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Air Quality\Automatic monitors\Coalville\Stephenson Way\"/>
    </mc:Choice>
  </mc:AlternateContent>
  <bookViews>
    <workbookView xWindow="360" yWindow="240" windowWidth="17400" windowHeight="10065" tabRatio="616" activeTab="2"/>
  </bookViews>
  <sheets>
    <sheet name="Charts" sheetId="11" r:id="rId1"/>
    <sheet name="15 Min Data" sheetId="13" r:id="rId2"/>
    <sheet name="Hourly data" sheetId="12" r:id="rId3"/>
  </sheets>
  <definedNames>
    <definedName name="_xlnm._FilterDatabase" localSheetId="2" hidden="1">'Hourly data'!$B$8:$N$4353</definedName>
  </definedNames>
  <calcPr calcId="152511"/>
</workbook>
</file>

<file path=xl/calcChain.xml><?xml version="1.0" encoding="utf-8"?>
<calcChain xmlns="http://schemas.openxmlformats.org/spreadsheetml/2006/main">
  <c r="T15" i="12" l="1" a="1"/>
  <c r="T15" i="12" s="1"/>
  <c r="T16" i="12" s="1"/>
  <c r="T14" i="12" a="1"/>
  <c r="T14" i="12" s="1"/>
  <c r="T13" i="12" a="1"/>
  <c r="T13" i="12" s="1"/>
  <c r="T12" i="12" a="1"/>
  <c r="T12" i="12" s="1"/>
  <c r="T11" i="12" a="1"/>
  <c r="T11" i="12" s="1"/>
  <c r="T10" i="12" a="1"/>
  <c r="T10" i="12" s="1"/>
  <c r="S15" i="12" a="1"/>
  <c r="S15" i="12" s="1"/>
  <c r="S16" i="12" s="1"/>
  <c r="S14" i="12" a="1"/>
  <c r="S14" i="12" s="1"/>
  <c r="S13" i="12" a="1"/>
  <c r="S13" i="12" s="1"/>
  <c r="S12" i="12" a="1"/>
  <c r="S12" i="12" s="1"/>
  <c r="S11" i="12" a="1"/>
  <c r="S11" i="12" s="1"/>
  <c r="S10" i="12" a="1"/>
  <c r="S10" i="12" s="1"/>
  <c r="R15" i="12" a="1"/>
  <c r="R15" i="12" s="1"/>
  <c r="R16" i="12" s="1"/>
  <c r="R14" i="12" a="1"/>
  <c r="R14" i="12" s="1"/>
  <c r="R13" i="12" a="1"/>
  <c r="R13" i="12" s="1"/>
  <c r="R12" i="12" a="1"/>
  <c r="R12" i="12" s="1"/>
  <c r="R11" i="12" a="1"/>
  <c r="R11" i="12" s="1"/>
  <c r="R10" i="12" a="1"/>
  <c r="R10" i="12" s="1"/>
  <c r="Q15" i="12"/>
  <c r="Q16" i="12" s="1"/>
  <c r="Q15" i="12" a="1"/>
  <c r="Q14" i="12" a="1"/>
  <c r="Q14" i="12" s="1"/>
  <c r="Q13" i="12" a="1"/>
  <c r="Q13" i="12" s="1"/>
  <c r="Q12" i="12" a="1"/>
  <c r="Q12" i="12" s="1"/>
  <c r="Q11" i="12" a="1"/>
  <c r="Q11" i="12" s="1"/>
  <c r="Q10" i="12" a="1"/>
  <c r="Q10" i="12" s="1"/>
  <c r="U15" i="12"/>
  <c r="U16" i="12" s="1"/>
  <c r="U15" i="12" a="1"/>
  <c r="U14" i="12" a="1"/>
  <c r="U14" i="12" s="1"/>
  <c r="U13" i="12"/>
  <c r="U13" i="12" a="1"/>
  <c r="U12" i="12" a="1"/>
  <c r="U12" i="12" s="1"/>
  <c r="U11" i="12" a="1"/>
  <c r="U11" i="12" s="1"/>
  <c r="U10" i="12"/>
  <c r="Q86" i="12"/>
  <c r="Q85" i="12"/>
  <c r="Q84" i="12"/>
  <c r="Q83" i="12"/>
  <c r="Q82" i="12"/>
  <c r="Q81" i="12"/>
  <c r="Q80" i="12"/>
  <c r="V72" i="12"/>
  <c r="R72" i="12"/>
  <c r="P72" i="12"/>
  <c r="W72" i="12" s="1"/>
  <c r="T70" i="12"/>
  <c r="P70" i="12"/>
  <c r="V68" i="12"/>
  <c r="R68" i="12"/>
  <c r="P68" i="12"/>
  <c r="W68" i="12" s="1"/>
  <c r="T66" i="12"/>
  <c r="P66" i="12"/>
  <c r="V64" i="12"/>
  <c r="R64" i="12"/>
  <c r="P64" i="12"/>
  <c r="W64" i="12" s="1"/>
  <c r="T62" i="12"/>
  <c r="P62" i="12"/>
  <c r="V60" i="12"/>
  <c r="R60" i="12"/>
  <c r="P60" i="12"/>
  <c r="W60" i="12" s="1"/>
  <c r="T58" i="12"/>
  <c r="P58" i="12"/>
  <c r="V56" i="12"/>
  <c r="R56" i="12"/>
  <c r="P56" i="12"/>
  <c r="W56" i="12" s="1"/>
  <c r="T54" i="12"/>
  <c r="P54" i="12"/>
  <c r="V52" i="12"/>
  <c r="R52" i="12"/>
  <c r="P52" i="12"/>
  <c r="W52" i="12" s="1"/>
  <c r="T50" i="12"/>
  <c r="P50" i="12"/>
  <c r="S46" i="12"/>
  <c r="R46" i="12"/>
  <c r="Q46" i="12"/>
  <c r="P46" i="12"/>
  <c r="P73" i="12" s="1"/>
  <c r="S45" i="12"/>
  <c r="R45" i="12"/>
  <c r="Q45" i="12"/>
  <c r="P45" i="12"/>
  <c r="S44" i="12"/>
  <c r="R44" i="12"/>
  <c r="Q44" i="12"/>
  <c r="P44" i="12"/>
  <c r="P71" i="12" s="1"/>
  <c r="S43" i="12"/>
  <c r="R43" i="12"/>
  <c r="Q43" i="12"/>
  <c r="P43" i="12"/>
  <c r="S42" i="12"/>
  <c r="R42" i="12"/>
  <c r="Q42" i="12"/>
  <c r="P42" i="12"/>
  <c r="P69" i="12" s="1"/>
  <c r="S41" i="12"/>
  <c r="R41" i="12"/>
  <c r="Q41" i="12"/>
  <c r="P41" i="12"/>
  <c r="S40" i="12"/>
  <c r="R40" i="12"/>
  <c r="Q40" i="12"/>
  <c r="P40" i="12"/>
  <c r="P67" i="12" s="1"/>
  <c r="S39" i="12"/>
  <c r="R39" i="12"/>
  <c r="Q39" i="12"/>
  <c r="P39" i="12"/>
  <c r="S38" i="12"/>
  <c r="R38" i="12"/>
  <c r="Q38" i="12"/>
  <c r="P38" i="12"/>
  <c r="P65" i="12" s="1"/>
  <c r="S37" i="12"/>
  <c r="R37" i="12"/>
  <c r="Q37" i="12"/>
  <c r="P37" i="12"/>
  <c r="S36" i="12"/>
  <c r="R36" i="12"/>
  <c r="Q36" i="12"/>
  <c r="P36" i="12"/>
  <c r="P63" i="12" s="1"/>
  <c r="S63" i="12" s="1"/>
  <c r="S35" i="12"/>
  <c r="R35" i="12"/>
  <c r="Q35" i="12"/>
  <c r="P35" i="12"/>
  <c r="S34" i="12"/>
  <c r="R34" i="12"/>
  <c r="Q34" i="12"/>
  <c r="P34" i="12"/>
  <c r="P61" i="12" s="1"/>
  <c r="S33" i="12"/>
  <c r="R33" i="12"/>
  <c r="Q33" i="12"/>
  <c r="P33" i="12"/>
  <c r="S32" i="12"/>
  <c r="R32" i="12"/>
  <c r="Q32" i="12"/>
  <c r="P32" i="12"/>
  <c r="P59" i="12" s="1"/>
  <c r="S59" i="12" s="1"/>
  <c r="S31" i="12"/>
  <c r="R31" i="12"/>
  <c r="Q31" i="12"/>
  <c r="P31" i="12"/>
  <c r="S30" i="12"/>
  <c r="R30" i="12"/>
  <c r="Q30" i="12"/>
  <c r="P30" i="12"/>
  <c r="P57" i="12" s="1"/>
  <c r="S29" i="12"/>
  <c r="R29" i="12"/>
  <c r="Q29" i="12"/>
  <c r="P29" i="12"/>
  <c r="S28" i="12"/>
  <c r="R28" i="12"/>
  <c r="Q28" i="12"/>
  <c r="P28" i="12"/>
  <c r="P55" i="12" s="1"/>
  <c r="S55" i="12" s="1"/>
  <c r="S27" i="12"/>
  <c r="R27" i="12"/>
  <c r="Q27" i="12"/>
  <c r="P27" i="12"/>
  <c r="S26" i="12"/>
  <c r="V26" i="12" s="1"/>
  <c r="R26" i="12"/>
  <c r="Q26" i="12"/>
  <c r="P26" i="12"/>
  <c r="P53" i="12" s="1"/>
  <c r="U25" i="12"/>
  <c r="S25" i="12"/>
  <c r="R25" i="12"/>
  <c r="Q25" i="12"/>
  <c r="P25" i="12"/>
  <c r="S24" i="12"/>
  <c r="R24" i="12"/>
  <c r="Q24" i="12"/>
  <c r="P24" i="12"/>
  <c r="P51" i="12" s="1"/>
  <c r="S23" i="12"/>
  <c r="R23" i="12"/>
  <c r="Q23" i="12"/>
  <c r="P23" i="12"/>
  <c r="U17" i="12"/>
  <c r="L6417" i="12"/>
  <c r="K6417" i="12"/>
  <c r="L6416" i="12"/>
  <c r="K6416" i="12"/>
  <c r="L6415" i="12"/>
  <c r="K6415" i="12"/>
  <c r="L6414" i="12"/>
  <c r="K6414" i="12"/>
  <c r="L6413" i="12"/>
  <c r="K6413" i="12"/>
  <c r="L6412" i="12"/>
  <c r="K6412" i="12"/>
  <c r="L6411" i="12"/>
  <c r="K6411" i="12"/>
  <c r="L6410" i="12"/>
  <c r="K6410" i="12"/>
  <c r="L6409" i="12"/>
  <c r="K6409" i="12"/>
  <c r="L6408" i="12"/>
  <c r="K6408" i="12"/>
  <c r="L6407" i="12"/>
  <c r="K6407" i="12"/>
  <c r="L6406" i="12"/>
  <c r="K6406" i="12"/>
  <c r="L6405" i="12"/>
  <c r="K6405" i="12"/>
  <c r="L6404" i="12"/>
  <c r="K6404" i="12"/>
  <c r="L6403" i="12"/>
  <c r="K6403" i="12"/>
  <c r="L6402" i="12"/>
  <c r="K6402" i="12"/>
  <c r="L6401" i="12"/>
  <c r="K6401" i="12"/>
  <c r="L6400" i="12"/>
  <c r="K6400" i="12"/>
  <c r="L6399" i="12"/>
  <c r="K6399" i="12"/>
  <c r="L6398" i="12"/>
  <c r="K6398" i="12"/>
  <c r="L6397" i="12"/>
  <c r="K6397" i="12"/>
  <c r="L6396" i="12"/>
  <c r="K6396" i="12"/>
  <c r="L6395" i="12"/>
  <c r="K6395" i="12"/>
  <c r="L6394" i="12"/>
  <c r="K6394" i="12"/>
  <c r="L6393" i="12"/>
  <c r="K6393" i="12"/>
  <c r="M6392" i="12"/>
  <c r="L6392" i="12"/>
  <c r="K6392" i="12"/>
  <c r="M6391" i="12"/>
  <c r="L6391" i="12"/>
  <c r="K6391" i="12"/>
  <c r="L6390" i="12"/>
  <c r="K6390" i="12"/>
  <c r="M6389" i="12"/>
  <c r="L6389" i="12"/>
  <c r="K6389" i="12"/>
  <c r="M6388" i="12"/>
  <c r="L6388" i="12"/>
  <c r="K6388" i="12"/>
  <c r="L6387" i="12"/>
  <c r="K6387" i="12"/>
  <c r="L6386" i="12"/>
  <c r="K6386" i="12"/>
  <c r="L6385" i="12"/>
  <c r="K6385" i="12"/>
  <c r="L6384" i="12"/>
  <c r="K6384" i="12"/>
  <c r="L6383" i="12"/>
  <c r="K6383" i="12"/>
  <c r="L6382" i="12"/>
  <c r="K6382" i="12"/>
  <c r="L6381" i="12"/>
  <c r="K6381" i="12"/>
  <c r="L6380" i="12"/>
  <c r="K6380" i="12"/>
  <c r="L6379" i="12"/>
  <c r="K6379" i="12"/>
  <c r="L6378" i="12"/>
  <c r="K6378" i="12"/>
  <c r="L6377" i="12"/>
  <c r="K6377" i="12"/>
  <c r="L6376" i="12"/>
  <c r="K6376" i="12"/>
  <c r="L6375" i="12"/>
  <c r="K6375" i="12"/>
  <c r="L6374" i="12"/>
  <c r="K6374" i="12"/>
  <c r="M6373" i="12"/>
  <c r="L6373" i="12"/>
  <c r="K6373" i="12"/>
  <c r="L6372" i="12"/>
  <c r="K6372" i="12"/>
  <c r="L6371" i="12"/>
  <c r="K6371" i="12"/>
  <c r="L6370" i="12"/>
  <c r="K6370" i="12"/>
  <c r="L6369" i="12"/>
  <c r="K6369" i="12"/>
  <c r="L6368" i="12"/>
  <c r="K6368" i="12"/>
  <c r="L6367" i="12"/>
  <c r="K6367" i="12"/>
  <c r="L6366" i="12"/>
  <c r="K6366" i="12"/>
  <c r="L6365" i="12"/>
  <c r="K6365" i="12"/>
  <c r="L6364" i="12"/>
  <c r="K6364" i="12"/>
  <c r="L6363" i="12"/>
  <c r="K6363" i="12"/>
  <c r="L6362" i="12"/>
  <c r="K6362" i="12"/>
  <c r="L6361" i="12"/>
  <c r="K6361" i="12"/>
  <c r="L6360" i="12"/>
  <c r="K6360" i="12"/>
  <c r="M6359" i="12"/>
  <c r="L6359" i="12"/>
  <c r="K6359" i="12"/>
  <c r="L6358" i="12"/>
  <c r="K6358" i="12"/>
  <c r="L6357" i="12"/>
  <c r="K6357" i="12"/>
  <c r="L6356" i="12"/>
  <c r="K6356" i="12"/>
  <c r="L6355" i="12"/>
  <c r="K6355" i="12"/>
  <c r="L6354" i="12"/>
  <c r="K6354" i="12"/>
  <c r="L6353" i="12"/>
  <c r="K6353" i="12"/>
  <c r="L6352" i="12"/>
  <c r="K6352" i="12"/>
  <c r="L6351" i="12"/>
  <c r="K6351" i="12"/>
  <c r="L6350" i="12"/>
  <c r="K6350" i="12"/>
  <c r="L6349" i="12"/>
  <c r="K6349" i="12"/>
  <c r="M6348" i="12"/>
  <c r="L6348" i="12"/>
  <c r="K6348" i="12"/>
  <c r="L6347" i="12"/>
  <c r="K6347" i="12"/>
  <c r="L6346" i="12"/>
  <c r="K6346" i="12"/>
  <c r="L6345" i="12"/>
  <c r="K6345" i="12"/>
  <c r="L6344" i="12"/>
  <c r="K6344" i="12"/>
  <c r="L6343" i="12"/>
  <c r="K6343" i="12"/>
  <c r="L6342" i="12"/>
  <c r="K6342" i="12"/>
  <c r="L6341" i="12"/>
  <c r="K6341" i="12"/>
  <c r="L6340" i="12"/>
  <c r="K6340" i="12"/>
  <c r="L6339" i="12"/>
  <c r="K6339" i="12"/>
  <c r="L6338" i="12"/>
  <c r="K6338" i="12"/>
  <c r="L6337" i="12"/>
  <c r="K6337" i="12"/>
  <c r="L6336" i="12"/>
  <c r="K6336" i="12"/>
  <c r="L6335" i="12"/>
  <c r="K6335" i="12"/>
  <c r="L6334" i="12"/>
  <c r="K6334" i="12"/>
  <c r="L6333" i="12"/>
  <c r="K6333" i="12"/>
  <c r="L6332" i="12"/>
  <c r="K6332" i="12"/>
  <c r="L6331" i="12"/>
  <c r="K6331" i="12"/>
  <c r="L6330" i="12"/>
  <c r="K6330" i="12"/>
  <c r="L6329" i="12"/>
  <c r="K6329" i="12"/>
  <c r="L6328" i="12"/>
  <c r="K6328" i="12"/>
  <c r="M6327" i="12"/>
  <c r="L6327" i="12"/>
  <c r="K6327" i="12"/>
  <c r="L6326" i="12"/>
  <c r="K6326" i="12"/>
  <c r="L6325" i="12"/>
  <c r="K6325" i="12"/>
  <c r="L6324" i="12"/>
  <c r="K6324" i="12"/>
  <c r="L6323" i="12"/>
  <c r="K6323" i="12"/>
  <c r="L6322" i="12"/>
  <c r="K6322" i="12"/>
  <c r="L6321" i="12"/>
  <c r="K6321" i="12"/>
  <c r="L6320" i="12"/>
  <c r="K6320" i="12"/>
  <c r="L6319" i="12"/>
  <c r="K6319" i="12"/>
  <c r="L6318" i="12"/>
  <c r="K6318" i="12"/>
  <c r="L6317" i="12"/>
  <c r="K6317" i="12"/>
  <c r="L6316" i="12"/>
  <c r="K6316" i="12"/>
  <c r="L6315" i="12"/>
  <c r="K6315" i="12"/>
  <c r="L6314" i="12"/>
  <c r="K6314" i="12"/>
  <c r="L6313" i="12"/>
  <c r="K6313" i="12"/>
  <c r="L6312" i="12"/>
  <c r="K6312" i="12"/>
  <c r="L6311" i="12"/>
  <c r="K6311" i="12"/>
  <c r="L6310" i="12"/>
  <c r="K6310" i="12"/>
  <c r="L6309" i="12"/>
  <c r="K6309" i="12"/>
  <c r="L6308" i="12"/>
  <c r="K6308" i="12"/>
  <c r="L6307" i="12"/>
  <c r="K6307" i="12"/>
  <c r="L6306" i="12"/>
  <c r="K6306" i="12"/>
  <c r="L6305" i="12"/>
  <c r="K6305" i="12"/>
  <c r="L6304" i="12"/>
  <c r="K6304" i="12"/>
  <c r="M6303" i="12"/>
  <c r="L6303" i="12"/>
  <c r="K6303" i="12"/>
  <c r="L6302" i="12"/>
  <c r="K6302" i="12"/>
  <c r="L6301" i="12"/>
  <c r="K6301" i="12"/>
  <c r="L6300" i="12"/>
  <c r="K6300" i="12"/>
  <c r="L6299" i="12"/>
  <c r="K6299" i="12"/>
  <c r="L6298" i="12"/>
  <c r="K6298" i="12"/>
  <c r="L6297" i="12"/>
  <c r="K6297" i="12"/>
  <c r="L6296" i="12"/>
  <c r="K6296" i="12"/>
  <c r="L6295" i="12"/>
  <c r="K6295" i="12"/>
  <c r="L6294" i="12"/>
  <c r="K6294" i="12"/>
  <c r="L6293" i="12"/>
  <c r="K6293" i="12"/>
  <c r="L6292" i="12"/>
  <c r="K6292" i="12"/>
  <c r="L6291" i="12"/>
  <c r="K6291" i="12"/>
  <c r="L6290" i="12"/>
  <c r="K6290" i="12"/>
  <c r="L6289" i="12"/>
  <c r="K6289" i="12"/>
  <c r="L6288" i="12"/>
  <c r="K6288" i="12"/>
  <c r="L6287" i="12"/>
  <c r="K6287" i="12"/>
  <c r="L6286" i="12"/>
  <c r="K6286" i="12"/>
  <c r="L6285" i="12"/>
  <c r="K6285" i="12"/>
  <c r="L6284" i="12"/>
  <c r="K6284" i="12"/>
  <c r="L6283" i="12"/>
  <c r="K6283" i="12"/>
  <c r="L6282" i="12"/>
  <c r="K6282" i="12"/>
  <c r="L6281" i="12"/>
  <c r="K6281" i="12"/>
  <c r="M6280" i="12"/>
  <c r="L6280" i="12"/>
  <c r="K6280" i="12"/>
  <c r="L6279" i="12"/>
  <c r="K6279" i="12"/>
  <c r="L6278" i="12"/>
  <c r="K6278" i="12"/>
  <c r="M6277" i="12"/>
  <c r="L6277" i="12"/>
  <c r="K6277" i="12"/>
  <c r="L6276" i="12"/>
  <c r="K6276" i="12"/>
  <c r="L6275" i="12"/>
  <c r="K6275" i="12"/>
  <c r="L6274" i="12"/>
  <c r="K6274" i="12"/>
  <c r="M6273" i="12"/>
  <c r="L6273" i="12"/>
  <c r="K6273" i="12"/>
  <c r="L6272" i="12"/>
  <c r="K6272" i="12"/>
  <c r="L6271" i="12"/>
  <c r="K6271" i="12"/>
  <c r="L6270" i="12"/>
  <c r="K6270" i="12"/>
  <c r="L6269" i="12"/>
  <c r="K6269" i="12"/>
  <c r="M6268" i="12"/>
  <c r="L6268" i="12"/>
  <c r="K6268" i="12"/>
  <c r="L6267" i="12"/>
  <c r="K6267" i="12"/>
  <c r="L6266" i="12"/>
  <c r="K6266" i="12"/>
  <c r="L6265" i="12"/>
  <c r="K6265" i="12"/>
  <c r="L6264" i="12"/>
  <c r="K6264" i="12"/>
  <c r="L6263" i="12"/>
  <c r="K6263" i="12"/>
  <c r="L6262" i="12"/>
  <c r="K6262" i="12"/>
  <c r="L6261" i="12"/>
  <c r="K6261" i="12"/>
  <c r="L6260" i="12"/>
  <c r="K6260" i="12"/>
  <c r="L6259" i="12"/>
  <c r="K6259" i="12"/>
  <c r="L6258" i="12"/>
  <c r="K6258" i="12"/>
  <c r="L6257" i="12"/>
  <c r="K6257" i="12"/>
  <c r="L6256" i="12"/>
  <c r="K6256" i="12"/>
  <c r="L6255" i="12"/>
  <c r="K6255" i="12"/>
  <c r="L6254" i="12"/>
  <c r="K6254" i="12"/>
  <c r="L6253" i="12"/>
  <c r="K6253" i="12"/>
  <c r="L6252" i="12"/>
  <c r="K6252" i="12"/>
  <c r="L6251" i="12"/>
  <c r="K6251" i="12"/>
  <c r="L6250" i="12"/>
  <c r="K6250" i="12"/>
  <c r="L6249" i="12"/>
  <c r="K6249" i="12"/>
  <c r="L6248" i="12"/>
  <c r="K6248" i="12"/>
  <c r="M6247" i="12"/>
  <c r="L6247" i="12"/>
  <c r="K6247" i="12"/>
  <c r="L6246" i="12"/>
  <c r="K6246" i="12"/>
  <c r="L6245" i="12"/>
  <c r="K6245" i="12"/>
  <c r="L6244" i="12"/>
  <c r="K6244" i="12"/>
  <c r="L6243" i="12"/>
  <c r="K6243" i="12"/>
  <c r="L6242" i="12"/>
  <c r="K6242" i="12"/>
  <c r="L6241" i="12"/>
  <c r="K6241" i="12"/>
  <c r="L6240" i="12"/>
  <c r="K6240" i="12"/>
  <c r="M6239" i="12"/>
  <c r="L6239" i="12"/>
  <c r="K6239" i="12"/>
  <c r="L6238" i="12"/>
  <c r="K6238" i="12"/>
  <c r="L6237" i="12"/>
  <c r="K6237" i="12"/>
  <c r="L6236" i="12"/>
  <c r="K6236" i="12"/>
  <c r="L6235" i="12"/>
  <c r="K6235" i="12"/>
  <c r="L6234" i="12"/>
  <c r="K6234" i="12"/>
  <c r="L6233" i="12"/>
  <c r="K6233" i="12"/>
  <c r="L6232" i="12"/>
  <c r="K6232" i="12"/>
  <c r="L6231" i="12"/>
  <c r="K6231" i="12"/>
  <c r="L6230" i="12"/>
  <c r="K6230" i="12"/>
  <c r="L6229" i="12"/>
  <c r="K6229" i="12"/>
  <c r="L6228" i="12"/>
  <c r="K6228" i="12"/>
  <c r="L6227" i="12"/>
  <c r="K6227" i="12"/>
  <c r="L6226" i="12"/>
  <c r="K6226" i="12"/>
  <c r="L6225" i="12"/>
  <c r="K6225" i="12"/>
  <c r="L6224" i="12"/>
  <c r="K6224" i="12"/>
  <c r="L6223" i="12"/>
  <c r="K6223" i="12"/>
  <c r="L6222" i="12"/>
  <c r="K6222" i="12"/>
  <c r="L6221" i="12"/>
  <c r="K6221" i="12"/>
  <c r="L6220" i="12"/>
  <c r="K6220" i="12"/>
  <c r="L6219" i="12"/>
  <c r="K6219" i="12"/>
  <c r="L6218" i="12"/>
  <c r="K6218" i="12"/>
  <c r="L6217" i="12"/>
  <c r="K6217" i="12"/>
  <c r="M6216" i="12"/>
  <c r="L6216" i="12"/>
  <c r="K6216" i="12"/>
  <c r="L6215" i="12"/>
  <c r="K6215" i="12"/>
  <c r="L6214" i="12"/>
  <c r="K6214" i="12"/>
  <c r="L6213" i="12"/>
  <c r="K6213" i="12"/>
  <c r="L6212" i="12"/>
  <c r="K6212" i="12"/>
  <c r="L6211" i="12"/>
  <c r="K6211" i="12"/>
  <c r="L6210" i="12"/>
  <c r="K6210" i="12"/>
  <c r="L6209" i="12"/>
  <c r="K6209" i="12"/>
  <c r="L6208" i="12"/>
  <c r="K6208" i="12"/>
  <c r="L6207" i="12"/>
  <c r="K6207" i="12"/>
  <c r="L6206" i="12"/>
  <c r="K6206" i="12"/>
  <c r="L6205" i="12"/>
  <c r="K6205" i="12"/>
  <c r="L6204" i="12"/>
  <c r="K6204" i="12"/>
  <c r="L6203" i="12"/>
  <c r="K6203" i="12"/>
  <c r="L6202" i="12"/>
  <c r="K6202" i="12"/>
  <c r="M6201" i="12"/>
  <c r="L6201" i="12"/>
  <c r="K6201" i="12"/>
  <c r="L6200" i="12"/>
  <c r="K6200" i="12"/>
  <c r="L6199" i="12"/>
  <c r="K6199" i="12"/>
  <c r="L6198" i="12"/>
  <c r="K6198" i="12"/>
  <c r="L6197" i="12"/>
  <c r="K6197" i="12"/>
  <c r="L6196" i="12"/>
  <c r="K6196" i="12"/>
  <c r="L6195" i="12"/>
  <c r="K6195" i="12"/>
  <c r="L6194" i="12"/>
  <c r="K6194" i="12"/>
  <c r="L6193" i="12"/>
  <c r="K6193" i="12"/>
  <c r="L6192" i="12"/>
  <c r="K6192" i="12"/>
  <c r="L6191" i="12"/>
  <c r="K6191" i="12"/>
  <c r="L6190" i="12"/>
  <c r="K6190" i="12"/>
  <c r="L6189" i="12"/>
  <c r="K6189" i="12"/>
  <c r="L6188" i="12"/>
  <c r="K6188" i="12"/>
  <c r="M6187" i="12"/>
  <c r="L6187" i="12"/>
  <c r="K6187" i="12"/>
  <c r="L6186" i="12"/>
  <c r="K6186" i="12"/>
  <c r="L6185" i="12"/>
  <c r="K6185" i="12"/>
  <c r="L6184" i="12"/>
  <c r="K6184" i="12"/>
  <c r="L6183" i="12"/>
  <c r="K6183" i="12"/>
  <c r="L6182" i="12"/>
  <c r="K6182" i="12"/>
  <c r="L6181" i="12"/>
  <c r="K6181" i="12"/>
  <c r="M6180" i="12"/>
  <c r="L6180" i="12"/>
  <c r="K6180" i="12"/>
  <c r="L6179" i="12"/>
  <c r="K6179" i="12"/>
  <c r="L6178" i="12"/>
  <c r="K6178" i="12"/>
  <c r="L6177" i="12"/>
  <c r="K6177" i="12"/>
  <c r="L6176" i="12"/>
  <c r="K6176" i="12"/>
  <c r="L6175" i="12"/>
  <c r="K6175" i="12"/>
  <c r="L6174" i="12"/>
  <c r="K6174" i="12"/>
  <c r="L6173" i="12"/>
  <c r="K6173" i="12"/>
  <c r="L6172" i="12"/>
  <c r="K6172" i="12"/>
  <c r="L6171" i="12"/>
  <c r="K6171" i="12"/>
  <c r="L6170" i="12"/>
  <c r="K6170" i="12"/>
  <c r="L6169" i="12"/>
  <c r="K6169" i="12"/>
  <c r="L6168" i="12"/>
  <c r="K6168" i="12"/>
  <c r="L6167" i="12"/>
  <c r="K6167" i="12"/>
  <c r="L6166" i="12"/>
  <c r="K6166" i="12"/>
  <c r="L6165" i="12"/>
  <c r="K6165" i="12"/>
  <c r="L6164" i="12"/>
  <c r="K6164" i="12"/>
  <c r="L6163" i="12"/>
  <c r="K6163" i="12"/>
  <c r="L6162" i="12"/>
  <c r="K6162" i="12"/>
  <c r="L6161" i="12"/>
  <c r="K6161" i="12"/>
  <c r="L6160" i="12"/>
  <c r="K6160" i="12"/>
  <c r="M6159" i="12"/>
  <c r="L6159" i="12"/>
  <c r="K6159" i="12"/>
  <c r="L6158" i="12"/>
  <c r="K6158" i="12"/>
  <c r="L6157" i="12"/>
  <c r="K6157" i="12"/>
  <c r="L6156" i="12"/>
  <c r="K6156" i="12"/>
  <c r="L6155" i="12"/>
  <c r="K6155" i="12"/>
  <c r="L6154" i="12"/>
  <c r="K6154" i="12"/>
  <c r="L6153" i="12"/>
  <c r="K6153" i="12"/>
  <c r="L6152" i="12"/>
  <c r="K6152" i="12"/>
  <c r="L6151" i="12"/>
  <c r="K6151" i="12"/>
  <c r="L6150" i="12"/>
  <c r="K6150" i="12"/>
  <c r="L6149" i="12"/>
  <c r="K6149" i="12"/>
  <c r="L6148" i="12"/>
  <c r="K6148" i="12"/>
  <c r="L6147" i="12"/>
  <c r="K6147" i="12"/>
  <c r="L6146" i="12"/>
  <c r="K6146" i="12"/>
  <c r="L6145" i="12"/>
  <c r="K6145" i="12"/>
  <c r="L6144" i="12"/>
  <c r="K6144" i="12"/>
  <c r="L6143" i="12"/>
  <c r="K6143" i="12"/>
  <c r="L6142" i="12"/>
  <c r="K6142" i="12"/>
  <c r="L6141" i="12"/>
  <c r="K6141" i="12"/>
  <c r="L6140" i="12"/>
  <c r="K6140" i="12"/>
  <c r="L6139" i="12"/>
  <c r="K6139" i="12"/>
  <c r="L6138" i="12"/>
  <c r="K6138" i="12"/>
  <c r="L6137" i="12"/>
  <c r="K6137" i="12"/>
  <c r="L6136" i="12"/>
  <c r="K6136" i="12"/>
  <c r="M6135" i="12"/>
  <c r="L6135" i="12"/>
  <c r="K6135" i="12"/>
  <c r="L6134" i="12"/>
  <c r="K6134" i="12"/>
  <c r="L6133" i="12"/>
  <c r="K6133" i="12"/>
  <c r="M6132" i="12"/>
  <c r="L6132" i="12"/>
  <c r="K6132" i="12"/>
  <c r="L6131" i="12"/>
  <c r="K6131" i="12"/>
  <c r="L6130" i="12"/>
  <c r="K6130" i="12"/>
  <c r="L6129" i="12"/>
  <c r="K6129" i="12"/>
  <c r="L6128" i="12"/>
  <c r="K6128" i="12"/>
  <c r="M6127" i="12"/>
  <c r="L6127" i="12"/>
  <c r="K6127" i="12"/>
  <c r="L6126" i="12"/>
  <c r="K6126" i="12"/>
  <c r="L6125" i="12"/>
  <c r="K6125" i="12"/>
  <c r="L6124" i="12"/>
  <c r="K6124" i="12"/>
  <c r="M6123" i="12"/>
  <c r="L6123" i="12"/>
  <c r="K6123" i="12"/>
  <c r="L6122" i="12"/>
  <c r="K6122" i="12"/>
  <c r="L6121" i="12"/>
  <c r="K6121" i="12"/>
  <c r="M6120" i="12"/>
  <c r="L6120" i="12"/>
  <c r="K6120" i="12"/>
  <c r="L6119" i="12"/>
  <c r="K6119" i="12"/>
  <c r="L6118" i="12"/>
  <c r="K6118" i="12"/>
  <c r="L6117" i="12"/>
  <c r="K6117" i="12"/>
  <c r="L6116" i="12"/>
  <c r="K6116" i="12"/>
  <c r="L6115" i="12"/>
  <c r="K6115" i="12"/>
  <c r="L6114" i="12"/>
  <c r="K6114" i="12"/>
  <c r="L6113" i="12"/>
  <c r="K6113" i="12"/>
  <c r="L6112" i="12"/>
  <c r="K6112" i="12"/>
  <c r="L6111" i="12"/>
  <c r="K6111" i="12"/>
  <c r="L6110" i="12"/>
  <c r="K6110" i="12"/>
  <c r="L6109" i="12"/>
  <c r="K6109" i="12"/>
  <c r="L6108" i="12"/>
  <c r="K6108" i="12"/>
  <c r="L6107" i="12"/>
  <c r="K6107" i="12"/>
  <c r="L6106" i="12"/>
  <c r="K6106" i="12"/>
  <c r="L6105" i="12"/>
  <c r="K6105" i="12"/>
  <c r="L6104" i="12"/>
  <c r="K6104" i="12"/>
  <c r="L6103" i="12"/>
  <c r="K6103" i="12"/>
  <c r="L6102" i="12"/>
  <c r="K6102" i="12"/>
  <c r="L6101" i="12"/>
  <c r="K6101" i="12"/>
  <c r="L6100" i="12"/>
  <c r="K6100" i="12"/>
  <c r="L6099" i="12"/>
  <c r="K6099" i="12"/>
  <c r="L6098" i="12"/>
  <c r="K6098" i="12"/>
  <c r="L6097" i="12"/>
  <c r="K6097" i="12"/>
  <c r="L6096" i="12"/>
  <c r="K6096" i="12"/>
  <c r="L6095" i="12"/>
  <c r="K6095" i="12"/>
  <c r="L6094" i="12"/>
  <c r="K6094" i="12"/>
  <c r="L6093" i="12"/>
  <c r="K6093" i="12"/>
  <c r="L6092" i="12"/>
  <c r="K6092" i="12"/>
  <c r="L6091" i="12"/>
  <c r="K6091" i="12"/>
  <c r="L6090" i="12"/>
  <c r="K6090" i="12"/>
  <c r="M6089" i="12"/>
  <c r="L6089" i="12"/>
  <c r="K6089" i="12"/>
  <c r="L6088" i="12"/>
  <c r="K6088" i="12"/>
  <c r="L6087" i="12"/>
  <c r="K6087" i="12"/>
  <c r="L6086" i="12"/>
  <c r="K6086" i="12"/>
  <c r="L6085" i="12"/>
  <c r="K6085" i="12"/>
  <c r="L6084" i="12"/>
  <c r="K6084" i="12"/>
  <c r="L6083" i="12"/>
  <c r="K6083" i="12"/>
  <c r="L6082" i="12"/>
  <c r="K6082" i="12"/>
  <c r="L6081" i="12"/>
  <c r="K6081" i="12"/>
  <c r="L6080" i="12"/>
  <c r="K6080" i="12"/>
  <c r="L6079" i="12"/>
  <c r="K6079" i="12"/>
  <c r="L6078" i="12"/>
  <c r="K6078" i="12"/>
  <c r="L6077" i="12"/>
  <c r="K6077" i="12"/>
  <c r="L6076" i="12"/>
  <c r="K6076" i="12"/>
  <c r="L6075" i="12"/>
  <c r="K6075" i="12"/>
  <c r="L6074" i="12"/>
  <c r="K6074" i="12"/>
  <c r="L6073" i="12"/>
  <c r="K6073" i="12"/>
  <c r="L6072" i="12"/>
  <c r="K6072" i="12"/>
  <c r="M6071" i="12"/>
  <c r="L6071" i="12"/>
  <c r="K6071" i="12"/>
  <c r="L6070" i="12"/>
  <c r="K6070" i="12"/>
  <c r="L6069" i="12"/>
  <c r="K6069" i="12"/>
  <c r="L6068" i="12"/>
  <c r="K6068" i="12"/>
  <c r="L6067" i="12"/>
  <c r="K6067" i="12"/>
  <c r="L6066" i="12"/>
  <c r="K6066" i="12"/>
  <c r="L6065" i="12"/>
  <c r="K6065" i="12"/>
  <c r="L6064" i="12"/>
  <c r="K6064" i="12"/>
  <c r="L6063" i="12"/>
  <c r="K6063" i="12"/>
  <c r="L6062" i="12"/>
  <c r="K6062" i="12"/>
  <c r="L6061" i="12"/>
  <c r="K6061" i="12"/>
  <c r="L6060" i="12"/>
  <c r="K6060" i="12"/>
  <c r="L6059" i="12"/>
  <c r="K6059" i="12"/>
  <c r="L6058" i="12"/>
  <c r="K6058" i="12"/>
  <c r="L6057" i="12"/>
  <c r="K6057" i="12"/>
  <c r="L6056" i="12"/>
  <c r="K6056" i="12"/>
  <c r="L6055" i="12"/>
  <c r="K6055" i="12"/>
  <c r="L6054" i="12"/>
  <c r="K6054" i="12"/>
  <c r="L6053" i="12"/>
  <c r="K6053" i="12"/>
  <c r="L6052" i="12"/>
  <c r="K6052" i="12"/>
  <c r="L6051" i="12"/>
  <c r="K6051" i="12"/>
  <c r="L6050" i="12"/>
  <c r="K6050" i="12"/>
  <c r="L6049" i="12"/>
  <c r="K6049" i="12"/>
  <c r="L6048" i="12"/>
  <c r="K6048" i="12"/>
  <c r="L6047" i="12"/>
  <c r="K6047" i="12"/>
  <c r="L6046" i="12"/>
  <c r="K6046" i="12"/>
  <c r="L6045" i="12"/>
  <c r="K6045" i="12"/>
  <c r="M6044" i="12"/>
  <c r="L6044" i="12"/>
  <c r="K6044" i="12"/>
  <c r="L6043" i="12"/>
  <c r="K6043" i="12"/>
  <c r="L6042" i="12"/>
  <c r="K6042" i="12"/>
  <c r="L6041" i="12"/>
  <c r="K6041" i="12"/>
  <c r="L6040" i="12"/>
  <c r="K6040" i="12"/>
  <c r="L6039" i="12"/>
  <c r="K6039" i="12"/>
  <c r="L6038" i="12"/>
  <c r="K6038" i="12"/>
  <c r="L6037" i="12"/>
  <c r="K6037" i="12"/>
  <c r="L6036" i="12"/>
  <c r="K6036" i="12"/>
  <c r="L6035" i="12"/>
  <c r="K6035" i="12"/>
  <c r="L6034" i="12"/>
  <c r="K6034" i="12"/>
  <c r="L6033" i="12"/>
  <c r="K6033" i="12"/>
  <c r="L6032" i="12"/>
  <c r="K6032" i="12"/>
  <c r="M6031" i="12"/>
  <c r="L6031" i="12"/>
  <c r="K6031" i="12"/>
  <c r="L6030" i="12"/>
  <c r="K6030" i="12"/>
  <c r="L6029" i="12"/>
  <c r="K6029" i="12"/>
  <c r="L6028" i="12"/>
  <c r="K6028" i="12"/>
  <c r="L6027" i="12"/>
  <c r="K6027" i="12"/>
  <c r="L6026" i="12"/>
  <c r="K6026" i="12"/>
  <c r="L6025" i="12"/>
  <c r="K6025" i="12"/>
  <c r="L6024" i="12"/>
  <c r="K6024" i="12"/>
  <c r="L6023" i="12"/>
  <c r="K6023" i="12"/>
  <c r="L6022" i="12"/>
  <c r="K6022" i="12"/>
  <c r="M6021" i="12"/>
  <c r="L6021" i="12"/>
  <c r="K6021" i="12"/>
  <c r="L6020" i="12"/>
  <c r="K6020" i="12"/>
  <c r="L6019" i="12"/>
  <c r="K6019" i="12"/>
  <c r="L6018" i="12"/>
  <c r="K6018" i="12"/>
  <c r="L6017" i="12"/>
  <c r="K6017" i="12"/>
  <c r="L6016" i="12"/>
  <c r="K6016" i="12"/>
  <c r="L6015" i="12"/>
  <c r="K6015" i="12"/>
  <c r="L6014" i="12"/>
  <c r="K6014" i="12"/>
  <c r="L6013" i="12"/>
  <c r="K6013" i="12"/>
  <c r="M6012" i="12"/>
  <c r="L6012" i="12"/>
  <c r="K6012" i="12"/>
  <c r="L6011" i="12"/>
  <c r="K6011" i="12"/>
  <c r="L6010" i="12"/>
  <c r="K6010" i="12"/>
  <c r="M6009" i="12"/>
  <c r="L6009" i="12"/>
  <c r="K6009" i="12"/>
  <c r="L6008" i="12"/>
  <c r="K6008" i="12"/>
  <c r="L6007" i="12"/>
  <c r="K6007" i="12"/>
  <c r="L6006" i="12"/>
  <c r="K6006" i="12"/>
  <c r="L6005" i="12"/>
  <c r="K6005" i="12"/>
  <c r="L6004" i="12"/>
  <c r="K6004" i="12"/>
  <c r="L6003" i="12"/>
  <c r="K6003" i="12"/>
  <c r="L6002" i="12"/>
  <c r="K6002" i="12"/>
  <c r="L6001" i="12"/>
  <c r="K6001" i="12"/>
  <c r="L6000" i="12"/>
  <c r="K6000" i="12"/>
  <c r="M5999" i="12"/>
  <c r="L5999" i="12"/>
  <c r="K5999" i="12"/>
  <c r="L5998" i="12"/>
  <c r="K5998" i="12"/>
  <c r="L5997" i="12"/>
  <c r="K5997" i="12"/>
  <c r="L5996" i="12"/>
  <c r="K5996" i="12"/>
  <c r="L5995" i="12"/>
  <c r="K5995" i="12"/>
  <c r="L5994" i="12"/>
  <c r="K5994" i="12"/>
  <c r="L5993" i="12"/>
  <c r="K5993" i="12"/>
  <c r="L5992" i="12"/>
  <c r="K5992" i="12"/>
  <c r="L5991" i="12"/>
  <c r="K5991" i="12"/>
  <c r="L5990" i="12"/>
  <c r="K5990" i="12"/>
  <c r="L5989" i="12"/>
  <c r="K5989" i="12"/>
  <c r="M5988" i="12"/>
  <c r="L5988" i="12"/>
  <c r="K5988" i="12"/>
  <c r="L5987" i="12"/>
  <c r="K5987" i="12"/>
  <c r="L5986" i="12"/>
  <c r="K5986" i="12"/>
  <c r="L5985" i="12"/>
  <c r="K5985" i="12"/>
  <c r="L5984" i="12"/>
  <c r="K5984" i="12"/>
  <c r="L5983" i="12"/>
  <c r="K5983" i="12"/>
  <c r="L5982" i="12"/>
  <c r="K5982" i="12"/>
  <c r="L5981" i="12"/>
  <c r="K5981" i="12"/>
  <c r="L5980" i="12"/>
  <c r="K5980" i="12"/>
  <c r="L5979" i="12"/>
  <c r="K5979" i="12"/>
  <c r="L5978" i="12"/>
  <c r="K5978" i="12"/>
  <c r="L5977" i="12"/>
  <c r="K5977" i="12"/>
  <c r="L5976" i="12"/>
  <c r="K5976" i="12"/>
  <c r="L5975" i="12"/>
  <c r="K5975" i="12"/>
  <c r="L5974" i="12"/>
  <c r="K5974" i="12"/>
  <c r="L5973" i="12"/>
  <c r="K5973" i="12"/>
  <c r="L5972" i="12"/>
  <c r="K5972" i="12"/>
  <c r="L5971" i="12"/>
  <c r="K5971" i="12"/>
  <c r="L5970" i="12"/>
  <c r="K5970" i="12"/>
  <c r="M5969" i="12"/>
  <c r="L5969" i="12"/>
  <c r="K5969" i="12"/>
  <c r="L5968" i="12"/>
  <c r="K5968" i="12"/>
  <c r="L5967" i="12"/>
  <c r="K5967" i="12"/>
  <c r="L5966" i="12"/>
  <c r="K5966" i="12"/>
  <c r="L5965" i="12"/>
  <c r="K5965" i="12"/>
  <c r="L5964" i="12"/>
  <c r="K5964" i="12"/>
  <c r="L5963" i="12"/>
  <c r="K5963" i="12"/>
  <c r="L5962" i="12"/>
  <c r="K5962" i="12"/>
  <c r="L5961" i="12"/>
  <c r="K5961" i="12"/>
  <c r="L5960" i="12"/>
  <c r="K5960" i="12"/>
  <c r="L5959" i="12"/>
  <c r="K5959" i="12"/>
  <c r="L5958" i="12"/>
  <c r="K5958" i="12"/>
  <c r="L5957" i="12"/>
  <c r="K5957" i="12"/>
  <c r="L5956" i="12"/>
  <c r="K5956" i="12"/>
  <c r="L5955" i="12"/>
  <c r="K5955" i="12"/>
  <c r="L5954" i="12"/>
  <c r="K5954" i="12"/>
  <c r="L5953" i="12"/>
  <c r="K5953" i="12"/>
  <c r="L5952" i="12"/>
  <c r="K5952" i="12"/>
  <c r="L5951" i="12"/>
  <c r="K5951" i="12"/>
  <c r="L5950" i="12"/>
  <c r="K5950" i="12"/>
  <c r="L5949" i="12"/>
  <c r="K5949" i="12"/>
  <c r="L5948" i="12"/>
  <c r="K5948" i="12"/>
  <c r="L5947" i="12"/>
  <c r="K5947" i="12"/>
  <c r="L5946" i="12"/>
  <c r="K5946" i="12"/>
  <c r="L5945" i="12"/>
  <c r="K5945" i="12"/>
  <c r="L5944" i="12"/>
  <c r="K5944" i="12"/>
  <c r="L5943" i="12"/>
  <c r="K5943" i="12"/>
  <c r="L5942" i="12"/>
  <c r="K5942" i="12"/>
  <c r="L5941" i="12"/>
  <c r="K5941" i="12"/>
  <c r="L5940" i="12"/>
  <c r="K5940" i="12"/>
  <c r="L5939" i="12"/>
  <c r="K5939" i="12"/>
  <c r="L5938" i="12"/>
  <c r="K5938" i="12"/>
  <c r="L5937" i="12"/>
  <c r="K5937" i="12"/>
  <c r="L5936" i="12"/>
  <c r="K5936" i="12"/>
  <c r="M5935" i="12"/>
  <c r="L5935" i="12"/>
  <c r="K5935" i="12"/>
  <c r="L5934" i="12"/>
  <c r="K5934" i="12"/>
  <c r="L5933" i="12"/>
  <c r="K5933" i="12"/>
  <c r="L5932" i="12"/>
  <c r="K5932" i="12"/>
  <c r="L5931" i="12"/>
  <c r="K5931" i="12"/>
  <c r="L5930" i="12"/>
  <c r="K5930" i="12"/>
  <c r="L5929" i="12"/>
  <c r="K5929" i="12"/>
  <c r="M5928" i="12"/>
  <c r="L5928" i="12"/>
  <c r="K5928" i="12"/>
  <c r="L5927" i="12"/>
  <c r="K5927" i="12"/>
  <c r="L5926" i="12"/>
  <c r="K5926" i="12"/>
  <c r="M5925" i="12"/>
  <c r="L5925" i="12"/>
  <c r="K5925" i="12"/>
  <c r="L5924" i="12"/>
  <c r="K5924" i="12"/>
  <c r="L5923" i="12"/>
  <c r="K5923" i="12"/>
  <c r="L5922" i="12"/>
  <c r="K5922" i="12"/>
  <c r="L5921" i="12"/>
  <c r="K5921" i="12"/>
  <c r="L5920" i="12"/>
  <c r="K5920" i="12"/>
  <c r="M5919" i="12"/>
  <c r="L5919" i="12"/>
  <c r="K5919" i="12"/>
  <c r="L5918" i="12"/>
  <c r="K5918" i="12"/>
  <c r="L5917" i="12"/>
  <c r="K5917" i="12"/>
  <c r="L5916" i="12"/>
  <c r="K5916" i="12"/>
  <c r="L5915" i="12"/>
  <c r="K5915" i="12"/>
  <c r="L5914" i="12"/>
  <c r="K5914" i="12"/>
  <c r="L5913" i="12"/>
  <c r="K5913" i="12"/>
  <c r="L5912" i="12"/>
  <c r="K5912" i="12"/>
  <c r="L5911" i="12"/>
  <c r="K5911" i="12"/>
  <c r="L5910" i="12"/>
  <c r="K5910" i="12"/>
  <c r="L5909" i="12"/>
  <c r="K5909" i="12"/>
  <c r="M5908" i="12"/>
  <c r="L5908" i="12"/>
  <c r="K5908" i="12"/>
  <c r="L5907" i="12"/>
  <c r="K5907" i="12"/>
  <c r="L5906" i="12"/>
  <c r="K5906" i="12"/>
  <c r="L5905" i="12"/>
  <c r="K5905" i="12"/>
  <c r="L5904" i="12"/>
  <c r="K5904" i="12"/>
  <c r="L5903" i="12"/>
  <c r="K5903" i="12"/>
  <c r="L5902" i="12"/>
  <c r="K5902" i="12"/>
  <c r="L5901" i="12"/>
  <c r="K5901" i="12"/>
  <c r="L5900" i="12"/>
  <c r="K5900" i="12"/>
  <c r="L5899" i="12"/>
  <c r="K5899" i="12"/>
  <c r="L5898" i="12"/>
  <c r="K5898" i="12"/>
  <c r="L5897" i="12"/>
  <c r="K5897" i="12"/>
  <c r="L5896" i="12"/>
  <c r="K5896" i="12"/>
  <c r="L5895" i="12"/>
  <c r="K5895" i="12"/>
  <c r="L5894" i="12"/>
  <c r="K5894" i="12"/>
  <c r="L5893" i="12"/>
  <c r="K5893" i="12"/>
  <c r="L5892" i="12"/>
  <c r="K5892" i="12"/>
  <c r="L5891" i="12"/>
  <c r="K5891" i="12"/>
  <c r="L5890" i="12"/>
  <c r="K5890" i="12"/>
  <c r="L5889" i="12"/>
  <c r="K5889" i="12"/>
  <c r="L5888" i="12"/>
  <c r="K5888" i="12"/>
  <c r="L5887" i="12"/>
  <c r="K5887" i="12"/>
  <c r="L5886" i="12"/>
  <c r="K5886" i="12"/>
  <c r="L5885" i="12"/>
  <c r="K5885" i="12"/>
  <c r="L5884" i="12"/>
  <c r="K5884" i="12"/>
  <c r="M5883" i="12"/>
  <c r="L5883" i="12"/>
  <c r="K5883" i="12"/>
  <c r="L5882" i="12"/>
  <c r="K5882" i="12"/>
  <c r="L5881" i="12"/>
  <c r="K5881" i="12"/>
  <c r="L5880" i="12"/>
  <c r="K5880" i="12"/>
  <c r="L5879" i="12"/>
  <c r="K5879" i="12"/>
  <c r="L5878" i="12"/>
  <c r="K5878" i="12"/>
  <c r="L5877" i="12"/>
  <c r="K5877" i="12"/>
  <c r="L5876" i="12"/>
  <c r="K5876" i="12"/>
  <c r="L5875" i="12"/>
  <c r="K5875" i="12"/>
  <c r="L5874" i="12"/>
  <c r="K5874" i="12"/>
  <c r="L5873" i="12"/>
  <c r="K5873" i="12"/>
  <c r="L5872" i="12"/>
  <c r="K5872" i="12"/>
  <c r="M5871" i="12"/>
  <c r="L5871" i="12"/>
  <c r="K5871" i="12"/>
  <c r="L5870" i="12"/>
  <c r="K5870" i="12"/>
  <c r="L5869" i="12"/>
  <c r="K5869" i="12"/>
  <c r="L5868" i="12"/>
  <c r="K5868" i="12"/>
  <c r="L5867" i="12"/>
  <c r="K5867" i="12"/>
  <c r="L5866" i="12"/>
  <c r="K5866" i="12"/>
  <c r="L5865" i="12"/>
  <c r="K5865" i="12"/>
  <c r="M5864" i="12"/>
  <c r="L5864" i="12"/>
  <c r="K5864" i="12"/>
  <c r="L5863" i="12"/>
  <c r="K5863" i="12"/>
  <c r="L5862" i="12"/>
  <c r="K5862" i="12"/>
  <c r="L5861" i="12"/>
  <c r="K5861" i="12"/>
  <c r="L5860" i="12"/>
  <c r="K5860" i="12"/>
  <c r="L5859" i="12"/>
  <c r="K5859" i="12"/>
  <c r="L5858" i="12"/>
  <c r="K5858" i="12"/>
  <c r="L5857" i="12"/>
  <c r="K5857" i="12"/>
  <c r="L5856" i="12"/>
  <c r="K5856" i="12"/>
  <c r="L5855" i="12"/>
  <c r="K5855" i="12"/>
  <c r="L5854" i="12"/>
  <c r="K5854" i="12"/>
  <c r="L5853" i="12"/>
  <c r="K5853" i="12"/>
  <c r="L5852" i="12"/>
  <c r="K5852" i="12"/>
  <c r="L5851" i="12"/>
  <c r="K5851" i="12"/>
  <c r="L5850" i="12"/>
  <c r="K5850" i="12"/>
  <c r="L5849" i="12"/>
  <c r="K5849" i="12"/>
  <c r="L5848" i="12"/>
  <c r="K5848" i="12"/>
  <c r="M5847" i="12"/>
  <c r="L5847" i="12"/>
  <c r="K5847" i="12"/>
  <c r="L5846" i="12"/>
  <c r="K5846" i="12"/>
  <c r="L5845" i="12"/>
  <c r="K5845" i="12"/>
  <c r="L5844" i="12"/>
  <c r="K5844" i="12"/>
  <c r="L5843" i="12"/>
  <c r="K5843" i="12"/>
  <c r="L5842" i="12"/>
  <c r="K5842" i="12"/>
  <c r="L5841" i="12"/>
  <c r="K5841" i="12"/>
  <c r="L5840" i="12"/>
  <c r="K5840" i="12"/>
  <c r="L5839" i="12"/>
  <c r="K5839" i="12"/>
  <c r="L5838" i="12"/>
  <c r="K5838" i="12"/>
  <c r="L5837" i="12"/>
  <c r="K5837" i="12"/>
  <c r="L5836" i="12"/>
  <c r="K5836" i="12"/>
  <c r="L5835" i="12"/>
  <c r="K5835" i="12"/>
  <c r="L5834" i="12"/>
  <c r="K5834" i="12"/>
  <c r="L5833" i="12"/>
  <c r="K5833" i="12"/>
  <c r="L5832" i="12"/>
  <c r="K5832" i="12"/>
  <c r="M5831" i="12"/>
  <c r="L5831" i="12"/>
  <c r="K5831" i="12"/>
  <c r="L5830" i="12"/>
  <c r="K5830" i="12"/>
  <c r="L5829" i="12"/>
  <c r="K5829" i="12"/>
  <c r="L5828" i="12"/>
  <c r="K5828" i="12"/>
  <c r="L5827" i="12"/>
  <c r="K5827" i="12"/>
  <c r="L5826" i="12"/>
  <c r="K5826" i="12"/>
  <c r="L5825" i="12"/>
  <c r="K5825" i="12"/>
  <c r="L5824" i="12"/>
  <c r="K5824" i="12"/>
  <c r="L5823" i="12"/>
  <c r="K5823" i="12"/>
  <c r="L5822" i="12"/>
  <c r="K5822" i="12"/>
  <c r="L5821" i="12"/>
  <c r="K5821" i="12"/>
  <c r="M5820" i="12"/>
  <c r="L5820" i="12"/>
  <c r="K5820" i="12"/>
  <c r="L5819" i="12"/>
  <c r="K5819" i="12"/>
  <c r="L5818" i="12"/>
  <c r="K5818" i="12"/>
  <c r="L5817" i="12"/>
  <c r="K5817" i="12"/>
  <c r="L5816" i="12"/>
  <c r="K5816" i="12"/>
  <c r="L5815" i="12"/>
  <c r="K5815" i="12"/>
  <c r="L5814" i="12"/>
  <c r="K5814" i="12"/>
  <c r="L5813" i="12"/>
  <c r="K5813" i="12"/>
  <c r="L5812" i="12"/>
  <c r="K5812" i="12"/>
  <c r="L5811" i="12"/>
  <c r="K5811" i="12"/>
  <c r="L5810" i="12"/>
  <c r="K5810" i="12"/>
  <c r="L5809" i="12"/>
  <c r="K5809" i="12"/>
  <c r="L5808" i="12"/>
  <c r="K5808" i="12"/>
  <c r="L5807" i="12"/>
  <c r="K5807" i="12"/>
  <c r="L5806" i="12"/>
  <c r="K5806" i="12"/>
  <c r="L5805" i="12"/>
  <c r="K5805" i="12"/>
  <c r="L5804" i="12"/>
  <c r="K5804" i="12"/>
  <c r="M5803" i="12"/>
  <c r="L5803" i="12"/>
  <c r="K5803" i="12"/>
  <c r="L5802" i="12"/>
  <c r="K5802" i="12"/>
  <c r="L5801" i="12"/>
  <c r="K5801" i="12"/>
  <c r="L5800" i="12"/>
  <c r="K5800" i="12"/>
  <c r="M5799" i="12"/>
  <c r="L5799" i="12"/>
  <c r="K5799" i="12"/>
  <c r="L5798" i="12"/>
  <c r="K5798" i="12"/>
  <c r="L5797" i="12"/>
  <c r="K5797" i="12"/>
  <c r="M5796" i="12"/>
  <c r="L5796" i="12"/>
  <c r="K5796" i="12"/>
  <c r="L5795" i="12"/>
  <c r="K5795" i="12"/>
  <c r="L5794" i="12"/>
  <c r="K5794" i="12"/>
  <c r="L5793" i="12"/>
  <c r="K5793" i="12"/>
  <c r="L5792" i="12"/>
  <c r="K5792" i="12"/>
  <c r="L5791" i="12"/>
  <c r="K5791" i="12"/>
  <c r="L5790" i="12"/>
  <c r="K5790" i="12"/>
  <c r="L5789" i="12"/>
  <c r="K5789" i="12"/>
  <c r="L5788" i="12"/>
  <c r="K5788" i="12"/>
  <c r="L5787" i="12"/>
  <c r="K5787" i="12"/>
  <c r="L5786" i="12"/>
  <c r="K5786" i="12"/>
  <c r="L5785" i="12"/>
  <c r="K5785" i="12"/>
  <c r="L5784" i="12"/>
  <c r="K5784" i="12"/>
  <c r="M5783" i="12"/>
  <c r="L5783" i="12"/>
  <c r="K5783" i="12"/>
  <c r="L5782" i="12"/>
  <c r="K5782" i="12"/>
  <c r="L5781" i="12"/>
  <c r="K5781" i="12"/>
  <c r="L5780" i="12"/>
  <c r="K5780" i="12"/>
  <c r="L5779" i="12"/>
  <c r="K5779" i="12"/>
  <c r="L5778" i="12"/>
  <c r="K5778" i="12"/>
  <c r="L5777" i="12"/>
  <c r="K5777" i="12"/>
  <c r="L5776" i="12"/>
  <c r="K5776" i="12"/>
  <c r="M5775" i="12"/>
  <c r="L5775" i="12"/>
  <c r="K5775" i="12"/>
  <c r="L5774" i="12"/>
  <c r="K5774" i="12"/>
  <c r="L5773" i="12"/>
  <c r="K5773" i="12"/>
  <c r="L5772" i="12"/>
  <c r="K5772" i="12"/>
  <c r="L5771" i="12"/>
  <c r="K5771" i="12"/>
  <c r="L5770" i="12"/>
  <c r="K5770" i="12"/>
  <c r="L5769" i="12"/>
  <c r="K5769" i="12"/>
  <c r="L5768" i="12"/>
  <c r="K5768" i="12"/>
  <c r="L5767" i="12"/>
  <c r="K5767" i="12"/>
  <c r="L5766" i="12"/>
  <c r="K5766" i="12"/>
  <c r="L5765" i="12"/>
  <c r="K5765" i="12"/>
  <c r="M5764" i="12"/>
  <c r="L5764" i="12"/>
  <c r="K5764" i="12"/>
  <c r="L5763" i="12"/>
  <c r="K5763" i="12"/>
  <c r="L5762" i="12"/>
  <c r="K5762" i="12"/>
  <c r="L5761" i="12"/>
  <c r="K5761" i="12"/>
  <c r="L5760" i="12"/>
  <c r="K5760" i="12"/>
  <c r="L5759" i="12"/>
  <c r="K5759" i="12"/>
  <c r="L5758" i="12"/>
  <c r="K5758" i="12"/>
  <c r="L5757" i="12"/>
  <c r="K5757" i="12"/>
  <c r="L5756" i="12"/>
  <c r="K5756" i="12"/>
  <c r="M5755" i="12"/>
  <c r="L5755" i="12"/>
  <c r="K5755" i="12"/>
  <c r="L5754" i="12"/>
  <c r="K5754" i="12"/>
  <c r="L5753" i="12"/>
  <c r="K5753" i="12"/>
  <c r="L5752" i="12"/>
  <c r="K5752" i="12"/>
  <c r="L5751" i="12"/>
  <c r="K5751" i="12"/>
  <c r="L5750" i="12"/>
  <c r="K5750" i="12"/>
  <c r="L5749" i="12"/>
  <c r="K5749" i="12"/>
  <c r="L5748" i="12"/>
  <c r="K5748" i="12"/>
  <c r="L5747" i="12"/>
  <c r="K5747" i="12"/>
  <c r="L5746" i="12"/>
  <c r="K5746" i="12"/>
  <c r="M5745" i="12"/>
  <c r="L5745" i="12"/>
  <c r="K5745" i="12"/>
  <c r="L5744" i="12"/>
  <c r="K5744" i="12"/>
  <c r="L5743" i="12"/>
  <c r="K5743" i="12"/>
  <c r="L5742" i="12"/>
  <c r="K5742" i="12"/>
  <c r="L5741" i="12"/>
  <c r="K5741" i="12"/>
  <c r="L5740" i="12"/>
  <c r="K5740" i="12"/>
  <c r="L5739" i="12"/>
  <c r="K5739" i="12"/>
  <c r="L5738" i="12"/>
  <c r="K5738" i="12"/>
  <c r="L5737" i="12"/>
  <c r="K5737" i="12"/>
  <c r="L5736" i="12"/>
  <c r="K5736" i="12"/>
  <c r="L5735" i="12"/>
  <c r="K5735" i="12"/>
  <c r="L5734" i="12"/>
  <c r="K5734" i="12"/>
  <c r="L5733" i="12"/>
  <c r="K5733" i="12"/>
  <c r="L5732" i="12"/>
  <c r="K5732" i="12"/>
  <c r="L5731" i="12"/>
  <c r="K5731" i="12"/>
  <c r="L5730" i="12"/>
  <c r="K5730" i="12"/>
  <c r="L5729" i="12"/>
  <c r="K5729" i="12"/>
  <c r="L5728" i="12"/>
  <c r="K5728" i="12"/>
  <c r="L5727" i="12"/>
  <c r="K5727" i="12"/>
  <c r="L5726" i="12"/>
  <c r="K5726" i="12"/>
  <c r="L5725" i="12"/>
  <c r="K5725" i="12"/>
  <c r="L5724" i="12"/>
  <c r="K5724" i="12"/>
  <c r="L5723" i="12"/>
  <c r="K5723" i="12"/>
  <c r="L5722" i="12"/>
  <c r="K5722" i="12"/>
  <c r="L5721" i="12"/>
  <c r="K5721" i="12"/>
  <c r="L5720" i="12"/>
  <c r="K5720" i="12"/>
  <c r="L5719" i="12"/>
  <c r="K5719" i="12"/>
  <c r="L5718" i="12"/>
  <c r="K5718" i="12"/>
  <c r="L5717" i="12"/>
  <c r="K5717" i="12"/>
  <c r="M5716" i="12"/>
  <c r="L5716" i="12"/>
  <c r="K5716" i="12"/>
  <c r="L5715" i="12"/>
  <c r="K5715" i="12"/>
  <c r="L5714" i="12"/>
  <c r="K5714" i="12"/>
  <c r="M5713" i="12"/>
  <c r="L5713" i="12"/>
  <c r="K5713" i="12"/>
  <c r="L5712" i="12"/>
  <c r="K5712" i="12"/>
  <c r="M5711" i="12"/>
  <c r="L5711" i="12"/>
  <c r="K5711" i="12"/>
  <c r="L5710" i="12"/>
  <c r="K5710" i="12"/>
  <c r="L5709" i="12"/>
  <c r="K5709" i="12"/>
  <c r="M5708" i="12"/>
  <c r="L5708" i="12"/>
  <c r="K5708" i="12"/>
  <c r="L5707" i="12"/>
  <c r="K5707" i="12"/>
  <c r="L5706" i="12"/>
  <c r="K5706" i="12"/>
  <c r="L5705" i="12"/>
  <c r="K5705" i="12"/>
  <c r="L5704" i="12"/>
  <c r="K5704" i="12"/>
  <c r="L5703" i="12"/>
  <c r="K5703" i="12"/>
  <c r="L5702" i="12"/>
  <c r="K5702" i="12"/>
  <c r="L5701" i="12"/>
  <c r="K5701" i="12"/>
  <c r="L5700" i="12"/>
  <c r="K5700" i="12"/>
  <c r="L5699" i="12"/>
  <c r="K5699" i="12"/>
  <c r="L5698" i="12"/>
  <c r="K5698" i="12"/>
  <c r="M5697" i="12"/>
  <c r="L5697" i="12"/>
  <c r="K5697" i="12"/>
  <c r="L5696" i="12"/>
  <c r="K5696" i="12"/>
  <c r="L5695" i="12"/>
  <c r="K5695" i="12"/>
  <c r="L5694" i="12"/>
  <c r="K5694" i="12"/>
  <c r="L5693" i="12"/>
  <c r="K5693" i="12"/>
  <c r="L5692" i="12"/>
  <c r="K5692" i="12"/>
  <c r="M5691" i="12"/>
  <c r="L5691" i="12"/>
  <c r="K5691" i="12"/>
  <c r="L5690" i="12"/>
  <c r="K5690" i="12"/>
  <c r="L5689" i="12"/>
  <c r="K5689" i="12"/>
  <c r="M5688" i="12"/>
  <c r="L5688" i="12"/>
  <c r="K5688" i="12"/>
  <c r="L5687" i="12"/>
  <c r="K5687" i="12"/>
  <c r="L5686" i="12"/>
  <c r="K5686" i="12"/>
  <c r="L5685" i="12"/>
  <c r="K5685" i="12"/>
  <c r="L5684" i="12"/>
  <c r="K5684" i="12"/>
  <c r="L5683" i="12"/>
  <c r="K5683" i="12"/>
  <c r="L5682" i="12"/>
  <c r="K5682" i="12"/>
  <c r="L5681" i="12"/>
  <c r="K5681" i="12"/>
  <c r="L5680" i="12"/>
  <c r="K5680" i="12"/>
  <c r="L5679" i="12"/>
  <c r="K5679" i="12"/>
  <c r="L5678" i="12"/>
  <c r="K5678" i="12"/>
  <c r="L5677" i="12"/>
  <c r="K5677" i="12"/>
  <c r="L5676" i="12"/>
  <c r="K5676" i="12"/>
  <c r="L5675" i="12"/>
  <c r="K5675" i="12"/>
  <c r="L5674" i="12"/>
  <c r="K5674" i="12"/>
  <c r="L5673" i="12"/>
  <c r="K5673" i="12"/>
  <c r="L5672" i="12"/>
  <c r="K5672" i="12"/>
  <c r="L5671" i="12"/>
  <c r="K5671" i="12"/>
  <c r="L5670" i="12"/>
  <c r="K5670" i="12"/>
  <c r="L5669" i="12"/>
  <c r="K5669" i="12"/>
  <c r="L5668" i="12"/>
  <c r="K5668" i="12"/>
  <c r="L5667" i="12"/>
  <c r="K5667" i="12"/>
  <c r="L5666" i="12"/>
  <c r="K5666" i="12"/>
  <c r="L5665" i="12"/>
  <c r="K5665" i="12"/>
  <c r="L5664" i="12"/>
  <c r="K5664" i="12"/>
  <c r="L5663" i="12"/>
  <c r="K5663" i="12"/>
  <c r="L5662" i="12"/>
  <c r="K5662" i="12"/>
  <c r="L5661" i="12"/>
  <c r="K5661" i="12"/>
  <c r="L5660" i="12"/>
  <c r="K5660" i="12"/>
  <c r="M5659" i="12"/>
  <c r="L5659" i="12"/>
  <c r="K5659" i="12"/>
  <c r="L5658" i="12"/>
  <c r="K5658" i="12"/>
  <c r="L5657" i="12"/>
  <c r="K5657" i="12"/>
  <c r="L5656" i="12"/>
  <c r="K5656" i="12"/>
  <c r="L5655" i="12"/>
  <c r="K5655" i="12"/>
  <c r="L5654" i="12"/>
  <c r="K5654" i="12"/>
  <c r="L5653" i="12"/>
  <c r="K5653" i="12"/>
  <c r="L5652" i="12"/>
  <c r="K5652" i="12"/>
  <c r="L5651" i="12"/>
  <c r="K5651" i="12"/>
  <c r="L5650" i="12"/>
  <c r="K5650" i="12"/>
  <c r="L5649" i="12"/>
  <c r="K5649" i="12"/>
  <c r="L5648" i="12"/>
  <c r="K5648" i="12"/>
  <c r="M5647" i="12"/>
  <c r="L5647" i="12"/>
  <c r="K5647" i="12"/>
  <c r="L5646" i="12"/>
  <c r="K5646" i="12"/>
  <c r="L5645" i="12"/>
  <c r="K5645" i="12"/>
  <c r="L5644" i="12"/>
  <c r="K5644" i="12"/>
  <c r="L5643" i="12"/>
  <c r="K5643" i="12"/>
  <c r="L5642" i="12"/>
  <c r="K5642" i="12"/>
  <c r="L5641" i="12"/>
  <c r="K5641" i="12"/>
  <c r="L5640" i="12"/>
  <c r="K5640" i="12"/>
  <c r="L5639" i="12"/>
  <c r="K5639" i="12"/>
  <c r="L5638" i="12"/>
  <c r="K5638" i="12"/>
  <c r="L5637" i="12"/>
  <c r="K5637" i="12"/>
  <c r="M5636" i="12"/>
  <c r="L5636" i="12"/>
  <c r="K5636" i="12"/>
  <c r="L5635" i="12"/>
  <c r="K5635" i="12"/>
  <c r="L5634" i="12"/>
  <c r="K5634" i="12"/>
  <c r="L5633" i="12"/>
  <c r="K5633" i="12"/>
  <c r="L5632" i="12"/>
  <c r="K5632" i="12"/>
  <c r="M5631" i="12"/>
  <c r="L5631" i="12"/>
  <c r="K5631" i="12"/>
  <c r="L5630" i="12"/>
  <c r="K5630" i="12"/>
  <c r="L5629" i="12"/>
  <c r="K5629" i="12"/>
  <c r="L5628" i="12"/>
  <c r="K5628" i="12"/>
  <c r="L5627" i="12"/>
  <c r="K5627" i="12"/>
  <c r="L5626" i="12"/>
  <c r="K5626" i="12"/>
  <c r="M5625" i="12"/>
  <c r="L5625" i="12"/>
  <c r="K5625" i="12"/>
  <c r="L5624" i="12"/>
  <c r="K5624" i="12"/>
  <c r="L5623" i="12"/>
  <c r="K5623" i="12"/>
  <c r="L5622" i="12"/>
  <c r="K5622" i="12"/>
  <c r="L5621" i="12"/>
  <c r="K5621" i="12"/>
  <c r="L5620" i="12"/>
  <c r="K5620" i="12"/>
  <c r="L5619" i="12"/>
  <c r="K5619" i="12"/>
  <c r="L5618" i="12"/>
  <c r="K5618" i="12"/>
  <c r="L5617" i="12"/>
  <c r="K5617" i="12"/>
  <c r="L5616" i="12"/>
  <c r="K5616" i="12"/>
  <c r="L5615" i="12"/>
  <c r="K5615" i="12"/>
  <c r="L5614" i="12"/>
  <c r="K5614" i="12"/>
  <c r="L5613" i="12"/>
  <c r="K5613" i="12"/>
  <c r="L5612" i="12"/>
  <c r="K5612" i="12"/>
  <c r="L5611" i="12"/>
  <c r="K5611" i="12"/>
  <c r="L5610" i="12"/>
  <c r="K5610" i="12"/>
  <c r="L5609" i="12"/>
  <c r="K5609" i="12"/>
  <c r="M5608" i="12"/>
  <c r="L5608" i="12"/>
  <c r="K5608" i="12"/>
  <c r="L5607" i="12"/>
  <c r="K5607" i="12"/>
  <c r="L5606" i="12"/>
  <c r="K5606" i="12"/>
  <c r="M5605" i="12"/>
  <c r="L5605" i="12"/>
  <c r="K5605" i="12"/>
  <c r="L5604" i="12"/>
  <c r="K5604" i="12"/>
  <c r="L5603" i="12"/>
  <c r="K5603" i="12"/>
  <c r="L5602" i="12"/>
  <c r="K5602" i="12"/>
  <c r="L5601" i="12"/>
  <c r="K5601" i="12"/>
  <c r="L5600" i="12"/>
  <c r="K5600" i="12"/>
  <c r="M5599" i="12"/>
  <c r="L5599" i="12"/>
  <c r="K5599" i="12"/>
  <c r="L5598" i="12"/>
  <c r="K5598" i="12"/>
  <c r="L5597" i="12"/>
  <c r="K5597" i="12"/>
  <c r="L5596" i="12"/>
  <c r="K5596" i="12"/>
  <c r="L5595" i="12"/>
  <c r="K5595" i="12"/>
  <c r="L5594" i="12"/>
  <c r="K5594" i="12"/>
  <c r="L5593" i="12"/>
  <c r="K5593" i="12"/>
  <c r="M5592" i="12"/>
  <c r="L5592" i="12"/>
  <c r="K5592" i="12"/>
  <c r="L5591" i="12"/>
  <c r="K5591" i="12"/>
  <c r="L5590" i="12"/>
  <c r="K5590" i="12"/>
  <c r="L5589" i="12"/>
  <c r="K5589" i="12"/>
  <c r="L5588" i="12"/>
  <c r="K5588" i="12"/>
  <c r="L5587" i="12"/>
  <c r="K5587" i="12"/>
  <c r="L5586" i="12"/>
  <c r="K5586" i="12"/>
  <c r="L5585" i="12"/>
  <c r="K5585" i="12"/>
  <c r="L5584" i="12"/>
  <c r="K5584" i="12"/>
  <c r="L5583" i="12"/>
  <c r="K5583" i="12"/>
  <c r="L5582" i="12"/>
  <c r="K5582" i="12"/>
  <c r="L5581" i="12"/>
  <c r="K5581" i="12"/>
  <c r="L5580" i="12"/>
  <c r="K5580" i="12"/>
  <c r="L5579" i="12"/>
  <c r="K5579" i="12"/>
  <c r="L5578" i="12"/>
  <c r="K5578" i="12"/>
  <c r="L5577" i="12"/>
  <c r="K5577" i="12"/>
  <c r="L5576" i="12"/>
  <c r="K5576" i="12"/>
  <c r="L5575" i="12"/>
  <c r="K5575" i="12"/>
  <c r="L5574" i="12"/>
  <c r="K5574" i="12"/>
  <c r="L5573" i="12"/>
  <c r="K5573" i="12"/>
  <c r="L5572" i="12"/>
  <c r="K5572" i="12"/>
  <c r="L5571" i="12"/>
  <c r="K5571" i="12"/>
  <c r="L5570" i="12"/>
  <c r="K5570" i="12"/>
  <c r="M5569" i="12"/>
  <c r="L5569" i="12"/>
  <c r="K5569" i="12"/>
  <c r="L5568" i="12"/>
  <c r="K5568" i="12"/>
  <c r="L5567" i="12"/>
  <c r="K5567" i="12"/>
  <c r="L5566" i="12"/>
  <c r="K5566" i="12"/>
  <c r="L5565" i="12"/>
  <c r="K5565" i="12"/>
  <c r="L5564" i="12"/>
  <c r="K5564" i="12"/>
  <c r="L5563" i="12"/>
  <c r="K5563" i="12"/>
  <c r="L5562" i="12"/>
  <c r="K5562" i="12"/>
  <c r="M5561" i="12"/>
  <c r="L5561" i="12"/>
  <c r="K5561" i="12"/>
  <c r="L5560" i="12"/>
  <c r="K5560" i="12"/>
  <c r="L5559" i="12"/>
  <c r="K5559" i="12"/>
  <c r="L5558" i="12"/>
  <c r="K5558" i="12"/>
  <c r="L5557" i="12"/>
  <c r="K5557" i="12"/>
  <c r="L5556" i="12"/>
  <c r="K5556" i="12"/>
  <c r="L5555" i="12"/>
  <c r="K5555" i="12"/>
  <c r="L5554" i="12"/>
  <c r="K5554" i="12"/>
  <c r="L5553" i="12"/>
  <c r="K5553" i="12"/>
  <c r="L5552" i="12"/>
  <c r="K5552" i="12"/>
  <c r="L5551" i="12"/>
  <c r="K5551" i="12"/>
  <c r="L5550" i="12"/>
  <c r="K5550" i="12"/>
  <c r="L5549" i="12"/>
  <c r="K5549" i="12"/>
  <c r="M5548" i="12"/>
  <c r="L5548" i="12"/>
  <c r="K5548" i="12"/>
  <c r="L5547" i="12"/>
  <c r="K5547" i="12"/>
  <c r="L5546" i="12"/>
  <c r="K5546" i="12"/>
  <c r="L5545" i="12"/>
  <c r="K5545" i="12"/>
  <c r="L5544" i="12"/>
  <c r="K5544" i="12"/>
  <c r="M5543" i="12"/>
  <c r="L5543" i="12"/>
  <c r="K5543" i="12"/>
  <c r="L5542" i="12"/>
  <c r="K5542" i="12"/>
  <c r="L5541" i="12"/>
  <c r="K5541" i="12"/>
  <c r="L5540" i="12"/>
  <c r="K5540" i="12"/>
  <c r="L5539" i="12"/>
  <c r="K5539" i="12"/>
  <c r="L5538" i="12"/>
  <c r="K5538" i="12"/>
  <c r="L5537" i="12"/>
  <c r="K5537" i="12"/>
  <c r="L5536" i="12"/>
  <c r="K5536" i="12"/>
  <c r="L5535" i="12"/>
  <c r="K5535" i="12"/>
  <c r="L5534" i="12"/>
  <c r="K5534" i="12"/>
  <c r="L5533" i="12"/>
  <c r="K5533" i="12"/>
  <c r="L5532" i="12"/>
  <c r="K5532" i="12"/>
  <c r="L5531" i="12"/>
  <c r="K5531" i="12"/>
  <c r="L5530" i="12"/>
  <c r="K5530" i="12"/>
  <c r="L5529" i="12"/>
  <c r="K5529" i="12"/>
  <c r="L5528" i="12"/>
  <c r="K5528" i="12"/>
  <c r="M5527" i="12"/>
  <c r="L5527" i="12"/>
  <c r="K5527" i="12"/>
  <c r="L5526" i="12"/>
  <c r="K5526" i="12"/>
  <c r="L5525" i="12"/>
  <c r="K5525" i="12"/>
  <c r="L5524" i="12"/>
  <c r="K5524" i="12"/>
  <c r="L5523" i="12"/>
  <c r="K5523" i="12"/>
  <c r="L5522" i="12"/>
  <c r="K5522" i="12"/>
  <c r="L5521" i="12"/>
  <c r="K5521" i="12"/>
  <c r="L5520" i="12"/>
  <c r="K5520" i="12"/>
  <c r="L5519" i="12"/>
  <c r="K5519" i="12"/>
  <c r="L5518" i="12"/>
  <c r="K5518" i="12"/>
  <c r="L5517" i="12"/>
  <c r="K5517" i="12"/>
  <c r="M5516" i="12"/>
  <c r="L5516" i="12"/>
  <c r="K5516" i="12"/>
  <c r="L5515" i="12"/>
  <c r="K5515" i="12"/>
  <c r="L5514" i="12"/>
  <c r="K5514" i="12"/>
  <c r="L5513" i="12"/>
  <c r="K5513" i="12"/>
  <c r="L5512" i="12"/>
  <c r="K5512" i="12"/>
  <c r="M5511" i="12"/>
  <c r="L5511" i="12"/>
  <c r="K5511" i="12"/>
  <c r="L5510" i="12"/>
  <c r="K5510" i="12"/>
  <c r="L5509" i="12"/>
  <c r="K5509" i="12"/>
  <c r="L5508" i="12"/>
  <c r="K5508" i="12"/>
  <c r="L5507" i="12"/>
  <c r="K5507" i="12"/>
  <c r="L5506" i="12"/>
  <c r="K5506" i="12"/>
  <c r="L5505" i="12"/>
  <c r="K5505" i="12"/>
  <c r="L5504" i="12"/>
  <c r="K5504" i="12"/>
  <c r="M5503" i="12"/>
  <c r="L5503" i="12"/>
  <c r="K5503" i="12"/>
  <c r="L5502" i="12"/>
  <c r="K5502" i="12"/>
  <c r="L5501" i="12"/>
  <c r="K5501" i="12"/>
  <c r="L5500" i="12"/>
  <c r="K5500" i="12"/>
  <c r="L5499" i="12"/>
  <c r="K5499" i="12"/>
  <c r="L5498" i="12"/>
  <c r="K5498" i="12"/>
  <c r="L5497" i="12"/>
  <c r="K5497" i="12"/>
  <c r="M5496" i="12"/>
  <c r="L5496" i="12"/>
  <c r="K5496" i="12"/>
  <c r="L5495" i="12"/>
  <c r="K5495" i="12"/>
  <c r="L5494" i="12"/>
  <c r="K5494" i="12"/>
  <c r="L5493" i="12"/>
  <c r="K5493" i="12"/>
  <c r="L5492" i="12"/>
  <c r="K5492" i="12"/>
  <c r="L5491" i="12"/>
  <c r="K5491" i="12"/>
  <c r="L5490" i="12"/>
  <c r="K5490" i="12"/>
  <c r="M5489" i="12"/>
  <c r="L5489" i="12"/>
  <c r="K5489" i="12"/>
  <c r="L5488" i="12"/>
  <c r="K5488" i="12"/>
  <c r="L5487" i="12"/>
  <c r="K5487" i="12"/>
  <c r="L5486" i="12"/>
  <c r="K5486" i="12"/>
  <c r="L5485" i="12"/>
  <c r="K5485" i="12"/>
  <c r="L5484" i="12"/>
  <c r="K5484" i="12"/>
  <c r="L5483" i="12"/>
  <c r="K5483" i="12"/>
  <c r="L5482" i="12"/>
  <c r="K5482" i="12"/>
  <c r="L5481" i="12"/>
  <c r="K5481" i="12"/>
  <c r="L5480" i="12"/>
  <c r="K5480" i="12"/>
  <c r="L5479" i="12"/>
  <c r="K5479" i="12"/>
  <c r="L5478" i="12"/>
  <c r="K5478" i="12"/>
  <c r="L5477" i="12"/>
  <c r="K5477" i="12"/>
  <c r="L5476" i="12"/>
  <c r="K5476" i="12"/>
  <c r="L5475" i="12"/>
  <c r="K5475" i="12"/>
  <c r="L5474" i="12"/>
  <c r="K5474" i="12"/>
  <c r="L5473" i="12"/>
  <c r="K5473" i="12"/>
  <c r="L5472" i="12"/>
  <c r="K5472" i="12"/>
  <c r="M5471" i="12"/>
  <c r="L5471" i="12"/>
  <c r="K5471" i="12"/>
  <c r="L5470" i="12"/>
  <c r="K5470" i="12"/>
  <c r="L5469" i="12"/>
  <c r="K5469" i="12"/>
  <c r="L5468" i="12"/>
  <c r="K5468" i="12"/>
  <c r="L5467" i="12"/>
  <c r="K5467" i="12"/>
  <c r="L5466" i="12"/>
  <c r="K5466" i="12"/>
  <c r="L5465" i="12"/>
  <c r="K5465" i="12"/>
  <c r="L5464" i="12"/>
  <c r="K5464" i="12"/>
  <c r="L5463" i="12"/>
  <c r="K5463" i="12"/>
  <c r="L5462" i="12"/>
  <c r="K5462" i="12"/>
  <c r="L5461" i="12"/>
  <c r="K5461" i="12"/>
  <c r="L5460" i="12"/>
  <c r="K5460" i="12"/>
  <c r="L5459" i="12"/>
  <c r="K5459" i="12"/>
  <c r="L5458" i="12"/>
  <c r="K5458" i="12"/>
  <c r="L5457" i="12"/>
  <c r="K5457" i="12"/>
  <c r="L5456" i="12"/>
  <c r="K5456" i="12"/>
  <c r="L5455" i="12"/>
  <c r="K5455" i="12"/>
  <c r="L5454" i="12"/>
  <c r="K5454" i="12"/>
  <c r="L5453" i="12"/>
  <c r="K5453" i="12"/>
  <c r="M5452" i="12"/>
  <c r="L5452" i="12"/>
  <c r="K5452" i="12"/>
  <c r="L5451" i="12"/>
  <c r="K5451" i="12"/>
  <c r="L5450" i="12"/>
  <c r="K5450" i="12"/>
  <c r="L5449" i="12"/>
  <c r="K5449" i="12"/>
  <c r="L5448" i="12"/>
  <c r="K5448" i="12"/>
  <c r="M5447" i="12"/>
  <c r="L5447" i="12"/>
  <c r="K5447" i="12"/>
  <c r="L5446" i="12"/>
  <c r="K5446" i="12"/>
  <c r="L5445" i="12"/>
  <c r="K5445" i="12"/>
  <c r="L5444" i="12"/>
  <c r="K5444" i="12"/>
  <c r="L5443" i="12"/>
  <c r="K5443" i="12"/>
  <c r="L5442" i="12"/>
  <c r="K5442" i="12"/>
  <c r="M5441" i="12"/>
  <c r="L5441" i="12"/>
  <c r="K5441" i="12"/>
  <c r="L5440" i="12"/>
  <c r="K5440" i="12"/>
  <c r="L5439" i="12"/>
  <c r="K5439" i="12"/>
  <c r="L5438" i="12"/>
  <c r="K5438" i="12"/>
  <c r="L5437" i="12"/>
  <c r="K5437" i="12"/>
  <c r="M5436" i="12"/>
  <c r="L5436" i="12"/>
  <c r="K5436" i="12"/>
  <c r="L5435" i="12"/>
  <c r="K5435" i="12"/>
  <c r="L5434" i="12"/>
  <c r="K5434" i="12"/>
  <c r="L5433" i="12"/>
  <c r="K5433" i="12"/>
  <c r="L5432" i="12"/>
  <c r="K5432" i="12"/>
  <c r="L5431" i="12"/>
  <c r="K5431" i="12"/>
  <c r="L5430" i="12"/>
  <c r="K5430" i="12"/>
  <c r="M5429" i="12"/>
  <c r="L5429" i="12"/>
  <c r="K5429" i="12"/>
  <c r="L5428" i="12"/>
  <c r="K5428" i="12"/>
  <c r="L5427" i="12"/>
  <c r="K5427" i="12"/>
  <c r="L5426" i="12"/>
  <c r="K5426" i="12"/>
  <c r="L5425" i="12"/>
  <c r="K5425" i="12"/>
  <c r="L5424" i="12"/>
  <c r="K5424" i="12"/>
  <c r="L5423" i="12"/>
  <c r="K5423" i="12"/>
  <c r="L5422" i="12"/>
  <c r="K5422" i="12"/>
  <c r="L5421" i="12"/>
  <c r="K5421" i="12"/>
  <c r="L5420" i="12"/>
  <c r="K5420" i="12"/>
  <c r="L5419" i="12"/>
  <c r="K5419" i="12"/>
  <c r="L5418" i="12"/>
  <c r="K5418" i="12"/>
  <c r="M5417" i="12"/>
  <c r="L5417" i="12"/>
  <c r="K5417" i="12"/>
  <c r="L5416" i="12"/>
  <c r="K5416" i="12"/>
  <c r="L5415" i="12"/>
  <c r="K5415" i="12"/>
  <c r="L5414" i="12"/>
  <c r="K5414" i="12"/>
  <c r="L5413" i="12"/>
  <c r="K5413" i="12"/>
  <c r="M5412" i="12"/>
  <c r="L5412" i="12"/>
  <c r="K5412" i="12"/>
  <c r="L5411" i="12"/>
  <c r="K5411" i="12"/>
  <c r="L5410" i="12"/>
  <c r="K5410" i="12"/>
  <c r="L5409" i="12"/>
  <c r="K5409" i="12"/>
  <c r="L5408" i="12"/>
  <c r="K5408" i="12"/>
  <c r="L5407" i="12"/>
  <c r="K5407" i="12"/>
  <c r="L5406" i="12"/>
  <c r="K5406" i="12"/>
  <c r="L5405" i="12"/>
  <c r="K5405" i="12"/>
  <c r="L5404" i="12"/>
  <c r="K5404" i="12"/>
  <c r="L5403" i="12"/>
  <c r="K5403" i="12"/>
  <c r="L5402" i="12"/>
  <c r="K5402" i="12"/>
  <c r="L5401" i="12"/>
  <c r="K5401" i="12"/>
  <c r="L5400" i="12"/>
  <c r="K5400" i="12"/>
  <c r="L5399" i="12"/>
  <c r="K5399" i="12"/>
  <c r="L5398" i="12"/>
  <c r="K5398" i="12"/>
  <c r="M5397" i="12"/>
  <c r="L5397" i="12"/>
  <c r="K5397" i="12"/>
  <c r="L5396" i="12"/>
  <c r="K5396" i="12"/>
  <c r="L5395" i="12"/>
  <c r="K5395" i="12"/>
  <c r="L5394" i="12"/>
  <c r="K5394" i="12"/>
  <c r="L5393" i="12"/>
  <c r="K5393" i="12"/>
  <c r="L5392" i="12"/>
  <c r="K5392" i="12"/>
  <c r="L5391" i="12"/>
  <c r="K5391" i="12"/>
  <c r="L5390" i="12"/>
  <c r="K5390" i="12"/>
  <c r="L5389" i="12"/>
  <c r="K5389" i="12"/>
  <c r="L5388" i="12"/>
  <c r="K5388" i="12"/>
  <c r="L5387" i="12"/>
  <c r="K5387" i="12"/>
  <c r="L5386" i="12"/>
  <c r="K5386" i="12"/>
  <c r="L5385" i="12"/>
  <c r="K5385" i="12"/>
  <c r="L5384" i="12"/>
  <c r="K5384" i="12"/>
  <c r="L5383" i="12"/>
  <c r="K5383" i="12"/>
  <c r="L5382" i="12"/>
  <c r="K5382" i="12"/>
  <c r="L5381" i="12"/>
  <c r="K5381" i="12"/>
  <c r="L5380" i="12"/>
  <c r="K5380" i="12"/>
  <c r="L5379" i="12"/>
  <c r="K5379" i="12"/>
  <c r="L5378" i="12"/>
  <c r="K5378" i="12"/>
  <c r="L5377" i="12"/>
  <c r="K5377" i="12"/>
  <c r="L5376" i="12"/>
  <c r="K5376" i="12"/>
  <c r="M5375" i="12"/>
  <c r="L5375" i="12"/>
  <c r="K5375" i="12"/>
  <c r="L5374" i="12"/>
  <c r="K5374" i="12"/>
  <c r="L5373" i="12"/>
  <c r="K5373" i="12"/>
  <c r="L5372" i="12"/>
  <c r="K5372" i="12"/>
  <c r="L5371" i="12"/>
  <c r="K5371" i="12"/>
  <c r="L5370" i="12"/>
  <c r="K5370" i="12"/>
  <c r="L5369" i="12"/>
  <c r="K5369" i="12"/>
  <c r="M5368" i="12"/>
  <c r="L5368" i="12"/>
  <c r="K5368" i="12"/>
  <c r="L5367" i="12"/>
  <c r="K5367" i="12"/>
  <c r="L5366" i="12"/>
  <c r="K5366" i="12"/>
  <c r="L5365" i="12"/>
  <c r="K5365" i="12"/>
  <c r="L5364" i="12"/>
  <c r="K5364" i="12"/>
  <c r="L5363" i="12"/>
  <c r="K5363" i="12"/>
  <c r="L5362" i="12"/>
  <c r="K5362" i="12"/>
  <c r="L5361" i="12"/>
  <c r="K5361" i="12"/>
  <c r="L5360" i="12"/>
  <c r="K5360" i="12"/>
  <c r="L5359" i="12"/>
  <c r="K5359" i="12"/>
  <c r="L5358" i="12"/>
  <c r="K5358" i="12"/>
  <c r="L5357" i="12"/>
  <c r="K5357" i="12"/>
  <c r="L5356" i="12"/>
  <c r="K5356" i="12"/>
  <c r="M5355" i="12"/>
  <c r="L5355" i="12"/>
  <c r="K5355" i="12"/>
  <c r="L5354" i="12"/>
  <c r="K5354" i="12"/>
  <c r="L5353" i="12"/>
  <c r="K5353" i="12"/>
  <c r="L5352" i="12"/>
  <c r="K5352" i="12"/>
  <c r="M5351" i="12"/>
  <c r="L5351" i="12"/>
  <c r="K5351" i="12"/>
  <c r="L5350" i="12"/>
  <c r="K5350" i="12"/>
  <c r="L5349" i="12"/>
  <c r="K5349" i="12"/>
  <c r="M5348" i="12"/>
  <c r="L5348" i="12"/>
  <c r="K5348" i="12"/>
  <c r="L5347" i="12"/>
  <c r="K5347" i="12"/>
  <c r="L5346" i="12"/>
  <c r="K5346" i="12"/>
  <c r="L5345" i="12"/>
  <c r="K5345" i="12"/>
  <c r="L5344" i="12"/>
  <c r="K5344" i="12"/>
  <c r="L5343" i="12"/>
  <c r="K5343" i="12"/>
  <c r="L5342" i="12"/>
  <c r="K5342" i="12"/>
  <c r="L5341" i="12"/>
  <c r="K5341" i="12"/>
  <c r="L5340" i="12"/>
  <c r="K5340" i="12"/>
  <c r="M5339" i="12"/>
  <c r="L5339" i="12"/>
  <c r="K5339" i="12"/>
  <c r="L5338" i="12"/>
  <c r="K5338" i="12"/>
  <c r="L5337" i="12"/>
  <c r="K5337" i="12"/>
  <c r="L5336" i="12"/>
  <c r="K5336" i="12"/>
  <c r="L5335" i="12"/>
  <c r="K5335" i="12"/>
  <c r="L5334" i="12"/>
  <c r="K5334" i="12"/>
  <c r="L5333" i="12"/>
  <c r="K5333" i="12"/>
  <c r="L5332" i="12"/>
  <c r="K5332" i="12"/>
  <c r="L5331" i="12"/>
  <c r="K5331" i="12"/>
  <c r="L5330" i="12"/>
  <c r="K5330" i="12"/>
  <c r="M5329" i="12"/>
  <c r="L5329" i="12"/>
  <c r="K5329" i="12"/>
  <c r="L5328" i="12"/>
  <c r="K5328" i="12"/>
  <c r="L5327" i="12"/>
  <c r="K5327" i="12"/>
  <c r="L5326" i="12"/>
  <c r="K5326" i="12"/>
  <c r="L5325" i="12"/>
  <c r="K5325" i="12"/>
  <c r="L5324" i="12"/>
  <c r="K5324" i="12"/>
  <c r="L5323" i="12"/>
  <c r="K5323" i="12"/>
  <c r="L5322" i="12"/>
  <c r="K5322" i="12"/>
  <c r="L5321" i="12"/>
  <c r="K5321" i="12"/>
  <c r="L5320" i="12"/>
  <c r="K5320" i="12"/>
  <c r="L5319" i="12"/>
  <c r="K5319" i="12"/>
  <c r="L5318" i="12"/>
  <c r="K5318" i="12"/>
  <c r="L5317" i="12"/>
  <c r="K5317" i="12"/>
  <c r="L5316" i="12"/>
  <c r="K5316" i="12"/>
  <c r="L5315" i="12"/>
  <c r="K5315" i="12"/>
  <c r="L5314" i="12"/>
  <c r="K5314" i="12"/>
  <c r="L5313" i="12"/>
  <c r="K5313" i="12"/>
  <c r="L5312" i="12"/>
  <c r="K5312" i="12"/>
  <c r="L5311" i="12"/>
  <c r="K5311" i="12"/>
  <c r="L5310" i="12"/>
  <c r="K5310" i="12"/>
  <c r="L5309" i="12"/>
  <c r="K5309" i="12"/>
  <c r="M5308" i="12"/>
  <c r="L5308" i="12"/>
  <c r="K5308" i="12"/>
  <c r="L5307" i="12"/>
  <c r="K5307" i="12"/>
  <c r="L5306" i="12"/>
  <c r="K5306" i="12"/>
  <c r="L5305" i="12"/>
  <c r="K5305" i="12"/>
  <c r="L5304" i="12"/>
  <c r="K5304" i="12"/>
  <c r="L5303" i="12"/>
  <c r="K5303" i="12"/>
  <c r="L5302" i="12"/>
  <c r="K5302" i="12"/>
  <c r="M5301" i="12"/>
  <c r="L5301" i="12"/>
  <c r="K5301" i="12"/>
  <c r="L5300" i="12"/>
  <c r="K5300" i="12"/>
  <c r="L5299" i="12"/>
  <c r="K5299" i="12"/>
  <c r="L5298" i="12"/>
  <c r="K5298" i="12"/>
  <c r="L5297" i="12"/>
  <c r="K5297" i="12"/>
  <c r="L5296" i="12"/>
  <c r="K5296" i="12"/>
  <c r="L5295" i="12"/>
  <c r="K5295" i="12"/>
  <c r="L5294" i="12"/>
  <c r="K5294" i="12"/>
  <c r="L5293" i="12"/>
  <c r="K5293" i="12"/>
  <c r="L5292" i="12"/>
  <c r="K5292" i="12"/>
  <c r="M5291" i="12"/>
  <c r="L5291" i="12"/>
  <c r="K5291" i="12"/>
  <c r="L5290" i="12"/>
  <c r="K5290" i="12"/>
  <c r="L5289" i="12"/>
  <c r="K5289" i="12"/>
  <c r="M5288" i="12"/>
  <c r="L5288" i="12"/>
  <c r="K5288" i="12"/>
  <c r="L5287" i="12"/>
  <c r="K5287" i="12"/>
  <c r="L5286" i="12"/>
  <c r="K5286" i="12"/>
  <c r="L5285" i="12"/>
  <c r="K5285" i="12"/>
  <c r="L5284" i="12"/>
  <c r="K5284" i="12"/>
  <c r="L5283" i="12"/>
  <c r="K5283" i="12"/>
  <c r="L5282" i="12"/>
  <c r="K5282" i="12"/>
  <c r="L5281" i="12"/>
  <c r="K5281" i="12"/>
  <c r="L5280" i="12"/>
  <c r="K5280" i="12"/>
  <c r="L5279" i="12"/>
  <c r="K5279" i="12"/>
  <c r="L5278" i="12"/>
  <c r="K5278" i="12"/>
  <c r="L5277" i="12"/>
  <c r="K5277" i="12"/>
  <c r="L5276" i="12"/>
  <c r="K5276" i="12"/>
  <c r="L5275" i="12"/>
  <c r="K5275" i="12"/>
  <c r="L5274" i="12"/>
  <c r="K5274" i="12"/>
  <c r="L5273" i="12"/>
  <c r="K5273" i="12"/>
  <c r="L5272" i="12"/>
  <c r="K5272" i="12"/>
  <c r="L5271" i="12"/>
  <c r="K5271" i="12"/>
  <c r="L5270" i="12"/>
  <c r="K5270" i="12"/>
  <c r="L5269" i="12"/>
  <c r="K5269" i="12"/>
  <c r="L5268" i="12"/>
  <c r="K5268" i="12"/>
  <c r="M5267" i="12"/>
  <c r="L5267" i="12"/>
  <c r="K5267" i="12"/>
  <c r="L5266" i="12"/>
  <c r="K5266" i="12"/>
  <c r="L5265" i="12"/>
  <c r="K5265" i="12"/>
  <c r="L5264" i="12"/>
  <c r="K5264" i="12"/>
  <c r="M5263" i="12"/>
  <c r="L5263" i="12"/>
  <c r="K5263" i="12"/>
  <c r="L5262" i="12"/>
  <c r="K5262" i="12"/>
  <c r="L5261" i="12"/>
  <c r="K5261" i="12"/>
  <c r="M5260" i="12"/>
  <c r="L5260" i="12"/>
  <c r="K5260" i="12"/>
  <c r="L5259" i="12"/>
  <c r="K5259" i="12"/>
  <c r="L5258" i="12"/>
  <c r="K5258" i="12"/>
  <c r="L5257" i="12"/>
  <c r="K5257" i="12"/>
  <c r="L5256" i="12"/>
  <c r="K5256" i="12"/>
  <c r="L5255" i="12"/>
  <c r="K5255" i="12"/>
  <c r="L5254" i="12"/>
  <c r="K5254" i="12"/>
  <c r="L5253" i="12"/>
  <c r="K5253" i="12"/>
  <c r="L5252" i="12"/>
  <c r="K5252" i="12"/>
  <c r="M5251" i="12"/>
  <c r="L5251" i="12"/>
  <c r="K5251" i="12"/>
  <c r="L5250" i="12"/>
  <c r="K5250" i="12"/>
  <c r="L5249" i="12"/>
  <c r="K5249" i="12"/>
  <c r="L5248" i="12"/>
  <c r="K5248" i="12"/>
  <c r="M5247" i="12"/>
  <c r="L5247" i="12"/>
  <c r="K5247" i="12"/>
  <c r="L5246" i="12"/>
  <c r="K5246" i="12"/>
  <c r="L5245" i="12"/>
  <c r="K5245" i="12"/>
  <c r="M5244" i="12"/>
  <c r="L5244" i="12"/>
  <c r="K5244" i="12"/>
  <c r="L5243" i="12"/>
  <c r="K5243" i="12"/>
  <c r="L5242" i="12"/>
  <c r="K5242" i="12"/>
  <c r="L5241" i="12"/>
  <c r="K5241" i="12"/>
  <c r="L5240" i="12"/>
  <c r="K5240" i="12"/>
  <c r="L5239" i="12"/>
  <c r="K5239" i="12"/>
  <c r="L5238" i="12"/>
  <c r="K5238" i="12"/>
  <c r="L5237" i="12"/>
  <c r="K5237" i="12"/>
  <c r="L5236" i="12"/>
  <c r="K5236" i="12"/>
  <c r="L5235" i="12"/>
  <c r="K5235" i="12"/>
  <c r="L5234" i="12"/>
  <c r="K5234" i="12"/>
  <c r="M5233" i="12"/>
  <c r="L5233" i="12"/>
  <c r="K5233" i="12"/>
  <c r="L5232" i="12"/>
  <c r="K5232" i="12"/>
  <c r="L5231" i="12"/>
  <c r="K5231" i="12"/>
  <c r="L5230" i="12"/>
  <c r="K5230" i="12"/>
  <c r="L5229" i="12"/>
  <c r="K5229" i="12"/>
  <c r="L5228" i="12"/>
  <c r="K5228" i="12"/>
  <c r="L5227" i="12"/>
  <c r="K5227" i="12"/>
  <c r="L5226" i="12"/>
  <c r="K5226" i="12"/>
  <c r="L5225" i="12"/>
  <c r="K5225" i="12"/>
  <c r="L5224" i="12"/>
  <c r="K5224" i="12"/>
  <c r="L5223" i="12"/>
  <c r="K5223" i="12"/>
  <c r="L5222" i="12"/>
  <c r="K5222" i="12"/>
  <c r="L5221" i="12"/>
  <c r="K5221" i="12"/>
  <c r="M5220" i="12"/>
  <c r="L5220" i="12"/>
  <c r="K5220" i="12"/>
  <c r="L5219" i="12"/>
  <c r="K5219" i="12"/>
  <c r="L5218" i="12"/>
  <c r="K5218" i="12"/>
  <c r="L5217" i="12"/>
  <c r="K5217" i="12"/>
  <c r="L5216" i="12"/>
  <c r="K5216" i="12"/>
  <c r="L5215" i="12"/>
  <c r="K5215" i="12"/>
  <c r="L5214" i="12"/>
  <c r="K5214" i="12"/>
  <c r="M5213" i="12"/>
  <c r="L5213" i="12"/>
  <c r="K5213" i="12"/>
  <c r="L5212" i="12"/>
  <c r="K5212" i="12"/>
  <c r="L5211" i="12"/>
  <c r="K5211" i="12"/>
  <c r="L5210" i="12"/>
  <c r="K5210" i="12"/>
  <c r="L5209" i="12"/>
  <c r="K5209" i="12"/>
  <c r="L5208" i="12"/>
  <c r="K5208" i="12"/>
  <c r="L5207" i="12"/>
  <c r="K5207" i="12"/>
  <c r="L5206" i="12"/>
  <c r="K5206" i="12"/>
  <c r="L5205" i="12"/>
  <c r="K5205" i="12"/>
  <c r="L5204" i="12"/>
  <c r="K5204" i="12"/>
  <c r="M5203" i="12"/>
  <c r="L5203" i="12"/>
  <c r="K5203" i="12"/>
  <c r="L5202" i="12"/>
  <c r="K5202" i="12"/>
  <c r="L5201" i="12"/>
  <c r="K5201" i="12"/>
  <c r="M5200" i="12"/>
  <c r="L5200" i="12"/>
  <c r="K5200" i="12"/>
  <c r="L5199" i="12"/>
  <c r="K5199" i="12"/>
  <c r="L5198" i="12"/>
  <c r="K5198" i="12"/>
  <c r="M5197" i="12"/>
  <c r="L5197" i="12"/>
  <c r="K5197" i="12"/>
  <c r="L5196" i="12"/>
  <c r="K5196" i="12"/>
  <c r="L5195" i="12"/>
  <c r="K5195" i="12"/>
  <c r="L5194" i="12"/>
  <c r="K5194" i="12"/>
  <c r="L5193" i="12"/>
  <c r="K5193" i="12"/>
  <c r="L5192" i="12"/>
  <c r="K5192" i="12"/>
  <c r="L5191" i="12"/>
  <c r="K5191" i="12"/>
  <c r="L5190" i="12"/>
  <c r="K5190" i="12"/>
  <c r="L5189" i="12"/>
  <c r="K5189" i="12"/>
  <c r="L5188" i="12"/>
  <c r="K5188" i="12"/>
  <c r="M5187" i="12"/>
  <c r="L5187" i="12"/>
  <c r="K5187" i="12"/>
  <c r="L5186" i="12"/>
  <c r="K5186" i="12"/>
  <c r="L5185" i="12"/>
  <c r="K5185" i="12"/>
  <c r="L5184" i="12"/>
  <c r="K5184" i="12"/>
  <c r="L5183" i="12"/>
  <c r="K5183" i="12"/>
  <c r="L5182" i="12"/>
  <c r="K5182" i="12"/>
  <c r="L5181" i="12"/>
  <c r="K5181" i="12"/>
  <c r="M5180" i="12"/>
  <c r="L5180" i="12"/>
  <c r="K5180" i="12"/>
  <c r="L5179" i="12"/>
  <c r="K5179" i="12"/>
  <c r="L5178" i="12"/>
  <c r="K5178" i="12"/>
  <c r="M5177" i="12"/>
  <c r="L5177" i="12"/>
  <c r="K5177" i="12"/>
  <c r="L5176" i="12"/>
  <c r="K5176" i="12"/>
  <c r="M5175" i="12"/>
  <c r="L5175" i="12"/>
  <c r="K5175" i="12"/>
  <c r="L5174" i="12"/>
  <c r="K5174" i="12"/>
  <c r="L5173" i="12"/>
  <c r="K5173" i="12"/>
  <c r="M5172" i="12"/>
  <c r="L5172" i="12"/>
  <c r="K5172" i="12"/>
  <c r="L5171" i="12"/>
  <c r="K5171" i="12"/>
  <c r="L5170" i="12"/>
  <c r="K5170" i="12"/>
  <c r="L5169" i="12"/>
  <c r="K5169" i="12"/>
  <c r="L5168" i="12"/>
  <c r="K5168" i="12"/>
  <c r="M5167" i="12"/>
  <c r="L5167" i="12"/>
  <c r="K5167" i="12"/>
  <c r="L5166" i="12"/>
  <c r="K5166" i="12"/>
  <c r="L5165" i="12"/>
  <c r="K5165" i="12"/>
  <c r="L5164" i="12"/>
  <c r="K5164" i="12"/>
  <c r="L5163" i="12"/>
  <c r="K5163" i="12"/>
  <c r="L5162" i="12"/>
  <c r="K5162" i="12"/>
  <c r="L5161" i="12"/>
  <c r="K5161" i="12"/>
  <c r="L5160" i="12"/>
  <c r="K5160" i="12"/>
  <c r="L5159" i="12"/>
  <c r="K5159" i="12"/>
  <c r="L5158" i="12"/>
  <c r="K5158" i="12"/>
  <c r="L5157" i="12"/>
  <c r="K5157" i="12"/>
  <c r="L5156" i="12"/>
  <c r="K5156" i="12"/>
  <c r="M5155" i="12"/>
  <c r="L5155" i="12"/>
  <c r="K5155" i="12"/>
  <c r="L5154" i="12"/>
  <c r="K5154" i="12"/>
  <c r="L5153" i="12"/>
  <c r="K5153" i="12"/>
  <c r="L5152" i="12"/>
  <c r="K5152" i="12"/>
  <c r="L5151" i="12"/>
  <c r="K5151" i="12"/>
  <c r="L5150" i="12"/>
  <c r="K5150" i="12"/>
  <c r="L5149" i="12"/>
  <c r="K5149" i="12"/>
  <c r="L5148" i="12"/>
  <c r="K5148" i="12"/>
  <c r="L5147" i="12"/>
  <c r="K5147" i="12"/>
  <c r="L5146" i="12"/>
  <c r="K5146" i="12"/>
  <c r="L5145" i="12"/>
  <c r="K5145" i="12"/>
  <c r="L5144" i="12"/>
  <c r="K5144" i="12"/>
  <c r="L5143" i="12"/>
  <c r="K5143" i="12"/>
  <c r="L5142" i="12"/>
  <c r="K5142" i="12"/>
  <c r="L5141" i="12"/>
  <c r="K5141" i="12"/>
  <c r="M5140" i="12"/>
  <c r="L5140" i="12"/>
  <c r="K5140" i="12"/>
  <c r="M5139" i="12"/>
  <c r="L5139" i="12"/>
  <c r="K5139" i="12"/>
  <c r="L5138" i="12"/>
  <c r="K5138" i="12"/>
  <c r="M5137" i="12"/>
  <c r="L5137" i="12"/>
  <c r="K5137" i="12"/>
  <c r="M5136" i="12"/>
  <c r="L5136" i="12"/>
  <c r="K5136" i="12"/>
  <c r="L5135" i="12"/>
  <c r="K5135" i="12"/>
  <c r="L5134" i="12"/>
  <c r="K5134" i="12"/>
  <c r="M5133" i="12"/>
  <c r="L5133" i="12"/>
  <c r="K5133" i="12"/>
  <c r="L5132" i="12"/>
  <c r="K5132" i="12"/>
  <c r="L5131" i="12"/>
  <c r="K5131" i="12"/>
  <c r="L5130" i="12"/>
  <c r="K5130" i="12"/>
  <c r="L5129" i="12"/>
  <c r="K5129" i="12"/>
  <c r="L5128" i="12"/>
  <c r="K5128" i="12"/>
  <c r="M5127" i="12"/>
  <c r="L5127" i="12"/>
  <c r="K5127" i="12"/>
  <c r="L5126" i="12"/>
  <c r="K5126" i="12"/>
  <c r="L5125" i="12"/>
  <c r="K5125" i="12"/>
  <c r="M5124" i="12"/>
  <c r="L5124" i="12"/>
  <c r="K5124" i="12"/>
  <c r="L5123" i="12"/>
  <c r="K5123" i="12"/>
  <c r="L5122" i="12"/>
  <c r="K5122" i="12"/>
  <c r="L5121" i="12"/>
  <c r="K5121" i="12"/>
  <c r="L5120" i="12"/>
  <c r="K5120" i="12"/>
  <c r="L5119" i="12"/>
  <c r="K5119" i="12"/>
  <c r="L5118" i="12"/>
  <c r="K5118" i="12"/>
  <c r="L5117" i="12"/>
  <c r="K5117" i="12"/>
  <c r="L5116" i="12"/>
  <c r="K5116" i="12"/>
  <c r="M5115" i="12"/>
  <c r="L5115" i="12"/>
  <c r="K5115" i="12"/>
  <c r="L5114" i="12"/>
  <c r="K5114" i="12"/>
  <c r="L5113" i="12"/>
  <c r="K5113" i="12"/>
  <c r="L5112" i="12"/>
  <c r="K5112" i="12"/>
  <c r="L5111" i="12"/>
  <c r="K5111" i="12"/>
  <c r="L5110" i="12"/>
  <c r="K5110" i="12"/>
  <c r="M5109" i="12"/>
  <c r="L5109" i="12"/>
  <c r="K5109" i="12"/>
  <c r="L5108" i="12"/>
  <c r="K5108" i="12"/>
  <c r="L5107" i="12"/>
  <c r="K5107" i="12"/>
  <c r="L5106" i="12"/>
  <c r="K5106" i="12"/>
  <c r="L5105" i="12"/>
  <c r="K5105" i="12"/>
  <c r="L5104" i="12"/>
  <c r="K5104" i="12"/>
  <c r="L5103" i="12"/>
  <c r="K5103" i="12"/>
  <c r="L5102" i="12"/>
  <c r="K5102" i="12"/>
  <c r="L5101" i="12"/>
  <c r="K5101" i="12"/>
  <c r="M5100" i="12"/>
  <c r="L5100" i="12"/>
  <c r="K5100" i="12"/>
  <c r="M5099" i="12"/>
  <c r="L5099" i="12"/>
  <c r="K5099" i="12"/>
  <c r="L5098" i="12"/>
  <c r="K5098" i="12"/>
  <c r="M5097" i="12"/>
  <c r="L5097" i="12"/>
  <c r="K5097" i="12"/>
  <c r="M5096" i="12"/>
  <c r="L5096" i="12"/>
  <c r="K5096" i="12"/>
  <c r="L5095" i="12"/>
  <c r="K5095" i="12"/>
  <c r="L5094" i="12"/>
  <c r="K5094" i="12"/>
  <c r="M5093" i="12"/>
  <c r="L5093" i="12"/>
  <c r="K5093" i="12"/>
  <c r="L5092" i="12"/>
  <c r="K5092" i="12"/>
  <c r="L5091" i="12"/>
  <c r="K5091" i="12"/>
  <c r="L5090" i="12"/>
  <c r="K5090" i="12"/>
  <c r="L5089" i="12"/>
  <c r="K5089" i="12"/>
  <c r="L5088" i="12"/>
  <c r="K5088" i="12"/>
  <c r="M5087" i="12"/>
  <c r="L5087" i="12"/>
  <c r="K5087" i="12"/>
  <c r="L5086" i="12"/>
  <c r="K5086" i="12"/>
  <c r="L5085" i="12"/>
  <c r="K5085" i="12"/>
  <c r="L5084" i="12"/>
  <c r="K5084" i="12"/>
  <c r="L5083" i="12"/>
  <c r="K5083" i="12"/>
  <c r="L5082" i="12"/>
  <c r="K5082" i="12"/>
  <c r="L5081" i="12"/>
  <c r="K5081" i="12"/>
  <c r="M5080" i="12"/>
  <c r="L5080" i="12"/>
  <c r="K5080" i="12"/>
  <c r="L5079" i="12"/>
  <c r="K5079" i="12"/>
  <c r="L5078" i="12"/>
  <c r="K5078" i="12"/>
  <c r="M5077" i="12"/>
  <c r="L5077" i="12"/>
  <c r="K5077" i="12"/>
  <c r="L5076" i="12"/>
  <c r="K5076" i="12"/>
  <c r="L5075" i="12"/>
  <c r="K5075" i="12"/>
  <c r="L5074" i="12"/>
  <c r="K5074" i="12"/>
  <c r="M5073" i="12"/>
  <c r="L5073" i="12"/>
  <c r="K5073" i="12"/>
  <c r="L5072" i="12"/>
  <c r="K5072" i="12"/>
  <c r="L5071" i="12"/>
  <c r="K5071" i="12"/>
  <c r="L5070" i="12"/>
  <c r="K5070" i="12"/>
  <c r="L5069" i="12"/>
  <c r="K5069" i="12"/>
  <c r="M5068" i="12"/>
  <c r="L5068" i="12"/>
  <c r="K5068" i="12"/>
  <c r="L5067" i="12"/>
  <c r="K5067" i="12"/>
  <c r="L5066" i="12"/>
  <c r="K5066" i="12"/>
  <c r="L5065" i="12"/>
  <c r="K5065" i="12"/>
  <c r="L5064" i="12"/>
  <c r="K5064" i="12"/>
  <c r="M5063" i="12"/>
  <c r="L5063" i="12"/>
  <c r="K5063" i="12"/>
  <c r="L5062" i="12"/>
  <c r="K5062" i="12"/>
  <c r="L5061" i="12"/>
  <c r="K5061" i="12"/>
  <c r="M5060" i="12"/>
  <c r="L5060" i="12"/>
  <c r="K5060" i="12"/>
  <c r="M5059" i="12"/>
  <c r="L5059" i="12"/>
  <c r="K5059" i="12"/>
  <c r="L5058" i="12"/>
  <c r="K5058" i="12"/>
  <c r="M5057" i="12"/>
  <c r="L5057" i="12"/>
  <c r="K5057" i="12"/>
  <c r="M5056" i="12"/>
  <c r="L5056" i="12"/>
  <c r="K5056" i="12"/>
  <c r="L5055" i="12"/>
  <c r="K5055" i="12"/>
  <c r="L5054" i="12"/>
  <c r="K5054" i="12"/>
  <c r="M5053" i="12"/>
  <c r="L5053" i="12"/>
  <c r="K5053" i="12"/>
  <c r="L5052" i="12"/>
  <c r="K5052" i="12"/>
  <c r="M5051" i="12"/>
  <c r="L5051" i="12"/>
  <c r="K5051" i="12"/>
  <c r="L5050" i="12"/>
  <c r="K5050" i="12"/>
  <c r="L5049" i="12"/>
  <c r="K5049" i="12"/>
  <c r="M5048" i="12"/>
  <c r="L5048" i="12"/>
  <c r="K5048" i="12"/>
  <c r="L5047" i="12"/>
  <c r="K5047" i="12"/>
  <c r="L5046" i="12"/>
  <c r="K5046" i="12"/>
  <c r="M5045" i="12"/>
  <c r="L5045" i="12"/>
  <c r="K5045" i="12"/>
  <c r="L5044" i="12"/>
  <c r="K5044" i="12"/>
  <c r="M5043" i="12"/>
  <c r="L5043" i="12"/>
  <c r="K5043" i="12"/>
  <c r="L5042" i="12"/>
  <c r="K5042" i="12"/>
  <c r="L5041" i="12"/>
  <c r="K5041" i="12"/>
  <c r="M5040" i="12"/>
  <c r="L5040" i="12"/>
  <c r="K5040" i="12"/>
  <c r="L5039" i="12"/>
  <c r="K5039" i="12"/>
  <c r="L5038" i="12"/>
  <c r="K5038" i="12"/>
  <c r="M5037" i="12"/>
  <c r="L5037" i="12"/>
  <c r="K5037" i="12"/>
  <c r="L5036" i="12"/>
  <c r="K5036" i="12"/>
  <c r="M5035" i="12"/>
  <c r="L5035" i="12"/>
  <c r="K5035" i="12"/>
  <c r="L5034" i="12"/>
  <c r="K5034" i="12"/>
  <c r="L5033" i="12"/>
  <c r="K5033" i="12"/>
  <c r="M5032" i="12"/>
  <c r="L5032" i="12"/>
  <c r="K5032" i="12"/>
  <c r="M5031" i="12"/>
  <c r="L5031" i="12"/>
  <c r="K5031" i="12"/>
  <c r="L5030" i="12"/>
  <c r="K5030" i="12"/>
  <c r="M5029" i="12"/>
  <c r="L5029" i="12"/>
  <c r="K5029" i="12"/>
  <c r="M5028" i="12"/>
  <c r="L5028" i="12"/>
  <c r="K5028" i="12"/>
  <c r="L5027" i="12"/>
  <c r="K5027" i="12"/>
  <c r="L5026" i="12"/>
  <c r="K5026" i="12"/>
  <c r="M5025" i="12"/>
  <c r="L5025" i="12"/>
  <c r="K5025" i="12"/>
  <c r="L5024" i="12"/>
  <c r="K5024" i="12"/>
  <c r="L5023" i="12"/>
  <c r="K5023" i="12"/>
  <c r="L5022" i="12"/>
  <c r="K5022" i="12"/>
  <c r="M5021" i="12"/>
  <c r="L5021" i="12"/>
  <c r="K5021" i="12"/>
  <c r="L5020" i="12"/>
  <c r="K5020" i="12"/>
  <c r="L5019" i="12"/>
  <c r="K5019" i="12"/>
  <c r="L5018" i="12"/>
  <c r="K5018" i="12"/>
  <c r="L5017" i="12"/>
  <c r="K5017" i="12"/>
  <c r="M5016" i="12"/>
  <c r="L5016" i="12"/>
  <c r="K5016" i="12"/>
  <c r="M5015" i="12"/>
  <c r="L5015" i="12"/>
  <c r="K5015" i="12"/>
  <c r="L5014" i="12"/>
  <c r="K5014" i="12"/>
  <c r="M5013" i="12"/>
  <c r="L5013" i="12"/>
  <c r="K5013" i="12"/>
  <c r="M5012" i="12"/>
  <c r="L5012" i="12"/>
  <c r="K5012" i="12"/>
  <c r="M5011" i="12"/>
  <c r="L5011" i="12"/>
  <c r="K5011" i="12"/>
  <c r="L5010" i="12"/>
  <c r="K5010" i="12"/>
  <c r="M5009" i="12"/>
  <c r="L5009" i="12"/>
  <c r="K5009" i="12"/>
  <c r="M5008" i="12"/>
  <c r="L5008" i="12"/>
  <c r="K5008" i="12"/>
  <c r="L5007" i="12"/>
  <c r="K5007" i="12"/>
  <c r="L5006" i="12"/>
  <c r="K5006" i="12"/>
  <c r="L5005" i="12"/>
  <c r="K5005" i="12"/>
  <c r="L5004" i="12"/>
  <c r="K5004" i="12"/>
  <c r="M5003" i="12"/>
  <c r="L5003" i="12"/>
  <c r="K5003" i="12"/>
  <c r="L5002" i="12"/>
  <c r="K5002" i="12"/>
  <c r="L5001" i="12"/>
  <c r="K5001" i="12"/>
  <c r="L5000" i="12"/>
  <c r="K5000" i="12"/>
  <c r="M4999" i="12"/>
  <c r="L4999" i="12"/>
  <c r="K4999" i="12"/>
  <c r="L4998" i="12"/>
  <c r="K4998" i="12"/>
  <c r="L4997" i="12"/>
  <c r="K4997" i="12"/>
  <c r="M4996" i="12"/>
  <c r="L4996" i="12"/>
  <c r="K4996" i="12"/>
  <c r="M4995" i="12"/>
  <c r="L4995" i="12"/>
  <c r="K4995" i="12"/>
  <c r="L4994" i="12"/>
  <c r="K4994" i="12"/>
  <c r="M4993" i="12"/>
  <c r="L4993" i="12"/>
  <c r="K4993" i="12"/>
  <c r="M4992" i="12"/>
  <c r="L4992" i="12"/>
  <c r="K4992" i="12"/>
  <c r="L4991" i="12"/>
  <c r="K4991" i="12"/>
  <c r="L4990" i="12"/>
  <c r="K4990" i="12"/>
  <c r="M4989" i="12"/>
  <c r="L4989" i="12"/>
  <c r="K4989" i="12"/>
  <c r="L4988" i="12"/>
  <c r="K4988" i="12"/>
  <c r="M4987" i="12"/>
  <c r="L4987" i="12"/>
  <c r="K4987" i="12"/>
  <c r="L4986" i="12"/>
  <c r="K4986" i="12"/>
  <c r="L4985" i="12"/>
  <c r="K4985" i="12"/>
  <c r="M4984" i="12"/>
  <c r="L4984" i="12"/>
  <c r="K4984" i="12"/>
  <c r="L4983" i="12"/>
  <c r="K4983" i="12"/>
  <c r="L4982" i="12"/>
  <c r="K4982" i="12"/>
  <c r="M4981" i="12"/>
  <c r="L4981" i="12"/>
  <c r="K4981" i="12"/>
  <c r="L4980" i="12"/>
  <c r="K4980" i="12"/>
  <c r="M4979" i="12"/>
  <c r="L4979" i="12"/>
  <c r="K4979" i="12"/>
  <c r="L4978" i="12"/>
  <c r="K4978" i="12"/>
  <c r="L4977" i="12"/>
  <c r="K4977" i="12"/>
  <c r="M4976" i="12"/>
  <c r="L4976" i="12"/>
  <c r="K4976" i="12"/>
  <c r="L4975" i="12"/>
  <c r="K4975" i="12"/>
  <c r="L4974" i="12"/>
  <c r="K4974" i="12"/>
  <c r="M4973" i="12"/>
  <c r="L4973" i="12"/>
  <c r="K4973" i="12"/>
  <c r="L4972" i="12"/>
  <c r="K4972" i="12"/>
  <c r="M4971" i="12"/>
  <c r="L4971" i="12"/>
  <c r="K4971" i="12"/>
  <c r="L4970" i="12"/>
  <c r="K4970" i="12"/>
  <c r="L4969" i="12"/>
  <c r="K4969" i="12"/>
  <c r="M4968" i="12"/>
  <c r="L4968" i="12"/>
  <c r="K4968" i="12"/>
  <c r="M4967" i="12"/>
  <c r="L4967" i="12"/>
  <c r="K4967" i="12"/>
  <c r="L4966" i="12"/>
  <c r="K4966" i="12"/>
  <c r="M4965" i="12"/>
  <c r="L4965" i="12"/>
  <c r="K4965" i="12"/>
  <c r="M4964" i="12"/>
  <c r="L4964" i="12"/>
  <c r="K4964" i="12"/>
  <c r="L4963" i="12"/>
  <c r="K4963" i="12"/>
  <c r="L4962" i="12"/>
  <c r="K4962" i="12"/>
  <c r="M4961" i="12"/>
  <c r="L4961" i="12"/>
  <c r="K4961" i="12"/>
  <c r="L4960" i="12"/>
  <c r="K4960" i="12"/>
  <c r="L4959" i="12"/>
  <c r="K4959" i="12"/>
  <c r="L4958" i="12"/>
  <c r="K4958" i="12"/>
  <c r="M4957" i="12"/>
  <c r="L4957" i="12"/>
  <c r="K4957" i="12"/>
  <c r="L4956" i="12"/>
  <c r="K4956" i="12"/>
  <c r="L4955" i="12"/>
  <c r="K4955" i="12"/>
  <c r="L4954" i="12"/>
  <c r="K4954" i="12"/>
  <c r="L4953" i="12"/>
  <c r="K4953" i="12"/>
  <c r="M4952" i="12"/>
  <c r="L4952" i="12"/>
  <c r="K4952" i="12"/>
  <c r="M4951" i="12"/>
  <c r="L4951" i="12"/>
  <c r="K4951" i="12"/>
  <c r="L4950" i="12"/>
  <c r="K4950" i="12"/>
  <c r="M4949" i="12"/>
  <c r="L4949" i="12"/>
  <c r="K4949" i="12"/>
  <c r="M4948" i="12"/>
  <c r="L4948" i="12"/>
  <c r="K4948" i="12"/>
  <c r="M4947" i="12"/>
  <c r="L4947" i="12"/>
  <c r="K4947" i="12"/>
  <c r="L4946" i="12"/>
  <c r="K4946" i="12"/>
  <c r="M4945" i="12"/>
  <c r="L4945" i="12"/>
  <c r="K4945" i="12"/>
  <c r="M4944" i="12"/>
  <c r="L4944" i="12"/>
  <c r="K4944" i="12"/>
  <c r="L4943" i="12"/>
  <c r="K4943" i="12"/>
  <c r="L4942" i="12"/>
  <c r="K4942" i="12"/>
  <c r="L4941" i="12"/>
  <c r="K4941" i="12"/>
  <c r="L4940" i="12"/>
  <c r="K4940" i="12"/>
  <c r="M4939" i="12"/>
  <c r="L4939" i="12"/>
  <c r="K4939" i="12"/>
  <c r="L4938" i="12"/>
  <c r="K4938" i="12"/>
  <c r="L4937" i="12"/>
  <c r="K4937" i="12"/>
  <c r="L4936" i="12"/>
  <c r="K4936" i="12"/>
  <c r="M4935" i="12"/>
  <c r="L4935" i="12"/>
  <c r="K4935" i="12"/>
  <c r="L4934" i="12"/>
  <c r="K4934" i="12"/>
  <c r="L4933" i="12"/>
  <c r="K4933" i="12"/>
  <c r="M4932" i="12"/>
  <c r="L4932" i="12"/>
  <c r="K4932" i="12"/>
  <c r="M4931" i="12"/>
  <c r="L4931" i="12"/>
  <c r="K4931" i="12"/>
  <c r="L4930" i="12"/>
  <c r="K4930" i="12"/>
  <c r="M4929" i="12"/>
  <c r="L4929" i="12"/>
  <c r="K4929" i="12"/>
  <c r="M4928" i="12"/>
  <c r="L4928" i="12"/>
  <c r="K4928" i="12"/>
  <c r="M4927" i="12"/>
  <c r="L4927" i="12"/>
  <c r="K4927" i="12"/>
  <c r="L4926" i="12"/>
  <c r="K4926" i="12"/>
  <c r="M4925" i="12"/>
  <c r="L4925" i="12"/>
  <c r="K4925" i="12"/>
  <c r="M4924" i="12"/>
  <c r="L4924" i="12"/>
  <c r="K4924" i="12"/>
  <c r="L4923" i="12"/>
  <c r="K4923" i="12"/>
  <c r="L4922" i="12"/>
  <c r="K4922" i="12"/>
  <c r="M4921" i="12"/>
  <c r="L4921" i="12"/>
  <c r="K4921" i="12"/>
  <c r="L4920" i="12"/>
  <c r="K4920" i="12"/>
  <c r="M4919" i="12"/>
  <c r="L4919" i="12"/>
  <c r="K4919" i="12"/>
  <c r="L4918" i="12"/>
  <c r="K4918" i="12"/>
  <c r="L4917" i="12"/>
  <c r="K4917" i="12"/>
  <c r="M4916" i="12"/>
  <c r="L4916" i="12"/>
  <c r="K4916" i="12"/>
  <c r="M4915" i="12"/>
  <c r="L4915" i="12"/>
  <c r="K4915" i="12"/>
  <c r="L4914" i="12"/>
  <c r="K4914" i="12"/>
  <c r="M4913" i="12"/>
  <c r="L4913" i="12"/>
  <c r="K4913" i="12"/>
  <c r="M4912" i="12"/>
  <c r="L4912" i="12"/>
  <c r="K4912" i="12"/>
  <c r="M4911" i="12"/>
  <c r="L4911" i="12"/>
  <c r="K4911" i="12"/>
  <c r="L4910" i="12"/>
  <c r="K4910" i="12"/>
  <c r="M4909" i="12"/>
  <c r="L4909" i="12"/>
  <c r="K4909" i="12"/>
  <c r="M4908" i="12"/>
  <c r="L4908" i="12"/>
  <c r="K4908" i="12"/>
  <c r="L4907" i="12"/>
  <c r="K4907" i="12"/>
  <c r="L4906" i="12"/>
  <c r="K4906" i="12"/>
  <c r="M4905" i="12"/>
  <c r="L4905" i="12"/>
  <c r="K4905" i="12"/>
  <c r="L4904" i="12"/>
  <c r="K4904" i="12"/>
  <c r="M4903" i="12"/>
  <c r="L4903" i="12"/>
  <c r="K4903" i="12"/>
  <c r="L4902" i="12"/>
  <c r="K4902" i="12"/>
  <c r="L4901" i="12"/>
  <c r="K4901" i="12"/>
  <c r="M4900" i="12"/>
  <c r="L4900" i="12"/>
  <c r="K4900" i="12"/>
  <c r="M4899" i="12"/>
  <c r="L4899" i="12"/>
  <c r="K4899" i="12"/>
  <c r="L4898" i="12"/>
  <c r="K4898" i="12"/>
  <c r="M4897" i="12"/>
  <c r="L4897" i="12"/>
  <c r="K4897" i="12"/>
  <c r="M4896" i="12"/>
  <c r="L4896" i="12"/>
  <c r="K4896" i="12"/>
  <c r="M4895" i="12"/>
  <c r="L4895" i="12"/>
  <c r="K4895" i="12"/>
  <c r="L4894" i="12"/>
  <c r="K4894" i="12"/>
  <c r="M4893" i="12"/>
  <c r="L4893" i="12"/>
  <c r="K4893" i="12"/>
  <c r="M4892" i="12"/>
  <c r="L4892" i="12"/>
  <c r="K4892" i="12"/>
  <c r="L4891" i="12"/>
  <c r="K4891" i="12"/>
  <c r="L4890" i="12"/>
  <c r="K4890" i="12"/>
  <c r="M4889" i="12"/>
  <c r="L4889" i="12"/>
  <c r="K4889" i="12"/>
  <c r="L4888" i="12"/>
  <c r="K4888" i="12"/>
  <c r="M4887" i="12"/>
  <c r="L4887" i="12"/>
  <c r="K4887" i="12"/>
  <c r="L4886" i="12"/>
  <c r="K4886" i="12"/>
  <c r="L4885" i="12"/>
  <c r="K4885" i="12"/>
  <c r="M4884" i="12"/>
  <c r="L4884" i="12"/>
  <c r="K4884" i="12"/>
  <c r="M4883" i="12"/>
  <c r="L4883" i="12"/>
  <c r="K4883" i="12"/>
  <c r="L4882" i="12"/>
  <c r="K4882" i="12"/>
  <c r="M4881" i="12"/>
  <c r="L4881" i="12"/>
  <c r="K4881" i="12"/>
  <c r="M4880" i="12"/>
  <c r="L4880" i="12"/>
  <c r="K4880" i="12"/>
  <c r="M4879" i="12"/>
  <c r="L4879" i="12"/>
  <c r="K4879" i="12"/>
  <c r="L4878" i="12"/>
  <c r="K4878" i="12"/>
  <c r="M4877" i="12"/>
  <c r="L4877" i="12"/>
  <c r="K4877" i="12"/>
  <c r="M4876" i="12"/>
  <c r="L4876" i="12"/>
  <c r="K4876" i="12"/>
  <c r="L4875" i="12"/>
  <c r="K4875" i="12"/>
  <c r="L4874" i="12"/>
  <c r="K4874" i="12"/>
  <c r="M4873" i="12"/>
  <c r="L4873" i="12"/>
  <c r="K4873" i="12"/>
  <c r="L4872" i="12"/>
  <c r="K4872" i="12"/>
  <c r="M4871" i="12"/>
  <c r="L4871" i="12"/>
  <c r="K4871" i="12"/>
  <c r="L4870" i="12"/>
  <c r="K4870" i="12"/>
  <c r="L4869" i="12"/>
  <c r="K4869" i="12"/>
  <c r="M4868" i="12"/>
  <c r="L4868" i="12"/>
  <c r="K4868" i="12"/>
  <c r="M4867" i="12"/>
  <c r="L4867" i="12"/>
  <c r="K4867" i="12"/>
  <c r="L4866" i="12"/>
  <c r="K4866" i="12"/>
  <c r="M4865" i="12"/>
  <c r="L4865" i="12"/>
  <c r="K4865" i="12"/>
  <c r="M4864" i="12"/>
  <c r="L4864" i="12"/>
  <c r="K4864" i="12"/>
  <c r="M4863" i="12"/>
  <c r="L4863" i="12"/>
  <c r="K4863" i="12"/>
  <c r="L4862" i="12"/>
  <c r="K4862" i="12"/>
  <c r="M4861" i="12"/>
  <c r="L4861" i="12"/>
  <c r="K4861" i="12"/>
  <c r="M4860" i="12"/>
  <c r="L4860" i="12"/>
  <c r="K4860" i="12"/>
  <c r="L4859" i="12"/>
  <c r="K4859" i="12"/>
  <c r="L4858" i="12"/>
  <c r="K4858" i="12"/>
  <c r="M4857" i="12"/>
  <c r="L4857" i="12"/>
  <c r="K4857" i="12"/>
  <c r="L4856" i="12"/>
  <c r="K4856" i="12"/>
  <c r="M4855" i="12"/>
  <c r="L4855" i="12"/>
  <c r="K4855" i="12"/>
  <c r="L4854" i="12"/>
  <c r="K4854" i="12"/>
  <c r="L4853" i="12"/>
  <c r="K4853" i="12"/>
  <c r="M4852" i="12"/>
  <c r="L4852" i="12"/>
  <c r="K4852" i="12"/>
  <c r="M4851" i="12"/>
  <c r="L4851" i="12"/>
  <c r="K4851" i="12"/>
  <c r="L4850" i="12"/>
  <c r="K4850" i="12"/>
  <c r="M4849" i="12"/>
  <c r="L4849" i="12"/>
  <c r="K4849" i="12"/>
  <c r="M4848" i="12"/>
  <c r="L4848" i="12"/>
  <c r="K4848" i="12"/>
  <c r="M4847" i="12"/>
  <c r="L4847" i="12"/>
  <c r="K4847" i="12"/>
  <c r="L4846" i="12"/>
  <c r="K4846" i="12"/>
  <c r="M4845" i="12"/>
  <c r="L4845" i="12"/>
  <c r="K4845" i="12"/>
  <c r="M4844" i="12"/>
  <c r="L4844" i="12"/>
  <c r="K4844" i="12"/>
  <c r="L4843" i="12"/>
  <c r="K4843" i="12"/>
  <c r="L4842" i="12"/>
  <c r="K4842" i="12"/>
  <c r="M4841" i="12"/>
  <c r="L4841" i="12"/>
  <c r="K4841" i="12"/>
  <c r="L4840" i="12"/>
  <c r="K4840" i="12"/>
  <c r="M4839" i="12"/>
  <c r="L4839" i="12"/>
  <c r="K4839" i="12"/>
  <c r="L4838" i="12"/>
  <c r="K4838" i="12"/>
  <c r="M4837" i="12"/>
  <c r="L4837" i="12"/>
  <c r="K4837" i="12"/>
  <c r="M4836" i="12"/>
  <c r="L4836" i="12"/>
  <c r="K4836" i="12"/>
  <c r="M4835" i="12"/>
  <c r="L4835" i="12"/>
  <c r="K4835" i="12"/>
  <c r="L4834" i="12"/>
  <c r="K4834" i="12"/>
  <c r="M4833" i="12"/>
  <c r="L4833" i="12"/>
  <c r="K4833" i="12"/>
  <c r="M4832" i="12"/>
  <c r="L4832" i="12"/>
  <c r="K4832" i="12"/>
  <c r="M4831" i="12"/>
  <c r="L4831" i="12"/>
  <c r="K4831" i="12"/>
  <c r="L4830" i="12"/>
  <c r="K4830" i="12"/>
  <c r="M4829" i="12"/>
  <c r="L4829" i="12"/>
  <c r="K4829" i="12"/>
  <c r="M4828" i="12"/>
  <c r="L4828" i="12"/>
  <c r="K4828" i="12"/>
  <c r="M4827" i="12"/>
  <c r="L4827" i="12"/>
  <c r="K4827" i="12"/>
  <c r="L4826" i="12"/>
  <c r="K4826" i="12"/>
  <c r="M4825" i="12"/>
  <c r="L4825" i="12"/>
  <c r="K4825" i="12"/>
  <c r="M4824" i="12"/>
  <c r="L4824" i="12"/>
  <c r="K4824" i="12"/>
  <c r="M4823" i="12"/>
  <c r="L4823" i="12"/>
  <c r="K4823" i="12"/>
  <c r="L4822" i="12"/>
  <c r="K4822" i="12"/>
  <c r="M4821" i="12"/>
  <c r="L4821" i="12"/>
  <c r="K4821" i="12"/>
  <c r="M4820" i="12"/>
  <c r="L4820" i="12"/>
  <c r="K4820" i="12"/>
  <c r="M4819" i="12"/>
  <c r="L4819" i="12"/>
  <c r="K4819" i="12"/>
  <c r="L4818" i="12"/>
  <c r="K4818" i="12"/>
  <c r="M4817" i="12"/>
  <c r="L4817" i="12"/>
  <c r="K4817" i="12"/>
  <c r="M4816" i="12"/>
  <c r="L4816" i="12"/>
  <c r="K4816" i="12"/>
  <c r="M4815" i="12"/>
  <c r="L4815" i="12"/>
  <c r="K4815" i="12"/>
  <c r="L4814" i="12"/>
  <c r="K4814" i="12"/>
  <c r="M4813" i="12"/>
  <c r="L4813" i="12"/>
  <c r="K4813" i="12"/>
  <c r="M4812" i="12"/>
  <c r="L4812" i="12"/>
  <c r="K4812" i="12"/>
  <c r="M4811" i="12"/>
  <c r="L4811" i="12"/>
  <c r="K4811" i="12"/>
  <c r="L4810" i="12"/>
  <c r="K4810" i="12"/>
  <c r="M4809" i="12"/>
  <c r="L4809" i="12"/>
  <c r="K4809" i="12"/>
  <c r="M4808" i="12"/>
  <c r="L4808" i="12"/>
  <c r="K4808" i="12"/>
  <c r="M4807" i="12"/>
  <c r="L4807" i="12"/>
  <c r="K4807" i="12"/>
  <c r="L4806" i="12"/>
  <c r="K4806" i="12"/>
  <c r="M4805" i="12"/>
  <c r="L4805" i="12"/>
  <c r="K4805" i="12"/>
  <c r="M4804" i="12"/>
  <c r="L4804" i="12"/>
  <c r="K4804" i="12"/>
  <c r="M4803" i="12"/>
  <c r="L4803" i="12"/>
  <c r="K4803" i="12"/>
  <c r="L4802" i="12"/>
  <c r="K4802" i="12"/>
  <c r="M4801" i="12"/>
  <c r="L4801" i="12"/>
  <c r="K4801" i="12"/>
  <c r="M4800" i="12"/>
  <c r="L4800" i="12"/>
  <c r="K4800" i="12"/>
  <c r="M4799" i="12"/>
  <c r="L4799" i="12"/>
  <c r="K4799" i="12"/>
  <c r="L4798" i="12"/>
  <c r="K4798" i="12"/>
  <c r="M4797" i="12"/>
  <c r="L4797" i="12"/>
  <c r="K4797" i="12"/>
  <c r="M4796" i="12"/>
  <c r="L4796" i="12"/>
  <c r="K4796" i="12"/>
  <c r="M4795" i="12"/>
  <c r="L4795" i="12"/>
  <c r="K4795" i="12"/>
  <c r="L4794" i="12"/>
  <c r="K4794" i="12"/>
  <c r="M4793" i="12"/>
  <c r="L4793" i="12"/>
  <c r="K4793" i="12"/>
  <c r="M4792" i="12"/>
  <c r="L4792" i="12"/>
  <c r="K4792" i="12"/>
  <c r="M4791" i="12"/>
  <c r="L4791" i="12"/>
  <c r="K4791" i="12"/>
  <c r="L4790" i="12"/>
  <c r="K4790" i="12"/>
  <c r="M4789" i="12"/>
  <c r="L4789" i="12"/>
  <c r="K4789" i="12"/>
  <c r="M4788" i="12"/>
  <c r="L4788" i="12"/>
  <c r="K4788" i="12"/>
  <c r="M4787" i="12"/>
  <c r="L4787" i="12"/>
  <c r="K4787" i="12"/>
  <c r="L4786" i="12"/>
  <c r="K4786" i="12"/>
  <c r="M4785" i="12"/>
  <c r="L4785" i="12"/>
  <c r="K4785" i="12"/>
  <c r="M4784" i="12"/>
  <c r="L4784" i="12"/>
  <c r="K4784" i="12"/>
  <c r="M4783" i="12"/>
  <c r="L4783" i="12"/>
  <c r="K4783" i="12"/>
  <c r="L4782" i="12"/>
  <c r="K4782" i="12"/>
  <c r="M4781" i="12"/>
  <c r="L4781" i="12"/>
  <c r="K4781" i="12"/>
  <c r="M4780" i="12"/>
  <c r="L4780" i="12"/>
  <c r="K4780" i="12"/>
  <c r="M4779" i="12"/>
  <c r="L4779" i="12"/>
  <c r="K4779" i="12"/>
  <c r="L4778" i="12"/>
  <c r="K4778" i="12"/>
  <c r="M4777" i="12"/>
  <c r="L4777" i="12"/>
  <c r="K4777" i="12"/>
  <c r="M4776" i="12"/>
  <c r="L4776" i="12"/>
  <c r="K4776" i="12"/>
  <c r="M4775" i="12"/>
  <c r="L4775" i="12"/>
  <c r="K4775" i="12"/>
  <c r="L4774" i="12"/>
  <c r="K4774" i="12"/>
  <c r="M4773" i="12"/>
  <c r="L4773" i="12"/>
  <c r="K4773" i="12"/>
  <c r="M4772" i="12"/>
  <c r="L4772" i="12"/>
  <c r="K4772" i="12"/>
  <c r="M4771" i="12"/>
  <c r="L4771" i="12"/>
  <c r="K4771" i="12"/>
  <c r="L4770" i="12"/>
  <c r="K4770" i="12"/>
  <c r="M4769" i="12"/>
  <c r="L4769" i="12"/>
  <c r="K4769" i="12"/>
  <c r="M4768" i="12"/>
  <c r="L4768" i="12"/>
  <c r="K4768" i="12"/>
  <c r="M4767" i="12"/>
  <c r="L4767" i="12"/>
  <c r="K4767" i="12"/>
  <c r="L4766" i="12"/>
  <c r="K4766" i="12"/>
  <c r="M4765" i="12"/>
  <c r="L4765" i="12"/>
  <c r="K4765" i="12"/>
  <c r="M4764" i="12"/>
  <c r="L4764" i="12"/>
  <c r="K4764" i="12"/>
  <c r="M4763" i="12"/>
  <c r="L4763" i="12"/>
  <c r="K4763" i="12"/>
  <c r="L4762" i="12"/>
  <c r="K4762" i="12"/>
  <c r="M4761" i="12"/>
  <c r="L4761" i="12"/>
  <c r="K4761" i="12"/>
  <c r="M4760" i="12"/>
  <c r="L4760" i="12"/>
  <c r="K4760" i="12"/>
  <c r="M4759" i="12"/>
  <c r="L4759" i="12"/>
  <c r="K4759" i="12"/>
  <c r="L4758" i="12"/>
  <c r="K4758" i="12"/>
  <c r="M4757" i="12"/>
  <c r="L4757" i="12"/>
  <c r="K4757" i="12"/>
  <c r="M4756" i="12"/>
  <c r="L4756" i="12"/>
  <c r="K4756" i="12"/>
  <c r="M4755" i="12"/>
  <c r="L4755" i="12"/>
  <c r="K4755" i="12"/>
  <c r="L4754" i="12"/>
  <c r="K4754" i="12"/>
  <c r="M4753" i="12"/>
  <c r="L4753" i="12"/>
  <c r="K4753" i="12"/>
  <c r="M4752" i="12"/>
  <c r="L4752" i="12"/>
  <c r="K4752" i="12"/>
  <c r="M4751" i="12"/>
  <c r="L4751" i="12"/>
  <c r="K4751" i="12"/>
  <c r="L4750" i="12"/>
  <c r="K4750" i="12"/>
  <c r="M4749" i="12"/>
  <c r="L4749" i="12"/>
  <c r="K4749" i="12"/>
  <c r="M4748" i="12"/>
  <c r="L4748" i="12"/>
  <c r="K4748" i="12"/>
  <c r="M4747" i="12"/>
  <c r="L4747" i="12"/>
  <c r="K4747" i="12"/>
  <c r="L4746" i="12"/>
  <c r="K4746" i="12"/>
  <c r="M4745" i="12"/>
  <c r="L4745" i="12"/>
  <c r="K4745" i="12"/>
  <c r="M4744" i="12"/>
  <c r="L4744" i="12"/>
  <c r="K4744" i="12"/>
  <c r="M4743" i="12"/>
  <c r="L4743" i="12"/>
  <c r="K4743" i="12"/>
  <c r="L4742" i="12"/>
  <c r="K4742" i="12"/>
  <c r="M4741" i="12"/>
  <c r="L4741" i="12"/>
  <c r="K4741" i="12"/>
  <c r="M4740" i="12"/>
  <c r="L4740" i="12"/>
  <c r="K4740" i="12"/>
  <c r="M4739" i="12"/>
  <c r="L4739" i="12"/>
  <c r="K4739" i="12"/>
  <c r="L4738" i="12"/>
  <c r="K4738" i="12"/>
  <c r="M4737" i="12"/>
  <c r="L4737" i="12"/>
  <c r="K4737" i="12"/>
  <c r="M4736" i="12"/>
  <c r="L4736" i="12"/>
  <c r="K4736" i="12"/>
  <c r="M4735" i="12"/>
  <c r="L4735" i="12"/>
  <c r="K4735" i="12"/>
  <c r="L4734" i="12"/>
  <c r="K4734" i="12"/>
  <c r="M4733" i="12"/>
  <c r="L4733" i="12"/>
  <c r="K4733" i="12"/>
  <c r="M4732" i="12"/>
  <c r="L4732" i="12"/>
  <c r="K4732" i="12"/>
  <c r="M4731" i="12"/>
  <c r="L4731" i="12"/>
  <c r="K4731" i="12"/>
  <c r="L4730" i="12"/>
  <c r="K4730" i="12"/>
  <c r="M4729" i="12"/>
  <c r="L4729" i="12"/>
  <c r="K4729" i="12"/>
  <c r="M4728" i="12"/>
  <c r="L4728" i="12"/>
  <c r="K4728" i="12"/>
  <c r="M4727" i="12"/>
  <c r="L4727" i="12"/>
  <c r="K4727" i="12"/>
  <c r="L4726" i="12"/>
  <c r="K4726" i="12"/>
  <c r="M4725" i="12"/>
  <c r="L4725" i="12"/>
  <c r="K4725" i="12"/>
  <c r="M4724" i="12"/>
  <c r="L4724" i="12"/>
  <c r="K4724" i="12"/>
  <c r="M4723" i="12"/>
  <c r="L4723" i="12"/>
  <c r="K4723" i="12"/>
  <c r="L4722" i="12"/>
  <c r="K4722" i="12"/>
  <c r="M4721" i="12"/>
  <c r="L4721" i="12"/>
  <c r="K4721" i="12"/>
  <c r="M4720" i="12"/>
  <c r="L4720" i="12"/>
  <c r="K4720" i="12"/>
  <c r="M4719" i="12"/>
  <c r="L4719" i="12"/>
  <c r="K4719" i="12"/>
  <c r="L4718" i="12"/>
  <c r="K4718" i="12"/>
  <c r="M4717" i="12"/>
  <c r="L4717" i="12"/>
  <c r="K4717" i="12"/>
  <c r="M4716" i="12"/>
  <c r="L4716" i="12"/>
  <c r="K4716" i="12"/>
  <c r="M4715" i="12"/>
  <c r="L4715" i="12"/>
  <c r="K4715" i="12"/>
  <c r="L4714" i="12"/>
  <c r="K4714" i="12"/>
  <c r="M4713" i="12"/>
  <c r="L4713" i="12"/>
  <c r="K4713" i="12"/>
  <c r="M4712" i="12"/>
  <c r="L4712" i="12"/>
  <c r="K4712" i="12"/>
  <c r="M4711" i="12"/>
  <c r="L4711" i="12"/>
  <c r="K4711" i="12"/>
  <c r="L4710" i="12"/>
  <c r="K4710" i="12"/>
  <c r="M4709" i="12"/>
  <c r="L4709" i="12"/>
  <c r="K4709" i="12"/>
  <c r="M4708" i="12"/>
  <c r="L4708" i="12"/>
  <c r="K4708" i="12"/>
  <c r="M4707" i="12"/>
  <c r="L4707" i="12"/>
  <c r="K4707" i="12"/>
  <c r="L4706" i="12"/>
  <c r="K4706" i="12"/>
  <c r="M4705" i="12"/>
  <c r="L4705" i="12"/>
  <c r="K4705" i="12"/>
  <c r="M4704" i="12"/>
  <c r="L4704" i="12"/>
  <c r="K4704" i="12"/>
  <c r="M4703" i="12"/>
  <c r="L4703" i="12"/>
  <c r="K4703" i="12"/>
  <c r="L4702" i="12"/>
  <c r="K4702" i="12"/>
  <c r="M4701" i="12"/>
  <c r="L4701" i="12"/>
  <c r="K4701" i="12"/>
  <c r="M4700" i="12"/>
  <c r="L4700" i="12"/>
  <c r="K4700" i="12"/>
  <c r="M4699" i="12"/>
  <c r="L4699" i="12"/>
  <c r="K4699" i="12"/>
  <c r="L4698" i="12"/>
  <c r="K4698" i="12"/>
  <c r="M4697" i="12"/>
  <c r="L4697" i="12"/>
  <c r="K4697" i="12"/>
  <c r="M4696" i="12"/>
  <c r="L4696" i="12"/>
  <c r="K4696" i="12"/>
  <c r="M4695" i="12"/>
  <c r="L4695" i="12"/>
  <c r="K4695" i="12"/>
  <c r="L4694" i="12"/>
  <c r="K4694" i="12"/>
  <c r="M4693" i="12"/>
  <c r="L4693" i="12"/>
  <c r="K4693" i="12"/>
  <c r="M4692" i="12"/>
  <c r="L4692" i="12"/>
  <c r="K4692" i="12"/>
  <c r="M4691" i="12"/>
  <c r="L4691" i="12"/>
  <c r="K4691" i="12"/>
  <c r="L4690" i="12"/>
  <c r="K4690" i="12"/>
  <c r="M4689" i="12"/>
  <c r="L4689" i="12"/>
  <c r="K4689" i="12"/>
  <c r="M4688" i="12"/>
  <c r="L4688" i="12"/>
  <c r="K4688" i="12"/>
  <c r="M4687" i="12"/>
  <c r="L4687" i="12"/>
  <c r="K4687" i="12"/>
  <c r="L4686" i="12"/>
  <c r="K4686" i="12"/>
  <c r="M4685" i="12"/>
  <c r="L4685" i="12"/>
  <c r="K4685" i="12"/>
  <c r="M4684" i="12"/>
  <c r="L4684" i="12"/>
  <c r="K4684" i="12"/>
  <c r="M4683" i="12"/>
  <c r="L4683" i="12"/>
  <c r="K4683" i="12"/>
  <c r="L4682" i="12"/>
  <c r="K4682" i="12"/>
  <c r="M4681" i="12"/>
  <c r="L4681" i="12"/>
  <c r="K4681" i="12"/>
  <c r="M4680" i="12"/>
  <c r="L4680" i="12"/>
  <c r="K4680" i="12"/>
  <c r="M4679" i="12"/>
  <c r="L4679" i="12"/>
  <c r="K4679" i="12"/>
  <c r="L4678" i="12"/>
  <c r="K4678" i="12"/>
  <c r="M4677" i="12"/>
  <c r="L4677" i="12"/>
  <c r="K4677" i="12"/>
  <c r="M4676" i="12"/>
  <c r="L4676" i="12"/>
  <c r="K4676" i="12"/>
  <c r="M4675" i="12"/>
  <c r="L4675" i="12"/>
  <c r="K4675" i="12"/>
  <c r="L4674" i="12"/>
  <c r="K4674" i="12"/>
  <c r="M4673" i="12"/>
  <c r="L4673" i="12"/>
  <c r="K4673" i="12"/>
  <c r="M4672" i="12"/>
  <c r="L4672" i="12"/>
  <c r="K4672" i="12"/>
  <c r="M4671" i="12"/>
  <c r="L4671" i="12"/>
  <c r="K4671" i="12"/>
  <c r="L4670" i="12"/>
  <c r="K4670" i="12"/>
  <c r="M4669" i="12"/>
  <c r="L4669" i="12"/>
  <c r="K4669" i="12"/>
  <c r="M4668" i="12"/>
  <c r="L4668" i="12"/>
  <c r="K4668" i="12"/>
  <c r="M4667" i="12"/>
  <c r="L4667" i="12"/>
  <c r="K4667" i="12"/>
  <c r="L4666" i="12"/>
  <c r="K4666" i="12"/>
  <c r="M4665" i="12"/>
  <c r="L4665" i="12"/>
  <c r="K4665" i="12"/>
  <c r="M4664" i="12"/>
  <c r="L4664" i="12"/>
  <c r="K4664" i="12"/>
  <c r="M4663" i="12"/>
  <c r="L4663" i="12"/>
  <c r="K4663" i="12"/>
  <c r="L4662" i="12"/>
  <c r="K4662" i="12"/>
  <c r="M4661" i="12"/>
  <c r="L4661" i="12"/>
  <c r="K4661" i="12"/>
  <c r="M4660" i="12"/>
  <c r="L4660" i="12"/>
  <c r="K4660" i="12"/>
  <c r="M4659" i="12"/>
  <c r="L4659" i="12"/>
  <c r="K4659" i="12"/>
  <c r="L4658" i="12"/>
  <c r="K4658" i="12"/>
  <c r="M4657" i="12"/>
  <c r="L4657" i="12"/>
  <c r="K4657" i="12"/>
  <c r="M4656" i="12"/>
  <c r="L4656" i="12"/>
  <c r="K4656" i="12"/>
  <c r="M4655" i="12"/>
  <c r="L4655" i="12"/>
  <c r="K4655" i="12"/>
  <c r="L4654" i="12"/>
  <c r="K4654" i="12"/>
  <c r="M4653" i="12"/>
  <c r="L4653" i="12"/>
  <c r="K4653" i="12"/>
  <c r="M4652" i="12"/>
  <c r="L4652" i="12"/>
  <c r="K4652" i="12"/>
  <c r="M4651" i="12"/>
  <c r="L4651" i="12"/>
  <c r="K4651" i="12"/>
  <c r="L4650" i="12"/>
  <c r="K4650" i="12"/>
  <c r="M4649" i="12"/>
  <c r="L4649" i="12"/>
  <c r="K4649" i="12"/>
  <c r="M4648" i="12"/>
  <c r="L4648" i="12"/>
  <c r="K4648" i="12"/>
  <c r="M4647" i="12"/>
  <c r="L4647" i="12"/>
  <c r="K4647" i="12"/>
  <c r="L4646" i="12"/>
  <c r="K4646" i="12"/>
  <c r="M4645" i="12"/>
  <c r="L4645" i="12"/>
  <c r="K4645" i="12"/>
  <c r="M4644" i="12"/>
  <c r="L4644" i="12"/>
  <c r="K4644" i="12"/>
  <c r="M4643" i="12"/>
  <c r="L4643" i="12"/>
  <c r="K4643" i="12"/>
  <c r="L4642" i="12"/>
  <c r="K4642" i="12"/>
  <c r="M4641" i="12"/>
  <c r="L4641" i="12"/>
  <c r="K4641" i="12"/>
  <c r="M4640" i="12"/>
  <c r="L4640" i="12"/>
  <c r="K4640" i="12"/>
  <c r="M4639" i="12"/>
  <c r="L4639" i="12"/>
  <c r="K4639" i="12"/>
  <c r="L4638" i="12"/>
  <c r="K4638" i="12"/>
  <c r="M4637" i="12"/>
  <c r="L4637" i="12"/>
  <c r="K4637" i="12"/>
  <c r="M4636" i="12"/>
  <c r="L4636" i="12"/>
  <c r="K4636" i="12"/>
  <c r="M4635" i="12"/>
  <c r="L4635" i="12"/>
  <c r="K4635" i="12"/>
  <c r="L4634" i="12"/>
  <c r="K4634" i="12"/>
  <c r="M4633" i="12"/>
  <c r="L4633" i="12"/>
  <c r="K4633" i="12"/>
  <c r="M4632" i="12"/>
  <c r="L4632" i="12"/>
  <c r="K4632" i="12"/>
  <c r="M4631" i="12"/>
  <c r="L4631" i="12"/>
  <c r="K4631" i="12"/>
  <c r="L4630" i="12"/>
  <c r="K4630" i="12"/>
  <c r="M4629" i="12"/>
  <c r="L4629" i="12"/>
  <c r="K4629" i="12"/>
  <c r="M4628" i="12"/>
  <c r="L4628" i="12"/>
  <c r="K4628" i="12"/>
  <c r="M4627" i="12"/>
  <c r="L4627" i="12"/>
  <c r="K4627" i="12"/>
  <c r="L4626" i="12"/>
  <c r="K4626" i="12"/>
  <c r="M4625" i="12"/>
  <c r="L4625" i="12"/>
  <c r="K4625" i="12"/>
  <c r="M4624" i="12"/>
  <c r="L4624" i="12"/>
  <c r="K4624" i="12"/>
  <c r="M4623" i="12"/>
  <c r="L4623" i="12"/>
  <c r="K4623" i="12"/>
  <c r="L4622" i="12"/>
  <c r="K4622" i="12"/>
  <c r="M4621" i="12"/>
  <c r="L4621" i="12"/>
  <c r="K4621" i="12"/>
  <c r="M4620" i="12"/>
  <c r="L4620" i="12"/>
  <c r="K4620" i="12"/>
  <c r="M4619" i="12"/>
  <c r="L4619" i="12"/>
  <c r="K4619" i="12"/>
  <c r="L4618" i="12"/>
  <c r="K4618" i="12"/>
  <c r="M4617" i="12"/>
  <c r="L4617" i="12"/>
  <c r="K4617" i="12"/>
  <c r="M4616" i="12"/>
  <c r="L4616" i="12"/>
  <c r="K4616" i="12"/>
  <c r="M4615" i="12"/>
  <c r="L4615" i="12"/>
  <c r="K4615" i="12"/>
  <c r="L4614" i="12"/>
  <c r="K4614" i="12"/>
  <c r="M4613" i="12"/>
  <c r="L4613" i="12"/>
  <c r="K4613" i="12"/>
  <c r="M4612" i="12"/>
  <c r="L4612" i="12"/>
  <c r="K4612" i="12"/>
  <c r="M4611" i="12"/>
  <c r="L4611" i="12"/>
  <c r="K4611" i="12"/>
  <c r="L4610" i="12"/>
  <c r="K4610" i="12"/>
  <c r="M4609" i="12"/>
  <c r="L4609" i="12"/>
  <c r="K4609" i="12"/>
  <c r="M4608" i="12"/>
  <c r="L4608" i="12"/>
  <c r="K4608" i="12"/>
  <c r="M4607" i="12"/>
  <c r="L4607" i="12"/>
  <c r="K4607" i="12"/>
  <c r="L4606" i="12"/>
  <c r="K4606" i="12"/>
  <c r="M4605" i="12"/>
  <c r="L4605" i="12"/>
  <c r="K4605" i="12"/>
  <c r="M4604" i="12"/>
  <c r="L4604" i="12"/>
  <c r="K4604" i="12"/>
  <c r="M4603" i="12"/>
  <c r="L4603" i="12"/>
  <c r="K4603" i="12"/>
  <c r="L4602" i="12"/>
  <c r="K4602" i="12"/>
  <c r="M4601" i="12"/>
  <c r="L4601" i="12"/>
  <c r="K4601" i="12"/>
  <c r="M4600" i="12"/>
  <c r="L4600" i="12"/>
  <c r="K4600" i="12"/>
  <c r="M4599" i="12"/>
  <c r="L4599" i="12"/>
  <c r="K4599" i="12"/>
  <c r="L4598" i="12"/>
  <c r="K4598" i="12"/>
  <c r="M4597" i="12"/>
  <c r="L4597" i="12"/>
  <c r="K4597" i="12"/>
  <c r="M4596" i="12"/>
  <c r="L4596" i="12"/>
  <c r="K4596" i="12"/>
  <c r="M4595" i="12"/>
  <c r="L4595" i="12"/>
  <c r="K4595" i="12"/>
  <c r="L4594" i="12"/>
  <c r="K4594" i="12"/>
  <c r="M4593" i="12"/>
  <c r="L4593" i="12"/>
  <c r="K4593" i="12"/>
  <c r="M4592" i="12"/>
  <c r="L4592" i="12"/>
  <c r="K4592" i="12"/>
  <c r="M4591" i="12"/>
  <c r="L4591" i="12"/>
  <c r="K4591" i="12"/>
  <c r="L4590" i="12"/>
  <c r="K4590" i="12"/>
  <c r="M4589" i="12"/>
  <c r="L4589" i="12"/>
  <c r="K4589" i="12"/>
  <c r="M4588" i="12"/>
  <c r="L4588" i="12"/>
  <c r="K4588" i="12"/>
  <c r="M4587" i="12"/>
  <c r="L4587" i="12"/>
  <c r="K4587" i="12"/>
  <c r="L4586" i="12"/>
  <c r="K4586" i="12"/>
  <c r="M4585" i="12"/>
  <c r="L4585" i="12"/>
  <c r="K4585" i="12"/>
  <c r="M4584" i="12"/>
  <c r="L4584" i="12"/>
  <c r="K4584" i="12"/>
  <c r="M4583" i="12"/>
  <c r="L4583" i="12"/>
  <c r="K4583" i="12"/>
  <c r="L4582" i="12"/>
  <c r="K4582" i="12"/>
  <c r="M4581" i="12"/>
  <c r="L4581" i="12"/>
  <c r="K4581" i="12"/>
  <c r="M4580" i="12"/>
  <c r="L4580" i="12"/>
  <c r="K4580" i="12"/>
  <c r="M4579" i="12"/>
  <c r="L4579" i="12"/>
  <c r="K4579" i="12"/>
  <c r="L4578" i="12"/>
  <c r="K4578" i="12"/>
  <c r="M4577" i="12"/>
  <c r="L4577" i="12"/>
  <c r="K4577" i="12"/>
  <c r="M4576" i="12"/>
  <c r="L4576" i="12"/>
  <c r="K4576" i="12"/>
  <c r="M4575" i="12"/>
  <c r="L4575" i="12"/>
  <c r="K4575" i="12"/>
  <c r="L4574" i="12"/>
  <c r="K4574" i="12"/>
  <c r="M4573" i="12"/>
  <c r="L4573" i="12"/>
  <c r="K4573" i="12"/>
  <c r="M4572" i="12"/>
  <c r="L4572" i="12"/>
  <c r="K4572" i="12"/>
  <c r="M4571" i="12"/>
  <c r="L4571" i="12"/>
  <c r="K4571" i="12"/>
  <c r="L4570" i="12"/>
  <c r="K4570" i="12"/>
  <c r="M4569" i="12"/>
  <c r="L4569" i="12"/>
  <c r="K4569" i="12"/>
  <c r="M4568" i="12"/>
  <c r="L4568" i="12"/>
  <c r="K4568" i="12"/>
  <c r="M4567" i="12"/>
  <c r="L4567" i="12"/>
  <c r="K4567" i="12"/>
  <c r="L4566" i="12"/>
  <c r="K4566" i="12"/>
  <c r="M4565" i="12"/>
  <c r="L4565" i="12"/>
  <c r="K4565" i="12"/>
  <c r="M4564" i="12"/>
  <c r="L4564" i="12"/>
  <c r="K4564" i="12"/>
  <c r="M4563" i="12"/>
  <c r="L4563" i="12"/>
  <c r="K4563" i="12"/>
  <c r="L4562" i="12"/>
  <c r="K4562" i="12"/>
  <c r="M4561" i="12"/>
  <c r="L4561" i="12"/>
  <c r="K4561" i="12"/>
  <c r="M4560" i="12"/>
  <c r="L4560" i="12"/>
  <c r="K4560" i="12"/>
  <c r="M4559" i="12"/>
  <c r="L4559" i="12"/>
  <c r="K4559" i="12"/>
  <c r="L4558" i="12"/>
  <c r="K4558" i="12"/>
  <c r="M4557" i="12"/>
  <c r="L4557" i="12"/>
  <c r="K4557" i="12"/>
  <c r="M4556" i="12"/>
  <c r="L4556" i="12"/>
  <c r="K4556" i="12"/>
  <c r="M4555" i="12"/>
  <c r="L4555" i="12"/>
  <c r="K4555" i="12"/>
  <c r="L4554" i="12"/>
  <c r="K4554" i="12"/>
  <c r="M4553" i="12"/>
  <c r="L4553" i="12"/>
  <c r="K4553" i="12"/>
  <c r="M4552" i="12"/>
  <c r="L4552" i="12"/>
  <c r="K4552" i="12"/>
  <c r="M4551" i="12"/>
  <c r="L4551" i="12"/>
  <c r="K4551" i="12"/>
  <c r="L4550" i="12"/>
  <c r="K4550" i="12"/>
  <c r="M4549" i="12"/>
  <c r="L4549" i="12"/>
  <c r="K4549" i="12"/>
  <c r="M4548" i="12"/>
  <c r="L4548" i="12"/>
  <c r="K4548" i="12"/>
  <c r="M4547" i="12"/>
  <c r="L4547" i="12"/>
  <c r="K4547" i="12"/>
  <c r="L4546" i="12"/>
  <c r="K4546" i="12"/>
  <c r="M4545" i="12"/>
  <c r="L4545" i="12"/>
  <c r="K4545" i="12"/>
  <c r="M4544" i="12"/>
  <c r="L4544" i="12"/>
  <c r="K4544" i="12"/>
  <c r="M4543" i="12"/>
  <c r="L4543" i="12"/>
  <c r="K4543" i="12"/>
  <c r="L4542" i="12"/>
  <c r="K4542" i="12"/>
  <c r="M4541" i="12"/>
  <c r="L4541" i="12"/>
  <c r="K4541" i="12"/>
  <c r="M4540" i="12"/>
  <c r="L4540" i="12"/>
  <c r="K4540" i="12"/>
  <c r="M4539" i="12"/>
  <c r="L4539" i="12"/>
  <c r="K4539" i="12"/>
  <c r="L4538" i="12"/>
  <c r="K4538" i="12"/>
  <c r="M4537" i="12"/>
  <c r="L4537" i="12"/>
  <c r="K4537" i="12"/>
  <c r="M4536" i="12"/>
  <c r="L4536" i="12"/>
  <c r="K4536" i="12"/>
  <c r="M4535" i="12"/>
  <c r="L4535" i="12"/>
  <c r="K4535" i="12"/>
  <c r="L4534" i="12"/>
  <c r="K4534" i="12"/>
  <c r="M4533" i="12"/>
  <c r="L4533" i="12"/>
  <c r="K4533" i="12"/>
  <c r="M4532" i="12"/>
  <c r="L4532" i="12"/>
  <c r="K4532" i="12"/>
  <c r="M4531" i="12"/>
  <c r="L4531" i="12"/>
  <c r="K4531" i="12"/>
  <c r="L4530" i="12"/>
  <c r="K4530" i="12"/>
  <c r="M4529" i="12"/>
  <c r="L4529" i="12"/>
  <c r="K4529" i="12"/>
  <c r="M4528" i="12"/>
  <c r="L4528" i="12"/>
  <c r="K4528" i="12"/>
  <c r="M4527" i="12"/>
  <c r="L4527" i="12"/>
  <c r="K4527" i="12"/>
  <c r="L4526" i="12"/>
  <c r="K4526" i="12"/>
  <c r="M4525" i="12"/>
  <c r="L4525" i="12"/>
  <c r="K4525" i="12"/>
  <c r="M4524" i="12"/>
  <c r="L4524" i="12"/>
  <c r="K4524" i="12"/>
  <c r="M4523" i="12"/>
  <c r="L4523" i="12"/>
  <c r="K4523" i="12"/>
  <c r="L4522" i="12"/>
  <c r="K4522" i="12"/>
  <c r="M4521" i="12"/>
  <c r="L4521" i="12"/>
  <c r="K4521" i="12"/>
  <c r="M4520" i="12"/>
  <c r="L4520" i="12"/>
  <c r="K4520" i="12"/>
  <c r="M4519" i="12"/>
  <c r="L4519" i="12"/>
  <c r="K4519" i="12"/>
  <c r="L4518" i="12"/>
  <c r="K4518" i="12"/>
  <c r="M4517" i="12"/>
  <c r="L4517" i="12"/>
  <c r="K4517" i="12"/>
  <c r="M4516" i="12"/>
  <c r="L4516" i="12"/>
  <c r="K4516" i="12"/>
  <c r="M4515" i="12"/>
  <c r="L4515" i="12"/>
  <c r="K4515" i="12"/>
  <c r="L4514" i="12"/>
  <c r="K4514" i="12"/>
  <c r="M4513" i="12"/>
  <c r="L4513" i="12"/>
  <c r="K4513" i="12"/>
  <c r="M4512" i="12"/>
  <c r="L4512" i="12"/>
  <c r="K4512" i="12"/>
  <c r="M4511" i="12"/>
  <c r="L4511" i="12"/>
  <c r="K4511" i="12"/>
  <c r="L4510" i="12"/>
  <c r="K4510" i="12"/>
  <c r="M4509" i="12"/>
  <c r="L4509" i="12"/>
  <c r="K4509" i="12"/>
  <c r="M4508" i="12"/>
  <c r="L4508" i="12"/>
  <c r="K4508" i="12"/>
  <c r="M4507" i="12"/>
  <c r="L4507" i="12"/>
  <c r="K4507" i="12"/>
  <c r="L4506" i="12"/>
  <c r="K4506" i="12"/>
  <c r="M4505" i="12"/>
  <c r="L4505" i="12"/>
  <c r="K4505" i="12"/>
  <c r="M4504" i="12"/>
  <c r="L4504" i="12"/>
  <c r="K4504" i="12"/>
  <c r="M4503" i="12"/>
  <c r="L4503" i="12"/>
  <c r="K4503" i="12"/>
  <c r="L4502" i="12"/>
  <c r="K4502" i="12"/>
  <c r="M4501" i="12"/>
  <c r="L4501" i="12"/>
  <c r="K4501" i="12"/>
  <c r="M4500" i="12"/>
  <c r="L4500" i="12"/>
  <c r="K4500" i="12"/>
  <c r="M4499" i="12"/>
  <c r="L4499" i="12"/>
  <c r="K4499" i="12"/>
  <c r="L4498" i="12"/>
  <c r="K4498" i="12"/>
  <c r="M4497" i="12"/>
  <c r="L4497" i="12"/>
  <c r="K4497" i="12"/>
  <c r="M4496" i="12"/>
  <c r="L4496" i="12"/>
  <c r="K4496" i="12"/>
  <c r="M4495" i="12"/>
  <c r="L4495" i="12"/>
  <c r="K4495" i="12"/>
  <c r="L4494" i="12"/>
  <c r="K4494" i="12"/>
  <c r="M4493" i="12"/>
  <c r="L4493" i="12"/>
  <c r="K4493" i="12"/>
  <c r="M4492" i="12"/>
  <c r="L4492" i="12"/>
  <c r="K4492" i="12"/>
  <c r="M4491" i="12"/>
  <c r="L4491" i="12"/>
  <c r="K4491" i="12"/>
  <c r="L4490" i="12"/>
  <c r="K4490" i="12"/>
  <c r="M4489" i="12"/>
  <c r="L4489" i="12"/>
  <c r="K4489" i="12"/>
  <c r="M4488" i="12"/>
  <c r="L4488" i="12"/>
  <c r="K4488" i="12"/>
  <c r="M4487" i="12"/>
  <c r="L4487" i="12"/>
  <c r="K4487" i="12"/>
  <c r="L4486" i="12"/>
  <c r="K4486" i="12"/>
  <c r="M4485" i="12"/>
  <c r="L4485" i="12"/>
  <c r="K4485" i="12"/>
  <c r="M4484" i="12"/>
  <c r="L4484" i="12"/>
  <c r="K4484" i="12"/>
  <c r="M4483" i="12"/>
  <c r="L4483" i="12"/>
  <c r="K4483" i="12"/>
  <c r="L4482" i="12"/>
  <c r="K4482" i="12"/>
  <c r="M4481" i="12"/>
  <c r="L4481" i="12"/>
  <c r="K4481" i="12"/>
  <c r="M4480" i="12"/>
  <c r="L4480" i="12"/>
  <c r="K4480" i="12"/>
  <c r="M4479" i="12"/>
  <c r="L4479" i="12"/>
  <c r="K4479" i="12"/>
  <c r="L4478" i="12"/>
  <c r="K4478" i="12"/>
  <c r="M4477" i="12"/>
  <c r="L4477" i="12"/>
  <c r="K4477" i="12"/>
  <c r="M4476" i="12"/>
  <c r="L4476" i="12"/>
  <c r="K4476" i="12"/>
  <c r="M4475" i="12"/>
  <c r="L4475" i="12"/>
  <c r="K4475" i="12"/>
  <c r="L4474" i="12"/>
  <c r="K4474" i="12"/>
  <c r="M4473" i="12"/>
  <c r="L4473" i="12"/>
  <c r="K4473" i="12"/>
  <c r="M4472" i="12"/>
  <c r="L4472" i="12"/>
  <c r="K4472" i="12"/>
  <c r="M4471" i="12"/>
  <c r="L4471" i="12"/>
  <c r="K4471" i="12"/>
  <c r="L4470" i="12"/>
  <c r="K4470" i="12"/>
  <c r="M4469" i="12"/>
  <c r="L4469" i="12"/>
  <c r="K4469" i="12"/>
  <c r="M4468" i="12"/>
  <c r="L4468" i="12"/>
  <c r="K4468" i="12"/>
  <c r="M4467" i="12"/>
  <c r="L4467" i="12"/>
  <c r="K4467" i="12"/>
  <c r="L4466" i="12"/>
  <c r="K4466" i="12"/>
  <c r="M4465" i="12"/>
  <c r="L4465" i="12"/>
  <c r="K4465" i="12"/>
  <c r="M4464" i="12"/>
  <c r="L4464" i="12"/>
  <c r="K4464" i="12"/>
  <c r="M4463" i="12"/>
  <c r="L4463" i="12"/>
  <c r="K4463" i="12"/>
  <c r="L4462" i="12"/>
  <c r="K4462" i="12"/>
  <c r="M4461" i="12"/>
  <c r="L4461" i="12"/>
  <c r="K4461" i="12"/>
  <c r="M4460" i="12"/>
  <c r="L4460" i="12"/>
  <c r="K4460" i="12"/>
  <c r="M4459" i="12"/>
  <c r="L4459" i="12"/>
  <c r="K4459" i="12"/>
  <c r="L4458" i="12"/>
  <c r="K4458" i="12"/>
  <c r="M4457" i="12"/>
  <c r="L4457" i="12"/>
  <c r="K4457" i="12"/>
  <c r="M4456" i="12"/>
  <c r="L4456" i="12"/>
  <c r="K4456" i="12"/>
  <c r="M4455" i="12"/>
  <c r="L4455" i="12"/>
  <c r="K4455" i="12"/>
  <c r="L4454" i="12"/>
  <c r="K4454" i="12"/>
  <c r="M4453" i="12"/>
  <c r="L4453" i="12"/>
  <c r="K4453" i="12"/>
  <c r="M4452" i="12"/>
  <c r="L4452" i="12"/>
  <c r="K4452" i="12"/>
  <c r="M4451" i="12"/>
  <c r="L4451" i="12"/>
  <c r="K4451" i="12"/>
  <c r="L4450" i="12"/>
  <c r="K4450" i="12"/>
  <c r="M4449" i="12"/>
  <c r="L4449" i="12"/>
  <c r="K4449" i="12"/>
  <c r="M4448" i="12"/>
  <c r="L4448" i="12"/>
  <c r="K4448" i="12"/>
  <c r="M4447" i="12"/>
  <c r="L4447" i="12"/>
  <c r="K4447" i="12"/>
  <c r="L4446" i="12"/>
  <c r="K4446" i="12"/>
  <c r="M4445" i="12"/>
  <c r="L4445" i="12"/>
  <c r="K4445" i="12"/>
  <c r="M4444" i="12"/>
  <c r="L4444" i="12"/>
  <c r="K4444" i="12"/>
  <c r="M4443" i="12"/>
  <c r="L4443" i="12"/>
  <c r="K4443" i="12"/>
  <c r="L4442" i="12"/>
  <c r="K4442" i="12"/>
  <c r="M4441" i="12"/>
  <c r="L4441" i="12"/>
  <c r="K4441" i="12"/>
  <c r="M4440" i="12"/>
  <c r="L4440" i="12"/>
  <c r="K4440" i="12"/>
  <c r="M4439" i="12"/>
  <c r="L4439" i="12"/>
  <c r="K4439" i="12"/>
  <c r="L4438" i="12"/>
  <c r="K4438" i="12"/>
  <c r="M4437" i="12"/>
  <c r="L4437" i="12"/>
  <c r="K4437" i="12"/>
  <c r="M4436" i="12"/>
  <c r="L4436" i="12"/>
  <c r="K4436" i="12"/>
  <c r="M4435" i="12"/>
  <c r="L4435" i="12"/>
  <c r="K4435" i="12"/>
  <c r="L4434" i="12"/>
  <c r="K4434" i="12"/>
  <c r="M4433" i="12"/>
  <c r="L4433" i="12"/>
  <c r="K4433" i="12"/>
  <c r="M4432" i="12"/>
  <c r="L4432" i="12"/>
  <c r="K4432" i="12"/>
  <c r="M4431" i="12"/>
  <c r="L4431" i="12"/>
  <c r="K4431" i="12"/>
  <c r="L4430" i="12"/>
  <c r="K4430" i="12"/>
  <c r="M4429" i="12"/>
  <c r="L4429" i="12"/>
  <c r="K4429" i="12"/>
  <c r="M4428" i="12"/>
  <c r="L4428" i="12"/>
  <c r="K4428" i="12"/>
  <c r="M4427" i="12"/>
  <c r="L4427" i="12"/>
  <c r="K4427" i="12"/>
  <c r="L4426" i="12"/>
  <c r="K4426" i="12"/>
  <c r="M4425" i="12"/>
  <c r="L4425" i="12"/>
  <c r="K4425" i="12"/>
  <c r="M4424" i="12"/>
  <c r="L4424" i="12"/>
  <c r="K4424" i="12"/>
  <c r="M4423" i="12"/>
  <c r="L4423" i="12"/>
  <c r="K4423" i="12"/>
  <c r="L4422" i="12"/>
  <c r="K4422" i="12"/>
  <c r="M4421" i="12"/>
  <c r="L4421" i="12"/>
  <c r="K4421" i="12"/>
  <c r="M4420" i="12"/>
  <c r="L4420" i="12"/>
  <c r="K4420" i="12"/>
  <c r="M4419" i="12"/>
  <c r="L4419" i="12"/>
  <c r="K4419" i="12"/>
  <c r="L4418" i="12"/>
  <c r="K4418" i="12"/>
  <c r="M4417" i="12"/>
  <c r="L4417" i="12"/>
  <c r="K4417" i="12"/>
  <c r="M4416" i="12"/>
  <c r="L4416" i="12"/>
  <c r="K4416" i="12"/>
  <c r="M4415" i="12"/>
  <c r="L4415" i="12"/>
  <c r="K4415" i="12"/>
  <c r="L4414" i="12"/>
  <c r="K4414" i="12"/>
  <c r="M4413" i="12"/>
  <c r="L4413" i="12"/>
  <c r="K4413" i="12"/>
  <c r="M4412" i="12"/>
  <c r="L4412" i="12"/>
  <c r="K4412" i="12"/>
  <c r="M4411" i="12"/>
  <c r="L4411" i="12"/>
  <c r="K4411" i="12"/>
  <c r="L4410" i="12"/>
  <c r="K4410" i="12"/>
  <c r="M4409" i="12"/>
  <c r="L4409" i="12"/>
  <c r="K4409" i="12"/>
  <c r="M4408" i="12"/>
  <c r="L4408" i="12"/>
  <c r="K4408" i="12"/>
  <c r="M4407" i="12"/>
  <c r="L4407" i="12"/>
  <c r="K4407" i="12"/>
  <c r="L4406" i="12"/>
  <c r="K4406" i="12"/>
  <c r="M4405" i="12"/>
  <c r="L4405" i="12"/>
  <c r="K4405" i="12"/>
  <c r="M4404" i="12"/>
  <c r="L4404" i="12"/>
  <c r="K4404" i="12"/>
  <c r="M4403" i="12"/>
  <c r="L4403" i="12"/>
  <c r="K4403" i="12"/>
  <c r="L4402" i="12"/>
  <c r="K4402" i="12"/>
  <c r="M4401" i="12"/>
  <c r="L4401" i="12"/>
  <c r="K4401" i="12"/>
  <c r="M4400" i="12"/>
  <c r="L4400" i="12"/>
  <c r="K4400" i="12"/>
  <c r="M4399" i="12"/>
  <c r="L4399" i="12"/>
  <c r="K4399" i="12"/>
  <c r="L4398" i="12"/>
  <c r="K4398" i="12"/>
  <c r="M4397" i="12"/>
  <c r="L4397" i="12"/>
  <c r="K4397" i="12"/>
  <c r="M4396" i="12"/>
  <c r="L4396" i="12"/>
  <c r="K4396" i="12"/>
  <c r="M4395" i="12"/>
  <c r="L4395" i="12"/>
  <c r="K4395" i="12"/>
  <c r="L4394" i="12"/>
  <c r="K4394" i="12"/>
  <c r="M4393" i="12"/>
  <c r="L4393" i="12"/>
  <c r="K4393" i="12"/>
  <c r="M4392" i="12"/>
  <c r="L4392" i="12"/>
  <c r="K4392" i="12"/>
  <c r="M4391" i="12"/>
  <c r="L4391" i="12"/>
  <c r="K4391" i="12"/>
  <c r="L4390" i="12"/>
  <c r="K4390" i="12"/>
  <c r="M4389" i="12"/>
  <c r="L4389" i="12"/>
  <c r="K4389" i="12"/>
  <c r="M4388" i="12"/>
  <c r="L4388" i="12"/>
  <c r="K4388" i="12"/>
  <c r="M4387" i="12"/>
  <c r="L4387" i="12"/>
  <c r="K4387" i="12"/>
  <c r="L4386" i="12"/>
  <c r="K4386" i="12"/>
  <c r="M4385" i="12"/>
  <c r="L4385" i="12"/>
  <c r="K4385" i="12"/>
  <c r="M4384" i="12"/>
  <c r="L4384" i="12"/>
  <c r="K4384" i="12"/>
  <c r="M4383" i="12"/>
  <c r="L4383" i="12"/>
  <c r="K4383" i="12"/>
  <c r="L4382" i="12"/>
  <c r="K4382" i="12"/>
  <c r="M4381" i="12"/>
  <c r="L4381" i="12"/>
  <c r="K4381" i="12"/>
  <c r="M4380" i="12"/>
  <c r="L4380" i="12"/>
  <c r="K4380" i="12"/>
  <c r="M4379" i="12"/>
  <c r="L4379" i="12"/>
  <c r="K4379" i="12"/>
  <c r="L4378" i="12"/>
  <c r="K4378" i="12"/>
  <c r="M4377" i="12"/>
  <c r="L4377" i="12"/>
  <c r="K4377" i="12"/>
  <c r="M4376" i="12"/>
  <c r="L4376" i="12"/>
  <c r="K4376" i="12"/>
  <c r="M4375" i="12"/>
  <c r="L4375" i="12"/>
  <c r="K4375" i="12"/>
  <c r="L4374" i="12"/>
  <c r="K4374" i="12"/>
  <c r="M4373" i="12"/>
  <c r="L4373" i="12"/>
  <c r="K4373" i="12"/>
  <c r="M4372" i="12"/>
  <c r="L4372" i="12"/>
  <c r="K4372" i="12"/>
  <c r="M4371" i="12"/>
  <c r="L4371" i="12"/>
  <c r="K4371" i="12"/>
  <c r="L4370" i="12"/>
  <c r="K4370" i="12"/>
  <c r="M4369" i="12"/>
  <c r="L4369" i="12"/>
  <c r="K4369" i="12"/>
  <c r="M4368" i="12"/>
  <c r="L4368" i="12"/>
  <c r="K4368" i="12"/>
  <c r="M4367" i="12"/>
  <c r="L4367" i="12"/>
  <c r="K4367" i="12"/>
  <c r="L4366" i="12"/>
  <c r="K4366" i="12"/>
  <c r="M4365" i="12"/>
  <c r="L4365" i="12"/>
  <c r="K4365" i="12"/>
  <c r="M4364" i="12"/>
  <c r="L4364" i="12"/>
  <c r="K4364" i="12"/>
  <c r="M4363" i="12"/>
  <c r="L4363" i="12"/>
  <c r="K4363" i="12"/>
  <c r="L4362" i="12"/>
  <c r="K4362" i="12"/>
  <c r="M4361" i="12"/>
  <c r="L4361" i="12"/>
  <c r="K4361" i="12"/>
  <c r="M4360" i="12"/>
  <c r="L4360" i="12"/>
  <c r="K4360" i="12"/>
  <c r="M4359" i="12"/>
  <c r="L4359" i="12"/>
  <c r="K4359" i="12"/>
  <c r="L4358" i="12"/>
  <c r="K4358" i="12"/>
  <c r="M4357" i="12"/>
  <c r="L4357" i="12"/>
  <c r="K4357" i="12"/>
  <c r="M4356" i="12"/>
  <c r="L4356" i="12"/>
  <c r="K4356" i="12"/>
  <c r="M4355" i="12"/>
  <c r="L4355" i="12"/>
  <c r="K4355" i="12"/>
  <c r="L4354" i="12"/>
  <c r="K4354" i="12"/>
  <c r="M4353" i="12"/>
  <c r="L4353" i="12"/>
  <c r="K4353" i="12"/>
  <c r="M4352" i="12"/>
  <c r="L4352" i="12"/>
  <c r="K4352" i="12"/>
  <c r="M4351" i="12"/>
  <c r="L4351" i="12"/>
  <c r="K4351" i="12"/>
  <c r="L4350" i="12"/>
  <c r="K4350" i="12"/>
  <c r="M4349" i="12"/>
  <c r="L4349" i="12"/>
  <c r="K4349" i="12"/>
  <c r="M4348" i="12"/>
  <c r="L4348" i="12"/>
  <c r="K4348" i="12"/>
  <c r="M4347" i="12"/>
  <c r="L4347" i="12"/>
  <c r="K4347" i="12"/>
  <c r="L4346" i="12"/>
  <c r="K4346" i="12"/>
  <c r="M4345" i="12"/>
  <c r="L4345" i="12"/>
  <c r="K4345" i="12"/>
  <c r="M4344" i="12"/>
  <c r="L4344" i="12"/>
  <c r="K4344" i="12"/>
  <c r="M4343" i="12"/>
  <c r="L4343" i="12"/>
  <c r="K4343" i="12"/>
  <c r="L4342" i="12"/>
  <c r="K4342" i="12"/>
  <c r="M4341" i="12"/>
  <c r="L4341" i="12"/>
  <c r="K4341" i="12"/>
  <c r="M4340" i="12"/>
  <c r="L4340" i="12"/>
  <c r="K4340" i="12"/>
  <c r="M4339" i="12"/>
  <c r="L4339" i="12"/>
  <c r="K4339" i="12"/>
  <c r="L4338" i="12"/>
  <c r="K4338" i="12"/>
  <c r="M4337" i="12"/>
  <c r="L4337" i="12"/>
  <c r="K4337" i="12"/>
  <c r="M4336" i="12"/>
  <c r="L4336" i="12"/>
  <c r="K4336" i="12"/>
  <c r="M4335" i="12"/>
  <c r="L4335" i="12"/>
  <c r="K4335" i="12"/>
  <c r="L4334" i="12"/>
  <c r="K4334" i="12"/>
  <c r="M4333" i="12"/>
  <c r="L4333" i="12"/>
  <c r="K4333" i="12"/>
  <c r="M4332" i="12"/>
  <c r="L4332" i="12"/>
  <c r="K4332" i="12"/>
  <c r="M4331" i="12"/>
  <c r="L4331" i="12"/>
  <c r="K4331" i="12"/>
  <c r="L4330" i="12"/>
  <c r="K4330" i="12"/>
  <c r="M4329" i="12"/>
  <c r="L4329" i="12"/>
  <c r="K4329" i="12"/>
  <c r="M4328" i="12"/>
  <c r="L4328" i="12"/>
  <c r="K4328" i="12"/>
  <c r="M4327" i="12"/>
  <c r="L4327" i="12"/>
  <c r="K4327" i="12"/>
  <c r="L4326" i="12"/>
  <c r="K4326" i="12"/>
  <c r="M4325" i="12"/>
  <c r="L4325" i="12"/>
  <c r="K4325" i="12"/>
  <c r="M4324" i="12"/>
  <c r="L4324" i="12"/>
  <c r="K4324" i="12"/>
  <c r="M4323" i="12"/>
  <c r="L4323" i="12"/>
  <c r="K4323" i="12"/>
  <c r="L4322" i="12"/>
  <c r="K4322" i="12"/>
  <c r="M4321" i="12"/>
  <c r="L4321" i="12"/>
  <c r="K4321" i="12"/>
  <c r="M4320" i="12"/>
  <c r="L4320" i="12"/>
  <c r="K4320" i="12"/>
  <c r="M4319" i="12"/>
  <c r="L4319" i="12"/>
  <c r="K4319" i="12"/>
  <c r="L4318" i="12"/>
  <c r="K4318" i="12"/>
  <c r="M4317" i="12"/>
  <c r="L4317" i="12"/>
  <c r="K4317" i="12"/>
  <c r="M4316" i="12"/>
  <c r="L4316" i="12"/>
  <c r="K4316" i="12"/>
  <c r="M4315" i="12"/>
  <c r="L4315" i="12"/>
  <c r="K4315" i="12"/>
  <c r="L4314" i="12"/>
  <c r="K4314" i="12"/>
  <c r="M4313" i="12"/>
  <c r="L4313" i="12"/>
  <c r="K4313" i="12"/>
  <c r="M4312" i="12"/>
  <c r="L4312" i="12"/>
  <c r="K4312" i="12"/>
  <c r="M4311" i="12"/>
  <c r="L4311" i="12"/>
  <c r="K4311" i="12"/>
  <c r="L4310" i="12"/>
  <c r="K4310" i="12"/>
  <c r="M4309" i="12"/>
  <c r="L4309" i="12"/>
  <c r="K4309" i="12"/>
  <c r="M4308" i="12"/>
  <c r="L4308" i="12"/>
  <c r="K4308" i="12"/>
  <c r="M4307" i="12"/>
  <c r="L4307" i="12"/>
  <c r="K4307" i="12"/>
  <c r="L4306" i="12"/>
  <c r="K4306" i="12"/>
  <c r="M4305" i="12"/>
  <c r="L4305" i="12"/>
  <c r="K4305" i="12"/>
  <c r="M4304" i="12"/>
  <c r="L4304" i="12"/>
  <c r="K4304" i="12"/>
  <c r="M4303" i="12"/>
  <c r="L4303" i="12"/>
  <c r="K4303" i="12"/>
  <c r="L4302" i="12"/>
  <c r="K4302" i="12"/>
  <c r="M4301" i="12"/>
  <c r="L4301" i="12"/>
  <c r="K4301" i="12"/>
  <c r="M4300" i="12"/>
  <c r="L4300" i="12"/>
  <c r="K4300" i="12"/>
  <c r="M4299" i="12"/>
  <c r="L4299" i="12"/>
  <c r="K4299" i="12"/>
  <c r="L4298" i="12"/>
  <c r="K4298" i="12"/>
  <c r="M4297" i="12"/>
  <c r="L4297" i="12"/>
  <c r="K4297" i="12"/>
  <c r="M4296" i="12"/>
  <c r="L4296" i="12"/>
  <c r="K4296" i="12"/>
  <c r="M4295" i="12"/>
  <c r="L4295" i="12"/>
  <c r="K4295" i="12"/>
  <c r="L4294" i="12"/>
  <c r="K4294" i="12"/>
  <c r="M4293" i="12"/>
  <c r="L4293" i="12"/>
  <c r="K4293" i="12"/>
  <c r="M4292" i="12"/>
  <c r="L4292" i="12"/>
  <c r="K4292" i="12"/>
  <c r="M4291" i="12"/>
  <c r="L4291" i="12"/>
  <c r="K4291" i="12"/>
  <c r="L4290" i="12"/>
  <c r="K4290" i="12"/>
  <c r="M4289" i="12"/>
  <c r="L4289" i="12"/>
  <c r="K4289" i="12"/>
  <c r="M4288" i="12"/>
  <c r="L4288" i="12"/>
  <c r="K4288" i="12"/>
  <c r="M4287" i="12"/>
  <c r="L4287" i="12"/>
  <c r="K4287" i="12"/>
  <c r="L4286" i="12"/>
  <c r="K4286" i="12"/>
  <c r="M4285" i="12"/>
  <c r="L4285" i="12"/>
  <c r="K4285" i="12"/>
  <c r="M4284" i="12"/>
  <c r="L4284" i="12"/>
  <c r="K4284" i="12"/>
  <c r="M4283" i="12"/>
  <c r="L4283" i="12"/>
  <c r="K4283" i="12"/>
  <c r="L4282" i="12"/>
  <c r="K4282" i="12"/>
  <c r="M4281" i="12"/>
  <c r="L4281" i="12"/>
  <c r="K4281" i="12"/>
  <c r="M4280" i="12"/>
  <c r="L4280" i="12"/>
  <c r="K4280" i="12"/>
  <c r="M4279" i="12"/>
  <c r="L4279" i="12"/>
  <c r="K4279" i="12"/>
  <c r="L4278" i="12"/>
  <c r="K4278" i="12"/>
  <c r="M4277" i="12"/>
  <c r="L4277" i="12"/>
  <c r="K4277" i="12"/>
  <c r="M4276" i="12"/>
  <c r="L4276" i="12"/>
  <c r="K4276" i="12"/>
  <c r="M4275" i="12"/>
  <c r="L4275" i="12"/>
  <c r="K4275" i="12"/>
  <c r="L4274" i="12"/>
  <c r="K4274" i="12"/>
  <c r="M4273" i="12"/>
  <c r="L4273" i="12"/>
  <c r="K4273" i="12"/>
  <c r="M4272" i="12"/>
  <c r="L4272" i="12"/>
  <c r="K4272" i="12"/>
  <c r="M4271" i="12"/>
  <c r="L4271" i="12"/>
  <c r="K4271" i="12"/>
  <c r="L4270" i="12"/>
  <c r="K4270" i="12"/>
  <c r="M4269" i="12"/>
  <c r="L4269" i="12"/>
  <c r="K4269" i="12"/>
  <c r="M4268" i="12"/>
  <c r="L4268" i="12"/>
  <c r="K4268" i="12"/>
  <c r="M4267" i="12"/>
  <c r="L4267" i="12"/>
  <c r="K4267" i="12"/>
  <c r="L4266" i="12"/>
  <c r="K4266" i="12"/>
  <c r="M4265" i="12"/>
  <c r="L4265" i="12"/>
  <c r="K4265" i="12"/>
  <c r="M4264" i="12"/>
  <c r="L4264" i="12"/>
  <c r="K4264" i="12"/>
  <c r="M4263" i="12"/>
  <c r="L4263" i="12"/>
  <c r="K4263" i="12"/>
  <c r="L4262" i="12"/>
  <c r="K4262" i="12"/>
  <c r="M4261" i="12"/>
  <c r="L4261" i="12"/>
  <c r="K4261" i="12"/>
  <c r="M4260" i="12"/>
  <c r="L4260" i="12"/>
  <c r="K4260" i="12"/>
  <c r="M4259" i="12"/>
  <c r="L4259" i="12"/>
  <c r="K4259" i="12"/>
  <c r="L4258" i="12"/>
  <c r="K4258" i="12"/>
  <c r="M4257" i="12"/>
  <c r="L4257" i="12"/>
  <c r="K4257" i="12"/>
  <c r="M4256" i="12"/>
  <c r="L4256" i="12"/>
  <c r="K4256" i="12"/>
  <c r="M4255" i="12"/>
  <c r="L4255" i="12"/>
  <c r="K4255" i="12"/>
  <c r="M4254" i="12"/>
  <c r="L4254" i="12"/>
  <c r="K4254" i="12"/>
  <c r="M4253" i="12"/>
  <c r="L4253" i="12"/>
  <c r="K4253" i="12"/>
  <c r="M4252" i="12"/>
  <c r="L4252" i="12"/>
  <c r="K4252" i="12"/>
  <c r="M4251" i="12"/>
  <c r="L4251" i="12"/>
  <c r="K4251" i="12"/>
  <c r="M4250" i="12"/>
  <c r="L4250" i="12"/>
  <c r="K4250" i="12"/>
  <c r="M4249" i="12"/>
  <c r="L4249" i="12"/>
  <c r="K4249" i="12"/>
  <c r="M4248" i="12"/>
  <c r="L4248" i="12"/>
  <c r="K4248" i="12"/>
  <c r="M4247" i="12"/>
  <c r="L4247" i="12"/>
  <c r="K4247" i="12"/>
  <c r="M4246" i="12"/>
  <c r="L4246" i="12"/>
  <c r="K4246" i="12"/>
  <c r="M4245" i="12"/>
  <c r="L4245" i="12"/>
  <c r="K4245" i="12"/>
  <c r="M4244" i="12"/>
  <c r="L4244" i="12"/>
  <c r="K4244" i="12"/>
  <c r="M4243" i="12"/>
  <c r="L4243" i="12"/>
  <c r="K4243" i="12"/>
  <c r="M4242" i="12"/>
  <c r="L4242" i="12"/>
  <c r="K4242" i="12"/>
  <c r="M4241" i="12"/>
  <c r="L4241" i="12"/>
  <c r="K4241" i="12"/>
  <c r="M4240" i="12"/>
  <c r="L4240" i="12"/>
  <c r="K4240" i="12"/>
  <c r="M4239" i="12"/>
  <c r="L4239" i="12"/>
  <c r="K4239" i="12"/>
  <c r="M4238" i="12"/>
  <c r="L4238" i="12"/>
  <c r="K4238" i="12"/>
  <c r="M4237" i="12"/>
  <c r="L4237" i="12"/>
  <c r="K4237" i="12"/>
  <c r="M4236" i="12"/>
  <c r="L4236" i="12"/>
  <c r="K4236" i="12"/>
  <c r="M4235" i="12"/>
  <c r="L4235" i="12"/>
  <c r="K4235" i="12"/>
  <c r="M4234" i="12"/>
  <c r="L4234" i="12"/>
  <c r="K4234" i="12"/>
  <c r="M4233" i="12"/>
  <c r="L4233" i="12"/>
  <c r="K4233" i="12"/>
  <c r="M4232" i="12"/>
  <c r="L4232" i="12"/>
  <c r="K4232" i="12"/>
  <c r="M4231" i="12"/>
  <c r="L4231" i="12"/>
  <c r="K4231" i="12"/>
  <c r="M4230" i="12"/>
  <c r="L4230" i="12"/>
  <c r="K4230" i="12"/>
  <c r="M4229" i="12"/>
  <c r="L4229" i="12"/>
  <c r="K4229" i="12"/>
  <c r="M4228" i="12"/>
  <c r="L4228" i="12"/>
  <c r="K4228" i="12"/>
  <c r="M4227" i="12"/>
  <c r="L4227" i="12"/>
  <c r="K4227" i="12"/>
  <c r="M4226" i="12"/>
  <c r="L4226" i="12"/>
  <c r="K4226" i="12"/>
  <c r="M4225" i="12"/>
  <c r="L4225" i="12"/>
  <c r="K4225" i="12"/>
  <c r="M4224" i="12"/>
  <c r="L4224" i="12"/>
  <c r="K4224" i="12"/>
  <c r="M4223" i="12"/>
  <c r="L4223" i="12"/>
  <c r="K4223" i="12"/>
  <c r="M4222" i="12"/>
  <c r="L4222" i="12"/>
  <c r="K4222" i="12"/>
  <c r="M4221" i="12"/>
  <c r="L4221" i="12"/>
  <c r="K4221" i="12"/>
  <c r="M4220" i="12"/>
  <c r="L4220" i="12"/>
  <c r="K4220" i="12"/>
  <c r="M4219" i="12"/>
  <c r="L4219" i="12"/>
  <c r="K4219" i="12"/>
  <c r="M4218" i="12"/>
  <c r="L4218" i="12"/>
  <c r="K4218" i="12"/>
  <c r="M4217" i="12"/>
  <c r="L4217" i="12"/>
  <c r="K4217" i="12"/>
  <c r="M4216" i="12"/>
  <c r="L4216" i="12"/>
  <c r="K4216" i="12"/>
  <c r="M4215" i="12"/>
  <c r="L4215" i="12"/>
  <c r="K4215" i="12"/>
  <c r="M4214" i="12"/>
  <c r="L4214" i="12"/>
  <c r="K4214" i="12"/>
  <c r="M4213" i="12"/>
  <c r="L4213" i="12"/>
  <c r="K4213" i="12"/>
  <c r="M4212" i="12"/>
  <c r="L4212" i="12"/>
  <c r="K4212" i="12"/>
  <c r="M4211" i="12"/>
  <c r="L4211" i="12"/>
  <c r="K4211" i="12"/>
  <c r="M4210" i="12"/>
  <c r="L4210" i="12"/>
  <c r="K4210" i="12"/>
  <c r="M4209" i="12"/>
  <c r="L4209" i="12"/>
  <c r="K4209" i="12"/>
  <c r="M4208" i="12"/>
  <c r="L4208" i="12"/>
  <c r="K4208" i="12"/>
  <c r="M4207" i="12"/>
  <c r="L4207" i="12"/>
  <c r="K4207" i="12"/>
  <c r="M4206" i="12"/>
  <c r="L4206" i="12"/>
  <c r="K4206" i="12"/>
  <c r="M4205" i="12"/>
  <c r="L4205" i="12"/>
  <c r="K4205" i="12"/>
  <c r="M4204" i="12"/>
  <c r="L4204" i="12"/>
  <c r="K4204" i="12"/>
  <c r="M4203" i="12"/>
  <c r="L4203" i="12"/>
  <c r="K4203" i="12"/>
  <c r="M4202" i="12"/>
  <c r="L4202" i="12"/>
  <c r="K4202" i="12"/>
  <c r="M4201" i="12"/>
  <c r="L4201" i="12"/>
  <c r="K4201" i="12"/>
  <c r="M4200" i="12"/>
  <c r="L4200" i="12"/>
  <c r="K4200" i="12"/>
  <c r="M4199" i="12"/>
  <c r="L4199" i="12"/>
  <c r="K4199" i="12"/>
  <c r="M4198" i="12"/>
  <c r="L4198" i="12"/>
  <c r="K4198" i="12"/>
  <c r="M4197" i="12"/>
  <c r="L4197" i="12"/>
  <c r="K4197" i="12"/>
  <c r="M4196" i="12"/>
  <c r="L4196" i="12"/>
  <c r="K4196" i="12"/>
  <c r="M4195" i="12"/>
  <c r="L4195" i="12"/>
  <c r="K4195" i="12"/>
  <c r="M4194" i="12"/>
  <c r="L4194" i="12"/>
  <c r="K4194" i="12"/>
  <c r="M4193" i="12"/>
  <c r="L4193" i="12"/>
  <c r="K4193" i="12"/>
  <c r="M4192" i="12"/>
  <c r="L4192" i="12"/>
  <c r="K4192" i="12"/>
  <c r="M4191" i="12"/>
  <c r="L4191" i="12"/>
  <c r="K4191" i="12"/>
  <c r="M4190" i="12"/>
  <c r="L4190" i="12"/>
  <c r="K4190" i="12"/>
  <c r="M4189" i="12"/>
  <c r="L4189" i="12"/>
  <c r="K4189" i="12"/>
  <c r="M4188" i="12"/>
  <c r="L4188" i="12"/>
  <c r="K4188" i="12"/>
  <c r="M4187" i="12"/>
  <c r="L4187" i="12"/>
  <c r="K4187" i="12"/>
  <c r="M4186" i="12"/>
  <c r="L4186" i="12"/>
  <c r="K4186" i="12"/>
  <c r="M4185" i="12"/>
  <c r="L4185" i="12"/>
  <c r="K4185" i="12"/>
  <c r="M4184" i="12"/>
  <c r="L4184" i="12"/>
  <c r="K4184" i="12"/>
  <c r="M4183" i="12"/>
  <c r="L4183" i="12"/>
  <c r="K4183" i="12"/>
  <c r="M4182" i="12"/>
  <c r="L4182" i="12"/>
  <c r="K4182" i="12"/>
  <c r="M4181" i="12"/>
  <c r="L4181" i="12"/>
  <c r="K4181" i="12"/>
  <c r="M4180" i="12"/>
  <c r="L4180" i="12"/>
  <c r="K4180" i="12"/>
  <c r="M4179" i="12"/>
  <c r="L4179" i="12"/>
  <c r="K4179" i="12"/>
  <c r="M4178" i="12"/>
  <c r="L4178" i="12"/>
  <c r="K4178" i="12"/>
  <c r="M4177" i="12"/>
  <c r="L4177" i="12"/>
  <c r="K4177" i="12"/>
  <c r="M4176" i="12"/>
  <c r="L4176" i="12"/>
  <c r="K4176" i="12"/>
  <c r="M4175" i="12"/>
  <c r="L4175" i="12"/>
  <c r="K4175" i="12"/>
  <c r="M4174" i="12"/>
  <c r="L4174" i="12"/>
  <c r="K4174" i="12"/>
  <c r="M4173" i="12"/>
  <c r="L4173" i="12"/>
  <c r="K4173" i="12"/>
  <c r="M4172" i="12"/>
  <c r="L4172" i="12"/>
  <c r="K4172" i="12"/>
  <c r="M4171" i="12"/>
  <c r="L4171" i="12"/>
  <c r="K4171" i="12"/>
  <c r="M4170" i="12"/>
  <c r="L4170" i="12"/>
  <c r="K4170" i="12"/>
  <c r="M4169" i="12"/>
  <c r="L4169" i="12"/>
  <c r="K4169" i="12"/>
  <c r="M4168" i="12"/>
  <c r="L4168" i="12"/>
  <c r="K4168" i="12"/>
  <c r="M4167" i="12"/>
  <c r="L4167" i="12"/>
  <c r="K4167" i="12"/>
  <c r="M4166" i="12"/>
  <c r="L4166" i="12"/>
  <c r="K4166" i="12"/>
  <c r="M4165" i="12"/>
  <c r="L4165" i="12"/>
  <c r="K4165" i="12"/>
  <c r="M4164" i="12"/>
  <c r="L4164" i="12"/>
  <c r="K4164" i="12"/>
  <c r="M4163" i="12"/>
  <c r="L4163" i="12"/>
  <c r="K4163" i="12"/>
  <c r="M4162" i="12"/>
  <c r="L4162" i="12"/>
  <c r="K4162" i="12"/>
  <c r="M4161" i="12"/>
  <c r="L4161" i="12"/>
  <c r="K4161" i="12"/>
  <c r="M4160" i="12"/>
  <c r="L4160" i="12"/>
  <c r="K4160" i="12"/>
  <c r="M4159" i="12"/>
  <c r="L4159" i="12"/>
  <c r="K4159" i="12"/>
  <c r="M4158" i="12"/>
  <c r="L4158" i="12"/>
  <c r="K4158" i="12"/>
  <c r="M4157" i="12"/>
  <c r="L4157" i="12"/>
  <c r="K4157" i="12"/>
  <c r="M4156" i="12"/>
  <c r="L4156" i="12"/>
  <c r="K4156" i="12"/>
  <c r="M4155" i="12"/>
  <c r="L4155" i="12"/>
  <c r="K4155" i="12"/>
  <c r="M4154" i="12"/>
  <c r="L4154" i="12"/>
  <c r="K4154" i="12"/>
  <c r="M4153" i="12"/>
  <c r="L4153" i="12"/>
  <c r="K4153" i="12"/>
  <c r="M4152" i="12"/>
  <c r="L4152" i="12"/>
  <c r="K4152" i="12"/>
  <c r="M4151" i="12"/>
  <c r="L4151" i="12"/>
  <c r="K4151" i="12"/>
  <c r="M4150" i="12"/>
  <c r="L4150" i="12"/>
  <c r="K4150" i="12"/>
  <c r="M4149" i="12"/>
  <c r="L4149" i="12"/>
  <c r="K4149" i="12"/>
  <c r="M4148" i="12"/>
  <c r="L4148" i="12"/>
  <c r="K4148" i="12"/>
  <c r="M4147" i="12"/>
  <c r="L4147" i="12"/>
  <c r="K4147" i="12"/>
  <c r="M4146" i="12"/>
  <c r="L4146" i="12"/>
  <c r="K4146" i="12"/>
  <c r="M4145" i="12"/>
  <c r="L4145" i="12"/>
  <c r="K4145" i="12"/>
  <c r="M4144" i="12"/>
  <c r="L4144" i="12"/>
  <c r="K4144" i="12"/>
  <c r="M4143" i="12"/>
  <c r="L4143" i="12"/>
  <c r="K4143" i="12"/>
  <c r="M4142" i="12"/>
  <c r="L4142" i="12"/>
  <c r="K4142" i="12"/>
  <c r="M4141" i="12"/>
  <c r="L4141" i="12"/>
  <c r="K4141" i="12"/>
  <c r="M4140" i="12"/>
  <c r="L4140" i="12"/>
  <c r="K4140" i="12"/>
  <c r="M4139" i="12"/>
  <c r="L4139" i="12"/>
  <c r="K4139" i="12"/>
  <c r="M4138" i="12"/>
  <c r="L4138" i="12"/>
  <c r="K4138" i="12"/>
  <c r="M4137" i="12"/>
  <c r="L4137" i="12"/>
  <c r="K4137" i="12"/>
  <c r="M4136" i="12"/>
  <c r="L4136" i="12"/>
  <c r="K4136" i="12"/>
  <c r="M4135" i="12"/>
  <c r="L4135" i="12"/>
  <c r="K4135" i="12"/>
  <c r="M4134" i="12"/>
  <c r="L4134" i="12"/>
  <c r="K4134" i="12"/>
  <c r="M4133" i="12"/>
  <c r="L4133" i="12"/>
  <c r="K4133" i="12"/>
  <c r="M4132" i="12"/>
  <c r="L4132" i="12"/>
  <c r="K4132" i="12"/>
  <c r="M4131" i="12"/>
  <c r="L4131" i="12"/>
  <c r="K4131" i="12"/>
  <c r="M4130" i="12"/>
  <c r="L4130" i="12"/>
  <c r="K4130" i="12"/>
  <c r="M4129" i="12"/>
  <c r="L4129" i="12"/>
  <c r="K4129" i="12"/>
  <c r="M4128" i="12"/>
  <c r="L4128" i="12"/>
  <c r="K4128" i="12"/>
  <c r="M4127" i="12"/>
  <c r="L4127" i="12"/>
  <c r="K4127" i="12"/>
  <c r="M4126" i="12"/>
  <c r="L4126" i="12"/>
  <c r="K4126" i="12"/>
  <c r="M4125" i="12"/>
  <c r="L4125" i="12"/>
  <c r="K4125" i="12"/>
  <c r="M4124" i="12"/>
  <c r="L4124" i="12"/>
  <c r="K4124" i="12"/>
  <c r="M4123" i="12"/>
  <c r="L4123" i="12"/>
  <c r="K4123" i="12"/>
  <c r="M4122" i="12"/>
  <c r="L4122" i="12"/>
  <c r="K4122" i="12"/>
  <c r="M4121" i="12"/>
  <c r="L4121" i="12"/>
  <c r="K4121" i="12"/>
  <c r="M4120" i="12"/>
  <c r="L4120" i="12"/>
  <c r="K4120" i="12"/>
  <c r="M4119" i="12"/>
  <c r="L4119" i="12"/>
  <c r="K4119" i="12"/>
  <c r="M4118" i="12"/>
  <c r="L4118" i="12"/>
  <c r="K4118" i="12"/>
  <c r="M4117" i="12"/>
  <c r="L4117" i="12"/>
  <c r="K4117" i="12"/>
  <c r="M4116" i="12"/>
  <c r="L4116" i="12"/>
  <c r="K4116" i="12"/>
  <c r="M4115" i="12"/>
  <c r="L4115" i="12"/>
  <c r="K4115" i="12"/>
  <c r="M4114" i="12"/>
  <c r="L4114" i="12"/>
  <c r="K4114" i="12"/>
  <c r="M4113" i="12"/>
  <c r="L4113" i="12"/>
  <c r="K4113" i="12"/>
  <c r="M4112" i="12"/>
  <c r="L4112" i="12"/>
  <c r="K4112" i="12"/>
  <c r="M4111" i="12"/>
  <c r="L4111" i="12"/>
  <c r="K4111" i="12"/>
  <c r="M4110" i="12"/>
  <c r="L4110" i="12"/>
  <c r="K4110" i="12"/>
  <c r="M4109" i="12"/>
  <c r="L4109" i="12"/>
  <c r="K4109" i="12"/>
  <c r="M4108" i="12"/>
  <c r="L4108" i="12"/>
  <c r="K4108" i="12"/>
  <c r="M4107" i="12"/>
  <c r="L4107" i="12"/>
  <c r="K4107" i="12"/>
  <c r="M4106" i="12"/>
  <c r="L4106" i="12"/>
  <c r="K4106" i="12"/>
  <c r="M4105" i="12"/>
  <c r="L4105" i="12"/>
  <c r="K4105" i="12"/>
  <c r="M4104" i="12"/>
  <c r="L4104" i="12"/>
  <c r="K4104" i="12"/>
  <c r="M4103" i="12"/>
  <c r="L4103" i="12"/>
  <c r="K4103" i="12"/>
  <c r="M4102" i="12"/>
  <c r="L4102" i="12"/>
  <c r="K4102" i="12"/>
  <c r="M4101" i="12"/>
  <c r="L4101" i="12"/>
  <c r="K4101" i="12"/>
  <c r="M4100" i="12"/>
  <c r="L4100" i="12"/>
  <c r="K4100" i="12"/>
  <c r="M4099" i="12"/>
  <c r="L4099" i="12"/>
  <c r="K4099" i="12"/>
  <c r="M4098" i="12"/>
  <c r="L4098" i="12"/>
  <c r="K4098" i="12"/>
  <c r="M4097" i="12"/>
  <c r="L4097" i="12"/>
  <c r="K4097" i="12"/>
  <c r="M4096" i="12"/>
  <c r="L4096" i="12"/>
  <c r="K4096" i="12"/>
  <c r="M4095" i="12"/>
  <c r="L4095" i="12"/>
  <c r="K4095" i="12"/>
  <c r="M4094" i="12"/>
  <c r="L4094" i="12"/>
  <c r="K4094" i="12"/>
  <c r="M4093" i="12"/>
  <c r="L4093" i="12"/>
  <c r="K4093" i="12"/>
  <c r="M4092" i="12"/>
  <c r="L4092" i="12"/>
  <c r="K4092" i="12"/>
  <c r="M4091" i="12"/>
  <c r="L4091" i="12"/>
  <c r="K4091" i="12"/>
  <c r="M4090" i="12"/>
  <c r="L4090" i="12"/>
  <c r="K4090" i="12"/>
  <c r="M4089" i="12"/>
  <c r="L4089" i="12"/>
  <c r="K4089" i="12"/>
  <c r="M4088" i="12"/>
  <c r="L4088" i="12"/>
  <c r="K4088" i="12"/>
  <c r="M4087" i="12"/>
  <c r="L4087" i="12"/>
  <c r="K4087" i="12"/>
  <c r="M4086" i="12"/>
  <c r="L4086" i="12"/>
  <c r="K4086" i="12"/>
  <c r="M4085" i="12"/>
  <c r="L4085" i="12"/>
  <c r="K4085" i="12"/>
  <c r="M4084" i="12"/>
  <c r="L4084" i="12"/>
  <c r="K4084" i="12"/>
  <c r="M4083" i="12"/>
  <c r="L4083" i="12"/>
  <c r="K4083" i="12"/>
  <c r="M4082" i="12"/>
  <c r="L4082" i="12"/>
  <c r="K4082" i="12"/>
  <c r="M4081" i="12"/>
  <c r="L4081" i="12"/>
  <c r="K4081" i="12"/>
  <c r="M4080" i="12"/>
  <c r="L4080" i="12"/>
  <c r="K4080" i="12"/>
  <c r="M4079" i="12"/>
  <c r="L4079" i="12"/>
  <c r="K4079" i="12"/>
  <c r="M4078" i="12"/>
  <c r="L4078" i="12"/>
  <c r="K4078" i="12"/>
  <c r="M4077" i="12"/>
  <c r="L4077" i="12"/>
  <c r="K4077" i="12"/>
  <c r="M4076" i="12"/>
  <c r="L4076" i="12"/>
  <c r="K4076" i="12"/>
  <c r="M4075" i="12"/>
  <c r="L4075" i="12"/>
  <c r="K4075" i="12"/>
  <c r="M4074" i="12"/>
  <c r="L4074" i="12"/>
  <c r="K4074" i="12"/>
  <c r="M4073" i="12"/>
  <c r="L4073" i="12"/>
  <c r="K4073" i="12"/>
  <c r="M4072" i="12"/>
  <c r="L4072" i="12"/>
  <c r="K4072" i="12"/>
  <c r="M4071" i="12"/>
  <c r="L4071" i="12"/>
  <c r="K4071" i="12"/>
  <c r="M4070" i="12"/>
  <c r="L4070" i="12"/>
  <c r="K4070" i="12"/>
  <c r="M4069" i="12"/>
  <c r="L4069" i="12"/>
  <c r="K4069" i="12"/>
  <c r="M4068" i="12"/>
  <c r="L4068" i="12"/>
  <c r="K4068" i="12"/>
  <c r="M4067" i="12"/>
  <c r="L4067" i="12"/>
  <c r="K4067" i="12"/>
  <c r="M4066" i="12"/>
  <c r="L4066" i="12"/>
  <c r="K4066" i="12"/>
  <c r="M4065" i="12"/>
  <c r="L4065" i="12"/>
  <c r="K4065" i="12"/>
  <c r="M4064" i="12"/>
  <c r="L4064" i="12"/>
  <c r="K4064" i="12"/>
  <c r="M4063" i="12"/>
  <c r="L4063" i="12"/>
  <c r="K4063" i="12"/>
  <c r="M4062" i="12"/>
  <c r="L4062" i="12"/>
  <c r="K4062" i="12"/>
  <c r="M4061" i="12"/>
  <c r="L4061" i="12"/>
  <c r="K4061" i="12"/>
  <c r="M4060" i="12"/>
  <c r="L4060" i="12"/>
  <c r="K4060" i="12"/>
  <c r="M4059" i="12"/>
  <c r="L4059" i="12"/>
  <c r="K4059" i="12"/>
  <c r="M4058" i="12"/>
  <c r="L4058" i="12"/>
  <c r="K4058" i="12"/>
  <c r="M4057" i="12"/>
  <c r="L4057" i="12"/>
  <c r="K4057" i="12"/>
  <c r="M4056" i="12"/>
  <c r="L4056" i="12"/>
  <c r="K4056" i="12"/>
  <c r="M4055" i="12"/>
  <c r="L4055" i="12"/>
  <c r="K4055" i="12"/>
  <c r="M4054" i="12"/>
  <c r="L4054" i="12"/>
  <c r="K4054" i="12"/>
  <c r="M4053" i="12"/>
  <c r="L4053" i="12"/>
  <c r="K4053" i="12"/>
  <c r="M4052" i="12"/>
  <c r="L4052" i="12"/>
  <c r="K4052" i="12"/>
  <c r="M4051" i="12"/>
  <c r="L4051" i="12"/>
  <c r="K4051" i="12"/>
  <c r="M4050" i="12"/>
  <c r="L4050" i="12"/>
  <c r="K4050" i="12"/>
  <c r="M4049" i="12"/>
  <c r="L4049" i="12"/>
  <c r="K4049" i="12"/>
  <c r="M4048" i="12"/>
  <c r="L4048" i="12"/>
  <c r="K4048" i="12"/>
  <c r="M4047" i="12"/>
  <c r="L4047" i="12"/>
  <c r="K4047" i="12"/>
  <c r="M4046" i="12"/>
  <c r="L4046" i="12"/>
  <c r="K4046" i="12"/>
  <c r="M4045" i="12"/>
  <c r="L4045" i="12"/>
  <c r="K4045" i="12"/>
  <c r="M4044" i="12"/>
  <c r="L4044" i="12"/>
  <c r="K4044" i="12"/>
  <c r="M4043" i="12"/>
  <c r="L4043" i="12"/>
  <c r="K4043" i="12"/>
  <c r="M4042" i="12"/>
  <c r="L4042" i="12"/>
  <c r="K4042" i="12"/>
  <c r="M4041" i="12"/>
  <c r="L4041" i="12"/>
  <c r="K4041" i="12"/>
  <c r="M4040" i="12"/>
  <c r="L4040" i="12"/>
  <c r="K4040" i="12"/>
  <c r="M4039" i="12"/>
  <c r="L4039" i="12"/>
  <c r="K4039" i="12"/>
  <c r="M4038" i="12"/>
  <c r="L4038" i="12"/>
  <c r="K4038" i="12"/>
  <c r="M4037" i="12"/>
  <c r="L4037" i="12"/>
  <c r="K4037" i="12"/>
  <c r="M4036" i="12"/>
  <c r="L4036" i="12"/>
  <c r="K4036" i="12"/>
  <c r="M4035" i="12"/>
  <c r="L4035" i="12"/>
  <c r="K4035" i="12"/>
  <c r="M4034" i="12"/>
  <c r="L4034" i="12"/>
  <c r="K4034" i="12"/>
  <c r="M4033" i="12"/>
  <c r="L4033" i="12"/>
  <c r="K4033" i="12"/>
  <c r="M4032" i="12"/>
  <c r="L4032" i="12"/>
  <c r="K4032" i="12"/>
  <c r="M4031" i="12"/>
  <c r="L4031" i="12"/>
  <c r="K4031" i="12"/>
  <c r="M4030" i="12"/>
  <c r="L4030" i="12"/>
  <c r="K4030" i="12"/>
  <c r="M4029" i="12"/>
  <c r="L4029" i="12"/>
  <c r="K4029" i="12"/>
  <c r="M4028" i="12"/>
  <c r="L4028" i="12"/>
  <c r="K4028" i="12"/>
  <c r="M4027" i="12"/>
  <c r="L4027" i="12"/>
  <c r="K4027" i="12"/>
  <c r="M4026" i="12"/>
  <c r="L4026" i="12"/>
  <c r="K4026" i="12"/>
  <c r="M4025" i="12"/>
  <c r="L4025" i="12"/>
  <c r="K4025" i="12"/>
  <c r="M4024" i="12"/>
  <c r="L4024" i="12"/>
  <c r="K4024" i="12"/>
  <c r="M4023" i="12"/>
  <c r="L4023" i="12"/>
  <c r="K4023" i="12"/>
  <c r="M4022" i="12"/>
  <c r="L4022" i="12"/>
  <c r="K4022" i="12"/>
  <c r="M4021" i="12"/>
  <c r="L4021" i="12"/>
  <c r="K4021" i="12"/>
  <c r="M4020" i="12"/>
  <c r="L4020" i="12"/>
  <c r="K4020" i="12"/>
  <c r="M4019" i="12"/>
  <c r="L4019" i="12"/>
  <c r="K4019" i="12"/>
  <c r="M4018" i="12"/>
  <c r="L4018" i="12"/>
  <c r="K4018" i="12"/>
  <c r="M4017" i="12"/>
  <c r="L4017" i="12"/>
  <c r="K4017" i="12"/>
  <c r="M4016" i="12"/>
  <c r="L4016" i="12"/>
  <c r="K4016" i="12"/>
  <c r="M4015" i="12"/>
  <c r="L4015" i="12"/>
  <c r="K4015" i="12"/>
  <c r="M4014" i="12"/>
  <c r="L4014" i="12"/>
  <c r="K4014" i="12"/>
  <c r="M4013" i="12"/>
  <c r="L4013" i="12"/>
  <c r="K4013" i="12"/>
  <c r="M4012" i="12"/>
  <c r="L4012" i="12"/>
  <c r="K4012" i="12"/>
  <c r="M4011" i="12"/>
  <c r="L4011" i="12"/>
  <c r="K4011" i="12"/>
  <c r="M4010" i="12"/>
  <c r="L4010" i="12"/>
  <c r="K4010" i="12"/>
  <c r="M4009" i="12"/>
  <c r="L4009" i="12"/>
  <c r="K4009" i="12"/>
  <c r="M4008" i="12"/>
  <c r="L4008" i="12"/>
  <c r="K4008" i="12"/>
  <c r="M4007" i="12"/>
  <c r="L4007" i="12"/>
  <c r="K4007" i="12"/>
  <c r="M4006" i="12"/>
  <c r="L4006" i="12"/>
  <c r="K4006" i="12"/>
  <c r="M4005" i="12"/>
  <c r="L4005" i="12"/>
  <c r="K4005" i="12"/>
  <c r="M4004" i="12"/>
  <c r="L4004" i="12"/>
  <c r="K4004" i="12"/>
  <c r="M4003" i="12"/>
  <c r="L4003" i="12"/>
  <c r="K4003" i="12"/>
  <c r="M4002" i="12"/>
  <c r="L4002" i="12"/>
  <c r="K4002" i="12"/>
  <c r="M4001" i="12"/>
  <c r="L4001" i="12"/>
  <c r="K4001" i="12"/>
  <c r="M4000" i="12"/>
  <c r="L4000" i="12"/>
  <c r="K4000" i="12"/>
  <c r="M3999" i="12"/>
  <c r="L3999" i="12"/>
  <c r="K3999" i="12"/>
  <c r="M3998" i="12"/>
  <c r="L3998" i="12"/>
  <c r="K3998" i="12"/>
  <c r="M3997" i="12"/>
  <c r="L3997" i="12"/>
  <c r="K3997" i="12"/>
  <c r="M3996" i="12"/>
  <c r="L3996" i="12"/>
  <c r="K3996" i="12"/>
  <c r="M3995" i="12"/>
  <c r="L3995" i="12"/>
  <c r="K3995" i="12"/>
  <c r="M3994" i="12"/>
  <c r="L3994" i="12"/>
  <c r="K3994" i="12"/>
  <c r="M3993" i="12"/>
  <c r="L3993" i="12"/>
  <c r="K3993" i="12"/>
  <c r="M3992" i="12"/>
  <c r="L3992" i="12"/>
  <c r="K3992" i="12"/>
  <c r="M3991" i="12"/>
  <c r="L3991" i="12"/>
  <c r="K3991" i="12"/>
  <c r="M3990" i="12"/>
  <c r="L3990" i="12"/>
  <c r="K3990" i="12"/>
  <c r="M3989" i="12"/>
  <c r="L3989" i="12"/>
  <c r="K3989" i="12"/>
  <c r="M3988" i="12"/>
  <c r="L3988" i="12"/>
  <c r="K3988" i="12"/>
  <c r="M3987" i="12"/>
  <c r="L3987" i="12"/>
  <c r="K3987" i="12"/>
  <c r="M3986" i="12"/>
  <c r="L3986" i="12"/>
  <c r="K3986" i="12"/>
  <c r="M3985" i="12"/>
  <c r="L3985" i="12"/>
  <c r="K3985" i="12"/>
  <c r="M3984" i="12"/>
  <c r="L3984" i="12"/>
  <c r="K3984" i="12"/>
  <c r="M3983" i="12"/>
  <c r="L3983" i="12"/>
  <c r="K3983" i="12"/>
  <c r="M3982" i="12"/>
  <c r="L3982" i="12"/>
  <c r="K3982" i="12"/>
  <c r="M3981" i="12"/>
  <c r="L3981" i="12"/>
  <c r="K3981" i="12"/>
  <c r="M3980" i="12"/>
  <c r="L3980" i="12"/>
  <c r="K3980" i="12"/>
  <c r="M3979" i="12"/>
  <c r="L3979" i="12"/>
  <c r="K3979" i="12"/>
  <c r="M3978" i="12"/>
  <c r="L3978" i="12"/>
  <c r="K3978" i="12"/>
  <c r="M3977" i="12"/>
  <c r="L3977" i="12"/>
  <c r="K3977" i="12"/>
  <c r="M3976" i="12"/>
  <c r="L3976" i="12"/>
  <c r="K3976" i="12"/>
  <c r="M3975" i="12"/>
  <c r="L3975" i="12"/>
  <c r="K3975" i="12"/>
  <c r="M3974" i="12"/>
  <c r="L3974" i="12"/>
  <c r="K3974" i="12"/>
  <c r="M3973" i="12"/>
  <c r="L3973" i="12"/>
  <c r="K3973" i="12"/>
  <c r="M3972" i="12"/>
  <c r="L3972" i="12"/>
  <c r="K3972" i="12"/>
  <c r="M3971" i="12"/>
  <c r="L3971" i="12"/>
  <c r="K3971" i="12"/>
  <c r="M3970" i="12"/>
  <c r="L3970" i="12"/>
  <c r="K3970" i="12"/>
  <c r="M3969" i="12"/>
  <c r="L3969" i="12"/>
  <c r="K3969" i="12"/>
  <c r="M3968" i="12"/>
  <c r="L3968" i="12"/>
  <c r="K3968" i="12"/>
  <c r="M3967" i="12"/>
  <c r="L3967" i="12"/>
  <c r="K3967" i="12"/>
  <c r="M3966" i="12"/>
  <c r="L3966" i="12"/>
  <c r="K3966" i="12"/>
  <c r="M3965" i="12"/>
  <c r="L3965" i="12"/>
  <c r="K3965" i="12"/>
  <c r="M3964" i="12"/>
  <c r="L3964" i="12"/>
  <c r="K3964" i="12"/>
  <c r="M3963" i="12"/>
  <c r="L3963" i="12"/>
  <c r="K3963" i="12"/>
  <c r="M3962" i="12"/>
  <c r="L3962" i="12"/>
  <c r="K3962" i="12"/>
  <c r="M3961" i="12"/>
  <c r="L3961" i="12"/>
  <c r="K3961" i="12"/>
  <c r="M3960" i="12"/>
  <c r="L3960" i="12"/>
  <c r="K3960" i="12"/>
  <c r="M3959" i="12"/>
  <c r="L3959" i="12"/>
  <c r="K3959" i="12"/>
  <c r="M3958" i="12"/>
  <c r="L3958" i="12"/>
  <c r="K3958" i="12"/>
  <c r="M3957" i="12"/>
  <c r="L3957" i="12"/>
  <c r="K3957" i="12"/>
  <c r="M3956" i="12"/>
  <c r="L3956" i="12"/>
  <c r="K3956" i="12"/>
  <c r="M3955" i="12"/>
  <c r="L3955" i="12"/>
  <c r="K3955" i="12"/>
  <c r="M3954" i="12"/>
  <c r="L3954" i="12"/>
  <c r="K3954" i="12"/>
  <c r="M3953" i="12"/>
  <c r="L3953" i="12"/>
  <c r="K3953" i="12"/>
  <c r="M3952" i="12"/>
  <c r="L3952" i="12"/>
  <c r="K3952" i="12"/>
  <c r="M3951" i="12"/>
  <c r="L3951" i="12"/>
  <c r="K3951" i="12"/>
  <c r="M3950" i="12"/>
  <c r="L3950" i="12"/>
  <c r="K3950" i="12"/>
  <c r="M3949" i="12"/>
  <c r="L3949" i="12"/>
  <c r="K3949" i="12"/>
  <c r="M3948" i="12"/>
  <c r="L3948" i="12"/>
  <c r="K3948" i="12"/>
  <c r="M3947" i="12"/>
  <c r="L3947" i="12"/>
  <c r="K3947" i="12"/>
  <c r="M3946" i="12"/>
  <c r="L3946" i="12"/>
  <c r="K3946" i="12"/>
  <c r="M3945" i="12"/>
  <c r="L3945" i="12"/>
  <c r="K3945" i="12"/>
  <c r="M3944" i="12"/>
  <c r="L3944" i="12"/>
  <c r="K3944" i="12"/>
  <c r="M3943" i="12"/>
  <c r="L3943" i="12"/>
  <c r="K3943" i="12"/>
  <c r="M3942" i="12"/>
  <c r="L3942" i="12"/>
  <c r="K3942" i="12"/>
  <c r="M3941" i="12"/>
  <c r="L3941" i="12"/>
  <c r="K3941" i="12"/>
  <c r="M3940" i="12"/>
  <c r="L3940" i="12"/>
  <c r="K3940" i="12"/>
  <c r="M3939" i="12"/>
  <c r="L3939" i="12"/>
  <c r="K3939" i="12"/>
  <c r="M3938" i="12"/>
  <c r="L3938" i="12"/>
  <c r="K3938" i="12"/>
  <c r="M3937" i="12"/>
  <c r="L3937" i="12"/>
  <c r="K3937" i="12"/>
  <c r="M3936" i="12"/>
  <c r="L3936" i="12"/>
  <c r="K3936" i="12"/>
  <c r="M3935" i="12"/>
  <c r="L3935" i="12"/>
  <c r="K3935" i="12"/>
  <c r="M3934" i="12"/>
  <c r="L3934" i="12"/>
  <c r="K3934" i="12"/>
  <c r="M3933" i="12"/>
  <c r="L3933" i="12"/>
  <c r="K3933" i="12"/>
  <c r="M3932" i="12"/>
  <c r="L3932" i="12"/>
  <c r="K3932" i="12"/>
  <c r="M3931" i="12"/>
  <c r="L3931" i="12"/>
  <c r="K3931" i="12"/>
  <c r="M3930" i="12"/>
  <c r="L3930" i="12"/>
  <c r="K3930" i="12"/>
  <c r="M3929" i="12"/>
  <c r="L3929" i="12"/>
  <c r="K3929" i="12"/>
  <c r="M3928" i="12"/>
  <c r="L3928" i="12"/>
  <c r="K3928" i="12"/>
  <c r="M3927" i="12"/>
  <c r="L3927" i="12"/>
  <c r="K3927" i="12"/>
  <c r="M3926" i="12"/>
  <c r="L3926" i="12"/>
  <c r="K3926" i="12"/>
  <c r="M3925" i="12"/>
  <c r="L3925" i="12"/>
  <c r="K3925" i="12"/>
  <c r="M3924" i="12"/>
  <c r="L3924" i="12"/>
  <c r="K3924" i="12"/>
  <c r="M3923" i="12"/>
  <c r="L3923" i="12"/>
  <c r="K3923" i="12"/>
  <c r="M3922" i="12"/>
  <c r="L3922" i="12"/>
  <c r="K3922" i="12"/>
  <c r="M3921" i="12"/>
  <c r="L3921" i="12"/>
  <c r="K3921" i="12"/>
  <c r="M3920" i="12"/>
  <c r="L3920" i="12"/>
  <c r="K3920" i="12"/>
  <c r="M3919" i="12"/>
  <c r="L3919" i="12"/>
  <c r="K3919" i="12"/>
  <c r="M3918" i="12"/>
  <c r="L3918" i="12"/>
  <c r="K3918" i="12"/>
  <c r="M3917" i="12"/>
  <c r="L3917" i="12"/>
  <c r="K3917" i="12"/>
  <c r="M3916" i="12"/>
  <c r="L3916" i="12"/>
  <c r="K3916" i="12"/>
  <c r="M3915" i="12"/>
  <c r="L3915" i="12"/>
  <c r="K3915" i="12"/>
  <c r="M3914" i="12"/>
  <c r="L3914" i="12"/>
  <c r="K3914" i="12"/>
  <c r="M3913" i="12"/>
  <c r="L3913" i="12"/>
  <c r="K3913" i="12"/>
  <c r="M3912" i="12"/>
  <c r="L3912" i="12"/>
  <c r="K3912" i="12"/>
  <c r="M3911" i="12"/>
  <c r="L3911" i="12"/>
  <c r="K3911" i="12"/>
  <c r="M3910" i="12"/>
  <c r="L3910" i="12"/>
  <c r="K3910" i="12"/>
  <c r="M3909" i="12"/>
  <c r="L3909" i="12"/>
  <c r="K3909" i="12"/>
  <c r="M3908" i="12"/>
  <c r="L3908" i="12"/>
  <c r="K3908" i="12"/>
  <c r="M3907" i="12"/>
  <c r="L3907" i="12"/>
  <c r="K3907" i="12"/>
  <c r="M3906" i="12"/>
  <c r="L3906" i="12"/>
  <c r="K3906" i="12"/>
  <c r="M3905" i="12"/>
  <c r="L3905" i="12"/>
  <c r="K3905" i="12"/>
  <c r="M3904" i="12"/>
  <c r="L3904" i="12"/>
  <c r="K3904" i="12"/>
  <c r="M3903" i="12"/>
  <c r="L3903" i="12"/>
  <c r="K3903" i="12"/>
  <c r="M3902" i="12"/>
  <c r="L3902" i="12"/>
  <c r="K3902" i="12"/>
  <c r="M3901" i="12"/>
  <c r="L3901" i="12"/>
  <c r="K3901" i="12"/>
  <c r="M3900" i="12"/>
  <c r="L3900" i="12"/>
  <c r="K3900" i="12"/>
  <c r="M3899" i="12"/>
  <c r="L3899" i="12"/>
  <c r="K3899" i="12"/>
  <c r="M3898" i="12"/>
  <c r="L3898" i="12"/>
  <c r="K3898" i="12"/>
  <c r="M3897" i="12"/>
  <c r="L3897" i="12"/>
  <c r="K3897" i="12"/>
  <c r="M3896" i="12"/>
  <c r="L3896" i="12"/>
  <c r="K3896" i="12"/>
  <c r="M3895" i="12"/>
  <c r="L3895" i="12"/>
  <c r="K3895" i="12"/>
  <c r="M3894" i="12"/>
  <c r="L3894" i="12"/>
  <c r="K3894" i="12"/>
  <c r="M3893" i="12"/>
  <c r="L3893" i="12"/>
  <c r="K3893" i="12"/>
  <c r="M3892" i="12"/>
  <c r="L3892" i="12"/>
  <c r="K3892" i="12"/>
  <c r="M3891" i="12"/>
  <c r="L3891" i="12"/>
  <c r="K3891" i="12"/>
  <c r="M3890" i="12"/>
  <c r="L3890" i="12"/>
  <c r="K3890" i="12"/>
  <c r="M3889" i="12"/>
  <c r="L3889" i="12"/>
  <c r="K3889" i="12"/>
  <c r="M3888" i="12"/>
  <c r="L3888" i="12"/>
  <c r="K3888" i="12"/>
  <c r="M3887" i="12"/>
  <c r="L3887" i="12"/>
  <c r="K3887" i="12"/>
  <c r="M3886" i="12"/>
  <c r="L3886" i="12"/>
  <c r="K3886" i="12"/>
  <c r="M3885" i="12"/>
  <c r="L3885" i="12"/>
  <c r="K3885" i="12"/>
  <c r="M3884" i="12"/>
  <c r="L3884" i="12"/>
  <c r="K3884" i="12"/>
  <c r="M3883" i="12"/>
  <c r="L3883" i="12"/>
  <c r="K3883" i="12"/>
  <c r="M3882" i="12"/>
  <c r="L3882" i="12"/>
  <c r="K3882" i="12"/>
  <c r="M3881" i="12"/>
  <c r="L3881" i="12"/>
  <c r="K3881" i="12"/>
  <c r="M3880" i="12"/>
  <c r="L3880" i="12"/>
  <c r="K3880" i="12"/>
  <c r="M3879" i="12"/>
  <c r="L3879" i="12"/>
  <c r="K3879" i="12"/>
  <c r="M3878" i="12"/>
  <c r="L3878" i="12"/>
  <c r="K3878" i="12"/>
  <c r="M3877" i="12"/>
  <c r="L3877" i="12"/>
  <c r="K3877" i="12"/>
  <c r="M3876" i="12"/>
  <c r="L3876" i="12"/>
  <c r="K3876" i="12"/>
  <c r="M3875" i="12"/>
  <c r="L3875" i="12"/>
  <c r="K3875" i="12"/>
  <c r="M3874" i="12"/>
  <c r="L3874" i="12"/>
  <c r="K3874" i="12"/>
  <c r="M3873" i="12"/>
  <c r="L3873" i="12"/>
  <c r="K3873" i="12"/>
  <c r="M3872" i="12"/>
  <c r="L3872" i="12"/>
  <c r="K3872" i="12"/>
  <c r="M3871" i="12"/>
  <c r="L3871" i="12"/>
  <c r="K3871" i="12"/>
  <c r="M3870" i="12"/>
  <c r="L3870" i="12"/>
  <c r="K3870" i="12"/>
  <c r="M3869" i="12"/>
  <c r="L3869" i="12"/>
  <c r="K3869" i="12"/>
  <c r="M3868" i="12"/>
  <c r="L3868" i="12"/>
  <c r="K3868" i="12"/>
  <c r="M3867" i="12"/>
  <c r="L3867" i="12"/>
  <c r="K3867" i="12"/>
  <c r="M3866" i="12"/>
  <c r="L3866" i="12"/>
  <c r="K3866" i="12"/>
  <c r="M3865" i="12"/>
  <c r="L3865" i="12"/>
  <c r="K3865" i="12"/>
  <c r="M3864" i="12"/>
  <c r="L3864" i="12"/>
  <c r="K3864" i="12"/>
  <c r="M3863" i="12"/>
  <c r="L3863" i="12"/>
  <c r="K3863" i="12"/>
  <c r="M3862" i="12"/>
  <c r="L3862" i="12"/>
  <c r="K3862" i="12"/>
  <c r="M3861" i="12"/>
  <c r="L3861" i="12"/>
  <c r="K3861" i="12"/>
  <c r="M3860" i="12"/>
  <c r="L3860" i="12"/>
  <c r="K3860" i="12"/>
  <c r="M3859" i="12"/>
  <c r="L3859" i="12"/>
  <c r="K3859" i="12"/>
  <c r="M3858" i="12"/>
  <c r="L3858" i="12"/>
  <c r="K3858" i="12"/>
  <c r="M3857" i="12"/>
  <c r="L3857" i="12"/>
  <c r="K3857" i="12"/>
  <c r="M3856" i="12"/>
  <c r="L3856" i="12"/>
  <c r="K3856" i="12"/>
  <c r="M3855" i="12"/>
  <c r="L3855" i="12"/>
  <c r="K3855" i="12"/>
  <c r="M3854" i="12"/>
  <c r="L3854" i="12"/>
  <c r="K3854" i="12"/>
  <c r="M3853" i="12"/>
  <c r="L3853" i="12"/>
  <c r="K3853" i="12"/>
  <c r="M3852" i="12"/>
  <c r="L3852" i="12"/>
  <c r="K3852" i="12"/>
  <c r="M3851" i="12"/>
  <c r="L3851" i="12"/>
  <c r="K3851" i="12"/>
  <c r="M3850" i="12"/>
  <c r="L3850" i="12"/>
  <c r="K3850" i="12"/>
  <c r="M3849" i="12"/>
  <c r="L3849" i="12"/>
  <c r="K3849" i="12"/>
  <c r="M3848" i="12"/>
  <c r="L3848" i="12"/>
  <c r="K3848" i="12"/>
  <c r="M3847" i="12"/>
  <c r="L3847" i="12"/>
  <c r="K3847" i="12"/>
  <c r="M3846" i="12"/>
  <c r="L3846" i="12"/>
  <c r="K3846" i="12"/>
  <c r="M3845" i="12"/>
  <c r="L3845" i="12"/>
  <c r="K3845" i="12"/>
  <c r="M3844" i="12"/>
  <c r="L3844" i="12"/>
  <c r="K3844" i="12"/>
  <c r="M3843" i="12"/>
  <c r="L3843" i="12"/>
  <c r="K3843" i="12"/>
  <c r="M3842" i="12"/>
  <c r="L3842" i="12"/>
  <c r="K3842" i="12"/>
  <c r="M3841" i="12"/>
  <c r="L3841" i="12"/>
  <c r="K3841" i="12"/>
  <c r="M3840" i="12"/>
  <c r="L3840" i="12"/>
  <c r="K3840" i="12"/>
  <c r="M3839" i="12"/>
  <c r="L3839" i="12"/>
  <c r="K3839" i="12"/>
  <c r="M3838" i="12"/>
  <c r="L3838" i="12"/>
  <c r="K3838" i="12"/>
  <c r="M3837" i="12"/>
  <c r="L3837" i="12"/>
  <c r="K3837" i="12"/>
  <c r="M3836" i="12"/>
  <c r="L3836" i="12"/>
  <c r="K3836" i="12"/>
  <c r="M3835" i="12"/>
  <c r="L3835" i="12"/>
  <c r="K3835" i="12"/>
  <c r="M3834" i="12"/>
  <c r="L3834" i="12"/>
  <c r="K3834" i="12"/>
  <c r="M3833" i="12"/>
  <c r="L3833" i="12"/>
  <c r="K3833" i="12"/>
  <c r="M3832" i="12"/>
  <c r="L3832" i="12"/>
  <c r="K3832" i="12"/>
  <c r="M3831" i="12"/>
  <c r="L3831" i="12"/>
  <c r="K3831" i="12"/>
  <c r="M3830" i="12"/>
  <c r="L3830" i="12"/>
  <c r="K3830" i="12"/>
  <c r="M3829" i="12"/>
  <c r="L3829" i="12"/>
  <c r="K3829" i="12"/>
  <c r="M3828" i="12"/>
  <c r="L3828" i="12"/>
  <c r="K3828" i="12"/>
  <c r="M3827" i="12"/>
  <c r="L3827" i="12"/>
  <c r="K3827" i="12"/>
  <c r="M3826" i="12"/>
  <c r="L3826" i="12"/>
  <c r="K3826" i="12"/>
  <c r="M3825" i="12"/>
  <c r="L3825" i="12"/>
  <c r="K3825" i="12"/>
  <c r="M3824" i="12"/>
  <c r="L3824" i="12"/>
  <c r="K3824" i="12"/>
  <c r="M3823" i="12"/>
  <c r="L3823" i="12"/>
  <c r="K3823" i="12"/>
  <c r="M3822" i="12"/>
  <c r="L3822" i="12"/>
  <c r="K3822" i="12"/>
  <c r="M3821" i="12"/>
  <c r="L3821" i="12"/>
  <c r="K3821" i="12"/>
  <c r="M3820" i="12"/>
  <c r="L3820" i="12"/>
  <c r="K3820" i="12"/>
  <c r="M3819" i="12"/>
  <c r="L3819" i="12"/>
  <c r="K3819" i="12"/>
  <c r="M3818" i="12"/>
  <c r="L3818" i="12"/>
  <c r="K3818" i="12"/>
  <c r="M3817" i="12"/>
  <c r="L3817" i="12"/>
  <c r="K3817" i="12"/>
  <c r="M3816" i="12"/>
  <c r="L3816" i="12"/>
  <c r="K3816" i="12"/>
  <c r="M3815" i="12"/>
  <c r="L3815" i="12"/>
  <c r="K3815" i="12"/>
  <c r="M3814" i="12"/>
  <c r="L3814" i="12"/>
  <c r="K3814" i="12"/>
  <c r="M3813" i="12"/>
  <c r="L3813" i="12"/>
  <c r="K3813" i="12"/>
  <c r="M3812" i="12"/>
  <c r="L3812" i="12"/>
  <c r="K3812" i="12"/>
  <c r="M3811" i="12"/>
  <c r="L3811" i="12"/>
  <c r="K3811" i="12"/>
  <c r="M3810" i="12"/>
  <c r="L3810" i="12"/>
  <c r="K3810" i="12"/>
  <c r="M3809" i="12"/>
  <c r="L3809" i="12"/>
  <c r="K3809" i="12"/>
  <c r="M3808" i="12"/>
  <c r="L3808" i="12"/>
  <c r="K3808" i="12"/>
  <c r="M3807" i="12"/>
  <c r="L3807" i="12"/>
  <c r="K3807" i="12"/>
  <c r="M3806" i="12"/>
  <c r="L3806" i="12"/>
  <c r="K3806" i="12"/>
  <c r="M3805" i="12"/>
  <c r="L3805" i="12"/>
  <c r="K3805" i="12"/>
  <c r="M3804" i="12"/>
  <c r="L3804" i="12"/>
  <c r="K3804" i="12"/>
  <c r="M3803" i="12"/>
  <c r="L3803" i="12"/>
  <c r="K3803" i="12"/>
  <c r="M3802" i="12"/>
  <c r="L3802" i="12"/>
  <c r="K3802" i="12"/>
  <c r="M3801" i="12"/>
  <c r="L3801" i="12"/>
  <c r="K3801" i="12"/>
  <c r="M3800" i="12"/>
  <c r="L3800" i="12"/>
  <c r="K3800" i="12"/>
  <c r="M3799" i="12"/>
  <c r="L3799" i="12"/>
  <c r="K3799" i="12"/>
  <c r="M3798" i="12"/>
  <c r="L3798" i="12"/>
  <c r="K3798" i="12"/>
  <c r="M3797" i="12"/>
  <c r="L3797" i="12"/>
  <c r="K3797" i="12"/>
  <c r="M3796" i="12"/>
  <c r="L3796" i="12"/>
  <c r="K3796" i="12"/>
  <c r="M3795" i="12"/>
  <c r="L3795" i="12"/>
  <c r="K3795" i="12"/>
  <c r="M3794" i="12"/>
  <c r="L3794" i="12"/>
  <c r="K3794" i="12"/>
  <c r="M3793" i="12"/>
  <c r="L3793" i="12"/>
  <c r="K3793" i="12"/>
  <c r="M3792" i="12"/>
  <c r="L3792" i="12"/>
  <c r="K3792" i="12"/>
  <c r="M3791" i="12"/>
  <c r="L3791" i="12"/>
  <c r="K3791" i="12"/>
  <c r="M3790" i="12"/>
  <c r="L3790" i="12"/>
  <c r="K3790" i="12"/>
  <c r="M3789" i="12"/>
  <c r="L3789" i="12"/>
  <c r="K3789" i="12"/>
  <c r="M3788" i="12"/>
  <c r="L3788" i="12"/>
  <c r="K3788" i="12"/>
  <c r="M3787" i="12"/>
  <c r="L3787" i="12"/>
  <c r="K3787" i="12"/>
  <c r="M3786" i="12"/>
  <c r="L3786" i="12"/>
  <c r="K3786" i="12"/>
  <c r="M3785" i="12"/>
  <c r="L3785" i="12"/>
  <c r="K3785" i="12"/>
  <c r="M3784" i="12"/>
  <c r="L3784" i="12"/>
  <c r="K3784" i="12"/>
  <c r="M3783" i="12"/>
  <c r="L3783" i="12"/>
  <c r="K3783" i="12"/>
  <c r="M3782" i="12"/>
  <c r="L3782" i="12"/>
  <c r="K3782" i="12"/>
  <c r="M3781" i="12"/>
  <c r="L3781" i="12"/>
  <c r="K3781" i="12"/>
  <c r="M3780" i="12"/>
  <c r="L3780" i="12"/>
  <c r="K3780" i="12"/>
  <c r="M3779" i="12"/>
  <c r="L3779" i="12"/>
  <c r="K3779" i="12"/>
  <c r="M3778" i="12"/>
  <c r="L3778" i="12"/>
  <c r="K3778" i="12"/>
  <c r="M3777" i="12"/>
  <c r="L3777" i="12"/>
  <c r="K3777" i="12"/>
  <c r="M3776" i="12"/>
  <c r="L3776" i="12"/>
  <c r="K3776" i="12"/>
  <c r="M3775" i="12"/>
  <c r="L3775" i="12"/>
  <c r="K3775" i="12"/>
  <c r="M3774" i="12"/>
  <c r="L3774" i="12"/>
  <c r="K3774" i="12"/>
  <c r="M3773" i="12"/>
  <c r="L3773" i="12"/>
  <c r="K3773" i="12"/>
  <c r="M3772" i="12"/>
  <c r="L3772" i="12"/>
  <c r="K3772" i="12"/>
  <c r="M3771" i="12"/>
  <c r="L3771" i="12"/>
  <c r="K3771" i="12"/>
  <c r="M3770" i="12"/>
  <c r="L3770" i="12"/>
  <c r="K3770" i="12"/>
  <c r="M3769" i="12"/>
  <c r="L3769" i="12"/>
  <c r="K3769" i="12"/>
  <c r="M3768" i="12"/>
  <c r="L3768" i="12"/>
  <c r="K3768" i="12"/>
  <c r="M3767" i="12"/>
  <c r="L3767" i="12"/>
  <c r="K3767" i="12"/>
  <c r="M3766" i="12"/>
  <c r="L3766" i="12"/>
  <c r="K3766" i="12"/>
  <c r="M3765" i="12"/>
  <c r="L3765" i="12"/>
  <c r="K3765" i="12"/>
  <c r="M3764" i="12"/>
  <c r="L3764" i="12"/>
  <c r="K3764" i="12"/>
  <c r="M3763" i="12"/>
  <c r="L3763" i="12"/>
  <c r="K3763" i="12"/>
  <c r="M3762" i="12"/>
  <c r="L3762" i="12"/>
  <c r="K3762" i="12"/>
  <c r="M3761" i="12"/>
  <c r="L3761" i="12"/>
  <c r="K3761" i="12"/>
  <c r="M3760" i="12"/>
  <c r="L3760" i="12"/>
  <c r="K3760" i="12"/>
  <c r="M3759" i="12"/>
  <c r="L3759" i="12"/>
  <c r="K3759" i="12"/>
  <c r="M3758" i="12"/>
  <c r="L3758" i="12"/>
  <c r="K3758" i="12"/>
  <c r="M3757" i="12"/>
  <c r="L3757" i="12"/>
  <c r="K3757" i="12"/>
  <c r="M3756" i="12"/>
  <c r="L3756" i="12"/>
  <c r="K3756" i="12"/>
  <c r="M3755" i="12"/>
  <c r="L3755" i="12"/>
  <c r="K3755" i="12"/>
  <c r="M3754" i="12"/>
  <c r="L3754" i="12"/>
  <c r="K3754" i="12"/>
  <c r="M3753" i="12"/>
  <c r="L3753" i="12"/>
  <c r="K3753" i="12"/>
  <c r="M3752" i="12"/>
  <c r="L3752" i="12"/>
  <c r="K3752" i="12"/>
  <c r="M3751" i="12"/>
  <c r="L3751" i="12"/>
  <c r="K3751" i="12"/>
  <c r="M3750" i="12"/>
  <c r="L3750" i="12"/>
  <c r="K3750" i="12"/>
  <c r="M3749" i="12"/>
  <c r="L3749" i="12"/>
  <c r="K3749" i="12"/>
  <c r="M3748" i="12"/>
  <c r="L3748" i="12"/>
  <c r="K3748" i="12"/>
  <c r="M3747" i="12"/>
  <c r="L3747" i="12"/>
  <c r="K3747" i="12"/>
  <c r="M3746" i="12"/>
  <c r="L3746" i="12"/>
  <c r="K3746" i="12"/>
  <c r="M3745" i="12"/>
  <c r="L3745" i="12"/>
  <c r="K3745" i="12"/>
  <c r="M3744" i="12"/>
  <c r="L3744" i="12"/>
  <c r="K3744" i="12"/>
  <c r="M3743" i="12"/>
  <c r="L3743" i="12"/>
  <c r="K3743" i="12"/>
  <c r="M3742" i="12"/>
  <c r="L3742" i="12"/>
  <c r="K3742" i="12"/>
  <c r="M3741" i="12"/>
  <c r="L3741" i="12"/>
  <c r="K3741" i="12"/>
  <c r="M3740" i="12"/>
  <c r="L3740" i="12"/>
  <c r="K3740" i="12"/>
  <c r="M3739" i="12"/>
  <c r="L3739" i="12"/>
  <c r="K3739" i="12"/>
  <c r="M3738" i="12"/>
  <c r="L3738" i="12"/>
  <c r="K3738" i="12"/>
  <c r="M3737" i="12"/>
  <c r="L3737" i="12"/>
  <c r="K3737" i="12"/>
  <c r="M3736" i="12"/>
  <c r="L3736" i="12"/>
  <c r="K3736" i="12"/>
  <c r="M3735" i="12"/>
  <c r="L3735" i="12"/>
  <c r="K3735" i="12"/>
  <c r="M3734" i="12"/>
  <c r="L3734" i="12"/>
  <c r="K3734" i="12"/>
  <c r="M3733" i="12"/>
  <c r="L3733" i="12"/>
  <c r="K3733" i="12"/>
  <c r="M3732" i="12"/>
  <c r="L3732" i="12"/>
  <c r="K3732" i="12"/>
  <c r="M3731" i="12"/>
  <c r="L3731" i="12"/>
  <c r="K3731" i="12"/>
  <c r="M3730" i="12"/>
  <c r="L3730" i="12"/>
  <c r="K3730" i="12"/>
  <c r="M3729" i="12"/>
  <c r="L3729" i="12"/>
  <c r="K3729" i="12"/>
  <c r="M3728" i="12"/>
  <c r="L3728" i="12"/>
  <c r="K3728" i="12"/>
  <c r="M3727" i="12"/>
  <c r="L3727" i="12"/>
  <c r="K3727" i="12"/>
  <c r="M3726" i="12"/>
  <c r="L3726" i="12"/>
  <c r="K3726" i="12"/>
  <c r="M3725" i="12"/>
  <c r="L3725" i="12"/>
  <c r="K3725" i="12"/>
  <c r="M3724" i="12"/>
  <c r="L3724" i="12"/>
  <c r="K3724" i="12"/>
  <c r="M3723" i="12"/>
  <c r="L3723" i="12"/>
  <c r="K3723" i="12"/>
  <c r="M3722" i="12"/>
  <c r="L3722" i="12"/>
  <c r="K3722" i="12"/>
  <c r="M3721" i="12"/>
  <c r="L3721" i="12"/>
  <c r="K3721" i="12"/>
  <c r="M3720" i="12"/>
  <c r="L3720" i="12"/>
  <c r="K3720" i="12"/>
  <c r="M3719" i="12"/>
  <c r="L3719" i="12"/>
  <c r="K3719" i="12"/>
  <c r="M3718" i="12"/>
  <c r="L3718" i="12"/>
  <c r="K3718" i="12"/>
  <c r="M3717" i="12"/>
  <c r="L3717" i="12"/>
  <c r="K3717" i="12"/>
  <c r="M3716" i="12"/>
  <c r="L3716" i="12"/>
  <c r="K3716" i="12"/>
  <c r="M3715" i="12"/>
  <c r="L3715" i="12"/>
  <c r="K3715" i="12"/>
  <c r="M3714" i="12"/>
  <c r="L3714" i="12"/>
  <c r="K3714" i="12"/>
  <c r="M3713" i="12"/>
  <c r="L3713" i="12"/>
  <c r="K3713" i="12"/>
  <c r="M3712" i="12"/>
  <c r="L3712" i="12"/>
  <c r="K3712" i="12"/>
  <c r="M3711" i="12"/>
  <c r="L3711" i="12"/>
  <c r="K3711" i="12"/>
  <c r="M3710" i="12"/>
  <c r="L3710" i="12"/>
  <c r="K3710" i="12"/>
  <c r="M3709" i="12"/>
  <c r="L3709" i="12"/>
  <c r="K3709" i="12"/>
  <c r="M3708" i="12"/>
  <c r="L3708" i="12"/>
  <c r="K3708" i="12"/>
  <c r="M3707" i="12"/>
  <c r="L3707" i="12"/>
  <c r="K3707" i="12"/>
  <c r="M3706" i="12"/>
  <c r="L3706" i="12"/>
  <c r="K3706" i="12"/>
  <c r="M3705" i="12"/>
  <c r="L3705" i="12"/>
  <c r="K3705" i="12"/>
  <c r="M3704" i="12"/>
  <c r="L3704" i="12"/>
  <c r="K3704" i="12"/>
  <c r="M3703" i="12"/>
  <c r="L3703" i="12"/>
  <c r="K3703" i="12"/>
  <c r="M3702" i="12"/>
  <c r="L3702" i="12"/>
  <c r="K3702" i="12"/>
  <c r="M3701" i="12"/>
  <c r="L3701" i="12"/>
  <c r="K3701" i="12"/>
  <c r="M3700" i="12"/>
  <c r="L3700" i="12"/>
  <c r="K3700" i="12"/>
  <c r="M3699" i="12"/>
  <c r="L3699" i="12"/>
  <c r="K3699" i="12"/>
  <c r="M3698" i="12"/>
  <c r="L3698" i="12"/>
  <c r="K3698" i="12"/>
  <c r="M3697" i="12"/>
  <c r="L3697" i="12"/>
  <c r="K3697" i="12"/>
  <c r="M3696" i="12"/>
  <c r="L3696" i="12"/>
  <c r="K3696" i="12"/>
  <c r="M3695" i="12"/>
  <c r="L3695" i="12"/>
  <c r="K3695" i="12"/>
  <c r="M3694" i="12"/>
  <c r="L3694" i="12"/>
  <c r="K3694" i="12"/>
  <c r="M3693" i="12"/>
  <c r="L3693" i="12"/>
  <c r="K3693" i="12"/>
  <c r="M3692" i="12"/>
  <c r="L3692" i="12"/>
  <c r="K3692" i="12"/>
  <c r="M3691" i="12"/>
  <c r="L3691" i="12"/>
  <c r="K3691" i="12"/>
  <c r="M3690" i="12"/>
  <c r="L3690" i="12"/>
  <c r="K3690" i="12"/>
  <c r="M3689" i="12"/>
  <c r="L3689" i="12"/>
  <c r="K3689" i="12"/>
  <c r="M3688" i="12"/>
  <c r="L3688" i="12"/>
  <c r="K3688" i="12"/>
  <c r="M3687" i="12"/>
  <c r="L3687" i="12"/>
  <c r="K3687" i="12"/>
  <c r="M3686" i="12"/>
  <c r="L3686" i="12"/>
  <c r="K3686" i="12"/>
  <c r="M3685" i="12"/>
  <c r="L3685" i="12"/>
  <c r="K3685" i="12"/>
  <c r="M3684" i="12"/>
  <c r="L3684" i="12"/>
  <c r="K3684" i="12"/>
  <c r="M3683" i="12"/>
  <c r="L3683" i="12"/>
  <c r="K3683" i="12"/>
  <c r="M3682" i="12"/>
  <c r="L3682" i="12"/>
  <c r="K3682" i="12"/>
  <c r="M3681" i="12"/>
  <c r="L3681" i="12"/>
  <c r="K3681" i="12"/>
  <c r="M3680" i="12"/>
  <c r="L3680" i="12"/>
  <c r="K3680" i="12"/>
  <c r="M3679" i="12"/>
  <c r="L3679" i="12"/>
  <c r="K3679" i="12"/>
  <c r="M3678" i="12"/>
  <c r="L3678" i="12"/>
  <c r="K3678" i="12"/>
  <c r="M3677" i="12"/>
  <c r="L3677" i="12"/>
  <c r="K3677" i="12"/>
  <c r="M3676" i="12"/>
  <c r="L3676" i="12"/>
  <c r="K3676" i="12"/>
  <c r="M3675" i="12"/>
  <c r="L3675" i="12"/>
  <c r="K3675" i="12"/>
  <c r="M3674" i="12"/>
  <c r="L3674" i="12"/>
  <c r="K3674" i="12"/>
  <c r="M3673" i="12"/>
  <c r="L3673" i="12"/>
  <c r="K3673" i="12"/>
  <c r="M3672" i="12"/>
  <c r="L3672" i="12"/>
  <c r="K3672" i="12"/>
  <c r="M3671" i="12"/>
  <c r="L3671" i="12"/>
  <c r="K3671" i="12"/>
  <c r="M3670" i="12"/>
  <c r="L3670" i="12"/>
  <c r="K3670" i="12"/>
  <c r="M3669" i="12"/>
  <c r="L3669" i="12"/>
  <c r="K3669" i="12"/>
  <c r="M3668" i="12"/>
  <c r="L3668" i="12"/>
  <c r="K3668" i="12"/>
  <c r="M3667" i="12"/>
  <c r="L3667" i="12"/>
  <c r="K3667" i="12"/>
  <c r="M3666" i="12"/>
  <c r="L3666" i="12"/>
  <c r="K3666" i="12"/>
  <c r="M3665" i="12"/>
  <c r="L3665" i="12"/>
  <c r="K3665" i="12"/>
  <c r="M3664" i="12"/>
  <c r="L3664" i="12"/>
  <c r="K3664" i="12"/>
  <c r="M3663" i="12"/>
  <c r="L3663" i="12"/>
  <c r="K3663" i="12"/>
  <c r="M3662" i="12"/>
  <c r="L3662" i="12"/>
  <c r="K3662" i="12"/>
  <c r="M3661" i="12"/>
  <c r="L3661" i="12"/>
  <c r="K3661" i="12"/>
  <c r="M3660" i="12"/>
  <c r="L3660" i="12"/>
  <c r="K3660" i="12"/>
  <c r="M3659" i="12"/>
  <c r="L3659" i="12"/>
  <c r="K3659" i="12"/>
  <c r="M3658" i="12"/>
  <c r="L3658" i="12"/>
  <c r="K3658" i="12"/>
  <c r="M3657" i="12"/>
  <c r="L3657" i="12"/>
  <c r="K3657" i="12"/>
  <c r="M3656" i="12"/>
  <c r="L3656" i="12"/>
  <c r="K3656" i="12"/>
  <c r="M3655" i="12"/>
  <c r="L3655" i="12"/>
  <c r="K3655" i="12"/>
  <c r="M3654" i="12"/>
  <c r="L3654" i="12"/>
  <c r="K3654" i="12"/>
  <c r="M3653" i="12"/>
  <c r="L3653" i="12"/>
  <c r="K3653" i="12"/>
  <c r="M3652" i="12"/>
  <c r="L3652" i="12"/>
  <c r="K3652" i="12"/>
  <c r="M3651" i="12"/>
  <c r="L3651" i="12"/>
  <c r="K3651" i="12"/>
  <c r="M3650" i="12"/>
  <c r="L3650" i="12"/>
  <c r="K3650" i="12"/>
  <c r="M3649" i="12"/>
  <c r="L3649" i="12"/>
  <c r="K3649" i="12"/>
  <c r="M3648" i="12"/>
  <c r="L3648" i="12"/>
  <c r="K3648" i="12"/>
  <c r="M3647" i="12"/>
  <c r="L3647" i="12"/>
  <c r="K3647" i="12"/>
  <c r="M3646" i="12"/>
  <c r="L3646" i="12"/>
  <c r="K3646" i="12"/>
  <c r="M3645" i="12"/>
  <c r="L3645" i="12"/>
  <c r="K3645" i="12"/>
  <c r="M3644" i="12"/>
  <c r="L3644" i="12"/>
  <c r="K3644" i="12"/>
  <c r="M3643" i="12"/>
  <c r="L3643" i="12"/>
  <c r="K3643" i="12"/>
  <c r="M3642" i="12"/>
  <c r="L3642" i="12"/>
  <c r="K3642" i="12"/>
  <c r="M3641" i="12"/>
  <c r="L3641" i="12"/>
  <c r="K3641" i="12"/>
  <c r="M3640" i="12"/>
  <c r="L3640" i="12"/>
  <c r="K3640" i="12"/>
  <c r="M3639" i="12"/>
  <c r="L3639" i="12"/>
  <c r="K3639" i="12"/>
  <c r="M3638" i="12"/>
  <c r="L3638" i="12"/>
  <c r="K3638" i="12"/>
  <c r="M3637" i="12"/>
  <c r="L3637" i="12"/>
  <c r="K3637" i="12"/>
  <c r="M3636" i="12"/>
  <c r="L3636" i="12"/>
  <c r="K3636" i="12"/>
  <c r="M3635" i="12"/>
  <c r="L3635" i="12"/>
  <c r="K3635" i="12"/>
  <c r="M3634" i="12"/>
  <c r="L3634" i="12"/>
  <c r="K3634" i="12"/>
  <c r="M3633" i="12"/>
  <c r="L3633" i="12"/>
  <c r="K3633" i="12"/>
  <c r="M3632" i="12"/>
  <c r="L3632" i="12"/>
  <c r="K3632" i="12"/>
  <c r="M3631" i="12"/>
  <c r="L3631" i="12"/>
  <c r="K3631" i="12"/>
  <c r="M3630" i="12"/>
  <c r="L3630" i="12"/>
  <c r="K3630" i="12"/>
  <c r="M3629" i="12"/>
  <c r="L3629" i="12"/>
  <c r="K3629" i="12"/>
  <c r="M3628" i="12"/>
  <c r="L3628" i="12"/>
  <c r="K3628" i="12"/>
  <c r="M3627" i="12"/>
  <c r="L3627" i="12"/>
  <c r="K3627" i="12"/>
  <c r="M3626" i="12"/>
  <c r="L3626" i="12"/>
  <c r="K3626" i="12"/>
  <c r="M3625" i="12"/>
  <c r="L3625" i="12"/>
  <c r="K3625" i="12"/>
  <c r="M3624" i="12"/>
  <c r="L3624" i="12"/>
  <c r="K3624" i="12"/>
  <c r="M3623" i="12"/>
  <c r="L3623" i="12"/>
  <c r="K3623" i="12"/>
  <c r="M3622" i="12"/>
  <c r="L3622" i="12"/>
  <c r="K3622" i="12"/>
  <c r="M3621" i="12"/>
  <c r="L3621" i="12"/>
  <c r="K3621" i="12"/>
  <c r="M3620" i="12"/>
  <c r="L3620" i="12"/>
  <c r="K3620" i="12"/>
  <c r="M3619" i="12"/>
  <c r="L3619" i="12"/>
  <c r="K3619" i="12"/>
  <c r="M3618" i="12"/>
  <c r="L3618" i="12"/>
  <c r="K3618" i="12"/>
  <c r="M3617" i="12"/>
  <c r="L3617" i="12"/>
  <c r="K3617" i="12"/>
  <c r="M3616" i="12"/>
  <c r="L3616" i="12"/>
  <c r="K3616" i="12"/>
  <c r="M3615" i="12"/>
  <c r="L3615" i="12"/>
  <c r="K3615" i="12"/>
  <c r="M3614" i="12"/>
  <c r="L3614" i="12"/>
  <c r="K3614" i="12"/>
  <c r="M3613" i="12"/>
  <c r="L3613" i="12"/>
  <c r="K3613" i="12"/>
  <c r="M3612" i="12"/>
  <c r="L3612" i="12"/>
  <c r="K3612" i="12"/>
  <c r="M3611" i="12"/>
  <c r="L3611" i="12"/>
  <c r="K3611" i="12"/>
  <c r="M3610" i="12"/>
  <c r="L3610" i="12"/>
  <c r="K3610" i="12"/>
  <c r="M3609" i="12"/>
  <c r="L3609" i="12"/>
  <c r="K3609" i="12"/>
  <c r="M3608" i="12"/>
  <c r="L3608" i="12"/>
  <c r="K3608" i="12"/>
  <c r="M3607" i="12"/>
  <c r="L3607" i="12"/>
  <c r="K3607" i="12"/>
  <c r="M3606" i="12"/>
  <c r="L3606" i="12"/>
  <c r="K3606" i="12"/>
  <c r="M3605" i="12"/>
  <c r="L3605" i="12"/>
  <c r="K3605" i="12"/>
  <c r="M3604" i="12"/>
  <c r="L3604" i="12"/>
  <c r="K3604" i="12"/>
  <c r="M3603" i="12"/>
  <c r="L3603" i="12"/>
  <c r="K3603" i="12"/>
  <c r="M3602" i="12"/>
  <c r="L3602" i="12"/>
  <c r="K3602" i="12"/>
  <c r="M3601" i="12"/>
  <c r="L3601" i="12"/>
  <c r="K3601" i="12"/>
  <c r="M3600" i="12"/>
  <c r="L3600" i="12"/>
  <c r="K3600" i="12"/>
  <c r="M3599" i="12"/>
  <c r="L3599" i="12"/>
  <c r="K3599" i="12"/>
  <c r="M3598" i="12"/>
  <c r="L3598" i="12"/>
  <c r="K3598" i="12"/>
  <c r="M3597" i="12"/>
  <c r="L3597" i="12"/>
  <c r="K3597" i="12"/>
  <c r="M3596" i="12"/>
  <c r="L3596" i="12"/>
  <c r="K3596" i="12"/>
  <c r="M3595" i="12"/>
  <c r="L3595" i="12"/>
  <c r="K3595" i="12"/>
  <c r="M3594" i="12"/>
  <c r="L3594" i="12"/>
  <c r="K3594" i="12"/>
  <c r="M3593" i="12"/>
  <c r="L3593" i="12"/>
  <c r="K3593" i="12"/>
  <c r="M3592" i="12"/>
  <c r="L3592" i="12"/>
  <c r="K3592" i="12"/>
  <c r="M3591" i="12"/>
  <c r="L3591" i="12"/>
  <c r="K3591" i="12"/>
  <c r="M3590" i="12"/>
  <c r="L3590" i="12"/>
  <c r="K3590" i="12"/>
  <c r="M3589" i="12"/>
  <c r="L3589" i="12"/>
  <c r="K3589" i="12"/>
  <c r="M3588" i="12"/>
  <c r="L3588" i="12"/>
  <c r="K3588" i="12"/>
  <c r="M3587" i="12"/>
  <c r="L3587" i="12"/>
  <c r="K3587" i="12"/>
  <c r="M3586" i="12"/>
  <c r="L3586" i="12"/>
  <c r="K3586" i="12"/>
  <c r="M3585" i="12"/>
  <c r="L3585" i="12"/>
  <c r="K3585" i="12"/>
  <c r="M3584" i="12"/>
  <c r="L3584" i="12"/>
  <c r="K3584" i="12"/>
  <c r="M3583" i="12"/>
  <c r="L3583" i="12"/>
  <c r="K3583" i="12"/>
  <c r="M3582" i="12"/>
  <c r="L3582" i="12"/>
  <c r="K3582" i="12"/>
  <c r="M3581" i="12"/>
  <c r="L3581" i="12"/>
  <c r="K3581" i="12"/>
  <c r="M3580" i="12"/>
  <c r="L3580" i="12"/>
  <c r="K3580" i="12"/>
  <c r="M3579" i="12"/>
  <c r="L3579" i="12"/>
  <c r="K3579" i="12"/>
  <c r="M3578" i="12"/>
  <c r="L3578" i="12"/>
  <c r="K3578" i="12"/>
  <c r="M3577" i="12"/>
  <c r="L3577" i="12"/>
  <c r="K3577" i="12"/>
  <c r="M3576" i="12"/>
  <c r="L3576" i="12"/>
  <c r="K3576" i="12"/>
  <c r="M3575" i="12"/>
  <c r="L3575" i="12"/>
  <c r="K3575" i="12"/>
  <c r="M3574" i="12"/>
  <c r="L3574" i="12"/>
  <c r="K3574" i="12"/>
  <c r="M3573" i="12"/>
  <c r="L3573" i="12"/>
  <c r="K3573" i="12"/>
  <c r="M3572" i="12"/>
  <c r="L3572" i="12"/>
  <c r="K3572" i="12"/>
  <c r="M3571" i="12"/>
  <c r="L3571" i="12"/>
  <c r="K3571" i="12"/>
  <c r="M3570" i="12"/>
  <c r="L3570" i="12"/>
  <c r="K3570" i="12"/>
  <c r="M3569" i="12"/>
  <c r="L3569" i="12"/>
  <c r="K3569" i="12"/>
  <c r="M3568" i="12"/>
  <c r="L3568" i="12"/>
  <c r="K3568" i="12"/>
  <c r="M3567" i="12"/>
  <c r="L3567" i="12"/>
  <c r="K3567" i="12"/>
  <c r="M3566" i="12"/>
  <c r="L3566" i="12"/>
  <c r="K3566" i="12"/>
  <c r="M3565" i="12"/>
  <c r="L3565" i="12"/>
  <c r="K3565" i="12"/>
  <c r="M3564" i="12"/>
  <c r="L3564" i="12"/>
  <c r="K3564" i="12"/>
  <c r="M3563" i="12"/>
  <c r="L3563" i="12"/>
  <c r="K3563" i="12"/>
  <c r="M3562" i="12"/>
  <c r="L3562" i="12"/>
  <c r="K3562" i="12"/>
  <c r="M3561" i="12"/>
  <c r="L3561" i="12"/>
  <c r="K3561" i="12"/>
  <c r="M3560" i="12"/>
  <c r="L3560" i="12"/>
  <c r="K3560" i="12"/>
  <c r="M3559" i="12"/>
  <c r="L3559" i="12"/>
  <c r="K3559" i="12"/>
  <c r="M3558" i="12"/>
  <c r="L3558" i="12"/>
  <c r="K3558" i="12"/>
  <c r="M3557" i="12"/>
  <c r="L3557" i="12"/>
  <c r="K3557" i="12"/>
  <c r="M3556" i="12"/>
  <c r="L3556" i="12"/>
  <c r="K3556" i="12"/>
  <c r="M3555" i="12"/>
  <c r="L3555" i="12"/>
  <c r="K3555" i="12"/>
  <c r="M3554" i="12"/>
  <c r="L3554" i="12"/>
  <c r="K3554" i="12"/>
  <c r="M3553" i="12"/>
  <c r="L3553" i="12"/>
  <c r="K3553" i="12"/>
  <c r="M3552" i="12"/>
  <c r="L3552" i="12"/>
  <c r="K3552" i="12"/>
  <c r="M3551" i="12"/>
  <c r="L3551" i="12"/>
  <c r="K3551" i="12"/>
  <c r="M3550" i="12"/>
  <c r="L3550" i="12"/>
  <c r="K3550" i="12"/>
  <c r="M3549" i="12"/>
  <c r="L3549" i="12"/>
  <c r="K3549" i="12"/>
  <c r="M3548" i="12"/>
  <c r="L3548" i="12"/>
  <c r="K3548" i="12"/>
  <c r="M3547" i="12"/>
  <c r="L3547" i="12"/>
  <c r="K3547" i="12"/>
  <c r="M3546" i="12"/>
  <c r="L3546" i="12"/>
  <c r="K3546" i="12"/>
  <c r="M3545" i="12"/>
  <c r="L3545" i="12"/>
  <c r="K3545" i="12"/>
  <c r="M3544" i="12"/>
  <c r="L3544" i="12"/>
  <c r="K3544" i="12"/>
  <c r="M3543" i="12"/>
  <c r="L3543" i="12"/>
  <c r="K3543" i="12"/>
  <c r="M3542" i="12"/>
  <c r="L3542" i="12"/>
  <c r="K3542" i="12"/>
  <c r="M3541" i="12"/>
  <c r="L3541" i="12"/>
  <c r="K3541" i="12"/>
  <c r="M3540" i="12"/>
  <c r="L3540" i="12"/>
  <c r="K3540" i="12"/>
  <c r="M3539" i="12"/>
  <c r="L3539" i="12"/>
  <c r="K3539" i="12"/>
  <c r="M3538" i="12"/>
  <c r="L3538" i="12"/>
  <c r="K3538" i="12"/>
  <c r="M3537" i="12"/>
  <c r="L3537" i="12"/>
  <c r="K3537" i="12"/>
  <c r="M3536" i="12"/>
  <c r="L3536" i="12"/>
  <c r="K3536" i="12"/>
  <c r="M3535" i="12"/>
  <c r="L3535" i="12"/>
  <c r="K3535" i="12"/>
  <c r="M3534" i="12"/>
  <c r="L3534" i="12"/>
  <c r="K3534" i="12"/>
  <c r="M3533" i="12"/>
  <c r="L3533" i="12"/>
  <c r="K3533" i="12"/>
  <c r="M3532" i="12"/>
  <c r="L3532" i="12"/>
  <c r="K3532" i="12"/>
  <c r="M3531" i="12"/>
  <c r="L3531" i="12"/>
  <c r="K3531" i="12"/>
  <c r="M3530" i="12"/>
  <c r="L3530" i="12"/>
  <c r="K3530" i="12"/>
  <c r="M3529" i="12"/>
  <c r="L3529" i="12"/>
  <c r="K3529" i="12"/>
  <c r="M3528" i="12"/>
  <c r="L3528" i="12"/>
  <c r="K3528" i="12"/>
  <c r="M3527" i="12"/>
  <c r="L3527" i="12"/>
  <c r="K3527" i="12"/>
  <c r="M3526" i="12"/>
  <c r="L3526" i="12"/>
  <c r="K3526" i="12"/>
  <c r="M3525" i="12"/>
  <c r="L3525" i="12"/>
  <c r="K3525" i="12"/>
  <c r="M3524" i="12"/>
  <c r="L3524" i="12"/>
  <c r="K3524" i="12"/>
  <c r="M3523" i="12"/>
  <c r="L3523" i="12"/>
  <c r="K3523" i="12"/>
  <c r="M3522" i="12"/>
  <c r="L3522" i="12"/>
  <c r="K3522" i="12"/>
  <c r="M3521" i="12"/>
  <c r="L3521" i="12"/>
  <c r="K3521" i="12"/>
  <c r="M3520" i="12"/>
  <c r="L3520" i="12"/>
  <c r="K3520" i="12"/>
  <c r="M3519" i="12"/>
  <c r="L3519" i="12"/>
  <c r="K3519" i="12"/>
  <c r="M3518" i="12"/>
  <c r="L3518" i="12"/>
  <c r="K3518" i="12"/>
  <c r="M3517" i="12"/>
  <c r="L3517" i="12"/>
  <c r="K3517" i="12"/>
  <c r="M3516" i="12"/>
  <c r="L3516" i="12"/>
  <c r="K3516" i="12"/>
  <c r="M3515" i="12"/>
  <c r="L3515" i="12"/>
  <c r="K3515" i="12"/>
  <c r="M3514" i="12"/>
  <c r="L3514" i="12"/>
  <c r="K3514" i="12"/>
  <c r="M3513" i="12"/>
  <c r="L3513" i="12"/>
  <c r="K3513" i="12"/>
  <c r="M3512" i="12"/>
  <c r="L3512" i="12"/>
  <c r="K3512" i="12"/>
  <c r="M3511" i="12"/>
  <c r="L3511" i="12"/>
  <c r="K3511" i="12"/>
  <c r="M3510" i="12"/>
  <c r="L3510" i="12"/>
  <c r="K3510" i="12"/>
  <c r="M3509" i="12"/>
  <c r="L3509" i="12"/>
  <c r="K3509" i="12"/>
  <c r="M3508" i="12"/>
  <c r="L3508" i="12"/>
  <c r="K3508" i="12"/>
  <c r="M3507" i="12"/>
  <c r="L3507" i="12"/>
  <c r="K3507" i="12"/>
  <c r="M3506" i="12"/>
  <c r="L3506" i="12"/>
  <c r="K3506" i="12"/>
  <c r="M3505" i="12"/>
  <c r="L3505" i="12"/>
  <c r="K3505" i="12"/>
  <c r="M3504" i="12"/>
  <c r="L3504" i="12"/>
  <c r="K3504" i="12"/>
  <c r="M3503" i="12"/>
  <c r="L3503" i="12"/>
  <c r="K3503" i="12"/>
  <c r="M3502" i="12"/>
  <c r="L3502" i="12"/>
  <c r="K3502" i="12"/>
  <c r="M3501" i="12"/>
  <c r="L3501" i="12"/>
  <c r="K3501" i="12"/>
  <c r="M3500" i="12"/>
  <c r="L3500" i="12"/>
  <c r="K3500" i="12"/>
  <c r="M3499" i="12"/>
  <c r="L3499" i="12"/>
  <c r="K3499" i="12"/>
  <c r="M3498" i="12"/>
  <c r="L3498" i="12"/>
  <c r="K3498" i="12"/>
  <c r="M3497" i="12"/>
  <c r="L3497" i="12"/>
  <c r="K3497" i="12"/>
  <c r="M3496" i="12"/>
  <c r="L3496" i="12"/>
  <c r="K3496" i="12"/>
  <c r="M3495" i="12"/>
  <c r="L3495" i="12"/>
  <c r="K3495" i="12"/>
  <c r="M3494" i="12"/>
  <c r="L3494" i="12"/>
  <c r="K3494" i="12"/>
  <c r="M3493" i="12"/>
  <c r="L3493" i="12"/>
  <c r="K3493" i="12"/>
  <c r="M3492" i="12"/>
  <c r="L3492" i="12"/>
  <c r="K3492" i="12"/>
  <c r="M3491" i="12"/>
  <c r="L3491" i="12"/>
  <c r="K3491" i="12"/>
  <c r="M3490" i="12"/>
  <c r="L3490" i="12"/>
  <c r="K3490" i="12"/>
  <c r="M3489" i="12"/>
  <c r="L3489" i="12"/>
  <c r="K3489" i="12"/>
  <c r="M3488" i="12"/>
  <c r="L3488" i="12"/>
  <c r="K3488" i="12"/>
  <c r="M3487" i="12"/>
  <c r="L3487" i="12"/>
  <c r="K3487" i="12"/>
  <c r="M3486" i="12"/>
  <c r="L3486" i="12"/>
  <c r="K3486" i="12"/>
  <c r="M3485" i="12"/>
  <c r="L3485" i="12"/>
  <c r="K3485" i="12"/>
  <c r="M3484" i="12"/>
  <c r="L3484" i="12"/>
  <c r="K3484" i="12"/>
  <c r="M3483" i="12"/>
  <c r="L3483" i="12"/>
  <c r="K3483" i="12"/>
  <c r="M3482" i="12"/>
  <c r="L3482" i="12"/>
  <c r="K3482" i="12"/>
  <c r="M3481" i="12"/>
  <c r="L3481" i="12"/>
  <c r="K3481" i="12"/>
  <c r="M3480" i="12"/>
  <c r="L3480" i="12"/>
  <c r="K3480" i="12"/>
  <c r="M3479" i="12"/>
  <c r="L3479" i="12"/>
  <c r="K3479" i="12"/>
  <c r="M3478" i="12"/>
  <c r="L3478" i="12"/>
  <c r="K3478" i="12"/>
  <c r="M3477" i="12"/>
  <c r="L3477" i="12"/>
  <c r="K3477" i="12"/>
  <c r="M3476" i="12"/>
  <c r="L3476" i="12"/>
  <c r="K3476" i="12"/>
  <c r="M3475" i="12"/>
  <c r="L3475" i="12"/>
  <c r="K3475" i="12"/>
  <c r="M3474" i="12"/>
  <c r="L3474" i="12"/>
  <c r="K3474" i="12"/>
  <c r="M3473" i="12"/>
  <c r="L3473" i="12"/>
  <c r="K3473" i="12"/>
  <c r="M3472" i="12"/>
  <c r="L3472" i="12"/>
  <c r="K3472" i="12"/>
  <c r="M3471" i="12"/>
  <c r="L3471" i="12"/>
  <c r="K3471" i="12"/>
  <c r="M3470" i="12"/>
  <c r="L3470" i="12"/>
  <c r="K3470" i="12"/>
  <c r="M3469" i="12"/>
  <c r="L3469" i="12"/>
  <c r="K3469" i="12"/>
  <c r="M3468" i="12"/>
  <c r="L3468" i="12"/>
  <c r="K3468" i="12"/>
  <c r="M3467" i="12"/>
  <c r="L3467" i="12"/>
  <c r="K3467" i="12"/>
  <c r="M3466" i="12"/>
  <c r="L3466" i="12"/>
  <c r="K3466" i="12"/>
  <c r="M3465" i="12"/>
  <c r="L3465" i="12"/>
  <c r="K3465" i="12"/>
  <c r="M3464" i="12"/>
  <c r="L3464" i="12"/>
  <c r="K3464" i="12"/>
  <c r="M3463" i="12"/>
  <c r="L3463" i="12"/>
  <c r="K3463" i="12"/>
  <c r="M3462" i="12"/>
  <c r="L3462" i="12"/>
  <c r="K3462" i="12"/>
  <c r="M3461" i="12"/>
  <c r="L3461" i="12"/>
  <c r="K3461" i="12"/>
  <c r="M3460" i="12"/>
  <c r="L3460" i="12"/>
  <c r="K3460" i="12"/>
  <c r="M3459" i="12"/>
  <c r="L3459" i="12"/>
  <c r="K3459" i="12"/>
  <c r="M3458" i="12"/>
  <c r="L3458" i="12"/>
  <c r="K3458" i="12"/>
  <c r="M3457" i="12"/>
  <c r="L3457" i="12"/>
  <c r="K3457" i="12"/>
  <c r="M3456" i="12"/>
  <c r="L3456" i="12"/>
  <c r="K3456" i="12"/>
  <c r="M3455" i="12"/>
  <c r="L3455" i="12"/>
  <c r="K3455" i="12"/>
  <c r="M3454" i="12"/>
  <c r="L3454" i="12"/>
  <c r="K3454" i="12"/>
  <c r="M3453" i="12"/>
  <c r="L3453" i="12"/>
  <c r="K3453" i="12"/>
  <c r="M3452" i="12"/>
  <c r="L3452" i="12"/>
  <c r="K3452" i="12"/>
  <c r="M3451" i="12"/>
  <c r="L3451" i="12"/>
  <c r="K3451" i="12"/>
  <c r="M3450" i="12"/>
  <c r="L3450" i="12"/>
  <c r="K3450" i="12"/>
  <c r="M3449" i="12"/>
  <c r="L3449" i="12"/>
  <c r="K3449" i="12"/>
  <c r="M3448" i="12"/>
  <c r="L3448" i="12"/>
  <c r="K3448" i="12"/>
  <c r="M3447" i="12"/>
  <c r="L3447" i="12"/>
  <c r="K3447" i="12"/>
  <c r="M3446" i="12"/>
  <c r="L3446" i="12"/>
  <c r="K3446" i="12"/>
  <c r="M3445" i="12"/>
  <c r="L3445" i="12"/>
  <c r="K3445" i="12"/>
  <c r="M3444" i="12"/>
  <c r="L3444" i="12"/>
  <c r="K3444" i="12"/>
  <c r="M3443" i="12"/>
  <c r="L3443" i="12"/>
  <c r="K3443" i="12"/>
  <c r="M3442" i="12"/>
  <c r="L3442" i="12"/>
  <c r="K3442" i="12"/>
  <c r="M3441" i="12"/>
  <c r="L3441" i="12"/>
  <c r="K3441" i="12"/>
  <c r="M3440" i="12"/>
  <c r="L3440" i="12"/>
  <c r="K3440" i="12"/>
  <c r="M3439" i="12"/>
  <c r="L3439" i="12"/>
  <c r="K3439" i="12"/>
  <c r="M3438" i="12"/>
  <c r="L3438" i="12"/>
  <c r="K3438" i="12"/>
  <c r="M3437" i="12"/>
  <c r="L3437" i="12"/>
  <c r="K3437" i="12"/>
  <c r="M3436" i="12"/>
  <c r="L3436" i="12"/>
  <c r="K3436" i="12"/>
  <c r="M3435" i="12"/>
  <c r="L3435" i="12"/>
  <c r="K3435" i="12"/>
  <c r="M3434" i="12"/>
  <c r="L3434" i="12"/>
  <c r="K3434" i="12"/>
  <c r="M3433" i="12"/>
  <c r="L3433" i="12"/>
  <c r="K3433" i="12"/>
  <c r="M3432" i="12"/>
  <c r="L3432" i="12"/>
  <c r="K3432" i="12"/>
  <c r="M3431" i="12"/>
  <c r="L3431" i="12"/>
  <c r="K3431" i="12"/>
  <c r="M3430" i="12"/>
  <c r="L3430" i="12"/>
  <c r="K3430" i="12"/>
  <c r="M3429" i="12"/>
  <c r="L3429" i="12"/>
  <c r="K3429" i="12"/>
  <c r="M3428" i="12"/>
  <c r="L3428" i="12"/>
  <c r="K3428" i="12"/>
  <c r="M3427" i="12"/>
  <c r="L3427" i="12"/>
  <c r="K3427" i="12"/>
  <c r="M3426" i="12"/>
  <c r="L3426" i="12"/>
  <c r="K3426" i="12"/>
  <c r="M3425" i="12"/>
  <c r="L3425" i="12"/>
  <c r="K3425" i="12"/>
  <c r="M3424" i="12"/>
  <c r="L3424" i="12"/>
  <c r="K3424" i="12"/>
  <c r="M3423" i="12"/>
  <c r="L3423" i="12"/>
  <c r="K3423" i="12"/>
  <c r="M3422" i="12"/>
  <c r="L3422" i="12"/>
  <c r="K3422" i="12"/>
  <c r="M3421" i="12"/>
  <c r="L3421" i="12"/>
  <c r="K3421" i="12"/>
  <c r="M3420" i="12"/>
  <c r="L3420" i="12"/>
  <c r="K3420" i="12"/>
  <c r="M3419" i="12"/>
  <c r="L3419" i="12"/>
  <c r="K3419" i="12"/>
  <c r="M3418" i="12"/>
  <c r="L3418" i="12"/>
  <c r="K3418" i="12"/>
  <c r="M3417" i="12"/>
  <c r="L3417" i="12"/>
  <c r="K3417" i="12"/>
  <c r="M3416" i="12"/>
  <c r="L3416" i="12"/>
  <c r="K3416" i="12"/>
  <c r="M3415" i="12"/>
  <c r="L3415" i="12"/>
  <c r="K3415" i="12"/>
  <c r="M3414" i="12"/>
  <c r="L3414" i="12"/>
  <c r="K3414" i="12"/>
  <c r="M3413" i="12"/>
  <c r="L3413" i="12"/>
  <c r="K3413" i="12"/>
  <c r="M3412" i="12"/>
  <c r="L3412" i="12"/>
  <c r="K3412" i="12"/>
  <c r="M3411" i="12"/>
  <c r="L3411" i="12"/>
  <c r="K3411" i="12"/>
  <c r="M3410" i="12"/>
  <c r="L3410" i="12"/>
  <c r="K3410" i="12"/>
  <c r="M3409" i="12"/>
  <c r="L3409" i="12"/>
  <c r="K3409" i="12"/>
  <c r="M3408" i="12"/>
  <c r="L3408" i="12"/>
  <c r="K3408" i="12"/>
  <c r="M3407" i="12"/>
  <c r="L3407" i="12"/>
  <c r="K3407" i="12"/>
  <c r="M3406" i="12"/>
  <c r="L3406" i="12"/>
  <c r="K3406" i="12"/>
  <c r="M3405" i="12"/>
  <c r="L3405" i="12"/>
  <c r="K3405" i="12"/>
  <c r="M3404" i="12"/>
  <c r="L3404" i="12"/>
  <c r="K3404" i="12"/>
  <c r="M3403" i="12"/>
  <c r="L3403" i="12"/>
  <c r="K3403" i="12"/>
  <c r="M3402" i="12"/>
  <c r="L3402" i="12"/>
  <c r="K3402" i="12"/>
  <c r="M3401" i="12"/>
  <c r="L3401" i="12"/>
  <c r="K3401" i="12"/>
  <c r="M3400" i="12"/>
  <c r="L3400" i="12"/>
  <c r="K3400" i="12"/>
  <c r="M3399" i="12"/>
  <c r="L3399" i="12"/>
  <c r="K3399" i="12"/>
  <c r="M3398" i="12"/>
  <c r="L3398" i="12"/>
  <c r="K3398" i="12"/>
  <c r="M3397" i="12"/>
  <c r="L3397" i="12"/>
  <c r="K3397" i="12"/>
  <c r="M3396" i="12"/>
  <c r="L3396" i="12"/>
  <c r="K3396" i="12"/>
  <c r="M3395" i="12"/>
  <c r="L3395" i="12"/>
  <c r="K3395" i="12"/>
  <c r="M3394" i="12"/>
  <c r="L3394" i="12"/>
  <c r="K3394" i="12"/>
  <c r="M3393" i="12"/>
  <c r="L3393" i="12"/>
  <c r="K3393" i="12"/>
  <c r="M3392" i="12"/>
  <c r="L3392" i="12"/>
  <c r="K3392" i="12"/>
  <c r="M3391" i="12"/>
  <c r="L3391" i="12"/>
  <c r="K3391" i="12"/>
  <c r="M3390" i="12"/>
  <c r="L3390" i="12"/>
  <c r="K3390" i="12"/>
  <c r="M3389" i="12"/>
  <c r="L3389" i="12"/>
  <c r="K3389" i="12"/>
  <c r="M3388" i="12"/>
  <c r="L3388" i="12"/>
  <c r="K3388" i="12"/>
  <c r="M3387" i="12"/>
  <c r="L3387" i="12"/>
  <c r="K3387" i="12"/>
  <c r="M3386" i="12"/>
  <c r="L3386" i="12"/>
  <c r="K3386" i="12"/>
  <c r="M3385" i="12"/>
  <c r="L3385" i="12"/>
  <c r="K3385" i="12"/>
  <c r="M3384" i="12"/>
  <c r="L3384" i="12"/>
  <c r="K3384" i="12"/>
  <c r="M3383" i="12"/>
  <c r="L3383" i="12"/>
  <c r="K3383" i="12"/>
  <c r="M3382" i="12"/>
  <c r="L3382" i="12"/>
  <c r="K3382" i="12"/>
  <c r="M3381" i="12"/>
  <c r="L3381" i="12"/>
  <c r="K3381" i="12"/>
  <c r="M3380" i="12"/>
  <c r="L3380" i="12"/>
  <c r="K3380" i="12"/>
  <c r="M3379" i="12"/>
  <c r="L3379" i="12"/>
  <c r="K3379" i="12"/>
  <c r="M3378" i="12"/>
  <c r="L3378" i="12"/>
  <c r="K3378" i="12"/>
  <c r="M3377" i="12"/>
  <c r="L3377" i="12"/>
  <c r="K3377" i="12"/>
  <c r="M3376" i="12"/>
  <c r="L3376" i="12"/>
  <c r="K3376" i="12"/>
  <c r="M3375" i="12"/>
  <c r="L3375" i="12"/>
  <c r="K3375" i="12"/>
  <c r="M3374" i="12"/>
  <c r="L3374" i="12"/>
  <c r="K3374" i="12"/>
  <c r="M3373" i="12"/>
  <c r="L3373" i="12"/>
  <c r="K3373" i="12"/>
  <c r="M3372" i="12"/>
  <c r="L3372" i="12"/>
  <c r="K3372" i="12"/>
  <c r="M3371" i="12"/>
  <c r="L3371" i="12"/>
  <c r="K3371" i="12"/>
  <c r="M3370" i="12"/>
  <c r="L3370" i="12"/>
  <c r="K3370" i="12"/>
  <c r="M3369" i="12"/>
  <c r="L3369" i="12"/>
  <c r="K3369" i="12"/>
  <c r="M3368" i="12"/>
  <c r="L3368" i="12"/>
  <c r="K3368" i="12"/>
  <c r="M3367" i="12"/>
  <c r="L3367" i="12"/>
  <c r="K3367" i="12"/>
  <c r="M3366" i="12"/>
  <c r="L3366" i="12"/>
  <c r="K3366" i="12"/>
  <c r="M3365" i="12"/>
  <c r="L3365" i="12"/>
  <c r="K3365" i="12"/>
  <c r="M3364" i="12"/>
  <c r="L3364" i="12"/>
  <c r="K3364" i="12"/>
  <c r="M3363" i="12"/>
  <c r="L3363" i="12"/>
  <c r="K3363" i="12"/>
  <c r="M3362" i="12"/>
  <c r="L3362" i="12"/>
  <c r="K3362" i="12"/>
  <c r="M3361" i="12"/>
  <c r="L3361" i="12"/>
  <c r="K3361" i="12"/>
  <c r="M3360" i="12"/>
  <c r="L3360" i="12"/>
  <c r="K3360" i="12"/>
  <c r="M3359" i="12"/>
  <c r="L3359" i="12"/>
  <c r="K3359" i="12"/>
  <c r="M3358" i="12"/>
  <c r="L3358" i="12"/>
  <c r="K3358" i="12"/>
  <c r="M3357" i="12"/>
  <c r="L3357" i="12"/>
  <c r="K3357" i="12"/>
  <c r="M3356" i="12"/>
  <c r="L3356" i="12"/>
  <c r="K3356" i="12"/>
  <c r="M3355" i="12"/>
  <c r="L3355" i="12"/>
  <c r="K3355" i="12"/>
  <c r="M3354" i="12"/>
  <c r="L3354" i="12"/>
  <c r="K3354" i="12"/>
  <c r="M3353" i="12"/>
  <c r="L3353" i="12"/>
  <c r="K3353" i="12"/>
  <c r="M3352" i="12"/>
  <c r="L3352" i="12"/>
  <c r="K3352" i="12"/>
  <c r="M3351" i="12"/>
  <c r="L3351" i="12"/>
  <c r="K3351" i="12"/>
  <c r="M3350" i="12"/>
  <c r="L3350" i="12"/>
  <c r="K3350" i="12"/>
  <c r="M3349" i="12"/>
  <c r="L3349" i="12"/>
  <c r="K3349" i="12"/>
  <c r="M3348" i="12"/>
  <c r="L3348" i="12"/>
  <c r="K3348" i="12"/>
  <c r="M3347" i="12"/>
  <c r="L3347" i="12"/>
  <c r="K3347" i="12"/>
  <c r="M3346" i="12"/>
  <c r="L3346" i="12"/>
  <c r="K3346" i="12"/>
  <c r="M3345" i="12"/>
  <c r="L3345" i="12"/>
  <c r="K3345" i="12"/>
  <c r="M3344" i="12"/>
  <c r="L3344" i="12"/>
  <c r="K3344" i="12"/>
  <c r="M3343" i="12"/>
  <c r="L3343" i="12"/>
  <c r="K3343" i="12"/>
  <c r="M3342" i="12"/>
  <c r="L3342" i="12"/>
  <c r="K3342" i="12"/>
  <c r="M3341" i="12"/>
  <c r="L3341" i="12"/>
  <c r="K3341" i="12"/>
  <c r="M3340" i="12"/>
  <c r="L3340" i="12"/>
  <c r="K3340" i="12"/>
  <c r="M3339" i="12"/>
  <c r="L3339" i="12"/>
  <c r="K3339" i="12"/>
  <c r="M3338" i="12"/>
  <c r="L3338" i="12"/>
  <c r="K3338" i="12"/>
  <c r="M3337" i="12"/>
  <c r="L3337" i="12"/>
  <c r="K3337" i="12"/>
  <c r="M3336" i="12"/>
  <c r="L3336" i="12"/>
  <c r="K3336" i="12"/>
  <c r="M3335" i="12"/>
  <c r="L3335" i="12"/>
  <c r="K3335" i="12"/>
  <c r="M3334" i="12"/>
  <c r="L3334" i="12"/>
  <c r="K3334" i="12"/>
  <c r="M3333" i="12"/>
  <c r="L3333" i="12"/>
  <c r="K3333" i="12"/>
  <c r="M3332" i="12"/>
  <c r="L3332" i="12"/>
  <c r="K3332" i="12"/>
  <c r="M3331" i="12"/>
  <c r="L3331" i="12"/>
  <c r="K3331" i="12"/>
  <c r="M3330" i="12"/>
  <c r="L3330" i="12"/>
  <c r="K3330" i="12"/>
  <c r="M3329" i="12"/>
  <c r="L3329" i="12"/>
  <c r="K3329" i="12"/>
  <c r="M3328" i="12"/>
  <c r="L3328" i="12"/>
  <c r="K3328" i="12"/>
  <c r="M3327" i="12"/>
  <c r="L3327" i="12"/>
  <c r="K3327" i="12"/>
  <c r="M3326" i="12"/>
  <c r="L3326" i="12"/>
  <c r="K3326" i="12"/>
  <c r="M3325" i="12"/>
  <c r="L3325" i="12"/>
  <c r="K3325" i="12"/>
  <c r="M3324" i="12"/>
  <c r="L3324" i="12"/>
  <c r="K3324" i="12"/>
  <c r="M3323" i="12"/>
  <c r="L3323" i="12"/>
  <c r="K3323" i="12"/>
  <c r="M3322" i="12"/>
  <c r="L3322" i="12"/>
  <c r="K3322" i="12"/>
  <c r="M3321" i="12"/>
  <c r="L3321" i="12"/>
  <c r="K3321" i="12"/>
  <c r="M3320" i="12"/>
  <c r="L3320" i="12"/>
  <c r="K3320" i="12"/>
  <c r="M3319" i="12"/>
  <c r="L3319" i="12"/>
  <c r="K3319" i="12"/>
  <c r="M3318" i="12"/>
  <c r="L3318" i="12"/>
  <c r="K3318" i="12"/>
  <c r="M3317" i="12"/>
  <c r="L3317" i="12"/>
  <c r="K3317" i="12"/>
  <c r="M3316" i="12"/>
  <c r="L3316" i="12"/>
  <c r="K3316" i="12"/>
  <c r="M3315" i="12"/>
  <c r="L3315" i="12"/>
  <c r="K3315" i="12"/>
  <c r="M3314" i="12"/>
  <c r="L3314" i="12"/>
  <c r="K3314" i="12"/>
  <c r="M3313" i="12"/>
  <c r="L3313" i="12"/>
  <c r="K3313" i="12"/>
  <c r="M3312" i="12"/>
  <c r="L3312" i="12"/>
  <c r="K3312" i="12"/>
  <c r="M3311" i="12"/>
  <c r="L3311" i="12"/>
  <c r="K3311" i="12"/>
  <c r="M3310" i="12"/>
  <c r="L3310" i="12"/>
  <c r="K3310" i="12"/>
  <c r="M3309" i="12"/>
  <c r="L3309" i="12"/>
  <c r="K3309" i="12"/>
  <c r="M3308" i="12"/>
  <c r="L3308" i="12"/>
  <c r="K3308" i="12"/>
  <c r="M3307" i="12"/>
  <c r="L3307" i="12"/>
  <c r="K3307" i="12"/>
  <c r="M3306" i="12"/>
  <c r="L3306" i="12"/>
  <c r="K3306" i="12"/>
  <c r="M3305" i="12"/>
  <c r="L3305" i="12"/>
  <c r="K3305" i="12"/>
  <c r="M3304" i="12"/>
  <c r="L3304" i="12"/>
  <c r="K3304" i="12"/>
  <c r="M3303" i="12"/>
  <c r="L3303" i="12"/>
  <c r="K3303" i="12"/>
  <c r="M3302" i="12"/>
  <c r="L3302" i="12"/>
  <c r="K3302" i="12"/>
  <c r="M3301" i="12"/>
  <c r="L3301" i="12"/>
  <c r="K3301" i="12"/>
  <c r="M3300" i="12"/>
  <c r="L3300" i="12"/>
  <c r="K3300" i="12"/>
  <c r="M3299" i="12"/>
  <c r="L3299" i="12"/>
  <c r="K3299" i="12"/>
  <c r="M3298" i="12"/>
  <c r="L3298" i="12"/>
  <c r="K3298" i="12"/>
  <c r="M3297" i="12"/>
  <c r="L3297" i="12"/>
  <c r="K3297" i="12"/>
  <c r="M3296" i="12"/>
  <c r="L3296" i="12"/>
  <c r="K3296" i="12"/>
  <c r="M3295" i="12"/>
  <c r="L3295" i="12"/>
  <c r="K3295" i="12"/>
  <c r="M3294" i="12"/>
  <c r="L3294" i="12"/>
  <c r="K3294" i="12"/>
  <c r="M3293" i="12"/>
  <c r="L3293" i="12"/>
  <c r="K3293" i="12"/>
  <c r="M3292" i="12"/>
  <c r="L3292" i="12"/>
  <c r="K3292" i="12"/>
  <c r="M3291" i="12"/>
  <c r="L3291" i="12"/>
  <c r="K3291" i="12"/>
  <c r="M3290" i="12"/>
  <c r="L3290" i="12"/>
  <c r="K3290" i="12"/>
  <c r="M3289" i="12"/>
  <c r="L3289" i="12"/>
  <c r="K3289" i="12"/>
  <c r="M3288" i="12"/>
  <c r="L3288" i="12"/>
  <c r="K3288" i="12"/>
  <c r="M3287" i="12"/>
  <c r="L3287" i="12"/>
  <c r="K3287" i="12"/>
  <c r="M3286" i="12"/>
  <c r="L3286" i="12"/>
  <c r="K3286" i="12"/>
  <c r="M3285" i="12"/>
  <c r="L3285" i="12"/>
  <c r="K3285" i="12"/>
  <c r="M3284" i="12"/>
  <c r="L3284" i="12"/>
  <c r="K3284" i="12"/>
  <c r="M3283" i="12"/>
  <c r="L3283" i="12"/>
  <c r="K3283" i="12"/>
  <c r="M3282" i="12"/>
  <c r="L3282" i="12"/>
  <c r="K3282" i="12"/>
  <c r="M3281" i="12"/>
  <c r="L3281" i="12"/>
  <c r="K3281" i="12"/>
  <c r="M3280" i="12"/>
  <c r="L3280" i="12"/>
  <c r="K3280" i="12"/>
  <c r="M3279" i="12"/>
  <c r="L3279" i="12"/>
  <c r="K3279" i="12"/>
  <c r="M3278" i="12"/>
  <c r="L3278" i="12"/>
  <c r="K3278" i="12"/>
  <c r="M3277" i="12"/>
  <c r="L3277" i="12"/>
  <c r="K3277" i="12"/>
  <c r="M3276" i="12"/>
  <c r="L3276" i="12"/>
  <c r="K3276" i="12"/>
  <c r="M3275" i="12"/>
  <c r="L3275" i="12"/>
  <c r="K3275" i="12"/>
  <c r="M3274" i="12"/>
  <c r="L3274" i="12"/>
  <c r="K3274" i="12"/>
  <c r="M3273" i="12"/>
  <c r="L3273" i="12"/>
  <c r="K3273" i="12"/>
  <c r="M3272" i="12"/>
  <c r="L3272" i="12"/>
  <c r="K3272" i="12"/>
  <c r="M3271" i="12"/>
  <c r="L3271" i="12"/>
  <c r="K3271" i="12"/>
  <c r="M3270" i="12"/>
  <c r="L3270" i="12"/>
  <c r="K3270" i="12"/>
  <c r="M3269" i="12"/>
  <c r="L3269" i="12"/>
  <c r="K3269" i="12"/>
  <c r="M3268" i="12"/>
  <c r="L3268" i="12"/>
  <c r="K3268" i="12"/>
  <c r="M3267" i="12"/>
  <c r="L3267" i="12"/>
  <c r="K3267" i="12"/>
  <c r="M3266" i="12"/>
  <c r="L3266" i="12"/>
  <c r="K3266" i="12"/>
  <c r="M3265" i="12"/>
  <c r="L3265" i="12"/>
  <c r="K3265" i="12"/>
  <c r="M3264" i="12"/>
  <c r="L3264" i="12"/>
  <c r="K3264" i="12"/>
  <c r="M3263" i="12"/>
  <c r="L3263" i="12"/>
  <c r="K3263" i="12"/>
  <c r="M3262" i="12"/>
  <c r="L3262" i="12"/>
  <c r="K3262" i="12"/>
  <c r="M3261" i="12"/>
  <c r="L3261" i="12"/>
  <c r="K3261" i="12"/>
  <c r="M3260" i="12"/>
  <c r="L3260" i="12"/>
  <c r="K3260" i="12"/>
  <c r="M3259" i="12"/>
  <c r="L3259" i="12"/>
  <c r="K3259" i="12"/>
  <c r="M3258" i="12"/>
  <c r="L3258" i="12"/>
  <c r="K3258" i="12"/>
  <c r="M3257" i="12"/>
  <c r="L3257" i="12"/>
  <c r="K3257" i="12"/>
  <c r="M3256" i="12"/>
  <c r="L3256" i="12"/>
  <c r="K3256" i="12"/>
  <c r="M3255" i="12"/>
  <c r="L3255" i="12"/>
  <c r="K3255" i="12"/>
  <c r="M3254" i="12"/>
  <c r="L3254" i="12"/>
  <c r="K3254" i="12"/>
  <c r="M3253" i="12"/>
  <c r="L3253" i="12"/>
  <c r="K3253" i="12"/>
  <c r="M3252" i="12"/>
  <c r="L3252" i="12"/>
  <c r="K3252" i="12"/>
  <c r="M3251" i="12"/>
  <c r="L3251" i="12"/>
  <c r="K3251" i="12"/>
  <c r="M3250" i="12"/>
  <c r="L3250" i="12"/>
  <c r="K3250" i="12"/>
  <c r="M3249" i="12"/>
  <c r="L3249" i="12"/>
  <c r="K3249" i="12"/>
  <c r="M3248" i="12"/>
  <c r="L3248" i="12"/>
  <c r="K3248" i="12"/>
  <c r="M3247" i="12"/>
  <c r="L3247" i="12"/>
  <c r="K3247" i="12"/>
  <c r="M3246" i="12"/>
  <c r="L3246" i="12"/>
  <c r="K3246" i="12"/>
  <c r="M3245" i="12"/>
  <c r="L3245" i="12"/>
  <c r="K3245" i="12"/>
  <c r="M3244" i="12"/>
  <c r="L3244" i="12"/>
  <c r="K3244" i="12"/>
  <c r="M3243" i="12"/>
  <c r="L3243" i="12"/>
  <c r="K3243" i="12"/>
  <c r="M3242" i="12"/>
  <c r="L3242" i="12"/>
  <c r="K3242" i="12"/>
  <c r="M3241" i="12"/>
  <c r="L3241" i="12"/>
  <c r="K3241" i="12"/>
  <c r="M3240" i="12"/>
  <c r="L3240" i="12"/>
  <c r="K3240" i="12"/>
  <c r="M3239" i="12"/>
  <c r="L3239" i="12"/>
  <c r="K3239" i="12"/>
  <c r="M3238" i="12"/>
  <c r="L3238" i="12"/>
  <c r="K3238" i="12"/>
  <c r="M3237" i="12"/>
  <c r="L3237" i="12"/>
  <c r="K3237" i="12"/>
  <c r="M3236" i="12"/>
  <c r="L3236" i="12"/>
  <c r="K3236" i="12"/>
  <c r="M3235" i="12"/>
  <c r="L3235" i="12"/>
  <c r="K3235" i="12"/>
  <c r="M3234" i="12"/>
  <c r="L3234" i="12"/>
  <c r="K3234" i="12"/>
  <c r="M3233" i="12"/>
  <c r="L3233" i="12"/>
  <c r="K3233" i="12"/>
  <c r="M3232" i="12"/>
  <c r="L3232" i="12"/>
  <c r="K3232" i="12"/>
  <c r="M3231" i="12"/>
  <c r="L3231" i="12"/>
  <c r="K3231" i="12"/>
  <c r="M3230" i="12"/>
  <c r="L3230" i="12"/>
  <c r="K3230" i="12"/>
  <c r="M3229" i="12"/>
  <c r="L3229" i="12"/>
  <c r="K3229" i="12"/>
  <c r="M3228" i="12"/>
  <c r="L3228" i="12"/>
  <c r="K3228" i="12"/>
  <c r="M3227" i="12"/>
  <c r="L3227" i="12"/>
  <c r="K3227" i="12"/>
  <c r="M3226" i="12"/>
  <c r="L3226" i="12"/>
  <c r="K3226" i="12"/>
  <c r="M3225" i="12"/>
  <c r="L3225" i="12"/>
  <c r="K3225" i="12"/>
  <c r="M3224" i="12"/>
  <c r="L3224" i="12"/>
  <c r="K3224" i="12"/>
  <c r="M3223" i="12"/>
  <c r="L3223" i="12"/>
  <c r="K3223" i="12"/>
  <c r="M3222" i="12"/>
  <c r="L3222" i="12"/>
  <c r="K3222" i="12"/>
  <c r="M3221" i="12"/>
  <c r="L3221" i="12"/>
  <c r="K3221" i="12"/>
  <c r="M3220" i="12"/>
  <c r="L3220" i="12"/>
  <c r="K3220" i="12"/>
  <c r="M3219" i="12"/>
  <c r="L3219" i="12"/>
  <c r="K3219" i="12"/>
  <c r="M3218" i="12"/>
  <c r="L3218" i="12"/>
  <c r="K3218" i="12"/>
  <c r="M3217" i="12"/>
  <c r="L3217" i="12"/>
  <c r="K3217" i="12"/>
  <c r="M3216" i="12"/>
  <c r="L3216" i="12"/>
  <c r="K3216" i="12"/>
  <c r="M3215" i="12"/>
  <c r="L3215" i="12"/>
  <c r="K3215" i="12"/>
  <c r="M3214" i="12"/>
  <c r="L3214" i="12"/>
  <c r="K3214" i="12"/>
  <c r="M3213" i="12"/>
  <c r="L3213" i="12"/>
  <c r="K3213" i="12"/>
  <c r="M3212" i="12"/>
  <c r="L3212" i="12"/>
  <c r="K3212" i="12"/>
  <c r="M3211" i="12"/>
  <c r="L3211" i="12"/>
  <c r="K3211" i="12"/>
  <c r="M3210" i="12"/>
  <c r="L3210" i="12"/>
  <c r="K3210" i="12"/>
  <c r="M3209" i="12"/>
  <c r="L3209" i="12"/>
  <c r="K3209" i="12"/>
  <c r="M3208" i="12"/>
  <c r="L3208" i="12"/>
  <c r="K3208" i="12"/>
  <c r="M3207" i="12"/>
  <c r="L3207" i="12"/>
  <c r="K3207" i="12"/>
  <c r="M3206" i="12"/>
  <c r="L3206" i="12"/>
  <c r="K3206" i="12"/>
  <c r="M3205" i="12"/>
  <c r="L3205" i="12"/>
  <c r="K3205" i="12"/>
  <c r="M3204" i="12"/>
  <c r="L3204" i="12"/>
  <c r="K3204" i="12"/>
  <c r="M3203" i="12"/>
  <c r="L3203" i="12"/>
  <c r="K3203" i="12"/>
  <c r="M3202" i="12"/>
  <c r="L3202" i="12"/>
  <c r="K3202" i="12"/>
  <c r="M3201" i="12"/>
  <c r="L3201" i="12"/>
  <c r="K3201" i="12"/>
  <c r="M3200" i="12"/>
  <c r="L3200" i="12"/>
  <c r="K3200" i="12"/>
  <c r="M3199" i="12"/>
  <c r="L3199" i="12"/>
  <c r="K3199" i="12"/>
  <c r="M3198" i="12"/>
  <c r="L3198" i="12"/>
  <c r="K3198" i="12"/>
  <c r="M3197" i="12"/>
  <c r="L3197" i="12"/>
  <c r="K3197" i="12"/>
  <c r="M3196" i="12"/>
  <c r="L3196" i="12"/>
  <c r="K3196" i="12"/>
  <c r="M3195" i="12"/>
  <c r="L3195" i="12"/>
  <c r="K3195" i="12"/>
  <c r="M3194" i="12"/>
  <c r="L3194" i="12"/>
  <c r="K3194" i="12"/>
  <c r="M3193" i="12"/>
  <c r="L3193" i="12"/>
  <c r="K3193" i="12"/>
  <c r="M3192" i="12"/>
  <c r="L3192" i="12"/>
  <c r="K3192" i="12"/>
  <c r="M3191" i="12"/>
  <c r="L3191" i="12"/>
  <c r="K3191" i="12"/>
  <c r="M3190" i="12"/>
  <c r="L3190" i="12"/>
  <c r="K3190" i="12"/>
  <c r="M3189" i="12"/>
  <c r="L3189" i="12"/>
  <c r="K3189" i="12"/>
  <c r="M3188" i="12"/>
  <c r="L3188" i="12"/>
  <c r="K3188" i="12"/>
  <c r="M3187" i="12"/>
  <c r="L3187" i="12"/>
  <c r="K3187" i="12"/>
  <c r="M3186" i="12"/>
  <c r="L3186" i="12"/>
  <c r="K3186" i="12"/>
  <c r="M3185" i="12"/>
  <c r="L3185" i="12"/>
  <c r="K3185" i="12"/>
  <c r="M3184" i="12"/>
  <c r="L3184" i="12"/>
  <c r="K3184" i="12"/>
  <c r="M3183" i="12"/>
  <c r="L3183" i="12"/>
  <c r="K3183" i="12"/>
  <c r="M3182" i="12"/>
  <c r="L3182" i="12"/>
  <c r="K3182" i="12"/>
  <c r="M3181" i="12"/>
  <c r="L3181" i="12"/>
  <c r="K3181" i="12"/>
  <c r="M3180" i="12"/>
  <c r="L3180" i="12"/>
  <c r="K3180" i="12"/>
  <c r="M3179" i="12"/>
  <c r="L3179" i="12"/>
  <c r="K3179" i="12"/>
  <c r="M3178" i="12"/>
  <c r="L3178" i="12"/>
  <c r="K3178" i="12"/>
  <c r="M3177" i="12"/>
  <c r="L3177" i="12"/>
  <c r="K3177" i="12"/>
  <c r="M3176" i="12"/>
  <c r="L3176" i="12"/>
  <c r="K3176" i="12"/>
  <c r="M3175" i="12"/>
  <c r="L3175" i="12"/>
  <c r="K3175" i="12"/>
  <c r="M3174" i="12"/>
  <c r="L3174" i="12"/>
  <c r="K3174" i="12"/>
  <c r="M3173" i="12"/>
  <c r="L3173" i="12"/>
  <c r="K3173" i="12"/>
  <c r="M3172" i="12"/>
  <c r="L3172" i="12"/>
  <c r="K3172" i="12"/>
  <c r="M3171" i="12"/>
  <c r="L3171" i="12"/>
  <c r="K3171" i="12"/>
  <c r="M3170" i="12"/>
  <c r="L3170" i="12"/>
  <c r="K3170" i="12"/>
  <c r="M3169" i="12"/>
  <c r="L3169" i="12"/>
  <c r="K3169" i="12"/>
  <c r="M3168" i="12"/>
  <c r="L3168" i="12"/>
  <c r="K3168" i="12"/>
  <c r="M3167" i="12"/>
  <c r="L3167" i="12"/>
  <c r="K3167" i="12"/>
  <c r="M3166" i="12"/>
  <c r="L3166" i="12"/>
  <c r="K3166" i="12"/>
  <c r="M3165" i="12"/>
  <c r="L3165" i="12"/>
  <c r="K3165" i="12"/>
  <c r="M3164" i="12"/>
  <c r="L3164" i="12"/>
  <c r="K3164" i="12"/>
  <c r="M3163" i="12"/>
  <c r="L3163" i="12"/>
  <c r="K3163" i="12"/>
  <c r="M3162" i="12"/>
  <c r="L3162" i="12"/>
  <c r="K3162" i="12"/>
  <c r="M3161" i="12"/>
  <c r="L3161" i="12"/>
  <c r="K3161" i="12"/>
  <c r="M3160" i="12"/>
  <c r="L3160" i="12"/>
  <c r="K3160" i="12"/>
  <c r="M3159" i="12"/>
  <c r="L3159" i="12"/>
  <c r="K3159" i="12"/>
  <c r="M3158" i="12"/>
  <c r="L3158" i="12"/>
  <c r="K3158" i="12"/>
  <c r="M3157" i="12"/>
  <c r="L3157" i="12"/>
  <c r="K3157" i="12"/>
  <c r="M3156" i="12"/>
  <c r="L3156" i="12"/>
  <c r="K3156" i="12"/>
  <c r="M3155" i="12"/>
  <c r="L3155" i="12"/>
  <c r="K3155" i="12"/>
  <c r="M3154" i="12"/>
  <c r="L3154" i="12"/>
  <c r="K3154" i="12"/>
  <c r="M3153" i="12"/>
  <c r="L3153" i="12"/>
  <c r="K3153" i="12"/>
  <c r="M3152" i="12"/>
  <c r="L3152" i="12"/>
  <c r="K3152" i="12"/>
  <c r="M3151" i="12"/>
  <c r="L3151" i="12"/>
  <c r="K3151" i="12"/>
  <c r="M3150" i="12"/>
  <c r="L3150" i="12"/>
  <c r="K3150" i="12"/>
  <c r="M3149" i="12"/>
  <c r="L3149" i="12"/>
  <c r="K3149" i="12"/>
  <c r="M3148" i="12"/>
  <c r="L3148" i="12"/>
  <c r="K3148" i="12"/>
  <c r="M3147" i="12"/>
  <c r="L3147" i="12"/>
  <c r="K3147" i="12"/>
  <c r="M3146" i="12"/>
  <c r="L3146" i="12"/>
  <c r="K3146" i="12"/>
  <c r="M3145" i="12"/>
  <c r="L3145" i="12"/>
  <c r="K3145" i="12"/>
  <c r="M3144" i="12"/>
  <c r="L3144" i="12"/>
  <c r="K3144" i="12"/>
  <c r="M3143" i="12"/>
  <c r="L3143" i="12"/>
  <c r="K3143" i="12"/>
  <c r="M3142" i="12"/>
  <c r="L3142" i="12"/>
  <c r="K3142" i="12"/>
  <c r="M3141" i="12"/>
  <c r="L3141" i="12"/>
  <c r="K3141" i="12"/>
  <c r="M3140" i="12"/>
  <c r="L3140" i="12"/>
  <c r="K3140" i="12"/>
  <c r="M3139" i="12"/>
  <c r="L3139" i="12"/>
  <c r="K3139" i="12"/>
  <c r="M3138" i="12"/>
  <c r="L3138" i="12"/>
  <c r="K3138" i="12"/>
  <c r="M3137" i="12"/>
  <c r="L3137" i="12"/>
  <c r="K3137" i="12"/>
  <c r="M3136" i="12"/>
  <c r="L3136" i="12"/>
  <c r="K3136" i="12"/>
  <c r="M3135" i="12"/>
  <c r="L3135" i="12"/>
  <c r="K3135" i="12"/>
  <c r="M3134" i="12"/>
  <c r="L3134" i="12"/>
  <c r="K3134" i="12"/>
  <c r="M3133" i="12"/>
  <c r="L3133" i="12"/>
  <c r="K3133" i="12"/>
  <c r="M3132" i="12"/>
  <c r="L3132" i="12"/>
  <c r="K3132" i="12"/>
  <c r="M3131" i="12"/>
  <c r="L3131" i="12"/>
  <c r="K3131" i="12"/>
  <c r="M3130" i="12"/>
  <c r="L3130" i="12"/>
  <c r="K3130" i="12"/>
  <c r="M3129" i="12"/>
  <c r="L3129" i="12"/>
  <c r="K3129" i="12"/>
  <c r="M3128" i="12"/>
  <c r="L3128" i="12"/>
  <c r="K3128" i="12"/>
  <c r="M3127" i="12"/>
  <c r="L3127" i="12"/>
  <c r="K3127" i="12"/>
  <c r="M3126" i="12"/>
  <c r="L3126" i="12"/>
  <c r="K3126" i="12"/>
  <c r="M3125" i="12"/>
  <c r="L3125" i="12"/>
  <c r="K3125" i="12"/>
  <c r="M3124" i="12"/>
  <c r="L3124" i="12"/>
  <c r="K3124" i="12"/>
  <c r="M3123" i="12"/>
  <c r="L3123" i="12"/>
  <c r="K3123" i="12"/>
  <c r="M3122" i="12"/>
  <c r="L3122" i="12"/>
  <c r="K3122" i="12"/>
  <c r="M3121" i="12"/>
  <c r="L3121" i="12"/>
  <c r="K3121" i="12"/>
  <c r="M3120" i="12"/>
  <c r="L3120" i="12"/>
  <c r="K3120" i="12"/>
  <c r="M3119" i="12"/>
  <c r="L3119" i="12"/>
  <c r="K3119" i="12"/>
  <c r="M3118" i="12"/>
  <c r="L3118" i="12"/>
  <c r="K3118" i="12"/>
  <c r="M3117" i="12"/>
  <c r="L3117" i="12"/>
  <c r="K3117" i="12"/>
  <c r="M3116" i="12"/>
  <c r="L3116" i="12"/>
  <c r="K3116" i="12"/>
  <c r="M3115" i="12"/>
  <c r="L3115" i="12"/>
  <c r="K3115" i="12"/>
  <c r="M3114" i="12"/>
  <c r="L3114" i="12"/>
  <c r="K3114" i="12"/>
  <c r="M3113" i="12"/>
  <c r="L3113" i="12"/>
  <c r="K3113" i="12"/>
  <c r="M3112" i="12"/>
  <c r="L3112" i="12"/>
  <c r="K3112" i="12"/>
  <c r="M3111" i="12"/>
  <c r="L3111" i="12"/>
  <c r="K3111" i="12"/>
  <c r="M3110" i="12"/>
  <c r="L3110" i="12"/>
  <c r="K3110" i="12"/>
  <c r="M3109" i="12"/>
  <c r="L3109" i="12"/>
  <c r="K3109" i="12"/>
  <c r="M3108" i="12"/>
  <c r="L3108" i="12"/>
  <c r="K3108" i="12"/>
  <c r="M3107" i="12"/>
  <c r="L3107" i="12"/>
  <c r="K3107" i="12"/>
  <c r="M3106" i="12"/>
  <c r="L3106" i="12"/>
  <c r="K3106" i="12"/>
  <c r="M3105" i="12"/>
  <c r="L3105" i="12"/>
  <c r="K3105" i="12"/>
  <c r="M3104" i="12"/>
  <c r="L3104" i="12"/>
  <c r="K3104" i="12"/>
  <c r="M3103" i="12"/>
  <c r="L3103" i="12"/>
  <c r="K3103" i="12"/>
  <c r="M3102" i="12"/>
  <c r="L3102" i="12"/>
  <c r="K3102" i="12"/>
  <c r="M3101" i="12"/>
  <c r="L3101" i="12"/>
  <c r="K3101" i="12"/>
  <c r="M3100" i="12"/>
  <c r="L3100" i="12"/>
  <c r="K3100" i="12"/>
  <c r="M3099" i="12"/>
  <c r="L3099" i="12"/>
  <c r="K3099" i="12"/>
  <c r="M3098" i="12"/>
  <c r="L3098" i="12"/>
  <c r="K3098" i="12"/>
  <c r="M3097" i="12"/>
  <c r="L3097" i="12"/>
  <c r="K3097" i="12"/>
  <c r="M3096" i="12"/>
  <c r="L3096" i="12"/>
  <c r="K3096" i="12"/>
  <c r="M3095" i="12"/>
  <c r="L3095" i="12"/>
  <c r="K3095" i="12"/>
  <c r="M3094" i="12"/>
  <c r="L3094" i="12"/>
  <c r="K3094" i="12"/>
  <c r="M3093" i="12"/>
  <c r="L3093" i="12"/>
  <c r="K3093" i="12"/>
  <c r="M3092" i="12"/>
  <c r="L3092" i="12"/>
  <c r="K3092" i="12"/>
  <c r="M3091" i="12"/>
  <c r="L3091" i="12"/>
  <c r="K3091" i="12"/>
  <c r="M3090" i="12"/>
  <c r="L3090" i="12"/>
  <c r="K3090" i="12"/>
  <c r="M3089" i="12"/>
  <c r="L3089" i="12"/>
  <c r="K3089" i="12"/>
  <c r="M3088" i="12"/>
  <c r="L3088" i="12"/>
  <c r="K3088" i="12"/>
  <c r="M3087" i="12"/>
  <c r="L3087" i="12"/>
  <c r="K3087" i="12"/>
  <c r="M3086" i="12"/>
  <c r="L3086" i="12"/>
  <c r="K3086" i="12"/>
  <c r="M3085" i="12"/>
  <c r="L3085" i="12"/>
  <c r="K3085" i="12"/>
  <c r="M3084" i="12"/>
  <c r="L3084" i="12"/>
  <c r="K3084" i="12"/>
  <c r="M3083" i="12"/>
  <c r="L3083" i="12"/>
  <c r="K3083" i="12"/>
  <c r="M3082" i="12"/>
  <c r="L3082" i="12"/>
  <c r="K3082" i="12"/>
  <c r="M3081" i="12"/>
  <c r="L3081" i="12"/>
  <c r="K3081" i="12"/>
  <c r="M3080" i="12"/>
  <c r="L3080" i="12"/>
  <c r="K3080" i="12"/>
  <c r="M3079" i="12"/>
  <c r="L3079" i="12"/>
  <c r="K3079" i="12"/>
  <c r="M3078" i="12"/>
  <c r="L3078" i="12"/>
  <c r="K3078" i="12"/>
  <c r="M3077" i="12"/>
  <c r="L3077" i="12"/>
  <c r="K3077" i="12"/>
  <c r="M3076" i="12"/>
  <c r="L3076" i="12"/>
  <c r="K3076" i="12"/>
  <c r="M3075" i="12"/>
  <c r="L3075" i="12"/>
  <c r="K3075" i="12"/>
  <c r="M3074" i="12"/>
  <c r="L3074" i="12"/>
  <c r="K3074" i="12"/>
  <c r="M3073" i="12"/>
  <c r="L3073" i="12"/>
  <c r="K3073" i="12"/>
  <c r="M3072" i="12"/>
  <c r="L3072" i="12"/>
  <c r="K3072" i="12"/>
  <c r="M3071" i="12"/>
  <c r="L3071" i="12"/>
  <c r="K3071" i="12"/>
  <c r="M3070" i="12"/>
  <c r="L3070" i="12"/>
  <c r="K3070" i="12"/>
  <c r="M3069" i="12"/>
  <c r="L3069" i="12"/>
  <c r="K3069" i="12"/>
  <c r="M3068" i="12"/>
  <c r="L3068" i="12"/>
  <c r="K3068" i="12"/>
  <c r="M3067" i="12"/>
  <c r="L3067" i="12"/>
  <c r="K3067" i="12"/>
  <c r="M3066" i="12"/>
  <c r="L3066" i="12"/>
  <c r="K3066" i="12"/>
  <c r="M3065" i="12"/>
  <c r="L3065" i="12"/>
  <c r="K3065" i="12"/>
  <c r="M3064" i="12"/>
  <c r="L3064" i="12"/>
  <c r="K3064" i="12"/>
  <c r="M3063" i="12"/>
  <c r="L3063" i="12"/>
  <c r="K3063" i="12"/>
  <c r="M3062" i="12"/>
  <c r="L3062" i="12"/>
  <c r="K3062" i="12"/>
  <c r="M3061" i="12"/>
  <c r="L3061" i="12"/>
  <c r="K3061" i="12"/>
  <c r="M3060" i="12"/>
  <c r="L3060" i="12"/>
  <c r="K3060" i="12"/>
  <c r="M3059" i="12"/>
  <c r="L3059" i="12"/>
  <c r="K3059" i="12"/>
  <c r="M3058" i="12"/>
  <c r="L3058" i="12"/>
  <c r="K3058" i="12"/>
  <c r="M3057" i="12"/>
  <c r="L3057" i="12"/>
  <c r="K3057" i="12"/>
  <c r="M3056" i="12"/>
  <c r="L3056" i="12"/>
  <c r="K3056" i="12"/>
  <c r="M3055" i="12"/>
  <c r="L3055" i="12"/>
  <c r="K3055" i="12"/>
  <c r="M3054" i="12"/>
  <c r="L3054" i="12"/>
  <c r="K3054" i="12"/>
  <c r="M3053" i="12"/>
  <c r="L3053" i="12"/>
  <c r="K3053" i="12"/>
  <c r="M3052" i="12"/>
  <c r="L3052" i="12"/>
  <c r="K3052" i="12"/>
  <c r="M3051" i="12"/>
  <c r="L3051" i="12"/>
  <c r="K3051" i="12"/>
  <c r="M3050" i="12"/>
  <c r="L3050" i="12"/>
  <c r="K3050" i="12"/>
  <c r="M3049" i="12"/>
  <c r="L3049" i="12"/>
  <c r="K3049" i="12"/>
  <c r="M3048" i="12"/>
  <c r="L3048" i="12"/>
  <c r="K3048" i="12"/>
  <c r="M3047" i="12"/>
  <c r="L3047" i="12"/>
  <c r="K3047" i="12"/>
  <c r="M3046" i="12"/>
  <c r="L3046" i="12"/>
  <c r="K3046" i="12"/>
  <c r="M3045" i="12"/>
  <c r="L3045" i="12"/>
  <c r="K3045" i="12"/>
  <c r="M3044" i="12"/>
  <c r="L3044" i="12"/>
  <c r="K3044" i="12"/>
  <c r="M3043" i="12"/>
  <c r="L3043" i="12"/>
  <c r="K3043" i="12"/>
  <c r="M3042" i="12"/>
  <c r="L3042" i="12"/>
  <c r="K3042" i="12"/>
  <c r="M3041" i="12"/>
  <c r="L3041" i="12"/>
  <c r="K3041" i="12"/>
  <c r="M3040" i="12"/>
  <c r="L3040" i="12"/>
  <c r="K3040" i="12"/>
  <c r="M3039" i="12"/>
  <c r="L3039" i="12"/>
  <c r="K3039" i="12"/>
  <c r="M3038" i="12"/>
  <c r="L3038" i="12"/>
  <c r="K3038" i="12"/>
  <c r="M3037" i="12"/>
  <c r="L3037" i="12"/>
  <c r="K3037" i="12"/>
  <c r="M3036" i="12"/>
  <c r="L3036" i="12"/>
  <c r="K3036" i="12"/>
  <c r="M3035" i="12"/>
  <c r="L3035" i="12"/>
  <c r="K3035" i="12"/>
  <c r="M3034" i="12"/>
  <c r="L3034" i="12"/>
  <c r="K3034" i="12"/>
  <c r="M3033" i="12"/>
  <c r="L3033" i="12"/>
  <c r="K3033" i="12"/>
  <c r="M3032" i="12"/>
  <c r="L3032" i="12"/>
  <c r="K3032" i="12"/>
  <c r="M3031" i="12"/>
  <c r="L3031" i="12"/>
  <c r="K3031" i="12"/>
  <c r="M3030" i="12"/>
  <c r="L3030" i="12"/>
  <c r="K3030" i="12"/>
  <c r="M3029" i="12"/>
  <c r="L3029" i="12"/>
  <c r="K3029" i="12"/>
  <c r="M3028" i="12"/>
  <c r="L3028" i="12"/>
  <c r="K3028" i="12"/>
  <c r="M3027" i="12"/>
  <c r="L3027" i="12"/>
  <c r="K3027" i="12"/>
  <c r="M3026" i="12"/>
  <c r="L3026" i="12"/>
  <c r="K3026" i="12"/>
  <c r="M3025" i="12"/>
  <c r="L3025" i="12"/>
  <c r="K3025" i="12"/>
  <c r="M3024" i="12"/>
  <c r="L3024" i="12"/>
  <c r="K3024" i="12"/>
  <c r="M3023" i="12"/>
  <c r="L3023" i="12"/>
  <c r="K3023" i="12"/>
  <c r="M3022" i="12"/>
  <c r="L3022" i="12"/>
  <c r="K3022" i="12"/>
  <c r="M3021" i="12"/>
  <c r="L3021" i="12"/>
  <c r="K3021" i="12"/>
  <c r="M3020" i="12"/>
  <c r="L3020" i="12"/>
  <c r="K3020" i="12"/>
  <c r="M3019" i="12"/>
  <c r="L3019" i="12"/>
  <c r="K3019" i="12"/>
  <c r="M3018" i="12"/>
  <c r="L3018" i="12"/>
  <c r="K3018" i="12"/>
  <c r="M3017" i="12"/>
  <c r="L3017" i="12"/>
  <c r="K3017" i="12"/>
  <c r="M3016" i="12"/>
  <c r="L3016" i="12"/>
  <c r="K3016" i="12"/>
  <c r="M3015" i="12"/>
  <c r="L3015" i="12"/>
  <c r="K3015" i="12"/>
  <c r="M3014" i="12"/>
  <c r="L3014" i="12"/>
  <c r="K3014" i="12"/>
  <c r="M3013" i="12"/>
  <c r="L3013" i="12"/>
  <c r="K3013" i="12"/>
  <c r="M3012" i="12"/>
  <c r="L3012" i="12"/>
  <c r="K3012" i="12"/>
  <c r="M3011" i="12"/>
  <c r="L3011" i="12"/>
  <c r="K3011" i="12"/>
  <c r="M3010" i="12"/>
  <c r="L3010" i="12"/>
  <c r="K3010" i="12"/>
  <c r="M3009" i="12"/>
  <c r="L3009" i="12"/>
  <c r="K3009" i="12"/>
  <c r="M3008" i="12"/>
  <c r="L3008" i="12"/>
  <c r="K3008" i="12"/>
  <c r="M3007" i="12"/>
  <c r="L3007" i="12"/>
  <c r="K3007" i="12"/>
  <c r="M3006" i="12"/>
  <c r="L3006" i="12"/>
  <c r="K3006" i="12"/>
  <c r="M3005" i="12"/>
  <c r="L3005" i="12"/>
  <c r="K3005" i="12"/>
  <c r="M3004" i="12"/>
  <c r="L3004" i="12"/>
  <c r="K3004" i="12"/>
  <c r="M3003" i="12"/>
  <c r="L3003" i="12"/>
  <c r="K3003" i="12"/>
  <c r="M3002" i="12"/>
  <c r="L3002" i="12"/>
  <c r="K3002" i="12"/>
  <c r="M3001" i="12"/>
  <c r="L3001" i="12"/>
  <c r="K3001" i="12"/>
  <c r="M3000" i="12"/>
  <c r="L3000" i="12"/>
  <c r="K3000" i="12"/>
  <c r="M2999" i="12"/>
  <c r="L2999" i="12"/>
  <c r="K2999" i="12"/>
  <c r="M2998" i="12"/>
  <c r="L2998" i="12"/>
  <c r="K2998" i="12"/>
  <c r="M2997" i="12"/>
  <c r="L2997" i="12"/>
  <c r="K2997" i="12"/>
  <c r="M2996" i="12"/>
  <c r="L2996" i="12"/>
  <c r="K2996" i="12"/>
  <c r="M2995" i="12"/>
  <c r="L2995" i="12"/>
  <c r="K2995" i="12"/>
  <c r="M2994" i="12"/>
  <c r="L2994" i="12"/>
  <c r="K2994" i="12"/>
  <c r="M2993" i="12"/>
  <c r="L2993" i="12"/>
  <c r="K2993" i="12"/>
  <c r="M2992" i="12"/>
  <c r="L2992" i="12"/>
  <c r="K2992" i="12"/>
  <c r="M2991" i="12"/>
  <c r="L2991" i="12"/>
  <c r="K2991" i="12"/>
  <c r="M2990" i="12"/>
  <c r="L2990" i="12"/>
  <c r="K2990" i="12"/>
  <c r="M2989" i="12"/>
  <c r="L2989" i="12"/>
  <c r="K2989" i="12"/>
  <c r="M2988" i="12"/>
  <c r="L2988" i="12"/>
  <c r="K2988" i="12"/>
  <c r="M2987" i="12"/>
  <c r="L2987" i="12"/>
  <c r="K2987" i="12"/>
  <c r="M2986" i="12"/>
  <c r="L2986" i="12"/>
  <c r="K2986" i="12"/>
  <c r="M2985" i="12"/>
  <c r="L2985" i="12"/>
  <c r="K2985" i="12"/>
  <c r="M2984" i="12"/>
  <c r="L2984" i="12"/>
  <c r="K2984" i="12"/>
  <c r="M2983" i="12"/>
  <c r="L2983" i="12"/>
  <c r="K2983" i="12"/>
  <c r="M2982" i="12"/>
  <c r="L2982" i="12"/>
  <c r="K2982" i="12"/>
  <c r="M2981" i="12"/>
  <c r="L2981" i="12"/>
  <c r="K2981" i="12"/>
  <c r="M2980" i="12"/>
  <c r="L2980" i="12"/>
  <c r="K2980" i="12"/>
  <c r="M2979" i="12"/>
  <c r="L2979" i="12"/>
  <c r="K2979" i="12"/>
  <c r="M2978" i="12"/>
  <c r="L2978" i="12"/>
  <c r="K2978" i="12"/>
  <c r="M2977" i="12"/>
  <c r="L2977" i="12"/>
  <c r="K2977" i="12"/>
  <c r="M2976" i="12"/>
  <c r="L2976" i="12"/>
  <c r="K2976" i="12"/>
  <c r="M2975" i="12"/>
  <c r="L2975" i="12"/>
  <c r="K2975" i="12"/>
  <c r="M2974" i="12"/>
  <c r="L2974" i="12"/>
  <c r="K2974" i="12"/>
  <c r="M2973" i="12"/>
  <c r="L2973" i="12"/>
  <c r="K2973" i="12"/>
  <c r="M2972" i="12"/>
  <c r="L2972" i="12"/>
  <c r="K2972" i="12"/>
  <c r="M2971" i="12"/>
  <c r="L2971" i="12"/>
  <c r="K2971" i="12"/>
  <c r="M2970" i="12"/>
  <c r="L2970" i="12"/>
  <c r="K2970" i="12"/>
  <c r="M2969" i="12"/>
  <c r="L2969" i="12"/>
  <c r="K2969" i="12"/>
  <c r="M2968" i="12"/>
  <c r="L2968" i="12"/>
  <c r="K2968" i="12"/>
  <c r="M2967" i="12"/>
  <c r="L2967" i="12"/>
  <c r="K2967" i="12"/>
  <c r="M2966" i="12"/>
  <c r="L2966" i="12"/>
  <c r="K2966" i="12"/>
  <c r="M2965" i="12"/>
  <c r="L2965" i="12"/>
  <c r="K2965" i="12"/>
  <c r="M2964" i="12"/>
  <c r="L2964" i="12"/>
  <c r="K2964" i="12"/>
  <c r="M2963" i="12"/>
  <c r="L2963" i="12"/>
  <c r="K2963" i="12"/>
  <c r="M2962" i="12"/>
  <c r="L2962" i="12"/>
  <c r="K2962" i="12"/>
  <c r="M2961" i="12"/>
  <c r="L2961" i="12"/>
  <c r="K2961" i="12"/>
  <c r="M2960" i="12"/>
  <c r="L2960" i="12"/>
  <c r="K2960" i="12"/>
  <c r="M2959" i="12"/>
  <c r="L2959" i="12"/>
  <c r="K2959" i="12"/>
  <c r="M2958" i="12"/>
  <c r="L2958" i="12"/>
  <c r="K2958" i="12"/>
  <c r="M2957" i="12"/>
  <c r="L2957" i="12"/>
  <c r="K2957" i="12"/>
  <c r="M2956" i="12"/>
  <c r="L2956" i="12"/>
  <c r="K2956" i="12"/>
  <c r="M2955" i="12"/>
  <c r="L2955" i="12"/>
  <c r="K2955" i="12"/>
  <c r="M2954" i="12"/>
  <c r="L2954" i="12"/>
  <c r="K2954" i="12"/>
  <c r="M2953" i="12"/>
  <c r="L2953" i="12"/>
  <c r="K2953" i="12"/>
  <c r="M2952" i="12"/>
  <c r="L2952" i="12"/>
  <c r="K2952" i="12"/>
  <c r="M2951" i="12"/>
  <c r="L2951" i="12"/>
  <c r="K2951" i="12"/>
  <c r="M2950" i="12"/>
  <c r="L2950" i="12"/>
  <c r="K2950" i="12"/>
  <c r="M2949" i="12"/>
  <c r="L2949" i="12"/>
  <c r="K2949" i="12"/>
  <c r="M2948" i="12"/>
  <c r="L2948" i="12"/>
  <c r="K2948" i="12"/>
  <c r="M2947" i="12"/>
  <c r="L2947" i="12"/>
  <c r="K2947" i="12"/>
  <c r="M2946" i="12"/>
  <c r="L2946" i="12"/>
  <c r="K2946" i="12"/>
  <c r="M2945" i="12"/>
  <c r="L2945" i="12"/>
  <c r="K2945" i="12"/>
  <c r="M2944" i="12"/>
  <c r="L2944" i="12"/>
  <c r="K2944" i="12"/>
  <c r="M2943" i="12"/>
  <c r="L2943" i="12"/>
  <c r="K2943" i="12"/>
  <c r="M2942" i="12"/>
  <c r="L2942" i="12"/>
  <c r="K2942" i="12"/>
  <c r="M2941" i="12"/>
  <c r="L2941" i="12"/>
  <c r="K2941" i="12"/>
  <c r="M2940" i="12"/>
  <c r="L2940" i="12"/>
  <c r="K2940" i="12"/>
  <c r="M2939" i="12"/>
  <c r="L2939" i="12"/>
  <c r="K2939" i="12"/>
  <c r="M2938" i="12"/>
  <c r="L2938" i="12"/>
  <c r="K2938" i="12"/>
  <c r="M2937" i="12"/>
  <c r="L2937" i="12"/>
  <c r="K2937" i="12"/>
  <c r="M2936" i="12"/>
  <c r="L2936" i="12"/>
  <c r="K2936" i="12"/>
  <c r="M2935" i="12"/>
  <c r="L2935" i="12"/>
  <c r="K2935" i="12"/>
  <c r="M2934" i="12"/>
  <c r="L2934" i="12"/>
  <c r="K2934" i="12"/>
  <c r="M2933" i="12"/>
  <c r="L2933" i="12"/>
  <c r="K2933" i="12"/>
  <c r="M2932" i="12"/>
  <c r="L2932" i="12"/>
  <c r="K2932" i="12"/>
  <c r="M2931" i="12"/>
  <c r="L2931" i="12"/>
  <c r="K2931" i="12"/>
  <c r="M2930" i="12"/>
  <c r="L2930" i="12"/>
  <c r="K2930" i="12"/>
  <c r="M2929" i="12"/>
  <c r="L2929" i="12"/>
  <c r="K2929" i="12"/>
  <c r="M2928" i="12"/>
  <c r="L2928" i="12"/>
  <c r="K2928" i="12"/>
  <c r="M2927" i="12"/>
  <c r="L2927" i="12"/>
  <c r="K2927" i="12"/>
  <c r="M2926" i="12"/>
  <c r="L2926" i="12"/>
  <c r="K2926" i="12"/>
  <c r="M2925" i="12"/>
  <c r="L2925" i="12"/>
  <c r="K2925" i="12"/>
  <c r="M2924" i="12"/>
  <c r="L2924" i="12"/>
  <c r="K2924" i="12"/>
  <c r="M2923" i="12"/>
  <c r="L2923" i="12"/>
  <c r="K2923" i="12"/>
  <c r="M2922" i="12"/>
  <c r="L2922" i="12"/>
  <c r="K2922" i="12"/>
  <c r="M2921" i="12"/>
  <c r="L2921" i="12"/>
  <c r="K2921" i="12"/>
  <c r="M2920" i="12"/>
  <c r="L2920" i="12"/>
  <c r="K2920" i="12"/>
  <c r="M2919" i="12"/>
  <c r="L2919" i="12"/>
  <c r="K2919" i="12"/>
  <c r="M2918" i="12"/>
  <c r="L2918" i="12"/>
  <c r="K2918" i="12"/>
  <c r="M2917" i="12"/>
  <c r="L2917" i="12"/>
  <c r="K2917" i="12"/>
  <c r="M2916" i="12"/>
  <c r="L2916" i="12"/>
  <c r="K2916" i="12"/>
  <c r="M2915" i="12"/>
  <c r="L2915" i="12"/>
  <c r="K2915" i="12"/>
  <c r="M2914" i="12"/>
  <c r="L2914" i="12"/>
  <c r="K2914" i="12"/>
  <c r="M2913" i="12"/>
  <c r="L2913" i="12"/>
  <c r="K2913" i="12"/>
  <c r="M2912" i="12"/>
  <c r="L2912" i="12"/>
  <c r="K2912" i="12"/>
  <c r="M2911" i="12"/>
  <c r="L2911" i="12"/>
  <c r="K2911" i="12"/>
  <c r="M2910" i="12"/>
  <c r="L2910" i="12"/>
  <c r="K2910" i="12"/>
  <c r="M2909" i="12"/>
  <c r="L2909" i="12"/>
  <c r="K2909" i="12"/>
  <c r="M2908" i="12"/>
  <c r="L2908" i="12"/>
  <c r="K2908" i="12"/>
  <c r="M2907" i="12"/>
  <c r="L2907" i="12"/>
  <c r="K2907" i="12"/>
  <c r="M2906" i="12"/>
  <c r="L2906" i="12"/>
  <c r="K2906" i="12"/>
  <c r="M2905" i="12"/>
  <c r="L2905" i="12"/>
  <c r="K2905" i="12"/>
  <c r="M2904" i="12"/>
  <c r="L2904" i="12"/>
  <c r="K2904" i="12"/>
  <c r="M2903" i="12"/>
  <c r="L2903" i="12"/>
  <c r="K2903" i="12"/>
  <c r="M2902" i="12"/>
  <c r="L2902" i="12"/>
  <c r="K2902" i="12"/>
  <c r="M2901" i="12"/>
  <c r="L2901" i="12"/>
  <c r="K2901" i="12"/>
  <c r="M2900" i="12"/>
  <c r="L2900" i="12"/>
  <c r="K2900" i="12"/>
  <c r="M2899" i="12"/>
  <c r="L2899" i="12"/>
  <c r="K2899" i="12"/>
  <c r="M2898" i="12"/>
  <c r="L2898" i="12"/>
  <c r="K2898" i="12"/>
  <c r="M2897" i="12"/>
  <c r="L2897" i="12"/>
  <c r="K2897" i="12"/>
  <c r="M2896" i="12"/>
  <c r="L2896" i="12"/>
  <c r="K2896" i="12"/>
  <c r="M2895" i="12"/>
  <c r="L2895" i="12"/>
  <c r="K2895" i="12"/>
  <c r="M2894" i="12"/>
  <c r="L2894" i="12"/>
  <c r="K2894" i="12"/>
  <c r="M2893" i="12"/>
  <c r="L2893" i="12"/>
  <c r="K2893" i="12"/>
  <c r="M2892" i="12"/>
  <c r="L2892" i="12"/>
  <c r="K2892" i="12"/>
  <c r="M2891" i="12"/>
  <c r="L2891" i="12"/>
  <c r="K2891" i="12"/>
  <c r="M2890" i="12"/>
  <c r="L2890" i="12"/>
  <c r="K2890" i="12"/>
  <c r="M2889" i="12"/>
  <c r="L2889" i="12"/>
  <c r="K2889" i="12"/>
  <c r="M2888" i="12"/>
  <c r="L2888" i="12"/>
  <c r="K2888" i="12"/>
  <c r="M2887" i="12"/>
  <c r="L2887" i="12"/>
  <c r="K2887" i="12"/>
  <c r="M2886" i="12"/>
  <c r="L2886" i="12"/>
  <c r="K2886" i="12"/>
  <c r="M2885" i="12"/>
  <c r="L2885" i="12"/>
  <c r="K2885" i="12"/>
  <c r="M2884" i="12"/>
  <c r="L2884" i="12"/>
  <c r="K2884" i="12"/>
  <c r="M2883" i="12"/>
  <c r="L2883" i="12"/>
  <c r="K2883" i="12"/>
  <c r="M2882" i="12"/>
  <c r="L2882" i="12"/>
  <c r="K2882" i="12"/>
  <c r="M2881" i="12"/>
  <c r="L2881" i="12"/>
  <c r="K2881" i="12"/>
  <c r="M2880" i="12"/>
  <c r="L2880" i="12"/>
  <c r="K2880" i="12"/>
  <c r="M2879" i="12"/>
  <c r="L2879" i="12"/>
  <c r="K2879" i="12"/>
  <c r="M2878" i="12"/>
  <c r="L2878" i="12"/>
  <c r="K2878" i="12"/>
  <c r="M2877" i="12"/>
  <c r="L2877" i="12"/>
  <c r="K2877" i="12"/>
  <c r="M2876" i="12"/>
  <c r="L2876" i="12"/>
  <c r="K2876" i="12"/>
  <c r="M2875" i="12"/>
  <c r="L2875" i="12"/>
  <c r="K2875" i="12"/>
  <c r="M2874" i="12"/>
  <c r="L2874" i="12"/>
  <c r="K2874" i="12"/>
  <c r="M2873" i="12"/>
  <c r="L2873" i="12"/>
  <c r="K2873" i="12"/>
  <c r="M2872" i="12"/>
  <c r="L2872" i="12"/>
  <c r="K2872" i="12"/>
  <c r="M2871" i="12"/>
  <c r="L2871" i="12"/>
  <c r="K2871" i="12"/>
  <c r="M2870" i="12"/>
  <c r="L2870" i="12"/>
  <c r="K2870" i="12"/>
  <c r="M2869" i="12"/>
  <c r="L2869" i="12"/>
  <c r="K2869" i="12"/>
  <c r="M2868" i="12"/>
  <c r="L2868" i="12"/>
  <c r="K2868" i="12"/>
  <c r="M2867" i="12"/>
  <c r="L2867" i="12"/>
  <c r="K2867" i="12"/>
  <c r="M2866" i="12"/>
  <c r="L2866" i="12"/>
  <c r="K2866" i="12"/>
  <c r="M2865" i="12"/>
  <c r="L2865" i="12"/>
  <c r="K2865" i="12"/>
  <c r="M2864" i="12"/>
  <c r="L2864" i="12"/>
  <c r="K2864" i="12"/>
  <c r="M2863" i="12"/>
  <c r="L2863" i="12"/>
  <c r="K2863" i="12"/>
  <c r="M2862" i="12"/>
  <c r="L2862" i="12"/>
  <c r="K2862" i="12"/>
  <c r="M2861" i="12"/>
  <c r="L2861" i="12"/>
  <c r="K2861" i="12"/>
  <c r="M2860" i="12"/>
  <c r="L2860" i="12"/>
  <c r="K2860" i="12"/>
  <c r="M2859" i="12"/>
  <c r="L2859" i="12"/>
  <c r="K2859" i="12"/>
  <c r="M2858" i="12"/>
  <c r="L2858" i="12"/>
  <c r="K2858" i="12"/>
  <c r="M2857" i="12"/>
  <c r="L2857" i="12"/>
  <c r="K2857" i="12"/>
  <c r="M2856" i="12"/>
  <c r="L2856" i="12"/>
  <c r="K2856" i="12"/>
  <c r="M2855" i="12"/>
  <c r="L2855" i="12"/>
  <c r="K2855" i="12"/>
  <c r="M2854" i="12"/>
  <c r="L2854" i="12"/>
  <c r="K2854" i="12"/>
  <c r="M2853" i="12"/>
  <c r="L2853" i="12"/>
  <c r="K2853" i="12"/>
  <c r="M2852" i="12"/>
  <c r="L2852" i="12"/>
  <c r="K2852" i="12"/>
  <c r="M2851" i="12"/>
  <c r="L2851" i="12"/>
  <c r="K2851" i="12"/>
  <c r="M2850" i="12"/>
  <c r="L2850" i="12"/>
  <c r="K2850" i="12"/>
  <c r="M2849" i="12"/>
  <c r="L2849" i="12"/>
  <c r="K2849" i="12"/>
  <c r="M2848" i="12"/>
  <c r="L2848" i="12"/>
  <c r="K2848" i="12"/>
  <c r="M2847" i="12"/>
  <c r="L2847" i="12"/>
  <c r="K2847" i="12"/>
  <c r="M2846" i="12"/>
  <c r="L2846" i="12"/>
  <c r="K2846" i="12"/>
  <c r="M2845" i="12"/>
  <c r="L2845" i="12"/>
  <c r="K2845" i="12"/>
  <c r="M2844" i="12"/>
  <c r="L2844" i="12"/>
  <c r="K2844" i="12"/>
  <c r="M2843" i="12"/>
  <c r="L2843" i="12"/>
  <c r="K2843" i="12"/>
  <c r="M2842" i="12"/>
  <c r="L2842" i="12"/>
  <c r="K2842" i="12"/>
  <c r="M2841" i="12"/>
  <c r="L2841" i="12"/>
  <c r="K2841" i="12"/>
  <c r="M2840" i="12"/>
  <c r="L2840" i="12"/>
  <c r="K2840" i="12"/>
  <c r="M2839" i="12"/>
  <c r="L2839" i="12"/>
  <c r="K2839" i="12"/>
  <c r="M2838" i="12"/>
  <c r="L2838" i="12"/>
  <c r="K2838" i="12"/>
  <c r="M2837" i="12"/>
  <c r="L2837" i="12"/>
  <c r="K2837" i="12"/>
  <c r="M2836" i="12"/>
  <c r="L2836" i="12"/>
  <c r="K2836" i="12"/>
  <c r="M2835" i="12"/>
  <c r="L2835" i="12"/>
  <c r="K2835" i="12"/>
  <c r="M2834" i="12"/>
  <c r="L2834" i="12"/>
  <c r="K2834" i="12"/>
  <c r="M2833" i="12"/>
  <c r="L2833" i="12"/>
  <c r="K2833" i="12"/>
  <c r="M2832" i="12"/>
  <c r="L2832" i="12"/>
  <c r="K2832" i="12"/>
  <c r="M2831" i="12"/>
  <c r="L2831" i="12"/>
  <c r="K2831" i="12"/>
  <c r="M2830" i="12"/>
  <c r="L2830" i="12"/>
  <c r="K2830" i="12"/>
  <c r="M2829" i="12"/>
  <c r="L2829" i="12"/>
  <c r="K2829" i="12"/>
  <c r="M2828" i="12"/>
  <c r="L2828" i="12"/>
  <c r="K2828" i="12"/>
  <c r="M2827" i="12"/>
  <c r="L2827" i="12"/>
  <c r="K2827" i="12"/>
  <c r="M2826" i="12"/>
  <c r="L2826" i="12"/>
  <c r="K2826" i="12"/>
  <c r="M2825" i="12"/>
  <c r="L2825" i="12"/>
  <c r="K2825" i="12"/>
  <c r="M2824" i="12"/>
  <c r="L2824" i="12"/>
  <c r="K2824" i="12"/>
  <c r="M2823" i="12"/>
  <c r="L2823" i="12"/>
  <c r="K2823" i="12"/>
  <c r="M2822" i="12"/>
  <c r="L2822" i="12"/>
  <c r="K2822" i="12"/>
  <c r="M2821" i="12"/>
  <c r="L2821" i="12"/>
  <c r="K2821" i="12"/>
  <c r="M2820" i="12"/>
  <c r="L2820" i="12"/>
  <c r="K2820" i="12"/>
  <c r="M2819" i="12"/>
  <c r="L2819" i="12"/>
  <c r="K2819" i="12"/>
  <c r="M2818" i="12"/>
  <c r="L2818" i="12"/>
  <c r="K2818" i="12"/>
  <c r="M2817" i="12"/>
  <c r="L2817" i="12"/>
  <c r="K2817" i="12"/>
  <c r="M2816" i="12"/>
  <c r="L2816" i="12"/>
  <c r="K2816" i="12"/>
  <c r="M2815" i="12"/>
  <c r="L2815" i="12"/>
  <c r="K2815" i="12"/>
  <c r="M2814" i="12"/>
  <c r="L2814" i="12"/>
  <c r="K2814" i="12"/>
  <c r="M2813" i="12"/>
  <c r="L2813" i="12"/>
  <c r="K2813" i="12"/>
  <c r="M2812" i="12"/>
  <c r="L2812" i="12"/>
  <c r="K2812" i="12"/>
  <c r="M2811" i="12"/>
  <c r="L2811" i="12"/>
  <c r="K2811" i="12"/>
  <c r="M2810" i="12"/>
  <c r="L2810" i="12"/>
  <c r="K2810" i="12"/>
  <c r="M2809" i="12"/>
  <c r="L2809" i="12"/>
  <c r="K2809" i="12"/>
  <c r="M2808" i="12"/>
  <c r="L2808" i="12"/>
  <c r="K2808" i="12"/>
  <c r="M2807" i="12"/>
  <c r="L2807" i="12"/>
  <c r="K2807" i="12"/>
  <c r="M2806" i="12"/>
  <c r="L2806" i="12"/>
  <c r="K2806" i="12"/>
  <c r="M2805" i="12"/>
  <c r="L2805" i="12"/>
  <c r="K2805" i="12"/>
  <c r="M2804" i="12"/>
  <c r="L2804" i="12"/>
  <c r="K2804" i="12"/>
  <c r="M2803" i="12"/>
  <c r="L2803" i="12"/>
  <c r="K2803" i="12"/>
  <c r="M2802" i="12"/>
  <c r="L2802" i="12"/>
  <c r="K2802" i="12"/>
  <c r="M2801" i="12"/>
  <c r="L2801" i="12"/>
  <c r="K2801" i="12"/>
  <c r="M2800" i="12"/>
  <c r="L2800" i="12"/>
  <c r="K2800" i="12"/>
  <c r="M2799" i="12"/>
  <c r="L2799" i="12"/>
  <c r="K2799" i="12"/>
  <c r="M2798" i="12"/>
  <c r="L2798" i="12"/>
  <c r="K2798" i="12"/>
  <c r="M2797" i="12"/>
  <c r="L2797" i="12"/>
  <c r="K2797" i="12"/>
  <c r="M2796" i="12"/>
  <c r="L2796" i="12"/>
  <c r="K2796" i="12"/>
  <c r="M2795" i="12"/>
  <c r="L2795" i="12"/>
  <c r="K2795" i="12"/>
  <c r="M2794" i="12"/>
  <c r="L2794" i="12"/>
  <c r="K2794" i="12"/>
  <c r="M2793" i="12"/>
  <c r="L2793" i="12"/>
  <c r="K2793" i="12"/>
  <c r="M2792" i="12"/>
  <c r="L2792" i="12"/>
  <c r="K2792" i="12"/>
  <c r="M2791" i="12"/>
  <c r="L2791" i="12"/>
  <c r="K2791" i="12"/>
  <c r="M2790" i="12"/>
  <c r="L2790" i="12"/>
  <c r="K2790" i="12"/>
  <c r="M2789" i="12"/>
  <c r="L2789" i="12"/>
  <c r="K2789" i="12"/>
  <c r="M2788" i="12"/>
  <c r="L2788" i="12"/>
  <c r="K2788" i="12"/>
  <c r="M2787" i="12"/>
  <c r="L2787" i="12"/>
  <c r="K2787" i="12"/>
  <c r="M2786" i="12"/>
  <c r="L2786" i="12"/>
  <c r="K2786" i="12"/>
  <c r="M2785" i="12"/>
  <c r="L2785" i="12"/>
  <c r="K2785" i="12"/>
  <c r="M2784" i="12"/>
  <c r="L2784" i="12"/>
  <c r="K2784" i="12"/>
  <c r="M2783" i="12"/>
  <c r="L2783" i="12"/>
  <c r="K2783" i="12"/>
  <c r="M2782" i="12"/>
  <c r="L2782" i="12"/>
  <c r="K2782" i="12"/>
  <c r="M2781" i="12"/>
  <c r="L2781" i="12"/>
  <c r="K2781" i="12"/>
  <c r="M2780" i="12"/>
  <c r="L2780" i="12"/>
  <c r="K2780" i="12"/>
  <c r="M2779" i="12"/>
  <c r="L2779" i="12"/>
  <c r="K2779" i="12"/>
  <c r="M2778" i="12"/>
  <c r="L2778" i="12"/>
  <c r="K2778" i="12"/>
  <c r="M2777" i="12"/>
  <c r="L2777" i="12"/>
  <c r="K2777" i="12"/>
  <c r="M2776" i="12"/>
  <c r="L2776" i="12"/>
  <c r="K2776" i="12"/>
  <c r="M2775" i="12"/>
  <c r="L2775" i="12"/>
  <c r="K2775" i="12"/>
  <c r="M2774" i="12"/>
  <c r="L2774" i="12"/>
  <c r="K2774" i="12"/>
  <c r="M2773" i="12"/>
  <c r="L2773" i="12"/>
  <c r="K2773" i="12"/>
  <c r="M2772" i="12"/>
  <c r="L2772" i="12"/>
  <c r="K2772" i="12"/>
  <c r="M2771" i="12"/>
  <c r="L2771" i="12"/>
  <c r="K2771" i="12"/>
  <c r="M2770" i="12"/>
  <c r="L2770" i="12"/>
  <c r="K2770" i="12"/>
  <c r="M2769" i="12"/>
  <c r="L2769" i="12"/>
  <c r="K2769" i="12"/>
  <c r="M2768" i="12"/>
  <c r="L2768" i="12"/>
  <c r="K2768" i="12"/>
  <c r="M2767" i="12"/>
  <c r="L2767" i="12"/>
  <c r="K2767" i="12"/>
  <c r="M2766" i="12"/>
  <c r="L2766" i="12"/>
  <c r="K2766" i="12"/>
  <c r="M2765" i="12"/>
  <c r="L2765" i="12"/>
  <c r="K2765" i="12"/>
  <c r="M2764" i="12"/>
  <c r="L2764" i="12"/>
  <c r="K2764" i="12"/>
  <c r="M2763" i="12"/>
  <c r="L2763" i="12"/>
  <c r="K2763" i="12"/>
  <c r="M2762" i="12"/>
  <c r="L2762" i="12"/>
  <c r="K2762" i="12"/>
  <c r="M2761" i="12"/>
  <c r="L2761" i="12"/>
  <c r="K2761" i="12"/>
  <c r="M2760" i="12"/>
  <c r="L2760" i="12"/>
  <c r="K2760" i="12"/>
  <c r="M2759" i="12"/>
  <c r="L2759" i="12"/>
  <c r="K2759" i="12"/>
  <c r="M2758" i="12"/>
  <c r="L2758" i="12"/>
  <c r="K2758" i="12"/>
  <c r="M2757" i="12"/>
  <c r="L2757" i="12"/>
  <c r="K2757" i="12"/>
  <c r="M2756" i="12"/>
  <c r="L2756" i="12"/>
  <c r="K2756" i="12"/>
  <c r="M2755" i="12"/>
  <c r="L2755" i="12"/>
  <c r="K2755" i="12"/>
  <c r="M2754" i="12"/>
  <c r="L2754" i="12"/>
  <c r="K2754" i="12"/>
  <c r="M2753" i="12"/>
  <c r="L2753" i="12"/>
  <c r="K2753" i="12"/>
  <c r="M2752" i="12"/>
  <c r="L2752" i="12"/>
  <c r="K2752" i="12"/>
  <c r="M2751" i="12"/>
  <c r="L2751" i="12"/>
  <c r="K2751" i="12"/>
  <c r="M2750" i="12"/>
  <c r="L2750" i="12"/>
  <c r="K2750" i="12"/>
  <c r="M2749" i="12"/>
  <c r="L2749" i="12"/>
  <c r="K2749" i="12"/>
  <c r="M2748" i="12"/>
  <c r="L2748" i="12"/>
  <c r="K2748" i="12"/>
  <c r="M2747" i="12"/>
  <c r="L2747" i="12"/>
  <c r="K2747" i="12"/>
  <c r="M2746" i="12"/>
  <c r="L2746" i="12"/>
  <c r="K2746" i="12"/>
  <c r="M2745" i="12"/>
  <c r="L2745" i="12"/>
  <c r="K2745" i="12"/>
  <c r="M2744" i="12"/>
  <c r="L2744" i="12"/>
  <c r="K2744" i="12"/>
  <c r="M2743" i="12"/>
  <c r="L2743" i="12"/>
  <c r="K2743" i="12"/>
  <c r="M2742" i="12"/>
  <c r="L2742" i="12"/>
  <c r="K2742" i="12"/>
  <c r="M2741" i="12"/>
  <c r="L2741" i="12"/>
  <c r="K2741" i="12"/>
  <c r="M2740" i="12"/>
  <c r="L2740" i="12"/>
  <c r="K2740" i="12"/>
  <c r="M2739" i="12"/>
  <c r="L2739" i="12"/>
  <c r="K2739" i="12"/>
  <c r="M2738" i="12"/>
  <c r="L2738" i="12"/>
  <c r="K2738" i="12"/>
  <c r="M2737" i="12"/>
  <c r="L2737" i="12"/>
  <c r="K2737" i="12"/>
  <c r="M2736" i="12"/>
  <c r="L2736" i="12"/>
  <c r="K2736" i="12"/>
  <c r="M2735" i="12"/>
  <c r="L2735" i="12"/>
  <c r="K2735" i="12"/>
  <c r="M2734" i="12"/>
  <c r="L2734" i="12"/>
  <c r="K2734" i="12"/>
  <c r="M2733" i="12"/>
  <c r="L2733" i="12"/>
  <c r="K2733" i="12"/>
  <c r="M2732" i="12"/>
  <c r="L2732" i="12"/>
  <c r="K2732" i="12"/>
  <c r="M2731" i="12"/>
  <c r="L2731" i="12"/>
  <c r="K2731" i="12"/>
  <c r="M2730" i="12"/>
  <c r="L2730" i="12"/>
  <c r="K2730" i="12"/>
  <c r="M2729" i="12"/>
  <c r="L2729" i="12"/>
  <c r="K2729" i="12"/>
  <c r="M2728" i="12"/>
  <c r="L2728" i="12"/>
  <c r="K2728" i="12"/>
  <c r="M2727" i="12"/>
  <c r="L2727" i="12"/>
  <c r="K2727" i="12"/>
  <c r="M2726" i="12"/>
  <c r="L2726" i="12"/>
  <c r="K2726" i="12"/>
  <c r="M2725" i="12"/>
  <c r="L2725" i="12"/>
  <c r="K2725" i="12"/>
  <c r="M2724" i="12"/>
  <c r="L2724" i="12"/>
  <c r="K2724" i="12"/>
  <c r="M2723" i="12"/>
  <c r="L2723" i="12"/>
  <c r="K2723" i="12"/>
  <c r="M2722" i="12"/>
  <c r="L2722" i="12"/>
  <c r="K2722" i="12"/>
  <c r="M2721" i="12"/>
  <c r="L2721" i="12"/>
  <c r="K2721" i="12"/>
  <c r="M2720" i="12"/>
  <c r="L2720" i="12"/>
  <c r="K2720" i="12"/>
  <c r="M2719" i="12"/>
  <c r="L2719" i="12"/>
  <c r="K2719" i="12"/>
  <c r="M2718" i="12"/>
  <c r="L2718" i="12"/>
  <c r="K2718" i="12"/>
  <c r="M2717" i="12"/>
  <c r="L2717" i="12"/>
  <c r="K2717" i="12"/>
  <c r="M2716" i="12"/>
  <c r="L2716" i="12"/>
  <c r="K2716" i="12"/>
  <c r="M2715" i="12"/>
  <c r="L2715" i="12"/>
  <c r="K2715" i="12"/>
  <c r="M2714" i="12"/>
  <c r="L2714" i="12"/>
  <c r="K2714" i="12"/>
  <c r="M2713" i="12"/>
  <c r="L2713" i="12"/>
  <c r="K2713" i="12"/>
  <c r="M2712" i="12"/>
  <c r="L2712" i="12"/>
  <c r="K2712" i="12"/>
  <c r="M2711" i="12"/>
  <c r="L2711" i="12"/>
  <c r="K2711" i="12"/>
  <c r="M2710" i="12"/>
  <c r="L2710" i="12"/>
  <c r="K2710" i="12"/>
  <c r="M2709" i="12"/>
  <c r="L2709" i="12"/>
  <c r="K2709" i="12"/>
  <c r="M2708" i="12"/>
  <c r="L2708" i="12"/>
  <c r="K2708" i="12"/>
  <c r="M2707" i="12"/>
  <c r="L2707" i="12"/>
  <c r="K2707" i="12"/>
  <c r="M2706" i="12"/>
  <c r="L2706" i="12"/>
  <c r="K2706" i="12"/>
  <c r="M2705" i="12"/>
  <c r="L2705" i="12"/>
  <c r="K2705" i="12"/>
  <c r="M2704" i="12"/>
  <c r="L2704" i="12"/>
  <c r="K2704" i="12"/>
  <c r="M2703" i="12"/>
  <c r="L2703" i="12"/>
  <c r="K2703" i="12"/>
  <c r="M2702" i="12"/>
  <c r="L2702" i="12"/>
  <c r="K2702" i="12"/>
  <c r="M2701" i="12"/>
  <c r="L2701" i="12"/>
  <c r="K2701" i="12"/>
  <c r="M2700" i="12"/>
  <c r="L2700" i="12"/>
  <c r="K2700" i="12"/>
  <c r="M2699" i="12"/>
  <c r="L2699" i="12"/>
  <c r="K2699" i="12"/>
  <c r="M2698" i="12"/>
  <c r="L2698" i="12"/>
  <c r="K2698" i="12"/>
  <c r="M2697" i="12"/>
  <c r="L2697" i="12"/>
  <c r="K2697" i="12"/>
  <c r="M2696" i="12"/>
  <c r="L2696" i="12"/>
  <c r="K2696" i="12"/>
  <c r="M2695" i="12"/>
  <c r="L2695" i="12"/>
  <c r="K2695" i="12"/>
  <c r="M2694" i="12"/>
  <c r="L2694" i="12"/>
  <c r="K2694" i="12"/>
  <c r="M2693" i="12"/>
  <c r="L2693" i="12"/>
  <c r="K2693" i="12"/>
  <c r="M2692" i="12"/>
  <c r="L2692" i="12"/>
  <c r="K2692" i="12"/>
  <c r="M2691" i="12"/>
  <c r="L2691" i="12"/>
  <c r="K2691" i="12"/>
  <c r="M2690" i="12"/>
  <c r="L2690" i="12"/>
  <c r="K2690" i="12"/>
  <c r="M2689" i="12"/>
  <c r="L2689" i="12"/>
  <c r="K2689" i="12"/>
  <c r="M2688" i="12"/>
  <c r="L2688" i="12"/>
  <c r="K2688" i="12"/>
  <c r="M2687" i="12"/>
  <c r="L2687" i="12"/>
  <c r="K2687" i="12"/>
  <c r="M2686" i="12"/>
  <c r="L2686" i="12"/>
  <c r="K2686" i="12"/>
  <c r="M2685" i="12"/>
  <c r="L2685" i="12"/>
  <c r="K2685" i="12"/>
  <c r="M2684" i="12"/>
  <c r="L2684" i="12"/>
  <c r="K2684" i="12"/>
  <c r="M2683" i="12"/>
  <c r="L2683" i="12"/>
  <c r="K2683" i="12"/>
  <c r="M2682" i="12"/>
  <c r="L2682" i="12"/>
  <c r="K2682" i="12"/>
  <c r="M2681" i="12"/>
  <c r="L2681" i="12"/>
  <c r="K2681" i="12"/>
  <c r="M2680" i="12"/>
  <c r="L2680" i="12"/>
  <c r="K2680" i="12"/>
  <c r="M2679" i="12"/>
  <c r="L2679" i="12"/>
  <c r="K2679" i="12"/>
  <c r="M2678" i="12"/>
  <c r="L2678" i="12"/>
  <c r="K2678" i="12"/>
  <c r="M2677" i="12"/>
  <c r="L2677" i="12"/>
  <c r="K2677" i="12"/>
  <c r="M2676" i="12"/>
  <c r="L2676" i="12"/>
  <c r="K2676" i="12"/>
  <c r="M2675" i="12"/>
  <c r="L2675" i="12"/>
  <c r="K2675" i="12"/>
  <c r="M2674" i="12"/>
  <c r="L2674" i="12"/>
  <c r="K2674" i="12"/>
  <c r="M2673" i="12"/>
  <c r="L2673" i="12"/>
  <c r="K2673" i="12"/>
  <c r="M2672" i="12"/>
  <c r="L2672" i="12"/>
  <c r="K2672" i="12"/>
  <c r="M2671" i="12"/>
  <c r="L2671" i="12"/>
  <c r="K2671" i="12"/>
  <c r="M2670" i="12"/>
  <c r="L2670" i="12"/>
  <c r="K2670" i="12"/>
  <c r="M2669" i="12"/>
  <c r="L2669" i="12"/>
  <c r="K2669" i="12"/>
  <c r="M2668" i="12"/>
  <c r="L2668" i="12"/>
  <c r="K2668" i="12"/>
  <c r="M2667" i="12"/>
  <c r="L2667" i="12"/>
  <c r="K2667" i="12"/>
  <c r="M2666" i="12"/>
  <c r="L2666" i="12"/>
  <c r="K2666" i="12"/>
  <c r="M2665" i="12"/>
  <c r="L2665" i="12"/>
  <c r="K2665" i="12"/>
  <c r="M2664" i="12"/>
  <c r="L2664" i="12"/>
  <c r="K2664" i="12"/>
  <c r="M2663" i="12"/>
  <c r="L2663" i="12"/>
  <c r="K2663" i="12"/>
  <c r="M2662" i="12"/>
  <c r="L2662" i="12"/>
  <c r="K2662" i="12"/>
  <c r="M2661" i="12"/>
  <c r="L2661" i="12"/>
  <c r="K2661" i="12"/>
  <c r="M2660" i="12"/>
  <c r="L2660" i="12"/>
  <c r="K2660" i="12"/>
  <c r="M2659" i="12"/>
  <c r="L2659" i="12"/>
  <c r="K2659" i="12"/>
  <c r="M2658" i="12"/>
  <c r="L2658" i="12"/>
  <c r="K2658" i="12"/>
  <c r="M2657" i="12"/>
  <c r="L2657" i="12"/>
  <c r="K2657" i="12"/>
  <c r="M2656" i="12"/>
  <c r="L2656" i="12"/>
  <c r="K2656" i="12"/>
  <c r="M2655" i="12"/>
  <c r="L2655" i="12"/>
  <c r="K2655" i="12"/>
  <c r="M2654" i="12"/>
  <c r="L2654" i="12"/>
  <c r="K2654" i="12"/>
  <c r="M2653" i="12"/>
  <c r="L2653" i="12"/>
  <c r="K2653" i="12"/>
  <c r="M2652" i="12"/>
  <c r="L2652" i="12"/>
  <c r="K2652" i="12"/>
  <c r="M2651" i="12"/>
  <c r="L2651" i="12"/>
  <c r="K2651" i="12"/>
  <c r="M2650" i="12"/>
  <c r="L2650" i="12"/>
  <c r="K2650" i="12"/>
  <c r="M2649" i="12"/>
  <c r="L2649" i="12"/>
  <c r="K2649" i="12"/>
  <c r="M2648" i="12"/>
  <c r="L2648" i="12"/>
  <c r="K2648" i="12"/>
  <c r="M2647" i="12"/>
  <c r="L2647" i="12"/>
  <c r="K2647" i="12"/>
  <c r="M2646" i="12"/>
  <c r="L2646" i="12"/>
  <c r="K2646" i="12"/>
  <c r="M2645" i="12"/>
  <c r="L2645" i="12"/>
  <c r="K2645" i="12"/>
  <c r="M2644" i="12"/>
  <c r="L2644" i="12"/>
  <c r="K2644" i="12"/>
  <c r="M2643" i="12"/>
  <c r="L2643" i="12"/>
  <c r="K2643" i="12"/>
  <c r="M2642" i="12"/>
  <c r="L2642" i="12"/>
  <c r="K2642" i="12"/>
  <c r="M2641" i="12"/>
  <c r="L2641" i="12"/>
  <c r="K2641" i="12"/>
  <c r="M2640" i="12"/>
  <c r="L2640" i="12"/>
  <c r="K2640" i="12"/>
  <c r="M2639" i="12"/>
  <c r="L2639" i="12"/>
  <c r="K2639" i="12"/>
  <c r="M2638" i="12"/>
  <c r="L2638" i="12"/>
  <c r="K2638" i="12"/>
  <c r="M2637" i="12"/>
  <c r="L2637" i="12"/>
  <c r="K2637" i="12"/>
  <c r="M2636" i="12"/>
  <c r="L2636" i="12"/>
  <c r="K2636" i="12"/>
  <c r="M2635" i="12"/>
  <c r="L2635" i="12"/>
  <c r="K2635" i="12"/>
  <c r="M2634" i="12"/>
  <c r="L2634" i="12"/>
  <c r="K2634" i="12"/>
  <c r="M2633" i="12"/>
  <c r="L2633" i="12"/>
  <c r="K2633" i="12"/>
  <c r="M2632" i="12"/>
  <c r="L2632" i="12"/>
  <c r="K2632" i="12"/>
  <c r="M2631" i="12"/>
  <c r="L2631" i="12"/>
  <c r="K2631" i="12"/>
  <c r="M2630" i="12"/>
  <c r="L2630" i="12"/>
  <c r="K2630" i="12"/>
  <c r="M2629" i="12"/>
  <c r="L2629" i="12"/>
  <c r="K2629" i="12"/>
  <c r="M2628" i="12"/>
  <c r="L2628" i="12"/>
  <c r="K2628" i="12"/>
  <c r="M2627" i="12"/>
  <c r="L2627" i="12"/>
  <c r="K2627" i="12"/>
  <c r="M2626" i="12"/>
  <c r="L2626" i="12"/>
  <c r="K2626" i="12"/>
  <c r="M2625" i="12"/>
  <c r="L2625" i="12"/>
  <c r="K2625" i="12"/>
  <c r="M2624" i="12"/>
  <c r="L2624" i="12"/>
  <c r="K2624" i="12"/>
  <c r="M2623" i="12"/>
  <c r="L2623" i="12"/>
  <c r="K2623" i="12"/>
  <c r="M2622" i="12"/>
  <c r="L2622" i="12"/>
  <c r="K2622" i="12"/>
  <c r="M2621" i="12"/>
  <c r="L2621" i="12"/>
  <c r="K2621" i="12"/>
  <c r="M2620" i="12"/>
  <c r="L2620" i="12"/>
  <c r="K2620" i="12"/>
  <c r="M2619" i="12"/>
  <c r="L2619" i="12"/>
  <c r="K2619" i="12"/>
  <c r="M2618" i="12"/>
  <c r="L2618" i="12"/>
  <c r="K2618" i="12"/>
  <c r="M2617" i="12"/>
  <c r="L2617" i="12"/>
  <c r="K2617" i="12"/>
  <c r="M2616" i="12"/>
  <c r="L2616" i="12"/>
  <c r="K2616" i="12"/>
  <c r="M2615" i="12"/>
  <c r="L2615" i="12"/>
  <c r="K2615" i="12"/>
  <c r="M2614" i="12"/>
  <c r="L2614" i="12"/>
  <c r="K2614" i="12"/>
  <c r="M2613" i="12"/>
  <c r="L2613" i="12"/>
  <c r="K2613" i="12"/>
  <c r="M2612" i="12"/>
  <c r="L2612" i="12"/>
  <c r="K2612" i="12"/>
  <c r="M2611" i="12"/>
  <c r="L2611" i="12"/>
  <c r="K2611" i="12"/>
  <c r="M2610" i="12"/>
  <c r="L2610" i="12"/>
  <c r="K2610" i="12"/>
  <c r="M2609" i="12"/>
  <c r="L2609" i="12"/>
  <c r="K2609" i="12"/>
  <c r="M2608" i="12"/>
  <c r="L2608" i="12"/>
  <c r="K2608" i="12"/>
  <c r="M2607" i="12"/>
  <c r="L2607" i="12"/>
  <c r="K2607" i="12"/>
  <c r="M2606" i="12"/>
  <c r="L2606" i="12"/>
  <c r="K2606" i="12"/>
  <c r="M2605" i="12"/>
  <c r="L2605" i="12"/>
  <c r="K2605" i="12"/>
  <c r="M2604" i="12"/>
  <c r="L2604" i="12"/>
  <c r="K2604" i="12"/>
  <c r="M2603" i="12"/>
  <c r="L2603" i="12"/>
  <c r="K2603" i="12"/>
  <c r="M2602" i="12"/>
  <c r="L2602" i="12"/>
  <c r="K2602" i="12"/>
  <c r="M2601" i="12"/>
  <c r="L2601" i="12"/>
  <c r="K2601" i="12"/>
  <c r="M2600" i="12"/>
  <c r="L2600" i="12"/>
  <c r="K2600" i="12"/>
  <c r="M2599" i="12"/>
  <c r="L2599" i="12"/>
  <c r="K2599" i="12"/>
  <c r="M2598" i="12"/>
  <c r="L2598" i="12"/>
  <c r="K2598" i="12"/>
  <c r="M2597" i="12"/>
  <c r="L2597" i="12"/>
  <c r="K2597" i="12"/>
  <c r="M2596" i="12"/>
  <c r="L2596" i="12"/>
  <c r="K2596" i="12"/>
  <c r="M2595" i="12"/>
  <c r="L2595" i="12"/>
  <c r="K2595" i="12"/>
  <c r="M2594" i="12"/>
  <c r="L2594" i="12"/>
  <c r="K2594" i="12"/>
  <c r="M2593" i="12"/>
  <c r="L2593" i="12"/>
  <c r="K2593" i="12"/>
  <c r="M2592" i="12"/>
  <c r="L2592" i="12"/>
  <c r="K2592" i="12"/>
  <c r="M2591" i="12"/>
  <c r="L2591" i="12"/>
  <c r="K2591" i="12"/>
  <c r="M2590" i="12"/>
  <c r="L2590" i="12"/>
  <c r="K2590" i="12"/>
  <c r="M2589" i="12"/>
  <c r="L2589" i="12"/>
  <c r="K2589" i="12"/>
  <c r="M2588" i="12"/>
  <c r="L2588" i="12"/>
  <c r="K2588" i="12"/>
  <c r="M2587" i="12"/>
  <c r="L2587" i="12"/>
  <c r="K2587" i="12"/>
  <c r="M2586" i="12"/>
  <c r="L2586" i="12"/>
  <c r="K2586" i="12"/>
  <c r="M2585" i="12"/>
  <c r="L2585" i="12"/>
  <c r="K2585" i="12"/>
  <c r="M2584" i="12"/>
  <c r="L2584" i="12"/>
  <c r="K2584" i="12"/>
  <c r="M2583" i="12"/>
  <c r="L2583" i="12"/>
  <c r="K2583" i="12"/>
  <c r="M2582" i="12"/>
  <c r="L2582" i="12"/>
  <c r="K2582" i="12"/>
  <c r="M2581" i="12"/>
  <c r="L2581" i="12"/>
  <c r="K2581" i="12"/>
  <c r="M2580" i="12"/>
  <c r="L2580" i="12"/>
  <c r="K2580" i="12"/>
  <c r="M2579" i="12"/>
  <c r="L2579" i="12"/>
  <c r="K2579" i="12"/>
  <c r="M2578" i="12"/>
  <c r="L2578" i="12"/>
  <c r="K2578" i="12"/>
  <c r="M2577" i="12"/>
  <c r="L2577" i="12"/>
  <c r="K2577" i="12"/>
  <c r="M2576" i="12"/>
  <c r="L2576" i="12"/>
  <c r="K2576" i="12"/>
  <c r="M2575" i="12"/>
  <c r="L2575" i="12"/>
  <c r="K2575" i="12"/>
  <c r="M2574" i="12"/>
  <c r="L2574" i="12"/>
  <c r="K2574" i="12"/>
  <c r="M2573" i="12"/>
  <c r="L2573" i="12"/>
  <c r="K2573" i="12"/>
  <c r="M2572" i="12"/>
  <c r="L2572" i="12"/>
  <c r="K2572" i="12"/>
  <c r="M2571" i="12"/>
  <c r="L2571" i="12"/>
  <c r="K2571" i="12"/>
  <c r="M2570" i="12"/>
  <c r="L2570" i="12"/>
  <c r="K2570" i="12"/>
  <c r="M2569" i="12"/>
  <c r="L2569" i="12"/>
  <c r="K2569" i="12"/>
  <c r="M2568" i="12"/>
  <c r="L2568" i="12"/>
  <c r="K2568" i="12"/>
  <c r="M2567" i="12"/>
  <c r="L2567" i="12"/>
  <c r="K2567" i="12"/>
  <c r="M2566" i="12"/>
  <c r="L2566" i="12"/>
  <c r="K2566" i="12"/>
  <c r="M2565" i="12"/>
  <c r="L2565" i="12"/>
  <c r="K2565" i="12"/>
  <c r="M2564" i="12"/>
  <c r="L2564" i="12"/>
  <c r="K2564" i="12"/>
  <c r="M2563" i="12"/>
  <c r="L2563" i="12"/>
  <c r="K2563" i="12"/>
  <c r="M2562" i="12"/>
  <c r="L2562" i="12"/>
  <c r="K2562" i="12"/>
  <c r="M2561" i="12"/>
  <c r="L2561" i="12"/>
  <c r="K2561" i="12"/>
  <c r="M2560" i="12"/>
  <c r="L2560" i="12"/>
  <c r="K2560" i="12"/>
  <c r="M2559" i="12"/>
  <c r="L2559" i="12"/>
  <c r="K2559" i="12"/>
  <c r="M2558" i="12"/>
  <c r="L2558" i="12"/>
  <c r="K2558" i="12"/>
  <c r="M2557" i="12"/>
  <c r="L2557" i="12"/>
  <c r="K2557" i="12"/>
  <c r="M2556" i="12"/>
  <c r="L2556" i="12"/>
  <c r="K2556" i="12"/>
  <c r="M2555" i="12"/>
  <c r="L2555" i="12"/>
  <c r="K2555" i="12"/>
  <c r="M2554" i="12"/>
  <c r="L2554" i="12"/>
  <c r="K2554" i="12"/>
  <c r="M2553" i="12"/>
  <c r="L2553" i="12"/>
  <c r="K2553" i="12"/>
  <c r="M2552" i="12"/>
  <c r="L2552" i="12"/>
  <c r="K2552" i="12"/>
  <c r="M2551" i="12"/>
  <c r="L2551" i="12"/>
  <c r="K2551" i="12"/>
  <c r="M2550" i="12"/>
  <c r="L2550" i="12"/>
  <c r="K2550" i="12"/>
  <c r="M2549" i="12"/>
  <c r="L2549" i="12"/>
  <c r="K2549" i="12"/>
  <c r="M2548" i="12"/>
  <c r="L2548" i="12"/>
  <c r="K2548" i="12"/>
  <c r="M2547" i="12"/>
  <c r="L2547" i="12"/>
  <c r="K2547" i="12"/>
  <c r="M2546" i="12"/>
  <c r="L2546" i="12"/>
  <c r="K2546" i="12"/>
  <c r="M2545" i="12"/>
  <c r="L2545" i="12"/>
  <c r="K2545" i="12"/>
  <c r="M2544" i="12"/>
  <c r="L2544" i="12"/>
  <c r="K2544" i="12"/>
  <c r="M2543" i="12"/>
  <c r="L2543" i="12"/>
  <c r="K2543" i="12"/>
  <c r="M2542" i="12"/>
  <c r="L2542" i="12"/>
  <c r="K2542" i="12"/>
  <c r="M2541" i="12"/>
  <c r="L2541" i="12"/>
  <c r="K2541" i="12"/>
  <c r="M2540" i="12"/>
  <c r="L2540" i="12"/>
  <c r="K2540" i="12"/>
  <c r="M2539" i="12"/>
  <c r="L2539" i="12"/>
  <c r="K2539" i="12"/>
  <c r="M2538" i="12"/>
  <c r="L2538" i="12"/>
  <c r="K2538" i="12"/>
  <c r="M2537" i="12"/>
  <c r="L2537" i="12"/>
  <c r="K2537" i="12"/>
  <c r="M2536" i="12"/>
  <c r="L2536" i="12"/>
  <c r="K2536" i="12"/>
  <c r="M2535" i="12"/>
  <c r="L2535" i="12"/>
  <c r="K2535" i="12"/>
  <c r="M2534" i="12"/>
  <c r="L2534" i="12"/>
  <c r="K2534" i="12"/>
  <c r="M2533" i="12"/>
  <c r="L2533" i="12"/>
  <c r="K2533" i="12"/>
  <c r="M2532" i="12"/>
  <c r="L2532" i="12"/>
  <c r="K2532" i="12"/>
  <c r="M2531" i="12"/>
  <c r="L2531" i="12"/>
  <c r="K2531" i="12"/>
  <c r="M2530" i="12"/>
  <c r="L2530" i="12"/>
  <c r="K2530" i="12"/>
  <c r="M2529" i="12"/>
  <c r="L2529" i="12"/>
  <c r="K2529" i="12"/>
  <c r="M2528" i="12"/>
  <c r="L2528" i="12"/>
  <c r="K2528" i="12"/>
  <c r="M2527" i="12"/>
  <c r="L2527" i="12"/>
  <c r="K2527" i="12"/>
  <c r="M2526" i="12"/>
  <c r="L2526" i="12"/>
  <c r="K2526" i="12"/>
  <c r="M2525" i="12"/>
  <c r="L2525" i="12"/>
  <c r="K2525" i="12"/>
  <c r="M2524" i="12"/>
  <c r="L2524" i="12"/>
  <c r="K2524" i="12"/>
  <c r="M2523" i="12"/>
  <c r="L2523" i="12"/>
  <c r="K2523" i="12"/>
  <c r="M2522" i="12"/>
  <c r="L2522" i="12"/>
  <c r="K2522" i="12"/>
  <c r="M2521" i="12"/>
  <c r="L2521" i="12"/>
  <c r="K2521" i="12"/>
  <c r="M2520" i="12"/>
  <c r="L2520" i="12"/>
  <c r="K2520" i="12"/>
  <c r="M2519" i="12"/>
  <c r="L2519" i="12"/>
  <c r="K2519" i="12"/>
  <c r="M2518" i="12"/>
  <c r="L2518" i="12"/>
  <c r="K2518" i="12"/>
  <c r="M2517" i="12"/>
  <c r="L2517" i="12"/>
  <c r="K2517" i="12"/>
  <c r="M2516" i="12"/>
  <c r="L2516" i="12"/>
  <c r="K2516" i="12"/>
  <c r="M2515" i="12"/>
  <c r="L2515" i="12"/>
  <c r="K2515" i="12"/>
  <c r="M2514" i="12"/>
  <c r="L2514" i="12"/>
  <c r="K2514" i="12"/>
  <c r="M2513" i="12"/>
  <c r="L2513" i="12"/>
  <c r="K2513" i="12"/>
  <c r="M2512" i="12"/>
  <c r="L2512" i="12"/>
  <c r="K2512" i="12"/>
  <c r="M2511" i="12"/>
  <c r="L2511" i="12"/>
  <c r="K2511" i="12"/>
  <c r="M2510" i="12"/>
  <c r="L2510" i="12"/>
  <c r="K2510" i="12"/>
  <c r="M2509" i="12"/>
  <c r="L2509" i="12"/>
  <c r="K2509" i="12"/>
  <c r="M2508" i="12"/>
  <c r="L2508" i="12"/>
  <c r="K2508" i="12"/>
  <c r="M2507" i="12"/>
  <c r="L2507" i="12"/>
  <c r="K2507" i="12"/>
  <c r="M2506" i="12"/>
  <c r="L2506" i="12"/>
  <c r="K2506" i="12"/>
  <c r="M2505" i="12"/>
  <c r="L2505" i="12"/>
  <c r="K2505" i="12"/>
  <c r="M2504" i="12"/>
  <c r="L2504" i="12"/>
  <c r="K2504" i="12"/>
  <c r="M2503" i="12"/>
  <c r="L2503" i="12"/>
  <c r="K2503" i="12"/>
  <c r="M2502" i="12"/>
  <c r="L2502" i="12"/>
  <c r="K2502" i="12"/>
  <c r="M2501" i="12"/>
  <c r="L2501" i="12"/>
  <c r="K2501" i="12"/>
  <c r="M2500" i="12"/>
  <c r="L2500" i="12"/>
  <c r="K2500" i="12"/>
  <c r="M2499" i="12"/>
  <c r="L2499" i="12"/>
  <c r="K2499" i="12"/>
  <c r="M2498" i="12"/>
  <c r="L2498" i="12"/>
  <c r="K2498" i="12"/>
  <c r="M2497" i="12"/>
  <c r="L2497" i="12"/>
  <c r="K2497" i="12"/>
  <c r="M2496" i="12"/>
  <c r="L2496" i="12"/>
  <c r="K2496" i="12"/>
  <c r="M2495" i="12"/>
  <c r="L2495" i="12"/>
  <c r="K2495" i="12"/>
  <c r="M2494" i="12"/>
  <c r="L2494" i="12"/>
  <c r="K2494" i="12"/>
  <c r="M2493" i="12"/>
  <c r="L2493" i="12"/>
  <c r="K2493" i="12"/>
  <c r="M2492" i="12"/>
  <c r="L2492" i="12"/>
  <c r="K2492" i="12"/>
  <c r="M2491" i="12"/>
  <c r="L2491" i="12"/>
  <c r="K2491" i="12"/>
  <c r="M2490" i="12"/>
  <c r="L2490" i="12"/>
  <c r="K2490" i="12"/>
  <c r="M2489" i="12"/>
  <c r="L2489" i="12"/>
  <c r="K2489" i="12"/>
  <c r="M2488" i="12"/>
  <c r="L2488" i="12"/>
  <c r="K2488" i="12"/>
  <c r="M2487" i="12"/>
  <c r="L2487" i="12"/>
  <c r="K2487" i="12"/>
  <c r="M2486" i="12"/>
  <c r="L2486" i="12"/>
  <c r="K2486" i="12"/>
  <c r="M2485" i="12"/>
  <c r="L2485" i="12"/>
  <c r="K2485" i="12"/>
  <c r="M2484" i="12"/>
  <c r="L2484" i="12"/>
  <c r="K2484" i="12"/>
  <c r="M2483" i="12"/>
  <c r="L2483" i="12"/>
  <c r="K2483" i="12"/>
  <c r="M2482" i="12"/>
  <c r="L2482" i="12"/>
  <c r="K2482" i="12"/>
  <c r="M2481" i="12"/>
  <c r="L2481" i="12"/>
  <c r="K2481" i="12"/>
  <c r="M2480" i="12"/>
  <c r="L2480" i="12"/>
  <c r="K2480" i="12"/>
  <c r="M2479" i="12"/>
  <c r="L2479" i="12"/>
  <c r="K2479" i="12"/>
  <c r="M2478" i="12"/>
  <c r="L2478" i="12"/>
  <c r="K2478" i="12"/>
  <c r="M2477" i="12"/>
  <c r="L2477" i="12"/>
  <c r="K2477" i="12"/>
  <c r="M2476" i="12"/>
  <c r="L2476" i="12"/>
  <c r="K2476" i="12"/>
  <c r="M2475" i="12"/>
  <c r="L2475" i="12"/>
  <c r="K2475" i="12"/>
  <c r="M2474" i="12"/>
  <c r="L2474" i="12"/>
  <c r="K2474" i="12"/>
  <c r="M2473" i="12"/>
  <c r="L2473" i="12"/>
  <c r="K2473" i="12"/>
  <c r="M2472" i="12"/>
  <c r="L2472" i="12"/>
  <c r="K2472" i="12"/>
  <c r="M2471" i="12"/>
  <c r="L2471" i="12"/>
  <c r="K2471" i="12"/>
  <c r="M2470" i="12"/>
  <c r="L2470" i="12"/>
  <c r="K2470" i="12"/>
  <c r="M2469" i="12"/>
  <c r="L2469" i="12"/>
  <c r="K2469" i="12"/>
  <c r="M2468" i="12"/>
  <c r="L2468" i="12"/>
  <c r="K2468" i="12"/>
  <c r="M2467" i="12"/>
  <c r="L2467" i="12"/>
  <c r="K2467" i="12"/>
  <c r="M2466" i="12"/>
  <c r="L2466" i="12"/>
  <c r="K2466" i="12"/>
  <c r="M2465" i="12"/>
  <c r="L2465" i="12"/>
  <c r="K2465" i="12"/>
  <c r="M2464" i="12"/>
  <c r="L2464" i="12"/>
  <c r="K2464" i="12"/>
  <c r="M2463" i="12"/>
  <c r="L2463" i="12"/>
  <c r="K2463" i="12"/>
  <c r="M2462" i="12"/>
  <c r="L2462" i="12"/>
  <c r="K2462" i="12"/>
  <c r="M2461" i="12"/>
  <c r="L2461" i="12"/>
  <c r="K2461" i="12"/>
  <c r="M2460" i="12"/>
  <c r="L2460" i="12"/>
  <c r="K2460" i="12"/>
  <c r="M2459" i="12"/>
  <c r="L2459" i="12"/>
  <c r="K2459" i="12"/>
  <c r="M2458" i="12"/>
  <c r="L2458" i="12"/>
  <c r="K2458" i="12"/>
  <c r="M2457" i="12"/>
  <c r="L2457" i="12"/>
  <c r="K2457" i="12"/>
  <c r="M2456" i="12"/>
  <c r="L2456" i="12"/>
  <c r="K2456" i="12"/>
  <c r="M2455" i="12"/>
  <c r="L2455" i="12"/>
  <c r="K2455" i="12"/>
  <c r="M2454" i="12"/>
  <c r="L2454" i="12"/>
  <c r="K2454" i="12"/>
  <c r="M2453" i="12"/>
  <c r="L2453" i="12"/>
  <c r="K2453" i="12"/>
  <c r="M2452" i="12"/>
  <c r="L2452" i="12"/>
  <c r="K2452" i="12"/>
  <c r="M2451" i="12"/>
  <c r="L2451" i="12"/>
  <c r="K2451" i="12"/>
  <c r="M2450" i="12"/>
  <c r="L2450" i="12"/>
  <c r="K2450" i="12"/>
  <c r="M2449" i="12"/>
  <c r="L2449" i="12"/>
  <c r="K2449" i="12"/>
  <c r="M2448" i="12"/>
  <c r="L2448" i="12"/>
  <c r="K2448" i="12"/>
  <c r="M2447" i="12"/>
  <c r="L2447" i="12"/>
  <c r="K2447" i="12"/>
  <c r="M2446" i="12"/>
  <c r="L2446" i="12"/>
  <c r="K2446" i="12"/>
  <c r="M2445" i="12"/>
  <c r="L2445" i="12"/>
  <c r="K2445" i="12"/>
  <c r="M2444" i="12"/>
  <c r="L2444" i="12"/>
  <c r="K2444" i="12"/>
  <c r="M2443" i="12"/>
  <c r="L2443" i="12"/>
  <c r="K2443" i="12"/>
  <c r="M2442" i="12"/>
  <c r="L2442" i="12"/>
  <c r="K2442" i="12"/>
  <c r="M2441" i="12"/>
  <c r="L2441" i="12"/>
  <c r="K2441" i="12"/>
  <c r="M2440" i="12"/>
  <c r="L2440" i="12"/>
  <c r="K2440" i="12"/>
  <c r="M2439" i="12"/>
  <c r="L2439" i="12"/>
  <c r="K2439" i="12"/>
  <c r="M2438" i="12"/>
  <c r="L2438" i="12"/>
  <c r="K2438" i="12"/>
  <c r="M2437" i="12"/>
  <c r="L2437" i="12"/>
  <c r="K2437" i="12"/>
  <c r="M2436" i="12"/>
  <c r="L2436" i="12"/>
  <c r="K2436" i="12"/>
  <c r="M2435" i="12"/>
  <c r="L2435" i="12"/>
  <c r="K2435" i="12"/>
  <c r="M2434" i="12"/>
  <c r="L2434" i="12"/>
  <c r="K2434" i="12"/>
  <c r="M2433" i="12"/>
  <c r="L2433" i="12"/>
  <c r="K2433" i="12"/>
  <c r="M2432" i="12"/>
  <c r="L2432" i="12"/>
  <c r="K2432" i="12"/>
  <c r="M2431" i="12"/>
  <c r="L2431" i="12"/>
  <c r="K2431" i="12"/>
  <c r="M2430" i="12"/>
  <c r="L2430" i="12"/>
  <c r="K2430" i="12"/>
  <c r="M2429" i="12"/>
  <c r="L2429" i="12"/>
  <c r="K2429" i="12"/>
  <c r="M2428" i="12"/>
  <c r="L2428" i="12"/>
  <c r="K2428" i="12"/>
  <c r="M2427" i="12"/>
  <c r="L2427" i="12"/>
  <c r="K2427" i="12"/>
  <c r="M2426" i="12"/>
  <c r="L2426" i="12"/>
  <c r="K2426" i="12"/>
  <c r="M2425" i="12"/>
  <c r="L2425" i="12"/>
  <c r="K2425" i="12"/>
  <c r="M2424" i="12"/>
  <c r="L2424" i="12"/>
  <c r="K2424" i="12"/>
  <c r="M2423" i="12"/>
  <c r="L2423" i="12"/>
  <c r="K2423" i="12"/>
  <c r="M2422" i="12"/>
  <c r="L2422" i="12"/>
  <c r="K2422" i="12"/>
  <c r="M2421" i="12"/>
  <c r="L2421" i="12"/>
  <c r="K2421" i="12"/>
  <c r="M2420" i="12"/>
  <c r="L2420" i="12"/>
  <c r="K2420" i="12"/>
  <c r="M2419" i="12"/>
  <c r="L2419" i="12"/>
  <c r="K2419" i="12"/>
  <c r="M2418" i="12"/>
  <c r="L2418" i="12"/>
  <c r="K2418" i="12"/>
  <c r="M2417" i="12"/>
  <c r="L2417" i="12"/>
  <c r="K2417" i="12"/>
  <c r="M2416" i="12"/>
  <c r="L2416" i="12"/>
  <c r="K2416" i="12"/>
  <c r="M2415" i="12"/>
  <c r="L2415" i="12"/>
  <c r="K2415" i="12"/>
  <c r="M2414" i="12"/>
  <c r="L2414" i="12"/>
  <c r="K2414" i="12"/>
  <c r="M2413" i="12"/>
  <c r="L2413" i="12"/>
  <c r="K2413" i="12"/>
  <c r="M2412" i="12"/>
  <c r="L2412" i="12"/>
  <c r="K2412" i="12"/>
  <c r="M2411" i="12"/>
  <c r="L2411" i="12"/>
  <c r="K2411" i="12"/>
  <c r="M2410" i="12"/>
  <c r="L2410" i="12"/>
  <c r="K2410" i="12"/>
  <c r="M2409" i="12"/>
  <c r="L2409" i="12"/>
  <c r="K2409" i="12"/>
  <c r="M2408" i="12"/>
  <c r="L2408" i="12"/>
  <c r="K2408" i="12"/>
  <c r="M2407" i="12"/>
  <c r="L2407" i="12"/>
  <c r="K2407" i="12"/>
  <c r="M2406" i="12"/>
  <c r="L2406" i="12"/>
  <c r="K2406" i="12"/>
  <c r="M2405" i="12"/>
  <c r="L2405" i="12"/>
  <c r="K2405" i="12"/>
  <c r="M2404" i="12"/>
  <c r="L2404" i="12"/>
  <c r="K2404" i="12"/>
  <c r="M2403" i="12"/>
  <c r="L2403" i="12"/>
  <c r="K2403" i="12"/>
  <c r="M2402" i="12"/>
  <c r="L2402" i="12"/>
  <c r="K2402" i="12"/>
  <c r="M2401" i="12"/>
  <c r="L2401" i="12"/>
  <c r="K2401" i="12"/>
  <c r="M2400" i="12"/>
  <c r="L2400" i="12"/>
  <c r="K2400" i="12"/>
  <c r="M2399" i="12"/>
  <c r="L2399" i="12"/>
  <c r="K2399" i="12"/>
  <c r="M2398" i="12"/>
  <c r="L2398" i="12"/>
  <c r="K2398" i="12"/>
  <c r="M2397" i="12"/>
  <c r="L2397" i="12"/>
  <c r="K2397" i="12"/>
  <c r="M2396" i="12"/>
  <c r="L2396" i="12"/>
  <c r="K2396" i="12"/>
  <c r="M2395" i="12"/>
  <c r="L2395" i="12"/>
  <c r="K2395" i="12"/>
  <c r="M2394" i="12"/>
  <c r="L2394" i="12"/>
  <c r="K2394" i="12"/>
  <c r="M2393" i="12"/>
  <c r="L2393" i="12"/>
  <c r="K2393" i="12"/>
  <c r="M2392" i="12"/>
  <c r="L2392" i="12"/>
  <c r="K2392" i="12"/>
  <c r="M2391" i="12"/>
  <c r="L2391" i="12"/>
  <c r="K2391" i="12"/>
  <c r="M2390" i="12"/>
  <c r="L2390" i="12"/>
  <c r="K2390" i="12"/>
  <c r="M2389" i="12"/>
  <c r="L2389" i="12"/>
  <c r="K2389" i="12"/>
  <c r="M2388" i="12"/>
  <c r="L2388" i="12"/>
  <c r="K2388" i="12"/>
  <c r="M2387" i="12"/>
  <c r="L2387" i="12"/>
  <c r="K2387" i="12"/>
  <c r="M2386" i="12"/>
  <c r="L2386" i="12"/>
  <c r="K2386" i="12"/>
  <c r="M2385" i="12"/>
  <c r="L2385" i="12"/>
  <c r="K2385" i="12"/>
  <c r="M2384" i="12"/>
  <c r="L2384" i="12"/>
  <c r="K2384" i="12"/>
  <c r="M2383" i="12"/>
  <c r="L2383" i="12"/>
  <c r="K2383" i="12"/>
  <c r="M2382" i="12"/>
  <c r="L2382" i="12"/>
  <c r="K2382" i="12"/>
  <c r="M2381" i="12"/>
  <c r="L2381" i="12"/>
  <c r="K2381" i="12"/>
  <c r="M2380" i="12"/>
  <c r="L2380" i="12"/>
  <c r="K2380" i="12"/>
  <c r="M2379" i="12"/>
  <c r="L2379" i="12"/>
  <c r="K2379" i="12"/>
  <c r="M2378" i="12"/>
  <c r="L2378" i="12"/>
  <c r="K2378" i="12"/>
  <c r="M2377" i="12"/>
  <c r="L2377" i="12"/>
  <c r="K2377" i="12"/>
  <c r="M2376" i="12"/>
  <c r="L2376" i="12"/>
  <c r="K2376" i="12"/>
  <c r="M2375" i="12"/>
  <c r="L2375" i="12"/>
  <c r="K2375" i="12"/>
  <c r="M2374" i="12"/>
  <c r="L2374" i="12"/>
  <c r="K2374" i="12"/>
  <c r="M2373" i="12"/>
  <c r="L2373" i="12"/>
  <c r="K2373" i="12"/>
  <c r="M2372" i="12"/>
  <c r="L2372" i="12"/>
  <c r="K2372" i="12"/>
  <c r="M2371" i="12"/>
  <c r="L2371" i="12"/>
  <c r="K2371" i="12"/>
  <c r="M2370" i="12"/>
  <c r="L2370" i="12"/>
  <c r="K2370" i="12"/>
  <c r="M2369" i="12"/>
  <c r="L2369" i="12"/>
  <c r="K2369" i="12"/>
  <c r="M2368" i="12"/>
  <c r="L2368" i="12"/>
  <c r="K2368" i="12"/>
  <c r="M2367" i="12"/>
  <c r="L2367" i="12"/>
  <c r="K2367" i="12"/>
  <c r="M2366" i="12"/>
  <c r="L2366" i="12"/>
  <c r="K2366" i="12"/>
  <c r="M2365" i="12"/>
  <c r="L2365" i="12"/>
  <c r="K2365" i="12"/>
  <c r="M2364" i="12"/>
  <c r="L2364" i="12"/>
  <c r="K2364" i="12"/>
  <c r="M2363" i="12"/>
  <c r="L2363" i="12"/>
  <c r="K2363" i="12"/>
  <c r="M2362" i="12"/>
  <c r="L2362" i="12"/>
  <c r="K2362" i="12"/>
  <c r="M2361" i="12"/>
  <c r="L2361" i="12"/>
  <c r="K2361" i="12"/>
  <c r="M2360" i="12"/>
  <c r="L2360" i="12"/>
  <c r="K2360" i="12"/>
  <c r="M2359" i="12"/>
  <c r="L2359" i="12"/>
  <c r="K2359" i="12"/>
  <c r="M2358" i="12"/>
  <c r="L2358" i="12"/>
  <c r="K2358" i="12"/>
  <c r="M2357" i="12"/>
  <c r="L2357" i="12"/>
  <c r="K2357" i="12"/>
  <c r="M2356" i="12"/>
  <c r="L2356" i="12"/>
  <c r="K2356" i="12"/>
  <c r="M2355" i="12"/>
  <c r="L2355" i="12"/>
  <c r="K2355" i="12"/>
  <c r="M2354" i="12"/>
  <c r="L2354" i="12"/>
  <c r="K2354" i="12"/>
  <c r="M2353" i="12"/>
  <c r="L2353" i="12"/>
  <c r="K2353" i="12"/>
  <c r="M2352" i="12"/>
  <c r="L2352" i="12"/>
  <c r="K2352" i="12"/>
  <c r="M2351" i="12"/>
  <c r="L2351" i="12"/>
  <c r="K2351" i="12"/>
  <c r="M2350" i="12"/>
  <c r="L2350" i="12"/>
  <c r="K2350" i="12"/>
  <c r="M2349" i="12"/>
  <c r="L2349" i="12"/>
  <c r="K2349" i="12"/>
  <c r="M2348" i="12"/>
  <c r="L2348" i="12"/>
  <c r="K2348" i="12"/>
  <c r="M2347" i="12"/>
  <c r="L2347" i="12"/>
  <c r="K2347" i="12"/>
  <c r="M2346" i="12"/>
  <c r="L2346" i="12"/>
  <c r="K2346" i="12"/>
  <c r="M2345" i="12"/>
  <c r="L2345" i="12"/>
  <c r="K2345" i="12"/>
  <c r="M2344" i="12"/>
  <c r="L2344" i="12"/>
  <c r="K2344" i="12"/>
  <c r="M2343" i="12"/>
  <c r="L2343" i="12"/>
  <c r="K2343" i="12"/>
  <c r="M2342" i="12"/>
  <c r="L2342" i="12"/>
  <c r="K2342" i="12"/>
  <c r="M2341" i="12"/>
  <c r="L2341" i="12"/>
  <c r="K2341" i="12"/>
  <c r="M2340" i="12"/>
  <c r="L2340" i="12"/>
  <c r="K2340" i="12"/>
  <c r="M2339" i="12"/>
  <c r="L2339" i="12"/>
  <c r="K2339" i="12"/>
  <c r="M2338" i="12"/>
  <c r="L2338" i="12"/>
  <c r="K2338" i="12"/>
  <c r="M2337" i="12"/>
  <c r="L2337" i="12"/>
  <c r="K2337" i="12"/>
  <c r="M2336" i="12"/>
  <c r="L2336" i="12"/>
  <c r="K2336" i="12"/>
  <c r="M2335" i="12"/>
  <c r="L2335" i="12"/>
  <c r="K2335" i="12"/>
  <c r="M2334" i="12"/>
  <c r="L2334" i="12"/>
  <c r="K2334" i="12"/>
  <c r="M2333" i="12"/>
  <c r="L2333" i="12"/>
  <c r="K2333" i="12"/>
  <c r="M2332" i="12"/>
  <c r="L2332" i="12"/>
  <c r="K2332" i="12"/>
  <c r="M2331" i="12"/>
  <c r="L2331" i="12"/>
  <c r="K2331" i="12"/>
  <c r="M2330" i="12"/>
  <c r="L2330" i="12"/>
  <c r="K2330" i="12"/>
  <c r="M2329" i="12"/>
  <c r="L2329" i="12"/>
  <c r="K2329" i="12"/>
  <c r="M2328" i="12"/>
  <c r="L2328" i="12"/>
  <c r="K2328" i="12"/>
  <c r="M2327" i="12"/>
  <c r="L2327" i="12"/>
  <c r="K2327" i="12"/>
  <c r="M2326" i="12"/>
  <c r="L2326" i="12"/>
  <c r="K2326" i="12"/>
  <c r="M2325" i="12"/>
  <c r="L2325" i="12"/>
  <c r="K2325" i="12"/>
  <c r="M2324" i="12"/>
  <c r="L2324" i="12"/>
  <c r="K2324" i="12"/>
  <c r="M2323" i="12"/>
  <c r="L2323" i="12"/>
  <c r="K2323" i="12"/>
  <c r="M2322" i="12"/>
  <c r="L2322" i="12"/>
  <c r="K2322" i="12"/>
  <c r="M2321" i="12"/>
  <c r="L2321" i="12"/>
  <c r="K2321" i="12"/>
  <c r="M2320" i="12"/>
  <c r="L2320" i="12"/>
  <c r="K2320" i="12"/>
  <c r="M2319" i="12"/>
  <c r="L2319" i="12"/>
  <c r="K2319" i="12"/>
  <c r="M2318" i="12"/>
  <c r="L2318" i="12"/>
  <c r="K2318" i="12"/>
  <c r="M2317" i="12"/>
  <c r="L2317" i="12"/>
  <c r="K2317" i="12"/>
  <c r="M2316" i="12"/>
  <c r="L2316" i="12"/>
  <c r="K2316" i="12"/>
  <c r="M2315" i="12"/>
  <c r="L2315" i="12"/>
  <c r="K2315" i="12"/>
  <c r="M2314" i="12"/>
  <c r="L2314" i="12"/>
  <c r="K2314" i="12"/>
  <c r="M2313" i="12"/>
  <c r="L2313" i="12"/>
  <c r="K2313" i="12"/>
  <c r="M2312" i="12"/>
  <c r="L2312" i="12"/>
  <c r="K2312" i="12"/>
  <c r="M2311" i="12"/>
  <c r="L2311" i="12"/>
  <c r="K2311" i="12"/>
  <c r="M2310" i="12"/>
  <c r="L2310" i="12"/>
  <c r="K2310" i="12"/>
  <c r="M2309" i="12"/>
  <c r="L2309" i="12"/>
  <c r="K2309" i="12"/>
  <c r="M2308" i="12"/>
  <c r="L2308" i="12"/>
  <c r="K2308" i="12"/>
  <c r="M2307" i="12"/>
  <c r="L2307" i="12"/>
  <c r="K2307" i="12"/>
  <c r="M2306" i="12"/>
  <c r="L2306" i="12"/>
  <c r="K2306" i="12"/>
  <c r="M2305" i="12"/>
  <c r="L2305" i="12"/>
  <c r="K2305" i="12"/>
  <c r="M2304" i="12"/>
  <c r="L2304" i="12"/>
  <c r="K2304" i="12"/>
  <c r="M2303" i="12"/>
  <c r="L2303" i="12"/>
  <c r="K2303" i="12"/>
  <c r="M2302" i="12"/>
  <c r="L2302" i="12"/>
  <c r="K2302" i="12"/>
  <c r="M2301" i="12"/>
  <c r="L2301" i="12"/>
  <c r="K2301" i="12"/>
  <c r="M2300" i="12"/>
  <c r="L2300" i="12"/>
  <c r="K2300" i="12"/>
  <c r="M2299" i="12"/>
  <c r="L2299" i="12"/>
  <c r="K2299" i="12"/>
  <c r="M2298" i="12"/>
  <c r="L2298" i="12"/>
  <c r="K2298" i="12"/>
  <c r="M2297" i="12"/>
  <c r="L2297" i="12"/>
  <c r="K2297" i="12"/>
  <c r="M2296" i="12"/>
  <c r="L2296" i="12"/>
  <c r="K2296" i="12"/>
  <c r="M2295" i="12"/>
  <c r="L2295" i="12"/>
  <c r="K2295" i="12"/>
  <c r="M2294" i="12"/>
  <c r="L2294" i="12"/>
  <c r="K2294" i="12"/>
  <c r="M2293" i="12"/>
  <c r="L2293" i="12"/>
  <c r="K2293" i="12"/>
  <c r="M2292" i="12"/>
  <c r="L2292" i="12"/>
  <c r="K2292" i="12"/>
  <c r="M2291" i="12"/>
  <c r="L2291" i="12"/>
  <c r="K2291" i="12"/>
  <c r="M2290" i="12"/>
  <c r="L2290" i="12"/>
  <c r="K2290" i="12"/>
  <c r="M2289" i="12"/>
  <c r="L2289" i="12"/>
  <c r="K2289" i="12"/>
  <c r="M2288" i="12"/>
  <c r="L2288" i="12"/>
  <c r="K2288" i="12"/>
  <c r="M2287" i="12"/>
  <c r="L2287" i="12"/>
  <c r="K2287" i="12"/>
  <c r="M2286" i="12"/>
  <c r="L2286" i="12"/>
  <c r="K2286" i="12"/>
  <c r="M2285" i="12"/>
  <c r="L2285" i="12"/>
  <c r="K2285" i="12"/>
  <c r="M2284" i="12"/>
  <c r="L2284" i="12"/>
  <c r="K2284" i="12"/>
  <c r="M2283" i="12"/>
  <c r="L2283" i="12"/>
  <c r="K2283" i="12"/>
  <c r="M2282" i="12"/>
  <c r="L2282" i="12"/>
  <c r="K2282" i="12"/>
  <c r="M2281" i="12"/>
  <c r="L2281" i="12"/>
  <c r="K2281" i="12"/>
  <c r="M2280" i="12"/>
  <c r="L2280" i="12"/>
  <c r="K2280" i="12"/>
  <c r="M2279" i="12"/>
  <c r="L2279" i="12"/>
  <c r="K2279" i="12"/>
  <c r="M2278" i="12"/>
  <c r="L2278" i="12"/>
  <c r="K2278" i="12"/>
  <c r="M2277" i="12"/>
  <c r="L2277" i="12"/>
  <c r="K2277" i="12"/>
  <c r="M2276" i="12"/>
  <c r="L2276" i="12"/>
  <c r="K2276" i="12"/>
  <c r="M2275" i="12"/>
  <c r="L2275" i="12"/>
  <c r="K2275" i="12"/>
  <c r="M2274" i="12"/>
  <c r="L2274" i="12"/>
  <c r="K2274" i="12"/>
  <c r="M2273" i="12"/>
  <c r="L2273" i="12"/>
  <c r="K2273" i="12"/>
  <c r="M2272" i="12"/>
  <c r="L2272" i="12"/>
  <c r="K2272" i="12"/>
  <c r="M2271" i="12"/>
  <c r="L2271" i="12"/>
  <c r="K2271" i="12"/>
  <c r="M2270" i="12"/>
  <c r="L2270" i="12"/>
  <c r="K2270" i="12"/>
  <c r="M2269" i="12"/>
  <c r="L2269" i="12"/>
  <c r="K2269" i="12"/>
  <c r="M2268" i="12"/>
  <c r="L2268" i="12"/>
  <c r="K2268" i="12"/>
  <c r="M2267" i="12"/>
  <c r="L2267" i="12"/>
  <c r="K2267" i="12"/>
  <c r="M2266" i="12"/>
  <c r="L2266" i="12"/>
  <c r="K2266" i="12"/>
  <c r="M2265" i="12"/>
  <c r="L2265" i="12"/>
  <c r="K2265" i="12"/>
  <c r="M2264" i="12"/>
  <c r="L2264" i="12"/>
  <c r="K2264" i="12"/>
  <c r="M2263" i="12"/>
  <c r="L2263" i="12"/>
  <c r="K2263" i="12"/>
  <c r="M2262" i="12"/>
  <c r="L2262" i="12"/>
  <c r="K2262" i="12"/>
  <c r="M2261" i="12"/>
  <c r="L2261" i="12"/>
  <c r="K2261" i="12"/>
  <c r="M2260" i="12"/>
  <c r="L2260" i="12"/>
  <c r="K2260" i="12"/>
  <c r="M2259" i="12"/>
  <c r="L2259" i="12"/>
  <c r="K2259" i="12"/>
  <c r="M2258" i="12"/>
  <c r="L2258" i="12"/>
  <c r="K2258" i="12"/>
  <c r="M2257" i="12"/>
  <c r="L2257" i="12"/>
  <c r="K2257" i="12"/>
  <c r="M2256" i="12"/>
  <c r="L2256" i="12"/>
  <c r="K2256" i="12"/>
  <c r="M2255" i="12"/>
  <c r="L2255" i="12"/>
  <c r="K2255" i="12"/>
  <c r="M2254" i="12"/>
  <c r="L2254" i="12"/>
  <c r="K2254" i="12"/>
  <c r="M2253" i="12"/>
  <c r="L2253" i="12"/>
  <c r="K2253" i="12"/>
  <c r="M2252" i="12"/>
  <c r="L2252" i="12"/>
  <c r="K2252" i="12"/>
  <c r="M2251" i="12"/>
  <c r="L2251" i="12"/>
  <c r="K2251" i="12"/>
  <c r="M2250" i="12"/>
  <c r="L2250" i="12"/>
  <c r="K2250" i="12"/>
  <c r="M2249" i="12"/>
  <c r="L2249" i="12"/>
  <c r="K2249" i="12"/>
  <c r="M2248" i="12"/>
  <c r="L2248" i="12"/>
  <c r="K2248" i="12"/>
  <c r="M2247" i="12"/>
  <c r="L2247" i="12"/>
  <c r="K2247" i="12"/>
  <c r="M2246" i="12"/>
  <c r="L2246" i="12"/>
  <c r="K2246" i="12"/>
  <c r="M2245" i="12"/>
  <c r="L2245" i="12"/>
  <c r="K2245" i="12"/>
  <c r="M2244" i="12"/>
  <c r="L2244" i="12"/>
  <c r="K2244" i="12"/>
  <c r="M2243" i="12"/>
  <c r="L2243" i="12"/>
  <c r="K2243" i="12"/>
  <c r="M2242" i="12"/>
  <c r="L2242" i="12"/>
  <c r="K2242" i="12"/>
  <c r="M2241" i="12"/>
  <c r="L2241" i="12"/>
  <c r="K2241" i="12"/>
  <c r="M2240" i="12"/>
  <c r="L2240" i="12"/>
  <c r="K2240" i="12"/>
  <c r="M2239" i="12"/>
  <c r="L2239" i="12"/>
  <c r="K2239" i="12"/>
  <c r="M2238" i="12"/>
  <c r="L2238" i="12"/>
  <c r="K2238" i="12"/>
  <c r="M2237" i="12"/>
  <c r="L2237" i="12"/>
  <c r="K2237" i="12"/>
  <c r="M2236" i="12"/>
  <c r="L2236" i="12"/>
  <c r="K2236" i="12"/>
  <c r="M2235" i="12"/>
  <c r="L2235" i="12"/>
  <c r="K2235" i="12"/>
  <c r="M2234" i="12"/>
  <c r="L2234" i="12"/>
  <c r="K2234" i="12"/>
  <c r="M2233" i="12"/>
  <c r="L2233" i="12"/>
  <c r="K2233" i="12"/>
  <c r="M2232" i="12"/>
  <c r="L2232" i="12"/>
  <c r="K2232" i="12"/>
  <c r="M2231" i="12"/>
  <c r="L2231" i="12"/>
  <c r="K2231" i="12"/>
  <c r="M2230" i="12"/>
  <c r="L2230" i="12"/>
  <c r="K2230" i="12"/>
  <c r="M2229" i="12"/>
  <c r="L2229" i="12"/>
  <c r="K2229" i="12"/>
  <c r="M2228" i="12"/>
  <c r="L2228" i="12"/>
  <c r="K2228" i="12"/>
  <c r="M2227" i="12"/>
  <c r="L2227" i="12"/>
  <c r="K2227" i="12"/>
  <c r="M2226" i="12"/>
  <c r="L2226" i="12"/>
  <c r="K2226" i="12"/>
  <c r="M2225" i="12"/>
  <c r="L2225" i="12"/>
  <c r="K2225" i="12"/>
  <c r="M2224" i="12"/>
  <c r="L2224" i="12"/>
  <c r="K2224" i="12"/>
  <c r="M2223" i="12"/>
  <c r="L2223" i="12"/>
  <c r="K2223" i="12"/>
  <c r="M2222" i="12"/>
  <c r="L2222" i="12"/>
  <c r="K2222" i="12"/>
  <c r="M2221" i="12"/>
  <c r="L2221" i="12"/>
  <c r="K2221" i="12"/>
  <c r="M2220" i="12"/>
  <c r="L2220" i="12"/>
  <c r="K2220" i="12"/>
  <c r="M2219" i="12"/>
  <c r="L2219" i="12"/>
  <c r="K2219" i="12"/>
  <c r="M2218" i="12"/>
  <c r="L2218" i="12"/>
  <c r="K2218" i="12"/>
  <c r="M2217" i="12"/>
  <c r="L2217" i="12"/>
  <c r="K2217" i="12"/>
  <c r="M2216" i="12"/>
  <c r="L2216" i="12"/>
  <c r="K2216" i="12"/>
  <c r="M2215" i="12"/>
  <c r="L2215" i="12"/>
  <c r="K2215" i="12"/>
  <c r="M2214" i="12"/>
  <c r="L2214" i="12"/>
  <c r="K2214" i="12"/>
  <c r="M2213" i="12"/>
  <c r="L2213" i="12"/>
  <c r="K2213" i="12"/>
  <c r="M2212" i="12"/>
  <c r="L2212" i="12"/>
  <c r="K2212" i="12"/>
  <c r="M2211" i="12"/>
  <c r="L2211" i="12"/>
  <c r="K2211" i="12"/>
  <c r="M2210" i="12"/>
  <c r="L2210" i="12"/>
  <c r="K2210" i="12"/>
  <c r="M2209" i="12"/>
  <c r="L2209" i="12"/>
  <c r="K2209" i="12"/>
  <c r="M2208" i="12"/>
  <c r="L2208" i="12"/>
  <c r="K2208" i="12"/>
  <c r="M2207" i="12"/>
  <c r="L2207" i="12"/>
  <c r="K2207" i="12"/>
  <c r="M2206" i="12"/>
  <c r="L2206" i="12"/>
  <c r="K2206" i="12"/>
  <c r="M2205" i="12"/>
  <c r="L2205" i="12"/>
  <c r="K2205" i="12"/>
  <c r="M2204" i="12"/>
  <c r="L2204" i="12"/>
  <c r="K2204" i="12"/>
  <c r="M2203" i="12"/>
  <c r="L2203" i="12"/>
  <c r="K2203" i="12"/>
  <c r="M2202" i="12"/>
  <c r="L2202" i="12"/>
  <c r="K2202" i="12"/>
  <c r="M2201" i="12"/>
  <c r="L2201" i="12"/>
  <c r="K2201" i="12"/>
  <c r="M2200" i="12"/>
  <c r="L2200" i="12"/>
  <c r="K2200" i="12"/>
  <c r="M2199" i="12"/>
  <c r="L2199" i="12"/>
  <c r="K2199" i="12"/>
  <c r="M2198" i="12"/>
  <c r="L2198" i="12"/>
  <c r="K2198" i="12"/>
  <c r="M2197" i="12"/>
  <c r="L2197" i="12"/>
  <c r="K2197" i="12"/>
  <c r="M2196" i="12"/>
  <c r="L2196" i="12"/>
  <c r="K2196" i="12"/>
  <c r="M2195" i="12"/>
  <c r="L2195" i="12"/>
  <c r="K2195" i="12"/>
  <c r="M2194" i="12"/>
  <c r="L2194" i="12"/>
  <c r="K2194" i="12"/>
  <c r="M2193" i="12"/>
  <c r="L2193" i="12"/>
  <c r="K2193" i="12"/>
  <c r="M2192" i="12"/>
  <c r="L2192" i="12"/>
  <c r="K2192" i="12"/>
  <c r="M2191" i="12"/>
  <c r="L2191" i="12"/>
  <c r="K2191" i="12"/>
  <c r="M2190" i="12"/>
  <c r="L2190" i="12"/>
  <c r="K2190" i="12"/>
  <c r="M2189" i="12"/>
  <c r="L2189" i="12"/>
  <c r="K2189" i="12"/>
  <c r="M2188" i="12"/>
  <c r="L2188" i="12"/>
  <c r="K2188" i="12"/>
  <c r="M2187" i="12"/>
  <c r="L2187" i="12"/>
  <c r="K2187" i="12"/>
  <c r="M2186" i="12"/>
  <c r="L2186" i="12"/>
  <c r="K2186" i="12"/>
  <c r="M2185" i="12"/>
  <c r="L2185" i="12"/>
  <c r="K2185" i="12"/>
  <c r="M2184" i="12"/>
  <c r="L2184" i="12"/>
  <c r="K2184" i="12"/>
  <c r="M2183" i="12"/>
  <c r="L2183" i="12"/>
  <c r="K2183" i="12"/>
  <c r="M2182" i="12"/>
  <c r="L2182" i="12"/>
  <c r="K2182" i="12"/>
  <c r="M2181" i="12"/>
  <c r="L2181" i="12"/>
  <c r="K2181" i="12"/>
  <c r="M2180" i="12"/>
  <c r="L2180" i="12"/>
  <c r="K2180" i="12"/>
  <c r="M2179" i="12"/>
  <c r="L2179" i="12"/>
  <c r="K2179" i="12"/>
  <c r="M2178" i="12"/>
  <c r="L2178" i="12"/>
  <c r="K2178" i="12"/>
  <c r="M2177" i="12"/>
  <c r="L2177" i="12"/>
  <c r="K2177" i="12"/>
  <c r="M2176" i="12"/>
  <c r="L2176" i="12"/>
  <c r="K2176" i="12"/>
  <c r="M2175" i="12"/>
  <c r="L2175" i="12"/>
  <c r="K2175" i="12"/>
  <c r="M2174" i="12"/>
  <c r="L2174" i="12"/>
  <c r="K2174" i="12"/>
  <c r="M2173" i="12"/>
  <c r="L2173" i="12"/>
  <c r="K2173" i="12"/>
  <c r="M2172" i="12"/>
  <c r="L2172" i="12"/>
  <c r="K2172" i="12"/>
  <c r="M2171" i="12"/>
  <c r="L2171" i="12"/>
  <c r="K2171" i="12"/>
  <c r="M2170" i="12"/>
  <c r="L2170" i="12"/>
  <c r="K2170" i="12"/>
  <c r="M2169" i="12"/>
  <c r="L2169" i="12"/>
  <c r="K2169" i="12"/>
  <c r="M2168" i="12"/>
  <c r="L2168" i="12"/>
  <c r="K2168" i="12"/>
  <c r="M2167" i="12"/>
  <c r="L2167" i="12"/>
  <c r="K2167" i="12"/>
  <c r="M2166" i="12"/>
  <c r="L2166" i="12"/>
  <c r="K2166" i="12"/>
  <c r="M2165" i="12"/>
  <c r="L2165" i="12"/>
  <c r="K2165" i="12"/>
  <c r="M2164" i="12"/>
  <c r="L2164" i="12"/>
  <c r="K2164" i="12"/>
  <c r="M2163" i="12"/>
  <c r="L2163" i="12"/>
  <c r="K2163" i="12"/>
  <c r="M2162" i="12"/>
  <c r="L2162" i="12"/>
  <c r="K2162" i="12"/>
  <c r="M2161" i="12"/>
  <c r="L2161" i="12"/>
  <c r="K2161" i="12"/>
  <c r="M2160" i="12"/>
  <c r="L2160" i="12"/>
  <c r="K2160" i="12"/>
  <c r="M2159" i="12"/>
  <c r="L2159" i="12"/>
  <c r="K2159" i="12"/>
  <c r="M2158" i="12"/>
  <c r="L2158" i="12"/>
  <c r="K2158" i="12"/>
  <c r="M2157" i="12"/>
  <c r="L2157" i="12"/>
  <c r="K2157" i="12"/>
  <c r="M2156" i="12"/>
  <c r="L2156" i="12"/>
  <c r="K2156" i="12"/>
  <c r="M2155" i="12"/>
  <c r="L2155" i="12"/>
  <c r="K2155" i="12"/>
  <c r="M2154" i="12"/>
  <c r="L2154" i="12"/>
  <c r="K2154" i="12"/>
  <c r="M2153" i="12"/>
  <c r="L2153" i="12"/>
  <c r="K2153" i="12"/>
  <c r="M2152" i="12"/>
  <c r="L2152" i="12"/>
  <c r="K2152" i="12"/>
  <c r="M2151" i="12"/>
  <c r="L2151" i="12"/>
  <c r="K2151" i="12"/>
  <c r="M2150" i="12"/>
  <c r="L2150" i="12"/>
  <c r="K2150" i="12"/>
  <c r="M2149" i="12"/>
  <c r="L2149" i="12"/>
  <c r="K2149" i="12"/>
  <c r="M2148" i="12"/>
  <c r="L2148" i="12"/>
  <c r="K2148" i="12"/>
  <c r="M2147" i="12"/>
  <c r="L2147" i="12"/>
  <c r="K2147" i="12"/>
  <c r="M2146" i="12"/>
  <c r="L2146" i="12"/>
  <c r="K2146" i="12"/>
  <c r="M2145" i="12"/>
  <c r="L2145" i="12"/>
  <c r="K2145" i="12"/>
  <c r="M2144" i="12"/>
  <c r="L2144" i="12"/>
  <c r="K2144" i="12"/>
  <c r="M2143" i="12"/>
  <c r="L2143" i="12"/>
  <c r="K2143" i="12"/>
  <c r="M2142" i="12"/>
  <c r="L2142" i="12"/>
  <c r="K2142" i="12"/>
  <c r="M2141" i="12"/>
  <c r="L2141" i="12"/>
  <c r="K2141" i="12"/>
  <c r="M2140" i="12"/>
  <c r="L2140" i="12"/>
  <c r="K2140" i="12"/>
  <c r="M2139" i="12"/>
  <c r="L2139" i="12"/>
  <c r="K2139" i="12"/>
  <c r="M2138" i="12"/>
  <c r="L2138" i="12"/>
  <c r="K2138" i="12"/>
  <c r="M2137" i="12"/>
  <c r="L2137" i="12"/>
  <c r="K2137" i="12"/>
  <c r="M2136" i="12"/>
  <c r="L2136" i="12"/>
  <c r="K2136" i="12"/>
  <c r="M2135" i="12"/>
  <c r="L2135" i="12"/>
  <c r="K2135" i="12"/>
  <c r="M2134" i="12"/>
  <c r="L2134" i="12"/>
  <c r="K2134" i="12"/>
  <c r="M2133" i="12"/>
  <c r="L2133" i="12"/>
  <c r="K2133" i="12"/>
  <c r="M2132" i="12"/>
  <c r="L2132" i="12"/>
  <c r="K2132" i="12"/>
  <c r="M2131" i="12"/>
  <c r="L2131" i="12"/>
  <c r="K2131" i="12"/>
  <c r="M2130" i="12"/>
  <c r="L2130" i="12"/>
  <c r="K2130" i="12"/>
  <c r="M2129" i="12"/>
  <c r="L2129" i="12"/>
  <c r="K2129" i="12"/>
  <c r="M2128" i="12"/>
  <c r="L2128" i="12"/>
  <c r="K2128" i="12"/>
  <c r="M2127" i="12"/>
  <c r="L2127" i="12"/>
  <c r="K2127" i="12"/>
  <c r="M2126" i="12"/>
  <c r="L2126" i="12"/>
  <c r="K2126" i="12"/>
  <c r="M2125" i="12"/>
  <c r="L2125" i="12"/>
  <c r="K2125" i="12"/>
  <c r="M2124" i="12"/>
  <c r="L2124" i="12"/>
  <c r="K2124" i="12"/>
  <c r="M2123" i="12"/>
  <c r="L2123" i="12"/>
  <c r="K2123" i="12"/>
  <c r="M2122" i="12"/>
  <c r="L2122" i="12"/>
  <c r="K2122" i="12"/>
  <c r="M2121" i="12"/>
  <c r="L2121" i="12"/>
  <c r="K2121" i="12"/>
  <c r="M2120" i="12"/>
  <c r="L2120" i="12"/>
  <c r="K2120" i="12"/>
  <c r="M2119" i="12"/>
  <c r="L2119" i="12"/>
  <c r="K2119" i="12"/>
  <c r="M2118" i="12"/>
  <c r="L2118" i="12"/>
  <c r="K2118" i="12"/>
  <c r="M2117" i="12"/>
  <c r="L2117" i="12"/>
  <c r="K2117" i="12"/>
  <c r="M2116" i="12"/>
  <c r="L2116" i="12"/>
  <c r="K2116" i="12"/>
  <c r="M2115" i="12"/>
  <c r="L2115" i="12"/>
  <c r="K2115" i="12"/>
  <c r="M2114" i="12"/>
  <c r="L2114" i="12"/>
  <c r="K2114" i="12"/>
  <c r="M2113" i="12"/>
  <c r="L2113" i="12"/>
  <c r="K2113" i="12"/>
  <c r="M2112" i="12"/>
  <c r="L2112" i="12"/>
  <c r="K2112" i="12"/>
  <c r="M2111" i="12"/>
  <c r="L2111" i="12"/>
  <c r="K2111" i="12"/>
  <c r="M2110" i="12"/>
  <c r="L2110" i="12"/>
  <c r="K2110" i="12"/>
  <c r="M2109" i="12"/>
  <c r="L2109" i="12"/>
  <c r="K2109" i="12"/>
  <c r="M2108" i="12"/>
  <c r="L2108" i="12"/>
  <c r="K2108" i="12"/>
  <c r="M2107" i="12"/>
  <c r="L2107" i="12"/>
  <c r="K2107" i="12"/>
  <c r="M2106" i="12"/>
  <c r="L2106" i="12"/>
  <c r="K2106" i="12"/>
  <c r="M2105" i="12"/>
  <c r="L2105" i="12"/>
  <c r="K2105" i="12"/>
  <c r="M2104" i="12"/>
  <c r="L2104" i="12"/>
  <c r="K2104" i="12"/>
  <c r="M2103" i="12"/>
  <c r="L2103" i="12"/>
  <c r="K2103" i="12"/>
  <c r="M2102" i="12"/>
  <c r="L2102" i="12"/>
  <c r="K2102" i="12"/>
  <c r="M2101" i="12"/>
  <c r="L2101" i="12"/>
  <c r="K2101" i="12"/>
  <c r="M2100" i="12"/>
  <c r="L2100" i="12"/>
  <c r="K2100" i="12"/>
  <c r="M2099" i="12"/>
  <c r="L2099" i="12"/>
  <c r="K2099" i="12"/>
  <c r="M2098" i="12"/>
  <c r="L2098" i="12"/>
  <c r="K2098" i="12"/>
  <c r="M2097" i="12"/>
  <c r="L2097" i="12"/>
  <c r="K2097" i="12"/>
  <c r="M2096" i="12"/>
  <c r="L2096" i="12"/>
  <c r="K2096" i="12"/>
  <c r="M2095" i="12"/>
  <c r="L2095" i="12"/>
  <c r="K2095" i="12"/>
  <c r="M2094" i="12"/>
  <c r="L2094" i="12"/>
  <c r="K2094" i="12"/>
  <c r="M2093" i="12"/>
  <c r="L2093" i="12"/>
  <c r="K2093" i="12"/>
  <c r="M2092" i="12"/>
  <c r="L2092" i="12"/>
  <c r="K2092" i="12"/>
  <c r="M2091" i="12"/>
  <c r="L2091" i="12"/>
  <c r="K2091" i="12"/>
  <c r="M2090" i="12"/>
  <c r="L2090" i="12"/>
  <c r="K2090" i="12"/>
  <c r="M2089" i="12"/>
  <c r="L2089" i="12"/>
  <c r="K2089" i="12"/>
  <c r="M2088" i="12"/>
  <c r="L2088" i="12"/>
  <c r="K2088" i="12"/>
  <c r="M2087" i="12"/>
  <c r="L2087" i="12"/>
  <c r="K2087" i="12"/>
  <c r="M2086" i="12"/>
  <c r="L2086" i="12"/>
  <c r="K2086" i="12"/>
  <c r="M2085" i="12"/>
  <c r="L2085" i="12"/>
  <c r="K2085" i="12"/>
  <c r="M2084" i="12"/>
  <c r="L2084" i="12"/>
  <c r="K2084" i="12"/>
  <c r="M2083" i="12"/>
  <c r="L2083" i="12"/>
  <c r="K2083" i="12"/>
  <c r="M2082" i="12"/>
  <c r="L2082" i="12"/>
  <c r="K2082" i="12"/>
  <c r="M2081" i="12"/>
  <c r="L2081" i="12"/>
  <c r="K2081" i="12"/>
  <c r="M2080" i="12"/>
  <c r="L2080" i="12"/>
  <c r="K2080" i="12"/>
  <c r="M2079" i="12"/>
  <c r="L2079" i="12"/>
  <c r="K2079" i="12"/>
  <c r="M2078" i="12"/>
  <c r="L2078" i="12"/>
  <c r="K2078" i="12"/>
  <c r="M2077" i="12"/>
  <c r="L2077" i="12"/>
  <c r="K2077" i="12"/>
  <c r="M2076" i="12"/>
  <c r="L2076" i="12"/>
  <c r="K2076" i="12"/>
  <c r="M2075" i="12"/>
  <c r="L2075" i="12"/>
  <c r="K2075" i="12"/>
  <c r="M2074" i="12"/>
  <c r="L2074" i="12"/>
  <c r="K2074" i="12"/>
  <c r="M2073" i="12"/>
  <c r="L2073" i="12"/>
  <c r="K2073" i="12"/>
  <c r="M2072" i="12"/>
  <c r="L2072" i="12"/>
  <c r="K2072" i="12"/>
  <c r="M2071" i="12"/>
  <c r="L2071" i="12"/>
  <c r="K2071" i="12"/>
  <c r="M2070" i="12"/>
  <c r="L2070" i="12"/>
  <c r="K2070" i="12"/>
  <c r="M2069" i="12"/>
  <c r="L2069" i="12"/>
  <c r="K2069" i="12"/>
  <c r="M2068" i="12"/>
  <c r="L2068" i="12"/>
  <c r="K2068" i="12"/>
  <c r="M2067" i="12"/>
  <c r="L2067" i="12"/>
  <c r="K2067" i="12"/>
  <c r="M2066" i="12"/>
  <c r="L2066" i="12"/>
  <c r="K2066" i="12"/>
  <c r="M2065" i="12"/>
  <c r="L2065" i="12"/>
  <c r="K2065" i="12"/>
  <c r="M2064" i="12"/>
  <c r="L2064" i="12"/>
  <c r="K2064" i="12"/>
  <c r="M2063" i="12"/>
  <c r="L2063" i="12"/>
  <c r="K2063" i="12"/>
  <c r="M2062" i="12"/>
  <c r="L2062" i="12"/>
  <c r="K2062" i="12"/>
  <c r="M2061" i="12"/>
  <c r="L2061" i="12"/>
  <c r="K2061" i="12"/>
  <c r="M2060" i="12"/>
  <c r="L2060" i="12"/>
  <c r="K2060" i="12"/>
  <c r="M2059" i="12"/>
  <c r="L2059" i="12"/>
  <c r="K2059" i="12"/>
  <c r="M2058" i="12"/>
  <c r="L2058" i="12"/>
  <c r="K2058" i="12"/>
  <c r="M2057" i="12"/>
  <c r="L2057" i="12"/>
  <c r="K2057" i="12"/>
  <c r="M2056" i="12"/>
  <c r="L2056" i="12"/>
  <c r="K2056" i="12"/>
  <c r="M2055" i="12"/>
  <c r="L2055" i="12"/>
  <c r="K2055" i="12"/>
  <c r="M2054" i="12"/>
  <c r="L2054" i="12"/>
  <c r="K2054" i="12"/>
  <c r="M2053" i="12"/>
  <c r="L2053" i="12"/>
  <c r="K2053" i="12"/>
  <c r="M2052" i="12"/>
  <c r="L2052" i="12"/>
  <c r="K2052" i="12"/>
  <c r="M2051" i="12"/>
  <c r="L2051" i="12"/>
  <c r="K2051" i="12"/>
  <c r="M2050" i="12"/>
  <c r="L2050" i="12"/>
  <c r="K2050" i="12"/>
  <c r="M2049" i="12"/>
  <c r="L2049" i="12"/>
  <c r="K2049" i="12"/>
  <c r="M2048" i="12"/>
  <c r="L2048" i="12"/>
  <c r="K2048" i="12"/>
  <c r="M2047" i="12"/>
  <c r="L2047" i="12"/>
  <c r="K2047" i="12"/>
  <c r="M2046" i="12"/>
  <c r="L2046" i="12"/>
  <c r="K2046" i="12"/>
  <c r="M2045" i="12"/>
  <c r="L2045" i="12"/>
  <c r="K2045" i="12"/>
  <c r="M2044" i="12"/>
  <c r="L2044" i="12"/>
  <c r="K2044" i="12"/>
  <c r="M2043" i="12"/>
  <c r="L2043" i="12"/>
  <c r="K2043" i="12"/>
  <c r="M2042" i="12"/>
  <c r="L2042" i="12"/>
  <c r="K2042" i="12"/>
  <c r="M2041" i="12"/>
  <c r="L2041" i="12"/>
  <c r="K2041" i="12"/>
  <c r="M2040" i="12"/>
  <c r="L2040" i="12"/>
  <c r="K2040" i="12"/>
  <c r="M2039" i="12"/>
  <c r="L2039" i="12"/>
  <c r="K2039" i="12"/>
  <c r="M2038" i="12"/>
  <c r="L2038" i="12"/>
  <c r="K2038" i="12"/>
  <c r="M2037" i="12"/>
  <c r="L2037" i="12"/>
  <c r="K2037" i="12"/>
  <c r="M2036" i="12"/>
  <c r="L2036" i="12"/>
  <c r="K2036" i="12"/>
  <c r="M2035" i="12"/>
  <c r="L2035" i="12"/>
  <c r="K2035" i="12"/>
  <c r="M2034" i="12"/>
  <c r="L2034" i="12"/>
  <c r="K2034" i="12"/>
  <c r="M2033" i="12"/>
  <c r="L2033" i="12"/>
  <c r="K2033" i="12"/>
  <c r="M2032" i="12"/>
  <c r="L2032" i="12"/>
  <c r="K2032" i="12"/>
  <c r="M2031" i="12"/>
  <c r="L2031" i="12"/>
  <c r="K2031" i="12"/>
  <c r="M2030" i="12"/>
  <c r="L2030" i="12"/>
  <c r="K2030" i="12"/>
  <c r="M2029" i="12"/>
  <c r="L2029" i="12"/>
  <c r="K2029" i="12"/>
  <c r="M2028" i="12"/>
  <c r="L2028" i="12"/>
  <c r="K2028" i="12"/>
  <c r="M2027" i="12"/>
  <c r="L2027" i="12"/>
  <c r="K2027" i="12"/>
  <c r="M2026" i="12"/>
  <c r="L2026" i="12"/>
  <c r="K2026" i="12"/>
  <c r="M2025" i="12"/>
  <c r="L2025" i="12"/>
  <c r="K2025" i="12"/>
  <c r="M2024" i="12"/>
  <c r="L2024" i="12"/>
  <c r="K2024" i="12"/>
  <c r="M2023" i="12"/>
  <c r="L2023" i="12"/>
  <c r="K2023" i="12"/>
  <c r="M2022" i="12"/>
  <c r="L2022" i="12"/>
  <c r="K2022" i="12"/>
  <c r="M2021" i="12"/>
  <c r="L2021" i="12"/>
  <c r="K2021" i="12"/>
  <c r="M2020" i="12"/>
  <c r="L2020" i="12"/>
  <c r="K2020" i="12"/>
  <c r="M2019" i="12"/>
  <c r="L2019" i="12"/>
  <c r="K2019" i="12"/>
  <c r="M2018" i="12"/>
  <c r="L2018" i="12"/>
  <c r="K2018" i="12"/>
  <c r="M2017" i="12"/>
  <c r="L2017" i="12"/>
  <c r="K2017" i="12"/>
  <c r="M2016" i="12"/>
  <c r="L2016" i="12"/>
  <c r="K2016" i="12"/>
  <c r="M2015" i="12"/>
  <c r="L2015" i="12"/>
  <c r="K2015" i="12"/>
  <c r="M2014" i="12"/>
  <c r="L2014" i="12"/>
  <c r="K2014" i="12"/>
  <c r="M2013" i="12"/>
  <c r="L2013" i="12"/>
  <c r="K2013" i="12"/>
  <c r="M2012" i="12"/>
  <c r="L2012" i="12"/>
  <c r="K2012" i="12"/>
  <c r="M2011" i="12"/>
  <c r="L2011" i="12"/>
  <c r="K2011" i="12"/>
  <c r="M2010" i="12"/>
  <c r="L2010" i="12"/>
  <c r="K2010" i="12"/>
  <c r="M2009" i="12"/>
  <c r="L2009" i="12"/>
  <c r="K2009" i="12"/>
  <c r="M2008" i="12"/>
  <c r="L2008" i="12"/>
  <c r="K2008" i="12"/>
  <c r="M2007" i="12"/>
  <c r="L2007" i="12"/>
  <c r="K2007" i="12"/>
  <c r="M2006" i="12"/>
  <c r="L2006" i="12"/>
  <c r="K2006" i="12"/>
  <c r="M2005" i="12"/>
  <c r="L2005" i="12"/>
  <c r="K2005" i="12"/>
  <c r="M2004" i="12"/>
  <c r="L2004" i="12"/>
  <c r="K2004" i="12"/>
  <c r="M2003" i="12"/>
  <c r="L2003" i="12"/>
  <c r="K2003" i="12"/>
  <c r="M2002" i="12"/>
  <c r="L2002" i="12"/>
  <c r="K2002" i="12"/>
  <c r="M2001" i="12"/>
  <c r="L2001" i="12"/>
  <c r="K2001" i="12"/>
  <c r="M2000" i="12"/>
  <c r="L2000" i="12"/>
  <c r="K2000" i="12"/>
  <c r="M1999" i="12"/>
  <c r="L1999" i="12"/>
  <c r="K1999" i="12"/>
  <c r="M1998" i="12"/>
  <c r="L1998" i="12"/>
  <c r="K1998" i="12"/>
  <c r="M1997" i="12"/>
  <c r="L1997" i="12"/>
  <c r="K1997" i="12"/>
  <c r="M1996" i="12"/>
  <c r="L1996" i="12"/>
  <c r="K1996" i="12"/>
  <c r="M1995" i="12"/>
  <c r="L1995" i="12"/>
  <c r="K1995" i="12"/>
  <c r="M1994" i="12"/>
  <c r="L1994" i="12"/>
  <c r="K1994" i="12"/>
  <c r="M1993" i="12"/>
  <c r="L1993" i="12"/>
  <c r="K1993" i="12"/>
  <c r="M1992" i="12"/>
  <c r="L1992" i="12"/>
  <c r="K1992" i="12"/>
  <c r="M1991" i="12"/>
  <c r="L1991" i="12"/>
  <c r="K1991" i="12"/>
  <c r="M1990" i="12"/>
  <c r="L1990" i="12"/>
  <c r="K1990" i="12"/>
  <c r="M1989" i="12"/>
  <c r="L1989" i="12"/>
  <c r="K1989" i="12"/>
  <c r="M1988" i="12"/>
  <c r="L1988" i="12"/>
  <c r="K1988" i="12"/>
  <c r="M1987" i="12"/>
  <c r="L1987" i="12"/>
  <c r="K1987" i="12"/>
  <c r="M1986" i="12"/>
  <c r="L1986" i="12"/>
  <c r="K1986" i="12"/>
  <c r="M1985" i="12"/>
  <c r="L1985" i="12"/>
  <c r="K1985" i="12"/>
  <c r="M1984" i="12"/>
  <c r="L1984" i="12"/>
  <c r="K1984" i="12"/>
  <c r="M1983" i="12"/>
  <c r="L1983" i="12"/>
  <c r="K1983" i="12"/>
  <c r="M1982" i="12"/>
  <c r="L1982" i="12"/>
  <c r="K1982" i="12"/>
  <c r="M1981" i="12"/>
  <c r="L1981" i="12"/>
  <c r="K1981" i="12"/>
  <c r="M1980" i="12"/>
  <c r="L1980" i="12"/>
  <c r="K1980" i="12"/>
  <c r="M1979" i="12"/>
  <c r="L1979" i="12"/>
  <c r="K1979" i="12"/>
  <c r="M1978" i="12"/>
  <c r="L1978" i="12"/>
  <c r="K1978" i="12"/>
  <c r="M1977" i="12"/>
  <c r="L1977" i="12"/>
  <c r="K1977" i="12"/>
  <c r="M1976" i="12"/>
  <c r="L1976" i="12"/>
  <c r="K1976" i="12"/>
  <c r="M1975" i="12"/>
  <c r="L1975" i="12"/>
  <c r="K1975" i="12"/>
  <c r="M1974" i="12"/>
  <c r="L1974" i="12"/>
  <c r="K1974" i="12"/>
  <c r="M1973" i="12"/>
  <c r="L1973" i="12"/>
  <c r="K1973" i="12"/>
  <c r="M1972" i="12"/>
  <c r="L1972" i="12"/>
  <c r="K1972" i="12"/>
  <c r="M1971" i="12"/>
  <c r="L1971" i="12"/>
  <c r="K1971" i="12"/>
  <c r="M1970" i="12"/>
  <c r="L1970" i="12"/>
  <c r="K1970" i="12"/>
  <c r="M1969" i="12"/>
  <c r="L1969" i="12"/>
  <c r="K1969" i="12"/>
  <c r="M1968" i="12"/>
  <c r="L1968" i="12"/>
  <c r="K1968" i="12"/>
  <c r="M1967" i="12"/>
  <c r="L1967" i="12"/>
  <c r="K1967" i="12"/>
  <c r="M1966" i="12"/>
  <c r="L1966" i="12"/>
  <c r="K1966" i="12"/>
  <c r="M1965" i="12"/>
  <c r="L1965" i="12"/>
  <c r="K1965" i="12"/>
  <c r="M1964" i="12"/>
  <c r="L1964" i="12"/>
  <c r="K1964" i="12"/>
  <c r="M1963" i="12"/>
  <c r="L1963" i="12"/>
  <c r="K1963" i="12"/>
  <c r="M1962" i="12"/>
  <c r="L1962" i="12"/>
  <c r="K1962" i="12"/>
  <c r="M1961" i="12"/>
  <c r="L1961" i="12"/>
  <c r="K1961" i="12"/>
  <c r="M1960" i="12"/>
  <c r="L1960" i="12"/>
  <c r="K1960" i="12"/>
  <c r="M1959" i="12"/>
  <c r="L1959" i="12"/>
  <c r="K1959" i="12"/>
  <c r="M1958" i="12"/>
  <c r="L1958" i="12"/>
  <c r="K1958" i="12"/>
  <c r="M1957" i="12"/>
  <c r="L1957" i="12"/>
  <c r="K1957" i="12"/>
  <c r="M1956" i="12"/>
  <c r="L1956" i="12"/>
  <c r="K1956" i="12"/>
  <c r="M1955" i="12"/>
  <c r="L1955" i="12"/>
  <c r="K1955" i="12"/>
  <c r="M1954" i="12"/>
  <c r="L1954" i="12"/>
  <c r="K1954" i="12"/>
  <c r="M1953" i="12"/>
  <c r="L1953" i="12"/>
  <c r="K1953" i="12"/>
  <c r="M1952" i="12"/>
  <c r="L1952" i="12"/>
  <c r="K1952" i="12"/>
  <c r="M1951" i="12"/>
  <c r="L1951" i="12"/>
  <c r="K1951" i="12"/>
  <c r="M1950" i="12"/>
  <c r="L1950" i="12"/>
  <c r="K1950" i="12"/>
  <c r="M1949" i="12"/>
  <c r="L1949" i="12"/>
  <c r="K1949" i="12"/>
  <c r="M1948" i="12"/>
  <c r="L1948" i="12"/>
  <c r="K1948" i="12"/>
  <c r="M1947" i="12"/>
  <c r="L1947" i="12"/>
  <c r="K1947" i="12"/>
  <c r="M1946" i="12"/>
  <c r="L1946" i="12"/>
  <c r="K1946" i="12"/>
  <c r="M1945" i="12"/>
  <c r="L1945" i="12"/>
  <c r="K1945" i="12"/>
  <c r="M1944" i="12"/>
  <c r="L1944" i="12"/>
  <c r="K1944" i="12"/>
  <c r="M1943" i="12"/>
  <c r="L1943" i="12"/>
  <c r="K1943" i="12"/>
  <c r="M1942" i="12"/>
  <c r="L1942" i="12"/>
  <c r="K1942" i="12"/>
  <c r="M1941" i="12"/>
  <c r="L1941" i="12"/>
  <c r="K1941" i="12"/>
  <c r="M1940" i="12"/>
  <c r="L1940" i="12"/>
  <c r="K1940" i="12"/>
  <c r="M1939" i="12"/>
  <c r="L1939" i="12"/>
  <c r="K1939" i="12"/>
  <c r="M1938" i="12"/>
  <c r="L1938" i="12"/>
  <c r="K1938" i="12"/>
  <c r="M1937" i="12"/>
  <c r="L1937" i="12"/>
  <c r="K1937" i="12"/>
  <c r="M1936" i="12"/>
  <c r="L1936" i="12"/>
  <c r="K1936" i="12"/>
  <c r="M1935" i="12"/>
  <c r="L1935" i="12"/>
  <c r="K1935" i="12"/>
  <c r="M1934" i="12"/>
  <c r="L1934" i="12"/>
  <c r="K1934" i="12"/>
  <c r="M1933" i="12"/>
  <c r="L1933" i="12"/>
  <c r="K1933" i="12"/>
  <c r="M1932" i="12"/>
  <c r="L1932" i="12"/>
  <c r="K1932" i="12"/>
  <c r="M1931" i="12"/>
  <c r="L1931" i="12"/>
  <c r="K1931" i="12"/>
  <c r="M1930" i="12"/>
  <c r="L1930" i="12"/>
  <c r="K1930" i="12"/>
  <c r="M1929" i="12"/>
  <c r="L1929" i="12"/>
  <c r="K1929" i="12"/>
  <c r="M1928" i="12"/>
  <c r="L1928" i="12"/>
  <c r="K1928" i="12"/>
  <c r="M1927" i="12"/>
  <c r="L1927" i="12"/>
  <c r="K1927" i="12"/>
  <c r="M1926" i="12"/>
  <c r="L1926" i="12"/>
  <c r="K1926" i="12"/>
  <c r="M1925" i="12"/>
  <c r="L1925" i="12"/>
  <c r="K1925" i="12"/>
  <c r="M1924" i="12"/>
  <c r="L1924" i="12"/>
  <c r="K1924" i="12"/>
  <c r="M1923" i="12"/>
  <c r="L1923" i="12"/>
  <c r="K1923" i="12"/>
  <c r="M1922" i="12"/>
  <c r="L1922" i="12"/>
  <c r="K1922" i="12"/>
  <c r="M1921" i="12"/>
  <c r="L1921" i="12"/>
  <c r="K1921" i="12"/>
  <c r="M1920" i="12"/>
  <c r="L1920" i="12"/>
  <c r="K1920" i="12"/>
  <c r="M1919" i="12"/>
  <c r="L1919" i="12"/>
  <c r="K1919" i="12"/>
  <c r="M1918" i="12"/>
  <c r="L1918" i="12"/>
  <c r="K1918" i="12"/>
  <c r="M1917" i="12"/>
  <c r="L1917" i="12"/>
  <c r="K1917" i="12"/>
  <c r="M1916" i="12"/>
  <c r="L1916" i="12"/>
  <c r="K1916" i="12"/>
  <c r="M1915" i="12"/>
  <c r="L1915" i="12"/>
  <c r="K1915" i="12"/>
  <c r="M1914" i="12"/>
  <c r="L1914" i="12"/>
  <c r="K1914" i="12"/>
  <c r="M1913" i="12"/>
  <c r="L1913" i="12"/>
  <c r="K1913" i="12"/>
  <c r="M1912" i="12"/>
  <c r="L1912" i="12"/>
  <c r="K1912" i="12"/>
  <c r="M1911" i="12"/>
  <c r="L1911" i="12"/>
  <c r="K1911" i="12"/>
  <c r="M1910" i="12"/>
  <c r="L1910" i="12"/>
  <c r="K1910" i="12"/>
  <c r="M1909" i="12"/>
  <c r="L1909" i="12"/>
  <c r="K1909" i="12"/>
  <c r="M1908" i="12"/>
  <c r="L1908" i="12"/>
  <c r="K1908" i="12"/>
  <c r="M1907" i="12"/>
  <c r="L1907" i="12"/>
  <c r="K1907" i="12"/>
  <c r="M1906" i="12"/>
  <c r="L1906" i="12"/>
  <c r="K1906" i="12"/>
  <c r="M1905" i="12"/>
  <c r="L1905" i="12"/>
  <c r="K1905" i="12"/>
  <c r="M1904" i="12"/>
  <c r="L1904" i="12"/>
  <c r="K1904" i="12"/>
  <c r="M1903" i="12"/>
  <c r="L1903" i="12"/>
  <c r="K1903" i="12"/>
  <c r="M1902" i="12"/>
  <c r="L1902" i="12"/>
  <c r="K1902" i="12"/>
  <c r="M1901" i="12"/>
  <c r="L1901" i="12"/>
  <c r="K1901" i="12"/>
  <c r="M1900" i="12"/>
  <c r="L1900" i="12"/>
  <c r="K1900" i="12"/>
  <c r="M1899" i="12"/>
  <c r="L1899" i="12"/>
  <c r="K1899" i="12"/>
  <c r="M1898" i="12"/>
  <c r="L1898" i="12"/>
  <c r="K1898" i="12"/>
  <c r="M1897" i="12"/>
  <c r="L1897" i="12"/>
  <c r="K1897" i="12"/>
  <c r="M1896" i="12"/>
  <c r="L1896" i="12"/>
  <c r="K1896" i="12"/>
  <c r="M1895" i="12"/>
  <c r="L1895" i="12"/>
  <c r="K1895" i="12"/>
  <c r="M1894" i="12"/>
  <c r="L1894" i="12"/>
  <c r="K1894" i="12"/>
  <c r="M1893" i="12"/>
  <c r="L1893" i="12"/>
  <c r="K1893" i="12"/>
  <c r="M1892" i="12"/>
  <c r="L1892" i="12"/>
  <c r="K1892" i="12"/>
  <c r="M1891" i="12"/>
  <c r="L1891" i="12"/>
  <c r="K1891" i="12"/>
  <c r="M1890" i="12"/>
  <c r="L1890" i="12"/>
  <c r="K1890" i="12"/>
  <c r="M1889" i="12"/>
  <c r="L1889" i="12"/>
  <c r="K1889" i="12"/>
  <c r="M1888" i="12"/>
  <c r="L1888" i="12"/>
  <c r="K1888" i="12"/>
  <c r="M1887" i="12"/>
  <c r="L1887" i="12"/>
  <c r="K1887" i="12"/>
  <c r="M1886" i="12"/>
  <c r="L1886" i="12"/>
  <c r="K1886" i="12"/>
  <c r="M1885" i="12"/>
  <c r="L1885" i="12"/>
  <c r="K1885" i="12"/>
  <c r="M1884" i="12"/>
  <c r="L1884" i="12"/>
  <c r="K1884" i="12"/>
  <c r="M1883" i="12"/>
  <c r="L1883" i="12"/>
  <c r="K1883" i="12"/>
  <c r="M1882" i="12"/>
  <c r="L1882" i="12"/>
  <c r="K1882" i="12"/>
  <c r="M1881" i="12"/>
  <c r="L1881" i="12"/>
  <c r="K1881" i="12"/>
  <c r="M1880" i="12"/>
  <c r="L1880" i="12"/>
  <c r="K1880" i="12"/>
  <c r="M1879" i="12"/>
  <c r="L1879" i="12"/>
  <c r="K1879" i="12"/>
  <c r="M1878" i="12"/>
  <c r="L1878" i="12"/>
  <c r="K1878" i="12"/>
  <c r="M1877" i="12"/>
  <c r="L1877" i="12"/>
  <c r="K1877" i="12"/>
  <c r="M1876" i="12"/>
  <c r="L1876" i="12"/>
  <c r="K1876" i="12"/>
  <c r="M1875" i="12"/>
  <c r="L1875" i="12"/>
  <c r="K1875" i="12"/>
  <c r="M1874" i="12"/>
  <c r="L1874" i="12"/>
  <c r="K1874" i="12"/>
  <c r="M1873" i="12"/>
  <c r="L1873" i="12"/>
  <c r="K1873" i="12"/>
  <c r="M1872" i="12"/>
  <c r="L1872" i="12"/>
  <c r="K1872" i="12"/>
  <c r="M1871" i="12"/>
  <c r="L1871" i="12"/>
  <c r="K1871" i="12"/>
  <c r="M1870" i="12"/>
  <c r="L1870" i="12"/>
  <c r="K1870" i="12"/>
  <c r="M1869" i="12"/>
  <c r="L1869" i="12"/>
  <c r="K1869" i="12"/>
  <c r="M1868" i="12"/>
  <c r="L1868" i="12"/>
  <c r="K1868" i="12"/>
  <c r="M1867" i="12"/>
  <c r="L1867" i="12"/>
  <c r="K1867" i="12"/>
  <c r="M1866" i="12"/>
  <c r="L1866" i="12"/>
  <c r="K1866" i="12"/>
  <c r="M1865" i="12"/>
  <c r="L1865" i="12"/>
  <c r="K1865" i="12"/>
  <c r="M1864" i="12"/>
  <c r="L1864" i="12"/>
  <c r="K1864" i="12"/>
  <c r="M1863" i="12"/>
  <c r="L1863" i="12"/>
  <c r="K1863" i="12"/>
  <c r="M1862" i="12"/>
  <c r="L1862" i="12"/>
  <c r="K1862" i="12"/>
  <c r="M1861" i="12"/>
  <c r="L1861" i="12"/>
  <c r="K1861" i="12"/>
  <c r="M1860" i="12"/>
  <c r="L1860" i="12"/>
  <c r="K1860" i="12"/>
  <c r="M1859" i="12"/>
  <c r="L1859" i="12"/>
  <c r="K1859" i="12"/>
  <c r="M1858" i="12"/>
  <c r="L1858" i="12"/>
  <c r="K1858" i="12"/>
  <c r="M1857" i="12"/>
  <c r="L1857" i="12"/>
  <c r="K1857" i="12"/>
  <c r="M1856" i="12"/>
  <c r="L1856" i="12"/>
  <c r="K1856" i="12"/>
  <c r="M1855" i="12"/>
  <c r="L1855" i="12"/>
  <c r="K1855" i="12"/>
  <c r="M1854" i="12"/>
  <c r="L1854" i="12"/>
  <c r="K1854" i="12"/>
  <c r="M1853" i="12"/>
  <c r="L1853" i="12"/>
  <c r="K1853" i="12"/>
  <c r="M1852" i="12"/>
  <c r="L1852" i="12"/>
  <c r="K1852" i="12"/>
  <c r="M1851" i="12"/>
  <c r="L1851" i="12"/>
  <c r="K1851" i="12"/>
  <c r="M1850" i="12"/>
  <c r="L1850" i="12"/>
  <c r="K1850" i="12"/>
  <c r="M1849" i="12"/>
  <c r="L1849" i="12"/>
  <c r="K1849" i="12"/>
  <c r="M1848" i="12"/>
  <c r="L1848" i="12"/>
  <c r="K1848" i="12"/>
  <c r="M1847" i="12"/>
  <c r="L1847" i="12"/>
  <c r="K1847" i="12"/>
  <c r="M1846" i="12"/>
  <c r="L1846" i="12"/>
  <c r="K1846" i="12"/>
  <c r="M1845" i="12"/>
  <c r="L1845" i="12"/>
  <c r="K1845" i="12"/>
  <c r="M1844" i="12"/>
  <c r="L1844" i="12"/>
  <c r="K1844" i="12"/>
  <c r="M1843" i="12"/>
  <c r="L1843" i="12"/>
  <c r="K1843" i="12"/>
  <c r="M1842" i="12"/>
  <c r="L1842" i="12"/>
  <c r="K1842" i="12"/>
  <c r="M1841" i="12"/>
  <c r="L1841" i="12"/>
  <c r="K1841" i="12"/>
  <c r="M1840" i="12"/>
  <c r="L1840" i="12"/>
  <c r="K1840" i="12"/>
  <c r="M1839" i="12"/>
  <c r="L1839" i="12"/>
  <c r="K1839" i="12"/>
  <c r="M1838" i="12"/>
  <c r="L1838" i="12"/>
  <c r="K1838" i="12"/>
  <c r="M1837" i="12"/>
  <c r="L1837" i="12"/>
  <c r="K1837" i="12"/>
  <c r="M1836" i="12"/>
  <c r="L1836" i="12"/>
  <c r="K1836" i="12"/>
  <c r="M1835" i="12"/>
  <c r="L1835" i="12"/>
  <c r="K1835" i="12"/>
  <c r="M1834" i="12"/>
  <c r="L1834" i="12"/>
  <c r="K1834" i="12"/>
  <c r="M1833" i="12"/>
  <c r="L1833" i="12"/>
  <c r="K1833" i="12"/>
  <c r="M1832" i="12"/>
  <c r="L1832" i="12"/>
  <c r="K1832" i="12"/>
  <c r="M1831" i="12"/>
  <c r="L1831" i="12"/>
  <c r="K1831" i="12"/>
  <c r="M1830" i="12"/>
  <c r="L1830" i="12"/>
  <c r="K1830" i="12"/>
  <c r="M1829" i="12"/>
  <c r="L1829" i="12"/>
  <c r="K1829" i="12"/>
  <c r="M1828" i="12"/>
  <c r="L1828" i="12"/>
  <c r="K1828" i="12"/>
  <c r="M1827" i="12"/>
  <c r="L1827" i="12"/>
  <c r="K1827" i="12"/>
  <c r="M1826" i="12"/>
  <c r="L1826" i="12"/>
  <c r="K1826" i="12"/>
  <c r="M1825" i="12"/>
  <c r="L1825" i="12"/>
  <c r="K1825" i="12"/>
  <c r="M1824" i="12"/>
  <c r="L1824" i="12"/>
  <c r="K1824" i="12"/>
  <c r="M1823" i="12"/>
  <c r="L1823" i="12"/>
  <c r="K1823" i="12"/>
  <c r="M1822" i="12"/>
  <c r="L1822" i="12"/>
  <c r="K1822" i="12"/>
  <c r="M1821" i="12"/>
  <c r="L1821" i="12"/>
  <c r="K1821" i="12"/>
  <c r="M1820" i="12"/>
  <c r="L1820" i="12"/>
  <c r="K1820" i="12"/>
  <c r="M1819" i="12"/>
  <c r="L1819" i="12"/>
  <c r="K1819" i="12"/>
  <c r="M1818" i="12"/>
  <c r="L1818" i="12"/>
  <c r="K1818" i="12"/>
  <c r="M1817" i="12"/>
  <c r="L1817" i="12"/>
  <c r="K1817" i="12"/>
  <c r="M1816" i="12"/>
  <c r="L1816" i="12"/>
  <c r="K1816" i="12"/>
  <c r="M1815" i="12"/>
  <c r="L1815" i="12"/>
  <c r="K1815" i="12"/>
  <c r="M1814" i="12"/>
  <c r="L1814" i="12"/>
  <c r="K1814" i="12"/>
  <c r="M1813" i="12"/>
  <c r="L1813" i="12"/>
  <c r="K1813" i="12"/>
  <c r="M1812" i="12"/>
  <c r="L1812" i="12"/>
  <c r="K1812" i="12"/>
  <c r="M1811" i="12"/>
  <c r="L1811" i="12"/>
  <c r="K1811" i="12"/>
  <c r="M1810" i="12"/>
  <c r="L1810" i="12"/>
  <c r="K1810" i="12"/>
  <c r="M1809" i="12"/>
  <c r="L1809" i="12"/>
  <c r="K1809" i="12"/>
  <c r="M1808" i="12"/>
  <c r="L1808" i="12"/>
  <c r="K1808" i="12"/>
  <c r="M1807" i="12"/>
  <c r="L1807" i="12"/>
  <c r="K1807" i="12"/>
  <c r="M1806" i="12"/>
  <c r="L1806" i="12"/>
  <c r="K1806" i="12"/>
  <c r="M1805" i="12"/>
  <c r="L1805" i="12"/>
  <c r="K1805" i="12"/>
  <c r="M1804" i="12"/>
  <c r="L1804" i="12"/>
  <c r="K1804" i="12"/>
  <c r="M1803" i="12"/>
  <c r="L1803" i="12"/>
  <c r="K1803" i="12"/>
  <c r="M1802" i="12"/>
  <c r="L1802" i="12"/>
  <c r="K1802" i="12"/>
  <c r="M1801" i="12"/>
  <c r="L1801" i="12"/>
  <c r="K1801" i="12"/>
  <c r="M1800" i="12"/>
  <c r="L1800" i="12"/>
  <c r="K1800" i="12"/>
  <c r="M1799" i="12"/>
  <c r="L1799" i="12"/>
  <c r="K1799" i="12"/>
  <c r="M1798" i="12"/>
  <c r="L1798" i="12"/>
  <c r="K1798" i="12"/>
  <c r="M1797" i="12"/>
  <c r="L1797" i="12"/>
  <c r="K1797" i="12"/>
  <c r="M1796" i="12"/>
  <c r="L1796" i="12"/>
  <c r="K1796" i="12"/>
  <c r="M1795" i="12"/>
  <c r="L1795" i="12"/>
  <c r="K1795" i="12"/>
  <c r="M1794" i="12"/>
  <c r="L1794" i="12"/>
  <c r="K1794" i="12"/>
  <c r="M1793" i="12"/>
  <c r="L1793" i="12"/>
  <c r="K1793" i="12"/>
  <c r="M1792" i="12"/>
  <c r="L1792" i="12"/>
  <c r="K1792" i="12"/>
  <c r="M1791" i="12"/>
  <c r="L1791" i="12"/>
  <c r="K1791" i="12"/>
  <c r="M1790" i="12"/>
  <c r="L1790" i="12"/>
  <c r="K1790" i="12"/>
  <c r="M1789" i="12"/>
  <c r="L1789" i="12"/>
  <c r="K1789" i="12"/>
  <c r="M1788" i="12"/>
  <c r="L1788" i="12"/>
  <c r="K1788" i="12"/>
  <c r="M1787" i="12"/>
  <c r="L1787" i="12"/>
  <c r="K1787" i="12"/>
  <c r="M1786" i="12"/>
  <c r="L1786" i="12"/>
  <c r="K1786" i="12"/>
  <c r="M1785" i="12"/>
  <c r="L1785" i="12"/>
  <c r="K1785" i="12"/>
  <c r="M1784" i="12"/>
  <c r="L1784" i="12"/>
  <c r="K1784" i="12"/>
  <c r="M1783" i="12"/>
  <c r="L1783" i="12"/>
  <c r="K1783" i="12"/>
  <c r="M1782" i="12"/>
  <c r="L1782" i="12"/>
  <c r="K1782" i="12"/>
  <c r="M1781" i="12"/>
  <c r="L1781" i="12"/>
  <c r="K1781" i="12"/>
  <c r="M1780" i="12"/>
  <c r="L1780" i="12"/>
  <c r="K1780" i="12"/>
  <c r="M1779" i="12"/>
  <c r="L1779" i="12"/>
  <c r="K1779" i="12"/>
  <c r="M1778" i="12"/>
  <c r="L1778" i="12"/>
  <c r="K1778" i="12"/>
  <c r="M1777" i="12"/>
  <c r="L1777" i="12"/>
  <c r="K1777" i="12"/>
  <c r="M1776" i="12"/>
  <c r="L1776" i="12"/>
  <c r="K1776" i="12"/>
  <c r="M1775" i="12"/>
  <c r="L1775" i="12"/>
  <c r="K1775" i="12"/>
  <c r="M1774" i="12"/>
  <c r="L1774" i="12"/>
  <c r="K1774" i="12"/>
  <c r="M1773" i="12"/>
  <c r="L1773" i="12"/>
  <c r="K1773" i="12"/>
  <c r="M1772" i="12"/>
  <c r="L1772" i="12"/>
  <c r="K1772" i="12"/>
  <c r="M1771" i="12"/>
  <c r="L1771" i="12"/>
  <c r="K1771" i="12"/>
  <c r="M1770" i="12"/>
  <c r="L1770" i="12"/>
  <c r="K1770" i="12"/>
  <c r="M1769" i="12"/>
  <c r="L1769" i="12"/>
  <c r="K1769" i="12"/>
  <c r="M1768" i="12"/>
  <c r="L1768" i="12"/>
  <c r="K1768" i="12"/>
  <c r="M1767" i="12"/>
  <c r="L1767" i="12"/>
  <c r="K1767" i="12"/>
  <c r="M1766" i="12"/>
  <c r="L1766" i="12"/>
  <c r="K1766" i="12"/>
  <c r="M1765" i="12"/>
  <c r="L1765" i="12"/>
  <c r="K1765" i="12"/>
  <c r="M1764" i="12"/>
  <c r="L1764" i="12"/>
  <c r="K1764" i="12"/>
  <c r="M1763" i="12"/>
  <c r="L1763" i="12"/>
  <c r="K1763" i="12"/>
  <c r="M1762" i="12"/>
  <c r="L1762" i="12"/>
  <c r="K1762" i="12"/>
  <c r="M1761" i="12"/>
  <c r="L1761" i="12"/>
  <c r="K1761" i="12"/>
  <c r="M1760" i="12"/>
  <c r="L1760" i="12"/>
  <c r="K1760" i="12"/>
  <c r="M1759" i="12"/>
  <c r="L1759" i="12"/>
  <c r="K1759" i="12"/>
  <c r="M1758" i="12"/>
  <c r="L1758" i="12"/>
  <c r="K1758" i="12"/>
  <c r="M1757" i="12"/>
  <c r="L1757" i="12"/>
  <c r="K1757" i="12"/>
  <c r="M1756" i="12"/>
  <c r="L1756" i="12"/>
  <c r="K1756" i="12"/>
  <c r="M1755" i="12"/>
  <c r="L1755" i="12"/>
  <c r="K1755" i="12"/>
  <c r="M1754" i="12"/>
  <c r="L1754" i="12"/>
  <c r="K1754" i="12"/>
  <c r="M1753" i="12"/>
  <c r="L1753" i="12"/>
  <c r="K1753" i="12"/>
  <c r="M1752" i="12"/>
  <c r="L1752" i="12"/>
  <c r="K1752" i="12"/>
  <c r="M1751" i="12"/>
  <c r="L1751" i="12"/>
  <c r="K1751" i="12"/>
  <c r="M1750" i="12"/>
  <c r="L1750" i="12"/>
  <c r="K1750" i="12"/>
  <c r="M1749" i="12"/>
  <c r="L1749" i="12"/>
  <c r="K1749" i="12"/>
  <c r="M1748" i="12"/>
  <c r="L1748" i="12"/>
  <c r="K1748" i="12"/>
  <c r="M1747" i="12"/>
  <c r="L1747" i="12"/>
  <c r="K1747" i="12"/>
  <c r="M1746" i="12"/>
  <c r="L1746" i="12"/>
  <c r="K1746" i="12"/>
  <c r="M1745" i="12"/>
  <c r="L1745" i="12"/>
  <c r="K1745" i="12"/>
  <c r="M1744" i="12"/>
  <c r="L1744" i="12"/>
  <c r="K1744" i="12"/>
  <c r="M1743" i="12"/>
  <c r="L1743" i="12"/>
  <c r="K1743" i="12"/>
  <c r="M1742" i="12"/>
  <c r="L1742" i="12"/>
  <c r="K1742" i="12"/>
  <c r="M1741" i="12"/>
  <c r="L1741" i="12"/>
  <c r="K1741" i="12"/>
  <c r="M1740" i="12"/>
  <c r="L1740" i="12"/>
  <c r="K1740" i="12"/>
  <c r="M1739" i="12"/>
  <c r="L1739" i="12"/>
  <c r="K1739" i="12"/>
  <c r="M1738" i="12"/>
  <c r="L1738" i="12"/>
  <c r="K1738" i="12"/>
  <c r="M1737" i="12"/>
  <c r="L1737" i="12"/>
  <c r="K1737" i="12"/>
  <c r="M1736" i="12"/>
  <c r="L1736" i="12"/>
  <c r="K1736" i="12"/>
  <c r="M1735" i="12"/>
  <c r="L1735" i="12"/>
  <c r="K1735" i="12"/>
  <c r="M1734" i="12"/>
  <c r="L1734" i="12"/>
  <c r="K1734" i="12"/>
  <c r="M1733" i="12"/>
  <c r="L1733" i="12"/>
  <c r="K1733" i="12"/>
  <c r="M1732" i="12"/>
  <c r="L1732" i="12"/>
  <c r="K1732" i="12"/>
  <c r="M1731" i="12"/>
  <c r="L1731" i="12"/>
  <c r="K1731" i="12"/>
  <c r="M1730" i="12"/>
  <c r="L1730" i="12"/>
  <c r="K1730" i="12"/>
  <c r="M1729" i="12"/>
  <c r="L1729" i="12"/>
  <c r="K1729" i="12"/>
  <c r="M1728" i="12"/>
  <c r="L1728" i="12"/>
  <c r="K1728" i="12"/>
  <c r="M1727" i="12"/>
  <c r="L1727" i="12"/>
  <c r="K1727" i="12"/>
  <c r="M1726" i="12"/>
  <c r="L1726" i="12"/>
  <c r="K1726" i="12"/>
  <c r="M1725" i="12"/>
  <c r="L1725" i="12"/>
  <c r="K1725" i="12"/>
  <c r="M1724" i="12"/>
  <c r="L1724" i="12"/>
  <c r="K1724" i="12"/>
  <c r="M1723" i="12"/>
  <c r="L1723" i="12"/>
  <c r="K1723" i="12"/>
  <c r="M1722" i="12"/>
  <c r="L1722" i="12"/>
  <c r="K1722" i="12"/>
  <c r="M1721" i="12"/>
  <c r="L1721" i="12"/>
  <c r="K1721" i="12"/>
  <c r="M1720" i="12"/>
  <c r="L1720" i="12"/>
  <c r="K1720" i="12"/>
  <c r="M1719" i="12"/>
  <c r="L1719" i="12"/>
  <c r="K1719" i="12"/>
  <c r="M1718" i="12"/>
  <c r="L1718" i="12"/>
  <c r="K1718" i="12"/>
  <c r="M1717" i="12"/>
  <c r="L1717" i="12"/>
  <c r="K1717" i="12"/>
  <c r="M1716" i="12"/>
  <c r="L1716" i="12"/>
  <c r="K1716" i="12"/>
  <c r="M1715" i="12"/>
  <c r="L1715" i="12"/>
  <c r="K1715" i="12"/>
  <c r="M1714" i="12"/>
  <c r="L1714" i="12"/>
  <c r="K1714" i="12"/>
  <c r="M1713" i="12"/>
  <c r="L1713" i="12"/>
  <c r="K1713" i="12"/>
  <c r="M1712" i="12"/>
  <c r="L1712" i="12"/>
  <c r="K1712" i="12"/>
  <c r="M1711" i="12"/>
  <c r="L1711" i="12"/>
  <c r="K1711" i="12"/>
  <c r="M1710" i="12"/>
  <c r="L1710" i="12"/>
  <c r="K1710" i="12"/>
  <c r="M1709" i="12"/>
  <c r="L1709" i="12"/>
  <c r="K1709" i="12"/>
  <c r="M1708" i="12"/>
  <c r="L1708" i="12"/>
  <c r="K1708" i="12"/>
  <c r="M1707" i="12"/>
  <c r="L1707" i="12"/>
  <c r="K1707" i="12"/>
  <c r="M1706" i="12"/>
  <c r="L1706" i="12"/>
  <c r="K1706" i="12"/>
  <c r="M1705" i="12"/>
  <c r="L1705" i="12"/>
  <c r="K1705" i="12"/>
  <c r="M1704" i="12"/>
  <c r="L1704" i="12"/>
  <c r="K1704" i="12"/>
  <c r="M1703" i="12"/>
  <c r="L1703" i="12"/>
  <c r="K1703" i="12"/>
  <c r="M1702" i="12"/>
  <c r="L1702" i="12"/>
  <c r="K1702" i="12"/>
  <c r="M1701" i="12"/>
  <c r="L1701" i="12"/>
  <c r="K1701" i="12"/>
  <c r="M1700" i="12"/>
  <c r="L1700" i="12"/>
  <c r="K1700" i="12"/>
  <c r="M1699" i="12"/>
  <c r="L1699" i="12"/>
  <c r="K1699" i="12"/>
  <c r="M1698" i="12"/>
  <c r="L1698" i="12"/>
  <c r="K1698" i="12"/>
  <c r="M1697" i="12"/>
  <c r="L1697" i="12"/>
  <c r="K1697" i="12"/>
  <c r="M1696" i="12"/>
  <c r="L1696" i="12"/>
  <c r="K1696" i="12"/>
  <c r="M1695" i="12"/>
  <c r="L1695" i="12"/>
  <c r="K1695" i="12"/>
  <c r="M1694" i="12"/>
  <c r="L1694" i="12"/>
  <c r="K1694" i="12"/>
  <c r="M1693" i="12"/>
  <c r="L1693" i="12"/>
  <c r="K1693" i="12"/>
  <c r="M1692" i="12"/>
  <c r="L1692" i="12"/>
  <c r="K1692" i="12"/>
  <c r="M1691" i="12"/>
  <c r="L1691" i="12"/>
  <c r="K1691" i="12"/>
  <c r="M1690" i="12"/>
  <c r="L1690" i="12"/>
  <c r="K1690" i="12"/>
  <c r="M1689" i="12"/>
  <c r="L1689" i="12"/>
  <c r="K1689" i="12"/>
  <c r="M1688" i="12"/>
  <c r="L1688" i="12"/>
  <c r="K1688" i="12"/>
  <c r="M1687" i="12"/>
  <c r="L1687" i="12"/>
  <c r="K1687" i="12"/>
  <c r="M1686" i="12"/>
  <c r="L1686" i="12"/>
  <c r="K1686" i="12"/>
  <c r="M1685" i="12"/>
  <c r="L1685" i="12"/>
  <c r="K1685" i="12"/>
  <c r="M1684" i="12"/>
  <c r="L1684" i="12"/>
  <c r="K1684" i="12"/>
  <c r="M1683" i="12"/>
  <c r="L1683" i="12"/>
  <c r="K1683" i="12"/>
  <c r="M1682" i="12"/>
  <c r="L1682" i="12"/>
  <c r="K1682" i="12"/>
  <c r="M1681" i="12"/>
  <c r="L1681" i="12"/>
  <c r="K1681" i="12"/>
  <c r="M1680" i="12"/>
  <c r="L1680" i="12"/>
  <c r="K1680" i="12"/>
  <c r="M1679" i="12"/>
  <c r="L1679" i="12"/>
  <c r="K1679" i="12"/>
  <c r="M1678" i="12"/>
  <c r="L1678" i="12"/>
  <c r="K1678" i="12"/>
  <c r="M1677" i="12"/>
  <c r="L1677" i="12"/>
  <c r="K1677" i="12"/>
  <c r="M1676" i="12"/>
  <c r="L1676" i="12"/>
  <c r="K1676" i="12"/>
  <c r="M1675" i="12"/>
  <c r="L1675" i="12"/>
  <c r="K1675" i="12"/>
  <c r="M1674" i="12"/>
  <c r="L1674" i="12"/>
  <c r="K1674" i="12"/>
  <c r="M1673" i="12"/>
  <c r="L1673" i="12"/>
  <c r="K1673" i="12"/>
  <c r="M1672" i="12"/>
  <c r="L1672" i="12"/>
  <c r="K1672" i="12"/>
  <c r="M1671" i="12"/>
  <c r="L1671" i="12"/>
  <c r="K1671" i="12"/>
  <c r="M1670" i="12"/>
  <c r="L1670" i="12"/>
  <c r="K1670" i="12"/>
  <c r="M1669" i="12"/>
  <c r="L1669" i="12"/>
  <c r="K1669" i="12"/>
  <c r="M1668" i="12"/>
  <c r="L1668" i="12"/>
  <c r="K1668" i="12"/>
  <c r="M1667" i="12"/>
  <c r="L1667" i="12"/>
  <c r="K1667" i="12"/>
  <c r="M1666" i="12"/>
  <c r="L1666" i="12"/>
  <c r="K1666" i="12"/>
  <c r="M1665" i="12"/>
  <c r="L1665" i="12"/>
  <c r="K1665" i="12"/>
  <c r="M1664" i="12"/>
  <c r="L1664" i="12"/>
  <c r="K1664" i="12"/>
  <c r="M1663" i="12"/>
  <c r="L1663" i="12"/>
  <c r="K1663" i="12"/>
  <c r="M1662" i="12"/>
  <c r="L1662" i="12"/>
  <c r="K1662" i="12"/>
  <c r="M1661" i="12"/>
  <c r="L1661" i="12"/>
  <c r="K1661" i="12"/>
  <c r="M1660" i="12"/>
  <c r="L1660" i="12"/>
  <c r="K1660" i="12"/>
  <c r="M1659" i="12"/>
  <c r="L1659" i="12"/>
  <c r="K1659" i="12"/>
  <c r="M1658" i="12"/>
  <c r="L1658" i="12"/>
  <c r="K1658" i="12"/>
  <c r="M1657" i="12"/>
  <c r="L1657" i="12"/>
  <c r="K1657" i="12"/>
  <c r="M1656" i="12"/>
  <c r="L1656" i="12"/>
  <c r="K1656" i="12"/>
  <c r="M1655" i="12"/>
  <c r="L1655" i="12"/>
  <c r="K1655" i="12"/>
  <c r="M1654" i="12"/>
  <c r="L1654" i="12"/>
  <c r="K1654" i="12"/>
  <c r="M1653" i="12"/>
  <c r="L1653" i="12"/>
  <c r="K1653" i="12"/>
  <c r="M1652" i="12"/>
  <c r="L1652" i="12"/>
  <c r="K1652" i="12"/>
  <c r="M1651" i="12"/>
  <c r="L1651" i="12"/>
  <c r="K1651" i="12"/>
  <c r="M1650" i="12"/>
  <c r="L1650" i="12"/>
  <c r="K1650" i="12"/>
  <c r="M1649" i="12"/>
  <c r="L1649" i="12"/>
  <c r="K1649" i="12"/>
  <c r="M1648" i="12"/>
  <c r="L1648" i="12"/>
  <c r="K1648" i="12"/>
  <c r="M1647" i="12"/>
  <c r="L1647" i="12"/>
  <c r="K1647" i="12"/>
  <c r="M1646" i="12"/>
  <c r="L1646" i="12"/>
  <c r="K1646" i="12"/>
  <c r="M1645" i="12"/>
  <c r="L1645" i="12"/>
  <c r="K1645" i="12"/>
  <c r="M1644" i="12"/>
  <c r="L1644" i="12"/>
  <c r="K1644" i="12"/>
  <c r="M1643" i="12"/>
  <c r="L1643" i="12"/>
  <c r="K1643" i="12"/>
  <c r="M1642" i="12"/>
  <c r="L1642" i="12"/>
  <c r="K1642" i="12"/>
  <c r="M1641" i="12"/>
  <c r="L1641" i="12"/>
  <c r="K1641" i="12"/>
  <c r="M1640" i="12"/>
  <c r="L1640" i="12"/>
  <c r="K1640" i="12"/>
  <c r="M1639" i="12"/>
  <c r="L1639" i="12"/>
  <c r="K1639" i="12"/>
  <c r="M1638" i="12"/>
  <c r="L1638" i="12"/>
  <c r="K1638" i="12"/>
  <c r="M1637" i="12"/>
  <c r="L1637" i="12"/>
  <c r="K1637" i="12"/>
  <c r="M1636" i="12"/>
  <c r="L1636" i="12"/>
  <c r="K1636" i="12"/>
  <c r="M1635" i="12"/>
  <c r="L1635" i="12"/>
  <c r="K1635" i="12"/>
  <c r="M1634" i="12"/>
  <c r="L1634" i="12"/>
  <c r="K1634" i="12"/>
  <c r="M1633" i="12"/>
  <c r="L1633" i="12"/>
  <c r="K1633" i="12"/>
  <c r="M1632" i="12"/>
  <c r="L1632" i="12"/>
  <c r="K1632" i="12"/>
  <c r="M1631" i="12"/>
  <c r="L1631" i="12"/>
  <c r="K1631" i="12"/>
  <c r="M1630" i="12"/>
  <c r="L1630" i="12"/>
  <c r="K1630" i="12"/>
  <c r="M1629" i="12"/>
  <c r="L1629" i="12"/>
  <c r="K1629" i="12"/>
  <c r="M1628" i="12"/>
  <c r="L1628" i="12"/>
  <c r="K1628" i="12"/>
  <c r="M1627" i="12"/>
  <c r="L1627" i="12"/>
  <c r="K1627" i="12"/>
  <c r="M1626" i="12"/>
  <c r="L1626" i="12"/>
  <c r="K1626" i="12"/>
  <c r="M1625" i="12"/>
  <c r="L1625" i="12"/>
  <c r="K1625" i="12"/>
  <c r="M1624" i="12"/>
  <c r="L1624" i="12"/>
  <c r="K1624" i="12"/>
  <c r="M1623" i="12"/>
  <c r="L1623" i="12"/>
  <c r="K1623" i="12"/>
  <c r="M1622" i="12"/>
  <c r="L1622" i="12"/>
  <c r="K1622" i="12"/>
  <c r="M1621" i="12"/>
  <c r="L1621" i="12"/>
  <c r="K1621" i="12"/>
  <c r="M1620" i="12"/>
  <c r="L1620" i="12"/>
  <c r="K1620" i="12"/>
  <c r="M1619" i="12"/>
  <c r="L1619" i="12"/>
  <c r="K1619" i="12"/>
  <c r="M1618" i="12"/>
  <c r="L1618" i="12"/>
  <c r="K1618" i="12"/>
  <c r="M1617" i="12"/>
  <c r="L1617" i="12"/>
  <c r="K1617" i="12"/>
  <c r="M1616" i="12"/>
  <c r="L1616" i="12"/>
  <c r="K1616" i="12"/>
  <c r="M1615" i="12"/>
  <c r="L1615" i="12"/>
  <c r="K1615" i="12"/>
  <c r="M1614" i="12"/>
  <c r="L1614" i="12"/>
  <c r="K1614" i="12"/>
  <c r="M1613" i="12"/>
  <c r="L1613" i="12"/>
  <c r="K1613" i="12"/>
  <c r="M1612" i="12"/>
  <c r="L1612" i="12"/>
  <c r="K1612" i="12"/>
  <c r="M1611" i="12"/>
  <c r="L1611" i="12"/>
  <c r="K1611" i="12"/>
  <c r="M1610" i="12"/>
  <c r="L1610" i="12"/>
  <c r="K1610" i="12"/>
  <c r="M1609" i="12"/>
  <c r="L1609" i="12"/>
  <c r="K1609" i="12"/>
  <c r="M1608" i="12"/>
  <c r="L1608" i="12"/>
  <c r="K1608" i="12"/>
  <c r="M1607" i="12"/>
  <c r="L1607" i="12"/>
  <c r="K1607" i="12"/>
  <c r="M1606" i="12"/>
  <c r="L1606" i="12"/>
  <c r="K1606" i="12"/>
  <c r="M1605" i="12"/>
  <c r="L1605" i="12"/>
  <c r="K1605" i="12"/>
  <c r="M1604" i="12"/>
  <c r="L1604" i="12"/>
  <c r="K1604" i="12"/>
  <c r="M1603" i="12"/>
  <c r="L1603" i="12"/>
  <c r="K1603" i="12"/>
  <c r="M1602" i="12"/>
  <c r="L1602" i="12"/>
  <c r="K1602" i="12"/>
  <c r="M1601" i="12"/>
  <c r="L1601" i="12"/>
  <c r="K1601" i="12"/>
  <c r="M1600" i="12"/>
  <c r="L1600" i="12"/>
  <c r="K1600" i="12"/>
  <c r="M1599" i="12"/>
  <c r="L1599" i="12"/>
  <c r="K1599" i="12"/>
  <c r="M1598" i="12"/>
  <c r="L1598" i="12"/>
  <c r="K1598" i="12"/>
  <c r="M1597" i="12"/>
  <c r="L1597" i="12"/>
  <c r="K1597" i="12"/>
  <c r="M1596" i="12"/>
  <c r="L1596" i="12"/>
  <c r="K1596" i="12"/>
  <c r="M1595" i="12"/>
  <c r="L1595" i="12"/>
  <c r="K1595" i="12"/>
  <c r="M1594" i="12"/>
  <c r="L1594" i="12"/>
  <c r="K1594" i="12"/>
  <c r="M1593" i="12"/>
  <c r="L1593" i="12"/>
  <c r="K1593" i="12"/>
  <c r="M1592" i="12"/>
  <c r="L1592" i="12"/>
  <c r="K1592" i="12"/>
  <c r="M1591" i="12"/>
  <c r="L1591" i="12"/>
  <c r="K1591" i="12"/>
  <c r="M1590" i="12"/>
  <c r="L1590" i="12"/>
  <c r="K1590" i="12"/>
  <c r="M1589" i="12"/>
  <c r="L1589" i="12"/>
  <c r="K1589" i="12"/>
  <c r="M1588" i="12"/>
  <c r="L1588" i="12"/>
  <c r="K1588" i="12"/>
  <c r="M1587" i="12"/>
  <c r="L1587" i="12"/>
  <c r="K1587" i="12"/>
  <c r="M1586" i="12"/>
  <c r="L1586" i="12"/>
  <c r="K1586" i="12"/>
  <c r="M1585" i="12"/>
  <c r="L1585" i="12"/>
  <c r="K1585" i="12"/>
  <c r="M1584" i="12"/>
  <c r="L1584" i="12"/>
  <c r="K1584" i="12"/>
  <c r="M1583" i="12"/>
  <c r="L1583" i="12"/>
  <c r="K1583" i="12"/>
  <c r="M1582" i="12"/>
  <c r="L1582" i="12"/>
  <c r="K1582" i="12"/>
  <c r="M1581" i="12"/>
  <c r="L1581" i="12"/>
  <c r="K1581" i="12"/>
  <c r="M1580" i="12"/>
  <c r="L1580" i="12"/>
  <c r="K1580" i="12"/>
  <c r="M1579" i="12"/>
  <c r="L1579" i="12"/>
  <c r="K1579" i="12"/>
  <c r="M1578" i="12"/>
  <c r="L1578" i="12"/>
  <c r="K1578" i="12"/>
  <c r="M1577" i="12"/>
  <c r="L1577" i="12"/>
  <c r="K1577" i="12"/>
  <c r="M1576" i="12"/>
  <c r="L1576" i="12"/>
  <c r="K1576" i="12"/>
  <c r="M1575" i="12"/>
  <c r="L1575" i="12"/>
  <c r="K1575" i="12"/>
  <c r="M1574" i="12"/>
  <c r="L1574" i="12"/>
  <c r="K1574" i="12"/>
  <c r="M1573" i="12"/>
  <c r="L1573" i="12"/>
  <c r="K1573" i="12"/>
  <c r="M1572" i="12"/>
  <c r="L1572" i="12"/>
  <c r="K1572" i="12"/>
  <c r="M1571" i="12"/>
  <c r="L1571" i="12"/>
  <c r="K1571" i="12"/>
  <c r="M1570" i="12"/>
  <c r="L1570" i="12"/>
  <c r="K1570" i="12"/>
  <c r="M1569" i="12"/>
  <c r="L1569" i="12"/>
  <c r="K1569" i="12"/>
  <c r="M1568" i="12"/>
  <c r="L1568" i="12"/>
  <c r="K1568" i="12"/>
  <c r="M1567" i="12"/>
  <c r="L1567" i="12"/>
  <c r="K1567" i="12"/>
  <c r="M1566" i="12"/>
  <c r="L1566" i="12"/>
  <c r="K1566" i="12"/>
  <c r="M1565" i="12"/>
  <c r="L1565" i="12"/>
  <c r="K1565" i="12"/>
  <c r="M1564" i="12"/>
  <c r="L1564" i="12"/>
  <c r="K1564" i="12"/>
  <c r="M1563" i="12"/>
  <c r="L1563" i="12"/>
  <c r="K1563" i="12"/>
  <c r="M1562" i="12"/>
  <c r="L1562" i="12"/>
  <c r="K1562" i="12"/>
  <c r="M1561" i="12"/>
  <c r="L1561" i="12"/>
  <c r="K1561" i="12"/>
  <c r="M1560" i="12"/>
  <c r="L1560" i="12"/>
  <c r="K1560" i="12"/>
  <c r="M1559" i="12"/>
  <c r="L1559" i="12"/>
  <c r="K1559" i="12"/>
  <c r="M1558" i="12"/>
  <c r="L1558" i="12"/>
  <c r="K1558" i="12"/>
  <c r="M1557" i="12"/>
  <c r="L1557" i="12"/>
  <c r="K1557" i="12"/>
  <c r="M1556" i="12"/>
  <c r="L1556" i="12"/>
  <c r="K1556" i="12"/>
  <c r="M1555" i="12"/>
  <c r="L1555" i="12"/>
  <c r="K1555" i="12"/>
  <c r="M1554" i="12"/>
  <c r="L1554" i="12"/>
  <c r="K1554" i="12"/>
  <c r="M1553" i="12"/>
  <c r="L1553" i="12"/>
  <c r="K1553" i="12"/>
  <c r="M1552" i="12"/>
  <c r="L1552" i="12"/>
  <c r="K1552" i="12"/>
  <c r="M1551" i="12"/>
  <c r="L1551" i="12"/>
  <c r="K1551" i="12"/>
  <c r="M1550" i="12"/>
  <c r="L1550" i="12"/>
  <c r="K1550" i="12"/>
  <c r="M1549" i="12"/>
  <c r="L1549" i="12"/>
  <c r="K1549" i="12"/>
  <c r="M1548" i="12"/>
  <c r="L1548" i="12"/>
  <c r="K1548" i="12"/>
  <c r="M1547" i="12"/>
  <c r="L1547" i="12"/>
  <c r="K1547" i="12"/>
  <c r="M1546" i="12"/>
  <c r="L1546" i="12"/>
  <c r="K1546" i="12"/>
  <c r="M1545" i="12"/>
  <c r="L1545" i="12"/>
  <c r="K1545" i="12"/>
  <c r="M1544" i="12"/>
  <c r="L1544" i="12"/>
  <c r="K1544" i="12"/>
  <c r="M1543" i="12"/>
  <c r="L1543" i="12"/>
  <c r="K1543" i="12"/>
  <c r="M1542" i="12"/>
  <c r="L1542" i="12"/>
  <c r="K1542" i="12"/>
  <c r="M1541" i="12"/>
  <c r="L1541" i="12"/>
  <c r="K1541" i="12"/>
  <c r="M1540" i="12"/>
  <c r="L1540" i="12"/>
  <c r="K1540" i="12"/>
  <c r="M1539" i="12"/>
  <c r="L1539" i="12"/>
  <c r="K1539" i="12"/>
  <c r="M1538" i="12"/>
  <c r="L1538" i="12"/>
  <c r="K1538" i="12"/>
  <c r="M1537" i="12"/>
  <c r="L1537" i="12"/>
  <c r="K1537" i="12"/>
  <c r="M1536" i="12"/>
  <c r="L1536" i="12"/>
  <c r="K1536" i="12"/>
  <c r="M1535" i="12"/>
  <c r="L1535" i="12"/>
  <c r="K1535" i="12"/>
  <c r="M1534" i="12"/>
  <c r="L1534" i="12"/>
  <c r="K1534" i="12"/>
  <c r="M1533" i="12"/>
  <c r="L1533" i="12"/>
  <c r="K1533" i="12"/>
  <c r="M1532" i="12"/>
  <c r="L1532" i="12"/>
  <c r="K1532" i="12"/>
  <c r="M1531" i="12"/>
  <c r="L1531" i="12"/>
  <c r="K1531" i="12"/>
  <c r="M1530" i="12"/>
  <c r="L1530" i="12"/>
  <c r="K1530" i="12"/>
  <c r="M1529" i="12"/>
  <c r="L1529" i="12"/>
  <c r="K1529" i="12"/>
  <c r="M1528" i="12"/>
  <c r="L1528" i="12"/>
  <c r="K1528" i="12"/>
  <c r="M1527" i="12"/>
  <c r="L1527" i="12"/>
  <c r="K1527" i="12"/>
  <c r="M1526" i="12"/>
  <c r="L1526" i="12"/>
  <c r="K1526" i="12"/>
  <c r="M1525" i="12"/>
  <c r="L1525" i="12"/>
  <c r="K1525" i="12"/>
  <c r="M1524" i="12"/>
  <c r="L1524" i="12"/>
  <c r="K1524" i="12"/>
  <c r="M1523" i="12"/>
  <c r="L1523" i="12"/>
  <c r="K1523" i="12"/>
  <c r="M1522" i="12"/>
  <c r="L1522" i="12"/>
  <c r="K1522" i="12"/>
  <c r="M1521" i="12"/>
  <c r="L1521" i="12"/>
  <c r="K1521" i="12"/>
  <c r="M1520" i="12"/>
  <c r="L1520" i="12"/>
  <c r="K1520" i="12"/>
  <c r="M1519" i="12"/>
  <c r="L1519" i="12"/>
  <c r="K1519" i="12"/>
  <c r="M1518" i="12"/>
  <c r="L1518" i="12"/>
  <c r="K1518" i="12"/>
  <c r="M1517" i="12"/>
  <c r="L1517" i="12"/>
  <c r="K1517" i="12"/>
  <c r="M1516" i="12"/>
  <c r="L1516" i="12"/>
  <c r="K1516" i="12"/>
  <c r="M1515" i="12"/>
  <c r="L1515" i="12"/>
  <c r="K1515" i="12"/>
  <c r="M1514" i="12"/>
  <c r="L1514" i="12"/>
  <c r="K1514" i="12"/>
  <c r="M1513" i="12"/>
  <c r="L1513" i="12"/>
  <c r="K1513" i="12"/>
  <c r="M1512" i="12"/>
  <c r="L1512" i="12"/>
  <c r="K1512" i="12"/>
  <c r="M1511" i="12"/>
  <c r="L1511" i="12"/>
  <c r="K1511" i="12"/>
  <c r="M1510" i="12"/>
  <c r="L1510" i="12"/>
  <c r="K1510" i="12"/>
  <c r="M1509" i="12"/>
  <c r="L1509" i="12"/>
  <c r="K1509" i="12"/>
  <c r="M1508" i="12"/>
  <c r="L1508" i="12"/>
  <c r="K1508" i="12"/>
  <c r="M1507" i="12"/>
  <c r="L1507" i="12"/>
  <c r="K1507" i="12"/>
  <c r="M1506" i="12"/>
  <c r="L1506" i="12"/>
  <c r="K1506" i="12"/>
  <c r="M1505" i="12"/>
  <c r="L1505" i="12"/>
  <c r="K1505" i="12"/>
  <c r="M1504" i="12"/>
  <c r="L1504" i="12"/>
  <c r="K1504" i="12"/>
  <c r="M1503" i="12"/>
  <c r="L1503" i="12"/>
  <c r="K1503" i="12"/>
  <c r="M1502" i="12"/>
  <c r="L1502" i="12"/>
  <c r="K1502" i="12"/>
  <c r="M1501" i="12"/>
  <c r="L1501" i="12"/>
  <c r="K1501" i="12"/>
  <c r="M1500" i="12"/>
  <c r="L1500" i="12"/>
  <c r="K1500" i="12"/>
  <c r="M1499" i="12"/>
  <c r="L1499" i="12"/>
  <c r="K1499" i="12"/>
  <c r="M1498" i="12"/>
  <c r="L1498" i="12"/>
  <c r="K1498" i="12"/>
  <c r="M1497" i="12"/>
  <c r="L1497" i="12"/>
  <c r="K1497" i="12"/>
  <c r="M1496" i="12"/>
  <c r="L1496" i="12"/>
  <c r="K1496" i="12"/>
  <c r="M1495" i="12"/>
  <c r="L1495" i="12"/>
  <c r="K1495" i="12"/>
  <c r="M1494" i="12"/>
  <c r="L1494" i="12"/>
  <c r="K1494" i="12"/>
  <c r="M1493" i="12"/>
  <c r="L1493" i="12"/>
  <c r="K1493" i="12"/>
  <c r="M1492" i="12"/>
  <c r="L1492" i="12"/>
  <c r="K1492" i="12"/>
  <c r="M1491" i="12"/>
  <c r="L1491" i="12"/>
  <c r="K1491" i="12"/>
  <c r="M1490" i="12"/>
  <c r="L1490" i="12"/>
  <c r="K1490" i="12"/>
  <c r="M1489" i="12"/>
  <c r="L1489" i="12"/>
  <c r="K1489" i="12"/>
  <c r="M1488" i="12"/>
  <c r="L1488" i="12"/>
  <c r="K1488" i="12"/>
  <c r="M1487" i="12"/>
  <c r="L1487" i="12"/>
  <c r="K1487" i="12"/>
  <c r="M1486" i="12"/>
  <c r="L1486" i="12"/>
  <c r="K1486" i="12"/>
  <c r="M1485" i="12"/>
  <c r="L1485" i="12"/>
  <c r="K1485" i="12"/>
  <c r="M1484" i="12"/>
  <c r="L1484" i="12"/>
  <c r="K1484" i="12"/>
  <c r="M1483" i="12"/>
  <c r="L1483" i="12"/>
  <c r="K1483" i="12"/>
  <c r="M1482" i="12"/>
  <c r="L1482" i="12"/>
  <c r="K1482" i="12"/>
  <c r="M1481" i="12"/>
  <c r="L1481" i="12"/>
  <c r="K1481" i="12"/>
  <c r="M1480" i="12"/>
  <c r="L1480" i="12"/>
  <c r="K1480" i="12"/>
  <c r="M1479" i="12"/>
  <c r="L1479" i="12"/>
  <c r="K1479" i="12"/>
  <c r="M1478" i="12"/>
  <c r="L1478" i="12"/>
  <c r="K1478" i="12"/>
  <c r="M1477" i="12"/>
  <c r="L1477" i="12"/>
  <c r="K1477" i="12"/>
  <c r="M1476" i="12"/>
  <c r="L1476" i="12"/>
  <c r="K1476" i="12"/>
  <c r="M1475" i="12"/>
  <c r="L1475" i="12"/>
  <c r="K1475" i="12"/>
  <c r="M1474" i="12"/>
  <c r="L1474" i="12"/>
  <c r="K1474" i="12"/>
  <c r="M1473" i="12"/>
  <c r="L1473" i="12"/>
  <c r="K1473" i="12"/>
  <c r="M1472" i="12"/>
  <c r="L1472" i="12"/>
  <c r="K1472" i="12"/>
  <c r="M1471" i="12"/>
  <c r="L1471" i="12"/>
  <c r="K1471" i="12"/>
  <c r="M1470" i="12"/>
  <c r="L1470" i="12"/>
  <c r="K1470" i="12"/>
  <c r="M1469" i="12"/>
  <c r="L1469" i="12"/>
  <c r="K1469" i="12"/>
  <c r="M1468" i="12"/>
  <c r="L1468" i="12"/>
  <c r="K1468" i="12"/>
  <c r="M1467" i="12"/>
  <c r="L1467" i="12"/>
  <c r="K1467" i="12"/>
  <c r="M1466" i="12"/>
  <c r="L1466" i="12"/>
  <c r="K1466" i="12"/>
  <c r="M1465" i="12"/>
  <c r="L1465" i="12"/>
  <c r="K1465" i="12"/>
  <c r="M1464" i="12"/>
  <c r="L1464" i="12"/>
  <c r="K1464" i="12"/>
  <c r="M1463" i="12"/>
  <c r="L1463" i="12"/>
  <c r="K1463" i="12"/>
  <c r="M1462" i="12"/>
  <c r="L1462" i="12"/>
  <c r="K1462" i="12"/>
  <c r="M1461" i="12"/>
  <c r="L1461" i="12"/>
  <c r="K1461" i="12"/>
  <c r="M1460" i="12"/>
  <c r="L1460" i="12"/>
  <c r="K1460" i="12"/>
  <c r="M1459" i="12"/>
  <c r="L1459" i="12"/>
  <c r="K1459" i="12"/>
  <c r="M1458" i="12"/>
  <c r="L1458" i="12"/>
  <c r="K1458" i="12"/>
  <c r="M1457" i="12"/>
  <c r="L1457" i="12"/>
  <c r="K1457" i="12"/>
  <c r="M1456" i="12"/>
  <c r="L1456" i="12"/>
  <c r="K1456" i="12"/>
  <c r="M1455" i="12"/>
  <c r="L1455" i="12"/>
  <c r="K1455" i="12"/>
  <c r="M1454" i="12"/>
  <c r="L1454" i="12"/>
  <c r="K1454" i="12"/>
  <c r="M1453" i="12"/>
  <c r="L1453" i="12"/>
  <c r="K1453" i="12"/>
  <c r="M1452" i="12"/>
  <c r="L1452" i="12"/>
  <c r="K1452" i="12"/>
  <c r="M1451" i="12"/>
  <c r="L1451" i="12"/>
  <c r="K1451" i="12"/>
  <c r="M1450" i="12"/>
  <c r="L1450" i="12"/>
  <c r="K1450" i="12"/>
  <c r="M1449" i="12"/>
  <c r="L1449" i="12"/>
  <c r="K1449" i="12"/>
  <c r="M1448" i="12"/>
  <c r="L1448" i="12"/>
  <c r="K1448" i="12"/>
  <c r="M1447" i="12"/>
  <c r="L1447" i="12"/>
  <c r="K1447" i="12"/>
  <c r="M1446" i="12"/>
  <c r="L1446" i="12"/>
  <c r="K1446" i="12"/>
  <c r="M1445" i="12"/>
  <c r="L1445" i="12"/>
  <c r="K1445" i="12"/>
  <c r="M1444" i="12"/>
  <c r="L1444" i="12"/>
  <c r="K1444" i="12"/>
  <c r="M1443" i="12"/>
  <c r="L1443" i="12"/>
  <c r="K1443" i="12"/>
  <c r="M1442" i="12"/>
  <c r="L1442" i="12"/>
  <c r="K1442" i="12"/>
  <c r="M1441" i="12"/>
  <c r="L1441" i="12"/>
  <c r="K1441" i="12"/>
  <c r="M1440" i="12"/>
  <c r="L1440" i="12"/>
  <c r="K1440" i="12"/>
  <c r="M1439" i="12"/>
  <c r="L1439" i="12"/>
  <c r="K1439" i="12"/>
  <c r="M1438" i="12"/>
  <c r="L1438" i="12"/>
  <c r="K1438" i="12"/>
  <c r="M1437" i="12"/>
  <c r="L1437" i="12"/>
  <c r="K1437" i="12"/>
  <c r="M1436" i="12"/>
  <c r="L1436" i="12"/>
  <c r="K1436" i="12"/>
  <c r="M1435" i="12"/>
  <c r="L1435" i="12"/>
  <c r="K1435" i="12"/>
  <c r="M1434" i="12"/>
  <c r="L1434" i="12"/>
  <c r="K1434" i="12"/>
  <c r="M1433" i="12"/>
  <c r="L1433" i="12"/>
  <c r="K1433" i="12"/>
  <c r="M1432" i="12"/>
  <c r="L1432" i="12"/>
  <c r="K1432" i="12"/>
  <c r="M1431" i="12"/>
  <c r="L1431" i="12"/>
  <c r="K1431" i="12"/>
  <c r="M1430" i="12"/>
  <c r="L1430" i="12"/>
  <c r="K1430" i="12"/>
  <c r="M1429" i="12"/>
  <c r="L1429" i="12"/>
  <c r="K1429" i="12"/>
  <c r="M1428" i="12"/>
  <c r="L1428" i="12"/>
  <c r="K1428" i="12"/>
  <c r="M1427" i="12"/>
  <c r="L1427" i="12"/>
  <c r="K1427" i="12"/>
  <c r="M1426" i="12"/>
  <c r="L1426" i="12"/>
  <c r="K1426" i="12"/>
  <c r="M1425" i="12"/>
  <c r="L1425" i="12"/>
  <c r="K1425" i="12"/>
  <c r="M1424" i="12"/>
  <c r="L1424" i="12"/>
  <c r="K1424" i="12"/>
  <c r="M1423" i="12"/>
  <c r="L1423" i="12"/>
  <c r="K1423" i="12"/>
  <c r="M1422" i="12"/>
  <c r="L1422" i="12"/>
  <c r="K1422" i="12"/>
  <c r="M1421" i="12"/>
  <c r="L1421" i="12"/>
  <c r="K1421" i="12"/>
  <c r="M1420" i="12"/>
  <c r="L1420" i="12"/>
  <c r="K1420" i="12"/>
  <c r="M1419" i="12"/>
  <c r="L1419" i="12"/>
  <c r="K1419" i="12"/>
  <c r="M1418" i="12"/>
  <c r="L1418" i="12"/>
  <c r="K1418" i="12"/>
  <c r="M1417" i="12"/>
  <c r="L1417" i="12"/>
  <c r="K1417" i="12"/>
  <c r="M1416" i="12"/>
  <c r="L1416" i="12"/>
  <c r="K1416" i="12"/>
  <c r="M1415" i="12"/>
  <c r="L1415" i="12"/>
  <c r="K1415" i="12"/>
  <c r="M1414" i="12"/>
  <c r="L1414" i="12"/>
  <c r="K1414" i="12"/>
  <c r="M1413" i="12"/>
  <c r="L1413" i="12"/>
  <c r="K1413" i="12"/>
  <c r="M1412" i="12"/>
  <c r="L1412" i="12"/>
  <c r="K1412" i="12"/>
  <c r="M1411" i="12"/>
  <c r="L1411" i="12"/>
  <c r="K1411" i="12"/>
  <c r="M1410" i="12"/>
  <c r="L1410" i="12"/>
  <c r="K1410" i="12"/>
  <c r="M1409" i="12"/>
  <c r="L1409" i="12"/>
  <c r="K1409" i="12"/>
  <c r="M1408" i="12"/>
  <c r="L1408" i="12"/>
  <c r="K1408" i="12"/>
  <c r="M1407" i="12"/>
  <c r="L1407" i="12"/>
  <c r="K1407" i="12"/>
  <c r="M1406" i="12"/>
  <c r="L1406" i="12"/>
  <c r="K1406" i="12"/>
  <c r="M1405" i="12"/>
  <c r="L1405" i="12"/>
  <c r="K1405" i="12"/>
  <c r="M1404" i="12"/>
  <c r="L1404" i="12"/>
  <c r="K1404" i="12"/>
  <c r="M1403" i="12"/>
  <c r="L1403" i="12"/>
  <c r="K1403" i="12"/>
  <c r="M1402" i="12"/>
  <c r="L1402" i="12"/>
  <c r="K1402" i="12"/>
  <c r="M1401" i="12"/>
  <c r="L1401" i="12"/>
  <c r="K1401" i="12"/>
  <c r="M1400" i="12"/>
  <c r="L1400" i="12"/>
  <c r="K1400" i="12"/>
  <c r="M1399" i="12"/>
  <c r="L1399" i="12"/>
  <c r="K1399" i="12"/>
  <c r="M1398" i="12"/>
  <c r="L1398" i="12"/>
  <c r="K1398" i="12"/>
  <c r="M1397" i="12"/>
  <c r="L1397" i="12"/>
  <c r="K1397" i="12"/>
  <c r="M1396" i="12"/>
  <c r="L1396" i="12"/>
  <c r="K1396" i="12"/>
  <c r="M1395" i="12"/>
  <c r="L1395" i="12"/>
  <c r="K1395" i="12"/>
  <c r="M1394" i="12"/>
  <c r="L1394" i="12"/>
  <c r="K1394" i="12"/>
  <c r="M1393" i="12"/>
  <c r="L1393" i="12"/>
  <c r="K1393" i="12"/>
  <c r="M1392" i="12"/>
  <c r="L1392" i="12"/>
  <c r="K1392" i="12"/>
  <c r="M1391" i="12"/>
  <c r="L1391" i="12"/>
  <c r="K1391" i="12"/>
  <c r="M1390" i="12"/>
  <c r="L1390" i="12"/>
  <c r="K1390" i="12"/>
  <c r="M1389" i="12"/>
  <c r="L1389" i="12"/>
  <c r="K1389" i="12"/>
  <c r="M1388" i="12"/>
  <c r="L1388" i="12"/>
  <c r="K1388" i="12"/>
  <c r="M1387" i="12"/>
  <c r="L1387" i="12"/>
  <c r="K1387" i="12"/>
  <c r="M1386" i="12"/>
  <c r="L1386" i="12"/>
  <c r="K1386" i="12"/>
  <c r="M1385" i="12"/>
  <c r="L1385" i="12"/>
  <c r="K1385" i="12"/>
  <c r="M1384" i="12"/>
  <c r="L1384" i="12"/>
  <c r="K1384" i="12"/>
  <c r="M1383" i="12"/>
  <c r="L1383" i="12"/>
  <c r="K1383" i="12"/>
  <c r="M1382" i="12"/>
  <c r="L1382" i="12"/>
  <c r="K1382" i="12"/>
  <c r="M1381" i="12"/>
  <c r="L1381" i="12"/>
  <c r="K1381" i="12"/>
  <c r="M1380" i="12"/>
  <c r="L1380" i="12"/>
  <c r="K1380" i="12"/>
  <c r="M1379" i="12"/>
  <c r="L1379" i="12"/>
  <c r="K1379" i="12"/>
  <c r="M1378" i="12"/>
  <c r="L1378" i="12"/>
  <c r="K1378" i="12"/>
  <c r="M1377" i="12"/>
  <c r="L1377" i="12"/>
  <c r="K1377" i="12"/>
  <c r="M1376" i="12"/>
  <c r="L1376" i="12"/>
  <c r="K1376" i="12"/>
  <c r="M1375" i="12"/>
  <c r="L1375" i="12"/>
  <c r="K1375" i="12"/>
  <c r="M1374" i="12"/>
  <c r="L1374" i="12"/>
  <c r="K1374" i="12"/>
  <c r="M1373" i="12"/>
  <c r="L1373" i="12"/>
  <c r="K1373" i="12"/>
  <c r="M1372" i="12"/>
  <c r="L1372" i="12"/>
  <c r="K1372" i="12"/>
  <c r="M1371" i="12"/>
  <c r="L1371" i="12"/>
  <c r="K1371" i="12"/>
  <c r="M1370" i="12"/>
  <c r="L1370" i="12"/>
  <c r="K1370" i="12"/>
  <c r="M1369" i="12"/>
  <c r="L1369" i="12"/>
  <c r="K1369" i="12"/>
  <c r="M1368" i="12"/>
  <c r="L1368" i="12"/>
  <c r="K1368" i="12"/>
  <c r="M1367" i="12"/>
  <c r="L1367" i="12"/>
  <c r="K1367" i="12"/>
  <c r="M1366" i="12"/>
  <c r="L1366" i="12"/>
  <c r="K1366" i="12"/>
  <c r="M1365" i="12"/>
  <c r="L1365" i="12"/>
  <c r="K1365" i="12"/>
  <c r="M1364" i="12"/>
  <c r="L1364" i="12"/>
  <c r="K1364" i="12"/>
  <c r="M1363" i="12"/>
  <c r="L1363" i="12"/>
  <c r="K1363" i="12"/>
  <c r="M1362" i="12"/>
  <c r="L1362" i="12"/>
  <c r="K1362" i="12"/>
  <c r="M1361" i="12"/>
  <c r="L1361" i="12"/>
  <c r="K1361" i="12"/>
  <c r="M1360" i="12"/>
  <c r="L1360" i="12"/>
  <c r="K1360" i="12"/>
  <c r="M1359" i="12"/>
  <c r="L1359" i="12"/>
  <c r="K1359" i="12"/>
  <c r="M1358" i="12"/>
  <c r="L1358" i="12"/>
  <c r="K1358" i="12"/>
  <c r="M1357" i="12"/>
  <c r="L1357" i="12"/>
  <c r="K1357" i="12"/>
  <c r="M1356" i="12"/>
  <c r="L1356" i="12"/>
  <c r="K1356" i="12"/>
  <c r="M1355" i="12"/>
  <c r="L1355" i="12"/>
  <c r="K1355" i="12"/>
  <c r="M1354" i="12"/>
  <c r="L1354" i="12"/>
  <c r="K1354" i="12"/>
  <c r="M1353" i="12"/>
  <c r="L1353" i="12"/>
  <c r="K1353" i="12"/>
  <c r="M1352" i="12"/>
  <c r="L1352" i="12"/>
  <c r="K1352" i="12"/>
  <c r="M1351" i="12"/>
  <c r="L1351" i="12"/>
  <c r="K1351" i="12"/>
  <c r="M1350" i="12"/>
  <c r="L1350" i="12"/>
  <c r="K1350" i="12"/>
  <c r="M1349" i="12"/>
  <c r="L1349" i="12"/>
  <c r="K1349" i="12"/>
  <c r="M1348" i="12"/>
  <c r="L1348" i="12"/>
  <c r="K1348" i="12"/>
  <c r="M1347" i="12"/>
  <c r="L1347" i="12"/>
  <c r="K1347" i="12"/>
  <c r="M1346" i="12"/>
  <c r="L1346" i="12"/>
  <c r="K1346" i="12"/>
  <c r="M1345" i="12"/>
  <c r="L1345" i="12"/>
  <c r="K1345" i="12"/>
  <c r="M1344" i="12"/>
  <c r="L1344" i="12"/>
  <c r="K1344" i="12"/>
  <c r="M1343" i="12"/>
  <c r="L1343" i="12"/>
  <c r="K1343" i="12"/>
  <c r="M1342" i="12"/>
  <c r="L1342" i="12"/>
  <c r="K1342" i="12"/>
  <c r="M1341" i="12"/>
  <c r="L1341" i="12"/>
  <c r="K1341" i="12"/>
  <c r="M1340" i="12"/>
  <c r="L1340" i="12"/>
  <c r="K1340" i="12"/>
  <c r="M1339" i="12"/>
  <c r="L1339" i="12"/>
  <c r="K1339" i="12"/>
  <c r="M1338" i="12"/>
  <c r="L1338" i="12"/>
  <c r="K1338" i="12"/>
  <c r="M1337" i="12"/>
  <c r="L1337" i="12"/>
  <c r="K1337" i="12"/>
  <c r="M1336" i="12"/>
  <c r="L1336" i="12"/>
  <c r="K1336" i="12"/>
  <c r="M1335" i="12"/>
  <c r="L1335" i="12"/>
  <c r="K1335" i="12"/>
  <c r="M1334" i="12"/>
  <c r="L1334" i="12"/>
  <c r="K1334" i="12"/>
  <c r="M1333" i="12"/>
  <c r="L1333" i="12"/>
  <c r="K1333" i="12"/>
  <c r="M1332" i="12"/>
  <c r="L1332" i="12"/>
  <c r="K1332" i="12"/>
  <c r="M1331" i="12"/>
  <c r="L1331" i="12"/>
  <c r="K1331" i="12"/>
  <c r="M1330" i="12"/>
  <c r="L1330" i="12"/>
  <c r="K1330" i="12"/>
  <c r="M1329" i="12"/>
  <c r="L1329" i="12"/>
  <c r="K1329" i="12"/>
  <c r="M1328" i="12"/>
  <c r="L1328" i="12"/>
  <c r="K1328" i="12"/>
  <c r="M1327" i="12"/>
  <c r="L1327" i="12"/>
  <c r="K1327" i="12"/>
  <c r="M1326" i="12"/>
  <c r="L1326" i="12"/>
  <c r="K1326" i="12"/>
  <c r="M1325" i="12"/>
  <c r="L1325" i="12"/>
  <c r="K1325" i="12"/>
  <c r="M1324" i="12"/>
  <c r="L1324" i="12"/>
  <c r="K1324" i="12"/>
  <c r="M1323" i="12"/>
  <c r="L1323" i="12"/>
  <c r="K1323" i="12"/>
  <c r="M1322" i="12"/>
  <c r="L1322" i="12"/>
  <c r="K1322" i="12"/>
  <c r="M1321" i="12"/>
  <c r="L1321" i="12"/>
  <c r="K1321" i="12"/>
  <c r="M1320" i="12"/>
  <c r="L1320" i="12"/>
  <c r="K1320" i="12"/>
  <c r="M1319" i="12"/>
  <c r="L1319" i="12"/>
  <c r="K1319" i="12"/>
  <c r="M1318" i="12"/>
  <c r="L1318" i="12"/>
  <c r="K1318" i="12"/>
  <c r="M1317" i="12"/>
  <c r="L1317" i="12"/>
  <c r="K1317" i="12"/>
  <c r="M1316" i="12"/>
  <c r="L1316" i="12"/>
  <c r="K1316" i="12"/>
  <c r="M1315" i="12"/>
  <c r="L1315" i="12"/>
  <c r="K1315" i="12"/>
  <c r="M1314" i="12"/>
  <c r="L1314" i="12"/>
  <c r="K1314" i="12"/>
  <c r="M1313" i="12"/>
  <c r="L1313" i="12"/>
  <c r="K1313" i="12"/>
  <c r="M1312" i="12"/>
  <c r="L1312" i="12"/>
  <c r="K1312" i="12"/>
  <c r="M1311" i="12"/>
  <c r="L1311" i="12"/>
  <c r="K1311" i="12"/>
  <c r="M1310" i="12"/>
  <c r="L1310" i="12"/>
  <c r="K1310" i="12"/>
  <c r="M1309" i="12"/>
  <c r="L1309" i="12"/>
  <c r="K1309" i="12"/>
  <c r="M1308" i="12"/>
  <c r="L1308" i="12"/>
  <c r="K1308" i="12"/>
  <c r="M1307" i="12"/>
  <c r="L1307" i="12"/>
  <c r="K1307" i="12"/>
  <c r="M1306" i="12"/>
  <c r="L1306" i="12"/>
  <c r="K1306" i="12"/>
  <c r="M1305" i="12"/>
  <c r="L1305" i="12"/>
  <c r="K1305" i="12"/>
  <c r="M1304" i="12"/>
  <c r="L1304" i="12"/>
  <c r="K1304" i="12"/>
  <c r="M1303" i="12"/>
  <c r="L1303" i="12"/>
  <c r="K1303" i="12"/>
  <c r="M1302" i="12"/>
  <c r="L1302" i="12"/>
  <c r="K1302" i="12"/>
  <c r="M1301" i="12"/>
  <c r="L1301" i="12"/>
  <c r="K1301" i="12"/>
  <c r="M1300" i="12"/>
  <c r="L1300" i="12"/>
  <c r="K1300" i="12"/>
  <c r="M1299" i="12"/>
  <c r="L1299" i="12"/>
  <c r="K1299" i="12"/>
  <c r="M1298" i="12"/>
  <c r="L1298" i="12"/>
  <c r="K1298" i="12"/>
  <c r="M1297" i="12"/>
  <c r="L1297" i="12"/>
  <c r="K1297" i="12"/>
  <c r="M1296" i="12"/>
  <c r="L1296" i="12"/>
  <c r="K1296" i="12"/>
  <c r="M1295" i="12"/>
  <c r="L1295" i="12"/>
  <c r="K1295" i="12"/>
  <c r="M1294" i="12"/>
  <c r="L1294" i="12"/>
  <c r="K1294" i="12"/>
  <c r="M1293" i="12"/>
  <c r="L1293" i="12"/>
  <c r="K1293" i="12"/>
  <c r="M1292" i="12"/>
  <c r="L1292" i="12"/>
  <c r="K1292" i="12"/>
  <c r="M1291" i="12"/>
  <c r="L1291" i="12"/>
  <c r="K1291" i="12"/>
  <c r="M1290" i="12"/>
  <c r="L1290" i="12"/>
  <c r="K1290" i="12"/>
  <c r="M1289" i="12"/>
  <c r="L1289" i="12"/>
  <c r="K1289" i="12"/>
  <c r="M1288" i="12"/>
  <c r="L1288" i="12"/>
  <c r="K1288" i="12"/>
  <c r="M1287" i="12"/>
  <c r="L1287" i="12"/>
  <c r="K1287" i="12"/>
  <c r="M1286" i="12"/>
  <c r="L1286" i="12"/>
  <c r="K1286" i="12"/>
  <c r="M1285" i="12"/>
  <c r="L1285" i="12"/>
  <c r="K1285" i="12"/>
  <c r="M1284" i="12"/>
  <c r="L1284" i="12"/>
  <c r="K1284" i="12"/>
  <c r="M1283" i="12"/>
  <c r="L1283" i="12"/>
  <c r="K1283" i="12"/>
  <c r="M1282" i="12"/>
  <c r="L1282" i="12"/>
  <c r="K1282" i="12"/>
  <c r="M1281" i="12"/>
  <c r="L1281" i="12"/>
  <c r="K1281" i="12"/>
  <c r="M1280" i="12"/>
  <c r="L1280" i="12"/>
  <c r="K1280" i="12"/>
  <c r="M1279" i="12"/>
  <c r="L1279" i="12"/>
  <c r="K1279" i="12"/>
  <c r="M1278" i="12"/>
  <c r="L1278" i="12"/>
  <c r="K1278" i="12"/>
  <c r="M1277" i="12"/>
  <c r="L1277" i="12"/>
  <c r="K1277" i="12"/>
  <c r="M1276" i="12"/>
  <c r="L1276" i="12"/>
  <c r="K1276" i="12"/>
  <c r="M1275" i="12"/>
  <c r="L1275" i="12"/>
  <c r="K1275" i="12"/>
  <c r="M1274" i="12"/>
  <c r="L1274" i="12"/>
  <c r="K1274" i="12"/>
  <c r="M1273" i="12"/>
  <c r="L1273" i="12"/>
  <c r="K1273" i="12"/>
  <c r="M1272" i="12"/>
  <c r="L1272" i="12"/>
  <c r="K1272" i="12"/>
  <c r="M1271" i="12"/>
  <c r="L1271" i="12"/>
  <c r="K1271" i="12"/>
  <c r="M1270" i="12"/>
  <c r="L1270" i="12"/>
  <c r="K1270" i="12"/>
  <c r="M1269" i="12"/>
  <c r="L1269" i="12"/>
  <c r="K1269" i="12"/>
  <c r="M1268" i="12"/>
  <c r="L1268" i="12"/>
  <c r="K1268" i="12"/>
  <c r="M1267" i="12"/>
  <c r="L1267" i="12"/>
  <c r="K1267" i="12"/>
  <c r="M1266" i="12"/>
  <c r="L1266" i="12"/>
  <c r="K1266" i="12"/>
  <c r="M1265" i="12"/>
  <c r="L1265" i="12"/>
  <c r="K1265" i="12"/>
  <c r="M1264" i="12"/>
  <c r="L1264" i="12"/>
  <c r="K1264" i="12"/>
  <c r="M1263" i="12"/>
  <c r="L1263" i="12"/>
  <c r="K1263" i="12"/>
  <c r="M1262" i="12"/>
  <c r="L1262" i="12"/>
  <c r="K1262" i="12"/>
  <c r="M1261" i="12"/>
  <c r="L1261" i="12"/>
  <c r="K1261" i="12"/>
  <c r="M1260" i="12"/>
  <c r="L1260" i="12"/>
  <c r="K1260" i="12"/>
  <c r="M1259" i="12"/>
  <c r="L1259" i="12"/>
  <c r="K1259" i="12"/>
  <c r="M1258" i="12"/>
  <c r="L1258" i="12"/>
  <c r="K1258" i="12"/>
  <c r="M1257" i="12"/>
  <c r="L1257" i="12"/>
  <c r="K1257" i="12"/>
  <c r="M1256" i="12"/>
  <c r="L1256" i="12"/>
  <c r="K1256" i="12"/>
  <c r="M1255" i="12"/>
  <c r="L1255" i="12"/>
  <c r="K1255" i="12"/>
  <c r="M1254" i="12"/>
  <c r="L1254" i="12"/>
  <c r="K1254" i="12"/>
  <c r="M1253" i="12"/>
  <c r="L1253" i="12"/>
  <c r="K1253" i="12"/>
  <c r="M1252" i="12"/>
  <c r="L1252" i="12"/>
  <c r="K1252" i="12"/>
  <c r="M1251" i="12"/>
  <c r="L1251" i="12"/>
  <c r="K1251" i="12"/>
  <c r="M1250" i="12"/>
  <c r="L1250" i="12"/>
  <c r="K1250" i="12"/>
  <c r="M1249" i="12"/>
  <c r="L1249" i="12"/>
  <c r="K1249" i="12"/>
  <c r="M1248" i="12"/>
  <c r="L1248" i="12"/>
  <c r="K1248" i="12"/>
  <c r="M1247" i="12"/>
  <c r="L1247" i="12"/>
  <c r="K1247" i="12"/>
  <c r="M1246" i="12"/>
  <c r="L1246" i="12"/>
  <c r="K1246" i="12"/>
  <c r="M1245" i="12"/>
  <c r="L1245" i="12"/>
  <c r="K1245" i="12"/>
  <c r="M1244" i="12"/>
  <c r="L1244" i="12"/>
  <c r="K1244" i="12"/>
  <c r="M1243" i="12"/>
  <c r="L1243" i="12"/>
  <c r="K1243" i="12"/>
  <c r="M1242" i="12"/>
  <c r="L1242" i="12"/>
  <c r="K1242" i="12"/>
  <c r="M1241" i="12"/>
  <c r="L1241" i="12"/>
  <c r="K1241" i="12"/>
  <c r="M1240" i="12"/>
  <c r="L1240" i="12"/>
  <c r="K1240" i="12"/>
  <c r="M1239" i="12"/>
  <c r="L1239" i="12"/>
  <c r="K1239" i="12"/>
  <c r="M1238" i="12"/>
  <c r="L1238" i="12"/>
  <c r="K1238" i="12"/>
  <c r="M1237" i="12"/>
  <c r="L1237" i="12"/>
  <c r="K1237" i="12"/>
  <c r="M1236" i="12"/>
  <c r="L1236" i="12"/>
  <c r="K1236" i="12"/>
  <c r="M1235" i="12"/>
  <c r="L1235" i="12"/>
  <c r="K1235" i="12"/>
  <c r="M1234" i="12"/>
  <c r="L1234" i="12"/>
  <c r="K1234" i="12"/>
  <c r="M1233" i="12"/>
  <c r="L1233" i="12"/>
  <c r="K1233" i="12"/>
  <c r="M1232" i="12"/>
  <c r="L1232" i="12"/>
  <c r="K1232" i="12"/>
  <c r="M1231" i="12"/>
  <c r="L1231" i="12"/>
  <c r="K1231" i="12"/>
  <c r="M1230" i="12"/>
  <c r="L1230" i="12"/>
  <c r="K1230" i="12"/>
  <c r="M1229" i="12"/>
  <c r="L1229" i="12"/>
  <c r="K1229" i="12"/>
  <c r="M1228" i="12"/>
  <c r="L1228" i="12"/>
  <c r="K1228" i="12"/>
  <c r="M1227" i="12"/>
  <c r="L1227" i="12"/>
  <c r="K1227" i="12"/>
  <c r="M1226" i="12"/>
  <c r="L1226" i="12"/>
  <c r="K1226" i="12"/>
  <c r="M1225" i="12"/>
  <c r="L1225" i="12"/>
  <c r="K1225" i="12"/>
  <c r="M1224" i="12"/>
  <c r="L1224" i="12"/>
  <c r="K1224" i="12"/>
  <c r="M1223" i="12"/>
  <c r="L1223" i="12"/>
  <c r="K1223" i="12"/>
  <c r="M1222" i="12"/>
  <c r="L1222" i="12"/>
  <c r="K1222" i="12"/>
  <c r="M1221" i="12"/>
  <c r="L1221" i="12"/>
  <c r="K1221" i="12"/>
  <c r="M1220" i="12"/>
  <c r="L1220" i="12"/>
  <c r="K1220" i="12"/>
  <c r="M1219" i="12"/>
  <c r="L1219" i="12"/>
  <c r="K1219" i="12"/>
  <c r="M1218" i="12"/>
  <c r="L1218" i="12"/>
  <c r="K1218" i="12"/>
  <c r="M1217" i="12"/>
  <c r="L1217" i="12"/>
  <c r="K1217" i="12"/>
  <c r="M1216" i="12"/>
  <c r="L1216" i="12"/>
  <c r="K1216" i="12"/>
  <c r="M1215" i="12"/>
  <c r="L1215" i="12"/>
  <c r="K1215" i="12"/>
  <c r="M1214" i="12"/>
  <c r="L1214" i="12"/>
  <c r="K1214" i="12"/>
  <c r="M1213" i="12"/>
  <c r="L1213" i="12"/>
  <c r="K1213" i="12"/>
  <c r="M1212" i="12"/>
  <c r="L1212" i="12"/>
  <c r="K1212" i="12"/>
  <c r="M1211" i="12"/>
  <c r="L1211" i="12"/>
  <c r="K1211" i="12"/>
  <c r="M1210" i="12"/>
  <c r="L1210" i="12"/>
  <c r="K1210" i="12"/>
  <c r="M1209" i="12"/>
  <c r="L1209" i="12"/>
  <c r="K1209" i="12"/>
  <c r="M1208" i="12"/>
  <c r="L1208" i="12"/>
  <c r="K1208" i="12"/>
  <c r="M1207" i="12"/>
  <c r="L1207" i="12"/>
  <c r="K1207" i="12"/>
  <c r="M1206" i="12"/>
  <c r="L1206" i="12"/>
  <c r="K1206" i="12"/>
  <c r="M1205" i="12"/>
  <c r="L1205" i="12"/>
  <c r="K1205" i="12"/>
  <c r="M1204" i="12"/>
  <c r="L1204" i="12"/>
  <c r="K1204" i="12"/>
  <c r="M1203" i="12"/>
  <c r="L1203" i="12"/>
  <c r="K1203" i="12"/>
  <c r="M1202" i="12"/>
  <c r="L1202" i="12"/>
  <c r="K1202" i="12"/>
  <c r="M1201" i="12"/>
  <c r="L1201" i="12"/>
  <c r="K1201" i="12"/>
  <c r="M1200" i="12"/>
  <c r="L1200" i="12"/>
  <c r="K1200" i="12"/>
  <c r="M1199" i="12"/>
  <c r="L1199" i="12"/>
  <c r="K1199" i="12"/>
  <c r="M1198" i="12"/>
  <c r="L1198" i="12"/>
  <c r="K1198" i="12"/>
  <c r="M1197" i="12"/>
  <c r="L1197" i="12"/>
  <c r="K1197" i="12"/>
  <c r="M1196" i="12"/>
  <c r="L1196" i="12"/>
  <c r="K1196" i="12"/>
  <c r="M1195" i="12"/>
  <c r="L1195" i="12"/>
  <c r="K1195" i="12"/>
  <c r="M1194" i="12"/>
  <c r="L1194" i="12"/>
  <c r="K1194" i="12"/>
  <c r="M1193" i="12"/>
  <c r="L1193" i="12"/>
  <c r="K1193" i="12"/>
  <c r="M1192" i="12"/>
  <c r="L1192" i="12"/>
  <c r="K1192" i="12"/>
  <c r="M1191" i="12"/>
  <c r="L1191" i="12"/>
  <c r="K1191" i="12"/>
  <c r="M1190" i="12"/>
  <c r="L1190" i="12"/>
  <c r="K1190" i="12"/>
  <c r="M1189" i="12"/>
  <c r="L1189" i="12"/>
  <c r="K1189" i="12"/>
  <c r="M1188" i="12"/>
  <c r="L1188" i="12"/>
  <c r="K1188" i="12"/>
  <c r="M1187" i="12"/>
  <c r="L1187" i="12"/>
  <c r="K1187" i="12"/>
  <c r="M1186" i="12"/>
  <c r="L1186" i="12"/>
  <c r="K1186" i="12"/>
  <c r="M1185" i="12"/>
  <c r="L1185" i="12"/>
  <c r="K1185" i="12"/>
  <c r="M1184" i="12"/>
  <c r="L1184" i="12"/>
  <c r="K1184" i="12"/>
  <c r="M1183" i="12"/>
  <c r="L1183" i="12"/>
  <c r="K1183" i="12"/>
  <c r="M1182" i="12"/>
  <c r="L1182" i="12"/>
  <c r="K1182" i="12"/>
  <c r="M1181" i="12"/>
  <c r="L1181" i="12"/>
  <c r="K1181" i="12"/>
  <c r="M1180" i="12"/>
  <c r="L1180" i="12"/>
  <c r="K1180" i="12"/>
  <c r="M1179" i="12"/>
  <c r="L1179" i="12"/>
  <c r="K1179" i="12"/>
  <c r="M1178" i="12"/>
  <c r="L1178" i="12"/>
  <c r="K1178" i="12"/>
  <c r="M1177" i="12"/>
  <c r="L1177" i="12"/>
  <c r="K1177" i="12"/>
  <c r="M1176" i="12"/>
  <c r="L1176" i="12"/>
  <c r="K1176" i="12"/>
  <c r="M1175" i="12"/>
  <c r="L1175" i="12"/>
  <c r="K1175" i="12"/>
  <c r="M1174" i="12"/>
  <c r="L1174" i="12"/>
  <c r="K1174" i="12"/>
  <c r="M1173" i="12"/>
  <c r="L1173" i="12"/>
  <c r="K1173" i="12"/>
  <c r="M1172" i="12"/>
  <c r="L1172" i="12"/>
  <c r="K1172" i="12"/>
  <c r="M1171" i="12"/>
  <c r="L1171" i="12"/>
  <c r="K1171" i="12"/>
  <c r="M1170" i="12"/>
  <c r="L1170" i="12"/>
  <c r="K1170" i="12"/>
  <c r="M1169" i="12"/>
  <c r="L1169" i="12"/>
  <c r="K1169" i="12"/>
  <c r="M1168" i="12"/>
  <c r="L1168" i="12"/>
  <c r="K1168" i="12"/>
  <c r="M1167" i="12"/>
  <c r="L1167" i="12"/>
  <c r="K1167" i="12"/>
  <c r="M1166" i="12"/>
  <c r="L1166" i="12"/>
  <c r="K1166" i="12"/>
  <c r="M1165" i="12"/>
  <c r="L1165" i="12"/>
  <c r="K1165" i="12"/>
  <c r="M1164" i="12"/>
  <c r="L1164" i="12"/>
  <c r="K1164" i="12"/>
  <c r="M1163" i="12"/>
  <c r="L1163" i="12"/>
  <c r="K1163" i="12"/>
  <c r="M1162" i="12"/>
  <c r="L1162" i="12"/>
  <c r="K1162" i="12"/>
  <c r="M1161" i="12"/>
  <c r="L1161" i="12"/>
  <c r="K1161" i="12"/>
  <c r="M1160" i="12"/>
  <c r="L1160" i="12"/>
  <c r="K1160" i="12"/>
  <c r="M1159" i="12"/>
  <c r="L1159" i="12"/>
  <c r="K1159" i="12"/>
  <c r="M1158" i="12"/>
  <c r="L1158" i="12"/>
  <c r="K1158" i="12"/>
  <c r="M1157" i="12"/>
  <c r="L1157" i="12"/>
  <c r="K1157" i="12"/>
  <c r="M1156" i="12"/>
  <c r="L1156" i="12"/>
  <c r="K1156" i="12"/>
  <c r="M1155" i="12"/>
  <c r="L1155" i="12"/>
  <c r="K1155" i="12"/>
  <c r="M1154" i="12"/>
  <c r="L1154" i="12"/>
  <c r="K1154" i="12"/>
  <c r="M1153" i="12"/>
  <c r="L1153" i="12"/>
  <c r="K1153" i="12"/>
  <c r="M1152" i="12"/>
  <c r="L1152" i="12"/>
  <c r="K1152" i="12"/>
  <c r="M1151" i="12"/>
  <c r="L1151" i="12"/>
  <c r="K1151" i="12"/>
  <c r="M1150" i="12"/>
  <c r="L1150" i="12"/>
  <c r="K1150" i="12"/>
  <c r="M1149" i="12"/>
  <c r="L1149" i="12"/>
  <c r="K1149" i="12"/>
  <c r="M1148" i="12"/>
  <c r="L1148" i="12"/>
  <c r="K1148" i="12"/>
  <c r="M1147" i="12"/>
  <c r="L1147" i="12"/>
  <c r="K1147" i="12"/>
  <c r="M1146" i="12"/>
  <c r="L1146" i="12"/>
  <c r="K1146" i="12"/>
  <c r="M1145" i="12"/>
  <c r="L1145" i="12"/>
  <c r="K1145" i="12"/>
  <c r="M1144" i="12"/>
  <c r="L1144" i="12"/>
  <c r="K1144" i="12"/>
  <c r="M1143" i="12"/>
  <c r="L1143" i="12"/>
  <c r="K1143" i="12"/>
  <c r="M1142" i="12"/>
  <c r="L1142" i="12"/>
  <c r="K1142" i="12"/>
  <c r="M1141" i="12"/>
  <c r="L1141" i="12"/>
  <c r="K1141" i="12"/>
  <c r="M1140" i="12"/>
  <c r="L1140" i="12"/>
  <c r="K1140" i="12"/>
  <c r="M1139" i="12"/>
  <c r="L1139" i="12"/>
  <c r="K1139" i="12"/>
  <c r="M1138" i="12"/>
  <c r="L1138" i="12"/>
  <c r="K1138" i="12"/>
  <c r="M1137" i="12"/>
  <c r="L1137" i="12"/>
  <c r="K1137" i="12"/>
  <c r="M1136" i="12"/>
  <c r="L1136" i="12"/>
  <c r="K1136" i="12"/>
  <c r="M1135" i="12"/>
  <c r="L1135" i="12"/>
  <c r="K1135" i="12"/>
  <c r="M1134" i="12"/>
  <c r="L1134" i="12"/>
  <c r="K1134" i="12"/>
  <c r="M1133" i="12"/>
  <c r="L1133" i="12"/>
  <c r="K1133" i="12"/>
  <c r="M1132" i="12"/>
  <c r="L1132" i="12"/>
  <c r="K1132" i="12"/>
  <c r="M1131" i="12"/>
  <c r="L1131" i="12"/>
  <c r="K1131" i="12"/>
  <c r="M1130" i="12"/>
  <c r="L1130" i="12"/>
  <c r="K1130" i="12"/>
  <c r="M1129" i="12"/>
  <c r="L1129" i="12"/>
  <c r="K1129" i="12"/>
  <c r="M1128" i="12"/>
  <c r="L1128" i="12"/>
  <c r="K1128" i="12"/>
  <c r="M1127" i="12"/>
  <c r="L1127" i="12"/>
  <c r="K1127" i="12"/>
  <c r="M1126" i="12"/>
  <c r="L1126" i="12"/>
  <c r="K1126" i="12"/>
  <c r="M1125" i="12"/>
  <c r="L1125" i="12"/>
  <c r="K1125" i="12"/>
  <c r="M1124" i="12"/>
  <c r="L1124" i="12"/>
  <c r="K1124" i="12"/>
  <c r="M1123" i="12"/>
  <c r="L1123" i="12"/>
  <c r="K1123" i="12"/>
  <c r="M1122" i="12"/>
  <c r="L1122" i="12"/>
  <c r="K1122" i="12"/>
  <c r="M1121" i="12"/>
  <c r="L1121" i="12"/>
  <c r="K1121" i="12"/>
  <c r="M1120" i="12"/>
  <c r="L1120" i="12"/>
  <c r="K1120" i="12"/>
  <c r="M1119" i="12"/>
  <c r="L1119" i="12"/>
  <c r="K1119" i="12"/>
  <c r="M1118" i="12"/>
  <c r="L1118" i="12"/>
  <c r="K1118" i="12"/>
  <c r="M1117" i="12"/>
  <c r="L1117" i="12"/>
  <c r="K1117" i="12"/>
  <c r="M1116" i="12"/>
  <c r="L1116" i="12"/>
  <c r="K1116" i="12"/>
  <c r="M1115" i="12"/>
  <c r="L1115" i="12"/>
  <c r="K1115" i="12"/>
  <c r="M1114" i="12"/>
  <c r="L1114" i="12"/>
  <c r="K1114" i="12"/>
  <c r="M1113" i="12"/>
  <c r="L1113" i="12"/>
  <c r="K1113" i="12"/>
  <c r="M1112" i="12"/>
  <c r="L1112" i="12"/>
  <c r="K1112" i="12"/>
  <c r="M1111" i="12"/>
  <c r="L1111" i="12"/>
  <c r="K1111" i="12"/>
  <c r="M1110" i="12"/>
  <c r="L1110" i="12"/>
  <c r="K1110" i="12"/>
  <c r="M1109" i="12"/>
  <c r="L1109" i="12"/>
  <c r="K1109" i="12"/>
  <c r="M1108" i="12"/>
  <c r="L1108" i="12"/>
  <c r="K1108" i="12"/>
  <c r="M1107" i="12"/>
  <c r="L1107" i="12"/>
  <c r="K1107" i="12"/>
  <c r="M1106" i="12"/>
  <c r="L1106" i="12"/>
  <c r="K1106" i="12"/>
  <c r="M1105" i="12"/>
  <c r="L1105" i="12"/>
  <c r="K1105" i="12"/>
  <c r="M1104" i="12"/>
  <c r="L1104" i="12"/>
  <c r="K1104" i="12"/>
  <c r="M1103" i="12"/>
  <c r="L1103" i="12"/>
  <c r="K1103" i="12"/>
  <c r="M1102" i="12"/>
  <c r="L1102" i="12"/>
  <c r="K1102" i="12"/>
  <c r="M1101" i="12"/>
  <c r="L1101" i="12"/>
  <c r="K1101" i="12"/>
  <c r="M1100" i="12"/>
  <c r="L1100" i="12"/>
  <c r="K1100" i="12"/>
  <c r="M1099" i="12"/>
  <c r="L1099" i="12"/>
  <c r="K1099" i="12"/>
  <c r="M1098" i="12"/>
  <c r="L1098" i="12"/>
  <c r="K1098" i="12"/>
  <c r="M1097" i="12"/>
  <c r="L1097" i="12"/>
  <c r="K1097" i="12"/>
  <c r="M1096" i="12"/>
  <c r="L1096" i="12"/>
  <c r="K1096" i="12"/>
  <c r="M1095" i="12"/>
  <c r="L1095" i="12"/>
  <c r="K1095" i="12"/>
  <c r="M1094" i="12"/>
  <c r="L1094" i="12"/>
  <c r="K1094" i="12"/>
  <c r="M1093" i="12"/>
  <c r="L1093" i="12"/>
  <c r="K1093" i="12"/>
  <c r="M1092" i="12"/>
  <c r="L1092" i="12"/>
  <c r="K1092" i="12"/>
  <c r="M1091" i="12"/>
  <c r="L1091" i="12"/>
  <c r="K1091" i="12"/>
  <c r="M1090" i="12"/>
  <c r="L1090" i="12"/>
  <c r="K1090" i="12"/>
  <c r="M1089" i="12"/>
  <c r="L1089" i="12"/>
  <c r="K1089" i="12"/>
  <c r="M1088" i="12"/>
  <c r="L1088" i="12"/>
  <c r="K1088" i="12"/>
  <c r="M1087" i="12"/>
  <c r="L1087" i="12"/>
  <c r="K1087" i="12"/>
  <c r="M1086" i="12"/>
  <c r="L1086" i="12"/>
  <c r="K1086" i="12"/>
  <c r="M1085" i="12"/>
  <c r="L1085" i="12"/>
  <c r="K1085" i="12"/>
  <c r="M1084" i="12"/>
  <c r="L1084" i="12"/>
  <c r="K1084" i="12"/>
  <c r="M1083" i="12"/>
  <c r="L1083" i="12"/>
  <c r="K1083" i="12"/>
  <c r="M1082" i="12"/>
  <c r="L1082" i="12"/>
  <c r="K1082" i="12"/>
  <c r="M1081" i="12"/>
  <c r="L1081" i="12"/>
  <c r="K1081" i="12"/>
  <c r="M1080" i="12"/>
  <c r="L1080" i="12"/>
  <c r="K1080" i="12"/>
  <c r="M1079" i="12"/>
  <c r="L1079" i="12"/>
  <c r="K1079" i="12"/>
  <c r="M1078" i="12"/>
  <c r="L1078" i="12"/>
  <c r="K1078" i="12"/>
  <c r="M1077" i="12"/>
  <c r="L1077" i="12"/>
  <c r="K1077" i="12"/>
  <c r="M1076" i="12"/>
  <c r="L1076" i="12"/>
  <c r="K1076" i="12"/>
  <c r="M1075" i="12"/>
  <c r="L1075" i="12"/>
  <c r="K1075" i="12"/>
  <c r="M1074" i="12"/>
  <c r="L1074" i="12"/>
  <c r="K1074" i="12"/>
  <c r="M1073" i="12"/>
  <c r="L1073" i="12"/>
  <c r="K1073" i="12"/>
  <c r="M1072" i="12"/>
  <c r="L1072" i="12"/>
  <c r="K1072" i="12"/>
  <c r="M1071" i="12"/>
  <c r="L1071" i="12"/>
  <c r="K1071" i="12"/>
  <c r="M1070" i="12"/>
  <c r="L1070" i="12"/>
  <c r="K1070" i="12"/>
  <c r="M1069" i="12"/>
  <c r="L1069" i="12"/>
  <c r="K1069" i="12"/>
  <c r="M1068" i="12"/>
  <c r="L1068" i="12"/>
  <c r="K1068" i="12"/>
  <c r="M1067" i="12"/>
  <c r="L1067" i="12"/>
  <c r="K1067" i="12"/>
  <c r="M1066" i="12"/>
  <c r="L1066" i="12"/>
  <c r="K1066" i="12"/>
  <c r="M1065" i="12"/>
  <c r="L1065" i="12"/>
  <c r="K1065" i="12"/>
  <c r="M1064" i="12"/>
  <c r="L1064" i="12"/>
  <c r="K1064" i="12"/>
  <c r="M1063" i="12"/>
  <c r="L1063" i="12"/>
  <c r="K1063" i="12"/>
  <c r="M1062" i="12"/>
  <c r="L1062" i="12"/>
  <c r="K1062" i="12"/>
  <c r="M1061" i="12"/>
  <c r="L1061" i="12"/>
  <c r="K1061" i="12"/>
  <c r="M1060" i="12"/>
  <c r="L1060" i="12"/>
  <c r="K1060" i="12"/>
  <c r="M1059" i="12"/>
  <c r="L1059" i="12"/>
  <c r="K1059" i="12"/>
  <c r="M1058" i="12"/>
  <c r="L1058" i="12"/>
  <c r="K1058" i="12"/>
  <c r="M1057" i="12"/>
  <c r="L1057" i="12"/>
  <c r="K1057" i="12"/>
  <c r="M1056" i="12"/>
  <c r="L1056" i="12"/>
  <c r="K1056" i="12"/>
  <c r="M1055" i="12"/>
  <c r="L1055" i="12"/>
  <c r="K1055" i="12"/>
  <c r="M1054" i="12"/>
  <c r="L1054" i="12"/>
  <c r="K1054" i="12"/>
  <c r="M1053" i="12"/>
  <c r="L1053" i="12"/>
  <c r="K1053" i="12"/>
  <c r="M1052" i="12"/>
  <c r="L1052" i="12"/>
  <c r="K1052" i="12"/>
  <c r="M1051" i="12"/>
  <c r="L1051" i="12"/>
  <c r="K1051" i="12"/>
  <c r="M1050" i="12"/>
  <c r="L1050" i="12"/>
  <c r="K1050" i="12"/>
  <c r="M1049" i="12"/>
  <c r="L1049" i="12"/>
  <c r="K1049" i="12"/>
  <c r="M1048" i="12"/>
  <c r="L1048" i="12"/>
  <c r="K1048" i="12"/>
  <c r="M1047" i="12"/>
  <c r="L1047" i="12"/>
  <c r="K1047" i="12"/>
  <c r="M1046" i="12"/>
  <c r="L1046" i="12"/>
  <c r="K1046" i="12"/>
  <c r="M1045" i="12"/>
  <c r="L1045" i="12"/>
  <c r="K1045" i="12"/>
  <c r="M1044" i="12"/>
  <c r="L1044" i="12"/>
  <c r="K1044" i="12"/>
  <c r="M1043" i="12"/>
  <c r="L1043" i="12"/>
  <c r="K1043" i="12"/>
  <c r="M1042" i="12"/>
  <c r="L1042" i="12"/>
  <c r="K1042" i="12"/>
  <c r="M1041" i="12"/>
  <c r="L1041" i="12"/>
  <c r="K1041" i="12"/>
  <c r="M1040" i="12"/>
  <c r="L1040" i="12"/>
  <c r="K1040" i="12"/>
  <c r="M1039" i="12"/>
  <c r="L1039" i="12"/>
  <c r="K1039" i="12"/>
  <c r="M1038" i="12"/>
  <c r="L1038" i="12"/>
  <c r="K1038" i="12"/>
  <c r="M1037" i="12"/>
  <c r="L1037" i="12"/>
  <c r="K1037" i="12"/>
  <c r="M1036" i="12"/>
  <c r="L1036" i="12"/>
  <c r="K1036" i="12"/>
  <c r="M1035" i="12"/>
  <c r="L1035" i="12"/>
  <c r="K1035" i="12"/>
  <c r="M1034" i="12"/>
  <c r="L1034" i="12"/>
  <c r="K1034" i="12"/>
  <c r="M1033" i="12"/>
  <c r="L1033" i="12"/>
  <c r="K1033" i="12"/>
  <c r="M1032" i="12"/>
  <c r="L1032" i="12"/>
  <c r="K1032" i="12"/>
  <c r="M1031" i="12"/>
  <c r="L1031" i="12"/>
  <c r="K1031" i="12"/>
  <c r="M1030" i="12"/>
  <c r="L1030" i="12"/>
  <c r="K1030" i="12"/>
  <c r="M1029" i="12"/>
  <c r="L1029" i="12"/>
  <c r="K1029" i="12"/>
  <c r="M1028" i="12"/>
  <c r="L1028" i="12"/>
  <c r="K1028" i="12"/>
  <c r="M1027" i="12"/>
  <c r="L1027" i="12"/>
  <c r="K1027" i="12"/>
  <c r="M1026" i="12"/>
  <c r="L1026" i="12"/>
  <c r="K1026" i="12"/>
  <c r="M1025" i="12"/>
  <c r="L1025" i="12"/>
  <c r="K1025" i="12"/>
  <c r="M1024" i="12"/>
  <c r="L1024" i="12"/>
  <c r="K1024" i="12"/>
  <c r="M1023" i="12"/>
  <c r="L1023" i="12"/>
  <c r="K1023" i="12"/>
  <c r="M1022" i="12"/>
  <c r="L1022" i="12"/>
  <c r="K1022" i="12"/>
  <c r="M1021" i="12"/>
  <c r="L1021" i="12"/>
  <c r="K1021" i="12"/>
  <c r="M1020" i="12"/>
  <c r="L1020" i="12"/>
  <c r="K1020" i="12"/>
  <c r="M1019" i="12"/>
  <c r="L1019" i="12"/>
  <c r="K1019" i="12"/>
  <c r="M1018" i="12"/>
  <c r="L1018" i="12"/>
  <c r="K1018" i="12"/>
  <c r="M1017" i="12"/>
  <c r="L1017" i="12"/>
  <c r="K1017" i="12"/>
  <c r="M1016" i="12"/>
  <c r="L1016" i="12"/>
  <c r="K1016" i="12"/>
  <c r="M1015" i="12"/>
  <c r="L1015" i="12"/>
  <c r="K1015" i="12"/>
  <c r="M1014" i="12"/>
  <c r="L1014" i="12"/>
  <c r="K1014" i="12"/>
  <c r="M1013" i="12"/>
  <c r="L1013" i="12"/>
  <c r="K1013" i="12"/>
  <c r="M1012" i="12"/>
  <c r="L1012" i="12"/>
  <c r="K1012" i="12"/>
  <c r="M1011" i="12"/>
  <c r="L1011" i="12"/>
  <c r="K1011" i="12"/>
  <c r="M1010" i="12"/>
  <c r="L1010" i="12"/>
  <c r="K1010" i="12"/>
  <c r="M1009" i="12"/>
  <c r="L1009" i="12"/>
  <c r="K1009" i="12"/>
  <c r="M1008" i="12"/>
  <c r="L1008" i="12"/>
  <c r="K1008" i="12"/>
  <c r="M1007" i="12"/>
  <c r="L1007" i="12"/>
  <c r="K1007" i="12"/>
  <c r="M1006" i="12"/>
  <c r="L1006" i="12"/>
  <c r="K1006" i="12"/>
  <c r="M1005" i="12"/>
  <c r="L1005" i="12"/>
  <c r="K1005" i="12"/>
  <c r="M1004" i="12"/>
  <c r="L1004" i="12"/>
  <c r="K1004" i="12"/>
  <c r="M1003" i="12"/>
  <c r="L1003" i="12"/>
  <c r="K1003" i="12"/>
  <c r="M1002" i="12"/>
  <c r="L1002" i="12"/>
  <c r="K1002" i="12"/>
  <c r="M1001" i="12"/>
  <c r="L1001" i="12"/>
  <c r="K1001" i="12"/>
  <c r="M1000" i="12"/>
  <c r="L1000" i="12"/>
  <c r="K1000" i="12"/>
  <c r="M999" i="12"/>
  <c r="L999" i="12"/>
  <c r="K999" i="12"/>
  <c r="M998" i="12"/>
  <c r="L998" i="12"/>
  <c r="K998" i="12"/>
  <c r="M997" i="12"/>
  <c r="L997" i="12"/>
  <c r="K997" i="12"/>
  <c r="M996" i="12"/>
  <c r="L996" i="12"/>
  <c r="K996" i="12"/>
  <c r="M995" i="12"/>
  <c r="L995" i="12"/>
  <c r="K995" i="12"/>
  <c r="M994" i="12"/>
  <c r="L994" i="12"/>
  <c r="K994" i="12"/>
  <c r="M993" i="12"/>
  <c r="L993" i="12"/>
  <c r="K993" i="12"/>
  <c r="M992" i="12"/>
  <c r="L992" i="12"/>
  <c r="K992" i="12"/>
  <c r="M991" i="12"/>
  <c r="L991" i="12"/>
  <c r="K991" i="12"/>
  <c r="M990" i="12"/>
  <c r="L990" i="12"/>
  <c r="K990" i="12"/>
  <c r="M989" i="12"/>
  <c r="L989" i="12"/>
  <c r="K989" i="12"/>
  <c r="M988" i="12"/>
  <c r="L988" i="12"/>
  <c r="K988" i="12"/>
  <c r="M987" i="12"/>
  <c r="L987" i="12"/>
  <c r="K987" i="12"/>
  <c r="M986" i="12"/>
  <c r="L986" i="12"/>
  <c r="K986" i="12"/>
  <c r="M985" i="12"/>
  <c r="L985" i="12"/>
  <c r="K985" i="12"/>
  <c r="M984" i="12"/>
  <c r="L984" i="12"/>
  <c r="K984" i="12"/>
  <c r="M983" i="12"/>
  <c r="L983" i="12"/>
  <c r="K983" i="12"/>
  <c r="M982" i="12"/>
  <c r="L982" i="12"/>
  <c r="K982" i="12"/>
  <c r="M981" i="12"/>
  <c r="L981" i="12"/>
  <c r="K981" i="12"/>
  <c r="M980" i="12"/>
  <c r="L980" i="12"/>
  <c r="K980" i="12"/>
  <c r="M979" i="12"/>
  <c r="L979" i="12"/>
  <c r="K979" i="12"/>
  <c r="M978" i="12"/>
  <c r="L978" i="12"/>
  <c r="K978" i="12"/>
  <c r="M977" i="12"/>
  <c r="L977" i="12"/>
  <c r="K977" i="12"/>
  <c r="M976" i="12"/>
  <c r="L976" i="12"/>
  <c r="K976" i="12"/>
  <c r="M975" i="12"/>
  <c r="L975" i="12"/>
  <c r="K975" i="12"/>
  <c r="M974" i="12"/>
  <c r="L974" i="12"/>
  <c r="K974" i="12"/>
  <c r="M973" i="12"/>
  <c r="L973" i="12"/>
  <c r="K973" i="12"/>
  <c r="M972" i="12"/>
  <c r="L972" i="12"/>
  <c r="K972" i="12"/>
  <c r="M971" i="12"/>
  <c r="L971" i="12"/>
  <c r="K971" i="12"/>
  <c r="M970" i="12"/>
  <c r="L970" i="12"/>
  <c r="K970" i="12"/>
  <c r="M969" i="12"/>
  <c r="L969" i="12"/>
  <c r="K969" i="12"/>
  <c r="M968" i="12"/>
  <c r="L968" i="12"/>
  <c r="K968" i="12"/>
  <c r="M967" i="12"/>
  <c r="L967" i="12"/>
  <c r="K967" i="12"/>
  <c r="M966" i="12"/>
  <c r="L966" i="12"/>
  <c r="K966" i="12"/>
  <c r="M965" i="12"/>
  <c r="L965" i="12"/>
  <c r="K965" i="12"/>
  <c r="M964" i="12"/>
  <c r="L964" i="12"/>
  <c r="K964" i="12"/>
  <c r="M963" i="12"/>
  <c r="L963" i="12"/>
  <c r="K963" i="12"/>
  <c r="M962" i="12"/>
  <c r="L962" i="12"/>
  <c r="K962" i="12"/>
  <c r="M961" i="12"/>
  <c r="L961" i="12"/>
  <c r="K961" i="12"/>
  <c r="M960" i="12"/>
  <c r="L960" i="12"/>
  <c r="K960" i="12"/>
  <c r="M959" i="12"/>
  <c r="L959" i="12"/>
  <c r="K959" i="12"/>
  <c r="M958" i="12"/>
  <c r="L958" i="12"/>
  <c r="K958" i="12"/>
  <c r="M957" i="12"/>
  <c r="L957" i="12"/>
  <c r="K957" i="12"/>
  <c r="M956" i="12"/>
  <c r="L956" i="12"/>
  <c r="K956" i="12"/>
  <c r="M955" i="12"/>
  <c r="L955" i="12"/>
  <c r="K955" i="12"/>
  <c r="M954" i="12"/>
  <c r="L954" i="12"/>
  <c r="K954" i="12"/>
  <c r="M953" i="12"/>
  <c r="L953" i="12"/>
  <c r="K953" i="12"/>
  <c r="M952" i="12"/>
  <c r="L952" i="12"/>
  <c r="K952" i="12"/>
  <c r="M951" i="12"/>
  <c r="L951" i="12"/>
  <c r="K951" i="12"/>
  <c r="M950" i="12"/>
  <c r="L950" i="12"/>
  <c r="K950" i="12"/>
  <c r="M949" i="12"/>
  <c r="L949" i="12"/>
  <c r="K949" i="12"/>
  <c r="M948" i="12"/>
  <c r="L948" i="12"/>
  <c r="K948" i="12"/>
  <c r="M947" i="12"/>
  <c r="L947" i="12"/>
  <c r="K947" i="12"/>
  <c r="M946" i="12"/>
  <c r="L946" i="12"/>
  <c r="K946" i="12"/>
  <c r="M945" i="12"/>
  <c r="L945" i="12"/>
  <c r="K945" i="12"/>
  <c r="M944" i="12"/>
  <c r="L944" i="12"/>
  <c r="K944" i="12"/>
  <c r="M943" i="12"/>
  <c r="L943" i="12"/>
  <c r="K943" i="12"/>
  <c r="M942" i="12"/>
  <c r="L942" i="12"/>
  <c r="K942" i="12"/>
  <c r="M941" i="12"/>
  <c r="L941" i="12"/>
  <c r="K941" i="12"/>
  <c r="M940" i="12"/>
  <c r="L940" i="12"/>
  <c r="K940" i="12"/>
  <c r="M939" i="12"/>
  <c r="L939" i="12"/>
  <c r="K939" i="12"/>
  <c r="M938" i="12"/>
  <c r="L938" i="12"/>
  <c r="K938" i="12"/>
  <c r="M937" i="12"/>
  <c r="L937" i="12"/>
  <c r="K937" i="12"/>
  <c r="M936" i="12"/>
  <c r="L936" i="12"/>
  <c r="K936" i="12"/>
  <c r="M935" i="12"/>
  <c r="L935" i="12"/>
  <c r="K935" i="12"/>
  <c r="M934" i="12"/>
  <c r="L934" i="12"/>
  <c r="K934" i="12"/>
  <c r="M933" i="12"/>
  <c r="L933" i="12"/>
  <c r="K933" i="12"/>
  <c r="M932" i="12"/>
  <c r="L932" i="12"/>
  <c r="K932" i="12"/>
  <c r="M931" i="12"/>
  <c r="L931" i="12"/>
  <c r="K931" i="12"/>
  <c r="M930" i="12"/>
  <c r="L930" i="12"/>
  <c r="K930" i="12"/>
  <c r="M929" i="12"/>
  <c r="L929" i="12"/>
  <c r="K929" i="12"/>
  <c r="M928" i="12"/>
  <c r="L928" i="12"/>
  <c r="K928" i="12"/>
  <c r="M927" i="12"/>
  <c r="L927" i="12"/>
  <c r="K927" i="12"/>
  <c r="M926" i="12"/>
  <c r="L926" i="12"/>
  <c r="K926" i="12"/>
  <c r="M925" i="12"/>
  <c r="L925" i="12"/>
  <c r="K925" i="12"/>
  <c r="M924" i="12"/>
  <c r="L924" i="12"/>
  <c r="K924" i="12"/>
  <c r="M923" i="12"/>
  <c r="L923" i="12"/>
  <c r="K923" i="12"/>
  <c r="M922" i="12"/>
  <c r="L922" i="12"/>
  <c r="K922" i="12"/>
  <c r="M921" i="12"/>
  <c r="L921" i="12"/>
  <c r="K921" i="12"/>
  <c r="M920" i="12"/>
  <c r="L920" i="12"/>
  <c r="K920" i="12"/>
  <c r="M919" i="12"/>
  <c r="L919" i="12"/>
  <c r="K919" i="12"/>
  <c r="M918" i="12"/>
  <c r="L918" i="12"/>
  <c r="K918" i="12"/>
  <c r="M917" i="12"/>
  <c r="L917" i="12"/>
  <c r="K917" i="12"/>
  <c r="M916" i="12"/>
  <c r="L916" i="12"/>
  <c r="K916" i="12"/>
  <c r="M915" i="12"/>
  <c r="L915" i="12"/>
  <c r="K915" i="12"/>
  <c r="M914" i="12"/>
  <c r="L914" i="12"/>
  <c r="K914" i="12"/>
  <c r="M913" i="12"/>
  <c r="L913" i="12"/>
  <c r="K913" i="12"/>
  <c r="M912" i="12"/>
  <c r="L912" i="12"/>
  <c r="K912" i="12"/>
  <c r="M911" i="12"/>
  <c r="L911" i="12"/>
  <c r="K911" i="12"/>
  <c r="M910" i="12"/>
  <c r="L910" i="12"/>
  <c r="K910" i="12"/>
  <c r="M909" i="12"/>
  <c r="L909" i="12"/>
  <c r="K909" i="12"/>
  <c r="M908" i="12"/>
  <c r="L908" i="12"/>
  <c r="K908" i="12"/>
  <c r="M907" i="12"/>
  <c r="L907" i="12"/>
  <c r="K907" i="12"/>
  <c r="M906" i="12"/>
  <c r="L906" i="12"/>
  <c r="K906" i="12"/>
  <c r="M905" i="12"/>
  <c r="L905" i="12"/>
  <c r="K905" i="12"/>
  <c r="M904" i="12"/>
  <c r="L904" i="12"/>
  <c r="K904" i="12"/>
  <c r="M903" i="12"/>
  <c r="L903" i="12"/>
  <c r="K903" i="12"/>
  <c r="M902" i="12"/>
  <c r="L902" i="12"/>
  <c r="K902" i="12"/>
  <c r="M901" i="12"/>
  <c r="L901" i="12"/>
  <c r="K901" i="12"/>
  <c r="M900" i="12"/>
  <c r="L900" i="12"/>
  <c r="K900" i="12"/>
  <c r="M899" i="12"/>
  <c r="L899" i="12"/>
  <c r="K899" i="12"/>
  <c r="M898" i="12"/>
  <c r="L898" i="12"/>
  <c r="K898" i="12"/>
  <c r="M897" i="12"/>
  <c r="L897" i="12"/>
  <c r="K897" i="12"/>
  <c r="M896" i="12"/>
  <c r="L896" i="12"/>
  <c r="K896" i="12"/>
  <c r="M895" i="12"/>
  <c r="L895" i="12"/>
  <c r="K895" i="12"/>
  <c r="M894" i="12"/>
  <c r="L894" i="12"/>
  <c r="K894" i="12"/>
  <c r="M893" i="12"/>
  <c r="L893" i="12"/>
  <c r="K893" i="12"/>
  <c r="M892" i="12"/>
  <c r="L892" i="12"/>
  <c r="K892" i="12"/>
  <c r="M891" i="12"/>
  <c r="L891" i="12"/>
  <c r="K891" i="12"/>
  <c r="M890" i="12"/>
  <c r="L890" i="12"/>
  <c r="K890" i="12"/>
  <c r="M889" i="12"/>
  <c r="L889" i="12"/>
  <c r="K889" i="12"/>
  <c r="M888" i="12"/>
  <c r="L888" i="12"/>
  <c r="K888" i="12"/>
  <c r="M887" i="12"/>
  <c r="L887" i="12"/>
  <c r="K887" i="12"/>
  <c r="M886" i="12"/>
  <c r="L886" i="12"/>
  <c r="K886" i="12"/>
  <c r="M885" i="12"/>
  <c r="L885" i="12"/>
  <c r="K885" i="12"/>
  <c r="M884" i="12"/>
  <c r="L884" i="12"/>
  <c r="K884" i="12"/>
  <c r="M883" i="12"/>
  <c r="L883" i="12"/>
  <c r="K883" i="12"/>
  <c r="M882" i="12"/>
  <c r="L882" i="12"/>
  <c r="K882" i="12"/>
  <c r="M881" i="12"/>
  <c r="L881" i="12"/>
  <c r="K881" i="12"/>
  <c r="M880" i="12"/>
  <c r="L880" i="12"/>
  <c r="K880" i="12"/>
  <c r="M879" i="12"/>
  <c r="L879" i="12"/>
  <c r="K879" i="12"/>
  <c r="M878" i="12"/>
  <c r="L878" i="12"/>
  <c r="K878" i="12"/>
  <c r="M877" i="12"/>
  <c r="L877" i="12"/>
  <c r="K877" i="12"/>
  <c r="M876" i="12"/>
  <c r="L876" i="12"/>
  <c r="K876" i="12"/>
  <c r="M875" i="12"/>
  <c r="L875" i="12"/>
  <c r="K875" i="12"/>
  <c r="M874" i="12"/>
  <c r="L874" i="12"/>
  <c r="K874" i="12"/>
  <c r="M873" i="12"/>
  <c r="L873" i="12"/>
  <c r="K873" i="12"/>
  <c r="M872" i="12"/>
  <c r="L872" i="12"/>
  <c r="K872" i="12"/>
  <c r="M871" i="12"/>
  <c r="L871" i="12"/>
  <c r="K871" i="12"/>
  <c r="M870" i="12"/>
  <c r="L870" i="12"/>
  <c r="K870" i="12"/>
  <c r="M869" i="12"/>
  <c r="L869" i="12"/>
  <c r="K869" i="12"/>
  <c r="M868" i="12"/>
  <c r="L868" i="12"/>
  <c r="K868" i="12"/>
  <c r="M867" i="12"/>
  <c r="L867" i="12"/>
  <c r="K867" i="12"/>
  <c r="M866" i="12"/>
  <c r="L866" i="12"/>
  <c r="K866" i="12"/>
  <c r="M865" i="12"/>
  <c r="L865" i="12"/>
  <c r="K865" i="12"/>
  <c r="M864" i="12"/>
  <c r="L864" i="12"/>
  <c r="K864" i="12"/>
  <c r="M863" i="12"/>
  <c r="L863" i="12"/>
  <c r="K863" i="12"/>
  <c r="M862" i="12"/>
  <c r="L862" i="12"/>
  <c r="K862" i="12"/>
  <c r="M861" i="12"/>
  <c r="L861" i="12"/>
  <c r="K861" i="12"/>
  <c r="M860" i="12"/>
  <c r="L860" i="12"/>
  <c r="K860" i="12"/>
  <c r="M859" i="12"/>
  <c r="L859" i="12"/>
  <c r="K859" i="12"/>
  <c r="M858" i="12"/>
  <c r="L858" i="12"/>
  <c r="K858" i="12"/>
  <c r="M857" i="12"/>
  <c r="L857" i="12"/>
  <c r="K857" i="12"/>
  <c r="M856" i="12"/>
  <c r="L856" i="12"/>
  <c r="K856" i="12"/>
  <c r="M855" i="12"/>
  <c r="L855" i="12"/>
  <c r="K855" i="12"/>
  <c r="M854" i="12"/>
  <c r="L854" i="12"/>
  <c r="K854" i="12"/>
  <c r="M853" i="12"/>
  <c r="L853" i="12"/>
  <c r="K853" i="12"/>
  <c r="M852" i="12"/>
  <c r="L852" i="12"/>
  <c r="K852" i="12"/>
  <c r="M851" i="12"/>
  <c r="L851" i="12"/>
  <c r="K851" i="12"/>
  <c r="M850" i="12"/>
  <c r="L850" i="12"/>
  <c r="K850" i="12"/>
  <c r="M849" i="12"/>
  <c r="L849" i="12"/>
  <c r="K849" i="12"/>
  <c r="M848" i="12"/>
  <c r="L848" i="12"/>
  <c r="K848" i="12"/>
  <c r="M847" i="12"/>
  <c r="L847" i="12"/>
  <c r="K847" i="12"/>
  <c r="M846" i="12"/>
  <c r="L846" i="12"/>
  <c r="K846" i="12"/>
  <c r="M845" i="12"/>
  <c r="L845" i="12"/>
  <c r="K845" i="12"/>
  <c r="M844" i="12"/>
  <c r="L844" i="12"/>
  <c r="K844" i="12"/>
  <c r="M843" i="12"/>
  <c r="L843" i="12"/>
  <c r="K843" i="12"/>
  <c r="M842" i="12"/>
  <c r="L842" i="12"/>
  <c r="K842" i="12"/>
  <c r="M841" i="12"/>
  <c r="L841" i="12"/>
  <c r="K841" i="12"/>
  <c r="M840" i="12"/>
  <c r="L840" i="12"/>
  <c r="K840" i="12"/>
  <c r="M839" i="12"/>
  <c r="L839" i="12"/>
  <c r="K839" i="12"/>
  <c r="M838" i="12"/>
  <c r="L838" i="12"/>
  <c r="K838" i="12"/>
  <c r="M837" i="12"/>
  <c r="L837" i="12"/>
  <c r="K837" i="12"/>
  <c r="M836" i="12"/>
  <c r="L836" i="12"/>
  <c r="K836" i="12"/>
  <c r="M835" i="12"/>
  <c r="L835" i="12"/>
  <c r="K835" i="12"/>
  <c r="M834" i="12"/>
  <c r="L834" i="12"/>
  <c r="K834" i="12"/>
  <c r="M833" i="12"/>
  <c r="L833" i="12"/>
  <c r="K833" i="12"/>
  <c r="M832" i="12"/>
  <c r="L832" i="12"/>
  <c r="K832" i="12"/>
  <c r="M831" i="12"/>
  <c r="L831" i="12"/>
  <c r="K831" i="12"/>
  <c r="M830" i="12"/>
  <c r="L830" i="12"/>
  <c r="K830" i="12"/>
  <c r="M829" i="12"/>
  <c r="L829" i="12"/>
  <c r="K829" i="12"/>
  <c r="M828" i="12"/>
  <c r="L828" i="12"/>
  <c r="K828" i="12"/>
  <c r="M827" i="12"/>
  <c r="L827" i="12"/>
  <c r="K827" i="12"/>
  <c r="M826" i="12"/>
  <c r="L826" i="12"/>
  <c r="K826" i="12"/>
  <c r="M825" i="12"/>
  <c r="L825" i="12"/>
  <c r="K825" i="12"/>
  <c r="M824" i="12"/>
  <c r="L824" i="12"/>
  <c r="K824" i="12"/>
  <c r="M823" i="12"/>
  <c r="L823" i="12"/>
  <c r="K823" i="12"/>
  <c r="M822" i="12"/>
  <c r="L822" i="12"/>
  <c r="K822" i="12"/>
  <c r="M821" i="12"/>
  <c r="L821" i="12"/>
  <c r="K821" i="12"/>
  <c r="M820" i="12"/>
  <c r="L820" i="12"/>
  <c r="K820" i="12"/>
  <c r="M819" i="12"/>
  <c r="L819" i="12"/>
  <c r="K819" i="12"/>
  <c r="M818" i="12"/>
  <c r="L818" i="12"/>
  <c r="K818" i="12"/>
  <c r="M817" i="12"/>
  <c r="L817" i="12"/>
  <c r="K817" i="12"/>
  <c r="M816" i="12"/>
  <c r="L816" i="12"/>
  <c r="K816" i="12"/>
  <c r="M815" i="12"/>
  <c r="L815" i="12"/>
  <c r="K815" i="12"/>
  <c r="M814" i="12"/>
  <c r="L814" i="12"/>
  <c r="K814" i="12"/>
  <c r="M813" i="12"/>
  <c r="L813" i="12"/>
  <c r="K813" i="12"/>
  <c r="M812" i="12"/>
  <c r="L812" i="12"/>
  <c r="K812" i="12"/>
  <c r="M811" i="12"/>
  <c r="L811" i="12"/>
  <c r="K811" i="12"/>
  <c r="M810" i="12"/>
  <c r="L810" i="12"/>
  <c r="K810" i="12"/>
  <c r="M809" i="12"/>
  <c r="L809" i="12"/>
  <c r="K809" i="12"/>
  <c r="M808" i="12"/>
  <c r="L808" i="12"/>
  <c r="K808" i="12"/>
  <c r="M807" i="12"/>
  <c r="L807" i="12"/>
  <c r="K807" i="12"/>
  <c r="M806" i="12"/>
  <c r="L806" i="12"/>
  <c r="K806" i="12"/>
  <c r="M805" i="12"/>
  <c r="L805" i="12"/>
  <c r="K805" i="12"/>
  <c r="M804" i="12"/>
  <c r="L804" i="12"/>
  <c r="K804" i="12"/>
  <c r="M803" i="12"/>
  <c r="L803" i="12"/>
  <c r="K803" i="12"/>
  <c r="M802" i="12"/>
  <c r="L802" i="12"/>
  <c r="K802" i="12"/>
  <c r="M801" i="12"/>
  <c r="L801" i="12"/>
  <c r="K801" i="12"/>
  <c r="M800" i="12"/>
  <c r="L800" i="12"/>
  <c r="K800" i="12"/>
  <c r="M799" i="12"/>
  <c r="L799" i="12"/>
  <c r="K799" i="12"/>
  <c r="M798" i="12"/>
  <c r="L798" i="12"/>
  <c r="K798" i="12"/>
  <c r="M797" i="12"/>
  <c r="L797" i="12"/>
  <c r="K797" i="12"/>
  <c r="M796" i="12"/>
  <c r="L796" i="12"/>
  <c r="K796" i="12"/>
  <c r="M795" i="12"/>
  <c r="L795" i="12"/>
  <c r="K795" i="12"/>
  <c r="M794" i="12"/>
  <c r="L794" i="12"/>
  <c r="K794" i="12"/>
  <c r="M793" i="12"/>
  <c r="L793" i="12"/>
  <c r="K793" i="12"/>
  <c r="M792" i="12"/>
  <c r="L792" i="12"/>
  <c r="K792" i="12"/>
  <c r="M791" i="12"/>
  <c r="L791" i="12"/>
  <c r="K791" i="12"/>
  <c r="M790" i="12"/>
  <c r="L790" i="12"/>
  <c r="K790" i="12"/>
  <c r="M789" i="12"/>
  <c r="L789" i="12"/>
  <c r="K789" i="12"/>
  <c r="M788" i="12"/>
  <c r="L788" i="12"/>
  <c r="K788" i="12"/>
  <c r="M787" i="12"/>
  <c r="L787" i="12"/>
  <c r="K787" i="12"/>
  <c r="M786" i="12"/>
  <c r="L786" i="12"/>
  <c r="K786" i="12"/>
  <c r="M785" i="12"/>
  <c r="L785" i="12"/>
  <c r="K785" i="12"/>
  <c r="M784" i="12"/>
  <c r="L784" i="12"/>
  <c r="K784" i="12"/>
  <c r="M783" i="12"/>
  <c r="L783" i="12"/>
  <c r="K783" i="12"/>
  <c r="M782" i="12"/>
  <c r="L782" i="12"/>
  <c r="K782" i="12"/>
  <c r="M781" i="12"/>
  <c r="L781" i="12"/>
  <c r="K781" i="12"/>
  <c r="M780" i="12"/>
  <c r="L780" i="12"/>
  <c r="K780" i="12"/>
  <c r="M779" i="12"/>
  <c r="L779" i="12"/>
  <c r="K779" i="12"/>
  <c r="M778" i="12"/>
  <c r="L778" i="12"/>
  <c r="K778" i="12"/>
  <c r="M777" i="12"/>
  <c r="L777" i="12"/>
  <c r="K777" i="12"/>
  <c r="M776" i="12"/>
  <c r="L776" i="12"/>
  <c r="K776" i="12"/>
  <c r="M775" i="12"/>
  <c r="L775" i="12"/>
  <c r="K775" i="12"/>
  <c r="M774" i="12"/>
  <c r="L774" i="12"/>
  <c r="K774" i="12"/>
  <c r="M773" i="12"/>
  <c r="L773" i="12"/>
  <c r="K773" i="12"/>
  <c r="M772" i="12"/>
  <c r="L772" i="12"/>
  <c r="K772" i="12"/>
  <c r="M771" i="12"/>
  <c r="L771" i="12"/>
  <c r="K771" i="12"/>
  <c r="M770" i="12"/>
  <c r="L770" i="12"/>
  <c r="K770" i="12"/>
  <c r="M769" i="12"/>
  <c r="L769" i="12"/>
  <c r="K769" i="12"/>
  <c r="M768" i="12"/>
  <c r="L768" i="12"/>
  <c r="K768" i="12"/>
  <c r="M767" i="12"/>
  <c r="L767" i="12"/>
  <c r="K767" i="12"/>
  <c r="M766" i="12"/>
  <c r="L766" i="12"/>
  <c r="K766" i="12"/>
  <c r="M765" i="12"/>
  <c r="L765" i="12"/>
  <c r="K765" i="12"/>
  <c r="M764" i="12"/>
  <c r="L764" i="12"/>
  <c r="K764" i="12"/>
  <c r="M763" i="12"/>
  <c r="L763" i="12"/>
  <c r="K763" i="12"/>
  <c r="M762" i="12"/>
  <c r="L762" i="12"/>
  <c r="K762" i="12"/>
  <c r="M761" i="12"/>
  <c r="L761" i="12"/>
  <c r="K761" i="12"/>
  <c r="M760" i="12"/>
  <c r="L760" i="12"/>
  <c r="K760" i="12"/>
  <c r="M759" i="12"/>
  <c r="L759" i="12"/>
  <c r="K759" i="12"/>
  <c r="M758" i="12"/>
  <c r="L758" i="12"/>
  <c r="K758" i="12"/>
  <c r="M757" i="12"/>
  <c r="L757" i="12"/>
  <c r="K757" i="12"/>
  <c r="M756" i="12"/>
  <c r="L756" i="12"/>
  <c r="K756" i="12"/>
  <c r="M755" i="12"/>
  <c r="L755" i="12"/>
  <c r="K755" i="12"/>
  <c r="M754" i="12"/>
  <c r="L754" i="12"/>
  <c r="K754" i="12"/>
  <c r="M753" i="12"/>
  <c r="L753" i="12"/>
  <c r="K753" i="12"/>
  <c r="M752" i="12"/>
  <c r="L752" i="12"/>
  <c r="K752" i="12"/>
  <c r="M751" i="12"/>
  <c r="L751" i="12"/>
  <c r="K751" i="12"/>
  <c r="M750" i="12"/>
  <c r="L750" i="12"/>
  <c r="K750" i="12"/>
  <c r="M749" i="12"/>
  <c r="L749" i="12"/>
  <c r="K749" i="12"/>
  <c r="M748" i="12"/>
  <c r="L748" i="12"/>
  <c r="K748" i="12"/>
  <c r="M747" i="12"/>
  <c r="L747" i="12"/>
  <c r="K747" i="12"/>
  <c r="M746" i="12"/>
  <c r="L746" i="12"/>
  <c r="K746" i="12"/>
  <c r="M745" i="12"/>
  <c r="L745" i="12"/>
  <c r="K745" i="12"/>
  <c r="M744" i="12"/>
  <c r="L744" i="12"/>
  <c r="K744" i="12"/>
  <c r="M743" i="12"/>
  <c r="L743" i="12"/>
  <c r="K743" i="12"/>
  <c r="M742" i="12"/>
  <c r="L742" i="12"/>
  <c r="K742" i="12"/>
  <c r="M741" i="12"/>
  <c r="L741" i="12"/>
  <c r="K741" i="12"/>
  <c r="M740" i="12"/>
  <c r="L740" i="12"/>
  <c r="K740" i="12"/>
  <c r="M739" i="12"/>
  <c r="L739" i="12"/>
  <c r="K739" i="12"/>
  <c r="M738" i="12"/>
  <c r="L738" i="12"/>
  <c r="K738" i="12"/>
  <c r="M737" i="12"/>
  <c r="L737" i="12"/>
  <c r="K737" i="12"/>
  <c r="M736" i="12"/>
  <c r="L736" i="12"/>
  <c r="K736" i="12"/>
  <c r="M735" i="12"/>
  <c r="L735" i="12"/>
  <c r="K735" i="12"/>
  <c r="M734" i="12"/>
  <c r="L734" i="12"/>
  <c r="K734" i="12"/>
  <c r="M733" i="12"/>
  <c r="L733" i="12"/>
  <c r="K733" i="12"/>
  <c r="M732" i="12"/>
  <c r="L732" i="12"/>
  <c r="K732" i="12"/>
  <c r="M731" i="12"/>
  <c r="L731" i="12"/>
  <c r="K731" i="12"/>
  <c r="M730" i="12"/>
  <c r="L730" i="12"/>
  <c r="K730" i="12"/>
  <c r="M729" i="12"/>
  <c r="L729" i="12"/>
  <c r="K729" i="12"/>
  <c r="M728" i="12"/>
  <c r="L728" i="12"/>
  <c r="K728" i="12"/>
  <c r="M727" i="12"/>
  <c r="L727" i="12"/>
  <c r="K727" i="12"/>
  <c r="M726" i="12"/>
  <c r="L726" i="12"/>
  <c r="K726" i="12"/>
  <c r="M725" i="12"/>
  <c r="L725" i="12"/>
  <c r="K725" i="12"/>
  <c r="M724" i="12"/>
  <c r="L724" i="12"/>
  <c r="K724" i="12"/>
  <c r="M723" i="12"/>
  <c r="L723" i="12"/>
  <c r="K723" i="12"/>
  <c r="M722" i="12"/>
  <c r="L722" i="12"/>
  <c r="K722" i="12"/>
  <c r="M721" i="12"/>
  <c r="L721" i="12"/>
  <c r="K721" i="12"/>
  <c r="M720" i="12"/>
  <c r="L720" i="12"/>
  <c r="K720" i="12"/>
  <c r="M719" i="12"/>
  <c r="L719" i="12"/>
  <c r="K719" i="12"/>
  <c r="M718" i="12"/>
  <c r="L718" i="12"/>
  <c r="K718" i="12"/>
  <c r="M717" i="12"/>
  <c r="L717" i="12"/>
  <c r="K717" i="12"/>
  <c r="M716" i="12"/>
  <c r="L716" i="12"/>
  <c r="K716" i="12"/>
  <c r="M715" i="12"/>
  <c r="L715" i="12"/>
  <c r="K715" i="12"/>
  <c r="M714" i="12"/>
  <c r="L714" i="12"/>
  <c r="K714" i="12"/>
  <c r="M713" i="12"/>
  <c r="L713" i="12"/>
  <c r="K713" i="12"/>
  <c r="M712" i="12"/>
  <c r="L712" i="12"/>
  <c r="K712" i="12"/>
  <c r="M711" i="12"/>
  <c r="L711" i="12"/>
  <c r="K711" i="12"/>
  <c r="M710" i="12"/>
  <c r="L710" i="12"/>
  <c r="K710" i="12"/>
  <c r="M709" i="12"/>
  <c r="L709" i="12"/>
  <c r="K709" i="12"/>
  <c r="M708" i="12"/>
  <c r="L708" i="12"/>
  <c r="K708" i="12"/>
  <c r="M707" i="12"/>
  <c r="L707" i="12"/>
  <c r="K707" i="12"/>
  <c r="M706" i="12"/>
  <c r="L706" i="12"/>
  <c r="K706" i="12"/>
  <c r="M705" i="12"/>
  <c r="L705" i="12"/>
  <c r="K705" i="12"/>
  <c r="M704" i="12"/>
  <c r="L704" i="12"/>
  <c r="K704" i="12"/>
  <c r="M703" i="12"/>
  <c r="L703" i="12"/>
  <c r="K703" i="12"/>
  <c r="M702" i="12"/>
  <c r="L702" i="12"/>
  <c r="K702" i="12"/>
  <c r="M701" i="12"/>
  <c r="L701" i="12"/>
  <c r="K701" i="12"/>
  <c r="M700" i="12"/>
  <c r="L700" i="12"/>
  <c r="K700" i="12"/>
  <c r="M699" i="12"/>
  <c r="L699" i="12"/>
  <c r="K699" i="12"/>
  <c r="M698" i="12"/>
  <c r="L698" i="12"/>
  <c r="K698" i="12"/>
  <c r="M697" i="12"/>
  <c r="L697" i="12"/>
  <c r="K697" i="12"/>
  <c r="M696" i="12"/>
  <c r="L696" i="12"/>
  <c r="K696" i="12"/>
  <c r="M695" i="12"/>
  <c r="L695" i="12"/>
  <c r="K695" i="12"/>
  <c r="M694" i="12"/>
  <c r="L694" i="12"/>
  <c r="K694" i="12"/>
  <c r="M693" i="12"/>
  <c r="L693" i="12"/>
  <c r="K693" i="12"/>
  <c r="M692" i="12"/>
  <c r="L692" i="12"/>
  <c r="K692" i="12"/>
  <c r="M691" i="12"/>
  <c r="L691" i="12"/>
  <c r="K691" i="12"/>
  <c r="M690" i="12"/>
  <c r="L690" i="12"/>
  <c r="K690" i="12"/>
  <c r="M689" i="12"/>
  <c r="L689" i="12"/>
  <c r="K689" i="12"/>
  <c r="M688" i="12"/>
  <c r="L688" i="12"/>
  <c r="K688" i="12"/>
  <c r="M687" i="12"/>
  <c r="L687" i="12"/>
  <c r="K687" i="12"/>
  <c r="M686" i="12"/>
  <c r="L686" i="12"/>
  <c r="K686" i="12"/>
  <c r="M685" i="12"/>
  <c r="L685" i="12"/>
  <c r="K685" i="12"/>
  <c r="M684" i="12"/>
  <c r="L684" i="12"/>
  <c r="K684" i="12"/>
  <c r="M683" i="12"/>
  <c r="L683" i="12"/>
  <c r="K683" i="12"/>
  <c r="M682" i="12"/>
  <c r="L682" i="12"/>
  <c r="K682" i="12"/>
  <c r="M681" i="12"/>
  <c r="L681" i="12"/>
  <c r="K681" i="12"/>
  <c r="M680" i="12"/>
  <c r="L680" i="12"/>
  <c r="K680" i="12"/>
  <c r="M679" i="12"/>
  <c r="L679" i="12"/>
  <c r="K679" i="12"/>
  <c r="M678" i="12"/>
  <c r="L678" i="12"/>
  <c r="K678" i="12"/>
  <c r="M677" i="12"/>
  <c r="L677" i="12"/>
  <c r="K677" i="12"/>
  <c r="M676" i="12"/>
  <c r="L676" i="12"/>
  <c r="K676" i="12"/>
  <c r="M675" i="12"/>
  <c r="L675" i="12"/>
  <c r="K675" i="12"/>
  <c r="M674" i="12"/>
  <c r="L674" i="12"/>
  <c r="K674" i="12"/>
  <c r="M673" i="12"/>
  <c r="L673" i="12"/>
  <c r="K673" i="12"/>
  <c r="M672" i="12"/>
  <c r="L672" i="12"/>
  <c r="K672" i="12"/>
  <c r="M671" i="12"/>
  <c r="L671" i="12"/>
  <c r="K671" i="12"/>
  <c r="M670" i="12"/>
  <c r="L670" i="12"/>
  <c r="K670" i="12"/>
  <c r="M669" i="12"/>
  <c r="L669" i="12"/>
  <c r="K669" i="12"/>
  <c r="M668" i="12"/>
  <c r="L668" i="12"/>
  <c r="K668" i="12"/>
  <c r="M667" i="12"/>
  <c r="L667" i="12"/>
  <c r="K667" i="12"/>
  <c r="M666" i="12"/>
  <c r="L666" i="12"/>
  <c r="K666" i="12"/>
  <c r="M665" i="12"/>
  <c r="L665" i="12"/>
  <c r="K665" i="12"/>
  <c r="M664" i="12"/>
  <c r="L664" i="12"/>
  <c r="K664" i="12"/>
  <c r="M663" i="12"/>
  <c r="L663" i="12"/>
  <c r="K663" i="12"/>
  <c r="M662" i="12"/>
  <c r="L662" i="12"/>
  <c r="K662" i="12"/>
  <c r="M661" i="12"/>
  <c r="L661" i="12"/>
  <c r="K661" i="12"/>
  <c r="M660" i="12"/>
  <c r="L660" i="12"/>
  <c r="K660" i="12"/>
  <c r="M659" i="12"/>
  <c r="L659" i="12"/>
  <c r="K659" i="12"/>
  <c r="M658" i="12"/>
  <c r="L658" i="12"/>
  <c r="K658" i="12"/>
  <c r="M657" i="12"/>
  <c r="L657" i="12"/>
  <c r="K657" i="12"/>
  <c r="M656" i="12"/>
  <c r="L656" i="12"/>
  <c r="K656" i="12"/>
  <c r="M655" i="12"/>
  <c r="L655" i="12"/>
  <c r="K655" i="12"/>
  <c r="M654" i="12"/>
  <c r="L654" i="12"/>
  <c r="K654" i="12"/>
  <c r="M653" i="12"/>
  <c r="L653" i="12"/>
  <c r="K653" i="12"/>
  <c r="M652" i="12"/>
  <c r="L652" i="12"/>
  <c r="K652" i="12"/>
  <c r="M651" i="12"/>
  <c r="L651" i="12"/>
  <c r="K651" i="12"/>
  <c r="M650" i="12"/>
  <c r="L650" i="12"/>
  <c r="K650" i="12"/>
  <c r="M649" i="12"/>
  <c r="L649" i="12"/>
  <c r="K649" i="12"/>
  <c r="M648" i="12"/>
  <c r="L648" i="12"/>
  <c r="K648" i="12"/>
  <c r="M647" i="12"/>
  <c r="L647" i="12"/>
  <c r="K647" i="12"/>
  <c r="M646" i="12"/>
  <c r="L646" i="12"/>
  <c r="K646" i="12"/>
  <c r="M645" i="12"/>
  <c r="L645" i="12"/>
  <c r="K645" i="12"/>
  <c r="M644" i="12"/>
  <c r="L644" i="12"/>
  <c r="K644" i="12"/>
  <c r="M643" i="12"/>
  <c r="L643" i="12"/>
  <c r="K643" i="12"/>
  <c r="M642" i="12"/>
  <c r="L642" i="12"/>
  <c r="K642" i="12"/>
  <c r="M641" i="12"/>
  <c r="L641" i="12"/>
  <c r="K641" i="12"/>
  <c r="M640" i="12"/>
  <c r="L640" i="12"/>
  <c r="K640" i="12"/>
  <c r="M639" i="12"/>
  <c r="L639" i="12"/>
  <c r="K639" i="12"/>
  <c r="M638" i="12"/>
  <c r="L638" i="12"/>
  <c r="K638" i="12"/>
  <c r="M637" i="12"/>
  <c r="L637" i="12"/>
  <c r="K637" i="12"/>
  <c r="M636" i="12"/>
  <c r="L636" i="12"/>
  <c r="K636" i="12"/>
  <c r="M635" i="12"/>
  <c r="L635" i="12"/>
  <c r="K635" i="12"/>
  <c r="M634" i="12"/>
  <c r="L634" i="12"/>
  <c r="K634" i="12"/>
  <c r="M633" i="12"/>
  <c r="L633" i="12"/>
  <c r="K633" i="12"/>
  <c r="M632" i="12"/>
  <c r="L632" i="12"/>
  <c r="K632" i="12"/>
  <c r="M631" i="12"/>
  <c r="L631" i="12"/>
  <c r="K631" i="12"/>
  <c r="M630" i="12"/>
  <c r="L630" i="12"/>
  <c r="K630" i="12"/>
  <c r="M629" i="12"/>
  <c r="L629" i="12"/>
  <c r="K629" i="12"/>
  <c r="M628" i="12"/>
  <c r="L628" i="12"/>
  <c r="K628" i="12"/>
  <c r="M627" i="12"/>
  <c r="L627" i="12"/>
  <c r="K627" i="12"/>
  <c r="M626" i="12"/>
  <c r="L626" i="12"/>
  <c r="K626" i="12"/>
  <c r="M625" i="12"/>
  <c r="L625" i="12"/>
  <c r="K625" i="12"/>
  <c r="M624" i="12"/>
  <c r="L624" i="12"/>
  <c r="K624" i="12"/>
  <c r="M623" i="12"/>
  <c r="L623" i="12"/>
  <c r="K623" i="12"/>
  <c r="M622" i="12"/>
  <c r="L622" i="12"/>
  <c r="K622" i="12"/>
  <c r="M621" i="12"/>
  <c r="L621" i="12"/>
  <c r="K621" i="12"/>
  <c r="M620" i="12"/>
  <c r="L620" i="12"/>
  <c r="K620" i="12"/>
  <c r="M619" i="12"/>
  <c r="L619" i="12"/>
  <c r="K619" i="12"/>
  <c r="M618" i="12"/>
  <c r="L618" i="12"/>
  <c r="K618" i="12"/>
  <c r="M617" i="12"/>
  <c r="L617" i="12"/>
  <c r="K617" i="12"/>
  <c r="M616" i="12"/>
  <c r="L616" i="12"/>
  <c r="K616" i="12"/>
  <c r="M615" i="12"/>
  <c r="L615" i="12"/>
  <c r="K615" i="12"/>
  <c r="M614" i="12"/>
  <c r="L614" i="12"/>
  <c r="K614" i="12"/>
  <c r="M613" i="12"/>
  <c r="L613" i="12"/>
  <c r="K613" i="12"/>
  <c r="M612" i="12"/>
  <c r="L612" i="12"/>
  <c r="K612" i="12"/>
  <c r="M611" i="12"/>
  <c r="L611" i="12"/>
  <c r="K611" i="12"/>
  <c r="M610" i="12"/>
  <c r="L610" i="12"/>
  <c r="K610" i="12"/>
  <c r="M609" i="12"/>
  <c r="L609" i="12"/>
  <c r="K609" i="12"/>
  <c r="M608" i="12"/>
  <c r="L608" i="12"/>
  <c r="K608" i="12"/>
  <c r="M607" i="12"/>
  <c r="L607" i="12"/>
  <c r="K607" i="12"/>
  <c r="M606" i="12"/>
  <c r="L606" i="12"/>
  <c r="K606" i="12"/>
  <c r="M605" i="12"/>
  <c r="L605" i="12"/>
  <c r="K605" i="12"/>
  <c r="M604" i="12"/>
  <c r="L604" i="12"/>
  <c r="K604" i="12"/>
  <c r="M603" i="12"/>
  <c r="L603" i="12"/>
  <c r="K603" i="12"/>
  <c r="M602" i="12"/>
  <c r="L602" i="12"/>
  <c r="K602" i="12"/>
  <c r="M601" i="12"/>
  <c r="L601" i="12"/>
  <c r="K601" i="12"/>
  <c r="M600" i="12"/>
  <c r="L600" i="12"/>
  <c r="K600" i="12"/>
  <c r="M599" i="12"/>
  <c r="L599" i="12"/>
  <c r="K599" i="12"/>
  <c r="M598" i="12"/>
  <c r="L598" i="12"/>
  <c r="K598" i="12"/>
  <c r="M597" i="12"/>
  <c r="L597" i="12"/>
  <c r="K597" i="12"/>
  <c r="M596" i="12"/>
  <c r="L596" i="12"/>
  <c r="K596" i="12"/>
  <c r="M595" i="12"/>
  <c r="L595" i="12"/>
  <c r="K595" i="12"/>
  <c r="M594" i="12"/>
  <c r="L594" i="12"/>
  <c r="K594" i="12"/>
  <c r="M593" i="12"/>
  <c r="L593" i="12"/>
  <c r="K593" i="12"/>
  <c r="M592" i="12"/>
  <c r="L592" i="12"/>
  <c r="K592" i="12"/>
  <c r="M591" i="12"/>
  <c r="L591" i="12"/>
  <c r="K591" i="12"/>
  <c r="M590" i="12"/>
  <c r="L590" i="12"/>
  <c r="K590" i="12"/>
  <c r="M589" i="12"/>
  <c r="L589" i="12"/>
  <c r="K589" i="12"/>
  <c r="M588" i="12"/>
  <c r="L588" i="12"/>
  <c r="K588" i="12"/>
  <c r="M587" i="12"/>
  <c r="L587" i="12"/>
  <c r="K587" i="12"/>
  <c r="M586" i="12"/>
  <c r="L586" i="12"/>
  <c r="K586" i="12"/>
  <c r="M585" i="12"/>
  <c r="L585" i="12"/>
  <c r="K585" i="12"/>
  <c r="M584" i="12"/>
  <c r="L584" i="12"/>
  <c r="K584" i="12"/>
  <c r="M583" i="12"/>
  <c r="L583" i="12"/>
  <c r="K583" i="12"/>
  <c r="M582" i="12"/>
  <c r="L582" i="12"/>
  <c r="K582" i="12"/>
  <c r="M581" i="12"/>
  <c r="L581" i="12"/>
  <c r="K581" i="12"/>
  <c r="M580" i="12"/>
  <c r="L580" i="12"/>
  <c r="K580" i="12"/>
  <c r="M579" i="12"/>
  <c r="L579" i="12"/>
  <c r="K579" i="12"/>
  <c r="M578" i="12"/>
  <c r="L578" i="12"/>
  <c r="K578" i="12"/>
  <c r="M577" i="12"/>
  <c r="L577" i="12"/>
  <c r="K577" i="12"/>
  <c r="M576" i="12"/>
  <c r="L576" i="12"/>
  <c r="K576" i="12"/>
  <c r="M575" i="12"/>
  <c r="L575" i="12"/>
  <c r="K575" i="12"/>
  <c r="M574" i="12"/>
  <c r="L574" i="12"/>
  <c r="K574" i="12"/>
  <c r="M573" i="12"/>
  <c r="L573" i="12"/>
  <c r="K573" i="12"/>
  <c r="M572" i="12"/>
  <c r="L572" i="12"/>
  <c r="K572" i="12"/>
  <c r="M571" i="12"/>
  <c r="L571" i="12"/>
  <c r="K571" i="12"/>
  <c r="M570" i="12"/>
  <c r="L570" i="12"/>
  <c r="K570" i="12"/>
  <c r="M569" i="12"/>
  <c r="L569" i="12"/>
  <c r="K569" i="12"/>
  <c r="M568" i="12"/>
  <c r="L568" i="12"/>
  <c r="K568" i="12"/>
  <c r="M567" i="12"/>
  <c r="L567" i="12"/>
  <c r="K567" i="12"/>
  <c r="M566" i="12"/>
  <c r="L566" i="12"/>
  <c r="K566" i="12"/>
  <c r="M565" i="12"/>
  <c r="L565" i="12"/>
  <c r="K565" i="12"/>
  <c r="M564" i="12"/>
  <c r="L564" i="12"/>
  <c r="K564" i="12"/>
  <c r="M563" i="12"/>
  <c r="L563" i="12"/>
  <c r="K563" i="12"/>
  <c r="M562" i="12"/>
  <c r="L562" i="12"/>
  <c r="K562" i="12"/>
  <c r="M561" i="12"/>
  <c r="L561" i="12"/>
  <c r="K561" i="12"/>
  <c r="M560" i="12"/>
  <c r="L560" i="12"/>
  <c r="K560" i="12"/>
  <c r="M559" i="12"/>
  <c r="L559" i="12"/>
  <c r="K559" i="12"/>
  <c r="M558" i="12"/>
  <c r="L558" i="12"/>
  <c r="K558" i="12"/>
  <c r="M557" i="12"/>
  <c r="L557" i="12"/>
  <c r="K557" i="12"/>
  <c r="M556" i="12"/>
  <c r="L556" i="12"/>
  <c r="K556" i="12"/>
  <c r="M555" i="12"/>
  <c r="L555" i="12"/>
  <c r="K555" i="12"/>
  <c r="M554" i="12"/>
  <c r="L554" i="12"/>
  <c r="K554" i="12"/>
  <c r="M553" i="12"/>
  <c r="L553" i="12"/>
  <c r="K553" i="12"/>
  <c r="M552" i="12"/>
  <c r="L552" i="12"/>
  <c r="K552" i="12"/>
  <c r="M551" i="12"/>
  <c r="L551" i="12"/>
  <c r="K551" i="12"/>
  <c r="M550" i="12"/>
  <c r="L550" i="12"/>
  <c r="K550" i="12"/>
  <c r="M549" i="12"/>
  <c r="L549" i="12"/>
  <c r="K549" i="12"/>
  <c r="M548" i="12"/>
  <c r="L548" i="12"/>
  <c r="K548" i="12"/>
  <c r="M547" i="12"/>
  <c r="L547" i="12"/>
  <c r="K547" i="12"/>
  <c r="M546" i="12"/>
  <c r="L546" i="12"/>
  <c r="K546" i="12"/>
  <c r="M545" i="12"/>
  <c r="L545" i="12"/>
  <c r="K545" i="12"/>
  <c r="M544" i="12"/>
  <c r="L544" i="12"/>
  <c r="K544" i="12"/>
  <c r="M543" i="12"/>
  <c r="L543" i="12"/>
  <c r="K543" i="12"/>
  <c r="M542" i="12"/>
  <c r="L542" i="12"/>
  <c r="K542" i="12"/>
  <c r="M541" i="12"/>
  <c r="L541" i="12"/>
  <c r="K541" i="12"/>
  <c r="M540" i="12"/>
  <c r="L540" i="12"/>
  <c r="K540" i="12"/>
  <c r="M539" i="12"/>
  <c r="L539" i="12"/>
  <c r="K539" i="12"/>
  <c r="M538" i="12"/>
  <c r="L538" i="12"/>
  <c r="K538" i="12"/>
  <c r="M537" i="12"/>
  <c r="L537" i="12"/>
  <c r="K537" i="12"/>
  <c r="M536" i="12"/>
  <c r="L536" i="12"/>
  <c r="K536" i="12"/>
  <c r="M535" i="12"/>
  <c r="L535" i="12"/>
  <c r="K535" i="12"/>
  <c r="M534" i="12"/>
  <c r="L534" i="12"/>
  <c r="K534" i="12"/>
  <c r="M533" i="12"/>
  <c r="L533" i="12"/>
  <c r="K533" i="12"/>
  <c r="M532" i="12"/>
  <c r="L532" i="12"/>
  <c r="K532" i="12"/>
  <c r="M531" i="12"/>
  <c r="L531" i="12"/>
  <c r="K531" i="12"/>
  <c r="M530" i="12"/>
  <c r="L530" i="12"/>
  <c r="K530" i="12"/>
  <c r="M529" i="12"/>
  <c r="L529" i="12"/>
  <c r="K529" i="12"/>
  <c r="M528" i="12"/>
  <c r="L528" i="12"/>
  <c r="K528" i="12"/>
  <c r="M527" i="12"/>
  <c r="L527" i="12"/>
  <c r="K527" i="12"/>
  <c r="M526" i="12"/>
  <c r="L526" i="12"/>
  <c r="K526" i="12"/>
  <c r="M525" i="12"/>
  <c r="L525" i="12"/>
  <c r="K525" i="12"/>
  <c r="M524" i="12"/>
  <c r="L524" i="12"/>
  <c r="K524" i="12"/>
  <c r="M523" i="12"/>
  <c r="L523" i="12"/>
  <c r="K523" i="12"/>
  <c r="M522" i="12"/>
  <c r="L522" i="12"/>
  <c r="K522" i="12"/>
  <c r="M521" i="12"/>
  <c r="L521" i="12"/>
  <c r="K521" i="12"/>
  <c r="M520" i="12"/>
  <c r="L520" i="12"/>
  <c r="K520" i="12"/>
  <c r="M519" i="12"/>
  <c r="L519" i="12"/>
  <c r="K519" i="12"/>
  <c r="M518" i="12"/>
  <c r="L518" i="12"/>
  <c r="K518" i="12"/>
  <c r="M517" i="12"/>
  <c r="L517" i="12"/>
  <c r="K517" i="12"/>
  <c r="M516" i="12"/>
  <c r="L516" i="12"/>
  <c r="K516" i="12"/>
  <c r="M515" i="12"/>
  <c r="L515" i="12"/>
  <c r="K515" i="12"/>
  <c r="M514" i="12"/>
  <c r="L514" i="12"/>
  <c r="K514" i="12"/>
  <c r="M513" i="12"/>
  <c r="L513" i="12"/>
  <c r="K513" i="12"/>
  <c r="M512" i="12"/>
  <c r="L512" i="12"/>
  <c r="K512" i="12"/>
  <c r="M511" i="12"/>
  <c r="L511" i="12"/>
  <c r="K511" i="12"/>
  <c r="M510" i="12"/>
  <c r="L510" i="12"/>
  <c r="K510" i="12"/>
  <c r="M509" i="12"/>
  <c r="L509" i="12"/>
  <c r="K509" i="12"/>
  <c r="M508" i="12"/>
  <c r="L508" i="12"/>
  <c r="K508" i="12"/>
  <c r="M507" i="12"/>
  <c r="L507" i="12"/>
  <c r="K507" i="12"/>
  <c r="M506" i="12"/>
  <c r="L506" i="12"/>
  <c r="K506" i="12"/>
  <c r="M505" i="12"/>
  <c r="L505" i="12"/>
  <c r="K505" i="12"/>
  <c r="M504" i="12"/>
  <c r="L504" i="12"/>
  <c r="K504" i="12"/>
  <c r="M503" i="12"/>
  <c r="L503" i="12"/>
  <c r="K503" i="12"/>
  <c r="M502" i="12"/>
  <c r="L502" i="12"/>
  <c r="K502" i="12"/>
  <c r="M501" i="12"/>
  <c r="L501" i="12"/>
  <c r="K501" i="12"/>
  <c r="M500" i="12"/>
  <c r="L500" i="12"/>
  <c r="K500" i="12"/>
  <c r="M499" i="12"/>
  <c r="L499" i="12"/>
  <c r="K499" i="12"/>
  <c r="M498" i="12"/>
  <c r="L498" i="12"/>
  <c r="K498" i="12"/>
  <c r="M497" i="12"/>
  <c r="L497" i="12"/>
  <c r="K497" i="12"/>
  <c r="M496" i="12"/>
  <c r="L496" i="12"/>
  <c r="K496" i="12"/>
  <c r="M495" i="12"/>
  <c r="L495" i="12"/>
  <c r="K495" i="12"/>
  <c r="M494" i="12"/>
  <c r="L494" i="12"/>
  <c r="K494" i="12"/>
  <c r="M493" i="12"/>
  <c r="L493" i="12"/>
  <c r="K493" i="12"/>
  <c r="M492" i="12"/>
  <c r="L492" i="12"/>
  <c r="K492" i="12"/>
  <c r="M491" i="12"/>
  <c r="L491" i="12"/>
  <c r="K491" i="12"/>
  <c r="M490" i="12"/>
  <c r="L490" i="12"/>
  <c r="K490" i="12"/>
  <c r="M489" i="12"/>
  <c r="L489" i="12"/>
  <c r="K489" i="12"/>
  <c r="M488" i="12"/>
  <c r="L488" i="12"/>
  <c r="K488" i="12"/>
  <c r="M487" i="12"/>
  <c r="L487" i="12"/>
  <c r="K487" i="12"/>
  <c r="M486" i="12"/>
  <c r="L486" i="12"/>
  <c r="K486" i="12"/>
  <c r="M485" i="12"/>
  <c r="L485" i="12"/>
  <c r="K485" i="12"/>
  <c r="M484" i="12"/>
  <c r="L484" i="12"/>
  <c r="K484" i="12"/>
  <c r="M483" i="12"/>
  <c r="L483" i="12"/>
  <c r="K483" i="12"/>
  <c r="M482" i="12"/>
  <c r="L482" i="12"/>
  <c r="K482" i="12"/>
  <c r="M481" i="12"/>
  <c r="L481" i="12"/>
  <c r="K481" i="12"/>
  <c r="M480" i="12"/>
  <c r="L480" i="12"/>
  <c r="K480" i="12"/>
  <c r="M479" i="12"/>
  <c r="L479" i="12"/>
  <c r="K479" i="12"/>
  <c r="M478" i="12"/>
  <c r="L478" i="12"/>
  <c r="K478" i="12"/>
  <c r="M477" i="12"/>
  <c r="L477" i="12"/>
  <c r="K477" i="12"/>
  <c r="M476" i="12"/>
  <c r="L476" i="12"/>
  <c r="K476" i="12"/>
  <c r="M475" i="12"/>
  <c r="L475" i="12"/>
  <c r="K475" i="12"/>
  <c r="M474" i="12"/>
  <c r="L474" i="12"/>
  <c r="K474" i="12"/>
  <c r="M473" i="12"/>
  <c r="L473" i="12"/>
  <c r="K473" i="12"/>
  <c r="M472" i="12"/>
  <c r="L472" i="12"/>
  <c r="K472" i="12"/>
  <c r="M471" i="12"/>
  <c r="L471" i="12"/>
  <c r="K471" i="12"/>
  <c r="M470" i="12"/>
  <c r="L470" i="12"/>
  <c r="K470" i="12"/>
  <c r="M469" i="12"/>
  <c r="L469" i="12"/>
  <c r="K469" i="12"/>
  <c r="M468" i="12"/>
  <c r="L468" i="12"/>
  <c r="K468" i="12"/>
  <c r="M467" i="12"/>
  <c r="L467" i="12"/>
  <c r="K467" i="12"/>
  <c r="M466" i="12"/>
  <c r="L466" i="12"/>
  <c r="K466" i="12"/>
  <c r="M465" i="12"/>
  <c r="L465" i="12"/>
  <c r="K465" i="12"/>
  <c r="M464" i="12"/>
  <c r="L464" i="12"/>
  <c r="K464" i="12"/>
  <c r="M463" i="12"/>
  <c r="L463" i="12"/>
  <c r="K463" i="12"/>
  <c r="M462" i="12"/>
  <c r="L462" i="12"/>
  <c r="K462" i="12"/>
  <c r="M461" i="12"/>
  <c r="L461" i="12"/>
  <c r="K461" i="12"/>
  <c r="M460" i="12"/>
  <c r="L460" i="12"/>
  <c r="K460" i="12"/>
  <c r="M459" i="12"/>
  <c r="L459" i="12"/>
  <c r="K459" i="12"/>
  <c r="M458" i="12"/>
  <c r="L458" i="12"/>
  <c r="K458" i="12"/>
  <c r="M457" i="12"/>
  <c r="L457" i="12"/>
  <c r="K457" i="12"/>
  <c r="M456" i="12"/>
  <c r="L456" i="12"/>
  <c r="K456" i="12"/>
  <c r="M455" i="12"/>
  <c r="L455" i="12"/>
  <c r="K455" i="12"/>
  <c r="M454" i="12"/>
  <c r="L454" i="12"/>
  <c r="K454" i="12"/>
  <c r="M453" i="12"/>
  <c r="L453" i="12"/>
  <c r="K453" i="12"/>
  <c r="M452" i="12"/>
  <c r="L452" i="12"/>
  <c r="K452" i="12"/>
  <c r="M451" i="12"/>
  <c r="L451" i="12"/>
  <c r="K451" i="12"/>
  <c r="M450" i="12"/>
  <c r="L450" i="12"/>
  <c r="K450" i="12"/>
  <c r="M449" i="12"/>
  <c r="L449" i="12"/>
  <c r="K449" i="12"/>
  <c r="M448" i="12"/>
  <c r="L448" i="12"/>
  <c r="K448" i="12"/>
  <c r="M447" i="12"/>
  <c r="L447" i="12"/>
  <c r="K447" i="12"/>
  <c r="M446" i="12"/>
  <c r="L446" i="12"/>
  <c r="K446" i="12"/>
  <c r="M445" i="12"/>
  <c r="L445" i="12"/>
  <c r="K445" i="12"/>
  <c r="M444" i="12"/>
  <c r="L444" i="12"/>
  <c r="K444" i="12"/>
  <c r="M443" i="12"/>
  <c r="L443" i="12"/>
  <c r="K443" i="12"/>
  <c r="M442" i="12"/>
  <c r="L442" i="12"/>
  <c r="K442" i="12"/>
  <c r="M441" i="12"/>
  <c r="L441" i="12"/>
  <c r="K441" i="12"/>
  <c r="M440" i="12"/>
  <c r="L440" i="12"/>
  <c r="K440" i="12"/>
  <c r="M439" i="12"/>
  <c r="L439" i="12"/>
  <c r="K439" i="12"/>
  <c r="M438" i="12"/>
  <c r="L438" i="12"/>
  <c r="K438" i="12"/>
  <c r="M437" i="12"/>
  <c r="L437" i="12"/>
  <c r="K437" i="12"/>
  <c r="M436" i="12"/>
  <c r="L436" i="12"/>
  <c r="K436" i="12"/>
  <c r="M435" i="12"/>
  <c r="L435" i="12"/>
  <c r="K435" i="12"/>
  <c r="M434" i="12"/>
  <c r="L434" i="12"/>
  <c r="K434" i="12"/>
  <c r="M433" i="12"/>
  <c r="L433" i="12"/>
  <c r="K433" i="12"/>
  <c r="M432" i="12"/>
  <c r="L432" i="12"/>
  <c r="K432" i="12"/>
  <c r="M431" i="12"/>
  <c r="L431" i="12"/>
  <c r="K431" i="12"/>
  <c r="M430" i="12"/>
  <c r="L430" i="12"/>
  <c r="K430" i="12"/>
  <c r="M429" i="12"/>
  <c r="L429" i="12"/>
  <c r="K429" i="12"/>
  <c r="M428" i="12"/>
  <c r="L428" i="12"/>
  <c r="K428" i="12"/>
  <c r="M427" i="12"/>
  <c r="L427" i="12"/>
  <c r="K427" i="12"/>
  <c r="M426" i="12"/>
  <c r="L426" i="12"/>
  <c r="K426" i="12"/>
  <c r="M425" i="12"/>
  <c r="L425" i="12"/>
  <c r="K425" i="12"/>
  <c r="M424" i="12"/>
  <c r="L424" i="12"/>
  <c r="K424" i="12"/>
  <c r="M423" i="12"/>
  <c r="L423" i="12"/>
  <c r="K423" i="12"/>
  <c r="M422" i="12"/>
  <c r="L422" i="12"/>
  <c r="K422" i="12"/>
  <c r="M421" i="12"/>
  <c r="L421" i="12"/>
  <c r="K421" i="12"/>
  <c r="M420" i="12"/>
  <c r="L420" i="12"/>
  <c r="K420" i="12"/>
  <c r="M419" i="12"/>
  <c r="L419" i="12"/>
  <c r="K419" i="12"/>
  <c r="M418" i="12"/>
  <c r="L418" i="12"/>
  <c r="K418" i="12"/>
  <c r="M417" i="12"/>
  <c r="L417" i="12"/>
  <c r="K417" i="12"/>
  <c r="M416" i="12"/>
  <c r="L416" i="12"/>
  <c r="K416" i="12"/>
  <c r="M415" i="12"/>
  <c r="L415" i="12"/>
  <c r="K415" i="12"/>
  <c r="M414" i="12"/>
  <c r="L414" i="12"/>
  <c r="K414" i="12"/>
  <c r="M413" i="12"/>
  <c r="L413" i="12"/>
  <c r="K413" i="12"/>
  <c r="M412" i="12"/>
  <c r="L412" i="12"/>
  <c r="K412" i="12"/>
  <c r="M411" i="12"/>
  <c r="L411" i="12"/>
  <c r="K411" i="12"/>
  <c r="M410" i="12"/>
  <c r="L410" i="12"/>
  <c r="K410" i="12"/>
  <c r="M409" i="12"/>
  <c r="L409" i="12"/>
  <c r="K409" i="12"/>
  <c r="M408" i="12"/>
  <c r="L408" i="12"/>
  <c r="K408" i="12"/>
  <c r="M407" i="12"/>
  <c r="L407" i="12"/>
  <c r="K407" i="12"/>
  <c r="M406" i="12"/>
  <c r="L406" i="12"/>
  <c r="K406" i="12"/>
  <c r="M405" i="12"/>
  <c r="L405" i="12"/>
  <c r="K405" i="12"/>
  <c r="M404" i="12"/>
  <c r="L404" i="12"/>
  <c r="K404" i="12"/>
  <c r="M403" i="12"/>
  <c r="L403" i="12"/>
  <c r="K403" i="12"/>
  <c r="M402" i="12"/>
  <c r="L402" i="12"/>
  <c r="K402" i="12"/>
  <c r="M401" i="12"/>
  <c r="L401" i="12"/>
  <c r="K401" i="12"/>
  <c r="M400" i="12"/>
  <c r="L400" i="12"/>
  <c r="K400" i="12"/>
  <c r="M399" i="12"/>
  <c r="L399" i="12"/>
  <c r="K399" i="12"/>
  <c r="M398" i="12"/>
  <c r="L398" i="12"/>
  <c r="K398" i="12"/>
  <c r="M397" i="12"/>
  <c r="L397" i="12"/>
  <c r="K397" i="12"/>
  <c r="M396" i="12"/>
  <c r="L396" i="12"/>
  <c r="K396" i="12"/>
  <c r="M395" i="12"/>
  <c r="L395" i="12"/>
  <c r="K395" i="12"/>
  <c r="M394" i="12"/>
  <c r="L394" i="12"/>
  <c r="K394" i="12"/>
  <c r="M393" i="12"/>
  <c r="L393" i="12"/>
  <c r="K393" i="12"/>
  <c r="M392" i="12"/>
  <c r="L392" i="12"/>
  <c r="K392" i="12"/>
  <c r="M391" i="12"/>
  <c r="L391" i="12"/>
  <c r="K391" i="12"/>
  <c r="M390" i="12"/>
  <c r="L390" i="12"/>
  <c r="K390" i="12"/>
  <c r="M389" i="12"/>
  <c r="L389" i="12"/>
  <c r="K389" i="12"/>
  <c r="M388" i="12"/>
  <c r="L388" i="12"/>
  <c r="K388" i="12"/>
  <c r="M387" i="12"/>
  <c r="L387" i="12"/>
  <c r="K387" i="12"/>
  <c r="M386" i="12"/>
  <c r="L386" i="12"/>
  <c r="K386" i="12"/>
  <c r="M385" i="12"/>
  <c r="L385" i="12"/>
  <c r="K385" i="12"/>
  <c r="M384" i="12"/>
  <c r="L384" i="12"/>
  <c r="K384" i="12"/>
  <c r="M383" i="12"/>
  <c r="L383" i="12"/>
  <c r="K383" i="12"/>
  <c r="M382" i="12"/>
  <c r="L382" i="12"/>
  <c r="K382" i="12"/>
  <c r="M381" i="12"/>
  <c r="L381" i="12"/>
  <c r="K381" i="12"/>
  <c r="M380" i="12"/>
  <c r="L380" i="12"/>
  <c r="K380" i="12"/>
  <c r="M379" i="12"/>
  <c r="L379" i="12"/>
  <c r="K379" i="12"/>
  <c r="M378" i="12"/>
  <c r="L378" i="12"/>
  <c r="K378" i="12"/>
  <c r="M377" i="12"/>
  <c r="L377" i="12"/>
  <c r="K377" i="12"/>
  <c r="M376" i="12"/>
  <c r="L376" i="12"/>
  <c r="K376" i="12"/>
  <c r="M375" i="12"/>
  <c r="L375" i="12"/>
  <c r="K375" i="12"/>
  <c r="M374" i="12"/>
  <c r="L374" i="12"/>
  <c r="K374" i="12"/>
  <c r="M373" i="12"/>
  <c r="L373" i="12"/>
  <c r="K373" i="12"/>
  <c r="M372" i="12"/>
  <c r="L372" i="12"/>
  <c r="K372" i="12"/>
  <c r="M371" i="12"/>
  <c r="L371" i="12"/>
  <c r="K371" i="12"/>
  <c r="M370" i="12"/>
  <c r="L370" i="12"/>
  <c r="K370" i="12"/>
  <c r="M369" i="12"/>
  <c r="L369" i="12"/>
  <c r="K369" i="12"/>
  <c r="M368" i="12"/>
  <c r="L368" i="12"/>
  <c r="K368" i="12"/>
  <c r="M367" i="12"/>
  <c r="L367" i="12"/>
  <c r="K367" i="12"/>
  <c r="M366" i="12"/>
  <c r="L366" i="12"/>
  <c r="K366" i="12"/>
  <c r="M365" i="12"/>
  <c r="L365" i="12"/>
  <c r="K365" i="12"/>
  <c r="M364" i="12"/>
  <c r="L364" i="12"/>
  <c r="K364" i="12"/>
  <c r="M363" i="12"/>
  <c r="L363" i="12"/>
  <c r="K363" i="12"/>
  <c r="M362" i="12"/>
  <c r="L362" i="12"/>
  <c r="K362" i="12"/>
  <c r="M361" i="12"/>
  <c r="L361" i="12"/>
  <c r="K361" i="12"/>
  <c r="M360" i="12"/>
  <c r="L360" i="12"/>
  <c r="K360" i="12"/>
  <c r="M359" i="12"/>
  <c r="L359" i="12"/>
  <c r="K359" i="12"/>
  <c r="M358" i="12"/>
  <c r="L358" i="12"/>
  <c r="K358" i="12"/>
  <c r="M357" i="12"/>
  <c r="L357" i="12"/>
  <c r="K357" i="12"/>
  <c r="M356" i="12"/>
  <c r="L356" i="12"/>
  <c r="K356" i="12"/>
  <c r="M355" i="12"/>
  <c r="L355" i="12"/>
  <c r="K355" i="12"/>
  <c r="M354" i="12"/>
  <c r="L354" i="12"/>
  <c r="K354" i="12"/>
  <c r="M353" i="12"/>
  <c r="L353" i="12"/>
  <c r="K353" i="12"/>
  <c r="M352" i="12"/>
  <c r="L352" i="12"/>
  <c r="K352" i="12"/>
  <c r="M351" i="12"/>
  <c r="L351" i="12"/>
  <c r="K351" i="12"/>
  <c r="M350" i="12"/>
  <c r="L350" i="12"/>
  <c r="K350" i="12"/>
  <c r="M349" i="12"/>
  <c r="L349" i="12"/>
  <c r="K349" i="12"/>
  <c r="M348" i="12"/>
  <c r="L348" i="12"/>
  <c r="K348" i="12"/>
  <c r="M347" i="12"/>
  <c r="L347" i="12"/>
  <c r="K347" i="12"/>
  <c r="M346" i="12"/>
  <c r="L346" i="12"/>
  <c r="K346" i="12"/>
  <c r="M345" i="12"/>
  <c r="L345" i="12"/>
  <c r="K345" i="12"/>
  <c r="M344" i="12"/>
  <c r="L344" i="12"/>
  <c r="K344" i="12"/>
  <c r="M343" i="12"/>
  <c r="L343" i="12"/>
  <c r="K343" i="12"/>
  <c r="M342" i="12"/>
  <c r="L342" i="12"/>
  <c r="K342" i="12"/>
  <c r="M341" i="12"/>
  <c r="L341" i="12"/>
  <c r="K341" i="12"/>
  <c r="M340" i="12"/>
  <c r="L340" i="12"/>
  <c r="K340" i="12"/>
  <c r="M339" i="12"/>
  <c r="L339" i="12"/>
  <c r="K339" i="12"/>
  <c r="M338" i="12"/>
  <c r="L338" i="12"/>
  <c r="K338" i="12"/>
  <c r="M337" i="12"/>
  <c r="L337" i="12"/>
  <c r="K337" i="12"/>
  <c r="M336" i="12"/>
  <c r="L336" i="12"/>
  <c r="K336" i="12"/>
  <c r="M335" i="12"/>
  <c r="L335" i="12"/>
  <c r="K335" i="12"/>
  <c r="M334" i="12"/>
  <c r="L334" i="12"/>
  <c r="K334" i="12"/>
  <c r="M333" i="12"/>
  <c r="L333" i="12"/>
  <c r="K333" i="12"/>
  <c r="M332" i="12"/>
  <c r="L332" i="12"/>
  <c r="K332" i="12"/>
  <c r="M331" i="12"/>
  <c r="L331" i="12"/>
  <c r="K331" i="12"/>
  <c r="M330" i="12"/>
  <c r="L330" i="12"/>
  <c r="K330" i="12"/>
  <c r="M329" i="12"/>
  <c r="L329" i="12"/>
  <c r="K329" i="12"/>
  <c r="M328" i="12"/>
  <c r="L328" i="12"/>
  <c r="K328" i="12"/>
  <c r="M327" i="12"/>
  <c r="L327" i="12"/>
  <c r="K327" i="12"/>
  <c r="M326" i="12"/>
  <c r="L326" i="12"/>
  <c r="K326" i="12"/>
  <c r="M325" i="12"/>
  <c r="L325" i="12"/>
  <c r="K325" i="12"/>
  <c r="M324" i="12"/>
  <c r="L324" i="12"/>
  <c r="K324" i="12"/>
  <c r="M323" i="12"/>
  <c r="L323" i="12"/>
  <c r="K323" i="12"/>
  <c r="M322" i="12"/>
  <c r="L322" i="12"/>
  <c r="K322" i="12"/>
  <c r="M321" i="12"/>
  <c r="L321" i="12"/>
  <c r="K321" i="12"/>
  <c r="M320" i="12"/>
  <c r="L320" i="12"/>
  <c r="K320" i="12"/>
  <c r="M319" i="12"/>
  <c r="L319" i="12"/>
  <c r="K319" i="12"/>
  <c r="M318" i="12"/>
  <c r="L318" i="12"/>
  <c r="K318" i="12"/>
  <c r="M317" i="12"/>
  <c r="L317" i="12"/>
  <c r="K317" i="12"/>
  <c r="M316" i="12"/>
  <c r="L316" i="12"/>
  <c r="K316" i="12"/>
  <c r="M315" i="12"/>
  <c r="L315" i="12"/>
  <c r="K315" i="12"/>
  <c r="M314" i="12"/>
  <c r="L314" i="12"/>
  <c r="K314" i="12"/>
  <c r="M313" i="12"/>
  <c r="L313" i="12"/>
  <c r="K313" i="12"/>
  <c r="M312" i="12"/>
  <c r="L312" i="12"/>
  <c r="K312" i="12"/>
  <c r="M311" i="12"/>
  <c r="L311" i="12"/>
  <c r="K311" i="12"/>
  <c r="M310" i="12"/>
  <c r="L310" i="12"/>
  <c r="K310" i="12"/>
  <c r="M309" i="12"/>
  <c r="L309" i="12"/>
  <c r="K309" i="12"/>
  <c r="M308" i="12"/>
  <c r="L308" i="12"/>
  <c r="K308" i="12"/>
  <c r="M307" i="12"/>
  <c r="L307" i="12"/>
  <c r="K307" i="12"/>
  <c r="M306" i="12"/>
  <c r="L306" i="12"/>
  <c r="K306" i="12"/>
  <c r="M305" i="12"/>
  <c r="L305" i="12"/>
  <c r="K305" i="12"/>
  <c r="M304" i="12"/>
  <c r="L304" i="12"/>
  <c r="K304" i="12"/>
  <c r="M303" i="12"/>
  <c r="L303" i="12"/>
  <c r="K303" i="12"/>
  <c r="M302" i="12"/>
  <c r="L302" i="12"/>
  <c r="K302" i="12"/>
  <c r="M301" i="12"/>
  <c r="L301" i="12"/>
  <c r="K301" i="12"/>
  <c r="M300" i="12"/>
  <c r="L300" i="12"/>
  <c r="K300" i="12"/>
  <c r="M299" i="12"/>
  <c r="L299" i="12"/>
  <c r="K299" i="12"/>
  <c r="M298" i="12"/>
  <c r="L298" i="12"/>
  <c r="K298" i="12"/>
  <c r="M297" i="12"/>
  <c r="L297" i="12"/>
  <c r="K297" i="12"/>
  <c r="M296" i="12"/>
  <c r="L296" i="12"/>
  <c r="K296" i="12"/>
  <c r="M295" i="12"/>
  <c r="L295" i="12"/>
  <c r="K295" i="12"/>
  <c r="M294" i="12"/>
  <c r="L294" i="12"/>
  <c r="K294" i="12"/>
  <c r="M293" i="12"/>
  <c r="L293" i="12"/>
  <c r="K293" i="12"/>
  <c r="M292" i="12"/>
  <c r="L292" i="12"/>
  <c r="K292" i="12"/>
  <c r="M291" i="12"/>
  <c r="L291" i="12"/>
  <c r="K291" i="12"/>
  <c r="M290" i="12"/>
  <c r="L290" i="12"/>
  <c r="K290" i="12"/>
  <c r="M289" i="12"/>
  <c r="L289" i="12"/>
  <c r="K289" i="12"/>
  <c r="M288" i="12"/>
  <c r="L288" i="12"/>
  <c r="K288" i="12"/>
  <c r="M287" i="12"/>
  <c r="L287" i="12"/>
  <c r="K287" i="12"/>
  <c r="M286" i="12"/>
  <c r="L286" i="12"/>
  <c r="K286" i="12"/>
  <c r="M285" i="12"/>
  <c r="L285" i="12"/>
  <c r="K285" i="12"/>
  <c r="M284" i="12"/>
  <c r="L284" i="12"/>
  <c r="K284" i="12"/>
  <c r="M283" i="12"/>
  <c r="L283" i="12"/>
  <c r="K283" i="12"/>
  <c r="M282" i="12"/>
  <c r="L282" i="12"/>
  <c r="K282" i="12"/>
  <c r="M281" i="12"/>
  <c r="L281" i="12"/>
  <c r="K281" i="12"/>
  <c r="M280" i="12"/>
  <c r="L280" i="12"/>
  <c r="K280" i="12"/>
  <c r="M279" i="12"/>
  <c r="L279" i="12"/>
  <c r="K279" i="12"/>
  <c r="M278" i="12"/>
  <c r="L278" i="12"/>
  <c r="K278" i="12"/>
  <c r="M277" i="12"/>
  <c r="L277" i="12"/>
  <c r="K277" i="12"/>
  <c r="M276" i="12"/>
  <c r="L276" i="12"/>
  <c r="K276" i="12"/>
  <c r="M275" i="12"/>
  <c r="L275" i="12"/>
  <c r="K275" i="12"/>
  <c r="M274" i="12"/>
  <c r="L274" i="12"/>
  <c r="K274" i="12"/>
  <c r="M273" i="12"/>
  <c r="L273" i="12"/>
  <c r="K273" i="12"/>
  <c r="M272" i="12"/>
  <c r="L272" i="12"/>
  <c r="K272" i="12"/>
  <c r="M271" i="12"/>
  <c r="L271" i="12"/>
  <c r="K271" i="12"/>
  <c r="M270" i="12"/>
  <c r="L270" i="12"/>
  <c r="K270" i="12"/>
  <c r="M269" i="12"/>
  <c r="L269" i="12"/>
  <c r="K269" i="12"/>
  <c r="M268" i="12"/>
  <c r="L268" i="12"/>
  <c r="K268" i="12"/>
  <c r="M267" i="12"/>
  <c r="L267" i="12"/>
  <c r="K267" i="12"/>
  <c r="M266" i="12"/>
  <c r="L266" i="12"/>
  <c r="K266" i="12"/>
  <c r="M265" i="12"/>
  <c r="L265" i="12"/>
  <c r="K265" i="12"/>
  <c r="M264" i="12"/>
  <c r="L264" i="12"/>
  <c r="K264" i="12"/>
  <c r="M263" i="12"/>
  <c r="L263" i="12"/>
  <c r="K263" i="12"/>
  <c r="M262" i="12"/>
  <c r="L262" i="12"/>
  <c r="K262" i="12"/>
  <c r="M261" i="12"/>
  <c r="L261" i="12"/>
  <c r="K261" i="12"/>
  <c r="M260" i="12"/>
  <c r="L260" i="12"/>
  <c r="K260" i="12"/>
  <c r="M259" i="12"/>
  <c r="L259" i="12"/>
  <c r="K259" i="12"/>
  <c r="M258" i="12"/>
  <c r="L258" i="12"/>
  <c r="K258" i="12"/>
  <c r="M257" i="12"/>
  <c r="L257" i="12"/>
  <c r="K257" i="12"/>
  <c r="M256" i="12"/>
  <c r="L256" i="12"/>
  <c r="K256" i="12"/>
  <c r="M255" i="12"/>
  <c r="L255" i="12"/>
  <c r="K255" i="12"/>
  <c r="M254" i="12"/>
  <c r="L254" i="12"/>
  <c r="K254" i="12"/>
  <c r="M253" i="12"/>
  <c r="L253" i="12"/>
  <c r="K253" i="12"/>
  <c r="M252" i="12"/>
  <c r="L252" i="12"/>
  <c r="K252" i="12"/>
  <c r="M251" i="12"/>
  <c r="L251" i="12"/>
  <c r="K251" i="12"/>
  <c r="M250" i="12"/>
  <c r="L250" i="12"/>
  <c r="K250" i="12"/>
  <c r="M249" i="12"/>
  <c r="L249" i="12"/>
  <c r="K249" i="12"/>
  <c r="M248" i="12"/>
  <c r="L248" i="12"/>
  <c r="K248" i="12"/>
  <c r="M247" i="12"/>
  <c r="L247" i="12"/>
  <c r="K247" i="12"/>
  <c r="M246" i="12"/>
  <c r="L246" i="12"/>
  <c r="K246" i="12"/>
  <c r="M245" i="12"/>
  <c r="L245" i="12"/>
  <c r="K245" i="12"/>
  <c r="M244" i="12"/>
  <c r="L244" i="12"/>
  <c r="K244" i="12"/>
  <c r="M243" i="12"/>
  <c r="L243" i="12"/>
  <c r="K243" i="12"/>
  <c r="M242" i="12"/>
  <c r="L242" i="12"/>
  <c r="K242" i="12"/>
  <c r="M241" i="12"/>
  <c r="L241" i="12"/>
  <c r="K241" i="12"/>
  <c r="M240" i="12"/>
  <c r="L240" i="12"/>
  <c r="K240" i="12"/>
  <c r="M239" i="12"/>
  <c r="L239" i="12"/>
  <c r="K239" i="12"/>
  <c r="M238" i="12"/>
  <c r="L238" i="12"/>
  <c r="K238" i="12"/>
  <c r="M237" i="12"/>
  <c r="L237" i="12"/>
  <c r="K237" i="12"/>
  <c r="M236" i="12"/>
  <c r="L236" i="12"/>
  <c r="K236" i="12"/>
  <c r="M235" i="12"/>
  <c r="L235" i="12"/>
  <c r="K235" i="12"/>
  <c r="M234" i="12"/>
  <c r="L234" i="12"/>
  <c r="K234" i="12"/>
  <c r="M233" i="12"/>
  <c r="L233" i="12"/>
  <c r="K233" i="12"/>
  <c r="M232" i="12"/>
  <c r="L232" i="12"/>
  <c r="K232" i="12"/>
  <c r="M231" i="12"/>
  <c r="L231" i="12"/>
  <c r="K231" i="12"/>
  <c r="M230" i="12"/>
  <c r="L230" i="12"/>
  <c r="K230" i="12"/>
  <c r="M229" i="12"/>
  <c r="L229" i="12"/>
  <c r="K229" i="12"/>
  <c r="M228" i="12"/>
  <c r="L228" i="12"/>
  <c r="K228" i="12"/>
  <c r="M227" i="12"/>
  <c r="L227" i="12"/>
  <c r="K227" i="12"/>
  <c r="M226" i="12"/>
  <c r="L226" i="12"/>
  <c r="K226" i="12"/>
  <c r="M225" i="12"/>
  <c r="L225" i="12"/>
  <c r="K225" i="12"/>
  <c r="M224" i="12"/>
  <c r="L224" i="12"/>
  <c r="K224" i="12"/>
  <c r="M223" i="12"/>
  <c r="L223" i="12"/>
  <c r="K223" i="12"/>
  <c r="M222" i="12"/>
  <c r="L222" i="12"/>
  <c r="K222" i="12"/>
  <c r="M221" i="12"/>
  <c r="L221" i="12"/>
  <c r="K221" i="12"/>
  <c r="M220" i="12"/>
  <c r="L220" i="12"/>
  <c r="K220" i="12"/>
  <c r="M219" i="12"/>
  <c r="L219" i="12"/>
  <c r="K219" i="12"/>
  <c r="M218" i="12"/>
  <c r="L218" i="12"/>
  <c r="K218" i="12"/>
  <c r="M217" i="12"/>
  <c r="L217" i="12"/>
  <c r="K217" i="12"/>
  <c r="M216" i="12"/>
  <c r="L216" i="12"/>
  <c r="K216" i="12"/>
  <c r="M215" i="12"/>
  <c r="L215" i="12"/>
  <c r="K215" i="12"/>
  <c r="M214" i="12"/>
  <c r="L214" i="12"/>
  <c r="K214" i="12"/>
  <c r="M213" i="12"/>
  <c r="L213" i="12"/>
  <c r="K213" i="12"/>
  <c r="M212" i="12"/>
  <c r="L212" i="12"/>
  <c r="K212" i="12"/>
  <c r="M211" i="12"/>
  <c r="L211" i="12"/>
  <c r="K211" i="12"/>
  <c r="M210" i="12"/>
  <c r="L210" i="12"/>
  <c r="K210" i="12"/>
  <c r="M209" i="12"/>
  <c r="L209" i="12"/>
  <c r="K209" i="12"/>
  <c r="M208" i="12"/>
  <c r="L208" i="12"/>
  <c r="K208" i="12"/>
  <c r="M207" i="12"/>
  <c r="L207" i="12"/>
  <c r="K207" i="12"/>
  <c r="M206" i="12"/>
  <c r="L206" i="12"/>
  <c r="K206" i="12"/>
  <c r="M205" i="12"/>
  <c r="L205" i="12"/>
  <c r="K205" i="12"/>
  <c r="M204" i="12"/>
  <c r="L204" i="12"/>
  <c r="K204" i="12"/>
  <c r="M203" i="12"/>
  <c r="L203" i="12"/>
  <c r="K203" i="12"/>
  <c r="M202" i="12"/>
  <c r="L202" i="12"/>
  <c r="K202" i="12"/>
  <c r="M201" i="12"/>
  <c r="L201" i="12"/>
  <c r="K201" i="12"/>
  <c r="M200" i="12"/>
  <c r="L200" i="12"/>
  <c r="K200" i="12"/>
  <c r="M199" i="12"/>
  <c r="L199" i="12"/>
  <c r="K199" i="12"/>
  <c r="M198" i="12"/>
  <c r="L198" i="12"/>
  <c r="K198" i="12"/>
  <c r="M197" i="12"/>
  <c r="L197" i="12"/>
  <c r="K197" i="12"/>
  <c r="M196" i="12"/>
  <c r="L196" i="12"/>
  <c r="K196" i="12"/>
  <c r="M195" i="12"/>
  <c r="L195" i="12"/>
  <c r="K195" i="12"/>
  <c r="M194" i="12"/>
  <c r="L194" i="12"/>
  <c r="K194" i="12"/>
  <c r="M193" i="12"/>
  <c r="L193" i="12"/>
  <c r="K193" i="12"/>
  <c r="M192" i="12"/>
  <c r="L192" i="12"/>
  <c r="K192" i="12"/>
  <c r="M191" i="12"/>
  <c r="L191" i="12"/>
  <c r="K191" i="12"/>
  <c r="M190" i="12"/>
  <c r="L190" i="12"/>
  <c r="K190" i="12"/>
  <c r="M189" i="12"/>
  <c r="L189" i="12"/>
  <c r="K189" i="12"/>
  <c r="M188" i="12"/>
  <c r="L188" i="12"/>
  <c r="K188" i="12"/>
  <c r="M187" i="12"/>
  <c r="L187" i="12"/>
  <c r="K187" i="12"/>
  <c r="M186" i="12"/>
  <c r="L186" i="12"/>
  <c r="K186" i="12"/>
  <c r="M185" i="12"/>
  <c r="L185" i="12"/>
  <c r="K185" i="12"/>
  <c r="M184" i="12"/>
  <c r="L184" i="12"/>
  <c r="K184" i="12"/>
  <c r="M183" i="12"/>
  <c r="L183" i="12"/>
  <c r="K183" i="12"/>
  <c r="M182" i="12"/>
  <c r="L182" i="12"/>
  <c r="K182" i="12"/>
  <c r="M181" i="12"/>
  <c r="L181" i="12"/>
  <c r="K181" i="12"/>
  <c r="M180" i="12"/>
  <c r="L180" i="12"/>
  <c r="K180" i="12"/>
  <c r="M179" i="12"/>
  <c r="L179" i="12"/>
  <c r="K179" i="12"/>
  <c r="M178" i="12"/>
  <c r="L178" i="12"/>
  <c r="K178" i="12"/>
  <c r="M177" i="12"/>
  <c r="L177" i="12"/>
  <c r="K177" i="12"/>
  <c r="M176" i="12"/>
  <c r="L176" i="12"/>
  <c r="K176" i="12"/>
  <c r="M175" i="12"/>
  <c r="L175" i="12"/>
  <c r="K175" i="12"/>
  <c r="M174" i="12"/>
  <c r="L174" i="12"/>
  <c r="K174" i="12"/>
  <c r="M173" i="12"/>
  <c r="L173" i="12"/>
  <c r="K173" i="12"/>
  <c r="M172" i="12"/>
  <c r="L172" i="12"/>
  <c r="K172" i="12"/>
  <c r="M171" i="12"/>
  <c r="L171" i="12"/>
  <c r="K171" i="12"/>
  <c r="M170" i="12"/>
  <c r="L170" i="12"/>
  <c r="K170" i="12"/>
  <c r="M169" i="12"/>
  <c r="L169" i="12"/>
  <c r="K169" i="12"/>
  <c r="M168" i="12"/>
  <c r="L168" i="12"/>
  <c r="K168" i="12"/>
  <c r="M167" i="12"/>
  <c r="L167" i="12"/>
  <c r="K167" i="12"/>
  <c r="M166" i="12"/>
  <c r="L166" i="12"/>
  <c r="K166" i="12"/>
  <c r="M165" i="12"/>
  <c r="L165" i="12"/>
  <c r="K165" i="12"/>
  <c r="M164" i="12"/>
  <c r="L164" i="12"/>
  <c r="K164" i="12"/>
  <c r="M163" i="12"/>
  <c r="L163" i="12"/>
  <c r="K163" i="12"/>
  <c r="M162" i="12"/>
  <c r="L162" i="12"/>
  <c r="K162" i="12"/>
  <c r="M161" i="12"/>
  <c r="L161" i="12"/>
  <c r="K161" i="12"/>
  <c r="M160" i="12"/>
  <c r="L160" i="12"/>
  <c r="K160" i="12"/>
  <c r="M159" i="12"/>
  <c r="L159" i="12"/>
  <c r="K159" i="12"/>
  <c r="M158" i="12"/>
  <c r="L158" i="12"/>
  <c r="K158" i="12"/>
  <c r="M157" i="12"/>
  <c r="L157" i="12"/>
  <c r="K157" i="12"/>
  <c r="M156" i="12"/>
  <c r="L156" i="12"/>
  <c r="K156" i="12"/>
  <c r="M155" i="12"/>
  <c r="L155" i="12"/>
  <c r="K155" i="12"/>
  <c r="M154" i="12"/>
  <c r="L154" i="12"/>
  <c r="K154" i="12"/>
  <c r="M153" i="12"/>
  <c r="L153" i="12"/>
  <c r="K153" i="12"/>
  <c r="M152" i="12"/>
  <c r="L152" i="12"/>
  <c r="K152" i="12"/>
  <c r="M151" i="12"/>
  <c r="L151" i="12"/>
  <c r="K151" i="12"/>
  <c r="M150" i="12"/>
  <c r="L150" i="12"/>
  <c r="K150" i="12"/>
  <c r="M149" i="12"/>
  <c r="L149" i="12"/>
  <c r="K149" i="12"/>
  <c r="M148" i="12"/>
  <c r="L148" i="12"/>
  <c r="K148" i="12"/>
  <c r="M147" i="12"/>
  <c r="L147" i="12"/>
  <c r="K147" i="12"/>
  <c r="M146" i="12"/>
  <c r="L146" i="12"/>
  <c r="K146" i="12"/>
  <c r="M145" i="12"/>
  <c r="L145" i="12"/>
  <c r="K145" i="12"/>
  <c r="M144" i="12"/>
  <c r="L144" i="12"/>
  <c r="K144" i="12"/>
  <c r="M143" i="12"/>
  <c r="L143" i="12"/>
  <c r="K143" i="12"/>
  <c r="M142" i="12"/>
  <c r="L142" i="12"/>
  <c r="K142" i="12"/>
  <c r="M141" i="12"/>
  <c r="L141" i="12"/>
  <c r="K141" i="12"/>
  <c r="M140" i="12"/>
  <c r="L140" i="12"/>
  <c r="K140" i="12"/>
  <c r="M139" i="12"/>
  <c r="L139" i="12"/>
  <c r="K139" i="12"/>
  <c r="M138" i="12"/>
  <c r="L138" i="12"/>
  <c r="K138" i="12"/>
  <c r="M137" i="12"/>
  <c r="L137" i="12"/>
  <c r="K137" i="12"/>
  <c r="M136" i="12"/>
  <c r="L136" i="12"/>
  <c r="K136" i="12"/>
  <c r="M135" i="12"/>
  <c r="L135" i="12"/>
  <c r="K135" i="12"/>
  <c r="M134" i="12"/>
  <c r="L134" i="12"/>
  <c r="K134" i="12"/>
  <c r="M133" i="12"/>
  <c r="L133" i="12"/>
  <c r="K133" i="12"/>
  <c r="M132" i="12"/>
  <c r="L132" i="12"/>
  <c r="K132" i="12"/>
  <c r="M131" i="12"/>
  <c r="L131" i="12"/>
  <c r="K131" i="12"/>
  <c r="M130" i="12"/>
  <c r="L130" i="12"/>
  <c r="K130" i="12"/>
  <c r="M129" i="12"/>
  <c r="L129" i="12"/>
  <c r="K129" i="12"/>
  <c r="M128" i="12"/>
  <c r="L128" i="12"/>
  <c r="K128" i="12"/>
  <c r="M127" i="12"/>
  <c r="L127" i="12"/>
  <c r="K127" i="12"/>
  <c r="M126" i="12"/>
  <c r="L126" i="12"/>
  <c r="K126" i="12"/>
  <c r="M125" i="12"/>
  <c r="L125" i="12"/>
  <c r="K125" i="12"/>
  <c r="M124" i="12"/>
  <c r="L124" i="12"/>
  <c r="K124" i="12"/>
  <c r="M123" i="12"/>
  <c r="L123" i="12"/>
  <c r="K123" i="12"/>
  <c r="M122" i="12"/>
  <c r="L122" i="12"/>
  <c r="K122" i="12"/>
  <c r="M121" i="12"/>
  <c r="L121" i="12"/>
  <c r="K121" i="12"/>
  <c r="M120" i="12"/>
  <c r="L120" i="12"/>
  <c r="K120" i="12"/>
  <c r="M119" i="12"/>
  <c r="L119" i="12"/>
  <c r="K119" i="12"/>
  <c r="M118" i="12"/>
  <c r="L118" i="12"/>
  <c r="K118" i="12"/>
  <c r="M117" i="12"/>
  <c r="L117" i="12"/>
  <c r="K117" i="12"/>
  <c r="M116" i="12"/>
  <c r="L116" i="12"/>
  <c r="K116" i="12"/>
  <c r="M115" i="12"/>
  <c r="L115" i="12"/>
  <c r="K115" i="12"/>
  <c r="M114" i="12"/>
  <c r="L114" i="12"/>
  <c r="K114" i="12"/>
  <c r="M113" i="12"/>
  <c r="L113" i="12"/>
  <c r="K113" i="12"/>
  <c r="M112" i="12"/>
  <c r="L112" i="12"/>
  <c r="K112" i="12"/>
  <c r="M111" i="12"/>
  <c r="L111" i="12"/>
  <c r="K111" i="12"/>
  <c r="M110" i="12"/>
  <c r="L110" i="12"/>
  <c r="K110" i="12"/>
  <c r="M109" i="12"/>
  <c r="L109" i="12"/>
  <c r="K109" i="12"/>
  <c r="M108" i="12"/>
  <c r="L108" i="12"/>
  <c r="K108" i="12"/>
  <c r="M107" i="12"/>
  <c r="L107" i="12"/>
  <c r="K107" i="12"/>
  <c r="M106" i="12"/>
  <c r="L106" i="12"/>
  <c r="K106" i="12"/>
  <c r="M105" i="12"/>
  <c r="L105" i="12"/>
  <c r="K105" i="12"/>
  <c r="M104" i="12"/>
  <c r="L104" i="12"/>
  <c r="K104" i="12"/>
  <c r="M103" i="12"/>
  <c r="L103" i="12"/>
  <c r="K103" i="12"/>
  <c r="M102" i="12"/>
  <c r="L102" i="12"/>
  <c r="K102" i="12"/>
  <c r="M101" i="12"/>
  <c r="L101" i="12"/>
  <c r="K101" i="12"/>
  <c r="M100" i="12"/>
  <c r="L100" i="12"/>
  <c r="K100" i="12"/>
  <c r="M99" i="12"/>
  <c r="L99" i="12"/>
  <c r="K99" i="12"/>
  <c r="M98" i="12"/>
  <c r="L98" i="12"/>
  <c r="K98" i="12"/>
  <c r="M97" i="12"/>
  <c r="L97" i="12"/>
  <c r="K97" i="12"/>
  <c r="M96" i="12"/>
  <c r="L96" i="12"/>
  <c r="K96" i="12"/>
  <c r="M95" i="12"/>
  <c r="L95" i="12"/>
  <c r="K95" i="12"/>
  <c r="M94" i="12"/>
  <c r="L94" i="12"/>
  <c r="K94" i="12"/>
  <c r="M93" i="12"/>
  <c r="L93" i="12"/>
  <c r="K93" i="12"/>
  <c r="M92" i="12"/>
  <c r="L92" i="12"/>
  <c r="K92" i="12"/>
  <c r="M91" i="12"/>
  <c r="L91" i="12"/>
  <c r="K91" i="12"/>
  <c r="M90" i="12"/>
  <c r="L90" i="12"/>
  <c r="K90" i="12"/>
  <c r="M89" i="12"/>
  <c r="L89" i="12"/>
  <c r="K89" i="12"/>
  <c r="M88" i="12"/>
  <c r="L88" i="12"/>
  <c r="K88" i="12"/>
  <c r="M87" i="12"/>
  <c r="L87" i="12"/>
  <c r="K87" i="12"/>
  <c r="M86" i="12"/>
  <c r="L86" i="12"/>
  <c r="K86" i="12"/>
  <c r="M85" i="12"/>
  <c r="L85" i="12"/>
  <c r="K85" i="12"/>
  <c r="M84" i="12"/>
  <c r="L84" i="12"/>
  <c r="K84" i="12"/>
  <c r="M83" i="12"/>
  <c r="L83" i="12"/>
  <c r="K83" i="12"/>
  <c r="M82" i="12"/>
  <c r="L82" i="12"/>
  <c r="K82" i="12"/>
  <c r="M81" i="12"/>
  <c r="L81" i="12"/>
  <c r="K81" i="12"/>
  <c r="M80" i="12"/>
  <c r="L80" i="12"/>
  <c r="K80" i="12"/>
  <c r="M79" i="12"/>
  <c r="L79" i="12"/>
  <c r="K79" i="12"/>
  <c r="M78" i="12"/>
  <c r="L78" i="12"/>
  <c r="K78" i="12"/>
  <c r="M77" i="12"/>
  <c r="L77" i="12"/>
  <c r="K77" i="12"/>
  <c r="M76" i="12"/>
  <c r="L76" i="12"/>
  <c r="K76" i="12"/>
  <c r="M75" i="12"/>
  <c r="L75" i="12"/>
  <c r="K75" i="12"/>
  <c r="M74" i="12"/>
  <c r="L74" i="12"/>
  <c r="K74" i="12"/>
  <c r="M73" i="12"/>
  <c r="L73" i="12"/>
  <c r="K73" i="12"/>
  <c r="M72" i="12"/>
  <c r="L72" i="12"/>
  <c r="K72" i="12"/>
  <c r="M71" i="12"/>
  <c r="L71" i="12"/>
  <c r="K71" i="12"/>
  <c r="M70" i="12"/>
  <c r="L70" i="12"/>
  <c r="K70" i="12"/>
  <c r="M69" i="12"/>
  <c r="L69" i="12"/>
  <c r="K69" i="12"/>
  <c r="M68" i="12"/>
  <c r="L68" i="12"/>
  <c r="K68" i="12"/>
  <c r="M67" i="12"/>
  <c r="L67" i="12"/>
  <c r="K67" i="12"/>
  <c r="M66" i="12"/>
  <c r="L66" i="12"/>
  <c r="K66" i="12"/>
  <c r="M65" i="12"/>
  <c r="L65" i="12"/>
  <c r="K65" i="12"/>
  <c r="M64" i="12"/>
  <c r="L64" i="12"/>
  <c r="K64" i="12"/>
  <c r="M63" i="12"/>
  <c r="L63" i="12"/>
  <c r="K63" i="12"/>
  <c r="M62" i="12"/>
  <c r="L62" i="12"/>
  <c r="K62" i="12"/>
  <c r="M61" i="12"/>
  <c r="L61" i="12"/>
  <c r="K61" i="12"/>
  <c r="M60" i="12"/>
  <c r="L60" i="12"/>
  <c r="K60" i="12"/>
  <c r="M59" i="12"/>
  <c r="L59" i="12"/>
  <c r="K59" i="12"/>
  <c r="M58" i="12"/>
  <c r="L58" i="12"/>
  <c r="K58" i="12"/>
  <c r="M57" i="12"/>
  <c r="L57" i="12"/>
  <c r="K57" i="12"/>
  <c r="M56" i="12"/>
  <c r="L56" i="12"/>
  <c r="K56" i="12"/>
  <c r="M55" i="12"/>
  <c r="L55" i="12"/>
  <c r="K55" i="12"/>
  <c r="M54" i="12"/>
  <c r="L54" i="12"/>
  <c r="K54" i="12"/>
  <c r="M53" i="12"/>
  <c r="L53" i="12"/>
  <c r="K53" i="12"/>
  <c r="M52" i="12"/>
  <c r="L52" i="12"/>
  <c r="K52" i="12"/>
  <c r="M51" i="12"/>
  <c r="L51" i="12"/>
  <c r="K51" i="12"/>
  <c r="M50" i="12"/>
  <c r="L50" i="12"/>
  <c r="K50" i="12"/>
  <c r="M49" i="12"/>
  <c r="L49" i="12"/>
  <c r="K49" i="12"/>
  <c r="M48" i="12"/>
  <c r="L48" i="12"/>
  <c r="K48" i="12"/>
  <c r="M47" i="12"/>
  <c r="L47" i="12"/>
  <c r="K47" i="12"/>
  <c r="M46" i="12"/>
  <c r="L46" i="12"/>
  <c r="K46" i="12"/>
  <c r="M45" i="12"/>
  <c r="L45" i="12"/>
  <c r="K45" i="12"/>
  <c r="M44" i="12"/>
  <c r="L44" i="12"/>
  <c r="K44" i="12"/>
  <c r="M43" i="12"/>
  <c r="L43" i="12"/>
  <c r="K43" i="12"/>
  <c r="M42" i="12"/>
  <c r="L42" i="12"/>
  <c r="K42" i="12"/>
  <c r="M41" i="12"/>
  <c r="L41" i="12"/>
  <c r="K41" i="12"/>
  <c r="M40" i="12"/>
  <c r="L40" i="12"/>
  <c r="K40" i="12"/>
  <c r="M39" i="12"/>
  <c r="L39" i="12"/>
  <c r="K39" i="12"/>
  <c r="M38" i="12"/>
  <c r="L38" i="12"/>
  <c r="K38" i="12"/>
  <c r="M37" i="12"/>
  <c r="L37" i="12"/>
  <c r="K37" i="12"/>
  <c r="M36" i="12"/>
  <c r="L36" i="12"/>
  <c r="K36" i="12"/>
  <c r="M35" i="12"/>
  <c r="L35" i="12"/>
  <c r="K35" i="12"/>
  <c r="M34" i="12"/>
  <c r="L34" i="12"/>
  <c r="K34" i="12"/>
  <c r="M33" i="12"/>
  <c r="L33" i="12"/>
  <c r="K33" i="12"/>
  <c r="M32" i="12"/>
  <c r="L32" i="12"/>
  <c r="K32" i="12"/>
  <c r="M31" i="12"/>
  <c r="L31" i="12"/>
  <c r="K31" i="12"/>
  <c r="M30" i="12"/>
  <c r="L30" i="12"/>
  <c r="K30" i="12"/>
  <c r="M29" i="12"/>
  <c r="L29" i="12"/>
  <c r="K29" i="12"/>
  <c r="M28" i="12"/>
  <c r="L28" i="12"/>
  <c r="K28" i="12"/>
  <c r="M27" i="12"/>
  <c r="L27" i="12"/>
  <c r="K27" i="12"/>
  <c r="M26" i="12"/>
  <c r="L26" i="12"/>
  <c r="K26" i="12"/>
  <c r="M25" i="12"/>
  <c r="L25" i="12"/>
  <c r="K25" i="12"/>
  <c r="M24" i="12"/>
  <c r="L24" i="12"/>
  <c r="K24" i="12"/>
  <c r="M23" i="12"/>
  <c r="L23" i="12"/>
  <c r="K23" i="12"/>
  <c r="M22" i="12"/>
  <c r="L22" i="12"/>
  <c r="K22" i="12"/>
  <c r="M21" i="12"/>
  <c r="L21" i="12"/>
  <c r="K21" i="12"/>
  <c r="M20" i="12"/>
  <c r="L20" i="12"/>
  <c r="K20" i="12"/>
  <c r="M19" i="12"/>
  <c r="L19" i="12"/>
  <c r="K19" i="12"/>
  <c r="M18" i="12"/>
  <c r="L18" i="12"/>
  <c r="K18" i="12"/>
  <c r="M17" i="12"/>
  <c r="L17" i="12"/>
  <c r="K17" i="12"/>
  <c r="M16" i="12"/>
  <c r="L16" i="12"/>
  <c r="K16" i="12"/>
  <c r="M15" i="12"/>
  <c r="L15" i="12"/>
  <c r="K15" i="12"/>
  <c r="M14" i="12"/>
  <c r="L14" i="12"/>
  <c r="K14" i="12"/>
  <c r="M13" i="12"/>
  <c r="L13" i="12"/>
  <c r="K13" i="12"/>
  <c r="M12" i="12"/>
  <c r="L12" i="12"/>
  <c r="K12" i="12"/>
  <c r="M11" i="12"/>
  <c r="L11" i="12"/>
  <c r="K11" i="12"/>
  <c r="M10" i="12"/>
  <c r="L10" i="12"/>
  <c r="K10" i="12"/>
  <c r="D6417" i="12"/>
  <c r="D6416" i="12"/>
  <c r="D6415" i="12"/>
  <c r="D6414" i="12"/>
  <c r="D6413" i="12"/>
  <c r="D6412" i="12"/>
  <c r="D6411" i="12"/>
  <c r="D6410" i="12"/>
  <c r="D6409" i="12"/>
  <c r="D6408" i="12"/>
  <c r="D6407" i="12"/>
  <c r="D6406" i="12"/>
  <c r="D6405" i="12"/>
  <c r="D6404" i="12"/>
  <c r="D6403" i="12"/>
  <c r="D6402" i="12"/>
  <c r="D6401" i="12"/>
  <c r="D6400" i="12"/>
  <c r="D6399" i="12"/>
  <c r="D6398" i="12"/>
  <c r="D6397" i="12"/>
  <c r="D6396" i="12"/>
  <c r="D6395" i="12"/>
  <c r="D6394" i="12"/>
  <c r="D6393" i="12"/>
  <c r="D6392" i="12"/>
  <c r="D6391" i="12"/>
  <c r="D6390" i="12"/>
  <c r="D6389" i="12"/>
  <c r="D6388" i="12"/>
  <c r="D6387" i="12"/>
  <c r="D6386" i="12"/>
  <c r="D6385" i="12"/>
  <c r="D6384" i="12"/>
  <c r="D6383" i="12"/>
  <c r="D6382" i="12"/>
  <c r="D6381" i="12"/>
  <c r="D6380" i="12"/>
  <c r="D6379" i="12"/>
  <c r="D6378" i="12"/>
  <c r="D6377" i="12"/>
  <c r="D6376" i="12"/>
  <c r="D6375" i="12"/>
  <c r="D6374" i="12"/>
  <c r="D6373" i="12"/>
  <c r="D6372" i="12"/>
  <c r="D6371" i="12"/>
  <c r="D6370" i="12"/>
  <c r="D6369" i="12"/>
  <c r="D6368" i="12"/>
  <c r="D6367" i="12"/>
  <c r="D6366" i="12"/>
  <c r="D6365" i="12"/>
  <c r="D6364" i="12"/>
  <c r="D6363" i="12"/>
  <c r="D6362" i="12"/>
  <c r="D6361" i="12"/>
  <c r="D6360" i="12"/>
  <c r="D6359" i="12"/>
  <c r="D6358" i="12"/>
  <c r="D6357" i="12"/>
  <c r="D6356" i="12"/>
  <c r="D6355" i="12"/>
  <c r="D6354" i="12"/>
  <c r="D6353" i="12"/>
  <c r="D6352" i="12"/>
  <c r="D6351" i="12"/>
  <c r="D6350" i="12"/>
  <c r="D6349" i="12"/>
  <c r="D6348" i="12"/>
  <c r="D6347" i="12"/>
  <c r="D6346" i="12"/>
  <c r="D6345" i="12"/>
  <c r="D6344" i="12"/>
  <c r="D6343" i="12"/>
  <c r="D6342" i="12"/>
  <c r="D6341" i="12"/>
  <c r="D6340" i="12"/>
  <c r="D6339" i="12"/>
  <c r="D6338" i="12"/>
  <c r="D6337" i="12"/>
  <c r="D6336" i="12"/>
  <c r="D6335" i="12"/>
  <c r="D6334" i="12"/>
  <c r="D6333" i="12"/>
  <c r="D6332" i="12"/>
  <c r="D6331" i="12"/>
  <c r="D6330" i="12"/>
  <c r="D6329" i="12"/>
  <c r="D6328" i="12"/>
  <c r="D6327" i="12"/>
  <c r="D6326" i="12"/>
  <c r="D6325" i="12"/>
  <c r="D6324" i="12"/>
  <c r="D6323" i="12"/>
  <c r="D6322" i="12"/>
  <c r="D6321" i="12"/>
  <c r="D6320" i="12"/>
  <c r="D6319" i="12"/>
  <c r="D6318" i="12"/>
  <c r="D6317" i="12"/>
  <c r="D6316" i="12"/>
  <c r="D6315" i="12"/>
  <c r="D6314" i="12"/>
  <c r="D6313" i="12"/>
  <c r="D6312" i="12"/>
  <c r="D6311" i="12"/>
  <c r="D6310" i="12"/>
  <c r="D6309" i="12"/>
  <c r="D6308" i="12"/>
  <c r="D6307" i="12"/>
  <c r="D6306" i="12"/>
  <c r="D6305" i="12"/>
  <c r="D6304" i="12"/>
  <c r="D6303" i="12"/>
  <c r="D6302" i="12"/>
  <c r="D6301" i="12"/>
  <c r="D6300" i="12"/>
  <c r="D6299" i="12"/>
  <c r="D6298" i="12"/>
  <c r="D6297" i="12"/>
  <c r="D6296" i="12"/>
  <c r="D6295" i="12"/>
  <c r="D6294" i="12"/>
  <c r="D6293" i="12"/>
  <c r="D6292" i="12"/>
  <c r="D6291" i="12"/>
  <c r="D6290" i="12"/>
  <c r="D6289" i="12"/>
  <c r="D6288" i="12"/>
  <c r="D6287" i="12"/>
  <c r="D6286" i="12"/>
  <c r="D6285" i="12"/>
  <c r="D6284" i="12"/>
  <c r="D6283" i="12"/>
  <c r="D6282" i="12"/>
  <c r="D6281" i="12"/>
  <c r="D6280" i="12"/>
  <c r="D6279" i="12"/>
  <c r="D6278" i="12"/>
  <c r="D6277" i="12"/>
  <c r="D6276" i="12"/>
  <c r="D6275" i="12"/>
  <c r="D6274" i="12"/>
  <c r="D6273" i="12"/>
  <c r="D6272" i="12"/>
  <c r="D6271" i="12"/>
  <c r="D6270" i="12"/>
  <c r="D6269" i="12"/>
  <c r="D6268" i="12"/>
  <c r="D6267" i="12"/>
  <c r="D6266" i="12"/>
  <c r="D6265" i="12"/>
  <c r="D6264" i="12"/>
  <c r="D6263" i="12"/>
  <c r="D6262" i="12"/>
  <c r="D6261" i="12"/>
  <c r="D6260" i="12"/>
  <c r="D6259" i="12"/>
  <c r="D6258" i="12"/>
  <c r="D6257" i="12"/>
  <c r="D6256" i="12"/>
  <c r="D6255" i="12"/>
  <c r="D6254" i="12"/>
  <c r="D6253" i="12"/>
  <c r="D6252" i="12"/>
  <c r="D6251" i="12"/>
  <c r="D6250" i="12"/>
  <c r="D6249" i="12"/>
  <c r="D6248" i="12"/>
  <c r="D6247" i="12"/>
  <c r="D6246" i="12"/>
  <c r="D6245" i="12"/>
  <c r="D6244" i="12"/>
  <c r="D6243" i="12"/>
  <c r="D6242" i="12"/>
  <c r="D6241" i="12"/>
  <c r="D6240" i="12"/>
  <c r="D6239" i="12"/>
  <c r="D6238" i="12"/>
  <c r="D6237" i="12"/>
  <c r="D6236" i="12"/>
  <c r="D6235" i="12"/>
  <c r="D6234" i="12"/>
  <c r="D6233" i="12"/>
  <c r="D6232" i="12"/>
  <c r="D6231" i="12"/>
  <c r="D6230" i="12"/>
  <c r="D6229" i="12"/>
  <c r="D6228" i="12"/>
  <c r="D6227" i="12"/>
  <c r="D6226" i="12"/>
  <c r="D6225" i="12"/>
  <c r="D6224" i="12"/>
  <c r="D6223" i="12"/>
  <c r="D6222" i="12"/>
  <c r="D6221" i="12"/>
  <c r="D6220" i="12"/>
  <c r="D6219" i="12"/>
  <c r="D6218" i="12"/>
  <c r="D6217" i="12"/>
  <c r="D6216" i="12"/>
  <c r="D6215" i="12"/>
  <c r="D6214" i="12"/>
  <c r="D6213" i="12"/>
  <c r="D6212" i="12"/>
  <c r="D6211" i="12"/>
  <c r="D6210" i="12"/>
  <c r="D6209" i="12"/>
  <c r="D6208" i="12"/>
  <c r="D6207" i="12"/>
  <c r="D6206" i="12"/>
  <c r="D6205" i="12"/>
  <c r="D6204" i="12"/>
  <c r="D6203" i="12"/>
  <c r="D6202" i="12"/>
  <c r="D6201" i="12"/>
  <c r="D6200" i="12"/>
  <c r="D6199" i="12"/>
  <c r="D6198" i="12"/>
  <c r="D6197" i="12"/>
  <c r="D6196" i="12"/>
  <c r="D6195" i="12"/>
  <c r="D6194" i="12"/>
  <c r="D6193" i="12"/>
  <c r="D6192" i="12"/>
  <c r="D6191" i="12"/>
  <c r="D6190" i="12"/>
  <c r="D6189" i="12"/>
  <c r="D6188" i="12"/>
  <c r="D6187" i="12"/>
  <c r="D6186" i="12"/>
  <c r="D6185" i="12"/>
  <c r="D6184" i="12"/>
  <c r="D6183" i="12"/>
  <c r="D6182" i="12"/>
  <c r="D6181" i="12"/>
  <c r="D6180" i="12"/>
  <c r="D6179" i="12"/>
  <c r="D6178" i="12"/>
  <c r="D6177" i="12"/>
  <c r="D6176" i="12"/>
  <c r="D6175" i="12"/>
  <c r="D6174" i="12"/>
  <c r="D6173" i="12"/>
  <c r="D6172" i="12"/>
  <c r="D6171" i="12"/>
  <c r="D6170" i="12"/>
  <c r="D6169" i="12"/>
  <c r="D6168" i="12"/>
  <c r="D6167" i="12"/>
  <c r="D6166" i="12"/>
  <c r="D6165" i="12"/>
  <c r="D6164" i="12"/>
  <c r="D6163" i="12"/>
  <c r="D6162" i="12"/>
  <c r="D6161" i="12"/>
  <c r="D6160" i="12"/>
  <c r="D6159" i="12"/>
  <c r="D6158" i="12"/>
  <c r="D6157" i="12"/>
  <c r="D6156" i="12"/>
  <c r="D6155" i="12"/>
  <c r="D6154" i="12"/>
  <c r="D6153" i="12"/>
  <c r="D6152" i="12"/>
  <c r="D6151" i="12"/>
  <c r="D6150" i="12"/>
  <c r="D6149" i="12"/>
  <c r="D6148" i="12"/>
  <c r="D6147" i="12"/>
  <c r="D6146" i="12"/>
  <c r="D6145" i="12"/>
  <c r="D6144" i="12"/>
  <c r="D6143" i="12"/>
  <c r="D6142" i="12"/>
  <c r="D6141" i="12"/>
  <c r="D6140" i="12"/>
  <c r="D6139" i="12"/>
  <c r="D6138" i="12"/>
  <c r="D6137" i="12"/>
  <c r="D6136" i="12"/>
  <c r="D6135" i="12"/>
  <c r="D6134" i="12"/>
  <c r="D6133" i="12"/>
  <c r="D6132" i="12"/>
  <c r="D6131" i="12"/>
  <c r="D6130" i="12"/>
  <c r="D6129" i="12"/>
  <c r="D6128" i="12"/>
  <c r="D6127" i="12"/>
  <c r="D6126" i="12"/>
  <c r="D6125" i="12"/>
  <c r="D6124" i="12"/>
  <c r="D6123" i="12"/>
  <c r="D6122" i="12"/>
  <c r="D6121" i="12"/>
  <c r="D6120" i="12"/>
  <c r="D6119" i="12"/>
  <c r="D6118" i="12"/>
  <c r="D6117" i="12"/>
  <c r="D6116" i="12"/>
  <c r="D6115" i="12"/>
  <c r="D6114" i="12"/>
  <c r="D6113" i="12"/>
  <c r="D6112" i="12"/>
  <c r="D6111" i="12"/>
  <c r="D6110" i="12"/>
  <c r="D6109" i="12"/>
  <c r="D6108" i="12"/>
  <c r="D6107" i="12"/>
  <c r="D6106" i="12"/>
  <c r="D6105" i="12"/>
  <c r="D6104" i="12"/>
  <c r="D6103" i="12"/>
  <c r="D6102" i="12"/>
  <c r="D6101" i="12"/>
  <c r="D6100" i="12"/>
  <c r="D6099" i="12"/>
  <c r="D6098" i="12"/>
  <c r="D6097" i="12"/>
  <c r="D6096" i="12"/>
  <c r="D6095" i="12"/>
  <c r="D6094" i="12"/>
  <c r="D6093" i="12"/>
  <c r="D6092" i="12"/>
  <c r="D6091" i="12"/>
  <c r="D6090" i="12"/>
  <c r="D6089" i="12"/>
  <c r="D6088" i="12"/>
  <c r="D6087" i="12"/>
  <c r="D6086" i="12"/>
  <c r="D6085" i="12"/>
  <c r="D6084" i="12"/>
  <c r="D6083" i="12"/>
  <c r="D6082" i="12"/>
  <c r="D6081" i="12"/>
  <c r="D6080" i="12"/>
  <c r="D6079" i="12"/>
  <c r="D6078" i="12"/>
  <c r="D6077" i="12"/>
  <c r="D6076" i="12"/>
  <c r="D6075" i="12"/>
  <c r="D6074" i="12"/>
  <c r="D6073" i="12"/>
  <c r="D6072" i="12"/>
  <c r="D6071" i="12"/>
  <c r="D6070" i="12"/>
  <c r="D6069" i="12"/>
  <c r="D6068" i="12"/>
  <c r="D6067" i="12"/>
  <c r="D6066" i="12"/>
  <c r="D6065" i="12"/>
  <c r="D6064" i="12"/>
  <c r="D6063" i="12"/>
  <c r="D6062" i="12"/>
  <c r="D6061" i="12"/>
  <c r="D6060" i="12"/>
  <c r="D6059" i="12"/>
  <c r="D6058" i="12"/>
  <c r="D6057" i="12"/>
  <c r="D6056" i="12"/>
  <c r="D6055" i="12"/>
  <c r="D6054" i="12"/>
  <c r="D6053" i="12"/>
  <c r="D6052" i="12"/>
  <c r="D6051" i="12"/>
  <c r="D6050" i="12"/>
  <c r="D6049" i="12"/>
  <c r="D6048" i="12"/>
  <c r="D6047" i="12"/>
  <c r="D6046" i="12"/>
  <c r="D6045" i="12"/>
  <c r="D6044" i="12"/>
  <c r="D6043" i="12"/>
  <c r="D6042" i="12"/>
  <c r="D6041" i="12"/>
  <c r="D6040" i="12"/>
  <c r="D6039" i="12"/>
  <c r="D6038" i="12"/>
  <c r="D6037" i="12"/>
  <c r="D6036" i="12"/>
  <c r="D6035" i="12"/>
  <c r="D6034" i="12"/>
  <c r="D6033" i="12"/>
  <c r="D6032" i="12"/>
  <c r="D6031" i="12"/>
  <c r="D6030" i="12"/>
  <c r="D6029" i="12"/>
  <c r="D6028" i="12"/>
  <c r="D6027" i="12"/>
  <c r="D6026" i="12"/>
  <c r="D6025" i="12"/>
  <c r="D6024" i="12"/>
  <c r="D6023" i="12"/>
  <c r="D6022" i="12"/>
  <c r="D6021" i="12"/>
  <c r="D6020" i="12"/>
  <c r="D6019" i="12"/>
  <c r="D6018" i="12"/>
  <c r="D6017" i="12"/>
  <c r="D6016" i="12"/>
  <c r="D6015" i="12"/>
  <c r="D6014" i="12"/>
  <c r="D6013" i="12"/>
  <c r="D6012" i="12"/>
  <c r="D6011" i="12"/>
  <c r="D6010" i="12"/>
  <c r="D6009" i="12"/>
  <c r="D6008" i="12"/>
  <c r="D6007" i="12"/>
  <c r="D6006" i="12"/>
  <c r="D6005" i="12"/>
  <c r="D6004" i="12"/>
  <c r="D6003" i="12"/>
  <c r="D6002" i="12"/>
  <c r="D6001" i="12"/>
  <c r="D6000" i="12"/>
  <c r="D5999" i="12"/>
  <c r="D5998" i="12"/>
  <c r="D5997" i="12"/>
  <c r="D5996" i="12"/>
  <c r="D5995" i="12"/>
  <c r="D5994" i="12"/>
  <c r="D5993" i="12"/>
  <c r="D5992" i="12"/>
  <c r="D5991" i="12"/>
  <c r="D5990" i="12"/>
  <c r="D5989" i="12"/>
  <c r="D5988" i="12"/>
  <c r="D5987" i="12"/>
  <c r="D5986" i="12"/>
  <c r="D5985" i="12"/>
  <c r="D5984" i="12"/>
  <c r="D5983" i="12"/>
  <c r="D5982" i="12"/>
  <c r="D5981" i="12"/>
  <c r="D5980" i="12"/>
  <c r="D5979" i="12"/>
  <c r="D5978" i="12"/>
  <c r="D5977" i="12"/>
  <c r="D5976" i="12"/>
  <c r="D5975" i="12"/>
  <c r="D5974" i="12"/>
  <c r="D5973" i="12"/>
  <c r="D5972" i="12"/>
  <c r="D5971" i="12"/>
  <c r="D5970" i="12"/>
  <c r="D5969" i="12"/>
  <c r="D5968" i="12"/>
  <c r="D5967" i="12"/>
  <c r="D5966" i="12"/>
  <c r="D5965" i="12"/>
  <c r="D5964" i="12"/>
  <c r="D5963" i="12"/>
  <c r="D5962" i="12"/>
  <c r="D5961" i="12"/>
  <c r="D5960" i="12"/>
  <c r="D5959" i="12"/>
  <c r="D5958" i="12"/>
  <c r="D5957" i="12"/>
  <c r="D5956" i="12"/>
  <c r="D5955" i="12"/>
  <c r="D5954" i="12"/>
  <c r="D5953" i="12"/>
  <c r="D5952" i="12"/>
  <c r="D5951" i="12"/>
  <c r="D5950" i="12"/>
  <c r="D5949" i="12"/>
  <c r="D5948" i="12"/>
  <c r="D5947" i="12"/>
  <c r="D5946" i="12"/>
  <c r="D5945" i="12"/>
  <c r="D5944" i="12"/>
  <c r="D5943" i="12"/>
  <c r="D5942" i="12"/>
  <c r="D5941" i="12"/>
  <c r="D5940" i="12"/>
  <c r="D5939" i="12"/>
  <c r="D5938" i="12"/>
  <c r="D5937" i="12"/>
  <c r="D5936" i="12"/>
  <c r="D5935" i="12"/>
  <c r="D5934" i="12"/>
  <c r="D5933" i="12"/>
  <c r="D5932" i="12"/>
  <c r="D5931" i="12"/>
  <c r="D5930" i="12"/>
  <c r="D5929" i="12"/>
  <c r="D5928" i="12"/>
  <c r="D5927" i="12"/>
  <c r="D5926" i="12"/>
  <c r="D5925" i="12"/>
  <c r="D5924" i="12"/>
  <c r="D5923" i="12"/>
  <c r="D5922" i="12"/>
  <c r="D5921" i="12"/>
  <c r="D5920" i="12"/>
  <c r="D5919" i="12"/>
  <c r="D5918" i="12"/>
  <c r="D5917" i="12"/>
  <c r="D5916" i="12"/>
  <c r="D5915" i="12"/>
  <c r="D5914" i="12"/>
  <c r="D5913" i="12"/>
  <c r="D5912" i="12"/>
  <c r="D5911" i="12"/>
  <c r="D5910" i="12"/>
  <c r="D5909" i="12"/>
  <c r="D5908" i="12"/>
  <c r="D5907" i="12"/>
  <c r="D5906" i="12"/>
  <c r="D5905" i="12"/>
  <c r="D5904" i="12"/>
  <c r="D5903" i="12"/>
  <c r="D5902" i="12"/>
  <c r="D5901" i="12"/>
  <c r="D5900" i="12"/>
  <c r="D5899" i="12"/>
  <c r="D5898" i="12"/>
  <c r="D5897" i="12"/>
  <c r="D5896" i="12"/>
  <c r="D5895" i="12"/>
  <c r="D5894" i="12"/>
  <c r="D5893" i="12"/>
  <c r="D5892" i="12"/>
  <c r="D5891" i="12"/>
  <c r="D5890" i="12"/>
  <c r="D5889" i="12"/>
  <c r="D5888" i="12"/>
  <c r="D5887" i="12"/>
  <c r="D5886" i="12"/>
  <c r="D5885" i="12"/>
  <c r="D5884" i="12"/>
  <c r="D5883" i="12"/>
  <c r="D5882" i="12"/>
  <c r="D5881" i="12"/>
  <c r="D5880" i="12"/>
  <c r="D5879" i="12"/>
  <c r="D5878" i="12"/>
  <c r="D5877" i="12"/>
  <c r="D5876" i="12"/>
  <c r="D5875" i="12"/>
  <c r="D5874" i="12"/>
  <c r="D5873" i="12"/>
  <c r="D5872" i="12"/>
  <c r="D5871" i="12"/>
  <c r="D5870" i="12"/>
  <c r="D5869" i="12"/>
  <c r="D5868" i="12"/>
  <c r="D5867" i="12"/>
  <c r="D5866" i="12"/>
  <c r="D5865" i="12"/>
  <c r="D5864" i="12"/>
  <c r="D5863" i="12"/>
  <c r="D5862" i="12"/>
  <c r="D5861" i="12"/>
  <c r="D5860" i="12"/>
  <c r="D5859" i="12"/>
  <c r="D5858" i="12"/>
  <c r="D5857" i="12"/>
  <c r="D5856" i="12"/>
  <c r="D5855" i="12"/>
  <c r="D5854" i="12"/>
  <c r="D5853" i="12"/>
  <c r="D5852" i="12"/>
  <c r="D5851" i="12"/>
  <c r="D5850" i="12"/>
  <c r="D5849" i="12"/>
  <c r="D5848" i="12"/>
  <c r="D5847" i="12"/>
  <c r="D5846" i="12"/>
  <c r="D5845" i="12"/>
  <c r="D5844" i="12"/>
  <c r="D5843" i="12"/>
  <c r="D5842" i="12"/>
  <c r="D5841" i="12"/>
  <c r="D5840" i="12"/>
  <c r="D5839" i="12"/>
  <c r="D5838" i="12"/>
  <c r="D5837" i="12"/>
  <c r="D5836" i="12"/>
  <c r="D5835" i="12"/>
  <c r="D5834" i="12"/>
  <c r="D5833" i="12"/>
  <c r="D5832" i="12"/>
  <c r="D5831" i="12"/>
  <c r="D5830" i="12"/>
  <c r="D5829" i="12"/>
  <c r="D5828" i="12"/>
  <c r="D5827" i="12"/>
  <c r="D5826" i="12"/>
  <c r="D5825" i="12"/>
  <c r="D5824" i="12"/>
  <c r="D5823" i="12"/>
  <c r="D5822" i="12"/>
  <c r="D5821" i="12"/>
  <c r="D5820" i="12"/>
  <c r="D5819" i="12"/>
  <c r="D5818" i="12"/>
  <c r="D5817" i="12"/>
  <c r="D5816" i="12"/>
  <c r="D5815" i="12"/>
  <c r="D5814" i="12"/>
  <c r="D5813" i="12"/>
  <c r="D5812" i="12"/>
  <c r="D5811" i="12"/>
  <c r="D5810" i="12"/>
  <c r="D5809" i="12"/>
  <c r="D5808" i="12"/>
  <c r="D5807" i="12"/>
  <c r="D5806" i="12"/>
  <c r="D5805" i="12"/>
  <c r="D5804" i="12"/>
  <c r="D5803" i="12"/>
  <c r="D5802" i="12"/>
  <c r="D5801" i="12"/>
  <c r="D5800" i="12"/>
  <c r="D5799" i="12"/>
  <c r="D5798" i="12"/>
  <c r="D5797" i="12"/>
  <c r="D5796" i="12"/>
  <c r="D5795" i="12"/>
  <c r="D5794" i="12"/>
  <c r="D5793" i="12"/>
  <c r="D5792" i="12"/>
  <c r="D5791" i="12"/>
  <c r="D5790" i="12"/>
  <c r="D5789" i="12"/>
  <c r="D5788" i="12"/>
  <c r="D5787" i="12"/>
  <c r="D5786" i="12"/>
  <c r="D5785" i="12"/>
  <c r="D5784" i="12"/>
  <c r="D5783" i="12"/>
  <c r="D5782" i="12"/>
  <c r="D5781" i="12"/>
  <c r="D5780" i="12"/>
  <c r="D5779" i="12"/>
  <c r="D5778" i="12"/>
  <c r="D5777" i="12"/>
  <c r="D5776" i="12"/>
  <c r="D5775" i="12"/>
  <c r="D5774" i="12"/>
  <c r="D5773" i="12"/>
  <c r="D5772" i="12"/>
  <c r="D5771" i="12"/>
  <c r="D5770" i="12"/>
  <c r="D5769" i="12"/>
  <c r="D5768" i="12"/>
  <c r="D5767" i="12"/>
  <c r="D5766" i="12"/>
  <c r="D5765" i="12"/>
  <c r="D5764" i="12"/>
  <c r="D5763" i="12"/>
  <c r="D5762" i="12"/>
  <c r="D5761" i="12"/>
  <c r="D5760" i="12"/>
  <c r="D5759" i="12"/>
  <c r="D5758" i="12"/>
  <c r="D5757" i="12"/>
  <c r="D5756" i="12"/>
  <c r="D5755" i="12"/>
  <c r="D5754" i="12"/>
  <c r="D5753" i="12"/>
  <c r="D5752" i="12"/>
  <c r="D5751" i="12"/>
  <c r="D5750" i="12"/>
  <c r="D5749" i="12"/>
  <c r="D5748" i="12"/>
  <c r="D5747" i="12"/>
  <c r="D5746" i="12"/>
  <c r="D5745" i="12"/>
  <c r="D5744" i="12"/>
  <c r="D5743" i="12"/>
  <c r="D5742" i="12"/>
  <c r="D5741" i="12"/>
  <c r="D5740" i="12"/>
  <c r="D5739" i="12"/>
  <c r="D5738" i="12"/>
  <c r="D5737" i="12"/>
  <c r="D5736" i="12"/>
  <c r="D5735" i="12"/>
  <c r="D5734" i="12"/>
  <c r="D5733" i="12"/>
  <c r="D5732" i="12"/>
  <c r="D5731" i="12"/>
  <c r="D5730" i="12"/>
  <c r="D5729" i="12"/>
  <c r="D5728" i="12"/>
  <c r="D5727" i="12"/>
  <c r="D5726" i="12"/>
  <c r="D5725" i="12"/>
  <c r="D5724" i="12"/>
  <c r="D5723" i="12"/>
  <c r="D5722" i="12"/>
  <c r="D5721" i="12"/>
  <c r="D5720" i="12"/>
  <c r="D5719" i="12"/>
  <c r="D5718" i="12"/>
  <c r="D5717" i="12"/>
  <c r="D5716" i="12"/>
  <c r="D5715" i="12"/>
  <c r="D5714" i="12"/>
  <c r="D5713" i="12"/>
  <c r="D5712" i="12"/>
  <c r="D5711" i="12"/>
  <c r="D5710" i="12"/>
  <c r="D5709" i="12"/>
  <c r="D5708" i="12"/>
  <c r="D5707" i="12"/>
  <c r="D5706" i="12"/>
  <c r="D5705" i="12"/>
  <c r="D5704" i="12"/>
  <c r="D5703" i="12"/>
  <c r="D5702" i="12"/>
  <c r="D5701" i="12"/>
  <c r="D5700" i="12"/>
  <c r="D5699" i="12"/>
  <c r="D5698" i="12"/>
  <c r="D5697" i="12"/>
  <c r="D5696" i="12"/>
  <c r="D5695" i="12"/>
  <c r="D5694" i="12"/>
  <c r="D5693" i="12"/>
  <c r="D5692" i="12"/>
  <c r="D5691" i="12"/>
  <c r="D5690" i="12"/>
  <c r="D5689" i="12"/>
  <c r="D5688" i="12"/>
  <c r="D5687" i="12"/>
  <c r="D5686" i="12"/>
  <c r="D5685" i="12"/>
  <c r="D5684" i="12"/>
  <c r="D5683" i="12"/>
  <c r="D5682" i="12"/>
  <c r="D5681" i="12"/>
  <c r="D5680" i="12"/>
  <c r="D5679" i="12"/>
  <c r="D5678" i="12"/>
  <c r="D5677" i="12"/>
  <c r="D5676" i="12"/>
  <c r="D5675" i="12"/>
  <c r="D5674" i="12"/>
  <c r="D5673" i="12"/>
  <c r="D5672" i="12"/>
  <c r="D5671" i="12"/>
  <c r="D5670" i="12"/>
  <c r="D5669" i="12"/>
  <c r="D5668" i="12"/>
  <c r="D5667" i="12"/>
  <c r="D5666" i="12"/>
  <c r="D5665" i="12"/>
  <c r="D5664" i="12"/>
  <c r="D5663" i="12"/>
  <c r="D5662" i="12"/>
  <c r="D5661" i="12"/>
  <c r="D5660" i="12"/>
  <c r="D5659" i="12"/>
  <c r="D5658" i="12"/>
  <c r="D5657" i="12"/>
  <c r="D5656" i="12"/>
  <c r="D5655" i="12"/>
  <c r="D5654" i="12"/>
  <c r="D5653" i="12"/>
  <c r="D5652" i="12"/>
  <c r="D5651" i="12"/>
  <c r="D5650" i="12"/>
  <c r="D5649" i="12"/>
  <c r="D5648" i="12"/>
  <c r="D5647" i="12"/>
  <c r="D5646" i="12"/>
  <c r="D5645" i="12"/>
  <c r="D5644" i="12"/>
  <c r="D5643" i="12"/>
  <c r="D5642" i="12"/>
  <c r="D5641" i="12"/>
  <c r="D5640" i="12"/>
  <c r="D5639" i="12"/>
  <c r="D5638" i="12"/>
  <c r="D5637" i="12"/>
  <c r="D5636" i="12"/>
  <c r="D5635" i="12"/>
  <c r="D5634" i="12"/>
  <c r="D5633" i="12"/>
  <c r="D5632" i="12"/>
  <c r="D5631" i="12"/>
  <c r="D5630" i="12"/>
  <c r="D5629" i="12"/>
  <c r="D5628" i="12"/>
  <c r="D5627" i="12"/>
  <c r="D5626" i="12"/>
  <c r="D5625" i="12"/>
  <c r="D5624" i="12"/>
  <c r="D5623" i="12"/>
  <c r="D5622" i="12"/>
  <c r="D5621" i="12"/>
  <c r="D5620" i="12"/>
  <c r="D5619" i="12"/>
  <c r="D5618" i="12"/>
  <c r="D5617" i="12"/>
  <c r="D5616" i="12"/>
  <c r="D5615" i="12"/>
  <c r="D5614" i="12"/>
  <c r="D5613" i="12"/>
  <c r="D5612" i="12"/>
  <c r="D5611" i="12"/>
  <c r="D5610" i="12"/>
  <c r="D5609" i="12"/>
  <c r="D5608" i="12"/>
  <c r="D5607" i="12"/>
  <c r="D5606" i="12"/>
  <c r="D5605" i="12"/>
  <c r="D5604" i="12"/>
  <c r="D5603" i="12"/>
  <c r="D5602" i="12"/>
  <c r="D5601" i="12"/>
  <c r="D5600" i="12"/>
  <c r="D5599" i="12"/>
  <c r="D5598" i="12"/>
  <c r="D5597" i="12"/>
  <c r="D5596" i="12"/>
  <c r="D5595" i="12"/>
  <c r="D5594" i="12"/>
  <c r="D5593" i="12"/>
  <c r="D5592" i="12"/>
  <c r="D5591" i="12"/>
  <c r="D5590" i="12"/>
  <c r="D5589" i="12"/>
  <c r="D5588" i="12"/>
  <c r="D5587" i="12"/>
  <c r="D5586" i="12"/>
  <c r="D5585" i="12"/>
  <c r="D5584" i="12"/>
  <c r="D5583" i="12"/>
  <c r="D5582" i="12"/>
  <c r="D5581" i="12"/>
  <c r="D5580" i="12"/>
  <c r="D5579" i="12"/>
  <c r="D5578" i="12"/>
  <c r="D5577" i="12"/>
  <c r="D5576" i="12"/>
  <c r="D5575" i="12"/>
  <c r="D5574" i="12"/>
  <c r="D5573" i="12"/>
  <c r="D5572" i="12"/>
  <c r="D5571" i="12"/>
  <c r="D5570" i="12"/>
  <c r="D5569" i="12"/>
  <c r="D5568" i="12"/>
  <c r="D5567" i="12"/>
  <c r="D5566" i="12"/>
  <c r="D5565" i="12"/>
  <c r="D5564" i="12"/>
  <c r="D5563" i="12"/>
  <c r="D5562" i="12"/>
  <c r="D5561" i="12"/>
  <c r="D5560" i="12"/>
  <c r="D5559" i="12"/>
  <c r="D5558" i="12"/>
  <c r="D5557" i="12"/>
  <c r="D5556" i="12"/>
  <c r="D5555" i="12"/>
  <c r="D5554" i="12"/>
  <c r="D5553" i="12"/>
  <c r="D5552" i="12"/>
  <c r="D5551" i="12"/>
  <c r="D5550" i="12"/>
  <c r="D5549" i="12"/>
  <c r="D5548" i="12"/>
  <c r="D5547" i="12"/>
  <c r="D5546" i="12"/>
  <c r="D5545" i="12"/>
  <c r="D5544" i="12"/>
  <c r="D5543" i="12"/>
  <c r="D5542" i="12"/>
  <c r="D5541" i="12"/>
  <c r="D5540" i="12"/>
  <c r="D5539" i="12"/>
  <c r="D5538" i="12"/>
  <c r="D5537" i="12"/>
  <c r="D5536" i="12"/>
  <c r="D5535" i="12"/>
  <c r="D5534" i="12"/>
  <c r="D5533" i="12"/>
  <c r="D5532" i="12"/>
  <c r="D5531" i="12"/>
  <c r="D5530" i="12"/>
  <c r="D5529" i="12"/>
  <c r="D5528" i="12"/>
  <c r="D5527" i="12"/>
  <c r="D5526" i="12"/>
  <c r="D5525" i="12"/>
  <c r="D5524" i="12"/>
  <c r="D5523" i="12"/>
  <c r="D5522" i="12"/>
  <c r="D5521" i="12"/>
  <c r="D5520" i="12"/>
  <c r="D5519" i="12"/>
  <c r="D5518" i="12"/>
  <c r="D5517" i="12"/>
  <c r="D5516" i="12"/>
  <c r="D5515" i="12"/>
  <c r="D5514" i="12"/>
  <c r="D5513" i="12"/>
  <c r="D5512" i="12"/>
  <c r="D5511" i="12"/>
  <c r="D5510" i="12"/>
  <c r="D5509" i="12"/>
  <c r="D5508" i="12"/>
  <c r="D5507" i="12"/>
  <c r="D5506" i="12"/>
  <c r="D5505" i="12"/>
  <c r="D5504" i="12"/>
  <c r="D5503" i="12"/>
  <c r="D5502" i="12"/>
  <c r="D5501" i="12"/>
  <c r="D5500" i="12"/>
  <c r="D5499" i="12"/>
  <c r="D5498" i="12"/>
  <c r="D5497" i="12"/>
  <c r="D5496" i="12"/>
  <c r="D5495" i="12"/>
  <c r="D5494" i="12"/>
  <c r="D5493" i="12"/>
  <c r="D5492" i="12"/>
  <c r="D5491" i="12"/>
  <c r="D5490" i="12"/>
  <c r="D5489" i="12"/>
  <c r="D5488" i="12"/>
  <c r="D5487" i="12"/>
  <c r="D5486" i="12"/>
  <c r="D5485" i="12"/>
  <c r="D5484" i="12"/>
  <c r="D5483" i="12"/>
  <c r="D5482" i="12"/>
  <c r="D5481" i="12"/>
  <c r="D5480" i="12"/>
  <c r="D5479" i="12"/>
  <c r="D5478" i="12"/>
  <c r="D5477" i="12"/>
  <c r="D5476" i="12"/>
  <c r="D5475" i="12"/>
  <c r="D5474" i="12"/>
  <c r="D5473" i="12"/>
  <c r="D5472" i="12"/>
  <c r="D5471" i="12"/>
  <c r="D5470" i="12"/>
  <c r="D5469" i="12"/>
  <c r="D5468" i="12"/>
  <c r="D5467" i="12"/>
  <c r="D5466" i="12"/>
  <c r="D5465" i="12"/>
  <c r="D5464" i="12"/>
  <c r="D5463" i="12"/>
  <c r="D5462" i="12"/>
  <c r="D5461" i="12"/>
  <c r="D5460" i="12"/>
  <c r="D5459" i="12"/>
  <c r="D5458" i="12"/>
  <c r="D5457" i="12"/>
  <c r="D5456" i="12"/>
  <c r="D5455" i="12"/>
  <c r="D5454" i="12"/>
  <c r="D5453" i="12"/>
  <c r="D5452" i="12"/>
  <c r="D5451" i="12"/>
  <c r="D5450" i="12"/>
  <c r="D5449" i="12"/>
  <c r="D5448" i="12"/>
  <c r="D5447" i="12"/>
  <c r="D5446" i="12"/>
  <c r="D5445" i="12"/>
  <c r="D5444" i="12"/>
  <c r="D5443" i="12"/>
  <c r="D5442" i="12"/>
  <c r="D5441" i="12"/>
  <c r="D5440" i="12"/>
  <c r="D5439" i="12"/>
  <c r="D5438" i="12"/>
  <c r="D5437" i="12"/>
  <c r="D5436" i="12"/>
  <c r="D5435" i="12"/>
  <c r="D5434" i="12"/>
  <c r="D5433" i="12"/>
  <c r="D5432" i="12"/>
  <c r="D5431" i="12"/>
  <c r="D5430" i="12"/>
  <c r="D5429" i="12"/>
  <c r="D5428" i="12"/>
  <c r="D5427" i="12"/>
  <c r="D5426" i="12"/>
  <c r="D5425" i="12"/>
  <c r="D5424" i="12"/>
  <c r="D5423" i="12"/>
  <c r="D5422" i="12"/>
  <c r="D5421" i="12"/>
  <c r="D5420" i="12"/>
  <c r="D5419" i="12"/>
  <c r="D5418" i="12"/>
  <c r="D5417" i="12"/>
  <c r="D5416" i="12"/>
  <c r="D5415" i="12"/>
  <c r="D5414" i="12"/>
  <c r="D5413" i="12"/>
  <c r="D5412" i="12"/>
  <c r="D5411" i="12"/>
  <c r="D5410" i="12"/>
  <c r="D5409" i="12"/>
  <c r="D5408" i="12"/>
  <c r="D5407" i="12"/>
  <c r="D5406" i="12"/>
  <c r="D5405" i="12"/>
  <c r="D5404" i="12"/>
  <c r="D5403" i="12"/>
  <c r="D5402" i="12"/>
  <c r="D5401" i="12"/>
  <c r="D5400" i="12"/>
  <c r="D5399" i="12"/>
  <c r="D5398" i="12"/>
  <c r="D5397" i="12"/>
  <c r="D5396" i="12"/>
  <c r="D5395" i="12"/>
  <c r="D5394" i="12"/>
  <c r="D5393" i="12"/>
  <c r="D5392" i="12"/>
  <c r="D5391" i="12"/>
  <c r="D5390" i="12"/>
  <c r="D5389" i="12"/>
  <c r="D5388" i="12"/>
  <c r="D5387" i="12"/>
  <c r="D5386" i="12"/>
  <c r="D5385" i="12"/>
  <c r="D5384" i="12"/>
  <c r="D5383" i="12"/>
  <c r="D5382" i="12"/>
  <c r="D5381" i="12"/>
  <c r="D5380" i="12"/>
  <c r="D5379" i="12"/>
  <c r="D5378" i="12"/>
  <c r="D5377" i="12"/>
  <c r="D5376" i="12"/>
  <c r="D5375" i="12"/>
  <c r="D5374" i="12"/>
  <c r="D5373" i="12"/>
  <c r="D5372" i="12"/>
  <c r="D5371" i="12"/>
  <c r="D5370" i="12"/>
  <c r="D5369" i="12"/>
  <c r="D5368" i="12"/>
  <c r="D5367" i="12"/>
  <c r="D5366" i="12"/>
  <c r="D5365" i="12"/>
  <c r="D5364" i="12"/>
  <c r="D5363" i="12"/>
  <c r="D5362" i="12"/>
  <c r="D5361" i="12"/>
  <c r="D5360" i="12"/>
  <c r="D5359" i="12"/>
  <c r="D5358" i="12"/>
  <c r="D5357" i="12"/>
  <c r="D5356" i="12"/>
  <c r="D5355" i="12"/>
  <c r="D5354" i="12"/>
  <c r="D5353" i="12"/>
  <c r="D5352" i="12"/>
  <c r="D5351" i="12"/>
  <c r="D5350" i="12"/>
  <c r="D5349" i="12"/>
  <c r="D5348" i="12"/>
  <c r="D5347" i="12"/>
  <c r="D5346" i="12"/>
  <c r="D5345" i="12"/>
  <c r="D5344" i="12"/>
  <c r="D5343" i="12"/>
  <c r="D5342" i="12"/>
  <c r="D5341" i="12"/>
  <c r="D5340" i="12"/>
  <c r="D5339" i="12"/>
  <c r="D5338" i="12"/>
  <c r="D5337" i="12"/>
  <c r="D5336" i="12"/>
  <c r="D5335" i="12"/>
  <c r="D5334" i="12"/>
  <c r="D5333" i="12"/>
  <c r="D5332" i="12"/>
  <c r="D5331" i="12"/>
  <c r="D5330" i="12"/>
  <c r="D5329" i="12"/>
  <c r="D5328" i="12"/>
  <c r="D5327" i="12"/>
  <c r="D5326" i="12"/>
  <c r="D5325" i="12"/>
  <c r="D5324" i="12"/>
  <c r="D5323" i="12"/>
  <c r="D5322" i="12"/>
  <c r="D5321" i="12"/>
  <c r="D5320" i="12"/>
  <c r="D5319" i="12"/>
  <c r="D5318" i="12"/>
  <c r="D5317" i="12"/>
  <c r="D5316" i="12"/>
  <c r="D5315" i="12"/>
  <c r="D5314" i="12"/>
  <c r="D5313" i="12"/>
  <c r="D5312" i="12"/>
  <c r="D5311" i="12"/>
  <c r="D5310" i="12"/>
  <c r="D5309" i="12"/>
  <c r="D5308" i="12"/>
  <c r="D5307" i="12"/>
  <c r="D5306" i="12"/>
  <c r="D5305" i="12"/>
  <c r="D5304" i="12"/>
  <c r="D5303" i="12"/>
  <c r="D5302" i="12"/>
  <c r="D5301" i="12"/>
  <c r="D5300" i="12"/>
  <c r="D5299" i="12"/>
  <c r="D5298" i="12"/>
  <c r="D5297" i="12"/>
  <c r="D5296" i="12"/>
  <c r="D5295" i="12"/>
  <c r="D5294" i="12"/>
  <c r="D5293" i="12"/>
  <c r="D5292" i="12"/>
  <c r="D5291" i="12"/>
  <c r="D5290" i="12"/>
  <c r="D5289" i="12"/>
  <c r="D5288" i="12"/>
  <c r="D5287" i="12"/>
  <c r="D5286" i="12"/>
  <c r="D5285" i="12"/>
  <c r="D5284" i="12"/>
  <c r="D5283" i="12"/>
  <c r="D5282" i="12"/>
  <c r="D5281" i="12"/>
  <c r="D5280" i="12"/>
  <c r="D5279" i="12"/>
  <c r="D5278" i="12"/>
  <c r="D5277" i="12"/>
  <c r="D5276" i="12"/>
  <c r="D5275" i="12"/>
  <c r="D5274" i="12"/>
  <c r="D5273" i="12"/>
  <c r="D5272" i="12"/>
  <c r="D5271" i="12"/>
  <c r="D5270" i="12"/>
  <c r="D5269" i="12"/>
  <c r="D5268" i="12"/>
  <c r="D5267" i="12"/>
  <c r="D5266" i="12"/>
  <c r="D5265" i="12"/>
  <c r="D5264" i="12"/>
  <c r="D5263" i="12"/>
  <c r="D5262" i="12"/>
  <c r="D5261" i="12"/>
  <c r="D5260" i="12"/>
  <c r="D5259" i="12"/>
  <c r="D5258" i="12"/>
  <c r="D5257" i="12"/>
  <c r="D5256" i="12"/>
  <c r="D5255" i="12"/>
  <c r="D5254" i="12"/>
  <c r="D5253" i="12"/>
  <c r="D5252" i="12"/>
  <c r="D5251" i="12"/>
  <c r="D5250" i="12"/>
  <c r="D5249" i="12"/>
  <c r="D5248" i="12"/>
  <c r="D5247" i="12"/>
  <c r="D5246" i="12"/>
  <c r="D5245" i="12"/>
  <c r="D5244" i="12"/>
  <c r="D5243" i="12"/>
  <c r="D5242" i="12"/>
  <c r="D5241" i="12"/>
  <c r="D5240" i="12"/>
  <c r="D5239" i="12"/>
  <c r="D5238" i="12"/>
  <c r="D5237" i="12"/>
  <c r="D5236" i="12"/>
  <c r="D5235" i="12"/>
  <c r="D5234" i="12"/>
  <c r="D5233" i="12"/>
  <c r="D5232" i="12"/>
  <c r="D5231" i="12"/>
  <c r="D5230" i="12"/>
  <c r="D5229" i="12"/>
  <c r="D5228" i="12"/>
  <c r="D5227" i="12"/>
  <c r="D5226" i="12"/>
  <c r="D5225" i="12"/>
  <c r="D5224" i="12"/>
  <c r="D5223" i="12"/>
  <c r="D5222" i="12"/>
  <c r="D5221" i="12"/>
  <c r="D5220" i="12"/>
  <c r="D5219" i="12"/>
  <c r="D5218" i="12"/>
  <c r="D5217" i="12"/>
  <c r="D5216" i="12"/>
  <c r="D5215" i="12"/>
  <c r="D5214" i="12"/>
  <c r="D5213" i="12"/>
  <c r="D5212" i="12"/>
  <c r="D5211" i="12"/>
  <c r="D5210" i="12"/>
  <c r="D5209" i="12"/>
  <c r="D5208" i="12"/>
  <c r="D5207" i="12"/>
  <c r="D5206" i="12"/>
  <c r="D5205" i="12"/>
  <c r="D5204" i="12"/>
  <c r="D5203" i="12"/>
  <c r="D5202" i="12"/>
  <c r="D5201" i="12"/>
  <c r="D5200" i="12"/>
  <c r="D5199" i="12"/>
  <c r="D5198" i="12"/>
  <c r="D5197" i="12"/>
  <c r="D5196" i="12"/>
  <c r="D5195" i="12"/>
  <c r="D5194" i="12"/>
  <c r="D5193" i="12"/>
  <c r="D5192" i="12"/>
  <c r="D5191" i="12"/>
  <c r="D5190" i="12"/>
  <c r="D5189" i="12"/>
  <c r="D5188" i="12"/>
  <c r="D5187" i="12"/>
  <c r="D5186" i="12"/>
  <c r="D5185" i="12"/>
  <c r="D5184" i="12"/>
  <c r="D5183" i="12"/>
  <c r="D5182" i="12"/>
  <c r="D5181" i="12"/>
  <c r="D5180" i="12"/>
  <c r="D5179" i="12"/>
  <c r="D5178" i="12"/>
  <c r="D5177" i="12"/>
  <c r="D5176" i="12"/>
  <c r="D5175" i="12"/>
  <c r="D5174" i="12"/>
  <c r="D5173" i="12"/>
  <c r="D5172" i="12"/>
  <c r="D5171" i="12"/>
  <c r="D5170" i="12"/>
  <c r="D5169" i="12"/>
  <c r="D5168" i="12"/>
  <c r="D5167" i="12"/>
  <c r="D5166" i="12"/>
  <c r="D5165" i="12"/>
  <c r="D5164" i="12"/>
  <c r="D5163" i="12"/>
  <c r="D5162" i="12"/>
  <c r="D5161" i="12"/>
  <c r="D5160" i="12"/>
  <c r="D5159" i="12"/>
  <c r="D5158" i="12"/>
  <c r="D5157" i="12"/>
  <c r="D5156" i="12"/>
  <c r="D5155" i="12"/>
  <c r="D5154" i="12"/>
  <c r="D5153" i="12"/>
  <c r="D5152" i="12"/>
  <c r="D5151" i="12"/>
  <c r="D5150" i="12"/>
  <c r="D5149" i="12"/>
  <c r="D5148" i="12"/>
  <c r="D5147" i="12"/>
  <c r="D5146" i="12"/>
  <c r="D5145" i="12"/>
  <c r="D5144" i="12"/>
  <c r="D5143" i="12"/>
  <c r="D5142" i="12"/>
  <c r="D5141" i="12"/>
  <c r="D5140" i="12"/>
  <c r="D5139" i="12"/>
  <c r="D5138" i="12"/>
  <c r="D5137" i="12"/>
  <c r="D5136" i="12"/>
  <c r="D5135" i="12"/>
  <c r="D5134" i="12"/>
  <c r="D5133" i="12"/>
  <c r="D5132" i="12"/>
  <c r="D5131" i="12"/>
  <c r="D5130" i="12"/>
  <c r="D5129" i="12"/>
  <c r="D5128" i="12"/>
  <c r="D5127" i="12"/>
  <c r="D5126" i="12"/>
  <c r="D5125" i="12"/>
  <c r="D5124" i="12"/>
  <c r="D5123" i="12"/>
  <c r="D5122" i="12"/>
  <c r="D5121" i="12"/>
  <c r="D5120" i="12"/>
  <c r="D5119" i="12"/>
  <c r="D5118" i="12"/>
  <c r="D5117" i="12"/>
  <c r="D5116" i="12"/>
  <c r="D5115" i="12"/>
  <c r="D5114" i="12"/>
  <c r="D5113" i="12"/>
  <c r="D5112" i="12"/>
  <c r="D5111" i="12"/>
  <c r="D5110" i="12"/>
  <c r="D5109" i="12"/>
  <c r="D5108" i="12"/>
  <c r="D5107" i="12"/>
  <c r="D5106" i="12"/>
  <c r="D5105" i="12"/>
  <c r="D5104" i="12"/>
  <c r="D5103" i="12"/>
  <c r="D5102" i="12"/>
  <c r="D5101" i="12"/>
  <c r="D5100" i="12"/>
  <c r="D5099" i="12"/>
  <c r="D5098" i="12"/>
  <c r="D5097" i="12"/>
  <c r="D5096" i="12"/>
  <c r="D5095" i="12"/>
  <c r="D5094" i="12"/>
  <c r="D5093" i="12"/>
  <c r="D5092" i="12"/>
  <c r="D5091" i="12"/>
  <c r="D5090" i="12"/>
  <c r="D5089" i="12"/>
  <c r="D5088" i="12"/>
  <c r="D5087" i="12"/>
  <c r="D5086" i="12"/>
  <c r="D5085" i="12"/>
  <c r="D5084" i="12"/>
  <c r="D5083" i="12"/>
  <c r="D5082" i="12"/>
  <c r="D5081" i="12"/>
  <c r="D5080" i="12"/>
  <c r="D5079" i="12"/>
  <c r="D5078" i="12"/>
  <c r="D5077" i="12"/>
  <c r="D5076" i="12"/>
  <c r="D5075" i="12"/>
  <c r="D5074" i="12"/>
  <c r="D5073" i="12"/>
  <c r="D5072" i="12"/>
  <c r="D5071" i="12"/>
  <c r="D5070" i="12"/>
  <c r="D5069" i="12"/>
  <c r="D5068" i="12"/>
  <c r="D5067" i="12"/>
  <c r="D5066" i="12"/>
  <c r="D5065" i="12"/>
  <c r="D5064" i="12"/>
  <c r="D5063" i="12"/>
  <c r="D5062" i="12"/>
  <c r="D5061" i="12"/>
  <c r="D5060" i="12"/>
  <c r="D5059" i="12"/>
  <c r="D5058" i="12"/>
  <c r="D5057" i="12"/>
  <c r="D5056" i="12"/>
  <c r="D5055" i="12"/>
  <c r="D5054" i="12"/>
  <c r="D5053" i="12"/>
  <c r="D5052" i="12"/>
  <c r="D5051" i="12"/>
  <c r="D5050" i="12"/>
  <c r="D5049" i="12"/>
  <c r="D5048" i="12"/>
  <c r="D5047" i="12"/>
  <c r="D5046" i="12"/>
  <c r="D5045" i="12"/>
  <c r="D5044" i="12"/>
  <c r="D5043" i="12"/>
  <c r="D5042" i="12"/>
  <c r="D5041" i="12"/>
  <c r="D5040" i="12"/>
  <c r="D5039" i="12"/>
  <c r="D5038" i="12"/>
  <c r="D5037" i="12"/>
  <c r="D5036" i="12"/>
  <c r="D5035" i="12"/>
  <c r="D5034" i="12"/>
  <c r="D5033" i="12"/>
  <c r="D5032" i="12"/>
  <c r="D5031" i="12"/>
  <c r="D5030" i="12"/>
  <c r="D5029" i="12"/>
  <c r="D5028" i="12"/>
  <c r="D5027" i="12"/>
  <c r="D5026" i="12"/>
  <c r="D5025" i="12"/>
  <c r="D5024" i="12"/>
  <c r="D5023" i="12"/>
  <c r="D5022" i="12"/>
  <c r="D5021" i="12"/>
  <c r="D5020" i="12"/>
  <c r="D5019" i="12"/>
  <c r="D5018" i="12"/>
  <c r="D5017" i="12"/>
  <c r="D5016" i="12"/>
  <c r="D5015" i="12"/>
  <c r="D5014" i="12"/>
  <c r="D5013" i="12"/>
  <c r="D5012" i="12"/>
  <c r="D5011" i="12"/>
  <c r="D5010" i="12"/>
  <c r="D5009" i="12"/>
  <c r="D5008" i="12"/>
  <c r="D5007" i="12"/>
  <c r="D5006" i="12"/>
  <c r="D5005" i="12"/>
  <c r="D5004" i="12"/>
  <c r="D5003" i="12"/>
  <c r="D5002" i="12"/>
  <c r="D5001" i="12"/>
  <c r="D5000" i="12"/>
  <c r="D4999" i="12"/>
  <c r="D4998" i="12"/>
  <c r="D4997" i="12"/>
  <c r="D4996" i="12"/>
  <c r="D4995" i="12"/>
  <c r="D4994" i="12"/>
  <c r="D4993" i="12"/>
  <c r="D4992" i="12"/>
  <c r="D4991" i="12"/>
  <c r="D4990" i="12"/>
  <c r="D4989" i="12"/>
  <c r="D4988" i="12"/>
  <c r="D4987" i="12"/>
  <c r="D4986" i="12"/>
  <c r="D4985" i="12"/>
  <c r="D4984" i="12"/>
  <c r="D4983" i="12"/>
  <c r="D4982" i="12"/>
  <c r="D4981" i="12"/>
  <c r="D4980" i="12"/>
  <c r="D4979" i="12"/>
  <c r="D4978" i="12"/>
  <c r="D4977" i="12"/>
  <c r="D4976" i="12"/>
  <c r="D4975" i="12"/>
  <c r="D4974" i="12"/>
  <c r="D4973" i="12"/>
  <c r="D4972" i="12"/>
  <c r="D4971" i="12"/>
  <c r="D4970" i="12"/>
  <c r="D4969" i="12"/>
  <c r="D4968" i="12"/>
  <c r="D4967" i="12"/>
  <c r="D4966" i="12"/>
  <c r="D4965" i="12"/>
  <c r="D4964" i="12"/>
  <c r="D4963" i="12"/>
  <c r="D4962" i="12"/>
  <c r="D4961" i="12"/>
  <c r="D4960" i="12"/>
  <c r="D4959" i="12"/>
  <c r="D4958" i="12"/>
  <c r="D4957" i="12"/>
  <c r="D4956" i="12"/>
  <c r="D4955" i="12"/>
  <c r="D4954" i="12"/>
  <c r="D4953" i="12"/>
  <c r="D4952" i="12"/>
  <c r="D4951" i="12"/>
  <c r="D4950" i="12"/>
  <c r="D4949" i="12"/>
  <c r="D4948" i="12"/>
  <c r="D4947" i="12"/>
  <c r="D4946" i="12"/>
  <c r="D4945" i="12"/>
  <c r="D4944" i="12"/>
  <c r="D4943" i="12"/>
  <c r="D4942" i="12"/>
  <c r="D4941" i="12"/>
  <c r="D4940" i="12"/>
  <c r="D4939" i="12"/>
  <c r="D4938" i="12"/>
  <c r="D4937" i="12"/>
  <c r="D4936" i="12"/>
  <c r="D4935" i="12"/>
  <c r="D4934" i="12"/>
  <c r="D4933" i="12"/>
  <c r="D4932" i="12"/>
  <c r="D4931" i="12"/>
  <c r="D4930" i="12"/>
  <c r="D4929" i="12"/>
  <c r="D4928" i="12"/>
  <c r="D4927" i="12"/>
  <c r="D4926" i="12"/>
  <c r="D4925" i="12"/>
  <c r="D4924" i="12"/>
  <c r="D4923" i="12"/>
  <c r="D4922" i="12"/>
  <c r="D4921" i="12"/>
  <c r="D4920" i="12"/>
  <c r="D4919" i="12"/>
  <c r="D4918" i="12"/>
  <c r="D4917" i="12"/>
  <c r="D4916" i="12"/>
  <c r="D4915" i="12"/>
  <c r="D4914" i="12"/>
  <c r="D4913" i="12"/>
  <c r="D4912" i="12"/>
  <c r="D4911" i="12"/>
  <c r="D4910" i="12"/>
  <c r="D4909" i="12"/>
  <c r="D4908" i="12"/>
  <c r="D4907" i="12"/>
  <c r="D4906" i="12"/>
  <c r="D4905" i="12"/>
  <c r="D4904" i="12"/>
  <c r="D4903" i="12"/>
  <c r="D4902" i="12"/>
  <c r="D4901" i="12"/>
  <c r="D4900" i="12"/>
  <c r="D4899" i="12"/>
  <c r="D4898" i="12"/>
  <c r="D4897" i="12"/>
  <c r="D4896" i="12"/>
  <c r="D4895" i="12"/>
  <c r="D4894" i="12"/>
  <c r="D4893" i="12"/>
  <c r="D4892" i="12"/>
  <c r="D4891" i="12"/>
  <c r="D4890" i="12"/>
  <c r="D4889" i="12"/>
  <c r="D4888" i="12"/>
  <c r="D4887" i="12"/>
  <c r="D4886" i="12"/>
  <c r="D4885" i="12"/>
  <c r="D4884" i="12"/>
  <c r="D4883" i="12"/>
  <c r="D4882" i="12"/>
  <c r="D4881" i="12"/>
  <c r="D4880" i="12"/>
  <c r="D4879" i="12"/>
  <c r="D4878" i="12"/>
  <c r="D4877" i="12"/>
  <c r="D4876" i="12"/>
  <c r="D4875" i="12"/>
  <c r="D4874" i="12"/>
  <c r="D4873" i="12"/>
  <c r="D4872" i="12"/>
  <c r="D4871" i="12"/>
  <c r="D4870" i="12"/>
  <c r="D4869" i="12"/>
  <c r="D4868" i="12"/>
  <c r="D4867" i="12"/>
  <c r="D4866" i="12"/>
  <c r="D4865" i="12"/>
  <c r="D4864" i="12"/>
  <c r="D4863" i="12"/>
  <c r="D4862" i="12"/>
  <c r="D4861" i="12"/>
  <c r="D4860" i="12"/>
  <c r="D4859" i="12"/>
  <c r="D4858" i="12"/>
  <c r="D4857" i="12"/>
  <c r="D4856" i="12"/>
  <c r="D4855" i="12"/>
  <c r="D4854" i="12"/>
  <c r="D4853" i="12"/>
  <c r="D4852" i="12"/>
  <c r="D4851" i="12"/>
  <c r="D4850" i="12"/>
  <c r="D4849" i="12"/>
  <c r="D4848" i="12"/>
  <c r="D4847" i="12"/>
  <c r="D4846" i="12"/>
  <c r="D4845" i="12"/>
  <c r="D4844" i="12"/>
  <c r="D4843" i="12"/>
  <c r="D4842" i="12"/>
  <c r="D4841" i="12"/>
  <c r="D4840" i="12"/>
  <c r="D4839" i="12"/>
  <c r="D4838" i="12"/>
  <c r="D4837" i="12"/>
  <c r="D4836" i="12"/>
  <c r="D4835" i="12"/>
  <c r="D4834" i="12"/>
  <c r="D4833" i="12"/>
  <c r="D4832" i="12"/>
  <c r="D4831" i="12"/>
  <c r="D4830" i="12"/>
  <c r="D4829" i="12"/>
  <c r="D4828" i="12"/>
  <c r="D4827" i="12"/>
  <c r="D4826" i="12"/>
  <c r="D4825" i="12"/>
  <c r="D4824" i="12"/>
  <c r="D4823" i="12"/>
  <c r="D4822" i="12"/>
  <c r="D4821" i="12"/>
  <c r="D4820" i="12"/>
  <c r="D4819" i="12"/>
  <c r="D4818" i="12"/>
  <c r="D4817" i="12"/>
  <c r="D4816" i="12"/>
  <c r="D4815" i="12"/>
  <c r="D4814" i="12"/>
  <c r="D4813" i="12"/>
  <c r="D4812" i="12"/>
  <c r="D4811" i="12"/>
  <c r="D4810" i="12"/>
  <c r="D4809" i="12"/>
  <c r="D4808" i="12"/>
  <c r="D4807" i="12"/>
  <c r="D4806" i="12"/>
  <c r="D4805" i="12"/>
  <c r="D4804" i="12"/>
  <c r="D4803" i="12"/>
  <c r="D4802" i="12"/>
  <c r="D4801" i="12"/>
  <c r="D4800" i="12"/>
  <c r="D4799" i="12"/>
  <c r="D4798" i="12"/>
  <c r="D4797" i="12"/>
  <c r="D4796" i="12"/>
  <c r="D4795" i="12"/>
  <c r="D4794" i="12"/>
  <c r="D4793" i="12"/>
  <c r="D4792" i="12"/>
  <c r="D4791" i="12"/>
  <c r="D4790" i="12"/>
  <c r="D4789" i="12"/>
  <c r="D4788" i="12"/>
  <c r="D4787" i="12"/>
  <c r="D4786" i="12"/>
  <c r="D4785" i="12"/>
  <c r="D4784" i="12"/>
  <c r="D4783" i="12"/>
  <c r="D4782" i="12"/>
  <c r="D4781" i="12"/>
  <c r="D4780" i="12"/>
  <c r="D4779" i="12"/>
  <c r="D4778" i="12"/>
  <c r="D4777" i="12"/>
  <c r="D4776" i="12"/>
  <c r="D4775" i="12"/>
  <c r="D4774" i="12"/>
  <c r="D4773" i="12"/>
  <c r="D4772" i="12"/>
  <c r="D4771" i="12"/>
  <c r="D4770" i="12"/>
  <c r="D4769" i="12"/>
  <c r="D4768" i="12"/>
  <c r="D4767" i="12"/>
  <c r="D4766" i="12"/>
  <c r="D4765" i="12"/>
  <c r="D4764" i="12"/>
  <c r="D4763" i="12"/>
  <c r="D4762" i="12"/>
  <c r="D4761" i="12"/>
  <c r="D4760" i="12"/>
  <c r="D4759" i="12"/>
  <c r="D4758" i="12"/>
  <c r="D4757" i="12"/>
  <c r="D4756" i="12"/>
  <c r="D4755" i="12"/>
  <c r="D4754" i="12"/>
  <c r="D4753" i="12"/>
  <c r="D4752" i="12"/>
  <c r="D4751" i="12"/>
  <c r="D4750" i="12"/>
  <c r="D4749" i="12"/>
  <c r="D4748" i="12"/>
  <c r="D4747" i="12"/>
  <c r="D4746" i="12"/>
  <c r="D4745" i="12"/>
  <c r="D4744" i="12"/>
  <c r="D4743" i="12"/>
  <c r="D4742" i="12"/>
  <c r="D4741" i="12"/>
  <c r="D4740" i="12"/>
  <c r="D4739" i="12"/>
  <c r="D4738" i="12"/>
  <c r="D4737" i="12"/>
  <c r="D4736" i="12"/>
  <c r="D4735" i="12"/>
  <c r="D4734" i="12"/>
  <c r="D4733" i="12"/>
  <c r="D4732" i="12"/>
  <c r="D4731" i="12"/>
  <c r="D4730" i="12"/>
  <c r="D4729" i="12"/>
  <c r="D4728" i="12"/>
  <c r="D4727" i="12"/>
  <c r="D4726" i="12"/>
  <c r="D4725" i="12"/>
  <c r="D4724" i="12"/>
  <c r="D4723" i="12"/>
  <c r="D4722" i="12"/>
  <c r="D4721" i="12"/>
  <c r="D4720" i="12"/>
  <c r="D4719" i="12"/>
  <c r="D4718" i="12"/>
  <c r="D4717" i="12"/>
  <c r="D4716" i="12"/>
  <c r="D4715" i="12"/>
  <c r="D4714" i="12"/>
  <c r="D4713" i="12"/>
  <c r="D4712" i="12"/>
  <c r="D4711" i="12"/>
  <c r="D4710" i="12"/>
  <c r="D4709" i="12"/>
  <c r="D4708" i="12"/>
  <c r="D4707" i="12"/>
  <c r="D4706" i="12"/>
  <c r="D4705" i="12"/>
  <c r="D4704" i="12"/>
  <c r="D4703" i="12"/>
  <c r="D4702" i="12"/>
  <c r="D4701" i="12"/>
  <c r="D4700" i="12"/>
  <c r="D4699" i="12"/>
  <c r="D4698" i="12"/>
  <c r="D4697" i="12"/>
  <c r="D4696" i="12"/>
  <c r="D4695" i="12"/>
  <c r="D4694" i="12"/>
  <c r="D4693" i="12"/>
  <c r="D4692" i="12"/>
  <c r="D4691" i="12"/>
  <c r="D4690" i="12"/>
  <c r="D4689" i="12"/>
  <c r="D4688" i="12"/>
  <c r="D4687" i="12"/>
  <c r="D4686" i="12"/>
  <c r="D4685" i="12"/>
  <c r="D4684" i="12"/>
  <c r="D4683" i="12"/>
  <c r="D4682" i="12"/>
  <c r="D4681" i="12"/>
  <c r="D4680" i="12"/>
  <c r="D4679" i="12"/>
  <c r="D4678" i="12"/>
  <c r="D4677" i="12"/>
  <c r="D4676" i="12"/>
  <c r="D4675" i="12"/>
  <c r="D4674" i="12"/>
  <c r="D4673" i="12"/>
  <c r="D4672" i="12"/>
  <c r="D4671" i="12"/>
  <c r="D4670" i="12"/>
  <c r="D4669" i="12"/>
  <c r="D4668" i="12"/>
  <c r="D4667" i="12"/>
  <c r="D4666" i="12"/>
  <c r="D4665" i="12"/>
  <c r="D4664" i="12"/>
  <c r="D4663" i="12"/>
  <c r="D4662" i="12"/>
  <c r="D4661" i="12"/>
  <c r="D4660" i="12"/>
  <c r="D4659" i="12"/>
  <c r="D4658" i="12"/>
  <c r="D4657" i="12"/>
  <c r="D4656" i="12"/>
  <c r="D4655" i="12"/>
  <c r="D4654" i="12"/>
  <c r="D4653" i="12"/>
  <c r="D4652" i="12"/>
  <c r="D4651" i="12"/>
  <c r="D4650" i="12"/>
  <c r="D4649" i="12"/>
  <c r="D4648" i="12"/>
  <c r="D4647" i="12"/>
  <c r="D4646" i="12"/>
  <c r="D4645" i="12"/>
  <c r="D4644" i="12"/>
  <c r="D4643" i="12"/>
  <c r="D4642" i="12"/>
  <c r="D4641" i="12"/>
  <c r="D4640" i="12"/>
  <c r="D4639" i="12"/>
  <c r="D4638" i="12"/>
  <c r="D4637" i="12"/>
  <c r="D4636" i="12"/>
  <c r="D4635" i="12"/>
  <c r="D4634" i="12"/>
  <c r="D4633" i="12"/>
  <c r="D4632" i="12"/>
  <c r="D4631" i="12"/>
  <c r="D4630" i="12"/>
  <c r="D4629" i="12"/>
  <c r="D4628" i="12"/>
  <c r="D4627" i="12"/>
  <c r="D4626" i="12"/>
  <c r="D4625" i="12"/>
  <c r="D4624" i="12"/>
  <c r="D4623" i="12"/>
  <c r="D4622" i="12"/>
  <c r="D4621" i="12"/>
  <c r="D4620" i="12"/>
  <c r="D4619" i="12"/>
  <c r="D4618" i="12"/>
  <c r="D4617" i="12"/>
  <c r="D4616" i="12"/>
  <c r="D4615" i="12"/>
  <c r="D4614" i="12"/>
  <c r="D4613" i="12"/>
  <c r="D4612" i="12"/>
  <c r="D4611" i="12"/>
  <c r="D4610" i="12"/>
  <c r="D4609" i="12"/>
  <c r="D4608" i="12"/>
  <c r="D4607" i="12"/>
  <c r="D4606" i="12"/>
  <c r="D4605" i="12"/>
  <c r="D4604" i="12"/>
  <c r="D4603" i="12"/>
  <c r="D4602" i="12"/>
  <c r="D4601" i="12"/>
  <c r="D4600" i="12"/>
  <c r="D4599" i="12"/>
  <c r="D4598" i="12"/>
  <c r="D4597" i="12"/>
  <c r="D4596" i="12"/>
  <c r="D4595" i="12"/>
  <c r="D4594" i="12"/>
  <c r="D4593" i="12"/>
  <c r="D4592" i="12"/>
  <c r="D4591" i="12"/>
  <c r="D4590" i="12"/>
  <c r="D4589" i="12"/>
  <c r="D4588" i="12"/>
  <c r="D4587" i="12"/>
  <c r="D4586" i="12"/>
  <c r="D4585" i="12"/>
  <c r="D4584" i="12"/>
  <c r="D4583" i="12"/>
  <c r="D4582" i="12"/>
  <c r="D4581" i="12"/>
  <c r="D4580" i="12"/>
  <c r="D4579" i="12"/>
  <c r="D4578" i="12"/>
  <c r="D4577" i="12"/>
  <c r="D4576" i="12"/>
  <c r="D4575" i="12"/>
  <c r="D4574" i="12"/>
  <c r="D4573" i="12"/>
  <c r="D4572" i="12"/>
  <c r="D4571" i="12"/>
  <c r="D4570" i="12"/>
  <c r="D4569" i="12"/>
  <c r="D4568" i="12"/>
  <c r="D4567" i="12"/>
  <c r="D4566" i="12"/>
  <c r="D4565" i="12"/>
  <c r="D4564" i="12"/>
  <c r="D4563" i="12"/>
  <c r="D4562" i="12"/>
  <c r="D4561" i="12"/>
  <c r="D4560" i="12"/>
  <c r="D4559" i="12"/>
  <c r="D4558" i="12"/>
  <c r="D4557" i="12"/>
  <c r="D4556" i="12"/>
  <c r="D4555" i="12"/>
  <c r="D4554" i="12"/>
  <c r="D4553" i="12"/>
  <c r="D4552" i="12"/>
  <c r="D4551" i="12"/>
  <c r="D4550" i="12"/>
  <c r="D4549" i="12"/>
  <c r="D4548" i="12"/>
  <c r="D4547" i="12"/>
  <c r="D4546" i="12"/>
  <c r="D4545" i="12"/>
  <c r="D4544" i="12"/>
  <c r="D4543" i="12"/>
  <c r="D4542" i="12"/>
  <c r="D4541" i="12"/>
  <c r="D4540" i="12"/>
  <c r="D4539" i="12"/>
  <c r="D4538" i="12"/>
  <c r="D4537" i="12"/>
  <c r="D4536" i="12"/>
  <c r="D4535" i="12"/>
  <c r="D4534" i="12"/>
  <c r="D4533" i="12"/>
  <c r="D4532" i="12"/>
  <c r="D4531" i="12"/>
  <c r="D4530" i="12"/>
  <c r="D4529" i="12"/>
  <c r="D4528" i="12"/>
  <c r="D4527" i="12"/>
  <c r="D4526" i="12"/>
  <c r="D4525" i="12"/>
  <c r="D4524" i="12"/>
  <c r="D4523" i="12"/>
  <c r="D4522" i="12"/>
  <c r="D4521" i="12"/>
  <c r="D4520" i="12"/>
  <c r="D4519" i="12"/>
  <c r="D4518" i="12"/>
  <c r="D4517" i="12"/>
  <c r="D4516" i="12"/>
  <c r="D4515" i="12"/>
  <c r="D4514" i="12"/>
  <c r="D4513" i="12"/>
  <c r="D4512" i="12"/>
  <c r="D4511" i="12"/>
  <c r="D4510" i="12"/>
  <c r="D4509" i="12"/>
  <c r="D4508" i="12"/>
  <c r="D4507" i="12"/>
  <c r="D4506" i="12"/>
  <c r="D4505" i="12"/>
  <c r="D4504" i="12"/>
  <c r="D4503" i="12"/>
  <c r="D4502" i="12"/>
  <c r="D4501" i="12"/>
  <c r="D4500" i="12"/>
  <c r="D4499" i="12"/>
  <c r="D4498" i="12"/>
  <c r="D4497" i="12"/>
  <c r="D4496" i="12"/>
  <c r="D4495" i="12"/>
  <c r="D4494" i="12"/>
  <c r="D4493" i="12"/>
  <c r="D4492" i="12"/>
  <c r="D4491" i="12"/>
  <c r="D4490" i="12"/>
  <c r="D4489" i="12"/>
  <c r="D4488" i="12"/>
  <c r="D4487" i="12"/>
  <c r="D4486" i="12"/>
  <c r="D4485" i="12"/>
  <c r="D4484" i="12"/>
  <c r="D4483" i="12"/>
  <c r="D4482" i="12"/>
  <c r="D4481" i="12"/>
  <c r="D4480" i="12"/>
  <c r="D4479" i="12"/>
  <c r="D4478" i="12"/>
  <c r="D4477" i="12"/>
  <c r="D4476" i="12"/>
  <c r="D4475" i="12"/>
  <c r="D4474" i="12"/>
  <c r="D4473" i="12"/>
  <c r="D4472" i="12"/>
  <c r="D4471" i="12"/>
  <c r="D4470" i="12"/>
  <c r="D4469" i="12"/>
  <c r="D4468" i="12"/>
  <c r="D4467" i="12"/>
  <c r="D4466" i="12"/>
  <c r="D4465" i="12"/>
  <c r="D4464" i="12"/>
  <c r="D4463" i="12"/>
  <c r="D4462" i="12"/>
  <c r="D4461" i="12"/>
  <c r="D4460" i="12"/>
  <c r="D4459" i="12"/>
  <c r="D4458" i="12"/>
  <c r="D4457" i="12"/>
  <c r="D4456" i="12"/>
  <c r="D4455" i="12"/>
  <c r="D4454" i="12"/>
  <c r="D4453" i="12"/>
  <c r="D4452" i="12"/>
  <c r="D4451" i="12"/>
  <c r="D4450" i="12"/>
  <c r="D4449" i="12"/>
  <c r="D4448" i="12"/>
  <c r="D4447" i="12"/>
  <c r="D4446" i="12"/>
  <c r="D4445" i="12"/>
  <c r="D4444" i="12"/>
  <c r="D4443" i="12"/>
  <c r="D4442" i="12"/>
  <c r="D4441" i="12"/>
  <c r="D4440" i="12"/>
  <c r="D4439" i="12"/>
  <c r="D4438" i="12"/>
  <c r="D4437" i="12"/>
  <c r="D4436" i="12"/>
  <c r="D4435" i="12"/>
  <c r="D4434" i="12"/>
  <c r="D4433" i="12"/>
  <c r="D4432" i="12"/>
  <c r="D4431" i="12"/>
  <c r="D4430" i="12"/>
  <c r="D4429" i="12"/>
  <c r="D4428" i="12"/>
  <c r="D4427" i="12"/>
  <c r="D4426" i="12"/>
  <c r="D4425" i="12"/>
  <c r="D4424" i="12"/>
  <c r="D4423" i="12"/>
  <c r="D4422" i="12"/>
  <c r="D4421" i="12"/>
  <c r="D4420" i="12"/>
  <c r="D4419" i="12"/>
  <c r="D4418" i="12"/>
  <c r="D4417" i="12"/>
  <c r="D4416" i="12"/>
  <c r="D4415" i="12"/>
  <c r="D4414" i="12"/>
  <c r="D4413" i="12"/>
  <c r="D4412" i="12"/>
  <c r="D4411" i="12"/>
  <c r="D4410" i="12"/>
  <c r="D4409" i="12"/>
  <c r="D4408" i="12"/>
  <c r="D4407" i="12"/>
  <c r="D4406" i="12"/>
  <c r="D4405" i="12"/>
  <c r="D4404" i="12"/>
  <c r="D4403" i="12"/>
  <c r="D4402" i="12"/>
  <c r="D4401" i="12"/>
  <c r="D4400" i="12"/>
  <c r="D4399" i="12"/>
  <c r="D4398" i="12"/>
  <c r="D4397" i="12"/>
  <c r="D4396" i="12"/>
  <c r="D4395" i="12"/>
  <c r="D4394" i="12"/>
  <c r="D4393" i="12"/>
  <c r="D4392" i="12"/>
  <c r="D4391" i="12"/>
  <c r="D4390" i="12"/>
  <c r="D4389" i="12"/>
  <c r="D4388" i="12"/>
  <c r="D4387" i="12"/>
  <c r="D4386" i="12"/>
  <c r="D4385" i="12"/>
  <c r="D4384" i="12"/>
  <c r="D4383" i="12"/>
  <c r="D4382" i="12"/>
  <c r="D4381" i="12"/>
  <c r="D4380" i="12"/>
  <c r="D4379" i="12"/>
  <c r="D4378" i="12"/>
  <c r="D4377" i="12"/>
  <c r="D4376" i="12"/>
  <c r="D4375" i="12"/>
  <c r="D4374" i="12"/>
  <c r="D4373" i="12"/>
  <c r="D4372" i="12"/>
  <c r="D4371" i="12"/>
  <c r="D4370" i="12"/>
  <c r="D4369" i="12"/>
  <c r="D4368" i="12"/>
  <c r="D4367" i="12"/>
  <c r="D4366" i="12"/>
  <c r="D4365" i="12"/>
  <c r="D4364" i="12"/>
  <c r="D4363" i="12"/>
  <c r="D4362" i="12"/>
  <c r="D4361" i="12"/>
  <c r="D4360" i="12"/>
  <c r="D4359" i="12"/>
  <c r="D4358" i="12"/>
  <c r="D4357" i="12"/>
  <c r="D4356" i="12"/>
  <c r="D4355" i="12"/>
  <c r="D4354" i="12"/>
  <c r="D4353" i="12"/>
  <c r="D4352" i="12"/>
  <c r="D4351" i="12"/>
  <c r="D4350" i="12"/>
  <c r="D4349" i="12"/>
  <c r="D4348" i="12"/>
  <c r="D4347" i="12"/>
  <c r="D4346" i="12"/>
  <c r="D4345" i="12"/>
  <c r="D4344" i="12"/>
  <c r="D4343" i="12"/>
  <c r="D4342" i="12"/>
  <c r="D4341" i="12"/>
  <c r="D4340" i="12"/>
  <c r="D4339" i="12"/>
  <c r="D4338" i="12"/>
  <c r="D4337" i="12"/>
  <c r="D4336" i="12"/>
  <c r="D4335" i="12"/>
  <c r="D4334" i="12"/>
  <c r="D4333" i="12"/>
  <c r="D4332" i="12"/>
  <c r="D4331" i="12"/>
  <c r="D4330" i="12"/>
  <c r="D4329" i="12"/>
  <c r="D4328" i="12"/>
  <c r="D4327" i="12"/>
  <c r="D4326" i="12"/>
  <c r="D4325" i="12"/>
  <c r="D4324" i="12"/>
  <c r="D4323" i="12"/>
  <c r="D4322" i="12"/>
  <c r="D4321" i="12"/>
  <c r="D4320" i="12"/>
  <c r="D4319" i="12"/>
  <c r="D4318" i="12"/>
  <c r="D4317" i="12"/>
  <c r="D4316" i="12"/>
  <c r="D4315" i="12"/>
  <c r="D4314" i="12"/>
  <c r="D4313" i="12"/>
  <c r="D4312" i="12"/>
  <c r="D4311" i="12"/>
  <c r="D4310" i="12"/>
  <c r="D4309" i="12"/>
  <c r="D4308" i="12"/>
  <c r="D4307" i="12"/>
  <c r="D4306" i="12"/>
  <c r="D4305" i="12"/>
  <c r="D4304" i="12"/>
  <c r="D4303" i="12"/>
  <c r="D4302" i="12"/>
  <c r="D4301" i="12"/>
  <c r="D4300" i="12"/>
  <c r="D4299" i="12"/>
  <c r="D4298" i="12"/>
  <c r="D4297" i="12"/>
  <c r="D4296" i="12"/>
  <c r="D4295" i="12"/>
  <c r="D4294" i="12"/>
  <c r="D4293" i="12"/>
  <c r="D4292" i="12"/>
  <c r="D4291" i="12"/>
  <c r="D4290" i="12"/>
  <c r="D4289" i="12"/>
  <c r="D4288" i="12"/>
  <c r="D4287" i="12"/>
  <c r="D4286" i="12"/>
  <c r="D4285" i="12"/>
  <c r="D4284" i="12"/>
  <c r="D4283" i="12"/>
  <c r="D4282" i="12"/>
  <c r="D4281" i="12"/>
  <c r="D4280" i="12"/>
  <c r="D4279" i="12"/>
  <c r="D4278" i="12"/>
  <c r="D4277" i="12"/>
  <c r="D4276" i="12"/>
  <c r="D4275" i="12"/>
  <c r="D4274" i="12"/>
  <c r="D4273" i="12"/>
  <c r="D4272" i="12"/>
  <c r="D4271" i="12"/>
  <c r="D4270" i="12"/>
  <c r="D4269" i="12"/>
  <c r="D4268" i="12"/>
  <c r="D4267" i="12"/>
  <c r="D4266" i="12"/>
  <c r="D4265" i="12"/>
  <c r="D4264" i="12"/>
  <c r="D4263" i="12"/>
  <c r="D4262" i="12"/>
  <c r="D4261" i="12"/>
  <c r="D4260" i="12"/>
  <c r="D4259" i="12"/>
  <c r="D4258" i="12"/>
  <c r="D4257" i="12"/>
  <c r="D4256" i="12"/>
  <c r="D4255" i="12"/>
  <c r="D4254" i="12"/>
  <c r="D4253" i="12"/>
  <c r="D4252" i="12"/>
  <c r="D4251" i="12"/>
  <c r="D4250" i="12"/>
  <c r="D4249" i="12"/>
  <c r="D4248" i="12"/>
  <c r="D4247" i="12"/>
  <c r="D4246" i="12"/>
  <c r="D4245" i="12"/>
  <c r="D4244" i="12"/>
  <c r="D4243" i="12"/>
  <c r="D4242" i="12"/>
  <c r="D4241" i="12"/>
  <c r="D4240" i="12"/>
  <c r="D4239" i="12"/>
  <c r="D4238" i="12"/>
  <c r="D4237" i="12"/>
  <c r="D4236" i="12"/>
  <c r="D4235" i="12"/>
  <c r="D4234" i="12"/>
  <c r="D4233" i="12"/>
  <c r="D4232" i="12"/>
  <c r="D4231" i="12"/>
  <c r="D4230" i="12"/>
  <c r="D4229" i="12"/>
  <c r="D4228" i="12"/>
  <c r="D4227" i="12"/>
  <c r="D4226" i="12"/>
  <c r="D4225" i="12"/>
  <c r="D4224" i="12"/>
  <c r="D4223" i="12"/>
  <c r="D4222" i="12"/>
  <c r="D4221" i="12"/>
  <c r="D4220" i="12"/>
  <c r="D4219" i="12"/>
  <c r="D4218" i="12"/>
  <c r="D4217" i="12"/>
  <c r="D4216" i="12"/>
  <c r="D4215" i="12"/>
  <c r="D4214" i="12"/>
  <c r="D4213" i="12"/>
  <c r="D4212" i="12"/>
  <c r="D4211" i="12"/>
  <c r="D4210" i="12"/>
  <c r="D4209" i="12"/>
  <c r="D4208" i="12"/>
  <c r="D4207" i="12"/>
  <c r="D4206" i="12"/>
  <c r="D4205" i="12"/>
  <c r="D4204" i="12"/>
  <c r="D4203" i="12"/>
  <c r="D4202" i="12"/>
  <c r="D4201" i="12"/>
  <c r="D4200" i="12"/>
  <c r="D4199" i="12"/>
  <c r="D4198" i="12"/>
  <c r="D4197" i="12"/>
  <c r="D4196" i="12"/>
  <c r="D4195" i="12"/>
  <c r="D4194" i="12"/>
  <c r="D4193" i="12"/>
  <c r="D4192" i="12"/>
  <c r="D4191" i="12"/>
  <c r="D4190" i="12"/>
  <c r="D4189" i="12"/>
  <c r="D4188" i="12"/>
  <c r="D4187" i="12"/>
  <c r="D4186" i="12"/>
  <c r="D4185" i="12"/>
  <c r="D4184" i="12"/>
  <c r="D4183" i="12"/>
  <c r="D4182" i="12"/>
  <c r="D4181" i="12"/>
  <c r="D4180" i="12"/>
  <c r="D4179" i="12"/>
  <c r="D4178" i="12"/>
  <c r="D4177" i="12"/>
  <c r="D4176" i="12"/>
  <c r="D4175" i="12"/>
  <c r="D4174" i="12"/>
  <c r="D4173" i="12"/>
  <c r="D4172" i="12"/>
  <c r="D4171" i="12"/>
  <c r="D4170" i="12"/>
  <c r="D4169" i="12"/>
  <c r="D4168" i="12"/>
  <c r="D4167" i="12"/>
  <c r="D4166" i="12"/>
  <c r="D4165" i="12"/>
  <c r="D4164" i="12"/>
  <c r="D4163" i="12"/>
  <c r="D4162" i="12"/>
  <c r="D4161" i="12"/>
  <c r="D4160" i="12"/>
  <c r="D4159" i="12"/>
  <c r="D4158" i="12"/>
  <c r="D4157" i="12"/>
  <c r="D4156" i="12"/>
  <c r="D4155" i="12"/>
  <c r="D4154" i="12"/>
  <c r="D4153" i="12"/>
  <c r="D4152" i="12"/>
  <c r="D4151" i="12"/>
  <c r="D4150" i="12"/>
  <c r="D4149" i="12"/>
  <c r="D4148" i="12"/>
  <c r="D4147" i="12"/>
  <c r="D4146" i="12"/>
  <c r="D4145" i="12"/>
  <c r="D4144" i="12"/>
  <c r="D4143" i="12"/>
  <c r="D4142" i="12"/>
  <c r="D4141" i="12"/>
  <c r="D4140" i="12"/>
  <c r="D4139" i="12"/>
  <c r="D4138" i="12"/>
  <c r="D4137" i="12"/>
  <c r="D4136" i="12"/>
  <c r="D4135" i="12"/>
  <c r="D4134" i="12"/>
  <c r="D4133" i="12"/>
  <c r="D4132" i="12"/>
  <c r="D4131" i="12"/>
  <c r="D4130" i="12"/>
  <c r="D4129" i="12"/>
  <c r="D4128" i="12"/>
  <c r="D4127" i="12"/>
  <c r="D4126" i="12"/>
  <c r="D4125" i="12"/>
  <c r="D4124" i="12"/>
  <c r="D4123" i="12"/>
  <c r="D4122" i="12"/>
  <c r="D4121" i="12"/>
  <c r="D4120" i="12"/>
  <c r="D4119" i="12"/>
  <c r="D4118" i="12"/>
  <c r="D4117" i="12"/>
  <c r="D4116" i="12"/>
  <c r="D4115" i="12"/>
  <c r="D4114" i="12"/>
  <c r="D4113" i="12"/>
  <c r="D4112" i="12"/>
  <c r="D4111" i="12"/>
  <c r="D4110" i="12"/>
  <c r="D4109" i="12"/>
  <c r="D4108" i="12"/>
  <c r="D4107" i="12"/>
  <c r="D4106" i="12"/>
  <c r="D4105" i="12"/>
  <c r="D4104" i="12"/>
  <c r="D4103" i="12"/>
  <c r="D4102" i="12"/>
  <c r="D4101" i="12"/>
  <c r="D4100" i="12"/>
  <c r="D4099" i="12"/>
  <c r="D4098" i="12"/>
  <c r="D4097" i="12"/>
  <c r="D4096" i="12"/>
  <c r="D4095" i="12"/>
  <c r="D4094" i="12"/>
  <c r="D4093" i="12"/>
  <c r="D4092" i="12"/>
  <c r="D4091" i="12"/>
  <c r="D4090" i="12"/>
  <c r="D4089" i="12"/>
  <c r="D4088" i="12"/>
  <c r="D4087" i="12"/>
  <c r="D4086" i="12"/>
  <c r="D4085" i="12"/>
  <c r="D4084" i="12"/>
  <c r="D4083" i="12"/>
  <c r="D4082" i="12"/>
  <c r="D4081" i="12"/>
  <c r="D4080" i="12"/>
  <c r="D4079" i="12"/>
  <c r="D4078" i="12"/>
  <c r="D4077" i="12"/>
  <c r="D4076" i="12"/>
  <c r="D4075" i="12"/>
  <c r="D4074" i="12"/>
  <c r="D4073" i="12"/>
  <c r="D4072" i="12"/>
  <c r="D4071" i="12"/>
  <c r="D4070" i="12"/>
  <c r="D4069" i="12"/>
  <c r="D4068" i="12"/>
  <c r="D4067" i="12"/>
  <c r="D4066" i="12"/>
  <c r="D4065" i="12"/>
  <c r="D4064" i="12"/>
  <c r="D4063" i="12"/>
  <c r="D4062" i="12"/>
  <c r="D4061" i="12"/>
  <c r="D4060" i="12"/>
  <c r="D4059" i="12"/>
  <c r="D4058" i="12"/>
  <c r="D4057" i="12"/>
  <c r="D4056" i="12"/>
  <c r="D4055" i="12"/>
  <c r="D4054" i="12"/>
  <c r="D4053" i="12"/>
  <c r="D4052" i="12"/>
  <c r="D4051" i="12"/>
  <c r="D4050" i="12"/>
  <c r="D4049" i="12"/>
  <c r="D4048" i="12"/>
  <c r="D4047" i="12"/>
  <c r="D4046" i="12"/>
  <c r="D4045" i="12"/>
  <c r="D4044" i="12"/>
  <c r="D4043" i="12"/>
  <c r="D4042" i="12"/>
  <c r="D4041" i="12"/>
  <c r="D4040" i="12"/>
  <c r="D4039" i="12"/>
  <c r="D4038" i="12"/>
  <c r="D4037" i="12"/>
  <c r="D4036" i="12"/>
  <c r="D4035" i="12"/>
  <c r="D4034" i="12"/>
  <c r="D4033" i="12"/>
  <c r="D4032" i="12"/>
  <c r="D4031" i="12"/>
  <c r="D4030" i="12"/>
  <c r="D4029" i="12"/>
  <c r="D4028" i="12"/>
  <c r="D4027" i="12"/>
  <c r="D4026" i="12"/>
  <c r="D4025" i="12"/>
  <c r="D4024" i="12"/>
  <c r="D4023" i="12"/>
  <c r="D4022" i="12"/>
  <c r="D4021" i="12"/>
  <c r="D4020" i="12"/>
  <c r="D4019" i="12"/>
  <c r="D4018" i="12"/>
  <c r="D4017" i="12"/>
  <c r="D4016" i="12"/>
  <c r="D4015" i="12"/>
  <c r="D4014" i="12"/>
  <c r="D4013" i="12"/>
  <c r="D4012" i="12"/>
  <c r="D4011" i="12"/>
  <c r="D4010" i="12"/>
  <c r="D4009" i="12"/>
  <c r="D4008" i="12"/>
  <c r="D4007" i="12"/>
  <c r="D4006" i="12"/>
  <c r="D4005" i="12"/>
  <c r="D4004" i="12"/>
  <c r="D4003" i="12"/>
  <c r="D4002" i="12"/>
  <c r="D4001" i="12"/>
  <c r="D4000" i="12"/>
  <c r="D3999" i="12"/>
  <c r="D3998" i="12"/>
  <c r="D3997" i="12"/>
  <c r="D3996" i="12"/>
  <c r="D3995" i="12"/>
  <c r="D3994" i="12"/>
  <c r="D3993" i="12"/>
  <c r="D3992" i="12"/>
  <c r="D3991" i="12"/>
  <c r="D3990" i="12"/>
  <c r="D3989" i="12"/>
  <c r="D3988" i="12"/>
  <c r="D3987" i="12"/>
  <c r="D3986" i="12"/>
  <c r="D3985" i="12"/>
  <c r="D3984" i="12"/>
  <c r="D3983" i="12"/>
  <c r="D3982" i="12"/>
  <c r="D3981" i="12"/>
  <c r="D3980" i="12"/>
  <c r="D3979" i="12"/>
  <c r="D3978" i="12"/>
  <c r="D3977" i="12"/>
  <c r="D3976" i="12"/>
  <c r="D3975" i="12"/>
  <c r="D3974" i="12"/>
  <c r="D3973" i="12"/>
  <c r="D3972" i="12"/>
  <c r="D3971" i="12"/>
  <c r="D3970" i="12"/>
  <c r="D3969" i="12"/>
  <c r="D3968" i="12"/>
  <c r="D3967" i="12"/>
  <c r="D3966" i="12"/>
  <c r="D3965" i="12"/>
  <c r="D3964" i="12"/>
  <c r="D3963" i="12"/>
  <c r="D3962" i="12"/>
  <c r="D3961" i="12"/>
  <c r="D3960" i="12"/>
  <c r="D3959" i="12"/>
  <c r="D3958" i="12"/>
  <c r="D3957" i="12"/>
  <c r="D3956" i="12"/>
  <c r="D3955" i="12"/>
  <c r="D3954" i="12"/>
  <c r="D3953" i="12"/>
  <c r="D3952" i="12"/>
  <c r="D3951" i="12"/>
  <c r="D3950" i="12"/>
  <c r="D3949" i="12"/>
  <c r="D3948" i="12"/>
  <c r="D3947" i="12"/>
  <c r="D3946" i="12"/>
  <c r="D3945" i="12"/>
  <c r="D3944" i="12"/>
  <c r="D3943" i="12"/>
  <c r="D3942" i="12"/>
  <c r="D3941" i="12"/>
  <c r="D3940" i="12"/>
  <c r="D3939" i="12"/>
  <c r="D3938" i="12"/>
  <c r="D3937" i="12"/>
  <c r="D3936" i="12"/>
  <c r="D3935" i="12"/>
  <c r="D3934" i="12"/>
  <c r="D3933" i="12"/>
  <c r="D3932" i="12"/>
  <c r="D3931" i="12"/>
  <c r="D3930" i="12"/>
  <c r="D3929" i="12"/>
  <c r="D3928" i="12"/>
  <c r="D3927" i="12"/>
  <c r="D3926" i="12"/>
  <c r="D3925" i="12"/>
  <c r="D3924" i="12"/>
  <c r="D3923" i="12"/>
  <c r="D3922" i="12"/>
  <c r="D3921" i="12"/>
  <c r="D3920" i="12"/>
  <c r="D3919" i="12"/>
  <c r="D3918" i="12"/>
  <c r="D3917" i="12"/>
  <c r="D3916" i="12"/>
  <c r="D3915" i="12"/>
  <c r="D3914" i="12"/>
  <c r="D3913" i="12"/>
  <c r="D3912" i="12"/>
  <c r="D3911" i="12"/>
  <c r="D3910" i="12"/>
  <c r="D3909" i="12"/>
  <c r="D3908" i="12"/>
  <c r="D3907" i="12"/>
  <c r="D3906" i="12"/>
  <c r="D3905" i="12"/>
  <c r="D3904" i="12"/>
  <c r="D3903" i="12"/>
  <c r="D3902" i="12"/>
  <c r="D3901" i="12"/>
  <c r="D3900" i="12"/>
  <c r="D3899" i="12"/>
  <c r="D3898" i="12"/>
  <c r="D3897" i="12"/>
  <c r="D3896" i="12"/>
  <c r="D3895" i="12"/>
  <c r="D3894" i="12"/>
  <c r="D3893" i="12"/>
  <c r="D3892" i="12"/>
  <c r="D3891" i="12"/>
  <c r="D3890" i="12"/>
  <c r="D3889" i="12"/>
  <c r="D3888" i="12"/>
  <c r="D3887" i="12"/>
  <c r="D3886" i="12"/>
  <c r="D3885" i="12"/>
  <c r="D3884" i="12"/>
  <c r="D3883" i="12"/>
  <c r="D3882" i="12"/>
  <c r="D3881" i="12"/>
  <c r="D3880" i="12"/>
  <c r="D3879" i="12"/>
  <c r="D3878" i="12"/>
  <c r="D3877" i="12"/>
  <c r="D3876" i="12"/>
  <c r="D3875" i="12"/>
  <c r="D3874" i="12"/>
  <c r="D3873" i="12"/>
  <c r="D3872" i="12"/>
  <c r="D3871" i="12"/>
  <c r="D3870" i="12"/>
  <c r="D3869" i="12"/>
  <c r="D3868" i="12"/>
  <c r="D3867" i="12"/>
  <c r="D3866" i="12"/>
  <c r="D3865" i="12"/>
  <c r="D3864" i="12"/>
  <c r="D3863" i="12"/>
  <c r="D3862" i="12"/>
  <c r="D3861" i="12"/>
  <c r="D3860" i="12"/>
  <c r="D3859" i="12"/>
  <c r="D3858" i="12"/>
  <c r="D3857" i="12"/>
  <c r="D3856" i="12"/>
  <c r="D3855" i="12"/>
  <c r="D3854" i="12"/>
  <c r="D3853" i="12"/>
  <c r="D3852" i="12"/>
  <c r="D3851" i="12"/>
  <c r="D3850" i="12"/>
  <c r="D3849" i="12"/>
  <c r="D3848" i="12"/>
  <c r="D3847" i="12"/>
  <c r="D3846" i="12"/>
  <c r="D3845" i="12"/>
  <c r="D3844" i="12"/>
  <c r="D3843" i="12"/>
  <c r="D3842" i="12"/>
  <c r="D3841" i="12"/>
  <c r="D3840" i="12"/>
  <c r="D3839" i="12"/>
  <c r="D3838" i="12"/>
  <c r="D3837" i="12"/>
  <c r="D3836" i="12"/>
  <c r="D3835" i="12"/>
  <c r="D3834" i="12"/>
  <c r="D3833" i="12"/>
  <c r="D3832" i="12"/>
  <c r="D3831" i="12"/>
  <c r="D3830" i="12"/>
  <c r="D3829" i="12"/>
  <c r="D3828" i="12"/>
  <c r="D3827" i="12"/>
  <c r="D3826" i="12"/>
  <c r="D3825" i="12"/>
  <c r="D3824" i="12"/>
  <c r="D3823" i="12"/>
  <c r="D3822" i="12"/>
  <c r="D3821" i="12"/>
  <c r="D3820" i="12"/>
  <c r="D3819" i="12"/>
  <c r="D3818" i="12"/>
  <c r="D3817" i="12"/>
  <c r="D3816" i="12"/>
  <c r="D3815" i="12"/>
  <c r="D3814" i="12"/>
  <c r="D3813" i="12"/>
  <c r="D3812" i="12"/>
  <c r="D3811" i="12"/>
  <c r="D3810" i="12"/>
  <c r="D3809" i="12"/>
  <c r="D3808" i="12"/>
  <c r="D3807" i="12"/>
  <c r="D3806" i="12"/>
  <c r="D3805" i="12"/>
  <c r="D3804" i="12"/>
  <c r="D3803" i="12"/>
  <c r="D3802" i="12"/>
  <c r="D3801" i="12"/>
  <c r="D3800" i="12"/>
  <c r="D3799" i="12"/>
  <c r="D3798" i="12"/>
  <c r="D3797" i="12"/>
  <c r="D3796" i="12"/>
  <c r="D3795" i="12"/>
  <c r="D3794" i="12"/>
  <c r="D3793" i="12"/>
  <c r="D3792" i="12"/>
  <c r="D3791" i="12"/>
  <c r="D3790" i="12"/>
  <c r="D3789" i="12"/>
  <c r="D3788" i="12"/>
  <c r="D3787" i="12"/>
  <c r="D3786" i="12"/>
  <c r="D3785" i="12"/>
  <c r="D3784" i="12"/>
  <c r="D3783" i="12"/>
  <c r="D3782" i="12"/>
  <c r="D3781" i="12"/>
  <c r="D3780" i="12"/>
  <c r="D3779" i="12"/>
  <c r="D3778" i="12"/>
  <c r="D3777" i="12"/>
  <c r="D3776" i="12"/>
  <c r="D3775" i="12"/>
  <c r="D3774" i="12"/>
  <c r="D3773" i="12"/>
  <c r="D3772" i="12"/>
  <c r="D3771" i="12"/>
  <c r="D3770" i="12"/>
  <c r="D3769" i="12"/>
  <c r="D3768" i="12"/>
  <c r="D3767" i="12"/>
  <c r="D3766" i="12"/>
  <c r="D3765" i="12"/>
  <c r="D3764" i="12"/>
  <c r="D3763" i="12"/>
  <c r="D3762" i="12"/>
  <c r="D3761" i="12"/>
  <c r="D3760" i="12"/>
  <c r="D3759" i="12"/>
  <c r="D3758" i="12"/>
  <c r="D3757" i="12"/>
  <c r="D3756" i="12"/>
  <c r="D3755" i="12"/>
  <c r="D3754" i="12"/>
  <c r="D3753" i="12"/>
  <c r="D3752" i="12"/>
  <c r="D3751" i="12"/>
  <c r="D3750" i="12"/>
  <c r="D3749" i="12"/>
  <c r="D3748" i="12"/>
  <c r="D3747" i="12"/>
  <c r="D3746" i="12"/>
  <c r="D3745" i="12"/>
  <c r="D3744" i="12"/>
  <c r="D3743" i="12"/>
  <c r="D3742" i="12"/>
  <c r="D3741" i="12"/>
  <c r="D3740" i="12"/>
  <c r="D3739" i="12"/>
  <c r="D3738" i="12"/>
  <c r="D3737" i="12"/>
  <c r="D3736" i="12"/>
  <c r="D3735" i="12"/>
  <c r="D3734" i="12"/>
  <c r="D3733" i="12"/>
  <c r="D3732" i="12"/>
  <c r="D3731" i="12"/>
  <c r="D3730" i="12"/>
  <c r="D3729" i="12"/>
  <c r="D3728" i="12"/>
  <c r="D3727" i="12"/>
  <c r="D3726" i="12"/>
  <c r="D3725" i="12"/>
  <c r="D3724" i="12"/>
  <c r="D3723" i="12"/>
  <c r="D3722" i="12"/>
  <c r="D3721" i="12"/>
  <c r="D3720" i="12"/>
  <c r="D3719" i="12"/>
  <c r="D3718" i="12"/>
  <c r="D3717" i="12"/>
  <c r="D3716" i="12"/>
  <c r="D3715" i="12"/>
  <c r="D3714" i="12"/>
  <c r="D3713" i="12"/>
  <c r="D3712" i="12"/>
  <c r="D3711" i="12"/>
  <c r="D3710" i="12"/>
  <c r="D3709" i="12"/>
  <c r="D3708" i="12"/>
  <c r="D3707" i="12"/>
  <c r="D3706" i="12"/>
  <c r="D3705" i="12"/>
  <c r="D3704" i="12"/>
  <c r="D3703" i="12"/>
  <c r="D3702" i="12"/>
  <c r="D3701" i="12"/>
  <c r="D3700" i="12"/>
  <c r="D3699" i="12"/>
  <c r="D3698" i="12"/>
  <c r="D3697" i="12"/>
  <c r="D3696" i="12"/>
  <c r="D3695" i="12"/>
  <c r="D3694" i="12"/>
  <c r="D3693" i="12"/>
  <c r="D3692" i="12"/>
  <c r="D3691" i="12"/>
  <c r="D3690" i="12"/>
  <c r="D3689" i="12"/>
  <c r="D3688" i="12"/>
  <c r="D3687" i="12"/>
  <c r="D3686" i="12"/>
  <c r="D3685" i="12"/>
  <c r="D3684" i="12"/>
  <c r="D3683" i="12"/>
  <c r="D3682" i="12"/>
  <c r="D3681" i="12"/>
  <c r="D3680" i="12"/>
  <c r="D3679" i="12"/>
  <c r="D3678" i="12"/>
  <c r="D3677" i="12"/>
  <c r="D3676" i="12"/>
  <c r="D3675" i="12"/>
  <c r="D3674" i="12"/>
  <c r="D3673" i="12"/>
  <c r="D3672" i="12"/>
  <c r="D3671" i="12"/>
  <c r="D3670" i="12"/>
  <c r="D3669" i="12"/>
  <c r="D3668" i="12"/>
  <c r="D3667" i="12"/>
  <c r="D3666" i="12"/>
  <c r="D3665" i="12"/>
  <c r="D3664" i="12"/>
  <c r="D3663" i="12"/>
  <c r="D3662" i="12"/>
  <c r="D3661" i="12"/>
  <c r="D3660" i="12"/>
  <c r="D3659" i="12"/>
  <c r="D3658" i="12"/>
  <c r="D3657" i="12"/>
  <c r="D3656" i="12"/>
  <c r="D3655" i="12"/>
  <c r="D3654" i="12"/>
  <c r="D3653" i="12"/>
  <c r="D3652" i="12"/>
  <c r="D3651" i="12"/>
  <c r="D3650" i="12"/>
  <c r="D3649" i="12"/>
  <c r="D3648" i="12"/>
  <c r="D3647" i="12"/>
  <c r="D3646" i="12"/>
  <c r="D3645" i="12"/>
  <c r="D3644" i="12"/>
  <c r="D3643" i="12"/>
  <c r="D3642" i="12"/>
  <c r="D3641" i="12"/>
  <c r="D3640" i="12"/>
  <c r="D3639" i="12"/>
  <c r="D3638" i="12"/>
  <c r="D3637" i="12"/>
  <c r="D3636" i="12"/>
  <c r="D3635" i="12"/>
  <c r="D3634" i="12"/>
  <c r="D3633" i="12"/>
  <c r="D3632" i="12"/>
  <c r="D3631" i="12"/>
  <c r="D3630" i="12"/>
  <c r="D3629" i="12"/>
  <c r="D3628" i="12"/>
  <c r="D3627" i="12"/>
  <c r="D3626" i="12"/>
  <c r="D3625" i="12"/>
  <c r="D3624" i="12"/>
  <c r="D3623" i="12"/>
  <c r="D3622" i="12"/>
  <c r="D3621" i="12"/>
  <c r="D3620" i="12"/>
  <c r="D3619" i="12"/>
  <c r="D3618" i="12"/>
  <c r="D3617" i="12"/>
  <c r="D3616" i="12"/>
  <c r="D3615" i="12"/>
  <c r="D3614" i="12"/>
  <c r="D3613" i="12"/>
  <c r="D3612" i="12"/>
  <c r="D3611" i="12"/>
  <c r="D3610" i="12"/>
  <c r="D3609" i="12"/>
  <c r="D3608" i="12"/>
  <c r="D3607" i="12"/>
  <c r="D3606" i="12"/>
  <c r="D3605" i="12"/>
  <c r="D3604" i="12"/>
  <c r="D3603" i="12"/>
  <c r="D3602" i="12"/>
  <c r="D3601" i="12"/>
  <c r="D3600" i="12"/>
  <c r="D3599" i="12"/>
  <c r="D3598" i="12"/>
  <c r="D3597" i="12"/>
  <c r="D3596" i="12"/>
  <c r="D3595" i="12"/>
  <c r="D3594" i="12"/>
  <c r="D3593" i="12"/>
  <c r="D3592" i="12"/>
  <c r="D3591" i="12"/>
  <c r="D3590" i="12"/>
  <c r="D3589" i="12"/>
  <c r="D3588" i="12"/>
  <c r="D3587" i="12"/>
  <c r="D3586" i="12"/>
  <c r="D3585" i="12"/>
  <c r="D3584" i="12"/>
  <c r="D3583" i="12"/>
  <c r="D3582" i="12"/>
  <c r="D3581" i="12"/>
  <c r="D3580" i="12"/>
  <c r="D3579" i="12"/>
  <c r="D3578" i="12"/>
  <c r="D3577" i="12"/>
  <c r="D3576" i="12"/>
  <c r="D3575" i="12"/>
  <c r="D3574" i="12"/>
  <c r="D3573" i="12"/>
  <c r="D3572" i="12"/>
  <c r="D3571" i="12"/>
  <c r="D3570" i="12"/>
  <c r="D3569" i="12"/>
  <c r="D3568" i="12"/>
  <c r="D3567" i="12"/>
  <c r="D3566" i="12"/>
  <c r="D3565" i="12"/>
  <c r="D3564" i="12"/>
  <c r="D3563" i="12"/>
  <c r="D3562" i="12"/>
  <c r="D3561" i="12"/>
  <c r="D3560" i="12"/>
  <c r="D3559" i="12"/>
  <c r="D3558" i="12"/>
  <c r="D3557" i="12"/>
  <c r="D3556" i="12"/>
  <c r="D3555" i="12"/>
  <c r="D3554" i="12"/>
  <c r="D3553" i="12"/>
  <c r="D3552" i="12"/>
  <c r="D3551" i="12"/>
  <c r="D3550" i="12"/>
  <c r="D3549" i="12"/>
  <c r="D3548" i="12"/>
  <c r="D3547" i="12"/>
  <c r="D3546" i="12"/>
  <c r="D3545" i="12"/>
  <c r="D3544" i="12"/>
  <c r="D3543" i="12"/>
  <c r="D3542" i="12"/>
  <c r="D3541" i="12"/>
  <c r="D3540" i="12"/>
  <c r="D3539" i="12"/>
  <c r="D3538" i="12"/>
  <c r="D3537" i="12"/>
  <c r="D3536" i="12"/>
  <c r="D3535" i="12"/>
  <c r="D3534" i="12"/>
  <c r="D3533" i="12"/>
  <c r="D3532" i="12"/>
  <c r="D3531" i="12"/>
  <c r="D3530" i="12"/>
  <c r="D3529" i="12"/>
  <c r="D3528" i="12"/>
  <c r="D3527" i="12"/>
  <c r="D3526" i="12"/>
  <c r="D3525" i="12"/>
  <c r="D3524" i="12"/>
  <c r="D3523" i="12"/>
  <c r="D3522" i="12"/>
  <c r="D3521" i="12"/>
  <c r="D3520" i="12"/>
  <c r="D3519" i="12"/>
  <c r="D3518" i="12"/>
  <c r="D3517" i="12"/>
  <c r="D3516" i="12"/>
  <c r="D3515" i="12"/>
  <c r="D3514" i="12"/>
  <c r="D3513" i="12"/>
  <c r="D3512" i="12"/>
  <c r="D3511" i="12"/>
  <c r="D3510" i="12"/>
  <c r="D3509" i="12"/>
  <c r="D3508" i="12"/>
  <c r="D3507" i="12"/>
  <c r="D3506" i="12"/>
  <c r="D3505" i="12"/>
  <c r="D3504" i="12"/>
  <c r="D3503" i="12"/>
  <c r="D3502" i="12"/>
  <c r="D3501" i="12"/>
  <c r="D3500" i="12"/>
  <c r="D3499" i="12"/>
  <c r="D3498" i="12"/>
  <c r="D3497" i="12"/>
  <c r="D3496" i="12"/>
  <c r="D3495" i="12"/>
  <c r="D3494" i="12"/>
  <c r="D3493" i="12"/>
  <c r="D3492" i="12"/>
  <c r="D3491" i="12"/>
  <c r="D3490" i="12"/>
  <c r="D3489" i="12"/>
  <c r="D3488" i="12"/>
  <c r="D3487" i="12"/>
  <c r="D3486" i="12"/>
  <c r="D3485" i="12"/>
  <c r="D3484" i="12"/>
  <c r="D3483" i="12"/>
  <c r="D3482" i="12"/>
  <c r="D3481" i="12"/>
  <c r="D3480" i="12"/>
  <c r="D3479" i="12"/>
  <c r="D3478" i="12"/>
  <c r="D3477" i="12"/>
  <c r="D3476" i="12"/>
  <c r="D3475" i="12"/>
  <c r="D3474" i="12"/>
  <c r="D3473" i="12"/>
  <c r="D3472" i="12"/>
  <c r="D3471" i="12"/>
  <c r="D3470" i="12"/>
  <c r="D3469" i="12"/>
  <c r="D3468" i="12"/>
  <c r="D3467" i="12"/>
  <c r="D3466" i="12"/>
  <c r="D3465" i="12"/>
  <c r="D3464" i="12"/>
  <c r="D3463" i="12"/>
  <c r="D3462" i="12"/>
  <c r="D3461" i="12"/>
  <c r="D3460" i="12"/>
  <c r="D3459" i="12"/>
  <c r="D3458" i="12"/>
  <c r="D3457" i="12"/>
  <c r="D3456" i="12"/>
  <c r="D3455" i="12"/>
  <c r="D3454" i="12"/>
  <c r="D3453" i="12"/>
  <c r="D3452" i="12"/>
  <c r="D3451" i="12"/>
  <c r="D3450" i="12"/>
  <c r="D3449" i="12"/>
  <c r="D3448" i="12"/>
  <c r="D3447" i="12"/>
  <c r="D3446" i="12"/>
  <c r="D3445" i="12"/>
  <c r="D3444" i="12"/>
  <c r="D3443" i="12"/>
  <c r="D3442" i="12"/>
  <c r="D3441" i="12"/>
  <c r="D3440" i="12"/>
  <c r="D3439" i="12"/>
  <c r="D3438" i="12"/>
  <c r="D3437" i="12"/>
  <c r="D3436" i="12"/>
  <c r="D3435" i="12"/>
  <c r="D3434" i="12"/>
  <c r="D3433" i="12"/>
  <c r="D3432" i="12"/>
  <c r="D3431" i="12"/>
  <c r="D3430" i="12"/>
  <c r="D3429" i="12"/>
  <c r="D3428" i="12"/>
  <c r="D3427" i="12"/>
  <c r="D3426" i="12"/>
  <c r="D3425" i="12"/>
  <c r="D3424" i="12"/>
  <c r="D3423" i="12"/>
  <c r="D3422" i="12"/>
  <c r="D3421" i="12"/>
  <c r="D3420" i="12"/>
  <c r="D3419" i="12"/>
  <c r="D3418" i="12"/>
  <c r="D3417" i="12"/>
  <c r="D3416" i="12"/>
  <c r="D3415" i="12"/>
  <c r="D3414" i="12"/>
  <c r="D3413" i="12"/>
  <c r="D3412" i="12"/>
  <c r="D3411" i="12"/>
  <c r="D3410" i="12"/>
  <c r="D3409" i="12"/>
  <c r="D3408" i="12"/>
  <c r="D3407" i="12"/>
  <c r="D3406" i="12"/>
  <c r="D3405" i="12"/>
  <c r="D3404" i="12"/>
  <c r="D3403" i="12"/>
  <c r="D3402" i="12"/>
  <c r="D3401" i="12"/>
  <c r="D3400" i="12"/>
  <c r="D3399" i="12"/>
  <c r="D3398" i="12"/>
  <c r="D3397" i="12"/>
  <c r="D3396" i="12"/>
  <c r="D3395" i="12"/>
  <c r="D3394" i="12"/>
  <c r="D3393" i="12"/>
  <c r="D3392" i="12"/>
  <c r="D3391" i="12"/>
  <c r="D3390" i="12"/>
  <c r="D3389" i="12"/>
  <c r="D3388" i="12"/>
  <c r="D3387" i="12"/>
  <c r="D3386" i="12"/>
  <c r="D3385" i="12"/>
  <c r="D3384" i="12"/>
  <c r="D3383" i="12"/>
  <c r="D3382" i="12"/>
  <c r="D3381" i="12"/>
  <c r="D3380" i="12"/>
  <c r="D3379" i="12"/>
  <c r="D3378" i="12"/>
  <c r="D3377" i="12"/>
  <c r="D3376" i="12"/>
  <c r="D3375" i="12"/>
  <c r="D3374" i="12"/>
  <c r="D3373" i="12"/>
  <c r="D3372" i="12"/>
  <c r="D3371" i="12"/>
  <c r="D3370" i="12"/>
  <c r="D3369" i="12"/>
  <c r="D3368" i="12"/>
  <c r="D3367" i="12"/>
  <c r="D3366" i="12"/>
  <c r="D3365" i="12"/>
  <c r="D3364" i="12"/>
  <c r="D3363" i="12"/>
  <c r="D3362" i="12"/>
  <c r="D3361" i="12"/>
  <c r="D3360" i="12"/>
  <c r="D3359" i="12"/>
  <c r="D3358" i="12"/>
  <c r="D3357" i="12"/>
  <c r="D3356" i="12"/>
  <c r="D3355" i="12"/>
  <c r="D3354" i="12"/>
  <c r="D3353" i="12"/>
  <c r="D3352" i="12"/>
  <c r="D3351" i="12"/>
  <c r="D3350" i="12"/>
  <c r="D3349" i="12"/>
  <c r="D3348" i="12"/>
  <c r="D3347" i="12"/>
  <c r="D3346" i="12"/>
  <c r="D3345" i="12"/>
  <c r="D3344" i="12"/>
  <c r="D3343" i="12"/>
  <c r="D3342" i="12"/>
  <c r="D3341" i="12"/>
  <c r="D3340" i="12"/>
  <c r="D3339" i="12"/>
  <c r="D3338" i="12"/>
  <c r="D3337" i="12"/>
  <c r="D3336" i="12"/>
  <c r="D3335" i="12"/>
  <c r="D3334" i="12"/>
  <c r="D3333" i="12"/>
  <c r="D3332" i="12"/>
  <c r="D3331" i="12"/>
  <c r="D3330" i="12"/>
  <c r="D3329" i="12"/>
  <c r="D3328" i="12"/>
  <c r="D3327" i="12"/>
  <c r="D3326" i="12"/>
  <c r="D3325" i="12"/>
  <c r="D3324" i="12"/>
  <c r="D3323" i="12"/>
  <c r="D3322" i="12"/>
  <c r="D3321" i="12"/>
  <c r="D3320" i="12"/>
  <c r="D3319" i="12"/>
  <c r="D3318" i="12"/>
  <c r="D3317" i="12"/>
  <c r="D3316" i="12"/>
  <c r="D3315" i="12"/>
  <c r="D3314" i="12"/>
  <c r="D3313" i="12"/>
  <c r="D3312" i="12"/>
  <c r="D3311" i="12"/>
  <c r="D3310" i="12"/>
  <c r="D3309" i="12"/>
  <c r="D3308" i="12"/>
  <c r="D3307" i="12"/>
  <c r="D3306" i="12"/>
  <c r="D3305" i="12"/>
  <c r="D3304" i="12"/>
  <c r="D3303" i="12"/>
  <c r="D3302" i="12"/>
  <c r="D3301" i="12"/>
  <c r="D3300" i="12"/>
  <c r="D3299" i="12"/>
  <c r="D3298" i="12"/>
  <c r="D3297" i="12"/>
  <c r="D3296" i="12"/>
  <c r="D3295" i="12"/>
  <c r="D3294" i="12"/>
  <c r="D3293" i="12"/>
  <c r="D3292" i="12"/>
  <c r="D3291" i="12"/>
  <c r="D3290" i="12"/>
  <c r="D3289" i="12"/>
  <c r="D3288" i="12"/>
  <c r="D3287" i="12"/>
  <c r="D3286" i="12"/>
  <c r="D3285" i="12"/>
  <c r="D3284" i="12"/>
  <c r="D3283" i="12"/>
  <c r="D3282" i="12"/>
  <c r="D3281" i="12"/>
  <c r="D3280" i="12"/>
  <c r="D3279" i="12"/>
  <c r="D3278" i="12"/>
  <c r="D3277" i="12"/>
  <c r="D3276" i="12"/>
  <c r="D3275" i="12"/>
  <c r="D3274" i="12"/>
  <c r="D3273" i="12"/>
  <c r="D3272" i="12"/>
  <c r="D3271" i="12"/>
  <c r="D3270" i="12"/>
  <c r="D3269" i="12"/>
  <c r="D3268" i="12"/>
  <c r="D3267" i="12"/>
  <c r="D3266" i="12"/>
  <c r="D3265" i="12"/>
  <c r="D3264" i="12"/>
  <c r="D3263" i="12"/>
  <c r="D3262" i="12"/>
  <c r="D3261" i="12"/>
  <c r="D3260" i="12"/>
  <c r="D3259" i="12"/>
  <c r="D3258" i="12"/>
  <c r="D3257" i="12"/>
  <c r="D3256" i="12"/>
  <c r="D3255" i="12"/>
  <c r="D3254" i="12"/>
  <c r="D3253" i="12"/>
  <c r="D3252" i="12"/>
  <c r="D3251" i="12"/>
  <c r="D3250" i="12"/>
  <c r="D3249" i="12"/>
  <c r="D3248" i="12"/>
  <c r="D3247" i="12"/>
  <c r="D3246" i="12"/>
  <c r="D3245" i="12"/>
  <c r="D3244" i="12"/>
  <c r="D3243" i="12"/>
  <c r="D3242" i="12"/>
  <c r="D3241" i="12"/>
  <c r="D3240" i="12"/>
  <c r="D3239" i="12"/>
  <c r="D3238" i="12"/>
  <c r="D3237" i="12"/>
  <c r="D3236" i="12"/>
  <c r="D3235" i="12"/>
  <c r="D3234" i="12"/>
  <c r="D3233" i="12"/>
  <c r="D3232" i="12"/>
  <c r="D3231" i="12"/>
  <c r="D3230" i="12"/>
  <c r="D3229" i="12"/>
  <c r="D3228" i="12"/>
  <c r="D3227" i="12"/>
  <c r="D3226" i="12"/>
  <c r="D3225" i="12"/>
  <c r="D3224" i="12"/>
  <c r="D3223" i="12"/>
  <c r="D3222" i="12"/>
  <c r="D3221" i="12"/>
  <c r="D3220" i="12"/>
  <c r="D3219" i="12"/>
  <c r="D3218" i="12"/>
  <c r="D3217" i="12"/>
  <c r="D3216" i="12"/>
  <c r="D3215" i="12"/>
  <c r="D3214" i="12"/>
  <c r="D3213" i="12"/>
  <c r="D3212" i="12"/>
  <c r="D3211" i="12"/>
  <c r="D3210" i="12"/>
  <c r="D3209" i="12"/>
  <c r="D3208" i="12"/>
  <c r="D3207" i="12"/>
  <c r="D3206" i="12"/>
  <c r="D3205" i="12"/>
  <c r="D3204" i="12"/>
  <c r="D3203" i="12"/>
  <c r="D3202" i="12"/>
  <c r="D3201" i="12"/>
  <c r="D3200" i="12"/>
  <c r="D3199" i="12"/>
  <c r="D3198" i="12"/>
  <c r="D3197" i="12"/>
  <c r="D3196" i="12"/>
  <c r="D3195" i="12"/>
  <c r="D3194" i="12"/>
  <c r="D3193" i="12"/>
  <c r="D3192" i="12"/>
  <c r="D3191" i="12"/>
  <c r="D3190" i="12"/>
  <c r="D3189" i="12"/>
  <c r="D3188" i="12"/>
  <c r="D3187" i="12"/>
  <c r="D3186" i="12"/>
  <c r="D3185" i="12"/>
  <c r="D3184" i="12"/>
  <c r="D3183" i="12"/>
  <c r="D3182" i="12"/>
  <c r="D3181" i="12"/>
  <c r="D3180" i="12"/>
  <c r="D3179" i="12"/>
  <c r="D3178" i="12"/>
  <c r="D3177" i="12"/>
  <c r="D3176" i="12"/>
  <c r="D3175" i="12"/>
  <c r="D3174" i="12"/>
  <c r="D3173" i="12"/>
  <c r="D3172" i="12"/>
  <c r="D3171" i="12"/>
  <c r="D3170" i="12"/>
  <c r="D3169" i="12"/>
  <c r="D3168" i="12"/>
  <c r="D3167" i="12"/>
  <c r="D3166" i="12"/>
  <c r="D3165" i="12"/>
  <c r="D3164" i="12"/>
  <c r="D3163" i="12"/>
  <c r="D3162" i="12"/>
  <c r="D3161" i="12"/>
  <c r="D3160" i="12"/>
  <c r="D3159" i="12"/>
  <c r="D3158" i="12"/>
  <c r="D3157" i="12"/>
  <c r="D3156" i="12"/>
  <c r="D3155" i="12"/>
  <c r="D3154" i="12"/>
  <c r="D3153" i="12"/>
  <c r="D3152" i="12"/>
  <c r="D3151" i="12"/>
  <c r="D3150" i="12"/>
  <c r="D3149" i="12"/>
  <c r="D3148" i="12"/>
  <c r="D3147" i="12"/>
  <c r="D3146" i="12"/>
  <c r="D3145" i="12"/>
  <c r="D3144" i="12"/>
  <c r="D3143" i="12"/>
  <c r="D3142" i="12"/>
  <c r="D3141" i="12"/>
  <c r="D3140" i="12"/>
  <c r="D3139" i="12"/>
  <c r="D3138" i="12"/>
  <c r="D3137" i="12"/>
  <c r="D3136" i="12"/>
  <c r="D3135" i="12"/>
  <c r="D3134" i="12"/>
  <c r="D3133" i="12"/>
  <c r="D3132" i="12"/>
  <c r="D3131" i="12"/>
  <c r="D3130" i="12"/>
  <c r="D3129" i="12"/>
  <c r="D3128" i="12"/>
  <c r="D3127" i="12"/>
  <c r="D3126" i="12"/>
  <c r="D3125" i="12"/>
  <c r="D3124" i="12"/>
  <c r="D3123" i="12"/>
  <c r="D3122" i="12"/>
  <c r="D3121" i="12"/>
  <c r="D3120" i="12"/>
  <c r="D3119" i="12"/>
  <c r="D3118" i="12"/>
  <c r="D3117" i="12"/>
  <c r="D3116" i="12"/>
  <c r="D3115" i="12"/>
  <c r="D3114" i="12"/>
  <c r="D3113" i="12"/>
  <c r="D3112" i="12"/>
  <c r="D3111" i="12"/>
  <c r="D3110" i="12"/>
  <c r="D3109" i="12"/>
  <c r="D3108" i="12"/>
  <c r="D3107" i="12"/>
  <c r="D3106" i="12"/>
  <c r="D3105" i="12"/>
  <c r="D3104" i="12"/>
  <c r="D3103" i="12"/>
  <c r="D3102" i="12"/>
  <c r="D3101" i="12"/>
  <c r="D3100" i="12"/>
  <c r="D3099" i="12"/>
  <c r="D3098" i="12"/>
  <c r="D3097" i="12"/>
  <c r="D3096" i="12"/>
  <c r="D3095" i="12"/>
  <c r="D3094" i="12"/>
  <c r="D3093" i="12"/>
  <c r="D3092" i="12"/>
  <c r="D3091" i="12"/>
  <c r="D3090" i="12"/>
  <c r="D3089" i="12"/>
  <c r="D3088" i="12"/>
  <c r="D3087" i="12"/>
  <c r="D3086" i="12"/>
  <c r="D3085" i="12"/>
  <c r="D3084" i="12"/>
  <c r="D3083" i="12"/>
  <c r="D3082" i="12"/>
  <c r="D3081" i="12"/>
  <c r="D3080" i="12"/>
  <c r="D3079" i="12"/>
  <c r="D3078" i="12"/>
  <c r="D3077" i="12"/>
  <c r="D3076" i="12"/>
  <c r="D3075" i="12"/>
  <c r="D3074" i="12"/>
  <c r="D3073" i="12"/>
  <c r="D3072" i="12"/>
  <c r="D3071" i="12"/>
  <c r="D3070" i="12"/>
  <c r="D3069" i="12"/>
  <c r="D3068" i="12"/>
  <c r="D3067" i="12"/>
  <c r="D3066" i="12"/>
  <c r="D3065" i="12"/>
  <c r="D3064" i="12"/>
  <c r="D3063" i="12"/>
  <c r="D3062" i="12"/>
  <c r="D3061" i="12"/>
  <c r="D3060" i="12"/>
  <c r="D3059" i="12"/>
  <c r="D3058" i="12"/>
  <c r="D3057" i="12"/>
  <c r="D3056" i="12"/>
  <c r="D3055" i="12"/>
  <c r="D3054" i="12"/>
  <c r="D3053" i="12"/>
  <c r="D3052" i="12"/>
  <c r="D3051" i="12"/>
  <c r="D3050" i="12"/>
  <c r="D3049" i="12"/>
  <c r="D3048" i="12"/>
  <c r="D3047" i="12"/>
  <c r="D3046" i="12"/>
  <c r="D3045" i="12"/>
  <c r="D3044" i="12"/>
  <c r="D3043" i="12"/>
  <c r="D3042" i="12"/>
  <c r="D3041" i="12"/>
  <c r="D3040" i="12"/>
  <c r="D3039" i="12"/>
  <c r="D3038" i="12"/>
  <c r="D3037" i="12"/>
  <c r="D3036" i="12"/>
  <c r="D3035" i="12"/>
  <c r="D3034" i="12"/>
  <c r="D3033" i="12"/>
  <c r="D3032" i="12"/>
  <c r="D3031" i="12"/>
  <c r="D3030" i="12"/>
  <c r="D3029" i="12"/>
  <c r="D3028" i="12"/>
  <c r="D3027" i="12"/>
  <c r="D3026" i="12"/>
  <c r="D3025" i="12"/>
  <c r="D3024" i="12"/>
  <c r="D3023" i="12"/>
  <c r="D3022" i="12"/>
  <c r="D3021" i="12"/>
  <c r="D3020" i="12"/>
  <c r="D3019" i="12"/>
  <c r="D3018" i="12"/>
  <c r="D3017" i="12"/>
  <c r="D3016" i="12"/>
  <c r="D3015" i="12"/>
  <c r="D3014" i="12"/>
  <c r="D3013" i="12"/>
  <c r="D3012" i="12"/>
  <c r="D3011" i="12"/>
  <c r="D3010" i="12"/>
  <c r="D3009" i="12"/>
  <c r="D3008" i="12"/>
  <c r="D3007" i="12"/>
  <c r="D3006" i="12"/>
  <c r="D3005" i="12"/>
  <c r="D3004" i="12"/>
  <c r="D3003" i="12"/>
  <c r="D3002" i="12"/>
  <c r="D3001" i="12"/>
  <c r="D3000" i="12"/>
  <c r="D2999" i="12"/>
  <c r="D2998" i="12"/>
  <c r="D2997" i="12"/>
  <c r="D2996" i="12"/>
  <c r="D2995" i="12"/>
  <c r="D2994" i="12"/>
  <c r="D2993" i="12"/>
  <c r="D2992" i="12"/>
  <c r="D2991" i="12"/>
  <c r="D2990" i="12"/>
  <c r="D2989" i="12"/>
  <c r="D2988" i="12"/>
  <c r="D2987" i="12"/>
  <c r="D2986" i="12"/>
  <c r="D2985" i="12"/>
  <c r="D2984" i="12"/>
  <c r="D2983" i="12"/>
  <c r="D2982" i="12"/>
  <c r="D2981" i="12"/>
  <c r="D2980" i="12"/>
  <c r="D2979" i="12"/>
  <c r="D2978" i="12"/>
  <c r="D2977" i="12"/>
  <c r="D2976" i="12"/>
  <c r="D2975" i="12"/>
  <c r="D2974" i="12"/>
  <c r="D2973" i="12"/>
  <c r="D2972" i="12"/>
  <c r="D2971" i="12"/>
  <c r="D2970" i="12"/>
  <c r="D2969" i="12"/>
  <c r="D2968" i="12"/>
  <c r="D2967" i="12"/>
  <c r="D2966" i="12"/>
  <c r="D2965" i="12"/>
  <c r="D2964" i="12"/>
  <c r="D2963" i="12"/>
  <c r="D2962" i="12"/>
  <c r="D2961" i="12"/>
  <c r="D2960" i="12"/>
  <c r="D2959" i="12"/>
  <c r="D2958" i="12"/>
  <c r="D2957" i="12"/>
  <c r="D2956" i="12"/>
  <c r="D2955" i="12"/>
  <c r="D2954" i="12"/>
  <c r="D2953" i="12"/>
  <c r="D2952" i="12"/>
  <c r="D2951" i="12"/>
  <c r="D2950" i="12"/>
  <c r="D2949" i="12"/>
  <c r="D2948" i="12"/>
  <c r="D2947" i="12"/>
  <c r="D2946" i="12"/>
  <c r="D2945" i="12"/>
  <c r="D2944" i="12"/>
  <c r="D2943" i="12"/>
  <c r="D2942" i="12"/>
  <c r="D2941" i="12"/>
  <c r="D2940" i="12"/>
  <c r="D2939" i="12"/>
  <c r="D2938" i="12"/>
  <c r="D2937" i="12"/>
  <c r="D2936" i="12"/>
  <c r="D2935" i="12"/>
  <c r="D2934" i="12"/>
  <c r="D2933" i="12"/>
  <c r="D2932" i="12"/>
  <c r="D2931" i="12"/>
  <c r="D2930" i="12"/>
  <c r="D2929" i="12"/>
  <c r="D2928" i="12"/>
  <c r="D2927" i="12"/>
  <c r="D2926" i="12"/>
  <c r="D2925" i="12"/>
  <c r="D2924" i="12"/>
  <c r="D2923" i="12"/>
  <c r="D2922" i="12"/>
  <c r="D2921" i="12"/>
  <c r="D2920" i="12"/>
  <c r="D2919" i="12"/>
  <c r="D2918" i="12"/>
  <c r="D2917" i="12"/>
  <c r="D2916" i="12"/>
  <c r="D2915" i="12"/>
  <c r="D2914" i="12"/>
  <c r="D2913" i="12"/>
  <c r="D2912" i="12"/>
  <c r="D2911" i="12"/>
  <c r="D2910" i="12"/>
  <c r="D2909" i="12"/>
  <c r="D2908" i="12"/>
  <c r="D2907" i="12"/>
  <c r="D2906" i="12"/>
  <c r="D2905" i="12"/>
  <c r="D2904" i="12"/>
  <c r="D2903" i="12"/>
  <c r="D2902" i="12"/>
  <c r="D2901" i="12"/>
  <c r="D2900" i="12"/>
  <c r="D2899" i="12"/>
  <c r="D2898" i="12"/>
  <c r="D2897" i="12"/>
  <c r="D2896" i="12"/>
  <c r="D2895" i="12"/>
  <c r="D2894" i="12"/>
  <c r="D2893" i="12"/>
  <c r="D2892" i="12"/>
  <c r="D2891" i="12"/>
  <c r="D2890" i="12"/>
  <c r="D2889" i="12"/>
  <c r="D2888" i="12"/>
  <c r="D2887" i="12"/>
  <c r="D2886" i="12"/>
  <c r="D2885" i="12"/>
  <c r="D2884" i="12"/>
  <c r="D2883" i="12"/>
  <c r="D2882" i="12"/>
  <c r="D2881" i="12"/>
  <c r="D2880" i="12"/>
  <c r="D2879" i="12"/>
  <c r="D2878" i="12"/>
  <c r="D2877" i="12"/>
  <c r="D2876" i="12"/>
  <c r="D2875" i="12"/>
  <c r="D2874" i="12"/>
  <c r="D2873" i="12"/>
  <c r="D2872" i="12"/>
  <c r="D2871" i="12"/>
  <c r="D2870" i="12"/>
  <c r="D2869" i="12"/>
  <c r="D2868" i="12"/>
  <c r="D2867" i="12"/>
  <c r="D2866" i="12"/>
  <c r="D2865" i="12"/>
  <c r="D2864" i="12"/>
  <c r="D2863" i="12"/>
  <c r="D2862" i="12"/>
  <c r="D2861" i="12"/>
  <c r="D2860" i="12"/>
  <c r="D2859" i="12"/>
  <c r="D2858" i="12"/>
  <c r="D2857" i="12"/>
  <c r="D2856" i="12"/>
  <c r="D2855" i="12"/>
  <c r="D2854" i="12"/>
  <c r="D2853" i="12"/>
  <c r="D2852" i="12"/>
  <c r="D2851" i="12"/>
  <c r="D2850" i="12"/>
  <c r="D2849" i="12"/>
  <c r="D2848" i="12"/>
  <c r="D2847" i="12"/>
  <c r="D2846" i="12"/>
  <c r="D2845" i="12"/>
  <c r="D2844" i="12"/>
  <c r="D2843" i="12"/>
  <c r="D2842" i="12"/>
  <c r="D2841" i="12"/>
  <c r="D2840" i="12"/>
  <c r="D2839" i="12"/>
  <c r="D2838" i="12"/>
  <c r="D2837" i="12"/>
  <c r="D2836" i="12"/>
  <c r="D2835" i="12"/>
  <c r="D2834" i="12"/>
  <c r="D2833" i="12"/>
  <c r="D2832" i="12"/>
  <c r="D2831" i="12"/>
  <c r="D2830" i="12"/>
  <c r="D2829" i="12"/>
  <c r="D2828" i="12"/>
  <c r="D2827" i="12"/>
  <c r="D2826" i="12"/>
  <c r="D2825" i="12"/>
  <c r="D2824" i="12"/>
  <c r="D2823" i="12"/>
  <c r="D2822" i="12"/>
  <c r="D2821" i="12"/>
  <c r="D2820" i="12"/>
  <c r="D2819" i="12"/>
  <c r="D2818" i="12"/>
  <c r="D2817" i="12"/>
  <c r="D2816" i="12"/>
  <c r="D2815" i="12"/>
  <c r="D2814" i="12"/>
  <c r="D2813" i="12"/>
  <c r="D2812" i="12"/>
  <c r="D2811" i="12"/>
  <c r="D2810" i="12"/>
  <c r="D2809" i="12"/>
  <c r="D2808" i="12"/>
  <c r="D2807" i="12"/>
  <c r="D2806" i="12"/>
  <c r="D2805" i="12"/>
  <c r="D2804" i="12"/>
  <c r="D2803" i="12"/>
  <c r="D2802" i="12"/>
  <c r="D2801" i="12"/>
  <c r="D2800" i="12"/>
  <c r="D2799" i="12"/>
  <c r="D2798" i="12"/>
  <c r="D2797" i="12"/>
  <c r="D2796" i="12"/>
  <c r="D2795" i="12"/>
  <c r="D2794" i="12"/>
  <c r="D2793" i="12"/>
  <c r="D2792" i="12"/>
  <c r="D2791" i="12"/>
  <c r="D2790" i="12"/>
  <c r="D2789" i="12"/>
  <c r="D2788" i="12"/>
  <c r="D2787" i="12"/>
  <c r="D2786" i="12"/>
  <c r="D2785" i="12"/>
  <c r="D2784" i="12"/>
  <c r="D2783" i="12"/>
  <c r="D2782" i="12"/>
  <c r="D2781" i="12"/>
  <c r="D2780" i="12"/>
  <c r="D2779" i="12"/>
  <c r="D2778" i="12"/>
  <c r="D2777" i="12"/>
  <c r="D2776" i="12"/>
  <c r="D2775" i="12"/>
  <c r="D2774" i="12"/>
  <c r="D2773" i="12"/>
  <c r="D2772" i="12"/>
  <c r="D2771" i="12"/>
  <c r="D2770" i="12"/>
  <c r="D2769" i="12"/>
  <c r="D2768" i="12"/>
  <c r="D2767" i="12"/>
  <c r="D2766" i="12"/>
  <c r="D2765" i="12"/>
  <c r="D2764" i="12"/>
  <c r="D2763" i="12"/>
  <c r="D2762" i="12"/>
  <c r="D2761" i="12"/>
  <c r="D2760" i="12"/>
  <c r="D2759" i="12"/>
  <c r="D2758" i="12"/>
  <c r="D2757" i="12"/>
  <c r="D2756" i="12"/>
  <c r="D2755" i="12"/>
  <c r="D2754" i="12"/>
  <c r="D2753" i="12"/>
  <c r="D2752" i="12"/>
  <c r="D2751" i="12"/>
  <c r="D2750" i="12"/>
  <c r="D2749" i="12"/>
  <c r="D2748" i="12"/>
  <c r="D2747" i="12"/>
  <c r="D2746" i="12"/>
  <c r="D2745" i="12"/>
  <c r="D2744" i="12"/>
  <c r="D2743" i="12"/>
  <c r="D2742" i="12"/>
  <c r="D2741" i="12"/>
  <c r="D2740" i="12"/>
  <c r="D2739" i="12"/>
  <c r="D2738" i="12"/>
  <c r="D2737" i="12"/>
  <c r="D2736" i="12"/>
  <c r="D2735" i="12"/>
  <c r="D2734" i="12"/>
  <c r="D2733" i="12"/>
  <c r="D2732" i="12"/>
  <c r="D2731" i="12"/>
  <c r="D2730" i="12"/>
  <c r="D2729" i="12"/>
  <c r="D2728" i="12"/>
  <c r="D2727" i="12"/>
  <c r="D2726" i="12"/>
  <c r="D2725" i="12"/>
  <c r="D2724" i="12"/>
  <c r="D2723" i="12"/>
  <c r="D2722" i="12"/>
  <c r="D2721" i="12"/>
  <c r="D2720" i="12"/>
  <c r="D2719" i="12"/>
  <c r="D2718" i="12"/>
  <c r="D2717" i="12"/>
  <c r="D2716" i="12"/>
  <c r="D2715" i="12"/>
  <c r="D2714" i="12"/>
  <c r="D2713" i="12"/>
  <c r="D2712" i="12"/>
  <c r="D2711" i="12"/>
  <c r="D2710" i="12"/>
  <c r="D2709" i="12"/>
  <c r="D2708" i="12"/>
  <c r="D2707" i="12"/>
  <c r="D2706" i="12"/>
  <c r="D2705" i="12"/>
  <c r="D2704" i="12"/>
  <c r="D2703" i="12"/>
  <c r="D2702" i="12"/>
  <c r="D2701" i="12"/>
  <c r="D2700" i="12"/>
  <c r="D2699" i="12"/>
  <c r="D2698" i="12"/>
  <c r="D2697" i="12"/>
  <c r="D2696" i="12"/>
  <c r="D2695" i="12"/>
  <c r="D2694" i="12"/>
  <c r="D2693" i="12"/>
  <c r="D2692" i="12"/>
  <c r="D2691" i="12"/>
  <c r="D2690" i="12"/>
  <c r="D2689" i="12"/>
  <c r="D2688" i="12"/>
  <c r="D2687" i="12"/>
  <c r="D2686" i="12"/>
  <c r="D2685" i="12"/>
  <c r="D2684" i="12"/>
  <c r="D2683" i="12"/>
  <c r="D2682" i="12"/>
  <c r="D2681" i="12"/>
  <c r="D2680" i="12"/>
  <c r="D2679" i="12"/>
  <c r="D2678" i="12"/>
  <c r="D2677" i="12"/>
  <c r="D2676" i="12"/>
  <c r="D2675" i="12"/>
  <c r="D2674" i="12"/>
  <c r="D2673" i="12"/>
  <c r="D2672" i="12"/>
  <c r="D2671" i="12"/>
  <c r="D2670" i="12"/>
  <c r="D2669" i="12"/>
  <c r="D2668" i="12"/>
  <c r="D2667" i="12"/>
  <c r="D2666" i="12"/>
  <c r="D2665" i="12"/>
  <c r="D2664" i="12"/>
  <c r="D2663" i="12"/>
  <c r="D2662" i="12"/>
  <c r="D2661" i="12"/>
  <c r="D2660" i="12"/>
  <c r="D2659" i="12"/>
  <c r="D2658" i="12"/>
  <c r="D2657" i="12"/>
  <c r="D2656" i="12"/>
  <c r="D2655" i="12"/>
  <c r="D2654" i="12"/>
  <c r="D2653" i="12"/>
  <c r="D2652" i="12"/>
  <c r="D2651" i="12"/>
  <c r="D2650" i="12"/>
  <c r="D2649" i="12"/>
  <c r="D2648" i="12"/>
  <c r="D2647" i="12"/>
  <c r="D2646" i="12"/>
  <c r="D2645" i="12"/>
  <c r="D2644" i="12"/>
  <c r="D2643" i="12"/>
  <c r="D2642" i="12"/>
  <c r="D2641" i="12"/>
  <c r="D2640" i="12"/>
  <c r="D2639" i="12"/>
  <c r="D2638" i="12"/>
  <c r="D2637" i="12"/>
  <c r="D2636" i="12"/>
  <c r="D2635" i="12"/>
  <c r="D2634" i="12"/>
  <c r="D2633" i="12"/>
  <c r="D2632" i="12"/>
  <c r="D2631" i="12"/>
  <c r="D2630" i="12"/>
  <c r="D2629" i="12"/>
  <c r="D2628" i="12"/>
  <c r="D2627" i="12"/>
  <c r="D2626" i="12"/>
  <c r="D2625" i="12"/>
  <c r="D2624" i="12"/>
  <c r="D2623" i="12"/>
  <c r="D2622" i="12"/>
  <c r="D2621" i="12"/>
  <c r="D2620" i="12"/>
  <c r="D2619" i="12"/>
  <c r="D2618" i="12"/>
  <c r="D2617" i="12"/>
  <c r="D2616" i="12"/>
  <c r="D2615" i="12"/>
  <c r="D2614" i="12"/>
  <c r="D2613" i="12"/>
  <c r="D2612" i="12"/>
  <c r="D2611" i="12"/>
  <c r="D2610" i="12"/>
  <c r="D2609" i="12"/>
  <c r="D2608" i="12"/>
  <c r="D2607" i="12"/>
  <c r="D2606" i="12"/>
  <c r="D2605" i="12"/>
  <c r="D2604" i="12"/>
  <c r="D2603" i="12"/>
  <c r="D2602" i="12"/>
  <c r="D2601" i="12"/>
  <c r="D2600" i="12"/>
  <c r="D2599" i="12"/>
  <c r="D2598" i="12"/>
  <c r="D2597" i="12"/>
  <c r="D2596" i="12"/>
  <c r="D2595" i="12"/>
  <c r="D2594" i="12"/>
  <c r="D2593" i="12"/>
  <c r="D2592" i="12"/>
  <c r="D2591" i="12"/>
  <c r="D2590" i="12"/>
  <c r="D2589" i="12"/>
  <c r="D2588" i="12"/>
  <c r="D2587" i="12"/>
  <c r="D2586" i="12"/>
  <c r="D2585" i="12"/>
  <c r="D2584" i="12"/>
  <c r="D2583" i="12"/>
  <c r="D2582" i="12"/>
  <c r="D2581" i="12"/>
  <c r="D2580" i="12"/>
  <c r="D2579" i="12"/>
  <c r="D2578" i="12"/>
  <c r="D2577" i="12"/>
  <c r="D2576" i="12"/>
  <c r="D2575" i="12"/>
  <c r="D2574" i="12"/>
  <c r="D2573" i="12"/>
  <c r="D2572" i="12"/>
  <c r="D2571" i="12"/>
  <c r="D2570" i="12"/>
  <c r="D2569" i="12"/>
  <c r="D2568" i="12"/>
  <c r="D2567" i="12"/>
  <c r="D2566" i="12"/>
  <c r="D2565" i="12"/>
  <c r="D2564" i="12"/>
  <c r="D2563" i="12"/>
  <c r="D2562" i="12"/>
  <c r="D2561" i="12"/>
  <c r="D2560" i="12"/>
  <c r="D2559" i="12"/>
  <c r="D2558" i="12"/>
  <c r="D2557" i="12"/>
  <c r="D2556" i="12"/>
  <c r="D2555" i="12"/>
  <c r="D2554" i="12"/>
  <c r="D2553" i="12"/>
  <c r="D2552" i="12"/>
  <c r="D2551" i="12"/>
  <c r="D2550" i="12"/>
  <c r="D2549" i="12"/>
  <c r="D2548" i="12"/>
  <c r="D2547" i="12"/>
  <c r="D2546" i="12"/>
  <c r="D2545" i="12"/>
  <c r="D2544" i="12"/>
  <c r="D2543" i="12"/>
  <c r="D2542" i="12"/>
  <c r="D2541" i="12"/>
  <c r="D2540" i="12"/>
  <c r="D2539" i="12"/>
  <c r="D2538" i="12"/>
  <c r="D2537" i="12"/>
  <c r="D2536" i="12"/>
  <c r="D2535" i="12"/>
  <c r="D2534" i="12"/>
  <c r="D2533" i="12"/>
  <c r="D2532" i="12"/>
  <c r="D2531" i="12"/>
  <c r="D2530" i="12"/>
  <c r="D2529" i="12"/>
  <c r="D2528" i="12"/>
  <c r="D2527" i="12"/>
  <c r="D2526" i="12"/>
  <c r="D2525" i="12"/>
  <c r="D2524" i="12"/>
  <c r="D2523" i="12"/>
  <c r="D2522" i="12"/>
  <c r="D2521" i="12"/>
  <c r="D2520" i="12"/>
  <c r="D2519" i="12"/>
  <c r="D2518" i="12"/>
  <c r="D2517" i="12"/>
  <c r="D2516" i="12"/>
  <c r="D2515" i="12"/>
  <c r="D2514" i="12"/>
  <c r="D2513" i="12"/>
  <c r="D2512" i="12"/>
  <c r="D2511" i="12"/>
  <c r="D2510" i="12"/>
  <c r="D2509" i="12"/>
  <c r="D2508" i="12"/>
  <c r="D2507" i="12"/>
  <c r="D2506" i="12"/>
  <c r="D2505" i="12"/>
  <c r="D2504" i="12"/>
  <c r="D2503" i="12"/>
  <c r="D2502" i="12"/>
  <c r="D2501" i="12"/>
  <c r="D2500" i="12"/>
  <c r="D2499" i="12"/>
  <c r="D2498" i="12"/>
  <c r="D2497" i="12"/>
  <c r="D2496" i="12"/>
  <c r="D2495" i="12"/>
  <c r="D2494" i="12"/>
  <c r="D2493" i="12"/>
  <c r="D2492" i="12"/>
  <c r="D2491" i="12"/>
  <c r="D2490" i="12"/>
  <c r="D2489" i="12"/>
  <c r="D2488" i="12"/>
  <c r="D2487" i="12"/>
  <c r="D2486" i="12"/>
  <c r="D2485" i="12"/>
  <c r="D2484" i="12"/>
  <c r="D2483" i="12"/>
  <c r="D2482" i="12"/>
  <c r="D2481" i="12"/>
  <c r="D2480" i="12"/>
  <c r="D2479" i="12"/>
  <c r="D2478" i="12"/>
  <c r="D2477" i="12"/>
  <c r="D2476" i="12"/>
  <c r="D2475" i="12"/>
  <c r="D2474" i="12"/>
  <c r="D2473" i="12"/>
  <c r="D2472" i="12"/>
  <c r="D2471" i="12"/>
  <c r="D2470" i="12"/>
  <c r="D2469" i="12"/>
  <c r="D2468" i="12"/>
  <c r="D2467" i="12"/>
  <c r="D2466" i="12"/>
  <c r="D2465" i="12"/>
  <c r="D2464" i="12"/>
  <c r="D2463" i="12"/>
  <c r="D2462" i="12"/>
  <c r="D2461" i="12"/>
  <c r="D2460" i="12"/>
  <c r="D2459" i="12"/>
  <c r="D2458" i="12"/>
  <c r="D2457" i="12"/>
  <c r="D2456" i="12"/>
  <c r="D2455" i="12"/>
  <c r="D2454" i="12"/>
  <c r="D2453" i="12"/>
  <c r="D2452" i="12"/>
  <c r="D2451" i="12"/>
  <c r="D2450" i="12"/>
  <c r="D2449" i="12"/>
  <c r="D2448" i="12"/>
  <c r="D2447" i="12"/>
  <c r="D2446" i="12"/>
  <c r="D2445" i="12"/>
  <c r="D2444" i="12"/>
  <c r="D2443" i="12"/>
  <c r="D2442" i="12"/>
  <c r="D2441" i="12"/>
  <c r="D2440" i="12"/>
  <c r="D2439" i="12"/>
  <c r="D2438" i="12"/>
  <c r="D2437" i="12"/>
  <c r="D2436" i="12"/>
  <c r="D2435" i="12"/>
  <c r="D2434" i="12"/>
  <c r="D2433" i="12"/>
  <c r="D2432" i="12"/>
  <c r="D2431" i="12"/>
  <c r="D2430" i="12"/>
  <c r="D2429" i="12"/>
  <c r="D2428" i="12"/>
  <c r="D2427" i="12"/>
  <c r="D2426" i="12"/>
  <c r="D2425" i="12"/>
  <c r="D2424" i="12"/>
  <c r="D2423" i="12"/>
  <c r="D2422" i="12"/>
  <c r="D2421" i="12"/>
  <c r="D2420" i="12"/>
  <c r="D2419" i="12"/>
  <c r="D2418" i="12"/>
  <c r="D2417" i="12"/>
  <c r="D2416" i="12"/>
  <c r="D2415" i="12"/>
  <c r="D2414" i="12"/>
  <c r="D2413" i="12"/>
  <c r="D2412" i="12"/>
  <c r="D2411" i="12"/>
  <c r="D2410" i="12"/>
  <c r="D2409" i="12"/>
  <c r="D2408" i="12"/>
  <c r="D2407" i="12"/>
  <c r="D2406" i="12"/>
  <c r="D2405" i="12"/>
  <c r="D2404" i="12"/>
  <c r="D2403" i="12"/>
  <c r="D2402" i="12"/>
  <c r="D2401" i="12"/>
  <c r="D2400" i="12"/>
  <c r="D2399" i="12"/>
  <c r="D2398" i="12"/>
  <c r="D2397" i="12"/>
  <c r="D2396" i="12"/>
  <c r="D2395" i="12"/>
  <c r="D2394" i="12"/>
  <c r="D2393" i="12"/>
  <c r="D2392" i="12"/>
  <c r="D2391" i="12"/>
  <c r="D2390" i="12"/>
  <c r="D2389" i="12"/>
  <c r="D2388" i="12"/>
  <c r="D2387" i="12"/>
  <c r="D2386" i="12"/>
  <c r="D2385" i="12"/>
  <c r="D2384" i="12"/>
  <c r="D2383" i="12"/>
  <c r="D2382" i="12"/>
  <c r="D2381" i="12"/>
  <c r="D2380" i="12"/>
  <c r="D2379" i="12"/>
  <c r="D2378" i="12"/>
  <c r="D2377" i="12"/>
  <c r="D2376" i="12"/>
  <c r="D2375" i="12"/>
  <c r="D2374" i="12"/>
  <c r="D2373" i="12"/>
  <c r="D2372" i="12"/>
  <c r="D2371" i="12"/>
  <c r="D2370" i="12"/>
  <c r="D2369" i="12"/>
  <c r="D2368" i="12"/>
  <c r="D2367" i="12"/>
  <c r="D2366" i="12"/>
  <c r="D2365" i="12"/>
  <c r="D2364" i="12"/>
  <c r="D2363" i="12"/>
  <c r="D2362" i="12"/>
  <c r="D2361" i="12"/>
  <c r="D2360" i="12"/>
  <c r="D2359" i="12"/>
  <c r="D2358" i="12"/>
  <c r="D2357" i="12"/>
  <c r="D2356" i="12"/>
  <c r="D2355" i="12"/>
  <c r="D2354" i="12"/>
  <c r="D2353" i="12"/>
  <c r="D2352" i="12"/>
  <c r="D2351" i="12"/>
  <c r="D2350" i="12"/>
  <c r="D2349" i="12"/>
  <c r="D2348" i="12"/>
  <c r="D2347" i="12"/>
  <c r="D2346" i="12"/>
  <c r="D2345" i="12"/>
  <c r="D2344" i="12"/>
  <c r="D2343" i="12"/>
  <c r="D2342" i="12"/>
  <c r="D2341" i="12"/>
  <c r="D2340" i="12"/>
  <c r="D2339" i="12"/>
  <c r="D2338" i="12"/>
  <c r="D2337" i="12"/>
  <c r="D2336" i="12"/>
  <c r="D2335" i="12"/>
  <c r="D2334" i="12"/>
  <c r="D2333" i="12"/>
  <c r="D2332" i="12"/>
  <c r="D2331" i="12"/>
  <c r="D2330" i="12"/>
  <c r="D2329" i="12"/>
  <c r="D2328" i="12"/>
  <c r="D2327" i="12"/>
  <c r="D2326" i="12"/>
  <c r="D2325" i="12"/>
  <c r="D2324" i="12"/>
  <c r="D2323" i="12"/>
  <c r="D2322" i="12"/>
  <c r="D2321" i="12"/>
  <c r="D2320" i="12"/>
  <c r="D2319" i="12"/>
  <c r="D2318" i="12"/>
  <c r="D2317" i="12"/>
  <c r="D2316" i="12"/>
  <c r="D2315" i="12"/>
  <c r="D2314" i="12"/>
  <c r="D2313" i="12"/>
  <c r="D2312" i="12"/>
  <c r="D2311" i="12"/>
  <c r="D2310" i="12"/>
  <c r="D2309" i="12"/>
  <c r="D2308" i="12"/>
  <c r="D2307" i="12"/>
  <c r="D2306" i="12"/>
  <c r="D2305" i="12"/>
  <c r="D2304" i="12"/>
  <c r="D2303" i="12"/>
  <c r="D2302" i="12"/>
  <c r="D2301" i="12"/>
  <c r="D2300" i="12"/>
  <c r="D2299" i="12"/>
  <c r="D2298" i="12"/>
  <c r="D2297" i="12"/>
  <c r="D2296" i="12"/>
  <c r="D2295" i="12"/>
  <c r="D2294" i="12"/>
  <c r="D2293" i="12"/>
  <c r="D2292" i="12"/>
  <c r="D2291" i="12"/>
  <c r="D2290" i="12"/>
  <c r="D2289" i="12"/>
  <c r="D2288" i="12"/>
  <c r="D2287" i="12"/>
  <c r="D2286" i="12"/>
  <c r="D2285" i="12"/>
  <c r="D2284" i="12"/>
  <c r="D2283" i="12"/>
  <c r="D2282" i="12"/>
  <c r="D2281" i="12"/>
  <c r="D2280" i="12"/>
  <c r="D2279" i="12"/>
  <c r="D2278" i="12"/>
  <c r="D2277" i="12"/>
  <c r="D2276" i="12"/>
  <c r="D2275" i="12"/>
  <c r="D2274" i="12"/>
  <c r="D2273" i="12"/>
  <c r="D2272" i="12"/>
  <c r="D2271" i="12"/>
  <c r="D2270" i="12"/>
  <c r="D2269" i="12"/>
  <c r="D2268" i="12"/>
  <c r="D2267" i="12"/>
  <c r="D2266" i="12"/>
  <c r="D2265" i="12"/>
  <c r="D2264" i="12"/>
  <c r="D2263" i="12"/>
  <c r="D2262" i="12"/>
  <c r="D2261" i="12"/>
  <c r="D2260" i="12"/>
  <c r="D2259" i="12"/>
  <c r="D2258" i="12"/>
  <c r="D2257" i="12"/>
  <c r="D2256" i="12"/>
  <c r="D2255" i="12"/>
  <c r="D2254" i="12"/>
  <c r="D2253" i="12"/>
  <c r="D2252" i="12"/>
  <c r="D2251" i="12"/>
  <c r="D2250" i="12"/>
  <c r="D2249" i="12"/>
  <c r="D2248" i="12"/>
  <c r="D2247" i="12"/>
  <c r="D2246" i="12"/>
  <c r="D2245" i="12"/>
  <c r="D2244" i="12"/>
  <c r="D2243" i="12"/>
  <c r="D2242" i="12"/>
  <c r="D2241" i="12"/>
  <c r="D2240" i="12"/>
  <c r="D2239" i="12"/>
  <c r="D2238" i="12"/>
  <c r="D2237" i="12"/>
  <c r="D2236" i="12"/>
  <c r="D2235" i="12"/>
  <c r="D2234" i="12"/>
  <c r="D2233" i="12"/>
  <c r="D2232" i="12"/>
  <c r="D2231" i="12"/>
  <c r="D2230" i="12"/>
  <c r="D2229" i="12"/>
  <c r="D2228" i="12"/>
  <c r="D2227" i="12"/>
  <c r="D2226" i="12"/>
  <c r="D2225" i="12"/>
  <c r="D2224" i="12"/>
  <c r="D2223" i="12"/>
  <c r="D2222" i="12"/>
  <c r="D2221" i="12"/>
  <c r="D2220" i="12"/>
  <c r="D2219" i="12"/>
  <c r="D2218" i="12"/>
  <c r="D2217" i="12"/>
  <c r="D2216" i="12"/>
  <c r="D2215" i="12"/>
  <c r="D2214" i="12"/>
  <c r="D2213" i="12"/>
  <c r="D2212" i="12"/>
  <c r="D2211" i="12"/>
  <c r="D2210" i="12"/>
  <c r="D2209" i="12"/>
  <c r="D2208" i="12"/>
  <c r="D2207" i="12"/>
  <c r="D2206" i="12"/>
  <c r="D2205" i="12"/>
  <c r="D2204" i="12"/>
  <c r="D2203" i="12"/>
  <c r="D2202" i="12"/>
  <c r="D2201" i="12"/>
  <c r="D2200" i="12"/>
  <c r="D2199" i="12"/>
  <c r="D2198" i="12"/>
  <c r="D2197" i="12"/>
  <c r="D2196" i="12"/>
  <c r="D2195" i="12"/>
  <c r="D2194" i="12"/>
  <c r="D2193" i="12"/>
  <c r="D2192" i="12"/>
  <c r="D2191" i="12"/>
  <c r="D2190" i="12"/>
  <c r="D2189" i="12"/>
  <c r="D2188" i="12"/>
  <c r="D2187" i="12"/>
  <c r="D2186" i="12"/>
  <c r="D2185" i="12"/>
  <c r="D2184" i="12"/>
  <c r="D2183" i="12"/>
  <c r="D2182" i="12"/>
  <c r="D2181" i="12"/>
  <c r="D2180" i="12"/>
  <c r="D2179" i="12"/>
  <c r="D2178" i="12"/>
  <c r="D2177" i="12"/>
  <c r="D2176" i="12"/>
  <c r="D2175" i="12"/>
  <c r="D2174" i="12"/>
  <c r="D2173" i="12"/>
  <c r="D2172" i="12"/>
  <c r="D2171" i="12"/>
  <c r="D2170" i="12"/>
  <c r="D2169" i="12"/>
  <c r="D2168" i="12"/>
  <c r="D2167" i="12"/>
  <c r="D2166" i="12"/>
  <c r="D2165" i="12"/>
  <c r="D2164" i="12"/>
  <c r="D2163" i="12"/>
  <c r="D2162" i="12"/>
  <c r="D2161" i="12"/>
  <c r="D2160" i="12"/>
  <c r="D2159" i="12"/>
  <c r="D2158" i="12"/>
  <c r="D2157" i="12"/>
  <c r="D2156" i="12"/>
  <c r="D2155" i="12"/>
  <c r="D2154" i="12"/>
  <c r="D2153" i="12"/>
  <c r="D2152" i="12"/>
  <c r="D2151" i="12"/>
  <c r="D2150" i="12"/>
  <c r="D2149" i="12"/>
  <c r="D2148" i="12"/>
  <c r="D2147" i="12"/>
  <c r="D2146" i="12"/>
  <c r="D2145" i="12"/>
  <c r="D2144" i="12"/>
  <c r="D2143" i="12"/>
  <c r="D2142" i="12"/>
  <c r="D2141" i="12"/>
  <c r="D2140" i="12"/>
  <c r="D2139" i="12"/>
  <c r="D2138" i="12"/>
  <c r="D2137" i="12"/>
  <c r="D2136" i="12"/>
  <c r="D2135" i="12"/>
  <c r="D2134" i="12"/>
  <c r="D2133" i="12"/>
  <c r="D2132" i="12"/>
  <c r="D2131" i="12"/>
  <c r="D2130" i="12"/>
  <c r="D2129" i="12"/>
  <c r="D2128" i="12"/>
  <c r="D2127" i="12"/>
  <c r="D2126" i="12"/>
  <c r="D2125" i="12"/>
  <c r="D2124" i="12"/>
  <c r="D2123" i="12"/>
  <c r="D2122" i="12"/>
  <c r="D2121" i="12"/>
  <c r="D2120" i="12"/>
  <c r="D2119" i="12"/>
  <c r="D2118" i="12"/>
  <c r="D2117" i="12"/>
  <c r="D2116" i="12"/>
  <c r="D2115" i="12"/>
  <c r="D2114" i="12"/>
  <c r="D2113" i="12"/>
  <c r="D2112" i="12"/>
  <c r="D2111" i="12"/>
  <c r="D2110" i="12"/>
  <c r="D2109" i="12"/>
  <c r="D2108" i="12"/>
  <c r="D2107" i="12"/>
  <c r="D2106" i="12"/>
  <c r="D2105" i="12"/>
  <c r="D2104" i="12"/>
  <c r="D2103" i="12"/>
  <c r="D2102" i="12"/>
  <c r="D2101" i="12"/>
  <c r="D2100" i="12"/>
  <c r="D2099" i="12"/>
  <c r="D2098" i="12"/>
  <c r="D2097" i="12"/>
  <c r="D2096" i="12"/>
  <c r="D2095" i="12"/>
  <c r="D2094" i="12"/>
  <c r="D2093" i="12"/>
  <c r="D2092" i="12"/>
  <c r="D2091" i="12"/>
  <c r="D2090" i="12"/>
  <c r="D2089" i="12"/>
  <c r="D2088" i="12"/>
  <c r="D2087" i="12"/>
  <c r="D2086" i="12"/>
  <c r="D2085" i="12"/>
  <c r="D2084" i="12"/>
  <c r="D2083" i="12"/>
  <c r="D2082" i="12"/>
  <c r="D2081" i="12"/>
  <c r="D2080" i="12"/>
  <c r="D2079" i="12"/>
  <c r="D2078" i="12"/>
  <c r="D2077" i="12"/>
  <c r="D2076" i="12"/>
  <c r="D2075" i="12"/>
  <c r="D2074" i="12"/>
  <c r="D2073" i="12"/>
  <c r="D2072" i="12"/>
  <c r="D2071" i="12"/>
  <c r="D2070" i="12"/>
  <c r="D2069" i="12"/>
  <c r="D2068" i="12"/>
  <c r="D2067" i="12"/>
  <c r="D2066" i="12"/>
  <c r="D2065" i="12"/>
  <c r="D2064" i="12"/>
  <c r="D2063" i="12"/>
  <c r="D2062" i="12"/>
  <c r="D2061" i="12"/>
  <c r="D2060" i="12"/>
  <c r="D2059" i="12"/>
  <c r="D2058" i="12"/>
  <c r="D2057" i="12"/>
  <c r="D2056" i="12"/>
  <c r="D2055" i="12"/>
  <c r="D2054" i="12"/>
  <c r="D2053" i="12"/>
  <c r="D2052" i="12"/>
  <c r="D2051" i="12"/>
  <c r="D2050" i="12"/>
  <c r="D2049" i="12"/>
  <c r="D2048" i="12"/>
  <c r="D2047" i="12"/>
  <c r="D2046" i="12"/>
  <c r="D2045" i="12"/>
  <c r="D2044" i="12"/>
  <c r="D2043" i="12"/>
  <c r="D2042" i="12"/>
  <c r="D2041" i="12"/>
  <c r="D2040" i="12"/>
  <c r="D2039" i="12"/>
  <c r="D2038" i="12"/>
  <c r="D2037" i="12"/>
  <c r="D2036" i="12"/>
  <c r="D2035" i="12"/>
  <c r="D2034" i="12"/>
  <c r="D2033" i="12"/>
  <c r="D2032" i="12"/>
  <c r="D2031" i="12"/>
  <c r="D2030" i="12"/>
  <c r="D2029" i="12"/>
  <c r="D2028" i="12"/>
  <c r="D2027" i="12"/>
  <c r="D2026" i="12"/>
  <c r="D2025" i="12"/>
  <c r="D2024" i="12"/>
  <c r="D2023" i="12"/>
  <c r="D2022" i="12"/>
  <c r="D2021" i="12"/>
  <c r="D2020" i="12"/>
  <c r="D2019" i="12"/>
  <c r="D2018" i="12"/>
  <c r="D2017" i="12"/>
  <c r="D2016" i="12"/>
  <c r="D2015" i="12"/>
  <c r="D2014" i="12"/>
  <c r="D2013" i="12"/>
  <c r="D2012" i="12"/>
  <c r="D2011" i="12"/>
  <c r="D2010" i="12"/>
  <c r="D2009" i="12"/>
  <c r="D2008" i="12"/>
  <c r="D2007" i="12"/>
  <c r="D2006" i="12"/>
  <c r="D2005" i="12"/>
  <c r="D2004" i="12"/>
  <c r="D2003" i="12"/>
  <c r="D2002" i="12"/>
  <c r="D2001" i="12"/>
  <c r="D2000" i="12"/>
  <c r="D1999" i="12"/>
  <c r="D1998" i="12"/>
  <c r="D1997" i="12"/>
  <c r="D1996" i="12"/>
  <c r="D1995" i="12"/>
  <c r="D1994" i="12"/>
  <c r="D1993" i="12"/>
  <c r="D1992" i="12"/>
  <c r="D1991" i="12"/>
  <c r="D1990" i="12"/>
  <c r="D1989" i="12"/>
  <c r="D1988" i="12"/>
  <c r="D1987" i="12"/>
  <c r="D1986" i="12"/>
  <c r="D1985" i="12"/>
  <c r="D1984" i="12"/>
  <c r="D1983" i="12"/>
  <c r="D1982" i="12"/>
  <c r="D1981" i="12"/>
  <c r="D1980" i="12"/>
  <c r="D1979" i="12"/>
  <c r="D1978" i="12"/>
  <c r="D1977" i="12"/>
  <c r="D1976" i="12"/>
  <c r="D1975" i="12"/>
  <c r="D1974" i="12"/>
  <c r="D1973" i="12"/>
  <c r="D1972" i="12"/>
  <c r="D1971" i="12"/>
  <c r="D1970" i="12"/>
  <c r="D1969" i="12"/>
  <c r="D1968" i="12"/>
  <c r="D1967" i="12"/>
  <c r="D1966" i="12"/>
  <c r="D1965" i="12"/>
  <c r="D1964" i="12"/>
  <c r="D1963" i="12"/>
  <c r="D1962" i="12"/>
  <c r="D1961" i="12"/>
  <c r="D1960" i="12"/>
  <c r="D1959" i="12"/>
  <c r="D1958" i="12"/>
  <c r="D1957" i="12"/>
  <c r="D1956" i="12"/>
  <c r="D1955" i="12"/>
  <c r="D1954" i="12"/>
  <c r="D1953" i="12"/>
  <c r="D1952" i="12"/>
  <c r="D1951" i="12"/>
  <c r="D1950" i="12"/>
  <c r="D1949" i="12"/>
  <c r="D1948" i="12"/>
  <c r="D1947" i="12"/>
  <c r="D1946" i="12"/>
  <c r="D1945" i="12"/>
  <c r="D1944" i="12"/>
  <c r="D1943" i="12"/>
  <c r="D1942" i="12"/>
  <c r="D1941" i="12"/>
  <c r="D1940" i="12"/>
  <c r="D1939" i="12"/>
  <c r="D1938" i="12"/>
  <c r="D1937" i="12"/>
  <c r="D1936" i="12"/>
  <c r="D1935" i="12"/>
  <c r="D1934" i="12"/>
  <c r="D1933" i="12"/>
  <c r="D1932" i="12"/>
  <c r="D1931" i="12"/>
  <c r="D1930" i="12"/>
  <c r="D1929" i="12"/>
  <c r="D1928" i="12"/>
  <c r="D1927" i="12"/>
  <c r="D1926" i="12"/>
  <c r="D1925" i="12"/>
  <c r="D1924" i="12"/>
  <c r="D1923" i="12"/>
  <c r="D1922" i="12"/>
  <c r="D1921" i="12"/>
  <c r="D1920" i="12"/>
  <c r="D1919" i="12"/>
  <c r="D1918" i="12"/>
  <c r="D1917" i="12"/>
  <c r="D1916" i="12"/>
  <c r="D1915" i="12"/>
  <c r="D1914" i="12"/>
  <c r="D1913" i="12"/>
  <c r="D1912" i="12"/>
  <c r="D1911" i="12"/>
  <c r="D1910" i="12"/>
  <c r="D1909" i="12"/>
  <c r="D1908" i="12"/>
  <c r="D1907" i="12"/>
  <c r="D1906" i="12"/>
  <c r="D1905" i="12"/>
  <c r="D1904" i="12"/>
  <c r="D1903" i="12"/>
  <c r="D1902" i="12"/>
  <c r="D1901" i="12"/>
  <c r="D1900" i="12"/>
  <c r="D1899" i="12"/>
  <c r="D1898" i="12"/>
  <c r="D1897" i="12"/>
  <c r="D1896" i="12"/>
  <c r="D1895" i="12"/>
  <c r="D1894" i="12"/>
  <c r="D1893" i="12"/>
  <c r="D1892" i="12"/>
  <c r="D1891" i="12"/>
  <c r="D1890" i="12"/>
  <c r="D1889" i="12"/>
  <c r="D1888" i="12"/>
  <c r="D1887" i="12"/>
  <c r="D1886" i="12"/>
  <c r="D1885" i="12"/>
  <c r="D1884" i="12"/>
  <c r="D1883" i="12"/>
  <c r="D1882" i="12"/>
  <c r="D1881" i="12"/>
  <c r="D1880" i="12"/>
  <c r="D1879" i="12"/>
  <c r="D1878" i="12"/>
  <c r="D1877" i="12"/>
  <c r="D1876" i="12"/>
  <c r="D1875" i="12"/>
  <c r="D1874" i="12"/>
  <c r="D1873" i="12"/>
  <c r="D1872" i="12"/>
  <c r="D1871" i="12"/>
  <c r="D1870" i="12"/>
  <c r="D1869" i="12"/>
  <c r="D1868" i="12"/>
  <c r="D1867" i="12"/>
  <c r="D1866" i="12"/>
  <c r="D1865" i="12"/>
  <c r="D1864" i="12"/>
  <c r="D1863" i="12"/>
  <c r="D1862" i="12"/>
  <c r="D1861" i="12"/>
  <c r="D1860" i="12"/>
  <c r="D1859" i="12"/>
  <c r="D1858" i="12"/>
  <c r="D1857" i="12"/>
  <c r="D1856" i="12"/>
  <c r="D1855" i="12"/>
  <c r="D1854" i="12"/>
  <c r="D1853" i="12"/>
  <c r="D1852" i="12"/>
  <c r="D1851" i="12"/>
  <c r="D1850" i="12"/>
  <c r="D1849" i="12"/>
  <c r="D1848" i="12"/>
  <c r="D1847" i="12"/>
  <c r="D1846" i="12"/>
  <c r="D1845" i="12"/>
  <c r="D1844" i="12"/>
  <c r="D1843" i="12"/>
  <c r="D1842" i="12"/>
  <c r="D1841" i="12"/>
  <c r="D1840" i="12"/>
  <c r="D1839" i="12"/>
  <c r="D1838" i="12"/>
  <c r="D1837" i="12"/>
  <c r="D1836" i="12"/>
  <c r="D1835" i="12"/>
  <c r="D1834" i="12"/>
  <c r="D1833" i="12"/>
  <c r="D1832" i="12"/>
  <c r="D1831" i="12"/>
  <c r="D1830" i="12"/>
  <c r="D1829" i="12"/>
  <c r="D1828" i="12"/>
  <c r="D1827" i="12"/>
  <c r="D1826" i="12"/>
  <c r="D1825" i="12"/>
  <c r="D1824" i="12"/>
  <c r="D1823" i="12"/>
  <c r="D1822" i="12"/>
  <c r="D1821" i="12"/>
  <c r="D1820" i="12"/>
  <c r="D1819" i="12"/>
  <c r="D1818" i="12"/>
  <c r="D1817" i="12"/>
  <c r="D1816" i="12"/>
  <c r="D1815" i="12"/>
  <c r="D1814" i="12"/>
  <c r="D1813" i="12"/>
  <c r="D1812" i="12"/>
  <c r="D1811" i="12"/>
  <c r="D1810" i="12"/>
  <c r="D1809" i="12"/>
  <c r="D1808" i="12"/>
  <c r="D1807" i="12"/>
  <c r="D1806" i="12"/>
  <c r="D1805" i="12"/>
  <c r="D1804" i="12"/>
  <c r="D1803" i="12"/>
  <c r="D1802" i="12"/>
  <c r="D1801" i="12"/>
  <c r="D1800" i="12"/>
  <c r="D1799" i="12"/>
  <c r="D1798" i="12"/>
  <c r="D1797" i="12"/>
  <c r="D1796" i="12"/>
  <c r="D1795" i="12"/>
  <c r="D1794" i="12"/>
  <c r="D1793" i="12"/>
  <c r="D1792" i="12"/>
  <c r="D1791" i="12"/>
  <c r="D1790" i="12"/>
  <c r="D1789" i="12"/>
  <c r="D1788" i="12"/>
  <c r="D1787" i="12"/>
  <c r="D1786" i="12"/>
  <c r="D1785" i="12"/>
  <c r="D1784" i="12"/>
  <c r="D1783" i="12"/>
  <c r="D1782" i="12"/>
  <c r="D1781" i="12"/>
  <c r="D1780" i="12"/>
  <c r="D1779" i="12"/>
  <c r="D1778" i="12"/>
  <c r="D1777" i="12"/>
  <c r="D1776" i="12"/>
  <c r="D1775" i="12"/>
  <c r="D1774" i="12"/>
  <c r="D1773" i="12"/>
  <c r="D1772" i="12"/>
  <c r="D1771" i="12"/>
  <c r="D1770" i="12"/>
  <c r="D1769" i="12"/>
  <c r="D1768" i="12"/>
  <c r="D1767" i="12"/>
  <c r="D1766" i="12"/>
  <c r="D1765" i="12"/>
  <c r="D1764" i="12"/>
  <c r="D1763" i="12"/>
  <c r="D1762" i="12"/>
  <c r="D1761" i="12"/>
  <c r="D1760" i="12"/>
  <c r="D1759" i="12"/>
  <c r="D1758" i="12"/>
  <c r="D1757" i="12"/>
  <c r="D1756" i="12"/>
  <c r="D1755" i="12"/>
  <c r="D1754" i="12"/>
  <c r="D1753" i="12"/>
  <c r="D1752" i="12"/>
  <c r="D1751" i="12"/>
  <c r="D1750" i="12"/>
  <c r="D1749" i="12"/>
  <c r="D1748" i="12"/>
  <c r="D1747" i="12"/>
  <c r="D1746" i="12"/>
  <c r="D1745" i="12"/>
  <c r="D1744" i="12"/>
  <c r="D1743" i="12"/>
  <c r="D1742" i="12"/>
  <c r="D1741" i="12"/>
  <c r="D1740" i="12"/>
  <c r="D1739" i="12"/>
  <c r="D1738" i="12"/>
  <c r="D1737" i="12"/>
  <c r="D1736" i="12"/>
  <c r="D1735" i="12"/>
  <c r="D1734" i="12"/>
  <c r="D1733" i="12"/>
  <c r="D1732" i="12"/>
  <c r="D1731" i="12"/>
  <c r="D1730" i="12"/>
  <c r="D1729" i="12"/>
  <c r="D1728" i="12"/>
  <c r="D1727" i="12"/>
  <c r="D1726" i="12"/>
  <c r="D1725" i="12"/>
  <c r="D1724" i="12"/>
  <c r="D1723" i="12"/>
  <c r="D1722" i="12"/>
  <c r="D1721" i="12"/>
  <c r="D1720" i="12"/>
  <c r="D1719" i="12"/>
  <c r="D1718" i="12"/>
  <c r="D1717" i="12"/>
  <c r="D1716" i="12"/>
  <c r="D1715" i="12"/>
  <c r="D1714" i="12"/>
  <c r="D1713" i="12"/>
  <c r="D1712" i="12"/>
  <c r="D1711" i="12"/>
  <c r="D1710" i="12"/>
  <c r="D1709" i="12"/>
  <c r="D1708" i="12"/>
  <c r="D1707" i="12"/>
  <c r="D1706" i="12"/>
  <c r="D1705" i="12"/>
  <c r="D1704" i="12"/>
  <c r="D1703" i="12"/>
  <c r="D1702" i="12"/>
  <c r="D1701" i="12"/>
  <c r="D1700" i="12"/>
  <c r="D1699" i="12"/>
  <c r="D1698" i="12"/>
  <c r="D1697" i="12"/>
  <c r="D1696" i="12"/>
  <c r="D1695" i="12"/>
  <c r="D1694" i="12"/>
  <c r="D1693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D1681" i="12"/>
  <c r="D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5" i="12"/>
  <c r="D1664" i="12"/>
  <c r="D1663" i="12"/>
  <c r="D1662" i="12"/>
  <c r="D1661" i="12"/>
  <c r="D1660" i="12"/>
  <c r="D1659" i="12"/>
  <c r="D1658" i="12"/>
  <c r="D1657" i="12"/>
  <c r="D1656" i="12"/>
  <c r="D1655" i="12"/>
  <c r="D1654" i="12"/>
  <c r="D1653" i="12"/>
  <c r="D1652" i="12"/>
  <c r="D1651" i="12"/>
  <c r="D1650" i="12"/>
  <c r="D1649" i="12"/>
  <c r="D1648" i="12"/>
  <c r="D1647" i="12"/>
  <c r="D1646" i="12"/>
  <c r="D1645" i="12"/>
  <c r="D1644" i="12"/>
  <c r="D1643" i="12"/>
  <c r="D1642" i="12"/>
  <c r="D1641" i="12"/>
  <c r="D1640" i="12"/>
  <c r="D1639" i="12"/>
  <c r="D1638" i="12"/>
  <c r="D1637" i="12"/>
  <c r="D1636" i="12"/>
  <c r="D1635" i="12"/>
  <c r="D1634" i="12"/>
  <c r="D1633" i="12"/>
  <c r="D1632" i="12"/>
  <c r="D1631" i="12"/>
  <c r="D1630" i="12"/>
  <c r="D1629" i="12"/>
  <c r="D1628" i="12"/>
  <c r="D1627" i="12"/>
  <c r="D1626" i="12"/>
  <c r="D1625" i="12"/>
  <c r="D1624" i="12"/>
  <c r="D1623" i="12"/>
  <c r="D1622" i="12"/>
  <c r="D1621" i="12"/>
  <c r="D1620" i="12"/>
  <c r="D1619" i="12"/>
  <c r="D1618" i="12"/>
  <c r="D1617" i="12"/>
  <c r="D1616" i="12"/>
  <c r="D1615" i="12"/>
  <c r="D1614" i="12"/>
  <c r="D1613" i="12"/>
  <c r="D1612" i="12"/>
  <c r="D1611" i="12"/>
  <c r="D1610" i="12"/>
  <c r="D1609" i="12"/>
  <c r="D1608" i="12"/>
  <c r="D1607" i="12"/>
  <c r="D1606" i="12"/>
  <c r="D1605" i="12"/>
  <c r="D1604" i="12"/>
  <c r="D1603" i="12"/>
  <c r="D1602" i="12"/>
  <c r="D1601" i="12"/>
  <c r="D1600" i="12"/>
  <c r="D1599" i="12"/>
  <c r="D1598" i="12"/>
  <c r="D1597" i="12"/>
  <c r="D1596" i="12"/>
  <c r="D1595" i="12"/>
  <c r="D1594" i="12"/>
  <c r="D1593" i="12"/>
  <c r="D1592" i="12"/>
  <c r="D1591" i="12"/>
  <c r="D1590" i="12"/>
  <c r="D1589" i="12"/>
  <c r="D1588" i="12"/>
  <c r="D1587" i="12"/>
  <c r="D1586" i="12"/>
  <c r="D1585" i="12"/>
  <c r="D1584" i="12"/>
  <c r="D1583" i="12"/>
  <c r="D1582" i="12"/>
  <c r="D1581" i="12"/>
  <c r="D1580" i="12"/>
  <c r="D1579" i="12"/>
  <c r="D1578" i="12"/>
  <c r="D1577" i="12"/>
  <c r="D1576" i="12"/>
  <c r="D1575" i="12"/>
  <c r="D1574" i="12"/>
  <c r="D1573" i="12"/>
  <c r="D1572" i="12"/>
  <c r="D1571" i="12"/>
  <c r="D1570" i="12"/>
  <c r="D1569" i="12"/>
  <c r="D1568" i="12"/>
  <c r="D1567" i="12"/>
  <c r="D1566" i="12"/>
  <c r="D1565" i="12"/>
  <c r="D1564" i="12"/>
  <c r="D1563" i="12"/>
  <c r="D1562" i="12"/>
  <c r="D1561" i="12"/>
  <c r="D1560" i="12"/>
  <c r="D1559" i="12"/>
  <c r="D1558" i="12"/>
  <c r="D1557" i="12"/>
  <c r="D1556" i="12"/>
  <c r="D1555" i="12"/>
  <c r="D1554" i="12"/>
  <c r="D1553" i="12"/>
  <c r="D1552" i="12"/>
  <c r="D1551" i="12"/>
  <c r="D1550" i="12"/>
  <c r="D1549" i="12"/>
  <c r="D1548" i="12"/>
  <c r="D1547" i="12"/>
  <c r="D1546" i="12"/>
  <c r="D1545" i="12"/>
  <c r="D1544" i="12"/>
  <c r="D1543" i="12"/>
  <c r="D1542" i="12"/>
  <c r="D1541" i="12"/>
  <c r="D1540" i="12"/>
  <c r="D1539" i="12"/>
  <c r="D1538" i="12"/>
  <c r="D1537" i="12"/>
  <c r="D1536" i="12"/>
  <c r="D1535" i="12"/>
  <c r="D1534" i="12"/>
  <c r="D1533" i="12"/>
  <c r="D1532" i="12"/>
  <c r="D1531" i="12"/>
  <c r="D1530" i="12"/>
  <c r="D1529" i="12"/>
  <c r="D1528" i="12"/>
  <c r="D1527" i="12"/>
  <c r="D1526" i="12"/>
  <c r="D1525" i="12"/>
  <c r="D1524" i="12"/>
  <c r="D1523" i="12"/>
  <c r="D1522" i="12"/>
  <c r="D1521" i="12"/>
  <c r="D1520" i="12"/>
  <c r="D1519" i="12"/>
  <c r="D1518" i="12"/>
  <c r="D1517" i="12"/>
  <c r="D1516" i="12"/>
  <c r="D1515" i="12"/>
  <c r="D1514" i="12"/>
  <c r="D1513" i="12"/>
  <c r="D1512" i="12"/>
  <c r="D1511" i="12"/>
  <c r="D1510" i="12"/>
  <c r="D1509" i="12"/>
  <c r="D1508" i="12"/>
  <c r="D1507" i="12"/>
  <c r="D1506" i="12"/>
  <c r="D1505" i="12"/>
  <c r="D1504" i="12"/>
  <c r="D1503" i="12"/>
  <c r="D1502" i="12"/>
  <c r="D1501" i="12"/>
  <c r="D1500" i="12"/>
  <c r="D1499" i="12"/>
  <c r="D1498" i="12"/>
  <c r="D1497" i="12"/>
  <c r="D1496" i="12"/>
  <c r="D1495" i="12"/>
  <c r="D1494" i="12"/>
  <c r="D1493" i="12"/>
  <c r="D1492" i="12"/>
  <c r="D1491" i="12"/>
  <c r="D1490" i="12"/>
  <c r="D1489" i="12"/>
  <c r="D1488" i="12"/>
  <c r="D1487" i="12"/>
  <c r="D1486" i="12"/>
  <c r="D1485" i="12"/>
  <c r="D1484" i="12"/>
  <c r="D1483" i="12"/>
  <c r="D1482" i="12"/>
  <c r="D1481" i="12"/>
  <c r="D1480" i="12"/>
  <c r="D1479" i="12"/>
  <c r="D1478" i="12"/>
  <c r="D1477" i="12"/>
  <c r="D1476" i="12"/>
  <c r="D1475" i="12"/>
  <c r="D1474" i="12"/>
  <c r="D1473" i="12"/>
  <c r="D1472" i="12"/>
  <c r="D1471" i="12"/>
  <c r="D1470" i="12"/>
  <c r="D1469" i="12"/>
  <c r="D1468" i="12"/>
  <c r="D1467" i="12"/>
  <c r="D1466" i="12"/>
  <c r="D1465" i="12"/>
  <c r="D1464" i="12"/>
  <c r="D1463" i="12"/>
  <c r="D1462" i="12"/>
  <c r="D1461" i="12"/>
  <c r="D1460" i="12"/>
  <c r="D1459" i="12"/>
  <c r="D1458" i="12"/>
  <c r="D1457" i="12"/>
  <c r="D1456" i="12"/>
  <c r="D1455" i="12"/>
  <c r="D1454" i="12"/>
  <c r="D1453" i="12"/>
  <c r="D1452" i="12"/>
  <c r="D1451" i="12"/>
  <c r="D1450" i="12"/>
  <c r="D1449" i="12"/>
  <c r="D1448" i="12"/>
  <c r="D1447" i="12"/>
  <c r="D1446" i="12"/>
  <c r="D1445" i="12"/>
  <c r="D1444" i="12"/>
  <c r="D1443" i="12"/>
  <c r="D1442" i="12"/>
  <c r="D1441" i="12"/>
  <c r="D1440" i="12"/>
  <c r="D1439" i="12"/>
  <c r="D1438" i="12"/>
  <c r="D1437" i="12"/>
  <c r="D1436" i="12"/>
  <c r="D1435" i="12"/>
  <c r="D1434" i="12"/>
  <c r="D1433" i="12"/>
  <c r="D1432" i="12"/>
  <c r="D1431" i="12"/>
  <c r="D1430" i="12"/>
  <c r="D1429" i="12"/>
  <c r="D1428" i="12"/>
  <c r="D1427" i="12"/>
  <c r="D1426" i="12"/>
  <c r="D1425" i="12"/>
  <c r="D1424" i="12"/>
  <c r="D1423" i="12"/>
  <c r="D1422" i="12"/>
  <c r="D1421" i="12"/>
  <c r="D1420" i="12"/>
  <c r="D1419" i="12"/>
  <c r="D1418" i="12"/>
  <c r="D1417" i="12"/>
  <c r="D1416" i="12"/>
  <c r="D1415" i="12"/>
  <c r="D1414" i="12"/>
  <c r="D1413" i="12"/>
  <c r="D1412" i="12"/>
  <c r="D1411" i="12"/>
  <c r="D1410" i="12"/>
  <c r="D1409" i="12"/>
  <c r="D1408" i="12"/>
  <c r="D1407" i="12"/>
  <c r="D1406" i="12"/>
  <c r="D1405" i="12"/>
  <c r="D1404" i="12"/>
  <c r="D1403" i="12"/>
  <c r="D1402" i="12"/>
  <c r="D1401" i="12"/>
  <c r="D1400" i="12"/>
  <c r="D1399" i="12"/>
  <c r="D1398" i="12"/>
  <c r="D1397" i="12"/>
  <c r="D1396" i="12"/>
  <c r="D1395" i="12"/>
  <c r="D1394" i="12"/>
  <c r="D1393" i="12"/>
  <c r="D1392" i="12"/>
  <c r="D1391" i="12"/>
  <c r="D1390" i="12"/>
  <c r="D1389" i="12"/>
  <c r="D1388" i="12"/>
  <c r="D1387" i="12"/>
  <c r="D1386" i="12"/>
  <c r="D1385" i="12"/>
  <c r="D1384" i="12"/>
  <c r="D1383" i="12"/>
  <c r="D1382" i="12"/>
  <c r="D1381" i="12"/>
  <c r="D1380" i="12"/>
  <c r="D1379" i="12"/>
  <c r="D1378" i="12"/>
  <c r="D1377" i="12"/>
  <c r="D1376" i="12"/>
  <c r="D1375" i="12"/>
  <c r="D1374" i="12"/>
  <c r="D1373" i="12"/>
  <c r="D1372" i="12"/>
  <c r="D1371" i="12"/>
  <c r="D1370" i="12"/>
  <c r="D1369" i="12"/>
  <c r="D1368" i="12"/>
  <c r="D1367" i="12"/>
  <c r="D1366" i="12"/>
  <c r="D1365" i="12"/>
  <c r="D1364" i="12"/>
  <c r="D1363" i="12"/>
  <c r="D1362" i="12"/>
  <c r="D1361" i="12"/>
  <c r="D1360" i="12"/>
  <c r="D1359" i="12"/>
  <c r="D1358" i="12"/>
  <c r="D1357" i="12"/>
  <c r="D1356" i="12"/>
  <c r="D1355" i="12"/>
  <c r="D1354" i="12"/>
  <c r="D1353" i="12"/>
  <c r="D1352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40" i="12"/>
  <c r="D1339" i="12"/>
  <c r="D1338" i="12"/>
  <c r="D1337" i="12"/>
  <c r="D1336" i="12"/>
  <c r="D1335" i="12"/>
  <c r="D1334" i="12"/>
  <c r="D1333" i="12"/>
  <c r="D1332" i="12"/>
  <c r="D1331" i="12"/>
  <c r="D1330" i="12"/>
  <c r="D1329" i="12"/>
  <c r="D1328" i="12"/>
  <c r="D1327" i="12"/>
  <c r="D1326" i="12"/>
  <c r="D1325" i="12"/>
  <c r="D1324" i="12"/>
  <c r="D1323" i="12"/>
  <c r="D1322" i="12"/>
  <c r="D1321" i="12"/>
  <c r="D1320" i="12"/>
  <c r="D1319" i="12"/>
  <c r="D1318" i="12"/>
  <c r="D1317" i="12"/>
  <c r="D1316" i="12"/>
  <c r="D1315" i="12"/>
  <c r="D1314" i="12"/>
  <c r="D1313" i="12"/>
  <c r="D1312" i="12"/>
  <c r="D1311" i="12"/>
  <c r="D1310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8" i="12"/>
  <c r="D1297" i="12"/>
  <c r="D1296" i="12"/>
  <c r="D1295" i="12"/>
  <c r="D1294" i="12"/>
  <c r="D1293" i="12"/>
  <c r="D1292" i="12"/>
  <c r="D1291" i="12"/>
  <c r="D1290" i="12"/>
  <c r="D1289" i="12"/>
  <c r="D1288" i="12"/>
  <c r="D1287" i="12"/>
  <c r="D1286" i="12"/>
  <c r="D1285" i="12"/>
  <c r="D1284" i="12"/>
  <c r="D1283" i="12"/>
  <c r="D1282" i="12"/>
  <c r="D1281" i="12"/>
  <c r="D1280" i="12"/>
  <c r="D1279" i="12"/>
  <c r="D1278" i="12"/>
  <c r="D1277" i="12"/>
  <c r="D1276" i="12"/>
  <c r="D1275" i="12"/>
  <c r="D1274" i="12"/>
  <c r="D1273" i="12"/>
  <c r="D1272" i="12"/>
  <c r="D1271" i="12"/>
  <c r="D1270" i="12"/>
  <c r="D1269" i="12"/>
  <c r="D1268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6" i="12"/>
  <c r="D1255" i="12"/>
  <c r="D1254" i="12"/>
  <c r="D1253" i="12"/>
  <c r="D1252" i="12"/>
  <c r="D1251" i="12"/>
  <c r="D1250" i="12"/>
  <c r="D1249" i="12"/>
  <c r="D1248" i="12"/>
  <c r="D1247" i="12"/>
  <c r="D1246" i="12"/>
  <c r="D1245" i="12"/>
  <c r="D1244" i="12"/>
  <c r="D1243" i="12"/>
  <c r="D1242" i="12"/>
  <c r="D1241" i="12"/>
  <c r="D1240" i="12"/>
  <c r="D1239" i="12"/>
  <c r="D1238" i="12"/>
  <c r="D1237" i="12"/>
  <c r="D1236" i="12"/>
  <c r="D1235" i="12"/>
  <c r="D1234" i="12"/>
  <c r="D1233" i="12"/>
  <c r="D1232" i="12"/>
  <c r="D1231" i="12"/>
  <c r="D1230" i="12"/>
  <c r="D1229" i="12"/>
  <c r="D1228" i="12"/>
  <c r="D1227" i="12"/>
  <c r="D1226" i="12"/>
  <c r="D1225" i="12"/>
  <c r="D1224" i="12"/>
  <c r="D1223" i="12"/>
  <c r="D1222" i="12"/>
  <c r="D1221" i="12"/>
  <c r="D1220" i="12"/>
  <c r="D1219" i="12"/>
  <c r="D1218" i="12"/>
  <c r="D1217" i="12"/>
  <c r="D1216" i="12"/>
  <c r="D1215" i="12"/>
  <c r="D1214" i="12"/>
  <c r="D1213" i="12"/>
  <c r="D1212" i="12"/>
  <c r="D1211" i="12"/>
  <c r="D1210" i="12"/>
  <c r="D1209" i="12"/>
  <c r="D1208" i="12"/>
  <c r="D1207" i="12"/>
  <c r="D1206" i="12"/>
  <c r="D1205" i="12"/>
  <c r="D1204" i="12"/>
  <c r="D1203" i="12"/>
  <c r="D1202" i="12"/>
  <c r="D1201" i="12"/>
  <c r="D1200" i="12"/>
  <c r="D1199" i="12"/>
  <c r="D1198" i="12"/>
  <c r="D1197" i="12"/>
  <c r="D1196" i="12"/>
  <c r="D1195" i="12"/>
  <c r="D1194" i="12"/>
  <c r="D1193" i="12"/>
  <c r="D1192" i="12"/>
  <c r="D1191" i="12"/>
  <c r="D1190" i="12"/>
  <c r="D1189" i="12"/>
  <c r="D1188" i="12"/>
  <c r="D1187" i="12"/>
  <c r="D1186" i="12"/>
  <c r="D1185" i="12"/>
  <c r="D1184" i="12"/>
  <c r="D1183" i="12"/>
  <c r="D1182" i="12"/>
  <c r="D1181" i="12"/>
  <c r="D1180" i="12"/>
  <c r="D1179" i="12"/>
  <c r="D1178" i="12"/>
  <c r="D1177" i="12"/>
  <c r="D1176" i="12"/>
  <c r="D1175" i="12"/>
  <c r="D1174" i="12"/>
  <c r="D1173" i="12"/>
  <c r="D1172" i="12"/>
  <c r="D1171" i="12"/>
  <c r="D1170" i="12"/>
  <c r="D1169" i="12"/>
  <c r="D1168" i="12"/>
  <c r="D1167" i="12"/>
  <c r="D1166" i="12"/>
  <c r="D1165" i="12"/>
  <c r="D1164" i="12"/>
  <c r="D1163" i="12"/>
  <c r="D1162" i="12"/>
  <c r="D1161" i="12"/>
  <c r="D1160" i="12"/>
  <c r="D1159" i="12"/>
  <c r="D1158" i="12"/>
  <c r="D1157" i="12"/>
  <c r="D1156" i="12"/>
  <c r="D1155" i="12"/>
  <c r="D1154" i="12"/>
  <c r="D1153" i="12"/>
  <c r="D1152" i="12"/>
  <c r="D1151" i="12"/>
  <c r="D1150" i="12"/>
  <c r="D1149" i="12"/>
  <c r="D1148" i="12"/>
  <c r="D1147" i="12"/>
  <c r="D1146" i="12"/>
  <c r="D1145" i="12"/>
  <c r="D1144" i="12"/>
  <c r="D1143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1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101" i="12"/>
  <c r="D1100" i="12"/>
  <c r="D1099" i="12"/>
  <c r="D1098" i="12"/>
  <c r="D1097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7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5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/>
  <c r="D1036" i="12"/>
  <c r="D1035" i="12"/>
  <c r="D1034" i="12"/>
  <c r="D1033" i="12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7" i="12"/>
  <c r="D806" i="12"/>
  <c r="D805" i="12"/>
  <c r="D804" i="12"/>
  <c r="D803" i="12"/>
  <c r="D802" i="12"/>
  <c r="D801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7" i="12"/>
  <c r="D786" i="12"/>
  <c r="D785" i="12"/>
  <c r="D784" i="12"/>
  <c r="D783" i="12"/>
  <c r="D782" i="12"/>
  <c r="D781" i="12"/>
  <c r="D780" i="12"/>
  <c r="D779" i="12"/>
  <c r="D778" i="12"/>
  <c r="D777" i="12"/>
  <c r="D776" i="12"/>
  <c r="D775" i="12"/>
  <c r="D774" i="12"/>
  <c r="D773" i="12"/>
  <c r="D772" i="12"/>
  <c r="D771" i="12"/>
  <c r="D770" i="12"/>
  <c r="D769" i="12"/>
  <c r="D768" i="12"/>
  <c r="D767" i="12"/>
  <c r="D766" i="12"/>
  <c r="D765" i="12"/>
  <c r="D764" i="12"/>
  <c r="D763" i="12"/>
  <c r="D762" i="12"/>
  <c r="D761" i="12"/>
  <c r="D760" i="12"/>
  <c r="D759" i="12"/>
  <c r="D758" i="12"/>
  <c r="D757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Z10" i="12" l="1"/>
  <c r="M6379" i="12"/>
  <c r="M6364" i="12"/>
  <c r="M6353" i="12"/>
  <c r="M6311" i="12"/>
  <c r="M6292" i="12"/>
  <c r="M6283" i="12"/>
  <c r="M6241" i="12"/>
  <c r="M6236" i="12"/>
  <c r="M6219" i="12"/>
  <c r="M6175" i="12"/>
  <c r="M6164" i="12"/>
  <c r="M6153" i="12"/>
  <c r="M6105" i="12"/>
  <c r="M6092" i="12"/>
  <c r="M6085" i="12"/>
  <c r="M6039" i="12"/>
  <c r="M6024" i="12"/>
  <c r="M6017" i="12"/>
  <c r="M5975" i="12"/>
  <c r="M5964" i="12"/>
  <c r="M5945" i="12"/>
  <c r="M5903" i="12"/>
  <c r="M5896" i="12"/>
  <c r="M5879" i="12"/>
  <c r="M5833" i="12"/>
  <c r="M5828" i="12"/>
  <c r="M5823" i="12"/>
  <c r="M5787" i="12"/>
  <c r="M5780" i="12"/>
  <c r="M5769" i="12"/>
  <c r="M5737" i="12"/>
  <c r="M5720" i="12"/>
  <c r="M5717" i="12"/>
  <c r="M5685" i="12"/>
  <c r="M5676" i="12"/>
  <c r="M5671" i="12"/>
  <c r="M5633" i="12"/>
  <c r="M5628" i="12"/>
  <c r="M5617" i="12"/>
  <c r="M5585" i="12"/>
  <c r="M5572" i="12"/>
  <c r="M5567" i="12"/>
  <c r="M5531" i="12"/>
  <c r="M5524" i="12"/>
  <c r="M5519" i="12"/>
  <c r="M5483" i="12"/>
  <c r="M5480" i="12"/>
  <c r="M5463" i="12"/>
  <c r="M5433" i="12"/>
  <c r="M5420" i="12"/>
  <c r="M5415" i="12"/>
  <c r="M5377" i="12"/>
  <c r="M5372" i="12"/>
  <c r="M5369" i="12"/>
  <c r="M5333" i="12"/>
  <c r="M5324" i="12"/>
  <c r="M5313" i="12"/>
  <c r="M5285" i="12"/>
  <c r="M5268" i="12"/>
  <c r="M5265" i="12"/>
  <c r="M5241" i="12"/>
  <c r="M5236" i="12"/>
  <c r="M5231" i="12"/>
  <c r="M5219" i="12"/>
  <c r="M5216" i="12"/>
  <c r="M5209" i="12"/>
  <c r="M5191" i="12"/>
  <c r="M5184" i="12"/>
  <c r="M5181" i="12"/>
  <c r="M5161" i="12"/>
  <c r="M5156" i="12"/>
  <c r="M5153" i="12"/>
  <c r="M5135" i="12"/>
  <c r="M5132" i="12"/>
  <c r="M5125" i="12"/>
  <c r="M5111" i="12"/>
  <c r="M5108" i="12"/>
  <c r="M5103" i="12"/>
  <c r="M5089" i="12"/>
  <c r="M5084" i="12"/>
  <c r="M5081" i="12"/>
  <c r="M5067" i="12"/>
  <c r="M6401" i="12"/>
  <c r="M6341" i="12"/>
  <c r="M6328" i="12"/>
  <c r="M6325" i="12"/>
  <c r="M6261" i="12"/>
  <c r="M6244" i="12"/>
  <c r="M6225" i="12"/>
  <c r="M6169" i="12"/>
  <c r="M6136" i="12"/>
  <c r="M6133" i="12"/>
  <c r="M6073" i="12"/>
  <c r="M6068" i="12"/>
  <c r="M6049" i="12"/>
  <c r="M5985" i="12"/>
  <c r="M5980" i="12"/>
  <c r="M5957" i="12"/>
  <c r="M5899" i="12"/>
  <c r="M5876" i="12"/>
  <c r="M5867" i="12"/>
  <c r="M5813" i="12"/>
  <c r="M5800" i="12"/>
  <c r="M5797" i="12"/>
  <c r="M5749" i="12"/>
  <c r="M5740" i="12"/>
  <c r="M5719" i="12"/>
  <c r="M5681" i="12"/>
  <c r="M5668" i="12"/>
  <c r="M5655" i="12"/>
  <c r="M5607" i="12"/>
  <c r="M5604" i="12"/>
  <c r="M5595" i="12"/>
  <c r="M5545" i="12"/>
  <c r="M5540" i="12"/>
  <c r="M5521" i="12"/>
  <c r="M5481" i="12"/>
  <c r="M5460" i="12"/>
  <c r="M5455" i="12"/>
  <c r="M5407" i="12"/>
  <c r="M5400" i="12"/>
  <c r="M5391" i="12"/>
  <c r="M5343" i="12"/>
  <c r="M5336" i="12"/>
  <c r="M5319" i="12"/>
  <c r="M5277" i="12"/>
  <c r="M5264" i="12"/>
  <c r="M5261" i="12"/>
  <c r="M5223" i="12"/>
  <c r="M5199" i="12"/>
  <c r="M5196" i="12"/>
  <c r="M5183" i="12"/>
  <c r="M5159" i="12"/>
  <c r="M5152" i="12"/>
  <c r="M5145" i="12"/>
  <c r="M5121" i="12"/>
  <c r="M5116" i="12"/>
  <c r="M5113" i="12"/>
  <c r="M5095" i="12"/>
  <c r="M5092" i="12"/>
  <c r="M5083" i="12"/>
  <c r="M5065" i="12"/>
  <c r="M5055" i="12"/>
  <c r="M5052" i="12"/>
  <c r="M5049" i="12"/>
  <c r="M5039" i="12"/>
  <c r="M5036" i="12"/>
  <c r="M5033" i="12"/>
  <c r="M5023" i="12"/>
  <c r="M5020" i="12"/>
  <c r="M5017" i="12"/>
  <c r="M5007" i="12"/>
  <c r="M5004" i="12"/>
  <c r="M5001" i="12"/>
  <c r="M4991" i="12"/>
  <c r="M4988" i="12"/>
  <c r="M4985" i="12"/>
  <c r="M4975" i="12"/>
  <c r="M4972" i="12"/>
  <c r="M4969" i="12"/>
  <c r="M4959" i="12"/>
  <c r="M4956" i="12"/>
  <c r="M4953" i="12"/>
  <c r="M4943" i="12"/>
  <c r="M4940" i="12"/>
  <c r="M4937" i="12"/>
  <c r="M6411" i="12"/>
  <c r="M6331" i="12"/>
  <c r="M6324" i="12"/>
  <c r="M6287" i="12"/>
  <c r="M6209" i="12"/>
  <c r="M6196" i="12"/>
  <c r="M6183" i="12"/>
  <c r="M6097" i="12"/>
  <c r="M6076" i="12"/>
  <c r="M6055" i="12"/>
  <c r="M5983" i="12"/>
  <c r="M5940" i="12"/>
  <c r="M5931" i="12"/>
  <c r="M5857" i="12"/>
  <c r="M5836" i="12"/>
  <c r="M5825" i="12"/>
  <c r="M5759" i="12"/>
  <c r="M5752" i="12"/>
  <c r="M5733" i="12"/>
  <c r="M5673" i="12"/>
  <c r="M5652" i="12"/>
  <c r="M5641" i="12"/>
  <c r="M5577" i="12"/>
  <c r="M5564" i="12"/>
  <c r="M5557" i="12"/>
  <c r="M5493" i="12"/>
  <c r="M5484" i="12"/>
  <c r="M5457" i="12"/>
  <c r="M5403" i="12"/>
  <c r="M5380" i="12"/>
  <c r="M5371" i="12"/>
  <c r="M5305" i="12"/>
  <c r="M5292" i="12"/>
  <c r="M5289" i="12"/>
  <c r="M5239" i="12"/>
  <c r="M5228" i="12"/>
  <c r="M5217" i="12"/>
  <c r="M5204" i="12"/>
  <c r="M5201" i="12"/>
  <c r="M5169" i="12"/>
  <c r="M5164" i="12"/>
  <c r="M5149" i="12"/>
  <c r="M5119" i="12"/>
  <c r="M5112" i="12"/>
  <c r="M5105" i="12"/>
  <c r="M5079" i="12"/>
  <c r="M5076" i="12"/>
  <c r="M5071" i="12"/>
  <c r="M5064" i="12"/>
  <c r="M5061" i="12"/>
  <c r="M5047" i="12"/>
  <c r="M5044" i="12"/>
  <c r="M5041" i="12"/>
  <c r="M5027" i="12"/>
  <c r="M5024" i="12"/>
  <c r="M5019" i="12"/>
  <c r="M5005" i="12"/>
  <c r="M5000" i="12"/>
  <c r="M4997" i="12"/>
  <c r="M4983" i="12"/>
  <c r="M4980" i="12"/>
  <c r="M4977" i="12"/>
  <c r="M4963" i="12"/>
  <c r="M4960" i="12"/>
  <c r="M4955" i="12"/>
  <c r="M4941" i="12"/>
  <c r="M4936" i="12"/>
  <c r="M4933" i="12"/>
  <c r="M4923" i="12"/>
  <c r="M4920" i="12"/>
  <c r="M4917" i="12"/>
  <c r="M4907" i="12"/>
  <c r="M4904" i="12"/>
  <c r="M4901" i="12"/>
  <c r="M4891" i="12"/>
  <c r="M4888" i="12"/>
  <c r="M4885" i="12"/>
  <c r="M4875" i="12"/>
  <c r="M4872" i="12"/>
  <c r="M4869" i="12"/>
  <c r="M4859" i="12"/>
  <c r="M4856" i="12"/>
  <c r="M4853" i="12"/>
  <c r="M4843" i="12"/>
  <c r="M4840" i="12"/>
  <c r="M6407" i="12"/>
  <c r="M6404" i="12"/>
  <c r="M6399" i="12"/>
  <c r="M6385" i="12"/>
  <c r="M6380" i="12"/>
  <c r="M6377" i="12"/>
  <c r="M6363" i="12"/>
  <c r="M6360" i="12"/>
  <c r="M6357" i="12"/>
  <c r="M6343" i="12"/>
  <c r="M6340" i="12"/>
  <c r="M6335" i="12"/>
  <c r="M6321" i="12"/>
  <c r="M6316" i="12"/>
  <c r="M6313" i="12"/>
  <c r="M6299" i="12"/>
  <c r="M6296" i="12"/>
  <c r="M6293" i="12"/>
  <c r="M6279" i="12"/>
  <c r="M6276" i="12"/>
  <c r="M6271" i="12"/>
  <c r="M6257" i="12"/>
  <c r="M6252" i="12"/>
  <c r="M6249" i="12"/>
  <c r="M6235" i="12"/>
  <c r="M6232" i="12"/>
  <c r="M6229" i="12"/>
  <c r="M6215" i="12"/>
  <c r="M6212" i="12"/>
  <c r="M6207" i="12"/>
  <c r="M6193" i="12"/>
  <c r="M6188" i="12"/>
  <c r="M6185" i="12"/>
  <c r="M6171" i="12"/>
  <c r="M6168" i="12"/>
  <c r="M6165" i="12"/>
  <c r="M6151" i="12"/>
  <c r="M6148" i="12"/>
  <c r="M6143" i="12"/>
  <c r="M6129" i="12"/>
  <c r="M6124" i="12"/>
  <c r="M6121" i="12"/>
  <c r="M6107" i="12"/>
  <c r="M6104" i="12"/>
  <c r="M6101" i="12"/>
  <c r="M6087" i="12"/>
  <c r="M6084" i="12"/>
  <c r="M6079" i="12"/>
  <c r="M6065" i="12"/>
  <c r="M6060" i="12"/>
  <c r="M6057" i="12"/>
  <c r="M6043" i="12"/>
  <c r="M6040" i="12"/>
  <c r="M6037" i="12"/>
  <c r="M6023" i="12"/>
  <c r="M6020" i="12"/>
  <c r="M6015" i="12"/>
  <c r="M6001" i="12"/>
  <c r="M5996" i="12"/>
  <c r="M5993" i="12"/>
  <c r="M5979" i="12"/>
  <c r="M5976" i="12"/>
  <c r="M5973" i="12"/>
  <c r="M5959" i="12"/>
  <c r="M5956" i="12"/>
  <c r="M5951" i="12"/>
  <c r="M5937" i="12"/>
  <c r="M5932" i="12"/>
  <c r="M5929" i="12"/>
  <c r="M5915" i="12"/>
  <c r="M5912" i="12"/>
  <c r="M5909" i="12"/>
  <c r="M5895" i="12"/>
  <c r="M5892" i="12"/>
  <c r="M5887" i="12"/>
  <c r="M5873" i="12"/>
  <c r="M5868" i="12"/>
  <c r="M5865" i="12"/>
  <c r="M5851" i="12"/>
  <c r="M5848" i="12"/>
  <c r="M5845" i="12"/>
  <c r="M6405" i="12"/>
  <c r="M6396" i="12"/>
  <c r="M6393" i="12"/>
  <c r="M6375" i="12"/>
  <c r="M6372" i="12"/>
  <c r="M6367" i="12"/>
  <c r="M6347" i="12"/>
  <c r="M6344" i="12"/>
  <c r="M6337" i="12"/>
  <c r="M6319" i="12"/>
  <c r="M6312" i="12"/>
  <c r="M6309" i="12"/>
  <c r="M6289" i="12"/>
  <c r="M6284" i="12"/>
  <c r="M6281" i="12"/>
  <c r="M6263" i="12"/>
  <c r="M6260" i="12"/>
  <c r="M6251" i="12"/>
  <c r="M6233" i="12"/>
  <c r="M6228" i="12"/>
  <c r="M6223" i="12"/>
  <c r="M6203" i="12"/>
  <c r="M6200" i="12"/>
  <c r="M6197" i="12"/>
  <c r="M6177" i="12"/>
  <c r="M6172" i="12"/>
  <c r="M6167" i="12"/>
  <c r="M6149" i="12"/>
  <c r="M6140" i="12"/>
  <c r="M6137" i="12"/>
  <c r="M6119" i="12"/>
  <c r="M6116" i="12"/>
  <c r="M6111" i="12"/>
  <c r="M6091" i="12"/>
  <c r="M6088" i="12"/>
  <c r="M6081" i="12"/>
  <c r="M6063" i="12"/>
  <c r="M6056" i="12"/>
  <c r="M6053" i="12"/>
  <c r="M6033" i="12"/>
  <c r="M6028" i="12"/>
  <c r="M6025" i="12"/>
  <c r="M6007" i="12"/>
  <c r="M6004" i="12"/>
  <c r="M5995" i="12"/>
  <c r="M5977" i="12"/>
  <c r="M5972" i="12"/>
  <c r="M5967" i="12"/>
  <c r="M5947" i="12"/>
  <c r="M5944" i="12"/>
  <c r="M5941" i="12"/>
  <c r="M5921" i="12"/>
  <c r="M5916" i="12"/>
  <c r="M5911" i="12"/>
  <c r="M5893" i="12"/>
  <c r="M5884" i="12"/>
  <c r="M5881" i="12"/>
  <c r="M5863" i="12"/>
  <c r="M5860" i="12"/>
  <c r="M5855" i="12"/>
  <c r="M5835" i="12"/>
  <c r="M5832" i="12"/>
  <c r="M5829" i="12"/>
  <c r="M5815" i="12"/>
  <c r="M5812" i="12"/>
  <c r="M5807" i="12"/>
  <c r="M5793" i="12"/>
  <c r="M5788" i="12"/>
  <c r="M5785" i="12"/>
  <c r="M5771" i="12"/>
  <c r="M5768" i="12"/>
  <c r="M5765" i="12"/>
  <c r="M5751" i="12"/>
  <c r="M5748" i="12"/>
  <c r="M5743" i="12"/>
  <c r="M5729" i="12"/>
  <c r="M5724" i="12"/>
  <c r="M5721" i="12"/>
  <c r="M5707" i="12"/>
  <c r="M5704" i="12"/>
  <c r="M5701" i="12"/>
  <c r="M5687" i="12"/>
  <c r="M5684" i="12"/>
  <c r="M5679" i="12"/>
  <c r="M5665" i="12"/>
  <c r="M5660" i="12"/>
  <c r="M5657" i="12"/>
  <c r="M5643" i="12"/>
  <c r="M5640" i="12"/>
  <c r="M5637" i="12"/>
  <c r="M5623" i="12"/>
  <c r="M5620" i="12"/>
  <c r="M5615" i="12"/>
  <c r="M5601" i="12"/>
  <c r="M5596" i="12"/>
  <c r="M5593" i="12"/>
  <c r="M5579" i="12"/>
  <c r="M5576" i="12"/>
  <c r="M5573" i="12"/>
  <c r="M5559" i="12"/>
  <c r="M5556" i="12"/>
  <c r="M5551" i="12"/>
  <c r="M5537" i="12"/>
  <c r="M5532" i="12"/>
  <c r="M5529" i="12"/>
  <c r="M5515" i="12"/>
  <c r="M5512" i="12"/>
  <c r="M5509" i="12"/>
  <c r="M5495" i="12"/>
  <c r="M5492" i="12"/>
  <c r="M5487" i="12"/>
  <c r="M5473" i="12"/>
  <c r="M5468" i="12"/>
  <c r="M5465" i="12"/>
  <c r="M5451" i="12"/>
  <c r="M5448" i="12"/>
  <c r="M5445" i="12"/>
  <c r="M5431" i="12"/>
  <c r="M5428" i="12"/>
  <c r="M5423" i="12"/>
  <c r="M5409" i="12"/>
  <c r="M5404" i="12"/>
  <c r="M5401" i="12"/>
  <c r="M5387" i="12"/>
  <c r="M5384" i="12"/>
  <c r="M5381" i="12"/>
  <c r="M5367" i="12"/>
  <c r="M5364" i="12"/>
  <c r="M5359" i="12"/>
  <c r="M5345" i="12"/>
  <c r="M5340" i="12"/>
  <c r="M5337" i="12"/>
  <c r="M5323" i="12"/>
  <c r="M5320" i="12"/>
  <c r="M5317" i="12"/>
  <c r="M5303" i="12"/>
  <c r="M5300" i="12"/>
  <c r="M5295" i="12"/>
  <c r="M5281" i="12"/>
  <c r="M5275" i="12"/>
  <c r="M5272" i="12"/>
  <c r="M5269" i="12"/>
  <c r="M5259" i="12"/>
  <c r="M5256" i="12"/>
  <c r="M5253" i="12"/>
  <c r="M5243" i="12"/>
  <c r="M5240" i="12"/>
  <c r="M5237" i="12"/>
  <c r="M5227" i="12"/>
  <c r="M5224" i="12"/>
  <c r="M5221" i="12"/>
  <c r="M5211" i="12"/>
  <c r="M5208" i="12"/>
  <c r="M5205" i="12"/>
  <c r="M5195" i="12"/>
  <c r="M5192" i="12"/>
  <c r="M5189" i="12"/>
  <c r="M5179" i="12"/>
  <c r="M5176" i="12"/>
  <c r="M5173" i="12"/>
  <c r="M5163" i="12"/>
  <c r="M5160" i="12"/>
  <c r="M5157" i="12"/>
  <c r="M5147" i="12"/>
  <c r="M5144" i="12"/>
  <c r="M5141" i="12"/>
  <c r="M5131" i="12"/>
  <c r="M5128" i="12"/>
  <c r="M6417" i="12"/>
  <c r="M6412" i="12"/>
  <c r="M6409" i="12"/>
  <c r="M6383" i="12"/>
  <c r="M6376" i="12"/>
  <c r="M6369" i="12"/>
  <c r="M6345" i="12"/>
  <c r="M6332" i="12"/>
  <c r="M6329" i="12"/>
  <c r="M6305" i="12"/>
  <c r="M6300" i="12"/>
  <c r="M6295" i="12"/>
  <c r="M6267" i="12"/>
  <c r="M6264" i="12"/>
  <c r="M6255" i="12"/>
  <c r="M6231" i="12"/>
  <c r="M6220" i="12"/>
  <c r="M6217" i="12"/>
  <c r="M6191" i="12"/>
  <c r="M6184" i="12"/>
  <c r="M6181" i="12"/>
  <c r="M6155" i="12"/>
  <c r="M6152" i="12"/>
  <c r="M6139" i="12"/>
  <c r="M6117" i="12"/>
  <c r="M6108" i="12"/>
  <c r="M6103" i="12"/>
  <c r="M6075" i="12"/>
  <c r="M6072" i="12"/>
  <c r="M6069" i="12"/>
  <c r="M6041" i="12"/>
  <c r="M6036" i="12"/>
  <c r="M6027" i="12"/>
  <c r="M6005" i="12"/>
  <c r="M5992" i="12"/>
  <c r="M5989" i="12"/>
  <c r="M5963" i="12"/>
  <c r="M5960" i="12"/>
  <c r="M5953" i="12"/>
  <c r="M5927" i="12"/>
  <c r="M5924" i="12"/>
  <c r="M5913" i="12"/>
  <c r="M5889" i="12"/>
  <c r="M5880" i="12"/>
  <c r="M5877" i="12"/>
  <c r="M5849" i="12"/>
  <c r="M5844" i="12"/>
  <c r="M5839" i="12"/>
  <c r="M5819" i="12"/>
  <c r="M5816" i="12"/>
  <c r="M5809" i="12"/>
  <c r="M5791" i="12"/>
  <c r="M5784" i="12"/>
  <c r="M5781" i="12"/>
  <c r="M5761" i="12"/>
  <c r="M5756" i="12"/>
  <c r="M5753" i="12"/>
  <c r="M5735" i="12"/>
  <c r="M5732" i="12"/>
  <c r="M5723" i="12"/>
  <c r="M5705" i="12"/>
  <c r="M5700" i="12"/>
  <c r="M5695" i="12"/>
  <c r="M5675" i="12"/>
  <c r="M5672" i="12"/>
  <c r="M5669" i="12"/>
  <c r="M5649" i="12"/>
  <c r="M5644" i="12"/>
  <c r="M5639" i="12"/>
  <c r="M5621" i="12"/>
  <c r="M5612" i="12"/>
  <c r="M5609" i="12"/>
  <c r="M5591" i="12"/>
  <c r="M5588" i="12"/>
  <c r="M5583" i="12"/>
  <c r="M5563" i="12"/>
  <c r="M5560" i="12"/>
  <c r="M5553" i="12"/>
  <c r="M5535" i="12"/>
  <c r="M5528" i="12"/>
  <c r="M5525" i="12"/>
  <c r="M5505" i="12"/>
  <c r="M5500" i="12"/>
  <c r="M5497" i="12"/>
  <c r="M5479" i="12"/>
  <c r="M5476" i="12"/>
  <c r="M5467" i="12"/>
  <c r="M5449" i="12"/>
  <c r="M5444" i="12"/>
  <c r="M5439" i="12"/>
  <c r="M5419" i="12"/>
  <c r="M5416" i="12"/>
  <c r="M5413" i="12"/>
  <c r="M5393" i="12"/>
  <c r="M5388" i="12"/>
  <c r="M5383" i="12"/>
  <c r="M5365" i="12"/>
  <c r="M5356" i="12"/>
  <c r="M5353" i="12"/>
  <c r="M5335" i="12"/>
  <c r="M5332" i="12"/>
  <c r="M5327" i="12"/>
  <c r="M5307" i="12"/>
  <c r="M5304" i="12"/>
  <c r="M5297" i="12"/>
  <c r="M5279" i="12"/>
  <c r="M5276" i="12"/>
  <c r="M5271" i="12"/>
  <c r="M5257" i="12"/>
  <c r="M5252" i="12"/>
  <c r="M5249" i="12"/>
  <c r="M5235" i="12"/>
  <c r="M5232" i="12"/>
  <c r="M5229" i="12"/>
  <c r="M5215" i="12"/>
  <c r="M5212" i="12"/>
  <c r="M5207" i="12"/>
  <c r="M5193" i="12"/>
  <c r="M5188" i="12"/>
  <c r="M5185" i="12"/>
  <c r="M5171" i="12"/>
  <c r="M5168" i="12"/>
  <c r="M5165" i="12"/>
  <c r="M5151" i="12"/>
  <c r="M5148" i="12"/>
  <c r="M5143" i="12"/>
  <c r="M5129" i="12"/>
  <c r="M5123" i="12"/>
  <c r="M5120" i="12"/>
  <c r="M5117" i="12"/>
  <c r="M5107" i="12"/>
  <c r="M5104" i="12"/>
  <c r="M5101" i="12"/>
  <c r="M5091" i="12"/>
  <c r="M5088" i="12"/>
  <c r="M5085" i="12"/>
  <c r="M5075" i="12"/>
  <c r="M5072" i="12"/>
  <c r="M5069" i="12"/>
  <c r="M5062" i="12"/>
  <c r="M5058" i="12"/>
  <c r="M5054" i="12"/>
  <c r="M5050" i="12"/>
  <c r="M5046" i="12"/>
  <c r="M5042" i="12"/>
  <c r="M5038" i="12"/>
  <c r="M5034" i="12"/>
  <c r="M5030" i="12"/>
  <c r="M5026" i="12"/>
  <c r="M5022" i="12"/>
  <c r="M5018" i="12"/>
  <c r="M5014" i="12"/>
  <c r="M5010" i="12"/>
  <c r="M5006" i="12"/>
  <c r="M5002" i="12"/>
  <c r="M4998" i="12"/>
  <c r="M4994" i="12"/>
  <c r="M4990" i="12"/>
  <c r="M4986" i="12"/>
  <c r="M4982" i="12"/>
  <c r="M4978" i="12"/>
  <c r="M4974" i="12"/>
  <c r="M4970" i="12"/>
  <c r="M4966" i="12"/>
  <c r="M4962" i="12"/>
  <c r="M4958" i="12"/>
  <c r="M4954" i="12"/>
  <c r="M4950" i="12"/>
  <c r="M4946" i="12"/>
  <c r="M4942" i="12"/>
  <c r="M4938" i="12"/>
  <c r="M4934" i="12"/>
  <c r="M4930" i="12"/>
  <c r="M4926" i="12"/>
  <c r="M4922" i="12"/>
  <c r="M4918" i="12"/>
  <c r="M4914" i="12"/>
  <c r="M4910" i="12"/>
  <c r="M4906" i="12"/>
  <c r="M4902" i="12"/>
  <c r="M4898" i="12"/>
  <c r="M4894" i="12"/>
  <c r="M4890" i="12"/>
  <c r="M4886" i="12"/>
  <c r="M4882" i="12"/>
  <c r="M4878" i="12"/>
  <c r="M4874" i="12"/>
  <c r="M4870" i="12"/>
  <c r="M4866" i="12"/>
  <c r="M4862" i="12"/>
  <c r="M4858" i="12"/>
  <c r="M4854" i="12"/>
  <c r="M4850" i="12"/>
  <c r="M4846" i="12"/>
  <c r="M4842" i="12"/>
  <c r="M4838" i="12"/>
  <c r="M4834" i="12"/>
  <c r="M4830" i="12"/>
  <c r="M4826" i="12"/>
  <c r="M4822" i="12"/>
  <c r="M4818" i="12"/>
  <c r="M4814" i="12"/>
  <c r="M4810" i="12"/>
  <c r="M4806" i="12"/>
  <c r="M4802" i="12"/>
  <c r="M4798" i="12"/>
  <c r="M4794" i="12"/>
  <c r="M4790" i="12"/>
  <c r="M4786" i="12"/>
  <c r="M4782" i="12"/>
  <c r="M4778" i="12"/>
  <c r="M4774" i="12"/>
  <c r="M4770" i="12"/>
  <c r="M4766" i="12"/>
  <c r="M4762" i="12"/>
  <c r="M4758" i="12"/>
  <c r="M4754" i="12"/>
  <c r="M4750" i="12"/>
  <c r="M4746" i="12"/>
  <c r="M4742" i="12"/>
  <c r="M4738" i="12"/>
  <c r="M4734" i="12"/>
  <c r="M4730" i="12"/>
  <c r="M4726" i="12"/>
  <c r="M4722" i="12"/>
  <c r="M4718" i="12"/>
  <c r="M4714" i="12"/>
  <c r="M4710" i="12"/>
  <c r="M4706" i="12"/>
  <c r="M4702" i="12"/>
  <c r="M4698" i="12"/>
  <c r="M4694" i="12"/>
  <c r="M4690" i="12"/>
  <c r="M4686" i="12"/>
  <c r="M4682" i="12"/>
  <c r="M4678" i="12"/>
  <c r="M4674" i="12"/>
  <c r="M4670" i="12"/>
  <c r="M4666" i="12"/>
  <c r="M4662" i="12"/>
  <c r="M4658" i="12"/>
  <c r="M4654" i="12"/>
  <c r="M4650" i="12"/>
  <c r="M4646" i="12"/>
  <c r="M4642" i="12"/>
  <c r="M4638" i="12"/>
  <c r="M4634" i="12"/>
  <c r="M4630" i="12"/>
  <c r="M4626" i="12"/>
  <c r="M4622" i="12"/>
  <c r="M4618" i="12"/>
  <c r="M4614" i="12"/>
  <c r="M4610" i="12"/>
  <c r="M4606" i="12"/>
  <c r="M4602" i="12"/>
  <c r="M4598" i="12"/>
  <c r="M4594" i="12"/>
  <c r="M4590" i="12"/>
  <c r="M4586" i="12"/>
  <c r="M4582" i="12"/>
  <c r="M4578" i="12"/>
  <c r="M4574" i="12"/>
  <c r="M4570" i="12"/>
  <c r="M4566" i="12"/>
  <c r="M4562" i="12"/>
  <c r="M4558" i="12"/>
  <c r="M4554" i="12"/>
  <c r="M4550" i="12"/>
  <c r="M4546" i="12"/>
  <c r="M4542" i="12"/>
  <c r="M4538" i="12"/>
  <c r="M4534" i="12"/>
  <c r="M4530" i="12"/>
  <c r="M4526" i="12"/>
  <c r="M4522" i="12"/>
  <c r="M4518" i="12"/>
  <c r="M4514" i="12"/>
  <c r="M4510" i="12"/>
  <c r="M4506" i="12"/>
  <c r="M4502" i="12"/>
  <c r="M4498" i="12"/>
  <c r="M4494" i="12"/>
  <c r="M4490" i="12"/>
  <c r="M4486" i="12"/>
  <c r="M4482" i="12"/>
  <c r="M4478" i="12"/>
  <c r="M4474" i="12"/>
  <c r="M4470" i="12"/>
  <c r="M4466" i="12"/>
  <c r="M4462" i="12"/>
  <c r="M4458" i="12"/>
  <c r="M4454" i="12"/>
  <c r="M4450" i="12"/>
  <c r="M4446" i="12"/>
  <c r="M4442" i="12"/>
  <c r="M4438" i="12"/>
  <c r="M4434" i="12"/>
  <c r="M4430" i="12"/>
  <c r="M4426" i="12"/>
  <c r="M4422" i="12"/>
  <c r="M4418" i="12"/>
  <c r="M4414" i="12"/>
  <c r="M4410" i="12"/>
  <c r="M4406" i="12"/>
  <c r="M4402" i="12"/>
  <c r="M4398" i="12"/>
  <c r="M4394" i="12"/>
  <c r="M4390" i="12"/>
  <c r="M4386" i="12"/>
  <c r="M4382" i="12"/>
  <c r="M4378" i="12"/>
  <c r="M4374" i="12"/>
  <c r="M4370" i="12"/>
  <c r="M4366" i="12"/>
  <c r="M4362" i="12"/>
  <c r="M4358" i="12"/>
  <c r="M4354" i="12"/>
  <c r="M4350" i="12"/>
  <c r="M4346" i="12"/>
  <c r="M4342" i="12"/>
  <c r="M4338" i="12"/>
  <c r="M4334" i="12"/>
  <c r="M4330" i="12"/>
  <c r="M4326" i="12"/>
  <c r="M4322" i="12"/>
  <c r="M4318" i="12"/>
  <c r="M4314" i="12"/>
  <c r="M4310" i="12"/>
  <c r="M4306" i="12"/>
  <c r="M4302" i="12"/>
  <c r="M4298" i="12"/>
  <c r="M4294" i="12"/>
  <c r="M4290" i="12"/>
  <c r="M4286" i="12"/>
  <c r="M4282" i="12"/>
  <c r="M4278" i="12"/>
  <c r="M4274" i="12"/>
  <c r="M4270" i="12"/>
  <c r="M4266" i="12"/>
  <c r="M4262" i="12"/>
  <c r="M4258" i="12"/>
  <c r="Z23" i="12"/>
  <c r="M6415" i="12"/>
  <c r="M6408" i="12"/>
  <c r="M6395" i="12"/>
  <c r="M6361" i="12"/>
  <c r="M6356" i="12"/>
  <c r="M6351" i="12"/>
  <c r="M6315" i="12"/>
  <c r="M6308" i="12"/>
  <c r="M6297" i="12"/>
  <c r="M6265" i="12"/>
  <c r="M6248" i="12"/>
  <c r="M6245" i="12"/>
  <c r="M6213" i="12"/>
  <c r="M6204" i="12"/>
  <c r="M6199" i="12"/>
  <c r="M6161" i="12"/>
  <c r="M6156" i="12"/>
  <c r="M6145" i="12"/>
  <c r="M6113" i="12"/>
  <c r="M6100" i="12"/>
  <c r="M6095" i="12"/>
  <c r="M6059" i="12"/>
  <c r="M6052" i="12"/>
  <c r="M6047" i="12"/>
  <c r="M6011" i="12"/>
  <c r="M6008" i="12"/>
  <c r="M5991" i="12"/>
  <c r="M5961" i="12"/>
  <c r="M5948" i="12"/>
  <c r="M5943" i="12"/>
  <c r="M5905" i="12"/>
  <c r="M5900" i="12"/>
  <c r="M5897" i="12"/>
  <c r="M5861" i="12"/>
  <c r="M5852" i="12"/>
  <c r="M5841" i="12"/>
  <c r="M5817" i="12"/>
  <c r="M5804" i="12"/>
  <c r="M5801" i="12"/>
  <c r="M5777" i="12"/>
  <c r="M5772" i="12"/>
  <c r="M5767" i="12"/>
  <c r="M5739" i="12"/>
  <c r="M5736" i="12"/>
  <c r="M5727" i="12"/>
  <c r="M5703" i="12"/>
  <c r="M5692" i="12"/>
  <c r="M5689" i="12"/>
  <c r="M5663" i="12"/>
  <c r="M5656" i="12"/>
  <c r="M5653" i="12"/>
  <c r="M5627" i="12"/>
  <c r="M5624" i="12"/>
  <c r="M5611" i="12"/>
  <c r="M5589" i="12"/>
  <c r="M5580" i="12"/>
  <c r="M5575" i="12"/>
  <c r="M5547" i="12"/>
  <c r="M5544" i="12"/>
  <c r="M5541" i="12"/>
  <c r="M5513" i="12"/>
  <c r="M5508" i="12"/>
  <c r="M5499" i="12"/>
  <c r="M5477" i="12"/>
  <c r="M5464" i="12"/>
  <c r="M5461" i="12"/>
  <c r="M5435" i="12"/>
  <c r="M5432" i="12"/>
  <c r="M5425" i="12"/>
  <c r="M5399" i="12"/>
  <c r="M5396" i="12"/>
  <c r="M5385" i="12"/>
  <c r="M5361" i="12"/>
  <c r="M5352" i="12"/>
  <c r="M5349" i="12"/>
  <c r="M5321" i="12"/>
  <c r="M5316" i="12"/>
  <c r="M5311" i="12"/>
  <c r="M5287" i="12"/>
  <c r="M5284" i="12"/>
  <c r="M5273" i="12"/>
  <c r="M5255" i="12"/>
  <c r="M5248" i="12"/>
  <c r="M5245" i="12"/>
  <c r="M5225" i="12"/>
  <c r="U34" i="12"/>
  <c r="V34" i="12"/>
  <c r="Z8794" i="12"/>
  <c r="Z8790" i="12"/>
  <c r="Z8786" i="12"/>
  <c r="Z8782" i="12"/>
  <c r="Z8778" i="12"/>
  <c r="Z8774" i="12"/>
  <c r="Z8770" i="12"/>
  <c r="Z8766" i="12"/>
  <c r="Z8762" i="12"/>
  <c r="Z8758" i="12"/>
  <c r="Z8754" i="12"/>
  <c r="Z8750" i="12"/>
  <c r="Z8746" i="12"/>
  <c r="Z8742" i="12"/>
  <c r="Z8738" i="12"/>
  <c r="Z8734" i="12"/>
  <c r="Z8730" i="12"/>
  <c r="Z8726" i="12"/>
  <c r="Z8722" i="12"/>
  <c r="Z8718" i="12"/>
  <c r="Z8714" i="12"/>
  <c r="Z8710" i="12"/>
  <c r="Z8706" i="12"/>
  <c r="Z8702" i="12"/>
  <c r="Z8698" i="12"/>
  <c r="Z8694" i="12"/>
  <c r="Z8690" i="12"/>
  <c r="Z8686" i="12"/>
  <c r="Z8682" i="12"/>
  <c r="Z8678" i="12"/>
  <c r="Z8674" i="12"/>
  <c r="Z8670" i="12"/>
  <c r="Z8666" i="12"/>
  <c r="Z8662" i="12"/>
  <c r="Z8658" i="12"/>
  <c r="Z8654" i="12"/>
  <c r="Z8650" i="12"/>
  <c r="Z8646" i="12"/>
  <c r="Z8642" i="12"/>
  <c r="Z8638" i="12"/>
  <c r="Z8634" i="12"/>
  <c r="Z8630" i="12"/>
  <c r="Z8626" i="12"/>
  <c r="Z8622" i="12"/>
  <c r="Z8618" i="12"/>
  <c r="Z8614" i="12"/>
  <c r="Z8610" i="12"/>
  <c r="Z8606" i="12"/>
  <c r="Z8602" i="12"/>
  <c r="Z8598" i="12"/>
  <c r="Z8594" i="12"/>
  <c r="Z8590" i="12"/>
  <c r="Z8586" i="12"/>
  <c r="Z8582" i="12"/>
  <c r="Z8578" i="12"/>
  <c r="Z8574" i="12"/>
  <c r="Z8570" i="12"/>
  <c r="Z8566" i="12"/>
  <c r="Z8562" i="12"/>
  <c r="Z8558" i="12"/>
  <c r="Z8554" i="12"/>
  <c r="Z8550" i="12"/>
  <c r="Z8546" i="12"/>
  <c r="Z8542" i="12"/>
  <c r="Z8538" i="12"/>
  <c r="Z8534" i="12"/>
  <c r="Z8530" i="12"/>
  <c r="Z8526" i="12"/>
  <c r="Z8522" i="12"/>
  <c r="Z8518" i="12"/>
  <c r="Z8514" i="12"/>
  <c r="Z8510" i="12"/>
  <c r="Z8506" i="12"/>
  <c r="Z8502" i="12"/>
  <c r="Z8498" i="12"/>
  <c r="Z8494" i="12"/>
  <c r="Z8490" i="12"/>
  <c r="Z8486" i="12"/>
  <c r="Z8482" i="12"/>
  <c r="Z8478" i="12"/>
  <c r="Z8474" i="12"/>
  <c r="Z8470" i="12"/>
  <c r="Z8466" i="12"/>
  <c r="Z8462" i="12"/>
  <c r="Z8458" i="12"/>
  <c r="Z8792" i="12"/>
  <c r="Z8788" i="12"/>
  <c r="Z8784" i="12"/>
  <c r="Z8780" i="12"/>
  <c r="Z8776" i="12"/>
  <c r="Z8772" i="12"/>
  <c r="Z8768" i="12"/>
  <c r="Z8764" i="12"/>
  <c r="Z8760" i="12"/>
  <c r="Z8756" i="12"/>
  <c r="Z8752" i="12"/>
  <c r="Z8748" i="12"/>
  <c r="Z8744" i="12"/>
  <c r="Z8740" i="12"/>
  <c r="Z8736" i="12"/>
  <c r="Z8732" i="12"/>
  <c r="Z8728" i="12"/>
  <c r="Z8724" i="12"/>
  <c r="Z8720" i="12"/>
  <c r="Z8716" i="12"/>
  <c r="Z8712" i="12"/>
  <c r="Z8708" i="12"/>
  <c r="Z8704" i="12"/>
  <c r="Z8700" i="12"/>
  <c r="Z8696" i="12"/>
  <c r="Z8692" i="12"/>
  <c r="Z8688" i="12"/>
  <c r="Z8684" i="12"/>
  <c r="Z8680" i="12"/>
  <c r="Z8676" i="12"/>
  <c r="Z8672" i="12"/>
  <c r="Z8668" i="12"/>
  <c r="Z8664" i="12"/>
  <c r="Z8660" i="12"/>
  <c r="Z8656" i="12"/>
  <c r="Z8652" i="12"/>
  <c r="Z8648" i="12"/>
  <c r="Z8644" i="12"/>
  <c r="Z8640" i="12"/>
  <c r="Z8636" i="12"/>
  <c r="Z8632" i="12"/>
  <c r="Z8628" i="12"/>
  <c r="Z8624" i="12"/>
  <c r="Z8620" i="12"/>
  <c r="Z8616" i="12"/>
  <c r="Z8612" i="12"/>
  <c r="Z8608" i="12"/>
  <c r="Z8604" i="12"/>
  <c r="Z8600" i="12"/>
  <c r="Z8596" i="12"/>
  <c r="Z8592" i="12"/>
  <c r="Z8588" i="12"/>
  <c r="Z8584" i="12"/>
  <c r="Z8580" i="12"/>
  <c r="Z8576" i="12"/>
  <c r="Z8572" i="12"/>
  <c r="Z8568" i="12"/>
  <c r="Z8564" i="12"/>
  <c r="Z8560" i="12"/>
  <c r="Z8556" i="12"/>
  <c r="Z8552" i="12"/>
  <c r="Z8548" i="12"/>
  <c r="Z8544" i="12"/>
  <c r="Z8540" i="12"/>
  <c r="Z8536" i="12"/>
  <c r="Z8532" i="12"/>
  <c r="Z8528" i="12"/>
  <c r="Z8524" i="12"/>
  <c r="Z8520" i="12"/>
  <c r="Z8516" i="12"/>
  <c r="Z8512" i="12"/>
  <c r="Z8508" i="12"/>
  <c r="Z8504" i="12"/>
  <c r="Z8500" i="12"/>
  <c r="Z8496" i="12"/>
  <c r="Z8492" i="12"/>
  <c r="Z8488" i="12"/>
  <c r="Z8484" i="12"/>
  <c r="Z8480" i="12"/>
  <c r="Z8476" i="12"/>
  <c r="Z8472" i="12"/>
  <c r="Z8468" i="12"/>
  <c r="Z8464" i="12"/>
  <c r="Z8460" i="12"/>
  <c r="Z8456" i="12"/>
  <c r="Z8791" i="12"/>
  <c r="Z8787" i="12"/>
  <c r="Z8783" i="12"/>
  <c r="Z8779" i="12"/>
  <c r="Z8775" i="12"/>
  <c r="Z8771" i="12"/>
  <c r="Z8767" i="12"/>
  <c r="Z8763" i="12"/>
  <c r="Z8759" i="12"/>
  <c r="Z8755" i="12"/>
  <c r="Z8751" i="12"/>
  <c r="Z8747" i="12"/>
  <c r="Z8743" i="12"/>
  <c r="Z8739" i="12"/>
  <c r="Z8735" i="12"/>
  <c r="Z8731" i="12"/>
  <c r="Z8727" i="12"/>
  <c r="Z8723" i="12"/>
  <c r="Z8719" i="12"/>
  <c r="Z8715" i="12"/>
  <c r="Z8711" i="12"/>
  <c r="Z8707" i="12"/>
  <c r="Z8703" i="12"/>
  <c r="Z8699" i="12"/>
  <c r="Z8695" i="12"/>
  <c r="Z8691" i="12"/>
  <c r="Z8687" i="12"/>
  <c r="Z8683" i="12"/>
  <c r="Z8679" i="12"/>
  <c r="Z8675" i="12"/>
  <c r="Z8671" i="12"/>
  <c r="Z8667" i="12"/>
  <c r="Z8663" i="12"/>
  <c r="Z8659" i="12"/>
  <c r="Z8655" i="12"/>
  <c r="Z8651" i="12"/>
  <c r="Z8647" i="12"/>
  <c r="Z8643" i="12"/>
  <c r="Z8639" i="12"/>
  <c r="Z8635" i="12"/>
  <c r="Z8631" i="12"/>
  <c r="Z8627" i="12"/>
  <c r="Z8623" i="12"/>
  <c r="Z8619" i="12"/>
  <c r="Z8615" i="12"/>
  <c r="Z8611" i="12"/>
  <c r="Z8607" i="12"/>
  <c r="Z8603" i="12"/>
  <c r="Z8599" i="12"/>
  <c r="Z8595" i="12"/>
  <c r="Z8591" i="12"/>
  <c r="Z8587" i="12"/>
  <c r="Z8583" i="12"/>
  <c r="Z8579" i="12"/>
  <c r="Z8575" i="12"/>
  <c r="Z8571" i="12"/>
  <c r="Z8567" i="12"/>
  <c r="Z8563" i="12"/>
  <c r="Z8559" i="12"/>
  <c r="Z8555" i="12"/>
  <c r="Z8551" i="12"/>
  <c r="Z8547" i="12"/>
  <c r="Z8543" i="12"/>
  <c r="Z8539" i="12"/>
  <c r="Z8535" i="12"/>
  <c r="Z8531" i="12"/>
  <c r="Z8527" i="12"/>
  <c r="Z8523" i="12"/>
  <c r="Z8519" i="12"/>
  <c r="Z8515" i="12"/>
  <c r="Z8511" i="12"/>
  <c r="Z8507" i="12"/>
  <c r="Z8503" i="12"/>
  <c r="Z8499" i="12"/>
  <c r="Z8495" i="12"/>
  <c r="Z8491" i="12"/>
  <c r="Z8487" i="12"/>
  <c r="Z8483" i="12"/>
  <c r="Z8479" i="12"/>
  <c r="Z8475" i="12"/>
  <c r="Z8471" i="12"/>
  <c r="Z8467" i="12"/>
  <c r="Z8463" i="12"/>
  <c r="Z8459" i="12"/>
  <c r="Z8455" i="12"/>
  <c r="Z8793" i="12"/>
  <c r="Z8777" i="12"/>
  <c r="Z8761" i="12"/>
  <c r="Z8745" i="12"/>
  <c r="Z8729" i="12"/>
  <c r="Z8713" i="12"/>
  <c r="Z8697" i="12"/>
  <c r="Z8681" i="12"/>
  <c r="Z8665" i="12"/>
  <c r="Z8649" i="12"/>
  <c r="Z8633" i="12"/>
  <c r="Z8617" i="12"/>
  <c r="Z8601" i="12"/>
  <c r="Z8585" i="12"/>
  <c r="Z8569" i="12"/>
  <c r="Z8553" i="12"/>
  <c r="Z8537" i="12"/>
  <c r="Z8521" i="12"/>
  <c r="Z8505" i="12"/>
  <c r="Z8489" i="12"/>
  <c r="Z8473" i="12"/>
  <c r="Z8457" i="12"/>
  <c r="Z8451" i="12"/>
  <c r="Z8447" i="12"/>
  <c r="Z8443" i="12"/>
  <c r="Z8439" i="12"/>
  <c r="Z8435" i="12"/>
  <c r="Z8431" i="12"/>
  <c r="Z8427" i="12"/>
  <c r="Z8423" i="12"/>
  <c r="Z8419" i="12"/>
  <c r="Z8415" i="12"/>
  <c r="Z8411" i="12"/>
  <c r="Z8407" i="12"/>
  <c r="Z8403" i="12"/>
  <c r="Z8399" i="12"/>
  <c r="Z8395" i="12"/>
  <c r="Z8391" i="12"/>
  <c r="Z8387" i="12"/>
  <c r="Z8383" i="12"/>
  <c r="Z8379" i="12"/>
  <c r="Z8375" i="12"/>
  <c r="Z8371" i="12"/>
  <c r="Z8367" i="12"/>
  <c r="Z8363" i="12"/>
  <c r="Z8359" i="12"/>
  <c r="Z8355" i="12"/>
  <c r="Z8351" i="12"/>
  <c r="Z8347" i="12"/>
  <c r="Z8343" i="12"/>
  <c r="Z8339" i="12"/>
  <c r="Z8335" i="12"/>
  <c r="Z8331" i="12"/>
  <c r="Z8327" i="12"/>
  <c r="Z8323" i="12"/>
  <c r="Z8319" i="12"/>
  <c r="Z8315" i="12"/>
  <c r="Z8311" i="12"/>
  <c r="Z8307" i="12"/>
  <c r="Z8303" i="12"/>
  <c r="Z8299" i="12"/>
  <c r="Z8295" i="12"/>
  <c r="Z8291" i="12"/>
  <c r="Z8287" i="12"/>
  <c r="Z8283" i="12"/>
  <c r="Z8279" i="12"/>
  <c r="Z8275" i="12"/>
  <c r="Z8271" i="12"/>
  <c r="Z8267" i="12"/>
  <c r="Z8263" i="12"/>
  <c r="Z8259" i="12"/>
  <c r="Z8255" i="12"/>
  <c r="Z8251" i="12"/>
  <c r="Z8247" i="12"/>
  <c r="Z8243" i="12"/>
  <c r="Z8239" i="12"/>
  <c r="Z8235" i="12"/>
  <c r="Z8231" i="12"/>
  <c r="Z8227" i="12"/>
  <c r="Z8223" i="12"/>
  <c r="Z8219" i="12"/>
  <c r="Z8215" i="12"/>
  <c r="Z8211" i="12"/>
  <c r="Z8207" i="12"/>
  <c r="Z8203" i="12"/>
  <c r="Z8199" i="12"/>
  <c r="Z8195" i="12"/>
  <c r="Z8191" i="12"/>
  <c r="Z8187" i="12"/>
  <c r="Z8183" i="12"/>
  <c r="Z8179" i="12"/>
  <c r="Z8175" i="12"/>
  <c r="Z8171" i="12"/>
  <c r="Z8167" i="12"/>
  <c r="Z8163" i="12"/>
  <c r="Z8159" i="12"/>
  <c r="Z8155" i="12"/>
  <c r="Z8151" i="12"/>
  <c r="Z8147" i="12"/>
  <c r="Z8143" i="12"/>
  <c r="Z8139" i="12"/>
  <c r="Z8135" i="12"/>
  <c r="Z8131" i="12"/>
  <c r="Z8127" i="12"/>
  <c r="Z8123" i="12"/>
  <c r="Z8119" i="12"/>
  <c r="Z8115" i="12"/>
  <c r="Z8111" i="12"/>
  <c r="Z8107" i="12"/>
  <c r="Z8103" i="12"/>
  <c r="Z8099" i="12"/>
  <c r="Z8095" i="12"/>
  <c r="Z8091" i="12"/>
  <c r="Z8087" i="12"/>
  <c r="Z8785" i="12"/>
  <c r="Z8769" i="12"/>
  <c r="Z8753" i="12"/>
  <c r="Z8737" i="12"/>
  <c r="Z8721" i="12"/>
  <c r="Z8705" i="12"/>
  <c r="Z8689" i="12"/>
  <c r="Z8673" i="12"/>
  <c r="Z8657" i="12"/>
  <c r="Z8641" i="12"/>
  <c r="Z8625" i="12"/>
  <c r="Z8609" i="12"/>
  <c r="Z8593" i="12"/>
  <c r="Z8577" i="12"/>
  <c r="Z8561" i="12"/>
  <c r="Z8545" i="12"/>
  <c r="Z8529" i="12"/>
  <c r="Z8513" i="12"/>
  <c r="Z8497" i="12"/>
  <c r="Z8481" i="12"/>
  <c r="Z8465" i="12"/>
  <c r="Z8453" i="12"/>
  <c r="Z8449" i="12"/>
  <c r="Z8445" i="12"/>
  <c r="Z8441" i="12"/>
  <c r="Z8437" i="12"/>
  <c r="Z8433" i="12"/>
  <c r="Z8429" i="12"/>
  <c r="Z8425" i="12"/>
  <c r="Z8421" i="12"/>
  <c r="Z8417" i="12"/>
  <c r="Z8413" i="12"/>
  <c r="Z8409" i="12"/>
  <c r="Z8405" i="12"/>
  <c r="Z8401" i="12"/>
  <c r="Z8397" i="12"/>
  <c r="Z8393" i="12"/>
  <c r="Z8389" i="12"/>
  <c r="Z8385" i="12"/>
  <c r="Z8381" i="12"/>
  <c r="Z8377" i="12"/>
  <c r="Z8373" i="12"/>
  <c r="Z8369" i="12"/>
  <c r="Z8365" i="12"/>
  <c r="Z8361" i="12"/>
  <c r="Z8357" i="12"/>
  <c r="Z8353" i="12"/>
  <c r="Z8349" i="12"/>
  <c r="Z8345" i="12"/>
  <c r="Z8341" i="12"/>
  <c r="Z8337" i="12"/>
  <c r="Z8333" i="12"/>
  <c r="Z8329" i="12"/>
  <c r="Z8325" i="12"/>
  <c r="Z8321" i="12"/>
  <c r="Z8317" i="12"/>
  <c r="Z8313" i="12"/>
  <c r="Z8309" i="12"/>
  <c r="Z8305" i="12"/>
  <c r="Z8301" i="12"/>
  <c r="Z8297" i="12"/>
  <c r="Z8293" i="12"/>
  <c r="Z8289" i="12"/>
  <c r="Z8285" i="12"/>
  <c r="Z8281" i="12"/>
  <c r="Z8277" i="12"/>
  <c r="Z8273" i="12"/>
  <c r="Z8269" i="12"/>
  <c r="Z8265" i="12"/>
  <c r="Z8261" i="12"/>
  <c r="Z8257" i="12"/>
  <c r="Z8253" i="12"/>
  <c r="Z8249" i="12"/>
  <c r="Z8245" i="12"/>
  <c r="Z8241" i="12"/>
  <c r="Z8237" i="12"/>
  <c r="Z8233" i="12"/>
  <c r="Z8229" i="12"/>
  <c r="Z8225" i="12"/>
  <c r="Z8781" i="12"/>
  <c r="Z8765" i="12"/>
  <c r="Z8749" i="12"/>
  <c r="Z8733" i="12"/>
  <c r="Z8717" i="12"/>
  <c r="Z8701" i="12"/>
  <c r="Z8685" i="12"/>
  <c r="Z8669" i="12"/>
  <c r="Z8653" i="12"/>
  <c r="Z8637" i="12"/>
  <c r="Z8621" i="12"/>
  <c r="Z8605" i="12"/>
  <c r="Z8589" i="12"/>
  <c r="Z8573" i="12"/>
  <c r="Z8557" i="12"/>
  <c r="Z8541" i="12"/>
  <c r="Z8525" i="12"/>
  <c r="Z8509" i="12"/>
  <c r="Z8493" i="12"/>
  <c r="Z8477" i="12"/>
  <c r="Z8461" i="12"/>
  <c r="Z8452" i="12"/>
  <c r="Z8448" i="12"/>
  <c r="Z8444" i="12"/>
  <c r="Z8440" i="12"/>
  <c r="Z8436" i="12"/>
  <c r="Z8432" i="12"/>
  <c r="Z8428" i="12"/>
  <c r="Z8424" i="12"/>
  <c r="Z8420" i="12"/>
  <c r="Z8416" i="12"/>
  <c r="Z8412" i="12"/>
  <c r="Z8408" i="12"/>
  <c r="Z8404" i="12"/>
  <c r="Z8400" i="12"/>
  <c r="Z8396" i="12"/>
  <c r="Z8392" i="12"/>
  <c r="Z8388" i="12"/>
  <c r="Z8384" i="12"/>
  <c r="Z8380" i="12"/>
  <c r="Z8376" i="12"/>
  <c r="Z8372" i="12"/>
  <c r="Z8368" i="12"/>
  <c r="Z8364" i="12"/>
  <c r="Z8360" i="12"/>
  <c r="Z8356" i="12"/>
  <c r="Z8352" i="12"/>
  <c r="Z8348" i="12"/>
  <c r="Z8344" i="12"/>
  <c r="Z8340" i="12"/>
  <c r="Z8336" i="12"/>
  <c r="Z8332" i="12"/>
  <c r="Z8328" i="12"/>
  <c r="Z8324" i="12"/>
  <c r="Z8320" i="12"/>
  <c r="Z8316" i="12"/>
  <c r="Z8312" i="12"/>
  <c r="Z8308" i="12"/>
  <c r="Z8304" i="12"/>
  <c r="Z8300" i="12"/>
  <c r="Z8296" i="12"/>
  <c r="Z8292" i="12"/>
  <c r="Z8288" i="12"/>
  <c r="Z8284" i="12"/>
  <c r="Z8280" i="12"/>
  <c r="Z8276" i="12"/>
  <c r="Z8272" i="12"/>
  <c r="Z8268" i="12"/>
  <c r="Z8264" i="12"/>
  <c r="Z8260" i="12"/>
  <c r="Z8256" i="12"/>
  <c r="Z8252" i="12"/>
  <c r="Z8248" i="12"/>
  <c r="Z8244" i="12"/>
  <c r="Z8240" i="12"/>
  <c r="Z8236" i="12"/>
  <c r="Z8232" i="12"/>
  <c r="Z8228" i="12"/>
  <c r="Z8224" i="12"/>
  <c r="Z8220" i="12"/>
  <c r="Z8216" i="12"/>
  <c r="Z8212" i="12"/>
  <c r="Z8208" i="12"/>
  <c r="Z8204" i="12"/>
  <c r="Z8200" i="12"/>
  <c r="Z8789" i="12"/>
  <c r="Z8725" i="12"/>
  <c r="Z8661" i="12"/>
  <c r="Z8597" i="12"/>
  <c r="Z8533" i="12"/>
  <c r="Z8469" i="12"/>
  <c r="Z8442" i="12"/>
  <c r="Z8426" i="12"/>
  <c r="Z8410" i="12"/>
  <c r="Z8394" i="12"/>
  <c r="Z8378" i="12"/>
  <c r="Z8362" i="12"/>
  <c r="Z8346" i="12"/>
  <c r="Z8330" i="12"/>
  <c r="Z8314" i="12"/>
  <c r="Z8298" i="12"/>
  <c r="Z8282" i="12"/>
  <c r="Z8266" i="12"/>
  <c r="Z8250" i="12"/>
  <c r="Z8234" i="12"/>
  <c r="Z8221" i="12"/>
  <c r="Z8213" i="12"/>
  <c r="Z8205" i="12"/>
  <c r="Z8197" i="12"/>
  <c r="Z8192" i="12"/>
  <c r="Z8186" i="12"/>
  <c r="Z8181" i="12"/>
  <c r="Z8176" i="12"/>
  <c r="Z8170" i="12"/>
  <c r="Z8165" i="12"/>
  <c r="Z8160" i="12"/>
  <c r="Z8154" i="12"/>
  <c r="Z8149" i="12"/>
  <c r="Z8144" i="12"/>
  <c r="Z8138" i="12"/>
  <c r="Z8133" i="12"/>
  <c r="Z8128" i="12"/>
  <c r="Z8122" i="12"/>
  <c r="Z8117" i="12"/>
  <c r="Z8112" i="12"/>
  <c r="Z8106" i="12"/>
  <c r="Z8101" i="12"/>
  <c r="Z8096" i="12"/>
  <c r="Z8090" i="12"/>
  <c r="Z8085" i="12"/>
  <c r="Z8081" i="12"/>
  <c r="Z8077" i="12"/>
  <c r="Z8073" i="12"/>
  <c r="Z8069" i="12"/>
  <c r="Z8065" i="12"/>
  <c r="Z8061" i="12"/>
  <c r="Z8057" i="12"/>
  <c r="Z8053" i="12"/>
  <c r="Z8049" i="12"/>
  <c r="Z8045" i="12"/>
  <c r="Z8041" i="12"/>
  <c r="Z8037" i="12"/>
  <c r="Z8033" i="12"/>
  <c r="Z8029" i="12"/>
  <c r="Z8025" i="12"/>
  <c r="Z8021" i="12"/>
  <c r="Z8017" i="12"/>
  <c r="Z8013" i="12"/>
  <c r="Z8009" i="12"/>
  <c r="Z8005" i="12"/>
  <c r="Z8001" i="12"/>
  <c r="Z7997" i="12"/>
  <c r="Z7993" i="12"/>
  <c r="Z7989" i="12"/>
  <c r="Z7985" i="12"/>
  <c r="Z7981" i="12"/>
  <c r="Z7977" i="12"/>
  <c r="Z7973" i="12"/>
  <c r="Z7969" i="12"/>
  <c r="Z7965" i="12"/>
  <c r="Z7961" i="12"/>
  <c r="Z7957" i="12"/>
  <c r="Z7953" i="12"/>
  <c r="Z7949" i="12"/>
  <c r="Z7945" i="12"/>
  <c r="Z7941" i="12"/>
  <c r="Z7937" i="12"/>
  <c r="Z7933" i="12"/>
  <c r="Z7929" i="12"/>
  <c r="Z7925" i="12"/>
  <c r="Z7921" i="12"/>
  <c r="Z7917" i="12"/>
  <c r="Z7913" i="12"/>
  <c r="Z7909" i="12"/>
  <c r="Z7905" i="12"/>
  <c r="Z7901" i="12"/>
  <c r="Z7897" i="12"/>
  <c r="Z7893" i="12"/>
  <c r="Z7889" i="12"/>
  <c r="Z7885" i="12"/>
  <c r="Z7881" i="12"/>
  <c r="Z7877" i="12"/>
  <c r="Z7873" i="12"/>
  <c r="Z7869" i="12"/>
  <c r="Z7865" i="12"/>
  <c r="Z7861" i="12"/>
  <c r="Z7857" i="12"/>
  <c r="Z7853" i="12"/>
  <c r="Z7849" i="12"/>
  <c r="Z7845" i="12"/>
  <c r="Z7841" i="12"/>
  <c r="Z7837" i="12"/>
  <c r="Z7833" i="12"/>
  <c r="Z7829" i="12"/>
  <c r="Z7825" i="12"/>
  <c r="Z7821" i="12"/>
  <c r="Z7817" i="12"/>
  <c r="Z7813" i="12"/>
  <c r="Z7809" i="12"/>
  <c r="Z7805" i="12"/>
  <c r="Z7801" i="12"/>
  <c r="Z7797" i="12"/>
  <c r="Z7793" i="12"/>
  <c r="Z7789" i="12"/>
  <c r="Z7785" i="12"/>
  <c r="Z7781" i="12"/>
  <c r="Z7777" i="12"/>
  <c r="Z7773" i="12"/>
  <c r="Z7769" i="12"/>
  <c r="Z7765" i="12"/>
  <c r="Z7761" i="12"/>
  <c r="Z7757" i="12"/>
  <c r="Z7753" i="12"/>
  <c r="Z7749" i="12"/>
  <c r="Z7745" i="12"/>
  <c r="Z7741" i="12"/>
  <c r="Z7737" i="12"/>
  <c r="Z7733" i="12"/>
  <c r="Z7729" i="12"/>
  <c r="Z8757" i="12"/>
  <c r="Z8693" i="12"/>
  <c r="Z8629" i="12"/>
  <c r="Z8565" i="12"/>
  <c r="Z8501" i="12"/>
  <c r="Z8450" i="12"/>
  <c r="Z8434" i="12"/>
  <c r="Z8418" i="12"/>
  <c r="Z8402" i="12"/>
  <c r="Z8386" i="12"/>
  <c r="Z8370" i="12"/>
  <c r="Z8354" i="12"/>
  <c r="Z8338" i="12"/>
  <c r="Z8322" i="12"/>
  <c r="Z8306" i="12"/>
  <c r="Z8290" i="12"/>
  <c r="Z8274" i="12"/>
  <c r="Z8258" i="12"/>
  <c r="Z8242" i="12"/>
  <c r="Z8226" i="12"/>
  <c r="Z8217" i="12"/>
  <c r="Z8209" i="12"/>
  <c r="Z8201" i="12"/>
  <c r="Z8194" i="12"/>
  <c r="Z8189" i="12"/>
  <c r="Z8184" i="12"/>
  <c r="Z8178" i="12"/>
  <c r="Z8173" i="12"/>
  <c r="Z8168" i="12"/>
  <c r="Z8162" i="12"/>
  <c r="Z8157" i="12"/>
  <c r="Z8152" i="12"/>
  <c r="Z8146" i="12"/>
  <c r="Z8141" i="12"/>
  <c r="Z8136" i="12"/>
  <c r="Z8130" i="12"/>
  <c r="Z8125" i="12"/>
  <c r="Z8120" i="12"/>
  <c r="Z8114" i="12"/>
  <c r="Z8109" i="12"/>
  <c r="Z8104" i="12"/>
  <c r="Z8098" i="12"/>
  <c r="Z8093" i="12"/>
  <c r="Z8088" i="12"/>
  <c r="Z8083" i="12"/>
  <c r="Z8079" i="12"/>
  <c r="Z8075" i="12"/>
  <c r="Z8071" i="12"/>
  <c r="Z8067" i="12"/>
  <c r="Z8063" i="12"/>
  <c r="Z8059" i="12"/>
  <c r="Z8055" i="12"/>
  <c r="Z8051" i="12"/>
  <c r="Z8047" i="12"/>
  <c r="Z8043" i="12"/>
  <c r="Z8039" i="12"/>
  <c r="Z8035" i="12"/>
  <c r="Z8031" i="12"/>
  <c r="Z8027" i="12"/>
  <c r="Z8023" i="12"/>
  <c r="Z8019" i="12"/>
  <c r="Z8015" i="12"/>
  <c r="Z8011" i="12"/>
  <c r="Z8007" i="12"/>
  <c r="Z8003" i="12"/>
  <c r="Z7999" i="12"/>
  <c r="Z7995" i="12"/>
  <c r="Z7991" i="12"/>
  <c r="Z7987" i="12"/>
  <c r="Z7983" i="12"/>
  <c r="Z7979" i="12"/>
  <c r="Z7975" i="12"/>
  <c r="Z7971" i="12"/>
  <c r="Z7967" i="12"/>
  <c r="Z7963" i="12"/>
  <c r="Z7959" i="12"/>
  <c r="Z7955" i="12"/>
  <c r="Z7951" i="12"/>
  <c r="Z7947" i="12"/>
  <c r="Z7943" i="12"/>
  <c r="Z7939" i="12"/>
  <c r="Z7935" i="12"/>
  <c r="Z7931" i="12"/>
  <c r="Z7927" i="12"/>
  <c r="Z7923" i="12"/>
  <c r="Z8741" i="12"/>
  <c r="Z8677" i="12"/>
  <c r="Z8613" i="12"/>
  <c r="Z8549" i="12"/>
  <c r="Z8485" i="12"/>
  <c r="Z8446" i="12"/>
  <c r="Z8430" i="12"/>
  <c r="Z8414" i="12"/>
  <c r="Z8398" i="12"/>
  <c r="Z8382" i="12"/>
  <c r="Z8366" i="12"/>
  <c r="Z8350" i="12"/>
  <c r="Z8334" i="12"/>
  <c r="Z8318" i="12"/>
  <c r="Z8302" i="12"/>
  <c r="Z8286" i="12"/>
  <c r="Z8270" i="12"/>
  <c r="Z8254" i="12"/>
  <c r="Z8238" i="12"/>
  <c r="Z8222" i="12"/>
  <c r="Z8214" i="12"/>
  <c r="Z8206" i="12"/>
  <c r="Z8198" i="12"/>
  <c r="Z8193" i="12"/>
  <c r="Z8188" i="12"/>
  <c r="Z8182" i="12"/>
  <c r="Z8177" i="12"/>
  <c r="Z8172" i="12"/>
  <c r="Z8166" i="12"/>
  <c r="Z8161" i="12"/>
  <c r="Z8156" i="12"/>
  <c r="Z8150" i="12"/>
  <c r="Z8145" i="12"/>
  <c r="Z8140" i="12"/>
  <c r="Z8134" i="12"/>
  <c r="Z8129" i="12"/>
  <c r="Z8124" i="12"/>
  <c r="Z8118" i="12"/>
  <c r="Z8113" i="12"/>
  <c r="Z8108" i="12"/>
  <c r="Z8102" i="12"/>
  <c r="Z8097" i="12"/>
  <c r="Z8092" i="12"/>
  <c r="Z8086" i="12"/>
  <c r="Z8082" i="12"/>
  <c r="Z8078" i="12"/>
  <c r="Z8074" i="12"/>
  <c r="Z8070" i="12"/>
  <c r="Z8066" i="12"/>
  <c r="Z8062" i="12"/>
  <c r="Z8058" i="12"/>
  <c r="Z8054" i="12"/>
  <c r="Z8050" i="12"/>
  <c r="Z8046" i="12"/>
  <c r="Z8042" i="12"/>
  <c r="Z8038" i="12"/>
  <c r="Z8034" i="12"/>
  <c r="Z8030" i="12"/>
  <c r="Z8026" i="12"/>
  <c r="Z8022" i="12"/>
  <c r="Z8018" i="12"/>
  <c r="Z8014" i="12"/>
  <c r="Z8010" i="12"/>
  <c r="Z8006" i="12"/>
  <c r="Z8002" i="12"/>
  <c r="Z7998" i="12"/>
  <c r="Z7994" i="12"/>
  <c r="Z7990" i="12"/>
  <c r="Z7986" i="12"/>
  <c r="Z7982" i="12"/>
  <c r="Z7978" i="12"/>
  <c r="Z7974" i="12"/>
  <c r="Z7970" i="12"/>
  <c r="Z7966" i="12"/>
  <c r="Z7962" i="12"/>
  <c r="Z7958" i="12"/>
  <c r="Z7954" i="12"/>
  <c r="Z7950" i="12"/>
  <c r="Z7946" i="12"/>
  <c r="Z7942" i="12"/>
  <c r="Z7938" i="12"/>
  <c r="Z7934" i="12"/>
  <c r="Z7930" i="12"/>
  <c r="Z7926" i="12"/>
  <c r="Z7922" i="12"/>
  <c r="Z7918" i="12"/>
  <c r="Z7914" i="12"/>
  <c r="Z7910" i="12"/>
  <c r="Z7906" i="12"/>
  <c r="Z7902" i="12"/>
  <c r="Z7898" i="12"/>
  <c r="Z7894" i="12"/>
  <c r="Z7890" i="12"/>
  <c r="Z7886" i="12"/>
  <c r="Z7882" i="12"/>
  <c r="Z7878" i="12"/>
  <c r="Z7874" i="12"/>
  <c r="Z7870" i="12"/>
  <c r="Z7866" i="12"/>
  <c r="Z7862" i="12"/>
  <c r="Z7858" i="12"/>
  <c r="Z7854" i="12"/>
  <c r="Z7850" i="12"/>
  <c r="Z7846" i="12"/>
  <c r="Z7842" i="12"/>
  <c r="Z7838" i="12"/>
  <c r="Z7834" i="12"/>
  <c r="Z7830" i="12"/>
  <c r="Z7826" i="12"/>
  <c r="Z7822" i="12"/>
  <c r="Z7818" i="12"/>
  <c r="Z7814" i="12"/>
  <c r="Z7810" i="12"/>
  <c r="Z7806" i="12"/>
  <c r="Z8773" i="12"/>
  <c r="Z8517" i="12"/>
  <c r="Z8406" i="12"/>
  <c r="Z8342" i="12"/>
  <c r="Z8278" i="12"/>
  <c r="Z8218" i="12"/>
  <c r="Z8190" i="12"/>
  <c r="Z8169" i="12"/>
  <c r="Z8148" i="12"/>
  <c r="Z8126" i="12"/>
  <c r="Z8105" i="12"/>
  <c r="Z8084" i="12"/>
  <c r="Z8068" i="12"/>
  <c r="Z8052" i="12"/>
  <c r="Z8036" i="12"/>
  <c r="Z8020" i="12"/>
  <c r="Z8004" i="12"/>
  <c r="Z7988" i="12"/>
  <c r="Z7972" i="12"/>
  <c r="Z7956" i="12"/>
  <c r="Z7940" i="12"/>
  <c r="Z7924" i="12"/>
  <c r="Z7915" i="12"/>
  <c r="Z7907" i="12"/>
  <c r="Z7899" i="12"/>
  <c r="Z7891" i="12"/>
  <c r="Z7883" i="12"/>
  <c r="Z7875" i="12"/>
  <c r="Z7867" i="12"/>
  <c r="Z7859" i="12"/>
  <c r="Z7851" i="12"/>
  <c r="Z7843" i="12"/>
  <c r="Z7835" i="12"/>
  <c r="Z7827" i="12"/>
  <c r="Z7819" i="12"/>
  <c r="Z7811" i="12"/>
  <c r="Z7803" i="12"/>
  <c r="Z7798" i="12"/>
  <c r="Z7792" i="12"/>
  <c r="Z7787" i="12"/>
  <c r="Z7782" i="12"/>
  <c r="Z7776" i="12"/>
  <c r="Z7771" i="12"/>
  <c r="Z7766" i="12"/>
  <c r="Z7760" i="12"/>
  <c r="Z7755" i="12"/>
  <c r="Z7750" i="12"/>
  <c r="Z7744" i="12"/>
  <c r="Z7739" i="12"/>
  <c r="Z7734" i="12"/>
  <c r="Z7728" i="12"/>
  <c r="Z7724" i="12"/>
  <c r="Z7720" i="12"/>
  <c r="Z7716" i="12"/>
  <c r="Z7712" i="12"/>
  <c r="Z7708" i="12"/>
  <c r="Z7704" i="12"/>
  <c r="Z7700" i="12"/>
  <c r="Z7696" i="12"/>
  <c r="Z7692" i="12"/>
  <c r="Z7688" i="12"/>
  <c r="Z7684" i="12"/>
  <c r="Z7680" i="12"/>
  <c r="Z7676" i="12"/>
  <c r="Z7672" i="12"/>
  <c r="Z7668" i="12"/>
  <c r="Z7664" i="12"/>
  <c r="Z7660" i="12"/>
  <c r="Z7656" i="12"/>
  <c r="Z7652" i="12"/>
  <c r="Z7648" i="12"/>
  <c r="Z7644" i="12"/>
  <c r="Z7640" i="12"/>
  <c r="Z7636" i="12"/>
  <c r="Z7632" i="12"/>
  <c r="Z7628" i="12"/>
  <c r="Z7624" i="12"/>
  <c r="Z7620" i="12"/>
  <c r="Z7616" i="12"/>
  <c r="Z7612" i="12"/>
  <c r="Z7608" i="12"/>
  <c r="Z7604" i="12"/>
  <c r="Z7600" i="12"/>
  <c r="Z7596" i="12"/>
  <c r="Z7592" i="12"/>
  <c r="Z7588" i="12"/>
  <c r="Z7584" i="12"/>
  <c r="Z7580" i="12"/>
  <c r="Z7576" i="12"/>
  <c r="Z7572" i="12"/>
  <c r="Z7568" i="12"/>
  <c r="Z7564" i="12"/>
  <c r="Z7560" i="12"/>
  <c r="Z7556" i="12"/>
  <c r="Z7552" i="12"/>
  <c r="Z7548" i="12"/>
  <c r="Z7544" i="12"/>
  <c r="Z7540" i="12"/>
  <c r="Z7536" i="12"/>
  <c r="Z7532" i="12"/>
  <c r="Z7528" i="12"/>
  <c r="Z7524" i="12"/>
  <c r="Z7520" i="12"/>
  <c r="Z7516" i="12"/>
  <c r="Z7512" i="12"/>
  <c r="Z7508" i="12"/>
  <c r="Z7504" i="12"/>
  <c r="Z7500" i="12"/>
  <c r="Z7496" i="12"/>
  <c r="Z7492" i="12"/>
  <c r="Z7488" i="12"/>
  <c r="Z7484" i="12"/>
  <c r="Z7480" i="12"/>
  <c r="Z7476" i="12"/>
  <c r="Z7472" i="12"/>
  <c r="Z7468" i="12"/>
  <c r="Z7464" i="12"/>
  <c r="Z7460" i="12"/>
  <c r="Z7456" i="12"/>
  <c r="Z7452" i="12"/>
  <c r="Z7448" i="12"/>
  <c r="Z7444" i="12"/>
  <c r="Z7440" i="12"/>
  <c r="Z7436" i="12"/>
  <c r="Z7432" i="12"/>
  <c r="Z7428" i="12"/>
  <c r="Z7424" i="12"/>
  <c r="Z7420" i="12"/>
  <c r="Z7416" i="12"/>
  <c r="Z7412" i="12"/>
  <c r="Z7408" i="12"/>
  <c r="Z7404" i="12"/>
  <c r="Z7400" i="12"/>
  <c r="Z7396" i="12"/>
  <c r="Z7392" i="12"/>
  <c r="Z7388" i="12"/>
  <c r="Z7384" i="12"/>
  <c r="Z7380" i="12"/>
  <c r="Z7376" i="12"/>
  <c r="Z7372" i="12"/>
  <c r="Z7368" i="12"/>
  <c r="Z7364" i="12"/>
  <c r="Z7360" i="12"/>
  <c r="Z7356" i="12"/>
  <c r="Z7352" i="12"/>
  <c r="Z7348" i="12"/>
  <c r="Z7344" i="12"/>
  <c r="Z7340" i="12"/>
  <c r="Z7336" i="12"/>
  <c r="Z7332" i="12"/>
  <c r="Z7328" i="12"/>
  <c r="Z7324" i="12"/>
  <c r="Z7320" i="12"/>
  <c r="Z7316" i="12"/>
  <c r="Z7312" i="12"/>
  <c r="Z7308" i="12"/>
  <c r="Z7304" i="12"/>
  <c r="Z7300" i="12"/>
  <c r="Z7296" i="12"/>
  <c r="Z7292" i="12"/>
  <c r="Z7288" i="12"/>
  <c r="Z7284" i="12"/>
  <c r="Z7280" i="12"/>
  <c r="Z7276" i="12"/>
  <c r="Z7272" i="12"/>
  <c r="Z7268" i="12"/>
  <c r="Z7264" i="12"/>
  <c r="Z7260" i="12"/>
  <c r="Z7256" i="12"/>
  <c r="Z7252" i="12"/>
  <c r="Z8645" i="12"/>
  <c r="Z8438" i="12"/>
  <c r="Z8374" i="12"/>
  <c r="Z8310" i="12"/>
  <c r="Z8246" i="12"/>
  <c r="Z8202" i="12"/>
  <c r="Z8180" i="12"/>
  <c r="Z8158" i="12"/>
  <c r="Z8137" i="12"/>
  <c r="Z8116" i="12"/>
  <c r="Z8094" i="12"/>
  <c r="Z8076" i="12"/>
  <c r="Z8060" i="12"/>
  <c r="Z8044" i="12"/>
  <c r="Z8028" i="12"/>
  <c r="Z8012" i="12"/>
  <c r="Z7996" i="12"/>
  <c r="Z7980" i="12"/>
  <c r="Z7964" i="12"/>
  <c r="Z7948" i="12"/>
  <c r="Z7932" i="12"/>
  <c r="Z7919" i="12"/>
  <c r="Z7911" i="12"/>
  <c r="Z7903" i="12"/>
  <c r="Z7895" i="12"/>
  <c r="Z7887" i="12"/>
  <c r="Z7879" i="12"/>
  <c r="Z7871" i="12"/>
  <c r="Z7863" i="12"/>
  <c r="Z7855" i="12"/>
  <c r="Z7847" i="12"/>
  <c r="Z7839" i="12"/>
  <c r="Z7831" i="12"/>
  <c r="Z7823" i="12"/>
  <c r="Z7815" i="12"/>
  <c r="Z7807" i="12"/>
  <c r="Z7800" i="12"/>
  <c r="Z7795" i="12"/>
  <c r="Z7790" i="12"/>
  <c r="Z7784" i="12"/>
  <c r="Z7779" i="12"/>
  <c r="Z7774" i="12"/>
  <c r="Z7768" i="12"/>
  <c r="Z7763" i="12"/>
  <c r="Z7758" i="12"/>
  <c r="Z7752" i="12"/>
  <c r="Z7747" i="12"/>
  <c r="Z7742" i="12"/>
  <c r="Z7736" i="12"/>
  <c r="Z7731" i="12"/>
  <c r="Z7726" i="12"/>
  <c r="Z7722" i="12"/>
  <c r="Z7718" i="12"/>
  <c r="Z7714" i="12"/>
  <c r="Z7710" i="12"/>
  <c r="Z7706" i="12"/>
  <c r="Z7702" i="12"/>
  <c r="Z7698" i="12"/>
  <c r="Z7694" i="12"/>
  <c r="Z7690" i="12"/>
  <c r="Z7686" i="12"/>
  <c r="Z7682" i="12"/>
  <c r="Z7678" i="12"/>
  <c r="Z7674" i="12"/>
  <c r="Z7670" i="12"/>
  <c r="Z7666" i="12"/>
  <c r="Z7662" i="12"/>
  <c r="Z7658" i="12"/>
  <c r="Z7654" i="12"/>
  <c r="Z7650" i="12"/>
  <c r="Z7646" i="12"/>
  <c r="Z7642" i="12"/>
  <c r="Z7638" i="12"/>
  <c r="Z7634" i="12"/>
  <c r="Z7630" i="12"/>
  <c r="Z7626" i="12"/>
  <c r="Z7622" i="12"/>
  <c r="Z7618" i="12"/>
  <c r="Z7614" i="12"/>
  <c r="Z7610" i="12"/>
  <c r="Z7606" i="12"/>
  <c r="Z7602" i="12"/>
  <c r="Z7598" i="12"/>
  <c r="Z7594" i="12"/>
  <c r="Z7590" i="12"/>
  <c r="Z7586" i="12"/>
  <c r="Z7582" i="12"/>
  <c r="Z7578" i="12"/>
  <c r="Z7574" i="12"/>
  <c r="Z7570" i="12"/>
  <c r="Z7566" i="12"/>
  <c r="Z7562" i="12"/>
  <c r="Z7558" i="12"/>
  <c r="Z7554" i="12"/>
  <c r="Z7550" i="12"/>
  <c r="Z7546" i="12"/>
  <c r="Z7542" i="12"/>
  <c r="Z7538" i="12"/>
  <c r="Z7534" i="12"/>
  <c r="Z7530" i="12"/>
  <c r="Z7526" i="12"/>
  <c r="Z7522" i="12"/>
  <c r="Z7518" i="12"/>
  <c r="Z7514" i="12"/>
  <c r="Z7510" i="12"/>
  <c r="Z7506" i="12"/>
  <c r="Z7502" i="12"/>
  <c r="Z7498" i="12"/>
  <c r="Z7494" i="12"/>
  <c r="Z7490" i="12"/>
  <c r="Z7486" i="12"/>
  <c r="Z7482" i="12"/>
  <c r="Z7478" i="12"/>
  <c r="Z7474" i="12"/>
  <c r="Z7470" i="12"/>
  <c r="Z7466" i="12"/>
  <c r="Z7462" i="12"/>
  <c r="Z7458" i="12"/>
  <c r="Z7454" i="12"/>
  <c r="Z7450" i="12"/>
  <c r="Z7446" i="12"/>
  <c r="Z7442" i="12"/>
  <c r="Z7438" i="12"/>
  <c r="Z7434" i="12"/>
  <c r="Z7430" i="12"/>
  <c r="Z7426" i="12"/>
  <c r="Z7422" i="12"/>
  <c r="Z7418" i="12"/>
  <c r="Z7414" i="12"/>
  <c r="Z7410" i="12"/>
  <c r="Z7406" i="12"/>
  <c r="Z7402" i="12"/>
  <c r="Z7398" i="12"/>
  <c r="Z7394" i="12"/>
  <c r="Z7390" i="12"/>
  <c r="Z8581" i="12"/>
  <c r="Z8422" i="12"/>
  <c r="Z8358" i="12"/>
  <c r="Z8294" i="12"/>
  <c r="Z8230" i="12"/>
  <c r="Z8196" i="12"/>
  <c r="Z8174" i="12"/>
  <c r="Z8153" i="12"/>
  <c r="Z8132" i="12"/>
  <c r="Z8110" i="12"/>
  <c r="Z8089" i="12"/>
  <c r="Z8072" i="12"/>
  <c r="Z8056" i="12"/>
  <c r="Z8040" i="12"/>
  <c r="Z8024" i="12"/>
  <c r="Z8008" i="12"/>
  <c r="Z7992" i="12"/>
  <c r="Z7976" i="12"/>
  <c r="Z7960" i="12"/>
  <c r="Z7944" i="12"/>
  <c r="Z7928" i="12"/>
  <c r="Z7916" i="12"/>
  <c r="Z7908" i="12"/>
  <c r="Z7900" i="12"/>
  <c r="Z7892" i="12"/>
  <c r="Z7884" i="12"/>
  <c r="Z7876" i="12"/>
  <c r="Z7868" i="12"/>
  <c r="Z7860" i="12"/>
  <c r="Z7852" i="12"/>
  <c r="Z7844" i="12"/>
  <c r="Z7836" i="12"/>
  <c r="Z7828" i="12"/>
  <c r="Z7820" i="12"/>
  <c r="Z7812" i="12"/>
  <c r="Z7804" i="12"/>
  <c r="Z7799" i="12"/>
  <c r="Z7794" i="12"/>
  <c r="Z7788" i="12"/>
  <c r="Z7783" i="12"/>
  <c r="Z7778" i="12"/>
  <c r="Z7772" i="12"/>
  <c r="Z7767" i="12"/>
  <c r="Z7762" i="12"/>
  <c r="Z7756" i="12"/>
  <c r="Z7751" i="12"/>
  <c r="Z7746" i="12"/>
  <c r="Z7740" i="12"/>
  <c r="Z7735" i="12"/>
  <c r="Z7730" i="12"/>
  <c r="Z7725" i="12"/>
  <c r="Z7721" i="12"/>
  <c r="Z7717" i="12"/>
  <c r="Z7713" i="12"/>
  <c r="Z7709" i="12"/>
  <c r="Z7705" i="12"/>
  <c r="Z7701" i="12"/>
  <c r="Z7697" i="12"/>
  <c r="Z7693" i="12"/>
  <c r="Z7689" i="12"/>
  <c r="Z7685" i="12"/>
  <c r="Z7681" i="12"/>
  <c r="Z7677" i="12"/>
  <c r="Z7673" i="12"/>
  <c r="Z7669" i="12"/>
  <c r="Z7665" i="12"/>
  <c r="Z7661" i="12"/>
  <c r="Z7657" i="12"/>
  <c r="Z7653" i="12"/>
  <c r="Z7649" i="12"/>
  <c r="Z7645" i="12"/>
  <c r="Z7641" i="12"/>
  <c r="Z7637" i="12"/>
  <c r="Z7633" i="12"/>
  <c r="Z7629" i="12"/>
  <c r="Z7625" i="12"/>
  <c r="Z7621" i="12"/>
  <c r="Z7617" i="12"/>
  <c r="Z7613" i="12"/>
  <c r="Z7609" i="12"/>
  <c r="Z7605" i="12"/>
  <c r="Z7601" i="12"/>
  <c r="Z7597" i="12"/>
  <c r="Z7593" i="12"/>
  <c r="Z7589" i="12"/>
  <c r="Z7585" i="12"/>
  <c r="Z7581" i="12"/>
  <c r="Z7577" i="12"/>
  <c r="Z7573" i="12"/>
  <c r="Z7569" i="12"/>
  <c r="Z7565" i="12"/>
  <c r="Z7561" i="12"/>
  <c r="Z7557" i="12"/>
  <c r="Z7553" i="12"/>
  <c r="Z7549" i="12"/>
  <c r="Z7545" i="12"/>
  <c r="Z7541" i="12"/>
  <c r="Z7537" i="12"/>
  <c r="Z7533" i="12"/>
  <c r="Z7529" i="12"/>
  <c r="Z7525" i="12"/>
  <c r="Z7521" i="12"/>
  <c r="Z7517" i="12"/>
  <c r="Z7513" i="12"/>
  <c r="Z7509" i="12"/>
  <c r="Z7505" i="12"/>
  <c r="Z7501" i="12"/>
  <c r="Z7497" i="12"/>
  <c r="Z7493" i="12"/>
  <c r="Z7489" i="12"/>
  <c r="Z7485" i="12"/>
  <c r="Z7481" i="12"/>
  <c r="Z7477" i="12"/>
  <c r="Z7473" i="12"/>
  <c r="Z7469" i="12"/>
  <c r="Z7465" i="12"/>
  <c r="Z7461" i="12"/>
  <c r="Z7457" i="12"/>
  <c r="Z7453" i="12"/>
  <c r="Z7449" i="12"/>
  <c r="Z7445" i="12"/>
  <c r="Z7441" i="12"/>
  <c r="Z7437" i="12"/>
  <c r="Z7433" i="12"/>
  <c r="Z7429" i="12"/>
  <c r="Z7425" i="12"/>
  <c r="Z7421" i="12"/>
  <c r="Z7417" i="12"/>
  <c r="Z7413" i="12"/>
  <c r="Z7409" i="12"/>
  <c r="Z7405" i="12"/>
  <c r="Z7401" i="12"/>
  <c r="Z7397" i="12"/>
  <c r="Z7393" i="12"/>
  <c r="Z7389" i="12"/>
  <c r="Z7385" i="12"/>
  <c r="Z7381" i="12"/>
  <c r="Z8709" i="12"/>
  <c r="Z8262" i="12"/>
  <c r="Z8142" i="12"/>
  <c r="Z8064" i="12"/>
  <c r="Z8000" i="12"/>
  <c r="Z7936" i="12"/>
  <c r="Z7896" i="12"/>
  <c r="Z7864" i="12"/>
  <c r="Z7832" i="12"/>
  <c r="Z7802" i="12"/>
  <c r="Z7780" i="12"/>
  <c r="Z7759" i="12"/>
  <c r="Z7738" i="12"/>
  <c r="Z7719" i="12"/>
  <c r="Z7703" i="12"/>
  <c r="Z7687" i="12"/>
  <c r="Z7671" i="12"/>
  <c r="Z7655" i="12"/>
  <c r="Z7639" i="12"/>
  <c r="Z7623" i="12"/>
  <c r="Z7607" i="12"/>
  <c r="Z7591" i="12"/>
  <c r="Z7575" i="12"/>
  <c r="Z7559" i="12"/>
  <c r="Z7543" i="12"/>
  <c r="Z7527" i="12"/>
  <c r="Z7511" i="12"/>
  <c r="Z7495" i="12"/>
  <c r="Z7479" i="12"/>
  <c r="Z7463" i="12"/>
  <c r="Z7447" i="12"/>
  <c r="Z7431" i="12"/>
  <c r="Z7415" i="12"/>
  <c r="Z7399" i="12"/>
  <c r="Z7386" i="12"/>
  <c r="Z7378" i="12"/>
  <c r="Z7373" i="12"/>
  <c r="Z7367" i="12"/>
  <c r="Z7362" i="12"/>
  <c r="Z7357" i="12"/>
  <c r="Z7351" i="12"/>
  <c r="Z7346" i="12"/>
  <c r="Z7341" i="12"/>
  <c r="Z7335" i="12"/>
  <c r="Z7330" i="12"/>
  <c r="Z7325" i="12"/>
  <c r="Z7319" i="12"/>
  <c r="Z7314" i="12"/>
  <c r="Z7309" i="12"/>
  <c r="Z7303" i="12"/>
  <c r="Z7298" i="12"/>
  <c r="Z7293" i="12"/>
  <c r="Z7287" i="12"/>
  <c r="Z7282" i="12"/>
  <c r="Z7277" i="12"/>
  <c r="Z7271" i="12"/>
  <c r="Z7266" i="12"/>
  <c r="Z7261" i="12"/>
  <c r="Z7255" i="12"/>
  <c r="Z7250" i="12"/>
  <c r="Z7246" i="12"/>
  <c r="Z7242" i="12"/>
  <c r="Z7238" i="12"/>
  <c r="Z7234" i="12"/>
  <c r="Z7230" i="12"/>
  <c r="Z7226" i="12"/>
  <c r="Z7222" i="12"/>
  <c r="Z7218" i="12"/>
  <c r="Z7214" i="12"/>
  <c r="Z7210" i="12"/>
  <c r="Z7206" i="12"/>
  <c r="Z7202" i="12"/>
  <c r="Z7198" i="12"/>
  <c r="Z7194" i="12"/>
  <c r="Z7190" i="12"/>
  <c r="Z7186" i="12"/>
  <c r="Z7182" i="12"/>
  <c r="Z7178" i="12"/>
  <c r="Z7174" i="12"/>
  <c r="Z7170" i="12"/>
  <c r="Z7166" i="12"/>
  <c r="Z7162" i="12"/>
  <c r="Z7158" i="12"/>
  <c r="Z7154" i="12"/>
  <c r="Z7150" i="12"/>
  <c r="Z7146" i="12"/>
  <c r="Z7142" i="12"/>
  <c r="Z7138" i="12"/>
  <c r="Z7134" i="12"/>
  <c r="Z7130" i="12"/>
  <c r="Z7126" i="12"/>
  <c r="Z7122" i="12"/>
  <c r="Z7118" i="12"/>
  <c r="Z7114" i="12"/>
  <c r="Z7110" i="12"/>
  <c r="Z7106" i="12"/>
  <c r="Z7102" i="12"/>
  <c r="Z7098" i="12"/>
  <c r="Z7094" i="12"/>
  <c r="Z7090" i="12"/>
  <c r="Z7086" i="12"/>
  <c r="Z7082" i="12"/>
  <c r="Z7078" i="12"/>
  <c r="Z7074" i="12"/>
  <c r="Z7070" i="12"/>
  <c r="Z7066" i="12"/>
  <c r="Z7062" i="12"/>
  <c r="Z7058" i="12"/>
  <c r="Z7054" i="12"/>
  <c r="Z7050" i="12"/>
  <c r="Z7046" i="12"/>
  <c r="Z7042" i="12"/>
  <c r="Z7038" i="12"/>
  <c r="Z7034" i="12"/>
  <c r="Z7030" i="12"/>
  <c r="Z7026" i="12"/>
  <c r="Z7022" i="12"/>
  <c r="Z7018" i="12"/>
  <c r="Z7014" i="12"/>
  <c r="Z7010" i="12"/>
  <c r="Z7006" i="12"/>
  <c r="Z7002" i="12"/>
  <c r="Z6998" i="12"/>
  <c r="Z6994" i="12"/>
  <c r="Z6990" i="12"/>
  <c r="Z6986" i="12"/>
  <c r="Z6982" i="12"/>
  <c r="Z6978" i="12"/>
  <c r="Z6974" i="12"/>
  <c r="Z6970" i="12"/>
  <c r="Z6966" i="12"/>
  <c r="Z6962" i="12"/>
  <c r="Z6958" i="12"/>
  <c r="Z6954" i="12"/>
  <c r="Z6950" i="12"/>
  <c r="Z6946" i="12"/>
  <c r="Z6942" i="12"/>
  <c r="Z6938" i="12"/>
  <c r="Z6934" i="12"/>
  <c r="Z6930" i="12"/>
  <c r="Z6926" i="12"/>
  <c r="Z6922" i="12"/>
  <c r="Z6918" i="12"/>
  <c r="Z6914" i="12"/>
  <c r="Z6910" i="12"/>
  <c r="Z6906" i="12"/>
  <c r="Z6902" i="12"/>
  <c r="Z6898" i="12"/>
  <c r="Z6894" i="12"/>
  <c r="Z6890" i="12"/>
  <c r="Z6886" i="12"/>
  <c r="Z6882" i="12"/>
  <c r="Z6878" i="12"/>
  <c r="Z6874" i="12"/>
  <c r="Z6870" i="12"/>
  <c r="Z6866" i="12"/>
  <c r="Z6862" i="12"/>
  <c r="Z6858" i="12"/>
  <c r="Z6854" i="12"/>
  <c r="Z6850" i="12"/>
  <c r="Z6846" i="12"/>
  <c r="Z6842" i="12"/>
  <c r="Z6838" i="12"/>
  <c r="Z6834" i="12"/>
  <c r="Z6830" i="12"/>
  <c r="Z6826" i="12"/>
  <c r="Z6822" i="12"/>
  <c r="Z6818" i="12"/>
  <c r="Z6814" i="12"/>
  <c r="Z6810" i="12"/>
  <c r="Z6806" i="12"/>
  <c r="Z6802" i="12"/>
  <c r="Z6798" i="12"/>
  <c r="Z6794" i="12"/>
  <c r="Z6790" i="12"/>
  <c r="Z6786" i="12"/>
  <c r="Z6782" i="12"/>
  <c r="Z6778" i="12"/>
  <c r="Z6774" i="12"/>
  <c r="Z6770" i="12"/>
  <c r="Z6766" i="12"/>
  <c r="Z6762" i="12"/>
  <c r="Z6758" i="12"/>
  <c r="Z6754" i="12"/>
  <c r="Z6750" i="12"/>
  <c r="Z6746" i="12"/>
  <c r="Z6742" i="12"/>
  <c r="Z6738" i="12"/>
  <c r="Z6734" i="12"/>
  <c r="Z6730" i="12"/>
  <c r="Z6726" i="12"/>
  <c r="Z6722" i="12"/>
  <c r="Z6718" i="12"/>
  <c r="Z6714" i="12"/>
  <c r="Z6710" i="12"/>
  <c r="Z6706" i="12"/>
  <c r="Z6702" i="12"/>
  <c r="Z6698" i="12"/>
  <c r="Z6694" i="12"/>
  <c r="Z6690" i="12"/>
  <c r="Z6686" i="12"/>
  <c r="Z6682" i="12"/>
  <c r="Z6678" i="12"/>
  <c r="Z6674" i="12"/>
  <c r="Z8390" i="12"/>
  <c r="Z8185" i="12"/>
  <c r="Z8100" i="12"/>
  <c r="Z8032" i="12"/>
  <c r="Z7968" i="12"/>
  <c r="Z7912" i="12"/>
  <c r="Z7880" i="12"/>
  <c r="Z7848" i="12"/>
  <c r="Z7816" i="12"/>
  <c r="Z7791" i="12"/>
  <c r="Z7770" i="12"/>
  <c r="Z7748" i="12"/>
  <c r="Z7727" i="12"/>
  <c r="Z7711" i="12"/>
  <c r="Z7695" i="12"/>
  <c r="Z7679" i="12"/>
  <c r="Z7663" i="12"/>
  <c r="Z7647" i="12"/>
  <c r="Z7631" i="12"/>
  <c r="Z7615" i="12"/>
  <c r="Z7599" i="12"/>
  <c r="Z7583" i="12"/>
  <c r="Z7567" i="12"/>
  <c r="Z7551" i="12"/>
  <c r="Z7535" i="12"/>
  <c r="Z7519" i="12"/>
  <c r="Z7503" i="12"/>
  <c r="Z7487" i="12"/>
  <c r="Z7471" i="12"/>
  <c r="Z7455" i="12"/>
  <c r="Z7439" i="12"/>
  <c r="Z7423" i="12"/>
  <c r="Z7407" i="12"/>
  <c r="Z7391" i="12"/>
  <c r="Z7382" i="12"/>
  <c r="Z7375" i="12"/>
  <c r="Z7370" i="12"/>
  <c r="Z7365" i="12"/>
  <c r="Z7359" i="12"/>
  <c r="Z7354" i="12"/>
  <c r="Z7349" i="12"/>
  <c r="Z7343" i="12"/>
  <c r="Z7338" i="12"/>
  <c r="Z7333" i="12"/>
  <c r="Z7327" i="12"/>
  <c r="Z7322" i="12"/>
  <c r="Z7317" i="12"/>
  <c r="Z7311" i="12"/>
  <c r="Z7306" i="12"/>
  <c r="Z7301" i="12"/>
  <c r="Z7295" i="12"/>
  <c r="Z7290" i="12"/>
  <c r="Z7285" i="12"/>
  <c r="Z7279" i="12"/>
  <c r="Z7274" i="12"/>
  <c r="Z7269" i="12"/>
  <c r="Z7263" i="12"/>
  <c r="Z7258" i="12"/>
  <c r="Z7253" i="12"/>
  <c r="Z7248" i="12"/>
  <c r="Z7244" i="12"/>
  <c r="Z7240" i="12"/>
  <c r="Z7236" i="12"/>
  <c r="Z7232" i="12"/>
  <c r="Z7228" i="12"/>
  <c r="Z7224" i="12"/>
  <c r="Z7220" i="12"/>
  <c r="Z7216" i="12"/>
  <c r="Z7212" i="12"/>
  <c r="Z7208" i="12"/>
  <c r="Z7204" i="12"/>
  <c r="Z7200" i="12"/>
  <c r="Z7196" i="12"/>
  <c r="Z7192" i="12"/>
  <c r="Z7188" i="12"/>
  <c r="Z7184" i="12"/>
  <c r="Z7180" i="12"/>
  <c r="Z7176" i="12"/>
  <c r="Z7172" i="12"/>
  <c r="Z7168" i="12"/>
  <c r="Z7164" i="12"/>
  <c r="Z7160" i="12"/>
  <c r="Z7156" i="12"/>
  <c r="Z7152" i="12"/>
  <c r="Z7148" i="12"/>
  <c r="Z7144" i="12"/>
  <c r="Z7140" i="12"/>
  <c r="Z7136" i="12"/>
  <c r="Z7132" i="12"/>
  <c r="Z7128" i="12"/>
  <c r="Z7124" i="12"/>
  <c r="Z7120" i="12"/>
  <c r="Z7116" i="12"/>
  <c r="Z7112" i="12"/>
  <c r="Z7108" i="12"/>
  <c r="Z7104" i="12"/>
  <c r="Z7100" i="12"/>
  <c r="Z7096" i="12"/>
  <c r="Z7092" i="12"/>
  <c r="Z7088" i="12"/>
  <c r="Z7084" i="12"/>
  <c r="Z7080" i="12"/>
  <c r="Z7076" i="12"/>
  <c r="Z7072" i="12"/>
  <c r="Z7068" i="12"/>
  <c r="Z7064" i="12"/>
  <c r="Z7060" i="12"/>
  <c r="Z7056" i="12"/>
  <c r="Z7052" i="12"/>
  <c r="Z7048" i="12"/>
  <c r="Z7044" i="12"/>
  <c r="Z7040" i="12"/>
  <c r="Z7036" i="12"/>
  <c r="Z7032" i="12"/>
  <c r="Z7028" i="12"/>
  <c r="Z7024" i="12"/>
  <c r="Z7020" i="12"/>
  <c r="Z7016" i="12"/>
  <c r="Z7012" i="12"/>
  <c r="Z7008" i="12"/>
  <c r="Z7004" i="12"/>
  <c r="Z7000" i="12"/>
  <c r="Z6996" i="12"/>
  <c r="Z6992" i="12"/>
  <c r="Z6988" i="12"/>
  <c r="Z6984" i="12"/>
  <c r="Z6980" i="12"/>
  <c r="Z6976" i="12"/>
  <c r="Z6972" i="12"/>
  <c r="Z6968" i="12"/>
  <c r="Z6964" i="12"/>
  <c r="Z6960" i="12"/>
  <c r="Z6956" i="12"/>
  <c r="Z6952" i="12"/>
  <c r="Z6948" i="12"/>
  <c r="Z6944" i="12"/>
  <c r="Z6940" i="12"/>
  <c r="Z6936" i="12"/>
  <c r="Z6932" i="12"/>
  <c r="Z6928" i="12"/>
  <c r="Z6924" i="12"/>
  <c r="Z6920" i="12"/>
  <c r="Z6916" i="12"/>
  <c r="Z6912" i="12"/>
  <c r="Z6908" i="12"/>
  <c r="Z6904" i="12"/>
  <c r="Z6900" i="12"/>
  <c r="Z6896" i="12"/>
  <c r="Z6892" i="12"/>
  <c r="Z6888" i="12"/>
  <c r="Z6884" i="12"/>
  <c r="Z6880" i="12"/>
  <c r="Z6876" i="12"/>
  <c r="Z6872" i="12"/>
  <c r="Z6868" i="12"/>
  <c r="Z6864" i="12"/>
  <c r="Z6860" i="12"/>
  <c r="Z6856" i="12"/>
  <c r="Z6852" i="12"/>
  <c r="Z6848" i="12"/>
  <c r="Z6844" i="12"/>
  <c r="Z6840" i="12"/>
  <c r="Z6836" i="12"/>
  <c r="Z6832" i="12"/>
  <c r="Z6828" i="12"/>
  <c r="Z6824" i="12"/>
  <c r="Z6820" i="12"/>
  <c r="Z6816" i="12"/>
  <c r="Z6812" i="12"/>
  <c r="Z6808" i="12"/>
  <c r="Z8326" i="12"/>
  <c r="Z8164" i="12"/>
  <c r="Z8080" i="12"/>
  <c r="Z8016" i="12"/>
  <c r="Z7952" i="12"/>
  <c r="Z7904" i="12"/>
  <c r="Z7872" i="12"/>
  <c r="Z7840" i="12"/>
  <c r="Z7808" i="12"/>
  <c r="Z7786" i="12"/>
  <c r="Z7764" i="12"/>
  <c r="Z7743" i="12"/>
  <c r="Z7723" i="12"/>
  <c r="Z7707" i="12"/>
  <c r="Z7691" i="12"/>
  <c r="Z7675" i="12"/>
  <c r="Z7659" i="12"/>
  <c r="Z7643" i="12"/>
  <c r="Z7627" i="12"/>
  <c r="Z7611" i="12"/>
  <c r="Z7595" i="12"/>
  <c r="Z7579" i="12"/>
  <c r="Z7563" i="12"/>
  <c r="Z7547" i="12"/>
  <c r="Z7531" i="12"/>
  <c r="Z7515" i="12"/>
  <c r="Z7499" i="12"/>
  <c r="Z7483" i="12"/>
  <c r="Z7467" i="12"/>
  <c r="Z7451" i="12"/>
  <c r="Z7435" i="12"/>
  <c r="Z7419" i="12"/>
  <c r="Z7403" i="12"/>
  <c r="Z7387" i="12"/>
  <c r="Z7379" i="12"/>
  <c r="Z7374" i="12"/>
  <c r="Z7369" i="12"/>
  <c r="Z7363" i="12"/>
  <c r="Z7358" i="12"/>
  <c r="Z7353" i="12"/>
  <c r="Z7347" i="12"/>
  <c r="Z7342" i="12"/>
  <c r="Z7337" i="12"/>
  <c r="Z7331" i="12"/>
  <c r="Z7326" i="12"/>
  <c r="Z7321" i="12"/>
  <c r="Z7315" i="12"/>
  <c r="Z7310" i="12"/>
  <c r="Z7305" i="12"/>
  <c r="Z7299" i="12"/>
  <c r="Z7294" i="12"/>
  <c r="Z7289" i="12"/>
  <c r="Z7283" i="12"/>
  <c r="Z7278" i="12"/>
  <c r="Z7273" i="12"/>
  <c r="Z7267" i="12"/>
  <c r="Z7262" i="12"/>
  <c r="Z7257" i="12"/>
  <c r="Z7251" i="12"/>
  <c r="Z7247" i="12"/>
  <c r="Z7243" i="12"/>
  <c r="Z7239" i="12"/>
  <c r="Z7235" i="12"/>
  <c r="Z7231" i="12"/>
  <c r="Z7227" i="12"/>
  <c r="Z7223" i="12"/>
  <c r="Z7219" i="12"/>
  <c r="Z7215" i="12"/>
  <c r="Z7211" i="12"/>
  <c r="Z7207" i="12"/>
  <c r="Z7203" i="12"/>
  <c r="Z7199" i="12"/>
  <c r="Z7195" i="12"/>
  <c r="Z7191" i="12"/>
  <c r="Z7187" i="12"/>
  <c r="Z7183" i="12"/>
  <c r="Z7179" i="12"/>
  <c r="Z7175" i="12"/>
  <c r="Z7171" i="12"/>
  <c r="Z7167" i="12"/>
  <c r="Z7163" i="12"/>
  <c r="Z7159" i="12"/>
  <c r="Z7155" i="12"/>
  <c r="Z7151" i="12"/>
  <c r="Z7147" i="12"/>
  <c r="Z7143" i="12"/>
  <c r="Z7139" i="12"/>
  <c r="Z7135" i="12"/>
  <c r="Z7131" i="12"/>
  <c r="Z7127" i="12"/>
  <c r="Z7123" i="12"/>
  <c r="Z7119" i="12"/>
  <c r="Z7115" i="12"/>
  <c r="Z7111" i="12"/>
  <c r="Z7107" i="12"/>
  <c r="Z7103" i="12"/>
  <c r="Z7099" i="12"/>
  <c r="Z7095" i="12"/>
  <c r="Z7091" i="12"/>
  <c r="Z7087" i="12"/>
  <c r="Z7083" i="12"/>
  <c r="Z7079" i="12"/>
  <c r="Z7075" i="12"/>
  <c r="Z7071" i="12"/>
  <c r="Z7067" i="12"/>
  <c r="Z7063" i="12"/>
  <c r="Z7059" i="12"/>
  <c r="Z7055" i="12"/>
  <c r="Z7051" i="12"/>
  <c r="Z7047" i="12"/>
  <c r="Z7043" i="12"/>
  <c r="Z7039" i="12"/>
  <c r="Z7035" i="12"/>
  <c r="Z7031" i="12"/>
  <c r="Z7027" i="12"/>
  <c r="Z7023" i="12"/>
  <c r="Z7019" i="12"/>
  <c r="Z7015" i="12"/>
  <c r="Z7011" i="12"/>
  <c r="Z7007" i="12"/>
  <c r="Z7003" i="12"/>
  <c r="Z6999" i="12"/>
  <c r="Z6995" i="12"/>
  <c r="Z6991" i="12"/>
  <c r="Z6987" i="12"/>
  <c r="Z6983" i="12"/>
  <c r="Z6979" i="12"/>
  <c r="Z6975" i="12"/>
  <c r="Z6971" i="12"/>
  <c r="Z6967" i="12"/>
  <c r="Z6963" i="12"/>
  <c r="Z6959" i="12"/>
  <c r="Z6955" i="12"/>
  <c r="Z6951" i="12"/>
  <c r="Z6947" i="12"/>
  <c r="Z6943" i="12"/>
  <c r="Z6939" i="12"/>
  <c r="Z6935" i="12"/>
  <c r="Z6931" i="12"/>
  <c r="Z6927" i="12"/>
  <c r="Z6923" i="12"/>
  <c r="Z6919" i="12"/>
  <c r="Z6915" i="12"/>
  <c r="Z6911" i="12"/>
  <c r="Z6907" i="12"/>
  <c r="Z6903" i="12"/>
  <c r="Z6899" i="12"/>
  <c r="Z6895" i="12"/>
  <c r="Z6891" i="12"/>
  <c r="Z6887" i="12"/>
  <c r="Z6883" i="12"/>
  <c r="Z6879" i="12"/>
  <c r="Z6875" i="12"/>
  <c r="Z6871" i="12"/>
  <c r="Z6867" i="12"/>
  <c r="Z6863" i="12"/>
  <c r="Z6859" i="12"/>
  <c r="Z6855" i="12"/>
  <c r="Z6851" i="12"/>
  <c r="Z6847" i="12"/>
  <c r="Z6843" i="12"/>
  <c r="Z6839" i="12"/>
  <c r="Z6835" i="12"/>
  <c r="Z6831" i="12"/>
  <c r="Z6827" i="12"/>
  <c r="Z6823" i="12"/>
  <c r="Z6819" i="12"/>
  <c r="Z8454" i="12"/>
  <c r="Z7984" i="12"/>
  <c r="Z7824" i="12"/>
  <c r="Z7732" i="12"/>
  <c r="Z7667" i="12"/>
  <c r="Z7603" i="12"/>
  <c r="Z7539" i="12"/>
  <c r="Z7475" i="12"/>
  <c r="Z7411" i="12"/>
  <c r="Z7371" i="12"/>
  <c r="Z7350" i="12"/>
  <c r="Z7329" i="12"/>
  <c r="Z7307" i="12"/>
  <c r="Z7286" i="12"/>
  <c r="Z7265" i="12"/>
  <c r="Z7245" i="12"/>
  <c r="Z7229" i="12"/>
  <c r="Z7213" i="12"/>
  <c r="Z7197" i="12"/>
  <c r="Z7181" i="12"/>
  <c r="Z7165" i="12"/>
  <c r="Z7149" i="12"/>
  <c r="Z7133" i="12"/>
  <c r="Z7117" i="12"/>
  <c r="Z7101" i="12"/>
  <c r="Z7085" i="12"/>
  <c r="Z7069" i="12"/>
  <c r="Z7053" i="12"/>
  <c r="Z7037" i="12"/>
  <c r="Z7021" i="12"/>
  <c r="Z7005" i="12"/>
  <c r="Z6989" i="12"/>
  <c r="Z6973" i="12"/>
  <c r="Z6957" i="12"/>
  <c r="Z6941" i="12"/>
  <c r="Z6925" i="12"/>
  <c r="Z6909" i="12"/>
  <c r="Z6893" i="12"/>
  <c r="Z6877" i="12"/>
  <c r="Z6861" i="12"/>
  <c r="Z6845" i="12"/>
  <c r="Z6829" i="12"/>
  <c r="Z6815" i="12"/>
  <c r="Z6807" i="12"/>
  <c r="Z6801" i="12"/>
  <c r="Z6796" i="12"/>
  <c r="Z6791" i="12"/>
  <c r="Z6785" i="12"/>
  <c r="Z6780" i="12"/>
  <c r="Z6775" i="12"/>
  <c r="Z6769" i="12"/>
  <c r="Z6764" i="12"/>
  <c r="Z6759" i="12"/>
  <c r="Z6753" i="12"/>
  <c r="Z6748" i="12"/>
  <c r="Z6743" i="12"/>
  <c r="Z6737" i="12"/>
  <c r="Z6732" i="12"/>
  <c r="Z6727" i="12"/>
  <c r="Z6721" i="12"/>
  <c r="Z6716" i="12"/>
  <c r="Z6711" i="12"/>
  <c r="Z6705" i="12"/>
  <c r="Z6700" i="12"/>
  <c r="Z6695" i="12"/>
  <c r="Z6689" i="12"/>
  <c r="Z6684" i="12"/>
  <c r="Z6679" i="12"/>
  <c r="Z6673" i="12"/>
  <c r="Z6669" i="12"/>
  <c r="Z6665" i="12"/>
  <c r="Z6661" i="12"/>
  <c r="Z6657" i="12"/>
  <c r="Z6653" i="12"/>
  <c r="Z6649" i="12"/>
  <c r="Z6645" i="12"/>
  <c r="Z6641" i="12"/>
  <c r="Z6637" i="12"/>
  <c r="Z6633" i="12"/>
  <c r="Z6629" i="12"/>
  <c r="Z6625" i="12"/>
  <c r="Z6621" i="12"/>
  <c r="Z6617" i="12"/>
  <c r="Z6613" i="12"/>
  <c r="Z6609" i="12"/>
  <c r="Z6605" i="12"/>
  <c r="Z6601" i="12"/>
  <c r="Z6597" i="12"/>
  <c r="Z6593" i="12"/>
  <c r="Z6589" i="12"/>
  <c r="Z6585" i="12"/>
  <c r="Z6581" i="12"/>
  <c r="Z6577" i="12"/>
  <c r="Z6573" i="12"/>
  <c r="Z6569" i="12"/>
  <c r="Z6565" i="12"/>
  <c r="Z6561" i="12"/>
  <c r="Z6557" i="12"/>
  <c r="Z6553" i="12"/>
  <c r="Z6549" i="12"/>
  <c r="Z6545" i="12"/>
  <c r="Z6541" i="12"/>
  <c r="Z6537" i="12"/>
  <c r="Z6533" i="12"/>
  <c r="Z6529" i="12"/>
  <c r="Z6525" i="12"/>
  <c r="Z6521" i="12"/>
  <c r="Z6517" i="12"/>
  <c r="Z6513" i="12"/>
  <c r="Z6509" i="12"/>
  <c r="Z6505" i="12"/>
  <c r="Z6501" i="12"/>
  <c r="Z6497" i="12"/>
  <c r="Z6493" i="12"/>
  <c r="Z6489" i="12"/>
  <c r="Z6485" i="12"/>
  <c r="Z6481" i="12"/>
  <c r="Z6477" i="12"/>
  <c r="Z6473" i="12"/>
  <c r="Z6469" i="12"/>
  <c r="Z6465" i="12"/>
  <c r="Z6461" i="12"/>
  <c r="Z6457" i="12"/>
  <c r="Z6453" i="12"/>
  <c r="Z6449" i="12"/>
  <c r="Z6445" i="12"/>
  <c r="Z6441" i="12"/>
  <c r="Z6437" i="12"/>
  <c r="Z6433" i="12"/>
  <c r="Z6429" i="12"/>
  <c r="Z6425" i="12"/>
  <c r="Z6421" i="12"/>
  <c r="Z6417" i="12"/>
  <c r="Z6413" i="12"/>
  <c r="Z6409" i="12"/>
  <c r="Z6405" i="12"/>
  <c r="Z6401" i="12"/>
  <c r="Z6397" i="12"/>
  <c r="Z6393" i="12"/>
  <c r="Z6389" i="12"/>
  <c r="Z6385" i="12"/>
  <c r="Z6381" i="12"/>
  <c r="Z6377" i="12"/>
  <c r="Z6373" i="12"/>
  <c r="Z6369" i="12"/>
  <c r="Z6365" i="12"/>
  <c r="Z6361" i="12"/>
  <c r="Z6357" i="12"/>
  <c r="Z6353" i="12"/>
  <c r="Z6349" i="12"/>
  <c r="Z6345" i="12"/>
  <c r="Z6341" i="12"/>
  <c r="Z6337" i="12"/>
  <c r="Z6333" i="12"/>
  <c r="Z6329" i="12"/>
  <c r="Z6325" i="12"/>
  <c r="Z6321" i="12"/>
  <c r="Z6317" i="12"/>
  <c r="Z6313" i="12"/>
  <c r="Z6309" i="12"/>
  <c r="Z6305" i="12"/>
  <c r="Z6301" i="12"/>
  <c r="Z6297" i="12"/>
  <c r="Z6293" i="12"/>
  <c r="Z6289" i="12"/>
  <c r="Z6285" i="12"/>
  <c r="Z6281" i="12"/>
  <c r="Z6277" i="12"/>
  <c r="Z6273" i="12"/>
  <c r="Z6269" i="12"/>
  <c r="Z6265" i="12"/>
  <c r="Z6261" i="12"/>
  <c r="Z6257" i="12"/>
  <c r="Z6253" i="12"/>
  <c r="Z6249" i="12"/>
  <c r="Z6245" i="12"/>
  <c r="Z6241" i="12"/>
  <c r="Z6237" i="12"/>
  <c r="Z6233" i="12"/>
  <c r="Z6229" i="12"/>
  <c r="Z6225" i="12"/>
  <c r="Z6221" i="12"/>
  <c r="Z6217" i="12"/>
  <c r="Z6213" i="12"/>
  <c r="Z6209" i="12"/>
  <c r="Z6205" i="12"/>
  <c r="Z6201" i="12"/>
  <c r="Z6197" i="12"/>
  <c r="Z6193" i="12"/>
  <c r="Z6189" i="12"/>
  <c r="Z6185" i="12"/>
  <c r="Z6181" i="12"/>
  <c r="Z6177" i="12"/>
  <c r="Z6173" i="12"/>
  <c r="Z6169" i="12"/>
  <c r="Z6165" i="12"/>
  <c r="Z6161" i="12"/>
  <c r="Z6157" i="12"/>
  <c r="Z6153" i="12"/>
  <c r="Z6149" i="12"/>
  <c r="Z6145" i="12"/>
  <c r="Z6141" i="12"/>
  <c r="Z6137" i="12"/>
  <c r="Z6133" i="12"/>
  <c r="Z6129" i="12"/>
  <c r="Z6125" i="12"/>
  <c r="Z6121" i="12"/>
  <c r="Z6117" i="12"/>
  <c r="Z6113" i="12"/>
  <c r="Z6109" i="12"/>
  <c r="Z6105" i="12"/>
  <c r="Z6101" i="12"/>
  <c r="Z6097" i="12"/>
  <c r="Z6093" i="12"/>
  <c r="Z6089" i="12"/>
  <c r="Z6085" i="12"/>
  <c r="Z6081" i="12"/>
  <c r="Z6077" i="12"/>
  <c r="Z6073" i="12"/>
  <c r="Z6069" i="12"/>
  <c r="Z6065" i="12"/>
  <c r="Z6061" i="12"/>
  <c r="Z6057" i="12"/>
  <c r="Z6053" i="12"/>
  <c r="Z6049" i="12"/>
  <c r="Z6045" i="12"/>
  <c r="Z6041" i="12"/>
  <c r="Z6037" i="12"/>
  <c r="Z6033" i="12"/>
  <c r="Z6029" i="12"/>
  <c r="Z6025" i="12"/>
  <c r="Z6021" i="12"/>
  <c r="Z6017" i="12"/>
  <c r="Z6013" i="12"/>
  <c r="Z6009" i="12"/>
  <c r="Z6005" i="12"/>
  <c r="Z6001" i="12"/>
  <c r="Z5997" i="12"/>
  <c r="Z5993" i="12"/>
  <c r="Z5989" i="12"/>
  <c r="Z5985" i="12"/>
  <c r="Z5981" i="12"/>
  <c r="Z5977" i="12"/>
  <c r="Z5973" i="12"/>
  <c r="Z5969" i="12"/>
  <c r="Z5965" i="12"/>
  <c r="Z5961" i="12"/>
  <c r="Z5957" i="12"/>
  <c r="Z5953" i="12"/>
  <c r="Z5949" i="12"/>
  <c r="Z5945" i="12"/>
  <c r="Z5941" i="12"/>
  <c r="Z5937" i="12"/>
  <c r="Z5933" i="12"/>
  <c r="Z5929" i="12"/>
  <c r="Z5925" i="12"/>
  <c r="Z5921" i="12"/>
  <c r="Z5917" i="12"/>
  <c r="Z5913" i="12"/>
  <c r="Z5909" i="12"/>
  <c r="Z5905" i="12"/>
  <c r="Z5901" i="12"/>
  <c r="Z5897" i="12"/>
  <c r="Z5893" i="12"/>
  <c r="Z5889" i="12"/>
  <c r="Z5885" i="12"/>
  <c r="Z5881" i="12"/>
  <c r="Z5877" i="12"/>
  <c r="Z5873" i="12"/>
  <c r="Z5869" i="12"/>
  <c r="Z5865" i="12"/>
  <c r="Z5861" i="12"/>
  <c r="Z5857" i="12"/>
  <c r="Z5853" i="12"/>
  <c r="Z5849" i="12"/>
  <c r="Z5845" i="12"/>
  <c r="Z5841" i="12"/>
  <c r="Z5837" i="12"/>
  <c r="Z5833" i="12"/>
  <c r="Z5829" i="12"/>
  <c r="Z5825" i="12"/>
  <c r="Z5821" i="12"/>
  <c r="Z5817" i="12"/>
  <c r="Z5813" i="12"/>
  <c r="Z5809" i="12"/>
  <c r="Z5805" i="12"/>
  <c r="Z5801" i="12"/>
  <c r="Z5797" i="12"/>
  <c r="Z5793" i="12"/>
  <c r="Z5789" i="12"/>
  <c r="Z5785" i="12"/>
  <c r="Z5781" i="12"/>
  <c r="Z5777" i="12"/>
  <c r="Z5773" i="12"/>
  <c r="Z5769" i="12"/>
  <c r="Z5765" i="12"/>
  <c r="Z5761" i="12"/>
  <c r="Z5757" i="12"/>
  <c r="Z5753" i="12"/>
  <c r="Z5749" i="12"/>
  <c r="Z5745" i="12"/>
  <c r="Z5741" i="12"/>
  <c r="Z5737" i="12"/>
  <c r="Z5733" i="12"/>
  <c r="Z8121" i="12"/>
  <c r="Z7888" i="12"/>
  <c r="Z7775" i="12"/>
  <c r="Z7699" i="12"/>
  <c r="Z7635" i="12"/>
  <c r="Z7571" i="12"/>
  <c r="Z7507" i="12"/>
  <c r="Z7443" i="12"/>
  <c r="Z7383" i="12"/>
  <c r="Z7361" i="12"/>
  <c r="Z7339" i="12"/>
  <c r="Z7318" i="12"/>
  <c r="Z7297" i="12"/>
  <c r="Z7275" i="12"/>
  <c r="Z7254" i="12"/>
  <c r="Z7237" i="12"/>
  <c r="Z7221" i="12"/>
  <c r="Z7205" i="12"/>
  <c r="Z7189" i="12"/>
  <c r="Z7173" i="12"/>
  <c r="Z7157" i="12"/>
  <c r="Z7141" i="12"/>
  <c r="Z7125" i="12"/>
  <c r="Z7109" i="12"/>
  <c r="Z7093" i="12"/>
  <c r="Z7077" i="12"/>
  <c r="Z7061" i="12"/>
  <c r="Z7045" i="12"/>
  <c r="Z7029" i="12"/>
  <c r="Z7013" i="12"/>
  <c r="Z6997" i="12"/>
  <c r="Z6981" i="12"/>
  <c r="Z6965" i="12"/>
  <c r="Z6949" i="12"/>
  <c r="Z6933" i="12"/>
  <c r="Z6917" i="12"/>
  <c r="Z6901" i="12"/>
  <c r="Z6885" i="12"/>
  <c r="Z6869" i="12"/>
  <c r="Z6853" i="12"/>
  <c r="Z6837" i="12"/>
  <c r="Z6821" i="12"/>
  <c r="Z6811" i="12"/>
  <c r="Z6804" i="12"/>
  <c r="Z6799" i="12"/>
  <c r="Z6793" i="12"/>
  <c r="Z6788" i="12"/>
  <c r="Z6783" i="12"/>
  <c r="Z6777" i="12"/>
  <c r="Z6772" i="12"/>
  <c r="Z6767" i="12"/>
  <c r="Z6761" i="12"/>
  <c r="Z6756" i="12"/>
  <c r="Z6751" i="12"/>
  <c r="Z6745" i="12"/>
  <c r="Z6740" i="12"/>
  <c r="Z6735" i="12"/>
  <c r="Z6729" i="12"/>
  <c r="Z6724" i="12"/>
  <c r="Z6719" i="12"/>
  <c r="Z6713" i="12"/>
  <c r="Z6708" i="12"/>
  <c r="Z6703" i="12"/>
  <c r="Z6697" i="12"/>
  <c r="Z6692" i="12"/>
  <c r="Z6687" i="12"/>
  <c r="Z6681" i="12"/>
  <c r="Z6676" i="12"/>
  <c r="Z6671" i="12"/>
  <c r="Z6667" i="12"/>
  <c r="Z6663" i="12"/>
  <c r="Z6659" i="12"/>
  <c r="Z6655" i="12"/>
  <c r="Z6651" i="12"/>
  <c r="Z6647" i="12"/>
  <c r="Z6643" i="12"/>
  <c r="Z6639" i="12"/>
  <c r="Z6635" i="12"/>
  <c r="Z6631" i="12"/>
  <c r="Z6627" i="12"/>
  <c r="Z6623" i="12"/>
  <c r="Z6619" i="12"/>
  <c r="Z6615" i="12"/>
  <c r="Z6611" i="12"/>
  <c r="Z6607" i="12"/>
  <c r="Z6603" i="12"/>
  <c r="Z6599" i="12"/>
  <c r="Z6595" i="12"/>
  <c r="Z6591" i="12"/>
  <c r="Z6587" i="12"/>
  <c r="Z6583" i="12"/>
  <c r="Z6579" i="12"/>
  <c r="Z6575" i="12"/>
  <c r="Z6571" i="12"/>
  <c r="Z6567" i="12"/>
  <c r="Z6563" i="12"/>
  <c r="Z6559" i="12"/>
  <c r="Z6555" i="12"/>
  <c r="Z6551" i="12"/>
  <c r="Z6547" i="12"/>
  <c r="Z6543" i="12"/>
  <c r="Z6539" i="12"/>
  <c r="Z6535" i="12"/>
  <c r="Z6531" i="12"/>
  <c r="Z6527" i="12"/>
  <c r="Z6523" i="12"/>
  <c r="Z6519" i="12"/>
  <c r="Z6515" i="12"/>
  <c r="Z6511" i="12"/>
  <c r="Z6507" i="12"/>
  <c r="Z6503" i="12"/>
  <c r="Z6499" i="12"/>
  <c r="Z6495" i="12"/>
  <c r="Z6491" i="12"/>
  <c r="Z6487" i="12"/>
  <c r="Z6483" i="12"/>
  <c r="Z6479" i="12"/>
  <c r="Z6475" i="12"/>
  <c r="Z6471" i="12"/>
  <c r="Z6467" i="12"/>
  <c r="Z6463" i="12"/>
  <c r="Z6459" i="12"/>
  <c r="Z6455" i="12"/>
  <c r="Z6451" i="12"/>
  <c r="Z6447" i="12"/>
  <c r="Z6443" i="12"/>
  <c r="Z6439" i="12"/>
  <c r="Z6435" i="12"/>
  <c r="Z6431" i="12"/>
  <c r="Z6427" i="12"/>
  <c r="Z6423" i="12"/>
  <c r="Z6419" i="12"/>
  <c r="Z6415" i="12"/>
  <c r="Z6411" i="12"/>
  <c r="Z6407" i="12"/>
  <c r="Z6403" i="12"/>
  <c r="Z6399" i="12"/>
  <c r="Z6395" i="12"/>
  <c r="Z6391" i="12"/>
  <c r="Z6387" i="12"/>
  <c r="Z6383" i="12"/>
  <c r="Z6379" i="12"/>
  <c r="Z6375" i="12"/>
  <c r="Z6371" i="12"/>
  <c r="Z6367" i="12"/>
  <c r="Z6363" i="12"/>
  <c r="Z6359" i="12"/>
  <c r="Z6355" i="12"/>
  <c r="Z6351" i="12"/>
  <c r="Z6347" i="12"/>
  <c r="Z6343" i="12"/>
  <c r="Z6339" i="12"/>
  <c r="Z6335" i="12"/>
  <c r="Z6331" i="12"/>
  <c r="Z6327" i="12"/>
  <c r="Z6323" i="12"/>
  <c r="Z6319" i="12"/>
  <c r="Z6315" i="12"/>
  <c r="Z6311" i="12"/>
  <c r="Z6307" i="12"/>
  <c r="Z6303" i="12"/>
  <c r="Z6299" i="12"/>
  <c r="Z6295" i="12"/>
  <c r="Z6291" i="12"/>
  <c r="Z6287" i="12"/>
  <c r="Z6283" i="12"/>
  <c r="Z6279" i="12"/>
  <c r="Z6275" i="12"/>
  <c r="Z6271" i="12"/>
  <c r="Z6267" i="12"/>
  <c r="Z6263" i="12"/>
  <c r="Z6259" i="12"/>
  <c r="Z6255" i="12"/>
  <c r="Z6251" i="12"/>
  <c r="Z6247" i="12"/>
  <c r="Z6243" i="12"/>
  <c r="Z6239" i="12"/>
  <c r="Z6235" i="12"/>
  <c r="Z6231" i="12"/>
  <c r="Z6227" i="12"/>
  <c r="Z6223" i="12"/>
  <c r="Z6219" i="12"/>
  <c r="Z6215" i="12"/>
  <c r="Z6211" i="12"/>
  <c r="Z6207" i="12"/>
  <c r="Z6203" i="12"/>
  <c r="Z6199" i="12"/>
  <c r="Z6195" i="12"/>
  <c r="Z6191" i="12"/>
  <c r="Z6187" i="12"/>
  <c r="Z6183" i="12"/>
  <c r="Z6179" i="12"/>
  <c r="Z6175" i="12"/>
  <c r="Z6171" i="12"/>
  <c r="Z6167" i="12"/>
  <c r="Z6163" i="12"/>
  <c r="Z6159" i="12"/>
  <c r="Z6155" i="12"/>
  <c r="Z6151" i="12"/>
  <c r="Z6147" i="12"/>
  <c r="Z6143" i="12"/>
  <c r="Z6139" i="12"/>
  <c r="Z6135" i="12"/>
  <c r="Z6131" i="12"/>
  <c r="Z6127" i="12"/>
  <c r="Z6123" i="12"/>
  <c r="Z6119" i="12"/>
  <c r="Z6115" i="12"/>
  <c r="Z6111" i="12"/>
  <c r="Z6107" i="12"/>
  <c r="Z6103" i="12"/>
  <c r="Z6099" i="12"/>
  <c r="Z6095" i="12"/>
  <c r="Z6091" i="12"/>
  <c r="Z6087" i="12"/>
  <c r="Z6083" i="12"/>
  <c r="Z6079" i="12"/>
  <c r="Z6075" i="12"/>
  <c r="Z6071" i="12"/>
  <c r="Z6067" i="12"/>
  <c r="Z6063" i="12"/>
  <c r="Z6059" i="12"/>
  <c r="Z6055" i="12"/>
  <c r="Z6051" i="12"/>
  <c r="Z6047" i="12"/>
  <c r="Z6043" i="12"/>
  <c r="Z6039" i="12"/>
  <c r="Z6035" i="12"/>
  <c r="Z6031" i="12"/>
  <c r="Z6027" i="12"/>
  <c r="Z6023" i="12"/>
  <c r="Z6019" i="12"/>
  <c r="Z6015" i="12"/>
  <c r="Z6011" i="12"/>
  <c r="Z6007" i="12"/>
  <c r="Z6003" i="12"/>
  <c r="Z5999" i="12"/>
  <c r="Z5995" i="12"/>
  <c r="Z5991" i="12"/>
  <c r="Z5987" i="12"/>
  <c r="Z5983" i="12"/>
  <c r="Z5979" i="12"/>
  <c r="Z5975" i="12"/>
  <c r="Z5971" i="12"/>
  <c r="Z5967" i="12"/>
  <c r="Z5963" i="12"/>
  <c r="Z5959" i="12"/>
  <c r="Z5955" i="12"/>
  <c r="Z5951" i="12"/>
  <c r="Z5947" i="12"/>
  <c r="Z5943" i="12"/>
  <c r="Z5939" i="12"/>
  <c r="Z5935" i="12"/>
  <c r="Z5931" i="12"/>
  <c r="Z8048" i="12"/>
  <c r="Z7856" i="12"/>
  <c r="Z7754" i="12"/>
  <c r="Z7683" i="12"/>
  <c r="Z7619" i="12"/>
  <c r="Z7555" i="12"/>
  <c r="Z7491" i="12"/>
  <c r="Z7427" i="12"/>
  <c r="Z7377" i="12"/>
  <c r="Z7355" i="12"/>
  <c r="Z7334" i="12"/>
  <c r="Z7313" i="12"/>
  <c r="Z7291" i="12"/>
  <c r="Z7270" i="12"/>
  <c r="Z7249" i="12"/>
  <c r="Z7233" i="12"/>
  <c r="Z7217" i="12"/>
  <c r="Z7201" i="12"/>
  <c r="Z7185" i="12"/>
  <c r="Z7169" i="12"/>
  <c r="Z7153" i="12"/>
  <c r="Z7137" i="12"/>
  <c r="Z7121" i="12"/>
  <c r="Z7105" i="12"/>
  <c r="Z7089" i="12"/>
  <c r="Z7073" i="12"/>
  <c r="Z7057" i="12"/>
  <c r="Z7041" i="12"/>
  <c r="Z7025" i="12"/>
  <c r="Z7009" i="12"/>
  <c r="Z6993" i="12"/>
  <c r="Z6977" i="12"/>
  <c r="Z6961" i="12"/>
  <c r="Z6945" i="12"/>
  <c r="Z6929" i="12"/>
  <c r="Z6913" i="12"/>
  <c r="Z6897" i="12"/>
  <c r="Z6881" i="12"/>
  <c r="Z6865" i="12"/>
  <c r="Z6849" i="12"/>
  <c r="Z6833" i="12"/>
  <c r="Z6817" i="12"/>
  <c r="Z6809" i="12"/>
  <c r="Z6803" i="12"/>
  <c r="Z6797" i="12"/>
  <c r="Z6792" i="12"/>
  <c r="Z6787" i="12"/>
  <c r="Z6781" i="12"/>
  <c r="Z6776" i="12"/>
  <c r="Z6771" i="12"/>
  <c r="Z6765" i="12"/>
  <c r="Z6760" i="12"/>
  <c r="Z6755" i="12"/>
  <c r="Z6749" i="12"/>
  <c r="Z6744" i="12"/>
  <c r="Z6739" i="12"/>
  <c r="Z6733" i="12"/>
  <c r="Z6728" i="12"/>
  <c r="Z6723" i="12"/>
  <c r="Z6717" i="12"/>
  <c r="Z6712" i="12"/>
  <c r="Z6707" i="12"/>
  <c r="Z6701" i="12"/>
  <c r="Z6696" i="12"/>
  <c r="Z6691" i="12"/>
  <c r="Z6685" i="12"/>
  <c r="Z6680" i="12"/>
  <c r="Z6675" i="12"/>
  <c r="Z6670" i="12"/>
  <c r="Z6666" i="12"/>
  <c r="Z6662" i="12"/>
  <c r="Z6658" i="12"/>
  <c r="Z6654" i="12"/>
  <c r="Z6650" i="12"/>
  <c r="Z6646" i="12"/>
  <c r="Z6642" i="12"/>
  <c r="Z6638" i="12"/>
  <c r="Z6634" i="12"/>
  <c r="Z6630" i="12"/>
  <c r="Z6626" i="12"/>
  <c r="Z6622" i="12"/>
  <c r="Z6618" i="12"/>
  <c r="Z6614" i="12"/>
  <c r="Z6610" i="12"/>
  <c r="Z6606" i="12"/>
  <c r="Z6602" i="12"/>
  <c r="Z6598" i="12"/>
  <c r="Z6594" i="12"/>
  <c r="Z6590" i="12"/>
  <c r="Z6586" i="12"/>
  <c r="Z6582" i="12"/>
  <c r="Z6578" i="12"/>
  <c r="Z6574" i="12"/>
  <c r="Z6570" i="12"/>
  <c r="Z6566" i="12"/>
  <c r="Z6562" i="12"/>
  <c r="Z6558" i="12"/>
  <c r="Z6554" i="12"/>
  <c r="Z6550" i="12"/>
  <c r="Z6546" i="12"/>
  <c r="Z6542" i="12"/>
  <c r="Z6538" i="12"/>
  <c r="Z6534" i="12"/>
  <c r="Z6530" i="12"/>
  <c r="Z6526" i="12"/>
  <c r="Z6522" i="12"/>
  <c r="Z6518" i="12"/>
  <c r="Z6514" i="12"/>
  <c r="Z6510" i="12"/>
  <c r="Z6506" i="12"/>
  <c r="Z6502" i="12"/>
  <c r="Z6498" i="12"/>
  <c r="Z6494" i="12"/>
  <c r="Z6490" i="12"/>
  <c r="Z6486" i="12"/>
  <c r="Z6482" i="12"/>
  <c r="Z6478" i="12"/>
  <c r="Z6474" i="12"/>
  <c r="Z6470" i="12"/>
  <c r="Z6466" i="12"/>
  <c r="Z6462" i="12"/>
  <c r="Z6458" i="12"/>
  <c r="Z6454" i="12"/>
  <c r="Z6450" i="12"/>
  <c r="Z6446" i="12"/>
  <c r="Z6442" i="12"/>
  <c r="Z6438" i="12"/>
  <c r="Z6434" i="12"/>
  <c r="Z6430" i="12"/>
  <c r="Z6426" i="12"/>
  <c r="Z6422" i="12"/>
  <c r="Z6418" i="12"/>
  <c r="Z6414" i="12"/>
  <c r="Z6410" i="12"/>
  <c r="Z6406" i="12"/>
  <c r="Z6402" i="12"/>
  <c r="Z6398" i="12"/>
  <c r="Z6394" i="12"/>
  <c r="Z6390" i="12"/>
  <c r="Z6386" i="12"/>
  <c r="Z6382" i="12"/>
  <c r="Z6378" i="12"/>
  <c r="Z6374" i="12"/>
  <c r="Z6370" i="12"/>
  <c r="Z6366" i="12"/>
  <c r="Z6362" i="12"/>
  <c r="Z6358" i="12"/>
  <c r="Z6354" i="12"/>
  <c r="Z6350" i="12"/>
  <c r="Z6346" i="12"/>
  <c r="Z6342" i="12"/>
  <c r="Z6338" i="12"/>
  <c r="Z6334" i="12"/>
  <c r="Z6330" i="12"/>
  <c r="Z6326" i="12"/>
  <c r="Z6322" i="12"/>
  <c r="Z6318" i="12"/>
  <c r="Z6314" i="12"/>
  <c r="Z6310" i="12"/>
  <c r="Z6306" i="12"/>
  <c r="Z6302" i="12"/>
  <c r="Z6298" i="12"/>
  <c r="Z6294" i="12"/>
  <c r="Z6290" i="12"/>
  <c r="Z6286" i="12"/>
  <c r="Z6282" i="12"/>
  <c r="Z6278" i="12"/>
  <c r="Z6274" i="12"/>
  <c r="Z6270" i="12"/>
  <c r="Z6266" i="12"/>
  <c r="Z8210" i="12"/>
  <c r="Z7651" i="12"/>
  <c r="Z7395" i="12"/>
  <c r="Z7302" i="12"/>
  <c r="Z7225" i="12"/>
  <c r="Z7161" i="12"/>
  <c r="Z7097" i="12"/>
  <c r="Z7033" i="12"/>
  <c r="Z6969" i="12"/>
  <c r="Z6905" i="12"/>
  <c r="Z6841" i="12"/>
  <c r="Z6800" i="12"/>
  <c r="Z6779" i="12"/>
  <c r="Z6757" i="12"/>
  <c r="Z6736" i="12"/>
  <c r="Z6715" i="12"/>
  <c r="Z6693" i="12"/>
  <c r="Z6672" i="12"/>
  <c r="Z6656" i="12"/>
  <c r="Z6640" i="12"/>
  <c r="Z6624" i="12"/>
  <c r="Z6608" i="12"/>
  <c r="Z6592" i="12"/>
  <c r="Z6576" i="12"/>
  <c r="Z6560" i="12"/>
  <c r="Z6544" i="12"/>
  <c r="Z6528" i="12"/>
  <c r="Z6512" i="12"/>
  <c r="Z6496" i="12"/>
  <c r="Z6480" i="12"/>
  <c r="Z6464" i="12"/>
  <c r="Z6448" i="12"/>
  <c r="Z6432" i="12"/>
  <c r="Z6416" i="12"/>
  <c r="Z6400" i="12"/>
  <c r="Z6384" i="12"/>
  <c r="Z6368" i="12"/>
  <c r="Z6352" i="12"/>
  <c r="Z6336" i="12"/>
  <c r="Z6320" i="12"/>
  <c r="Z6304" i="12"/>
  <c r="Z6288" i="12"/>
  <c r="Z6272" i="12"/>
  <c r="Z6260" i="12"/>
  <c r="Z6252" i="12"/>
  <c r="Z6244" i="12"/>
  <c r="Z6236" i="12"/>
  <c r="Z6228" i="12"/>
  <c r="Z6220" i="12"/>
  <c r="Z6212" i="12"/>
  <c r="Z6204" i="12"/>
  <c r="Z6196" i="12"/>
  <c r="Z6188" i="12"/>
  <c r="Z6180" i="12"/>
  <c r="Z6172" i="12"/>
  <c r="Z6164" i="12"/>
  <c r="Z6156" i="12"/>
  <c r="Z6148" i="12"/>
  <c r="Z6140" i="12"/>
  <c r="Z6132" i="12"/>
  <c r="Z6124" i="12"/>
  <c r="Z6116" i="12"/>
  <c r="Z6108" i="12"/>
  <c r="Z6100" i="12"/>
  <c r="Z6092" i="12"/>
  <c r="Z6084" i="12"/>
  <c r="Z6076" i="12"/>
  <c r="Z6068" i="12"/>
  <c r="Z6060" i="12"/>
  <c r="Z6052" i="12"/>
  <c r="Z6044" i="12"/>
  <c r="Z6036" i="12"/>
  <c r="Z6028" i="12"/>
  <c r="Z6020" i="12"/>
  <c r="Z6012" i="12"/>
  <c r="Z6004" i="12"/>
  <c r="Z5996" i="12"/>
  <c r="Z5988" i="12"/>
  <c r="Z5980" i="12"/>
  <c r="Z5972" i="12"/>
  <c r="Z5964" i="12"/>
  <c r="Z5956" i="12"/>
  <c r="Z5948" i="12"/>
  <c r="Z5940" i="12"/>
  <c r="Z5932" i="12"/>
  <c r="Z5926" i="12"/>
  <c r="Z5920" i="12"/>
  <c r="Z5915" i="12"/>
  <c r="Z5910" i="12"/>
  <c r="Z5904" i="12"/>
  <c r="Z5899" i="12"/>
  <c r="Z5894" i="12"/>
  <c r="Z5888" i="12"/>
  <c r="Z5883" i="12"/>
  <c r="Z5878" i="12"/>
  <c r="Z5872" i="12"/>
  <c r="Z5867" i="12"/>
  <c r="Z5862" i="12"/>
  <c r="Z5856" i="12"/>
  <c r="Z5851" i="12"/>
  <c r="Z5846" i="12"/>
  <c r="Z5840" i="12"/>
  <c r="Z5835" i="12"/>
  <c r="Z5830" i="12"/>
  <c r="Z5824" i="12"/>
  <c r="Z5819" i="12"/>
  <c r="Z5814" i="12"/>
  <c r="Z5808" i="12"/>
  <c r="Z5803" i="12"/>
  <c r="Z5798" i="12"/>
  <c r="Z5792" i="12"/>
  <c r="Z5787" i="12"/>
  <c r="Z5782" i="12"/>
  <c r="Z5776" i="12"/>
  <c r="Z5771" i="12"/>
  <c r="Z5766" i="12"/>
  <c r="Z5760" i="12"/>
  <c r="Z5755" i="12"/>
  <c r="Z5750" i="12"/>
  <c r="Z5744" i="12"/>
  <c r="Z5739" i="12"/>
  <c r="Z5734" i="12"/>
  <c r="Z5729" i="12"/>
  <c r="Z5725" i="12"/>
  <c r="Z5721" i="12"/>
  <c r="Z5717" i="12"/>
  <c r="Z5713" i="12"/>
  <c r="Z5709" i="12"/>
  <c r="Z5705" i="12"/>
  <c r="Z5701" i="12"/>
  <c r="Z5697" i="12"/>
  <c r="Z5693" i="12"/>
  <c r="Z5689" i="12"/>
  <c r="Z5685" i="12"/>
  <c r="Z5681" i="12"/>
  <c r="Z5677" i="12"/>
  <c r="Z5673" i="12"/>
  <c r="Z5669" i="12"/>
  <c r="Z5665" i="12"/>
  <c r="Z5661" i="12"/>
  <c r="Z5657" i="12"/>
  <c r="Z5653" i="12"/>
  <c r="Z5649" i="12"/>
  <c r="Z5645" i="12"/>
  <c r="Z5641" i="12"/>
  <c r="Z5637" i="12"/>
  <c r="Z5633" i="12"/>
  <c r="Z5629" i="12"/>
  <c r="Z5625" i="12"/>
  <c r="Z5621" i="12"/>
  <c r="Z5617" i="12"/>
  <c r="Z5613" i="12"/>
  <c r="Z5609" i="12"/>
  <c r="Z5605" i="12"/>
  <c r="Z5601" i="12"/>
  <c r="Z5597" i="12"/>
  <c r="Z5593" i="12"/>
  <c r="Z5589" i="12"/>
  <c r="Z5585" i="12"/>
  <c r="Z5581" i="12"/>
  <c r="Z5577" i="12"/>
  <c r="Z5573" i="12"/>
  <c r="Z5569" i="12"/>
  <c r="Z5565" i="12"/>
  <c r="Z5561" i="12"/>
  <c r="Z5557" i="12"/>
  <c r="Z5553" i="12"/>
  <c r="Z5549" i="12"/>
  <c r="Z5545" i="12"/>
  <c r="Z5541" i="12"/>
  <c r="Z5537" i="12"/>
  <c r="Z5533" i="12"/>
  <c r="Z5529" i="12"/>
  <c r="Z5525" i="12"/>
  <c r="Z5521" i="12"/>
  <c r="Z5517" i="12"/>
  <c r="Z5513" i="12"/>
  <c r="Z5509" i="12"/>
  <c r="Z5505" i="12"/>
  <c r="Z5501" i="12"/>
  <c r="Z5497" i="12"/>
  <c r="Z5493" i="12"/>
  <c r="Z5489" i="12"/>
  <c r="Z5485" i="12"/>
  <c r="Z5481" i="12"/>
  <c r="Z5477" i="12"/>
  <c r="Z5473" i="12"/>
  <c r="Z5469" i="12"/>
  <c r="Z5465" i="12"/>
  <c r="Z5461" i="12"/>
  <c r="Z5457" i="12"/>
  <c r="Z5453" i="12"/>
  <c r="Z5449" i="12"/>
  <c r="Z5445" i="12"/>
  <c r="Z5441" i="12"/>
  <c r="Z5437" i="12"/>
  <c r="Z5433" i="12"/>
  <c r="Z5429" i="12"/>
  <c r="Z5425" i="12"/>
  <c r="Z5421" i="12"/>
  <c r="Z5417" i="12"/>
  <c r="Z5413" i="12"/>
  <c r="Z5409" i="12"/>
  <c r="Z5405" i="12"/>
  <c r="Z5401" i="12"/>
  <c r="Z5397" i="12"/>
  <c r="Z5393" i="12"/>
  <c r="Z5389" i="12"/>
  <c r="Z5385" i="12"/>
  <c r="Z5381" i="12"/>
  <c r="Z5377" i="12"/>
  <c r="Z5373" i="12"/>
  <c r="Z5369" i="12"/>
  <c r="Z5365" i="12"/>
  <c r="Z5361" i="12"/>
  <c r="Z5357" i="12"/>
  <c r="Z5353" i="12"/>
  <c r="Z5349" i="12"/>
  <c r="Z5345" i="12"/>
  <c r="Z5341" i="12"/>
  <c r="Z5337" i="12"/>
  <c r="Z5333" i="12"/>
  <c r="Z5329" i="12"/>
  <c r="Z5325" i="12"/>
  <c r="Z5321" i="12"/>
  <c r="Z5317" i="12"/>
  <c r="Z5313" i="12"/>
  <c r="Z5309" i="12"/>
  <c r="Z5305" i="12"/>
  <c r="Z5301" i="12"/>
  <c r="Z5297" i="12"/>
  <c r="Z5293" i="12"/>
  <c r="Z5289" i="12"/>
  <c r="Z5285" i="12"/>
  <c r="Z5281" i="12"/>
  <c r="Z5277" i="12"/>
  <c r="Z5273" i="12"/>
  <c r="Z5269" i="12"/>
  <c r="Z5265" i="12"/>
  <c r="Z5261" i="12"/>
  <c r="Z5257" i="12"/>
  <c r="Z5253" i="12"/>
  <c r="Z5249" i="12"/>
  <c r="Z5245" i="12"/>
  <c r="Z5241" i="12"/>
  <c r="Z5237" i="12"/>
  <c r="Z5233" i="12"/>
  <c r="Z5229" i="12"/>
  <c r="Z5225" i="12"/>
  <c r="Z5221" i="12"/>
  <c r="Z5217" i="12"/>
  <c r="Z5213" i="12"/>
  <c r="Z5209" i="12"/>
  <c r="Z5205" i="12"/>
  <c r="Z5201" i="12"/>
  <c r="Z5197" i="12"/>
  <c r="Z5193" i="12"/>
  <c r="Z5189" i="12"/>
  <c r="Z5185" i="12"/>
  <c r="Z5181" i="12"/>
  <c r="Z5177" i="12"/>
  <c r="Z5173" i="12"/>
  <c r="Z5169" i="12"/>
  <c r="Z5165" i="12"/>
  <c r="Z5161" i="12"/>
  <c r="Z5157" i="12"/>
  <c r="Z5153" i="12"/>
  <c r="Z5149" i="12"/>
  <c r="Z5145" i="12"/>
  <c r="Z5141" i="12"/>
  <c r="Z5137" i="12"/>
  <c r="Z5133" i="12"/>
  <c r="Z5129" i="12"/>
  <c r="Z5125" i="12"/>
  <c r="Z5121" i="12"/>
  <c r="Z5117" i="12"/>
  <c r="Z5113" i="12"/>
  <c r="Z5109" i="12"/>
  <c r="Z5105" i="12"/>
  <c r="Z5101" i="12"/>
  <c r="Z5097" i="12"/>
  <c r="Z5093" i="12"/>
  <c r="Z5089" i="12"/>
  <c r="Z5085" i="12"/>
  <c r="Z5081" i="12"/>
  <c r="Z5077" i="12"/>
  <c r="Z5073" i="12"/>
  <c r="Z5069" i="12"/>
  <c r="Z5065" i="12"/>
  <c r="Z5061" i="12"/>
  <c r="Z5057" i="12"/>
  <c r="Z5053" i="12"/>
  <c r="Z5049" i="12"/>
  <c r="Z5045" i="12"/>
  <c r="Z5041" i="12"/>
  <c r="Z5037" i="12"/>
  <c r="Z5033" i="12"/>
  <c r="Z5029" i="12"/>
  <c r="Z5025" i="12"/>
  <c r="Z5021" i="12"/>
  <c r="Z5017" i="12"/>
  <c r="Z5013" i="12"/>
  <c r="Z5009" i="12"/>
  <c r="Z5005" i="12"/>
  <c r="Z5001" i="12"/>
  <c r="Z4997" i="12"/>
  <c r="Z4993" i="12"/>
  <c r="Z4989" i="12"/>
  <c r="Z4985" i="12"/>
  <c r="Z4981" i="12"/>
  <c r="Z4977" i="12"/>
  <c r="Z4973" i="12"/>
  <c r="Z4969" i="12"/>
  <c r="Z4965" i="12"/>
  <c r="Z4961" i="12"/>
  <c r="Z4957" i="12"/>
  <c r="Z4953" i="12"/>
  <c r="Z4949" i="12"/>
  <c r="Z4945" i="12"/>
  <c r="Z4941" i="12"/>
  <c r="Z4937" i="12"/>
  <c r="Z4933" i="12"/>
  <c r="Z4929" i="12"/>
  <c r="Z4925" i="12"/>
  <c r="Z4921" i="12"/>
  <c r="Z4917" i="12"/>
  <c r="Z4913" i="12"/>
  <c r="Z4909" i="12"/>
  <c r="Z4905" i="12"/>
  <c r="Z4901" i="12"/>
  <c r="Z4897" i="12"/>
  <c r="Z4893" i="12"/>
  <c r="Z4889" i="12"/>
  <c r="Z4885" i="12"/>
  <c r="Z4881" i="12"/>
  <c r="Z4877" i="12"/>
  <c r="Z4873" i="12"/>
  <c r="Z4869" i="12"/>
  <c r="Z4865" i="12"/>
  <c r="Z4861" i="12"/>
  <c r="Z4857" i="12"/>
  <c r="Z7796" i="12"/>
  <c r="Z7523" i="12"/>
  <c r="Z7345" i="12"/>
  <c r="Z7259" i="12"/>
  <c r="Z7193" i="12"/>
  <c r="Z7129" i="12"/>
  <c r="Z7065" i="12"/>
  <c r="Z7001" i="12"/>
  <c r="Z6937" i="12"/>
  <c r="Z6873" i="12"/>
  <c r="Z6813" i="12"/>
  <c r="Z6789" i="12"/>
  <c r="Z6768" i="12"/>
  <c r="Z6747" i="12"/>
  <c r="Z6725" i="12"/>
  <c r="Z6704" i="12"/>
  <c r="Z6683" i="12"/>
  <c r="Z6664" i="12"/>
  <c r="Z6648" i="12"/>
  <c r="Z6632" i="12"/>
  <c r="Z6616" i="12"/>
  <c r="Z6600" i="12"/>
  <c r="Z6584" i="12"/>
  <c r="Z6568" i="12"/>
  <c r="Z6552" i="12"/>
  <c r="Z6536" i="12"/>
  <c r="Z6520" i="12"/>
  <c r="Z6504" i="12"/>
  <c r="Z6488" i="12"/>
  <c r="Z6472" i="12"/>
  <c r="Z6456" i="12"/>
  <c r="Z6440" i="12"/>
  <c r="Z6424" i="12"/>
  <c r="Z6408" i="12"/>
  <c r="Z6392" i="12"/>
  <c r="Z6376" i="12"/>
  <c r="Z6360" i="12"/>
  <c r="Z6344" i="12"/>
  <c r="Z6328" i="12"/>
  <c r="Z6312" i="12"/>
  <c r="Z6296" i="12"/>
  <c r="Z6280" i="12"/>
  <c r="Z6264" i="12"/>
  <c r="Z6256" i="12"/>
  <c r="Z6248" i="12"/>
  <c r="Z6240" i="12"/>
  <c r="Z6232" i="12"/>
  <c r="Z6224" i="12"/>
  <c r="Z6216" i="12"/>
  <c r="Z6208" i="12"/>
  <c r="Z6200" i="12"/>
  <c r="Z6192" i="12"/>
  <c r="Z6184" i="12"/>
  <c r="Z6176" i="12"/>
  <c r="Z6168" i="12"/>
  <c r="Z6160" i="12"/>
  <c r="Z6152" i="12"/>
  <c r="Z6144" i="12"/>
  <c r="Z6136" i="12"/>
  <c r="Z6128" i="12"/>
  <c r="Z6120" i="12"/>
  <c r="Z6112" i="12"/>
  <c r="Z6104" i="12"/>
  <c r="Z6096" i="12"/>
  <c r="Z6088" i="12"/>
  <c r="Z6080" i="12"/>
  <c r="Z6072" i="12"/>
  <c r="Z6064" i="12"/>
  <c r="Z6056" i="12"/>
  <c r="Z6048" i="12"/>
  <c r="Z6040" i="12"/>
  <c r="Z6032" i="12"/>
  <c r="Z6024" i="12"/>
  <c r="Z6016" i="12"/>
  <c r="Z6008" i="12"/>
  <c r="Z6000" i="12"/>
  <c r="Z5992" i="12"/>
  <c r="Z5984" i="12"/>
  <c r="Z5976" i="12"/>
  <c r="Z5968" i="12"/>
  <c r="Z5960" i="12"/>
  <c r="Z5952" i="12"/>
  <c r="Z5944" i="12"/>
  <c r="Z5936" i="12"/>
  <c r="Z5928" i="12"/>
  <c r="Z5923" i="12"/>
  <c r="Z5918" i="12"/>
  <c r="Z5912" i="12"/>
  <c r="Z5907" i="12"/>
  <c r="Z5902" i="12"/>
  <c r="Z5896" i="12"/>
  <c r="Z5891" i="12"/>
  <c r="Z5886" i="12"/>
  <c r="Z5880" i="12"/>
  <c r="Z5875" i="12"/>
  <c r="Z5870" i="12"/>
  <c r="Z5864" i="12"/>
  <c r="Z5859" i="12"/>
  <c r="Z5854" i="12"/>
  <c r="Z5848" i="12"/>
  <c r="Z5843" i="12"/>
  <c r="Z5838" i="12"/>
  <c r="Z5832" i="12"/>
  <c r="Z5827" i="12"/>
  <c r="Z5822" i="12"/>
  <c r="Z5816" i="12"/>
  <c r="Z5811" i="12"/>
  <c r="Z5806" i="12"/>
  <c r="Z5800" i="12"/>
  <c r="Z5795" i="12"/>
  <c r="Z5790" i="12"/>
  <c r="Z5784" i="12"/>
  <c r="Z5779" i="12"/>
  <c r="Z5774" i="12"/>
  <c r="Z5768" i="12"/>
  <c r="Z5763" i="12"/>
  <c r="Z5758" i="12"/>
  <c r="Z5752" i="12"/>
  <c r="Z5747" i="12"/>
  <c r="Z5742" i="12"/>
  <c r="Z5736" i="12"/>
  <c r="Z5731" i="12"/>
  <c r="Z5727" i="12"/>
  <c r="Z5723" i="12"/>
  <c r="Z5719" i="12"/>
  <c r="Z5715" i="12"/>
  <c r="Z5711" i="12"/>
  <c r="Z5707" i="12"/>
  <c r="Z5703" i="12"/>
  <c r="Z5699" i="12"/>
  <c r="Z5695" i="12"/>
  <c r="Z5691" i="12"/>
  <c r="Z5687" i="12"/>
  <c r="Z5683" i="12"/>
  <c r="Z5679" i="12"/>
  <c r="Z5675" i="12"/>
  <c r="Z5671" i="12"/>
  <c r="Z5667" i="12"/>
  <c r="Z5663" i="12"/>
  <c r="Z5659" i="12"/>
  <c r="Z5655" i="12"/>
  <c r="Z5651" i="12"/>
  <c r="Z5647" i="12"/>
  <c r="Z5643" i="12"/>
  <c r="Z5639" i="12"/>
  <c r="Z5635" i="12"/>
  <c r="Z5631" i="12"/>
  <c r="Z5627" i="12"/>
  <c r="Z5623" i="12"/>
  <c r="Z5619" i="12"/>
  <c r="Z5615" i="12"/>
  <c r="Z5611" i="12"/>
  <c r="Z5607" i="12"/>
  <c r="Z5603" i="12"/>
  <c r="Z5599" i="12"/>
  <c r="Z5595" i="12"/>
  <c r="Z5591" i="12"/>
  <c r="Z5587" i="12"/>
  <c r="Z5583" i="12"/>
  <c r="Z5579" i="12"/>
  <c r="Z5575" i="12"/>
  <c r="Z5571" i="12"/>
  <c r="Z5567" i="12"/>
  <c r="Z5563" i="12"/>
  <c r="Z5559" i="12"/>
  <c r="Z5555" i="12"/>
  <c r="Z5551" i="12"/>
  <c r="Z5547" i="12"/>
  <c r="Z5543" i="12"/>
  <c r="Z5539" i="12"/>
  <c r="Z5535" i="12"/>
  <c r="Z5531" i="12"/>
  <c r="Z5527" i="12"/>
  <c r="Z5523" i="12"/>
  <c r="Z5519" i="12"/>
  <c r="Z5515" i="12"/>
  <c r="Z5511" i="12"/>
  <c r="Z5507" i="12"/>
  <c r="Z5503" i="12"/>
  <c r="Z5499" i="12"/>
  <c r="Z5495" i="12"/>
  <c r="Z5491" i="12"/>
  <c r="Z5487" i="12"/>
  <c r="Z5483" i="12"/>
  <c r="Z5479" i="12"/>
  <c r="Z5475" i="12"/>
  <c r="Z5471" i="12"/>
  <c r="Z5467" i="12"/>
  <c r="Z5463" i="12"/>
  <c r="Z5459" i="12"/>
  <c r="Z5455" i="12"/>
  <c r="Z5451" i="12"/>
  <c r="Z5447" i="12"/>
  <c r="Z5443" i="12"/>
  <c r="Z5439" i="12"/>
  <c r="Z5435" i="12"/>
  <c r="Z5431" i="12"/>
  <c r="Z5427" i="12"/>
  <c r="Z5423" i="12"/>
  <c r="Z5419" i="12"/>
  <c r="Z5415" i="12"/>
  <c r="Z5411" i="12"/>
  <c r="Z5407" i="12"/>
  <c r="Z5403" i="12"/>
  <c r="Z5399" i="12"/>
  <c r="Z5395" i="12"/>
  <c r="Z5391" i="12"/>
  <c r="Z5387" i="12"/>
  <c r="Z5383" i="12"/>
  <c r="Z5379" i="12"/>
  <c r="Z5375" i="12"/>
  <c r="Z5371" i="12"/>
  <c r="Z5367" i="12"/>
  <c r="Z5363" i="12"/>
  <c r="Z5359" i="12"/>
  <c r="Z5355" i="12"/>
  <c r="Z5351" i="12"/>
  <c r="Z5347" i="12"/>
  <c r="Z5343" i="12"/>
  <c r="Z5339" i="12"/>
  <c r="Z5335" i="12"/>
  <c r="Z5331" i="12"/>
  <c r="Z5327" i="12"/>
  <c r="Z5323" i="12"/>
  <c r="Z5319" i="12"/>
  <c r="Z5315" i="12"/>
  <c r="Z5311" i="12"/>
  <c r="Z5307" i="12"/>
  <c r="Z5303" i="12"/>
  <c r="Z5299" i="12"/>
  <c r="Z5295" i="12"/>
  <c r="Z5291" i="12"/>
  <c r="Z5287" i="12"/>
  <c r="Z5283" i="12"/>
  <c r="Z5279" i="12"/>
  <c r="Z5275" i="12"/>
  <c r="Z5271" i="12"/>
  <c r="Z5267" i="12"/>
  <c r="Z5263" i="12"/>
  <c r="Z5259" i="12"/>
  <c r="Z5255" i="12"/>
  <c r="Z5251" i="12"/>
  <c r="Z5247" i="12"/>
  <c r="Z5243" i="12"/>
  <c r="Z5239" i="12"/>
  <c r="Z5235" i="12"/>
  <c r="Z5231" i="12"/>
  <c r="Z5227" i="12"/>
  <c r="Z5223" i="12"/>
  <c r="Z5219" i="12"/>
  <c r="Z5215" i="12"/>
  <c r="Z5211" i="12"/>
  <c r="Z5207" i="12"/>
  <c r="Z5203" i="12"/>
  <c r="Z5199" i="12"/>
  <c r="Z5195" i="12"/>
  <c r="Z5191" i="12"/>
  <c r="Z5187" i="12"/>
  <c r="Z5183" i="12"/>
  <c r="Z5179" i="12"/>
  <c r="Z5175" i="12"/>
  <c r="Z5171" i="12"/>
  <c r="Z5167" i="12"/>
  <c r="Z5163" i="12"/>
  <c r="Z5159" i="12"/>
  <c r="Z7715" i="12"/>
  <c r="Z7459" i="12"/>
  <c r="Z7323" i="12"/>
  <c r="Z7241" i="12"/>
  <c r="Z7177" i="12"/>
  <c r="Z7113" i="12"/>
  <c r="Z7049" i="12"/>
  <c r="Z6985" i="12"/>
  <c r="Z6921" i="12"/>
  <c r="Z6857" i="12"/>
  <c r="Z6805" i="12"/>
  <c r="Z6784" i="12"/>
  <c r="Z6763" i="12"/>
  <c r="Z6741" i="12"/>
  <c r="Z6720" i="12"/>
  <c r="Z6699" i="12"/>
  <c r="Z6677" i="12"/>
  <c r="Z6660" i="12"/>
  <c r="Z6644" i="12"/>
  <c r="Z6628" i="12"/>
  <c r="Z6612" i="12"/>
  <c r="Z6596" i="12"/>
  <c r="Z6580" i="12"/>
  <c r="Z6564" i="12"/>
  <c r="Z6548" i="12"/>
  <c r="Z6532" i="12"/>
  <c r="Z6516" i="12"/>
  <c r="Z6500" i="12"/>
  <c r="Z6484" i="12"/>
  <c r="Z6468" i="12"/>
  <c r="Z6452" i="12"/>
  <c r="Z6436" i="12"/>
  <c r="Z6420" i="12"/>
  <c r="Z6404" i="12"/>
  <c r="Z6388" i="12"/>
  <c r="Z6372" i="12"/>
  <c r="Z6356" i="12"/>
  <c r="Z6340" i="12"/>
  <c r="Z6324" i="12"/>
  <c r="Z6308" i="12"/>
  <c r="Z6292" i="12"/>
  <c r="Z6276" i="12"/>
  <c r="Z6262" i="12"/>
  <c r="Z6254" i="12"/>
  <c r="Z6246" i="12"/>
  <c r="Z6238" i="12"/>
  <c r="Z6230" i="12"/>
  <c r="Z6222" i="12"/>
  <c r="Z6214" i="12"/>
  <c r="Z6206" i="12"/>
  <c r="Z6198" i="12"/>
  <c r="Z6190" i="12"/>
  <c r="Z6182" i="12"/>
  <c r="Z6174" i="12"/>
  <c r="Z6166" i="12"/>
  <c r="Z6158" i="12"/>
  <c r="Z6150" i="12"/>
  <c r="Z6142" i="12"/>
  <c r="Z6134" i="12"/>
  <c r="Z6126" i="12"/>
  <c r="Z6118" i="12"/>
  <c r="Z6110" i="12"/>
  <c r="Z6102" i="12"/>
  <c r="Z6094" i="12"/>
  <c r="Z6086" i="12"/>
  <c r="Z6078" i="12"/>
  <c r="Z6070" i="12"/>
  <c r="Z6062" i="12"/>
  <c r="Z6054" i="12"/>
  <c r="Z6046" i="12"/>
  <c r="Z6038" i="12"/>
  <c r="Z6030" i="12"/>
  <c r="Z6022" i="12"/>
  <c r="Z6014" i="12"/>
  <c r="Z6006" i="12"/>
  <c r="Z5998" i="12"/>
  <c r="Z5990" i="12"/>
  <c r="Z5982" i="12"/>
  <c r="Z5974" i="12"/>
  <c r="Z5966" i="12"/>
  <c r="Z5958" i="12"/>
  <c r="Z5950" i="12"/>
  <c r="Z5942" i="12"/>
  <c r="Z5934" i="12"/>
  <c r="Z5927" i="12"/>
  <c r="Z5922" i="12"/>
  <c r="Z5916" i="12"/>
  <c r="Z5911" i="12"/>
  <c r="Z5906" i="12"/>
  <c r="Z5900" i="12"/>
  <c r="Z5895" i="12"/>
  <c r="Z5890" i="12"/>
  <c r="Z5884" i="12"/>
  <c r="Z5879" i="12"/>
  <c r="Z5874" i="12"/>
  <c r="Z5868" i="12"/>
  <c r="Z5863" i="12"/>
  <c r="Z5858" i="12"/>
  <c r="Z5852" i="12"/>
  <c r="Z5847" i="12"/>
  <c r="Z5842" i="12"/>
  <c r="Z5836" i="12"/>
  <c r="Z5831" i="12"/>
  <c r="Z5826" i="12"/>
  <c r="Z5820" i="12"/>
  <c r="Z5815" i="12"/>
  <c r="Z5810" i="12"/>
  <c r="Z5804" i="12"/>
  <c r="Z5799" i="12"/>
  <c r="Z5794" i="12"/>
  <c r="Z5788" i="12"/>
  <c r="Z5783" i="12"/>
  <c r="Z5778" i="12"/>
  <c r="Z5772" i="12"/>
  <c r="Z5767" i="12"/>
  <c r="Z5762" i="12"/>
  <c r="Z5756" i="12"/>
  <c r="Z5751" i="12"/>
  <c r="Z5746" i="12"/>
  <c r="Z5740" i="12"/>
  <c r="Z5735" i="12"/>
  <c r="Z5730" i="12"/>
  <c r="Z5726" i="12"/>
  <c r="Z5722" i="12"/>
  <c r="Z5718" i="12"/>
  <c r="Z5714" i="12"/>
  <c r="Z5710" i="12"/>
  <c r="Z5706" i="12"/>
  <c r="Z5702" i="12"/>
  <c r="Z5698" i="12"/>
  <c r="Z5694" i="12"/>
  <c r="Z5690" i="12"/>
  <c r="Z5686" i="12"/>
  <c r="Z5682" i="12"/>
  <c r="Z5678" i="12"/>
  <c r="Z5674" i="12"/>
  <c r="Z5670" i="12"/>
  <c r="Z5666" i="12"/>
  <c r="Z5662" i="12"/>
  <c r="Z5658" i="12"/>
  <c r="Z5654" i="12"/>
  <c r="Z5650" i="12"/>
  <c r="Z5646" i="12"/>
  <c r="Z5642" i="12"/>
  <c r="Z5638" i="12"/>
  <c r="Z5634" i="12"/>
  <c r="Z5630" i="12"/>
  <c r="Z5626" i="12"/>
  <c r="Z5622" i="12"/>
  <c r="Z5618" i="12"/>
  <c r="Z5614" i="12"/>
  <c r="Z5610" i="12"/>
  <c r="Z5606" i="12"/>
  <c r="Z5602" i="12"/>
  <c r="Z5598" i="12"/>
  <c r="Z5594" i="12"/>
  <c r="Z5590" i="12"/>
  <c r="Z5586" i="12"/>
  <c r="Z5582" i="12"/>
  <c r="Z5578" i="12"/>
  <c r="Z5574" i="12"/>
  <c r="Z5570" i="12"/>
  <c r="Z5566" i="12"/>
  <c r="Z5562" i="12"/>
  <c r="Z5558" i="12"/>
  <c r="Z5554" i="12"/>
  <c r="Z5550" i="12"/>
  <c r="Z5546" i="12"/>
  <c r="Z5542" i="12"/>
  <c r="Z5538" i="12"/>
  <c r="Z5534" i="12"/>
  <c r="Z5530" i="12"/>
  <c r="Z5526" i="12"/>
  <c r="Z5522" i="12"/>
  <c r="Z5518" i="12"/>
  <c r="Z5514" i="12"/>
  <c r="Z5510" i="12"/>
  <c r="Z5506" i="12"/>
  <c r="Z5502" i="12"/>
  <c r="Z5498" i="12"/>
  <c r="Z5494" i="12"/>
  <c r="Z5490" i="12"/>
  <c r="Z5486" i="12"/>
  <c r="Z5482" i="12"/>
  <c r="Z5478" i="12"/>
  <c r="Z5474" i="12"/>
  <c r="Z5470" i="12"/>
  <c r="Z5466" i="12"/>
  <c r="Z5462" i="12"/>
  <c r="Z5458" i="12"/>
  <c r="Z5454" i="12"/>
  <c r="Z5450" i="12"/>
  <c r="Z5446" i="12"/>
  <c r="Z5442" i="12"/>
  <c r="Z5438" i="12"/>
  <c r="Z5434" i="12"/>
  <c r="Z5430" i="12"/>
  <c r="Z5426" i="12"/>
  <c r="Z5422" i="12"/>
  <c r="Z5418" i="12"/>
  <c r="Z5414" i="12"/>
  <c r="Z5410" i="12"/>
  <c r="Z5406" i="12"/>
  <c r="Z5402" i="12"/>
  <c r="Z5398" i="12"/>
  <c r="Z5394" i="12"/>
  <c r="Z5390" i="12"/>
  <c r="Z5386" i="12"/>
  <c r="Z5382" i="12"/>
  <c r="Z5378" i="12"/>
  <c r="Z5374" i="12"/>
  <c r="Z5370" i="12"/>
  <c r="Z5366" i="12"/>
  <c r="Z5362" i="12"/>
  <c r="Z5358" i="12"/>
  <c r="Z5354" i="12"/>
  <c r="Z5350" i="12"/>
  <c r="Z5346" i="12"/>
  <c r="Z5342" i="12"/>
  <c r="Z5338" i="12"/>
  <c r="Z5334" i="12"/>
  <c r="Z5330" i="12"/>
  <c r="Z5326" i="12"/>
  <c r="Z5322" i="12"/>
  <c r="Z5318" i="12"/>
  <c r="Z5314" i="12"/>
  <c r="Z5310" i="12"/>
  <c r="Z5306" i="12"/>
  <c r="Z5302" i="12"/>
  <c r="Z5298" i="12"/>
  <c r="Z5294" i="12"/>
  <c r="Z5290" i="12"/>
  <c r="Z5286" i="12"/>
  <c r="Z5282" i="12"/>
  <c r="Z5278" i="12"/>
  <c r="Z5274" i="12"/>
  <c r="Z5270" i="12"/>
  <c r="Z5266" i="12"/>
  <c r="Z5262" i="12"/>
  <c r="Z5258" i="12"/>
  <c r="Z5254" i="12"/>
  <c r="Z5250" i="12"/>
  <c r="Z5246" i="12"/>
  <c r="Z5242" i="12"/>
  <c r="Z5238" i="12"/>
  <c r="Z5234" i="12"/>
  <c r="Z5230" i="12"/>
  <c r="Z5226" i="12"/>
  <c r="Z5222" i="12"/>
  <c r="Z5218" i="12"/>
  <c r="Z5214" i="12"/>
  <c r="Z5210" i="12"/>
  <c r="Z5206" i="12"/>
  <c r="Z5202" i="12"/>
  <c r="Z5198" i="12"/>
  <c r="Z5194" i="12"/>
  <c r="Z5190" i="12"/>
  <c r="Z5186" i="12"/>
  <c r="Z5182" i="12"/>
  <c r="Z7920" i="12"/>
  <c r="Z7209" i="12"/>
  <c r="Z6953" i="12"/>
  <c r="Z6773" i="12"/>
  <c r="Z6688" i="12"/>
  <c r="Z6620" i="12"/>
  <c r="Z6556" i="12"/>
  <c r="Z6492" i="12"/>
  <c r="Z6428" i="12"/>
  <c r="Z6364" i="12"/>
  <c r="Z6300" i="12"/>
  <c r="Z6250" i="12"/>
  <c r="Z6218" i="12"/>
  <c r="Z6186" i="12"/>
  <c r="Z6154" i="12"/>
  <c r="Z6122" i="12"/>
  <c r="Z6090" i="12"/>
  <c r="Z6058" i="12"/>
  <c r="Z6026" i="12"/>
  <c r="Z5994" i="12"/>
  <c r="Z5962" i="12"/>
  <c r="Z5930" i="12"/>
  <c r="Z5908" i="12"/>
  <c r="Z5887" i="12"/>
  <c r="Z5866" i="12"/>
  <c r="Z5844" i="12"/>
  <c r="Z5823" i="12"/>
  <c r="Z5802" i="12"/>
  <c r="Z5780" i="12"/>
  <c r="Z5759" i="12"/>
  <c r="Z5738" i="12"/>
  <c r="Z5720" i="12"/>
  <c r="Z5704" i="12"/>
  <c r="Z5688" i="12"/>
  <c r="Z5672" i="12"/>
  <c r="Z5656" i="12"/>
  <c r="Z5640" i="12"/>
  <c r="Z5624" i="12"/>
  <c r="Z5608" i="12"/>
  <c r="Z5592" i="12"/>
  <c r="Z5576" i="12"/>
  <c r="Z5560" i="12"/>
  <c r="Z5544" i="12"/>
  <c r="Z5528" i="12"/>
  <c r="Z5512" i="12"/>
  <c r="Z5496" i="12"/>
  <c r="Z5480" i="12"/>
  <c r="Z5464" i="12"/>
  <c r="Z5448" i="12"/>
  <c r="Z5432" i="12"/>
  <c r="Z5416" i="12"/>
  <c r="Z5400" i="12"/>
  <c r="Z5384" i="12"/>
  <c r="Z5368" i="12"/>
  <c r="Z5352" i="12"/>
  <c r="Z5336" i="12"/>
  <c r="Z5320" i="12"/>
  <c r="Z5304" i="12"/>
  <c r="Z5288" i="12"/>
  <c r="Z5272" i="12"/>
  <c r="Z5256" i="12"/>
  <c r="Z5240" i="12"/>
  <c r="Z5224" i="12"/>
  <c r="Z5208" i="12"/>
  <c r="Z5192" i="12"/>
  <c r="Z5178" i="12"/>
  <c r="Z5170" i="12"/>
  <c r="Z5162" i="12"/>
  <c r="Z5155" i="12"/>
  <c r="Z5150" i="12"/>
  <c r="Z5144" i="12"/>
  <c r="Z5139" i="12"/>
  <c r="Z5134" i="12"/>
  <c r="Z5128" i="12"/>
  <c r="Z5123" i="12"/>
  <c r="Z5118" i="12"/>
  <c r="Z5112" i="12"/>
  <c r="Z5107" i="12"/>
  <c r="Z5102" i="12"/>
  <c r="Z5096" i="12"/>
  <c r="Z5091" i="12"/>
  <c r="Z5086" i="12"/>
  <c r="Z5080" i="12"/>
  <c r="Z5075" i="12"/>
  <c r="Z5070" i="12"/>
  <c r="Z5064" i="12"/>
  <c r="Z5059" i="12"/>
  <c r="Z5054" i="12"/>
  <c r="Z5048" i="12"/>
  <c r="Z5043" i="12"/>
  <c r="Z5038" i="12"/>
  <c r="Z5032" i="12"/>
  <c r="Z5027" i="12"/>
  <c r="Z5022" i="12"/>
  <c r="Z5016" i="12"/>
  <c r="Z5011" i="12"/>
  <c r="Z5006" i="12"/>
  <c r="Z5000" i="12"/>
  <c r="Z4995" i="12"/>
  <c r="Z4990" i="12"/>
  <c r="Z4984" i="12"/>
  <c r="Z4979" i="12"/>
  <c r="Z4974" i="12"/>
  <c r="Z4968" i="12"/>
  <c r="Z4963" i="12"/>
  <c r="Z4958" i="12"/>
  <c r="Z4952" i="12"/>
  <c r="Z4947" i="12"/>
  <c r="Z4942" i="12"/>
  <c r="Z4936" i="12"/>
  <c r="Z4931" i="12"/>
  <c r="Z4926" i="12"/>
  <c r="Z4920" i="12"/>
  <c r="Z4915" i="12"/>
  <c r="Z4910" i="12"/>
  <c r="Z4904" i="12"/>
  <c r="Z4899" i="12"/>
  <c r="Z4894" i="12"/>
  <c r="Z4888" i="12"/>
  <c r="Z4883" i="12"/>
  <c r="Z4878" i="12"/>
  <c r="Z4872" i="12"/>
  <c r="Z4867" i="12"/>
  <c r="Z4862" i="12"/>
  <c r="Z4856" i="12"/>
  <c r="Z4852" i="12"/>
  <c r="Z4848" i="12"/>
  <c r="Z4844" i="12"/>
  <c r="Z4840" i="12"/>
  <c r="Z4836" i="12"/>
  <c r="Z4832" i="12"/>
  <c r="Z4828" i="12"/>
  <c r="Z4824" i="12"/>
  <c r="Z4820" i="12"/>
  <c r="Z4816" i="12"/>
  <c r="Z4812" i="12"/>
  <c r="Z4808" i="12"/>
  <c r="Z4804" i="12"/>
  <c r="Z4800" i="12"/>
  <c r="Z4796" i="12"/>
  <c r="Z4792" i="12"/>
  <c r="Z4788" i="12"/>
  <c r="Z4784" i="12"/>
  <c r="Z4780" i="12"/>
  <c r="Z4776" i="12"/>
  <c r="Z4772" i="12"/>
  <c r="Z4768" i="12"/>
  <c r="Z4764" i="12"/>
  <c r="Z4760" i="12"/>
  <c r="Z4756" i="12"/>
  <c r="Z4752" i="12"/>
  <c r="Z4748" i="12"/>
  <c r="Z4744" i="12"/>
  <c r="Z4740" i="12"/>
  <c r="Z4736" i="12"/>
  <c r="Z4732" i="12"/>
  <c r="Z4728" i="12"/>
  <c r="Z4724" i="12"/>
  <c r="Z4720" i="12"/>
  <c r="Z4716" i="12"/>
  <c r="Z4712" i="12"/>
  <c r="Z4708" i="12"/>
  <c r="Z4704" i="12"/>
  <c r="Z4700" i="12"/>
  <c r="Z4696" i="12"/>
  <c r="Z4692" i="12"/>
  <c r="Z4688" i="12"/>
  <c r="Z4684" i="12"/>
  <c r="Z4680" i="12"/>
  <c r="Z4676" i="12"/>
  <c r="Z4672" i="12"/>
  <c r="Z4668" i="12"/>
  <c r="Z4664" i="12"/>
  <c r="Z4660" i="12"/>
  <c r="Z4656" i="12"/>
  <c r="Z4652" i="12"/>
  <c r="Z4648" i="12"/>
  <c r="Z4644" i="12"/>
  <c r="Z4640" i="12"/>
  <c r="Z4636" i="12"/>
  <c r="Z4632" i="12"/>
  <c r="Z4628" i="12"/>
  <c r="Z4624" i="12"/>
  <c r="Z4620" i="12"/>
  <c r="Z4616" i="12"/>
  <c r="Z4612" i="12"/>
  <c r="Z4608" i="12"/>
  <c r="Z4604" i="12"/>
  <c r="Z4600" i="12"/>
  <c r="Z4596" i="12"/>
  <c r="Z4592" i="12"/>
  <c r="Z4588" i="12"/>
  <c r="Z4584" i="12"/>
  <c r="Z4580" i="12"/>
  <c r="Z4576" i="12"/>
  <c r="Z4572" i="12"/>
  <c r="Z4568" i="12"/>
  <c r="Z4564" i="12"/>
  <c r="Z4560" i="12"/>
  <c r="Z4556" i="12"/>
  <c r="Z4552" i="12"/>
  <c r="Z4548" i="12"/>
  <c r="Z4544" i="12"/>
  <c r="Z4540" i="12"/>
  <c r="Z4536" i="12"/>
  <c r="Z4532" i="12"/>
  <c r="Z4528" i="12"/>
  <c r="Z4524" i="12"/>
  <c r="Z4520" i="12"/>
  <c r="Z4516" i="12"/>
  <c r="Z4512" i="12"/>
  <c r="Z4508" i="12"/>
  <c r="Z4504" i="12"/>
  <c r="Z4500" i="12"/>
  <c r="Z4496" i="12"/>
  <c r="Z4492" i="12"/>
  <c r="Z4488" i="12"/>
  <c r="Z4484" i="12"/>
  <c r="Z4480" i="12"/>
  <c r="Z4476" i="12"/>
  <c r="Z4472" i="12"/>
  <c r="Z4468" i="12"/>
  <c r="Z4464" i="12"/>
  <c r="Z4460" i="12"/>
  <c r="Z4456" i="12"/>
  <c r="Z4452" i="12"/>
  <c r="Z4448" i="12"/>
  <c r="Z4444" i="12"/>
  <c r="Z4440" i="12"/>
  <c r="Z4436" i="12"/>
  <c r="Z4432" i="12"/>
  <c r="Z4428" i="12"/>
  <c r="Z4424" i="12"/>
  <c r="Z4420" i="12"/>
  <c r="Z4416" i="12"/>
  <c r="Z4412" i="12"/>
  <c r="Z4408" i="12"/>
  <c r="Z4404" i="12"/>
  <c r="Z4400" i="12"/>
  <c r="Z4396" i="12"/>
  <c r="Z4392" i="12"/>
  <c r="Z4388" i="12"/>
  <c r="Z4384" i="12"/>
  <c r="Z4380" i="12"/>
  <c r="Z4376" i="12"/>
  <c r="Z4372" i="12"/>
  <c r="Z4368" i="12"/>
  <c r="Z4364" i="12"/>
  <c r="Z4360" i="12"/>
  <c r="Z4356" i="12"/>
  <c r="Z4352" i="12"/>
  <c r="Z4348" i="12"/>
  <c r="Z4344" i="12"/>
  <c r="Z4340" i="12"/>
  <c r="Z4336" i="12"/>
  <c r="Z4332" i="12"/>
  <c r="Z4328" i="12"/>
  <c r="Z4324" i="12"/>
  <c r="Z4320" i="12"/>
  <c r="Z4316" i="12"/>
  <c r="Z4312" i="12"/>
  <c r="Z4308" i="12"/>
  <c r="Z4304" i="12"/>
  <c r="Z4300" i="12"/>
  <c r="Z4296" i="12"/>
  <c r="Z4292" i="12"/>
  <c r="Z4288" i="12"/>
  <c r="Z4284" i="12"/>
  <c r="Z4280" i="12"/>
  <c r="Z4276" i="12"/>
  <c r="Z4272" i="12"/>
  <c r="Z4268" i="12"/>
  <c r="Z4264" i="12"/>
  <c r="Z4260" i="12"/>
  <c r="Z4256" i="12"/>
  <c r="Z4252" i="12"/>
  <c r="Z4248" i="12"/>
  <c r="Z4244" i="12"/>
  <c r="Z4240" i="12"/>
  <c r="Z4236" i="12"/>
  <c r="Z4232" i="12"/>
  <c r="Z4228" i="12"/>
  <c r="Z4224" i="12"/>
  <c r="Z4220" i="12"/>
  <c r="Z4216" i="12"/>
  <c r="Z4212" i="12"/>
  <c r="Z4208" i="12"/>
  <c r="Z4204" i="12"/>
  <c r="Z4200" i="12"/>
  <c r="Z4196" i="12"/>
  <c r="Z4192" i="12"/>
  <c r="Z4188" i="12"/>
  <c r="Z4184" i="12"/>
  <c r="Z4180" i="12"/>
  <c r="Z4176" i="12"/>
  <c r="Z4172" i="12"/>
  <c r="Z4168" i="12"/>
  <c r="Z4164" i="12"/>
  <c r="Z4160" i="12"/>
  <c r="Z4156" i="12"/>
  <c r="Z4152" i="12"/>
  <c r="Z4148" i="12"/>
  <c r="Z4144" i="12"/>
  <c r="Z4140" i="12"/>
  <c r="Z4136" i="12"/>
  <c r="Z4132" i="12"/>
  <c r="Z4128" i="12"/>
  <c r="Z4124" i="12"/>
  <c r="Z4120" i="12"/>
  <c r="Z4116" i="12"/>
  <c r="Z4112" i="12"/>
  <c r="Z4108" i="12"/>
  <c r="Z4104" i="12"/>
  <c r="Z4100" i="12"/>
  <c r="Z4096" i="12"/>
  <c r="Z4092" i="12"/>
  <c r="Z4088" i="12"/>
  <c r="Z4084" i="12"/>
  <c r="Z4080" i="12"/>
  <c r="Z4076" i="12"/>
  <c r="Z4072" i="12"/>
  <c r="Z4068" i="12"/>
  <c r="Z4064" i="12"/>
  <c r="Z4060" i="12"/>
  <c r="Z4056" i="12"/>
  <c r="Z4052" i="12"/>
  <c r="Z4048" i="12"/>
  <c r="Z4044" i="12"/>
  <c r="Z4040" i="12"/>
  <c r="Z4036" i="12"/>
  <c r="Z4032" i="12"/>
  <c r="Z4028" i="12"/>
  <c r="Z4024" i="12"/>
  <c r="Z4020" i="12"/>
  <c r="Z4016" i="12"/>
  <c r="Z4012" i="12"/>
  <c r="Z4008" i="12"/>
  <c r="Z4004" i="12"/>
  <c r="Z4000" i="12"/>
  <c r="Z3996" i="12"/>
  <c r="Z3992" i="12"/>
  <c r="Z3988" i="12"/>
  <c r="Z3984" i="12"/>
  <c r="Z3980" i="12"/>
  <c r="Z3976" i="12"/>
  <c r="Z3972" i="12"/>
  <c r="Z3968" i="12"/>
  <c r="Z3964" i="12"/>
  <c r="Z3960" i="12"/>
  <c r="Z3956" i="12"/>
  <c r="Z3952" i="12"/>
  <c r="Z3948" i="12"/>
  <c r="Z3944" i="12"/>
  <c r="Z3940" i="12"/>
  <c r="Z3936" i="12"/>
  <c r="Z3932" i="12"/>
  <c r="Z3928" i="12"/>
  <c r="Z3924" i="12"/>
  <c r="Z3920" i="12"/>
  <c r="Z3916" i="12"/>
  <c r="Z3912" i="12"/>
  <c r="Z3908" i="12"/>
  <c r="Z3904" i="12"/>
  <c r="Z3900" i="12"/>
  <c r="Z3896" i="12"/>
  <c r="Z3892" i="12"/>
  <c r="Z3888" i="12"/>
  <c r="Z3884" i="12"/>
  <c r="Z3880" i="12"/>
  <c r="Z3876" i="12"/>
  <c r="Z3872" i="12"/>
  <c r="Z3868" i="12"/>
  <c r="Z3864" i="12"/>
  <c r="Z3860" i="12"/>
  <c r="Z3856" i="12"/>
  <c r="Z3852" i="12"/>
  <c r="Z3848" i="12"/>
  <c r="Z3844" i="12"/>
  <c r="Z3840" i="12"/>
  <c r="Z3836" i="12"/>
  <c r="Z3832" i="12"/>
  <c r="Z3828" i="12"/>
  <c r="Z3824" i="12"/>
  <c r="Z3820" i="12"/>
  <c r="Z3816" i="12"/>
  <c r="Z3812" i="12"/>
  <c r="Z3808" i="12"/>
  <c r="Z3804" i="12"/>
  <c r="Z3800" i="12"/>
  <c r="Z3796" i="12"/>
  <c r="Z3792" i="12"/>
  <c r="Z3788" i="12"/>
  <c r="Z3784" i="12"/>
  <c r="Z3780" i="12"/>
  <c r="Z3776" i="12"/>
  <c r="Z3772" i="12"/>
  <c r="Z3768" i="12"/>
  <c r="Z3764" i="12"/>
  <c r="Z3760" i="12"/>
  <c r="Z3756" i="12"/>
  <c r="Z3752" i="12"/>
  <c r="Z3748" i="12"/>
  <c r="Z3744" i="12"/>
  <c r="Z3740" i="12"/>
  <c r="Z3736" i="12"/>
  <c r="Z3732" i="12"/>
  <c r="Z3728" i="12"/>
  <c r="Z3724" i="12"/>
  <c r="Z3720" i="12"/>
  <c r="Z3716" i="12"/>
  <c r="Z3712" i="12"/>
  <c r="Z3708" i="12"/>
  <c r="Z3704" i="12"/>
  <c r="Z3700" i="12"/>
  <c r="Z3696" i="12"/>
  <c r="Z3692" i="12"/>
  <c r="Z3688" i="12"/>
  <c r="Z3684" i="12"/>
  <c r="Z3680" i="12"/>
  <c r="Z3676" i="12"/>
  <c r="Z3672" i="12"/>
  <c r="Z3668" i="12"/>
  <c r="Z3664" i="12"/>
  <c r="Z3660" i="12"/>
  <c r="Z3656" i="12"/>
  <c r="Z3652" i="12"/>
  <c r="Z3648" i="12"/>
  <c r="Z3644" i="12"/>
  <c r="Z3640" i="12"/>
  <c r="Z3636" i="12"/>
  <c r="Z3632" i="12"/>
  <c r="Z3628" i="12"/>
  <c r="Z7366" i="12"/>
  <c r="Z7081" i="12"/>
  <c r="Z6825" i="12"/>
  <c r="Z6731" i="12"/>
  <c r="Z6652" i="12"/>
  <c r="Z6588" i="12"/>
  <c r="Z6524" i="12"/>
  <c r="Z6460" i="12"/>
  <c r="Z6396" i="12"/>
  <c r="Z6332" i="12"/>
  <c r="Z6268" i="12"/>
  <c r="Z6234" i="12"/>
  <c r="Z6202" i="12"/>
  <c r="Z6170" i="12"/>
  <c r="Z6138" i="12"/>
  <c r="Z6106" i="12"/>
  <c r="Z6074" i="12"/>
  <c r="Z6042" i="12"/>
  <c r="Z6010" i="12"/>
  <c r="Z5978" i="12"/>
  <c r="Z5946" i="12"/>
  <c r="Z5919" i="12"/>
  <c r="Z5898" i="12"/>
  <c r="Z5876" i="12"/>
  <c r="Z5855" i="12"/>
  <c r="Z5834" i="12"/>
  <c r="Z5812" i="12"/>
  <c r="Z5791" i="12"/>
  <c r="Z5770" i="12"/>
  <c r="Z5748" i="12"/>
  <c r="Z5728" i="12"/>
  <c r="Z5712" i="12"/>
  <c r="Z5696" i="12"/>
  <c r="Z5680" i="12"/>
  <c r="Z5664" i="12"/>
  <c r="Z5648" i="12"/>
  <c r="Z5632" i="12"/>
  <c r="Z5616" i="12"/>
  <c r="Z5600" i="12"/>
  <c r="Z5584" i="12"/>
  <c r="Z5568" i="12"/>
  <c r="Z5552" i="12"/>
  <c r="Z5536" i="12"/>
  <c r="Z5520" i="12"/>
  <c r="Z5504" i="12"/>
  <c r="Z5488" i="12"/>
  <c r="Z5472" i="12"/>
  <c r="Z5456" i="12"/>
  <c r="Z5440" i="12"/>
  <c r="Z5424" i="12"/>
  <c r="Z5408" i="12"/>
  <c r="Z5392" i="12"/>
  <c r="Z5376" i="12"/>
  <c r="Z5360" i="12"/>
  <c r="Z5344" i="12"/>
  <c r="Z5328" i="12"/>
  <c r="Z5312" i="12"/>
  <c r="Z5296" i="12"/>
  <c r="Z5280" i="12"/>
  <c r="Z5264" i="12"/>
  <c r="Z5248" i="12"/>
  <c r="Z5232" i="12"/>
  <c r="Z5216" i="12"/>
  <c r="Z5200" i="12"/>
  <c r="Z5184" i="12"/>
  <c r="Z5174" i="12"/>
  <c r="Z5166" i="12"/>
  <c r="Z5158" i="12"/>
  <c r="Z5152" i="12"/>
  <c r="Z5147" i="12"/>
  <c r="Z5142" i="12"/>
  <c r="Z5136" i="12"/>
  <c r="Z5131" i="12"/>
  <c r="Z5126" i="12"/>
  <c r="Z5120" i="12"/>
  <c r="Z5115" i="12"/>
  <c r="Z5110" i="12"/>
  <c r="Z5104" i="12"/>
  <c r="Z5099" i="12"/>
  <c r="Z5094" i="12"/>
  <c r="Z5088" i="12"/>
  <c r="Z5083" i="12"/>
  <c r="Z5078" i="12"/>
  <c r="Z5072" i="12"/>
  <c r="Z5067" i="12"/>
  <c r="Z5062" i="12"/>
  <c r="Z5056" i="12"/>
  <c r="Z5051" i="12"/>
  <c r="Z5046" i="12"/>
  <c r="Z5040" i="12"/>
  <c r="Z5035" i="12"/>
  <c r="Z5030" i="12"/>
  <c r="Z5024" i="12"/>
  <c r="Z5019" i="12"/>
  <c r="Z5014" i="12"/>
  <c r="Z5008" i="12"/>
  <c r="Z5003" i="12"/>
  <c r="Z4998" i="12"/>
  <c r="Z4992" i="12"/>
  <c r="Z4987" i="12"/>
  <c r="Z4982" i="12"/>
  <c r="Z4976" i="12"/>
  <c r="Z4971" i="12"/>
  <c r="Z4966" i="12"/>
  <c r="Z4960" i="12"/>
  <c r="Z4955" i="12"/>
  <c r="Z4950" i="12"/>
  <c r="Z4944" i="12"/>
  <c r="Z4939" i="12"/>
  <c r="Z4934" i="12"/>
  <c r="Z4928" i="12"/>
  <c r="Z4923" i="12"/>
  <c r="Z4918" i="12"/>
  <c r="Z4912" i="12"/>
  <c r="Z4907" i="12"/>
  <c r="Z4902" i="12"/>
  <c r="Z4896" i="12"/>
  <c r="Z4891" i="12"/>
  <c r="Z4886" i="12"/>
  <c r="Z4880" i="12"/>
  <c r="Z4875" i="12"/>
  <c r="Z4870" i="12"/>
  <c r="Z4864" i="12"/>
  <c r="Z4859" i="12"/>
  <c r="Z4854" i="12"/>
  <c r="Z4850" i="12"/>
  <c r="Z4846" i="12"/>
  <c r="Z4842" i="12"/>
  <c r="Z4838" i="12"/>
  <c r="Z4834" i="12"/>
  <c r="Z4830" i="12"/>
  <c r="Z4826" i="12"/>
  <c r="Z4822" i="12"/>
  <c r="Z4818" i="12"/>
  <c r="Z4814" i="12"/>
  <c r="Z4810" i="12"/>
  <c r="Z4806" i="12"/>
  <c r="Z4802" i="12"/>
  <c r="Z4798" i="12"/>
  <c r="Z4794" i="12"/>
  <c r="Z4790" i="12"/>
  <c r="Z4786" i="12"/>
  <c r="Z4782" i="12"/>
  <c r="Z4778" i="12"/>
  <c r="Z4774" i="12"/>
  <c r="Z4770" i="12"/>
  <c r="Z4766" i="12"/>
  <c r="Z4762" i="12"/>
  <c r="Z4758" i="12"/>
  <c r="Z4754" i="12"/>
  <c r="Z4750" i="12"/>
  <c r="Z4746" i="12"/>
  <c r="Z4742" i="12"/>
  <c r="Z4738" i="12"/>
  <c r="Z4734" i="12"/>
  <c r="Z4730" i="12"/>
  <c r="Z4726" i="12"/>
  <c r="Z4722" i="12"/>
  <c r="Z4718" i="12"/>
  <c r="Z4714" i="12"/>
  <c r="Z4710" i="12"/>
  <c r="Z4706" i="12"/>
  <c r="Z4702" i="12"/>
  <c r="Z4698" i="12"/>
  <c r="Z4694" i="12"/>
  <c r="Z4690" i="12"/>
  <c r="Z4686" i="12"/>
  <c r="Z4682" i="12"/>
  <c r="Z4678" i="12"/>
  <c r="Z4674" i="12"/>
  <c r="Z4670" i="12"/>
  <c r="Z4666" i="12"/>
  <c r="Z4662" i="12"/>
  <c r="Z4658" i="12"/>
  <c r="Z4654" i="12"/>
  <c r="Z4650" i="12"/>
  <c r="Z4646" i="12"/>
  <c r="Z4642" i="12"/>
  <c r="Z4638" i="12"/>
  <c r="Z4634" i="12"/>
  <c r="Z4630" i="12"/>
  <c r="Z4626" i="12"/>
  <c r="Z4622" i="12"/>
  <c r="Z4618" i="12"/>
  <c r="Z4614" i="12"/>
  <c r="Z4610" i="12"/>
  <c r="Z4606" i="12"/>
  <c r="Z4602" i="12"/>
  <c r="Z4598" i="12"/>
  <c r="Z4594" i="12"/>
  <c r="Z4590" i="12"/>
  <c r="Z4586" i="12"/>
  <c r="Z4582" i="12"/>
  <c r="Z4578" i="12"/>
  <c r="Z4574" i="12"/>
  <c r="Z4570" i="12"/>
  <c r="Z4566" i="12"/>
  <c r="Z4562" i="12"/>
  <c r="Z4558" i="12"/>
  <c r="Z4554" i="12"/>
  <c r="Z4550" i="12"/>
  <c r="Z4546" i="12"/>
  <c r="Z4542" i="12"/>
  <c r="Z4538" i="12"/>
  <c r="Z4534" i="12"/>
  <c r="Z4530" i="12"/>
  <c r="Z4526" i="12"/>
  <c r="Z4522" i="12"/>
  <c r="Z4518" i="12"/>
  <c r="Z4514" i="12"/>
  <c r="Z4510" i="12"/>
  <c r="Z4506" i="12"/>
  <c r="Z4502" i="12"/>
  <c r="Z4498" i="12"/>
  <c r="Z4494" i="12"/>
  <c r="Z4490" i="12"/>
  <c r="Z4486" i="12"/>
  <c r="Z4482" i="12"/>
  <c r="Z4478" i="12"/>
  <c r="Z4474" i="12"/>
  <c r="Z4470" i="12"/>
  <c r="Z4466" i="12"/>
  <c r="Z4462" i="12"/>
  <c r="Z4458" i="12"/>
  <c r="Z4454" i="12"/>
  <c r="Z4450" i="12"/>
  <c r="Z4446" i="12"/>
  <c r="Z4442" i="12"/>
  <c r="Z4438" i="12"/>
  <c r="Z4434" i="12"/>
  <c r="Z4430" i="12"/>
  <c r="Z4426" i="12"/>
  <c r="Z4422" i="12"/>
  <c r="Z4418" i="12"/>
  <c r="Z4414" i="12"/>
  <c r="Z4410" i="12"/>
  <c r="Z4406" i="12"/>
  <c r="Z4402" i="12"/>
  <c r="Z4398" i="12"/>
  <c r="Z4394" i="12"/>
  <c r="Z4390" i="12"/>
  <c r="Z4386" i="12"/>
  <c r="Z4382" i="12"/>
  <c r="Z4378" i="12"/>
  <c r="Z4374" i="12"/>
  <c r="Z4370" i="12"/>
  <c r="Z4366" i="12"/>
  <c r="Z4362" i="12"/>
  <c r="Z4358" i="12"/>
  <c r="Z4354" i="12"/>
  <c r="Z4350" i="12"/>
  <c r="Z4346" i="12"/>
  <c r="Z4342" i="12"/>
  <c r="Z4338" i="12"/>
  <c r="Z4334" i="12"/>
  <c r="Z4330" i="12"/>
  <c r="Z4326" i="12"/>
  <c r="Z4322" i="12"/>
  <c r="Z4318" i="12"/>
  <c r="Z4314" i="12"/>
  <c r="Z4310" i="12"/>
  <c r="Z4306" i="12"/>
  <c r="Z4302" i="12"/>
  <c r="Z4298" i="12"/>
  <c r="Z4294" i="12"/>
  <c r="Z4290" i="12"/>
  <c r="Z4286" i="12"/>
  <c r="Z4282" i="12"/>
  <c r="Z4278" i="12"/>
  <c r="Z4274" i="12"/>
  <c r="Z4270" i="12"/>
  <c r="Z4266" i="12"/>
  <c r="Z4262" i="12"/>
  <c r="Z4258" i="12"/>
  <c r="Z4254" i="12"/>
  <c r="Z4250" i="12"/>
  <c r="Z4246" i="12"/>
  <c r="Z4242" i="12"/>
  <c r="Z4238" i="12"/>
  <c r="Z4234" i="12"/>
  <c r="Z4230" i="12"/>
  <c r="Z4226" i="12"/>
  <c r="Z4222" i="12"/>
  <c r="Z4218" i="12"/>
  <c r="Z4214" i="12"/>
  <c r="Z4210" i="12"/>
  <c r="Z4206" i="12"/>
  <c r="Z4202" i="12"/>
  <c r="Z4198" i="12"/>
  <c r="Z4194" i="12"/>
  <c r="Z4190" i="12"/>
  <c r="Z4186" i="12"/>
  <c r="Z4182" i="12"/>
  <c r="Z4178" i="12"/>
  <c r="Z4174" i="12"/>
  <c r="Z4170" i="12"/>
  <c r="Z4166" i="12"/>
  <c r="Z4162" i="12"/>
  <c r="Z4158" i="12"/>
  <c r="Z4154" i="12"/>
  <c r="Z4150" i="12"/>
  <c r="Z4146" i="12"/>
  <c r="Z4142" i="12"/>
  <c r="Z4138" i="12"/>
  <c r="Z4134" i="12"/>
  <c r="Z4130" i="12"/>
  <c r="Z4126" i="12"/>
  <c r="Z4122" i="12"/>
  <c r="Z4118" i="12"/>
  <c r="Z4114" i="12"/>
  <c r="Z4110" i="12"/>
  <c r="Z4106" i="12"/>
  <c r="Z4102" i="12"/>
  <c r="Z4098" i="12"/>
  <c r="Z4094" i="12"/>
  <c r="Z4090" i="12"/>
  <c r="Z4086" i="12"/>
  <c r="Z4082" i="12"/>
  <c r="Z4078" i="12"/>
  <c r="Z4074" i="12"/>
  <c r="Z4070" i="12"/>
  <c r="Z4066" i="12"/>
  <c r="Z4062" i="12"/>
  <c r="Z4058" i="12"/>
  <c r="Z4054" i="12"/>
  <c r="Z4050" i="12"/>
  <c r="Z4046" i="12"/>
  <c r="Z4042" i="12"/>
  <c r="Z4038" i="12"/>
  <c r="Z4034" i="12"/>
  <c r="Z4030" i="12"/>
  <c r="Z4026" i="12"/>
  <c r="Z4022" i="12"/>
  <c r="Z4018" i="12"/>
  <c r="Z4014" i="12"/>
  <c r="Z4010" i="12"/>
  <c r="Z4006" i="12"/>
  <c r="Z4002" i="12"/>
  <c r="Z3998" i="12"/>
  <c r="Z3994" i="12"/>
  <c r="Z3990" i="12"/>
  <c r="Z7281" i="12"/>
  <c r="Z7017" i="12"/>
  <c r="Z6795" i="12"/>
  <c r="Z6709" i="12"/>
  <c r="Z6636" i="12"/>
  <c r="Z6572" i="12"/>
  <c r="Z6508" i="12"/>
  <c r="Z6444" i="12"/>
  <c r="Z6380" i="12"/>
  <c r="Z6316" i="12"/>
  <c r="Z6258" i="12"/>
  <c r="Z6226" i="12"/>
  <c r="Z6194" i="12"/>
  <c r="Z6162" i="12"/>
  <c r="Z6130" i="12"/>
  <c r="Z6098" i="12"/>
  <c r="Z6066" i="12"/>
  <c r="Z6034" i="12"/>
  <c r="Z6002" i="12"/>
  <c r="Z5970" i="12"/>
  <c r="Z5938" i="12"/>
  <c r="Z5914" i="12"/>
  <c r="Z5892" i="12"/>
  <c r="Z5871" i="12"/>
  <c r="Z5850" i="12"/>
  <c r="Z5828" i="12"/>
  <c r="Z5807" i="12"/>
  <c r="Z5786" i="12"/>
  <c r="Z5764" i="12"/>
  <c r="Z5743" i="12"/>
  <c r="Z5724" i="12"/>
  <c r="Z5708" i="12"/>
  <c r="Z5692" i="12"/>
  <c r="Z5676" i="12"/>
  <c r="Z5660" i="12"/>
  <c r="Z5644" i="12"/>
  <c r="Z5628" i="12"/>
  <c r="Z5612" i="12"/>
  <c r="Z5596" i="12"/>
  <c r="Z5580" i="12"/>
  <c r="Z5564" i="12"/>
  <c r="Z5548" i="12"/>
  <c r="Z5532" i="12"/>
  <c r="Z5516" i="12"/>
  <c r="Z5500" i="12"/>
  <c r="Z5484" i="12"/>
  <c r="Z5468" i="12"/>
  <c r="Z5452" i="12"/>
  <c r="Z5436" i="12"/>
  <c r="Z5420" i="12"/>
  <c r="Z5404" i="12"/>
  <c r="Z5388" i="12"/>
  <c r="Z5372" i="12"/>
  <c r="Z5356" i="12"/>
  <c r="Z5340" i="12"/>
  <c r="Z5324" i="12"/>
  <c r="Z5308" i="12"/>
  <c r="Z5292" i="12"/>
  <c r="Z5276" i="12"/>
  <c r="Z5260" i="12"/>
  <c r="Z5244" i="12"/>
  <c r="Z5228" i="12"/>
  <c r="Z5212" i="12"/>
  <c r="Z5196" i="12"/>
  <c r="Z5180" i="12"/>
  <c r="Z5172" i="12"/>
  <c r="Z5164" i="12"/>
  <c r="Z5156" i="12"/>
  <c r="Z5151" i="12"/>
  <c r="Z5146" i="12"/>
  <c r="Z5140" i="12"/>
  <c r="Z5135" i="12"/>
  <c r="Z5130" i="12"/>
  <c r="Z5124" i="12"/>
  <c r="Z5119" i="12"/>
  <c r="Z5114" i="12"/>
  <c r="Z5108" i="12"/>
  <c r="Z5103" i="12"/>
  <c r="Z5098" i="12"/>
  <c r="Z5092" i="12"/>
  <c r="Z5087" i="12"/>
  <c r="Z5082" i="12"/>
  <c r="Z5076" i="12"/>
  <c r="Z5071" i="12"/>
  <c r="Z5066" i="12"/>
  <c r="Z5060" i="12"/>
  <c r="Z5055" i="12"/>
  <c r="Z5050" i="12"/>
  <c r="Z5044" i="12"/>
  <c r="Z5039" i="12"/>
  <c r="Z5034" i="12"/>
  <c r="Z5028" i="12"/>
  <c r="Z5023" i="12"/>
  <c r="Z5018" i="12"/>
  <c r="Z5012" i="12"/>
  <c r="Z5007" i="12"/>
  <c r="Z5002" i="12"/>
  <c r="Z4996" i="12"/>
  <c r="Z4991" i="12"/>
  <c r="Z4986" i="12"/>
  <c r="Z4980" i="12"/>
  <c r="Z4975" i="12"/>
  <c r="Z4970" i="12"/>
  <c r="Z4964" i="12"/>
  <c r="Z4959" i="12"/>
  <c r="Z4954" i="12"/>
  <c r="Z4948" i="12"/>
  <c r="Z4943" i="12"/>
  <c r="Z4938" i="12"/>
  <c r="Z4932" i="12"/>
  <c r="Z4927" i="12"/>
  <c r="Z4922" i="12"/>
  <c r="Z4916" i="12"/>
  <c r="Z4911" i="12"/>
  <c r="Z4906" i="12"/>
  <c r="Z4900" i="12"/>
  <c r="Z4895" i="12"/>
  <c r="Z4890" i="12"/>
  <c r="Z4884" i="12"/>
  <c r="Z4879" i="12"/>
  <c r="Z4874" i="12"/>
  <c r="Z4868" i="12"/>
  <c r="Z4863" i="12"/>
  <c r="Z4858" i="12"/>
  <c r="Z4853" i="12"/>
  <c r="Z4849" i="12"/>
  <c r="Z4845" i="12"/>
  <c r="Z4841" i="12"/>
  <c r="Z4837" i="12"/>
  <c r="Z4833" i="12"/>
  <c r="Z4829" i="12"/>
  <c r="Z4825" i="12"/>
  <c r="Z4821" i="12"/>
  <c r="Z4817" i="12"/>
  <c r="Z4813" i="12"/>
  <c r="Z4809" i="12"/>
  <c r="Z4805" i="12"/>
  <c r="Z4801" i="12"/>
  <c r="Z4797" i="12"/>
  <c r="Z4793" i="12"/>
  <c r="Z4789" i="12"/>
  <c r="Z4785" i="12"/>
  <c r="Z4781" i="12"/>
  <c r="Z4777" i="12"/>
  <c r="Z4773" i="12"/>
  <c r="Z4769" i="12"/>
  <c r="Z4765" i="12"/>
  <c r="Z4761" i="12"/>
  <c r="Z4757" i="12"/>
  <c r="Z4753" i="12"/>
  <c r="Z4749" i="12"/>
  <c r="Z4745" i="12"/>
  <c r="Z4741" i="12"/>
  <c r="Z4737" i="12"/>
  <c r="Z4733" i="12"/>
  <c r="Z4729" i="12"/>
  <c r="Z4725" i="12"/>
  <c r="Z4721" i="12"/>
  <c r="Z4717" i="12"/>
  <c r="Z4713" i="12"/>
  <c r="Z4709" i="12"/>
  <c r="Z4705" i="12"/>
  <c r="Z4701" i="12"/>
  <c r="Z4697" i="12"/>
  <c r="Z4693" i="12"/>
  <c r="Z4689" i="12"/>
  <c r="Z4685" i="12"/>
  <c r="Z4681" i="12"/>
  <c r="Z4677" i="12"/>
  <c r="Z4673" i="12"/>
  <c r="Z4669" i="12"/>
  <c r="Z4665" i="12"/>
  <c r="Z4661" i="12"/>
  <c r="Z4657" i="12"/>
  <c r="Z4653" i="12"/>
  <c r="Z4649" i="12"/>
  <c r="Z4645" i="12"/>
  <c r="Z4641" i="12"/>
  <c r="Z4637" i="12"/>
  <c r="Z4633" i="12"/>
  <c r="Z4629" i="12"/>
  <c r="Z4625" i="12"/>
  <c r="Z4621" i="12"/>
  <c r="Z4617" i="12"/>
  <c r="Z4613" i="12"/>
  <c r="Z4609" i="12"/>
  <c r="Z4605" i="12"/>
  <c r="Z4601" i="12"/>
  <c r="Z4597" i="12"/>
  <c r="Z4593" i="12"/>
  <c r="Z4589" i="12"/>
  <c r="Z4585" i="12"/>
  <c r="Z4581" i="12"/>
  <c r="Z4577" i="12"/>
  <c r="Z4573" i="12"/>
  <c r="Z4569" i="12"/>
  <c r="Z4565" i="12"/>
  <c r="Z4561" i="12"/>
  <c r="Z4557" i="12"/>
  <c r="Z4553" i="12"/>
  <c r="Z4549" i="12"/>
  <c r="Z4545" i="12"/>
  <c r="Z4541" i="12"/>
  <c r="Z4537" i="12"/>
  <c r="Z4533" i="12"/>
  <c r="Z4529" i="12"/>
  <c r="Z4525" i="12"/>
  <c r="Z4521" i="12"/>
  <c r="Z4517" i="12"/>
  <c r="Z4513" i="12"/>
  <c r="Z4509" i="12"/>
  <c r="Z4505" i="12"/>
  <c r="Z4501" i="12"/>
  <c r="Z4497" i="12"/>
  <c r="Z4493" i="12"/>
  <c r="Z4489" i="12"/>
  <c r="Z4485" i="12"/>
  <c r="Z4481" i="12"/>
  <c r="Z4477" i="12"/>
  <c r="Z4473" i="12"/>
  <c r="Z4469" i="12"/>
  <c r="Z4465" i="12"/>
  <c r="Z4461" i="12"/>
  <c r="Z4457" i="12"/>
  <c r="Z4453" i="12"/>
  <c r="Z4449" i="12"/>
  <c r="Z4445" i="12"/>
  <c r="Z4441" i="12"/>
  <c r="Z4437" i="12"/>
  <c r="Z4433" i="12"/>
  <c r="Z4429" i="12"/>
  <c r="Z4425" i="12"/>
  <c r="Z4421" i="12"/>
  <c r="Z4417" i="12"/>
  <c r="Z4413" i="12"/>
  <c r="Z4409" i="12"/>
  <c r="Z4405" i="12"/>
  <c r="Z4401" i="12"/>
  <c r="Z4397" i="12"/>
  <c r="Z4393" i="12"/>
  <c r="Z4389" i="12"/>
  <c r="Z4385" i="12"/>
  <c r="Z4381" i="12"/>
  <c r="Z4377" i="12"/>
  <c r="Z4373" i="12"/>
  <c r="Z4369" i="12"/>
  <c r="Z4365" i="12"/>
  <c r="Z4361" i="12"/>
  <c r="Z4357" i="12"/>
  <c r="Z4353" i="12"/>
  <c r="Z4349" i="12"/>
  <c r="Z4345" i="12"/>
  <c r="Z4341" i="12"/>
  <c r="Z4337" i="12"/>
  <c r="Z4333" i="12"/>
  <c r="Z4329" i="12"/>
  <c r="Z4325" i="12"/>
  <c r="Z4321" i="12"/>
  <c r="Z4317" i="12"/>
  <c r="Z4313" i="12"/>
  <c r="Z4309" i="12"/>
  <c r="Z4305" i="12"/>
  <c r="Z4301" i="12"/>
  <c r="Z4297" i="12"/>
  <c r="Z4293" i="12"/>
  <c r="Z4289" i="12"/>
  <c r="Z4285" i="12"/>
  <c r="Z4281" i="12"/>
  <c r="Z4277" i="12"/>
  <c r="Z4273" i="12"/>
  <c r="Z4269" i="12"/>
  <c r="Z4265" i="12"/>
  <c r="Z4261" i="12"/>
  <c r="Z4257" i="12"/>
  <c r="Z4253" i="12"/>
  <c r="Z4249" i="12"/>
  <c r="Z4245" i="12"/>
  <c r="Z4241" i="12"/>
  <c r="Z4237" i="12"/>
  <c r="Z4233" i="12"/>
  <c r="Z4229" i="12"/>
  <c r="Z4225" i="12"/>
  <c r="Z4221" i="12"/>
  <c r="Z4217" i="12"/>
  <c r="Z4213" i="12"/>
  <c r="Z4209" i="12"/>
  <c r="Z4205" i="12"/>
  <c r="Z4201" i="12"/>
  <c r="Z4197" i="12"/>
  <c r="Z4193" i="12"/>
  <c r="Z4189" i="12"/>
  <c r="Z4185" i="12"/>
  <c r="Z4181" i="12"/>
  <c r="Z4177" i="12"/>
  <c r="Z4173" i="12"/>
  <c r="Z4169" i="12"/>
  <c r="Z4165" i="12"/>
  <c r="Z4161" i="12"/>
  <c r="Z4157" i="12"/>
  <c r="Z4153" i="12"/>
  <c r="Z4149" i="12"/>
  <c r="Z4145" i="12"/>
  <c r="Z4141" i="12"/>
  <c r="Z4137" i="12"/>
  <c r="Z4133" i="12"/>
  <c r="Z4129" i="12"/>
  <c r="Z4125" i="12"/>
  <c r="Z4121" i="12"/>
  <c r="Z4117" i="12"/>
  <c r="Z4113" i="12"/>
  <c r="Z4109" i="12"/>
  <c r="Z4105" i="12"/>
  <c r="Z4101" i="12"/>
  <c r="Z4097" i="12"/>
  <c r="Z4093" i="12"/>
  <c r="Z4089" i="12"/>
  <c r="Z4085" i="12"/>
  <c r="Z4081" i="12"/>
  <c r="Z4077" i="12"/>
  <c r="Z4073" i="12"/>
  <c r="Z4069" i="12"/>
  <c r="Z4065" i="12"/>
  <c r="Z4061" i="12"/>
  <c r="Z4057" i="12"/>
  <c r="Z4053" i="12"/>
  <c r="Z4049" i="12"/>
  <c r="Z4045" i="12"/>
  <c r="Z4041" i="12"/>
  <c r="Z4037" i="12"/>
  <c r="Z4033" i="12"/>
  <c r="Z4029" i="12"/>
  <c r="Z4025" i="12"/>
  <c r="Z4021" i="12"/>
  <c r="Z4017" i="12"/>
  <c r="Z4013" i="12"/>
  <c r="Z4009" i="12"/>
  <c r="Z4005" i="12"/>
  <c r="Z4001" i="12"/>
  <c r="Z3997" i="12"/>
  <c r="Z3993" i="12"/>
  <c r="Z7587" i="12"/>
  <c r="Z6668" i="12"/>
  <c r="Z6412" i="12"/>
  <c r="Z6210" i="12"/>
  <c r="Z6082" i="12"/>
  <c r="Z5954" i="12"/>
  <c r="Z5860" i="12"/>
  <c r="Z5775" i="12"/>
  <c r="Z5700" i="12"/>
  <c r="Z5636" i="12"/>
  <c r="Z5572" i="12"/>
  <c r="Z5508" i="12"/>
  <c r="Z5444" i="12"/>
  <c r="Z5380" i="12"/>
  <c r="Z5316" i="12"/>
  <c r="Z5252" i="12"/>
  <c r="Z5188" i="12"/>
  <c r="Z5154" i="12"/>
  <c r="Z5132" i="12"/>
  <c r="Z5111" i="12"/>
  <c r="Z5090" i="12"/>
  <c r="Z5068" i="12"/>
  <c r="Z5047" i="12"/>
  <c r="Z5026" i="12"/>
  <c r="Z5004" i="12"/>
  <c r="Z4983" i="12"/>
  <c r="Z4962" i="12"/>
  <c r="Z4940" i="12"/>
  <c r="Z4919" i="12"/>
  <c r="Z4898" i="12"/>
  <c r="Z4876" i="12"/>
  <c r="Z4855" i="12"/>
  <c r="Z4839" i="12"/>
  <c r="Z4823" i="12"/>
  <c r="Z4807" i="12"/>
  <c r="Z4791" i="12"/>
  <c r="Z4775" i="12"/>
  <c r="Z4759" i="12"/>
  <c r="Z4743" i="12"/>
  <c r="Z4727" i="12"/>
  <c r="Z4711" i="12"/>
  <c r="Z4695" i="12"/>
  <c r="Z4679" i="12"/>
  <c r="Z4663" i="12"/>
  <c r="Z4647" i="12"/>
  <c r="Z4631" i="12"/>
  <c r="Z4615" i="12"/>
  <c r="Z4599" i="12"/>
  <c r="Z4583" i="12"/>
  <c r="Z4567" i="12"/>
  <c r="Z4551" i="12"/>
  <c r="Z4535" i="12"/>
  <c r="Z4519" i="12"/>
  <c r="Z4503" i="12"/>
  <c r="Z4487" i="12"/>
  <c r="Z4471" i="12"/>
  <c r="Z4455" i="12"/>
  <c r="Z4439" i="12"/>
  <c r="Z4423" i="12"/>
  <c r="Z4407" i="12"/>
  <c r="Z4391" i="12"/>
  <c r="Z4375" i="12"/>
  <c r="Z4359" i="12"/>
  <c r="Z4343" i="12"/>
  <c r="Z4327" i="12"/>
  <c r="Z4311" i="12"/>
  <c r="Z4295" i="12"/>
  <c r="Z4279" i="12"/>
  <c r="Z4263" i="12"/>
  <c r="Z4247" i="12"/>
  <c r="Z4231" i="12"/>
  <c r="Z4215" i="12"/>
  <c r="Z4199" i="12"/>
  <c r="Z4183" i="12"/>
  <c r="Z4167" i="12"/>
  <c r="Z4151" i="12"/>
  <c r="Z4135" i="12"/>
  <c r="Z4119" i="12"/>
  <c r="Z4103" i="12"/>
  <c r="Z4087" i="12"/>
  <c r="Z4071" i="12"/>
  <c r="Z4055" i="12"/>
  <c r="Z4039" i="12"/>
  <c r="Z4023" i="12"/>
  <c r="Z4007" i="12"/>
  <c r="Z3991" i="12"/>
  <c r="Z3985" i="12"/>
  <c r="Z3979" i="12"/>
  <c r="Z3974" i="12"/>
  <c r="Z3969" i="12"/>
  <c r="Z3963" i="12"/>
  <c r="Z3958" i="12"/>
  <c r="Z3953" i="12"/>
  <c r="Z3947" i="12"/>
  <c r="Z3942" i="12"/>
  <c r="Z3937" i="12"/>
  <c r="Z3931" i="12"/>
  <c r="Z3926" i="12"/>
  <c r="Z3921" i="12"/>
  <c r="Z3915" i="12"/>
  <c r="Z3910" i="12"/>
  <c r="Z3905" i="12"/>
  <c r="Z3899" i="12"/>
  <c r="Z3894" i="12"/>
  <c r="Z3889" i="12"/>
  <c r="Z3883" i="12"/>
  <c r="Z3878" i="12"/>
  <c r="Z3873" i="12"/>
  <c r="Z3867" i="12"/>
  <c r="Z3862" i="12"/>
  <c r="Z3857" i="12"/>
  <c r="Z3851" i="12"/>
  <c r="Z3846" i="12"/>
  <c r="Z3841" i="12"/>
  <c r="Z3835" i="12"/>
  <c r="Z3830" i="12"/>
  <c r="Z3825" i="12"/>
  <c r="Z3819" i="12"/>
  <c r="Z3814" i="12"/>
  <c r="Z3809" i="12"/>
  <c r="Z3803" i="12"/>
  <c r="Z3798" i="12"/>
  <c r="Z3793" i="12"/>
  <c r="Z3787" i="12"/>
  <c r="Z3782" i="12"/>
  <c r="Z3777" i="12"/>
  <c r="Z3771" i="12"/>
  <c r="Z3766" i="12"/>
  <c r="Z3761" i="12"/>
  <c r="Z3755" i="12"/>
  <c r="Z3750" i="12"/>
  <c r="Z3745" i="12"/>
  <c r="Z3739" i="12"/>
  <c r="Z3734" i="12"/>
  <c r="Z3729" i="12"/>
  <c r="Z3723" i="12"/>
  <c r="Z3718" i="12"/>
  <c r="Z3713" i="12"/>
  <c r="Z3707" i="12"/>
  <c r="Z3702" i="12"/>
  <c r="Z3697" i="12"/>
  <c r="Z3691" i="12"/>
  <c r="Z3686" i="12"/>
  <c r="Z3681" i="12"/>
  <c r="Z3675" i="12"/>
  <c r="Z3670" i="12"/>
  <c r="Z3665" i="12"/>
  <c r="Z3659" i="12"/>
  <c r="Z3654" i="12"/>
  <c r="Z3649" i="12"/>
  <c r="Z3643" i="12"/>
  <c r="Z3638" i="12"/>
  <c r="Z3633" i="12"/>
  <c r="Z3627" i="12"/>
  <c r="Z3623" i="12"/>
  <c r="Z3619" i="12"/>
  <c r="Z3615" i="12"/>
  <c r="Z3611" i="12"/>
  <c r="Z3607" i="12"/>
  <c r="Z3603" i="12"/>
  <c r="Z3599" i="12"/>
  <c r="Z3595" i="12"/>
  <c r="Z3591" i="12"/>
  <c r="Z3587" i="12"/>
  <c r="Z3583" i="12"/>
  <c r="Z3579" i="12"/>
  <c r="Z3575" i="12"/>
  <c r="Z3571" i="12"/>
  <c r="Z3567" i="12"/>
  <c r="Z3563" i="12"/>
  <c r="Z3559" i="12"/>
  <c r="Z3555" i="12"/>
  <c r="Z3551" i="12"/>
  <c r="Z3547" i="12"/>
  <c r="Z3543" i="12"/>
  <c r="Z3539" i="12"/>
  <c r="Z3535" i="12"/>
  <c r="Z3531" i="12"/>
  <c r="Z3527" i="12"/>
  <c r="Z3523" i="12"/>
  <c r="Z3519" i="12"/>
  <c r="Z3515" i="12"/>
  <c r="Z3511" i="12"/>
  <c r="Z3507" i="12"/>
  <c r="Z3503" i="12"/>
  <c r="Z3499" i="12"/>
  <c r="Z3495" i="12"/>
  <c r="Z3491" i="12"/>
  <c r="Z3487" i="12"/>
  <c r="Z3483" i="12"/>
  <c r="Z3479" i="12"/>
  <c r="Z3475" i="12"/>
  <c r="Z3471" i="12"/>
  <c r="Z3467" i="12"/>
  <c r="Z3463" i="12"/>
  <c r="Z3459" i="12"/>
  <c r="Z3455" i="12"/>
  <c r="Z3451" i="12"/>
  <c r="Z3447" i="12"/>
  <c r="Z3443" i="12"/>
  <c r="Z3439" i="12"/>
  <c r="Z3435" i="12"/>
  <c r="Z3431" i="12"/>
  <c r="Z3427" i="12"/>
  <c r="Z3423" i="12"/>
  <c r="Z3419" i="12"/>
  <c r="Z3415" i="12"/>
  <c r="Z3411" i="12"/>
  <c r="Z3407" i="12"/>
  <c r="Z3403" i="12"/>
  <c r="Z3399" i="12"/>
  <c r="Z3395" i="12"/>
  <c r="Z3391" i="12"/>
  <c r="Z3387" i="12"/>
  <c r="Z3383" i="12"/>
  <c r="Z3379" i="12"/>
  <c r="Z3375" i="12"/>
  <c r="Z3371" i="12"/>
  <c r="Z3367" i="12"/>
  <c r="Z3363" i="12"/>
  <c r="Z3359" i="12"/>
  <c r="Z3355" i="12"/>
  <c r="Z3351" i="12"/>
  <c r="Z3347" i="12"/>
  <c r="Z3343" i="12"/>
  <c r="Z3339" i="12"/>
  <c r="Z3335" i="12"/>
  <c r="Z3331" i="12"/>
  <c r="Z3327" i="12"/>
  <c r="Z3323" i="12"/>
  <c r="Z3319" i="12"/>
  <c r="Z3315" i="12"/>
  <c r="Z3311" i="12"/>
  <c r="Z3307" i="12"/>
  <c r="Z3303" i="12"/>
  <c r="Z3299" i="12"/>
  <c r="Z3295" i="12"/>
  <c r="Z3291" i="12"/>
  <c r="Z3287" i="12"/>
  <c r="Z3283" i="12"/>
  <c r="Z3279" i="12"/>
  <c r="Z3275" i="12"/>
  <c r="Z3271" i="12"/>
  <c r="Z3267" i="12"/>
  <c r="Z3263" i="12"/>
  <c r="Z3259" i="12"/>
  <c r="Z3255" i="12"/>
  <c r="Z3251" i="12"/>
  <c r="Z3247" i="12"/>
  <c r="Z3243" i="12"/>
  <c r="Z3239" i="12"/>
  <c r="Z3235" i="12"/>
  <c r="Z3231" i="12"/>
  <c r="Z3227" i="12"/>
  <c r="Z3223" i="12"/>
  <c r="Z3219" i="12"/>
  <c r="Z3215" i="12"/>
  <c r="Z3211" i="12"/>
  <c r="Z3207" i="12"/>
  <c r="Z3203" i="12"/>
  <c r="Z3199" i="12"/>
  <c r="Z3195" i="12"/>
  <c r="Z3191" i="12"/>
  <c r="Z3187" i="12"/>
  <c r="Z3183" i="12"/>
  <c r="Z3179" i="12"/>
  <c r="Z3175" i="12"/>
  <c r="Z3171" i="12"/>
  <c r="Z3167" i="12"/>
  <c r="Z3163" i="12"/>
  <c r="Z3159" i="12"/>
  <c r="Z3155" i="12"/>
  <c r="Z3151" i="12"/>
  <c r="Z3147" i="12"/>
  <c r="Z3143" i="12"/>
  <c r="Z3139" i="12"/>
  <c r="Z3135" i="12"/>
  <c r="Z3131" i="12"/>
  <c r="Z3127" i="12"/>
  <c r="Z3123" i="12"/>
  <c r="Z3119" i="12"/>
  <c r="Z3115" i="12"/>
  <c r="Z3111" i="12"/>
  <c r="Z3107" i="12"/>
  <c r="Z3103" i="12"/>
  <c r="Z3099" i="12"/>
  <c r="Z3095" i="12"/>
  <c r="Z3091" i="12"/>
  <c r="Z3087" i="12"/>
  <c r="Z3083" i="12"/>
  <c r="Z3079" i="12"/>
  <c r="Z3075" i="12"/>
  <c r="Z3071" i="12"/>
  <c r="Z3067" i="12"/>
  <c r="Z3063" i="12"/>
  <c r="Z3059" i="12"/>
  <c r="Z3055" i="12"/>
  <c r="Z3051" i="12"/>
  <c r="Z3047" i="12"/>
  <c r="Z3043" i="12"/>
  <c r="Z3039" i="12"/>
  <c r="Z3035" i="12"/>
  <c r="Z3031" i="12"/>
  <c r="Z3027" i="12"/>
  <c r="Z3023" i="12"/>
  <c r="Z3019" i="12"/>
  <c r="Z3015" i="12"/>
  <c r="Z3011" i="12"/>
  <c r="Z3007" i="12"/>
  <c r="Z3003" i="12"/>
  <c r="Z2999" i="12"/>
  <c r="Z2995" i="12"/>
  <c r="Z2991" i="12"/>
  <c r="Z2987" i="12"/>
  <c r="Z2983" i="12"/>
  <c r="Z2979" i="12"/>
  <c r="Z2975" i="12"/>
  <c r="Z2971" i="12"/>
  <c r="Z2967" i="12"/>
  <c r="Z2963" i="12"/>
  <c r="Z2959" i="12"/>
  <c r="Z2955" i="12"/>
  <c r="Z2951" i="12"/>
  <c r="Z2947" i="12"/>
  <c r="Z2943" i="12"/>
  <c r="Z2939" i="12"/>
  <c r="Z2935" i="12"/>
  <c r="Z2931" i="12"/>
  <c r="Z2927" i="12"/>
  <c r="Z2923" i="12"/>
  <c r="Z2919" i="12"/>
  <c r="Z2915" i="12"/>
  <c r="Z2911" i="12"/>
  <c r="Z2907" i="12"/>
  <c r="Z2903" i="12"/>
  <c r="Z2899" i="12"/>
  <c r="Z2895" i="12"/>
  <c r="Z2891" i="12"/>
  <c r="Z2887" i="12"/>
  <c r="Z2883" i="12"/>
  <c r="Z2879" i="12"/>
  <c r="Z2875" i="12"/>
  <c r="Z2871" i="12"/>
  <c r="Z2867" i="12"/>
  <c r="Z2863" i="12"/>
  <c r="Z2859" i="12"/>
  <c r="Z2855" i="12"/>
  <c r="Z2851" i="12"/>
  <c r="Z2847" i="12"/>
  <c r="Z2843" i="12"/>
  <c r="Z2839" i="12"/>
  <c r="Z2835" i="12"/>
  <c r="Z2831" i="12"/>
  <c r="Z2827" i="12"/>
  <c r="Z2823" i="12"/>
  <c r="Z2819" i="12"/>
  <c r="Z2815" i="12"/>
  <c r="Z2811" i="12"/>
  <c r="Z2807" i="12"/>
  <c r="Z2803" i="12"/>
  <c r="Z2799" i="12"/>
  <c r="Z2795" i="12"/>
  <c r="Z2791" i="12"/>
  <c r="Z2787" i="12"/>
  <c r="Z2783" i="12"/>
  <c r="Z2779" i="12"/>
  <c r="Z2775" i="12"/>
  <c r="Z2771" i="12"/>
  <c r="Z2767" i="12"/>
  <c r="Z2763" i="12"/>
  <c r="Z2759" i="12"/>
  <c r="Z2755" i="12"/>
  <c r="Z2751" i="12"/>
  <c r="Z2747" i="12"/>
  <c r="Z2743" i="12"/>
  <c r="Z2739" i="12"/>
  <c r="Z2735" i="12"/>
  <c r="Z2731" i="12"/>
  <c r="Z2727" i="12"/>
  <c r="Z2723" i="12"/>
  <c r="Z2719" i="12"/>
  <c r="Z2715" i="12"/>
  <c r="Z2711" i="12"/>
  <c r="Z2707" i="12"/>
  <c r="Z2703" i="12"/>
  <c r="Z2699" i="12"/>
  <c r="Z2695" i="12"/>
  <c r="Z2691" i="12"/>
  <c r="Z2687" i="12"/>
  <c r="Z2683" i="12"/>
  <c r="Z2679" i="12"/>
  <c r="Z2675" i="12"/>
  <c r="Z2671" i="12"/>
  <c r="Z2667" i="12"/>
  <c r="Z2663" i="12"/>
  <c r="Z2659" i="12"/>
  <c r="Z2655" i="12"/>
  <c r="Z2651" i="12"/>
  <c r="Z2647" i="12"/>
  <c r="Z2643" i="12"/>
  <c r="Z2639" i="12"/>
  <c r="Z2635" i="12"/>
  <c r="Z2631" i="12"/>
  <c r="Z2627" i="12"/>
  <c r="Z2623" i="12"/>
  <c r="Z2619" i="12"/>
  <c r="Z2615" i="12"/>
  <c r="Z2611" i="12"/>
  <c r="Z2607" i="12"/>
  <c r="Z2603" i="12"/>
  <c r="Z2599" i="12"/>
  <c r="Z2595" i="12"/>
  <c r="Z2591" i="12"/>
  <c r="Z2587" i="12"/>
  <c r="Z2583" i="12"/>
  <c r="Z2579" i="12"/>
  <c r="Z2575" i="12"/>
  <c r="Z2571" i="12"/>
  <c r="Z2567" i="12"/>
  <c r="Z2563" i="12"/>
  <c r="Z2559" i="12"/>
  <c r="Z2555" i="12"/>
  <c r="Z2551" i="12"/>
  <c r="Z2547" i="12"/>
  <c r="Z2543" i="12"/>
  <c r="Z2539" i="12"/>
  <c r="Z2535" i="12"/>
  <c r="Z2531" i="12"/>
  <c r="Z2527" i="12"/>
  <c r="Z2523" i="12"/>
  <c r="Z2519" i="12"/>
  <c r="Z2515" i="12"/>
  <c r="Z2511" i="12"/>
  <c r="Z6889" i="12"/>
  <c r="Z6540" i="12"/>
  <c r="Z6284" i="12"/>
  <c r="Z6146" i="12"/>
  <c r="Z6018" i="12"/>
  <c r="Z5903" i="12"/>
  <c r="Z5818" i="12"/>
  <c r="Z5732" i="12"/>
  <c r="Z5668" i="12"/>
  <c r="Z5604" i="12"/>
  <c r="Z5540" i="12"/>
  <c r="Z5476" i="12"/>
  <c r="Z5412" i="12"/>
  <c r="Z5348" i="12"/>
  <c r="Z5284" i="12"/>
  <c r="Z5220" i="12"/>
  <c r="Z5168" i="12"/>
  <c r="Z5143" i="12"/>
  <c r="Z5122" i="12"/>
  <c r="Z5100" i="12"/>
  <c r="Z5079" i="12"/>
  <c r="Z5058" i="12"/>
  <c r="Z5036" i="12"/>
  <c r="Z5015" i="12"/>
  <c r="Z4994" i="12"/>
  <c r="Z4972" i="12"/>
  <c r="Z4951" i="12"/>
  <c r="Z4930" i="12"/>
  <c r="Z4908" i="12"/>
  <c r="Z4887" i="12"/>
  <c r="Z4866" i="12"/>
  <c r="Z4847" i="12"/>
  <c r="Z4831" i="12"/>
  <c r="Z4815" i="12"/>
  <c r="Z4799" i="12"/>
  <c r="Z4783" i="12"/>
  <c r="Z4767" i="12"/>
  <c r="Z4751" i="12"/>
  <c r="Z4735" i="12"/>
  <c r="Z4719" i="12"/>
  <c r="Z4703" i="12"/>
  <c r="Z4687" i="12"/>
  <c r="Z4671" i="12"/>
  <c r="Z4655" i="12"/>
  <c r="Z4639" i="12"/>
  <c r="Z4623" i="12"/>
  <c r="Z4607" i="12"/>
  <c r="Z4591" i="12"/>
  <c r="Z4575" i="12"/>
  <c r="Z4559" i="12"/>
  <c r="Z4543" i="12"/>
  <c r="Z4527" i="12"/>
  <c r="Z4511" i="12"/>
  <c r="Z4495" i="12"/>
  <c r="Z4479" i="12"/>
  <c r="Z4463" i="12"/>
  <c r="Z4447" i="12"/>
  <c r="Z4431" i="12"/>
  <c r="Z4415" i="12"/>
  <c r="Z4399" i="12"/>
  <c r="Z4383" i="12"/>
  <c r="Z4367" i="12"/>
  <c r="Z4351" i="12"/>
  <c r="Z4335" i="12"/>
  <c r="Z4319" i="12"/>
  <c r="Z4303" i="12"/>
  <c r="Z4287" i="12"/>
  <c r="Z4271" i="12"/>
  <c r="Z4255" i="12"/>
  <c r="Z4239" i="12"/>
  <c r="Z4223" i="12"/>
  <c r="Z4207" i="12"/>
  <c r="Z4191" i="12"/>
  <c r="Z4175" i="12"/>
  <c r="Z4159" i="12"/>
  <c r="Z4143" i="12"/>
  <c r="Z4127" i="12"/>
  <c r="Z4111" i="12"/>
  <c r="Z4095" i="12"/>
  <c r="Z4079" i="12"/>
  <c r="Z4063" i="12"/>
  <c r="Z4047" i="12"/>
  <c r="Z4031" i="12"/>
  <c r="Z4015" i="12"/>
  <c r="Z3999" i="12"/>
  <c r="Z3987" i="12"/>
  <c r="Z3982" i="12"/>
  <c r="Z3977" i="12"/>
  <c r="Z3971" i="12"/>
  <c r="Z3966" i="12"/>
  <c r="Z3961" i="12"/>
  <c r="Z3955" i="12"/>
  <c r="Z3950" i="12"/>
  <c r="Z3945" i="12"/>
  <c r="Z3939" i="12"/>
  <c r="Z3934" i="12"/>
  <c r="Z3929" i="12"/>
  <c r="Z3923" i="12"/>
  <c r="Z3918" i="12"/>
  <c r="Z3913" i="12"/>
  <c r="Z3907" i="12"/>
  <c r="Z3902" i="12"/>
  <c r="Z3897" i="12"/>
  <c r="Z3891" i="12"/>
  <c r="Z3886" i="12"/>
  <c r="Z3881" i="12"/>
  <c r="Z3875" i="12"/>
  <c r="Z3870" i="12"/>
  <c r="Z3865" i="12"/>
  <c r="Z3859" i="12"/>
  <c r="Z3854" i="12"/>
  <c r="Z3849" i="12"/>
  <c r="Z3843" i="12"/>
  <c r="Z3838" i="12"/>
  <c r="Z3833" i="12"/>
  <c r="Z3827" i="12"/>
  <c r="Z3822" i="12"/>
  <c r="Z3817" i="12"/>
  <c r="Z3811" i="12"/>
  <c r="Z3806" i="12"/>
  <c r="Z3801" i="12"/>
  <c r="Z3795" i="12"/>
  <c r="Z3790" i="12"/>
  <c r="Z3785" i="12"/>
  <c r="Z3779" i="12"/>
  <c r="Z3774" i="12"/>
  <c r="Z3769" i="12"/>
  <c r="Z3763" i="12"/>
  <c r="Z3758" i="12"/>
  <c r="Z3753" i="12"/>
  <c r="Z3747" i="12"/>
  <c r="Z3742" i="12"/>
  <c r="Z3737" i="12"/>
  <c r="Z3731" i="12"/>
  <c r="Z3726" i="12"/>
  <c r="Z3721" i="12"/>
  <c r="Z3715" i="12"/>
  <c r="Z3710" i="12"/>
  <c r="Z3705" i="12"/>
  <c r="Z3699" i="12"/>
  <c r="Z3694" i="12"/>
  <c r="Z3689" i="12"/>
  <c r="Z3683" i="12"/>
  <c r="Z3678" i="12"/>
  <c r="Z3673" i="12"/>
  <c r="Z3667" i="12"/>
  <c r="Z3662" i="12"/>
  <c r="Z3657" i="12"/>
  <c r="Z3651" i="12"/>
  <c r="Z3646" i="12"/>
  <c r="Z3641" i="12"/>
  <c r="Z3635" i="12"/>
  <c r="Z3630" i="12"/>
  <c r="Z3625" i="12"/>
  <c r="Z3621" i="12"/>
  <c r="Z3617" i="12"/>
  <c r="Z3613" i="12"/>
  <c r="Z3609" i="12"/>
  <c r="Z3605" i="12"/>
  <c r="Z3601" i="12"/>
  <c r="Z3597" i="12"/>
  <c r="Z3593" i="12"/>
  <c r="Z3589" i="12"/>
  <c r="Z3585" i="12"/>
  <c r="Z3581" i="12"/>
  <c r="Z3577" i="12"/>
  <c r="Z3573" i="12"/>
  <c r="Z3569" i="12"/>
  <c r="Z3565" i="12"/>
  <c r="Z3561" i="12"/>
  <c r="Z3557" i="12"/>
  <c r="Z3553" i="12"/>
  <c r="Z3549" i="12"/>
  <c r="Z3545" i="12"/>
  <c r="Z3541" i="12"/>
  <c r="Z3537" i="12"/>
  <c r="Z3533" i="12"/>
  <c r="Z3529" i="12"/>
  <c r="Z3525" i="12"/>
  <c r="Z3521" i="12"/>
  <c r="Z3517" i="12"/>
  <c r="Z3513" i="12"/>
  <c r="Z3509" i="12"/>
  <c r="Z3505" i="12"/>
  <c r="Z3501" i="12"/>
  <c r="Z3497" i="12"/>
  <c r="Z3493" i="12"/>
  <c r="Z3489" i="12"/>
  <c r="Z3485" i="12"/>
  <c r="Z3481" i="12"/>
  <c r="Z3477" i="12"/>
  <c r="Z3473" i="12"/>
  <c r="Z3469" i="12"/>
  <c r="Z3465" i="12"/>
  <c r="Z3461" i="12"/>
  <c r="Z3457" i="12"/>
  <c r="Z3453" i="12"/>
  <c r="Z3449" i="12"/>
  <c r="Z3445" i="12"/>
  <c r="Z3441" i="12"/>
  <c r="Z3437" i="12"/>
  <c r="Z3433" i="12"/>
  <c r="Z3429" i="12"/>
  <c r="Z3425" i="12"/>
  <c r="Z3421" i="12"/>
  <c r="Z3417" i="12"/>
  <c r="Z3413" i="12"/>
  <c r="Z3409" i="12"/>
  <c r="Z3405" i="12"/>
  <c r="Z3401" i="12"/>
  <c r="Z3397" i="12"/>
  <c r="Z3393" i="12"/>
  <c r="Z3389" i="12"/>
  <c r="Z3385" i="12"/>
  <c r="Z3381" i="12"/>
  <c r="Z3377" i="12"/>
  <c r="Z3373" i="12"/>
  <c r="Z3369" i="12"/>
  <c r="Z3365" i="12"/>
  <c r="Z3361" i="12"/>
  <c r="Z3357" i="12"/>
  <c r="Z3353" i="12"/>
  <c r="Z3349" i="12"/>
  <c r="Z3345" i="12"/>
  <c r="Z3341" i="12"/>
  <c r="Z3337" i="12"/>
  <c r="Z3333" i="12"/>
  <c r="Z3329" i="12"/>
  <c r="Z3325" i="12"/>
  <c r="Z3321" i="12"/>
  <c r="Z3317" i="12"/>
  <c r="Z3313" i="12"/>
  <c r="Z3309" i="12"/>
  <c r="Z3305" i="12"/>
  <c r="Z3301" i="12"/>
  <c r="Z3297" i="12"/>
  <c r="Z3293" i="12"/>
  <c r="Z3289" i="12"/>
  <c r="Z3285" i="12"/>
  <c r="Z3281" i="12"/>
  <c r="Z3277" i="12"/>
  <c r="Z3273" i="12"/>
  <c r="Z3269" i="12"/>
  <c r="Z3265" i="12"/>
  <c r="Z3261" i="12"/>
  <c r="Z3257" i="12"/>
  <c r="Z3253" i="12"/>
  <c r="Z3249" i="12"/>
  <c r="Z3245" i="12"/>
  <c r="Z3241" i="12"/>
  <c r="Z3237" i="12"/>
  <c r="Z3233" i="12"/>
  <c r="Z3229" i="12"/>
  <c r="Z3225" i="12"/>
  <c r="Z3221" i="12"/>
  <c r="Z3217" i="12"/>
  <c r="Z3213" i="12"/>
  <c r="Z3209" i="12"/>
  <c r="Z3205" i="12"/>
  <c r="Z3201" i="12"/>
  <c r="Z3197" i="12"/>
  <c r="Z3193" i="12"/>
  <c r="Z3189" i="12"/>
  <c r="Z3185" i="12"/>
  <c r="Z3181" i="12"/>
  <c r="Z3177" i="12"/>
  <c r="Z3173" i="12"/>
  <c r="Z3169" i="12"/>
  <c r="Z3165" i="12"/>
  <c r="Z3161" i="12"/>
  <c r="Z3157" i="12"/>
  <c r="Z3153" i="12"/>
  <c r="Z3149" i="12"/>
  <c r="Z3145" i="12"/>
  <c r="Z3141" i="12"/>
  <c r="Z3137" i="12"/>
  <c r="Z3133" i="12"/>
  <c r="Z3129" i="12"/>
  <c r="Z3125" i="12"/>
  <c r="Z3121" i="12"/>
  <c r="Z3117" i="12"/>
  <c r="Z3113" i="12"/>
  <c r="Z3109" i="12"/>
  <c r="Z3105" i="12"/>
  <c r="Z3101" i="12"/>
  <c r="Z3097" i="12"/>
  <c r="Z3093" i="12"/>
  <c r="Z3089" i="12"/>
  <c r="Z3085" i="12"/>
  <c r="Z3081" i="12"/>
  <c r="Z3077" i="12"/>
  <c r="Z3073" i="12"/>
  <c r="Z3069" i="12"/>
  <c r="Z3065" i="12"/>
  <c r="Z3061" i="12"/>
  <c r="Z3057" i="12"/>
  <c r="Z3053" i="12"/>
  <c r="Z3049" i="12"/>
  <c r="Z3045" i="12"/>
  <c r="Z3041" i="12"/>
  <c r="Z3037" i="12"/>
  <c r="Z3033" i="12"/>
  <c r="Z3029" i="12"/>
  <c r="Z3025" i="12"/>
  <c r="Z3021" i="12"/>
  <c r="Z3017" i="12"/>
  <c r="Z3013" i="12"/>
  <c r="Z3009" i="12"/>
  <c r="Z3005" i="12"/>
  <c r="Z3001" i="12"/>
  <c r="Z2997" i="12"/>
  <c r="Z2993" i="12"/>
  <c r="Z2989" i="12"/>
  <c r="Z2985" i="12"/>
  <c r="Z2981" i="12"/>
  <c r="Z2977" i="12"/>
  <c r="Z2973" i="12"/>
  <c r="Z2969" i="12"/>
  <c r="Z2965" i="12"/>
  <c r="Z2961" i="12"/>
  <c r="Z2957" i="12"/>
  <c r="Z2953" i="12"/>
  <c r="Z2949" i="12"/>
  <c r="Z2945" i="12"/>
  <c r="Z2941" i="12"/>
  <c r="Z2937" i="12"/>
  <c r="Z2933" i="12"/>
  <c r="Z2929" i="12"/>
  <c r="Z2925" i="12"/>
  <c r="Z2921" i="12"/>
  <c r="Z2917" i="12"/>
  <c r="Z2913" i="12"/>
  <c r="Z2909" i="12"/>
  <c r="Z2905" i="12"/>
  <c r="Z2901" i="12"/>
  <c r="Z2897" i="12"/>
  <c r="Z2893" i="12"/>
  <c r="Z2889" i="12"/>
  <c r="Z2885" i="12"/>
  <c r="Z2881" i="12"/>
  <c r="Z2877" i="12"/>
  <c r="Z2873" i="12"/>
  <c r="Z2869" i="12"/>
  <c r="Z2865" i="12"/>
  <c r="Z2861" i="12"/>
  <c r="Z2857" i="12"/>
  <c r="Z2853" i="12"/>
  <c r="Z6752" i="12"/>
  <c r="Z6476" i="12"/>
  <c r="Z6242" i="12"/>
  <c r="Z6114" i="12"/>
  <c r="Z5986" i="12"/>
  <c r="Z5882" i="12"/>
  <c r="Z5796" i="12"/>
  <c r="Z5716" i="12"/>
  <c r="Z5652" i="12"/>
  <c r="Z5588" i="12"/>
  <c r="Z5524" i="12"/>
  <c r="Z5460" i="12"/>
  <c r="Z5396" i="12"/>
  <c r="Z5332" i="12"/>
  <c r="Z5268" i="12"/>
  <c r="Z5204" i="12"/>
  <c r="Z5160" i="12"/>
  <c r="Z5138" i="12"/>
  <c r="Z5116" i="12"/>
  <c r="Z5095" i="12"/>
  <c r="Z5074" i="12"/>
  <c r="Z5052" i="12"/>
  <c r="Z5031" i="12"/>
  <c r="Z5010" i="12"/>
  <c r="Z4988" i="12"/>
  <c r="Z4967" i="12"/>
  <c r="Z4946" i="12"/>
  <c r="Z4924" i="12"/>
  <c r="Z4903" i="12"/>
  <c r="Z4882" i="12"/>
  <c r="Z4860" i="12"/>
  <c r="Z4843" i="12"/>
  <c r="Z4827" i="12"/>
  <c r="Z4811" i="12"/>
  <c r="Z4795" i="12"/>
  <c r="Z4779" i="12"/>
  <c r="Z4763" i="12"/>
  <c r="Z4747" i="12"/>
  <c r="Z4731" i="12"/>
  <c r="Z4715" i="12"/>
  <c r="Z4699" i="12"/>
  <c r="Z4683" i="12"/>
  <c r="Z4667" i="12"/>
  <c r="Z4651" i="12"/>
  <c r="Z4635" i="12"/>
  <c r="Z4619" i="12"/>
  <c r="Z4603" i="12"/>
  <c r="Z4587" i="12"/>
  <c r="Z4571" i="12"/>
  <c r="Z4555" i="12"/>
  <c r="Z4539" i="12"/>
  <c r="Z4523" i="12"/>
  <c r="Z4507" i="12"/>
  <c r="Z4491" i="12"/>
  <c r="Z4475" i="12"/>
  <c r="Z4459" i="12"/>
  <c r="Z4443" i="12"/>
  <c r="Z4427" i="12"/>
  <c r="Z4411" i="12"/>
  <c r="Z4395" i="12"/>
  <c r="Z4379" i="12"/>
  <c r="Z4363" i="12"/>
  <c r="Z4347" i="12"/>
  <c r="Z4331" i="12"/>
  <c r="Z4315" i="12"/>
  <c r="Z4299" i="12"/>
  <c r="Z4283" i="12"/>
  <c r="Z4267" i="12"/>
  <c r="Z4251" i="12"/>
  <c r="Z4235" i="12"/>
  <c r="Z4219" i="12"/>
  <c r="Z4203" i="12"/>
  <c r="Z4187" i="12"/>
  <c r="Z4171" i="12"/>
  <c r="Z4155" i="12"/>
  <c r="Z4139" i="12"/>
  <c r="Z4123" i="12"/>
  <c r="Z4107" i="12"/>
  <c r="Z4091" i="12"/>
  <c r="Z4075" i="12"/>
  <c r="Z4059" i="12"/>
  <c r="Z4043" i="12"/>
  <c r="Z4027" i="12"/>
  <c r="Z4011" i="12"/>
  <c r="Z3995" i="12"/>
  <c r="Z3986" i="12"/>
  <c r="Z3981" i="12"/>
  <c r="Z3975" i="12"/>
  <c r="Z3970" i="12"/>
  <c r="Z3965" i="12"/>
  <c r="Z3959" i="12"/>
  <c r="Z3954" i="12"/>
  <c r="Z3949" i="12"/>
  <c r="Z3943" i="12"/>
  <c r="Z3938" i="12"/>
  <c r="Z3933" i="12"/>
  <c r="Z3927" i="12"/>
  <c r="Z3922" i="12"/>
  <c r="Z3917" i="12"/>
  <c r="Z3911" i="12"/>
  <c r="Z3906" i="12"/>
  <c r="Z3901" i="12"/>
  <c r="Z3895" i="12"/>
  <c r="Z3890" i="12"/>
  <c r="Z3885" i="12"/>
  <c r="Z3879" i="12"/>
  <c r="Z3874" i="12"/>
  <c r="Z3869" i="12"/>
  <c r="Z3863" i="12"/>
  <c r="Z3858" i="12"/>
  <c r="Z3853" i="12"/>
  <c r="Z3847" i="12"/>
  <c r="Z3842" i="12"/>
  <c r="Z3837" i="12"/>
  <c r="Z3831" i="12"/>
  <c r="Z3826" i="12"/>
  <c r="Z3821" i="12"/>
  <c r="Z3815" i="12"/>
  <c r="Z3810" i="12"/>
  <c r="Z3805" i="12"/>
  <c r="Z3799" i="12"/>
  <c r="Z3794" i="12"/>
  <c r="Z3789" i="12"/>
  <c r="Z3783" i="12"/>
  <c r="Z3778" i="12"/>
  <c r="Z3773" i="12"/>
  <c r="Z3767" i="12"/>
  <c r="Z3762" i="12"/>
  <c r="Z3757" i="12"/>
  <c r="Z3751" i="12"/>
  <c r="Z3746" i="12"/>
  <c r="Z3741" i="12"/>
  <c r="Z3735" i="12"/>
  <c r="Z3730" i="12"/>
  <c r="Z3725" i="12"/>
  <c r="Z3719" i="12"/>
  <c r="Z3714" i="12"/>
  <c r="Z3709" i="12"/>
  <c r="Z3703" i="12"/>
  <c r="Z3698" i="12"/>
  <c r="Z3693" i="12"/>
  <c r="Z3687" i="12"/>
  <c r="Z3682" i="12"/>
  <c r="Z3677" i="12"/>
  <c r="Z3671" i="12"/>
  <c r="Z3666" i="12"/>
  <c r="Z3661" i="12"/>
  <c r="Z3655" i="12"/>
  <c r="Z3650" i="12"/>
  <c r="Z3645" i="12"/>
  <c r="Z3639" i="12"/>
  <c r="Z3634" i="12"/>
  <c r="Z3629" i="12"/>
  <c r="Z3624" i="12"/>
  <c r="Z3620" i="12"/>
  <c r="Z3616" i="12"/>
  <c r="Z3612" i="12"/>
  <c r="Z3608" i="12"/>
  <c r="Z3604" i="12"/>
  <c r="Z3600" i="12"/>
  <c r="Z3596" i="12"/>
  <c r="Z3592" i="12"/>
  <c r="Z3588" i="12"/>
  <c r="Z3584" i="12"/>
  <c r="Z3580" i="12"/>
  <c r="Z3576" i="12"/>
  <c r="Z3572" i="12"/>
  <c r="Z3568" i="12"/>
  <c r="Z3564" i="12"/>
  <c r="Z3560" i="12"/>
  <c r="Z3556" i="12"/>
  <c r="Z3552" i="12"/>
  <c r="Z3548" i="12"/>
  <c r="Z3544" i="12"/>
  <c r="Z3540" i="12"/>
  <c r="Z3536" i="12"/>
  <c r="Z3532" i="12"/>
  <c r="Z3528" i="12"/>
  <c r="Z3524" i="12"/>
  <c r="Z3520" i="12"/>
  <c r="Z3516" i="12"/>
  <c r="Z3512" i="12"/>
  <c r="Z3508" i="12"/>
  <c r="Z3504" i="12"/>
  <c r="Z3500" i="12"/>
  <c r="Z3496" i="12"/>
  <c r="Z3492" i="12"/>
  <c r="Z3488" i="12"/>
  <c r="Z3484" i="12"/>
  <c r="Z3480" i="12"/>
  <c r="Z3476" i="12"/>
  <c r="Z3472" i="12"/>
  <c r="Z3468" i="12"/>
  <c r="Z3464" i="12"/>
  <c r="Z3460" i="12"/>
  <c r="Z3456" i="12"/>
  <c r="Z3452" i="12"/>
  <c r="Z3448" i="12"/>
  <c r="Z3444" i="12"/>
  <c r="Z3440" i="12"/>
  <c r="Z3436" i="12"/>
  <c r="Z3432" i="12"/>
  <c r="Z3428" i="12"/>
  <c r="Z3424" i="12"/>
  <c r="Z3420" i="12"/>
  <c r="Z3416" i="12"/>
  <c r="Z3412" i="12"/>
  <c r="Z3408" i="12"/>
  <c r="Z3404" i="12"/>
  <c r="Z3400" i="12"/>
  <c r="Z3396" i="12"/>
  <c r="Z3392" i="12"/>
  <c r="Z3388" i="12"/>
  <c r="Z3384" i="12"/>
  <c r="Z3380" i="12"/>
  <c r="Z3376" i="12"/>
  <c r="Z3372" i="12"/>
  <c r="Z3368" i="12"/>
  <c r="Z3364" i="12"/>
  <c r="Z3360" i="12"/>
  <c r="Z3356" i="12"/>
  <c r="Z3352" i="12"/>
  <c r="Z3348" i="12"/>
  <c r="Z3344" i="12"/>
  <c r="Z3340" i="12"/>
  <c r="Z3336" i="12"/>
  <c r="Z3332" i="12"/>
  <c r="Z3328" i="12"/>
  <c r="Z3324" i="12"/>
  <c r="Z3320" i="12"/>
  <c r="Z3316" i="12"/>
  <c r="Z3312" i="12"/>
  <c r="Z3308" i="12"/>
  <c r="Z3304" i="12"/>
  <c r="Z3300" i="12"/>
  <c r="Z3296" i="12"/>
  <c r="Z3292" i="12"/>
  <c r="Z3288" i="12"/>
  <c r="Z3284" i="12"/>
  <c r="Z3280" i="12"/>
  <c r="Z3276" i="12"/>
  <c r="Z3272" i="12"/>
  <c r="Z3268" i="12"/>
  <c r="Z3264" i="12"/>
  <c r="Z3260" i="12"/>
  <c r="Z3256" i="12"/>
  <c r="Z3252" i="12"/>
  <c r="Z3248" i="12"/>
  <c r="Z3244" i="12"/>
  <c r="Z3240" i="12"/>
  <c r="Z3236" i="12"/>
  <c r="Z3232" i="12"/>
  <c r="Z3228" i="12"/>
  <c r="Z3224" i="12"/>
  <c r="Z3220" i="12"/>
  <c r="Z3216" i="12"/>
  <c r="Z3212" i="12"/>
  <c r="Z3208" i="12"/>
  <c r="Z3204" i="12"/>
  <c r="Z3200" i="12"/>
  <c r="Z3196" i="12"/>
  <c r="Z3192" i="12"/>
  <c r="Z3188" i="12"/>
  <c r="Z3184" i="12"/>
  <c r="Z3180" i="12"/>
  <c r="Z3176" i="12"/>
  <c r="Z3172" i="12"/>
  <c r="Z3168" i="12"/>
  <c r="Z3164" i="12"/>
  <c r="Z3160" i="12"/>
  <c r="Z3156" i="12"/>
  <c r="Z3152" i="12"/>
  <c r="Z3148" i="12"/>
  <c r="Z3144" i="12"/>
  <c r="Z3140" i="12"/>
  <c r="Z3136" i="12"/>
  <c r="Z3132" i="12"/>
  <c r="Z3128" i="12"/>
  <c r="Z3124" i="12"/>
  <c r="Z3120" i="12"/>
  <c r="Z3116" i="12"/>
  <c r="Z3112" i="12"/>
  <c r="Z3108" i="12"/>
  <c r="Z3104" i="12"/>
  <c r="Z3100" i="12"/>
  <c r="Z3096" i="12"/>
  <c r="Z3092" i="12"/>
  <c r="Z3088" i="12"/>
  <c r="Z3084" i="12"/>
  <c r="Z3080" i="12"/>
  <c r="Z3076" i="12"/>
  <c r="Z3072" i="12"/>
  <c r="Z3068" i="12"/>
  <c r="Z3064" i="12"/>
  <c r="Z3060" i="12"/>
  <c r="Z3056" i="12"/>
  <c r="Z3052" i="12"/>
  <c r="Z3048" i="12"/>
  <c r="Z3044" i="12"/>
  <c r="Z3040" i="12"/>
  <c r="Z3036" i="12"/>
  <c r="Z3032" i="12"/>
  <c r="Z3028" i="12"/>
  <c r="Z3024" i="12"/>
  <c r="Z3020" i="12"/>
  <c r="Z3016" i="12"/>
  <c r="Z3012" i="12"/>
  <c r="Z3008" i="12"/>
  <c r="Z3004" i="12"/>
  <c r="Z3000" i="12"/>
  <c r="Z2996" i="12"/>
  <c r="Z2992" i="12"/>
  <c r="Z2988" i="12"/>
  <c r="Z2984" i="12"/>
  <c r="Z2980" i="12"/>
  <c r="Z2976" i="12"/>
  <c r="Z2972" i="12"/>
  <c r="Z2968" i="12"/>
  <c r="Z2964" i="12"/>
  <c r="Z2960" i="12"/>
  <c r="Z2956" i="12"/>
  <c r="Z2952" i="12"/>
  <c r="Z2948" i="12"/>
  <c r="Z2944" i="12"/>
  <c r="Z2940" i="12"/>
  <c r="Z2936" i="12"/>
  <c r="Z2932" i="12"/>
  <c r="Z2928" i="12"/>
  <c r="Z2924" i="12"/>
  <c r="Z2920" i="12"/>
  <c r="Z2916" i="12"/>
  <c r="Z2912" i="12"/>
  <c r="Z2908" i="12"/>
  <c r="Z2904" i="12"/>
  <c r="Z2900" i="12"/>
  <c r="Z2896" i="12"/>
  <c r="Z2892" i="12"/>
  <c r="Z2888" i="12"/>
  <c r="Z2884" i="12"/>
  <c r="Z2880" i="12"/>
  <c r="Z2876" i="12"/>
  <c r="Z7145" i="12"/>
  <c r="Z6050" i="12"/>
  <c r="Z5684" i="12"/>
  <c r="Z5428" i="12"/>
  <c r="Z5176" i="12"/>
  <c r="Z5084" i="12"/>
  <c r="Z4999" i="12"/>
  <c r="Z4914" i="12"/>
  <c r="Z4835" i="12"/>
  <c r="Z4771" i="12"/>
  <c r="Z4707" i="12"/>
  <c r="Z4643" i="12"/>
  <c r="Z4579" i="12"/>
  <c r="Z4515" i="12"/>
  <c r="Z4451" i="12"/>
  <c r="Z4387" i="12"/>
  <c r="Z4323" i="12"/>
  <c r="Z4259" i="12"/>
  <c r="Z4195" i="12"/>
  <c r="Z4131" i="12"/>
  <c r="Z4067" i="12"/>
  <c r="Z4003" i="12"/>
  <c r="Z3973" i="12"/>
  <c r="Z3951" i="12"/>
  <c r="Z3930" i="12"/>
  <c r="Z3909" i="12"/>
  <c r="Z3887" i="12"/>
  <c r="Z3866" i="12"/>
  <c r="Z3845" i="12"/>
  <c r="Z3823" i="12"/>
  <c r="Z3802" i="12"/>
  <c r="Z3781" i="12"/>
  <c r="Z3759" i="12"/>
  <c r="Z3738" i="12"/>
  <c r="Z3717" i="12"/>
  <c r="Z3695" i="12"/>
  <c r="Z3674" i="12"/>
  <c r="Z3653" i="12"/>
  <c r="Z3631" i="12"/>
  <c r="Z3614" i="12"/>
  <c r="Z3598" i="12"/>
  <c r="Z3582" i="12"/>
  <c r="Z3566" i="12"/>
  <c r="Z3550" i="12"/>
  <c r="Z3534" i="12"/>
  <c r="Z3518" i="12"/>
  <c r="Z3502" i="12"/>
  <c r="Z3486" i="12"/>
  <c r="Z3470" i="12"/>
  <c r="Z3454" i="12"/>
  <c r="Z3438" i="12"/>
  <c r="Z3422" i="12"/>
  <c r="Z3406" i="12"/>
  <c r="Z3390" i="12"/>
  <c r="Z3374" i="12"/>
  <c r="Z3358" i="12"/>
  <c r="Z3342" i="12"/>
  <c r="Z3326" i="12"/>
  <c r="Z3310" i="12"/>
  <c r="Z3294" i="12"/>
  <c r="Z3278" i="12"/>
  <c r="Z3262" i="12"/>
  <c r="Z3246" i="12"/>
  <c r="Z3230" i="12"/>
  <c r="Z3214" i="12"/>
  <c r="Z3198" i="12"/>
  <c r="Z3182" i="12"/>
  <c r="Z3166" i="12"/>
  <c r="Z3150" i="12"/>
  <c r="Z3134" i="12"/>
  <c r="Z3118" i="12"/>
  <c r="Z3102" i="12"/>
  <c r="Z3086" i="12"/>
  <c r="Z3070" i="12"/>
  <c r="Z3054" i="12"/>
  <c r="Z3038" i="12"/>
  <c r="Z3022" i="12"/>
  <c r="Z3006" i="12"/>
  <c r="Z2990" i="12"/>
  <c r="Z2974" i="12"/>
  <c r="Z2958" i="12"/>
  <c r="Z2942" i="12"/>
  <c r="Z2926" i="12"/>
  <c r="Z2910" i="12"/>
  <c r="Z2894" i="12"/>
  <c r="Z2878" i="12"/>
  <c r="Z2868" i="12"/>
  <c r="Z2860" i="12"/>
  <c r="Z2852" i="12"/>
  <c r="Z2846" i="12"/>
  <c r="Z2841" i="12"/>
  <c r="Z2836" i="12"/>
  <c r="Z2830" i="12"/>
  <c r="Z2825" i="12"/>
  <c r="Z2820" i="12"/>
  <c r="Z2814" i="12"/>
  <c r="Z2809" i="12"/>
  <c r="Z2804" i="12"/>
  <c r="Z2798" i="12"/>
  <c r="Z2793" i="12"/>
  <c r="Z2788" i="12"/>
  <c r="Z2782" i="12"/>
  <c r="Z2777" i="12"/>
  <c r="Z2772" i="12"/>
  <c r="Z2766" i="12"/>
  <c r="Z2761" i="12"/>
  <c r="Z2756" i="12"/>
  <c r="Z2750" i="12"/>
  <c r="Z2745" i="12"/>
  <c r="Z2740" i="12"/>
  <c r="Z2734" i="12"/>
  <c r="Z2729" i="12"/>
  <c r="Z2724" i="12"/>
  <c r="Z2718" i="12"/>
  <c r="Z2713" i="12"/>
  <c r="Z2708" i="12"/>
  <c r="Z2702" i="12"/>
  <c r="Z2697" i="12"/>
  <c r="Z2692" i="12"/>
  <c r="Z2686" i="12"/>
  <c r="Z2681" i="12"/>
  <c r="Z2676" i="12"/>
  <c r="Z2670" i="12"/>
  <c r="Z2665" i="12"/>
  <c r="Z2660" i="12"/>
  <c r="Z2654" i="12"/>
  <c r="Z2649" i="12"/>
  <c r="Z2644" i="12"/>
  <c r="Z2638" i="12"/>
  <c r="Z2633" i="12"/>
  <c r="Z2628" i="12"/>
  <c r="Z2622" i="12"/>
  <c r="Z2617" i="12"/>
  <c r="Z2612" i="12"/>
  <c r="Z2606" i="12"/>
  <c r="Z2601" i="12"/>
  <c r="Z2596" i="12"/>
  <c r="Z2590" i="12"/>
  <c r="Z2585" i="12"/>
  <c r="Z2580" i="12"/>
  <c r="Z2574" i="12"/>
  <c r="Z2569" i="12"/>
  <c r="Z2564" i="12"/>
  <c r="Z2558" i="12"/>
  <c r="Z2553" i="12"/>
  <c r="Z2548" i="12"/>
  <c r="Z2542" i="12"/>
  <c r="Z2537" i="12"/>
  <c r="Z2532" i="12"/>
  <c r="Z2526" i="12"/>
  <c r="Z2521" i="12"/>
  <c r="Z2516" i="12"/>
  <c r="Z2510" i="12"/>
  <c r="Z2506" i="12"/>
  <c r="Z2502" i="12"/>
  <c r="Z2498" i="12"/>
  <c r="Z2494" i="12"/>
  <c r="Z2490" i="12"/>
  <c r="Z2486" i="12"/>
  <c r="Z2482" i="12"/>
  <c r="Z2478" i="12"/>
  <c r="Z2474" i="12"/>
  <c r="Z2470" i="12"/>
  <c r="Z2466" i="12"/>
  <c r="Z2462" i="12"/>
  <c r="Z2458" i="12"/>
  <c r="Z2454" i="12"/>
  <c r="Z2450" i="12"/>
  <c r="Z2446" i="12"/>
  <c r="Z2442" i="12"/>
  <c r="Z2438" i="12"/>
  <c r="Z2434" i="12"/>
  <c r="Z2430" i="12"/>
  <c r="Z2426" i="12"/>
  <c r="Z2422" i="12"/>
  <c r="Z2418" i="12"/>
  <c r="Z2414" i="12"/>
  <c r="Z2410" i="12"/>
  <c r="Z2406" i="12"/>
  <c r="Z2402" i="12"/>
  <c r="Z2398" i="12"/>
  <c r="Z2394" i="12"/>
  <c r="Z2390" i="12"/>
  <c r="Z2386" i="12"/>
  <c r="Z2382" i="12"/>
  <c r="Z2378" i="12"/>
  <c r="Z2374" i="12"/>
  <c r="Z2370" i="12"/>
  <c r="Z2366" i="12"/>
  <c r="Z2362" i="12"/>
  <c r="Z2358" i="12"/>
  <c r="Z2354" i="12"/>
  <c r="Z2350" i="12"/>
  <c r="Z2346" i="12"/>
  <c r="Z2342" i="12"/>
  <c r="Z2338" i="12"/>
  <c r="Z2334" i="12"/>
  <c r="Z2330" i="12"/>
  <c r="Z2326" i="12"/>
  <c r="Z2322" i="12"/>
  <c r="Z2318" i="12"/>
  <c r="Z2314" i="12"/>
  <c r="Z2310" i="12"/>
  <c r="Z2306" i="12"/>
  <c r="Z2302" i="12"/>
  <c r="Z2298" i="12"/>
  <c r="Z2294" i="12"/>
  <c r="Z2290" i="12"/>
  <c r="Z2286" i="12"/>
  <c r="Z2282" i="12"/>
  <c r="Z2278" i="12"/>
  <c r="Z2274" i="12"/>
  <c r="Z2270" i="12"/>
  <c r="Z2266" i="12"/>
  <c r="Z2262" i="12"/>
  <c r="Z2258" i="12"/>
  <c r="Z2254" i="12"/>
  <c r="Z2250" i="12"/>
  <c r="Z2246" i="12"/>
  <c r="Z2242" i="12"/>
  <c r="Z2238" i="12"/>
  <c r="Z2234" i="12"/>
  <c r="Z2230" i="12"/>
  <c r="Z2226" i="12"/>
  <c r="Z2222" i="12"/>
  <c r="Z2218" i="12"/>
  <c r="Z2214" i="12"/>
  <c r="Z2210" i="12"/>
  <c r="Z2206" i="12"/>
  <c r="Z2202" i="12"/>
  <c r="Z2198" i="12"/>
  <c r="Z2194" i="12"/>
  <c r="Z2190" i="12"/>
  <c r="Z2186" i="12"/>
  <c r="Z2182" i="12"/>
  <c r="Z2178" i="12"/>
  <c r="Z2174" i="12"/>
  <c r="Z2170" i="12"/>
  <c r="Z2166" i="12"/>
  <c r="Z2162" i="12"/>
  <c r="Z2158" i="12"/>
  <c r="Z2154" i="12"/>
  <c r="Z2150" i="12"/>
  <c r="Z2146" i="12"/>
  <c r="Z2142" i="12"/>
  <c r="Z2138" i="12"/>
  <c r="Z2134" i="12"/>
  <c r="Z2130" i="12"/>
  <c r="Z2126" i="12"/>
  <c r="Z2122" i="12"/>
  <c r="Z2118" i="12"/>
  <c r="Z2114" i="12"/>
  <c r="Z2110" i="12"/>
  <c r="Z2106" i="12"/>
  <c r="Z2102" i="12"/>
  <c r="Z2098" i="12"/>
  <c r="Z2094" i="12"/>
  <c r="Z2090" i="12"/>
  <c r="Z2086" i="12"/>
  <c r="Z2082" i="12"/>
  <c r="Z2078" i="12"/>
  <c r="Z2074" i="12"/>
  <c r="Z2070" i="12"/>
  <c r="Z2066" i="12"/>
  <c r="Z2062" i="12"/>
  <c r="Z2058" i="12"/>
  <c r="Z2054" i="12"/>
  <c r="Z2050" i="12"/>
  <c r="Z2046" i="12"/>
  <c r="Z2042" i="12"/>
  <c r="Z2038" i="12"/>
  <c r="Z2034" i="12"/>
  <c r="Z2030" i="12"/>
  <c r="Z2026" i="12"/>
  <c r="Z2022" i="12"/>
  <c r="Z2018" i="12"/>
  <c r="Z2014" i="12"/>
  <c r="Z2010" i="12"/>
  <c r="Z2006" i="12"/>
  <c r="Z2002" i="12"/>
  <c r="Z1998" i="12"/>
  <c r="Z1994" i="12"/>
  <c r="Z1990" i="12"/>
  <c r="Z1986" i="12"/>
  <c r="Z1982" i="12"/>
  <c r="Z1978" i="12"/>
  <c r="Z1974" i="12"/>
  <c r="Z1970" i="12"/>
  <c r="Z1966" i="12"/>
  <c r="Z1962" i="12"/>
  <c r="Z1958" i="12"/>
  <c r="Z1954" i="12"/>
  <c r="Z1950" i="12"/>
  <c r="Z1946" i="12"/>
  <c r="Z1942" i="12"/>
  <c r="Z1938" i="12"/>
  <c r="Z1934" i="12"/>
  <c r="Z1930" i="12"/>
  <c r="Z1926" i="12"/>
  <c r="Z1922" i="12"/>
  <c r="Z1918" i="12"/>
  <c r="Z1914" i="12"/>
  <c r="Z1910" i="12"/>
  <c r="Z1906" i="12"/>
  <c r="Z1902" i="12"/>
  <c r="Z1898" i="12"/>
  <c r="Z1894" i="12"/>
  <c r="Z1890" i="12"/>
  <c r="Z1886" i="12"/>
  <c r="Z1882" i="12"/>
  <c r="Z1878" i="12"/>
  <c r="Z1874" i="12"/>
  <c r="Z1870" i="12"/>
  <c r="Z1866" i="12"/>
  <c r="Z1862" i="12"/>
  <c r="Z1858" i="12"/>
  <c r="Z1854" i="12"/>
  <c r="Z1850" i="12"/>
  <c r="Z1846" i="12"/>
  <c r="Z1842" i="12"/>
  <c r="Z1838" i="12"/>
  <c r="Z1834" i="12"/>
  <c r="Z1830" i="12"/>
  <c r="Z1826" i="12"/>
  <c r="Z1822" i="12"/>
  <c r="Z1818" i="12"/>
  <c r="Z1814" i="12"/>
  <c r="Z1810" i="12"/>
  <c r="Z1806" i="12"/>
  <c r="Z1802" i="12"/>
  <c r="Z1798" i="12"/>
  <c r="Z1794" i="12"/>
  <c r="Z1790" i="12"/>
  <c r="Z1786" i="12"/>
  <c r="Z1782" i="12"/>
  <c r="Z1778" i="12"/>
  <c r="Z1774" i="12"/>
  <c r="Z1770" i="12"/>
  <c r="Z1766" i="12"/>
  <c r="Z1762" i="12"/>
  <c r="Z1758" i="12"/>
  <c r="Z1754" i="12"/>
  <c r="Z1750" i="12"/>
  <c r="Z1746" i="12"/>
  <c r="Z1742" i="12"/>
  <c r="Z1738" i="12"/>
  <c r="Z1734" i="12"/>
  <c r="Z1730" i="12"/>
  <c r="Z1726" i="12"/>
  <c r="Z1722" i="12"/>
  <c r="Z1718" i="12"/>
  <c r="Z1714" i="12"/>
  <c r="Z1710" i="12"/>
  <c r="Z1706" i="12"/>
  <c r="Z1702" i="12"/>
  <c r="Z1698" i="12"/>
  <c r="Z1694" i="12"/>
  <c r="Z1690" i="12"/>
  <c r="Z1686" i="12"/>
  <c r="Z1682" i="12"/>
  <c r="Z1678" i="12"/>
  <c r="Z1674" i="12"/>
  <c r="Z1670" i="12"/>
  <c r="Z1666" i="12"/>
  <c r="Z1662" i="12"/>
  <c r="Z1658" i="12"/>
  <c r="Z1654" i="12"/>
  <c r="Z1650" i="12"/>
  <c r="Z1646" i="12"/>
  <c r="Z1642" i="12"/>
  <c r="Z1638" i="12"/>
  <c r="Z1634" i="12"/>
  <c r="Z1630" i="12"/>
  <c r="Z1626" i="12"/>
  <c r="Z1622" i="12"/>
  <c r="Z1618" i="12"/>
  <c r="Z1614" i="12"/>
  <c r="Z1610" i="12"/>
  <c r="Z1606" i="12"/>
  <c r="Z1602" i="12"/>
  <c r="Z1598" i="12"/>
  <c r="Z1594" i="12"/>
  <c r="Z1590" i="12"/>
  <c r="Z1586" i="12"/>
  <c r="Z1582" i="12"/>
  <c r="Z1578" i="12"/>
  <c r="Z1574" i="12"/>
  <c r="Z1570" i="12"/>
  <c r="Z1566" i="12"/>
  <c r="Z1562" i="12"/>
  <c r="Z1558" i="12"/>
  <c r="Z1554" i="12"/>
  <c r="Z1550" i="12"/>
  <c r="Z1546" i="12"/>
  <c r="Z1542" i="12"/>
  <c r="Z1538" i="12"/>
  <c r="Z1534" i="12"/>
  <c r="Z1530" i="12"/>
  <c r="Z1526" i="12"/>
  <c r="Z1522" i="12"/>
  <c r="Z1518" i="12"/>
  <c r="Z1514" i="12"/>
  <c r="Z1510" i="12"/>
  <c r="Z1506" i="12"/>
  <c r="Z1502" i="12"/>
  <c r="Z1498" i="12"/>
  <c r="Z1494" i="12"/>
  <c r="Z1490" i="12"/>
  <c r="Z1486" i="12"/>
  <c r="Z1482" i="12"/>
  <c r="Z1478" i="12"/>
  <c r="Z1474" i="12"/>
  <c r="Z1470" i="12"/>
  <c r="Z1466" i="12"/>
  <c r="Z1462" i="12"/>
  <c r="Z1458" i="12"/>
  <c r="Z1454" i="12"/>
  <c r="Z1450" i="12"/>
  <c r="Z1446" i="12"/>
  <c r="Z1442" i="12"/>
  <c r="Z1438" i="12"/>
  <c r="Z1434" i="12"/>
  <c r="Z1430" i="12"/>
  <c r="Z1426" i="12"/>
  <c r="Z1422" i="12"/>
  <c r="Z1418" i="12"/>
  <c r="Z1414" i="12"/>
  <c r="Z1410" i="12"/>
  <c r="Z1406" i="12"/>
  <c r="Z1402" i="12"/>
  <c r="Z1398" i="12"/>
  <c r="Z1394" i="12"/>
  <c r="Z1390" i="12"/>
  <c r="Z1386" i="12"/>
  <c r="Z1382" i="12"/>
  <c r="Z1378" i="12"/>
  <c r="Z1374" i="12"/>
  <c r="Z1370" i="12"/>
  <c r="Z1366" i="12"/>
  <c r="Z1362" i="12"/>
  <c r="Z1358" i="12"/>
  <c r="Z1354" i="12"/>
  <c r="Z1350" i="12"/>
  <c r="Z1346" i="12"/>
  <c r="Z1342" i="12"/>
  <c r="Z1338" i="12"/>
  <c r="Z1334" i="12"/>
  <c r="Z1330" i="12"/>
  <c r="Z1326" i="12"/>
  <c r="Z1322" i="12"/>
  <c r="Z1318" i="12"/>
  <c r="Z1314" i="12"/>
  <c r="Z1310" i="12"/>
  <c r="Z1306" i="12"/>
  <c r="Z1302" i="12"/>
  <c r="Z1298" i="12"/>
  <c r="Z1294" i="12"/>
  <c r="Z1290" i="12"/>
  <c r="Z1286" i="12"/>
  <c r="Z1282" i="12"/>
  <c r="Z1278" i="12"/>
  <c r="Z1274" i="12"/>
  <c r="Z1270" i="12"/>
  <c r="Z1266" i="12"/>
  <c r="Z1262" i="12"/>
  <c r="Z1258" i="12"/>
  <c r="Z1254" i="12"/>
  <c r="Z1250" i="12"/>
  <c r="Z1246" i="12"/>
  <c r="Z1242" i="12"/>
  <c r="Z1238" i="12"/>
  <c r="Z1234" i="12"/>
  <c r="Z1230" i="12"/>
  <c r="Z1226" i="12"/>
  <c r="Z1222" i="12"/>
  <c r="Z1218" i="12"/>
  <c r="Z1214" i="12"/>
  <c r="Z1210" i="12"/>
  <c r="Z1206" i="12"/>
  <c r="Z1202" i="12"/>
  <c r="Z1198" i="12"/>
  <c r="Z1194" i="12"/>
  <c r="Z1190" i="12"/>
  <c r="Z1186" i="12"/>
  <c r="Z1182" i="12"/>
  <c r="Z1178" i="12"/>
  <c r="Z1174" i="12"/>
  <c r="Z1170" i="12"/>
  <c r="Z1166" i="12"/>
  <c r="Z1162" i="12"/>
  <c r="Z1158" i="12"/>
  <c r="Z1154" i="12"/>
  <c r="Z1150" i="12"/>
  <c r="Z1146" i="12"/>
  <c r="Z1142" i="12"/>
  <c r="Z1138" i="12"/>
  <c r="Z1134" i="12"/>
  <c r="Z1130" i="12"/>
  <c r="Z1126" i="12"/>
  <c r="Z1122" i="12"/>
  <c r="Z1118" i="12"/>
  <c r="Z1114" i="12"/>
  <c r="Z1110" i="12"/>
  <c r="Z1106" i="12"/>
  <c r="Z1102" i="12"/>
  <c r="Z1098" i="12"/>
  <c r="Z1094" i="12"/>
  <c r="Z1090" i="12"/>
  <c r="Z1086" i="12"/>
  <c r="Z1082" i="12"/>
  <c r="Z1078" i="12"/>
  <c r="Z1074" i="12"/>
  <c r="Z1070" i="12"/>
  <c r="Z1066" i="12"/>
  <c r="Z1062" i="12"/>
  <c r="Z1058" i="12"/>
  <c r="Z1054" i="12"/>
  <c r="Z1050" i="12"/>
  <c r="Z1046" i="12"/>
  <c r="Z1042" i="12"/>
  <c r="Z1038" i="12"/>
  <c r="Z1034" i="12"/>
  <c r="Z1030" i="12"/>
  <c r="Z1026" i="12"/>
  <c r="Z1022" i="12"/>
  <c r="Z1018" i="12"/>
  <c r="Z1014" i="12"/>
  <c r="Z1010" i="12"/>
  <c r="Z1006" i="12"/>
  <c r="Z1002" i="12"/>
  <c r="Z998" i="12"/>
  <c r="Z994" i="12"/>
  <c r="Z990" i="12"/>
  <c r="Z986" i="12"/>
  <c r="Z982" i="12"/>
  <c r="Z978" i="12"/>
  <c r="Z974" i="12"/>
  <c r="Z970" i="12"/>
  <c r="Z966" i="12"/>
  <c r="Z962" i="12"/>
  <c r="Z958" i="12"/>
  <c r="Z954" i="12"/>
  <c r="Z950" i="12"/>
  <c r="Z946" i="12"/>
  <c r="Z942" i="12"/>
  <c r="Z938" i="12"/>
  <c r="Z934" i="12"/>
  <c r="Z930" i="12"/>
  <c r="Z926" i="12"/>
  <c r="Z922" i="12"/>
  <c r="Z918" i="12"/>
  <c r="Z914" i="12"/>
  <c r="Z910" i="12"/>
  <c r="Z906" i="12"/>
  <c r="Z902" i="12"/>
  <c r="Z898" i="12"/>
  <c r="Z894" i="12"/>
  <c r="Z890" i="12"/>
  <c r="Z886" i="12"/>
  <c r="Z882" i="12"/>
  <c r="Z878" i="12"/>
  <c r="Z874" i="12"/>
  <c r="Z870" i="12"/>
  <c r="Z866" i="12"/>
  <c r="Z862" i="12"/>
  <c r="Z858" i="12"/>
  <c r="Z854" i="12"/>
  <c r="Z850" i="12"/>
  <c r="Z846" i="12"/>
  <c r="Z842" i="12"/>
  <c r="Z838" i="12"/>
  <c r="Z834" i="12"/>
  <c r="Z830" i="12"/>
  <c r="Z826" i="12"/>
  <c r="Z822" i="12"/>
  <c r="Z818" i="12"/>
  <c r="Z814" i="12"/>
  <c r="Z810" i="12"/>
  <c r="Z806" i="12"/>
  <c r="Z802" i="12"/>
  <c r="Z798" i="12"/>
  <c r="Z794" i="12"/>
  <c r="Z790" i="12"/>
  <c r="Z786" i="12"/>
  <c r="Z782" i="12"/>
  <c r="Z778" i="12"/>
  <c r="Z774" i="12"/>
  <c r="Z770" i="12"/>
  <c r="Z766" i="12"/>
  <c r="Z762" i="12"/>
  <c r="Z758" i="12"/>
  <c r="Z754" i="12"/>
  <c r="Z750" i="12"/>
  <c r="Z746" i="12"/>
  <c r="Z742" i="12"/>
  <c r="Z738" i="12"/>
  <c r="Z734" i="12"/>
  <c r="Z730" i="12"/>
  <c r="Z726" i="12"/>
  <c r="Z722" i="12"/>
  <c r="Z718" i="12"/>
  <c r="Z714" i="12"/>
  <c r="Z710" i="12"/>
  <c r="Z706" i="12"/>
  <c r="Z702" i="12"/>
  <c r="Z698" i="12"/>
  <c r="Z694" i="12"/>
  <c r="Z690" i="12"/>
  <c r="Z686" i="12"/>
  <c r="Z682" i="12"/>
  <c r="Z678" i="12"/>
  <c r="Z674" i="12"/>
  <c r="Z670" i="12"/>
  <c r="Z666" i="12"/>
  <c r="Z662" i="12"/>
  <c r="Z658" i="12"/>
  <c r="Z654" i="12"/>
  <c r="Z650" i="12"/>
  <c r="Z646" i="12"/>
  <c r="Z642" i="12"/>
  <c r="Z638" i="12"/>
  <c r="Z634" i="12"/>
  <c r="Z630" i="12"/>
  <c r="Z626" i="12"/>
  <c r="Z622" i="12"/>
  <c r="Z618" i="12"/>
  <c r="Z614" i="12"/>
  <c r="Z610" i="12"/>
  <c r="Z606" i="12"/>
  <c r="Z602" i="12"/>
  <c r="Z598" i="12"/>
  <c r="Z594" i="12"/>
  <c r="Z590" i="12"/>
  <c r="Z586" i="12"/>
  <c r="Z582" i="12"/>
  <c r="Z578" i="12"/>
  <c r="Z574" i="12"/>
  <c r="Z570" i="12"/>
  <c r="Z566" i="12"/>
  <c r="Z562" i="12"/>
  <c r="Z558" i="12"/>
  <c r="Z554" i="12"/>
  <c r="Z550" i="12"/>
  <c r="Z546" i="12"/>
  <c r="Z542" i="12"/>
  <c r="Z538" i="12"/>
  <c r="Z534" i="12"/>
  <c r="Z530" i="12"/>
  <c r="Z526" i="12"/>
  <c r="Z522" i="12"/>
  <c r="Z518" i="12"/>
  <c r="Z514" i="12"/>
  <c r="Z510" i="12"/>
  <c r="Z506" i="12"/>
  <c r="Z502" i="12"/>
  <c r="Z498" i="12"/>
  <c r="Z494" i="12"/>
  <c r="Z490" i="12"/>
  <c r="Z486" i="12"/>
  <c r="Z482" i="12"/>
  <c r="Z478" i="12"/>
  <c r="Z474" i="12"/>
  <c r="Z470" i="12"/>
  <c r="Z466" i="12"/>
  <c r="Z462" i="12"/>
  <c r="Z458" i="12"/>
  <c r="Z454" i="12"/>
  <c r="Z450" i="12"/>
  <c r="Z446" i="12"/>
  <c r="Z442" i="12"/>
  <c r="Z438" i="12"/>
  <c r="Z434" i="12"/>
  <c r="Z430" i="12"/>
  <c r="Z426" i="12"/>
  <c r="Z422" i="12"/>
  <c r="Z418" i="12"/>
  <c r="Z414" i="12"/>
  <c r="Z410" i="12"/>
  <c r="Z406" i="12"/>
  <c r="Z402" i="12"/>
  <c r="Z398" i="12"/>
  <c r="Z394" i="12"/>
  <c r="Z6348" i="12"/>
  <c r="Z5839" i="12"/>
  <c r="Z5556" i="12"/>
  <c r="Z5300" i="12"/>
  <c r="Z5127" i="12"/>
  <c r="Z5042" i="12"/>
  <c r="Z4956" i="12"/>
  <c r="Z4871" i="12"/>
  <c r="Z4803" i="12"/>
  <c r="Z4739" i="12"/>
  <c r="Z4675" i="12"/>
  <c r="Z4611" i="12"/>
  <c r="Z4547" i="12"/>
  <c r="Z4483" i="12"/>
  <c r="Z4419" i="12"/>
  <c r="Z4355" i="12"/>
  <c r="Z4291" i="12"/>
  <c r="Z4227" i="12"/>
  <c r="Z4163" i="12"/>
  <c r="Z4099" i="12"/>
  <c r="Z4035" i="12"/>
  <c r="Z3983" i="12"/>
  <c r="Z3962" i="12"/>
  <c r="Z3941" i="12"/>
  <c r="Z3919" i="12"/>
  <c r="Z3898" i="12"/>
  <c r="Z3877" i="12"/>
  <c r="Z3855" i="12"/>
  <c r="Z3834" i="12"/>
  <c r="Z3813" i="12"/>
  <c r="Z3791" i="12"/>
  <c r="Z3770" i="12"/>
  <c r="Z3749" i="12"/>
  <c r="Z3727" i="12"/>
  <c r="Z3706" i="12"/>
  <c r="Z3685" i="12"/>
  <c r="Z3663" i="12"/>
  <c r="Z3642" i="12"/>
  <c r="Z3622" i="12"/>
  <c r="Z3606" i="12"/>
  <c r="Z3590" i="12"/>
  <c r="Z3574" i="12"/>
  <c r="Z3558" i="12"/>
  <c r="Z3542" i="12"/>
  <c r="Z3526" i="12"/>
  <c r="Z3510" i="12"/>
  <c r="Z3494" i="12"/>
  <c r="Z3478" i="12"/>
  <c r="Z3462" i="12"/>
  <c r="Z3446" i="12"/>
  <c r="Z3430" i="12"/>
  <c r="Z3414" i="12"/>
  <c r="Z3398" i="12"/>
  <c r="Z3382" i="12"/>
  <c r="Z3366" i="12"/>
  <c r="Z3350" i="12"/>
  <c r="Z3334" i="12"/>
  <c r="Z3318" i="12"/>
  <c r="Z3302" i="12"/>
  <c r="Z3286" i="12"/>
  <c r="Z3270" i="12"/>
  <c r="Z3254" i="12"/>
  <c r="Z3238" i="12"/>
  <c r="Z3222" i="12"/>
  <c r="Z3206" i="12"/>
  <c r="Z3190" i="12"/>
  <c r="Z3174" i="12"/>
  <c r="Z3158" i="12"/>
  <c r="Z3142" i="12"/>
  <c r="Z3126" i="12"/>
  <c r="Z3110" i="12"/>
  <c r="Z3094" i="12"/>
  <c r="Z3078" i="12"/>
  <c r="Z3062" i="12"/>
  <c r="Z3046" i="12"/>
  <c r="Z3030" i="12"/>
  <c r="Z3014" i="12"/>
  <c r="Z2998" i="12"/>
  <c r="Z2982" i="12"/>
  <c r="Z2966" i="12"/>
  <c r="Z2950" i="12"/>
  <c r="Z2934" i="12"/>
  <c r="Z2918" i="12"/>
  <c r="Z2902" i="12"/>
  <c r="Z2886" i="12"/>
  <c r="Z2872" i="12"/>
  <c r="Z2864" i="12"/>
  <c r="Z2856" i="12"/>
  <c r="Z2849" i="12"/>
  <c r="Z2844" i="12"/>
  <c r="Z2838" i="12"/>
  <c r="Z2833" i="12"/>
  <c r="Z2828" i="12"/>
  <c r="Z2822" i="12"/>
  <c r="Z2817" i="12"/>
  <c r="Z2812" i="12"/>
  <c r="Z2806" i="12"/>
  <c r="Z2801" i="12"/>
  <c r="Z2796" i="12"/>
  <c r="Z2790" i="12"/>
  <c r="Z2785" i="12"/>
  <c r="Z2780" i="12"/>
  <c r="Z2774" i="12"/>
  <c r="Z2769" i="12"/>
  <c r="Z2764" i="12"/>
  <c r="Z2758" i="12"/>
  <c r="Z2753" i="12"/>
  <c r="Z2748" i="12"/>
  <c r="Z2742" i="12"/>
  <c r="Z2737" i="12"/>
  <c r="Z2732" i="12"/>
  <c r="Z2726" i="12"/>
  <c r="Z2721" i="12"/>
  <c r="Z2716" i="12"/>
  <c r="Z2710" i="12"/>
  <c r="Z2705" i="12"/>
  <c r="Z2700" i="12"/>
  <c r="Z2694" i="12"/>
  <c r="Z2689" i="12"/>
  <c r="Z2684" i="12"/>
  <c r="Z2678" i="12"/>
  <c r="Z2673" i="12"/>
  <c r="Z2668" i="12"/>
  <c r="Z2662" i="12"/>
  <c r="Z2657" i="12"/>
  <c r="Z2652" i="12"/>
  <c r="Z2646" i="12"/>
  <c r="Z2641" i="12"/>
  <c r="Z2636" i="12"/>
  <c r="Z2630" i="12"/>
  <c r="Z2625" i="12"/>
  <c r="Z2620" i="12"/>
  <c r="Z2614" i="12"/>
  <c r="Z2609" i="12"/>
  <c r="Z2604" i="12"/>
  <c r="Z2598" i="12"/>
  <c r="Z2593" i="12"/>
  <c r="Z2588" i="12"/>
  <c r="Z2582" i="12"/>
  <c r="Z2577" i="12"/>
  <c r="Z2572" i="12"/>
  <c r="Z2566" i="12"/>
  <c r="Z2561" i="12"/>
  <c r="Z2556" i="12"/>
  <c r="Z2550" i="12"/>
  <c r="Z2545" i="12"/>
  <c r="Z2540" i="12"/>
  <c r="Z2534" i="12"/>
  <c r="Z2529" i="12"/>
  <c r="Z2524" i="12"/>
  <c r="Z2518" i="12"/>
  <c r="Z2513" i="12"/>
  <c r="Z2508" i="12"/>
  <c r="Z2504" i="12"/>
  <c r="Z2500" i="12"/>
  <c r="Z2496" i="12"/>
  <c r="Z2492" i="12"/>
  <c r="Z2488" i="12"/>
  <c r="Z2484" i="12"/>
  <c r="Z2480" i="12"/>
  <c r="Z2476" i="12"/>
  <c r="Z2472" i="12"/>
  <c r="Z2468" i="12"/>
  <c r="Z2464" i="12"/>
  <c r="Z2460" i="12"/>
  <c r="Z2456" i="12"/>
  <c r="Z2452" i="12"/>
  <c r="Z2448" i="12"/>
  <c r="Z2444" i="12"/>
  <c r="Z2440" i="12"/>
  <c r="Z2436" i="12"/>
  <c r="Z2432" i="12"/>
  <c r="Z2428" i="12"/>
  <c r="Z2424" i="12"/>
  <c r="Z2420" i="12"/>
  <c r="Z2416" i="12"/>
  <c r="Z2412" i="12"/>
  <c r="Z2408" i="12"/>
  <c r="Z2404" i="12"/>
  <c r="Z2400" i="12"/>
  <c r="Z2396" i="12"/>
  <c r="Z2392" i="12"/>
  <c r="Z2388" i="12"/>
  <c r="Z2384" i="12"/>
  <c r="Z2380" i="12"/>
  <c r="Z2376" i="12"/>
  <c r="Z2372" i="12"/>
  <c r="Z2368" i="12"/>
  <c r="Z2364" i="12"/>
  <c r="Z2360" i="12"/>
  <c r="Z2356" i="12"/>
  <c r="Z2352" i="12"/>
  <c r="Z2348" i="12"/>
  <c r="Z2344" i="12"/>
  <c r="Z2340" i="12"/>
  <c r="Z2336" i="12"/>
  <c r="Z2332" i="12"/>
  <c r="Z2328" i="12"/>
  <c r="Z2324" i="12"/>
  <c r="Z2320" i="12"/>
  <c r="Z2316" i="12"/>
  <c r="Z2312" i="12"/>
  <c r="Z2308" i="12"/>
  <c r="Z2304" i="12"/>
  <c r="Z2300" i="12"/>
  <c r="Z2296" i="12"/>
  <c r="Z2292" i="12"/>
  <c r="Z2288" i="12"/>
  <c r="Z2284" i="12"/>
  <c r="Z2280" i="12"/>
  <c r="Z2276" i="12"/>
  <c r="Z2272" i="12"/>
  <c r="Z2268" i="12"/>
  <c r="Z2264" i="12"/>
  <c r="Z2260" i="12"/>
  <c r="Z2256" i="12"/>
  <c r="Z2252" i="12"/>
  <c r="Z2248" i="12"/>
  <c r="Z2244" i="12"/>
  <c r="Z2240" i="12"/>
  <c r="Z2236" i="12"/>
  <c r="Z2232" i="12"/>
  <c r="Z2228" i="12"/>
  <c r="Z2224" i="12"/>
  <c r="Z2220" i="12"/>
  <c r="Z2216" i="12"/>
  <c r="Z2212" i="12"/>
  <c r="Z2208" i="12"/>
  <c r="Z2204" i="12"/>
  <c r="Z2200" i="12"/>
  <c r="Z2196" i="12"/>
  <c r="Z2192" i="12"/>
  <c r="Z2188" i="12"/>
  <c r="Z2184" i="12"/>
  <c r="Z2180" i="12"/>
  <c r="Z2176" i="12"/>
  <c r="Z2172" i="12"/>
  <c r="Z2168" i="12"/>
  <c r="Z2164" i="12"/>
  <c r="Z2160" i="12"/>
  <c r="Z2156" i="12"/>
  <c r="Z2152" i="12"/>
  <c r="Z2148" i="12"/>
  <c r="Z2144" i="12"/>
  <c r="Z2140" i="12"/>
  <c r="Z2136" i="12"/>
  <c r="Z2132" i="12"/>
  <c r="Z2128" i="12"/>
  <c r="Z2124" i="12"/>
  <c r="Z2120" i="12"/>
  <c r="Z2116" i="12"/>
  <c r="Z2112" i="12"/>
  <c r="Z2108" i="12"/>
  <c r="Z2104" i="12"/>
  <c r="Z2100" i="12"/>
  <c r="Z2096" i="12"/>
  <c r="Z2092" i="12"/>
  <c r="Z2088" i="12"/>
  <c r="Z2084" i="12"/>
  <c r="Z2080" i="12"/>
  <c r="Z2076" i="12"/>
  <c r="Z2072" i="12"/>
  <c r="Z2068" i="12"/>
  <c r="Z2064" i="12"/>
  <c r="Z2060" i="12"/>
  <c r="Z2056" i="12"/>
  <c r="Z2052" i="12"/>
  <c r="Z2048" i="12"/>
  <c r="Z2044" i="12"/>
  <c r="Z2040" i="12"/>
  <c r="Z2036" i="12"/>
  <c r="Z2032" i="12"/>
  <c r="Z2028" i="12"/>
  <c r="Z2024" i="12"/>
  <c r="Z2020" i="12"/>
  <c r="Z2016" i="12"/>
  <c r="Z2012" i="12"/>
  <c r="Z2008" i="12"/>
  <c r="Z2004" i="12"/>
  <c r="Z2000" i="12"/>
  <c r="Z1996" i="12"/>
  <c r="Z1992" i="12"/>
  <c r="Z1988" i="12"/>
  <c r="Z1984" i="12"/>
  <c r="Z1980" i="12"/>
  <c r="Z1976" i="12"/>
  <c r="Z1972" i="12"/>
  <c r="Z1968" i="12"/>
  <c r="Z1964" i="12"/>
  <c r="Z1960" i="12"/>
  <c r="Z1956" i="12"/>
  <c r="Z1952" i="12"/>
  <c r="Z1948" i="12"/>
  <c r="Z1944" i="12"/>
  <c r="Z1940" i="12"/>
  <c r="Z1936" i="12"/>
  <c r="Z1932" i="12"/>
  <c r="Z1928" i="12"/>
  <c r="Z1924" i="12"/>
  <c r="Z1920" i="12"/>
  <c r="Z1916" i="12"/>
  <c r="Z1912" i="12"/>
  <c r="Z1908" i="12"/>
  <c r="Z1904" i="12"/>
  <c r="Z1900" i="12"/>
  <c r="Z1896" i="12"/>
  <c r="Z1892" i="12"/>
  <c r="Z1888" i="12"/>
  <c r="Z1884" i="12"/>
  <c r="Z1880" i="12"/>
  <c r="Z1876" i="12"/>
  <c r="Z1872" i="12"/>
  <c r="Z1868" i="12"/>
  <c r="Z1864" i="12"/>
  <c r="Z1860" i="12"/>
  <c r="Z1856" i="12"/>
  <c r="Z1852" i="12"/>
  <c r="Z1848" i="12"/>
  <c r="Z1844" i="12"/>
  <c r="Z1840" i="12"/>
  <c r="Z1836" i="12"/>
  <c r="Z1832" i="12"/>
  <c r="Z1828" i="12"/>
  <c r="Z1824" i="12"/>
  <c r="Z1820" i="12"/>
  <c r="Z1816" i="12"/>
  <c r="Z1812" i="12"/>
  <c r="Z1808" i="12"/>
  <c r="Z1804" i="12"/>
  <c r="Z1800" i="12"/>
  <c r="Z1796" i="12"/>
  <c r="Z1792" i="12"/>
  <c r="Z1788" i="12"/>
  <c r="Z1784" i="12"/>
  <c r="Z1780" i="12"/>
  <c r="Z1776" i="12"/>
  <c r="Z1772" i="12"/>
  <c r="Z1768" i="12"/>
  <c r="Z1764" i="12"/>
  <c r="Z1760" i="12"/>
  <c r="Z1756" i="12"/>
  <c r="Z1752" i="12"/>
  <c r="Z1748" i="12"/>
  <c r="Z1744" i="12"/>
  <c r="Z1740" i="12"/>
  <c r="Z1736" i="12"/>
  <c r="Z1732" i="12"/>
  <c r="Z1728" i="12"/>
  <c r="Z1724" i="12"/>
  <c r="Z1720" i="12"/>
  <c r="Z1716" i="12"/>
  <c r="Z1712" i="12"/>
  <c r="Z1708" i="12"/>
  <c r="Z1704" i="12"/>
  <c r="Z1700" i="12"/>
  <c r="Z1696" i="12"/>
  <c r="Z1692" i="12"/>
  <c r="Z1688" i="12"/>
  <c r="Z1684" i="12"/>
  <c r="Z1680" i="12"/>
  <c r="Z1676" i="12"/>
  <c r="Z1672" i="12"/>
  <c r="Z1668" i="12"/>
  <c r="Z1664" i="12"/>
  <c r="Z1660" i="12"/>
  <c r="Z1656" i="12"/>
  <c r="Z1652" i="12"/>
  <c r="Z1648" i="12"/>
  <c r="Z1644" i="12"/>
  <c r="Z1640" i="12"/>
  <c r="Z1636" i="12"/>
  <c r="Z1632" i="12"/>
  <c r="Z1628" i="12"/>
  <c r="Z1624" i="12"/>
  <c r="Z1620" i="12"/>
  <c r="Z1616" i="12"/>
  <c r="Z1612" i="12"/>
  <c r="Z1608" i="12"/>
  <c r="Z1604" i="12"/>
  <c r="Z1600" i="12"/>
  <c r="Z1596" i="12"/>
  <c r="Z1592" i="12"/>
  <c r="Z1588" i="12"/>
  <c r="Z1584" i="12"/>
  <c r="Z1580" i="12"/>
  <c r="Z1576" i="12"/>
  <c r="Z1572" i="12"/>
  <c r="Z1568" i="12"/>
  <c r="Z1564" i="12"/>
  <c r="Z1560" i="12"/>
  <c r="Z1556" i="12"/>
  <c r="Z1552" i="12"/>
  <c r="Z1548" i="12"/>
  <c r="Z1544" i="12"/>
  <c r="Z1540" i="12"/>
  <c r="Z1536" i="12"/>
  <c r="Z1532" i="12"/>
  <c r="Z1528" i="12"/>
  <c r="Z1524" i="12"/>
  <c r="Z1520" i="12"/>
  <c r="Z1516" i="12"/>
  <c r="Z1512" i="12"/>
  <c r="Z1508" i="12"/>
  <c r="Z1504" i="12"/>
  <c r="Z1500" i="12"/>
  <c r="Z1496" i="12"/>
  <c r="Z1492" i="12"/>
  <c r="Z1488" i="12"/>
  <c r="Z1484" i="12"/>
  <c r="Z1480" i="12"/>
  <c r="Z1476" i="12"/>
  <c r="Z1472" i="12"/>
  <c r="Z1468" i="12"/>
  <c r="Z1464" i="12"/>
  <c r="Z1460" i="12"/>
  <c r="Z1456" i="12"/>
  <c r="Z1452" i="12"/>
  <c r="Z1448" i="12"/>
  <c r="Z1444" i="12"/>
  <c r="Z1440" i="12"/>
  <c r="Z1436" i="12"/>
  <c r="Z1432" i="12"/>
  <c r="Z1428" i="12"/>
  <c r="Z1424" i="12"/>
  <c r="Z1420" i="12"/>
  <c r="Z1416" i="12"/>
  <c r="Z1412" i="12"/>
  <c r="Z1408" i="12"/>
  <c r="Z1404" i="12"/>
  <c r="Z1400" i="12"/>
  <c r="Z1396" i="12"/>
  <c r="Z1392" i="12"/>
  <c r="Z1388" i="12"/>
  <c r="Z1384" i="12"/>
  <c r="Z1380" i="12"/>
  <c r="Z1376" i="12"/>
  <c r="Z1372" i="12"/>
  <c r="Z1368" i="12"/>
  <c r="Z1364" i="12"/>
  <c r="Z1360" i="12"/>
  <c r="Z1356" i="12"/>
  <c r="Z1352" i="12"/>
  <c r="Z1348" i="12"/>
  <c r="Z1344" i="12"/>
  <c r="Z1340" i="12"/>
  <c r="Z1336" i="12"/>
  <c r="Z1332" i="12"/>
  <c r="Z1328" i="12"/>
  <c r="Z1324" i="12"/>
  <c r="Z1320" i="12"/>
  <c r="Z1316" i="12"/>
  <c r="Z1312" i="12"/>
  <c r="Z1308" i="12"/>
  <c r="Z1304" i="12"/>
  <c r="Z1300" i="12"/>
  <c r="Z1296" i="12"/>
  <c r="Z1292" i="12"/>
  <c r="Z1288" i="12"/>
  <c r="Z1284" i="12"/>
  <c r="Z1280" i="12"/>
  <c r="Z1276" i="12"/>
  <c r="Z1272" i="12"/>
  <c r="Z1268" i="12"/>
  <c r="Z1264" i="12"/>
  <c r="Z1260" i="12"/>
  <c r="Z1256" i="12"/>
  <c r="Z1252" i="12"/>
  <c r="Z1248" i="12"/>
  <c r="Z1244" i="12"/>
  <c r="Z1240" i="12"/>
  <c r="Z1236" i="12"/>
  <c r="Z1232" i="12"/>
  <c r="Z1228" i="12"/>
  <c r="Z1224" i="12"/>
  <c r="Z1220" i="12"/>
  <c r="Z1216" i="12"/>
  <c r="Z1212" i="12"/>
  <c r="Z1208" i="12"/>
  <c r="Z1204" i="12"/>
  <c r="Z1200" i="12"/>
  <c r="Z1196" i="12"/>
  <c r="Z1192" i="12"/>
  <c r="Z1188" i="12"/>
  <c r="Z1184" i="12"/>
  <c r="Z1180" i="12"/>
  <c r="Z1176" i="12"/>
  <c r="Z1172" i="12"/>
  <c r="Z1168" i="12"/>
  <c r="Z1164" i="12"/>
  <c r="Z1160" i="12"/>
  <c r="Z1156" i="12"/>
  <c r="Z1152" i="12"/>
  <c r="Z1148" i="12"/>
  <c r="Z1144" i="12"/>
  <c r="Z1140" i="12"/>
  <c r="Z1136" i="12"/>
  <c r="Z1132" i="12"/>
  <c r="Z1128" i="12"/>
  <c r="Z1124" i="12"/>
  <c r="Z1120" i="12"/>
  <c r="Z1116" i="12"/>
  <c r="Z1112" i="12"/>
  <c r="Z1108" i="12"/>
  <c r="Z1104" i="12"/>
  <c r="Z1100" i="12"/>
  <c r="Z1096" i="12"/>
  <c r="Z1092" i="12"/>
  <c r="Z1088" i="12"/>
  <c r="Z1084" i="12"/>
  <c r="Z1080" i="12"/>
  <c r="Z1076" i="12"/>
  <c r="Z1072" i="12"/>
  <c r="Z1068" i="12"/>
  <c r="Z1064" i="12"/>
  <c r="Z1060" i="12"/>
  <c r="Z1056" i="12"/>
  <c r="Z1052" i="12"/>
  <c r="Z1048" i="12"/>
  <c r="Z1044" i="12"/>
  <c r="Z1040" i="12"/>
  <c r="Z1036" i="12"/>
  <c r="Z1032" i="12"/>
  <c r="Z1028" i="12"/>
  <c r="Z1024" i="12"/>
  <c r="Z1020" i="12"/>
  <c r="Z1016" i="12"/>
  <c r="Z1012" i="12"/>
  <c r="Z1008" i="12"/>
  <c r="Z1004" i="12"/>
  <c r="Z1000" i="12"/>
  <c r="Z996" i="12"/>
  <c r="Z992" i="12"/>
  <c r="Z988" i="12"/>
  <c r="Z984" i="12"/>
  <c r="Z980" i="12"/>
  <c r="Z976" i="12"/>
  <c r="Z972" i="12"/>
  <c r="Z968" i="12"/>
  <c r="Z964" i="12"/>
  <c r="Z960" i="12"/>
  <c r="Z956" i="12"/>
  <c r="Z952" i="12"/>
  <c r="Z948" i="12"/>
  <c r="Z944" i="12"/>
  <c r="Z940" i="12"/>
  <c r="Z936" i="12"/>
  <c r="Z932" i="12"/>
  <c r="Z928" i="12"/>
  <c r="Z924" i="12"/>
  <c r="Z920" i="12"/>
  <c r="Z916" i="12"/>
  <c r="Z912" i="12"/>
  <c r="Z908" i="12"/>
  <c r="Z904" i="12"/>
  <c r="Z900" i="12"/>
  <c r="Z896" i="12"/>
  <c r="Z892" i="12"/>
  <c r="Z888" i="12"/>
  <c r="Z884" i="12"/>
  <c r="Z880" i="12"/>
  <c r="Z876" i="12"/>
  <c r="Z872" i="12"/>
  <c r="Z868" i="12"/>
  <c r="Z864" i="12"/>
  <c r="Z860" i="12"/>
  <c r="Z856" i="12"/>
  <c r="Z852" i="12"/>
  <c r="Z848" i="12"/>
  <c r="Z844" i="12"/>
  <c r="Z840" i="12"/>
  <c r="Z836" i="12"/>
  <c r="Z832" i="12"/>
  <c r="Z828" i="12"/>
  <c r="Z824" i="12"/>
  <c r="Z820" i="12"/>
  <c r="Z816" i="12"/>
  <c r="Z812" i="12"/>
  <c r="Z808" i="12"/>
  <c r="Z804" i="12"/>
  <c r="Z800" i="12"/>
  <c r="Z796" i="12"/>
  <c r="Z792" i="12"/>
  <c r="Z788" i="12"/>
  <c r="Z784" i="12"/>
  <c r="Z780" i="12"/>
  <c r="Z776" i="12"/>
  <c r="Z772" i="12"/>
  <c r="Z768" i="12"/>
  <c r="Z764" i="12"/>
  <c r="Z760" i="12"/>
  <c r="Z756" i="12"/>
  <c r="Z752" i="12"/>
  <c r="Z748" i="12"/>
  <c r="Z744" i="12"/>
  <c r="Z740" i="12"/>
  <c r="Z736" i="12"/>
  <c r="Z732" i="12"/>
  <c r="Z728" i="12"/>
  <c r="Z724" i="12"/>
  <c r="Z720" i="12"/>
  <c r="Z716" i="12"/>
  <c r="Z712" i="12"/>
  <c r="Z708" i="12"/>
  <c r="Z704" i="12"/>
  <c r="Z700" i="12"/>
  <c r="Z696" i="12"/>
  <c r="Z692" i="12"/>
  <c r="Z688" i="12"/>
  <c r="Z684" i="12"/>
  <c r="Z680" i="12"/>
  <c r="Z676" i="12"/>
  <c r="Z672" i="12"/>
  <c r="Z668" i="12"/>
  <c r="Z664" i="12"/>
  <c r="Z660" i="12"/>
  <c r="Z656" i="12"/>
  <c r="Z652" i="12"/>
  <c r="Z6178" i="12"/>
  <c r="Z5754" i="12"/>
  <c r="Z5492" i="12"/>
  <c r="Z5236" i="12"/>
  <c r="Z5106" i="12"/>
  <c r="Z5020" i="12"/>
  <c r="Z4935" i="12"/>
  <c r="Z4851" i="12"/>
  <c r="Z4787" i="12"/>
  <c r="Z4723" i="12"/>
  <c r="Z4659" i="12"/>
  <c r="Z4595" i="12"/>
  <c r="Z4531" i="12"/>
  <c r="Z4467" i="12"/>
  <c r="Z4403" i="12"/>
  <c r="Z4339" i="12"/>
  <c r="Z4275" i="12"/>
  <c r="Z4211" i="12"/>
  <c r="Z4147" i="12"/>
  <c r="Z4083" i="12"/>
  <c r="Z4019" i="12"/>
  <c r="Z3978" i="12"/>
  <c r="Z3957" i="12"/>
  <c r="Z3935" i="12"/>
  <c r="Z3914" i="12"/>
  <c r="Z3893" i="12"/>
  <c r="Z3871" i="12"/>
  <c r="Z3850" i="12"/>
  <c r="Z3829" i="12"/>
  <c r="Z3807" i="12"/>
  <c r="Z3786" i="12"/>
  <c r="Z3765" i="12"/>
  <c r="Z3743" i="12"/>
  <c r="Z3722" i="12"/>
  <c r="Z3701" i="12"/>
  <c r="Z3679" i="12"/>
  <c r="Z3658" i="12"/>
  <c r="Z3637" i="12"/>
  <c r="Z3618" i="12"/>
  <c r="Z3602" i="12"/>
  <c r="Z3586" i="12"/>
  <c r="Z3570" i="12"/>
  <c r="Z3554" i="12"/>
  <c r="Z3538" i="12"/>
  <c r="Z3522" i="12"/>
  <c r="Z3506" i="12"/>
  <c r="Z3490" i="12"/>
  <c r="Z3474" i="12"/>
  <c r="Z3458" i="12"/>
  <c r="Z3442" i="12"/>
  <c r="Z3426" i="12"/>
  <c r="Z3410" i="12"/>
  <c r="Z3394" i="12"/>
  <c r="Z3378" i="12"/>
  <c r="Z3362" i="12"/>
  <c r="Z3346" i="12"/>
  <c r="Z3330" i="12"/>
  <c r="Z3314" i="12"/>
  <c r="Z3298" i="12"/>
  <c r="Z3282" i="12"/>
  <c r="Z3266" i="12"/>
  <c r="Z3250" i="12"/>
  <c r="Z3234" i="12"/>
  <c r="Z3218" i="12"/>
  <c r="Z3202" i="12"/>
  <c r="Z3186" i="12"/>
  <c r="Z3170" i="12"/>
  <c r="Z3154" i="12"/>
  <c r="Z3138" i="12"/>
  <c r="Z3122" i="12"/>
  <c r="Z3106" i="12"/>
  <c r="Z3090" i="12"/>
  <c r="Z3074" i="12"/>
  <c r="Z3058" i="12"/>
  <c r="Z3042" i="12"/>
  <c r="Z3026" i="12"/>
  <c r="Z3010" i="12"/>
  <c r="Z2994" i="12"/>
  <c r="Z2978" i="12"/>
  <c r="Z2962" i="12"/>
  <c r="Z2946" i="12"/>
  <c r="Z2930" i="12"/>
  <c r="Z2914" i="12"/>
  <c r="Z2898" i="12"/>
  <c r="Z2882" i="12"/>
  <c r="Z2870" i="12"/>
  <c r="Z2862" i="12"/>
  <c r="Z2854" i="12"/>
  <c r="Z2848" i="12"/>
  <c r="Z2842" i="12"/>
  <c r="Z2837" i="12"/>
  <c r="Z2832" i="12"/>
  <c r="Z2826" i="12"/>
  <c r="Z2821" i="12"/>
  <c r="Z2816" i="12"/>
  <c r="Z2810" i="12"/>
  <c r="Z2805" i="12"/>
  <c r="Z2800" i="12"/>
  <c r="Z2794" i="12"/>
  <c r="Z2789" i="12"/>
  <c r="Z2784" i="12"/>
  <c r="Z2778" i="12"/>
  <c r="Z2773" i="12"/>
  <c r="Z2768" i="12"/>
  <c r="Z2762" i="12"/>
  <c r="Z2757" i="12"/>
  <c r="Z2752" i="12"/>
  <c r="Z2746" i="12"/>
  <c r="Z2741" i="12"/>
  <c r="Z2736" i="12"/>
  <c r="Z2730" i="12"/>
  <c r="Z2725" i="12"/>
  <c r="Z2720" i="12"/>
  <c r="Z2714" i="12"/>
  <c r="Z2709" i="12"/>
  <c r="Z2704" i="12"/>
  <c r="Z2698" i="12"/>
  <c r="Z2693" i="12"/>
  <c r="Z2688" i="12"/>
  <c r="Z2682" i="12"/>
  <c r="Z2677" i="12"/>
  <c r="Z2672" i="12"/>
  <c r="Z2666" i="12"/>
  <c r="Z2661" i="12"/>
  <c r="Z2656" i="12"/>
  <c r="Z2650" i="12"/>
  <c r="Z2645" i="12"/>
  <c r="Z2640" i="12"/>
  <c r="Z2634" i="12"/>
  <c r="Z2629" i="12"/>
  <c r="Z2624" i="12"/>
  <c r="Z2618" i="12"/>
  <c r="Z2613" i="12"/>
  <c r="Z2608" i="12"/>
  <c r="Z2602" i="12"/>
  <c r="Z2597" i="12"/>
  <c r="Z2592" i="12"/>
  <c r="Z2586" i="12"/>
  <c r="Z2581" i="12"/>
  <c r="Z2576" i="12"/>
  <c r="Z2570" i="12"/>
  <c r="Z2565" i="12"/>
  <c r="Z2560" i="12"/>
  <c r="Z2554" i="12"/>
  <c r="Z2549" i="12"/>
  <c r="Z2544" i="12"/>
  <c r="Z2538" i="12"/>
  <c r="Z2533" i="12"/>
  <c r="Z2528" i="12"/>
  <c r="Z2522" i="12"/>
  <c r="Z2517" i="12"/>
  <c r="Z2512" i="12"/>
  <c r="Z2507" i="12"/>
  <c r="Z2503" i="12"/>
  <c r="Z2499" i="12"/>
  <c r="Z2495" i="12"/>
  <c r="Z2491" i="12"/>
  <c r="Z2487" i="12"/>
  <c r="Z2483" i="12"/>
  <c r="Z2479" i="12"/>
  <c r="Z2475" i="12"/>
  <c r="Z2471" i="12"/>
  <c r="Z2467" i="12"/>
  <c r="Z2463" i="12"/>
  <c r="Z2459" i="12"/>
  <c r="Z2455" i="12"/>
  <c r="Z2451" i="12"/>
  <c r="Z2447" i="12"/>
  <c r="Z2443" i="12"/>
  <c r="Z2439" i="12"/>
  <c r="Z2435" i="12"/>
  <c r="Z2431" i="12"/>
  <c r="Z2427" i="12"/>
  <c r="Z2423" i="12"/>
  <c r="Z2419" i="12"/>
  <c r="Z2415" i="12"/>
  <c r="Z2411" i="12"/>
  <c r="Z2407" i="12"/>
  <c r="Z2403" i="12"/>
  <c r="Z2399" i="12"/>
  <c r="Z2395" i="12"/>
  <c r="Z2391" i="12"/>
  <c r="Z2387" i="12"/>
  <c r="Z2383" i="12"/>
  <c r="Z2379" i="12"/>
  <c r="Z2375" i="12"/>
  <c r="Z2371" i="12"/>
  <c r="Z2367" i="12"/>
  <c r="Z2363" i="12"/>
  <c r="Z2359" i="12"/>
  <c r="Z2355" i="12"/>
  <c r="Z2351" i="12"/>
  <c r="Z2347" i="12"/>
  <c r="Z2343" i="12"/>
  <c r="Z2339" i="12"/>
  <c r="Z2335" i="12"/>
  <c r="Z2331" i="12"/>
  <c r="Z2327" i="12"/>
  <c r="Z2323" i="12"/>
  <c r="Z2319" i="12"/>
  <c r="Z2315" i="12"/>
  <c r="Z2311" i="12"/>
  <c r="Z2307" i="12"/>
  <c r="Z2303" i="12"/>
  <c r="Z2299" i="12"/>
  <c r="Z2295" i="12"/>
  <c r="Z2291" i="12"/>
  <c r="Z2287" i="12"/>
  <c r="Z2283" i="12"/>
  <c r="Z2279" i="12"/>
  <c r="Z2275" i="12"/>
  <c r="Z2271" i="12"/>
  <c r="Z2267" i="12"/>
  <c r="Z2263" i="12"/>
  <c r="Z2259" i="12"/>
  <c r="Z2255" i="12"/>
  <c r="Z2251" i="12"/>
  <c r="Z2247" i="12"/>
  <c r="Z2243" i="12"/>
  <c r="Z2239" i="12"/>
  <c r="Z2235" i="12"/>
  <c r="Z2231" i="12"/>
  <c r="Z2227" i="12"/>
  <c r="Z2223" i="12"/>
  <c r="Z2219" i="12"/>
  <c r="Z2215" i="12"/>
  <c r="Z2211" i="12"/>
  <c r="Z2207" i="12"/>
  <c r="Z2203" i="12"/>
  <c r="Z2199" i="12"/>
  <c r="Z2195" i="12"/>
  <c r="Z2191" i="12"/>
  <c r="Z2187" i="12"/>
  <c r="Z2183" i="12"/>
  <c r="Z2179" i="12"/>
  <c r="Z2175" i="12"/>
  <c r="Z2171" i="12"/>
  <c r="Z2167" i="12"/>
  <c r="Z2163" i="12"/>
  <c r="Z2159" i="12"/>
  <c r="Z2155" i="12"/>
  <c r="Z2151" i="12"/>
  <c r="Z2147" i="12"/>
  <c r="Z2143" i="12"/>
  <c r="Z2139" i="12"/>
  <c r="Z2135" i="12"/>
  <c r="Z2131" i="12"/>
  <c r="Z2127" i="12"/>
  <c r="Z2123" i="12"/>
  <c r="Z2119" i="12"/>
  <c r="Z2115" i="12"/>
  <c r="Z2111" i="12"/>
  <c r="Z2107" i="12"/>
  <c r="Z2103" i="12"/>
  <c r="Z2099" i="12"/>
  <c r="Z2095" i="12"/>
  <c r="Z2091" i="12"/>
  <c r="Z2087" i="12"/>
  <c r="Z2083" i="12"/>
  <c r="Z2079" i="12"/>
  <c r="Z2075" i="12"/>
  <c r="Z2071" i="12"/>
  <c r="Z2067" i="12"/>
  <c r="Z2063" i="12"/>
  <c r="Z2059" i="12"/>
  <c r="Z2055" i="12"/>
  <c r="Z2051" i="12"/>
  <c r="Z2047" i="12"/>
  <c r="Z2043" i="12"/>
  <c r="Z2039" i="12"/>
  <c r="Z2035" i="12"/>
  <c r="Z2031" i="12"/>
  <c r="Z2027" i="12"/>
  <c r="Z2023" i="12"/>
  <c r="Z2019" i="12"/>
  <c r="Z2015" i="12"/>
  <c r="Z2011" i="12"/>
  <c r="Z2007" i="12"/>
  <c r="Z2003" i="12"/>
  <c r="Z1999" i="12"/>
  <c r="Z1995" i="12"/>
  <c r="Z1991" i="12"/>
  <c r="Z1987" i="12"/>
  <c r="Z1983" i="12"/>
  <c r="Z1979" i="12"/>
  <c r="Z1975" i="12"/>
  <c r="Z1971" i="12"/>
  <c r="Z1967" i="12"/>
  <c r="Z1963" i="12"/>
  <c r="Z1959" i="12"/>
  <c r="Z1955" i="12"/>
  <c r="Z1951" i="12"/>
  <c r="Z1947" i="12"/>
  <c r="Z1943" i="12"/>
  <c r="Z1939" i="12"/>
  <c r="Z1935" i="12"/>
  <c r="Z1931" i="12"/>
  <c r="Z1927" i="12"/>
  <c r="Z1923" i="12"/>
  <c r="Z1919" i="12"/>
  <c r="Z1915" i="12"/>
  <c r="Z1911" i="12"/>
  <c r="Z1907" i="12"/>
  <c r="Z1903" i="12"/>
  <c r="Z1899" i="12"/>
  <c r="Z1895" i="12"/>
  <c r="Z1891" i="12"/>
  <c r="Z1887" i="12"/>
  <c r="Z1883" i="12"/>
  <c r="Z1879" i="12"/>
  <c r="Z1875" i="12"/>
  <c r="Z1871" i="12"/>
  <c r="Z1867" i="12"/>
  <c r="Z1863" i="12"/>
  <c r="Z1859" i="12"/>
  <c r="Z1855" i="12"/>
  <c r="Z1851" i="12"/>
  <c r="Z1847" i="12"/>
  <c r="Z1843" i="12"/>
  <c r="Z1839" i="12"/>
  <c r="Z1835" i="12"/>
  <c r="Z1831" i="12"/>
  <c r="Z1827" i="12"/>
  <c r="Z1823" i="12"/>
  <c r="Z1819" i="12"/>
  <c r="Z1815" i="12"/>
  <c r="Z1811" i="12"/>
  <c r="Z1807" i="12"/>
  <c r="Z1803" i="12"/>
  <c r="Z1799" i="12"/>
  <c r="Z1795" i="12"/>
  <c r="Z1791" i="12"/>
  <c r="Z1787" i="12"/>
  <c r="Z1783" i="12"/>
  <c r="Z1779" i="12"/>
  <c r="Z1775" i="12"/>
  <c r="Z1771" i="12"/>
  <c r="Z1767" i="12"/>
  <c r="Z1763" i="12"/>
  <c r="Z1759" i="12"/>
  <c r="Z1755" i="12"/>
  <c r="Z1751" i="12"/>
  <c r="Z1747" i="12"/>
  <c r="Z1743" i="12"/>
  <c r="Z1739" i="12"/>
  <c r="Z1735" i="12"/>
  <c r="Z1731" i="12"/>
  <c r="Z1727" i="12"/>
  <c r="Z1723" i="12"/>
  <c r="Z1719" i="12"/>
  <c r="Z1715" i="12"/>
  <c r="Z1711" i="12"/>
  <c r="Z1707" i="12"/>
  <c r="Z1703" i="12"/>
  <c r="Z1699" i="12"/>
  <c r="Z1695" i="12"/>
  <c r="Z1691" i="12"/>
  <c r="Z1687" i="12"/>
  <c r="Z1683" i="12"/>
  <c r="Z1679" i="12"/>
  <c r="Z1675" i="12"/>
  <c r="Z1671" i="12"/>
  <c r="Z1667" i="12"/>
  <c r="Z1663" i="12"/>
  <c r="Z1659" i="12"/>
  <c r="Z1655" i="12"/>
  <c r="Z1651" i="12"/>
  <c r="Z1647" i="12"/>
  <c r="Z1643" i="12"/>
  <c r="Z1639" i="12"/>
  <c r="Z1635" i="12"/>
  <c r="Z1631" i="12"/>
  <c r="Z1627" i="12"/>
  <c r="Z1623" i="12"/>
  <c r="Z1619" i="12"/>
  <c r="Z6604" i="12"/>
  <c r="Z5148" i="12"/>
  <c r="Z4819" i="12"/>
  <c r="Z4563" i="12"/>
  <c r="Z4307" i="12"/>
  <c r="Z4051" i="12"/>
  <c r="Z3925" i="12"/>
  <c r="Z3839" i="12"/>
  <c r="Z3754" i="12"/>
  <c r="Z3669" i="12"/>
  <c r="Z3594" i="12"/>
  <c r="Z3530" i="12"/>
  <c r="Z3466" i="12"/>
  <c r="Z3402" i="12"/>
  <c r="Z3338" i="12"/>
  <c r="Z3274" i="12"/>
  <c r="Z3210" i="12"/>
  <c r="Z3146" i="12"/>
  <c r="Z3082" i="12"/>
  <c r="Z3018" i="12"/>
  <c r="Z2954" i="12"/>
  <c r="Z2890" i="12"/>
  <c r="Z2850" i="12"/>
  <c r="Z2829" i="12"/>
  <c r="Z2808" i="12"/>
  <c r="Z2786" i="12"/>
  <c r="Z2765" i="12"/>
  <c r="Z2744" i="12"/>
  <c r="Z2722" i="12"/>
  <c r="Z2701" i="12"/>
  <c r="Z2680" i="12"/>
  <c r="Z2658" i="12"/>
  <c r="Z2637" i="12"/>
  <c r="Z2616" i="12"/>
  <c r="Z2594" i="12"/>
  <c r="Z2573" i="12"/>
  <c r="Z2552" i="12"/>
  <c r="Z2530" i="12"/>
  <c r="Z2509" i="12"/>
  <c r="Z2493" i="12"/>
  <c r="Z2477" i="12"/>
  <c r="Z2461" i="12"/>
  <c r="Z2445" i="12"/>
  <c r="Z2429" i="12"/>
  <c r="Z2413" i="12"/>
  <c r="Z2397" i="12"/>
  <c r="Z2381" i="12"/>
  <c r="Z2365" i="12"/>
  <c r="Z2349" i="12"/>
  <c r="Z2333" i="12"/>
  <c r="Z2317" i="12"/>
  <c r="Z2301" i="12"/>
  <c r="Z2285" i="12"/>
  <c r="Z2269" i="12"/>
  <c r="Z2253" i="12"/>
  <c r="Z2237" i="12"/>
  <c r="Z2221" i="12"/>
  <c r="Z2205" i="12"/>
  <c r="Z2189" i="12"/>
  <c r="Z2173" i="12"/>
  <c r="Z2157" i="12"/>
  <c r="Z2141" i="12"/>
  <c r="Z2125" i="12"/>
  <c r="Z2109" i="12"/>
  <c r="Z2093" i="12"/>
  <c r="Z2077" i="12"/>
  <c r="Z2061" i="12"/>
  <c r="Z2045" i="12"/>
  <c r="Z2029" i="12"/>
  <c r="Z2013" i="12"/>
  <c r="Z1997" i="12"/>
  <c r="Z1981" i="12"/>
  <c r="Z1965" i="12"/>
  <c r="Z1949" i="12"/>
  <c r="Z1933" i="12"/>
  <c r="Z1917" i="12"/>
  <c r="Z1901" i="12"/>
  <c r="Z1885" i="12"/>
  <c r="Z1869" i="12"/>
  <c r="Z1853" i="12"/>
  <c r="Z1837" i="12"/>
  <c r="Z1821" i="12"/>
  <c r="Z1805" i="12"/>
  <c r="Z1789" i="12"/>
  <c r="Z1773" i="12"/>
  <c r="Z1757" i="12"/>
  <c r="Z1741" i="12"/>
  <c r="Z1725" i="12"/>
  <c r="Z1709" i="12"/>
  <c r="Z1693" i="12"/>
  <c r="Z1677" i="12"/>
  <c r="Z1661" i="12"/>
  <c r="Z1645" i="12"/>
  <c r="Z1629" i="12"/>
  <c r="Z1615" i="12"/>
  <c r="Z1607" i="12"/>
  <c r="Z1599" i="12"/>
  <c r="Z1591" i="12"/>
  <c r="Z1583" i="12"/>
  <c r="Z1575" i="12"/>
  <c r="Z1567" i="12"/>
  <c r="Z1559" i="12"/>
  <c r="Z1551" i="12"/>
  <c r="Z1543" i="12"/>
  <c r="Z1535" i="12"/>
  <c r="Z1527" i="12"/>
  <c r="Z1519" i="12"/>
  <c r="Z1511" i="12"/>
  <c r="Z1503" i="12"/>
  <c r="Z1495" i="12"/>
  <c r="Z1487" i="12"/>
  <c r="Z1479" i="12"/>
  <c r="Z1471" i="12"/>
  <c r="Z1463" i="12"/>
  <c r="Z1455" i="12"/>
  <c r="Z1447" i="12"/>
  <c r="Z1439" i="12"/>
  <c r="Z1431" i="12"/>
  <c r="Z1423" i="12"/>
  <c r="Z1415" i="12"/>
  <c r="Z1407" i="12"/>
  <c r="Z1399" i="12"/>
  <c r="Z1391" i="12"/>
  <c r="Z1383" i="12"/>
  <c r="Z1375" i="12"/>
  <c r="Z1367" i="12"/>
  <c r="Z1359" i="12"/>
  <c r="Z1351" i="12"/>
  <c r="Z1343" i="12"/>
  <c r="Z1335" i="12"/>
  <c r="Z1327" i="12"/>
  <c r="Z1319" i="12"/>
  <c r="Z1311" i="12"/>
  <c r="Z1303" i="12"/>
  <c r="Z1295" i="12"/>
  <c r="Z1287" i="12"/>
  <c r="Z1279" i="12"/>
  <c r="Z1271" i="12"/>
  <c r="Z1263" i="12"/>
  <c r="Z1255" i="12"/>
  <c r="Z1247" i="12"/>
  <c r="Z1239" i="12"/>
  <c r="Z1231" i="12"/>
  <c r="Z1223" i="12"/>
  <c r="Z1215" i="12"/>
  <c r="Z1207" i="12"/>
  <c r="Z1199" i="12"/>
  <c r="Z1191" i="12"/>
  <c r="Z1183" i="12"/>
  <c r="Z1175" i="12"/>
  <c r="Z1167" i="12"/>
  <c r="Z1159" i="12"/>
  <c r="Z1151" i="12"/>
  <c r="Z1143" i="12"/>
  <c r="Z1135" i="12"/>
  <c r="Z1127" i="12"/>
  <c r="Z1119" i="12"/>
  <c r="Z1111" i="12"/>
  <c r="Z1103" i="12"/>
  <c r="Z1095" i="12"/>
  <c r="Z1087" i="12"/>
  <c r="Z1079" i="12"/>
  <c r="Z1071" i="12"/>
  <c r="Z1063" i="12"/>
  <c r="Z1055" i="12"/>
  <c r="Z1047" i="12"/>
  <c r="Z1039" i="12"/>
  <c r="Z1031" i="12"/>
  <c r="Z1023" i="12"/>
  <c r="Z1015" i="12"/>
  <c r="Z1007" i="12"/>
  <c r="Z999" i="12"/>
  <c r="Z991" i="12"/>
  <c r="Z983" i="12"/>
  <c r="Z975" i="12"/>
  <c r="Z967" i="12"/>
  <c r="Z959" i="12"/>
  <c r="Z951" i="12"/>
  <c r="Z943" i="12"/>
  <c r="Z935" i="12"/>
  <c r="Z927" i="12"/>
  <c r="Z919" i="12"/>
  <c r="Z911" i="12"/>
  <c r="Z903" i="12"/>
  <c r="Z895" i="12"/>
  <c r="Z887" i="12"/>
  <c r="Z879" i="12"/>
  <c r="Z871" i="12"/>
  <c r="Z863" i="12"/>
  <c r="Z855" i="12"/>
  <c r="Z847" i="12"/>
  <c r="Z839" i="12"/>
  <c r="Z831" i="12"/>
  <c r="Z823" i="12"/>
  <c r="Z815" i="12"/>
  <c r="Z807" i="12"/>
  <c r="Z799" i="12"/>
  <c r="Z791" i="12"/>
  <c r="Z783" i="12"/>
  <c r="Z775" i="12"/>
  <c r="Z767" i="12"/>
  <c r="Z759" i="12"/>
  <c r="Z751" i="12"/>
  <c r="Z743" i="12"/>
  <c r="Z735" i="12"/>
  <c r="Z727" i="12"/>
  <c r="Z719" i="12"/>
  <c r="Z711" i="12"/>
  <c r="Z703" i="12"/>
  <c r="Z695" i="12"/>
  <c r="Z687" i="12"/>
  <c r="Z679" i="12"/>
  <c r="Z671" i="12"/>
  <c r="Z663" i="12"/>
  <c r="Z655" i="12"/>
  <c r="Z648" i="12"/>
  <c r="Z643" i="12"/>
  <c r="Z637" i="12"/>
  <c r="Z632" i="12"/>
  <c r="Z627" i="12"/>
  <c r="Z621" i="12"/>
  <c r="Z616" i="12"/>
  <c r="Z611" i="12"/>
  <c r="Z605" i="12"/>
  <c r="Z600" i="12"/>
  <c r="Z595" i="12"/>
  <c r="Z589" i="12"/>
  <c r="Z584" i="12"/>
  <c r="Z579" i="12"/>
  <c r="Z573" i="12"/>
  <c r="Z568" i="12"/>
  <c r="Z563" i="12"/>
  <c r="Z557" i="12"/>
  <c r="Z552" i="12"/>
  <c r="Z547" i="12"/>
  <c r="Z541" i="12"/>
  <c r="Z536" i="12"/>
  <c r="Z531" i="12"/>
  <c r="Z525" i="12"/>
  <c r="Z520" i="12"/>
  <c r="Z515" i="12"/>
  <c r="Z509" i="12"/>
  <c r="Z504" i="12"/>
  <c r="Z499" i="12"/>
  <c r="Z493" i="12"/>
  <c r="Z488" i="12"/>
  <c r="Z483" i="12"/>
  <c r="Z477" i="12"/>
  <c r="Z472" i="12"/>
  <c r="Z467" i="12"/>
  <c r="Z461" i="12"/>
  <c r="Z456" i="12"/>
  <c r="Z451" i="12"/>
  <c r="Z445" i="12"/>
  <c r="Z440" i="12"/>
  <c r="Z435" i="12"/>
  <c r="Z429" i="12"/>
  <c r="Z424" i="12"/>
  <c r="Z419" i="12"/>
  <c r="Z413" i="12"/>
  <c r="Z408" i="12"/>
  <c r="Z403" i="12"/>
  <c r="Z397" i="12"/>
  <c r="Z392" i="12"/>
  <c r="Z388" i="12"/>
  <c r="Z384" i="12"/>
  <c r="Z380" i="12"/>
  <c r="Z376" i="12"/>
  <c r="Z372" i="12"/>
  <c r="Z368" i="12"/>
  <c r="Z364" i="12"/>
  <c r="Z360" i="12"/>
  <c r="Z356" i="12"/>
  <c r="Z352" i="12"/>
  <c r="Z348" i="12"/>
  <c r="Z344" i="12"/>
  <c r="Z340" i="12"/>
  <c r="Z336" i="12"/>
  <c r="Z332" i="12"/>
  <c r="Z328" i="12"/>
  <c r="Z324" i="12"/>
  <c r="Z320" i="12"/>
  <c r="Z316" i="12"/>
  <c r="Z312" i="12"/>
  <c r="Z308" i="12"/>
  <c r="Z304" i="12"/>
  <c r="Z300" i="12"/>
  <c r="Z296" i="12"/>
  <c r="Z292" i="12"/>
  <c r="Z288" i="12"/>
  <c r="Z284" i="12"/>
  <c r="Z280" i="12"/>
  <c r="Z276" i="12"/>
  <c r="Z272" i="12"/>
  <c r="Z268" i="12"/>
  <c r="Z264" i="12"/>
  <c r="Z260" i="12"/>
  <c r="Z256" i="12"/>
  <c r="Z252" i="12"/>
  <c r="Z248" i="12"/>
  <c r="Z244" i="12"/>
  <c r="Z240" i="12"/>
  <c r="Z236" i="12"/>
  <c r="Z232" i="12"/>
  <c r="Z228" i="12"/>
  <c r="Z224" i="12"/>
  <c r="Z220" i="12"/>
  <c r="Z216" i="12"/>
  <c r="Z212" i="12"/>
  <c r="Z208" i="12"/>
  <c r="Z204" i="12"/>
  <c r="Z200" i="12"/>
  <c r="Z196" i="12"/>
  <c r="Z192" i="12"/>
  <c r="Z188" i="12"/>
  <c r="Z184" i="12"/>
  <c r="Z180" i="12"/>
  <c r="Z176" i="12"/>
  <c r="Z172" i="12"/>
  <c r="Z168" i="12"/>
  <c r="Z164" i="12"/>
  <c r="Z160" i="12"/>
  <c r="Z156" i="12"/>
  <c r="Z152" i="12"/>
  <c r="Z148" i="12"/>
  <c r="Z144" i="12"/>
  <c r="Z140" i="12"/>
  <c r="Z136" i="12"/>
  <c r="Z132" i="12"/>
  <c r="Z128" i="12"/>
  <c r="Z124" i="12"/>
  <c r="Z120" i="12"/>
  <c r="Z116" i="12"/>
  <c r="Z112" i="12"/>
  <c r="Z108" i="12"/>
  <c r="Z104" i="12"/>
  <c r="Z100" i="12"/>
  <c r="Z96" i="12"/>
  <c r="Z92" i="12"/>
  <c r="Z88" i="12"/>
  <c r="Z85" i="12"/>
  <c r="Z83" i="12"/>
  <c r="Z81" i="12"/>
  <c r="Z79" i="12"/>
  <c r="Z75" i="12"/>
  <c r="Z71" i="12"/>
  <c r="Z67" i="12"/>
  <c r="Z63" i="12"/>
  <c r="Z59" i="12"/>
  <c r="Z55" i="12"/>
  <c r="Z51" i="12"/>
  <c r="Z47" i="12"/>
  <c r="Z19" i="12"/>
  <c r="Z16" i="12"/>
  <c r="Z13" i="12"/>
  <c r="M6414" i="12"/>
  <c r="M6410" i="12"/>
  <c r="M6406" i="12"/>
  <c r="M6402" i="12"/>
  <c r="M6398" i="12"/>
  <c r="M6394" i="12"/>
  <c r="M6390" i="12"/>
  <c r="M6386" i="12"/>
  <c r="M6382" i="12"/>
  <c r="M6378" i="12"/>
  <c r="M6374" i="12"/>
  <c r="M6370" i="12"/>
  <c r="M6366" i="12"/>
  <c r="M6362" i="12"/>
  <c r="M6358" i="12"/>
  <c r="M6354" i="12"/>
  <c r="M6350" i="12"/>
  <c r="M6346" i="12"/>
  <c r="M6342" i="12"/>
  <c r="M6338" i="12"/>
  <c r="M6334" i="12"/>
  <c r="M6330" i="12"/>
  <c r="M6326" i="12"/>
  <c r="M6322" i="12"/>
  <c r="M6318" i="12"/>
  <c r="M6314" i="12"/>
  <c r="M6310" i="12"/>
  <c r="M6306" i="12"/>
  <c r="M6302" i="12"/>
  <c r="M6298" i="12"/>
  <c r="M6294" i="12"/>
  <c r="M6290" i="12"/>
  <c r="M6286" i="12"/>
  <c r="M6282" i="12"/>
  <c r="M6278" i="12"/>
  <c r="M6274" i="12"/>
  <c r="M6270" i="12"/>
  <c r="M6266" i="12"/>
  <c r="M6262" i="12"/>
  <c r="M6258" i="12"/>
  <c r="M6254" i="12"/>
  <c r="M6250" i="12"/>
  <c r="M6246" i="12"/>
  <c r="M6242" i="12"/>
  <c r="M6238" i="12"/>
  <c r="M6234" i="12"/>
  <c r="M6230" i="12"/>
  <c r="M6226" i="12"/>
  <c r="M6222" i="12"/>
  <c r="M6218" i="12"/>
  <c r="M6214" i="12"/>
  <c r="M6210" i="12"/>
  <c r="M6206" i="12"/>
  <c r="M6202" i="12"/>
  <c r="M6198" i="12"/>
  <c r="M6194" i="12"/>
  <c r="M6190" i="12"/>
  <c r="M6186" i="12"/>
  <c r="M6182" i="12"/>
  <c r="M6178" i="12"/>
  <c r="M6174" i="12"/>
  <c r="M6170" i="12"/>
  <c r="M6166" i="12"/>
  <c r="M6162" i="12"/>
  <c r="M6158" i="12"/>
  <c r="M6154" i="12"/>
  <c r="M6150" i="12"/>
  <c r="M6146" i="12"/>
  <c r="M6142" i="12"/>
  <c r="M6138" i="12"/>
  <c r="M6134" i="12"/>
  <c r="M6130" i="12"/>
  <c r="M6126" i="12"/>
  <c r="M6122" i="12"/>
  <c r="M6118" i="12"/>
  <c r="M6114" i="12"/>
  <c r="M6110" i="12"/>
  <c r="M6106" i="12"/>
  <c r="M6102" i="12"/>
  <c r="M6098" i="12"/>
  <c r="M6094" i="12"/>
  <c r="M6090" i="12"/>
  <c r="M6086" i="12"/>
  <c r="M6082" i="12"/>
  <c r="M6078" i="12"/>
  <c r="M6074" i="12"/>
  <c r="M6070" i="12"/>
  <c r="M6066" i="12"/>
  <c r="M6062" i="12"/>
  <c r="M6058" i="12"/>
  <c r="M6054" i="12"/>
  <c r="M6050" i="12"/>
  <c r="M6046" i="12"/>
  <c r="M6042" i="12"/>
  <c r="M6038" i="12"/>
  <c r="M6034" i="12"/>
  <c r="M6030" i="12"/>
  <c r="M6026" i="12"/>
  <c r="M6022" i="12"/>
  <c r="M6018" i="12"/>
  <c r="M6014" i="12"/>
  <c r="M6010" i="12"/>
  <c r="M6006" i="12"/>
  <c r="M6002" i="12"/>
  <c r="M5998" i="12"/>
  <c r="M5994" i="12"/>
  <c r="M5990" i="12"/>
  <c r="M5986" i="12"/>
  <c r="M5982" i="12"/>
  <c r="M5978" i="12"/>
  <c r="M5974" i="12"/>
  <c r="M5970" i="12"/>
  <c r="M5966" i="12"/>
  <c r="M5962" i="12"/>
  <c r="M5958" i="12"/>
  <c r="M5954" i="12"/>
  <c r="M5950" i="12"/>
  <c r="M5946" i="12"/>
  <c r="M5942" i="12"/>
  <c r="M5938" i="12"/>
  <c r="M5934" i="12"/>
  <c r="M5930" i="12"/>
  <c r="M5926" i="12"/>
  <c r="M5922" i="12"/>
  <c r="M5918" i="12"/>
  <c r="M5914" i="12"/>
  <c r="M5910" i="12"/>
  <c r="M5906" i="12"/>
  <c r="M5902" i="12"/>
  <c r="M5898" i="12"/>
  <c r="M5894" i="12"/>
  <c r="M5890" i="12"/>
  <c r="M5886" i="12"/>
  <c r="M5882" i="12"/>
  <c r="M5878" i="12"/>
  <c r="M5874" i="12"/>
  <c r="M5870" i="12"/>
  <c r="M5866" i="12"/>
  <c r="M5862" i="12"/>
  <c r="M5858" i="12"/>
  <c r="M5854" i="12"/>
  <c r="M5850" i="12"/>
  <c r="M5846" i="12"/>
  <c r="M5842" i="12"/>
  <c r="M5838" i="12"/>
  <c r="M5834" i="12"/>
  <c r="M5830" i="12"/>
  <c r="M5826" i="12"/>
  <c r="M5822" i="12"/>
  <c r="M5818" i="12"/>
  <c r="M5814" i="12"/>
  <c r="M5810" i="12"/>
  <c r="M5806" i="12"/>
  <c r="M5802" i="12"/>
  <c r="M5798" i="12"/>
  <c r="M5794" i="12"/>
  <c r="M5790" i="12"/>
  <c r="M5786" i="12"/>
  <c r="M5782" i="12"/>
  <c r="M5778" i="12"/>
  <c r="M5774" i="12"/>
  <c r="M5770" i="12"/>
  <c r="M5766" i="12"/>
  <c r="M5762" i="12"/>
  <c r="M5758" i="12"/>
  <c r="M5754" i="12"/>
  <c r="M5750" i="12"/>
  <c r="M5746" i="12"/>
  <c r="M5742" i="12"/>
  <c r="M5738" i="12"/>
  <c r="M5734" i="12"/>
  <c r="M5730" i="12"/>
  <c r="M5726" i="12"/>
  <c r="M5722" i="12"/>
  <c r="M5718" i="12"/>
  <c r="M5714" i="12"/>
  <c r="M5710" i="12"/>
  <c r="M5706" i="12"/>
  <c r="M5702" i="12"/>
  <c r="M5698" i="12"/>
  <c r="M5694" i="12"/>
  <c r="M5690" i="12"/>
  <c r="M5686" i="12"/>
  <c r="M5682" i="12"/>
  <c r="M5678" i="12"/>
  <c r="M5674" i="12"/>
  <c r="M5670" i="12"/>
  <c r="M5666" i="12"/>
  <c r="M5662" i="12"/>
  <c r="M5658" i="12"/>
  <c r="M5654" i="12"/>
  <c r="M5650" i="12"/>
  <c r="M5646" i="12"/>
  <c r="M5642" i="12"/>
  <c r="M5638" i="12"/>
  <c r="M5634" i="12"/>
  <c r="M5630" i="12"/>
  <c r="M5626" i="12"/>
  <c r="M5622" i="12"/>
  <c r="M5618" i="12"/>
  <c r="M5614" i="12"/>
  <c r="M5610" i="12"/>
  <c r="M5606" i="12"/>
  <c r="M5602" i="12"/>
  <c r="M5598" i="12"/>
  <c r="M5594" i="12"/>
  <c r="M5590" i="12"/>
  <c r="M5586" i="12"/>
  <c r="M5582" i="12"/>
  <c r="M5578" i="12"/>
  <c r="M5574" i="12"/>
  <c r="M5570" i="12"/>
  <c r="M5566" i="12"/>
  <c r="M5562" i="12"/>
  <c r="M5558" i="12"/>
  <c r="M5554" i="12"/>
  <c r="M5550" i="12"/>
  <c r="M5546" i="12"/>
  <c r="M5542" i="12"/>
  <c r="M5538" i="12"/>
  <c r="M5534" i="12"/>
  <c r="M5530" i="12"/>
  <c r="M5526" i="12"/>
  <c r="M5522" i="12"/>
  <c r="M5518" i="12"/>
  <c r="M5514" i="12"/>
  <c r="M5510" i="12"/>
  <c r="M5506" i="12"/>
  <c r="M5502" i="12"/>
  <c r="M5498" i="12"/>
  <c r="M5494" i="12"/>
  <c r="M5490" i="12"/>
  <c r="M5486" i="12"/>
  <c r="M5482" i="12"/>
  <c r="M5478" i="12"/>
  <c r="M5474" i="12"/>
  <c r="M5470" i="12"/>
  <c r="M5466" i="12"/>
  <c r="M5462" i="12"/>
  <c r="M5458" i="12"/>
  <c r="M5454" i="12"/>
  <c r="M5450" i="12"/>
  <c r="M5446" i="12"/>
  <c r="M5442" i="12"/>
  <c r="M5438" i="12"/>
  <c r="M5434" i="12"/>
  <c r="M5430" i="12"/>
  <c r="M5426" i="12"/>
  <c r="M5422" i="12"/>
  <c r="M5418" i="12"/>
  <c r="M5414" i="12"/>
  <c r="M5410" i="12"/>
  <c r="M5406" i="12"/>
  <c r="M5402" i="12"/>
  <c r="M5398" i="12"/>
  <c r="M5394" i="12"/>
  <c r="M5390" i="12"/>
  <c r="M5386" i="12"/>
  <c r="M5382" i="12"/>
  <c r="M5378" i="12"/>
  <c r="M5374" i="12"/>
  <c r="M5370" i="12"/>
  <c r="M5366" i="12"/>
  <c r="M5362" i="12"/>
  <c r="M5358" i="12"/>
  <c r="M5354" i="12"/>
  <c r="M5350" i="12"/>
  <c r="M5346" i="12"/>
  <c r="M5342" i="12"/>
  <c r="M5338" i="12"/>
  <c r="M5334" i="12"/>
  <c r="M5330" i="12"/>
  <c r="M5326" i="12"/>
  <c r="M5322" i="12"/>
  <c r="M5318" i="12"/>
  <c r="M5314" i="12"/>
  <c r="M5310" i="12"/>
  <c r="M5306" i="12"/>
  <c r="M5302" i="12"/>
  <c r="M5298" i="12"/>
  <c r="M5294" i="12"/>
  <c r="M5290" i="12"/>
  <c r="M5286" i="12"/>
  <c r="M5282" i="12"/>
  <c r="M5278" i="12"/>
  <c r="M5274" i="12"/>
  <c r="M5270" i="12"/>
  <c r="M5266" i="12"/>
  <c r="M5262" i="12"/>
  <c r="M5258" i="12"/>
  <c r="M5254" i="12"/>
  <c r="M5250" i="12"/>
  <c r="M5246" i="12"/>
  <c r="M5242" i="12"/>
  <c r="M5238" i="12"/>
  <c r="M5234" i="12"/>
  <c r="M5230" i="12"/>
  <c r="M5226" i="12"/>
  <c r="M5222" i="12"/>
  <c r="M5218" i="12"/>
  <c r="M5214" i="12"/>
  <c r="M5210" i="12"/>
  <c r="M5206" i="12"/>
  <c r="M5202" i="12"/>
  <c r="M5198" i="12"/>
  <c r="M5194" i="12"/>
  <c r="M5190" i="12"/>
  <c r="M5186" i="12"/>
  <c r="M5182" i="12"/>
  <c r="M5178" i="12"/>
  <c r="M5174" i="12"/>
  <c r="M5170" i="12"/>
  <c r="M5166" i="12"/>
  <c r="M5162" i="12"/>
  <c r="M5158" i="12"/>
  <c r="M5154" i="12"/>
  <c r="M5150" i="12"/>
  <c r="M5146" i="12"/>
  <c r="M5142" i="12"/>
  <c r="M5138" i="12"/>
  <c r="M5134" i="12"/>
  <c r="M5130" i="12"/>
  <c r="M5126" i="12"/>
  <c r="M5122" i="12"/>
  <c r="M5118" i="12"/>
  <c r="M5114" i="12"/>
  <c r="M5110" i="12"/>
  <c r="M5106" i="12"/>
  <c r="M5102" i="12"/>
  <c r="M5098" i="12"/>
  <c r="M5094" i="12"/>
  <c r="M5090" i="12"/>
  <c r="M5086" i="12"/>
  <c r="M5082" i="12"/>
  <c r="M5078" i="12"/>
  <c r="M5074" i="12"/>
  <c r="M5070" i="12"/>
  <c r="M5066" i="12"/>
  <c r="Z5620" i="12"/>
  <c r="Z4978" i="12"/>
  <c r="Z4691" i="12"/>
  <c r="Z4435" i="12"/>
  <c r="Z4179" i="12"/>
  <c r="Z3967" i="12"/>
  <c r="Z3882" i="12"/>
  <c r="Z3797" i="12"/>
  <c r="Z3711" i="12"/>
  <c r="Z3626" i="12"/>
  <c r="Z3562" i="12"/>
  <c r="Z3498" i="12"/>
  <c r="Z3434" i="12"/>
  <c r="Z3370" i="12"/>
  <c r="Z3306" i="12"/>
  <c r="Z3242" i="12"/>
  <c r="Z3178" i="12"/>
  <c r="Z3114" i="12"/>
  <c r="Z3050" i="12"/>
  <c r="Z2986" i="12"/>
  <c r="Z2922" i="12"/>
  <c r="Z2866" i="12"/>
  <c r="Z2840" i="12"/>
  <c r="Z2818" i="12"/>
  <c r="Z2797" i="12"/>
  <c r="Z2776" i="12"/>
  <c r="Z2754" i="12"/>
  <c r="Z2733" i="12"/>
  <c r="Z2712" i="12"/>
  <c r="Z2690" i="12"/>
  <c r="Z2669" i="12"/>
  <c r="Z2648" i="12"/>
  <c r="Z2626" i="12"/>
  <c r="Z2605" i="12"/>
  <c r="Z2584" i="12"/>
  <c r="Z2562" i="12"/>
  <c r="Z2541" i="12"/>
  <c r="Z2520" i="12"/>
  <c r="Z2501" i="12"/>
  <c r="Z2485" i="12"/>
  <c r="Z2469" i="12"/>
  <c r="Z2453" i="12"/>
  <c r="Z2437" i="12"/>
  <c r="Z2421" i="12"/>
  <c r="Z2405" i="12"/>
  <c r="Z2389" i="12"/>
  <c r="Z2373" i="12"/>
  <c r="Z2357" i="12"/>
  <c r="Z2341" i="12"/>
  <c r="Z2325" i="12"/>
  <c r="Z2309" i="12"/>
  <c r="Z2293" i="12"/>
  <c r="Z2277" i="12"/>
  <c r="Z2261" i="12"/>
  <c r="Z2245" i="12"/>
  <c r="Z2229" i="12"/>
  <c r="Z2213" i="12"/>
  <c r="Z2197" i="12"/>
  <c r="Z2181" i="12"/>
  <c r="Z2165" i="12"/>
  <c r="Z2149" i="12"/>
  <c r="Z2133" i="12"/>
  <c r="Z2117" i="12"/>
  <c r="Z2101" i="12"/>
  <c r="Z2085" i="12"/>
  <c r="Z2069" i="12"/>
  <c r="Z2053" i="12"/>
  <c r="Z2037" i="12"/>
  <c r="Z2021" i="12"/>
  <c r="Z2005" i="12"/>
  <c r="Z1989" i="12"/>
  <c r="Z1973" i="12"/>
  <c r="Z1957" i="12"/>
  <c r="Z1941" i="12"/>
  <c r="Z1925" i="12"/>
  <c r="Z1909" i="12"/>
  <c r="Z1893" i="12"/>
  <c r="Z1877" i="12"/>
  <c r="Z1861" i="12"/>
  <c r="Z1845" i="12"/>
  <c r="Z1829" i="12"/>
  <c r="Z1813" i="12"/>
  <c r="Z1797" i="12"/>
  <c r="Z1781" i="12"/>
  <c r="Z1765" i="12"/>
  <c r="Z1749" i="12"/>
  <c r="Z1733" i="12"/>
  <c r="Z1717" i="12"/>
  <c r="Z1701" i="12"/>
  <c r="Z1685" i="12"/>
  <c r="Z1669" i="12"/>
  <c r="Z1653" i="12"/>
  <c r="Z1637" i="12"/>
  <c r="Z1621" i="12"/>
  <c r="Z1611" i="12"/>
  <c r="Z1603" i="12"/>
  <c r="Z1595" i="12"/>
  <c r="Z1587" i="12"/>
  <c r="Z1579" i="12"/>
  <c r="Z1571" i="12"/>
  <c r="Z1563" i="12"/>
  <c r="Z1555" i="12"/>
  <c r="Z1547" i="12"/>
  <c r="Z1539" i="12"/>
  <c r="Z1531" i="12"/>
  <c r="Z1523" i="12"/>
  <c r="Z1515" i="12"/>
  <c r="Z1507" i="12"/>
  <c r="Z1499" i="12"/>
  <c r="Z1491" i="12"/>
  <c r="Z1483" i="12"/>
  <c r="Z1475" i="12"/>
  <c r="Z1467" i="12"/>
  <c r="Z1459" i="12"/>
  <c r="Z1451" i="12"/>
  <c r="Z1443" i="12"/>
  <c r="Z1435" i="12"/>
  <c r="Z1427" i="12"/>
  <c r="Z1419" i="12"/>
  <c r="Z1411" i="12"/>
  <c r="Z1403" i="12"/>
  <c r="Z1395" i="12"/>
  <c r="Z1387" i="12"/>
  <c r="Z1379" i="12"/>
  <c r="Z1371" i="12"/>
  <c r="Z1363" i="12"/>
  <c r="Z1355" i="12"/>
  <c r="Z1347" i="12"/>
  <c r="Z1339" i="12"/>
  <c r="Z1331" i="12"/>
  <c r="Z1323" i="12"/>
  <c r="Z1315" i="12"/>
  <c r="Z1307" i="12"/>
  <c r="Z1299" i="12"/>
  <c r="Z1291" i="12"/>
  <c r="Z1283" i="12"/>
  <c r="Z1275" i="12"/>
  <c r="Z1267" i="12"/>
  <c r="Z1259" i="12"/>
  <c r="Z1251" i="12"/>
  <c r="Z1243" i="12"/>
  <c r="Z1235" i="12"/>
  <c r="Z1227" i="12"/>
  <c r="Z1219" i="12"/>
  <c r="Z1211" i="12"/>
  <c r="Z1203" i="12"/>
  <c r="Z1195" i="12"/>
  <c r="Z1187" i="12"/>
  <c r="Z1179" i="12"/>
  <c r="Z1171" i="12"/>
  <c r="Z1163" i="12"/>
  <c r="Z1155" i="12"/>
  <c r="Z1147" i="12"/>
  <c r="Z1139" i="12"/>
  <c r="Z1131" i="12"/>
  <c r="Z1123" i="12"/>
  <c r="Z1115" i="12"/>
  <c r="Z1107" i="12"/>
  <c r="Z1099" i="12"/>
  <c r="Z1091" i="12"/>
  <c r="Z1083" i="12"/>
  <c r="Z1075" i="12"/>
  <c r="Z1067" i="12"/>
  <c r="Z1059" i="12"/>
  <c r="Z1051" i="12"/>
  <c r="Z1043" i="12"/>
  <c r="Z1035" i="12"/>
  <c r="Z1027" i="12"/>
  <c r="Z1019" i="12"/>
  <c r="Z1011" i="12"/>
  <c r="Z1003" i="12"/>
  <c r="Z995" i="12"/>
  <c r="Z987" i="12"/>
  <c r="Z979" i="12"/>
  <c r="Z971" i="12"/>
  <c r="Z963" i="12"/>
  <c r="Z955" i="12"/>
  <c r="Z947" i="12"/>
  <c r="Z939" i="12"/>
  <c r="Z931" i="12"/>
  <c r="Z923" i="12"/>
  <c r="Z915" i="12"/>
  <c r="Z907" i="12"/>
  <c r="Z899" i="12"/>
  <c r="Z891" i="12"/>
  <c r="Z883" i="12"/>
  <c r="Z875" i="12"/>
  <c r="Z867" i="12"/>
  <c r="Z859" i="12"/>
  <c r="Z851" i="12"/>
  <c r="Z843" i="12"/>
  <c r="Z835" i="12"/>
  <c r="Z827" i="12"/>
  <c r="Z819" i="12"/>
  <c r="Z811" i="12"/>
  <c r="Z803" i="12"/>
  <c r="Z795" i="12"/>
  <c r="Z787" i="12"/>
  <c r="Z779" i="12"/>
  <c r="Z771" i="12"/>
  <c r="Z763" i="12"/>
  <c r="Z755" i="12"/>
  <c r="Z747" i="12"/>
  <c r="Z739" i="12"/>
  <c r="Z731" i="12"/>
  <c r="Z723" i="12"/>
  <c r="Z715" i="12"/>
  <c r="Z707" i="12"/>
  <c r="Z699" i="12"/>
  <c r="Z691" i="12"/>
  <c r="Z683" i="12"/>
  <c r="Z675" i="12"/>
  <c r="Z667" i="12"/>
  <c r="Z659" i="12"/>
  <c r="Z651" i="12"/>
  <c r="Z645" i="12"/>
  <c r="Z640" i="12"/>
  <c r="Z635" i="12"/>
  <c r="Z629" i="12"/>
  <c r="Z624" i="12"/>
  <c r="Z619" i="12"/>
  <c r="Z613" i="12"/>
  <c r="Z608" i="12"/>
  <c r="Z603" i="12"/>
  <c r="Z597" i="12"/>
  <c r="Z592" i="12"/>
  <c r="Z587" i="12"/>
  <c r="Z581" i="12"/>
  <c r="Z576" i="12"/>
  <c r="Z571" i="12"/>
  <c r="Z565" i="12"/>
  <c r="Z560" i="12"/>
  <c r="Z555" i="12"/>
  <c r="Z549" i="12"/>
  <c r="Z544" i="12"/>
  <c r="Z539" i="12"/>
  <c r="Z533" i="12"/>
  <c r="Z528" i="12"/>
  <c r="Z523" i="12"/>
  <c r="Z517" i="12"/>
  <c r="Z512" i="12"/>
  <c r="Z507" i="12"/>
  <c r="Z501" i="12"/>
  <c r="Z496" i="12"/>
  <c r="Z491" i="12"/>
  <c r="Z485" i="12"/>
  <c r="Z480" i="12"/>
  <c r="Z475" i="12"/>
  <c r="Z469" i="12"/>
  <c r="Z464" i="12"/>
  <c r="Z459" i="12"/>
  <c r="Z453" i="12"/>
  <c r="Z448" i="12"/>
  <c r="Z443" i="12"/>
  <c r="Z437" i="12"/>
  <c r="Z432" i="12"/>
  <c r="Z427" i="12"/>
  <c r="Z421" i="12"/>
  <c r="Z416" i="12"/>
  <c r="Z411" i="12"/>
  <c r="Z405" i="12"/>
  <c r="Z400" i="12"/>
  <c r="Z395" i="12"/>
  <c r="Z390" i="12"/>
  <c r="Z386" i="12"/>
  <c r="Z382" i="12"/>
  <c r="Z378" i="12"/>
  <c r="Z374" i="12"/>
  <c r="Z370" i="12"/>
  <c r="Z366" i="12"/>
  <c r="Z362" i="12"/>
  <c r="Z358" i="12"/>
  <c r="Z354" i="12"/>
  <c r="Z350" i="12"/>
  <c r="Z346" i="12"/>
  <c r="Z342" i="12"/>
  <c r="Z338" i="12"/>
  <c r="Z334" i="12"/>
  <c r="Z330" i="12"/>
  <c r="Z326" i="12"/>
  <c r="Z322" i="12"/>
  <c r="Z318" i="12"/>
  <c r="Z314" i="12"/>
  <c r="Z310" i="12"/>
  <c r="Z306" i="12"/>
  <c r="Z302" i="12"/>
  <c r="Z298" i="12"/>
  <c r="Z294" i="12"/>
  <c r="Z290" i="12"/>
  <c r="Z286" i="12"/>
  <c r="Z282" i="12"/>
  <c r="Z278" i="12"/>
  <c r="Z274" i="12"/>
  <c r="Z270" i="12"/>
  <c r="Z266" i="12"/>
  <c r="Z262" i="12"/>
  <c r="Z258" i="12"/>
  <c r="Z254" i="12"/>
  <c r="Z250" i="12"/>
  <c r="Z246" i="12"/>
  <c r="Z242" i="12"/>
  <c r="Z238" i="12"/>
  <c r="Z234" i="12"/>
  <c r="Z230" i="12"/>
  <c r="Z226" i="12"/>
  <c r="Z222" i="12"/>
  <c r="Z218" i="12"/>
  <c r="Z214" i="12"/>
  <c r="Z210" i="12"/>
  <c r="Z206" i="12"/>
  <c r="Z202" i="12"/>
  <c r="Z198" i="12"/>
  <c r="Z194" i="12"/>
  <c r="Z190" i="12"/>
  <c r="Z186" i="12"/>
  <c r="Z182" i="12"/>
  <c r="Z178" i="12"/>
  <c r="Z174" i="12"/>
  <c r="Z170" i="12"/>
  <c r="Z166" i="12"/>
  <c r="Z162" i="12"/>
  <c r="Z158" i="12"/>
  <c r="Z154" i="12"/>
  <c r="Z150" i="12"/>
  <c r="Z146" i="12"/>
  <c r="Z142" i="12"/>
  <c r="Z138" i="12"/>
  <c r="Z134" i="12"/>
  <c r="Z130" i="12"/>
  <c r="Z126" i="12"/>
  <c r="Z122" i="12"/>
  <c r="Z118" i="12"/>
  <c r="Z114" i="12"/>
  <c r="Z110" i="12"/>
  <c r="Z106" i="12"/>
  <c r="Z102" i="12"/>
  <c r="Z98" i="12"/>
  <c r="Z94" i="12"/>
  <c r="Z90" i="12"/>
  <c r="Z86" i="12"/>
  <c r="Z84" i="12"/>
  <c r="Z82" i="12"/>
  <c r="Z80" i="12"/>
  <c r="Z77" i="12"/>
  <c r="Z73" i="12"/>
  <c r="Z69" i="12"/>
  <c r="Z65" i="12"/>
  <c r="Z61" i="12"/>
  <c r="Z57" i="12"/>
  <c r="Z53" i="12"/>
  <c r="Z49" i="12"/>
  <c r="Z5364" i="12"/>
  <c r="Z4892" i="12"/>
  <c r="Z4627" i="12"/>
  <c r="Z4371" i="12"/>
  <c r="Z4115" i="12"/>
  <c r="Z3946" i="12"/>
  <c r="Z3861" i="12"/>
  <c r="Z3775" i="12"/>
  <c r="Z3690" i="12"/>
  <c r="Z3610" i="12"/>
  <c r="Z3546" i="12"/>
  <c r="Z3482" i="12"/>
  <c r="Z3418" i="12"/>
  <c r="Z3354" i="12"/>
  <c r="Z3290" i="12"/>
  <c r="Z3226" i="12"/>
  <c r="Z3162" i="12"/>
  <c r="Z3098" i="12"/>
  <c r="Z3034" i="12"/>
  <c r="Z2970" i="12"/>
  <c r="Z2906" i="12"/>
  <c r="Z2858" i="12"/>
  <c r="Z2834" i="12"/>
  <c r="Z2813" i="12"/>
  <c r="Z2792" i="12"/>
  <c r="Z2770" i="12"/>
  <c r="Z2749" i="12"/>
  <c r="Z2728" i="12"/>
  <c r="Z2706" i="12"/>
  <c r="Z2685" i="12"/>
  <c r="Z2664" i="12"/>
  <c r="Z2642" i="12"/>
  <c r="Z2621" i="12"/>
  <c r="Z2600" i="12"/>
  <c r="Z2578" i="12"/>
  <c r="Z2557" i="12"/>
  <c r="Z2536" i="12"/>
  <c r="Z2514" i="12"/>
  <c r="Z2497" i="12"/>
  <c r="Z2481" i="12"/>
  <c r="Z2465" i="12"/>
  <c r="Z2449" i="12"/>
  <c r="Z2433" i="12"/>
  <c r="Z2417" i="12"/>
  <c r="Z2401" i="12"/>
  <c r="Z2385" i="12"/>
  <c r="Z2369" i="12"/>
  <c r="Z2353" i="12"/>
  <c r="Z2337" i="12"/>
  <c r="Z2321" i="12"/>
  <c r="Z2305" i="12"/>
  <c r="Z2289" i="12"/>
  <c r="Z2273" i="12"/>
  <c r="Z2257" i="12"/>
  <c r="Z2241" i="12"/>
  <c r="Z2225" i="12"/>
  <c r="Z2209" i="12"/>
  <c r="Z2193" i="12"/>
  <c r="Z2177" i="12"/>
  <c r="Z2161" i="12"/>
  <c r="Z2145" i="12"/>
  <c r="Z2129" i="12"/>
  <c r="Z2113" i="12"/>
  <c r="Z2097" i="12"/>
  <c r="Z2081" i="12"/>
  <c r="Z2065" i="12"/>
  <c r="Z2049" i="12"/>
  <c r="Z2033" i="12"/>
  <c r="Z2017" i="12"/>
  <c r="Z2001" i="12"/>
  <c r="Z1985" i="12"/>
  <c r="Z1969" i="12"/>
  <c r="Z1953" i="12"/>
  <c r="Z1937" i="12"/>
  <c r="Z1921" i="12"/>
  <c r="Z1905" i="12"/>
  <c r="Z1889" i="12"/>
  <c r="Z1873" i="12"/>
  <c r="Z1857" i="12"/>
  <c r="Z1841" i="12"/>
  <c r="Z1825" i="12"/>
  <c r="Z1809" i="12"/>
  <c r="Z1793" i="12"/>
  <c r="Z1777" i="12"/>
  <c r="Z1761" i="12"/>
  <c r="Z1745" i="12"/>
  <c r="Z1729" i="12"/>
  <c r="Z1713" i="12"/>
  <c r="Z1697" i="12"/>
  <c r="Z1681" i="12"/>
  <c r="Z1665" i="12"/>
  <c r="Z1649" i="12"/>
  <c r="Z1633" i="12"/>
  <c r="Z1617" i="12"/>
  <c r="Z1609" i="12"/>
  <c r="Z1601" i="12"/>
  <c r="Z1593" i="12"/>
  <c r="Z1585" i="12"/>
  <c r="Z1577" i="12"/>
  <c r="Z1569" i="12"/>
  <c r="Z1561" i="12"/>
  <c r="Z1553" i="12"/>
  <c r="Z1545" i="12"/>
  <c r="Z1537" i="12"/>
  <c r="Z1529" i="12"/>
  <c r="Z1521" i="12"/>
  <c r="Z1513" i="12"/>
  <c r="Z1505" i="12"/>
  <c r="Z1497" i="12"/>
  <c r="Z1489" i="12"/>
  <c r="Z1481" i="12"/>
  <c r="Z1473" i="12"/>
  <c r="Z1465" i="12"/>
  <c r="Z1457" i="12"/>
  <c r="Z1449" i="12"/>
  <c r="Z1441" i="12"/>
  <c r="Z1433" i="12"/>
  <c r="Z1425" i="12"/>
  <c r="Z1417" i="12"/>
  <c r="Z1409" i="12"/>
  <c r="Z1401" i="12"/>
  <c r="Z1393" i="12"/>
  <c r="Z1385" i="12"/>
  <c r="Z1377" i="12"/>
  <c r="Z1369" i="12"/>
  <c r="Z1361" i="12"/>
  <c r="Z1353" i="12"/>
  <c r="Z1345" i="12"/>
  <c r="Z1337" i="12"/>
  <c r="Z1329" i="12"/>
  <c r="Z1321" i="12"/>
  <c r="Z1313" i="12"/>
  <c r="Z1305" i="12"/>
  <c r="Z1297" i="12"/>
  <c r="Z1289" i="12"/>
  <c r="Z1281" i="12"/>
  <c r="Z1273" i="12"/>
  <c r="Z1265" i="12"/>
  <c r="Z1257" i="12"/>
  <c r="Z1249" i="12"/>
  <c r="Z1241" i="12"/>
  <c r="Z1233" i="12"/>
  <c r="Z1225" i="12"/>
  <c r="Z1217" i="12"/>
  <c r="Z1209" i="12"/>
  <c r="Z1201" i="12"/>
  <c r="Z1193" i="12"/>
  <c r="Z1185" i="12"/>
  <c r="Z1177" i="12"/>
  <c r="Z1169" i="12"/>
  <c r="Z1161" i="12"/>
  <c r="Z1153" i="12"/>
  <c r="Z1145" i="12"/>
  <c r="Z1137" i="12"/>
  <c r="Z1129" i="12"/>
  <c r="Z1121" i="12"/>
  <c r="Z1113" i="12"/>
  <c r="Z1105" i="12"/>
  <c r="Z1097" i="12"/>
  <c r="Z1089" i="12"/>
  <c r="Z1081" i="12"/>
  <c r="Z1073" i="12"/>
  <c r="Z1065" i="12"/>
  <c r="Z1057" i="12"/>
  <c r="Z1049" i="12"/>
  <c r="Z1041" i="12"/>
  <c r="Z1033" i="12"/>
  <c r="Z1025" i="12"/>
  <c r="Z1017" i="12"/>
  <c r="Z1009" i="12"/>
  <c r="Z1001" i="12"/>
  <c r="Z993" i="12"/>
  <c r="Z985" i="12"/>
  <c r="Z977" i="12"/>
  <c r="Z969" i="12"/>
  <c r="Z961" i="12"/>
  <c r="Z953" i="12"/>
  <c r="Z945" i="12"/>
  <c r="Z937" i="12"/>
  <c r="Z929" i="12"/>
  <c r="Z921" i="12"/>
  <c r="Z913" i="12"/>
  <c r="Z905" i="12"/>
  <c r="Z897" i="12"/>
  <c r="Z889" i="12"/>
  <c r="Z881" i="12"/>
  <c r="Z873" i="12"/>
  <c r="Z865" i="12"/>
  <c r="Z857" i="12"/>
  <c r="Z849" i="12"/>
  <c r="Z841" i="12"/>
  <c r="Z833" i="12"/>
  <c r="Z825" i="12"/>
  <c r="Z817" i="12"/>
  <c r="Z809" i="12"/>
  <c r="Z801" i="12"/>
  <c r="Z793" i="12"/>
  <c r="Z785" i="12"/>
  <c r="Z777" i="12"/>
  <c r="Z769" i="12"/>
  <c r="Z761" i="12"/>
  <c r="Z753" i="12"/>
  <c r="Z745" i="12"/>
  <c r="Z737" i="12"/>
  <c r="Z729" i="12"/>
  <c r="Z721" i="12"/>
  <c r="Z713" i="12"/>
  <c r="Z705" i="12"/>
  <c r="Z697" i="12"/>
  <c r="Z689" i="12"/>
  <c r="Z681" i="12"/>
  <c r="Z673" i="12"/>
  <c r="Z665" i="12"/>
  <c r="Z657" i="12"/>
  <c r="Z649" i="12"/>
  <c r="Z644" i="12"/>
  <c r="Z639" i="12"/>
  <c r="Z633" i="12"/>
  <c r="Z628" i="12"/>
  <c r="Z623" i="12"/>
  <c r="Z617" i="12"/>
  <c r="Z612" i="12"/>
  <c r="Z607" i="12"/>
  <c r="Z601" i="12"/>
  <c r="Z596" i="12"/>
  <c r="Z591" i="12"/>
  <c r="Z585" i="12"/>
  <c r="Z580" i="12"/>
  <c r="Z575" i="12"/>
  <c r="Z569" i="12"/>
  <c r="Z564" i="12"/>
  <c r="Z559" i="12"/>
  <c r="Z553" i="12"/>
  <c r="Z548" i="12"/>
  <c r="Z543" i="12"/>
  <c r="Z537" i="12"/>
  <c r="Z532" i="12"/>
  <c r="Z527" i="12"/>
  <c r="Z521" i="12"/>
  <c r="Z516" i="12"/>
  <c r="Z511" i="12"/>
  <c r="Z505" i="12"/>
  <c r="Z500" i="12"/>
  <c r="Z495" i="12"/>
  <c r="Z489" i="12"/>
  <c r="Z484" i="12"/>
  <c r="Z479" i="12"/>
  <c r="Z473" i="12"/>
  <c r="Z468" i="12"/>
  <c r="Z463" i="12"/>
  <c r="Z457" i="12"/>
  <c r="Z452" i="12"/>
  <c r="Z447" i="12"/>
  <c r="Z441" i="12"/>
  <c r="Z436" i="12"/>
  <c r="Z431" i="12"/>
  <c r="Z425" i="12"/>
  <c r="Z420" i="12"/>
  <c r="Z415" i="12"/>
  <c r="Z409" i="12"/>
  <c r="Z404" i="12"/>
  <c r="Z399" i="12"/>
  <c r="Z393" i="12"/>
  <c r="Z389" i="12"/>
  <c r="Z385" i="12"/>
  <c r="Z381" i="12"/>
  <c r="Z377" i="12"/>
  <c r="Z373" i="12"/>
  <c r="Z369" i="12"/>
  <c r="Z365" i="12"/>
  <c r="Z361" i="12"/>
  <c r="Z357" i="12"/>
  <c r="Z353" i="12"/>
  <c r="Z349" i="12"/>
  <c r="Z345" i="12"/>
  <c r="Z341" i="12"/>
  <c r="Z337" i="12"/>
  <c r="Z333" i="12"/>
  <c r="Z329" i="12"/>
  <c r="Z325" i="12"/>
  <c r="Z321" i="12"/>
  <c r="Z317" i="12"/>
  <c r="Z313" i="12"/>
  <c r="Z309" i="12"/>
  <c r="Z305" i="12"/>
  <c r="Z301" i="12"/>
  <c r="Z297" i="12"/>
  <c r="Z293" i="12"/>
  <c r="Z289" i="12"/>
  <c r="Z285" i="12"/>
  <c r="Z281" i="12"/>
  <c r="Z277" i="12"/>
  <c r="Z273" i="12"/>
  <c r="Z269" i="12"/>
  <c r="Z265" i="12"/>
  <c r="Z261" i="12"/>
  <c r="Z257" i="12"/>
  <c r="Z253" i="12"/>
  <c r="Z249" i="12"/>
  <c r="Z245" i="12"/>
  <c r="Z241" i="12"/>
  <c r="Z237" i="12"/>
  <c r="Z233" i="12"/>
  <c r="Z229" i="12"/>
  <c r="Z225" i="12"/>
  <c r="Z221" i="12"/>
  <c r="Z217" i="12"/>
  <c r="Z213" i="12"/>
  <c r="Z209" i="12"/>
  <c r="Z205" i="12"/>
  <c r="Z201" i="12"/>
  <c r="Z197" i="12"/>
  <c r="Z193" i="12"/>
  <c r="Z189" i="12"/>
  <c r="Z185" i="12"/>
  <c r="Z181" i="12"/>
  <c r="Z177" i="12"/>
  <c r="Z173" i="12"/>
  <c r="Z169" i="12"/>
  <c r="Z165" i="12"/>
  <c r="Z161" i="12"/>
  <c r="Z157" i="12"/>
  <c r="Z153" i="12"/>
  <c r="Z149" i="12"/>
  <c r="Z145" i="12"/>
  <c r="Z141" i="12"/>
  <c r="Z137" i="12"/>
  <c r="Z133" i="12"/>
  <c r="Z129" i="12"/>
  <c r="Z125" i="12"/>
  <c r="Z121" i="12"/>
  <c r="Z117" i="12"/>
  <c r="Z113" i="12"/>
  <c r="Z109" i="12"/>
  <c r="Z105" i="12"/>
  <c r="Z101" i="12"/>
  <c r="Z97" i="12"/>
  <c r="Z93" i="12"/>
  <c r="Z89" i="12"/>
  <c r="Z76" i="12"/>
  <c r="Z72" i="12"/>
  <c r="Z68" i="12"/>
  <c r="Z64" i="12"/>
  <c r="Z60" i="12"/>
  <c r="Z56" i="12"/>
  <c r="Z52" i="12"/>
  <c r="Z48" i="12"/>
  <c r="Z5924" i="12"/>
  <c r="Z4243" i="12"/>
  <c r="Z3733" i="12"/>
  <c r="Z3450" i="12"/>
  <c r="Z3194" i="12"/>
  <c r="Z2938" i="12"/>
  <c r="Z2802" i="12"/>
  <c r="Z2717" i="12"/>
  <c r="Z2632" i="12"/>
  <c r="Z2546" i="12"/>
  <c r="Z2473" i="12"/>
  <c r="Z2409" i="12"/>
  <c r="Z2345" i="12"/>
  <c r="Z2281" i="12"/>
  <c r="Z2217" i="12"/>
  <c r="Z2153" i="12"/>
  <c r="Z2089" i="12"/>
  <c r="Z2025" i="12"/>
  <c r="Z1961" i="12"/>
  <c r="Z1897" i="12"/>
  <c r="Z1833" i="12"/>
  <c r="Z1769" i="12"/>
  <c r="Z1705" i="12"/>
  <c r="Z1641" i="12"/>
  <c r="Z1597" i="12"/>
  <c r="Z1565" i="12"/>
  <c r="Z1533" i="12"/>
  <c r="Z1501" i="12"/>
  <c r="Z1469" i="12"/>
  <c r="Z1437" i="12"/>
  <c r="Z1405" i="12"/>
  <c r="Z1373" i="12"/>
  <c r="Z1341" i="12"/>
  <c r="Z1309" i="12"/>
  <c r="Z1277" i="12"/>
  <c r="Z1245" i="12"/>
  <c r="Z1213" i="12"/>
  <c r="Z1181" i="12"/>
  <c r="Z1149" i="12"/>
  <c r="Z1117" i="12"/>
  <c r="Z1085" i="12"/>
  <c r="Z1053" i="12"/>
  <c r="Z1021" i="12"/>
  <c r="Z989" i="12"/>
  <c r="Z957" i="12"/>
  <c r="Z925" i="12"/>
  <c r="Z893" i="12"/>
  <c r="Z861" i="12"/>
  <c r="Z829" i="12"/>
  <c r="Z797" i="12"/>
  <c r="Z765" i="12"/>
  <c r="Z733" i="12"/>
  <c r="Z701" i="12"/>
  <c r="Z669" i="12"/>
  <c r="Z641" i="12"/>
  <c r="Z620" i="12"/>
  <c r="Z599" i="12"/>
  <c r="Z577" i="12"/>
  <c r="Z556" i="12"/>
  <c r="Z535" i="12"/>
  <c r="Z513" i="12"/>
  <c r="Z492" i="12"/>
  <c r="Z471" i="12"/>
  <c r="Z449" i="12"/>
  <c r="Z428" i="12"/>
  <c r="Z407" i="12"/>
  <c r="Z387" i="12"/>
  <c r="Z371" i="12"/>
  <c r="Z355" i="12"/>
  <c r="Z339" i="12"/>
  <c r="Z323" i="12"/>
  <c r="Z307" i="12"/>
  <c r="Z291" i="12"/>
  <c r="Z275" i="12"/>
  <c r="Z259" i="12"/>
  <c r="Z243" i="12"/>
  <c r="Z227" i="12"/>
  <c r="Z211" i="12"/>
  <c r="Z195" i="12"/>
  <c r="Z179" i="12"/>
  <c r="Z163" i="12"/>
  <c r="Z147" i="12"/>
  <c r="Z131" i="12"/>
  <c r="Z115" i="12"/>
  <c r="Z99" i="12"/>
  <c r="Z74" i="12"/>
  <c r="Z70" i="12"/>
  <c r="Z62" i="12"/>
  <c r="Z54" i="12"/>
  <c r="Z5063" i="12"/>
  <c r="Z3989" i="12"/>
  <c r="Z3647" i="12"/>
  <c r="Z3386" i="12"/>
  <c r="Z3130" i="12"/>
  <c r="Z2874" i="12"/>
  <c r="Z2781" i="12"/>
  <c r="Z2696" i="12"/>
  <c r="Z2610" i="12"/>
  <c r="Z2525" i="12"/>
  <c r="Z2457" i="12"/>
  <c r="Z2393" i="12"/>
  <c r="Z2329" i="12"/>
  <c r="Z2265" i="12"/>
  <c r="Z2201" i="12"/>
  <c r="Z2137" i="12"/>
  <c r="Z2073" i="12"/>
  <c r="Z2009" i="12"/>
  <c r="Z1945" i="12"/>
  <c r="Z1881" i="12"/>
  <c r="Z1817" i="12"/>
  <c r="Z1753" i="12"/>
  <c r="Z1689" i="12"/>
  <c r="Z1625" i="12"/>
  <c r="Z1589" i="12"/>
  <c r="Z1557" i="12"/>
  <c r="Z1525" i="12"/>
  <c r="Z1493" i="12"/>
  <c r="Z1461" i="12"/>
  <c r="Z1429" i="12"/>
  <c r="Z1397" i="12"/>
  <c r="Z1365" i="12"/>
  <c r="Z1333" i="12"/>
  <c r="Z1301" i="12"/>
  <c r="Z1269" i="12"/>
  <c r="Z1237" i="12"/>
  <c r="Z1205" i="12"/>
  <c r="Z1173" i="12"/>
  <c r="Z1141" i="12"/>
  <c r="Z1109" i="12"/>
  <c r="Z1077" i="12"/>
  <c r="Z1045" i="12"/>
  <c r="Z1013" i="12"/>
  <c r="Z981" i="12"/>
  <c r="Z949" i="12"/>
  <c r="Z917" i="12"/>
  <c r="Z885" i="12"/>
  <c r="Z853" i="12"/>
  <c r="Z821" i="12"/>
  <c r="Z789" i="12"/>
  <c r="Z757" i="12"/>
  <c r="Z725" i="12"/>
  <c r="Z693" i="12"/>
  <c r="Z661" i="12"/>
  <c r="Z636" i="12"/>
  <c r="Z615" i="12"/>
  <c r="Z593" i="12"/>
  <c r="Z572" i="12"/>
  <c r="Z551" i="12"/>
  <c r="Z529" i="12"/>
  <c r="Z508" i="12"/>
  <c r="Z487" i="12"/>
  <c r="Z465" i="12"/>
  <c r="Z444" i="12"/>
  <c r="Z423" i="12"/>
  <c r="Z401" i="12"/>
  <c r="Z383" i="12"/>
  <c r="Z367" i="12"/>
  <c r="Z351" i="12"/>
  <c r="Z335" i="12"/>
  <c r="Z319" i="12"/>
  <c r="Z303" i="12"/>
  <c r="Z287" i="12"/>
  <c r="Z271" i="12"/>
  <c r="Z255" i="12"/>
  <c r="Z239" i="12"/>
  <c r="Z223" i="12"/>
  <c r="Z207" i="12"/>
  <c r="Z191" i="12"/>
  <c r="Z175" i="12"/>
  <c r="Z159" i="12"/>
  <c r="Z143" i="12"/>
  <c r="Z127" i="12"/>
  <c r="Z111" i="12"/>
  <c r="Z95" i="12"/>
  <c r="Z4755" i="12"/>
  <c r="Z3903" i="12"/>
  <c r="Z3578" i="12"/>
  <c r="Z3322" i="12"/>
  <c r="Z3066" i="12"/>
  <c r="Z2845" i="12"/>
  <c r="Z2760" i="12"/>
  <c r="Z2674" i="12"/>
  <c r="Z2589" i="12"/>
  <c r="Z2505" i="12"/>
  <c r="Z2441" i="12"/>
  <c r="Z2377" i="12"/>
  <c r="Z2313" i="12"/>
  <c r="Z2249" i="12"/>
  <c r="Z2185" i="12"/>
  <c r="Z2121" i="12"/>
  <c r="Z2057" i="12"/>
  <c r="Z1993" i="12"/>
  <c r="Z1929" i="12"/>
  <c r="Z1865" i="12"/>
  <c r="Z1801" i="12"/>
  <c r="Z1737" i="12"/>
  <c r="Z1673" i="12"/>
  <c r="Z1613" i="12"/>
  <c r="Z1581" i="12"/>
  <c r="Z1549" i="12"/>
  <c r="Z1517" i="12"/>
  <c r="Z1485" i="12"/>
  <c r="Z1453" i="12"/>
  <c r="Z1421" i="12"/>
  <c r="Z1389" i="12"/>
  <c r="Z1357" i="12"/>
  <c r="Z1325" i="12"/>
  <c r="Z1293" i="12"/>
  <c r="Z1261" i="12"/>
  <c r="Z1229" i="12"/>
  <c r="Z1197" i="12"/>
  <c r="Z1165" i="12"/>
  <c r="Z1133" i="12"/>
  <c r="Z1101" i="12"/>
  <c r="Z1069" i="12"/>
  <c r="Z1037" i="12"/>
  <c r="Z1005" i="12"/>
  <c r="Z973" i="12"/>
  <c r="Z941" i="12"/>
  <c r="Z909" i="12"/>
  <c r="Z877" i="12"/>
  <c r="Z845" i="12"/>
  <c r="Z813" i="12"/>
  <c r="Z781" i="12"/>
  <c r="Z749" i="12"/>
  <c r="Z717" i="12"/>
  <c r="Z685" i="12"/>
  <c r="Z653" i="12"/>
  <c r="Z631" i="12"/>
  <c r="Z609" i="12"/>
  <c r="Z588" i="12"/>
  <c r="Z567" i="12"/>
  <c r="Z545" i="12"/>
  <c r="Z524" i="12"/>
  <c r="Z503" i="12"/>
  <c r="Z481" i="12"/>
  <c r="Z460" i="12"/>
  <c r="Z439" i="12"/>
  <c r="Z417" i="12"/>
  <c r="Z396" i="12"/>
  <c r="Z379" i="12"/>
  <c r="Z363" i="12"/>
  <c r="Z347" i="12"/>
  <c r="Z331" i="12"/>
  <c r="Z315" i="12"/>
  <c r="Z299" i="12"/>
  <c r="Z283" i="12"/>
  <c r="Z267" i="12"/>
  <c r="Z251" i="12"/>
  <c r="Z235" i="12"/>
  <c r="Z219" i="12"/>
  <c r="Z203" i="12"/>
  <c r="Z187" i="12"/>
  <c r="Z171" i="12"/>
  <c r="Z155" i="12"/>
  <c r="Z139" i="12"/>
  <c r="Z123" i="12"/>
  <c r="Z107" i="12"/>
  <c r="Z91" i="12"/>
  <c r="Z66" i="12"/>
  <c r="Z58" i="12"/>
  <c r="Z50" i="12"/>
  <c r="Z45" i="12"/>
  <c r="Z4499" i="12"/>
  <c r="Z3818" i="12"/>
  <c r="Z3514" i="12"/>
  <c r="Z3258" i="12"/>
  <c r="Z3002" i="12"/>
  <c r="Z2824" i="12"/>
  <c r="Z2738" i="12"/>
  <c r="Z2653" i="12"/>
  <c r="Z2568" i="12"/>
  <c r="Z2489" i="12"/>
  <c r="Z2425" i="12"/>
  <c r="Z2361" i="12"/>
  <c r="Z2297" i="12"/>
  <c r="Z2233" i="12"/>
  <c r="Z2169" i="12"/>
  <c r="Z2105" i="12"/>
  <c r="Z2041" i="12"/>
  <c r="Z1977" i="12"/>
  <c r="Z1913" i="12"/>
  <c r="Z1849" i="12"/>
  <c r="Z1785" i="12"/>
  <c r="Z1721" i="12"/>
  <c r="Z1657" i="12"/>
  <c r="Z1605" i="12"/>
  <c r="Z1573" i="12"/>
  <c r="Z1541" i="12"/>
  <c r="Z1509" i="12"/>
  <c r="Z1477" i="12"/>
  <c r="Z1445" i="12"/>
  <c r="Z1413" i="12"/>
  <c r="Z1381" i="12"/>
  <c r="Z1349" i="12"/>
  <c r="Z1317" i="12"/>
  <c r="Z1285" i="12"/>
  <c r="Z1253" i="12"/>
  <c r="Z1221" i="12"/>
  <c r="Z1189" i="12"/>
  <c r="Z1157" i="12"/>
  <c r="Z1125" i="12"/>
  <c r="Z1093" i="12"/>
  <c r="Z1061" i="12"/>
  <c r="Z1029" i="12"/>
  <c r="Z997" i="12"/>
  <c r="Z965" i="12"/>
  <c r="Z933" i="12"/>
  <c r="Z901" i="12"/>
  <c r="Z869" i="12"/>
  <c r="Z837" i="12"/>
  <c r="Z805" i="12"/>
  <c r="Z773" i="12"/>
  <c r="Z741" i="12"/>
  <c r="Z709" i="12"/>
  <c r="Z677" i="12"/>
  <c r="Z647" i="12"/>
  <c r="Z625" i="12"/>
  <c r="Z604" i="12"/>
  <c r="Z583" i="12"/>
  <c r="Z561" i="12"/>
  <c r="Z540" i="12"/>
  <c r="Z519" i="12"/>
  <c r="Z497" i="12"/>
  <c r="Z476" i="12"/>
  <c r="Z455" i="12"/>
  <c r="Z433" i="12"/>
  <c r="Z412" i="12"/>
  <c r="Z391" i="12"/>
  <c r="Z375" i="12"/>
  <c r="Z359" i="12"/>
  <c r="Z343" i="12"/>
  <c r="Z327" i="12"/>
  <c r="Z311" i="12"/>
  <c r="Z295" i="12"/>
  <c r="Z279" i="12"/>
  <c r="Z263" i="12"/>
  <c r="Z247" i="12"/>
  <c r="Z231" i="12"/>
  <c r="Z215" i="12"/>
  <c r="Z199" i="12"/>
  <c r="Z183" i="12"/>
  <c r="Z167" i="12"/>
  <c r="Z151" i="12"/>
  <c r="Z135" i="12"/>
  <c r="Z119" i="12"/>
  <c r="Z103" i="12"/>
  <c r="Z87" i="12"/>
  <c r="Z78" i="12"/>
  <c r="Z44" i="12"/>
  <c r="Z40" i="12"/>
  <c r="Z37" i="12"/>
  <c r="Z34" i="12"/>
  <c r="Z30" i="12"/>
  <c r="Z26" i="12"/>
  <c r="Z22" i="12"/>
  <c r="Z17" i="12"/>
  <c r="Z12" i="12"/>
  <c r="Z11" i="12"/>
  <c r="Z43" i="12"/>
  <c r="Z39" i="12"/>
  <c r="Z35" i="12"/>
  <c r="Z31" i="12"/>
  <c r="Z42" i="12"/>
  <c r="Z38" i="12"/>
  <c r="Z36" i="12"/>
  <c r="Z32" i="12"/>
  <c r="Z28" i="12"/>
  <c r="Z24" i="12"/>
  <c r="Z20" i="12"/>
  <c r="Z15" i="12"/>
  <c r="M6416" i="12"/>
  <c r="M6413" i="12"/>
  <c r="M6403" i="12"/>
  <c r="M6400" i="12"/>
  <c r="M6397" i="12"/>
  <c r="M6387" i="12"/>
  <c r="M6384" i="12"/>
  <c r="M6381" i="12"/>
  <c r="M6371" i="12"/>
  <c r="M6368" i="12"/>
  <c r="M6365" i="12"/>
  <c r="M6355" i="12"/>
  <c r="M6352" i="12"/>
  <c r="M6349" i="12"/>
  <c r="M6339" i="12"/>
  <c r="M6336" i="12"/>
  <c r="M6333" i="12"/>
  <c r="M6323" i="12"/>
  <c r="M6320" i="12"/>
  <c r="M6317" i="12"/>
  <c r="M6307" i="12"/>
  <c r="M6304" i="12"/>
  <c r="M6301" i="12"/>
  <c r="M6291" i="12"/>
  <c r="M6288" i="12"/>
  <c r="M6285" i="12"/>
  <c r="M6275" i="12"/>
  <c r="M6272" i="12"/>
  <c r="M6269" i="12"/>
  <c r="M6259" i="12"/>
  <c r="M6256" i="12"/>
  <c r="M6253" i="12"/>
  <c r="M6243" i="12"/>
  <c r="M6240" i="12"/>
  <c r="M6237" i="12"/>
  <c r="M6227" i="12"/>
  <c r="M6224" i="12"/>
  <c r="M6221" i="12"/>
  <c r="M6211" i="12"/>
  <c r="M6208" i="12"/>
  <c r="M6205" i="12"/>
  <c r="M6195" i="12"/>
  <c r="M6192" i="12"/>
  <c r="M6189" i="12"/>
  <c r="M6179" i="12"/>
  <c r="M6176" i="12"/>
  <c r="M6173" i="12"/>
  <c r="M6163" i="12"/>
  <c r="M6160" i="12"/>
  <c r="M6157" i="12"/>
  <c r="M6147" i="12"/>
  <c r="M6144" i="12"/>
  <c r="M6141" i="12"/>
  <c r="M6131" i="12"/>
  <c r="M6128" i="12"/>
  <c r="M6125" i="12"/>
  <c r="M6115" i="12"/>
  <c r="M6112" i="12"/>
  <c r="M6109" i="12"/>
  <c r="M6099" i="12"/>
  <c r="M6096" i="12"/>
  <c r="M6093" i="12"/>
  <c r="M6083" i="12"/>
  <c r="M6080" i="12"/>
  <c r="M6077" i="12"/>
  <c r="M6067" i="12"/>
  <c r="M6064" i="12"/>
  <c r="M6061" i="12"/>
  <c r="M6051" i="12"/>
  <c r="M6048" i="12"/>
  <c r="M6045" i="12"/>
  <c r="M6035" i="12"/>
  <c r="M6032" i="12"/>
  <c r="M6029" i="12"/>
  <c r="M6019" i="12"/>
  <c r="M6016" i="12"/>
  <c r="M6013" i="12"/>
  <c r="M6003" i="12"/>
  <c r="M6000" i="12"/>
  <c r="M5997" i="12"/>
  <c r="M5987" i="12"/>
  <c r="M5984" i="12"/>
  <c r="M5981" i="12"/>
  <c r="M5971" i="12"/>
  <c r="M5968" i="12"/>
  <c r="M5965" i="12"/>
  <c r="M5955" i="12"/>
  <c r="M5952" i="12"/>
  <c r="M5949" i="12"/>
  <c r="M5939" i="12"/>
  <c r="M5936" i="12"/>
  <c r="M5933" i="12"/>
  <c r="M5923" i="12"/>
  <c r="M5920" i="12"/>
  <c r="M5917" i="12"/>
  <c r="M5907" i="12"/>
  <c r="M5904" i="12"/>
  <c r="M5901" i="12"/>
  <c r="M5891" i="12"/>
  <c r="M5888" i="12"/>
  <c r="M5885" i="12"/>
  <c r="M5875" i="12"/>
  <c r="M5872" i="12"/>
  <c r="M5869" i="12"/>
  <c r="M5859" i="12"/>
  <c r="M5856" i="12"/>
  <c r="M5853" i="12"/>
  <c r="M5843" i="12"/>
  <c r="M5840" i="12"/>
  <c r="M5837" i="12"/>
  <c r="M5827" i="12"/>
  <c r="M5824" i="12"/>
  <c r="M5821" i="12"/>
  <c r="M5811" i="12"/>
  <c r="M5808" i="12"/>
  <c r="M5805" i="12"/>
  <c r="M5795" i="12"/>
  <c r="M5792" i="12"/>
  <c r="M5789" i="12"/>
  <c r="M5779" i="12"/>
  <c r="M5776" i="12"/>
  <c r="M5773" i="12"/>
  <c r="M5763" i="12"/>
  <c r="M5760" i="12"/>
  <c r="M5757" i="12"/>
  <c r="M5747" i="12"/>
  <c r="M5744" i="12"/>
  <c r="M5741" i="12"/>
  <c r="M5731" i="12"/>
  <c r="M5728" i="12"/>
  <c r="M5725" i="12"/>
  <c r="M5715" i="12"/>
  <c r="M5712" i="12"/>
  <c r="M5709" i="12"/>
  <c r="M5699" i="12"/>
  <c r="M5696" i="12"/>
  <c r="M5693" i="12"/>
  <c r="M5683" i="12"/>
  <c r="M5680" i="12"/>
  <c r="M5677" i="12"/>
  <c r="M5667" i="12"/>
  <c r="M5664" i="12"/>
  <c r="M5661" i="12"/>
  <c r="M5651" i="12"/>
  <c r="M5648" i="12"/>
  <c r="M5645" i="12"/>
  <c r="M5635" i="12"/>
  <c r="M5632" i="12"/>
  <c r="M5629" i="12"/>
  <c r="M5619" i="12"/>
  <c r="M5616" i="12"/>
  <c r="M5613" i="12"/>
  <c r="M5603" i="12"/>
  <c r="M5600" i="12"/>
  <c r="M5597" i="12"/>
  <c r="M5587" i="12"/>
  <c r="M5584" i="12"/>
  <c r="M5581" i="12"/>
  <c r="M5571" i="12"/>
  <c r="M5568" i="12"/>
  <c r="M5565" i="12"/>
  <c r="M5555" i="12"/>
  <c r="M5552" i="12"/>
  <c r="M5549" i="12"/>
  <c r="M5539" i="12"/>
  <c r="M5536" i="12"/>
  <c r="M5533" i="12"/>
  <c r="M5523" i="12"/>
  <c r="M5520" i="12"/>
  <c r="M5517" i="12"/>
  <c r="M5507" i="12"/>
  <c r="M5504" i="12"/>
  <c r="M5501" i="12"/>
  <c r="M5491" i="12"/>
  <c r="M5488" i="12"/>
  <c r="M5485" i="12"/>
  <c r="M5475" i="12"/>
  <c r="M5472" i="12"/>
  <c r="M5469" i="12"/>
  <c r="M5459" i="12"/>
  <c r="M5456" i="12"/>
  <c r="M5453" i="12"/>
  <c r="M5443" i="12"/>
  <c r="M5440" i="12"/>
  <c r="M5437" i="12"/>
  <c r="M5427" i="12"/>
  <c r="M5424" i="12"/>
  <c r="M5421" i="12"/>
  <c r="M5411" i="12"/>
  <c r="M5408" i="12"/>
  <c r="M5405" i="12"/>
  <c r="M5395" i="12"/>
  <c r="M5392" i="12"/>
  <c r="M5389" i="12"/>
  <c r="M5379" i="12"/>
  <c r="M5376" i="12"/>
  <c r="M5373" i="12"/>
  <c r="M5363" i="12"/>
  <c r="M5360" i="12"/>
  <c r="M5357" i="12"/>
  <c r="M5347" i="12"/>
  <c r="M5344" i="12"/>
  <c r="M5341" i="12"/>
  <c r="M5331" i="12"/>
  <c r="M5328" i="12"/>
  <c r="M5325" i="12"/>
  <c r="M5315" i="12"/>
  <c r="M5312" i="12"/>
  <c r="M5309" i="12"/>
  <c r="M5299" i="12"/>
  <c r="M5296" i="12"/>
  <c r="M5293" i="12"/>
  <c r="M5283" i="12"/>
  <c r="M5280" i="12"/>
  <c r="Z46" i="12"/>
  <c r="Z41" i="12"/>
  <c r="Z33" i="12"/>
  <c r="Z29" i="12"/>
  <c r="Z25" i="12"/>
  <c r="Z18" i="12"/>
  <c r="Z27" i="12"/>
  <c r="Z21" i="12"/>
  <c r="Z14" i="12"/>
  <c r="U24" i="12"/>
  <c r="U33" i="12"/>
  <c r="U29" i="12"/>
  <c r="U26" i="12"/>
  <c r="U23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V24" i="12"/>
  <c r="V46" i="12"/>
  <c r="V45" i="12"/>
  <c r="V44" i="12"/>
  <c r="V43" i="12"/>
  <c r="V42" i="12"/>
  <c r="V41" i="12"/>
  <c r="V40" i="12"/>
  <c r="V39" i="12"/>
  <c r="U27" i="12"/>
  <c r="V28" i="12"/>
  <c r="U31" i="12"/>
  <c r="V32" i="12"/>
  <c r="U35" i="12"/>
  <c r="V36" i="12"/>
  <c r="V65" i="12"/>
  <c r="R65" i="12"/>
  <c r="T65" i="12"/>
  <c r="W65" i="12"/>
  <c r="S65" i="12"/>
  <c r="Q65" i="12"/>
  <c r="V38" i="12"/>
  <c r="V73" i="12"/>
  <c r="R73" i="12"/>
  <c r="T73" i="12"/>
  <c r="W73" i="12"/>
  <c r="S73" i="12"/>
  <c r="Q73" i="12"/>
  <c r="U65" i="12"/>
  <c r="U73" i="12"/>
  <c r="V23" i="12"/>
  <c r="V53" i="12"/>
  <c r="R53" i="12"/>
  <c r="T53" i="12"/>
  <c r="W53" i="12"/>
  <c r="S53" i="12"/>
  <c r="Q53" i="12"/>
  <c r="V27" i="12"/>
  <c r="V57" i="12"/>
  <c r="R57" i="12"/>
  <c r="T57" i="12"/>
  <c r="W57" i="12"/>
  <c r="S57" i="12"/>
  <c r="Q57" i="12"/>
  <c r="U30" i="12"/>
  <c r="V31" i="12"/>
  <c r="V61" i="12"/>
  <c r="R61" i="12"/>
  <c r="T61" i="12"/>
  <c r="W61" i="12"/>
  <c r="S61" i="12"/>
  <c r="Q61" i="12"/>
  <c r="V35" i="12"/>
  <c r="V69" i="12"/>
  <c r="R69" i="12"/>
  <c r="T69" i="12"/>
  <c r="W69" i="12"/>
  <c r="S69" i="12"/>
  <c r="Q69" i="12"/>
  <c r="U69" i="12"/>
  <c r="U61" i="12"/>
  <c r="V30" i="12"/>
  <c r="V37" i="12"/>
  <c r="U57" i="12"/>
  <c r="T51" i="12"/>
  <c r="V51" i="12"/>
  <c r="R51" i="12"/>
  <c r="U51" i="12"/>
  <c r="Q51" i="12"/>
  <c r="W51" i="12"/>
  <c r="V25" i="12"/>
  <c r="U46" i="12"/>
  <c r="U45" i="12"/>
  <c r="U44" i="12"/>
  <c r="U43" i="12"/>
  <c r="U42" i="12"/>
  <c r="U41" i="12"/>
  <c r="U40" i="12"/>
  <c r="U39" i="12"/>
  <c r="U38" i="12"/>
  <c r="U37" i="12"/>
  <c r="T55" i="12"/>
  <c r="V55" i="12"/>
  <c r="R55" i="12"/>
  <c r="U55" i="12"/>
  <c r="Q55" i="12"/>
  <c r="W55" i="12"/>
  <c r="U28" i="12"/>
  <c r="V29" i="12"/>
  <c r="T59" i="12"/>
  <c r="V59" i="12"/>
  <c r="R59" i="12"/>
  <c r="U59" i="12"/>
  <c r="Q59" i="12"/>
  <c r="W59" i="12"/>
  <c r="U32" i="12"/>
  <c r="V33" i="12"/>
  <c r="T63" i="12"/>
  <c r="V63" i="12"/>
  <c r="R63" i="12"/>
  <c r="U63" i="12"/>
  <c r="Q63" i="12"/>
  <c r="W63" i="12"/>
  <c r="U36" i="12"/>
  <c r="T67" i="12"/>
  <c r="V67" i="12"/>
  <c r="R67" i="12"/>
  <c r="U67" i="12"/>
  <c r="Q67" i="12"/>
  <c r="W67" i="12"/>
  <c r="T71" i="12"/>
  <c r="V71" i="12"/>
  <c r="R71" i="12"/>
  <c r="U71" i="12"/>
  <c r="Q71" i="12"/>
  <c r="W71" i="12"/>
  <c r="S71" i="12"/>
  <c r="S51" i="12"/>
  <c r="U53" i="12"/>
  <c r="S67" i="12"/>
  <c r="U54" i="12"/>
  <c r="Q54" i="12"/>
  <c r="W54" i="12"/>
  <c r="S54" i="12"/>
  <c r="V54" i="12"/>
  <c r="R54" i="12"/>
  <c r="U62" i="12"/>
  <c r="Q62" i="12"/>
  <c r="W62" i="12"/>
  <c r="S62" i="12"/>
  <c r="V62" i="12"/>
  <c r="R62" i="12"/>
  <c r="U70" i="12"/>
  <c r="Q70" i="12"/>
  <c r="W70" i="12"/>
  <c r="S70" i="12"/>
  <c r="V70" i="12"/>
  <c r="R70" i="12"/>
  <c r="U50" i="12"/>
  <c r="Q50" i="12"/>
  <c r="W50" i="12"/>
  <c r="S50" i="12"/>
  <c r="V50" i="12"/>
  <c r="R50" i="12"/>
  <c r="U58" i="12"/>
  <c r="Q58" i="12"/>
  <c r="W58" i="12"/>
  <c r="S58" i="12"/>
  <c r="V58" i="12"/>
  <c r="R58" i="12"/>
  <c r="U66" i="12"/>
  <c r="Q66" i="12"/>
  <c r="W66" i="12"/>
  <c r="S66" i="12"/>
  <c r="V66" i="12"/>
  <c r="R66" i="12"/>
  <c r="T52" i="12"/>
  <c r="T56" i="12"/>
  <c r="T60" i="12"/>
  <c r="T64" i="12"/>
  <c r="T68" i="12"/>
  <c r="T72" i="12"/>
  <c r="Q52" i="12"/>
  <c r="U52" i="12"/>
  <c r="Q56" i="12"/>
  <c r="U56" i="12"/>
  <c r="Q60" i="12"/>
  <c r="U60" i="12"/>
  <c r="Q64" i="12"/>
  <c r="U64" i="12"/>
  <c r="Q68" i="12"/>
  <c r="U68" i="12"/>
  <c r="Q72" i="12"/>
  <c r="U72" i="12"/>
  <c r="S52" i="12"/>
  <c r="S56" i="12"/>
  <c r="S60" i="12"/>
  <c r="S64" i="12"/>
  <c r="S68" i="12"/>
  <c r="S72" i="12"/>
  <c r="J3335" i="12"/>
  <c r="J3336" i="12"/>
  <c r="J3337" i="12"/>
  <c r="J3338" i="12"/>
  <c r="J3339" i="12"/>
  <c r="J3340" i="12"/>
  <c r="J3341" i="12"/>
  <c r="J3342" i="12"/>
  <c r="J3343" i="12"/>
  <c r="J3344" i="12"/>
  <c r="J3345" i="12"/>
  <c r="J3346" i="12"/>
  <c r="J3347" i="12"/>
  <c r="J3348" i="12"/>
  <c r="J3349" i="12"/>
  <c r="J3350" i="12"/>
  <c r="J3351" i="12"/>
  <c r="J3352" i="12"/>
  <c r="J3353" i="12"/>
  <c r="J3354" i="12"/>
  <c r="J3355" i="12"/>
  <c r="J3356" i="12"/>
  <c r="J3357" i="12"/>
  <c r="J3358" i="12"/>
  <c r="J3359" i="12"/>
  <c r="J3360" i="12"/>
  <c r="J3361" i="12"/>
  <c r="J3362" i="12"/>
  <c r="J3363" i="12"/>
  <c r="J3364" i="12"/>
  <c r="J3365" i="12"/>
  <c r="J3366" i="12"/>
  <c r="J3367" i="12"/>
  <c r="J3368" i="12"/>
  <c r="J3369" i="12"/>
  <c r="J3370" i="12"/>
  <c r="J3371" i="12"/>
  <c r="J3372" i="12"/>
  <c r="J3373" i="12"/>
  <c r="J3374" i="12"/>
  <c r="J3375" i="12"/>
  <c r="J3376" i="12"/>
  <c r="J3377" i="12"/>
  <c r="J3378" i="12"/>
  <c r="J3379" i="12"/>
  <c r="J3380" i="12"/>
  <c r="J3381" i="12"/>
  <c r="J3382" i="12"/>
  <c r="J3383" i="12"/>
  <c r="J3384" i="12"/>
  <c r="J3385" i="12"/>
  <c r="J3386" i="12"/>
  <c r="J3387" i="12"/>
  <c r="J3388" i="12"/>
  <c r="J3389" i="12"/>
  <c r="J3390" i="12"/>
  <c r="J3391" i="12"/>
  <c r="J3392" i="12"/>
  <c r="J3393" i="12"/>
  <c r="J3394" i="12"/>
  <c r="J3395" i="12"/>
  <c r="J3396" i="12"/>
  <c r="J3397" i="12"/>
  <c r="J3398" i="12"/>
  <c r="J3399" i="12"/>
  <c r="J3400" i="12"/>
  <c r="J3401" i="12"/>
  <c r="J3402" i="12"/>
  <c r="J3403" i="12"/>
  <c r="J3404" i="12"/>
  <c r="J3405" i="12"/>
  <c r="J3406" i="12"/>
  <c r="J3407" i="12"/>
  <c r="J3408" i="12"/>
  <c r="J3409" i="12"/>
  <c r="J3410" i="12"/>
  <c r="J3411" i="12"/>
  <c r="J3412" i="12"/>
  <c r="J3413" i="12"/>
  <c r="J3414" i="12"/>
  <c r="J3415" i="12"/>
  <c r="J3416" i="12"/>
  <c r="J3417" i="12"/>
  <c r="J3418" i="12"/>
  <c r="J3419" i="12"/>
  <c r="J3420" i="12"/>
  <c r="J3421" i="12"/>
  <c r="J3422" i="12"/>
  <c r="J3423" i="12"/>
  <c r="J3424" i="12"/>
  <c r="J3425" i="12"/>
  <c r="J3426" i="12"/>
  <c r="J3427" i="12"/>
  <c r="J3428" i="12"/>
  <c r="J3429" i="12"/>
  <c r="J3430" i="12"/>
  <c r="J3431" i="12"/>
  <c r="J3432" i="12"/>
  <c r="J3433" i="12"/>
  <c r="J3434" i="12"/>
  <c r="J3435" i="12"/>
  <c r="J3436" i="12"/>
  <c r="J3437" i="12"/>
  <c r="J3438" i="12"/>
  <c r="J3439" i="12"/>
  <c r="J3440" i="12"/>
  <c r="J3441" i="12"/>
  <c r="J3442" i="12"/>
  <c r="J3443" i="12"/>
  <c r="J3444" i="12"/>
  <c r="J3445" i="12"/>
  <c r="J3446" i="12"/>
  <c r="J3447" i="12"/>
  <c r="J3448" i="12"/>
  <c r="J3449" i="12"/>
  <c r="J3450" i="12"/>
  <c r="J3451" i="12"/>
  <c r="J3452" i="12"/>
  <c r="J3453" i="12"/>
  <c r="J3454" i="12"/>
  <c r="J3455" i="12"/>
  <c r="J3456" i="12"/>
  <c r="J3457" i="12"/>
  <c r="J3458" i="12"/>
  <c r="J3459" i="12"/>
  <c r="J3460" i="12"/>
  <c r="J3461" i="12"/>
  <c r="J3462" i="12"/>
  <c r="J3463" i="12"/>
  <c r="J3464" i="12"/>
  <c r="J3465" i="12"/>
  <c r="J3466" i="12"/>
  <c r="J3467" i="12"/>
  <c r="J3468" i="12"/>
  <c r="J3469" i="12"/>
  <c r="J3470" i="12"/>
  <c r="J3471" i="12"/>
  <c r="J3472" i="12"/>
  <c r="J3473" i="12"/>
  <c r="J3474" i="12"/>
  <c r="J3475" i="12"/>
  <c r="J3476" i="12"/>
  <c r="J3477" i="12"/>
  <c r="J3478" i="12"/>
  <c r="J3479" i="12"/>
  <c r="J3480" i="12"/>
  <c r="J3481" i="12"/>
  <c r="J3482" i="12"/>
  <c r="J3483" i="12"/>
  <c r="J3484" i="12"/>
  <c r="J3485" i="12"/>
  <c r="J3486" i="12"/>
  <c r="J3487" i="12"/>
  <c r="J3488" i="12"/>
  <c r="J3489" i="12"/>
  <c r="J3490" i="12"/>
  <c r="J3491" i="12"/>
  <c r="J3492" i="12"/>
  <c r="J3493" i="12"/>
  <c r="J3494" i="12"/>
  <c r="J3495" i="12"/>
  <c r="J3496" i="12"/>
  <c r="J3497" i="12"/>
  <c r="J3498" i="12"/>
  <c r="J3499" i="12"/>
  <c r="J3500" i="12"/>
  <c r="J3501" i="12"/>
  <c r="J3502" i="12"/>
  <c r="J3503" i="12"/>
  <c r="J3504" i="12"/>
  <c r="J3505" i="12"/>
  <c r="J3506" i="12"/>
  <c r="J3507" i="12"/>
  <c r="J3508" i="12"/>
  <c r="J3509" i="12"/>
  <c r="J3510" i="12"/>
  <c r="J3511" i="12"/>
  <c r="J3512" i="12"/>
  <c r="J3513" i="12"/>
  <c r="J3514" i="12"/>
  <c r="J3515" i="12"/>
  <c r="J3516" i="12"/>
  <c r="J3517" i="12"/>
  <c r="J3518" i="12"/>
  <c r="J3519" i="12"/>
  <c r="J3520" i="12"/>
  <c r="J3521" i="12"/>
  <c r="J3522" i="12"/>
  <c r="J3523" i="12"/>
  <c r="J3524" i="12"/>
  <c r="J3525" i="12"/>
  <c r="J3526" i="12"/>
  <c r="J3527" i="12"/>
  <c r="J3528" i="12"/>
  <c r="J3529" i="12"/>
  <c r="J3530" i="12"/>
  <c r="J3531" i="12"/>
  <c r="J3532" i="12"/>
  <c r="J3533" i="12"/>
  <c r="J3534" i="12"/>
  <c r="J3535" i="12"/>
  <c r="J3536" i="12"/>
  <c r="J3537" i="12"/>
  <c r="J3538" i="12"/>
  <c r="J3539" i="12"/>
  <c r="J3540" i="12"/>
  <c r="J3541" i="12"/>
  <c r="J3542" i="12"/>
  <c r="J3543" i="12"/>
  <c r="J3544" i="12"/>
  <c r="J3545" i="12"/>
  <c r="J3546" i="12"/>
  <c r="J3547" i="12"/>
  <c r="J3548" i="12"/>
  <c r="J3549" i="12"/>
  <c r="J3550" i="12"/>
  <c r="J3551" i="12"/>
  <c r="J3552" i="12"/>
  <c r="J3553" i="12"/>
  <c r="J3554" i="12"/>
  <c r="J3555" i="12"/>
  <c r="J3556" i="12"/>
  <c r="J3557" i="12"/>
  <c r="J3558" i="12"/>
  <c r="J3559" i="12"/>
  <c r="J3560" i="12"/>
  <c r="J3561" i="12"/>
  <c r="J3562" i="12"/>
  <c r="J3563" i="12"/>
  <c r="J3564" i="12"/>
  <c r="J3565" i="12"/>
  <c r="J3566" i="12"/>
  <c r="J3567" i="12"/>
  <c r="J3568" i="12"/>
  <c r="J3569" i="12"/>
  <c r="J3570" i="12"/>
  <c r="J3571" i="12"/>
  <c r="J3572" i="12"/>
  <c r="J3573" i="12"/>
  <c r="J3574" i="12"/>
  <c r="J3575" i="12"/>
  <c r="J3576" i="12"/>
  <c r="J3577" i="12"/>
  <c r="J3578" i="12"/>
  <c r="J3579" i="12"/>
  <c r="J3580" i="12"/>
  <c r="J3581" i="12"/>
  <c r="J3582" i="12"/>
  <c r="J3583" i="12"/>
  <c r="J3584" i="12"/>
  <c r="J3585" i="12"/>
  <c r="J3586" i="12"/>
  <c r="J3588" i="12"/>
  <c r="J3589" i="12"/>
  <c r="J3590" i="12"/>
  <c r="J3591" i="12"/>
  <c r="J3592" i="12"/>
  <c r="J3593" i="12"/>
  <c r="J3594" i="12"/>
  <c r="J3595" i="12"/>
  <c r="J3596" i="12"/>
  <c r="J3597" i="12"/>
  <c r="J3598" i="12"/>
  <c r="J3599" i="12"/>
  <c r="J3600" i="12"/>
  <c r="J3601" i="12"/>
  <c r="J3602" i="12"/>
  <c r="J3603" i="12"/>
  <c r="J3604" i="12"/>
  <c r="J3605" i="12"/>
  <c r="J3606" i="12"/>
  <c r="J3607" i="12"/>
  <c r="J3608" i="12"/>
  <c r="J3609" i="12"/>
  <c r="J3610" i="12"/>
  <c r="J3611" i="12"/>
  <c r="J3612" i="12"/>
  <c r="J3613" i="12"/>
  <c r="J3614" i="12"/>
  <c r="J3615" i="12"/>
  <c r="J3616" i="12"/>
  <c r="J3617" i="12"/>
  <c r="J3618" i="12"/>
  <c r="J3619" i="12"/>
  <c r="J3620" i="12"/>
  <c r="J3621" i="12"/>
  <c r="J3622" i="12"/>
  <c r="J3623" i="12"/>
  <c r="J3624" i="12"/>
  <c r="J3625" i="12"/>
  <c r="J3626" i="12"/>
  <c r="J3627" i="12"/>
  <c r="J3628" i="12"/>
  <c r="J3629" i="12"/>
  <c r="J3630" i="12"/>
  <c r="J3631" i="12"/>
  <c r="J3632" i="12"/>
  <c r="J3633" i="12"/>
  <c r="J3634" i="12"/>
  <c r="J3635" i="12"/>
  <c r="J3636" i="12"/>
  <c r="J3637" i="12"/>
  <c r="J3638" i="12"/>
  <c r="J3639" i="12"/>
  <c r="J3640" i="12"/>
  <c r="J3641" i="12"/>
  <c r="J3642" i="12"/>
  <c r="J3643" i="12"/>
  <c r="J3644" i="12"/>
  <c r="J3645" i="12"/>
  <c r="J3646" i="12"/>
  <c r="J3647" i="12"/>
  <c r="J3648" i="12"/>
  <c r="J3649" i="12"/>
  <c r="J3650" i="12"/>
  <c r="J3651" i="12"/>
  <c r="J3652" i="12"/>
  <c r="J3653" i="12"/>
  <c r="J3654" i="12"/>
  <c r="J3655" i="12"/>
  <c r="J3656" i="12"/>
  <c r="J3657" i="12"/>
  <c r="J3658" i="12"/>
  <c r="J3659" i="12"/>
  <c r="J3660" i="12"/>
  <c r="J3661" i="12"/>
  <c r="J3662" i="12"/>
  <c r="J3663" i="12"/>
  <c r="J3664" i="12"/>
  <c r="J3665" i="12"/>
  <c r="J3666" i="12"/>
  <c r="J3667" i="12"/>
  <c r="J3668" i="12"/>
  <c r="J3669" i="12"/>
  <c r="J3670" i="12"/>
  <c r="J3671" i="12"/>
  <c r="J3672" i="12"/>
  <c r="J3673" i="12"/>
  <c r="J3674" i="12"/>
  <c r="J3675" i="12"/>
  <c r="J3676" i="12"/>
  <c r="J3677" i="12"/>
  <c r="J3678" i="12"/>
  <c r="J3679" i="12"/>
  <c r="J3680" i="12"/>
  <c r="J3681" i="12"/>
  <c r="J3682" i="12"/>
  <c r="J3683" i="12"/>
  <c r="J3684" i="12"/>
  <c r="J3685" i="12"/>
  <c r="J3686" i="12"/>
  <c r="J3687" i="12"/>
  <c r="J3688" i="12"/>
  <c r="J3689" i="12"/>
  <c r="J3690" i="12"/>
  <c r="J3691" i="12"/>
  <c r="J3692" i="12"/>
  <c r="J3693" i="12"/>
  <c r="J3694" i="12"/>
  <c r="J3695" i="12"/>
  <c r="J3696" i="12"/>
  <c r="J3697" i="12"/>
  <c r="J3698" i="12"/>
  <c r="J3699" i="12"/>
  <c r="J3700" i="12"/>
  <c r="J3701" i="12"/>
  <c r="J3702" i="12"/>
  <c r="J3703" i="12"/>
  <c r="J3704" i="12"/>
  <c r="J3705" i="12"/>
  <c r="J3706" i="12"/>
  <c r="J3707" i="12"/>
  <c r="J3708" i="12"/>
  <c r="J3709" i="12"/>
  <c r="J3710" i="12"/>
  <c r="J3711" i="12"/>
  <c r="J3712" i="12"/>
  <c r="J3713" i="12"/>
  <c r="J3714" i="12"/>
  <c r="J3715" i="12"/>
  <c r="J3716" i="12"/>
  <c r="J3717" i="12"/>
  <c r="J3718" i="12"/>
  <c r="J3719" i="12"/>
  <c r="J3720" i="12"/>
  <c r="J3721" i="12"/>
  <c r="J3722" i="12"/>
  <c r="J3723" i="12"/>
  <c r="J3724" i="12"/>
  <c r="J3725" i="12"/>
  <c r="J3726" i="12"/>
  <c r="J3727" i="12"/>
  <c r="J3728" i="12"/>
  <c r="J3729" i="12"/>
  <c r="J3730" i="12"/>
  <c r="J3731" i="12"/>
  <c r="J3732" i="12"/>
  <c r="J3733" i="12"/>
  <c r="J3734" i="12"/>
  <c r="J3735" i="12"/>
  <c r="J3736" i="12"/>
  <c r="J3737" i="12"/>
  <c r="J3738" i="12"/>
  <c r="J3739" i="12"/>
  <c r="J3740" i="12"/>
  <c r="J3741" i="12"/>
  <c r="J3742" i="12"/>
  <c r="J3743" i="12"/>
  <c r="J3744" i="12"/>
  <c r="J3745" i="12"/>
  <c r="J3746" i="12"/>
  <c r="J3747" i="12"/>
  <c r="J3748" i="12"/>
  <c r="J3749" i="12"/>
  <c r="J3750" i="12"/>
  <c r="J3751" i="12"/>
  <c r="J3752" i="12"/>
  <c r="J3753" i="12"/>
  <c r="J3754" i="12"/>
  <c r="J3755" i="12"/>
  <c r="J3756" i="12"/>
  <c r="J3757" i="12"/>
  <c r="J3758" i="12"/>
  <c r="J3759" i="12"/>
  <c r="J3760" i="12"/>
  <c r="J3761" i="12"/>
  <c r="J3762" i="12"/>
  <c r="J3763" i="12"/>
  <c r="J3764" i="12"/>
  <c r="J3765" i="12"/>
  <c r="J3766" i="12"/>
  <c r="J3767" i="12"/>
  <c r="J3768" i="12"/>
  <c r="J3769" i="12"/>
  <c r="J3770" i="12"/>
  <c r="J3771" i="12"/>
  <c r="J3772" i="12"/>
  <c r="J3773" i="12"/>
  <c r="J3774" i="12"/>
  <c r="J3775" i="12"/>
  <c r="J3776" i="12"/>
  <c r="J3777" i="12"/>
  <c r="J3778" i="12"/>
  <c r="J3779" i="12"/>
  <c r="J3780" i="12"/>
  <c r="J3781" i="12"/>
  <c r="J3782" i="12"/>
  <c r="J3783" i="12"/>
  <c r="J3784" i="12"/>
  <c r="J3785" i="12"/>
  <c r="J3786" i="12"/>
  <c r="J3787" i="12"/>
  <c r="J3788" i="12"/>
  <c r="J3789" i="12"/>
  <c r="J2446" i="12"/>
  <c r="J2447" i="12"/>
  <c r="J2448" i="12"/>
  <c r="J2449" i="12"/>
  <c r="J2450" i="12"/>
  <c r="J2451" i="12"/>
  <c r="J2452" i="12"/>
  <c r="J2453" i="12"/>
  <c r="J2454" i="12"/>
  <c r="J2455" i="12"/>
  <c r="J2456" i="12"/>
  <c r="J2457" i="12"/>
  <c r="J2458" i="12"/>
  <c r="J2459" i="12"/>
  <c r="J2460" i="12"/>
  <c r="J2461" i="12"/>
  <c r="J2462" i="12"/>
  <c r="J2463" i="12"/>
  <c r="J2464" i="12"/>
  <c r="J2465" i="12"/>
  <c r="J2466" i="12"/>
  <c r="J2467" i="12"/>
  <c r="J2468" i="12"/>
  <c r="J2469" i="12"/>
  <c r="J2470" i="12"/>
  <c r="J2471" i="12"/>
  <c r="J2472" i="12"/>
  <c r="J2473" i="12"/>
  <c r="J2474" i="12"/>
  <c r="J2475" i="12"/>
  <c r="J2476" i="12"/>
  <c r="J2477" i="12"/>
  <c r="J2478" i="12"/>
  <c r="J2479" i="12"/>
  <c r="J2480" i="12"/>
  <c r="J2481" i="12"/>
  <c r="J2482" i="12"/>
  <c r="J2483" i="12"/>
  <c r="J2484" i="12"/>
  <c r="J2485" i="12"/>
  <c r="J2486" i="12"/>
  <c r="J2487" i="12"/>
  <c r="J2488" i="12"/>
  <c r="J2489" i="12"/>
  <c r="J2490" i="12"/>
  <c r="J2491" i="12"/>
  <c r="J2492" i="12"/>
  <c r="J2493" i="12"/>
  <c r="J2494" i="12"/>
  <c r="J2495" i="12"/>
  <c r="J2496" i="12"/>
  <c r="J2497" i="12"/>
  <c r="J2498" i="12"/>
  <c r="J2499" i="12"/>
  <c r="J2500" i="12"/>
  <c r="J2501" i="12"/>
  <c r="J2502" i="12"/>
  <c r="J2503" i="12"/>
  <c r="J2504" i="12"/>
  <c r="J2505" i="12"/>
  <c r="J2506" i="12"/>
  <c r="J2507" i="12"/>
  <c r="J2508" i="12"/>
  <c r="J2509" i="12"/>
  <c r="J2510" i="12"/>
  <c r="J2511" i="12"/>
  <c r="J2512" i="12"/>
  <c r="J2513" i="12"/>
  <c r="J2514" i="12"/>
  <c r="J2515" i="12"/>
  <c r="J2516" i="12"/>
  <c r="J2517" i="12"/>
  <c r="J2518" i="12"/>
  <c r="J2519" i="12"/>
  <c r="J2520" i="12"/>
  <c r="J2521" i="12"/>
  <c r="J2522" i="12"/>
  <c r="J2523" i="12"/>
  <c r="J2524" i="12"/>
  <c r="J2525" i="12"/>
  <c r="J2526" i="12"/>
  <c r="J2527" i="12"/>
  <c r="J2528" i="12"/>
  <c r="J2529" i="12"/>
  <c r="J2530" i="12"/>
  <c r="J2531" i="12"/>
  <c r="J2532" i="12"/>
  <c r="J2533" i="12"/>
  <c r="J2534" i="12"/>
  <c r="J2535" i="12"/>
  <c r="J2536" i="12"/>
  <c r="J2537" i="12"/>
  <c r="J2538" i="12"/>
  <c r="J2539" i="12"/>
  <c r="J2540" i="12"/>
  <c r="J2541" i="12"/>
  <c r="J2542" i="12"/>
  <c r="J2543" i="12"/>
  <c r="J2544" i="12"/>
  <c r="J2545" i="12"/>
  <c r="J2546" i="12"/>
  <c r="J2547" i="12"/>
  <c r="J2548" i="12"/>
  <c r="J2549" i="12"/>
  <c r="J2550" i="12"/>
  <c r="J2551" i="12"/>
  <c r="J2552" i="12"/>
  <c r="J2553" i="12"/>
  <c r="J2554" i="12"/>
  <c r="J2555" i="12"/>
  <c r="J2556" i="12"/>
  <c r="J2557" i="12"/>
  <c r="J2558" i="12"/>
  <c r="J2559" i="12"/>
  <c r="J2560" i="12"/>
  <c r="J2561" i="12"/>
  <c r="J2562" i="12"/>
  <c r="J2563" i="12"/>
  <c r="J2564" i="12"/>
  <c r="J2565" i="12"/>
  <c r="J2566" i="12"/>
  <c r="J2567" i="12"/>
  <c r="J2568" i="12"/>
  <c r="J2569" i="12"/>
  <c r="J2570" i="12"/>
  <c r="J2571" i="12"/>
  <c r="J2572" i="12"/>
  <c r="J2573" i="12"/>
  <c r="J2574" i="12"/>
  <c r="J2575" i="12"/>
  <c r="J2576" i="12"/>
  <c r="J2577" i="12"/>
  <c r="J2578" i="12"/>
  <c r="J2579" i="12"/>
  <c r="J2580" i="12"/>
  <c r="J2581" i="12"/>
  <c r="J2582" i="12"/>
  <c r="J2583" i="12"/>
  <c r="J2584" i="12"/>
  <c r="J2585" i="12"/>
  <c r="J2586" i="12"/>
  <c r="J2587" i="12"/>
  <c r="J2588" i="12"/>
  <c r="J2589" i="12"/>
  <c r="J2590" i="12"/>
  <c r="J2591" i="12"/>
  <c r="J2592" i="12"/>
  <c r="J2593" i="12"/>
  <c r="J2594" i="12"/>
  <c r="J2595" i="12"/>
  <c r="J2596" i="12"/>
  <c r="J2597" i="12"/>
  <c r="J2598" i="12"/>
  <c r="J2599" i="12"/>
  <c r="J2600" i="12"/>
  <c r="J2601" i="12"/>
  <c r="J2602" i="12"/>
  <c r="J2603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J2622" i="12"/>
  <c r="J2623" i="12"/>
  <c r="J2624" i="12"/>
  <c r="J2625" i="12"/>
  <c r="J2626" i="12"/>
  <c r="J2627" i="12"/>
  <c r="J2628" i="12"/>
  <c r="J2629" i="12"/>
  <c r="J2630" i="12"/>
  <c r="J2631" i="12"/>
  <c r="J2632" i="12"/>
  <c r="J2633" i="12"/>
  <c r="J2634" i="12"/>
  <c r="J2635" i="12"/>
  <c r="J2636" i="12"/>
  <c r="J2637" i="12"/>
  <c r="J2638" i="12"/>
  <c r="J2639" i="12"/>
  <c r="J2640" i="12"/>
  <c r="J2641" i="12"/>
  <c r="J2642" i="12"/>
  <c r="J2643" i="12"/>
  <c r="J2644" i="12"/>
  <c r="J2645" i="12"/>
  <c r="J2646" i="12"/>
  <c r="J2647" i="12"/>
  <c r="J2648" i="12"/>
  <c r="J2649" i="12"/>
  <c r="J2650" i="12"/>
  <c r="J2651" i="12"/>
  <c r="J2652" i="12"/>
  <c r="J2653" i="12"/>
  <c r="J2654" i="12"/>
  <c r="J2655" i="12"/>
  <c r="J2656" i="12"/>
  <c r="J2657" i="12"/>
  <c r="J2658" i="12"/>
  <c r="J2659" i="12"/>
  <c r="J2660" i="12"/>
  <c r="J2661" i="12"/>
  <c r="J2662" i="12"/>
  <c r="J2663" i="12"/>
  <c r="J2664" i="12"/>
  <c r="J2665" i="12"/>
  <c r="J2666" i="12"/>
  <c r="J2667" i="12"/>
  <c r="J2668" i="12"/>
  <c r="J2669" i="12"/>
  <c r="J2670" i="12"/>
  <c r="J2671" i="12"/>
  <c r="J2672" i="12"/>
  <c r="J2673" i="12"/>
  <c r="J2674" i="12"/>
  <c r="J2675" i="12"/>
  <c r="J2676" i="12"/>
  <c r="J2677" i="12"/>
  <c r="J2678" i="12"/>
  <c r="J2679" i="12"/>
  <c r="J2680" i="12"/>
  <c r="J2681" i="12"/>
  <c r="J2682" i="12"/>
  <c r="J2683" i="12"/>
  <c r="J2684" i="12"/>
  <c r="J2685" i="12"/>
  <c r="J2686" i="12"/>
  <c r="J2687" i="12"/>
  <c r="J2688" i="12"/>
  <c r="J2689" i="12"/>
  <c r="J2690" i="12"/>
  <c r="J2691" i="12"/>
  <c r="J2692" i="12"/>
  <c r="J2693" i="12"/>
  <c r="J2694" i="12"/>
  <c r="J2695" i="12"/>
  <c r="J2696" i="12"/>
  <c r="J2697" i="12"/>
  <c r="J2698" i="12"/>
  <c r="J2699" i="12"/>
  <c r="J2700" i="12"/>
  <c r="J2701" i="12"/>
  <c r="J2702" i="12"/>
  <c r="J2703" i="12"/>
  <c r="J2704" i="12"/>
  <c r="J2705" i="12"/>
  <c r="J2706" i="12"/>
  <c r="J2707" i="12"/>
  <c r="J2708" i="12"/>
  <c r="J2709" i="12"/>
  <c r="J2710" i="12"/>
  <c r="J2711" i="12"/>
  <c r="J2712" i="12"/>
  <c r="J2713" i="12"/>
  <c r="J2714" i="12"/>
  <c r="J2715" i="12"/>
  <c r="J2716" i="12"/>
  <c r="J2717" i="12"/>
  <c r="J2718" i="12"/>
  <c r="J2719" i="12"/>
  <c r="J2720" i="12"/>
  <c r="J2721" i="12"/>
  <c r="J2722" i="12"/>
  <c r="J2723" i="12"/>
  <c r="J2724" i="12"/>
  <c r="J2725" i="12"/>
  <c r="J2726" i="12"/>
  <c r="J2727" i="12"/>
  <c r="J2728" i="12"/>
  <c r="J2729" i="12"/>
  <c r="J2730" i="12"/>
  <c r="J2731" i="12"/>
  <c r="J2732" i="12"/>
  <c r="J2733" i="12"/>
  <c r="J2734" i="12"/>
  <c r="J2735" i="12"/>
  <c r="J2736" i="12"/>
  <c r="J2737" i="12"/>
  <c r="J2738" i="12"/>
  <c r="J2739" i="12"/>
  <c r="J2740" i="12"/>
  <c r="J2741" i="12"/>
  <c r="J2742" i="12"/>
  <c r="J2743" i="12"/>
  <c r="J2744" i="12"/>
  <c r="J2745" i="12"/>
  <c r="J2746" i="12"/>
  <c r="J2747" i="12"/>
  <c r="J2748" i="12"/>
  <c r="J2749" i="12"/>
  <c r="J2750" i="12"/>
  <c r="J2751" i="12"/>
  <c r="J2752" i="12"/>
  <c r="J2753" i="12"/>
  <c r="J2754" i="12"/>
  <c r="J2755" i="12"/>
  <c r="J2756" i="12"/>
  <c r="J2757" i="12"/>
  <c r="J2758" i="12"/>
  <c r="J2759" i="12"/>
  <c r="J2760" i="12"/>
  <c r="J2761" i="12"/>
  <c r="J2762" i="12"/>
  <c r="J2763" i="12"/>
  <c r="J2764" i="12"/>
  <c r="J2765" i="12"/>
  <c r="J2766" i="12"/>
  <c r="J2767" i="12"/>
  <c r="J2768" i="12"/>
  <c r="J2769" i="12"/>
  <c r="J2770" i="12"/>
  <c r="J2771" i="12"/>
  <c r="J2772" i="12"/>
  <c r="J2773" i="12"/>
  <c r="J2774" i="12"/>
  <c r="J2775" i="12"/>
  <c r="J2776" i="12"/>
  <c r="J2777" i="12"/>
  <c r="J2778" i="12"/>
  <c r="J2779" i="12"/>
  <c r="J2780" i="12"/>
  <c r="J2781" i="12"/>
  <c r="J2782" i="12"/>
  <c r="J2783" i="12"/>
  <c r="J2784" i="12"/>
  <c r="J2785" i="12"/>
  <c r="J2786" i="12"/>
  <c r="J2787" i="12"/>
  <c r="J2788" i="12"/>
  <c r="J2789" i="12"/>
  <c r="J2790" i="12"/>
  <c r="J2791" i="12"/>
  <c r="J2792" i="12"/>
  <c r="J2793" i="12"/>
  <c r="J2794" i="12"/>
  <c r="J2795" i="12"/>
  <c r="J2796" i="12"/>
  <c r="J2797" i="12"/>
  <c r="J2798" i="12"/>
  <c r="J2799" i="12"/>
  <c r="J2800" i="12"/>
  <c r="J2801" i="12"/>
  <c r="J2802" i="12"/>
  <c r="J2803" i="12"/>
  <c r="J2804" i="12"/>
  <c r="J2805" i="12"/>
  <c r="J2806" i="12"/>
  <c r="J2807" i="12"/>
  <c r="J2808" i="12"/>
  <c r="J2809" i="12"/>
  <c r="J2810" i="12"/>
  <c r="J2811" i="12"/>
  <c r="J2812" i="12"/>
  <c r="J2813" i="12"/>
  <c r="J2814" i="12"/>
  <c r="J2815" i="12"/>
  <c r="J2816" i="12"/>
  <c r="J2817" i="12"/>
  <c r="J2818" i="12"/>
  <c r="J2819" i="12"/>
  <c r="J2820" i="12"/>
  <c r="J2821" i="12"/>
  <c r="J2822" i="12"/>
  <c r="J2823" i="12"/>
  <c r="J2824" i="12"/>
  <c r="J2825" i="12"/>
  <c r="J2826" i="12"/>
  <c r="J2827" i="12"/>
  <c r="J2828" i="12"/>
  <c r="J2829" i="12"/>
  <c r="J2830" i="12"/>
  <c r="J2831" i="12"/>
  <c r="J2832" i="12"/>
  <c r="J2833" i="12"/>
  <c r="J2834" i="12"/>
  <c r="J2835" i="12"/>
  <c r="J2836" i="12"/>
  <c r="J2837" i="12"/>
  <c r="J2838" i="12"/>
  <c r="J2839" i="12"/>
  <c r="J2840" i="12"/>
  <c r="J2841" i="12"/>
  <c r="J2842" i="12"/>
  <c r="J2843" i="12"/>
  <c r="J2844" i="12"/>
  <c r="J2845" i="12"/>
  <c r="J2846" i="12"/>
  <c r="J2847" i="12"/>
  <c r="J2848" i="12"/>
  <c r="J2849" i="12"/>
  <c r="J2850" i="12"/>
  <c r="J2851" i="12"/>
  <c r="J2852" i="12"/>
  <c r="J2853" i="12"/>
  <c r="J2854" i="12"/>
  <c r="J2855" i="12"/>
  <c r="J2856" i="12"/>
  <c r="J2857" i="12"/>
  <c r="J2858" i="12"/>
  <c r="J2859" i="12"/>
  <c r="J2860" i="12"/>
  <c r="J2861" i="12"/>
  <c r="J2862" i="12"/>
  <c r="J2863" i="12"/>
  <c r="J2864" i="12"/>
  <c r="J2865" i="12"/>
  <c r="J2866" i="12"/>
  <c r="J2867" i="12"/>
  <c r="J2868" i="12"/>
  <c r="J2869" i="12"/>
  <c r="J2870" i="12"/>
  <c r="J2871" i="12"/>
  <c r="J2872" i="12"/>
  <c r="J2873" i="12"/>
  <c r="J2874" i="12"/>
  <c r="J2875" i="12"/>
  <c r="J2876" i="12"/>
  <c r="J2877" i="12"/>
  <c r="J2878" i="12"/>
  <c r="J2879" i="12"/>
  <c r="J2880" i="12"/>
  <c r="J2881" i="12"/>
  <c r="J2882" i="12"/>
  <c r="J2883" i="12"/>
  <c r="J2884" i="12"/>
  <c r="J2885" i="12"/>
  <c r="J2886" i="12"/>
  <c r="J2887" i="12"/>
  <c r="J2888" i="12"/>
  <c r="J2889" i="12"/>
  <c r="J2890" i="12"/>
  <c r="J2891" i="12"/>
  <c r="J2892" i="12"/>
  <c r="J2893" i="12"/>
  <c r="J2894" i="12"/>
  <c r="J2895" i="12"/>
  <c r="J2896" i="12"/>
  <c r="J2897" i="12"/>
  <c r="J2898" i="12"/>
  <c r="J2899" i="12"/>
  <c r="J2900" i="12"/>
  <c r="J2901" i="12"/>
  <c r="J2902" i="12"/>
  <c r="J2903" i="12"/>
  <c r="J2904" i="12"/>
  <c r="J2905" i="12"/>
  <c r="J2906" i="12"/>
  <c r="J2907" i="12"/>
  <c r="J2908" i="12"/>
  <c r="J2909" i="12"/>
  <c r="J2910" i="12"/>
  <c r="J2911" i="12"/>
  <c r="J2912" i="12"/>
  <c r="J2913" i="12"/>
  <c r="J2914" i="12"/>
  <c r="J2915" i="12"/>
  <c r="J2916" i="12"/>
  <c r="J2917" i="12"/>
  <c r="J2918" i="12"/>
  <c r="J2919" i="12"/>
  <c r="J2920" i="12"/>
  <c r="J2921" i="12"/>
  <c r="J2922" i="12"/>
  <c r="J2923" i="12"/>
  <c r="J2924" i="12"/>
  <c r="J2925" i="12"/>
  <c r="J2926" i="12"/>
  <c r="J2927" i="12"/>
  <c r="J2928" i="12"/>
  <c r="J2929" i="12"/>
  <c r="J2930" i="12"/>
  <c r="J2931" i="12"/>
  <c r="J2932" i="12"/>
  <c r="J2933" i="12"/>
  <c r="J2934" i="12"/>
  <c r="J2935" i="12"/>
  <c r="J2936" i="12"/>
  <c r="J2937" i="12"/>
  <c r="J2938" i="12"/>
  <c r="J2939" i="12"/>
  <c r="J2940" i="12"/>
  <c r="J2941" i="12"/>
  <c r="J2942" i="12"/>
  <c r="J2943" i="12"/>
  <c r="J2944" i="12"/>
  <c r="J2945" i="12"/>
  <c r="J2946" i="12"/>
  <c r="J2947" i="12"/>
  <c r="J2948" i="12"/>
  <c r="J2949" i="12"/>
  <c r="J2950" i="12"/>
  <c r="J2951" i="12"/>
  <c r="J2952" i="12"/>
  <c r="J2953" i="12"/>
  <c r="J2954" i="12"/>
  <c r="J2955" i="12"/>
  <c r="J2956" i="12"/>
  <c r="J2957" i="12"/>
  <c r="J2958" i="12"/>
  <c r="J2959" i="12"/>
  <c r="J2960" i="12"/>
  <c r="J2961" i="12"/>
  <c r="J2962" i="12"/>
  <c r="J2963" i="12"/>
  <c r="J2964" i="12"/>
  <c r="J2965" i="12"/>
  <c r="J2966" i="12"/>
  <c r="J2967" i="12"/>
  <c r="J2968" i="12"/>
  <c r="J2969" i="12"/>
  <c r="J2970" i="12"/>
  <c r="J2971" i="12"/>
  <c r="J2972" i="12"/>
  <c r="J2973" i="12"/>
  <c r="J2974" i="12"/>
  <c r="J2975" i="12"/>
  <c r="J2976" i="12"/>
  <c r="J2977" i="12"/>
  <c r="J2978" i="12"/>
  <c r="J2979" i="12"/>
  <c r="J2980" i="12"/>
  <c r="J2981" i="12"/>
  <c r="J2982" i="12"/>
  <c r="J2983" i="12"/>
  <c r="J2984" i="12"/>
  <c r="J2985" i="12"/>
  <c r="J2986" i="12"/>
  <c r="J2987" i="12"/>
  <c r="J2988" i="12"/>
  <c r="J2989" i="12"/>
  <c r="J2990" i="12"/>
  <c r="J2991" i="12"/>
  <c r="J2992" i="12"/>
  <c r="J2993" i="12"/>
  <c r="J2994" i="12"/>
  <c r="J2995" i="12"/>
  <c r="J2996" i="12"/>
  <c r="J2997" i="12"/>
  <c r="J2998" i="12"/>
  <c r="J2999" i="12"/>
  <c r="J3000" i="12"/>
  <c r="J3001" i="12"/>
  <c r="J3002" i="12"/>
  <c r="J3003" i="12"/>
  <c r="J3004" i="12"/>
  <c r="J3005" i="12"/>
  <c r="J3006" i="12"/>
  <c r="J3007" i="12"/>
  <c r="J3008" i="12"/>
  <c r="J3009" i="12"/>
  <c r="J3010" i="12"/>
  <c r="J3011" i="12"/>
  <c r="J3012" i="12"/>
  <c r="J3013" i="12"/>
  <c r="J3014" i="12"/>
  <c r="J3015" i="12"/>
  <c r="J3016" i="12"/>
  <c r="J3017" i="12"/>
  <c r="J3018" i="12"/>
  <c r="J3019" i="12"/>
  <c r="J3020" i="12"/>
  <c r="J3021" i="12"/>
  <c r="J3022" i="12"/>
  <c r="J3023" i="12"/>
  <c r="J3024" i="12"/>
  <c r="J3025" i="12"/>
  <c r="J3026" i="12"/>
  <c r="J3027" i="12"/>
  <c r="J3028" i="12"/>
  <c r="J3029" i="12"/>
  <c r="J3030" i="12"/>
  <c r="J3031" i="12"/>
  <c r="J3032" i="12"/>
  <c r="J3033" i="12"/>
  <c r="J3034" i="12"/>
  <c r="J3035" i="12"/>
  <c r="J3036" i="12"/>
  <c r="J3037" i="12"/>
  <c r="J3038" i="12"/>
  <c r="J3039" i="12"/>
  <c r="J3040" i="12"/>
  <c r="J3041" i="12"/>
  <c r="J3042" i="12"/>
  <c r="J3043" i="12"/>
  <c r="J3044" i="12"/>
  <c r="J3045" i="12"/>
  <c r="J3046" i="12"/>
  <c r="J3047" i="12"/>
  <c r="J3048" i="12"/>
  <c r="J3049" i="12"/>
  <c r="J3050" i="12"/>
  <c r="J3051" i="12"/>
  <c r="J3052" i="12"/>
  <c r="J3053" i="12"/>
  <c r="J3054" i="12"/>
  <c r="J3055" i="12"/>
  <c r="J3056" i="12"/>
  <c r="J3057" i="12"/>
  <c r="J3058" i="12"/>
  <c r="J3059" i="12"/>
  <c r="J3060" i="12"/>
  <c r="J3061" i="12"/>
  <c r="J3062" i="12"/>
  <c r="J3063" i="12"/>
  <c r="J3064" i="12"/>
  <c r="J3065" i="12"/>
  <c r="J3066" i="12"/>
  <c r="J3067" i="12"/>
  <c r="J3068" i="12"/>
  <c r="J3069" i="12"/>
  <c r="J3070" i="12"/>
  <c r="J3071" i="12"/>
  <c r="J3072" i="12"/>
  <c r="J3073" i="12"/>
  <c r="J3074" i="12"/>
  <c r="J3075" i="12"/>
  <c r="J3076" i="12"/>
  <c r="J3077" i="12"/>
  <c r="J3078" i="12"/>
  <c r="J3079" i="12"/>
  <c r="J3080" i="12"/>
  <c r="J3081" i="12"/>
  <c r="J3082" i="12"/>
  <c r="J3083" i="12"/>
  <c r="J3084" i="12"/>
  <c r="J3085" i="12"/>
  <c r="J3086" i="12"/>
  <c r="J3087" i="12"/>
  <c r="J3088" i="12"/>
  <c r="J3089" i="12"/>
  <c r="J3090" i="12"/>
  <c r="J3091" i="12"/>
  <c r="J3092" i="12"/>
  <c r="J3093" i="12"/>
  <c r="J3094" i="12"/>
  <c r="J3095" i="12"/>
  <c r="J3096" i="12"/>
  <c r="J3097" i="12"/>
  <c r="J3098" i="12"/>
  <c r="J3099" i="12"/>
  <c r="J3100" i="12"/>
  <c r="J3101" i="12"/>
  <c r="J3102" i="12"/>
  <c r="J3103" i="12"/>
  <c r="J3104" i="12"/>
  <c r="J3105" i="12"/>
  <c r="J3106" i="12"/>
  <c r="J3107" i="12"/>
  <c r="J3108" i="12"/>
  <c r="J3109" i="12"/>
  <c r="J3110" i="12"/>
  <c r="J3111" i="12"/>
  <c r="J3112" i="12"/>
  <c r="J3113" i="12"/>
  <c r="J3114" i="12"/>
  <c r="J3115" i="12"/>
  <c r="J3116" i="12"/>
  <c r="J3117" i="12"/>
  <c r="J3118" i="12"/>
  <c r="J3119" i="12"/>
  <c r="J3120" i="12"/>
  <c r="J3121" i="12"/>
  <c r="J3122" i="12"/>
  <c r="J3123" i="12"/>
  <c r="J3124" i="12"/>
  <c r="J3125" i="12"/>
  <c r="J3126" i="12"/>
  <c r="J3127" i="12"/>
  <c r="J3128" i="12"/>
  <c r="J3129" i="12"/>
  <c r="J3130" i="12"/>
  <c r="J3131" i="12"/>
  <c r="J3132" i="12"/>
  <c r="J3133" i="12"/>
  <c r="J3134" i="12"/>
  <c r="J3135" i="12"/>
  <c r="J3136" i="12"/>
  <c r="J3137" i="12"/>
  <c r="J3138" i="12"/>
  <c r="J3139" i="12"/>
  <c r="J3140" i="12"/>
  <c r="J3141" i="12"/>
  <c r="J3142" i="12"/>
  <c r="J3143" i="12"/>
  <c r="J3144" i="12"/>
  <c r="J3145" i="12"/>
  <c r="J3146" i="12"/>
  <c r="J3147" i="12"/>
  <c r="J3148" i="12"/>
  <c r="J3149" i="12"/>
  <c r="J3150" i="12"/>
  <c r="J3151" i="12"/>
  <c r="J3152" i="12"/>
  <c r="J3153" i="12"/>
  <c r="J3154" i="12"/>
  <c r="J3155" i="12"/>
  <c r="J3156" i="12"/>
  <c r="J3157" i="12"/>
  <c r="J3158" i="12"/>
  <c r="J3159" i="12"/>
  <c r="J3160" i="12"/>
  <c r="J3161" i="12"/>
  <c r="J3162" i="12"/>
  <c r="J3163" i="12"/>
  <c r="J3164" i="12"/>
  <c r="J3165" i="12"/>
  <c r="J3166" i="12"/>
  <c r="J3167" i="12"/>
  <c r="J3168" i="12"/>
  <c r="J3169" i="12"/>
  <c r="J3170" i="12"/>
  <c r="J3171" i="12"/>
  <c r="J3172" i="12"/>
  <c r="J3173" i="12"/>
  <c r="J3174" i="12"/>
  <c r="J3175" i="12"/>
  <c r="J3176" i="12"/>
  <c r="J3177" i="12"/>
  <c r="J3178" i="12"/>
  <c r="J3179" i="12"/>
  <c r="J3180" i="12"/>
  <c r="J3181" i="12"/>
  <c r="J3182" i="12"/>
  <c r="J3183" i="12"/>
  <c r="J3184" i="12"/>
  <c r="J3185" i="12"/>
  <c r="J3186" i="12"/>
  <c r="J3187" i="12"/>
  <c r="J3188" i="12"/>
  <c r="J3189" i="12"/>
  <c r="J3190" i="12"/>
  <c r="J3191" i="12"/>
  <c r="J3192" i="12"/>
  <c r="J3193" i="12"/>
  <c r="J3194" i="12"/>
  <c r="J3195" i="12"/>
  <c r="J3196" i="12"/>
  <c r="J3197" i="12"/>
  <c r="J3198" i="12"/>
  <c r="J3199" i="12"/>
  <c r="J3200" i="12"/>
  <c r="J3201" i="12"/>
  <c r="J3202" i="12"/>
  <c r="J3203" i="12"/>
  <c r="J3204" i="12"/>
  <c r="J3205" i="12"/>
  <c r="J3206" i="12"/>
  <c r="J3207" i="12"/>
  <c r="J3208" i="12"/>
  <c r="J3209" i="12"/>
  <c r="J3210" i="12"/>
  <c r="J3211" i="12"/>
  <c r="J3212" i="12"/>
  <c r="J3213" i="12"/>
  <c r="J3214" i="12"/>
  <c r="J3215" i="12"/>
  <c r="J3216" i="12"/>
  <c r="J3217" i="12"/>
  <c r="J3218" i="12"/>
  <c r="J3219" i="12"/>
  <c r="J3220" i="12"/>
  <c r="J3221" i="12"/>
  <c r="J3222" i="12"/>
  <c r="J3223" i="12"/>
  <c r="J3224" i="12"/>
  <c r="J3225" i="12"/>
  <c r="J3226" i="12"/>
  <c r="J3227" i="12"/>
  <c r="J3228" i="12"/>
  <c r="J3229" i="12"/>
  <c r="J3230" i="12"/>
  <c r="J3231" i="12"/>
  <c r="J3232" i="12"/>
  <c r="J3233" i="12"/>
  <c r="J3234" i="12"/>
  <c r="J3235" i="12"/>
  <c r="J3236" i="12"/>
  <c r="J3237" i="12"/>
  <c r="J3238" i="12"/>
  <c r="J3239" i="12"/>
  <c r="J3240" i="12"/>
  <c r="J3241" i="12"/>
  <c r="J3242" i="12"/>
  <c r="J3243" i="12"/>
  <c r="J3244" i="12"/>
  <c r="J3245" i="12"/>
  <c r="J3246" i="12"/>
  <c r="J3247" i="12"/>
  <c r="J3248" i="12"/>
  <c r="J3249" i="12"/>
  <c r="J3250" i="12"/>
  <c r="J3251" i="12"/>
  <c r="J3252" i="12"/>
  <c r="J3253" i="12"/>
  <c r="J3254" i="12"/>
  <c r="J3255" i="12"/>
  <c r="J3256" i="12"/>
  <c r="J3257" i="12"/>
  <c r="J3258" i="12"/>
  <c r="J3259" i="12"/>
  <c r="J3260" i="12"/>
  <c r="J3261" i="12"/>
  <c r="J3262" i="12"/>
  <c r="J3263" i="12"/>
  <c r="J3264" i="12"/>
  <c r="J3265" i="12"/>
  <c r="J3266" i="12"/>
  <c r="J3267" i="12"/>
  <c r="J3268" i="12"/>
  <c r="J3269" i="12"/>
  <c r="J3270" i="12"/>
  <c r="J3271" i="12"/>
  <c r="J3272" i="12"/>
  <c r="J3273" i="12"/>
  <c r="J3274" i="12"/>
  <c r="J3275" i="12"/>
  <c r="J3276" i="12"/>
  <c r="J3277" i="12"/>
  <c r="J3278" i="12"/>
  <c r="J3279" i="12"/>
  <c r="J3280" i="12"/>
  <c r="J3281" i="12"/>
  <c r="J3282" i="12"/>
  <c r="J3283" i="12"/>
  <c r="J3284" i="12"/>
  <c r="J3285" i="12"/>
  <c r="J3286" i="12"/>
  <c r="J3287" i="12"/>
  <c r="J3288" i="12"/>
  <c r="J3289" i="12"/>
  <c r="J3290" i="12"/>
  <c r="J3291" i="12"/>
  <c r="J3292" i="12"/>
  <c r="J3293" i="12"/>
  <c r="J3294" i="12"/>
  <c r="J3295" i="12"/>
  <c r="J3296" i="12"/>
  <c r="J3297" i="12"/>
  <c r="J3298" i="12"/>
  <c r="J3299" i="12"/>
  <c r="J3300" i="12"/>
  <c r="J3301" i="12"/>
  <c r="J3302" i="12"/>
  <c r="J3303" i="12"/>
  <c r="J3304" i="12"/>
  <c r="J3305" i="12"/>
  <c r="J3306" i="12"/>
  <c r="J3307" i="12"/>
  <c r="J3308" i="12"/>
  <c r="J3309" i="12"/>
  <c r="J3310" i="12"/>
  <c r="J3311" i="12"/>
  <c r="J3312" i="12"/>
  <c r="J3313" i="12"/>
  <c r="J3314" i="12"/>
  <c r="J3315" i="12"/>
  <c r="J3316" i="12"/>
  <c r="J3317" i="12"/>
  <c r="J3318" i="12"/>
  <c r="J3319" i="12"/>
  <c r="J3320" i="12"/>
  <c r="J3321" i="12"/>
  <c r="J3322" i="12"/>
  <c r="J3323" i="12"/>
  <c r="J3324" i="12"/>
  <c r="J3325" i="12"/>
  <c r="J3326" i="12"/>
  <c r="J3327" i="12"/>
  <c r="J3328" i="12"/>
  <c r="J3329" i="12"/>
  <c r="J3330" i="12"/>
  <c r="J3331" i="12"/>
  <c r="J3332" i="12"/>
  <c r="J3333" i="12"/>
  <c r="H3335" i="12"/>
  <c r="H3336" i="12"/>
  <c r="H3337" i="12"/>
  <c r="H3338" i="12"/>
  <c r="H3339" i="12"/>
  <c r="H3340" i="12"/>
  <c r="H3341" i="12"/>
  <c r="H3342" i="12"/>
  <c r="H3343" i="12"/>
  <c r="H3344" i="12"/>
  <c r="H3345" i="12"/>
  <c r="H3346" i="12"/>
  <c r="H3347" i="12"/>
  <c r="H3348" i="12"/>
  <c r="H3349" i="12"/>
  <c r="H3350" i="12"/>
  <c r="H3351" i="12"/>
  <c r="H3352" i="12"/>
  <c r="H3353" i="12"/>
  <c r="H3354" i="12"/>
  <c r="H3355" i="12"/>
  <c r="H3356" i="12"/>
  <c r="H3357" i="12"/>
  <c r="H3358" i="12"/>
  <c r="H3359" i="12"/>
  <c r="H3360" i="12"/>
  <c r="H3361" i="12"/>
  <c r="H3362" i="12"/>
  <c r="H3363" i="12"/>
  <c r="H3364" i="12"/>
  <c r="H3365" i="12"/>
  <c r="H3366" i="12"/>
  <c r="H3367" i="12"/>
  <c r="H3368" i="12"/>
  <c r="H3369" i="12"/>
  <c r="H3370" i="12"/>
  <c r="H3371" i="12"/>
  <c r="H3372" i="12"/>
  <c r="H3373" i="12"/>
  <c r="H3374" i="12"/>
  <c r="H3375" i="12"/>
  <c r="H3376" i="12"/>
  <c r="H3377" i="12"/>
  <c r="H3378" i="12"/>
  <c r="H3379" i="12"/>
  <c r="H3380" i="12"/>
  <c r="H3381" i="12"/>
  <c r="H3382" i="12"/>
  <c r="H3383" i="12"/>
  <c r="H3384" i="12"/>
  <c r="H3385" i="12"/>
  <c r="H3386" i="12"/>
  <c r="H3387" i="12"/>
  <c r="H3388" i="12"/>
  <c r="H3389" i="12"/>
  <c r="H3390" i="12"/>
  <c r="H3391" i="12"/>
  <c r="H3392" i="12"/>
  <c r="H3393" i="12"/>
  <c r="H3394" i="12"/>
  <c r="H3395" i="12"/>
  <c r="H3396" i="12"/>
  <c r="H3397" i="12"/>
  <c r="H3398" i="12"/>
  <c r="H3399" i="12"/>
  <c r="H3400" i="12"/>
  <c r="H3401" i="12"/>
  <c r="H3402" i="12"/>
  <c r="H3403" i="12"/>
  <c r="H3404" i="12"/>
  <c r="H3405" i="12"/>
  <c r="H3406" i="12"/>
  <c r="H3407" i="12"/>
  <c r="H3408" i="12"/>
  <c r="H3409" i="12"/>
  <c r="H3410" i="12"/>
  <c r="H3411" i="12"/>
  <c r="H3412" i="12"/>
  <c r="H3413" i="12"/>
  <c r="H3414" i="12"/>
  <c r="H3415" i="12"/>
  <c r="H3416" i="12"/>
  <c r="H3417" i="12"/>
  <c r="H3418" i="12"/>
  <c r="H3419" i="12"/>
  <c r="H3420" i="12"/>
  <c r="H3421" i="12"/>
  <c r="H3422" i="12"/>
  <c r="H3423" i="12"/>
  <c r="H3424" i="12"/>
  <c r="H3425" i="12"/>
  <c r="H3426" i="12"/>
  <c r="H3427" i="12"/>
  <c r="H3428" i="12"/>
  <c r="H3429" i="12"/>
  <c r="H3430" i="12"/>
  <c r="H3431" i="12"/>
  <c r="H3432" i="12"/>
  <c r="H3433" i="12"/>
  <c r="H3434" i="12"/>
  <c r="H3435" i="12"/>
  <c r="H3436" i="12"/>
  <c r="H3437" i="12"/>
  <c r="H3438" i="12"/>
  <c r="H3439" i="12"/>
  <c r="H3440" i="12"/>
  <c r="H3441" i="12"/>
  <c r="H3442" i="12"/>
  <c r="H3443" i="12"/>
  <c r="H3444" i="12"/>
  <c r="H3445" i="12"/>
  <c r="H3446" i="12"/>
  <c r="H3447" i="12"/>
  <c r="H3448" i="12"/>
  <c r="H3449" i="12"/>
  <c r="H3450" i="12"/>
  <c r="H3451" i="12"/>
  <c r="H3452" i="12"/>
  <c r="H3453" i="12"/>
  <c r="H3454" i="12"/>
  <c r="H3455" i="12"/>
  <c r="H3456" i="12"/>
  <c r="H3457" i="12"/>
  <c r="H3458" i="12"/>
  <c r="H3459" i="12"/>
  <c r="H3460" i="12"/>
  <c r="H3461" i="12"/>
  <c r="H3462" i="12"/>
  <c r="H3463" i="12"/>
  <c r="H3464" i="12"/>
  <c r="H3465" i="12"/>
  <c r="H3466" i="12"/>
  <c r="H3467" i="12"/>
  <c r="H3468" i="12"/>
  <c r="H3469" i="12"/>
  <c r="H3470" i="12"/>
  <c r="H3471" i="12"/>
  <c r="H3472" i="12"/>
  <c r="H3473" i="12"/>
  <c r="H3474" i="12"/>
  <c r="H3475" i="12"/>
  <c r="H3476" i="12"/>
  <c r="H3477" i="12"/>
  <c r="H3478" i="12"/>
  <c r="H3479" i="12"/>
  <c r="H3480" i="12"/>
  <c r="H3481" i="12"/>
  <c r="H3482" i="12"/>
  <c r="H3483" i="12"/>
  <c r="H3484" i="12"/>
  <c r="H3485" i="12"/>
  <c r="H3486" i="12"/>
  <c r="H3487" i="12"/>
  <c r="H3488" i="12"/>
  <c r="H3489" i="12"/>
  <c r="H3490" i="12"/>
  <c r="H3491" i="12"/>
  <c r="H3492" i="12"/>
  <c r="H3493" i="12"/>
  <c r="H3494" i="12"/>
  <c r="H3495" i="12"/>
  <c r="H3496" i="12"/>
  <c r="H3497" i="12"/>
  <c r="H3498" i="12"/>
  <c r="H3499" i="12"/>
  <c r="H3500" i="12"/>
  <c r="H3501" i="12"/>
  <c r="H3502" i="12"/>
  <c r="H3503" i="12"/>
  <c r="H3504" i="12"/>
  <c r="H3505" i="12"/>
  <c r="H3506" i="12"/>
  <c r="H3507" i="12"/>
  <c r="H3508" i="12"/>
  <c r="H3509" i="12"/>
  <c r="H3510" i="12"/>
  <c r="H3511" i="12"/>
  <c r="H3512" i="12"/>
  <c r="H3513" i="12"/>
  <c r="H3514" i="12"/>
  <c r="H3515" i="12"/>
  <c r="H3516" i="12"/>
  <c r="H3517" i="12"/>
  <c r="H3518" i="12"/>
  <c r="H3519" i="12"/>
  <c r="H3520" i="12"/>
  <c r="H3521" i="12"/>
  <c r="H3522" i="12"/>
  <c r="H3523" i="12"/>
  <c r="H3524" i="12"/>
  <c r="H3525" i="12"/>
  <c r="H3526" i="12"/>
  <c r="H3527" i="12"/>
  <c r="H3528" i="12"/>
  <c r="H3529" i="12"/>
  <c r="H3530" i="12"/>
  <c r="H3531" i="12"/>
  <c r="H3532" i="12"/>
  <c r="H3533" i="12"/>
  <c r="H3534" i="12"/>
  <c r="H3535" i="12"/>
  <c r="H3536" i="12"/>
  <c r="H3537" i="12"/>
  <c r="H3538" i="12"/>
  <c r="H3539" i="12"/>
  <c r="H3540" i="12"/>
  <c r="H3541" i="12"/>
  <c r="H3542" i="12"/>
  <c r="H3543" i="12"/>
  <c r="H3544" i="12"/>
  <c r="H3545" i="12"/>
  <c r="H3546" i="12"/>
  <c r="H3547" i="12"/>
  <c r="H3548" i="12"/>
  <c r="H3549" i="12"/>
  <c r="H3550" i="12"/>
  <c r="H3551" i="12"/>
  <c r="H3552" i="12"/>
  <c r="H3553" i="12"/>
  <c r="H3554" i="12"/>
  <c r="H3555" i="12"/>
  <c r="H3556" i="12"/>
  <c r="H3557" i="12"/>
  <c r="H3558" i="12"/>
  <c r="H3559" i="12"/>
  <c r="H3560" i="12"/>
  <c r="H3561" i="12"/>
  <c r="H3562" i="12"/>
  <c r="H3563" i="12"/>
  <c r="H3564" i="12"/>
  <c r="H3565" i="12"/>
  <c r="H3566" i="12"/>
  <c r="H3567" i="12"/>
  <c r="H3568" i="12"/>
  <c r="H3569" i="12"/>
  <c r="H3570" i="12"/>
  <c r="H3571" i="12"/>
  <c r="H3572" i="12"/>
  <c r="H3573" i="12"/>
  <c r="H3574" i="12"/>
  <c r="H3575" i="12"/>
  <c r="H3576" i="12"/>
  <c r="H3577" i="12"/>
  <c r="H3578" i="12"/>
  <c r="H3579" i="12"/>
  <c r="H3580" i="12"/>
  <c r="H3581" i="12"/>
  <c r="H3582" i="12"/>
  <c r="H3583" i="12"/>
  <c r="H3584" i="12"/>
  <c r="H3585" i="12"/>
  <c r="H3586" i="12"/>
  <c r="H3588" i="12"/>
  <c r="H3589" i="12"/>
  <c r="H3590" i="12"/>
  <c r="H3591" i="12"/>
  <c r="H3592" i="12"/>
  <c r="H3593" i="12"/>
  <c r="H3594" i="12"/>
  <c r="H3595" i="12"/>
  <c r="H3596" i="12"/>
  <c r="H3597" i="12"/>
  <c r="H3598" i="12"/>
  <c r="H3599" i="12"/>
  <c r="H3600" i="12"/>
  <c r="H3601" i="12"/>
  <c r="H3602" i="12"/>
  <c r="H3603" i="12"/>
  <c r="H3604" i="12"/>
  <c r="H3605" i="12"/>
  <c r="H3606" i="12"/>
  <c r="H3607" i="12"/>
  <c r="H3608" i="12"/>
  <c r="H3609" i="12"/>
  <c r="H3610" i="12"/>
  <c r="H3611" i="12"/>
  <c r="H3612" i="12"/>
  <c r="H3613" i="12"/>
  <c r="H3614" i="12"/>
  <c r="H3615" i="12"/>
  <c r="H3616" i="12"/>
  <c r="H3617" i="12"/>
  <c r="H3618" i="12"/>
  <c r="H3619" i="12"/>
  <c r="H3620" i="12"/>
  <c r="H3621" i="12"/>
  <c r="H3622" i="12"/>
  <c r="H3623" i="12"/>
  <c r="H3624" i="12"/>
  <c r="H3625" i="12"/>
  <c r="H3626" i="12"/>
  <c r="H3627" i="12"/>
  <c r="H3628" i="12"/>
  <c r="H3629" i="12"/>
  <c r="H3630" i="12"/>
  <c r="H3631" i="12"/>
  <c r="H3632" i="12"/>
  <c r="H3633" i="12"/>
  <c r="H3634" i="12"/>
  <c r="H3635" i="12"/>
  <c r="H3636" i="12"/>
  <c r="H3637" i="12"/>
  <c r="H3638" i="12"/>
  <c r="H3639" i="12"/>
  <c r="H3640" i="12"/>
  <c r="H3641" i="12"/>
  <c r="H3642" i="12"/>
  <c r="H3643" i="12"/>
  <c r="H3644" i="12"/>
  <c r="H3645" i="12"/>
  <c r="H3646" i="12"/>
  <c r="H3647" i="12"/>
  <c r="H3648" i="12"/>
  <c r="H3649" i="12"/>
  <c r="H3650" i="12"/>
  <c r="H3651" i="12"/>
  <c r="H3652" i="12"/>
  <c r="H3653" i="12"/>
  <c r="H3654" i="12"/>
  <c r="H3655" i="12"/>
  <c r="H3656" i="12"/>
  <c r="H3657" i="12"/>
  <c r="H3658" i="12"/>
  <c r="H3659" i="12"/>
  <c r="H3660" i="12"/>
  <c r="H3661" i="12"/>
  <c r="H3662" i="12"/>
  <c r="H3663" i="12"/>
  <c r="H3664" i="12"/>
  <c r="H3665" i="12"/>
  <c r="H3666" i="12"/>
  <c r="H3667" i="12"/>
  <c r="H3668" i="12"/>
  <c r="H3669" i="12"/>
  <c r="H3670" i="12"/>
  <c r="H3671" i="12"/>
  <c r="H3672" i="12"/>
  <c r="H3673" i="12"/>
  <c r="H3674" i="12"/>
  <c r="H3675" i="12"/>
  <c r="H3676" i="12"/>
  <c r="H3677" i="12"/>
  <c r="H3678" i="12"/>
  <c r="H3679" i="12"/>
  <c r="H3680" i="12"/>
  <c r="H3681" i="12"/>
  <c r="H3682" i="12"/>
  <c r="H3683" i="12"/>
  <c r="H3684" i="12"/>
  <c r="H3685" i="12"/>
  <c r="H3686" i="12"/>
  <c r="H3687" i="12"/>
  <c r="H3688" i="12"/>
  <c r="H3689" i="12"/>
  <c r="H3690" i="12"/>
  <c r="H3691" i="12"/>
  <c r="H3692" i="12"/>
  <c r="H3693" i="12"/>
  <c r="H3694" i="12"/>
  <c r="H3695" i="12"/>
  <c r="H3696" i="12"/>
  <c r="H3697" i="12"/>
  <c r="H3698" i="12"/>
  <c r="H3699" i="12"/>
  <c r="H3700" i="12"/>
  <c r="H3701" i="12"/>
  <c r="H3702" i="12"/>
  <c r="H3703" i="12"/>
  <c r="H3704" i="12"/>
  <c r="H3705" i="12"/>
  <c r="H3706" i="12"/>
  <c r="H3707" i="12"/>
  <c r="H3708" i="12"/>
  <c r="H3709" i="12"/>
  <c r="H3710" i="12"/>
  <c r="H3711" i="12"/>
  <c r="H3712" i="12"/>
  <c r="H3713" i="12"/>
  <c r="H3714" i="12"/>
  <c r="H3715" i="12"/>
  <c r="H3716" i="12"/>
  <c r="H3717" i="12"/>
  <c r="H3718" i="12"/>
  <c r="H3719" i="12"/>
  <c r="H3720" i="12"/>
  <c r="H3721" i="12"/>
  <c r="H3722" i="12"/>
  <c r="H3723" i="12"/>
  <c r="H3724" i="12"/>
  <c r="H3725" i="12"/>
  <c r="H3726" i="12"/>
  <c r="H3727" i="12"/>
  <c r="H3728" i="12"/>
  <c r="H3729" i="12"/>
  <c r="H3730" i="12"/>
  <c r="H3731" i="12"/>
  <c r="H3732" i="12"/>
  <c r="H3733" i="12"/>
  <c r="H3734" i="12"/>
  <c r="H3735" i="12"/>
  <c r="H3736" i="12"/>
  <c r="H3737" i="12"/>
  <c r="H3738" i="12"/>
  <c r="H3739" i="12"/>
  <c r="H3740" i="12"/>
  <c r="H3741" i="12"/>
  <c r="H3742" i="12"/>
  <c r="H3743" i="12"/>
  <c r="H3744" i="12"/>
  <c r="H3745" i="12"/>
  <c r="H3746" i="12"/>
  <c r="H3747" i="12"/>
  <c r="H3748" i="12"/>
  <c r="H3749" i="12"/>
  <c r="H3750" i="12"/>
  <c r="H3751" i="12"/>
  <c r="H3752" i="12"/>
  <c r="H3753" i="12"/>
  <c r="H3754" i="12"/>
  <c r="H3755" i="12"/>
  <c r="H3756" i="12"/>
  <c r="H3757" i="12"/>
  <c r="H3758" i="12"/>
  <c r="H3759" i="12"/>
  <c r="H3760" i="12"/>
  <c r="H3761" i="12"/>
  <c r="H3762" i="12"/>
  <c r="H3763" i="12"/>
  <c r="H3764" i="12"/>
  <c r="H3765" i="12"/>
  <c r="H3766" i="12"/>
  <c r="H3767" i="12"/>
  <c r="H3768" i="12"/>
  <c r="H3769" i="12"/>
  <c r="H3770" i="12"/>
  <c r="H3771" i="12"/>
  <c r="H3772" i="12"/>
  <c r="H3773" i="12"/>
  <c r="H3774" i="12"/>
  <c r="H3775" i="12"/>
  <c r="H3776" i="12"/>
  <c r="H3777" i="12"/>
  <c r="H3778" i="12"/>
  <c r="H3779" i="12"/>
  <c r="H3780" i="12"/>
  <c r="H3781" i="12"/>
  <c r="H3782" i="12"/>
  <c r="H3783" i="12"/>
  <c r="H3784" i="12"/>
  <c r="H3785" i="12"/>
  <c r="H3786" i="12"/>
  <c r="H3787" i="12"/>
  <c r="H3788" i="12"/>
  <c r="H3789" i="12"/>
  <c r="H2446" i="12"/>
  <c r="H2447" i="12"/>
  <c r="H2448" i="12"/>
  <c r="H2449" i="12"/>
  <c r="H2450" i="12"/>
  <c r="H2451" i="12"/>
  <c r="H2452" i="12"/>
  <c r="H2453" i="12"/>
  <c r="H2454" i="12"/>
  <c r="H2455" i="12"/>
  <c r="H2456" i="12"/>
  <c r="H2457" i="12"/>
  <c r="H2458" i="12"/>
  <c r="H2459" i="12"/>
  <c r="H2460" i="12"/>
  <c r="H2461" i="12"/>
  <c r="H2462" i="12"/>
  <c r="H2463" i="12"/>
  <c r="H2464" i="12"/>
  <c r="H2465" i="12"/>
  <c r="H2466" i="12"/>
  <c r="H2467" i="12"/>
  <c r="H2468" i="12"/>
  <c r="H2469" i="12"/>
  <c r="H2470" i="12"/>
  <c r="H2471" i="12"/>
  <c r="H2472" i="12"/>
  <c r="H2473" i="12"/>
  <c r="H2474" i="12"/>
  <c r="H2475" i="12"/>
  <c r="H2476" i="12"/>
  <c r="H2477" i="12"/>
  <c r="H2478" i="12"/>
  <c r="H2479" i="12"/>
  <c r="H2480" i="12"/>
  <c r="H2481" i="12"/>
  <c r="H2482" i="12"/>
  <c r="H2483" i="12"/>
  <c r="H2484" i="12"/>
  <c r="H2485" i="12"/>
  <c r="H2486" i="12"/>
  <c r="H2487" i="12"/>
  <c r="H2488" i="12"/>
  <c r="H2489" i="12"/>
  <c r="H2490" i="12"/>
  <c r="H2491" i="12"/>
  <c r="H2492" i="12"/>
  <c r="H2493" i="12"/>
  <c r="H2494" i="12"/>
  <c r="H2495" i="12"/>
  <c r="H2496" i="12"/>
  <c r="H2497" i="12"/>
  <c r="H2498" i="12"/>
  <c r="H2499" i="12"/>
  <c r="H2500" i="12"/>
  <c r="H2501" i="12"/>
  <c r="H2502" i="12"/>
  <c r="H2503" i="12"/>
  <c r="H2504" i="12"/>
  <c r="H2505" i="12"/>
  <c r="H2506" i="12"/>
  <c r="H2507" i="12"/>
  <c r="H2508" i="12"/>
  <c r="H2509" i="12"/>
  <c r="H2510" i="12"/>
  <c r="H2511" i="12"/>
  <c r="H2512" i="12"/>
  <c r="H2513" i="12"/>
  <c r="H2514" i="12"/>
  <c r="H2515" i="12"/>
  <c r="H2516" i="12"/>
  <c r="H2517" i="12"/>
  <c r="H2518" i="12"/>
  <c r="H2519" i="12"/>
  <c r="H2520" i="12"/>
  <c r="H2521" i="12"/>
  <c r="H2522" i="12"/>
  <c r="H2523" i="12"/>
  <c r="H2524" i="12"/>
  <c r="H2525" i="12"/>
  <c r="H2526" i="12"/>
  <c r="H2527" i="12"/>
  <c r="H2528" i="12"/>
  <c r="H2529" i="12"/>
  <c r="H2530" i="12"/>
  <c r="H2531" i="12"/>
  <c r="H2532" i="12"/>
  <c r="H2533" i="12"/>
  <c r="H2534" i="12"/>
  <c r="H2535" i="12"/>
  <c r="H2536" i="12"/>
  <c r="H2537" i="12"/>
  <c r="H2538" i="12"/>
  <c r="H2539" i="12"/>
  <c r="H2540" i="12"/>
  <c r="H2541" i="12"/>
  <c r="H2542" i="12"/>
  <c r="H2543" i="12"/>
  <c r="H2544" i="12"/>
  <c r="H2545" i="12"/>
  <c r="H2546" i="12"/>
  <c r="H2547" i="12"/>
  <c r="H2548" i="12"/>
  <c r="H2549" i="12"/>
  <c r="H2550" i="12"/>
  <c r="H2551" i="12"/>
  <c r="H2552" i="12"/>
  <c r="H2553" i="12"/>
  <c r="H2554" i="12"/>
  <c r="H2555" i="12"/>
  <c r="H2556" i="12"/>
  <c r="H2557" i="12"/>
  <c r="H2558" i="12"/>
  <c r="H2559" i="12"/>
  <c r="H2560" i="12"/>
  <c r="H2561" i="12"/>
  <c r="H2562" i="12"/>
  <c r="H2563" i="12"/>
  <c r="H2564" i="12"/>
  <c r="H2565" i="12"/>
  <c r="H2566" i="12"/>
  <c r="H2567" i="12"/>
  <c r="H2568" i="12"/>
  <c r="H2569" i="12"/>
  <c r="H2570" i="12"/>
  <c r="H2571" i="12"/>
  <c r="H2572" i="12"/>
  <c r="H2573" i="12"/>
  <c r="H2574" i="12"/>
  <c r="H2575" i="12"/>
  <c r="H2576" i="12"/>
  <c r="H2577" i="12"/>
  <c r="H2578" i="12"/>
  <c r="H2579" i="12"/>
  <c r="H2580" i="12"/>
  <c r="H2581" i="12"/>
  <c r="H2582" i="12"/>
  <c r="H2583" i="12"/>
  <c r="H2584" i="12"/>
  <c r="H2585" i="12"/>
  <c r="H2586" i="12"/>
  <c r="H2587" i="12"/>
  <c r="H2588" i="12"/>
  <c r="H2589" i="12"/>
  <c r="H2590" i="12"/>
  <c r="H2591" i="12"/>
  <c r="H2592" i="12"/>
  <c r="H2593" i="12"/>
  <c r="H2594" i="12"/>
  <c r="H2595" i="12"/>
  <c r="H2596" i="12"/>
  <c r="H2597" i="12"/>
  <c r="H2598" i="12"/>
  <c r="H2599" i="12"/>
  <c r="H2600" i="12"/>
  <c r="H2601" i="12"/>
  <c r="H2602" i="12"/>
  <c r="H2603" i="12"/>
  <c r="H2604" i="12"/>
  <c r="H2605" i="12"/>
  <c r="H2606" i="12"/>
  <c r="H2607" i="12"/>
  <c r="H2608" i="12"/>
  <c r="H2609" i="12"/>
  <c r="H2610" i="12"/>
  <c r="H2611" i="12"/>
  <c r="H2612" i="12"/>
  <c r="H2613" i="12"/>
  <c r="H2614" i="12"/>
  <c r="H2615" i="12"/>
  <c r="H2616" i="12"/>
  <c r="H2617" i="12"/>
  <c r="H2618" i="12"/>
  <c r="H2619" i="12"/>
  <c r="H2620" i="12"/>
  <c r="H2621" i="12"/>
  <c r="H2622" i="12"/>
  <c r="H2623" i="12"/>
  <c r="H2624" i="12"/>
  <c r="H2625" i="12"/>
  <c r="H2626" i="12"/>
  <c r="H2627" i="12"/>
  <c r="H2628" i="12"/>
  <c r="H2629" i="12"/>
  <c r="H2630" i="12"/>
  <c r="H2631" i="12"/>
  <c r="H2632" i="12"/>
  <c r="H2633" i="12"/>
  <c r="H2634" i="12"/>
  <c r="H2635" i="12"/>
  <c r="H2636" i="12"/>
  <c r="H2637" i="12"/>
  <c r="H2638" i="12"/>
  <c r="H2639" i="12"/>
  <c r="H2640" i="12"/>
  <c r="H2641" i="12"/>
  <c r="H2642" i="12"/>
  <c r="H2643" i="12"/>
  <c r="H2644" i="12"/>
  <c r="H2645" i="12"/>
  <c r="H2646" i="12"/>
  <c r="H2647" i="12"/>
  <c r="H2648" i="12"/>
  <c r="H2649" i="12"/>
  <c r="H2650" i="12"/>
  <c r="H2651" i="12"/>
  <c r="H2652" i="12"/>
  <c r="H2653" i="12"/>
  <c r="H2654" i="12"/>
  <c r="H2655" i="12"/>
  <c r="H2656" i="12"/>
  <c r="H2657" i="12"/>
  <c r="H2658" i="12"/>
  <c r="H2659" i="12"/>
  <c r="H2660" i="12"/>
  <c r="H2661" i="12"/>
  <c r="H2662" i="12"/>
  <c r="H2663" i="12"/>
  <c r="H2664" i="12"/>
  <c r="H2665" i="12"/>
  <c r="H2666" i="12"/>
  <c r="H2667" i="12"/>
  <c r="H2668" i="12"/>
  <c r="H2669" i="12"/>
  <c r="H2670" i="12"/>
  <c r="H2671" i="12"/>
  <c r="H2672" i="12"/>
  <c r="H2673" i="12"/>
  <c r="H2674" i="12"/>
  <c r="H2675" i="12"/>
  <c r="H2676" i="12"/>
  <c r="H2677" i="12"/>
  <c r="H2678" i="12"/>
  <c r="H2679" i="12"/>
  <c r="H2680" i="12"/>
  <c r="H2681" i="12"/>
  <c r="H2682" i="12"/>
  <c r="H2683" i="12"/>
  <c r="H2684" i="12"/>
  <c r="H2685" i="12"/>
  <c r="H2686" i="12"/>
  <c r="H2687" i="12"/>
  <c r="H2688" i="12"/>
  <c r="H2689" i="12"/>
  <c r="H2690" i="12"/>
  <c r="H2691" i="12"/>
  <c r="H2692" i="12"/>
  <c r="H2693" i="12"/>
  <c r="H2694" i="12"/>
  <c r="H2695" i="12"/>
  <c r="H2696" i="12"/>
  <c r="H2697" i="12"/>
  <c r="H2698" i="12"/>
  <c r="H2699" i="12"/>
  <c r="H2700" i="12"/>
  <c r="H2701" i="12"/>
  <c r="H2702" i="12"/>
  <c r="H2703" i="12"/>
  <c r="H2704" i="12"/>
  <c r="H2705" i="12"/>
  <c r="H2706" i="12"/>
  <c r="H2707" i="12"/>
  <c r="H2708" i="12"/>
  <c r="H2709" i="12"/>
  <c r="H2710" i="12"/>
  <c r="H2711" i="12"/>
  <c r="H2712" i="12"/>
  <c r="H2713" i="12"/>
  <c r="H2714" i="12"/>
  <c r="H2715" i="12"/>
  <c r="H2716" i="12"/>
  <c r="H2717" i="12"/>
  <c r="H2718" i="12"/>
  <c r="H2719" i="12"/>
  <c r="H2720" i="12"/>
  <c r="H2721" i="12"/>
  <c r="H2722" i="12"/>
  <c r="H2723" i="12"/>
  <c r="H2724" i="12"/>
  <c r="H2725" i="12"/>
  <c r="H2726" i="12"/>
  <c r="H2727" i="12"/>
  <c r="H2728" i="12"/>
  <c r="H2729" i="12"/>
  <c r="H2730" i="12"/>
  <c r="H2731" i="12"/>
  <c r="H2732" i="12"/>
  <c r="H2733" i="12"/>
  <c r="H2734" i="12"/>
  <c r="H2735" i="12"/>
  <c r="H2736" i="12"/>
  <c r="H2737" i="12"/>
  <c r="H2738" i="12"/>
  <c r="H2739" i="12"/>
  <c r="H2740" i="12"/>
  <c r="H2741" i="12"/>
  <c r="H2742" i="12"/>
  <c r="H2743" i="12"/>
  <c r="H2744" i="12"/>
  <c r="H2745" i="12"/>
  <c r="H2746" i="12"/>
  <c r="H2747" i="12"/>
  <c r="H2748" i="12"/>
  <c r="H2749" i="12"/>
  <c r="H2750" i="12"/>
  <c r="H2751" i="12"/>
  <c r="H2752" i="12"/>
  <c r="H2753" i="12"/>
  <c r="H2754" i="12"/>
  <c r="H2755" i="12"/>
  <c r="H2756" i="12"/>
  <c r="H2757" i="12"/>
  <c r="H2758" i="12"/>
  <c r="H2759" i="12"/>
  <c r="H2760" i="12"/>
  <c r="H2761" i="12"/>
  <c r="H2762" i="12"/>
  <c r="H2763" i="12"/>
  <c r="H2764" i="12"/>
  <c r="H2765" i="12"/>
  <c r="H2766" i="12"/>
  <c r="H2767" i="12"/>
  <c r="H2768" i="12"/>
  <c r="H2769" i="12"/>
  <c r="H2770" i="12"/>
  <c r="H2771" i="12"/>
  <c r="H2772" i="12"/>
  <c r="H2773" i="12"/>
  <c r="H2774" i="12"/>
  <c r="H2775" i="12"/>
  <c r="H2776" i="12"/>
  <c r="H2777" i="12"/>
  <c r="H2778" i="12"/>
  <c r="H2779" i="12"/>
  <c r="H2780" i="12"/>
  <c r="H2781" i="12"/>
  <c r="H2782" i="12"/>
  <c r="H2783" i="12"/>
  <c r="H2784" i="12"/>
  <c r="H2785" i="12"/>
  <c r="H2786" i="12"/>
  <c r="H2787" i="12"/>
  <c r="H2788" i="12"/>
  <c r="H2789" i="12"/>
  <c r="H2790" i="12"/>
  <c r="H2791" i="12"/>
  <c r="H2792" i="12"/>
  <c r="H2793" i="12"/>
  <c r="H2794" i="12"/>
  <c r="H2795" i="12"/>
  <c r="H2796" i="12"/>
  <c r="H2797" i="12"/>
  <c r="H2798" i="12"/>
  <c r="H2799" i="12"/>
  <c r="H2800" i="12"/>
  <c r="H2801" i="12"/>
  <c r="H2802" i="12"/>
  <c r="H2803" i="12"/>
  <c r="H2804" i="12"/>
  <c r="H2805" i="12"/>
  <c r="H2806" i="12"/>
  <c r="H2807" i="12"/>
  <c r="H2808" i="12"/>
  <c r="H2809" i="12"/>
  <c r="H2810" i="12"/>
  <c r="H2811" i="12"/>
  <c r="H2812" i="12"/>
  <c r="H2813" i="12"/>
  <c r="H2814" i="12"/>
  <c r="H2815" i="12"/>
  <c r="H2816" i="12"/>
  <c r="H2817" i="12"/>
  <c r="H2818" i="12"/>
  <c r="H2819" i="12"/>
  <c r="H2820" i="12"/>
  <c r="H2821" i="12"/>
  <c r="H2822" i="12"/>
  <c r="H2823" i="12"/>
  <c r="H2824" i="12"/>
  <c r="H2825" i="12"/>
  <c r="H2826" i="12"/>
  <c r="H2827" i="12"/>
  <c r="H2828" i="12"/>
  <c r="H2829" i="12"/>
  <c r="H2830" i="12"/>
  <c r="H2831" i="12"/>
  <c r="H2832" i="12"/>
  <c r="H2833" i="12"/>
  <c r="H2834" i="12"/>
  <c r="H2835" i="12"/>
  <c r="H2836" i="12"/>
  <c r="H2837" i="12"/>
  <c r="H2838" i="12"/>
  <c r="H2839" i="12"/>
  <c r="H2840" i="12"/>
  <c r="H2841" i="12"/>
  <c r="H2842" i="12"/>
  <c r="H2843" i="12"/>
  <c r="H2844" i="12"/>
  <c r="H2845" i="12"/>
  <c r="H2846" i="12"/>
  <c r="H2847" i="12"/>
  <c r="H2848" i="12"/>
  <c r="H2849" i="12"/>
  <c r="H2850" i="12"/>
  <c r="H2851" i="12"/>
  <c r="H2852" i="12"/>
  <c r="H2853" i="12"/>
  <c r="H2854" i="12"/>
  <c r="H2855" i="12"/>
  <c r="H2856" i="12"/>
  <c r="H2857" i="12"/>
  <c r="H2858" i="12"/>
  <c r="H2859" i="12"/>
  <c r="H2860" i="12"/>
  <c r="H2861" i="12"/>
  <c r="H2862" i="12"/>
  <c r="H2863" i="12"/>
  <c r="H2864" i="12"/>
  <c r="H2865" i="12"/>
  <c r="H2866" i="12"/>
  <c r="H2867" i="12"/>
  <c r="H2868" i="12"/>
  <c r="H2869" i="12"/>
  <c r="H2870" i="12"/>
  <c r="H2871" i="12"/>
  <c r="H2872" i="12"/>
  <c r="H2873" i="12"/>
  <c r="H2874" i="12"/>
  <c r="H2875" i="12"/>
  <c r="H2876" i="12"/>
  <c r="H2877" i="12"/>
  <c r="H2878" i="12"/>
  <c r="H2879" i="12"/>
  <c r="H2880" i="12"/>
  <c r="H2881" i="12"/>
  <c r="H2882" i="12"/>
  <c r="H2883" i="12"/>
  <c r="H2884" i="12"/>
  <c r="H2885" i="12"/>
  <c r="H2886" i="12"/>
  <c r="H2887" i="12"/>
  <c r="H2888" i="12"/>
  <c r="H2889" i="12"/>
  <c r="H2890" i="12"/>
  <c r="H2891" i="12"/>
  <c r="H2892" i="12"/>
  <c r="H2893" i="12"/>
  <c r="H2894" i="12"/>
  <c r="H2895" i="12"/>
  <c r="H2896" i="12"/>
  <c r="H2897" i="12"/>
  <c r="H2898" i="12"/>
  <c r="H2899" i="12"/>
  <c r="H2900" i="12"/>
  <c r="H2901" i="12"/>
  <c r="H2902" i="12"/>
  <c r="H2903" i="12"/>
  <c r="H2904" i="12"/>
  <c r="H2905" i="12"/>
  <c r="H2906" i="12"/>
  <c r="H2907" i="12"/>
  <c r="H2908" i="12"/>
  <c r="H2909" i="12"/>
  <c r="H2910" i="12"/>
  <c r="H2911" i="12"/>
  <c r="H2912" i="12"/>
  <c r="H2913" i="12"/>
  <c r="H2914" i="12"/>
  <c r="H2915" i="12"/>
  <c r="H2916" i="12"/>
  <c r="H2917" i="12"/>
  <c r="H2918" i="12"/>
  <c r="H2919" i="12"/>
  <c r="H2920" i="12"/>
  <c r="H2921" i="12"/>
  <c r="H2922" i="12"/>
  <c r="H2923" i="12"/>
  <c r="H2924" i="12"/>
  <c r="H2925" i="12"/>
  <c r="H2926" i="12"/>
  <c r="H2927" i="12"/>
  <c r="H2928" i="12"/>
  <c r="H2929" i="12"/>
  <c r="H2930" i="12"/>
  <c r="H2931" i="12"/>
  <c r="H2932" i="12"/>
  <c r="H2933" i="12"/>
  <c r="H2934" i="12"/>
  <c r="H2935" i="12"/>
  <c r="H2936" i="12"/>
  <c r="H2937" i="12"/>
  <c r="H2938" i="12"/>
  <c r="H2939" i="12"/>
  <c r="H2940" i="12"/>
  <c r="H2941" i="12"/>
  <c r="H2942" i="12"/>
  <c r="H2943" i="12"/>
  <c r="H2944" i="12"/>
  <c r="H2945" i="12"/>
  <c r="H2946" i="12"/>
  <c r="H2947" i="12"/>
  <c r="H2948" i="12"/>
  <c r="H2949" i="12"/>
  <c r="H2950" i="12"/>
  <c r="H2951" i="12"/>
  <c r="H2952" i="12"/>
  <c r="H2953" i="12"/>
  <c r="H2954" i="12"/>
  <c r="H2955" i="12"/>
  <c r="H2956" i="12"/>
  <c r="H2957" i="12"/>
  <c r="H2958" i="12"/>
  <c r="H2959" i="12"/>
  <c r="H2960" i="12"/>
  <c r="H2961" i="12"/>
  <c r="H2962" i="12"/>
  <c r="H2963" i="12"/>
  <c r="H2964" i="12"/>
  <c r="H2965" i="12"/>
  <c r="H2966" i="12"/>
  <c r="H2967" i="12"/>
  <c r="H2968" i="12"/>
  <c r="H2969" i="12"/>
  <c r="H2970" i="12"/>
  <c r="H2971" i="12"/>
  <c r="H2972" i="12"/>
  <c r="H2973" i="12"/>
  <c r="H2974" i="12"/>
  <c r="H2975" i="12"/>
  <c r="H2976" i="12"/>
  <c r="H2977" i="12"/>
  <c r="H2978" i="12"/>
  <c r="H2979" i="12"/>
  <c r="H2980" i="12"/>
  <c r="H2981" i="12"/>
  <c r="H2982" i="12"/>
  <c r="H2983" i="12"/>
  <c r="H2984" i="12"/>
  <c r="H2985" i="12"/>
  <c r="H2986" i="12"/>
  <c r="H2987" i="12"/>
  <c r="H2988" i="12"/>
  <c r="H2989" i="12"/>
  <c r="H2990" i="12"/>
  <c r="H2991" i="12"/>
  <c r="H2992" i="12"/>
  <c r="H2993" i="12"/>
  <c r="H2994" i="12"/>
  <c r="H2995" i="12"/>
  <c r="H2996" i="12"/>
  <c r="H2997" i="12"/>
  <c r="H2998" i="12"/>
  <c r="H2999" i="12"/>
  <c r="H3000" i="12"/>
  <c r="H3001" i="12"/>
  <c r="H3002" i="12"/>
  <c r="H3003" i="12"/>
  <c r="H3004" i="12"/>
  <c r="H3005" i="12"/>
  <c r="H3006" i="12"/>
  <c r="H3007" i="12"/>
  <c r="H3008" i="12"/>
  <c r="H3009" i="12"/>
  <c r="H3010" i="12"/>
  <c r="H3011" i="12"/>
  <c r="H3012" i="12"/>
  <c r="H3013" i="12"/>
  <c r="H3014" i="12"/>
  <c r="H3015" i="12"/>
  <c r="H3016" i="12"/>
  <c r="H3017" i="12"/>
  <c r="H3018" i="12"/>
  <c r="H3019" i="12"/>
  <c r="H3020" i="12"/>
  <c r="H3021" i="12"/>
  <c r="H3022" i="12"/>
  <c r="H3023" i="12"/>
  <c r="H3024" i="12"/>
  <c r="H3025" i="12"/>
  <c r="H3026" i="12"/>
  <c r="H3027" i="12"/>
  <c r="H3028" i="12"/>
  <c r="H3029" i="12"/>
  <c r="H3030" i="12"/>
  <c r="H3031" i="12"/>
  <c r="H3032" i="12"/>
  <c r="H3033" i="12"/>
  <c r="H3034" i="12"/>
  <c r="H3035" i="12"/>
  <c r="H3036" i="12"/>
  <c r="H3037" i="12"/>
  <c r="H3038" i="12"/>
  <c r="H3039" i="12"/>
  <c r="H3040" i="12"/>
  <c r="H3041" i="12"/>
  <c r="H3042" i="12"/>
  <c r="H3043" i="12"/>
  <c r="H3044" i="12"/>
  <c r="H3045" i="12"/>
  <c r="H3046" i="12"/>
  <c r="H3047" i="12"/>
  <c r="H3048" i="12"/>
  <c r="H3049" i="12"/>
  <c r="H3050" i="12"/>
  <c r="H3051" i="12"/>
  <c r="H3052" i="12"/>
  <c r="H3053" i="12"/>
  <c r="H3054" i="12"/>
  <c r="H3055" i="12"/>
  <c r="H3056" i="12"/>
  <c r="H3057" i="12"/>
  <c r="H3058" i="12"/>
  <c r="H3059" i="12"/>
  <c r="H3060" i="12"/>
  <c r="H3061" i="12"/>
  <c r="H3062" i="12"/>
  <c r="H3063" i="12"/>
  <c r="H3064" i="12"/>
  <c r="H3065" i="12"/>
  <c r="H3066" i="12"/>
  <c r="H3067" i="12"/>
  <c r="H3068" i="12"/>
  <c r="H3069" i="12"/>
  <c r="H3070" i="12"/>
  <c r="H3071" i="12"/>
  <c r="H3072" i="12"/>
  <c r="H3073" i="12"/>
  <c r="H3074" i="12"/>
  <c r="H3075" i="12"/>
  <c r="H3076" i="12"/>
  <c r="H3077" i="12"/>
  <c r="H3078" i="12"/>
  <c r="H3079" i="12"/>
  <c r="H3080" i="12"/>
  <c r="H3081" i="12"/>
  <c r="H3082" i="12"/>
  <c r="H3083" i="12"/>
  <c r="H3084" i="12"/>
  <c r="H3085" i="12"/>
  <c r="H3086" i="12"/>
  <c r="H3087" i="12"/>
  <c r="H3088" i="12"/>
  <c r="H3089" i="12"/>
  <c r="H3090" i="12"/>
  <c r="H3091" i="12"/>
  <c r="H3092" i="12"/>
  <c r="H3093" i="12"/>
  <c r="H3094" i="12"/>
  <c r="H3095" i="12"/>
  <c r="H3096" i="12"/>
  <c r="H3097" i="12"/>
  <c r="H3098" i="12"/>
  <c r="H3099" i="12"/>
  <c r="H3100" i="12"/>
  <c r="H3101" i="12"/>
  <c r="H3102" i="12"/>
  <c r="H3103" i="12"/>
  <c r="H3104" i="12"/>
  <c r="H3105" i="12"/>
  <c r="H3106" i="12"/>
  <c r="H3107" i="12"/>
  <c r="H3108" i="12"/>
  <c r="H3109" i="12"/>
  <c r="H3110" i="12"/>
  <c r="H3111" i="12"/>
  <c r="H3112" i="12"/>
  <c r="H3113" i="12"/>
  <c r="H3114" i="12"/>
  <c r="H3115" i="12"/>
  <c r="H3116" i="12"/>
  <c r="H3117" i="12"/>
  <c r="H3118" i="12"/>
  <c r="H3119" i="12"/>
  <c r="H3120" i="12"/>
  <c r="H3121" i="12"/>
  <c r="H3122" i="12"/>
  <c r="H3123" i="12"/>
  <c r="H3124" i="12"/>
  <c r="H3125" i="12"/>
  <c r="H3126" i="12"/>
  <c r="H3127" i="12"/>
  <c r="H3128" i="12"/>
  <c r="H3129" i="12"/>
  <c r="H3130" i="12"/>
  <c r="H3131" i="12"/>
  <c r="H3132" i="12"/>
  <c r="H3133" i="12"/>
  <c r="H3134" i="12"/>
  <c r="H3135" i="12"/>
  <c r="H3136" i="12"/>
  <c r="H3137" i="12"/>
  <c r="H3138" i="12"/>
  <c r="H3139" i="12"/>
  <c r="H3140" i="12"/>
  <c r="H3141" i="12"/>
  <c r="H3142" i="12"/>
  <c r="H3143" i="12"/>
  <c r="H3144" i="12"/>
  <c r="H3145" i="12"/>
  <c r="H3146" i="12"/>
  <c r="H3147" i="12"/>
  <c r="H3148" i="12"/>
  <c r="H3149" i="12"/>
  <c r="H3150" i="12"/>
  <c r="H3151" i="12"/>
  <c r="H3152" i="12"/>
  <c r="H3153" i="12"/>
  <c r="H3154" i="12"/>
  <c r="H3155" i="12"/>
  <c r="H3156" i="12"/>
  <c r="H3157" i="12"/>
  <c r="H3158" i="12"/>
  <c r="H3159" i="12"/>
  <c r="H3160" i="12"/>
  <c r="H3161" i="12"/>
  <c r="H3162" i="12"/>
  <c r="H3163" i="12"/>
  <c r="H3164" i="12"/>
  <c r="H3165" i="12"/>
  <c r="H3166" i="12"/>
  <c r="H3167" i="12"/>
  <c r="H3168" i="12"/>
  <c r="H3169" i="12"/>
  <c r="H3170" i="12"/>
  <c r="H3171" i="12"/>
  <c r="H3172" i="12"/>
  <c r="H3173" i="12"/>
  <c r="H3174" i="12"/>
  <c r="H3175" i="12"/>
  <c r="H3176" i="12"/>
  <c r="H3177" i="12"/>
  <c r="H3178" i="12"/>
  <c r="H3179" i="12"/>
  <c r="H3180" i="12"/>
  <c r="H3181" i="12"/>
  <c r="H3182" i="12"/>
  <c r="H3183" i="12"/>
  <c r="H3184" i="12"/>
  <c r="H3185" i="12"/>
  <c r="H3186" i="12"/>
  <c r="H3187" i="12"/>
  <c r="H3188" i="12"/>
  <c r="H3189" i="12"/>
  <c r="H3190" i="12"/>
  <c r="H3191" i="12"/>
  <c r="H3192" i="12"/>
  <c r="H3193" i="12"/>
  <c r="H3194" i="12"/>
  <c r="H3195" i="12"/>
  <c r="H3196" i="12"/>
  <c r="H3197" i="12"/>
  <c r="H3198" i="12"/>
  <c r="H3199" i="12"/>
  <c r="H3200" i="12"/>
  <c r="H3201" i="12"/>
  <c r="H3202" i="12"/>
  <c r="H3203" i="12"/>
  <c r="H3204" i="12"/>
  <c r="H3205" i="12"/>
  <c r="H3206" i="12"/>
  <c r="H3207" i="12"/>
  <c r="H3208" i="12"/>
  <c r="H3209" i="12"/>
  <c r="H3210" i="12"/>
  <c r="H3211" i="12"/>
  <c r="H3212" i="12"/>
  <c r="H3213" i="12"/>
  <c r="H3214" i="12"/>
  <c r="H3215" i="12"/>
  <c r="H3216" i="12"/>
  <c r="H3217" i="12"/>
  <c r="H3218" i="12"/>
  <c r="H3219" i="12"/>
  <c r="H3220" i="12"/>
  <c r="H3221" i="12"/>
  <c r="H3222" i="12"/>
  <c r="H3223" i="12"/>
  <c r="H3224" i="12"/>
  <c r="H3225" i="12"/>
  <c r="H3226" i="12"/>
  <c r="H3227" i="12"/>
  <c r="H3228" i="12"/>
  <c r="H3229" i="12"/>
  <c r="H3230" i="12"/>
  <c r="H3231" i="12"/>
  <c r="H3232" i="12"/>
  <c r="H3233" i="12"/>
  <c r="H3234" i="12"/>
  <c r="H3235" i="12"/>
  <c r="H3236" i="12"/>
  <c r="H3237" i="12"/>
  <c r="H3238" i="12"/>
  <c r="H3239" i="12"/>
  <c r="H3240" i="12"/>
  <c r="H3241" i="12"/>
  <c r="H3242" i="12"/>
  <c r="H3243" i="12"/>
  <c r="H3244" i="12"/>
  <c r="H3245" i="12"/>
  <c r="H3246" i="12"/>
  <c r="H3247" i="12"/>
  <c r="H3248" i="12"/>
  <c r="H3249" i="12"/>
  <c r="H3250" i="12"/>
  <c r="H3251" i="12"/>
  <c r="H3252" i="12"/>
  <c r="H3253" i="12"/>
  <c r="H3254" i="12"/>
  <c r="H3255" i="12"/>
  <c r="H3256" i="12"/>
  <c r="H3257" i="12"/>
  <c r="H3258" i="12"/>
  <c r="H3259" i="12"/>
  <c r="H3260" i="12"/>
  <c r="H3261" i="12"/>
  <c r="H3262" i="12"/>
  <c r="H3263" i="12"/>
  <c r="H3264" i="12"/>
  <c r="H3265" i="12"/>
  <c r="H3266" i="12"/>
  <c r="H3267" i="12"/>
  <c r="H3268" i="12"/>
  <c r="H3269" i="12"/>
  <c r="H3270" i="12"/>
  <c r="H3271" i="12"/>
  <c r="H3272" i="12"/>
  <c r="H3273" i="12"/>
  <c r="H3274" i="12"/>
  <c r="H3275" i="12"/>
  <c r="H3276" i="12"/>
  <c r="H3277" i="12"/>
  <c r="H3278" i="12"/>
  <c r="H3279" i="12"/>
  <c r="H3280" i="12"/>
  <c r="H3281" i="12"/>
  <c r="H3282" i="12"/>
  <c r="H3283" i="12"/>
  <c r="H3284" i="12"/>
  <c r="H3285" i="12"/>
  <c r="H3286" i="12"/>
  <c r="H3287" i="12"/>
  <c r="H3288" i="12"/>
  <c r="H3289" i="12"/>
  <c r="H3290" i="12"/>
  <c r="H3291" i="12"/>
  <c r="H3292" i="12"/>
  <c r="H3293" i="12"/>
  <c r="H3294" i="12"/>
  <c r="H3295" i="12"/>
  <c r="H3296" i="12"/>
  <c r="H3297" i="12"/>
  <c r="H3298" i="12"/>
  <c r="H3299" i="12"/>
  <c r="H3300" i="12"/>
  <c r="H3301" i="12"/>
  <c r="H3302" i="12"/>
  <c r="H3303" i="12"/>
  <c r="H3304" i="12"/>
  <c r="H3305" i="12"/>
  <c r="H3306" i="12"/>
  <c r="H3307" i="12"/>
  <c r="H3308" i="12"/>
  <c r="H3309" i="12"/>
  <c r="H3310" i="12"/>
  <c r="H3311" i="12"/>
  <c r="H3312" i="12"/>
  <c r="H3313" i="12"/>
  <c r="H3314" i="12"/>
  <c r="H3315" i="12"/>
  <c r="H3316" i="12"/>
  <c r="H3317" i="12"/>
  <c r="H3318" i="12"/>
  <c r="H3319" i="12"/>
  <c r="H3320" i="12"/>
  <c r="H3321" i="12"/>
  <c r="H3322" i="12"/>
  <c r="H3323" i="12"/>
  <c r="H3324" i="12"/>
  <c r="H3325" i="12"/>
  <c r="H3326" i="12"/>
  <c r="H3327" i="12"/>
  <c r="H3328" i="12"/>
  <c r="H3329" i="12"/>
  <c r="H3330" i="12"/>
  <c r="H3331" i="12"/>
  <c r="H3332" i="12"/>
  <c r="H3333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F3525" i="12"/>
  <c r="F3526" i="12"/>
  <c r="F3527" i="12"/>
  <c r="F3528" i="12"/>
  <c r="F3529" i="12"/>
  <c r="F3530" i="12"/>
  <c r="F3531" i="12"/>
  <c r="F3532" i="12"/>
  <c r="F3533" i="12"/>
  <c r="F3534" i="12"/>
  <c r="F3535" i="12"/>
  <c r="F3536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50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3" i="12"/>
  <c r="F3574" i="12"/>
  <c r="F3575" i="12"/>
  <c r="F3576" i="12"/>
  <c r="F3577" i="12"/>
  <c r="F3578" i="12"/>
  <c r="F3579" i="12"/>
  <c r="F3580" i="12"/>
  <c r="F3581" i="12"/>
  <c r="F3582" i="12"/>
  <c r="F3583" i="12"/>
  <c r="F3584" i="12"/>
  <c r="F3585" i="12"/>
  <c r="F3586" i="12"/>
  <c r="F3588" i="12"/>
  <c r="F3589" i="12"/>
  <c r="F3590" i="12"/>
  <c r="F359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166" i="12"/>
  <c r="H166" i="12"/>
  <c r="J166" i="12"/>
  <c r="J769" i="12"/>
  <c r="J770" i="12"/>
  <c r="J771" i="12"/>
  <c r="H769" i="12"/>
  <c r="H770" i="12"/>
  <c r="H771" i="12"/>
  <c r="F769" i="12"/>
  <c r="F770" i="12"/>
  <c r="F771" i="12"/>
  <c r="C6" i="13" l="1"/>
  <c r="C5" i="13"/>
  <c r="J1298" i="12" l="1"/>
  <c r="H1298" i="12"/>
  <c r="F1298" i="12"/>
  <c r="F623" i="12"/>
  <c r="H623" i="12"/>
  <c r="J623" i="12"/>
  <c r="F1870" i="12" l="1"/>
  <c r="H1870" i="12"/>
  <c r="J1870" i="12"/>
  <c r="J1725" i="12"/>
  <c r="J1726" i="12"/>
  <c r="H1725" i="12"/>
  <c r="H1726" i="12"/>
  <c r="F1725" i="12"/>
  <c r="F1726" i="12"/>
  <c r="F1537" i="12"/>
  <c r="H1537" i="12"/>
  <c r="J153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000" i="12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J1013" i="12"/>
  <c r="J1014" i="12"/>
  <c r="J1015" i="12"/>
  <c r="J1016" i="12"/>
  <c r="J1017" i="12"/>
  <c r="J1018" i="12"/>
  <c r="J1019" i="12"/>
  <c r="J1020" i="12"/>
  <c r="J1021" i="12"/>
  <c r="J1022" i="12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93" i="12"/>
  <c r="F194" i="12"/>
  <c r="H193" i="12"/>
  <c r="H194" i="12"/>
  <c r="J193" i="12"/>
  <c r="J194" i="12"/>
  <c r="J1872" i="12" l="1"/>
  <c r="H1872" i="12"/>
  <c r="F1872" i="12"/>
  <c r="J1345" i="12" l="1"/>
  <c r="H1345" i="12"/>
  <c r="F1345" i="12"/>
  <c r="F1894" i="12"/>
  <c r="H1894" i="12"/>
  <c r="J1894" i="12"/>
  <c r="F1790" i="12" l="1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3" i="12"/>
  <c r="F1844" i="12"/>
  <c r="F1845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1" i="12"/>
  <c r="F1873" i="12"/>
  <c r="F1874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9" i="12"/>
  <c r="F1890" i="12"/>
  <c r="F1891" i="12"/>
  <c r="F1892" i="12"/>
  <c r="F1893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H1790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3" i="12"/>
  <c r="H1844" i="12"/>
  <c r="H1845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1" i="12"/>
  <c r="H1873" i="12"/>
  <c r="H1874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9" i="12"/>
  <c r="H1890" i="12"/>
  <c r="H1891" i="12"/>
  <c r="H1892" i="12"/>
  <c r="H1893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J1790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3" i="12"/>
  <c r="J1844" i="12"/>
  <c r="J1845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1" i="12"/>
  <c r="J1873" i="12"/>
  <c r="J1874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9" i="12"/>
  <c r="J1890" i="12"/>
  <c r="J1891" i="12"/>
  <c r="J1892" i="12"/>
  <c r="J1893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F1536" i="12"/>
  <c r="H1536" i="12"/>
  <c r="J1536" i="12"/>
  <c r="F213" i="12"/>
  <c r="H213" i="12"/>
  <c r="J213" i="12"/>
  <c r="F191" i="12" l="1"/>
  <c r="H191" i="12"/>
  <c r="J191" i="12"/>
  <c r="J1682" i="12"/>
  <c r="H1682" i="12"/>
  <c r="F1682" i="12"/>
  <c r="F1643" i="12" l="1"/>
  <c r="H1643" i="12"/>
  <c r="J1643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F32" i="12"/>
  <c r="H32" i="12"/>
  <c r="J32" i="12"/>
  <c r="J22" i="12"/>
  <c r="H22" i="12"/>
  <c r="F22" i="12"/>
  <c r="E6" i="12" l="1"/>
  <c r="E5" i="12"/>
  <c r="C3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9" i="12"/>
  <c r="J1758" i="12"/>
  <c r="J1757" i="12"/>
  <c r="J1756" i="12"/>
  <c r="J1755" i="12"/>
  <c r="J1754" i="12"/>
  <c r="J1753" i="12"/>
  <c r="J1752" i="12"/>
  <c r="J1751" i="12"/>
  <c r="J1750" i="12"/>
  <c r="J1749" i="12"/>
  <c r="J1748" i="12"/>
  <c r="J1747" i="12"/>
  <c r="J1746" i="12"/>
  <c r="J1740" i="12"/>
  <c r="J1739" i="12"/>
  <c r="J1738" i="12"/>
  <c r="J1737" i="12"/>
  <c r="J1736" i="12"/>
  <c r="J1735" i="12"/>
  <c r="J1734" i="12"/>
  <c r="J1733" i="12"/>
  <c r="J1732" i="12"/>
  <c r="J1731" i="12"/>
  <c r="J1730" i="12"/>
  <c r="J1729" i="12"/>
  <c r="J1728" i="12"/>
  <c r="J1727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5" i="12"/>
  <c r="J1694" i="12"/>
  <c r="J1691" i="12"/>
  <c r="J1690" i="12"/>
  <c r="J1689" i="12"/>
  <c r="J1688" i="12"/>
  <c r="J1687" i="12"/>
  <c r="J1686" i="12"/>
  <c r="J1685" i="12"/>
  <c r="J1684" i="12"/>
  <c r="J1680" i="12"/>
  <c r="J1679" i="12"/>
  <c r="J1678" i="12"/>
  <c r="J1677" i="12"/>
  <c r="J1676" i="12"/>
  <c r="J1675" i="12"/>
  <c r="J1674" i="12"/>
  <c r="J1673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30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48" i="12"/>
  <c r="J1347" i="12"/>
  <c r="J1346" i="12"/>
  <c r="J1344" i="12"/>
  <c r="J1343" i="12"/>
  <c r="J1342" i="12"/>
  <c r="J1341" i="12"/>
  <c r="J1340" i="12"/>
  <c r="J1339" i="12"/>
  <c r="J1338" i="12"/>
  <c r="J1333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7" i="12"/>
  <c r="J1296" i="12"/>
  <c r="J1295" i="12"/>
  <c r="J1294" i="12"/>
  <c r="J1293" i="12"/>
  <c r="J1292" i="12"/>
  <c r="J1291" i="12"/>
  <c r="J1290" i="12"/>
  <c r="J1289" i="12"/>
  <c r="J128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49" i="12"/>
  <c r="J1248" i="12"/>
  <c r="J1247" i="12"/>
  <c r="J1246" i="12"/>
  <c r="J1245" i="12"/>
  <c r="J1244" i="12"/>
  <c r="J1243" i="12"/>
  <c r="J1242" i="12"/>
  <c r="J1241" i="12"/>
  <c r="J1238" i="12"/>
  <c r="J1237" i="12"/>
  <c r="J1236" i="12"/>
  <c r="J1225" i="12"/>
  <c r="J1224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216" i="12"/>
  <c r="J215" i="12"/>
  <c r="J214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2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1" i="12"/>
  <c r="J30" i="12"/>
  <c r="J29" i="12"/>
  <c r="J28" i="12"/>
  <c r="J27" i="12"/>
  <c r="J26" i="12"/>
  <c r="J25" i="12"/>
  <c r="J24" i="12"/>
  <c r="J23" i="12"/>
  <c r="J21" i="12"/>
  <c r="J20" i="12"/>
  <c r="J19" i="12"/>
  <c r="J18" i="12"/>
  <c r="J17" i="12"/>
  <c r="J16" i="12"/>
  <c r="J15" i="12"/>
  <c r="J14" i="12"/>
  <c r="J13" i="12"/>
  <c r="J12" i="12"/>
  <c r="H1789" i="12"/>
  <c r="H1788" i="12"/>
  <c r="H1787" i="12"/>
  <c r="H1786" i="12"/>
  <c r="H1785" i="12"/>
  <c r="H1784" i="12"/>
  <c r="H1783" i="12"/>
  <c r="H1782" i="12"/>
  <c r="H1781" i="12"/>
  <c r="H1780" i="12"/>
  <c r="H1779" i="12"/>
  <c r="H1778" i="12"/>
  <c r="H1777" i="12"/>
  <c r="H1776" i="12"/>
  <c r="H1775" i="12"/>
  <c r="H1774" i="12"/>
  <c r="H1773" i="12"/>
  <c r="H1772" i="12"/>
  <c r="H1771" i="12"/>
  <c r="H1770" i="12"/>
  <c r="H1769" i="12"/>
  <c r="H1768" i="12"/>
  <c r="H1767" i="12"/>
  <c r="H1766" i="12"/>
  <c r="H1765" i="12"/>
  <c r="H1764" i="12"/>
  <c r="H1763" i="12"/>
  <c r="H1762" i="12"/>
  <c r="H1761" i="12"/>
  <c r="H1760" i="12"/>
  <c r="H1759" i="12"/>
  <c r="H1758" i="12"/>
  <c r="H1757" i="12"/>
  <c r="H1756" i="12"/>
  <c r="H1755" i="12"/>
  <c r="H1754" i="12"/>
  <c r="H1753" i="12"/>
  <c r="H1752" i="12"/>
  <c r="H1751" i="12"/>
  <c r="H1750" i="12"/>
  <c r="H1749" i="12"/>
  <c r="H1748" i="12"/>
  <c r="H1747" i="12"/>
  <c r="H1746" i="12"/>
  <c r="H1740" i="12"/>
  <c r="H1739" i="12"/>
  <c r="H1738" i="12"/>
  <c r="H1737" i="12"/>
  <c r="H1736" i="12"/>
  <c r="H1735" i="12"/>
  <c r="H1734" i="12"/>
  <c r="H1733" i="12"/>
  <c r="H1732" i="12"/>
  <c r="H1731" i="12"/>
  <c r="H1730" i="12"/>
  <c r="H1729" i="12"/>
  <c r="H1728" i="12"/>
  <c r="H1727" i="12"/>
  <c r="H1724" i="12"/>
  <c r="H1723" i="12"/>
  <c r="H1722" i="12"/>
  <c r="H1721" i="12"/>
  <c r="H1720" i="12"/>
  <c r="H1719" i="12"/>
  <c r="H1718" i="12"/>
  <c r="H1717" i="12"/>
  <c r="H1716" i="12"/>
  <c r="H1715" i="12"/>
  <c r="H1714" i="12"/>
  <c r="H1713" i="12"/>
  <c r="H1712" i="12"/>
  <c r="H1711" i="12"/>
  <c r="H1710" i="12"/>
  <c r="H1709" i="12"/>
  <c r="H1708" i="12"/>
  <c r="H1707" i="12"/>
  <c r="H1706" i="12"/>
  <c r="H1705" i="12"/>
  <c r="H1704" i="12"/>
  <c r="H1703" i="12"/>
  <c r="H1702" i="12"/>
  <c r="H1701" i="12"/>
  <c r="H1700" i="12"/>
  <c r="H1695" i="12"/>
  <c r="H1694" i="12"/>
  <c r="H1691" i="12"/>
  <c r="H1690" i="12"/>
  <c r="H1689" i="12"/>
  <c r="H1688" i="12"/>
  <c r="H1687" i="12"/>
  <c r="H1686" i="12"/>
  <c r="H1685" i="12"/>
  <c r="H1684" i="12"/>
  <c r="H1680" i="12"/>
  <c r="H1679" i="12"/>
  <c r="H1678" i="12"/>
  <c r="H1677" i="12"/>
  <c r="H1676" i="12"/>
  <c r="H1675" i="12"/>
  <c r="H1674" i="12"/>
  <c r="H1673" i="12"/>
  <c r="H1672" i="12"/>
  <c r="H1671" i="12"/>
  <c r="H1670" i="12"/>
  <c r="H1669" i="12"/>
  <c r="H1668" i="12"/>
  <c r="H1667" i="12"/>
  <c r="H1666" i="12"/>
  <c r="H1665" i="12"/>
  <c r="H1664" i="12"/>
  <c r="H1663" i="12"/>
  <c r="H1662" i="12"/>
  <c r="H1661" i="12"/>
  <c r="H1660" i="12"/>
  <c r="H1659" i="12"/>
  <c r="H1658" i="12"/>
  <c r="H1657" i="12"/>
  <c r="H1656" i="12"/>
  <c r="H1655" i="12"/>
  <c r="H1654" i="12"/>
  <c r="H1653" i="12"/>
  <c r="H1652" i="12"/>
  <c r="H1651" i="12"/>
  <c r="H1650" i="12"/>
  <c r="H1649" i="12"/>
  <c r="H1648" i="12"/>
  <c r="H1647" i="12"/>
  <c r="H1646" i="12"/>
  <c r="H1645" i="12"/>
  <c r="H1644" i="12"/>
  <c r="H1642" i="12"/>
  <c r="H1641" i="12"/>
  <c r="H1640" i="12"/>
  <c r="H1639" i="12"/>
  <c r="H1638" i="12"/>
  <c r="H1637" i="12"/>
  <c r="H1636" i="12"/>
  <c r="H1635" i="12"/>
  <c r="H1634" i="12"/>
  <c r="H1633" i="12"/>
  <c r="H1632" i="12"/>
  <c r="H1631" i="12"/>
  <c r="H1630" i="12"/>
  <c r="H1629" i="12"/>
  <c r="H1628" i="12"/>
  <c r="H1627" i="12"/>
  <c r="H1626" i="12"/>
  <c r="H1625" i="12"/>
  <c r="H1624" i="12"/>
  <c r="H1623" i="12"/>
  <c r="H1622" i="12"/>
  <c r="H1621" i="12"/>
  <c r="H1620" i="12"/>
  <c r="H1619" i="12"/>
  <c r="H1618" i="12"/>
  <c r="H1617" i="12"/>
  <c r="H1616" i="12"/>
  <c r="H1615" i="12"/>
  <c r="H1614" i="12"/>
  <c r="H1613" i="12"/>
  <c r="H1612" i="12"/>
  <c r="H1611" i="12"/>
  <c r="H1610" i="12"/>
  <c r="H1609" i="12"/>
  <c r="H1608" i="12"/>
  <c r="H1607" i="12"/>
  <c r="H1606" i="12"/>
  <c r="H1605" i="12"/>
  <c r="H1604" i="12"/>
  <c r="H1603" i="12"/>
  <c r="H1602" i="12"/>
  <c r="H1594" i="12"/>
  <c r="H1593" i="12"/>
  <c r="H1592" i="12"/>
  <c r="H1591" i="12"/>
  <c r="H1590" i="12"/>
  <c r="H1589" i="12"/>
  <c r="H1588" i="12"/>
  <c r="H1587" i="12"/>
  <c r="H1586" i="12"/>
  <c r="H1585" i="12"/>
  <c r="H1584" i="12"/>
  <c r="H1583" i="12"/>
  <c r="H1582" i="12"/>
  <c r="H1581" i="12"/>
  <c r="H1580" i="12"/>
  <c r="H1579" i="12"/>
  <c r="H1578" i="12"/>
  <c r="H1577" i="12"/>
  <c r="H1576" i="12"/>
  <c r="H1575" i="12"/>
  <c r="H1574" i="12"/>
  <c r="H1573" i="12"/>
  <c r="H1572" i="12"/>
  <c r="H1571" i="12"/>
  <c r="H1570" i="12"/>
  <c r="H1569" i="12"/>
  <c r="H1568" i="12"/>
  <c r="H1567" i="12"/>
  <c r="H1566" i="12"/>
  <c r="H1565" i="12"/>
  <c r="H1564" i="12"/>
  <c r="H1563" i="12"/>
  <c r="H1562" i="12"/>
  <c r="H1561" i="12"/>
  <c r="H1560" i="12"/>
  <c r="H1559" i="12"/>
  <c r="H1558" i="12"/>
  <c r="H1557" i="12"/>
  <c r="H1556" i="12"/>
  <c r="H1555" i="12"/>
  <c r="H1554" i="12"/>
  <c r="H1553" i="12"/>
  <c r="H1552" i="12"/>
  <c r="H1551" i="12"/>
  <c r="H1550" i="12"/>
  <c r="H1549" i="12"/>
  <c r="H1548" i="12"/>
  <c r="H1547" i="12"/>
  <c r="H1546" i="12"/>
  <c r="H1545" i="12"/>
  <c r="H1544" i="12"/>
  <c r="H1543" i="12"/>
  <c r="H1542" i="12"/>
  <c r="H1541" i="12"/>
  <c r="H1540" i="12"/>
  <c r="H1539" i="12"/>
  <c r="H1538" i="12"/>
  <c r="H1535" i="12"/>
  <c r="H1534" i="12"/>
  <c r="H1533" i="12"/>
  <c r="H1532" i="12"/>
  <c r="H1531" i="12"/>
  <c r="H1530" i="12"/>
  <c r="H1529" i="12"/>
  <c r="H1528" i="12"/>
  <c r="H1527" i="12"/>
  <c r="H1526" i="12"/>
  <c r="H1525" i="12"/>
  <c r="H1524" i="12"/>
  <c r="H1523" i="12"/>
  <c r="H1522" i="12"/>
  <c r="H1521" i="12"/>
  <c r="H1520" i="12"/>
  <c r="H1519" i="12"/>
  <c r="H1518" i="12"/>
  <c r="H1517" i="12"/>
  <c r="H1516" i="12"/>
  <c r="H1515" i="12"/>
  <c r="H1514" i="12"/>
  <c r="H1513" i="12"/>
  <c r="H1512" i="12"/>
  <c r="H1511" i="12"/>
  <c r="H1510" i="12"/>
  <c r="H1509" i="12"/>
  <c r="H1508" i="12"/>
  <c r="H1507" i="12"/>
  <c r="H1506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3" i="12"/>
  <c r="H1492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74" i="12"/>
  <c r="H1473" i="12"/>
  <c r="H1472" i="12"/>
  <c r="H1471" i="12"/>
  <c r="H1470" i="12"/>
  <c r="H1469" i="12"/>
  <c r="H1468" i="12"/>
  <c r="H1467" i="12"/>
  <c r="H1466" i="12"/>
  <c r="H1465" i="12"/>
  <c r="H1463" i="12"/>
  <c r="H1462" i="12"/>
  <c r="H1461" i="12"/>
  <c r="H1460" i="12"/>
  <c r="H1459" i="12"/>
  <c r="H1458" i="12"/>
  <c r="H1457" i="12"/>
  <c r="H1456" i="12"/>
  <c r="H1455" i="12"/>
  <c r="H1454" i="12"/>
  <c r="H1453" i="12"/>
  <c r="H1452" i="12"/>
  <c r="H1451" i="12"/>
  <c r="H1450" i="12"/>
  <c r="H1449" i="12"/>
  <c r="H1448" i="12"/>
  <c r="H1447" i="12"/>
  <c r="H1446" i="12"/>
  <c r="H1445" i="12"/>
  <c r="H1444" i="12"/>
  <c r="H1443" i="12"/>
  <c r="H1442" i="12"/>
  <c r="H1441" i="12"/>
  <c r="H1440" i="12"/>
  <c r="H1439" i="12"/>
  <c r="H1438" i="12"/>
  <c r="H1437" i="12"/>
  <c r="H1436" i="12"/>
  <c r="H1435" i="12"/>
  <c r="H1434" i="12"/>
  <c r="H1433" i="12"/>
  <c r="H1432" i="12"/>
  <c r="H1431" i="12"/>
  <c r="H1430" i="12"/>
  <c r="H1429" i="12"/>
  <c r="H1428" i="12"/>
  <c r="H1427" i="12"/>
  <c r="H1426" i="12"/>
  <c r="H1425" i="12"/>
  <c r="H1424" i="12"/>
  <c r="H1419" i="12"/>
  <c r="H1418" i="12"/>
  <c r="H1417" i="12"/>
  <c r="H1416" i="12"/>
  <c r="H1415" i="12"/>
  <c r="H1414" i="12"/>
  <c r="H1413" i="12"/>
  <c r="H1412" i="12"/>
  <c r="H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3" i="12"/>
  <c r="H1392" i="12"/>
  <c r="H1391" i="12"/>
  <c r="H1390" i="12"/>
  <c r="H1389" i="12"/>
  <c r="H1388" i="12"/>
  <c r="H1387" i="12"/>
  <c r="H1386" i="12"/>
  <c r="H1385" i="12"/>
  <c r="H1384" i="12"/>
  <c r="H1383" i="12"/>
  <c r="H1382" i="12"/>
  <c r="H1381" i="12"/>
  <c r="H1380" i="12"/>
  <c r="H1379" i="12"/>
  <c r="H1378" i="12"/>
  <c r="H1377" i="12"/>
  <c r="H1376" i="12"/>
  <c r="H1375" i="12"/>
  <c r="H1374" i="12"/>
  <c r="H1373" i="12"/>
  <c r="H1372" i="12"/>
  <c r="H1371" i="12"/>
  <c r="H1370" i="12"/>
  <c r="H1369" i="12"/>
  <c r="H1368" i="12"/>
  <c r="H1367" i="12"/>
  <c r="H1366" i="12"/>
  <c r="H1365" i="12"/>
  <c r="H1364" i="12"/>
  <c r="H1363" i="12"/>
  <c r="H1362" i="12"/>
  <c r="H1361" i="12"/>
  <c r="H1360" i="12"/>
  <c r="H1359" i="12"/>
  <c r="H1348" i="12"/>
  <c r="H1347" i="12"/>
  <c r="H1346" i="12"/>
  <c r="H1344" i="12"/>
  <c r="H1343" i="12"/>
  <c r="H1342" i="12"/>
  <c r="H1341" i="12"/>
  <c r="H1340" i="12"/>
  <c r="H1339" i="12"/>
  <c r="H1338" i="12"/>
  <c r="H1333" i="12"/>
  <c r="H1331" i="12"/>
  <c r="H1330" i="12"/>
  <c r="H1329" i="12"/>
  <c r="H1328" i="12"/>
  <c r="H1327" i="12"/>
  <c r="H1326" i="12"/>
  <c r="H1325" i="12"/>
  <c r="H1324" i="12"/>
  <c r="H1323" i="12"/>
  <c r="H1322" i="12"/>
  <c r="H1321" i="12"/>
  <c r="H1320" i="12"/>
  <c r="H1319" i="12"/>
  <c r="H1318" i="12"/>
  <c r="H1317" i="12"/>
  <c r="H1316" i="12"/>
  <c r="H1315" i="12"/>
  <c r="H1314" i="12"/>
  <c r="H1313" i="12"/>
  <c r="H1312" i="12"/>
  <c r="H1311" i="12"/>
  <c r="H1310" i="12"/>
  <c r="H1309" i="12"/>
  <c r="H1308" i="12"/>
  <c r="H1307" i="12"/>
  <c r="H1306" i="12"/>
  <c r="H1305" i="12"/>
  <c r="H1304" i="12"/>
  <c r="H1303" i="12"/>
  <c r="H1302" i="12"/>
  <c r="H1301" i="12"/>
  <c r="H1300" i="12"/>
  <c r="H1299" i="12"/>
  <c r="H1297" i="12"/>
  <c r="H1296" i="12"/>
  <c r="H1295" i="12"/>
  <c r="H1294" i="12"/>
  <c r="H1293" i="12"/>
  <c r="H1292" i="12"/>
  <c r="H1291" i="12"/>
  <c r="H1290" i="12"/>
  <c r="H1289" i="12"/>
  <c r="H128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49" i="12"/>
  <c r="H1248" i="12"/>
  <c r="H1247" i="12"/>
  <c r="H1246" i="12"/>
  <c r="H1245" i="12"/>
  <c r="H1244" i="12"/>
  <c r="H1243" i="12"/>
  <c r="H1242" i="12"/>
  <c r="H1241" i="12"/>
  <c r="H1238" i="12"/>
  <c r="H1237" i="12"/>
  <c r="H1236" i="12"/>
  <c r="H1225" i="12"/>
  <c r="H1224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216" i="12"/>
  <c r="H215" i="12"/>
  <c r="H214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2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1" i="12"/>
  <c r="H30" i="12"/>
  <c r="H29" i="12"/>
  <c r="H28" i="12"/>
  <c r="H27" i="12"/>
  <c r="H26" i="12"/>
  <c r="H25" i="12"/>
  <c r="H24" i="12"/>
  <c r="H23" i="12"/>
  <c r="H21" i="12"/>
  <c r="H20" i="12"/>
  <c r="H19" i="12"/>
  <c r="H18" i="12"/>
  <c r="H17" i="12"/>
  <c r="H16" i="12"/>
  <c r="H15" i="12"/>
  <c r="H14" i="12"/>
  <c r="H13" i="12"/>
  <c r="H12" i="12"/>
  <c r="F1789" i="12"/>
  <c r="F1788" i="12"/>
  <c r="F1787" i="12"/>
  <c r="F1786" i="12"/>
  <c r="F1785" i="12"/>
  <c r="F1784" i="12"/>
  <c r="F1783" i="12"/>
  <c r="F1782" i="12"/>
  <c r="F1781" i="12"/>
  <c r="F1780" i="12"/>
  <c r="F1779" i="12"/>
  <c r="F1778" i="12"/>
  <c r="F1777" i="12"/>
  <c r="F1776" i="12"/>
  <c r="F1775" i="12"/>
  <c r="F1774" i="12"/>
  <c r="F1773" i="12"/>
  <c r="F1772" i="12"/>
  <c r="F1771" i="12"/>
  <c r="F1770" i="12"/>
  <c r="F1769" i="12"/>
  <c r="F1768" i="12"/>
  <c r="F1767" i="12"/>
  <c r="F1766" i="12"/>
  <c r="F1765" i="12"/>
  <c r="F1764" i="12"/>
  <c r="F1763" i="12"/>
  <c r="F1762" i="12"/>
  <c r="F1761" i="12"/>
  <c r="F1760" i="12"/>
  <c r="F1759" i="12"/>
  <c r="F1758" i="12"/>
  <c r="F1757" i="12"/>
  <c r="F1756" i="12"/>
  <c r="F1755" i="12"/>
  <c r="F1754" i="12"/>
  <c r="F1753" i="12"/>
  <c r="F1752" i="12"/>
  <c r="F1751" i="12"/>
  <c r="F1750" i="12"/>
  <c r="F1749" i="12"/>
  <c r="F1748" i="12"/>
  <c r="F1747" i="12"/>
  <c r="F1746" i="12"/>
  <c r="F1740" i="12"/>
  <c r="F1739" i="12"/>
  <c r="F1738" i="12"/>
  <c r="F1737" i="12"/>
  <c r="F1736" i="12"/>
  <c r="F1735" i="12"/>
  <c r="F1734" i="12"/>
  <c r="F1733" i="12"/>
  <c r="F1732" i="12"/>
  <c r="F1731" i="12"/>
  <c r="F1730" i="12"/>
  <c r="F1729" i="12"/>
  <c r="F1728" i="12"/>
  <c r="F1727" i="12"/>
  <c r="F1724" i="12"/>
  <c r="F1723" i="12"/>
  <c r="F1722" i="12"/>
  <c r="F1721" i="12"/>
  <c r="F1720" i="12"/>
  <c r="F1719" i="12"/>
  <c r="F1718" i="12"/>
  <c r="F1717" i="12"/>
  <c r="F1716" i="12"/>
  <c r="F1715" i="12"/>
  <c r="F1714" i="12"/>
  <c r="F1713" i="12"/>
  <c r="F1712" i="12"/>
  <c r="F1711" i="12"/>
  <c r="F1710" i="12"/>
  <c r="F1709" i="12"/>
  <c r="F1708" i="12"/>
  <c r="F1707" i="12"/>
  <c r="F1706" i="12"/>
  <c r="F1705" i="12"/>
  <c r="F1704" i="12"/>
  <c r="F1703" i="12"/>
  <c r="F1702" i="12"/>
  <c r="F1701" i="12"/>
  <c r="F1700" i="12"/>
  <c r="F1695" i="12"/>
  <c r="F1694" i="12"/>
  <c r="F1691" i="12"/>
  <c r="F1690" i="12"/>
  <c r="F1689" i="12"/>
  <c r="F1688" i="12"/>
  <c r="F1687" i="12"/>
  <c r="F1686" i="12"/>
  <c r="F1685" i="12"/>
  <c r="F1684" i="12"/>
  <c r="F1680" i="12"/>
  <c r="F1679" i="12"/>
  <c r="F1678" i="12"/>
  <c r="F1677" i="12"/>
  <c r="F1676" i="12"/>
  <c r="F1675" i="12"/>
  <c r="F1674" i="12"/>
  <c r="F1673" i="12"/>
  <c r="F1672" i="12"/>
  <c r="F1671" i="12"/>
  <c r="F1670" i="12"/>
  <c r="F1669" i="12"/>
  <c r="F1668" i="12"/>
  <c r="F1667" i="12"/>
  <c r="F1666" i="12"/>
  <c r="F1665" i="12"/>
  <c r="F1664" i="12"/>
  <c r="F1663" i="12"/>
  <c r="F1662" i="12"/>
  <c r="F1661" i="12"/>
  <c r="F1660" i="12"/>
  <c r="F1659" i="12"/>
  <c r="F1658" i="12"/>
  <c r="F1657" i="12"/>
  <c r="F1656" i="12"/>
  <c r="F1655" i="12"/>
  <c r="F1654" i="12"/>
  <c r="F1653" i="12"/>
  <c r="F1652" i="12"/>
  <c r="F1651" i="12"/>
  <c r="F1650" i="12"/>
  <c r="F1649" i="12"/>
  <c r="F1648" i="12"/>
  <c r="F1647" i="12"/>
  <c r="F1646" i="12"/>
  <c r="F1645" i="12"/>
  <c r="F1644" i="12"/>
  <c r="F1642" i="12"/>
  <c r="F1641" i="12"/>
  <c r="F1640" i="12"/>
  <c r="F1639" i="12"/>
  <c r="F1638" i="12"/>
  <c r="F1637" i="12"/>
  <c r="F1636" i="12"/>
  <c r="F1635" i="12"/>
  <c r="F1634" i="12"/>
  <c r="F1633" i="12"/>
  <c r="F1632" i="12"/>
  <c r="F1631" i="12"/>
  <c r="F1630" i="12"/>
  <c r="F1629" i="12"/>
  <c r="F1628" i="12"/>
  <c r="F1627" i="12"/>
  <c r="F1626" i="12"/>
  <c r="F1625" i="12"/>
  <c r="F1624" i="12"/>
  <c r="F1623" i="12"/>
  <c r="F1622" i="12"/>
  <c r="F1621" i="12"/>
  <c r="F1620" i="12"/>
  <c r="F1619" i="12"/>
  <c r="F1618" i="12"/>
  <c r="F1617" i="12"/>
  <c r="F1616" i="12"/>
  <c r="F1615" i="12"/>
  <c r="F1614" i="12"/>
  <c r="F1613" i="12"/>
  <c r="F1612" i="12"/>
  <c r="F1611" i="12"/>
  <c r="F1610" i="12"/>
  <c r="F1609" i="12"/>
  <c r="F1608" i="12"/>
  <c r="F1607" i="12"/>
  <c r="F1606" i="12"/>
  <c r="F1605" i="12"/>
  <c r="F1604" i="12"/>
  <c r="F1603" i="12"/>
  <c r="F1602" i="12"/>
  <c r="F1594" i="12"/>
  <c r="F1593" i="12"/>
  <c r="F1592" i="12"/>
  <c r="F1591" i="12"/>
  <c r="F1590" i="12"/>
  <c r="F1589" i="12"/>
  <c r="F1588" i="12"/>
  <c r="F1587" i="12"/>
  <c r="F1586" i="12"/>
  <c r="F1585" i="12"/>
  <c r="F1584" i="12"/>
  <c r="F1583" i="12"/>
  <c r="F1582" i="12"/>
  <c r="F1581" i="12"/>
  <c r="F1580" i="12"/>
  <c r="F1579" i="12"/>
  <c r="F1578" i="12"/>
  <c r="F1577" i="12"/>
  <c r="F1576" i="12"/>
  <c r="F1575" i="12"/>
  <c r="F1574" i="12"/>
  <c r="F1573" i="12"/>
  <c r="F1572" i="12"/>
  <c r="F1571" i="12"/>
  <c r="F1570" i="12"/>
  <c r="F1569" i="12"/>
  <c r="F1568" i="12"/>
  <c r="F1567" i="12"/>
  <c r="F1566" i="12"/>
  <c r="F1565" i="12"/>
  <c r="F1564" i="12"/>
  <c r="F1563" i="12"/>
  <c r="F1562" i="12"/>
  <c r="F1561" i="12"/>
  <c r="F1560" i="12"/>
  <c r="F1559" i="12"/>
  <c r="F1558" i="12"/>
  <c r="F1557" i="12"/>
  <c r="F1556" i="12"/>
  <c r="F1555" i="12"/>
  <c r="F1554" i="12"/>
  <c r="F1553" i="12"/>
  <c r="F1552" i="12"/>
  <c r="F1551" i="12"/>
  <c r="F1550" i="12"/>
  <c r="F1549" i="12"/>
  <c r="F1548" i="12"/>
  <c r="F1547" i="12"/>
  <c r="F1546" i="12"/>
  <c r="F1545" i="12"/>
  <c r="F1544" i="12"/>
  <c r="F1543" i="12"/>
  <c r="F1542" i="12"/>
  <c r="F1541" i="12"/>
  <c r="F1540" i="12"/>
  <c r="F1539" i="12"/>
  <c r="F1538" i="12"/>
  <c r="F1535" i="12"/>
  <c r="F1534" i="12"/>
  <c r="F1533" i="12"/>
  <c r="F1532" i="12"/>
  <c r="F1531" i="12"/>
  <c r="F1530" i="12"/>
  <c r="F1529" i="12"/>
  <c r="F1528" i="12"/>
  <c r="F1527" i="12"/>
  <c r="F1526" i="12"/>
  <c r="F1525" i="12"/>
  <c r="F1524" i="12"/>
  <c r="F1523" i="12"/>
  <c r="F1522" i="12"/>
  <c r="F1521" i="12"/>
  <c r="F1520" i="12"/>
  <c r="F1519" i="12"/>
  <c r="F1518" i="12"/>
  <c r="F1517" i="12"/>
  <c r="F1516" i="12"/>
  <c r="F1515" i="12"/>
  <c r="F1514" i="12"/>
  <c r="F1513" i="12"/>
  <c r="F1512" i="12"/>
  <c r="F1511" i="12"/>
  <c r="F1510" i="12"/>
  <c r="F1509" i="12"/>
  <c r="F1508" i="12"/>
  <c r="F1507" i="12"/>
  <c r="F1506" i="12"/>
  <c r="F1505" i="12"/>
  <c r="F1504" i="12"/>
  <c r="F1503" i="12"/>
  <c r="F1502" i="12"/>
  <c r="F1501" i="12"/>
  <c r="F1500" i="12"/>
  <c r="F1499" i="12"/>
  <c r="F1498" i="12"/>
  <c r="F1497" i="12"/>
  <c r="F1496" i="12"/>
  <c r="F1495" i="12"/>
  <c r="F1494" i="12"/>
  <c r="F1493" i="12"/>
  <c r="F1492" i="12"/>
  <c r="F1491" i="12"/>
  <c r="F1490" i="12"/>
  <c r="F1489" i="12"/>
  <c r="F1488" i="12"/>
  <c r="F1487" i="12"/>
  <c r="F1486" i="12"/>
  <c r="F1485" i="12"/>
  <c r="F1484" i="12"/>
  <c r="F1483" i="12"/>
  <c r="F1482" i="12"/>
  <c r="F1481" i="12"/>
  <c r="F1480" i="12"/>
  <c r="F1479" i="12"/>
  <c r="F1478" i="12"/>
  <c r="F1477" i="12"/>
  <c r="F1476" i="12"/>
  <c r="F1475" i="12"/>
  <c r="F1474" i="12"/>
  <c r="F1473" i="12"/>
  <c r="F1472" i="12"/>
  <c r="F1471" i="12"/>
  <c r="F1470" i="12"/>
  <c r="F1469" i="12"/>
  <c r="F1468" i="12"/>
  <c r="F1467" i="12"/>
  <c r="F1466" i="12"/>
  <c r="F1465" i="12"/>
  <c r="F1463" i="12"/>
  <c r="F1462" i="12"/>
  <c r="F1461" i="12"/>
  <c r="F1460" i="12"/>
  <c r="F1459" i="12"/>
  <c r="F1458" i="12"/>
  <c r="F1457" i="12"/>
  <c r="F1456" i="12"/>
  <c r="F1455" i="12"/>
  <c r="F1454" i="12"/>
  <c r="F1453" i="12"/>
  <c r="F1452" i="12"/>
  <c r="F1451" i="12"/>
  <c r="F1450" i="12"/>
  <c r="F1449" i="12"/>
  <c r="F1448" i="12"/>
  <c r="F1447" i="12"/>
  <c r="F1446" i="12"/>
  <c r="F1445" i="12"/>
  <c r="F1444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19" i="12"/>
  <c r="F1418" i="12"/>
  <c r="F1417" i="12"/>
  <c r="F1416" i="12"/>
  <c r="F1415" i="12"/>
  <c r="F1414" i="12"/>
  <c r="F1413" i="12"/>
  <c r="F1412" i="12"/>
  <c r="F1411" i="12"/>
  <c r="F1410" i="12"/>
  <c r="F1409" i="12"/>
  <c r="F1408" i="12"/>
  <c r="F1407" i="12"/>
  <c r="F1406" i="12"/>
  <c r="F1405" i="12"/>
  <c r="F1404" i="12"/>
  <c r="F1403" i="12"/>
  <c r="F1402" i="12"/>
  <c r="F1401" i="12"/>
  <c r="F1400" i="12"/>
  <c r="F1399" i="12"/>
  <c r="F1398" i="12"/>
  <c r="F1397" i="12"/>
  <c r="F1396" i="12"/>
  <c r="F1395" i="12"/>
  <c r="F1393" i="12"/>
  <c r="F1392" i="12"/>
  <c r="F1391" i="12"/>
  <c r="F1390" i="12"/>
  <c r="F1389" i="12"/>
  <c r="F1388" i="12"/>
  <c r="F1387" i="12"/>
  <c r="F1386" i="12"/>
  <c r="F1385" i="12"/>
  <c r="F1384" i="12"/>
  <c r="F1383" i="12"/>
  <c r="F1382" i="12"/>
  <c r="F1381" i="12"/>
  <c r="F1380" i="12"/>
  <c r="F1379" i="12"/>
  <c r="F1378" i="12"/>
  <c r="F1377" i="12"/>
  <c r="F1376" i="12"/>
  <c r="F1375" i="12"/>
  <c r="F1374" i="12"/>
  <c r="F1373" i="12"/>
  <c r="F1372" i="12"/>
  <c r="F1371" i="12"/>
  <c r="F1370" i="12"/>
  <c r="F1369" i="12"/>
  <c r="F1368" i="12"/>
  <c r="F1367" i="12"/>
  <c r="F1366" i="12"/>
  <c r="F1365" i="12"/>
  <c r="F1364" i="12"/>
  <c r="F1363" i="12"/>
  <c r="F1362" i="12"/>
  <c r="F1361" i="12"/>
  <c r="F1360" i="12"/>
  <c r="F1359" i="12"/>
  <c r="F1348" i="12"/>
  <c r="F1347" i="12"/>
  <c r="F1346" i="12"/>
  <c r="F1344" i="12"/>
  <c r="F1343" i="12"/>
  <c r="F1342" i="12"/>
  <c r="F1341" i="12"/>
  <c r="F1340" i="12"/>
  <c r="F1339" i="12"/>
  <c r="F1338" i="12"/>
  <c r="F1333" i="12"/>
  <c r="F1331" i="12"/>
  <c r="F1330" i="12"/>
  <c r="F1329" i="12"/>
  <c r="F1328" i="12"/>
  <c r="F1327" i="12"/>
  <c r="F1326" i="12"/>
  <c r="F1325" i="12"/>
  <c r="F1324" i="12"/>
  <c r="F1323" i="12"/>
  <c r="F1322" i="12"/>
  <c r="F1321" i="12"/>
  <c r="F1320" i="12"/>
  <c r="F1319" i="12"/>
  <c r="F1318" i="12"/>
  <c r="F1317" i="12"/>
  <c r="F1316" i="12"/>
  <c r="F1315" i="12"/>
  <c r="F1314" i="12"/>
  <c r="F1313" i="12"/>
  <c r="F1312" i="12"/>
  <c r="F1311" i="12"/>
  <c r="F1310" i="12"/>
  <c r="F1309" i="12"/>
  <c r="F1308" i="12"/>
  <c r="F1307" i="12"/>
  <c r="F1306" i="12"/>
  <c r="F1305" i="12"/>
  <c r="F1304" i="12"/>
  <c r="F1303" i="12"/>
  <c r="F1302" i="12"/>
  <c r="F1301" i="12"/>
  <c r="F1300" i="12"/>
  <c r="F1299" i="12"/>
  <c r="F1297" i="12"/>
  <c r="F1296" i="12"/>
  <c r="F1295" i="12"/>
  <c r="F1294" i="12"/>
  <c r="F1293" i="12"/>
  <c r="F1292" i="12"/>
  <c r="F1291" i="12"/>
  <c r="F1290" i="12"/>
  <c r="F1289" i="12"/>
  <c r="F1288" i="12"/>
  <c r="F1277" i="12"/>
  <c r="F1276" i="12"/>
  <c r="F1275" i="12"/>
  <c r="F1274" i="12"/>
  <c r="F1273" i="12"/>
  <c r="F1272" i="12"/>
  <c r="F1271" i="12"/>
  <c r="F1270" i="12"/>
  <c r="F1269" i="12"/>
  <c r="F1268" i="12"/>
  <c r="F1267" i="12"/>
  <c r="F1266" i="12"/>
  <c r="F1265" i="12"/>
  <c r="F1264" i="12"/>
  <c r="F1263" i="12"/>
  <c r="F1262" i="12"/>
  <c r="F1261" i="12"/>
  <c r="F1260" i="12"/>
  <c r="F1259" i="12"/>
  <c r="F1258" i="12"/>
  <c r="F1257" i="12"/>
  <c r="F1256" i="12"/>
  <c r="F1255" i="12"/>
  <c r="F1254" i="12"/>
  <c r="F1253" i="12"/>
  <c r="F1252" i="12"/>
  <c r="F1249" i="12"/>
  <c r="F1248" i="12"/>
  <c r="F1247" i="12"/>
  <c r="F1246" i="12"/>
  <c r="F1245" i="12"/>
  <c r="F1244" i="12"/>
  <c r="F1243" i="12"/>
  <c r="F1242" i="12"/>
  <c r="F1241" i="12"/>
  <c r="F1238" i="12"/>
  <c r="F1237" i="12"/>
  <c r="F1236" i="12"/>
  <c r="F1225" i="12"/>
  <c r="F1224" i="12"/>
  <c r="F1222" i="12"/>
  <c r="F1221" i="12"/>
  <c r="F1220" i="12"/>
  <c r="F1219" i="12"/>
  <c r="F1218" i="12"/>
  <c r="F1217" i="12"/>
  <c r="F1216" i="12"/>
  <c r="F1215" i="12"/>
  <c r="F1214" i="12"/>
  <c r="F1213" i="12"/>
  <c r="F1212" i="12"/>
  <c r="F1211" i="12"/>
  <c r="F1210" i="12"/>
  <c r="F1209" i="12"/>
  <c r="F1208" i="12"/>
  <c r="F1202" i="12"/>
  <c r="F1201" i="12"/>
  <c r="F1200" i="12"/>
  <c r="F1199" i="12"/>
  <c r="F1198" i="12"/>
  <c r="F1197" i="12"/>
  <c r="F1196" i="12"/>
  <c r="F1195" i="12"/>
  <c r="F1194" i="12"/>
  <c r="F1193" i="12"/>
  <c r="F1192" i="12"/>
  <c r="F1191" i="12"/>
  <c r="F1190" i="12"/>
  <c r="F1189" i="12"/>
  <c r="F1188" i="12"/>
  <c r="F1187" i="12"/>
  <c r="F1186" i="12"/>
  <c r="F1185" i="12"/>
  <c r="F1184" i="12"/>
  <c r="F1183" i="12"/>
  <c r="F1182" i="12"/>
  <c r="F1181" i="12"/>
  <c r="F1180" i="12"/>
  <c r="F1179" i="12"/>
  <c r="F117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216" i="12"/>
  <c r="F215" i="12"/>
  <c r="F214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2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1" i="12"/>
  <c r="F30" i="12"/>
  <c r="F29" i="12"/>
  <c r="F28" i="12"/>
  <c r="F27" i="12"/>
  <c r="F26" i="12"/>
  <c r="F25" i="12"/>
  <c r="F24" i="12"/>
  <c r="F23" i="12"/>
  <c r="F21" i="12"/>
  <c r="F20" i="12"/>
  <c r="F19" i="12"/>
  <c r="F18" i="12"/>
  <c r="F17" i="12"/>
  <c r="F16" i="12"/>
  <c r="F15" i="12"/>
  <c r="F14" i="12"/>
  <c r="F13" i="12"/>
  <c r="F12" i="12"/>
  <c r="J11" i="12" l="1"/>
  <c r="H11" i="12"/>
  <c r="F11" i="12"/>
  <c r="J10" i="12"/>
  <c r="H10" i="12"/>
  <c r="F10" i="12"/>
</calcChain>
</file>

<file path=xl/sharedStrings.xml><?xml version="1.0" encoding="utf-8"?>
<sst xmlns="http://schemas.openxmlformats.org/spreadsheetml/2006/main" count="19107" uniqueCount="163">
  <si>
    <t>NO</t>
  </si>
  <si>
    <t>NOx</t>
  </si>
  <si>
    <t>Date</t>
  </si>
  <si>
    <t>Notes</t>
  </si>
  <si>
    <t>ppb</t>
  </si>
  <si>
    <t>Time</t>
  </si>
  <si>
    <r>
      <t>NO</t>
    </r>
    <r>
      <rPr>
        <b/>
        <vertAlign val="subscript"/>
        <sz val="10"/>
        <rFont val="Arial"/>
        <family val="2"/>
      </rPr>
      <t>2</t>
    </r>
  </si>
  <si>
    <t>Statistics</t>
  </si>
  <si>
    <r>
      <t>μg/m</t>
    </r>
    <r>
      <rPr>
        <b/>
        <vertAlign val="superscript"/>
        <sz val="10"/>
        <rFont val="Arial"/>
        <family val="2"/>
      </rPr>
      <t>3</t>
    </r>
  </si>
  <si>
    <t>Data Period:</t>
  </si>
  <si>
    <t>Start:</t>
  </si>
  <si>
    <t>Finish:</t>
  </si>
  <si>
    <t>Corrected</t>
  </si>
  <si>
    <r>
      <t>NO (as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equivalent)</t>
    </r>
  </si>
  <si>
    <t>Minimum</t>
  </si>
  <si>
    <t>St Dev</t>
  </si>
  <si>
    <t>Median</t>
  </si>
  <si>
    <t>Maximum</t>
  </si>
  <si>
    <t>Data Capture (%)</t>
  </si>
  <si>
    <t>Count (No. of periods)</t>
  </si>
  <si>
    <t>Average</t>
  </si>
  <si>
    <t>(NOx-NO)</t>
  </si>
  <si>
    <t>NO (ppb)</t>
  </si>
  <si>
    <t>NOx (ppb)</t>
  </si>
  <si>
    <t>NO2 (ppb)</t>
  </si>
  <si>
    <t>GMT</t>
  </si>
  <si>
    <t>Time ending</t>
  </si>
  <si>
    <t>Hour beg.</t>
  </si>
  <si>
    <t>Calibration</t>
  </si>
  <si>
    <t>North West Leicestershire AQ Monitoring</t>
  </si>
  <si>
    <r>
      <rPr>
        <b/>
        <sz val="11"/>
        <color rgb="FF002060"/>
        <rFont val="Arial"/>
        <family val="2"/>
      </rPr>
      <t>Coalville</t>
    </r>
    <r>
      <rPr>
        <b/>
        <sz val="10"/>
        <color rgb="FF002060"/>
        <rFont val="Arial"/>
        <family val="2"/>
      </rPr>
      <t xml:space="preserve"> - Provisional Hourly Average Data</t>
    </r>
  </si>
  <si>
    <r>
      <rPr>
        <b/>
        <sz val="11"/>
        <color rgb="FF002060"/>
        <rFont val="Arial"/>
        <family val="2"/>
      </rPr>
      <t>Coalville</t>
    </r>
    <r>
      <rPr>
        <b/>
        <sz val="10"/>
        <color rgb="FF002060"/>
        <rFont val="Arial"/>
        <family val="2"/>
      </rPr>
      <t xml:space="preserve"> - Hourly Data Charts</t>
    </r>
  </si>
  <si>
    <r>
      <rPr>
        <b/>
        <sz val="11"/>
        <color rgb="FF000066"/>
        <rFont val="Arial"/>
        <family val="2"/>
      </rPr>
      <t xml:space="preserve">Coalville </t>
    </r>
    <r>
      <rPr>
        <b/>
        <sz val="10"/>
        <color rgb="FF000066"/>
        <rFont val="Arial"/>
        <family val="2"/>
      </rPr>
      <t>- Provisional Hourly Average Data</t>
    </r>
  </si>
  <si>
    <t>NA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</si>
  <si>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</si>
  <si>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</si>
  <si>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</si>
  <si>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</si>
  <si>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</si>
  <si>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</si>
  <si>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</si>
  <si>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</si>
  <si>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</si>
  <si>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</si>
  <si>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</si>
  <si>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</si>
  <si>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</si>
  <si>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</si>
  <si>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</si>
  <si>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</si>
  <si>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</si>
  <si>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</si>
  <si>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</si>
  <si>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</si>
  <si>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</si>
  <si>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</si>
  <si>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</si>
  <si>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</si>
  <si>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</si>
  <si>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</si>
  <si>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</si>
  <si>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</si>
  <si>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</si>
  <si>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</si>
  <si>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</si>
  <si>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</si>
  <si>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</si>
  <si>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</si>
  <si>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</si>
  <si>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</si>
  <si>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</si>
  <si>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</si>
  <si>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</si>
  <si>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</si>
  <si>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</si>
  <si>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</si>
  <si>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</si>
  <si>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</si>
  <si>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</si>
  <si>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</si>
  <si>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</si>
  <si>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</si>
  <si>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</si>
  <si>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</si>
  <si>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</si>
  <si>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</si>
  <si>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</si>
  <si>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</si>
  <si>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</si>
  <si>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</si>
  <si>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</si>
  <si>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</si>
  <si>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</si>
  <si>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</si>
  <si>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</si>
  <si>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</si>
  <si>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</si>
  <si>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</si>
  <si>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</si>
  <si>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</si>
  <si>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</si>
  <si>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</si>
  <si>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</si>
  <si>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</si>
  <si>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</si>
  <si>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</si>
  <si>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</si>
  <si>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</si>
  <si>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</si>
  <si>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</si>
  <si>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</si>
  <si>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</si>
  <si>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</si>
  <si>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</si>
  <si>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</si>
  <si>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</si>
  <si>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</si>
  <si>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</si>
  <si>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</si>
  <si>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</si>
  <si>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</si>
  <si>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</si>
  <si>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</si>
  <si>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</si>
  <si>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</si>
  <si>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</si>
  <si>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</si>
  <si>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</si>
  <si>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</si>
  <si>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negative data point removed</t>
  </si>
  <si>
    <t>Negative point removed</t>
  </si>
  <si>
    <t>negative point removed</t>
  </si>
  <si>
    <t>High data points may be power surge</t>
  </si>
  <si>
    <t>negative data points removed</t>
  </si>
  <si>
    <t>calibration</t>
  </si>
  <si>
    <t>Instrument removed for repaire</t>
  </si>
  <si>
    <t>New instrument installed</t>
  </si>
  <si>
    <t>Calibration and instrument removal</t>
  </si>
  <si>
    <t>New instrument re-installed</t>
  </si>
  <si>
    <t>Prepared by A. Pepler, TRL Ltd</t>
  </si>
  <si>
    <t>Prepared by A.Pepler TRL Ltd</t>
  </si>
  <si>
    <t>ERRONEOUS DATA REMOVED</t>
  </si>
  <si>
    <t>weekday</t>
  </si>
  <si>
    <t>deviation from mean</t>
  </si>
  <si>
    <t>hourly mean target</t>
  </si>
  <si>
    <t>annual mean target</t>
  </si>
  <si>
    <t>annual mean</t>
  </si>
  <si>
    <r>
      <t>Exceedences of the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hourly 200µgm</t>
    </r>
    <r>
      <rPr>
        <b/>
        <vertAlign val="superscript"/>
        <sz val="10"/>
        <rFont val="Arial"/>
        <family val="2"/>
      </rPr>
      <t>-3</t>
    </r>
    <r>
      <rPr>
        <b/>
        <sz val="10"/>
        <rFont val="Arial"/>
        <family val="2"/>
      </rPr>
      <t xml:space="preserve"> objective</t>
    </r>
  </si>
  <si>
    <t>average day</t>
  </si>
  <si>
    <t>year average</t>
  </si>
  <si>
    <t>yearly weekday average</t>
  </si>
  <si>
    <t>yearly weekend average</t>
  </si>
  <si>
    <t>time</t>
  </si>
  <si>
    <t>average</t>
  </si>
  <si>
    <t>weekend</t>
  </si>
  <si>
    <t>Monday</t>
  </si>
  <si>
    <t>Tuesday</t>
  </si>
  <si>
    <t>Wednesday</t>
  </si>
  <si>
    <t>Thursday</t>
  </si>
  <si>
    <t>Friday</t>
  </si>
  <si>
    <t>Saturday</t>
  </si>
  <si>
    <t>Sunday</t>
  </si>
  <si>
    <t>thusday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</si>
</sst>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00"/>
    <numFmt numFmtId="166" formatCode="dd/mm/yyyy;@"/>
    <numFmt numFmtId="167" formatCode="0.0%"/>
  </numFmts>
  <fonts count="41" x14ac:knownFonts="1">
    <font>
      <sz val="10"/>
      <name val="Arial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bscript"/>
      <sz val="10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0"/>
      <color rgb="FF002060"/>
      <name val="Arial"/>
      <family val="2"/>
    </font>
    <font>
      <b/>
      <sz val="12"/>
      <color rgb="FF002060"/>
      <name val="Arial"/>
      <family val="2"/>
    </font>
    <font>
      <b/>
      <sz val="12"/>
      <color rgb="FF000066"/>
      <name val="Arial"/>
      <family val="2"/>
    </font>
    <font>
      <sz val="10"/>
      <color rgb="FF000066"/>
      <name val="Arial"/>
      <family val="2"/>
    </font>
    <font>
      <b/>
      <sz val="10"/>
      <color rgb="FF000066"/>
      <name val="Arial"/>
      <family val="2"/>
    </font>
    <font>
      <b/>
      <u/>
      <sz val="10"/>
      <color rgb="FF000066"/>
      <name val="Arial"/>
      <family val="2"/>
    </font>
    <font>
      <b/>
      <sz val="11"/>
      <color rgb="FF002060"/>
      <name val="Arial"/>
      <family val="2"/>
    </font>
    <font>
      <b/>
      <sz val="11"/>
      <color rgb="FF000066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sz val="10"/>
      <color rgb="FFFF0000"/>
      <name val="Arial"/>
      <family val="2"/>
    </font>
    <font>
      <sz val="10"/>
      <name val="Arial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EB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3">
    <xf numFmtId="0" fontId="0" fillId="0" borderId="0"/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23" fillId="0" borderId="14" applyNumberFormat="0" applyFill="0" applyAlignment="0" applyProtection="0"/>
    <xf numFmtId="0" fontId="24" fillId="0" borderId="1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16" applyNumberFormat="0" applyAlignment="0" applyProtection="0"/>
    <xf numFmtId="0" fontId="29" fillId="9" borderId="17" applyNumberFormat="0" applyAlignment="0" applyProtection="0"/>
    <xf numFmtId="0" fontId="30" fillId="9" borderId="16" applyNumberFormat="0" applyAlignment="0" applyProtection="0"/>
    <xf numFmtId="0" fontId="31" fillId="0" borderId="18" applyNumberFormat="0" applyFill="0" applyAlignment="0" applyProtection="0"/>
    <xf numFmtId="0" fontId="32" fillId="10" borderId="19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21" applyNumberFormat="0" applyFill="0" applyAlignment="0" applyProtection="0"/>
    <xf numFmtId="0" fontId="36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6" fillId="35" borderId="0" applyNumberFormat="0" applyBorder="0" applyAlignment="0" applyProtection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11" borderId="20" applyNumberFormat="0" applyFont="0" applyAlignment="0" applyProtection="0"/>
    <xf numFmtId="0" fontId="6" fillId="0" borderId="0"/>
    <xf numFmtId="0" fontId="38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11" borderId="20" applyNumberFormat="0" applyFont="0" applyAlignment="0" applyProtection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11" borderId="20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40" fillId="0" borderId="0" applyFont="0" applyFill="0" applyBorder="0" applyAlignment="0" applyProtection="0"/>
  </cellStyleXfs>
  <cellXfs count="191">
    <xf numFmtId="0" fontId="0" fillId="0" borderId="0" xfId="0"/>
    <xf numFmtId="0" fontId="4" fillId="0" borderId="0" xfId="0" applyFont="1"/>
    <xf numFmtId="2" fontId="0" fillId="0" borderId="0" xfId="0" applyNumberFormat="1" applyAlignment="1">
      <alignment wrapText="1"/>
    </xf>
    <xf numFmtId="164" fontId="0" fillId="0" borderId="1" xfId="0" applyNumberForma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/>
    <xf numFmtId="2" fontId="6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20" fontId="3" fillId="4" borderId="3" xfId="0" applyNumberFormat="1" applyFont="1" applyFill="1" applyBorder="1" applyAlignment="1">
      <alignment horizontal="center" vertical="center" wrapText="1"/>
    </xf>
    <xf numFmtId="20" fontId="3" fillId="4" borderId="4" xfId="0" applyNumberFormat="1" applyFont="1" applyFill="1" applyBorder="1" applyAlignment="1">
      <alignment horizontal="center" vertical="center"/>
    </xf>
    <xf numFmtId="2" fontId="3" fillId="4" borderId="4" xfId="0" applyNumberFormat="1" applyFont="1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14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wrapText="1"/>
    </xf>
    <xf numFmtId="0" fontId="0" fillId="0" borderId="0" xfId="0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20" fontId="10" fillId="0" borderId="0" xfId="0" applyNumberFormat="1" applyFont="1" applyBorder="1" applyAlignment="1">
      <alignment horizontal="left" vertical="center"/>
    </xf>
    <xf numFmtId="0" fontId="13" fillId="0" borderId="0" xfId="0" applyFont="1"/>
    <xf numFmtId="2" fontId="11" fillId="0" borderId="0" xfId="0" applyNumberFormat="1" applyFont="1"/>
    <xf numFmtId="2" fontId="10" fillId="0" borderId="0" xfId="0" applyNumberFormat="1" applyFont="1"/>
    <xf numFmtId="2" fontId="3" fillId="4" borderId="10" xfId="0" applyNumberFormat="1" applyFont="1" applyFill="1" applyBorder="1" applyAlignment="1">
      <alignment horizontal="center" vertical="center"/>
    </xf>
    <xf numFmtId="2" fontId="3" fillId="4" borderId="11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2" fontId="3" fillId="4" borderId="10" xfId="0" applyNumberFormat="1" applyFont="1" applyFill="1" applyBorder="1" applyAlignment="1">
      <alignment horizontal="center"/>
    </xf>
    <xf numFmtId="2" fontId="3" fillId="4" borderId="1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0" fillId="0" borderId="3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20" fontId="0" fillId="0" borderId="8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3" fillId="4" borderId="3" xfId="0" applyNumberFormat="1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0" fillId="0" borderId="0" xfId="0" applyFill="1" applyBorder="1"/>
    <xf numFmtId="0" fontId="6" fillId="0" borderId="10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6" fillId="0" borderId="12" xfId="0" applyFont="1" applyFill="1" applyBorder="1" applyAlignment="1">
      <alignment horizontal="left"/>
    </xf>
    <xf numFmtId="2" fontId="6" fillId="0" borderId="8" xfId="0" applyNumberFormat="1" applyFont="1" applyFill="1" applyBorder="1" applyAlignment="1">
      <alignment horizontal="center" vertical="center"/>
    </xf>
    <xf numFmtId="0" fontId="14" fillId="0" borderId="0" xfId="0" applyFont="1" applyFill="1"/>
    <xf numFmtId="2" fontId="15" fillId="0" borderId="0" xfId="0" applyNumberFormat="1" applyFont="1" applyFill="1" applyBorder="1" applyAlignment="1">
      <alignment horizontal="left" vertical="center"/>
    </xf>
    <xf numFmtId="2" fontId="15" fillId="0" borderId="0" xfId="0" applyNumberFormat="1" applyFont="1" applyFill="1" applyBorder="1" applyAlignment="1">
      <alignment horizontal="center" vertical="center"/>
    </xf>
    <xf numFmtId="20" fontId="16" fillId="0" borderId="0" xfId="0" applyNumberFormat="1" applyFont="1" applyFill="1" applyBorder="1" applyAlignment="1">
      <alignment horizontal="left" vertical="center"/>
    </xf>
    <xf numFmtId="0" fontId="16" fillId="0" borderId="0" xfId="0" applyFont="1" applyFill="1"/>
    <xf numFmtId="2" fontId="15" fillId="0" borderId="0" xfId="0" applyNumberFormat="1" applyFont="1" applyFill="1"/>
    <xf numFmtId="0" fontId="17" fillId="0" borderId="0" xfId="0" applyFont="1" applyFill="1"/>
    <xf numFmtId="2" fontId="6" fillId="0" borderId="0" xfId="0" applyNumberFormat="1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left" vertical="center"/>
    </xf>
    <xf numFmtId="20" fontId="0" fillId="0" borderId="0" xfId="0" applyNumberFormat="1" applyFill="1" applyBorder="1" applyAlignment="1">
      <alignment horizontal="center" vertical="center"/>
    </xf>
    <xf numFmtId="20" fontId="6" fillId="0" borderId="10" xfId="0" applyNumberFormat="1" applyFont="1" applyFill="1" applyBorder="1" applyAlignment="1">
      <alignment horizontal="center" vertical="center"/>
    </xf>
    <xf numFmtId="20" fontId="0" fillId="0" borderId="12" xfId="0" applyNumberFormat="1" applyBorder="1" applyAlignment="1">
      <alignment horizontal="center"/>
    </xf>
    <xf numFmtId="14" fontId="0" fillId="0" borderId="12" xfId="0" applyNumberFormat="1" applyFill="1" applyBorder="1" applyAlignment="1">
      <alignment horizontal="center" vertical="center"/>
    </xf>
    <xf numFmtId="20" fontId="6" fillId="0" borderId="12" xfId="0" applyNumberFormat="1" applyFont="1" applyBorder="1" applyAlignment="1">
      <alignment horizontal="center"/>
    </xf>
    <xf numFmtId="14" fontId="0" fillId="0" borderId="8" xfId="0" applyNumberFormat="1" applyBorder="1" applyAlignment="1">
      <alignment horizontal="center" vertical="center"/>
    </xf>
    <xf numFmtId="20" fontId="0" fillId="0" borderId="8" xfId="0" applyNumberForma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/>
    </xf>
    <xf numFmtId="20" fontId="0" fillId="0" borderId="12" xfId="0" applyNumberFormat="1" applyFill="1" applyBorder="1" applyAlignment="1">
      <alignment horizontal="center" vertical="center"/>
    </xf>
    <xf numFmtId="2" fontId="0" fillId="0" borderId="12" xfId="0" applyNumberFormat="1" applyFill="1" applyBorder="1"/>
    <xf numFmtId="14" fontId="0" fillId="36" borderId="8" xfId="0" applyNumberFormat="1" applyFill="1" applyBorder="1" applyAlignment="1">
      <alignment horizontal="center" vertical="center"/>
    </xf>
    <xf numFmtId="20" fontId="0" fillId="36" borderId="8" xfId="0" applyNumberFormat="1" applyFill="1" applyBorder="1" applyAlignment="1">
      <alignment horizontal="center" vertical="center"/>
    </xf>
    <xf numFmtId="2" fontId="6" fillId="36" borderId="8" xfId="0" applyNumberFormat="1" applyFont="1" applyFill="1" applyBorder="1" applyAlignment="1">
      <alignment horizontal="center" vertical="center"/>
    </xf>
    <xf numFmtId="0" fontId="39" fillId="36" borderId="8" xfId="0" applyFont="1" applyFill="1" applyBorder="1" applyAlignment="1">
      <alignment horizontal="center" vertical="center" wrapText="1"/>
    </xf>
    <xf numFmtId="0" fontId="0" fillId="36" borderId="8" xfId="0" applyFill="1" applyBorder="1" applyAlignment="1">
      <alignment horizontal="center" vertical="center"/>
    </xf>
    <xf numFmtId="0" fontId="6" fillId="36" borderId="8" xfId="0" applyFont="1" applyFill="1" applyBorder="1" applyAlignment="1">
      <alignment horizontal="center" vertical="center"/>
    </xf>
    <xf numFmtId="14" fontId="37" fillId="36" borderId="26" xfId="41" applyNumberFormat="1" applyFont="1" applyFill="1" applyBorder="1" applyAlignment="1">
      <alignment horizontal="center"/>
    </xf>
    <xf numFmtId="20" fontId="37" fillId="36" borderId="8" xfId="41" applyNumberFormat="1" applyFont="1" applyFill="1" applyBorder="1" applyAlignment="1">
      <alignment horizontal="center"/>
    </xf>
    <xf numFmtId="2" fontId="37" fillId="36" borderId="8" xfId="41" applyNumberFormat="1" applyFont="1" applyFill="1" applyBorder="1" applyAlignment="1">
      <alignment horizontal="center"/>
    </xf>
    <xf numFmtId="0" fontId="0" fillId="36" borderId="27" xfId="0" applyFill="1" applyBorder="1" applyAlignment="1">
      <alignment horizontal="center" vertical="center"/>
    </xf>
    <xf numFmtId="0" fontId="6" fillId="36" borderId="27" xfId="0" applyFont="1" applyFill="1" applyBorder="1" applyAlignment="1">
      <alignment horizontal="center" vertical="center"/>
    </xf>
    <xf numFmtId="0" fontId="6" fillId="36" borderId="7" xfId="0" applyFont="1" applyFill="1" applyBorder="1" applyAlignment="1">
      <alignment horizontal="center" vertical="center"/>
    </xf>
    <xf numFmtId="14" fontId="37" fillId="36" borderId="5" xfId="41" applyNumberFormat="1" applyFont="1" applyFill="1" applyBorder="1" applyAlignment="1">
      <alignment horizontal="center"/>
    </xf>
    <xf numFmtId="20" fontId="37" fillId="36" borderId="4" xfId="41" applyNumberFormat="1" applyFont="1" applyFill="1" applyBorder="1" applyAlignment="1">
      <alignment horizontal="center"/>
    </xf>
    <xf numFmtId="2" fontId="37" fillId="36" borderId="4" xfId="41" applyNumberFormat="1" applyFont="1" applyFill="1" applyBorder="1" applyAlignment="1">
      <alignment horizontal="center"/>
    </xf>
    <xf numFmtId="2" fontId="6" fillId="36" borderId="4" xfId="0" applyNumberFormat="1" applyFont="1" applyFill="1" applyBorder="1" applyAlignment="1">
      <alignment horizontal="center" vertical="center"/>
    </xf>
    <xf numFmtId="14" fontId="0" fillId="36" borderId="12" xfId="0" applyNumberFormat="1" applyFill="1" applyBorder="1" applyAlignment="1">
      <alignment horizontal="center" vertical="center"/>
    </xf>
    <xf numFmtId="20" fontId="0" fillId="36" borderId="12" xfId="0" applyNumberFormat="1" applyFill="1" applyBorder="1" applyAlignment="1">
      <alignment horizontal="center" vertical="center"/>
    </xf>
    <xf numFmtId="2" fontId="0" fillId="36" borderId="12" xfId="0" applyNumberFormat="1" applyFill="1" applyBorder="1"/>
    <xf numFmtId="0" fontId="39" fillId="36" borderId="12" xfId="0" applyFont="1" applyFill="1" applyBorder="1" applyAlignment="1">
      <alignment horizontal="center"/>
    </xf>
    <xf numFmtId="0" fontId="0" fillId="36" borderId="12" xfId="0" applyFill="1" applyBorder="1" applyAlignment="1">
      <alignment horizontal="center"/>
    </xf>
    <xf numFmtId="166" fontId="0" fillId="36" borderId="12" xfId="0" applyNumberFormat="1" applyFill="1" applyBorder="1" applyAlignment="1">
      <alignment horizontal="center" vertical="center"/>
    </xf>
    <xf numFmtId="14" fontId="37" fillId="36" borderId="9" xfId="41" applyNumberFormat="1" applyFont="1" applyFill="1" applyBorder="1" applyAlignment="1">
      <alignment horizontal="center" vertical="center"/>
    </xf>
    <xf numFmtId="20" fontId="37" fillId="36" borderId="12" xfId="41" applyNumberFormat="1" applyFont="1" applyFill="1" applyBorder="1" applyAlignment="1">
      <alignment horizontal="center" vertical="center"/>
    </xf>
    <xf numFmtId="2" fontId="6" fillId="36" borderId="22" xfId="54" applyNumberFormat="1" applyFont="1" applyFill="1" applyBorder="1"/>
    <xf numFmtId="2" fontId="6" fillId="36" borderId="0" xfId="54" applyNumberFormat="1" applyFont="1" applyFill="1" applyBorder="1"/>
    <xf numFmtId="2" fontId="6" fillId="36" borderId="12" xfId="54" applyNumberFormat="1" applyFont="1" applyFill="1" applyBorder="1"/>
    <xf numFmtId="0" fontId="0" fillId="36" borderId="22" xfId="0" applyFill="1" applyBorder="1" applyAlignment="1">
      <alignment horizontal="center"/>
    </xf>
    <xf numFmtId="0" fontId="6" fillId="36" borderId="22" xfId="0" applyFont="1" applyFill="1" applyBorder="1" applyAlignment="1">
      <alignment horizontal="center"/>
    </xf>
    <xf numFmtId="14" fontId="37" fillId="36" borderId="23" xfId="41" applyNumberFormat="1" applyFont="1" applyFill="1" applyBorder="1" applyAlignment="1">
      <alignment horizontal="center" vertical="center"/>
    </xf>
    <xf numFmtId="20" fontId="37" fillId="36" borderId="11" xfId="41" applyNumberFormat="1" applyFont="1" applyFill="1" applyBorder="1" applyAlignment="1">
      <alignment horizontal="center" vertical="center"/>
    </xf>
    <xf numFmtId="2" fontId="6" fillId="36" borderId="25" xfId="54" applyNumberFormat="1" applyFont="1" applyFill="1" applyBorder="1"/>
    <xf numFmtId="2" fontId="6" fillId="36" borderId="24" xfId="54" applyNumberFormat="1" applyFont="1" applyFill="1" applyBorder="1"/>
    <xf numFmtId="2" fontId="6" fillId="36" borderId="11" xfId="54" applyNumberFormat="1" applyFont="1" applyFill="1" applyBorder="1"/>
    <xf numFmtId="0" fontId="0" fillId="36" borderId="25" xfId="0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14" fontId="3" fillId="4" borderId="3" xfId="0" applyNumberFormat="1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2" fontId="0" fillId="0" borderId="0" xfId="0" applyNumberFormat="1" applyBorder="1" applyAlignment="1">
      <alignment horizontal="center" vertical="center"/>
    </xf>
    <xf numFmtId="22" fontId="3" fillId="4" borderId="3" xfId="0" applyNumberFormat="1" applyFont="1" applyFill="1" applyBorder="1" applyAlignment="1">
      <alignment horizontal="center" vertical="center" wrapText="1"/>
    </xf>
    <xf numFmtId="22" fontId="3" fillId="4" borderId="4" xfId="0" applyNumberFormat="1" applyFont="1" applyFill="1" applyBorder="1" applyAlignment="1">
      <alignment horizontal="center" vertical="center" wrapText="1"/>
    </xf>
    <xf numFmtId="22" fontId="0" fillId="0" borderId="8" xfId="0" applyNumberFormat="1" applyBorder="1" applyAlignment="1">
      <alignment horizontal="center" vertical="center"/>
    </xf>
    <xf numFmtId="22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2" fontId="3" fillId="2" borderId="29" xfId="0" applyNumberFormat="1" applyFont="1" applyFill="1" applyBorder="1" applyAlignment="1">
      <alignment horizontal="center" vertical="center" textRotation="180" wrapText="1"/>
    </xf>
    <xf numFmtId="2" fontId="3" fillId="2" borderId="30" xfId="0" applyNumberFormat="1" applyFont="1" applyFill="1" applyBorder="1" applyAlignment="1">
      <alignment horizontal="center" vertical="center" textRotation="180" wrapText="1"/>
    </xf>
    <xf numFmtId="2" fontId="3" fillId="2" borderId="31" xfId="0" applyNumberFormat="1" applyFont="1" applyFill="1" applyBorder="1" applyAlignment="1">
      <alignment horizontal="center" vertical="center" textRotation="180" wrapText="1"/>
    </xf>
    <xf numFmtId="2" fontId="3" fillId="2" borderId="28" xfId="0" applyNumberFormat="1" applyFont="1" applyFill="1" applyBorder="1" applyAlignment="1">
      <alignment horizontal="center" vertical="center" textRotation="180" wrapText="1"/>
    </xf>
    <xf numFmtId="2" fontId="0" fillId="0" borderId="0" xfId="0" applyNumberFormat="1" applyAlignment="1">
      <alignment horizontal="center" vertical="center"/>
    </xf>
    <xf numFmtId="2" fontId="6" fillId="0" borderId="32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165" fontId="3" fillId="0" borderId="0" xfId="0" applyNumberFormat="1" applyFont="1" applyFill="1" applyAlignment="1">
      <alignment horizontal="left" vertical="center"/>
    </xf>
    <xf numFmtId="0" fontId="8" fillId="0" borderId="0" xfId="0" applyFont="1" applyAlignment="1">
      <alignment vertical="center"/>
    </xf>
    <xf numFmtId="2" fontId="0" fillId="0" borderId="0" xfId="0" applyNumberFormat="1" applyAlignment="1">
      <alignment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2" fontId="3" fillId="2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vertical="center"/>
    </xf>
    <xf numFmtId="2" fontId="3" fillId="2" borderId="8" xfId="0" applyNumberFormat="1" applyFont="1" applyFill="1" applyBorder="1" applyAlignment="1">
      <alignment horizontal="center" vertical="center" wrapText="1"/>
    </xf>
    <xf numFmtId="2" fontId="3" fillId="2" borderId="26" xfId="0" applyNumberFormat="1" applyFont="1" applyFill="1" applyBorder="1" applyAlignment="1">
      <alignment horizontal="center" vertical="center" wrapText="1"/>
    </xf>
    <xf numFmtId="165" fontId="3" fillId="0" borderId="33" xfId="0" applyNumberFormat="1" applyFont="1" applyFill="1" applyBorder="1" applyAlignment="1">
      <alignment horizontal="right" vertical="center"/>
    </xf>
    <xf numFmtId="165" fontId="3" fillId="0" borderId="34" xfId="0" applyNumberFormat="1" applyFont="1" applyFill="1" applyBorder="1" applyAlignment="1">
      <alignment horizontal="right" vertical="center"/>
    </xf>
    <xf numFmtId="164" fontId="0" fillId="0" borderId="3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165" fontId="3" fillId="0" borderId="36" xfId="0" applyNumberFormat="1" applyFont="1" applyFill="1" applyBorder="1" applyAlignment="1">
      <alignment horizontal="right" vertical="center"/>
    </xf>
    <xf numFmtId="165" fontId="3" fillId="0" borderId="37" xfId="0" applyNumberFormat="1" applyFont="1" applyFill="1" applyBorder="1" applyAlignment="1">
      <alignment horizontal="right" vertical="center"/>
    </xf>
    <xf numFmtId="164" fontId="0" fillId="0" borderId="38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1" fontId="0" fillId="0" borderId="38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67" fontId="0" fillId="0" borderId="1" xfId="92" applyNumberFormat="1" applyFont="1" applyFill="1" applyBorder="1" applyAlignment="1">
      <alignment horizontal="center" vertical="center"/>
    </xf>
    <xf numFmtId="165" fontId="3" fillId="0" borderId="36" xfId="0" applyNumberFormat="1" applyFont="1" applyFill="1" applyBorder="1" applyAlignment="1">
      <alignment horizontal="right" vertical="center" wrapText="1"/>
    </xf>
    <xf numFmtId="165" fontId="3" fillId="0" borderId="37" xfId="0" applyNumberFormat="1" applyFont="1" applyFill="1" applyBorder="1" applyAlignment="1">
      <alignment horizontal="right" vertical="center" wrapText="1"/>
    </xf>
    <xf numFmtId="2" fontId="0" fillId="3" borderId="39" xfId="0" applyNumberFormat="1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165" fontId="3" fillId="0" borderId="41" xfId="0" applyNumberFormat="1" applyFont="1" applyFill="1" applyBorder="1" applyAlignment="1">
      <alignment horizontal="right" vertical="center" wrapText="1"/>
    </xf>
    <xf numFmtId="165" fontId="3" fillId="0" borderId="42" xfId="0" applyNumberFormat="1" applyFont="1" applyFill="1" applyBorder="1" applyAlignment="1">
      <alignment horizontal="right" vertical="center" wrapText="1"/>
    </xf>
    <xf numFmtId="2" fontId="0" fillId="3" borderId="28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right" vertical="center" wrapText="1"/>
    </xf>
    <xf numFmtId="2" fontId="0" fillId="0" borderId="0" xfId="0" applyNumberFormat="1" applyFill="1" applyBorder="1" applyAlignment="1">
      <alignment horizontal="center" vertical="center"/>
    </xf>
    <xf numFmtId="2" fontId="0" fillId="37" borderId="33" xfId="0" applyNumberFormat="1" applyFill="1" applyBorder="1" applyAlignment="1">
      <alignment horizontal="center" vertical="center"/>
    </xf>
    <xf numFmtId="2" fontId="0" fillId="37" borderId="34" xfId="0" applyNumberFormat="1" applyFill="1" applyBorder="1" applyAlignment="1">
      <alignment horizontal="center" vertical="center"/>
    </xf>
    <xf numFmtId="2" fontId="0" fillId="37" borderId="43" xfId="0" applyNumberFormat="1" applyFill="1" applyBorder="1" applyAlignment="1">
      <alignment horizontal="center" vertical="center"/>
    </xf>
    <xf numFmtId="0" fontId="6" fillId="37" borderId="34" xfId="0" applyFont="1" applyFill="1" applyBorder="1" applyAlignment="1">
      <alignment horizontal="center" vertical="center" wrapText="1"/>
    </xf>
    <xf numFmtId="0" fontId="6" fillId="37" borderId="44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0" fillId="37" borderId="36" xfId="0" applyNumberFormat="1" applyFill="1" applyBorder="1" applyAlignment="1">
      <alignment horizontal="center" vertical="center"/>
    </xf>
    <xf numFmtId="2" fontId="0" fillId="37" borderId="37" xfId="0" applyNumberFormat="1" applyFill="1" applyBorder="1" applyAlignment="1">
      <alignment horizontal="center" vertical="center"/>
    </xf>
    <xf numFmtId="2" fontId="0" fillId="37" borderId="45" xfId="0" applyNumberFormat="1" applyFill="1" applyBorder="1" applyAlignment="1">
      <alignment horizontal="center" vertical="center"/>
    </xf>
    <xf numFmtId="0" fontId="6" fillId="37" borderId="37" xfId="0" applyFont="1" applyFill="1" applyBorder="1" applyAlignment="1">
      <alignment horizontal="center" vertical="center" wrapText="1"/>
    </xf>
    <xf numFmtId="0" fontId="6" fillId="37" borderId="46" xfId="0" applyFont="1" applyFill="1" applyBorder="1" applyAlignment="1">
      <alignment horizontal="center" vertical="center" wrapText="1"/>
    </xf>
    <xf numFmtId="20" fontId="0" fillId="0" borderId="36" xfId="0" applyNumberFormat="1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6" xfId="0" applyNumberFormat="1" applyBorder="1" applyAlignment="1">
      <alignment horizontal="center" vertical="center"/>
    </xf>
    <xf numFmtId="20" fontId="0" fillId="0" borderId="41" xfId="0" applyNumberFormat="1" applyBorder="1" applyAlignment="1">
      <alignment horizontal="center" vertical="center"/>
    </xf>
    <xf numFmtId="2" fontId="0" fillId="0" borderId="42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8" xfId="0" applyNumberFormat="1" applyBorder="1" applyAlignment="1">
      <alignment horizontal="center" vertical="center"/>
    </xf>
    <xf numFmtId="0" fontId="0" fillId="37" borderId="49" xfId="0" applyFill="1" applyBorder="1" applyAlignment="1">
      <alignment horizontal="center" vertical="center"/>
    </xf>
    <xf numFmtId="0" fontId="0" fillId="37" borderId="34" xfId="0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50" xfId="0" applyFill="1" applyBorder="1" applyAlignment="1">
      <alignment horizontal="center" vertical="center"/>
    </xf>
    <xf numFmtId="0" fontId="0" fillId="37" borderId="10" xfId="0" applyFill="1" applyBorder="1" applyAlignment="1">
      <alignment horizontal="center" vertical="center"/>
    </xf>
    <xf numFmtId="0" fontId="0" fillId="37" borderId="51" xfId="0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</cellXfs>
  <cellStyles count="93">
    <cellStyle name="20% - Accent1" xfId="18" builtinId="30" customBuiltin="1"/>
    <cellStyle name="20% - Accent1 2" xfId="80"/>
    <cellStyle name="20% - Accent1 3" xfId="60"/>
    <cellStyle name="20% - Accent2" xfId="22" builtinId="34" customBuiltin="1"/>
    <cellStyle name="20% - Accent2 2" xfId="82"/>
    <cellStyle name="20% - Accent2 3" xfId="62"/>
    <cellStyle name="20% - Accent3" xfId="26" builtinId="38" customBuiltin="1"/>
    <cellStyle name="20% - Accent3 2" xfId="84"/>
    <cellStyle name="20% - Accent3 3" xfId="64"/>
    <cellStyle name="20% - Accent4" xfId="30" builtinId="42" customBuiltin="1"/>
    <cellStyle name="20% - Accent4 2" xfId="86"/>
    <cellStyle name="20% - Accent4 3" xfId="66"/>
    <cellStyle name="20% - Accent5" xfId="34" builtinId="46" customBuiltin="1"/>
    <cellStyle name="20% - Accent5 2" xfId="88"/>
    <cellStyle name="20% - Accent5 3" xfId="68"/>
    <cellStyle name="20% - Accent6" xfId="38" builtinId="50" customBuiltin="1"/>
    <cellStyle name="20% - Accent6 2" xfId="90"/>
    <cellStyle name="20% - Accent6 3" xfId="70"/>
    <cellStyle name="40% - Accent1" xfId="19" builtinId="31" customBuiltin="1"/>
    <cellStyle name="40% - Accent1 2" xfId="81"/>
    <cellStyle name="40% - Accent1 3" xfId="61"/>
    <cellStyle name="40% - Accent2" xfId="23" builtinId="35" customBuiltin="1"/>
    <cellStyle name="40% - Accent2 2" xfId="83"/>
    <cellStyle name="40% - Accent2 3" xfId="63"/>
    <cellStyle name="40% - Accent3" xfId="27" builtinId="39" customBuiltin="1"/>
    <cellStyle name="40% - Accent3 2" xfId="85"/>
    <cellStyle name="40% - Accent3 3" xfId="65"/>
    <cellStyle name="40% - Accent4" xfId="31" builtinId="43" customBuiltin="1"/>
    <cellStyle name="40% - Accent4 2" xfId="87"/>
    <cellStyle name="40% - Accent4 3" xfId="67"/>
    <cellStyle name="40% - Accent5" xfId="35" builtinId="47" customBuiltin="1"/>
    <cellStyle name="40% - Accent5 2" xfId="89"/>
    <cellStyle name="40% - Accent5 3" xfId="69"/>
    <cellStyle name="40% - Accent6" xfId="39" builtinId="51" customBuiltin="1"/>
    <cellStyle name="40% - Accent6 2" xfId="91"/>
    <cellStyle name="40% - Accent6 3" xfId="7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41"/>
    <cellStyle name="Normal 2" xfId="43"/>
    <cellStyle name="Normal 2 2" xfId="49"/>
    <cellStyle name="Normal 2 2 2" xfId="59"/>
    <cellStyle name="Normal 2 3" xfId="72"/>
    <cellStyle name="Normal 2 4" xfId="77"/>
    <cellStyle name="Normal 2 5" xfId="57"/>
    <cellStyle name="Normal 3" xfId="44"/>
    <cellStyle name="Normal 3 2" xfId="50"/>
    <cellStyle name="Normal 3 2 2" xfId="73"/>
    <cellStyle name="Normal 3 3" xfId="78"/>
    <cellStyle name="Normal 3 4" xfId="58"/>
    <cellStyle name="Normal 4" xfId="45"/>
    <cellStyle name="Normal 4 2" xfId="51"/>
    <cellStyle name="Normal 4 3" xfId="76"/>
    <cellStyle name="Normal 5" xfId="46"/>
    <cellStyle name="Normal 5 2" xfId="52"/>
    <cellStyle name="Normal 5 3" xfId="75"/>
    <cellStyle name="Normal 6" xfId="48"/>
    <cellStyle name="Normal 6 2" xfId="54"/>
    <cellStyle name="Normal 7" xfId="47"/>
    <cellStyle name="Normal 8" xfId="53"/>
    <cellStyle name="Normal 9" xfId="42"/>
    <cellStyle name="Normal 9 2" xfId="55"/>
    <cellStyle name="Note 2" xfId="56"/>
    <cellStyle name="Note 2 2" xfId="74"/>
    <cellStyle name="Note 3" xfId="79"/>
    <cellStyle name="Output" xfId="10" builtinId="21" customBuiltin="1"/>
    <cellStyle name="Percent 4" xfId="92"/>
    <cellStyle name="Title" xfId="1" builtinId="15" customBuiltin="1"/>
    <cellStyle name="Total" xfId="16" builtinId="25" customBuiltin="1"/>
    <cellStyle name="Warning Text" xfId="14" builtinId="11" customBuiltin="1"/>
  </cellStyles>
  <dxfs count="14"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</font>
      <fill>
        <patternFill>
          <bgColor rgb="FFCCFFCC"/>
        </patternFill>
      </fill>
      <border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/>
      </border>
    </dxf>
  </dxfs>
  <tableStyles count="1" defaultTableStyle="TableStyleMedium9" defaultPivotStyle="PivotStyleLight16">
    <tableStyle name="AQ Table" table="0" count="2">
      <tableStyleElement type="wholeTable" dxfId="13"/>
      <tableStyleElement type="headerRow" dxfId="12"/>
    </tableStyle>
  </tableStyles>
  <colors>
    <mruColors>
      <color rgb="FFFFEBEB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 </a:t>
            </a:r>
          </a:p>
        </c:rich>
      </c:tx>
      <c:layout>
        <c:manualLayout>
          <c:xMode val="edge"/>
          <c:yMode val="edge"/>
          <c:x val="0.48490945674044289"/>
          <c:y val="1.575757575757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7605633802817"/>
          <c:y val="8.1212121212121055E-2"/>
          <c:w val="0.86599618709633119"/>
          <c:h val="0.72211729897399191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data'!$B$10:$B$6417</c:f>
              <c:numCache>
                <c:formatCode>m/d/yyyy</c:formatCode>
                <c:ptCount val="6408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  <c:pt idx="744">
                  <c:v>42767</c:v>
                </c:pt>
                <c:pt idx="745">
                  <c:v>42767</c:v>
                </c:pt>
                <c:pt idx="746">
                  <c:v>42767</c:v>
                </c:pt>
                <c:pt idx="747">
                  <c:v>42767</c:v>
                </c:pt>
                <c:pt idx="748">
                  <c:v>42767</c:v>
                </c:pt>
                <c:pt idx="749">
                  <c:v>42767</c:v>
                </c:pt>
                <c:pt idx="750">
                  <c:v>42767</c:v>
                </c:pt>
                <c:pt idx="751">
                  <c:v>42767</c:v>
                </c:pt>
                <c:pt idx="752">
                  <c:v>42767</c:v>
                </c:pt>
                <c:pt idx="753">
                  <c:v>42767</c:v>
                </c:pt>
                <c:pt idx="754">
                  <c:v>42767</c:v>
                </c:pt>
                <c:pt idx="755">
                  <c:v>42767</c:v>
                </c:pt>
                <c:pt idx="756">
                  <c:v>42767</c:v>
                </c:pt>
                <c:pt idx="757">
                  <c:v>42767</c:v>
                </c:pt>
                <c:pt idx="758">
                  <c:v>42767</c:v>
                </c:pt>
                <c:pt idx="759">
                  <c:v>42767</c:v>
                </c:pt>
                <c:pt idx="760">
                  <c:v>42767</c:v>
                </c:pt>
                <c:pt idx="761">
                  <c:v>42767</c:v>
                </c:pt>
                <c:pt idx="762">
                  <c:v>42767</c:v>
                </c:pt>
                <c:pt idx="763">
                  <c:v>42767</c:v>
                </c:pt>
                <c:pt idx="764">
                  <c:v>42767</c:v>
                </c:pt>
                <c:pt idx="765">
                  <c:v>42767</c:v>
                </c:pt>
                <c:pt idx="766">
                  <c:v>42767</c:v>
                </c:pt>
                <c:pt idx="767">
                  <c:v>42767</c:v>
                </c:pt>
                <c:pt idx="768">
                  <c:v>42768</c:v>
                </c:pt>
                <c:pt idx="769">
                  <c:v>42768</c:v>
                </c:pt>
                <c:pt idx="770">
                  <c:v>42768</c:v>
                </c:pt>
                <c:pt idx="771">
                  <c:v>42768</c:v>
                </c:pt>
                <c:pt idx="772">
                  <c:v>42768</c:v>
                </c:pt>
                <c:pt idx="773">
                  <c:v>42768</c:v>
                </c:pt>
                <c:pt idx="774">
                  <c:v>42768</c:v>
                </c:pt>
                <c:pt idx="775">
                  <c:v>42768</c:v>
                </c:pt>
                <c:pt idx="776">
                  <c:v>42768</c:v>
                </c:pt>
                <c:pt idx="777">
                  <c:v>42768</c:v>
                </c:pt>
                <c:pt idx="778">
                  <c:v>42768</c:v>
                </c:pt>
                <c:pt idx="779">
                  <c:v>42768</c:v>
                </c:pt>
                <c:pt idx="780">
                  <c:v>42768</c:v>
                </c:pt>
                <c:pt idx="781">
                  <c:v>42768</c:v>
                </c:pt>
                <c:pt idx="782">
                  <c:v>42768</c:v>
                </c:pt>
                <c:pt idx="783">
                  <c:v>42768</c:v>
                </c:pt>
                <c:pt idx="784">
                  <c:v>42768</c:v>
                </c:pt>
                <c:pt idx="785">
                  <c:v>42768</c:v>
                </c:pt>
                <c:pt idx="786">
                  <c:v>42768</c:v>
                </c:pt>
                <c:pt idx="787">
                  <c:v>42768</c:v>
                </c:pt>
                <c:pt idx="788">
                  <c:v>42768</c:v>
                </c:pt>
                <c:pt idx="789">
                  <c:v>42768</c:v>
                </c:pt>
                <c:pt idx="790">
                  <c:v>42768</c:v>
                </c:pt>
                <c:pt idx="791">
                  <c:v>42768</c:v>
                </c:pt>
                <c:pt idx="792">
                  <c:v>42769</c:v>
                </c:pt>
                <c:pt idx="793">
                  <c:v>42769</c:v>
                </c:pt>
                <c:pt idx="794">
                  <c:v>42769</c:v>
                </c:pt>
                <c:pt idx="795">
                  <c:v>42769</c:v>
                </c:pt>
                <c:pt idx="796">
                  <c:v>42769</c:v>
                </c:pt>
                <c:pt idx="797">
                  <c:v>42769</c:v>
                </c:pt>
                <c:pt idx="798">
                  <c:v>42769</c:v>
                </c:pt>
                <c:pt idx="799">
                  <c:v>42769</c:v>
                </c:pt>
                <c:pt idx="800">
                  <c:v>42769</c:v>
                </c:pt>
                <c:pt idx="801">
                  <c:v>42769</c:v>
                </c:pt>
                <c:pt idx="802">
                  <c:v>42769</c:v>
                </c:pt>
                <c:pt idx="803">
                  <c:v>42769</c:v>
                </c:pt>
                <c:pt idx="804">
                  <c:v>42769</c:v>
                </c:pt>
                <c:pt idx="805">
                  <c:v>42769</c:v>
                </c:pt>
                <c:pt idx="806">
                  <c:v>42769</c:v>
                </c:pt>
                <c:pt idx="807">
                  <c:v>42769</c:v>
                </c:pt>
                <c:pt idx="808">
                  <c:v>42769</c:v>
                </c:pt>
                <c:pt idx="809">
                  <c:v>42769</c:v>
                </c:pt>
                <c:pt idx="810">
                  <c:v>42769</c:v>
                </c:pt>
                <c:pt idx="811">
                  <c:v>42769</c:v>
                </c:pt>
                <c:pt idx="812">
                  <c:v>42769</c:v>
                </c:pt>
                <c:pt idx="813">
                  <c:v>42769</c:v>
                </c:pt>
                <c:pt idx="814">
                  <c:v>42769</c:v>
                </c:pt>
                <c:pt idx="815">
                  <c:v>42769</c:v>
                </c:pt>
                <c:pt idx="816">
                  <c:v>42770</c:v>
                </c:pt>
                <c:pt idx="817">
                  <c:v>42770</c:v>
                </c:pt>
                <c:pt idx="818">
                  <c:v>42770</c:v>
                </c:pt>
                <c:pt idx="819">
                  <c:v>42770</c:v>
                </c:pt>
                <c:pt idx="820">
                  <c:v>42770</c:v>
                </c:pt>
                <c:pt idx="821">
                  <c:v>42770</c:v>
                </c:pt>
                <c:pt idx="822">
                  <c:v>42770</c:v>
                </c:pt>
                <c:pt idx="823">
                  <c:v>42770</c:v>
                </c:pt>
                <c:pt idx="824">
                  <c:v>42770</c:v>
                </c:pt>
                <c:pt idx="825">
                  <c:v>42770</c:v>
                </c:pt>
                <c:pt idx="826">
                  <c:v>42770</c:v>
                </c:pt>
                <c:pt idx="827">
                  <c:v>42770</c:v>
                </c:pt>
                <c:pt idx="828">
                  <c:v>42770</c:v>
                </c:pt>
                <c:pt idx="829">
                  <c:v>42770</c:v>
                </c:pt>
                <c:pt idx="830">
                  <c:v>42770</c:v>
                </c:pt>
                <c:pt idx="831">
                  <c:v>42770</c:v>
                </c:pt>
                <c:pt idx="832">
                  <c:v>42770</c:v>
                </c:pt>
                <c:pt idx="833">
                  <c:v>42770</c:v>
                </c:pt>
                <c:pt idx="834">
                  <c:v>42770</c:v>
                </c:pt>
                <c:pt idx="835">
                  <c:v>42770</c:v>
                </c:pt>
                <c:pt idx="836">
                  <c:v>42770</c:v>
                </c:pt>
                <c:pt idx="837">
                  <c:v>42770</c:v>
                </c:pt>
                <c:pt idx="838">
                  <c:v>42770</c:v>
                </c:pt>
                <c:pt idx="839">
                  <c:v>42770</c:v>
                </c:pt>
                <c:pt idx="840">
                  <c:v>42771</c:v>
                </c:pt>
                <c:pt idx="841">
                  <c:v>42771</c:v>
                </c:pt>
                <c:pt idx="842">
                  <c:v>42771</c:v>
                </c:pt>
                <c:pt idx="843">
                  <c:v>42771</c:v>
                </c:pt>
                <c:pt idx="844">
                  <c:v>42771</c:v>
                </c:pt>
                <c:pt idx="845">
                  <c:v>42771</c:v>
                </c:pt>
                <c:pt idx="846">
                  <c:v>42771</c:v>
                </c:pt>
                <c:pt idx="847">
                  <c:v>42771</c:v>
                </c:pt>
                <c:pt idx="848">
                  <c:v>42771</c:v>
                </c:pt>
                <c:pt idx="849">
                  <c:v>42771</c:v>
                </c:pt>
                <c:pt idx="850">
                  <c:v>42771</c:v>
                </c:pt>
                <c:pt idx="851">
                  <c:v>42771</c:v>
                </c:pt>
                <c:pt idx="852">
                  <c:v>42771</c:v>
                </c:pt>
                <c:pt idx="853">
                  <c:v>42771</c:v>
                </c:pt>
                <c:pt idx="854">
                  <c:v>42771</c:v>
                </c:pt>
                <c:pt idx="855">
                  <c:v>42771</c:v>
                </c:pt>
                <c:pt idx="856">
                  <c:v>42771</c:v>
                </c:pt>
                <c:pt idx="857">
                  <c:v>42771</c:v>
                </c:pt>
                <c:pt idx="858">
                  <c:v>42771</c:v>
                </c:pt>
                <c:pt idx="859">
                  <c:v>42771</c:v>
                </c:pt>
                <c:pt idx="860">
                  <c:v>42771</c:v>
                </c:pt>
                <c:pt idx="861">
                  <c:v>42771</c:v>
                </c:pt>
                <c:pt idx="862">
                  <c:v>42771</c:v>
                </c:pt>
                <c:pt idx="863">
                  <c:v>42771</c:v>
                </c:pt>
                <c:pt idx="864">
                  <c:v>42772</c:v>
                </c:pt>
                <c:pt idx="865">
                  <c:v>42772</c:v>
                </c:pt>
                <c:pt idx="866">
                  <c:v>42772</c:v>
                </c:pt>
                <c:pt idx="867">
                  <c:v>42772</c:v>
                </c:pt>
                <c:pt idx="868">
                  <c:v>42772</c:v>
                </c:pt>
                <c:pt idx="869">
                  <c:v>42772</c:v>
                </c:pt>
                <c:pt idx="870">
                  <c:v>42772</c:v>
                </c:pt>
                <c:pt idx="871">
                  <c:v>42772</c:v>
                </c:pt>
                <c:pt idx="872">
                  <c:v>42772</c:v>
                </c:pt>
                <c:pt idx="873">
                  <c:v>42772</c:v>
                </c:pt>
                <c:pt idx="874">
                  <c:v>42772</c:v>
                </c:pt>
                <c:pt idx="875">
                  <c:v>42772</c:v>
                </c:pt>
                <c:pt idx="876">
                  <c:v>42772</c:v>
                </c:pt>
                <c:pt idx="877">
                  <c:v>42772</c:v>
                </c:pt>
                <c:pt idx="878">
                  <c:v>42772</c:v>
                </c:pt>
                <c:pt idx="879">
                  <c:v>42772</c:v>
                </c:pt>
                <c:pt idx="880">
                  <c:v>42772</c:v>
                </c:pt>
                <c:pt idx="881">
                  <c:v>42772</c:v>
                </c:pt>
                <c:pt idx="882">
                  <c:v>42772</c:v>
                </c:pt>
                <c:pt idx="883">
                  <c:v>42772</c:v>
                </c:pt>
                <c:pt idx="884">
                  <c:v>42772</c:v>
                </c:pt>
                <c:pt idx="885">
                  <c:v>42772</c:v>
                </c:pt>
                <c:pt idx="886">
                  <c:v>42772</c:v>
                </c:pt>
                <c:pt idx="887">
                  <c:v>42772</c:v>
                </c:pt>
                <c:pt idx="888">
                  <c:v>42773</c:v>
                </c:pt>
                <c:pt idx="889">
                  <c:v>42773</c:v>
                </c:pt>
                <c:pt idx="890">
                  <c:v>42773</c:v>
                </c:pt>
                <c:pt idx="891">
                  <c:v>42773</c:v>
                </c:pt>
                <c:pt idx="892">
                  <c:v>42773</c:v>
                </c:pt>
                <c:pt idx="893">
                  <c:v>42773</c:v>
                </c:pt>
                <c:pt idx="894">
                  <c:v>42773</c:v>
                </c:pt>
                <c:pt idx="895">
                  <c:v>42773</c:v>
                </c:pt>
                <c:pt idx="896">
                  <c:v>42773</c:v>
                </c:pt>
                <c:pt idx="897">
                  <c:v>42773</c:v>
                </c:pt>
                <c:pt idx="898">
                  <c:v>42773</c:v>
                </c:pt>
                <c:pt idx="899">
                  <c:v>42773</c:v>
                </c:pt>
                <c:pt idx="900">
                  <c:v>42773</c:v>
                </c:pt>
                <c:pt idx="901">
                  <c:v>42773</c:v>
                </c:pt>
                <c:pt idx="902">
                  <c:v>42773</c:v>
                </c:pt>
                <c:pt idx="903">
                  <c:v>42773</c:v>
                </c:pt>
                <c:pt idx="904">
                  <c:v>42773</c:v>
                </c:pt>
                <c:pt idx="905">
                  <c:v>42773</c:v>
                </c:pt>
                <c:pt idx="906">
                  <c:v>42773</c:v>
                </c:pt>
                <c:pt idx="907">
                  <c:v>42773</c:v>
                </c:pt>
                <c:pt idx="908">
                  <c:v>42773</c:v>
                </c:pt>
                <c:pt idx="909">
                  <c:v>42773</c:v>
                </c:pt>
                <c:pt idx="910">
                  <c:v>42773</c:v>
                </c:pt>
                <c:pt idx="911">
                  <c:v>42773</c:v>
                </c:pt>
                <c:pt idx="912">
                  <c:v>42774</c:v>
                </c:pt>
                <c:pt idx="913">
                  <c:v>42774</c:v>
                </c:pt>
                <c:pt idx="914">
                  <c:v>42774</c:v>
                </c:pt>
                <c:pt idx="915">
                  <c:v>42774</c:v>
                </c:pt>
                <c:pt idx="916">
                  <c:v>42774</c:v>
                </c:pt>
                <c:pt idx="917">
                  <c:v>42774</c:v>
                </c:pt>
                <c:pt idx="918">
                  <c:v>42774</c:v>
                </c:pt>
                <c:pt idx="919">
                  <c:v>42774</c:v>
                </c:pt>
                <c:pt idx="920">
                  <c:v>42774</c:v>
                </c:pt>
                <c:pt idx="921">
                  <c:v>42774</c:v>
                </c:pt>
                <c:pt idx="922">
                  <c:v>42774</c:v>
                </c:pt>
                <c:pt idx="923">
                  <c:v>42774</c:v>
                </c:pt>
                <c:pt idx="924">
                  <c:v>42774</c:v>
                </c:pt>
                <c:pt idx="925">
                  <c:v>42774</c:v>
                </c:pt>
                <c:pt idx="926">
                  <c:v>42774</c:v>
                </c:pt>
                <c:pt idx="927">
                  <c:v>42774</c:v>
                </c:pt>
                <c:pt idx="928">
                  <c:v>42774</c:v>
                </c:pt>
                <c:pt idx="929">
                  <c:v>42774</c:v>
                </c:pt>
                <c:pt idx="930">
                  <c:v>42774</c:v>
                </c:pt>
                <c:pt idx="931">
                  <c:v>42774</c:v>
                </c:pt>
                <c:pt idx="932">
                  <c:v>42774</c:v>
                </c:pt>
                <c:pt idx="933">
                  <c:v>42774</c:v>
                </c:pt>
                <c:pt idx="934">
                  <c:v>42774</c:v>
                </c:pt>
                <c:pt idx="935">
                  <c:v>42774</c:v>
                </c:pt>
                <c:pt idx="936">
                  <c:v>42775</c:v>
                </c:pt>
                <c:pt idx="937">
                  <c:v>42775</c:v>
                </c:pt>
                <c:pt idx="938">
                  <c:v>42775</c:v>
                </c:pt>
                <c:pt idx="939">
                  <c:v>42775</c:v>
                </c:pt>
                <c:pt idx="940">
                  <c:v>42775</c:v>
                </c:pt>
                <c:pt idx="941">
                  <c:v>42775</c:v>
                </c:pt>
                <c:pt idx="942">
                  <c:v>42775</c:v>
                </c:pt>
                <c:pt idx="943">
                  <c:v>42775</c:v>
                </c:pt>
                <c:pt idx="944">
                  <c:v>42775</c:v>
                </c:pt>
                <c:pt idx="945">
                  <c:v>42775</c:v>
                </c:pt>
                <c:pt idx="946">
                  <c:v>42775</c:v>
                </c:pt>
                <c:pt idx="947">
                  <c:v>42775</c:v>
                </c:pt>
                <c:pt idx="948">
                  <c:v>42775</c:v>
                </c:pt>
                <c:pt idx="949">
                  <c:v>42775</c:v>
                </c:pt>
                <c:pt idx="950">
                  <c:v>42775</c:v>
                </c:pt>
                <c:pt idx="951">
                  <c:v>42775</c:v>
                </c:pt>
                <c:pt idx="952">
                  <c:v>42775</c:v>
                </c:pt>
                <c:pt idx="953">
                  <c:v>42775</c:v>
                </c:pt>
                <c:pt idx="954">
                  <c:v>42775</c:v>
                </c:pt>
                <c:pt idx="955">
                  <c:v>42775</c:v>
                </c:pt>
                <c:pt idx="956">
                  <c:v>42775</c:v>
                </c:pt>
                <c:pt idx="957">
                  <c:v>42775</c:v>
                </c:pt>
                <c:pt idx="958">
                  <c:v>42775</c:v>
                </c:pt>
                <c:pt idx="959">
                  <c:v>42775</c:v>
                </c:pt>
                <c:pt idx="960">
                  <c:v>42776</c:v>
                </c:pt>
                <c:pt idx="961">
                  <c:v>42776</c:v>
                </c:pt>
                <c:pt idx="962">
                  <c:v>42776</c:v>
                </c:pt>
                <c:pt idx="963">
                  <c:v>42776</c:v>
                </c:pt>
                <c:pt idx="964">
                  <c:v>42776</c:v>
                </c:pt>
                <c:pt idx="965">
                  <c:v>42776</c:v>
                </c:pt>
                <c:pt idx="966">
                  <c:v>42776</c:v>
                </c:pt>
                <c:pt idx="967">
                  <c:v>42776</c:v>
                </c:pt>
                <c:pt idx="968">
                  <c:v>42776</c:v>
                </c:pt>
                <c:pt idx="969">
                  <c:v>42776</c:v>
                </c:pt>
                <c:pt idx="970">
                  <c:v>42776</c:v>
                </c:pt>
                <c:pt idx="971">
                  <c:v>42776</c:v>
                </c:pt>
                <c:pt idx="972">
                  <c:v>42776</c:v>
                </c:pt>
                <c:pt idx="973">
                  <c:v>42776</c:v>
                </c:pt>
                <c:pt idx="974">
                  <c:v>42776</c:v>
                </c:pt>
                <c:pt idx="975">
                  <c:v>42776</c:v>
                </c:pt>
                <c:pt idx="976">
                  <c:v>42776</c:v>
                </c:pt>
                <c:pt idx="977">
                  <c:v>42776</c:v>
                </c:pt>
                <c:pt idx="978">
                  <c:v>42776</c:v>
                </c:pt>
                <c:pt idx="979">
                  <c:v>42776</c:v>
                </c:pt>
                <c:pt idx="980">
                  <c:v>42776</c:v>
                </c:pt>
                <c:pt idx="981">
                  <c:v>42776</c:v>
                </c:pt>
                <c:pt idx="982">
                  <c:v>42776</c:v>
                </c:pt>
                <c:pt idx="983">
                  <c:v>42776</c:v>
                </c:pt>
                <c:pt idx="984">
                  <c:v>42777</c:v>
                </c:pt>
                <c:pt idx="985">
                  <c:v>42777</c:v>
                </c:pt>
                <c:pt idx="986">
                  <c:v>42777</c:v>
                </c:pt>
                <c:pt idx="987">
                  <c:v>42777</c:v>
                </c:pt>
                <c:pt idx="988">
                  <c:v>42777</c:v>
                </c:pt>
                <c:pt idx="989">
                  <c:v>42777</c:v>
                </c:pt>
                <c:pt idx="990">
                  <c:v>42777</c:v>
                </c:pt>
                <c:pt idx="991">
                  <c:v>42777</c:v>
                </c:pt>
                <c:pt idx="992">
                  <c:v>42777</c:v>
                </c:pt>
                <c:pt idx="993">
                  <c:v>42777</c:v>
                </c:pt>
                <c:pt idx="994">
                  <c:v>42777</c:v>
                </c:pt>
                <c:pt idx="995">
                  <c:v>42777</c:v>
                </c:pt>
                <c:pt idx="996">
                  <c:v>42777</c:v>
                </c:pt>
                <c:pt idx="997">
                  <c:v>42777</c:v>
                </c:pt>
                <c:pt idx="998">
                  <c:v>42777</c:v>
                </c:pt>
                <c:pt idx="999">
                  <c:v>42777</c:v>
                </c:pt>
                <c:pt idx="1000">
                  <c:v>42777</c:v>
                </c:pt>
                <c:pt idx="1001">
                  <c:v>42777</c:v>
                </c:pt>
                <c:pt idx="1002">
                  <c:v>42777</c:v>
                </c:pt>
                <c:pt idx="1003">
                  <c:v>42777</c:v>
                </c:pt>
                <c:pt idx="1004">
                  <c:v>42777</c:v>
                </c:pt>
                <c:pt idx="1005">
                  <c:v>42777</c:v>
                </c:pt>
                <c:pt idx="1006">
                  <c:v>42777</c:v>
                </c:pt>
                <c:pt idx="1007">
                  <c:v>42777</c:v>
                </c:pt>
                <c:pt idx="1008">
                  <c:v>42778</c:v>
                </c:pt>
                <c:pt idx="1009">
                  <c:v>42778</c:v>
                </c:pt>
                <c:pt idx="1010">
                  <c:v>42778</c:v>
                </c:pt>
                <c:pt idx="1011">
                  <c:v>42778</c:v>
                </c:pt>
                <c:pt idx="1012">
                  <c:v>42778</c:v>
                </c:pt>
                <c:pt idx="1013">
                  <c:v>42778</c:v>
                </c:pt>
                <c:pt idx="1014">
                  <c:v>42778</c:v>
                </c:pt>
                <c:pt idx="1015">
                  <c:v>42778</c:v>
                </c:pt>
                <c:pt idx="1016">
                  <c:v>42778</c:v>
                </c:pt>
                <c:pt idx="1017">
                  <c:v>42778</c:v>
                </c:pt>
                <c:pt idx="1018">
                  <c:v>42778</c:v>
                </c:pt>
                <c:pt idx="1019">
                  <c:v>42778</c:v>
                </c:pt>
                <c:pt idx="1020">
                  <c:v>42778</c:v>
                </c:pt>
                <c:pt idx="1021">
                  <c:v>42778</c:v>
                </c:pt>
                <c:pt idx="1022">
                  <c:v>42778</c:v>
                </c:pt>
                <c:pt idx="1023">
                  <c:v>42778</c:v>
                </c:pt>
                <c:pt idx="1024">
                  <c:v>42778</c:v>
                </c:pt>
                <c:pt idx="1025">
                  <c:v>42778</c:v>
                </c:pt>
                <c:pt idx="1026">
                  <c:v>42778</c:v>
                </c:pt>
                <c:pt idx="1027">
                  <c:v>42778</c:v>
                </c:pt>
                <c:pt idx="1028">
                  <c:v>42778</c:v>
                </c:pt>
                <c:pt idx="1029">
                  <c:v>42778</c:v>
                </c:pt>
                <c:pt idx="1030">
                  <c:v>42778</c:v>
                </c:pt>
                <c:pt idx="1031">
                  <c:v>42778</c:v>
                </c:pt>
                <c:pt idx="1032">
                  <c:v>42779</c:v>
                </c:pt>
                <c:pt idx="1033">
                  <c:v>42779</c:v>
                </c:pt>
                <c:pt idx="1034">
                  <c:v>42779</c:v>
                </c:pt>
                <c:pt idx="1035">
                  <c:v>42779</c:v>
                </c:pt>
                <c:pt idx="1036">
                  <c:v>42779</c:v>
                </c:pt>
                <c:pt idx="1037">
                  <c:v>42779</c:v>
                </c:pt>
                <c:pt idx="1038">
                  <c:v>42779</c:v>
                </c:pt>
                <c:pt idx="1039">
                  <c:v>42779</c:v>
                </c:pt>
                <c:pt idx="1040">
                  <c:v>42779</c:v>
                </c:pt>
                <c:pt idx="1041">
                  <c:v>42779</c:v>
                </c:pt>
                <c:pt idx="1042">
                  <c:v>42779</c:v>
                </c:pt>
                <c:pt idx="1043">
                  <c:v>42779</c:v>
                </c:pt>
                <c:pt idx="1044">
                  <c:v>42779</c:v>
                </c:pt>
                <c:pt idx="1045">
                  <c:v>42779</c:v>
                </c:pt>
                <c:pt idx="1046">
                  <c:v>42779</c:v>
                </c:pt>
                <c:pt idx="1047">
                  <c:v>42779</c:v>
                </c:pt>
                <c:pt idx="1048">
                  <c:v>42779</c:v>
                </c:pt>
                <c:pt idx="1049">
                  <c:v>42779</c:v>
                </c:pt>
                <c:pt idx="1050">
                  <c:v>42779</c:v>
                </c:pt>
                <c:pt idx="1051">
                  <c:v>42779</c:v>
                </c:pt>
                <c:pt idx="1052">
                  <c:v>42779</c:v>
                </c:pt>
                <c:pt idx="1053">
                  <c:v>42779</c:v>
                </c:pt>
                <c:pt idx="1054">
                  <c:v>42779</c:v>
                </c:pt>
                <c:pt idx="1055">
                  <c:v>42779</c:v>
                </c:pt>
                <c:pt idx="1056">
                  <c:v>42780</c:v>
                </c:pt>
                <c:pt idx="1057">
                  <c:v>42780</c:v>
                </c:pt>
                <c:pt idx="1058">
                  <c:v>42780</c:v>
                </c:pt>
                <c:pt idx="1059">
                  <c:v>42780</c:v>
                </c:pt>
                <c:pt idx="1060">
                  <c:v>42780</c:v>
                </c:pt>
                <c:pt idx="1061">
                  <c:v>42780</c:v>
                </c:pt>
                <c:pt idx="1062">
                  <c:v>42780</c:v>
                </c:pt>
                <c:pt idx="1063">
                  <c:v>42780</c:v>
                </c:pt>
                <c:pt idx="1064">
                  <c:v>42780</c:v>
                </c:pt>
                <c:pt idx="1065">
                  <c:v>42780</c:v>
                </c:pt>
                <c:pt idx="1066">
                  <c:v>42780</c:v>
                </c:pt>
                <c:pt idx="1067">
                  <c:v>42780</c:v>
                </c:pt>
                <c:pt idx="1068">
                  <c:v>42780</c:v>
                </c:pt>
                <c:pt idx="1069">
                  <c:v>42780</c:v>
                </c:pt>
                <c:pt idx="1070">
                  <c:v>42780</c:v>
                </c:pt>
                <c:pt idx="1071">
                  <c:v>42780</c:v>
                </c:pt>
                <c:pt idx="1072">
                  <c:v>42780</c:v>
                </c:pt>
                <c:pt idx="1073">
                  <c:v>42780</c:v>
                </c:pt>
                <c:pt idx="1074">
                  <c:v>42780</c:v>
                </c:pt>
                <c:pt idx="1075">
                  <c:v>42780</c:v>
                </c:pt>
                <c:pt idx="1076">
                  <c:v>42780</c:v>
                </c:pt>
                <c:pt idx="1077">
                  <c:v>42780</c:v>
                </c:pt>
                <c:pt idx="1078">
                  <c:v>42780</c:v>
                </c:pt>
                <c:pt idx="1079">
                  <c:v>42780</c:v>
                </c:pt>
                <c:pt idx="1080">
                  <c:v>42781</c:v>
                </c:pt>
                <c:pt idx="1081">
                  <c:v>42781</c:v>
                </c:pt>
                <c:pt idx="1082">
                  <c:v>42781</c:v>
                </c:pt>
                <c:pt idx="1083">
                  <c:v>42781</c:v>
                </c:pt>
                <c:pt idx="1084">
                  <c:v>42781</c:v>
                </c:pt>
                <c:pt idx="1085">
                  <c:v>42781</c:v>
                </c:pt>
                <c:pt idx="1086">
                  <c:v>42781</c:v>
                </c:pt>
                <c:pt idx="1087">
                  <c:v>42781</c:v>
                </c:pt>
                <c:pt idx="1088">
                  <c:v>42781</c:v>
                </c:pt>
                <c:pt idx="1089">
                  <c:v>42781</c:v>
                </c:pt>
                <c:pt idx="1090">
                  <c:v>42781</c:v>
                </c:pt>
                <c:pt idx="1091">
                  <c:v>42781</c:v>
                </c:pt>
                <c:pt idx="1092">
                  <c:v>42781</c:v>
                </c:pt>
                <c:pt idx="1093">
                  <c:v>42781</c:v>
                </c:pt>
                <c:pt idx="1094">
                  <c:v>42781</c:v>
                </c:pt>
                <c:pt idx="1095">
                  <c:v>42781</c:v>
                </c:pt>
                <c:pt idx="1096">
                  <c:v>42781</c:v>
                </c:pt>
                <c:pt idx="1097">
                  <c:v>42781</c:v>
                </c:pt>
                <c:pt idx="1098">
                  <c:v>42781</c:v>
                </c:pt>
                <c:pt idx="1099">
                  <c:v>42781</c:v>
                </c:pt>
                <c:pt idx="1100">
                  <c:v>42781</c:v>
                </c:pt>
                <c:pt idx="1101">
                  <c:v>42781</c:v>
                </c:pt>
                <c:pt idx="1102">
                  <c:v>42781</c:v>
                </c:pt>
                <c:pt idx="1103">
                  <c:v>42781</c:v>
                </c:pt>
                <c:pt idx="1104">
                  <c:v>42782</c:v>
                </c:pt>
                <c:pt idx="1105">
                  <c:v>42782</c:v>
                </c:pt>
                <c:pt idx="1106">
                  <c:v>42782</c:v>
                </c:pt>
                <c:pt idx="1107">
                  <c:v>42782</c:v>
                </c:pt>
                <c:pt idx="1108">
                  <c:v>42782</c:v>
                </c:pt>
                <c:pt idx="1109">
                  <c:v>42782</c:v>
                </c:pt>
                <c:pt idx="1110">
                  <c:v>42782</c:v>
                </c:pt>
                <c:pt idx="1111">
                  <c:v>42782</c:v>
                </c:pt>
                <c:pt idx="1112">
                  <c:v>42782</c:v>
                </c:pt>
                <c:pt idx="1113">
                  <c:v>42782</c:v>
                </c:pt>
                <c:pt idx="1114">
                  <c:v>42782</c:v>
                </c:pt>
                <c:pt idx="1115">
                  <c:v>42782</c:v>
                </c:pt>
                <c:pt idx="1116">
                  <c:v>42782</c:v>
                </c:pt>
                <c:pt idx="1117">
                  <c:v>42782</c:v>
                </c:pt>
                <c:pt idx="1118">
                  <c:v>42782</c:v>
                </c:pt>
                <c:pt idx="1119">
                  <c:v>42782</c:v>
                </c:pt>
                <c:pt idx="1120">
                  <c:v>42782</c:v>
                </c:pt>
                <c:pt idx="1121">
                  <c:v>42782</c:v>
                </c:pt>
                <c:pt idx="1122">
                  <c:v>42782</c:v>
                </c:pt>
                <c:pt idx="1123">
                  <c:v>42782</c:v>
                </c:pt>
                <c:pt idx="1124">
                  <c:v>42782</c:v>
                </c:pt>
                <c:pt idx="1125">
                  <c:v>42782</c:v>
                </c:pt>
                <c:pt idx="1126">
                  <c:v>42782</c:v>
                </c:pt>
                <c:pt idx="1127">
                  <c:v>42782</c:v>
                </c:pt>
                <c:pt idx="1128">
                  <c:v>42783</c:v>
                </c:pt>
                <c:pt idx="1129">
                  <c:v>42783</c:v>
                </c:pt>
                <c:pt idx="1130">
                  <c:v>42783</c:v>
                </c:pt>
                <c:pt idx="1131">
                  <c:v>42783</c:v>
                </c:pt>
                <c:pt idx="1132">
                  <c:v>42783</c:v>
                </c:pt>
                <c:pt idx="1133">
                  <c:v>42783</c:v>
                </c:pt>
                <c:pt idx="1134">
                  <c:v>42783</c:v>
                </c:pt>
                <c:pt idx="1135">
                  <c:v>42783</c:v>
                </c:pt>
                <c:pt idx="1136">
                  <c:v>42783</c:v>
                </c:pt>
                <c:pt idx="1137">
                  <c:v>42783</c:v>
                </c:pt>
                <c:pt idx="1138">
                  <c:v>42783</c:v>
                </c:pt>
                <c:pt idx="1139">
                  <c:v>42783</c:v>
                </c:pt>
                <c:pt idx="1140">
                  <c:v>42783</c:v>
                </c:pt>
                <c:pt idx="1141">
                  <c:v>42783</c:v>
                </c:pt>
                <c:pt idx="1142">
                  <c:v>42783</c:v>
                </c:pt>
                <c:pt idx="1143">
                  <c:v>42783</c:v>
                </c:pt>
                <c:pt idx="1144">
                  <c:v>42783</c:v>
                </c:pt>
                <c:pt idx="1145">
                  <c:v>42783</c:v>
                </c:pt>
                <c:pt idx="1146">
                  <c:v>42783</c:v>
                </c:pt>
                <c:pt idx="1147">
                  <c:v>42783</c:v>
                </c:pt>
                <c:pt idx="1148">
                  <c:v>42783</c:v>
                </c:pt>
                <c:pt idx="1149">
                  <c:v>42783</c:v>
                </c:pt>
                <c:pt idx="1150">
                  <c:v>42783</c:v>
                </c:pt>
                <c:pt idx="1151">
                  <c:v>42783</c:v>
                </c:pt>
                <c:pt idx="1152">
                  <c:v>42784</c:v>
                </c:pt>
                <c:pt idx="1153">
                  <c:v>42784</c:v>
                </c:pt>
                <c:pt idx="1154">
                  <c:v>42784</c:v>
                </c:pt>
                <c:pt idx="1155">
                  <c:v>42784</c:v>
                </c:pt>
                <c:pt idx="1156">
                  <c:v>42784</c:v>
                </c:pt>
                <c:pt idx="1157">
                  <c:v>42784</c:v>
                </c:pt>
                <c:pt idx="1158">
                  <c:v>42784</c:v>
                </c:pt>
                <c:pt idx="1159">
                  <c:v>42784</c:v>
                </c:pt>
                <c:pt idx="1160">
                  <c:v>42784</c:v>
                </c:pt>
                <c:pt idx="1161">
                  <c:v>42784</c:v>
                </c:pt>
                <c:pt idx="1162">
                  <c:v>42784</c:v>
                </c:pt>
                <c:pt idx="1163">
                  <c:v>42784</c:v>
                </c:pt>
                <c:pt idx="1164">
                  <c:v>42784</c:v>
                </c:pt>
                <c:pt idx="1165">
                  <c:v>42784</c:v>
                </c:pt>
                <c:pt idx="1166">
                  <c:v>42784</c:v>
                </c:pt>
                <c:pt idx="1167">
                  <c:v>42784</c:v>
                </c:pt>
                <c:pt idx="1168">
                  <c:v>42784</c:v>
                </c:pt>
                <c:pt idx="1169">
                  <c:v>42784</c:v>
                </c:pt>
                <c:pt idx="1170">
                  <c:v>42784</c:v>
                </c:pt>
                <c:pt idx="1171">
                  <c:v>42784</c:v>
                </c:pt>
                <c:pt idx="1172">
                  <c:v>42784</c:v>
                </c:pt>
                <c:pt idx="1173">
                  <c:v>42784</c:v>
                </c:pt>
                <c:pt idx="1174">
                  <c:v>42784</c:v>
                </c:pt>
                <c:pt idx="1175">
                  <c:v>42784</c:v>
                </c:pt>
                <c:pt idx="1176">
                  <c:v>42785</c:v>
                </c:pt>
                <c:pt idx="1177">
                  <c:v>42785</c:v>
                </c:pt>
                <c:pt idx="1178">
                  <c:v>42785</c:v>
                </c:pt>
                <c:pt idx="1179">
                  <c:v>42785</c:v>
                </c:pt>
                <c:pt idx="1180">
                  <c:v>42785</c:v>
                </c:pt>
                <c:pt idx="1181">
                  <c:v>42785</c:v>
                </c:pt>
                <c:pt idx="1182">
                  <c:v>42785</c:v>
                </c:pt>
                <c:pt idx="1183">
                  <c:v>42785</c:v>
                </c:pt>
                <c:pt idx="1184">
                  <c:v>42785</c:v>
                </c:pt>
                <c:pt idx="1185">
                  <c:v>42785</c:v>
                </c:pt>
                <c:pt idx="1186">
                  <c:v>42785</c:v>
                </c:pt>
                <c:pt idx="1187">
                  <c:v>42785</c:v>
                </c:pt>
                <c:pt idx="1188">
                  <c:v>42785</c:v>
                </c:pt>
                <c:pt idx="1189">
                  <c:v>42785</c:v>
                </c:pt>
                <c:pt idx="1190">
                  <c:v>42785</c:v>
                </c:pt>
                <c:pt idx="1191">
                  <c:v>42785</c:v>
                </c:pt>
                <c:pt idx="1192">
                  <c:v>42785</c:v>
                </c:pt>
                <c:pt idx="1193">
                  <c:v>42785</c:v>
                </c:pt>
                <c:pt idx="1194">
                  <c:v>42785</c:v>
                </c:pt>
                <c:pt idx="1195">
                  <c:v>42785</c:v>
                </c:pt>
                <c:pt idx="1196">
                  <c:v>42785</c:v>
                </c:pt>
                <c:pt idx="1197">
                  <c:v>42785</c:v>
                </c:pt>
                <c:pt idx="1198">
                  <c:v>42785</c:v>
                </c:pt>
                <c:pt idx="1199">
                  <c:v>42785</c:v>
                </c:pt>
                <c:pt idx="1200">
                  <c:v>42786</c:v>
                </c:pt>
                <c:pt idx="1201">
                  <c:v>42786</c:v>
                </c:pt>
                <c:pt idx="1202">
                  <c:v>42786</c:v>
                </c:pt>
                <c:pt idx="1203">
                  <c:v>42786</c:v>
                </c:pt>
                <c:pt idx="1204">
                  <c:v>42786</c:v>
                </c:pt>
                <c:pt idx="1205">
                  <c:v>42786</c:v>
                </c:pt>
                <c:pt idx="1206">
                  <c:v>42786</c:v>
                </c:pt>
                <c:pt idx="1207">
                  <c:v>42786</c:v>
                </c:pt>
                <c:pt idx="1208">
                  <c:v>42786</c:v>
                </c:pt>
                <c:pt idx="1209">
                  <c:v>42786</c:v>
                </c:pt>
                <c:pt idx="1210">
                  <c:v>42786</c:v>
                </c:pt>
                <c:pt idx="1211">
                  <c:v>42786</c:v>
                </c:pt>
                <c:pt idx="1212">
                  <c:v>42786</c:v>
                </c:pt>
                <c:pt idx="1213">
                  <c:v>42786</c:v>
                </c:pt>
                <c:pt idx="1214">
                  <c:v>42786</c:v>
                </c:pt>
                <c:pt idx="1215">
                  <c:v>42786</c:v>
                </c:pt>
                <c:pt idx="1216">
                  <c:v>42786</c:v>
                </c:pt>
                <c:pt idx="1217">
                  <c:v>42786</c:v>
                </c:pt>
                <c:pt idx="1218">
                  <c:v>42786</c:v>
                </c:pt>
                <c:pt idx="1219">
                  <c:v>42786</c:v>
                </c:pt>
                <c:pt idx="1220">
                  <c:v>42786</c:v>
                </c:pt>
                <c:pt idx="1221">
                  <c:v>42786</c:v>
                </c:pt>
                <c:pt idx="1222">
                  <c:v>42786</c:v>
                </c:pt>
                <c:pt idx="1223">
                  <c:v>42786</c:v>
                </c:pt>
                <c:pt idx="1224">
                  <c:v>42787</c:v>
                </c:pt>
                <c:pt idx="1225">
                  <c:v>42787</c:v>
                </c:pt>
                <c:pt idx="1226">
                  <c:v>42787</c:v>
                </c:pt>
                <c:pt idx="1227">
                  <c:v>42787</c:v>
                </c:pt>
                <c:pt idx="1228">
                  <c:v>42787</c:v>
                </c:pt>
                <c:pt idx="1229">
                  <c:v>42787</c:v>
                </c:pt>
                <c:pt idx="1230">
                  <c:v>42787</c:v>
                </c:pt>
                <c:pt idx="1231">
                  <c:v>42787</c:v>
                </c:pt>
                <c:pt idx="1232">
                  <c:v>42787</c:v>
                </c:pt>
                <c:pt idx="1233">
                  <c:v>42787</c:v>
                </c:pt>
                <c:pt idx="1234">
                  <c:v>42787</c:v>
                </c:pt>
                <c:pt idx="1235">
                  <c:v>42787</c:v>
                </c:pt>
                <c:pt idx="1236">
                  <c:v>42787</c:v>
                </c:pt>
                <c:pt idx="1237">
                  <c:v>42787</c:v>
                </c:pt>
                <c:pt idx="1238">
                  <c:v>42787</c:v>
                </c:pt>
                <c:pt idx="1239">
                  <c:v>42787</c:v>
                </c:pt>
                <c:pt idx="1240">
                  <c:v>42787</c:v>
                </c:pt>
                <c:pt idx="1241">
                  <c:v>42787</c:v>
                </c:pt>
                <c:pt idx="1242">
                  <c:v>42787</c:v>
                </c:pt>
                <c:pt idx="1243">
                  <c:v>42787</c:v>
                </c:pt>
                <c:pt idx="1244">
                  <c:v>42787</c:v>
                </c:pt>
                <c:pt idx="1245">
                  <c:v>42787</c:v>
                </c:pt>
                <c:pt idx="1246">
                  <c:v>42787</c:v>
                </c:pt>
                <c:pt idx="1247">
                  <c:v>42787</c:v>
                </c:pt>
                <c:pt idx="1248">
                  <c:v>42788</c:v>
                </c:pt>
                <c:pt idx="1249">
                  <c:v>42788</c:v>
                </c:pt>
                <c:pt idx="1250">
                  <c:v>42788</c:v>
                </c:pt>
                <c:pt idx="1251">
                  <c:v>42788</c:v>
                </c:pt>
                <c:pt idx="1252">
                  <c:v>42788</c:v>
                </c:pt>
                <c:pt idx="1253">
                  <c:v>42788</c:v>
                </c:pt>
                <c:pt idx="1254">
                  <c:v>42788</c:v>
                </c:pt>
                <c:pt idx="1255">
                  <c:v>42788</c:v>
                </c:pt>
                <c:pt idx="1256">
                  <c:v>42788</c:v>
                </c:pt>
                <c:pt idx="1257">
                  <c:v>42788</c:v>
                </c:pt>
                <c:pt idx="1258">
                  <c:v>42788</c:v>
                </c:pt>
                <c:pt idx="1259">
                  <c:v>42788</c:v>
                </c:pt>
                <c:pt idx="1260">
                  <c:v>42788</c:v>
                </c:pt>
                <c:pt idx="1261">
                  <c:v>42788</c:v>
                </c:pt>
                <c:pt idx="1262">
                  <c:v>42788</c:v>
                </c:pt>
                <c:pt idx="1263">
                  <c:v>42788</c:v>
                </c:pt>
                <c:pt idx="1264">
                  <c:v>42788</c:v>
                </c:pt>
                <c:pt idx="1265">
                  <c:v>42788</c:v>
                </c:pt>
                <c:pt idx="1266">
                  <c:v>42788</c:v>
                </c:pt>
                <c:pt idx="1267">
                  <c:v>42788</c:v>
                </c:pt>
                <c:pt idx="1268">
                  <c:v>42788</c:v>
                </c:pt>
                <c:pt idx="1269">
                  <c:v>42788</c:v>
                </c:pt>
                <c:pt idx="1270">
                  <c:v>42788</c:v>
                </c:pt>
                <c:pt idx="1271">
                  <c:v>42788</c:v>
                </c:pt>
                <c:pt idx="1272">
                  <c:v>42789</c:v>
                </c:pt>
                <c:pt idx="1273">
                  <c:v>42789</c:v>
                </c:pt>
                <c:pt idx="1274">
                  <c:v>42789</c:v>
                </c:pt>
                <c:pt idx="1275">
                  <c:v>42789</c:v>
                </c:pt>
                <c:pt idx="1276">
                  <c:v>42789</c:v>
                </c:pt>
                <c:pt idx="1277">
                  <c:v>42789</c:v>
                </c:pt>
                <c:pt idx="1278">
                  <c:v>42789</c:v>
                </c:pt>
                <c:pt idx="1279">
                  <c:v>42789</c:v>
                </c:pt>
                <c:pt idx="1280">
                  <c:v>42789</c:v>
                </c:pt>
                <c:pt idx="1281">
                  <c:v>42789</c:v>
                </c:pt>
                <c:pt idx="1282">
                  <c:v>42789</c:v>
                </c:pt>
                <c:pt idx="1283">
                  <c:v>42789</c:v>
                </c:pt>
                <c:pt idx="1284">
                  <c:v>42789</c:v>
                </c:pt>
                <c:pt idx="1285">
                  <c:v>42789</c:v>
                </c:pt>
                <c:pt idx="1286">
                  <c:v>42789</c:v>
                </c:pt>
                <c:pt idx="1287">
                  <c:v>42789</c:v>
                </c:pt>
                <c:pt idx="1288">
                  <c:v>42789</c:v>
                </c:pt>
                <c:pt idx="1289">
                  <c:v>42789</c:v>
                </c:pt>
                <c:pt idx="1290">
                  <c:v>42789</c:v>
                </c:pt>
                <c:pt idx="1291">
                  <c:v>42789</c:v>
                </c:pt>
                <c:pt idx="1292">
                  <c:v>42789</c:v>
                </c:pt>
                <c:pt idx="1293">
                  <c:v>42789</c:v>
                </c:pt>
                <c:pt idx="1294">
                  <c:v>42789</c:v>
                </c:pt>
                <c:pt idx="1295">
                  <c:v>42789</c:v>
                </c:pt>
                <c:pt idx="1296">
                  <c:v>42790</c:v>
                </c:pt>
                <c:pt idx="1297">
                  <c:v>42790</c:v>
                </c:pt>
                <c:pt idx="1298">
                  <c:v>42790</c:v>
                </c:pt>
                <c:pt idx="1299">
                  <c:v>42790</c:v>
                </c:pt>
                <c:pt idx="1300">
                  <c:v>42790</c:v>
                </c:pt>
                <c:pt idx="1301">
                  <c:v>42790</c:v>
                </c:pt>
                <c:pt idx="1302">
                  <c:v>42790</c:v>
                </c:pt>
                <c:pt idx="1303">
                  <c:v>42790</c:v>
                </c:pt>
                <c:pt idx="1304">
                  <c:v>42790</c:v>
                </c:pt>
                <c:pt idx="1305">
                  <c:v>42790</c:v>
                </c:pt>
                <c:pt idx="1306">
                  <c:v>42790</c:v>
                </c:pt>
                <c:pt idx="1307">
                  <c:v>42790</c:v>
                </c:pt>
                <c:pt idx="1308">
                  <c:v>42790</c:v>
                </c:pt>
                <c:pt idx="1309">
                  <c:v>42790</c:v>
                </c:pt>
                <c:pt idx="1310">
                  <c:v>42790</c:v>
                </c:pt>
                <c:pt idx="1311">
                  <c:v>42790</c:v>
                </c:pt>
                <c:pt idx="1312">
                  <c:v>42790</c:v>
                </c:pt>
                <c:pt idx="1313">
                  <c:v>42790</c:v>
                </c:pt>
                <c:pt idx="1314">
                  <c:v>42790</c:v>
                </c:pt>
                <c:pt idx="1315">
                  <c:v>42790</c:v>
                </c:pt>
                <c:pt idx="1316">
                  <c:v>42790</c:v>
                </c:pt>
                <c:pt idx="1317">
                  <c:v>42790</c:v>
                </c:pt>
                <c:pt idx="1318">
                  <c:v>42790</c:v>
                </c:pt>
                <c:pt idx="1319">
                  <c:v>42790</c:v>
                </c:pt>
                <c:pt idx="1320">
                  <c:v>42791</c:v>
                </c:pt>
                <c:pt idx="1321">
                  <c:v>42791</c:v>
                </c:pt>
                <c:pt idx="1322">
                  <c:v>42791</c:v>
                </c:pt>
                <c:pt idx="1323">
                  <c:v>42791</c:v>
                </c:pt>
                <c:pt idx="1324">
                  <c:v>42791</c:v>
                </c:pt>
                <c:pt idx="1325">
                  <c:v>42791</c:v>
                </c:pt>
                <c:pt idx="1326">
                  <c:v>42791</c:v>
                </c:pt>
                <c:pt idx="1327">
                  <c:v>42791</c:v>
                </c:pt>
                <c:pt idx="1328">
                  <c:v>42791</c:v>
                </c:pt>
                <c:pt idx="1329">
                  <c:v>42791</c:v>
                </c:pt>
                <c:pt idx="1330">
                  <c:v>42791</c:v>
                </c:pt>
                <c:pt idx="1331">
                  <c:v>42791</c:v>
                </c:pt>
                <c:pt idx="1332">
                  <c:v>42791</c:v>
                </c:pt>
                <c:pt idx="1333">
                  <c:v>42791</c:v>
                </c:pt>
                <c:pt idx="1334">
                  <c:v>42791</c:v>
                </c:pt>
                <c:pt idx="1335">
                  <c:v>42791</c:v>
                </c:pt>
                <c:pt idx="1336">
                  <c:v>42791</c:v>
                </c:pt>
                <c:pt idx="1337">
                  <c:v>42791</c:v>
                </c:pt>
                <c:pt idx="1338">
                  <c:v>42791</c:v>
                </c:pt>
                <c:pt idx="1339">
                  <c:v>42791</c:v>
                </c:pt>
                <c:pt idx="1340">
                  <c:v>42791</c:v>
                </c:pt>
                <c:pt idx="1341">
                  <c:v>42791</c:v>
                </c:pt>
                <c:pt idx="1342">
                  <c:v>42791</c:v>
                </c:pt>
                <c:pt idx="1343">
                  <c:v>42791</c:v>
                </c:pt>
                <c:pt idx="1344">
                  <c:v>42792</c:v>
                </c:pt>
                <c:pt idx="1345">
                  <c:v>42792</c:v>
                </c:pt>
                <c:pt idx="1346">
                  <c:v>42792</c:v>
                </c:pt>
                <c:pt idx="1347">
                  <c:v>42792</c:v>
                </c:pt>
                <c:pt idx="1348">
                  <c:v>42792</c:v>
                </c:pt>
                <c:pt idx="1349">
                  <c:v>42792</c:v>
                </c:pt>
                <c:pt idx="1350">
                  <c:v>42792</c:v>
                </c:pt>
                <c:pt idx="1351">
                  <c:v>42792</c:v>
                </c:pt>
                <c:pt idx="1352">
                  <c:v>42792</c:v>
                </c:pt>
                <c:pt idx="1353">
                  <c:v>42792</c:v>
                </c:pt>
                <c:pt idx="1354">
                  <c:v>42792</c:v>
                </c:pt>
                <c:pt idx="1355">
                  <c:v>42792</c:v>
                </c:pt>
                <c:pt idx="1356">
                  <c:v>42792</c:v>
                </c:pt>
                <c:pt idx="1357">
                  <c:v>42792</c:v>
                </c:pt>
                <c:pt idx="1358">
                  <c:v>42792</c:v>
                </c:pt>
                <c:pt idx="1359">
                  <c:v>42792</c:v>
                </c:pt>
                <c:pt idx="1360">
                  <c:v>42792</c:v>
                </c:pt>
                <c:pt idx="1361">
                  <c:v>42792</c:v>
                </c:pt>
                <c:pt idx="1362">
                  <c:v>42792</c:v>
                </c:pt>
                <c:pt idx="1363">
                  <c:v>42792</c:v>
                </c:pt>
                <c:pt idx="1364">
                  <c:v>42792</c:v>
                </c:pt>
                <c:pt idx="1365">
                  <c:v>42792</c:v>
                </c:pt>
                <c:pt idx="1366">
                  <c:v>42792</c:v>
                </c:pt>
                <c:pt idx="1367">
                  <c:v>42792</c:v>
                </c:pt>
                <c:pt idx="1368">
                  <c:v>42793</c:v>
                </c:pt>
                <c:pt idx="1369">
                  <c:v>42793</c:v>
                </c:pt>
                <c:pt idx="1370">
                  <c:v>42793</c:v>
                </c:pt>
                <c:pt idx="1371">
                  <c:v>42793</c:v>
                </c:pt>
                <c:pt idx="1372">
                  <c:v>42793</c:v>
                </c:pt>
                <c:pt idx="1373">
                  <c:v>42793</c:v>
                </c:pt>
                <c:pt idx="1374">
                  <c:v>42793</c:v>
                </c:pt>
                <c:pt idx="1375">
                  <c:v>42793</c:v>
                </c:pt>
                <c:pt idx="1376">
                  <c:v>42793</c:v>
                </c:pt>
                <c:pt idx="1377">
                  <c:v>42793</c:v>
                </c:pt>
                <c:pt idx="1378">
                  <c:v>42793</c:v>
                </c:pt>
                <c:pt idx="1379">
                  <c:v>42793</c:v>
                </c:pt>
                <c:pt idx="1380">
                  <c:v>42793</c:v>
                </c:pt>
                <c:pt idx="1381">
                  <c:v>42793</c:v>
                </c:pt>
                <c:pt idx="1382">
                  <c:v>42793</c:v>
                </c:pt>
                <c:pt idx="1383">
                  <c:v>42793</c:v>
                </c:pt>
                <c:pt idx="1384">
                  <c:v>42793</c:v>
                </c:pt>
                <c:pt idx="1385">
                  <c:v>42793</c:v>
                </c:pt>
                <c:pt idx="1386">
                  <c:v>42793</c:v>
                </c:pt>
                <c:pt idx="1387">
                  <c:v>42793</c:v>
                </c:pt>
                <c:pt idx="1388">
                  <c:v>42793</c:v>
                </c:pt>
                <c:pt idx="1389">
                  <c:v>42793</c:v>
                </c:pt>
                <c:pt idx="1390">
                  <c:v>42793</c:v>
                </c:pt>
                <c:pt idx="1391">
                  <c:v>42793</c:v>
                </c:pt>
                <c:pt idx="1392">
                  <c:v>42794</c:v>
                </c:pt>
                <c:pt idx="1393">
                  <c:v>42794</c:v>
                </c:pt>
                <c:pt idx="1394">
                  <c:v>42794</c:v>
                </c:pt>
                <c:pt idx="1395">
                  <c:v>42794</c:v>
                </c:pt>
                <c:pt idx="1396">
                  <c:v>42794</c:v>
                </c:pt>
                <c:pt idx="1397">
                  <c:v>42794</c:v>
                </c:pt>
                <c:pt idx="1398">
                  <c:v>42794</c:v>
                </c:pt>
                <c:pt idx="1399">
                  <c:v>42794</c:v>
                </c:pt>
                <c:pt idx="1400">
                  <c:v>42794</c:v>
                </c:pt>
                <c:pt idx="1401">
                  <c:v>42794</c:v>
                </c:pt>
                <c:pt idx="1402">
                  <c:v>42794</c:v>
                </c:pt>
                <c:pt idx="1403">
                  <c:v>42794</c:v>
                </c:pt>
                <c:pt idx="1404">
                  <c:v>42794</c:v>
                </c:pt>
                <c:pt idx="1405">
                  <c:v>42794</c:v>
                </c:pt>
                <c:pt idx="1406">
                  <c:v>42794</c:v>
                </c:pt>
                <c:pt idx="1407">
                  <c:v>42794</c:v>
                </c:pt>
                <c:pt idx="1408">
                  <c:v>42794</c:v>
                </c:pt>
                <c:pt idx="1409">
                  <c:v>42794</c:v>
                </c:pt>
                <c:pt idx="1410">
                  <c:v>42794</c:v>
                </c:pt>
                <c:pt idx="1411">
                  <c:v>42794</c:v>
                </c:pt>
                <c:pt idx="1412">
                  <c:v>42794</c:v>
                </c:pt>
                <c:pt idx="1413">
                  <c:v>42794</c:v>
                </c:pt>
                <c:pt idx="1414">
                  <c:v>42794</c:v>
                </c:pt>
                <c:pt idx="1415">
                  <c:v>42794</c:v>
                </c:pt>
                <c:pt idx="1416">
                  <c:v>42795</c:v>
                </c:pt>
                <c:pt idx="1417">
                  <c:v>42795</c:v>
                </c:pt>
                <c:pt idx="1418">
                  <c:v>42795</c:v>
                </c:pt>
                <c:pt idx="1419">
                  <c:v>42795</c:v>
                </c:pt>
                <c:pt idx="1420">
                  <c:v>42795</c:v>
                </c:pt>
                <c:pt idx="1421">
                  <c:v>42795</c:v>
                </c:pt>
                <c:pt idx="1422">
                  <c:v>42795</c:v>
                </c:pt>
                <c:pt idx="1423">
                  <c:v>42795</c:v>
                </c:pt>
                <c:pt idx="1424">
                  <c:v>42795</c:v>
                </c:pt>
                <c:pt idx="1425">
                  <c:v>42795</c:v>
                </c:pt>
                <c:pt idx="1426">
                  <c:v>42795</c:v>
                </c:pt>
                <c:pt idx="1427">
                  <c:v>42795</c:v>
                </c:pt>
                <c:pt idx="1428">
                  <c:v>42795</c:v>
                </c:pt>
                <c:pt idx="1429">
                  <c:v>42795</c:v>
                </c:pt>
                <c:pt idx="1430">
                  <c:v>42795</c:v>
                </c:pt>
                <c:pt idx="1431">
                  <c:v>42795</c:v>
                </c:pt>
                <c:pt idx="1432">
                  <c:v>42795</c:v>
                </c:pt>
                <c:pt idx="1433">
                  <c:v>42795</c:v>
                </c:pt>
                <c:pt idx="1434">
                  <c:v>42795</c:v>
                </c:pt>
                <c:pt idx="1435">
                  <c:v>42795</c:v>
                </c:pt>
                <c:pt idx="1436">
                  <c:v>42795</c:v>
                </c:pt>
                <c:pt idx="1437">
                  <c:v>42795</c:v>
                </c:pt>
                <c:pt idx="1438">
                  <c:v>42795</c:v>
                </c:pt>
                <c:pt idx="1439">
                  <c:v>42795</c:v>
                </c:pt>
                <c:pt idx="1440">
                  <c:v>42796</c:v>
                </c:pt>
                <c:pt idx="1441">
                  <c:v>42796</c:v>
                </c:pt>
                <c:pt idx="1442">
                  <c:v>42796</c:v>
                </c:pt>
                <c:pt idx="1443">
                  <c:v>42796</c:v>
                </c:pt>
                <c:pt idx="1444">
                  <c:v>42796</c:v>
                </c:pt>
                <c:pt idx="1445">
                  <c:v>42796</c:v>
                </c:pt>
                <c:pt idx="1446">
                  <c:v>42796</c:v>
                </c:pt>
                <c:pt idx="1447">
                  <c:v>42796</c:v>
                </c:pt>
                <c:pt idx="1448">
                  <c:v>42796</c:v>
                </c:pt>
                <c:pt idx="1449">
                  <c:v>42796</c:v>
                </c:pt>
                <c:pt idx="1450">
                  <c:v>42796</c:v>
                </c:pt>
                <c:pt idx="1451">
                  <c:v>42796</c:v>
                </c:pt>
                <c:pt idx="1452">
                  <c:v>42796</c:v>
                </c:pt>
                <c:pt idx="1453">
                  <c:v>42796</c:v>
                </c:pt>
                <c:pt idx="1454">
                  <c:v>42796</c:v>
                </c:pt>
                <c:pt idx="1455">
                  <c:v>42796</c:v>
                </c:pt>
                <c:pt idx="1456">
                  <c:v>42796</c:v>
                </c:pt>
                <c:pt idx="1457">
                  <c:v>42796</c:v>
                </c:pt>
                <c:pt idx="1458">
                  <c:v>42796</c:v>
                </c:pt>
                <c:pt idx="1459">
                  <c:v>42796</c:v>
                </c:pt>
                <c:pt idx="1460">
                  <c:v>42796</c:v>
                </c:pt>
                <c:pt idx="1461">
                  <c:v>42796</c:v>
                </c:pt>
                <c:pt idx="1462">
                  <c:v>42796</c:v>
                </c:pt>
                <c:pt idx="1463">
                  <c:v>42796</c:v>
                </c:pt>
                <c:pt idx="1464">
                  <c:v>42797</c:v>
                </c:pt>
                <c:pt idx="1465">
                  <c:v>42797</c:v>
                </c:pt>
                <c:pt idx="1466">
                  <c:v>42797</c:v>
                </c:pt>
                <c:pt idx="1467">
                  <c:v>42797</c:v>
                </c:pt>
                <c:pt idx="1468">
                  <c:v>42797</c:v>
                </c:pt>
                <c:pt idx="1469">
                  <c:v>42797</c:v>
                </c:pt>
                <c:pt idx="1470">
                  <c:v>42797</c:v>
                </c:pt>
                <c:pt idx="1471">
                  <c:v>42797</c:v>
                </c:pt>
                <c:pt idx="1472">
                  <c:v>42797</c:v>
                </c:pt>
                <c:pt idx="1473">
                  <c:v>42797</c:v>
                </c:pt>
                <c:pt idx="1474">
                  <c:v>42797</c:v>
                </c:pt>
                <c:pt idx="1475">
                  <c:v>42797</c:v>
                </c:pt>
                <c:pt idx="1476">
                  <c:v>42797</c:v>
                </c:pt>
                <c:pt idx="1477">
                  <c:v>42797</c:v>
                </c:pt>
                <c:pt idx="1478">
                  <c:v>42797</c:v>
                </c:pt>
                <c:pt idx="1479">
                  <c:v>42797</c:v>
                </c:pt>
                <c:pt idx="1480">
                  <c:v>42797</c:v>
                </c:pt>
                <c:pt idx="1481">
                  <c:v>42797</c:v>
                </c:pt>
                <c:pt idx="1482">
                  <c:v>42797</c:v>
                </c:pt>
                <c:pt idx="1483">
                  <c:v>42797</c:v>
                </c:pt>
                <c:pt idx="1484">
                  <c:v>42797</c:v>
                </c:pt>
                <c:pt idx="1485">
                  <c:v>42797</c:v>
                </c:pt>
                <c:pt idx="1486">
                  <c:v>42797</c:v>
                </c:pt>
                <c:pt idx="1487">
                  <c:v>42797</c:v>
                </c:pt>
                <c:pt idx="1488">
                  <c:v>42798</c:v>
                </c:pt>
                <c:pt idx="1489">
                  <c:v>42798</c:v>
                </c:pt>
                <c:pt idx="1490">
                  <c:v>42798</c:v>
                </c:pt>
                <c:pt idx="1491">
                  <c:v>42798</c:v>
                </c:pt>
                <c:pt idx="1492">
                  <c:v>42798</c:v>
                </c:pt>
                <c:pt idx="1493">
                  <c:v>42798</c:v>
                </c:pt>
                <c:pt idx="1494">
                  <c:v>42798</c:v>
                </c:pt>
                <c:pt idx="1495">
                  <c:v>42798</c:v>
                </c:pt>
                <c:pt idx="1496">
                  <c:v>42798</c:v>
                </c:pt>
                <c:pt idx="1497">
                  <c:v>42798</c:v>
                </c:pt>
                <c:pt idx="1498">
                  <c:v>42798</c:v>
                </c:pt>
                <c:pt idx="1499">
                  <c:v>42798</c:v>
                </c:pt>
                <c:pt idx="1500">
                  <c:v>42798</c:v>
                </c:pt>
                <c:pt idx="1501">
                  <c:v>42798</c:v>
                </c:pt>
                <c:pt idx="1502">
                  <c:v>42798</c:v>
                </c:pt>
                <c:pt idx="1503">
                  <c:v>42798</c:v>
                </c:pt>
                <c:pt idx="1504">
                  <c:v>42798</c:v>
                </c:pt>
                <c:pt idx="1505">
                  <c:v>42798</c:v>
                </c:pt>
                <c:pt idx="1506">
                  <c:v>42798</c:v>
                </c:pt>
                <c:pt idx="1507">
                  <c:v>42798</c:v>
                </c:pt>
                <c:pt idx="1508">
                  <c:v>42798</c:v>
                </c:pt>
                <c:pt idx="1509">
                  <c:v>42798</c:v>
                </c:pt>
                <c:pt idx="1510">
                  <c:v>42798</c:v>
                </c:pt>
                <c:pt idx="1511">
                  <c:v>42798</c:v>
                </c:pt>
                <c:pt idx="1512">
                  <c:v>42799</c:v>
                </c:pt>
                <c:pt idx="1513">
                  <c:v>42799</c:v>
                </c:pt>
                <c:pt idx="1514">
                  <c:v>42799</c:v>
                </c:pt>
                <c:pt idx="1515">
                  <c:v>42799</c:v>
                </c:pt>
                <c:pt idx="1516">
                  <c:v>42799</c:v>
                </c:pt>
                <c:pt idx="1517">
                  <c:v>42799</c:v>
                </c:pt>
                <c:pt idx="1518">
                  <c:v>42799</c:v>
                </c:pt>
                <c:pt idx="1519">
                  <c:v>42799</c:v>
                </c:pt>
                <c:pt idx="1520">
                  <c:v>42799</c:v>
                </c:pt>
                <c:pt idx="1521">
                  <c:v>42799</c:v>
                </c:pt>
                <c:pt idx="1522">
                  <c:v>42799</c:v>
                </c:pt>
                <c:pt idx="1523">
                  <c:v>42799</c:v>
                </c:pt>
                <c:pt idx="1524">
                  <c:v>42799</c:v>
                </c:pt>
                <c:pt idx="1525">
                  <c:v>42799</c:v>
                </c:pt>
                <c:pt idx="1526">
                  <c:v>42799</c:v>
                </c:pt>
                <c:pt idx="1527">
                  <c:v>42799</c:v>
                </c:pt>
                <c:pt idx="1528">
                  <c:v>42799</c:v>
                </c:pt>
                <c:pt idx="1529">
                  <c:v>42799</c:v>
                </c:pt>
                <c:pt idx="1530">
                  <c:v>42799</c:v>
                </c:pt>
                <c:pt idx="1531">
                  <c:v>42799</c:v>
                </c:pt>
                <c:pt idx="1532">
                  <c:v>42799</c:v>
                </c:pt>
                <c:pt idx="1533">
                  <c:v>42799</c:v>
                </c:pt>
                <c:pt idx="1534">
                  <c:v>42799</c:v>
                </c:pt>
                <c:pt idx="1535">
                  <c:v>42799</c:v>
                </c:pt>
                <c:pt idx="1536">
                  <c:v>42800</c:v>
                </c:pt>
                <c:pt idx="1537">
                  <c:v>42800</c:v>
                </c:pt>
                <c:pt idx="1538">
                  <c:v>42800</c:v>
                </c:pt>
                <c:pt idx="1539">
                  <c:v>42800</c:v>
                </c:pt>
                <c:pt idx="1540">
                  <c:v>42800</c:v>
                </c:pt>
                <c:pt idx="1541">
                  <c:v>42800</c:v>
                </c:pt>
                <c:pt idx="1542">
                  <c:v>42800</c:v>
                </c:pt>
                <c:pt idx="1543">
                  <c:v>42800</c:v>
                </c:pt>
                <c:pt idx="1544">
                  <c:v>42800</c:v>
                </c:pt>
                <c:pt idx="1545">
                  <c:v>42800</c:v>
                </c:pt>
                <c:pt idx="1546">
                  <c:v>42800</c:v>
                </c:pt>
                <c:pt idx="1547">
                  <c:v>42800</c:v>
                </c:pt>
                <c:pt idx="1548">
                  <c:v>42800</c:v>
                </c:pt>
                <c:pt idx="1549">
                  <c:v>42800</c:v>
                </c:pt>
                <c:pt idx="1550">
                  <c:v>42800</c:v>
                </c:pt>
                <c:pt idx="1551">
                  <c:v>42800</c:v>
                </c:pt>
                <c:pt idx="1552">
                  <c:v>42800</c:v>
                </c:pt>
                <c:pt idx="1553">
                  <c:v>42800</c:v>
                </c:pt>
                <c:pt idx="1554">
                  <c:v>42800</c:v>
                </c:pt>
                <c:pt idx="1555">
                  <c:v>42800</c:v>
                </c:pt>
                <c:pt idx="1556">
                  <c:v>42800</c:v>
                </c:pt>
                <c:pt idx="1557">
                  <c:v>42800</c:v>
                </c:pt>
                <c:pt idx="1558">
                  <c:v>42800</c:v>
                </c:pt>
                <c:pt idx="1559">
                  <c:v>42800</c:v>
                </c:pt>
                <c:pt idx="1560">
                  <c:v>42801</c:v>
                </c:pt>
                <c:pt idx="1561">
                  <c:v>42801</c:v>
                </c:pt>
                <c:pt idx="1562">
                  <c:v>42801</c:v>
                </c:pt>
                <c:pt idx="1563">
                  <c:v>42801</c:v>
                </c:pt>
                <c:pt idx="1564">
                  <c:v>42801</c:v>
                </c:pt>
                <c:pt idx="1565">
                  <c:v>42801</c:v>
                </c:pt>
                <c:pt idx="1566">
                  <c:v>42801</c:v>
                </c:pt>
                <c:pt idx="1567">
                  <c:v>42801</c:v>
                </c:pt>
                <c:pt idx="1568">
                  <c:v>42801</c:v>
                </c:pt>
                <c:pt idx="1569">
                  <c:v>42801</c:v>
                </c:pt>
                <c:pt idx="1570">
                  <c:v>42801</c:v>
                </c:pt>
                <c:pt idx="1571">
                  <c:v>42801</c:v>
                </c:pt>
                <c:pt idx="1572">
                  <c:v>42801</c:v>
                </c:pt>
                <c:pt idx="1573">
                  <c:v>42801</c:v>
                </c:pt>
                <c:pt idx="1574">
                  <c:v>42801</c:v>
                </c:pt>
                <c:pt idx="1575">
                  <c:v>42801</c:v>
                </c:pt>
                <c:pt idx="1576">
                  <c:v>42801</c:v>
                </c:pt>
                <c:pt idx="1577">
                  <c:v>42801</c:v>
                </c:pt>
                <c:pt idx="1578">
                  <c:v>42801</c:v>
                </c:pt>
                <c:pt idx="1579">
                  <c:v>42801</c:v>
                </c:pt>
                <c:pt idx="1580">
                  <c:v>42801</c:v>
                </c:pt>
                <c:pt idx="1581">
                  <c:v>42801</c:v>
                </c:pt>
                <c:pt idx="1582">
                  <c:v>42801</c:v>
                </c:pt>
                <c:pt idx="1583">
                  <c:v>42801</c:v>
                </c:pt>
                <c:pt idx="1584">
                  <c:v>42802</c:v>
                </c:pt>
                <c:pt idx="1585">
                  <c:v>42802</c:v>
                </c:pt>
                <c:pt idx="1586">
                  <c:v>42802</c:v>
                </c:pt>
                <c:pt idx="1587">
                  <c:v>42802</c:v>
                </c:pt>
                <c:pt idx="1588">
                  <c:v>42802</c:v>
                </c:pt>
                <c:pt idx="1589">
                  <c:v>42802</c:v>
                </c:pt>
                <c:pt idx="1590">
                  <c:v>42802</c:v>
                </c:pt>
                <c:pt idx="1591">
                  <c:v>42802</c:v>
                </c:pt>
                <c:pt idx="1592">
                  <c:v>42802</c:v>
                </c:pt>
                <c:pt idx="1593">
                  <c:v>42802</c:v>
                </c:pt>
                <c:pt idx="1594">
                  <c:v>42802</c:v>
                </c:pt>
                <c:pt idx="1595">
                  <c:v>42802</c:v>
                </c:pt>
                <c:pt idx="1596">
                  <c:v>42802</c:v>
                </c:pt>
                <c:pt idx="1597">
                  <c:v>42802</c:v>
                </c:pt>
                <c:pt idx="1598">
                  <c:v>42802</c:v>
                </c:pt>
                <c:pt idx="1599">
                  <c:v>42802</c:v>
                </c:pt>
                <c:pt idx="1600">
                  <c:v>42802</c:v>
                </c:pt>
                <c:pt idx="1601">
                  <c:v>42802</c:v>
                </c:pt>
                <c:pt idx="1602">
                  <c:v>42802</c:v>
                </c:pt>
                <c:pt idx="1603">
                  <c:v>42802</c:v>
                </c:pt>
                <c:pt idx="1604">
                  <c:v>42802</c:v>
                </c:pt>
                <c:pt idx="1605">
                  <c:v>42802</c:v>
                </c:pt>
                <c:pt idx="1606">
                  <c:v>42802</c:v>
                </c:pt>
                <c:pt idx="1607">
                  <c:v>42802</c:v>
                </c:pt>
                <c:pt idx="1608">
                  <c:v>42803</c:v>
                </c:pt>
                <c:pt idx="1609">
                  <c:v>42803</c:v>
                </c:pt>
                <c:pt idx="1610">
                  <c:v>42803</c:v>
                </c:pt>
                <c:pt idx="1611">
                  <c:v>42803</c:v>
                </c:pt>
                <c:pt idx="1612">
                  <c:v>42803</c:v>
                </c:pt>
                <c:pt idx="1613">
                  <c:v>42803</c:v>
                </c:pt>
                <c:pt idx="1614">
                  <c:v>42803</c:v>
                </c:pt>
                <c:pt idx="1615">
                  <c:v>42803</c:v>
                </c:pt>
                <c:pt idx="1616">
                  <c:v>42803</c:v>
                </c:pt>
                <c:pt idx="1617">
                  <c:v>42803</c:v>
                </c:pt>
                <c:pt idx="1618">
                  <c:v>42803</c:v>
                </c:pt>
                <c:pt idx="1619">
                  <c:v>42803</c:v>
                </c:pt>
                <c:pt idx="1620">
                  <c:v>42803</c:v>
                </c:pt>
                <c:pt idx="1621">
                  <c:v>42803</c:v>
                </c:pt>
                <c:pt idx="1622">
                  <c:v>42803</c:v>
                </c:pt>
                <c:pt idx="1623">
                  <c:v>42803</c:v>
                </c:pt>
                <c:pt idx="1624">
                  <c:v>42803</c:v>
                </c:pt>
                <c:pt idx="1625">
                  <c:v>42803</c:v>
                </c:pt>
                <c:pt idx="1626">
                  <c:v>42803</c:v>
                </c:pt>
                <c:pt idx="1627">
                  <c:v>42803</c:v>
                </c:pt>
                <c:pt idx="1628">
                  <c:v>42803</c:v>
                </c:pt>
                <c:pt idx="1629">
                  <c:v>42803</c:v>
                </c:pt>
                <c:pt idx="1630">
                  <c:v>42803</c:v>
                </c:pt>
                <c:pt idx="1631">
                  <c:v>42803</c:v>
                </c:pt>
                <c:pt idx="1632">
                  <c:v>42804</c:v>
                </c:pt>
                <c:pt idx="1633">
                  <c:v>42804</c:v>
                </c:pt>
                <c:pt idx="1634">
                  <c:v>42804</c:v>
                </c:pt>
                <c:pt idx="1635">
                  <c:v>42804</c:v>
                </c:pt>
                <c:pt idx="1636">
                  <c:v>42804</c:v>
                </c:pt>
                <c:pt idx="1637">
                  <c:v>42804</c:v>
                </c:pt>
                <c:pt idx="1638">
                  <c:v>42804</c:v>
                </c:pt>
                <c:pt idx="1639">
                  <c:v>42804</c:v>
                </c:pt>
                <c:pt idx="1640">
                  <c:v>42804</c:v>
                </c:pt>
                <c:pt idx="1641">
                  <c:v>42804</c:v>
                </c:pt>
                <c:pt idx="1642">
                  <c:v>42804</c:v>
                </c:pt>
                <c:pt idx="1643">
                  <c:v>42804</c:v>
                </c:pt>
                <c:pt idx="1644">
                  <c:v>42804</c:v>
                </c:pt>
                <c:pt idx="1645">
                  <c:v>42804</c:v>
                </c:pt>
                <c:pt idx="1646">
                  <c:v>42804</c:v>
                </c:pt>
                <c:pt idx="1647">
                  <c:v>42804</c:v>
                </c:pt>
                <c:pt idx="1648">
                  <c:v>42804</c:v>
                </c:pt>
                <c:pt idx="1649">
                  <c:v>42804</c:v>
                </c:pt>
                <c:pt idx="1650">
                  <c:v>42804</c:v>
                </c:pt>
                <c:pt idx="1651">
                  <c:v>42804</c:v>
                </c:pt>
                <c:pt idx="1652">
                  <c:v>42804</c:v>
                </c:pt>
                <c:pt idx="1653">
                  <c:v>42804</c:v>
                </c:pt>
                <c:pt idx="1654">
                  <c:v>42804</c:v>
                </c:pt>
                <c:pt idx="1655">
                  <c:v>42804</c:v>
                </c:pt>
                <c:pt idx="1656">
                  <c:v>42805</c:v>
                </c:pt>
                <c:pt idx="1657">
                  <c:v>42805</c:v>
                </c:pt>
                <c:pt idx="1658">
                  <c:v>42805</c:v>
                </c:pt>
                <c:pt idx="1659">
                  <c:v>42805</c:v>
                </c:pt>
                <c:pt idx="1660">
                  <c:v>42805</c:v>
                </c:pt>
                <c:pt idx="1661">
                  <c:v>42805</c:v>
                </c:pt>
                <c:pt idx="1662">
                  <c:v>42805</c:v>
                </c:pt>
                <c:pt idx="1663">
                  <c:v>42805</c:v>
                </c:pt>
                <c:pt idx="1664">
                  <c:v>42805</c:v>
                </c:pt>
                <c:pt idx="1665">
                  <c:v>42805</c:v>
                </c:pt>
                <c:pt idx="1666">
                  <c:v>42805</c:v>
                </c:pt>
                <c:pt idx="1667">
                  <c:v>42805</c:v>
                </c:pt>
                <c:pt idx="1668">
                  <c:v>42805</c:v>
                </c:pt>
                <c:pt idx="1669">
                  <c:v>42805</c:v>
                </c:pt>
                <c:pt idx="1670">
                  <c:v>42805</c:v>
                </c:pt>
                <c:pt idx="1671">
                  <c:v>42805</c:v>
                </c:pt>
                <c:pt idx="1672">
                  <c:v>42805</c:v>
                </c:pt>
                <c:pt idx="1673">
                  <c:v>42805</c:v>
                </c:pt>
                <c:pt idx="1674">
                  <c:v>42805</c:v>
                </c:pt>
                <c:pt idx="1675">
                  <c:v>42805</c:v>
                </c:pt>
                <c:pt idx="1676">
                  <c:v>42805</c:v>
                </c:pt>
                <c:pt idx="1677">
                  <c:v>42805</c:v>
                </c:pt>
                <c:pt idx="1678">
                  <c:v>42805</c:v>
                </c:pt>
                <c:pt idx="1679">
                  <c:v>42805</c:v>
                </c:pt>
                <c:pt idx="1680">
                  <c:v>42806</c:v>
                </c:pt>
                <c:pt idx="1681">
                  <c:v>42806</c:v>
                </c:pt>
                <c:pt idx="1682">
                  <c:v>42806</c:v>
                </c:pt>
                <c:pt idx="1683">
                  <c:v>42806</c:v>
                </c:pt>
                <c:pt idx="1684">
                  <c:v>42806</c:v>
                </c:pt>
                <c:pt idx="1685">
                  <c:v>42806</c:v>
                </c:pt>
                <c:pt idx="1686">
                  <c:v>42806</c:v>
                </c:pt>
                <c:pt idx="1687">
                  <c:v>42806</c:v>
                </c:pt>
                <c:pt idx="1688">
                  <c:v>42806</c:v>
                </c:pt>
                <c:pt idx="1689">
                  <c:v>42806</c:v>
                </c:pt>
                <c:pt idx="1690">
                  <c:v>42806</c:v>
                </c:pt>
                <c:pt idx="1691">
                  <c:v>42806</c:v>
                </c:pt>
                <c:pt idx="1692">
                  <c:v>42806</c:v>
                </c:pt>
                <c:pt idx="1693">
                  <c:v>42806</c:v>
                </c:pt>
                <c:pt idx="1694">
                  <c:v>42806</c:v>
                </c:pt>
                <c:pt idx="1695">
                  <c:v>42806</c:v>
                </c:pt>
                <c:pt idx="1696">
                  <c:v>42806</c:v>
                </c:pt>
                <c:pt idx="1697">
                  <c:v>42806</c:v>
                </c:pt>
                <c:pt idx="1698">
                  <c:v>42806</c:v>
                </c:pt>
                <c:pt idx="1699">
                  <c:v>42806</c:v>
                </c:pt>
                <c:pt idx="1700">
                  <c:v>42806</c:v>
                </c:pt>
                <c:pt idx="1701">
                  <c:v>42806</c:v>
                </c:pt>
                <c:pt idx="1702">
                  <c:v>42806</c:v>
                </c:pt>
                <c:pt idx="1703">
                  <c:v>42806</c:v>
                </c:pt>
                <c:pt idx="1704">
                  <c:v>42807</c:v>
                </c:pt>
                <c:pt idx="1705">
                  <c:v>42807</c:v>
                </c:pt>
                <c:pt idx="1706">
                  <c:v>42807</c:v>
                </c:pt>
                <c:pt idx="1707">
                  <c:v>42807</c:v>
                </c:pt>
                <c:pt idx="1708">
                  <c:v>42807</c:v>
                </c:pt>
                <c:pt idx="1709">
                  <c:v>42807</c:v>
                </c:pt>
                <c:pt idx="1710">
                  <c:v>42807</c:v>
                </c:pt>
                <c:pt idx="1711">
                  <c:v>42807</c:v>
                </c:pt>
                <c:pt idx="1712">
                  <c:v>42807</c:v>
                </c:pt>
                <c:pt idx="1713">
                  <c:v>42807</c:v>
                </c:pt>
                <c:pt idx="1714">
                  <c:v>42807</c:v>
                </c:pt>
                <c:pt idx="1715">
                  <c:v>42807</c:v>
                </c:pt>
                <c:pt idx="1716">
                  <c:v>42807</c:v>
                </c:pt>
                <c:pt idx="1717">
                  <c:v>42807</c:v>
                </c:pt>
                <c:pt idx="1718">
                  <c:v>42807</c:v>
                </c:pt>
                <c:pt idx="1719">
                  <c:v>42807</c:v>
                </c:pt>
                <c:pt idx="1720">
                  <c:v>42807</c:v>
                </c:pt>
                <c:pt idx="1721">
                  <c:v>42807</c:v>
                </c:pt>
                <c:pt idx="1722">
                  <c:v>42807</c:v>
                </c:pt>
                <c:pt idx="1723">
                  <c:v>42807</c:v>
                </c:pt>
                <c:pt idx="1724">
                  <c:v>42807</c:v>
                </c:pt>
                <c:pt idx="1725">
                  <c:v>42807</c:v>
                </c:pt>
                <c:pt idx="1726">
                  <c:v>42807</c:v>
                </c:pt>
                <c:pt idx="1727">
                  <c:v>42807</c:v>
                </c:pt>
                <c:pt idx="1728">
                  <c:v>42808</c:v>
                </c:pt>
                <c:pt idx="1729">
                  <c:v>42808</c:v>
                </c:pt>
                <c:pt idx="1730">
                  <c:v>42808</c:v>
                </c:pt>
                <c:pt idx="1731">
                  <c:v>42808</c:v>
                </c:pt>
                <c:pt idx="1732">
                  <c:v>42808</c:v>
                </c:pt>
                <c:pt idx="1733">
                  <c:v>42808</c:v>
                </c:pt>
                <c:pt idx="1734">
                  <c:v>42808</c:v>
                </c:pt>
                <c:pt idx="1735">
                  <c:v>42808</c:v>
                </c:pt>
                <c:pt idx="1736">
                  <c:v>42808</c:v>
                </c:pt>
                <c:pt idx="1737">
                  <c:v>42808</c:v>
                </c:pt>
                <c:pt idx="1738">
                  <c:v>42808</c:v>
                </c:pt>
                <c:pt idx="1739">
                  <c:v>42808</c:v>
                </c:pt>
                <c:pt idx="1740">
                  <c:v>42808</c:v>
                </c:pt>
                <c:pt idx="1741">
                  <c:v>42808</c:v>
                </c:pt>
                <c:pt idx="1742">
                  <c:v>42808</c:v>
                </c:pt>
                <c:pt idx="1743">
                  <c:v>42808</c:v>
                </c:pt>
                <c:pt idx="1744">
                  <c:v>42808</c:v>
                </c:pt>
                <c:pt idx="1745">
                  <c:v>42808</c:v>
                </c:pt>
                <c:pt idx="1746">
                  <c:v>42808</c:v>
                </c:pt>
                <c:pt idx="1747">
                  <c:v>42808</c:v>
                </c:pt>
                <c:pt idx="1748">
                  <c:v>42808</c:v>
                </c:pt>
                <c:pt idx="1749">
                  <c:v>42808</c:v>
                </c:pt>
                <c:pt idx="1750">
                  <c:v>42808</c:v>
                </c:pt>
                <c:pt idx="1751">
                  <c:v>42808</c:v>
                </c:pt>
                <c:pt idx="1752">
                  <c:v>42809</c:v>
                </c:pt>
                <c:pt idx="1753">
                  <c:v>42809</c:v>
                </c:pt>
                <c:pt idx="1754">
                  <c:v>42809</c:v>
                </c:pt>
                <c:pt idx="1755">
                  <c:v>42809</c:v>
                </c:pt>
                <c:pt idx="1756">
                  <c:v>42809</c:v>
                </c:pt>
                <c:pt idx="1757">
                  <c:v>42809</c:v>
                </c:pt>
                <c:pt idx="1758">
                  <c:v>42809</c:v>
                </c:pt>
                <c:pt idx="1759">
                  <c:v>42809</c:v>
                </c:pt>
                <c:pt idx="1760">
                  <c:v>42809</c:v>
                </c:pt>
                <c:pt idx="1761">
                  <c:v>42809</c:v>
                </c:pt>
                <c:pt idx="1762">
                  <c:v>42809</c:v>
                </c:pt>
                <c:pt idx="1763">
                  <c:v>42809</c:v>
                </c:pt>
                <c:pt idx="1764">
                  <c:v>42809</c:v>
                </c:pt>
                <c:pt idx="1765">
                  <c:v>42809</c:v>
                </c:pt>
                <c:pt idx="1766">
                  <c:v>42809</c:v>
                </c:pt>
                <c:pt idx="1767">
                  <c:v>42809</c:v>
                </c:pt>
                <c:pt idx="1768">
                  <c:v>42809</c:v>
                </c:pt>
                <c:pt idx="1769">
                  <c:v>42809</c:v>
                </c:pt>
                <c:pt idx="1770">
                  <c:v>42809</c:v>
                </c:pt>
                <c:pt idx="1771">
                  <c:v>42809</c:v>
                </c:pt>
                <c:pt idx="1772">
                  <c:v>42809</c:v>
                </c:pt>
                <c:pt idx="1773">
                  <c:v>42809</c:v>
                </c:pt>
                <c:pt idx="1774">
                  <c:v>42809</c:v>
                </c:pt>
                <c:pt idx="1775">
                  <c:v>42809</c:v>
                </c:pt>
                <c:pt idx="1776">
                  <c:v>42810</c:v>
                </c:pt>
                <c:pt idx="1777">
                  <c:v>42810</c:v>
                </c:pt>
                <c:pt idx="1778">
                  <c:v>42810</c:v>
                </c:pt>
                <c:pt idx="1779">
                  <c:v>42810</c:v>
                </c:pt>
                <c:pt idx="1780">
                  <c:v>42810</c:v>
                </c:pt>
                <c:pt idx="1781">
                  <c:v>42810</c:v>
                </c:pt>
                <c:pt idx="1782">
                  <c:v>42810</c:v>
                </c:pt>
                <c:pt idx="1783">
                  <c:v>42810</c:v>
                </c:pt>
                <c:pt idx="1784">
                  <c:v>42810</c:v>
                </c:pt>
                <c:pt idx="1785">
                  <c:v>42810</c:v>
                </c:pt>
                <c:pt idx="1786">
                  <c:v>42810</c:v>
                </c:pt>
                <c:pt idx="1787">
                  <c:v>42810</c:v>
                </c:pt>
                <c:pt idx="1788">
                  <c:v>42810</c:v>
                </c:pt>
                <c:pt idx="1789">
                  <c:v>42810</c:v>
                </c:pt>
                <c:pt idx="1790">
                  <c:v>42810</c:v>
                </c:pt>
                <c:pt idx="1791">
                  <c:v>42810</c:v>
                </c:pt>
                <c:pt idx="1792">
                  <c:v>42810</c:v>
                </c:pt>
                <c:pt idx="1793">
                  <c:v>42810</c:v>
                </c:pt>
                <c:pt idx="1794">
                  <c:v>42810</c:v>
                </c:pt>
                <c:pt idx="1795">
                  <c:v>42810</c:v>
                </c:pt>
                <c:pt idx="1796">
                  <c:v>42810</c:v>
                </c:pt>
                <c:pt idx="1797">
                  <c:v>42810</c:v>
                </c:pt>
                <c:pt idx="1798">
                  <c:v>42810</c:v>
                </c:pt>
                <c:pt idx="1799">
                  <c:v>42810</c:v>
                </c:pt>
                <c:pt idx="1800">
                  <c:v>42811</c:v>
                </c:pt>
                <c:pt idx="1801">
                  <c:v>42811</c:v>
                </c:pt>
                <c:pt idx="1802">
                  <c:v>42811</c:v>
                </c:pt>
                <c:pt idx="1803">
                  <c:v>42811</c:v>
                </c:pt>
                <c:pt idx="1804">
                  <c:v>42811</c:v>
                </c:pt>
                <c:pt idx="1805">
                  <c:v>42811</c:v>
                </c:pt>
                <c:pt idx="1806">
                  <c:v>42811</c:v>
                </c:pt>
                <c:pt idx="1807">
                  <c:v>42811</c:v>
                </c:pt>
                <c:pt idx="1808">
                  <c:v>42811</c:v>
                </c:pt>
                <c:pt idx="1809">
                  <c:v>42811</c:v>
                </c:pt>
                <c:pt idx="1810">
                  <c:v>42811</c:v>
                </c:pt>
                <c:pt idx="1811">
                  <c:v>42811</c:v>
                </c:pt>
                <c:pt idx="1812">
                  <c:v>42811</c:v>
                </c:pt>
                <c:pt idx="1813">
                  <c:v>42811</c:v>
                </c:pt>
                <c:pt idx="1814">
                  <c:v>42811</c:v>
                </c:pt>
                <c:pt idx="1815">
                  <c:v>42811</c:v>
                </c:pt>
                <c:pt idx="1816">
                  <c:v>42811</c:v>
                </c:pt>
                <c:pt idx="1817">
                  <c:v>42811</c:v>
                </c:pt>
                <c:pt idx="1818">
                  <c:v>42811</c:v>
                </c:pt>
                <c:pt idx="1819">
                  <c:v>42811</c:v>
                </c:pt>
                <c:pt idx="1820">
                  <c:v>42811</c:v>
                </c:pt>
                <c:pt idx="1821">
                  <c:v>42811</c:v>
                </c:pt>
                <c:pt idx="1822">
                  <c:v>42811</c:v>
                </c:pt>
                <c:pt idx="1823">
                  <c:v>42811</c:v>
                </c:pt>
                <c:pt idx="1824">
                  <c:v>42812</c:v>
                </c:pt>
                <c:pt idx="1825">
                  <c:v>42812</c:v>
                </c:pt>
                <c:pt idx="1826">
                  <c:v>42812</c:v>
                </c:pt>
                <c:pt idx="1827">
                  <c:v>42812</c:v>
                </c:pt>
                <c:pt idx="1828">
                  <c:v>42812</c:v>
                </c:pt>
                <c:pt idx="1829">
                  <c:v>42812</c:v>
                </c:pt>
                <c:pt idx="1830">
                  <c:v>42812</c:v>
                </c:pt>
                <c:pt idx="1831">
                  <c:v>42812</c:v>
                </c:pt>
                <c:pt idx="1832">
                  <c:v>42812</c:v>
                </c:pt>
                <c:pt idx="1833">
                  <c:v>42812</c:v>
                </c:pt>
                <c:pt idx="1834">
                  <c:v>42812</c:v>
                </c:pt>
                <c:pt idx="1835">
                  <c:v>42812</c:v>
                </c:pt>
                <c:pt idx="1836">
                  <c:v>42812</c:v>
                </c:pt>
                <c:pt idx="1837">
                  <c:v>42812</c:v>
                </c:pt>
                <c:pt idx="1838">
                  <c:v>42812</c:v>
                </c:pt>
                <c:pt idx="1839">
                  <c:v>42812</c:v>
                </c:pt>
                <c:pt idx="1840">
                  <c:v>42812</c:v>
                </c:pt>
                <c:pt idx="1841">
                  <c:v>42812</c:v>
                </c:pt>
                <c:pt idx="1842">
                  <c:v>42812</c:v>
                </c:pt>
                <c:pt idx="1843">
                  <c:v>42812</c:v>
                </c:pt>
                <c:pt idx="1844">
                  <c:v>42812</c:v>
                </c:pt>
                <c:pt idx="1845">
                  <c:v>42812</c:v>
                </c:pt>
                <c:pt idx="1846">
                  <c:v>42812</c:v>
                </c:pt>
                <c:pt idx="1847">
                  <c:v>42812</c:v>
                </c:pt>
                <c:pt idx="1848">
                  <c:v>42813</c:v>
                </c:pt>
                <c:pt idx="1849">
                  <c:v>42813</c:v>
                </c:pt>
                <c:pt idx="1850">
                  <c:v>42813</c:v>
                </c:pt>
                <c:pt idx="1851">
                  <c:v>42813</c:v>
                </c:pt>
                <c:pt idx="1852">
                  <c:v>42813</c:v>
                </c:pt>
                <c:pt idx="1853">
                  <c:v>42813</c:v>
                </c:pt>
                <c:pt idx="1854">
                  <c:v>42813</c:v>
                </c:pt>
                <c:pt idx="1855">
                  <c:v>42813</c:v>
                </c:pt>
                <c:pt idx="1856">
                  <c:v>42813</c:v>
                </c:pt>
                <c:pt idx="1857">
                  <c:v>42813</c:v>
                </c:pt>
                <c:pt idx="1858">
                  <c:v>42813</c:v>
                </c:pt>
                <c:pt idx="1859">
                  <c:v>42813</c:v>
                </c:pt>
                <c:pt idx="1860">
                  <c:v>42813</c:v>
                </c:pt>
                <c:pt idx="1861">
                  <c:v>42813</c:v>
                </c:pt>
                <c:pt idx="1862">
                  <c:v>42813</c:v>
                </c:pt>
                <c:pt idx="1863">
                  <c:v>42813</c:v>
                </c:pt>
                <c:pt idx="1864">
                  <c:v>42813</c:v>
                </c:pt>
                <c:pt idx="1865">
                  <c:v>42813</c:v>
                </c:pt>
                <c:pt idx="1866">
                  <c:v>42813</c:v>
                </c:pt>
                <c:pt idx="1867">
                  <c:v>42813</c:v>
                </c:pt>
                <c:pt idx="1868">
                  <c:v>42813</c:v>
                </c:pt>
                <c:pt idx="1869">
                  <c:v>42813</c:v>
                </c:pt>
                <c:pt idx="1870">
                  <c:v>42813</c:v>
                </c:pt>
                <c:pt idx="1871">
                  <c:v>42813</c:v>
                </c:pt>
                <c:pt idx="1872">
                  <c:v>42814</c:v>
                </c:pt>
                <c:pt idx="1873">
                  <c:v>42814</c:v>
                </c:pt>
                <c:pt idx="1874">
                  <c:v>42814</c:v>
                </c:pt>
                <c:pt idx="1875">
                  <c:v>42814</c:v>
                </c:pt>
                <c:pt idx="1876">
                  <c:v>42814</c:v>
                </c:pt>
                <c:pt idx="1877">
                  <c:v>42814</c:v>
                </c:pt>
                <c:pt idx="1878">
                  <c:v>42814</c:v>
                </c:pt>
                <c:pt idx="1879">
                  <c:v>42814</c:v>
                </c:pt>
                <c:pt idx="1880">
                  <c:v>42814</c:v>
                </c:pt>
                <c:pt idx="1881">
                  <c:v>42814</c:v>
                </c:pt>
                <c:pt idx="1882">
                  <c:v>42814</c:v>
                </c:pt>
                <c:pt idx="1883">
                  <c:v>42814</c:v>
                </c:pt>
                <c:pt idx="1884">
                  <c:v>42814</c:v>
                </c:pt>
                <c:pt idx="1885">
                  <c:v>42814</c:v>
                </c:pt>
                <c:pt idx="1886">
                  <c:v>42814</c:v>
                </c:pt>
                <c:pt idx="1887">
                  <c:v>42814</c:v>
                </c:pt>
                <c:pt idx="1888">
                  <c:v>42814</c:v>
                </c:pt>
                <c:pt idx="1889">
                  <c:v>42814</c:v>
                </c:pt>
                <c:pt idx="1890">
                  <c:v>42814</c:v>
                </c:pt>
                <c:pt idx="1891">
                  <c:v>42814</c:v>
                </c:pt>
                <c:pt idx="1892">
                  <c:v>42814</c:v>
                </c:pt>
                <c:pt idx="1893">
                  <c:v>42814</c:v>
                </c:pt>
                <c:pt idx="1894">
                  <c:v>42814</c:v>
                </c:pt>
                <c:pt idx="1895">
                  <c:v>42814</c:v>
                </c:pt>
                <c:pt idx="1896">
                  <c:v>42815</c:v>
                </c:pt>
                <c:pt idx="1897">
                  <c:v>42815</c:v>
                </c:pt>
                <c:pt idx="1898">
                  <c:v>42815</c:v>
                </c:pt>
                <c:pt idx="1899">
                  <c:v>42815</c:v>
                </c:pt>
                <c:pt idx="1900">
                  <c:v>42815</c:v>
                </c:pt>
                <c:pt idx="1901">
                  <c:v>42815</c:v>
                </c:pt>
                <c:pt idx="1902">
                  <c:v>42815</c:v>
                </c:pt>
                <c:pt idx="1903">
                  <c:v>42815</c:v>
                </c:pt>
                <c:pt idx="1904">
                  <c:v>42815</c:v>
                </c:pt>
                <c:pt idx="1905">
                  <c:v>42815</c:v>
                </c:pt>
                <c:pt idx="1906">
                  <c:v>42815</c:v>
                </c:pt>
                <c:pt idx="1907">
                  <c:v>42815</c:v>
                </c:pt>
                <c:pt idx="1908">
                  <c:v>42815</c:v>
                </c:pt>
                <c:pt idx="1909">
                  <c:v>42815</c:v>
                </c:pt>
                <c:pt idx="1910">
                  <c:v>42815</c:v>
                </c:pt>
                <c:pt idx="1911">
                  <c:v>42815</c:v>
                </c:pt>
                <c:pt idx="1912">
                  <c:v>42815</c:v>
                </c:pt>
                <c:pt idx="1913">
                  <c:v>42815</c:v>
                </c:pt>
                <c:pt idx="1914">
                  <c:v>42815</c:v>
                </c:pt>
                <c:pt idx="1915">
                  <c:v>42815</c:v>
                </c:pt>
                <c:pt idx="1916">
                  <c:v>42815</c:v>
                </c:pt>
                <c:pt idx="1917">
                  <c:v>42815</c:v>
                </c:pt>
                <c:pt idx="1918">
                  <c:v>42815</c:v>
                </c:pt>
                <c:pt idx="1919">
                  <c:v>42815</c:v>
                </c:pt>
                <c:pt idx="1920">
                  <c:v>42816</c:v>
                </c:pt>
                <c:pt idx="1921">
                  <c:v>42816</c:v>
                </c:pt>
                <c:pt idx="1922">
                  <c:v>42816</c:v>
                </c:pt>
                <c:pt idx="1923">
                  <c:v>42816</c:v>
                </c:pt>
                <c:pt idx="1924">
                  <c:v>42816</c:v>
                </c:pt>
                <c:pt idx="1925">
                  <c:v>42816</c:v>
                </c:pt>
                <c:pt idx="1926">
                  <c:v>42816</c:v>
                </c:pt>
                <c:pt idx="1927">
                  <c:v>42816</c:v>
                </c:pt>
                <c:pt idx="1928">
                  <c:v>42816</c:v>
                </c:pt>
                <c:pt idx="1929">
                  <c:v>42816</c:v>
                </c:pt>
                <c:pt idx="1930">
                  <c:v>42816</c:v>
                </c:pt>
                <c:pt idx="1931">
                  <c:v>42816</c:v>
                </c:pt>
                <c:pt idx="1932">
                  <c:v>42816</c:v>
                </c:pt>
                <c:pt idx="1933">
                  <c:v>42816</c:v>
                </c:pt>
                <c:pt idx="1934">
                  <c:v>42816</c:v>
                </c:pt>
                <c:pt idx="1935">
                  <c:v>42816</c:v>
                </c:pt>
                <c:pt idx="1936">
                  <c:v>42816</c:v>
                </c:pt>
                <c:pt idx="1937">
                  <c:v>42816</c:v>
                </c:pt>
                <c:pt idx="1938">
                  <c:v>42816</c:v>
                </c:pt>
                <c:pt idx="1939">
                  <c:v>42816</c:v>
                </c:pt>
                <c:pt idx="1940">
                  <c:v>42816</c:v>
                </c:pt>
                <c:pt idx="1941">
                  <c:v>42816</c:v>
                </c:pt>
                <c:pt idx="1942">
                  <c:v>42816</c:v>
                </c:pt>
                <c:pt idx="1943">
                  <c:v>42816</c:v>
                </c:pt>
                <c:pt idx="1944">
                  <c:v>42817</c:v>
                </c:pt>
                <c:pt idx="1945">
                  <c:v>42817</c:v>
                </c:pt>
                <c:pt idx="1946">
                  <c:v>42817</c:v>
                </c:pt>
                <c:pt idx="1947">
                  <c:v>42817</c:v>
                </c:pt>
                <c:pt idx="1948">
                  <c:v>42817</c:v>
                </c:pt>
                <c:pt idx="1949">
                  <c:v>42817</c:v>
                </c:pt>
                <c:pt idx="1950">
                  <c:v>42817</c:v>
                </c:pt>
                <c:pt idx="1951">
                  <c:v>42817</c:v>
                </c:pt>
                <c:pt idx="1952">
                  <c:v>42817</c:v>
                </c:pt>
                <c:pt idx="1953">
                  <c:v>42817</c:v>
                </c:pt>
                <c:pt idx="1954">
                  <c:v>42817</c:v>
                </c:pt>
                <c:pt idx="1955">
                  <c:v>42817</c:v>
                </c:pt>
                <c:pt idx="1956">
                  <c:v>42817</c:v>
                </c:pt>
                <c:pt idx="1957">
                  <c:v>42817</c:v>
                </c:pt>
                <c:pt idx="1958">
                  <c:v>42817</c:v>
                </c:pt>
                <c:pt idx="1959">
                  <c:v>42817</c:v>
                </c:pt>
                <c:pt idx="1960">
                  <c:v>42817</c:v>
                </c:pt>
                <c:pt idx="1961">
                  <c:v>42817</c:v>
                </c:pt>
                <c:pt idx="1962">
                  <c:v>42817</c:v>
                </c:pt>
                <c:pt idx="1963">
                  <c:v>42817</c:v>
                </c:pt>
                <c:pt idx="1964">
                  <c:v>42817</c:v>
                </c:pt>
                <c:pt idx="1965">
                  <c:v>42817</c:v>
                </c:pt>
                <c:pt idx="1966">
                  <c:v>42817</c:v>
                </c:pt>
                <c:pt idx="1967">
                  <c:v>42817</c:v>
                </c:pt>
                <c:pt idx="1968">
                  <c:v>42818</c:v>
                </c:pt>
                <c:pt idx="1969">
                  <c:v>42818</c:v>
                </c:pt>
                <c:pt idx="1970">
                  <c:v>42818</c:v>
                </c:pt>
                <c:pt idx="1971">
                  <c:v>42818</c:v>
                </c:pt>
                <c:pt idx="1972">
                  <c:v>42818</c:v>
                </c:pt>
                <c:pt idx="1973">
                  <c:v>42818</c:v>
                </c:pt>
                <c:pt idx="1974">
                  <c:v>42818</c:v>
                </c:pt>
                <c:pt idx="1975">
                  <c:v>42818</c:v>
                </c:pt>
                <c:pt idx="1976">
                  <c:v>42818</c:v>
                </c:pt>
                <c:pt idx="1977">
                  <c:v>42818</c:v>
                </c:pt>
                <c:pt idx="1978">
                  <c:v>42818</c:v>
                </c:pt>
                <c:pt idx="1979">
                  <c:v>42818</c:v>
                </c:pt>
                <c:pt idx="1980">
                  <c:v>42818</c:v>
                </c:pt>
                <c:pt idx="1981">
                  <c:v>42818</c:v>
                </c:pt>
                <c:pt idx="1982">
                  <c:v>42818</c:v>
                </c:pt>
                <c:pt idx="1983">
                  <c:v>42818</c:v>
                </c:pt>
                <c:pt idx="1984">
                  <c:v>42818</c:v>
                </c:pt>
                <c:pt idx="1985">
                  <c:v>42818</c:v>
                </c:pt>
                <c:pt idx="1986">
                  <c:v>42818</c:v>
                </c:pt>
                <c:pt idx="1987">
                  <c:v>42818</c:v>
                </c:pt>
                <c:pt idx="1988">
                  <c:v>42818</c:v>
                </c:pt>
                <c:pt idx="1989">
                  <c:v>42818</c:v>
                </c:pt>
                <c:pt idx="1990">
                  <c:v>42818</c:v>
                </c:pt>
                <c:pt idx="1991">
                  <c:v>42818</c:v>
                </c:pt>
                <c:pt idx="1992">
                  <c:v>42819</c:v>
                </c:pt>
                <c:pt idx="1993">
                  <c:v>42819</c:v>
                </c:pt>
                <c:pt idx="1994">
                  <c:v>42819</c:v>
                </c:pt>
                <c:pt idx="1995">
                  <c:v>42819</c:v>
                </c:pt>
                <c:pt idx="1996">
                  <c:v>42819</c:v>
                </c:pt>
                <c:pt idx="1997">
                  <c:v>42819</c:v>
                </c:pt>
                <c:pt idx="1998">
                  <c:v>42819</c:v>
                </c:pt>
                <c:pt idx="1999">
                  <c:v>42819</c:v>
                </c:pt>
                <c:pt idx="2000">
                  <c:v>42819</c:v>
                </c:pt>
                <c:pt idx="2001">
                  <c:v>42819</c:v>
                </c:pt>
                <c:pt idx="2002">
                  <c:v>42819</c:v>
                </c:pt>
                <c:pt idx="2003">
                  <c:v>42819</c:v>
                </c:pt>
                <c:pt idx="2004">
                  <c:v>42819</c:v>
                </c:pt>
                <c:pt idx="2005">
                  <c:v>42819</c:v>
                </c:pt>
                <c:pt idx="2006">
                  <c:v>42819</c:v>
                </c:pt>
                <c:pt idx="2007">
                  <c:v>42819</c:v>
                </c:pt>
                <c:pt idx="2008">
                  <c:v>42819</c:v>
                </c:pt>
                <c:pt idx="2009">
                  <c:v>42819</c:v>
                </c:pt>
                <c:pt idx="2010">
                  <c:v>42819</c:v>
                </c:pt>
                <c:pt idx="2011">
                  <c:v>42819</c:v>
                </c:pt>
                <c:pt idx="2012">
                  <c:v>42819</c:v>
                </c:pt>
                <c:pt idx="2013">
                  <c:v>42819</c:v>
                </c:pt>
                <c:pt idx="2014">
                  <c:v>42819</c:v>
                </c:pt>
                <c:pt idx="2015">
                  <c:v>42819</c:v>
                </c:pt>
                <c:pt idx="2016">
                  <c:v>42820</c:v>
                </c:pt>
                <c:pt idx="2017">
                  <c:v>42820</c:v>
                </c:pt>
                <c:pt idx="2018">
                  <c:v>42820</c:v>
                </c:pt>
                <c:pt idx="2019">
                  <c:v>42820</c:v>
                </c:pt>
                <c:pt idx="2020">
                  <c:v>42820</c:v>
                </c:pt>
                <c:pt idx="2021">
                  <c:v>42820</c:v>
                </c:pt>
                <c:pt idx="2022">
                  <c:v>42820</c:v>
                </c:pt>
                <c:pt idx="2023">
                  <c:v>42820</c:v>
                </c:pt>
                <c:pt idx="2024">
                  <c:v>42820</c:v>
                </c:pt>
                <c:pt idx="2025">
                  <c:v>42820</c:v>
                </c:pt>
                <c:pt idx="2026">
                  <c:v>42820</c:v>
                </c:pt>
                <c:pt idx="2027">
                  <c:v>42820</c:v>
                </c:pt>
                <c:pt idx="2028">
                  <c:v>42820</c:v>
                </c:pt>
                <c:pt idx="2029">
                  <c:v>42820</c:v>
                </c:pt>
                <c:pt idx="2030">
                  <c:v>42820</c:v>
                </c:pt>
                <c:pt idx="2031">
                  <c:v>42820</c:v>
                </c:pt>
                <c:pt idx="2032">
                  <c:v>42820</c:v>
                </c:pt>
                <c:pt idx="2033">
                  <c:v>42820</c:v>
                </c:pt>
                <c:pt idx="2034">
                  <c:v>42820</c:v>
                </c:pt>
                <c:pt idx="2035">
                  <c:v>42820</c:v>
                </c:pt>
                <c:pt idx="2036">
                  <c:v>42820</c:v>
                </c:pt>
                <c:pt idx="2037">
                  <c:v>42820</c:v>
                </c:pt>
                <c:pt idx="2038">
                  <c:v>42820</c:v>
                </c:pt>
                <c:pt idx="2039">
                  <c:v>42820</c:v>
                </c:pt>
                <c:pt idx="2040">
                  <c:v>42821</c:v>
                </c:pt>
                <c:pt idx="2041">
                  <c:v>42821</c:v>
                </c:pt>
                <c:pt idx="2042">
                  <c:v>42821</c:v>
                </c:pt>
                <c:pt idx="2043">
                  <c:v>42821</c:v>
                </c:pt>
                <c:pt idx="2044">
                  <c:v>42821</c:v>
                </c:pt>
                <c:pt idx="2045">
                  <c:v>42821</c:v>
                </c:pt>
                <c:pt idx="2046">
                  <c:v>42821</c:v>
                </c:pt>
                <c:pt idx="2047">
                  <c:v>42821</c:v>
                </c:pt>
                <c:pt idx="2048">
                  <c:v>42821</c:v>
                </c:pt>
                <c:pt idx="2049">
                  <c:v>42821</c:v>
                </c:pt>
                <c:pt idx="2050">
                  <c:v>42821</c:v>
                </c:pt>
                <c:pt idx="2051">
                  <c:v>42821</c:v>
                </c:pt>
                <c:pt idx="2052">
                  <c:v>42821</c:v>
                </c:pt>
                <c:pt idx="2053">
                  <c:v>42821</c:v>
                </c:pt>
                <c:pt idx="2054">
                  <c:v>42821</c:v>
                </c:pt>
                <c:pt idx="2055">
                  <c:v>42821</c:v>
                </c:pt>
                <c:pt idx="2056">
                  <c:v>42821</c:v>
                </c:pt>
                <c:pt idx="2057">
                  <c:v>42821</c:v>
                </c:pt>
                <c:pt idx="2058">
                  <c:v>42821</c:v>
                </c:pt>
                <c:pt idx="2059">
                  <c:v>42821</c:v>
                </c:pt>
                <c:pt idx="2060">
                  <c:v>42821</c:v>
                </c:pt>
                <c:pt idx="2061">
                  <c:v>42821</c:v>
                </c:pt>
                <c:pt idx="2062">
                  <c:v>42821</c:v>
                </c:pt>
                <c:pt idx="2063">
                  <c:v>42821</c:v>
                </c:pt>
                <c:pt idx="2064">
                  <c:v>42822</c:v>
                </c:pt>
                <c:pt idx="2065">
                  <c:v>42822</c:v>
                </c:pt>
                <c:pt idx="2066">
                  <c:v>42822</c:v>
                </c:pt>
                <c:pt idx="2067">
                  <c:v>42822</c:v>
                </c:pt>
                <c:pt idx="2068">
                  <c:v>42822</c:v>
                </c:pt>
                <c:pt idx="2069">
                  <c:v>42822</c:v>
                </c:pt>
                <c:pt idx="2070">
                  <c:v>42822</c:v>
                </c:pt>
                <c:pt idx="2071">
                  <c:v>42822</c:v>
                </c:pt>
                <c:pt idx="2072">
                  <c:v>42822</c:v>
                </c:pt>
                <c:pt idx="2073">
                  <c:v>42822</c:v>
                </c:pt>
                <c:pt idx="2074">
                  <c:v>42822</c:v>
                </c:pt>
                <c:pt idx="2075">
                  <c:v>42822</c:v>
                </c:pt>
                <c:pt idx="2076">
                  <c:v>42822</c:v>
                </c:pt>
                <c:pt idx="2077">
                  <c:v>42822</c:v>
                </c:pt>
                <c:pt idx="2078">
                  <c:v>42822</c:v>
                </c:pt>
                <c:pt idx="2079">
                  <c:v>42822</c:v>
                </c:pt>
                <c:pt idx="2080">
                  <c:v>42822</c:v>
                </c:pt>
                <c:pt idx="2081">
                  <c:v>42822</c:v>
                </c:pt>
                <c:pt idx="2082">
                  <c:v>42822</c:v>
                </c:pt>
                <c:pt idx="2083">
                  <c:v>42822</c:v>
                </c:pt>
                <c:pt idx="2084">
                  <c:v>42822</c:v>
                </c:pt>
                <c:pt idx="2085">
                  <c:v>42822</c:v>
                </c:pt>
                <c:pt idx="2086">
                  <c:v>42822</c:v>
                </c:pt>
                <c:pt idx="2087">
                  <c:v>42822</c:v>
                </c:pt>
                <c:pt idx="2088">
                  <c:v>42823</c:v>
                </c:pt>
                <c:pt idx="2089">
                  <c:v>42823</c:v>
                </c:pt>
                <c:pt idx="2090">
                  <c:v>42823</c:v>
                </c:pt>
                <c:pt idx="2091">
                  <c:v>42823</c:v>
                </c:pt>
                <c:pt idx="2092">
                  <c:v>42823</c:v>
                </c:pt>
                <c:pt idx="2093">
                  <c:v>42823</c:v>
                </c:pt>
                <c:pt idx="2094">
                  <c:v>42823</c:v>
                </c:pt>
                <c:pt idx="2095">
                  <c:v>42823</c:v>
                </c:pt>
                <c:pt idx="2096">
                  <c:v>42823</c:v>
                </c:pt>
                <c:pt idx="2097">
                  <c:v>42823</c:v>
                </c:pt>
                <c:pt idx="2098">
                  <c:v>42823</c:v>
                </c:pt>
                <c:pt idx="2099">
                  <c:v>42823</c:v>
                </c:pt>
                <c:pt idx="2100">
                  <c:v>42823</c:v>
                </c:pt>
                <c:pt idx="2101">
                  <c:v>42823</c:v>
                </c:pt>
                <c:pt idx="2102">
                  <c:v>42823</c:v>
                </c:pt>
                <c:pt idx="2103">
                  <c:v>42823</c:v>
                </c:pt>
                <c:pt idx="2104">
                  <c:v>42823</c:v>
                </c:pt>
                <c:pt idx="2105">
                  <c:v>42823</c:v>
                </c:pt>
                <c:pt idx="2106">
                  <c:v>42823</c:v>
                </c:pt>
                <c:pt idx="2107">
                  <c:v>42823</c:v>
                </c:pt>
                <c:pt idx="2108">
                  <c:v>42823</c:v>
                </c:pt>
                <c:pt idx="2109">
                  <c:v>42823</c:v>
                </c:pt>
                <c:pt idx="2110">
                  <c:v>42823</c:v>
                </c:pt>
                <c:pt idx="2111">
                  <c:v>42823</c:v>
                </c:pt>
                <c:pt idx="2112">
                  <c:v>42824</c:v>
                </c:pt>
                <c:pt idx="2113">
                  <c:v>42824</c:v>
                </c:pt>
                <c:pt idx="2114">
                  <c:v>42824</c:v>
                </c:pt>
                <c:pt idx="2115">
                  <c:v>42824</c:v>
                </c:pt>
                <c:pt idx="2116">
                  <c:v>42824</c:v>
                </c:pt>
                <c:pt idx="2117">
                  <c:v>42824</c:v>
                </c:pt>
                <c:pt idx="2118">
                  <c:v>42824</c:v>
                </c:pt>
                <c:pt idx="2119">
                  <c:v>42824</c:v>
                </c:pt>
                <c:pt idx="2120">
                  <c:v>42824</c:v>
                </c:pt>
                <c:pt idx="2121">
                  <c:v>42824</c:v>
                </c:pt>
                <c:pt idx="2122">
                  <c:v>42824</c:v>
                </c:pt>
                <c:pt idx="2123">
                  <c:v>42824</c:v>
                </c:pt>
                <c:pt idx="2124">
                  <c:v>42824</c:v>
                </c:pt>
                <c:pt idx="2125">
                  <c:v>42824</c:v>
                </c:pt>
                <c:pt idx="2126">
                  <c:v>42824</c:v>
                </c:pt>
                <c:pt idx="2127">
                  <c:v>42824</c:v>
                </c:pt>
                <c:pt idx="2128">
                  <c:v>42824</c:v>
                </c:pt>
                <c:pt idx="2129">
                  <c:v>42824</c:v>
                </c:pt>
                <c:pt idx="2130">
                  <c:v>42824</c:v>
                </c:pt>
                <c:pt idx="2131">
                  <c:v>42824</c:v>
                </c:pt>
                <c:pt idx="2132">
                  <c:v>42824</c:v>
                </c:pt>
                <c:pt idx="2133">
                  <c:v>42824</c:v>
                </c:pt>
                <c:pt idx="2134">
                  <c:v>42824</c:v>
                </c:pt>
                <c:pt idx="2135">
                  <c:v>42824</c:v>
                </c:pt>
                <c:pt idx="2136">
                  <c:v>42825</c:v>
                </c:pt>
                <c:pt idx="2137">
                  <c:v>42825</c:v>
                </c:pt>
                <c:pt idx="2138">
                  <c:v>42825</c:v>
                </c:pt>
                <c:pt idx="2139">
                  <c:v>42825</c:v>
                </c:pt>
                <c:pt idx="2140">
                  <c:v>42825</c:v>
                </c:pt>
                <c:pt idx="2141">
                  <c:v>42825</c:v>
                </c:pt>
                <c:pt idx="2142">
                  <c:v>42825</c:v>
                </c:pt>
                <c:pt idx="2143">
                  <c:v>42825</c:v>
                </c:pt>
                <c:pt idx="2144">
                  <c:v>42825</c:v>
                </c:pt>
                <c:pt idx="2145">
                  <c:v>42825</c:v>
                </c:pt>
                <c:pt idx="2146">
                  <c:v>42825</c:v>
                </c:pt>
                <c:pt idx="2147">
                  <c:v>42825</c:v>
                </c:pt>
                <c:pt idx="2148">
                  <c:v>42825</c:v>
                </c:pt>
                <c:pt idx="2149">
                  <c:v>42825</c:v>
                </c:pt>
                <c:pt idx="2150">
                  <c:v>42825</c:v>
                </c:pt>
                <c:pt idx="2151">
                  <c:v>42825</c:v>
                </c:pt>
                <c:pt idx="2152">
                  <c:v>42825</c:v>
                </c:pt>
                <c:pt idx="2153">
                  <c:v>42825</c:v>
                </c:pt>
                <c:pt idx="2154">
                  <c:v>42825</c:v>
                </c:pt>
                <c:pt idx="2155">
                  <c:v>42825</c:v>
                </c:pt>
                <c:pt idx="2156">
                  <c:v>42825</c:v>
                </c:pt>
                <c:pt idx="2157">
                  <c:v>42825</c:v>
                </c:pt>
                <c:pt idx="2158">
                  <c:v>42825</c:v>
                </c:pt>
                <c:pt idx="2159">
                  <c:v>42825</c:v>
                </c:pt>
                <c:pt idx="2160">
                  <c:v>42826</c:v>
                </c:pt>
                <c:pt idx="2161">
                  <c:v>42826</c:v>
                </c:pt>
                <c:pt idx="2162">
                  <c:v>42826</c:v>
                </c:pt>
                <c:pt idx="2163">
                  <c:v>42826</c:v>
                </c:pt>
                <c:pt idx="2164">
                  <c:v>42826</c:v>
                </c:pt>
                <c:pt idx="2165">
                  <c:v>42826</c:v>
                </c:pt>
                <c:pt idx="2166">
                  <c:v>42826</c:v>
                </c:pt>
                <c:pt idx="2167">
                  <c:v>42826</c:v>
                </c:pt>
                <c:pt idx="2168">
                  <c:v>42826</c:v>
                </c:pt>
                <c:pt idx="2169">
                  <c:v>42826</c:v>
                </c:pt>
                <c:pt idx="2170">
                  <c:v>42826</c:v>
                </c:pt>
                <c:pt idx="2171">
                  <c:v>42826</c:v>
                </c:pt>
                <c:pt idx="2172">
                  <c:v>42826</c:v>
                </c:pt>
                <c:pt idx="2173">
                  <c:v>42826</c:v>
                </c:pt>
                <c:pt idx="2174">
                  <c:v>42826</c:v>
                </c:pt>
                <c:pt idx="2175">
                  <c:v>42826</c:v>
                </c:pt>
                <c:pt idx="2176">
                  <c:v>42826</c:v>
                </c:pt>
                <c:pt idx="2177">
                  <c:v>42826</c:v>
                </c:pt>
                <c:pt idx="2178">
                  <c:v>42826</c:v>
                </c:pt>
                <c:pt idx="2179">
                  <c:v>42826</c:v>
                </c:pt>
                <c:pt idx="2180">
                  <c:v>42826</c:v>
                </c:pt>
                <c:pt idx="2181">
                  <c:v>42826</c:v>
                </c:pt>
                <c:pt idx="2182">
                  <c:v>42826</c:v>
                </c:pt>
                <c:pt idx="2183">
                  <c:v>42826</c:v>
                </c:pt>
                <c:pt idx="2184">
                  <c:v>42827</c:v>
                </c:pt>
                <c:pt idx="2185">
                  <c:v>42827</c:v>
                </c:pt>
                <c:pt idx="2186">
                  <c:v>42827</c:v>
                </c:pt>
                <c:pt idx="2187">
                  <c:v>42827</c:v>
                </c:pt>
                <c:pt idx="2188">
                  <c:v>42827</c:v>
                </c:pt>
                <c:pt idx="2189">
                  <c:v>42827</c:v>
                </c:pt>
                <c:pt idx="2190">
                  <c:v>42827</c:v>
                </c:pt>
                <c:pt idx="2191">
                  <c:v>42827</c:v>
                </c:pt>
                <c:pt idx="2192">
                  <c:v>42827</c:v>
                </c:pt>
                <c:pt idx="2193">
                  <c:v>42827</c:v>
                </c:pt>
                <c:pt idx="2194">
                  <c:v>42827</c:v>
                </c:pt>
                <c:pt idx="2195">
                  <c:v>42827</c:v>
                </c:pt>
                <c:pt idx="2196">
                  <c:v>42827</c:v>
                </c:pt>
                <c:pt idx="2197">
                  <c:v>42827</c:v>
                </c:pt>
                <c:pt idx="2198">
                  <c:v>42827</c:v>
                </c:pt>
                <c:pt idx="2199">
                  <c:v>42827</c:v>
                </c:pt>
                <c:pt idx="2200">
                  <c:v>42827</c:v>
                </c:pt>
                <c:pt idx="2201">
                  <c:v>42827</c:v>
                </c:pt>
                <c:pt idx="2202">
                  <c:v>42827</c:v>
                </c:pt>
                <c:pt idx="2203">
                  <c:v>42827</c:v>
                </c:pt>
                <c:pt idx="2204">
                  <c:v>42827</c:v>
                </c:pt>
                <c:pt idx="2205">
                  <c:v>42827</c:v>
                </c:pt>
                <c:pt idx="2206">
                  <c:v>42827</c:v>
                </c:pt>
                <c:pt idx="2207">
                  <c:v>42827</c:v>
                </c:pt>
                <c:pt idx="2208">
                  <c:v>42828</c:v>
                </c:pt>
                <c:pt idx="2209">
                  <c:v>42828</c:v>
                </c:pt>
                <c:pt idx="2210">
                  <c:v>42828</c:v>
                </c:pt>
                <c:pt idx="2211">
                  <c:v>42828</c:v>
                </c:pt>
                <c:pt idx="2212">
                  <c:v>42828</c:v>
                </c:pt>
                <c:pt idx="2213">
                  <c:v>42828</c:v>
                </c:pt>
                <c:pt idx="2214">
                  <c:v>42828</c:v>
                </c:pt>
                <c:pt idx="2215">
                  <c:v>42828</c:v>
                </c:pt>
                <c:pt idx="2216">
                  <c:v>42828</c:v>
                </c:pt>
                <c:pt idx="2217">
                  <c:v>42828</c:v>
                </c:pt>
                <c:pt idx="2218">
                  <c:v>42828</c:v>
                </c:pt>
                <c:pt idx="2219">
                  <c:v>42828</c:v>
                </c:pt>
                <c:pt idx="2220">
                  <c:v>42828</c:v>
                </c:pt>
                <c:pt idx="2221">
                  <c:v>42828</c:v>
                </c:pt>
                <c:pt idx="2222">
                  <c:v>42828</c:v>
                </c:pt>
                <c:pt idx="2223">
                  <c:v>42828</c:v>
                </c:pt>
                <c:pt idx="2224">
                  <c:v>42828</c:v>
                </c:pt>
                <c:pt idx="2225">
                  <c:v>42828</c:v>
                </c:pt>
                <c:pt idx="2226">
                  <c:v>42828</c:v>
                </c:pt>
                <c:pt idx="2227">
                  <c:v>42828</c:v>
                </c:pt>
                <c:pt idx="2228">
                  <c:v>42828</c:v>
                </c:pt>
                <c:pt idx="2229">
                  <c:v>42828</c:v>
                </c:pt>
                <c:pt idx="2230">
                  <c:v>42828</c:v>
                </c:pt>
                <c:pt idx="2231">
                  <c:v>42828</c:v>
                </c:pt>
                <c:pt idx="2232">
                  <c:v>42829</c:v>
                </c:pt>
                <c:pt idx="2233">
                  <c:v>42829</c:v>
                </c:pt>
                <c:pt idx="2234">
                  <c:v>42829</c:v>
                </c:pt>
                <c:pt idx="2235">
                  <c:v>42829</c:v>
                </c:pt>
                <c:pt idx="2236">
                  <c:v>42829</c:v>
                </c:pt>
                <c:pt idx="2237">
                  <c:v>42829</c:v>
                </c:pt>
                <c:pt idx="2238">
                  <c:v>42829</c:v>
                </c:pt>
                <c:pt idx="2239">
                  <c:v>42829</c:v>
                </c:pt>
                <c:pt idx="2240">
                  <c:v>42829</c:v>
                </c:pt>
                <c:pt idx="2241">
                  <c:v>42829</c:v>
                </c:pt>
                <c:pt idx="2242">
                  <c:v>42829</c:v>
                </c:pt>
                <c:pt idx="2243">
                  <c:v>42829</c:v>
                </c:pt>
                <c:pt idx="2244">
                  <c:v>42829</c:v>
                </c:pt>
                <c:pt idx="2245">
                  <c:v>42829</c:v>
                </c:pt>
                <c:pt idx="2246">
                  <c:v>42829</c:v>
                </c:pt>
                <c:pt idx="2247">
                  <c:v>42829</c:v>
                </c:pt>
                <c:pt idx="2248">
                  <c:v>42829</c:v>
                </c:pt>
                <c:pt idx="2249">
                  <c:v>42829</c:v>
                </c:pt>
                <c:pt idx="2250">
                  <c:v>42829</c:v>
                </c:pt>
                <c:pt idx="2251">
                  <c:v>42829</c:v>
                </c:pt>
                <c:pt idx="2252">
                  <c:v>42829</c:v>
                </c:pt>
                <c:pt idx="2253">
                  <c:v>42829</c:v>
                </c:pt>
                <c:pt idx="2254">
                  <c:v>42829</c:v>
                </c:pt>
                <c:pt idx="2255">
                  <c:v>42829</c:v>
                </c:pt>
                <c:pt idx="2256">
                  <c:v>42830</c:v>
                </c:pt>
                <c:pt idx="2257">
                  <c:v>42830</c:v>
                </c:pt>
                <c:pt idx="2258">
                  <c:v>42830</c:v>
                </c:pt>
                <c:pt idx="2259">
                  <c:v>42830</c:v>
                </c:pt>
                <c:pt idx="2260">
                  <c:v>42830</c:v>
                </c:pt>
                <c:pt idx="2261">
                  <c:v>42830</c:v>
                </c:pt>
                <c:pt idx="2262">
                  <c:v>42830</c:v>
                </c:pt>
                <c:pt idx="2263">
                  <c:v>42830</c:v>
                </c:pt>
                <c:pt idx="2264">
                  <c:v>42830</c:v>
                </c:pt>
                <c:pt idx="2265">
                  <c:v>42830</c:v>
                </c:pt>
                <c:pt idx="2266">
                  <c:v>42830</c:v>
                </c:pt>
                <c:pt idx="2267">
                  <c:v>42830</c:v>
                </c:pt>
                <c:pt idx="2268">
                  <c:v>42830</c:v>
                </c:pt>
                <c:pt idx="2269">
                  <c:v>42830</c:v>
                </c:pt>
                <c:pt idx="2270">
                  <c:v>42830</c:v>
                </c:pt>
                <c:pt idx="2271">
                  <c:v>42830</c:v>
                </c:pt>
                <c:pt idx="2272">
                  <c:v>42830</c:v>
                </c:pt>
                <c:pt idx="2273">
                  <c:v>42830</c:v>
                </c:pt>
                <c:pt idx="2274">
                  <c:v>42830</c:v>
                </c:pt>
                <c:pt idx="2275">
                  <c:v>42830</c:v>
                </c:pt>
                <c:pt idx="2276">
                  <c:v>42830</c:v>
                </c:pt>
                <c:pt idx="2277">
                  <c:v>42830</c:v>
                </c:pt>
                <c:pt idx="2278">
                  <c:v>42830</c:v>
                </c:pt>
                <c:pt idx="2279">
                  <c:v>42830</c:v>
                </c:pt>
                <c:pt idx="2280">
                  <c:v>42831</c:v>
                </c:pt>
                <c:pt idx="2281">
                  <c:v>42831</c:v>
                </c:pt>
                <c:pt idx="2282">
                  <c:v>42831</c:v>
                </c:pt>
                <c:pt idx="2283">
                  <c:v>42831</c:v>
                </c:pt>
                <c:pt idx="2284">
                  <c:v>42831</c:v>
                </c:pt>
                <c:pt idx="2285">
                  <c:v>42831</c:v>
                </c:pt>
                <c:pt idx="2286">
                  <c:v>42831</c:v>
                </c:pt>
                <c:pt idx="2287">
                  <c:v>42831</c:v>
                </c:pt>
                <c:pt idx="2288">
                  <c:v>42831</c:v>
                </c:pt>
                <c:pt idx="2289">
                  <c:v>42831</c:v>
                </c:pt>
                <c:pt idx="2290">
                  <c:v>42831</c:v>
                </c:pt>
                <c:pt idx="2291">
                  <c:v>42831</c:v>
                </c:pt>
                <c:pt idx="2292">
                  <c:v>42831</c:v>
                </c:pt>
                <c:pt idx="2293">
                  <c:v>42831</c:v>
                </c:pt>
                <c:pt idx="2294">
                  <c:v>42831</c:v>
                </c:pt>
                <c:pt idx="2295">
                  <c:v>42831</c:v>
                </c:pt>
                <c:pt idx="2296">
                  <c:v>42831</c:v>
                </c:pt>
                <c:pt idx="2297">
                  <c:v>42831</c:v>
                </c:pt>
                <c:pt idx="2298">
                  <c:v>42831</c:v>
                </c:pt>
                <c:pt idx="2299">
                  <c:v>42831</c:v>
                </c:pt>
                <c:pt idx="2300">
                  <c:v>42831</c:v>
                </c:pt>
                <c:pt idx="2301">
                  <c:v>42831</c:v>
                </c:pt>
                <c:pt idx="2302">
                  <c:v>42831</c:v>
                </c:pt>
                <c:pt idx="2303">
                  <c:v>42831</c:v>
                </c:pt>
                <c:pt idx="2304">
                  <c:v>42832</c:v>
                </c:pt>
                <c:pt idx="2305">
                  <c:v>42832</c:v>
                </c:pt>
                <c:pt idx="2306">
                  <c:v>42832</c:v>
                </c:pt>
                <c:pt idx="2307">
                  <c:v>42832</c:v>
                </c:pt>
                <c:pt idx="2308">
                  <c:v>42832</c:v>
                </c:pt>
                <c:pt idx="2309">
                  <c:v>42832</c:v>
                </c:pt>
                <c:pt idx="2310">
                  <c:v>42832</c:v>
                </c:pt>
                <c:pt idx="2311">
                  <c:v>42832</c:v>
                </c:pt>
                <c:pt idx="2312">
                  <c:v>42832</c:v>
                </c:pt>
                <c:pt idx="2313">
                  <c:v>42832</c:v>
                </c:pt>
                <c:pt idx="2314">
                  <c:v>42832</c:v>
                </c:pt>
                <c:pt idx="2315">
                  <c:v>42832</c:v>
                </c:pt>
                <c:pt idx="2316">
                  <c:v>42832</c:v>
                </c:pt>
                <c:pt idx="2317">
                  <c:v>42832</c:v>
                </c:pt>
                <c:pt idx="2318">
                  <c:v>42832</c:v>
                </c:pt>
                <c:pt idx="2319">
                  <c:v>42832</c:v>
                </c:pt>
                <c:pt idx="2320">
                  <c:v>42832</c:v>
                </c:pt>
                <c:pt idx="2321">
                  <c:v>42832</c:v>
                </c:pt>
                <c:pt idx="2322">
                  <c:v>42832</c:v>
                </c:pt>
                <c:pt idx="2323">
                  <c:v>42832</c:v>
                </c:pt>
                <c:pt idx="2324">
                  <c:v>42832</c:v>
                </c:pt>
                <c:pt idx="2325">
                  <c:v>42832</c:v>
                </c:pt>
                <c:pt idx="2326">
                  <c:v>42832</c:v>
                </c:pt>
                <c:pt idx="2327">
                  <c:v>42832</c:v>
                </c:pt>
                <c:pt idx="2328">
                  <c:v>42833</c:v>
                </c:pt>
                <c:pt idx="2329">
                  <c:v>42833</c:v>
                </c:pt>
                <c:pt idx="2330">
                  <c:v>42833</c:v>
                </c:pt>
                <c:pt idx="2331">
                  <c:v>42833</c:v>
                </c:pt>
                <c:pt idx="2332">
                  <c:v>42833</c:v>
                </c:pt>
                <c:pt idx="2333">
                  <c:v>42833</c:v>
                </c:pt>
                <c:pt idx="2334">
                  <c:v>42833</c:v>
                </c:pt>
                <c:pt idx="2335">
                  <c:v>42833</c:v>
                </c:pt>
                <c:pt idx="2336">
                  <c:v>42833</c:v>
                </c:pt>
                <c:pt idx="2337">
                  <c:v>42833</c:v>
                </c:pt>
                <c:pt idx="2338">
                  <c:v>42833</c:v>
                </c:pt>
                <c:pt idx="2339">
                  <c:v>42833</c:v>
                </c:pt>
                <c:pt idx="2340">
                  <c:v>42833</c:v>
                </c:pt>
                <c:pt idx="2341">
                  <c:v>42833</c:v>
                </c:pt>
                <c:pt idx="2342">
                  <c:v>42833</c:v>
                </c:pt>
                <c:pt idx="2343">
                  <c:v>42833</c:v>
                </c:pt>
                <c:pt idx="2344">
                  <c:v>42833</c:v>
                </c:pt>
                <c:pt idx="2345">
                  <c:v>42833</c:v>
                </c:pt>
                <c:pt idx="2346">
                  <c:v>42833</c:v>
                </c:pt>
                <c:pt idx="2347">
                  <c:v>42833</c:v>
                </c:pt>
                <c:pt idx="2348">
                  <c:v>42833</c:v>
                </c:pt>
                <c:pt idx="2349">
                  <c:v>42833</c:v>
                </c:pt>
                <c:pt idx="2350">
                  <c:v>42833</c:v>
                </c:pt>
                <c:pt idx="2351">
                  <c:v>42833</c:v>
                </c:pt>
                <c:pt idx="2352">
                  <c:v>42834</c:v>
                </c:pt>
                <c:pt idx="2353">
                  <c:v>42834</c:v>
                </c:pt>
                <c:pt idx="2354">
                  <c:v>42834</c:v>
                </c:pt>
                <c:pt idx="2355">
                  <c:v>42834</c:v>
                </c:pt>
                <c:pt idx="2356">
                  <c:v>42834</c:v>
                </c:pt>
                <c:pt idx="2357">
                  <c:v>42834</c:v>
                </c:pt>
                <c:pt idx="2358">
                  <c:v>42834</c:v>
                </c:pt>
                <c:pt idx="2359">
                  <c:v>42834</c:v>
                </c:pt>
                <c:pt idx="2360">
                  <c:v>42834</c:v>
                </c:pt>
                <c:pt idx="2361">
                  <c:v>42834</c:v>
                </c:pt>
                <c:pt idx="2362">
                  <c:v>42834</c:v>
                </c:pt>
                <c:pt idx="2363">
                  <c:v>42834</c:v>
                </c:pt>
                <c:pt idx="2364">
                  <c:v>42834</c:v>
                </c:pt>
                <c:pt idx="2365">
                  <c:v>42834</c:v>
                </c:pt>
                <c:pt idx="2366">
                  <c:v>42834</c:v>
                </c:pt>
                <c:pt idx="2367">
                  <c:v>42834</c:v>
                </c:pt>
                <c:pt idx="2368">
                  <c:v>42834</c:v>
                </c:pt>
                <c:pt idx="2369">
                  <c:v>42834</c:v>
                </c:pt>
                <c:pt idx="2370">
                  <c:v>42834</c:v>
                </c:pt>
                <c:pt idx="2371">
                  <c:v>42834</c:v>
                </c:pt>
                <c:pt idx="2372">
                  <c:v>42834</c:v>
                </c:pt>
                <c:pt idx="2373">
                  <c:v>42834</c:v>
                </c:pt>
                <c:pt idx="2374">
                  <c:v>42834</c:v>
                </c:pt>
                <c:pt idx="2375">
                  <c:v>42834</c:v>
                </c:pt>
                <c:pt idx="2376">
                  <c:v>42835</c:v>
                </c:pt>
                <c:pt idx="2377">
                  <c:v>42835</c:v>
                </c:pt>
                <c:pt idx="2378">
                  <c:v>42835</c:v>
                </c:pt>
                <c:pt idx="2379">
                  <c:v>42835</c:v>
                </c:pt>
                <c:pt idx="2380">
                  <c:v>42835</c:v>
                </c:pt>
                <c:pt idx="2381">
                  <c:v>42835</c:v>
                </c:pt>
                <c:pt idx="2382">
                  <c:v>42835</c:v>
                </c:pt>
                <c:pt idx="2383">
                  <c:v>42835</c:v>
                </c:pt>
                <c:pt idx="2384">
                  <c:v>42835</c:v>
                </c:pt>
                <c:pt idx="2385">
                  <c:v>42835</c:v>
                </c:pt>
                <c:pt idx="2386">
                  <c:v>42835</c:v>
                </c:pt>
                <c:pt idx="2387">
                  <c:v>42835</c:v>
                </c:pt>
                <c:pt idx="2388">
                  <c:v>42835</c:v>
                </c:pt>
                <c:pt idx="2389">
                  <c:v>42835</c:v>
                </c:pt>
                <c:pt idx="2390">
                  <c:v>42835</c:v>
                </c:pt>
                <c:pt idx="2391">
                  <c:v>42835</c:v>
                </c:pt>
                <c:pt idx="2392">
                  <c:v>42835</c:v>
                </c:pt>
                <c:pt idx="2393">
                  <c:v>42835</c:v>
                </c:pt>
                <c:pt idx="2394">
                  <c:v>42835</c:v>
                </c:pt>
                <c:pt idx="2395">
                  <c:v>42835</c:v>
                </c:pt>
                <c:pt idx="2396">
                  <c:v>42835</c:v>
                </c:pt>
                <c:pt idx="2397">
                  <c:v>42835</c:v>
                </c:pt>
                <c:pt idx="2398">
                  <c:v>42835</c:v>
                </c:pt>
                <c:pt idx="2399">
                  <c:v>42835</c:v>
                </c:pt>
                <c:pt idx="2400">
                  <c:v>42836</c:v>
                </c:pt>
                <c:pt idx="2401">
                  <c:v>42836</c:v>
                </c:pt>
                <c:pt idx="2402">
                  <c:v>42836</c:v>
                </c:pt>
                <c:pt idx="2403">
                  <c:v>42836</c:v>
                </c:pt>
                <c:pt idx="2404">
                  <c:v>42836</c:v>
                </c:pt>
                <c:pt idx="2405">
                  <c:v>42836</c:v>
                </c:pt>
                <c:pt idx="2406">
                  <c:v>42836</c:v>
                </c:pt>
                <c:pt idx="2407">
                  <c:v>42836</c:v>
                </c:pt>
                <c:pt idx="2408">
                  <c:v>42836</c:v>
                </c:pt>
                <c:pt idx="2409">
                  <c:v>42836</c:v>
                </c:pt>
                <c:pt idx="2410">
                  <c:v>42836</c:v>
                </c:pt>
                <c:pt idx="2411">
                  <c:v>42836</c:v>
                </c:pt>
                <c:pt idx="2412">
                  <c:v>42836</c:v>
                </c:pt>
                <c:pt idx="2413">
                  <c:v>42836</c:v>
                </c:pt>
                <c:pt idx="2414">
                  <c:v>42836</c:v>
                </c:pt>
                <c:pt idx="2415">
                  <c:v>42836</c:v>
                </c:pt>
                <c:pt idx="2416">
                  <c:v>42836</c:v>
                </c:pt>
                <c:pt idx="2417">
                  <c:v>42836</c:v>
                </c:pt>
                <c:pt idx="2418">
                  <c:v>42836</c:v>
                </c:pt>
                <c:pt idx="2419">
                  <c:v>42836</c:v>
                </c:pt>
                <c:pt idx="2420">
                  <c:v>42836</c:v>
                </c:pt>
                <c:pt idx="2421">
                  <c:v>42836</c:v>
                </c:pt>
                <c:pt idx="2422">
                  <c:v>42836</c:v>
                </c:pt>
                <c:pt idx="2423">
                  <c:v>42836</c:v>
                </c:pt>
                <c:pt idx="2424">
                  <c:v>42837</c:v>
                </c:pt>
                <c:pt idx="2425">
                  <c:v>42837</c:v>
                </c:pt>
                <c:pt idx="2426">
                  <c:v>42837</c:v>
                </c:pt>
                <c:pt idx="2427">
                  <c:v>42837</c:v>
                </c:pt>
                <c:pt idx="2428">
                  <c:v>42837</c:v>
                </c:pt>
                <c:pt idx="2429">
                  <c:v>42837</c:v>
                </c:pt>
                <c:pt idx="2430">
                  <c:v>42837</c:v>
                </c:pt>
                <c:pt idx="2431">
                  <c:v>42837</c:v>
                </c:pt>
                <c:pt idx="2432">
                  <c:v>42837</c:v>
                </c:pt>
                <c:pt idx="2433">
                  <c:v>42837</c:v>
                </c:pt>
                <c:pt idx="2434">
                  <c:v>42837</c:v>
                </c:pt>
                <c:pt idx="2435">
                  <c:v>42837</c:v>
                </c:pt>
                <c:pt idx="2436">
                  <c:v>42837</c:v>
                </c:pt>
                <c:pt idx="2437">
                  <c:v>42837</c:v>
                </c:pt>
                <c:pt idx="2438">
                  <c:v>42837</c:v>
                </c:pt>
                <c:pt idx="2439">
                  <c:v>42837</c:v>
                </c:pt>
                <c:pt idx="2440">
                  <c:v>42837</c:v>
                </c:pt>
                <c:pt idx="2441">
                  <c:v>42837</c:v>
                </c:pt>
                <c:pt idx="2442">
                  <c:v>42837</c:v>
                </c:pt>
                <c:pt idx="2443">
                  <c:v>42837</c:v>
                </c:pt>
                <c:pt idx="2444">
                  <c:v>42837</c:v>
                </c:pt>
                <c:pt idx="2445">
                  <c:v>42837</c:v>
                </c:pt>
                <c:pt idx="2446">
                  <c:v>42837</c:v>
                </c:pt>
                <c:pt idx="2447">
                  <c:v>42837</c:v>
                </c:pt>
                <c:pt idx="2448">
                  <c:v>42838</c:v>
                </c:pt>
                <c:pt idx="2449">
                  <c:v>42838</c:v>
                </c:pt>
                <c:pt idx="2450">
                  <c:v>42838</c:v>
                </c:pt>
                <c:pt idx="2451">
                  <c:v>42838</c:v>
                </c:pt>
                <c:pt idx="2452">
                  <c:v>42838</c:v>
                </c:pt>
                <c:pt idx="2453">
                  <c:v>42838</c:v>
                </c:pt>
                <c:pt idx="2454">
                  <c:v>42838</c:v>
                </c:pt>
                <c:pt idx="2455">
                  <c:v>42838</c:v>
                </c:pt>
                <c:pt idx="2456">
                  <c:v>42838</c:v>
                </c:pt>
                <c:pt idx="2457">
                  <c:v>42838</c:v>
                </c:pt>
                <c:pt idx="2458">
                  <c:v>42838</c:v>
                </c:pt>
                <c:pt idx="2459">
                  <c:v>42838</c:v>
                </c:pt>
                <c:pt idx="2460">
                  <c:v>42838</c:v>
                </c:pt>
                <c:pt idx="2461">
                  <c:v>42838</c:v>
                </c:pt>
                <c:pt idx="2462">
                  <c:v>42838</c:v>
                </c:pt>
                <c:pt idx="2463">
                  <c:v>42838</c:v>
                </c:pt>
                <c:pt idx="2464">
                  <c:v>42838</c:v>
                </c:pt>
                <c:pt idx="2465">
                  <c:v>42838</c:v>
                </c:pt>
                <c:pt idx="2466">
                  <c:v>42838</c:v>
                </c:pt>
                <c:pt idx="2467">
                  <c:v>42838</c:v>
                </c:pt>
                <c:pt idx="2468">
                  <c:v>42838</c:v>
                </c:pt>
                <c:pt idx="2469">
                  <c:v>42838</c:v>
                </c:pt>
                <c:pt idx="2470">
                  <c:v>42838</c:v>
                </c:pt>
                <c:pt idx="2471">
                  <c:v>42838</c:v>
                </c:pt>
                <c:pt idx="2472">
                  <c:v>42839</c:v>
                </c:pt>
                <c:pt idx="2473">
                  <c:v>42839</c:v>
                </c:pt>
                <c:pt idx="2474">
                  <c:v>42839</c:v>
                </c:pt>
                <c:pt idx="2475">
                  <c:v>42839</c:v>
                </c:pt>
                <c:pt idx="2476">
                  <c:v>42839</c:v>
                </c:pt>
                <c:pt idx="2477">
                  <c:v>42839</c:v>
                </c:pt>
                <c:pt idx="2478">
                  <c:v>42839</c:v>
                </c:pt>
                <c:pt idx="2479">
                  <c:v>42839</c:v>
                </c:pt>
                <c:pt idx="2480">
                  <c:v>42839</c:v>
                </c:pt>
                <c:pt idx="2481">
                  <c:v>42839</c:v>
                </c:pt>
                <c:pt idx="2482">
                  <c:v>42839</c:v>
                </c:pt>
                <c:pt idx="2483">
                  <c:v>42839</c:v>
                </c:pt>
                <c:pt idx="2484">
                  <c:v>42839</c:v>
                </c:pt>
                <c:pt idx="2485">
                  <c:v>42839</c:v>
                </c:pt>
                <c:pt idx="2486">
                  <c:v>42839</c:v>
                </c:pt>
                <c:pt idx="2487">
                  <c:v>42839</c:v>
                </c:pt>
                <c:pt idx="2488">
                  <c:v>42839</c:v>
                </c:pt>
                <c:pt idx="2489">
                  <c:v>42839</c:v>
                </c:pt>
                <c:pt idx="2490">
                  <c:v>42839</c:v>
                </c:pt>
                <c:pt idx="2491">
                  <c:v>42839</c:v>
                </c:pt>
                <c:pt idx="2492">
                  <c:v>42839</c:v>
                </c:pt>
                <c:pt idx="2493">
                  <c:v>42839</c:v>
                </c:pt>
                <c:pt idx="2494">
                  <c:v>42839</c:v>
                </c:pt>
                <c:pt idx="2495">
                  <c:v>42839</c:v>
                </c:pt>
                <c:pt idx="2496">
                  <c:v>42840</c:v>
                </c:pt>
                <c:pt idx="2497">
                  <c:v>42840</c:v>
                </c:pt>
                <c:pt idx="2498">
                  <c:v>42840</c:v>
                </c:pt>
                <c:pt idx="2499">
                  <c:v>42840</c:v>
                </c:pt>
                <c:pt idx="2500">
                  <c:v>42840</c:v>
                </c:pt>
                <c:pt idx="2501">
                  <c:v>42840</c:v>
                </c:pt>
                <c:pt idx="2502">
                  <c:v>42840</c:v>
                </c:pt>
                <c:pt idx="2503">
                  <c:v>42840</c:v>
                </c:pt>
                <c:pt idx="2504">
                  <c:v>42840</c:v>
                </c:pt>
                <c:pt idx="2505">
                  <c:v>42840</c:v>
                </c:pt>
                <c:pt idx="2506">
                  <c:v>42840</c:v>
                </c:pt>
                <c:pt idx="2507">
                  <c:v>42840</c:v>
                </c:pt>
                <c:pt idx="2508">
                  <c:v>42840</c:v>
                </c:pt>
                <c:pt idx="2509">
                  <c:v>42840</c:v>
                </c:pt>
                <c:pt idx="2510">
                  <c:v>42840</c:v>
                </c:pt>
                <c:pt idx="2511">
                  <c:v>42840</c:v>
                </c:pt>
                <c:pt idx="2512">
                  <c:v>42840</c:v>
                </c:pt>
                <c:pt idx="2513">
                  <c:v>42840</c:v>
                </c:pt>
                <c:pt idx="2514">
                  <c:v>42840</c:v>
                </c:pt>
                <c:pt idx="2515">
                  <c:v>42840</c:v>
                </c:pt>
                <c:pt idx="2516">
                  <c:v>42840</c:v>
                </c:pt>
                <c:pt idx="2517">
                  <c:v>42840</c:v>
                </c:pt>
                <c:pt idx="2518">
                  <c:v>42840</c:v>
                </c:pt>
                <c:pt idx="2519">
                  <c:v>42840</c:v>
                </c:pt>
                <c:pt idx="2520">
                  <c:v>42841</c:v>
                </c:pt>
                <c:pt idx="2521">
                  <c:v>42841</c:v>
                </c:pt>
                <c:pt idx="2522">
                  <c:v>42841</c:v>
                </c:pt>
                <c:pt idx="2523">
                  <c:v>42841</c:v>
                </c:pt>
                <c:pt idx="2524">
                  <c:v>42841</c:v>
                </c:pt>
                <c:pt idx="2525">
                  <c:v>42841</c:v>
                </c:pt>
                <c:pt idx="2526">
                  <c:v>42841</c:v>
                </c:pt>
                <c:pt idx="2527">
                  <c:v>42841</c:v>
                </c:pt>
                <c:pt idx="2528">
                  <c:v>42841</c:v>
                </c:pt>
                <c:pt idx="2529">
                  <c:v>42841</c:v>
                </c:pt>
                <c:pt idx="2530">
                  <c:v>42841</c:v>
                </c:pt>
                <c:pt idx="2531">
                  <c:v>42841</c:v>
                </c:pt>
                <c:pt idx="2532">
                  <c:v>42841</c:v>
                </c:pt>
                <c:pt idx="2533">
                  <c:v>42841</c:v>
                </c:pt>
                <c:pt idx="2534">
                  <c:v>42841</c:v>
                </c:pt>
                <c:pt idx="2535">
                  <c:v>42841</c:v>
                </c:pt>
                <c:pt idx="2536">
                  <c:v>42841</c:v>
                </c:pt>
                <c:pt idx="2537">
                  <c:v>42841</c:v>
                </c:pt>
                <c:pt idx="2538">
                  <c:v>42841</c:v>
                </c:pt>
                <c:pt idx="2539">
                  <c:v>42841</c:v>
                </c:pt>
                <c:pt idx="2540">
                  <c:v>42841</c:v>
                </c:pt>
                <c:pt idx="2541">
                  <c:v>42841</c:v>
                </c:pt>
                <c:pt idx="2542">
                  <c:v>42841</c:v>
                </c:pt>
                <c:pt idx="2543">
                  <c:v>42841</c:v>
                </c:pt>
                <c:pt idx="2544">
                  <c:v>42842</c:v>
                </c:pt>
                <c:pt idx="2545">
                  <c:v>42842</c:v>
                </c:pt>
                <c:pt idx="2546">
                  <c:v>42842</c:v>
                </c:pt>
                <c:pt idx="2547">
                  <c:v>42842</c:v>
                </c:pt>
                <c:pt idx="2548">
                  <c:v>42842</c:v>
                </c:pt>
                <c:pt idx="2549">
                  <c:v>42842</c:v>
                </c:pt>
                <c:pt idx="2550">
                  <c:v>42842</c:v>
                </c:pt>
                <c:pt idx="2551">
                  <c:v>42842</c:v>
                </c:pt>
                <c:pt idx="2552">
                  <c:v>42842</c:v>
                </c:pt>
                <c:pt idx="2553">
                  <c:v>42842</c:v>
                </c:pt>
                <c:pt idx="2554">
                  <c:v>42842</c:v>
                </c:pt>
                <c:pt idx="2555">
                  <c:v>42842</c:v>
                </c:pt>
                <c:pt idx="2556">
                  <c:v>42842</c:v>
                </c:pt>
                <c:pt idx="2557">
                  <c:v>42842</c:v>
                </c:pt>
                <c:pt idx="2558">
                  <c:v>42842</c:v>
                </c:pt>
                <c:pt idx="2559">
                  <c:v>42842</c:v>
                </c:pt>
                <c:pt idx="2560">
                  <c:v>42842</c:v>
                </c:pt>
                <c:pt idx="2561">
                  <c:v>42842</c:v>
                </c:pt>
                <c:pt idx="2562">
                  <c:v>42842</c:v>
                </c:pt>
                <c:pt idx="2563">
                  <c:v>42842</c:v>
                </c:pt>
                <c:pt idx="2564">
                  <c:v>42842</c:v>
                </c:pt>
                <c:pt idx="2565">
                  <c:v>42842</c:v>
                </c:pt>
                <c:pt idx="2566">
                  <c:v>42842</c:v>
                </c:pt>
                <c:pt idx="2567">
                  <c:v>42842</c:v>
                </c:pt>
                <c:pt idx="2568">
                  <c:v>42843</c:v>
                </c:pt>
                <c:pt idx="2569">
                  <c:v>42843</c:v>
                </c:pt>
                <c:pt idx="2570">
                  <c:v>42843</c:v>
                </c:pt>
                <c:pt idx="2571">
                  <c:v>42843</c:v>
                </c:pt>
                <c:pt idx="2572">
                  <c:v>42843</c:v>
                </c:pt>
                <c:pt idx="2573">
                  <c:v>42843</c:v>
                </c:pt>
                <c:pt idx="2574">
                  <c:v>42843</c:v>
                </c:pt>
                <c:pt idx="2575">
                  <c:v>42843</c:v>
                </c:pt>
                <c:pt idx="2576">
                  <c:v>42843</c:v>
                </c:pt>
                <c:pt idx="2577">
                  <c:v>42843</c:v>
                </c:pt>
                <c:pt idx="2578">
                  <c:v>42843</c:v>
                </c:pt>
                <c:pt idx="2579">
                  <c:v>42843</c:v>
                </c:pt>
                <c:pt idx="2580">
                  <c:v>42843</c:v>
                </c:pt>
                <c:pt idx="2581">
                  <c:v>42843</c:v>
                </c:pt>
                <c:pt idx="2582">
                  <c:v>42843</c:v>
                </c:pt>
                <c:pt idx="2583">
                  <c:v>42843</c:v>
                </c:pt>
                <c:pt idx="2584">
                  <c:v>42843</c:v>
                </c:pt>
                <c:pt idx="2585">
                  <c:v>42843</c:v>
                </c:pt>
                <c:pt idx="2586">
                  <c:v>42843</c:v>
                </c:pt>
                <c:pt idx="2587">
                  <c:v>42843</c:v>
                </c:pt>
                <c:pt idx="2588">
                  <c:v>42843</c:v>
                </c:pt>
                <c:pt idx="2589">
                  <c:v>42843</c:v>
                </c:pt>
                <c:pt idx="2590">
                  <c:v>42843</c:v>
                </c:pt>
                <c:pt idx="2591">
                  <c:v>42843</c:v>
                </c:pt>
                <c:pt idx="2592">
                  <c:v>42844</c:v>
                </c:pt>
                <c:pt idx="2593">
                  <c:v>42844</c:v>
                </c:pt>
                <c:pt idx="2594">
                  <c:v>42844</c:v>
                </c:pt>
                <c:pt idx="2595">
                  <c:v>42844</c:v>
                </c:pt>
                <c:pt idx="2596">
                  <c:v>42844</c:v>
                </c:pt>
                <c:pt idx="2597">
                  <c:v>42844</c:v>
                </c:pt>
                <c:pt idx="2598">
                  <c:v>42844</c:v>
                </c:pt>
                <c:pt idx="2599">
                  <c:v>42844</c:v>
                </c:pt>
                <c:pt idx="2600">
                  <c:v>42844</c:v>
                </c:pt>
                <c:pt idx="2601">
                  <c:v>42844</c:v>
                </c:pt>
                <c:pt idx="2602">
                  <c:v>42844</c:v>
                </c:pt>
                <c:pt idx="2603">
                  <c:v>42844</c:v>
                </c:pt>
                <c:pt idx="2604">
                  <c:v>42844</c:v>
                </c:pt>
                <c:pt idx="2605">
                  <c:v>42844</c:v>
                </c:pt>
                <c:pt idx="2606">
                  <c:v>42844</c:v>
                </c:pt>
                <c:pt idx="2607">
                  <c:v>42844</c:v>
                </c:pt>
                <c:pt idx="2608">
                  <c:v>42844</c:v>
                </c:pt>
                <c:pt idx="2609">
                  <c:v>42844</c:v>
                </c:pt>
                <c:pt idx="2610">
                  <c:v>42844</c:v>
                </c:pt>
                <c:pt idx="2611">
                  <c:v>42844</c:v>
                </c:pt>
                <c:pt idx="2612">
                  <c:v>42844</c:v>
                </c:pt>
                <c:pt idx="2613">
                  <c:v>42844</c:v>
                </c:pt>
                <c:pt idx="2614">
                  <c:v>42844</c:v>
                </c:pt>
                <c:pt idx="2615">
                  <c:v>42844</c:v>
                </c:pt>
                <c:pt idx="2616">
                  <c:v>42845</c:v>
                </c:pt>
                <c:pt idx="2617">
                  <c:v>42845</c:v>
                </c:pt>
                <c:pt idx="2618">
                  <c:v>42845</c:v>
                </c:pt>
                <c:pt idx="2619">
                  <c:v>42845</c:v>
                </c:pt>
                <c:pt idx="2620">
                  <c:v>42845</c:v>
                </c:pt>
                <c:pt idx="2621">
                  <c:v>42845</c:v>
                </c:pt>
                <c:pt idx="2622">
                  <c:v>42845</c:v>
                </c:pt>
                <c:pt idx="2623">
                  <c:v>42845</c:v>
                </c:pt>
                <c:pt idx="2624">
                  <c:v>42845</c:v>
                </c:pt>
                <c:pt idx="2625">
                  <c:v>42845</c:v>
                </c:pt>
                <c:pt idx="2626">
                  <c:v>42845</c:v>
                </c:pt>
                <c:pt idx="2627">
                  <c:v>42845</c:v>
                </c:pt>
                <c:pt idx="2628">
                  <c:v>42845</c:v>
                </c:pt>
                <c:pt idx="2629">
                  <c:v>42845</c:v>
                </c:pt>
                <c:pt idx="2630">
                  <c:v>42845</c:v>
                </c:pt>
                <c:pt idx="2631">
                  <c:v>42845</c:v>
                </c:pt>
                <c:pt idx="2632">
                  <c:v>42845</c:v>
                </c:pt>
                <c:pt idx="2633">
                  <c:v>42845</c:v>
                </c:pt>
                <c:pt idx="2634">
                  <c:v>42845</c:v>
                </c:pt>
                <c:pt idx="2635">
                  <c:v>42845</c:v>
                </c:pt>
                <c:pt idx="2636">
                  <c:v>42845</c:v>
                </c:pt>
                <c:pt idx="2637">
                  <c:v>42845</c:v>
                </c:pt>
                <c:pt idx="2638">
                  <c:v>42845</c:v>
                </c:pt>
                <c:pt idx="2639">
                  <c:v>42845</c:v>
                </c:pt>
                <c:pt idx="2640">
                  <c:v>42846</c:v>
                </c:pt>
                <c:pt idx="2641">
                  <c:v>42846</c:v>
                </c:pt>
                <c:pt idx="2642">
                  <c:v>42846</c:v>
                </c:pt>
                <c:pt idx="2643">
                  <c:v>42846</c:v>
                </c:pt>
                <c:pt idx="2644">
                  <c:v>42846</c:v>
                </c:pt>
                <c:pt idx="2645">
                  <c:v>42846</c:v>
                </c:pt>
                <c:pt idx="2646">
                  <c:v>42846</c:v>
                </c:pt>
                <c:pt idx="2647">
                  <c:v>42846</c:v>
                </c:pt>
                <c:pt idx="2648">
                  <c:v>42846</c:v>
                </c:pt>
                <c:pt idx="2649">
                  <c:v>42846</c:v>
                </c:pt>
                <c:pt idx="2650">
                  <c:v>42846</c:v>
                </c:pt>
                <c:pt idx="2651">
                  <c:v>42846</c:v>
                </c:pt>
                <c:pt idx="2652">
                  <c:v>42846</c:v>
                </c:pt>
                <c:pt idx="2653">
                  <c:v>42846</c:v>
                </c:pt>
                <c:pt idx="2654">
                  <c:v>42846</c:v>
                </c:pt>
                <c:pt idx="2655">
                  <c:v>42846</c:v>
                </c:pt>
                <c:pt idx="2656">
                  <c:v>42846</c:v>
                </c:pt>
                <c:pt idx="2657">
                  <c:v>42846</c:v>
                </c:pt>
                <c:pt idx="2658">
                  <c:v>42846</c:v>
                </c:pt>
                <c:pt idx="2659">
                  <c:v>42846</c:v>
                </c:pt>
                <c:pt idx="2660">
                  <c:v>42846</c:v>
                </c:pt>
                <c:pt idx="2661">
                  <c:v>42846</c:v>
                </c:pt>
                <c:pt idx="2662">
                  <c:v>42846</c:v>
                </c:pt>
                <c:pt idx="2663">
                  <c:v>42846</c:v>
                </c:pt>
                <c:pt idx="2664">
                  <c:v>42847</c:v>
                </c:pt>
                <c:pt idx="2665">
                  <c:v>42847</c:v>
                </c:pt>
                <c:pt idx="2666">
                  <c:v>42847</c:v>
                </c:pt>
                <c:pt idx="2667">
                  <c:v>42847</c:v>
                </c:pt>
                <c:pt idx="2668">
                  <c:v>42847</c:v>
                </c:pt>
                <c:pt idx="2669">
                  <c:v>42847</c:v>
                </c:pt>
                <c:pt idx="2670">
                  <c:v>42847</c:v>
                </c:pt>
                <c:pt idx="2671">
                  <c:v>42847</c:v>
                </c:pt>
                <c:pt idx="2672">
                  <c:v>42847</c:v>
                </c:pt>
                <c:pt idx="2673">
                  <c:v>42847</c:v>
                </c:pt>
                <c:pt idx="2674">
                  <c:v>42847</c:v>
                </c:pt>
                <c:pt idx="2675">
                  <c:v>42847</c:v>
                </c:pt>
                <c:pt idx="2676">
                  <c:v>42847</c:v>
                </c:pt>
                <c:pt idx="2677">
                  <c:v>42847</c:v>
                </c:pt>
                <c:pt idx="2678">
                  <c:v>42847</c:v>
                </c:pt>
                <c:pt idx="2679">
                  <c:v>42847</c:v>
                </c:pt>
                <c:pt idx="2680">
                  <c:v>42847</c:v>
                </c:pt>
                <c:pt idx="2681">
                  <c:v>42847</c:v>
                </c:pt>
                <c:pt idx="2682">
                  <c:v>42847</c:v>
                </c:pt>
                <c:pt idx="2683">
                  <c:v>42847</c:v>
                </c:pt>
                <c:pt idx="2684">
                  <c:v>42847</c:v>
                </c:pt>
                <c:pt idx="2685">
                  <c:v>42847</c:v>
                </c:pt>
                <c:pt idx="2686">
                  <c:v>42847</c:v>
                </c:pt>
                <c:pt idx="2687">
                  <c:v>42847</c:v>
                </c:pt>
                <c:pt idx="2688">
                  <c:v>42848</c:v>
                </c:pt>
                <c:pt idx="2689">
                  <c:v>42848</c:v>
                </c:pt>
                <c:pt idx="2690">
                  <c:v>42848</c:v>
                </c:pt>
                <c:pt idx="2691">
                  <c:v>42848</c:v>
                </c:pt>
                <c:pt idx="2692">
                  <c:v>42848</c:v>
                </c:pt>
                <c:pt idx="2693">
                  <c:v>42848</c:v>
                </c:pt>
                <c:pt idx="2694">
                  <c:v>42848</c:v>
                </c:pt>
                <c:pt idx="2695">
                  <c:v>42848</c:v>
                </c:pt>
                <c:pt idx="2696">
                  <c:v>42848</c:v>
                </c:pt>
                <c:pt idx="2697">
                  <c:v>42848</c:v>
                </c:pt>
                <c:pt idx="2698">
                  <c:v>42848</c:v>
                </c:pt>
                <c:pt idx="2699">
                  <c:v>42848</c:v>
                </c:pt>
                <c:pt idx="2700">
                  <c:v>42848</c:v>
                </c:pt>
                <c:pt idx="2701">
                  <c:v>42848</c:v>
                </c:pt>
                <c:pt idx="2702">
                  <c:v>42848</c:v>
                </c:pt>
                <c:pt idx="2703">
                  <c:v>42848</c:v>
                </c:pt>
                <c:pt idx="2704">
                  <c:v>42848</c:v>
                </c:pt>
                <c:pt idx="2705">
                  <c:v>42848</c:v>
                </c:pt>
                <c:pt idx="2706">
                  <c:v>42848</c:v>
                </c:pt>
                <c:pt idx="2707">
                  <c:v>42848</c:v>
                </c:pt>
                <c:pt idx="2708">
                  <c:v>42848</c:v>
                </c:pt>
                <c:pt idx="2709">
                  <c:v>42848</c:v>
                </c:pt>
                <c:pt idx="2710">
                  <c:v>42848</c:v>
                </c:pt>
                <c:pt idx="2711">
                  <c:v>42848</c:v>
                </c:pt>
                <c:pt idx="2712">
                  <c:v>42849</c:v>
                </c:pt>
                <c:pt idx="2713">
                  <c:v>42849</c:v>
                </c:pt>
                <c:pt idx="2714">
                  <c:v>42849</c:v>
                </c:pt>
                <c:pt idx="2715">
                  <c:v>42849</c:v>
                </c:pt>
                <c:pt idx="2716">
                  <c:v>42849</c:v>
                </c:pt>
                <c:pt idx="2717">
                  <c:v>42849</c:v>
                </c:pt>
                <c:pt idx="2718">
                  <c:v>42849</c:v>
                </c:pt>
                <c:pt idx="2719">
                  <c:v>42849</c:v>
                </c:pt>
                <c:pt idx="2720">
                  <c:v>42849</c:v>
                </c:pt>
                <c:pt idx="2721">
                  <c:v>42849</c:v>
                </c:pt>
                <c:pt idx="2722">
                  <c:v>42849</c:v>
                </c:pt>
                <c:pt idx="2723">
                  <c:v>42849</c:v>
                </c:pt>
                <c:pt idx="2724">
                  <c:v>42849</c:v>
                </c:pt>
                <c:pt idx="2725">
                  <c:v>42849</c:v>
                </c:pt>
                <c:pt idx="2726">
                  <c:v>42849</c:v>
                </c:pt>
                <c:pt idx="2727">
                  <c:v>42849</c:v>
                </c:pt>
                <c:pt idx="2728">
                  <c:v>42849</c:v>
                </c:pt>
                <c:pt idx="2729">
                  <c:v>42849</c:v>
                </c:pt>
                <c:pt idx="2730">
                  <c:v>42849</c:v>
                </c:pt>
                <c:pt idx="2731">
                  <c:v>42849</c:v>
                </c:pt>
                <c:pt idx="2732">
                  <c:v>42849</c:v>
                </c:pt>
                <c:pt idx="2733">
                  <c:v>42849</c:v>
                </c:pt>
                <c:pt idx="2734">
                  <c:v>42849</c:v>
                </c:pt>
                <c:pt idx="2735">
                  <c:v>42849</c:v>
                </c:pt>
                <c:pt idx="2736">
                  <c:v>42850</c:v>
                </c:pt>
                <c:pt idx="2737">
                  <c:v>42850</c:v>
                </c:pt>
                <c:pt idx="2738">
                  <c:v>42850</c:v>
                </c:pt>
                <c:pt idx="2739">
                  <c:v>42850</c:v>
                </c:pt>
                <c:pt idx="2740">
                  <c:v>42850</c:v>
                </c:pt>
                <c:pt idx="2741">
                  <c:v>42850</c:v>
                </c:pt>
                <c:pt idx="2742">
                  <c:v>42850</c:v>
                </c:pt>
                <c:pt idx="2743">
                  <c:v>42850</c:v>
                </c:pt>
                <c:pt idx="2744">
                  <c:v>42850</c:v>
                </c:pt>
                <c:pt idx="2745">
                  <c:v>42850</c:v>
                </c:pt>
                <c:pt idx="2746">
                  <c:v>42850</c:v>
                </c:pt>
                <c:pt idx="2747">
                  <c:v>42850</c:v>
                </c:pt>
                <c:pt idx="2748">
                  <c:v>42850</c:v>
                </c:pt>
                <c:pt idx="2749">
                  <c:v>42850</c:v>
                </c:pt>
                <c:pt idx="2750">
                  <c:v>42850</c:v>
                </c:pt>
                <c:pt idx="2751">
                  <c:v>42850</c:v>
                </c:pt>
                <c:pt idx="2752">
                  <c:v>42850</c:v>
                </c:pt>
                <c:pt idx="2753">
                  <c:v>42850</c:v>
                </c:pt>
                <c:pt idx="2754">
                  <c:v>42850</c:v>
                </c:pt>
                <c:pt idx="2755">
                  <c:v>42850</c:v>
                </c:pt>
                <c:pt idx="2756">
                  <c:v>42850</c:v>
                </c:pt>
                <c:pt idx="2757">
                  <c:v>42850</c:v>
                </c:pt>
                <c:pt idx="2758">
                  <c:v>42850</c:v>
                </c:pt>
                <c:pt idx="2759">
                  <c:v>42850</c:v>
                </c:pt>
                <c:pt idx="2760">
                  <c:v>42851</c:v>
                </c:pt>
                <c:pt idx="2761">
                  <c:v>42851</c:v>
                </c:pt>
                <c:pt idx="2762">
                  <c:v>42851</c:v>
                </c:pt>
                <c:pt idx="2763">
                  <c:v>42851</c:v>
                </c:pt>
                <c:pt idx="2764">
                  <c:v>42851</c:v>
                </c:pt>
                <c:pt idx="2765">
                  <c:v>42851</c:v>
                </c:pt>
                <c:pt idx="2766">
                  <c:v>42851</c:v>
                </c:pt>
                <c:pt idx="2767">
                  <c:v>42851</c:v>
                </c:pt>
                <c:pt idx="2768">
                  <c:v>42851</c:v>
                </c:pt>
                <c:pt idx="2769">
                  <c:v>42851</c:v>
                </c:pt>
                <c:pt idx="2770">
                  <c:v>42851</c:v>
                </c:pt>
                <c:pt idx="2771">
                  <c:v>42851</c:v>
                </c:pt>
                <c:pt idx="2772">
                  <c:v>42851</c:v>
                </c:pt>
                <c:pt idx="2773">
                  <c:v>42851</c:v>
                </c:pt>
                <c:pt idx="2774">
                  <c:v>42851</c:v>
                </c:pt>
                <c:pt idx="2775">
                  <c:v>42851</c:v>
                </c:pt>
                <c:pt idx="2776">
                  <c:v>42851</c:v>
                </c:pt>
                <c:pt idx="2777">
                  <c:v>42851</c:v>
                </c:pt>
                <c:pt idx="2778">
                  <c:v>42851</c:v>
                </c:pt>
                <c:pt idx="2779">
                  <c:v>42851</c:v>
                </c:pt>
                <c:pt idx="2780">
                  <c:v>42851</c:v>
                </c:pt>
                <c:pt idx="2781">
                  <c:v>42851</c:v>
                </c:pt>
                <c:pt idx="2782">
                  <c:v>42851</c:v>
                </c:pt>
                <c:pt idx="2783">
                  <c:v>42851</c:v>
                </c:pt>
                <c:pt idx="2784">
                  <c:v>42852</c:v>
                </c:pt>
                <c:pt idx="2785">
                  <c:v>42852</c:v>
                </c:pt>
                <c:pt idx="2786">
                  <c:v>42852</c:v>
                </c:pt>
                <c:pt idx="2787">
                  <c:v>42852</c:v>
                </c:pt>
                <c:pt idx="2788">
                  <c:v>42852</c:v>
                </c:pt>
                <c:pt idx="2789">
                  <c:v>42852</c:v>
                </c:pt>
                <c:pt idx="2790">
                  <c:v>42852</c:v>
                </c:pt>
                <c:pt idx="2791">
                  <c:v>42852</c:v>
                </c:pt>
                <c:pt idx="2792">
                  <c:v>42852</c:v>
                </c:pt>
                <c:pt idx="2793">
                  <c:v>42852</c:v>
                </c:pt>
                <c:pt idx="2794">
                  <c:v>42852</c:v>
                </c:pt>
                <c:pt idx="2795">
                  <c:v>42852</c:v>
                </c:pt>
                <c:pt idx="2796">
                  <c:v>42852</c:v>
                </c:pt>
                <c:pt idx="2797">
                  <c:v>42852</c:v>
                </c:pt>
                <c:pt idx="2798">
                  <c:v>42852</c:v>
                </c:pt>
                <c:pt idx="2799">
                  <c:v>42852</c:v>
                </c:pt>
                <c:pt idx="2800">
                  <c:v>42852</c:v>
                </c:pt>
                <c:pt idx="2801">
                  <c:v>42852</c:v>
                </c:pt>
                <c:pt idx="2802">
                  <c:v>42852</c:v>
                </c:pt>
                <c:pt idx="2803">
                  <c:v>42852</c:v>
                </c:pt>
                <c:pt idx="2804">
                  <c:v>42852</c:v>
                </c:pt>
                <c:pt idx="2805">
                  <c:v>42852</c:v>
                </c:pt>
                <c:pt idx="2806">
                  <c:v>42852</c:v>
                </c:pt>
                <c:pt idx="2807">
                  <c:v>42852</c:v>
                </c:pt>
                <c:pt idx="2808">
                  <c:v>42853</c:v>
                </c:pt>
                <c:pt idx="2809">
                  <c:v>42853</c:v>
                </c:pt>
                <c:pt idx="2810">
                  <c:v>42853</c:v>
                </c:pt>
                <c:pt idx="2811">
                  <c:v>42853</c:v>
                </c:pt>
                <c:pt idx="2812">
                  <c:v>42853</c:v>
                </c:pt>
                <c:pt idx="2813">
                  <c:v>42853</c:v>
                </c:pt>
                <c:pt idx="2814">
                  <c:v>42853</c:v>
                </c:pt>
                <c:pt idx="2815">
                  <c:v>42853</c:v>
                </c:pt>
                <c:pt idx="2816">
                  <c:v>42853</c:v>
                </c:pt>
                <c:pt idx="2817">
                  <c:v>42853</c:v>
                </c:pt>
                <c:pt idx="2818">
                  <c:v>42853</c:v>
                </c:pt>
                <c:pt idx="2819">
                  <c:v>42853</c:v>
                </c:pt>
                <c:pt idx="2820">
                  <c:v>42853</c:v>
                </c:pt>
                <c:pt idx="2821">
                  <c:v>42853</c:v>
                </c:pt>
                <c:pt idx="2822">
                  <c:v>42853</c:v>
                </c:pt>
                <c:pt idx="2823">
                  <c:v>42853</c:v>
                </c:pt>
                <c:pt idx="2824">
                  <c:v>42853</c:v>
                </c:pt>
                <c:pt idx="2825">
                  <c:v>42853</c:v>
                </c:pt>
                <c:pt idx="2826">
                  <c:v>42853</c:v>
                </c:pt>
                <c:pt idx="2827">
                  <c:v>42853</c:v>
                </c:pt>
                <c:pt idx="2828">
                  <c:v>42853</c:v>
                </c:pt>
                <c:pt idx="2829">
                  <c:v>42853</c:v>
                </c:pt>
                <c:pt idx="2830">
                  <c:v>42853</c:v>
                </c:pt>
                <c:pt idx="2831">
                  <c:v>42853</c:v>
                </c:pt>
                <c:pt idx="2832">
                  <c:v>42854</c:v>
                </c:pt>
                <c:pt idx="2833">
                  <c:v>42854</c:v>
                </c:pt>
                <c:pt idx="2834">
                  <c:v>42854</c:v>
                </c:pt>
                <c:pt idx="2835">
                  <c:v>42854</c:v>
                </c:pt>
                <c:pt idx="2836">
                  <c:v>42854</c:v>
                </c:pt>
                <c:pt idx="2837">
                  <c:v>42854</c:v>
                </c:pt>
                <c:pt idx="2838">
                  <c:v>42854</c:v>
                </c:pt>
                <c:pt idx="2839">
                  <c:v>42854</c:v>
                </c:pt>
                <c:pt idx="2840">
                  <c:v>42854</c:v>
                </c:pt>
                <c:pt idx="2841">
                  <c:v>42854</c:v>
                </c:pt>
                <c:pt idx="2842">
                  <c:v>42854</c:v>
                </c:pt>
                <c:pt idx="2843">
                  <c:v>42854</c:v>
                </c:pt>
                <c:pt idx="2844">
                  <c:v>42854</c:v>
                </c:pt>
                <c:pt idx="2845">
                  <c:v>42854</c:v>
                </c:pt>
                <c:pt idx="2846">
                  <c:v>42854</c:v>
                </c:pt>
                <c:pt idx="2847">
                  <c:v>42854</c:v>
                </c:pt>
                <c:pt idx="2848">
                  <c:v>42854</c:v>
                </c:pt>
                <c:pt idx="2849">
                  <c:v>42854</c:v>
                </c:pt>
                <c:pt idx="2850">
                  <c:v>42854</c:v>
                </c:pt>
                <c:pt idx="2851">
                  <c:v>42854</c:v>
                </c:pt>
                <c:pt idx="2852">
                  <c:v>42854</c:v>
                </c:pt>
                <c:pt idx="2853">
                  <c:v>42854</c:v>
                </c:pt>
                <c:pt idx="2854">
                  <c:v>42854</c:v>
                </c:pt>
                <c:pt idx="2855">
                  <c:v>42854</c:v>
                </c:pt>
                <c:pt idx="2856">
                  <c:v>42855</c:v>
                </c:pt>
                <c:pt idx="2857">
                  <c:v>42855</c:v>
                </c:pt>
                <c:pt idx="2858">
                  <c:v>42855</c:v>
                </c:pt>
                <c:pt idx="2859">
                  <c:v>42855</c:v>
                </c:pt>
                <c:pt idx="2860">
                  <c:v>42855</c:v>
                </c:pt>
                <c:pt idx="2861">
                  <c:v>42855</c:v>
                </c:pt>
                <c:pt idx="2862">
                  <c:v>42855</c:v>
                </c:pt>
                <c:pt idx="2863">
                  <c:v>42855</c:v>
                </c:pt>
                <c:pt idx="2864">
                  <c:v>42855</c:v>
                </c:pt>
                <c:pt idx="2865">
                  <c:v>42855</c:v>
                </c:pt>
                <c:pt idx="2866">
                  <c:v>42855</c:v>
                </c:pt>
                <c:pt idx="2867">
                  <c:v>42855</c:v>
                </c:pt>
                <c:pt idx="2868">
                  <c:v>42855</c:v>
                </c:pt>
                <c:pt idx="2869">
                  <c:v>42855</c:v>
                </c:pt>
                <c:pt idx="2870">
                  <c:v>42855</c:v>
                </c:pt>
                <c:pt idx="2871">
                  <c:v>42855</c:v>
                </c:pt>
                <c:pt idx="2872">
                  <c:v>42855</c:v>
                </c:pt>
                <c:pt idx="2873">
                  <c:v>42855</c:v>
                </c:pt>
                <c:pt idx="2874">
                  <c:v>42855</c:v>
                </c:pt>
                <c:pt idx="2875">
                  <c:v>42855</c:v>
                </c:pt>
                <c:pt idx="2876">
                  <c:v>42855</c:v>
                </c:pt>
                <c:pt idx="2877">
                  <c:v>42855</c:v>
                </c:pt>
                <c:pt idx="2878">
                  <c:v>42855</c:v>
                </c:pt>
                <c:pt idx="2879">
                  <c:v>42855</c:v>
                </c:pt>
                <c:pt idx="2880">
                  <c:v>42856</c:v>
                </c:pt>
                <c:pt idx="2881">
                  <c:v>42856</c:v>
                </c:pt>
                <c:pt idx="2882">
                  <c:v>42856</c:v>
                </c:pt>
                <c:pt idx="2883">
                  <c:v>42856</c:v>
                </c:pt>
                <c:pt idx="2884">
                  <c:v>42856</c:v>
                </c:pt>
                <c:pt idx="2885">
                  <c:v>42856</c:v>
                </c:pt>
                <c:pt idx="2886">
                  <c:v>42856</c:v>
                </c:pt>
                <c:pt idx="2887">
                  <c:v>42856</c:v>
                </c:pt>
                <c:pt idx="2888">
                  <c:v>42856</c:v>
                </c:pt>
                <c:pt idx="2889">
                  <c:v>42856</c:v>
                </c:pt>
                <c:pt idx="2890">
                  <c:v>42856</c:v>
                </c:pt>
                <c:pt idx="2891">
                  <c:v>42856</c:v>
                </c:pt>
                <c:pt idx="2892">
                  <c:v>42856</c:v>
                </c:pt>
                <c:pt idx="2893">
                  <c:v>42856</c:v>
                </c:pt>
                <c:pt idx="2894">
                  <c:v>42856</c:v>
                </c:pt>
                <c:pt idx="2895">
                  <c:v>42856</c:v>
                </c:pt>
                <c:pt idx="2896">
                  <c:v>42856</c:v>
                </c:pt>
                <c:pt idx="2897">
                  <c:v>42856</c:v>
                </c:pt>
                <c:pt idx="2898">
                  <c:v>42856</c:v>
                </c:pt>
                <c:pt idx="2899">
                  <c:v>42856</c:v>
                </c:pt>
                <c:pt idx="2900">
                  <c:v>42856</c:v>
                </c:pt>
                <c:pt idx="2901">
                  <c:v>42856</c:v>
                </c:pt>
                <c:pt idx="2902">
                  <c:v>42856</c:v>
                </c:pt>
                <c:pt idx="2903">
                  <c:v>42856</c:v>
                </c:pt>
                <c:pt idx="2904">
                  <c:v>42857</c:v>
                </c:pt>
                <c:pt idx="2905">
                  <c:v>42857</c:v>
                </c:pt>
                <c:pt idx="2906">
                  <c:v>42857</c:v>
                </c:pt>
                <c:pt idx="2907">
                  <c:v>42857</c:v>
                </c:pt>
                <c:pt idx="2908">
                  <c:v>42857</c:v>
                </c:pt>
                <c:pt idx="2909">
                  <c:v>42857</c:v>
                </c:pt>
                <c:pt idx="2910">
                  <c:v>42857</c:v>
                </c:pt>
                <c:pt idx="2911">
                  <c:v>42857</c:v>
                </c:pt>
                <c:pt idx="2912">
                  <c:v>42857</c:v>
                </c:pt>
                <c:pt idx="2913">
                  <c:v>42857</c:v>
                </c:pt>
                <c:pt idx="2914">
                  <c:v>42857</c:v>
                </c:pt>
                <c:pt idx="2915">
                  <c:v>42857</c:v>
                </c:pt>
                <c:pt idx="2916">
                  <c:v>42857</c:v>
                </c:pt>
                <c:pt idx="2917">
                  <c:v>42857</c:v>
                </c:pt>
                <c:pt idx="2918">
                  <c:v>42857</c:v>
                </c:pt>
                <c:pt idx="2919">
                  <c:v>42857</c:v>
                </c:pt>
                <c:pt idx="2920">
                  <c:v>42857</c:v>
                </c:pt>
                <c:pt idx="2921">
                  <c:v>42857</c:v>
                </c:pt>
                <c:pt idx="2922">
                  <c:v>42857</c:v>
                </c:pt>
                <c:pt idx="2923">
                  <c:v>42857</c:v>
                </c:pt>
                <c:pt idx="2924">
                  <c:v>42857</c:v>
                </c:pt>
                <c:pt idx="2925">
                  <c:v>42857</c:v>
                </c:pt>
                <c:pt idx="2926">
                  <c:v>42857</c:v>
                </c:pt>
                <c:pt idx="2927">
                  <c:v>42857</c:v>
                </c:pt>
                <c:pt idx="2928">
                  <c:v>42858</c:v>
                </c:pt>
                <c:pt idx="2929">
                  <c:v>42858</c:v>
                </c:pt>
                <c:pt idx="2930">
                  <c:v>42858</c:v>
                </c:pt>
                <c:pt idx="2931">
                  <c:v>42858</c:v>
                </c:pt>
                <c:pt idx="2932">
                  <c:v>42858</c:v>
                </c:pt>
                <c:pt idx="2933">
                  <c:v>42858</c:v>
                </c:pt>
                <c:pt idx="2934">
                  <c:v>42858</c:v>
                </c:pt>
                <c:pt idx="2935">
                  <c:v>42858</c:v>
                </c:pt>
                <c:pt idx="2936">
                  <c:v>42858</c:v>
                </c:pt>
                <c:pt idx="2937">
                  <c:v>42858</c:v>
                </c:pt>
                <c:pt idx="2938">
                  <c:v>42858</c:v>
                </c:pt>
                <c:pt idx="2939">
                  <c:v>42858</c:v>
                </c:pt>
                <c:pt idx="2940">
                  <c:v>42858</c:v>
                </c:pt>
                <c:pt idx="2941">
                  <c:v>42858</c:v>
                </c:pt>
                <c:pt idx="2942">
                  <c:v>42858</c:v>
                </c:pt>
                <c:pt idx="2943">
                  <c:v>42858</c:v>
                </c:pt>
                <c:pt idx="2944">
                  <c:v>42858</c:v>
                </c:pt>
                <c:pt idx="2945">
                  <c:v>42858</c:v>
                </c:pt>
                <c:pt idx="2946">
                  <c:v>42858</c:v>
                </c:pt>
                <c:pt idx="2947">
                  <c:v>42858</c:v>
                </c:pt>
                <c:pt idx="2948">
                  <c:v>42858</c:v>
                </c:pt>
                <c:pt idx="2949">
                  <c:v>42858</c:v>
                </c:pt>
                <c:pt idx="2950">
                  <c:v>42858</c:v>
                </c:pt>
                <c:pt idx="2951">
                  <c:v>42858</c:v>
                </c:pt>
                <c:pt idx="2952">
                  <c:v>42859</c:v>
                </c:pt>
                <c:pt idx="2953">
                  <c:v>42859</c:v>
                </c:pt>
                <c:pt idx="2954">
                  <c:v>42859</c:v>
                </c:pt>
                <c:pt idx="2955">
                  <c:v>42859</c:v>
                </c:pt>
                <c:pt idx="2956">
                  <c:v>42859</c:v>
                </c:pt>
                <c:pt idx="2957">
                  <c:v>42859</c:v>
                </c:pt>
                <c:pt idx="2958">
                  <c:v>42859</c:v>
                </c:pt>
                <c:pt idx="2959">
                  <c:v>42859</c:v>
                </c:pt>
                <c:pt idx="2960">
                  <c:v>42859</c:v>
                </c:pt>
                <c:pt idx="2961">
                  <c:v>42859</c:v>
                </c:pt>
                <c:pt idx="2962">
                  <c:v>42859</c:v>
                </c:pt>
                <c:pt idx="2963">
                  <c:v>42859</c:v>
                </c:pt>
                <c:pt idx="2964">
                  <c:v>42859</c:v>
                </c:pt>
                <c:pt idx="2965">
                  <c:v>42859</c:v>
                </c:pt>
                <c:pt idx="2966">
                  <c:v>42859</c:v>
                </c:pt>
                <c:pt idx="2967">
                  <c:v>42859</c:v>
                </c:pt>
                <c:pt idx="2968">
                  <c:v>42859</c:v>
                </c:pt>
                <c:pt idx="2969">
                  <c:v>42859</c:v>
                </c:pt>
                <c:pt idx="2970">
                  <c:v>42859</c:v>
                </c:pt>
                <c:pt idx="2971">
                  <c:v>42859</c:v>
                </c:pt>
                <c:pt idx="2972">
                  <c:v>42859</c:v>
                </c:pt>
                <c:pt idx="2973">
                  <c:v>42859</c:v>
                </c:pt>
                <c:pt idx="2974">
                  <c:v>42859</c:v>
                </c:pt>
                <c:pt idx="2975">
                  <c:v>42859</c:v>
                </c:pt>
                <c:pt idx="2976">
                  <c:v>42860</c:v>
                </c:pt>
                <c:pt idx="2977">
                  <c:v>42860</c:v>
                </c:pt>
                <c:pt idx="2978">
                  <c:v>42860</c:v>
                </c:pt>
                <c:pt idx="2979">
                  <c:v>42860</c:v>
                </c:pt>
                <c:pt idx="2980">
                  <c:v>42860</c:v>
                </c:pt>
                <c:pt idx="2981">
                  <c:v>42860</c:v>
                </c:pt>
                <c:pt idx="2982">
                  <c:v>42860</c:v>
                </c:pt>
                <c:pt idx="2983">
                  <c:v>42860</c:v>
                </c:pt>
                <c:pt idx="2984">
                  <c:v>42860</c:v>
                </c:pt>
                <c:pt idx="2985">
                  <c:v>42860</c:v>
                </c:pt>
                <c:pt idx="2986">
                  <c:v>42860</c:v>
                </c:pt>
                <c:pt idx="2987">
                  <c:v>42860</c:v>
                </c:pt>
                <c:pt idx="2988">
                  <c:v>42860</c:v>
                </c:pt>
                <c:pt idx="2989">
                  <c:v>42860</c:v>
                </c:pt>
                <c:pt idx="2990">
                  <c:v>42860</c:v>
                </c:pt>
                <c:pt idx="2991">
                  <c:v>42860</c:v>
                </c:pt>
                <c:pt idx="2992">
                  <c:v>42860</c:v>
                </c:pt>
                <c:pt idx="2993">
                  <c:v>42860</c:v>
                </c:pt>
                <c:pt idx="2994">
                  <c:v>42860</c:v>
                </c:pt>
                <c:pt idx="2995">
                  <c:v>42860</c:v>
                </c:pt>
                <c:pt idx="2996">
                  <c:v>42860</c:v>
                </c:pt>
                <c:pt idx="2997">
                  <c:v>42860</c:v>
                </c:pt>
                <c:pt idx="2998">
                  <c:v>42860</c:v>
                </c:pt>
                <c:pt idx="2999">
                  <c:v>42860</c:v>
                </c:pt>
                <c:pt idx="3000">
                  <c:v>42861</c:v>
                </c:pt>
                <c:pt idx="3001">
                  <c:v>42861</c:v>
                </c:pt>
                <c:pt idx="3002">
                  <c:v>42861</c:v>
                </c:pt>
                <c:pt idx="3003">
                  <c:v>42861</c:v>
                </c:pt>
                <c:pt idx="3004">
                  <c:v>42861</c:v>
                </c:pt>
                <c:pt idx="3005">
                  <c:v>42861</c:v>
                </c:pt>
                <c:pt idx="3006">
                  <c:v>42861</c:v>
                </c:pt>
                <c:pt idx="3007">
                  <c:v>42861</c:v>
                </c:pt>
                <c:pt idx="3008">
                  <c:v>42861</c:v>
                </c:pt>
                <c:pt idx="3009">
                  <c:v>42861</c:v>
                </c:pt>
                <c:pt idx="3010">
                  <c:v>42861</c:v>
                </c:pt>
                <c:pt idx="3011">
                  <c:v>42861</c:v>
                </c:pt>
                <c:pt idx="3012">
                  <c:v>42861</c:v>
                </c:pt>
                <c:pt idx="3013">
                  <c:v>42861</c:v>
                </c:pt>
                <c:pt idx="3014">
                  <c:v>42861</c:v>
                </c:pt>
                <c:pt idx="3015">
                  <c:v>42861</c:v>
                </c:pt>
                <c:pt idx="3016">
                  <c:v>42861</c:v>
                </c:pt>
                <c:pt idx="3017">
                  <c:v>42861</c:v>
                </c:pt>
                <c:pt idx="3018">
                  <c:v>42861</c:v>
                </c:pt>
                <c:pt idx="3019">
                  <c:v>42861</c:v>
                </c:pt>
                <c:pt idx="3020">
                  <c:v>42861</c:v>
                </c:pt>
                <c:pt idx="3021">
                  <c:v>42861</c:v>
                </c:pt>
                <c:pt idx="3022">
                  <c:v>42861</c:v>
                </c:pt>
                <c:pt idx="3023">
                  <c:v>42861</c:v>
                </c:pt>
                <c:pt idx="3024">
                  <c:v>42862</c:v>
                </c:pt>
                <c:pt idx="3025">
                  <c:v>42862</c:v>
                </c:pt>
                <c:pt idx="3026">
                  <c:v>42862</c:v>
                </c:pt>
                <c:pt idx="3027">
                  <c:v>42862</c:v>
                </c:pt>
                <c:pt idx="3028">
                  <c:v>42862</c:v>
                </c:pt>
                <c:pt idx="3029">
                  <c:v>42862</c:v>
                </c:pt>
                <c:pt idx="3030">
                  <c:v>42862</c:v>
                </c:pt>
                <c:pt idx="3031">
                  <c:v>42862</c:v>
                </c:pt>
                <c:pt idx="3032">
                  <c:v>42862</c:v>
                </c:pt>
                <c:pt idx="3033">
                  <c:v>42862</c:v>
                </c:pt>
                <c:pt idx="3034">
                  <c:v>42862</c:v>
                </c:pt>
                <c:pt idx="3035">
                  <c:v>42862</c:v>
                </c:pt>
                <c:pt idx="3036">
                  <c:v>42862</c:v>
                </c:pt>
                <c:pt idx="3037">
                  <c:v>42862</c:v>
                </c:pt>
                <c:pt idx="3038">
                  <c:v>42862</c:v>
                </c:pt>
                <c:pt idx="3039">
                  <c:v>42862</c:v>
                </c:pt>
                <c:pt idx="3040">
                  <c:v>42862</c:v>
                </c:pt>
                <c:pt idx="3041">
                  <c:v>42862</c:v>
                </c:pt>
                <c:pt idx="3042">
                  <c:v>42862</c:v>
                </c:pt>
                <c:pt idx="3043">
                  <c:v>42862</c:v>
                </c:pt>
                <c:pt idx="3044">
                  <c:v>42862</c:v>
                </c:pt>
                <c:pt idx="3045">
                  <c:v>42862</c:v>
                </c:pt>
                <c:pt idx="3046">
                  <c:v>42862</c:v>
                </c:pt>
                <c:pt idx="3047">
                  <c:v>42862</c:v>
                </c:pt>
                <c:pt idx="3048">
                  <c:v>42863</c:v>
                </c:pt>
                <c:pt idx="3049">
                  <c:v>42863</c:v>
                </c:pt>
                <c:pt idx="3050">
                  <c:v>42863</c:v>
                </c:pt>
                <c:pt idx="3051">
                  <c:v>42863</c:v>
                </c:pt>
                <c:pt idx="3052">
                  <c:v>42863</c:v>
                </c:pt>
                <c:pt idx="3053">
                  <c:v>42863</c:v>
                </c:pt>
                <c:pt idx="3054">
                  <c:v>42863</c:v>
                </c:pt>
                <c:pt idx="3055">
                  <c:v>42863</c:v>
                </c:pt>
                <c:pt idx="3056">
                  <c:v>42863</c:v>
                </c:pt>
                <c:pt idx="3057">
                  <c:v>42863</c:v>
                </c:pt>
                <c:pt idx="3058">
                  <c:v>42863</c:v>
                </c:pt>
                <c:pt idx="3059">
                  <c:v>42863</c:v>
                </c:pt>
                <c:pt idx="3060">
                  <c:v>42863</c:v>
                </c:pt>
                <c:pt idx="3061">
                  <c:v>42863</c:v>
                </c:pt>
                <c:pt idx="3062">
                  <c:v>42863</c:v>
                </c:pt>
                <c:pt idx="3063">
                  <c:v>42863</c:v>
                </c:pt>
                <c:pt idx="3064">
                  <c:v>42863</c:v>
                </c:pt>
                <c:pt idx="3065">
                  <c:v>42863</c:v>
                </c:pt>
                <c:pt idx="3066">
                  <c:v>42863</c:v>
                </c:pt>
                <c:pt idx="3067">
                  <c:v>42863</c:v>
                </c:pt>
                <c:pt idx="3068">
                  <c:v>42863</c:v>
                </c:pt>
                <c:pt idx="3069">
                  <c:v>42863</c:v>
                </c:pt>
                <c:pt idx="3070">
                  <c:v>42863</c:v>
                </c:pt>
                <c:pt idx="3071">
                  <c:v>42863</c:v>
                </c:pt>
                <c:pt idx="3072">
                  <c:v>42864</c:v>
                </c:pt>
                <c:pt idx="3073">
                  <c:v>42864</c:v>
                </c:pt>
                <c:pt idx="3074">
                  <c:v>42864</c:v>
                </c:pt>
                <c:pt idx="3075">
                  <c:v>42864</c:v>
                </c:pt>
                <c:pt idx="3076">
                  <c:v>42864</c:v>
                </c:pt>
                <c:pt idx="3077">
                  <c:v>42864</c:v>
                </c:pt>
                <c:pt idx="3078">
                  <c:v>42864</c:v>
                </c:pt>
                <c:pt idx="3079">
                  <c:v>42864</c:v>
                </c:pt>
                <c:pt idx="3080">
                  <c:v>42864</c:v>
                </c:pt>
                <c:pt idx="3081">
                  <c:v>42864</c:v>
                </c:pt>
                <c:pt idx="3082">
                  <c:v>42864</c:v>
                </c:pt>
                <c:pt idx="3083">
                  <c:v>42864</c:v>
                </c:pt>
                <c:pt idx="3084">
                  <c:v>42864</c:v>
                </c:pt>
                <c:pt idx="3085">
                  <c:v>42864</c:v>
                </c:pt>
                <c:pt idx="3086">
                  <c:v>42864</c:v>
                </c:pt>
                <c:pt idx="3087">
                  <c:v>42864</c:v>
                </c:pt>
                <c:pt idx="3088">
                  <c:v>42864</c:v>
                </c:pt>
                <c:pt idx="3089">
                  <c:v>42864</c:v>
                </c:pt>
                <c:pt idx="3090">
                  <c:v>42864</c:v>
                </c:pt>
                <c:pt idx="3091">
                  <c:v>42864</c:v>
                </c:pt>
                <c:pt idx="3092">
                  <c:v>42864</c:v>
                </c:pt>
                <c:pt idx="3093">
                  <c:v>42864</c:v>
                </c:pt>
                <c:pt idx="3094">
                  <c:v>42864</c:v>
                </c:pt>
                <c:pt idx="3095">
                  <c:v>42864</c:v>
                </c:pt>
                <c:pt idx="3096">
                  <c:v>42865</c:v>
                </c:pt>
                <c:pt idx="3097">
                  <c:v>42865</c:v>
                </c:pt>
                <c:pt idx="3098">
                  <c:v>42865</c:v>
                </c:pt>
                <c:pt idx="3099">
                  <c:v>42865</c:v>
                </c:pt>
                <c:pt idx="3100">
                  <c:v>42865</c:v>
                </c:pt>
                <c:pt idx="3101">
                  <c:v>42865</c:v>
                </c:pt>
                <c:pt idx="3102">
                  <c:v>42865</c:v>
                </c:pt>
                <c:pt idx="3103">
                  <c:v>42865</c:v>
                </c:pt>
                <c:pt idx="3104">
                  <c:v>42865</c:v>
                </c:pt>
                <c:pt idx="3105">
                  <c:v>42865</c:v>
                </c:pt>
                <c:pt idx="3106">
                  <c:v>42865</c:v>
                </c:pt>
                <c:pt idx="3107">
                  <c:v>42865</c:v>
                </c:pt>
                <c:pt idx="3108">
                  <c:v>42865</c:v>
                </c:pt>
                <c:pt idx="3109">
                  <c:v>42865</c:v>
                </c:pt>
                <c:pt idx="3110">
                  <c:v>42865</c:v>
                </c:pt>
                <c:pt idx="3111">
                  <c:v>42865</c:v>
                </c:pt>
                <c:pt idx="3112">
                  <c:v>42865</c:v>
                </c:pt>
                <c:pt idx="3113">
                  <c:v>42865</c:v>
                </c:pt>
                <c:pt idx="3114">
                  <c:v>42865</c:v>
                </c:pt>
                <c:pt idx="3115">
                  <c:v>42865</c:v>
                </c:pt>
                <c:pt idx="3116">
                  <c:v>42865</c:v>
                </c:pt>
                <c:pt idx="3117">
                  <c:v>42865</c:v>
                </c:pt>
                <c:pt idx="3118">
                  <c:v>42865</c:v>
                </c:pt>
                <c:pt idx="3119">
                  <c:v>42865</c:v>
                </c:pt>
                <c:pt idx="3120">
                  <c:v>42866</c:v>
                </c:pt>
                <c:pt idx="3121">
                  <c:v>42866</c:v>
                </c:pt>
                <c:pt idx="3122">
                  <c:v>42866</c:v>
                </c:pt>
                <c:pt idx="3123">
                  <c:v>42866</c:v>
                </c:pt>
                <c:pt idx="3124">
                  <c:v>42866</c:v>
                </c:pt>
                <c:pt idx="3125">
                  <c:v>42866</c:v>
                </c:pt>
                <c:pt idx="3126">
                  <c:v>42866</c:v>
                </c:pt>
                <c:pt idx="3127">
                  <c:v>42866</c:v>
                </c:pt>
                <c:pt idx="3128">
                  <c:v>42866</c:v>
                </c:pt>
                <c:pt idx="3129">
                  <c:v>42866</c:v>
                </c:pt>
                <c:pt idx="3130">
                  <c:v>42866</c:v>
                </c:pt>
                <c:pt idx="3131">
                  <c:v>42866</c:v>
                </c:pt>
                <c:pt idx="3132">
                  <c:v>42866</c:v>
                </c:pt>
                <c:pt idx="3133">
                  <c:v>42866</c:v>
                </c:pt>
                <c:pt idx="3134">
                  <c:v>42866</c:v>
                </c:pt>
                <c:pt idx="3135">
                  <c:v>42866</c:v>
                </c:pt>
                <c:pt idx="3136">
                  <c:v>42866</c:v>
                </c:pt>
                <c:pt idx="3137">
                  <c:v>42866</c:v>
                </c:pt>
                <c:pt idx="3138">
                  <c:v>42866</c:v>
                </c:pt>
                <c:pt idx="3139">
                  <c:v>42866</c:v>
                </c:pt>
                <c:pt idx="3140">
                  <c:v>42866</c:v>
                </c:pt>
                <c:pt idx="3141">
                  <c:v>42866</c:v>
                </c:pt>
                <c:pt idx="3142">
                  <c:v>42866</c:v>
                </c:pt>
                <c:pt idx="3143">
                  <c:v>42866</c:v>
                </c:pt>
                <c:pt idx="3144">
                  <c:v>42867</c:v>
                </c:pt>
                <c:pt idx="3145">
                  <c:v>42867</c:v>
                </c:pt>
                <c:pt idx="3146">
                  <c:v>42867</c:v>
                </c:pt>
                <c:pt idx="3147">
                  <c:v>42867</c:v>
                </c:pt>
                <c:pt idx="3148">
                  <c:v>42867</c:v>
                </c:pt>
                <c:pt idx="3149">
                  <c:v>42867</c:v>
                </c:pt>
                <c:pt idx="3150">
                  <c:v>42867</c:v>
                </c:pt>
                <c:pt idx="3151">
                  <c:v>42867</c:v>
                </c:pt>
                <c:pt idx="3152">
                  <c:v>42867</c:v>
                </c:pt>
                <c:pt idx="3153">
                  <c:v>42867</c:v>
                </c:pt>
                <c:pt idx="3154">
                  <c:v>42867</c:v>
                </c:pt>
                <c:pt idx="3155">
                  <c:v>42867</c:v>
                </c:pt>
                <c:pt idx="3156">
                  <c:v>42867</c:v>
                </c:pt>
                <c:pt idx="3157">
                  <c:v>42867</c:v>
                </c:pt>
                <c:pt idx="3158">
                  <c:v>42867</c:v>
                </c:pt>
                <c:pt idx="3159">
                  <c:v>42867</c:v>
                </c:pt>
                <c:pt idx="3160">
                  <c:v>42867</c:v>
                </c:pt>
                <c:pt idx="3161">
                  <c:v>42867</c:v>
                </c:pt>
                <c:pt idx="3162">
                  <c:v>42867</c:v>
                </c:pt>
                <c:pt idx="3163">
                  <c:v>42867</c:v>
                </c:pt>
                <c:pt idx="3164">
                  <c:v>42867</c:v>
                </c:pt>
                <c:pt idx="3165">
                  <c:v>42867</c:v>
                </c:pt>
                <c:pt idx="3166">
                  <c:v>42867</c:v>
                </c:pt>
                <c:pt idx="3167">
                  <c:v>42867</c:v>
                </c:pt>
                <c:pt idx="3168">
                  <c:v>42868</c:v>
                </c:pt>
                <c:pt idx="3169">
                  <c:v>42868</c:v>
                </c:pt>
                <c:pt idx="3170">
                  <c:v>42868</c:v>
                </c:pt>
                <c:pt idx="3171">
                  <c:v>42868</c:v>
                </c:pt>
                <c:pt idx="3172">
                  <c:v>42868</c:v>
                </c:pt>
                <c:pt idx="3173">
                  <c:v>42868</c:v>
                </c:pt>
                <c:pt idx="3174">
                  <c:v>42868</c:v>
                </c:pt>
                <c:pt idx="3175">
                  <c:v>42868</c:v>
                </c:pt>
                <c:pt idx="3176">
                  <c:v>42868</c:v>
                </c:pt>
                <c:pt idx="3177">
                  <c:v>42868</c:v>
                </c:pt>
                <c:pt idx="3178">
                  <c:v>42868</c:v>
                </c:pt>
                <c:pt idx="3179">
                  <c:v>42868</c:v>
                </c:pt>
                <c:pt idx="3180">
                  <c:v>42868</c:v>
                </c:pt>
                <c:pt idx="3181">
                  <c:v>42868</c:v>
                </c:pt>
                <c:pt idx="3182">
                  <c:v>42868</c:v>
                </c:pt>
                <c:pt idx="3183">
                  <c:v>42868</c:v>
                </c:pt>
                <c:pt idx="3184">
                  <c:v>42868</c:v>
                </c:pt>
                <c:pt idx="3185">
                  <c:v>42868</c:v>
                </c:pt>
                <c:pt idx="3186">
                  <c:v>42868</c:v>
                </c:pt>
                <c:pt idx="3187">
                  <c:v>42868</c:v>
                </c:pt>
                <c:pt idx="3188">
                  <c:v>42868</c:v>
                </c:pt>
                <c:pt idx="3189">
                  <c:v>42868</c:v>
                </c:pt>
                <c:pt idx="3190">
                  <c:v>42868</c:v>
                </c:pt>
                <c:pt idx="3191">
                  <c:v>42868</c:v>
                </c:pt>
                <c:pt idx="3192">
                  <c:v>42869</c:v>
                </c:pt>
                <c:pt idx="3193">
                  <c:v>42869</c:v>
                </c:pt>
                <c:pt idx="3194">
                  <c:v>42869</c:v>
                </c:pt>
                <c:pt idx="3195">
                  <c:v>42869</c:v>
                </c:pt>
                <c:pt idx="3196">
                  <c:v>42869</c:v>
                </c:pt>
                <c:pt idx="3197">
                  <c:v>42869</c:v>
                </c:pt>
                <c:pt idx="3198">
                  <c:v>42869</c:v>
                </c:pt>
                <c:pt idx="3199">
                  <c:v>42869</c:v>
                </c:pt>
                <c:pt idx="3200">
                  <c:v>42869</c:v>
                </c:pt>
                <c:pt idx="3201">
                  <c:v>42869</c:v>
                </c:pt>
                <c:pt idx="3202">
                  <c:v>42869</c:v>
                </c:pt>
                <c:pt idx="3203">
                  <c:v>42869</c:v>
                </c:pt>
                <c:pt idx="3204">
                  <c:v>42869</c:v>
                </c:pt>
                <c:pt idx="3205">
                  <c:v>42869</c:v>
                </c:pt>
                <c:pt idx="3206">
                  <c:v>42869</c:v>
                </c:pt>
                <c:pt idx="3207">
                  <c:v>42869</c:v>
                </c:pt>
                <c:pt idx="3208">
                  <c:v>42869</c:v>
                </c:pt>
                <c:pt idx="3209">
                  <c:v>42869</c:v>
                </c:pt>
                <c:pt idx="3210">
                  <c:v>42869</c:v>
                </c:pt>
                <c:pt idx="3211">
                  <c:v>42869</c:v>
                </c:pt>
                <c:pt idx="3212">
                  <c:v>42869</c:v>
                </c:pt>
                <c:pt idx="3213">
                  <c:v>42869</c:v>
                </c:pt>
                <c:pt idx="3214">
                  <c:v>42869</c:v>
                </c:pt>
                <c:pt idx="3215">
                  <c:v>42869</c:v>
                </c:pt>
                <c:pt idx="3216">
                  <c:v>42870</c:v>
                </c:pt>
                <c:pt idx="3217">
                  <c:v>42870</c:v>
                </c:pt>
                <c:pt idx="3218">
                  <c:v>42870</c:v>
                </c:pt>
                <c:pt idx="3219">
                  <c:v>42870</c:v>
                </c:pt>
                <c:pt idx="3220">
                  <c:v>42870</c:v>
                </c:pt>
                <c:pt idx="3221">
                  <c:v>42870</c:v>
                </c:pt>
                <c:pt idx="3222">
                  <c:v>42870</c:v>
                </c:pt>
                <c:pt idx="3223">
                  <c:v>42870</c:v>
                </c:pt>
                <c:pt idx="3224">
                  <c:v>42870</c:v>
                </c:pt>
                <c:pt idx="3225">
                  <c:v>42870</c:v>
                </c:pt>
                <c:pt idx="3226">
                  <c:v>42870</c:v>
                </c:pt>
                <c:pt idx="3227">
                  <c:v>42870</c:v>
                </c:pt>
                <c:pt idx="3228">
                  <c:v>42870</c:v>
                </c:pt>
                <c:pt idx="3229">
                  <c:v>42870</c:v>
                </c:pt>
                <c:pt idx="3230">
                  <c:v>42870</c:v>
                </c:pt>
                <c:pt idx="3231">
                  <c:v>42870</c:v>
                </c:pt>
                <c:pt idx="3232">
                  <c:v>42870</c:v>
                </c:pt>
                <c:pt idx="3233">
                  <c:v>42870</c:v>
                </c:pt>
                <c:pt idx="3234">
                  <c:v>42870</c:v>
                </c:pt>
                <c:pt idx="3235">
                  <c:v>42870</c:v>
                </c:pt>
                <c:pt idx="3236">
                  <c:v>42870</c:v>
                </c:pt>
                <c:pt idx="3237">
                  <c:v>42870</c:v>
                </c:pt>
                <c:pt idx="3238">
                  <c:v>42870</c:v>
                </c:pt>
                <c:pt idx="3239">
                  <c:v>42870</c:v>
                </c:pt>
                <c:pt idx="3240">
                  <c:v>42871</c:v>
                </c:pt>
                <c:pt idx="3241">
                  <c:v>42871</c:v>
                </c:pt>
                <c:pt idx="3242">
                  <c:v>42871</c:v>
                </c:pt>
                <c:pt idx="3243">
                  <c:v>42871</c:v>
                </c:pt>
                <c:pt idx="3244">
                  <c:v>42871</c:v>
                </c:pt>
                <c:pt idx="3245">
                  <c:v>42871</c:v>
                </c:pt>
                <c:pt idx="3246">
                  <c:v>42871</c:v>
                </c:pt>
                <c:pt idx="3247">
                  <c:v>42871</c:v>
                </c:pt>
                <c:pt idx="3248">
                  <c:v>42871</c:v>
                </c:pt>
                <c:pt idx="3249">
                  <c:v>42871</c:v>
                </c:pt>
                <c:pt idx="3250">
                  <c:v>42871</c:v>
                </c:pt>
                <c:pt idx="3251">
                  <c:v>42871</c:v>
                </c:pt>
                <c:pt idx="3252">
                  <c:v>42871</c:v>
                </c:pt>
                <c:pt idx="3253">
                  <c:v>42871</c:v>
                </c:pt>
                <c:pt idx="3254">
                  <c:v>42871</c:v>
                </c:pt>
                <c:pt idx="3255">
                  <c:v>42871</c:v>
                </c:pt>
                <c:pt idx="3256">
                  <c:v>42871</c:v>
                </c:pt>
                <c:pt idx="3257">
                  <c:v>42871</c:v>
                </c:pt>
                <c:pt idx="3258">
                  <c:v>42871</c:v>
                </c:pt>
                <c:pt idx="3259">
                  <c:v>42871</c:v>
                </c:pt>
                <c:pt idx="3260">
                  <c:v>42871</c:v>
                </c:pt>
                <c:pt idx="3261">
                  <c:v>42871</c:v>
                </c:pt>
                <c:pt idx="3262">
                  <c:v>42871</c:v>
                </c:pt>
                <c:pt idx="3263">
                  <c:v>42871</c:v>
                </c:pt>
                <c:pt idx="3264">
                  <c:v>42872</c:v>
                </c:pt>
                <c:pt idx="3265">
                  <c:v>42872</c:v>
                </c:pt>
                <c:pt idx="3266">
                  <c:v>42872</c:v>
                </c:pt>
                <c:pt idx="3267">
                  <c:v>42872</c:v>
                </c:pt>
                <c:pt idx="3268">
                  <c:v>42872</c:v>
                </c:pt>
                <c:pt idx="3269">
                  <c:v>42872</c:v>
                </c:pt>
                <c:pt idx="3270">
                  <c:v>42872</c:v>
                </c:pt>
                <c:pt idx="3271">
                  <c:v>42872</c:v>
                </c:pt>
                <c:pt idx="3272">
                  <c:v>42872</c:v>
                </c:pt>
                <c:pt idx="3273">
                  <c:v>42872</c:v>
                </c:pt>
                <c:pt idx="3274">
                  <c:v>42872</c:v>
                </c:pt>
                <c:pt idx="3275">
                  <c:v>42872</c:v>
                </c:pt>
                <c:pt idx="3276">
                  <c:v>42872</c:v>
                </c:pt>
                <c:pt idx="3277">
                  <c:v>42872</c:v>
                </c:pt>
                <c:pt idx="3278">
                  <c:v>42872</c:v>
                </c:pt>
                <c:pt idx="3279">
                  <c:v>42872</c:v>
                </c:pt>
                <c:pt idx="3280">
                  <c:v>42872</c:v>
                </c:pt>
                <c:pt idx="3281">
                  <c:v>42872</c:v>
                </c:pt>
                <c:pt idx="3282">
                  <c:v>42872</c:v>
                </c:pt>
                <c:pt idx="3283">
                  <c:v>42872</c:v>
                </c:pt>
                <c:pt idx="3284">
                  <c:v>42872</c:v>
                </c:pt>
                <c:pt idx="3285">
                  <c:v>42872</c:v>
                </c:pt>
                <c:pt idx="3286">
                  <c:v>42872</c:v>
                </c:pt>
                <c:pt idx="3287">
                  <c:v>42872</c:v>
                </c:pt>
                <c:pt idx="3288">
                  <c:v>42873</c:v>
                </c:pt>
                <c:pt idx="3289">
                  <c:v>42873</c:v>
                </c:pt>
                <c:pt idx="3290">
                  <c:v>42873</c:v>
                </c:pt>
                <c:pt idx="3291">
                  <c:v>42873</c:v>
                </c:pt>
                <c:pt idx="3292">
                  <c:v>42873</c:v>
                </c:pt>
                <c:pt idx="3293">
                  <c:v>42873</c:v>
                </c:pt>
                <c:pt idx="3294">
                  <c:v>42873</c:v>
                </c:pt>
                <c:pt idx="3295">
                  <c:v>42873</c:v>
                </c:pt>
                <c:pt idx="3296">
                  <c:v>42873</c:v>
                </c:pt>
                <c:pt idx="3297">
                  <c:v>42873</c:v>
                </c:pt>
                <c:pt idx="3298">
                  <c:v>42873</c:v>
                </c:pt>
                <c:pt idx="3299">
                  <c:v>42873</c:v>
                </c:pt>
                <c:pt idx="3300">
                  <c:v>42873</c:v>
                </c:pt>
                <c:pt idx="3301">
                  <c:v>42873</c:v>
                </c:pt>
                <c:pt idx="3302">
                  <c:v>42873</c:v>
                </c:pt>
                <c:pt idx="3303">
                  <c:v>42873</c:v>
                </c:pt>
                <c:pt idx="3304">
                  <c:v>42873</c:v>
                </c:pt>
                <c:pt idx="3305">
                  <c:v>42873</c:v>
                </c:pt>
                <c:pt idx="3306">
                  <c:v>42873</c:v>
                </c:pt>
                <c:pt idx="3307">
                  <c:v>42873</c:v>
                </c:pt>
                <c:pt idx="3308">
                  <c:v>42873</c:v>
                </c:pt>
                <c:pt idx="3309">
                  <c:v>42873</c:v>
                </c:pt>
                <c:pt idx="3310">
                  <c:v>42873</c:v>
                </c:pt>
                <c:pt idx="3311">
                  <c:v>42873</c:v>
                </c:pt>
                <c:pt idx="3312">
                  <c:v>42874</c:v>
                </c:pt>
                <c:pt idx="3313">
                  <c:v>42874</c:v>
                </c:pt>
                <c:pt idx="3314">
                  <c:v>42874</c:v>
                </c:pt>
                <c:pt idx="3315">
                  <c:v>42874</c:v>
                </c:pt>
                <c:pt idx="3316">
                  <c:v>42874</c:v>
                </c:pt>
                <c:pt idx="3317">
                  <c:v>42874</c:v>
                </c:pt>
                <c:pt idx="3318">
                  <c:v>42874</c:v>
                </c:pt>
                <c:pt idx="3319">
                  <c:v>42874</c:v>
                </c:pt>
                <c:pt idx="3320">
                  <c:v>42874</c:v>
                </c:pt>
                <c:pt idx="3321">
                  <c:v>42874</c:v>
                </c:pt>
                <c:pt idx="3322">
                  <c:v>42874</c:v>
                </c:pt>
                <c:pt idx="3323">
                  <c:v>42874</c:v>
                </c:pt>
                <c:pt idx="3324">
                  <c:v>42874</c:v>
                </c:pt>
                <c:pt idx="3325">
                  <c:v>42874</c:v>
                </c:pt>
                <c:pt idx="3326">
                  <c:v>42874</c:v>
                </c:pt>
                <c:pt idx="3327">
                  <c:v>42874</c:v>
                </c:pt>
                <c:pt idx="3328">
                  <c:v>42874</c:v>
                </c:pt>
                <c:pt idx="3329">
                  <c:v>42874</c:v>
                </c:pt>
                <c:pt idx="3330">
                  <c:v>42874</c:v>
                </c:pt>
                <c:pt idx="3331">
                  <c:v>42874</c:v>
                </c:pt>
                <c:pt idx="3332">
                  <c:v>42874</c:v>
                </c:pt>
                <c:pt idx="3333">
                  <c:v>42874</c:v>
                </c:pt>
                <c:pt idx="3334">
                  <c:v>42874</c:v>
                </c:pt>
                <c:pt idx="3335">
                  <c:v>42874</c:v>
                </c:pt>
                <c:pt idx="3336">
                  <c:v>42875</c:v>
                </c:pt>
                <c:pt idx="3337">
                  <c:v>42875</c:v>
                </c:pt>
                <c:pt idx="3338">
                  <c:v>42875</c:v>
                </c:pt>
                <c:pt idx="3339">
                  <c:v>42875</c:v>
                </c:pt>
                <c:pt idx="3340">
                  <c:v>42875</c:v>
                </c:pt>
                <c:pt idx="3341">
                  <c:v>42875</c:v>
                </c:pt>
                <c:pt idx="3342">
                  <c:v>42875</c:v>
                </c:pt>
                <c:pt idx="3343">
                  <c:v>42875</c:v>
                </c:pt>
                <c:pt idx="3344">
                  <c:v>42875</c:v>
                </c:pt>
                <c:pt idx="3345">
                  <c:v>42875</c:v>
                </c:pt>
                <c:pt idx="3346">
                  <c:v>42875</c:v>
                </c:pt>
                <c:pt idx="3347">
                  <c:v>42875</c:v>
                </c:pt>
                <c:pt idx="3348">
                  <c:v>42875</c:v>
                </c:pt>
                <c:pt idx="3349">
                  <c:v>42875</c:v>
                </c:pt>
                <c:pt idx="3350">
                  <c:v>42875</c:v>
                </c:pt>
                <c:pt idx="3351">
                  <c:v>42875</c:v>
                </c:pt>
                <c:pt idx="3352">
                  <c:v>42875</c:v>
                </c:pt>
                <c:pt idx="3353">
                  <c:v>42875</c:v>
                </c:pt>
                <c:pt idx="3354">
                  <c:v>42875</c:v>
                </c:pt>
                <c:pt idx="3355">
                  <c:v>42875</c:v>
                </c:pt>
                <c:pt idx="3356">
                  <c:v>42875</c:v>
                </c:pt>
                <c:pt idx="3357">
                  <c:v>42875</c:v>
                </c:pt>
                <c:pt idx="3358">
                  <c:v>42875</c:v>
                </c:pt>
                <c:pt idx="3359">
                  <c:v>42875</c:v>
                </c:pt>
                <c:pt idx="3360">
                  <c:v>42876</c:v>
                </c:pt>
                <c:pt idx="3361">
                  <c:v>42876</c:v>
                </c:pt>
                <c:pt idx="3362">
                  <c:v>42876</c:v>
                </c:pt>
                <c:pt idx="3363">
                  <c:v>42876</c:v>
                </c:pt>
                <c:pt idx="3364">
                  <c:v>42876</c:v>
                </c:pt>
                <c:pt idx="3365">
                  <c:v>42876</c:v>
                </c:pt>
                <c:pt idx="3366">
                  <c:v>42876</c:v>
                </c:pt>
                <c:pt idx="3367">
                  <c:v>42876</c:v>
                </c:pt>
                <c:pt idx="3368">
                  <c:v>42876</c:v>
                </c:pt>
                <c:pt idx="3369">
                  <c:v>42876</c:v>
                </c:pt>
                <c:pt idx="3370">
                  <c:v>42876</c:v>
                </c:pt>
                <c:pt idx="3371">
                  <c:v>42876</c:v>
                </c:pt>
                <c:pt idx="3372">
                  <c:v>42876</c:v>
                </c:pt>
                <c:pt idx="3373">
                  <c:v>42876</c:v>
                </c:pt>
                <c:pt idx="3374">
                  <c:v>42876</c:v>
                </c:pt>
                <c:pt idx="3375">
                  <c:v>42876</c:v>
                </c:pt>
                <c:pt idx="3376">
                  <c:v>42876</c:v>
                </c:pt>
                <c:pt idx="3377">
                  <c:v>42876</c:v>
                </c:pt>
                <c:pt idx="3378">
                  <c:v>42876</c:v>
                </c:pt>
                <c:pt idx="3379">
                  <c:v>42876</c:v>
                </c:pt>
                <c:pt idx="3380">
                  <c:v>42876</c:v>
                </c:pt>
                <c:pt idx="3381">
                  <c:v>42876</c:v>
                </c:pt>
                <c:pt idx="3382">
                  <c:v>42876</c:v>
                </c:pt>
                <c:pt idx="3383">
                  <c:v>42876</c:v>
                </c:pt>
                <c:pt idx="3384">
                  <c:v>42877</c:v>
                </c:pt>
                <c:pt idx="3385">
                  <c:v>42877</c:v>
                </c:pt>
                <c:pt idx="3386">
                  <c:v>42877</c:v>
                </c:pt>
                <c:pt idx="3387">
                  <c:v>42877</c:v>
                </c:pt>
                <c:pt idx="3388">
                  <c:v>42877</c:v>
                </c:pt>
                <c:pt idx="3389">
                  <c:v>42877</c:v>
                </c:pt>
                <c:pt idx="3390">
                  <c:v>42877</c:v>
                </c:pt>
                <c:pt idx="3391">
                  <c:v>42877</c:v>
                </c:pt>
                <c:pt idx="3392">
                  <c:v>42877</c:v>
                </c:pt>
                <c:pt idx="3393">
                  <c:v>42877</c:v>
                </c:pt>
                <c:pt idx="3394">
                  <c:v>42877</c:v>
                </c:pt>
                <c:pt idx="3395">
                  <c:v>42877</c:v>
                </c:pt>
                <c:pt idx="3396">
                  <c:v>42877</c:v>
                </c:pt>
                <c:pt idx="3397">
                  <c:v>42877</c:v>
                </c:pt>
                <c:pt idx="3398">
                  <c:v>42877</c:v>
                </c:pt>
                <c:pt idx="3399">
                  <c:v>42877</c:v>
                </c:pt>
                <c:pt idx="3400">
                  <c:v>42877</c:v>
                </c:pt>
                <c:pt idx="3401">
                  <c:v>42877</c:v>
                </c:pt>
                <c:pt idx="3402">
                  <c:v>42877</c:v>
                </c:pt>
                <c:pt idx="3403">
                  <c:v>42877</c:v>
                </c:pt>
                <c:pt idx="3404">
                  <c:v>42877</c:v>
                </c:pt>
                <c:pt idx="3405">
                  <c:v>42877</c:v>
                </c:pt>
                <c:pt idx="3406">
                  <c:v>42877</c:v>
                </c:pt>
                <c:pt idx="3407">
                  <c:v>42877</c:v>
                </c:pt>
                <c:pt idx="3408">
                  <c:v>42878</c:v>
                </c:pt>
                <c:pt idx="3409">
                  <c:v>42878</c:v>
                </c:pt>
                <c:pt idx="3410">
                  <c:v>42878</c:v>
                </c:pt>
                <c:pt idx="3411">
                  <c:v>42878</c:v>
                </c:pt>
                <c:pt idx="3412">
                  <c:v>42878</c:v>
                </c:pt>
                <c:pt idx="3413">
                  <c:v>42878</c:v>
                </c:pt>
                <c:pt idx="3414">
                  <c:v>42878</c:v>
                </c:pt>
                <c:pt idx="3415">
                  <c:v>42878</c:v>
                </c:pt>
                <c:pt idx="3416">
                  <c:v>42878</c:v>
                </c:pt>
                <c:pt idx="3417">
                  <c:v>42878</c:v>
                </c:pt>
                <c:pt idx="3418">
                  <c:v>42878</c:v>
                </c:pt>
                <c:pt idx="3419">
                  <c:v>42878</c:v>
                </c:pt>
                <c:pt idx="3420">
                  <c:v>42878</c:v>
                </c:pt>
                <c:pt idx="3421">
                  <c:v>42878</c:v>
                </c:pt>
                <c:pt idx="3422">
                  <c:v>42878</c:v>
                </c:pt>
                <c:pt idx="3423">
                  <c:v>42878</c:v>
                </c:pt>
                <c:pt idx="3424">
                  <c:v>42878</c:v>
                </c:pt>
                <c:pt idx="3425">
                  <c:v>42878</c:v>
                </c:pt>
                <c:pt idx="3426">
                  <c:v>42878</c:v>
                </c:pt>
                <c:pt idx="3427">
                  <c:v>42878</c:v>
                </c:pt>
                <c:pt idx="3428">
                  <c:v>42878</c:v>
                </c:pt>
                <c:pt idx="3429">
                  <c:v>42878</c:v>
                </c:pt>
                <c:pt idx="3430">
                  <c:v>42878</c:v>
                </c:pt>
                <c:pt idx="3431">
                  <c:v>42878</c:v>
                </c:pt>
                <c:pt idx="3432">
                  <c:v>42879</c:v>
                </c:pt>
                <c:pt idx="3433">
                  <c:v>42879</c:v>
                </c:pt>
                <c:pt idx="3434">
                  <c:v>42879</c:v>
                </c:pt>
                <c:pt idx="3435">
                  <c:v>42879</c:v>
                </c:pt>
                <c:pt idx="3436">
                  <c:v>42879</c:v>
                </c:pt>
                <c:pt idx="3437">
                  <c:v>42879</c:v>
                </c:pt>
                <c:pt idx="3438">
                  <c:v>42879</c:v>
                </c:pt>
                <c:pt idx="3439">
                  <c:v>42879</c:v>
                </c:pt>
                <c:pt idx="3440">
                  <c:v>42879</c:v>
                </c:pt>
                <c:pt idx="3441">
                  <c:v>42879</c:v>
                </c:pt>
                <c:pt idx="3442">
                  <c:v>42879</c:v>
                </c:pt>
                <c:pt idx="3443">
                  <c:v>42879</c:v>
                </c:pt>
                <c:pt idx="3444">
                  <c:v>42879</c:v>
                </c:pt>
                <c:pt idx="3445">
                  <c:v>42879</c:v>
                </c:pt>
                <c:pt idx="3446">
                  <c:v>42879</c:v>
                </c:pt>
                <c:pt idx="3447">
                  <c:v>42879</c:v>
                </c:pt>
                <c:pt idx="3448">
                  <c:v>42879</c:v>
                </c:pt>
                <c:pt idx="3449">
                  <c:v>42879</c:v>
                </c:pt>
                <c:pt idx="3450">
                  <c:v>42879</c:v>
                </c:pt>
                <c:pt idx="3451">
                  <c:v>42879</c:v>
                </c:pt>
                <c:pt idx="3452">
                  <c:v>42879</c:v>
                </c:pt>
                <c:pt idx="3453">
                  <c:v>42879</c:v>
                </c:pt>
                <c:pt idx="3454">
                  <c:v>42879</c:v>
                </c:pt>
                <c:pt idx="3455">
                  <c:v>42879</c:v>
                </c:pt>
                <c:pt idx="3456">
                  <c:v>42880</c:v>
                </c:pt>
                <c:pt idx="3457">
                  <c:v>42880</c:v>
                </c:pt>
                <c:pt idx="3458">
                  <c:v>42880</c:v>
                </c:pt>
                <c:pt idx="3459">
                  <c:v>42880</c:v>
                </c:pt>
                <c:pt idx="3460">
                  <c:v>42880</c:v>
                </c:pt>
                <c:pt idx="3461">
                  <c:v>42880</c:v>
                </c:pt>
                <c:pt idx="3462">
                  <c:v>42880</c:v>
                </c:pt>
                <c:pt idx="3463">
                  <c:v>42880</c:v>
                </c:pt>
                <c:pt idx="3464">
                  <c:v>42880</c:v>
                </c:pt>
                <c:pt idx="3465">
                  <c:v>42880</c:v>
                </c:pt>
                <c:pt idx="3466">
                  <c:v>42880</c:v>
                </c:pt>
                <c:pt idx="3467">
                  <c:v>42880</c:v>
                </c:pt>
                <c:pt idx="3468">
                  <c:v>42880</c:v>
                </c:pt>
                <c:pt idx="3469">
                  <c:v>42880</c:v>
                </c:pt>
                <c:pt idx="3470">
                  <c:v>42880</c:v>
                </c:pt>
                <c:pt idx="3471">
                  <c:v>42880</c:v>
                </c:pt>
                <c:pt idx="3472">
                  <c:v>42880</c:v>
                </c:pt>
                <c:pt idx="3473">
                  <c:v>42880</c:v>
                </c:pt>
                <c:pt idx="3474">
                  <c:v>42880</c:v>
                </c:pt>
                <c:pt idx="3475">
                  <c:v>42880</c:v>
                </c:pt>
                <c:pt idx="3476">
                  <c:v>42880</c:v>
                </c:pt>
                <c:pt idx="3477">
                  <c:v>42880</c:v>
                </c:pt>
                <c:pt idx="3478">
                  <c:v>42880</c:v>
                </c:pt>
                <c:pt idx="3479">
                  <c:v>42880</c:v>
                </c:pt>
                <c:pt idx="3480">
                  <c:v>42881</c:v>
                </c:pt>
                <c:pt idx="3481">
                  <c:v>42881</c:v>
                </c:pt>
                <c:pt idx="3482">
                  <c:v>42881</c:v>
                </c:pt>
                <c:pt idx="3483">
                  <c:v>42881</c:v>
                </c:pt>
                <c:pt idx="3484">
                  <c:v>42881</c:v>
                </c:pt>
                <c:pt idx="3485">
                  <c:v>42881</c:v>
                </c:pt>
                <c:pt idx="3486">
                  <c:v>42881</c:v>
                </c:pt>
                <c:pt idx="3487">
                  <c:v>42881</c:v>
                </c:pt>
                <c:pt idx="3488">
                  <c:v>42881</c:v>
                </c:pt>
                <c:pt idx="3489">
                  <c:v>42881</c:v>
                </c:pt>
                <c:pt idx="3490">
                  <c:v>42881</c:v>
                </c:pt>
                <c:pt idx="3491">
                  <c:v>42881</c:v>
                </c:pt>
                <c:pt idx="3492">
                  <c:v>42881</c:v>
                </c:pt>
                <c:pt idx="3493">
                  <c:v>42881</c:v>
                </c:pt>
                <c:pt idx="3494">
                  <c:v>42881</c:v>
                </c:pt>
                <c:pt idx="3495">
                  <c:v>42881</c:v>
                </c:pt>
                <c:pt idx="3496">
                  <c:v>42881</c:v>
                </c:pt>
                <c:pt idx="3497">
                  <c:v>42881</c:v>
                </c:pt>
                <c:pt idx="3498">
                  <c:v>42881</c:v>
                </c:pt>
                <c:pt idx="3499">
                  <c:v>42881</c:v>
                </c:pt>
                <c:pt idx="3500">
                  <c:v>42881</c:v>
                </c:pt>
                <c:pt idx="3501">
                  <c:v>42881</c:v>
                </c:pt>
                <c:pt idx="3502">
                  <c:v>42881</c:v>
                </c:pt>
                <c:pt idx="3503">
                  <c:v>42881</c:v>
                </c:pt>
                <c:pt idx="3504">
                  <c:v>42882</c:v>
                </c:pt>
                <c:pt idx="3505">
                  <c:v>42882</c:v>
                </c:pt>
                <c:pt idx="3506">
                  <c:v>42882</c:v>
                </c:pt>
                <c:pt idx="3507">
                  <c:v>42882</c:v>
                </c:pt>
                <c:pt idx="3508">
                  <c:v>42882</c:v>
                </c:pt>
                <c:pt idx="3509">
                  <c:v>42882</c:v>
                </c:pt>
                <c:pt idx="3510">
                  <c:v>42882</c:v>
                </c:pt>
                <c:pt idx="3511">
                  <c:v>42882</c:v>
                </c:pt>
                <c:pt idx="3512">
                  <c:v>42882</c:v>
                </c:pt>
                <c:pt idx="3513">
                  <c:v>42882</c:v>
                </c:pt>
                <c:pt idx="3514">
                  <c:v>42882</c:v>
                </c:pt>
                <c:pt idx="3515">
                  <c:v>42882</c:v>
                </c:pt>
                <c:pt idx="3516">
                  <c:v>42882</c:v>
                </c:pt>
                <c:pt idx="3517">
                  <c:v>42882</c:v>
                </c:pt>
                <c:pt idx="3518">
                  <c:v>42882</c:v>
                </c:pt>
                <c:pt idx="3519">
                  <c:v>42882</c:v>
                </c:pt>
                <c:pt idx="3520">
                  <c:v>42882</c:v>
                </c:pt>
                <c:pt idx="3521">
                  <c:v>42882</c:v>
                </c:pt>
                <c:pt idx="3522">
                  <c:v>42882</c:v>
                </c:pt>
                <c:pt idx="3523">
                  <c:v>42882</c:v>
                </c:pt>
                <c:pt idx="3524">
                  <c:v>42882</c:v>
                </c:pt>
                <c:pt idx="3525">
                  <c:v>42882</c:v>
                </c:pt>
                <c:pt idx="3526">
                  <c:v>42882</c:v>
                </c:pt>
                <c:pt idx="3527">
                  <c:v>42882</c:v>
                </c:pt>
                <c:pt idx="3528">
                  <c:v>42883</c:v>
                </c:pt>
                <c:pt idx="3529">
                  <c:v>42883</c:v>
                </c:pt>
                <c:pt idx="3530">
                  <c:v>42883</c:v>
                </c:pt>
                <c:pt idx="3531">
                  <c:v>42883</c:v>
                </c:pt>
                <c:pt idx="3532">
                  <c:v>42883</c:v>
                </c:pt>
                <c:pt idx="3533">
                  <c:v>42883</c:v>
                </c:pt>
                <c:pt idx="3534">
                  <c:v>42883</c:v>
                </c:pt>
                <c:pt idx="3535">
                  <c:v>42883</c:v>
                </c:pt>
                <c:pt idx="3536">
                  <c:v>42883</c:v>
                </c:pt>
                <c:pt idx="3537">
                  <c:v>42883</c:v>
                </c:pt>
                <c:pt idx="3538">
                  <c:v>42883</c:v>
                </c:pt>
                <c:pt idx="3539">
                  <c:v>42883</c:v>
                </c:pt>
                <c:pt idx="3540">
                  <c:v>42883</c:v>
                </c:pt>
                <c:pt idx="3541">
                  <c:v>42883</c:v>
                </c:pt>
                <c:pt idx="3542">
                  <c:v>42883</c:v>
                </c:pt>
                <c:pt idx="3543">
                  <c:v>42883</c:v>
                </c:pt>
                <c:pt idx="3544">
                  <c:v>42883</c:v>
                </c:pt>
                <c:pt idx="3545">
                  <c:v>42883</c:v>
                </c:pt>
                <c:pt idx="3546">
                  <c:v>42883</c:v>
                </c:pt>
                <c:pt idx="3547">
                  <c:v>42883</c:v>
                </c:pt>
                <c:pt idx="3548">
                  <c:v>42883</c:v>
                </c:pt>
                <c:pt idx="3549">
                  <c:v>42883</c:v>
                </c:pt>
                <c:pt idx="3550">
                  <c:v>42883</c:v>
                </c:pt>
                <c:pt idx="3551">
                  <c:v>42883</c:v>
                </c:pt>
                <c:pt idx="3552">
                  <c:v>42884</c:v>
                </c:pt>
                <c:pt idx="3553">
                  <c:v>42884</c:v>
                </c:pt>
                <c:pt idx="3554">
                  <c:v>42884</c:v>
                </c:pt>
                <c:pt idx="3555">
                  <c:v>42884</c:v>
                </c:pt>
                <c:pt idx="3556">
                  <c:v>42884</c:v>
                </c:pt>
                <c:pt idx="3557">
                  <c:v>42884</c:v>
                </c:pt>
                <c:pt idx="3558">
                  <c:v>42884</c:v>
                </c:pt>
                <c:pt idx="3559">
                  <c:v>42884</c:v>
                </c:pt>
                <c:pt idx="3560">
                  <c:v>42884</c:v>
                </c:pt>
                <c:pt idx="3561">
                  <c:v>42884</c:v>
                </c:pt>
                <c:pt idx="3562">
                  <c:v>42884</c:v>
                </c:pt>
                <c:pt idx="3563">
                  <c:v>42884</c:v>
                </c:pt>
                <c:pt idx="3564">
                  <c:v>42884</c:v>
                </c:pt>
                <c:pt idx="3565">
                  <c:v>42884</c:v>
                </c:pt>
                <c:pt idx="3566">
                  <c:v>42884</c:v>
                </c:pt>
                <c:pt idx="3567">
                  <c:v>42884</c:v>
                </c:pt>
                <c:pt idx="3568">
                  <c:v>42884</c:v>
                </c:pt>
                <c:pt idx="3569">
                  <c:v>42884</c:v>
                </c:pt>
                <c:pt idx="3570">
                  <c:v>42884</c:v>
                </c:pt>
                <c:pt idx="3571">
                  <c:v>42884</c:v>
                </c:pt>
                <c:pt idx="3572">
                  <c:v>42884</c:v>
                </c:pt>
                <c:pt idx="3573">
                  <c:v>42884</c:v>
                </c:pt>
                <c:pt idx="3574">
                  <c:v>42884</c:v>
                </c:pt>
                <c:pt idx="3575">
                  <c:v>42884</c:v>
                </c:pt>
                <c:pt idx="3576">
                  <c:v>42885</c:v>
                </c:pt>
                <c:pt idx="3577">
                  <c:v>42885</c:v>
                </c:pt>
                <c:pt idx="3578">
                  <c:v>42885</c:v>
                </c:pt>
                <c:pt idx="3579">
                  <c:v>42885</c:v>
                </c:pt>
                <c:pt idx="3580">
                  <c:v>42885</c:v>
                </c:pt>
                <c:pt idx="3581">
                  <c:v>42885</c:v>
                </c:pt>
                <c:pt idx="3582">
                  <c:v>42885</c:v>
                </c:pt>
                <c:pt idx="3583">
                  <c:v>42885</c:v>
                </c:pt>
                <c:pt idx="3584">
                  <c:v>42885</c:v>
                </c:pt>
                <c:pt idx="3585">
                  <c:v>42885</c:v>
                </c:pt>
                <c:pt idx="3586">
                  <c:v>42885</c:v>
                </c:pt>
                <c:pt idx="3587">
                  <c:v>42885</c:v>
                </c:pt>
                <c:pt idx="3588">
                  <c:v>42885</c:v>
                </c:pt>
                <c:pt idx="3589">
                  <c:v>42885</c:v>
                </c:pt>
                <c:pt idx="3590">
                  <c:v>42885</c:v>
                </c:pt>
                <c:pt idx="3591">
                  <c:v>42885</c:v>
                </c:pt>
                <c:pt idx="3592">
                  <c:v>42885</c:v>
                </c:pt>
                <c:pt idx="3593">
                  <c:v>42885</c:v>
                </c:pt>
                <c:pt idx="3594">
                  <c:v>42885</c:v>
                </c:pt>
                <c:pt idx="3595">
                  <c:v>42885</c:v>
                </c:pt>
                <c:pt idx="3596">
                  <c:v>42885</c:v>
                </c:pt>
                <c:pt idx="3597">
                  <c:v>42885</c:v>
                </c:pt>
                <c:pt idx="3598">
                  <c:v>42885</c:v>
                </c:pt>
                <c:pt idx="3599">
                  <c:v>42885</c:v>
                </c:pt>
                <c:pt idx="3600">
                  <c:v>42886</c:v>
                </c:pt>
                <c:pt idx="3601">
                  <c:v>42886</c:v>
                </c:pt>
                <c:pt idx="3602">
                  <c:v>42886</c:v>
                </c:pt>
                <c:pt idx="3603">
                  <c:v>42886</c:v>
                </c:pt>
                <c:pt idx="3604">
                  <c:v>42886</c:v>
                </c:pt>
                <c:pt idx="3605">
                  <c:v>42886</c:v>
                </c:pt>
                <c:pt idx="3606">
                  <c:v>42886</c:v>
                </c:pt>
                <c:pt idx="3607">
                  <c:v>42886</c:v>
                </c:pt>
                <c:pt idx="3608">
                  <c:v>42886</c:v>
                </c:pt>
                <c:pt idx="3609">
                  <c:v>42886</c:v>
                </c:pt>
                <c:pt idx="3610">
                  <c:v>42886</c:v>
                </c:pt>
                <c:pt idx="3611">
                  <c:v>42886</c:v>
                </c:pt>
                <c:pt idx="3612">
                  <c:v>42886</c:v>
                </c:pt>
                <c:pt idx="3613">
                  <c:v>42886</c:v>
                </c:pt>
                <c:pt idx="3614">
                  <c:v>42886</c:v>
                </c:pt>
                <c:pt idx="3615">
                  <c:v>42886</c:v>
                </c:pt>
                <c:pt idx="3616">
                  <c:v>42886</c:v>
                </c:pt>
                <c:pt idx="3617">
                  <c:v>42886</c:v>
                </c:pt>
                <c:pt idx="3618">
                  <c:v>42886</c:v>
                </c:pt>
                <c:pt idx="3619">
                  <c:v>42886</c:v>
                </c:pt>
                <c:pt idx="3620">
                  <c:v>42886</c:v>
                </c:pt>
                <c:pt idx="3621">
                  <c:v>42886</c:v>
                </c:pt>
                <c:pt idx="3622">
                  <c:v>42886</c:v>
                </c:pt>
                <c:pt idx="3623">
                  <c:v>42886</c:v>
                </c:pt>
                <c:pt idx="3624">
                  <c:v>42887</c:v>
                </c:pt>
                <c:pt idx="3625">
                  <c:v>42887</c:v>
                </c:pt>
                <c:pt idx="3626">
                  <c:v>42887</c:v>
                </c:pt>
                <c:pt idx="3627">
                  <c:v>42887</c:v>
                </c:pt>
                <c:pt idx="3628">
                  <c:v>42887</c:v>
                </c:pt>
                <c:pt idx="3629">
                  <c:v>42887</c:v>
                </c:pt>
                <c:pt idx="3630">
                  <c:v>42887</c:v>
                </c:pt>
                <c:pt idx="3631">
                  <c:v>42887</c:v>
                </c:pt>
                <c:pt idx="3632">
                  <c:v>42887</c:v>
                </c:pt>
                <c:pt idx="3633">
                  <c:v>42887</c:v>
                </c:pt>
                <c:pt idx="3634">
                  <c:v>42887</c:v>
                </c:pt>
                <c:pt idx="3635">
                  <c:v>42887</c:v>
                </c:pt>
                <c:pt idx="3636">
                  <c:v>42887</c:v>
                </c:pt>
                <c:pt idx="3637">
                  <c:v>42887</c:v>
                </c:pt>
                <c:pt idx="3638">
                  <c:v>42887</c:v>
                </c:pt>
                <c:pt idx="3639">
                  <c:v>42887</c:v>
                </c:pt>
                <c:pt idx="3640">
                  <c:v>42887</c:v>
                </c:pt>
                <c:pt idx="3641">
                  <c:v>42887</c:v>
                </c:pt>
                <c:pt idx="3642">
                  <c:v>42887</c:v>
                </c:pt>
                <c:pt idx="3643">
                  <c:v>42887</c:v>
                </c:pt>
                <c:pt idx="3644">
                  <c:v>42887</c:v>
                </c:pt>
                <c:pt idx="3645">
                  <c:v>42887</c:v>
                </c:pt>
                <c:pt idx="3646">
                  <c:v>42887</c:v>
                </c:pt>
                <c:pt idx="3647">
                  <c:v>42887</c:v>
                </c:pt>
                <c:pt idx="3648">
                  <c:v>42888</c:v>
                </c:pt>
                <c:pt idx="3649">
                  <c:v>42888</c:v>
                </c:pt>
                <c:pt idx="3650">
                  <c:v>42888</c:v>
                </c:pt>
                <c:pt idx="3651">
                  <c:v>42888</c:v>
                </c:pt>
                <c:pt idx="3652">
                  <c:v>42888</c:v>
                </c:pt>
                <c:pt idx="3653">
                  <c:v>42888</c:v>
                </c:pt>
                <c:pt idx="3654">
                  <c:v>42888</c:v>
                </c:pt>
                <c:pt idx="3655">
                  <c:v>42888</c:v>
                </c:pt>
                <c:pt idx="3656">
                  <c:v>42888</c:v>
                </c:pt>
                <c:pt idx="3657">
                  <c:v>42888</c:v>
                </c:pt>
                <c:pt idx="3658">
                  <c:v>42888</c:v>
                </c:pt>
                <c:pt idx="3659">
                  <c:v>42888</c:v>
                </c:pt>
                <c:pt idx="3660">
                  <c:v>42888</c:v>
                </c:pt>
                <c:pt idx="3661">
                  <c:v>42888</c:v>
                </c:pt>
                <c:pt idx="3662">
                  <c:v>42888</c:v>
                </c:pt>
                <c:pt idx="3663">
                  <c:v>42888</c:v>
                </c:pt>
                <c:pt idx="3664">
                  <c:v>42888</c:v>
                </c:pt>
                <c:pt idx="3665">
                  <c:v>42888</c:v>
                </c:pt>
                <c:pt idx="3666">
                  <c:v>42888</c:v>
                </c:pt>
                <c:pt idx="3667">
                  <c:v>42888</c:v>
                </c:pt>
                <c:pt idx="3668">
                  <c:v>42888</c:v>
                </c:pt>
                <c:pt idx="3669">
                  <c:v>42888</c:v>
                </c:pt>
                <c:pt idx="3670">
                  <c:v>42888</c:v>
                </c:pt>
                <c:pt idx="3671">
                  <c:v>42888</c:v>
                </c:pt>
                <c:pt idx="3672">
                  <c:v>42889</c:v>
                </c:pt>
                <c:pt idx="3673">
                  <c:v>42889</c:v>
                </c:pt>
                <c:pt idx="3674">
                  <c:v>42889</c:v>
                </c:pt>
                <c:pt idx="3675">
                  <c:v>42889</c:v>
                </c:pt>
                <c:pt idx="3676">
                  <c:v>42889</c:v>
                </c:pt>
                <c:pt idx="3677">
                  <c:v>42889</c:v>
                </c:pt>
                <c:pt idx="3678">
                  <c:v>42889</c:v>
                </c:pt>
                <c:pt idx="3679">
                  <c:v>42889</c:v>
                </c:pt>
                <c:pt idx="3680">
                  <c:v>42889</c:v>
                </c:pt>
                <c:pt idx="3681">
                  <c:v>42889</c:v>
                </c:pt>
                <c:pt idx="3682">
                  <c:v>42889</c:v>
                </c:pt>
                <c:pt idx="3683">
                  <c:v>42889</c:v>
                </c:pt>
                <c:pt idx="3684">
                  <c:v>42889</c:v>
                </c:pt>
                <c:pt idx="3685">
                  <c:v>42889</c:v>
                </c:pt>
                <c:pt idx="3686">
                  <c:v>42889</c:v>
                </c:pt>
                <c:pt idx="3687">
                  <c:v>42889</c:v>
                </c:pt>
                <c:pt idx="3688">
                  <c:v>42889</c:v>
                </c:pt>
                <c:pt idx="3689">
                  <c:v>42889</c:v>
                </c:pt>
                <c:pt idx="3690">
                  <c:v>42889</c:v>
                </c:pt>
                <c:pt idx="3691">
                  <c:v>42889</c:v>
                </c:pt>
                <c:pt idx="3692">
                  <c:v>42889</c:v>
                </c:pt>
                <c:pt idx="3693">
                  <c:v>42889</c:v>
                </c:pt>
                <c:pt idx="3694">
                  <c:v>42889</c:v>
                </c:pt>
                <c:pt idx="3695">
                  <c:v>42889</c:v>
                </c:pt>
                <c:pt idx="3696">
                  <c:v>42890</c:v>
                </c:pt>
                <c:pt idx="3697">
                  <c:v>42890</c:v>
                </c:pt>
                <c:pt idx="3698">
                  <c:v>42890</c:v>
                </c:pt>
                <c:pt idx="3699">
                  <c:v>42890</c:v>
                </c:pt>
                <c:pt idx="3700">
                  <c:v>42890</c:v>
                </c:pt>
                <c:pt idx="3701">
                  <c:v>42890</c:v>
                </c:pt>
                <c:pt idx="3702">
                  <c:v>42890</c:v>
                </c:pt>
                <c:pt idx="3703">
                  <c:v>42890</c:v>
                </c:pt>
                <c:pt idx="3704">
                  <c:v>42890</c:v>
                </c:pt>
                <c:pt idx="3705">
                  <c:v>42890</c:v>
                </c:pt>
                <c:pt idx="3706">
                  <c:v>42890</c:v>
                </c:pt>
                <c:pt idx="3707">
                  <c:v>42890</c:v>
                </c:pt>
                <c:pt idx="3708">
                  <c:v>42890</c:v>
                </c:pt>
                <c:pt idx="3709">
                  <c:v>42890</c:v>
                </c:pt>
                <c:pt idx="3710">
                  <c:v>42890</c:v>
                </c:pt>
                <c:pt idx="3711">
                  <c:v>42890</c:v>
                </c:pt>
                <c:pt idx="3712">
                  <c:v>42890</c:v>
                </c:pt>
                <c:pt idx="3713">
                  <c:v>42890</c:v>
                </c:pt>
                <c:pt idx="3714">
                  <c:v>42890</c:v>
                </c:pt>
                <c:pt idx="3715">
                  <c:v>42890</c:v>
                </c:pt>
                <c:pt idx="3716">
                  <c:v>42890</c:v>
                </c:pt>
                <c:pt idx="3717">
                  <c:v>42890</c:v>
                </c:pt>
                <c:pt idx="3718">
                  <c:v>42890</c:v>
                </c:pt>
                <c:pt idx="3719">
                  <c:v>42890</c:v>
                </c:pt>
                <c:pt idx="3720">
                  <c:v>42891</c:v>
                </c:pt>
                <c:pt idx="3721">
                  <c:v>42891</c:v>
                </c:pt>
                <c:pt idx="3722">
                  <c:v>42891</c:v>
                </c:pt>
                <c:pt idx="3723">
                  <c:v>42891</c:v>
                </c:pt>
                <c:pt idx="3724">
                  <c:v>42891</c:v>
                </c:pt>
                <c:pt idx="3725">
                  <c:v>42891</c:v>
                </c:pt>
                <c:pt idx="3726">
                  <c:v>42891</c:v>
                </c:pt>
                <c:pt idx="3727">
                  <c:v>42891</c:v>
                </c:pt>
                <c:pt idx="3728">
                  <c:v>42891</c:v>
                </c:pt>
                <c:pt idx="3729">
                  <c:v>42891</c:v>
                </c:pt>
                <c:pt idx="3730">
                  <c:v>42891</c:v>
                </c:pt>
                <c:pt idx="3731">
                  <c:v>42891</c:v>
                </c:pt>
                <c:pt idx="3732">
                  <c:v>42891</c:v>
                </c:pt>
                <c:pt idx="3733">
                  <c:v>42891</c:v>
                </c:pt>
                <c:pt idx="3734">
                  <c:v>42891</c:v>
                </c:pt>
                <c:pt idx="3735">
                  <c:v>42891</c:v>
                </c:pt>
                <c:pt idx="3736">
                  <c:v>42891</c:v>
                </c:pt>
                <c:pt idx="3737">
                  <c:v>42891</c:v>
                </c:pt>
                <c:pt idx="3738">
                  <c:v>42891</c:v>
                </c:pt>
                <c:pt idx="3739">
                  <c:v>42891</c:v>
                </c:pt>
                <c:pt idx="3740">
                  <c:v>42891</c:v>
                </c:pt>
                <c:pt idx="3741">
                  <c:v>42891</c:v>
                </c:pt>
                <c:pt idx="3742">
                  <c:v>42891</c:v>
                </c:pt>
                <c:pt idx="3743">
                  <c:v>42891</c:v>
                </c:pt>
                <c:pt idx="3744">
                  <c:v>42892</c:v>
                </c:pt>
                <c:pt idx="3745">
                  <c:v>42892</c:v>
                </c:pt>
                <c:pt idx="3746">
                  <c:v>42892</c:v>
                </c:pt>
                <c:pt idx="3747">
                  <c:v>42892</c:v>
                </c:pt>
                <c:pt idx="3748">
                  <c:v>42892</c:v>
                </c:pt>
                <c:pt idx="3749">
                  <c:v>42892</c:v>
                </c:pt>
                <c:pt idx="3750">
                  <c:v>42892</c:v>
                </c:pt>
                <c:pt idx="3751">
                  <c:v>42892</c:v>
                </c:pt>
                <c:pt idx="3752">
                  <c:v>42892</c:v>
                </c:pt>
                <c:pt idx="3753">
                  <c:v>42892</c:v>
                </c:pt>
                <c:pt idx="3754">
                  <c:v>42892</c:v>
                </c:pt>
                <c:pt idx="3755">
                  <c:v>42892</c:v>
                </c:pt>
                <c:pt idx="3756">
                  <c:v>42892</c:v>
                </c:pt>
                <c:pt idx="3757">
                  <c:v>42892</c:v>
                </c:pt>
                <c:pt idx="3758">
                  <c:v>42892</c:v>
                </c:pt>
                <c:pt idx="3759">
                  <c:v>42892</c:v>
                </c:pt>
                <c:pt idx="3760">
                  <c:v>42892</c:v>
                </c:pt>
                <c:pt idx="3761">
                  <c:v>42892</c:v>
                </c:pt>
                <c:pt idx="3762">
                  <c:v>42892</c:v>
                </c:pt>
                <c:pt idx="3763">
                  <c:v>42892</c:v>
                </c:pt>
                <c:pt idx="3764">
                  <c:v>42892</c:v>
                </c:pt>
                <c:pt idx="3765">
                  <c:v>42892</c:v>
                </c:pt>
                <c:pt idx="3766">
                  <c:v>42892</c:v>
                </c:pt>
                <c:pt idx="3767">
                  <c:v>42892</c:v>
                </c:pt>
                <c:pt idx="3768">
                  <c:v>42893</c:v>
                </c:pt>
                <c:pt idx="3769">
                  <c:v>42893</c:v>
                </c:pt>
                <c:pt idx="3770">
                  <c:v>42893</c:v>
                </c:pt>
                <c:pt idx="3771">
                  <c:v>42893</c:v>
                </c:pt>
                <c:pt idx="3772">
                  <c:v>42893</c:v>
                </c:pt>
                <c:pt idx="3773">
                  <c:v>42893</c:v>
                </c:pt>
                <c:pt idx="3774">
                  <c:v>42893</c:v>
                </c:pt>
                <c:pt idx="3775">
                  <c:v>42893</c:v>
                </c:pt>
                <c:pt idx="3776">
                  <c:v>42893</c:v>
                </c:pt>
                <c:pt idx="3777">
                  <c:v>42893</c:v>
                </c:pt>
                <c:pt idx="3778">
                  <c:v>42893</c:v>
                </c:pt>
                <c:pt idx="3779">
                  <c:v>42893</c:v>
                </c:pt>
                <c:pt idx="3780">
                  <c:v>42893</c:v>
                </c:pt>
                <c:pt idx="3781">
                  <c:v>42893</c:v>
                </c:pt>
                <c:pt idx="3782">
                  <c:v>42893</c:v>
                </c:pt>
                <c:pt idx="3783">
                  <c:v>42893</c:v>
                </c:pt>
                <c:pt idx="3784">
                  <c:v>42893</c:v>
                </c:pt>
                <c:pt idx="3785">
                  <c:v>42893</c:v>
                </c:pt>
                <c:pt idx="3786">
                  <c:v>42893</c:v>
                </c:pt>
                <c:pt idx="3787">
                  <c:v>42893</c:v>
                </c:pt>
                <c:pt idx="3788">
                  <c:v>42893</c:v>
                </c:pt>
                <c:pt idx="3789">
                  <c:v>42893</c:v>
                </c:pt>
                <c:pt idx="3790">
                  <c:v>42893</c:v>
                </c:pt>
                <c:pt idx="3791">
                  <c:v>42893</c:v>
                </c:pt>
                <c:pt idx="3792">
                  <c:v>42894</c:v>
                </c:pt>
                <c:pt idx="3793">
                  <c:v>42894</c:v>
                </c:pt>
                <c:pt idx="3794">
                  <c:v>42894</c:v>
                </c:pt>
                <c:pt idx="3795">
                  <c:v>42894</c:v>
                </c:pt>
                <c:pt idx="3796">
                  <c:v>42894</c:v>
                </c:pt>
                <c:pt idx="3797">
                  <c:v>42894</c:v>
                </c:pt>
                <c:pt idx="3798">
                  <c:v>42894</c:v>
                </c:pt>
                <c:pt idx="3799">
                  <c:v>42894</c:v>
                </c:pt>
                <c:pt idx="3800">
                  <c:v>42894</c:v>
                </c:pt>
                <c:pt idx="3801">
                  <c:v>42894</c:v>
                </c:pt>
                <c:pt idx="3802">
                  <c:v>42894</c:v>
                </c:pt>
                <c:pt idx="3803">
                  <c:v>42894</c:v>
                </c:pt>
                <c:pt idx="3804">
                  <c:v>42894</c:v>
                </c:pt>
                <c:pt idx="3805">
                  <c:v>42894</c:v>
                </c:pt>
                <c:pt idx="3806">
                  <c:v>42894</c:v>
                </c:pt>
                <c:pt idx="3807">
                  <c:v>42894</c:v>
                </c:pt>
                <c:pt idx="3808">
                  <c:v>42894</c:v>
                </c:pt>
                <c:pt idx="3809">
                  <c:v>42894</c:v>
                </c:pt>
                <c:pt idx="3810">
                  <c:v>42894</c:v>
                </c:pt>
                <c:pt idx="3811">
                  <c:v>42894</c:v>
                </c:pt>
                <c:pt idx="3812">
                  <c:v>42894</c:v>
                </c:pt>
                <c:pt idx="3813">
                  <c:v>42894</c:v>
                </c:pt>
                <c:pt idx="3814">
                  <c:v>42894</c:v>
                </c:pt>
                <c:pt idx="3815">
                  <c:v>42894</c:v>
                </c:pt>
                <c:pt idx="3816">
                  <c:v>42895</c:v>
                </c:pt>
                <c:pt idx="3817">
                  <c:v>42895</c:v>
                </c:pt>
                <c:pt idx="3818">
                  <c:v>42895</c:v>
                </c:pt>
                <c:pt idx="3819">
                  <c:v>42895</c:v>
                </c:pt>
                <c:pt idx="3820">
                  <c:v>42895</c:v>
                </c:pt>
                <c:pt idx="3821">
                  <c:v>42895</c:v>
                </c:pt>
                <c:pt idx="3822">
                  <c:v>42895</c:v>
                </c:pt>
                <c:pt idx="3823">
                  <c:v>42895</c:v>
                </c:pt>
                <c:pt idx="3824">
                  <c:v>42895</c:v>
                </c:pt>
                <c:pt idx="3825">
                  <c:v>42895</c:v>
                </c:pt>
                <c:pt idx="3826">
                  <c:v>42895</c:v>
                </c:pt>
                <c:pt idx="3827">
                  <c:v>42895</c:v>
                </c:pt>
                <c:pt idx="3828">
                  <c:v>42895</c:v>
                </c:pt>
                <c:pt idx="3829">
                  <c:v>42895</c:v>
                </c:pt>
                <c:pt idx="3830">
                  <c:v>42895</c:v>
                </c:pt>
                <c:pt idx="3831">
                  <c:v>42895</c:v>
                </c:pt>
                <c:pt idx="3832">
                  <c:v>42895</c:v>
                </c:pt>
                <c:pt idx="3833">
                  <c:v>42895</c:v>
                </c:pt>
                <c:pt idx="3834">
                  <c:v>42895</c:v>
                </c:pt>
                <c:pt idx="3835">
                  <c:v>42895</c:v>
                </c:pt>
                <c:pt idx="3836">
                  <c:v>42895</c:v>
                </c:pt>
                <c:pt idx="3837">
                  <c:v>42895</c:v>
                </c:pt>
                <c:pt idx="3838">
                  <c:v>42895</c:v>
                </c:pt>
                <c:pt idx="3839">
                  <c:v>42895</c:v>
                </c:pt>
                <c:pt idx="3840">
                  <c:v>42896</c:v>
                </c:pt>
                <c:pt idx="3841">
                  <c:v>42896</c:v>
                </c:pt>
                <c:pt idx="3842">
                  <c:v>42896</c:v>
                </c:pt>
                <c:pt idx="3843">
                  <c:v>42896</c:v>
                </c:pt>
                <c:pt idx="3844">
                  <c:v>42896</c:v>
                </c:pt>
                <c:pt idx="3845">
                  <c:v>42896</c:v>
                </c:pt>
                <c:pt idx="3846">
                  <c:v>42896</c:v>
                </c:pt>
                <c:pt idx="3847">
                  <c:v>42896</c:v>
                </c:pt>
                <c:pt idx="3848">
                  <c:v>42896</c:v>
                </c:pt>
                <c:pt idx="3849">
                  <c:v>42896</c:v>
                </c:pt>
                <c:pt idx="3850">
                  <c:v>42896</c:v>
                </c:pt>
                <c:pt idx="3851">
                  <c:v>42896</c:v>
                </c:pt>
                <c:pt idx="3852">
                  <c:v>42896</c:v>
                </c:pt>
                <c:pt idx="3853">
                  <c:v>42896</c:v>
                </c:pt>
                <c:pt idx="3854">
                  <c:v>42896</c:v>
                </c:pt>
                <c:pt idx="3855">
                  <c:v>42896</c:v>
                </c:pt>
                <c:pt idx="3856">
                  <c:v>42896</c:v>
                </c:pt>
                <c:pt idx="3857">
                  <c:v>42896</c:v>
                </c:pt>
                <c:pt idx="3858">
                  <c:v>42896</c:v>
                </c:pt>
                <c:pt idx="3859">
                  <c:v>42896</c:v>
                </c:pt>
                <c:pt idx="3860">
                  <c:v>42896</c:v>
                </c:pt>
                <c:pt idx="3861">
                  <c:v>42896</c:v>
                </c:pt>
                <c:pt idx="3862">
                  <c:v>42896</c:v>
                </c:pt>
                <c:pt idx="3863">
                  <c:v>42896</c:v>
                </c:pt>
                <c:pt idx="3864">
                  <c:v>42897</c:v>
                </c:pt>
                <c:pt idx="3865">
                  <c:v>42897</c:v>
                </c:pt>
                <c:pt idx="3866">
                  <c:v>42897</c:v>
                </c:pt>
                <c:pt idx="3867">
                  <c:v>42897</c:v>
                </c:pt>
                <c:pt idx="3868">
                  <c:v>42897</c:v>
                </c:pt>
                <c:pt idx="3869">
                  <c:v>42897</c:v>
                </c:pt>
                <c:pt idx="3870">
                  <c:v>42897</c:v>
                </c:pt>
                <c:pt idx="3871">
                  <c:v>42897</c:v>
                </c:pt>
                <c:pt idx="3872">
                  <c:v>42897</c:v>
                </c:pt>
                <c:pt idx="3873">
                  <c:v>42897</c:v>
                </c:pt>
                <c:pt idx="3874">
                  <c:v>42897</c:v>
                </c:pt>
                <c:pt idx="3875">
                  <c:v>42897</c:v>
                </c:pt>
                <c:pt idx="3876">
                  <c:v>42897</c:v>
                </c:pt>
                <c:pt idx="3877">
                  <c:v>42897</c:v>
                </c:pt>
                <c:pt idx="3878">
                  <c:v>42897</c:v>
                </c:pt>
                <c:pt idx="3879">
                  <c:v>42897</c:v>
                </c:pt>
                <c:pt idx="3880">
                  <c:v>42897</c:v>
                </c:pt>
                <c:pt idx="3881">
                  <c:v>42897</c:v>
                </c:pt>
                <c:pt idx="3882">
                  <c:v>42897</c:v>
                </c:pt>
                <c:pt idx="3883">
                  <c:v>42897</c:v>
                </c:pt>
                <c:pt idx="3884">
                  <c:v>42897</c:v>
                </c:pt>
                <c:pt idx="3885">
                  <c:v>42897</c:v>
                </c:pt>
                <c:pt idx="3886">
                  <c:v>42897</c:v>
                </c:pt>
                <c:pt idx="3887">
                  <c:v>42897</c:v>
                </c:pt>
                <c:pt idx="3888">
                  <c:v>42898</c:v>
                </c:pt>
                <c:pt idx="3889">
                  <c:v>42898</c:v>
                </c:pt>
                <c:pt idx="3890">
                  <c:v>42898</c:v>
                </c:pt>
                <c:pt idx="3891">
                  <c:v>42898</c:v>
                </c:pt>
                <c:pt idx="3892">
                  <c:v>42898</c:v>
                </c:pt>
                <c:pt idx="3893">
                  <c:v>42898</c:v>
                </c:pt>
                <c:pt idx="3894">
                  <c:v>42898</c:v>
                </c:pt>
                <c:pt idx="3895">
                  <c:v>42898</c:v>
                </c:pt>
                <c:pt idx="3896">
                  <c:v>42898</c:v>
                </c:pt>
                <c:pt idx="3897">
                  <c:v>42898</c:v>
                </c:pt>
                <c:pt idx="3898">
                  <c:v>42898</c:v>
                </c:pt>
                <c:pt idx="3899">
                  <c:v>42898</c:v>
                </c:pt>
                <c:pt idx="3900">
                  <c:v>42898</c:v>
                </c:pt>
                <c:pt idx="3901">
                  <c:v>42898</c:v>
                </c:pt>
                <c:pt idx="3902">
                  <c:v>42898</c:v>
                </c:pt>
                <c:pt idx="3903">
                  <c:v>42898</c:v>
                </c:pt>
                <c:pt idx="3904">
                  <c:v>42898</c:v>
                </c:pt>
                <c:pt idx="3905">
                  <c:v>42898</c:v>
                </c:pt>
                <c:pt idx="3906">
                  <c:v>42898</c:v>
                </c:pt>
                <c:pt idx="3907">
                  <c:v>42898</c:v>
                </c:pt>
                <c:pt idx="3908">
                  <c:v>42898</c:v>
                </c:pt>
                <c:pt idx="3909">
                  <c:v>42898</c:v>
                </c:pt>
                <c:pt idx="3910">
                  <c:v>42898</c:v>
                </c:pt>
                <c:pt idx="3911">
                  <c:v>42898</c:v>
                </c:pt>
                <c:pt idx="3912">
                  <c:v>42899</c:v>
                </c:pt>
                <c:pt idx="3913">
                  <c:v>42899</c:v>
                </c:pt>
                <c:pt idx="3914">
                  <c:v>42899</c:v>
                </c:pt>
                <c:pt idx="3915">
                  <c:v>42899</c:v>
                </c:pt>
                <c:pt idx="3916">
                  <c:v>42899</c:v>
                </c:pt>
                <c:pt idx="3917">
                  <c:v>42899</c:v>
                </c:pt>
                <c:pt idx="3918">
                  <c:v>42899</c:v>
                </c:pt>
                <c:pt idx="3919">
                  <c:v>42899</c:v>
                </c:pt>
                <c:pt idx="3920">
                  <c:v>42899</c:v>
                </c:pt>
                <c:pt idx="3921">
                  <c:v>42899</c:v>
                </c:pt>
                <c:pt idx="3922">
                  <c:v>42899</c:v>
                </c:pt>
                <c:pt idx="3923">
                  <c:v>42899</c:v>
                </c:pt>
                <c:pt idx="3924">
                  <c:v>42899</c:v>
                </c:pt>
                <c:pt idx="3925">
                  <c:v>42899</c:v>
                </c:pt>
                <c:pt idx="3926">
                  <c:v>42899</c:v>
                </c:pt>
                <c:pt idx="3927">
                  <c:v>42899</c:v>
                </c:pt>
                <c:pt idx="3928">
                  <c:v>42899</c:v>
                </c:pt>
                <c:pt idx="3929">
                  <c:v>42899</c:v>
                </c:pt>
                <c:pt idx="3930">
                  <c:v>42899</c:v>
                </c:pt>
                <c:pt idx="3931">
                  <c:v>42899</c:v>
                </c:pt>
                <c:pt idx="3932">
                  <c:v>42899</c:v>
                </c:pt>
                <c:pt idx="3933">
                  <c:v>42899</c:v>
                </c:pt>
                <c:pt idx="3934">
                  <c:v>42899</c:v>
                </c:pt>
                <c:pt idx="3935">
                  <c:v>42899</c:v>
                </c:pt>
                <c:pt idx="3936">
                  <c:v>42900</c:v>
                </c:pt>
                <c:pt idx="3937">
                  <c:v>42900</c:v>
                </c:pt>
                <c:pt idx="3938">
                  <c:v>42900</c:v>
                </c:pt>
                <c:pt idx="3939">
                  <c:v>42900</c:v>
                </c:pt>
                <c:pt idx="3940">
                  <c:v>42900</c:v>
                </c:pt>
                <c:pt idx="3941">
                  <c:v>42900</c:v>
                </c:pt>
                <c:pt idx="3942">
                  <c:v>42900</c:v>
                </c:pt>
                <c:pt idx="3943">
                  <c:v>42900</c:v>
                </c:pt>
                <c:pt idx="3944">
                  <c:v>42900</c:v>
                </c:pt>
                <c:pt idx="3945">
                  <c:v>42900</c:v>
                </c:pt>
                <c:pt idx="3946">
                  <c:v>42900</c:v>
                </c:pt>
                <c:pt idx="3947">
                  <c:v>42900</c:v>
                </c:pt>
                <c:pt idx="3948">
                  <c:v>42900</c:v>
                </c:pt>
                <c:pt idx="3949">
                  <c:v>42900</c:v>
                </c:pt>
                <c:pt idx="3950">
                  <c:v>42900</c:v>
                </c:pt>
                <c:pt idx="3951">
                  <c:v>42900</c:v>
                </c:pt>
                <c:pt idx="3952">
                  <c:v>42900</c:v>
                </c:pt>
                <c:pt idx="3953">
                  <c:v>42900</c:v>
                </c:pt>
                <c:pt idx="3954">
                  <c:v>42900</c:v>
                </c:pt>
                <c:pt idx="3955">
                  <c:v>42900</c:v>
                </c:pt>
                <c:pt idx="3956">
                  <c:v>42900</c:v>
                </c:pt>
                <c:pt idx="3957">
                  <c:v>42900</c:v>
                </c:pt>
                <c:pt idx="3958">
                  <c:v>42900</c:v>
                </c:pt>
                <c:pt idx="3959">
                  <c:v>42900</c:v>
                </c:pt>
                <c:pt idx="3960">
                  <c:v>42901</c:v>
                </c:pt>
                <c:pt idx="3961">
                  <c:v>42901</c:v>
                </c:pt>
                <c:pt idx="3962">
                  <c:v>42901</c:v>
                </c:pt>
                <c:pt idx="3963">
                  <c:v>42901</c:v>
                </c:pt>
                <c:pt idx="3964">
                  <c:v>42901</c:v>
                </c:pt>
                <c:pt idx="3965">
                  <c:v>42901</c:v>
                </c:pt>
                <c:pt idx="3966">
                  <c:v>42901</c:v>
                </c:pt>
                <c:pt idx="3967">
                  <c:v>42901</c:v>
                </c:pt>
                <c:pt idx="3968">
                  <c:v>42901</c:v>
                </c:pt>
                <c:pt idx="3969">
                  <c:v>42901</c:v>
                </c:pt>
                <c:pt idx="3970">
                  <c:v>42901</c:v>
                </c:pt>
                <c:pt idx="3971">
                  <c:v>42901</c:v>
                </c:pt>
                <c:pt idx="3972">
                  <c:v>42901</c:v>
                </c:pt>
                <c:pt idx="3973">
                  <c:v>42901</c:v>
                </c:pt>
                <c:pt idx="3974">
                  <c:v>42901</c:v>
                </c:pt>
                <c:pt idx="3975">
                  <c:v>42901</c:v>
                </c:pt>
                <c:pt idx="3976">
                  <c:v>42901</c:v>
                </c:pt>
                <c:pt idx="3977">
                  <c:v>42901</c:v>
                </c:pt>
                <c:pt idx="3978">
                  <c:v>42901</c:v>
                </c:pt>
                <c:pt idx="3979">
                  <c:v>42901</c:v>
                </c:pt>
                <c:pt idx="3980">
                  <c:v>42901</c:v>
                </c:pt>
                <c:pt idx="3981">
                  <c:v>42901</c:v>
                </c:pt>
                <c:pt idx="3982">
                  <c:v>42901</c:v>
                </c:pt>
                <c:pt idx="3983">
                  <c:v>42901</c:v>
                </c:pt>
                <c:pt idx="3984">
                  <c:v>42902</c:v>
                </c:pt>
                <c:pt idx="3985">
                  <c:v>42902</c:v>
                </c:pt>
                <c:pt idx="3986">
                  <c:v>42902</c:v>
                </c:pt>
                <c:pt idx="3987">
                  <c:v>42902</c:v>
                </c:pt>
                <c:pt idx="3988">
                  <c:v>42902</c:v>
                </c:pt>
                <c:pt idx="3989">
                  <c:v>42902</c:v>
                </c:pt>
                <c:pt idx="3990">
                  <c:v>42902</c:v>
                </c:pt>
                <c:pt idx="3991">
                  <c:v>42902</c:v>
                </c:pt>
                <c:pt idx="3992">
                  <c:v>42902</c:v>
                </c:pt>
                <c:pt idx="3993">
                  <c:v>42902</c:v>
                </c:pt>
                <c:pt idx="3994">
                  <c:v>42902</c:v>
                </c:pt>
                <c:pt idx="3995">
                  <c:v>42902</c:v>
                </c:pt>
                <c:pt idx="3996">
                  <c:v>42902</c:v>
                </c:pt>
                <c:pt idx="3997">
                  <c:v>42902</c:v>
                </c:pt>
                <c:pt idx="3998">
                  <c:v>42902</c:v>
                </c:pt>
                <c:pt idx="3999">
                  <c:v>42902</c:v>
                </c:pt>
                <c:pt idx="4000">
                  <c:v>42902</c:v>
                </c:pt>
                <c:pt idx="4001">
                  <c:v>42902</c:v>
                </c:pt>
                <c:pt idx="4002">
                  <c:v>42902</c:v>
                </c:pt>
                <c:pt idx="4003">
                  <c:v>42902</c:v>
                </c:pt>
                <c:pt idx="4004">
                  <c:v>42902</c:v>
                </c:pt>
                <c:pt idx="4005">
                  <c:v>42902</c:v>
                </c:pt>
                <c:pt idx="4006">
                  <c:v>42902</c:v>
                </c:pt>
                <c:pt idx="4007">
                  <c:v>42902</c:v>
                </c:pt>
                <c:pt idx="4008">
                  <c:v>42903</c:v>
                </c:pt>
                <c:pt idx="4009">
                  <c:v>42903</c:v>
                </c:pt>
                <c:pt idx="4010">
                  <c:v>42903</c:v>
                </c:pt>
                <c:pt idx="4011">
                  <c:v>42903</c:v>
                </c:pt>
                <c:pt idx="4012">
                  <c:v>42903</c:v>
                </c:pt>
                <c:pt idx="4013">
                  <c:v>42903</c:v>
                </c:pt>
                <c:pt idx="4014">
                  <c:v>42903</c:v>
                </c:pt>
                <c:pt idx="4015">
                  <c:v>42903</c:v>
                </c:pt>
                <c:pt idx="4016">
                  <c:v>42903</c:v>
                </c:pt>
                <c:pt idx="4017">
                  <c:v>42903</c:v>
                </c:pt>
                <c:pt idx="4018">
                  <c:v>42903</c:v>
                </c:pt>
                <c:pt idx="4019">
                  <c:v>42903</c:v>
                </c:pt>
                <c:pt idx="4020">
                  <c:v>42903</c:v>
                </c:pt>
                <c:pt idx="4021">
                  <c:v>42903</c:v>
                </c:pt>
                <c:pt idx="4022">
                  <c:v>42903</c:v>
                </c:pt>
                <c:pt idx="4023">
                  <c:v>42903</c:v>
                </c:pt>
                <c:pt idx="4024">
                  <c:v>42903</c:v>
                </c:pt>
                <c:pt idx="4025">
                  <c:v>42903</c:v>
                </c:pt>
                <c:pt idx="4026">
                  <c:v>42903</c:v>
                </c:pt>
                <c:pt idx="4027">
                  <c:v>42903</c:v>
                </c:pt>
                <c:pt idx="4028">
                  <c:v>42903</c:v>
                </c:pt>
                <c:pt idx="4029">
                  <c:v>42903</c:v>
                </c:pt>
                <c:pt idx="4030">
                  <c:v>42903</c:v>
                </c:pt>
                <c:pt idx="4031">
                  <c:v>42903</c:v>
                </c:pt>
                <c:pt idx="4032">
                  <c:v>42904</c:v>
                </c:pt>
                <c:pt idx="4033">
                  <c:v>42904</c:v>
                </c:pt>
                <c:pt idx="4034">
                  <c:v>42904</c:v>
                </c:pt>
                <c:pt idx="4035">
                  <c:v>42904</c:v>
                </c:pt>
                <c:pt idx="4036">
                  <c:v>42904</c:v>
                </c:pt>
                <c:pt idx="4037">
                  <c:v>42904</c:v>
                </c:pt>
                <c:pt idx="4038">
                  <c:v>42904</c:v>
                </c:pt>
                <c:pt idx="4039">
                  <c:v>42904</c:v>
                </c:pt>
                <c:pt idx="4040">
                  <c:v>42904</c:v>
                </c:pt>
                <c:pt idx="4041">
                  <c:v>42904</c:v>
                </c:pt>
                <c:pt idx="4042">
                  <c:v>42904</c:v>
                </c:pt>
                <c:pt idx="4043">
                  <c:v>42904</c:v>
                </c:pt>
                <c:pt idx="4044">
                  <c:v>42904</c:v>
                </c:pt>
                <c:pt idx="4045">
                  <c:v>42904</c:v>
                </c:pt>
                <c:pt idx="4046">
                  <c:v>42904</c:v>
                </c:pt>
                <c:pt idx="4047">
                  <c:v>42904</c:v>
                </c:pt>
                <c:pt idx="4048">
                  <c:v>42904</c:v>
                </c:pt>
                <c:pt idx="4049">
                  <c:v>42904</c:v>
                </c:pt>
                <c:pt idx="4050">
                  <c:v>42904</c:v>
                </c:pt>
                <c:pt idx="4051">
                  <c:v>42904</c:v>
                </c:pt>
                <c:pt idx="4052">
                  <c:v>42904</c:v>
                </c:pt>
                <c:pt idx="4053">
                  <c:v>42904</c:v>
                </c:pt>
                <c:pt idx="4054">
                  <c:v>42904</c:v>
                </c:pt>
                <c:pt idx="4055">
                  <c:v>42904</c:v>
                </c:pt>
                <c:pt idx="4056">
                  <c:v>42905</c:v>
                </c:pt>
                <c:pt idx="4057">
                  <c:v>42905</c:v>
                </c:pt>
                <c:pt idx="4058">
                  <c:v>42905</c:v>
                </c:pt>
                <c:pt idx="4059">
                  <c:v>42905</c:v>
                </c:pt>
                <c:pt idx="4060">
                  <c:v>42905</c:v>
                </c:pt>
                <c:pt idx="4061">
                  <c:v>42905</c:v>
                </c:pt>
                <c:pt idx="4062">
                  <c:v>42905</c:v>
                </c:pt>
                <c:pt idx="4063">
                  <c:v>42905</c:v>
                </c:pt>
                <c:pt idx="4064">
                  <c:v>42905</c:v>
                </c:pt>
                <c:pt idx="4065">
                  <c:v>42905</c:v>
                </c:pt>
                <c:pt idx="4066">
                  <c:v>42905</c:v>
                </c:pt>
                <c:pt idx="4067">
                  <c:v>42905</c:v>
                </c:pt>
                <c:pt idx="4068">
                  <c:v>42905</c:v>
                </c:pt>
                <c:pt idx="4069">
                  <c:v>42905</c:v>
                </c:pt>
                <c:pt idx="4070">
                  <c:v>42905</c:v>
                </c:pt>
                <c:pt idx="4071">
                  <c:v>42905</c:v>
                </c:pt>
                <c:pt idx="4072">
                  <c:v>42905</c:v>
                </c:pt>
                <c:pt idx="4073">
                  <c:v>42905</c:v>
                </c:pt>
                <c:pt idx="4074">
                  <c:v>42905</c:v>
                </c:pt>
                <c:pt idx="4075">
                  <c:v>42905</c:v>
                </c:pt>
                <c:pt idx="4076">
                  <c:v>42905</c:v>
                </c:pt>
                <c:pt idx="4077">
                  <c:v>42905</c:v>
                </c:pt>
                <c:pt idx="4078">
                  <c:v>42905</c:v>
                </c:pt>
                <c:pt idx="4079">
                  <c:v>42905</c:v>
                </c:pt>
                <c:pt idx="4080">
                  <c:v>42906</c:v>
                </c:pt>
                <c:pt idx="4081">
                  <c:v>42906</c:v>
                </c:pt>
                <c:pt idx="4082">
                  <c:v>42906</c:v>
                </c:pt>
                <c:pt idx="4083">
                  <c:v>42906</c:v>
                </c:pt>
                <c:pt idx="4084">
                  <c:v>42906</c:v>
                </c:pt>
                <c:pt idx="4085">
                  <c:v>42906</c:v>
                </c:pt>
                <c:pt idx="4086">
                  <c:v>42906</c:v>
                </c:pt>
                <c:pt idx="4087">
                  <c:v>42906</c:v>
                </c:pt>
                <c:pt idx="4088">
                  <c:v>42906</c:v>
                </c:pt>
                <c:pt idx="4089">
                  <c:v>42906</c:v>
                </c:pt>
                <c:pt idx="4090">
                  <c:v>42906</c:v>
                </c:pt>
                <c:pt idx="4091">
                  <c:v>42906</c:v>
                </c:pt>
                <c:pt idx="4092">
                  <c:v>42906</c:v>
                </c:pt>
                <c:pt idx="4093">
                  <c:v>42906</c:v>
                </c:pt>
                <c:pt idx="4094">
                  <c:v>42906</c:v>
                </c:pt>
                <c:pt idx="4095">
                  <c:v>42906</c:v>
                </c:pt>
                <c:pt idx="4096">
                  <c:v>42906</c:v>
                </c:pt>
                <c:pt idx="4097">
                  <c:v>42906</c:v>
                </c:pt>
                <c:pt idx="4098">
                  <c:v>42906</c:v>
                </c:pt>
                <c:pt idx="4099">
                  <c:v>42906</c:v>
                </c:pt>
                <c:pt idx="4100">
                  <c:v>42906</c:v>
                </c:pt>
                <c:pt idx="4101">
                  <c:v>42906</c:v>
                </c:pt>
                <c:pt idx="4102">
                  <c:v>42906</c:v>
                </c:pt>
                <c:pt idx="4103">
                  <c:v>42906</c:v>
                </c:pt>
                <c:pt idx="4104">
                  <c:v>42907</c:v>
                </c:pt>
                <c:pt idx="4105">
                  <c:v>42907</c:v>
                </c:pt>
                <c:pt idx="4106">
                  <c:v>42907</c:v>
                </c:pt>
                <c:pt idx="4107">
                  <c:v>42907</c:v>
                </c:pt>
                <c:pt idx="4108">
                  <c:v>42907</c:v>
                </c:pt>
                <c:pt idx="4109">
                  <c:v>42907</c:v>
                </c:pt>
                <c:pt idx="4110">
                  <c:v>42907</c:v>
                </c:pt>
                <c:pt idx="4111">
                  <c:v>42907</c:v>
                </c:pt>
                <c:pt idx="4112">
                  <c:v>42907</c:v>
                </c:pt>
                <c:pt idx="4113">
                  <c:v>42907</c:v>
                </c:pt>
                <c:pt idx="4114">
                  <c:v>42907</c:v>
                </c:pt>
                <c:pt idx="4115">
                  <c:v>42907</c:v>
                </c:pt>
                <c:pt idx="4116">
                  <c:v>42907</c:v>
                </c:pt>
                <c:pt idx="4117">
                  <c:v>42907</c:v>
                </c:pt>
                <c:pt idx="4118">
                  <c:v>42907</c:v>
                </c:pt>
                <c:pt idx="4119">
                  <c:v>42907</c:v>
                </c:pt>
                <c:pt idx="4120">
                  <c:v>42907</c:v>
                </c:pt>
                <c:pt idx="4121">
                  <c:v>42907</c:v>
                </c:pt>
                <c:pt idx="4122">
                  <c:v>42907</c:v>
                </c:pt>
                <c:pt idx="4123">
                  <c:v>42907</c:v>
                </c:pt>
                <c:pt idx="4124">
                  <c:v>42907</c:v>
                </c:pt>
                <c:pt idx="4125">
                  <c:v>42907</c:v>
                </c:pt>
                <c:pt idx="4126">
                  <c:v>42907</c:v>
                </c:pt>
                <c:pt idx="4127">
                  <c:v>42907</c:v>
                </c:pt>
                <c:pt idx="4128">
                  <c:v>42908</c:v>
                </c:pt>
                <c:pt idx="4129">
                  <c:v>42908</c:v>
                </c:pt>
                <c:pt idx="4130">
                  <c:v>42908</c:v>
                </c:pt>
                <c:pt idx="4131">
                  <c:v>42908</c:v>
                </c:pt>
                <c:pt idx="4132">
                  <c:v>42908</c:v>
                </c:pt>
                <c:pt idx="4133">
                  <c:v>42908</c:v>
                </c:pt>
                <c:pt idx="4134">
                  <c:v>42908</c:v>
                </c:pt>
                <c:pt idx="4135">
                  <c:v>42908</c:v>
                </c:pt>
                <c:pt idx="4136">
                  <c:v>42908</c:v>
                </c:pt>
                <c:pt idx="4137">
                  <c:v>42908</c:v>
                </c:pt>
                <c:pt idx="4138">
                  <c:v>42908</c:v>
                </c:pt>
                <c:pt idx="4139">
                  <c:v>42908</c:v>
                </c:pt>
                <c:pt idx="4140">
                  <c:v>42908</c:v>
                </c:pt>
                <c:pt idx="4141">
                  <c:v>42908</c:v>
                </c:pt>
                <c:pt idx="4142">
                  <c:v>42908</c:v>
                </c:pt>
                <c:pt idx="4143">
                  <c:v>42908</c:v>
                </c:pt>
                <c:pt idx="4144">
                  <c:v>42908</c:v>
                </c:pt>
                <c:pt idx="4145">
                  <c:v>42908</c:v>
                </c:pt>
                <c:pt idx="4146">
                  <c:v>42908</c:v>
                </c:pt>
                <c:pt idx="4147">
                  <c:v>42908</c:v>
                </c:pt>
                <c:pt idx="4148">
                  <c:v>42908</c:v>
                </c:pt>
                <c:pt idx="4149">
                  <c:v>42908</c:v>
                </c:pt>
                <c:pt idx="4150">
                  <c:v>42908</c:v>
                </c:pt>
                <c:pt idx="4151">
                  <c:v>42908</c:v>
                </c:pt>
                <c:pt idx="4152">
                  <c:v>42909</c:v>
                </c:pt>
                <c:pt idx="4153">
                  <c:v>42909</c:v>
                </c:pt>
                <c:pt idx="4154">
                  <c:v>42909</c:v>
                </c:pt>
                <c:pt idx="4155">
                  <c:v>42909</c:v>
                </c:pt>
                <c:pt idx="4156">
                  <c:v>42909</c:v>
                </c:pt>
                <c:pt idx="4157">
                  <c:v>42909</c:v>
                </c:pt>
                <c:pt idx="4158">
                  <c:v>42909</c:v>
                </c:pt>
                <c:pt idx="4159">
                  <c:v>42909</c:v>
                </c:pt>
                <c:pt idx="4160">
                  <c:v>42909</c:v>
                </c:pt>
                <c:pt idx="4161">
                  <c:v>42909</c:v>
                </c:pt>
                <c:pt idx="4162">
                  <c:v>42909</c:v>
                </c:pt>
                <c:pt idx="4163">
                  <c:v>42909</c:v>
                </c:pt>
                <c:pt idx="4164">
                  <c:v>42909</c:v>
                </c:pt>
                <c:pt idx="4165">
                  <c:v>42909</c:v>
                </c:pt>
                <c:pt idx="4166">
                  <c:v>42909</c:v>
                </c:pt>
                <c:pt idx="4167">
                  <c:v>42909</c:v>
                </c:pt>
                <c:pt idx="4168">
                  <c:v>42909</c:v>
                </c:pt>
                <c:pt idx="4169">
                  <c:v>42909</c:v>
                </c:pt>
                <c:pt idx="4170">
                  <c:v>42909</c:v>
                </c:pt>
                <c:pt idx="4171">
                  <c:v>42909</c:v>
                </c:pt>
                <c:pt idx="4172">
                  <c:v>42909</c:v>
                </c:pt>
                <c:pt idx="4173">
                  <c:v>42909</c:v>
                </c:pt>
                <c:pt idx="4174">
                  <c:v>42909</c:v>
                </c:pt>
                <c:pt idx="4175">
                  <c:v>42909</c:v>
                </c:pt>
                <c:pt idx="4176">
                  <c:v>42910</c:v>
                </c:pt>
                <c:pt idx="4177">
                  <c:v>42910</c:v>
                </c:pt>
                <c:pt idx="4178">
                  <c:v>42910</c:v>
                </c:pt>
                <c:pt idx="4179">
                  <c:v>42910</c:v>
                </c:pt>
                <c:pt idx="4180">
                  <c:v>42910</c:v>
                </c:pt>
                <c:pt idx="4181">
                  <c:v>42910</c:v>
                </c:pt>
                <c:pt idx="4182">
                  <c:v>42910</c:v>
                </c:pt>
                <c:pt idx="4183">
                  <c:v>42910</c:v>
                </c:pt>
                <c:pt idx="4184">
                  <c:v>42910</c:v>
                </c:pt>
                <c:pt idx="4185">
                  <c:v>42910</c:v>
                </c:pt>
                <c:pt idx="4186">
                  <c:v>42910</c:v>
                </c:pt>
                <c:pt idx="4187">
                  <c:v>42910</c:v>
                </c:pt>
                <c:pt idx="4188">
                  <c:v>42910</c:v>
                </c:pt>
                <c:pt idx="4189">
                  <c:v>42910</c:v>
                </c:pt>
                <c:pt idx="4190">
                  <c:v>42910</c:v>
                </c:pt>
                <c:pt idx="4191">
                  <c:v>42910</c:v>
                </c:pt>
                <c:pt idx="4192">
                  <c:v>42910</c:v>
                </c:pt>
                <c:pt idx="4193">
                  <c:v>42910</c:v>
                </c:pt>
                <c:pt idx="4194">
                  <c:v>42910</c:v>
                </c:pt>
                <c:pt idx="4195">
                  <c:v>42910</c:v>
                </c:pt>
                <c:pt idx="4196">
                  <c:v>42910</c:v>
                </c:pt>
                <c:pt idx="4197">
                  <c:v>42910</c:v>
                </c:pt>
                <c:pt idx="4198">
                  <c:v>42910</c:v>
                </c:pt>
                <c:pt idx="4199">
                  <c:v>42910</c:v>
                </c:pt>
                <c:pt idx="4200">
                  <c:v>42911</c:v>
                </c:pt>
                <c:pt idx="4201">
                  <c:v>42911</c:v>
                </c:pt>
                <c:pt idx="4202">
                  <c:v>42911</c:v>
                </c:pt>
                <c:pt idx="4203">
                  <c:v>42911</c:v>
                </c:pt>
                <c:pt idx="4204">
                  <c:v>42911</c:v>
                </c:pt>
                <c:pt idx="4205">
                  <c:v>42911</c:v>
                </c:pt>
                <c:pt idx="4206">
                  <c:v>42911</c:v>
                </c:pt>
                <c:pt idx="4207">
                  <c:v>42911</c:v>
                </c:pt>
                <c:pt idx="4208">
                  <c:v>42911</c:v>
                </c:pt>
                <c:pt idx="4209">
                  <c:v>42911</c:v>
                </c:pt>
                <c:pt idx="4210">
                  <c:v>42911</c:v>
                </c:pt>
                <c:pt idx="4211">
                  <c:v>42911</c:v>
                </c:pt>
                <c:pt idx="4212">
                  <c:v>42911</c:v>
                </c:pt>
                <c:pt idx="4213">
                  <c:v>42911</c:v>
                </c:pt>
                <c:pt idx="4214">
                  <c:v>42911</c:v>
                </c:pt>
                <c:pt idx="4215">
                  <c:v>42911</c:v>
                </c:pt>
                <c:pt idx="4216">
                  <c:v>42911</c:v>
                </c:pt>
                <c:pt idx="4217">
                  <c:v>42911</c:v>
                </c:pt>
                <c:pt idx="4218">
                  <c:v>42911</c:v>
                </c:pt>
                <c:pt idx="4219">
                  <c:v>42911</c:v>
                </c:pt>
                <c:pt idx="4220">
                  <c:v>42911</c:v>
                </c:pt>
                <c:pt idx="4221">
                  <c:v>42911</c:v>
                </c:pt>
                <c:pt idx="4222">
                  <c:v>42911</c:v>
                </c:pt>
                <c:pt idx="4223">
                  <c:v>42911</c:v>
                </c:pt>
                <c:pt idx="4224">
                  <c:v>42912</c:v>
                </c:pt>
                <c:pt idx="4225">
                  <c:v>42912</c:v>
                </c:pt>
                <c:pt idx="4226">
                  <c:v>42912</c:v>
                </c:pt>
                <c:pt idx="4227">
                  <c:v>42912</c:v>
                </c:pt>
                <c:pt idx="4228">
                  <c:v>42912</c:v>
                </c:pt>
                <c:pt idx="4229">
                  <c:v>42912</c:v>
                </c:pt>
                <c:pt idx="4230">
                  <c:v>42912</c:v>
                </c:pt>
                <c:pt idx="4231">
                  <c:v>42912</c:v>
                </c:pt>
                <c:pt idx="4232">
                  <c:v>42912</c:v>
                </c:pt>
                <c:pt idx="4233">
                  <c:v>42912</c:v>
                </c:pt>
                <c:pt idx="4234">
                  <c:v>42912</c:v>
                </c:pt>
                <c:pt idx="4235">
                  <c:v>42912</c:v>
                </c:pt>
                <c:pt idx="4236">
                  <c:v>42912</c:v>
                </c:pt>
                <c:pt idx="4237">
                  <c:v>42912</c:v>
                </c:pt>
                <c:pt idx="4238">
                  <c:v>42912</c:v>
                </c:pt>
                <c:pt idx="4239">
                  <c:v>42912</c:v>
                </c:pt>
                <c:pt idx="4240">
                  <c:v>42912</c:v>
                </c:pt>
                <c:pt idx="4241">
                  <c:v>42912</c:v>
                </c:pt>
                <c:pt idx="4242">
                  <c:v>42912</c:v>
                </c:pt>
                <c:pt idx="4243">
                  <c:v>42912</c:v>
                </c:pt>
                <c:pt idx="4244">
                  <c:v>42912</c:v>
                </c:pt>
                <c:pt idx="4245">
                  <c:v>42912</c:v>
                </c:pt>
                <c:pt idx="4246">
                  <c:v>42912</c:v>
                </c:pt>
                <c:pt idx="4247">
                  <c:v>42912</c:v>
                </c:pt>
                <c:pt idx="4248">
                  <c:v>42913</c:v>
                </c:pt>
                <c:pt idx="4249">
                  <c:v>42913</c:v>
                </c:pt>
                <c:pt idx="4250">
                  <c:v>42913</c:v>
                </c:pt>
                <c:pt idx="4251">
                  <c:v>42913</c:v>
                </c:pt>
                <c:pt idx="4252">
                  <c:v>42913</c:v>
                </c:pt>
                <c:pt idx="4253">
                  <c:v>42913</c:v>
                </c:pt>
                <c:pt idx="4254">
                  <c:v>42913</c:v>
                </c:pt>
                <c:pt idx="4255">
                  <c:v>42913</c:v>
                </c:pt>
                <c:pt idx="4256">
                  <c:v>42913</c:v>
                </c:pt>
                <c:pt idx="4257">
                  <c:v>42913</c:v>
                </c:pt>
                <c:pt idx="4258">
                  <c:v>42913</c:v>
                </c:pt>
                <c:pt idx="4259">
                  <c:v>42913</c:v>
                </c:pt>
                <c:pt idx="4260">
                  <c:v>42913</c:v>
                </c:pt>
                <c:pt idx="4261">
                  <c:v>42913</c:v>
                </c:pt>
                <c:pt idx="4262">
                  <c:v>42913</c:v>
                </c:pt>
                <c:pt idx="4263">
                  <c:v>42913</c:v>
                </c:pt>
                <c:pt idx="4264">
                  <c:v>42913</c:v>
                </c:pt>
                <c:pt idx="4265">
                  <c:v>42913</c:v>
                </c:pt>
                <c:pt idx="4266">
                  <c:v>42913</c:v>
                </c:pt>
                <c:pt idx="4267">
                  <c:v>42913</c:v>
                </c:pt>
                <c:pt idx="4268">
                  <c:v>42913</c:v>
                </c:pt>
                <c:pt idx="4269">
                  <c:v>42913</c:v>
                </c:pt>
                <c:pt idx="4270">
                  <c:v>42913</c:v>
                </c:pt>
                <c:pt idx="4271">
                  <c:v>42913</c:v>
                </c:pt>
                <c:pt idx="4272">
                  <c:v>42914</c:v>
                </c:pt>
                <c:pt idx="4273">
                  <c:v>42914</c:v>
                </c:pt>
                <c:pt idx="4274">
                  <c:v>42914</c:v>
                </c:pt>
                <c:pt idx="4275">
                  <c:v>42914</c:v>
                </c:pt>
                <c:pt idx="4276">
                  <c:v>42914</c:v>
                </c:pt>
                <c:pt idx="4277">
                  <c:v>42914</c:v>
                </c:pt>
                <c:pt idx="4278">
                  <c:v>42914</c:v>
                </c:pt>
                <c:pt idx="4279">
                  <c:v>42914</c:v>
                </c:pt>
                <c:pt idx="4280">
                  <c:v>42914</c:v>
                </c:pt>
                <c:pt idx="4281">
                  <c:v>42914</c:v>
                </c:pt>
                <c:pt idx="4282">
                  <c:v>42914</c:v>
                </c:pt>
                <c:pt idx="4283">
                  <c:v>42914</c:v>
                </c:pt>
                <c:pt idx="4284">
                  <c:v>42914</c:v>
                </c:pt>
                <c:pt idx="4285">
                  <c:v>42914</c:v>
                </c:pt>
                <c:pt idx="4286">
                  <c:v>42914</c:v>
                </c:pt>
                <c:pt idx="4287">
                  <c:v>42914</c:v>
                </c:pt>
                <c:pt idx="4288">
                  <c:v>42914</c:v>
                </c:pt>
                <c:pt idx="4289">
                  <c:v>42914</c:v>
                </c:pt>
                <c:pt idx="4290">
                  <c:v>42914</c:v>
                </c:pt>
                <c:pt idx="4291">
                  <c:v>42914</c:v>
                </c:pt>
                <c:pt idx="4292">
                  <c:v>42914</c:v>
                </c:pt>
                <c:pt idx="4293">
                  <c:v>42914</c:v>
                </c:pt>
                <c:pt idx="4294">
                  <c:v>42914</c:v>
                </c:pt>
                <c:pt idx="4295">
                  <c:v>42914</c:v>
                </c:pt>
                <c:pt idx="4296">
                  <c:v>42915</c:v>
                </c:pt>
                <c:pt idx="4297">
                  <c:v>42915</c:v>
                </c:pt>
                <c:pt idx="4298">
                  <c:v>42915</c:v>
                </c:pt>
                <c:pt idx="4299">
                  <c:v>42915</c:v>
                </c:pt>
                <c:pt idx="4300">
                  <c:v>42915</c:v>
                </c:pt>
                <c:pt idx="4301">
                  <c:v>42915</c:v>
                </c:pt>
                <c:pt idx="4302">
                  <c:v>42915</c:v>
                </c:pt>
                <c:pt idx="4303">
                  <c:v>42915</c:v>
                </c:pt>
                <c:pt idx="4304">
                  <c:v>42915</c:v>
                </c:pt>
                <c:pt idx="4305">
                  <c:v>42915</c:v>
                </c:pt>
                <c:pt idx="4306">
                  <c:v>42915</c:v>
                </c:pt>
                <c:pt idx="4307">
                  <c:v>42915</c:v>
                </c:pt>
                <c:pt idx="4308">
                  <c:v>42915</c:v>
                </c:pt>
                <c:pt idx="4309">
                  <c:v>42915</c:v>
                </c:pt>
                <c:pt idx="4310">
                  <c:v>42915</c:v>
                </c:pt>
                <c:pt idx="4311">
                  <c:v>42915</c:v>
                </c:pt>
                <c:pt idx="4312">
                  <c:v>42915</c:v>
                </c:pt>
                <c:pt idx="4313">
                  <c:v>42915</c:v>
                </c:pt>
                <c:pt idx="4314">
                  <c:v>42915</c:v>
                </c:pt>
                <c:pt idx="4315">
                  <c:v>42915</c:v>
                </c:pt>
                <c:pt idx="4316">
                  <c:v>42915</c:v>
                </c:pt>
                <c:pt idx="4317">
                  <c:v>42915</c:v>
                </c:pt>
                <c:pt idx="4318">
                  <c:v>42915</c:v>
                </c:pt>
                <c:pt idx="4319">
                  <c:v>42915</c:v>
                </c:pt>
                <c:pt idx="4320">
                  <c:v>42916</c:v>
                </c:pt>
                <c:pt idx="4321">
                  <c:v>42916</c:v>
                </c:pt>
                <c:pt idx="4322">
                  <c:v>42916</c:v>
                </c:pt>
                <c:pt idx="4323">
                  <c:v>42916</c:v>
                </c:pt>
                <c:pt idx="4324">
                  <c:v>42916</c:v>
                </c:pt>
                <c:pt idx="4325">
                  <c:v>42916</c:v>
                </c:pt>
                <c:pt idx="4326">
                  <c:v>42916</c:v>
                </c:pt>
                <c:pt idx="4327">
                  <c:v>42916</c:v>
                </c:pt>
                <c:pt idx="4328">
                  <c:v>42916</c:v>
                </c:pt>
                <c:pt idx="4329">
                  <c:v>42916</c:v>
                </c:pt>
                <c:pt idx="4330">
                  <c:v>42916</c:v>
                </c:pt>
                <c:pt idx="4331">
                  <c:v>42916</c:v>
                </c:pt>
                <c:pt idx="4332">
                  <c:v>42916</c:v>
                </c:pt>
                <c:pt idx="4333">
                  <c:v>42916</c:v>
                </c:pt>
                <c:pt idx="4334">
                  <c:v>42916</c:v>
                </c:pt>
                <c:pt idx="4335">
                  <c:v>42916</c:v>
                </c:pt>
                <c:pt idx="4336">
                  <c:v>42916</c:v>
                </c:pt>
                <c:pt idx="4337">
                  <c:v>42916</c:v>
                </c:pt>
                <c:pt idx="4338">
                  <c:v>42916</c:v>
                </c:pt>
                <c:pt idx="4339">
                  <c:v>42916</c:v>
                </c:pt>
                <c:pt idx="4340">
                  <c:v>42916</c:v>
                </c:pt>
                <c:pt idx="4341">
                  <c:v>42916</c:v>
                </c:pt>
                <c:pt idx="4342">
                  <c:v>42916</c:v>
                </c:pt>
                <c:pt idx="4343">
                  <c:v>42916</c:v>
                </c:pt>
                <c:pt idx="4344">
                  <c:v>42917</c:v>
                </c:pt>
                <c:pt idx="4345">
                  <c:v>42917</c:v>
                </c:pt>
                <c:pt idx="4346">
                  <c:v>42917</c:v>
                </c:pt>
                <c:pt idx="4347">
                  <c:v>42917</c:v>
                </c:pt>
                <c:pt idx="4348">
                  <c:v>42917</c:v>
                </c:pt>
                <c:pt idx="4349">
                  <c:v>42917</c:v>
                </c:pt>
                <c:pt idx="4350">
                  <c:v>42917</c:v>
                </c:pt>
                <c:pt idx="4351">
                  <c:v>42917</c:v>
                </c:pt>
                <c:pt idx="4352">
                  <c:v>42917</c:v>
                </c:pt>
                <c:pt idx="4353">
                  <c:v>42917</c:v>
                </c:pt>
                <c:pt idx="4354">
                  <c:v>42917</c:v>
                </c:pt>
                <c:pt idx="4355">
                  <c:v>42917</c:v>
                </c:pt>
                <c:pt idx="4356">
                  <c:v>42917</c:v>
                </c:pt>
                <c:pt idx="4357">
                  <c:v>42917</c:v>
                </c:pt>
                <c:pt idx="4358">
                  <c:v>42917</c:v>
                </c:pt>
                <c:pt idx="4359">
                  <c:v>42917</c:v>
                </c:pt>
                <c:pt idx="4360">
                  <c:v>42917</c:v>
                </c:pt>
                <c:pt idx="4361">
                  <c:v>42917</c:v>
                </c:pt>
                <c:pt idx="4362">
                  <c:v>42917</c:v>
                </c:pt>
                <c:pt idx="4363">
                  <c:v>42917</c:v>
                </c:pt>
                <c:pt idx="4364">
                  <c:v>42917</c:v>
                </c:pt>
                <c:pt idx="4365">
                  <c:v>42917</c:v>
                </c:pt>
                <c:pt idx="4366">
                  <c:v>42917</c:v>
                </c:pt>
                <c:pt idx="4367">
                  <c:v>42917</c:v>
                </c:pt>
                <c:pt idx="4368">
                  <c:v>42918</c:v>
                </c:pt>
                <c:pt idx="4369">
                  <c:v>42918</c:v>
                </c:pt>
                <c:pt idx="4370">
                  <c:v>42918</c:v>
                </c:pt>
                <c:pt idx="4371">
                  <c:v>42918</c:v>
                </c:pt>
                <c:pt idx="4372">
                  <c:v>42918</c:v>
                </c:pt>
                <c:pt idx="4373">
                  <c:v>42918</c:v>
                </c:pt>
                <c:pt idx="4374">
                  <c:v>42918</c:v>
                </c:pt>
                <c:pt idx="4375">
                  <c:v>42918</c:v>
                </c:pt>
                <c:pt idx="4376">
                  <c:v>42918</c:v>
                </c:pt>
                <c:pt idx="4377">
                  <c:v>42918</c:v>
                </c:pt>
                <c:pt idx="4378">
                  <c:v>42918</c:v>
                </c:pt>
                <c:pt idx="4379">
                  <c:v>42918</c:v>
                </c:pt>
                <c:pt idx="4380">
                  <c:v>42918</c:v>
                </c:pt>
                <c:pt idx="4381">
                  <c:v>42918</c:v>
                </c:pt>
                <c:pt idx="4382">
                  <c:v>42918</c:v>
                </c:pt>
                <c:pt idx="4383">
                  <c:v>42918</c:v>
                </c:pt>
                <c:pt idx="4384">
                  <c:v>42918</c:v>
                </c:pt>
                <c:pt idx="4385">
                  <c:v>42918</c:v>
                </c:pt>
                <c:pt idx="4386">
                  <c:v>42918</c:v>
                </c:pt>
                <c:pt idx="4387">
                  <c:v>42918</c:v>
                </c:pt>
                <c:pt idx="4388">
                  <c:v>42918</c:v>
                </c:pt>
                <c:pt idx="4389">
                  <c:v>42918</c:v>
                </c:pt>
                <c:pt idx="4390">
                  <c:v>42918</c:v>
                </c:pt>
                <c:pt idx="4391">
                  <c:v>42918</c:v>
                </c:pt>
                <c:pt idx="4392">
                  <c:v>42919</c:v>
                </c:pt>
                <c:pt idx="4393">
                  <c:v>42919</c:v>
                </c:pt>
                <c:pt idx="4394">
                  <c:v>42919</c:v>
                </c:pt>
                <c:pt idx="4395">
                  <c:v>42919</c:v>
                </c:pt>
                <c:pt idx="4396">
                  <c:v>42919</c:v>
                </c:pt>
                <c:pt idx="4397">
                  <c:v>42919</c:v>
                </c:pt>
                <c:pt idx="4398">
                  <c:v>42919</c:v>
                </c:pt>
                <c:pt idx="4399">
                  <c:v>42919</c:v>
                </c:pt>
                <c:pt idx="4400">
                  <c:v>42919</c:v>
                </c:pt>
                <c:pt idx="4401">
                  <c:v>42919</c:v>
                </c:pt>
                <c:pt idx="4402">
                  <c:v>42919</c:v>
                </c:pt>
                <c:pt idx="4403">
                  <c:v>42919</c:v>
                </c:pt>
                <c:pt idx="4404">
                  <c:v>42919</c:v>
                </c:pt>
                <c:pt idx="4405">
                  <c:v>42919</c:v>
                </c:pt>
                <c:pt idx="4406">
                  <c:v>42919</c:v>
                </c:pt>
                <c:pt idx="4407">
                  <c:v>42919</c:v>
                </c:pt>
                <c:pt idx="4408">
                  <c:v>42919</c:v>
                </c:pt>
                <c:pt idx="4409">
                  <c:v>42919</c:v>
                </c:pt>
                <c:pt idx="4410">
                  <c:v>42919</c:v>
                </c:pt>
                <c:pt idx="4411">
                  <c:v>42919</c:v>
                </c:pt>
                <c:pt idx="4412">
                  <c:v>42919</c:v>
                </c:pt>
                <c:pt idx="4413">
                  <c:v>42919</c:v>
                </c:pt>
                <c:pt idx="4414">
                  <c:v>42919</c:v>
                </c:pt>
                <c:pt idx="4415">
                  <c:v>42919</c:v>
                </c:pt>
                <c:pt idx="4416">
                  <c:v>42920</c:v>
                </c:pt>
                <c:pt idx="4417">
                  <c:v>42920</c:v>
                </c:pt>
                <c:pt idx="4418">
                  <c:v>42920</c:v>
                </c:pt>
                <c:pt idx="4419">
                  <c:v>42920</c:v>
                </c:pt>
                <c:pt idx="4420">
                  <c:v>42920</c:v>
                </c:pt>
                <c:pt idx="4421">
                  <c:v>42920</c:v>
                </c:pt>
                <c:pt idx="4422">
                  <c:v>42920</c:v>
                </c:pt>
                <c:pt idx="4423">
                  <c:v>42920</c:v>
                </c:pt>
                <c:pt idx="4424">
                  <c:v>42920</c:v>
                </c:pt>
                <c:pt idx="4425">
                  <c:v>42920</c:v>
                </c:pt>
                <c:pt idx="4426">
                  <c:v>42920</c:v>
                </c:pt>
                <c:pt idx="4427">
                  <c:v>42920</c:v>
                </c:pt>
                <c:pt idx="4428">
                  <c:v>42920</c:v>
                </c:pt>
                <c:pt idx="4429">
                  <c:v>42920</c:v>
                </c:pt>
                <c:pt idx="4430">
                  <c:v>42920</c:v>
                </c:pt>
                <c:pt idx="4431">
                  <c:v>42920</c:v>
                </c:pt>
                <c:pt idx="4432">
                  <c:v>42920</c:v>
                </c:pt>
                <c:pt idx="4433">
                  <c:v>42920</c:v>
                </c:pt>
                <c:pt idx="4434">
                  <c:v>42920</c:v>
                </c:pt>
                <c:pt idx="4435">
                  <c:v>42920</c:v>
                </c:pt>
                <c:pt idx="4436">
                  <c:v>42920</c:v>
                </c:pt>
                <c:pt idx="4437">
                  <c:v>42920</c:v>
                </c:pt>
                <c:pt idx="4438">
                  <c:v>42920</c:v>
                </c:pt>
                <c:pt idx="4439">
                  <c:v>42920</c:v>
                </c:pt>
                <c:pt idx="4440">
                  <c:v>42921</c:v>
                </c:pt>
                <c:pt idx="4441">
                  <c:v>42921</c:v>
                </c:pt>
                <c:pt idx="4442">
                  <c:v>42921</c:v>
                </c:pt>
                <c:pt idx="4443">
                  <c:v>42921</c:v>
                </c:pt>
                <c:pt idx="4444">
                  <c:v>42921</c:v>
                </c:pt>
                <c:pt idx="4445">
                  <c:v>42921</c:v>
                </c:pt>
                <c:pt idx="4446">
                  <c:v>42921</c:v>
                </c:pt>
                <c:pt idx="4447">
                  <c:v>42921</c:v>
                </c:pt>
                <c:pt idx="4448">
                  <c:v>42921</c:v>
                </c:pt>
                <c:pt idx="4449">
                  <c:v>42921</c:v>
                </c:pt>
                <c:pt idx="4450">
                  <c:v>42921</c:v>
                </c:pt>
                <c:pt idx="4451">
                  <c:v>42921</c:v>
                </c:pt>
                <c:pt idx="4452">
                  <c:v>42921</c:v>
                </c:pt>
                <c:pt idx="4453">
                  <c:v>42921</c:v>
                </c:pt>
                <c:pt idx="4454">
                  <c:v>42921</c:v>
                </c:pt>
                <c:pt idx="4455">
                  <c:v>42921</c:v>
                </c:pt>
                <c:pt idx="4456">
                  <c:v>42921</c:v>
                </c:pt>
                <c:pt idx="4457">
                  <c:v>42921</c:v>
                </c:pt>
                <c:pt idx="4458">
                  <c:v>42921</c:v>
                </c:pt>
                <c:pt idx="4459">
                  <c:v>42921</c:v>
                </c:pt>
                <c:pt idx="4460">
                  <c:v>42921</c:v>
                </c:pt>
                <c:pt idx="4461">
                  <c:v>42921</c:v>
                </c:pt>
                <c:pt idx="4462">
                  <c:v>42921</c:v>
                </c:pt>
                <c:pt idx="4463">
                  <c:v>42921</c:v>
                </c:pt>
                <c:pt idx="4464">
                  <c:v>42922</c:v>
                </c:pt>
                <c:pt idx="4465">
                  <c:v>42922</c:v>
                </c:pt>
                <c:pt idx="4466">
                  <c:v>42922</c:v>
                </c:pt>
                <c:pt idx="4467">
                  <c:v>42922</c:v>
                </c:pt>
                <c:pt idx="4468">
                  <c:v>42922</c:v>
                </c:pt>
                <c:pt idx="4469">
                  <c:v>42922</c:v>
                </c:pt>
                <c:pt idx="4470">
                  <c:v>42922</c:v>
                </c:pt>
                <c:pt idx="4471">
                  <c:v>42922</c:v>
                </c:pt>
                <c:pt idx="4472">
                  <c:v>42922</c:v>
                </c:pt>
                <c:pt idx="4473">
                  <c:v>42922</c:v>
                </c:pt>
                <c:pt idx="4474">
                  <c:v>42922</c:v>
                </c:pt>
                <c:pt idx="4475">
                  <c:v>42922</c:v>
                </c:pt>
                <c:pt idx="4476">
                  <c:v>42922</c:v>
                </c:pt>
                <c:pt idx="4477">
                  <c:v>42922</c:v>
                </c:pt>
                <c:pt idx="4478">
                  <c:v>42922</c:v>
                </c:pt>
                <c:pt idx="4479">
                  <c:v>42922</c:v>
                </c:pt>
                <c:pt idx="4480">
                  <c:v>42922</c:v>
                </c:pt>
                <c:pt idx="4481">
                  <c:v>42922</c:v>
                </c:pt>
                <c:pt idx="4482">
                  <c:v>42922</c:v>
                </c:pt>
                <c:pt idx="4483">
                  <c:v>42922</c:v>
                </c:pt>
                <c:pt idx="4484">
                  <c:v>42922</c:v>
                </c:pt>
                <c:pt idx="4485">
                  <c:v>42922</c:v>
                </c:pt>
                <c:pt idx="4486">
                  <c:v>42922</c:v>
                </c:pt>
                <c:pt idx="4487">
                  <c:v>42922</c:v>
                </c:pt>
                <c:pt idx="4488">
                  <c:v>42923</c:v>
                </c:pt>
                <c:pt idx="4489">
                  <c:v>42923</c:v>
                </c:pt>
                <c:pt idx="4490">
                  <c:v>42923</c:v>
                </c:pt>
                <c:pt idx="4491">
                  <c:v>42923</c:v>
                </c:pt>
                <c:pt idx="4492">
                  <c:v>42923</c:v>
                </c:pt>
                <c:pt idx="4493">
                  <c:v>42923</c:v>
                </c:pt>
                <c:pt idx="4494">
                  <c:v>42923</c:v>
                </c:pt>
                <c:pt idx="4495">
                  <c:v>42923</c:v>
                </c:pt>
                <c:pt idx="4496">
                  <c:v>42923</c:v>
                </c:pt>
                <c:pt idx="4497">
                  <c:v>42923</c:v>
                </c:pt>
                <c:pt idx="4498">
                  <c:v>42923</c:v>
                </c:pt>
                <c:pt idx="4499">
                  <c:v>42923</c:v>
                </c:pt>
                <c:pt idx="4500">
                  <c:v>42923</c:v>
                </c:pt>
                <c:pt idx="4501">
                  <c:v>42923</c:v>
                </c:pt>
                <c:pt idx="4502">
                  <c:v>42923</c:v>
                </c:pt>
                <c:pt idx="4503">
                  <c:v>42923</c:v>
                </c:pt>
                <c:pt idx="4504">
                  <c:v>42923</c:v>
                </c:pt>
                <c:pt idx="4505">
                  <c:v>42923</c:v>
                </c:pt>
                <c:pt idx="4506">
                  <c:v>42923</c:v>
                </c:pt>
                <c:pt idx="4507">
                  <c:v>42923</c:v>
                </c:pt>
                <c:pt idx="4508">
                  <c:v>42923</c:v>
                </c:pt>
                <c:pt idx="4509">
                  <c:v>42923</c:v>
                </c:pt>
                <c:pt idx="4510">
                  <c:v>42923</c:v>
                </c:pt>
                <c:pt idx="4511">
                  <c:v>42923</c:v>
                </c:pt>
                <c:pt idx="4512">
                  <c:v>42924</c:v>
                </c:pt>
                <c:pt idx="4513">
                  <c:v>42924</c:v>
                </c:pt>
                <c:pt idx="4514">
                  <c:v>42924</c:v>
                </c:pt>
                <c:pt idx="4515">
                  <c:v>42924</c:v>
                </c:pt>
                <c:pt idx="4516">
                  <c:v>42924</c:v>
                </c:pt>
                <c:pt idx="4517">
                  <c:v>42924</c:v>
                </c:pt>
                <c:pt idx="4518">
                  <c:v>42924</c:v>
                </c:pt>
                <c:pt idx="4519">
                  <c:v>42924</c:v>
                </c:pt>
                <c:pt idx="4520">
                  <c:v>42924</c:v>
                </c:pt>
                <c:pt idx="4521">
                  <c:v>42924</c:v>
                </c:pt>
                <c:pt idx="4522">
                  <c:v>42924</c:v>
                </c:pt>
                <c:pt idx="4523">
                  <c:v>42924</c:v>
                </c:pt>
                <c:pt idx="4524">
                  <c:v>42924</c:v>
                </c:pt>
                <c:pt idx="4525">
                  <c:v>42924</c:v>
                </c:pt>
                <c:pt idx="4526">
                  <c:v>42924</c:v>
                </c:pt>
                <c:pt idx="4527">
                  <c:v>42924</c:v>
                </c:pt>
                <c:pt idx="4528">
                  <c:v>42924</c:v>
                </c:pt>
                <c:pt idx="4529">
                  <c:v>42924</c:v>
                </c:pt>
                <c:pt idx="4530">
                  <c:v>42924</c:v>
                </c:pt>
                <c:pt idx="4531">
                  <c:v>42924</c:v>
                </c:pt>
                <c:pt idx="4532">
                  <c:v>42924</c:v>
                </c:pt>
                <c:pt idx="4533">
                  <c:v>42924</c:v>
                </c:pt>
                <c:pt idx="4534">
                  <c:v>42924</c:v>
                </c:pt>
                <c:pt idx="4535">
                  <c:v>42924</c:v>
                </c:pt>
                <c:pt idx="4536">
                  <c:v>42925</c:v>
                </c:pt>
                <c:pt idx="4537">
                  <c:v>42925</c:v>
                </c:pt>
                <c:pt idx="4538">
                  <c:v>42925</c:v>
                </c:pt>
                <c:pt idx="4539">
                  <c:v>42925</c:v>
                </c:pt>
                <c:pt idx="4540">
                  <c:v>42925</c:v>
                </c:pt>
                <c:pt idx="4541">
                  <c:v>42925</c:v>
                </c:pt>
                <c:pt idx="4542">
                  <c:v>42925</c:v>
                </c:pt>
                <c:pt idx="4543">
                  <c:v>42925</c:v>
                </c:pt>
                <c:pt idx="4544">
                  <c:v>42925</c:v>
                </c:pt>
                <c:pt idx="4545">
                  <c:v>42925</c:v>
                </c:pt>
                <c:pt idx="4546">
                  <c:v>42925</c:v>
                </c:pt>
                <c:pt idx="4547">
                  <c:v>42925</c:v>
                </c:pt>
                <c:pt idx="4548">
                  <c:v>42925</c:v>
                </c:pt>
                <c:pt idx="4549">
                  <c:v>42925</c:v>
                </c:pt>
                <c:pt idx="4550">
                  <c:v>42925</c:v>
                </c:pt>
                <c:pt idx="4551">
                  <c:v>42925</c:v>
                </c:pt>
                <c:pt idx="4552">
                  <c:v>42925</c:v>
                </c:pt>
                <c:pt idx="4553">
                  <c:v>42925</c:v>
                </c:pt>
                <c:pt idx="4554">
                  <c:v>42925</c:v>
                </c:pt>
                <c:pt idx="4555">
                  <c:v>42925</c:v>
                </c:pt>
                <c:pt idx="4556">
                  <c:v>42925</c:v>
                </c:pt>
                <c:pt idx="4557">
                  <c:v>42925</c:v>
                </c:pt>
                <c:pt idx="4558">
                  <c:v>42925</c:v>
                </c:pt>
                <c:pt idx="4559">
                  <c:v>42925</c:v>
                </c:pt>
                <c:pt idx="4560">
                  <c:v>42926</c:v>
                </c:pt>
                <c:pt idx="4561">
                  <c:v>42926</c:v>
                </c:pt>
                <c:pt idx="4562">
                  <c:v>42926</c:v>
                </c:pt>
                <c:pt idx="4563">
                  <c:v>42926</c:v>
                </c:pt>
                <c:pt idx="4564">
                  <c:v>42926</c:v>
                </c:pt>
                <c:pt idx="4565">
                  <c:v>42926</c:v>
                </c:pt>
                <c:pt idx="4566">
                  <c:v>42926</c:v>
                </c:pt>
                <c:pt idx="4567">
                  <c:v>42926</c:v>
                </c:pt>
                <c:pt idx="4568">
                  <c:v>42926</c:v>
                </c:pt>
                <c:pt idx="4569">
                  <c:v>42926</c:v>
                </c:pt>
                <c:pt idx="4570">
                  <c:v>42926</c:v>
                </c:pt>
                <c:pt idx="4571">
                  <c:v>42926</c:v>
                </c:pt>
                <c:pt idx="4572">
                  <c:v>42926</c:v>
                </c:pt>
                <c:pt idx="4573">
                  <c:v>42926</c:v>
                </c:pt>
                <c:pt idx="4574">
                  <c:v>42926</c:v>
                </c:pt>
                <c:pt idx="4575">
                  <c:v>42926</c:v>
                </c:pt>
                <c:pt idx="4576">
                  <c:v>42926</c:v>
                </c:pt>
                <c:pt idx="4577">
                  <c:v>42926</c:v>
                </c:pt>
                <c:pt idx="4578">
                  <c:v>42926</c:v>
                </c:pt>
                <c:pt idx="4579">
                  <c:v>42926</c:v>
                </c:pt>
                <c:pt idx="4580">
                  <c:v>42926</c:v>
                </c:pt>
                <c:pt idx="4581">
                  <c:v>42926</c:v>
                </c:pt>
                <c:pt idx="4582">
                  <c:v>42926</c:v>
                </c:pt>
                <c:pt idx="4583">
                  <c:v>42926</c:v>
                </c:pt>
                <c:pt idx="4584">
                  <c:v>42927</c:v>
                </c:pt>
                <c:pt idx="4585">
                  <c:v>42927</c:v>
                </c:pt>
                <c:pt idx="4586">
                  <c:v>42927</c:v>
                </c:pt>
                <c:pt idx="4587">
                  <c:v>42927</c:v>
                </c:pt>
                <c:pt idx="4588">
                  <c:v>42927</c:v>
                </c:pt>
                <c:pt idx="4589">
                  <c:v>42927</c:v>
                </c:pt>
                <c:pt idx="4590">
                  <c:v>42927</c:v>
                </c:pt>
                <c:pt idx="4591">
                  <c:v>42927</c:v>
                </c:pt>
                <c:pt idx="4592">
                  <c:v>42927</c:v>
                </c:pt>
                <c:pt idx="4593">
                  <c:v>42927</c:v>
                </c:pt>
                <c:pt idx="4594">
                  <c:v>42927</c:v>
                </c:pt>
                <c:pt idx="4595">
                  <c:v>42927</c:v>
                </c:pt>
                <c:pt idx="4596">
                  <c:v>42927</c:v>
                </c:pt>
                <c:pt idx="4597">
                  <c:v>42927</c:v>
                </c:pt>
                <c:pt idx="4598">
                  <c:v>42927</c:v>
                </c:pt>
                <c:pt idx="4599">
                  <c:v>42927</c:v>
                </c:pt>
                <c:pt idx="4600">
                  <c:v>42927</c:v>
                </c:pt>
                <c:pt idx="4601">
                  <c:v>42927</c:v>
                </c:pt>
                <c:pt idx="4602">
                  <c:v>42927</c:v>
                </c:pt>
                <c:pt idx="4603">
                  <c:v>42927</c:v>
                </c:pt>
                <c:pt idx="4604">
                  <c:v>42927</c:v>
                </c:pt>
                <c:pt idx="4605">
                  <c:v>42927</c:v>
                </c:pt>
                <c:pt idx="4606">
                  <c:v>42927</c:v>
                </c:pt>
                <c:pt idx="4607">
                  <c:v>42927</c:v>
                </c:pt>
                <c:pt idx="4608">
                  <c:v>42928</c:v>
                </c:pt>
                <c:pt idx="4609">
                  <c:v>42928</c:v>
                </c:pt>
                <c:pt idx="4610">
                  <c:v>42928</c:v>
                </c:pt>
                <c:pt idx="4611">
                  <c:v>42928</c:v>
                </c:pt>
                <c:pt idx="4612">
                  <c:v>42928</c:v>
                </c:pt>
                <c:pt idx="4613">
                  <c:v>42928</c:v>
                </c:pt>
                <c:pt idx="4614">
                  <c:v>42928</c:v>
                </c:pt>
                <c:pt idx="4615">
                  <c:v>42928</c:v>
                </c:pt>
                <c:pt idx="4616">
                  <c:v>42928</c:v>
                </c:pt>
                <c:pt idx="4617">
                  <c:v>42928</c:v>
                </c:pt>
                <c:pt idx="4618">
                  <c:v>42928</c:v>
                </c:pt>
                <c:pt idx="4619">
                  <c:v>42928</c:v>
                </c:pt>
                <c:pt idx="4620">
                  <c:v>42928</c:v>
                </c:pt>
                <c:pt idx="4621">
                  <c:v>42928</c:v>
                </c:pt>
                <c:pt idx="4622">
                  <c:v>42928</c:v>
                </c:pt>
                <c:pt idx="4623">
                  <c:v>42928</c:v>
                </c:pt>
                <c:pt idx="4624">
                  <c:v>42928</c:v>
                </c:pt>
                <c:pt idx="4625">
                  <c:v>42928</c:v>
                </c:pt>
                <c:pt idx="4626">
                  <c:v>42928</c:v>
                </c:pt>
                <c:pt idx="4627">
                  <c:v>42928</c:v>
                </c:pt>
                <c:pt idx="4628">
                  <c:v>42928</c:v>
                </c:pt>
                <c:pt idx="4629">
                  <c:v>42928</c:v>
                </c:pt>
                <c:pt idx="4630">
                  <c:v>42928</c:v>
                </c:pt>
                <c:pt idx="4631">
                  <c:v>42928</c:v>
                </c:pt>
                <c:pt idx="4632">
                  <c:v>42929</c:v>
                </c:pt>
                <c:pt idx="4633">
                  <c:v>42929</c:v>
                </c:pt>
                <c:pt idx="4634">
                  <c:v>42929</c:v>
                </c:pt>
                <c:pt idx="4635">
                  <c:v>42929</c:v>
                </c:pt>
                <c:pt idx="4636">
                  <c:v>42929</c:v>
                </c:pt>
                <c:pt idx="4637">
                  <c:v>42929</c:v>
                </c:pt>
                <c:pt idx="4638">
                  <c:v>42929</c:v>
                </c:pt>
                <c:pt idx="4639">
                  <c:v>42929</c:v>
                </c:pt>
                <c:pt idx="4640">
                  <c:v>42929</c:v>
                </c:pt>
                <c:pt idx="4641">
                  <c:v>42929</c:v>
                </c:pt>
                <c:pt idx="4642">
                  <c:v>42929</c:v>
                </c:pt>
                <c:pt idx="4643">
                  <c:v>42929</c:v>
                </c:pt>
                <c:pt idx="4644">
                  <c:v>42929</c:v>
                </c:pt>
                <c:pt idx="4645">
                  <c:v>42929</c:v>
                </c:pt>
                <c:pt idx="4646">
                  <c:v>42929</c:v>
                </c:pt>
                <c:pt idx="4647">
                  <c:v>42929</c:v>
                </c:pt>
                <c:pt idx="4648">
                  <c:v>42929</c:v>
                </c:pt>
                <c:pt idx="4649">
                  <c:v>42929</c:v>
                </c:pt>
                <c:pt idx="4650">
                  <c:v>42929</c:v>
                </c:pt>
                <c:pt idx="4651">
                  <c:v>42929</c:v>
                </c:pt>
                <c:pt idx="4652">
                  <c:v>42929</c:v>
                </c:pt>
                <c:pt idx="4653">
                  <c:v>42929</c:v>
                </c:pt>
                <c:pt idx="4654">
                  <c:v>42929</c:v>
                </c:pt>
                <c:pt idx="4655">
                  <c:v>42929</c:v>
                </c:pt>
                <c:pt idx="4656">
                  <c:v>42930</c:v>
                </c:pt>
                <c:pt idx="4657">
                  <c:v>42930</c:v>
                </c:pt>
                <c:pt idx="4658">
                  <c:v>42930</c:v>
                </c:pt>
                <c:pt idx="4659">
                  <c:v>42930</c:v>
                </c:pt>
                <c:pt idx="4660">
                  <c:v>42930</c:v>
                </c:pt>
                <c:pt idx="4661">
                  <c:v>42930</c:v>
                </c:pt>
                <c:pt idx="4662">
                  <c:v>42930</c:v>
                </c:pt>
                <c:pt idx="4663">
                  <c:v>42930</c:v>
                </c:pt>
                <c:pt idx="4664">
                  <c:v>42930</c:v>
                </c:pt>
                <c:pt idx="4665">
                  <c:v>42930</c:v>
                </c:pt>
                <c:pt idx="4666">
                  <c:v>42930</c:v>
                </c:pt>
                <c:pt idx="4667">
                  <c:v>42930</c:v>
                </c:pt>
                <c:pt idx="4668">
                  <c:v>42930</c:v>
                </c:pt>
                <c:pt idx="4669">
                  <c:v>42930</c:v>
                </c:pt>
                <c:pt idx="4670">
                  <c:v>42930</c:v>
                </c:pt>
                <c:pt idx="4671">
                  <c:v>42930</c:v>
                </c:pt>
                <c:pt idx="4672">
                  <c:v>42930</c:v>
                </c:pt>
                <c:pt idx="4673">
                  <c:v>42930</c:v>
                </c:pt>
                <c:pt idx="4674">
                  <c:v>42930</c:v>
                </c:pt>
                <c:pt idx="4675">
                  <c:v>42930</c:v>
                </c:pt>
                <c:pt idx="4676">
                  <c:v>42930</c:v>
                </c:pt>
                <c:pt idx="4677">
                  <c:v>42930</c:v>
                </c:pt>
                <c:pt idx="4678">
                  <c:v>42930</c:v>
                </c:pt>
                <c:pt idx="4679">
                  <c:v>42930</c:v>
                </c:pt>
                <c:pt idx="4680">
                  <c:v>42931</c:v>
                </c:pt>
                <c:pt idx="4681">
                  <c:v>42931</c:v>
                </c:pt>
                <c:pt idx="4682">
                  <c:v>42931</c:v>
                </c:pt>
                <c:pt idx="4683">
                  <c:v>42931</c:v>
                </c:pt>
                <c:pt idx="4684">
                  <c:v>42931</c:v>
                </c:pt>
                <c:pt idx="4685">
                  <c:v>42931</c:v>
                </c:pt>
                <c:pt idx="4686">
                  <c:v>42931</c:v>
                </c:pt>
                <c:pt idx="4687">
                  <c:v>42931</c:v>
                </c:pt>
                <c:pt idx="4688">
                  <c:v>42931</c:v>
                </c:pt>
                <c:pt idx="4689">
                  <c:v>42931</c:v>
                </c:pt>
                <c:pt idx="4690">
                  <c:v>42931</c:v>
                </c:pt>
                <c:pt idx="4691">
                  <c:v>42931</c:v>
                </c:pt>
                <c:pt idx="4692">
                  <c:v>42931</c:v>
                </c:pt>
                <c:pt idx="4693">
                  <c:v>42931</c:v>
                </c:pt>
                <c:pt idx="4694">
                  <c:v>42931</c:v>
                </c:pt>
                <c:pt idx="4695">
                  <c:v>42931</c:v>
                </c:pt>
                <c:pt idx="4696">
                  <c:v>42931</c:v>
                </c:pt>
                <c:pt idx="4697">
                  <c:v>42931</c:v>
                </c:pt>
                <c:pt idx="4698">
                  <c:v>42931</c:v>
                </c:pt>
                <c:pt idx="4699">
                  <c:v>42931</c:v>
                </c:pt>
                <c:pt idx="4700">
                  <c:v>42931</c:v>
                </c:pt>
                <c:pt idx="4701">
                  <c:v>42931</c:v>
                </c:pt>
                <c:pt idx="4702">
                  <c:v>42931</c:v>
                </c:pt>
                <c:pt idx="4703">
                  <c:v>42931</c:v>
                </c:pt>
                <c:pt idx="4704">
                  <c:v>42932</c:v>
                </c:pt>
                <c:pt idx="4705">
                  <c:v>42932</c:v>
                </c:pt>
                <c:pt idx="4706">
                  <c:v>42932</c:v>
                </c:pt>
                <c:pt idx="4707">
                  <c:v>42932</c:v>
                </c:pt>
                <c:pt idx="4708">
                  <c:v>42932</c:v>
                </c:pt>
                <c:pt idx="4709">
                  <c:v>42932</c:v>
                </c:pt>
                <c:pt idx="4710">
                  <c:v>42932</c:v>
                </c:pt>
                <c:pt idx="4711">
                  <c:v>42932</c:v>
                </c:pt>
                <c:pt idx="4712">
                  <c:v>42932</c:v>
                </c:pt>
                <c:pt idx="4713">
                  <c:v>42932</c:v>
                </c:pt>
                <c:pt idx="4714">
                  <c:v>42932</c:v>
                </c:pt>
                <c:pt idx="4715">
                  <c:v>42932</c:v>
                </c:pt>
                <c:pt idx="4716">
                  <c:v>42932</c:v>
                </c:pt>
                <c:pt idx="4717">
                  <c:v>42932</c:v>
                </c:pt>
                <c:pt idx="4718">
                  <c:v>42932</c:v>
                </c:pt>
                <c:pt idx="4719">
                  <c:v>42932</c:v>
                </c:pt>
                <c:pt idx="4720">
                  <c:v>42932</c:v>
                </c:pt>
                <c:pt idx="4721">
                  <c:v>42932</c:v>
                </c:pt>
                <c:pt idx="4722">
                  <c:v>42932</c:v>
                </c:pt>
                <c:pt idx="4723">
                  <c:v>42932</c:v>
                </c:pt>
                <c:pt idx="4724">
                  <c:v>42932</c:v>
                </c:pt>
                <c:pt idx="4725">
                  <c:v>42932</c:v>
                </c:pt>
                <c:pt idx="4726">
                  <c:v>42932</c:v>
                </c:pt>
                <c:pt idx="4727">
                  <c:v>42932</c:v>
                </c:pt>
                <c:pt idx="4728">
                  <c:v>42933</c:v>
                </c:pt>
                <c:pt idx="4729">
                  <c:v>42933</c:v>
                </c:pt>
                <c:pt idx="4730">
                  <c:v>42933</c:v>
                </c:pt>
                <c:pt idx="4731">
                  <c:v>42933</c:v>
                </c:pt>
                <c:pt idx="4732">
                  <c:v>42933</c:v>
                </c:pt>
                <c:pt idx="4733">
                  <c:v>42933</c:v>
                </c:pt>
                <c:pt idx="4734">
                  <c:v>42933</c:v>
                </c:pt>
                <c:pt idx="4735">
                  <c:v>42933</c:v>
                </c:pt>
                <c:pt idx="4736">
                  <c:v>42933</c:v>
                </c:pt>
                <c:pt idx="4737">
                  <c:v>42933</c:v>
                </c:pt>
                <c:pt idx="4738">
                  <c:v>42933</c:v>
                </c:pt>
                <c:pt idx="4739">
                  <c:v>42933</c:v>
                </c:pt>
                <c:pt idx="4740">
                  <c:v>42933</c:v>
                </c:pt>
                <c:pt idx="4741">
                  <c:v>42933</c:v>
                </c:pt>
                <c:pt idx="4742">
                  <c:v>42933</c:v>
                </c:pt>
                <c:pt idx="4743">
                  <c:v>42933</c:v>
                </c:pt>
                <c:pt idx="4744">
                  <c:v>42933</c:v>
                </c:pt>
                <c:pt idx="4745">
                  <c:v>42933</c:v>
                </c:pt>
                <c:pt idx="4746">
                  <c:v>42933</c:v>
                </c:pt>
                <c:pt idx="4747">
                  <c:v>42933</c:v>
                </c:pt>
                <c:pt idx="4748">
                  <c:v>42933</c:v>
                </c:pt>
                <c:pt idx="4749">
                  <c:v>42933</c:v>
                </c:pt>
                <c:pt idx="4750">
                  <c:v>42933</c:v>
                </c:pt>
                <c:pt idx="4751">
                  <c:v>42933</c:v>
                </c:pt>
                <c:pt idx="4752">
                  <c:v>42934</c:v>
                </c:pt>
                <c:pt idx="4753">
                  <c:v>42934</c:v>
                </c:pt>
                <c:pt idx="4754">
                  <c:v>42934</c:v>
                </c:pt>
                <c:pt idx="4755">
                  <c:v>42934</c:v>
                </c:pt>
                <c:pt idx="4756">
                  <c:v>42934</c:v>
                </c:pt>
                <c:pt idx="4757">
                  <c:v>42934</c:v>
                </c:pt>
                <c:pt idx="4758">
                  <c:v>42934</c:v>
                </c:pt>
                <c:pt idx="4759">
                  <c:v>42934</c:v>
                </c:pt>
                <c:pt idx="4760">
                  <c:v>42934</c:v>
                </c:pt>
                <c:pt idx="4761">
                  <c:v>42934</c:v>
                </c:pt>
                <c:pt idx="4762">
                  <c:v>42934</c:v>
                </c:pt>
                <c:pt idx="4763">
                  <c:v>42934</c:v>
                </c:pt>
                <c:pt idx="4764">
                  <c:v>42934</c:v>
                </c:pt>
                <c:pt idx="4765">
                  <c:v>42934</c:v>
                </c:pt>
                <c:pt idx="4766">
                  <c:v>42934</c:v>
                </c:pt>
                <c:pt idx="4767">
                  <c:v>42934</c:v>
                </c:pt>
                <c:pt idx="4768">
                  <c:v>42934</c:v>
                </c:pt>
                <c:pt idx="4769">
                  <c:v>42934</c:v>
                </c:pt>
                <c:pt idx="4770">
                  <c:v>42934</c:v>
                </c:pt>
                <c:pt idx="4771">
                  <c:v>42934</c:v>
                </c:pt>
                <c:pt idx="4772">
                  <c:v>42934</c:v>
                </c:pt>
                <c:pt idx="4773">
                  <c:v>42934</c:v>
                </c:pt>
                <c:pt idx="4774">
                  <c:v>42934</c:v>
                </c:pt>
                <c:pt idx="4775">
                  <c:v>42934</c:v>
                </c:pt>
                <c:pt idx="4776">
                  <c:v>42935</c:v>
                </c:pt>
                <c:pt idx="4777">
                  <c:v>42935</c:v>
                </c:pt>
                <c:pt idx="4778">
                  <c:v>42935</c:v>
                </c:pt>
                <c:pt idx="4779">
                  <c:v>42935</c:v>
                </c:pt>
                <c:pt idx="4780">
                  <c:v>42935</c:v>
                </c:pt>
                <c:pt idx="4781">
                  <c:v>42935</c:v>
                </c:pt>
                <c:pt idx="4782">
                  <c:v>42935</c:v>
                </c:pt>
                <c:pt idx="4783">
                  <c:v>42935</c:v>
                </c:pt>
                <c:pt idx="4784">
                  <c:v>42935</c:v>
                </c:pt>
                <c:pt idx="4785">
                  <c:v>42935</c:v>
                </c:pt>
                <c:pt idx="4786">
                  <c:v>42935</c:v>
                </c:pt>
                <c:pt idx="4787">
                  <c:v>42935</c:v>
                </c:pt>
                <c:pt idx="4788">
                  <c:v>42935</c:v>
                </c:pt>
                <c:pt idx="4789">
                  <c:v>42935</c:v>
                </c:pt>
                <c:pt idx="4790">
                  <c:v>42935</c:v>
                </c:pt>
                <c:pt idx="4791">
                  <c:v>42935</c:v>
                </c:pt>
                <c:pt idx="4792">
                  <c:v>42935</c:v>
                </c:pt>
                <c:pt idx="4793">
                  <c:v>42935</c:v>
                </c:pt>
                <c:pt idx="4794">
                  <c:v>42935</c:v>
                </c:pt>
                <c:pt idx="4795">
                  <c:v>42935</c:v>
                </c:pt>
                <c:pt idx="4796">
                  <c:v>42935</c:v>
                </c:pt>
                <c:pt idx="4797">
                  <c:v>42935</c:v>
                </c:pt>
                <c:pt idx="4798">
                  <c:v>42935</c:v>
                </c:pt>
                <c:pt idx="4799">
                  <c:v>42935</c:v>
                </c:pt>
                <c:pt idx="4800">
                  <c:v>42936</c:v>
                </c:pt>
                <c:pt idx="4801">
                  <c:v>42936</c:v>
                </c:pt>
                <c:pt idx="4802">
                  <c:v>42936</c:v>
                </c:pt>
                <c:pt idx="4803">
                  <c:v>42936</c:v>
                </c:pt>
                <c:pt idx="4804">
                  <c:v>42936</c:v>
                </c:pt>
                <c:pt idx="4805">
                  <c:v>42936</c:v>
                </c:pt>
                <c:pt idx="4806">
                  <c:v>42936</c:v>
                </c:pt>
                <c:pt idx="4807">
                  <c:v>42936</c:v>
                </c:pt>
                <c:pt idx="4808">
                  <c:v>42936</c:v>
                </c:pt>
                <c:pt idx="4809">
                  <c:v>42936</c:v>
                </c:pt>
                <c:pt idx="4810">
                  <c:v>42936</c:v>
                </c:pt>
                <c:pt idx="4811">
                  <c:v>42936</c:v>
                </c:pt>
                <c:pt idx="4812">
                  <c:v>42936</c:v>
                </c:pt>
                <c:pt idx="4813">
                  <c:v>42936</c:v>
                </c:pt>
                <c:pt idx="4814">
                  <c:v>42936</c:v>
                </c:pt>
                <c:pt idx="4815">
                  <c:v>42936</c:v>
                </c:pt>
                <c:pt idx="4816">
                  <c:v>42936</c:v>
                </c:pt>
                <c:pt idx="4817">
                  <c:v>42936</c:v>
                </c:pt>
                <c:pt idx="4818">
                  <c:v>42936</c:v>
                </c:pt>
                <c:pt idx="4819">
                  <c:v>42936</c:v>
                </c:pt>
                <c:pt idx="4820">
                  <c:v>42936</c:v>
                </c:pt>
                <c:pt idx="4821">
                  <c:v>42936</c:v>
                </c:pt>
                <c:pt idx="4822">
                  <c:v>42936</c:v>
                </c:pt>
                <c:pt idx="4823">
                  <c:v>42936</c:v>
                </c:pt>
                <c:pt idx="4824">
                  <c:v>42937</c:v>
                </c:pt>
                <c:pt idx="4825">
                  <c:v>42937</c:v>
                </c:pt>
                <c:pt idx="4826">
                  <c:v>42937</c:v>
                </c:pt>
                <c:pt idx="4827">
                  <c:v>42937</c:v>
                </c:pt>
                <c:pt idx="4828">
                  <c:v>42937</c:v>
                </c:pt>
                <c:pt idx="4829">
                  <c:v>42937</c:v>
                </c:pt>
                <c:pt idx="4830">
                  <c:v>42937</c:v>
                </c:pt>
                <c:pt idx="4831">
                  <c:v>42937</c:v>
                </c:pt>
                <c:pt idx="4832">
                  <c:v>42937</c:v>
                </c:pt>
                <c:pt idx="4833">
                  <c:v>42937</c:v>
                </c:pt>
                <c:pt idx="4834">
                  <c:v>42937</c:v>
                </c:pt>
                <c:pt idx="4835">
                  <c:v>42937</c:v>
                </c:pt>
                <c:pt idx="4836">
                  <c:v>42937</c:v>
                </c:pt>
                <c:pt idx="4837">
                  <c:v>42937</c:v>
                </c:pt>
                <c:pt idx="4838">
                  <c:v>42937</c:v>
                </c:pt>
                <c:pt idx="4839">
                  <c:v>42937</c:v>
                </c:pt>
                <c:pt idx="4840">
                  <c:v>42937</c:v>
                </c:pt>
                <c:pt idx="4841">
                  <c:v>42937</c:v>
                </c:pt>
                <c:pt idx="4842">
                  <c:v>42937</c:v>
                </c:pt>
                <c:pt idx="4843">
                  <c:v>42937</c:v>
                </c:pt>
                <c:pt idx="4844">
                  <c:v>42937</c:v>
                </c:pt>
                <c:pt idx="4845">
                  <c:v>42937</c:v>
                </c:pt>
                <c:pt idx="4846">
                  <c:v>42937</c:v>
                </c:pt>
                <c:pt idx="4847">
                  <c:v>42937</c:v>
                </c:pt>
                <c:pt idx="4848">
                  <c:v>42938</c:v>
                </c:pt>
                <c:pt idx="4849">
                  <c:v>42938</c:v>
                </c:pt>
                <c:pt idx="4850">
                  <c:v>42938</c:v>
                </c:pt>
                <c:pt idx="4851">
                  <c:v>42938</c:v>
                </c:pt>
                <c:pt idx="4852">
                  <c:v>42938</c:v>
                </c:pt>
                <c:pt idx="4853">
                  <c:v>42938</c:v>
                </c:pt>
                <c:pt idx="4854">
                  <c:v>42938</c:v>
                </c:pt>
                <c:pt idx="4855">
                  <c:v>42938</c:v>
                </c:pt>
                <c:pt idx="4856">
                  <c:v>42938</c:v>
                </c:pt>
                <c:pt idx="4857">
                  <c:v>42938</c:v>
                </c:pt>
                <c:pt idx="4858">
                  <c:v>42938</c:v>
                </c:pt>
                <c:pt idx="4859">
                  <c:v>42938</c:v>
                </c:pt>
                <c:pt idx="4860">
                  <c:v>42938</c:v>
                </c:pt>
                <c:pt idx="4861">
                  <c:v>42938</c:v>
                </c:pt>
                <c:pt idx="4862">
                  <c:v>42938</c:v>
                </c:pt>
                <c:pt idx="4863">
                  <c:v>42938</c:v>
                </c:pt>
                <c:pt idx="4864">
                  <c:v>42938</c:v>
                </c:pt>
                <c:pt idx="4865">
                  <c:v>42938</c:v>
                </c:pt>
                <c:pt idx="4866">
                  <c:v>42938</c:v>
                </c:pt>
                <c:pt idx="4867">
                  <c:v>42938</c:v>
                </c:pt>
                <c:pt idx="4868">
                  <c:v>42938</c:v>
                </c:pt>
                <c:pt idx="4869">
                  <c:v>42938</c:v>
                </c:pt>
                <c:pt idx="4870">
                  <c:v>42938</c:v>
                </c:pt>
                <c:pt idx="4871">
                  <c:v>42938</c:v>
                </c:pt>
                <c:pt idx="4872">
                  <c:v>42939</c:v>
                </c:pt>
                <c:pt idx="4873">
                  <c:v>42939</c:v>
                </c:pt>
                <c:pt idx="4874">
                  <c:v>42939</c:v>
                </c:pt>
                <c:pt idx="4875">
                  <c:v>42939</c:v>
                </c:pt>
                <c:pt idx="4876">
                  <c:v>42939</c:v>
                </c:pt>
                <c:pt idx="4877">
                  <c:v>42939</c:v>
                </c:pt>
                <c:pt idx="4878">
                  <c:v>42939</c:v>
                </c:pt>
                <c:pt idx="4879">
                  <c:v>42939</c:v>
                </c:pt>
                <c:pt idx="4880">
                  <c:v>42939</c:v>
                </c:pt>
                <c:pt idx="4881">
                  <c:v>42939</c:v>
                </c:pt>
                <c:pt idx="4882">
                  <c:v>42939</c:v>
                </c:pt>
                <c:pt idx="4883">
                  <c:v>42939</c:v>
                </c:pt>
                <c:pt idx="4884">
                  <c:v>42939</c:v>
                </c:pt>
                <c:pt idx="4885">
                  <c:v>42939</c:v>
                </c:pt>
                <c:pt idx="4886">
                  <c:v>42939</c:v>
                </c:pt>
                <c:pt idx="4887">
                  <c:v>42939</c:v>
                </c:pt>
                <c:pt idx="4888">
                  <c:v>42939</c:v>
                </c:pt>
                <c:pt idx="4889">
                  <c:v>42939</c:v>
                </c:pt>
                <c:pt idx="4890">
                  <c:v>42939</c:v>
                </c:pt>
                <c:pt idx="4891">
                  <c:v>42939</c:v>
                </c:pt>
                <c:pt idx="4892">
                  <c:v>42939</c:v>
                </c:pt>
                <c:pt idx="4893">
                  <c:v>42939</c:v>
                </c:pt>
                <c:pt idx="4894">
                  <c:v>42939</c:v>
                </c:pt>
                <c:pt idx="4895">
                  <c:v>42939</c:v>
                </c:pt>
                <c:pt idx="4896">
                  <c:v>42940</c:v>
                </c:pt>
                <c:pt idx="4897">
                  <c:v>42940</c:v>
                </c:pt>
                <c:pt idx="4898">
                  <c:v>42940</c:v>
                </c:pt>
                <c:pt idx="4899">
                  <c:v>42940</c:v>
                </c:pt>
                <c:pt idx="4900">
                  <c:v>42940</c:v>
                </c:pt>
                <c:pt idx="4901">
                  <c:v>42940</c:v>
                </c:pt>
                <c:pt idx="4902">
                  <c:v>42940</c:v>
                </c:pt>
                <c:pt idx="4903">
                  <c:v>42940</c:v>
                </c:pt>
                <c:pt idx="4904">
                  <c:v>42940</c:v>
                </c:pt>
                <c:pt idx="4905">
                  <c:v>42940</c:v>
                </c:pt>
                <c:pt idx="4906">
                  <c:v>42940</c:v>
                </c:pt>
                <c:pt idx="4907">
                  <c:v>42940</c:v>
                </c:pt>
                <c:pt idx="4908">
                  <c:v>42940</c:v>
                </c:pt>
                <c:pt idx="4909">
                  <c:v>42940</c:v>
                </c:pt>
                <c:pt idx="4910">
                  <c:v>42940</c:v>
                </c:pt>
                <c:pt idx="4911">
                  <c:v>42940</c:v>
                </c:pt>
                <c:pt idx="4912">
                  <c:v>42940</c:v>
                </c:pt>
                <c:pt idx="4913">
                  <c:v>42940</c:v>
                </c:pt>
                <c:pt idx="4914">
                  <c:v>42940</c:v>
                </c:pt>
                <c:pt idx="4915">
                  <c:v>42940</c:v>
                </c:pt>
                <c:pt idx="4916">
                  <c:v>42940</c:v>
                </c:pt>
                <c:pt idx="4917">
                  <c:v>42940</c:v>
                </c:pt>
                <c:pt idx="4918">
                  <c:v>42940</c:v>
                </c:pt>
                <c:pt idx="4919">
                  <c:v>42940</c:v>
                </c:pt>
                <c:pt idx="4920">
                  <c:v>42941</c:v>
                </c:pt>
                <c:pt idx="4921">
                  <c:v>42941</c:v>
                </c:pt>
                <c:pt idx="4922">
                  <c:v>42941</c:v>
                </c:pt>
                <c:pt idx="4923">
                  <c:v>42941</c:v>
                </c:pt>
                <c:pt idx="4924">
                  <c:v>42941</c:v>
                </c:pt>
                <c:pt idx="4925">
                  <c:v>42941</c:v>
                </c:pt>
                <c:pt idx="4926">
                  <c:v>42941</c:v>
                </c:pt>
                <c:pt idx="4927">
                  <c:v>42941</c:v>
                </c:pt>
                <c:pt idx="4928">
                  <c:v>42941</c:v>
                </c:pt>
                <c:pt idx="4929">
                  <c:v>42941</c:v>
                </c:pt>
                <c:pt idx="4930">
                  <c:v>42941</c:v>
                </c:pt>
                <c:pt idx="4931">
                  <c:v>42941</c:v>
                </c:pt>
                <c:pt idx="4932">
                  <c:v>42941</c:v>
                </c:pt>
                <c:pt idx="4933">
                  <c:v>42941</c:v>
                </c:pt>
                <c:pt idx="4934">
                  <c:v>42941</c:v>
                </c:pt>
                <c:pt idx="4935">
                  <c:v>42941</c:v>
                </c:pt>
                <c:pt idx="4936">
                  <c:v>42941</c:v>
                </c:pt>
                <c:pt idx="4937">
                  <c:v>42941</c:v>
                </c:pt>
                <c:pt idx="4938">
                  <c:v>42941</c:v>
                </c:pt>
                <c:pt idx="4939">
                  <c:v>42941</c:v>
                </c:pt>
                <c:pt idx="4940">
                  <c:v>42941</c:v>
                </c:pt>
                <c:pt idx="4941">
                  <c:v>42941</c:v>
                </c:pt>
                <c:pt idx="4942">
                  <c:v>42941</c:v>
                </c:pt>
                <c:pt idx="4943">
                  <c:v>42941</c:v>
                </c:pt>
                <c:pt idx="4944">
                  <c:v>42942</c:v>
                </c:pt>
                <c:pt idx="4945">
                  <c:v>42942</c:v>
                </c:pt>
                <c:pt idx="4946">
                  <c:v>42942</c:v>
                </c:pt>
                <c:pt idx="4947">
                  <c:v>42942</c:v>
                </c:pt>
                <c:pt idx="4948">
                  <c:v>42942</c:v>
                </c:pt>
                <c:pt idx="4949">
                  <c:v>42942</c:v>
                </c:pt>
                <c:pt idx="4950">
                  <c:v>42942</c:v>
                </c:pt>
                <c:pt idx="4951">
                  <c:v>42942</c:v>
                </c:pt>
                <c:pt idx="4952">
                  <c:v>42942</c:v>
                </c:pt>
                <c:pt idx="4953">
                  <c:v>42942</c:v>
                </c:pt>
                <c:pt idx="4954">
                  <c:v>42942</c:v>
                </c:pt>
                <c:pt idx="4955">
                  <c:v>42942</c:v>
                </c:pt>
                <c:pt idx="4956">
                  <c:v>42942</c:v>
                </c:pt>
                <c:pt idx="4957">
                  <c:v>42942</c:v>
                </c:pt>
                <c:pt idx="4958">
                  <c:v>42942</c:v>
                </c:pt>
                <c:pt idx="4959">
                  <c:v>42942</c:v>
                </c:pt>
                <c:pt idx="4960">
                  <c:v>42942</c:v>
                </c:pt>
                <c:pt idx="4961">
                  <c:v>42942</c:v>
                </c:pt>
                <c:pt idx="4962">
                  <c:v>42942</c:v>
                </c:pt>
                <c:pt idx="4963">
                  <c:v>42942</c:v>
                </c:pt>
                <c:pt idx="4964">
                  <c:v>42942</c:v>
                </c:pt>
                <c:pt idx="4965">
                  <c:v>42942</c:v>
                </c:pt>
                <c:pt idx="4966">
                  <c:v>42942</c:v>
                </c:pt>
                <c:pt idx="4967">
                  <c:v>42942</c:v>
                </c:pt>
                <c:pt idx="4968">
                  <c:v>42943</c:v>
                </c:pt>
                <c:pt idx="4969">
                  <c:v>42943</c:v>
                </c:pt>
                <c:pt idx="4970">
                  <c:v>42943</c:v>
                </c:pt>
                <c:pt idx="4971">
                  <c:v>42943</c:v>
                </c:pt>
                <c:pt idx="4972">
                  <c:v>42943</c:v>
                </c:pt>
                <c:pt idx="4973">
                  <c:v>42943</c:v>
                </c:pt>
                <c:pt idx="4974">
                  <c:v>42943</c:v>
                </c:pt>
                <c:pt idx="4975">
                  <c:v>42943</c:v>
                </c:pt>
                <c:pt idx="4976">
                  <c:v>42943</c:v>
                </c:pt>
                <c:pt idx="4977">
                  <c:v>42943</c:v>
                </c:pt>
                <c:pt idx="4978">
                  <c:v>42943</c:v>
                </c:pt>
                <c:pt idx="4979">
                  <c:v>42943</c:v>
                </c:pt>
                <c:pt idx="4980">
                  <c:v>42943</c:v>
                </c:pt>
                <c:pt idx="4981">
                  <c:v>42943</c:v>
                </c:pt>
                <c:pt idx="4982">
                  <c:v>42943</c:v>
                </c:pt>
                <c:pt idx="4983">
                  <c:v>42943</c:v>
                </c:pt>
                <c:pt idx="4984">
                  <c:v>42943</c:v>
                </c:pt>
                <c:pt idx="4985">
                  <c:v>42943</c:v>
                </c:pt>
                <c:pt idx="4986">
                  <c:v>42943</c:v>
                </c:pt>
                <c:pt idx="4987">
                  <c:v>42943</c:v>
                </c:pt>
                <c:pt idx="4988">
                  <c:v>42943</c:v>
                </c:pt>
                <c:pt idx="4989">
                  <c:v>42943</c:v>
                </c:pt>
                <c:pt idx="4990">
                  <c:v>42943</c:v>
                </c:pt>
                <c:pt idx="4991">
                  <c:v>42943</c:v>
                </c:pt>
                <c:pt idx="4992">
                  <c:v>42944</c:v>
                </c:pt>
                <c:pt idx="4993">
                  <c:v>42944</c:v>
                </c:pt>
                <c:pt idx="4994">
                  <c:v>42944</c:v>
                </c:pt>
                <c:pt idx="4995">
                  <c:v>42944</c:v>
                </c:pt>
                <c:pt idx="4996">
                  <c:v>42944</c:v>
                </c:pt>
                <c:pt idx="4997">
                  <c:v>42944</c:v>
                </c:pt>
                <c:pt idx="4998">
                  <c:v>42944</c:v>
                </c:pt>
                <c:pt idx="4999">
                  <c:v>42944</c:v>
                </c:pt>
                <c:pt idx="5000">
                  <c:v>42944</c:v>
                </c:pt>
                <c:pt idx="5001">
                  <c:v>42944</c:v>
                </c:pt>
                <c:pt idx="5002">
                  <c:v>42944</c:v>
                </c:pt>
                <c:pt idx="5003">
                  <c:v>42944</c:v>
                </c:pt>
                <c:pt idx="5004">
                  <c:v>42944</c:v>
                </c:pt>
                <c:pt idx="5005">
                  <c:v>42944</c:v>
                </c:pt>
                <c:pt idx="5006">
                  <c:v>42944</c:v>
                </c:pt>
                <c:pt idx="5007">
                  <c:v>42944</c:v>
                </c:pt>
                <c:pt idx="5008">
                  <c:v>42944</c:v>
                </c:pt>
                <c:pt idx="5009">
                  <c:v>42944</c:v>
                </c:pt>
                <c:pt idx="5010">
                  <c:v>42944</c:v>
                </c:pt>
                <c:pt idx="5011">
                  <c:v>42944</c:v>
                </c:pt>
                <c:pt idx="5012">
                  <c:v>42944</c:v>
                </c:pt>
                <c:pt idx="5013">
                  <c:v>42944</c:v>
                </c:pt>
                <c:pt idx="5014">
                  <c:v>42944</c:v>
                </c:pt>
                <c:pt idx="5015">
                  <c:v>42944</c:v>
                </c:pt>
                <c:pt idx="5016">
                  <c:v>42945</c:v>
                </c:pt>
                <c:pt idx="5017">
                  <c:v>42945</c:v>
                </c:pt>
                <c:pt idx="5018">
                  <c:v>42945</c:v>
                </c:pt>
                <c:pt idx="5019">
                  <c:v>42945</c:v>
                </c:pt>
                <c:pt idx="5020">
                  <c:v>42945</c:v>
                </c:pt>
                <c:pt idx="5021">
                  <c:v>42945</c:v>
                </c:pt>
                <c:pt idx="5022">
                  <c:v>42945</c:v>
                </c:pt>
                <c:pt idx="5023">
                  <c:v>42945</c:v>
                </c:pt>
                <c:pt idx="5024">
                  <c:v>42945</c:v>
                </c:pt>
                <c:pt idx="5025">
                  <c:v>42945</c:v>
                </c:pt>
                <c:pt idx="5026">
                  <c:v>42945</c:v>
                </c:pt>
                <c:pt idx="5027">
                  <c:v>42945</c:v>
                </c:pt>
                <c:pt idx="5028">
                  <c:v>42945</c:v>
                </c:pt>
                <c:pt idx="5029">
                  <c:v>42945</c:v>
                </c:pt>
                <c:pt idx="5030">
                  <c:v>42945</c:v>
                </c:pt>
                <c:pt idx="5031">
                  <c:v>42945</c:v>
                </c:pt>
                <c:pt idx="5032">
                  <c:v>42945</c:v>
                </c:pt>
                <c:pt idx="5033">
                  <c:v>42945</c:v>
                </c:pt>
                <c:pt idx="5034">
                  <c:v>42945</c:v>
                </c:pt>
                <c:pt idx="5035">
                  <c:v>42945</c:v>
                </c:pt>
                <c:pt idx="5036">
                  <c:v>42945</c:v>
                </c:pt>
                <c:pt idx="5037">
                  <c:v>42945</c:v>
                </c:pt>
                <c:pt idx="5038">
                  <c:v>42945</c:v>
                </c:pt>
                <c:pt idx="5039">
                  <c:v>42945</c:v>
                </c:pt>
                <c:pt idx="5040">
                  <c:v>42946</c:v>
                </c:pt>
                <c:pt idx="5041">
                  <c:v>42946</c:v>
                </c:pt>
                <c:pt idx="5042">
                  <c:v>42946</c:v>
                </c:pt>
                <c:pt idx="5043">
                  <c:v>42946</c:v>
                </c:pt>
                <c:pt idx="5044">
                  <c:v>42946</c:v>
                </c:pt>
                <c:pt idx="5045">
                  <c:v>42946</c:v>
                </c:pt>
                <c:pt idx="5046">
                  <c:v>42946</c:v>
                </c:pt>
                <c:pt idx="5047">
                  <c:v>42946</c:v>
                </c:pt>
                <c:pt idx="5048">
                  <c:v>42946</c:v>
                </c:pt>
                <c:pt idx="5049">
                  <c:v>42946</c:v>
                </c:pt>
                <c:pt idx="5050">
                  <c:v>42946</c:v>
                </c:pt>
                <c:pt idx="5051">
                  <c:v>42946</c:v>
                </c:pt>
                <c:pt idx="5052">
                  <c:v>42946</c:v>
                </c:pt>
                <c:pt idx="5053">
                  <c:v>42946</c:v>
                </c:pt>
                <c:pt idx="5054">
                  <c:v>42946</c:v>
                </c:pt>
                <c:pt idx="5055">
                  <c:v>42946</c:v>
                </c:pt>
                <c:pt idx="5056">
                  <c:v>42946</c:v>
                </c:pt>
                <c:pt idx="5057">
                  <c:v>42946</c:v>
                </c:pt>
                <c:pt idx="5058">
                  <c:v>42946</c:v>
                </c:pt>
                <c:pt idx="5059">
                  <c:v>42946</c:v>
                </c:pt>
                <c:pt idx="5060">
                  <c:v>42946</c:v>
                </c:pt>
                <c:pt idx="5061">
                  <c:v>42946</c:v>
                </c:pt>
                <c:pt idx="5062">
                  <c:v>42946</c:v>
                </c:pt>
                <c:pt idx="5063">
                  <c:v>42946</c:v>
                </c:pt>
                <c:pt idx="5064">
                  <c:v>42947</c:v>
                </c:pt>
                <c:pt idx="5065">
                  <c:v>42947</c:v>
                </c:pt>
                <c:pt idx="5066">
                  <c:v>42947</c:v>
                </c:pt>
                <c:pt idx="5067">
                  <c:v>42947</c:v>
                </c:pt>
                <c:pt idx="5068">
                  <c:v>42947</c:v>
                </c:pt>
                <c:pt idx="5069">
                  <c:v>42947</c:v>
                </c:pt>
                <c:pt idx="5070">
                  <c:v>42947</c:v>
                </c:pt>
                <c:pt idx="5071">
                  <c:v>42947</c:v>
                </c:pt>
                <c:pt idx="5072">
                  <c:v>42947</c:v>
                </c:pt>
                <c:pt idx="5073">
                  <c:v>42947</c:v>
                </c:pt>
                <c:pt idx="5074">
                  <c:v>42947</c:v>
                </c:pt>
                <c:pt idx="5075">
                  <c:v>42947</c:v>
                </c:pt>
                <c:pt idx="5076">
                  <c:v>42947</c:v>
                </c:pt>
                <c:pt idx="5077">
                  <c:v>42947</c:v>
                </c:pt>
                <c:pt idx="5078">
                  <c:v>42947</c:v>
                </c:pt>
                <c:pt idx="5079">
                  <c:v>42947</c:v>
                </c:pt>
                <c:pt idx="5080">
                  <c:v>42947</c:v>
                </c:pt>
                <c:pt idx="5081">
                  <c:v>42947</c:v>
                </c:pt>
                <c:pt idx="5082">
                  <c:v>42947</c:v>
                </c:pt>
                <c:pt idx="5083">
                  <c:v>42947</c:v>
                </c:pt>
                <c:pt idx="5084">
                  <c:v>42947</c:v>
                </c:pt>
                <c:pt idx="5085">
                  <c:v>42947</c:v>
                </c:pt>
                <c:pt idx="5086">
                  <c:v>42947</c:v>
                </c:pt>
                <c:pt idx="5087">
                  <c:v>42947</c:v>
                </c:pt>
                <c:pt idx="5088">
                  <c:v>42948</c:v>
                </c:pt>
                <c:pt idx="5089">
                  <c:v>42948</c:v>
                </c:pt>
                <c:pt idx="5090">
                  <c:v>42948</c:v>
                </c:pt>
                <c:pt idx="5091">
                  <c:v>42948</c:v>
                </c:pt>
                <c:pt idx="5092">
                  <c:v>42948</c:v>
                </c:pt>
                <c:pt idx="5093">
                  <c:v>42948</c:v>
                </c:pt>
                <c:pt idx="5094">
                  <c:v>42948</c:v>
                </c:pt>
                <c:pt idx="5095">
                  <c:v>42948</c:v>
                </c:pt>
                <c:pt idx="5096">
                  <c:v>42948</c:v>
                </c:pt>
                <c:pt idx="5097">
                  <c:v>42948</c:v>
                </c:pt>
                <c:pt idx="5098">
                  <c:v>42948</c:v>
                </c:pt>
                <c:pt idx="5099">
                  <c:v>42948</c:v>
                </c:pt>
                <c:pt idx="5100">
                  <c:v>42948</c:v>
                </c:pt>
                <c:pt idx="5101">
                  <c:v>42948</c:v>
                </c:pt>
                <c:pt idx="5102">
                  <c:v>42948</c:v>
                </c:pt>
                <c:pt idx="5103">
                  <c:v>42948</c:v>
                </c:pt>
                <c:pt idx="5104">
                  <c:v>42948</c:v>
                </c:pt>
                <c:pt idx="5105">
                  <c:v>42948</c:v>
                </c:pt>
                <c:pt idx="5106">
                  <c:v>42948</c:v>
                </c:pt>
                <c:pt idx="5107">
                  <c:v>42948</c:v>
                </c:pt>
                <c:pt idx="5108">
                  <c:v>42948</c:v>
                </c:pt>
                <c:pt idx="5109">
                  <c:v>42948</c:v>
                </c:pt>
                <c:pt idx="5110">
                  <c:v>42948</c:v>
                </c:pt>
                <c:pt idx="5111">
                  <c:v>42948</c:v>
                </c:pt>
                <c:pt idx="5112">
                  <c:v>42949</c:v>
                </c:pt>
                <c:pt idx="5113">
                  <c:v>42949</c:v>
                </c:pt>
                <c:pt idx="5114">
                  <c:v>42949</c:v>
                </c:pt>
                <c:pt idx="5115">
                  <c:v>42949</c:v>
                </c:pt>
                <c:pt idx="5116">
                  <c:v>42949</c:v>
                </c:pt>
                <c:pt idx="5117">
                  <c:v>42949</c:v>
                </c:pt>
                <c:pt idx="5118">
                  <c:v>42949</c:v>
                </c:pt>
                <c:pt idx="5119">
                  <c:v>42949</c:v>
                </c:pt>
                <c:pt idx="5120">
                  <c:v>42949</c:v>
                </c:pt>
                <c:pt idx="5121">
                  <c:v>42949</c:v>
                </c:pt>
                <c:pt idx="5122">
                  <c:v>42949</c:v>
                </c:pt>
                <c:pt idx="5123">
                  <c:v>42949</c:v>
                </c:pt>
                <c:pt idx="5124">
                  <c:v>42949</c:v>
                </c:pt>
                <c:pt idx="5125">
                  <c:v>42949</c:v>
                </c:pt>
                <c:pt idx="5126">
                  <c:v>42949</c:v>
                </c:pt>
                <c:pt idx="5127">
                  <c:v>42949</c:v>
                </c:pt>
                <c:pt idx="5128">
                  <c:v>42949</c:v>
                </c:pt>
                <c:pt idx="5129">
                  <c:v>42949</c:v>
                </c:pt>
                <c:pt idx="5130">
                  <c:v>42949</c:v>
                </c:pt>
                <c:pt idx="5131">
                  <c:v>42949</c:v>
                </c:pt>
                <c:pt idx="5132">
                  <c:v>42949</c:v>
                </c:pt>
                <c:pt idx="5133">
                  <c:v>42949</c:v>
                </c:pt>
                <c:pt idx="5134">
                  <c:v>42949</c:v>
                </c:pt>
                <c:pt idx="5135">
                  <c:v>42949</c:v>
                </c:pt>
                <c:pt idx="5136">
                  <c:v>42950</c:v>
                </c:pt>
                <c:pt idx="5137">
                  <c:v>42950</c:v>
                </c:pt>
                <c:pt idx="5138">
                  <c:v>42950</c:v>
                </c:pt>
                <c:pt idx="5139">
                  <c:v>42950</c:v>
                </c:pt>
                <c:pt idx="5140">
                  <c:v>42950</c:v>
                </c:pt>
                <c:pt idx="5141">
                  <c:v>42950</c:v>
                </c:pt>
                <c:pt idx="5142">
                  <c:v>42950</c:v>
                </c:pt>
                <c:pt idx="5143">
                  <c:v>42950</c:v>
                </c:pt>
                <c:pt idx="5144">
                  <c:v>42950</c:v>
                </c:pt>
                <c:pt idx="5145">
                  <c:v>42950</c:v>
                </c:pt>
                <c:pt idx="5146">
                  <c:v>42950</c:v>
                </c:pt>
                <c:pt idx="5147">
                  <c:v>42950</c:v>
                </c:pt>
                <c:pt idx="5148">
                  <c:v>42950</c:v>
                </c:pt>
                <c:pt idx="5149">
                  <c:v>42950</c:v>
                </c:pt>
                <c:pt idx="5150">
                  <c:v>42950</c:v>
                </c:pt>
                <c:pt idx="5151">
                  <c:v>42950</c:v>
                </c:pt>
                <c:pt idx="5152">
                  <c:v>42950</c:v>
                </c:pt>
                <c:pt idx="5153">
                  <c:v>42950</c:v>
                </c:pt>
                <c:pt idx="5154">
                  <c:v>42950</c:v>
                </c:pt>
                <c:pt idx="5155">
                  <c:v>42950</c:v>
                </c:pt>
                <c:pt idx="5156">
                  <c:v>42950</c:v>
                </c:pt>
                <c:pt idx="5157">
                  <c:v>42950</c:v>
                </c:pt>
                <c:pt idx="5158">
                  <c:v>42950</c:v>
                </c:pt>
                <c:pt idx="5159">
                  <c:v>42950</c:v>
                </c:pt>
                <c:pt idx="5160">
                  <c:v>42951</c:v>
                </c:pt>
                <c:pt idx="5161">
                  <c:v>42951</c:v>
                </c:pt>
                <c:pt idx="5162">
                  <c:v>42951</c:v>
                </c:pt>
                <c:pt idx="5163">
                  <c:v>42951</c:v>
                </c:pt>
                <c:pt idx="5164">
                  <c:v>42951</c:v>
                </c:pt>
                <c:pt idx="5165">
                  <c:v>42951</c:v>
                </c:pt>
                <c:pt idx="5166">
                  <c:v>42951</c:v>
                </c:pt>
                <c:pt idx="5167">
                  <c:v>42951</c:v>
                </c:pt>
                <c:pt idx="5168">
                  <c:v>42951</c:v>
                </c:pt>
                <c:pt idx="5169">
                  <c:v>42951</c:v>
                </c:pt>
                <c:pt idx="5170">
                  <c:v>42951</c:v>
                </c:pt>
                <c:pt idx="5171">
                  <c:v>42951</c:v>
                </c:pt>
                <c:pt idx="5172">
                  <c:v>42951</c:v>
                </c:pt>
                <c:pt idx="5173">
                  <c:v>42951</c:v>
                </c:pt>
                <c:pt idx="5174">
                  <c:v>42951</c:v>
                </c:pt>
                <c:pt idx="5175">
                  <c:v>42951</c:v>
                </c:pt>
                <c:pt idx="5176">
                  <c:v>42951</c:v>
                </c:pt>
                <c:pt idx="5177">
                  <c:v>42951</c:v>
                </c:pt>
                <c:pt idx="5178">
                  <c:v>42951</c:v>
                </c:pt>
                <c:pt idx="5179">
                  <c:v>42951</c:v>
                </c:pt>
                <c:pt idx="5180">
                  <c:v>42951</c:v>
                </c:pt>
                <c:pt idx="5181">
                  <c:v>42951</c:v>
                </c:pt>
                <c:pt idx="5182">
                  <c:v>42951</c:v>
                </c:pt>
                <c:pt idx="5183">
                  <c:v>42951</c:v>
                </c:pt>
                <c:pt idx="5184">
                  <c:v>42952</c:v>
                </c:pt>
                <c:pt idx="5185">
                  <c:v>42952</c:v>
                </c:pt>
                <c:pt idx="5186">
                  <c:v>42952</c:v>
                </c:pt>
                <c:pt idx="5187">
                  <c:v>42952</c:v>
                </c:pt>
                <c:pt idx="5188">
                  <c:v>42952</c:v>
                </c:pt>
                <c:pt idx="5189">
                  <c:v>42952</c:v>
                </c:pt>
                <c:pt idx="5190">
                  <c:v>42952</c:v>
                </c:pt>
                <c:pt idx="5191">
                  <c:v>42952</c:v>
                </c:pt>
                <c:pt idx="5192">
                  <c:v>42952</c:v>
                </c:pt>
                <c:pt idx="5193">
                  <c:v>42952</c:v>
                </c:pt>
                <c:pt idx="5194">
                  <c:v>42952</c:v>
                </c:pt>
                <c:pt idx="5195">
                  <c:v>42952</c:v>
                </c:pt>
                <c:pt idx="5196">
                  <c:v>42952</c:v>
                </c:pt>
                <c:pt idx="5197">
                  <c:v>42952</c:v>
                </c:pt>
                <c:pt idx="5198">
                  <c:v>42952</c:v>
                </c:pt>
                <c:pt idx="5199">
                  <c:v>42952</c:v>
                </c:pt>
                <c:pt idx="5200">
                  <c:v>42952</c:v>
                </c:pt>
                <c:pt idx="5201">
                  <c:v>42952</c:v>
                </c:pt>
                <c:pt idx="5202">
                  <c:v>42952</c:v>
                </c:pt>
                <c:pt idx="5203">
                  <c:v>42952</c:v>
                </c:pt>
                <c:pt idx="5204">
                  <c:v>42952</c:v>
                </c:pt>
                <c:pt idx="5205">
                  <c:v>42952</c:v>
                </c:pt>
                <c:pt idx="5206">
                  <c:v>42952</c:v>
                </c:pt>
                <c:pt idx="5207">
                  <c:v>42952</c:v>
                </c:pt>
                <c:pt idx="5208">
                  <c:v>42953</c:v>
                </c:pt>
                <c:pt idx="5209">
                  <c:v>42953</c:v>
                </c:pt>
                <c:pt idx="5210">
                  <c:v>42953</c:v>
                </c:pt>
                <c:pt idx="5211">
                  <c:v>42953</c:v>
                </c:pt>
                <c:pt idx="5212">
                  <c:v>42953</c:v>
                </c:pt>
                <c:pt idx="5213">
                  <c:v>42953</c:v>
                </c:pt>
                <c:pt idx="5214">
                  <c:v>42953</c:v>
                </c:pt>
                <c:pt idx="5215">
                  <c:v>42953</c:v>
                </c:pt>
                <c:pt idx="5216">
                  <c:v>42953</c:v>
                </c:pt>
                <c:pt idx="5217">
                  <c:v>42953</c:v>
                </c:pt>
                <c:pt idx="5218">
                  <c:v>42953</c:v>
                </c:pt>
                <c:pt idx="5219">
                  <c:v>42953</c:v>
                </c:pt>
                <c:pt idx="5220">
                  <c:v>42953</c:v>
                </c:pt>
                <c:pt idx="5221">
                  <c:v>42953</c:v>
                </c:pt>
                <c:pt idx="5222">
                  <c:v>42953</c:v>
                </c:pt>
                <c:pt idx="5223">
                  <c:v>42953</c:v>
                </c:pt>
                <c:pt idx="5224">
                  <c:v>42953</c:v>
                </c:pt>
                <c:pt idx="5225">
                  <c:v>42953</c:v>
                </c:pt>
                <c:pt idx="5226">
                  <c:v>42953</c:v>
                </c:pt>
                <c:pt idx="5227">
                  <c:v>42953</c:v>
                </c:pt>
                <c:pt idx="5228">
                  <c:v>42953</c:v>
                </c:pt>
                <c:pt idx="5229">
                  <c:v>42953</c:v>
                </c:pt>
                <c:pt idx="5230">
                  <c:v>42953</c:v>
                </c:pt>
                <c:pt idx="5231">
                  <c:v>42953</c:v>
                </c:pt>
                <c:pt idx="5232">
                  <c:v>42954</c:v>
                </c:pt>
                <c:pt idx="5233">
                  <c:v>42954</c:v>
                </c:pt>
                <c:pt idx="5234">
                  <c:v>42954</c:v>
                </c:pt>
                <c:pt idx="5235">
                  <c:v>42954</c:v>
                </c:pt>
                <c:pt idx="5236">
                  <c:v>42954</c:v>
                </c:pt>
                <c:pt idx="5237">
                  <c:v>42954</c:v>
                </c:pt>
                <c:pt idx="5238">
                  <c:v>42954</c:v>
                </c:pt>
                <c:pt idx="5239">
                  <c:v>42954</c:v>
                </c:pt>
                <c:pt idx="5240">
                  <c:v>42954</c:v>
                </c:pt>
                <c:pt idx="5241">
                  <c:v>42954</c:v>
                </c:pt>
                <c:pt idx="5242">
                  <c:v>42954</c:v>
                </c:pt>
                <c:pt idx="5243">
                  <c:v>42954</c:v>
                </c:pt>
                <c:pt idx="5244">
                  <c:v>42954</c:v>
                </c:pt>
                <c:pt idx="5245">
                  <c:v>42954</c:v>
                </c:pt>
                <c:pt idx="5246">
                  <c:v>42954</c:v>
                </c:pt>
                <c:pt idx="5247">
                  <c:v>42954</c:v>
                </c:pt>
                <c:pt idx="5248">
                  <c:v>42954</c:v>
                </c:pt>
                <c:pt idx="5249">
                  <c:v>42954</c:v>
                </c:pt>
                <c:pt idx="5250">
                  <c:v>42954</c:v>
                </c:pt>
                <c:pt idx="5251">
                  <c:v>42954</c:v>
                </c:pt>
                <c:pt idx="5252">
                  <c:v>42954</c:v>
                </c:pt>
                <c:pt idx="5253">
                  <c:v>42954</c:v>
                </c:pt>
                <c:pt idx="5254">
                  <c:v>42954</c:v>
                </c:pt>
                <c:pt idx="5255">
                  <c:v>42954</c:v>
                </c:pt>
                <c:pt idx="5256">
                  <c:v>42955</c:v>
                </c:pt>
                <c:pt idx="5257">
                  <c:v>42955</c:v>
                </c:pt>
                <c:pt idx="5258">
                  <c:v>42955</c:v>
                </c:pt>
                <c:pt idx="5259">
                  <c:v>42955</c:v>
                </c:pt>
                <c:pt idx="5260">
                  <c:v>42955</c:v>
                </c:pt>
                <c:pt idx="5261">
                  <c:v>42955</c:v>
                </c:pt>
                <c:pt idx="5262">
                  <c:v>42955</c:v>
                </c:pt>
                <c:pt idx="5263">
                  <c:v>42955</c:v>
                </c:pt>
                <c:pt idx="5264">
                  <c:v>42955</c:v>
                </c:pt>
                <c:pt idx="5265">
                  <c:v>42955</c:v>
                </c:pt>
                <c:pt idx="5266">
                  <c:v>42955</c:v>
                </c:pt>
                <c:pt idx="5267">
                  <c:v>42955</c:v>
                </c:pt>
                <c:pt idx="5268">
                  <c:v>42955</c:v>
                </c:pt>
                <c:pt idx="5269">
                  <c:v>42955</c:v>
                </c:pt>
                <c:pt idx="5270">
                  <c:v>42955</c:v>
                </c:pt>
                <c:pt idx="5271">
                  <c:v>42955</c:v>
                </c:pt>
                <c:pt idx="5272">
                  <c:v>42955</c:v>
                </c:pt>
                <c:pt idx="5273">
                  <c:v>42955</c:v>
                </c:pt>
                <c:pt idx="5274">
                  <c:v>42955</c:v>
                </c:pt>
                <c:pt idx="5275">
                  <c:v>42955</c:v>
                </c:pt>
                <c:pt idx="5276">
                  <c:v>42955</c:v>
                </c:pt>
                <c:pt idx="5277">
                  <c:v>42955</c:v>
                </c:pt>
                <c:pt idx="5278">
                  <c:v>42955</c:v>
                </c:pt>
                <c:pt idx="5279">
                  <c:v>42955</c:v>
                </c:pt>
                <c:pt idx="5280">
                  <c:v>42956</c:v>
                </c:pt>
                <c:pt idx="5281">
                  <c:v>42956</c:v>
                </c:pt>
                <c:pt idx="5282">
                  <c:v>42956</c:v>
                </c:pt>
                <c:pt idx="5283">
                  <c:v>42956</c:v>
                </c:pt>
                <c:pt idx="5284">
                  <c:v>42956</c:v>
                </c:pt>
                <c:pt idx="5285">
                  <c:v>42956</c:v>
                </c:pt>
                <c:pt idx="5286">
                  <c:v>42956</c:v>
                </c:pt>
                <c:pt idx="5287">
                  <c:v>42956</c:v>
                </c:pt>
                <c:pt idx="5288">
                  <c:v>42956</c:v>
                </c:pt>
                <c:pt idx="5289">
                  <c:v>42956</c:v>
                </c:pt>
                <c:pt idx="5290">
                  <c:v>42956</c:v>
                </c:pt>
                <c:pt idx="5291">
                  <c:v>42956</c:v>
                </c:pt>
                <c:pt idx="5292">
                  <c:v>42956</c:v>
                </c:pt>
                <c:pt idx="5293">
                  <c:v>42956</c:v>
                </c:pt>
                <c:pt idx="5294">
                  <c:v>42956</c:v>
                </c:pt>
                <c:pt idx="5295">
                  <c:v>42956</c:v>
                </c:pt>
                <c:pt idx="5296">
                  <c:v>42956</c:v>
                </c:pt>
                <c:pt idx="5297">
                  <c:v>42956</c:v>
                </c:pt>
                <c:pt idx="5298">
                  <c:v>42956</c:v>
                </c:pt>
                <c:pt idx="5299">
                  <c:v>42956</c:v>
                </c:pt>
                <c:pt idx="5300">
                  <c:v>42956</c:v>
                </c:pt>
                <c:pt idx="5301">
                  <c:v>42956</c:v>
                </c:pt>
                <c:pt idx="5302">
                  <c:v>42956</c:v>
                </c:pt>
                <c:pt idx="5303">
                  <c:v>42956</c:v>
                </c:pt>
                <c:pt idx="5304">
                  <c:v>42957</c:v>
                </c:pt>
                <c:pt idx="5305">
                  <c:v>42957</c:v>
                </c:pt>
                <c:pt idx="5306">
                  <c:v>42957</c:v>
                </c:pt>
                <c:pt idx="5307">
                  <c:v>42957</c:v>
                </c:pt>
                <c:pt idx="5308">
                  <c:v>42957</c:v>
                </c:pt>
                <c:pt idx="5309">
                  <c:v>42957</c:v>
                </c:pt>
                <c:pt idx="5310">
                  <c:v>42957</c:v>
                </c:pt>
                <c:pt idx="5311">
                  <c:v>42957</c:v>
                </c:pt>
                <c:pt idx="5312">
                  <c:v>42957</c:v>
                </c:pt>
                <c:pt idx="5313">
                  <c:v>42957</c:v>
                </c:pt>
                <c:pt idx="5314">
                  <c:v>42957</c:v>
                </c:pt>
                <c:pt idx="5315">
                  <c:v>42957</c:v>
                </c:pt>
                <c:pt idx="5316">
                  <c:v>42957</c:v>
                </c:pt>
                <c:pt idx="5317">
                  <c:v>42957</c:v>
                </c:pt>
                <c:pt idx="5318">
                  <c:v>42957</c:v>
                </c:pt>
                <c:pt idx="5319">
                  <c:v>42957</c:v>
                </c:pt>
                <c:pt idx="5320">
                  <c:v>42957</c:v>
                </c:pt>
                <c:pt idx="5321">
                  <c:v>42957</c:v>
                </c:pt>
                <c:pt idx="5322">
                  <c:v>42957</c:v>
                </c:pt>
                <c:pt idx="5323">
                  <c:v>42957</c:v>
                </c:pt>
                <c:pt idx="5324">
                  <c:v>42957</c:v>
                </c:pt>
                <c:pt idx="5325">
                  <c:v>42957</c:v>
                </c:pt>
                <c:pt idx="5326">
                  <c:v>42957</c:v>
                </c:pt>
                <c:pt idx="5327">
                  <c:v>42957</c:v>
                </c:pt>
                <c:pt idx="5328">
                  <c:v>42958</c:v>
                </c:pt>
                <c:pt idx="5329">
                  <c:v>42958</c:v>
                </c:pt>
                <c:pt idx="5330">
                  <c:v>42958</c:v>
                </c:pt>
                <c:pt idx="5331">
                  <c:v>42958</c:v>
                </c:pt>
                <c:pt idx="5332">
                  <c:v>42958</c:v>
                </c:pt>
                <c:pt idx="5333">
                  <c:v>42958</c:v>
                </c:pt>
                <c:pt idx="5334">
                  <c:v>42958</c:v>
                </c:pt>
                <c:pt idx="5335">
                  <c:v>42958</c:v>
                </c:pt>
                <c:pt idx="5336">
                  <c:v>42958</c:v>
                </c:pt>
                <c:pt idx="5337">
                  <c:v>42958</c:v>
                </c:pt>
                <c:pt idx="5338">
                  <c:v>42958</c:v>
                </c:pt>
                <c:pt idx="5339">
                  <c:v>42958</c:v>
                </c:pt>
                <c:pt idx="5340">
                  <c:v>42958</c:v>
                </c:pt>
                <c:pt idx="5341">
                  <c:v>42958</c:v>
                </c:pt>
                <c:pt idx="5342">
                  <c:v>42958</c:v>
                </c:pt>
                <c:pt idx="5343">
                  <c:v>42958</c:v>
                </c:pt>
                <c:pt idx="5344">
                  <c:v>42958</c:v>
                </c:pt>
                <c:pt idx="5345">
                  <c:v>42958</c:v>
                </c:pt>
                <c:pt idx="5346">
                  <c:v>42958</c:v>
                </c:pt>
                <c:pt idx="5347">
                  <c:v>42958</c:v>
                </c:pt>
                <c:pt idx="5348">
                  <c:v>42958</c:v>
                </c:pt>
                <c:pt idx="5349">
                  <c:v>42958</c:v>
                </c:pt>
                <c:pt idx="5350">
                  <c:v>42958</c:v>
                </c:pt>
                <c:pt idx="5351">
                  <c:v>42958</c:v>
                </c:pt>
                <c:pt idx="5352">
                  <c:v>42959</c:v>
                </c:pt>
                <c:pt idx="5353">
                  <c:v>42959</c:v>
                </c:pt>
                <c:pt idx="5354">
                  <c:v>42959</c:v>
                </c:pt>
                <c:pt idx="5355">
                  <c:v>42959</c:v>
                </c:pt>
                <c:pt idx="5356">
                  <c:v>42959</c:v>
                </c:pt>
                <c:pt idx="5357">
                  <c:v>42959</c:v>
                </c:pt>
                <c:pt idx="5358">
                  <c:v>42959</c:v>
                </c:pt>
                <c:pt idx="5359">
                  <c:v>42959</c:v>
                </c:pt>
                <c:pt idx="5360">
                  <c:v>42959</c:v>
                </c:pt>
                <c:pt idx="5361">
                  <c:v>42959</c:v>
                </c:pt>
                <c:pt idx="5362">
                  <c:v>42959</c:v>
                </c:pt>
                <c:pt idx="5363">
                  <c:v>42959</c:v>
                </c:pt>
                <c:pt idx="5364">
                  <c:v>42959</c:v>
                </c:pt>
                <c:pt idx="5365">
                  <c:v>42959</c:v>
                </c:pt>
                <c:pt idx="5366">
                  <c:v>42959</c:v>
                </c:pt>
                <c:pt idx="5367">
                  <c:v>42959</c:v>
                </c:pt>
                <c:pt idx="5368">
                  <c:v>42959</c:v>
                </c:pt>
                <c:pt idx="5369">
                  <c:v>42959</c:v>
                </c:pt>
                <c:pt idx="5370">
                  <c:v>42959</c:v>
                </c:pt>
                <c:pt idx="5371">
                  <c:v>42959</c:v>
                </c:pt>
                <c:pt idx="5372">
                  <c:v>42959</c:v>
                </c:pt>
                <c:pt idx="5373">
                  <c:v>42959</c:v>
                </c:pt>
                <c:pt idx="5374">
                  <c:v>42959</c:v>
                </c:pt>
                <c:pt idx="5375">
                  <c:v>42959</c:v>
                </c:pt>
                <c:pt idx="5376">
                  <c:v>42960</c:v>
                </c:pt>
                <c:pt idx="5377">
                  <c:v>42960</c:v>
                </c:pt>
                <c:pt idx="5378">
                  <c:v>42960</c:v>
                </c:pt>
                <c:pt idx="5379">
                  <c:v>42960</c:v>
                </c:pt>
                <c:pt idx="5380">
                  <c:v>42960</c:v>
                </c:pt>
                <c:pt idx="5381">
                  <c:v>42960</c:v>
                </c:pt>
                <c:pt idx="5382">
                  <c:v>42960</c:v>
                </c:pt>
                <c:pt idx="5383">
                  <c:v>42960</c:v>
                </c:pt>
                <c:pt idx="5384">
                  <c:v>42960</c:v>
                </c:pt>
                <c:pt idx="5385">
                  <c:v>42960</c:v>
                </c:pt>
                <c:pt idx="5386">
                  <c:v>42960</c:v>
                </c:pt>
                <c:pt idx="5387">
                  <c:v>42960</c:v>
                </c:pt>
                <c:pt idx="5388">
                  <c:v>42960</c:v>
                </c:pt>
                <c:pt idx="5389">
                  <c:v>42960</c:v>
                </c:pt>
                <c:pt idx="5390">
                  <c:v>42960</c:v>
                </c:pt>
                <c:pt idx="5391">
                  <c:v>42960</c:v>
                </c:pt>
                <c:pt idx="5392">
                  <c:v>42960</c:v>
                </c:pt>
                <c:pt idx="5393">
                  <c:v>42960</c:v>
                </c:pt>
                <c:pt idx="5394">
                  <c:v>42960</c:v>
                </c:pt>
                <c:pt idx="5395">
                  <c:v>42960</c:v>
                </c:pt>
                <c:pt idx="5396">
                  <c:v>42960</c:v>
                </c:pt>
                <c:pt idx="5397">
                  <c:v>42960</c:v>
                </c:pt>
                <c:pt idx="5398">
                  <c:v>42960</c:v>
                </c:pt>
                <c:pt idx="5399">
                  <c:v>42960</c:v>
                </c:pt>
                <c:pt idx="5400">
                  <c:v>42961</c:v>
                </c:pt>
                <c:pt idx="5401">
                  <c:v>42961</c:v>
                </c:pt>
                <c:pt idx="5402">
                  <c:v>42961</c:v>
                </c:pt>
                <c:pt idx="5403">
                  <c:v>42961</c:v>
                </c:pt>
                <c:pt idx="5404">
                  <c:v>42961</c:v>
                </c:pt>
                <c:pt idx="5405">
                  <c:v>42961</c:v>
                </c:pt>
                <c:pt idx="5406">
                  <c:v>42961</c:v>
                </c:pt>
                <c:pt idx="5407">
                  <c:v>42961</c:v>
                </c:pt>
                <c:pt idx="5408">
                  <c:v>42961</c:v>
                </c:pt>
                <c:pt idx="5409">
                  <c:v>42961</c:v>
                </c:pt>
                <c:pt idx="5410">
                  <c:v>42961</c:v>
                </c:pt>
                <c:pt idx="5411">
                  <c:v>42961</c:v>
                </c:pt>
                <c:pt idx="5412">
                  <c:v>42961</c:v>
                </c:pt>
                <c:pt idx="5413">
                  <c:v>42961</c:v>
                </c:pt>
                <c:pt idx="5414">
                  <c:v>42961</c:v>
                </c:pt>
                <c:pt idx="5415">
                  <c:v>42961</c:v>
                </c:pt>
                <c:pt idx="5416">
                  <c:v>42961</c:v>
                </c:pt>
                <c:pt idx="5417">
                  <c:v>42961</c:v>
                </c:pt>
                <c:pt idx="5418">
                  <c:v>42961</c:v>
                </c:pt>
                <c:pt idx="5419">
                  <c:v>42961</c:v>
                </c:pt>
                <c:pt idx="5420">
                  <c:v>42961</c:v>
                </c:pt>
                <c:pt idx="5421">
                  <c:v>42961</c:v>
                </c:pt>
                <c:pt idx="5422">
                  <c:v>42961</c:v>
                </c:pt>
                <c:pt idx="5423">
                  <c:v>42961</c:v>
                </c:pt>
                <c:pt idx="5424">
                  <c:v>42962</c:v>
                </c:pt>
                <c:pt idx="5425">
                  <c:v>42962</c:v>
                </c:pt>
                <c:pt idx="5426">
                  <c:v>42962</c:v>
                </c:pt>
                <c:pt idx="5427">
                  <c:v>42962</c:v>
                </c:pt>
                <c:pt idx="5428">
                  <c:v>42962</c:v>
                </c:pt>
                <c:pt idx="5429">
                  <c:v>42962</c:v>
                </c:pt>
                <c:pt idx="5430">
                  <c:v>42962</c:v>
                </c:pt>
                <c:pt idx="5431">
                  <c:v>42962</c:v>
                </c:pt>
                <c:pt idx="5432">
                  <c:v>42962</c:v>
                </c:pt>
                <c:pt idx="5433">
                  <c:v>42962</c:v>
                </c:pt>
                <c:pt idx="5434">
                  <c:v>42962</c:v>
                </c:pt>
                <c:pt idx="5435">
                  <c:v>42962</c:v>
                </c:pt>
                <c:pt idx="5436">
                  <c:v>42962</c:v>
                </c:pt>
                <c:pt idx="5437">
                  <c:v>42962</c:v>
                </c:pt>
                <c:pt idx="5438">
                  <c:v>42962</c:v>
                </c:pt>
                <c:pt idx="5439">
                  <c:v>42962</c:v>
                </c:pt>
                <c:pt idx="5440">
                  <c:v>42962</c:v>
                </c:pt>
                <c:pt idx="5441">
                  <c:v>42962</c:v>
                </c:pt>
                <c:pt idx="5442">
                  <c:v>42962</c:v>
                </c:pt>
                <c:pt idx="5443">
                  <c:v>42962</c:v>
                </c:pt>
                <c:pt idx="5444">
                  <c:v>42962</c:v>
                </c:pt>
                <c:pt idx="5445">
                  <c:v>42962</c:v>
                </c:pt>
                <c:pt idx="5446">
                  <c:v>42962</c:v>
                </c:pt>
                <c:pt idx="5447">
                  <c:v>42962</c:v>
                </c:pt>
                <c:pt idx="5448">
                  <c:v>42963</c:v>
                </c:pt>
                <c:pt idx="5449">
                  <c:v>42963</c:v>
                </c:pt>
                <c:pt idx="5450">
                  <c:v>42963</c:v>
                </c:pt>
                <c:pt idx="5451">
                  <c:v>42963</c:v>
                </c:pt>
                <c:pt idx="5452">
                  <c:v>42963</c:v>
                </c:pt>
                <c:pt idx="5453">
                  <c:v>42963</c:v>
                </c:pt>
                <c:pt idx="5454">
                  <c:v>42963</c:v>
                </c:pt>
                <c:pt idx="5455">
                  <c:v>42963</c:v>
                </c:pt>
                <c:pt idx="5456">
                  <c:v>42963</c:v>
                </c:pt>
                <c:pt idx="5457">
                  <c:v>42963</c:v>
                </c:pt>
                <c:pt idx="5458">
                  <c:v>42963</c:v>
                </c:pt>
                <c:pt idx="5459">
                  <c:v>42963</c:v>
                </c:pt>
                <c:pt idx="5460">
                  <c:v>42963</c:v>
                </c:pt>
                <c:pt idx="5461">
                  <c:v>42963</c:v>
                </c:pt>
                <c:pt idx="5462">
                  <c:v>42963</c:v>
                </c:pt>
                <c:pt idx="5463">
                  <c:v>42963</c:v>
                </c:pt>
                <c:pt idx="5464">
                  <c:v>42963</c:v>
                </c:pt>
                <c:pt idx="5465">
                  <c:v>42963</c:v>
                </c:pt>
                <c:pt idx="5466">
                  <c:v>42963</c:v>
                </c:pt>
                <c:pt idx="5467">
                  <c:v>42963</c:v>
                </c:pt>
                <c:pt idx="5468">
                  <c:v>42963</c:v>
                </c:pt>
                <c:pt idx="5469">
                  <c:v>42963</c:v>
                </c:pt>
                <c:pt idx="5470">
                  <c:v>42963</c:v>
                </c:pt>
                <c:pt idx="5471">
                  <c:v>42963</c:v>
                </c:pt>
                <c:pt idx="5472">
                  <c:v>42964</c:v>
                </c:pt>
                <c:pt idx="5473">
                  <c:v>42964</c:v>
                </c:pt>
                <c:pt idx="5474">
                  <c:v>42964</c:v>
                </c:pt>
                <c:pt idx="5475">
                  <c:v>42964</c:v>
                </c:pt>
                <c:pt idx="5476">
                  <c:v>42964</c:v>
                </c:pt>
                <c:pt idx="5477">
                  <c:v>42964</c:v>
                </c:pt>
                <c:pt idx="5478">
                  <c:v>42964</c:v>
                </c:pt>
                <c:pt idx="5479">
                  <c:v>42964</c:v>
                </c:pt>
                <c:pt idx="5480">
                  <c:v>42964</c:v>
                </c:pt>
                <c:pt idx="5481">
                  <c:v>42964</c:v>
                </c:pt>
                <c:pt idx="5482">
                  <c:v>42964</c:v>
                </c:pt>
                <c:pt idx="5483">
                  <c:v>42964</c:v>
                </c:pt>
                <c:pt idx="5484">
                  <c:v>42964</c:v>
                </c:pt>
                <c:pt idx="5485">
                  <c:v>42964</c:v>
                </c:pt>
                <c:pt idx="5486">
                  <c:v>42964</c:v>
                </c:pt>
                <c:pt idx="5487">
                  <c:v>42964</c:v>
                </c:pt>
                <c:pt idx="5488">
                  <c:v>42964</c:v>
                </c:pt>
                <c:pt idx="5489">
                  <c:v>42964</c:v>
                </c:pt>
                <c:pt idx="5490">
                  <c:v>42964</c:v>
                </c:pt>
                <c:pt idx="5491">
                  <c:v>42964</c:v>
                </c:pt>
                <c:pt idx="5492">
                  <c:v>42964</c:v>
                </c:pt>
                <c:pt idx="5493">
                  <c:v>42964</c:v>
                </c:pt>
                <c:pt idx="5494">
                  <c:v>42964</c:v>
                </c:pt>
                <c:pt idx="5495">
                  <c:v>42964</c:v>
                </c:pt>
                <c:pt idx="5496">
                  <c:v>42965</c:v>
                </c:pt>
                <c:pt idx="5497">
                  <c:v>42965</c:v>
                </c:pt>
                <c:pt idx="5498">
                  <c:v>42965</c:v>
                </c:pt>
                <c:pt idx="5499">
                  <c:v>42965</c:v>
                </c:pt>
                <c:pt idx="5500">
                  <c:v>42965</c:v>
                </c:pt>
                <c:pt idx="5501">
                  <c:v>42965</c:v>
                </c:pt>
                <c:pt idx="5502">
                  <c:v>42965</c:v>
                </c:pt>
                <c:pt idx="5503">
                  <c:v>42965</c:v>
                </c:pt>
                <c:pt idx="5504">
                  <c:v>42965</c:v>
                </c:pt>
                <c:pt idx="5505">
                  <c:v>42965</c:v>
                </c:pt>
                <c:pt idx="5506">
                  <c:v>42965</c:v>
                </c:pt>
                <c:pt idx="5507">
                  <c:v>42965</c:v>
                </c:pt>
                <c:pt idx="5508">
                  <c:v>42965</c:v>
                </c:pt>
                <c:pt idx="5509">
                  <c:v>42965</c:v>
                </c:pt>
                <c:pt idx="5510">
                  <c:v>42965</c:v>
                </c:pt>
                <c:pt idx="5511">
                  <c:v>42965</c:v>
                </c:pt>
                <c:pt idx="5512">
                  <c:v>42965</c:v>
                </c:pt>
                <c:pt idx="5513">
                  <c:v>42965</c:v>
                </c:pt>
                <c:pt idx="5514">
                  <c:v>42965</c:v>
                </c:pt>
                <c:pt idx="5515">
                  <c:v>42965</c:v>
                </c:pt>
                <c:pt idx="5516">
                  <c:v>42965</c:v>
                </c:pt>
                <c:pt idx="5517">
                  <c:v>42965</c:v>
                </c:pt>
                <c:pt idx="5518">
                  <c:v>42965</c:v>
                </c:pt>
                <c:pt idx="5519">
                  <c:v>42965</c:v>
                </c:pt>
                <c:pt idx="5520">
                  <c:v>42966</c:v>
                </c:pt>
                <c:pt idx="5521">
                  <c:v>42966</c:v>
                </c:pt>
                <c:pt idx="5522">
                  <c:v>42966</c:v>
                </c:pt>
                <c:pt idx="5523">
                  <c:v>42966</c:v>
                </c:pt>
                <c:pt idx="5524">
                  <c:v>42966</c:v>
                </c:pt>
                <c:pt idx="5525">
                  <c:v>42966</c:v>
                </c:pt>
                <c:pt idx="5526">
                  <c:v>42966</c:v>
                </c:pt>
                <c:pt idx="5527">
                  <c:v>42966</c:v>
                </c:pt>
                <c:pt idx="5528">
                  <c:v>42966</c:v>
                </c:pt>
                <c:pt idx="5529">
                  <c:v>42966</c:v>
                </c:pt>
                <c:pt idx="5530">
                  <c:v>42966</c:v>
                </c:pt>
                <c:pt idx="5531">
                  <c:v>42966</c:v>
                </c:pt>
                <c:pt idx="5532">
                  <c:v>42966</c:v>
                </c:pt>
                <c:pt idx="5533">
                  <c:v>42966</c:v>
                </c:pt>
                <c:pt idx="5534">
                  <c:v>42966</c:v>
                </c:pt>
                <c:pt idx="5535">
                  <c:v>42966</c:v>
                </c:pt>
                <c:pt idx="5536">
                  <c:v>42966</c:v>
                </c:pt>
                <c:pt idx="5537">
                  <c:v>42966</c:v>
                </c:pt>
                <c:pt idx="5538">
                  <c:v>42966</c:v>
                </c:pt>
                <c:pt idx="5539">
                  <c:v>42966</c:v>
                </c:pt>
                <c:pt idx="5540">
                  <c:v>42966</c:v>
                </c:pt>
                <c:pt idx="5541">
                  <c:v>42966</c:v>
                </c:pt>
                <c:pt idx="5542">
                  <c:v>42966</c:v>
                </c:pt>
                <c:pt idx="5543">
                  <c:v>42966</c:v>
                </c:pt>
                <c:pt idx="5544">
                  <c:v>42967</c:v>
                </c:pt>
                <c:pt idx="5545">
                  <c:v>42967</c:v>
                </c:pt>
                <c:pt idx="5546">
                  <c:v>42967</c:v>
                </c:pt>
                <c:pt idx="5547">
                  <c:v>42967</c:v>
                </c:pt>
                <c:pt idx="5548">
                  <c:v>42967</c:v>
                </c:pt>
                <c:pt idx="5549">
                  <c:v>42967</c:v>
                </c:pt>
                <c:pt idx="5550">
                  <c:v>42967</c:v>
                </c:pt>
                <c:pt idx="5551">
                  <c:v>42967</c:v>
                </c:pt>
                <c:pt idx="5552">
                  <c:v>42967</c:v>
                </c:pt>
                <c:pt idx="5553">
                  <c:v>42967</c:v>
                </c:pt>
                <c:pt idx="5554">
                  <c:v>42967</c:v>
                </c:pt>
                <c:pt idx="5555">
                  <c:v>42967</c:v>
                </c:pt>
                <c:pt idx="5556">
                  <c:v>42967</c:v>
                </c:pt>
                <c:pt idx="5557">
                  <c:v>42967</c:v>
                </c:pt>
                <c:pt idx="5558">
                  <c:v>42967</c:v>
                </c:pt>
                <c:pt idx="5559">
                  <c:v>42967</c:v>
                </c:pt>
                <c:pt idx="5560">
                  <c:v>42967</c:v>
                </c:pt>
                <c:pt idx="5561">
                  <c:v>42967</c:v>
                </c:pt>
                <c:pt idx="5562">
                  <c:v>42967</c:v>
                </c:pt>
                <c:pt idx="5563">
                  <c:v>42967</c:v>
                </c:pt>
                <c:pt idx="5564">
                  <c:v>42967</c:v>
                </c:pt>
                <c:pt idx="5565">
                  <c:v>42967</c:v>
                </c:pt>
                <c:pt idx="5566">
                  <c:v>42967</c:v>
                </c:pt>
                <c:pt idx="5567">
                  <c:v>42967</c:v>
                </c:pt>
                <c:pt idx="5568">
                  <c:v>42968</c:v>
                </c:pt>
                <c:pt idx="5569">
                  <c:v>42968</c:v>
                </c:pt>
                <c:pt idx="5570">
                  <c:v>42968</c:v>
                </c:pt>
                <c:pt idx="5571">
                  <c:v>42968</c:v>
                </c:pt>
                <c:pt idx="5572">
                  <c:v>42968</c:v>
                </c:pt>
                <c:pt idx="5573">
                  <c:v>42968</c:v>
                </c:pt>
                <c:pt idx="5574">
                  <c:v>42968</c:v>
                </c:pt>
                <c:pt idx="5575">
                  <c:v>42968</c:v>
                </c:pt>
                <c:pt idx="5576">
                  <c:v>42968</c:v>
                </c:pt>
                <c:pt idx="5577">
                  <c:v>42968</c:v>
                </c:pt>
                <c:pt idx="5578">
                  <c:v>42968</c:v>
                </c:pt>
                <c:pt idx="5579">
                  <c:v>42968</c:v>
                </c:pt>
                <c:pt idx="5580">
                  <c:v>42968</c:v>
                </c:pt>
                <c:pt idx="5581">
                  <c:v>42968</c:v>
                </c:pt>
                <c:pt idx="5582">
                  <c:v>42968</c:v>
                </c:pt>
                <c:pt idx="5583">
                  <c:v>42968</c:v>
                </c:pt>
                <c:pt idx="5584">
                  <c:v>42968</c:v>
                </c:pt>
                <c:pt idx="5585">
                  <c:v>42968</c:v>
                </c:pt>
                <c:pt idx="5586">
                  <c:v>42968</c:v>
                </c:pt>
                <c:pt idx="5587">
                  <c:v>42968</c:v>
                </c:pt>
                <c:pt idx="5588">
                  <c:v>42968</c:v>
                </c:pt>
                <c:pt idx="5589">
                  <c:v>42968</c:v>
                </c:pt>
                <c:pt idx="5590">
                  <c:v>42968</c:v>
                </c:pt>
                <c:pt idx="5591">
                  <c:v>42968</c:v>
                </c:pt>
                <c:pt idx="5592">
                  <c:v>42969</c:v>
                </c:pt>
                <c:pt idx="5593">
                  <c:v>42969</c:v>
                </c:pt>
                <c:pt idx="5594">
                  <c:v>42969</c:v>
                </c:pt>
                <c:pt idx="5595">
                  <c:v>42969</c:v>
                </c:pt>
                <c:pt idx="5596">
                  <c:v>42969</c:v>
                </c:pt>
                <c:pt idx="5597">
                  <c:v>42969</c:v>
                </c:pt>
                <c:pt idx="5598">
                  <c:v>42969</c:v>
                </c:pt>
                <c:pt idx="5599">
                  <c:v>42969</c:v>
                </c:pt>
                <c:pt idx="5600">
                  <c:v>42969</c:v>
                </c:pt>
                <c:pt idx="5601">
                  <c:v>42969</c:v>
                </c:pt>
                <c:pt idx="5602">
                  <c:v>42969</c:v>
                </c:pt>
                <c:pt idx="5603">
                  <c:v>42969</c:v>
                </c:pt>
                <c:pt idx="5604">
                  <c:v>42969</c:v>
                </c:pt>
                <c:pt idx="5605">
                  <c:v>42969</c:v>
                </c:pt>
                <c:pt idx="5606">
                  <c:v>42969</c:v>
                </c:pt>
                <c:pt idx="5607">
                  <c:v>42969</c:v>
                </c:pt>
                <c:pt idx="5608">
                  <c:v>42969</c:v>
                </c:pt>
                <c:pt idx="5609">
                  <c:v>42969</c:v>
                </c:pt>
                <c:pt idx="5610">
                  <c:v>42969</c:v>
                </c:pt>
                <c:pt idx="5611">
                  <c:v>42969</c:v>
                </c:pt>
                <c:pt idx="5612">
                  <c:v>42969</c:v>
                </c:pt>
                <c:pt idx="5613">
                  <c:v>42969</c:v>
                </c:pt>
                <c:pt idx="5614">
                  <c:v>42969</c:v>
                </c:pt>
                <c:pt idx="5615">
                  <c:v>42969</c:v>
                </c:pt>
                <c:pt idx="5616">
                  <c:v>42970</c:v>
                </c:pt>
                <c:pt idx="5617">
                  <c:v>42970</c:v>
                </c:pt>
                <c:pt idx="5618">
                  <c:v>42970</c:v>
                </c:pt>
                <c:pt idx="5619">
                  <c:v>42970</c:v>
                </c:pt>
                <c:pt idx="5620">
                  <c:v>42970</c:v>
                </c:pt>
                <c:pt idx="5621">
                  <c:v>42970</c:v>
                </c:pt>
                <c:pt idx="5622">
                  <c:v>42970</c:v>
                </c:pt>
                <c:pt idx="5623">
                  <c:v>42970</c:v>
                </c:pt>
                <c:pt idx="5624">
                  <c:v>42970</c:v>
                </c:pt>
                <c:pt idx="5625">
                  <c:v>42970</c:v>
                </c:pt>
                <c:pt idx="5626">
                  <c:v>42970</c:v>
                </c:pt>
                <c:pt idx="5627">
                  <c:v>42970</c:v>
                </c:pt>
                <c:pt idx="5628">
                  <c:v>42970</c:v>
                </c:pt>
                <c:pt idx="5629">
                  <c:v>42970</c:v>
                </c:pt>
                <c:pt idx="5630">
                  <c:v>42970</c:v>
                </c:pt>
                <c:pt idx="5631">
                  <c:v>42970</c:v>
                </c:pt>
                <c:pt idx="5632">
                  <c:v>42970</c:v>
                </c:pt>
                <c:pt idx="5633">
                  <c:v>42970</c:v>
                </c:pt>
                <c:pt idx="5634">
                  <c:v>42970</c:v>
                </c:pt>
                <c:pt idx="5635">
                  <c:v>42970</c:v>
                </c:pt>
                <c:pt idx="5636">
                  <c:v>42970</c:v>
                </c:pt>
                <c:pt idx="5637">
                  <c:v>42970</c:v>
                </c:pt>
                <c:pt idx="5638">
                  <c:v>42970</c:v>
                </c:pt>
                <c:pt idx="5639">
                  <c:v>42970</c:v>
                </c:pt>
                <c:pt idx="5640">
                  <c:v>42971</c:v>
                </c:pt>
                <c:pt idx="5641">
                  <c:v>42971</c:v>
                </c:pt>
                <c:pt idx="5642">
                  <c:v>42971</c:v>
                </c:pt>
                <c:pt idx="5643">
                  <c:v>42971</c:v>
                </c:pt>
                <c:pt idx="5644">
                  <c:v>42971</c:v>
                </c:pt>
                <c:pt idx="5645">
                  <c:v>42971</c:v>
                </c:pt>
                <c:pt idx="5646">
                  <c:v>42971</c:v>
                </c:pt>
                <c:pt idx="5647">
                  <c:v>42971</c:v>
                </c:pt>
                <c:pt idx="5648">
                  <c:v>42971</c:v>
                </c:pt>
                <c:pt idx="5649">
                  <c:v>42971</c:v>
                </c:pt>
                <c:pt idx="5650">
                  <c:v>42971</c:v>
                </c:pt>
                <c:pt idx="5651">
                  <c:v>42971</c:v>
                </c:pt>
                <c:pt idx="5652">
                  <c:v>42971</c:v>
                </c:pt>
                <c:pt idx="5653">
                  <c:v>42971</c:v>
                </c:pt>
                <c:pt idx="5654">
                  <c:v>42971</c:v>
                </c:pt>
                <c:pt idx="5655">
                  <c:v>42971</c:v>
                </c:pt>
                <c:pt idx="5656">
                  <c:v>42971</c:v>
                </c:pt>
                <c:pt idx="5657">
                  <c:v>42971</c:v>
                </c:pt>
                <c:pt idx="5658">
                  <c:v>42971</c:v>
                </c:pt>
                <c:pt idx="5659">
                  <c:v>42971</c:v>
                </c:pt>
                <c:pt idx="5660">
                  <c:v>42971</c:v>
                </c:pt>
                <c:pt idx="5661">
                  <c:v>42971</c:v>
                </c:pt>
                <c:pt idx="5662">
                  <c:v>42971</c:v>
                </c:pt>
                <c:pt idx="5663">
                  <c:v>42971</c:v>
                </c:pt>
                <c:pt idx="5664">
                  <c:v>42972</c:v>
                </c:pt>
                <c:pt idx="5665">
                  <c:v>42972</c:v>
                </c:pt>
                <c:pt idx="5666">
                  <c:v>42972</c:v>
                </c:pt>
                <c:pt idx="5667">
                  <c:v>42972</c:v>
                </c:pt>
                <c:pt idx="5668">
                  <c:v>42972</c:v>
                </c:pt>
                <c:pt idx="5669">
                  <c:v>42972</c:v>
                </c:pt>
                <c:pt idx="5670">
                  <c:v>42972</c:v>
                </c:pt>
                <c:pt idx="5671">
                  <c:v>42972</c:v>
                </c:pt>
                <c:pt idx="5672">
                  <c:v>42972</c:v>
                </c:pt>
                <c:pt idx="5673">
                  <c:v>42972</c:v>
                </c:pt>
                <c:pt idx="5674">
                  <c:v>42972</c:v>
                </c:pt>
                <c:pt idx="5675">
                  <c:v>42972</c:v>
                </c:pt>
                <c:pt idx="5676">
                  <c:v>42972</c:v>
                </c:pt>
                <c:pt idx="5677">
                  <c:v>42972</c:v>
                </c:pt>
                <c:pt idx="5678">
                  <c:v>42972</c:v>
                </c:pt>
                <c:pt idx="5679">
                  <c:v>42972</c:v>
                </c:pt>
                <c:pt idx="5680">
                  <c:v>42972</c:v>
                </c:pt>
                <c:pt idx="5681">
                  <c:v>42972</c:v>
                </c:pt>
                <c:pt idx="5682">
                  <c:v>42972</c:v>
                </c:pt>
                <c:pt idx="5683">
                  <c:v>42972</c:v>
                </c:pt>
                <c:pt idx="5684">
                  <c:v>42972</c:v>
                </c:pt>
                <c:pt idx="5685">
                  <c:v>42972</c:v>
                </c:pt>
                <c:pt idx="5686">
                  <c:v>42972</c:v>
                </c:pt>
                <c:pt idx="5687">
                  <c:v>42972</c:v>
                </c:pt>
                <c:pt idx="5688">
                  <c:v>42973</c:v>
                </c:pt>
                <c:pt idx="5689">
                  <c:v>42973</c:v>
                </c:pt>
                <c:pt idx="5690">
                  <c:v>42973</c:v>
                </c:pt>
                <c:pt idx="5691">
                  <c:v>42973</c:v>
                </c:pt>
                <c:pt idx="5692">
                  <c:v>42973</c:v>
                </c:pt>
                <c:pt idx="5693">
                  <c:v>42973</c:v>
                </c:pt>
                <c:pt idx="5694">
                  <c:v>42973</c:v>
                </c:pt>
                <c:pt idx="5695">
                  <c:v>42973</c:v>
                </c:pt>
                <c:pt idx="5696">
                  <c:v>42973</c:v>
                </c:pt>
                <c:pt idx="5697">
                  <c:v>42973</c:v>
                </c:pt>
                <c:pt idx="5698">
                  <c:v>42973</c:v>
                </c:pt>
                <c:pt idx="5699">
                  <c:v>42973</c:v>
                </c:pt>
                <c:pt idx="5700">
                  <c:v>42973</c:v>
                </c:pt>
                <c:pt idx="5701">
                  <c:v>42973</c:v>
                </c:pt>
                <c:pt idx="5702">
                  <c:v>42973</c:v>
                </c:pt>
                <c:pt idx="5703">
                  <c:v>42973</c:v>
                </c:pt>
                <c:pt idx="5704">
                  <c:v>42973</c:v>
                </c:pt>
                <c:pt idx="5705">
                  <c:v>42973</c:v>
                </c:pt>
                <c:pt idx="5706">
                  <c:v>42973</c:v>
                </c:pt>
                <c:pt idx="5707">
                  <c:v>42973</c:v>
                </c:pt>
                <c:pt idx="5708">
                  <c:v>42973</c:v>
                </c:pt>
                <c:pt idx="5709">
                  <c:v>42973</c:v>
                </c:pt>
                <c:pt idx="5710">
                  <c:v>42973</c:v>
                </c:pt>
                <c:pt idx="5711">
                  <c:v>42973</c:v>
                </c:pt>
                <c:pt idx="5712">
                  <c:v>42974</c:v>
                </c:pt>
                <c:pt idx="5713">
                  <c:v>42974</c:v>
                </c:pt>
                <c:pt idx="5714">
                  <c:v>42974</c:v>
                </c:pt>
                <c:pt idx="5715">
                  <c:v>42974</c:v>
                </c:pt>
                <c:pt idx="5716">
                  <c:v>42974</c:v>
                </c:pt>
                <c:pt idx="5717">
                  <c:v>42974</c:v>
                </c:pt>
                <c:pt idx="5718">
                  <c:v>42974</c:v>
                </c:pt>
                <c:pt idx="5719">
                  <c:v>42974</c:v>
                </c:pt>
                <c:pt idx="5720">
                  <c:v>42974</c:v>
                </c:pt>
                <c:pt idx="5721">
                  <c:v>42974</c:v>
                </c:pt>
                <c:pt idx="5722">
                  <c:v>42974</c:v>
                </c:pt>
                <c:pt idx="5723">
                  <c:v>42974</c:v>
                </c:pt>
                <c:pt idx="5724">
                  <c:v>42974</c:v>
                </c:pt>
                <c:pt idx="5725">
                  <c:v>42974</c:v>
                </c:pt>
                <c:pt idx="5726">
                  <c:v>42974</c:v>
                </c:pt>
                <c:pt idx="5727">
                  <c:v>42974</c:v>
                </c:pt>
                <c:pt idx="5728">
                  <c:v>42974</c:v>
                </c:pt>
                <c:pt idx="5729">
                  <c:v>42974</c:v>
                </c:pt>
                <c:pt idx="5730">
                  <c:v>42974</c:v>
                </c:pt>
                <c:pt idx="5731">
                  <c:v>42974</c:v>
                </c:pt>
                <c:pt idx="5732">
                  <c:v>42974</c:v>
                </c:pt>
                <c:pt idx="5733">
                  <c:v>42974</c:v>
                </c:pt>
                <c:pt idx="5734">
                  <c:v>42974</c:v>
                </c:pt>
                <c:pt idx="5735">
                  <c:v>42974</c:v>
                </c:pt>
                <c:pt idx="5736">
                  <c:v>42975</c:v>
                </c:pt>
                <c:pt idx="5737">
                  <c:v>42975</c:v>
                </c:pt>
                <c:pt idx="5738">
                  <c:v>42975</c:v>
                </c:pt>
                <c:pt idx="5739">
                  <c:v>42975</c:v>
                </c:pt>
                <c:pt idx="5740">
                  <c:v>42975</c:v>
                </c:pt>
                <c:pt idx="5741">
                  <c:v>42975</c:v>
                </c:pt>
                <c:pt idx="5742">
                  <c:v>42975</c:v>
                </c:pt>
                <c:pt idx="5743">
                  <c:v>42975</c:v>
                </c:pt>
                <c:pt idx="5744">
                  <c:v>42975</c:v>
                </c:pt>
                <c:pt idx="5745">
                  <c:v>42975</c:v>
                </c:pt>
                <c:pt idx="5746">
                  <c:v>42975</c:v>
                </c:pt>
                <c:pt idx="5747">
                  <c:v>42975</c:v>
                </c:pt>
                <c:pt idx="5748">
                  <c:v>42975</c:v>
                </c:pt>
                <c:pt idx="5749">
                  <c:v>42975</c:v>
                </c:pt>
                <c:pt idx="5750">
                  <c:v>42975</c:v>
                </c:pt>
                <c:pt idx="5751">
                  <c:v>42975</c:v>
                </c:pt>
                <c:pt idx="5752">
                  <c:v>42975</c:v>
                </c:pt>
                <c:pt idx="5753">
                  <c:v>42975</c:v>
                </c:pt>
                <c:pt idx="5754">
                  <c:v>42975</c:v>
                </c:pt>
                <c:pt idx="5755">
                  <c:v>42975</c:v>
                </c:pt>
                <c:pt idx="5756">
                  <c:v>42975</c:v>
                </c:pt>
                <c:pt idx="5757">
                  <c:v>42975</c:v>
                </c:pt>
                <c:pt idx="5758">
                  <c:v>42975</c:v>
                </c:pt>
                <c:pt idx="5759">
                  <c:v>42975</c:v>
                </c:pt>
                <c:pt idx="5760">
                  <c:v>42976</c:v>
                </c:pt>
                <c:pt idx="5761">
                  <c:v>42976</c:v>
                </c:pt>
                <c:pt idx="5762">
                  <c:v>42976</c:v>
                </c:pt>
                <c:pt idx="5763">
                  <c:v>42976</c:v>
                </c:pt>
                <c:pt idx="5764">
                  <c:v>42976</c:v>
                </c:pt>
                <c:pt idx="5765">
                  <c:v>42976</c:v>
                </c:pt>
                <c:pt idx="5766">
                  <c:v>42976</c:v>
                </c:pt>
                <c:pt idx="5767">
                  <c:v>42976</c:v>
                </c:pt>
                <c:pt idx="5768">
                  <c:v>42976</c:v>
                </c:pt>
                <c:pt idx="5769">
                  <c:v>42976</c:v>
                </c:pt>
                <c:pt idx="5770">
                  <c:v>42976</c:v>
                </c:pt>
                <c:pt idx="5771">
                  <c:v>42976</c:v>
                </c:pt>
                <c:pt idx="5772">
                  <c:v>42976</c:v>
                </c:pt>
                <c:pt idx="5773">
                  <c:v>42976</c:v>
                </c:pt>
                <c:pt idx="5774">
                  <c:v>42976</c:v>
                </c:pt>
                <c:pt idx="5775">
                  <c:v>42976</c:v>
                </c:pt>
                <c:pt idx="5776">
                  <c:v>42976</c:v>
                </c:pt>
                <c:pt idx="5777">
                  <c:v>42976</c:v>
                </c:pt>
                <c:pt idx="5778">
                  <c:v>42976</c:v>
                </c:pt>
                <c:pt idx="5779">
                  <c:v>42976</c:v>
                </c:pt>
                <c:pt idx="5780">
                  <c:v>42976</c:v>
                </c:pt>
                <c:pt idx="5781">
                  <c:v>42976</c:v>
                </c:pt>
                <c:pt idx="5782">
                  <c:v>42976</c:v>
                </c:pt>
                <c:pt idx="5783">
                  <c:v>42976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42978</c:v>
                </c:pt>
                <c:pt idx="5809">
                  <c:v>42978</c:v>
                </c:pt>
                <c:pt idx="5810">
                  <c:v>42978</c:v>
                </c:pt>
                <c:pt idx="5811">
                  <c:v>42978</c:v>
                </c:pt>
                <c:pt idx="5812">
                  <c:v>42978</c:v>
                </c:pt>
                <c:pt idx="5813">
                  <c:v>42978</c:v>
                </c:pt>
                <c:pt idx="5814">
                  <c:v>42978</c:v>
                </c:pt>
                <c:pt idx="5815">
                  <c:v>42978</c:v>
                </c:pt>
                <c:pt idx="5816">
                  <c:v>42978</c:v>
                </c:pt>
                <c:pt idx="5817">
                  <c:v>42978</c:v>
                </c:pt>
                <c:pt idx="5818">
                  <c:v>42978</c:v>
                </c:pt>
                <c:pt idx="5819">
                  <c:v>42978</c:v>
                </c:pt>
                <c:pt idx="5820">
                  <c:v>42978</c:v>
                </c:pt>
                <c:pt idx="5821">
                  <c:v>42978</c:v>
                </c:pt>
                <c:pt idx="5822">
                  <c:v>42978</c:v>
                </c:pt>
                <c:pt idx="5823">
                  <c:v>42978</c:v>
                </c:pt>
                <c:pt idx="5824">
                  <c:v>42978</c:v>
                </c:pt>
                <c:pt idx="5825">
                  <c:v>42978</c:v>
                </c:pt>
                <c:pt idx="5826">
                  <c:v>42978</c:v>
                </c:pt>
                <c:pt idx="5827">
                  <c:v>42978</c:v>
                </c:pt>
                <c:pt idx="5828">
                  <c:v>42978</c:v>
                </c:pt>
                <c:pt idx="5829">
                  <c:v>42978</c:v>
                </c:pt>
                <c:pt idx="5830">
                  <c:v>42978</c:v>
                </c:pt>
                <c:pt idx="5831">
                  <c:v>42978</c:v>
                </c:pt>
                <c:pt idx="5832">
                  <c:v>42979</c:v>
                </c:pt>
                <c:pt idx="5833">
                  <c:v>42979</c:v>
                </c:pt>
                <c:pt idx="5834">
                  <c:v>42979</c:v>
                </c:pt>
                <c:pt idx="5835">
                  <c:v>42979</c:v>
                </c:pt>
                <c:pt idx="5836">
                  <c:v>42979</c:v>
                </c:pt>
                <c:pt idx="5837">
                  <c:v>42979</c:v>
                </c:pt>
                <c:pt idx="5838">
                  <c:v>42979</c:v>
                </c:pt>
                <c:pt idx="5839">
                  <c:v>42979</c:v>
                </c:pt>
                <c:pt idx="5840">
                  <c:v>42979</c:v>
                </c:pt>
                <c:pt idx="5841">
                  <c:v>42979</c:v>
                </c:pt>
                <c:pt idx="5842">
                  <c:v>42979</c:v>
                </c:pt>
                <c:pt idx="5843">
                  <c:v>42979</c:v>
                </c:pt>
                <c:pt idx="5844">
                  <c:v>42979</c:v>
                </c:pt>
                <c:pt idx="5845">
                  <c:v>42979</c:v>
                </c:pt>
                <c:pt idx="5846">
                  <c:v>42979</c:v>
                </c:pt>
                <c:pt idx="5847">
                  <c:v>42979</c:v>
                </c:pt>
                <c:pt idx="5848">
                  <c:v>42979</c:v>
                </c:pt>
                <c:pt idx="5849">
                  <c:v>42979</c:v>
                </c:pt>
                <c:pt idx="5850">
                  <c:v>42979</c:v>
                </c:pt>
                <c:pt idx="5851">
                  <c:v>42979</c:v>
                </c:pt>
                <c:pt idx="5852">
                  <c:v>42979</c:v>
                </c:pt>
                <c:pt idx="5853">
                  <c:v>42979</c:v>
                </c:pt>
                <c:pt idx="5854">
                  <c:v>42979</c:v>
                </c:pt>
                <c:pt idx="5855">
                  <c:v>42979</c:v>
                </c:pt>
                <c:pt idx="5856">
                  <c:v>42980</c:v>
                </c:pt>
                <c:pt idx="5857">
                  <c:v>42980</c:v>
                </c:pt>
                <c:pt idx="5858">
                  <c:v>42980</c:v>
                </c:pt>
                <c:pt idx="5859">
                  <c:v>42980</c:v>
                </c:pt>
                <c:pt idx="5860">
                  <c:v>42980</c:v>
                </c:pt>
                <c:pt idx="5861">
                  <c:v>42980</c:v>
                </c:pt>
                <c:pt idx="5862">
                  <c:v>42980</c:v>
                </c:pt>
                <c:pt idx="5863">
                  <c:v>42980</c:v>
                </c:pt>
                <c:pt idx="5864">
                  <c:v>42980</c:v>
                </c:pt>
                <c:pt idx="5865">
                  <c:v>42980</c:v>
                </c:pt>
                <c:pt idx="5866">
                  <c:v>42980</c:v>
                </c:pt>
                <c:pt idx="5867">
                  <c:v>42980</c:v>
                </c:pt>
                <c:pt idx="5868">
                  <c:v>42980</c:v>
                </c:pt>
                <c:pt idx="5869">
                  <c:v>42980</c:v>
                </c:pt>
                <c:pt idx="5870">
                  <c:v>42980</c:v>
                </c:pt>
                <c:pt idx="5871">
                  <c:v>42980</c:v>
                </c:pt>
                <c:pt idx="5872">
                  <c:v>42980</c:v>
                </c:pt>
                <c:pt idx="5873">
                  <c:v>42980</c:v>
                </c:pt>
                <c:pt idx="5874">
                  <c:v>42980</c:v>
                </c:pt>
                <c:pt idx="5875">
                  <c:v>42980</c:v>
                </c:pt>
                <c:pt idx="5876">
                  <c:v>42980</c:v>
                </c:pt>
                <c:pt idx="5877">
                  <c:v>42980</c:v>
                </c:pt>
                <c:pt idx="5878">
                  <c:v>42980</c:v>
                </c:pt>
                <c:pt idx="5879">
                  <c:v>42980</c:v>
                </c:pt>
                <c:pt idx="5880">
                  <c:v>42981</c:v>
                </c:pt>
                <c:pt idx="5881">
                  <c:v>42981</c:v>
                </c:pt>
                <c:pt idx="5882">
                  <c:v>42981</c:v>
                </c:pt>
                <c:pt idx="5883">
                  <c:v>42981</c:v>
                </c:pt>
                <c:pt idx="5884">
                  <c:v>42981</c:v>
                </c:pt>
                <c:pt idx="5885">
                  <c:v>42981</c:v>
                </c:pt>
                <c:pt idx="5886">
                  <c:v>42981</c:v>
                </c:pt>
                <c:pt idx="5887">
                  <c:v>42981</c:v>
                </c:pt>
                <c:pt idx="5888">
                  <c:v>42981</c:v>
                </c:pt>
                <c:pt idx="5889">
                  <c:v>42981</c:v>
                </c:pt>
                <c:pt idx="5890">
                  <c:v>42981</c:v>
                </c:pt>
                <c:pt idx="5891">
                  <c:v>42981</c:v>
                </c:pt>
                <c:pt idx="5892">
                  <c:v>42981</c:v>
                </c:pt>
                <c:pt idx="5893">
                  <c:v>42981</c:v>
                </c:pt>
                <c:pt idx="5894">
                  <c:v>42981</c:v>
                </c:pt>
                <c:pt idx="5895">
                  <c:v>42981</c:v>
                </c:pt>
                <c:pt idx="5896">
                  <c:v>42981</c:v>
                </c:pt>
                <c:pt idx="5897">
                  <c:v>42981</c:v>
                </c:pt>
                <c:pt idx="5898">
                  <c:v>42981</c:v>
                </c:pt>
                <c:pt idx="5899">
                  <c:v>42981</c:v>
                </c:pt>
                <c:pt idx="5900">
                  <c:v>42981</c:v>
                </c:pt>
                <c:pt idx="5901">
                  <c:v>42981</c:v>
                </c:pt>
                <c:pt idx="5902">
                  <c:v>42981</c:v>
                </c:pt>
                <c:pt idx="5903">
                  <c:v>42981</c:v>
                </c:pt>
                <c:pt idx="5904">
                  <c:v>42982</c:v>
                </c:pt>
                <c:pt idx="5905">
                  <c:v>42982</c:v>
                </c:pt>
                <c:pt idx="5906">
                  <c:v>42982</c:v>
                </c:pt>
                <c:pt idx="5907">
                  <c:v>42982</c:v>
                </c:pt>
                <c:pt idx="5908">
                  <c:v>42982</c:v>
                </c:pt>
                <c:pt idx="5909">
                  <c:v>42982</c:v>
                </c:pt>
                <c:pt idx="5910">
                  <c:v>42982</c:v>
                </c:pt>
                <c:pt idx="5911">
                  <c:v>42982</c:v>
                </c:pt>
                <c:pt idx="5912">
                  <c:v>42982</c:v>
                </c:pt>
                <c:pt idx="5913">
                  <c:v>42982</c:v>
                </c:pt>
                <c:pt idx="5914">
                  <c:v>42982</c:v>
                </c:pt>
                <c:pt idx="5915">
                  <c:v>42982</c:v>
                </c:pt>
                <c:pt idx="5916">
                  <c:v>42982</c:v>
                </c:pt>
                <c:pt idx="5917">
                  <c:v>42982</c:v>
                </c:pt>
                <c:pt idx="5918">
                  <c:v>42982</c:v>
                </c:pt>
                <c:pt idx="5919">
                  <c:v>42982</c:v>
                </c:pt>
                <c:pt idx="5920">
                  <c:v>42982</c:v>
                </c:pt>
                <c:pt idx="5921">
                  <c:v>42982</c:v>
                </c:pt>
                <c:pt idx="5922">
                  <c:v>42982</c:v>
                </c:pt>
                <c:pt idx="5923">
                  <c:v>42982</c:v>
                </c:pt>
                <c:pt idx="5924">
                  <c:v>42982</c:v>
                </c:pt>
                <c:pt idx="5925">
                  <c:v>42982</c:v>
                </c:pt>
                <c:pt idx="5926">
                  <c:v>42982</c:v>
                </c:pt>
                <c:pt idx="5927">
                  <c:v>42982</c:v>
                </c:pt>
                <c:pt idx="5928">
                  <c:v>42983</c:v>
                </c:pt>
                <c:pt idx="5929">
                  <c:v>42983</c:v>
                </c:pt>
                <c:pt idx="5930">
                  <c:v>42983</c:v>
                </c:pt>
                <c:pt idx="5931">
                  <c:v>42983</c:v>
                </c:pt>
                <c:pt idx="5932">
                  <c:v>42983</c:v>
                </c:pt>
                <c:pt idx="5933">
                  <c:v>42983</c:v>
                </c:pt>
                <c:pt idx="5934">
                  <c:v>42983</c:v>
                </c:pt>
                <c:pt idx="5935">
                  <c:v>42983</c:v>
                </c:pt>
                <c:pt idx="5936">
                  <c:v>42983</c:v>
                </c:pt>
                <c:pt idx="5937">
                  <c:v>42983</c:v>
                </c:pt>
                <c:pt idx="5938">
                  <c:v>42983</c:v>
                </c:pt>
                <c:pt idx="5939">
                  <c:v>42983</c:v>
                </c:pt>
                <c:pt idx="5940">
                  <c:v>42983</c:v>
                </c:pt>
                <c:pt idx="5941">
                  <c:v>42983</c:v>
                </c:pt>
                <c:pt idx="5942">
                  <c:v>42983</c:v>
                </c:pt>
                <c:pt idx="5943">
                  <c:v>42983</c:v>
                </c:pt>
                <c:pt idx="5944">
                  <c:v>42983</c:v>
                </c:pt>
                <c:pt idx="5945">
                  <c:v>42983</c:v>
                </c:pt>
                <c:pt idx="5946">
                  <c:v>42983</c:v>
                </c:pt>
                <c:pt idx="5947">
                  <c:v>42983</c:v>
                </c:pt>
                <c:pt idx="5948">
                  <c:v>42983</c:v>
                </c:pt>
                <c:pt idx="5949">
                  <c:v>42983</c:v>
                </c:pt>
                <c:pt idx="5950">
                  <c:v>42983</c:v>
                </c:pt>
                <c:pt idx="5951">
                  <c:v>42983</c:v>
                </c:pt>
                <c:pt idx="5952">
                  <c:v>42984</c:v>
                </c:pt>
                <c:pt idx="5953">
                  <c:v>42984</c:v>
                </c:pt>
                <c:pt idx="5954">
                  <c:v>42984</c:v>
                </c:pt>
                <c:pt idx="5955">
                  <c:v>42984</c:v>
                </c:pt>
                <c:pt idx="5956">
                  <c:v>42984</c:v>
                </c:pt>
                <c:pt idx="5957">
                  <c:v>42984</c:v>
                </c:pt>
                <c:pt idx="5958">
                  <c:v>42984</c:v>
                </c:pt>
                <c:pt idx="5959">
                  <c:v>42984</c:v>
                </c:pt>
                <c:pt idx="5960">
                  <c:v>42984</c:v>
                </c:pt>
                <c:pt idx="5961">
                  <c:v>42984</c:v>
                </c:pt>
                <c:pt idx="5962">
                  <c:v>42984</c:v>
                </c:pt>
                <c:pt idx="5963">
                  <c:v>42984</c:v>
                </c:pt>
                <c:pt idx="5964">
                  <c:v>42984</c:v>
                </c:pt>
                <c:pt idx="5965">
                  <c:v>42984</c:v>
                </c:pt>
                <c:pt idx="5966">
                  <c:v>42984</c:v>
                </c:pt>
                <c:pt idx="5967">
                  <c:v>42984</c:v>
                </c:pt>
                <c:pt idx="5968">
                  <c:v>42984</c:v>
                </c:pt>
                <c:pt idx="5969">
                  <c:v>42984</c:v>
                </c:pt>
                <c:pt idx="5970">
                  <c:v>42984</c:v>
                </c:pt>
                <c:pt idx="5971">
                  <c:v>42984</c:v>
                </c:pt>
                <c:pt idx="5972">
                  <c:v>42984</c:v>
                </c:pt>
                <c:pt idx="5973">
                  <c:v>42984</c:v>
                </c:pt>
                <c:pt idx="5974">
                  <c:v>42984</c:v>
                </c:pt>
                <c:pt idx="5975">
                  <c:v>42984</c:v>
                </c:pt>
                <c:pt idx="5976">
                  <c:v>42985</c:v>
                </c:pt>
                <c:pt idx="5977">
                  <c:v>42985</c:v>
                </c:pt>
                <c:pt idx="5978">
                  <c:v>42985</c:v>
                </c:pt>
                <c:pt idx="5979">
                  <c:v>42985</c:v>
                </c:pt>
                <c:pt idx="5980">
                  <c:v>42985</c:v>
                </c:pt>
                <c:pt idx="5981">
                  <c:v>42985</c:v>
                </c:pt>
                <c:pt idx="5982">
                  <c:v>42985</c:v>
                </c:pt>
                <c:pt idx="5983">
                  <c:v>42985</c:v>
                </c:pt>
                <c:pt idx="5984">
                  <c:v>42985</c:v>
                </c:pt>
                <c:pt idx="5985">
                  <c:v>42985</c:v>
                </c:pt>
                <c:pt idx="5986">
                  <c:v>42985</c:v>
                </c:pt>
                <c:pt idx="5987">
                  <c:v>42985</c:v>
                </c:pt>
                <c:pt idx="5988">
                  <c:v>42985</c:v>
                </c:pt>
                <c:pt idx="5989">
                  <c:v>42985</c:v>
                </c:pt>
                <c:pt idx="5990">
                  <c:v>42985</c:v>
                </c:pt>
                <c:pt idx="5991">
                  <c:v>42985</c:v>
                </c:pt>
                <c:pt idx="5992">
                  <c:v>42985</c:v>
                </c:pt>
                <c:pt idx="5993">
                  <c:v>42985</c:v>
                </c:pt>
                <c:pt idx="5994">
                  <c:v>42985</c:v>
                </c:pt>
                <c:pt idx="5995">
                  <c:v>42985</c:v>
                </c:pt>
                <c:pt idx="5996">
                  <c:v>42985</c:v>
                </c:pt>
                <c:pt idx="5997">
                  <c:v>42985</c:v>
                </c:pt>
                <c:pt idx="5998">
                  <c:v>42985</c:v>
                </c:pt>
                <c:pt idx="5999">
                  <c:v>42985</c:v>
                </c:pt>
                <c:pt idx="6000">
                  <c:v>42986</c:v>
                </c:pt>
                <c:pt idx="6001">
                  <c:v>42986</c:v>
                </c:pt>
                <c:pt idx="6002">
                  <c:v>42986</c:v>
                </c:pt>
                <c:pt idx="6003">
                  <c:v>42986</c:v>
                </c:pt>
                <c:pt idx="6004">
                  <c:v>42986</c:v>
                </c:pt>
                <c:pt idx="6005">
                  <c:v>42986</c:v>
                </c:pt>
                <c:pt idx="6006">
                  <c:v>42986</c:v>
                </c:pt>
                <c:pt idx="6007">
                  <c:v>42986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42986</c:v>
                </c:pt>
                <c:pt idx="6017">
                  <c:v>42986</c:v>
                </c:pt>
                <c:pt idx="6018">
                  <c:v>42986</c:v>
                </c:pt>
                <c:pt idx="6019">
                  <c:v>42986</c:v>
                </c:pt>
                <c:pt idx="6020">
                  <c:v>42986</c:v>
                </c:pt>
                <c:pt idx="6021">
                  <c:v>42986</c:v>
                </c:pt>
                <c:pt idx="6022">
                  <c:v>42986</c:v>
                </c:pt>
                <c:pt idx="6023">
                  <c:v>42986</c:v>
                </c:pt>
                <c:pt idx="6024">
                  <c:v>42987</c:v>
                </c:pt>
                <c:pt idx="6025">
                  <c:v>42987</c:v>
                </c:pt>
                <c:pt idx="6026">
                  <c:v>42987</c:v>
                </c:pt>
                <c:pt idx="6027">
                  <c:v>42987</c:v>
                </c:pt>
                <c:pt idx="6028">
                  <c:v>42987</c:v>
                </c:pt>
                <c:pt idx="6029">
                  <c:v>42987</c:v>
                </c:pt>
                <c:pt idx="6030">
                  <c:v>42987</c:v>
                </c:pt>
                <c:pt idx="6031">
                  <c:v>42987</c:v>
                </c:pt>
                <c:pt idx="6032">
                  <c:v>42987</c:v>
                </c:pt>
                <c:pt idx="6033">
                  <c:v>42987</c:v>
                </c:pt>
                <c:pt idx="6034">
                  <c:v>42987</c:v>
                </c:pt>
                <c:pt idx="6035">
                  <c:v>42987</c:v>
                </c:pt>
                <c:pt idx="6036">
                  <c:v>42987</c:v>
                </c:pt>
                <c:pt idx="6037">
                  <c:v>42987</c:v>
                </c:pt>
                <c:pt idx="6038">
                  <c:v>42987</c:v>
                </c:pt>
                <c:pt idx="6039">
                  <c:v>42987</c:v>
                </c:pt>
                <c:pt idx="6040">
                  <c:v>42987</c:v>
                </c:pt>
                <c:pt idx="6041">
                  <c:v>42987</c:v>
                </c:pt>
                <c:pt idx="6042">
                  <c:v>42987</c:v>
                </c:pt>
                <c:pt idx="6043">
                  <c:v>42987</c:v>
                </c:pt>
                <c:pt idx="6044">
                  <c:v>42987</c:v>
                </c:pt>
                <c:pt idx="6045">
                  <c:v>42987</c:v>
                </c:pt>
                <c:pt idx="6046">
                  <c:v>42987</c:v>
                </c:pt>
                <c:pt idx="6047">
                  <c:v>42987</c:v>
                </c:pt>
                <c:pt idx="6048">
                  <c:v>42988</c:v>
                </c:pt>
                <c:pt idx="6049">
                  <c:v>42988</c:v>
                </c:pt>
                <c:pt idx="6050">
                  <c:v>42988</c:v>
                </c:pt>
                <c:pt idx="6051">
                  <c:v>42988</c:v>
                </c:pt>
                <c:pt idx="6052">
                  <c:v>42988</c:v>
                </c:pt>
                <c:pt idx="6053">
                  <c:v>42988</c:v>
                </c:pt>
                <c:pt idx="6054">
                  <c:v>42988</c:v>
                </c:pt>
                <c:pt idx="6055">
                  <c:v>42988</c:v>
                </c:pt>
                <c:pt idx="6056">
                  <c:v>42988</c:v>
                </c:pt>
                <c:pt idx="6057">
                  <c:v>42988</c:v>
                </c:pt>
                <c:pt idx="6058">
                  <c:v>42988</c:v>
                </c:pt>
                <c:pt idx="6059">
                  <c:v>42988</c:v>
                </c:pt>
                <c:pt idx="6060">
                  <c:v>42988</c:v>
                </c:pt>
                <c:pt idx="6061">
                  <c:v>42988</c:v>
                </c:pt>
                <c:pt idx="6062">
                  <c:v>42988</c:v>
                </c:pt>
                <c:pt idx="6063">
                  <c:v>42988</c:v>
                </c:pt>
                <c:pt idx="6064">
                  <c:v>42988</c:v>
                </c:pt>
                <c:pt idx="6065">
                  <c:v>42988</c:v>
                </c:pt>
                <c:pt idx="6066">
                  <c:v>42988</c:v>
                </c:pt>
                <c:pt idx="6067">
                  <c:v>42988</c:v>
                </c:pt>
                <c:pt idx="6068">
                  <c:v>42988</c:v>
                </c:pt>
                <c:pt idx="6069">
                  <c:v>42988</c:v>
                </c:pt>
                <c:pt idx="6070">
                  <c:v>42988</c:v>
                </c:pt>
                <c:pt idx="6071">
                  <c:v>42988</c:v>
                </c:pt>
                <c:pt idx="6072">
                  <c:v>42989</c:v>
                </c:pt>
                <c:pt idx="6073">
                  <c:v>42989</c:v>
                </c:pt>
                <c:pt idx="6074">
                  <c:v>42989</c:v>
                </c:pt>
                <c:pt idx="6075">
                  <c:v>42989</c:v>
                </c:pt>
                <c:pt idx="6076">
                  <c:v>42989</c:v>
                </c:pt>
                <c:pt idx="6077">
                  <c:v>42989</c:v>
                </c:pt>
                <c:pt idx="6078">
                  <c:v>42989</c:v>
                </c:pt>
                <c:pt idx="6079">
                  <c:v>42989</c:v>
                </c:pt>
                <c:pt idx="6080">
                  <c:v>42989</c:v>
                </c:pt>
                <c:pt idx="6081">
                  <c:v>42989</c:v>
                </c:pt>
                <c:pt idx="6082">
                  <c:v>42989</c:v>
                </c:pt>
                <c:pt idx="6083">
                  <c:v>42989</c:v>
                </c:pt>
                <c:pt idx="6084">
                  <c:v>42989</c:v>
                </c:pt>
                <c:pt idx="6085">
                  <c:v>42989</c:v>
                </c:pt>
                <c:pt idx="6086">
                  <c:v>42989</c:v>
                </c:pt>
                <c:pt idx="6087">
                  <c:v>42989</c:v>
                </c:pt>
                <c:pt idx="6088">
                  <c:v>42989</c:v>
                </c:pt>
                <c:pt idx="6089">
                  <c:v>42989</c:v>
                </c:pt>
                <c:pt idx="6090">
                  <c:v>42989</c:v>
                </c:pt>
                <c:pt idx="6091">
                  <c:v>42989</c:v>
                </c:pt>
                <c:pt idx="6092">
                  <c:v>42989</c:v>
                </c:pt>
                <c:pt idx="6093">
                  <c:v>42989</c:v>
                </c:pt>
                <c:pt idx="6094">
                  <c:v>42989</c:v>
                </c:pt>
                <c:pt idx="6095">
                  <c:v>42989</c:v>
                </c:pt>
                <c:pt idx="6096">
                  <c:v>42990</c:v>
                </c:pt>
                <c:pt idx="6097">
                  <c:v>42990</c:v>
                </c:pt>
                <c:pt idx="6098">
                  <c:v>42990</c:v>
                </c:pt>
                <c:pt idx="6099">
                  <c:v>42990</c:v>
                </c:pt>
                <c:pt idx="6100">
                  <c:v>42990</c:v>
                </c:pt>
                <c:pt idx="6101">
                  <c:v>42990</c:v>
                </c:pt>
                <c:pt idx="6102">
                  <c:v>42990</c:v>
                </c:pt>
                <c:pt idx="6103">
                  <c:v>42990</c:v>
                </c:pt>
                <c:pt idx="6104">
                  <c:v>42990</c:v>
                </c:pt>
                <c:pt idx="6105">
                  <c:v>42990</c:v>
                </c:pt>
                <c:pt idx="6106">
                  <c:v>42990</c:v>
                </c:pt>
                <c:pt idx="6107">
                  <c:v>42990</c:v>
                </c:pt>
                <c:pt idx="6108">
                  <c:v>42990</c:v>
                </c:pt>
                <c:pt idx="6109">
                  <c:v>42990</c:v>
                </c:pt>
                <c:pt idx="6110">
                  <c:v>42990</c:v>
                </c:pt>
                <c:pt idx="6111">
                  <c:v>42990</c:v>
                </c:pt>
                <c:pt idx="6112">
                  <c:v>42990</c:v>
                </c:pt>
                <c:pt idx="6113">
                  <c:v>42990</c:v>
                </c:pt>
                <c:pt idx="6114">
                  <c:v>42990</c:v>
                </c:pt>
                <c:pt idx="6115">
                  <c:v>42990</c:v>
                </c:pt>
                <c:pt idx="6116">
                  <c:v>42990</c:v>
                </c:pt>
                <c:pt idx="6117">
                  <c:v>42990</c:v>
                </c:pt>
                <c:pt idx="6118">
                  <c:v>42990</c:v>
                </c:pt>
                <c:pt idx="6119">
                  <c:v>42990</c:v>
                </c:pt>
                <c:pt idx="6120">
                  <c:v>42991</c:v>
                </c:pt>
                <c:pt idx="6121">
                  <c:v>42991</c:v>
                </c:pt>
                <c:pt idx="6122">
                  <c:v>42991</c:v>
                </c:pt>
                <c:pt idx="6123">
                  <c:v>42991</c:v>
                </c:pt>
                <c:pt idx="6124">
                  <c:v>42991</c:v>
                </c:pt>
                <c:pt idx="6125">
                  <c:v>42991</c:v>
                </c:pt>
                <c:pt idx="6126">
                  <c:v>42991</c:v>
                </c:pt>
                <c:pt idx="6127">
                  <c:v>42991</c:v>
                </c:pt>
                <c:pt idx="6128">
                  <c:v>42991</c:v>
                </c:pt>
                <c:pt idx="6129">
                  <c:v>42991</c:v>
                </c:pt>
                <c:pt idx="6130">
                  <c:v>42991</c:v>
                </c:pt>
                <c:pt idx="6131">
                  <c:v>42991</c:v>
                </c:pt>
                <c:pt idx="6132">
                  <c:v>42991</c:v>
                </c:pt>
                <c:pt idx="6133">
                  <c:v>42991</c:v>
                </c:pt>
                <c:pt idx="6134">
                  <c:v>42991</c:v>
                </c:pt>
                <c:pt idx="6135">
                  <c:v>42991</c:v>
                </c:pt>
                <c:pt idx="6136">
                  <c:v>42991</c:v>
                </c:pt>
                <c:pt idx="6137">
                  <c:v>42991</c:v>
                </c:pt>
                <c:pt idx="6138">
                  <c:v>42991</c:v>
                </c:pt>
                <c:pt idx="6139">
                  <c:v>42991</c:v>
                </c:pt>
                <c:pt idx="6140">
                  <c:v>42991</c:v>
                </c:pt>
                <c:pt idx="6141">
                  <c:v>42991</c:v>
                </c:pt>
                <c:pt idx="6142">
                  <c:v>42991</c:v>
                </c:pt>
                <c:pt idx="6143">
                  <c:v>42991</c:v>
                </c:pt>
                <c:pt idx="6144">
                  <c:v>42992</c:v>
                </c:pt>
                <c:pt idx="6145">
                  <c:v>42992</c:v>
                </c:pt>
                <c:pt idx="6146">
                  <c:v>42992</c:v>
                </c:pt>
                <c:pt idx="6147">
                  <c:v>42992</c:v>
                </c:pt>
                <c:pt idx="6148">
                  <c:v>42992</c:v>
                </c:pt>
                <c:pt idx="6149">
                  <c:v>42992</c:v>
                </c:pt>
                <c:pt idx="6150">
                  <c:v>42992</c:v>
                </c:pt>
                <c:pt idx="6151">
                  <c:v>42992</c:v>
                </c:pt>
                <c:pt idx="6152">
                  <c:v>42992</c:v>
                </c:pt>
                <c:pt idx="6153">
                  <c:v>42992</c:v>
                </c:pt>
                <c:pt idx="6154">
                  <c:v>42992</c:v>
                </c:pt>
                <c:pt idx="6155">
                  <c:v>42992</c:v>
                </c:pt>
                <c:pt idx="6156">
                  <c:v>42992</c:v>
                </c:pt>
                <c:pt idx="6157">
                  <c:v>42992</c:v>
                </c:pt>
                <c:pt idx="6158">
                  <c:v>42992</c:v>
                </c:pt>
                <c:pt idx="6159">
                  <c:v>42992</c:v>
                </c:pt>
                <c:pt idx="6160">
                  <c:v>42992</c:v>
                </c:pt>
                <c:pt idx="6161">
                  <c:v>42992</c:v>
                </c:pt>
                <c:pt idx="6162">
                  <c:v>42992</c:v>
                </c:pt>
                <c:pt idx="6163">
                  <c:v>42992</c:v>
                </c:pt>
                <c:pt idx="6164">
                  <c:v>42992</c:v>
                </c:pt>
                <c:pt idx="6165">
                  <c:v>42992</c:v>
                </c:pt>
                <c:pt idx="6166">
                  <c:v>42992</c:v>
                </c:pt>
                <c:pt idx="6167">
                  <c:v>42992</c:v>
                </c:pt>
                <c:pt idx="6168">
                  <c:v>42993</c:v>
                </c:pt>
                <c:pt idx="6169">
                  <c:v>42993</c:v>
                </c:pt>
                <c:pt idx="6170">
                  <c:v>42993</c:v>
                </c:pt>
                <c:pt idx="6171">
                  <c:v>42993</c:v>
                </c:pt>
                <c:pt idx="6172">
                  <c:v>42993</c:v>
                </c:pt>
                <c:pt idx="6173">
                  <c:v>42993</c:v>
                </c:pt>
                <c:pt idx="6174">
                  <c:v>42993</c:v>
                </c:pt>
                <c:pt idx="6175">
                  <c:v>42993</c:v>
                </c:pt>
                <c:pt idx="6176">
                  <c:v>42993</c:v>
                </c:pt>
                <c:pt idx="6177">
                  <c:v>42993</c:v>
                </c:pt>
                <c:pt idx="6178">
                  <c:v>42993</c:v>
                </c:pt>
                <c:pt idx="6179">
                  <c:v>42993</c:v>
                </c:pt>
                <c:pt idx="6180">
                  <c:v>42993</c:v>
                </c:pt>
                <c:pt idx="6181">
                  <c:v>42993</c:v>
                </c:pt>
                <c:pt idx="6182">
                  <c:v>42993</c:v>
                </c:pt>
                <c:pt idx="6183">
                  <c:v>42993</c:v>
                </c:pt>
                <c:pt idx="6184">
                  <c:v>42993</c:v>
                </c:pt>
                <c:pt idx="6185">
                  <c:v>42993</c:v>
                </c:pt>
                <c:pt idx="6186">
                  <c:v>42993</c:v>
                </c:pt>
                <c:pt idx="6187">
                  <c:v>42993</c:v>
                </c:pt>
                <c:pt idx="6188">
                  <c:v>42993</c:v>
                </c:pt>
                <c:pt idx="6189">
                  <c:v>42993</c:v>
                </c:pt>
                <c:pt idx="6190">
                  <c:v>42993</c:v>
                </c:pt>
                <c:pt idx="6191">
                  <c:v>42993</c:v>
                </c:pt>
                <c:pt idx="6192">
                  <c:v>42994</c:v>
                </c:pt>
                <c:pt idx="6193">
                  <c:v>42994</c:v>
                </c:pt>
                <c:pt idx="6194">
                  <c:v>42994</c:v>
                </c:pt>
                <c:pt idx="6195">
                  <c:v>42994</c:v>
                </c:pt>
                <c:pt idx="6196">
                  <c:v>42994</c:v>
                </c:pt>
                <c:pt idx="6197">
                  <c:v>42994</c:v>
                </c:pt>
                <c:pt idx="6198">
                  <c:v>42994</c:v>
                </c:pt>
                <c:pt idx="6199">
                  <c:v>42994</c:v>
                </c:pt>
                <c:pt idx="6200">
                  <c:v>42994</c:v>
                </c:pt>
                <c:pt idx="6201">
                  <c:v>42994</c:v>
                </c:pt>
                <c:pt idx="6202">
                  <c:v>42994</c:v>
                </c:pt>
                <c:pt idx="6203">
                  <c:v>42994</c:v>
                </c:pt>
                <c:pt idx="6204">
                  <c:v>42994</c:v>
                </c:pt>
                <c:pt idx="6205">
                  <c:v>42994</c:v>
                </c:pt>
                <c:pt idx="6206">
                  <c:v>42994</c:v>
                </c:pt>
                <c:pt idx="6207">
                  <c:v>42994</c:v>
                </c:pt>
                <c:pt idx="6208">
                  <c:v>42994</c:v>
                </c:pt>
                <c:pt idx="6209">
                  <c:v>42994</c:v>
                </c:pt>
                <c:pt idx="6210">
                  <c:v>42994</c:v>
                </c:pt>
                <c:pt idx="6211">
                  <c:v>42994</c:v>
                </c:pt>
                <c:pt idx="6212">
                  <c:v>42994</c:v>
                </c:pt>
                <c:pt idx="6213">
                  <c:v>42994</c:v>
                </c:pt>
                <c:pt idx="6214">
                  <c:v>42994</c:v>
                </c:pt>
                <c:pt idx="6215">
                  <c:v>42994</c:v>
                </c:pt>
                <c:pt idx="6216">
                  <c:v>42995</c:v>
                </c:pt>
                <c:pt idx="6217">
                  <c:v>42995</c:v>
                </c:pt>
                <c:pt idx="6218">
                  <c:v>42995</c:v>
                </c:pt>
                <c:pt idx="6219">
                  <c:v>42995</c:v>
                </c:pt>
                <c:pt idx="6220">
                  <c:v>42995</c:v>
                </c:pt>
                <c:pt idx="6221">
                  <c:v>42995</c:v>
                </c:pt>
                <c:pt idx="6222">
                  <c:v>42995</c:v>
                </c:pt>
                <c:pt idx="6223">
                  <c:v>42995</c:v>
                </c:pt>
                <c:pt idx="6224">
                  <c:v>42995</c:v>
                </c:pt>
                <c:pt idx="6225">
                  <c:v>42995</c:v>
                </c:pt>
                <c:pt idx="6226">
                  <c:v>42995</c:v>
                </c:pt>
                <c:pt idx="6227">
                  <c:v>42995</c:v>
                </c:pt>
                <c:pt idx="6228">
                  <c:v>42995</c:v>
                </c:pt>
                <c:pt idx="6229">
                  <c:v>42995</c:v>
                </c:pt>
                <c:pt idx="6230">
                  <c:v>42995</c:v>
                </c:pt>
                <c:pt idx="6231">
                  <c:v>42995</c:v>
                </c:pt>
                <c:pt idx="6232">
                  <c:v>42995</c:v>
                </c:pt>
                <c:pt idx="6233">
                  <c:v>42995</c:v>
                </c:pt>
                <c:pt idx="6234">
                  <c:v>42995</c:v>
                </c:pt>
                <c:pt idx="6235">
                  <c:v>42995</c:v>
                </c:pt>
                <c:pt idx="6236">
                  <c:v>42995</c:v>
                </c:pt>
                <c:pt idx="6237">
                  <c:v>42995</c:v>
                </c:pt>
                <c:pt idx="6238">
                  <c:v>42995</c:v>
                </c:pt>
                <c:pt idx="6239">
                  <c:v>42995</c:v>
                </c:pt>
                <c:pt idx="6240">
                  <c:v>42996</c:v>
                </c:pt>
                <c:pt idx="6241">
                  <c:v>42996</c:v>
                </c:pt>
                <c:pt idx="6242">
                  <c:v>42996</c:v>
                </c:pt>
                <c:pt idx="6243">
                  <c:v>42996</c:v>
                </c:pt>
                <c:pt idx="6244">
                  <c:v>42996</c:v>
                </c:pt>
                <c:pt idx="6245">
                  <c:v>42996</c:v>
                </c:pt>
                <c:pt idx="6246">
                  <c:v>42996</c:v>
                </c:pt>
                <c:pt idx="6247">
                  <c:v>42996</c:v>
                </c:pt>
                <c:pt idx="6248">
                  <c:v>42996</c:v>
                </c:pt>
                <c:pt idx="6249">
                  <c:v>42996</c:v>
                </c:pt>
                <c:pt idx="6250">
                  <c:v>42996</c:v>
                </c:pt>
                <c:pt idx="6251">
                  <c:v>42996</c:v>
                </c:pt>
                <c:pt idx="6252">
                  <c:v>42996</c:v>
                </c:pt>
                <c:pt idx="6253">
                  <c:v>42996</c:v>
                </c:pt>
                <c:pt idx="6254">
                  <c:v>42996</c:v>
                </c:pt>
                <c:pt idx="6255">
                  <c:v>42996</c:v>
                </c:pt>
                <c:pt idx="6256">
                  <c:v>42996</c:v>
                </c:pt>
                <c:pt idx="6257">
                  <c:v>42996</c:v>
                </c:pt>
                <c:pt idx="6258">
                  <c:v>42996</c:v>
                </c:pt>
                <c:pt idx="6259">
                  <c:v>42996</c:v>
                </c:pt>
                <c:pt idx="6260">
                  <c:v>42996</c:v>
                </c:pt>
                <c:pt idx="6261">
                  <c:v>42996</c:v>
                </c:pt>
                <c:pt idx="6262">
                  <c:v>42996</c:v>
                </c:pt>
                <c:pt idx="6263">
                  <c:v>42996</c:v>
                </c:pt>
                <c:pt idx="6264">
                  <c:v>42997</c:v>
                </c:pt>
                <c:pt idx="6265">
                  <c:v>42997</c:v>
                </c:pt>
                <c:pt idx="6266">
                  <c:v>42997</c:v>
                </c:pt>
                <c:pt idx="6267">
                  <c:v>42997</c:v>
                </c:pt>
                <c:pt idx="6268">
                  <c:v>42997</c:v>
                </c:pt>
                <c:pt idx="6269">
                  <c:v>42997</c:v>
                </c:pt>
                <c:pt idx="6270">
                  <c:v>42997</c:v>
                </c:pt>
                <c:pt idx="6271">
                  <c:v>42997</c:v>
                </c:pt>
                <c:pt idx="6272">
                  <c:v>42997</c:v>
                </c:pt>
                <c:pt idx="6273">
                  <c:v>42997</c:v>
                </c:pt>
                <c:pt idx="6274">
                  <c:v>42997</c:v>
                </c:pt>
                <c:pt idx="6275">
                  <c:v>42997</c:v>
                </c:pt>
                <c:pt idx="6276">
                  <c:v>42997</c:v>
                </c:pt>
                <c:pt idx="6277">
                  <c:v>42997</c:v>
                </c:pt>
                <c:pt idx="6278">
                  <c:v>42997</c:v>
                </c:pt>
                <c:pt idx="6279">
                  <c:v>42997</c:v>
                </c:pt>
                <c:pt idx="6280">
                  <c:v>42997</c:v>
                </c:pt>
                <c:pt idx="6281">
                  <c:v>42997</c:v>
                </c:pt>
                <c:pt idx="6282">
                  <c:v>42997</c:v>
                </c:pt>
                <c:pt idx="6283">
                  <c:v>42997</c:v>
                </c:pt>
                <c:pt idx="6284">
                  <c:v>42997</c:v>
                </c:pt>
                <c:pt idx="6285">
                  <c:v>42997</c:v>
                </c:pt>
                <c:pt idx="6286">
                  <c:v>42997</c:v>
                </c:pt>
                <c:pt idx="6287">
                  <c:v>42997</c:v>
                </c:pt>
                <c:pt idx="6288">
                  <c:v>42998</c:v>
                </c:pt>
                <c:pt idx="6289">
                  <c:v>42998</c:v>
                </c:pt>
                <c:pt idx="6290">
                  <c:v>42998</c:v>
                </c:pt>
                <c:pt idx="6291">
                  <c:v>42998</c:v>
                </c:pt>
                <c:pt idx="6292">
                  <c:v>42998</c:v>
                </c:pt>
                <c:pt idx="6293">
                  <c:v>42998</c:v>
                </c:pt>
                <c:pt idx="6294">
                  <c:v>42998</c:v>
                </c:pt>
                <c:pt idx="6295">
                  <c:v>42998</c:v>
                </c:pt>
                <c:pt idx="6296">
                  <c:v>42998</c:v>
                </c:pt>
                <c:pt idx="6297">
                  <c:v>42998</c:v>
                </c:pt>
                <c:pt idx="6298">
                  <c:v>42998</c:v>
                </c:pt>
                <c:pt idx="6299">
                  <c:v>42998</c:v>
                </c:pt>
                <c:pt idx="6300">
                  <c:v>42998</c:v>
                </c:pt>
                <c:pt idx="6301">
                  <c:v>42998</c:v>
                </c:pt>
                <c:pt idx="6302">
                  <c:v>42998</c:v>
                </c:pt>
                <c:pt idx="6303">
                  <c:v>42998</c:v>
                </c:pt>
                <c:pt idx="6304">
                  <c:v>42998</c:v>
                </c:pt>
                <c:pt idx="6305">
                  <c:v>42998</c:v>
                </c:pt>
                <c:pt idx="6306">
                  <c:v>42998</c:v>
                </c:pt>
                <c:pt idx="6307">
                  <c:v>42998</c:v>
                </c:pt>
                <c:pt idx="6308">
                  <c:v>42998</c:v>
                </c:pt>
                <c:pt idx="6309">
                  <c:v>42998</c:v>
                </c:pt>
                <c:pt idx="6310">
                  <c:v>42998</c:v>
                </c:pt>
                <c:pt idx="6311">
                  <c:v>42998</c:v>
                </c:pt>
                <c:pt idx="6312">
                  <c:v>42999</c:v>
                </c:pt>
                <c:pt idx="6313">
                  <c:v>42999</c:v>
                </c:pt>
                <c:pt idx="6314">
                  <c:v>42999</c:v>
                </c:pt>
                <c:pt idx="6315">
                  <c:v>42999</c:v>
                </c:pt>
                <c:pt idx="6316">
                  <c:v>42999</c:v>
                </c:pt>
                <c:pt idx="6317">
                  <c:v>42999</c:v>
                </c:pt>
                <c:pt idx="6318">
                  <c:v>42999</c:v>
                </c:pt>
                <c:pt idx="6319">
                  <c:v>42999</c:v>
                </c:pt>
                <c:pt idx="6320">
                  <c:v>42999</c:v>
                </c:pt>
                <c:pt idx="6321">
                  <c:v>42999</c:v>
                </c:pt>
                <c:pt idx="6322">
                  <c:v>42999</c:v>
                </c:pt>
                <c:pt idx="6323">
                  <c:v>42999</c:v>
                </c:pt>
                <c:pt idx="6324">
                  <c:v>42999</c:v>
                </c:pt>
                <c:pt idx="6325">
                  <c:v>42999</c:v>
                </c:pt>
                <c:pt idx="6326">
                  <c:v>42999</c:v>
                </c:pt>
                <c:pt idx="6327">
                  <c:v>42999</c:v>
                </c:pt>
                <c:pt idx="6328">
                  <c:v>42999</c:v>
                </c:pt>
                <c:pt idx="6329">
                  <c:v>42999</c:v>
                </c:pt>
                <c:pt idx="6330">
                  <c:v>42999</c:v>
                </c:pt>
                <c:pt idx="6331">
                  <c:v>42999</c:v>
                </c:pt>
                <c:pt idx="6332">
                  <c:v>42999</c:v>
                </c:pt>
                <c:pt idx="6333">
                  <c:v>42999</c:v>
                </c:pt>
                <c:pt idx="6334">
                  <c:v>42999</c:v>
                </c:pt>
                <c:pt idx="6335">
                  <c:v>42999</c:v>
                </c:pt>
                <c:pt idx="6336">
                  <c:v>43000</c:v>
                </c:pt>
                <c:pt idx="6337">
                  <c:v>43000</c:v>
                </c:pt>
                <c:pt idx="6338">
                  <c:v>43000</c:v>
                </c:pt>
                <c:pt idx="6339">
                  <c:v>43000</c:v>
                </c:pt>
                <c:pt idx="6340">
                  <c:v>43000</c:v>
                </c:pt>
                <c:pt idx="6341">
                  <c:v>43000</c:v>
                </c:pt>
                <c:pt idx="6342">
                  <c:v>43000</c:v>
                </c:pt>
                <c:pt idx="6343">
                  <c:v>43000</c:v>
                </c:pt>
                <c:pt idx="6344">
                  <c:v>43000</c:v>
                </c:pt>
                <c:pt idx="6345">
                  <c:v>43000</c:v>
                </c:pt>
                <c:pt idx="6346">
                  <c:v>43000</c:v>
                </c:pt>
                <c:pt idx="6347">
                  <c:v>43000</c:v>
                </c:pt>
                <c:pt idx="6348">
                  <c:v>43000</c:v>
                </c:pt>
                <c:pt idx="6349">
                  <c:v>43000</c:v>
                </c:pt>
                <c:pt idx="6350">
                  <c:v>43000</c:v>
                </c:pt>
                <c:pt idx="6351">
                  <c:v>43000</c:v>
                </c:pt>
                <c:pt idx="6352">
                  <c:v>43000</c:v>
                </c:pt>
                <c:pt idx="6353">
                  <c:v>43000</c:v>
                </c:pt>
                <c:pt idx="6354">
                  <c:v>43000</c:v>
                </c:pt>
                <c:pt idx="6355">
                  <c:v>43000</c:v>
                </c:pt>
                <c:pt idx="6356">
                  <c:v>43000</c:v>
                </c:pt>
                <c:pt idx="6357">
                  <c:v>43000</c:v>
                </c:pt>
                <c:pt idx="6358">
                  <c:v>43000</c:v>
                </c:pt>
                <c:pt idx="6359">
                  <c:v>43000</c:v>
                </c:pt>
                <c:pt idx="6360">
                  <c:v>43001</c:v>
                </c:pt>
                <c:pt idx="6361">
                  <c:v>43001</c:v>
                </c:pt>
                <c:pt idx="6362">
                  <c:v>43001</c:v>
                </c:pt>
                <c:pt idx="6363">
                  <c:v>43001</c:v>
                </c:pt>
                <c:pt idx="6364">
                  <c:v>43001</c:v>
                </c:pt>
                <c:pt idx="6365">
                  <c:v>43001</c:v>
                </c:pt>
                <c:pt idx="6366">
                  <c:v>43001</c:v>
                </c:pt>
                <c:pt idx="6367">
                  <c:v>43001</c:v>
                </c:pt>
                <c:pt idx="6368">
                  <c:v>43001</c:v>
                </c:pt>
                <c:pt idx="6369">
                  <c:v>43001</c:v>
                </c:pt>
                <c:pt idx="6370">
                  <c:v>43001</c:v>
                </c:pt>
                <c:pt idx="6371">
                  <c:v>43001</c:v>
                </c:pt>
                <c:pt idx="6372">
                  <c:v>43001</c:v>
                </c:pt>
                <c:pt idx="6373">
                  <c:v>43001</c:v>
                </c:pt>
                <c:pt idx="6374">
                  <c:v>43001</c:v>
                </c:pt>
                <c:pt idx="6375">
                  <c:v>43001</c:v>
                </c:pt>
                <c:pt idx="6376">
                  <c:v>43001</c:v>
                </c:pt>
                <c:pt idx="6377">
                  <c:v>43001</c:v>
                </c:pt>
                <c:pt idx="6378">
                  <c:v>43001</c:v>
                </c:pt>
                <c:pt idx="6379">
                  <c:v>43001</c:v>
                </c:pt>
                <c:pt idx="6380">
                  <c:v>43001</c:v>
                </c:pt>
                <c:pt idx="6381">
                  <c:v>43001</c:v>
                </c:pt>
                <c:pt idx="6382">
                  <c:v>43001</c:v>
                </c:pt>
                <c:pt idx="6383">
                  <c:v>43001</c:v>
                </c:pt>
                <c:pt idx="6384">
                  <c:v>43002</c:v>
                </c:pt>
                <c:pt idx="6385">
                  <c:v>43002</c:v>
                </c:pt>
                <c:pt idx="6386">
                  <c:v>43002</c:v>
                </c:pt>
                <c:pt idx="6387">
                  <c:v>43002</c:v>
                </c:pt>
                <c:pt idx="6388">
                  <c:v>43002</c:v>
                </c:pt>
                <c:pt idx="6389">
                  <c:v>43002</c:v>
                </c:pt>
                <c:pt idx="6390">
                  <c:v>43002</c:v>
                </c:pt>
                <c:pt idx="6391">
                  <c:v>43002</c:v>
                </c:pt>
                <c:pt idx="6392">
                  <c:v>43002</c:v>
                </c:pt>
                <c:pt idx="6393">
                  <c:v>43002</c:v>
                </c:pt>
                <c:pt idx="6394">
                  <c:v>43002</c:v>
                </c:pt>
                <c:pt idx="6395">
                  <c:v>43002</c:v>
                </c:pt>
                <c:pt idx="6396">
                  <c:v>43002</c:v>
                </c:pt>
                <c:pt idx="6397">
                  <c:v>43002</c:v>
                </c:pt>
                <c:pt idx="6398">
                  <c:v>43002</c:v>
                </c:pt>
                <c:pt idx="6399">
                  <c:v>43002</c:v>
                </c:pt>
                <c:pt idx="6400">
                  <c:v>43002</c:v>
                </c:pt>
                <c:pt idx="6401">
                  <c:v>43002</c:v>
                </c:pt>
                <c:pt idx="6402">
                  <c:v>43002</c:v>
                </c:pt>
                <c:pt idx="6403">
                  <c:v>43002</c:v>
                </c:pt>
                <c:pt idx="6404">
                  <c:v>43002</c:v>
                </c:pt>
                <c:pt idx="6405">
                  <c:v>43002</c:v>
                </c:pt>
                <c:pt idx="6406">
                  <c:v>43002</c:v>
                </c:pt>
                <c:pt idx="6407">
                  <c:v>43002</c:v>
                </c:pt>
              </c:numCache>
            </c:numRef>
          </c:cat>
          <c:val>
            <c:numRef>
              <c:f>'Hourly data'!$F$10:$F$6417</c:f>
              <c:numCache>
                <c:formatCode>0.00</c:formatCode>
                <c:ptCount val="6408"/>
                <c:pt idx="0">
                  <c:v>5.1092499999999994</c:v>
                </c:pt>
                <c:pt idx="1">
                  <c:v>6.7852750000000004</c:v>
                </c:pt>
                <c:pt idx="2">
                  <c:v>5.0996999999999995</c:v>
                </c:pt>
                <c:pt idx="3">
                  <c:v>6.6563499999999998</c:v>
                </c:pt>
                <c:pt idx="4">
                  <c:v>3.1180750000000002</c:v>
                </c:pt>
                <c:pt idx="5">
                  <c:v>2.8124749999999996</c:v>
                </c:pt>
                <c:pt idx="6">
                  <c:v>3.2660999999999998</c:v>
                </c:pt>
                <c:pt idx="7">
                  <c:v>5.3002499999999992</c:v>
                </c:pt>
                <c:pt idx="8">
                  <c:v>9.086825000000001</c:v>
                </c:pt>
                <c:pt idx="9">
                  <c:v>4.8179749999999997</c:v>
                </c:pt>
                <c:pt idx="10">
                  <c:v>10.6578</c:v>
                </c:pt>
                <c:pt idx="11">
                  <c:v>12.286075</c:v>
                </c:pt>
                <c:pt idx="12">
                  <c:v>15.1845</c:v>
                </c:pt>
                <c:pt idx="13">
                  <c:v>22.991624999999999</c:v>
                </c:pt>
                <c:pt idx="14">
                  <c:v>30.813074999999998</c:v>
                </c:pt>
                <c:pt idx="15">
                  <c:v>37.822774999999993</c:v>
                </c:pt>
                <c:pt idx="16">
                  <c:v>29.046325</c:v>
                </c:pt>
                <c:pt idx="17">
                  <c:v>31.080475</c:v>
                </c:pt>
                <c:pt idx="18">
                  <c:v>34.470724999999995</c:v>
                </c:pt>
                <c:pt idx="19">
                  <c:v>27.451474999999999</c:v>
                </c:pt>
                <c:pt idx="20">
                  <c:v>19.16685</c:v>
                </c:pt>
                <c:pt idx="21">
                  <c:v>16.230225000000001</c:v>
                </c:pt>
                <c:pt idx="22">
                  <c:v>9.6884749999999986</c:v>
                </c:pt>
                <c:pt idx="23">
                  <c:v>4.4980500000000001</c:v>
                </c:pt>
                <c:pt idx="24">
                  <c:v>8.3132749999999991</c:v>
                </c:pt>
                <c:pt idx="25">
                  <c:v>2.7933749999999997</c:v>
                </c:pt>
                <c:pt idx="26">
                  <c:v>3.8868499999999999</c:v>
                </c:pt>
                <c:pt idx="27">
                  <c:v>4.3165999999999993</c:v>
                </c:pt>
                <c:pt idx="28">
                  <c:v>4.1160499999999995</c:v>
                </c:pt>
                <c:pt idx="29">
                  <c:v>6.4701250000000003</c:v>
                </c:pt>
                <c:pt idx="30">
                  <c:v>14.75475</c:v>
                </c:pt>
                <c:pt idx="31">
                  <c:v>38.9831</c:v>
                </c:pt>
                <c:pt idx="32">
                  <c:v>45.453224999999996</c:v>
                </c:pt>
                <c:pt idx="33">
                  <c:v>117.80879999999999</c:v>
                </c:pt>
                <c:pt idx="34">
                  <c:v>195.970775</c:v>
                </c:pt>
                <c:pt idx="35">
                  <c:v>240.33052499999999</c:v>
                </c:pt>
                <c:pt idx="36">
                  <c:v>171.07392499999997</c:v>
                </c:pt>
                <c:pt idx="37">
                  <c:v>177.43899999999999</c:v>
                </c:pt>
                <c:pt idx="38">
                  <c:v>125.5252</c:v>
                </c:pt>
                <c:pt idx="39">
                  <c:v>137.0616</c:v>
                </c:pt>
                <c:pt idx="40">
                  <c:v>117.94727499999999</c:v>
                </c:pt>
                <c:pt idx="41">
                  <c:v>215.1806</c:v>
                </c:pt>
                <c:pt idx="42">
                  <c:v>263.947675</c:v>
                </c:pt>
                <c:pt idx="43">
                  <c:v>231.27234999999999</c:v>
                </c:pt>
                <c:pt idx="44">
                  <c:v>194.35682499999999</c:v>
                </c:pt>
                <c:pt idx="45">
                  <c:v>165.191125</c:v>
                </c:pt>
                <c:pt idx="46">
                  <c:v>142.33319999999998</c:v>
                </c:pt>
                <c:pt idx="47">
                  <c:v>119.28904999999999</c:v>
                </c:pt>
                <c:pt idx="48">
                  <c:v>77.722674999999995</c:v>
                </c:pt>
                <c:pt idx="49">
                  <c:v>16.144275</c:v>
                </c:pt>
                <c:pt idx="50">
                  <c:v>5.2859249999999998</c:v>
                </c:pt>
                <c:pt idx="51">
                  <c:v>6.5942749999999997</c:v>
                </c:pt>
                <c:pt idx="52">
                  <c:v>3.3759250000000001</c:v>
                </c:pt>
                <c:pt idx="53">
                  <c:v>4.7702249999999999</c:v>
                </c:pt>
                <c:pt idx="54">
                  <c:v>17.686599999999999</c:v>
                </c:pt>
                <c:pt idx="55">
                  <c:v>45.945049999999995</c:v>
                </c:pt>
                <c:pt idx="56">
                  <c:v>88.447324999999992</c:v>
                </c:pt>
                <c:pt idx="57">
                  <c:v>66.339074999999994</c:v>
                </c:pt>
                <c:pt idx="58">
                  <c:v>31.190299999999997</c:v>
                </c:pt>
                <c:pt idx="59">
                  <c:v>29.227774999999998</c:v>
                </c:pt>
                <c:pt idx="60">
                  <c:v>27.948074999999999</c:v>
                </c:pt>
                <c:pt idx="61">
                  <c:v>34.212875000000004</c:v>
                </c:pt>
                <c:pt idx="62">
                  <c:v>25.622649999999997</c:v>
                </c:pt>
                <c:pt idx="63">
                  <c:v>34.337024999999997</c:v>
                </c:pt>
                <c:pt idx="64">
                  <c:v>46.584899999999998</c:v>
                </c:pt>
                <c:pt idx="65">
                  <c:v>44.894549999999995</c:v>
                </c:pt>
                <c:pt idx="66">
                  <c:v>40.152974999999998</c:v>
                </c:pt>
                <c:pt idx="67">
                  <c:v>40.644800000000004</c:v>
                </c:pt>
                <c:pt idx="68">
                  <c:v>21.19145</c:v>
                </c:pt>
                <c:pt idx="69">
                  <c:v>19.582274999999999</c:v>
                </c:pt>
                <c:pt idx="70">
                  <c:v>11.908849999999999</c:v>
                </c:pt>
                <c:pt idx="71">
                  <c:v>11.732175</c:v>
                </c:pt>
                <c:pt idx="72">
                  <c:v>18.297799999999999</c:v>
                </c:pt>
                <c:pt idx="73">
                  <c:v>16.874850000000002</c:v>
                </c:pt>
                <c:pt idx="74">
                  <c:v>10.6769</c:v>
                </c:pt>
                <c:pt idx="75">
                  <c:v>18.30735</c:v>
                </c:pt>
                <c:pt idx="76">
                  <c:v>19.921299999999999</c:v>
                </c:pt>
                <c:pt idx="77">
                  <c:v>24.68675</c:v>
                </c:pt>
                <c:pt idx="78">
                  <c:v>69.237499999999997</c:v>
                </c:pt>
                <c:pt idx="79">
                  <c:v>128.79130000000001</c:v>
                </c:pt>
                <c:pt idx="80">
                  <c:v>129.99459999999999</c:v>
                </c:pt>
                <c:pt idx="81">
                  <c:v>205.81204999999997</c:v>
                </c:pt>
                <c:pt idx="82">
                  <c:v>298.38974999999999</c:v>
                </c:pt>
                <c:pt idx="83">
                  <c:v>178.68049999999999</c:v>
                </c:pt>
                <c:pt idx="84">
                  <c:v>195.55057499999998</c:v>
                </c:pt>
                <c:pt idx="85">
                  <c:v>156.63910000000001</c:v>
                </c:pt>
                <c:pt idx="86">
                  <c:v>286.39494999999999</c:v>
                </c:pt>
                <c:pt idx="87">
                  <c:v>206.95327499999999</c:v>
                </c:pt>
                <c:pt idx="88">
                  <c:v>396.69267499999995</c:v>
                </c:pt>
                <c:pt idx="89">
                  <c:v>377.78367499999996</c:v>
                </c:pt>
                <c:pt idx="90">
                  <c:v>502.4255</c:v>
                </c:pt>
                <c:pt idx="91">
                  <c:v>373.8252</c:v>
                </c:pt>
                <c:pt idx="92">
                  <c:v>321.16649999999998</c:v>
                </c:pt>
                <c:pt idx="93">
                  <c:v>205.35842499999998</c:v>
                </c:pt>
                <c:pt idx="94">
                  <c:v>209.28347500000001</c:v>
                </c:pt>
                <c:pt idx="95">
                  <c:v>185.55172499999998</c:v>
                </c:pt>
                <c:pt idx="96">
                  <c:v>139.215125</c:v>
                </c:pt>
                <c:pt idx="97">
                  <c:v>121.25635</c:v>
                </c:pt>
                <c:pt idx="98">
                  <c:v>191.03819999999999</c:v>
                </c:pt>
                <c:pt idx="99">
                  <c:v>167.10589999999999</c:v>
                </c:pt>
                <c:pt idx="100">
                  <c:v>108.387725</c:v>
                </c:pt>
                <c:pt idx="101">
                  <c:v>291.24635000000001</c:v>
                </c:pt>
                <c:pt idx="102">
                  <c:v>325.15840000000003</c:v>
                </c:pt>
                <c:pt idx="103">
                  <c:v>742.59367499999996</c:v>
                </c:pt>
                <c:pt idx="104">
                  <c:v>778.10057499999994</c:v>
                </c:pt>
                <c:pt idx="105">
                  <c:v>696.42419999999993</c:v>
                </c:pt>
                <c:pt idx="106">
                  <c:v>469.56394999999998</c:v>
                </c:pt>
                <c:pt idx="107">
                  <c:v>393.27855</c:v>
                </c:pt>
                <c:pt idx="108">
                  <c:v>228.03967499999999</c:v>
                </c:pt>
                <c:pt idx="109">
                  <c:v>212.39677499999999</c:v>
                </c:pt>
                <c:pt idx="110">
                  <c:v>119.83817499999999</c:v>
                </c:pt>
                <c:pt idx="111">
                  <c:v>312.0367</c:v>
                </c:pt>
                <c:pt idx="112">
                  <c:v>707.77914999999996</c:v>
                </c:pt>
                <c:pt idx="113">
                  <c:v>897.89099999999996</c:v>
                </c:pt>
                <c:pt idx="114">
                  <c:v>745.7451749999999</c:v>
                </c:pt>
                <c:pt idx="115">
                  <c:v>662.74135000000001</c:v>
                </c:pt>
                <c:pt idx="116">
                  <c:v>350.24624999999997</c:v>
                </c:pt>
                <c:pt idx="117">
                  <c:v>180.80059999999997</c:v>
                </c:pt>
                <c:pt idx="118">
                  <c:v>145.97652499999998</c:v>
                </c:pt>
                <c:pt idx="119">
                  <c:v>105.59434999999999</c:v>
                </c:pt>
                <c:pt idx="120">
                  <c:v>102.67682499999999</c:v>
                </c:pt>
                <c:pt idx="121">
                  <c:v>46.107399999999998</c:v>
                </c:pt>
                <c:pt idx="122">
                  <c:v>27.742750000000001</c:v>
                </c:pt>
                <c:pt idx="123">
                  <c:v>21.778775</c:v>
                </c:pt>
                <c:pt idx="124">
                  <c:v>25.503274999999999</c:v>
                </c:pt>
                <c:pt idx="125">
                  <c:v>36.667225000000002</c:v>
                </c:pt>
                <c:pt idx="126">
                  <c:v>70.034924999999987</c:v>
                </c:pt>
                <c:pt idx="127">
                  <c:v>139.463425</c:v>
                </c:pt>
                <c:pt idx="128">
                  <c:v>165.49672499999997</c:v>
                </c:pt>
                <c:pt idx="129">
                  <c:v>121.04147500000001</c:v>
                </c:pt>
                <c:pt idx="130">
                  <c:v>113.630675</c:v>
                </c:pt>
                <c:pt idx="131">
                  <c:v>105.7821666666666</c:v>
                </c:pt>
                <c:pt idx="133">
                  <c:v>78.190624999999997</c:v>
                </c:pt>
                <c:pt idx="134">
                  <c:v>64.452949999999987</c:v>
                </c:pt>
                <c:pt idx="135">
                  <c:v>91.259799999999998</c:v>
                </c:pt>
                <c:pt idx="136">
                  <c:v>87.382499999999993</c:v>
                </c:pt>
                <c:pt idx="137">
                  <c:v>76.614874999999998</c:v>
                </c:pt>
                <c:pt idx="138">
                  <c:v>56.230400000000003</c:v>
                </c:pt>
                <c:pt idx="139">
                  <c:v>43.299700000000001</c:v>
                </c:pt>
                <c:pt idx="140">
                  <c:v>33.983674999999998</c:v>
                </c:pt>
                <c:pt idx="141">
                  <c:v>29.590674999999997</c:v>
                </c:pt>
                <c:pt idx="142">
                  <c:v>24.419349999999998</c:v>
                </c:pt>
                <c:pt idx="143">
                  <c:v>28.067450000000001</c:v>
                </c:pt>
                <c:pt idx="144">
                  <c:v>22.619174999999998</c:v>
                </c:pt>
                <c:pt idx="145">
                  <c:v>18.636824999999998</c:v>
                </c:pt>
                <c:pt idx="146">
                  <c:v>51.555675000000001</c:v>
                </c:pt>
                <c:pt idx="147">
                  <c:v>21.286949999999997</c:v>
                </c:pt>
                <c:pt idx="148">
                  <c:v>35.922325000000001</c:v>
                </c:pt>
                <c:pt idx="149">
                  <c:v>61.511549999999993</c:v>
                </c:pt>
                <c:pt idx="150">
                  <c:v>34.547124999999994</c:v>
                </c:pt>
                <c:pt idx="151">
                  <c:v>59.768675000000002</c:v>
                </c:pt>
                <c:pt idx="152">
                  <c:v>130.7013</c:v>
                </c:pt>
                <c:pt idx="153">
                  <c:v>191.329475</c:v>
                </c:pt>
                <c:pt idx="154">
                  <c:v>207.69339999999997</c:v>
                </c:pt>
                <c:pt idx="155">
                  <c:v>209.91854999999998</c:v>
                </c:pt>
                <c:pt idx="156">
                  <c:v>173.65719999999999</c:v>
                </c:pt>
                <c:pt idx="157">
                  <c:v>97.610549999999989</c:v>
                </c:pt>
                <c:pt idx="158">
                  <c:v>114.76712499999999</c:v>
                </c:pt>
                <c:pt idx="159">
                  <c:v>107.451825</c:v>
                </c:pt>
                <c:pt idx="160">
                  <c:v>106.143475</c:v>
                </c:pt>
                <c:pt idx="161">
                  <c:v>99.501449999999991</c:v>
                </c:pt>
                <c:pt idx="162">
                  <c:v>115.60274999999999</c:v>
                </c:pt>
                <c:pt idx="163">
                  <c:v>69.705449999999999</c:v>
                </c:pt>
                <c:pt idx="164">
                  <c:v>73.110025000000007</c:v>
                </c:pt>
                <c:pt idx="165">
                  <c:v>36.132424999999998</c:v>
                </c:pt>
                <c:pt idx="166">
                  <c:v>56.946649999999998</c:v>
                </c:pt>
                <c:pt idx="167">
                  <c:v>120.3682</c:v>
                </c:pt>
                <c:pt idx="168">
                  <c:v>29.351924999999998</c:v>
                </c:pt>
                <c:pt idx="169">
                  <c:v>39.121575</c:v>
                </c:pt>
                <c:pt idx="170">
                  <c:v>38.295499999999997</c:v>
                </c:pt>
                <c:pt idx="171">
                  <c:v>39.9572</c:v>
                </c:pt>
                <c:pt idx="172">
                  <c:v>30.836949999999998</c:v>
                </c:pt>
                <c:pt idx="173">
                  <c:v>33.997999999999998</c:v>
                </c:pt>
                <c:pt idx="174">
                  <c:v>78.281349999999989</c:v>
                </c:pt>
                <c:pt idx="175">
                  <c:v>132.66859999999997</c:v>
                </c:pt>
                <c:pt idx="176">
                  <c:v>194.65287499999999</c:v>
                </c:pt>
                <c:pt idx="177">
                  <c:v>194.7054</c:v>
                </c:pt>
                <c:pt idx="178">
                  <c:v>194.29952500000002</c:v>
                </c:pt>
                <c:pt idx="179">
                  <c:v>96.197149999999993</c:v>
                </c:pt>
                <c:pt idx="180">
                  <c:v>77.474374999999995</c:v>
                </c:pt>
                <c:pt idx="181">
                  <c:v>53.737850000000002</c:v>
                </c:pt>
                <c:pt idx="182">
                  <c:v>63.369025000000001</c:v>
                </c:pt>
                <c:pt idx="183">
                  <c:v>106.22465</c:v>
                </c:pt>
                <c:pt idx="184">
                  <c:v>117.84222499999998</c:v>
                </c:pt>
                <c:pt idx="185">
                  <c:v>99.539649999999995</c:v>
                </c:pt>
                <c:pt idx="186">
                  <c:v>81.905574999999999</c:v>
                </c:pt>
                <c:pt idx="187">
                  <c:v>59.740024999999996</c:v>
                </c:pt>
                <c:pt idx="188">
                  <c:v>35.831600000000002</c:v>
                </c:pt>
                <c:pt idx="189">
                  <c:v>34.341799999999999</c:v>
                </c:pt>
                <c:pt idx="190">
                  <c:v>26.7591</c:v>
                </c:pt>
                <c:pt idx="191">
                  <c:v>20.733049999999999</c:v>
                </c:pt>
                <c:pt idx="192">
                  <c:v>25.722924999999996</c:v>
                </c:pt>
                <c:pt idx="193">
                  <c:v>13.007099999999999</c:v>
                </c:pt>
                <c:pt idx="194">
                  <c:v>12.467524999999998</c:v>
                </c:pt>
                <c:pt idx="195">
                  <c:v>15.313424999999999</c:v>
                </c:pt>
                <c:pt idx="196">
                  <c:v>14.095799999999999</c:v>
                </c:pt>
                <c:pt idx="197">
                  <c:v>15.881649999999999</c:v>
                </c:pt>
                <c:pt idx="198">
                  <c:v>20.494299999999999</c:v>
                </c:pt>
                <c:pt idx="199">
                  <c:v>32.76605</c:v>
                </c:pt>
                <c:pt idx="200">
                  <c:v>50.428774999999995</c:v>
                </c:pt>
                <c:pt idx="201">
                  <c:v>53.933624999999999</c:v>
                </c:pt>
                <c:pt idx="202">
                  <c:v>42.869949999999996</c:v>
                </c:pt>
                <c:pt idx="203">
                  <c:v>42.550024999999998</c:v>
                </c:pt>
                <c:pt idx="204">
                  <c:v>33.706724999999999</c:v>
                </c:pt>
                <c:pt idx="205">
                  <c:v>31.352649999999997</c:v>
                </c:pt>
                <c:pt idx="206">
                  <c:v>56.674474999999994</c:v>
                </c:pt>
                <c:pt idx="207">
                  <c:v>120.3873</c:v>
                </c:pt>
                <c:pt idx="208">
                  <c:v>94.793300000000002</c:v>
                </c:pt>
                <c:pt idx="209">
                  <c:v>102.32347499999999</c:v>
                </c:pt>
                <c:pt idx="210">
                  <c:v>96.626900000000006</c:v>
                </c:pt>
                <c:pt idx="211">
                  <c:v>117.04957499999999</c:v>
                </c:pt>
                <c:pt idx="212">
                  <c:v>41.795574999999999</c:v>
                </c:pt>
                <c:pt idx="213">
                  <c:v>30.3308</c:v>
                </c:pt>
                <c:pt idx="214">
                  <c:v>29.289850000000001</c:v>
                </c:pt>
                <c:pt idx="215">
                  <c:v>16.860524999999999</c:v>
                </c:pt>
                <c:pt idx="216">
                  <c:v>14.64015</c:v>
                </c:pt>
                <c:pt idx="217">
                  <c:v>16.077425000000002</c:v>
                </c:pt>
                <c:pt idx="218">
                  <c:v>14.00985</c:v>
                </c:pt>
                <c:pt idx="219">
                  <c:v>13.221975</c:v>
                </c:pt>
                <c:pt idx="220">
                  <c:v>16.89395</c:v>
                </c:pt>
                <c:pt idx="221">
                  <c:v>23.889324999999999</c:v>
                </c:pt>
                <c:pt idx="222">
                  <c:v>30.292599999999997</c:v>
                </c:pt>
                <c:pt idx="223">
                  <c:v>50.151824999999995</c:v>
                </c:pt>
                <c:pt idx="224">
                  <c:v>64.677374999999998</c:v>
                </c:pt>
                <c:pt idx="225">
                  <c:v>52.534549999999996</c:v>
                </c:pt>
                <c:pt idx="226">
                  <c:v>64.968649999999997</c:v>
                </c:pt>
                <c:pt idx="227">
                  <c:v>63.316499999999998</c:v>
                </c:pt>
                <c:pt idx="228">
                  <c:v>77.550775000000002</c:v>
                </c:pt>
                <c:pt idx="229">
                  <c:v>58.823224999999994</c:v>
                </c:pt>
                <c:pt idx="230">
                  <c:v>69.461924999999994</c:v>
                </c:pt>
                <c:pt idx="231">
                  <c:v>106.554125</c:v>
                </c:pt>
                <c:pt idx="232">
                  <c:v>68.659724999999995</c:v>
                </c:pt>
                <c:pt idx="233">
                  <c:v>99.463250000000002</c:v>
                </c:pt>
                <c:pt idx="234">
                  <c:v>86.279474999999991</c:v>
                </c:pt>
                <c:pt idx="235">
                  <c:v>57.744075000000002</c:v>
                </c:pt>
                <c:pt idx="236">
                  <c:v>63.808324999999996</c:v>
                </c:pt>
                <c:pt idx="237">
                  <c:v>58.565375000000003</c:v>
                </c:pt>
                <c:pt idx="238">
                  <c:v>24.619900000000001</c:v>
                </c:pt>
                <c:pt idx="239">
                  <c:v>28.363499999999998</c:v>
                </c:pt>
                <c:pt idx="240">
                  <c:v>15.97715</c:v>
                </c:pt>
                <c:pt idx="241">
                  <c:v>12.414999999999999</c:v>
                </c:pt>
                <c:pt idx="242">
                  <c:v>12.577349999999999</c:v>
                </c:pt>
                <c:pt idx="243">
                  <c:v>12.658525000000001</c:v>
                </c:pt>
                <c:pt idx="244">
                  <c:v>13.136025</c:v>
                </c:pt>
                <c:pt idx="245">
                  <c:v>21.497050000000002</c:v>
                </c:pt>
                <c:pt idx="246">
                  <c:v>39.823500000000003</c:v>
                </c:pt>
                <c:pt idx="247">
                  <c:v>70.884874999999994</c:v>
                </c:pt>
                <c:pt idx="248">
                  <c:v>68.282499999999999</c:v>
                </c:pt>
                <c:pt idx="249">
                  <c:v>67.862300000000005</c:v>
                </c:pt>
                <c:pt idx="250">
                  <c:v>52.797174999999996</c:v>
                </c:pt>
                <c:pt idx="251">
                  <c:v>51.393324999999997</c:v>
                </c:pt>
                <c:pt idx="252">
                  <c:v>65.985725000000002</c:v>
                </c:pt>
                <c:pt idx="253">
                  <c:v>65.813825000000008</c:v>
                </c:pt>
                <c:pt idx="254">
                  <c:v>50.232999999999997</c:v>
                </c:pt>
                <c:pt idx="255">
                  <c:v>57.228374999999993</c:v>
                </c:pt>
                <c:pt idx="256">
                  <c:v>47.592424999999999</c:v>
                </c:pt>
                <c:pt idx="257">
                  <c:v>41.146174999999999</c:v>
                </c:pt>
                <c:pt idx="258">
                  <c:v>45.405475000000003</c:v>
                </c:pt>
                <c:pt idx="259">
                  <c:v>31.238050000000001</c:v>
                </c:pt>
                <c:pt idx="260">
                  <c:v>33.2913</c:v>
                </c:pt>
                <c:pt idx="261">
                  <c:v>28.406475</c:v>
                </c:pt>
                <c:pt idx="262">
                  <c:v>25.98555</c:v>
                </c:pt>
                <c:pt idx="263">
                  <c:v>15.036474999999999</c:v>
                </c:pt>
                <c:pt idx="264">
                  <c:v>13.164674999999999</c:v>
                </c:pt>
                <c:pt idx="265">
                  <c:v>12.505725</c:v>
                </c:pt>
                <c:pt idx="266">
                  <c:v>14.988725000000001</c:v>
                </c:pt>
                <c:pt idx="267">
                  <c:v>12.133274999999999</c:v>
                </c:pt>
                <c:pt idx="268">
                  <c:v>15.127199999999998</c:v>
                </c:pt>
                <c:pt idx="269">
                  <c:v>15.585599999999999</c:v>
                </c:pt>
                <c:pt idx="270">
                  <c:v>33.2913</c:v>
                </c:pt>
                <c:pt idx="271">
                  <c:v>76.58144999999999</c:v>
                </c:pt>
                <c:pt idx="272">
                  <c:v>90.538775000000001</c:v>
                </c:pt>
                <c:pt idx="273">
                  <c:v>88.724274999999992</c:v>
                </c:pt>
                <c:pt idx="274">
                  <c:v>42.855624999999996</c:v>
                </c:pt>
                <c:pt idx="275">
                  <c:v>47.191324999999999</c:v>
                </c:pt>
                <c:pt idx="276">
                  <c:v>54.678525</c:v>
                </c:pt>
                <c:pt idx="277">
                  <c:v>68.506924999999995</c:v>
                </c:pt>
                <c:pt idx="278">
                  <c:v>77.88024999999999</c:v>
                </c:pt>
                <c:pt idx="279">
                  <c:v>291.62357500000002</c:v>
                </c:pt>
                <c:pt idx="280">
                  <c:v>299.817475</c:v>
                </c:pt>
                <c:pt idx="281">
                  <c:v>224.80699999999999</c:v>
                </c:pt>
                <c:pt idx="282">
                  <c:v>143.07809999999998</c:v>
                </c:pt>
                <c:pt idx="283">
                  <c:v>110.88504999999999</c:v>
                </c:pt>
                <c:pt idx="284">
                  <c:v>107.06982499999999</c:v>
                </c:pt>
                <c:pt idx="285">
                  <c:v>46.919150000000002</c:v>
                </c:pt>
                <c:pt idx="286">
                  <c:v>24.452774999999999</c:v>
                </c:pt>
                <c:pt idx="287">
                  <c:v>25.679949999999998</c:v>
                </c:pt>
                <c:pt idx="288">
                  <c:v>19.462899999999998</c:v>
                </c:pt>
                <c:pt idx="289">
                  <c:v>16.736374999999999</c:v>
                </c:pt>
                <c:pt idx="290">
                  <c:v>20.589799999999997</c:v>
                </c:pt>
                <c:pt idx="291">
                  <c:v>27.943300000000001</c:v>
                </c:pt>
                <c:pt idx="292">
                  <c:v>29.074974999999998</c:v>
                </c:pt>
                <c:pt idx="293">
                  <c:v>17.963549999999998</c:v>
                </c:pt>
                <c:pt idx="294">
                  <c:v>37.584024999999997</c:v>
                </c:pt>
                <c:pt idx="295">
                  <c:v>29.901049999999998</c:v>
                </c:pt>
                <c:pt idx="296">
                  <c:v>51.135475</c:v>
                </c:pt>
                <c:pt idx="297">
                  <c:v>78.238374999999991</c:v>
                </c:pt>
                <c:pt idx="298">
                  <c:v>98.985749999999996</c:v>
                </c:pt>
                <c:pt idx="299">
                  <c:v>104.55817499999999</c:v>
                </c:pt>
                <c:pt idx="300">
                  <c:v>140.79564999999999</c:v>
                </c:pt>
                <c:pt idx="301">
                  <c:v>138.27922499999997</c:v>
                </c:pt>
                <c:pt idx="302">
                  <c:v>160.01025000000001</c:v>
                </c:pt>
                <c:pt idx="303">
                  <c:v>169.96612499999998</c:v>
                </c:pt>
                <c:pt idx="304">
                  <c:v>214.211275</c:v>
                </c:pt>
                <c:pt idx="305">
                  <c:v>208.05629999999999</c:v>
                </c:pt>
                <c:pt idx="306">
                  <c:v>146.69277499999998</c:v>
                </c:pt>
                <c:pt idx="307">
                  <c:v>133.246375</c:v>
                </c:pt>
                <c:pt idx="308">
                  <c:v>106.44907499999999</c:v>
                </c:pt>
                <c:pt idx="309">
                  <c:v>63.173250000000003</c:v>
                </c:pt>
                <c:pt idx="310">
                  <c:v>64.791974999999994</c:v>
                </c:pt>
                <c:pt idx="311">
                  <c:v>42.440199999999997</c:v>
                </c:pt>
                <c:pt idx="312">
                  <c:v>19.028375</c:v>
                </c:pt>
                <c:pt idx="313">
                  <c:v>23.383174999999998</c:v>
                </c:pt>
                <c:pt idx="314">
                  <c:v>16.010574999999999</c:v>
                </c:pt>
                <c:pt idx="315">
                  <c:v>18.713224999999998</c:v>
                </c:pt>
                <c:pt idx="316">
                  <c:v>14.239049999999999</c:v>
                </c:pt>
                <c:pt idx="317">
                  <c:v>23.765174999999999</c:v>
                </c:pt>
                <c:pt idx="318">
                  <c:v>35.463924999999996</c:v>
                </c:pt>
                <c:pt idx="319">
                  <c:v>37.808450000000001</c:v>
                </c:pt>
                <c:pt idx="320">
                  <c:v>53.107549999999996</c:v>
                </c:pt>
                <c:pt idx="321">
                  <c:v>78.171525000000003</c:v>
                </c:pt>
                <c:pt idx="322">
                  <c:v>98.374549999999999</c:v>
                </c:pt>
                <c:pt idx="323">
                  <c:v>121.15129999999999</c:v>
                </c:pt>
                <c:pt idx="324">
                  <c:v>92.544274999999999</c:v>
                </c:pt>
                <c:pt idx="325">
                  <c:v>151.64922499999997</c:v>
                </c:pt>
                <c:pt idx="326">
                  <c:v>180.75762499999999</c:v>
                </c:pt>
                <c:pt idx="327">
                  <c:v>149.48137499999999</c:v>
                </c:pt>
                <c:pt idx="328">
                  <c:v>205.81682499999997</c:v>
                </c:pt>
                <c:pt idx="329">
                  <c:v>391.66460000000001</c:v>
                </c:pt>
                <c:pt idx="330">
                  <c:v>244.09799999999998</c:v>
                </c:pt>
                <c:pt idx="331">
                  <c:v>267.07530000000003</c:v>
                </c:pt>
                <c:pt idx="332">
                  <c:v>213.60007499999998</c:v>
                </c:pt>
                <c:pt idx="333">
                  <c:v>97.768124999999998</c:v>
                </c:pt>
                <c:pt idx="334">
                  <c:v>176.15452500000001</c:v>
                </c:pt>
                <c:pt idx="335">
                  <c:v>167.922425</c:v>
                </c:pt>
                <c:pt idx="336">
                  <c:v>100.556725</c:v>
                </c:pt>
                <c:pt idx="337">
                  <c:v>38.338475000000003</c:v>
                </c:pt>
                <c:pt idx="338">
                  <c:v>40.926524999999998</c:v>
                </c:pt>
                <c:pt idx="339">
                  <c:v>19.3674</c:v>
                </c:pt>
                <c:pt idx="340">
                  <c:v>21.630749999999999</c:v>
                </c:pt>
                <c:pt idx="341">
                  <c:v>13.818849999999999</c:v>
                </c:pt>
                <c:pt idx="342">
                  <c:v>12.940250000000001</c:v>
                </c:pt>
                <c:pt idx="343">
                  <c:v>13.432074999999999</c:v>
                </c:pt>
                <c:pt idx="344">
                  <c:v>16.593125000000001</c:v>
                </c:pt>
                <c:pt idx="345">
                  <c:v>41.275099999999995</c:v>
                </c:pt>
                <c:pt idx="346">
                  <c:v>53.790374999999997</c:v>
                </c:pt>
                <c:pt idx="347">
                  <c:v>74.752625000000009</c:v>
                </c:pt>
                <c:pt idx="348">
                  <c:v>84.493624999999994</c:v>
                </c:pt>
                <c:pt idx="349">
                  <c:v>113.02424999999999</c:v>
                </c:pt>
                <c:pt idx="350">
                  <c:v>119.542125</c:v>
                </c:pt>
                <c:pt idx="351">
                  <c:v>123.28095</c:v>
                </c:pt>
                <c:pt idx="352">
                  <c:v>131.94280000000001</c:v>
                </c:pt>
                <c:pt idx="353">
                  <c:v>130.39092499999998</c:v>
                </c:pt>
                <c:pt idx="354">
                  <c:v>97.892274999999998</c:v>
                </c:pt>
                <c:pt idx="355">
                  <c:v>101.42099999999999</c:v>
                </c:pt>
                <c:pt idx="356">
                  <c:v>95.270799999999994</c:v>
                </c:pt>
                <c:pt idx="357">
                  <c:v>90.954199999999986</c:v>
                </c:pt>
                <c:pt idx="358">
                  <c:v>75.946375000000003</c:v>
                </c:pt>
                <c:pt idx="359">
                  <c:v>67.7286</c:v>
                </c:pt>
                <c:pt idx="360">
                  <c:v>38.028100000000002</c:v>
                </c:pt>
                <c:pt idx="361">
                  <c:v>37.7607</c:v>
                </c:pt>
                <c:pt idx="362">
                  <c:v>37.350049999999996</c:v>
                </c:pt>
                <c:pt idx="363">
                  <c:v>73.176874999999995</c:v>
                </c:pt>
                <c:pt idx="364">
                  <c:v>123.48150000000001</c:v>
                </c:pt>
                <c:pt idx="365">
                  <c:v>171.07392499999997</c:v>
                </c:pt>
                <c:pt idx="366">
                  <c:v>169.86584999999999</c:v>
                </c:pt>
                <c:pt idx="367">
                  <c:v>207.84619999999998</c:v>
                </c:pt>
                <c:pt idx="368">
                  <c:v>240.798475</c:v>
                </c:pt>
                <c:pt idx="369">
                  <c:v>150.70377500000001</c:v>
                </c:pt>
                <c:pt idx="370">
                  <c:v>161.953675</c:v>
                </c:pt>
                <c:pt idx="371">
                  <c:v>138.45589999999999</c:v>
                </c:pt>
                <c:pt idx="372">
                  <c:v>223.34107499999999</c:v>
                </c:pt>
                <c:pt idx="373">
                  <c:v>136.68914999999998</c:v>
                </c:pt>
                <c:pt idx="374">
                  <c:v>149.25694999999999</c:v>
                </c:pt>
                <c:pt idx="375">
                  <c:v>254.38335000000001</c:v>
                </c:pt>
                <c:pt idx="376">
                  <c:v>343.94802499999997</c:v>
                </c:pt>
                <c:pt idx="377">
                  <c:v>344.17244999999997</c:v>
                </c:pt>
                <c:pt idx="378">
                  <c:v>296.68507499999998</c:v>
                </c:pt>
                <c:pt idx="379">
                  <c:v>175.56242499999999</c:v>
                </c:pt>
                <c:pt idx="380">
                  <c:v>124.02107500000001</c:v>
                </c:pt>
                <c:pt idx="381">
                  <c:v>76.753349999999998</c:v>
                </c:pt>
                <c:pt idx="382">
                  <c:v>44.569850000000002</c:v>
                </c:pt>
                <c:pt idx="383">
                  <c:v>45.586925000000001</c:v>
                </c:pt>
                <c:pt idx="384">
                  <c:v>42.960674999999995</c:v>
                </c:pt>
                <c:pt idx="385">
                  <c:v>24.156725000000002</c:v>
                </c:pt>
                <c:pt idx="386">
                  <c:v>26.902350000000002</c:v>
                </c:pt>
                <c:pt idx="387">
                  <c:v>26.95965</c:v>
                </c:pt>
                <c:pt idx="388">
                  <c:v>25.980774999999998</c:v>
                </c:pt>
                <c:pt idx="389">
                  <c:v>60.112474999999996</c:v>
                </c:pt>
                <c:pt idx="390">
                  <c:v>76.423874999999995</c:v>
                </c:pt>
                <c:pt idx="391">
                  <c:v>166.06494999999998</c:v>
                </c:pt>
                <c:pt idx="392">
                  <c:v>169.95179999999999</c:v>
                </c:pt>
                <c:pt idx="393">
                  <c:v>154.55719999999999</c:v>
                </c:pt>
                <c:pt idx="394">
                  <c:v>103.5984</c:v>
                </c:pt>
                <c:pt idx="395">
                  <c:v>106.2533</c:v>
                </c:pt>
                <c:pt idx="396">
                  <c:v>83.591149999999999</c:v>
                </c:pt>
                <c:pt idx="397">
                  <c:v>95.882000000000005</c:v>
                </c:pt>
                <c:pt idx="398">
                  <c:v>111.24794999999999</c:v>
                </c:pt>
                <c:pt idx="399">
                  <c:v>156.30007499999999</c:v>
                </c:pt>
                <c:pt idx="400">
                  <c:v>101.0963</c:v>
                </c:pt>
                <c:pt idx="401">
                  <c:v>100.126975</c:v>
                </c:pt>
                <c:pt idx="402">
                  <c:v>107.40407499999999</c:v>
                </c:pt>
                <c:pt idx="403">
                  <c:v>86.29379999999999</c:v>
                </c:pt>
                <c:pt idx="404">
                  <c:v>57.018274999999996</c:v>
                </c:pt>
                <c:pt idx="405">
                  <c:v>43.848824999999998</c:v>
                </c:pt>
                <c:pt idx="406">
                  <c:v>36.939399999999999</c:v>
                </c:pt>
                <c:pt idx="407">
                  <c:v>33.334274999999998</c:v>
                </c:pt>
                <c:pt idx="408">
                  <c:v>24.987575</c:v>
                </c:pt>
                <c:pt idx="409">
                  <c:v>29.581125</c:v>
                </c:pt>
                <c:pt idx="410">
                  <c:v>16.234999999999999</c:v>
                </c:pt>
                <c:pt idx="411">
                  <c:v>17.309374999999999</c:v>
                </c:pt>
                <c:pt idx="412">
                  <c:v>18.55565</c:v>
                </c:pt>
                <c:pt idx="413">
                  <c:v>36.509649999999993</c:v>
                </c:pt>
                <c:pt idx="414">
                  <c:v>57.505324999999999</c:v>
                </c:pt>
                <c:pt idx="415">
                  <c:v>137.1953</c:v>
                </c:pt>
                <c:pt idx="416">
                  <c:v>161.16579999999999</c:v>
                </c:pt>
                <c:pt idx="417">
                  <c:v>167.320775</c:v>
                </c:pt>
                <c:pt idx="418">
                  <c:v>141.40684999999999</c:v>
                </c:pt>
                <c:pt idx="419">
                  <c:v>130.53895</c:v>
                </c:pt>
                <c:pt idx="420">
                  <c:v>153.45417499999999</c:v>
                </c:pt>
                <c:pt idx="421">
                  <c:v>151.28632499999998</c:v>
                </c:pt>
                <c:pt idx="422">
                  <c:v>212.329925</c:v>
                </c:pt>
                <c:pt idx="423">
                  <c:v>248.82047500000002</c:v>
                </c:pt>
                <c:pt idx="424">
                  <c:v>267.75812500000001</c:v>
                </c:pt>
                <c:pt idx="425">
                  <c:v>213.35655</c:v>
                </c:pt>
                <c:pt idx="426">
                  <c:v>210.05224999999999</c:v>
                </c:pt>
                <c:pt idx="427">
                  <c:v>174.89869999999999</c:v>
                </c:pt>
                <c:pt idx="428">
                  <c:v>163.22382499999998</c:v>
                </c:pt>
                <c:pt idx="429">
                  <c:v>152.09329999999997</c:v>
                </c:pt>
                <c:pt idx="430">
                  <c:v>149.576875</c:v>
                </c:pt>
                <c:pt idx="431">
                  <c:v>133.466025</c:v>
                </c:pt>
                <c:pt idx="432">
                  <c:v>120.93164999999999</c:v>
                </c:pt>
                <c:pt idx="433">
                  <c:v>134.850775</c:v>
                </c:pt>
                <c:pt idx="434">
                  <c:v>187.079725</c:v>
                </c:pt>
                <c:pt idx="435">
                  <c:v>162.70335</c:v>
                </c:pt>
                <c:pt idx="436">
                  <c:v>186.38257499999997</c:v>
                </c:pt>
                <c:pt idx="437">
                  <c:v>268.15922499999999</c:v>
                </c:pt>
                <c:pt idx="438">
                  <c:v>392.614825</c:v>
                </c:pt>
                <c:pt idx="439">
                  <c:v>560.98609999999996</c:v>
                </c:pt>
                <c:pt idx="440">
                  <c:v>550.07044999999994</c:v>
                </c:pt>
                <c:pt idx="441">
                  <c:v>537.92762499999992</c:v>
                </c:pt>
                <c:pt idx="442">
                  <c:v>508.31307499999997</c:v>
                </c:pt>
                <c:pt idx="443">
                  <c:v>532.47457500000007</c:v>
                </c:pt>
                <c:pt idx="444">
                  <c:v>400.33599999999996</c:v>
                </c:pt>
                <c:pt idx="445">
                  <c:v>498.53864999999996</c:v>
                </c:pt>
                <c:pt idx="446">
                  <c:v>457.04389999999995</c:v>
                </c:pt>
                <c:pt idx="447">
                  <c:v>476.8888</c:v>
                </c:pt>
                <c:pt idx="448">
                  <c:v>461.32229999999998</c:v>
                </c:pt>
                <c:pt idx="449">
                  <c:v>421.35077499999994</c:v>
                </c:pt>
                <c:pt idx="450">
                  <c:v>440.78502499999996</c:v>
                </c:pt>
                <c:pt idx="451">
                  <c:v>334.94715000000002</c:v>
                </c:pt>
                <c:pt idx="452">
                  <c:v>197.75184999999999</c:v>
                </c:pt>
                <c:pt idx="453">
                  <c:v>168.52885000000001</c:v>
                </c:pt>
                <c:pt idx="454">
                  <c:v>156.405125</c:v>
                </c:pt>
                <c:pt idx="455">
                  <c:v>72.269624999999991</c:v>
                </c:pt>
                <c:pt idx="456">
                  <c:v>170.57255000000001</c:v>
                </c:pt>
                <c:pt idx="457">
                  <c:v>220.68617499999999</c:v>
                </c:pt>
                <c:pt idx="458">
                  <c:v>187.01765</c:v>
                </c:pt>
                <c:pt idx="459">
                  <c:v>194.395025</c:v>
                </c:pt>
                <c:pt idx="460">
                  <c:v>139.654425</c:v>
                </c:pt>
                <c:pt idx="461">
                  <c:v>230.24095</c:v>
                </c:pt>
                <c:pt idx="462">
                  <c:v>308.326525</c:v>
                </c:pt>
                <c:pt idx="463">
                  <c:v>453.6823</c:v>
                </c:pt>
                <c:pt idx="464">
                  <c:v>557.93010000000004</c:v>
                </c:pt>
                <c:pt idx="465">
                  <c:v>573.91679999999997</c:v>
                </c:pt>
                <c:pt idx="466">
                  <c:v>468.48002500000001</c:v>
                </c:pt>
                <c:pt idx="467">
                  <c:v>282.02105</c:v>
                </c:pt>
                <c:pt idx="468">
                  <c:v>234.57664999999997</c:v>
                </c:pt>
                <c:pt idx="469">
                  <c:v>224.66374999999999</c:v>
                </c:pt>
                <c:pt idx="470">
                  <c:v>298.51389999999998</c:v>
                </c:pt>
                <c:pt idx="471">
                  <c:v>284.42287499999998</c:v>
                </c:pt>
                <c:pt idx="472">
                  <c:v>478.79879999999997</c:v>
                </c:pt>
                <c:pt idx="473">
                  <c:v>426.22604999999999</c:v>
                </c:pt>
                <c:pt idx="474">
                  <c:v>401.48677499999997</c:v>
                </c:pt>
                <c:pt idx="475">
                  <c:v>261.63179999999994</c:v>
                </c:pt>
                <c:pt idx="476">
                  <c:v>159.93384999999998</c:v>
                </c:pt>
                <c:pt idx="477">
                  <c:v>168.07999999999998</c:v>
                </c:pt>
                <c:pt idx="478">
                  <c:v>196.77775</c:v>
                </c:pt>
                <c:pt idx="479">
                  <c:v>126.6521</c:v>
                </c:pt>
                <c:pt idx="480">
                  <c:v>99.993274999999997</c:v>
                </c:pt>
                <c:pt idx="481">
                  <c:v>93.370349999999988</c:v>
                </c:pt>
                <c:pt idx="482">
                  <c:v>173.11285000000001</c:v>
                </c:pt>
                <c:pt idx="483">
                  <c:v>123.08994999999999</c:v>
                </c:pt>
                <c:pt idx="484">
                  <c:v>64.472049999999996</c:v>
                </c:pt>
                <c:pt idx="485">
                  <c:v>108.30654999999999</c:v>
                </c:pt>
                <c:pt idx="486">
                  <c:v>45.859099999999998</c:v>
                </c:pt>
                <c:pt idx="487">
                  <c:v>49.812799999999996</c:v>
                </c:pt>
                <c:pt idx="488">
                  <c:v>106.17212499999999</c:v>
                </c:pt>
                <c:pt idx="489">
                  <c:v>157.398325</c:v>
                </c:pt>
                <c:pt idx="490">
                  <c:v>102.07039999999999</c:v>
                </c:pt>
                <c:pt idx="491">
                  <c:v>115.29237499999999</c:v>
                </c:pt>
                <c:pt idx="492">
                  <c:v>133.94829999999999</c:v>
                </c:pt>
                <c:pt idx="493">
                  <c:v>126.30352499999999</c:v>
                </c:pt>
                <c:pt idx="494">
                  <c:v>122.36892499999999</c:v>
                </c:pt>
                <c:pt idx="495">
                  <c:v>101.40667499999999</c:v>
                </c:pt>
                <c:pt idx="496">
                  <c:v>124.65615</c:v>
                </c:pt>
                <c:pt idx="497">
                  <c:v>134.17272499999999</c:v>
                </c:pt>
                <c:pt idx="498">
                  <c:v>129.12555</c:v>
                </c:pt>
                <c:pt idx="499">
                  <c:v>76.786774999999992</c:v>
                </c:pt>
                <c:pt idx="500">
                  <c:v>78.558300000000003</c:v>
                </c:pt>
                <c:pt idx="501">
                  <c:v>51.307375</c:v>
                </c:pt>
                <c:pt idx="502">
                  <c:v>45.224024999999997</c:v>
                </c:pt>
                <c:pt idx="503">
                  <c:v>56.526449999999997</c:v>
                </c:pt>
                <c:pt idx="504">
                  <c:v>83.471774999999994</c:v>
                </c:pt>
                <c:pt idx="505">
                  <c:v>102.600425</c:v>
                </c:pt>
                <c:pt idx="506">
                  <c:v>49.903525000000002</c:v>
                </c:pt>
                <c:pt idx="507">
                  <c:v>34.804974999999999</c:v>
                </c:pt>
                <c:pt idx="508">
                  <c:v>15.523524999999998</c:v>
                </c:pt>
                <c:pt idx="509">
                  <c:v>14.668799999999999</c:v>
                </c:pt>
                <c:pt idx="510">
                  <c:v>25.302724999999999</c:v>
                </c:pt>
                <c:pt idx="511">
                  <c:v>26.897575</c:v>
                </c:pt>
                <c:pt idx="512">
                  <c:v>47.358450000000005</c:v>
                </c:pt>
                <c:pt idx="513">
                  <c:v>74.790824999999998</c:v>
                </c:pt>
                <c:pt idx="514">
                  <c:v>101.42577499999999</c:v>
                </c:pt>
                <c:pt idx="515">
                  <c:v>85.147799999999989</c:v>
                </c:pt>
                <c:pt idx="516">
                  <c:v>84.412449999999993</c:v>
                </c:pt>
                <c:pt idx="517">
                  <c:v>106.50637500000001</c:v>
                </c:pt>
                <c:pt idx="518">
                  <c:v>89.736575000000002</c:v>
                </c:pt>
                <c:pt idx="519">
                  <c:v>86.422725</c:v>
                </c:pt>
                <c:pt idx="520">
                  <c:v>75.841324999999998</c:v>
                </c:pt>
                <c:pt idx="521">
                  <c:v>69.447599999999994</c:v>
                </c:pt>
                <c:pt idx="522">
                  <c:v>86.685349999999985</c:v>
                </c:pt>
                <c:pt idx="523">
                  <c:v>86.580299999999994</c:v>
                </c:pt>
                <c:pt idx="524">
                  <c:v>73.401299999999992</c:v>
                </c:pt>
                <c:pt idx="525">
                  <c:v>75.970249999999993</c:v>
                </c:pt>
                <c:pt idx="526">
                  <c:v>40.902649999999994</c:v>
                </c:pt>
                <c:pt idx="527">
                  <c:v>27.336874999999999</c:v>
                </c:pt>
                <c:pt idx="528">
                  <c:v>22.853149999999999</c:v>
                </c:pt>
                <c:pt idx="529">
                  <c:v>31.8779</c:v>
                </c:pt>
                <c:pt idx="530">
                  <c:v>34.933899999999994</c:v>
                </c:pt>
                <c:pt idx="531">
                  <c:v>43.805849999999992</c:v>
                </c:pt>
                <c:pt idx="532">
                  <c:v>131.73747499999999</c:v>
                </c:pt>
                <c:pt idx="533">
                  <c:v>204.55622499999998</c:v>
                </c:pt>
                <c:pt idx="534">
                  <c:v>366.82982499999997</c:v>
                </c:pt>
                <c:pt idx="535">
                  <c:v>539.74689999999998</c:v>
                </c:pt>
                <c:pt idx="536">
                  <c:v>586.47505000000001</c:v>
                </c:pt>
                <c:pt idx="537">
                  <c:v>479.73469999999998</c:v>
                </c:pt>
                <c:pt idx="538">
                  <c:v>410.14862499999998</c:v>
                </c:pt>
                <c:pt idx="539">
                  <c:v>135.77234999999999</c:v>
                </c:pt>
                <c:pt idx="540">
                  <c:v>157.14525</c:v>
                </c:pt>
                <c:pt idx="541">
                  <c:v>157.07839999999999</c:v>
                </c:pt>
                <c:pt idx="542">
                  <c:v>201.94907499999999</c:v>
                </c:pt>
                <c:pt idx="543">
                  <c:v>250.3819</c:v>
                </c:pt>
                <c:pt idx="544">
                  <c:v>359.97292499999998</c:v>
                </c:pt>
                <c:pt idx="545">
                  <c:v>310.90024999999997</c:v>
                </c:pt>
                <c:pt idx="546">
                  <c:v>243.03795</c:v>
                </c:pt>
                <c:pt idx="547">
                  <c:v>237.86662499999997</c:v>
                </c:pt>
                <c:pt idx="548">
                  <c:v>428.75679999999994</c:v>
                </c:pt>
                <c:pt idx="549">
                  <c:v>253.75304999999997</c:v>
                </c:pt>
                <c:pt idx="550">
                  <c:v>328.6155</c:v>
                </c:pt>
                <c:pt idx="551">
                  <c:v>274.04202499999997</c:v>
                </c:pt>
                <c:pt idx="552">
                  <c:v>218.09334999999999</c:v>
                </c:pt>
                <c:pt idx="553">
                  <c:v>349.41062499999998</c:v>
                </c:pt>
                <c:pt idx="554">
                  <c:v>442.82872499999996</c:v>
                </c:pt>
                <c:pt idx="555">
                  <c:v>463.81484999999998</c:v>
                </c:pt>
                <c:pt idx="556">
                  <c:v>423.52339999999998</c:v>
                </c:pt>
                <c:pt idx="557">
                  <c:v>442.36554999999998</c:v>
                </c:pt>
                <c:pt idx="558">
                  <c:v>427.0951</c:v>
                </c:pt>
                <c:pt idx="559">
                  <c:v>738.52537500000005</c:v>
                </c:pt>
                <c:pt idx="560">
                  <c:v>621.82914999999991</c:v>
                </c:pt>
                <c:pt idx="561">
                  <c:v>276.75422500000002</c:v>
                </c:pt>
                <c:pt idx="562">
                  <c:v>326.09429999999998</c:v>
                </c:pt>
                <c:pt idx="563">
                  <c:v>1434.6153249999998</c:v>
                </c:pt>
                <c:pt idx="564">
                  <c:v>885.62402499999996</c:v>
                </c:pt>
                <c:pt idx="565">
                  <c:v>584.827675</c:v>
                </c:pt>
                <c:pt idx="566">
                  <c:v>324.65224999999998</c:v>
                </c:pt>
                <c:pt idx="567">
                  <c:v>357.93877499999996</c:v>
                </c:pt>
                <c:pt idx="568">
                  <c:v>230.08814999999998</c:v>
                </c:pt>
                <c:pt idx="569">
                  <c:v>298.92932499999995</c:v>
                </c:pt>
                <c:pt idx="570">
                  <c:v>308.60347499999995</c:v>
                </c:pt>
                <c:pt idx="571">
                  <c:v>181.06799999999998</c:v>
                </c:pt>
                <c:pt idx="572">
                  <c:v>128.18487499999998</c:v>
                </c:pt>
                <c:pt idx="573">
                  <c:v>100.86709999999999</c:v>
                </c:pt>
                <c:pt idx="574">
                  <c:v>133.86712500000002</c:v>
                </c:pt>
                <c:pt idx="575">
                  <c:v>94.081824999999995</c:v>
                </c:pt>
                <c:pt idx="576">
                  <c:v>108.61215</c:v>
                </c:pt>
                <c:pt idx="577">
                  <c:v>57.834800000000001</c:v>
                </c:pt>
                <c:pt idx="578">
                  <c:v>54.611674999999998</c:v>
                </c:pt>
                <c:pt idx="579">
                  <c:v>54.091200000000001</c:v>
                </c:pt>
                <c:pt idx="580">
                  <c:v>37.827549999999995</c:v>
                </c:pt>
                <c:pt idx="581">
                  <c:v>36.729300000000002</c:v>
                </c:pt>
                <c:pt idx="582">
                  <c:v>73.200749999999999</c:v>
                </c:pt>
                <c:pt idx="583">
                  <c:v>140.30859999999998</c:v>
                </c:pt>
                <c:pt idx="584">
                  <c:v>148.89882499999999</c:v>
                </c:pt>
                <c:pt idx="585">
                  <c:v>114.39945</c:v>
                </c:pt>
                <c:pt idx="586">
                  <c:v>116.11367499999999</c:v>
                </c:pt>
                <c:pt idx="587">
                  <c:v>102.84394999999999</c:v>
                </c:pt>
                <c:pt idx="588">
                  <c:v>76.208999999999989</c:v>
                </c:pt>
                <c:pt idx="589">
                  <c:v>65.622825000000006</c:v>
                </c:pt>
                <c:pt idx="590">
                  <c:v>123.17112499999999</c:v>
                </c:pt>
                <c:pt idx="591">
                  <c:v>169.85152499999998</c:v>
                </c:pt>
                <c:pt idx="592">
                  <c:v>117.10687499999999</c:v>
                </c:pt>
                <c:pt idx="593">
                  <c:v>102.44284999999999</c:v>
                </c:pt>
                <c:pt idx="594">
                  <c:v>93.723699999999994</c:v>
                </c:pt>
                <c:pt idx="595">
                  <c:v>71.438775000000007</c:v>
                </c:pt>
                <c:pt idx="596">
                  <c:v>61.950850000000003</c:v>
                </c:pt>
                <c:pt idx="597">
                  <c:v>39.780524999999997</c:v>
                </c:pt>
                <c:pt idx="598">
                  <c:v>47.721349999999994</c:v>
                </c:pt>
                <c:pt idx="599">
                  <c:v>38.758674999999997</c:v>
                </c:pt>
                <c:pt idx="600">
                  <c:v>31.171199999999999</c:v>
                </c:pt>
                <c:pt idx="601">
                  <c:v>23.521649999999998</c:v>
                </c:pt>
                <c:pt idx="602">
                  <c:v>24.562599999999996</c:v>
                </c:pt>
                <c:pt idx="603">
                  <c:v>20.370149999999999</c:v>
                </c:pt>
                <c:pt idx="604">
                  <c:v>26.92145</c:v>
                </c:pt>
                <c:pt idx="605">
                  <c:v>48.232275000000001</c:v>
                </c:pt>
                <c:pt idx="606">
                  <c:v>103.80372499999999</c:v>
                </c:pt>
                <c:pt idx="607">
                  <c:v>222.414725</c:v>
                </c:pt>
                <c:pt idx="608">
                  <c:v>195.21632499999998</c:v>
                </c:pt>
                <c:pt idx="609">
                  <c:v>201.05615</c:v>
                </c:pt>
                <c:pt idx="610">
                  <c:v>185.38460000000001</c:v>
                </c:pt>
                <c:pt idx="611">
                  <c:v>129.60782499999999</c:v>
                </c:pt>
                <c:pt idx="612">
                  <c:v>158.42017499999997</c:v>
                </c:pt>
                <c:pt idx="613">
                  <c:v>145.11224999999999</c:v>
                </c:pt>
                <c:pt idx="614">
                  <c:v>144.27185</c:v>
                </c:pt>
                <c:pt idx="615">
                  <c:v>169.42654999999999</c:v>
                </c:pt>
                <c:pt idx="616">
                  <c:v>135.47630000000001</c:v>
                </c:pt>
                <c:pt idx="617">
                  <c:v>157.35535000000002</c:v>
                </c:pt>
                <c:pt idx="618">
                  <c:v>111.30524999999999</c:v>
                </c:pt>
                <c:pt idx="619">
                  <c:v>93.18889999999999</c:v>
                </c:pt>
                <c:pt idx="620">
                  <c:v>64.491150000000005</c:v>
                </c:pt>
                <c:pt idx="621">
                  <c:v>93.198449999999994</c:v>
                </c:pt>
                <c:pt idx="622">
                  <c:v>75.879525000000001</c:v>
                </c:pt>
                <c:pt idx="623">
                  <c:v>42.836524999999995</c:v>
                </c:pt>
                <c:pt idx="624">
                  <c:v>33.549150000000004</c:v>
                </c:pt>
                <c:pt idx="625">
                  <c:v>21.449300000000001</c:v>
                </c:pt>
                <c:pt idx="626">
                  <c:v>18.703675</c:v>
                </c:pt>
                <c:pt idx="627">
                  <c:v>44.025500000000001</c:v>
                </c:pt>
                <c:pt idx="628">
                  <c:v>155.69364999999999</c:v>
                </c:pt>
                <c:pt idx="629">
                  <c:v>257.10032499999994</c:v>
                </c:pt>
                <c:pt idx="630">
                  <c:v>398.55333333333397</c:v>
                </c:pt>
                <c:pt idx="631">
                  <c:v>750.12384999999995</c:v>
                </c:pt>
                <c:pt idx="632">
                  <c:v>545.64879999999994</c:v>
                </c:pt>
                <c:pt idx="633">
                  <c:v>329.26489999999995</c:v>
                </c:pt>
                <c:pt idx="634">
                  <c:v>202.23557499999998</c:v>
                </c:pt>
                <c:pt idx="635">
                  <c:v>153.21542499999998</c:v>
                </c:pt>
                <c:pt idx="636">
                  <c:v>147.05089999999998</c:v>
                </c:pt>
                <c:pt idx="637">
                  <c:v>137.18097500000002</c:v>
                </c:pt>
                <c:pt idx="638">
                  <c:v>152.25087500000001</c:v>
                </c:pt>
                <c:pt idx="639">
                  <c:v>189.80625000000001</c:v>
                </c:pt>
                <c:pt idx="640">
                  <c:v>201.43815000000001</c:v>
                </c:pt>
                <c:pt idx="641">
                  <c:v>186.879175</c:v>
                </c:pt>
                <c:pt idx="642">
                  <c:v>88.380475000000004</c:v>
                </c:pt>
                <c:pt idx="643">
                  <c:v>50.2712</c:v>
                </c:pt>
                <c:pt idx="644">
                  <c:v>52.539324999999998</c:v>
                </c:pt>
                <c:pt idx="645">
                  <c:v>43.743774999999999</c:v>
                </c:pt>
                <c:pt idx="646">
                  <c:v>38.515149999999998</c:v>
                </c:pt>
                <c:pt idx="647">
                  <c:v>35.167875000000002</c:v>
                </c:pt>
                <c:pt idx="648">
                  <c:v>28.898299999999999</c:v>
                </c:pt>
                <c:pt idx="649">
                  <c:v>24.8491</c:v>
                </c:pt>
                <c:pt idx="650">
                  <c:v>24.333400000000001</c:v>
                </c:pt>
                <c:pt idx="651">
                  <c:v>23.96095</c:v>
                </c:pt>
                <c:pt idx="652">
                  <c:v>20.21735</c:v>
                </c:pt>
                <c:pt idx="653">
                  <c:v>19.018825</c:v>
                </c:pt>
                <c:pt idx="654">
                  <c:v>22.743324999999999</c:v>
                </c:pt>
                <c:pt idx="655">
                  <c:v>32.130974999999999</c:v>
                </c:pt>
                <c:pt idx="656">
                  <c:v>46.804549999999999</c:v>
                </c:pt>
                <c:pt idx="657">
                  <c:v>51.985424999999999</c:v>
                </c:pt>
                <c:pt idx="658">
                  <c:v>51.393324999999997</c:v>
                </c:pt>
                <c:pt idx="659">
                  <c:v>68.363674999999986</c:v>
                </c:pt>
                <c:pt idx="660">
                  <c:v>52.725549999999998</c:v>
                </c:pt>
                <c:pt idx="661">
                  <c:v>42.473624999999998</c:v>
                </c:pt>
                <c:pt idx="662">
                  <c:v>43.022749999999995</c:v>
                </c:pt>
                <c:pt idx="663">
                  <c:v>36.285224999999997</c:v>
                </c:pt>
                <c:pt idx="664">
                  <c:v>39.646825</c:v>
                </c:pt>
                <c:pt idx="665">
                  <c:v>76.95389999999999</c:v>
                </c:pt>
                <c:pt idx="666">
                  <c:v>112.77594999999999</c:v>
                </c:pt>
                <c:pt idx="667">
                  <c:v>112.303225</c:v>
                </c:pt>
                <c:pt idx="668">
                  <c:v>36.772275</c:v>
                </c:pt>
                <c:pt idx="669">
                  <c:v>31.854024999999996</c:v>
                </c:pt>
                <c:pt idx="670">
                  <c:v>21.879049999999999</c:v>
                </c:pt>
                <c:pt idx="671">
                  <c:v>22.261049999999997</c:v>
                </c:pt>
                <c:pt idx="672">
                  <c:v>15.843449999999999</c:v>
                </c:pt>
                <c:pt idx="673">
                  <c:v>12.13805</c:v>
                </c:pt>
                <c:pt idx="674">
                  <c:v>13.728124999999999</c:v>
                </c:pt>
                <c:pt idx="675">
                  <c:v>14.239049999999999</c:v>
                </c:pt>
                <c:pt idx="676">
                  <c:v>14.1722</c:v>
                </c:pt>
                <c:pt idx="677">
                  <c:v>19.400825000000001</c:v>
                </c:pt>
                <c:pt idx="678">
                  <c:v>43.972974999999998</c:v>
                </c:pt>
                <c:pt idx="679">
                  <c:v>53.355849999999997</c:v>
                </c:pt>
                <c:pt idx="680">
                  <c:v>25.512824999999999</c:v>
                </c:pt>
                <c:pt idx="681">
                  <c:v>62.385375000000003</c:v>
                </c:pt>
                <c:pt idx="682">
                  <c:v>86.265149999999991</c:v>
                </c:pt>
                <c:pt idx="683">
                  <c:v>87.754949999999994</c:v>
                </c:pt>
                <c:pt idx="684">
                  <c:v>84.412449999999993</c:v>
                </c:pt>
                <c:pt idx="685">
                  <c:v>67.566249999999997</c:v>
                </c:pt>
                <c:pt idx="686">
                  <c:v>56.765199999999993</c:v>
                </c:pt>
                <c:pt idx="687">
                  <c:v>48.385075000000001</c:v>
                </c:pt>
                <c:pt idx="688">
                  <c:v>54.301299999999998</c:v>
                </c:pt>
                <c:pt idx="689">
                  <c:v>43.987299999999998</c:v>
                </c:pt>
                <c:pt idx="690">
                  <c:v>48.805274999999995</c:v>
                </c:pt>
                <c:pt idx="691">
                  <c:v>57.481449999999995</c:v>
                </c:pt>
                <c:pt idx="692">
                  <c:v>38.309825000000004</c:v>
                </c:pt>
                <c:pt idx="693">
                  <c:v>28.807574999999996</c:v>
                </c:pt>
                <c:pt idx="694">
                  <c:v>41.432674999999996</c:v>
                </c:pt>
                <c:pt idx="695">
                  <c:v>66.682874999999996</c:v>
                </c:pt>
                <c:pt idx="696">
                  <c:v>74.069800000000001</c:v>
                </c:pt>
                <c:pt idx="697">
                  <c:v>41.714399999999998</c:v>
                </c:pt>
                <c:pt idx="698">
                  <c:v>25.584449999999997</c:v>
                </c:pt>
                <c:pt idx="699">
                  <c:v>45.214475</c:v>
                </c:pt>
                <c:pt idx="700">
                  <c:v>95.022499999999994</c:v>
                </c:pt>
                <c:pt idx="701">
                  <c:v>119.07894999999999</c:v>
                </c:pt>
                <c:pt idx="702">
                  <c:v>322.04987499999999</c:v>
                </c:pt>
                <c:pt idx="703">
                  <c:v>560.838075</c:v>
                </c:pt>
                <c:pt idx="704">
                  <c:v>429.79297500000001</c:v>
                </c:pt>
                <c:pt idx="705">
                  <c:v>359.18504999999999</c:v>
                </c:pt>
                <c:pt idx="706">
                  <c:v>272.82917499999996</c:v>
                </c:pt>
                <c:pt idx="707">
                  <c:v>237.09784999999999</c:v>
                </c:pt>
                <c:pt idx="708">
                  <c:v>176.14974999999998</c:v>
                </c:pt>
                <c:pt idx="709">
                  <c:v>207.41645</c:v>
                </c:pt>
                <c:pt idx="710">
                  <c:v>146.85512499999999</c:v>
                </c:pt>
                <c:pt idx="711">
                  <c:v>264.119575</c:v>
                </c:pt>
                <c:pt idx="712">
                  <c:v>171.87612499999997</c:v>
                </c:pt>
                <c:pt idx="713">
                  <c:v>147.63822500000001</c:v>
                </c:pt>
                <c:pt idx="714">
                  <c:v>113.30119999999999</c:v>
                </c:pt>
                <c:pt idx="715">
                  <c:v>79.131299999999996</c:v>
                </c:pt>
                <c:pt idx="716">
                  <c:v>63.087299999999999</c:v>
                </c:pt>
                <c:pt idx="717">
                  <c:v>37.292749999999998</c:v>
                </c:pt>
                <c:pt idx="718">
                  <c:v>31.591399999999997</c:v>
                </c:pt>
                <c:pt idx="719">
                  <c:v>23.875</c:v>
                </c:pt>
                <c:pt idx="720">
                  <c:v>22.418624999999999</c:v>
                </c:pt>
                <c:pt idx="721">
                  <c:v>19.257574999999999</c:v>
                </c:pt>
                <c:pt idx="722">
                  <c:v>14.668799999999999</c:v>
                </c:pt>
                <c:pt idx="723">
                  <c:v>14.816825</c:v>
                </c:pt>
                <c:pt idx="724">
                  <c:v>23.559850000000001</c:v>
                </c:pt>
                <c:pt idx="725">
                  <c:v>32.178725</c:v>
                </c:pt>
                <c:pt idx="726">
                  <c:v>44.397950000000002</c:v>
                </c:pt>
                <c:pt idx="727">
                  <c:v>63.278300000000002</c:v>
                </c:pt>
                <c:pt idx="728">
                  <c:v>81.494924999999995</c:v>
                </c:pt>
                <c:pt idx="729">
                  <c:v>108.86044999999999</c:v>
                </c:pt>
                <c:pt idx="730">
                  <c:v>77.187875000000005</c:v>
                </c:pt>
                <c:pt idx="731">
                  <c:v>85.176449999999988</c:v>
                </c:pt>
                <c:pt idx="732">
                  <c:v>83.347625000000008</c:v>
                </c:pt>
                <c:pt idx="733">
                  <c:v>104.80647500000001</c:v>
                </c:pt>
                <c:pt idx="734">
                  <c:v>112.37485</c:v>
                </c:pt>
                <c:pt idx="735">
                  <c:v>119.9671</c:v>
                </c:pt>
                <c:pt idx="736">
                  <c:v>134.26345000000001</c:v>
                </c:pt>
                <c:pt idx="737">
                  <c:v>129.2115</c:v>
                </c:pt>
                <c:pt idx="738">
                  <c:v>99.27225</c:v>
                </c:pt>
                <c:pt idx="739">
                  <c:v>92.577699999999993</c:v>
                </c:pt>
                <c:pt idx="740">
                  <c:v>61.497224999999993</c:v>
                </c:pt>
                <c:pt idx="741">
                  <c:v>55.7911</c:v>
                </c:pt>
                <c:pt idx="742">
                  <c:v>51.068624999999997</c:v>
                </c:pt>
                <c:pt idx="743">
                  <c:v>39.169325000000001</c:v>
                </c:pt>
                <c:pt idx="744">
                  <c:v>42.296949999999995</c:v>
                </c:pt>
                <c:pt idx="745">
                  <c:v>32.188274999999997</c:v>
                </c:pt>
                <c:pt idx="746">
                  <c:v>26.830724999999997</c:v>
                </c:pt>
                <c:pt idx="747">
                  <c:v>22.977299999999996</c:v>
                </c:pt>
                <c:pt idx="748">
                  <c:v>29.476074999999998</c:v>
                </c:pt>
                <c:pt idx="749">
                  <c:v>68.941449999999989</c:v>
                </c:pt>
                <c:pt idx="750">
                  <c:v>150.35997499999999</c:v>
                </c:pt>
                <c:pt idx="751">
                  <c:v>260.98239999999998</c:v>
                </c:pt>
                <c:pt idx="752">
                  <c:v>200.59774999999999</c:v>
                </c:pt>
                <c:pt idx="753">
                  <c:v>215.21402499999999</c:v>
                </c:pt>
                <c:pt idx="754">
                  <c:v>106.6926</c:v>
                </c:pt>
                <c:pt idx="755">
                  <c:v>93.542249999999996</c:v>
                </c:pt>
                <c:pt idx="756">
                  <c:v>88.51894999999999</c:v>
                </c:pt>
                <c:pt idx="757">
                  <c:v>72.417649999999995</c:v>
                </c:pt>
                <c:pt idx="758">
                  <c:v>70.373949999999994</c:v>
                </c:pt>
                <c:pt idx="759">
                  <c:v>111.539225</c:v>
                </c:pt>
                <c:pt idx="760">
                  <c:v>93.523150000000001</c:v>
                </c:pt>
                <c:pt idx="761">
                  <c:v>82.808049999999994</c:v>
                </c:pt>
                <c:pt idx="762">
                  <c:v>58.049674999999993</c:v>
                </c:pt>
                <c:pt idx="763">
                  <c:v>55.413874999999997</c:v>
                </c:pt>
                <c:pt idx="764">
                  <c:v>34.719024999999995</c:v>
                </c:pt>
                <c:pt idx="765">
                  <c:v>24.648549999999997</c:v>
                </c:pt>
                <c:pt idx="766">
                  <c:v>23.684000000000001</c:v>
                </c:pt>
                <c:pt idx="767">
                  <c:v>18.321674999999999</c:v>
                </c:pt>
                <c:pt idx="768">
                  <c:v>26.63495</c:v>
                </c:pt>
                <c:pt idx="769">
                  <c:v>21.177125</c:v>
                </c:pt>
                <c:pt idx="770">
                  <c:v>19.357849999999999</c:v>
                </c:pt>
                <c:pt idx="771">
                  <c:v>14.043275</c:v>
                </c:pt>
                <c:pt idx="772">
                  <c:v>19.424699999999998</c:v>
                </c:pt>
                <c:pt idx="773">
                  <c:v>25.092624999999998</c:v>
                </c:pt>
                <c:pt idx="774">
                  <c:v>35.774299999999997</c:v>
                </c:pt>
                <c:pt idx="775">
                  <c:v>59.353249999999996</c:v>
                </c:pt>
                <c:pt idx="776">
                  <c:v>77.183099999999996</c:v>
                </c:pt>
                <c:pt idx="777">
                  <c:v>67.666525000000007</c:v>
                </c:pt>
                <c:pt idx="778">
                  <c:v>53.537300000000002</c:v>
                </c:pt>
                <c:pt idx="779">
                  <c:v>96.454999999999998</c:v>
                </c:pt>
                <c:pt idx="780">
                  <c:v>62.566825000000001</c:v>
                </c:pt>
                <c:pt idx="781">
                  <c:v>52.004524999999994</c:v>
                </c:pt>
                <c:pt idx="782">
                  <c:v>57.849125000000001</c:v>
                </c:pt>
                <c:pt idx="783">
                  <c:v>68.736124999999987</c:v>
                </c:pt>
                <c:pt idx="784">
                  <c:v>77.183099999999996</c:v>
                </c:pt>
                <c:pt idx="785">
                  <c:v>56.397524999999995</c:v>
                </c:pt>
                <c:pt idx="786">
                  <c:v>45.138075000000001</c:v>
                </c:pt>
                <c:pt idx="787">
                  <c:v>31.400400000000001</c:v>
                </c:pt>
                <c:pt idx="788">
                  <c:v>25.4603</c:v>
                </c:pt>
                <c:pt idx="789">
                  <c:v>22.084374999999998</c:v>
                </c:pt>
                <c:pt idx="790">
                  <c:v>21.540025</c:v>
                </c:pt>
                <c:pt idx="791">
                  <c:v>13.914349999999999</c:v>
                </c:pt>
                <c:pt idx="792">
                  <c:v>12.715824999999999</c:v>
                </c:pt>
                <c:pt idx="793">
                  <c:v>11.3645</c:v>
                </c:pt>
                <c:pt idx="794">
                  <c:v>12.539149999999999</c:v>
                </c:pt>
                <c:pt idx="795">
                  <c:v>12.295624999999999</c:v>
                </c:pt>
                <c:pt idx="796">
                  <c:v>13.43685</c:v>
                </c:pt>
                <c:pt idx="797">
                  <c:v>21.907700000000002</c:v>
                </c:pt>
                <c:pt idx="798">
                  <c:v>35.61195</c:v>
                </c:pt>
                <c:pt idx="799">
                  <c:v>94.081824999999995</c:v>
                </c:pt>
                <c:pt idx="800">
                  <c:v>145.67092499999998</c:v>
                </c:pt>
                <c:pt idx="801">
                  <c:v>133.06492499999999</c:v>
                </c:pt>
                <c:pt idx="802">
                  <c:v>70.875325000000004</c:v>
                </c:pt>
                <c:pt idx="803">
                  <c:v>78.663349999999994</c:v>
                </c:pt>
                <c:pt idx="804">
                  <c:v>93.695049999999995</c:v>
                </c:pt>
                <c:pt idx="805">
                  <c:v>93.112499999999997</c:v>
                </c:pt>
                <c:pt idx="806">
                  <c:v>132.4967</c:v>
                </c:pt>
                <c:pt idx="807">
                  <c:v>122.00125</c:v>
                </c:pt>
                <c:pt idx="808">
                  <c:v>85.482050000000001</c:v>
                </c:pt>
                <c:pt idx="809">
                  <c:v>83.099324999999993</c:v>
                </c:pt>
                <c:pt idx="810">
                  <c:v>57.061250000000001</c:v>
                </c:pt>
                <c:pt idx="811">
                  <c:v>39.961974999999995</c:v>
                </c:pt>
                <c:pt idx="812">
                  <c:v>34.551899999999996</c:v>
                </c:pt>
                <c:pt idx="813">
                  <c:v>26.324574999999999</c:v>
                </c:pt>
                <c:pt idx="814">
                  <c:v>18.30735</c:v>
                </c:pt>
                <c:pt idx="815">
                  <c:v>14.148325</c:v>
                </c:pt>
                <c:pt idx="816">
                  <c:v>12.171474999999999</c:v>
                </c:pt>
                <c:pt idx="817">
                  <c:v>13.069175</c:v>
                </c:pt>
                <c:pt idx="818">
                  <c:v>12.558249999999999</c:v>
                </c:pt>
                <c:pt idx="819">
                  <c:v>12.290849999999999</c:v>
                </c:pt>
                <c:pt idx="820">
                  <c:v>13.494149999999999</c:v>
                </c:pt>
                <c:pt idx="821">
                  <c:v>16.311399999999999</c:v>
                </c:pt>
                <c:pt idx="822">
                  <c:v>22.595299999999998</c:v>
                </c:pt>
                <c:pt idx="823">
                  <c:v>30.378549999999997</c:v>
                </c:pt>
                <c:pt idx="824">
                  <c:v>85.448624999999993</c:v>
                </c:pt>
                <c:pt idx="825">
                  <c:v>111.61085</c:v>
                </c:pt>
                <c:pt idx="826">
                  <c:v>91.937849999999997</c:v>
                </c:pt>
                <c:pt idx="827">
                  <c:v>87.635575000000003</c:v>
                </c:pt>
                <c:pt idx="828">
                  <c:v>65.279025000000004</c:v>
                </c:pt>
                <c:pt idx="829">
                  <c:v>62.490425000000002</c:v>
                </c:pt>
                <c:pt idx="830">
                  <c:v>49.712524999999999</c:v>
                </c:pt>
                <c:pt idx="831">
                  <c:v>50.710499999999996</c:v>
                </c:pt>
                <c:pt idx="832">
                  <c:v>86.675799999999995</c:v>
                </c:pt>
                <c:pt idx="833">
                  <c:v>289.68969999999996</c:v>
                </c:pt>
                <c:pt idx="834">
                  <c:v>109.96347499999999</c:v>
                </c:pt>
                <c:pt idx="835">
                  <c:v>66.415475000000001</c:v>
                </c:pt>
                <c:pt idx="836">
                  <c:v>35.153550000000003</c:v>
                </c:pt>
                <c:pt idx="837">
                  <c:v>32.006824999999999</c:v>
                </c:pt>
                <c:pt idx="838">
                  <c:v>28.888749999999998</c:v>
                </c:pt>
                <c:pt idx="839">
                  <c:v>21.697599999999998</c:v>
                </c:pt>
                <c:pt idx="840">
                  <c:v>23.445249999999998</c:v>
                </c:pt>
                <c:pt idx="841">
                  <c:v>18.421949999999999</c:v>
                </c:pt>
                <c:pt idx="842">
                  <c:v>18.078149999999997</c:v>
                </c:pt>
                <c:pt idx="843">
                  <c:v>16.497624999999999</c:v>
                </c:pt>
                <c:pt idx="844">
                  <c:v>12.3386</c:v>
                </c:pt>
                <c:pt idx="845">
                  <c:v>46.775899999999993</c:v>
                </c:pt>
                <c:pt idx="846">
                  <c:v>77.07804999999999</c:v>
                </c:pt>
                <c:pt idx="847">
                  <c:v>83.863324999999989</c:v>
                </c:pt>
                <c:pt idx="848">
                  <c:v>159.85267499999998</c:v>
                </c:pt>
                <c:pt idx="849">
                  <c:v>167.68844999999999</c:v>
                </c:pt>
                <c:pt idx="850">
                  <c:v>259.54512499999998</c:v>
                </c:pt>
                <c:pt idx="851">
                  <c:v>189.34784999999999</c:v>
                </c:pt>
                <c:pt idx="852">
                  <c:v>249.70385000000002</c:v>
                </c:pt>
                <c:pt idx="853">
                  <c:v>248.38117499999996</c:v>
                </c:pt>
                <c:pt idx="854">
                  <c:v>190.67529999999999</c:v>
                </c:pt>
                <c:pt idx="855">
                  <c:v>231.53497499999997</c:v>
                </c:pt>
                <c:pt idx="856">
                  <c:v>170.8304</c:v>
                </c:pt>
                <c:pt idx="857">
                  <c:v>252.41604999999998</c:v>
                </c:pt>
                <c:pt idx="858">
                  <c:v>297.69737500000002</c:v>
                </c:pt>
                <c:pt idx="859">
                  <c:v>395.27449999999999</c:v>
                </c:pt>
                <c:pt idx="860">
                  <c:v>327.69869999999997</c:v>
                </c:pt>
                <c:pt idx="861">
                  <c:v>343.87639999999999</c:v>
                </c:pt>
                <c:pt idx="862">
                  <c:v>269.70632499999999</c:v>
                </c:pt>
                <c:pt idx="863">
                  <c:v>232.90539999999999</c:v>
                </c:pt>
                <c:pt idx="864">
                  <c:v>192.36087499999999</c:v>
                </c:pt>
                <c:pt idx="865">
                  <c:v>64.48637500000001</c:v>
                </c:pt>
                <c:pt idx="866">
                  <c:v>143.56515000000002</c:v>
                </c:pt>
                <c:pt idx="867">
                  <c:v>141.2063</c:v>
                </c:pt>
                <c:pt idx="868">
                  <c:v>257.19582500000001</c:v>
                </c:pt>
                <c:pt idx="869">
                  <c:v>328.51044999999999</c:v>
                </c:pt>
                <c:pt idx="870">
                  <c:v>746.62377499999991</c:v>
                </c:pt>
                <c:pt idx="871">
                  <c:v>978.29245000000003</c:v>
                </c:pt>
                <c:pt idx="872">
                  <c:v>813.4117</c:v>
                </c:pt>
                <c:pt idx="873">
                  <c:v>530.81765000000007</c:v>
                </c:pt>
                <c:pt idx="874">
                  <c:v>223.98092499999998</c:v>
                </c:pt>
                <c:pt idx="875">
                  <c:v>183.928225</c:v>
                </c:pt>
                <c:pt idx="876">
                  <c:v>144.76845</c:v>
                </c:pt>
                <c:pt idx="877">
                  <c:v>120.382525</c:v>
                </c:pt>
                <c:pt idx="878">
                  <c:v>126.771475</c:v>
                </c:pt>
                <c:pt idx="879">
                  <c:v>146.46357499999999</c:v>
                </c:pt>
                <c:pt idx="880">
                  <c:v>113.640225</c:v>
                </c:pt>
                <c:pt idx="881">
                  <c:v>90.648600000000002</c:v>
                </c:pt>
                <c:pt idx="882">
                  <c:v>81.733674999999991</c:v>
                </c:pt>
                <c:pt idx="883">
                  <c:v>67.943474999999992</c:v>
                </c:pt>
                <c:pt idx="884">
                  <c:v>35.616725000000002</c:v>
                </c:pt>
                <c:pt idx="885">
                  <c:v>29.643199999999997</c:v>
                </c:pt>
                <c:pt idx="886">
                  <c:v>21.544799999999999</c:v>
                </c:pt>
                <c:pt idx="887">
                  <c:v>19.878325</c:v>
                </c:pt>
                <c:pt idx="888">
                  <c:v>15.513975</c:v>
                </c:pt>
                <c:pt idx="889">
                  <c:v>17.314149999999998</c:v>
                </c:pt>
                <c:pt idx="890">
                  <c:v>16.588350000000002</c:v>
                </c:pt>
                <c:pt idx="891">
                  <c:v>18.025624999999998</c:v>
                </c:pt>
                <c:pt idx="892">
                  <c:v>17.161349999999999</c:v>
                </c:pt>
                <c:pt idx="893">
                  <c:v>33.315174999999996</c:v>
                </c:pt>
                <c:pt idx="894">
                  <c:v>77.536449999999988</c:v>
                </c:pt>
                <c:pt idx="895">
                  <c:v>144.71115</c:v>
                </c:pt>
                <c:pt idx="896">
                  <c:v>109.61967499999999</c:v>
                </c:pt>
                <c:pt idx="897">
                  <c:v>91.10222499999999</c:v>
                </c:pt>
                <c:pt idx="898">
                  <c:v>66.611249999999998</c:v>
                </c:pt>
                <c:pt idx="899">
                  <c:v>65.355424999999997</c:v>
                </c:pt>
                <c:pt idx="900">
                  <c:v>69.863024999999993</c:v>
                </c:pt>
                <c:pt idx="901">
                  <c:v>65.670574999999999</c:v>
                </c:pt>
                <c:pt idx="902">
                  <c:v>105.42722499999999</c:v>
                </c:pt>
                <c:pt idx="903">
                  <c:v>278.8218</c:v>
                </c:pt>
                <c:pt idx="904">
                  <c:v>514.2961499999999</c:v>
                </c:pt>
                <c:pt idx="905">
                  <c:v>669.87520000000006</c:v>
                </c:pt>
                <c:pt idx="906">
                  <c:v>981.8737000000001</c:v>
                </c:pt>
                <c:pt idx="907">
                  <c:v>737.95237499999996</c:v>
                </c:pt>
                <c:pt idx="908">
                  <c:v>339.51204999999999</c:v>
                </c:pt>
                <c:pt idx="909">
                  <c:v>159.14597499999999</c:v>
                </c:pt>
                <c:pt idx="910">
                  <c:v>213.83404999999999</c:v>
                </c:pt>
                <c:pt idx="911">
                  <c:v>87.377724999999998</c:v>
                </c:pt>
                <c:pt idx="912">
                  <c:v>72.560900000000004</c:v>
                </c:pt>
                <c:pt idx="913">
                  <c:v>90.639049999999997</c:v>
                </c:pt>
                <c:pt idx="914">
                  <c:v>75.955924999999993</c:v>
                </c:pt>
                <c:pt idx="915">
                  <c:v>41.585475000000002</c:v>
                </c:pt>
                <c:pt idx="916">
                  <c:v>86.480024999999998</c:v>
                </c:pt>
                <c:pt idx="917">
                  <c:v>197.28867500000001</c:v>
                </c:pt>
                <c:pt idx="918">
                  <c:v>311.66424999999998</c:v>
                </c:pt>
                <c:pt idx="919">
                  <c:v>419.34050000000002</c:v>
                </c:pt>
                <c:pt idx="920">
                  <c:v>373.22354999999999</c:v>
                </c:pt>
                <c:pt idx="921">
                  <c:v>297.659175</c:v>
                </c:pt>
                <c:pt idx="922">
                  <c:v>227.944175</c:v>
                </c:pt>
                <c:pt idx="923">
                  <c:v>175.45737499999998</c:v>
                </c:pt>
                <c:pt idx="924">
                  <c:v>265.95317499999999</c:v>
                </c:pt>
                <c:pt idx="925">
                  <c:v>298.64282499999996</c:v>
                </c:pt>
                <c:pt idx="926">
                  <c:v>317.88130000000001</c:v>
                </c:pt>
                <c:pt idx="927">
                  <c:v>287.11597499999999</c:v>
                </c:pt>
                <c:pt idx="928">
                  <c:v>293.39987500000001</c:v>
                </c:pt>
                <c:pt idx="929">
                  <c:v>232.64277499999997</c:v>
                </c:pt>
                <c:pt idx="930">
                  <c:v>230.74232499999999</c:v>
                </c:pt>
                <c:pt idx="931">
                  <c:v>236.57737499999999</c:v>
                </c:pt>
                <c:pt idx="932">
                  <c:v>154.49035000000001</c:v>
                </c:pt>
                <c:pt idx="933">
                  <c:v>118.76857499999998</c:v>
                </c:pt>
                <c:pt idx="934">
                  <c:v>166.346675</c:v>
                </c:pt>
                <c:pt idx="935">
                  <c:v>139.12440000000001</c:v>
                </c:pt>
                <c:pt idx="936">
                  <c:v>85.439075000000003</c:v>
                </c:pt>
                <c:pt idx="937">
                  <c:v>43.982524999999995</c:v>
                </c:pt>
                <c:pt idx="938">
                  <c:v>36.399825</c:v>
                </c:pt>
                <c:pt idx="939">
                  <c:v>103.3501</c:v>
                </c:pt>
                <c:pt idx="940">
                  <c:v>92.677975000000004</c:v>
                </c:pt>
                <c:pt idx="941">
                  <c:v>173.54737499999999</c:v>
                </c:pt>
                <c:pt idx="942">
                  <c:v>254.45497499999999</c:v>
                </c:pt>
                <c:pt idx="943">
                  <c:v>291.29887499999995</c:v>
                </c:pt>
                <c:pt idx="944">
                  <c:v>259.01032499999997</c:v>
                </c:pt>
                <c:pt idx="945">
                  <c:v>240.69342499999999</c:v>
                </c:pt>
                <c:pt idx="946">
                  <c:v>314.72980000000001</c:v>
                </c:pt>
                <c:pt idx="947">
                  <c:v>296.23622499999999</c:v>
                </c:pt>
                <c:pt idx="948">
                  <c:v>242.60342499999999</c:v>
                </c:pt>
                <c:pt idx="949">
                  <c:v>210.61569999999998</c:v>
                </c:pt>
                <c:pt idx="950">
                  <c:v>255.69647499999999</c:v>
                </c:pt>
                <c:pt idx="951">
                  <c:v>201.16119999999998</c:v>
                </c:pt>
                <c:pt idx="952">
                  <c:v>194.97279999999998</c:v>
                </c:pt>
                <c:pt idx="953">
                  <c:v>218.13632499999997</c:v>
                </c:pt>
                <c:pt idx="954">
                  <c:v>195.93257499999999</c:v>
                </c:pt>
                <c:pt idx="955">
                  <c:v>141.34</c:v>
                </c:pt>
                <c:pt idx="956">
                  <c:v>102.68159999999999</c:v>
                </c:pt>
                <c:pt idx="957">
                  <c:v>76.323599999999999</c:v>
                </c:pt>
                <c:pt idx="958">
                  <c:v>67.991224999999986</c:v>
                </c:pt>
                <c:pt idx="959">
                  <c:v>85.185999999999993</c:v>
                </c:pt>
                <c:pt idx="960">
                  <c:v>64.075724999999991</c:v>
                </c:pt>
                <c:pt idx="961">
                  <c:v>64.238074999999995</c:v>
                </c:pt>
                <c:pt idx="962">
                  <c:v>56.120574999999995</c:v>
                </c:pt>
                <c:pt idx="963">
                  <c:v>63.836974999999995</c:v>
                </c:pt>
                <c:pt idx="964">
                  <c:v>66.033474999999996</c:v>
                </c:pt>
                <c:pt idx="965">
                  <c:v>257.19105000000002</c:v>
                </c:pt>
                <c:pt idx="966">
                  <c:v>187.84372499999998</c:v>
                </c:pt>
                <c:pt idx="967">
                  <c:v>349.25782499999997</c:v>
                </c:pt>
                <c:pt idx="968">
                  <c:v>345.98694999999998</c:v>
                </c:pt>
                <c:pt idx="969">
                  <c:v>319.15622500000001</c:v>
                </c:pt>
                <c:pt idx="970">
                  <c:v>309.02367499999997</c:v>
                </c:pt>
                <c:pt idx="971">
                  <c:v>235.49822499999999</c:v>
                </c:pt>
                <c:pt idx="972">
                  <c:v>261.95172500000001</c:v>
                </c:pt>
                <c:pt idx="973">
                  <c:v>213.92954999999998</c:v>
                </c:pt>
                <c:pt idx="974">
                  <c:v>162.9803</c:v>
                </c:pt>
                <c:pt idx="975">
                  <c:v>271.12927499999995</c:v>
                </c:pt>
                <c:pt idx="976">
                  <c:v>234.13257499999997</c:v>
                </c:pt>
                <c:pt idx="977">
                  <c:v>230.64204999999998</c:v>
                </c:pt>
                <c:pt idx="978">
                  <c:v>205.42049999999998</c:v>
                </c:pt>
                <c:pt idx="979">
                  <c:v>166.17477499999998</c:v>
                </c:pt>
                <c:pt idx="980">
                  <c:v>53.336750000000002</c:v>
                </c:pt>
                <c:pt idx="981">
                  <c:v>61.430374999999998</c:v>
                </c:pt>
                <c:pt idx="982">
                  <c:v>67.446874999999991</c:v>
                </c:pt>
                <c:pt idx="983">
                  <c:v>60.847825</c:v>
                </c:pt>
                <c:pt idx="984">
                  <c:v>88.958250000000007</c:v>
                </c:pt>
                <c:pt idx="985">
                  <c:v>208.52424999999999</c:v>
                </c:pt>
                <c:pt idx="986">
                  <c:v>20.121849999999998</c:v>
                </c:pt>
                <c:pt idx="987">
                  <c:v>38.539024999999995</c:v>
                </c:pt>
                <c:pt idx="988">
                  <c:v>29.676624999999998</c:v>
                </c:pt>
                <c:pt idx="989">
                  <c:v>26.262499999999999</c:v>
                </c:pt>
                <c:pt idx="990">
                  <c:v>73.506349999999998</c:v>
                </c:pt>
                <c:pt idx="991">
                  <c:v>93.356024999999988</c:v>
                </c:pt>
                <c:pt idx="992">
                  <c:v>91.293224999999993</c:v>
                </c:pt>
                <c:pt idx="993">
                  <c:v>210.35785000000001</c:v>
                </c:pt>
                <c:pt idx="994">
                  <c:v>447.63237500000002</c:v>
                </c:pt>
                <c:pt idx="995">
                  <c:v>551.75125000000003</c:v>
                </c:pt>
                <c:pt idx="996">
                  <c:v>315.35532499999994</c:v>
                </c:pt>
                <c:pt idx="997">
                  <c:v>134.54039999999998</c:v>
                </c:pt>
                <c:pt idx="998">
                  <c:v>134.0438</c:v>
                </c:pt>
                <c:pt idx="999">
                  <c:v>111.166775</c:v>
                </c:pt>
                <c:pt idx="1000">
                  <c:v>126.16027499999998</c:v>
                </c:pt>
                <c:pt idx="1001">
                  <c:v>112.522875</c:v>
                </c:pt>
                <c:pt idx="1002">
                  <c:v>94.802849999999992</c:v>
                </c:pt>
                <c:pt idx="1003">
                  <c:v>51.412424999999999</c:v>
                </c:pt>
                <c:pt idx="1004">
                  <c:v>32.006824999999999</c:v>
                </c:pt>
                <c:pt idx="1005">
                  <c:v>23.158749999999998</c:v>
                </c:pt>
                <c:pt idx="1006">
                  <c:v>28.540175000000001</c:v>
                </c:pt>
                <c:pt idx="1007">
                  <c:v>28.330074999999997</c:v>
                </c:pt>
                <c:pt idx="1008">
                  <c:v>23.932299999999998</c:v>
                </c:pt>
                <c:pt idx="1009">
                  <c:v>16.206349999999997</c:v>
                </c:pt>
                <c:pt idx="1010">
                  <c:v>18.140225000000001</c:v>
                </c:pt>
                <c:pt idx="1011">
                  <c:v>11.980475</c:v>
                </c:pt>
                <c:pt idx="1012">
                  <c:v>15.857775</c:v>
                </c:pt>
                <c:pt idx="1013">
                  <c:v>13.833174999999999</c:v>
                </c:pt>
                <c:pt idx="1014">
                  <c:v>14.181749999999999</c:v>
                </c:pt>
                <c:pt idx="1015">
                  <c:v>17.013325000000002</c:v>
                </c:pt>
                <c:pt idx="1016">
                  <c:v>19.653899999999997</c:v>
                </c:pt>
                <c:pt idx="1017">
                  <c:v>40.468125000000001</c:v>
                </c:pt>
                <c:pt idx="1018">
                  <c:v>57.371625000000002</c:v>
                </c:pt>
                <c:pt idx="1019">
                  <c:v>84.030449999999988</c:v>
                </c:pt>
                <c:pt idx="1020">
                  <c:v>102.4524</c:v>
                </c:pt>
                <c:pt idx="1021">
                  <c:v>97.443424999999991</c:v>
                </c:pt>
                <c:pt idx="1022">
                  <c:v>96.349949999999993</c:v>
                </c:pt>
                <c:pt idx="1023">
                  <c:v>70.689099999999996</c:v>
                </c:pt>
                <c:pt idx="1024">
                  <c:v>51.302599999999998</c:v>
                </c:pt>
                <c:pt idx="1025">
                  <c:v>40.172075</c:v>
                </c:pt>
                <c:pt idx="1026">
                  <c:v>39.981074999999997</c:v>
                </c:pt>
                <c:pt idx="1027">
                  <c:v>32.546399999999998</c:v>
                </c:pt>
                <c:pt idx="1028">
                  <c:v>23.220825000000001</c:v>
                </c:pt>
                <c:pt idx="1029">
                  <c:v>26.1861</c:v>
                </c:pt>
                <c:pt idx="1030">
                  <c:v>25.909149999999997</c:v>
                </c:pt>
                <c:pt idx="1031">
                  <c:v>17.032425</c:v>
                </c:pt>
                <c:pt idx="1032">
                  <c:v>19.3674</c:v>
                </c:pt>
                <c:pt idx="1033">
                  <c:v>12.348149999999999</c:v>
                </c:pt>
                <c:pt idx="1034">
                  <c:v>11.097099999999999</c:v>
                </c:pt>
                <c:pt idx="1035">
                  <c:v>14.382300000000001</c:v>
                </c:pt>
                <c:pt idx="1036">
                  <c:v>20.21735</c:v>
                </c:pt>
                <c:pt idx="1037">
                  <c:v>41.236899999999999</c:v>
                </c:pt>
                <c:pt idx="1038">
                  <c:v>80.243875000000003</c:v>
                </c:pt>
                <c:pt idx="1039">
                  <c:v>138.89519999999999</c:v>
                </c:pt>
                <c:pt idx="1040">
                  <c:v>135.3426</c:v>
                </c:pt>
                <c:pt idx="1041">
                  <c:v>111.10947499999999</c:v>
                </c:pt>
                <c:pt idx="1042">
                  <c:v>146.74529999999999</c:v>
                </c:pt>
                <c:pt idx="1043">
                  <c:v>110.86595</c:v>
                </c:pt>
                <c:pt idx="1044">
                  <c:v>85.467725000000002</c:v>
                </c:pt>
                <c:pt idx="1045">
                  <c:v>118.653975</c:v>
                </c:pt>
                <c:pt idx="1046">
                  <c:v>99.66857499999999</c:v>
                </c:pt>
                <c:pt idx="1047">
                  <c:v>121.91529999999999</c:v>
                </c:pt>
                <c:pt idx="1048">
                  <c:v>116.10889999999999</c:v>
                </c:pt>
                <c:pt idx="1049">
                  <c:v>121.891425</c:v>
                </c:pt>
                <c:pt idx="1050">
                  <c:v>83.806024999999991</c:v>
                </c:pt>
                <c:pt idx="1051">
                  <c:v>58.894849999999998</c:v>
                </c:pt>
                <c:pt idx="1052">
                  <c:v>82.798500000000004</c:v>
                </c:pt>
                <c:pt idx="1053">
                  <c:v>40.496775</c:v>
                </c:pt>
                <c:pt idx="1054">
                  <c:v>55.810199999999995</c:v>
                </c:pt>
                <c:pt idx="1055">
                  <c:v>51.8947</c:v>
                </c:pt>
                <c:pt idx="1056">
                  <c:v>60.102924999999999</c:v>
                </c:pt>
                <c:pt idx="1057">
                  <c:v>47.578099999999999</c:v>
                </c:pt>
                <c:pt idx="1058">
                  <c:v>29.404449999999997</c:v>
                </c:pt>
                <c:pt idx="1059">
                  <c:v>39.866474999999994</c:v>
                </c:pt>
                <c:pt idx="1060">
                  <c:v>72.594324999999998</c:v>
                </c:pt>
                <c:pt idx="1061">
                  <c:v>124.92354999999999</c:v>
                </c:pt>
                <c:pt idx="1062">
                  <c:v>149.194875</c:v>
                </c:pt>
                <c:pt idx="1063">
                  <c:v>267.13737500000002</c:v>
                </c:pt>
                <c:pt idx="1064">
                  <c:v>287.47409999999996</c:v>
                </c:pt>
                <c:pt idx="1065">
                  <c:v>243.41039999999998</c:v>
                </c:pt>
                <c:pt idx="1066">
                  <c:v>194.58124999999998</c:v>
                </c:pt>
                <c:pt idx="1067">
                  <c:v>200.76964999999998</c:v>
                </c:pt>
                <c:pt idx="1068">
                  <c:v>146.13409999999999</c:v>
                </c:pt>
                <c:pt idx="1069">
                  <c:v>196.81594999999999</c:v>
                </c:pt>
                <c:pt idx="1070">
                  <c:v>236.08077499999999</c:v>
                </c:pt>
                <c:pt idx="1071">
                  <c:v>260.39030000000002</c:v>
                </c:pt>
                <c:pt idx="1072">
                  <c:v>428.59922499999999</c:v>
                </c:pt>
                <c:pt idx="1073">
                  <c:v>642.82482500000003</c:v>
                </c:pt>
                <c:pt idx="1074">
                  <c:v>184.6397</c:v>
                </c:pt>
                <c:pt idx="1075">
                  <c:v>129.38817500000002</c:v>
                </c:pt>
                <c:pt idx="1076">
                  <c:v>45.787475000000001</c:v>
                </c:pt>
                <c:pt idx="1077">
                  <c:v>50.87285</c:v>
                </c:pt>
                <c:pt idx="1078">
                  <c:v>240.91784999999999</c:v>
                </c:pt>
                <c:pt idx="1079">
                  <c:v>686.87419999999997</c:v>
                </c:pt>
                <c:pt idx="1081">
                  <c:v>62.781699999999994</c:v>
                </c:pt>
                <c:pt idx="1082">
                  <c:v>739.35622499999999</c:v>
                </c:pt>
                <c:pt idx="1083">
                  <c:v>292.35415</c:v>
                </c:pt>
                <c:pt idx="1084">
                  <c:v>159.11732499999999</c:v>
                </c:pt>
                <c:pt idx="1085">
                  <c:v>67.461199999999991</c:v>
                </c:pt>
                <c:pt idx="1086">
                  <c:v>251.85260000000002</c:v>
                </c:pt>
                <c:pt idx="1087">
                  <c:v>220.09885</c:v>
                </c:pt>
                <c:pt idx="1088">
                  <c:v>205.18174999999999</c:v>
                </c:pt>
                <c:pt idx="1089">
                  <c:v>144.17157499999999</c:v>
                </c:pt>
                <c:pt idx="1090">
                  <c:v>145.4847</c:v>
                </c:pt>
                <c:pt idx="1091">
                  <c:v>128.796075</c:v>
                </c:pt>
                <c:pt idx="1092">
                  <c:v>155.88464999999999</c:v>
                </c:pt>
                <c:pt idx="1093">
                  <c:v>109.81067499999999</c:v>
                </c:pt>
                <c:pt idx="1094">
                  <c:v>118.75424999999998</c:v>
                </c:pt>
                <c:pt idx="1095">
                  <c:v>183.05917499999998</c:v>
                </c:pt>
                <c:pt idx="1096">
                  <c:v>128.20397499999999</c:v>
                </c:pt>
                <c:pt idx="1097">
                  <c:v>83.600700000000003</c:v>
                </c:pt>
                <c:pt idx="1098">
                  <c:v>61.506774999999998</c:v>
                </c:pt>
                <c:pt idx="1099">
                  <c:v>38.090174999999995</c:v>
                </c:pt>
                <c:pt idx="1100">
                  <c:v>50.662749999999996</c:v>
                </c:pt>
                <c:pt idx="1101">
                  <c:v>33.7879</c:v>
                </c:pt>
                <c:pt idx="1102">
                  <c:v>16.927375000000001</c:v>
                </c:pt>
                <c:pt idx="1103">
                  <c:v>16.129950000000001</c:v>
                </c:pt>
                <c:pt idx="1104">
                  <c:v>12.8925</c:v>
                </c:pt>
                <c:pt idx="1105">
                  <c:v>12.8925</c:v>
                </c:pt>
                <c:pt idx="1106">
                  <c:v>11.722624999999999</c:v>
                </c:pt>
                <c:pt idx="1107">
                  <c:v>12.782674999999999</c:v>
                </c:pt>
                <c:pt idx="1108">
                  <c:v>15.012600000000001</c:v>
                </c:pt>
                <c:pt idx="1109">
                  <c:v>14.5351</c:v>
                </c:pt>
                <c:pt idx="1110">
                  <c:v>44.947074999999998</c:v>
                </c:pt>
                <c:pt idx="1111">
                  <c:v>148.583675</c:v>
                </c:pt>
                <c:pt idx="1112">
                  <c:v>125.63025</c:v>
                </c:pt>
                <c:pt idx="1113">
                  <c:v>72.236199999999997</c:v>
                </c:pt>
                <c:pt idx="1114">
                  <c:v>51.913799999999995</c:v>
                </c:pt>
                <c:pt idx="1115">
                  <c:v>44.698774999999998</c:v>
                </c:pt>
                <c:pt idx="1116">
                  <c:v>46.709049999999998</c:v>
                </c:pt>
                <c:pt idx="1117">
                  <c:v>43.514574999999994</c:v>
                </c:pt>
                <c:pt idx="1118">
                  <c:v>63.082525000000004</c:v>
                </c:pt>
                <c:pt idx="1119">
                  <c:v>153.97465</c:v>
                </c:pt>
                <c:pt idx="1120">
                  <c:v>674.59767499999998</c:v>
                </c:pt>
                <c:pt idx="1121">
                  <c:v>510.70534999999995</c:v>
                </c:pt>
                <c:pt idx="1122">
                  <c:v>108.50232499999998</c:v>
                </c:pt>
                <c:pt idx="1123">
                  <c:v>44.488675000000001</c:v>
                </c:pt>
                <c:pt idx="1124">
                  <c:v>36.772275</c:v>
                </c:pt>
                <c:pt idx="1125">
                  <c:v>30.497924999999999</c:v>
                </c:pt>
                <c:pt idx="1126">
                  <c:v>21.3538</c:v>
                </c:pt>
                <c:pt idx="1127">
                  <c:v>21.434974999999998</c:v>
                </c:pt>
                <c:pt idx="1128">
                  <c:v>13.909574999999998</c:v>
                </c:pt>
                <c:pt idx="1129">
                  <c:v>12.529599999999999</c:v>
                </c:pt>
                <c:pt idx="1130">
                  <c:v>13.269724999999999</c:v>
                </c:pt>
                <c:pt idx="1131">
                  <c:v>13.952549999999999</c:v>
                </c:pt>
                <c:pt idx="1132">
                  <c:v>17.973099999999999</c:v>
                </c:pt>
                <c:pt idx="1133">
                  <c:v>69.691124999999985</c:v>
                </c:pt>
                <c:pt idx="1134">
                  <c:v>210.01405</c:v>
                </c:pt>
                <c:pt idx="1135">
                  <c:v>255.14257500000002</c:v>
                </c:pt>
                <c:pt idx="1136">
                  <c:v>274.84422499999999</c:v>
                </c:pt>
                <c:pt idx="1137">
                  <c:v>267.19467500000002</c:v>
                </c:pt>
                <c:pt idx="1138">
                  <c:v>214.81292500000001</c:v>
                </c:pt>
                <c:pt idx="1139">
                  <c:v>158.506125</c:v>
                </c:pt>
                <c:pt idx="1140">
                  <c:v>92.453549999999993</c:v>
                </c:pt>
                <c:pt idx="1141">
                  <c:v>85.572775000000007</c:v>
                </c:pt>
                <c:pt idx="1142">
                  <c:v>66.869099999999989</c:v>
                </c:pt>
                <c:pt idx="1143">
                  <c:v>79.990800000000007</c:v>
                </c:pt>
                <c:pt idx="1144">
                  <c:v>138.909525</c:v>
                </c:pt>
                <c:pt idx="1145">
                  <c:v>212.09117499999999</c:v>
                </c:pt>
                <c:pt idx="1146">
                  <c:v>440.00669999999997</c:v>
                </c:pt>
                <c:pt idx="1147">
                  <c:v>304.05289999999997</c:v>
                </c:pt>
                <c:pt idx="1148">
                  <c:v>91.656124999999989</c:v>
                </c:pt>
                <c:pt idx="1149">
                  <c:v>191.91679999999999</c:v>
                </c:pt>
                <c:pt idx="1150">
                  <c:v>166.94832499999998</c:v>
                </c:pt>
                <c:pt idx="1151">
                  <c:v>22.485475000000001</c:v>
                </c:pt>
                <c:pt idx="1152">
                  <c:v>181.87497499999998</c:v>
                </c:pt>
                <c:pt idx="1154">
                  <c:v>30.445399999999999</c:v>
                </c:pt>
                <c:pt idx="1155">
                  <c:v>15.604699999999999</c:v>
                </c:pt>
                <c:pt idx="1156">
                  <c:v>13.861825</c:v>
                </c:pt>
                <c:pt idx="1157">
                  <c:v>17.285499999999999</c:v>
                </c:pt>
                <c:pt idx="1158">
                  <c:v>25.827975000000002</c:v>
                </c:pt>
                <c:pt idx="1159">
                  <c:v>66.950275000000005</c:v>
                </c:pt>
                <c:pt idx="1160">
                  <c:v>38.653624999999998</c:v>
                </c:pt>
                <c:pt idx="1161">
                  <c:v>54.697624999999995</c:v>
                </c:pt>
                <c:pt idx="1162">
                  <c:v>48.958075000000001</c:v>
                </c:pt>
                <c:pt idx="1163">
                  <c:v>50.199574999999996</c:v>
                </c:pt>
                <c:pt idx="1164">
                  <c:v>41.136625000000002</c:v>
                </c:pt>
                <c:pt idx="1165">
                  <c:v>41.790799999999997</c:v>
                </c:pt>
                <c:pt idx="1166">
                  <c:v>37.159049999999993</c:v>
                </c:pt>
                <c:pt idx="1167">
                  <c:v>31.027950000000001</c:v>
                </c:pt>
                <c:pt idx="1168">
                  <c:v>29.705275</c:v>
                </c:pt>
                <c:pt idx="1169">
                  <c:v>32.527300000000004</c:v>
                </c:pt>
                <c:pt idx="1170">
                  <c:v>24.581699999999998</c:v>
                </c:pt>
                <c:pt idx="1171">
                  <c:v>30.053849999999997</c:v>
                </c:pt>
                <c:pt idx="1172">
                  <c:v>23.450025</c:v>
                </c:pt>
                <c:pt idx="1173">
                  <c:v>23.268574999999998</c:v>
                </c:pt>
                <c:pt idx="1174">
                  <c:v>19.582274999999999</c:v>
                </c:pt>
                <c:pt idx="1175">
                  <c:v>21.812200000000001</c:v>
                </c:pt>
                <c:pt idx="1176">
                  <c:v>16.507175</c:v>
                </c:pt>
                <c:pt idx="1177">
                  <c:v>13.857049999999999</c:v>
                </c:pt>
                <c:pt idx="1178">
                  <c:v>12.414999999999999</c:v>
                </c:pt>
                <c:pt idx="1179">
                  <c:v>13.947775</c:v>
                </c:pt>
                <c:pt idx="1180">
                  <c:v>12.648974999999998</c:v>
                </c:pt>
                <c:pt idx="1181">
                  <c:v>14.487349999999999</c:v>
                </c:pt>
                <c:pt idx="1182">
                  <c:v>23.583724999999998</c:v>
                </c:pt>
                <c:pt idx="1183">
                  <c:v>19.754174999999996</c:v>
                </c:pt>
                <c:pt idx="1184">
                  <c:v>30.445399999999999</c:v>
                </c:pt>
                <c:pt idx="1185">
                  <c:v>38.028100000000002</c:v>
                </c:pt>
                <c:pt idx="1186">
                  <c:v>43.662599999999998</c:v>
                </c:pt>
                <c:pt idx="1187">
                  <c:v>41.561599999999999</c:v>
                </c:pt>
                <c:pt idx="1188">
                  <c:v>43.543225</c:v>
                </c:pt>
                <c:pt idx="1189">
                  <c:v>40.434699999999999</c:v>
                </c:pt>
                <c:pt idx="1190">
                  <c:v>33.596899999999998</c:v>
                </c:pt>
                <c:pt idx="1191">
                  <c:v>34.088724999999997</c:v>
                </c:pt>
                <c:pt idx="1192">
                  <c:v>39.083374999999997</c:v>
                </c:pt>
                <c:pt idx="1198">
                  <c:v>18.770524999999999</c:v>
                </c:pt>
                <c:pt idx="1199">
                  <c:v>13.207649999999999</c:v>
                </c:pt>
                <c:pt idx="1200">
                  <c:v>11.908849999999999</c:v>
                </c:pt>
                <c:pt idx="1201">
                  <c:v>17.514699999999998</c:v>
                </c:pt>
                <c:pt idx="1202">
                  <c:v>9.5070250000000005</c:v>
                </c:pt>
                <c:pt idx="1203">
                  <c:v>12.524825</c:v>
                </c:pt>
                <c:pt idx="1204">
                  <c:v>19.940399999999997</c:v>
                </c:pt>
                <c:pt idx="1205">
                  <c:v>21.229649999999999</c:v>
                </c:pt>
                <c:pt idx="1206">
                  <c:v>27.494449999999997</c:v>
                </c:pt>
                <c:pt idx="1207">
                  <c:v>47.219974999999998</c:v>
                </c:pt>
                <c:pt idx="1208">
                  <c:v>65.603724999999997</c:v>
                </c:pt>
                <c:pt idx="1209">
                  <c:v>52.897449999999999</c:v>
                </c:pt>
                <c:pt idx="1210">
                  <c:v>44.178299999999993</c:v>
                </c:pt>
                <c:pt idx="1211">
                  <c:v>35.220399999999998</c:v>
                </c:pt>
                <c:pt idx="1212">
                  <c:v>43.314024999999994</c:v>
                </c:pt>
                <c:pt idx="1214">
                  <c:v>23.181033333333396</c:v>
                </c:pt>
                <c:pt idx="1215">
                  <c:v>119.92253333333339</c:v>
                </c:pt>
                <c:pt idx="1226">
                  <c:v>42.83175</c:v>
                </c:pt>
                <c:pt idx="1227">
                  <c:v>33.811774999999997</c:v>
                </c:pt>
                <c:pt idx="1228">
                  <c:v>24.610349999999997</c:v>
                </c:pt>
                <c:pt idx="1231">
                  <c:v>129.31654999999998</c:v>
                </c:pt>
                <c:pt idx="1232">
                  <c:v>131.4271</c:v>
                </c:pt>
                <c:pt idx="1233">
                  <c:v>104.84945</c:v>
                </c:pt>
                <c:pt idx="1234">
                  <c:v>103.030175</c:v>
                </c:pt>
                <c:pt idx="1235">
                  <c:v>75.339950000000002</c:v>
                </c:pt>
                <c:pt idx="1236">
                  <c:v>61.864899999999999</c:v>
                </c:pt>
                <c:pt idx="1237">
                  <c:v>31.744199999999999</c:v>
                </c:pt>
                <c:pt idx="1238">
                  <c:v>54.965024999999997</c:v>
                </c:pt>
                <c:pt idx="1239">
                  <c:v>26.580833333333395</c:v>
                </c:pt>
                <c:pt idx="1242">
                  <c:v>68.888925</c:v>
                </c:pt>
                <c:pt idx="1243">
                  <c:v>59.205224999999992</c:v>
                </c:pt>
                <c:pt idx="1244">
                  <c:v>48.394624999999998</c:v>
                </c:pt>
                <c:pt idx="1245">
                  <c:v>41.499524999999998</c:v>
                </c:pt>
                <c:pt idx="1246">
                  <c:v>32.255125</c:v>
                </c:pt>
                <c:pt idx="1247">
                  <c:v>32.221699999999998</c:v>
                </c:pt>
                <c:pt idx="1248">
                  <c:v>14.234274999999998</c:v>
                </c:pt>
                <c:pt idx="1249">
                  <c:v>47.597200000000001</c:v>
                </c:pt>
                <c:pt idx="1250">
                  <c:v>29.7578</c:v>
                </c:pt>
                <c:pt idx="1251">
                  <c:v>53.986150000000002</c:v>
                </c:pt>
                <c:pt idx="1252">
                  <c:v>36.328199999999995</c:v>
                </c:pt>
                <c:pt idx="1253">
                  <c:v>40.687774999999995</c:v>
                </c:pt>
                <c:pt idx="1254">
                  <c:v>20.508625000000002</c:v>
                </c:pt>
                <c:pt idx="1255">
                  <c:v>79.307974999999999</c:v>
                </c:pt>
                <c:pt idx="1256">
                  <c:v>97.281074999999987</c:v>
                </c:pt>
                <c:pt idx="1257">
                  <c:v>118.520275</c:v>
                </c:pt>
                <c:pt idx="1258">
                  <c:v>71.386250000000004</c:v>
                </c:pt>
                <c:pt idx="1259">
                  <c:v>63.130275000000005</c:v>
                </c:pt>
                <c:pt idx="1260">
                  <c:v>64.381325000000004</c:v>
                </c:pt>
                <c:pt idx="1261">
                  <c:v>61.239374999999995</c:v>
                </c:pt>
                <c:pt idx="1262">
                  <c:v>63.84174999999999</c:v>
                </c:pt>
                <c:pt idx="1263">
                  <c:v>63.536149999999999</c:v>
                </c:pt>
                <c:pt idx="1264">
                  <c:v>73.811949999999996</c:v>
                </c:pt>
                <c:pt idx="1265">
                  <c:v>98.847274999999996</c:v>
                </c:pt>
                <c:pt idx="1266">
                  <c:v>100.20815</c:v>
                </c:pt>
                <c:pt idx="1267">
                  <c:v>68.769549999999995</c:v>
                </c:pt>
                <c:pt idx="1278">
                  <c:v>61.492449999999998</c:v>
                </c:pt>
                <c:pt idx="1279">
                  <c:v>82.578849999999989</c:v>
                </c:pt>
                <c:pt idx="1280">
                  <c:v>100.29409999999999</c:v>
                </c:pt>
                <c:pt idx="1281">
                  <c:v>69.543099999999995</c:v>
                </c:pt>
                <c:pt idx="1282">
                  <c:v>49.989474999999999</c:v>
                </c:pt>
                <c:pt idx="1283">
                  <c:v>51.52225</c:v>
                </c:pt>
                <c:pt idx="1284">
                  <c:v>23.851125</c:v>
                </c:pt>
                <c:pt idx="1285">
                  <c:v>78.486675000000005</c:v>
                </c:pt>
                <c:pt idx="1286">
                  <c:v>63.115949999999998</c:v>
                </c:pt>
                <c:pt idx="1287">
                  <c:v>69.122899999999987</c:v>
                </c:pt>
                <c:pt idx="1288">
                  <c:v>89.230424999999997</c:v>
                </c:pt>
                <c:pt idx="1289">
                  <c:v>134.51174999999998</c:v>
                </c:pt>
                <c:pt idx="1290">
                  <c:v>121.795925</c:v>
                </c:pt>
                <c:pt idx="1291">
                  <c:v>144.94035</c:v>
                </c:pt>
                <c:pt idx="1292">
                  <c:v>86.828599999999994</c:v>
                </c:pt>
                <c:pt idx="1293">
                  <c:v>57.457574999999999</c:v>
                </c:pt>
                <c:pt idx="1294">
                  <c:v>27.28435</c:v>
                </c:pt>
                <c:pt idx="1295">
                  <c:v>48.494900000000001</c:v>
                </c:pt>
                <c:pt idx="1296">
                  <c:v>47.711799999999997</c:v>
                </c:pt>
                <c:pt idx="1297">
                  <c:v>44.784725000000002</c:v>
                </c:pt>
                <c:pt idx="1298">
                  <c:v>39.670699999999997</c:v>
                </c:pt>
                <c:pt idx="1299">
                  <c:v>39.976299999999995</c:v>
                </c:pt>
                <c:pt idx="1300">
                  <c:v>43.638725000000001</c:v>
                </c:pt>
                <c:pt idx="1301">
                  <c:v>41.079324999999997</c:v>
                </c:pt>
                <c:pt idx="1302">
                  <c:v>50.118399999999994</c:v>
                </c:pt>
                <c:pt idx="1303">
                  <c:v>100.657</c:v>
                </c:pt>
                <c:pt idx="1304">
                  <c:v>150.99982500000002</c:v>
                </c:pt>
                <c:pt idx="1305">
                  <c:v>137.171425</c:v>
                </c:pt>
                <c:pt idx="1306">
                  <c:v>162.70335</c:v>
                </c:pt>
                <c:pt idx="1307">
                  <c:v>139.48252500000001</c:v>
                </c:pt>
                <c:pt idx="1308">
                  <c:v>168.30442500000001</c:v>
                </c:pt>
                <c:pt idx="1309">
                  <c:v>140.18445</c:v>
                </c:pt>
                <c:pt idx="1310">
                  <c:v>110.21655</c:v>
                </c:pt>
                <c:pt idx="1311">
                  <c:v>141.149</c:v>
                </c:pt>
                <c:pt idx="1312">
                  <c:v>114.47584999999999</c:v>
                </c:pt>
                <c:pt idx="1313">
                  <c:v>210.54407499999999</c:v>
                </c:pt>
                <c:pt idx="1314">
                  <c:v>268.02074999999996</c:v>
                </c:pt>
                <c:pt idx="1315">
                  <c:v>114.29917499999999</c:v>
                </c:pt>
                <c:pt idx="1316">
                  <c:v>81.915125000000003</c:v>
                </c:pt>
                <c:pt idx="1317">
                  <c:v>58.126075</c:v>
                </c:pt>
                <c:pt idx="1318">
                  <c:v>50.237774999999992</c:v>
                </c:pt>
                <c:pt idx="1319">
                  <c:v>48.112900000000003</c:v>
                </c:pt>
                <c:pt idx="1320">
                  <c:v>35.263374999999996</c:v>
                </c:pt>
                <c:pt idx="1321">
                  <c:v>27.881225000000001</c:v>
                </c:pt>
                <c:pt idx="1323">
                  <c:v>6.36666666666666</c:v>
                </c:pt>
                <c:pt idx="1328">
                  <c:v>57.653349999999996</c:v>
                </c:pt>
                <c:pt idx="1329">
                  <c:v>71.200024999999997</c:v>
                </c:pt>
                <c:pt idx="1330">
                  <c:v>78.887775000000005</c:v>
                </c:pt>
                <c:pt idx="1331">
                  <c:v>63.206674999999997</c:v>
                </c:pt>
                <c:pt idx="1332">
                  <c:v>57.767949999999999</c:v>
                </c:pt>
                <c:pt idx="1333">
                  <c:v>58.407799999999995</c:v>
                </c:pt>
                <c:pt idx="1334">
                  <c:v>49.755499999999998</c:v>
                </c:pt>
                <c:pt idx="1335">
                  <c:v>35.597624999999994</c:v>
                </c:pt>
                <c:pt idx="1336">
                  <c:v>46.704275000000003</c:v>
                </c:pt>
                <c:pt idx="1337">
                  <c:v>49.683874999999993</c:v>
                </c:pt>
                <c:pt idx="1338">
                  <c:v>38.051974999999999</c:v>
                </c:pt>
                <c:pt idx="1349">
                  <c:v>63.034774999999996</c:v>
                </c:pt>
                <c:pt idx="1350">
                  <c:v>51.622524999999996</c:v>
                </c:pt>
                <c:pt idx="1351">
                  <c:v>35.745649999999998</c:v>
                </c:pt>
                <c:pt idx="1352">
                  <c:v>44.732199999999999</c:v>
                </c:pt>
                <c:pt idx="1353">
                  <c:v>45.806575000000002</c:v>
                </c:pt>
                <c:pt idx="1354">
                  <c:v>57.156750000000002</c:v>
                </c:pt>
                <c:pt idx="1355">
                  <c:v>44.865899999999996</c:v>
                </c:pt>
                <c:pt idx="1356">
                  <c:v>46.274524999999997</c:v>
                </c:pt>
                <c:pt idx="1357">
                  <c:v>47.893249999999995</c:v>
                </c:pt>
                <c:pt idx="1358">
                  <c:v>46.804549999999999</c:v>
                </c:pt>
                <c:pt idx="1359">
                  <c:v>40.348749999999995</c:v>
                </c:pt>
                <c:pt idx="1360">
                  <c:v>45.056899999999999</c:v>
                </c:pt>
                <c:pt idx="1361">
                  <c:v>37.364374999999995</c:v>
                </c:pt>
                <c:pt idx="1362">
                  <c:v>29.958349999999999</c:v>
                </c:pt>
                <c:pt idx="1363">
                  <c:v>41.991349999999997</c:v>
                </c:pt>
                <c:pt idx="1364">
                  <c:v>39.18365</c:v>
                </c:pt>
                <c:pt idx="1365">
                  <c:v>49.535849999999996</c:v>
                </c:pt>
                <c:pt idx="1366">
                  <c:v>35.296799999999998</c:v>
                </c:pt>
                <c:pt idx="1367">
                  <c:v>21.544799999999999</c:v>
                </c:pt>
                <c:pt idx="1368">
                  <c:v>27.790500000000002</c:v>
                </c:pt>
                <c:pt idx="1369">
                  <c:v>36.146749999999997</c:v>
                </c:pt>
                <c:pt idx="1370">
                  <c:v>37.641324999999995</c:v>
                </c:pt>
                <c:pt idx="1371">
                  <c:v>28.119975</c:v>
                </c:pt>
                <c:pt idx="1372">
                  <c:v>21.864725</c:v>
                </c:pt>
                <c:pt idx="1373">
                  <c:v>42.225324999999998</c:v>
                </c:pt>
                <c:pt idx="1374">
                  <c:v>69.963300000000004</c:v>
                </c:pt>
                <c:pt idx="1375">
                  <c:v>126.64732500000001</c:v>
                </c:pt>
                <c:pt idx="1376">
                  <c:v>175.81549999999999</c:v>
                </c:pt>
                <c:pt idx="1377">
                  <c:v>129.79882499999999</c:v>
                </c:pt>
                <c:pt idx="1378">
                  <c:v>87.516199999999998</c:v>
                </c:pt>
                <c:pt idx="1379">
                  <c:v>80.344149999999999</c:v>
                </c:pt>
                <c:pt idx="1380">
                  <c:v>112.99559999999998</c:v>
                </c:pt>
                <c:pt idx="1381">
                  <c:v>175.34277499999999</c:v>
                </c:pt>
                <c:pt idx="1382">
                  <c:v>69.457149999999999</c:v>
                </c:pt>
                <c:pt idx="1383">
                  <c:v>81.690700000000007</c:v>
                </c:pt>
                <c:pt idx="1385">
                  <c:v>88.361374999999995</c:v>
                </c:pt>
                <c:pt idx="1386">
                  <c:v>104.20959999999999</c:v>
                </c:pt>
                <c:pt idx="1387">
                  <c:v>150.57484999999997</c:v>
                </c:pt>
                <c:pt idx="1388">
                  <c:v>84.531824999999998</c:v>
                </c:pt>
                <c:pt idx="1389">
                  <c:v>58.293199999999999</c:v>
                </c:pt>
                <c:pt idx="1390">
                  <c:v>49.602699999999999</c:v>
                </c:pt>
                <c:pt idx="1391">
                  <c:v>45.682425000000002</c:v>
                </c:pt>
                <c:pt idx="1392">
                  <c:v>37.693849999999998</c:v>
                </c:pt>
                <c:pt idx="1393">
                  <c:v>47.764324999999999</c:v>
                </c:pt>
                <c:pt idx="1394">
                  <c:v>32.603699999999996</c:v>
                </c:pt>
                <c:pt idx="1395">
                  <c:v>30.727124999999997</c:v>
                </c:pt>
                <c:pt idx="1396">
                  <c:v>38.615425000000002</c:v>
                </c:pt>
                <c:pt idx="1397">
                  <c:v>37.932600000000001</c:v>
                </c:pt>
                <c:pt idx="1398">
                  <c:v>63.851299999999995</c:v>
                </c:pt>
                <c:pt idx="1399">
                  <c:v>91.761174999999994</c:v>
                </c:pt>
                <c:pt idx="1400">
                  <c:v>177.34349999999998</c:v>
                </c:pt>
                <c:pt idx="1401">
                  <c:v>138.04047499999999</c:v>
                </c:pt>
                <c:pt idx="1402">
                  <c:v>77.249949999999998</c:v>
                </c:pt>
                <c:pt idx="1403">
                  <c:v>74.575950000000006</c:v>
                </c:pt>
                <c:pt idx="1404">
                  <c:v>72.436749999999989</c:v>
                </c:pt>
                <c:pt idx="1405">
                  <c:v>48.924649999999993</c:v>
                </c:pt>
                <c:pt idx="1406">
                  <c:v>50.939700000000002</c:v>
                </c:pt>
                <c:pt idx="1407">
                  <c:v>77.579425000000001</c:v>
                </c:pt>
                <c:pt idx="1408">
                  <c:v>92.77825</c:v>
                </c:pt>
                <c:pt idx="1409">
                  <c:v>86.542100000000005</c:v>
                </c:pt>
                <c:pt idx="1414">
                  <c:v>63.254424999999998</c:v>
                </c:pt>
                <c:pt idx="1415">
                  <c:v>59.506050000000002</c:v>
                </c:pt>
                <c:pt idx="1416">
                  <c:v>39.58475</c:v>
                </c:pt>
                <c:pt idx="1417">
                  <c:v>38.238199999999999</c:v>
                </c:pt>
                <c:pt idx="1418">
                  <c:v>34.819299999999998</c:v>
                </c:pt>
                <c:pt idx="1419">
                  <c:v>31.710774999999998</c:v>
                </c:pt>
                <c:pt idx="1420">
                  <c:v>45.625124999999997</c:v>
                </c:pt>
                <c:pt idx="1421">
                  <c:v>55.318374999999996</c:v>
                </c:pt>
                <c:pt idx="1422">
                  <c:v>88.261099999999999</c:v>
                </c:pt>
                <c:pt idx="1423">
                  <c:v>168.24712500000001</c:v>
                </c:pt>
                <c:pt idx="1424">
                  <c:v>273.79372499999999</c:v>
                </c:pt>
                <c:pt idx="1425">
                  <c:v>138.80924999999999</c:v>
                </c:pt>
                <c:pt idx="1426">
                  <c:v>108.043925</c:v>
                </c:pt>
                <c:pt idx="1427">
                  <c:v>92.448774999999998</c:v>
                </c:pt>
                <c:pt idx="1428">
                  <c:v>67.408674999999988</c:v>
                </c:pt>
                <c:pt idx="1429">
                  <c:v>74.236924999999999</c:v>
                </c:pt>
                <c:pt idx="1430">
                  <c:v>68.979650000000007</c:v>
                </c:pt>
                <c:pt idx="1431">
                  <c:v>69.839149999999989</c:v>
                </c:pt>
                <c:pt idx="1432">
                  <c:v>76.509824999999992</c:v>
                </c:pt>
                <c:pt idx="1433">
                  <c:v>107.94842499999999</c:v>
                </c:pt>
                <c:pt idx="1434">
                  <c:v>195.74634999999998</c:v>
                </c:pt>
                <c:pt idx="1435">
                  <c:v>86.465699999999998</c:v>
                </c:pt>
                <c:pt idx="1436">
                  <c:v>85.224199999999996</c:v>
                </c:pt>
                <c:pt idx="1437">
                  <c:v>52.5441</c:v>
                </c:pt>
                <c:pt idx="1438">
                  <c:v>27.136324999999999</c:v>
                </c:pt>
                <c:pt idx="1439">
                  <c:v>29.609774999999999</c:v>
                </c:pt>
                <c:pt idx="1440">
                  <c:v>29.366249999999997</c:v>
                </c:pt>
                <c:pt idx="1441">
                  <c:v>37.178149999999995</c:v>
                </c:pt>
                <c:pt idx="1442">
                  <c:v>57.677225</c:v>
                </c:pt>
                <c:pt idx="1443">
                  <c:v>45.691974999999999</c:v>
                </c:pt>
                <c:pt idx="1444">
                  <c:v>39.026074999999999</c:v>
                </c:pt>
                <c:pt idx="1445">
                  <c:v>32.742174999999996</c:v>
                </c:pt>
                <c:pt idx="1446">
                  <c:v>48.528324999999995</c:v>
                </c:pt>
                <c:pt idx="1447">
                  <c:v>60.308249999999994</c:v>
                </c:pt>
                <c:pt idx="1448">
                  <c:v>73.425174999999996</c:v>
                </c:pt>
                <c:pt idx="1449">
                  <c:v>80.898049999999984</c:v>
                </c:pt>
                <c:pt idx="1450">
                  <c:v>132.87869999999998</c:v>
                </c:pt>
                <c:pt idx="1451">
                  <c:v>131.48917499999999</c:v>
                </c:pt>
                <c:pt idx="1452">
                  <c:v>64.4816</c:v>
                </c:pt>
                <c:pt idx="1453">
                  <c:v>68.155166666666602</c:v>
                </c:pt>
                <c:pt idx="1455">
                  <c:v>62.433124999999997</c:v>
                </c:pt>
                <c:pt idx="1456">
                  <c:v>64.414749999999998</c:v>
                </c:pt>
                <c:pt idx="1457">
                  <c:v>79.508524999999992</c:v>
                </c:pt>
                <c:pt idx="1458">
                  <c:v>100.3514</c:v>
                </c:pt>
                <c:pt idx="1459">
                  <c:v>99.568300000000008</c:v>
                </c:pt>
                <c:pt idx="1460">
                  <c:v>55.504599999999996</c:v>
                </c:pt>
                <c:pt idx="1461">
                  <c:v>44.999599999999994</c:v>
                </c:pt>
                <c:pt idx="1462">
                  <c:v>42.807875000000003</c:v>
                </c:pt>
                <c:pt idx="1463">
                  <c:v>35.081924999999998</c:v>
                </c:pt>
                <c:pt idx="1464">
                  <c:v>33.2149</c:v>
                </c:pt>
                <c:pt idx="1465">
                  <c:v>28.325299999999999</c:v>
                </c:pt>
                <c:pt idx="1466">
                  <c:v>35.731324999999998</c:v>
                </c:pt>
                <c:pt idx="1467">
                  <c:v>35.053274999999999</c:v>
                </c:pt>
                <c:pt idx="1468">
                  <c:v>45.539175</c:v>
                </c:pt>
                <c:pt idx="1469">
                  <c:v>69.399850000000001</c:v>
                </c:pt>
                <c:pt idx="1470">
                  <c:v>102.73412499999999</c:v>
                </c:pt>
                <c:pt idx="1471">
                  <c:v>154.22772499999999</c:v>
                </c:pt>
                <c:pt idx="1472">
                  <c:v>167.39717499999998</c:v>
                </c:pt>
                <c:pt idx="1473">
                  <c:v>138.08345</c:v>
                </c:pt>
                <c:pt idx="1474">
                  <c:v>153.31569999999999</c:v>
                </c:pt>
                <c:pt idx="1475">
                  <c:v>142.45734999999999</c:v>
                </c:pt>
                <c:pt idx="1476">
                  <c:v>149.36677499999999</c:v>
                </c:pt>
                <c:pt idx="1477">
                  <c:v>119.17445000000001</c:v>
                </c:pt>
                <c:pt idx="1478">
                  <c:v>149.92545000000001</c:v>
                </c:pt>
                <c:pt idx="1479">
                  <c:v>112.685225</c:v>
                </c:pt>
                <c:pt idx="1480">
                  <c:v>148.95134999999999</c:v>
                </c:pt>
                <c:pt idx="1481">
                  <c:v>115.04407499999999</c:v>
                </c:pt>
                <c:pt idx="1482">
                  <c:v>75.306525000000008</c:v>
                </c:pt>
                <c:pt idx="1483">
                  <c:v>31.529325</c:v>
                </c:pt>
                <c:pt idx="1484">
                  <c:v>3.5812499999999998</c:v>
                </c:pt>
                <c:pt idx="1485">
                  <c:v>21.110274999999998</c:v>
                </c:pt>
                <c:pt idx="1486">
                  <c:v>40.673450000000003</c:v>
                </c:pt>
                <c:pt idx="1487">
                  <c:v>34.208100000000002</c:v>
                </c:pt>
                <c:pt idx="1488">
                  <c:v>42.015224999999994</c:v>
                </c:pt>
                <c:pt idx="1489">
                  <c:v>41.924499999999995</c:v>
                </c:pt>
                <c:pt idx="1490">
                  <c:v>45.138075000000001</c:v>
                </c:pt>
                <c:pt idx="1491">
                  <c:v>48.165424999999999</c:v>
                </c:pt>
                <c:pt idx="1492">
                  <c:v>40.501549999999995</c:v>
                </c:pt>
                <c:pt idx="1493">
                  <c:v>38.056750000000001</c:v>
                </c:pt>
                <c:pt idx="1494">
                  <c:v>40.501549999999995</c:v>
                </c:pt>
                <c:pt idx="1495">
                  <c:v>53.102774999999994</c:v>
                </c:pt>
                <c:pt idx="1496">
                  <c:v>65.006849999999986</c:v>
                </c:pt>
                <c:pt idx="1497">
                  <c:v>71.424450000000007</c:v>
                </c:pt>
                <c:pt idx="1498">
                  <c:v>82.287575000000004</c:v>
                </c:pt>
                <c:pt idx="1499">
                  <c:v>60.332124999999998</c:v>
                </c:pt>
                <c:pt idx="1500">
                  <c:v>56.106249999999996</c:v>
                </c:pt>
                <c:pt idx="1501">
                  <c:v>57.008724999999998</c:v>
                </c:pt>
                <c:pt idx="1502">
                  <c:v>58.426899999999996</c:v>
                </c:pt>
                <c:pt idx="1503">
                  <c:v>56.774749999999997</c:v>
                </c:pt>
                <c:pt idx="1504">
                  <c:v>63.946799999999989</c:v>
                </c:pt>
                <c:pt idx="1505">
                  <c:v>54.248774999999995</c:v>
                </c:pt>
                <c:pt idx="1506">
                  <c:v>61.201174999999992</c:v>
                </c:pt>
                <c:pt idx="1507">
                  <c:v>46.011899999999997</c:v>
                </c:pt>
                <c:pt idx="1508">
                  <c:v>36.552624999999999</c:v>
                </c:pt>
                <c:pt idx="1509">
                  <c:v>38.973550000000003</c:v>
                </c:pt>
                <c:pt idx="1510">
                  <c:v>38.314599999999999</c:v>
                </c:pt>
                <c:pt idx="1511">
                  <c:v>34.895699999999998</c:v>
                </c:pt>
                <c:pt idx="1512">
                  <c:v>35.607174999999998</c:v>
                </c:pt>
                <c:pt idx="1513">
                  <c:v>33.019125000000003</c:v>
                </c:pt>
                <c:pt idx="1514">
                  <c:v>32.899750000000004</c:v>
                </c:pt>
                <c:pt idx="1515">
                  <c:v>30.421524999999999</c:v>
                </c:pt>
                <c:pt idx="1516">
                  <c:v>30.354675</c:v>
                </c:pt>
                <c:pt idx="1517">
                  <c:v>30.980199999999996</c:v>
                </c:pt>
                <c:pt idx="1518">
                  <c:v>34.088724999999997</c:v>
                </c:pt>
                <c:pt idx="1519">
                  <c:v>41.494750000000003</c:v>
                </c:pt>
                <c:pt idx="1520">
                  <c:v>37.966025000000002</c:v>
                </c:pt>
                <c:pt idx="1521">
                  <c:v>37.975574999999999</c:v>
                </c:pt>
                <c:pt idx="1522">
                  <c:v>49.306649999999998</c:v>
                </c:pt>
                <c:pt idx="1523">
                  <c:v>75.067774999999997</c:v>
                </c:pt>
                <c:pt idx="1524">
                  <c:v>59.004674999999992</c:v>
                </c:pt>
                <c:pt idx="1525">
                  <c:v>71.749149999999986</c:v>
                </c:pt>
                <c:pt idx="1526">
                  <c:v>48.728874999999995</c:v>
                </c:pt>
                <c:pt idx="1527">
                  <c:v>58.149949999999997</c:v>
                </c:pt>
                <c:pt idx="1528">
                  <c:v>60.351224999999999</c:v>
                </c:pt>
                <c:pt idx="1529">
                  <c:v>59.410550000000001</c:v>
                </c:pt>
                <c:pt idx="1530">
                  <c:v>81.151124999999993</c:v>
                </c:pt>
                <c:pt idx="1531">
                  <c:v>75.994124999999997</c:v>
                </c:pt>
                <c:pt idx="1532">
                  <c:v>58.904399999999995</c:v>
                </c:pt>
                <c:pt idx="1533">
                  <c:v>49.359175</c:v>
                </c:pt>
                <c:pt idx="1534">
                  <c:v>52.529775000000001</c:v>
                </c:pt>
                <c:pt idx="1535">
                  <c:v>49.755499999999998</c:v>
                </c:pt>
                <c:pt idx="1536">
                  <c:v>36.395049999999998</c:v>
                </c:pt>
                <c:pt idx="1537">
                  <c:v>47.898024999999997</c:v>
                </c:pt>
                <c:pt idx="1538">
                  <c:v>36.624249999999996</c:v>
                </c:pt>
                <c:pt idx="1539">
                  <c:v>29.203899999999997</c:v>
                </c:pt>
                <c:pt idx="1540">
                  <c:v>40.210274999999996</c:v>
                </c:pt>
                <c:pt idx="1541">
                  <c:v>57.758399999999995</c:v>
                </c:pt>
                <c:pt idx="1542">
                  <c:v>208.72957499999998</c:v>
                </c:pt>
                <c:pt idx="1543">
                  <c:v>442.72367499999996</c:v>
                </c:pt>
                <c:pt idx="1544">
                  <c:v>180.94385</c:v>
                </c:pt>
                <c:pt idx="1545">
                  <c:v>103.904</c:v>
                </c:pt>
                <c:pt idx="1546">
                  <c:v>140.52347499999999</c:v>
                </c:pt>
                <c:pt idx="1547">
                  <c:v>120.93164999999999</c:v>
                </c:pt>
                <c:pt idx="1548">
                  <c:v>110.574675</c:v>
                </c:pt>
                <c:pt idx="1549">
                  <c:v>79.685199999999995</c:v>
                </c:pt>
                <c:pt idx="1550">
                  <c:v>68.234750000000005</c:v>
                </c:pt>
                <c:pt idx="1551">
                  <c:v>103.85624999999999</c:v>
                </c:pt>
                <c:pt idx="1552">
                  <c:v>119.07894999999999</c:v>
                </c:pt>
                <c:pt idx="1553">
                  <c:v>86.656699999999987</c:v>
                </c:pt>
                <c:pt idx="1554">
                  <c:v>155.34029999999998</c:v>
                </c:pt>
                <c:pt idx="1555">
                  <c:v>116.056375</c:v>
                </c:pt>
                <c:pt idx="1556">
                  <c:v>159.05525</c:v>
                </c:pt>
                <c:pt idx="1557">
                  <c:v>88.060549999999992</c:v>
                </c:pt>
                <c:pt idx="1558">
                  <c:v>54.11985</c:v>
                </c:pt>
                <c:pt idx="1559">
                  <c:v>49.416474999999998</c:v>
                </c:pt>
                <c:pt idx="1560">
                  <c:v>43.8536</c:v>
                </c:pt>
                <c:pt idx="1561">
                  <c:v>31.195074999999999</c:v>
                </c:pt>
                <c:pt idx="1562">
                  <c:v>33.955024999999999</c:v>
                </c:pt>
                <c:pt idx="1563">
                  <c:v>36.500099999999996</c:v>
                </c:pt>
                <c:pt idx="1564">
                  <c:v>39.011749999999999</c:v>
                </c:pt>
                <c:pt idx="1565">
                  <c:v>50.567250000000001</c:v>
                </c:pt>
                <c:pt idx="1566">
                  <c:v>72.790099999999995</c:v>
                </c:pt>
                <c:pt idx="1567">
                  <c:v>103.64614999999999</c:v>
                </c:pt>
                <c:pt idx="1568">
                  <c:v>120.802725</c:v>
                </c:pt>
                <c:pt idx="1569">
                  <c:v>99.028724999999994</c:v>
                </c:pt>
                <c:pt idx="1570">
                  <c:v>91.465125</c:v>
                </c:pt>
                <c:pt idx="1571">
                  <c:v>84.297849999999997</c:v>
                </c:pt>
                <c:pt idx="1572">
                  <c:v>82.392624999999995</c:v>
                </c:pt>
                <c:pt idx="1573">
                  <c:v>60.919449999999998</c:v>
                </c:pt>
                <c:pt idx="1574">
                  <c:v>62.008150000000001</c:v>
                </c:pt>
                <c:pt idx="1575">
                  <c:v>92.978799999999993</c:v>
                </c:pt>
                <c:pt idx="1576">
                  <c:v>65.064149999999998</c:v>
                </c:pt>
                <c:pt idx="1577">
                  <c:v>69.361649999999997</c:v>
                </c:pt>
                <c:pt idx="1578">
                  <c:v>62.987024999999996</c:v>
                </c:pt>
                <c:pt idx="1579">
                  <c:v>55.561899999999994</c:v>
                </c:pt>
                <c:pt idx="1580">
                  <c:v>55.313600000000001</c:v>
                </c:pt>
                <c:pt idx="1581">
                  <c:v>42.325600000000001</c:v>
                </c:pt>
                <c:pt idx="1582">
                  <c:v>37.31185</c:v>
                </c:pt>
                <c:pt idx="1583">
                  <c:v>25.044875000000001</c:v>
                </c:pt>
                <c:pt idx="1584">
                  <c:v>17.624524999999998</c:v>
                </c:pt>
                <c:pt idx="1592">
                  <c:v>80.248649999999998</c:v>
                </c:pt>
                <c:pt idx="1593">
                  <c:v>98.751774999999995</c:v>
                </c:pt>
                <c:pt idx="1594">
                  <c:v>86.713999999999999</c:v>
                </c:pt>
                <c:pt idx="1595">
                  <c:v>63.727150000000002</c:v>
                </c:pt>
                <c:pt idx="1596">
                  <c:v>78.930750000000003</c:v>
                </c:pt>
                <c:pt idx="1597">
                  <c:v>105.26487499999999</c:v>
                </c:pt>
                <c:pt idx="1598">
                  <c:v>98.317250000000001</c:v>
                </c:pt>
                <c:pt idx="1599">
                  <c:v>68.750449999999987</c:v>
                </c:pt>
                <c:pt idx="1600">
                  <c:v>73.792849999999987</c:v>
                </c:pt>
                <c:pt idx="1601">
                  <c:v>73.148224999999996</c:v>
                </c:pt>
                <c:pt idx="1602">
                  <c:v>146.96017499999999</c:v>
                </c:pt>
                <c:pt idx="1603">
                  <c:v>219.67387500000001</c:v>
                </c:pt>
                <c:pt idx="1604">
                  <c:v>288.93525</c:v>
                </c:pt>
                <c:pt idx="1605">
                  <c:v>207.18724999999998</c:v>
                </c:pt>
                <c:pt idx="1606">
                  <c:v>112.37962499999999</c:v>
                </c:pt>
                <c:pt idx="1607">
                  <c:v>55.232424999999999</c:v>
                </c:pt>
                <c:pt idx="1608">
                  <c:v>34.795425000000002</c:v>
                </c:pt>
                <c:pt idx="1609">
                  <c:v>33.458424999999998</c:v>
                </c:pt>
                <c:pt idx="1610">
                  <c:v>6.7231999999999994</c:v>
                </c:pt>
                <c:pt idx="1611">
                  <c:v>22.275374999999997</c:v>
                </c:pt>
                <c:pt idx="1612">
                  <c:v>38.176124999999999</c:v>
                </c:pt>
                <c:pt idx="1613">
                  <c:v>42.860399999999998</c:v>
                </c:pt>
                <c:pt idx="1614">
                  <c:v>54.673749999999998</c:v>
                </c:pt>
                <c:pt idx="1615">
                  <c:v>91.221599999999995</c:v>
                </c:pt>
                <c:pt idx="1616">
                  <c:v>89.960999999999999</c:v>
                </c:pt>
                <c:pt idx="1617">
                  <c:v>73.024074999999996</c:v>
                </c:pt>
                <c:pt idx="1618">
                  <c:v>78.262249999999995</c:v>
                </c:pt>
                <c:pt idx="1619">
                  <c:v>95.843800000000002</c:v>
                </c:pt>
                <c:pt idx="1620">
                  <c:v>97.920924999999997</c:v>
                </c:pt>
                <c:pt idx="1621">
                  <c:v>105.016575</c:v>
                </c:pt>
                <c:pt idx="1622">
                  <c:v>84.527050000000003</c:v>
                </c:pt>
                <c:pt idx="1623">
                  <c:v>121.74339999999999</c:v>
                </c:pt>
                <c:pt idx="1624">
                  <c:v>148.06319999999999</c:v>
                </c:pt>
                <c:pt idx="1625">
                  <c:v>138.86654999999999</c:v>
                </c:pt>
                <c:pt idx="1626">
                  <c:v>353.54577499999999</c:v>
                </c:pt>
                <c:pt idx="1627">
                  <c:v>367.52697499999999</c:v>
                </c:pt>
                <c:pt idx="1628">
                  <c:v>261.99947500000002</c:v>
                </c:pt>
                <c:pt idx="1629">
                  <c:v>212.01477499999999</c:v>
                </c:pt>
                <c:pt idx="1630">
                  <c:v>139.22944999999999</c:v>
                </c:pt>
                <c:pt idx="1631">
                  <c:v>53.417924999999997</c:v>
                </c:pt>
                <c:pt idx="1632">
                  <c:v>51.861274999999999</c:v>
                </c:pt>
                <c:pt idx="1633">
                  <c:v>49.3735</c:v>
                </c:pt>
                <c:pt idx="1634">
                  <c:v>41.189149999999998</c:v>
                </c:pt>
                <c:pt idx="1635">
                  <c:v>46.221999999999994</c:v>
                </c:pt>
                <c:pt idx="1636">
                  <c:v>46.580124999999995</c:v>
                </c:pt>
                <c:pt idx="1637">
                  <c:v>59.964449999999999</c:v>
                </c:pt>
                <c:pt idx="1638">
                  <c:v>77.584199999999996</c:v>
                </c:pt>
                <c:pt idx="1639">
                  <c:v>101.17269999999999</c:v>
                </c:pt>
                <c:pt idx="1640">
                  <c:v>155.10155</c:v>
                </c:pt>
                <c:pt idx="1641">
                  <c:v>124.67047499999998</c:v>
                </c:pt>
                <c:pt idx="1642">
                  <c:v>94.774199999999993</c:v>
                </c:pt>
                <c:pt idx="1643">
                  <c:v>95.366299999999995</c:v>
                </c:pt>
                <c:pt idx="1644">
                  <c:v>129.72720000000001</c:v>
                </c:pt>
                <c:pt idx="1645">
                  <c:v>118.1908</c:v>
                </c:pt>
                <c:pt idx="1646">
                  <c:v>102.6434</c:v>
                </c:pt>
                <c:pt idx="1647">
                  <c:v>135.538375</c:v>
                </c:pt>
                <c:pt idx="1648">
                  <c:v>126.60434999999998</c:v>
                </c:pt>
                <c:pt idx="1649">
                  <c:v>163.34797499999999</c:v>
                </c:pt>
                <c:pt idx="1650">
                  <c:v>135.33782500000001</c:v>
                </c:pt>
                <c:pt idx="1651">
                  <c:v>92.950149999999994</c:v>
                </c:pt>
                <c:pt idx="1652">
                  <c:v>76.54325</c:v>
                </c:pt>
                <c:pt idx="1653">
                  <c:v>61.201174999999992</c:v>
                </c:pt>
                <c:pt idx="1654">
                  <c:v>52.329225000000001</c:v>
                </c:pt>
                <c:pt idx="1655">
                  <c:v>49.001049999999999</c:v>
                </c:pt>
                <c:pt idx="1656">
                  <c:v>50.982674999999993</c:v>
                </c:pt>
                <c:pt idx="1657">
                  <c:v>46.919150000000002</c:v>
                </c:pt>
                <c:pt idx="1658">
                  <c:v>40.936075000000002</c:v>
                </c:pt>
                <c:pt idx="1659">
                  <c:v>35.707450000000001</c:v>
                </c:pt>
                <c:pt idx="1660">
                  <c:v>32.059350000000002</c:v>
                </c:pt>
                <c:pt idx="1661">
                  <c:v>34.652174999999993</c:v>
                </c:pt>
                <c:pt idx="1662">
                  <c:v>36.815249999999999</c:v>
                </c:pt>
                <c:pt idx="1663">
                  <c:v>54.215350000000001</c:v>
                </c:pt>
                <c:pt idx="1664">
                  <c:v>26.611074999999996</c:v>
                </c:pt>
                <c:pt idx="1665">
                  <c:v>75.678974999999994</c:v>
                </c:pt>
                <c:pt idx="1666">
                  <c:v>93.828749999999999</c:v>
                </c:pt>
                <c:pt idx="1667">
                  <c:v>74.914974999999984</c:v>
                </c:pt>
                <c:pt idx="1668">
                  <c:v>73.363099999999989</c:v>
                </c:pt>
                <c:pt idx="1669">
                  <c:v>77.316799999999986</c:v>
                </c:pt>
                <c:pt idx="1670">
                  <c:v>100.88142500000001</c:v>
                </c:pt>
                <c:pt idx="1672">
                  <c:v>39.484474999999996</c:v>
                </c:pt>
                <c:pt idx="1674">
                  <c:v>88.982124999999996</c:v>
                </c:pt>
                <c:pt idx="1675">
                  <c:v>71.682299999999998</c:v>
                </c:pt>
                <c:pt idx="1676">
                  <c:v>60.518349999999998</c:v>
                </c:pt>
                <c:pt idx="1677">
                  <c:v>50.003799999999998</c:v>
                </c:pt>
                <c:pt idx="1678">
                  <c:v>43.93</c:v>
                </c:pt>
                <c:pt idx="1679">
                  <c:v>49.726849999999999</c:v>
                </c:pt>
                <c:pt idx="1680">
                  <c:v>44.655799999999999</c:v>
                </c:pt>
                <c:pt idx="1681">
                  <c:v>34.093499999999999</c:v>
                </c:pt>
                <c:pt idx="1684">
                  <c:v>22.77675</c:v>
                </c:pt>
                <c:pt idx="1685">
                  <c:v>11.116199999999999</c:v>
                </c:pt>
                <c:pt idx="1690">
                  <c:v>89.268624999999986</c:v>
                </c:pt>
                <c:pt idx="1691">
                  <c:v>89.593324999999993</c:v>
                </c:pt>
                <c:pt idx="1692">
                  <c:v>112.857125</c:v>
                </c:pt>
                <c:pt idx="1693">
                  <c:v>71.133174999999994</c:v>
                </c:pt>
                <c:pt idx="1694">
                  <c:v>66.787925000000001</c:v>
                </c:pt>
                <c:pt idx="1695">
                  <c:v>89.975324999999998</c:v>
                </c:pt>
                <c:pt idx="1696">
                  <c:v>99.587400000000002</c:v>
                </c:pt>
                <c:pt idx="1697">
                  <c:v>98.221749999999986</c:v>
                </c:pt>
                <c:pt idx="1698">
                  <c:v>88.432999999999993</c:v>
                </c:pt>
                <c:pt idx="1699">
                  <c:v>81.824399999999997</c:v>
                </c:pt>
                <c:pt idx="1700">
                  <c:v>77.493474999999989</c:v>
                </c:pt>
                <c:pt idx="1701">
                  <c:v>82.359199999999987</c:v>
                </c:pt>
                <c:pt idx="1702">
                  <c:v>69.757975000000002</c:v>
                </c:pt>
                <c:pt idx="1703">
                  <c:v>49.683874999999993</c:v>
                </c:pt>
                <c:pt idx="1704">
                  <c:v>48.590400000000002</c:v>
                </c:pt>
                <c:pt idx="1705">
                  <c:v>33.692399999999999</c:v>
                </c:pt>
                <c:pt idx="1706">
                  <c:v>48.270474999999998</c:v>
                </c:pt>
                <c:pt idx="1707">
                  <c:v>49.053575000000002</c:v>
                </c:pt>
                <c:pt idx="1708">
                  <c:v>60.967199999999998</c:v>
                </c:pt>
                <c:pt idx="1709">
                  <c:v>109.73904999999999</c:v>
                </c:pt>
                <c:pt idx="1710">
                  <c:v>37.498075</c:v>
                </c:pt>
                <c:pt idx="1711">
                  <c:v>141.30657500000001</c:v>
                </c:pt>
                <c:pt idx="1712">
                  <c:v>153.36345</c:v>
                </c:pt>
                <c:pt idx="1713">
                  <c:v>112.131325</c:v>
                </c:pt>
                <c:pt idx="1714">
                  <c:v>78.238374999999991</c:v>
                </c:pt>
                <c:pt idx="1715">
                  <c:v>65.40317499999999</c:v>
                </c:pt>
                <c:pt idx="1716">
                  <c:v>63.101624999999999</c:v>
                </c:pt>
                <c:pt idx="1717">
                  <c:v>75.144175000000004</c:v>
                </c:pt>
                <c:pt idx="1718">
                  <c:v>69.170650000000009</c:v>
                </c:pt>
                <c:pt idx="1719">
                  <c:v>65.847250000000003</c:v>
                </c:pt>
                <c:pt idx="1720">
                  <c:v>60.360774999999997</c:v>
                </c:pt>
                <c:pt idx="1721">
                  <c:v>76.81065000000001</c:v>
                </c:pt>
                <c:pt idx="1722">
                  <c:v>79.6661</c:v>
                </c:pt>
                <c:pt idx="1723">
                  <c:v>118.04277499999999</c:v>
                </c:pt>
                <c:pt idx="1724">
                  <c:v>207.65042499999998</c:v>
                </c:pt>
                <c:pt idx="1725">
                  <c:v>64.452949999999987</c:v>
                </c:pt>
                <c:pt idx="1726">
                  <c:v>70.45035</c:v>
                </c:pt>
                <c:pt idx="1727">
                  <c:v>46.766349999999996</c:v>
                </c:pt>
                <c:pt idx="1728">
                  <c:v>37.7607</c:v>
                </c:pt>
                <c:pt idx="1729">
                  <c:v>38.066299999999998</c:v>
                </c:pt>
                <c:pt idx="1730">
                  <c:v>47.616299999999995</c:v>
                </c:pt>
                <c:pt idx="1736">
                  <c:v>9.6709666666666596</c:v>
                </c:pt>
                <c:pt idx="1737">
                  <c:v>105.27919999999999</c:v>
                </c:pt>
                <c:pt idx="1738">
                  <c:v>95.366299999999995</c:v>
                </c:pt>
                <c:pt idx="1739">
                  <c:v>111.033075</c:v>
                </c:pt>
                <c:pt idx="1740">
                  <c:v>91.971275000000006</c:v>
                </c:pt>
                <c:pt idx="1741">
                  <c:v>70.717749999999995</c:v>
                </c:pt>
                <c:pt idx="1742">
                  <c:v>76.371349999999993</c:v>
                </c:pt>
                <c:pt idx="1743">
                  <c:v>117.33607499999999</c:v>
                </c:pt>
                <c:pt idx="1744">
                  <c:v>92.243449999999996</c:v>
                </c:pt>
                <c:pt idx="1745">
                  <c:v>88.538049999999984</c:v>
                </c:pt>
                <c:pt idx="1746">
                  <c:v>88.251549999999995</c:v>
                </c:pt>
                <c:pt idx="1747">
                  <c:v>76.132599999999996</c:v>
                </c:pt>
                <c:pt idx="1748">
                  <c:v>76.586224999999985</c:v>
                </c:pt>
                <c:pt idx="1749">
                  <c:v>54.831325</c:v>
                </c:pt>
                <c:pt idx="1750">
                  <c:v>46.465525</c:v>
                </c:pt>
                <c:pt idx="1751">
                  <c:v>46.131274999999995</c:v>
                </c:pt>
                <c:pt idx="1752">
                  <c:v>43.414299999999997</c:v>
                </c:pt>
                <c:pt idx="1753">
                  <c:v>38.687049999999999</c:v>
                </c:pt>
                <c:pt idx="1754">
                  <c:v>52.353099999999998</c:v>
                </c:pt>
                <c:pt idx="1755">
                  <c:v>51.679825000000001</c:v>
                </c:pt>
                <c:pt idx="1756">
                  <c:v>159.11732499999999</c:v>
                </c:pt>
                <c:pt idx="1757">
                  <c:v>157.41742500000001</c:v>
                </c:pt>
                <c:pt idx="1758">
                  <c:v>255.45772499999998</c:v>
                </c:pt>
                <c:pt idx="1759">
                  <c:v>295.70142499999997</c:v>
                </c:pt>
                <c:pt idx="1760">
                  <c:v>182.30949999999999</c:v>
                </c:pt>
                <c:pt idx="1761">
                  <c:v>94.845824999999991</c:v>
                </c:pt>
                <c:pt idx="1762">
                  <c:v>77.149674999999988</c:v>
                </c:pt>
                <c:pt idx="1763">
                  <c:v>74.399275000000003</c:v>
                </c:pt>
                <c:pt idx="1764">
                  <c:v>74.547299999999993</c:v>
                </c:pt>
                <c:pt idx="1765">
                  <c:v>67.289299999999997</c:v>
                </c:pt>
                <c:pt idx="1766">
                  <c:v>68.010324999999995</c:v>
                </c:pt>
                <c:pt idx="1767">
                  <c:v>81.938999999999993</c:v>
                </c:pt>
                <c:pt idx="1768">
                  <c:v>79.823674999999994</c:v>
                </c:pt>
                <c:pt idx="1769">
                  <c:v>100.38482499999999</c:v>
                </c:pt>
                <c:pt idx="1770">
                  <c:v>152.82864999999998</c:v>
                </c:pt>
                <c:pt idx="1771">
                  <c:v>165.191125</c:v>
                </c:pt>
                <c:pt idx="1772">
                  <c:v>174.54535000000001</c:v>
                </c:pt>
                <c:pt idx="1773">
                  <c:v>159.96250000000001</c:v>
                </c:pt>
                <c:pt idx="1774">
                  <c:v>70.245024999999998</c:v>
                </c:pt>
                <c:pt idx="1775">
                  <c:v>63.178024999999998</c:v>
                </c:pt>
                <c:pt idx="1776">
                  <c:v>45.114199999999997</c:v>
                </c:pt>
                <c:pt idx="1777">
                  <c:v>50.395350000000001</c:v>
                </c:pt>
                <c:pt idx="1778">
                  <c:v>34.451625</c:v>
                </c:pt>
                <c:pt idx="1779">
                  <c:v>58.952149999999996</c:v>
                </c:pt>
                <c:pt idx="1780">
                  <c:v>41.404024999999997</c:v>
                </c:pt>
                <c:pt idx="1784">
                  <c:v>84.536599999999993</c:v>
                </c:pt>
                <c:pt idx="1785">
                  <c:v>99.792725000000004</c:v>
                </c:pt>
                <c:pt idx="1786">
                  <c:v>76.194674999999989</c:v>
                </c:pt>
                <c:pt idx="1787">
                  <c:v>64.806299999999993</c:v>
                </c:pt>
                <c:pt idx="1788">
                  <c:v>63.851299999999995</c:v>
                </c:pt>
                <c:pt idx="1789">
                  <c:v>69.175425000000004</c:v>
                </c:pt>
                <c:pt idx="1790">
                  <c:v>68.970100000000002</c:v>
                </c:pt>
                <c:pt idx="1791">
                  <c:v>67.714275000000001</c:v>
                </c:pt>
                <c:pt idx="1792">
                  <c:v>81.003099999999989</c:v>
                </c:pt>
                <c:pt idx="1793">
                  <c:v>87.697649999999996</c:v>
                </c:pt>
                <c:pt idx="1794">
                  <c:v>75.645549999999986</c:v>
                </c:pt>
                <c:pt idx="1795">
                  <c:v>67.408674999999988</c:v>
                </c:pt>
                <c:pt idx="1796">
                  <c:v>61.521099999999997</c:v>
                </c:pt>
                <c:pt idx="1797">
                  <c:v>88.060549999999992</c:v>
                </c:pt>
                <c:pt idx="1798">
                  <c:v>70.550624999999997</c:v>
                </c:pt>
                <c:pt idx="1799">
                  <c:v>54.754925</c:v>
                </c:pt>
                <c:pt idx="1800">
                  <c:v>50.591124999999998</c:v>
                </c:pt>
                <c:pt idx="1801">
                  <c:v>37.932600000000001</c:v>
                </c:pt>
                <c:pt idx="1802">
                  <c:v>43.414299999999997</c:v>
                </c:pt>
                <c:pt idx="1803">
                  <c:v>37.622225</c:v>
                </c:pt>
                <c:pt idx="1804">
                  <c:v>35.678799999999995</c:v>
                </c:pt>
                <c:pt idx="1805">
                  <c:v>37.030124999999998</c:v>
                </c:pt>
                <c:pt idx="1806">
                  <c:v>49.554949999999998</c:v>
                </c:pt>
                <c:pt idx="1807">
                  <c:v>69.662474999999986</c:v>
                </c:pt>
                <c:pt idx="1808">
                  <c:v>96.56004999999999</c:v>
                </c:pt>
                <c:pt idx="1809">
                  <c:v>79.876199999999997</c:v>
                </c:pt>
                <c:pt idx="1810">
                  <c:v>67.867075</c:v>
                </c:pt>
                <c:pt idx="1811">
                  <c:v>61.950850000000003</c:v>
                </c:pt>
                <c:pt idx="1812">
                  <c:v>57.533974999999998</c:v>
                </c:pt>
                <c:pt idx="1813">
                  <c:v>62.165724999999995</c:v>
                </c:pt>
                <c:pt idx="1814">
                  <c:v>59.1145</c:v>
                </c:pt>
                <c:pt idx="1815">
                  <c:v>66.907300000000006</c:v>
                </c:pt>
                <c:pt idx="1816">
                  <c:v>64.562775000000002</c:v>
                </c:pt>
                <c:pt idx="1817">
                  <c:v>64.524574999999999</c:v>
                </c:pt>
                <c:pt idx="1818">
                  <c:v>46.857074999999995</c:v>
                </c:pt>
                <c:pt idx="1819">
                  <c:v>40.520649999999996</c:v>
                </c:pt>
                <c:pt idx="1820">
                  <c:v>44.942300000000003</c:v>
                </c:pt>
                <c:pt idx="1821">
                  <c:v>41.017250000000004</c:v>
                </c:pt>
                <c:pt idx="1822">
                  <c:v>42.497499999999995</c:v>
                </c:pt>
                <c:pt idx="1823">
                  <c:v>46.083525000000002</c:v>
                </c:pt>
                <c:pt idx="1824">
                  <c:v>44.746524999999998</c:v>
                </c:pt>
                <c:pt idx="1825">
                  <c:v>38.978324999999998</c:v>
                </c:pt>
                <c:pt idx="1826">
                  <c:v>37.030124999999998</c:v>
                </c:pt>
                <c:pt idx="1827">
                  <c:v>24.495749999999997</c:v>
                </c:pt>
                <c:pt idx="1828">
                  <c:v>42.798324999999998</c:v>
                </c:pt>
                <c:pt idx="1829">
                  <c:v>41.198700000000002</c:v>
                </c:pt>
                <c:pt idx="1830">
                  <c:v>36.017825000000002</c:v>
                </c:pt>
                <c:pt idx="1831">
                  <c:v>15.273633333333338</c:v>
                </c:pt>
                <c:pt idx="1833">
                  <c:v>2.0819000000000001</c:v>
                </c:pt>
                <c:pt idx="1834">
                  <c:v>4.8450333333333395</c:v>
                </c:pt>
                <c:pt idx="1835">
                  <c:v>107.69853333333339</c:v>
                </c:pt>
                <c:pt idx="1841">
                  <c:v>60.241399999999999</c:v>
                </c:pt>
                <c:pt idx="1842">
                  <c:v>65.54164999999999</c:v>
                </c:pt>
                <c:pt idx="1843">
                  <c:v>55.041424999999997</c:v>
                </c:pt>
                <c:pt idx="1844">
                  <c:v>54.215350000000001</c:v>
                </c:pt>
                <c:pt idx="1845">
                  <c:v>43.571874999999999</c:v>
                </c:pt>
                <c:pt idx="1846">
                  <c:v>44.092350000000003</c:v>
                </c:pt>
                <c:pt idx="1847">
                  <c:v>41.757374999999996</c:v>
                </c:pt>
                <c:pt idx="1848">
                  <c:v>38.457850000000001</c:v>
                </c:pt>
                <c:pt idx="1849">
                  <c:v>37.431224999999998</c:v>
                </c:pt>
                <c:pt idx="1850">
                  <c:v>41.265549999999998</c:v>
                </c:pt>
                <c:pt idx="1851">
                  <c:v>40.988599999999998</c:v>
                </c:pt>
                <c:pt idx="1852">
                  <c:v>39.174100000000003</c:v>
                </c:pt>
                <c:pt idx="1853">
                  <c:v>40.315325000000001</c:v>
                </c:pt>
                <c:pt idx="1854">
                  <c:v>39.971524999999993</c:v>
                </c:pt>
                <c:pt idx="1855">
                  <c:v>37.808450000000001</c:v>
                </c:pt>
                <c:pt idx="1856">
                  <c:v>41.790799999999997</c:v>
                </c:pt>
                <c:pt idx="1857">
                  <c:v>47.320249999999994</c:v>
                </c:pt>
                <c:pt idx="1858">
                  <c:v>49.378274999999995</c:v>
                </c:pt>
                <c:pt idx="1859">
                  <c:v>51.531799999999997</c:v>
                </c:pt>
                <c:pt idx="1860">
                  <c:v>62.566825000000001</c:v>
                </c:pt>
                <c:pt idx="1861">
                  <c:v>57.347749999999998</c:v>
                </c:pt>
                <c:pt idx="1862">
                  <c:v>48.7241</c:v>
                </c:pt>
                <c:pt idx="1863">
                  <c:v>79.350949999999997</c:v>
                </c:pt>
                <c:pt idx="1864">
                  <c:v>69.963300000000004</c:v>
                </c:pt>
                <c:pt idx="1866">
                  <c:v>65.560749999999999</c:v>
                </c:pt>
                <c:pt idx="1867">
                  <c:v>47.186549999999997</c:v>
                </c:pt>
                <c:pt idx="1868">
                  <c:v>31.500674999999998</c:v>
                </c:pt>
                <c:pt idx="1869">
                  <c:v>33.744925000000002</c:v>
                </c:pt>
                <c:pt idx="1870">
                  <c:v>45.8018</c:v>
                </c:pt>
                <c:pt idx="1871">
                  <c:v>43.166000000000004</c:v>
                </c:pt>
                <c:pt idx="1872">
                  <c:v>36.089449999999999</c:v>
                </c:pt>
                <c:pt idx="1873">
                  <c:v>38.773000000000003</c:v>
                </c:pt>
                <c:pt idx="1874">
                  <c:v>34.480274999999999</c:v>
                </c:pt>
                <c:pt idx="1875">
                  <c:v>25.469850000000001</c:v>
                </c:pt>
                <c:pt idx="1876">
                  <c:v>29.055875</c:v>
                </c:pt>
                <c:pt idx="1879">
                  <c:v>18.655925</c:v>
                </c:pt>
                <c:pt idx="1880">
                  <c:v>55.007999999999996</c:v>
                </c:pt>
                <c:pt idx="1881">
                  <c:v>52.467699999999994</c:v>
                </c:pt>
                <c:pt idx="1882">
                  <c:v>54.377699999999997</c:v>
                </c:pt>
                <c:pt idx="1883">
                  <c:v>45.902074999999996</c:v>
                </c:pt>
                <c:pt idx="1884">
                  <c:v>43.438175000000001</c:v>
                </c:pt>
                <c:pt idx="1885">
                  <c:v>58.245449999999998</c:v>
                </c:pt>
                <c:pt idx="1886">
                  <c:v>62.146625</c:v>
                </c:pt>
                <c:pt idx="1887">
                  <c:v>77.47914999999999</c:v>
                </c:pt>
                <c:pt idx="1888">
                  <c:v>98.937999999999988</c:v>
                </c:pt>
                <c:pt idx="1889">
                  <c:v>90.915999999999997</c:v>
                </c:pt>
                <c:pt idx="1890">
                  <c:v>80.014674999999997</c:v>
                </c:pt>
                <c:pt idx="1891">
                  <c:v>73.05749999999999</c:v>
                </c:pt>
                <c:pt idx="1892">
                  <c:v>67.461199999999991</c:v>
                </c:pt>
                <c:pt idx="1893">
                  <c:v>37.622225</c:v>
                </c:pt>
                <c:pt idx="1894">
                  <c:v>31.309674999999995</c:v>
                </c:pt>
                <c:pt idx="1895">
                  <c:v>32.173949999999998</c:v>
                </c:pt>
                <c:pt idx="1896">
                  <c:v>40.062249999999999</c:v>
                </c:pt>
                <c:pt idx="1897">
                  <c:v>37.440774999999995</c:v>
                </c:pt>
                <c:pt idx="1898">
                  <c:v>45.061675000000001</c:v>
                </c:pt>
                <c:pt idx="1899">
                  <c:v>39.355550000000001</c:v>
                </c:pt>
                <c:pt idx="1900">
                  <c:v>38.486499999999992</c:v>
                </c:pt>
                <c:pt idx="1901">
                  <c:v>47.735675000000001</c:v>
                </c:pt>
                <c:pt idx="1902">
                  <c:v>49.220699999999994</c:v>
                </c:pt>
                <c:pt idx="1903">
                  <c:v>75.841324999999998</c:v>
                </c:pt>
                <c:pt idx="1904">
                  <c:v>89.039424999999994</c:v>
                </c:pt>
                <c:pt idx="1905">
                  <c:v>88.031900000000007</c:v>
                </c:pt>
                <c:pt idx="1906">
                  <c:v>64.887474999999995</c:v>
                </c:pt>
                <c:pt idx="1907">
                  <c:v>60.675924999999992</c:v>
                </c:pt>
                <c:pt idx="1908">
                  <c:v>60.346449999999997</c:v>
                </c:pt>
                <c:pt idx="1909">
                  <c:v>65.388849999999991</c:v>
                </c:pt>
                <c:pt idx="1910">
                  <c:v>66.945499999999996</c:v>
                </c:pt>
                <c:pt idx="1911">
                  <c:v>73.191199999999995</c:v>
                </c:pt>
                <c:pt idx="1912">
                  <c:v>75.979799999999997</c:v>
                </c:pt>
                <c:pt idx="1913">
                  <c:v>90.653374999999997</c:v>
                </c:pt>
                <c:pt idx="1914">
                  <c:v>87.038699999999992</c:v>
                </c:pt>
                <c:pt idx="1915">
                  <c:v>69.194524999999999</c:v>
                </c:pt>
                <c:pt idx="1916">
                  <c:v>59.047649999999997</c:v>
                </c:pt>
                <c:pt idx="1917">
                  <c:v>71.391024999999999</c:v>
                </c:pt>
                <c:pt idx="1918">
                  <c:v>55.299275000000002</c:v>
                </c:pt>
                <c:pt idx="1919">
                  <c:v>47.482599999999998</c:v>
                </c:pt>
                <c:pt idx="1920">
                  <c:v>54.711949999999995</c:v>
                </c:pt>
                <c:pt idx="1921">
                  <c:v>45.02825</c:v>
                </c:pt>
                <c:pt idx="1922">
                  <c:v>45.534399999999998</c:v>
                </c:pt>
                <c:pt idx="1923">
                  <c:v>43.963424999999994</c:v>
                </c:pt>
                <c:pt idx="1924">
                  <c:v>45.543949999999995</c:v>
                </c:pt>
                <c:pt idx="1925">
                  <c:v>56.364100000000001</c:v>
                </c:pt>
                <c:pt idx="1926">
                  <c:v>96.579149999999998</c:v>
                </c:pt>
                <c:pt idx="1927">
                  <c:v>110.135375</c:v>
                </c:pt>
                <c:pt idx="1928">
                  <c:v>128.633725</c:v>
                </c:pt>
                <c:pt idx="1929">
                  <c:v>116.47179999999999</c:v>
                </c:pt>
                <c:pt idx="1930">
                  <c:v>95.834249999999997</c:v>
                </c:pt>
                <c:pt idx="1931">
                  <c:v>99.014400000000009</c:v>
                </c:pt>
                <c:pt idx="2436">
                  <c:v>57.363666666666603</c:v>
                </c:pt>
                <c:pt idx="2437">
                  <c:v>33.926375</c:v>
                </c:pt>
                <c:pt idx="2438">
                  <c:v>46.752024999999996</c:v>
                </c:pt>
                <c:pt idx="2439">
                  <c:v>29.681399999999996</c:v>
                </c:pt>
                <c:pt idx="2440">
                  <c:v>36.939399999999999</c:v>
                </c:pt>
                <c:pt idx="2441">
                  <c:v>66.444125</c:v>
                </c:pt>
                <c:pt idx="2442">
                  <c:v>60.317799999999991</c:v>
                </c:pt>
                <c:pt idx="2443">
                  <c:v>34.408650000000002</c:v>
                </c:pt>
                <c:pt idx="2444">
                  <c:v>34.824075000000001</c:v>
                </c:pt>
                <c:pt idx="2445">
                  <c:v>42.736249999999998</c:v>
                </c:pt>
                <c:pt idx="2446">
                  <c:v>30.6555</c:v>
                </c:pt>
                <c:pt idx="2447">
                  <c:v>21.186674999999997</c:v>
                </c:pt>
                <c:pt idx="2448">
                  <c:v>19.262350000000001</c:v>
                </c:pt>
                <c:pt idx="2449">
                  <c:v>37.330950000000001</c:v>
                </c:pt>
                <c:pt idx="2450">
                  <c:v>23.927524999999999</c:v>
                </c:pt>
                <c:pt idx="2451">
                  <c:v>42.316049999999997</c:v>
                </c:pt>
                <c:pt idx="2452">
                  <c:v>54.802674999999994</c:v>
                </c:pt>
                <c:pt idx="2453">
                  <c:v>38.142699999999998</c:v>
                </c:pt>
                <c:pt idx="2454">
                  <c:v>66.773600000000002</c:v>
                </c:pt>
                <c:pt idx="2455">
                  <c:v>62.270774999999993</c:v>
                </c:pt>
                <c:pt idx="2456">
                  <c:v>85.119149999999991</c:v>
                </c:pt>
                <c:pt idx="2457">
                  <c:v>55.170349999999999</c:v>
                </c:pt>
                <c:pt idx="2458">
                  <c:v>87.969824999999986</c:v>
                </c:pt>
                <c:pt idx="2459">
                  <c:v>35.922325000000001</c:v>
                </c:pt>
                <c:pt idx="2460">
                  <c:v>41.298974999999999</c:v>
                </c:pt>
                <c:pt idx="2461">
                  <c:v>39.694574999999993</c:v>
                </c:pt>
                <c:pt idx="2462">
                  <c:v>51.746675000000003</c:v>
                </c:pt>
                <c:pt idx="2463">
                  <c:v>46.818874999999998</c:v>
                </c:pt>
                <c:pt idx="2464">
                  <c:v>74.103224999999995</c:v>
                </c:pt>
                <c:pt idx="2465">
                  <c:v>62.686199999999999</c:v>
                </c:pt>
                <c:pt idx="2466">
                  <c:v>31.744199999999999</c:v>
                </c:pt>
                <c:pt idx="2467">
                  <c:v>63.034774999999996</c:v>
                </c:pt>
                <c:pt idx="2468">
                  <c:v>50.796449999999993</c:v>
                </c:pt>
                <c:pt idx="2469">
                  <c:v>22.518899999999999</c:v>
                </c:pt>
                <c:pt idx="2470">
                  <c:v>18.030399999999997</c:v>
                </c:pt>
                <c:pt idx="2471">
                  <c:v>16.7316</c:v>
                </c:pt>
                <c:pt idx="2472">
                  <c:v>12.085524999999999</c:v>
                </c:pt>
                <c:pt idx="2473">
                  <c:v>12.8925</c:v>
                </c:pt>
                <c:pt idx="2474">
                  <c:v>12.524825</c:v>
                </c:pt>
                <c:pt idx="2475">
                  <c:v>16.187249999999999</c:v>
                </c:pt>
                <c:pt idx="2476">
                  <c:v>17.395325</c:v>
                </c:pt>
                <c:pt idx="2477">
                  <c:v>29.385349999999999</c:v>
                </c:pt>
                <c:pt idx="2478">
                  <c:v>26.873699999999999</c:v>
                </c:pt>
                <c:pt idx="2479">
                  <c:v>32.651449999999997</c:v>
                </c:pt>
                <c:pt idx="2480">
                  <c:v>58.283650000000002</c:v>
                </c:pt>
                <c:pt idx="2481">
                  <c:v>37.980350000000001</c:v>
                </c:pt>
                <c:pt idx="2482">
                  <c:v>39.436725000000003</c:v>
                </c:pt>
                <c:pt idx="2483">
                  <c:v>38.644075000000001</c:v>
                </c:pt>
                <c:pt idx="2484">
                  <c:v>36.065574999999995</c:v>
                </c:pt>
                <c:pt idx="2485">
                  <c:v>28.143849999999997</c:v>
                </c:pt>
                <c:pt idx="2486">
                  <c:v>41.236899999999999</c:v>
                </c:pt>
                <c:pt idx="2487">
                  <c:v>34.074399999999997</c:v>
                </c:pt>
                <c:pt idx="2488">
                  <c:v>34.976875</c:v>
                </c:pt>
                <c:pt idx="2489">
                  <c:v>27.527874999999998</c:v>
                </c:pt>
                <c:pt idx="2490">
                  <c:v>26.649274999999999</c:v>
                </c:pt>
                <c:pt idx="2491">
                  <c:v>18.340774999999997</c:v>
                </c:pt>
                <c:pt idx="2492">
                  <c:v>21.186674999999997</c:v>
                </c:pt>
                <c:pt idx="2493">
                  <c:v>20.938375000000001</c:v>
                </c:pt>
                <c:pt idx="2494">
                  <c:v>28.038799999999998</c:v>
                </c:pt>
                <c:pt idx="2495">
                  <c:v>20.890625</c:v>
                </c:pt>
                <c:pt idx="2496">
                  <c:v>15.857775</c:v>
                </c:pt>
                <c:pt idx="2497">
                  <c:v>14.821599999999998</c:v>
                </c:pt>
                <c:pt idx="2498">
                  <c:v>11.741724999999999</c:v>
                </c:pt>
                <c:pt idx="2499">
                  <c:v>12.329049999999999</c:v>
                </c:pt>
                <c:pt idx="2500">
                  <c:v>17.839399999999998</c:v>
                </c:pt>
                <c:pt idx="2501">
                  <c:v>16.636100000000003</c:v>
                </c:pt>
                <c:pt idx="2502">
                  <c:v>28.444675</c:v>
                </c:pt>
                <c:pt idx="2503">
                  <c:v>31.123450000000002</c:v>
                </c:pt>
                <c:pt idx="2504">
                  <c:v>35.802950000000003</c:v>
                </c:pt>
                <c:pt idx="2505">
                  <c:v>37.092199999999998</c:v>
                </c:pt>
                <c:pt idx="2506">
                  <c:v>39.847375</c:v>
                </c:pt>
                <c:pt idx="2507">
                  <c:v>41.843324999999993</c:v>
                </c:pt>
                <c:pt idx="2508">
                  <c:v>46.589674999999993</c:v>
                </c:pt>
                <c:pt idx="2509">
                  <c:v>34.241524999999996</c:v>
                </c:pt>
                <c:pt idx="2510">
                  <c:v>46.933475000000001</c:v>
                </c:pt>
                <c:pt idx="2511">
                  <c:v>52.267149999999994</c:v>
                </c:pt>
                <c:pt idx="2512">
                  <c:v>64.830174999999997</c:v>
                </c:pt>
                <c:pt idx="2513">
                  <c:v>60.169775000000001</c:v>
                </c:pt>
                <c:pt idx="2514">
                  <c:v>42.855624999999996</c:v>
                </c:pt>
                <c:pt idx="2515">
                  <c:v>34.953000000000003</c:v>
                </c:pt>
                <c:pt idx="2516">
                  <c:v>25.780225000000002</c:v>
                </c:pt>
                <c:pt idx="2517">
                  <c:v>21.210550000000001</c:v>
                </c:pt>
                <c:pt idx="2518">
                  <c:v>19.715975</c:v>
                </c:pt>
                <c:pt idx="2519">
                  <c:v>20.938375000000001</c:v>
                </c:pt>
                <c:pt idx="2520">
                  <c:v>15.256124999999999</c:v>
                </c:pt>
                <c:pt idx="2521">
                  <c:v>11.2117</c:v>
                </c:pt>
                <c:pt idx="2522">
                  <c:v>14.912324999999999</c:v>
                </c:pt>
                <c:pt idx="2523">
                  <c:v>10.700775</c:v>
                </c:pt>
                <c:pt idx="2524">
                  <c:v>12.066424999999999</c:v>
                </c:pt>
                <c:pt idx="2525">
                  <c:v>12.209674999999999</c:v>
                </c:pt>
                <c:pt idx="2526">
                  <c:v>15.657224999999999</c:v>
                </c:pt>
                <c:pt idx="2527">
                  <c:v>15.127199999999998</c:v>
                </c:pt>
                <c:pt idx="2528">
                  <c:v>23.793824999999998</c:v>
                </c:pt>
                <c:pt idx="2529">
                  <c:v>26.482150000000001</c:v>
                </c:pt>
                <c:pt idx="2530">
                  <c:v>28.3444</c:v>
                </c:pt>
                <c:pt idx="2531">
                  <c:v>26.295925</c:v>
                </c:pt>
                <c:pt idx="2532">
                  <c:v>26.076274999999999</c:v>
                </c:pt>
                <c:pt idx="2533">
                  <c:v>26.233849999999997</c:v>
                </c:pt>
                <c:pt idx="2534">
                  <c:v>21.530474999999999</c:v>
                </c:pt>
                <c:pt idx="2535">
                  <c:v>18.507899999999999</c:v>
                </c:pt>
                <c:pt idx="2536">
                  <c:v>23.196949999999998</c:v>
                </c:pt>
                <c:pt idx="2537">
                  <c:v>19.439025000000001</c:v>
                </c:pt>
                <c:pt idx="2538">
                  <c:v>26.515574999999998</c:v>
                </c:pt>
                <c:pt idx="2539">
                  <c:v>22.495024999999998</c:v>
                </c:pt>
                <c:pt idx="2540">
                  <c:v>19.276674999999997</c:v>
                </c:pt>
                <c:pt idx="2541">
                  <c:v>20.580249999999999</c:v>
                </c:pt>
                <c:pt idx="2542">
                  <c:v>21.091175</c:v>
                </c:pt>
                <c:pt idx="2543">
                  <c:v>26.090599999999998</c:v>
                </c:pt>
                <c:pt idx="2544">
                  <c:v>20.981349999999999</c:v>
                </c:pt>
                <c:pt idx="2545">
                  <c:v>17.500374999999998</c:v>
                </c:pt>
                <c:pt idx="2546">
                  <c:v>18.531775</c:v>
                </c:pt>
                <c:pt idx="2547">
                  <c:v>20.699625000000001</c:v>
                </c:pt>
                <c:pt idx="2548">
                  <c:v>22.33745</c:v>
                </c:pt>
                <c:pt idx="2549">
                  <c:v>27.236599999999999</c:v>
                </c:pt>
                <c:pt idx="2550">
                  <c:v>38.667949999999998</c:v>
                </c:pt>
                <c:pt idx="2551">
                  <c:v>53.971824999999995</c:v>
                </c:pt>
                <c:pt idx="2552">
                  <c:v>84.450649999999996</c:v>
                </c:pt>
                <c:pt idx="2553">
                  <c:v>105.12639999999999</c:v>
                </c:pt>
                <c:pt idx="2554">
                  <c:v>97.897050000000007</c:v>
                </c:pt>
                <c:pt idx="2555">
                  <c:v>115.8797</c:v>
                </c:pt>
                <c:pt idx="2556">
                  <c:v>106.03364999999999</c:v>
                </c:pt>
                <c:pt idx="2557">
                  <c:v>108.741075</c:v>
                </c:pt>
                <c:pt idx="2558">
                  <c:v>88.595349999999996</c:v>
                </c:pt>
                <c:pt idx="2559">
                  <c:v>94.048400000000001</c:v>
                </c:pt>
                <c:pt idx="2560">
                  <c:v>80.296399999999991</c:v>
                </c:pt>
                <c:pt idx="2561">
                  <c:v>111.36732499999999</c:v>
                </c:pt>
                <c:pt idx="2562">
                  <c:v>121.862775</c:v>
                </c:pt>
                <c:pt idx="2563">
                  <c:v>169.01112499999999</c:v>
                </c:pt>
                <c:pt idx="2564">
                  <c:v>239.17497499999999</c:v>
                </c:pt>
                <c:pt idx="2565">
                  <c:v>120.09124999999999</c:v>
                </c:pt>
                <c:pt idx="2566">
                  <c:v>101.912825</c:v>
                </c:pt>
                <c:pt idx="2567">
                  <c:v>34.341799999999999</c:v>
                </c:pt>
                <c:pt idx="2568">
                  <c:v>26.539449999999999</c:v>
                </c:pt>
                <c:pt idx="2569">
                  <c:v>17.338025000000002</c:v>
                </c:pt>
                <c:pt idx="2570">
                  <c:v>19.45335</c:v>
                </c:pt>
                <c:pt idx="2571">
                  <c:v>31.085249999999995</c:v>
                </c:pt>
                <c:pt idx="2572">
                  <c:v>69.762749999999997</c:v>
                </c:pt>
                <c:pt idx="2573">
                  <c:v>126.06954999999999</c:v>
                </c:pt>
                <c:pt idx="2574">
                  <c:v>248.98760000000001</c:v>
                </c:pt>
                <c:pt idx="2575">
                  <c:v>224.74969999999999</c:v>
                </c:pt>
                <c:pt idx="2576">
                  <c:v>200.40674999999999</c:v>
                </c:pt>
                <c:pt idx="2577">
                  <c:v>150.67512500000001</c:v>
                </c:pt>
                <c:pt idx="2578">
                  <c:v>156.4863</c:v>
                </c:pt>
                <c:pt idx="2579">
                  <c:v>140.44229999999999</c:v>
                </c:pt>
                <c:pt idx="2580">
                  <c:v>128.90589999999997</c:v>
                </c:pt>
                <c:pt idx="2581">
                  <c:v>117.804025</c:v>
                </c:pt>
                <c:pt idx="2582">
                  <c:v>132.95509999999999</c:v>
                </c:pt>
                <c:pt idx="2583">
                  <c:v>134.35894999999999</c:v>
                </c:pt>
                <c:pt idx="2584">
                  <c:v>165.89782499999998</c:v>
                </c:pt>
                <c:pt idx="2585">
                  <c:v>157.45085</c:v>
                </c:pt>
                <c:pt idx="2586">
                  <c:v>80.678399999999996</c:v>
                </c:pt>
                <c:pt idx="2587">
                  <c:v>81.63817499999999</c:v>
                </c:pt>
                <c:pt idx="2588">
                  <c:v>55.905699999999996</c:v>
                </c:pt>
                <c:pt idx="2589">
                  <c:v>48.59995</c:v>
                </c:pt>
                <c:pt idx="2590">
                  <c:v>44.278575000000004</c:v>
                </c:pt>
                <c:pt idx="2591">
                  <c:v>31.047049999999995</c:v>
                </c:pt>
                <c:pt idx="2592">
                  <c:v>27.704550000000001</c:v>
                </c:pt>
                <c:pt idx="2593">
                  <c:v>41.088874999999994</c:v>
                </c:pt>
                <c:pt idx="2594">
                  <c:v>24.5244</c:v>
                </c:pt>
                <c:pt idx="2595">
                  <c:v>36.777049999999996</c:v>
                </c:pt>
                <c:pt idx="2596">
                  <c:v>31.175975000000001</c:v>
                </c:pt>
                <c:pt idx="2597">
                  <c:v>101.65497499999999</c:v>
                </c:pt>
                <c:pt idx="2598">
                  <c:v>161.40454999999997</c:v>
                </c:pt>
                <c:pt idx="2599">
                  <c:v>89.588549999999998</c:v>
                </c:pt>
                <c:pt idx="2600">
                  <c:v>105.95247499999999</c:v>
                </c:pt>
                <c:pt idx="2601">
                  <c:v>100.31319999999999</c:v>
                </c:pt>
                <c:pt idx="2602">
                  <c:v>84.488849999999999</c:v>
                </c:pt>
                <c:pt idx="2603">
                  <c:v>87.530524999999997</c:v>
                </c:pt>
                <c:pt idx="2604">
                  <c:v>68.568999999999988</c:v>
                </c:pt>
                <c:pt idx="2605">
                  <c:v>42.435425000000002</c:v>
                </c:pt>
                <c:pt idx="2606">
                  <c:v>63.555249999999994</c:v>
                </c:pt>
                <c:pt idx="2607">
                  <c:v>81.8626</c:v>
                </c:pt>
                <c:pt idx="2608">
                  <c:v>70.054024999999996</c:v>
                </c:pt>
                <c:pt idx="2609">
                  <c:v>71.104524999999995</c:v>
                </c:pt>
                <c:pt idx="2610">
                  <c:v>54.807449999999996</c:v>
                </c:pt>
                <c:pt idx="2611">
                  <c:v>83.051575</c:v>
                </c:pt>
                <c:pt idx="2612">
                  <c:v>67.451649999999987</c:v>
                </c:pt>
                <c:pt idx="2613">
                  <c:v>43.056174999999996</c:v>
                </c:pt>
                <c:pt idx="2614">
                  <c:v>48.428049999999999</c:v>
                </c:pt>
                <c:pt idx="2615">
                  <c:v>25.565349999999999</c:v>
                </c:pt>
                <c:pt idx="2616">
                  <c:v>22.872249999999998</c:v>
                </c:pt>
                <c:pt idx="2617">
                  <c:v>19.859225000000002</c:v>
                </c:pt>
                <c:pt idx="2618">
                  <c:v>29.528600000000001</c:v>
                </c:pt>
                <c:pt idx="2619">
                  <c:v>17.21865</c:v>
                </c:pt>
                <c:pt idx="2620">
                  <c:v>24.514849999999999</c:v>
                </c:pt>
                <c:pt idx="2621">
                  <c:v>45.056899999999999</c:v>
                </c:pt>
                <c:pt idx="2622">
                  <c:v>53.909750000000003</c:v>
                </c:pt>
                <c:pt idx="2623">
                  <c:v>57.915975000000003</c:v>
                </c:pt>
                <c:pt idx="2624">
                  <c:v>63.641199999999998</c:v>
                </c:pt>
                <c:pt idx="2625">
                  <c:v>83.968374999999995</c:v>
                </c:pt>
                <c:pt idx="2626">
                  <c:v>71.601124999999996</c:v>
                </c:pt>
                <c:pt idx="2627">
                  <c:v>65.274249999999995</c:v>
                </c:pt>
                <c:pt idx="2628">
                  <c:v>49.554949999999998</c:v>
                </c:pt>
                <c:pt idx="2629">
                  <c:v>57.085124999999998</c:v>
                </c:pt>
                <c:pt idx="2630">
                  <c:v>86.756974999999997</c:v>
                </c:pt>
                <c:pt idx="2631">
                  <c:v>111.10469999999999</c:v>
                </c:pt>
                <c:pt idx="2632">
                  <c:v>118.205125</c:v>
                </c:pt>
                <c:pt idx="2633">
                  <c:v>93.8001</c:v>
                </c:pt>
                <c:pt idx="2634">
                  <c:v>92.157499999999999</c:v>
                </c:pt>
                <c:pt idx="2635">
                  <c:v>57.720199999999998</c:v>
                </c:pt>
                <c:pt idx="2636">
                  <c:v>43.643500000000003</c:v>
                </c:pt>
                <c:pt idx="2637">
                  <c:v>30.278274999999997</c:v>
                </c:pt>
                <c:pt idx="2638">
                  <c:v>31.223724999999998</c:v>
                </c:pt>
                <c:pt idx="2639">
                  <c:v>19.018825</c:v>
                </c:pt>
                <c:pt idx="2640">
                  <c:v>16.965575000000001</c:v>
                </c:pt>
                <c:pt idx="2641">
                  <c:v>18.216624999999997</c:v>
                </c:pt>
                <c:pt idx="2642">
                  <c:v>24.591249999999999</c:v>
                </c:pt>
                <c:pt idx="2643">
                  <c:v>25.202449999999999</c:v>
                </c:pt>
                <c:pt idx="2644">
                  <c:v>39.938099999999999</c:v>
                </c:pt>
                <c:pt idx="2645">
                  <c:v>53.943174999999997</c:v>
                </c:pt>
                <c:pt idx="2646">
                  <c:v>60.709350000000001</c:v>
                </c:pt>
                <c:pt idx="2647">
                  <c:v>61.697775</c:v>
                </c:pt>
                <c:pt idx="2648">
                  <c:v>46.713825</c:v>
                </c:pt>
                <c:pt idx="2649">
                  <c:v>54.272649999999999</c:v>
                </c:pt>
                <c:pt idx="2650">
                  <c:v>37.765475000000002</c:v>
                </c:pt>
                <c:pt idx="2651">
                  <c:v>41.451774999999998</c:v>
                </c:pt>
                <c:pt idx="2652">
                  <c:v>53.403599999999997</c:v>
                </c:pt>
                <c:pt idx="2653">
                  <c:v>40.601824999999998</c:v>
                </c:pt>
                <c:pt idx="2654">
                  <c:v>64.877925000000005</c:v>
                </c:pt>
                <c:pt idx="2655">
                  <c:v>55.246749999999999</c:v>
                </c:pt>
                <c:pt idx="2656">
                  <c:v>51.207099999999997</c:v>
                </c:pt>
                <c:pt idx="2657">
                  <c:v>72.088174999999993</c:v>
                </c:pt>
                <c:pt idx="2658">
                  <c:v>32.541625000000003</c:v>
                </c:pt>
                <c:pt idx="2659">
                  <c:v>47.387099999999997</c:v>
                </c:pt>
                <c:pt idx="2660">
                  <c:v>49.540624999999999</c:v>
                </c:pt>
                <c:pt idx="2661">
                  <c:v>25.909149999999997</c:v>
                </c:pt>
                <c:pt idx="2662">
                  <c:v>33.367699999999999</c:v>
                </c:pt>
                <c:pt idx="2663">
                  <c:v>27.427599999999998</c:v>
                </c:pt>
                <c:pt idx="2664">
                  <c:v>43.963424999999994</c:v>
                </c:pt>
                <c:pt idx="2665">
                  <c:v>42.960674999999995</c:v>
                </c:pt>
                <c:pt idx="2666">
                  <c:v>14.334549999999998</c:v>
                </c:pt>
                <c:pt idx="2667">
                  <c:v>21.253525</c:v>
                </c:pt>
                <c:pt idx="2668">
                  <c:v>31.982949999999999</c:v>
                </c:pt>
                <c:pt idx="2669">
                  <c:v>38.185674999999996</c:v>
                </c:pt>
                <c:pt idx="2670">
                  <c:v>111.99284999999999</c:v>
                </c:pt>
                <c:pt idx="2671">
                  <c:v>94.277599999999993</c:v>
                </c:pt>
                <c:pt idx="2672">
                  <c:v>98.684924999999993</c:v>
                </c:pt>
                <c:pt idx="2673">
                  <c:v>122.14449999999999</c:v>
                </c:pt>
                <c:pt idx="2674">
                  <c:v>98.670599999999993</c:v>
                </c:pt>
                <c:pt idx="2675">
                  <c:v>84.808774999999997</c:v>
                </c:pt>
                <c:pt idx="2676">
                  <c:v>85.940449999999998</c:v>
                </c:pt>
                <c:pt idx="2677">
                  <c:v>71.376699999999985</c:v>
                </c:pt>
                <c:pt idx="2678">
                  <c:v>83.166174999999996</c:v>
                </c:pt>
                <c:pt idx="2679">
                  <c:v>70.21159999999999</c:v>
                </c:pt>
                <c:pt idx="2680">
                  <c:v>76.142150000000001</c:v>
                </c:pt>
                <c:pt idx="2681">
                  <c:v>102.07995</c:v>
                </c:pt>
                <c:pt idx="2682">
                  <c:v>65.135774999999995</c:v>
                </c:pt>
                <c:pt idx="2683">
                  <c:v>64.400424999999998</c:v>
                </c:pt>
                <c:pt idx="2684">
                  <c:v>52.233725</c:v>
                </c:pt>
                <c:pt idx="2685">
                  <c:v>24.051674999999999</c:v>
                </c:pt>
                <c:pt idx="2686">
                  <c:v>28.225024999999999</c:v>
                </c:pt>
                <c:pt idx="2687">
                  <c:v>20.322400000000002</c:v>
                </c:pt>
                <c:pt idx="2688">
                  <c:v>23.454799999999999</c:v>
                </c:pt>
                <c:pt idx="2689">
                  <c:v>16.889174999999998</c:v>
                </c:pt>
                <c:pt idx="2690">
                  <c:v>14.950524999999999</c:v>
                </c:pt>
                <c:pt idx="2691">
                  <c:v>16.669524999999997</c:v>
                </c:pt>
                <c:pt idx="2692">
                  <c:v>34.905249999999995</c:v>
                </c:pt>
                <c:pt idx="2693">
                  <c:v>46.365249999999996</c:v>
                </c:pt>
                <c:pt idx="2694">
                  <c:v>42.592999999999996</c:v>
                </c:pt>
                <c:pt idx="2695">
                  <c:v>24.252224999999999</c:v>
                </c:pt>
                <c:pt idx="2696">
                  <c:v>23.034600000000001</c:v>
                </c:pt>
                <c:pt idx="2697">
                  <c:v>37.650874999999999</c:v>
                </c:pt>
                <c:pt idx="2698">
                  <c:v>42.812649999999998</c:v>
                </c:pt>
                <c:pt idx="2699">
                  <c:v>38.376674999999999</c:v>
                </c:pt>
                <c:pt idx="2700">
                  <c:v>36.476224999999999</c:v>
                </c:pt>
                <c:pt idx="2701">
                  <c:v>51.464950000000002</c:v>
                </c:pt>
                <c:pt idx="2702">
                  <c:v>28.382599999999996</c:v>
                </c:pt>
                <c:pt idx="2703">
                  <c:v>35.091474999999996</c:v>
                </c:pt>
                <c:pt idx="2704">
                  <c:v>40.272350000000003</c:v>
                </c:pt>
                <c:pt idx="2705">
                  <c:v>37.192475000000002</c:v>
                </c:pt>
                <c:pt idx="2706">
                  <c:v>29.915374999999997</c:v>
                </c:pt>
                <c:pt idx="2707">
                  <c:v>59.634974999999997</c:v>
                </c:pt>
                <c:pt idx="2708">
                  <c:v>53.656675</c:v>
                </c:pt>
                <c:pt idx="2709">
                  <c:v>34.599649999999997</c:v>
                </c:pt>
                <c:pt idx="2710">
                  <c:v>50.882399999999997</c:v>
                </c:pt>
                <c:pt idx="2711">
                  <c:v>41.246449999999996</c:v>
                </c:pt>
                <c:pt idx="2712">
                  <c:v>27.919424999999997</c:v>
                </c:pt>
                <c:pt idx="2713">
                  <c:v>10.887</c:v>
                </c:pt>
                <c:pt idx="2714">
                  <c:v>11.436124999999999</c:v>
                </c:pt>
                <c:pt idx="2715">
                  <c:v>12.844749999999999</c:v>
                </c:pt>
                <c:pt idx="2716">
                  <c:v>14.8789</c:v>
                </c:pt>
                <c:pt idx="2717">
                  <c:v>19.391275</c:v>
                </c:pt>
                <c:pt idx="2718">
                  <c:v>50.801224999999995</c:v>
                </c:pt>
                <c:pt idx="2719">
                  <c:v>61.420824999999994</c:v>
                </c:pt>
                <c:pt idx="2720">
                  <c:v>51.140249999999995</c:v>
                </c:pt>
                <c:pt idx="2721">
                  <c:v>43.65305</c:v>
                </c:pt>
                <c:pt idx="2722">
                  <c:v>49.846224999999997</c:v>
                </c:pt>
                <c:pt idx="2723">
                  <c:v>36.905974999999998</c:v>
                </c:pt>
                <c:pt idx="2724">
                  <c:v>29.437874999999998</c:v>
                </c:pt>
                <c:pt idx="2725">
                  <c:v>79.284099999999995</c:v>
                </c:pt>
                <c:pt idx="2726">
                  <c:v>101.77434999999998</c:v>
                </c:pt>
                <c:pt idx="2727">
                  <c:v>81.752775</c:v>
                </c:pt>
                <c:pt idx="2728">
                  <c:v>70.369174999999998</c:v>
                </c:pt>
                <c:pt idx="2729">
                  <c:v>103.59362499999999</c:v>
                </c:pt>
                <c:pt idx="2730">
                  <c:v>65.823374999999999</c:v>
                </c:pt>
                <c:pt idx="2731">
                  <c:v>54.611674999999998</c:v>
                </c:pt>
                <c:pt idx="2732">
                  <c:v>45.777925000000003</c:v>
                </c:pt>
                <c:pt idx="2733">
                  <c:v>30.039524999999998</c:v>
                </c:pt>
                <c:pt idx="2734">
                  <c:v>36.01305</c:v>
                </c:pt>
                <c:pt idx="2735">
                  <c:v>31.763299999999997</c:v>
                </c:pt>
                <c:pt idx="2736">
                  <c:v>43.686474999999994</c:v>
                </c:pt>
                <c:pt idx="2737">
                  <c:v>33.926375</c:v>
                </c:pt>
                <c:pt idx="2738">
                  <c:v>25.41255</c:v>
                </c:pt>
                <c:pt idx="2739">
                  <c:v>36.848675</c:v>
                </c:pt>
                <c:pt idx="2740">
                  <c:v>141.49279999999999</c:v>
                </c:pt>
                <c:pt idx="2741">
                  <c:v>157.121375</c:v>
                </c:pt>
                <c:pt idx="2742">
                  <c:v>243.29102499999999</c:v>
                </c:pt>
                <c:pt idx="2743">
                  <c:v>249.85664999999997</c:v>
                </c:pt>
                <c:pt idx="2744">
                  <c:v>166.47559999999999</c:v>
                </c:pt>
                <c:pt idx="2745">
                  <c:v>155.46445</c:v>
                </c:pt>
                <c:pt idx="2746">
                  <c:v>116.40972499999999</c:v>
                </c:pt>
                <c:pt idx="2747">
                  <c:v>157.88537499999998</c:v>
                </c:pt>
                <c:pt idx="2748">
                  <c:v>172.296325</c:v>
                </c:pt>
                <c:pt idx="2749">
                  <c:v>117.90429999999999</c:v>
                </c:pt>
                <c:pt idx="2750">
                  <c:v>151.954825</c:v>
                </c:pt>
                <c:pt idx="2751">
                  <c:v>207.058325</c:v>
                </c:pt>
                <c:pt idx="2752">
                  <c:v>141.86047499999998</c:v>
                </c:pt>
                <c:pt idx="2753">
                  <c:v>248.42892499999999</c:v>
                </c:pt>
                <c:pt idx="2754">
                  <c:v>193.46867499999999</c:v>
                </c:pt>
                <c:pt idx="2755">
                  <c:v>157.264625</c:v>
                </c:pt>
                <c:pt idx="2756">
                  <c:v>93.847849999999994</c:v>
                </c:pt>
                <c:pt idx="2757">
                  <c:v>70.006275000000002</c:v>
                </c:pt>
                <c:pt idx="2758">
                  <c:v>86.852474999999984</c:v>
                </c:pt>
                <c:pt idx="2759">
                  <c:v>70.61269999999999</c:v>
                </c:pt>
                <c:pt idx="2760">
                  <c:v>50.529049999999998</c:v>
                </c:pt>
                <c:pt idx="2761">
                  <c:v>21.301275</c:v>
                </c:pt>
                <c:pt idx="2762">
                  <c:v>34.308374999999998</c:v>
                </c:pt>
                <c:pt idx="2763">
                  <c:v>53.513424999999998</c:v>
                </c:pt>
                <c:pt idx="2764">
                  <c:v>75.206249999999997</c:v>
                </c:pt>
                <c:pt idx="2765">
                  <c:v>125.87377499999999</c:v>
                </c:pt>
                <c:pt idx="2766">
                  <c:v>214.75562499999998</c:v>
                </c:pt>
                <c:pt idx="2767">
                  <c:v>162.16377499999999</c:v>
                </c:pt>
                <c:pt idx="2768">
                  <c:v>160.27764999999999</c:v>
                </c:pt>
                <c:pt idx="2769">
                  <c:v>162.41684999999998</c:v>
                </c:pt>
                <c:pt idx="2770">
                  <c:v>181.87974999999997</c:v>
                </c:pt>
                <c:pt idx="2771">
                  <c:v>138.01182499999999</c:v>
                </c:pt>
                <c:pt idx="2772">
                  <c:v>133.084025</c:v>
                </c:pt>
                <c:pt idx="2773">
                  <c:v>152.17925</c:v>
                </c:pt>
                <c:pt idx="2774">
                  <c:v>231.05747499999998</c:v>
                </c:pt>
                <c:pt idx="2775">
                  <c:v>167.22527499999998</c:v>
                </c:pt>
                <c:pt idx="2776">
                  <c:v>151.36272500000001</c:v>
                </c:pt>
                <c:pt idx="2777">
                  <c:v>175.32845</c:v>
                </c:pt>
                <c:pt idx="2778">
                  <c:v>155.879875</c:v>
                </c:pt>
                <c:pt idx="2779">
                  <c:v>98.75654999999999</c:v>
                </c:pt>
                <c:pt idx="2780">
                  <c:v>130.95914999999999</c:v>
                </c:pt>
                <c:pt idx="2781">
                  <c:v>167.52609999999999</c:v>
                </c:pt>
                <c:pt idx="2782">
                  <c:v>91.517649999999989</c:v>
                </c:pt>
                <c:pt idx="2783">
                  <c:v>77.813400000000001</c:v>
                </c:pt>
                <c:pt idx="2784">
                  <c:v>70.159075000000001</c:v>
                </c:pt>
                <c:pt idx="2785">
                  <c:v>92.186149999999998</c:v>
                </c:pt>
                <c:pt idx="2786">
                  <c:v>46.713825</c:v>
                </c:pt>
                <c:pt idx="2787">
                  <c:v>104.863775</c:v>
                </c:pt>
                <c:pt idx="2788">
                  <c:v>73.902675000000002</c:v>
                </c:pt>
                <c:pt idx="2789">
                  <c:v>138.69942500000002</c:v>
                </c:pt>
                <c:pt idx="2790">
                  <c:v>87.253574999999998</c:v>
                </c:pt>
                <c:pt idx="2791">
                  <c:v>90.610399999999998</c:v>
                </c:pt>
                <c:pt idx="2792">
                  <c:v>58.331399999999995</c:v>
                </c:pt>
                <c:pt idx="2793">
                  <c:v>43.352225000000004</c:v>
                </c:pt>
                <c:pt idx="2794">
                  <c:v>42.903374999999997</c:v>
                </c:pt>
                <c:pt idx="2795">
                  <c:v>48.122450000000001</c:v>
                </c:pt>
                <c:pt idx="2796">
                  <c:v>41.709624999999996</c:v>
                </c:pt>
                <c:pt idx="2797">
                  <c:v>48.022174999999997</c:v>
                </c:pt>
                <c:pt idx="2798">
                  <c:v>68.430525000000003</c:v>
                </c:pt>
                <c:pt idx="2799">
                  <c:v>85.849724999999992</c:v>
                </c:pt>
                <c:pt idx="2800">
                  <c:v>112.96695</c:v>
                </c:pt>
                <c:pt idx="2801">
                  <c:v>73.702124999999995</c:v>
                </c:pt>
                <c:pt idx="2802">
                  <c:v>60.804850000000002</c:v>
                </c:pt>
                <c:pt idx="2803">
                  <c:v>58.245449999999998</c:v>
                </c:pt>
                <c:pt idx="2804">
                  <c:v>40.869225</c:v>
                </c:pt>
                <c:pt idx="2805">
                  <c:v>40.697324999999999</c:v>
                </c:pt>
                <c:pt idx="2806">
                  <c:v>51.703699999999998</c:v>
                </c:pt>
                <c:pt idx="2807">
                  <c:v>50.686624999999999</c:v>
                </c:pt>
                <c:pt idx="2808">
                  <c:v>38.161799999999999</c:v>
                </c:pt>
                <c:pt idx="2809">
                  <c:v>60.370325000000001</c:v>
                </c:pt>
                <c:pt idx="2810">
                  <c:v>52.467699999999994</c:v>
                </c:pt>
                <c:pt idx="2811">
                  <c:v>97.266749999999988</c:v>
                </c:pt>
                <c:pt idx="2812">
                  <c:v>229.81119999999999</c:v>
                </c:pt>
                <c:pt idx="2813">
                  <c:v>234.64349999999999</c:v>
                </c:pt>
                <c:pt idx="2814">
                  <c:v>195.646075</c:v>
                </c:pt>
                <c:pt idx="2815">
                  <c:v>308.85177499999998</c:v>
                </c:pt>
                <c:pt idx="2816">
                  <c:v>191.28649999999999</c:v>
                </c:pt>
                <c:pt idx="2817">
                  <c:v>181.99435</c:v>
                </c:pt>
                <c:pt idx="2818">
                  <c:v>207.72682499999999</c:v>
                </c:pt>
                <c:pt idx="2819">
                  <c:v>184.07147499999999</c:v>
                </c:pt>
                <c:pt idx="2820">
                  <c:v>144.353025</c:v>
                </c:pt>
                <c:pt idx="2821">
                  <c:v>131.91892499999997</c:v>
                </c:pt>
                <c:pt idx="2822">
                  <c:v>148.26852499999998</c:v>
                </c:pt>
                <c:pt idx="2823">
                  <c:v>102.0895</c:v>
                </c:pt>
                <c:pt idx="2824">
                  <c:v>73.348775000000003</c:v>
                </c:pt>
                <c:pt idx="2825">
                  <c:v>66.362949999999998</c:v>
                </c:pt>
                <c:pt idx="2826">
                  <c:v>59.983550000000001</c:v>
                </c:pt>
                <c:pt idx="2827">
                  <c:v>60.866924999999995</c:v>
                </c:pt>
                <c:pt idx="2828">
                  <c:v>126.017025</c:v>
                </c:pt>
                <c:pt idx="2829">
                  <c:v>105.7758</c:v>
                </c:pt>
                <c:pt idx="2830">
                  <c:v>45.8782</c:v>
                </c:pt>
                <c:pt idx="2831">
                  <c:v>65.035499999999985</c:v>
                </c:pt>
                <c:pt idx="2832">
                  <c:v>60.513574999999996</c:v>
                </c:pt>
                <c:pt idx="2833">
                  <c:v>64.300150000000002</c:v>
                </c:pt>
                <c:pt idx="2834">
                  <c:v>49.316199999999995</c:v>
                </c:pt>
                <c:pt idx="2835">
                  <c:v>20.384474999999998</c:v>
                </c:pt>
                <c:pt idx="2836">
                  <c:v>34.026650000000004</c:v>
                </c:pt>
                <c:pt idx="2837">
                  <c:v>30.636399999999998</c:v>
                </c:pt>
                <c:pt idx="2838">
                  <c:v>31.190299999999997</c:v>
                </c:pt>
                <c:pt idx="2839">
                  <c:v>37.321399999999997</c:v>
                </c:pt>
                <c:pt idx="2840">
                  <c:v>52.233725</c:v>
                </c:pt>
                <c:pt idx="2841">
                  <c:v>45.467549999999996</c:v>
                </c:pt>
                <c:pt idx="2842">
                  <c:v>39.713675000000002</c:v>
                </c:pt>
                <c:pt idx="2843">
                  <c:v>47.005099999999999</c:v>
                </c:pt>
                <c:pt idx="2844">
                  <c:v>39.021299999999997</c:v>
                </c:pt>
                <c:pt idx="2845">
                  <c:v>49.741174999999998</c:v>
                </c:pt>
                <c:pt idx="2846">
                  <c:v>48.093799999999995</c:v>
                </c:pt>
                <c:pt idx="2847">
                  <c:v>44.283349999999999</c:v>
                </c:pt>
                <c:pt idx="2848">
                  <c:v>54.415899999999993</c:v>
                </c:pt>
                <c:pt idx="2849">
                  <c:v>53.317649999999993</c:v>
                </c:pt>
                <c:pt idx="2850">
                  <c:v>57.405049999999996</c:v>
                </c:pt>
                <c:pt idx="2851">
                  <c:v>62.428350000000002</c:v>
                </c:pt>
                <c:pt idx="2852">
                  <c:v>50.624549999999999</c:v>
                </c:pt>
                <c:pt idx="2853">
                  <c:v>26.205200000000001</c:v>
                </c:pt>
                <c:pt idx="2854">
                  <c:v>23.865449999999999</c:v>
                </c:pt>
                <c:pt idx="2855">
                  <c:v>22.261049999999997</c:v>
                </c:pt>
                <c:pt idx="2856">
                  <c:v>17.314149999999998</c:v>
                </c:pt>
                <c:pt idx="2857">
                  <c:v>16.612224999999999</c:v>
                </c:pt>
                <c:pt idx="2858">
                  <c:v>14.1531</c:v>
                </c:pt>
                <c:pt idx="2859">
                  <c:v>13.790199999999999</c:v>
                </c:pt>
                <c:pt idx="2860">
                  <c:v>14.692674999999999</c:v>
                </c:pt>
                <c:pt idx="2861">
                  <c:v>14.831149999999999</c:v>
                </c:pt>
                <c:pt idx="2862">
                  <c:v>21.415875</c:v>
                </c:pt>
                <c:pt idx="2863">
                  <c:v>26.916674999999998</c:v>
                </c:pt>
                <c:pt idx="2864">
                  <c:v>34.63785</c:v>
                </c:pt>
                <c:pt idx="2865">
                  <c:v>51.240524999999998</c:v>
                </c:pt>
                <c:pt idx="2866">
                  <c:v>46.293624999999999</c:v>
                </c:pt>
                <c:pt idx="2867">
                  <c:v>43.285375000000002</c:v>
                </c:pt>
                <c:pt idx="2868">
                  <c:v>35.077149999999996</c:v>
                </c:pt>
                <c:pt idx="2869">
                  <c:v>42.965449999999997</c:v>
                </c:pt>
                <c:pt idx="2870">
                  <c:v>39.126349999999995</c:v>
                </c:pt>
                <c:pt idx="2871">
                  <c:v>36.041699999999999</c:v>
                </c:pt>
                <c:pt idx="2872">
                  <c:v>38.180899999999994</c:v>
                </c:pt>
                <c:pt idx="2873">
                  <c:v>32.321974999999995</c:v>
                </c:pt>
                <c:pt idx="2874">
                  <c:v>40.826250000000002</c:v>
                </c:pt>
                <c:pt idx="2875">
                  <c:v>35.5642</c:v>
                </c:pt>
                <c:pt idx="2876">
                  <c:v>40.792825000000001</c:v>
                </c:pt>
                <c:pt idx="2877">
                  <c:v>26.377099999999999</c:v>
                </c:pt>
                <c:pt idx="2878">
                  <c:v>20.241225</c:v>
                </c:pt>
                <c:pt idx="2879">
                  <c:v>18.1068</c:v>
                </c:pt>
                <c:pt idx="2880">
                  <c:v>20.995674999999999</c:v>
                </c:pt>
                <c:pt idx="2881">
                  <c:v>20.284199999999998</c:v>
                </c:pt>
                <c:pt idx="2882">
                  <c:v>18.250049999999998</c:v>
                </c:pt>
                <c:pt idx="2883">
                  <c:v>21.754899999999999</c:v>
                </c:pt>
                <c:pt idx="2884">
                  <c:v>30.16845</c:v>
                </c:pt>
                <c:pt idx="2885">
                  <c:v>24.342949999999998</c:v>
                </c:pt>
                <c:pt idx="2886">
                  <c:v>37.154274999999998</c:v>
                </c:pt>
                <c:pt idx="2887">
                  <c:v>50.113624999999999</c:v>
                </c:pt>
                <c:pt idx="2888">
                  <c:v>60.441949999999999</c:v>
                </c:pt>
                <c:pt idx="2889">
                  <c:v>53.351075000000002</c:v>
                </c:pt>
                <c:pt idx="2890">
                  <c:v>55.652624999999993</c:v>
                </c:pt>
                <c:pt idx="2891">
                  <c:v>82.903549999999996</c:v>
                </c:pt>
                <c:pt idx="2892">
                  <c:v>76.748574999999988</c:v>
                </c:pt>
                <c:pt idx="2893">
                  <c:v>62.600249999999996</c:v>
                </c:pt>
                <c:pt idx="2894">
                  <c:v>65.871124999999992</c:v>
                </c:pt>
                <c:pt idx="2895">
                  <c:v>39.885574999999996</c:v>
                </c:pt>
                <c:pt idx="2896">
                  <c:v>51.202325000000002</c:v>
                </c:pt>
                <c:pt idx="2897">
                  <c:v>51.407649999999997</c:v>
                </c:pt>
                <c:pt idx="2898">
                  <c:v>55.963000000000001</c:v>
                </c:pt>
                <c:pt idx="2899">
                  <c:v>48.681125000000002</c:v>
                </c:pt>
                <c:pt idx="2900">
                  <c:v>55.437749999999994</c:v>
                </c:pt>
                <c:pt idx="2901">
                  <c:v>42.602550000000001</c:v>
                </c:pt>
                <c:pt idx="2902">
                  <c:v>25.875724999999999</c:v>
                </c:pt>
                <c:pt idx="2903">
                  <c:v>22.962975</c:v>
                </c:pt>
                <c:pt idx="2904">
                  <c:v>32.130974999999999</c:v>
                </c:pt>
                <c:pt idx="2905">
                  <c:v>26.873699999999999</c:v>
                </c:pt>
                <c:pt idx="2906">
                  <c:v>32.264674999999997</c:v>
                </c:pt>
                <c:pt idx="2907">
                  <c:v>64.830174999999997</c:v>
                </c:pt>
                <c:pt idx="2908">
                  <c:v>126.56614999999999</c:v>
                </c:pt>
                <c:pt idx="2909">
                  <c:v>281.53399999999999</c:v>
                </c:pt>
                <c:pt idx="2910">
                  <c:v>332.17287499999998</c:v>
                </c:pt>
                <c:pt idx="2911">
                  <c:v>306.38309999999996</c:v>
                </c:pt>
                <c:pt idx="2912">
                  <c:v>226.73132499999997</c:v>
                </c:pt>
                <c:pt idx="2913">
                  <c:v>212.93634999999998</c:v>
                </c:pt>
                <c:pt idx="2914">
                  <c:v>144.95467499999998</c:v>
                </c:pt>
                <c:pt idx="2915">
                  <c:v>147.370825</c:v>
                </c:pt>
                <c:pt idx="2916">
                  <c:v>176.7705</c:v>
                </c:pt>
                <c:pt idx="2917">
                  <c:v>178.08362499999998</c:v>
                </c:pt>
                <c:pt idx="2918">
                  <c:v>162.48847499999999</c:v>
                </c:pt>
                <c:pt idx="2919">
                  <c:v>202.22602499999999</c:v>
                </c:pt>
                <c:pt idx="2920">
                  <c:v>152.32249999999999</c:v>
                </c:pt>
                <c:pt idx="2921">
                  <c:v>124.532</c:v>
                </c:pt>
                <c:pt idx="2922">
                  <c:v>87.802699999999987</c:v>
                </c:pt>
                <c:pt idx="2923">
                  <c:v>73.988624999999985</c:v>
                </c:pt>
                <c:pt idx="2924">
                  <c:v>58.455549999999995</c:v>
                </c:pt>
                <c:pt idx="2925">
                  <c:v>51.527024999999995</c:v>
                </c:pt>
                <c:pt idx="2926">
                  <c:v>34.255849999999995</c:v>
                </c:pt>
                <c:pt idx="2927">
                  <c:v>28.530625000000001</c:v>
                </c:pt>
                <c:pt idx="2928">
                  <c:v>32.942724999999996</c:v>
                </c:pt>
                <c:pt idx="2929">
                  <c:v>22.877024999999996</c:v>
                </c:pt>
                <c:pt idx="2930">
                  <c:v>34.289274999999996</c:v>
                </c:pt>
                <c:pt idx="2931">
                  <c:v>40.893099999999997</c:v>
                </c:pt>
                <c:pt idx="2932">
                  <c:v>60.107699999999994</c:v>
                </c:pt>
                <c:pt idx="2933">
                  <c:v>124.890125</c:v>
                </c:pt>
                <c:pt idx="2934">
                  <c:v>167.83170000000001</c:v>
                </c:pt>
                <c:pt idx="2935">
                  <c:v>140.42797499999998</c:v>
                </c:pt>
                <c:pt idx="2936">
                  <c:v>146.014725</c:v>
                </c:pt>
                <c:pt idx="2937">
                  <c:v>108.11077499999999</c:v>
                </c:pt>
                <c:pt idx="2938">
                  <c:v>115.1348</c:v>
                </c:pt>
                <c:pt idx="2939">
                  <c:v>126.28442500000001</c:v>
                </c:pt>
                <c:pt idx="2940">
                  <c:v>138.80924999999999</c:v>
                </c:pt>
                <c:pt idx="2941">
                  <c:v>152.480075</c:v>
                </c:pt>
                <c:pt idx="2942">
                  <c:v>124.3792</c:v>
                </c:pt>
                <c:pt idx="2943">
                  <c:v>155.48355000000001</c:v>
                </c:pt>
                <c:pt idx="2944">
                  <c:v>147.85787499999998</c:v>
                </c:pt>
                <c:pt idx="2945">
                  <c:v>136.531575</c:v>
                </c:pt>
                <c:pt idx="2946">
                  <c:v>90.643825000000007</c:v>
                </c:pt>
                <c:pt idx="2947">
                  <c:v>69.218400000000003</c:v>
                </c:pt>
                <c:pt idx="2948">
                  <c:v>43.118249999999996</c:v>
                </c:pt>
                <c:pt idx="2949">
                  <c:v>39.006974999999997</c:v>
                </c:pt>
                <c:pt idx="2950">
                  <c:v>37.908724999999997</c:v>
                </c:pt>
                <c:pt idx="2951">
                  <c:v>31.347875000000002</c:v>
                </c:pt>
                <c:pt idx="2952">
                  <c:v>29.657525</c:v>
                </c:pt>
                <c:pt idx="2953">
                  <c:v>31.658249999999999</c:v>
                </c:pt>
                <c:pt idx="2954">
                  <c:v>37.307074999999998</c:v>
                </c:pt>
                <c:pt idx="2955">
                  <c:v>36.944175000000001</c:v>
                </c:pt>
                <c:pt idx="2956">
                  <c:v>65.866349999999997</c:v>
                </c:pt>
                <c:pt idx="2957">
                  <c:v>120.77884999999999</c:v>
                </c:pt>
                <c:pt idx="2958">
                  <c:v>181.83677499999999</c:v>
                </c:pt>
                <c:pt idx="2959">
                  <c:v>163.77295000000001</c:v>
                </c:pt>
                <c:pt idx="2960">
                  <c:v>142.74384999999998</c:v>
                </c:pt>
                <c:pt idx="2961">
                  <c:v>112.19817499999999</c:v>
                </c:pt>
                <c:pt idx="2962">
                  <c:v>101.82210000000001</c:v>
                </c:pt>
                <c:pt idx="2963">
                  <c:v>95.218274999999991</c:v>
                </c:pt>
                <c:pt idx="2964">
                  <c:v>145.83327500000001</c:v>
                </c:pt>
                <c:pt idx="2965">
                  <c:v>105.09774999999999</c:v>
                </c:pt>
                <c:pt idx="2966">
                  <c:v>124.07837500000001</c:v>
                </c:pt>
                <c:pt idx="2967">
                  <c:v>104.3051</c:v>
                </c:pt>
                <c:pt idx="2968">
                  <c:v>104.50087499999999</c:v>
                </c:pt>
                <c:pt idx="2969">
                  <c:v>106.2533</c:v>
                </c:pt>
                <c:pt idx="2970">
                  <c:v>77.269049999999993</c:v>
                </c:pt>
                <c:pt idx="2971">
                  <c:v>69.013075000000001</c:v>
                </c:pt>
                <c:pt idx="2972">
                  <c:v>46.174250000000001</c:v>
                </c:pt>
                <c:pt idx="2973">
                  <c:v>52.778075000000001</c:v>
                </c:pt>
                <c:pt idx="2974">
                  <c:v>27.761849999999999</c:v>
                </c:pt>
                <c:pt idx="2975">
                  <c:v>54.931600000000003</c:v>
                </c:pt>
                <c:pt idx="2976">
                  <c:v>26.267274999999998</c:v>
                </c:pt>
                <c:pt idx="2977">
                  <c:v>19.653899999999997</c:v>
                </c:pt>
                <c:pt idx="2978">
                  <c:v>17.567225000000001</c:v>
                </c:pt>
                <c:pt idx="2979">
                  <c:v>32.073675000000001</c:v>
                </c:pt>
                <c:pt idx="2980">
                  <c:v>77.493474999999989</c:v>
                </c:pt>
                <c:pt idx="2981">
                  <c:v>110.75612499999998</c:v>
                </c:pt>
                <c:pt idx="2982">
                  <c:v>183.78497499999997</c:v>
                </c:pt>
                <c:pt idx="2983">
                  <c:v>195.79887500000001</c:v>
                </c:pt>
                <c:pt idx="2984">
                  <c:v>213.1369</c:v>
                </c:pt>
                <c:pt idx="2985">
                  <c:v>138.07390000000001</c:v>
                </c:pt>
                <c:pt idx="2986">
                  <c:v>126.9768</c:v>
                </c:pt>
                <c:pt idx="2987">
                  <c:v>79.900075000000001</c:v>
                </c:pt>
                <c:pt idx="2988">
                  <c:v>110.1497</c:v>
                </c:pt>
                <c:pt idx="2989">
                  <c:v>85.439075000000003</c:v>
                </c:pt>
                <c:pt idx="2990">
                  <c:v>106.42997499999998</c:v>
                </c:pt>
                <c:pt idx="2991">
                  <c:v>107.356325</c:v>
                </c:pt>
                <c:pt idx="2992">
                  <c:v>86.050274999999999</c:v>
                </c:pt>
                <c:pt idx="2993">
                  <c:v>76.123049999999992</c:v>
                </c:pt>
                <c:pt idx="2994">
                  <c:v>58.083099999999995</c:v>
                </c:pt>
                <c:pt idx="2995">
                  <c:v>51.813524999999998</c:v>
                </c:pt>
                <c:pt idx="2996">
                  <c:v>46.837975</c:v>
                </c:pt>
                <c:pt idx="2997">
                  <c:v>27.069474999999997</c:v>
                </c:pt>
                <c:pt idx="2998">
                  <c:v>45.543949999999995</c:v>
                </c:pt>
                <c:pt idx="2999">
                  <c:v>29.609774999999999</c:v>
                </c:pt>
                <c:pt idx="3000">
                  <c:v>22.098700000000001</c:v>
                </c:pt>
                <c:pt idx="3001">
                  <c:v>19.162075000000002</c:v>
                </c:pt>
                <c:pt idx="3002">
                  <c:v>18.560424999999999</c:v>
                </c:pt>
                <c:pt idx="3003">
                  <c:v>19.014050000000001</c:v>
                </c:pt>
                <c:pt idx="3004">
                  <c:v>27.036049999999996</c:v>
                </c:pt>
                <c:pt idx="3005">
                  <c:v>36.600375</c:v>
                </c:pt>
                <c:pt idx="3006">
                  <c:v>71.653649999999999</c:v>
                </c:pt>
                <c:pt idx="3007">
                  <c:v>104.51519999999999</c:v>
                </c:pt>
                <c:pt idx="3008">
                  <c:v>105.04044999999999</c:v>
                </c:pt>
                <c:pt idx="3009">
                  <c:v>117.47932499999999</c:v>
                </c:pt>
                <c:pt idx="3010">
                  <c:v>136.96132499999999</c:v>
                </c:pt>
                <c:pt idx="3011">
                  <c:v>96.435900000000004</c:v>
                </c:pt>
                <c:pt idx="3012">
                  <c:v>124.441275</c:v>
                </c:pt>
                <c:pt idx="3013">
                  <c:v>114.09384999999999</c:v>
                </c:pt>
                <c:pt idx="3014">
                  <c:v>103.31190000000001</c:v>
                </c:pt>
                <c:pt idx="3015">
                  <c:v>107.25127500000001</c:v>
                </c:pt>
                <c:pt idx="3016">
                  <c:v>118.3245</c:v>
                </c:pt>
                <c:pt idx="3017">
                  <c:v>98.670599999999993</c:v>
                </c:pt>
                <c:pt idx="3018">
                  <c:v>95.77217499999999</c:v>
                </c:pt>
                <c:pt idx="3019">
                  <c:v>66.109874999999988</c:v>
                </c:pt>
                <c:pt idx="3020">
                  <c:v>45.200149999999994</c:v>
                </c:pt>
                <c:pt idx="3021">
                  <c:v>48.533099999999997</c:v>
                </c:pt>
                <c:pt idx="3022">
                  <c:v>39.474924999999999</c:v>
                </c:pt>
                <c:pt idx="3023">
                  <c:v>28.205925000000001</c:v>
                </c:pt>
                <c:pt idx="3024">
                  <c:v>32.813800000000001</c:v>
                </c:pt>
                <c:pt idx="3025">
                  <c:v>26.267274999999998</c:v>
                </c:pt>
                <c:pt idx="3026">
                  <c:v>20.7044</c:v>
                </c:pt>
                <c:pt idx="3027">
                  <c:v>16.698174999999999</c:v>
                </c:pt>
                <c:pt idx="3028">
                  <c:v>18.937649999999998</c:v>
                </c:pt>
                <c:pt idx="3029">
                  <c:v>25.407775000000001</c:v>
                </c:pt>
                <c:pt idx="3030">
                  <c:v>39.069049999999997</c:v>
                </c:pt>
                <c:pt idx="3031">
                  <c:v>40.539749999999998</c:v>
                </c:pt>
                <c:pt idx="3032">
                  <c:v>63.187575000000002</c:v>
                </c:pt>
                <c:pt idx="3033">
                  <c:v>103.61749999999999</c:v>
                </c:pt>
                <c:pt idx="3034">
                  <c:v>100.13175</c:v>
                </c:pt>
                <c:pt idx="3035">
                  <c:v>86.814274999999995</c:v>
                </c:pt>
                <c:pt idx="3036">
                  <c:v>92.27687499999999</c:v>
                </c:pt>
                <c:pt idx="3037">
                  <c:v>75.39247499999999</c:v>
                </c:pt>
                <c:pt idx="3038">
                  <c:v>70.474225000000004</c:v>
                </c:pt>
                <c:pt idx="3039">
                  <c:v>48.332549999999998</c:v>
                </c:pt>
                <c:pt idx="3040">
                  <c:v>53.666224999999997</c:v>
                </c:pt>
                <c:pt idx="3041">
                  <c:v>66.224474999999998</c:v>
                </c:pt>
                <c:pt idx="3042">
                  <c:v>46.284075000000001</c:v>
                </c:pt>
                <c:pt idx="3043">
                  <c:v>46.441650000000003</c:v>
                </c:pt>
                <c:pt idx="3044">
                  <c:v>39.737549999999999</c:v>
                </c:pt>
                <c:pt idx="3045">
                  <c:v>36.428474999999999</c:v>
                </c:pt>
                <c:pt idx="3046">
                  <c:v>27.642474999999997</c:v>
                </c:pt>
                <c:pt idx="3047">
                  <c:v>21.282174999999999</c:v>
                </c:pt>
                <c:pt idx="3048">
                  <c:v>13.336575</c:v>
                </c:pt>
                <c:pt idx="3049">
                  <c:v>16.349599999999999</c:v>
                </c:pt>
                <c:pt idx="3050">
                  <c:v>15.046025</c:v>
                </c:pt>
                <c:pt idx="3051">
                  <c:v>29.189575000000001</c:v>
                </c:pt>
                <c:pt idx="3052">
                  <c:v>54.205799999999996</c:v>
                </c:pt>
                <c:pt idx="3053">
                  <c:v>93.012224999999987</c:v>
                </c:pt>
                <c:pt idx="3054">
                  <c:v>148.889275</c:v>
                </c:pt>
                <c:pt idx="3055">
                  <c:v>183.14512500000001</c:v>
                </c:pt>
                <c:pt idx="3056">
                  <c:v>175.75819999999999</c:v>
                </c:pt>
                <c:pt idx="3057">
                  <c:v>160.91272499999999</c:v>
                </c:pt>
                <c:pt idx="3058">
                  <c:v>160.29674999999997</c:v>
                </c:pt>
                <c:pt idx="3059">
                  <c:v>144.53924999999998</c:v>
                </c:pt>
                <c:pt idx="3060">
                  <c:v>189.42425</c:v>
                </c:pt>
                <c:pt idx="3061">
                  <c:v>152.98145</c:v>
                </c:pt>
                <c:pt idx="3062">
                  <c:v>140.924575</c:v>
                </c:pt>
                <c:pt idx="3063">
                  <c:v>166.80507499999999</c:v>
                </c:pt>
                <c:pt idx="3064">
                  <c:v>148.21122499999998</c:v>
                </c:pt>
                <c:pt idx="3065">
                  <c:v>148.50727499999999</c:v>
                </c:pt>
                <c:pt idx="3066">
                  <c:v>120.79317499999999</c:v>
                </c:pt>
                <c:pt idx="3067">
                  <c:v>95.132324999999994</c:v>
                </c:pt>
                <c:pt idx="3068">
                  <c:v>64.901799999999994</c:v>
                </c:pt>
                <c:pt idx="3069">
                  <c:v>51.574775000000002</c:v>
                </c:pt>
                <c:pt idx="3070">
                  <c:v>41.70485</c:v>
                </c:pt>
                <c:pt idx="3071">
                  <c:v>28.186824999999999</c:v>
                </c:pt>
                <c:pt idx="3072">
                  <c:v>23.31155</c:v>
                </c:pt>
                <c:pt idx="3073">
                  <c:v>24.782249999999998</c:v>
                </c:pt>
                <c:pt idx="3074">
                  <c:v>41.652324999999998</c:v>
                </c:pt>
                <c:pt idx="3075">
                  <c:v>31.653475</c:v>
                </c:pt>
                <c:pt idx="3076">
                  <c:v>116.5864</c:v>
                </c:pt>
                <c:pt idx="3077">
                  <c:v>173.28474999999997</c:v>
                </c:pt>
                <c:pt idx="3078">
                  <c:v>276.15735000000001</c:v>
                </c:pt>
                <c:pt idx="3079">
                  <c:v>242.98542499999999</c:v>
                </c:pt>
                <c:pt idx="3080">
                  <c:v>202.80857499999999</c:v>
                </c:pt>
                <c:pt idx="3081">
                  <c:v>204.34134999999998</c:v>
                </c:pt>
                <c:pt idx="3082">
                  <c:v>173.07942500000001</c:v>
                </c:pt>
                <c:pt idx="3083">
                  <c:v>179.87424999999999</c:v>
                </c:pt>
                <c:pt idx="3084">
                  <c:v>170.138025</c:v>
                </c:pt>
                <c:pt idx="3085">
                  <c:v>153.5067</c:v>
                </c:pt>
                <c:pt idx="3086">
                  <c:v>169.89927499999999</c:v>
                </c:pt>
                <c:pt idx="3087">
                  <c:v>157.77555000000001</c:v>
                </c:pt>
                <c:pt idx="3088">
                  <c:v>136.646175</c:v>
                </c:pt>
                <c:pt idx="3089">
                  <c:v>155.411925</c:v>
                </c:pt>
                <c:pt idx="3090">
                  <c:v>191.300825</c:v>
                </c:pt>
                <c:pt idx="3091">
                  <c:v>117.9425</c:v>
                </c:pt>
                <c:pt idx="3092">
                  <c:v>110.94712499999999</c:v>
                </c:pt>
                <c:pt idx="3093">
                  <c:v>96.292649999999995</c:v>
                </c:pt>
                <c:pt idx="3094">
                  <c:v>53.102774999999994</c:v>
                </c:pt>
                <c:pt idx="3095">
                  <c:v>36.337749999999993</c:v>
                </c:pt>
                <c:pt idx="3096">
                  <c:v>29.308949999999999</c:v>
                </c:pt>
                <c:pt idx="3097">
                  <c:v>26.859375</c:v>
                </c:pt>
                <c:pt idx="3098">
                  <c:v>33.625549999999997</c:v>
                </c:pt>
                <c:pt idx="3099">
                  <c:v>55.304049999999997</c:v>
                </c:pt>
                <c:pt idx="3100">
                  <c:v>142.83935</c:v>
                </c:pt>
                <c:pt idx="3101">
                  <c:v>295.39105000000001</c:v>
                </c:pt>
                <c:pt idx="3102">
                  <c:v>125.787825</c:v>
                </c:pt>
                <c:pt idx="3103">
                  <c:v>116.09457499999999</c:v>
                </c:pt>
                <c:pt idx="3104">
                  <c:v>142.032375</c:v>
                </c:pt>
                <c:pt idx="3105">
                  <c:v>103.985175</c:v>
                </c:pt>
                <c:pt idx="3106">
                  <c:v>72.073849999999993</c:v>
                </c:pt>
                <c:pt idx="3107">
                  <c:v>110.589</c:v>
                </c:pt>
                <c:pt idx="3108">
                  <c:v>64.811074999999988</c:v>
                </c:pt>
                <c:pt idx="3109">
                  <c:v>58.909174999999998</c:v>
                </c:pt>
                <c:pt idx="3110">
                  <c:v>86.265149999999991</c:v>
                </c:pt>
                <c:pt idx="3111">
                  <c:v>86.723550000000003</c:v>
                </c:pt>
                <c:pt idx="3112">
                  <c:v>89.53125</c:v>
                </c:pt>
                <c:pt idx="3113">
                  <c:v>100.5424</c:v>
                </c:pt>
                <c:pt idx="3114">
                  <c:v>64.419524999999993</c:v>
                </c:pt>
                <c:pt idx="3115">
                  <c:v>84.99499999999999</c:v>
                </c:pt>
                <c:pt idx="3116">
                  <c:v>98.541674999999998</c:v>
                </c:pt>
                <c:pt idx="3117">
                  <c:v>44.655799999999999</c:v>
                </c:pt>
                <c:pt idx="3118">
                  <c:v>30.502700000000001</c:v>
                </c:pt>
                <c:pt idx="3119">
                  <c:v>28.377824999999998</c:v>
                </c:pt>
                <c:pt idx="3120">
                  <c:v>21.038650000000001</c:v>
                </c:pt>
                <c:pt idx="3121">
                  <c:v>16.277975000000001</c:v>
                </c:pt>
                <c:pt idx="3122">
                  <c:v>21.525699999999997</c:v>
                </c:pt>
                <c:pt idx="3123">
                  <c:v>33.467975000000003</c:v>
                </c:pt>
                <c:pt idx="3124">
                  <c:v>62.877200000000002</c:v>
                </c:pt>
                <c:pt idx="3125">
                  <c:v>202.44567499999999</c:v>
                </c:pt>
                <c:pt idx="3126">
                  <c:v>318.09139999999996</c:v>
                </c:pt>
                <c:pt idx="3127">
                  <c:v>268.05417499999999</c:v>
                </c:pt>
                <c:pt idx="3128">
                  <c:v>175.31890000000001</c:v>
                </c:pt>
                <c:pt idx="3129">
                  <c:v>122.827325</c:v>
                </c:pt>
                <c:pt idx="3130">
                  <c:v>95.366299999999995</c:v>
                </c:pt>
                <c:pt idx="3131">
                  <c:v>75.717174999999997</c:v>
                </c:pt>
                <c:pt idx="3132">
                  <c:v>97.672624999999996</c:v>
                </c:pt>
                <c:pt idx="3133">
                  <c:v>87.960274999999996</c:v>
                </c:pt>
                <c:pt idx="3134">
                  <c:v>83.218699999999998</c:v>
                </c:pt>
                <c:pt idx="3135">
                  <c:v>94.893574999999984</c:v>
                </c:pt>
                <c:pt idx="3136">
                  <c:v>97.438649999999996</c:v>
                </c:pt>
                <c:pt idx="3137">
                  <c:v>114.26575</c:v>
                </c:pt>
                <c:pt idx="3138">
                  <c:v>71.309849999999997</c:v>
                </c:pt>
                <c:pt idx="3139">
                  <c:v>58.269324999999995</c:v>
                </c:pt>
                <c:pt idx="3140">
                  <c:v>48.442374999999998</c:v>
                </c:pt>
                <c:pt idx="3141">
                  <c:v>42.144150000000003</c:v>
                </c:pt>
                <c:pt idx="3142">
                  <c:v>33.955024999999999</c:v>
                </c:pt>
                <c:pt idx="3143">
                  <c:v>43.175550000000001</c:v>
                </c:pt>
                <c:pt idx="3144">
                  <c:v>25.197675</c:v>
                </c:pt>
                <c:pt idx="3145">
                  <c:v>22.896125000000001</c:v>
                </c:pt>
                <c:pt idx="3146">
                  <c:v>32.3172</c:v>
                </c:pt>
                <c:pt idx="3147">
                  <c:v>51.756225000000001</c:v>
                </c:pt>
                <c:pt idx="3148">
                  <c:v>76.662625000000006</c:v>
                </c:pt>
                <c:pt idx="3149">
                  <c:v>140.24652499999999</c:v>
                </c:pt>
                <c:pt idx="3150">
                  <c:v>224.97412499999999</c:v>
                </c:pt>
                <c:pt idx="3151">
                  <c:v>283.55860000000001</c:v>
                </c:pt>
                <c:pt idx="3152">
                  <c:v>262.41967500000004</c:v>
                </c:pt>
                <c:pt idx="3153">
                  <c:v>274.37627500000002</c:v>
                </c:pt>
                <c:pt idx="3154">
                  <c:v>251.55177499999996</c:v>
                </c:pt>
                <c:pt idx="3155">
                  <c:v>156.85397499999999</c:v>
                </c:pt>
                <c:pt idx="3156">
                  <c:v>142.02282499999998</c:v>
                </c:pt>
                <c:pt idx="3157">
                  <c:v>228.10652499999998</c:v>
                </c:pt>
                <c:pt idx="3158">
                  <c:v>214.621925</c:v>
                </c:pt>
                <c:pt idx="3159">
                  <c:v>176.80392499999999</c:v>
                </c:pt>
                <c:pt idx="3160">
                  <c:v>132.41075000000001</c:v>
                </c:pt>
                <c:pt idx="3161">
                  <c:v>125.95972500000001</c:v>
                </c:pt>
                <c:pt idx="3162">
                  <c:v>78.730199999999996</c:v>
                </c:pt>
                <c:pt idx="3163">
                  <c:v>61.353974999999998</c:v>
                </c:pt>
                <c:pt idx="3164">
                  <c:v>38.414875000000002</c:v>
                </c:pt>
                <c:pt idx="3165">
                  <c:v>26.692249999999998</c:v>
                </c:pt>
                <c:pt idx="3166">
                  <c:v>26.630175000000001</c:v>
                </c:pt>
                <c:pt idx="3167">
                  <c:v>20.088425000000001</c:v>
                </c:pt>
                <c:pt idx="3168">
                  <c:v>16.392574999999997</c:v>
                </c:pt>
                <c:pt idx="3169">
                  <c:v>18.560424999999999</c:v>
                </c:pt>
                <c:pt idx="3170">
                  <c:v>14.993499999999999</c:v>
                </c:pt>
                <c:pt idx="3171">
                  <c:v>15.533075</c:v>
                </c:pt>
                <c:pt idx="3172">
                  <c:v>15.948499999999999</c:v>
                </c:pt>
                <c:pt idx="3173">
                  <c:v>20.14095</c:v>
                </c:pt>
                <c:pt idx="3174">
                  <c:v>23.364075</c:v>
                </c:pt>
                <c:pt idx="3175">
                  <c:v>29.065424999999998</c:v>
                </c:pt>
                <c:pt idx="3176">
                  <c:v>31.8779</c:v>
                </c:pt>
                <c:pt idx="3177">
                  <c:v>41.251224999999998</c:v>
                </c:pt>
                <c:pt idx="3178">
                  <c:v>36.920299999999997</c:v>
                </c:pt>
                <c:pt idx="3179">
                  <c:v>36.629024999999999</c:v>
                </c:pt>
                <c:pt idx="3180">
                  <c:v>28.186824999999999</c:v>
                </c:pt>
                <c:pt idx="3181">
                  <c:v>28.005374999999997</c:v>
                </c:pt>
                <c:pt idx="3182">
                  <c:v>29.304174999999997</c:v>
                </c:pt>
                <c:pt idx="3183">
                  <c:v>35.282474999999998</c:v>
                </c:pt>
                <c:pt idx="3184">
                  <c:v>30.545674999999999</c:v>
                </c:pt>
                <c:pt idx="3185">
                  <c:v>33.66375</c:v>
                </c:pt>
                <c:pt idx="3186">
                  <c:v>29.590674999999997</c:v>
                </c:pt>
                <c:pt idx="3187">
                  <c:v>32.789924999999997</c:v>
                </c:pt>
                <c:pt idx="3188">
                  <c:v>34.279724999999999</c:v>
                </c:pt>
                <c:pt idx="3189">
                  <c:v>34.2654</c:v>
                </c:pt>
                <c:pt idx="3190">
                  <c:v>23.593274999999998</c:v>
                </c:pt>
                <c:pt idx="3191">
                  <c:v>18.913774999999998</c:v>
                </c:pt>
                <c:pt idx="3192">
                  <c:v>16.215900000000001</c:v>
                </c:pt>
                <c:pt idx="3193">
                  <c:v>17.022874999999999</c:v>
                </c:pt>
                <c:pt idx="3194">
                  <c:v>14.582849999999999</c:v>
                </c:pt>
                <c:pt idx="3195">
                  <c:v>13.885699999999998</c:v>
                </c:pt>
                <c:pt idx="3196">
                  <c:v>14.730874999999999</c:v>
                </c:pt>
                <c:pt idx="3197">
                  <c:v>16.35915</c:v>
                </c:pt>
                <c:pt idx="3198">
                  <c:v>18.278700000000001</c:v>
                </c:pt>
                <c:pt idx="3199">
                  <c:v>21.224875000000001</c:v>
                </c:pt>
                <c:pt idx="3200">
                  <c:v>22.05095</c:v>
                </c:pt>
                <c:pt idx="3201">
                  <c:v>27.862124999999999</c:v>
                </c:pt>
                <c:pt idx="3202">
                  <c:v>26.716125000000002</c:v>
                </c:pt>
                <c:pt idx="3203">
                  <c:v>23.2256</c:v>
                </c:pt>
                <c:pt idx="3204">
                  <c:v>26.214749999999999</c:v>
                </c:pt>
                <c:pt idx="3205">
                  <c:v>23.5885</c:v>
                </c:pt>
                <c:pt idx="3206">
                  <c:v>23.192174999999999</c:v>
                </c:pt>
                <c:pt idx="3207">
                  <c:v>24.443224999999998</c:v>
                </c:pt>
                <c:pt idx="3208">
                  <c:v>22.208524999999998</c:v>
                </c:pt>
                <c:pt idx="3209">
                  <c:v>24.982799999999997</c:v>
                </c:pt>
                <c:pt idx="3210">
                  <c:v>24.863424999999999</c:v>
                </c:pt>
                <c:pt idx="3211">
                  <c:v>35.659700000000001</c:v>
                </c:pt>
                <c:pt idx="3212">
                  <c:v>43.681699999999999</c:v>
                </c:pt>
                <c:pt idx="3213">
                  <c:v>30.306925</c:v>
                </c:pt>
                <c:pt idx="3214">
                  <c:v>20.537274999999998</c:v>
                </c:pt>
                <c:pt idx="3215">
                  <c:v>26.529900000000001</c:v>
                </c:pt>
                <c:pt idx="3216">
                  <c:v>17.614975000000001</c:v>
                </c:pt>
                <c:pt idx="3217">
                  <c:v>15.179724999999999</c:v>
                </c:pt>
                <c:pt idx="3218">
                  <c:v>15.151074999999999</c:v>
                </c:pt>
                <c:pt idx="3219">
                  <c:v>29.695724999999996</c:v>
                </c:pt>
                <c:pt idx="3220">
                  <c:v>36.390274999999995</c:v>
                </c:pt>
                <c:pt idx="3221">
                  <c:v>53.952724999999994</c:v>
                </c:pt>
                <c:pt idx="3222">
                  <c:v>87.769274999999993</c:v>
                </c:pt>
                <c:pt idx="3223">
                  <c:v>89.335475000000002</c:v>
                </c:pt>
                <c:pt idx="3224">
                  <c:v>84.813549999999992</c:v>
                </c:pt>
                <c:pt idx="3225">
                  <c:v>65.832925000000003</c:v>
                </c:pt>
                <c:pt idx="3226">
                  <c:v>55.074849999999998</c:v>
                </c:pt>
                <c:pt idx="3227">
                  <c:v>44.412275000000001</c:v>
                </c:pt>
                <c:pt idx="3228">
                  <c:v>48.003074999999995</c:v>
                </c:pt>
                <c:pt idx="3229">
                  <c:v>48.547424999999997</c:v>
                </c:pt>
                <c:pt idx="3230">
                  <c:v>39.842599999999997</c:v>
                </c:pt>
                <c:pt idx="3231">
                  <c:v>45.090325</c:v>
                </c:pt>
                <c:pt idx="3232">
                  <c:v>42.268299999999996</c:v>
                </c:pt>
                <c:pt idx="3233">
                  <c:v>52.587074999999999</c:v>
                </c:pt>
                <c:pt idx="3234">
                  <c:v>32.379275</c:v>
                </c:pt>
                <c:pt idx="3235">
                  <c:v>26.119250000000001</c:v>
                </c:pt>
                <c:pt idx="3236">
                  <c:v>23.574174999999997</c:v>
                </c:pt>
                <c:pt idx="3237">
                  <c:v>17.123149999999999</c:v>
                </c:pt>
                <c:pt idx="3238">
                  <c:v>15.638124999999999</c:v>
                </c:pt>
                <c:pt idx="3239">
                  <c:v>16.908274999999996</c:v>
                </c:pt>
                <c:pt idx="3240">
                  <c:v>15.404149999999998</c:v>
                </c:pt>
                <c:pt idx="3241">
                  <c:v>17.514699999999998</c:v>
                </c:pt>
                <c:pt idx="3242">
                  <c:v>16.177700000000002</c:v>
                </c:pt>
                <c:pt idx="3243">
                  <c:v>18.264374999999998</c:v>
                </c:pt>
                <c:pt idx="3244">
                  <c:v>27.871674999999996</c:v>
                </c:pt>
                <c:pt idx="3245">
                  <c:v>27.661574999999999</c:v>
                </c:pt>
                <c:pt idx="3246">
                  <c:v>56.268599999999999</c:v>
                </c:pt>
                <c:pt idx="3247">
                  <c:v>85.100049999999996</c:v>
                </c:pt>
                <c:pt idx="3248">
                  <c:v>49.602699999999999</c:v>
                </c:pt>
                <c:pt idx="3249">
                  <c:v>47.616299999999995</c:v>
                </c:pt>
                <c:pt idx="3250">
                  <c:v>34.871825000000001</c:v>
                </c:pt>
                <c:pt idx="3251">
                  <c:v>47.453949999999999</c:v>
                </c:pt>
                <c:pt idx="3252">
                  <c:v>34.327475</c:v>
                </c:pt>
                <c:pt idx="3253">
                  <c:v>44.388399999999997</c:v>
                </c:pt>
                <c:pt idx="3254">
                  <c:v>39.245725</c:v>
                </c:pt>
                <c:pt idx="3255">
                  <c:v>60.155450000000002</c:v>
                </c:pt>
                <c:pt idx="3256">
                  <c:v>50.065874999999998</c:v>
                </c:pt>
                <c:pt idx="3257">
                  <c:v>55.275399999999998</c:v>
                </c:pt>
                <c:pt idx="3258">
                  <c:v>36.667225000000002</c:v>
                </c:pt>
                <c:pt idx="3259">
                  <c:v>36.982374999999998</c:v>
                </c:pt>
                <c:pt idx="3260">
                  <c:v>37.994674999999994</c:v>
                </c:pt>
                <c:pt idx="3261">
                  <c:v>35.678799999999995</c:v>
                </c:pt>
                <c:pt idx="3262">
                  <c:v>31.548424999999995</c:v>
                </c:pt>
                <c:pt idx="3263">
                  <c:v>22.709900000000001</c:v>
                </c:pt>
                <c:pt idx="3264">
                  <c:v>22.105066666666602</c:v>
                </c:pt>
                <c:pt idx="3265">
                  <c:v>35.4114</c:v>
                </c:pt>
                <c:pt idx="3266">
                  <c:v>24.1615</c:v>
                </c:pt>
                <c:pt idx="3267">
                  <c:v>27.803233333333395</c:v>
                </c:pt>
                <c:pt idx="3268">
                  <c:v>41.364233333333395</c:v>
                </c:pt>
                <c:pt idx="3269">
                  <c:v>65.143733333333387</c:v>
                </c:pt>
                <c:pt idx="3270">
                  <c:v>103.04927499999999</c:v>
                </c:pt>
                <c:pt idx="3271">
                  <c:v>101.994</c:v>
                </c:pt>
                <c:pt idx="3272">
                  <c:v>225.98642499999997</c:v>
                </c:pt>
                <c:pt idx="3273">
                  <c:v>153.836175</c:v>
                </c:pt>
                <c:pt idx="3274">
                  <c:v>177.96424999999999</c:v>
                </c:pt>
                <c:pt idx="3275">
                  <c:v>231.87877499999999</c:v>
                </c:pt>
                <c:pt idx="3276">
                  <c:v>106.51115</c:v>
                </c:pt>
                <c:pt idx="3277">
                  <c:v>85.367449999999991</c:v>
                </c:pt>
                <c:pt idx="3278">
                  <c:v>101.817325</c:v>
                </c:pt>
                <c:pt idx="3279">
                  <c:v>150.18807499999997</c:v>
                </c:pt>
                <c:pt idx="3280">
                  <c:v>64.223749999999995</c:v>
                </c:pt>
                <c:pt idx="3281">
                  <c:v>125.482225</c:v>
                </c:pt>
                <c:pt idx="3282">
                  <c:v>135.47152499999999</c:v>
                </c:pt>
                <c:pt idx="3283">
                  <c:v>74.284674999999993</c:v>
                </c:pt>
                <c:pt idx="3284">
                  <c:v>73.234174999999993</c:v>
                </c:pt>
                <c:pt idx="3285">
                  <c:v>32.150075000000001</c:v>
                </c:pt>
                <c:pt idx="3286">
                  <c:v>28.678650000000001</c:v>
                </c:pt>
                <c:pt idx="3287">
                  <c:v>22.509349999999998</c:v>
                </c:pt>
                <c:pt idx="3288">
                  <c:v>22.805399999999999</c:v>
                </c:pt>
                <c:pt idx="3289">
                  <c:v>35.654924999999999</c:v>
                </c:pt>
                <c:pt idx="3290">
                  <c:v>62.218250000000005</c:v>
                </c:pt>
                <c:pt idx="3291">
                  <c:v>90.500574999999998</c:v>
                </c:pt>
                <c:pt idx="3292">
                  <c:v>171.85224999999997</c:v>
                </c:pt>
                <c:pt idx="3293">
                  <c:v>178.13614999999999</c:v>
                </c:pt>
                <c:pt idx="3294">
                  <c:v>118.31495</c:v>
                </c:pt>
                <c:pt idx="3295">
                  <c:v>84.62254999999999</c:v>
                </c:pt>
                <c:pt idx="3296">
                  <c:v>82.750749999999996</c:v>
                </c:pt>
                <c:pt idx="3297">
                  <c:v>74.179624999999987</c:v>
                </c:pt>
                <c:pt idx="3298">
                  <c:v>62.509524999999996</c:v>
                </c:pt>
                <c:pt idx="3299">
                  <c:v>86.29379999999999</c:v>
                </c:pt>
                <c:pt idx="3300">
                  <c:v>76.748574999999988</c:v>
                </c:pt>
                <c:pt idx="3301">
                  <c:v>91.369624999999999</c:v>
                </c:pt>
                <c:pt idx="3302">
                  <c:v>176.99492499999999</c:v>
                </c:pt>
                <c:pt idx="3303">
                  <c:v>95.648025000000004</c:v>
                </c:pt>
                <c:pt idx="3304">
                  <c:v>105.541825</c:v>
                </c:pt>
                <c:pt idx="3305">
                  <c:v>149.19964999999999</c:v>
                </c:pt>
                <c:pt idx="3306">
                  <c:v>227.30432499999998</c:v>
                </c:pt>
                <c:pt idx="3307">
                  <c:v>186.51627500000001</c:v>
                </c:pt>
                <c:pt idx="3308">
                  <c:v>154.96785</c:v>
                </c:pt>
                <c:pt idx="3309">
                  <c:v>137.7492</c:v>
                </c:pt>
                <c:pt idx="3310">
                  <c:v>93.871724999999998</c:v>
                </c:pt>
                <c:pt idx="3311">
                  <c:v>108.349525</c:v>
                </c:pt>
                <c:pt idx="3312">
                  <c:v>47.563775</c:v>
                </c:pt>
                <c:pt idx="3313">
                  <c:v>48.471024999999997</c:v>
                </c:pt>
                <c:pt idx="3314">
                  <c:v>58.207250000000002</c:v>
                </c:pt>
                <c:pt idx="3315">
                  <c:v>61.778949999999995</c:v>
                </c:pt>
                <c:pt idx="3316">
                  <c:v>93.446749999999994</c:v>
                </c:pt>
                <c:pt idx="3317">
                  <c:v>161.05597499999999</c:v>
                </c:pt>
                <c:pt idx="3318">
                  <c:v>214.76517499999997</c:v>
                </c:pt>
                <c:pt idx="3319">
                  <c:v>246.04142499999998</c:v>
                </c:pt>
                <c:pt idx="3320">
                  <c:v>356.83574999999996</c:v>
                </c:pt>
                <c:pt idx="3321">
                  <c:v>103.13045</c:v>
                </c:pt>
                <c:pt idx="3322">
                  <c:v>74.74785</c:v>
                </c:pt>
                <c:pt idx="3323">
                  <c:v>131.90459999999999</c:v>
                </c:pt>
                <c:pt idx="3325">
                  <c:v>58.651325</c:v>
                </c:pt>
                <c:pt idx="3326">
                  <c:v>158.71144999999999</c:v>
                </c:pt>
                <c:pt idx="3327">
                  <c:v>240.21115</c:v>
                </c:pt>
                <c:pt idx="3328">
                  <c:v>177.61089999999999</c:v>
                </c:pt>
                <c:pt idx="3329">
                  <c:v>151.79724999999999</c:v>
                </c:pt>
                <c:pt idx="3330">
                  <c:v>40.372624999999999</c:v>
                </c:pt>
                <c:pt idx="3331">
                  <c:v>73.59707499999999</c:v>
                </c:pt>
                <c:pt idx="3332">
                  <c:v>59.176575</c:v>
                </c:pt>
                <c:pt idx="3333">
                  <c:v>32.866324999999996</c:v>
                </c:pt>
                <c:pt idx="3334">
                  <c:v>41.78125</c:v>
                </c:pt>
                <c:pt idx="3335">
                  <c:v>29.953574999999997</c:v>
                </c:pt>
                <c:pt idx="3336">
                  <c:v>23.812924999999996</c:v>
                </c:pt>
                <c:pt idx="3337">
                  <c:v>24.247450000000001</c:v>
                </c:pt>
                <c:pt idx="3338">
                  <c:v>33.806999999999995</c:v>
                </c:pt>
                <c:pt idx="3339">
                  <c:v>21.506599999999999</c:v>
                </c:pt>
                <c:pt idx="3340">
                  <c:v>38.601100000000002</c:v>
                </c:pt>
                <c:pt idx="3341">
                  <c:v>48.299125000000004</c:v>
                </c:pt>
                <c:pt idx="3342">
                  <c:v>41.934049999999992</c:v>
                </c:pt>
                <c:pt idx="3343">
                  <c:v>43.127799999999993</c:v>
                </c:pt>
                <c:pt idx="3344">
                  <c:v>47.482599999999998</c:v>
                </c:pt>
                <c:pt idx="3345">
                  <c:v>35.750425</c:v>
                </c:pt>
                <c:pt idx="3346">
                  <c:v>38.629750000000001</c:v>
                </c:pt>
                <c:pt idx="3347">
                  <c:v>42.984549999999999</c:v>
                </c:pt>
                <c:pt idx="3348">
                  <c:v>46.537149999999997</c:v>
                </c:pt>
                <c:pt idx="3349">
                  <c:v>40.062249999999999</c:v>
                </c:pt>
                <c:pt idx="3350">
                  <c:v>37.985124999999996</c:v>
                </c:pt>
                <c:pt idx="3351">
                  <c:v>48.275249999999993</c:v>
                </c:pt>
                <c:pt idx="3352">
                  <c:v>37.545824999999994</c:v>
                </c:pt>
                <c:pt idx="3353">
                  <c:v>42.526150000000001</c:v>
                </c:pt>
                <c:pt idx="3354">
                  <c:v>46.556249999999999</c:v>
                </c:pt>
                <c:pt idx="3355">
                  <c:v>47.960099999999997</c:v>
                </c:pt>
                <c:pt idx="3356">
                  <c:v>58.742049999999999</c:v>
                </c:pt>
                <c:pt idx="3357">
                  <c:v>58.785024999999997</c:v>
                </c:pt>
                <c:pt idx="3358">
                  <c:v>47.544674999999998</c:v>
                </c:pt>
                <c:pt idx="3359">
                  <c:v>32.068899999999999</c:v>
                </c:pt>
                <c:pt idx="3360">
                  <c:v>18.550875000000001</c:v>
                </c:pt>
                <c:pt idx="3361">
                  <c:v>18.421949999999999</c:v>
                </c:pt>
                <c:pt idx="3362">
                  <c:v>21.019549999999999</c:v>
                </c:pt>
                <c:pt idx="3363">
                  <c:v>16.201574999999998</c:v>
                </c:pt>
                <c:pt idx="3364">
                  <c:v>15.537849999999999</c:v>
                </c:pt>
                <c:pt idx="3365">
                  <c:v>15.28955</c:v>
                </c:pt>
                <c:pt idx="3366">
                  <c:v>21.501825</c:v>
                </c:pt>
                <c:pt idx="3367">
                  <c:v>23.5885</c:v>
                </c:pt>
                <c:pt idx="3368">
                  <c:v>27.752299999999998</c:v>
                </c:pt>
                <c:pt idx="3369">
                  <c:v>37.607900000000001</c:v>
                </c:pt>
                <c:pt idx="3370">
                  <c:v>29.624099999999999</c:v>
                </c:pt>
                <c:pt idx="3371">
                  <c:v>33.085975000000005</c:v>
                </c:pt>
                <c:pt idx="3372">
                  <c:v>37.7607</c:v>
                </c:pt>
                <c:pt idx="3373">
                  <c:v>38.710924999999996</c:v>
                </c:pt>
                <c:pt idx="3374">
                  <c:v>36.371175000000001</c:v>
                </c:pt>
                <c:pt idx="3375">
                  <c:v>37.244999999999997</c:v>
                </c:pt>
                <c:pt idx="3376">
                  <c:v>44.2547</c:v>
                </c:pt>
                <c:pt idx="3377">
                  <c:v>42.034324999999995</c:v>
                </c:pt>
                <c:pt idx="3378">
                  <c:v>46.603999999999992</c:v>
                </c:pt>
                <c:pt idx="3379">
                  <c:v>57.085124999999998</c:v>
                </c:pt>
                <c:pt idx="3380">
                  <c:v>50.032449999999997</c:v>
                </c:pt>
                <c:pt idx="3381">
                  <c:v>51.737124999999992</c:v>
                </c:pt>
                <c:pt idx="3382">
                  <c:v>26.868925000000001</c:v>
                </c:pt>
                <c:pt idx="3383">
                  <c:v>25.823199999999996</c:v>
                </c:pt>
                <c:pt idx="3384">
                  <c:v>17.8203</c:v>
                </c:pt>
                <c:pt idx="3385">
                  <c:v>14.143549999999999</c:v>
                </c:pt>
                <c:pt idx="3386">
                  <c:v>16.177700000000002</c:v>
                </c:pt>
                <c:pt idx="3387">
                  <c:v>23.808149999999998</c:v>
                </c:pt>
                <c:pt idx="3388">
                  <c:v>41.022024999999999</c:v>
                </c:pt>
                <c:pt idx="3389">
                  <c:v>72.747124999999997</c:v>
                </c:pt>
                <c:pt idx="3390">
                  <c:v>146.46834999999999</c:v>
                </c:pt>
                <c:pt idx="3391">
                  <c:v>172.17217499999998</c:v>
                </c:pt>
                <c:pt idx="3392">
                  <c:v>159.86699999999999</c:v>
                </c:pt>
                <c:pt idx="3393">
                  <c:v>105.11207499999999</c:v>
                </c:pt>
                <c:pt idx="3394">
                  <c:v>69.939425</c:v>
                </c:pt>
                <c:pt idx="3395">
                  <c:v>59.797325000000001</c:v>
                </c:pt>
                <c:pt idx="3396">
                  <c:v>93.714149999999989</c:v>
                </c:pt>
                <c:pt idx="3397">
                  <c:v>66.792699999999996</c:v>
                </c:pt>
                <c:pt idx="3398">
                  <c:v>63.278300000000002</c:v>
                </c:pt>
                <c:pt idx="3399">
                  <c:v>54.69285</c:v>
                </c:pt>
                <c:pt idx="3400">
                  <c:v>45.056899999999999</c:v>
                </c:pt>
                <c:pt idx="3401">
                  <c:v>45.276549999999993</c:v>
                </c:pt>
                <c:pt idx="3402">
                  <c:v>36.017825000000002</c:v>
                </c:pt>
                <c:pt idx="3403">
                  <c:v>48.662025</c:v>
                </c:pt>
                <c:pt idx="3404">
                  <c:v>24.40025</c:v>
                </c:pt>
                <c:pt idx="3405">
                  <c:v>27.093350000000001</c:v>
                </c:pt>
                <c:pt idx="3406">
                  <c:v>19.047474999999999</c:v>
                </c:pt>
                <c:pt idx="3407">
                  <c:v>22.447274999999998</c:v>
                </c:pt>
                <c:pt idx="3408">
                  <c:v>17.304600000000001</c:v>
                </c:pt>
                <c:pt idx="3409">
                  <c:v>15.046025</c:v>
                </c:pt>
                <c:pt idx="3410">
                  <c:v>18.565200000000001</c:v>
                </c:pt>
                <c:pt idx="3411">
                  <c:v>18.011299999999999</c:v>
                </c:pt>
                <c:pt idx="3412">
                  <c:v>79.341399999999993</c:v>
                </c:pt>
                <c:pt idx="3413">
                  <c:v>155.11587500000002</c:v>
                </c:pt>
                <c:pt idx="3414">
                  <c:v>73.219849999999994</c:v>
                </c:pt>
                <c:pt idx="3415">
                  <c:v>63.421549999999996</c:v>
                </c:pt>
                <c:pt idx="3416">
                  <c:v>55.34225</c:v>
                </c:pt>
                <c:pt idx="3417">
                  <c:v>48.022174999999997</c:v>
                </c:pt>
                <c:pt idx="3418">
                  <c:v>47.778649999999999</c:v>
                </c:pt>
                <c:pt idx="3419">
                  <c:v>40.544525</c:v>
                </c:pt>
                <c:pt idx="3420">
                  <c:v>42.234875000000002</c:v>
                </c:pt>
                <c:pt idx="3421">
                  <c:v>40.152974999999998</c:v>
                </c:pt>
                <c:pt idx="3422">
                  <c:v>50.261650000000003</c:v>
                </c:pt>
                <c:pt idx="3423">
                  <c:v>58.431674999999998</c:v>
                </c:pt>
                <c:pt idx="3424">
                  <c:v>39.713675000000002</c:v>
                </c:pt>
                <c:pt idx="3425">
                  <c:v>34.938674999999996</c:v>
                </c:pt>
                <c:pt idx="3426">
                  <c:v>37.932600000000001</c:v>
                </c:pt>
                <c:pt idx="3427">
                  <c:v>27.031274999999997</c:v>
                </c:pt>
                <c:pt idx="3428">
                  <c:v>115.454725</c:v>
                </c:pt>
                <c:pt idx="3429">
                  <c:v>114.06519999999999</c:v>
                </c:pt>
                <c:pt idx="3430">
                  <c:v>94.936549999999997</c:v>
                </c:pt>
                <c:pt idx="3431">
                  <c:v>100.45644999999999</c:v>
                </c:pt>
                <c:pt idx="3432">
                  <c:v>66.515749999999997</c:v>
                </c:pt>
                <c:pt idx="3433">
                  <c:v>38.476949999999995</c:v>
                </c:pt>
                <c:pt idx="3434">
                  <c:v>90.844374999999999</c:v>
                </c:pt>
                <c:pt idx="3435">
                  <c:v>98.088049999999996</c:v>
                </c:pt>
                <c:pt idx="3436">
                  <c:v>85.305374999999998</c:v>
                </c:pt>
                <c:pt idx="3437">
                  <c:v>91.202500000000001</c:v>
                </c:pt>
                <c:pt idx="3438">
                  <c:v>158.16232500000001</c:v>
                </c:pt>
                <c:pt idx="3439">
                  <c:v>106.0432</c:v>
                </c:pt>
                <c:pt idx="3440">
                  <c:v>105.092975</c:v>
                </c:pt>
                <c:pt idx="3441">
                  <c:v>105.86174999999999</c:v>
                </c:pt>
                <c:pt idx="3442">
                  <c:v>166.795525</c:v>
                </c:pt>
                <c:pt idx="3443">
                  <c:v>77.846824999999995</c:v>
                </c:pt>
                <c:pt idx="3444">
                  <c:v>111.157225</c:v>
                </c:pt>
                <c:pt idx="3445">
                  <c:v>96.989800000000002</c:v>
                </c:pt>
                <c:pt idx="3446">
                  <c:v>72.503599999999992</c:v>
                </c:pt>
                <c:pt idx="3447">
                  <c:v>112.41304999999998</c:v>
                </c:pt>
                <c:pt idx="3448">
                  <c:v>79.011924999999991</c:v>
                </c:pt>
                <c:pt idx="3449">
                  <c:v>157.51769999999999</c:v>
                </c:pt>
                <c:pt idx="3450">
                  <c:v>168.23757499999999</c:v>
                </c:pt>
                <c:pt idx="3451">
                  <c:v>203.42932499999998</c:v>
                </c:pt>
                <c:pt idx="3452">
                  <c:v>237.36047499999998</c:v>
                </c:pt>
                <c:pt idx="3453">
                  <c:v>162.14944999999997</c:v>
                </c:pt>
                <c:pt idx="3454">
                  <c:v>134.06289999999998</c:v>
                </c:pt>
                <c:pt idx="3455">
                  <c:v>75.502300000000005</c:v>
                </c:pt>
                <c:pt idx="3456">
                  <c:v>86.074149999999989</c:v>
                </c:pt>
                <c:pt idx="3457">
                  <c:v>82.005849999999995</c:v>
                </c:pt>
                <c:pt idx="3458">
                  <c:v>89.578999999999994</c:v>
                </c:pt>
                <c:pt idx="3459">
                  <c:v>122.57424999999999</c:v>
                </c:pt>
                <c:pt idx="3460">
                  <c:v>209.91854999999998</c:v>
                </c:pt>
                <c:pt idx="3461">
                  <c:v>219.7073</c:v>
                </c:pt>
                <c:pt idx="3462">
                  <c:v>257.10987499999999</c:v>
                </c:pt>
                <c:pt idx="3463">
                  <c:v>180.113</c:v>
                </c:pt>
                <c:pt idx="3464">
                  <c:v>144.57744999999997</c:v>
                </c:pt>
                <c:pt idx="3465">
                  <c:v>91.689549999999997</c:v>
                </c:pt>
                <c:pt idx="3466">
                  <c:v>82.402175</c:v>
                </c:pt>
                <c:pt idx="3467">
                  <c:v>111.70157500000001</c:v>
                </c:pt>
                <c:pt idx="3468">
                  <c:v>89.612424999999988</c:v>
                </c:pt>
                <c:pt idx="3469">
                  <c:v>99.152874999999995</c:v>
                </c:pt>
                <c:pt idx="3470">
                  <c:v>103.41695</c:v>
                </c:pt>
                <c:pt idx="3471">
                  <c:v>99.778400000000005</c:v>
                </c:pt>
                <c:pt idx="3472">
                  <c:v>91.331424999999996</c:v>
                </c:pt>
                <c:pt idx="3473">
                  <c:v>110.51259999999999</c:v>
                </c:pt>
                <c:pt idx="3474">
                  <c:v>120.19629999999999</c:v>
                </c:pt>
                <c:pt idx="3475">
                  <c:v>64.739450000000005</c:v>
                </c:pt>
                <c:pt idx="3476">
                  <c:v>53.838124999999998</c:v>
                </c:pt>
                <c:pt idx="3477">
                  <c:v>40.143424999999993</c:v>
                </c:pt>
                <c:pt idx="3478">
                  <c:v>30.488374999999998</c:v>
                </c:pt>
                <c:pt idx="3479">
                  <c:v>23.984824999999997</c:v>
                </c:pt>
                <c:pt idx="3480">
                  <c:v>24.027799999999999</c:v>
                </c:pt>
                <c:pt idx="3481">
                  <c:v>25.560575</c:v>
                </c:pt>
                <c:pt idx="3482">
                  <c:v>24.452774999999999</c:v>
                </c:pt>
                <c:pt idx="3483">
                  <c:v>26.945325</c:v>
                </c:pt>
                <c:pt idx="3484">
                  <c:v>49.149075000000003</c:v>
                </c:pt>
                <c:pt idx="3485">
                  <c:v>84.197575000000001</c:v>
                </c:pt>
                <c:pt idx="3486">
                  <c:v>138.06434999999999</c:v>
                </c:pt>
                <c:pt idx="3487">
                  <c:v>117.011375</c:v>
                </c:pt>
                <c:pt idx="3488">
                  <c:v>163.16174999999998</c:v>
                </c:pt>
                <c:pt idx="3489">
                  <c:v>85.224199999999996</c:v>
                </c:pt>
                <c:pt idx="3490">
                  <c:v>92.859425000000002</c:v>
                </c:pt>
                <c:pt idx="3491">
                  <c:v>89.068074999999993</c:v>
                </c:pt>
                <c:pt idx="3492">
                  <c:v>93.059974999999994</c:v>
                </c:pt>
                <c:pt idx="3493">
                  <c:v>73.238949999999988</c:v>
                </c:pt>
                <c:pt idx="3494">
                  <c:v>101.760025</c:v>
                </c:pt>
                <c:pt idx="3495">
                  <c:v>100.547175</c:v>
                </c:pt>
                <c:pt idx="3496">
                  <c:v>76.452525000000009</c:v>
                </c:pt>
                <c:pt idx="3497">
                  <c:v>78.63947499999999</c:v>
                </c:pt>
                <c:pt idx="3498">
                  <c:v>59.295949999999998</c:v>
                </c:pt>
                <c:pt idx="3499">
                  <c:v>44.230824999999996</c:v>
                </c:pt>
                <c:pt idx="3500">
                  <c:v>42.640749999999997</c:v>
                </c:pt>
                <c:pt idx="3501">
                  <c:v>41.53295</c:v>
                </c:pt>
                <c:pt idx="3502">
                  <c:v>38.959225000000004</c:v>
                </c:pt>
                <c:pt idx="3503">
                  <c:v>29.939250000000001</c:v>
                </c:pt>
                <c:pt idx="3504">
                  <c:v>20.580249999999999</c:v>
                </c:pt>
                <c:pt idx="3505">
                  <c:v>22.915225</c:v>
                </c:pt>
                <c:pt idx="3506">
                  <c:v>22.194199999999999</c:v>
                </c:pt>
                <c:pt idx="3507">
                  <c:v>19.735074999999998</c:v>
                </c:pt>
                <c:pt idx="3508">
                  <c:v>22.791074999999999</c:v>
                </c:pt>
                <c:pt idx="3509">
                  <c:v>30.287824999999998</c:v>
                </c:pt>
                <c:pt idx="3510">
                  <c:v>41.695299999999996</c:v>
                </c:pt>
                <c:pt idx="3511">
                  <c:v>55.619199999999999</c:v>
                </c:pt>
                <c:pt idx="3512">
                  <c:v>72.742350000000002</c:v>
                </c:pt>
                <c:pt idx="3513">
                  <c:v>65.756524999999996</c:v>
                </c:pt>
                <c:pt idx="3514">
                  <c:v>54.668974999999996</c:v>
                </c:pt>
                <c:pt idx="3515">
                  <c:v>33.033450000000002</c:v>
                </c:pt>
                <c:pt idx="3516">
                  <c:v>31.691675</c:v>
                </c:pt>
                <c:pt idx="3517">
                  <c:v>24.6008</c:v>
                </c:pt>
                <c:pt idx="3518">
                  <c:v>23.975275</c:v>
                </c:pt>
                <c:pt idx="3519">
                  <c:v>25.670399999999997</c:v>
                </c:pt>
                <c:pt idx="3520">
                  <c:v>19.873549999999998</c:v>
                </c:pt>
                <c:pt idx="3521">
                  <c:v>19.290999999999997</c:v>
                </c:pt>
                <c:pt idx="3522">
                  <c:v>24.132849999999998</c:v>
                </c:pt>
                <c:pt idx="3523">
                  <c:v>20.121849999999998</c:v>
                </c:pt>
                <c:pt idx="3524">
                  <c:v>18.407624999999999</c:v>
                </c:pt>
                <c:pt idx="3525">
                  <c:v>19.868774999999999</c:v>
                </c:pt>
                <c:pt idx="3526">
                  <c:v>16.736374999999999</c:v>
                </c:pt>
                <c:pt idx="3527">
                  <c:v>15.8912</c:v>
                </c:pt>
                <c:pt idx="3528">
                  <c:v>15.67155</c:v>
                </c:pt>
                <c:pt idx="3529">
                  <c:v>15.867324999999997</c:v>
                </c:pt>
                <c:pt idx="3530">
                  <c:v>15.451899999999998</c:v>
                </c:pt>
                <c:pt idx="3531">
                  <c:v>13.985975</c:v>
                </c:pt>
                <c:pt idx="3532">
                  <c:v>15.332524999999999</c:v>
                </c:pt>
                <c:pt idx="3533">
                  <c:v>14.038499999999999</c:v>
                </c:pt>
                <c:pt idx="3534">
                  <c:v>17.925349999999998</c:v>
                </c:pt>
                <c:pt idx="3535">
                  <c:v>19.706424999999999</c:v>
                </c:pt>
                <c:pt idx="3536">
                  <c:v>29.762574999999998</c:v>
                </c:pt>
                <c:pt idx="3537">
                  <c:v>97.328824999999995</c:v>
                </c:pt>
                <c:pt idx="3538">
                  <c:v>90.600849999999994</c:v>
                </c:pt>
                <c:pt idx="3539">
                  <c:v>85.090499999999992</c:v>
                </c:pt>
                <c:pt idx="3540">
                  <c:v>63.063424999999995</c:v>
                </c:pt>
                <c:pt idx="3541">
                  <c:v>66.515749999999997</c:v>
                </c:pt>
                <c:pt idx="3542">
                  <c:v>64.596199999999996</c:v>
                </c:pt>
                <c:pt idx="3543">
                  <c:v>57.830024999999999</c:v>
                </c:pt>
                <c:pt idx="3544">
                  <c:v>67.776349999999994</c:v>
                </c:pt>
                <c:pt idx="3545">
                  <c:v>92.114525</c:v>
                </c:pt>
                <c:pt idx="3546">
                  <c:v>105.933375</c:v>
                </c:pt>
                <c:pt idx="3547">
                  <c:v>98.412749999999988</c:v>
                </c:pt>
                <c:pt idx="3548">
                  <c:v>99.315224999999998</c:v>
                </c:pt>
                <c:pt idx="3549">
                  <c:v>71.787350000000004</c:v>
                </c:pt>
                <c:pt idx="3550">
                  <c:v>39.18365</c:v>
                </c:pt>
                <c:pt idx="3551">
                  <c:v>29.934474999999999</c:v>
                </c:pt>
                <c:pt idx="3552">
                  <c:v>15.356399999999997</c:v>
                </c:pt>
                <c:pt idx="3553">
                  <c:v>17.610199999999999</c:v>
                </c:pt>
                <c:pt idx="3554">
                  <c:v>16.822324999999999</c:v>
                </c:pt>
                <c:pt idx="3555">
                  <c:v>16.239774999999998</c:v>
                </c:pt>
                <c:pt idx="3556">
                  <c:v>22.203749999999999</c:v>
                </c:pt>
                <c:pt idx="3557">
                  <c:v>33.573025000000001</c:v>
                </c:pt>
                <c:pt idx="3558">
                  <c:v>35.674024999999993</c:v>
                </c:pt>
                <c:pt idx="3559">
                  <c:v>46.260199999999998</c:v>
                </c:pt>
                <c:pt idx="3560">
                  <c:v>50.681849999999997</c:v>
                </c:pt>
                <c:pt idx="3561">
                  <c:v>64.500700000000009</c:v>
                </c:pt>
                <c:pt idx="3562">
                  <c:v>74.399275000000003</c:v>
                </c:pt>
                <c:pt idx="3563">
                  <c:v>86.503900000000002</c:v>
                </c:pt>
                <c:pt idx="3564">
                  <c:v>96.717624999999998</c:v>
                </c:pt>
                <c:pt idx="3565">
                  <c:v>101.68362499999999</c:v>
                </c:pt>
                <c:pt idx="3566">
                  <c:v>111.57742499999999</c:v>
                </c:pt>
                <c:pt idx="3567">
                  <c:v>81.924674999999993</c:v>
                </c:pt>
                <c:pt idx="3568">
                  <c:v>61.926974999999999</c:v>
                </c:pt>
                <c:pt idx="3569">
                  <c:v>78.438924999999998</c:v>
                </c:pt>
                <c:pt idx="3570">
                  <c:v>71.104524999999995</c:v>
                </c:pt>
                <c:pt idx="3571">
                  <c:v>59.257749999999994</c:v>
                </c:pt>
                <c:pt idx="3572">
                  <c:v>49.679099999999998</c:v>
                </c:pt>
                <c:pt idx="3573">
                  <c:v>50.213899999999995</c:v>
                </c:pt>
                <c:pt idx="3574">
                  <c:v>33.437733333333398</c:v>
                </c:pt>
                <c:pt idx="3575">
                  <c:v>41.63163333333339</c:v>
                </c:pt>
                <c:pt idx="3576">
                  <c:v>24.307933333333395</c:v>
                </c:pt>
                <c:pt idx="3578">
                  <c:v>26.841866666666604</c:v>
                </c:pt>
                <c:pt idx="3579">
                  <c:v>36.124466666666599</c:v>
                </c:pt>
                <c:pt idx="3580">
                  <c:v>32.627575</c:v>
                </c:pt>
                <c:pt idx="3581">
                  <c:v>32.345849999999999</c:v>
                </c:pt>
                <c:pt idx="3582">
                  <c:v>45.329075000000003</c:v>
                </c:pt>
                <c:pt idx="3583">
                  <c:v>61.029274999999998</c:v>
                </c:pt>
                <c:pt idx="3584">
                  <c:v>58.293199999999999</c:v>
                </c:pt>
                <c:pt idx="3585">
                  <c:v>53.761724999999998</c:v>
                </c:pt>
                <c:pt idx="3586">
                  <c:v>42.268299999999996</c:v>
                </c:pt>
                <c:pt idx="3587">
                  <c:v>48.518774999999998</c:v>
                </c:pt>
                <c:pt idx="3588">
                  <c:v>40.019275</c:v>
                </c:pt>
                <c:pt idx="3589">
                  <c:v>43.939549999999997</c:v>
                </c:pt>
                <c:pt idx="3590">
                  <c:v>38.510375000000003</c:v>
                </c:pt>
                <c:pt idx="3591">
                  <c:v>42.955899999999993</c:v>
                </c:pt>
                <c:pt idx="3592">
                  <c:v>43.748550000000002</c:v>
                </c:pt>
                <c:pt idx="3593">
                  <c:v>46.561025000000001</c:v>
                </c:pt>
                <c:pt idx="3594">
                  <c:v>44.574624999999997</c:v>
                </c:pt>
                <c:pt idx="3595">
                  <c:v>29.585899999999999</c:v>
                </c:pt>
                <c:pt idx="3596">
                  <c:v>27.761849999999999</c:v>
                </c:pt>
                <c:pt idx="3597">
                  <c:v>27.0456</c:v>
                </c:pt>
                <c:pt idx="3598">
                  <c:v>19.997700000000002</c:v>
                </c:pt>
                <c:pt idx="3599">
                  <c:v>25.240649999999999</c:v>
                </c:pt>
                <c:pt idx="3600">
                  <c:v>21.654624999999999</c:v>
                </c:pt>
                <c:pt idx="3601">
                  <c:v>63.975449999999995</c:v>
                </c:pt>
                <c:pt idx="3602">
                  <c:v>46.360475000000001</c:v>
                </c:pt>
                <c:pt idx="3603">
                  <c:v>68.497374999999991</c:v>
                </c:pt>
                <c:pt idx="3604">
                  <c:v>91.054474999999996</c:v>
                </c:pt>
                <c:pt idx="3605">
                  <c:v>224.6542</c:v>
                </c:pt>
                <c:pt idx="3606">
                  <c:v>307.00862499999999</c:v>
                </c:pt>
                <c:pt idx="3607">
                  <c:v>295.82557499999996</c:v>
                </c:pt>
                <c:pt idx="3608">
                  <c:v>164.91895</c:v>
                </c:pt>
                <c:pt idx="3609">
                  <c:v>149.15667500000001</c:v>
                </c:pt>
                <c:pt idx="3610">
                  <c:v>87.922074999999992</c:v>
                </c:pt>
                <c:pt idx="3611">
                  <c:v>112.5372</c:v>
                </c:pt>
                <c:pt idx="3612">
                  <c:v>108.97505</c:v>
                </c:pt>
                <c:pt idx="3613">
                  <c:v>74.757400000000004</c:v>
                </c:pt>
                <c:pt idx="3614">
                  <c:v>71.348049999999986</c:v>
                </c:pt>
                <c:pt idx="3615">
                  <c:v>95.700549999999993</c:v>
                </c:pt>
                <c:pt idx="3616">
                  <c:v>96.483649999999997</c:v>
                </c:pt>
                <c:pt idx="3617">
                  <c:v>81.509249999999994</c:v>
                </c:pt>
                <c:pt idx="3618">
                  <c:v>65.245599999999996</c:v>
                </c:pt>
                <c:pt idx="3619">
                  <c:v>61.468574999999994</c:v>
                </c:pt>
                <c:pt idx="3620">
                  <c:v>76.199449999999999</c:v>
                </c:pt>
                <c:pt idx="3621">
                  <c:v>67.699950000000001</c:v>
                </c:pt>
                <c:pt idx="3622">
                  <c:v>42.421100000000003</c:v>
                </c:pt>
                <c:pt idx="3623">
                  <c:v>28.850549999999998</c:v>
                </c:pt>
                <c:pt idx="3624">
                  <c:v>34.260624999999997</c:v>
                </c:pt>
                <c:pt idx="3625">
                  <c:v>52.906999999999996</c:v>
                </c:pt>
                <c:pt idx="3626">
                  <c:v>54.024349999999998</c:v>
                </c:pt>
                <c:pt idx="3627">
                  <c:v>110.14014999999999</c:v>
                </c:pt>
                <c:pt idx="3628">
                  <c:v>120.61649999999999</c:v>
                </c:pt>
                <c:pt idx="3629">
                  <c:v>114.595225</c:v>
                </c:pt>
                <c:pt idx="3630">
                  <c:v>77.111474999999999</c:v>
                </c:pt>
                <c:pt idx="3631">
                  <c:v>81.112925000000004</c:v>
                </c:pt>
                <c:pt idx="3632">
                  <c:v>61.11045</c:v>
                </c:pt>
                <c:pt idx="3633">
                  <c:v>44.765625</c:v>
                </c:pt>
                <c:pt idx="3634">
                  <c:v>45.563049999999997</c:v>
                </c:pt>
                <c:pt idx="3635">
                  <c:v>50.839424999999999</c:v>
                </c:pt>
                <c:pt idx="3636">
                  <c:v>40.014499999999998</c:v>
                </c:pt>
                <c:pt idx="3637">
                  <c:v>46.943024999999999</c:v>
                </c:pt>
                <c:pt idx="3638">
                  <c:v>40.6066</c:v>
                </c:pt>
                <c:pt idx="3639">
                  <c:v>42.793550000000003</c:v>
                </c:pt>
                <c:pt idx="3640">
                  <c:v>55.175124999999994</c:v>
                </c:pt>
                <c:pt idx="3641">
                  <c:v>50.605449999999998</c:v>
                </c:pt>
                <c:pt idx="3642">
                  <c:v>37.077874999999999</c:v>
                </c:pt>
                <c:pt idx="3643">
                  <c:v>37.607900000000001</c:v>
                </c:pt>
                <c:pt idx="3644">
                  <c:v>65.221724999999992</c:v>
                </c:pt>
                <c:pt idx="3645">
                  <c:v>73.038399999999996</c:v>
                </c:pt>
                <c:pt idx="3646">
                  <c:v>44.245149999999995</c:v>
                </c:pt>
                <c:pt idx="3647">
                  <c:v>23.196949999999998</c:v>
                </c:pt>
                <c:pt idx="3648">
                  <c:v>23.483449999999998</c:v>
                </c:pt>
                <c:pt idx="3649">
                  <c:v>23.889324999999999</c:v>
                </c:pt>
                <c:pt idx="3650">
                  <c:v>32.990475000000004</c:v>
                </c:pt>
                <c:pt idx="3651">
                  <c:v>43.963424999999994</c:v>
                </c:pt>
                <c:pt idx="3652">
                  <c:v>51.125924999999995</c:v>
                </c:pt>
                <c:pt idx="3653">
                  <c:v>59.701824999999999</c:v>
                </c:pt>
                <c:pt idx="3654">
                  <c:v>86.608949999999993</c:v>
                </c:pt>
                <c:pt idx="3655">
                  <c:v>63.335599999999992</c:v>
                </c:pt>
                <c:pt idx="3656">
                  <c:v>54.783574999999999</c:v>
                </c:pt>
                <c:pt idx="3657">
                  <c:v>53.446575000000003</c:v>
                </c:pt>
                <c:pt idx="3658">
                  <c:v>43.161225000000002</c:v>
                </c:pt>
                <c:pt idx="3659">
                  <c:v>84.885175000000004</c:v>
                </c:pt>
                <c:pt idx="3660">
                  <c:v>82.540649999999999</c:v>
                </c:pt>
                <c:pt idx="3661">
                  <c:v>78.730199999999996</c:v>
                </c:pt>
                <c:pt idx="3662">
                  <c:v>89.636299999999991</c:v>
                </c:pt>
                <c:pt idx="3663">
                  <c:v>108.88909999999998</c:v>
                </c:pt>
                <c:pt idx="3664">
                  <c:v>64.152124999999998</c:v>
                </c:pt>
                <c:pt idx="3665">
                  <c:v>73.19597499999999</c:v>
                </c:pt>
                <c:pt idx="3666">
                  <c:v>67.465975</c:v>
                </c:pt>
                <c:pt idx="3667">
                  <c:v>52.133450000000003</c:v>
                </c:pt>
                <c:pt idx="3668">
                  <c:v>28.926949999999998</c:v>
                </c:pt>
                <c:pt idx="3669">
                  <c:v>114.184575</c:v>
                </c:pt>
                <c:pt idx="3670">
                  <c:v>92.343724999999992</c:v>
                </c:pt>
                <c:pt idx="3671">
                  <c:v>65.097575000000006</c:v>
                </c:pt>
                <c:pt idx="3672">
                  <c:v>46.833199999999998</c:v>
                </c:pt>
                <c:pt idx="3673">
                  <c:v>38.195224999999994</c:v>
                </c:pt>
                <c:pt idx="3674">
                  <c:v>40.219825</c:v>
                </c:pt>
                <c:pt idx="3675">
                  <c:v>28.721625</c:v>
                </c:pt>
                <c:pt idx="3676">
                  <c:v>21.6403</c:v>
                </c:pt>
                <c:pt idx="3677">
                  <c:v>20.408349999999999</c:v>
                </c:pt>
                <c:pt idx="3678">
                  <c:v>32.049799999999998</c:v>
                </c:pt>
                <c:pt idx="3679">
                  <c:v>39.035624999999996</c:v>
                </c:pt>
                <c:pt idx="3680">
                  <c:v>55.127375000000001</c:v>
                </c:pt>
                <c:pt idx="3681">
                  <c:v>49.268450000000001</c:v>
                </c:pt>
                <c:pt idx="3682">
                  <c:v>38.042425000000001</c:v>
                </c:pt>
                <c:pt idx="3683">
                  <c:v>37.703399999999995</c:v>
                </c:pt>
                <c:pt idx="3684">
                  <c:v>29.729149999999997</c:v>
                </c:pt>
                <c:pt idx="3685">
                  <c:v>35.401849999999996</c:v>
                </c:pt>
                <c:pt idx="3686">
                  <c:v>34.972099999999998</c:v>
                </c:pt>
                <c:pt idx="3687">
                  <c:v>27.8096</c:v>
                </c:pt>
                <c:pt idx="3688">
                  <c:v>32.465224999999997</c:v>
                </c:pt>
                <c:pt idx="3689">
                  <c:v>31.510224999999995</c:v>
                </c:pt>
                <c:pt idx="3690">
                  <c:v>31.090024999999997</c:v>
                </c:pt>
                <c:pt idx="3691">
                  <c:v>38.094949999999997</c:v>
                </c:pt>
                <c:pt idx="3692">
                  <c:v>31.610499999999998</c:v>
                </c:pt>
                <c:pt idx="3693">
                  <c:v>21.234424999999998</c:v>
                </c:pt>
                <c:pt idx="3694">
                  <c:v>24.729724999999998</c:v>
                </c:pt>
                <c:pt idx="3695">
                  <c:v>15.905525000000001</c:v>
                </c:pt>
                <c:pt idx="3696">
                  <c:v>21.859950000000001</c:v>
                </c:pt>
                <c:pt idx="3697">
                  <c:v>17.624524999999998</c:v>
                </c:pt>
                <c:pt idx="3698">
                  <c:v>19.066575</c:v>
                </c:pt>
                <c:pt idx="3699">
                  <c:v>15.953274999999998</c:v>
                </c:pt>
                <c:pt idx="3700">
                  <c:v>16.674299999999999</c:v>
                </c:pt>
                <c:pt idx="3701">
                  <c:v>16.201574999999998</c:v>
                </c:pt>
                <c:pt idx="3702">
                  <c:v>18.655925</c:v>
                </c:pt>
                <c:pt idx="3703">
                  <c:v>22.824499999999997</c:v>
                </c:pt>
                <c:pt idx="3704">
                  <c:v>26.143124999999998</c:v>
                </c:pt>
                <c:pt idx="3705">
                  <c:v>31.663025000000001</c:v>
                </c:pt>
                <c:pt idx="3706">
                  <c:v>30.860824999999995</c:v>
                </c:pt>
                <c:pt idx="3707">
                  <c:v>27.900324999999999</c:v>
                </c:pt>
                <c:pt idx="3708">
                  <c:v>35.272925000000001</c:v>
                </c:pt>
                <c:pt idx="3709">
                  <c:v>34.499375000000001</c:v>
                </c:pt>
                <c:pt idx="3710">
                  <c:v>28.946049999999996</c:v>
                </c:pt>
                <c:pt idx="3711">
                  <c:v>37.068324999999994</c:v>
                </c:pt>
                <c:pt idx="3712">
                  <c:v>33.200575000000001</c:v>
                </c:pt>
                <c:pt idx="3713">
                  <c:v>32.298099999999998</c:v>
                </c:pt>
                <c:pt idx="3714">
                  <c:v>40.587499999999999</c:v>
                </c:pt>
                <c:pt idx="3715">
                  <c:v>68.296824999999998</c:v>
                </c:pt>
                <c:pt idx="3716">
                  <c:v>77.536449999999988</c:v>
                </c:pt>
                <c:pt idx="3717">
                  <c:v>44.464799999999997</c:v>
                </c:pt>
                <c:pt idx="3718">
                  <c:v>27.289124999999999</c:v>
                </c:pt>
                <c:pt idx="3719">
                  <c:v>29.294625</c:v>
                </c:pt>
                <c:pt idx="3720">
                  <c:v>36.901199999999996</c:v>
                </c:pt>
                <c:pt idx="3721">
                  <c:v>18.770524999999999</c:v>
                </c:pt>
                <c:pt idx="3722">
                  <c:v>17.481275</c:v>
                </c:pt>
                <c:pt idx="3723">
                  <c:v>21.301275</c:v>
                </c:pt>
                <c:pt idx="3724">
                  <c:v>46.804549999999999</c:v>
                </c:pt>
                <c:pt idx="3725">
                  <c:v>57.586499999999994</c:v>
                </c:pt>
                <c:pt idx="3726">
                  <c:v>49.583599999999997</c:v>
                </c:pt>
                <c:pt idx="3727">
                  <c:v>67.518500000000003</c:v>
                </c:pt>
                <c:pt idx="3728">
                  <c:v>68.258624999999995</c:v>
                </c:pt>
                <c:pt idx="3729">
                  <c:v>55.8675</c:v>
                </c:pt>
                <c:pt idx="3730">
                  <c:v>44.927974999999996</c:v>
                </c:pt>
                <c:pt idx="3731">
                  <c:v>42.287399999999998</c:v>
                </c:pt>
                <c:pt idx="3732">
                  <c:v>48.098574999999997</c:v>
                </c:pt>
                <c:pt idx="3733">
                  <c:v>43.638725000000001</c:v>
                </c:pt>
                <c:pt idx="3734">
                  <c:v>43.103924999999997</c:v>
                </c:pt>
                <c:pt idx="3735">
                  <c:v>42.139375000000001</c:v>
                </c:pt>
                <c:pt idx="3736">
                  <c:v>45.400700000000001</c:v>
                </c:pt>
                <c:pt idx="3737">
                  <c:v>53.288999999999994</c:v>
                </c:pt>
                <c:pt idx="3738">
                  <c:v>44.588949999999997</c:v>
                </c:pt>
                <c:pt idx="3739">
                  <c:v>34.055299999999995</c:v>
                </c:pt>
                <c:pt idx="3740">
                  <c:v>25.360025</c:v>
                </c:pt>
                <c:pt idx="3741">
                  <c:v>26.119250000000001</c:v>
                </c:pt>
                <c:pt idx="3742">
                  <c:v>19.338749999999997</c:v>
                </c:pt>
                <c:pt idx="3743">
                  <c:v>20.685299999999998</c:v>
                </c:pt>
                <c:pt idx="3744">
                  <c:v>17.376224999999998</c:v>
                </c:pt>
                <c:pt idx="3745">
                  <c:v>17.4956</c:v>
                </c:pt>
                <c:pt idx="3746">
                  <c:v>20.389250000000001</c:v>
                </c:pt>
                <c:pt idx="3747">
                  <c:v>20.475200000000001</c:v>
                </c:pt>
                <c:pt idx="3748">
                  <c:v>32.460450000000002</c:v>
                </c:pt>
                <c:pt idx="3749">
                  <c:v>39.694574999999993</c:v>
                </c:pt>
                <c:pt idx="3750">
                  <c:v>56.559874999999998</c:v>
                </c:pt>
                <c:pt idx="3751">
                  <c:v>42.650299999999994</c:v>
                </c:pt>
                <c:pt idx="3752">
                  <c:v>40.086125000000003</c:v>
                </c:pt>
                <c:pt idx="3753">
                  <c:v>36.800924999999992</c:v>
                </c:pt>
                <c:pt idx="3754">
                  <c:v>36.58605</c:v>
                </c:pt>
                <c:pt idx="3755">
                  <c:v>29.332825</c:v>
                </c:pt>
                <c:pt idx="3756">
                  <c:v>36.103774999999999</c:v>
                </c:pt>
                <c:pt idx="3757">
                  <c:v>30.588650000000001</c:v>
                </c:pt>
                <c:pt idx="3758">
                  <c:v>34.284499999999994</c:v>
                </c:pt>
                <c:pt idx="3759">
                  <c:v>31.424275000000002</c:v>
                </c:pt>
                <c:pt idx="3760">
                  <c:v>32.684874999999998</c:v>
                </c:pt>
                <c:pt idx="3761">
                  <c:v>33.558700000000002</c:v>
                </c:pt>
                <c:pt idx="3762">
                  <c:v>34.661724999999997</c:v>
                </c:pt>
                <c:pt idx="3763">
                  <c:v>24.452774999999999</c:v>
                </c:pt>
                <c:pt idx="3764">
                  <c:v>23.254249999999999</c:v>
                </c:pt>
                <c:pt idx="3765">
                  <c:v>22.155999999999999</c:v>
                </c:pt>
                <c:pt idx="3766">
                  <c:v>16.072649999999999</c:v>
                </c:pt>
                <c:pt idx="3767">
                  <c:v>15.790925</c:v>
                </c:pt>
                <c:pt idx="3768">
                  <c:v>14.936199999999999</c:v>
                </c:pt>
                <c:pt idx="3769">
                  <c:v>13.728124999999999</c:v>
                </c:pt>
                <c:pt idx="3770">
                  <c:v>14.511225</c:v>
                </c:pt>
                <c:pt idx="3771">
                  <c:v>13.995524999999999</c:v>
                </c:pt>
                <c:pt idx="3772">
                  <c:v>17.677050000000001</c:v>
                </c:pt>
                <c:pt idx="3773">
                  <c:v>22.5762</c:v>
                </c:pt>
                <c:pt idx="3774">
                  <c:v>45.362499999999997</c:v>
                </c:pt>
                <c:pt idx="3775">
                  <c:v>41.957925000000003</c:v>
                </c:pt>
                <c:pt idx="3776">
                  <c:v>47.348899999999993</c:v>
                </c:pt>
                <c:pt idx="3777">
                  <c:v>28.9556</c:v>
                </c:pt>
                <c:pt idx="3778">
                  <c:v>34.623525000000001</c:v>
                </c:pt>
                <c:pt idx="3779">
                  <c:v>29.267566666666603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3939240"/>
        <c:axId val="783939632"/>
      </c:lineChart>
      <c:catAx>
        <c:axId val="783939240"/>
        <c:scaling>
          <c:orientation val="minMax"/>
        </c:scaling>
        <c:delete val="0"/>
        <c:axPos val="b"/>
        <c:numFmt formatCode="dd/mm/yy;@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939632"/>
        <c:crosses val="autoZero"/>
        <c:auto val="0"/>
        <c:lblAlgn val="ctr"/>
        <c:lblOffset val="100"/>
        <c:tickMarkSkip val="78"/>
        <c:noMultiLvlLbl val="0"/>
      </c:catAx>
      <c:valAx>
        <c:axId val="783939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6.0362173038229442E-3"/>
              <c:y val="0.23393939393939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939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NOx </a:t>
            </a:r>
          </a:p>
        </c:rich>
      </c:tx>
      <c:layout>
        <c:manualLayout>
          <c:xMode val="edge"/>
          <c:yMode val="edge"/>
          <c:x val="0.47667385390213646"/>
          <c:y val="1.6908212560386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5180186655167"/>
          <c:y val="9.5411008406557779E-2"/>
          <c:w val="0.85936528724984462"/>
          <c:h val="0.70893948039103805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data'!$B$10:$B$6417</c:f>
              <c:numCache>
                <c:formatCode>m/d/yyyy</c:formatCode>
                <c:ptCount val="6408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  <c:pt idx="744">
                  <c:v>42767</c:v>
                </c:pt>
                <c:pt idx="745">
                  <c:v>42767</c:v>
                </c:pt>
                <c:pt idx="746">
                  <c:v>42767</c:v>
                </c:pt>
                <c:pt idx="747">
                  <c:v>42767</c:v>
                </c:pt>
                <c:pt idx="748">
                  <c:v>42767</c:v>
                </c:pt>
                <c:pt idx="749">
                  <c:v>42767</c:v>
                </c:pt>
                <c:pt idx="750">
                  <c:v>42767</c:v>
                </c:pt>
                <c:pt idx="751">
                  <c:v>42767</c:v>
                </c:pt>
                <c:pt idx="752">
                  <c:v>42767</c:v>
                </c:pt>
                <c:pt idx="753">
                  <c:v>42767</c:v>
                </c:pt>
                <c:pt idx="754">
                  <c:v>42767</c:v>
                </c:pt>
                <c:pt idx="755">
                  <c:v>42767</c:v>
                </c:pt>
                <c:pt idx="756">
                  <c:v>42767</c:v>
                </c:pt>
                <c:pt idx="757">
                  <c:v>42767</c:v>
                </c:pt>
                <c:pt idx="758">
                  <c:v>42767</c:v>
                </c:pt>
                <c:pt idx="759">
                  <c:v>42767</c:v>
                </c:pt>
                <c:pt idx="760">
                  <c:v>42767</c:v>
                </c:pt>
                <c:pt idx="761">
                  <c:v>42767</c:v>
                </c:pt>
                <c:pt idx="762">
                  <c:v>42767</c:v>
                </c:pt>
                <c:pt idx="763">
                  <c:v>42767</c:v>
                </c:pt>
                <c:pt idx="764">
                  <c:v>42767</c:v>
                </c:pt>
                <c:pt idx="765">
                  <c:v>42767</c:v>
                </c:pt>
                <c:pt idx="766">
                  <c:v>42767</c:v>
                </c:pt>
                <c:pt idx="767">
                  <c:v>42767</c:v>
                </c:pt>
                <c:pt idx="768">
                  <c:v>42768</c:v>
                </c:pt>
                <c:pt idx="769">
                  <c:v>42768</c:v>
                </c:pt>
                <c:pt idx="770">
                  <c:v>42768</c:v>
                </c:pt>
                <c:pt idx="771">
                  <c:v>42768</c:v>
                </c:pt>
                <c:pt idx="772">
                  <c:v>42768</c:v>
                </c:pt>
                <c:pt idx="773">
                  <c:v>42768</c:v>
                </c:pt>
                <c:pt idx="774">
                  <c:v>42768</c:v>
                </c:pt>
                <c:pt idx="775">
                  <c:v>42768</c:v>
                </c:pt>
                <c:pt idx="776">
                  <c:v>42768</c:v>
                </c:pt>
                <c:pt idx="777">
                  <c:v>42768</c:v>
                </c:pt>
                <c:pt idx="778">
                  <c:v>42768</c:v>
                </c:pt>
                <c:pt idx="779">
                  <c:v>42768</c:v>
                </c:pt>
                <c:pt idx="780">
                  <c:v>42768</c:v>
                </c:pt>
                <c:pt idx="781">
                  <c:v>42768</c:v>
                </c:pt>
                <c:pt idx="782">
                  <c:v>42768</c:v>
                </c:pt>
                <c:pt idx="783">
                  <c:v>42768</c:v>
                </c:pt>
                <c:pt idx="784">
                  <c:v>42768</c:v>
                </c:pt>
                <c:pt idx="785">
                  <c:v>42768</c:v>
                </c:pt>
                <c:pt idx="786">
                  <c:v>42768</c:v>
                </c:pt>
                <c:pt idx="787">
                  <c:v>42768</c:v>
                </c:pt>
                <c:pt idx="788">
                  <c:v>42768</c:v>
                </c:pt>
                <c:pt idx="789">
                  <c:v>42768</c:v>
                </c:pt>
                <c:pt idx="790">
                  <c:v>42768</c:v>
                </c:pt>
                <c:pt idx="791">
                  <c:v>42768</c:v>
                </c:pt>
                <c:pt idx="792">
                  <c:v>42769</c:v>
                </c:pt>
                <c:pt idx="793">
                  <c:v>42769</c:v>
                </c:pt>
                <c:pt idx="794">
                  <c:v>42769</c:v>
                </c:pt>
                <c:pt idx="795">
                  <c:v>42769</c:v>
                </c:pt>
                <c:pt idx="796">
                  <c:v>42769</c:v>
                </c:pt>
                <c:pt idx="797">
                  <c:v>42769</c:v>
                </c:pt>
                <c:pt idx="798">
                  <c:v>42769</c:v>
                </c:pt>
                <c:pt idx="799">
                  <c:v>42769</c:v>
                </c:pt>
                <c:pt idx="800">
                  <c:v>42769</c:v>
                </c:pt>
                <c:pt idx="801">
                  <c:v>42769</c:v>
                </c:pt>
                <c:pt idx="802">
                  <c:v>42769</c:v>
                </c:pt>
                <c:pt idx="803">
                  <c:v>42769</c:v>
                </c:pt>
                <c:pt idx="804">
                  <c:v>42769</c:v>
                </c:pt>
                <c:pt idx="805">
                  <c:v>42769</c:v>
                </c:pt>
                <c:pt idx="806">
                  <c:v>42769</c:v>
                </c:pt>
                <c:pt idx="807">
                  <c:v>42769</c:v>
                </c:pt>
                <c:pt idx="808">
                  <c:v>42769</c:v>
                </c:pt>
                <c:pt idx="809">
                  <c:v>42769</c:v>
                </c:pt>
                <c:pt idx="810">
                  <c:v>42769</c:v>
                </c:pt>
                <c:pt idx="811">
                  <c:v>42769</c:v>
                </c:pt>
                <c:pt idx="812">
                  <c:v>42769</c:v>
                </c:pt>
                <c:pt idx="813">
                  <c:v>42769</c:v>
                </c:pt>
                <c:pt idx="814">
                  <c:v>42769</c:v>
                </c:pt>
                <c:pt idx="815">
                  <c:v>42769</c:v>
                </c:pt>
                <c:pt idx="816">
                  <c:v>42770</c:v>
                </c:pt>
                <c:pt idx="817">
                  <c:v>42770</c:v>
                </c:pt>
                <c:pt idx="818">
                  <c:v>42770</c:v>
                </c:pt>
                <c:pt idx="819">
                  <c:v>42770</c:v>
                </c:pt>
                <c:pt idx="820">
                  <c:v>42770</c:v>
                </c:pt>
                <c:pt idx="821">
                  <c:v>42770</c:v>
                </c:pt>
                <c:pt idx="822">
                  <c:v>42770</c:v>
                </c:pt>
                <c:pt idx="823">
                  <c:v>42770</c:v>
                </c:pt>
                <c:pt idx="824">
                  <c:v>42770</c:v>
                </c:pt>
                <c:pt idx="825">
                  <c:v>42770</c:v>
                </c:pt>
                <c:pt idx="826">
                  <c:v>42770</c:v>
                </c:pt>
                <c:pt idx="827">
                  <c:v>42770</c:v>
                </c:pt>
                <c:pt idx="828">
                  <c:v>42770</c:v>
                </c:pt>
                <c:pt idx="829">
                  <c:v>42770</c:v>
                </c:pt>
                <c:pt idx="830">
                  <c:v>42770</c:v>
                </c:pt>
                <c:pt idx="831">
                  <c:v>42770</c:v>
                </c:pt>
                <c:pt idx="832">
                  <c:v>42770</c:v>
                </c:pt>
                <c:pt idx="833">
                  <c:v>42770</c:v>
                </c:pt>
                <c:pt idx="834">
                  <c:v>42770</c:v>
                </c:pt>
                <c:pt idx="835">
                  <c:v>42770</c:v>
                </c:pt>
                <c:pt idx="836">
                  <c:v>42770</c:v>
                </c:pt>
                <c:pt idx="837">
                  <c:v>42770</c:v>
                </c:pt>
                <c:pt idx="838">
                  <c:v>42770</c:v>
                </c:pt>
                <c:pt idx="839">
                  <c:v>42770</c:v>
                </c:pt>
                <c:pt idx="840">
                  <c:v>42771</c:v>
                </c:pt>
                <c:pt idx="841">
                  <c:v>42771</c:v>
                </c:pt>
                <c:pt idx="842">
                  <c:v>42771</c:v>
                </c:pt>
                <c:pt idx="843">
                  <c:v>42771</c:v>
                </c:pt>
                <c:pt idx="844">
                  <c:v>42771</c:v>
                </c:pt>
                <c:pt idx="845">
                  <c:v>42771</c:v>
                </c:pt>
                <c:pt idx="846">
                  <c:v>42771</c:v>
                </c:pt>
                <c:pt idx="847">
                  <c:v>42771</c:v>
                </c:pt>
                <c:pt idx="848">
                  <c:v>42771</c:v>
                </c:pt>
                <c:pt idx="849">
                  <c:v>42771</c:v>
                </c:pt>
                <c:pt idx="850">
                  <c:v>42771</c:v>
                </c:pt>
                <c:pt idx="851">
                  <c:v>42771</c:v>
                </c:pt>
                <c:pt idx="852">
                  <c:v>42771</c:v>
                </c:pt>
                <c:pt idx="853">
                  <c:v>42771</c:v>
                </c:pt>
                <c:pt idx="854">
                  <c:v>42771</c:v>
                </c:pt>
                <c:pt idx="855">
                  <c:v>42771</c:v>
                </c:pt>
                <c:pt idx="856">
                  <c:v>42771</c:v>
                </c:pt>
                <c:pt idx="857">
                  <c:v>42771</c:v>
                </c:pt>
                <c:pt idx="858">
                  <c:v>42771</c:v>
                </c:pt>
                <c:pt idx="859">
                  <c:v>42771</c:v>
                </c:pt>
                <c:pt idx="860">
                  <c:v>42771</c:v>
                </c:pt>
                <c:pt idx="861">
                  <c:v>42771</c:v>
                </c:pt>
                <c:pt idx="862">
                  <c:v>42771</c:v>
                </c:pt>
                <c:pt idx="863">
                  <c:v>42771</c:v>
                </c:pt>
                <c:pt idx="864">
                  <c:v>42772</c:v>
                </c:pt>
                <c:pt idx="865">
                  <c:v>42772</c:v>
                </c:pt>
                <c:pt idx="866">
                  <c:v>42772</c:v>
                </c:pt>
                <c:pt idx="867">
                  <c:v>42772</c:v>
                </c:pt>
                <c:pt idx="868">
                  <c:v>42772</c:v>
                </c:pt>
                <c:pt idx="869">
                  <c:v>42772</c:v>
                </c:pt>
                <c:pt idx="870">
                  <c:v>42772</c:v>
                </c:pt>
                <c:pt idx="871">
                  <c:v>42772</c:v>
                </c:pt>
                <c:pt idx="872">
                  <c:v>42772</c:v>
                </c:pt>
                <c:pt idx="873">
                  <c:v>42772</c:v>
                </c:pt>
                <c:pt idx="874">
                  <c:v>42772</c:v>
                </c:pt>
                <c:pt idx="875">
                  <c:v>42772</c:v>
                </c:pt>
                <c:pt idx="876">
                  <c:v>42772</c:v>
                </c:pt>
                <c:pt idx="877">
                  <c:v>42772</c:v>
                </c:pt>
                <c:pt idx="878">
                  <c:v>42772</c:v>
                </c:pt>
                <c:pt idx="879">
                  <c:v>42772</c:v>
                </c:pt>
                <c:pt idx="880">
                  <c:v>42772</c:v>
                </c:pt>
                <c:pt idx="881">
                  <c:v>42772</c:v>
                </c:pt>
                <c:pt idx="882">
                  <c:v>42772</c:v>
                </c:pt>
                <c:pt idx="883">
                  <c:v>42772</c:v>
                </c:pt>
                <c:pt idx="884">
                  <c:v>42772</c:v>
                </c:pt>
                <c:pt idx="885">
                  <c:v>42772</c:v>
                </c:pt>
                <c:pt idx="886">
                  <c:v>42772</c:v>
                </c:pt>
                <c:pt idx="887">
                  <c:v>42772</c:v>
                </c:pt>
                <c:pt idx="888">
                  <c:v>42773</c:v>
                </c:pt>
                <c:pt idx="889">
                  <c:v>42773</c:v>
                </c:pt>
                <c:pt idx="890">
                  <c:v>42773</c:v>
                </c:pt>
                <c:pt idx="891">
                  <c:v>42773</c:v>
                </c:pt>
                <c:pt idx="892">
                  <c:v>42773</c:v>
                </c:pt>
                <c:pt idx="893">
                  <c:v>42773</c:v>
                </c:pt>
                <c:pt idx="894">
                  <c:v>42773</c:v>
                </c:pt>
                <c:pt idx="895">
                  <c:v>42773</c:v>
                </c:pt>
                <c:pt idx="896">
                  <c:v>42773</c:v>
                </c:pt>
                <c:pt idx="897">
                  <c:v>42773</c:v>
                </c:pt>
                <c:pt idx="898">
                  <c:v>42773</c:v>
                </c:pt>
                <c:pt idx="899">
                  <c:v>42773</c:v>
                </c:pt>
                <c:pt idx="900">
                  <c:v>42773</c:v>
                </c:pt>
                <c:pt idx="901">
                  <c:v>42773</c:v>
                </c:pt>
                <c:pt idx="902">
                  <c:v>42773</c:v>
                </c:pt>
                <c:pt idx="903">
                  <c:v>42773</c:v>
                </c:pt>
                <c:pt idx="904">
                  <c:v>42773</c:v>
                </c:pt>
                <c:pt idx="905">
                  <c:v>42773</c:v>
                </c:pt>
                <c:pt idx="906">
                  <c:v>42773</c:v>
                </c:pt>
                <c:pt idx="907">
                  <c:v>42773</c:v>
                </c:pt>
                <c:pt idx="908">
                  <c:v>42773</c:v>
                </c:pt>
                <c:pt idx="909">
                  <c:v>42773</c:v>
                </c:pt>
                <c:pt idx="910">
                  <c:v>42773</c:v>
                </c:pt>
                <c:pt idx="911">
                  <c:v>42773</c:v>
                </c:pt>
                <c:pt idx="912">
                  <c:v>42774</c:v>
                </c:pt>
                <c:pt idx="913">
                  <c:v>42774</c:v>
                </c:pt>
                <c:pt idx="914">
                  <c:v>42774</c:v>
                </c:pt>
                <c:pt idx="915">
                  <c:v>42774</c:v>
                </c:pt>
                <c:pt idx="916">
                  <c:v>42774</c:v>
                </c:pt>
                <c:pt idx="917">
                  <c:v>42774</c:v>
                </c:pt>
                <c:pt idx="918">
                  <c:v>42774</c:v>
                </c:pt>
                <c:pt idx="919">
                  <c:v>42774</c:v>
                </c:pt>
                <c:pt idx="920">
                  <c:v>42774</c:v>
                </c:pt>
                <c:pt idx="921">
                  <c:v>42774</c:v>
                </c:pt>
                <c:pt idx="922">
                  <c:v>42774</c:v>
                </c:pt>
                <c:pt idx="923">
                  <c:v>42774</c:v>
                </c:pt>
                <c:pt idx="924">
                  <c:v>42774</c:v>
                </c:pt>
                <c:pt idx="925">
                  <c:v>42774</c:v>
                </c:pt>
                <c:pt idx="926">
                  <c:v>42774</c:v>
                </c:pt>
                <c:pt idx="927">
                  <c:v>42774</c:v>
                </c:pt>
                <c:pt idx="928">
                  <c:v>42774</c:v>
                </c:pt>
                <c:pt idx="929">
                  <c:v>42774</c:v>
                </c:pt>
                <c:pt idx="930">
                  <c:v>42774</c:v>
                </c:pt>
                <c:pt idx="931">
                  <c:v>42774</c:v>
                </c:pt>
                <c:pt idx="932">
                  <c:v>42774</c:v>
                </c:pt>
                <c:pt idx="933">
                  <c:v>42774</c:v>
                </c:pt>
                <c:pt idx="934">
                  <c:v>42774</c:v>
                </c:pt>
                <c:pt idx="935">
                  <c:v>42774</c:v>
                </c:pt>
                <c:pt idx="936">
                  <c:v>42775</c:v>
                </c:pt>
                <c:pt idx="937">
                  <c:v>42775</c:v>
                </c:pt>
                <c:pt idx="938">
                  <c:v>42775</c:v>
                </c:pt>
                <c:pt idx="939">
                  <c:v>42775</c:v>
                </c:pt>
                <c:pt idx="940">
                  <c:v>42775</c:v>
                </c:pt>
                <c:pt idx="941">
                  <c:v>42775</c:v>
                </c:pt>
                <c:pt idx="942">
                  <c:v>42775</c:v>
                </c:pt>
                <c:pt idx="943">
                  <c:v>42775</c:v>
                </c:pt>
                <c:pt idx="944">
                  <c:v>42775</c:v>
                </c:pt>
                <c:pt idx="945">
                  <c:v>42775</c:v>
                </c:pt>
                <c:pt idx="946">
                  <c:v>42775</c:v>
                </c:pt>
                <c:pt idx="947">
                  <c:v>42775</c:v>
                </c:pt>
                <c:pt idx="948">
                  <c:v>42775</c:v>
                </c:pt>
                <c:pt idx="949">
                  <c:v>42775</c:v>
                </c:pt>
                <c:pt idx="950">
                  <c:v>42775</c:v>
                </c:pt>
                <c:pt idx="951">
                  <c:v>42775</c:v>
                </c:pt>
                <c:pt idx="952">
                  <c:v>42775</c:v>
                </c:pt>
                <c:pt idx="953">
                  <c:v>42775</c:v>
                </c:pt>
                <c:pt idx="954">
                  <c:v>42775</c:v>
                </c:pt>
                <c:pt idx="955">
                  <c:v>42775</c:v>
                </c:pt>
                <c:pt idx="956">
                  <c:v>42775</c:v>
                </c:pt>
                <c:pt idx="957">
                  <c:v>42775</c:v>
                </c:pt>
                <c:pt idx="958">
                  <c:v>42775</c:v>
                </c:pt>
                <c:pt idx="959">
                  <c:v>42775</c:v>
                </c:pt>
                <c:pt idx="960">
                  <c:v>42776</c:v>
                </c:pt>
                <c:pt idx="961">
                  <c:v>42776</c:v>
                </c:pt>
                <c:pt idx="962">
                  <c:v>42776</c:v>
                </c:pt>
                <c:pt idx="963">
                  <c:v>42776</c:v>
                </c:pt>
                <c:pt idx="964">
                  <c:v>42776</c:v>
                </c:pt>
                <c:pt idx="965">
                  <c:v>42776</c:v>
                </c:pt>
                <c:pt idx="966">
                  <c:v>42776</c:v>
                </c:pt>
                <c:pt idx="967">
                  <c:v>42776</c:v>
                </c:pt>
                <c:pt idx="968">
                  <c:v>42776</c:v>
                </c:pt>
                <c:pt idx="969">
                  <c:v>42776</c:v>
                </c:pt>
                <c:pt idx="970">
                  <c:v>42776</c:v>
                </c:pt>
                <c:pt idx="971">
                  <c:v>42776</c:v>
                </c:pt>
                <c:pt idx="972">
                  <c:v>42776</c:v>
                </c:pt>
                <c:pt idx="973">
                  <c:v>42776</c:v>
                </c:pt>
                <c:pt idx="974">
                  <c:v>42776</c:v>
                </c:pt>
                <c:pt idx="975">
                  <c:v>42776</c:v>
                </c:pt>
                <c:pt idx="976">
                  <c:v>42776</c:v>
                </c:pt>
                <c:pt idx="977">
                  <c:v>42776</c:v>
                </c:pt>
                <c:pt idx="978">
                  <c:v>42776</c:v>
                </c:pt>
                <c:pt idx="979">
                  <c:v>42776</c:v>
                </c:pt>
                <c:pt idx="980">
                  <c:v>42776</c:v>
                </c:pt>
                <c:pt idx="981">
                  <c:v>42776</c:v>
                </c:pt>
                <c:pt idx="982">
                  <c:v>42776</c:v>
                </c:pt>
                <c:pt idx="983">
                  <c:v>42776</c:v>
                </c:pt>
                <c:pt idx="984">
                  <c:v>42777</c:v>
                </c:pt>
                <c:pt idx="985">
                  <c:v>42777</c:v>
                </c:pt>
                <c:pt idx="986">
                  <c:v>42777</c:v>
                </c:pt>
                <c:pt idx="987">
                  <c:v>42777</c:v>
                </c:pt>
                <c:pt idx="988">
                  <c:v>42777</c:v>
                </c:pt>
                <c:pt idx="989">
                  <c:v>42777</c:v>
                </c:pt>
                <c:pt idx="990">
                  <c:v>42777</c:v>
                </c:pt>
                <c:pt idx="991">
                  <c:v>42777</c:v>
                </c:pt>
                <c:pt idx="992">
                  <c:v>42777</c:v>
                </c:pt>
                <c:pt idx="993">
                  <c:v>42777</c:v>
                </c:pt>
                <c:pt idx="994">
                  <c:v>42777</c:v>
                </c:pt>
                <c:pt idx="995">
                  <c:v>42777</c:v>
                </c:pt>
                <c:pt idx="996">
                  <c:v>42777</c:v>
                </c:pt>
                <c:pt idx="997">
                  <c:v>42777</c:v>
                </c:pt>
                <c:pt idx="998">
                  <c:v>42777</c:v>
                </c:pt>
                <c:pt idx="999">
                  <c:v>42777</c:v>
                </c:pt>
                <c:pt idx="1000">
                  <c:v>42777</c:v>
                </c:pt>
                <c:pt idx="1001">
                  <c:v>42777</c:v>
                </c:pt>
                <c:pt idx="1002">
                  <c:v>42777</c:v>
                </c:pt>
                <c:pt idx="1003">
                  <c:v>42777</c:v>
                </c:pt>
                <c:pt idx="1004">
                  <c:v>42777</c:v>
                </c:pt>
                <c:pt idx="1005">
                  <c:v>42777</c:v>
                </c:pt>
                <c:pt idx="1006">
                  <c:v>42777</c:v>
                </c:pt>
                <c:pt idx="1007">
                  <c:v>42777</c:v>
                </c:pt>
                <c:pt idx="1008">
                  <c:v>42778</c:v>
                </c:pt>
                <c:pt idx="1009">
                  <c:v>42778</c:v>
                </c:pt>
                <c:pt idx="1010">
                  <c:v>42778</c:v>
                </c:pt>
                <c:pt idx="1011">
                  <c:v>42778</c:v>
                </c:pt>
                <c:pt idx="1012">
                  <c:v>42778</c:v>
                </c:pt>
                <c:pt idx="1013">
                  <c:v>42778</c:v>
                </c:pt>
                <c:pt idx="1014">
                  <c:v>42778</c:v>
                </c:pt>
                <c:pt idx="1015">
                  <c:v>42778</c:v>
                </c:pt>
                <c:pt idx="1016">
                  <c:v>42778</c:v>
                </c:pt>
                <c:pt idx="1017">
                  <c:v>42778</c:v>
                </c:pt>
                <c:pt idx="1018">
                  <c:v>42778</c:v>
                </c:pt>
                <c:pt idx="1019">
                  <c:v>42778</c:v>
                </c:pt>
                <c:pt idx="1020">
                  <c:v>42778</c:v>
                </c:pt>
                <c:pt idx="1021">
                  <c:v>42778</c:v>
                </c:pt>
                <c:pt idx="1022">
                  <c:v>42778</c:v>
                </c:pt>
                <c:pt idx="1023">
                  <c:v>42778</c:v>
                </c:pt>
                <c:pt idx="1024">
                  <c:v>42778</c:v>
                </c:pt>
                <c:pt idx="1025">
                  <c:v>42778</c:v>
                </c:pt>
                <c:pt idx="1026">
                  <c:v>42778</c:v>
                </c:pt>
                <c:pt idx="1027">
                  <c:v>42778</c:v>
                </c:pt>
                <c:pt idx="1028">
                  <c:v>42778</c:v>
                </c:pt>
                <c:pt idx="1029">
                  <c:v>42778</c:v>
                </c:pt>
                <c:pt idx="1030">
                  <c:v>42778</c:v>
                </c:pt>
                <c:pt idx="1031">
                  <c:v>42778</c:v>
                </c:pt>
                <c:pt idx="1032">
                  <c:v>42779</c:v>
                </c:pt>
                <c:pt idx="1033">
                  <c:v>42779</c:v>
                </c:pt>
                <c:pt idx="1034">
                  <c:v>42779</c:v>
                </c:pt>
                <c:pt idx="1035">
                  <c:v>42779</c:v>
                </c:pt>
                <c:pt idx="1036">
                  <c:v>42779</c:v>
                </c:pt>
                <c:pt idx="1037">
                  <c:v>42779</c:v>
                </c:pt>
                <c:pt idx="1038">
                  <c:v>42779</c:v>
                </c:pt>
                <c:pt idx="1039">
                  <c:v>42779</c:v>
                </c:pt>
                <c:pt idx="1040">
                  <c:v>42779</c:v>
                </c:pt>
                <c:pt idx="1041">
                  <c:v>42779</c:v>
                </c:pt>
                <c:pt idx="1042">
                  <c:v>42779</c:v>
                </c:pt>
                <c:pt idx="1043">
                  <c:v>42779</c:v>
                </c:pt>
                <c:pt idx="1044">
                  <c:v>42779</c:v>
                </c:pt>
                <c:pt idx="1045">
                  <c:v>42779</c:v>
                </c:pt>
                <c:pt idx="1046">
                  <c:v>42779</c:v>
                </c:pt>
                <c:pt idx="1047">
                  <c:v>42779</c:v>
                </c:pt>
                <c:pt idx="1048">
                  <c:v>42779</c:v>
                </c:pt>
                <c:pt idx="1049">
                  <c:v>42779</c:v>
                </c:pt>
                <c:pt idx="1050">
                  <c:v>42779</c:v>
                </c:pt>
                <c:pt idx="1051">
                  <c:v>42779</c:v>
                </c:pt>
                <c:pt idx="1052">
                  <c:v>42779</c:v>
                </c:pt>
                <c:pt idx="1053">
                  <c:v>42779</c:v>
                </c:pt>
                <c:pt idx="1054">
                  <c:v>42779</c:v>
                </c:pt>
                <c:pt idx="1055">
                  <c:v>42779</c:v>
                </c:pt>
                <c:pt idx="1056">
                  <c:v>42780</c:v>
                </c:pt>
                <c:pt idx="1057">
                  <c:v>42780</c:v>
                </c:pt>
                <c:pt idx="1058">
                  <c:v>42780</c:v>
                </c:pt>
                <c:pt idx="1059">
                  <c:v>42780</c:v>
                </c:pt>
                <c:pt idx="1060">
                  <c:v>42780</c:v>
                </c:pt>
                <c:pt idx="1061">
                  <c:v>42780</c:v>
                </c:pt>
                <c:pt idx="1062">
                  <c:v>42780</c:v>
                </c:pt>
                <c:pt idx="1063">
                  <c:v>42780</c:v>
                </c:pt>
                <c:pt idx="1064">
                  <c:v>42780</c:v>
                </c:pt>
                <c:pt idx="1065">
                  <c:v>42780</c:v>
                </c:pt>
                <c:pt idx="1066">
                  <c:v>42780</c:v>
                </c:pt>
                <c:pt idx="1067">
                  <c:v>42780</c:v>
                </c:pt>
                <c:pt idx="1068">
                  <c:v>42780</c:v>
                </c:pt>
                <c:pt idx="1069">
                  <c:v>42780</c:v>
                </c:pt>
                <c:pt idx="1070">
                  <c:v>42780</c:v>
                </c:pt>
                <c:pt idx="1071">
                  <c:v>42780</c:v>
                </c:pt>
                <c:pt idx="1072">
                  <c:v>42780</c:v>
                </c:pt>
                <c:pt idx="1073">
                  <c:v>42780</c:v>
                </c:pt>
                <c:pt idx="1074">
                  <c:v>42780</c:v>
                </c:pt>
                <c:pt idx="1075">
                  <c:v>42780</c:v>
                </c:pt>
                <c:pt idx="1076">
                  <c:v>42780</c:v>
                </c:pt>
                <c:pt idx="1077">
                  <c:v>42780</c:v>
                </c:pt>
                <c:pt idx="1078">
                  <c:v>42780</c:v>
                </c:pt>
                <c:pt idx="1079">
                  <c:v>42780</c:v>
                </c:pt>
                <c:pt idx="1080">
                  <c:v>42781</c:v>
                </c:pt>
                <c:pt idx="1081">
                  <c:v>42781</c:v>
                </c:pt>
                <c:pt idx="1082">
                  <c:v>42781</c:v>
                </c:pt>
                <c:pt idx="1083">
                  <c:v>42781</c:v>
                </c:pt>
                <c:pt idx="1084">
                  <c:v>42781</c:v>
                </c:pt>
                <c:pt idx="1085">
                  <c:v>42781</c:v>
                </c:pt>
                <c:pt idx="1086">
                  <c:v>42781</c:v>
                </c:pt>
                <c:pt idx="1087">
                  <c:v>42781</c:v>
                </c:pt>
                <c:pt idx="1088">
                  <c:v>42781</c:v>
                </c:pt>
                <c:pt idx="1089">
                  <c:v>42781</c:v>
                </c:pt>
                <c:pt idx="1090">
                  <c:v>42781</c:v>
                </c:pt>
                <c:pt idx="1091">
                  <c:v>42781</c:v>
                </c:pt>
                <c:pt idx="1092">
                  <c:v>42781</c:v>
                </c:pt>
                <c:pt idx="1093">
                  <c:v>42781</c:v>
                </c:pt>
                <c:pt idx="1094">
                  <c:v>42781</c:v>
                </c:pt>
                <c:pt idx="1095">
                  <c:v>42781</c:v>
                </c:pt>
                <c:pt idx="1096">
                  <c:v>42781</c:v>
                </c:pt>
                <c:pt idx="1097">
                  <c:v>42781</c:v>
                </c:pt>
                <c:pt idx="1098">
                  <c:v>42781</c:v>
                </c:pt>
                <c:pt idx="1099">
                  <c:v>42781</c:v>
                </c:pt>
                <c:pt idx="1100">
                  <c:v>42781</c:v>
                </c:pt>
                <c:pt idx="1101">
                  <c:v>42781</c:v>
                </c:pt>
                <c:pt idx="1102">
                  <c:v>42781</c:v>
                </c:pt>
                <c:pt idx="1103">
                  <c:v>42781</c:v>
                </c:pt>
                <c:pt idx="1104">
                  <c:v>42782</c:v>
                </c:pt>
                <c:pt idx="1105">
                  <c:v>42782</c:v>
                </c:pt>
                <c:pt idx="1106">
                  <c:v>42782</c:v>
                </c:pt>
                <c:pt idx="1107">
                  <c:v>42782</c:v>
                </c:pt>
                <c:pt idx="1108">
                  <c:v>42782</c:v>
                </c:pt>
                <c:pt idx="1109">
                  <c:v>42782</c:v>
                </c:pt>
                <c:pt idx="1110">
                  <c:v>42782</c:v>
                </c:pt>
                <c:pt idx="1111">
                  <c:v>42782</c:v>
                </c:pt>
                <c:pt idx="1112">
                  <c:v>42782</c:v>
                </c:pt>
                <c:pt idx="1113">
                  <c:v>42782</c:v>
                </c:pt>
                <c:pt idx="1114">
                  <c:v>42782</c:v>
                </c:pt>
                <c:pt idx="1115">
                  <c:v>42782</c:v>
                </c:pt>
                <c:pt idx="1116">
                  <c:v>42782</c:v>
                </c:pt>
                <c:pt idx="1117">
                  <c:v>42782</c:v>
                </c:pt>
                <c:pt idx="1118">
                  <c:v>42782</c:v>
                </c:pt>
                <c:pt idx="1119">
                  <c:v>42782</c:v>
                </c:pt>
                <c:pt idx="1120">
                  <c:v>42782</c:v>
                </c:pt>
                <c:pt idx="1121">
                  <c:v>42782</c:v>
                </c:pt>
                <c:pt idx="1122">
                  <c:v>42782</c:v>
                </c:pt>
                <c:pt idx="1123">
                  <c:v>42782</c:v>
                </c:pt>
                <c:pt idx="1124">
                  <c:v>42782</c:v>
                </c:pt>
                <c:pt idx="1125">
                  <c:v>42782</c:v>
                </c:pt>
                <c:pt idx="1126">
                  <c:v>42782</c:v>
                </c:pt>
                <c:pt idx="1127">
                  <c:v>42782</c:v>
                </c:pt>
                <c:pt idx="1128">
                  <c:v>42783</c:v>
                </c:pt>
                <c:pt idx="1129">
                  <c:v>42783</c:v>
                </c:pt>
                <c:pt idx="1130">
                  <c:v>42783</c:v>
                </c:pt>
                <c:pt idx="1131">
                  <c:v>42783</c:v>
                </c:pt>
                <c:pt idx="1132">
                  <c:v>42783</c:v>
                </c:pt>
                <c:pt idx="1133">
                  <c:v>42783</c:v>
                </c:pt>
                <c:pt idx="1134">
                  <c:v>42783</c:v>
                </c:pt>
                <c:pt idx="1135">
                  <c:v>42783</c:v>
                </c:pt>
                <c:pt idx="1136">
                  <c:v>42783</c:v>
                </c:pt>
                <c:pt idx="1137">
                  <c:v>42783</c:v>
                </c:pt>
                <c:pt idx="1138">
                  <c:v>42783</c:v>
                </c:pt>
                <c:pt idx="1139">
                  <c:v>42783</c:v>
                </c:pt>
                <c:pt idx="1140">
                  <c:v>42783</c:v>
                </c:pt>
                <c:pt idx="1141">
                  <c:v>42783</c:v>
                </c:pt>
                <c:pt idx="1142">
                  <c:v>42783</c:v>
                </c:pt>
                <c:pt idx="1143">
                  <c:v>42783</c:v>
                </c:pt>
                <c:pt idx="1144">
                  <c:v>42783</c:v>
                </c:pt>
                <c:pt idx="1145">
                  <c:v>42783</c:v>
                </c:pt>
                <c:pt idx="1146">
                  <c:v>42783</c:v>
                </c:pt>
                <c:pt idx="1147">
                  <c:v>42783</c:v>
                </c:pt>
                <c:pt idx="1148">
                  <c:v>42783</c:v>
                </c:pt>
                <c:pt idx="1149">
                  <c:v>42783</c:v>
                </c:pt>
                <c:pt idx="1150">
                  <c:v>42783</c:v>
                </c:pt>
                <c:pt idx="1151">
                  <c:v>42783</c:v>
                </c:pt>
                <c:pt idx="1152">
                  <c:v>42784</c:v>
                </c:pt>
                <c:pt idx="1153">
                  <c:v>42784</c:v>
                </c:pt>
                <c:pt idx="1154">
                  <c:v>42784</c:v>
                </c:pt>
                <c:pt idx="1155">
                  <c:v>42784</c:v>
                </c:pt>
                <c:pt idx="1156">
                  <c:v>42784</c:v>
                </c:pt>
                <c:pt idx="1157">
                  <c:v>42784</c:v>
                </c:pt>
                <c:pt idx="1158">
                  <c:v>42784</c:v>
                </c:pt>
                <c:pt idx="1159">
                  <c:v>42784</c:v>
                </c:pt>
                <c:pt idx="1160">
                  <c:v>42784</c:v>
                </c:pt>
                <c:pt idx="1161">
                  <c:v>42784</c:v>
                </c:pt>
                <c:pt idx="1162">
                  <c:v>42784</c:v>
                </c:pt>
                <c:pt idx="1163">
                  <c:v>42784</c:v>
                </c:pt>
                <c:pt idx="1164">
                  <c:v>42784</c:v>
                </c:pt>
                <c:pt idx="1165">
                  <c:v>42784</c:v>
                </c:pt>
                <c:pt idx="1166">
                  <c:v>42784</c:v>
                </c:pt>
                <c:pt idx="1167">
                  <c:v>42784</c:v>
                </c:pt>
                <c:pt idx="1168">
                  <c:v>42784</c:v>
                </c:pt>
                <c:pt idx="1169">
                  <c:v>42784</c:v>
                </c:pt>
                <c:pt idx="1170">
                  <c:v>42784</c:v>
                </c:pt>
                <c:pt idx="1171">
                  <c:v>42784</c:v>
                </c:pt>
                <c:pt idx="1172">
                  <c:v>42784</c:v>
                </c:pt>
                <c:pt idx="1173">
                  <c:v>42784</c:v>
                </c:pt>
                <c:pt idx="1174">
                  <c:v>42784</c:v>
                </c:pt>
                <c:pt idx="1175">
                  <c:v>42784</c:v>
                </c:pt>
                <c:pt idx="1176">
                  <c:v>42785</c:v>
                </c:pt>
                <c:pt idx="1177">
                  <c:v>42785</c:v>
                </c:pt>
                <c:pt idx="1178">
                  <c:v>42785</c:v>
                </c:pt>
                <c:pt idx="1179">
                  <c:v>42785</c:v>
                </c:pt>
                <c:pt idx="1180">
                  <c:v>42785</c:v>
                </c:pt>
                <c:pt idx="1181">
                  <c:v>42785</c:v>
                </c:pt>
                <c:pt idx="1182">
                  <c:v>42785</c:v>
                </c:pt>
                <c:pt idx="1183">
                  <c:v>42785</c:v>
                </c:pt>
                <c:pt idx="1184">
                  <c:v>42785</c:v>
                </c:pt>
                <c:pt idx="1185">
                  <c:v>42785</c:v>
                </c:pt>
                <c:pt idx="1186">
                  <c:v>42785</c:v>
                </c:pt>
                <c:pt idx="1187">
                  <c:v>42785</c:v>
                </c:pt>
                <c:pt idx="1188">
                  <c:v>42785</c:v>
                </c:pt>
                <c:pt idx="1189">
                  <c:v>42785</c:v>
                </c:pt>
                <c:pt idx="1190">
                  <c:v>42785</c:v>
                </c:pt>
                <c:pt idx="1191">
                  <c:v>42785</c:v>
                </c:pt>
                <c:pt idx="1192">
                  <c:v>42785</c:v>
                </c:pt>
                <c:pt idx="1193">
                  <c:v>42785</c:v>
                </c:pt>
                <c:pt idx="1194">
                  <c:v>42785</c:v>
                </c:pt>
                <c:pt idx="1195">
                  <c:v>42785</c:v>
                </c:pt>
                <c:pt idx="1196">
                  <c:v>42785</c:v>
                </c:pt>
                <c:pt idx="1197">
                  <c:v>42785</c:v>
                </c:pt>
                <c:pt idx="1198">
                  <c:v>42785</c:v>
                </c:pt>
                <c:pt idx="1199">
                  <c:v>42785</c:v>
                </c:pt>
                <c:pt idx="1200">
                  <c:v>42786</c:v>
                </c:pt>
                <c:pt idx="1201">
                  <c:v>42786</c:v>
                </c:pt>
                <c:pt idx="1202">
                  <c:v>42786</c:v>
                </c:pt>
                <c:pt idx="1203">
                  <c:v>42786</c:v>
                </c:pt>
                <c:pt idx="1204">
                  <c:v>42786</c:v>
                </c:pt>
                <c:pt idx="1205">
                  <c:v>42786</c:v>
                </c:pt>
                <c:pt idx="1206">
                  <c:v>42786</c:v>
                </c:pt>
                <c:pt idx="1207">
                  <c:v>42786</c:v>
                </c:pt>
                <c:pt idx="1208">
                  <c:v>42786</c:v>
                </c:pt>
                <c:pt idx="1209">
                  <c:v>42786</c:v>
                </c:pt>
                <c:pt idx="1210">
                  <c:v>42786</c:v>
                </c:pt>
                <c:pt idx="1211">
                  <c:v>42786</c:v>
                </c:pt>
                <c:pt idx="1212">
                  <c:v>42786</c:v>
                </c:pt>
                <c:pt idx="1213">
                  <c:v>42786</c:v>
                </c:pt>
                <c:pt idx="1214">
                  <c:v>42786</c:v>
                </c:pt>
                <c:pt idx="1215">
                  <c:v>42786</c:v>
                </c:pt>
                <c:pt idx="1216">
                  <c:v>42786</c:v>
                </c:pt>
                <c:pt idx="1217">
                  <c:v>42786</c:v>
                </c:pt>
                <c:pt idx="1218">
                  <c:v>42786</c:v>
                </c:pt>
                <c:pt idx="1219">
                  <c:v>42786</c:v>
                </c:pt>
                <c:pt idx="1220">
                  <c:v>42786</c:v>
                </c:pt>
                <c:pt idx="1221">
                  <c:v>42786</c:v>
                </c:pt>
                <c:pt idx="1222">
                  <c:v>42786</c:v>
                </c:pt>
                <c:pt idx="1223">
                  <c:v>42786</c:v>
                </c:pt>
                <c:pt idx="1224">
                  <c:v>42787</c:v>
                </c:pt>
                <c:pt idx="1225">
                  <c:v>42787</c:v>
                </c:pt>
                <c:pt idx="1226">
                  <c:v>42787</c:v>
                </c:pt>
                <c:pt idx="1227">
                  <c:v>42787</c:v>
                </c:pt>
                <c:pt idx="1228">
                  <c:v>42787</c:v>
                </c:pt>
                <c:pt idx="1229">
                  <c:v>42787</c:v>
                </c:pt>
                <c:pt idx="1230">
                  <c:v>42787</c:v>
                </c:pt>
                <c:pt idx="1231">
                  <c:v>42787</c:v>
                </c:pt>
                <c:pt idx="1232">
                  <c:v>42787</c:v>
                </c:pt>
                <c:pt idx="1233">
                  <c:v>42787</c:v>
                </c:pt>
                <c:pt idx="1234">
                  <c:v>42787</c:v>
                </c:pt>
                <c:pt idx="1235">
                  <c:v>42787</c:v>
                </c:pt>
                <c:pt idx="1236">
                  <c:v>42787</c:v>
                </c:pt>
                <c:pt idx="1237">
                  <c:v>42787</c:v>
                </c:pt>
                <c:pt idx="1238">
                  <c:v>42787</c:v>
                </c:pt>
                <c:pt idx="1239">
                  <c:v>42787</c:v>
                </c:pt>
                <c:pt idx="1240">
                  <c:v>42787</c:v>
                </c:pt>
                <c:pt idx="1241">
                  <c:v>42787</c:v>
                </c:pt>
                <c:pt idx="1242">
                  <c:v>42787</c:v>
                </c:pt>
                <c:pt idx="1243">
                  <c:v>42787</c:v>
                </c:pt>
                <c:pt idx="1244">
                  <c:v>42787</c:v>
                </c:pt>
                <c:pt idx="1245">
                  <c:v>42787</c:v>
                </c:pt>
                <c:pt idx="1246">
                  <c:v>42787</c:v>
                </c:pt>
                <c:pt idx="1247">
                  <c:v>42787</c:v>
                </c:pt>
                <c:pt idx="1248">
                  <c:v>42788</c:v>
                </c:pt>
                <c:pt idx="1249">
                  <c:v>42788</c:v>
                </c:pt>
                <c:pt idx="1250">
                  <c:v>42788</c:v>
                </c:pt>
                <c:pt idx="1251">
                  <c:v>42788</c:v>
                </c:pt>
                <c:pt idx="1252">
                  <c:v>42788</c:v>
                </c:pt>
                <c:pt idx="1253">
                  <c:v>42788</c:v>
                </c:pt>
                <c:pt idx="1254">
                  <c:v>42788</c:v>
                </c:pt>
                <c:pt idx="1255">
                  <c:v>42788</c:v>
                </c:pt>
                <c:pt idx="1256">
                  <c:v>42788</c:v>
                </c:pt>
                <c:pt idx="1257">
                  <c:v>42788</c:v>
                </c:pt>
                <c:pt idx="1258">
                  <c:v>42788</c:v>
                </c:pt>
                <c:pt idx="1259">
                  <c:v>42788</c:v>
                </c:pt>
                <c:pt idx="1260">
                  <c:v>42788</c:v>
                </c:pt>
                <c:pt idx="1261">
                  <c:v>42788</c:v>
                </c:pt>
                <c:pt idx="1262">
                  <c:v>42788</c:v>
                </c:pt>
                <c:pt idx="1263">
                  <c:v>42788</c:v>
                </c:pt>
                <c:pt idx="1264">
                  <c:v>42788</c:v>
                </c:pt>
                <c:pt idx="1265">
                  <c:v>42788</c:v>
                </c:pt>
                <c:pt idx="1266">
                  <c:v>42788</c:v>
                </c:pt>
                <c:pt idx="1267">
                  <c:v>42788</c:v>
                </c:pt>
                <c:pt idx="1268">
                  <c:v>42788</c:v>
                </c:pt>
                <c:pt idx="1269">
                  <c:v>42788</c:v>
                </c:pt>
                <c:pt idx="1270">
                  <c:v>42788</c:v>
                </c:pt>
                <c:pt idx="1271">
                  <c:v>42788</c:v>
                </c:pt>
                <c:pt idx="1272">
                  <c:v>42789</c:v>
                </c:pt>
                <c:pt idx="1273">
                  <c:v>42789</c:v>
                </c:pt>
                <c:pt idx="1274">
                  <c:v>42789</c:v>
                </c:pt>
                <c:pt idx="1275">
                  <c:v>42789</c:v>
                </c:pt>
                <c:pt idx="1276">
                  <c:v>42789</c:v>
                </c:pt>
                <c:pt idx="1277">
                  <c:v>42789</c:v>
                </c:pt>
                <c:pt idx="1278">
                  <c:v>42789</c:v>
                </c:pt>
                <c:pt idx="1279">
                  <c:v>42789</c:v>
                </c:pt>
                <c:pt idx="1280">
                  <c:v>42789</c:v>
                </c:pt>
                <c:pt idx="1281">
                  <c:v>42789</c:v>
                </c:pt>
                <c:pt idx="1282">
                  <c:v>42789</c:v>
                </c:pt>
                <c:pt idx="1283">
                  <c:v>42789</c:v>
                </c:pt>
                <c:pt idx="1284">
                  <c:v>42789</c:v>
                </c:pt>
                <c:pt idx="1285">
                  <c:v>42789</c:v>
                </c:pt>
                <c:pt idx="1286">
                  <c:v>42789</c:v>
                </c:pt>
                <c:pt idx="1287">
                  <c:v>42789</c:v>
                </c:pt>
                <c:pt idx="1288">
                  <c:v>42789</c:v>
                </c:pt>
                <c:pt idx="1289">
                  <c:v>42789</c:v>
                </c:pt>
                <c:pt idx="1290">
                  <c:v>42789</c:v>
                </c:pt>
                <c:pt idx="1291">
                  <c:v>42789</c:v>
                </c:pt>
                <c:pt idx="1292">
                  <c:v>42789</c:v>
                </c:pt>
                <c:pt idx="1293">
                  <c:v>42789</c:v>
                </c:pt>
                <c:pt idx="1294">
                  <c:v>42789</c:v>
                </c:pt>
                <c:pt idx="1295">
                  <c:v>42789</c:v>
                </c:pt>
                <c:pt idx="1296">
                  <c:v>42790</c:v>
                </c:pt>
                <c:pt idx="1297">
                  <c:v>42790</c:v>
                </c:pt>
                <c:pt idx="1298">
                  <c:v>42790</c:v>
                </c:pt>
                <c:pt idx="1299">
                  <c:v>42790</c:v>
                </c:pt>
                <c:pt idx="1300">
                  <c:v>42790</c:v>
                </c:pt>
                <c:pt idx="1301">
                  <c:v>42790</c:v>
                </c:pt>
                <c:pt idx="1302">
                  <c:v>42790</c:v>
                </c:pt>
                <c:pt idx="1303">
                  <c:v>42790</c:v>
                </c:pt>
                <c:pt idx="1304">
                  <c:v>42790</c:v>
                </c:pt>
                <c:pt idx="1305">
                  <c:v>42790</c:v>
                </c:pt>
                <c:pt idx="1306">
                  <c:v>42790</c:v>
                </c:pt>
                <c:pt idx="1307">
                  <c:v>42790</c:v>
                </c:pt>
                <c:pt idx="1308">
                  <c:v>42790</c:v>
                </c:pt>
                <c:pt idx="1309">
                  <c:v>42790</c:v>
                </c:pt>
                <c:pt idx="1310">
                  <c:v>42790</c:v>
                </c:pt>
                <c:pt idx="1311">
                  <c:v>42790</c:v>
                </c:pt>
                <c:pt idx="1312">
                  <c:v>42790</c:v>
                </c:pt>
                <c:pt idx="1313">
                  <c:v>42790</c:v>
                </c:pt>
                <c:pt idx="1314">
                  <c:v>42790</c:v>
                </c:pt>
                <c:pt idx="1315">
                  <c:v>42790</c:v>
                </c:pt>
                <c:pt idx="1316">
                  <c:v>42790</c:v>
                </c:pt>
                <c:pt idx="1317">
                  <c:v>42790</c:v>
                </c:pt>
                <c:pt idx="1318">
                  <c:v>42790</c:v>
                </c:pt>
                <c:pt idx="1319">
                  <c:v>42790</c:v>
                </c:pt>
                <c:pt idx="1320">
                  <c:v>42791</c:v>
                </c:pt>
                <c:pt idx="1321">
                  <c:v>42791</c:v>
                </c:pt>
                <c:pt idx="1322">
                  <c:v>42791</c:v>
                </c:pt>
                <c:pt idx="1323">
                  <c:v>42791</c:v>
                </c:pt>
                <c:pt idx="1324">
                  <c:v>42791</c:v>
                </c:pt>
                <c:pt idx="1325">
                  <c:v>42791</c:v>
                </c:pt>
                <c:pt idx="1326">
                  <c:v>42791</c:v>
                </c:pt>
                <c:pt idx="1327">
                  <c:v>42791</c:v>
                </c:pt>
                <c:pt idx="1328">
                  <c:v>42791</c:v>
                </c:pt>
                <c:pt idx="1329">
                  <c:v>42791</c:v>
                </c:pt>
                <c:pt idx="1330">
                  <c:v>42791</c:v>
                </c:pt>
                <c:pt idx="1331">
                  <c:v>42791</c:v>
                </c:pt>
                <c:pt idx="1332">
                  <c:v>42791</c:v>
                </c:pt>
                <c:pt idx="1333">
                  <c:v>42791</c:v>
                </c:pt>
                <c:pt idx="1334">
                  <c:v>42791</c:v>
                </c:pt>
                <c:pt idx="1335">
                  <c:v>42791</c:v>
                </c:pt>
                <c:pt idx="1336">
                  <c:v>42791</c:v>
                </c:pt>
                <c:pt idx="1337">
                  <c:v>42791</c:v>
                </c:pt>
                <c:pt idx="1338">
                  <c:v>42791</c:v>
                </c:pt>
                <c:pt idx="1339">
                  <c:v>42791</c:v>
                </c:pt>
                <c:pt idx="1340">
                  <c:v>42791</c:v>
                </c:pt>
                <c:pt idx="1341">
                  <c:v>42791</c:v>
                </c:pt>
                <c:pt idx="1342">
                  <c:v>42791</c:v>
                </c:pt>
                <c:pt idx="1343">
                  <c:v>42791</c:v>
                </c:pt>
                <c:pt idx="1344">
                  <c:v>42792</c:v>
                </c:pt>
                <c:pt idx="1345">
                  <c:v>42792</c:v>
                </c:pt>
                <c:pt idx="1346">
                  <c:v>42792</c:v>
                </c:pt>
                <c:pt idx="1347">
                  <c:v>42792</c:v>
                </c:pt>
                <c:pt idx="1348">
                  <c:v>42792</c:v>
                </c:pt>
                <c:pt idx="1349">
                  <c:v>42792</c:v>
                </c:pt>
                <c:pt idx="1350">
                  <c:v>42792</c:v>
                </c:pt>
                <c:pt idx="1351">
                  <c:v>42792</c:v>
                </c:pt>
                <c:pt idx="1352">
                  <c:v>42792</c:v>
                </c:pt>
                <c:pt idx="1353">
                  <c:v>42792</c:v>
                </c:pt>
                <c:pt idx="1354">
                  <c:v>42792</c:v>
                </c:pt>
                <c:pt idx="1355">
                  <c:v>42792</c:v>
                </c:pt>
                <c:pt idx="1356">
                  <c:v>42792</c:v>
                </c:pt>
                <c:pt idx="1357">
                  <c:v>42792</c:v>
                </c:pt>
                <c:pt idx="1358">
                  <c:v>42792</c:v>
                </c:pt>
                <c:pt idx="1359">
                  <c:v>42792</c:v>
                </c:pt>
                <c:pt idx="1360">
                  <c:v>42792</c:v>
                </c:pt>
                <c:pt idx="1361">
                  <c:v>42792</c:v>
                </c:pt>
                <c:pt idx="1362">
                  <c:v>42792</c:v>
                </c:pt>
                <c:pt idx="1363">
                  <c:v>42792</c:v>
                </c:pt>
                <c:pt idx="1364">
                  <c:v>42792</c:v>
                </c:pt>
                <c:pt idx="1365">
                  <c:v>42792</c:v>
                </c:pt>
                <c:pt idx="1366">
                  <c:v>42792</c:v>
                </c:pt>
                <c:pt idx="1367">
                  <c:v>42792</c:v>
                </c:pt>
                <c:pt idx="1368">
                  <c:v>42793</c:v>
                </c:pt>
                <c:pt idx="1369">
                  <c:v>42793</c:v>
                </c:pt>
                <c:pt idx="1370">
                  <c:v>42793</c:v>
                </c:pt>
                <c:pt idx="1371">
                  <c:v>42793</c:v>
                </c:pt>
                <c:pt idx="1372">
                  <c:v>42793</c:v>
                </c:pt>
                <c:pt idx="1373">
                  <c:v>42793</c:v>
                </c:pt>
                <c:pt idx="1374">
                  <c:v>42793</c:v>
                </c:pt>
                <c:pt idx="1375">
                  <c:v>42793</c:v>
                </c:pt>
                <c:pt idx="1376">
                  <c:v>42793</c:v>
                </c:pt>
                <c:pt idx="1377">
                  <c:v>42793</c:v>
                </c:pt>
                <c:pt idx="1378">
                  <c:v>42793</c:v>
                </c:pt>
                <c:pt idx="1379">
                  <c:v>42793</c:v>
                </c:pt>
                <c:pt idx="1380">
                  <c:v>42793</c:v>
                </c:pt>
                <c:pt idx="1381">
                  <c:v>42793</c:v>
                </c:pt>
                <c:pt idx="1382">
                  <c:v>42793</c:v>
                </c:pt>
                <c:pt idx="1383">
                  <c:v>42793</c:v>
                </c:pt>
                <c:pt idx="1384">
                  <c:v>42793</c:v>
                </c:pt>
                <c:pt idx="1385">
                  <c:v>42793</c:v>
                </c:pt>
                <c:pt idx="1386">
                  <c:v>42793</c:v>
                </c:pt>
                <c:pt idx="1387">
                  <c:v>42793</c:v>
                </c:pt>
                <c:pt idx="1388">
                  <c:v>42793</c:v>
                </c:pt>
                <c:pt idx="1389">
                  <c:v>42793</c:v>
                </c:pt>
                <c:pt idx="1390">
                  <c:v>42793</c:v>
                </c:pt>
                <c:pt idx="1391">
                  <c:v>42793</c:v>
                </c:pt>
                <c:pt idx="1392">
                  <c:v>42794</c:v>
                </c:pt>
                <c:pt idx="1393">
                  <c:v>42794</c:v>
                </c:pt>
                <c:pt idx="1394">
                  <c:v>42794</c:v>
                </c:pt>
                <c:pt idx="1395">
                  <c:v>42794</c:v>
                </c:pt>
                <c:pt idx="1396">
                  <c:v>42794</c:v>
                </c:pt>
                <c:pt idx="1397">
                  <c:v>42794</c:v>
                </c:pt>
                <c:pt idx="1398">
                  <c:v>42794</c:v>
                </c:pt>
                <c:pt idx="1399">
                  <c:v>42794</c:v>
                </c:pt>
                <c:pt idx="1400">
                  <c:v>42794</c:v>
                </c:pt>
                <c:pt idx="1401">
                  <c:v>42794</c:v>
                </c:pt>
                <c:pt idx="1402">
                  <c:v>42794</c:v>
                </c:pt>
                <c:pt idx="1403">
                  <c:v>42794</c:v>
                </c:pt>
                <c:pt idx="1404">
                  <c:v>42794</c:v>
                </c:pt>
                <c:pt idx="1405">
                  <c:v>42794</c:v>
                </c:pt>
                <c:pt idx="1406">
                  <c:v>42794</c:v>
                </c:pt>
                <c:pt idx="1407">
                  <c:v>42794</c:v>
                </c:pt>
                <c:pt idx="1408">
                  <c:v>42794</c:v>
                </c:pt>
                <c:pt idx="1409">
                  <c:v>42794</c:v>
                </c:pt>
                <c:pt idx="1410">
                  <c:v>42794</c:v>
                </c:pt>
                <c:pt idx="1411">
                  <c:v>42794</c:v>
                </c:pt>
                <c:pt idx="1412">
                  <c:v>42794</c:v>
                </c:pt>
                <c:pt idx="1413">
                  <c:v>42794</c:v>
                </c:pt>
                <c:pt idx="1414">
                  <c:v>42794</c:v>
                </c:pt>
                <c:pt idx="1415">
                  <c:v>42794</c:v>
                </c:pt>
                <c:pt idx="1416">
                  <c:v>42795</c:v>
                </c:pt>
                <c:pt idx="1417">
                  <c:v>42795</c:v>
                </c:pt>
                <c:pt idx="1418">
                  <c:v>42795</c:v>
                </c:pt>
                <c:pt idx="1419">
                  <c:v>42795</c:v>
                </c:pt>
                <c:pt idx="1420">
                  <c:v>42795</c:v>
                </c:pt>
                <c:pt idx="1421">
                  <c:v>42795</c:v>
                </c:pt>
                <c:pt idx="1422">
                  <c:v>42795</c:v>
                </c:pt>
                <c:pt idx="1423">
                  <c:v>42795</c:v>
                </c:pt>
                <c:pt idx="1424">
                  <c:v>42795</c:v>
                </c:pt>
                <c:pt idx="1425">
                  <c:v>42795</c:v>
                </c:pt>
                <c:pt idx="1426">
                  <c:v>42795</c:v>
                </c:pt>
                <c:pt idx="1427">
                  <c:v>42795</c:v>
                </c:pt>
                <c:pt idx="1428">
                  <c:v>42795</c:v>
                </c:pt>
                <c:pt idx="1429">
                  <c:v>42795</c:v>
                </c:pt>
                <c:pt idx="1430">
                  <c:v>42795</c:v>
                </c:pt>
                <c:pt idx="1431">
                  <c:v>42795</c:v>
                </c:pt>
                <c:pt idx="1432">
                  <c:v>42795</c:v>
                </c:pt>
                <c:pt idx="1433">
                  <c:v>42795</c:v>
                </c:pt>
                <c:pt idx="1434">
                  <c:v>42795</c:v>
                </c:pt>
                <c:pt idx="1435">
                  <c:v>42795</c:v>
                </c:pt>
                <c:pt idx="1436">
                  <c:v>42795</c:v>
                </c:pt>
                <c:pt idx="1437">
                  <c:v>42795</c:v>
                </c:pt>
                <c:pt idx="1438">
                  <c:v>42795</c:v>
                </c:pt>
                <c:pt idx="1439">
                  <c:v>42795</c:v>
                </c:pt>
                <c:pt idx="1440">
                  <c:v>42796</c:v>
                </c:pt>
                <c:pt idx="1441">
                  <c:v>42796</c:v>
                </c:pt>
                <c:pt idx="1442">
                  <c:v>42796</c:v>
                </c:pt>
                <c:pt idx="1443">
                  <c:v>42796</c:v>
                </c:pt>
                <c:pt idx="1444">
                  <c:v>42796</c:v>
                </c:pt>
                <c:pt idx="1445">
                  <c:v>42796</c:v>
                </c:pt>
                <c:pt idx="1446">
                  <c:v>42796</c:v>
                </c:pt>
                <c:pt idx="1447">
                  <c:v>42796</c:v>
                </c:pt>
                <c:pt idx="1448">
                  <c:v>42796</c:v>
                </c:pt>
                <c:pt idx="1449">
                  <c:v>42796</c:v>
                </c:pt>
                <c:pt idx="1450">
                  <c:v>42796</c:v>
                </c:pt>
                <c:pt idx="1451">
                  <c:v>42796</c:v>
                </c:pt>
                <c:pt idx="1452">
                  <c:v>42796</c:v>
                </c:pt>
                <c:pt idx="1453">
                  <c:v>42796</c:v>
                </c:pt>
                <c:pt idx="1454">
                  <c:v>42796</c:v>
                </c:pt>
                <c:pt idx="1455">
                  <c:v>42796</c:v>
                </c:pt>
                <c:pt idx="1456">
                  <c:v>42796</c:v>
                </c:pt>
                <c:pt idx="1457">
                  <c:v>42796</c:v>
                </c:pt>
                <c:pt idx="1458">
                  <c:v>42796</c:v>
                </c:pt>
                <c:pt idx="1459">
                  <c:v>42796</c:v>
                </c:pt>
                <c:pt idx="1460">
                  <c:v>42796</c:v>
                </c:pt>
                <c:pt idx="1461">
                  <c:v>42796</c:v>
                </c:pt>
                <c:pt idx="1462">
                  <c:v>42796</c:v>
                </c:pt>
                <c:pt idx="1463">
                  <c:v>42796</c:v>
                </c:pt>
                <c:pt idx="1464">
                  <c:v>42797</c:v>
                </c:pt>
                <c:pt idx="1465">
                  <c:v>42797</c:v>
                </c:pt>
                <c:pt idx="1466">
                  <c:v>42797</c:v>
                </c:pt>
                <c:pt idx="1467">
                  <c:v>42797</c:v>
                </c:pt>
                <c:pt idx="1468">
                  <c:v>42797</c:v>
                </c:pt>
                <c:pt idx="1469">
                  <c:v>42797</c:v>
                </c:pt>
                <c:pt idx="1470">
                  <c:v>42797</c:v>
                </c:pt>
                <c:pt idx="1471">
                  <c:v>42797</c:v>
                </c:pt>
                <c:pt idx="1472">
                  <c:v>42797</c:v>
                </c:pt>
                <c:pt idx="1473">
                  <c:v>42797</c:v>
                </c:pt>
                <c:pt idx="1474">
                  <c:v>42797</c:v>
                </c:pt>
                <c:pt idx="1475">
                  <c:v>42797</c:v>
                </c:pt>
                <c:pt idx="1476">
                  <c:v>42797</c:v>
                </c:pt>
                <c:pt idx="1477">
                  <c:v>42797</c:v>
                </c:pt>
                <c:pt idx="1478">
                  <c:v>42797</c:v>
                </c:pt>
                <c:pt idx="1479">
                  <c:v>42797</c:v>
                </c:pt>
                <c:pt idx="1480">
                  <c:v>42797</c:v>
                </c:pt>
                <c:pt idx="1481">
                  <c:v>42797</c:v>
                </c:pt>
                <c:pt idx="1482">
                  <c:v>42797</c:v>
                </c:pt>
                <c:pt idx="1483">
                  <c:v>42797</c:v>
                </c:pt>
                <c:pt idx="1484">
                  <c:v>42797</c:v>
                </c:pt>
                <c:pt idx="1485">
                  <c:v>42797</c:v>
                </c:pt>
                <c:pt idx="1486">
                  <c:v>42797</c:v>
                </c:pt>
                <c:pt idx="1487">
                  <c:v>42797</c:v>
                </c:pt>
                <c:pt idx="1488">
                  <c:v>42798</c:v>
                </c:pt>
                <c:pt idx="1489">
                  <c:v>42798</c:v>
                </c:pt>
                <c:pt idx="1490">
                  <c:v>42798</c:v>
                </c:pt>
                <c:pt idx="1491">
                  <c:v>42798</c:v>
                </c:pt>
                <c:pt idx="1492">
                  <c:v>42798</c:v>
                </c:pt>
                <c:pt idx="1493">
                  <c:v>42798</c:v>
                </c:pt>
                <c:pt idx="1494">
                  <c:v>42798</c:v>
                </c:pt>
                <c:pt idx="1495">
                  <c:v>42798</c:v>
                </c:pt>
                <c:pt idx="1496">
                  <c:v>42798</c:v>
                </c:pt>
                <c:pt idx="1497">
                  <c:v>42798</c:v>
                </c:pt>
                <c:pt idx="1498">
                  <c:v>42798</c:v>
                </c:pt>
                <c:pt idx="1499">
                  <c:v>42798</c:v>
                </c:pt>
                <c:pt idx="1500">
                  <c:v>42798</c:v>
                </c:pt>
                <c:pt idx="1501">
                  <c:v>42798</c:v>
                </c:pt>
                <c:pt idx="1502">
                  <c:v>42798</c:v>
                </c:pt>
                <c:pt idx="1503">
                  <c:v>42798</c:v>
                </c:pt>
                <c:pt idx="1504">
                  <c:v>42798</c:v>
                </c:pt>
                <c:pt idx="1505">
                  <c:v>42798</c:v>
                </c:pt>
                <c:pt idx="1506">
                  <c:v>42798</c:v>
                </c:pt>
                <c:pt idx="1507">
                  <c:v>42798</c:v>
                </c:pt>
                <c:pt idx="1508">
                  <c:v>42798</c:v>
                </c:pt>
                <c:pt idx="1509">
                  <c:v>42798</c:v>
                </c:pt>
                <c:pt idx="1510">
                  <c:v>42798</c:v>
                </c:pt>
                <c:pt idx="1511">
                  <c:v>42798</c:v>
                </c:pt>
                <c:pt idx="1512">
                  <c:v>42799</c:v>
                </c:pt>
                <c:pt idx="1513">
                  <c:v>42799</c:v>
                </c:pt>
                <c:pt idx="1514">
                  <c:v>42799</c:v>
                </c:pt>
                <c:pt idx="1515">
                  <c:v>42799</c:v>
                </c:pt>
                <c:pt idx="1516">
                  <c:v>42799</c:v>
                </c:pt>
                <c:pt idx="1517">
                  <c:v>42799</c:v>
                </c:pt>
                <c:pt idx="1518">
                  <c:v>42799</c:v>
                </c:pt>
                <c:pt idx="1519">
                  <c:v>42799</c:v>
                </c:pt>
                <c:pt idx="1520">
                  <c:v>42799</c:v>
                </c:pt>
                <c:pt idx="1521">
                  <c:v>42799</c:v>
                </c:pt>
                <c:pt idx="1522">
                  <c:v>42799</c:v>
                </c:pt>
                <c:pt idx="1523">
                  <c:v>42799</c:v>
                </c:pt>
                <c:pt idx="1524">
                  <c:v>42799</c:v>
                </c:pt>
                <c:pt idx="1525">
                  <c:v>42799</c:v>
                </c:pt>
                <c:pt idx="1526">
                  <c:v>42799</c:v>
                </c:pt>
                <c:pt idx="1527">
                  <c:v>42799</c:v>
                </c:pt>
                <c:pt idx="1528">
                  <c:v>42799</c:v>
                </c:pt>
                <c:pt idx="1529">
                  <c:v>42799</c:v>
                </c:pt>
                <c:pt idx="1530">
                  <c:v>42799</c:v>
                </c:pt>
                <c:pt idx="1531">
                  <c:v>42799</c:v>
                </c:pt>
                <c:pt idx="1532">
                  <c:v>42799</c:v>
                </c:pt>
                <c:pt idx="1533">
                  <c:v>42799</c:v>
                </c:pt>
                <c:pt idx="1534">
                  <c:v>42799</c:v>
                </c:pt>
                <c:pt idx="1535">
                  <c:v>42799</c:v>
                </c:pt>
                <c:pt idx="1536">
                  <c:v>42800</c:v>
                </c:pt>
                <c:pt idx="1537">
                  <c:v>42800</c:v>
                </c:pt>
                <c:pt idx="1538">
                  <c:v>42800</c:v>
                </c:pt>
                <c:pt idx="1539">
                  <c:v>42800</c:v>
                </c:pt>
                <c:pt idx="1540">
                  <c:v>42800</c:v>
                </c:pt>
                <c:pt idx="1541">
                  <c:v>42800</c:v>
                </c:pt>
                <c:pt idx="1542">
                  <c:v>42800</c:v>
                </c:pt>
                <c:pt idx="1543">
                  <c:v>42800</c:v>
                </c:pt>
                <c:pt idx="1544">
                  <c:v>42800</c:v>
                </c:pt>
                <c:pt idx="1545">
                  <c:v>42800</c:v>
                </c:pt>
                <c:pt idx="1546">
                  <c:v>42800</c:v>
                </c:pt>
                <c:pt idx="1547">
                  <c:v>42800</c:v>
                </c:pt>
                <c:pt idx="1548">
                  <c:v>42800</c:v>
                </c:pt>
                <c:pt idx="1549">
                  <c:v>42800</c:v>
                </c:pt>
                <c:pt idx="1550">
                  <c:v>42800</c:v>
                </c:pt>
                <c:pt idx="1551">
                  <c:v>42800</c:v>
                </c:pt>
                <c:pt idx="1552">
                  <c:v>42800</c:v>
                </c:pt>
                <c:pt idx="1553">
                  <c:v>42800</c:v>
                </c:pt>
                <c:pt idx="1554">
                  <c:v>42800</c:v>
                </c:pt>
                <c:pt idx="1555">
                  <c:v>42800</c:v>
                </c:pt>
                <c:pt idx="1556">
                  <c:v>42800</c:v>
                </c:pt>
                <c:pt idx="1557">
                  <c:v>42800</c:v>
                </c:pt>
                <c:pt idx="1558">
                  <c:v>42800</c:v>
                </c:pt>
                <c:pt idx="1559">
                  <c:v>42800</c:v>
                </c:pt>
                <c:pt idx="1560">
                  <c:v>42801</c:v>
                </c:pt>
                <c:pt idx="1561">
                  <c:v>42801</c:v>
                </c:pt>
                <c:pt idx="1562">
                  <c:v>42801</c:v>
                </c:pt>
                <c:pt idx="1563">
                  <c:v>42801</c:v>
                </c:pt>
                <c:pt idx="1564">
                  <c:v>42801</c:v>
                </c:pt>
                <c:pt idx="1565">
                  <c:v>42801</c:v>
                </c:pt>
                <c:pt idx="1566">
                  <c:v>42801</c:v>
                </c:pt>
                <c:pt idx="1567">
                  <c:v>42801</c:v>
                </c:pt>
                <c:pt idx="1568">
                  <c:v>42801</c:v>
                </c:pt>
                <c:pt idx="1569">
                  <c:v>42801</c:v>
                </c:pt>
                <c:pt idx="1570">
                  <c:v>42801</c:v>
                </c:pt>
                <c:pt idx="1571">
                  <c:v>42801</c:v>
                </c:pt>
                <c:pt idx="1572">
                  <c:v>42801</c:v>
                </c:pt>
                <c:pt idx="1573">
                  <c:v>42801</c:v>
                </c:pt>
                <c:pt idx="1574">
                  <c:v>42801</c:v>
                </c:pt>
                <c:pt idx="1575">
                  <c:v>42801</c:v>
                </c:pt>
                <c:pt idx="1576">
                  <c:v>42801</c:v>
                </c:pt>
                <c:pt idx="1577">
                  <c:v>42801</c:v>
                </c:pt>
                <c:pt idx="1578">
                  <c:v>42801</c:v>
                </c:pt>
                <c:pt idx="1579">
                  <c:v>42801</c:v>
                </c:pt>
                <c:pt idx="1580">
                  <c:v>42801</c:v>
                </c:pt>
                <c:pt idx="1581">
                  <c:v>42801</c:v>
                </c:pt>
                <c:pt idx="1582">
                  <c:v>42801</c:v>
                </c:pt>
                <c:pt idx="1583">
                  <c:v>42801</c:v>
                </c:pt>
                <c:pt idx="1584">
                  <c:v>42802</c:v>
                </c:pt>
                <c:pt idx="1585">
                  <c:v>42802</c:v>
                </c:pt>
                <c:pt idx="1586">
                  <c:v>42802</c:v>
                </c:pt>
                <c:pt idx="1587">
                  <c:v>42802</c:v>
                </c:pt>
                <c:pt idx="1588">
                  <c:v>42802</c:v>
                </c:pt>
                <c:pt idx="1589">
                  <c:v>42802</c:v>
                </c:pt>
                <c:pt idx="1590">
                  <c:v>42802</c:v>
                </c:pt>
                <c:pt idx="1591">
                  <c:v>42802</c:v>
                </c:pt>
                <c:pt idx="1592">
                  <c:v>42802</c:v>
                </c:pt>
                <c:pt idx="1593">
                  <c:v>42802</c:v>
                </c:pt>
                <c:pt idx="1594">
                  <c:v>42802</c:v>
                </c:pt>
                <c:pt idx="1595">
                  <c:v>42802</c:v>
                </c:pt>
                <c:pt idx="1596">
                  <c:v>42802</c:v>
                </c:pt>
                <c:pt idx="1597">
                  <c:v>42802</c:v>
                </c:pt>
                <c:pt idx="1598">
                  <c:v>42802</c:v>
                </c:pt>
                <c:pt idx="1599">
                  <c:v>42802</c:v>
                </c:pt>
                <c:pt idx="1600">
                  <c:v>42802</c:v>
                </c:pt>
                <c:pt idx="1601">
                  <c:v>42802</c:v>
                </c:pt>
                <c:pt idx="1602">
                  <c:v>42802</c:v>
                </c:pt>
                <c:pt idx="1603">
                  <c:v>42802</c:v>
                </c:pt>
                <c:pt idx="1604">
                  <c:v>42802</c:v>
                </c:pt>
                <c:pt idx="1605">
                  <c:v>42802</c:v>
                </c:pt>
                <c:pt idx="1606">
                  <c:v>42802</c:v>
                </c:pt>
                <c:pt idx="1607">
                  <c:v>42802</c:v>
                </c:pt>
                <c:pt idx="1608">
                  <c:v>42803</c:v>
                </c:pt>
                <c:pt idx="1609">
                  <c:v>42803</c:v>
                </c:pt>
                <c:pt idx="1610">
                  <c:v>42803</c:v>
                </c:pt>
                <c:pt idx="1611">
                  <c:v>42803</c:v>
                </c:pt>
                <c:pt idx="1612">
                  <c:v>42803</c:v>
                </c:pt>
                <c:pt idx="1613">
                  <c:v>42803</c:v>
                </c:pt>
                <c:pt idx="1614">
                  <c:v>42803</c:v>
                </c:pt>
                <c:pt idx="1615">
                  <c:v>42803</c:v>
                </c:pt>
                <c:pt idx="1616">
                  <c:v>42803</c:v>
                </c:pt>
                <c:pt idx="1617">
                  <c:v>42803</c:v>
                </c:pt>
                <c:pt idx="1618">
                  <c:v>42803</c:v>
                </c:pt>
                <c:pt idx="1619">
                  <c:v>42803</c:v>
                </c:pt>
                <c:pt idx="1620">
                  <c:v>42803</c:v>
                </c:pt>
                <c:pt idx="1621">
                  <c:v>42803</c:v>
                </c:pt>
                <c:pt idx="1622">
                  <c:v>42803</c:v>
                </c:pt>
                <c:pt idx="1623">
                  <c:v>42803</c:v>
                </c:pt>
                <c:pt idx="1624">
                  <c:v>42803</c:v>
                </c:pt>
                <c:pt idx="1625">
                  <c:v>42803</c:v>
                </c:pt>
                <c:pt idx="1626">
                  <c:v>42803</c:v>
                </c:pt>
                <c:pt idx="1627">
                  <c:v>42803</c:v>
                </c:pt>
                <c:pt idx="1628">
                  <c:v>42803</c:v>
                </c:pt>
                <c:pt idx="1629">
                  <c:v>42803</c:v>
                </c:pt>
                <c:pt idx="1630">
                  <c:v>42803</c:v>
                </c:pt>
                <c:pt idx="1631">
                  <c:v>42803</c:v>
                </c:pt>
                <c:pt idx="1632">
                  <c:v>42804</c:v>
                </c:pt>
                <c:pt idx="1633">
                  <c:v>42804</c:v>
                </c:pt>
                <c:pt idx="1634">
                  <c:v>42804</c:v>
                </c:pt>
                <c:pt idx="1635">
                  <c:v>42804</c:v>
                </c:pt>
                <c:pt idx="1636">
                  <c:v>42804</c:v>
                </c:pt>
                <c:pt idx="1637">
                  <c:v>42804</c:v>
                </c:pt>
                <c:pt idx="1638">
                  <c:v>42804</c:v>
                </c:pt>
                <c:pt idx="1639">
                  <c:v>42804</c:v>
                </c:pt>
                <c:pt idx="1640">
                  <c:v>42804</c:v>
                </c:pt>
                <c:pt idx="1641">
                  <c:v>42804</c:v>
                </c:pt>
                <c:pt idx="1642">
                  <c:v>42804</c:v>
                </c:pt>
                <c:pt idx="1643">
                  <c:v>42804</c:v>
                </c:pt>
                <c:pt idx="1644">
                  <c:v>42804</c:v>
                </c:pt>
                <c:pt idx="1645">
                  <c:v>42804</c:v>
                </c:pt>
                <c:pt idx="1646">
                  <c:v>42804</c:v>
                </c:pt>
                <c:pt idx="1647">
                  <c:v>42804</c:v>
                </c:pt>
                <c:pt idx="1648">
                  <c:v>42804</c:v>
                </c:pt>
                <c:pt idx="1649">
                  <c:v>42804</c:v>
                </c:pt>
                <c:pt idx="1650">
                  <c:v>42804</c:v>
                </c:pt>
                <c:pt idx="1651">
                  <c:v>42804</c:v>
                </c:pt>
                <c:pt idx="1652">
                  <c:v>42804</c:v>
                </c:pt>
                <c:pt idx="1653">
                  <c:v>42804</c:v>
                </c:pt>
                <c:pt idx="1654">
                  <c:v>42804</c:v>
                </c:pt>
                <c:pt idx="1655">
                  <c:v>42804</c:v>
                </c:pt>
                <c:pt idx="1656">
                  <c:v>42805</c:v>
                </c:pt>
                <c:pt idx="1657">
                  <c:v>42805</c:v>
                </c:pt>
                <c:pt idx="1658">
                  <c:v>42805</c:v>
                </c:pt>
                <c:pt idx="1659">
                  <c:v>42805</c:v>
                </c:pt>
                <c:pt idx="1660">
                  <c:v>42805</c:v>
                </c:pt>
                <c:pt idx="1661">
                  <c:v>42805</c:v>
                </c:pt>
                <c:pt idx="1662">
                  <c:v>42805</c:v>
                </c:pt>
                <c:pt idx="1663">
                  <c:v>42805</c:v>
                </c:pt>
                <c:pt idx="1664">
                  <c:v>42805</c:v>
                </c:pt>
                <c:pt idx="1665">
                  <c:v>42805</c:v>
                </c:pt>
                <c:pt idx="1666">
                  <c:v>42805</c:v>
                </c:pt>
                <c:pt idx="1667">
                  <c:v>42805</c:v>
                </c:pt>
                <c:pt idx="1668">
                  <c:v>42805</c:v>
                </c:pt>
                <c:pt idx="1669">
                  <c:v>42805</c:v>
                </c:pt>
                <c:pt idx="1670">
                  <c:v>42805</c:v>
                </c:pt>
                <c:pt idx="1671">
                  <c:v>42805</c:v>
                </c:pt>
                <c:pt idx="1672">
                  <c:v>42805</c:v>
                </c:pt>
                <c:pt idx="1673">
                  <c:v>42805</c:v>
                </c:pt>
                <c:pt idx="1674">
                  <c:v>42805</c:v>
                </c:pt>
                <c:pt idx="1675">
                  <c:v>42805</c:v>
                </c:pt>
                <c:pt idx="1676">
                  <c:v>42805</c:v>
                </c:pt>
                <c:pt idx="1677">
                  <c:v>42805</c:v>
                </c:pt>
                <c:pt idx="1678">
                  <c:v>42805</c:v>
                </c:pt>
                <c:pt idx="1679">
                  <c:v>42805</c:v>
                </c:pt>
                <c:pt idx="1680">
                  <c:v>42806</c:v>
                </c:pt>
                <c:pt idx="1681">
                  <c:v>42806</c:v>
                </c:pt>
                <c:pt idx="1682">
                  <c:v>42806</c:v>
                </c:pt>
                <c:pt idx="1683">
                  <c:v>42806</c:v>
                </c:pt>
                <c:pt idx="1684">
                  <c:v>42806</c:v>
                </c:pt>
                <c:pt idx="1685">
                  <c:v>42806</c:v>
                </c:pt>
                <c:pt idx="1686">
                  <c:v>42806</c:v>
                </c:pt>
                <c:pt idx="1687">
                  <c:v>42806</c:v>
                </c:pt>
                <c:pt idx="1688">
                  <c:v>42806</c:v>
                </c:pt>
                <c:pt idx="1689">
                  <c:v>42806</c:v>
                </c:pt>
                <c:pt idx="1690">
                  <c:v>42806</c:v>
                </c:pt>
                <c:pt idx="1691">
                  <c:v>42806</c:v>
                </c:pt>
                <c:pt idx="1692">
                  <c:v>42806</c:v>
                </c:pt>
                <c:pt idx="1693">
                  <c:v>42806</c:v>
                </c:pt>
                <c:pt idx="1694">
                  <c:v>42806</c:v>
                </c:pt>
                <c:pt idx="1695">
                  <c:v>42806</c:v>
                </c:pt>
                <c:pt idx="1696">
                  <c:v>42806</c:v>
                </c:pt>
                <c:pt idx="1697">
                  <c:v>42806</c:v>
                </c:pt>
                <c:pt idx="1698">
                  <c:v>42806</c:v>
                </c:pt>
                <c:pt idx="1699">
                  <c:v>42806</c:v>
                </c:pt>
                <c:pt idx="1700">
                  <c:v>42806</c:v>
                </c:pt>
                <c:pt idx="1701">
                  <c:v>42806</c:v>
                </c:pt>
                <c:pt idx="1702">
                  <c:v>42806</c:v>
                </c:pt>
                <c:pt idx="1703">
                  <c:v>42806</c:v>
                </c:pt>
                <c:pt idx="1704">
                  <c:v>42807</c:v>
                </c:pt>
                <c:pt idx="1705">
                  <c:v>42807</c:v>
                </c:pt>
                <c:pt idx="1706">
                  <c:v>42807</c:v>
                </c:pt>
                <c:pt idx="1707">
                  <c:v>42807</c:v>
                </c:pt>
                <c:pt idx="1708">
                  <c:v>42807</c:v>
                </c:pt>
                <c:pt idx="1709">
                  <c:v>42807</c:v>
                </c:pt>
                <c:pt idx="1710">
                  <c:v>42807</c:v>
                </c:pt>
                <c:pt idx="1711">
                  <c:v>42807</c:v>
                </c:pt>
                <c:pt idx="1712">
                  <c:v>42807</c:v>
                </c:pt>
                <c:pt idx="1713">
                  <c:v>42807</c:v>
                </c:pt>
                <c:pt idx="1714">
                  <c:v>42807</c:v>
                </c:pt>
                <c:pt idx="1715">
                  <c:v>42807</c:v>
                </c:pt>
                <c:pt idx="1716">
                  <c:v>42807</c:v>
                </c:pt>
                <c:pt idx="1717">
                  <c:v>42807</c:v>
                </c:pt>
                <c:pt idx="1718">
                  <c:v>42807</c:v>
                </c:pt>
                <c:pt idx="1719">
                  <c:v>42807</c:v>
                </c:pt>
                <c:pt idx="1720">
                  <c:v>42807</c:v>
                </c:pt>
                <c:pt idx="1721">
                  <c:v>42807</c:v>
                </c:pt>
                <c:pt idx="1722">
                  <c:v>42807</c:v>
                </c:pt>
                <c:pt idx="1723">
                  <c:v>42807</c:v>
                </c:pt>
                <c:pt idx="1724">
                  <c:v>42807</c:v>
                </c:pt>
                <c:pt idx="1725">
                  <c:v>42807</c:v>
                </c:pt>
                <c:pt idx="1726">
                  <c:v>42807</c:v>
                </c:pt>
                <c:pt idx="1727">
                  <c:v>42807</c:v>
                </c:pt>
                <c:pt idx="1728">
                  <c:v>42808</c:v>
                </c:pt>
                <c:pt idx="1729">
                  <c:v>42808</c:v>
                </c:pt>
                <c:pt idx="1730">
                  <c:v>42808</c:v>
                </c:pt>
                <c:pt idx="1731">
                  <c:v>42808</c:v>
                </c:pt>
                <c:pt idx="1732">
                  <c:v>42808</c:v>
                </c:pt>
                <c:pt idx="1733">
                  <c:v>42808</c:v>
                </c:pt>
                <c:pt idx="1734">
                  <c:v>42808</c:v>
                </c:pt>
                <c:pt idx="1735">
                  <c:v>42808</c:v>
                </c:pt>
                <c:pt idx="1736">
                  <c:v>42808</c:v>
                </c:pt>
                <c:pt idx="1737">
                  <c:v>42808</c:v>
                </c:pt>
                <c:pt idx="1738">
                  <c:v>42808</c:v>
                </c:pt>
                <c:pt idx="1739">
                  <c:v>42808</c:v>
                </c:pt>
                <c:pt idx="1740">
                  <c:v>42808</c:v>
                </c:pt>
                <c:pt idx="1741">
                  <c:v>42808</c:v>
                </c:pt>
                <c:pt idx="1742">
                  <c:v>42808</c:v>
                </c:pt>
                <c:pt idx="1743">
                  <c:v>42808</c:v>
                </c:pt>
                <c:pt idx="1744">
                  <c:v>42808</c:v>
                </c:pt>
                <c:pt idx="1745">
                  <c:v>42808</c:v>
                </c:pt>
                <c:pt idx="1746">
                  <c:v>42808</c:v>
                </c:pt>
                <c:pt idx="1747">
                  <c:v>42808</c:v>
                </c:pt>
                <c:pt idx="1748">
                  <c:v>42808</c:v>
                </c:pt>
                <c:pt idx="1749">
                  <c:v>42808</c:v>
                </c:pt>
                <c:pt idx="1750">
                  <c:v>42808</c:v>
                </c:pt>
                <c:pt idx="1751">
                  <c:v>42808</c:v>
                </c:pt>
                <c:pt idx="1752">
                  <c:v>42809</c:v>
                </c:pt>
                <c:pt idx="1753">
                  <c:v>42809</c:v>
                </c:pt>
                <c:pt idx="1754">
                  <c:v>42809</c:v>
                </c:pt>
                <c:pt idx="1755">
                  <c:v>42809</c:v>
                </c:pt>
                <c:pt idx="1756">
                  <c:v>42809</c:v>
                </c:pt>
                <c:pt idx="1757">
                  <c:v>42809</c:v>
                </c:pt>
                <c:pt idx="1758">
                  <c:v>42809</c:v>
                </c:pt>
                <c:pt idx="1759">
                  <c:v>42809</c:v>
                </c:pt>
                <c:pt idx="1760">
                  <c:v>42809</c:v>
                </c:pt>
                <c:pt idx="1761">
                  <c:v>42809</c:v>
                </c:pt>
                <c:pt idx="1762">
                  <c:v>42809</c:v>
                </c:pt>
                <c:pt idx="1763">
                  <c:v>42809</c:v>
                </c:pt>
                <c:pt idx="1764">
                  <c:v>42809</c:v>
                </c:pt>
                <c:pt idx="1765">
                  <c:v>42809</c:v>
                </c:pt>
                <c:pt idx="1766">
                  <c:v>42809</c:v>
                </c:pt>
                <c:pt idx="1767">
                  <c:v>42809</c:v>
                </c:pt>
                <c:pt idx="1768">
                  <c:v>42809</c:v>
                </c:pt>
                <c:pt idx="1769">
                  <c:v>42809</c:v>
                </c:pt>
                <c:pt idx="1770">
                  <c:v>42809</c:v>
                </c:pt>
                <c:pt idx="1771">
                  <c:v>42809</c:v>
                </c:pt>
                <c:pt idx="1772">
                  <c:v>42809</c:v>
                </c:pt>
                <c:pt idx="1773">
                  <c:v>42809</c:v>
                </c:pt>
                <c:pt idx="1774">
                  <c:v>42809</c:v>
                </c:pt>
                <c:pt idx="1775">
                  <c:v>42809</c:v>
                </c:pt>
                <c:pt idx="1776">
                  <c:v>42810</c:v>
                </c:pt>
                <c:pt idx="1777">
                  <c:v>42810</c:v>
                </c:pt>
                <c:pt idx="1778">
                  <c:v>42810</c:v>
                </c:pt>
                <c:pt idx="1779">
                  <c:v>42810</c:v>
                </c:pt>
                <c:pt idx="1780">
                  <c:v>42810</c:v>
                </c:pt>
                <c:pt idx="1781">
                  <c:v>42810</c:v>
                </c:pt>
                <c:pt idx="1782">
                  <c:v>42810</c:v>
                </c:pt>
                <c:pt idx="1783">
                  <c:v>42810</c:v>
                </c:pt>
                <c:pt idx="1784">
                  <c:v>42810</c:v>
                </c:pt>
                <c:pt idx="1785">
                  <c:v>42810</c:v>
                </c:pt>
                <c:pt idx="1786">
                  <c:v>42810</c:v>
                </c:pt>
                <c:pt idx="1787">
                  <c:v>42810</c:v>
                </c:pt>
                <c:pt idx="1788">
                  <c:v>42810</c:v>
                </c:pt>
                <c:pt idx="1789">
                  <c:v>42810</c:v>
                </c:pt>
                <c:pt idx="1790">
                  <c:v>42810</c:v>
                </c:pt>
                <c:pt idx="1791">
                  <c:v>42810</c:v>
                </c:pt>
                <c:pt idx="1792">
                  <c:v>42810</c:v>
                </c:pt>
                <c:pt idx="1793">
                  <c:v>42810</c:v>
                </c:pt>
                <c:pt idx="1794">
                  <c:v>42810</c:v>
                </c:pt>
                <c:pt idx="1795">
                  <c:v>42810</c:v>
                </c:pt>
                <c:pt idx="1796">
                  <c:v>42810</c:v>
                </c:pt>
                <c:pt idx="1797">
                  <c:v>42810</c:v>
                </c:pt>
                <c:pt idx="1798">
                  <c:v>42810</c:v>
                </c:pt>
                <c:pt idx="1799">
                  <c:v>42810</c:v>
                </c:pt>
                <c:pt idx="1800">
                  <c:v>42811</c:v>
                </c:pt>
                <c:pt idx="1801">
                  <c:v>42811</c:v>
                </c:pt>
                <c:pt idx="1802">
                  <c:v>42811</c:v>
                </c:pt>
                <c:pt idx="1803">
                  <c:v>42811</c:v>
                </c:pt>
                <c:pt idx="1804">
                  <c:v>42811</c:v>
                </c:pt>
                <c:pt idx="1805">
                  <c:v>42811</c:v>
                </c:pt>
                <c:pt idx="1806">
                  <c:v>42811</c:v>
                </c:pt>
                <c:pt idx="1807">
                  <c:v>42811</c:v>
                </c:pt>
                <c:pt idx="1808">
                  <c:v>42811</c:v>
                </c:pt>
                <c:pt idx="1809">
                  <c:v>42811</c:v>
                </c:pt>
                <c:pt idx="1810">
                  <c:v>42811</c:v>
                </c:pt>
                <c:pt idx="1811">
                  <c:v>42811</c:v>
                </c:pt>
                <c:pt idx="1812">
                  <c:v>42811</c:v>
                </c:pt>
                <c:pt idx="1813">
                  <c:v>42811</c:v>
                </c:pt>
                <c:pt idx="1814">
                  <c:v>42811</c:v>
                </c:pt>
                <c:pt idx="1815">
                  <c:v>42811</c:v>
                </c:pt>
                <c:pt idx="1816">
                  <c:v>42811</c:v>
                </c:pt>
                <c:pt idx="1817">
                  <c:v>42811</c:v>
                </c:pt>
                <c:pt idx="1818">
                  <c:v>42811</c:v>
                </c:pt>
                <c:pt idx="1819">
                  <c:v>42811</c:v>
                </c:pt>
                <c:pt idx="1820">
                  <c:v>42811</c:v>
                </c:pt>
                <c:pt idx="1821">
                  <c:v>42811</c:v>
                </c:pt>
                <c:pt idx="1822">
                  <c:v>42811</c:v>
                </c:pt>
                <c:pt idx="1823">
                  <c:v>42811</c:v>
                </c:pt>
                <c:pt idx="1824">
                  <c:v>42812</c:v>
                </c:pt>
                <c:pt idx="1825">
                  <c:v>42812</c:v>
                </c:pt>
                <c:pt idx="1826">
                  <c:v>42812</c:v>
                </c:pt>
                <c:pt idx="1827">
                  <c:v>42812</c:v>
                </c:pt>
                <c:pt idx="1828">
                  <c:v>42812</c:v>
                </c:pt>
                <c:pt idx="1829">
                  <c:v>42812</c:v>
                </c:pt>
                <c:pt idx="1830">
                  <c:v>42812</c:v>
                </c:pt>
                <c:pt idx="1831">
                  <c:v>42812</c:v>
                </c:pt>
                <c:pt idx="1832">
                  <c:v>42812</c:v>
                </c:pt>
                <c:pt idx="1833">
                  <c:v>42812</c:v>
                </c:pt>
                <c:pt idx="1834">
                  <c:v>42812</c:v>
                </c:pt>
                <c:pt idx="1835">
                  <c:v>42812</c:v>
                </c:pt>
                <c:pt idx="1836">
                  <c:v>42812</c:v>
                </c:pt>
                <c:pt idx="1837">
                  <c:v>42812</c:v>
                </c:pt>
                <c:pt idx="1838">
                  <c:v>42812</c:v>
                </c:pt>
                <c:pt idx="1839">
                  <c:v>42812</c:v>
                </c:pt>
                <c:pt idx="1840">
                  <c:v>42812</c:v>
                </c:pt>
                <c:pt idx="1841">
                  <c:v>42812</c:v>
                </c:pt>
                <c:pt idx="1842">
                  <c:v>42812</c:v>
                </c:pt>
                <c:pt idx="1843">
                  <c:v>42812</c:v>
                </c:pt>
                <c:pt idx="1844">
                  <c:v>42812</c:v>
                </c:pt>
                <c:pt idx="1845">
                  <c:v>42812</c:v>
                </c:pt>
                <c:pt idx="1846">
                  <c:v>42812</c:v>
                </c:pt>
                <c:pt idx="1847">
                  <c:v>42812</c:v>
                </c:pt>
                <c:pt idx="1848">
                  <c:v>42813</c:v>
                </c:pt>
                <c:pt idx="1849">
                  <c:v>42813</c:v>
                </c:pt>
                <c:pt idx="1850">
                  <c:v>42813</c:v>
                </c:pt>
                <c:pt idx="1851">
                  <c:v>42813</c:v>
                </c:pt>
                <c:pt idx="1852">
                  <c:v>42813</c:v>
                </c:pt>
                <c:pt idx="1853">
                  <c:v>42813</c:v>
                </c:pt>
                <c:pt idx="1854">
                  <c:v>42813</c:v>
                </c:pt>
                <c:pt idx="1855">
                  <c:v>42813</c:v>
                </c:pt>
                <c:pt idx="1856">
                  <c:v>42813</c:v>
                </c:pt>
                <c:pt idx="1857">
                  <c:v>42813</c:v>
                </c:pt>
                <c:pt idx="1858">
                  <c:v>42813</c:v>
                </c:pt>
                <c:pt idx="1859">
                  <c:v>42813</c:v>
                </c:pt>
                <c:pt idx="1860">
                  <c:v>42813</c:v>
                </c:pt>
                <c:pt idx="1861">
                  <c:v>42813</c:v>
                </c:pt>
                <c:pt idx="1862">
                  <c:v>42813</c:v>
                </c:pt>
                <c:pt idx="1863">
                  <c:v>42813</c:v>
                </c:pt>
                <c:pt idx="1864">
                  <c:v>42813</c:v>
                </c:pt>
                <c:pt idx="1865">
                  <c:v>42813</c:v>
                </c:pt>
                <c:pt idx="1866">
                  <c:v>42813</c:v>
                </c:pt>
                <c:pt idx="1867">
                  <c:v>42813</c:v>
                </c:pt>
                <c:pt idx="1868">
                  <c:v>42813</c:v>
                </c:pt>
                <c:pt idx="1869">
                  <c:v>42813</c:v>
                </c:pt>
                <c:pt idx="1870">
                  <c:v>42813</c:v>
                </c:pt>
                <c:pt idx="1871">
                  <c:v>42813</c:v>
                </c:pt>
                <c:pt idx="1872">
                  <c:v>42814</c:v>
                </c:pt>
                <c:pt idx="1873">
                  <c:v>42814</c:v>
                </c:pt>
                <c:pt idx="1874">
                  <c:v>42814</c:v>
                </c:pt>
                <c:pt idx="1875">
                  <c:v>42814</c:v>
                </c:pt>
                <c:pt idx="1876">
                  <c:v>42814</c:v>
                </c:pt>
                <c:pt idx="1877">
                  <c:v>42814</c:v>
                </c:pt>
                <c:pt idx="1878">
                  <c:v>42814</c:v>
                </c:pt>
                <c:pt idx="1879">
                  <c:v>42814</c:v>
                </c:pt>
                <c:pt idx="1880">
                  <c:v>42814</c:v>
                </c:pt>
                <c:pt idx="1881">
                  <c:v>42814</c:v>
                </c:pt>
                <c:pt idx="1882">
                  <c:v>42814</c:v>
                </c:pt>
                <c:pt idx="1883">
                  <c:v>42814</c:v>
                </c:pt>
                <c:pt idx="1884">
                  <c:v>42814</c:v>
                </c:pt>
                <c:pt idx="1885">
                  <c:v>42814</c:v>
                </c:pt>
                <c:pt idx="1886">
                  <c:v>42814</c:v>
                </c:pt>
                <c:pt idx="1887">
                  <c:v>42814</c:v>
                </c:pt>
                <c:pt idx="1888">
                  <c:v>42814</c:v>
                </c:pt>
                <c:pt idx="1889">
                  <c:v>42814</c:v>
                </c:pt>
                <c:pt idx="1890">
                  <c:v>42814</c:v>
                </c:pt>
                <c:pt idx="1891">
                  <c:v>42814</c:v>
                </c:pt>
                <c:pt idx="1892">
                  <c:v>42814</c:v>
                </c:pt>
                <c:pt idx="1893">
                  <c:v>42814</c:v>
                </c:pt>
                <c:pt idx="1894">
                  <c:v>42814</c:v>
                </c:pt>
                <c:pt idx="1895">
                  <c:v>42814</c:v>
                </c:pt>
                <c:pt idx="1896">
                  <c:v>42815</c:v>
                </c:pt>
                <c:pt idx="1897">
                  <c:v>42815</c:v>
                </c:pt>
                <c:pt idx="1898">
                  <c:v>42815</c:v>
                </c:pt>
                <c:pt idx="1899">
                  <c:v>42815</c:v>
                </c:pt>
                <c:pt idx="1900">
                  <c:v>42815</c:v>
                </c:pt>
                <c:pt idx="1901">
                  <c:v>42815</c:v>
                </c:pt>
                <c:pt idx="1902">
                  <c:v>42815</c:v>
                </c:pt>
                <c:pt idx="1903">
                  <c:v>42815</c:v>
                </c:pt>
                <c:pt idx="1904">
                  <c:v>42815</c:v>
                </c:pt>
                <c:pt idx="1905">
                  <c:v>42815</c:v>
                </c:pt>
                <c:pt idx="1906">
                  <c:v>42815</c:v>
                </c:pt>
                <c:pt idx="1907">
                  <c:v>42815</c:v>
                </c:pt>
                <c:pt idx="1908">
                  <c:v>42815</c:v>
                </c:pt>
                <c:pt idx="1909">
                  <c:v>42815</c:v>
                </c:pt>
                <c:pt idx="1910">
                  <c:v>42815</c:v>
                </c:pt>
                <c:pt idx="1911">
                  <c:v>42815</c:v>
                </c:pt>
                <c:pt idx="1912">
                  <c:v>42815</c:v>
                </c:pt>
                <c:pt idx="1913">
                  <c:v>42815</c:v>
                </c:pt>
                <c:pt idx="1914">
                  <c:v>42815</c:v>
                </c:pt>
                <c:pt idx="1915">
                  <c:v>42815</c:v>
                </c:pt>
                <c:pt idx="1916">
                  <c:v>42815</c:v>
                </c:pt>
                <c:pt idx="1917">
                  <c:v>42815</c:v>
                </c:pt>
                <c:pt idx="1918">
                  <c:v>42815</c:v>
                </c:pt>
                <c:pt idx="1919">
                  <c:v>42815</c:v>
                </c:pt>
                <c:pt idx="1920">
                  <c:v>42816</c:v>
                </c:pt>
                <c:pt idx="1921">
                  <c:v>42816</c:v>
                </c:pt>
                <c:pt idx="1922">
                  <c:v>42816</c:v>
                </c:pt>
                <c:pt idx="1923">
                  <c:v>42816</c:v>
                </c:pt>
                <c:pt idx="1924">
                  <c:v>42816</c:v>
                </c:pt>
                <c:pt idx="1925">
                  <c:v>42816</c:v>
                </c:pt>
                <c:pt idx="1926">
                  <c:v>42816</c:v>
                </c:pt>
                <c:pt idx="1927">
                  <c:v>42816</c:v>
                </c:pt>
                <c:pt idx="1928">
                  <c:v>42816</c:v>
                </c:pt>
                <c:pt idx="1929">
                  <c:v>42816</c:v>
                </c:pt>
                <c:pt idx="1930">
                  <c:v>42816</c:v>
                </c:pt>
                <c:pt idx="1931">
                  <c:v>42816</c:v>
                </c:pt>
                <c:pt idx="1932">
                  <c:v>42816</c:v>
                </c:pt>
                <c:pt idx="1933">
                  <c:v>42816</c:v>
                </c:pt>
                <c:pt idx="1934">
                  <c:v>42816</c:v>
                </c:pt>
                <c:pt idx="1935">
                  <c:v>42816</c:v>
                </c:pt>
                <c:pt idx="1936">
                  <c:v>42816</c:v>
                </c:pt>
                <c:pt idx="1937">
                  <c:v>42816</c:v>
                </c:pt>
                <c:pt idx="1938">
                  <c:v>42816</c:v>
                </c:pt>
                <c:pt idx="1939">
                  <c:v>42816</c:v>
                </c:pt>
                <c:pt idx="1940">
                  <c:v>42816</c:v>
                </c:pt>
                <c:pt idx="1941">
                  <c:v>42816</c:v>
                </c:pt>
                <c:pt idx="1942">
                  <c:v>42816</c:v>
                </c:pt>
                <c:pt idx="1943">
                  <c:v>42816</c:v>
                </c:pt>
                <c:pt idx="1944">
                  <c:v>42817</c:v>
                </c:pt>
                <c:pt idx="1945">
                  <c:v>42817</c:v>
                </c:pt>
                <c:pt idx="1946">
                  <c:v>42817</c:v>
                </c:pt>
                <c:pt idx="1947">
                  <c:v>42817</c:v>
                </c:pt>
                <c:pt idx="1948">
                  <c:v>42817</c:v>
                </c:pt>
                <c:pt idx="1949">
                  <c:v>42817</c:v>
                </c:pt>
                <c:pt idx="1950">
                  <c:v>42817</c:v>
                </c:pt>
                <c:pt idx="1951">
                  <c:v>42817</c:v>
                </c:pt>
                <c:pt idx="1952">
                  <c:v>42817</c:v>
                </c:pt>
                <c:pt idx="1953">
                  <c:v>42817</c:v>
                </c:pt>
                <c:pt idx="1954">
                  <c:v>42817</c:v>
                </c:pt>
                <c:pt idx="1955">
                  <c:v>42817</c:v>
                </c:pt>
                <c:pt idx="1956">
                  <c:v>42817</c:v>
                </c:pt>
                <c:pt idx="1957">
                  <c:v>42817</c:v>
                </c:pt>
                <c:pt idx="1958">
                  <c:v>42817</c:v>
                </c:pt>
                <c:pt idx="1959">
                  <c:v>42817</c:v>
                </c:pt>
                <c:pt idx="1960">
                  <c:v>42817</c:v>
                </c:pt>
                <c:pt idx="1961">
                  <c:v>42817</c:v>
                </c:pt>
                <c:pt idx="1962">
                  <c:v>42817</c:v>
                </c:pt>
                <c:pt idx="1963">
                  <c:v>42817</c:v>
                </c:pt>
                <c:pt idx="1964">
                  <c:v>42817</c:v>
                </c:pt>
                <c:pt idx="1965">
                  <c:v>42817</c:v>
                </c:pt>
                <c:pt idx="1966">
                  <c:v>42817</c:v>
                </c:pt>
                <c:pt idx="1967">
                  <c:v>42817</c:v>
                </c:pt>
                <c:pt idx="1968">
                  <c:v>42818</c:v>
                </c:pt>
                <c:pt idx="1969">
                  <c:v>42818</c:v>
                </c:pt>
                <c:pt idx="1970">
                  <c:v>42818</c:v>
                </c:pt>
                <c:pt idx="1971">
                  <c:v>42818</c:v>
                </c:pt>
                <c:pt idx="1972">
                  <c:v>42818</c:v>
                </c:pt>
                <c:pt idx="1973">
                  <c:v>42818</c:v>
                </c:pt>
                <c:pt idx="1974">
                  <c:v>42818</c:v>
                </c:pt>
                <c:pt idx="1975">
                  <c:v>42818</c:v>
                </c:pt>
                <c:pt idx="1976">
                  <c:v>42818</c:v>
                </c:pt>
                <c:pt idx="1977">
                  <c:v>42818</c:v>
                </c:pt>
                <c:pt idx="1978">
                  <c:v>42818</c:v>
                </c:pt>
                <c:pt idx="1979">
                  <c:v>42818</c:v>
                </c:pt>
                <c:pt idx="1980">
                  <c:v>42818</c:v>
                </c:pt>
                <c:pt idx="1981">
                  <c:v>42818</c:v>
                </c:pt>
                <c:pt idx="1982">
                  <c:v>42818</c:v>
                </c:pt>
                <c:pt idx="1983">
                  <c:v>42818</c:v>
                </c:pt>
                <c:pt idx="1984">
                  <c:v>42818</c:v>
                </c:pt>
                <c:pt idx="1985">
                  <c:v>42818</c:v>
                </c:pt>
                <c:pt idx="1986">
                  <c:v>42818</c:v>
                </c:pt>
                <c:pt idx="1987">
                  <c:v>42818</c:v>
                </c:pt>
                <c:pt idx="1988">
                  <c:v>42818</c:v>
                </c:pt>
                <c:pt idx="1989">
                  <c:v>42818</c:v>
                </c:pt>
                <c:pt idx="1990">
                  <c:v>42818</c:v>
                </c:pt>
                <c:pt idx="1991">
                  <c:v>42818</c:v>
                </c:pt>
                <c:pt idx="1992">
                  <c:v>42819</c:v>
                </c:pt>
                <c:pt idx="1993">
                  <c:v>42819</c:v>
                </c:pt>
                <c:pt idx="1994">
                  <c:v>42819</c:v>
                </c:pt>
                <c:pt idx="1995">
                  <c:v>42819</c:v>
                </c:pt>
                <c:pt idx="1996">
                  <c:v>42819</c:v>
                </c:pt>
                <c:pt idx="1997">
                  <c:v>42819</c:v>
                </c:pt>
                <c:pt idx="1998">
                  <c:v>42819</c:v>
                </c:pt>
                <c:pt idx="1999">
                  <c:v>42819</c:v>
                </c:pt>
                <c:pt idx="2000">
                  <c:v>42819</c:v>
                </c:pt>
                <c:pt idx="2001">
                  <c:v>42819</c:v>
                </c:pt>
                <c:pt idx="2002">
                  <c:v>42819</c:v>
                </c:pt>
                <c:pt idx="2003">
                  <c:v>42819</c:v>
                </c:pt>
                <c:pt idx="2004">
                  <c:v>42819</c:v>
                </c:pt>
                <c:pt idx="2005">
                  <c:v>42819</c:v>
                </c:pt>
                <c:pt idx="2006">
                  <c:v>42819</c:v>
                </c:pt>
                <c:pt idx="2007">
                  <c:v>42819</c:v>
                </c:pt>
                <c:pt idx="2008">
                  <c:v>42819</c:v>
                </c:pt>
                <c:pt idx="2009">
                  <c:v>42819</c:v>
                </c:pt>
                <c:pt idx="2010">
                  <c:v>42819</c:v>
                </c:pt>
                <c:pt idx="2011">
                  <c:v>42819</c:v>
                </c:pt>
                <c:pt idx="2012">
                  <c:v>42819</c:v>
                </c:pt>
                <c:pt idx="2013">
                  <c:v>42819</c:v>
                </c:pt>
                <c:pt idx="2014">
                  <c:v>42819</c:v>
                </c:pt>
                <c:pt idx="2015">
                  <c:v>42819</c:v>
                </c:pt>
                <c:pt idx="2016">
                  <c:v>42820</c:v>
                </c:pt>
                <c:pt idx="2017">
                  <c:v>42820</c:v>
                </c:pt>
                <c:pt idx="2018">
                  <c:v>42820</c:v>
                </c:pt>
                <c:pt idx="2019">
                  <c:v>42820</c:v>
                </c:pt>
                <c:pt idx="2020">
                  <c:v>42820</c:v>
                </c:pt>
                <c:pt idx="2021">
                  <c:v>42820</c:v>
                </c:pt>
                <c:pt idx="2022">
                  <c:v>42820</c:v>
                </c:pt>
                <c:pt idx="2023">
                  <c:v>42820</c:v>
                </c:pt>
                <c:pt idx="2024">
                  <c:v>42820</c:v>
                </c:pt>
                <c:pt idx="2025">
                  <c:v>42820</c:v>
                </c:pt>
                <c:pt idx="2026">
                  <c:v>42820</c:v>
                </c:pt>
                <c:pt idx="2027">
                  <c:v>42820</c:v>
                </c:pt>
                <c:pt idx="2028">
                  <c:v>42820</c:v>
                </c:pt>
                <c:pt idx="2029">
                  <c:v>42820</c:v>
                </c:pt>
                <c:pt idx="2030">
                  <c:v>42820</c:v>
                </c:pt>
                <c:pt idx="2031">
                  <c:v>42820</c:v>
                </c:pt>
                <c:pt idx="2032">
                  <c:v>42820</c:v>
                </c:pt>
                <c:pt idx="2033">
                  <c:v>42820</c:v>
                </c:pt>
                <c:pt idx="2034">
                  <c:v>42820</c:v>
                </c:pt>
                <c:pt idx="2035">
                  <c:v>42820</c:v>
                </c:pt>
                <c:pt idx="2036">
                  <c:v>42820</c:v>
                </c:pt>
                <c:pt idx="2037">
                  <c:v>42820</c:v>
                </c:pt>
                <c:pt idx="2038">
                  <c:v>42820</c:v>
                </c:pt>
                <c:pt idx="2039">
                  <c:v>42820</c:v>
                </c:pt>
                <c:pt idx="2040">
                  <c:v>42821</c:v>
                </c:pt>
                <c:pt idx="2041">
                  <c:v>42821</c:v>
                </c:pt>
                <c:pt idx="2042">
                  <c:v>42821</c:v>
                </c:pt>
                <c:pt idx="2043">
                  <c:v>42821</c:v>
                </c:pt>
                <c:pt idx="2044">
                  <c:v>42821</c:v>
                </c:pt>
                <c:pt idx="2045">
                  <c:v>42821</c:v>
                </c:pt>
                <c:pt idx="2046">
                  <c:v>42821</c:v>
                </c:pt>
                <c:pt idx="2047">
                  <c:v>42821</c:v>
                </c:pt>
                <c:pt idx="2048">
                  <c:v>42821</c:v>
                </c:pt>
                <c:pt idx="2049">
                  <c:v>42821</c:v>
                </c:pt>
                <c:pt idx="2050">
                  <c:v>42821</c:v>
                </c:pt>
                <c:pt idx="2051">
                  <c:v>42821</c:v>
                </c:pt>
                <c:pt idx="2052">
                  <c:v>42821</c:v>
                </c:pt>
                <c:pt idx="2053">
                  <c:v>42821</c:v>
                </c:pt>
                <c:pt idx="2054">
                  <c:v>42821</c:v>
                </c:pt>
                <c:pt idx="2055">
                  <c:v>42821</c:v>
                </c:pt>
                <c:pt idx="2056">
                  <c:v>42821</c:v>
                </c:pt>
                <c:pt idx="2057">
                  <c:v>42821</c:v>
                </c:pt>
                <c:pt idx="2058">
                  <c:v>42821</c:v>
                </c:pt>
                <c:pt idx="2059">
                  <c:v>42821</c:v>
                </c:pt>
                <c:pt idx="2060">
                  <c:v>42821</c:v>
                </c:pt>
                <c:pt idx="2061">
                  <c:v>42821</c:v>
                </c:pt>
                <c:pt idx="2062">
                  <c:v>42821</c:v>
                </c:pt>
                <c:pt idx="2063">
                  <c:v>42821</c:v>
                </c:pt>
                <c:pt idx="2064">
                  <c:v>42822</c:v>
                </c:pt>
                <c:pt idx="2065">
                  <c:v>42822</c:v>
                </c:pt>
                <c:pt idx="2066">
                  <c:v>42822</c:v>
                </c:pt>
                <c:pt idx="2067">
                  <c:v>42822</c:v>
                </c:pt>
                <c:pt idx="2068">
                  <c:v>42822</c:v>
                </c:pt>
                <c:pt idx="2069">
                  <c:v>42822</c:v>
                </c:pt>
                <c:pt idx="2070">
                  <c:v>42822</c:v>
                </c:pt>
                <c:pt idx="2071">
                  <c:v>42822</c:v>
                </c:pt>
                <c:pt idx="2072">
                  <c:v>42822</c:v>
                </c:pt>
                <c:pt idx="2073">
                  <c:v>42822</c:v>
                </c:pt>
                <c:pt idx="2074">
                  <c:v>42822</c:v>
                </c:pt>
                <c:pt idx="2075">
                  <c:v>42822</c:v>
                </c:pt>
                <c:pt idx="2076">
                  <c:v>42822</c:v>
                </c:pt>
                <c:pt idx="2077">
                  <c:v>42822</c:v>
                </c:pt>
                <c:pt idx="2078">
                  <c:v>42822</c:v>
                </c:pt>
                <c:pt idx="2079">
                  <c:v>42822</c:v>
                </c:pt>
                <c:pt idx="2080">
                  <c:v>42822</c:v>
                </c:pt>
                <c:pt idx="2081">
                  <c:v>42822</c:v>
                </c:pt>
                <c:pt idx="2082">
                  <c:v>42822</c:v>
                </c:pt>
                <c:pt idx="2083">
                  <c:v>42822</c:v>
                </c:pt>
                <c:pt idx="2084">
                  <c:v>42822</c:v>
                </c:pt>
                <c:pt idx="2085">
                  <c:v>42822</c:v>
                </c:pt>
                <c:pt idx="2086">
                  <c:v>42822</c:v>
                </c:pt>
                <c:pt idx="2087">
                  <c:v>42822</c:v>
                </c:pt>
                <c:pt idx="2088">
                  <c:v>42823</c:v>
                </c:pt>
                <c:pt idx="2089">
                  <c:v>42823</c:v>
                </c:pt>
                <c:pt idx="2090">
                  <c:v>42823</c:v>
                </c:pt>
                <c:pt idx="2091">
                  <c:v>42823</c:v>
                </c:pt>
                <c:pt idx="2092">
                  <c:v>42823</c:v>
                </c:pt>
                <c:pt idx="2093">
                  <c:v>42823</c:v>
                </c:pt>
                <c:pt idx="2094">
                  <c:v>42823</c:v>
                </c:pt>
                <c:pt idx="2095">
                  <c:v>42823</c:v>
                </c:pt>
                <c:pt idx="2096">
                  <c:v>42823</c:v>
                </c:pt>
                <c:pt idx="2097">
                  <c:v>42823</c:v>
                </c:pt>
                <c:pt idx="2098">
                  <c:v>42823</c:v>
                </c:pt>
                <c:pt idx="2099">
                  <c:v>42823</c:v>
                </c:pt>
                <c:pt idx="2100">
                  <c:v>42823</c:v>
                </c:pt>
                <c:pt idx="2101">
                  <c:v>42823</c:v>
                </c:pt>
                <c:pt idx="2102">
                  <c:v>42823</c:v>
                </c:pt>
                <c:pt idx="2103">
                  <c:v>42823</c:v>
                </c:pt>
                <c:pt idx="2104">
                  <c:v>42823</c:v>
                </c:pt>
                <c:pt idx="2105">
                  <c:v>42823</c:v>
                </c:pt>
                <c:pt idx="2106">
                  <c:v>42823</c:v>
                </c:pt>
                <c:pt idx="2107">
                  <c:v>42823</c:v>
                </c:pt>
                <c:pt idx="2108">
                  <c:v>42823</c:v>
                </c:pt>
                <c:pt idx="2109">
                  <c:v>42823</c:v>
                </c:pt>
                <c:pt idx="2110">
                  <c:v>42823</c:v>
                </c:pt>
                <c:pt idx="2111">
                  <c:v>42823</c:v>
                </c:pt>
                <c:pt idx="2112">
                  <c:v>42824</c:v>
                </c:pt>
                <c:pt idx="2113">
                  <c:v>42824</c:v>
                </c:pt>
                <c:pt idx="2114">
                  <c:v>42824</c:v>
                </c:pt>
                <c:pt idx="2115">
                  <c:v>42824</c:v>
                </c:pt>
                <c:pt idx="2116">
                  <c:v>42824</c:v>
                </c:pt>
                <c:pt idx="2117">
                  <c:v>42824</c:v>
                </c:pt>
                <c:pt idx="2118">
                  <c:v>42824</c:v>
                </c:pt>
                <c:pt idx="2119">
                  <c:v>42824</c:v>
                </c:pt>
                <c:pt idx="2120">
                  <c:v>42824</c:v>
                </c:pt>
                <c:pt idx="2121">
                  <c:v>42824</c:v>
                </c:pt>
                <c:pt idx="2122">
                  <c:v>42824</c:v>
                </c:pt>
                <c:pt idx="2123">
                  <c:v>42824</c:v>
                </c:pt>
                <c:pt idx="2124">
                  <c:v>42824</c:v>
                </c:pt>
                <c:pt idx="2125">
                  <c:v>42824</c:v>
                </c:pt>
                <c:pt idx="2126">
                  <c:v>42824</c:v>
                </c:pt>
                <c:pt idx="2127">
                  <c:v>42824</c:v>
                </c:pt>
                <c:pt idx="2128">
                  <c:v>42824</c:v>
                </c:pt>
                <c:pt idx="2129">
                  <c:v>42824</c:v>
                </c:pt>
                <c:pt idx="2130">
                  <c:v>42824</c:v>
                </c:pt>
                <c:pt idx="2131">
                  <c:v>42824</c:v>
                </c:pt>
                <c:pt idx="2132">
                  <c:v>42824</c:v>
                </c:pt>
                <c:pt idx="2133">
                  <c:v>42824</c:v>
                </c:pt>
                <c:pt idx="2134">
                  <c:v>42824</c:v>
                </c:pt>
                <c:pt idx="2135">
                  <c:v>42824</c:v>
                </c:pt>
                <c:pt idx="2136">
                  <c:v>42825</c:v>
                </c:pt>
                <c:pt idx="2137">
                  <c:v>42825</c:v>
                </c:pt>
                <c:pt idx="2138">
                  <c:v>42825</c:v>
                </c:pt>
                <c:pt idx="2139">
                  <c:v>42825</c:v>
                </c:pt>
                <c:pt idx="2140">
                  <c:v>42825</c:v>
                </c:pt>
                <c:pt idx="2141">
                  <c:v>42825</c:v>
                </c:pt>
                <c:pt idx="2142">
                  <c:v>42825</c:v>
                </c:pt>
                <c:pt idx="2143">
                  <c:v>42825</c:v>
                </c:pt>
                <c:pt idx="2144">
                  <c:v>42825</c:v>
                </c:pt>
                <c:pt idx="2145">
                  <c:v>42825</c:v>
                </c:pt>
                <c:pt idx="2146">
                  <c:v>42825</c:v>
                </c:pt>
                <c:pt idx="2147">
                  <c:v>42825</c:v>
                </c:pt>
                <c:pt idx="2148">
                  <c:v>42825</c:v>
                </c:pt>
                <c:pt idx="2149">
                  <c:v>42825</c:v>
                </c:pt>
                <c:pt idx="2150">
                  <c:v>42825</c:v>
                </c:pt>
                <c:pt idx="2151">
                  <c:v>42825</c:v>
                </c:pt>
                <c:pt idx="2152">
                  <c:v>42825</c:v>
                </c:pt>
                <c:pt idx="2153">
                  <c:v>42825</c:v>
                </c:pt>
                <c:pt idx="2154">
                  <c:v>42825</c:v>
                </c:pt>
                <c:pt idx="2155">
                  <c:v>42825</c:v>
                </c:pt>
                <c:pt idx="2156">
                  <c:v>42825</c:v>
                </c:pt>
                <c:pt idx="2157">
                  <c:v>42825</c:v>
                </c:pt>
                <c:pt idx="2158">
                  <c:v>42825</c:v>
                </c:pt>
                <c:pt idx="2159">
                  <c:v>42825</c:v>
                </c:pt>
                <c:pt idx="2160">
                  <c:v>42826</c:v>
                </c:pt>
                <c:pt idx="2161">
                  <c:v>42826</c:v>
                </c:pt>
                <c:pt idx="2162">
                  <c:v>42826</c:v>
                </c:pt>
                <c:pt idx="2163">
                  <c:v>42826</c:v>
                </c:pt>
                <c:pt idx="2164">
                  <c:v>42826</c:v>
                </c:pt>
                <c:pt idx="2165">
                  <c:v>42826</c:v>
                </c:pt>
                <c:pt idx="2166">
                  <c:v>42826</c:v>
                </c:pt>
                <c:pt idx="2167">
                  <c:v>42826</c:v>
                </c:pt>
                <c:pt idx="2168">
                  <c:v>42826</c:v>
                </c:pt>
                <c:pt idx="2169">
                  <c:v>42826</c:v>
                </c:pt>
                <c:pt idx="2170">
                  <c:v>42826</c:v>
                </c:pt>
                <c:pt idx="2171">
                  <c:v>42826</c:v>
                </c:pt>
                <c:pt idx="2172">
                  <c:v>42826</c:v>
                </c:pt>
                <c:pt idx="2173">
                  <c:v>42826</c:v>
                </c:pt>
                <c:pt idx="2174">
                  <c:v>42826</c:v>
                </c:pt>
                <c:pt idx="2175">
                  <c:v>42826</c:v>
                </c:pt>
                <c:pt idx="2176">
                  <c:v>42826</c:v>
                </c:pt>
                <c:pt idx="2177">
                  <c:v>42826</c:v>
                </c:pt>
                <c:pt idx="2178">
                  <c:v>42826</c:v>
                </c:pt>
                <c:pt idx="2179">
                  <c:v>42826</c:v>
                </c:pt>
                <c:pt idx="2180">
                  <c:v>42826</c:v>
                </c:pt>
                <c:pt idx="2181">
                  <c:v>42826</c:v>
                </c:pt>
                <c:pt idx="2182">
                  <c:v>42826</c:v>
                </c:pt>
                <c:pt idx="2183">
                  <c:v>42826</c:v>
                </c:pt>
                <c:pt idx="2184">
                  <c:v>42827</c:v>
                </c:pt>
                <c:pt idx="2185">
                  <c:v>42827</c:v>
                </c:pt>
                <c:pt idx="2186">
                  <c:v>42827</c:v>
                </c:pt>
                <c:pt idx="2187">
                  <c:v>42827</c:v>
                </c:pt>
                <c:pt idx="2188">
                  <c:v>42827</c:v>
                </c:pt>
                <c:pt idx="2189">
                  <c:v>42827</c:v>
                </c:pt>
                <c:pt idx="2190">
                  <c:v>42827</c:v>
                </c:pt>
                <c:pt idx="2191">
                  <c:v>42827</c:v>
                </c:pt>
                <c:pt idx="2192">
                  <c:v>42827</c:v>
                </c:pt>
                <c:pt idx="2193">
                  <c:v>42827</c:v>
                </c:pt>
                <c:pt idx="2194">
                  <c:v>42827</c:v>
                </c:pt>
                <c:pt idx="2195">
                  <c:v>42827</c:v>
                </c:pt>
                <c:pt idx="2196">
                  <c:v>42827</c:v>
                </c:pt>
                <c:pt idx="2197">
                  <c:v>42827</c:v>
                </c:pt>
                <c:pt idx="2198">
                  <c:v>42827</c:v>
                </c:pt>
                <c:pt idx="2199">
                  <c:v>42827</c:v>
                </c:pt>
                <c:pt idx="2200">
                  <c:v>42827</c:v>
                </c:pt>
                <c:pt idx="2201">
                  <c:v>42827</c:v>
                </c:pt>
                <c:pt idx="2202">
                  <c:v>42827</c:v>
                </c:pt>
                <c:pt idx="2203">
                  <c:v>42827</c:v>
                </c:pt>
                <c:pt idx="2204">
                  <c:v>42827</c:v>
                </c:pt>
                <c:pt idx="2205">
                  <c:v>42827</c:v>
                </c:pt>
                <c:pt idx="2206">
                  <c:v>42827</c:v>
                </c:pt>
                <c:pt idx="2207">
                  <c:v>42827</c:v>
                </c:pt>
                <c:pt idx="2208">
                  <c:v>42828</c:v>
                </c:pt>
                <c:pt idx="2209">
                  <c:v>42828</c:v>
                </c:pt>
                <c:pt idx="2210">
                  <c:v>42828</c:v>
                </c:pt>
                <c:pt idx="2211">
                  <c:v>42828</c:v>
                </c:pt>
                <c:pt idx="2212">
                  <c:v>42828</c:v>
                </c:pt>
                <c:pt idx="2213">
                  <c:v>42828</c:v>
                </c:pt>
                <c:pt idx="2214">
                  <c:v>42828</c:v>
                </c:pt>
                <c:pt idx="2215">
                  <c:v>42828</c:v>
                </c:pt>
                <c:pt idx="2216">
                  <c:v>42828</c:v>
                </c:pt>
                <c:pt idx="2217">
                  <c:v>42828</c:v>
                </c:pt>
                <c:pt idx="2218">
                  <c:v>42828</c:v>
                </c:pt>
                <c:pt idx="2219">
                  <c:v>42828</c:v>
                </c:pt>
                <c:pt idx="2220">
                  <c:v>42828</c:v>
                </c:pt>
                <c:pt idx="2221">
                  <c:v>42828</c:v>
                </c:pt>
                <c:pt idx="2222">
                  <c:v>42828</c:v>
                </c:pt>
                <c:pt idx="2223">
                  <c:v>42828</c:v>
                </c:pt>
                <c:pt idx="2224">
                  <c:v>42828</c:v>
                </c:pt>
                <c:pt idx="2225">
                  <c:v>42828</c:v>
                </c:pt>
                <c:pt idx="2226">
                  <c:v>42828</c:v>
                </c:pt>
                <c:pt idx="2227">
                  <c:v>42828</c:v>
                </c:pt>
                <c:pt idx="2228">
                  <c:v>42828</c:v>
                </c:pt>
                <c:pt idx="2229">
                  <c:v>42828</c:v>
                </c:pt>
                <c:pt idx="2230">
                  <c:v>42828</c:v>
                </c:pt>
                <c:pt idx="2231">
                  <c:v>42828</c:v>
                </c:pt>
                <c:pt idx="2232">
                  <c:v>42829</c:v>
                </c:pt>
                <c:pt idx="2233">
                  <c:v>42829</c:v>
                </c:pt>
                <c:pt idx="2234">
                  <c:v>42829</c:v>
                </c:pt>
                <c:pt idx="2235">
                  <c:v>42829</c:v>
                </c:pt>
                <c:pt idx="2236">
                  <c:v>42829</c:v>
                </c:pt>
                <c:pt idx="2237">
                  <c:v>42829</c:v>
                </c:pt>
                <c:pt idx="2238">
                  <c:v>42829</c:v>
                </c:pt>
                <c:pt idx="2239">
                  <c:v>42829</c:v>
                </c:pt>
                <c:pt idx="2240">
                  <c:v>42829</c:v>
                </c:pt>
                <c:pt idx="2241">
                  <c:v>42829</c:v>
                </c:pt>
                <c:pt idx="2242">
                  <c:v>42829</c:v>
                </c:pt>
                <c:pt idx="2243">
                  <c:v>42829</c:v>
                </c:pt>
                <c:pt idx="2244">
                  <c:v>42829</c:v>
                </c:pt>
                <c:pt idx="2245">
                  <c:v>42829</c:v>
                </c:pt>
                <c:pt idx="2246">
                  <c:v>42829</c:v>
                </c:pt>
                <c:pt idx="2247">
                  <c:v>42829</c:v>
                </c:pt>
                <c:pt idx="2248">
                  <c:v>42829</c:v>
                </c:pt>
                <c:pt idx="2249">
                  <c:v>42829</c:v>
                </c:pt>
                <c:pt idx="2250">
                  <c:v>42829</c:v>
                </c:pt>
                <c:pt idx="2251">
                  <c:v>42829</c:v>
                </c:pt>
                <c:pt idx="2252">
                  <c:v>42829</c:v>
                </c:pt>
                <c:pt idx="2253">
                  <c:v>42829</c:v>
                </c:pt>
                <c:pt idx="2254">
                  <c:v>42829</c:v>
                </c:pt>
                <c:pt idx="2255">
                  <c:v>42829</c:v>
                </c:pt>
                <c:pt idx="2256">
                  <c:v>42830</c:v>
                </c:pt>
                <c:pt idx="2257">
                  <c:v>42830</c:v>
                </c:pt>
                <c:pt idx="2258">
                  <c:v>42830</c:v>
                </c:pt>
                <c:pt idx="2259">
                  <c:v>42830</c:v>
                </c:pt>
                <c:pt idx="2260">
                  <c:v>42830</c:v>
                </c:pt>
                <c:pt idx="2261">
                  <c:v>42830</c:v>
                </c:pt>
                <c:pt idx="2262">
                  <c:v>42830</c:v>
                </c:pt>
                <c:pt idx="2263">
                  <c:v>42830</c:v>
                </c:pt>
                <c:pt idx="2264">
                  <c:v>42830</c:v>
                </c:pt>
                <c:pt idx="2265">
                  <c:v>42830</c:v>
                </c:pt>
                <c:pt idx="2266">
                  <c:v>42830</c:v>
                </c:pt>
                <c:pt idx="2267">
                  <c:v>42830</c:v>
                </c:pt>
                <c:pt idx="2268">
                  <c:v>42830</c:v>
                </c:pt>
                <c:pt idx="2269">
                  <c:v>42830</c:v>
                </c:pt>
                <c:pt idx="2270">
                  <c:v>42830</c:v>
                </c:pt>
                <c:pt idx="2271">
                  <c:v>42830</c:v>
                </c:pt>
                <c:pt idx="2272">
                  <c:v>42830</c:v>
                </c:pt>
                <c:pt idx="2273">
                  <c:v>42830</c:v>
                </c:pt>
                <c:pt idx="2274">
                  <c:v>42830</c:v>
                </c:pt>
                <c:pt idx="2275">
                  <c:v>42830</c:v>
                </c:pt>
                <c:pt idx="2276">
                  <c:v>42830</c:v>
                </c:pt>
                <c:pt idx="2277">
                  <c:v>42830</c:v>
                </c:pt>
                <c:pt idx="2278">
                  <c:v>42830</c:v>
                </c:pt>
                <c:pt idx="2279">
                  <c:v>42830</c:v>
                </c:pt>
                <c:pt idx="2280">
                  <c:v>42831</c:v>
                </c:pt>
                <c:pt idx="2281">
                  <c:v>42831</c:v>
                </c:pt>
                <c:pt idx="2282">
                  <c:v>42831</c:v>
                </c:pt>
                <c:pt idx="2283">
                  <c:v>42831</c:v>
                </c:pt>
                <c:pt idx="2284">
                  <c:v>42831</c:v>
                </c:pt>
                <c:pt idx="2285">
                  <c:v>42831</c:v>
                </c:pt>
                <c:pt idx="2286">
                  <c:v>42831</c:v>
                </c:pt>
                <c:pt idx="2287">
                  <c:v>42831</c:v>
                </c:pt>
                <c:pt idx="2288">
                  <c:v>42831</c:v>
                </c:pt>
                <c:pt idx="2289">
                  <c:v>42831</c:v>
                </c:pt>
                <c:pt idx="2290">
                  <c:v>42831</c:v>
                </c:pt>
                <c:pt idx="2291">
                  <c:v>42831</c:v>
                </c:pt>
                <c:pt idx="2292">
                  <c:v>42831</c:v>
                </c:pt>
                <c:pt idx="2293">
                  <c:v>42831</c:v>
                </c:pt>
                <c:pt idx="2294">
                  <c:v>42831</c:v>
                </c:pt>
                <c:pt idx="2295">
                  <c:v>42831</c:v>
                </c:pt>
                <c:pt idx="2296">
                  <c:v>42831</c:v>
                </c:pt>
                <c:pt idx="2297">
                  <c:v>42831</c:v>
                </c:pt>
                <c:pt idx="2298">
                  <c:v>42831</c:v>
                </c:pt>
                <c:pt idx="2299">
                  <c:v>42831</c:v>
                </c:pt>
                <c:pt idx="2300">
                  <c:v>42831</c:v>
                </c:pt>
                <c:pt idx="2301">
                  <c:v>42831</c:v>
                </c:pt>
                <c:pt idx="2302">
                  <c:v>42831</c:v>
                </c:pt>
                <c:pt idx="2303">
                  <c:v>42831</c:v>
                </c:pt>
                <c:pt idx="2304">
                  <c:v>42832</c:v>
                </c:pt>
                <c:pt idx="2305">
                  <c:v>42832</c:v>
                </c:pt>
                <c:pt idx="2306">
                  <c:v>42832</c:v>
                </c:pt>
                <c:pt idx="2307">
                  <c:v>42832</c:v>
                </c:pt>
                <c:pt idx="2308">
                  <c:v>42832</c:v>
                </c:pt>
                <c:pt idx="2309">
                  <c:v>42832</c:v>
                </c:pt>
                <c:pt idx="2310">
                  <c:v>42832</c:v>
                </c:pt>
                <c:pt idx="2311">
                  <c:v>42832</c:v>
                </c:pt>
                <c:pt idx="2312">
                  <c:v>42832</c:v>
                </c:pt>
                <c:pt idx="2313">
                  <c:v>42832</c:v>
                </c:pt>
                <c:pt idx="2314">
                  <c:v>42832</c:v>
                </c:pt>
                <c:pt idx="2315">
                  <c:v>42832</c:v>
                </c:pt>
                <c:pt idx="2316">
                  <c:v>42832</c:v>
                </c:pt>
                <c:pt idx="2317">
                  <c:v>42832</c:v>
                </c:pt>
                <c:pt idx="2318">
                  <c:v>42832</c:v>
                </c:pt>
                <c:pt idx="2319">
                  <c:v>42832</c:v>
                </c:pt>
                <c:pt idx="2320">
                  <c:v>42832</c:v>
                </c:pt>
                <c:pt idx="2321">
                  <c:v>42832</c:v>
                </c:pt>
                <c:pt idx="2322">
                  <c:v>42832</c:v>
                </c:pt>
                <c:pt idx="2323">
                  <c:v>42832</c:v>
                </c:pt>
                <c:pt idx="2324">
                  <c:v>42832</c:v>
                </c:pt>
                <c:pt idx="2325">
                  <c:v>42832</c:v>
                </c:pt>
                <c:pt idx="2326">
                  <c:v>42832</c:v>
                </c:pt>
                <c:pt idx="2327">
                  <c:v>42832</c:v>
                </c:pt>
                <c:pt idx="2328">
                  <c:v>42833</c:v>
                </c:pt>
                <c:pt idx="2329">
                  <c:v>42833</c:v>
                </c:pt>
                <c:pt idx="2330">
                  <c:v>42833</c:v>
                </c:pt>
                <c:pt idx="2331">
                  <c:v>42833</c:v>
                </c:pt>
                <c:pt idx="2332">
                  <c:v>42833</c:v>
                </c:pt>
                <c:pt idx="2333">
                  <c:v>42833</c:v>
                </c:pt>
                <c:pt idx="2334">
                  <c:v>42833</c:v>
                </c:pt>
                <c:pt idx="2335">
                  <c:v>42833</c:v>
                </c:pt>
                <c:pt idx="2336">
                  <c:v>42833</c:v>
                </c:pt>
                <c:pt idx="2337">
                  <c:v>42833</c:v>
                </c:pt>
                <c:pt idx="2338">
                  <c:v>42833</c:v>
                </c:pt>
                <c:pt idx="2339">
                  <c:v>42833</c:v>
                </c:pt>
                <c:pt idx="2340">
                  <c:v>42833</c:v>
                </c:pt>
                <c:pt idx="2341">
                  <c:v>42833</c:v>
                </c:pt>
                <c:pt idx="2342">
                  <c:v>42833</c:v>
                </c:pt>
                <c:pt idx="2343">
                  <c:v>42833</c:v>
                </c:pt>
                <c:pt idx="2344">
                  <c:v>42833</c:v>
                </c:pt>
                <c:pt idx="2345">
                  <c:v>42833</c:v>
                </c:pt>
                <c:pt idx="2346">
                  <c:v>42833</c:v>
                </c:pt>
                <c:pt idx="2347">
                  <c:v>42833</c:v>
                </c:pt>
                <c:pt idx="2348">
                  <c:v>42833</c:v>
                </c:pt>
                <c:pt idx="2349">
                  <c:v>42833</c:v>
                </c:pt>
                <c:pt idx="2350">
                  <c:v>42833</c:v>
                </c:pt>
                <c:pt idx="2351">
                  <c:v>42833</c:v>
                </c:pt>
                <c:pt idx="2352">
                  <c:v>42834</c:v>
                </c:pt>
                <c:pt idx="2353">
                  <c:v>42834</c:v>
                </c:pt>
                <c:pt idx="2354">
                  <c:v>42834</c:v>
                </c:pt>
                <c:pt idx="2355">
                  <c:v>42834</c:v>
                </c:pt>
                <c:pt idx="2356">
                  <c:v>42834</c:v>
                </c:pt>
                <c:pt idx="2357">
                  <c:v>42834</c:v>
                </c:pt>
                <c:pt idx="2358">
                  <c:v>42834</c:v>
                </c:pt>
                <c:pt idx="2359">
                  <c:v>42834</c:v>
                </c:pt>
                <c:pt idx="2360">
                  <c:v>42834</c:v>
                </c:pt>
                <c:pt idx="2361">
                  <c:v>42834</c:v>
                </c:pt>
                <c:pt idx="2362">
                  <c:v>42834</c:v>
                </c:pt>
                <c:pt idx="2363">
                  <c:v>42834</c:v>
                </c:pt>
                <c:pt idx="2364">
                  <c:v>42834</c:v>
                </c:pt>
                <c:pt idx="2365">
                  <c:v>42834</c:v>
                </c:pt>
                <c:pt idx="2366">
                  <c:v>42834</c:v>
                </c:pt>
                <c:pt idx="2367">
                  <c:v>42834</c:v>
                </c:pt>
                <c:pt idx="2368">
                  <c:v>42834</c:v>
                </c:pt>
                <c:pt idx="2369">
                  <c:v>42834</c:v>
                </c:pt>
                <c:pt idx="2370">
                  <c:v>42834</c:v>
                </c:pt>
                <c:pt idx="2371">
                  <c:v>42834</c:v>
                </c:pt>
                <c:pt idx="2372">
                  <c:v>42834</c:v>
                </c:pt>
                <c:pt idx="2373">
                  <c:v>42834</c:v>
                </c:pt>
                <c:pt idx="2374">
                  <c:v>42834</c:v>
                </c:pt>
                <c:pt idx="2375">
                  <c:v>42834</c:v>
                </c:pt>
                <c:pt idx="2376">
                  <c:v>42835</c:v>
                </c:pt>
                <c:pt idx="2377">
                  <c:v>42835</c:v>
                </c:pt>
                <c:pt idx="2378">
                  <c:v>42835</c:v>
                </c:pt>
                <c:pt idx="2379">
                  <c:v>42835</c:v>
                </c:pt>
                <c:pt idx="2380">
                  <c:v>42835</c:v>
                </c:pt>
                <c:pt idx="2381">
                  <c:v>42835</c:v>
                </c:pt>
                <c:pt idx="2382">
                  <c:v>42835</c:v>
                </c:pt>
                <c:pt idx="2383">
                  <c:v>42835</c:v>
                </c:pt>
                <c:pt idx="2384">
                  <c:v>42835</c:v>
                </c:pt>
                <c:pt idx="2385">
                  <c:v>42835</c:v>
                </c:pt>
                <c:pt idx="2386">
                  <c:v>42835</c:v>
                </c:pt>
                <c:pt idx="2387">
                  <c:v>42835</c:v>
                </c:pt>
                <c:pt idx="2388">
                  <c:v>42835</c:v>
                </c:pt>
                <c:pt idx="2389">
                  <c:v>42835</c:v>
                </c:pt>
                <c:pt idx="2390">
                  <c:v>42835</c:v>
                </c:pt>
                <c:pt idx="2391">
                  <c:v>42835</c:v>
                </c:pt>
                <c:pt idx="2392">
                  <c:v>42835</c:v>
                </c:pt>
                <c:pt idx="2393">
                  <c:v>42835</c:v>
                </c:pt>
                <c:pt idx="2394">
                  <c:v>42835</c:v>
                </c:pt>
                <c:pt idx="2395">
                  <c:v>42835</c:v>
                </c:pt>
                <c:pt idx="2396">
                  <c:v>42835</c:v>
                </c:pt>
                <c:pt idx="2397">
                  <c:v>42835</c:v>
                </c:pt>
                <c:pt idx="2398">
                  <c:v>42835</c:v>
                </c:pt>
                <c:pt idx="2399">
                  <c:v>42835</c:v>
                </c:pt>
                <c:pt idx="2400">
                  <c:v>42836</c:v>
                </c:pt>
                <c:pt idx="2401">
                  <c:v>42836</c:v>
                </c:pt>
                <c:pt idx="2402">
                  <c:v>42836</c:v>
                </c:pt>
                <c:pt idx="2403">
                  <c:v>42836</c:v>
                </c:pt>
                <c:pt idx="2404">
                  <c:v>42836</c:v>
                </c:pt>
                <c:pt idx="2405">
                  <c:v>42836</c:v>
                </c:pt>
                <c:pt idx="2406">
                  <c:v>42836</c:v>
                </c:pt>
                <c:pt idx="2407">
                  <c:v>42836</c:v>
                </c:pt>
                <c:pt idx="2408">
                  <c:v>42836</c:v>
                </c:pt>
                <c:pt idx="2409">
                  <c:v>42836</c:v>
                </c:pt>
                <c:pt idx="2410">
                  <c:v>42836</c:v>
                </c:pt>
                <c:pt idx="2411">
                  <c:v>42836</c:v>
                </c:pt>
                <c:pt idx="2412">
                  <c:v>42836</c:v>
                </c:pt>
                <c:pt idx="2413">
                  <c:v>42836</c:v>
                </c:pt>
                <c:pt idx="2414">
                  <c:v>42836</c:v>
                </c:pt>
                <c:pt idx="2415">
                  <c:v>42836</c:v>
                </c:pt>
                <c:pt idx="2416">
                  <c:v>42836</c:v>
                </c:pt>
                <c:pt idx="2417">
                  <c:v>42836</c:v>
                </c:pt>
                <c:pt idx="2418">
                  <c:v>42836</c:v>
                </c:pt>
                <c:pt idx="2419">
                  <c:v>42836</c:v>
                </c:pt>
                <c:pt idx="2420">
                  <c:v>42836</c:v>
                </c:pt>
                <c:pt idx="2421">
                  <c:v>42836</c:v>
                </c:pt>
                <c:pt idx="2422">
                  <c:v>42836</c:v>
                </c:pt>
                <c:pt idx="2423">
                  <c:v>42836</c:v>
                </c:pt>
                <c:pt idx="2424">
                  <c:v>42837</c:v>
                </c:pt>
                <c:pt idx="2425">
                  <c:v>42837</c:v>
                </c:pt>
                <c:pt idx="2426">
                  <c:v>42837</c:v>
                </c:pt>
                <c:pt idx="2427">
                  <c:v>42837</c:v>
                </c:pt>
                <c:pt idx="2428">
                  <c:v>42837</c:v>
                </c:pt>
                <c:pt idx="2429">
                  <c:v>42837</c:v>
                </c:pt>
                <c:pt idx="2430">
                  <c:v>42837</c:v>
                </c:pt>
                <c:pt idx="2431">
                  <c:v>42837</c:v>
                </c:pt>
                <c:pt idx="2432">
                  <c:v>42837</c:v>
                </c:pt>
                <c:pt idx="2433">
                  <c:v>42837</c:v>
                </c:pt>
                <c:pt idx="2434">
                  <c:v>42837</c:v>
                </c:pt>
                <c:pt idx="2435">
                  <c:v>42837</c:v>
                </c:pt>
                <c:pt idx="2436">
                  <c:v>42837</c:v>
                </c:pt>
                <c:pt idx="2437">
                  <c:v>42837</c:v>
                </c:pt>
                <c:pt idx="2438">
                  <c:v>42837</c:v>
                </c:pt>
                <c:pt idx="2439">
                  <c:v>42837</c:v>
                </c:pt>
                <c:pt idx="2440">
                  <c:v>42837</c:v>
                </c:pt>
                <c:pt idx="2441">
                  <c:v>42837</c:v>
                </c:pt>
                <c:pt idx="2442">
                  <c:v>42837</c:v>
                </c:pt>
                <c:pt idx="2443">
                  <c:v>42837</c:v>
                </c:pt>
                <c:pt idx="2444">
                  <c:v>42837</c:v>
                </c:pt>
                <c:pt idx="2445">
                  <c:v>42837</c:v>
                </c:pt>
                <c:pt idx="2446">
                  <c:v>42837</c:v>
                </c:pt>
                <c:pt idx="2447">
                  <c:v>42837</c:v>
                </c:pt>
                <c:pt idx="2448">
                  <c:v>42838</c:v>
                </c:pt>
                <c:pt idx="2449">
                  <c:v>42838</c:v>
                </c:pt>
                <c:pt idx="2450">
                  <c:v>42838</c:v>
                </c:pt>
                <c:pt idx="2451">
                  <c:v>42838</c:v>
                </c:pt>
                <c:pt idx="2452">
                  <c:v>42838</c:v>
                </c:pt>
                <c:pt idx="2453">
                  <c:v>42838</c:v>
                </c:pt>
                <c:pt idx="2454">
                  <c:v>42838</c:v>
                </c:pt>
                <c:pt idx="2455">
                  <c:v>42838</c:v>
                </c:pt>
                <c:pt idx="2456">
                  <c:v>42838</c:v>
                </c:pt>
                <c:pt idx="2457">
                  <c:v>42838</c:v>
                </c:pt>
                <c:pt idx="2458">
                  <c:v>42838</c:v>
                </c:pt>
                <c:pt idx="2459">
                  <c:v>42838</c:v>
                </c:pt>
                <c:pt idx="2460">
                  <c:v>42838</c:v>
                </c:pt>
                <c:pt idx="2461">
                  <c:v>42838</c:v>
                </c:pt>
                <c:pt idx="2462">
                  <c:v>42838</c:v>
                </c:pt>
                <c:pt idx="2463">
                  <c:v>42838</c:v>
                </c:pt>
                <c:pt idx="2464">
                  <c:v>42838</c:v>
                </c:pt>
                <c:pt idx="2465">
                  <c:v>42838</c:v>
                </c:pt>
                <c:pt idx="2466">
                  <c:v>42838</c:v>
                </c:pt>
                <c:pt idx="2467">
                  <c:v>42838</c:v>
                </c:pt>
                <c:pt idx="2468">
                  <c:v>42838</c:v>
                </c:pt>
                <c:pt idx="2469">
                  <c:v>42838</c:v>
                </c:pt>
                <c:pt idx="2470">
                  <c:v>42838</c:v>
                </c:pt>
                <c:pt idx="2471">
                  <c:v>42838</c:v>
                </c:pt>
                <c:pt idx="2472">
                  <c:v>42839</c:v>
                </c:pt>
                <c:pt idx="2473">
                  <c:v>42839</c:v>
                </c:pt>
                <c:pt idx="2474">
                  <c:v>42839</c:v>
                </c:pt>
                <c:pt idx="2475">
                  <c:v>42839</c:v>
                </c:pt>
                <c:pt idx="2476">
                  <c:v>42839</c:v>
                </c:pt>
                <c:pt idx="2477">
                  <c:v>42839</c:v>
                </c:pt>
                <c:pt idx="2478">
                  <c:v>42839</c:v>
                </c:pt>
                <c:pt idx="2479">
                  <c:v>42839</c:v>
                </c:pt>
                <c:pt idx="2480">
                  <c:v>42839</c:v>
                </c:pt>
                <c:pt idx="2481">
                  <c:v>42839</c:v>
                </c:pt>
                <c:pt idx="2482">
                  <c:v>42839</c:v>
                </c:pt>
                <c:pt idx="2483">
                  <c:v>42839</c:v>
                </c:pt>
                <c:pt idx="2484">
                  <c:v>42839</c:v>
                </c:pt>
                <c:pt idx="2485">
                  <c:v>42839</c:v>
                </c:pt>
                <c:pt idx="2486">
                  <c:v>42839</c:v>
                </c:pt>
                <c:pt idx="2487">
                  <c:v>42839</c:v>
                </c:pt>
                <c:pt idx="2488">
                  <c:v>42839</c:v>
                </c:pt>
                <c:pt idx="2489">
                  <c:v>42839</c:v>
                </c:pt>
                <c:pt idx="2490">
                  <c:v>42839</c:v>
                </c:pt>
                <c:pt idx="2491">
                  <c:v>42839</c:v>
                </c:pt>
                <c:pt idx="2492">
                  <c:v>42839</c:v>
                </c:pt>
                <c:pt idx="2493">
                  <c:v>42839</c:v>
                </c:pt>
                <c:pt idx="2494">
                  <c:v>42839</c:v>
                </c:pt>
                <c:pt idx="2495">
                  <c:v>42839</c:v>
                </c:pt>
                <c:pt idx="2496">
                  <c:v>42840</c:v>
                </c:pt>
                <c:pt idx="2497">
                  <c:v>42840</c:v>
                </c:pt>
                <c:pt idx="2498">
                  <c:v>42840</c:v>
                </c:pt>
                <c:pt idx="2499">
                  <c:v>42840</c:v>
                </c:pt>
                <c:pt idx="2500">
                  <c:v>42840</c:v>
                </c:pt>
                <c:pt idx="2501">
                  <c:v>42840</c:v>
                </c:pt>
                <c:pt idx="2502">
                  <c:v>42840</c:v>
                </c:pt>
                <c:pt idx="2503">
                  <c:v>42840</c:v>
                </c:pt>
                <c:pt idx="2504">
                  <c:v>42840</c:v>
                </c:pt>
                <c:pt idx="2505">
                  <c:v>42840</c:v>
                </c:pt>
                <c:pt idx="2506">
                  <c:v>42840</c:v>
                </c:pt>
                <c:pt idx="2507">
                  <c:v>42840</c:v>
                </c:pt>
                <c:pt idx="2508">
                  <c:v>42840</c:v>
                </c:pt>
                <c:pt idx="2509">
                  <c:v>42840</c:v>
                </c:pt>
                <c:pt idx="2510">
                  <c:v>42840</c:v>
                </c:pt>
                <c:pt idx="2511">
                  <c:v>42840</c:v>
                </c:pt>
                <c:pt idx="2512">
                  <c:v>42840</c:v>
                </c:pt>
                <c:pt idx="2513">
                  <c:v>42840</c:v>
                </c:pt>
                <c:pt idx="2514">
                  <c:v>42840</c:v>
                </c:pt>
                <c:pt idx="2515">
                  <c:v>42840</c:v>
                </c:pt>
                <c:pt idx="2516">
                  <c:v>42840</c:v>
                </c:pt>
                <c:pt idx="2517">
                  <c:v>42840</c:v>
                </c:pt>
                <c:pt idx="2518">
                  <c:v>42840</c:v>
                </c:pt>
                <c:pt idx="2519">
                  <c:v>42840</c:v>
                </c:pt>
                <c:pt idx="2520">
                  <c:v>42841</c:v>
                </c:pt>
                <c:pt idx="2521">
                  <c:v>42841</c:v>
                </c:pt>
                <c:pt idx="2522">
                  <c:v>42841</c:v>
                </c:pt>
                <c:pt idx="2523">
                  <c:v>42841</c:v>
                </c:pt>
                <c:pt idx="2524">
                  <c:v>42841</c:v>
                </c:pt>
                <c:pt idx="2525">
                  <c:v>42841</c:v>
                </c:pt>
                <c:pt idx="2526">
                  <c:v>42841</c:v>
                </c:pt>
                <c:pt idx="2527">
                  <c:v>42841</c:v>
                </c:pt>
                <c:pt idx="2528">
                  <c:v>42841</c:v>
                </c:pt>
                <c:pt idx="2529">
                  <c:v>42841</c:v>
                </c:pt>
                <c:pt idx="2530">
                  <c:v>42841</c:v>
                </c:pt>
                <c:pt idx="2531">
                  <c:v>42841</c:v>
                </c:pt>
                <c:pt idx="2532">
                  <c:v>42841</c:v>
                </c:pt>
                <c:pt idx="2533">
                  <c:v>42841</c:v>
                </c:pt>
                <c:pt idx="2534">
                  <c:v>42841</c:v>
                </c:pt>
                <c:pt idx="2535">
                  <c:v>42841</c:v>
                </c:pt>
                <c:pt idx="2536">
                  <c:v>42841</c:v>
                </c:pt>
                <c:pt idx="2537">
                  <c:v>42841</c:v>
                </c:pt>
                <c:pt idx="2538">
                  <c:v>42841</c:v>
                </c:pt>
                <c:pt idx="2539">
                  <c:v>42841</c:v>
                </c:pt>
                <c:pt idx="2540">
                  <c:v>42841</c:v>
                </c:pt>
                <c:pt idx="2541">
                  <c:v>42841</c:v>
                </c:pt>
                <c:pt idx="2542">
                  <c:v>42841</c:v>
                </c:pt>
                <c:pt idx="2543">
                  <c:v>42841</c:v>
                </c:pt>
                <c:pt idx="2544">
                  <c:v>42842</c:v>
                </c:pt>
                <c:pt idx="2545">
                  <c:v>42842</c:v>
                </c:pt>
                <c:pt idx="2546">
                  <c:v>42842</c:v>
                </c:pt>
                <c:pt idx="2547">
                  <c:v>42842</c:v>
                </c:pt>
                <c:pt idx="2548">
                  <c:v>42842</c:v>
                </c:pt>
                <c:pt idx="2549">
                  <c:v>42842</c:v>
                </c:pt>
                <c:pt idx="2550">
                  <c:v>42842</c:v>
                </c:pt>
                <c:pt idx="2551">
                  <c:v>42842</c:v>
                </c:pt>
                <c:pt idx="2552">
                  <c:v>42842</c:v>
                </c:pt>
                <c:pt idx="2553">
                  <c:v>42842</c:v>
                </c:pt>
                <c:pt idx="2554">
                  <c:v>42842</c:v>
                </c:pt>
                <c:pt idx="2555">
                  <c:v>42842</c:v>
                </c:pt>
                <c:pt idx="2556">
                  <c:v>42842</c:v>
                </c:pt>
                <c:pt idx="2557">
                  <c:v>42842</c:v>
                </c:pt>
                <c:pt idx="2558">
                  <c:v>42842</c:v>
                </c:pt>
                <c:pt idx="2559">
                  <c:v>42842</c:v>
                </c:pt>
                <c:pt idx="2560">
                  <c:v>42842</c:v>
                </c:pt>
                <c:pt idx="2561">
                  <c:v>42842</c:v>
                </c:pt>
                <c:pt idx="2562">
                  <c:v>42842</c:v>
                </c:pt>
                <c:pt idx="2563">
                  <c:v>42842</c:v>
                </c:pt>
                <c:pt idx="2564">
                  <c:v>42842</c:v>
                </c:pt>
                <c:pt idx="2565">
                  <c:v>42842</c:v>
                </c:pt>
                <c:pt idx="2566">
                  <c:v>42842</c:v>
                </c:pt>
                <c:pt idx="2567">
                  <c:v>42842</c:v>
                </c:pt>
                <c:pt idx="2568">
                  <c:v>42843</c:v>
                </c:pt>
                <c:pt idx="2569">
                  <c:v>42843</c:v>
                </c:pt>
                <c:pt idx="2570">
                  <c:v>42843</c:v>
                </c:pt>
                <c:pt idx="2571">
                  <c:v>42843</c:v>
                </c:pt>
                <c:pt idx="2572">
                  <c:v>42843</c:v>
                </c:pt>
                <c:pt idx="2573">
                  <c:v>42843</c:v>
                </c:pt>
                <c:pt idx="2574">
                  <c:v>42843</c:v>
                </c:pt>
                <c:pt idx="2575">
                  <c:v>42843</c:v>
                </c:pt>
                <c:pt idx="2576">
                  <c:v>42843</c:v>
                </c:pt>
                <c:pt idx="2577">
                  <c:v>42843</c:v>
                </c:pt>
                <c:pt idx="2578">
                  <c:v>42843</c:v>
                </c:pt>
                <c:pt idx="2579">
                  <c:v>42843</c:v>
                </c:pt>
                <c:pt idx="2580">
                  <c:v>42843</c:v>
                </c:pt>
                <c:pt idx="2581">
                  <c:v>42843</c:v>
                </c:pt>
                <c:pt idx="2582">
                  <c:v>42843</c:v>
                </c:pt>
                <c:pt idx="2583">
                  <c:v>42843</c:v>
                </c:pt>
                <c:pt idx="2584">
                  <c:v>42843</c:v>
                </c:pt>
                <c:pt idx="2585">
                  <c:v>42843</c:v>
                </c:pt>
                <c:pt idx="2586">
                  <c:v>42843</c:v>
                </c:pt>
                <c:pt idx="2587">
                  <c:v>42843</c:v>
                </c:pt>
                <c:pt idx="2588">
                  <c:v>42843</c:v>
                </c:pt>
                <c:pt idx="2589">
                  <c:v>42843</c:v>
                </c:pt>
                <c:pt idx="2590">
                  <c:v>42843</c:v>
                </c:pt>
                <c:pt idx="2591">
                  <c:v>42843</c:v>
                </c:pt>
                <c:pt idx="2592">
                  <c:v>42844</c:v>
                </c:pt>
                <c:pt idx="2593">
                  <c:v>42844</c:v>
                </c:pt>
                <c:pt idx="2594">
                  <c:v>42844</c:v>
                </c:pt>
                <c:pt idx="2595">
                  <c:v>42844</c:v>
                </c:pt>
                <c:pt idx="2596">
                  <c:v>42844</c:v>
                </c:pt>
                <c:pt idx="2597">
                  <c:v>42844</c:v>
                </c:pt>
                <c:pt idx="2598">
                  <c:v>42844</c:v>
                </c:pt>
                <c:pt idx="2599">
                  <c:v>42844</c:v>
                </c:pt>
                <c:pt idx="2600">
                  <c:v>42844</c:v>
                </c:pt>
                <c:pt idx="2601">
                  <c:v>42844</c:v>
                </c:pt>
                <c:pt idx="2602">
                  <c:v>42844</c:v>
                </c:pt>
                <c:pt idx="2603">
                  <c:v>42844</c:v>
                </c:pt>
                <c:pt idx="2604">
                  <c:v>42844</c:v>
                </c:pt>
                <c:pt idx="2605">
                  <c:v>42844</c:v>
                </c:pt>
                <c:pt idx="2606">
                  <c:v>42844</c:v>
                </c:pt>
                <c:pt idx="2607">
                  <c:v>42844</c:v>
                </c:pt>
                <c:pt idx="2608">
                  <c:v>42844</c:v>
                </c:pt>
                <c:pt idx="2609">
                  <c:v>42844</c:v>
                </c:pt>
                <c:pt idx="2610">
                  <c:v>42844</c:v>
                </c:pt>
                <c:pt idx="2611">
                  <c:v>42844</c:v>
                </c:pt>
                <c:pt idx="2612">
                  <c:v>42844</c:v>
                </c:pt>
                <c:pt idx="2613">
                  <c:v>42844</c:v>
                </c:pt>
                <c:pt idx="2614">
                  <c:v>42844</c:v>
                </c:pt>
                <c:pt idx="2615">
                  <c:v>42844</c:v>
                </c:pt>
                <c:pt idx="2616">
                  <c:v>42845</c:v>
                </c:pt>
                <c:pt idx="2617">
                  <c:v>42845</c:v>
                </c:pt>
                <c:pt idx="2618">
                  <c:v>42845</c:v>
                </c:pt>
                <c:pt idx="2619">
                  <c:v>42845</c:v>
                </c:pt>
                <c:pt idx="2620">
                  <c:v>42845</c:v>
                </c:pt>
                <c:pt idx="2621">
                  <c:v>42845</c:v>
                </c:pt>
                <c:pt idx="2622">
                  <c:v>42845</c:v>
                </c:pt>
                <c:pt idx="2623">
                  <c:v>42845</c:v>
                </c:pt>
                <c:pt idx="2624">
                  <c:v>42845</c:v>
                </c:pt>
                <c:pt idx="2625">
                  <c:v>42845</c:v>
                </c:pt>
                <c:pt idx="2626">
                  <c:v>42845</c:v>
                </c:pt>
                <c:pt idx="2627">
                  <c:v>42845</c:v>
                </c:pt>
                <c:pt idx="2628">
                  <c:v>42845</c:v>
                </c:pt>
                <c:pt idx="2629">
                  <c:v>42845</c:v>
                </c:pt>
                <c:pt idx="2630">
                  <c:v>42845</c:v>
                </c:pt>
                <c:pt idx="2631">
                  <c:v>42845</c:v>
                </c:pt>
                <c:pt idx="2632">
                  <c:v>42845</c:v>
                </c:pt>
                <c:pt idx="2633">
                  <c:v>42845</c:v>
                </c:pt>
                <c:pt idx="2634">
                  <c:v>42845</c:v>
                </c:pt>
                <c:pt idx="2635">
                  <c:v>42845</c:v>
                </c:pt>
                <c:pt idx="2636">
                  <c:v>42845</c:v>
                </c:pt>
                <c:pt idx="2637">
                  <c:v>42845</c:v>
                </c:pt>
                <c:pt idx="2638">
                  <c:v>42845</c:v>
                </c:pt>
                <c:pt idx="2639">
                  <c:v>42845</c:v>
                </c:pt>
                <c:pt idx="2640">
                  <c:v>42846</c:v>
                </c:pt>
                <c:pt idx="2641">
                  <c:v>42846</c:v>
                </c:pt>
                <c:pt idx="2642">
                  <c:v>42846</c:v>
                </c:pt>
                <c:pt idx="2643">
                  <c:v>42846</c:v>
                </c:pt>
                <c:pt idx="2644">
                  <c:v>42846</c:v>
                </c:pt>
                <c:pt idx="2645">
                  <c:v>42846</c:v>
                </c:pt>
                <c:pt idx="2646">
                  <c:v>42846</c:v>
                </c:pt>
                <c:pt idx="2647">
                  <c:v>42846</c:v>
                </c:pt>
                <c:pt idx="2648">
                  <c:v>42846</c:v>
                </c:pt>
                <c:pt idx="2649">
                  <c:v>42846</c:v>
                </c:pt>
                <c:pt idx="2650">
                  <c:v>42846</c:v>
                </c:pt>
                <c:pt idx="2651">
                  <c:v>42846</c:v>
                </c:pt>
                <c:pt idx="2652">
                  <c:v>42846</c:v>
                </c:pt>
                <c:pt idx="2653">
                  <c:v>42846</c:v>
                </c:pt>
                <c:pt idx="2654">
                  <c:v>42846</c:v>
                </c:pt>
                <c:pt idx="2655">
                  <c:v>42846</c:v>
                </c:pt>
                <c:pt idx="2656">
                  <c:v>42846</c:v>
                </c:pt>
                <c:pt idx="2657">
                  <c:v>42846</c:v>
                </c:pt>
                <c:pt idx="2658">
                  <c:v>42846</c:v>
                </c:pt>
                <c:pt idx="2659">
                  <c:v>42846</c:v>
                </c:pt>
                <c:pt idx="2660">
                  <c:v>42846</c:v>
                </c:pt>
                <c:pt idx="2661">
                  <c:v>42846</c:v>
                </c:pt>
                <c:pt idx="2662">
                  <c:v>42846</c:v>
                </c:pt>
                <c:pt idx="2663">
                  <c:v>42846</c:v>
                </c:pt>
                <c:pt idx="2664">
                  <c:v>42847</c:v>
                </c:pt>
                <c:pt idx="2665">
                  <c:v>42847</c:v>
                </c:pt>
                <c:pt idx="2666">
                  <c:v>42847</c:v>
                </c:pt>
                <c:pt idx="2667">
                  <c:v>42847</c:v>
                </c:pt>
                <c:pt idx="2668">
                  <c:v>42847</c:v>
                </c:pt>
                <c:pt idx="2669">
                  <c:v>42847</c:v>
                </c:pt>
                <c:pt idx="2670">
                  <c:v>42847</c:v>
                </c:pt>
                <c:pt idx="2671">
                  <c:v>42847</c:v>
                </c:pt>
                <c:pt idx="2672">
                  <c:v>42847</c:v>
                </c:pt>
                <c:pt idx="2673">
                  <c:v>42847</c:v>
                </c:pt>
                <c:pt idx="2674">
                  <c:v>42847</c:v>
                </c:pt>
                <c:pt idx="2675">
                  <c:v>42847</c:v>
                </c:pt>
                <c:pt idx="2676">
                  <c:v>42847</c:v>
                </c:pt>
                <c:pt idx="2677">
                  <c:v>42847</c:v>
                </c:pt>
                <c:pt idx="2678">
                  <c:v>42847</c:v>
                </c:pt>
                <c:pt idx="2679">
                  <c:v>42847</c:v>
                </c:pt>
                <c:pt idx="2680">
                  <c:v>42847</c:v>
                </c:pt>
                <c:pt idx="2681">
                  <c:v>42847</c:v>
                </c:pt>
                <c:pt idx="2682">
                  <c:v>42847</c:v>
                </c:pt>
                <c:pt idx="2683">
                  <c:v>42847</c:v>
                </c:pt>
                <c:pt idx="2684">
                  <c:v>42847</c:v>
                </c:pt>
                <c:pt idx="2685">
                  <c:v>42847</c:v>
                </c:pt>
                <c:pt idx="2686">
                  <c:v>42847</c:v>
                </c:pt>
                <c:pt idx="2687">
                  <c:v>42847</c:v>
                </c:pt>
                <c:pt idx="2688">
                  <c:v>42848</c:v>
                </c:pt>
                <c:pt idx="2689">
                  <c:v>42848</c:v>
                </c:pt>
                <c:pt idx="2690">
                  <c:v>42848</c:v>
                </c:pt>
                <c:pt idx="2691">
                  <c:v>42848</c:v>
                </c:pt>
                <c:pt idx="2692">
                  <c:v>42848</c:v>
                </c:pt>
                <c:pt idx="2693">
                  <c:v>42848</c:v>
                </c:pt>
                <c:pt idx="2694">
                  <c:v>42848</c:v>
                </c:pt>
                <c:pt idx="2695">
                  <c:v>42848</c:v>
                </c:pt>
                <c:pt idx="2696">
                  <c:v>42848</c:v>
                </c:pt>
                <c:pt idx="2697">
                  <c:v>42848</c:v>
                </c:pt>
                <c:pt idx="2698">
                  <c:v>42848</c:v>
                </c:pt>
                <c:pt idx="2699">
                  <c:v>42848</c:v>
                </c:pt>
                <c:pt idx="2700">
                  <c:v>42848</c:v>
                </c:pt>
                <c:pt idx="2701">
                  <c:v>42848</c:v>
                </c:pt>
                <c:pt idx="2702">
                  <c:v>42848</c:v>
                </c:pt>
                <c:pt idx="2703">
                  <c:v>42848</c:v>
                </c:pt>
                <c:pt idx="2704">
                  <c:v>42848</c:v>
                </c:pt>
                <c:pt idx="2705">
                  <c:v>42848</c:v>
                </c:pt>
                <c:pt idx="2706">
                  <c:v>42848</c:v>
                </c:pt>
                <c:pt idx="2707">
                  <c:v>42848</c:v>
                </c:pt>
                <c:pt idx="2708">
                  <c:v>42848</c:v>
                </c:pt>
                <c:pt idx="2709">
                  <c:v>42848</c:v>
                </c:pt>
                <c:pt idx="2710">
                  <c:v>42848</c:v>
                </c:pt>
                <c:pt idx="2711">
                  <c:v>42848</c:v>
                </c:pt>
                <c:pt idx="2712">
                  <c:v>42849</c:v>
                </c:pt>
                <c:pt idx="2713">
                  <c:v>42849</c:v>
                </c:pt>
                <c:pt idx="2714">
                  <c:v>42849</c:v>
                </c:pt>
                <c:pt idx="2715">
                  <c:v>42849</c:v>
                </c:pt>
                <c:pt idx="2716">
                  <c:v>42849</c:v>
                </c:pt>
                <c:pt idx="2717">
                  <c:v>42849</c:v>
                </c:pt>
                <c:pt idx="2718">
                  <c:v>42849</c:v>
                </c:pt>
                <c:pt idx="2719">
                  <c:v>42849</c:v>
                </c:pt>
                <c:pt idx="2720">
                  <c:v>42849</c:v>
                </c:pt>
                <c:pt idx="2721">
                  <c:v>42849</c:v>
                </c:pt>
                <c:pt idx="2722">
                  <c:v>42849</c:v>
                </c:pt>
                <c:pt idx="2723">
                  <c:v>42849</c:v>
                </c:pt>
                <c:pt idx="2724">
                  <c:v>42849</c:v>
                </c:pt>
                <c:pt idx="2725">
                  <c:v>42849</c:v>
                </c:pt>
                <c:pt idx="2726">
                  <c:v>42849</c:v>
                </c:pt>
                <c:pt idx="2727">
                  <c:v>42849</c:v>
                </c:pt>
                <c:pt idx="2728">
                  <c:v>42849</c:v>
                </c:pt>
                <c:pt idx="2729">
                  <c:v>42849</c:v>
                </c:pt>
                <c:pt idx="2730">
                  <c:v>42849</c:v>
                </c:pt>
                <c:pt idx="2731">
                  <c:v>42849</c:v>
                </c:pt>
                <c:pt idx="2732">
                  <c:v>42849</c:v>
                </c:pt>
                <c:pt idx="2733">
                  <c:v>42849</c:v>
                </c:pt>
                <c:pt idx="2734">
                  <c:v>42849</c:v>
                </c:pt>
                <c:pt idx="2735">
                  <c:v>42849</c:v>
                </c:pt>
                <c:pt idx="2736">
                  <c:v>42850</c:v>
                </c:pt>
                <c:pt idx="2737">
                  <c:v>42850</c:v>
                </c:pt>
                <c:pt idx="2738">
                  <c:v>42850</c:v>
                </c:pt>
                <c:pt idx="2739">
                  <c:v>42850</c:v>
                </c:pt>
                <c:pt idx="2740">
                  <c:v>42850</c:v>
                </c:pt>
                <c:pt idx="2741">
                  <c:v>42850</c:v>
                </c:pt>
                <c:pt idx="2742">
                  <c:v>42850</c:v>
                </c:pt>
                <c:pt idx="2743">
                  <c:v>42850</c:v>
                </c:pt>
                <c:pt idx="2744">
                  <c:v>42850</c:v>
                </c:pt>
                <c:pt idx="2745">
                  <c:v>42850</c:v>
                </c:pt>
                <c:pt idx="2746">
                  <c:v>42850</c:v>
                </c:pt>
                <c:pt idx="2747">
                  <c:v>42850</c:v>
                </c:pt>
                <c:pt idx="2748">
                  <c:v>42850</c:v>
                </c:pt>
                <c:pt idx="2749">
                  <c:v>42850</c:v>
                </c:pt>
                <c:pt idx="2750">
                  <c:v>42850</c:v>
                </c:pt>
                <c:pt idx="2751">
                  <c:v>42850</c:v>
                </c:pt>
                <c:pt idx="2752">
                  <c:v>42850</c:v>
                </c:pt>
                <c:pt idx="2753">
                  <c:v>42850</c:v>
                </c:pt>
                <c:pt idx="2754">
                  <c:v>42850</c:v>
                </c:pt>
                <c:pt idx="2755">
                  <c:v>42850</c:v>
                </c:pt>
                <c:pt idx="2756">
                  <c:v>42850</c:v>
                </c:pt>
                <c:pt idx="2757">
                  <c:v>42850</c:v>
                </c:pt>
                <c:pt idx="2758">
                  <c:v>42850</c:v>
                </c:pt>
                <c:pt idx="2759">
                  <c:v>42850</c:v>
                </c:pt>
                <c:pt idx="2760">
                  <c:v>42851</c:v>
                </c:pt>
                <c:pt idx="2761">
                  <c:v>42851</c:v>
                </c:pt>
                <c:pt idx="2762">
                  <c:v>42851</c:v>
                </c:pt>
                <c:pt idx="2763">
                  <c:v>42851</c:v>
                </c:pt>
                <c:pt idx="2764">
                  <c:v>42851</c:v>
                </c:pt>
                <c:pt idx="2765">
                  <c:v>42851</c:v>
                </c:pt>
                <c:pt idx="2766">
                  <c:v>42851</c:v>
                </c:pt>
                <c:pt idx="2767">
                  <c:v>42851</c:v>
                </c:pt>
                <c:pt idx="2768">
                  <c:v>42851</c:v>
                </c:pt>
                <c:pt idx="2769">
                  <c:v>42851</c:v>
                </c:pt>
                <c:pt idx="2770">
                  <c:v>42851</c:v>
                </c:pt>
                <c:pt idx="2771">
                  <c:v>42851</c:v>
                </c:pt>
                <c:pt idx="2772">
                  <c:v>42851</c:v>
                </c:pt>
                <c:pt idx="2773">
                  <c:v>42851</c:v>
                </c:pt>
                <c:pt idx="2774">
                  <c:v>42851</c:v>
                </c:pt>
                <c:pt idx="2775">
                  <c:v>42851</c:v>
                </c:pt>
                <c:pt idx="2776">
                  <c:v>42851</c:v>
                </c:pt>
                <c:pt idx="2777">
                  <c:v>42851</c:v>
                </c:pt>
                <c:pt idx="2778">
                  <c:v>42851</c:v>
                </c:pt>
                <c:pt idx="2779">
                  <c:v>42851</c:v>
                </c:pt>
                <c:pt idx="2780">
                  <c:v>42851</c:v>
                </c:pt>
                <c:pt idx="2781">
                  <c:v>42851</c:v>
                </c:pt>
                <c:pt idx="2782">
                  <c:v>42851</c:v>
                </c:pt>
                <c:pt idx="2783">
                  <c:v>42851</c:v>
                </c:pt>
                <c:pt idx="2784">
                  <c:v>42852</c:v>
                </c:pt>
                <c:pt idx="2785">
                  <c:v>42852</c:v>
                </c:pt>
                <c:pt idx="2786">
                  <c:v>42852</c:v>
                </c:pt>
                <c:pt idx="2787">
                  <c:v>42852</c:v>
                </c:pt>
                <c:pt idx="2788">
                  <c:v>42852</c:v>
                </c:pt>
                <c:pt idx="2789">
                  <c:v>42852</c:v>
                </c:pt>
                <c:pt idx="2790">
                  <c:v>42852</c:v>
                </c:pt>
                <c:pt idx="2791">
                  <c:v>42852</c:v>
                </c:pt>
                <c:pt idx="2792">
                  <c:v>42852</c:v>
                </c:pt>
                <c:pt idx="2793">
                  <c:v>42852</c:v>
                </c:pt>
                <c:pt idx="2794">
                  <c:v>42852</c:v>
                </c:pt>
                <c:pt idx="2795">
                  <c:v>42852</c:v>
                </c:pt>
                <c:pt idx="2796">
                  <c:v>42852</c:v>
                </c:pt>
                <c:pt idx="2797">
                  <c:v>42852</c:v>
                </c:pt>
                <c:pt idx="2798">
                  <c:v>42852</c:v>
                </c:pt>
                <c:pt idx="2799">
                  <c:v>42852</c:v>
                </c:pt>
                <c:pt idx="2800">
                  <c:v>42852</c:v>
                </c:pt>
                <c:pt idx="2801">
                  <c:v>42852</c:v>
                </c:pt>
                <c:pt idx="2802">
                  <c:v>42852</c:v>
                </c:pt>
                <c:pt idx="2803">
                  <c:v>42852</c:v>
                </c:pt>
                <c:pt idx="2804">
                  <c:v>42852</c:v>
                </c:pt>
                <c:pt idx="2805">
                  <c:v>42852</c:v>
                </c:pt>
                <c:pt idx="2806">
                  <c:v>42852</c:v>
                </c:pt>
                <c:pt idx="2807">
                  <c:v>42852</c:v>
                </c:pt>
                <c:pt idx="2808">
                  <c:v>42853</c:v>
                </c:pt>
                <c:pt idx="2809">
                  <c:v>42853</c:v>
                </c:pt>
                <c:pt idx="2810">
                  <c:v>42853</c:v>
                </c:pt>
                <c:pt idx="2811">
                  <c:v>42853</c:v>
                </c:pt>
                <c:pt idx="2812">
                  <c:v>42853</c:v>
                </c:pt>
                <c:pt idx="2813">
                  <c:v>42853</c:v>
                </c:pt>
                <c:pt idx="2814">
                  <c:v>42853</c:v>
                </c:pt>
                <c:pt idx="2815">
                  <c:v>42853</c:v>
                </c:pt>
                <c:pt idx="2816">
                  <c:v>42853</c:v>
                </c:pt>
                <c:pt idx="2817">
                  <c:v>42853</c:v>
                </c:pt>
                <c:pt idx="2818">
                  <c:v>42853</c:v>
                </c:pt>
                <c:pt idx="2819">
                  <c:v>42853</c:v>
                </c:pt>
                <c:pt idx="2820">
                  <c:v>42853</c:v>
                </c:pt>
                <c:pt idx="2821">
                  <c:v>42853</c:v>
                </c:pt>
                <c:pt idx="2822">
                  <c:v>42853</c:v>
                </c:pt>
                <c:pt idx="2823">
                  <c:v>42853</c:v>
                </c:pt>
                <c:pt idx="2824">
                  <c:v>42853</c:v>
                </c:pt>
                <c:pt idx="2825">
                  <c:v>42853</c:v>
                </c:pt>
                <c:pt idx="2826">
                  <c:v>42853</c:v>
                </c:pt>
                <c:pt idx="2827">
                  <c:v>42853</c:v>
                </c:pt>
                <c:pt idx="2828">
                  <c:v>42853</c:v>
                </c:pt>
                <c:pt idx="2829">
                  <c:v>42853</c:v>
                </c:pt>
                <c:pt idx="2830">
                  <c:v>42853</c:v>
                </c:pt>
                <c:pt idx="2831">
                  <c:v>42853</c:v>
                </c:pt>
                <c:pt idx="2832">
                  <c:v>42854</c:v>
                </c:pt>
                <c:pt idx="2833">
                  <c:v>42854</c:v>
                </c:pt>
                <c:pt idx="2834">
                  <c:v>42854</c:v>
                </c:pt>
                <c:pt idx="2835">
                  <c:v>42854</c:v>
                </c:pt>
                <c:pt idx="2836">
                  <c:v>42854</c:v>
                </c:pt>
                <c:pt idx="2837">
                  <c:v>42854</c:v>
                </c:pt>
                <c:pt idx="2838">
                  <c:v>42854</c:v>
                </c:pt>
                <c:pt idx="2839">
                  <c:v>42854</c:v>
                </c:pt>
                <c:pt idx="2840">
                  <c:v>42854</c:v>
                </c:pt>
                <c:pt idx="2841">
                  <c:v>42854</c:v>
                </c:pt>
                <c:pt idx="2842">
                  <c:v>42854</c:v>
                </c:pt>
                <c:pt idx="2843">
                  <c:v>42854</c:v>
                </c:pt>
                <c:pt idx="2844">
                  <c:v>42854</c:v>
                </c:pt>
                <c:pt idx="2845">
                  <c:v>42854</c:v>
                </c:pt>
                <c:pt idx="2846">
                  <c:v>42854</c:v>
                </c:pt>
                <c:pt idx="2847">
                  <c:v>42854</c:v>
                </c:pt>
                <c:pt idx="2848">
                  <c:v>42854</c:v>
                </c:pt>
                <c:pt idx="2849">
                  <c:v>42854</c:v>
                </c:pt>
                <c:pt idx="2850">
                  <c:v>42854</c:v>
                </c:pt>
                <c:pt idx="2851">
                  <c:v>42854</c:v>
                </c:pt>
                <c:pt idx="2852">
                  <c:v>42854</c:v>
                </c:pt>
                <c:pt idx="2853">
                  <c:v>42854</c:v>
                </c:pt>
                <c:pt idx="2854">
                  <c:v>42854</c:v>
                </c:pt>
                <c:pt idx="2855">
                  <c:v>42854</c:v>
                </c:pt>
                <c:pt idx="2856">
                  <c:v>42855</c:v>
                </c:pt>
                <c:pt idx="2857">
                  <c:v>42855</c:v>
                </c:pt>
                <c:pt idx="2858">
                  <c:v>42855</c:v>
                </c:pt>
                <c:pt idx="2859">
                  <c:v>42855</c:v>
                </c:pt>
                <c:pt idx="2860">
                  <c:v>42855</c:v>
                </c:pt>
                <c:pt idx="2861">
                  <c:v>42855</c:v>
                </c:pt>
                <c:pt idx="2862">
                  <c:v>42855</c:v>
                </c:pt>
                <c:pt idx="2863">
                  <c:v>42855</c:v>
                </c:pt>
                <c:pt idx="2864">
                  <c:v>42855</c:v>
                </c:pt>
                <c:pt idx="2865">
                  <c:v>42855</c:v>
                </c:pt>
                <c:pt idx="2866">
                  <c:v>42855</c:v>
                </c:pt>
                <c:pt idx="2867">
                  <c:v>42855</c:v>
                </c:pt>
                <c:pt idx="2868">
                  <c:v>42855</c:v>
                </c:pt>
                <c:pt idx="2869">
                  <c:v>42855</c:v>
                </c:pt>
                <c:pt idx="2870">
                  <c:v>42855</c:v>
                </c:pt>
                <c:pt idx="2871">
                  <c:v>42855</c:v>
                </c:pt>
                <c:pt idx="2872">
                  <c:v>42855</c:v>
                </c:pt>
                <c:pt idx="2873">
                  <c:v>42855</c:v>
                </c:pt>
                <c:pt idx="2874">
                  <c:v>42855</c:v>
                </c:pt>
                <c:pt idx="2875">
                  <c:v>42855</c:v>
                </c:pt>
                <c:pt idx="2876">
                  <c:v>42855</c:v>
                </c:pt>
                <c:pt idx="2877">
                  <c:v>42855</c:v>
                </c:pt>
                <c:pt idx="2878">
                  <c:v>42855</c:v>
                </c:pt>
                <c:pt idx="2879">
                  <c:v>42855</c:v>
                </c:pt>
                <c:pt idx="2880">
                  <c:v>42856</c:v>
                </c:pt>
                <c:pt idx="2881">
                  <c:v>42856</c:v>
                </c:pt>
                <c:pt idx="2882">
                  <c:v>42856</c:v>
                </c:pt>
                <c:pt idx="2883">
                  <c:v>42856</c:v>
                </c:pt>
                <c:pt idx="2884">
                  <c:v>42856</c:v>
                </c:pt>
                <c:pt idx="2885">
                  <c:v>42856</c:v>
                </c:pt>
                <c:pt idx="2886">
                  <c:v>42856</c:v>
                </c:pt>
                <c:pt idx="2887">
                  <c:v>42856</c:v>
                </c:pt>
                <c:pt idx="2888">
                  <c:v>42856</c:v>
                </c:pt>
                <c:pt idx="2889">
                  <c:v>42856</c:v>
                </c:pt>
                <c:pt idx="2890">
                  <c:v>42856</c:v>
                </c:pt>
                <c:pt idx="2891">
                  <c:v>42856</c:v>
                </c:pt>
                <c:pt idx="2892">
                  <c:v>42856</c:v>
                </c:pt>
                <c:pt idx="2893">
                  <c:v>42856</c:v>
                </c:pt>
                <c:pt idx="2894">
                  <c:v>42856</c:v>
                </c:pt>
                <c:pt idx="2895">
                  <c:v>42856</c:v>
                </c:pt>
                <c:pt idx="2896">
                  <c:v>42856</c:v>
                </c:pt>
                <c:pt idx="2897">
                  <c:v>42856</c:v>
                </c:pt>
                <c:pt idx="2898">
                  <c:v>42856</c:v>
                </c:pt>
                <c:pt idx="2899">
                  <c:v>42856</c:v>
                </c:pt>
                <c:pt idx="2900">
                  <c:v>42856</c:v>
                </c:pt>
                <c:pt idx="2901">
                  <c:v>42856</c:v>
                </c:pt>
                <c:pt idx="2902">
                  <c:v>42856</c:v>
                </c:pt>
                <c:pt idx="2903">
                  <c:v>42856</c:v>
                </c:pt>
                <c:pt idx="2904">
                  <c:v>42857</c:v>
                </c:pt>
                <c:pt idx="2905">
                  <c:v>42857</c:v>
                </c:pt>
                <c:pt idx="2906">
                  <c:v>42857</c:v>
                </c:pt>
                <c:pt idx="2907">
                  <c:v>42857</c:v>
                </c:pt>
                <c:pt idx="2908">
                  <c:v>42857</c:v>
                </c:pt>
                <c:pt idx="2909">
                  <c:v>42857</c:v>
                </c:pt>
                <c:pt idx="2910">
                  <c:v>42857</c:v>
                </c:pt>
                <c:pt idx="2911">
                  <c:v>42857</c:v>
                </c:pt>
                <c:pt idx="2912">
                  <c:v>42857</c:v>
                </c:pt>
                <c:pt idx="2913">
                  <c:v>42857</c:v>
                </c:pt>
                <c:pt idx="2914">
                  <c:v>42857</c:v>
                </c:pt>
                <c:pt idx="2915">
                  <c:v>42857</c:v>
                </c:pt>
                <c:pt idx="2916">
                  <c:v>42857</c:v>
                </c:pt>
                <c:pt idx="2917">
                  <c:v>42857</c:v>
                </c:pt>
                <c:pt idx="2918">
                  <c:v>42857</c:v>
                </c:pt>
                <c:pt idx="2919">
                  <c:v>42857</c:v>
                </c:pt>
                <c:pt idx="2920">
                  <c:v>42857</c:v>
                </c:pt>
                <c:pt idx="2921">
                  <c:v>42857</c:v>
                </c:pt>
                <c:pt idx="2922">
                  <c:v>42857</c:v>
                </c:pt>
                <c:pt idx="2923">
                  <c:v>42857</c:v>
                </c:pt>
                <c:pt idx="2924">
                  <c:v>42857</c:v>
                </c:pt>
                <c:pt idx="2925">
                  <c:v>42857</c:v>
                </c:pt>
                <c:pt idx="2926">
                  <c:v>42857</c:v>
                </c:pt>
                <c:pt idx="2927">
                  <c:v>42857</c:v>
                </c:pt>
                <c:pt idx="2928">
                  <c:v>42858</c:v>
                </c:pt>
                <c:pt idx="2929">
                  <c:v>42858</c:v>
                </c:pt>
                <c:pt idx="2930">
                  <c:v>42858</c:v>
                </c:pt>
                <c:pt idx="2931">
                  <c:v>42858</c:v>
                </c:pt>
                <c:pt idx="2932">
                  <c:v>42858</c:v>
                </c:pt>
                <c:pt idx="2933">
                  <c:v>42858</c:v>
                </c:pt>
                <c:pt idx="2934">
                  <c:v>42858</c:v>
                </c:pt>
                <c:pt idx="2935">
                  <c:v>42858</c:v>
                </c:pt>
                <c:pt idx="2936">
                  <c:v>42858</c:v>
                </c:pt>
                <c:pt idx="2937">
                  <c:v>42858</c:v>
                </c:pt>
                <c:pt idx="2938">
                  <c:v>42858</c:v>
                </c:pt>
                <c:pt idx="2939">
                  <c:v>42858</c:v>
                </c:pt>
                <c:pt idx="2940">
                  <c:v>42858</c:v>
                </c:pt>
                <c:pt idx="2941">
                  <c:v>42858</c:v>
                </c:pt>
                <c:pt idx="2942">
                  <c:v>42858</c:v>
                </c:pt>
                <c:pt idx="2943">
                  <c:v>42858</c:v>
                </c:pt>
                <c:pt idx="2944">
                  <c:v>42858</c:v>
                </c:pt>
                <c:pt idx="2945">
                  <c:v>42858</c:v>
                </c:pt>
                <c:pt idx="2946">
                  <c:v>42858</c:v>
                </c:pt>
                <c:pt idx="2947">
                  <c:v>42858</c:v>
                </c:pt>
                <c:pt idx="2948">
                  <c:v>42858</c:v>
                </c:pt>
                <c:pt idx="2949">
                  <c:v>42858</c:v>
                </c:pt>
                <c:pt idx="2950">
                  <c:v>42858</c:v>
                </c:pt>
                <c:pt idx="2951">
                  <c:v>42858</c:v>
                </c:pt>
                <c:pt idx="2952">
                  <c:v>42859</c:v>
                </c:pt>
                <c:pt idx="2953">
                  <c:v>42859</c:v>
                </c:pt>
                <c:pt idx="2954">
                  <c:v>42859</c:v>
                </c:pt>
                <c:pt idx="2955">
                  <c:v>42859</c:v>
                </c:pt>
                <c:pt idx="2956">
                  <c:v>42859</c:v>
                </c:pt>
                <c:pt idx="2957">
                  <c:v>42859</c:v>
                </c:pt>
                <c:pt idx="2958">
                  <c:v>42859</c:v>
                </c:pt>
                <c:pt idx="2959">
                  <c:v>42859</c:v>
                </c:pt>
                <c:pt idx="2960">
                  <c:v>42859</c:v>
                </c:pt>
                <c:pt idx="2961">
                  <c:v>42859</c:v>
                </c:pt>
                <c:pt idx="2962">
                  <c:v>42859</c:v>
                </c:pt>
                <c:pt idx="2963">
                  <c:v>42859</c:v>
                </c:pt>
                <c:pt idx="2964">
                  <c:v>42859</c:v>
                </c:pt>
                <c:pt idx="2965">
                  <c:v>42859</c:v>
                </c:pt>
                <c:pt idx="2966">
                  <c:v>42859</c:v>
                </c:pt>
                <c:pt idx="2967">
                  <c:v>42859</c:v>
                </c:pt>
                <c:pt idx="2968">
                  <c:v>42859</c:v>
                </c:pt>
                <c:pt idx="2969">
                  <c:v>42859</c:v>
                </c:pt>
                <c:pt idx="2970">
                  <c:v>42859</c:v>
                </c:pt>
                <c:pt idx="2971">
                  <c:v>42859</c:v>
                </c:pt>
                <c:pt idx="2972">
                  <c:v>42859</c:v>
                </c:pt>
                <c:pt idx="2973">
                  <c:v>42859</c:v>
                </c:pt>
                <c:pt idx="2974">
                  <c:v>42859</c:v>
                </c:pt>
                <c:pt idx="2975">
                  <c:v>42859</c:v>
                </c:pt>
                <c:pt idx="2976">
                  <c:v>42860</c:v>
                </c:pt>
                <c:pt idx="2977">
                  <c:v>42860</c:v>
                </c:pt>
                <c:pt idx="2978">
                  <c:v>42860</c:v>
                </c:pt>
                <c:pt idx="2979">
                  <c:v>42860</c:v>
                </c:pt>
                <c:pt idx="2980">
                  <c:v>42860</c:v>
                </c:pt>
                <c:pt idx="2981">
                  <c:v>42860</c:v>
                </c:pt>
                <c:pt idx="2982">
                  <c:v>42860</c:v>
                </c:pt>
                <c:pt idx="2983">
                  <c:v>42860</c:v>
                </c:pt>
                <c:pt idx="2984">
                  <c:v>42860</c:v>
                </c:pt>
                <c:pt idx="2985">
                  <c:v>42860</c:v>
                </c:pt>
                <c:pt idx="2986">
                  <c:v>42860</c:v>
                </c:pt>
                <c:pt idx="2987">
                  <c:v>42860</c:v>
                </c:pt>
                <c:pt idx="2988">
                  <c:v>42860</c:v>
                </c:pt>
                <c:pt idx="2989">
                  <c:v>42860</c:v>
                </c:pt>
                <c:pt idx="2990">
                  <c:v>42860</c:v>
                </c:pt>
                <c:pt idx="2991">
                  <c:v>42860</c:v>
                </c:pt>
                <c:pt idx="2992">
                  <c:v>42860</c:v>
                </c:pt>
                <c:pt idx="2993">
                  <c:v>42860</c:v>
                </c:pt>
                <c:pt idx="2994">
                  <c:v>42860</c:v>
                </c:pt>
                <c:pt idx="2995">
                  <c:v>42860</c:v>
                </c:pt>
                <c:pt idx="2996">
                  <c:v>42860</c:v>
                </c:pt>
                <c:pt idx="2997">
                  <c:v>42860</c:v>
                </c:pt>
                <c:pt idx="2998">
                  <c:v>42860</c:v>
                </c:pt>
                <c:pt idx="2999">
                  <c:v>42860</c:v>
                </c:pt>
                <c:pt idx="3000">
                  <c:v>42861</c:v>
                </c:pt>
                <c:pt idx="3001">
                  <c:v>42861</c:v>
                </c:pt>
                <c:pt idx="3002">
                  <c:v>42861</c:v>
                </c:pt>
                <c:pt idx="3003">
                  <c:v>42861</c:v>
                </c:pt>
                <c:pt idx="3004">
                  <c:v>42861</c:v>
                </c:pt>
                <c:pt idx="3005">
                  <c:v>42861</c:v>
                </c:pt>
                <c:pt idx="3006">
                  <c:v>42861</c:v>
                </c:pt>
                <c:pt idx="3007">
                  <c:v>42861</c:v>
                </c:pt>
                <c:pt idx="3008">
                  <c:v>42861</c:v>
                </c:pt>
                <c:pt idx="3009">
                  <c:v>42861</c:v>
                </c:pt>
                <c:pt idx="3010">
                  <c:v>42861</c:v>
                </c:pt>
                <c:pt idx="3011">
                  <c:v>42861</c:v>
                </c:pt>
                <c:pt idx="3012">
                  <c:v>42861</c:v>
                </c:pt>
                <c:pt idx="3013">
                  <c:v>42861</c:v>
                </c:pt>
                <c:pt idx="3014">
                  <c:v>42861</c:v>
                </c:pt>
                <c:pt idx="3015">
                  <c:v>42861</c:v>
                </c:pt>
                <c:pt idx="3016">
                  <c:v>42861</c:v>
                </c:pt>
                <c:pt idx="3017">
                  <c:v>42861</c:v>
                </c:pt>
                <c:pt idx="3018">
                  <c:v>42861</c:v>
                </c:pt>
                <c:pt idx="3019">
                  <c:v>42861</c:v>
                </c:pt>
                <c:pt idx="3020">
                  <c:v>42861</c:v>
                </c:pt>
                <c:pt idx="3021">
                  <c:v>42861</c:v>
                </c:pt>
                <c:pt idx="3022">
                  <c:v>42861</c:v>
                </c:pt>
                <c:pt idx="3023">
                  <c:v>42861</c:v>
                </c:pt>
                <c:pt idx="3024">
                  <c:v>42862</c:v>
                </c:pt>
                <c:pt idx="3025">
                  <c:v>42862</c:v>
                </c:pt>
                <c:pt idx="3026">
                  <c:v>42862</c:v>
                </c:pt>
                <c:pt idx="3027">
                  <c:v>42862</c:v>
                </c:pt>
                <c:pt idx="3028">
                  <c:v>42862</c:v>
                </c:pt>
                <c:pt idx="3029">
                  <c:v>42862</c:v>
                </c:pt>
                <c:pt idx="3030">
                  <c:v>42862</c:v>
                </c:pt>
                <c:pt idx="3031">
                  <c:v>42862</c:v>
                </c:pt>
                <c:pt idx="3032">
                  <c:v>42862</c:v>
                </c:pt>
                <c:pt idx="3033">
                  <c:v>42862</c:v>
                </c:pt>
                <c:pt idx="3034">
                  <c:v>42862</c:v>
                </c:pt>
                <c:pt idx="3035">
                  <c:v>42862</c:v>
                </c:pt>
                <c:pt idx="3036">
                  <c:v>42862</c:v>
                </c:pt>
                <c:pt idx="3037">
                  <c:v>42862</c:v>
                </c:pt>
                <c:pt idx="3038">
                  <c:v>42862</c:v>
                </c:pt>
                <c:pt idx="3039">
                  <c:v>42862</c:v>
                </c:pt>
                <c:pt idx="3040">
                  <c:v>42862</c:v>
                </c:pt>
                <c:pt idx="3041">
                  <c:v>42862</c:v>
                </c:pt>
                <c:pt idx="3042">
                  <c:v>42862</c:v>
                </c:pt>
                <c:pt idx="3043">
                  <c:v>42862</c:v>
                </c:pt>
                <c:pt idx="3044">
                  <c:v>42862</c:v>
                </c:pt>
                <c:pt idx="3045">
                  <c:v>42862</c:v>
                </c:pt>
                <c:pt idx="3046">
                  <c:v>42862</c:v>
                </c:pt>
                <c:pt idx="3047">
                  <c:v>42862</c:v>
                </c:pt>
                <c:pt idx="3048">
                  <c:v>42863</c:v>
                </c:pt>
                <c:pt idx="3049">
                  <c:v>42863</c:v>
                </c:pt>
                <c:pt idx="3050">
                  <c:v>42863</c:v>
                </c:pt>
                <c:pt idx="3051">
                  <c:v>42863</c:v>
                </c:pt>
                <c:pt idx="3052">
                  <c:v>42863</c:v>
                </c:pt>
                <c:pt idx="3053">
                  <c:v>42863</c:v>
                </c:pt>
                <c:pt idx="3054">
                  <c:v>42863</c:v>
                </c:pt>
                <c:pt idx="3055">
                  <c:v>42863</c:v>
                </c:pt>
                <c:pt idx="3056">
                  <c:v>42863</c:v>
                </c:pt>
                <c:pt idx="3057">
                  <c:v>42863</c:v>
                </c:pt>
                <c:pt idx="3058">
                  <c:v>42863</c:v>
                </c:pt>
                <c:pt idx="3059">
                  <c:v>42863</c:v>
                </c:pt>
                <c:pt idx="3060">
                  <c:v>42863</c:v>
                </c:pt>
                <c:pt idx="3061">
                  <c:v>42863</c:v>
                </c:pt>
                <c:pt idx="3062">
                  <c:v>42863</c:v>
                </c:pt>
                <c:pt idx="3063">
                  <c:v>42863</c:v>
                </c:pt>
                <c:pt idx="3064">
                  <c:v>42863</c:v>
                </c:pt>
                <c:pt idx="3065">
                  <c:v>42863</c:v>
                </c:pt>
                <c:pt idx="3066">
                  <c:v>42863</c:v>
                </c:pt>
                <c:pt idx="3067">
                  <c:v>42863</c:v>
                </c:pt>
                <c:pt idx="3068">
                  <c:v>42863</c:v>
                </c:pt>
                <c:pt idx="3069">
                  <c:v>42863</c:v>
                </c:pt>
                <c:pt idx="3070">
                  <c:v>42863</c:v>
                </c:pt>
                <c:pt idx="3071">
                  <c:v>42863</c:v>
                </c:pt>
                <c:pt idx="3072">
                  <c:v>42864</c:v>
                </c:pt>
                <c:pt idx="3073">
                  <c:v>42864</c:v>
                </c:pt>
                <c:pt idx="3074">
                  <c:v>42864</c:v>
                </c:pt>
                <c:pt idx="3075">
                  <c:v>42864</c:v>
                </c:pt>
                <c:pt idx="3076">
                  <c:v>42864</c:v>
                </c:pt>
                <c:pt idx="3077">
                  <c:v>42864</c:v>
                </c:pt>
                <c:pt idx="3078">
                  <c:v>42864</c:v>
                </c:pt>
                <c:pt idx="3079">
                  <c:v>42864</c:v>
                </c:pt>
                <c:pt idx="3080">
                  <c:v>42864</c:v>
                </c:pt>
                <c:pt idx="3081">
                  <c:v>42864</c:v>
                </c:pt>
                <c:pt idx="3082">
                  <c:v>42864</c:v>
                </c:pt>
                <c:pt idx="3083">
                  <c:v>42864</c:v>
                </c:pt>
                <c:pt idx="3084">
                  <c:v>42864</c:v>
                </c:pt>
                <c:pt idx="3085">
                  <c:v>42864</c:v>
                </c:pt>
                <c:pt idx="3086">
                  <c:v>42864</c:v>
                </c:pt>
                <c:pt idx="3087">
                  <c:v>42864</c:v>
                </c:pt>
                <c:pt idx="3088">
                  <c:v>42864</c:v>
                </c:pt>
                <c:pt idx="3089">
                  <c:v>42864</c:v>
                </c:pt>
                <c:pt idx="3090">
                  <c:v>42864</c:v>
                </c:pt>
                <c:pt idx="3091">
                  <c:v>42864</c:v>
                </c:pt>
                <c:pt idx="3092">
                  <c:v>42864</c:v>
                </c:pt>
                <c:pt idx="3093">
                  <c:v>42864</c:v>
                </c:pt>
                <c:pt idx="3094">
                  <c:v>42864</c:v>
                </c:pt>
                <c:pt idx="3095">
                  <c:v>42864</c:v>
                </c:pt>
                <c:pt idx="3096">
                  <c:v>42865</c:v>
                </c:pt>
                <c:pt idx="3097">
                  <c:v>42865</c:v>
                </c:pt>
                <c:pt idx="3098">
                  <c:v>42865</c:v>
                </c:pt>
                <c:pt idx="3099">
                  <c:v>42865</c:v>
                </c:pt>
                <c:pt idx="3100">
                  <c:v>42865</c:v>
                </c:pt>
                <c:pt idx="3101">
                  <c:v>42865</c:v>
                </c:pt>
                <c:pt idx="3102">
                  <c:v>42865</c:v>
                </c:pt>
                <c:pt idx="3103">
                  <c:v>42865</c:v>
                </c:pt>
                <c:pt idx="3104">
                  <c:v>42865</c:v>
                </c:pt>
                <c:pt idx="3105">
                  <c:v>42865</c:v>
                </c:pt>
                <c:pt idx="3106">
                  <c:v>42865</c:v>
                </c:pt>
                <c:pt idx="3107">
                  <c:v>42865</c:v>
                </c:pt>
                <c:pt idx="3108">
                  <c:v>42865</c:v>
                </c:pt>
                <c:pt idx="3109">
                  <c:v>42865</c:v>
                </c:pt>
                <c:pt idx="3110">
                  <c:v>42865</c:v>
                </c:pt>
                <c:pt idx="3111">
                  <c:v>42865</c:v>
                </c:pt>
                <c:pt idx="3112">
                  <c:v>42865</c:v>
                </c:pt>
                <c:pt idx="3113">
                  <c:v>42865</c:v>
                </c:pt>
                <c:pt idx="3114">
                  <c:v>42865</c:v>
                </c:pt>
                <c:pt idx="3115">
                  <c:v>42865</c:v>
                </c:pt>
                <c:pt idx="3116">
                  <c:v>42865</c:v>
                </c:pt>
                <c:pt idx="3117">
                  <c:v>42865</c:v>
                </c:pt>
                <c:pt idx="3118">
                  <c:v>42865</c:v>
                </c:pt>
                <c:pt idx="3119">
                  <c:v>42865</c:v>
                </c:pt>
                <c:pt idx="3120">
                  <c:v>42866</c:v>
                </c:pt>
                <c:pt idx="3121">
                  <c:v>42866</c:v>
                </c:pt>
                <c:pt idx="3122">
                  <c:v>42866</c:v>
                </c:pt>
                <c:pt idx="3123">
                  <c:v>42866</c:v>
                </c:pt>
                <c:pt idx="3124">
                  <c:v>42866</c:v>
                </c:pt>
                <c:pt idx="3125">
                  <c:v>42866</c:v>
                </c:pt>
                <c:pt idx="3126">
                  <c:v>42866</c:v>
                </c:pt>
                <c:pt idx="3127">
                  <c:v>42866</c:v>
                </c:pt>
                <c:pt idx="3128">
                  <c:v>42866</c:v>
                </c:pt>
                <c:pt idx="3129">
                  <c:v>42866</c:v>
                </c:pt>
                <c:pt idx="3130">
                  <c:v>42866</c:v>
                </c:pt>
                <c:pt idx="3131">
                  <c:v>42866</c:v>
                </c:pt>
                <c:pt idx="3132">
                  <c:v>42866</c:v>
                </c:pt>
                <c:pt idx="3133">
                  <c:v>42866</c:v>
                </c:pt>
                <c:pt idx="3134">
                  <c:v>42866</c:v>
                </c:pt>
                <c:pt idx="3135">
                  <c:v>42866</c:v>
                </c:pt>
                <c:pt idx="3136">
                  <c:v>42866</c:v>
                </c:pt>
                <c:pt idx="3137">
                  <c:v>42866</c:v>
                </c:pt>
                <c:pt idx="3138">
                  <c:v>42866</c:v>
                </c:pt>
                <c:pt idx="3139">
                  <c:v>42866</c:v>
                </c:pt>
                <c:pt idx="3140">
                  <c:v>42866</c:v>
                </c:pt>
                <c:pt idx="3141">
                  <c:v>42866</c:v>
                </c:pt>
                <c:pt idx="3142">
                  <c:v>42866</c:v>
                </c:pt>
                <c:pt idx="3143">
                  <c:v>42866</c:v>
                </c:pt>
                <c:pt idx="3144">
                  <c:v>42867</c:v>
                </c:pt>
                <c:pt idx="3145">
                  <c:v>42867</c:v>
                </c:pt>
                <c:pt idx="3146">
                  <c:v>42867</c:v>
                </c:pt>
                <c:pt idx="3147">
                  <c:v>42867</c:v>
                </c:pt>
                <c:pt idx="3148">
                  <c:v>42867</c:v>
                </c:pt>
                <c:pt idx="3149">
                  <c:v>42867</c:v>
                </c:pt>
                <c:pt idx="3150">
                  <c:v>42867</c:v>
                </c:pt>
                <c:pt idx="3151">
                  <c:v>42867</c:v>
                </c:pt>
                <c:pt idx="3152">
                  <c:v>42867</c:v>
                </c:pt>
                <c:pt idx="3153">
                  <c:v>42867</c:v>
                </c:pt>
                <c:pt idx="3154">
                  <c:v>42867</c:v>
                </c:pt>
                <c:pt idx="3155">
                  <c:v>42867</c:v>
                </c:pt>
                <c:pt idx="3156">
                  <c:v>42867</c:v>
                </c:pt>
                <c:pt idx="3157">
                  <c:v>42867</c:v>
                </c:pt>
                <c:pt idx="3158">
                  <c:v>42867</c:v>
                </c:pt>
                <c:pt idx="3159">
                  <c:v>42867</c:v>
                </c:pt>
                <c:pt idx="3160">
                  <c:v>42867</c:v>
                </c:pt>
                <c:pt idx="3161">
                  <c:v>42867</c:v>
                </c:pt>
                <c:pt idx="3162">
                  <c:v>42867</c:v>
                </c:pt>
                <c:pt idx="3163">
                  <c:v>42867</c:v>
                </c:pt>
                <c:pt idx="3164">
                  <c:v>42867</c:v>
                </c:pt>
                <c:pt idx="3165">
                  <c:v>42867</c:v>
                </c:pt>
                <c:pt idx="3166">
                  <c:v>42867</c:v>
                </c:pt>
                <c:pt idx="3167">
                  <c:v>42867</c:v>
                </c:pt>
                <c:pt idx="3168">
                  <c:v>42868</c:v>
                </c:pt>
                <c:pt idx="3169">
                  <c:v>42868</c:v>
                </c:pt>
                <c:pt idx="3170">
                  <c:v>42868</c:v>
                </c:pt>
                <c:pt idx="3171">
                  <c:v>42868</c:v>
                </c:pt>
                <c:pt idx="3172">
                  <c:v>42868</c:v>
                </c:pt>
                <c:pt idx="3173">
                  <c:v>42868</c:v>
                </c:pt>
                <c:pt idx="3174">
                  <c:v>42868</c:v>
                </c:pt>
                <c:pt idx="3175">
                  <c:v>42868</c:v>
                </c:pt>
                <c:pt idx="3176">
                  <c:v>42868</c:v>
                </c:pt>
                <c:pt idx="3177">
                  <c:v>42868</c:v>
                </c:pt>
                <c:pt idx="3178">
                  <c:v>42868</c:v>
                </c:pt>
                <c:pt idx="3179">
                  <c:v>42868</c:v>
                </c:pt>
                <c:pt idx="3180">
                  <c:v>42868</c:v>
                </c:pt>
                <c:pt idx="3181">
                  <c:v>42868</c:v>
                </c:pt>
                <c:pt idx="3182">
                  <c:v>42868</c:v>
                </c:pt>
                <c:pt idx="3183">
                  <c:v>42868</c:v>
                </c:pt>
                <c:pt idx="3184">
                  <c:v>42868</c:v>
                </c:pt>
                <c:pt idx="3185">
                  <c:v>42868</c:v>
                </c:pt>
                <c:pt idx="3186">
                  <c:v>42868</c:v>
                </c:pt>
                <c:pt idx="3187">
                  <c:v>42868</c:v>
                </c:pt>
                <c:pt idx="3188">
                  <c:v>42868</c:v>
                </c:pt>
                <c:pt idx="3189">
                  <c:v>42868</c:v>
                </c:pt>
                <c:pt idx="3190">
                  <c:v>42868</c:v>
                </c:pt>
                <c:pt idx="3191">
                  <c:v>42868</c:v>
                </c:pt>
                <c:pt idx="3192">
                  <c:v>42869</c:v>
                </c:pt>
                <c:pt idx="3193">
                  <c:v>42869</c:v>
                </c:pt>
                <c:pt idx="3194">
                  <c:v>42869</c:v>
                </c:pt>
                <c:pt idx="3195">
                  <c:v>42869</c:v>
                </c:pt>
                <c:pt idx="3196">
                  <c:v>42869</c:v>
                </c:pt>
                <c:pt idx="3197">
                  <c:v>42869</c:v>
                </c:pt>
                <c:pt idx="3198">
                  <c:v>42869</c:v>
                </c:pt>
                <c:pt idx="3199">
                  <c:v>42869</c:v>
                </c:pt>
                <c:pt idx="3200">
                  <c:v>42869</c:v>
                </c:pt>
                <c:pt idx="3201">
                  <c:v>42869</c:v>
                </c:pt>
                <c:pt idx="3202">
                  <c:v>42869</c:v>
                </c:pt>
                <c:pt idx="3203">
                  <c:v>42869</c:v>
                </c:pt>
                <c:pt idx="3204">
                  <c:v>42869</c:v>
                </c:pt>
                <c:pt idx="3205">
                  <c:v>42869</c:v>
                </c:pt>
                <c:pt idx="3206">
                  <c:v>42869</c:v>
                </c:pt>
                <c:pt idx="3207">
                  <c:v>42869</c:v>
                </c:pt>
                <c:pt idx="3208">
                  <c:v>42869</c:v>
                </c:pt>
                <c:pt idx="3209">
                  <c:v>42869</c:v>
                </c:pt>
                <c:pt idx="3210">
                  <c:v>42869</c:v>
                </c:pt>
                <c:pt idx="3211">
                  <c:v>42869</c:v>
                </c:pt>
                <c:pt idx="3212">
                  <c:v>42869</c:v>
                </c:pt>
                <c:pt idx="3213">
                  <c:v>42869</c:v>
                </c:pt>
                <c:pt idx="3214">
                  <c:v>42869</c:v>
                </c:pt>
                <c:pt idx="3215">
                  <c:v>42869</c:v>
                </c:pt>
                <c:pt idx="3216">
                  <c:v>42870</c:v>
                </c:pt>
                <c:pt idx="3217">
                  <c:v>42870</c:v>
                </c:pt>
                <c:pt idx="3218">
                  <c:v>42870</c:v>
                </c:pt>
                <c:pt idx="3219">
                  <c:v>42870</c:v>
                </c:pt>
                <c:pt idx="3220">
                  <c:v>42870</c:v>
                </c:pt>
                <c:pt idx="3221">
                  <c:v>42870</c:v>
                </c:pt>
                <c:pt idx="3222">
                  <c:v>42870</c:v>
                </c:pt>
                <c:pt idx="3223">
                  <c:v>42870</c:v>
                </c:pt>
                <c:pt idx="3224">
                  <c:v>42870</c:v>
                </c:pt>
                <c:pt idx="3225">
                  <c:v>42870</c:v>
                </c:pt>
                <c:pt idx="3226">
                  <c:v>42870</c:v>
                </c:pt>
                <c:pt idx="3227">
                  <c:v>42870</c:v>
                </c:pt>
                <c:pt idx="3228">
                  <c:v>42870</c:v>
                </c:pt>
                <c:pt idx="3229">
                  <c:v>42870</c:v>
                </c:pt>
                <c:pt idx="3230">
                  <c:v>42870</c:v>
                </c:pt>
                <c:pt idx="3231">
                  <c:v>42870</c:v>
                </c:pt>
                <c:pt idx="3232">
                  <c:v>42870</c:v>
                </c:pt>
                <c:pt idx="3233">
                  <c:v>42870</c:v>
                </c:pt>
                <c:pt idx="3234">
                  <c:v>42870</c:v>
                </c:pt>
                <c:pt idx="3235">
                  <c:v>42870</c:v>
                </c:pt>
                <c:pt idx="3236">
                  <c:v>42870</c:v>
                </c:pt>
                <c:pt idx="3237">
                  <c:v>42870</c:v>
                </c:pt>
                <c:pt idx="3238">
                  <c:v>42870</c:v>
                </c:pt>
                <c:pt idx="3239">
                  <c:v>42870</c:v>
                </c:pt>
                <c:pt idx="3240">
                  <c:v>42871</c:v>
                </c:pt>
                <c:pt idx="3241">
                  <c:v>42871</c:v>
                </c:pt>
                <c:pt idx="3242">
                  <c:v>42871</c:v>
                </c:pt>
                <c:pt idx="3243">
                  <c:v>42871</c:v>
                </c:pt>
                <c:pt idx="3244">
                  <c:v>42871</c:v>
                </c:pt>
                <c:pt idx="3245">
                  <c:v>42871</c:v>
                </c:pt>
                <c:pt idx="3246">
                  <c:v>42871</c:v>
                </c:pt>
                <c:pt idx="3247">
                  <c:v>42871</c:v>
                </c:pt>
                <c:pt idx="3248">
                  <c:v>42871</c:v>
                </c:pt>
                <c:pt idx="3249">
                  <c:v>42871</c:v>
                </c:pt>
                <c:pt idx="3250">
                  <c:v>42871</c:v>
                </c:pt>
                <c:pt idx="3251">
                  <c:v>42871</c:v>
                </c:pt>
                <c:pt idx="3252">
                  <c:v>42871</c:v>
                </c:pt>
                <c:pt idx="3253">
                  <c:v>42871</c:v>
                </c:pt>
                <c:pt idx="3254">
                  <c:v>42871</c:v>
                </c:pt>
                <c:pt idx="3255">
                  <c:v>42871</c:v>
                </c:pt>
                <c:pt idx="3256">
                  <c:v>42871</c:v>
                </c:pt>
                <c:pt idx="3257">
                  <c:v>42871</c:v>
                </c:pt>
                <c:pt idx="3258">
                  <c:v>42871</c:v>
                </c:pt>
                <c:pt idx="3259">
                  <c:v>42871</c:v>
                </c:pt>
                <c:pt idx="3260">
                  <c:v>42871</c:v>
                </c:pt>
                <c:pt idx="3261">
                  <c:v>42871</c:v>
                </c:pt>
                <c:pt idx="3262">
                  <c:v>42871</c:v>
                </c:pt>
                <c:pt idx="3263">
                  <c:v>42871</c:v>
                </c:pt>
                <c:pt idx="3264">
                  <c:v>42872</c:v>
                </c:pt>
                <c:pt idx="3265">
                  <c:v>42872</c:v>
                </c:pt>
                <c:pt idx="3266">
                  <c:v>42872</c:v>
                </c:pt>
                <c:pt idx="3267">
                  <c:v>42872</c:v>
                </c:pt>
                <c:pt idx="3268">
                  <c:v>42872</c:v>
                </c:pt>
                <c:pt idx="3269">
                  <c:v>42872</c:v>
                </c:pt>
                <c:pt idx="3270">
                  <c:v>42872</c:v>
                </c:pt>
                <c:pt idx="3271">
                  <c:v>42872</c:v>
                </c:pt>
                <c:pt idx="3272">
                  <c:v>42872</c:v>
                </c:pt>
                <c:pt idx="3273">
                  <c:v>42872</c:v>
                </c:pt>
                <c:pt idx="3274">
                  <c:v>42872</c:v>
                </c:pt>
                <c:pt idx="3275">
                  <c:v>42872</c:v>
                </c:pt>
                <c:pt idx="3276">
                  <c:v>42872</c:v>
                </c:pt>
                <c:pt idx="3277">
                  <c:v>42872</c:v>
                </c:pt>
                <c:pt idx="3278">
                  <c:v>42872</c:v>
                </c:pt>
                <c:pt idx="3279">
                  <c:v>42872</c:v>
                </c:pt>
                <c:pt idx="3280">
                  <c:v>42872</c:v>
                </c:pt>
                <c:pt idx="3281">
                  <c:v>42872</c:v>
                </c:pt>
                <c:pt idx="3282">
                  <c:v>42872</c:v>
                </c:pt>
                <c:pt idx="3283">
                  <c:v>42872</c:v>
                </c:pt>
                <c:pt idx="3284">
                  <c:v>42872</c:v>
                </c:pt>
                <c:pt idx="3285">
                  <c:v>42872</c:v>
                </c:pt>
                <c:pt idx="3286">
                  <c:v>42872</c:v>
                </c:pt>
                <c:pt idx="3287">
                  <c:v>42872</c:v>
                </c:pt>
                <c:pt idx="3288">
                  <c:v>42873</c:v>
                </c:pt>
                <c:pt idx="3289">
                  <c:v>42873</c:v>
                </c:pt>
                <c:pt idx="3290">
                  <c:v>42873</c:v>
                </c:pt>
                <c:pt idx="3291">
                  <c:v>42873</c:v>
                </c:pt>
                <c:pt idx="3292">
                  <c:v>42873</c:v>
                </c:pt>
                <c:pt idx="3293">
                  <c:v>42873</c:v>
                </c:pt>
                <c:pt idx="3294">
                  <c:v>42873</c:v>
                </c:pt>
                <c:pt idx="3295">
                  <c:v>42873</c:v>
                </c:pt>
                <c:pt idx="3296">
                  <c:v>42873</c:v>
                </c:pt>
                <c:pt idx="3297">
                  <c:v>42873</c:v>
                </c:pt>
                <c:pt idx="3298">
                  <c:v>42873</c:v>
                </c:pt>
                <c:pt idx="3299">
                  <c:v>42873</c:v>
                </c:pt>
                <c:pt idx="3300">
                  <c:v>42873</c:v>
                </c:pt>
                <c:pt idx="3301">
                  <c:v>42873</c:v>
                </c:pt>
                <c:pt idx="3302">
                  <c:v>42873</c:v>
                </c:pt>
                <c:pt idx="3303">
                  <c:v>42873</c:v>
                </c:pt>
                <c:pt idx="3304">
                  <c:v>42873</c:v>
                </c:pt>
                <c:pt idx="3305">
                  <c:v>42873</c:v>
                </c:pt>
                <c:pt idx="3306">
                  <c:v>42873</c:v>
                </c:pt>
                <c:pt idx="3307">
                  <c:v>42873</c:v>
                </c:pt>
                <c:pt idx="3308">
                  <c:v>42873</c:v>
                </c:pt>
                <c:pt idx="3309">
                  <c:v>42873</c:v>
                </c:pt>
                <c:pt idx="3310">
                  <c:v>42873</c:v>
                </c:pt>
                <c:pt idx="3311">
                  <c:v>42873</c:v>
                </c:pt>
                <c:pt idx="3312">
                  <c:v>42874</c:v>
                </c:pt>
                <c:pt idx="3313">
                  <c:v>42874</c:v>
                </c:pt>
                <c:pt idx="3314">
                  <c:v>42874</c:v>
                </c:pt>
                <c:pt idx="3315">
                  <c:v>42874</c:v>
                </c:pt>
                <c:pt idx="3316">
                  <c:v>42874</c:v>
                </c:pt>
                <c:pt idx="3317">
                  <c:v>42874</c:v>
                </c:pt>
                <c:pt idx="3318">
                  <c:v>42874</c:v>
                </c:pt>
                <c:pt idx="3319">
                  <c:v>42874</c:v>
                </c:pt>
                <c:pt idx="3320">
                  <c:v>42874</c:v>
                </c:pt>
                <c:pt idx="3321">
                  <c:v>42874</c:v>
                </c:pt>
                <c:pt idx="3322">
                  <c:v>42874</c:v>
                </c:pt>
                <c:pt idx="3323">
                  <c:v>42874</c:v>
                </c:pt>
                <c:pt idx="3324">
                  <c:v>42874</c:v>
                </c:pt>
                <c:pt idx="3325">
                  <c:v>42874</c:v>
                </c:pt>
                <c:pt idx="3326">
                  <c:v>42874</c:v>
                </c:pt>
                <c:pt idx="3327">
                  <c:v>42874</c:v>
                </c:pt>
                <c:pt idx="3328">
                  <c:v>42874</c:v>
                </c:pt>
                <c:pt idx="3329">
                  <c:v>42874</c:v>
                </c:pt>
                <c:pt idx="3330">
                  <c:v>42874</c:v>
                </c:pt>
                <c:pt idx="3331">
                  <c:v>42874</c:v>
                </c:pt>
                <c:pt idx="3332">
                  <c:v>42874</c:v>
                </c:pt>
                <c:pt idx="3333">
                  <c:v>42874</c:v>
                </c:pt>
                <c:pt idx="3334">
                  <c:v>42874</c:v>
                </c:pt>
                <c:pt idx="3335">
                  <c:v>42874</c:v>
                </c:pt>
                <c:pt idx="3336">
                  <c:v>42875</c:v>
                </c:pt>
                <c:pt idx="3337">
                  <c:v>42875</c:v>
                </c:pt>
                <c:pt idx="3338">
                  <c:v>42875</c:v>
                </c:pt>
                <c:pt idx="3339">
                  <c:v>42875</c:v>
                </c:pt>
                <c:pt idx="3340">
                  <c:v>42875</c:v>
                </c:pt>
                <c:pt idx="3341">
                  <c:v>42875</c:v>
                </c:pt>
                <c:pt idx="3342">
                  <c:v>42875</c:v>
                </c:pt>
                <c:pt idx="3343">
                  <c:v>42875</c:v>
                </c:pt>
                <c:pt idx="3344">
                  <c:v>42875</c:v>
                </c:pt>
                <c:pt idx="3345">
                  <c:v>42875</c:v>
                </c:pt>
                <c:pt idx="3346">
                  <c:v>42875</c:v>
                </c:pt>
                <c:pt idx="3347">
                  <c:v>42875</c:v>
                </c:pt>
                <c:pt idx="3348">
                  <c:v>42875</c:v>
                </c:pt>
                <c:pt idx="3349">
                  <c:v>42875</c:v>
                </c:pt>
                <c:pt idx="3350">
                  <c:v>42875</c:v>
                </c:pt>
                <c:pt idx="3351">
                  <c:v>42875</c:v>
                </c:pt>
                <c:pt idx="3352">
                  <c:v>42875</c:v>
                </c:pt>
                <c:pt idx="3353">
                  <c:v>42875</c:v>
                </c:pt>
                <c:pt idx="3354">
                  <c:v>42875</c:v>
                </c:pt>
                <c:pt idx="3355">
                  <c:v>42875</c:v>
                </c:pt>
                <c:pt idx="3356">
                  <c:v>42875</c:v>
                </c:pt>
                <c:pt idx="3357">
                  <c:v>42875</c:v>
                </c:pt>
                <c:pt idx="3358">
                  <c:v>42875</c:v>
                </c:pt>
                <c:pt idx="3359">
                  <c:v>42875</c:v>
                </c:pt>
                <c:pt idx="3360">
                  <c:v>42876</c:v>
                </c:pt>
                <c:pt idx="3361">
                  <c:v>42876</c:v>
                </c:pt>
                <c:pt idx="3362">
                  <c:v>42876</c:v>
                </c:pt>
                <c:pt idx="3363">
                  <c:v>42876</c:v>
                </c:pt>
                <c:pt idx="3364">
                  <c:v>42876</c:v>
                </c:pt>
                <c:pt idx="3365">
                  <c:v>42876</c:v>
                </c:pt>
                <c:pt idx="3366">
                  <c:v>42876</c:v>
                </c:pt>
                <c:pt idx="3367">
                  <c:v>42876</c:v>
                </c:pt>
                <c:pt idx="3368">
                  <c:v>42876</c:v>
                </c:pt>
                <c:pt idx="3369">
                  <c:v>42876</c:v>
                </c:pt>
                <c:pt idx="3370">
                  <c:v>42876</c:v>
                </c:pt>
                <c:pt idx="3371">
                  <c:v>42876</c:v>
                </c:pt>
                <c:pt idx="3372">
                  <c:v>42876</c:v>
                </c:pt>
                <c:pt idx="3373">
                  <c:v>42876</c:v>
                </c:pt>
                <c:pt idx="3374">
                  <c:v>42876</c:v>
                </c:pt>
                <c:pt idx="3375">
                  <c:v>42876</c:v>
                </c:pt>
                <c:pt idx="3376">
                  <c:v>42876</c:v>
                </c:pt>
                <c:pt idx="3377">
                  <c:v>42876</c:v>
                </c:pt>
                <c:pt idx="3378">
                  <c:v>42876</c:v>
                </c:pt>
                <c:pt idx="3379">
                  <c:v>42876</c:v>
                </c:pt>
                <c:pt idx="3380">
                  <c:v>42876</c:v>
                </c:pt>
                <c:pt idx="3381">
                  <c:v>42876</c:v>
                </c:pt>
                <c:pt idx="3382">
                  <c:v>42876</c:v>
                </c:pt>
                <c:pt idx="3383">
                  <c:v>42876</c:v>
                </c:pt>
                <c:pt idx="3384">
                  <c:v>42877</c:v>
                </c:pt>
                <c:pt idx="3385">
                  <c:v>42877</c:v>
                </c:pt>
                <c:pt idx="3386">
                  <c:v>42877</c:v>
                </c:pt>
                <c:pt idx="3387">
                  <c:v>42877</c:v>
                </c:pt>
                <c:pt idx="3388">
                  <c:v>42877</c:v>
                </c:pt>
                <c:pt idx="3389">
                  <c:v>42877</c:v>
                </c:pt>
                <c:pt idx="3390">
                  <c:v>42877</c:v>
                </c:pt>
                <c:pt idx="3391">
                  <c:v>42877</c:v>
                </c:pt>
                <c:pt idx="3392">
                  <c:v>42877</c:v>
                </c:pt>
                <c:pt idx="3393">
                  <c:v>42877</c:v>
                </c:pt>
                <c:pt idx="3394">
                  <c:v>42877</c:v>
                </c:pt>
                <c:pt idx="3395">
                  <c:v>42877</c:v>
                </c:pt>
                <c:pt idx="3396">
                  <c:v>42877</c:v>
                </c:pt>
                <c:pt idx="3397">
                  <c:v>42877</c:v>
                </c:pt>
                <c:pt idx="3398">
                  <c:v>42877</c:v>
                </c:pt>
                <c:pt idx="3399">
                  <c:v>42877</c:v>
                </c:pt>
                <c:pt idx="3400">
                  <c:v>42877</c:v>
                </c:pt>
                <c:pt idx="3401">
                  <c:v>42877</c:v>
                </c:pt>
                <c:pt idx="3402">
                  <c:v>42877</c:v>
                </c:pt>
                <c:pt idx="3403">
                  <c:v>42877</c:v>
                </c:pt>
                <c:pt idx="3404">
                  <c:v>42877</c:v>
                </c:pt>
                <c:pt idx="3405">
                  <c:v>42877</c:v>
                </c:pt>
                <c:pt idx="3406">
                  <c:v>42877</c:v>
                </c:pt>
                <c:pt idx="3407">
                  <c:v>42877</c:v>
                </c:pt>
                <c:pt idx="3408">
                  <c:v>42878</c:v>
                </c:pt>
                <c:pt idx="3409">
                  <c:v>42878</c:v>
                </c:pt>
                <c:pt idx="3410">
                  <c:v>42878</c:v>
                </c:pt>
                <c:pt idx="3411">
                  <c:v>42878</c:v>
                </c:pt>
                <c:pt idx="3412">
                  <c:v>42878</c:v>
                </c:pt>
                <c:pt idx="3413">
                  <c:v>42878</c:v>
                </c:pt>
                <c:pt idx="3414">
                  <c:v>42878</c:v>
                </c:pt>
                <c:pt idx="3415">
                  <c:v>42878</c:v>
                </c:pt>
                <c:pt idx="3416">
                  <c:v>42878</c:v>
                </c:pt>
                <c:pt idx="3417">
                  <c:v>42878</c:v>
                </c:pt>
                <c:pt idx="3418">
                  <c:v>42878</c:v>
                </c:pt>
                <c:pt idx="3419">
                  <c:v>42878</c:v>
                </c:pt>
                <c:pt idx="3420">
                  <c:v>42878</c:v>
                </c:pt>
                <c:pt idx="3421">
                  <c:v>42878</c:v>
                </c:pt>
                <c:pt idx="3422">
                  <c:v>42878</c:v>
                </c:pt>
                <c:pt idx="3423">
                  <c:v>42878</c:v>
                </c:pt>
                <c:pt idx="3424">
                  <c:v>42878</c:v>
                </c:pt>
                <c:pt idx="3425">
                  <c:v>42878</c:v>
                </c:pt>
                <c:pt idx="3426">
                  <c:v>42878</c:v>
                </c:pt>
                <c:pt idx="3427">
                  <c:v>42878</c:v>
                </c:pt>
                <c:pt idx="3428">
                  <c:v>42878</c:v>
                </c:pt>
                <c:pt idx="3429">
                  <c:v>42878</c:v>
                </c:pt>
                <c:pt idx="3430">
                  <c:v>42878</c:v>
                </c:pt>
                <c:pt idx="3431">
                  <c:v>42878</c:v>
                </c:pt>
                <c:pt idx="3432">
                  <c:v>42879</c:v>
                </c:pt>
                <c:pt idx="3433">
                  <c:v>42879</c:v>
                </c:pt>
                <c:pt idx="3434">
                  <c:v>42879</c:v>
                </c:pt>
                <c:pt idx="3435">
                  <c:v>42879</c:v>
                </c:pt>
                <c:pt idx="3436">
                  <c:v>42879</c:v>
                </c:pt>
                <c:pt idx="3437">
                  <c:v>42879</c:v>
                </c:pt>
                <c:pt idx="3438">
                  <c:v>42879</c:v>
                </c:pt>
                <c:pt idx="3439">
                  <c:v>42879</c:v>
                </c:pt>
                <c:pt idx="3440">
                  <c:v>42879</c:v>
                </c:pt>
                <c:pt idx="3441">
                  <c:v>42879</c:v>
                </c:pt>
                <c:pt idx="3442">
                  <c:v>42879</c:v>
                </c:pt>
                <c:pt idx="3443">
                  <c:v>42879</c:v>
                </c:pt>
                <c:pt idx="3444">
                  <c:v>42879</c:v>
                </c:pt>
                <c:pt idx="3445">
                  <c:v>42879</c:v>
                </c:pt>
                <c:pt idx="3446">
                  <c:v>42879</c:v>
                </c:pt>
                <c:pt idx="3447">
                  <c:v>42879</c:v>
                </c:pt>
                <c:pt idx="3448">
                  <c:v>42879</c:v>
                </c:pt>
                <c:pt idx="3449">
                  <c:v>42879</c:v>
                </c:pt>
                <c:pt idx="3450">
                  <c:v>42879</c:v>
                </c:pt>
                <c:pt idx="3451">
                  <c:v>42879</c:v>
                </c:pt>
                <c:pt idx="3452">
                  <c:v>42879</c:v>
                </c:pt>
                <c:pt idx="3453">
                  <c:v>42879</c:v>
                </c:pt>
                <c:pt idx="3454">
                  <c:v>42879</c:v>
                </c:pt>
                <c:pt idx="3455">
                  <c:v>42879</c:v>
                </c:pt>
                <c:pt idx="3456">
                  <c:v>42880</c:v>
                </c:pt>
                <c:pt idx="3457">
                  <c:v>42880</c:v>
                </c:pt>
                <c:pt idx="3458">
                  <c:v>42880</c:v>
                </c:pt>
                <c:pt idx="3459">
                  <c:v>42880</c:v>
                </c:pt>
                <c:pt idx="3460">
                  <c:v>42880</c:v>
                </c:pt>
                <c:pt idx="3461">
                  <c:v>42880</c:v>
                </c:pt>
                <c:pt idx="3462">
                  <c:v>42880</c:v>
                </c:pt>
                <c:pt idx="3463">
                  <c:v>42880</c:v>
                </c:pt>
                <c:pt idx="3464">
                  <c:v>42880</c:v>
                </c:pt>
                <c:pt idx="3465">
                  <c:v>42880</c:v>
                </c:pt>
                <c:pt idx="3466">
                  <c:v>42880</c:v>
                </c:pt>
                <c:pt idx="3467">
                  <c:v>42880</c:v>
                </c:pt>
                <c:pt idx="3468">
                  <c:v>42880</c:v>
                </c:pt>
                <c:pt idx="3469">
                  <c:v>42880</c:v>
                </c:pt>
                <c:pt idx="3470">
                  <c:v>42880</c:v>
                </c:pt>
                <c:pt idx="3471">
                  <c:v>42880</c:v>
                </c:pt>
                <c:pt idx="3472">
                  <c:v>42880</c:v>
                </c:pt>
                <c:pt idx="3473">
                  <c:v>42880</c:v>
                </c:pt>
                <c:pt idx="3474">
                  <c:v>42880</c:v>
                </c:pt>
                <c:pt idx="3475">
                  <c:v>42880</c:v>
                </c:pt>
                <c:pt idx="3476">
                  <c:v>42880</c:v>
                </c:pt>
                <c:pt idx="3477">
                  <c:v>42880</c:v>
                </c:pt>
                <c:pt idx="3478">
                  <c:v>42880</c:v>
                </c:pt>
                <c:pt idx="3479">
                  <c:v>42880</c:v>
                </c:pt>
                <c:pt idx="3480">
                  <c:v>42881</c:v>
                </c:pt>
                <c:pt idx="3481">
                  <c:v>42881</c:v>
                </c:pt>
                <c:pt idx="3482">
                  <c:v>42881</c:v>
                </c:pt>
                <c:pt idx="3483">
                  <c:v>42881</c:v>
                </c:pt>
                <c:pt idx="3484">
                  <c:v>42881</c:v>
                </c:pt>
                <c:pt idx="3485">
                  <c:v>42881</c:v>
                </c:pt>
                <c:pt idx="3486">
                  <c:v>42881</c:v>
                </c:pt>
                <c:pt idx="3487">
                  <c:v>42881</c:v>
                </c:pt>
                <c:pt idx="3488">
                  <c:v>42881</c:v>
                </c:pt>
                <c:pt idx="3489">
                  <c:v>42881</c:v>
                </c:pt>
                <c:pt idx="3490">
                  <c:v>42881</c:v>
                </c:pt>
                <c:pt idx="3491">
                  <c:v>42881</c:v>
                </c:pt>
                <c:pt idx="3492">
                  <c:v>42881</c:v>
                </c:pt>
                <c:pt idx="3493">
                  <c:v>42881</c:v>
                </c:pt>
                <c:pt idx="3494">
                  <c:v>42881</c:v>
                </c:pt>
                <c:pt idx="3495">
                  <c:v>42881</c:v>
                </c:pt>
                <c:pt idx="3496">
                  <c:v>42881</c:v>
                </c:pt>
                <c:pt idx="3497">
                  <c:v>42881</c:v>
                </c:pt>
                <c:pt idx="3498">
                  <c:v>42881</c:v>
                </c:pt>
                <c:pt idx="3499">
                  <c:v>42881</c:v>
                </c:pt>
                <c:pt idx="3500">
                  <c:v>42881</c:v>
                </c:pt>
                <c:pt idx="3501">
                  <c:v>42881</c:v>
                </c:pt>
                <c:pt idx="3502">
                  <c:v>42881</c:v>
                </c:pt>
                <c:pt idx="3503">
                  <c:v>42881</c:v>
                </c:pt>
                <c:pt idx="3504">
                  <c:v>42882</c:v>
                </c:pt>
                <c:pt idx="3505">
                  <c:v>42882</c:v>
                </c:pt>
                <c:pt idx="3506">
                  <c:v>42882</c:v>
                </c:pt>
                <c:pt idx="3507">
                  <c:v>42882</c:v>
                </c:pt>
                <c:pt idx="3508">
                  <c:v>42882</c:v>
                </c:pt>
                <c:pt idx="3509">
                  <c:v>42882</c:v>
                </c:pt>
                <c:pt idx="3510">
                  <c:v>42882</c:v>
                </c:pt>
                <c:pt idx="3511">
                  <c:v>42882</c:v>
                </c:pt>
                <c:pt idx="3512">
                  <c:v>42882</c:v>
                </c:pt>
                <c:pt idx="3513">
                  <c:v>42882</c:v>
                </c:pt>
                <c:pt idx="3514">
                  <c:v>42882</c:v>
                </c:pt>
                <c:pt idx="3515">
                  <c:v>42882</c:v>
                </c:pt>
                <c:pt idx="3516">
                  <c:v>42882</c:v>
                </c:pt>
                <c:pt idx="3517">
                  <c:v>42882</c:v>
                </c:pt>
                <c:pt idx="3518">
                  <c:v>42882</c:v>
                </c:pt>
                <c:pt idx="3519">
                  <c:v>42882</c:v>
                </c:pt>
                <c:pt idx="3520">
                  <c:v>42882</c:v>
                </c:pt>
                <c:pt idx="3521">
                  <c:v>42882</c:v>
                </c:pt>
                <c:pt idx="3522">
                  <c:v>42882</c:v>
                </c:pt>
                <c:pt idx="3523">
                  <c:v>42882</c:v>
                </c:pt>
                <c:pt idx="3524">
                  <c:v>42882</c:v>
                </c:pt>
                <c:pt idx="3525">
                  <c:v>42882</c:v>
                </c:pt>
                <c:pt idx="3526">
                  <c:v>42882</c:v>
                </c:pt>
                <c:pt idx="3527">
                  <c:v>42882</c:v>
                </c:pt>
                <c:pt idx="3528">
                  <c:v>42883</c:v>
                </c:pt>
                <c:pt idx="3529">
                  <c:v>42883</c:v>
                </c:pt>
                <c:pt idx="3530">
                  <c:v>42883</c:v>
                </c:pt>
                <c:pt idx="3531">
                  <c:v>42883</c:v>
                </c:pt>
                <c:pt idx="3532">
                  <c:v>42883</c:v>
                </c:pt>
                <c:pt idx="3533">
                  <c:v>42883</c:v>
                </c:pt>
                <c:pt idx="3534">
                  <c:v>42883</c:v>
                </c:pt>
                <c:pt idx="3535">
                  <c:v>42883</c:v>
                </c:pt>
                <c:pt idx="3536">
                  <c:v>42883</c:v>
                </c:pt>
                <c:pt idx="3537">
                  <c:v>42883</c:v>
                </c:pt>
                <c:pt idx="3538">
                  <c:v>42883</c:v>
                </c:pt>
                <c:pt idx="3539">
                  <c:v>42883</c:v>
                </c:pt>
                <c:pt idx="3540">
                  <c:v>42883</c:v>
                </c:pt>
                <c:pt idx="3541">
                  <c:v>42883</c:v>
                </c:pt>
                <c:pt idx="3542">
                  <c:v>42883</c:v>
                </c:pt>
                <c:pt idx="3543">
                  <c:v>42883</c:v>
                </c:pt>
                <c:pt idx="3544">
                  <c:v>42883</c:v>
                </c:pt>
                <c:pt idx="3545">
                  <c:v>42883</c:v>
                </c:pt>
                <c:pt idx="3546">
                  <c:v>42883</c:v>
                </c:pt>
                <c:pt idx="3547">
                  <c:v>42883</c:v>
                </c:pt>
                <c:pt idx="3548">
                  <c:v>42883</c:v>
                </c:pt>
                <c:pt idx="3549">
                  <c:v>42883</c:v>
                </c:pt>
                <c:pt idx="3550">
                  <c:v>42883</c:v>
                </c:pt>
                <c:pt idx="3551">
                  <c:v>42883</c:v>
                </c:pt>
                <c:pt idx="3552">
                  <c:v>42884</c:v>
                </c:pt>
                <c:pt idx="3553">
                  <c:v>42884</c:v>
                </c:pt>
                <c:pt idx="3554">
                  <c:v>42884</c:v>
                </c:pt>
                <c:pt idx="3555">
                  <c:v>42884</c:v>
                </c:pt>
                <c:pt idx="3556">
                  <c:v>42884</c:v>
                </c:pt>
                <c:pt idx="3557">
                  <c:v>42884</c:v>
                </c:pt>
                <c:pt idx="3558">
                  <c:v>42884</c:v>
                </c:pt>
                <c:pt idx="3559">
                  <c:v>42884</c:v>
                </c:pt>
                <c:pt idx="3560">
                  <c:v>42884</c:v>
                </c:pt>
                <c:pt idx="3561">
                  <c:v>42884</c:v>
                </c:pt>
                <c:pt idx="3562">
                  <c:v>42884</c:v>
                </c:pt>
                <c:pt idx="3563">
                  <c:v>42884</c:v>
                </c:pt>
                <c:pt idx="3564">
                  <c:v>42884</c:v>
                </c:pt>
                <c:pt idx="3565">
                  <c:v>42884</c:v>
                </c:pt>
                <c:pt idx="3566">
                  <c:v>42884</c:v>
                </c:pt>
                <c:pt idx="3567">
                  <c:v>42884</c:v>
                </c:pt>
                <c:pt idx="3568">
                  <c:v>42884</c:v>
                </c:pt>
                <c:pt idx="3569">
                  <c:v>42884</c:v>
                </c:pt>
                <c:pt idx="3570">
                  <c:v>42884</c:v>
                </c:pt>
                <c:pt idx="3571">
                  <c:v>42884</c:v>
                </c:pt>
                <c:pt idx="3572">
                  <c:v>42884</c:v>
                </c:pt>
                <c:pt idx="3573">
                  <c:v>42884</c:v>
                </c:pt>
                <c:pt idx="3574">
                  <c:v>42884</c:v>
                </c:pt>
                <c:pt idx="3575">
                  <c:v>42884</c:v>
                </c:pt>
                <c:pt idx="3576">
                  <c:v>42885</c:v>
                </c:pt>
                <c:pt idx="3577">
                  <c:v>42885</c:v>
                </c:pt>
                <c:pt idx="3578">
                  <c:v>42885</c:v>
                </c:pt>
                <c:pt idx="3579">
                  <c:v>42885</c:v>
                </c:pt>
                <c:pt idx="3580">
                  <c:v>42885</c:v>
                </c:pt>
                <c:pt idx="3581">
                  <c:v>42885</c:v>
                </c:pt>
                <c:pt idx="3582">
                  <c:v>42885</c:v>
                </c:pt>
                <c:pt idx="3583">
                  <c:v>42885</c:v>
                </c:pt>
                <c:pt idx="3584">
                  <c:v>42885</c:v>
                </c:pt>
                <c:pt idx="3585">
                  <c:v>42885</c:v>
                </c:pt>
                <c:pt idx="3586">
                  <c:v>42885</c:v>
                </c:pt>
                <c:pt idx="3587">
                  <c:v>42885</c:v>
                </c:pt>
                <c:pt idx="3588">
                  <c:v>42885</c:v>
                </c:pt>
                <c:pt idx="3589">
                  <c:v>42885</c:v>
                </c:pt>
                <c:pt idx="3590">
                  <c:v>42885</c:v>
                </c:pt>
                <c:pt idx="3591">
                  <c:v>42885</c:v>
                </c:pt>
                <c:pt idx="3592">
                  <c:v>42885</c:v>
                </c:pt>
                <c:pt idx="3593">
                  <c:v>42885</c:v>
                </c:pt>
                <c:pt idx="3594">
                  <c:v>42885</c:v>
                </c:pt>
                <c:pt idx="3595">
                  <c:v>42885</c:v>
                </c:pt>
                <c:pt idx="3596">
                  <c:v>42885</c:v>
                </c:pt>
                <c:pt idx="3597">
                  <c:v>42885</c:v>
                </c:pt>
                <c:pt idx="3598">
                  <c:v>42885</c:v>
                </c:pt>
                <c:pt idx="3599">
                  <c:v>42885</c:v>
                </c:pt>
                <c:pt idx="3600">
                  <c:v>42886</c:v>
                </c:pt>
                <c:pt idx="3601">
                  <c:v>42886</c:v>
                </c:pt>
                <c:pt idx="3602">
                  <c:v>42886</c:v>
                </c:pt>
                <c:pt idx="3603">
                  <c:v>42886</c:v>
                </c:pt>
                <c:pt idx="3604">
                  <c:v>42886</c:v>
                </c:pt>
                <c:pt idx="3605">
                  <c:v>42886</c:v>
                </c:pt>
                <c:pt idx="3606">
                  <c:v>42886</c:v>
                </c:pt>
                <c:pt idx="3607">
                  <c:v>42886</c:v>
                </c:pt>
                <c:pt idx="3608">
                  <c:v>42886</c:v>
                </c:pt>
                <c:pt idx="3609">
                  <c:v>42886</c:v>
                </c:pt>
                <c:pt idx="3610">
                  <c:v>42886</c:v>
                </c:pt>
                <c:pt idx="3611">
                  <c:v>42886</c:v>
                </c:pt>
                <c:pt idx="3612">
                  <c:v>42886</c:v>
                </c:pt>
                <c:pt idx="3613">
                  <c:v>42886</c:v>
                </c:pt>
                <c:pt idx="3614">
                  <c:v>42886</c:v>
                </c:pt>
                <c:pt idx="3615">
                  <c:v>42886</c:v>
                </c:pt>
                <c:pt idx="3616">
                  <c:v>42886</c:v>
                </c:pt>
                <c:pt idx="3617">
                  <c:v>42886</c:v>
                </c:pt>
                <c:pt idx="3618">
                  <c:v>42886</c:v>
                </c:pt>
                <c:pt idx="3619">
                  <c:v>42886</c:v>
                </c:pt>
                <c:pt idx="3620">
                  <c:v>42886</c:v>
                </c:pt>
                <c:pt idx="3621">
                  <c:v>42886</c:v>
                </c:pt>
                <c:pt idx="3622">
                  <c:v>42886</c:v>
                </c:pt>
                <c:pt idx="3623">
                  <c:v>42886</c:v>
                </c:pt>
                <c:pt idx="3624">
                  <c:v>42887</c:v>
                </c:pt>
                <c:pt idx="3625">
                  <c:v>42887</c:v>
                </c:pt>
                <c:pt idx="3626">
                  <c:v>42887</c:v>
                </c:pt>
                <c:pt idx="3627">
                  <c:v>42887</c:v>
                </c:pt>
                <c:pt idx="3628">
                  <c:v>42887</c:v>
                </c:pt>
                <c:pt idx="3629">
                  <c:v>42887</c:v>
                </c:pt>
                <c:pt idx="3630">
                  <c:v>42887</c:v>
                </c:pt>
                <c:pt idx="3631">
                  <c:v>42887</c:v>
                </c:pt>
                <c:pt idx="3632">
                  <c:v>42887</c:v>
                </c:pt>
                <c:pt idx="3633">
                  <c:v>42887</c:v>
                </c:pt>
                <c:pt idx="3634">
                  <c:v>42887</c:v>
                </c:pt>
                <c:pt idx="3635">
                  <c:v>42887</c:v>
                </c:pt>
                <c:pt idx="3636">
                  <c:v>42887</c:v>
                </c:pt>
                <c:pt idx="3637">
                  <c:v>42887</c:v>
                </c:pt>
                <c:pt idx="3638">
                  <c:v>42887</c:v>
                </c:pt>
                <c:pt idx="3639">
                  <c:v>42887</c:v>
                </c:pt>
                <c:pt idx="3640">
                  <c:v>42887</c:v>
                </c:pt>
                <c:pt idx="3641">
                  <c:v>42887</c:v>
                </c:pt>
                <c:pt idx="3642">
                  <c:v>42887</c:v>
                </c:pt>
                <c:pt idx="3643">
                  <c:v>42887</c:v>
                </c:pt>
                <c:pt idx="3644">
                  <c:v>42887</c:v>
                </c:pt>
                <c:pt idx="3645">
                  <c:v>42887</c:v>
                </c:pt>
                <c:pt idx="3646">
                  <c:v>42887</c:v>
                </c:pt>
                <c:pt idx="3647">
                  <c:v>42887</c:v>
                </c:pt>
                <c:pt idx="3648">
                  <c:v>42888</c:v>
                </c:pt>
                <c:pt idx="3649">
                  <c:v>42888</c:v>
                </c:pt>
                <c:pt idx="3650">
                  <c:v>42888</c:v>
                </c:pt>
                <c:pt idx="3651">
                  <c:v>42888</c:v>
                </c:pt>
                <c:pt idx="3652">
                  <c:v>42888</c:v>
                </c:pt>
                <c:pt idx="3653">
                  <c:v>42888</c:v>
                </c:pt>
                <c:pt idx="3654">
                  <c:v>42888</c:v>
                </c:pt>
                <c:pt idx="3655">
                  <c:v>42888</c:v>
                </c:pt>
                <c:pt idx="3656">
                  <c:v>42888</c:v>
                </c:pt>
                <c:pt idx="3657">
                  <c:v>42888</c:v>
                </c:pt>
                <c:pt idx="3658">
                  <c:v>42888</c:v>
                </c:pt>
                <c:pt idx="3659">
                  <c:v>42888</c:v>
                </c:pt>
                <c:pt idx="3660">
                  <c:v>42888</c:v>
                </c:pt>
                <c:pt idx="3661">
                  <c:v>42888</c:v>
                </c:pt>
                <c:pt idx="3662">
                  <c:v>42888</c:v>
                </c:pt>
                <c:pt idx="3663">
                  <c:v>42888</c:v>
                </c:pt>
                <c:pt idx="3664">
                  <c:v>42888</c:v>
                </c:pt>
                <c:pt idx="3665">
                  <c:v>42888</c:v>
                </c:pt>
                <c:pt idx="3666">
                  <c:v>42888</c:v>
                </c:pt>
                <c:pt idx="3667">
                  <c:v>42888</c:v>
                </c:pt>
                <c:pt idx="3668">
                  <c:v>42888</c:v>
                </c:pt>
                <c:pt idx="3669">
                  <c:v>42888</c:v>
                </c:pt>
                <c:pt idx="3670">
                  <c:v>42888</c:v>
                </c:pt>
                <c:pt idx="3671">
                  <c:v>42888</c:v>
                </c:pt>
                <c:pt idx="3672">
                  <c:v>42889</c:v>
                </c:pt>
                <c:pt idx="3673">
                  <c:v>42889</c:v>
                </c:pt>
                <c:pt idx="3674">
                  <c:v>42889</c:v>
                </c:pt>
                <c:pt idx="3675">
                  <c:v>42889</c:v>
                </c:pt>
                <c:pt idx="3676">
                  <c:v>42889</c:v>
                </c:pt>
                <c:pt idx="3677">
                  <c:v>42889</c:v>
                </c:pt>
                <c:pt idx="3678">
                  <c:v>42889</c:v>
                </c:pt>
                <c:pt idx="3679">
                  <c:v>42889</c:v>
                </c:pt>
                <c:pt idx="3680">
                  <c:v>42889</c:v>
                </c:pt>
                <c:pt idx="3681">
                  <c:v>42889</c:v>
                </c:pt>
                <c:pt idx="3682">
                  <c:v>42889</c:v>
                </c:pt>
                <c:pt idx="3683">
                  <c:v>42889</c:v>
                </c:pt>
                <c:pt idx="3684">
                  <c:v>42889</c:v>
                </c:pt>
                <c:pt idx="3685">
                  <c:v>42889</c:v>
                </c:pt>
                <c:pt idx="3686">
                  <c:v>42889</c:v>
                </c:pt>
                <c:pt idx="3687">
                  <c:v>42889</c:v>
                </c:pt>
                <c:pt idx="3688">
                  <c:v>42889</c:v>
                </c:pt>
                <c:pt idx="3689">
                  <c:v>42889</c:v>
                </c:pt>
                <c:pt idx="3690">
                  <c:v>42889</c:v>
                </c:pt>
                <c:pt idx="3691">
                  <c:v>42889</c:v>
                </c:pt>
                <c:pt idx="3692">
                  <c:v>42889</c:v>
                </c:pt>
                <c:pt idx="3693">
                  <c:v>42889</c:v>
                </c:pt>
                <c:pt idx="3694">
                  <c:v>42889</c:v>
                </c:pt>
                <c:pt idx="3695">
                  <c:v>42889</c:v>
                </c:pt>
                <c:pt idx="3696">
                  <c:v>42890</c:v>
                </c:pt>
                <c:pt idx="3697">
                  <c:v>42890</c:v>
                </c:pt>
                <c:pt idx="3698">
                  <c:v>42890</c:v>
                </c:pt>
                <c:pt idx="3699">
                  <c:v>42890</c:v>
                </c:pt>
                <c:pt idx="3700">
                  <c:v>42890</c:v>
                </c:pt>
                <c:pt idx="3701">
                  <c:v>42890</c:v>
                </c:pt>
                <c:pt idx="3702">
                  <c:v>42890</c:v>
                </c:pt>
                <c:pt idx="3703">
                  <c:v>42890</c:v>
                </c:pt>
                <c:pt idx="3704">
                  <c:v>42890</c:v>
                </c:pt>
                <c:pt idx="3705">
                  <c:v>42890</c:v>
                </c:pt>
                <c:pt idx="3706">
                  <c:v>42890</c:v>
                </c:pt>
                <c:pt idx="3707">
                  <c:v>42890</c:v>
                </c:pt>
                <c:pt idx="3708">
                  <c:v>42890</c:v>
                </c:pt>
                <c:pt idx="3709">
                  <c:v>42890</c:v>
                </c:pt>
                <c:pt idx="3710">
                  <c:v>42890</c:v>
                </c:pt>
                <c:pt idx="3711">
                  <c:v>42890</c:v>
                </c:pt>
                <c:pt idx="3712">
                  <c:v>42890</c:v>
                </c:pt>
                <c:pt idx="3713">
                  <c:v>42890</c:v>
                </c:pt>
                <c:pt idx="3714">
                  <c:v>42890</c:v>
                </c:pt>
                <c:pt idx="3715">
                  <c:v>42890</c:v>
                </c:pt>
                <c:pt idx="3716">
                  <c:v>42890</c:v>
                </c:pt>
                <c:pt idx="3717">
                  <c:v>42890</c:v>
                </c:pt>
                <c:pt idx="3718">
                  <c:v>42890</c:v>
                </c:pt>
                <c:pt idx="3719">
                  <c:v>42890</c:v>
                </c:pt>
                <c:pt idx="3720">
                  <c:v>42891</c:v>
                </c:pt>
                <c:pt idx="3721">
                  <c:v>42891</c:v>
                </c:pt>
                <c:pt idx="3722">
                  <c:v>42891</c:v>
                </c:pt>
                <c:pt idx="3723">
                  <c:v>42891</c:v>
                </c:pt>
                <c:pt idx="3724">
                  <c:v>42891</c:v>
                </c:pt>
                <c:pt idx="3725">
                  <c:v>42891</c:v>
                </c:pt>
                <c:pt idx="3726">
                  <c:v>42891</c:v>
                </c:pt>
                <c:pt idx="3727">
                  <c:v>42891</c:v>
                </c:pt>
                <c:pt idx="3728">
                  <c:v>42891</c:v>
                </c:pt>
                <c:pt idx="3729">
                  <c:v>42891</c:v>
                </c:pt>
                <c:pt idx="3730">
                  <c:v>42891</c:v>
                </c:pt>
                <c:pt idx="3731">
                  <c:v>42891</c:v>
                </c:pt>
                <c:pt idx="3732">
                  <c:v>42891</c:v>
                </c:pt>
                <c:pt idx="3733">
                  <c:v>42891</c:v>
                </c:pt>
                <c:pt idx="3734">
                  <c:v>42891</c:v>
                </c:pt>
                <c:pt idx="3735">
                  <c:v>42891</c:v>
                </c:pt>
                <c:pt idx="3736">
                  <c:v>42891</c:v>
                </c:pt>
                <c:pt idx="3737">
                  <c:v>42891</c:v>
                </c:pt>
                <c:pt idx="3738">
                  <c:v>42891</c:v>
                </c:pt>
                <c:pt idx="3739">
                  <c:v>42891</c:v>
                </c:pt>
                <c:pt idx="3740">
                  <c:v>42891</c:v>
                </c:pt>
                <c:pt idx="3741">
                  <c:v>42891</c:v>
                </c:pt>
                <c:pt idx="3742">
                  <c:v>42891</c:v>
                </c:pt>
                <c:pt idx="3743">
                  <c:v>42891</c:v>
                </c:pt>
                <c:pt idx="3744">
                  <c:v>42892</c:v>
                </c:pt>
                <c:pt idx="3745">
                  <c:v>42892</c:v>
                </c:pt>
                <c:pt idx="3746">
                  <c:v>42892</c:v>
                </c:pt>
                <c:pt idx="3747">
                  <c:v>42892</c:v>
                </c:pt>
                <c:pt idx="3748">
                  <c:v>42892</c:v>
                </c:pt>
                <c:pt idx="3749">
                  <c:v>42892</c:v>
                </c:pt>
                <c:pt idx="3750">
                  <c:v>42892</c:v>
                </c:pt>
                <c:pt idx="3751">
                  <c:v>42892</c:v>
                </c:pt>
                <c:pt idx="3752">
                  <c:v>42892</c:v>
                </c:pt>
                <c:pt idx="3753">
                  <c:v>42892</c:v>
                </c:pt>
                <c:pt idx="3754">
                  <c:v>42892</c:v>
                </c:pt>
                <c:pt idx="3755">
                  <c:v>42892</c:v>
                </c:pt>
                <c:pt idx="3756">
                  <c:v>42892</c:v>
                </c:pt>
                <c:pt idx="3757">
                  <c:v>42892</c:v>
                </c:pt>
                <c:pt idx="3758">
                  <c:v>42892</c:v>
                </c:pt>
                <c:pt idx="3759">
                  <c:v>42892</c:v>
                </c:pt>
                <c:pt idx="3760">
                  <c:v>42892</c:v>
                </c:pt>
                <c:pt idx="3761">
                  <c:v>42892</c:v>
                </c:pt>
                <c:pt idx="3762">
                  <c:v>42892</c:v>
                </c:pt>
                <c:pt idx="3763">
                  <c:v>42892</c:v>
                </c:pt>
                <c:pt idx="3764">
                  <c:v>42892</c:v>
                </c:pt>
                <c:pt idx="3765">
                  <c:v>42892</c:v>
                </c:pt>
                <c:pt idx="3766">
                  <c:v>42892</c:v>
                </c:pt>
                <c:pt idx="3767">
                  <c:v>42892</c:v>
                </c:pt>
                <c:pt idx="3768">
                  <c:v>42893</c:v>
                </c:pt>
                <c:pt idx="3769">
                  <c:v>42893</c:v>
                </c:pt>
                <c:pt idx="3770">
                  <c:v>42893</c:v>
                </c:pt>
                <c:pt idx="3771">
                  <c:v>42893</c:v>
                </c:pt>
                <c:pt idx="3772">
                  <c:v>42893</c:v>
                </c:pt>
                <c:pt idx="3773">
                  <c:v>42893</c:v>
                </c:pt>
                <c:pt idx="3774">
                  <c:v>42893</c:v>
                </c:pt>
                <c:pt idx="3775">
                  <c:v>42893</c:v>
                </c:pt>
                <c:pt idx="3776">
                  <c:v>42893</c:v>
                </c:pt>
                <c:pt idx="3777">
                  <c:v>42893</c:v>
                </c:pt>
                <c:pt idx="3778">
                  <c:v>42893</c:v>
                </c:pt>
                <c:pt idx="3779">
                  <c:v>42893</c:v>
                </c:pt>
                <c:pt idx="3780">
                  <c:v>42893</c:v>
                </c:pt>
                <c:pt idx="3781">
                  <c:v>42893</c:v>
                </c:pt>
                <c:pt idx="3782">
                  <c:v>42893</c:v>
                </c:pt>
                <c:pt idx="3783">
                  <c:v>42893</c:v>
                </c:pt>
                <c:pt idx="3784">
                  <c:v>42893</c:v>
                </c:pt>
                <c:pt idx="3785">
                  <c:v>42893</c:v>
                </c:pt>
                <c:pt idx="3786">
                  <c:v>42893</c:v>
                </c:pt>
                <c:pt idx="3787">
                  <c:v>42893</c:v>
                </c:pt>
                <c:pt idx="3788">
                  <c:v>42893</c:v>
                </c:pt>
                <c:pt idx="3789">
                  <c:v>42893</c:v>
                </c:pt>
                <c:pt idx="3790">
                  <c:v>42893</c:v>
                </c:pt>
                <c:pt idx="3791">
                  <c:v>42893</c:v>
                </c:pt>
                <c:pt idx="3792">
                  <c:v>42894</c:v>
                </c:pt>
                <c:pt idx="3793">
                  <c:v>42894</c:v>
                </c:pt>
                <c:pt idx="3794">
                  <c:v>42894</c:v>
                </c:pt>
                <c:pt idx="3795">
                  <c:v>42894</c:v>
                </c:pt>
                <c:pt idx="3796">
                  <c:v>42894</c:v>
                </c:pt>
                <c:pt idx="3797">
                  <c:v>42894</c:v>
                </c:pt>
                <c:pt idx="3798">
                  <c:v>42894</c:v>
                </c:pt>
                <c:pt idx="3799">
                  <c:v>42894</c:v>
                </c:pt>
                <c:pt idx="3800">
                  <c:v>42894</c:v>
                </c:pt>
                <c:pt idx="3801">
                  <c:v>42894</c:v>
                </c:pt>
                <c:pt idx="3802">
                  <c:v>42894</c:v>
                </c:pt>
                <c:pt idx="3803">
                  <c:v>42894</c:v>
                </c:pt>
                <c:pt idx="3804">
                  <c:v>42894</c:v>
                </c:pt>
                <c:pt idx="3805">
                  <c:v>42894</c:v>
                </c:pt>
                <c:pt idx="3806">
                  <c:v>42894</c:v>
                </c:pt>
                <c:pt idx="3807">
                  <c:v>42894</c:v>
                </c:pt>
                <c:pt idx="3808">
                  <c:v>42894</c:v>
                </c:pt>
                <c:pt idx="3809">
                  <c:v>42894</c:v>
                </c:pt>
                <c:pt idx="3810">
                  <c:v>42894</c:v>
                </c:pt>
                <c:pt idx="3811">
                  <c:v>42894</c:v>
                </c:pt>
                <c:pt idx="3812">
                  <c:v>42894</c:v>
                </c:pt>
                <c:pt idx="3813">
                  <c:v>42894</c:v>
                </c:pt>
                <c:pt idx="3814">
                  <c:v>42894</c:v>
                </c:pt>
                <c:pt idx="3815">
                  <c:v>42894</c:v>
                </c:pt>
                <c:pt idx="3816">
                  <c:v>42895</c:v>
                </c:pt>
                <c:pt idx="3817">
                  <c:v>42895</c:v>
                </c:pt>
                <c:pt idx="3818">
                  <c:v>42895</c:v>
                </c:pt>
                <c:pt idx="3819">
                  <c:v>42895</c:v>
                </c:pt>
                <c:pt idx="3820">
                  <c:v>42895</c:v>
                </c:pt>
                <c:pt idx="3821">
                  <c:v>42895</c:v>
                </c:pt>
                <c:pt idx="3822">
                  <c:v>42895</c:v>
                </c:pt>
                <c:pt idx="3823">
                  <c:v>42895</c:v>
                </c:pt>
                <c:pt idx="3824">
                  <c:v>42895</c:v>
                </c:pt>
                <c:pt idx="3825">
                  <c:v>42895</c:v>
                </c:pt>
                <c:pt idx="3826">
                  <c:v>42895</c:v>
                </c:pt>
                <c:pt idx="3827">
                  <c:v>42895</c:v>
                </c:pt>
                <c:pt idx="3828">
                  <c:v>42895</c:v>
                </c:pt>
                <c:pt idx="3829">
                  <c:v>42895</c:v>
                </c:pt>
                <c:pt idx="3830">
                  <c:v>42895</c:v>
                </c:pt>
                <c:pt idx="3831">
                  <c:v>42895</c:v>
                </c:pt>
                <c:pt idx="3832">
                  <c:v>42895</c:v>
                </c:pt>
                <c:pt idx="3833">
                  <c:v>42895</c:v>
                </c:pt>
                <c:pt idx="3834">
                  <c:v>42895</c:v>
                </c:pt>
                <c:pt idx="3835">
                  <c:v>42895</c:v>
                </c:pt>
                <c:pt idx="3836">
                  <c:v>42895</c:v>
                </c:pt>
                <c:pt idx="3837">
                  <c:v>42895</c:v>
                </c:pt>
                <c:pt idx="3838">
                  <c:v>42895</c:v>
                </c:pt>
                <c:pt idx="3839">
                  <c:v>42895</c:v>
                </c:pt>
                <c:pt idx="3840">
                  <c:v>42896</c:v>
                </c:pt>
                <c:pt idx="3841">
                  <c:v>42896</c:v>
                </c:pt>
                <c:pt idx="3842">
                  <c:v>42896</c:v>
                </c:pt>
                <c:pt idx="3843">
                  <c:v>42896</c:v>
                </c:pt>
                <c:pt idx="3844">
                  <c:v>42896</c:v>
                </c:pt>
                <c:pt idx="3845">
                  <c:v>42896</c:v>
                </c:pt>
                <c:pt idx="3846">
                  <c:v>42896</c:v>
                </c:pt>
                <c:pt idx="3847">
                  <c:v>42896</c:v>
                </c:pt>
                <c:pt idx="3848">
                  <c:v>42896</c:v>
                </c:pt>
                <c:pt idx="3849">
                  <c:v>42896</c:v>
                </c:pt>
                <c:pt idx="3850">
                  <c:v>42896</c:v>
                </c:pt>
                <c:pt idx="3851">
                  <c:v>42896</c:v>
                </c:pt>
                <c:pt idx="3852">
                  <c:v>42896</c:v>
                </c:pt>
                <c:pt idx="3853">
                  <c:v>42896</c:v>
                </c:pt>
                <c:pt idx="3854">
                  <c:v>42896</c:v>
                </c:pt>
                <c:pt idx="3855">
                  <c:v>42896</c:v>
                </c:pt>
                <c:pt idx="3856">
                  <c:v>42896</c:v>
                </c:pt>
                <c:pt idx="3857">
                  <c:v>42896</c:v>
                </c:pt>
                <c:pt idx="3858">
                  <c:v>42896</c:v>
                </c:pt>
                <c:pt idx="3859">
                  <c:v>42896</c:v>
                </c:pt>
                <c:pt idx="3860">
                  <c:v>42896</c:v>
                </c:pt>
                <c:pt idx="3861">
                  <c:v>42896</c:v>
                </c:pt>
                <c:pt idx="3862">
                  <c:v>42896</c:v>
                </c:pt>
                <c:pt idx="3863">
                  <c:v>42896</c:v>
                </c:pt>
                <c:pt idx="3864">
                  <c:v>42897</c:v>
                </c:pt>
                <c:pt idx="3865">
                  <c:v>42897</c:v>
                </c:pt>
                <c:pt idx="3866">
                  <c:v>42897</c:v>
                </c:pt>
                <c:pt idx="3867">
                  <c:v>42897</c:v>
                </c:pt>
                <c:pt idx="3868">
                  <c:v>42897</c:v>
                </c:pt>
                <c:pt idx="3869">
                  <c:v>42897</c:v>
                </c:pt>
                <c:pt idx="3870">
                  <c:v>42897</c:v>
                </c:pt>
                <c:pt idx="3871">
                  <c:v>42897</c:v>
                </c:pt>
                <c:pt idx="3872">
                  <c:v>42897</c:v>
                </c:pt>
                <c:pt idx="3873">
                  <c:v>42897</c:v>
                </c:pt>
                <c:pt idx="3874">
                  <c:v>42897</c:v>
                </c:pt>
                <c:pt idx="3875">
                  <c:v>42897</c:v>
                </c:pt>
                <c:pt idx="3876">
                  <c:v>42897</c:v>
                </c:pt>
                <c:pt idx="3877">
                  <c:v>42897</c:v>
                </c:pt>
                <c:pt idx="3878">
                  <c:v>42897</c:v>
                </c:pt>
                <c:pt idx="3879">
                  <c:v>42897</c:v>
                </c:pt>
                <c:pt idx="3880">
                  <c:v>42897</c:v>
                </c:pt>
                <c:pt idx="3881">
                  <c:v>42897</c:v>
                </c:pt>
                <c:pt idx="3882">
                  <c:v>42897</c:v>
                </c:pt>
                <c:pt idx="3883">
                  <c:v>42897</c:v>
                </c:pt>
                <c:pt idx="3884">
                  <c:v>42897</c:v>
                </c:pt>
                <c:pt idx="3885">
                  <c:v>42897</c:v>
                </c:pt>
                <c:pt idx="3886">
                  <c:v>42897</c:v>
                </c:pt>
                <c:pt idx="3887">
                  <c:v>42897</c:v>
                </c:pt>
                <c:pt idx="3888">
                  <c:v>42898</c:v>
                </c:pt>
                <c:pt idx="3889">
                  <c:v>42898</c:v>
                </c:pt>
                <c:pt idx="3890">
                  <c:v>42898</c:v>
                </c:pt>
                <c:pt idx="3891">
                  <c:v>42898</c:v>
                </c:pt>
                <c:pt idx="3892">
                  <c:v>42898</c:v>
                </c:pt>
                <c:pt idx="3893">
                  <c:v>42898</c:v>
                </c:pt>
                <c:pt idx="3894">
                  <c:v>42898</c:v>
                </c:pt>
                <c:pt idx="3895">
                  <c:v>42898</c:v>
                </c:pt>
                <c:pt idx="3896">
                  <c:v>42898</c:v>
                </c:pt>
                <c:pt idx="3897">
                  <c:v>42898</c:v>
                </c:pt>
                <c:pt idx="3898">
                  <c:v>42898</c:v>
                </c:pt>
                <c:pt idx="3899">
                  <c:v>42898</c:v>
                </c:pt>
                <c:pt idx="3900">
                  <c:v>42898</c:v>
                </c:pt>
                <c:pt idx="3901">
                  <c:v>42898</c:v>
                </c:pt>
                <c:pt idx="3902">
                  <c:v>42898</c:v>
                </c:pt>
                <c:pt idx="3903">
                  <c:v>42898</c:v>
                </c:pt>
                <c:pt idx="3904">
                  <c:v>42898</c:v>
                </c:pt>
                <c:pt idx="3905">
                  <c:v>42898</c:v>
                </c:pt>
                <c:pt idx="3906">
                  <c:v>42898</c:v>
                </c:pt>
                <c:pt idx="3907">
                  <c:v>42898</c:v>
                </c:pt>
                <c:pt idx="3908">
                  <c:v>42898</c:v>
                </c:pt>
                <c:pt idx="3909">
                  <c:v>42898</c:v>
                </c:pt>
                <c:pt idx="3910">
                  <c:v>42898</c:v>
                </c:pt>
                <c:pt idx="3911">
                  <c:v>42898</c:v>
                </c:pt>
                <c:pt idx="3912">
                  <c:v>42899</c:v>
                </c:pt>
                <c:pt idx="3913">
                  <c:v>42899</c:v>
                </c:pt>
                <c:pt idx="3914">
                  <c:v>42899</c:v>
                </c:pt>
                <c:pt idx="3915">
                  <c:v>42899</c:v>
                </c:pt>
                <c:pt idx="3916">
                  <c:v>42899</c:v>
                </c:pt>
                <c:pt idx="3917">
                  <c:v>42899</c:v>
                </c:pt>
                <c:pt idx="3918">
                  <c:v>42899</c:v>
                </c:pt>
                <c:pt idx="3919">
                  <c:v>42899</c:v>
                </c:pt>
                <c:pt idx="3920">
                  <c:v>42899</c:v>
                </c:pt>
                <c:pt idx="3921">
                  <c:v>42899</c:v>
                </c:pt>
                <c:pt idx="3922">
                  <c:v>42899</c:v>
                </c:pt>
                <c:pt idx="3923">
                  <c:v>42899</c:v>
                </c:pt>
                <c:pt idx="3924">
                  <c:v>42899</c:v>
                </c:pt>
                <c:pt idx="3925">
                  <c:v>42899</c:v>
                </c:pt>
                <c:pt idx="3926">
                  <c:v>42899</c:v>
                </c:pt>
                <c:pt idx="3927">
                  <c:v>42899</c:v>
                </c:pt>
                <c:pt idx="3928">
                  <c:v>42899</c:v>
                </c:pt>
                <c:pt idx="3929">
                  <c:v>42899</c:v>
                </c:pt>
                <c:pt idx="3930">
                  <c:v>42899</c:v>
                </c:pt>
                <c:pt idx="3931">
                  <c:v>42899</c:v>
                </c:pt>
                <c:pt idx="3932">
                  <c:v>42899</c:v>
                </c:pt>
                <c:pt idx="3933">
                  <c:v>42899</c:v>
                </c:pt>
                <c:pt idx="3934">
                  <c:v>42899</c:v>
                </c:pt>
                <c:pt idx="3935">
                  <c:v>42899</c:v>
                </c:pt>
                <c:pt idx="3936">
                  <c:v>42900</c:v>
                </c:pt>
                <c:pt idx="3937">
                  <c:v>42900</c:v>
                </c:pt>
                <c:pt idx="3938">
                  <c:v>42900</c:v>
                </c:pt>
                <c:pt idx="3939">
                  <c:v>42900</c:v>
                </c:pt>
                <c:pt idx="3940">
                  <c:v>42900</c:v>
                </c:pt>
                <c:pt idx="3941">
                  <c:v>42900</c:v>
                </c:pt>
                <c:pt idx="3942">
                  <c:v>42900</c:v>
                </c:pt>
                <c:pt idx="3943">
                  <c:v>42900</c:v>
                </c:pt>
                <c:pt idx="3944">
                  <c:v>42900</c:v>
                </c:pt>
                <c:pt idx="3945">
                  <c:v>42900</c:v>
                </c:pt>
                <c:pt idx="3946">
                  <c:v>42900</c:v>
                </c:pt>
                <c:pt idx="3947">
                  <c:v>42900</c:v>
                </c:pt>
                <c:pt idx="3948">
                  <c:v>42900</c:v>
                </c:pt>
                <c:pt idx="3949">
                  <c:v>42900</c:v>
                </c:pt>
                <c:pt idx="3950">
                  <c:v>42900</c:v>
                </c:pt>
                <c:pt idx="3951">
                  <c:v>42900</c:v>
                </c:pt>
                <c:pt idx="3952">
                  <c:v>42900</c:v>
                </c:pt>
                <c:pt idx="3953">
                  <c:v>42900</c:v>
                </c:pt>
                <c:pt idx="3954">
                  <c:v>42900</c:v>
                </c:pt>
                <c:pt idx="3955">
                  <c:v>42900</c:v>
                </c:pt>
                <c:pt idx="3956">
                  <c:v>42900</c:v>
                </c:pt>
                <c:pt idx="3957">
                  <c:v>42900</c:v>
                </c:pt>
                <c:pt idx="3958">
                  <c:v>42900</c:v>
                </c:pt>
                <c:pt idx="3959">
                  <c:v>42900</c:v>
                </c:pt>
                <c:pt idx="3960">
                  <c:v>42901</c:v>
                </c:pt>
                <c:pt idx="3961">
                  <c:v>42901</c:v>
                </c:pt>
                <c:pt idx="3962">
                  <c:v>42901</c:v>
                </c:pt>
                <c:pt idx="3963">
                  <c:v>42901</c:v>
                </c:pt>
                <c:pt idx="3964">
                  <c:v>42901</c:v>
                </c:pt>
                <c:pt idx="3965">
                  <c:v>42901</c:v>
                </c:pt>
                <c:pt idx="3966">
                  <c:v>42901</c:v>
                </c:pt>
                <c:pt idx="3967">
                  <c:v>42901</c:v>
                </c:pt>
                <c:pt idx="3968">
                  <c:v>42901</c:v>
                </c:pt>
                <c:pt idx="3969">
                  <c:v>42901</c:v>
                </c:pt>
                <c:pt idx="3970">
                  <c:v>42901</c:v>
                </c:pt>
                <c:pt idx="3971">
                  <c:v>42901</c:v>
                </c:pt>
                <c:pt idx="3972">
                  <c:v>42901</c:v>
                </c:pt>
                <c:pt idx="3973">
                  <c:v>42901</c:v>
                </c:pt>
                <c:pt idx="3974">
                  <c:v>42901</c:v>
                </c:pt>
                <c:pt idx="3975">
                  <c:v>42901</c:v>
                </c:pt>
                <c:pt idx="3976">
                  <c:v>42901</c:v>
                </c:pt>
                <c:pt idx="3977">
                  <c:v>42901</c:v>
                </c:pt>
                <c:pt idx="3978">
                  <c:v>42901</c:v>
                </c:pt>
                <c:pt idx="3979">
                  <c:v>42901</c:v>
                </c:pt>
                <c:pt idx="3980">
                  <c:v>42901</c:v>
                </c:pt>
                <c:pt idx="3981">
                  <c:v>42901</c:v>
                </c:pt>
                <c:pt idx="3982">
                  <c:v>42901</c:v>
                </c:pt>
                <c:pt idx="3983">
                  <c:v>42901</c:v>
                </c:pt>
                <c:pt idx="3984">
                  <c:v>42902</c:v>
                </c:pt>
                <c:pt idx="3985">
                  <c:v>42902</c:v>
                </c:pt>
                <c:pt idx="3986">
                  <c:v>42902</c:v>
                </c:pt>
                <c:pt idx="3987">
                  <c:v>42902</c:v>
                </c:pt>
                <c:pt idx="3988">
                  <c:v>42902</c:v>
                </c:pt>
                <c:pt idx="3989">
                  <c:v>42902</c:v>
                </c:pt>
                <c:pt idx="3990">
                  <c:v>42902</c:v>
                </c:pt>
                <c:pt idx="3991">
                  <c:v>42902</c:v>
                </c:pt>
                <c:pt idx="3992">
                  <c:v>42902</c:v>
                </c:pt>
                <c:pt idx="3993">
                  <c:v>42902</c:v>
                </c:pt>
                <c:pt idx="3994">
                  <c:v>42902</c:v>
                </c:pt>
                <c:pt idx="3995">
                  <c:v>42902</c:v>
                </c:pt>
                <c:pt idx="3996">
                  <c:v>42902</c:v>
                </c:pt>
                <c:pt idx="3997">
                  <c:v>42902</c:v>
                </c:pt>
                <c:pt idx="3998">
                  <c:v>42902</c:v>
                </c:pt>
                <c:pt idx="3999">
                  <c:v>42902</c:v>
                </c:pt>
                <c:pt idx="4000">
                  <c:v>42902</c:v>
                </c:pt>
                <c:pt idx="4001">
                  <c:v>42902</c:v>
                </c:pt>
                <c:pt idx="4002">
                  <c:v>42902</c:v>
                </c:pt>
                <c:pt idx="4003">
                  <c:v>42902</c:v>
                </c:pt>
                <c:pt idx="4004">
                  <c:v>42902</c:v>
                </c:pt>
                <c:pt idx="4005">
                  <c:v>42902</c:v>
                </c:pt>
                <c:pt idx="4006">
                  <c:v>42902</c:v>
                </c:pt>
                <c:pt idx="4007">
                  <c:v>42902</c:v>
                </c:pt>
                <c:pt idx="4008">
                  <c:v>42903</c:v>
                </c:pt>
                <c:pt idx="4009">
                  <c:v>42903</c:v>
                </c:pt>
                <c:pt idx="4010">
                  <c:v>42903</c:v>
                </c:pt>
                <c:pt idx="4011">
                  <c:v>42903</c:v>
                </c:pt>
                <c:pt idx="4012">
                  <c:v>42903</c:v>
                </c:pt>
                <c:pt idx="4013">
                  <c:v>42903</c:v>
                </c:pt>
                <c:pt idx="4014">
                  <c:v>42903</c:v>
                </c:pt>
                <c:pt idx="4015">
                  <c:v>42903</c:v>
                </c:pt>
                <c:pt idx="4016">
                  <c:v>42903</c:v>
                </c:pt>
                <c:pt idx="4017">
                  <c:v>42903</c:v>
                </c:pt>
                <c:pt idx="4018">
                  <c:v>42903</c:v>
                </c:pt>
                <c:pt idx="4019">
                  <c:v>42903</c:v>
                </c:pt>
                <c:pt idx="4020">
                  <c:v>42903</c:v>
                </c:pt>
                <c:pt idx="4021">
                  <c:v>42903</c:v>
                </c:pt>
                <c:pt idx="4022">
                  <c:v>42903</c:v>
                </c:pt>
                <c:pt idx="4023">
                  <c:v>42903</c:v>
                </c:pt>
                <c:pt idx="4024">
                  <c:v>42903</c:v>
                </c:pt>
                <c:pt idx="4025">
                  <c:v>42903</c:v>
                </c:pt>
                <c:pt idx="4026">
                  <c:v>42903</c:v>
                </c:pt>
                <c:pt idx="4027">
                  <c:v>42903</c:v>
                </c:pt>
                <c:pt idx="4028">
                  <c:v>42903</c:v>
                </c:pt>
                <c:pt idx="4029">
                  <c:v>42903</c:v>
                </c:pt>
                <c:pt idx="4030">
                  <c:v>42903</c:v>
                </c:pt>
                <c:pt idx="4031">
                  <c:v>42903</c:v>
                </c:pt>
                <c:pt idx="4032">
                  <c:v>42904</c:v>
                </c:pt>
                <c:pt idx="4033">
                  <c:v>42904</c:v>
                </c:pt>
                <c:pt idx="4034">
                  <c:v>42904</c:v>
                </c:pt>
                <c:pt idx="4035">
                  <c:v>42904</c:v>
                </c:pt>
                <c:pt idx="4036">
                  <c:v>42904</c:v>
                </c:pt>
                <c:pt idx="4037">
                  <c:v>42904</c:v>
                </c:pt>
                <c:pt idx="4038">
                  <c:v>42904</c:v>
                </c:pt>
                <c:pt idx="4039">
                  <c:v>42904</c:v>
                </c:pt>
                <c:pt idx="4040">
                  <c:v>42904</c:v>
                </c:pt>
                <c:pt idx="4041">
                  <c:v>42904</c:v>
                </c:pt>
                <c:pt idx="4042">
                  <c:v>42904</c:v>
                </c:pt>
                <c:pt idx="4043">
                  <c:v>42904</c:v>
                </c:pt>
                <c:pt idx="4044">
                  <c:v>42904</c:v>
                </c:pt>
                <c:pt idx="4045">
                  <c:v>42904</c:v>
                </c:pt>
                <c:pt idx="4046">
                  <c:v>42904</c:v>
                </c:pt>
                <c:pt idx="4047">
                  <c:v>42904</c:v>
                </c:pt>
                <c:pt idx="4048">
                  <c:v>42904</c:v>
                </c:pt>
                <c:pt idx="4049">
                  <c:v>42904</c:v>
                </c:pt>
                <c:pt idx="4050">
                  <c:v>42904</c:v>
                </c:pt>
                <c:pt idx="4051">
                  <c:v>42904</c:v>
                </c:pt>
                <c:pt idx="4052">
                  <c:v>42904</c:v>
                </c:pt>
                <c:pt idx="4053">
                  <c:v>42904</c:v>
                </c:pt>
                <c:pt idx="4054">
                  <c:v>42904</c:v>
                </c:pt>
                <c:pt idx="4055">
                  <c:v>42904</c:v>
                </c:pt>
                <c:pt idx="4056">
                  <c:v>42905</c:v>
                </c:pt>
                <c:pt idx="4057">
                  <c:v>42905</c:v>
                </c:pt>
                <c:pt idx="4058">
                  <c:v>42905</c:v>
                </c:pt>
                <c:pt idx="4059">
                  <c:v>42905</c:v>
                </c:pt>
                <c:pt idx="4060">
                  <c:v>42905</c:v>
                </c:pt>
                <c:pt idx="4061">
                  <c:v>42905</c:v>
                </c:pt>
                <c:pt idx="4062">
                  <c:v>42905</c:v>
                </c:pt>
                <c:pt idx="4063">
                  <c:v>42905</c:v>
                </c:pt>
                <c:pt idx="4064">
                  <c:v>42905</c:v>
                </c:pt>
                <c:pt idx="4065">
                  <c:v>42905</c:v>
                </c:pt>
                <c:pt idx="4066">
                  <c:v>42905</c:v>
                </c:pt>
                <c:pt idx="4067">
                  <c:v>42905</c:v>
                </c:pt>
                <c:pt idx="4068">
                  <c:v>42905</c:v>
                </c:pt>
                <c:pt idx="4069">
                  <c:v>42905</c:v>
                </c:pt>
                <c:pt idx="4070">
                  <c:v>42905</c:v>
                </c:pt>
                <c:pt idx="4071">
                  <c:v>42905</c:v>
                </c:pt>
                <c:pt idx="4072">
                  <c:v>42905</c:v>
                </c:pt>
                <c:pt idx="4073">
                  <c:v>42905</c:v>
                </c:pt>
                <c:pt idx="4074">
                  <c:v>42905</c:v>
                </c:pt>
                <c:pt idx="4075">
                  <c:v>42905</c:v>
                </c:pt>
                <c:pt idx="4076">
                  <c:v>42905</c:v>
                </c:pt>
                <c:pt idx="4077">
                  <c:v>42905</c:v>
                </c:pt>
                <c:pt idx="4078">
                  <c:v>42905</c:v>
                </c:pt>
                <c:pt idx="4079">
                  <c:v>42905</c:v>
                </c:pt>
                <c:pt idx="4080">
                  <c:v>42906</c:v>
                </c:pt>
                <c:pt idx="4081">
                  <c:v>42906</c:v>
                </c:pt>
                <c:pt idx="4082">
                  <c:v>42906</c:v>
                </c:pt>
                <c:pt idx="4083">
                  <c:v>42906</c:v>
                </c:pt>
                <c:pt idx="4084">
                  <c:v>42906</c:v>
                </c:pt>
                <c:pt idx="4085">
                  <c:v>42906</c:v>
                </c:pt>
                <c:pt idx="4086">
                  <c:v>42906</c:v>
                </c:pt>
                <c:pt idx="4087">
                  <c:v>42906</c:v>
                </c:pt>
                <c:pt idx="4088">
                  <c:v>42906</c:v>
                </c:pt>
                <c:pt idx="4089">
                  <c:v>42906</c:v>
                </c:pt>
                <c:pt idx="4090">
                  <c:v>42906</c:v>
                </c:pt>
                <c:pt idx="4091">
                  <c:v>42906</c:v>
                </c:pt>
                <c:pt idx="4092">
                  <c:v>42906</c:v>
                </c:pt>
                <c:pt idx="4093">
                  <c:v>42906</c:v>
                </c:pt>
                <c:pt idx="4094">
                  <c:v>42906</c:v>
                </c:pt>
                <c:pt idx="4095">
                  <c:v>42906</c:v>
                </c:pt>
                <c:pt idx="4096">
                  <c:v>42906</c:v>
                </c:pt>
                <c:pt idx="4097">
                  <c:v>42906</c:v>
                </c:pt>
                <c:pt idx="4098">
                  <c:v>42906</c:v>
                </c:pt>
                <c:pt idx="4099">
                  <c:v>42906</c:v>
                </c:pt>
                <c:pt idx="4100">
                  <c:v>42906</c:v>
                </c:pt>
                <c:pt idx="4101">
                  <c:v>42906</c:v>
                </c:pt>
                <c:pt idx="4102">
                  <c:v>42906</c:v>
                </c:pt>
                <c:pt idx="4103">
                  <c:v>42906</c:v>
                </c:pt>
                <c:pt idx="4104">
                  <c:v>42907</c:v>
                </c:pt>
                <c:pt idx="4105">
                  <c:v>42907</c:v>
                </c:pt>
                <c:pt idx="4106">
                  <c:v>42907</c:v>
                </c:pt>
                <c:pt idx="4107">
                  <c:v>42907</c:v>
                </c:pt>
                <c:pt idx="4108">
                  <c:v>42907</c:v>
                </c:pt>
                <c:pt idx="4109">
                  <c:v>42907</c:v>
                </c:pt>
                <c:pt idx="4110">
                  <c:v>42907</c:v>
                </c:pt>
                <c:pt idx="4111">
                  <c:v>42907</c:v>
                </c:pt>
                <c:pt idx="4112">
                  <c:v>42907</c:v>
                </c:pt>
                <c:pt idx="4113">
                  <c:v>42907</c:v>
                </c:pt>
                <c:pt idx="4114">
                  <c:v>42907</c:v>
                </c:pt>
                <c:pt idx="4115">
                  <c:v>42907</c:v>
                </c:pt>
                <c:pt idx="4116">
                  <c:v>42907</c:v>
                </c:pt>
                <c:pt idx="4117">
                  <c:v>42907</c:v>
                </c:pt>
                <c:pt idx="4118">
                  <c:v>42907</c:v>
                </c:pt>
                <c:pt idx="4119">
                  <c:v>42907</c:v>
                </c:pt>
                <c:pt idx="4120">
                  <c:v>42907</c:v>
                </c:pt>
                <c:pt idx="4121">
                  <c:v>42907</c:v>
                </c:pt>
                <c:pt idx="4122">
                  <c:v>42907</c:v>
                </c:pt>
                <c:pt idx="4123">
                  <c:v>42907</c:v>
                </c:pt>
                <c:pt idx="4124">
                  <c:v>42907</c:v>
                </c:pt>
                <c:pt idx="4125">
                  <c:v>42907</c:v>
                </c:pt>
                <c:pt idx="4126">
                  <c:v>42907</c:v>
                </c:pt>
                <c:pt idx="4127">
                  <c:v>42907</c:v>
                </c:pt>
                <c:pt idx="4128">
                  <c:v>42908</c:v>
                </c:pt>
                <c:pt idx="4129">
                  <c:v>42908</c:v>
                </c:pt>
                <c:pt idx="4130">
                  <c:v>42908</c:v>
                </c:pt>
                <c:pt idx="4131">
                  <c:v>42908</c:v>
                </c:pt>
                <c:pt idx="4132">
                  <c:v>42908</c:v>
                </c:pt>
                <c:pt idx="4133">
                  <c:v>42908</c:v>
                </c:pt>
                <c:pt idx="4134">
                  <c:v>42908</c:v>
                </c:pt>
                <c:pt idx="4135">
                  <c:v>42908</c:v>
                </c:pt>
                <c:pt idx="4136">
                  <c:v>42908</c:v>
                </c:pt>
                <c:pt idx="4137">
                  <c:v>42908</c:v>
                </c:pt>
                <c:pt idx="4138">
                  <c:v>42908</c:v>
                </c:pt>
                <c:pt idx="4139">
                  <c:v>42908</c:v>
                </c:pt>
                <c:pt idx="4140">
                  <c:v>42908</c:v>
                </c:pt>
                <c:pt idx="4141">
                  <c:v>42908</c:v>
                </c:pt>
                <c:pt idx="4142">
                  <c:v>42908</c:v>
                </c:pt>
                <c:pt idx="4143">
                  <c:v>42908</c:v>
                </c:pt>
                <c:pt idx="4144">
                  <c:v>42908</c:v>
                </c:pt>
                <c:pt idx="4145">
                  <c:v>42908</c:v>
                </c:pt>
                <c:pt idx="4146">
                  <c:v>42908</c:v>
                </c:pt>
                <c:pt idx="4147">
                  <c:v>42908</c:v>
                </c:pt>
                <c:pt idx="4148">
                  <c:v>42908</c:v>
                </c:pt>
                <c:pt idx="4149">
                  <c:v>42908</c:v>
                </c:pt>
                <c:pt idx="4150">
                  <c:v>42908</c:v>
                </c:pt>
                <c:pt idx="4151">
                  <c:v>42908</c:v>
                </c:pt>
                <c:pt idx="4152">
                  <c:v>42909</c:v>
                </c:pt>
                <c:pt idx="4153">
                  <c:v>42909</c:v>
                </c:pt>
                <c:pt idx="4154">
                  <c:v>42909</c:v>
                </c:pt>
                <c:pt idx="4155">
                  <c:v>42909</c:v>
                </c:pt>
                <c:pt idx="4156">
                  <c:v>42909</c:v>
                </c:pt>
                <c:pt idx="4157">
                  <c:v>42909</c:v>
                </c:pt>
                <c:pt idx="4158">
                  <c:v>42909</c:v>
                </c:pt>
                <c:pt idx="4159">
                  <c:v>42909</c:v>
                </c:pt>
                <c:pt idx="4160">
                  <c:v>42909</c:v>
                </c:pt>
                <c:pt idx="4161">
                  <c:v>42909</c:v>
                </c:pt>
                <c:pt idx="4162">
                  <c:v>42909</c:v>
                </c:pt>
                <c:pt idx="4163">
                  <c:v>42909</c:v>
                </c:pt>
                <c:pt idx="4164">
                  <c:v>42909</c:v>
                </c:pt>
                <c:pt idx="4165">
                  <c:v>42909</c:v>
                </c:pt>
                <c:pt idx="4166">
                  <c:v>42909</c:v>
                </c:pt>
                <c:pt idx="4167">
                  <c:v>42909</c:v>
                </c:pt>
                <c:pt idx="4168">
                  <c:v>42909</c:v>
                </c:pt>
                <c:pt idx="4169">
                  <c:v>42909</c:v>
                </c:pt>
                <c:pt idx="4170">
                  <c:v>42909</c:v>
                </c:pt>
                <c:pt idx="4171">
                  <c:v>42909</c:v>
                </c:pt>
                <c:pt idx="4172">
                  <c:v>42909</c:v>
                </c:pt>
                <c:pt idx="4173">
                  <c:v>42909</c:v>
                </c:pt>
                <c:pt idx="4174">
                  <c:v>42909</c:v>
                </c:pt>
                <c:pt idx="4175">
                  <c:v>42909</c:v>
                </c:pt>
                <c:pt idx="4176">
                  <c:v>42910</c:v>
                </c:pt>
                <c:pt idx="4177">
                  <c:v>42910</c:v>
                </c:pt>
                <c:pt idx="4178">
                  <c:v>42910</c:v>
                </c:pt>
                <c:pt idx="4179">
                  <c:v>42910</c:v>
                </c:pt>
                <c:pt idx="4180">
                  <c:v>42910</c:v>
                </c:pt>
                <c:pt idx="4181">
                  <c:v>42910</c:v>
                </c:pt>
                <c:pt idx="4182">
                  <c:v>42910</c:v>
                </c:pt>
                <c:pt idx="4183">
                  <c:v>42910</c:v>
                </c:pt>
                <c:pt idx="4184">
                  <c:v>42910</c:v>
                </c:pt>
                <c:pt idx="4185">
                  <c:v>42910</c:v>
                </c:pt>
                <c:pt idx="4186">
                  <c:v>42910</c:v>
                </c:pt>
                <c:pt idx="4187">
                  <c:v>42910</c:v>
                </c:pt>
                <c:pt idx="4188">
                  <c:v>42910</c:v>
                </c:pt>
                <c:pt idx="4189">
                  <c:v>42910</c:v>
                </c:pt>
                <c:pt idx="4190">
                  <c:v>42910</c:v>
                </c:pt>
                <c:pt idx="4191">
                  <c:v>42910</c:v>
                </c:pt>
                <c:pt idx="4192">
                  <c:v>42910</c:v>
                </c:pt>
                <c:pt idx="4193">
                  <c:v>42910</c:v>
                </c:pt>
                <c:pt idx="4194">
                  <c:v>42910</c:v>
                </c:pt>
                <c:pt idx="4195">
                  <c:v>42910</c:v>
                </c:pt>
                <c:pt idx="4196">
                  <c:v>42910</c:v>
                </c:pt>
                <c:pt idx="4197">
                  <c:v>42910</c:v>
                </c:pt>
                <c:pt idx="4198">
                  <c:v>42910</c:v>
                </c:pt>
                <c:pt idx="4199">
                  <c:v>42910</c:v>
                </c:pt>
                <c:pt idx="4200">
                  <c:v>42911</c:v>
                </c:pt>
                <c:pt idx="4201">
                  <c:v>42911</c:v>
                </c:pt>
                <c:pt idx="4202">
                  <c:v>42911</c:v>
                </c:pt>
                <c:pt idx="4203">
                  <c:v>42911</c:v>
                </c:pt>
                <c:pt idx="4204">
                  <c:v>42911</c:v>
                </c:pt>
                <c:pt idx="4205">
                  <c:v>42911</c:v>
                </c:pt>
                <c:pt idx="4206">
                  <c:v>42911</c:v>
                </c:pt>
                <c:pt idx="4207">
                  <c:v>42911</c:v>
                </c:pt>
                <c:pt idx="4208">
                  <c:v>42911</c:v>
                </c:pt>
                <c:pt idx="4209">
                  <c:v>42911</c:v>
                </c:pt>
                <c:pt idx="4210">
                  <c:v>42911</c:v>
                </c:pt>
                <c:pt idx="4211">
                  <c:v>42911</c:v>
                </c:pt>
                <c:pt idx="4212">
                  <c:v>42911</c:v>
                </c:pt>
                <c:pt idx="4213">
                  <c:v>42911</c:v>
                </c:pt>
                <c:pt idx="4214">
                  <c:v>42911</c:v>
                </c:pt>
                <c:pt idx="4215">
                  <c:v>42911</c:v>
                </c:pt>
                <c:pt idx="4216">
                  <c:v>42911</c:v>
                </c:pt>
                <c:pt idx="4217">
                  <c:v>42911</c:v>
                </c:pt>
                <c:pt idx="4218">
                  <c:v>42911</c:v>
                </c:pt>
                <c:pt idx="4219">
                  <c:v>42911</c:v>
                </c:pt>
                <c:pt idx="4220">
                  <c:v>42911</c:v>
                </c:pt>
                <c:pt idx="4221">
                  <c:v>42911</c:v>
                </c:pt>
                <c:pt idx="4222">
                  <c:v>42911</c:v>
                </c:pt>
                <c:pt idx="4223">
                  <c:v>42911</c:v>
                </c:pt>
                <c:pt idx="4224">
                  <c:v>42912</c:v>
                </c:pt>
                <c:pt idx="4225">
                  <c:v>42912</c:v>
                </c:pt>
                <c:pt idx="4226">
                  <c:v>42912</c:v>
                </c:pt>
                <c:pt idx="4227">
                  <c:v>42912</c:v>
                </c:pt>
                <c:pt idx="4228">
                  <c:v>42912</c:v>
                </c:pt>
                <c:pt idx="4229">
                  <c:v>42912</c:v>
                </c:pt>
                <c:pt idx="4230">
                  <c:v>42912</c:v>
                </c:pt>
                <c:pt idx="4231">
                  <c:v>42912</c:v>
                </c:pt>
                <c:pt idx="4232">
                  <c:v>42912</c:v>
                </c:pt>
                <c:pt idx="4233">
                  <c:v>42912</c:v>
                </c:pt>
                <c:pt idx="4234">
                  <c:v>42912</c:v>
                </c:pt>
                <c:pt idx="4235">
                  <c:v>42912</c:v>
                </c:pt>
                <c:pt idx="4236">
                  <c:v>42912</c:v>
                </c:pt>
                <c:pt idx="4237">
                  <c:v>42912</c:v>
                </c:pt>
                <c:pt idx="4238">
                  <c:v>42912</c:v>
                </c:pt>
                <c:pt idx="4239">
                  <c:v>42912</c:v>
                </c:pt>
                <c:pt idx="4240">
                  <c:v>42912</c:v>
                </c:pt>
                <c:pt idx="4241">
                  <c:v>42912</c:v>
                </c:pt>
                <c:pt idx="4242">
                  <c:v>42912</c:v>
                </c:pt>
                <c:pt idx="4243">
                  <c:v>42912</c:v>
                </c:pt>
                <c:pt idx="4244">
                  <c:v>42912</c:v>
                </c:pt>
                <c:pt idx="4245">
                  <c:v>42912</c:v>
                </c:pt>
                <c:pt idx="4246">
                  <c:v>42912</c:v>
                </c:pt>
                <c:pt idx="4247">
                  <c:v>42912</c:v>
                </c:pt>
                <c:pt idx="4248">
                  <c:v>42913</c:v>
                </c:pt>
                <c:pt idx="4249">
                  <c:v>42913</c:v>
                </c:pt>
                <c:pt idx="4250">
                  <c:v>42913</c:v>
                </c:pt>
                <c:pt idx="4251">
                  <c:v>42913</c:v>
                </c:pt>
                <c:pt idx="4252">
                  <c:v>42913</c:v>
                </c:pt>
                <c:pt idx="4253">
                  <c:v>42913</c:v>
                </c:pt>
                <c:pt idx="4254">
                  <c:v>42913</c:v>
                </c:pt>
                <c:pt idx="4255">
                  <c:v>42913</c:v>
                </c:pt>
                <c:pt idx="4256">
                  <c:v>42913</c:v>
                </c:pt>
                <c:pt idx="4257">
                  <c:v>42913</c:v>
                </c:pt>
                <c:pt idx="4258">
                  <c:v>42913</c:v>
                </c:pt>
                <c:pt idx="4259">
                  <c:v>42913</c:v>
                </c:pt>
                <c:pt idx="4260">
                  <c:v>42913</c:v>
                </c:pt>
                <c:pt idx="4261">
                  <c:v>42913</c:v>
                </c:pt>
                <c:pt idx="4262">
                  <c:v>42913</c:v>
                </c:pt>
                <c:pt idx="4263">
                  <c:v>42913</c:v>
                </c:pt>
                <c:pt idx="4264">
                  <c:v>42913</c:v>
                </c:pt>
                <c:pt idx="4265">
                  <c:v>42913</c:v>
                </c:pt>
                <c:pt idx="4266">
                  <c:v>42913</c:v>
                </c:pt>
                <c:pt idx="4267">
                  <c:v>42913</c:v>
                </c:pt>
                <c:pt idx="4268">
                  <c:v>42913</c:v>
                </c:pt>
                <c:pt idx="4269">
                  <c:v>42913</c:v>
                </c:pt>
                <c:pt idx="4270">
                  <c:v>42913</c:v>
                </c:pt>
                <c:pt idx="4271">
                  <c:v>42913</c:v>
                </c:pt>
                <c:pt idx="4272">
                  <c:v>42914</c:v>
                </c:pt>
                <c:pt idx="4273">
                  <c:v>42914</c:v>
                </c:pt>
                <c:pt idx="4274">
                  <c:v>42914</c:v>
                </c:pt>
                <c:pt idx="4275">
                  <c:v>42914</c:v>
                </c:pt>
                <c:pt idx="4276">
                  <c:v>42914</c:v>
                </c:pt>
                <c:pt idx="4277">
                  <c:v>42914</c:v>
                </c:pt>
                <c:pt idx="4278">
                  <c:v>42914</c:v>
                </c:pt>
                <c:pt idx="4279">
                  <c:v>42914</c:v>
                </c:pt>
                <c:pt idx="4280">
                  <c:v>42914</c:v>
                </c:pt>
                <c:pt idx="4281">
                  <c:v>42914</c:v>
                </c:pt>
                <c:pt idx="4282">
                  <c:v>42914</c:v>
                </c:pt>
                <c:pt idx="4283">
                  <c:v>42914</c:v>
                </c:pt>
                <c:pt idx="4284">
                  <c:v>42914</c:v>
                </c:pt>
                <c:pt idx="4285">
                  <c:v>42914</c:v>
                </c:pt>
                <c:pt idx="4286">
                  <c:v>42914</c:v>
                </c:pt>
                <c:pt idx="4287">
                  <c:v>42914</c:v>
                </c:pt>
                <c:pt idx="4288">
                  <c:v>42914</c:v>
                </c:pt>
                <c:pt idx="4289">
                  <c:v>42914</c:v>
                </c:pt>
                <c:pt idx="4290">
                  <c:v>42914</c:v>
                </c:pt>
                <c:pt idx="4291">
                  <c:v>42914</c:v>
                </c:pt>
                <c:pt idx="4292">
                  <c:v>42914</c:v>
                </c:pt>
                <c:pt idx="4293">
                  <c:v>42914</c:v>
                </c:pt>
                <c:pt idx="4294">
                  <c:v>42914</c:v>
                </c:pt>
                <c:pt idx="4295">
                  <c:v>42914</c:v>
                </c:pt>
                <c:pt idx="4296">
                  <c:v>42915</c:v>
                </c:pt>
                <c:pt idx="4297">
                  <c:v>42915</c:v>
                </c:pt>
                <c:pt idx="4298">
                  <c:v>42915</c:v>
                </c:pt>
                <c:pt idx="4299">
                  <c:v>42915</c:v>
                </c:pt>
                <c:pt idx="4300">
                  <c:v>42915</c:v>
                </c:pt>
                <c:pt idx="4301">
                  <c:v>42915</c:v>
                </c:pt>
                <c:pt idx="4302">
                  <c:v>42915</c:v>
                </c:pt>
                <c:pt idx="4303">
                  <c:v>42915</c:v>
                </c:pt>
                <c:pt idx="4304">
                  <c:v>42915</c:v>
                </c:pt>
                <c:pt idx="4305">
                  <c:v>42915</c:v>
                </c:pt>
                <c:pt idx="4306">
                  <c:v>42915</c:v>
                </c:pt>
                <c:pt idx="4307">
                  <c:v>42915</c:v>
                </c:pt>
                <c:pt idx="4308">
                  <c:v>42915</c:v>
                </c:pt>
                <c:pt idx="4309">
                  <c:v>42915</c:v>
                </c:pt>
                <c:pt idx="4310">
                  <c:v>42915</c:v>
                </c:pt>
                <c:pt idx="4311">
                  <c:v>42915</c:v>
                </c:pt>
                <c:pt idx="4312">
                  <c:v>42915</c:v>
                </c:pt>
                <c:pt idx="4313">
                  <c:v>42915</c:v>
                </c:pt>
                <c:pt idx="4314">
                  <c:v>42915</c:v>
                </c:pt>
                <c:pt idx="4315">
                  <c:v>42915</c:v>
                </c:pt>
                <c:pt idx="4316">
                  <c:v>42915</c:v>
                </c:pt>
                <c:pt idx="4317">
                  <c:v>42915</c:v>
                </c:pt>
                <c:pt idx="4318">
                  <c:v>42915</c:v>
                </c:pt>
                <c:pt idx="4319">
                  <c:v>42915</c:v>
                </c:pt>
                <c:pt idx="4320">
                  <c:v>42916</c:v>
                </c:pt>
                <c:pt idx="4321">
                  <c:v>42916</c:v>
                </c:pt>
                <c:pt idx="4322">
                  <c:v>42916</c:v>
                </c:pt>
                <c:pt idx="4323">
                  <c:v>42916</c:v>
                </c:pt>
                <c:pt idx="4324">
                  <c:v>42916</c:v>
                </c:pt>
                <c:pt idx="4325">
                  <c:v>42916</c:v>
                </c:pt>
                <c:pt idx="4326">
                  <c:v>42916</c:v>
                </c:pt>
                <c:pt idx="4327">
                  <c:v>42916</c:v>
                </c:pt>
                <c:pt idx="4328">
                  <c:v>42916</c:v>
                </c:pt>
                <c:pt idx="4329">
                  <c:v>42916</c:v>
                </c:pt>
                <c:pt idx="4330">
                  <c:v>42916</c:v>
                </c:pt>
                <c:pt idx="4331">
                  <c:v>42916</c:v>
                </c:pt>
                <c:pt idx="4332">
                  <c:v>42916</c:v>
                </c:pt>
                <c:pt idx="4333">
                  <c:v>42916</c:v>
                </c:pt>
                <c:pt idx="4334">
                  <c:v>42916</c:v>
                </c:pt>
                <c:pt idx="4335">
                  <c:v>42916</c:v>
                </c:pt>
                <c:pt idx="4336">
                  <c:v>42916</c:v>
                </c:pt>
                <c:pt idx="4337">
                  <c:v>42916</c:v>
                </c:pt>
                <c:pt idx="4338">
                  <c:v>42916</c:v>
                </c:pt>
                <c:pt idx="4339">
                  <c:v>42916</c:v>
                </c:pt>
                <c:pt idx="4340">
                  <c:v>42916</c:v>
                </c:pt>
                <c:pt idx="4341">
                  <c:v>42916</c:v>
                </c:pt>
                <c:pt idx="4342">
                  <c:v>42916</c:v>
                </c:pt>
                <c:pt idx="4343">
                  <c:v>42916</c:v>
                </c:pt>
                <c:pt idx="4344">
                  <c:v>42917</c:v>
                </c:pt>
                <c:pt idx="4345">
                  <c:v>42917</c:v>
                </c:pt>
                <c:pt idx="4346">
                  <c:v>42917</c:v>
                </c:pt>
                <c:pt idx="4347">
                  <c:v>42917</c:v>
                </c:pt>
                <c:pt idx="4348">
                  <c:v>42917</c:v>
                </c:pt>
                <c:pt idx="4349">
                  <c:v>42917</c:v>
                </c:pt>
                <c:pt idx="4350">
                  <c:v>42917</c:v>
                </c:pt>
                <c:pt idx="4351">
                  <c:v>42917</c:v>
                </c:pt>
                <c:pt idx="4352">
                  <c:v>42917</c:v>
                </c:pt>
                <c:pt idx="4353">
                  <c:v>42917</c:v>
                </c:pt>
                <c:pt idx="4354">
                  <c:v>42917</c:v>
                </c:pt>
                <c:pt idx="4355">
                  <c:v>42917</c:v>
                </c:pt>
                <c:pt idx="4356">
                  <c:v>42917</c:v>
                </c:pt>
                <c:pt idx="4357">
                  <c:v>42917</c:v>
                </c:pt>
                <c:pt idx="4358">
                  <c:v>42917</c:v>
                </c:pt>
                <c:pt idx="4359">
                  <c:v>42917</c:v>
                </c:pt>
                <c:pt idx="4360">
                  <c:v>42917</c:v>
                </c:pt>
                <c:pt idx="4361">
                  <c:v>42917</c:v>
                </c:pt>
                <c:pt idx="4362">
                  <c:v>42917</c:v>
                </c:pt>
                <c:pt idx="4363">
                  <c:v>42917</c:v>
                </c:pt>
                <c:pt idx="4364">
                  <c:v>42917</c:v>
                </c:pt>
                <c:pt idx="4365">
                  <c:v>42917</c:v>
                </c:pt>
                <c:pt idx="4366">
                  <c:v>42917</c:v>
                </c:pt>
                <c:pt idx="4367">
                  <c:v>42917</c:v>
                </c:pt>
                <c:pt idx="4368">
                  <c:v>42918</c:v>
                </c:pt>
                <c:pt idx="4369">
                  <c:v>42918</c:v>
                </c:pt>
                <c:pt idx="4370">
                  <c:v>42918</c:v>
                </c:pt>
                <c:pt idx="4371">
                  <c:v>42918</c:v>
                </c:pt>
                <c:pt idx="4372">
                  <c:v>42918</c:v>
                </c:pt>
                <c:pt idx="4373">
                  <c:v>42918</c:v>
                </c:pt>
                <c:pt idx="4374">
                  <c:v>42918</c:v>
                </c:pt>
                <c:pt idx="4375">
                  <c:v>42918</c:v>
                </c:pt>
                <c:pt idx="4376">
                  <c:v>42918</c:v>
                </c:pt>
                <c:pt idx="4377">
                  <c:v>42918</c:v>
                </c:pt>
                <c:pt idx="4378">
                  <c:v>42918</c:v>
                </c:pt>
                <c:pt idx="4379">
                  <c:v>42918</c:v>
                </c:pt>
                <c:pt idx="4380">
                  <c:v>42918</c:v>
                </c:pt>
                <c:pt idx="4381">
                  <c:v>42918</c:v>
                </c:pt>
                <c:pt idx="4382">
                  <c:v>42918</c:v>
                </c:pt>
                <c:pt idx="4383">
                  <c:v>42918</c:v>
                </c:pt>
                <c:pt idx="4384">
                  <c:v>42918</c:v>
                </c:pt>
                <c:pt idx="4385">
                  <c:v>42918</c:v>
                </c:pt>
                <c:pt idx="4386">
                  <c:v>42918</c:v>
                </c:pt>
                <c:pt idx="4387">
                  <c:v>42918</c:v>
                </c:pt>
                <c:pt idx="4388">
                  <c:v>42918</c:v>
                </c:pt>
                <c:pt idx="4389">
                  <c:v>42918</c:v>
                </c:pt>
                <c:pt idx="4390">
                  <c:v>42918</c:v>
                </c:pt>
                <c:pt idx="4391">
                  <c:v>42918</c:v>
                </c:pt>
                <c:pt idx="4392">
                  <c:v>42919</c:v>
                </c:pt>
                <c:pt idx="4393">
                  <c:v>42919</c:v>
                </c:pt>
                <c:pt idx="4394">
                  <c:v>42919</c:v>
                </c:pt>
                <c:pt idx="4395">
                  <c:v>42919</c:v>
                </c:pt>
                <c:pt idx="4396">
                  <c:v>42919</c:v>
                </c:pt>
                <c:pt idx="4397">
                  <c:v>42919</c:v>
                </c:pt>
                <c:pt idx="4398">
                  <c:v>42919</c:v>
                </c:pt>
                <c:pt idx="4399">
                  <c:v>42919</c:v>
                </c:pt>
                <c:pt idx="4400">
                  <c:v>42919</c:v>
                </c:pt>
                <c:pt idx="4401">
                  <c:v>42919</c:v>
                </c:pt>
                <c:pt idx="4402">
                  <c:v>42919</c:v>
                </c:pt>
                <c:pt idx="4403">
                  <c:v>42919</c:v>
                </c:pt>
                <c:pt idx="4404">
                  <c:v>42919</c:v>
                </c:pt>
                <c:pt idx="4405">
                  <c:v>42919</c:v>
                </c:pt>
                <c:pt idx="4406">
                  <c:v>42919</c:v>
                </c:pt>
                <c:pt idx="4407">
                  <c:v>42919</c:v>
                </c:pt>
                <c:pt idx="4408">
                  <c:v>42919</c:v>
                </c:pt>
                <c:pt idx="4409">
                  <c:v>42919</c:v>
                </c:pt>
                <c:pt idx="4410">
                  <c:v>42919</c:v>
                </c:pt>
                <c:pt idx="4411">
                  <c:v>42919</c:v>
                </c:pt>
                <c:pt idx="4412">
                  <c:v>42919</c:v>
                </c:pt>
                <c:pt idx="4413">
                  <c:v>42919</c:v>
                </c:pt>
                <c:pt idx="4414">
                  <c:v>42919</c:v>
                </c:pt>
                <c:pt idx="4415">
                  <c:v>42919</c:v>
                </c:pt>
                <c:pt idx="4416">
                  <c:v>42920</c:v>
                </c:pt>
                <c:pt idx="4417">
                  <c:v>42920</c:v>
                </c:pt>
                <c:pt idx="4418">
                  <c:v>42920</c:v>
                </c:pt>
                <c:pt idx="4419">
                  <c:v>42920</c:v>
                </c:pt>
                <c:pt idx="4420">
                  <c:v>42920</c:v>
                </c:pt>
                <c:pt idx="4421">
                  <c:v>42920</c:v>
                </c:pt>
                <c:pt idx="4422">
                  <c:v>42920</c:v>
                </c:pt>
                <c:pt idx="4423">
                  <c:v>42920</c:v>
                </c:pt>
                <c:pt idx="4424">
                  <c:v>42920</c:v>
                </c:pt>
                <c:pt idx="4425">
                  <c:v>42920</c:v>
                </c:pt>
                <c:pt idx="4426">
                  <c:v>42920</c:v>
                </c:pt>
                <c:pt idx="4427">
                  <c:v>42920</c:v>
                </c:pt>
                <c:pt idx="4428">
                  <c:v>42920</c:v>
                </c:pt>
                <c:pt idx="4429">
                  <c:v>42920</c:v>
                </c:pt>
                <c:pt idx="4430">
                  <c:v>42920</c:v>
                </c:pt>
                <c:pt idx="4431">
                  <c:v>42920</c:v>
                </c:pt>
                <c:pt idx="4432">
                  <c:v>42920</c:v>
                </c:pt>
                <c:pt idx="4433">
                  <c:v>42920</c:v>
                </c:pt>
                <c:pt idx="4434">
                  <c:v>42920</c:v>
                </c:pt>
                <c:pt idx="4435">
                  <c:v>42920</c:v>
                </c:pt>
                <c:pt idx="4436">
                  <c:v>42920</c:v>
                </c:pt>
                <c:pt idx="4437">
                  <c:v>42920</c:v>
                </c:pt>
                <c:pt idx="4438">
                  <c:v>42920</c:v>
                </c:pt>
                <c:pt idx="4439">
                  <c:v>42920</c:v>
                </c:pt>
                <c:pt idx="4440">
                  <c:v>42921</c:v>
                </c:pt>
                <c:pt idx="4441">
                  <c:v>42921</c:v>
                </c:pt>
                <c:pt idx="4442">
                  <c:v>42921</c:v>
                </c:pt>
                <c:pt idx="4443">
                  <c:v>42921</c:v>
                </c:pt>
                <c:pt idx="4444">
                  <c:v>42921</c:v>
                </c:pt>
                <c:pt idx="4445">
                  <c:v>42921</c:v>
                </c:pt>
                <c:pt idx="4446">
                  <c:v>42921</c:v>
                </c:pt>
                <c:pt idx="4447">
                  <c:v>42921</c:v>
                </c:pt>
                <c:pt idx="4448">
                  <c:v>42921</c:v>
                </c:pt>
                <c:pt idx="4449">
                  <c:v>42921</c:v>
                </c:pt>
                <c:pt idx="4450">
                  <c:v>42921</c:v>
                </c:pt>
                <c:pt idx="4451">
                  <c:v>42921</c:v>
                </c:pt>
                <c:pt idx="4452">
                  <c:v>42921</c:v>
                </c:pt>
                <c:pt idx="4453">
                  <c:v>42921</c:v>
                </c:pt>
                <c:pt idx="4454">
                  <c:v>42921</c:v>
                </c:pt>
                <c:pt idx="4455">
                  <c:v>42921</c:v>
                </c:pt>
                <c:pt idx="4456">
                  <c:v>42921</c:v>
                </c:pt>
                <c:pt idx="4457">
                  <c:v>42921</c:v>
                </c:pt>
                <c:pt idx="4458">
                  <c:v>42921</c:v>
                </c:pt>
                <c:pt idx="4459">
                  <c:v>42921</c:v>
                </c:pt>
                <c:pt idx="4460">
                  <c:v>42921</c:v>
                </c:pt>
                <c:pt idx="4461">
                  <c:v>42921</c:v>
                </c:pt>
                <c:pt idx="4462">
                  <c:v>42921</c:v>
                </c:pt>
                <c:pt idx="4463">
                  <c:v>42921</c:v>
                </c:pt>
                <c:pt idx="4464">
                  <c:v>42922</c:v>
                </c:pt>
                <c:pt idx="4465">
                  <c:v>42922</c:v>
                </c:pt>
                <c:pt idx="4466">
                  <c:v>42922</c:v>
                </c:pt>
                <c:pt idx="4467">
                  <c:v>42922</c:v>
                </c:pt>
                <c:pt idx="4468">
                  <c:v>42922</c:v>
                </c:pt>
                <c:pt idx="4469">
                  <c:v>42922</c:v>
                </c:pt>
                <c:pt idx="4470">
                  <c:v>42922</c:v>
                </c:pt>
                <c:pt idx="4471">
                  <c:v>42922</c:v>
                </c:pt>
                <c:pt idx="4472">
                  <c:v>42922</c:v>
                </c:pt>
                <c:pt idx="4473">
                  <c:v>42922</c:v>
                </c:pt>
                <c:pt idx="4474">
                  <c:v>42922</c:v>
                </c:pt>
                <c:pt idx="4475">
                  <c:v>42922</c:v>
                </c:pt>
                <c:pt idx="4476">
                  <c:v>42922</c:v>
                </c:pt>
                <c:pt idx="4477">
                  <c:v>42922</c:v>
                </c:pt>
                <c:pt idx="4478">
                  <c:v>42922</c:v>
                </c:pt>
                <c:pt idx="4479">
                  <c:v>42922</c:v>
                </c:pt>
                <c:pt idx="4480">
                  <c:v>42922</c:v>
                </c:pt>
                <c:pt idx="4481">
                  <c:v>42922</c:v>
                </c:pt>
                <c:pt idx="4482">
                  <c:v>42922</c:v>
                </c:pt>
                <c:pt idx="4483">
                  <c:v>42922</c:v>
                </c:pt>
                <c:pt idx="4484">
                  <c:v>42922</c:v>
                </c:pt>
                <c:pt idx="4485">
                  <c:v>42922</c:v>
                </c:pt>
                <c:pt idx="4486">
                  <c:v>42922</c:v>
                </c:pt>
                <c:pt idx="4487">
                  <c:v>42922</c:v>
                </c:pt>
                <c:pt idx="4488">
                  <c:v>42923</c:v>
                </c:pt>
                <c:pt idx="4489">
                  <c:v>42923</c:v>
                </c:pt>
                <c:pt idx="4490">
                  <c:v>42923</c:v>
                </c:pt>
                <c:pt idx="4491">
                  <c:v>42923</c:v>
                </c:pt>
                <c:pt idx="4492">
                  <c:v>42923</c:v>
                </c:pt>
                <c:pt idx="4493">
                  <c:v>42923</c:v>
                </c:pt>
                <c:pt idx="4494">
                  <c:v>42923</c:v>
                </c:pt>
                <c:pt idx="4495">
                  <c:v>42923</c:v>
                </c:pt>
                <c:pt idx="4496">
                  <c:v>42923</c:v>
                </c:pt>
                <c:pt idx="4497">
                  <c:v>42923</c:v>
                </c:pt>
                <c:pt idx="4498">
                  <c:v>42923</c:v>
                </c:pt>
                <c:pt idx="4499">
                  <c:v>42923</c:v>
                </c:pt>
                <c:pt idx="4500">
                  <c:v>42923</c:v>
                </c:pt>
                <c:pt idx="4501">
                  <c:v>42923</c:v>
                </c:pt>
                <c:pt idx="4502">
                  <c:v>42923</c:v>
                </c:pt>
                <c:pt idx="4503">
                  <c:v>42923</c:v>
                </c:pt>
                <c:pt idx="4504">
                  <c:v>42923</c:v>
                </c:pt>
                <c:pt idx="4505">
                  <c:v>42923</c:v>
                </c:pt>
                <c:pt idx="4506">
                  <c:v>42923</c:v>
                </c:pt>
                <c:pt idx="4507">
                  <c:v>42923</c:v>
                </c:pt>
                <c:pt idx="4508">
                  <c:v>42923</c:v>
                </c:pt>
                <c:pt idx="4509">
                  <c:v>42923</c:v>
                </c:pt>
                <c:pt idx="4510">
                  <c:v>42923</c:v>
                </c:pt>
                <c:pt idx="4511">
                  <c:v>42923</c:v>
                </c:pt>
                <c:pt idx="4512">
                  <c:v>42924</c:v>
                </c:pt>
                <c:pt idx="4513">
                  <c:v>42924</c:v>
                </c:pt>
                <c:pt idx="4514">
                  <c:v>42924</c:v>
                </c:pt>
                <c:pt idx="4515">
                  <c:v>42924</c:v>
                </c:pt>
                <c:pt idx="4516">
                  <c:v>42924</c:v>
                </c:pt>
                <c:pt idx="4517">
                  <c:v>42924</c:v>
                </c:pt>
                <c:pt idx="4518">
                  <c:v>42924</c:v>
                </c:pt>
                <c:pt idx="4519">
                  <c:v>42924</c:v>
                </c:pt>
                <c:pt idx="4520">
                  <c:v>42924</c:v>
                </c:pt>
                <c:pt idx="4521">
                  <c:v>42924</c:v>
                </c:pt>
                <c:pt idx="4522">
                  <c:v>42924</c:v>
                </c:pt>
                <c:pt idx="4523">
                  <c:v>42924</c:v>
                </c:pt>
                <c:pt idx="4524">
                  <c:v>42924</c:v>
                </c:pt>
                <c:pt idx="4525">
                  <c:v>42924</c:v>
                </c:pt>
                <c:pt idx="4526">
                  <c:v>42924</c:v>
                </c:pt>
                <c:pt idx="4527">
                  <c:v>42924</c:v>
                </c:pt>
                <c:pt idx="4528">
                  <c:v>42924</c:v>
                </c:pt>
                <c:pt idx="4529">
                  <c:v>42924</c:v>
                </c:pt>
                <c:pt idx="4530">
                  <c:v>42924</c:v>
                </c:pt>
                <c:pt idx="4531">
                  <c:v>42924</c:v>
                </c:pt>
                <c:pt idx="4532">
                  <c:v>42924</c:v>
                </c:pt>
                <c:pt idx="4533">
                  <c:v>42924</c:v>
                </c:pt>
                <c:pt idx="4534">
                  <c:v>42924</c:v>
                </c:pt>
                <c:pt idx="4535">
                  <c:v>42924</c:v>
                </c:pt>
                <c:pt idx="4536">
                  <c:v>42925</c:v>
                </c:pt>
                <c:pt idx="4537">
                  <c:v>42925</c:v>
                </c:pt>
                <c:pt idx="4538">
                  <c:v>42925</c:v>
                </c:pt>
                <c:pt idx="4539">
                  <c:v>42925</c:v>
                </c:pt>
                <c:pt idx="4540">
                  <c:v>42925</c:v>
                </c:pt>
                <c:pt idx="4541">
                  <c:v>42925</c:v>
                </c:pt>
                <c:pt idx="4542">
                  <c:v>42925</c:v>
                </c:pt>
                <c:pt idx="4543">
                  <c:v>42925</c:v>
                </c:pt>
                <c:pt idx="4544">
                  <c:v>42925</c:v>
                </c:pt>
                <c:pt idx="4545">
                  <c:v>42925</c:v>
                </c:pt>
                <c:pt idx="4546">
                  <c:v>42925</c:v>
                </c:pt>
                <c:pt idx="4547">
                  <c:v>42925</c:v>
                </c:pt>
                <c:pt idx="4548">
                  <c:v>42925</c:v>
                </c:pt>
                <c:pt idx="4549">
                  <c:v>42925</c:v>
                </c:pt>
                <c:pt idx="4550">
                  <c:v>42925</c:v>
                </c:pt>
                <c:pt idx="4551">
                  <c:v>42925</c:v>
                </c:pt>
                <c:pt idx="4552">
                  <c:v>42925</c:v>
                </c:pt>
                <c:pt idx="4553">
                  <c:v>42925</c:v>
                </c:pt>
                <c:pt idx="4554">
                  <c:v>42925</c:v>
                </c:pt>
                <c:pt idx="4555">
                  <c:v>42925</c:v>
                </c:pt>
                <c:pt idx="4556">
                  <c:v>42925</c:v>
                </c:pt>
                <c:pt idx="4557">
                  <c:v>42925</c:v>
                </c:pt>
                <c:pt idx="4558">
                  <c:v>42925</c:v>
                </c:pt>
                <c:pt idx="4559">
                  <c:v>42925</c:v>
                </c:pt>
                <c:pt idx="4560">
                  <c:v>42926</c:v>
                </c:pt>
                <c:pt idx="4561">
                  <c:v>42926</c:v>
                </c:pt>
                <c:pt idx="4562">
                  <c:v>42926</c:v>
                </c:pt>
                <c:pt idx="4563">
                  <c:v>42926</c:v>
                </c:pt>
                <c:pt idx="4564">
                  <c:v>42926</c:v>
                </c:pt>
                <c:pt idx="4565">
                  <c:v>42926</c:v>
                </c:pt>
                <c:pt idx="4566">
                  <c:v>42926</c:v>
                </c:pt>
                <c:pt idx="4567">
                  <c:v>42926</c:v>
                </c:pt>
                <c:pt idx="4568">
                  <c:v>42926</c:v>
                </c:pt>
                <c:pt idx="4569">
                  <c:v>42926</c:v>
                </c:pt>
                <c:pt idx="4570">
                  <c:v>42926</c:v>
                </c:pt>
                <c:pt idx="4571">
                  <c:v>42926</c:v>
                </c:pt>
                <c:pt idx="4572">
                  <c:v>42926</c:v>
                </c:pt>
                <c:pt idx="4573">
                  <c:v>42926</c:v>
                </c:pt>
                <c:pt idx="4574">
                  <c:v>42926</c:v>
                </c:pt>
                <c:pt idx="4575">
                  <c:v>42926</c:v>
                </c:pt>
                <c:pt idx="4576">
                  <c:v>42926</c:v>
                </c:pt>
                <c:pt idx="4577">
                  <c:v>42926</c:v>
                </c:pt>
                <c:pt idx="4578">
                  <c:v>42926</c:v>
                </c:pt>
                <c:pt idx="4579">
                  <c:v>42926</c:v>
                </c:pt>
                <c:pt idx="4580">
                  <c:v>42926</c:v>
                </c:pt>
                <c:pt idx="4581">
                  <c:v>42926</c:v>
                </c:pt>
                <c:pt idx="4582">
                  <c:v>42926</c:v>
                </c:pt>
                <c:pt idx="4583">
                  <c:v>42926</c:v>
                </c:pt>
                <c:pt idx="4584">
                  <c:v>42927</c:v>
                </c:pt>
                <c:pt idx="4585">
                  <c:v>42927</c:v>
                </c:pt>
                <c:pt idx="4586">
                  <c:v>42927</c:v>
                </c:pt>
                <c:pt idx="4587">
                  <c:v>42927</c:v>
                </c:pt>
                <c:pt idx="4588">
                  <c:v>42927</c:v>
                </c:pt>
                <c:pt idx="4589">
                  <c:v>42927</c:v>
                </c:pt>
                <c:pt idx="4590">
                  <c:v>42927</c:v>
                </c:pt>
                <c:pt idx="4591">
                  <c:v>42927</c:v>
                </c:pt>
                <c:pt idx="4592">
                  <c:v>42927</c:v>
                </c:pt>
                <c:pt idx="4593">
                  <c:v>42927</c:v>
                </c:pt>
                <c:pt idx="4594">
                  <c:v>42927</c:v>
                </c:pt>
                <c:pt idx="4595">
                  <c:v>42927</c:v>
                </c:pt>
                <c:pt idx="4596">
                  <c:v>42927</c:v>
                </c:pt>
                <c:pt idx="4597">
                  <c:v>42927</c:v>
                </c:pt>
                <c:pt idx="4598">
                  <c:v>42927</c:v>
                </c:pt>
                <c:pt idx="4599">
                  <c:v>42927</c:v>
                </c:pt>
                <c:pt idx="4600">
                  <c:v>42927</c:v>
                </c:pt>
                <c:pt idx="4601">
                  <c:v>42927</c:v>
                </c:pt>
                <c:pt idx="4602">
                  <c:v>42927</c:v>
                </c:pt>
                <c:pt idx="4603">
                  <c:v>42927</c:v>
                </c:pt>
                <c:pt idx="4604">
                  <c:v>42927</c:v>
                </c:pt>
                <c:pt idx="4605">
                  <c:v>42927</c:v>
                </c:pt>
                <c:pt idx="4606">
                  <c:v>42927</c:v>
                </c:pt>
                <c:pt idx="4607">
                  <c:v>42927</c:v>
                </c:pt>
                <c:pt idx="4608">
                  <c:v>42928</c:v>
                </c:pt>
                <c:pt idx="4609">
                  <c:v>42928</c:v>
                </c:pt>
                <c:pt idx="4610">
                  <c:v>42928</c:v>
                </c:pt>
                <c:pt idx="4611">
                  <c:v>42928</c:v>
                </c:pt>
                <c:pt idx="4612">
                  <c:v>42928</c:v>
                </c:pt>
                <c:pt idx="4613">
                  <c:v>42928</c:v>
                </c:pt>
                <c:pt idx="4614">
                  <c:v>42928</c:v>
                </c:pt>
                <c:pt idx="4615">
                  <c:v>42928</c:v>
                </c:pt>
                <c:pt idx="4616">
                  <c:v>42928</c:v>
                </c:pt>
                <c:pt idx="4617">
                  <c:v>42928</c:v>
                </c:pt>
                <c:pt idx="4618">
                  <c:v>42928</c:v>
                </c:pt>
                <c:pt idx="4619">
                  <c:v>42928</c:v>
                </c:pt>
                <c:pt idx="4620">
                  <c:v>42928</c:v>
                </c:pt>
                <c:pt idx="4621">
                  <c:v>42928</c:v>
                </c:pt>
                <c:pt idx="4622">
                  <c:v>42928</c:v>
                </c:pt>
                <c:pt idx="4623">
                  <c:v>42928</c:v>
                </c:pt>
                <c:pt idx="4624">
                  <c:v>42928</c:v>
                </c:pt>
                <c:pt idx="4625">
                  <c:v>42928</c:v>
                </c:pt>
                <c:pt idx="4626">
                  <c:v>42928</c:v>
                </c:pt>
                <c:pt idx="4627">
                  <c:v>42928</c:v>
                </c:pt>
                <c:pt idx="4628">
                  <c:v>42928</c:v>
                </c:pt>
                <c:pt idx="4629">
                  <c:v>42928</c:v>
                </c:pt>
                <c:pt idx="4630">
                  <c:v>42928</c:v>
                </c:pt>
                <c:pt idx="4631">
                  <c:v>42928</c:v>
                </c:pt>
                <c:pt idx="4632">
                  <c:v>42929</c:v>
                </c:pt>
                <c:pt idx="4633">
                  <c:v>42929</c:v>
                </c:pt>
                <c:pt idx="4634">
                  <c:v>42929</c:v>
                </c:pt>
                <c:pt idx="4635">
                  <c:v>42929</c:v>
                </c:pt>
                <c:pt idx="4636">
                  <c:v>42929</c:v>
                </c:pt>
                <c:pt idx="4637">
                  <c:v>42929</c:v>
                </c:pt>
                <c:pt idx="4638">
                  <c:v>42929</c:v>
                </c:pt>
                <c:pt idx="4639">
                  <c:v>42929</c:v>
                </c:pt>
                <c:pt idx="4640">
                  <c:v>42929</c:v>
                </c:pt>
                <c:pt idx="4641">
                  <c:v>42929</c:v>
                </c:pt>
                <c:pt idx="4642">
                  <c:v>42929</c:v>
                </c:pt>
                <c:pt idx="4643">
                  <c:v>42929</c:v>
                </c:pt>
                <c:pt idx="4644">
                  <c:v>42929</c:v>
                </c:pt>
                <c:pt idx="4645">
                  <c:v>42929</c:v>
                </c:pt>
                <c:pt idx="4646">
                  <c:v>42929</c:v>
                </c:pt>
                <c:pt idx="4647">
                  <c:v>42929</c:v>
                </c:pt>
                <c:pt idx="4648">
                  <c:v>42929</c:v>
                </c:pt>
                <c:pt idx="4649">
                  <c:v>42929</c:v>
                </c:pt>
                <c:pt idx="4650">
                  <c:v>42929</c:v>
                </c:pt>
                <c:pt idx="4651">
                  <c:v>42929</c:v>
                </c:pt>
                <c:pt idx="4652">
                  <c:v>42929</c:v>
                </c:pt>
                <c:pt idx="4653">
                  <c:v>42929</c:v>
                </c:pt>
                <c:pt idx="4654">
                  <c:v>42929</c:v>
                </c:pt>
                <c:pt idx="4655">
                  <c:v>42929</c:v>
                </c:pt>
                <c:pt idx="4656">
                  <c:v>42930</c:v>
                </c:pt>
                <c:pt idx="4657">
                  <c:v>42930</c:v>
                </c:pt>
                <c:pt idx="4658">
                  <c:v>42930</c:v>
                </c:pt>
                <c:pt idx="4659">
                  <c:v>42930</c:v>
                </c:pt>
                <c:pt idx="4660">
                  <c:v>42930</c:v>
                </c:pt>
                <c:pt idx="4661">
                  <c:v>42930</c:v>
                </c:pt>
                <c:pt idx="4662">
                  <c:v>42930</c:v>
                </c:pt>
                <c:pt idx="4663">
                  <c:v>42930</c:v>
                </c:pt>
                <c:pt idx="4664">
                  <c:v>42930</c:v>
                </c:pt>
                <c:pt idx="4665">
                  <c:v>42930</c:v>
                </c:pt>
                <c:pt idx="4666">
                  <c:v>42930</c:v>
                </c:pt>
                <c:pt idx="4667">
                  <c:v>42930</c:v>
                </c:pt>
                <c:pt idx="4668">
                  <c:v>42930</c:v>
                </c:pt>
                <c:pt idx="4669">
                  <c:v>42930</c:v>
                </c:pt>
                <c:pt idx="4670">
                  <c:v>42930</c:v>
                </c:pt>
                <c:pt idx="4671">
                  <c:v>42930</c:v>
                </c:pt>
                <c:pt idx="4672">
                  <c:v>42930</c:v>
                </c:pt>
                <c:pt idx="4673">
                  <c:v>42930</c:v>
                </c:pt>
                <c:pt idx="4674">
                  <c:v>42930</c:v>
                </c:pt>
                <c:pt idx="4675">
                  <c:v>42930</c:v>
                </c:pt>
                <c:pt idx="4676">
                  <c:v>42930</c:v>
                </c:pt>
                <c:pt idx="4677">
                  <c:v>42930</c:v>
                </c:pt>
                <c:pt idx="4678">
                  <c:v>42930</c:v>
                </c:pt>
                <c:pt idx="4679">
                  <c:v>42930</c:v>
                </c:pt>
                <c:pt idx="4680">
                  <c:v>42931</c:v>
                </c:pt>
                <c:pt idx="4681">
                  <c:v>42931</c:v>
                </c:pt>
                <c:pt idx="4682">
                  <c:v>42931</c:v>
                </c:pt>
                <c:pt idx="4683">
                  <c:v>42931</c:v>
                </c:pt>
                <c:pt idx="4684">
                  <c:v>42931</c:v>
                </c:pt>
                <c:pt idx="4685">
                  <c:v>42931</c:v>
                </c:pt>
                <c:pt idx="4686">
                  <c:v>42931</c:v>
                </c:pt>
                <c:pt idx="4687">
                  <c:v>42931</c:v>
                </c:pt>
                <c:pt idx="4688">
                  <c:v>42931</c:v>
                </c:pt>
                <c:pt idx="4689">
                  <c:v>42931</c:v>
                </c:pt>
                <c:pt idx="4690">
                  <c:v>42931</c:v>
                </c:pt>
                <c:pt idx="4691">
                  <c:v>42931</c:v>
                </c:pt>
                <c:pt idx="4692">
                  <c:v>42931</c:v>
                </c:pt>
                <c:pt idx="4693">
                  <c:v>42931</c:v>
                </c:pt>
                <c:pt idx="4694">
                  <c:v>42931</c:v>
                </c:pt>
                <c:pt idx="4695">
                  <c:v>42931</c:v>
                </c:pt>
                <c:pt idx="4696">
                  <c:v>42931</c:v>
                </c:pt>
                <c:pt idx="4697">
                  <c:v>42931</c:v>
                </c:pt>
                <c:pt idx="4698">
                  <c:v>42931</c:v>
                </c:pt>
                <c:pt idx="4699">
                  <c:v>42931</c:v>
                </c:pt>
                <c:pt idx="4700">
                  <c:v>42931</c:v>
                </c:pt>
                <c:pt idx="4701">
                  <c:v>42931</c:v>
                </c:pt>
                <c:pt idx="4702">
                  <c:v>42931</c:v>
                </c:pt>
                <c:pt idx="4703">
                  <c:v>42931</c:v>
                </c:pt>
                <c:pt idx="4704">
                  <c:v>42932</c:v>
                </c:pt>
                <c:pt idx="4705">
                  <c:v>42932</c:v>
                </c:pt>
                <c:pt idx="4706">
                  <c:v>42932</c:v>
                </c:pt>
                <c:pt idx="4707">
                  <c:v>42932</c:v>
                </c:pt>
                <c:pt idx="4708">
                  <c:v>42932</c:v>
                </c:pt>
                <c:pt idx="4709">
                  <c:v>42932</c:v>
                </c:pt>
                <c:pt idx="4710">
                  <c:v>42932</c:v>
                </c:pt>
                <c:pt idx="4711">
                  <c:v>42932</c:v>
                </c:pt>
                <c:pt idx="4712">
                  <c:v>42932</c:v>
                </c:pt>
                <c:pt idx="4713">
                  <c:v>42932</c:v>
                </c:pt>
                <c:pt idx="4714">
                  <c:v>42932</c:v>
                </c:pt>
                <c:pt idx="4715">
                  <c:v>42932</c:v>
                </c:pt>
                <c:pt idx="4716">
                  <c:v>42932</c:v>
                </c:pt>
                <c:pt idx="4717">
                  <c:v>42932</c:v>
                </c:pt>
                <c:pt idx="4718">
                  <c:v>42932</c:v>
                </c:pt>
                <c:pt idx="4719">
                  <c:v>42932</c:v>
                </c:pt>
                <c:pt idx="4720">
                  <c:v>42932</c:v>
                </c:pt>
                <c:pt idx="4721">
                  <c:v>42932</c:v>
                </c:pt>
                <c:pt idx="4722">
                  <c:v>42932</c:v>
                </c:pt>
                <c:pt idx="4723">
                  <c:v>42932</c:v>
                </c:pt>
                <c:pt idx="4724">
                  <c:v>42932</c:v>
                </c:pt>
                <c:pt idx="4725">
                  <c:v>42932</c:v>
                </c:pt>
                <c:pt idx="4726">
                  <c:v>42932</c:v>
                </c:pt>
                <c:pt idx="4727">
                  <c:v>42932</c:v>
                </c:pt>
                <c:pt idx="4728">
                  <c:v>42933</c:v>
                </c:pt>
                <c:pt idx="4729">
                  <c:v>42933</c:v>
                </c:pt>
                <c:pt idx="4730">
                  <c:v>42933</c:v>
                </c:pt>
                <c:pt idx="4731">
                  <c:v>42933</c:v>
                </c:pt>
                <c:pt idx="4732">
                  <c:v>42933</c:v>
                </c:pt>
                <c:pt idx="4733">
                  <c:v>42933</c:v>
                </c:pt>
                <c:pt idx="4734">
                  <c:v>42933</c:v>
                </c:pt>
                <c:pt idx="4735">
                  <c:v>42933</c:v>
                </c:pt>
                <c:pt idx="4736">
                  <c:v>42933</c:v>
                </c:pt>
                <c:pt idx="4737">
                  <c:v>42933</c:v>
                </c:pt>
                <c:pt idx="4738">
                  <c:v>42933</c:v>
                </c:pt>
                <c:pt idx="4739">
                  <c:v>42933</c:v>
                </c:pt>
                <c:pt idx="4740">
                  <c:v>42933</c:v>
                </c:pt>
                <c:pt idx="4741">
                  <c:v>42933</c:v>
                </c:pt>
                <c:pt idx="4742">
                  <c:v>42933</c:v>
                </c:pt>
                <c:pt idx="4743">
                  <c:v>42933</c:v>
                </c:pt>
                <c:pt idx="4744">
                  <c:v>42933</c:v>
                </c:pt>
                <c:pt idx="4745">
                  <c:v>42933</c:v>
                </c:pt>
                <c:pt idx="4746">
                  <c:v>42933</c:v>
                </c:pt>
                <c:pt idx="4747">
                  <c:v>42933</c:v>
                </c:pt>
                <c:pt idx="4748">
                  <c:v>42933</c:v>
                </c:pt>
                <c:pt idx="4749">
                  <c:v>42933</c:v>
                </c:pt>
                <c:pt idx="4750">
                  <c:v>42933</c:v>
                </c:pt>
                <c:pt idx="4751">
                  <c:v>42933</c:v>
                </c:pt>
                <c:pt idx="4752">
                  <c:v>42934</c:v>
                </c:pt>
                <c:pt idx="4753">
                  <c:v>42934</c:v>
                </c:pt>
                <c:pt idx="4754">
                  <c:v>42934</c:v>
                </c:pt>
                <c:pt idx="4755">
                  <c:v>42934</c:v>
                </c:pt>
                <c:pt idx="4756">
                  <c:v>42934</c:v>
                </c:pt>
                <c:pt idx="4757">
                  <c:v>42934</c:v>
                </c:pt>
                <c:pt idx="4758">
                  <c:v>42934</c:v>
                </c:pt>
                <c:pt idx="4759">
                  <c:v>42934</c:v>
                </c:pt>
                <c:pt idx="4760">
                  <c:v>42934</c:v>
                </c:pt>
                <c:pt idx="4761">
                  <c:v>42934</c:v>
                </c:pt>
                <c:pt idx="4762">
                  <c:v>42934</c:v>
                </c:pt>
                <c:pt idx="4763">
                  <c:v>42934</c:v>
                </c:pt>
                <c:pt idx="4764">
                  <c:v>42934</c:v>
                </c:pt>
                <c:pt idx="4765">
                  <c:v>42934</c:v>
                </c:pt>
                <c:pt idx="4766">
                  <c:v>42934</c:v>
                </c:pt>
                <c:pt idx="4767">
                  <c:v>42934</c:v>
                </c:pt>
                <c:pt idx="4768">
                  <c:v>42934</c:v>
                </c:pt>
                <c:pt idx="4769">
                  <c:v>42934</c:v>
                </c:pt>
                <c:pt idx="4770">
                  <c:v>42934</c:v>
                </c:pt>
                <c:pt idx="4771">
                  <c:v>42934</c:v>
                </c:pt>
                <c:pt idx="4772">
                  <c:v>42934</c:v>
                </c:pt>
                <c:pt idx="4773">
                  <c:v>42934</c:v>
                </c:pt>
                <c:pt idx="4774">
                  <c:v>42934</c:v>
                </c:pt>
                <c:pt idx="4775">
                  <c:v>42934</c:v>
                </c:pt>
                <c:pt idx="4776">
                  <c:v>42935</c:v>
                </c:pt>
                <c:pt idx="4777">
                  <c:v>42935</c:v>
                </c:pt>
                <c:pt idx="4778">
                  <c:v>42935</c:v>
                </c:pt>
                <c:pt idx="4779">
                  <c:v>42935</c:v>
                </c:pt>
                <c:pt idx="4780">
                  <c:v>42935</c:v>
                </c:pt>
                <c:pt idx="4781">
                  <c:v>42935</c:v>
                </c:pt>
                <c:pt idx="4782">
                  <c:v>42935</c:v>
                </c:pt>
                <c:pt idx="4783">
                  <c:v>42935</c:v>
                </c:pt>
                <c:pt idx="4784">
                  <c:v>42935</c:v>
                </c:pt>
                <c:pt idx="4785">
                  <c:v>42935</c:v>
                </c:pt>
                <c:pt idx="4786">
                  <c:v>42935</c:v>
                </c:pt>
                <c:pt idx="4787">
                  <c:v>42935</c:v>
                </c:pt>
                <c:pt idx="4788">
                  <c:v>42935</c:v>
                </c:pt>
                <c:pt idx="4789">
                  <c:v>42935</c:v>
                </c:pt>
                <c:pt idx="4790">
                  <c:v>42935</c:v>
                </c:pt>
                <c:pt idx="4791">
                  <c:v>42935</c:v>
                </c:pt>
                <c:pt idx="4792">
                  <c:v>42935</c:v>
                </c:pt>
                <c:pt idx="4793">
                  <c:v>42935</c:v>
                </c:pt>
                <c:pt idx="4794">
                  <c:v>42935</c:v>
                </c:pt>
                <c:pt idx="4795">
                  <c:v>42935</c:v>
                </c:pt>
                <c:pt idx="4796">
                  <c:v>42935</c:v>
                </c:pt>
                <c:pt idx="4797">
                  <c:v>42935</c:v>
                </c:pt>
                <c:pt idx="4798">
                  <c:v>42935</c:v>
                </c:pt>
                <c:pt idx="4799">
                  <c:v>42935</c:v>
                </c:pt>
                <c:pt idx="4800">
                  <c:v>42936</c:v>
                </c:pt>
                <c:pt idx="4801">
                  <c:v>42936</c:v>
                </c:pt>
                <c:pt idx="4802">
                  <c:v>42936</c:v>
                </c:pt>
                <c:pt idx="4803">
                  <c:v>42936</c:v>
                </c:pt>
                <c:pt idx="4804">
                  <c:v>42936</c:v>
                </c:pt>
                <c:pt idx="4805">
                  <c:v>42936</c:v>
                </c:pt>
                <c:pt idx="4806">
                  <c:v>42936</c:v>
                </c:pt>
                <c:pt idx="4807">
                  <c:v>42936</c:v>
                </c:pt>
                <c:pt idx="4808">
                  <c:v>42936</c:v>
                </c:pt>
                <c:pt idx="4809">
                  <c:v>42936</c:v>
                </c:pt>
                <c:pt idx="4810">
                  <c:v>42936</c:v>
                </c:pt>
                <c:pt idx="4811">
                  <c:v>42936</c:v>
                </c:pt>
                <c:pt idx="4812">
                  <c:v>42936</c:v>
                </c:pt>
                <c:pt idx="4813">
                  <c:v>42936</c:v>
                </c:pt>
                <c:pt idx="4814">
                  <c:v>42936</c:v>
                </c:pt>
                <c:pt idx="4815">
                  <c:v>42936</c:v>
                </c:pt>
                <c:pt idx="4816">
                  <c:v>42936</c:v>
                </c:pt>
                <c:pt idx="4817">
                  <c:v>42936</c:v>
                </c:pt>
                <c:pt idx="4818">
                  <c:v>42936</c:v>
                </c:pt>
                <c:pt idx="4819">
                  <c:v>42936</c:v>
                </c:pt>
                <c:pt idx="4820">
                  <c:v>42936</c:v>
                </c:pt>
                <c:pt idx="4821">
                  <c:v>42936</c:v>
                </c:pt>
                <c:pt idx="4822">
                  <c:v>42936</c:v>
                </c:pt>
                <c:pt idx="4823">
                  <c:v>42936</c:v>
                </c:pt>
                <c:pt idx="4824">
                  <c:v>42937</c:v>
                </c:pt>
                <c:pt idx="4825">
                  <c:v>42937</c:v>
                </c:pt>
                <c:pt idx="4826">
                  <c:v>42937</c:v>
                </c:pt>
                <c:pt idx="4827">
                  <c:v>42937</c:v>
                </c:pt>
                <c:pt idx="4828">
                  <c:v>42937</c:v>
                </c:pt>
                <c:pt idx="4829">
                  <c:v>42937</c:v>
                </c:pt>
                <c:pt idx="4830">
                  <c:v>42937</c:v>
                </c:pt>
                <c:pt idx="4831">
                  <c:v>42937</c:v>
                </c:pt>
                <c:pt idx="4832">
                  <c:v>42937</c:v>
                </c:pt>
                <c:pt idx="4833">
                  <c:v>42937</c:v>
                </c:pt>
                <c:pt idx="4834">
                  <c:v>42937</c:v>
                </c:pt>
                <c:pt idx="4835">
                  <c:v>42937</c:v>
                </c:pt>
                <c:pt idx="4836">
                  <c:v>42937</c:v>
                </c:pt>
                <c:pt idx="4837">
                  <c:v>42937</c:v>
                </c:pt>
                <c:pt idx="4838">
                  <c:v>42937</c:v>
                </c:pt>
                <c:pt idx="4839">
                  <c:v>42937</c:v>
                </c:pt>
                <c:pt idx="4840">
                  <c:v>42937</c:v>
                </c:pt>
                <c:pt idx="4841">
                  <c:v>42937</c:v>
                </c:pt>
                <c:pt idx="4842">
                  <c:v>42937</c:v>
                </c:pt>
                <c:pt idx="4843">
                  <c:v>42937</c:v>
                </c:pt>
                <c:pt idx="4844">
                  <c:v>42937</c:v>
                </c:pt>
                <c:pt idx="4845">
                  <c:v>42937</c:v>
                </c:pt>
                <c:pt idx="4846">
                  <c:v>42937</c:v>
                </c:pt>
                <c:pt idx="4847">
                  <c:v>42937</c:v>
                </c:pt>
                <c:pt idx="4848">
                  <c:v>42938</c:v>
                </c:pt>
                <c:pt idx="4849">
                  <c:v>42938</c:v>
                </c:pt>
                <c:pt idx="4850">
                  <c:v>42938</c:v>
                </c:pt>
                <c:pt idx="4851">
                  <c:v>42938</c:v>
                </c:pt>
                <c:pt idx="4852">
                  <c:v>42938</c:v>
                </c:pt>
                <c:pt idx="4853">
                  <c:v>42938</c:v>
                </c:pt>
                <c:pt idx="4854">
                  <c:v>42938</c:v>
                </c:pt>
                <c:pt idx="4855">
                  <c:v>42938</c:v>
                </c:pt>
                <c:pt idx="4856">
                  <c:v>42938</c:v>
                </c:pt>
                <c:pt idx="4857">
                  <c:v>42938</c:v>
                </c:pt>
                <c:pt idx="4858">
                  <c:v>42938</c:v>
                </c:pt>
                <c:pt idx="4859">
                  <c:v>42938</c:v>
                </c:pt>
                <c:pt idx="4860">
                  <c:v>42938</c:v>
                </c:pt>
                <c:pt idx="4861">
                  <c:v>42938</c:v>
                </c:pt>
                <c:pt idx="4862">
                  <c:v>42938</c:v>
                </c:pt>
                <c:pt idx="4863">
                  <c:v>42938</c:v>
                </c:pt>
                <c:pt idx="4864">
                  <c:v>42938</c:v>
                </c:pt>
                <c:pt idx="4865">
                  <c:v>42938</c:v>
                </c:pt>
                <c:pt idx="4866">
                  <c:v>42938</c:v>
                </c:pt>
                <c:pt idx="4867">
                  <c:v>42938</c:v>
                </c:pt>
                <c:pt idx="4868">
                  <c:v>42938</c:v>
                </c:pt>
                <c:pt idx="4869">
                  <c:v>42938</c:v>
                </c:pt>
                <c:pt idx="4870">
                  <c:v>42938</c:v>
                </c:pt>
                <c:pt idx="4871">
                  <c:v>42938</c:v>
                </c:pt>
                <c:pt idx="4872">
                  <c:v>42939</c:v>
                </c:pt>
                <c:pt idx="4873">
                  <c:v>42939</c:v>
                </c:pt>
                <c:pt idx="4874">
                  <c:v>42939</c:v>
                </c:pt>
                <c:pt idx="4875">
                  <c:v>42939</c:v>
                </c:pt>
                <c:pt idx="4876">
                  <c:v>42939</c:v>
                </c:pt>
                <c:pt idx="4877">
                  <c:v>42939</c:v>
                </c:pt>
                <c:pt idx="4878">
                  <c:v>42939</c:v>
                </c:pt>
                <c:pt idx="4879">
                  <c:v>42939</c:v>
                </c:pt>
                <c:pt idx="4880">
                  <c:v>42939</c:v>
                </c:pt>
                <c:pt idx="4881">
                  <c:v>42939</c:v>
                </c:pt>
                <c:pt idx="4882">
                  <c:v>42939</c:v>
                </c:pt>
                <c:pt idx="4883">
                  <c:v>42939</c:v>
                </c:pt>
                <c:pt idx="4884">
                  <c:v>42939</c:v>
                </c:pt>
                <c:pt idx="4885">
                  <c:v>42939</c:v>
                </c:pt>
                <c:pt idx="4886">
                  <c:v>42939</c:v>
                </c:pt>
                <c:pt idx="4887">
                  <c:v>42939</c:v>
                </c:pt>
                <c:pt idx="4888">
                  <c:v>42939</c:v>
                </c:pt>
                <c:pt idx="4889">
                  <c:v>42939</c:v>
                </c:pt>
                <c:pt idx="4890">
                  <c:v>42939</c:v>
                </c:pt>
                <c:pt idx="4891">
                  <c:v>42939</c:v>
                </c:pt>
                <c:pt idx="4892">
                  <c:v>42939</c:v>
                </c:pt>
                <c:pt idx="4893">
                  <c:v>42939</c:v>
                </c:pt>
                <c:pt idx="4894">
                  <c:v>42939</c:v>
                </c:pt>
                <c:pt idx="4895">
                  <c:v>42939</c:v>
                </c:pt>
                <c:pt idx="4896">
                  <c:v>42940</c:v>
                </c:pt>
                <c:pt idx="4897">
                  <c:v>42940</c:v>
                </c:pt>
                <c:pt idx="4898">
                  <c:v>42940</c:v>
                </c:pt>
                <c:pt idx="4899">
                  <c:v>42940</c:v>
                </c:pt>
                <c:pt idx="4900">
                  <c:v>42940</c:v>
                </c:pt>
                <c:pt idx="4901">
                  <c:v>42940</c:v>
                </c:pt>
                <c:pt idx="4902">
                  <c:v>42940</c:v>
                </c:pt>
                <c:pt idx="4903">
                  <c:v>42940</c:v>
                </c:pt>
                <c:pt idx="4904">
                  <c:v>42940</c:v>
                </c:pt>
                <c:pt idx="4905">
                  <c:v>42940</c:v>
                </c:pt>
                <c:pt idx="4906">
                  <c:v>42940</c:v>
                </c:pt>
                <c:pt idx="4907">
                  <c:v>42940</c:v>
                </c:pt>
                <c:pt idx="4908">
                  <c:v>42940</c:v>
                </c:pt>
                <c:pt idx="4909">
                  <c:v>42940</c:v>
                </c:pt>
                <c:pt idx="4910">
                  <c:v>42940</c:v>
                </c:pt>
                <c:pt idx="4911">
                  <c:v>42940</c:v>
                </c:pt>
                <c:pt idx="4912">
                  <c:v>42940</c:v>
                </c:pt>
                <c:pt idx="4913">
                  <c:v>42940</c:v>
                </c:pt>
                <c:pt idx="4914">
                  <c:v>42940</c:v>
                </c:pt>
                <c:pt idx="4915">
                  <c:v>42940</c:v>
                </c:pt>
                <c:pt idx="4916">
                  <c:v>42940</c:v>
                </c:pt>
                <c:pt idx="4917">
                  <c:v>42940</c:v>
                </c:pt>
                <c:pt idx="4918">
                  <c:v>42940</c:v>
                </c:pt>
                <c:pt idx="4919">
                  <c:v>42940</c:v>
                </c:pt>
                <c:pt idx="4920">
                  <c:v>42941</c:v>
                </c:pt>
                <c:pt idx="4921">
                  <c:v>42941</c:v>
                </c:pt>
                <c:pt idx="4922">
                  <c:v>42941</c:v>
                </c:pt>
                <c:pt idx="4923">
                  <c:v>42941</c:v>
                </c:pt>
                <c:pt idx="4924">
                  <c:v>42941</c:v>
                </c:pt>
                <c:pt idx="4925">
                  <c:v>42941</c:v>
                </c:pt>
                <c:pt idx="4926">
                  <c:v>42941</c:v>
                </c:pt>
                <c:pt idx="4927">
                  <c:v>42941</c:v>
                </c:pt>
                <c:pt idx="4928">
                  <c:v>42941</c:v>
                </c:pt>
                <c:pt idx="4929">
                  <c:v>42941</c:v>
                </c:pt>
                <c:pt idx="4930">
                  <c:v>42941</c:v>
                </c:pt>
                <c:pt idx="4931">
                  <c:v>42941</c:v>
                </c:pt>
                <c:pt idx="4932">
                  <c:v>42941</c:v>
                </c:pt>
                <c:pt idx="4933">
                  <c:v>42941</c:v>
                </c:pt>
                <c:pt idx="4934">
                  <c:v>42941</c:v>
                </c:pt>
                <c:pt idx="4935">
                  <c:v>42941</c:v>
                </c:pt>
                <c:pt idx="4936">
                  <c:v>42941</c:v>
                </c:pt>
                <c:pt idx="4937">
                  <c:v>42941</c:v>
                </c:pt>
                <c:pt idx="4938">
                  <c:v>42941</c:v>
                </c:pt>
                <c:pt idx="4939">
                  <c:v>42941</c:v>
                </c:pt>
                <c:pt idx="4940">
                  <c:v>42941</c:v>
                </c:pt>
                <c:pt idx="4941">
                  <c:v>42941</c:v>
                </c:pt>
                <c:pt idx="4942">
                  <c:v>42941</c:v>
                </c:pt>
                <c:pt idx="4943">
                  <c:v>42941</c:v>
                </c:pt>
                <c:pt idx="4944">
                  <c:v>42942</c:v>
                </c:pt>
                <c:pt idx="4945">
                  <c:v>42942</c:v>
                </c:pt>
                <c:pt idx="4946">
                  <c:v>42942</c:v>
                </c:pt>
                <c:pt idx="4947">
                  <c:v>42942</c:v>
                </c:pt>
                <c:pt idx="4948">
                  <c:v>42942</c:v>
                </c:pt>
                <c:pt idx="4949">
                  <c:v>42942</c:v>
                </c:pt>
                <c:pt idx="4950">
                  <c:v>42942</c:v>
                </c:pt>
                <c:pt idx="4951">
                  <c:v>42942</c:v>
                </c:pt>
                <c:pt idx="4952">
                  <c:v>42942</c:v>
                </c:pt>
                <c:pt idx="4953">
                  <c:v>42942</c:v>
                </c:pt>
                <c:pt idx="4954">
                  <c:v>42942</c:v>
                </c:pt>
                <c:pt idx="4955">
                  <c:v>42942</c:v>
                </c:pt>
                <c:pt idx="4956">
                  <c:v>42942</c:v>
                </c:pt>
                <c:pt idx="4957">
                  <c:v>42942</c:v>
                </c:pt>
                <c:pt idx="4958">
                  <c:v>42942</c:v>
                </c:pt>
                <c:pt idx="4959">
                  <c:v>42942</c:v>
                </c:pt>
                <c:pt idx="4960">
                  <c:v>42942</c:v>
                </c:pt>
                <c:pt idx="4961">
                  <c:v>42942</c:v>
                </c:pt>
                <c:pt idx="4962">
                  <c:v>42942</c:v>
                </c:pt>
                <c:pt idx="4963">
                  <c:v>42942</c:v>
                </c:pt>
                <c:pt idx="4964">
                  <c:v>42942</c:v>
                </c:pt>
                <c:pt idx="4965">
                  <c:v>42942</c:v>
                </c:pt>
                <c:pt idx="4966">
                  <c:v>42942</c:v>
                </c:pt>
                <c:pt idx="4967">
                  <c:v>42942</c:v>
                </c:pt>
                <c:pt idx="4968">
                  <c:v>42943</c:v>
                </c:pt>
                <c:pt idx="4969">
                  <c:v>42943</c:v>
                </c:pt>
                <c:pt idx="4970">
                  <c:v>42943</c:v>
                </c:pt>
                <c:pt idx="4971">
                  <c:v>42943</c:v>
                </c:pt>
                <c:pt idx="4972">
                  <c:v>42943</c:v>
                </c:pt>
                <c:pt idx="4973">
                  <c:v>42943</c:v>
                </c:pt>
                <c:pt idx="4974">
                  <c:v>42943</c:v>
                </c:pt>
                <c:pt idx="4975">
                  <c:v>42943</c:v>
                </c:pt>
                <c:pt idx="4976">
                  <c:v>42943</c:v>
                </c:pt>
                <c:pt idx="4977">
                  <c:v>42943</c:v>
                </c:pt>
                <c:pt idx="4978">
                  <c:v>42943</c:v>
                </c:pt>
                <c:pt idx="4979">
                  <c:v>42943</c:v>
                </c:pt>
                <c:pt idx="4980">
                  <c:v>42943</c:v>
                </c:pt>
                <c:pt idx="4981">
                  <c:v>42943</c:v>
                </c:pt>
                <c:pt idx="4982">
                  <c:v>42943</c:v>
                </c:pt>
                <c:pt idx="4983">
                  <c:v>42943</c:v>
                </c:pt>
                <c:pt idx="4984">
                  <c:v>42943</c:v>
                </c:pt>
                <c:pt idx="4985">
                  <c:v>42943</c:v>
                </c:pt>
                <c:pt idx="4986">
                  <c:v>42943</c:v>
                </c:pt>
                <c:pt idx="4987">
                  <c:v>42943</c:v>
                </c:pt>
                <c:pt idx="4988">
                  <c:v>42943</c:v>
                </c:pt>
                <c:pt idx="4989">
                  <c:v>42943</c:v>
                </c:pt>
                <c:pt idx="4990">
                  <c:v>42943</c:v>
                </c:pt>
                <c:pt idx="4991">
                  <c:v>42943</c:v>
                </c:pt>
                <c:pt idx="4992">
                  <c:v>42944</c:v>
                </c:pt>
                <c:pt idx="4993">
                  <c:v>42944</c:v>
                </c:pt>
                <c:pt idx="4994">
                  <c:v>42944</c:v>
                </c:pt>
                <c:pt idx="4995">
                  <c:v>42944</c:v>
                </c:pt>
                <c:pt idx="4996">
                  <c:v>42944</c:v>
                </c:pt>
                <c:pt idx="4997">
                  <c:v>42944</c:v>
                </c:pt>
                <c:pt idx="4998">
                  <c:v>42944</c:v>
                </c:pt>
                <c:pt idx="4999">
                  <c:v>42944</c:v>
                </c:pt>
                <c:pt idx="5000">
                  <c:v>42944</c:v>
                </c:pt>
                <c:pt idx="5001">
                  <c:v>42944</c:v>
                </c:pt>
                <c:pt idx="5002">
                  <c:v>42944</c:v>
                </c:pt>
                <c:pt idx="5003">
                  <c:v>42944</c:v>
                </c:pt>
                <c:pt idx="5004">
                  <c:v>42944</c:v>
                </c:pt>
                <c:pt idx="5005">
                  <c:v>42944</c:v>
                </c:pt>
                <c:pt idx="5006">
                  <c:v>42944</c:v>
                </c:pt>
                <c:pt idx="5007">
                  <c:v>42944</c:v>
                </c:pt>
                <c:pt idx="5008">
                  <c:v>42944</c:v>
                </c:pt>
                <c:pt idx="5009">
                  <c:v>42944</c:v>
                </c:pt>
                <c:pt idx="5010">
                  <c:v>42944</c:v>
                </c:pt>
                <c:pt idx="5011">
                  <c:v>42944</c:v>
                </c:pt>
                <c:pt idx="5012">
                  <c:v>42944</c:v>
                </c:pt>
                <c:pt idx="5013">
                  <c:v>42944</c:v>
                </c:pt>
                <c:pt idx="5014">
                  <c:v>42944</c:v>
                </c:pt>
                <c:pt idx="5015">
                  <c:v>42944</c:v>
                </c:pt>
                <c:pt idx="5016">
                  <c:v>42945</c:v>
                </c:pt>
                <c:pt idx="5017">
                  <c:v>42945</c:v>
                </c:pt>
                <c:pt idx="5018">
                  <c:v>42945</c:v>
                </c:pt>
                <c:pt idx="5019">
                  <c:v>42945</c:v>
                </c:pt>
                <c:pt idx="5020">
                  <c:v>42945</c:v>
                </c:pt>
                <c:pt idx="5021">
                  <c:v>42945</c:v>
                </c:pt>
                <c:pt idx="5022">
                  <c:v>42945</c:v>
                </c:pt>
                <c:pt idx="5023">
                  <c:v>42945</c:v>
                </c:pt>
                <c:pt idx="5024">
                  <c:v>42945</c:v>
                </c:pt>
                <c:pt idx="5025">
                  <c:v>42945</c:v>
                </c:pt>
                <c:pt idx="5026">
                  <c:v>42945</c:v>
                </c:pt>
                <c:pt idx="5027">
                  <c:v>42945</c:v>
                </c:pt>
                <c:pt idx="5028">
                  <c:v>42945</c:v>
                </c:pt>
                <c:pt idx="5029">
                  <c:v>42945</c:v>
                </c:pt>
                <c:pt idx="5030">
                  <c:v>42945</c:v>
                </c:pt>
                <c:pt idx="5031">
                  <c:v>42945</c:v>
                </c:pt>
                <c:pt idx="5032">
                  <c:v>42945</c:v>
                </c:pt>
                <c:pt idx="5033">
                  <c:v>42945</c:v>
                </c:pt>
                <c:pt idx="5034">
                  <c:v>42945</c:v>
                </c:pt>
                <c:pt idx="5035">
                  <c:v>42945</c:v>
                </c:pt>
                <c:pt idx="5036">
                  <c:v>42945</c:v>
                </c:pt>
                <c:pt idx="5037">
                  <c:v>42945</c:v>
                </c:pt>
                <c:pt idx="5038">
                  <c:v>42945</c:v>
                </c:pt>
                <c:pt idx="5039">
                  <c:v>42945</c:v>
                </c:pt>
                <c:pt idx="5040">
                  <c:v>42946</c:v>
                </c:pt>
                <c:pt idx="5041">
                  <c:v>42946</c:v>
                </c:pt>
                <c:pt idx="5042">
                  <c:v>42946</c:v>
                </c:pt>
                <c:pt idx="5043">
                  <c:v>42946</c:v>
                </c:pt>
                <c:pt idx="5044">
                  <c:v>42946</c:v>
                </c:pt>
                <c:pt idx="5045">
                  <c:v>42946</c:v>
                </c:pt>
                <c:pt idx="5046">
                  <c:v>42946</c:v>
                </c:pt>
                <c:pt idx="5047">
                  <c:v>42946</c:v>
                </c:pt>
                <c:pt idx="5048">
                  <c:v>42946</c:v>
                </c:pt>
                <c:pt idx="5049">
                  <c:v>42946</c:v>
                </c:pt>
                <c:pt idx="5050">
                  <c:v>42946</c:v>
                </c:pt>
                <c:pt idx="5051">
                  <c:v>42946</c:v>
                </c:pt>
                <c:pt idx="5052">
                  <c:v>42946</c:v>
                </c:pt>
                <c:pt idx="5053">
                  <c:v>42946</c:v>
                </c:pt>
                <c:pt idx="5054">
                  <c:v>42946</c:v>
                </c:pt>
                <c:pt idx="5055">
                  <c:v>42946</c:v>
                </c:pt>
                <c:pt idx="5056">
                  <c:v>42946</c:v>
                </c:pt>
                <c:pt idx="5057">
                  <c:v>42946</c:v>
                </c:pt>
                <c:pt idx="5058">
                  <c:v>42946</c:v>
                </c:pt>
                <c:pt idx="5059">
                  <c:v>42946</c:v>
                </c:pt>
                <c:pt idx="5060">
                  <c:v>42946</c:v>
                </c:pt>
                <c:pt idx="5061">
                  <c:v>42946</c:v>
                </c:pt>
                <c:pt idx="5062">
                  <c:v>42946</c:v>
                </c:pt>
                <c:pt idx="5063">
                  <c:v>42946</c:v>
                </c:pt>
                <c:pt idx="5064">
                  <c:v>42947</c:v>
                </c:pt>
                <c:pt idx="5065">
                  <c:v>42947</c:v>
                </c:pt>
                <c:pt idx="5066">
                  <c:v>42947</c:v>
                </c:pt>
                <c:pt idx="5067">
                  <c:v>42947</c:v>
                </c:pt>
                <c:pt idx="5068">
                  <c:v>42947</c:v>
                </c:pt>
                <c:pt idx="5069">
                  <c:v>42947</c:v>
                </c:pt>
                <c:pt idx="5070">
                  <c:v>42947</c:v>
                </c:pt>
                <c:pt idx="5071">
                  <c:v>42947</c:v>
                </c:pt>
                <c:pt idx="5072">
                  <c:v>42947</c:v>
                </c:pt>
                <c:pt idx="5073">
                  <c:v>42947</c:v>
                </c:pt>
                <c:pt idx="5074">
                  <c:v>42947</c:v>
                </c:pt>
                <c:pt idx="5075">
                  <c:v>42947</c:v>
                </c:pt>
                <c:pt idx="5076">
                  <c:v>42947</c:v>
                </c:pt>
                <c:pt idx="5077">
                  <c:v>42947</c:v>
                </c:pt>
                <c:pt idx="5078">
                  <c:v>42947</c:v>
                </c:pt>
                <c:pt idx="5079">
                  <c:v>42947</c:v>
                </c:pt>
                <c:pt idx="5080">
                  <c:v>42947</c:v>
                </c:pt>
                <c:pt idx="5081">
                  <c:v>42947</c:v>
                </c:pt>
                <c:pt idx="5082">
                  <c:v>42947</c:v>
                </c:pt>
                <c:pt idx="5083">
                  <c:v>42947</c:v>
                </c:pt>
                <c:pt idx="5084">
                  <c:v>42947</c:v>
                </c:pt>
                <c:pt idx="5085">
                  <c:v>42947</c:v>
                </c:pt>
                <c:pt idx="5086">
                  <c:v>42947</c:v>
                </c:pt>
                <c:pt idx="5087">
                  <c:v>42947</c:v>
                </c:pt>
                <c:pt idx="5088">
                  <c:v>42948</c:v>
                </c:pt>
                <c:pt idx="5089">
                  <c:v>42948</c:v>
                </c:pt>
                <c:pt idx="5090">
                  <c:v>42948</c:v>
                </c:pt>
                <c:pt idx="5091">
                  <c:v>42948</c:v>
                </c:pt>
                <c:pt idx="5092">
                  <c:v>42948</c:v>
                </c:pt>
                <c:pt idx="5093">
                  <c:v>42948</c:v>
                </c:pt>
                <c:pt idx="5094">
                  <c:v>42948</c:v>
                </c:pt>
                <c:pt idx="5095">
                  <c:v>42948</c:v>
                </c:pt>
                <c:pt idx="5096">
                  <c:v>42948</c:v>
                </c:pt>
                <c:pt idx="5097">
                  <c:v>42948</c:v>
                </c:pt>
                <c:pt idx="5098">
                  <c:v>42948</c:v>
                </c:pt>
                <c:pt idx="5099">
                  <c:v>42948</c:v>
                </c:pt>
                <c:pt idx="5100">
                  <c:v>42948</c:v>
                </c:pt>
                <c:pt idx="5101">
                  <c:v>42948</c:v>
                </c:pt>
                <c:pt idx="5102">
                  <c:v>42948</c:v>
                </c:pt>
                <c:pt idx="5103">
                  <c:v>42948</c:v>
                </c:pt>
                <c:pt idx="5104">
                  <c:v>42948</c:v>
                </c:pt>
                <c:pt idx="5105">
                  <c:v>42948</c:v>
                </c:pt>
                <c:pt idx="5106">
                  <c:v>42948</c:v>
                </c:pt>
                <c:pt idx="5107">
                  <c:v>42948</c:v>
                </c:pt>
                <c:pt idx="5108">
                  <c:v>42948</c:v>
                </c:pt>
                <c:pt idx="5109">
                  <c:v>42948</c:v>
                </c:pt>
                <c:pt idx="5110">
                  <c:v>42948</c:v>
                </c:pt>
                <c:pt idx="5111">
                  <c:v>42948</c:v>
                </c:pt>
                <c:pt idx="5112">
                  <c:v>42949</c:v>
                </c:pt>
                <c:pt idx="5113">
                  <c:v>42949</c:v>
                </c:pt>
                <c:pt idx="5114">
                  <c:v>42949</c:v>
                </c:pt>
                <c:pt idx="5115">
                  <c:v>42949</c:v>
                </c:pt>
                <c:pt idx="5116">
                  <c:v>42949</c:v>
                </c:pt>
                <c:pt idx="5117">
                  <c:v>42949</c:v>
                </c:pt>
                <c:pt idx="5118">
                  <c:v>42949</c:v>
                </c:pt>
                <c:pt idx="5119">
                  <c:v>42949</c:v>
                </c:pt>
                <c:pt idx="5120">
                  <c:v>42949</c:v>
                </c:pt>
                <c:pt idx="5121">
                  <c:v>42949</c:v>
                </c:pt>
                <c:pt idx="5122">
                  <c:v>42949</c:v>
                </c:pt>
                <c:pt idx="5123">
                  <c:v>42949</c:v>
                </c:pt>
                <c:pt idx="5124">
                  <c:v>42949</c:v>
                </c:pt>
                <c:pt idx="5125">
                  <c:v>42949</c:v>
                </c:pt>
                <c:pt idx="5126">
                  <c:v>42949</c:v>
                </c:pt>
                <c:pt idx="5127">
                  <c:v>42949</c:v>
                </c:pt>
                <c:pt idx="5128">
                  <c:v>42949</c:v>
                </c:pt>
                <c:pt idx="5129">
                  <c:v>42949</c:v>
                </c:pt>
                <c:pt idx="5130">
                  <c:v>42949</c:v>
                </c:pt>
                <c:pt idx="5131">
                  <c:v>42949</c:v>
                </c:pt>
                <c:pt idx="5132">
                  <c:v>42949</c:v>
                </c:pt>
                <c:pt idx="5133">
                  <c:v>42949</c:v>
                </c:pt>
                <c:pt idx="5134">
                  <c:v>42949</c:v>
                </c:pt>
                <c:pt idx="5135">
                  <c:v>42949</c:v>
                </c:pt>
                <c:pt idx="5136">
                  <c:v>42950</c:v>
                </c:pt>
                <c:pt idx="5137">
                  <c:v>42950</c:v>
                </c:pt>
                <c:pt idx="5138">
                  <c:v>42950</c:v>
                </c:pt>
                <c:pt idx="5139">
                  <c:v>42950</c:v>
                </c:pt>
                <c:pt idx="5140">
                  <c:v>42950</c:v>
                </c:pt>
                <c:pt idx="5141">
                  <c:v>42950</c:v>
                </c:pt>
                <c:pt idx="5142">
                  <c:v>42950</c:v>
                </c:pt>
                <c:pt idx="5143">
                  <c:v>42950</c:v>
                </c:pt>
                <c:pt idx="5144">
                  <c:v>42950</c:v>
                </c:pt>
                <c:pt idx="5145">
                  <c:v>42950</c:v>
                </c:pt>
                <c:pt idx="5146">
                  <c:v>42950</c:v>
                </c:pt>
                <c:pt idx="5147">
                  <c:v>42950</c:v>
                </c:pt>
                <c:pt idx="5148">
                  <c:v>42950</c:v>
                </c:pt>
                <c:pt idx="5149">
                  <c:v>42950</c:v>
                </c:pt>
                <c:pt idx="5150">
                  <c:v>42950</c:v>
                </c:pt>
                <c:pt idx="5151">
                  <c:v>42950</c:v>
                </c:pt>
                <c:pt idx="5152">
                  <c:v>42950</c:v>
                </c:pt>
                <c:pt idx="5153">
                  <c:v>42950</c:v>
                </c:pt>
                <c:pt idx="5154">
                  <c:v>42950</c:v>
                </c:pt>
                <c:pt idx="5155">
                  <c:v>42950</c:v>
                </c:pt>
                <c:pt idx="5156">
                  <c:v>42950</c:v>
                </c:pt>
                <c:pt idx="5157">
                  <c:v>42950</c:v>
                </c:pt>
                <c:pt idx="5158">
                  <c:v>42950</c:v>
                </c:pt>
                <c:pt idx="5159">
                  <c:v>42950</c:v>
                </c:pt>
                <c:pt idx="5160">
                  <c:v>42951</c:v>
                </c:pt>
                <c:pt idx="5161">
                  <c:v>42951</c:v>
                </c:pt>
                <c:pt idx="5162">
                  <c:v>42951</c:v>
                </c:pt>
                <c:pt idx="5163">
                  <c:v>42951</c:v>
                </c:pt>
                <c:pt idx="5164">
                  <c:v>42951</c:v>
                </c:pt>
                <c:pt idx="5165">
                  <c:v>42951</c:v>
                </c:pt>
                <c:pt idx="5166">
                  <c:v>42951</c:v>
                </c:pt>
                <c:pt idx="5167">
                  <c:v>42951</c:v>
                </c:pt>
                <c:pt idx="5168">
                  <c:v>42951</c:v>
                </c:pt>
                <c:pt idx="5169">
                  <c:v>42951</c:v>
                </c:pt>
                <c:pt idx="5170">
                  <c:v>42951</c:v>
                </c:pt>
                <c:pt idx="5171">
                  <c:v>42951</c:v>
                </c:pt>
                <c:pt idx="5172">
                  <c:v>42951</c:v>
                </c:pt>
                <c:pt idx="5173">
                  <c:v>42951</c:v>
                </c:pt>
                <c:pt idx="5174">
                  <c:v>42951</c:v>
                </c:pt>
                <c:pt idx="5175">
                  <c:v>42951</c:v>
                </c:pt>
                <c:pt idx="5176">
                  <c:v>42951</c:v>
                </c:pt>
                <c:pt idx="5177">
                  <c:v>42951</c:v>
                </c:pt>
                <c:pt idx="5178">
                  <c:v>42951</c:v>
                </c:pt>
                <c:pt idx="5179">
                  <c:v>42951</c:v>
                </c:pt>
                <c:pt idx="5180">
                  <c:v>42951</c:v>
                </c:pt>
                <c:pt idx="5181">
                  <c:v>42951</c:v>
                </c:pt>
                <c:pt idx="5182">
                  <c:v>42951</c:v>
                </c:pt>
                <c:pt idx="5183">
                  <c:v>42951</c:v>
                </c:pt>
                <c:pt idx="5184">
                  <c:v>42952</c:v>
                </c:pt>
                <c:pt idx="5185">
                  <c:v>42952</c:v>
                </c:pt>
                <c:pt idx="5186">
                  <c:v>42952</c:v>
                </c:pt>
                <c:pt idx="5187">
                  <c:v>42952</c:v>
                </c:pt>
                <c:pt idx="5188">
                  <c:v>42952</c:v>
                </c:pt>
                <c:pt idx="5189">
                  <c:v>42952</c:v>
                </c:pt>
                <c:pt idx="5190">
                  <c:v>42952</c:v>
                </c:pt>
                <c:pt idx="5191">
                  <c:v>42952</c:v>
                </c:pt>
                <c:pt idx="5192">
                  <c:v>42952</c:v>
                </c:pt>
                <c:pt idx="5193">
                  <c:v>42952</c:v>
                </c:pt>
                <c:pt idx="5194">
                  <c:v>42952</c:v>
                </c:pt>
                <c:pt idx="5195">
                  <c:v>42952</c:v>
                </c:pt>
                <c:pt idx="5196">
                  <c:v>42952</c:v>
                </c:pt>
                <c:pt idx="5197">
                  <c:v>42952</c:v>
                </c:pt>
                <c:pt idx="5198">
                  <c:v>42952</c:v>
                </c:pt>
                <c:pt idx="5199">
                  <c:v>42952</c:v>
                </c:pt>
                <c:pt idx="5200">
                  <c:v>42952</c:v>
                </c:pt>
                <c:pt idx="5201">
                  <c:v>42952</c:v>
                </c:pt>
                <c:pt idx="5202">
                  <c:v>42952</c:v>
                </c:pt>
                <c:pt idx="5203">
                  <c:v>42952</c:v>
                </c:pt>
                <c:pt idx="5204">
                  <c:v>42952</c:v>
                </c:pt>
                <c:pt idx="5205">
                  <c:v>42952</c:v>
                </c:pt>
                <c:pt idx="5206">
                  <c:v>42952</c:v>
                </c:pt>
                <c:pt idx="5207">
                  <c:v>42952</c:v>
                </c:pt>
                <c:pt idx="5208">
                  <c:v>42953</c:v>
                </c:pt>
                <c:pt idx="5209">
                  <c:v>42953</c:v>
                </c:pt>
                <c:pt idx="5210">
                  <c:v>42953</c:v>
                </c:pt>
                <c:pt idx="5211">
                  <c:v>42953</c:v>
                </c:pt>
                <c:pt idx="5212">
                  <c:v>42953</c:v>
                </c:pt>
                <c:pt idx="5213">
                  <c:v>42953</c:v>
                </c:pt>
                <c:pt idx="5214">
                  <c:v>42953</c:v>
                </c:pt>
                <c:pt idx="5215">
                  <c:v>42953</c:v>
                </c:pt>
                <c:pt idx="5216">
                  <c:v>42953</c:v>
                </c:pt>
                <c:pt idx="5217">
                  <c:v>42953</c:v>
                </c:pt>
                <c:pt idx="5218">
                  <c:v>42953</c:v>
                </c:pt>
                <c:pt idx="5219">
                  <c:v>42953</c:v>
                </c:pt>
                <c:pt idx="5220">
                  <c:v>42953</c:v>
                </c:pt>
                <c:pt idx="5221">
                  <c:v>42953</c:v>
                </c:pt>
                <c:pt idx="5222">
                  <c:v>42953</c:v>
                </c:pt>
                <c:pt idx="5223">
                  <c:v>42953</c:v>
                </c:pt>
                <c:pt idx="5224">
                  <c:v>42953</c:v>
                </c:pt>
                <c:pt idx="5225">
                  <c:v>42953</c:v>
                </c:pt>
                <c:pt idx="5226">
                  <c:v>42953</c:v>
                </c:pt>
                <c:pt idx="5227">
                  <c:v>42953</c:v>
                </c:pt>
                <c:pt idx="5228">
                  <c:v>42953</c:v>
                </c:pt>
                <c:pt idx="5229">
                  <c:v>42953</c:v>
                </c:pt>
                <c:pt idx="5230">
                  <c:v>42953</c:v>
                </c:pt>
                <c:pt idx="5231">
                  <c:v>42953</c:v>
                </c:pt>
                <c:pt idx="5232">
                  <c:v>42954</c:v>
                </c:pt>
                <c:pt idx="5233">
                  <c:v>42954</c:v>
                </c:pt>
                <c:pt idx="5234">
                  <c:v>42954</c:v>
                </c:pt>
                <c:pt idx="5235">
                  <c:v>42954</c:v>
                </c:pt>
                <c:pt idx="5236">
                  <c:v>42954</c:v>
                </c:pt>
                <c:pt idx="5237">
                  <c:v>42954</c:v>
                </c:pt>
                <c:pt idx="5238">
                  <c:v>42954</c:v>
                </c:pt>
                <c:pt idx="5239">
                  <c:v>42954</c:v>
                </c:pt>
                <c:pt idx="5240">
                  <c:v>42954</c:v>
                </c:pt>
                <c:pt idx="5241">
                  <c:v>42954</c:v>
                </c:pt>
                <c:pt idx="5242">
                  <c:v>42954</c:v>
                </c:pt>
                <c:pt idx="5243">
                  <c:v>42954</c:v>
                </c:pt>
                <c:pt idx="5244">
                  <c:v>42954</c:v>
                </c:pt>
                <c:pt idx="5245">
                  <c:v>42954</c:v>
                </c:pt>
                <c:pt idx="5246">
                  <c:v>42954</c:v>
                </c:pt>
                <c:pt idx="5247">
                  <c:v>42954</c:v>
                </c:pt>
                <c:pt idx="5248">
                  <c:v>42954</c:v>
                </c:pt>
                <c:pt idx="5249">
                  <c:v>42954</c:v>
                </c:pt>
                <c:pt idx="5250">
                  <c:v>42954</c:v>
                </c:pt>
                <c:pt idx="5251">
                  <c:v>42954</c:v>
                </c:pt>
                <c:pt idx="5252">
                  <c:v>42954</c:v>
                </c:pt>
                <c:pt idx="5253">
                  <c:v>42954</c:v>
                </c:pt>
                <c:pt idx="5254">
                  <c:v>42954</c:v>
                </c:pt>
                <c:pt idx="5255">
                  <c:v>42954</c:v>
                </c:pt>
                <c:pt idx="5256">
                  <c:v>42955</c:v>
                </c:pt>
                <c:pt idx="5257">
                  <c:v>42955</c:v>
                </c:pt>
                <c:pt idx="5258">
                  <c:v>42955</c:v>
                </c:pt>
                <c:pt idx="5259">
                  <c:v>42955</c:v>
                </c:pt>
                <c:pt idx="5260">
                  <c:v>42955</c:v>
                </c:pt>
                <c:pt idx="5261">
                  <c:v>42955</c:v>
                </c:pt>
                <c:pt idx="5262">
                  <c:v>42955</c:v>
                </c:pt>
                <c:pt idx="5263">
                  <c:v>42955</c:v>
                </c:pt>
                <c:pt idx="5264">
                  <c:v>42955</c:v>
                </c:pt>
                <c:pt idx="5265">
                  <c:v>42955</c:v>
                </c:pt>
                <c:pt idx="5266">
                  <c:v>42955</c:v>
                </c:pt>
                <c:pt idx="5267">
                  <c:v>42955</c:v>
                </c:pt>
                <c:pt idx="5268">
                  <c:v>42955</c:v>
                </c:pt>
                <c:pt idx="5269">
                  <c:v>42955</c:v>
                </c:pt>
                <c:pt idx="5270">
                  <c:v>42955</c:v>
                </c:pt>
                <c:pt idx="5271">
                  <c:v>42955</c:v>
                </c:pt>
                <c:pt idx="5272">
                  <c:v>42955</c:v>
                </c:pt>
                <c:pt idx="5273">
                  <c:v>42955</c:v>
                </c:pt>
                <c:pt idx="5274">
                  <c:v>42955</c:v>
                </c:pt>
                <c:pt idx="5275">
                  <c:v>42955</c:v>
                </c:pt>
                <c:pt idx="5276">
                  <c:v>42955</c:v>
                </c:pt>
                <c:pt idx="5277">
                  <c:v>42955</c:v>
                </c:pt>
                <c:pt idx="5278">
                  <c:v>42955</c:v>
                </c:pt>
                <c:pt idx="5279">
                  <c:v>42955</c:v>
                </c:pt>
                <c:pt idx="5280">
                  <c:v>42956</c:v>
                </c:pt>
                <c:pt idx="5281">
                  <c:v>42956</c:v>
                </c:pt>
                <c:pt idx="5282">
                  <c:v>42956</c:v>
                </c:pt>
                <c:pt idx="5283">
                  <c:v>42956</c:v>
                </c:pt>
                <c:pt idx="5284">
                  <c:v>42956</c:v>
                </c:pt>
                <c:pt idx="5285">
                  <c:v>42956</c:v>
                </c:pt>
                <c:pt idx="5286">
                  <c:v>42956</c:v>
                </c:pt>
                <c:pt idx="5287">
                  <c:v>42956</c:v>
                </c:pt>
                <c:pt idx="5288">
                  <c:v>42956</c:v>
                </c:pt>
                <c:pt idx="5289">
                  <c:v>42956</c:v>
                </c:pt>
                <c:pt idx="5290">
                  <c:v>42956</c:v>
                </c:pt>
                <c:pt idx="5291">
                  <c:v>42956</c:v>
                </c:pt>
                <c:pt idx="5292">
                  <c:v>42956</c:v>
                </c:pt>
                <c:pt idx="5293">
                  <c:v>42956</c:v>
                </c:pt>
                <c:pt idx="5294">
                  <c:v>42956</c:v>
                </c:pt>
                <c:pt idx="5295">
                  <c:v>42956</c:v>
                </c:pt>
                <c:pt idx="5296">
                  <c:v>42956</c:v>
                </c:pt>
                <c:pt idx="5297">
                  <c:v>42956</c:v>
                </c:pt>
                <c:pt idx="5298">
                  <c:v>42956</c:v>
                </c:pt>
                <c:pt idx="5299">
                  <c:v>42956</c:v>
                </c:pt>
                <c:pt idx="5300">
                  <c:v>42956</c:v>
                </c:pt>
                <c:pt idx="5301">
                  <c:v>42956</c:v>
                </c:pt>
                <c:pt idx="5302">
                  <c:v>42956</c:v>
                </c:pt>
                <c:pt idx="5303">
                  <c:v>42956</c:v>
                </c:pt>
                <c:pt idx="5304">
                  <c:v>42957</c:v>
                </c:pt>
                <c:pt idx="5305">
                  <c:v>42957</c:v>
                </c:pt>
                <c:pt idx="5306">
                  <c:v>42957</c:v>
                </c:pt>
                <c:pt idx="5307">
                  <c:v>42957</c:v>
                </c:pt>
                <c:pt idx="5308">
                  <c:v>42957</c:v>
                </c:pt>
                <c:pt idx="5309">
                  <c:v>42957</c:v>
                </c:pt>
                <c:pt idx="5310">
                  <c:v>42957</c:v>
                </c:pt>
                <c:pt idx="5311">
                  <c:v>42957</c:v>
                </c:pt>
                <c:pt idx="5312">
                  <c:v>42957</c:v>
                </c:pt>
                <c:pt idx="5313">
                  <c:v>42957</c:v>
                </c:pt>
                <c:pt idx="5314">
                  <c:v>42957</c:v>
                </c:pt>
                <c:pt idx="5315">
                  <c:v>42957</c:v>
                </c:pt>
                <c:pt idx="5316">
                  <c:v>42957</c:v>
                </c:pt>
                <c:pt idx="5317">
                  <c:v>42957</c:v>
                </c:pt>
                <c:pt idx="5318">
                  <c:v>42957</c:v>
                </c:pt>
                <c:pt idx="5319">
                  <c:v>42957</c:v>
                </c:pt>
                <c:pt idx="5320">
                  <c:v>42957</c:v>
                </c:pt>
                <c:pt idx="5321">
                  <c:v>42957</c:v>
                </c:pt>
                <c:pt idx="5322">
                  <c:v>42957</c:v>
                </c:pt>
                <c:pt idx="5323">
                  <c:v>42957</c:v>
                </c:pt>
                <c:pt idx="5324">
                  <c:v>42957</c:v>
                </c:pt>
                <c:pt idx="5325">
                  <c:v>42957</c:v>
                </c:pt>
                <c:pt idx="5326">
                  <c:v>42957</c:v>
                </c:pt>
                <c:pt idx="5327">
                  <c:v>42957</c:v>
                </c:pt>
                <c:pt idx="5328">
                  <c:v>42958</c:v>
                </c:pt>
                <c:pt idx="5329">
                  <c:v>42958</c:v>
                </c:pt>
                <c:pt idx="5330">
                  <c:v>42958</c:v>
                </c:pt>
                <c:pt idx="5331">
                  <c:v>42958</c:v>
                </c:pt>
                <c:pt idx="5332">
                  <c:v>42958</c:v>
                </c:pt>
                <c:pt idx="5333">
                  <c:v>42958</c:v>
                </c:pt>
                <c:pt idx="5334">
                  <c:v>42958</c:v>
                </c:pt>
                <c:pt idx="5335">
                  <c:v>42958</c:v>
                </c:pt>
                <c:pt idx="5336">
                  <c:v>42958</c:v>
                </c:pt>
                <c:pt idx="5337">
                  <c:v>42958</c:v>
                </c:pt>
                <c:pt idx="5338">
                  <c:v>42958</c:v>
                </c:pt>
                <c:pt idx="5339">
                  <c:v>42958</c:v>
                </c:pt>
                <c:pt idx="5340">
                  <c:v>42958</c:v>
                </c:pt>
                <c:pt idx="5341">
                  <c:v>42958</c:v>
                </c:pt>
                <c:pt idx="5342">
                  <c:v>42958</c:v>
                </c:pt>
                <c:pt idx="5343">
                  <c:v>42958</c:v>
                </c:pt>
                <c:pt idx="5344">
                  <c:v>42958</c:v>
                </c:pt>
                <c:pt idx="5345">
                  <c:v>42958</c:v>
                </c:pt>
                <c:pt idx="5346">
                  <c:v>42958</c:v>
                </c:pt>
                <c:pt idx="5347">
                  <c:v>42958</c:v>
                </c:pt>
                <c:pt idx="5348">
                  <c:v>42958</c:v>
                </c:pt>
                <c:pt idx="5349">
                  <c:v>42958</c:v>
                </c:pt>
                <c:pt idx="5350">
                  <c:v>42958</c:v>
                </c:pt>
                <c:pt idx="5351">
                  <c:v>42958</c:v>
                </c:pt>
                <c:pt idx="5352">
                  <c:v>42959</c:v>
                </c:pt>
                <c:pt idx="5353">
                  <c:v>42959</c:v>
                </c:pt>
                <c:pt idx="5354">
                  <c:v>42959</c:v>
                </c:pt>
                <c:pt idx="5355">
                  <c:v>42959</c:v>
                </c:pt>
                <c:pt idx="5356">
                  <c:v>42959</c:v>
                </c:pt>
                <c:pt idx="5357">
                  <c:v>42959</c:v>
                </c:pt>
                <c:pt idx="5358">
                  <c:v>42959</c:v>
                </c:pt>
                <c:pt idx="5359">
                  <c:v>42959</c:v>
                </c:pt>
                <c:pt idx="5360">
                  <c:v>42959</c:v>
                </c:pt>
                <c:pt idx="5361">
                  <c:v>42959</c:v>
                </c:pt>
                <c:pt idx="5362">
                  <c:v>42959</c:v>
                </c:pt>
                <c:pt idx="5363">
                  <c:v>42959</c:v>
                </c:pt>
                <c:pt idx="5364">
                  <c:v>42959</c:v>
                </c:pt>
                <c:pt idx="5365">
                  <c:v>42959</c:v>
                </c:pt>
                <c:pt idx="5366">
                  <c:v>42959</c:v>
                </c:pt>
                <c:pt idx="5367">
                  <c:v>42959</c:v>
                </c:pt>
                <c:pt idx="5368">
                  <c:v>42959</c:v>
                </c:pt>
                <c:pt idx="5369">
                  <c:v>42959</c:v>
                </c:pt>
                <c:pt idx="5370">
                  <c:v>42959</c:v>
                </c:pt>
                <c:pt idx="5371">
                  <c:v>42959</c:v>
                </c:pt>
                <c:pt idx="5372">
                  <c:v>42959</c:v>
                </c:pt>
                <c:pt idx="5373">
                  <c:v>42959</c:v>
                </c:pt>
                <c:pt idx="5374">
                  <c:v>42959</c:v>
                </c:pt>
                <c:pt idx="5375">
                  <c:v>42959</c:v>
                </c:pt>
                <c:pt idx="5376">
                  <c:v>42960</c:v>
                </c:pt>
                <c:pt idx="5377">
                  <c:v>42960</c:v>
                </c:pt>
                <c:pt idx="5378">
                  <c:v>42960</c:v>
                </c:pt>
                <c:pt idx="5379">
                  <c:v>42960</c:v>
                </c:pt>
                <c:pt idx="5380">
                  <c:v>42960</c:v>
                </c:pt>
                <c:pt idx="5381">
                  <c:v>42960</c:v>
                </c:pt>
                <c:pt idx="5382">
                  <c:v>42960</c:v>
                </c:pt>
                <c:pt idx="5383">
                  <c:v>42960</c:v>
                </c:pt>
                <c:pt idx="5384">
                  <c:v>42960</c:v>
                </c:pt>
                <c:pt idx="5385">
                  <c:v>42960</c:v>
                </c:pt>
                <c:pt idx="5386">
                  <c:v>42960</c:v>
                </c:pt>
                <c:pt idx="5387">
                  <c:v>42960</c:v>
                </c:pt>
                <c:pt idx="5388">
                  <c:v>42960</c:v>
                </c:pt>
                <c:pt idx="5389">
                  <c:v>42960</c:v>
                </c:pt>
                <c:pt idx="5390">
                  <c:v>42960</c:v>
                </c:pt>
                <c:pt idx="5391">
                  <c:v>42960</c:v>
                </c:pt>
                <c:pt idx="5392">
                  <c:v>42960</c:v>
                </c:pt>
                <c:pt idx="5393">
                  <c:v>42960</c:v>
                </c:pt>
                <c:pt idx="5394">
                  <c:v>42960</c:v>
                </c:pt>
                <c:pt idx="5395">
                  <c:v>42960</c:v>
                </c:pt>
                <c:pt idx="5396">
                  <c:v>42960</c:v>
                </c:pt>
                <c:pt idx="5397">
                  <c:v>42960</c:v>
                </c:pt>
                <c:pt idx="5398">
                  <c:v>42960</c:v>
                </c:pt>
                <c:pt idx="5399">
                  <c:v>42960</c:v>
                </c:pt>
                <c:pt idx="5400">
                  <c:v>42961</c:v>
                </c:pt>
                <c:pt idx="5401">
                  <c:v>42961</c:v>
                </c:pt>
                <c:pt idx="5402">
                  <c:v>42961</c:v>
                </c:pt>
                <c:pt idx="5403">
                  <c:v>42961</c:v>
                </c:pt>
                <c:pt idx="5404">
                  <c:v>42961</c:v>
                </c:pt>
                <c:pt idx="5405">
                  <c:v>42961</c:v>
                </c:pt>
                <c:pt idx="5406">
                  <c:v>42961</c:v>
                </c:pt>
                <c:pt idx="5407">
                  <c:v>42961</c:v>
                </c:pt>
                <c:pt idx="5408">
                  <c:v>42961</c:v>
                </c:pt>
                <c:pt idx="5409">
                  <c:v>42961</c:v>
                </c:pt>
                <c:pt idx="5410">
                  <c:v>42961</c:v>
                </c:pt>
                <c:pt idx="5411">
                  <c:v>42961</c:v>
                </c:pt>
                <c:pt idx="5412">
                  <c:v>42961</c:v>
                </c:pt>
                <c:pt idx="5413">
                  <c:v>42961</c:v>
                </c:pt>
                <c:pt idx="5414">
                  <c:v>42961</c:v>
                </c:pt>
                <c:pt idx="5415">
                  <c:v>42961</c:v>
                </c:pt>
                <c:pt idx="5416">
                  <c:v>42961</c:v>
                </c:pt>
                <c:pt idx="5417">
                  <c:v>42961</c:v>
                </c:pt>
                <c:pt idx="5418">
                  <c:v>42961</c:v>
                </c:pt>
                <c:pt idx="5419">
                  <c:v>42961</c:v>
                </c:pt>
                <c:pt idx="5420">
                  <c:v>42961</c:v>
                </c:pt>
                <c:pt idx="5421">
                  <c:v>42961</c:v>
                </c:pt>
                <c:pt idx="5422">
                  <c:v>42961</c:v>
                </c:pt>
                <c:pt idx="5423">
                  <c:v>42961</c:v>
                </c:pt>
                <c:pt idx="5424">
                  <c:v>42962</c:v>
                </c:pt>
                <c:pt idx="5425">
                  <c:v>42962</c:v>
                </c:pt>
                <c:pt idx="5426">
                  <c:v>42962</c:v>
                </c:pt>
                <c:pt idx="5427">
                  <c:v>42962</c:v>
                </c:pt>
                <c:pt idx="5428">
                  <c:v>42962</c:v>
                </c:pt>
                <c:pt idx="5429">
                  <c:v>42962</c:v>
                </c:pt>
                <c:pt idx="5430">
                  <c:v>42962</c:v>
                </c:pt>
                <c:pt idx="5431">
                  <c:v>42962</c:v>
                </c:pt>
                <c:pt idx="5432">
                  <c:v>42962</c:v>
                </c:pt>
                <c:pt idx="5433">
                  <c:v>42962</c:v>
                </c:pt>
                <c:pt idx="5434">
                  <c:v>42962</c:v>
                </c:pt>
                <c:pt idx="5435">
                  <c:v>42962</c:v>
                </c:pt>
                <c:pt idx="5436">
                  <c:v>42962</c:v>
                </c:pt>
                <c:pt idx="5437">
                  <c:v>42962</c:v>
                </c:pt>
                <c:pt idx="5438">
                  <c:v>42962</c:v>
                </c:pt>
                <c:pt idx="5439">
                  <c:v>42962</c:v>
                </c:pt>
                <c:pt idx="5440">
                  <c:v>42962</c:v>
                </c:pt>
                <c:pt idx="5441">
                  <c:v>42962</c:v>
                </c:pt>
                <c:pt idx="5442">
                  <c:v>42962</c:v>
                </c:pt>
                <c:pt idx="5443">
                  <c:v>42962</c:v>
                </c:pt>
                <c:pt idx="5444">
                  <c:v>42962</c:v>
                </c:pt>
                <c:pt idx="5445">
                  <c:v>42962</c:v>
                </c:pt>
                <c:pt idx="5446">
                  <c:v>42962</c:v>
                </c:pt>
                <c:pt idx="5447">
                  <c:v>42962</c:v>
                </c:pt>
                <c:pt idx="5448">
                  <c:v>42963</c:v>
                </c:pt>
                <c:pt idx="5449">
                  <c:v>42963</c:v>
                </c:pt>
                <c:pt idx="5450">
                  <c:v>42963</c:v>
                </c:pt>
                <c:pt idx="5451">
                  <c:v>42963</c:v>
                </c:pt>
                <c:pt idx="5452">
                  <c:v>42963</c:v>
                </c:pt>
                <c:pt idx="5453">
                  <c:v>42963</c:v>
                </c:pt>
                <c:pt idx="5454">
                  <c:v>42963</c:v>
                </c:pt>
                <c:pt idx="5455">
                  <c:v>42963</c:v>
                </c:pt>
                <c:pt idx="5456">
                  <c:v>42963</c:v>
                </c:pt>
                <c:pt idx="5457">
                  <c:v>42963</c:v>
                </c:pt>
                <c:pt idx="5458">
                  <c:v>42963</c:v>
                </c:pt>
                <c:pt idx="5459">
                  <c:v>42963</c:v>
                </c:pt>
                <c:pt idx="5460">
                  <c:v>42963</c:v>
                </c:pt>
                <c:pt idx="5461">
                  <c:v>42963</c:v>
                </c:pt>
                <c:pt idx="5462">
                  <c:v>42963</c:v>
                </c:pt>
                <c:pt idx="5463">
                  <c:v>42963</c:v>
                </c:pt>
                <c:pt idx="5464">
                  <c:v>42963</c:v>
                </c:pt>
                <c:pt idx="5465">
                  <c:v>42963</c:v>
                </c:pt>
                <c:pt idx="5466">
                  <c:v>42963</c:v>
                </c:pt>
                <c:pt idx="5467">
                  <c:v>42963</c:v>
                </c:pt>
                <c:pt idx="5468">
                  <c:v>42963</c:v>
                </c:pt>
                <c:pt idx="5469">
                  <c:v>42963</c:v>
                </c:pt>
                <c:pt idx="5470">
                  <c:v>42963</c:v>
                </c:pt>
                <c:pt idx="5471">
                  <c:v>42963</c:v>
                </c:pt>
                <c:pt idx="5472">
                  <c:v>42964</c:v>
                </c:pt>
                <c:pt idx="5473">
                  <c:v>42964</c:v>
                </c:pt>
                <c:pt idx="5474">
                  <c:v>42964</c:v>
                </c:pt>
                <c:pt idx="5475">
                  <c:v>42964</c:v>
                </c:pt>
                <c:pt idx="5476">
                  <c:v>42964</c:v>
                </c:pt>
                <c:pt idx="5477">
                  <c:v>42964</c:v>
                </c:pt>
                <c:pt idx="5478">
                  <c:v>42964</c:v>
                </c:pt>
                <c:pt idx="5479">
                  <c:v>42964</c:v>
                </c:pt>
                <c:pt idx="5480">
                  <c:v>42964</c:v>
                </c:pt>
                <c:pt idx="5481">
                  <c:v>42964</c:v>
                </c:pt>
                <c:pt idx="5482">
                  <c:v>42964</c:v>
                </c:pt>
                <c:pt idx="5483">
                  <c:v>42964</c:v>
                </c:pt>
                <c:pt idx="5484">
                  <c:v>42964</c:v>
                </c:pt>
                <c:pt idx="5485">
                  <c:v>42964</c:v>
                </c:pt>
                <c:pt idx="5486">
                  <c:v>42964</c:v>
                </c:pt>
                <c:pt idx="5487">
                  <c:v>42964</c:v>
                </c:pt>
                <c:pt idx="5488">
                  <c:v>42964</c:v>
                </c:pt>
                <c:pt idx="5489">
                  <c:v>42964</c:v>
                </c:pt>
                <c:pt idx="5490">
                  <c:v>42964</c:v>
                </c:pt>
                <c:pt idx="5491">
                  <c:v>42964</c:v>
                </c:pt>
                <c:pt idx="5492">
                  <c:v>42964</c:v>
                </c:pt>
                <c:pt idx="5493">
                  <c:v>42964</c:v>
                </c:pt>
                <c:pt idx="5494">
                  <c:v>42964</c:v>
                </c:pt>
                <c:pt idx="5495">
                  <c:v>42964</c:v>
                </c:pt>
                <c:pt idx="5496">
                  <c:v>42965</c:v>
                </c:pt>
                <c:pt idx="5497">
                  <c:v>42965</c:v>
                </c:pt>
                <c:pt idx="5498">
                  <c:v>42965</c:v>
                </c:pt>
                <c:pt idx="5499">
                  <c:v>42965</c:v>
                </c:pt>
                <c:pt idx="5500">
                  <c:v>42965</c:v>
                </c:pt>
                <c:pt idx="5501">
                  <c:v>42965</c:v>
                </c:pt>
                <c:pt idx="5502">
                  <c:v>42965</c:v>
                </c:pt>
                <c:pt idx="5503">
                  <c:v>42965</c:v>
                </c:pt>
                <c:pt idx="5504">
                  <c:v>42965</c:v>
                </c:pt>
                <c:pt idx="5505">
                  <c:v>42965</c:v>
                </c:pt>
                <c:pt idx="5506">
                  <c:v>42965</c:v>
                </c:pt>
                <c:pt idx="5507">
                  <c:v>42965</c:v>
                </c:pt>
                <c:pt idx="5508">
                  <c:v>42965</c:v>
                </c:pt>
                <c:pt idx="5509">
                  <c:v>42965</c:v>
                </c:pt>
                <c:pt idx="5510">
                  <c:v>42965</c:v>
                </c:pt>
                <c:pt idx="5511">
                  <c:v>42965</c:v>
                </c:pt>
                <c:pt idx="5512">
                  <c:v>42965</c:v>
                </c:pt>
                <c:pt idx="5513">
                  <c:v>42965</c:v>
                </c:pt>
                <c:pt idx="5514">
                  <c:v>42965</c:v>
                </c:pt>
                <c:pt idx="5515">
                  <c:v>42965</c:v>
                </c:pt>
                <c:pt idx="5516">
                  <c:v>42965</c:v>
                </c:pt>
                <c:pt idx="5517">
                  <c:v>42965</c:v>
                </c:pt>
                <c:pt idx="5518">
                  <c:v>42965</c:v>
                </c:pt>
                <c:pt idx="5519">
                  <c:v>42965</c:v>
                </c:pt>
                <c:pt idx="5520">
                  <c:v>42966</c:v>
                </c:pt>
                <c:pt idx="5521">
                  <c:v>42966</c:v>
                </c:pt>
                <c:pt idx="5522">
                  <c:v>42966</c:v>
                </c:pt>
                <c:pt idx="5523">
                  <c:v>42966</c:v>
                </c:pt>
                <c:pt idx="5524">
                  <c:v>42966</c:v>
                </c:pt>
                <c:pt idx="5525">
                  <c:v>42966</c:v>
                </c:pt>
                <c:pt idx="5526">
                  <c:v>42966</c:v>
                </c:pt>
                <c:pt idx="5527">
                  <c:v>42966</c:v>
                </c:pt>
                <c:pt idx="5528">
                  <c:v>42966</c:v>
                </c:pt>
                <c:pt idx="5529">
                  <c:v>42966</c:v>
                </c:pt>
                <c:pt idx="5530">
                  <c:v>42966</c:v>
                </c:pt>
                <c:pt idx="5531">
                  <c:v>42966</c:v>
                </c:pt>
                <c:pt idx="5532">
                  <c:v>42966</c:v>
                </c:pt>
                <c:pt idx="5533">
                  <c:v>42966</c:v>
                </c:pt>
                <c:pt idx="5534">
                  <c:v>42966</c:v>
                </c:pt>
                <c:pt idx="5535">
                  <c:v>42966</c:v>
                </c:pt>
                <c:pt idx="5536">
                  <c:v>42966</c:v>
                </c:pt>
                <c:pt idx="5537">
                  <c:v>42966</c:v>
                </c:pt>
                <c:pt idx="5538">
                  <c:v>42966</c:v>
                </c:pt>
                <c:pt idx="5539">
                  <c:v>42966</c:v>
                </c:pt>
                <c:pt idx="5540">
                  <c:v>42966</c:v>
                </c:pt>
                <c:pt idx="5541">
                  <c:v>42966</c:v>
                </c:pt>
                <c:pt idx="5542">
                  <c:v>42966</c:v>
                </c:pt>
                <c:pt idx="5543">
                  <c:v>42966</c:v>
                </c:pt>
                <c:pt idx="5544">
                  <c:v>42967</c:v>
                </c:pt>
                <c:pt idx="5545">
                  <c:v>42967</c:v>
                </c:pt>
                <c:pt idx="5546">
                  <c:v>42967</c:v>
                </c:pt>
                <c:pt idx="5547">
                  <c:v>42967</c:v>
                </c:pt>
                <c:pt idx="5548">
                  <c:v>42967</c:v>
                </c:pt>
                <c:pt idx="5549">
                  <c:v>42967</c:v>
                </c:pt>
                <c:pt idx="5550">
                  <c:v>42967</c:v>
                </c:pt>
                <c:pt idx="5551">
                  <c:v>42967</c:v>
                </c:pt>
                <c:pt idx="5552">
                  <c:v>42967</c:v>
                </c:pt>
                <c:pt idx="5553">
                  <c:v>42967</c:v>
                </c:pt>
                <c:pt idx="5554">
                  <c:v>42967</c:v>
                </c:pt>
                <c:pt idx="5555">
                  <c:v>42967</c:v>
                </c:pt>
                <c:pt idx="5556">
                  <c:v>42967</c:v>
                </c:pt>
                <c:pt idx="5557">
                  <c:v>42967</c:v>
                </c:pt>
                <c:pt idx="5558">
                  <c:v>42967</c:v>
                </c:pt>
                <c:pt idx="5559">
                  <c:v>42967</c:v>
                </c:pt>
                <c:pt idx="5560">
                  <c:v>42967</c:v>
                </c:pt>
                <c:pt idx="5561">
                  <c:v>42967</c:v>
                </c:pt>
                <c:pt idx="5562">
                  <c:v>42967</c:v>
                </c:pt>
                <c:pt idx="5563">
                  <c:v>42967</c:v>
                </c:pt>
                <c:pt idx="5564">
                  <c:v>42967</c:v>
                </c:pt>
                <c:pt idx="5565">
                  <c:v>42967</c:v>
                </c:pt>
                <c:pt idx="5566">
                  <c:v>42967</c:v>
                </c:pt>
                <c:pt idx="5567">
                  <c:v>42967</c:v>
                </c:pt>
                <c:pt idx="5568">
                  <c:v>42968</c:v>
                </c:pt>
                <c:pt idx="5569">
                  <c:v>42968</c:v>
                </c:pt>
                <c:pt idx="5570">
                  <c:v>42968</c:v>
                </c:pt>
                <c:pt idx="5571">
                  <c:v>42968</c:v>
                </c:pt>
                <c:pt idx="5572">
                  <c:v>42968</c:v>
                </c:pt>
                <c:pt idx="5573">
                  <c:v>42968</c:v>
                </c:pt>
                <c:pt idx="5574">
                  <c:v>42968</c:v>
                </c:pt>
                <c:pt idx="5575">
                  <c:v>42968</c:v>
                </c:pt>
                <c:pt idx="5576">
                  <c:v>42968</c:v>
                </c:pt>
                <c:pt idx="5577">
                  <c:v>42968</c:v>
                </c:pt>
                <c:pt idx="5578">
                  <c:v>42968</c:v>
                </c:pt>
                <c:pt idx="5579">
                  <c:v>42968</c:v>
                </c:pt>
                <c:pt idx="5580">
                  <c:v>42968</c:v>
                </c:pt>
                <c:pt idx="5581">
                  <c:v>42968</c:v>
                </c:pt>
                <c:pt idx="5582">
                  <c:v>42968</c:v>
                </c:pt>
                <c:pt idx="5583">
                  <c:v>42968</c:v>
                </c:pt>
                <c:pt idx="5584">
                  <c:v>42968</c:v>
                </c:pt>
                <c:pt idx="5585">
                  <c:v>42968</c:v>
                </c:pt>
                <c:pt idx="5586">
                  <c:v>42968</c:v>
                </c:pt>
                <c:pt idx="5587">
                  <c:v>42968</c:v>
                </c:pt>
                <c:pt idx="5588">
                  <c:v>42968</c:v>
                </c:pt>
                <c:pt idx="5589">
                  <c:v>42968</c:v>
                </c:pt>
                <c:pt idx="5590">
                  <c:v>42968</c:v>
                </c:pt>
                <c:pt idx="5591">
                  <c:v>42968</c:v>
                </c:pt>
                <c:pt idx="5592">
                  <c:v>42969</c:v>
                </c:pt>
                <c:pt idx="5593">
                  <c:v>42969</c:v>
                </c:pt>
                <c:pt idx="5594">
                  <c:v>42969</c:v>
                </c:pt>
                <c:pt idx="5595">
                  <c:v>42969</c:v>
                </c:pt>
                <c:pt idx="5596">
                  <c:v>42969</c:v>
                </c:pt>
                <c:pt idx="5597">
                  <c:v>42969</c:v>
                </c:pt>
                <c:pt idx="5598">
                  <c:v>42969</c:v>
                </c:pt>
                <c:pt idx="5599">
                  <c:v>42969</c:v>
                </c:pt>
                <c:pt idx="5600">
                  <c:v>42969</c:v>
                </c:pt>
                <c:pt idx="5601">
                  <c:v>42969</c:v>
                </c:pt>
                <c:pt idx="5602">
                  <c:v>42969</c:v>
                </c:pt>
                <c:pt idx="5603">
                  <c:v>42969</c:v>
                </c:pt>
                <c:pt idx="5604">
                  <c:v>42969</c:v>
                </c:pt>
                <c:pt idx="5605">
                  <c:v>42969</c:v>
                </c:pt>
                <c:pt idx="5606">
                  <c:v>42969</c:v>
                </c:pt>
                <c:pt idx="5607">
                  <c:v>42969</c:v>
                </c:pt>
                <c:pt idx="5608">
                  <c:v>42969</c:v>
                </c:pt>
                <c:pt idx="5609">
                  <c:v>42969</c:v>
                </c:pt>
                <c:pt idx="5610">
                  <c:v>42969</c:v>
                </c:pt>
                <c:pt idx="5611">
                  <c:v>42969</c:v>
                </c:pt>
                <c:pt idx="5612">
                  <c:v>42969</c:v>
                </c:pt>
                <c:pt idx="5613">
                  <c:v>42969</c:v>
                </c:pt>
                <c:pt idx="5614">
                  <c:v>42969</c:v>
                </c:pt>
                <c:pt idx="5615">
                  <c:v>42969</c:v>
                </c:pt>
                <c:pt idx="5616">
                  <c:v>42970</c:v>
                </c:pt>
                <c:pt idx="5617">
                  <c:v>42970</c:v>
                </c:pt>
                <c:pt idx="5618">
                  <c:v>42970</c:v>
                </c:pt>
                <c:pt idx="5619">
                  <c:v>42970</c:v>
                </c:pt>
                <c:pt idx="5620">
                  <c:v>42970</c:v>
                </c:pt>
                <c:pt idx="5621">
                  <c:v>42970</c:v>
                </c:pt>
                <c:pt idx="5622">
                  <c:v>42970</c:v>
                </c:pt>
                <c:pt idx="5623">
                  <c:v>42970</c:v>
                </c:pt>
                <c:pt idx="5624">
                  <c:v>42970</c:v>
                </c:pt>
                <c:pt idx="5625">
                  <c:v>42970</c:v>
                </c:pt>
                <c:pt idx="5626">
                  <c:v>42970</c:v>
                </c:pt>
                <c:pt idx="5627">
                  <c:v>42970</c:v>
                </c:pt>
                <c:pt idx="5628">
                  <c:v>42970</c:v>
                </c:pt>
                <c:pt idx="5629">
                  <c:v>42970</c:v>
                </c:pt>
                <c:pt idx="5630">
                  <c:v>42970</c:v>
                </c:pt>
                <c:pt idx="5631">
                  <c:v>42970</c:v>
                </c:pt>
                <c:pt idx="5632">
                  <c:v>42970</c:v>
                </c:pt>
                <c:pt idx="5633">
                  <c:v>42970</c:v>
                </c:pt>
                <c:pt idx="5634">
                  <c:v>42970</c:v>
                </c:pt>
                <c:pt idx="5635">
                  <c:v>42970</c:v>
                </c:pt>
                <c:pt idx="5636">
                  <c:v>42970</c:v>
                </c:pt>
                <c:pt idx="5637">
                  <c:v>42970</c:v>
                </c:pt>
                <c:pt idx="5638">
                  <c:v>42970</c:v>
                </c:pt>
                <c:pt idx="5639">
                  <c:v>42970</c:v>
                </c:pt>
                <c:pt idx="5640">
                  <c:v>42971</c:v>
                </c:pt>
                <c:pt idx="5641">
                  <c:v>42971</c:v>
                </c:pt>
                <c:pt idx="5642">
                  <c:v>42971</c:v>
                </c:pt>
                <c:pt idx="5643">
                  <c:v>42971</c:v>
                </c:pt>
                <c:pt idx="5644">
                  <c:v>42971</c:v>
                </c:pt>
                <c:pt idx="5645">
                  <c:v>42971</c:v>
                </c:pt>
                <c:pt idx="5646">
                  <c:v>42971</c:v>
                </c:pt>
                <c:pt idx="5647">
                  <c:v>42971</c:v>
                </c:pt>
                <c:pt idx="5648">
                  <c:v>42971</c:v>
                </c:pt>
                <c:pt idx="5649">
                  <c:v>42971</c:v>
                </c:pt>
                <c:pt idx="5650">
                  <c:v>42971</c:v>
                </c:pt>
                <c:pt idx="5651">
                  <c:v>42971</c:v>
                </c:pt>
                <c:pt idx="5652">
                  <c:v>42971</c:v>
                </c:pt>
                <c:pt idx="5653">
                  <c:v>42971</c:v>
                </c:pt>
                <c:pt idx="5654">
                  <c:v>42971</c:v>
                </c:pt>
                <c:pt idx="5655">
                  <c:v>42971</c:v>
                </c:pt>
                <c:pt idx="5656">
                  <c:v>42971</c:v>
                </c:pt>
                <c:pt idx="5657">
                  <c:v>42971</c:v>
                </c:pt>
                <c:pt idx="5658">
                  <c:v>42971</c:v>
                </c:pt>
                <c:pt idx="5659">
                  <c:v>42971</c:v>
                </c:pt>
                <c:pt idx="5660">
                  <c:v>42971</c:v>
                </c:pt>
                <c:pt idx="5661">
                  <c:v>42971</c:v>
                </c:pt>
                <c:pt idx="5662">
                  <c:v>42971</c:v>
                </c:pt>
                <c:pt idx="5663">
                  <c:v>42971</c:v>
                </c:pt>
                <c:pt idx="5664">
                  <c:v>42972</c:v>
                </c:pt>
                <c:pt idx="5665">
                  <c:v>42972</c:v>
                </c:pt>
                <c:pt idx="5666">
                  <c:v>42972</c:v>
                </c:pt>
                <c:pt idx="5667">
                  <c:v>42972</c:v>
                </c:pt>
                <c:pt idx="5668">
                  <c:v>42972</c:v>
                </c:pt>
                <c:pt idx="5669">
                  <c:v>42972</c:v>
                </c:pt>
                <c:pt idx="5670">
                  <c:v>42972</c:v>
                </c:pt>
                <c:pt idx="5671">
                  <c:v>42972</c:v>
                </c:pt>
                <c:pt idx="5672">
                  <c:v>42972</c:v>
                </c:pt>
                <c:pt idx="5673">
                  <c:v>42972</c:v>
                </c:pt>
                <c:pt idx="5674">
                  <c:v>42972</c:v>
                </c:pt>
                <c:pt idx="5675">
                  <c:v>42972</c:v>
                </c:pt>
                <c:pt idx="5676">
                  <c:v>42972</c:v>
                </c:pt>
                <c:pt idx="5677">
                  <c:v>42972</c:v>
                </c:pt>
                <c:pt idx="5678">
                  <c:v>42972</c:v>
                </c:pt>
                <c:pt idx="5679">
                  <c:v>42972</c:v>
                </c:pt>
                <c:pt idx="5680">
                  <c:v>42972</c:v>
                </c:pt>
                <c:pt idx="5681">
                  <c:v>42972</c:v>
                </c:pt>
                <c:pt idx="5682">
                  <c:v>42972</c:v>
                </c:pt>
                <c:pt idx="5683">
                  <c:v>42972</c:v>
                </c:pt>
                <c:pt idx="5684">
                  <c:v>42972</c:v>
                </c:pt>
                <c:pt idx="5685">
                  <c:v>42972</c:v>
                </c:pt>
                <c:pt idx="5686">
                  <c:v>42972</c:v>
                </c:pt>
                <c:pt idx="5687">
                  <c:v>42972</c:v>
                </c:pt>
                <c:pt idx="5688">
                  <c:v>42973</c:v>
                </c:pt>
                <c:pt idx="5689">
                  <c:v>42973</c:v>
                </c:pt>
                <c:pt idx="5690">
                  <c:v>42973</c:v>
                </c:pt>
                <c:pt idx="5691">
                  <c:v>42973</c:v>
                </c:pt>
                <c:pt idx="5692">
                  <c:v>42973</c:v>
                </c:pt>
                <c:pt idx="5693">
                  <c:v>42973</c:v>
                </c:pt>
                <c:pt idx="5694">
                  <c:v>42973</c:v>
                </c:pt>
                <c:pt idx="5695">
                  <c:v>42973</c:v>
                </c:pt>
                <c:pt idx="5696">
                  <c:v>42973</c:v>
                </c:pt>
                <c:pt idx="5697">
                  <c:v>42973</c:v>
                </c:pt>
                <c:pt idx="5698">
                  <c:v>42973</c:v>
                </c:pt>
                <c:pt idx="5699">
                  <c:v>42973</c:v>
                </c:pt>
                <c:pt idx="5700">
                  <c:v>42973</c:v>
                </c:pt>
                <c:pt idx="5701">
                  <c:v>42973</c:v>
                </c:pt>
                <c:pt idx="5702">
                  <c:v>42973</c:v>
                </c:pt>
                <c:pt idx="5703">
                  <c:v>42973</c:v>
                </c:pt>
                <c:pt idx="5704">
                  <c:v>42973</c:v>
                </c:pt>
                <c:pt idx="5705">
                  <c:v>42973</c:v>
                </c:pt>
                <c:pt idx="5706">
                  <c:v>42973</c:v>
                </c:pt>
                <c:pt idx="5707">
                  <c:v>42973</c:v>
                </c:pt>
                <c:pt idx="5708">
                  <c:v>42973</c:v>
                </c:pt>
                <c:pt idx="5709">
                  <c:v>42973</c:v>
                </c:pt>
                <c:pt idx="5710">
                  <c:v>42973</c:v>
                </c:pt>
                <c:pt idx="5711">
                  <c:v>42973</c:v>
                </c:pt>
                <c:pt idx="5712">
                  <c:v>42974</c:v>
                </c:pt>
                <c:pt idx="5713">
                  <c:v>42974</c:v>
                </c:pt>
                <c:pt idx="5714">
                  <c:v>42974</c:v>
                </c:pt>
                <c:pt idx="5715">
                  <c:v>42974</c:v>
                </c:pt>
                <c:pt idx="5716">
                  <c:v>42974</c:v>
                </c:pt>
                <c:pt idx="5717">
                  <c:v>42974</c:v>
                </c:pt>
                <c:pt idx="5718">
                  <c:v>42974</c:v>
                </c:pt>
                <c:pt idx="5719">
                  <c:v>42974</c:v>
                </c:pt>
                <c:pt idx="5720">
                  <c:v>42974</c:v>
                </c:pt>
                <c:pt idx="5721">
                  <c:v>42974</c:v>
                </c:pt>
                <c:pt idx="5722">
                  <c:v>42974</c:v>
                </c:pt>
                <c:pt idx="5723">
                  <c:v>42974</c:v>
                </c:pt>
                <c:pt idx="5724">
                  <c:v>42974</c:v>
                </c:pt>
                <c:pt idx="5725">
                  <c:v>42974</c:v>
                </c:pt>
                <c:pt idx="5726">
                  <c:v>42974</c:v>
                </c:pt>
                <c:pt idx="5727">
                  <c:v>42974</c:v>
                </c:pt>
                <c:pt idx="5728">
                  <c:v>42974</c:v>
                </c:pt>
                <c:pt idx="5729">
                  <c:v>42974</c:v>
                </c:pt>
                <c:pt idx="5730">
                  <c:v>42974</c:v>
                </c:pt>
                <c:pt idx="5731">
                  <c:v>42974</c:v>
                </c:pt>
                <c:pt idx="5732">
                  <c:v>42974</c:v>
                </c:pt>
                <c:pt idx="5733">
                  <c:v>42974</c:v>
                </c:pt>
                <c:pt idx="5734">
                  <c:v>42974</c:v>
                </c:pt>
                <c:pt idx="5735">
                  <c:v>42974</c:v>
                </c:pt>
                <c:pt idx="5736">
                  <c:v>42975</c:v>
                </c:pt>
                <c:pt idx="5737">
                  <c:v>42975</c:v>
                </c:pt>
                <c:pt idx="5738">
                  <c:v>42975</c:v>
                </c:pt>
                <c:pt idx="5739">
                  <c:v>42975</c:v>
                </c:pt>
                <c:pt idx="5740">
                  <c:v>42975</c:v>
                </c:pt>
                <c:pt idx="5741">
                  <c:v>42975</c:v>
                </c:pt>
                <c:pt idx="5742">
                  <c:v>42975</c:v>
                </c:pt>
                <c:pt idx="5743">
                  <c:v>42975</c:v>
                </c:pt>
                <c:pt idx="5744">
                  <c:v>42975</c:v>
                </c:pt>
                <c:pt idx="5745">
                  <c:v>42975</c:v>
                </c:pt>
                <c:pt idx="5746">
                  <c:v>42975</c:v>
                </c:pt>
                <c:pt idx="5747">
                  <c:v>42975</c:v>
                </c:pt>
                <c:pt idx="5748">
                  <c:v>42975</c:v>
                </c:pt>
                <c:pt idx="5749">
                  <c:v>42975</c:v>
                </c:pt>
                <c:pt idx="5750">
                  <c:v>42975</c:v>
                </c:pt>
                <c:pt idx="5751">
                  <c:v>42975</c:v>
                </c:pt>
                <c:pt idx="5752">
                  <c:v>42975</c:v>
                </c:pt>
                <c:pt idx="5753">
                  <c:v>42975</c:v>
                </c:pt>
                <c:pt idx="5754">
                  <c:v>42975</c:v>
                </c:pt>
                <c:pt idx="5755">
                  <c:v>42975</c:v>
                </c:pt>
                <c:pt idx="5756">
                  <c:v>42975</c:v>
                </c:pt>
                <c:pt idx="5757">
                  <c:v>42975</c:v>
                </c:pt>
                <c:pt idx="5758">
                  <c:v>42975</c:v>
                </c:pt>
                <c:pt idx="5759">
                  <c:v>42975</c:v>
                </c:pt>
                <c:pt idx="5760">
                  <c:v>42976</c:v>
                </c:pt>
                <c:pt idx="5761">
                  <c:v>42976</c:v>
                </c:pt>
                <c:pt idx="5762">
                  <c:v>42976</c:v>
                </c:pt>
                <c:pt idx="5763">
                  <c:v>42976</c:v>
                </c:pt>
                <c:pt idx="5764">
                  <c:v>42976</c:v>
                </c:pt>
                <c:pt idx="5765">
                  <c:v>42976</c:v>
                </c:pt>
                <c:pt idx="5766">
                  <c:v>42976</c:v>
                </c:pt>
                <c:pt idx="5767">
                  <c:v>42976</c:v>
                </c:pt>
                <c:pt idx="5768">
                  <c:v>42976</c:v>
                </c:pt>
                <c:pt idx="5769">
                  <c:v>42976</c:v>
                </c:pt>
                <c:pt idx="5770">
                  <c:v>42976</c:v>
                </c:pt>
                <c:pt idx="5771">
                  <c:v>42976</c:v>
                </c:pt>
                <c:pt idx="5772">
                  <c:v>42976</c:v>
                </c:pt>
                <c:pt idx="5773">
                  <c:v>42976</c:v>
                </c:pt>
                <c:pt idx="5774">
                  <c:v>42976</c:v>
                </c:pt>
                <c:pt idx="5775">
                  <c:v>42976</c:v>
                </c:pt>
                <c:pt idx="5776">
                  <c:v>42976</c:v>
                </c:pt>
                <c:pt idx="5777">
                  <c:v>42976</c:v>
                </c:pt>
                <c:pt idx="5778">
                  <c:v>42976</c:v>
                </c:pt>
                <c:pt idx="5779">
                  <c:v>42976</c:v>
                </c:pt>
                <c:pt idx="5780">
                  <c:v>42976</c:v>
                </c:pt>
                <c:pt idx="5781">
                  <c:v>42976</c:v>
                </c:pt>
                <c:pt idx="5782">
                  <c:v>42976</c:v>
                </c:pt>
                <c:pt idx="5783">
                  <c:v>42976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42978</c:v>
                </c:pt>
                <c:pt idx="5809">
                  <c:v>42978</c:v>
                </c:pt>
                <c:pt idx="5810">
                  <c:v>42978</c:v>
                </c:pt>
                <c:pt idx="5811">
                  <c:v>42978</c:v>
                </c:pt>
                <c:pt idx="5812">
                  <c:v>42978</c:v>
                </c:pt>
                <c:pt idx="5813">
                  <c:v>42978</c:v>
                </c:pt>
                <c:pt idx="5814">
                  <c:v>42978</c:v>
                </c:pt>
                <c:pt idx="5815">
                  <c:v>42978</c:v>
                </c:pt>
                <c:pt idx="5816">
                  <c:v>42978</c:v>
                </c:pt>
                <c:pt idx="5817">
                  <c:v>42978</c:v>
                </c:pt>
                <c:pt idx="5818">
                  <c:v>42978</c:v>
                </c:pt>
                <c:pt idx="5819">
                  <c:v>42978</c:v>
                </c:pt>
                <c:pt idx="5820">
                  <c:v>42978</c:v>
                </c:pt>
                <c:pt idx="5821">
                  <c:v>42978</c:v>
                </c:pt>
                <c:pt idx="5822">
                  <c:v>42978</c:v>
                </c:pt>
                <c:pt idx="5823">
                  <c:v>42978</c:v>
                </c:pt>
                <c:pt idx="5824">
                  <c:v>42978</c:v>
                </c:pt>
                <c:pt idx="5825">
                  <c:v>42978</c:v>
                </c:pt>
                <c:pt idx="5826">
                  <c:v>42978</c:v>
                </c:pt>
                <c:pt idx="5827">
                  <c:v>42978</c:v>
                </c:pt>
                <c:pt idx="5828">
                  <c:v>42978</c:v>
                </c:pt>
                <c:pt idx="5829">
                  <c:v>42978</c:v>
                </c:pt>
                <c:pt idx="5830">
                  <c:v>42978</c:v>
                </c:pt>
                <c:pt idx="5831">
                  <c:v>42978</c:v>
                </c:pt>
                <c:pt idx="5832">
                  <c:v>42979</c:v>
                </c:pt>
                <c:pt idx="5833">
                  <c:v>42979</c:v>
                </c:pt>
                <c:pt idx="5834">
                  <c:v>42979</c:v>
                </c:pt>
                <c:pt idx="5835">
                  <c:v>42979</c:v>
                </c:pt>
                <c:pt idx="5836">
                  <c:v>42979</c:v>
                </c:pt>
                <c:pt idx="5837">
                  <c:v>42979</c:v>
                </c:pt>
                <c:pt idx="5838">
                  <c:v>42979</c:v>
                </c:pt>
                <c:pt idx="5839">
                  <c:v>42979</c:v>
                </c:pt>
                <c:pt idx="5840">
                  <c:v>42979</c:v>
                </c:pt>
                <c:pt idx="5841">
                  <c:v>42979</c:v>
                </c:pt>
                <c:pt idx="5842">
                  <c:v>42979</c:v>
                </c:pt>
                <c:pt idx="5843">
                  <c:v>42979</c:v>
                </c:pt>
                <c:pt idx="5844">
                  <c:v>42979</c:v>
                </c:pt>
                <c:pt idx="5845">
                  <c:v>42979</c:v>
                </c:pt>
                <c:pt idx="5846">
                  <c:v>42979</c:v>
                </c:pt>
                <c:pt idx="5847">
                  <c:v>42979</c:v>
                </c:pt>
                <c:pt idx="5848">
                  <c:v>42979</c:v>
                </c:pt>
                <c:pt idx="5849">
                  <c:v>42979</c:v>
                </c:pt>
                <c:pt idx="5850">
                  <c:v>42979</c:v>
                </c:pt>
                <c:pt idx="5851">
                  <c:v>42979</c:v>
                </c:pt>
                <c:pt idx="5852">
                  <c:v>42979</c:v>
                </c:pt>
                <c:pt idx="5853">
                  <c:v>42979</c:v>
                </c:pt>
                <c:pt idx="5854">
                  <c:v>42979</c:v>
                </c:pt>
                <c:pt idx="5855">
                  <c:v>42979</c:v>
                </c:pt>
                <c:pt idx="5856">
                  <c:v>42980</c:v>
                </c:pt>
                <c:pt idx="5857">
                  <c:v>42980</c:v>
                </c:pt>
                <c:pt idx="5858">
                  <c:v>42980</c:v>
                </c:pt>
                <c:pt idx="5859">
                  <c:v>42980</c:v>
                </c:pt>
                <c:pt idx="5860">
                  <c:v>42980</c:v>
                </c:pt>
                <c:pt idx="5861">
                  <c:v>42980</c:v>
                </c:pt>
                <c:pt idx="5862">
                  <c:v>42980</c:v>
                </c:pt>
                <c:pt idx="5863">
                  <c:v>42980</c:v>
                </c:pt>
                <c:pt idx="5864">
                  <c:v>42980</c:v>
                </c:pt>
                <c:pt idx="5865">
                  <c:v>42980</c:v>
                </c:pt>
                <c:pt idx="5866">
                  <c:v>42980</c:v>
                </c:pt>
                <c:pt idx="5867">
                  <c:v>42980</c:v>
                </c:pt>
                <c:pt idx="5868">
                  <c:v>42980</c:v>
                </c:pt>
                <c:pt idx="5869">
                  <c:v>42980</c:v>
                </c:pt>
                <c:pt idx="5870">
                  <c:v>42980</c:v>
                </c:pt>
                <c:pt idx="5871">
                  <c:v>42980</c:v>
                </c:pt>
                <c:pt idx="5872">
                  <c:v>42980</c:v>
                </c:pt>
                <c:pt idx="5873">
                  <c:v>42980</c:v>
                </c:pt>
                <c:pt idx="5874">
                  <c:v>42980</c:v>
                </c:pt>
                <c:pt idx="5875">
                  <c:v>42980</c:v>
                </c:pt>
                <c:pt idx="5876">
                  <c:v>42980</c:v>
                </c:pt>
                <c:pt idx="5877">
                  <c:v>42980</c:v>
                </c:pt>
                <c:pt idx="5878">
                  <c:v>42980</c:v>
                </c:pt>
                <c:pt idx="5879">
                  <c:v>42980</c:v>
                </c:pt>
                <c:pt idx="5880">
                  <c:v>42981</c:v>
                </c:pt>
                <c:pt idx="5881">
                  <c:v>42981</c:v>
                </c:pt>
                <c:pt idx="5882">
                  <c:v>42981</c:v>
                </c:pt>
                <c:pt idx="5883">
                  <c:v>42981</c:v>
                </c:pt>
                <c:pt idx="5884">
                  <c:v>42981</c:v>
                </c:pt>
                <c:pt idx="5885">
                  <c:v>42981</c:v>
                </c:pt>
                <c:pt idx="5886">
                  <c:v>42981</c:v>
                </c:pt>
                <c:pt idx="5887">
                  <c:v>42981</c:v>
                </c:pt>
                <c:pt idx="5888">
                  <c:v>42981</c:v>
                </c:pt>
                <c:pt idx="5889">
                  <c:v>42981</c:v>
                </c:pt>
                <c:pt idx="5890">
                  <c:v>42981</c:v>
                </c:pt>
                <c:pt idx="5891">
                  <c:v>42981</c:v>
                </c:pt>
                <c:pt idx="5892">
                  <c:v>42981</c:v>
                </c:pt>
                <c:pt idx="5893">
                  <c:v>42981</c:v>
                </c:pt>
                <c:pt idx="5894">
                  <c:v>42981</c:v>
                </c:pt>
                <c:pt idx="5895">
                  <c:v>42981</c:v>
                </c:pt>
                <c:pt idx="5896">
                  <c:v>42981</c:v>
                </c:pt>
                <c:pt idx="5897">
                  <c:v>42981</c:v>
                </c:pt>
                <c:pt idx="5898">
                  <c:v>42981</c:v>
                </c:pt>
                <c:pt idx="5899">
                  <c:v>42981</c:v>
                </c:pt>
                <c:pt idx="5900">
                  <c:v>42981</c:v>
                </c:pt>
                <c:pt idx="5901">
                  <c:v>42981</c:v>
                </c:pt>
                <c:pt idx="5902">
                  <c:v>42981</c:v>
                </c:pt>
                <c:pt idx="5903">
                  <c:v>42981</c:v>
                </c:pt>
                <c:pt idx="5904">
                  <c:v>42982</c:v>
                </c:pt>
                <c:pt idx="5905">
                  <c:v>42982</c:v>
                </c:pt>
                <c:pt idx="5906">
                  <c:v>42982</c:v>
                </c:pt>
                <c:pt idx="5907">
                  <c:v>42982</c:v>
                </c:pt>
                <c:pt idx="5908">
                  <c:v>42982</c:v>
                </c:pt>
                <c:pt idx="5909">
                  <c:v>42982</c:v>
                </c:pt>
                <c:pt idx="5910">
                  <c:v>42982</c:v>
                </c:pt>
                <c:pt idx="5911">
                  <c:v>42982</c:v>
                </c:pt>
                <c:pt idx="5912">
                  <c:v>42982</c:v>
                </c:pt>
                <c:pt idx="5913">
                  <c:v>42982</c:v>
                </c:pt>
                <c:pt idx="5914">
                  <c:v>42982</c:v>
                </c:pt>
                <c:pt idx="5915">
                  <c:v>42982</c:v>
                </c:pt>
                <c:pt idx="5916">
                  <c:v>42982</c:v>
                </c:pt>
                <c:pt idx="5917">
                  <c:v>42982</c:v>
                </c:pt>
                <c:pt idx="5918">
                  <c:v>42982</c:v>
                </c:pt>
                <c:pt idx="5919">
                  <c:v>42982</c:v>
                </c:pt>
                <c:pt idx="5920">
                  <c:v>42982</c:v>
                </c:pt>
                <c:pt idx="5921">
                  <c:v>42982</c:v>
                </c:pt>
                <c:pt idx="5922">
                  <c:v>42982</c:v>
                </c:pt>
                <c:pt idx="5923">
                  <c:v>42982</c:v>
                </c:pt>
                <c:pt idx="5924">
                  <c:v>42982</c:v>
                </c:pt>
                <c:pt idx="5925">
                  <c:v>42982</c:v>
                </c:pt>
                <c:pt idx="5926">
                  <c:v>42982</c:v>
                </c:pt>
                <c:pt idx="5927">
                  <c:v>42982</c:v>
                </c:pt>
                <c:pt idx="5928">
                  <c:v>42983</c:v>
                </c:pt>
                <c:pt idx="5929">
                  <c:v>42983</c:v>
                </c:pt>
                <c:pt idx="5930">
                  <c:v>42983</c:v>
                </c:pt>
                <c:pt idx="5931">
                  <c:v>42983</c:v>
                </c:pt>
                <c:pt idx="5932">
                  <c:v>42983</c:v>
                </c:pt>
                <c:pt idx="5933">
                  <c:v>42983</c:v>
                </c:pt>
                <c:pt idx="5934">
                  <c:v>42983</c:v>
                </c:pt>
                <c:pt idx="5935">
                  <c:v>42983</c:v>
                </c:pt>
                <c:pt idx="5936">
                  <c:v>42983</c:v>
                </c:pt>
                <c:pt idx="5937">
                  <c:v>42983</c:v>
                </c:pt>
                <c:pt idx="5938">
                  <c:v>42983</c:v>
                </c:pt>
                <c:pt idx="5939">
                  <c:v>42983</c:v>
                </c:pt>
                <c:pt idx="5940">
                  <c:v>42983</c:v>
                </c:pt>
                <c:pt idx="5941">
                  <c:v>42983</c:v>
                </c:pt>
                <c:pt idx="5942">
                  <c:v>42983</c:v>
                </c:pt>
                <c:pt idx="5943">
                  <c:v>42983</c:v>
                </c:pt>
                <c:pt idx="5944">
                  <c:v>42983</c:v>
                </c:pt>
                <c:pt idx="5945">
                  <c:v>42983</c:v>
                </c:pt>
                <c:pt idx="5946">
                  <c:v>42983</c:v>
                </c:pt>
                <c:pt idx="5947">
                  <c:v>42983</c:v>
                </c:pt>
                <c:pt idx="5948">
                  <c:v>42983</c:v>
                </c:pt>
                <c:pt idx="5949">
                  <c:v>42983</c:v>
                </c:pt>
                <c:pt idx="5950">
                  <c:v>42983</c:v>
                </c:pt>
                <c:pt idx="5951">
                  <c:v>42983</c:v>
                </c:pt>
                <c:pt idx="5952">
                  <c:v>42984</c:v>
                </c:pt>
                <c:pt idx="5953">
                  <c:v>42984</c:v>
                </c:pt>
                <c:pt idx="5954">
                  <c:v>42984</c:v>
                </c:pt>
                <c:pt idx="5955">
                  <c:v>42984</c:v>
                </c:pt>
                <c:pt idx="5956">
                  <c:v>42984</c:v>
                </c:pt>
                <c:pt idx="5957">
                  <c:v>42984</c:v>
                </c:pt>
                <c:pt idx="5958">
                  <c:v>42984</c:v>
                </c:pt>
                <c:pt idx="5959">
                  <c:v>42984</c:v>
                </c:pt>
                <c:pt idx="5960">
                  <c:v>42984</c:v>
                </c:pt>
                <c:pt idx="5961">
                  <c:v>42984</c:v>
                </c:pt>
                <c:pt idx="5962">
                  <c:v>42984</c:v>
                </c:pt>
                <c:pt idx="5963">
                  <c:v>42984</c:v>
                </c:pt>
                <c:pt idx="5964">
                  <c:v>42984</c:v>
                </c:pt>
                <c:pt idx="5965">
                  <c:v>42984</c:v>
                </c:pt>
                <c:pt idx="5966">
                  <c:v>42984</c:v>
                </c:pt>
                <c:pt idx="5967">
                  <c:v>42984</c:v>
                </c:pt>
                <c:pt idx="5968">
                  <c:v>42984</c:v>
                </c:pt>
                <c:pt idx="5969">
                  <c:v>42984</c:v>
                </c:pt>
                <c:pt idx="5970">
                  <c:v>42984</c:v>
                </c:pt>
                <c:pt idx="5971">
                  <c:v>42984</c:v>
                </c:pt>
                <c:pt idx="5972">
                  <c:v>42984</c:v>
                </c:pt>
                <c:pt idx="5973">
                  <c:v>42984</c:v>
                </c:pt>
                <c:pt idx="5974">
                  <c:v>42984</c:v>
                </c:pt>
                <c:pt idx="5975">
                  <c:v>42984</c:v>
                </c:pt>
                <c:pt idx="5976">
                  <c:v>42985</c:v>
                </c:pt>
                <c:pt idx="5977">
                  <c:v>42985</c:v>
                </c:pt>
                <c:pt idx="5978">
                  <c:v>42985</c:v>
                </c:pt>
                <c:pt idx="5979">
                  <c:v>42985</c:v>
                </c:pt>
                <c:pt idx="5980">
                  <c:v>42985</c:v>
                </c:pt>
                <c:pt idx="5981">
                  <c:v>42985</c:v>
                </c:pt>
                <c:pt idx="5982">
                  <c:v>42985</c:v>
                </c:pt>
                <c:pt idx="5983">
                  <c:v>42985</c:v>
                </c:pt>
                <c:pt idx="5984">
                  <c:v>42985</c:v>
                </c:pt>
                <c:pt idx="5985">
                  <c:v>42985</c:v>
                </c:pt>
                <c:pt idx="5986">
                  <c:v>42985</c:v>
                </c:pt>
                <c:pt idx="5987">
                  <c:v>42985</c:v>
                </c:pt>
                <c:pt idx="5988">
                  <c:v>42985</c:v>
                </c:pt>
                <c:pt idx="5989">
                  <c:v>42985</c:v>
                </c:pt>
                <c:pt idx="5990">
                  <c:v>42985</c:v>
                </c:pt>
                <c:pt idx="5991">
                  <c:v>42985</c:v>
                </c:pt>
                <c:pt idx="5992">
                  <c:v>42985</c:v>
                </c:pt>
                <c:pt idx="5993">
                  <c:v>42985</c:v>
                </c:pt>
                <c:pt idx="5994">
                  <c:v>42985</c:v>
                </c:pt>
                <c:pt idx="5995">
                  <c:v>42985</c:v>
                </c:pt>
                <c:pt idx="5996">
                  <c:v>42985</c:v>
                </c:pt>
                <c:pt idx="5997">
                  <c:v>42985</c:v>
                </c:pt>
                <c:pt idx="5998">
                  <c:v>42985</c:v>
                </c:pt>
                <c:pt idx="5999">
                  <c:v>42985</c:v>
                </c:pt>
                <c:pt idx="6000">
                  <c:v>42986</c:v>
                </c:pt>
                <c:pt idx="6001">
                  <c:v>42986</c:v>
                </c:pt>
                <c:pt idx="6002">
                  <c:v>42986</c:v>
                </c:pt>
                <c:pt idx="6003">
                  <c:v>42986</c:v>
                </c:pt>
                <c:pt idx="6004">
                  <c:v>42986</c:v>
                </c:pt>
                <c:pt idx="6005">
                  <c:v>42986</c:v>
                </c:pt>
                <c:pt idx="6006">
                  <c:v>42986</c:v>
                </c:pt>
                <c:pt idx="6007">
                  <c:v>42986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42986</c:v>
                </c:pt>
                <c:pt idx="6017">
                  <c:v>42986</c:v>
                </c:pt>
                <c:pt idx="6018">
                  <c:v>42986</c:v>
                </c:pt>
                <c:pt idx="6019">
                  <c:v>42986</c:v>
                </c:pt>
                <c:pt idx="6020">
                  <c:v>42986</c:v>
                </c:pt>
                <c:pt idx="6021">
                  <c:v>42986</c:v>
                </c:pt>
                <c:pt idx="6022">
                  <c:v>42986</c:v>
                </c:pt>
                <c:pt idx="6023">
                  <c:v>42986</c:v>
                </c:pt>
                <c:pt idx="6024">
                  <c:v>42987</c:v>
                </c:pt>
                <c:pt idx="6025">
                  <c:v>42987</c:v>
                </c:pt>
                <c:pt idx="6026">
                  <c:v>42987</c:v>
                </c:pt>
                <c:pt idx="6027">
                  <c:v>42987</c:v>
                </c:pt>
                <c:pt idx="6028">
                  <c:v>42987</c:v>
                </c:pt>
                <c:pt idx="6029">
                  <c:v>42987</c:v>
                </c:pt>
                <c:pt idx="6030">
                  <c:v>42987</c:v>
                </c:pt>
                <c:pt idx="6031">
                  <c:v>42987</c:v>
                </c:pt>
                <c:pt idx="6032">
                  <c:v>42987</c:v>
                </c:pt>
                <c:pt idx="6033">
                  <c:v>42987</c:v>
                </c:pt>
                <c:pt idx="6034">
                  <c:v>42987</c:v>
                </c:pt>
                <c:pt idx="6035">
                  <c:v>42987</c:v>
                </c:pt>
                <c:pt idx="6036">
                  <c:v>42987</c:v>
                </c:pt>
                <c:pt idx="6037">
                  <c:v>42987</c:v>
                </c:pt>
                <c:pt idx="6038">
                  <c:v>42987</c:v>
                </c:pt>
                <c:pt idx="6039">
                  <c:v>42987</c:v>
                </c:pt>
                <c:pt idx="6040">
                  <c:v>42987</c:v>
                </c:pt>
                <c:pt idx="6041">
                  <c:v>42987</c:v>
                </c:pt>
                <c:pt idx="6042">
                  <c:v>42987</c:v>
                </c:pt>
                <c:pt idx="6043">
                  <c:v>42987</c:v>
                </c:pt>
                <c:pt idx="6044">
                  <c:v>42987</c:v>
                </c:pt>
                <c:pt idx="6045">
                  <c:v>42987</c:v>
                </c:pt>
                <c:pt idx="6046">
                  <c:v>42987</c:v>
                </c:pt>
                <c:pt idx="6047">
                  <c:v>42987</c:v>
                </c:pt>
                <c:pt idx="6048">
                  <c:v>42988</c:v>
                </c:pt>
                <c:pt idx="6049">
                  <c:v>42988</c:v>
                </c:pt>
                <c:pt idx="6050">
                  <c:v>42988</c:v>
                </c:pt>
                <c:pt idx="6051">
                  <c:v>42988</c:v>
                </c:pt>
                <c:pt idx="6052">
                  <c:v>42988</c:v>
                </c:pt>
                <c:pt idx="6053">
                  <c:v>42988</c:v>
                </c:pt>
                <c:pt idx="6054">
                  <c:v>42988</c:v>
                </c:pt>
                <c:pt idx="6055">
                  <c:v>42988</c:v>
                </c:pt>
                <c:pt idx="6056">
                  <c:v>42988</c:v>
                </c:pt>
                <c:pt idx="6057">
                  <c:v>42988</c:v>
                </c:pt>
                <c:pt idx="6058">
                  <c:v>42988</c:v>
                </c:pt>
                <c:pt idx="6059">
                  <c:v>42988</c:v>
                </c:pt>
                <c:pt idx="6060">
                  <c:v>42988</c:v>
                </c:pt>
                <c:pt idx="6061">
                  <c:v>42988</c:v>
                </c:pt>
                <c:pt idx="6062">
                  <c:v>42988</c:v>
                </c:pt>
                <c:pt idx="6063">
                  <c:v>42988</c:v>
                </c:pt>
                <c:pt idx="6064">
                  <c:v>42988</c:v>
                </c:pt>
                <c:pt idx="6065">
                  <c:v>42988</c:v>
                </c:pt>
                <c:pt idx="6066">
                  <c:v>42988</c:v>
                </c:pt>
                <c:pt idx="6067">
                  <c:v>42988</c:v>
                </c:pt>
                <c:pt idx="6068">
                  <c:v>42988</c:v>
                </c:pt>
                <c:pt idx="6069">
                  <c:v>42988</c:v>
                </c:pt>
                <c:pt idx="6070">
                  <c:v>42988</c:v>
                </c:pt>
                <c:pt idx="6071">
                  <c:v>42988</c:v>
                </c:pt>
                <c:pt idx="6072">
                  <c:v>42989</c:v>
                </c:pt>
                <c:pt idx="6073">
                  <c:v>42989</c:v>
                </c:pt>
                <c:pt idx="6074">
                  <c:v>42989</c:v>
                </c:pt>
                <c:pt idx="6075">
                  <c:v>42989</c:v>
                </c:pt>
                <c:pt idx="6076">
                  <c:v>42989</c:v>
                </c:pt>
                <c:pt idx="6077">
                  <c:v>42989</c:v>
                </c:pt>
                <c:pt idx="6078">
                  <c:v>42989</c:v>
                </c:pt>
                <c:pt idx="6079">
                  <c:v>42989</c:v>
                </c:pt>
                <c:pt idx="6080">
                  <c:v>42989</c:v>
                </c:pt>
                <c:pt idx="6081">
                  <c:v>42989</c:v>
                </c:pt>
                <c:pt idx="6082">
                  <c:v>42989</c:v>
                </c:pt>
                <c:pt idx="6083">
                  <c:v>42989</c:v>
                </c:pt>
                <c:pt idx="6084">
                  <c:v>42989</c:v>
                </c:pt>
                <c:pt idx="6085">
                  <c:v>42989</c:v>
                </c:pt>
                <c:pt idx="6086">
                  <c:v>42989</c:v>
                </c:pt>
                <c:pt idx="6087">
                  <c:v>42989</c:v>
                </c:pt>
                <c:pt idx="6088">
                  <c:v>42989</c:v>
                </c:pt>
                <c:pt idx="6089">
                  <c:v>42989</c:v>
                </c:pt>
                <c:pt idx="6090">
                  <c:v>42989</c:v>
                </c:pt>
                <c:pt idx="6091">
                  <c:v>42989</c:v>
                </c:pt>
                <c:pt idx="6092">
                  <c:v>42989</c:v>
                </c:pt>
                <c:pt idx="6093">
                  <c:v>42989</c:v>
                </c:pt>
                <c:pt idx="6094">
                  <c:v>42989</c:v>
                </c:pt>
                <c:pt idx="6095">
                  <c:v>42989</c:v>
                </c:pt>
                <c:pt idx="6096">
                  <c:v>42990</c:v>
                </c:pt>
                <c:pt idx="6097">
                  <c:v>42990</c:v>
                </c:pt>
                <c:pt idx="6098">
                  <c:v>42990</c:v>
                </c:pt>
                <c:pt idx="6099">
                  <c:v>42990</c:v>
                </c:pt>
                <c:pt idx="6100">
                  <c:v>42990</c:v>
                </c:pt>
                <c:pt idx="6101">
                  <c:v>42990</c:v>
                </c:pt>
                <c:pt idx="6102">
                  <c:v>42990</c:v>
                </c:pt>
                <c:pt idx="6103">
                  <c:v>42990</c:v>
                </c:pt>
                <c:pt idx="6104">
                  <c:v>42990</c:v>
                </c:pt>
                <c:pt idx="6105">
                  <c:v>42990</c:v>
                </c:pt>
                <c:pt idx="6106">
                  <c:v>42990</c:v>
                </c:pt>
                <c:pt idx="6107">
                  <c:v>42990</c:v>
                </c:pt>
                <c:pt idx="6108">
                  <c:v>42990</c:v>
                </c:pt>
                <c:pt idx="6109">
                  <c:v>42990</c:v>
                </c:pt>
                <c:pt idx="6110">
                  <c:v>42990</c:v>
                </c:pt>
                <c:pt idx="6111">
                  <c:v>42990</c:v>
                </c:pt>
                <c:pt idx="6112">
                  <c:v>42990</c:v>
                </c:pt>
                <c:pt idx="6113">
                  <c:v>42990</c:v>
                </c:pt>
                <c:pt idx="6114">
                  <c:v>42990</c:v>
                </c:pt>
                <c:pt idx="6115">
                  <c:v>42990</c:v>
                </c:pt>
                <c:pt idx="6116">
                  <c:v>42990</c:v>
                </c:pt>
                <c:pt idx="6117">
                  <c:v>42990</c:v>
                </c:pt>
                <c:pt idx="6118">
                  <c:v>42990</c:v>
                </c:pt>
                <c:pt idx="6119">
                  <c:v>42990</c:v>
                </c:pt>
                <c:pt idx="6120">
                  <c:v>42991</c:v>
                </c:pt>
                <c:pt idx="6121">
                  <c:v>42991</c:v>
                </c:pt>
                <c:pt idx="6122">
                  <c:v>42991</c:v>
                </c:pt>
                <c:pt idx="6123">
                  <c:v>42991</c:v>
                </c:pt>
                <c:pt idx="6124">
                  <c:v>42991</c:v>
                </c:pt>
                <c:pt idx="6125">
                  <c:v>42991</c:v>
                </c:pt>
                <c:pt idx="6126">
                  <c:v>42991</c:v>
                </c:pt>
                <c:pt idx="6127">
                  <c:v>42991</c:v>
                </c:pt>
                <c:pt idx="6128">
                  <c:v>42991</c:v>
                </c:pt>
                <c:pt idx="6129">
                  <c:v>42991</c:v>
                </c:pt>
                <c:pt idx="6130">
                  <c:v>42991</c:v>
                </c:pt>
                <c:pt idx="6131">
                  <c:v>42991</c:v>
                </c:pt>
                <c:pt idx="6132">
                  <c:v>42991</c:v>
                </c:pt>
                <c:pt idx="6133">
                  <c:v>42991</c:v>
                </c:pt>
                <c:pt idx="6134">
                  <c:v>42991</c:v>
                </c:pt>
                <c:pt idx="6135">
                  <c:v>42991</c:v>
                </c:pt>
                <c:pt idx="6136">
                  <c:v>42991</c:v>
                </c:pt>
                <c:pt idx="6137">
                  <c:v>42991</c:v>
                </c:pt>
                <c:pt idx="6138">
                  <c:v>42991</c:v>
                </c:pt>
                <c:pt idx="6139">
                  <c:v>42991</c:v>
                </c:pt>
                <c:pt idx="6140">
                  <c:v>42991</c:v>
                </c:pt>
                <c:pt idx="6141">
                  <c:v>42991</c:v>
                </c:pt>
                <c:pt idx="6142">
                  <c:v>42991</c:v>
                </c:pt>
                <c:pt idx="6143">
                  <c:v>42991</c:v>
                </c:pt>
                <c:pt idx="6144">
                  <c:v>42992</c:v>
                </c:pt>
                <c:pt idx="6145">
                  <c:v>42992</c:v>
                </c:pt>
                <c:pt idx="6146">
                  <c:v>42992</c:v>
                </c:pt>
                <c:pt idx="6147">
                  <c:v>42992</c:v>
                </c:pt>
                <c:pt idx="6148">
                  <c:v>42992</c:v>
                </c:pt>
                <c:pt idx="6149">
                  <c:v>42992</c:v>
                </c:pt>
                <c:pt idx="6150">
                  <c:v>42992</c:v>
                </c:pt>
                <c:pt idx="6151">
                  <c:v>42992</c:v>
                </c:pt>
                <c:pt idx="6152">
                  <c:v>42992</c:v>
                </c:pt>
                <c:pt idx="6153">
                  <c:v>42992</c:v>
                </c:pt>
                <c:pt idx="6154">
                  <c:v>42992</c:v>
                </c:pt>
                <c:pt idx="6155">
                  <c:v>42992</c:v>
                </c:pt>
                <c:pt idx="6156">
                  <c:v>42992</c:v>
                </c:pt>
                <c:pt idx="6157">
                  <c:v>42992</c:v>
                </c:pt>
                <c:pt idx="6158">
                  <c:v>42992</c:v>
                </c:pt>
                <c:pt idx="6159">
                  <c:v>42992</c:v>
                </c:pt>
                <c:pt idx="6160">
                  <c:v>42992</c:v>
                </c:pt>
                <c:pt idx="6161">
                  <c:v>42992</c:v>
                </c:pt>
                <c:pt idx="6162">
                  <c:v>42992</c:v>
                </c:pt>
                <c:pt idx="6163">
                  <c:v>42992</c:v>
                </c:pt>
                <c:pt idx="6164">
                  <c:v>42992</c:v>
                </c:pt>
                <c:pt idx="6165">
                  <c:v>42992</c:v>
                </c:pt>
                <c:pt idx="6166">
                  <c:v>42992</c:v>
                </c:pt>
                <c:pt idx="6167">
                  <c:v>42992</c:v>
                </c:pt>
                <c:pt idx="6168">
                  <c:v>42993</c:v>
                </c:pt>
                <c:pt idx="6169">
                  <c:v>42993</c:v>
                </c:pt>
                <c:pt idx="6170">
                  <c:v>42993</c:v>
                </c:pt>
                <c:pt idx="6171">
                  <c:v>42993</c:v>
                </c:pt>
                <c:pt idx="6172">
                  <c:v>42993</c:v>
                </c:pt>
                <c:pt idx="6173">
                  <c:v>42993</c:v>
                </c:pt>
                <c:pt idx="6174">
                  <c:v>42993</c:v>
                </c:pt>
                <c:pt idx="6175">
                  <c:v>42993</c:v>
                </c:pt>
                <c:pt idx="6176">
                  <c:v>42993</c:v>
                </c:pt>
                <c:pt idx="6177">
                  <c:v>42993</c:v>
                </c:pt>
                <c:pt idx="6178">
                  <c:v>42993</c:v>
                </c:pt>
                <c:pt idx="6179">
                  <c:v>42993</c:v>
                </c:pt>
                <c:pt idx="6180">
                  <c:v>42993</c:v>
                </c:pt>
                <c:pt idx="6181">
                  <c:v>42993</c:v>
                </c:pt>
                <c:pt idx="6182">
                  <c:v>42993</c:v>
                </c:pt>
                <c:pt idx="6183">
                  <c:v>42993</c:v>
                </c:pt>
                <c:pt idx="6184">
                  <c:v>42993</c:v>
                </c:pt>
                <c:pt idx="6185">
                  <c:v>42993</c:v>
                </c:pt>
                <c:pt idx="6186">
                  <c:v>42993</c:v>
                </c:pt>
                <c:pt idx="6187">
                  <c:v>42993</c:v>
                </c:pt>
                <c:pt idx="6188">
                  <c:v>42993</c:v>
                </c:pt>
                <c:pt idx="6189">
                  <c:v>42993</c:v>
                </c:pt>
                <c:pt idx="6190">
                  <c:v>42993</c:v>
                </c:pt>
                <c:pt idx="6191">
                  <c:v>42993</c:v>
                </c:pt>
                <c:pt idx="6192">
                  <c:v>42994</c:v>
                </c:pt>
                <c:pt idx="6193">
                  <c:v>42994</c:v>
                </c:pt>
                <c:pt idx="6194">
                  <c:v>42994</c:v>
                </c:pt>
                <c:pt idx="6195">
                  <c:v>42994</c:v>
                </c:pt>
                <c:pt idx="6196">
                  <c:v>42994</c:v>
                </c:pt>
                <c:pt idx="6197">
                  <c:v>42994</c:v>
                </c:pt>
                <c:pt idx="6198">
                  <c:v>42994</c:v>
                </c:pt>
                <c:pt idx="6199">
                  <c:v>42994</c:v>
                </c:pt>
                <c:pt idx="6200">
                  <c:v>42994</c:v>
                </c:pt>
                <c:pt idx="6201">
                  <c:v>42994</c:v>
                </c:pt>
                <c:pt idx="6202">
                  <c:v>42994</c:v>
                </c:pt>
                <c:pt idx="6203">
                  <c:v>42994</c:v>
                </c:pt>
                <c:pt idx="6204">
                  <c:v>42994</c:v>
                </c:pt>
                <c:pt idx="6205">
                  <c:v>42994</c:v>
                </c:pt>
                <c:pt idx="6206">
                  <c:v>42994</c:v>
                </c:pt>
                <c:pt idx="6207">
                  <c:v>42994</c:v>
                </c:pt>
                <c:pt idx="6208">
                  <c:v>42994</c:v>
                </c:pt>
                <c:pt idx="6209">
                  <c:v>42994</c:v>
                </c:pt>
                <c:pt idx="6210">
                  <c:v>42994</c:v>
                </c:pt>
                <c:pt idx="6211">
                  <c:v>42994</c:v>
                </c:pt>
                <c:pt idx="6212">
                  <c:v>42994</c:v>
                </c:pt>
                <c:pt idx="6213">
                  <c:v>42994</c:v>
                </c:pt>
                <c:pt idx="6214">
                  <c:v>42994</c:v>
                </c:pt>
                <c:pt idx="6215">
                  <c:v>42994</c:v>
                </c:pt>
                <c:pt idx="6216">
                  <c:v>42995</c:v>
                </c:pt>
                <c:pt idx="6217">
                  <c:v>42995</c:v>
                </c:pt>
                <c:pt idx="6218">
                  <c:v>42995</c:v>
                </c:pt>
                <c:pt idx="6219">
                  <c:v>42995</c:v>
                </c:pt>
                <c:pt idx="6220">
                  <c:v>42995</c:v>
                </c:pt>
                <c:pt idx="6221">
                  <c:v>42995</c:v>
                </c:pt>
                <c:pt idx="6222">
                  <c:v>42995</c:v>
                </c:pt>
                <c:pt idx="6223">
                  <c:v>42995</c:v>
                </c:pt>
                <c:pt idx="6224">
                  <c:v>42995</c:v>
                </c:pt>
                <c:pt idx="6225">
                  <c:v>42995</c:v>
                </c:pt>
                <c:pt idx="6226">
                  <c:v>42995</c:v>
                </c:pt>
                <c:pt idx="6227">
                  <c:v>42995</c:v>
                </c:pt>
                <c:pt idx="6228">
                  <c:v>42995</c:v>
                </c:pt>
                <c:pt idx="6229">
                  <c:v>42995</c:v>
                </c:pt>
                <c:pt idx="6230">
                  <c:v>42995</c:v>
                </c:pt>
                <c:pt idx="6231">
                  <c:v>42995</c:v>
                </c:pt>
                <c:pt idx="6232">
                  <c:v>42995</c:v>
                </c:pt>
                <c:pt idx="6233">
                  <c:v>42995</c:v>
                </c:pt>
                <c:pt idx="6234">
                  <c:v>42995</c:v>
                </c:pt>
                <c:pt idx="6235">
                  <c:v>42995</c:v>
                </c:pt>
                <c:pt idx="6236">
                  <c:v>42995</c:v>
                </c:pt>
                <c:pt idx="6237">
                  <c:v>42995</c:v>
                </c:pt>
                <c:pt idx="6238">
                  <c:v>42995</c:v>
                </c:pt>
                <c:pt idx="6239">
                  <c:v>42995</c:v>
                </c:pt>
                <c:pt idx="6240">
                  <c:v>42996</c:v>
                </c:pt>
                <c:pt idx="6241">
                  <c:v>42996</c:v>
                </c:pt>
                <c:pt idx="6242">
                  <c:v>42996</c:v>
                </c:pt>
                <c:pt idx="6243">
                  <c:v>42996</c:v>
                </c:pt>
                <c:pt idx="6244">
                  <c:v>42996</c:v>
                </c:pt>
                <c:pt idx="6245">
                  <c:v>42996</c:v>
                </c:pt>
                <c:pt idx="6246">
                  <c:v>42996</c:v>
                </c:pt>
                <c:pt idx="6247">
                  <c:v>42996</c:v>
                </c:pt>
                <c:pt idx="6248">
                  <c:v>42996</c:v>
                </c:pt>
                <c:pt idx="6249">
                  <c:v>42996</c:v>
                </c:pt>
                <c:pt idx="6250">
                  <c:v>42996</c:v>
                </c:pt>
                <c:pt idx="6251">
                  <c:v>42996</c:v>
                </c:pt>
                <c:pt idx="6252">
                  <c:v>42996</c:v>
                </c:pt>
                <c:pt idx="6253">
                  <c:v>42996</c:v>
                </c:pt>
                <c:pt idx="6254">
                  <c:v>42996</c:v>
                </c:pt>
                <c:pt idx="6255">
                  <c:v>42996</c:v>
                </c:pt>
                <c:pt idx="6256">
                  <c:v>42996</c:v>
                </c:pt>
                <c:pt idx="6257">
                  <c:v>42996</c:v>
                </c:pt>
                <c:pt idx="6258">
                  <c:v>42996</c:v>
                </c:pt>
                <c:pt idx="6259">
                  <c:v>42996</c:v>
                </c:pt>
                <c:pt idx="6260">
                  <c:v>42996</c:v>
                </c:pt>
                <c:pt idx="6261">
                  <c:v>42996</c:v>
                </c:pt>
                <c:pt idx="6262">
                  <c:v>42996</c:v>
                </c:pt>
                <c:pt idx="6263">
                  <c:v>42996</c:v>
                </c:pt>
                <c:pt idx="6264">
                  <c:v>42997</c:v>
                </c:pt>
                <c:pt idx="6265">
                  <c:v>42997</c:v>
                </c:pt>
                <c:pt idx="6266">
                  <c:v>42997</c:v>
                </c:pt>
                <c:pt idx="6267">
                  <c:v>42997</c:v>
                </c:pt>
                <c:pt idx="6268">
                  <c:v>42997</c:v>
                </c:pt>
                <c:pt idx="6269">
                  <c:v>42997</c:v>
                </c:pt>
                <c:pt idx="6270">
                  <c:v>42997</c:v>
                </c:pt>
                <c:pt idx="6271">
                  <c:v>42997</c:v>
                </c:pt>
                <c:pt idx="6272">
                  <c:v>42997</c:v>
                </c:pt>
                <c:pt idx="6273">
                  <c:v>42997</c:v>
                </c:pt>
                <c:pt idx="6274">
                  <c:v>42997</c:v>
                </c:pt>
                <c:pt idx="6275">
                  <c:v>42997</c:v>
                </c:pt>
                <c:pt idx="6276">
                  <c:v>42997</c:v>
                </c:pt>
                <c:pt idx="6277">
                  <c:v>42997</c:v>
                </c:pt>
                <c:pt idx="6278">
                  <c:v>42997</c:v>
                </c:pt>
                <c:pt idx="6279">
                  <c:v>42997</c:v>
                </c:pt>
                <c:pt idx="6280">
                  <c:v>42997</c:v>
                </c:pt>
                <c:pt idx="6281">
                  <c:v>42997</c:v>
                </c:pt>
                <c:pt idx="6282">
                  <c:v>42997</c:v>
                </c:pt>
                <c:pt idx="6283">
                  <c:v>42997</c:v>
                </c:pt>
                <c:pt idx="6284">
                  <c:v>42997</c:v>
                </c:pt>
                <c:pt idx="6285">
                  <c:v>42997</c:v>
                </c:pt>
                <c:pt idx="6286">
                  <c:v>42997</c:v>
                </c:pt>
                <c:pt idx="6287">
                  <c:v>42997</c:v>
                </c:pt>
                <c:pt idx="6288">
                  <c:v>42998</c:v>
                </c:pt>
                <c:pt idx="6289">
                  <c:v>42998</c:v>
                </c:pt>
                <c:pt idx="6290">
                  <c:v>42998</c:v>
                </c:pt>
                <c:pt idx="6291">
                  <c:v>42998</c:v>
                </c:pt>
                <c:pt idx="6292">
                  <c:v>42998</c:v>
                </c:pt>
                <c:pt idx="6293">
                  <c:v>42998</c:v>
                </c:pt>
                <c:pt idx="6294">
                  <c:v>42998</c:v>
                </c:pt>
                <c:pt idx="6295">
                  <c:v>42998</c:v>
                </c:pt>
                <c:pt idx="6296">
                  <c:v>42998</c:v>
                </c:pt>
                <c:pt idx="6297">
                  <c:v>42998</c:v>
                </c:pt>
                <c:pt idx="6298">
                  <c:v>42998</c:v>
                </c:pt>
                <c:pt idx="6299">
                  <c:v>42998</c:v>
                </c:pt>
                <c:pt idx="6300">
                  <c:v>42998</c:v>
                </c:pt>
                <c:pt idx="6301">
                  <c:v>42998</c:v>
                </c:pt>
                <c:pt idx="6302">
                  <c:v>42998</c:v>
                </c:pt>
                <c:pt idx="6303">
                  <c:v>42998</c:v>
                </c:pt>
                <c:pt idx="6304">
                  <c:v>42998</c:v>
                </c:pt>
                <c:pt idx="6305">
                  <c:v>42998</c:v>
                </c:pt>
                <c:pt idx="6306">
                  <c:v>42998</c:v>
                </c:pt>
                <c:pt idx="6307">
                  <c:v>42998</c:v>
                </c:pt>
                <c:pt idx="6308">
                  <c:v>42998</c:v>
                </c:pt>
                <c:pt idx="6309">
                  <c:v>42998</c:v>
                </c:pt>
                <c:pt idx="6310">
                  <c:v>42998</c:v>
                </c:pt>
                <c:pt idx="6311">
                  <c:v>42998</c:v>
                </c:pt>
                <c:pt idx="6312">
                  <c:v>42999</c:v>
                </c:pt>
                <c:pt idx="6313">
                  <c:v>42999</c:v>
                </c:pt>
                <c:pt idx="6314">
                  <c:v>42999</c:v>
                </c:pt>
                <c:pt idx="6315">
                  <c:v>42999</c:v>
                </c:pt>
                <c:pt idx="6316">
                  <c:v>42999</c:v>
                </c:pt>
                <c:pt idx="6317">
                  <c:v>42999</c:v>
                </c:pt>
                <c:pt idx="6318">
                  <c:v>42999</c:v>
                </c:pt>
                <c:pt idx="6319">
                  <c:v>42999</c:v>
                </c:pt>
                <c:pt idx="6320">
                  <c:v>42999</c:v>
                </c:pt>
                <c:pt idx="6321">
                  <c:v>42999</c:v>
                </c:pt>
                <c:pt idx="6322">
                  <c:v>42999</c:v>
                </c:pt>
                <c:pt idx="6323">
                  <c:v>42999</c:v>
                </c:pt>
                <c:pt idx="6324">
                  <c:v>42999</c:v>
                </c:pt>
                <c:pt idx="6325">
                  <c:v>42999</c:v>
                </c:pt>
                <c:pt idx="6326">
                  <c:v>42999</c:v>
                </c:pt>
                <c:pt idx="6327">
                  <c:v>42999</c:v>
                </c:pt>
                <c:pt idx="6328">
                  <c:v>42999</c:v>
                </c:pt>
                <c:pt idx="6329">
                  <c:v>42999</c:v>
                </c:pt>
                <c:pt idx="6330">
                  <c:v>42999</c:v>
                </c:pt>
                <c:pt idx="6331">
                  <c:v>42999</c:v>
                </c:pt>
                <c:pt idx="6332">
                  <c:v>42999</c:v>
                </c:pt>
                <c:pt idx="6333">
                  <c:v>42999</c:v>
                </c:pt>
                <c:pt idx="6334">
                  <c:v>42999</c:v>
                </c:pt>
                <c:pt idx="6335">
                  <c:v>42999</c:v>
                </c:pt>
                <c:pt idx="6336">
                  <c:v>43000</c:v>
                </c:pt>
                <c:pt idx="6337">
                  <c:v>43000</c:v>
                </c:pt>
                <c:pt idx="6338">
                  <c:v>43000</c:v>
                </c:pt>
                <c:pt idx="6339">
                  <c:v>43000</c:v>
                </c:pt>
                <c:pt idx="6340">
                  <c:v>43000</c:v>
                </c:pt>
                <c:pt idx="6341">
                  <c:v>43000</c:v>
                </c:pt>
                <c:pt idx="6342">
                  <c:v>43000</c:v>
                </c:pt>
                <c:pt idx="6343">
                  <c:v>43000</c:v>
                </c:pt>
                <c:pt idx="6344">
                  <c:v>43000</c:v>
                </c:pt>
                <c:pt idx="6345">
                  <c:v>43000</c:v>
                </c:pt>
                <c:pt idx="6346">
                  <c:v>43000</c:v>
                </c:pt>
                <c:pt idx="6347">
                  <c:v>43000</c:v>
                </c:pt>
                <c:pt idx="6348">
                  <c:v>43000</c:v>
                </c:pt>
                <c:pt idx="6349">
                  <c:v>43000</c:v>
                </c:pt>
                <c:pt idx="6350">
                  <c:v>43000</c:v>
                </c:pt>
                <c:pt idx="6351">
                  <c:v>43000</c:v>
                </c:pt>
                <c:pt idx="6352">
                  <c:v>43000</c:v>
                </c:pt>
                <c:pt idx="6353">
                  <c:v>43000</c:v>
                </c:pt>
                <c:pt idx="6354">
                  <c:v>43000</c:v>
                </c:pt>
                <c:pt idx="6355">
                  <c:v>43000</c:v>
                </c:pt>
                <c:pt idx="6356">
                  <c:v>43000</c:v>
                </c:pt>
                <c:pt idx="6357">
                  <c:v>43000</c:v>
                </c:pt>
                <c:pt idx="6358">
                  <c:v>43000</c:v>
                </c:pt>
                <c:pt idx="6359">
                  <c:v>43000</c:v>
                </c:pt>
                <c:pt idx="6360">
                  <c:v>43001</c:v>
                </c:pt>
                <c:pt idx="6361">
                  <c:v>43001</c:v>
                </c:pt>
                <c:pt idx="6362">
                  <c:v>43001</c:v>
                </c:pt>
                <c:pt idx="6363">
                  <c:v>43001</c:v>
                </c:pt>
                <c:pt idx="6364">
                  <c:v>43001</c:v>
                </c:pt>
                <c:pt idx="6365">
                  <c:v>43001</c:v>
                </c:pt>
                <c:pt idx="6366">
                  <c:v>43001</c:v>
                </c:pt>
                <c:pt idx="6367">
                  <c:v>43001</c:v>
                </c:pt>
                <c:pt idx="6368">
                  <c:v>43001</c:v>
                </c:pt>
                <c:pt idx="6369">
                  <c:v>43001</c:v>
                </c:pt>
                <c:pt idx="6370">
                  <c:v>43001</c:v>
                </c:pt>
                <c:pt idx="6371">
                  <c:v>43001</c:v>
                </c:pt>
                <c:pt idx="6372">
                  <c:v>43001</c:v>
                </c:pt>
                <c:pt idx="6373">
                  <c:v>43001</c:v>
                </c:pt>
                <c:pt idx="6374">
                  <c:v>43001</c:v>
                </c:pt>
                <c:pt idx="6375">
                  <c:v>43001</c:v>
                </c:pt>
                <c:pt idx="6376">
                  <c:v>43001</c:v>
                </c:pt>
                <c:pt idx="6377">
                  <c:v>43001</c:v>
                </c:pt>
                <c:pt idx="6378">
                  <c:v>43001</c:v>
                </c:pt>
                <c:pt idx="6379">
                  <c:v>43001</c:v>
                </c:pt>
                <c:pt idx="6380">
                  <c:v>43001</c:v>
                </c:pt>
                <c:pt idx="6381">
                  <c:v>43001</c:v>
                </c:pt>
                <c:pt idx="6382">
                  <c:v>43001</c:v>
                </c:pt>
                <c:pt idx="6383">
                  <c:v>43001</c:v>
                </c:pt>
                <c:pt idx="6384">
                  <c:v>43002</c:v>
                </c:pt>
                <c:pt idx="6385">
                  <c:v>43002</c:v>
                </c:pt>
                <c:pt idx="6386">
                  <c:v>43002</c:v>
                </c:pt>
                <c:pt idx="6387">
                  <c:v>43002</c:v>
                </c:pt>
                <c:pt idx="6388">
                  <c:v>43002</c:v>
                </c:pt>
                <c:pt idx="6389">
                  <c:v>43002</c:v>
                </c:pt>
                <c:pt idx="6390">
                  <c:v>43002</c:v>
                </c:pt>
                <c:pt idx="6391">
                  <c:v>43002</c:v>
                </c:pt>
                <c:pt idx="6392">
                  <c:v>43002</c:v>
                </c:pt>
                <c:pt idx="6393">
                  <c:v>43002</c:v>
                </c:pt>
                <c:pt idx="6394">
                  <c:v>43002</c:v>
                </c:pt>
                <c:pt idx="6395">
                  <c:v>43002</c:v>
                </c:pt>
                <c:pt idx="6396">
                  <c:v>43002</c:v>
                </c:pt>
                <c:pt idx="6397">
                  <c:v>43002</c:v>
                </c:pt>
                <c:pt idx="6398">
                  <c:v>43002</c:v>
                </c:pt>
                <c:pt idx="6399">
                  <c:v>43002</c:v>
                </c:pt>
                <c:pt idx="6400">
                  <c:v>43002</c:v>
                </c:pt>
                <c:pt idx="6401">
                  <c:v>43002</c:v>
                </c:pt>
                <c:pt idx="6402">
                  <c:v>43002</c:v>
                </c:pt>
                <c:pt idx="6403">
                  <c:v>43002</c:v>
                </c:pt>
                <c:pt idx="6404">
                  <c:v>43002</c:v>
                </c:pt>
                <c:pt idx="6405">
                  <c:v>43002</c:v>
                </c:pt>
                <c:pt idx="6406">
                  <c:v>43002</c:v>
                </c:pt>
                <c:pt idx="6407">
                  <c:v>43002</c:v>
                </c:pt>
              </c:numCache>
            </c:numRef>
          </c:cat>
          <c:val>
            <c:numRef>
              <c:f>'Hourly data'!$H$10:$H$6417</c:f>
              <c:numCache>
                <c:formatCode>0.00</c:formatCode>
                <c:ptCount val="6408"/>
                <c:pt idx="0">
                  <c:v>14.334549999999998</c:v>
                </c:pt>
                <c:pt idx="1">
                  <c:v>18.140225000000001</c:v>
                </c:pt>
                <c:pt idx="2">
                  <c:v>12.314724999999999</c:v>
                </c:pt>
                <c:pt idx="3">
                  <c:v>15.098549999999999</c:v>
                </c:pt>
                <c:pt idx="4">
                  <c:v>9.3064749999999989</c:v>
                </c:pt>
                <c:pt idx="5">
                  <c:v>8.7525749999999984</c:v>
                </c:pt>
                <c:pt idx="6">
                  <c:v>8.1604749999999999</c:v>
                </c:pt>
                <c:pt idx="7">
                  <c:v>12.477074999999999</c:v>
                </c:pt>
                <c:pt idx="8">
                  <c:v>18.240500000000001</c:v>
                </c:pt>
                <c:pt idx="9">
                  <c:v>10.414274999999998</c:v>
                </c:pt>
                <c:pt idx="10">
                  <c:v>25.7468</c:v>
                </c:pt>
                <c:pt idx="11">
                  <c:v>25.952124999999999</c:v>
                </c:pt>
                <c:pt idx="12">
                  <c:v>36.652900000000002</c:v>
                </c:pt>
                <c:pt idx="13">
                  <c:v>45.816125</c:v>
                </c:pt>
                <c:pt idx="14">
                  <c:v>59.424875</c:v>
                </c:pt>
                <c:pt idx="15">
                  <c:v>67.733374999999995</c:v>
                </c:pt>
                <c:pt idx="16">
                  <c:v>56.569424999999995</c:v>
                </c:pt>
                <c:pt idx="17">
                  <c:v>55.576225000000001</c:v>
                </c:pt>
                <c:pt idx="18">
                  <c:v>67.021900000000002</c:v>
                </c:pt>
                <c:pt idx="19">
                  <c:v>53.733074999999999</c:v>
                </c:pt>
                <c:pt idx="20">
                  <c:v>42.168025</c:v>
                </c:pt>
                <c:pt idx="21">
                  <c:v>38.744349999999997</c:v>
                </c:pt>
                <c:pt idx="22">
                  <c:v>28.387374999999999</c:v>
                </c:pt>
                <c:pt idx="23">
                  <c:v>14.148325</c:v>
                </c:pt>
                <c:pt idx="24">
                  <c:v>19.644349999999999</c:v>
                </c:pt>
                <c:pt idx="25">
                  <c:v>11.011149999999999</c:v>
                </c:pt>
                <c:pt idx="26">
                  <c:v>10.595725</c:v>
                </c:pt>
                <c:pt idx="27">
                  <c:v>9.6598249999999997</c:v>
                </c:pt>
                <c:pt idx="28">
                  <c:v>10.175524999999999</c:v>
                </c:pt>
                <c:pt idx="29">
                  <c:v>14.439599999999999</c:v>
                </c:pt>
                <c:pt idx="30">
                  <c:v>25.340924999999999</c:v>
                </c:pt>
                <c:pt idx="31">
                  <c:v>71.166599999999988</c:v>
                </c:pt>
                <c:pt idx="32">
                  <c:v>77.159224999999992</c:v>
                </c:pt>
                <c:pt idx="33">
                  <c:v>168.82967499999998</c:v>
                </c:pt>
                <c:pt idx="34">
                  <c:v>276.54412499999995</c:v>
                </c:pt>
                <c:pt idx="35">
                  <c:v>332.34477499999997</c:v>
                </c:pt>
                <c:pt idx="36">
                  <c:v>248.12332499999999</c:v>
                </c:pt>
                <c:pt idx="37">
                  <c:v>256.91409999999996</c:v>
                </c:pt>
                <c:pt idx="38">
                  <c:v>192.36087499999999</c:v>
                </c:pt>
                <c:pt idx="39">
                  <c:v>208.11359999999999</c:v>
                </c:pt>
                <c:pt idx="40">
                  <c:v>186.15815000000001</c:v>
                </c:pt>
                <c:pt idx="41">
                  <c:v>307.57684999999998</c:v>
                </c:pt>
                <c:pt idx="42">
                  <c:v>355.417575</c:v>
                </c:pt>
                <c:pt idx="43">
                  <c:v>321.74427499999996</c:v>
                </c:pt>
                <c:pt idx="44">
                  <c:v>277.23649999999998</c:v>
                </c:pt>
                <c:pt idx="45">
                  <c:v>227.08467499999998</c:v>
                </c:pt>
                <c:pt idx="46">
                  <c:v>200.20619999999997</c:v>
                </c:pt>
                <c:pt idx="47">
                  <c:v>176.4076</c:v>
                </c:pt>
                <c:pt idx="48">
                  <c:v>124.1118</c:v>
                </c:pt>
                <c:pt idx="49">
                  <c:v>41.881524999999996</c:v>
                </c:pt>
                <c:pt idx="50">
                  <c:v>18.355099999999997</c:v>
                </c:pt>
                <c:pt idx="51">
                  <c:v>17.194775</c:v>
                </c:pt>
                <c:pt idx="52">
                  <c:v>13.5801</c:v>
                </c:pt>
                <c:pt idx="53">
                  <c:v>17.743899999999996</c:v>
                </c:pt>
                <c:pt idx="54">
                  <c:v>37.273649999999996</c:v>
                </c:pt>
                <c:pt idx="55">
                  <c:v>85.797200000000004</c:v>
                </c:pt>
                <c:pt idx="56">
                  <c:v>141.20152499999998</c:v>
                </c:pt>
                <c:pt idx="57">
                  <c:v>116.61982499999999</c:v>
                </c:pt>
                <c:pt idx="58">
                  <c:v>65.780399999999986</c:v>
                </c:pt>
                <c:pt idx="59">
                  <c:v>57.500549999999997</c:v>
                </c:pt>
                <c:pt idx="60">
                  <c:v>51.741900000000001</c:v>
                </c:pt>
                <c:pt idx="61">
                  <c:v>64.538899999999998</c:v>
                </c:pt>
                <c:pt idx="62">
                  <c:v>53.016824999999997</c:v>
                </c:pt>
                <c:pt idx="63">
                  <c:v>65.894999999999996</c:v>
                </c:pt>
                <c:pt idx="64">
                  <c:v>78.543975000000003</c:v>
                </c:pt>
                <c:pt idx="65">
                  <c:v>85.080950000000001</c:v>
                </c:pt>
                <c:pt idx="66">
                  <c:v>71.462649999999996</c:v>
                </c:pt>
                <c:pt idx="67">
                  <c:v>72.451074999999989</c:v>
                </c:pt>
                <c:pt idx="68">
                  <c:v>42.994100000000003</c:v>
                </c:pt>
                <c:pt idx="69">
                  <c:v>38.639299999999999</c:v>
                </c:pt>
                <c:pt idx="70">
                  <c:v>26.152675000000002</c:v>
                </c:pt>
                <c:pt idx="71">
                  <c:v>24.591249999999999</c:v>
                </c:pt>
                <c:pt idx="72">
                  <c:v>34.747674999999994</c:v>
                </c:pt>
                <c:pt idx="73">
                  <c:v>35.759974999999997</c:v>
                </c:pt>
                <c:pt idx="74">
                  <c:v>23.5885</c:v>
                </c:pt>
                <c:pt idx="75">
                  <c:v>36.495325000000001</c:v>
                </c:pt>
                <c:pt idx="76">
                  <c:v>36.858224999999997</c:v>
                </c:pt>
                <c:pt idx="77">
                  <c:v>48.146324999999997</c:v>
                </c:pt>
                <c:pt idx="78">
                  <c:v>117.88997499999999</c:v>
                </c:pt>
                <c:pt idx="79">
                  <c:v>199.12705</c:v>
                </c:pt>
                <c:pt idx="80">
                  <c:v>196.16655</c:v>
                </c:pt>
                <c:pt idx="81">
                  <c:v>288.74425000000002</c:v>
                </c:pt>
                <c:pt idx="82">
                  <c:v>398.71249999999998</c:v>
                </c:pt>
                <c:pt idx="83">
                  <c:v>274.29032499999994</c:v>
                </c:pt>
                <c:pt idx="84">
                  <c:v>285.37787499999996</c:v>
                </c:pt>
                <c:pt idx="85">
                  <c:v>222.663025</c:v>
                </c:pt>
                <c:pt idx="86">
                  <c:v>383.44682499999999</c:v>
                </c:pt>
                <c:pt idx="87">
                  <c:v>298.64282499999996</c:v>
                </c:pt>
                <c:pt idx="88">
                  <c:v>515.3991749999999</c:v>
                </c:pt>
                <c:pt idx="89">
                  <c:v>492.74180000000001</c:v>
                </c:pt>
                <c:pt idx="90">
                  <c:v>639.50142499999993</c:v>
                </c:pt>
                <c:pt idx="91">
                  <c:v>484.67204999999996</c:v>
                </c:pt>
                <c:pt idx="92">
                  <c:v>422.36307499999998</c:v>
                </c:pt>
                <c:pt idx="93">
                  <c:v>286.23737499999999</c:v>
                </c:pt>
                <c:pt idx="94">
                  <c:v>288.80632500000002</c:v>
                </c:pt>
                <c:pt idx="95">
                  <c:v>268.703575</c:v>
                </c:pt>
                <c:pt idx="96">
                  <c:v>202.66055</c:v>
                </c:pt>
                <c:pt idx="97">
                  <c:v>180.43769999999998</c:v>
                </c:pt>
                <c:pt idx="98">
                  <c:v>251.06472499999998</c:v>
                </c:pt>
                <c:pt idx="99">
                  <c:v>212.92202499999999</c:v>
                </c:pt>
                <c:pt idx="100">
                  <c:v>156.07565</c:v>
                </c:pt>
                <c:pt idx="101">
                  <c:v>371.662125</c:v>
                </c:pt>
                <c:pt idx="102">
                  <c:v>413.10912499999995</c:v>
                </c:pt>
                <c:pt idx="103">
                  <c:v>914.80882499999996</c:v>
                </c:pt>
                <c:pt idx="104">
                  <c:v>936.60192499999994</c:v>
                </c:pt>
                <c:pt idx="105">
                  <c:v>854.79185000000007</c:v>
                </c:pt>
                <c:pt idx="106">
                  <c:v>624.79919999999993</c:v>
                </c:pt>
                <c:pt idx="107">
                  <c:v>535.27272500000004</c:v>
                </c:pt>
                <c:pt idx="108">
                  <c:v>352.85817500000002</c:v>
                </c:pt>
                <c:pt idx="109">
                  <c:v>309.34359999999998</c:v>
                </c:pt>
                <c:pt idx="110">
                  <c:v>193.65967499999999</c:v>
                </c:pt>
                <c:pt idx="111">
                  <c:v>423.85764999999998</c:v>
                </c:pt>
                <c:pt idx="112">
                  <c:v>854.39074999999991</c:v>
                </c:pt>
                <c:pt idx="113">
                  <c:v>1063.9750499999998</c:v>
                </c:pt>
                <c:pt idx="114">
                  <c:v>919.411925</c:v>
                </c:pt>
                <c:pt idx="115">
                  <c:v>816.55842499999994</c:v>
                </c:pt>
                <c:pt idx="116">
                  <c:v>452.99947500000002</c:v>
                </c:pt>
                <c:pt idx="117">
                  <c:v>257.12419999999997</c:v>
                </c:pt>
                <c:pt idx="118">
                  <c:v>224.41544999999999</c:v>
                </c:pt>
                <c:pt idx="119">
                  <c:v>169.96612499999998</c:v>
                </c:pt>
                <c:pt idx="120">
                  <c:v>171.69467499999999</c:v>
                </c:pt>
                <c:pt idx="121">
                  <c:v>104.87809999999999</c:v>
                </c:pt>
                <c:pt idx="122">
                  <c:v>82.626599999999996</c:v>
                </c:pt>
                <c:pt idx="123">
                  <c:v>76.395224999999996</c:v>
                </c:pt>
                <c:pt idx="124">
                  <c:v>75.339950000000002</c:v>
                </c:pt>
                <c:pt idx="125">
                  <c:v>87.692875000000001</c:v>
                </c:pt>
                <c:pt idx="126">
                  <c:v>129.33564999999999</c:v>
                </c:pt>
                <c:pt idx="127">
                  <c:v>231.74029999999999</c:v>
                </c:pt>
                <c:pt idx="128">
                  <c:v>254.04909999999998</c:v>
                </c:pt>
                <c:pt idx="129">
                  <c:v>213.53799999999998</c:v>
                </c:pt>
                <c:pt idx="130">
                  <c:v>202.51252500000001</c:v>
                </c:pt>
                <c:pt idx="131">
                  <c:v>176.13383333333337</c:v>
                </c:pt>
                <c:pt idx="133">
                  <c:v>137.59162499999999</c:v>
                </c:pt>
                <c:pt idx="134">
                  <c:v>122.13017499999999</c:v>
                </c:pt>
                <c:pt idx="135">
                  <c:v>155.43102499999998</c:v>
                </c:pt>
                <c:pt idx="136">
                  <c:v>152.117175</c:v>
                </c:pt>
                <c:pt idx="137">
                  <c:v>138.02137500000001</c:v>
                </c:pt>
                <c:pt idx="138">
                  <c:v>112.99082499999999</c:v>
                </c:pt>
                <c:pt idx="139">
                  <c:v>79.174274999999994</c:v>
                </c:pt>
                <c:pt idx="140">
                  <c:v>70.302324999999996</c:v>
                </c:pt>
                <c:pt idx="141">
                  <c:v>58.073549999999997</c:v>
                </c:pt>
                <c:pt idx="142">
                  <c:v>51.216650000000001</c:v>
                </c:pt>
                <c:pt idx="143">
                  <c:v>56.793849999999999</c:v>
                </c:pt>
                <c:pt idx="144">
                  <c:v>51.474499999999999</c:v>
                </c:pt>
                <c:pt idx="145">
                  <c:v>47.229524999999995</c:v>
                </c:pt>
                <c:pt idx="146">
                  <c:v>91.221599999999995</c:v>
                </c:pt>
                <c:pt idx="147">
                  <c:v>50.700949999999999</c:v>
                </c:pt>
                <c:pt idx="148">
                  <c:v>66.783150000000006</c:v>
                </c:pt>
                <c:pt idx="149">
                  <c:v>96.564824999999985</c:v>
                </c:pt>
                <c:pt idx="150">
                  <c:v>66.372500000000002</c:v>
                </c:pt>
                <c:pt idx="151">
                  <c:v>94.912675000000007</c:v>
                </c:pt>
                <c:pt idx="152">
                  <c:v>179.54</c:v>
                </c:pt>
                <c:pt idx="153">
                  <c:v>251.59952499999997</c:v>
                </c:pt>
                <c:pt idx="154">
                  <c:v>274.23779999999999</c:v>
                </c:pt>
                <c:pt idx="155">
                  <c:v>275.25965000000002</c:v>
                </c:pt>
                <c:pt idx="156">
                  <c:v>233.52137500000001</c:v>
                </c:pt>
                <c:pt idx="157">
                  <c:v>144.75412499999999</c:v>
                </c:pt>
                <c:pt idx="158">
                  <c:v>173.37547499999999</c:v>
                </c:pt>
                <c:pt idx="159">
                  <c:v>162.2927</c:v>
                </c:pt>
                <c:pt idx="160">
                  <c:v>165.20067500000002</c:v>
                </c:pt>
                <c:pt idx="161">
                  <c:v>160.57369999999997</c:v>
                </c:pt>
                <c:pt idx="162">
                  <c:v>179.30124999999998</c:v>
                </c:pt>
                <c:pt idx="163">
                  <c:v>119.847725</c:v>
                </c:pt>
                <c:pt idx="164">
                  <c:v>128.91544999999999</c:v>
                </c:pt>
                <c:pt idx="165">
                  <c:v>76.920474999999996</c:v>
                </c:pt>
                <c:pt idx="166">
                  <c:v>100.738175</c:v>
                </c:pt>
                <c:pt idx="167">
                  <c:v>178.14569999999998</c:v>
                </c:pt>
                <c:pt idx="168">
                  <c:v>63.751024999999991</c:v>
                </c:pt>
                <c:pt idx="169">
                  <c:v>75.043899999999994</c:v>
                </c:pt>
                <c:pt idx="170">
                  <c:v>75.402024999999995</c:v>
                </c:pt>
                <c:pt idx="171">
                  <c:v>74.389724999999999</c:v>
                </c:pt>
                <c:pt idx="172">
                  <c:v>64.543674999999993</c:v>
                </c:pt>
                <c:pt idx="173">
                  <c:v>65.727874999999997</c:v>
                </c:pt>
                <c:pt idx="174">
                  <c:v>119.31769999999999</c:v>
                </c:pt>
                <c:pt idx="175">
                  <c:v>179.41107500000001</c:v>
                </c:pt>
                <c:pt idx="176">
                  <c:v>246.566675</c:v>
                </c:pt>
                <c:pt idx="177">
                  <c:v>254.04909999999998</c:v>
                </c:pt>
                <c:pt idx="178">
                  <c:v>260.99672500000003</c:v>
                </c:pt>
                <c:pt idx="179">
                  <c:v>147.16549999999998</c:v>
                </c:pt>
                <c:pt idx="180">
                  <c:v>130.52940000000001</c:v>
                </c:pt>
                <c:pt idx="181">
                  <c:v>100.776375</c:v>
                </c:pt>
                <c:pt idx="182">
                  <c:v>115.76509999999999</c:v>
                </c:pt>
                <c:pt idx="183">
                  <c:v>184.74952500000001</c:v>
                </c:pt>
                <c:pt idx="184">
                  <c:v>196.581975</c:v>
                </c:pt>
                <c:pt idx="185">
                  <c:v>170.26217499999998</c:v>
                </c:pt>
                <c:pt idx="186">
                  <c:v>142.16130000000001</c:v>
                </c:pt>
                <c:pt idx="187">
                  <c:v>111.7923</c:v>
                </c:pt>
                <c:pt idx="188">
                  <c:v>72.718474999999998</c:v>
                </c:pt>
                <c:pt idx="189">
                  <c:v>69.380750000000006</c:v>
                </c:pt>
                <c:pt idx="190">
                  <c:v>56.860699999999994</c:v>
                </c:pt>
                <c:pt idx="191">
                  <c:v>50.443100000000001</c:v>
                </c:pt>
                <c:pt idx="192">
                  <c:v>52.8688</c:v>
                </c:pt>
                <c:pt idx="193">
                  <c:v>26.969199999999997</c:v>
                </c:pt>
                <c:pt idx="194">
                  <c:v>23.894099999999998</c:v>
                </c:pt>
                <c:pt idx="195">
                  <c:v>29.681399999999996</c:v>
                </c:pt>
                <c:pt idx="196">
                  <c:v>24.4862</c:v>
                </c:pt>
                <c:pt idx="197">
                  <c:v>25.632199999999997</c:v>
                </c:pt>
                <c:pt idx="198">
                  <c:v>35.478249999999996</c:v>
                </c:pt>
                <c:pt idx="199">
                  <c:v>54.497074999999995</c:v>
                </c:pt>
                <c:pt idx="200">
                  <c:v>86.632824999999997</c:v>
                </c:pt>
                <c:pt idx="201">
                  <c:v>93.967224999999999</c:v>
                </c:pt>
                <c:pt idx="202">
                  <c:v>72.771000000000001</c:v>
                </c:pt>
                <c:pt idx="203">
                  <c:v>72.42242499999999</c:v>
                </c:pt>
                <c:pt idx="204">
                  <c:v>58.159499999999994</c:v>
                </c:pt>
                <c:pt idx="205">
                  <c:v>53.871549999999992</c:v>
                </c:pt>
                <c:pt idx="206">
                  <c:v>89.583775000000003</c:v>
                </c:pt>
                <c:pt idx="207">
                  <c:v>180.65257499999998</c:v>
                </c:pt>
                <c:pt idx="208">
                  <c:v>162.04917499999999</c:v>
                </c:pt>
                <c:pt idx="209">
                  <c:v>164.4701</c:v>
                </c:pt>
                <c:pt idx="210">
                  <c:v>157.3458</c:v>
                </c:pt>
                <c:pt idx="211">
                  <c:v>186.51627500000001</c:v>
                </c:pt>
                <c:pt idx="212">
                  <c:v>85.668274999999994</c:v>
                </c:pt>
                <c:pt idx="213">
                  <c:v>66.506199999999993</c:v>
                </c:pt>
                <c:pt idx="214">
                  <c:v>68.583324999999988</c:v>
                </c:pt>
                <c:pt idx="215">
                  <c:v>37.626999999999995</c:v>
                </c:pt>
                <c:pt idx="216">
                  <c:v>28.225024999999999</c:v>
                </c:pt>
                <c:pt idx="217">
                  <c:v>28.277549999999998</c:v>
                </c:pt>
                <c:pt idx="218">
                  <c:v>22.695574999999998</c:v>
                </c:pt>
                <c:pt idx="219">
                  <c:v>20.833325000000002</c:v>
                </c:pt>
                <c:pt idx="220">
                  <c:v>26.324574999999999</c:v>
                </c:pt>
                <c:pt idx="221">
                  <c:v>38.653624999999998</c:v>
                </c:pt>
                <c:pt idx="222">
                  <c:v>48.9724</c:v>
                </c:pt>
                <c:pt idx="223">
                  <c:v>86.799949999999995</c:v>
                </c:pt>
                <c:pt idx="224">
                  <c:v>108.30177499999999</c:v>
                </c:pt>
                <c:pt idx="225">
                  <c:v>87.544849999999997</c:v>
                </c:pt>
                <c:pt idx="226">
                  <c:v>104.83035</c:v>
                </c:pt>
                <c:pt idx="227">
                  <c:v>98.904574999999994</c:v>
                </c:pt>
                <c:pt idx="228">
                  <c:v>119.63284999999999</c:v>
                </c:pt>
                <c:pt idx="229">
                  <c:v>97.47207499999999</c:v>
                </c:pt>
                <c:pt idx="230">
                  <c:v>113.91717499999999</c:v>
                </c:pt>
                <c:pt idx="231">
                  <c:v>162.94210000000001</c:v>
                </c:pt>
                <c:pt idx="232">
                  <c:v>123.38122499999999</c:v>
                </c:pt>
                <c:pt idx="233">
                  <c:v>161.45230000000001</c:v>
                </c:pt>
                <c:pt idx="234">
                  <c:v>156.22367500000001</c:v>
                </c:pt>
                <c:pt idx="235">
                  <c:v>111.97375</c:v>
                </c:pt>
                <c:pt idx="236">
                  <c:v>119.15534999999998</c:v>
                </c:pt>
                <c:pt idx="237">
                  <c:v>112.72342499999999</c:v>
                </c:pt>
                <c:pt idx="238">
                  <c:v>55.819749999999999</c:v>
                </c:pt>
                <c:pt idx="239">
                  <c:v>59.864175000000003</c:v>
                </c:pt>
                <c:pt idx="240">
                  <c:v>28.969925</c:v>
                </c:pt>
                <c:pt idx="241">
                  <c:v>22.084374999999998</c:v>
                </c:pt>
                <c:pt idx="242">
                  <c:v>19.410374999999998</c:v>
                </c:pt>
                <c:pt idx="243">
                  <c:v>18.378975000000001</c:v>
                </c:pt>
                <c:pt idx="244">
                  <c:v>20.943149999999999</c:v>
                </c:pt>
                <c:pt idx="245">
                  <c:v>37.273649999999996</c:v>
                </c:pt>
                <c:pt idx="246">
                  <c:v>65.923649999999995</c:v>
                </c:pt>
                <c:pt idx="247">
                  <c:v>112.9383</c:v>
                </c:pt>
                <c:pt idx="248">
                  <c:v>115.44517500000001</c:v>
                </c:pt>
                <c:pt idx="249">
                  <c:v>113.47309999999999</c:v>
                </c:pt>
                <c:pt idx="250">
                  <c:v>95.738749999999996</c:v>
                </c:pt>
                <c:pt idx="251">
                  <c:v>91.188175000000001</c:v>
                </c:pt>
                <c:pt idx="252">
                  <c:v>114.0461</c:v>
                </c:pt>
                <c:pt idx="253">
                  <c:v>113.057675</c:v>
                </c:pt>
                <c:pt idx="254">
                  <c:v>85.816299999999998</c:v>
                </c:pt>
                <c:pt idx="255">
                  <c:v>102.949</c:v>
                </c:pt>
                <c:pt idx="256">
                  <c:v>83.538624999999996</c:v>
                </c:pt>
                <c:pt idx="257">
                  <c:v>72.570449999999994</c:v>
                </c:pt>
                <c:pt idx="258">
                  <c:v>73.009749999999997</c:v>
                </c:pt>
                <c:pt idx="259">
                  <c:v>54.926825000000001</c:v>
                </c:pt>
                <c:pt idx="260">
                  <c:v>59.954900000000002</c:v>
                </c:pt>
                <c:pt idx="261">
                  <c:v>49.029699999999998</c:v>
                </c:pt>
                <c:pt idx="262">
                  <c:v>44.512549999999997</c:v>
                </c:pt>
                <c:pt idx="263">
                  <c:v>25.474625</c:v>
                </c:pt>
                <c:pt idx="264">
                  <c:v>20.608899999999998</c:v>
                </c:pt>
                <c:pt idx="265">
                  <c:v>17.275949999999998</c:v>
                </c:pt>
                <c:pt idx="266">
                  <c:v>21.568674999999999</c:v>
                </c:pt>
                <c:pt idx="267">
                  <c:v>17.104050000000001</c:v>
                </c:pt>
                <c:pt idx="268">
                  <c:v>22.953424999999999</c:v>
                </c:pt>
                <c:pt idx="269">
                  <c:v>26.926224999999999</c:v>
                </c:pt>
                <c:pt idx="270">
                  <c:v>59.720924999999994</c:v>
                </c:pt>
                <c:pt idx="271">
                  <c:v>133.42304999999999</c:v>
                </c:pt>
                <c:pt idx="272">
                  <c:v>148.497725</c:v>
                </c:pt>
                <c:pt idx="273">
                  <c:v>152.57557499999999</c:v>
                </c:pt>
                <c:pt idx="274">
                  <c:v>81.981974999999991</c:v>
                </c:pt>
                <c:pt idx="275">
                  <c:v>87.306100000000001</c:v>
                </c:pt>
                <c:pt idx="276">
                  <c:v>102.53834999999999</c:v>
                </c:pt>
                <c:pt idx="277">
                  <c:v>119.85727499999999</c:v>
                </c:pt>
                <c:pt idx="278">
                  <c:v>131.24565000000001</c:v>
                </c:pt>
                <c:pt idx="279">
                  <c:v>393.493425</c:v>
                </c:pt>
                <c:pt idx="280">
                  <c:v>414.47477499999997</c:v>
                </c:pt>
                <c:pt idx="281">
                  <c:v>315.36009999999999</c:v>
                </c:pt>
                <c:pt idx="282">
                  <c:v>221.21142499999999</c:v>
                </c:pt>
                <c:pt idx="283">
                  <c:v>178.75212500000001</c:v>
                </c:pt>
                <c:pt idx="284">
                  <c:v>166.86237499999999</c:v>
                </c:pt>
                <c:pt idx="285">
                  <c:v>83.209149999999994</c:v>
                </c:pt>
                <c:pt idx="286">
                  <c:v>42.172799999999995</c:v>
                </c:pt>
                <c:pt idx="287">
                  <c:v>42.282624999999996</c:v>
                </c:pt>
                <c:pt idx="288">
                  <c:v>33.057324999999999</c:v>
                </c:pt>
                <c:pt idx="289">
                  <c:v>26.429624999999998</c:v>
                </c:pt>
                <c:pt idx="290">
                  <c:v>33.167149999999992</c:v>
                </c:pt>
                <c:pt idx="291">
                  <c:v>46.422549999999994</c:v>
                </c:pt>
                <c:pt idx="292">
                  <c:v>45.381599999999999</c:v>
                </c:pt>
                <c:pt idx="293">
                  <c:v>30.49315</c:v>
                </c:pt>
                <c:pt idx="294">
                  <c:v>58.689524999999996</c:v>
                </c:pt>
                <c:pt idx="295">
                  <c:v>51.665500000000002</c:v>
                </c:pt>
                <c:pt idx="296">
                  <c:v>80.592449999999999</c:v>
                </c:pt>
                <c:pt idx="297">
                  <c:v>118.50595</c:v>
                </c:pt>
                <c:pt idx="298">
                  <c:v>154.62404999999998</c:v>
                </c:pt>
                <c:pt idx="299">
                  <c:v>162.51234999999997</c:v>
                </c:pt>
                <c:pt idx="300">
                  <c:v>213.93432499999997</c:v>
                </c:pt>
                <c:pt idx="301">
                  <c:v>220.571575</c:v>
                </c:pt>
                <c:pt idx="302">
                  <c:v>241.75347500000001</c:v>
                </c:pt>
                <c:pt idx="303">
                  <c:v>250.634975</c:v>
                </c:pt>
                <c:pt idx="304">
                  <c:v>306.21119999999996</c:v>
                </c:pt>
                <c:pt idx="305">
                  <c:v>294.98039999999997</c:v>
                </c:pt>
                <c:pt idx="306">
                  <c:v>219.549725</c:v>
                </c:pt>
                <c:pt idx="307">
                  <c:v>200.47359999999998</c:v>
                </c:pt>
                <c:pt idx="308">
                  <c:v>158.94065000000001</c:v>
                </c:pt>
                <c:pt idx="309">
                  <c:v>101.23477499999998</c:v>
                </c:pt>
                <c:pt idx="310">
                  <c:v>108.655125</c:v>
                </c:pt>
                <c:pt idx="311">
                  <c:v>70.345299999999995</c:v>
                </c:pt>
                <c:pt idx="312">
                  <c:v>38.835074999999996</c:v>
                </c:pt>
                <c:pt idx="313">
                  <c:v>42.860399999999998</c:v>
                </c:pt>
                <c:pt idx="314">
                  <c:v>25.995099999999997</c:v>
                </c:pt>
                <c:pt idx="315">
                  <c:v>26.257725000000001</c:v>
                </c:pt>
                <c:pt idx="316">
                  <c:v>21.826525</c:v>
                </c:pt>
                <c:pt idx="317">
                  <c:v>38.056750000000001</c:v>
                </c:pt>
                <c:pt idx="318">
                  <c:v>57.452799999999996</c:v>
                </c:pt>
                <c:pt idx="319">
                  <c:v>64.443399999999997</c:v>
                </c:pt>
                <c:pt idx="320">
                  <c:v>91.765950000000004</c:v>
                </c:pt>
                <c:pt idx="321">
                  <c:v>132.79275000000001</c:v>
                </c:pt>
                <c:pt idx="322">
                  <c:v>153.13424999999998</c:v>
                </c:pt>
                <c:pt idx="323">
                  <c:v>189.72029999999998</c:v>
                </c:pt>
                <c:pt idx="324">
                  <c:v>150.30744999999999</c:v>
                </c:pt>
                <c:pt idx="325">
                  <c:v>220.65275</c:v>
                </c:pt>
                <c:pt idx="326">
                  <c:v>256.55597499999999</c:v>
                </c:pt>
                <c:pt idx="327">
                  <c:v>220.70527499999997</c:v>
                </c:pt>
                <c:pt idx="328">
                  <c:v>297.58755000000002</c:v>
                </c:pt>
                <c:pt idx="329">
                  <c:v>507.338975</c:v>
                </c:pt>
                <c:pt idx="330">
                  <c:v>330.15782499999995</c:v>
                </c:pt>
                <c:pt idx="331">
                  <c:v>354.3623</c:v>
                </c:pt>
                <c:pt idx="332">
                  <c:v>300.44777499999998</c:v>
                </c:pt>
                <c:pt idx="333">
                  <c:v>153.87437499999999</c:v>
                </c:pt>
                <c:pt idx="334">
                  <c:v>252.74552499999996</c:v>
                </c:pt>
                <c:pt idx="335">
                  <c:v>235.94707499999998</c:v>
                </c:pt>
                <c:pt idx="336">
                  <c:v>146.71187499999999</c:v>
                </c:pt>
                <c:pt idx="337">
                  <c:v>70.187725</c:v>
                </c:pt>
                <c:pt idx="338">
                  <c:v>73.640050000000002</c:v>
                </c:pt>
                <c:pt idx="339">
                  <c:v>41.179599999999994</c:v>
                </c:pt>
                <c:pt idx="340">
                  <c:v>40.826250000000002</c:v>
                </c:pt>
                <c:pt idx="341">
                  <c:v>27.193625000000001</c:v>
                </c:pt>
                <c:pt idx="342">
                  <c:v>21.816974999999999</c:v>
                </c:pt>
                <c:pt idx="343">
                  <c:v>24.371599999999997</c:v>
                </c:pt>
                <c:pt idx="344">
                  <c:v>29.538149999999998</c:v>
                </c:pt>
                <c:pt idx="345">
                  <c:v>68.1297</c:v>
                </c:pt>
                <c:pt idx="346">
                  <c:v>86.862024999999988</c:v>
                </c:pt>
                <c:pt idx="347">
                  <c:v>117.030475</c:v>
                </c:pt>
                <c:pt idx="348">
                  <c:v>134.7696</c:v>
                </c:pt>
                <c:pt idx="349">
                  <c:v>172.00027499999999</c:v>
                </c:pt>
                <c:pt idx="350">
                  <c:v>183.96642499999999</c:v>
                </c:pt>
                <c:pt idx="351">
                  <c:v>184.76862499999999</c:v>
                </c:pt>
                <c:pt idx="352">
                  <c:v>206.79092499999999</c:v>
                </c:pt>
                <c:pt idx="353">
                  <c:v>192.99594999999999</c:v>
                </c:pt>
                <c:pt idx="354">
                  <c:v>156.261875</c:v>
                </c:pt>
                <c:pt idx="355">
                  <c:v>157.5941</c:v>
                </c:pt>
                <c:pt idx="356">
                  <c:v>148.46430000000001</c:v>
                </c:pt>
                <c:pt idx="357">
                  <c:v>136.77987499999998</c:v>
                </c:pt>
                <c:pt idx="358">
                  <c:v>118.42</c:v>
                </c:pt>
                <c:pt idx="359">
                  <c:v>102.6052</c:v>
                </c:pt>
                <c:pt idx="360">
                  <c:v>63.583899999999993</c:v>
                </c:pt>
                <c:pt idx="361">
                  <c:v>65.708775000000003</c:v>
                </c:pt>
                <c:pt idx="362">
                  <c:v>58.498525000000001</c:v>
                </c:pt>
                <c:pt idx="363">
                  <c:v>111.12857499999998</c:v>
                </c:pt>
                <c:pt idx="364">
                  <c:v>175.992175</c:v>
                </c:pt>
                <c:pt idx="365">
                  <c:v>228.660425</c:v>
                </c:pt>
                <c:pt idx="366">
                  <c:v>235.460025</c:v>
                </c:pt>
                <c:pt idx="367">
                  <c:v>271.63065</c:v>
                </c:pt>
                <c:pt idx="368">
                  <c:v>331.65239999999994</c:v>
                </c:pt>
                <c:pt idx="369">
                  <c:v>226.48779999999999</c:v>
                </c:pt>
                <c:pt idx="370">
                  <c:v>243.81627499999999</c:v>
                </c:pt>
                <c:pt idx="371">
                  <c:v>221.47882499999997</c:v>
                </c:pt>
                <c:pt idx="372">
                  <c:v>323.99329999999998</c:v>
                </c:pt>
                <c:pt idx="373">
                  <c:v>207.12039999999999</c:v>
                </c:pt>
                <c:pt idx="374">
                  <c:v>222.7251</c:v>
                </c:pt>
                <c:pt idx="375">
                  <c:v>346.09677499999998</c:v>
                </c:pt>
                <c:pt idx="376">
                  <c:v>444.67665</c:v>
                </c:pt>
                <c:pt idx="377">
                  <c:v>455.07182499999999</c:v>
                </c:pt>
                <c:pt idx="378">
                  <c:v>377.01012499999996</c:v>
                </c:pt>
                <c:pt idx="379">
                  <c:v>243.08569999999997</c:v>
                </c:pt>
                <c:pt idx="380">
                  <c:v>198.20547499999998</c:v>
                </c:pt>
                <c:pt idx="381">
                  <c:v>146.014725</c:v>
                </c:pt>
                <c:pt idx="382">
                  <c:v>102.1086</c:v>
                </c:pt>
                <c:pt idx="383">
                  <c:v>102.53834999999999</c:v>
                </c:pt>
                <c:pt idx="384">
                  <c:v>101.61677499999999</c:v>
                </c:pt>
                <c:pt idx="385">
                  <c:v>76.032324999999986</c:v>
                </c:pt>
                <c:pt idx="386">
                  <c:v>67.141275000000007</c:v>
                </c:pt>
                <c:pt idx="387">
                  <c:v>55.800649999999997</c:v>
                </c:pt>
                <c:pt idx="388">
                  <c:v>57.787049999999994</c:v>
                </c:pt>
                <c:pt idx="389">
                  <c:v>98.150125000000003</c:v>
                </c:pt>
                <c:pt idx="390">
                  <c:v>128.03684999999999</c:v>
                </c:pt>
                <c:pt idx="391">
                  <c:v>244.27944999999997</c:v>
                </c:pt>
                <c:pt idx="392">
                  <c:v>250.12882500000001</c:v>
                </c:pt>
                <c:pt idx="393">
                  <c:v>222.76329999999999</c:v>
                </c:pt>
                <c:pt idx="394">
                  <c:v>161.47140000000002</c:v>
                </c:pt>
                <c:pt idx="395">
                  <c:v>170.20964999999998</c:v>
                </c:pt>
                <c:pt idx="396">
                  <c:v>141.698125</c:v>
                </c:pt>
                <c:pt idx="397">
                  <c:v>155.12542500000001</c:v>
                </c:pt>
                <c:pt idx="398">
                  <c:v>171.713775</c:v>
                </c:pt>
                <c:pt idx="399">
                  <c:v>235.78472500000001</c:v>
                </c:pt>
                <c:pt idx="400">
                  <c:v>160.15349999999998</c:v>
                </c:pt>
                <c:pt idx="401">
                  <c:v>164.49875</c:v>
                </c:pt>
                <c:pt idx="402">
                  <c:v>173.977125</c:v>
                </c:pt>
                <c:pt idx="403">
                  <c:v>137.20484999999999</c:v>
                </c:pt>
                <c:pt idx="404">
                  <c:v>104.22392499999999</c:v>
                </c:pt>
                <c:pt idx="405">
                  <c:v>86.737875000000003</c:v>
                </c:pt>
                <c:pt idx="406">
                  <c:v>80.635424999999998</c:v>
                </c:pt>
                <c:pt idx="407">
                  <c:v>67.408674999999988</c:v>
                </c:pt>
                <c:pt idx="408">
                  <c:v>50.743924999999997</c:v>
                </c:pt>
                <c:pt idx="409">
                  <c:v>58.231124999999999</c:v>
                </c:pt>
                <c:pt idx="410">
                  <c:v>37.765475000000002</c:v>
                </c:pt>
                <c:pt idx="411">
                  <c:v>41.3324</c:v>
                </c:pt>
                <c:pt idx="412">
                  <c:v>38.658399999999993</c:v>
                </c:pt>
                <c:pt idx="413">
                  <c:v>63.684174999999996</c:v>
                </c:pt>
                <c:pt idx="414">
                  <c:v>98.498699999999999</c:v>
                </c:pt>
                <c:pt idx="415">
                  <c:v>193.67400000000001</c:v>
                </c:pt>
                <c:pt idx="416">
                  <c:v>222.88744999999997</c:v>
                </c:pt>
                <c:pt idx="417">
                  <c:v>231.10999999999999</c:v>
                </c:pt>
                <c:pt idx="418">
                  <c:v>201.43337500000001</c:v>
                </c:pt>
                <c:pt idx="419">
                  <c:v>185.943275</c:v>
                </c:pt>
                <c:pt idx="420">
                  <c:v>215.96369999999999</c:v>
                </c:pt>
                <c:pt idx="421">
                  <c:v>208.63884999999999</c:v>
                </c:pt>
                <c:pt idx="422">
                  <c:v>287.88952499999999</c:v>
                </c:pt>
                <c:pt idx="423">
                  <c:v>329.53707499999996</c:v>
                </c:pt>
                <c:pt idx="424">
                  <c:v>350.05525</c:v>
                </c:pt>
                <c:pt idx="425">
                  <c:v>279.74337500000001</c:v>
                </c:pt>
                <c:pt idx="426">
                  <c:v>288.91614999999996</c:v>
                </c:pt>
                <c:pt idx="427">
                  <c:v>239.33732499999999</c:v>
                </c:pt>
                <c:pt idx="428">
                  <c:v>219.90785</c:v>
                </c:pt>
                <c:pt idx="429">
                  <c:v>203.03299999999999</c:v>
                </c:pt>
                <c:pt idx="430">
                  <c:v>199.93880000000001</c:v>
                </c:pt>
                <c:pt idx="431">
                  <c:v>179.8647</c:v>
                </c:pt>
                <c:pt idx="432">
                  <c:v>166.81462500000001</c:v>
                </c:pt>
                <c:pt idx="433">
                  <c:v>176.97582499999999</c:v>
                </c:pt>
                <c:pt idx="434">
                  <c:v>234.00842499999999</c:v>
                </c:pt>
                <c:pt idx="435">
                  <c:v>207.612225</c:v>
                </c:pt>
                <c:pt idx="436">
                  <c:v>235.77994999999999</c:v>
                </c:pt>
                <c:pt idx="437">
                  <c:v>324.15087499999998</c:v>
                </c:pt>
                <c:pt idx="438">
                  <c:v>467.89269999999999</c:v>
                </c:pt>
                <c:pt idx="439">
                  <c:v>669.88952500000005</c:v>
                </c:pt>
                <c:pt idx="440">
                  <c:v>647.6046</c:v>
                </c:pt>
                <c:pt idx="441">
                  <c:v>628.270625</c:v>
                </c:pt>
                <c:pt idx="442">
                  <c:v>613.18640000000005</c:v>
                </c:pt>
                <c:pt idx="443">
                  <c:v>641.80774999999994</c:v>
                </c:pt>
                <c:pt idx="444">
                  <c:v>497.13957500000004</c:v>
                </c:pt>
                <c:pt idx="445">
                  <c:v>590.01332500000001</c:v>
                </c:pt>
                <c:pt idx="446">
                  <c:v>544.63172499999996</c:v>
                </c:pt>
                <c:pt idx="447">
                  <c:v>576.69584999999995</c:v>
                </c:pt>
                <c:pt idx="448">
                  <c:v>578.56287499999996</c:v>
                </c:pt>
                <c:pt idx="449">
                  <c:v>526.45807500000001</c:v>
                </c:pt>
                <c:pt idx="450">
                  <c:v>550.87742500000002</c:v>
                </c:pt>
                <c:pt idx="451">
                  <c:v>436.048225</c:v>
                </c:pt>
                <c:pt idx="452">
                  <c:v>268.58420000000001</c:v>
                </c:pt>
                <c:pt idx="453">
                  <c:v>226.61194999999998</c:v>
                </c:pt>
                <c:pt idx="454">
                  <c:v>217.96442500000001</c:v>
                </c:pt>
                <c:pt idx="455">
                  <c:v>119.70924999999998</c:v>
                </c:pt>
                <c:pt idx="456">
                  <c:v>218.82869999999997</c:v>
                </c:pt>
                <c:pt idx="457">
                  <c:v>260.92987500000004</c:v>
                </c:pt>
                <c:pt idx="458">
                  <c:v>221.2353</c:v>
                </c:pt>
                <c:pt idx="459">
                  <c:v>227.59559999999999</c:v>
                </c:pt>
                <c:pt idx="460">
                  <c:v>176.34552499999998</c:v>
                </c:pt>
                <c:pt idx="461">
                  <c:v>287.07300000000004</c:v>
                </c:pt>
                <c:pt idx="462">
                  <c:v>401.86399999999998</c:v>
                </c:pt>
                <c:pt idx="463">
                  <c:v>567.809575</c:v>
                </c:pt>
                <c:pt idx="464">
                  <c:v>691.14782500000001</c:v>
                </c:pt>
                <c:pt idx="465">
                  <c:v>699.22234999999989</c:v>
                </c:pt>
                <c:pt idx="466">
                  <c:v>602.30417499999987</c:v>
                </c:pt>
                <c:pt idx="467">
                  <c:v>397.37549999999999</c:v>
                </c:pt>
                <c:pt idx="468">
                  <c:v>344.98419999999999</c:v>
                </c:pt>
                <c:pt idx="469">
                  <c:v>323.01920000000001</c:v>
                </c:pt>
                <c:pt idx="470">
                  <c:v>405.61714999999998</c:v>
                </c:pt>
                <c:pt idx="471">
                  <c:v>393.25467500000002</c:v>
                </c:pt>
                <c:pt idx="472">
                  <c:v>602.73869999999999</c:v>
                </c:pt>
                <c:pt idx="473">
                  <c:v>534.203125</c:v>
                </c:pt>
                <c:pt idx="474">
                  <c:v>503.02237500000001</c:v>
                </c:pt>
                <c:pt idx="475">
                  <c:v>337.177075</c:v>
                </c:pt>
                <c:pt idx="476">
                  <c:v>223.15962500000001</c:v>
                </c:pt>
                <c:pt idx="477">
                  <c:v>226.24904999999998</c:v>
                </c:pt>
                <c:pt idx="478">
                  <c:v>266.14895000000001</c:v>
                </c:pt>
                <c:pt idx="479">
                  <c:v>177.50107500000001</c:v>
                </c:pt>
                <c:pt idx="480">
                  <c:v>142.99214999999998</c:v>
                </c:pt>
                <c:pt idx="481">
                  <c:v>130.00414999999998</c:v>
                </c:pt>
                <c:pt idx="482">
                  <c:v>224.04299999999998</c:v>
                </c:pt>
                <c:pt idx="483">
                  <c:v>161.4332</c:v>
                </c:pt>
                <c:pt idx="484">
                  <c:v>91.393500000000003</c:v>
                </c:pt>
                <c:pt idx="485">
                  <c:v>144.6825</c:v>
                </c:pt>
                <c:pt idx="486">
                  <c:v>87.812250000000006</c:v>
                </c:pt>
                <c:pt idx="487">
                  <c:v>82.55019999999999</c:v>
                </c:pt>
                <c:pt idx="488">
                  <c:v>162.3691</c:v>
                </c:pt>
                <c:pt idx="489">
                  <c:v>232.18914999999998</c:v>
                </c:pt>
                <c:pt idx="490">
                  <c:v>161.905925</c:v>
                </c:pt>
                <c:pt idx="491">
                  <c:v>171.86657499999998</c:v>
                </c:pt>
                <c:pt idx="492">
                  <c:v>205.950525</c:v>
                </c:pt>
                <c:pt idx="493">
                  <c:v>207.61699999999999</c:v>
                </c:pt>
                <c:pt idx="494">
                  <c:v>190.17869999999999</c:v>
                </c:pt>
                <c:pt idx="495">
                  <c:v>167.540425</c:v>
                </c:pt>
                <c:pt idx="496">
                  <c:v>200.13457499999998</c:v>
                </c:pt>
                <c:pt idx="497">
                  <c:v>203.03299999999999</c:v>
                </c:pt>
                <c:pt idx="498">
                  <c:v>188.07769999999999</c:v>
                </c:pt>
                <c:pt idx="499">
                  <c:v>129.47412499999999</c:v>
                </c:pt>
                <c:pt idx="500">
                  <c:v>132.87869999999998</c:v>
                </c:pt>
                <c:pt idx="501">
                  <c:v>93.862174999999993</c:v>
                </c:pt>
                <c:pt idx="502">
                  <c:v>93.890824999999992</c:v>
                </c:pt>
                <c:pt idx="503">
                  <c:v>101.81255</c:v>
                </c:pt>
                <c:pt idx="504">
                  <c:v>125.869</c:v>
                </c:pt>
                <c:pt idx="505">
                  <c:v>147.399475</c:v>
                </c:pt>
                <c:pt idx="506">
                  <c:v>90.796625000000006</c:v>
                </c:pt>
                <c:pt idx="507">
                  <c:v>76.175574999999995</c:v>
                </c:pt>
                <c:pt idx="508">
                  <c:v>50.87285</c:v>
                </c:pt>
                <c:pt idx="509">
                  <c:v>47.148349999999994</c:v>
                </c:pt>
                <c:pt idx="510">
                  <c:v>56.144449999999999</c:v>
                </c:pt>
                <c:pt idx="511">
                  <c:v>58.149949999999997</c:v>
                </c:pt>
                <c:pt idx="512">
                  <c:v>84.527050000000003</c:v>
                </c:pt>
                <c:pt idx="513">
                  <c:v>112.58494999999999</c:v>
                </c:pt>
                <c:pt idx="514">
                  <c:v>164.95237499999999</c:v>
                </c:pt>
                <c:pt idx="515">
                  <c:v>133.389625</c:v>
                </c:pt>
                <c:pt idx="516">
                  <c:v>143.45054999999999</c:v>
                </c:pt>
                <c:pt idx="517">
                  <c:v>172.19604999999999</c:v>
                </c:pt>
                <c:pt idx="518">
                  <c:v>145.47515000000001</c:v>
                </c:pt>
                <c:pt idx="519">
                  <c:v>137.93065000000001</c:v>
                </c:pt>
                <c:pt idx="520">
                  <c:v>127.22987499999999</c:v>
                </c:pt>
                <c:pt idx="521">
                  <c:v>122.76047499999999</c:v>
                </c:pt>
                <c:pt idx="522">
                  <c:v>141.726775</c:v>
                </c:pt>
                <c:pt idx="523">
                  <c:v>142.13742500000001</c:v>
                </c:pt>
                <c:pt idx="524">
                  <c:v>124.84237499999999</c:v>
                </c:pt>
                <c:pt idx="525">
                  <c:v>126.34650000000001</c:v>
                </c:pt>
                <c:pt idx="526">
                  <c:v>86.866799999999984</c:v>
                </c:pt>
                <c:pt idx="527">
                  <c:v>66.606475000000003</c:v>
                </c:pt>
                <c:pt idx="528">
                  <c:v>57.018274999999996</c:v>
                </c:pt>
                <c:pt idx="529">
                  <c:v>65.632374999999996</c:v>
                </c:pt>
                <c:pt idx="530">
                  <c:v>66.477549999999994</c:v>
                </c:pt>
                <c:pt idx="531">
                  <c:v>75.177599999999998</c:v>
                </c:pt>
                <c:pt idx="532">
                  <c:v>173.5617</c:v>
                </c:pt>
                <c:pt idx="533">
                  <c:v>252.18684999999999</c:v>
                </c:pt>
                <c:pt idx="534">
                  <c:v>430.46625</c:v>
                </c:pt>
                <c:pt idx="535">
                  <c:v>621.68112499999995</c:v>
                </c:pt>
                <c:pt idx="536">
                  <c:v>681.70287500000006</c:v>
                </c:pt>
                <c:pt idx="537">
                  <c:v>563.16827499999999</c:v>
                </c:pt>
                <c:pt idx="538">
                  <c:v>517.08952499999998</c:v>
                </c:pt>
                <c:pt idx="539">
                  <c:v>191.778325</c:v>
                </c:pt>
                <c:pt idx="540">
                  <c:v>226.24904999999998</c:v>
                </c:pt>
                <c:pt idx="541">
                  <c:v>227.68154999999999</c:v>
                </c:pt>
                <c:pt idx="542">
                  <c:v>270.75682499999999</c:v>
                </c:pt>
                <c:pt idx="543">
                  <c:v>333.00849999999997</c:v>
                </c:pt>
                <c:pt idx="544">
                  <c:v>443.55929999999995</c:v>
                </c:pt>
                <c:pt idx="545">
                  <c:v>393.70352499999996</c:v>
                </c:pt>
                <c:pt idx="546">
                  <c:v>323.38209999999998</c:v>
                </c:pt>
                <c:pt idx="547">
                  <c:v>317.95769999999999</c:v>
                </c:pt>
                <c:pt idx="548">
                  <c:v>503.00327500000003</c:v>
                </c:pt>
                <c:pt idx="549">
                  <c:v>314.36212499999999</c:v>
                </c:pt>
                <c:pt idx="550">
                  <c:v>387.78729999999996</c:v>
                </c:pt>
                <c:pt idx="551">
                  <c:v>327.08272499999998</c:v>
                </c:pt>
                <c:pt idx="552">
                  <c:v>267.91092500000002</c:v>
                </c:pt>
                <c:pt idx="553">
                  <c:v>391.09637499999997</c:v>
                </c:pt>
                <c:pt idx="554">
                  <c:v>486.89719999999994</c:v>
                </c:pt>
                <c:pt idx="555">
                  <c:v>511.56007499999993</c:v>
                </c:pt>
                <c:pt idx="556">
                  <c:v>464.32577499999996</c:v>
                </c:pt>
                <c:pt idx="557">
                  <c:v>496.32782500000002</c:v>
                </c:pt>
                <c:pt idx="558">
                  <c:v>491.46209999999996</c:v>
                </c:pt>
                <c:pt idx="559">
                  <c:v>834.20682499999998</c:v>
                </c:pt>
                <c:pt idx="560">
                  <c:v>709.43129999999996</c:v>
                </c:pt>
                <c:pt idx="561">
                  <c:v>353.24972499999996</c:v>
                </c:pt>
                <c:pt idx="562">
                  <c:v>390.9579</c:v>
                </c:pt>
                <c:pt idx="563">
                  <c:v>1502.1004</c:v>
                </c:pt>
                <c:pt idx="564">
                  <c:v>963.46607499999993</c:v>
                </c:pt>
                <c:pt idx="565">
                  <c:v>669.72717499999999</c:v>
                </c:pt>
                <c:pt idx="566">
                  <c:v>399.20432499999998</c:v>
                </c:pt>
                <c:pt idx="567">
                  <c:v>461.41302499999995</c:v>
                </c:pt>
                <c:pt idx="568">
                  <c:v>340.58642499999996</c:v>
                </c:pt>
                <c:pt idx="569">
                  <c:v>400.99017499999997</c:v>
                </c:pt>
                <c:pt idx="570">
                  <c:v>410.96992499999999</c:v>
                </c:pt>
                <c:pt idx="571">
                  <c:v>271.76912499999997</c:v>
                </c:pt>
                <c:pt idx="572">
                  <c:v>203.03299999999999</c:v>
                </c:pt>
                <c:pt idx="573">
                  <c:v>161.60987499999999</c:v>
                </c:pt>
                <c:pt idx="574">
                  <c:v>189.61525</c:v>
                </c:pt>
                <c:pt idx="575">
                  <c:v>137.60595000000001</c:v>
                </c:pt>
                <c:pt idx="576">
                  <c:v>152.15537499999999</c:v>
                </c:pt>
                <c:pt idx="577">
                  <c:v>99.816599999999994</c:v>
                </c:pt>
                <c:pt idx="578">
                  <c:v>92.305525000000003</c:v>
                </c:pt>
                <c:pt idx="579">
                  <c:v>90.825275000000005</c:v>
                </c:pt>
                <c:pt idx="580">
                  <c:v>67.017124999999993</c:v>
                </c:pt>
                <c:pt idx="581">
                  <c:v>67.804999999999993</c:v>
                </c:pt>
                <c:pt idx="582">
                  <c:v>117.85177499999999</c:v>
                </c:pt>
                <c:pt idx="583">
                  <c:v>203.75402499999998</c:v>
                </c:pt>
                <c:pt idx="584">
                  <c:v>214.42137499999998</c:v>
                </c:pt>
                <c:pt idx="585">
                  <c:v>194.815225</c:v>
                </c:pt>
                <c:pt idx="586">
                  <c:v>178.035875</c:v>
                </c:pt>
                <c:pt idx="587">
                  <c:v>156.815775</c:v>
                </c:pt>
                <c:pt idx="588">
                  <c:v>131.22655</c:v>
                </c:pt>
                <c:pt idx="589">
                  <c:v>107.58074999999999</c:v>
                </c:pt>
                <c:pt idx="590">
                  <c:v>200.83172499999998</c:v>
                </c:pt>
                <c:pt idx="591">
                  <c:v>256.59895</c:v>
                </c:pt>
                <c:pt idx="592">
                  <c:v>191.52047499999998</c:v>
                </c:pt>
                <c:pt idx="593">
                  <c:v>171.88567499999999</c:v>
                </c:pt>
                <c:pt idx="594">
                  <c:v>160.53549999999998</c:v>
                </c:pt>
                <c:pt idx="595">
                  <c:v>128.89634999999998</c:v>
                </c:pt>
                <c:pt idx="596">
                  <c:v>111.968975</c:v>
                </c:pt>
                <c:pt idx="597">
                  <c:v>79.298424999999995</c:v>
                </c:pt>
                <c:pt idx="598">
                  <c:v>96.402474999999995</c:v>
                </c:pt>
                <c:pt idx="599">
                  <c:v>108.4498</c:v>
                </c:pt>
                <c:pt idx="600">
                  <c:v>89.512150000000005</c:v>
                </c:pt>
                <c:pt idx="601">
                  <c:v>62.547725</c:v>
                </c:pt>
                <c:pt idx="602">
                  <c:v>61.463799999999999</c:v>
                </c:pt>
                <c:pt idx="603">
                  <c:v>42.258749999999999</c:v>
                </c:pt>
                <c:pt idx="604">
                  <c:v>57.209274999999998</c:v>
                </c:pt>
                <c:pt idx="605">
                  <c:v>90.433724999999995</c:v>
                </c:pt>
                <c:pt idx="606">
                  <c:v>173.71449999999999</c:v>
                </c:pt>
                <c:pt idx="607">
                  <c:v>311.04827499999999</c:v>
                </c:pt>
                <c:pt idx="608">
                  <c:v>266.13940000000002</c:v>
                </c:pt>
                <c:pt idx="609">
                  <c:v>293.20409999999998</c:v>
                </c:pt>
                <c:pt idx="610">
                  <c:v>274.672325</c:v>
                </c:pt>
                <c:pt idx="611">
                  <c:v>204.03575000000001</c:v>
                </c:pt>
                <c:pt idx="612">
                  <c:v>230.37464999999997</c:v>
                </c:pt>
                <c:pt idx="613">
                  <c:v>214.91797499999998</c:v>
                </c:pt>
                <c:pt idx="614">
                  <c:v>207.48329999999999</c:v>
                </c:pt>
                <c:pt idx="615">
                  <c:v>247.90367499999996</c:v>
                </c:pt>
                <c:pt idx="616">
                  <c:v>226.99394999999998</c:v>
                </c:pt>
                <c:pt idx="617">
                  <c:v>224.630325</c:v>
                </c:pt>
                <c:pt idx="618">
                  <c:v>189.46722500000001</c:v>
                </c:pt>
                <c:pt idx="619">
                  <c:v>158.21484999999998</c:v>
                </c:pt>
                <c:pt idx="620">
                  <c:v>123.43852499999998</c:v>
                </c:pt>
                <c:pt idx="621">
                  <c:v>159.81924999999998</c:v>
                </c:pt>
                <c:pt idx="622">
                  <c:v>133.41349999999997</c:v>
                </c:pt>
                <c:pt idx="623">
                  <c:v>84.068649999999991</c:v>
                </c:pt>
                <c:pt idx="624">
                  <c:v>70.927849999999992</c:v>
                </c:pt>
                <c:pt idx="625">
                  <c:v>50.509949999999996</c:v>
                </c:pt>
                <c:pt idx="626">
                  <c:v>48.685899999999997</c:v>
                </c:pt>
                <c:pt idx="627">
                  <c:v>77.803849999999997</c:v>
                </c:pt>
                <c:pt idx="628">
                  <c:v>201.118225</c:v>
                </c:pt>
                <c:pt idx="629">
                  <c:v>313.20179999999999</c:v>
                </c:pt>
                <c:pt idx="630">
                  <c:v>461.39869999999996</c:v>
                </c:pt>
                <c:pt idx="631">
                  <c:v>908.49627499999997</c:v>
                </c:pt>
                <c:pt idx="632">
                  <c:v>669.43112499999995</c:v>
                </c:pt>
                <c:pt idx="633">
                  <c:v>430.02695</c:v>
                </c:pt>
                <c:pt idx="634">
                  <c:v>293.36644999999999</c:v>
                </c:pt>
                <c:pt idx="635">
                  <c:v>227.94895</c:v>
                </c:pt>
                <c:pt idx="636">
                  <c:v>239.32299999999998</c:v>
                </c:pt>
                <c:pt idx="637">
                  <c:v>208.89670000000001</c:v>
                </c:pt>
                <c:pt idx="638">
                  <c:v>234.32835</c:v>
                </c:pt>
                <c:pt idx="639">
                  <c:v>282.60360000000003</c:v>
                </c:pt>
                <c:pt idx="640">
                  <c:v>319.02729999999997</c:v>
                </c:pt>
                <c:pt idx="641">
                  <c:v>279.82454999999999</c:v>
                </c:pt>
                <c:pt idx="642">
                  <c:v>149.02775</c:v>
                </c:pt>
                <c:pt idx="643">
                  <c:v>101.091525</c:v>
                </c:pt>
                <c:pt idx="644">
                  <c:v>107.299025</c:v>
                </c:pt>
                <c:pt idx="645">
                  <c:v>93.198449999999994</c:v>
                </c:pt>
                <c:pt idx="646">
                  <c:v>90.075599999999994</c:v>
                </c:pt>
                <c:pt idx="647">
                  <c:v>84.245324999999994</c:v>
                </c:pt>
                <c:pt idx="648">
                  <c:v>80.807324999999992</c:v>
                </c:pt>
                <c:pt idx="649">
                  <c:v>81.509249999999994</c:v>
                </c:pt>
                <c:pt idx="650">
                  <c:v>74.2226</c:v>
                </c:pt>
                <c:pt idx="651">
                  <c:v>69.495349999999988</c:v>
                </c:pt>
                <c:pt idx="652">
                  <c:v>59.401000000000003</c:v>
                </c:pt>
                <c:pt idx="653">
                  <c:v>51.842174999999997</c:v>
                </c:pt>
                <c:pt idx="654">
                  <c:v>55.241974999999996</c:v>
                </c:pt>
                <c:pt idx="655">
                  <c:v>63.225774999999999</c:v>
                </c:pt>
                <c:pt idx="656">
                  <c:v>81.471050000000005</c:v>
                </c:pt>
                <c:pt idx="657">
                  <c:v>88.084424999999996</c:v>
                </c:pt>
                <c:pt idx="658">
                  <c:v>79.503749999999997</c:v>
                </c:pt>
                <c:pt idx="659">
                  <c:v>108.95117499999999</c:v>
                </c:pt>
                <c:pt idx="660">
                  <c:v>87.86</c:v>
                </c:pt>
                <c:pt idx="661">
                  <c:v>70.927849999999992</c:v>
                </c:pt>
                <c:pt idx="662">
                  <c:v>73.501575000000003</c:v>
                </c:pt>
                <c:pt idx="663">
                  <c:v>65.264700000000005</c:v>
                </c:pt>
                <c:pt idx="664">
                  <c:v>68.702699999999993</c:v>
                </c:pt>
                <c:pt idx="665">
                  <c:v>128.16099999999997</c:v>
                </c:pt>
                <c:pt idx="666">
                  <c:v>173.63332499999999</c:v>
                </c:pt>
                <c:pt idx="667">
                  <c:v>176.9042</c:v>
                </c:pt>
                <c:pt idx="668">
                  <c:v>72.804424999999995</c:v>
                </c:pt>
                <c:pt idx="669">
                  <c:v>60.136349999999993</c:v>
                </c:pt>
                <c:pt idx="670">
                  <c:v>42.444974999999999</c:v>
                </c:pt>
                <c:pt idx="671">
                  <c:v>41.771700000000003</c:v>
                </c:pt>
                <c:pt idx="672">
                  <c:v>30.6937</c:v>
                </c:pt>
                <c:pt idx="673">
                  <c:v>25.928249999999998</c:v>
                </c:pt>
                <c:pt idx="674">
                  <c:v>28.310974999999999</c:v>
                </c:pt>
                <c:pt idx="675">
                  <c:v>27.613824999999999</c:v>
                </c:pt>
                <c:pt idx="676">
                  <c:v>27.785724999999999</c:v>
                </c:pt>
                <c:pt idx="677">
                  <c:v>32.622799999999998</c:v>
                </c:pt>
                <c:pt idx="678">
                  <c:v>74.575950000000006</c:v>
                </c:pt>
                <c:pt idx="679">
                  <c:v>93.155474999999996</c:v>
                </c:pt>
                <c:pt idx="680">
                  <c:v>48.375524999999996</c:v>
                </c:pt>
                <c:pt idx="681">
                  <c:v>100.13652500000001</c:v>
                </c:pt>
                <c:pt idx="682">
                  <c:v>136.07795000000002</c:v>
                </c:pt>
                <c:pt idx="683">
                  <c:v>143.84209999999999</c:v>
                </c:pt>
                <c:pt idx="684">
                  <c:v>136.49815000000001</c:v>
                </c:pt>
                <c:pt idx="685">
                  <c:v>112.952625</c:v>
                </c:pt>
                <c:pt idx="686">
                  <c:v>98.159674999999993</c:v>
                </c:pt>
                <c:pt idx="687">
                  <c:v>89.201774999999998</c:v>
                </c:pt>
                <c:pt idx="688">
                  <c:v>99.721099999999993</c:v>
                </c:pt>
                <c:pt idx="689">
                  <c:v>88.051000000000002</c:v>
                </c:pt>
                <c:pt idx="690">
                  <c:v>96.240125000000006</c:v>
                </c:pt>
                <c:pt idx="691">
                  <c:v>104.00427499999999</c:v>
                </c:pt>
                <c:pt idx="692">
                  <c:v>77.412300000000002</c:v>
                </c:pt>
                <c:pt idx="693">
                  <c:v>56.884574999999998</c:v>
                </c:pt>
                <c:pt idx="694">
                  <c:v>72.651624999999996</c:v>
                </c:pt>
                <c:pt idx="695">
                  <c:v>106.09094999999999</c:v>
                </c:pt>
                <c:pt idx="696">
                  <c:v>109.5003</c:v>
                </c:pt>
                <c:pt idx="697">
                  <c:v>68.50215</c:v>
                </c:pt>
                <c:pt idx="698">
                  <c:v>53.465674999999997</c:v>
                </c:pt>
                <c:pt idx="699">
                  <c:v>78.634699999999995</c:v>
                </c:pt>
                <c:pt idx="700">
                  <c:v>139.578025</c:v>
                </c:pt>
                <c:pt idx="701">
                  <c:v>162.49324999999999</c:v>
                </c:pt>
                <c:pt idx="702">
                  <c:v>372.32585</c:v>
                </c:pt>
                <c:pt idx="703">
                  <c:v>640.87662499999999</c:v>
                </c:pt>
                <c:pt idx="704">
                  <c:v>523.98462499999994</c:v>
                </c:pt>
                <c:pt idx="705">
                  <c:v>434.98817500000001</c:v>
                </c:pt>
                <c:pt idx="706">
                  <c:v>339.001125</c:v>
                </c:pt>
                <c:pt idx="707">
                  <c:v>321.35749999999996</c:v>
                </c:pt>
                <c:pt idx="708">
                  <c:v>264.69735000000003</c:v>
                </c:pt>
                <c:pt idx="709">
                  <c:v>327.41697500000004</c:v>
                </c:pt>
                <c:pt idx="710">
                  <c:v>218.56607500000001</c:v>
                </c:pt>
                <c:pt idx="711">
                  <c:v>363.43957499999999</c:v>
                </c:pt>
                <c:pt idx="712">
                  <c:v>251.408525</c:v>
                </c:pt>
                <c:pt idx="713">
                  <c:v>239.2466</c:v>
                </c:pt>
                <c:pt idx="714">
                  <c:v>187.25640000000001</c:v>
                </c:pt>
                <c:pt idx="715">
                  <c:v>136.29759999999999</c:v>
                </c:pt>
                <c:pt idx="716">
                  <c:v>102.14202499999999</c:v>
                </c:pt>
                <c:pt idx="717">
                  <c:v>74.838574999999992</c:v>
                </c:pt>
                <c:pt idx="718">
                  <c:v>55.222875000000002</c:v>
                </c:pt>
                <c:pt idx="719">
                  <c:v>45.477099999999993</c:v>
                </c:pt>
                <c:pt idx="720">
                  <c:v>37.464649999999999</c:v>
                </c:pt>
                <c:pt idx="721">
                  <c:v>31.763299999999997</c:v>
                </c:pt>
                <c:pt idx="722">
                  <c:v>23.364075</c:v>
                </c:pt>
                <c:pt idx="723">
                  <c:v>23.96095</c:v>
                </c:pt>
                <c:pt idx="724">
                  <c:v>41.213025000000002</c:v>
                </c:pt>
                <c:pt idx="725">
                  <c:v>52.214624999999998</c:v>
                </c:pt>
                <c:pt idx="726">
                  <c:v>77.440950000000001</c:v>
                </c:pt>
                <c:pt idx="727">
                  <c:v>114.16070000000001</c:v>
                </c:pt>
                <c:pt idx="728">
                  <c:v>139.606675</c:v>
                </c:pt>
                <c:pt idx="729">
                  <c:v>166.95309999999998</c:v>
                </c:pt>
                <c:pt idx="730">
                  <c:v>127.74079999999999</c:v>
                </c:pt>
                <c:pt idx="731">
                  <c:v>135.26142499999997</c:v>
                </c:pt>
                <c:pt idx="732">
                  <c:v>142.92529999999999</c:v>
                </c:pt>
                <c:pt idx="733">
                  <c:v>156.67252500000001</c:v>
                </c:pt>
                <c:pt idx="734">
                  <c:v>173.1797</c:v>
                </c:pt>
                <c:pt idx="735">
                  <c:v>190.1978</c:v>
                </c:pt>
                <c:pt idx="736">
                  <c:v>207.65042499999998</c:v>
                </c:pt>
                <c:pt idx="737">
                  <c:v>200.57864999999998</c:v>
                </c:pt>
                <c:pt idx="738">
                  <c:v>170.25262499999999</c:v>
                </c:pt>
                <c:pt idx="739">
                  <c:v>148.25897499999999</c:v>
                </c:pt>
                <c:pt idx="740">
                  <c:v>110.96145</c:v>
                </c:pt>
                <c:pt idx="741">
                  <c:v>110.06852499999999</c:v>
                </c:pt>
                <c:pt idx="742">
                  <c:v>91.259799999999998</c:v>
                </c:pt>
                <c:pt idx="743">
                  <c:v>81.709800000000001</c:v>
                </c:pt>
                <c:pt idx="744">
                  <c:v>82.679124999999999</c:v>
                </c:pt>
                <c:pt idx="745">
                  <c:v>68.674049999999994</c:v>
                </c:pt>
                <c:pt idx="746">
                  <c:v>59.515599999999999</c:v>
                </c:pt>
                <c:pt idx="747">
                  <c:v>48.552199999999999</c:v>
                </c:pt>
                <c:pt idx="748">
                  <c:v>49.674324999999996</c:v>
                </c:pt>
                <c:pt idx="749">
                  <c:v>109.72472499999999</c:v>
                </c:pt>
                <c:pt idx="750">
                  <c:v>221.201875</c:v>
                </c:pt>
                <c:pt idx="751">
                  <c:v>367.3503</c:v>
                </c:pt>
                <c:pt idx="752">
                  <c:v>284.843075</c:v>
                </c:pt>
                <c:pt idx="753">
                  <c:v>310.09327499999995</c:v>
                </c:pt>
                <c:pt idx="754">
                  <c:v>179.038625</c:v>
                </c:pt>
                <c:pt idx="755">
                  <c:v>169.61277499999997</c:v>
                </c:pt>
                <c:pt idx="756">
                  <c:v>157.07839999999999</c:v>
                </c:pt>
                <c:pt idx="757">
                  <c:v>121.671775</c:v>
                </c:pt>
                <c:pt idx="758">
                  <c:v>118.48207499999999</c:v>
                </c:pt>
                <c:pt idx="759">
                  <c:v>168.50974999999997</c:v>
                </c:pt>
                <c:pt idx="760">
                  <c:v>162.80362499999998</c:v>
                </c:pt>
                <c:pt idx="761">
                  <c:v>138.35085000000001</c:v>
                </c:pt>
                <c:pt idx="762">
                  <c:v>99.606499999999997</c:v>
                </c:pt>
                <c:pt idx="763">
                  <c:v>90.271375000000006</c:v>
                </c:pt>
                <c:pt idx="764">
                  <c:v>59.396225000000001</c:v>
                </c:pt>
                <c:pt idx="765">
                  <c:v>44.531649999999999</c:v>
                </c:pt>
                <c:pt idx="766">
                  <c:v>39.155000000000001</c:v>
                </c:pt>
                <c:pt idx="767">
                  <c:v>29.667075000000001</c:v>
                </c:pt>
                <c:pt idx="768">
                  <c:v>47.076724999999996</c:v>
                </c:pt>
                <c:pt idx="769">
                  <c:v>33.849975000000001</c:v>
                </c:pt>
                <c:pt idx="770">
                  <c:v>35.139225000000003</c:v>
                </c:pt>
                <c:pt idx="771">
                  <c:v>19.921299999999999</c:v>
                </c:pt>
                <c:pt idx="772">
                  <c:v>39.479700000000001</c:v>
                </c:pt>
                <c:pt idx="773">
                  <c:v>38.018549999999998</c:v>
                </c:pt>
                <c:pt idx="774">
                  <c:v>72.632525000000001</c:v>
                </c:pt>
                <c:pt idx="775">
                  <c:v>106.66872499999999</c:v>
                </c:pt>
                <c:pt idx="776">
                  <c:v>141.87957499999999</c:v>
                </c:pt>
                <c:pt idx="777">
                  <c:v>105.66119999999999</c:v>
                </c:pt>
                <c:pt idx="778">
                  <c:v>93.040875</c:v>
                </c:pt>
                <c:pt idx="779">
                  <c:v>135.81055000000001</c:v>
                </c:pt>
                <c:pt idx="780">
                  <c:v>121.20859999999999</c:v>
                </c:pt>
                <c:pt idx="781">
                  <c:v>94.048400000000001</c:v>
                </c:pt>
                <c:pt idx="782">
                  <c:v>95.041599999999988</c:v>
                </c:pt>
                <c:pt idx="783">
                  <c:v>119.226975</c:v>
                </c:pt>
                <c:pt idx="784">
                  <c:v>123.45285</c:v>
                </c:pt>
                <c:pt idx="785">
                  <c:v>103.13045</c:v>
                </c:pt>
                <c:pt idx="786">
                  <c:v>75.912949999999995</c:v>
                </c:pt>
                <c:pt idx="787">
                  <c:v>59.549024999999993</c:v>
                </c:pt>
                <c:pt idx="788">
                  <c:v>40.888324999999995</c:v>
                </c:pt>
                <c:pt idx="789">
                  <c:v>35.908000000000001</c:v>
                </c:pt>
                <c:pt idx="790">
                  <c:v>32.102325</c:v>
                </c:pt>
                <c:pt idx="791">
                  <c:v>25.340924999999999</c:v>
                </c:pt>
                <c:pt idx="792">
                  <c:v>16.440324999999998</c:v>
                </c:pt>
                <c:pt idx="793">
                  <c:v>13.427300000000001</c:v>
                </c:pt>
                <c:pt idx="794">
                  <c:v>15.757499999999999</c:v>
                </c:pt>
                <c:pt idx="795">
                  <c:v>15.537849999999999</c:v>
                </c:pt>
                <c:pt idx="796">
                  <c:v>18.694125</c:v>
                </c:pt>
                <c:pt idx="797">
                  <c:v>41.036349999999999</c:v>
                </c:pt>
                <c:pt idx="798">
                  <c:v>59.138374999999996</c:v>
                </c:pt>
                <c:pt idx="799">
                  <c:v>151.04757499999999</c:v>
                </c:pt>
                <c:pt idx="800">
                  <c:v>233.47839999999999</c:v>
                </c:pt>
                <c:pt idx="801">
                  <c:v>203.39112499999999</c:v>
                </c:pt>
                <c:pt idx="802">
                  <c:v>114.031775</c:v>
                </c:pt>
                <c:pt idx="803">
                  <c:v>160.406575</c:v>
                </c:pt>
                <c:pt idx="804">
                  <c:v>142.60059999999999</c:v>
                </c:pt>
                <c:pt idx="805">
                  <c:v>143.23567500000001</c:v>
                </c:pt>
                <c:pt idx="806">
                  <c:v>203.11894999999998</c:v>
                </c:pt>
                <c:pt idx="807">
                  <c:v>193.325425</c:v>
                </c:pt>
                <c:pt idx="808">
                  <c:v>151.28632499999998</c:v>
                </c:pt>
                <c:pt idx="809">
                  <c:v>149.57210000000001</c:v>
                </c:pt>
                <c:pt idx="810">
                  <c:v>91.885324999999995</c:v>
                </c:pt>
                <c:pt idx="811">
                  <c:v>69.910775000000001</c:v>
                </c:pt>
                <c:pt idx="812">
                  <c:v>61.473350000000003</c:v>
                </c:pt>
                <c:pt idx="813">
                  <c:v>50.710499999999996</c:v>
                </c:pt>
                <c:pt idx="814">
                  <c:v>32.197825000000002</c:v>
                </c:pt>
                <c:pt idx="815">
                  <c:v>19.725525000000001</c:v>
                </c:pt>
                <c:pt idx="816">
                  <c:v>16.492850000000001</c:v>
                </c:pt>
                <c:pt idx="817">
                  <c:v>20.733049999999999</c:v>
                </c:pt>
                <c:pt idx="818">
                  <c:v>16.177700000000002</c:v>
                </c:pt>
                <c:pt idx="819">
                  <c:v>19.018825</c:v>
                </c:pt>
                <c:pt idx="820">
                  <c:v>20.050225000000001</c:v>
                </c:pt>
                <c:pt idx="821">
                  <c:v>27.236599999999999</c:v>
                </c:pt>
                <c:pt idx="822">
                  <c:v>38.180899999999994</c:v>
                </c:pt>
                <c:pt idx="823">
                  <c:v>53.570724999999996</c:v>
                </c:pt>
                <c:pt idx="824">
                  <c:v>134.268225</c:v>
                </c:pt>
                <c:pt idx="825">
                  <c:v>164.02124999999998</c:v>
                </c:pt>
                <c:pt idx="826">
                  <c:v>138.92384999999999</c:v>
                </c:pt>
                <c:pt idx="827">
                  <c:v>137.668025</c:v>
                </c:pt>
                <c:pt idx="828">
                  <c:v>104.35284999999999</c:v>
                </c:pt>
                <c:pt idx="829">
                  <c:v>101.4974</c:v>
                </c:pt>
                <c:pt idx="830">
                  <c:v>82.755524999999992</c:v>
                </c:pt>
                <c:pt idx="831">
                  <c:v>87.043474999999987</c:v>
                </c:pt>
                <c:pt idx="832">
                  <c:v>137.48179999999999</c:v>
                </c:pt>
                <c:pt idx="833">
                  <c:v>400.21662499999996</c:v>
                </c:pt>
                <c:pt idx="834">
                  <c:v>178.22209999999998</c:v>
                </c:pt>
                <c:pt idx="835">
                  <c:v>124.87579999999998</c:v>
                </c:pt>
                <c:pt idx="836">
                  <c:v>71.056775000000002</c:v>
                </c:pt>
                <c:pt idx="837">
                  <c:v>65.379299999999986</c:v>
                </c:pt>
                <c:pt idx="838">
                  <c:v>59.88805</c:v>
                </c:pt>
                <c:pt idx="839">
                  <c:v>45.978475000000003</c:v>
                </c:pt>
                <c:pt idx="840">
                  <c:v>53.188724999999998</c:v>
                </c:pt>
                <c:pt idx="841">
                  <c:v>37.880074999999998</c:v>
                </c:pt>
                <c:pt idx="842">
                  <c:v>35.072375000000001</c:v>
                </c:pt>
                <c:pt idx="843">
                  <c:v>33.759250000000002</c:v>
                </c:pt>
                <c:pt idx="844">
                  <c:v>27.021725</c:v>
                </c:pt>
                <c:pt idx="845">
                  <c:v>81.943775000000002</c:v>
                </c:pt>
                <c:pt idx="846">
                  <c:v>113.602025</c:v>
                </c:pt>
                <c:pt idx="847">
                  <c:v>119.69014999999999</c:v>
                </c:pt>
                <c:pt idx="848">
                  <c:v>202.30719999999999</c:v>
                </c:pt>
                <c:pt idx="849">
                  <c:v>215.66287499999999</c:v>
                </c:pt>
                <c:pt idx="850">
                  <c:v>317.54227499999996</c:v>
                </c:pt>
                <c:pt idx="851">
                  <c:v>245.70239999999995</c:v>
                </c:pt>
                <c:pt idx="852">
                  <c:v>326.44764999999995</c:v>
                </c:pt>
                <c:pt idx="853">
                  <c:v>325.44012499999997</c:v>
                </c:pt>
                <c:pt idx="854">
                  <c:v>256.50822500000004</c:v>
                </c:pt>
                <c:pt idx="855">
                  <c:v>308.67509999999999</c:v>
                </c:pt>
                <c:pt idx="856">
                  <c:v>236.01392499999997</c:v>
                </c:pt>
                <c:pt idx="857">
                  <c:v>326.55269999999996</c:v>
                </c:pt>
                <c:pt idx="858">
                  <c:v>366.57675</c:v>
                </c:pt>
                <c:pt idx="859">
                  <c:v>480.03074999999995</c:v>
                </c:pt>
                <c:pt idx="860">
                  <c:v>390.47562499999998</c:v>
                </c:pt>
                <c:pt idx="861">
                  <c:v>398.85097499999995</c:v>
                </c:pt>
                <c:pt idx="862">
                  <c:v>315.19774999999998</c:v>
                </c:pt>
                <c:pt idx="863">
                  <c:v>270.77114999999998</c:v>
                </c:pt>
                <c:pt idx="864">
                  <c:v>226.13922499999998</c:v>
                </c:pt>
                <c:pt idx="865">
                  <c:v>91.040149999999997</c:v>
                </c:pt>
                <c:pt idx="866">
                  <c:v>169.5889</c:v>
                </c:pt>
                <c:pt idx="867">
                  <c:v>164.31252499999999</c:v>
                </c:pt>
                <c:pt idx="868">
                  <c:v>288.61054999999999</c:v>
                </c:pt>
                <c:pt idx="869">
                  <c:v>370.29169999999999</c:v>
                </c:pt>
                <c:pt idx="870">
                  <c:v>817.00249999999994</c:v>
                </c:pt>
                <c:pt idx="871">
                  <c:v>1082.268075</c:v>
                </c:pt>
                <c:pt idx="872">
                  <c:v>922.25305000000003</c:v>
                </c:pt>
                <c:pt idx="873">
                  <c:v>629.57420000000002</c:v>
                </c:pt>
                <c:pt idx="874">
                  <c:v>323.10992499999998</c:v>
                </c:pt>
                <c:pt idx="875">
                  <c:v>259.43052499999999</c:v>
                </c:pt>
                <c:pt idx="876">
                  <c:v>222.55797499999997</c:v>
                </c:pt>
                <c:pt idx="877">
                  <c:v>203.983225</c:v>
                </c:pt>
                <c:pt idx="878">
                  <c:v>201.30444999999997</c:v>
                </c:pt>
                <c:pt idx="879">
                  <c:v>212.48749999999998</c:v>
                </c:pt>
                <c:pt idx="880">
                  <c:v>177.63</c:v>
                </c:pt>
                <c:pt idx="881">
                  <c:v>153.15812499999998</c:v>
                </c:pt>
                <c:pt idx="882">
                  <c:v>131.059425</c:v>
                </c:pt>
                <c:pt idx="883">
                  <c:v>123.41464999999998</c:v>
                </c:pt>
                <c:pt idx="884">
                  <c:v>74.074574999999996</c:v>
                </c:pt>
                <c:pt idx="885">
                  <c:v>63.206674999999997</c:v>
                </c:pt>
                <c:pt idx="886">
                  <c:v>42.592999999999996</c:v>
                </c:pt>
                <c:pt idx="887">
                  <c:v>36.29</c:v>
                </c:pt>
                <c:pt idx="888">
                  <c:v>28.377824999999998</c:v>
                </c:pt>
                <c:pt idx="889">
                  <c:v>32.885424999999998</c:v>
                </c:pt>
                <c:pt idx="890">
                  <c:v>32.570274999999995</c:v>
                </c:pt>
                <c:pt idx="891">
                  <c:v>35.946199999999997</c:v>
                </c:pt>
                <c:pt idx="892">
                  <c:v>31.920874999999995</c:v>
                </c:pt>
                <c:pt idx="893">
                  <c:v>62.647999999999989</c:v>
                </c:pt>
                <c:pt idx="894">
                  <c:v>120.497125</c:v>
                </c:pt>
                <c:pt idx="895">
                  <c:v>206.15107499999999</c:v>
                </c:pt>
                <c:pt idx="896">
                  <c:v>167.68367499999999</c:v>
                </c:pt>
                <c:pt idx="897">
                  <c:v>142.33319999999998</c:v>
                </c:pt>
                <c:pt idx="898">
                  <c:v>114.45197499999999</c:v>
                </c:pt>
                <c:pt idx="899">
                  <c:v>108.712425</c:v>
                </c:pt>
                <c:pt idx="900">
                  <c:v>123.49105</c:v>
                </c:pt>
                <c:pt idx="901">
                  <c:v>116.15664999999998</c:v>
                </c:pt>
                <c:pt idx="902">
                  <c:v>167.64069999999998</c:v>
                </c:pt>
                <c:pt idx="903">
                  <c:v>372.08709999999996</c:v>
                </c:pt>
                <c:pt idx="904">
                  <c:v>626.97182499999997</c:v>
                </c:pt>
                <c:pt idx="905">
                  <c:v>797.57779999999991</c:v>
                </c:pt>
                <c:pt idx="906">
                  <c:v>1132.2527749999999</c:v>
                </c:pt>
                <c:pt idx="907">
                  <c:v>846.53109999999992</c:v>
                </c:pt>
                <c:pt idx="908">
                  <c:v>422.46334999999999</c:v>
                </c:pt>
                <c:pt idx="909">
                  <c:v>221.99452500000001</c:v>
                </c:pt>
                <c:pt idx="910">
                  <c:v>273.30667499999998</c:v>
                </c:pt>
                <c:pt idx="911">
                  <c:v>136.85150000000002</c:v>
                </c:pt>
                <c:pt idx="912">
                  <c:v>110.813425</c:v>
                </c:pt>
                <c:pt idx="913">
                  <c:v>128.75787499999998</c:v>
                </c:pt>
                <c:pt idx="914">
                  <c:v>115.989525</c:v>
                </c:pt>
                <c:pt idx="915">
                  <c:v>72.207549999999998</c:v>
                </c:pt>
                <c:pt idx="916">
                  <c:v>126.94815</c:v>
                </c:pt>
                <c:pt idx="917">
                  <c:v>255.11869999999999</c:v>
                </c:pt>
                <c:pt idx="918">
                  <c:v>382.64940000000001</c:v>
                </c:pt>
                <c:pt idx="919">
                  <c:v>504.25432499999994</c:v>
                </c:pt>
                <c:pt idx="920">
                  <c:v>449.27019999999999</c:v>
                </c:pt>
                <c:pt idx="921">
                  <c:v>385.65764999999999</c:v>
                </c:pt>
                <c:pt idx="922">
                  <c:v>313.636325</c:v>
                </c:pt>
                <c:pt idx="923">
                  <c:v>248.85867499999998</c:v>
                </c:pt>
                <c:pt idx="924">
                  <c:v>343.5326</c:v>
                </c:pt>
                <c:pt idx="925">
                  <c:v>391.06295</c:v>
                </c:pt>
                <c:pt idx="926">
                  <c:v>410.83144999999996</c:v>
                </c:pt>
                <c:pt idx="927">
                  <c:v>369.33192500000001</c:v>
                </c:pt>
                <c:pt idx="928">
                  <c:v>385.643325</c:v>
                </c:pt>
                <c:pt idx="929">
                  <c:v>318.26329999999996</c:v>
                </c:pt>
                <c:pt idx="930">
                  <c:v>309.81155000000001</c:v>
                </c:pt>
                <c:pt idx="931">
                  <c:v>305.791</c:v>
                </c:pt>
                <c:pt idx="932">
                  <c:v>208.80597499999999</c:v>
                </c:pt>
                <c:pt idx="933">
                  <c:v>176.102</c:v>
                </c:pt>
                <c:pt idx="934">
                  <c:v>223.39359999999999</c:v>
                </c:pt>
                <c:pt idx="935">
                  <c:v>197.47489999999999</c:v>
                </c:pt>
                <c:pt idx="936">
                  <c:v>122.359375</c:v>
                </c:pt>
                <c:pt idx="937">
                  <c:v>67.069649999999996</c:v>
                </c:pt>
                <c:pt idx="938">
                  <c:v>59.768675000000002</c:v>
                </c:pt>
                <c:pt idx="939">
                  <c:v>133.437375</c:v>
                </c:pt>
                <c:pt idx="940">
                  <c:v>125.33420000000001</c:v>
                </c:pt>
                <c:pt idx="941">
                  <c:v>225.766775</c:v>
                </c:pt>
                <c:pt idx="942">
                  <c:v>355.23612500000002</c:v>
                </c:pt>
                <c:pt idx="943">
                  <c:v>405.46912499999996</c:v>
                </c:pt>
                <c:pt idx="944">
                  <c:v>363.95050000000003</c:v>
                </c:pt>
                <c:pt idx="945">
                  <c:v>329.64690000000002</c:v>
                </c:pt>
                <c:pt idx="946">
                  <c:v>415.68762499999997</c:v>
                </c:pt>
                <c:pt idx="947">
                  <c:v>397.81957499999999</c:v>
                </c:pt>
                <c:pt idx="948">
                  <c:v>343.43709999999999</c:v>
                </c:pt>
                <c:pt idx="949">
                  <c:v>303.66135000000003</c:v>
                </c:pt>
                <c:pt idx="950">
                  <c:v>350.79537499999998</c:v>
                </c:pt>
                <c:pt idx="951">
                  <c:v>298.10802499999994</c:v>
                </c:pt>
                <c:pt idx="952">
                  <c:v>288.38612499999999</c:v>
                </c:pt>
                <c:pt idx="953">
                  <c:v>324.90532499999995</c:v>
                </c:pt>
                <c:pt idx="954">
                  <c:v>275.46019999999999</c:v>
                </c:pt>
                <c:pt idx="955">
                  <c:v>201.54319999999998</c:v>
                </c:pt>
                <c:pt idx="956">
                  <c:v>159.43247499999998</c:v>
                </c:pt>
                <c:pt idx="957">
                  <c:v>115.41174999999998</c:v>
                </c:pt>
                <c:pt idx="958">
                  <c:v>118.682625</c:v>
                </c:pt>
                <c:pt idx="959">
                  <c:v>116.36675</c:v>
                </c:pt>
                <c:pt idx="960">
                  <c:v>93.112499999999997</c:v>
                </c:pt>
                <c:pt idx="961">
                  <c:v>97.777675000000002</c:v>
                </c:pt>
                <c:pt idx="962">
                  <c:v>79.885750000000002</c:v>
                </c:pt>
                <c:pt idx="963">
                  <c:v>84.102074999999999</c:v>
                </c:pt>
                <c:pt idx="964">
                  <c:v>102.31869999999999</c:v>
                </c:pt>
                <c:pt idx="965">
                  <c:v>306.005875</c:v>
                </c:pt>
                <c:pt idx="966">
                  <c:v>257.26745</c:v>
                </c:pt>
                <c:pt idx="967">
                  <c:v>414.46044999999998</c:v>
                </c:pt>
                <c:pt idx="968">
                  <c:v>422.32487500000002</c:v>
                </c:pt>
                <c:pt idx="969">
                  <c:v>406.37637499999994</c:v>
                </c:pt>
                <c:pt idx="970">
                  <c:v>377.42554999999999</c:v>
                </c:pt>
                <c:pt idx="971">
                  <c:v>305.0652</c:v>
                </c:pt>
                <c:pt idx="972">
                  <c:v>335.00922500000001</c:v>
                </c:pt>
                <c:pt idx="973">
                  <c:v>286.41882500000003</c:v>
                </c:pt>
                <c:pt idx="974">
                  <c:v>234.33789999999999</c:v>
                </c:pt>
                <c:pt idx="975">
                  <c:v>346.50742499999996</c:v>
                </c:pt>
                <c:pt idx="976">
                  <c:v>311.78362500000003</c:v>
                </c:pt>
                <c:pt idx="977">
                  <c:v>312.66222499999998</c:v>
                </c:pt>
                <c:pt idx="978">
                  <c:v>273.43559999999997</c:v>
                </c:pt>
                <c:pt idx="979">
                  <c:v>237.780675</c:v>
                </c:pt>
                <c:pt idx="980">
                  <c:v>85.104824999999991</c:v>
                </c:pt>
                <c:pt idx="981">
                  <c:v>93.336924999999994</c:v>
                </c:pt>
                <c:pt idx="982">
                  <c:v>100.5042</c:v>
                </c:pt>
                <c:pt idx="983">
                  <c:v>93.021774999999991</c:v>
                </c:pt>
                <c:pt idx="984">
                  <c:v>116.3954</c:v>
                </c:pt>
                <c:pt idx="985">
                  <c:v>224.162375</c:v>
                </c:pt>
                <c:pt idx="986">
                  <c:v>37.813224999999996</c:v>
                </c:pt>
                <c:pt idx="987">
                  <c:v>51.192774999999997</c:v>
                </c:pt>
                <c:pt idx="988">
                  <c:v>42.015224999999994</c:v>
                </c:pt>
                <c:pt idx="989">
                  <c:v>39.790074999999995</c:v>
                </c:pt>
                <c:pt idx="990">
                  <c:v>107.01729999999999</c:v>
                </c:pt>
                <c:pt idx="991">
                  <c:v>127.77422499999999</c:v>
                </c:pt>
                <c:pt idx="992">
                  <c:v>129.77017499999999</c:v>
                </c:pt>
                <c:pt idx="993">
                  <c:v>256.880675</c:v>
                </c:pt>
                <c:pt idx="994">
                  <c:v>492.63197500000001</c:v>
                </c:pt>
                <c:pt idx="995">
                  <c:v>605.07844999999998</c:v>
                </c:pt>
                <c:pt idx="996">
                  <c:v>384.07712499999997</c:v>
                </c:pt>
                <c:pt idx="997">
                  <c:v>189.98769999999999</c:v>
                </c:pt>
                <c:pt idx="998">
                  <c:v>184.84502499999999</c:v>
                </c:pt>
                <c:pt idx="999">
                  <c:v>158.286475</c:v>
                </c:pt>
                <c:pt idx="1000">
                  <c:v>171.41772499999999</c:v>
                </c:pt>
                <c:pt idx="1001">
                  <c:v>157.7278</c:v>
                </c:pt>
                <c:pt idx="1002">
                  <c:v>137.68712500000001</c:v>
                </c:pt>
                <c:pt idx="1003">
                  <c:v>82.884450000000001</c:v>
                </c:pt>
                <c:pt idx="1004">
                  <c:v>51.603424999999994</c:v>
                </c:pt>
                <c:pt idx="1005">
                  <c:v>34.719024999999995</c:v>
                </c:pt>
                <c:pt idx="1006">
                  <c:v>46.207674999999995</c:v>
                </c:pt>
                <c:pt idx="1007">
                  <c:v>39.890349999999998</c:v>
                </c:pt>
                <c:pt idx="1008">
                  <c:v>34.489825000000003</c:v>
                </c:pt>
                <c:pt idx="1009">
                  <c:v>22.786299999999997</c:v>
                </c:pt>
                <c:pt idx="1010">
                  <c:v>24.2379</c:v>
                </c:pt>
                <c:pt idx="1011">
                  <c:v>14.683124999999999</c:v>
                </c:pt>
                <c:pt idx="1012">
                  <c:v>20.441775</c:v>
                </c:pt>
                <c:pt idx="1013">
                  <c:v>19.243249999999996</c:v>
                </c:pt>
                <c:pt idx="1014">
                  <c:v>18.207075</c:v>
                </c:pt>
                <c:pt idx="1015">
                  <c:v>22.270599999999998</c:v>
                </c:pt>
                <c:pt idx="1016">
                  <c:v>30.4072</c:v>
                </c:pt>
                <c:pt idx="1017">
                  <c:v>64.85882500000001</c:v>
                </c:pt>
                <c:pt idx="1018">
                  <c:v>92.081099999999992</c:v>
                </c:pt>
                <c:pt idx="1019">
                  <c:v>124.25982500000001</c:v>
                </c:pt>
                <c:pt idx="1020">
                  <c:v>152.12672499999999</c:v>
                </c:pt>
                <c:pt idx="1021">
                  <c:v>154.97262499999999</c:v>
                </c:pt>
                <c:pt idx="1022">
                  <c:v>142.35707499999998</c:v>
                </c:pt>
                <c:pt idx="1023">
                  <c:v>105.05477499999999</c:v>
                </c:pt>
                <c:pt idx="1024">
                  <c:v>80.157925000000006</c:v>
                </c:pt>
                <c:pt idx="1025">
                  <c:v>66.472774999999999</c:v>
                </c:pt>
                <c:pt idx="1026">
                  <c:v>68.478274999999996</c:v>
                </c:pt>
                <c:pt idx="1027">
                  <c:v>56.760424999999998</c:v>
                </c:pt>
                <c:pt idx="1028">
                  <c:v>43.8536</c:v>
                </c:pt>
                <c:pt idx="1029">
                  <c:v>42.979775000000004</c:v>
                </c:pt>
                <c:pt idx="1030">
                  <c:v>44.202174999999997</c:v>
                </c:pt>
                <c:pt idx="1031">
                  <c:v>25.584449999999997</c:v>
                </c:pt>
                <c:pt idx="1032">
                  <c:v>29.738699999999998</c:v>
                </c:pt>
                <c:pt idx="1033">
                  <c:v>19.033149999999999</c:v>
                </c:pt>
                <c:pt idx="1034">
                  <c:v>16.640875000000001</c:v>
                </c:pt>
                <c:pt idx="1035">
                  <c:v>26.119250000000001</c:v>
                </c:pt>
                <c:pt idx="1036">
                  <c:v>34.747674999999994</c:v>
                </c:pt>
                <c:pt idx="1037">
                  <c:v>77.374099999999999</c:v>
                </c:pt>
                <c:pt idx="1038">
                  <c:v>131.1215</c:v>
                </c:pt>
                <c:pt idx="1039">
                  <c:v>214.73174999999998</c:v>
                </c:pt>
                <c:pt idx="1040">
                  <c:v>190.21690000000001</c:v>
                </c:pt>
                <c:pt idx="1041">
                  <c:v>171.14077499999999</c:v>
                </c:pt>
                <c:pt idx="1042">
                  <c:v>198.02402499999999</c:v>
                </c:pt>
                <c:pt idx="1043">
                  <c:v>176.383725</c:v>
                </c:pt>
                <c:pt idx="1044">
                  <c:v>133.61404999999999</c:v>
                </c:pt>
                <c:pt idx="1045">
                  <c:v>163.81115</c:v>
                </c:pt>
                <c:pt idx="1046">
                  <c:v>162.55054999999999</c:v>
                </c:pt>
                <c:pt idx="1047">
                  <c:v>173.6763</c:v>
                </c:pt>
                <c:pt idx="1048">
                  <c:v>168.91562500000001</c:v>
                </c:pt>
                <c:pt idx="1049">
                  <c:v>185.83822499999999</c:v>
                </c:pt>
                <c:pt idx="1050">
                  <c:v>139.00979999999998</c:v>
                </c:pt>
                <c:pt idx="1051">
                  <c:v>112.838025</c:v>
                </c:pt>
                <c:pt idx="1052">
                  <c:v>115.29715</c:v>
                </c:pt>
                <c:pt idx="1053">
                  <c:v>93.537474999999986</c:v>
                </c:pt>
                <c:pt idx="1054">
                  <c:v>89.192224999999993</c:v>
                </c:pt>
                <c:pt idx="1055">
                  <c:v>81.256174999999985</c:v>
                </c:pt>
                <c:pt idx="1056">
                  <c:v>94.960425000000001</c:v>
                </c:pt>
                <c:pt idx="1057">
                  <c:v>73.702124999999995</c:v>
                </c:pt>
                <c:pt idx="1058">
                  <c:v>59.243424999999995</c:v>
                </c:pt>
                <c:pt idx="1059">
                  <c:v>74.704874999999987</c:v>
                </c:pt>
                <c:pt idx="1060">
                  <c:v>109.60057499999999</c:v>
                </c:pt>
                <c:pt idx="1061">
                  <c:v>171.08347499999999</c:v>
                </c:pt>
                <c:pt idx="1062">
                  <c:v>212.24397500000001</c:v>
                </c:pt>
                <c:pt idx="1063">
                  <c:v>345.41872499999999</c:v>
                </c:pt>
                <c:pt idx="1064">
                  <c:v>381.9427</c:v>
                </c:pt>
                <c:pt idx="1065">
                  <c:v>314.28094999999996</c:v>
                </c:pt>
                <c:pt idx="1066">
                  <c:v>274.34762499999999</c:v>
                </c:pt>
                <c:pt idx="1067">
                  <c:v>278.25835000000001</c:v>
                </c:pt>
                <c:pt idx="1068">
                  <c:v>227.74839999999998</c:v>
                </c:pt>
                <c:pt idx="1069">
                  <c:v>281.81572499999999</c:v>
                </c:pt>
                <c:pt idx="1070">
                  <c:v>308.53662499999996</c:v>
                </c:pt>
                <c:pt idx="1071">
                  <c:v>365.70769999999999</c:v>
                </c:pt>
                <c:pt idx="1072">
                  <c:v>511.02527500000002</c:v>
                </c:pt>
                <c:pt idx="1073">
                  <c:v>709.53157499999998</c:v>
                </c:pt>
                <c:pt idx="1074">
                  <c:v>273.68867499999999</c:v>
                </c:pt>
                <c:pt idx="1075">
                  <c:v>203.22877499999998</c:v>
                </c:pt>
                <c:pt idx="1076">
                  <c:v>102.27572499999999</c:v>
                </c:pt>
                <c:pt idx="1077">
                  <c:v>94.521124999999984</c:v>
                </c:pt>
                <c:pt idx="1078">
                  <c:v>283.51085</c:v>
                </c:pt>
                <c:pt idx="1079">
                  <c:v>719.44447500000001</c:v>
                </c:pt>
                <c:pt idx="1081">
                  <c:v>109.610125</c:v>
                </c:pt>
                <c:pt idx="1082">
                  <c:v>756.91867500000001</c:v>
                </c:pt>
                <c:pt idx="1083">
                  <c:v>318.17257499999999</c:v>
                </c:pt>
                <c:pt idx="1084">
                  <c:v>182.705825</c:v>
                </c:pt>
                <c:pt idx="1085">
                  <c:v>102.47149999999999</c:v>
                </c:pt>
                <c:pt idx="1086">
                  <c:v>300.21379999999999</c:v>
                </c:pt>
                <c:pt idx="1087">
                  <c:v>285.74077499999999</c:v>
                </c:pt>
                <c:pt idx="1088">
                  <c:v>278.70242499999995</c:v>
                </c:pt>
                <c:pt idx="1089">
                  <c:v>212.3347</c:v>
                </c:pt>
                <c:pt idx="1090">
                  <c:v>205.730875</c:v>
                </c:pt>
                <c:pt idx="1091">
                  <c:v>181.6028</c:v>
                </c:pt>
                <c:pt idx="1092">
                  <c:v>220.1275</c:v>
                </c:pt>
                <c:pt idx="1093">
                  <c:v>166.06494999999998</c:v>
                </c:pt>
                <c:pt idx="1094">
                  <c:v>176.74185</c:v>
                </c:pt>
                <c:pt idx="1095">
                  <c:v>253.36150000000001</c:v>
                </c:pt>
                <c:pt idx="1096">
                  <c:v>182.75835000000001</c:v>
                </c:pt>
                <c:pt idx="1097">
                  <c:v>139.74992499999999</c:v>
                </c:pt>
                <c:pt idx="1098">
                  <c:v>115.26372499999999</c:v>
                </c:pt>
                <c:pt idx="1099">
                  <c:v>78.26702499999999</c:v>
                </c:pt>
                <c:pt idx="1100">
                  <c:v>91.632249999999999</c:v>
                </c:pt>
                <c:pt idx="1101">
                  <c:v>64.137799999999999</c:v>
                </c:pt>
                <c:pt idx="1102">
                  <c:v>38.515149999999998</c:v>
                </c:pt>
                <c:pt idx="1103">
                  <c:v>34.905249999999995</c:v>
                </c:pt>
                <c:pt idx="1104">
                  <c:v>30.751000000000001</c:v>
                </c:pt>
                <c:pt idx="1105">
                  <c:v>26.143124999999998</c:v>
                </c:pt>
                <c:pt idx="1106">
                  <c:v>20.924049999999998</c:v>
                </c:pt>
                <c:pt idx="1107">
                  <c:v>27.012174999999999</c:v>
                </c:pt>
                <c:pt idx="1108">
                  <c:v>30.197099999999999</c:v>
                </c:pt>
                <c:pt idx="1109">
                  <c:v>30.459724999999999</c:v>
                </c:pt>
                <c:pt idx="1110">
                  <c:v>73.277150000000006</c:v>
                </c:pt>
                <c:pt idx="1111">
                  <c:v>213.54277499999998</c:v>
                </c:pt>
                <c:pt idx="1112">
                  <c:v>186.554475</c:v>
                </c:pt>
                <c:pt idx="1113">
                  <c:v>127.76944999999999</c:v>
                </c:pt>
                <c:pt idx="1114">
                  <c:v>93.217549999999989</c:v>
                </c:pt>
                <c:pt idx="1115">
                  <c:v>81.690700000000007</c:v>
                </c:pt>
                <c:pt idx="1116">
                  <c:v>79.661325000000005</c:v>
                </c:pt>
                <c:pt idx="1117">
                  <c:v>74.809924999999993</c:v>
                </c:pt>
                <c:pt idx="1118">
                  <c:v>99.224500000000006</c:v>
                </c:pt>
                <c:pt idx="1119">
                  <c:v>194.68630000000002</c:v>
                </c:pt>
                <c:pt idx="1120">
                  <c:v>704.28385000000003</c:v>
                </c:pt>
                <c:pt idx="1121">
                  <c:v>590.61497500000007</c:v>
                </c:pt>
                <c:pt idx="1122">
                  <c:v>182.27607499999999</c:v>
                </c:pt>
                <c:pt idx="1123">
                  <c:v>89.855949999999993</c:v>
                </c:pt>
                <c:pt idx="1124">
                  <c:v>75.263549999999995</c:v>
                </c:pt>
                <c:pt idx="1125">
                  <c:v>61.435149999999993</c:v>
                </c:pt>
                <c:pt idx="1126">
                  <c:v>42.096399999999996</c:v>
                </c:pt>
                <c:pt idx="1127">
                  <c:v>42.225324999999998</c:v>
                </c:pt>
                <c:pt idx="1128">
                  <c:v>27.642474999999997</c:v>
                </c:pt>
                <c:pt idx="1129">
                  <c:v>23.053699999999999</c:v>
                </c:pt>
                <c:pt idx="1130">
                  <c:v>26.100149999999996</c:v>
                </c:pt>
                <c:pt idx="1131">
                  <c:v>26.553774999999998</c:v>
                </c:pt>
                <c:pt idx="1132">
                  <c:v>33.725824999999993</c:v>
                </c:pt>
                <c:pt idx="1133">
                  <c:v>109.371375</c:v>
                </c:pt>
                <c:pt idx="1134">
                  <c:v>278.89820000000003</c:v>
                </c:pt>
                <c:pt idx="1135">
                  <c:v>327.560225</c:v>
                </c:pt>
                <c:pt idx="1136">
                  <c:v>359.73894999999999</c:v>
                </c:pt>
                <c:pt idx="1137">
                  <c:v>346.55517499999996</c:v>
                </c:pt>
                <c:pt idx="1138">
                  <c:v>294.19252499999999</c:v>
                </c:pt>
                <c:pt idx="1139">
                  <c:v>224.1576</c:v>
                </c:pt>
                <c:pt idx="1140">
                  <c:v>147.57137499999999</c:v>
                </c:pt>
                <c:pt idx="1141">
                  <c:v>144.52015</c:v>
                </c:pt>
                <c:pt idx="1142">
                  <c:v>122.015575</c:v>
                </c:pt>
                <c:pt idx="1143">
                  <c:v>133.73342499999998</c:v>
                </c:pt>
                <c:pt idx="1144">
                  <c:v>206.418475</c:v>
                </c:pt>
                <c:pt idx="1145">
                  <c:v>306.16344999999995</c:v>
                </c:pt>
                <c:pt idx="1146">
                  <c:v>524.84412500000008</c:v>
                </c:pt>
                <c:pt idx="1147">
                  <c:v>350.08867499999997</c:v>
                </c:pt>
                <c:pt idx="1148">
                  <c:v>157.25507499999998</c:v>
                </c:pt>
                <c:pt idx="1149">
                  <c:v>246.28017499999999</c:v>
                </c:pt>
                <c:pt idx="1150">
                  <c:v>207.75547499999999</c:v>
                </c:pt>
                <c:pt idx="1151">
                  <c:v>49.0488</c:v>
                </c:pt>
                <c:pt idx="1152">
                  <c:v>204.29837499999999</c:v>
                </c:pt>
                <c:pt idx="1154">
                  <c:v>57.104225</c:v>
                </c:pt>
                <c:pt idx="1155">
                  <c:v>34.165124999999996</c:v>
                </c:pt>
                <c:pt idx="1156">
                  <c:v>25.866174999999998</c:v>
                </c:pt>
                <c:pt idx="1157">
                  <c:v>30.89425</c:v>
                </c:pt>
                <c:pt idx="1158">
                  <c:v>39.069049999999997</c:v>
                </c:pt>
                <c:pt idx="1159">
                  <c:v>81.73845</c:v>
                </c:pt>
                <c:pt idx="1160">
                  <c:v>69.953749999999999</c:v>
                </c:pt>
                <c:pt idx="1161">
                  <c:v>83.500424999999993</c:v>
                </c:pt>
                <c:pt idx="1162">
                  <c:v>79.713849999999994</c:v>
                </c:pt>
                <c:pt idx="1163">
                  <c:v>71.013800000000003</c:v>
                </c:pt>
                <c:pt idx="1164">
                  <c:v>65.097575000000006</c:v>
                </c:pt>
                <c:pt idx="1165">
                  <c:v>64.4816</c:v>
                </c:pt>
                <c:pt idx="1166">
                  <c:v>57.596049999999998</c:v>
                </c:pt>
                <c:pt idx="1167">
                  <c:v>52.166874999999997</c:v>
                </c:pt>
                <c:pt idx="1168">
                  <c:v>47.983974999999994</c:v>
                </c:pt>
                <c:pt idx="1169">
                  <c:v>54.859974999999999</c:v>
                </c:pt>
                <c:pt idx="1170">
                  <c:v>42.459299999999999</c:v>
                </c:pt>
                <c:pt idx="1171">
                  <c:v>53.384499999999996</c:v>
                </c:pt>
                <c:pt idx="1172">
                  <c:v>43.762875000000001</c:v>
                </c:pt>
                <c:pt idx="1173">
                  <c:v>45.615575</c:v>
                </c:pt>
                <c:pt idx="1174">
                  <c:v>44.865899999999996</c:v>
                </c:pt>
                <c:pt idx="1175">
                  <c:v>44.937525000000001</c:v>
                </c:pt>
                <c:pt idx="1176">
                  <c:v>31.610499999999998</c:v>
                </c:pt>
                <c:pt idx="1177">
                  <c:v>26.821175</c:v>
                </c:pt>
                <c:pt idx="1178">
                  <c:v>25.111725</c:v>
                </c:pt>
                <c:pt idx="1179">
                  <c:v>23.182624999999998</c:v>
                </c:pt>
                <c:pt idx="1180">
                  <c:v>24.147175000000001</c:v>
                </c:pt>
                <c:pt idx="1181">
                  <c:v>28.998574999999999</c:v>
                </c:pt>
                <c:pt idx="1182">
                  <c:v>40.124324999999999</c:v>
                </c:pt>
                <c:pt idx="1183">
                  <c:v>37.364374999999995</c:v>
                </c:pt>
                <c:pt idx="1184">
                  <c:v>51.192774999999997</c:v>
                </c:pt>
                <c:pt idx="1185">
                  <c:v>65.508224999999996</c:v>
                </c:pt>
                <c:pt idx="1186">
                  <c:v>71.314624999999992</c:v>
                </c:pt>
                <c:pt idx="1187">
                  <c:v>71.51039999999999</c:v>
                </c:pt>
                <c:pt idx="1188">
                  <c:v>75.196699999999993</c:v>
                </c:pt>
                <c:pt idx="1189">
                  <c:v>76.734249999999989</c:v>
                </c:pt>
                <c:pt idx="1190">
                  <c:v>66.32952499999999</c:v>
                </c:pt>
                <c:pt idx="1191">
                  <c:v>66.573049999999995</c:v>
                </c:pt>
                <c:pt idx="1192">
                  <c:v>79.436900000000009</c:v>
                </c:pt>
                <c:pt idx="1198">
                  <c:v>38.868500000000004</c:v>
                </c:pt>
                <c:pt idx="1199">
                  <c:v>29.834199999999996</c:v>
                </c:pt>
                <c:pt idx="1200">
                  <c:v>25.073524999999997</c:v>
                </c:pt>
                <c:pt idx="1201">
                  <c:v>30.464499999999997</c:v>
                </c:pt>
                <c:pt idx="1202">
                  <c:v>20.957474999999999</c:v>
                </c:pt>
                <c:pt idx="1203">
                  <c:v>21.506599999999999</c:v>
                </c:pt>
                <c:pt idx="1204">
                  <c:v>28.788474999999998</c:v>
                </c:pt>
                <c:pt idx="1205">
                  <c:v>37.125624999999999</c:v>
                </c:pt>
                <c:pt idx="1206">
                  <c:v>47.941000000000003</c:v>
                </c:pt>
                <c:pt idx="1207">
                  <c:v>76.629199999999997</c:v>
                </c:pt>
                <c:pt idx="1208">
                  <c:v>102.34734999999999</c:v>
                </c:pt>
                <c:pt idx="1209">
                  <c:v>89.879824999999997</c:v>
                </c:pt>
                <c:pt idx="1210">
                  <c:v>77.526899999999998</c:v>
                </c:pt>
                <c:pt idx="1211">
                  <c:v>58.245449999999998</c:v>
                </c:pt>
                <c:pt idx="1212">
                  <c:v>69.657699999999991</c:v>
                </c:pt>
                <c:pt idx="1214">
                  <c:v>42.325600000000001</c:v>
                </c:pt>
                <c:pt idx="1215">
                  <c:v>142.40323333333339</c:v>
                </c:pt>
                <c:pt idx="1226">
                  <c:v>50.266424999999998</c:v>
                </c:pt>
                <c:pt idx="1227">
                  <c:v>42.607325000000003</c:v>
                </c:pt>
                <c:pt idx="1228">
                  <c:v>40.511099999999999</c:v>
                </c:pt>
                <c:pt idx="1231">
                  <c:v>185.31774999999999</c:v>
                </c:pt>
                <c:pt idx="1232">
                  <c:v>182.56257499999998</c:v>
                </c:pt>
                <c:pt idx="1233">
                  <c:v>149.53867500000001</c:v>
                </c:pt>
                <c:pt idx="1234">
                  <c:v>135.44765000000001</c:v>
                </c:pt>
                <c:pt idx="1235">
                  <c:v>103.85624999999999</c:v>
                </c:pt>
                <c:pt idx="1236">
                  <c:v>81.767099999999999</c:v>
                </c:pt>
                <c:pt idx="1237">
                  <c:v>58.226349999999996</c:v>
                </c:pt>
                <c:pt idx="1238">
                  <c:v>78.171525000000003</c:v>
                </c:pt>
                <c:pt idx="1239">
                  <c:v>59.725699999999996</c:v>
                </c:pt>
                <c:pt idx="1242">
                  <c:v>91.718199999999996</c:v>
                </c:pt>
                <c:pt idx="1243">
                  <c:v>73.267600000000002</c:v>
                </c:pt>
                <c:pt idx="1244">
                  <c:v>58.1404</c:v>
                </c:pt>
                <c:pt idx="1245">
                  <c:v>51.250074999999995</c:v>
                </c:pt>
                <c:pt idx="1246">
                  <c:v>38.042425000000001</c:v>
                </c:pt>
                <c:pt idx="1247">
                  <c:v>35.798175000000001</c:v>
                </c:pt>
                <c:pt idx="1248">
                  <c:v>19.567949999999996</c:v>
                </c:pt>
                <c:pt idx="1249">
                  <c:v>50.906275000000001</c:v>
                </c:pt>
                <c:pt idx="1250">
                  <c:v>32.947499999999998</c:v>
                </c:pt>
                <c:pt idx="1251">
                  <c:v>57.643799999999999</c:v>
                </c:pt>
                <c:pt idx="1252">
                  <c:v>40.215049999999998</c:v>
                </c:pt>
                <c:pt idx="1253">
                  <c:v>48.829149999999998</c:v>
                </c:pt>
                <c:pt idx="1254">
                  <c:v>36.867774999999995</c:v>
                </c:pt>
                <c:pt idx="1255">
                  <c:v>93.8001</c:v>
                </c:pt>
                <c:pt idx="1256">
                  <c:v>131.06897499999999</c:v>
                </c:pt>
                <c:pt idx="1257">
                  <c:v>159.11732499999999</c:v>
                </c:pt>
                <c:pt idx="1258">
                  <c:v>97.109174999999993</c:v>
                </c:pt>
                <c:pt idx="1259">
                  <c:v>86.675799999999995</c:v>
                </c:pt>
                <c:pt idx="1260">
                  <c:v>86.785624999999996</c:v>
                </c:pt>
                <c:pt idx="1261">
                  <c:v>86.150549999999996</c:v>
                </c:pt>
                <c:pt idx="1262">
                  <c:v>108.76972499999999</c:v>
                </c:pt>
                <c:pt idx="1263">
                  <c:v>92.205249999999992</c:v>
                </c:pt>
                <c:pt idx="1264">
                  <c:v>110.75134999999999</c:v>
                </c:pt>
                <c:pt idx="1265">
                  <c:v>151.372275</c:v>
                </c:pt>
                <c:pt idx="1266">
                  <c:v>160.72172499999999</c:v>
                </c:pt>
                <c:pt idx="1267">
                  <c:v>110.393225</c:v>
                </c:pt>
                <c:pt idx="1278">
                  <c:v>71.018574999999998</c:v>
                </c:pt>
                <c:pt idx="1279">
                  <c:v>94.439949999999996</c:v>
                </c:pt>
                <c:pt idx="1280">
                  <c:v>122.79390000000001</c:v>
                </c:pt>
                <c:pt idx="1281">
                  <c:v>85.558449999999993</c:v>
                </c:pt>
                <c:pt idx="1282">
                  <c:v>63.388124999999995</c:v>
                </c:pt>
                <c:pt idx="1283">
                  <c:v>71.228674999999996</c:v>
                </c:pt>
                <c:pt idx="1284">
                  <c:v>40.172075</c:v>
                </c:pt>
                <c:pt idx="1285">
                  <c:v>99.334324999999993</c:v>
                </c:pt>
                <c:pt idx="1286">
                  <c:v>85.329249999999988</c:v>
                </c:pt>
                <c:pt idx="1287">
                  <c:v>98.589424999999991</c:v>
                </c:pt>
                <c:pt idx="1288">
                  <c:v>131.785225</c:v>
                </c:pt>
                <c:pt idx="1289">
                  <c:v>201.28534999999999</c:v>
                </c:pt>
                <c:pt idx="1290">
                  <c:v>175.14699999999999</c:v>
                </c:pt>
                <c:pt idx="1291">
                  <c:v>218.22704999999999</c:v>
                </c:pt>
                <c:pt idx="1292">
                  <c:v>128.58597499999999</c:v>
                </c:pt>
                <c:pt idx="1293">
                  <c:v>91.808925000000002</c:v>
                </c:pt>
                <c:pt idx="1294">
                  <c:v>50.6723</c:v>
                </c:pt>
                <c:pt idx="1295">
                  <c:v>66.023925000000006</c:v>
                </c:pt>
                <c:pt idx="1296">
                  <c:v>61.692999999999991</c:v>
                </c:pt>
                <c:pt idx="1297">
                  <c:v>53.064574999999998</c:v>
                </c:pt>
                <c:pt idx="1298">
                  <c:v>49.593149999999994</c:v>
                </c:pt>
                <c:pt idx="1299">
                  <c:v>53.255575</c:v>
                </c:pt>
                <c:pt idx="1300">
                  <c:v>58.1404</c:v>
                </c:pt>
                <c:pt idx="1301">
                  <c:v>57.304774999999999</c:v>
                </c:pt>
                <c:pt idx="1302">
                  <c:v>75.187150000000003</c:v>
                </c:pt>
                <c:pt idx="1303">
                  <c:v>156.97335000000001</c:v>
                </c:pt>
                <c:pt idx="1304">
                  <c:v>211.70917499999999</c:v>
                </c:pt>
                <c:pt idx="1305">
                  <c:v>194.05599999999998</c:v>
                </c:pt>
                <c:pt idx="1306">
                  <c:v>239.21317500000001</c:v>
                </c:pt>
                <c:pt idx="1307">
                  <c:v>206.724075</c:v>
                </c:pt>
                <c:pt idx="1308">
                  <c:v>239.69544999999999</c:v>
                </c:pt>
                <c:pt idx="1309">
                  <c:v>216.426875</c:v>
                </c:pt>
                <c:pt idx="1310">
                  <c:v>163.58672499999997</c:v>
                </c:pt>
                <c:pt idx="1311">
                  <c:v>208.36667499999999</c:v>
                </c:pt>
                <c:pt idx="1312">
                  <c:v>174.33047499999998</c:v>
                </c:pt>
                <c:pt idx="1313">
                  <c:v>305.786225</c:v>
                </c:pt>
                <c:pt idx="1314">
                  <c:v>383.35132500000003</c:v>
                </c:pt>
                <c:pt idx="1315">
                  <c:v>190.278975</c:v>
                </c:pt>
                <c:pt idx="1316">
                  <c:v>148.803325</c:v>
                </c:pt>
                <c:pt idx="1317">
                  <c:v>106.8836</c:v>
                </c:pt>
                <c:pt idx="1318">
                  <c:v>92.157499999999999</c:v>
                </c:pt>
                <c:pt idx="1319">
                  <c:v>79.981250000000003</c:v>
                </c:pt>
                <c:pt idx="1320">
                  <c:v>50.194800000000001</c:v>
                </c:pt>
                <c:pt idx="1321">
                  <c:v>39.164549999999998</c:v>
                </c:pt>
                <c:pt idx="1323">
                  <c:v>12.53596666666666</c:v>
                </c:pt>
                <c:pt idx="1328">
                  <c:v>76.084850000000003</c:v>
                </c:pt>
                <c:pt idx="1329">
                  <c:v>88.834099999999992</c:v>
                </c:pt>
                <c:pt idx="1330">
                  <c:v>106.162575</c:v>
                </c:pt>
                <c:pt idx="1331">
                  <c:v>85.267174999999995</c:v>
                </c:pt>
                <c:pt idx="1332">
                  <c:v>80.654524999999992</c:v>
                </c:pt>
                <c:pt idx="1333">
                  <c:v>83.481324999999998</c:v>
                </c:pt>
                <c:pt idx="1334">
                  <c:v>74.351524999999995</c:v>
                </c:pt>
                <c:pt idx="1335">
                  <c:v>62.5334</c:v>
                </c:pt>
                <c:pt idx="1336">
                  <c:v>66.902524999999997</c:v>
                </c:pt>
                <c:pt idx="1337">
                  <c:v>67.666525000000007</c:v>
                </c:pt>
                <c:pt idx="1338">
                  <c:v>59.095399999999998</c:v>
                </c:pt>
                <c:pt idx="1349">
                  <c:v>68.654949999999999</c:v>
                </c:pt>
                <c:pt idx="1350">
                  <c:v>57.075575000000001</c:v>
                </c:pt>
                <c:pt idx="1351">
                  <c:v>43.2806</c:v>
                </c:pt>
                <c:pt idx="1352">
                  <c:v>52.319674999999997</c:v>
                </c:pt>
                <c:pt idx="1353">
                  <c:v>59.940574999999995</c:v>
                </c:pt>
                <c:pt idx="1354">
                  <c:v>74.423150000000007</c:v>
                </c:pt>
                <c:pt idx="1355">
                  <c:v>58.455549999999995</c:v>
                </c:pt>
                <c:pt idx="1356">
                  <c:v>63.063424999999995</c:v>
                </c:pt>
                <c:pt idx="1357">
                  <c:v>67.222449999999995</c:v>
                </c:pt>
                <c:pt idx="1358">
                  <c:v>59.147925000000001</c:v>
                </c:pt>
                <c:pt idx="1359">
                  <c:v>54.320399999999999</c:v>
                </c:pt>
                <c:pt idx="1360">
                  <c:v>59.128824999999999</c:v>
                </c:pt>
                <c:pt idx="1361">
                  <c:v>49.994250000000001</c:v>
                </c:pt>
                <c:pt idx="1362">
                  <c:v>40.148199999999996</c:v>
                </c:pt>
                <c:pt idx="1363">
                  <c:v>54.855199999999996</c:v>
                </c:pt>
                <c:pt idx="1364">
                  <c:v>52.014074999999998</c:v>
                </c:pt>
                <c:pt idx="1365">
                  <c:v>59.959674999999997</c:v>
                </c:pt>
                <c:pt idx="1366">
                  <c:v>43.805849999999992</c:v>
                </c:pt>
                <c:pt idx="1367">
                  <c:v>27.652024999999998</c:v>
                </c:pt>
                <c:pt idx="1368">
                  <c:v>33.434549999999994</c:v>
                </c:pt>
                <c:pt idx="1369">
                  <c:v>40.678224999999998</c:v>
                </c:pt>
                <c:pt idx="1370">
                  <c:v>42.616875</c:v>
                </c:pt>
                <c:pt idx="1371">
                  <c:v>32.512974999999997</c:v>
                </c:pt>
                <c:pt idx="1372">
                  <c:v>30.216200000000001</c:v>
                </c:pt>
                <c:pt idx="1373">
                  <c:v>54.463650000000001</c:v>
                </c:pt>
                <c:pt idx="1374">
                  <c:v>101.92237499999999</c:v>
                </c:pt>
                <c:pt idx="1375">
                  <c:v>209.03994999999998</c:v>
                </c:pt>
                <c:pt idx="1376">
                  <c:v>274.79647499999999</c:v>
                </c:pt>
                <c:pt idx="1377">
                  <c:v>189.12819999999999</c:v>
                </c:pt>
                <c:pt idx="1378">
                  <c:v>139.8502</c:v>
                </c:pt>
                <c:pt idx="1379">
                  <c:v>127.13914999999999</c:v>
                </c:pt>
                <c:pt idx="1380">
                  <c:v>178.02154999999999</c:v>
                </c:pt>
                <c:pt idx="1381">
                  <c:v>244.331975</c:v>
                </c:pt>
                <c:pt idx="1382">
                  <c:v>133.01239999999999</c:v>
                </c:pt>
                <c:pt idx="1383">
                  <c:v>154.81982500000001</c:v>
                </c:pt>
                <c:pt idx="1385">
                  <c:v>145.069275</c:v>
                </c:pt>
                <c:pt idx="1386">
                  <c:v>177.83532499999998</c:v>
                </c:pt>
                <c:pt idx="1387">
                  <c:v>238.57809999999998</c:v>
                </c:pt>
                <c:pt idx="1388">
                  <c:v>149.72489999999999</c:v>
                </c:pt>
                <c:pt idx="1389">
                  <c:v>104.71575</c:v>
                </c:pt>
                <c:pt idx="1390">
                  <c:v>75.798349999999999</c:v>
                </c:pt>
                <c:pt idx="1391">
                  <c:v>73.129125000000002</c:v>
                </c:pt>
                <c:pt idx="1392">
                  <c:v>58.765924999999996</c:v>
                </c:pt>
                <c:pt idx="1393">
                  <c:v>66.133749999999992</c:v>
                </c:pt>
                <c:pt idx="1394">
                  <c:v>46.90005</c:v>
                </c:pt>
                <c:pt idx="1395">
                  <c:v>42.707599999999999</c:v>
                </c:pt>
                <c:pt idx="1396">
                  <c:v>47.998299999999993</c:v>
                </c:pt>
                <c:pt idx="1397">
                  <c:v>52.2194</c:v>
                </c:pt>
                <c:pt idx="1398">
                  <c:v>91.512874999999994</c:v>
                </c:pt>
                <c:pt idx="1399">
                  <c:v>152.2079</c:v>
                </c:pt>
                <c:pt idx="1400">
                  <c:v>245.13894999999999</c:v>
                </c:pt>
                <c:pt idx="1401">
                  <c:v>191.09072499999999</c:v>
                </c:pt>
                <c:pt idx="1402">
                  <c:v>116.84424999999999</c:v>
                </c:pt>
                <c:pt idx="1403">
                  <c:v>108.36385</c:v>
                </c:pt>
                <c:pt idx="1404">
                  <c:v>108.63124999999999</c:v>
                </c:pt>
                <c:pt idx="1405">
                  <c:v>79.202924999999993</c:v>
                </c:pt>
                <c:pt idx="1406">
                  <c:v>83.357174999999998</c:v>
                </c:pt>
                <c:pt idx="1407">
                  <c:v>128.71012500000001</c:v>
                </c:pt>
                <c:pt idx="1408">
                  <c:v>170.472275</c:v>
                </c:pt>
                <c:pt idx="1409">
                  <c:v>158.74487499999998</c:v>
                </c:pt>
                <c:pt idx="1414">
                  <c:v>82.851024999999993</c:v>
                </c:pt>
                <c:pt idx="1415">
                  <c:v>76.638750000000002</c:v>
                </c:pt>
                <c:pt idx="1416">
                  <c:v>50.266424999999998</c:v>
                </c:pt>
                <c:pt idx="1417">
                  <c:v>47.563775</c:v>
                </c:pt>
                <c:pt idx="1418">
                  <c:v>44.058924999999995</c:v>
                </c:pt>
                <c:pt idx="1419">
                  <c:v>42.912925000000001</c:v>
                </c:pt>
                <c:pt idx="1420">
                  <c:v>66.339074999999994</c:v>
                </c:pt>
                <c:pt idx="1421">
                  <c:v>81.351675</c:v>
                </c:pt>
                <c:pt idx="1422">
                  <c:v>132.16244999999998</c:v>
                </c:pt>
                <c:pt idx="1423">
                  <c:v>255.40042499999998</c:v>
                </c:pt>
                <c:pt idx="1424">
                  <c:v>364.24655000000001</c:v>
                </c:pt>
                <c:pt idx="1425">
                  <c:v>211.46565000000001</c:v>
                </c:pt>
                <c:pt idx="1426">
                  <c:v>158.65892499999998</c:v>
                </c:pt>
                <c:pt idx="1427">
                  <c:v>141.60739999999998</c:v>
                </c:pt>
                <c:pt idx="1428">
                  <c:v>102.16589999999999</c:v>
                </c:pt>
                <c:pt idx="1429">
                  <c:v>112.5945</c:v>
                </c:pt>
                <c:pt idx="1430">
                  <c:v>100.99124999999999</c:v>
                </c:pt>
                <c:pt idx="1431">
                  <c:v>104.109325</c:v>
                </c:pt>
                <c:pt idx="1432">
                  <c:v>123.26662499999999</c:v>
                </c:pt>
                <c:pt idx="1433">
                  <c:v>179.8647</c:v>
                </c:pt>
                <c:pt idx="1434">
                  <c:v>298.18919999999997</c:v>
                </c:pt>
                <c:pt idx="1435">
                  <c:v>152.80954999999997</c:v>
                </c:pt>
                <c:pt idx="1436">
                  <c:v>144.69682499999999</c:v>
                </c:pt>
                <c:pt idx="1437">
                  <c:v>100.20815</c:v>
                </c:pt>
                <c:pt idx="1438">
                  <c:v>41.561599999999999</c:v>
                </c:pt>
                <c:pt idx="1439">
                  <c:v>39.589524999999995</c:v>
                </c:pt>
                <c:pt idx="1440">
                  <c:v>38.930574999999997</c:v>
                </c:pt>
                <c:pt idx="1441">
                  <c:v>41.537724999999995</c:v>
                </c:pt>
                <c:pt idx="1442">
                  <c:v>62.624124999999999</c:v>
                </c:pt>
                <c:pt idx="1443">
                  <c:v>51.918574999999997</c:v>
                </c:pt>
                <c:pt idx="1444">
                  <c:v>43.218525</c:v>
                </c:pt>
                <c:pt idx="1445">
                  <c:v>40.286675000000002</c:v>
                </c:pt>
                <c:pt idx="1446">
                  <c:v>61.735974999999996</c:v>
                </c:pt>
                <c:pt idx="1447">
                  <c:v>87.821799999999996</c:v>
                </c:pt>
                <c:pt idx="1448">
                  <c:v>109.209025</c:v>
                </c:pt>
                <c:pt idx="1449">
                  <c:v>110.51259999999999</c:v>
                </c:pt>
                <c:pt idx="1450">
                  <c:v>181.58847499999999</c:v>
                </c:pt>
                <c:pt idx="1451">
                  <c:v>194.347275</c:v>
                </c:pt>
                <c:pt idx="1452">
                  <c:v>93.122050000000002</c:v>
                </c:pt>
                <c:pt idx="1453">
                  <c:v>99.822966666666602</c:v>
                </c:pt>
                <c:pt idx="1455">
                  <c:v>92.950149999999994</c:v>
                </c:pt>
                <c:pt idx="1456">
                  <c:v>103.47424999999998</c:v>
                </c:pt>
                <c:pt idx="1457">
                  <c:v>134.382825</c:v>
                </c:pt>
                <c:pt idx="1458">
                  <c:v>174.48327499999999</c:v>
                </c:pt>
                <c:pt idx="1459">
                  <c:v>167.02472499999999</c:v>
                </c:pt>
                <c:pt idx="1460">
                  <c:v>92.019024999999999</c:v>
                </c:pt>
                <c:pt idx="1461">
                  <c:v>74.618925000000004</c:v>
                </c:pt>
                <c:pt idx="1462">
                  <c:v>67.494624999999999</c:v>
                </c:pt>
                <c:pt idx="1463">
                  <c:v>54.649875000000002</c:v>
                </c:pt>
                <c:pt idx="1464">
                  <c:v>49.468999999999994</c:v>
                </c:pt>
                <c:pt idx="1465">
                  <c:v>41.155724999999997</c:v>
                </c:pt>
                <c:pt idx="1466">
                  <c:v>53.47045</c:v>
                </c:pt>
                <c:pt idx="1467">
                  <c:v>49.984700000000004</c:v>
                </c:pt>
                <c:pt idx="1468">
                  <c:v>68.487825000000001</c:v>
                </c:pt>
                <c:pt idx="1469">
                  <c:v>107.012525</c:v>
                </c:pt>
                <c:pt idx="1470">
                  <c:v>165.10994999999997</c:v>
                </c:pt>
                <c:pt idx="1471">
                  <c:v>238.19132499999998</c:v>
                </c:pt>
                <c:pt idx="1472">
                  <c:v>268.46482500000002</c:v>
                </c:pt>
                <c:pt idx="1473">
                  <c:v>233.04387499999999</c:v>
                </c:pt>
                <c:pt idx="1474">
                  <c:v>246.127375</c:v>
                </c:pt>
                <c:pt idx="1475">
                  <c:v>222.748975</c:v>
                </c:pt>
                <c:pt idx="1476">
                  <c:v>228.48852499999998</c:v>
                </c:pt>
                <c:pt idx="1477">
                  <c:v>204.64694999999998</c:v>
                </c:pt>
                <c:pt idx="1478">
                  <c:v>248.44324999999998</c:v>
                </c:pt>
                <c:pt idx="1479">
                  <c:v>186.28229999999999</c:v>
                </c:pt>
                <c:pt idx="1480">
                  <c:v>232.51862499999999</c:v>
                </c:pt>
                <c:pt idx="1481">
                  <c:v>204.537125</c:v>
                </c:pt>
                <c:pt idx="1482">
                  <c:v>150.78017499999999</c:v>
                </c:pt>
                <c:pt idx="1483">
                  <c:v>95.318550000000002</c:v>
                </c:pt>
                <c:pt idx="1484">
                  <c:v>40.983824999999996</c:v>
                </c:pt>
                <c:pt idx="1485">
                  <c:v>62.15617499999999</c:v>
                </c:pt>
                <c:pt idx="1486">
                  <c:v>69.9251</c:v>
                </c:pt>
                <c:pt idx="1487">
                  <c:v>59.6875</c:v>
                </c:pt>
                <c:pt idx="1488">
                  <c:v>67.494624999999999</c:v>
                </c:pt>
                <c:pt idx="1489">
                  <c:v>64.195099999999996</c:v>
                </c:pt>
                <c:pt idx="1490">
                  <c:v>73.640050000000002</c:v>
                </c:pt>
                <c:pt idx="1491">
                  <c:v>70.249799999999993</c:v>
                </c:pt>
                <c:pt idx="1492">
                  <c:v>54.057774999999992</c:v>
                </c:pt>
                <c:pt idx="1493">
                  <c:v>52.82105</c:v>
                </c:pt>
                <c:pt idx="1494">
                  <c:v>54.874299999999998</c:v>
                </c:pt>
                <c:pt idx="1495">
                  <c:v>78.023499999999999</c:v>
                </c:pt>
                <c:pt idx="1496">
                  <c:v>93.642525000000006</c:v>
                </c:pt>
                <c:pt idx="1497">
                  <c:v>101.89372499999999</c:v>
                </c:pt>
                <c:pt idx="1498">
                  <c:v>114.51405</c:v>
                </c:pt>
                <c:pt idx="1499">
                  <c:v>96.010924999999986</c:v>
                </c:pt>
                <c:pt idx="1500">
                  <c:v>77.846824999999995</c:v>
                </c:pt>
                <c:pt idx="1501">
                  <c:v>80.993549999999999</c:v>
                </c:pt>
                <c:pt idx="1502">
                  <c:v>81.542675000000003</c:v>
                </c:pt>
                <c:pt idx="1503">
                  <c:v>82.373524999999987</c:v>
                </c:pt>
                <c:pt idx="1504">
                  <c:v>97.161699999999996</c:v>
                </c:pt>
                <c:pt idx="1505">
                  <c:v>79.732949999999988</c:v>
                </c:pt>
                <c:pt idx="1506">
                  <c:v>96.569599999999994</c:v>
                </c:pt>
                <c:pt idx="1507">
                  <c:v>64.868375</c:v>
                </c:pt>
                <c:pt idx="1508">
                  <c:v>48.881675000000001</c:v>
                </c:pt>
                <c:pt idx="1509">
                  <c:v>53.570724999999996</c:v>
                </c:pt>
                <c:pt idx="1510">
                  <c:v>50.018124999999998</c:v>
                </c:pt>
                <c:pt idx="1511">
                  <c:v>44.202174999999997</c:v>
                </c:pt>
                <c:pt idx="1512">
                  <c:v>43.576650000000001</c:v>
                </c:pt>
                <c:pt idx="1513">
                  <c:v>38.581999999999994</c:v>
                </c:pt>
                <c:pt idx="1514">
                  <c:v>38.152250000000002</c:v>
                </c:pt>
                <c:pt idx="1515">
                  <c:v>34.919574999999995</c:v>
                </c:pt>
                <c:pt idx="1516">
                  <c:v>35.435274999999997</c:v>
                </c:pt>
                <c:pt idx="1517">
                  <c:v>38.438749999999999</c:v>
                </c:pt>
                <c:pt idx="1518">
                  <c:v>42.244425</c:v>
                </c:pt>
                <c:pt idx="1519">
                  <c:v>52.716000000000001</c:v>
                </c:pt>
                <c:pt idx="1520">
                  <c:v>51.111600000000003</c:v>
                </c:pt>
                <c:pt idx="1521">
                  <c:v>55.356574999999999</c:v>
                </c:pt>
                <c:pt idx="1522">
                  <c:v>85.209874999999997</c:v>
                </c:pt>
                <c:pt idx="1523">
                  <c:v>121.25635</c:v>
                </c:pt>
                <c:pt idx="1524">
                  <c:v>95.299450000000007</c:v>
                </c:pt>
                <c:pt idx="1525">
                  <c:v>94.492474999999985</c:v>
                </c:pt>
                <c:pt idx="1526">
                  <c:v>70.813249999999996</c:v>
                </c:pt>
                <c:pt idx="1527">
                  <c:v>79.078775000000007</c:v>
                </c:pt>
                <c:pt idx="1528">
                  <c:v>86.351100000000002</c:v>
                </c:pt>
                <c:pt idx="1529">
                  <c:v>89.750900000000001</c:v>
                </c:pt>
                <c:pt idx="1530">
                  <c:v>116.06115</c:v>
                </c:pt>
                <c:pt idx="1531">
                  <c:v>118.02367499999998</c:v>
                </c:pt>
                <c:pt idx="1532">
                  <c:v>94.607074999999995</c:v>
                </c:pt>
                <c:pt idx="1533">
                  <c:v>76.872725000000003</c:v>
                </c:pt>
                <c:pt idx="1534">
                  <c:v>73.959974999999986</c:v>
                </c:pt>
                <c:pt idx="1535">
                  <c:v>64.596199999999996</c:v>
                </c:pt>
                <c:pt idx="1536">
                  <c:v>48.0747</c:v>
                </c:pt>
                <c:pt idx="1537">
                  <c:v>52.610950000000003</c:v>
                </c:pt>
                <c:pt idx="1538">
                  <c:v>45.181049999999999</c:v>
                </c:pt>
                <c:pt idx="1539">
                  <c:v>35.263374999999996</c:v>
                </c:pt>
                <c:pt idx="1540">
                  <c:v>52.959524999999999</c:v>
                </c:pt>
                <c:pt idx="1541">
                  <c:v>86.150549999999996</c:v>
                </c:pt>
                <c:pt idx="1542">
                  <c:v>278.27267499999999</c:v>
                </c:pt>
                <c:pt idx="1543">
                  <c:v>554.93140000000005</c:v>
                </c:pt>
                <c:pt idx="1544">
                  <c:v>237.54669999999999</c:v>
                </c:pt>
                <c:pt idx="1545">
                  <c:v>157.80420000000001</c:v>
                </c:pt>
                <c:pt idx="1546">
                  <c:v>203.238325</c:v>
                </c:pt>
                <c:pt idx="1547">
                  <c:v>184.85934999999998</c:v>
                </c:pt>
                <c:pt idx="1548">
                  <c:v>157.55589999999998</c:v>
                </c:pt>
                <c:pt idx="1549">
                  <c:v>121.91052499999999</c:v>
                </c:pt>
                <c:pt idx="1550">
                  <c:v>101.37325</c:v>
                </c:pt>
                <c:pt idx="1551">
                  <c:v>152.72359999999998</c:v>
                </c:pt>
                <c:pt idx="1552">
                  <c:v>175.28547499999999</c:v>
                </c:pt>
                <c:pt idx="1553">
                  <c:v>161.79609999999997</c:v>
                </c:pt>
                <c:pt idx="1554">
                  <c:v>233.02954999999997</c:v>
                </c:pt>
                <c:pt idx="1555">
                  <c:v>184.93574999999998</c:v>
                </c:pt>
                <c:pt idx="1556">
                  <c:v>240.97992500000001</c:v>
                </c:pt>
                <c:pt idx="1557">
                  <c:v>144.16679999999999</c:v>
                </c:pt>
                <c:pt idx="1558">
                  <c:v>88.017575000000008</c:v>
                </c:pt>
                <c:pt idx="1559">
                  <c:v>80.215225000000004</c:v>
                </c:pt>
                <c:pt idx="1560">
                  <c:v>62.108424999999997</c:v>
                </c:pt>
                <c:pt idx="1561">
                  <c:v>39.565649999999998</c:v>
                </c:pt>
                <c:pt idx="1562">
                  <c:v>42.454524999999997</c:v>
                </c:pt>
                <c:pt idx="1563">
                  <c:v>45.061675000000001</c:v>
                </c:pt>
                <c:pt idx="1564">
                  <c:v>51.140249999999995</c:v>
                </c:pt>
                <c:pt idx="1565">
                  <c:v>74.012500000000003</c:v>
                </c:pt>
                <c:pt idx="1566">
                  <c:v>115.340125</c:v>
                </c:pt>
                <c:pt idx="1567">
                  <c:v>154.638375</c:v>
                </c:pt>
                <c:pt idx="1568">
                  <c:v>167.43537499999999</c:v>
                </c:pt>
                <c:pt idx="1569">
                  <c:v>142.49077500000001</c:v>
                </c:pt>
                <c:pt idx="1570">
                  <c:v>134.90807499999997</c:v>
                </c:pt>
                <c:pt idx="1571">
                  <c:v>123.20932499999998</c:v>
                </c:pt>
                <c:pt idx="1572">
                  <c:v>125.635025</c:v>
                </c:pt>
                <c:pt idx="1573">
                  <c:v>94.683474999999987</c:v>
                </c:pt>
                <c:pt idx="1574">
                  <c:v>95.710099999999997</c:v>
                </c:pt>
                <c:pt idx="1575">
                  <c:v>144.44852499999999</c:v>
                </c:pt>
                <c:pt idx="1576">
                  <c:v>100.614025</c:v>
                </c:pt>
                <c:pt idx="1577">
                  <c:v>111.67769999999999</c:v>
                </c:pt>
                <c:pt idx="1578">
                  <c:v>100.30364999999999</c:v>
                </c:pt>
                <c:pt idx="1579">
                  <c:v>93.924249999999986</c:v>
                </c:pt>
                <c:pt idx="1580">
                  <c:v>85.472499999999997</c:v>
                </c:pt>
                <c:pt idx="1581">
                  <c:v>59.295949999999998</c:v>
                </c:pt>
                <c:pt idx="1582">
                  <c:v>50.309399999999997</c:v>
                </c:pt>
                <c:pt idx="1583">
                  <c:v>35.583299999999994</c:v>
                </c:pt>
                <c:pt idx="1584">
                  <c:v>24.505299999999998</c:v>
                </c:pt>
                <c:pt idx="1592">
                  <c:v>116.78695</c:v>
                </c:pt>
                <c:pt idx="1593">
                  <c:v>137.49134999999998</c:v>
                </c:pt>
                <c:pt idx="1594">
                  <c:v>124.680025</c:v>
                </c:pt>
                <c:pt idx="1595">
                  <c:v>93.42765</c:v>
                </c:pt>
                <c:pt idx="1596">
                  <c:v>120.39684999999999</c:v>
                </c:pt>
                <c:pt idx="1597">
                  <c:v>145.47992500000001</c:v>
                </c:pt>
                <c:pt idx="1598">
                  <c:v>143.97579999999999</c:v>
                </c:pt>
                <c:pt idx="1599">
                  <c:v>101.139275</c:v>
                </c:pt>
                <c:pt idx="1600">
                  <c:v>113.210475</c:v>
                </c:pt>
                <c:pt idx="1601">
                  <c:v>115.97997499999998</c:v>
                </c:pt>
                <c:pt idx="1602">
                  <c:v>223.62757499999998</c:v>
                </c:pt>
                <c:pt idx="1603">
                  <c:v>313.78912499999996</c:v>
                </c:pt>
                <c:pt idx="1604">
                  <c:v>389.24844999999993</c:v>
                </c:pt>
                <c:pt idx="1605">
                  <c:v>283.09542499999998</c:v>
                </c:pt>
                <c:pt idx="1606">
                  <c:v>171.709</c:v>
                </c:pt>
                <c:pt idx="1607">
                  <c:v>92.549049999999994</c:v>
                </c:pt>
                <c:pt idx="1608">
                  <c:v>65.871124999999992</c:v>
                </c:pt>
                <c:pt idx="1609">
                  <c:v>46.279299999999999</c:v>
                </c:pt>
                <c:pt idx="1610">
                  <c:v>16.702949999999998</c:v>
                </c:pt>
                <c:pt idx="1611">
                  <c:v>31.132999999999999</c:v>
                </c:pt>
                <c:pt idx="1612">
                  <c:v>46.962124999999993</c:v>
                </c:pt>
                <c:pt idx="1613">
                  <c:v>52.424725000000002</c:v>
                </c:pt>
                <c:pt idx="1614">
                  <c:v>73.764199999999988</c:v>
                </c:pt>
                <c:pt idx="1615">
                  <c:v>129.961175</c:v>
                </c:pt>
                <c:pt idx="1616">
                  <c:v>127.80287499999999</c:v>
                </c:pt>
                <c:pt idx="1617">
                  <c:v>109.495525</c:v>
                </c:pt>
                <c:pt idx="1618">
                  <c:v>111.5822</c:v>
                </c:pt>
                <c:pt idx="1619">
                  <c:v>138.0548</c:v>
                </c:pt>
                <c:pt idx="1620">
                  <c:v>137.26692500000001</c:v>
                </c:pt>
                <c:pt idx="1621">
                  <c:v>158.96452500000001</c:v>
                </c:pt>
                <c:pt idx="1622">
                  <c:v>130.262</c:v>
                </c:pt>
                <c:pt idx="1623">
                  <c:v>177.99289999999999</c:v>
                </c:pt>
                <c:pt idx="1624">
                  <c:v>210.44857500000001</c:v>
                </c:pt>
                <c:pt idx="1625">
                  <c:v>207.87484999999998</c:v>
                </c:pt>
                <c:pt idx="1626">
                  <c:v>470.50939999999997</c:v>
                </c:pt>
                <c:pt idx="1627">
                  <c:v>488.13869999999997</c:v>
                </c:pt>
                <c:pt idx="1628">
                  <c:v>357.43262499999997</c:v>
                </c:pt>
                <c:pt idx="1629">
                  <c:v>294.90877499999999</c:v>
                </c:pt>
                <c:pt idx="1630">
                  <c:v>212.51137499999999</c:v>
                </c:pt>
                <c:pt idx="1631">
                  <c:v>97.911375000000007</c:v>
                </c:pt>
                <c:pt idx="1632">
                  <c:v>88.447324999999992</c:v>
                </c:pt>
                <c:pt idx="1633">
                  <c:v>73.749874999999989</c:v>
                </c:pt>
                <c:pt idx="1634">
                  <c:v>60.933774999999997</c:v>
                </c:pt>
                <c:pt idx="1635">
                  <c:v>76.309275</c:v>
                </c:pt>
                <c:pt idx="1636">
                  <c:v>73.964749999999995</c:v>
                </c:pt>
                <c:pt idx="1637">
                  <c:v>95.366299999999995</c:v>
                </c:pt>
                <c:pt idx="1638">
                  <c:v>121.595375</c:v>
                </c:pt>
                <c:pt idx="1639">
                  <c:v>157.57499999999999</c:v>
                </c:pt>
                <c:pt idx="1640">
                  <c:v>247.48824999999997</c:v>
                </c:pt>
                <c:pt idx="1641">
                  <c:v>197.33165</c:v>
                </c:pt>
                <c:pt idx="1642">
                  <c:v>156.624775</c:v>
                </c:pt>
                <c:pt idx="1643">
                  <c:v>153.42552499999999</c:v>
                </c:pt>
                <c:pt idx="1644">
                  <c:v>195.32614999999998</c:v>
                </c:pt>
                <c:pt idx="1645">
                  <c:v>169.32150000000001</c:v>
                </c:pt>
                <c:pt idx="1646">
                  <c:v>150.293125</c:v>
                </c:pt>
                <c:pt idx="1647">
                  <c:v>195.52192500000001</c:v>
                </c:pt>
                <c:pt idx="1648">
                  <c:v>185.360725</c:v>
                </c:pt>
                <c:pt idx="1649">
                  <c:v>253.97269999999997</c:v>
                </c:pt>
                <c:pt idx="1650">
                  <c:v>193.78382499999998</c:v>
                </c:pt>
                <c:pt idx="1651">
                  <c:v>144.09039999999999</c:v>
                </c:pt>
                <c:pt idx="1652">
                  <c:v>121.95827499999999</c:v>
                </c:pt>
                <c:pt idx="1653">
                  <c:v>94.349225000000004</c:v>
                </c:pt>
                <c:pt idx="1654">
                  <c:v>83.404924999999992</c:v>
                </c:pt>
                <c:pt idx="1655">
                  <c:v>69.070374999999999</c:v>
                </c:pt>
                <c:pt idx="1656">
                  <c:v>68.611975000000001</c:v>
                </c:pt>
                <c:pt idx="1657">
                  <c:v>55.050975000000001</c:v>
                </c:pt>
                <c:pt idx="1658">
                  <c:v>50.041999999999994</c:v>
                </c:pt>
                <c:pt idx="1659">
                  <c:v>43.2042</c:v>
                </c:pt>
                <c:pt idx="1660">
                  <c:v>39.527450000000002</c:v>
                </c:pt>
                <c:pt idx="1661">
                  <c:v>53.537300000000002</c:v>
                </c:pt>
                <c:pt idx="1662">
                  <c:v>50.763024999999999</c:v>
                </c:pt>
                <c:pt idx="1663">
                  <c:v>80.7166</c:v>
                </c:pt>
                <c:pt idx="1664">
                  <c:v>57.992374999999996</c:v>
                </c:pt>
                <c:pt idx="1665">
                  <c:v>108.26357499999999</c:v>
                </c:pt>
                <c:pt idx="1666">
                  <c:v>133.084025</c:v>
                </c:pt>
                <c:pt idx="1667">
                  <c:v>107.461375</c:v>
                </c:pt>
                <c:pt idx="1668">
                  <c:v>107.661925</c:v>
                </c:pt>
                <c:pt idx="1669">
                  <c:v>114.165475</c:v>
                </c:pt>
                <c:pt idx="1670">
                  <c:v>127.99865</c:v>
                </c:pt>
                <c:pt idx="1672">
                  <c:v>78.37684999999999</c:v>
                </c:pt>
                <c:pt idx="1674">
                  <c:v>129.29267499999997</c:v>
                </c:pt>
                <c:pt idx="1675">
                  <c:v>109.113525</c:v>
                </c:pt>
                <c:pt idx="1676">
                  <c:v>93.18889999999999</c:v>
                </c:pt>
                <c:pt idx="1677">
                  <c:v>76.008449999999996</c:v>
                </c:pt>
                <c:pt idx="1678">
                  <c:v>64.534125000000003</c:v>
                </c:pt>
                <c:pt idx="1679">
                  <c:v>71.128399999999999</c:v>
                </c:pt>
                <c:pt idx="1680">
                  <c:v>59.214775000000003</c:v>
                </c:pt>
                <c:pt idx="1681">
                  <c:v>44.631924999999995</c:v>
                </c:pt>
                <c:pt idx="1684">
                  <c:v>34.680824999999999</c:v>
                </c:pt>
                <c:pt idx="1685">
                  <c:v>19.825800000000001</c:v>
                </c:pt>
                <c:pt idx="1690">
                  <c:v>118.644425</c:v>
                </c:pt>
                <c:pt idx="1691">
                  <c:v>121.146525</c:v>
                </c:pt>
                <c:pt idx="1692">
                  <c:v>146.893325</c:v>
                </c:pt>
                <c:pt idx="1693">
                  <c:v>98.040299999999988</c:v>
                </c:pt>
                <c:pt idx="1694">
                  <c:v>96.631675000000001</c:v>
                </c:pt>
                <c:pt idx="1695">
                  <c:v>133.11744999999999</c:v>
                </c:pt>
                <c:pt idx="1696">
                  <c:v>149.11369999999999</c:v>
                </c:pt>
                <c:pt idx="1697">
                  <c:v>146.38717499999998</c:v>
                </c:pt>
                <c:pt idx="1698">
                  <c:v>132.87869999999998</c:v>
                </c:pt>
                <c:pt idx="1699">
                  <c:v>121.146525</c:v>
                </c:pt>
                <c:pt idx="1700">
                  <c:v>116.09457499999999</c:v>
                </c:pt>
                <c:pt idx="1701">
                  <c:v>126.590025</c:v>
                </c:pt>
                <c:pt idx="1702">
                  <c:v>100.81457499999999</c:v>
                </c:pt>
                <c:pt idx="1703">
                  <c:v>74.704874999999987</c:v>
                </c:pt>
                <c:pt idx="1704">
                  <c:v>68.597650000000002</c:v>
                </c:pt>
                <c:pt idx="1705">
                  <c:v>49.731625000000001</c:v>
                </c:pt>
                <c:pt idx="1706">
                  <c:v>67.446874999999991</c:v>
                </c:pt>
                <c:pt idx="1707">
                  <c:v>69.184974999999994</c:v>
                </c:pt>
                <c:pt idx="1708">
                  <c:v>87.898200000000003</c:v>
                </c:pt>
                <c:pt idx="1709">
                  <c:v>147.56659999999999</c:v>
                </c:pt>
                <c:pt idx="1710">
                  <c:v>76.58144999999999</c:v>
                </c:pt>
                <c:pt idx="1711">
                  <c:v>208.04197499999998</c:v>
                </c:pt>
                <c:pt idx="1712">
                  <c:v>198.69729999999998</c:v>
                </c:pt>
                <c:pt idx="1713">
                  <c:v>159.23192500000002</c:v>
                </c:pt>
                <c:pt idx="1714">
                  <c:v>117.08299999999998</c:v>
                </c:pt>
                <c:pt idx="1715">
                  <c:v>92.754374999999996</c:v>
                </c:pt>
                <c:pt idx="1716">
                  <c:v>91.006725000000003</c:v>
                </c:pt>
                <c:pt idx="1717">
                  <c:v>103.82282499999999</c:v>
                </c:pt>
                <c:pt idx="1718">
                  <c:v>100.11742499999998</c:v>
                </c:pt>
                <c:pt idx="1719">
                  <c:v>96.894299999999987</c:v>
                </c:pt>
                <c:pt idx="1720">
                  <c:v>90.395524999999992</c:v>
                </c:pt>
                <c:pt idx="1721">
                  <c:v>116.86812499999999</c:v>
                </c:pt>
                <c:pt idx="1722">
                  <c:v>130.02802499999999</c:v>
                </c:pt>
                <c:pt idx="1723">
                  <c:v>186.80277499999997</c:v>
                </c:pt>
                <c:pt idx="1724">
                  <c:v>294.04927499999997</c:v>
                </c:pt>
                <c:pt idx="1725">
                  <c:v>107.671475</c:v>
                </c:pt>
                <c:pt idx="1726">
                  <c:v>109.36659999999999</c:v>
                </c:pt>
                <c:pt idx="1727">
                  <c:v>73.281925000000001</c:v>
                </c:pt>
                <c:pt idx="1728">
                  <c:v>55.332699999999996</c:v>
                </c:pt>
                <c:pt idx="1729">
                  <c:v>52.002933333333395</c:v>
                </c:pt>
                <c:pt idx="1730">
                  <c:v>63.004533333333391</c:v>
                </c:pt>
                <c:pt idx="1736">
                  <c:v>66.493466666666592</c:v>
                </c:pt>
                <c:pt idx="1737">
                  <c:v>143.09242499999999</c:v>
                </c:pt>
                <c:pt idx="1738">
                  <c:v>126.46109999999999</c:v>
                </c:pt>
                <c:pt idx="1739">
                  <c:v>150.65125</c:v>
                </c:pt>
                <c:pt idx="1740">
                  <c:v>116.973175</c:v>
                </c:pt>
                <c:pt idx="1741">
                  <c:v>92.424899999999994</c:v>
                </c:pt>
                <c:pt idx="1742">
                  <c:v>99.797499999999999</c:v>
                </c:pt>
                <c:pt idx="1743">
                  <c:v>146.5925</c:v>
                </c:pt>
                <c:pt idx="1744">
                  <c:v>126.895625</c:v>
                </c:pt>
                <c:pt idx="1745">
                  <c:v>122.38325</c:v>
                </c:pt>
                <c:pt idx="1746">
                  <c:v>137.46269999999998</c:v>
                </c:pt>
                <c:pt idx="1747">
                  <c:v>118.4773</c:v>
                </c:pt>
                <c:pt idx="1748">
                  <c:v>119.97664999999999</c:v>
                </c:pt>
                <c:pt idx="1749">
                  <c:v>97.491174999999984</c:v>
                </c:pt>
                <c:pt idx="1750">
                  <c:v>71.071100000000001</c:v>
                </c:pt>
                <c:pt idx="1751">
                  <c:v>77.803849999999997</c:v>
                </c:pt>
                <c:pt idx="1752">
                  <c:v>61.549750000000003</c:v>
                </c:pt>
                <c:pt idx="1753">
                  <c:v>52.5441</c:v>
                </c:pt>
                <c:pt idx="1754">
                  <c:v>70.383499999999998</c:v>
                </c:pt>
                <c:pt idx="1755">
                  <c:v>70.20205</c:v>
                </c:pt>
                <c:pt idx="1756">
                  <c:v>201.09434999999999</c:v>
                </c:pt>
                <c:pt idx="1757">
                  <c:v>203.44364999999999</c:v>
                </c:pt>
                <c:pt idx="1758">
                  <c:v>326.92514999999997</c:v>
                </c:pt>
                <c:pt idx="1759">
                  <c:v>370.27737500000001</c:v>
                </c:pt>
                <c:pt idx="1760">
                  <c:v>244.4418</c:v>
                </c:pt>
                <c:pt idx="1761">
                  <c:v>141.58829999999998</c:v>
                </c:pt>
                <c:pt idx="1762">
                  <c:v>116.982725</c:v>
                </c:pt>
                <c:pt idx="1763">
                  <c:v>114.08907499999999</c:v>
                </c:pt>
                <c:pt idx="1764">
                  <c:v>113.64977499999999</c:v>
                </c:pt>
                <c:pt idx="1765">
                  <c:v>104.243025</c:v>
                </c:pt>
                <c:pt idx="1766">
                  <c:v>103.98039999999999</c:v>
                </c:pt>
                <c:pt idx="1767">
                  <c:v>122.48352499999999</c:v>
                </c:pt>
                <c:pt idx="1768">
                  <c:v>127.430425</c:v>
                </c:pt>
                <c:pt idx="1769">
                  <c:v>155.47877500000001</c:v>
                </c:pt>
                <c:pt idx="1770">
                  <c:v>238.34412499999999</c:v>
                </c:pt>
                <c:pt idx="1771">
                  <c:v>242.67982499999999</c:v>
                </c:pt>
                <c:pt idx="1772">
                  <c:v>250.42487500000001</c:v>
                </c:pt>
                <c:pt idx="1773">
                  <c:v>227.11809999999997</c:v>
                </c:pt>
                <c:pt idx="1774">
                  <c:v>114.22754999999999</c:v>
                </c:pt>
                <c:pt idx="1775">
                  <c:v>101.58335</c:v>
                </c:pt>
                <c:pt idx="1776">
                  <c:v>78.066474999999997</c:v>
                </c:pt>
                <c:pt idx="1777">
                  <c:v>87.740624999999994</c:v>
                </c:pt>
                <c:pt idx="1778">
                  <c:v>67.069649999999996</c:v>
                </c:pt>
                <c:pt idx="1779">
                  <c:v>97.515050000000002</c:v>
                </c:pt>
                <c:pt idx="1780">
                  <c:v>71.085425000000001</c:v>
                </c:pt>
                <c:pt idx="1784">
                  <c:v>116.71054999999998</c:v>
                </c:pt>
                <c:pt idx="1785">
                  <c:v>134.20137500000001</c:v>
                </c:pt>
                <c:pt idx="1786">
                  <c:v>109.08965000000001</c:v>
                </c:pt>
                <c:pt idx="1787">
                  <c:v>89.870275000000007</c:v>
                </c:pt>
                <c:pt idx="1788">
                  <c:v>87.850449999999995</c:v>
                </c:pt>
                <c:pt idx="1789">
                  <c:v>97.59622499999999</c:v>
                </c:pt>
                <c:pt idx="1790">
                  <c:v>98.407974999999993</c:v>
                </c:pt>
                <c:pt idx="1791">
                  <c:v>94.693024999999992</c:v>
                </c:pt>
                <c:pt idx="1792">
                  <c:v>120.45892499999999</c:v>
                </c:pt>
                <c:pt idx="1793">
                  <c:v>132.10515000000001</c:v>
                </c:pt>
                <c:pt idx="1794">
                  <c:v>118.29585</c:v>
                </c:pt>
                <c:pt idx="1795">
                  <c:v>101.96534999999999</c:v>
                </c:pt>
                <c:pt idx="1796">
                  <c:v>92.763925</c:v>
                </c:pt>
                <c:pt idx="1797">
                  <c:v>128.24695</c:v>
                </c:pt>
                <c:pt idx="1798">
                  <c:v>102.51447499999999</c:v>
                </c:pt>
                <c:pt idx="1799">
                  <c:v>76.452525000000009</c:v>
                </c:pt>
                <c:pt idx="1800">
                  <c:v>69.318674999999985</c:v>
                </c:pt>
                <c:pt idx="1801">
                  <c:v>48.499674999999996</c:v>
                </c:pt>
                <c:pt idx="1802">
                  <c:v>53.422699999999999</c:v>
                </c:pt>
                <c:pt idx="1803">
                  <c:v>46.479849999999999</c:v>
                </c:pt>
                <c:pt idx="1804">
                  <c:v>44.732199999999999</c:v>
                </c:pt>
                <c:pt idx="1805">
                  <c:v>48.915099999999995</c:v>
                </c:pt>
                <c:pt idx="1806">
                  <c:v>71.519949999999994</c:v>
                </c:pt>
                <c:pt idx="1807">
                  <c:v>101.90804999999999</c:v>
                </c:pt>
                <c:pt idx="1808">
                  <c:v>142.8107</c:v>
                </c:pt>
                <c:pt idx="1809">
                  <c:v>114.791</c:v>
                </c:pt>
                <c:pt idx="1810">
                  <c:v>100.89575000000001</c:v>
                </c:pt>
                <c:pt idx="1811">
                  <c:v>88.399574999999999</c:v>
                </c:pt>
                <c:pt idx="1812">
                  <c:v>78.988049999999987</c:v>
                </c:pt>
                <c:pt idx="1813">
                  <c:v>86.150549999999996</c:v>
                </c:pt>
                <c:pt idx="1814">
                  <c:v>86.952749999999995</c:v>
                </c:pt>
                <c:pt idx="1815">
                  <c:v>97.734700000000004</c:v>
                </c:pt>
                <c:pt idx="1816">
                  <c:v>93.112499999999997</c:v>
                </c:pt>
                <c:pt idx="1817">
                  <c:v>94.912675000000007</c:v>
                </c:pt>
                <c:pt idx="1818">
                  <c:v>72.713700000000003</c:v>
                </c:pt>
                <c:pt idx="1819">
                  <c:v>54.091200000000001</c:v>
                </c:pt>
                <c:pt idx="1820">
                  <c:v>59.825975</c:v>
                </c:pt>
                <c:pt idx="1821">
                  <c:v>51.589100000000002</c:v>
                </c:pt>
                <c:pt idx="1822">
                  <c:v>51.703699999999998</c:v>
                </c:pt>
                <c:pt idx="1823">
                  <c:v>59.496499999999997</c:v>
                </c:pt>
                <c:pt idx="1824">
                  <c:v>52.009299999999996</c:v>
                </c:pt>
                <c:pt idx="1825">
                  <c:v>45.67765</c:v>
                </c:pt>
                <c:pt idx="1826">
                  <c:v>42.530924999999996</c:v>
                </c:pt>
                <c:pt idx="1827">
                  <c:v>30.392874999999997</c:v>
                </c:pt>
                <c:pt idx="1828">
                  <c:v>48.065149999999996</c:v>
                </c:pt>
                <c:pt idx="1829">
                  <c:v>48.52355</c:v>
                </c:pt>
                <c:pt idx="1830">
                  <c:v>46.713825</c:v>
                </c:pt>
                <c:pt idx="1831">
                  <c:v>32.514566666666603</c:v>
                </c:pt>
                <c:pt idx="1833">
                  <c:v>17.355533333333337</c:v>
                </c:pt>
                <c:pt idx="1834">
                  <c:v>31.075699999999998</c:v>
                </c:pt>
                <c:pt idx="1835">
                  <c:v>149.34289999999999</c:v>
                </c:pt>
                <c:pt idx="1841">
                  <c:v>81.31506666666661</c:v>
                </c:pt>
                <c:pt idx="1842">
                  <c:v>89.712699999999998</c:v>
                </c:pt>
                <c:pt idx="1843">
                  <c:v>77.717899999999986</c:v>
                </c:pt>
                <c:pt idx="1844">
                  <c:v>72.393775000000005</c:v>
                </c:pt>
                <c:pt idx="1845">
                  <c:v>57.486224999999997</c:v>
                </c:pt>
                <c:pt idx="1846">
                  <c:v>52.548874999999995</c:v>
                </c:pt>
                <c:pt idx="1847">
                  <c:v>49.402149999999992</c:v>
                </c:pt>
                <c:pt idx="1848">
                  <c:v>45.868650000000002</c:v>
                </c:pt>
                <c:pt idx="1849">
                  <c:v>41.910174999999995</c:v>
                </c:pt>
                <c:pt idx="1850">
                  <c:v>44.5794</c:v>
                </c:pt>
                <c:pt idx="1851">
                  <c:v>44.111449999999998</c:v>
                </c:pt>
                <c:pt idx="1852">
                  <c:v>41.513849999999998</c:v>
                </c:pt>
                <c:pt idx="1853">
                  <c:v>42.530924999999996</c:v>
                </c:pt>
                <c:pt idx="1854">
                  <c:v>44.316775</c:v>
                </c:pt>
                <c:pt idx="1855">
                  <c:v>41.528174999999997</c:v>
                </c:pt>
                <c:pt idx="1856">
                  <c:v>48.3994</c:v>
                </c:pt>
                <c:pt idx="1857">
                  <c:v>57.677225</c:v>
                </c:pt>
                <c:pt idx="1858">
                  <c:v>62.404474999999998</c:v>
                </c:pt>
                <c:pt idx="1859">
                  <c:v>65.446150000000003</c:v>
                </c:pt>
                <c:pt idx="1860">
                  <c:v>78.524874999999994</c:v>
                </c:pt>
                <c:pt idx="1861">
                  <c:v>72.155025000000009</c:v>
                </c:pt>
                <c:pt idx="1862">
                  <c:v>64.257174999999989</c:v>
                </c:pt>
                <c:pt idx="1863">
                  <c:v>94.358775000000009</c:v>
                </c:pt>
                <c:pt idx="1864">
                  <c:v>83.629349999999988</c:v>
                </c:pt>
                <c:pt idx="1866">
                  <c:v>79.556274999999999</c:v>
                </c:pt>
                <c:pt idx="1867">
                  <c:v>59.883274999999998</c:v>
                </c:pt>
                <c:pt idx="1868">
                  <c:v>42.678949999999993</c:v>
                </c:pt>
                <c:pt idx="1869">
                  <c:v>42.545249999999996</c:v>
                </c:pt>
                <c:pt idx="1870">
                  <c:v>53.694874999999996</c:v>
                </c:pt>
                <c:pt idx="1871">
                  <c:v>48.485350000000004</c:v>
                </c:pt>
                <c:pt idx="1872">
                  <c:v>40.463349999999998</c:v>
                </c:pt>
                <c:pt idx="1873">
                  <c:v>44.125774999999997</c:v>
                </c:pt>
                <c:pt idx="1874">
                  <c:v>39.341225000000001</c:v>
                </c:pt>
                <c:pt idx="1875">
                  <c:v>28.387374999999999</c:v>
                </c:pt>
                <c:pt idx="1876">
                  <c:v>35.401849999999996</c:v>
                </c:pt>
                <c:pt idx="1879">
                  <c:v>40.678224999999998</c:v>
                </c:pt>
                <c:pt idx="1880">
                  <c:v>86.81904999999999</c:v>
                </c:pt>
                <c:pt idx="1881">
                  <c:v>77.698799999999991</c:v>
                </c:pt>
                <c:pt idx="1882">
                  <c:v>72.919025000000005</c:v>
                </c:pt>
                <c:pt idx="1883">
                  <c:v>84.560474999999997</c:v>
                </c:pt>
                <c:pt idx="1884">
                  <c:v>74.829025000000001</c:v>
                </c:pt>
                <c:pt idx="1885">
                  <c:v>97.920924999999997</c:v>
                </c:pt>
                <c:pt idx="1886">
                  <c:v>96.373824999999997</c:v>
                </c:pt>
                <c:pt idx="1887">
                  <c:v>116.753525</c:v>
                </c:pt>
                <c:pt idx="1888">
                  <c:v>133.46125000000001</c:v>
                </c:pt>
                <c:pt idx="1889">
                  <c:v>133.83369999999999</c:v>
                </c:pt>
                <c:pt idx="1890">
                  <c:v>121.10355</c:v>
                </c:pt>
                <c:pt idx="1891">
                  <c:v>114.222775</c:v>
                </c:pt>
                <c:pt idx="1892">
                  <c:v>103.28802499999999</c:v>
                </c:pt>
                <c:pt idx="1893">
                  <c:v>51.479275000000001</c:v>
                </c:pt>
                <c:pt idx="1894">
                  <c:v>40.955174999999997</c:v>
                </c:pt>
                <c:pt idx="1895">
                  <c:v>43.032299999999999</c:v>
                </c:pt>
                <c:pt idx="1896">
                  <c:v>47.30115</c:v>
                </c:pt>
                <c:pt idx="1897">
                  <c:v>42.210999999999999</c:v>
                </c:pt>
                <c:pt idx="1898">
                  <c:v>49.349624999999996</c:v>
                </c:pt>
                <c:pt idx="1899">
                  <c:v>43.524124999999998</c:v>
                </c:pt>
                <c:pt idx="1900">
                  <c:v>43.877474999999997</c:v>
                </c:pt>
                <c:pt idx="1901">
                  <c:v>59.763899999999992</c:v>
                </c:pt>
                <c:pt idx="1902">
                  <c:v>67.953024999999997</c:v>
                </c:pt>
                <c:pt idx="1903">
                  <c:v>104.78259999999999</c:v>
                </c:pt>
                <c:pt idx="1904">
                  <c:v>123.400325</c:v>
                </c:pt>
                <c:pt idx="1905">
                  <c:v>128.2756</c:v>
                </c:pt>
                <c:pt idx="1906">
                  <c:v>89.588549999999998</c:v>
                </c:pt>
                <c:pt idx="1907">
                  <c:v>83.734400000000008</c:v>
                </c:pt>
                <c:pt idx="1908">
                  <c:v>84.909049999999993</c:v>
                </c:pt>
                <c:pt idx="1909">
                  <c:v>92.367599999999996</c:v>
                </c:pt>
                <c:pt idx="1910">
                  <c:v>93.408550000000005</c:v>
                </c:pt>
                <c:pt idx="1911">
                  <c:v>115.37832499999999</c:v>
                </c:pt>
                <c:pt idx="1912">
                  <c:v>111.2957</c:v>
                </c:pt>
                <c:pt idx="1913">
                  <c:v>146.08157499999999</c:v>
                </c:pt>
                <c:pt idx="1914">
                  <c:v>135.71505000000002</c:v>
                </c:pt>
                <c:pt idx="1915">
                  <c:v>110.68927499999999</c:v>
                </c:pt>
                <c:pt idx="1916">
                  <c:v>90.491024999999993</c:v>
                </c:pt>
                <c:pt idx="1917">
                  <c:v>114.00789999999999</c:v>
                </c:pt>
                <c:pt idx="1918">
                  <c:v>90.032624999999996</c:v>
                </c:pt>
                <c:pt idx="1919">
                  <c:v>70.221149999999994</c:v>
                </c:pt>
                <c:pt idx="1920">
                  <c:v>79.876199999999997</c:v>
                </c:pt>
                <c:pt idx="1921">
                  <c:v>61.917424999999994</c:v>
                </c:pt>
                <c:pt idx="1922">
                  <c:v>60.752324999999999</c:v>
                </c:pt>
                <c:pt idx="1923">
                  <c:v>56.101474999999994</c:v>
                </c:pt>
                <c:pt idx="1924">
                  <c:v>63.741475000000001</c:v>
                </c:pt>
                <c:pt idx="1925">
                  <c:v>84.498400000000004</c:v>
                </c:pt>
                <c:pt idx="1926">
                  <c:v>159.81447499999999</c:v>
                </c:pt>
                <c:pt idx="1927">
                  <c:v>171.73765</c:v>
                </c:pt>
                <c:pt idx="1928">
                  <c:v>201.18984999999998</c:v>
                </c:pt>
                <c:pt idx="1929">
                  <c:v>183.55577500000001</c:v>
                </c:pt>
                <c:pt idx="1930">
                  <c:v>169.99954999999997</c:v>
                </c:pt>
                <c:pt idx="1931">
                  <c:v>165.96944999999999</c:v>
                </c:pt>
                <c:pt idx="2436">
                  <c:v>194.55896666666604</c:v>
                </c:pt>
                <c:pt idx="2437">
                  <c:v>60.938549999999999</c:v>
                </c:pt>
                <c:pt idx="2438">
                  <c:v>78.515325000000004</c:v>
                </c:pt>
                <c:pt idx="2439">
                  <c:v>59.778224999999999</c:v>
                </c:pt>
                <c:pt idx="2440">
                  <c:v>64.76809999999999</c:v>
                </c:pt>
                <c:pt idx="2441">
                  <c:v>104.63934999999999</c:v>
                </c:pt>
                <c:pt idx="2442">
                  <c:v>105.36992499999999</c:v>
                </c:pt>
                <c:pt idx="2443">
                  <c:v>66.888199999999998</c:v>
                </c:pt>
                <c:pt idx="2444">
                  <c:v>65.369749999999996</c:v>
                </c:pt>
                <c:pt idx="2445">
                  <c:v>77.990075000000004</c:v>
                </c:pt>
                <c:pt idx="2446">
                  <c:v>58.9617</c:v>
                </c:pt>
                <c:pt idx="2447">
                  <c:v>38.161799999999999</c:v>
                </c:pt>
                <c:pt idx="2448">
                  <c:v>38.749124999999999</c:v>
                </c:pt>
                <c:pt idx="2449">
                  <c:v>64.347899999999996</c:v>
                </c:pt>
                <c:pt idx="2450">
                  <c:v>43.562325000000001</c:v>
                </c:pt>
                <c:pt idx="2451">
                  <c:v>73.811949999999996</c:v>
                </c:pt>
                <c:pt idx="2452">
                  <c:v>92.658874999999995</c:v>
                </c:pt>
                <c:pt idx="2453">
                  <c:v>71.682299999999998</c:v>
                </c:pt>
                <c:pt idx="2454">
                  <c:v>115.22075</c:v>
                </c:pt>
                <c:pt idx="2455">
                  <c:v>106.54457499999999</c:v>
                </c:pt>
                <c:pt idx="2456">
                  <c:v>131.99532500000001</c:v>
                </c:pt>
                <c:pt idx="2457">
                  <c:v>92.286424999999994</c:v>
                </c:pt>
                <c:pt idx="2458">
                  <c:v>143.61767499999999</c:v>
                </c:pt>
                <c:pt idx="2459">
                  <c:v>65.427050000000008</c:v>
                </c:pt>
                <c:pt idx="2460">
                  <c:v>74.241699999999994</c:v>
                </c:pt>
                <c:pt idx="2461">
                  <c:v>71.983125000000001</c:v>
                </c:pt>
                <c:pt idx="2462">
                  <c:v>93.160249999999991</c:v>
                </c:pt>
                <c:pt idx="2463">
                  <c:v>87.492324999999994</c:v>
                </c:pt>
                <c:pt idx="2464">
                  <c:v>124.145225</c:v>
                </c:pt>
                <c:pt idx="2465">
                  <c:v>113.32984999999999</c:v>
                </c:pt>
                <c:pt idx="2466">
                  <c:v>64.133025000000004</c:v>
                </c:pt>
                <c:pt idx="2467">
                  <c:v>113.5686</c:v>
                </c:pt>
                <c:pt idx="2468">
                  <c:v>102.33302499999999</c:v>
                </c:pt>
                <c:pt idx="2469">
                  <c:v>52.037950000000002</c:v>
                </c:pt>
                <c:pt idx="2470">
                  <c:v>40.873999999999995</c:v>
                </c:pt>
                <c:pt idx="2471">
                  <c:v>38.195224999999994</c:v>
                </c:pt>
                <c:pt idx="2472">
                  <c:v>27.059925</c:v>
                </c:pt>
                <c:pt idx="2473">
                  <c:v>26.315024999999999</c:v>
                </c:pt>
                <c:pt idx="2474">
                  <c:v>25.006674999999998</c:v>
                </c:pt>
                <c:pt idx="2475">
                  <c:v>32.570274999999995</c:v>
                </c:pt>
                <c:pt idx="2476">
                  <c:v>38.911474999999996</c:v>
                </c:pt>
                <c:pt idx="2477">
                  <c:v>59.706600000000002</c:v>
                </c:pt>
                <c:pt idx="2478">
                  <c:v>55.504599999999996</c:v>
                </c:pt>
                <c:pt idx="2479">
                  <c:v>61.535424999999996</c:v>
                </c:pt>
                <c:pt idx="2480">
                  <c:v>98.054624999999987</c:v>
                </c:pt>
                <c:pt idx="2481">
                  <c:v>67.279749999999993</c:v>
                </c:pt>
                <c:pt idx="2482">
                  <c:v>73.931325000000001</c:v>
                </c:pt>
                <c:pt idx="2483">
                  <c:v>69.218400000000003</c:v>
                </c:pt>
                <c:pt idx="2484">
                  <c:v>62.576375000000006</c:v>
                </c:pt>
                <c:pt idx="2485">
                  <c:v>52.267149999999994</c:v>
                </c:pt>
                <c:pt idx="2486">
                  <c:v>71.505624999999995</c:v>
                </c:pt>
                <c:pt idx="2487">
                  <c:v>60.422850000000004</c:v>
                </c:pt>
                <c:pt idx="2488">
                  <c:v>63.607775000000004</c:v>
                </c:pt>
                <c:pt idx="2489">
                  <c:v>51.546124999999996</c:v>
                </c:pt>
                <c:pt idx="2490">
                  <c:v>54.525724999999994</c:v>
                </c:pt>
                <c:pt idx="2491">
                  <c:v>39.350774999999999</c:v>
                </c:pt>
                <c:pt idx="2492">
                  <c:v>42.258749999999999</c:v>
                </c:pt>
                <c:pt idx="2493">
                  <c:v>37.646099999999997</c:v>
                </c:pt>
                <c:pt idx="2494">
                  <c:v>48.065149999999996</c:v>
                </c:pt>
                <c:pt idx="2495">
                  <c:v>36.533524999999997</c:v>
                </c:pt>
                <c:pt idx="2496">
                  <c:v>27.28435</c:v>
                </c:pt>
                <c:pt idx="2497">
                  <c:v>24.968474999999998</c:v>
                </c:pt>
                <c:pt idx="2498">
                  <c:v>18.474474999999998</c:v>
                </c:pt>
                <c:pt idx="2499">
                  <c:v>20.451324999999997</c:v>
                </c:pt>
                <c:pt idx="2500">
                  <c:v>30.149349999999998</c:v>
                </c:pt>
                <c:pt idx="2501">
                  <c:v>28.29665</c:v>
                </c:pt>
                <c:pt idx="2502">
                  <c:v>47.358450000000005</c:v>
                </c:pt>
                <c:pt idx="2503">
                  <c:v>51.283500000000004</c:v>
                </c:pt>
                <c:pt idx="2504">
                  <c:v>60.370325000000001</c:v>
                </c:pt>
                <c:pt idx="2505">
                  <c:v>63.287849999999992</c:v>
                </c:pt>
                <c:pt idx="2506">
                  <c:v>68.884149999999991</c:v>
                </c:pt>
                <c:pt idx="2507">
                  <c:v>75.545275000000004</c:v>
                </c:pt>
                <c:pt idx="2508">
                  <c:v>78.983274999999992</c:v>
                </c:pt>
                <c:pt idx="2509">
                  <c:v>60.699799999999996</c:v>
                </c:pt>
                <c:pt idx="2510">
                  <c:v>75.607349999999997</c:v>
                </c:pt>
                <c:pt idx="2511">
                  <c:v>85.969099999999997</c:v>
                </c:pt>
                <c:pt idx="2512">
                  <c:v>107.19397499999999</c:v>
                </c:pt>
                <c:pt idx="2513">
                  <c:v>104.03769999999999</c:v>
                </c:pt>
                <c:pt idx="2514">
                  <c:v>73.468150000000009</c:v>
                </c:pt>
                <c:pt idx="2515">
                  <c:v>61.7121</c:v>
                </c:pt>
                <c:pt idx="2516">
                  <c:v>46.403449999999999</c:v>
                </c:pt>
                <c:pt idx="2517">
                  <c:v>38.634524999999996</c:v>
                </c:pt>
                <c:pt idx="2518">
                  <c:v>35.058050000000001</c:v>
                </c:pt>
                <c:pt idx="2519">
                  <c:v>36.863</c:v>
                </c:pt>
                <c:pt idx="2520">
                  <c:v>27.279575000000001</c:v>
                </c:pt>
                <c:pt idx="2521">
                  <c:v>19.520199999999999</c:v>
                </c:pt>
                <c:pt idx="2522">
                  <c:v>23.980049999999999</c:v>
                </c:pt>
                <c:pt idx="2523">
                  <c:v>19.644349999999999</c:v>
                </c:pt>
                <c:pt idx="2524">
                  <c:v>19.634799999999998</c:v>
                </c:pt>
                <c:pt idx="2525">
                  <c:v>20.145724999999999</c:v>
                </c:pt>
                <c:pt idx="2526">
                  <c:v>27.575624999999999</c:v>
                </c:pt>
                <c:pt idx="2527">
                  <c:v>26.381874999999997</c:v>
                </c:pt>
                <c:pt idx="2528">
                  <c:v>39.26005</c:v>
                </c:pt>
                <c:pt idx="2529">
                  <c:v>44.173524999999998</c:v>
                </c:pt>
                <c:pt idx="2530">
                  <c:v>48.217950000000002</c:v>
                </c:pt>
                <c:pt idx="2531">
                  <c:v>48.251374999999996</c:v>
                </c:pt>
                <c:pt idx="2532">
                  <c:v>46.112174999999993</c:v>
                </c:pt>
                <c:pt idx="2533">
                  <c:v>46.207674999999995</c:v>
                </c:pt>
                <c:pt idx="2534">
                  <c:v>40.897874999999999</c:v>
                </c:pt>
                <c:pt idx="2535">
                  <c:v>33.945475000000002</c:v>
                </c:pt>
                <c:pt idx="2536">
                  <c:v>44.918424999999992</c:v>
                </c:pt>
                <c:pt idx="2537">
                  <c:v>35.750425</c:v>
                </c:pt>
                <c:pt idx="2538">
                  <c:v>48.905549999999998</c:v>
                </c:pt>
                <c:pt idx="2539">
                  <c:v>42.721924999999999</c:v>
                </c:pt>
                <c:pt idx="2540">
                  <c:v>35.578524999999999</c:v>
                </c:pt>
                <c:pt idx="2541">
                  <c:v>35.8889</c:v>
                </c:pt>
                <c:pt idx="2542">
                  <c:v>39.298249999999996</c:v>
                </c:pt>
                <c:pt idx="2543">
                  <c:v>43.887024999999994</c:v>
                </c:pt>
                <c:pt idx="2544">
                  <c:v>38.815975000000002</c:v>
                </c:pt>
                <c:pt idx="2545">
                  <c:v>29.304174999999997</c:v>
                </c:pt>
                <c:pt idx="2546">
                  <c:v>29.132274999999996</c:v>
                </c:pt>
                <c:pt idx="2547">
                  <c:v>34.222425000000001</c:v>
                </c:pt>
                <c:pt idx="2548">
                  <c:v>36.509649999999993</c:v>
                </c:pt>
                <c:pt idx="2549">
                  <c:v>44.651024999999997</c:v>
                </c:pt>
                <c:pt idx="2550">
                  <c:v>64.495925</c:v>
                </c:pt>
                <c:pt idx="2551">
                  <c:v>85.806749999999994</c:v>
                </c:pt>
                <c:pt idx="2552">
                  <c:v>131.99532500000001</c:v>
                </c:pt>
                <c:pt idx="2553">
                  <c:v>180.68599999999998</c:v>
                </c:pt>
                <c:pt idx="2554">
                  <c:v>159.35130000000001</c:v>
                </c:pt>
                <c:pt idx="2555">
                  <c:v>191.99797499999997</c:v>
                </c:pt>
                <c:pt idx="2556">
                  <c:v>179.945875</c:v>
                </c:pt>
                <c:pt idx="2557">
                  <c:v>182.36202500000002</c:v>
                </c:pt>
                <c:pt idx="2558">
                  <c:v>151.21469999999999</c:v>
                </c:pt>
                <c:pt idx="2559">
                  <c:v>154.01762500000001</c:v>
                </c:pt>
                <c:pt idx="2560">
                  <c:v>133.34187499999999</c:v>
                </c:pt>
                <c:pt idx="2561">
                  <c:v>180.50932499999999</c:v>
                </c:pt>
                <c:pt idx="2562">
                  <c:v>197.94284999999999</c:v>
                </c:pt>
                <c:pt idx="2563">
                  <c:v>257.94550000000004</c:v>
                </c:pt>
                <c:pt idx="2564">
                  <c:v>326.72460000000001</c:v>
                </c:pt>
                <c:pt idx="2565">
                  <c:v>184.424825</c:v>
                </c:pt>
                <c:pt idx="2566">
                  <c:v>159.41815</c:v>
                </c:pt>
                <c:pt idx="2567">
                  <c:v>63.13505</c:v>
                </c:pt>
                <c:pt idx="2568">
                  <c:v>50.175699999999999</c:v>
                </c:pt>
                <c:pt idx="2569">
                  <c:v>34.824075000000001</c:v>
                </c:pt>
                <c:pt idx="2570">
                  <c:v>26.534675</c:v>
                </c:pt>
                <c:pt idx="2571">
                  <c:v>44.698774999999998</c:v>
                </c:pt>
                <c:pt idx="2572">
                  <c:v>108.9464</c:v>
                </c:pt>
                <c:pt idx="2573">
                  <c:v>184.83069999999998</c:v>
                </c:pt>
                <c:pt idx="2574">
                  <c:v>334.01124999999996</c:v>
                </c:pt>
                <c:pt idx="2575">
                  <c:v>312.20859999999999</c:v>
                </c:pt>
                <c:pt idx="2576">
                  <c:v>294.07315</c:v>
                </c:pt>
                <c:pt idx="2577">
                  <c:v>221.40242499999999</c:v>
                </c:pt>
                <c:pt idx="2578">
                  <c:v>251.76665</c:v>
                </c:pt>
                <c:pt idx="2579">
                  <c:v>208.79164999999998</c:v>
                </c:pt>
                <c:pt idx="2580">
                  <c:v>195.93257499999999</c:v>
                </c:pt>
                <c:pt idx="2581">
                  <c:v>198.625675</c:v>
                </c:pt>
                <c:pt idx="2582">
                  <c:v>211.279425</c:v>
                </c:pt>
                <c:pt idx="2583">
                  <c:v>223.53684999999999</c:v>
                </c:pt>
                <c:pt idx="2584">
                  <c:v>262.39102499999996</c:v>
                </c:pt>
                <c:pt idx="2585">
                  <c:v>258.38002499999999</c:v>
                </c:pt>
                <c:pt idx="2586">
                  <c:v>140.55690000000001</c:v>
                </c:pt>
                <c:pt idx="2587">
                  <c:v>140.51392499999997</c:v>
                </c:pt>
                <c:pt idx="2588">
                  <c:v>108.56440000000001</c:v>
                </c:pt>
                <c:pt idx="2589">
                  <c:v>94.463825</c:v>
                </c:pt>
                <c:pt idx="2590">
                  <c:v>82.378299999999996</c:v>
                </c:pt>
                <c:pt idx="2591">
                  <c:v>62.16095</c:v>
                </c:pt>
                <c:pt idx="2592">
                  <c:v>51.316924999999998</c:v>
                </c:pt>
                <c:pt idx="2593">
                  <c:v>67.504175000000004</c:v>
                </c:pt>
                <c:pt idx="2594">
                  <c:v>47.339349999999996</c:v>
                </c:pt>
                <c:pt idx="2595">
                  <c:v>69.743650000000002</c:v>
                </c:pt>
                <c:pt idx="2596">
                  <c:v>70.015824999999992</c:v>
                </c:pt>
                <c:pt idx="2597">
                  <c:v>194.65764999999999</c:v>
                </c:pt>
                <c:pt idx="2598">
                  <c:v>262.88284999999996</c:v>
                </c:pt>
                <c:pt idx="2599">
                  <c:v>167.30167499999999</c:v>
                </c:pt>
                <c:pt idx="2600">
                  <c:v>179.086375</c:v>
                </c:pt>
                <c:pt idx="2601">
                  <c:v>172.430025</c:v>
                </c:pt>
                <c:pt idx="2602">
                  <c:v>137.64892499999999</c:v>
                </c:pt>
                <c:pt idx="2603">
                  <c:v>166.38964999999999</c:v>
                </c:pt>
                <c:pt idx="2604">
                  <c:v>124.57019999999999</c:v>
                </c:pt>
                <c:pt idx="2605">
                  <c:v>74.876774999999995</c:v>
                </c:pt>
                <c:pt idx="2606">
                  <c:v>111.28614999999999</c:v>
                </c:pt>
                <c:pt idx="2607">
                  <c:v>147.84354999999999</c:v>
                </c:pt>
                <c:pt idx="2608">
                  <c:v>134.66454999999999</c:v>
                </c:pt>
                <c:pt idx="2609">
                  <c:v>129.77972500000001</c:v>
                </c:pt>
                <c:pt idx="2610">
                  <c:v>110.90414999999999</c:v>
                </c:pt>
                <c:pt idx="2611">
                  <c:v>154.81505000000001</c:v>
                </c:pt>
                <c:pt idx="2612">
                  <c:v>143.58902499999999</c:v>
                </c:pt>
                <c:pt idx="2613">
                  <c:v>103.68434999999999</c:v>
                </c:pt>
                <c:pt idx="2614">
                  <c:v>101.83165</c:v>
                </c:pt>
                <c:pt idx="2615">
                  <c:v>62.017699999999998</c:v>
                </c:pt>
                <c:pt idx="2616">
                  <c:v>56.569424999999995</c:v>
                </c:pt>
                <c:pt idx="2617">
                  <c:v>46.021449999999994</c:v>
                </c:pt>
                <c:pt idx="2618">
                  <c:v>66.248350000000002</c:v>
                </c:pt>
                <c:pt idx="2619">
                  <c:v>44.307225000000003</c:v>
                </c:pt>
                <c:pt idx="2620">
                  <c:v>50.581575000000001</c:v>
                </c:pt>
                <c:pt idx="2621">
                  <c:v>81.537899999999993</c:v>
                </c:pt>
                <c:pt idx="2622">
                  <c:v>94.597525000000005</c:v>
                </c:pt>
                <c:pt idx="2623">
                  <c:v>99.76885</c:v>
                </c:pt>
                <c:pt idx="2624">
                  <c:v>108.406825</c:v>
                </c:pt>
                <c:pt idx="2625">
                  <c:v>129.38817500000002</c:v>
                </c:pt>
                <c:pt idx="2626">
                  <c:v>115.45950000000001</c:v>
                </c:pt>
                <c:pt idx="2627">
                  <c:v>105.70894999999999</c:v>
                </c:pt>
                <c:pt idx="2628">
                  <c:v>83.042024999999995</c:v>
                </c:pt>
                <c:pt idx="2629">
                  <c:v>95.366299999999995</c:v>
                </c:pt>
                <c:pt idx="2630">
                  <c:v>152.30817500000001</c:v>
                </c:pt>
                <c:pt idx="2631">
                  <c:v>177.23367500000001</c:v>
                </c:pt>
                <c:pt idx="2632">
                  <c:v>202.58892499999999</c:v>
                </c:pt>
                <c:pt idx="2633">
                  <c:v>156.17592499999998</c:v>
                </c:pt>
                <c:pt idx="2634">
                  <c:v>151.38182499999999</c:v>
                </c:pt>
                <c:pt idx="2635">
                  <c:v>103.93265</c:v>
                </c:pt>
                <c:pt idx="2636">
                  <c:v>82.831924999999998</c:v>
                </c:pt>
                <c:pt idx="2637">
                  <c:v>62.638449999999999</c:v>
                </c:pt>
                <c:pt idx="2638">
                  <c:v>60.599524999999993</c:v>
                </c:pt>
                <c:pt idx="2639">
                  <c:v>40.888324999999995</c:v>
                </c:pt>
                <c:pt idx="2640">
                  <c:v>36.877324999999999</c:v>
                </c:pt>
                <c:pt idx="2641">
                  <c:v>35.707450000000001</c:v>
                </c:pt>
                <c:pt idx="2642">
                  <c:v>48.513999999999996</c:v>
                </c:pt>
                <c:pt idx="2643">
                  <c:v>45.567824999999999</c:v>
                </c:pt>
                <c:pt idx="2644">
                  <c:v>72.732799999999997</c:v>
                </c:pt>
                <c:pt idx="2645">
                  <c:v>94.769424999999998</c:v>
                </c:pt>
                <c:pt idx="2646">
                  <c:v>107.60940000000001</c:v>
                </c:pt>
                <c:pt idx="2647">
                  <c:v>106.153025</c:v>
                </c:pt>
                <c:pt idx="2648">
                  <c:v>80.697499999999991</c:v>
                </c:pt>
                <c:pt idx="2649">
                  <c:v>89.674499999999995</c:v>
                </c:pt>
                <c:pt idx="2650">
                  <c:v>68.621525000000005</c:v>
                </c:pt>
                <c:pt idx="2651">
                  <c:v>72.131149999999991</c:v>
                </c:pt>
                <c:pt idx="2652">
                  <c:v>83.882424999999984</c:v>
                </c:pt>
                <c:pt idx="2653">
                  <c:v>73.076599999999999</c:v>
                </c:pt>
                <c:pt idx="2654">
                  <c:v>114.51405</c:v>
                </c:pt>
                <c:pt idx="2655">
                  <c:v>93.68549999999999</c:v>
                </c:pt>
                <c:pt idx="2656">
                  <c:v>92.162274999999994</c:v>
                </c:pt>
                <c:pt idx="2657">
                  <c:v>125.52997499999999</c:v>
                </c:pt>
                <c:pt idx="2658">
                  <c:v>63.378574999999991</c:v>
                </c:pt>
                <c:pt idx="2659">
                  <c:v>83.839449999999999</c:v>
                </c:pt>
                <c:pt idx="2660">
                  <c:v>84.488849999999999</c:v>
                </c:pt>
                <c:pt idx="2661">
                  <c:v>53.059800000000003</c:v>
                </c:pt>
                <c:pt idx="2662">
                  <c:v>63.13505</c:v>
                </c:pt>
                <c:pt idx="2663">
                  <c:v>48.938974999999992</c:v>
                </c:pt>
                <c:pt idx="2664">
                  <c:v>73.577974999999995</c:v>
                </c:pt>
                <c:pt idx="2665">
                  <c:v>70.45035</c:v>
                </c:pt>
                <c:pt idx="2666">
                  <c:v>25.059199999999997</c:v>
                </c:pt>
                <c:pt idx="2667">
                  <c:v>35.917549999999999</c:v>
                </c:pt>
                <c:pt idx="2668">
                  <c:v>55.533249999999995</c:v>
                </c:pt>
                <c:pt idx="2669">
                  <c:v>68.072400000000002</c:v>
                </c:pt>
                <c:pt idx="2670">
                  <c:v>168.19460000000001</c:v>
                </c:pt>
                <c:pt idx="2671">
                  <c:v>152.68539999999999</c:v>
                </c:pt>
                <c:pt idx="2672">
                  <c:v>150.073475</c:v>
                </c:pt>
                <c:pt idx="2673">
                  <c:v>186.99854999999999</c:v>
                </c:pt>
                <c:pt idx="2674">
                  <c:v>157.68959999999998</c:v>
                </c:pt>
                <c:pt idx="2675">
                  <c:v>137.944975</c:v>
                </c:pt>
                <c:pt idx="2676">
                  <c:v>137.31467499999999</c:v>
                </c:pt>
                <c:pt idx="2677">
                  <c:v>122.70795</c:v>
                </c:pt>
                <c:pt idx="2678">
                  <c:v>138.24102499999998</c:v>
                </c:pt>
                <c:pt idx="2679">
                  <c:v>122.33072499999999</c:v>
                </c:pt>
                <c:pt idx="2680">
                  <c:v>127.46862499999999</c:v>
                </c:pt>
                <c:pt idx="2681">
                  <c:v>173.8673</c:v>
                </c:pt>
                <c:pt idx="2682">
                  <c:v>114.96289999999999</c:v>
                </c:pt>
                <c:pt idx="2683">
                  <c:v>115.97997499999998</c:v>
                </c:pt>
                <c:pt idx="2684">
                  <c:v>97.376575000000003</c:v>
                </c:pt>
                <c:pt idx="2685">
                  <c:v>45.171499999999995</c:v>
                </c:pt>
                <c:pt idx="2686">
                  <c:v>50.858525</c:v>
                </c:pt>
                <c:pt idx="2687">
                  <c:v>36.920299999999997</c:v>
                </c:pt>
                <c:pt idx="2688">
                  <c:v>44.020724999999999</c:v>
                </c:pt>
                <c:pt idx="2689">
                  <c:v>34.341799999999999</c:v>
                </c:pt>
                <c:pt idx="2690">
                  <c:v>29.652750000000001</c:v>
                </c:pt>
                <c:pt idx="2691">
                  <c:v>32.2408</c:v>
                </c:pt>
                <c:pt idx="2692">
                  <c:v>60.933774999999997</c:v>
                </c:pt>
                <c:pt idx="2693">
                  <c:v>82.029724999999999</c:v>
                </c:pt>
                <c:pt idx="2694">
                  <c:v>82.225499999999997</c:v>
                </c:pt>
                <c:pt idx="2695">
                  <c:v>41.384925000000003</c:v>
                </c:pt>
                <c:pt idx="2696">
                  <c:v>40.152974999999998</c:v>
                </c:pt>
                <c:pt idx="2697">
                  <c:v>66.649450000000002</c:v>
                </c:pt>
                <c:pt idx="2698">
                  <c:v>75.927274999999995</c:v>
                </c:pt>
                <c:pt idx="2699">
                  <c:v>65.947524999999999</c:v>
                </c:pt>
                <c:pt idx="2700">
                  <c:v>65.780399999999986</c:v>
                </c:pt>
                <c:pt idx="2701">
                  <c:v>84.928150000000002</c:v>
                </c:pt>
                <c:pt idx="2702">
                  <c:v>53.608924999999999</c:v>
                </c:pt>
                <c:pt idx="2703">
                  <c:v>63.201900000000002</c:v>
                </c:pt>
                <c:pt idx="2704">
                  <c:v>74.241699999999994</c:v>
                </c:pt>
                <c:pt idx="2705">
                  <c:v>69.533550000000005</c:v>
                </c:pt>
                <c:pt idx="2706">
                  <c:v>59.429649999999995</c:v>
                </c:pt>
                <c:pt idx="2707">
                  <c:v>104.17139999999999</c:v>
                </c:pt>
                <c:pt idx="2708">
                  <c:v>97.438649999999996</c:v>
                </c:pt>
                <c:pt idx="2709">
                  <c:v>68.344574999999992</c:v>
                </c:pt>
                <c:pt idx="2710">
                  <c:v>98.742224999999991</c:v>
                </c:pt>
                <c:pt idx="2711">
                  <c:v>79.943049999999985</c:v>
                </c:pt>
                <c:pt idx="2712">
                  <c:v>51.488824999999999</c:v>
                </c:pt>
                <c:pt idx="2713">
                  <c:v>23.077575</c:v>
                </c:pt>
                <c:pt idx="2714">
                  <c:v>20.75215</c:v>
                </c:pt>
                <c:pt idx="2715">
                  <c:v>23.5885</c:v>
                </c:pt>
                <c:pt idx="2716">
                  <c:v>27.57085</c:v>
                </c:pt>
                <c:pt idx="2717">
                  <c:v>41.165274999999994</c:v>
                </c:pt>
                <c:pt idx="2718">
                  <c:v>86.642374999999987</c:v>
                </c:pt>
                <c:pt idx="2719">
                  <c:v>103.69867499999999</c:v>
                </c:pt>
                <c:pt idx="2720">
                  <c:v>85.992975000000001</c:v>
                </c:pt>
                <c:pt idx="2721">
                  <c:v>76.237650000000002</c:v>
                </c:pt>
                <c:pt idx="2722">
                  <c:v>80.606774999999999</c:v>
                </c:pt>
                <c:pt idx="2723">
                  <c:v>64.376549999999995</c:v>
                </c:pt>
                <c:pt idx="2724">
                  <c:v>52.138224999999998</c:v>
                </c:pt>
                <c:pt idx="2725">
                  <c:v>130.35272499999999</c:v>
                </c:pt>
                <c:pt idx="2726">
                  <c:v>162.77019999999999</c:v>
                </c:pt>
                <c:pt idx="2727">
                  <c:v>135.62909999999999</c:v>
                </c:pt>
                <c:pt idx="2728">
                  <c:v>116.81559999999999</c:v>
                </c:pt>
                <c:pt idx="2729">
                  <c:v>169.92792499999999</c:v>
                </c:pt>
                <c:pt idx="2730">
                  <c:v>113.74049999999998</c:v>
                </c:pt>
                <c:pt idx="2731">
                  <c:v>94.745549999999994</c:v>
                </c:pt>
                <c:pt idx="2732">
                  <c:v>74.991375000000005</c:v>
                </c:pt>
                <c:pt idx="2733">
                  <c:v>52.806725</c:v>
                </c:pt>
                <c:pt idx="2734">
                  <c:v>58.933050000000001</c:v>
                </c:pt>
                <c:pt idx="2735">
                  <c:v>52.295799999999993</c:v>
                </c:pt>
                <c:pt idx="2736">
                  <c:v>76.653075000000001</c:v>
                </c:pt>
                <c:pt idx="2737">
                  <c:v>61.831475000000005</c:v>
                </c:pt>
                <c:pt idx="2738">
                  <c:v>38.529474999999998</c:v>
                </c:pt>
                <c:pt idx="2739">
                  <c:v>60.742774999999995</c:v>
                </c:pt>
                <c:pt idx="2740">
                  <c:v>202.77037499999997</c:v>
                </c:pt>
                <c:pt idx="2741">
                  <c:v>225.32747499999999</c:v>
                </c:pt>
                <c:pt idx="2742">
                  <c:v>330.26287499999995</c:v>
                </c:pt>
                <c:pt idx="2743">
                  <c:v>340.52912499999996</c:v>
                </c:pt>
                <c:pt idx="2744">
                  <c:v>254.1446</c:v>
                </c:pt>
                <c:pt idx="2745">
                  <c:v>222.98294999999999</c:v>
                </c:pt>
                <c:pt idx="2746">
                  <c:v>178.82374999999999</c:v>
                </c:pt>
                <c:pt idx="2747">
                  <c:v>254.16369999999998</c:v>
                </c:pt>
                <c:pt idx="2748">
                  <c:v>276.72557499999999</c:v>
                </c:pt>
                <c:pt idx="2749">
                  <c:v>184.92142499999997</c:v>
                </c:pt>
                <c:pt idx="2750">
                  <c:v>226.234725</c:v>
                </c:pt>
                <c:pt idx="2751">
                  <c:v>294.6748</c:v>
                </c:pt>
                <c:pt idx="2752">
                  <c:v>223.68487499999998</c:v>
                </c:pt>
                <c:pt idx="2753">
                  <c:v>345.26592499999998</c:v>
                </c:pt>
                <c:pt idx="2754">
                  <c:v>288.92570000000001</c:v>
                </c:pt>
                <c:pt idx="2755">
                  <c:v>237.51327499999999</c:v>
                </c:pt>
                <c:pt idx="2756">
                  <c:v>149.78219999999999</c:v>
                </c:pt>
                <c:pt idx="2757">
                  <c:v>115.5359</c:v>
                </c:pt>
                <c:pt idx="2758">
                  <c:v>137.639375</c:v>
                </c:pt>
                <c:pt idx="2759">
                  <c:v>112.150425</c:v>
                </c:pt>
                <c:pt idx="2760">
                  <c:v>79.102649999999997</c:v>
                </c:pt>
                <c:pt idx="2761">
                  <c:v>36.528749999999995</c:v>
                </c:pt>
                <c:pt idx="2762">
                  <c:v>51.527024999999995</c:v>
                </c:pt>
                <c:pt idx="2763">
                  <c:v>88.939149999999998</c:v>
                </c:pt>
                <c:pt idx="2764">
                  <c:v>112.656575</c:v>
                </c:pt>
                <c:pt idx="2765">
                  <c:v>178.6232</c:v>
                </c:pt>
                <c:pt idx="2766">
                  <c:v>302.50102499999997</c:v>
                </c:pt>
                <c:pt idx="2767">
                  <c:v>240.66954999999999</c:v>
                </c:pt>
                <c:pt idx="2768">
                  <c:v>226.40185</c:v>
                </c:pt>
                <c:pt idx="2769">
                  <c:v>240.053575</c:v>
                </c:pt>
                <c:pt idx="2770">
                  <c:v>250.40577499999998</c:v>
                </c:pt>
                <c:pt idx="2771">
                  <c:v>213.26104999999998</c:v>
                </c:pt>
                <c:pt idx="2772">
                  <c:v>199.83852499999998</c:v>
                </c:pt>
                <c:pt idx="2773">
                  <c:v>232.43744999999998</c:v>
                </c:pt>
                <c:pt idx="2774">
                  <c:v>327.46949999999998</c:v>
                </c:pt>
                <c:pt idx="2775">
                  <c:v>249.64655000000002</c:v>
                </c:pt>
                <c:pt idx="2776">
                  <c:v>233.65984999999998</c:v>
                </c:pt>
                <c:pt idx="2777">
                  <c:v>269.21449999999999</c:v>
                </c:pt>
                <c:pt idx="2778">
                  <c:v>253.54772499999999</c:v>
                </c:pt>
                <c:pt idx="2779">
                  <c:v>162.96597500000001</c:v>
                </c:pt>
                <c:pt idx="2780">
                  <c:v>206.71452500000001</c:v>
                </c:pt>
                <c:pt idx="2781">
                  <c:v>247.80817500000001</c:v>
                </c:pt>
                <c:pt idx="2782">
                  <c:v>149.12802500000001</c:v>
                </c:pt>
                <c:pt idx="2783">
                  <c:v>125.57295000000001</c:v>
                </c:pt>
                <c:pt idx="2784">
                  <c:v>109.5385</c:v>
                </c:pt>
                <c:pt idx="2785">
                  <c:v>128.42839999999998</c:v>
                </c:pt>
                <c:pt idx="2786">
                  <c:v>76.290175000000005</c:v>
                </c:pt>
                <c:pt idx="2787">
                  <c:v>150.85657499999999</c:v>
                </c:pt>
                <c:pt idx="2788">
                  <c:v>118.26242499999999</c:v>
                </c:pt>
                <c:pt idx="2789">
                  <c:v>201.49545000000001</c:v>
                </c:pt>
                <c:pt idx="2790">
                  <c:v>139.56369999999998</c:v>
                </c:pt>
                <c:pt idx="2791">
                  <c:v>140.12237499999998</c:v>
                </c:pt>
                <c:pt idx="2792">
                  <c:v>96.870424999999997</c:v>
                </c:pt>
                <c:pt idx="2793">
                  <c:v>72.622974999999997</c:v>
                </c:pt>
                <c:pt idx="2794">
                  <c:v>76.447749999999999</c:v>
                </c:pt>
                <c:pt idx="2795">
                  <c:v>80.921925000000002</c:v>
                </c:pt>
                <c:pt idx="2796">
                  <c:v>75.583474999999993</c:v>
                </c:pt>
                <c:pt idx="2797">
                  <c:v>84.780124999999998</c:v>
                </c:pt>
                <c:pt idx="2798">
                  <c:v>116.57684999999999</c:v>
                </c:pt>
                <c:pt idx="2799">
                  <c:v>144.524925</c:v>
                </c:pt>
                <c:pt idx="2800">
                  <c:v>170.65372499999998</c:v>
                </c:pt>
                <c:pt idx="2801">
                  <c:v>130.90185</c:v>
                </c:pt>
                <c:pt idx="2802">
                  <c:v>111.51535</c:v>
                </c:pt>
                <c:pt idx="2803">
                  <c:v>104.987925</c:v>
                </c:pt>
                <c:pt idx="2804">
                  <c:v>81.518799999999999</c:v>
                </c:pt>
                <c:pt idx="2805">
                  <c:v>77.388424999999998</c:v>
                </c:pt>
                <c:pt idx="2806">
                  <c:v>91.312324999999987</c:v>
                </c:pt>
                <c:pt idx="2807">
                  <c:v>84.183250000000001</c:v>
                </c:pt>
                <c:pt idx="2808">
                  <c:v>62.676649999999995</c:v>
                </c:pt>
                <c:pt idx="2809">
                  <c:v>92.974024999999997</c:v>
                </c:pt>
                <c:pt idx="2810">
                  <c:v>88.012799999999999</c:v>
                </c:pt>
                <c:pt idx="2811">
                  <c:v>147.57614999999998</c:v>
                </c:pt>
                <c:pt idx="2812">
                  <c:v>299.89387499999998</c:v>
                </c:pt>
                <c:pt idx="2813">
                  <c:v>321.30019999999996</c:v>
                </c:pt>
                <c:pt idx="2814">
                  <c:v>283.00469999999996</c:v>
                </c:pt>
                <c:pt idx="2815">
                  <c:v>429.81684999999999</c:v>
                </c:pt>
                <c:pt idx="2816">
                  <c:v>273.55497499999996</c:v>
                </c:pt>
                <c:pt idx="2817">
                  <c:v>257.41070000000002</c:v>
                </c:pt>
                <c:pt idx="2818">
                  <c:v>301.56512499999997</c:v>
                </c:pt>
                <c:pt idx="2819">
                  <c:v>276.57277499999998</c:v>
                </c:pt>
                <c:pt idx="2820">
                  <c:v>230.94765000000001</c:v>
                </c:pt>
                <c:pt idx="2821">
                  <c:v>209.073375</c:v>
                </c:pt>
                <c:pt idx="2822">
                  <c:v>233.05819999999997</c:v>
                </c:pt>
                <c:pt idx="2823">
                  <c:v>172.57804999999999</c:v>
                </c:pt>
                <c:pt idx="2824">
                  <c:v>129.83702500000001</c:v>
                </c:pt>
                <c:pt idx="2825">
                  <c:v>125.46312499999999</c:v>
                </c:pt>
                <c:pt idx="2826">
                  <c:v>122.2209</c:v>
                </c:pt>
                <c:pt idx="2827">
                  <c:v>122.73182499999999</c:v>
                </c:pt>
                <c:pt idx="2828">
                  <c:v>200.53089999999997</c:v>
                </c:pt>
                <c:pt idx="2829">
                  <c:v>177.348275</c:v>
                </c:pt>
                <c:pt idx="2830">
                  <c:v>92.300750000000008</c:v>
                </c:pt>
                <c:pt idx="2831">
                  <c:v>114.996325</c:v>
                </c:pt>
                <c:pt idx="2832">
                  <c:v>103.61749999999999</c:v>
                </c:pt>
                <c:pt idx="2833">
                  <c:v>110.08284999999999</c:v>
                </c:pt>
                <c:pt idx="2834">
                  <c:v>80.969674999999995</c:v>
                </c:pt>
                <c:pt idx="2835">
                  <c:v>43.906125000000003</c:v>
                </c:pt>
                <c:pt idx="2836">
                  <c:v>65.560749999999999</c:v>
                </c:pt>
                <c:pt idx="2837">
                  <c:v>60.699799999999996</c:v>
                </c:pt>
                <c:pt idx="2838">
                  <c:v>57.061250000000001</c:v>
                </c:pt>
                <c:pt idx="2839">
                  <c:v>65.933199999999999</c:v>
                </c:pt>
                <c:pt idx="2840">
                  <c:v>89.483499999999992</c:v>
                </c:pt>
                <c:pt idx="2841">
                  <c:v>82.92264999999999</c:v>
                </c:pt>
                <c:pt idx="2842">
                  <c:v>70.082675000000009</c:v>
                </c:pt>
                <c:pt idx="2843">
                  <c:v>85.314924999999988</c:v>
                </c:pt>
                <c:pt idx="2844">
                  <c:v>71.157049999999998</c:v>
                </c:pt>
                <c:pt idx="2845">
                  <c:v>81.700249999999997</c:v>
                </c:pt>
                <c:pt idx="2846">
                  <c:v>84.293075000000002</c:v>
                </c:pt>
                <c:pt idx="2847">
                  <c:v>81.308700000000002</c:v>
                </c:pt>
                <c:pt idx="2848">
                  <c:v>108.6408</c:v>
                </c:pt>
                <c:pt idx="2849">
                  <c:v>110.94712499999999</c:v>
                </c:pt>
                <c:pt idx="2850">
                  <c:v>110.17834999999999</c:v>
                </c:pt>
                <c:pt idx="2851">
                  <c:v>121.90575</c:v>
                </c:pt>
                <c:pt idx="2852">
                  <c:v>103.88012500000001</c:v>
                </c:pt>
                <c:pt idx="2853">
                  <c:v>57.061250000000001</c:v>
                </c:pt>
                <c:pt idx="2854">
                  <c:v>50.190024999999999</c:v>
                </c:pt>
                <c:pt idx="2855">
                  <c:v>42.492724999999993</c:v>
                </c:pt>
                <c:pt idx="2856">
                  <c:v>36.309100000000001</c:v>
                </c:pt>
                <c:pt idx="2857">
                  <c:v>33.448874999999994</c:v>
                </c:pt>
                <c:pt idx="2858">
                  <c:v>29.996549999999999</c:v>
                </c:pt>
                <c:pt idx="2859">
                  <c:v>25.956899999999997</c:v>
                </c:pt>
                <c:pt idx="2860">
                  <c:v>27.040825000000002</c:v>
                </c:pt>
                <c:pt idx="2861">
                  <c:v>29.380575</c:v>
                </c:pt>
                <c:pt idx="2862">
                  <c:v>43.786749999999998</c:v>
                </c:pt>
                <c:pt idx="2863">
                  <c:v>56.034624999999998</c:v>
                </c:pt>
                <c:pt idx="2864">
                  <c:v>73.764199999999988</c:v>
                </c:pt>
                <c:pt idx="2865">
                  <c:v>83.099324999999993</c:v>
                </c:pt>
                <c:pt idx="2866">
                  <c:v>76.748574999999988</c:v>
                </c:pt>
                <c:pt idx="2867">
                  <c:v>78.878225</c:v>
                </c:pt>
                <c:pt idx="2868">
                  <c:v>65.489125000000001</c:v>
                </c:pt>
                <c:pt idx="2869">
                  <c:v>74.575950000000006</c:v>
                </c:pt>
                <c:pt idx="2870">
                  <c:v>76.366574999999997</c:v>
                </c:pt>
                <c:pt idx="2871">
                  <c:v>71.190474999999992</c:v>
                </c:pt>
                <c:pt idx="2872">
                  <c:v>82.230275000000006</c:v>
                </c:pt>
                <c:pt idx="2873">
                  <c:v>66.711524999999995</c:v>
                </c:pt>
                <c:pt idx="2874">
                  <c:v>80.224774999999994</c:v>
                </c:pt>
                <c:pt idx="2875">
                  <c:v>74.714424999999991</c:v>
                </c:pt>
                <c:pt idx="2876">
                  <c:v>86.274699999999996</c:v>
                </c:pt>
                <c:pt idx="2877">
                  <c:v>54.243999999999993</c:v>
                </c:pt>
                <c:pt idx="2878">
                  <c:v>46.279299999999999</c:v>
                </c:pt>
                <c:pt idx="2879">
                  <c:v>40.458575000000003</c:v>
                </c:pt>
                <c:pt idx="2880">
                  <c:v>42.2301</c:v>
                </c:pt>
                <c:pt idx="2881">
                  <c:v>42.717149999999997</c:v>
                </c:pt>
                <c:pt idx="2882">
                  <c:v>35.349325</c:v>
                </c:pt>
                <c:pt idx="2883">
                  <c:v>43.041849999999997</c:v>
                </c:pt>
                <c:pt idx="2884">
                  <c:v>55.686050000000002</c:v>
                </c:pt>
                <c:pt idx="2885">
                  <c:v>50.127949999999998</c:v>
                </c:pt>
                <c:pt idx="2886">
                  <c:v>73.444275000000005</c:v>
                </c:pt>
                <c:pt idx="2887">
                  <c:v>100.60924999999999</c:v>
                </c:pt>
                <c:pt idx="2888">
                  <c:v>114.21799999999999</c:v>
                </c:pt>
                <c:pt idx="2889">
                  <c:v>97.104399999999998</c:v>
                </c:pt>
                <c:pt idx="2890">
                  <c:v>101.1345</c:v>
                </c:pt>
                <c:pt idx="2891">
                  <c:v>142.05147500000001</c:v>
                </c:pt>
                <c:pt idx="2892">
                  <c:v>125.577725</c:v>
                </c:pt>
                <c:pt idx="2893">
                  <c:v>112.26025</c:v>
                </c:pt>
                <c:pt idx="2894">
                  <c:v>118.24809999999999</c:v>
                </c:pt>
                <c:pt idx="2895">
                  <c:v>73.468150000000009</c:v>
                </c:pt>
                <c:pt idx="2896">
                  <c:v>92.897625000000005</c:v>
                </c:pt>
                <c:pt idx="2897">
                  <c:v>101.23477499999998</c:v>
                </c:pt>
                <c:pt idx="2898">
                  <c:v>103.77029999999999</c:v>
                </c:pt>
                <c:pt idx="2899">
                  <c:v>89.526475000000005</c:v>
                </c:pt>
                <c:pt idx="2900">
                  <c:v>97.653524999999988</c:v>
                </c:pt>
                <c:pt idx="2901">
                  <c:v>74.026825000000002</c:v>
                </c:pt>
                <c:pt idx="2902">
                  <c:v>48.289574999999999</c:v>
                </c:pt>
                <c:pt idx="2903">
                  <c:v>40.071799999999996</c:v>
                </c:pt>
                <c:pt idx="2904">
                  <c:v>52.252825000000001</c:v>
                </c:pt>
                <c:pt idx="2905">
                  <c:v>42.6312</c:v>
                </c:pt>
                <c:pt idx="2906">
                  <c:v>53.040699999999994</c:v>
                </c:pt>
                <c:pt idx="2907">
                  <c:v>95.824699999999993</c:v>
                </c:pt>
                <c:pt idx="2908">
                  <c:v>170.60119999999998</c:v>
                </c:pt>
                <c:pt idx="2909">
                  <c:v>369.53247499999998</c:v>
                </c:pt>
                <c:pt idx="2910">
                  <c:v>420.30982499999999</c:v>
                </c:pt>
                <c:pt idx="2911">
                  <c:v>405.42137499999995</c:v>
                </c:pt>
                <c:pt idx="2912">
                  <c:v>305.04132500000003</c:v>
                </c:pt>
                <c:pt idx="2913">
                  <c:v>300.78679999999997</c:v>
                </c:pt>
                <c:pt idx="2914">
                  <c:v>247.02985000000001</c:v>
                </c:pt>
                <c:pt idx="2915">
                  <c:v>223.72784999999999</c:v>
                </c:pt>
                <c:pt idx="2916">
                  <c:v>266.91295000000002</c:v>
                </c:pt>
                <c:pt idx="2917">
                  <c:v>267.71992499999999</c:v>
                </c:pt>
                <c:pt idx="2918">
                  <c:v>249.1977</c:v>
                </c:pt>
                <c:pt idx="2919">
                  <c:v>306.40219999999994</c:v>
                </c:pt>
                <c:pt idx="2920">
                  <c:v>240.89397499999998</c:v>
                </c:pt>
                <c:pt idx="2921">
                  <c:v>214.67922499999997</c:v>
                </c:pt>
                <c:pt idx="2922">
                  <c:v>146.58772500000001</c:v>
                </c:pt>
                <c:pt idx="2923">
                  <c:v>125.2196</c:v>
                </c:pt>
                <c:pt idx="2924">
                  <c:v>98.622849999999985</c:v>
                </c:pt>
                <c:pt idx="2925">
                  <c:v>97.553250000000006</c:v>
                </c:pt>
                <c:pt idx="2926">
                  <c:v>56.741324999999996</c:v>
                </c:pt>
                <c:pt idx="2927">
                  <c:v>52.267149999999994</c:v>
                </c:pt>
                <c:pt idx="2928">
                  <c:v>58.560600000000001</c:v>
                </c:pt>
                <c:pt idx="2929">
                  <c:v>42.5548</c:v>
                </c:pt>
                <c:pt idx="2930">
                  <c:v>60.747549999999997</c:v>
                </c:pt>
                <c:pt idx="2931">
                  <c:v>71.691849999999988</c:v>
                </c:pt>
                <c:pt idx="2932">
                  <c:v>102.64817499999999</c:v>
                </c:pt>
                <c:pt idx="2933">
                  <c:v>185.6138</c:v>
                </c:pt>
                <c:pt idx="2934">
                  <c:v>254.01567500000002</c:v>
                </c:pt>
                <c:pt idx="2935">
                  <c:v>217.87369999999999</c:v>
                </c:pt>
                <c:pt idx="2936">
                  <c:v>248.69155000000001</c:v>
                </c:pt>
                <c:pt idx="2937">
                  <c:v>178.14092499999998</c:v>
                </c:pt>
                <c:pt idx="2938">
                  <c:v>197.15019999999998</c:v>
                </c:pt>
                <c:pt idx="2939">
                  <c:v>219.53539999999998</c:v>
                </c:pt>
                <c:pt idx="2940">
                  <c:v>224.48229999999998</c:v>
                </c:pt>
                <c:pt idx="2941">
                  <c:v>230.16454999999999</c:v>
                </c:pt>
                <c:pt idx="2942">
                  <c:v>194.99667499999998</c:v>
                </c:pt>
                <c:pt idx="2943">
                  <c:v>243.38174999999998</c:v>
                </c:pt>
                <c:pt idx="2944">
                  <c:v>233.03432499999997</c:v>
                </c:pt>
                <c:pt idx="2945">
                  <c:v>218.37029999999999</c:v>
                </c:pt>
                <c:pt idx="2946">
                  <c:v>160.30152499999997</c:v>
                </c:pt>
                <c:pt idx="2947">
                  <c:v>126.57092499999999</c:v>
                </c:pt>
                <c:pt idx="2948">
                  <c:v>74.934075000000007</c:v>
                </c:pt>
                <c:pt idx="2949">
                  <c:v>69.605175000000003</c:v>
                </c:pt>
                <c:pt idx="2950">
                  <c:v>68.578549999999993</c:v>
                </c:pt>
                <c:pt idx="2951">
                  <c:v>53.212599999999995</c:v>
                </c:pt>
                <c:pt idx="2952">
                  <c:v>50.763024999999999</c:v>
                </c:pt>
                <c:pt idx="2953">
                  <c:v>55.566674999999996</c:v>
                </c:pt>
                <c:pt idx="2954">
                  <c:v>61.382625000000004</c:v>
                </c:pt>
                <c:pt idx="2955">
                  <c:v>65.708775000000003</c:v>
                </c:pt>
                <c:pt idx="2956">
                  <c:v>104.93539999999999</c:v>
                </c:pt>
                <c:pt idx="2957">
                  <c:v>184.27680000000001</c:v>
                </c:pt>
                <c:pt idx="2958">
                  <c:v>285.08182499999998</c:v>
                </c:pt>
                <c:pt idx="2959">
                  <c:v>246.83407499999996</c:v>
                </c:pt>
                <c:pt idx="2960">
                  <c:v>215.09464999999997</c:v>
                </c:pt>
                <c:pt idx="2961">
                  <c:v>188.55997499999998</c:v>
                </c:pt>
                <c:pt idx="2962">
                  <c:v>175.97784999999999</c:v>
                </c:pt>
                <c:pt idx="2963">
                  <c:v>166.70002500000001</c:v>
                </c:pt>
                <c:pt idx="2964">
                  <c:v>219.23934999999997</c:v>
                </c:pt>
                <c:pt idx="2965">
                  <c:v>192.83837500000001</c:v>
                </c:pt>
                <c:pt idx="2966">
                  <c:v>211.06932499999999</c:v>
                </c:pt>
                <c:pt idx="2967">
                  <c:v>174.90347500000001</c:v>
                </c:pt>
                <c:pt idx="2968">
                  <c:v>181.0489</c:v>
                </c:pt>
                <c:pt idx="2969">
                  <c:v>169.24987499999997</c:v>
                </c:pt>
                <c:pt idx="2970">
                  <c:v>133.00285</c:v>
                </c:pt>
                <c:pt idx="2971">
                  <c:v>117.18327499999999</c:v>
                </c:pt>
                <c:pt idx="2972">
                  <c:v>79.93827499999999</c:v>
                </c:pt>
                <c:pt idx="2973">
                  <c:v>92.725724999999997</c:v>
                </c:pt>
                <c:pt idx="2974">
                  <c:v>51.703699999999998</c:v>
                </c:pt>
                <c:pt idx="2975">
                  <c:v>90.214074999999994</c:v>
                </c:pt>
                <c:pt idx="2976">
                  <c:v>43.614849999999997</c:v>
                </c:pt>
                <c:pt idx="2977">
                  <c:v>35.793399999999998</c:v>
                </c:pt>
                <c:pt idx="2978">
                  <c:v>29.910599999999999</c:v>
                </c:pt>
                <c:pt idx="2979">
                  <c:v>52.138224999999998</c:v>
                </c:pt>
                <c:pt idx="2980">
                  <c:v>123.992425</c:v>
                </c:pt>
                <c:pt idx="2981">
                  <c:v>165.277075</c:v>
                </c:pt>
                <c:pt idx="2982">
                  <c:v>280.74612500000001</c:v>
                </c:pt>
                <c:pt idx="2983">
                  <c:v>289.81385</c:v>
                </c:pt>
                <c:pt idx="2984">
                  <c:v>306.02019999999999</c:v>
                </c:pt>
                <c:pt idx="2985">
                  <c:v>207.78412499999999</c:v>
                </c:pt>
                <c:pt idx="2986">
                  <c:v>209.7944</c:v>
                </c:pt>
                <c:pt idx="2987">
                  <c:v>147.93427499999999</c:v>
                </c:pt>
                <c:pt idx="2988">
                  <c:v>186.57357500000001</c:v>
                </c:pt>
                <c:pt idx="2989">
                  <c:v>148.49295000000001</c:v>
                </c:pt>
                <c:pt idx="2990">
                  <c:v>180.42337499999999</c:v>
                </c:pt>
                <c:pt idx="2991">
                  <c:v>172.86454999999998</c:v>
                </c:pt>
                <c:pt idx="2992">
                  <c:v>157.56545</c:v>
                </c:pt>
                <c:pt idx="2993">
                  <c:v>136.26894999999999</c:v>
                </c:pt>
                <c:pt idx="2994">
                  <c:v>106.09094999999999</c:v>
                </c:pt>
                <c:pt idx="2995">
                  <c:v>89.106274999999997</c:v>
                </c:pt>
                <c:pt idx="2996">
                  <c:v>88.003250000000008</c:v>
                </c:pt>
                <c:pt idx="2997">
                  <c:v>54.625999999999998</c:v>
                </c:pt>
                <c:pt idx="2998">
                  <c:v>79.059674999999999</c:v>
                </c:pt>
                <c:pt idx="2999">
                  <c:v>50.958799999999997</c:v>
                </c:pt>
                <c:pt idx="3000">
                  <c:v>43.2806</c:v>
                </c:pt>
                <c:pt idx="3001">
                  <c:v>34.699925</c:v>
                </c:pt>
                <c:pt idx="3002">
                  <c:v>29.0702</c:v>
                </c:pt>
                <c:pt idx="3003">
                  <c:v>32.36495</c:v>
                </c:pt>
                <c:pt idx="3004">
                  <c:v>46.775899999999993</c:v>
                </c:pt>
                <c:pt idx="3005">
                  <c:v>60.943324999999994</c:v>
                </c:pt>
                <c:pt idx="3006">
                  <c:v>106.706925</c:v>
                </c:pt>
                <c:pt idx="3007">
                  <c:v>154.63359999999997</c:v>
                </c:pt>
                <c:pt idx="3008">
                  <c:v>168.87264999999999</c:v>
                </c:pt>
                <c:pt idx="3009">
                  <c:v>181.99435</c:v>
                </c:pt>
                <c:pt idx="3010">
                  <c:v>208.634075</c:v>
                </c:pt>
                <c:pt idx="3011">
                  <c:v>159.11255</c:v>
                </c:pt>
                <c:pt idx="3012">
                  <c:v>201.07525000000001</c:v>
                </c:pt>
                <c:pt idx="3013">
                  <c:v>187.07494999999997</c:v>
                </c:pt>
                <c:pt idx="3014">
                  <c:v>174.76499999999999</c:v>
                </c:pt>
                <c:pt idx="3015">
                  <c:v>176.966275</c:v>
                </c:pt>
                <c:pt idx="3016">
                  <c:v>197.98582499999998</c:v>
                </c:pt>
                <c:pt idx="3017">
                  <c:v>166.58064999999999</c:v>
                </c:pt>
                <c:pt idx="3018">
                  <c:v>161.66717499999999</c:v>
                </c:pt>
                <c:pt idx="3019">
                  <c:v>116.209175</c:v>
                </c:pt>
                <c:pt idx="3020">
                  <c:v>81.8626</c:v>
                </c:pt>
                <c:pt idx="3021">
                  <c:v>86.785624999999996</c:v>
                </c:pt>
                <c:pt idx="3022">
                  <c:v>70.822800000000001</c:v>
                </c:pt>
                <c:pt idx="3023">
                  <c:v>53.804700000000004</c:v>
                </c:pt>
                <c:pt idx="3024">
                  <c:v>59.978774999999999</c:v>
                </c:pt>
                <c:pt idx="3025">
                  <c:v>46.713825</c:v>
                </c:pt>
                <c:pt idx="3026">
                  <c:v>37.980350000000001</c:v>
                </c:pt>
                <c:pt idx="3027">
                  <c:v>29.862849999999998</c:v>
                </c:pt>
                <c:pt idx="3028">
                  <c:v>31.787174999999994</c:v>
                </c:pt>
                <c:pt idx="3029">
                  <c:v>44.388399999999997</c:v>
                </c:pt>
                <c:pt idx="3030">
                  <c:v>65.317224999999993</c:v>
                </c:pt>
                <c:pt idx="3031">
                  <c:v>66.272224999999992</c:v>
                </c:pt>
                <c:pt idx="3032">
                  <c:v>104.50565</c:v>
                </c:pt>
                <c:pt idx="3033">
                  <c:v>159.41815</c:v>
                </c:pt>
                <c:pt idx="3034">
                  <c:v>158.42494999999997</c:v>
                </c:pt>
                <c:pt idx="3035">
                  <c:v>146.85989999999998</c:v>
                </c:pt>
                <c:pt idx="3036">
                  <c:v>150.34565000000001</c:v>
                </c:pt>
                <c:pt idx="3037">
                  <c:v>127.63575</c:v>
                </c:pt>
                <c:pt idx="3038">
                  <c:v>130.97347500000001</c:v>
                </c:pt>
                <c:pt idx="3039">
                  <c:v>86.093249999999998</c:v>
                </c:pt>
                <c:pt idx="3040">
                  <c:v>92.439224999999993</c:v>
                </c:pt>
                <c:pt idx="3041">
                  <c:v>111.67769999999999</c:v>
                </c:pt>
                <c:pt idx="3042">
                  <c:v>78.644249999999985</c:v>
                </c:pt>
                <c:pt idx="3043">
                  <c:v>74.981825000000001</c:v>
                </c:pt>
                <c:pt idx="3044">
                  <c:v>65.555974999999989</c:v>
                </c:pt>
                <c:pt idx="3045">
                  <c:v>61.912649999999999</c:v>
                </c:pt>
                <c:pt idx="3046">
                  <c:v>47.683149999999998</c:v>
                </c:pt>
                <c:pt idx="3047">
                  <c:v>38.457850000000001</c:v>
                </c:pt>
                <c:pt idx="3048">
                  <c:v>21.72625</c:v>
                </c:pt>
                <c:pt idx="3049">
                  <c:v>26.353224999999998</c:v>
                </c:pt>
                <c:pt idx="3050">
                  <c:v>24.352499999999999</c:v>
                </c:pt>
                <c:pt idx="3051">
                  <c:v>44.460024999999995</c:v>
                </c:pt>
                <c:pt idx="3052">
                  <c:v>85.548899999999989</c:v>
                </c:pt>
                <c:pt idx="3053">
                  <c:v>146.36329999999998</c:v>
                </c:pt>
                <c:pt idx="3054">
                  <c:v>228.76069999999999</c:v>
                </c:pt>
                <c:pt idx="3055">
                  <c:v>266.93205</c:v>
                </c:pt>
                <c:pt idx="3056">
                  <c:v>267.40954999999997</c:v>
                </c:pt>
                <c:pt idx="3057">
                  <c:v>242.98542499999999</c:v>
                </c:pt>
                <c:pt idx="3058">
                  <c:v>239.02694999999997</c:v>
                </c:pt>
                <c:pt idx="3059">
                  <c:v>221.4263</c:v>
                </c:pt>
                <c:pt idx="3060">
                  <c:v>283.15272499999998</c:v>
                </c:pt>
                <c:pt idx="3061">
                  <c:v>233.40677499999998</c:v>
                </c:pt>
                <c:pt idx="3062">
                  <c:v>213.07005000000001</c:v>
                </c:pt>
                <c:pt idx="3063">
                  <c:v>252.95085</c:v>
                </c:pt>
                <c:pt idx="3064">
                  <c:v>220.53815</c:v>
                </c:pt>
                <c:pt idx="3065">
                  <c:v>252.30622499999998</c:v>
                </c:pt>
                <c:pt idx="3066">
                  <c:v>186.78367499999999</c:v>
                </c:pt>
                <c:pt idx="3067">
                  <c:v>156.92559999999997</c:v>
                </c:pt>
                <c:pt idx="3068">
                  <c:v>110.82774999999999</c:v>
                </c:pt>
                <c:pt idx="3069">
                  <c:v>86.365425000000002</c:v>
                </c:pt>
                <c:pt idx="3070">
                  <c:v>68.120149999999995</c:v>
                </c:pt>
                <c:pt idx="3071">
                  <c:v>52.787624999999998</c:v>
                </c:pt>
                <c:pt idx="3072">
                  <c:v>39.83305</c:v>
                </c:pt>
                <c:pt idx="3073">
                  <c:v>44.121000000000002</c:v>
                </c:pt>
                <c:pt idx="3074">
                  <c:v>77.273825000000002</c:v>
                </c:pt>
                <c:pt idx="3075">
                  <c:v>56.488249999999994</c:v>
                </c:pt>
                <c:pt idx="3076">
                  <c:v>176.26434999999998</c:v>
                </c:pt>
                <c:pt idx="3077">
                  <c:v>252.82192499999999</c:v>
                </c:pt>
                <c:pt idx="3078">
                  <c:v>398.23022499999996</c:v>
                </c:pt>
                <c:pt idx="3079">
                  <c:v>350.97682499999996</c:v>
                </c:pt>
                <c:pt idx="3080">
                  <c:v>305.89127500000001</c:v>
                </c:pt>
                <c:pt idx="3081">
                  <c:v>306.04407499999996</c:v>
                </c:pt>
                <c:pt idx="3082">
                  <c:v>274.10887499999995</c:v>
                </c:pt>
                <c:pt idx="3083">
                  <c:v>272.75754999999998</c:v>
                </c:pt>
                <c:pt idx="3084">
                  <c:v>252.42082499999998</c:v>
                </c:pt>
                <c:pt idx="3085">
                  <c:v>246.86749999999998</c:v>
                </c:pt>
                <c:pt idx="3086">
                  <c:v>275.837425</c:v>
                </c:pt>
                <c:pt idx="3087">
                  <c:v>232.031575</c:v>
                </c:pt>
                <c:pt idx="3088">
                  <c:v>218.09812499999998</c:v>
                </c:pt>
                <c:pt idx="3089">
                  <c:v>252.88877500000001</c:v>
                </c:pt>
                <c:pt idx="3090">
                  <c:v>298.29902500000003</c:v>
                </c:pt>
                <c:pt idx="3091">
                  <c:v>200.13934999999998</c:v>
                </c:pt>
                <c:pt idx="3092">
                  <c:v>182.38589999999999</c:v>
                </c:pt>
                <c:pt idx="3093">
                  <c:v>170.25262499999999</c:v>
                </c:pt>
                <c:pt idx="3094">
                  <c:v>107.5903</c:v>
                </c:pt>
                <c:pt idx="3095">
                  <c:v>83.705750000000009</c:v>
                </c:pt>
                <c:pt idx="3096">
                  <c:v>65.894999999999996</c:v>
                </c:pt>
                <c:pt idx="3097">
                  <c:v>58.918724999999995</c:v>
                </c:pt>
                <c:pt idx="3098">
                  <c:v>65.379299999999986</c:v>
                </c:pt>
                <c:pt idx="3099">
                  <c:v>97.438649999999996</c:v>
                </c:pt>
                <c:pt idx="3100">
                  <c:v>205.30589999999998</c:v>
                </c:pt>
                <c:pt idx="3101">
                  <c:v>391.32079999999996</c:v>
                </c:pt>
                <c:pt idx="3102">
                  <c:v>198.37737499999997</c:v>
                </c:pt>
                <c:pt idx="3103">
                  <c:v>171.2124</c:v>
                </c:pt>
                <c:pt idx="3104">
                  <c:v>234.75332499999999</c:v>
                </c:pt>
                <c:pt idx="3105">
                  <c:v>173.81</c:v>
                </c:pt>
                <c:pt idx="3106">
                  <c:v>118.88317499999999</c:v>
                </c:pt>
                <c:pt idx="3107">
                  <c:v>189.5866</c:v>
                </c:pt>
                <c:pt idx="3108">
                  <c:v>114.060425</c:v>
                </c:pt>
                <c:pt idx="3109">
                  <c:v>102.63385</c:v>
                </c:pt>
                <c:pt idx="3110">
                  <c:v>158.754425</c:v>
                </c:pt>
                <c:pt idx="3111">
                  <c:v>162.47414999999998</c:v>
                </c:pt>
                <c:pt idx="3112">
                  <c:v>175.47647499999999</c:v>
                </c:pt>
                <c:pt idx="3113">
                  <c:v>182.0421</c:v>
                </c:pt>
                <c:pt idx="3114">
                  <c:v>128.987075</c:v>
                </c:pt>
                <c:pt idx="3115">
                  <c:v>162.29747499999999</c:v>
                </c:pt>
                <c:pt idx="3116">
                  <c:v>187.31847500000001</c:v>
                </c:pt>
                <c:pt idx="3117">
                  <c:v>95.342424999999992</c:v>
                </c:pt>
                <c:pt idx="3118">
                  <c:v>71.190474999999992</c:v>
                </c:pt>
                <c:pt idx="3119">
                  <c:v>63.602999999999994</c:v>
                </c:pt>
                <c:pt idx="3120">
                  <c:v>43.328349999999993</c:v>
                </c:pt>
                <c:pt idx="3121">
                  <c:v>34.308374999999998</c:v>
                </c:pt>
                <c:pt idx="3122">
                  <c:v>43.557549999999999</c:v>
                </c:pt>
                <c:pt idx="3123">
                  <c:v>75.000924999999995</c:v>
                </c:pt>
                <c:pt idx="3124">
                  <c:v>111.787525</c:v>
                </c:pt>
                <c:pt idx="3125">
                  <c:v>296.62299999999999</c:v>
                </c:pt>
                <c:pt idx="3126">
                  <c:v>434.82104999999996</c:v>
                </c:pt>
                <c:pt idx="3127">
                  <c:v>382.56344999999993</c:v>
                </c:pt>
                <c:pt idx="3128">
                  <c:v>276.29582499999998</c:v>
                </c:pt>
                <c:pt idx="3129">
                  <c:v>193.21559999999999</c:v>
                </c:pt>
                <c:pt idx="3130">
                  <c:v>172.20082499999998</c:v>
                </c:pt>
                <c:pt idx="3131">
                  <c:v>164.77092499999998</c:v>
                </c:pt>
                <c:pt idx="3132">
                  <c:v>167.51655</c:v>
                </c:pt>
                <c:pt idx="3133">
                  <c:v>160.13917499999999</c:v>
                </c:pt>
                <c:pt idx="3134">
                  <c:v>155.44057499999997</c:v>
                </c:pt>
                <c:pt idx="3135">
                  <c:v>181.95137499999998</c:v>
                </c:pt>
                <c:pt idx="3136">
                  <c:v>183.15944999999999</c:v>
                </c:pt>
                <c:pt idx="3137">
                  <c:v>198.20547499999998</c:v>
                </c:pt>
                <c:pt idx="3138">
                  <c:v>141.30180000000001</c:v>
                </c:pt>
                <c:pt idx="3139">
                  <c:v>107.33722499999999</c:v>
                </c:pt>
                <c:pt idx="3140">
                  <c:v>99.377299999999991</c:v>
                </c:pt>
                <c:pt idx="3141">
                  <c:v>89.27817499999999</c:v>
                </c:pt>
                <c:pt idx="3142">
                  <c:v>71.601124999999996</c:v>
                </c:pt>
                <c:pt idx="3143">
                  <c:v>80.640199999999993</c:v>
                </c:pt>
                <c:pt idx="3144">
                  <c:v>50.901499999999999</c:v>
                </c:pt>
                <c:pt idx="3145">
                  <c:v>42.564349999999997</c:v>
                </c:pt>
                <c:pt idx="3146">
                  <c:v>57.724975000000001</c:v>
                </c:pt>
                <c:pt idx="3147">
                  <c:v>85.749449999999996</c:v>
                </c:pt>
                <c:pt idx="3148">
                  <c:v>119.446625</c:v>
                </c:pt>
                <c:pt idx="3149">
                  <c:v>215.72017499999998</c:v>
                </c:pt>
                <c:pt idx="3150">
                  <c:v>328.85425000000004</c:v>
                </c:pt>
                <c:pt idx="3151">
                  <c:v>394.543925</c:v>
                </c:pt>
                <c:pt idx="3152">
                  <c:v>360.54114999999996</c:v>
                </c:pt>
                <c:pt idx="3153">
                  <c:v>380.27622499999995</c:v>
                </c:pt>
                <c:pt idx="3154">
                  <c:v>347.83965000000001</c:v>
                </c:pt>
                <c:pt idx="3155">
                  <c:v>253.5334</c:v>
                </c:pt>
                <c:pt idx="3156">
                  <c:v>214.06802500000001</c:v>
                </c:pt>
                <c:pt idx="3157">
                  <c:v>325.30642499999999</c:v>
                </c:pt>
                <c:pt idx="3158">
                  <c:v>312.64789999999999</c:v>
                </c:pt>
                <c:pt idx="3159">
                  <c:v>262.94969999999995</c:v>
                </c:pt>
                <c:pt idx="3160">
                  <c:v>212.83607499999999</c:v>
                </c:pt>
                <c:pt idx="3161">
                  <c:v>214.06324999999998</c:v>
                </c:pt>
                <c:pt idx="3162">
                  <c:v>151.14785000000001</c:v>
                </c:pt>
                <c:pt idx="3163">
                  <c:v>117.125975</c:v>
                </c:pt>
                <c:pt idx="3164">
                  <c:v>73.329674999999995</c:v>
                </c:pt>
                <c:pt idx="3165">
                  <c:v>56.106249999999996</c:v>
                </c:pt>
                <c:pt idx="3166">
                  <c:v>52.267149999999994</c:v>
                </c:pt>
                <c:pt idx="3167">
                  <c:v>34.905249999999995</c:v>
                </c:pt>
                <c:pt idx="3168">
                  <c:v>30.774875000000002</c:v>
                </c:pt>
                <c:pt idx="3169">
                  <c:v>33.2149</c:v>
                </c:pt>
                <c:pt idx="3170">
                  <c:v>29.227774999999998</c:v>
                </c:pt>
                <c:pt idx="3171">
                  <c:v>28.511524999999999</c:v>
                </c:pt>
                <c:pt idx="3172">
                  <c:v>29.022449999999999</c:v>
                </c:pt>
                <c:pt idx="3173">
                  <c:v>34.236750000000001</c:v>
                </c:pt>
                <c:pt idx="3174">
                  <c:v>36.1372</c:v>
                </c:pt>
                <c:pt idx="3175">
                  <c:v>48.762300000000003</c:v>
                </c:pt>
                <c:pt idx="3176">
                  <c:v>56.383199999999995</c:v>
                </c:pt>
                <c:pt idx="3177">
                  <c:v>72.346024999999997</c:v>
                </c:pt>
                <c:pt idx="3178">
                  <c:v>62.227799999999995</c:v>
                </c:pt>
                <c:pt idx="3179">
                  <c:v>62.628899999999994</c:v>
                </c:pt>
                <c:pt idx="3180">
                  <c:v>51.402875000000002</c:v>
                </c:pt>
                <c:pt idx="3181">
                  <c:v>52.057049999999997</c:v>
                </c:pt>
                <c:pt idx="3182">
                  <c:v>56.134900000000002</c:v>
                </c:pt>
                <c:pt idx="3183">
                  <c:v>67.518500000000003</c:v>
                </c:pt>
                <c:pt idx="3184">
                  <c:v>60.723675</c:v>
                </c:pt>
                <c:pt idx="3185">
                  <c:v>69.600399999999993</c:v>
                </c:pt>
                <c:pt idx="3186">
                  <c:v>55.781549999999996</c:v>
                </c:pt>
                <c:pt idx="3187">
                  <c:v>67.184249999999992</c:v>
                </c:pt>
                <c:pt idx="3188">
                  <c:v>67.103075000000004</c:v>
                </c:pt>
                <c:pt idx="3189">
                  <c:v>65.503450000000001</c:v>
                </c:pt>
                <c:pt idx="3190">
                  <c:v>48.771850000000001</c:v>
                </c:pt>
                <c:pt idx="3191">
                  <c:v>38.505600000000001</c:v>
                </c:pt>
                <c:pt idx="3192">
                  <c:v>32.742174999999996</c:v>
                </c:pt>
                <c:pt idx="3193">
                  <c:v>36.944175000000001</c:v>
                </c:pt>
                <c:pt idx="3194">
                  <c:v>29.409224999999999</c:v>
                </c:pt>
                <c:pt idx="3195">
                  <c:v>26.319799999999997</c:v>
                </c:pt>
                <c:pt idx="3196">
                  <c:v>28.172499999999999</c:v>
                </c:pt>
                <c:pt idx="3197">
                  <c:v>30.679375</c:v>
                </c:pt>
                <c:pt idx="3198">
                  <c:v>32.5655</c:v>
                </c:pt>
                <c:pt idx="3199">
                  <c:v>34.188999999999993</c:v>
                </c:pt>
                <c:pt idx="3200">
                  <c:v>38.324150000000003</c:v>
                </c:pt>
                <c:pt idx="3201">
                  <c:v>47.425299999999993</c:v>
                </c:pt>
                <c:pt idx="3202">
                  <c:v>47.272500000000001</c:v>
                </c:pt>
                <c:pt idx="3203">
                  <c:v>40.047924999999999</c:v>
                </c:pt>
                <c:pt idx="3204">
                  <c:v>45.992799999999995</c:v>
                </c:pt>
                <c:pt idx="3205">
                  <c:v>43.490699999999997</c:v>
                </c:pt>
                <c:pt idx="3206">
                  <c:v>41.423124999999999</c:v>
                </c:pt>
                <c:pt idx="3207">
                  <c:v>43.223299999999995</c:v>
                </c:pt>
                <c:pt idx="3208">
                  <c:v>40.678224999999998</c:v>
                </c:pt>
                <c:pt idx="3209">
                  <c:v>50.357149999999997</c:v>
                </c:pt>
                <c:pt idx="3210">
                  <c:v>49.402149999999992</c:v>
                </c:pt>
                <c:pt idx="3211">
                  <c:v>65.813825000000008</c:v>
                </c:pt>
                <c:pt idx="3212">
                  <c:v>77.756100000000004</c:v>
                </c:pt>
                <c:pt idx="3213">
                  <c:v>60.570874999999994</c:v>
                </c:pt>
                <c:pt idx="3214">
                  <c:v>43.910899999999998</c:v>
                </c:pt>
                <c:pt idx="3215">
                  <c:v>50.328499999999998</c:v>
                </c:pt>
                <c:pt idx="3216">
                  <c:v>35.702674999999999</c:v>
                </c:pt>
                <c:pt idx="3217">
                  <c:v>29.180024999999997</c:v>
                </c:pt>
                <c:pt idx="3218">
                  <c:v>27.007400000000001</c:v>
                </c:pt>
                <c:pt idx="3219">
                  <c:v>52.205074999999994</c:v>
                </c:pt>
                <c:pt idx="3220">
                  <c:v>67.20335</c:v>
                </c:pt>
                <c:pt idx="3221">
                  <c:v>103.24504999999999</c:v>
                </c:pt>
                <c:pt idx="3222">
                  <c:v>138.02615</c:v>
                </c:pt>
                <c:pt idx="3223">
                  <c:v>143.82299999999998</c:v>
                </c:pt>
                <c:pt idx="3224">
                  <c:v>137.08069999999998</c:v>
                </c:pt>
                <c:pt idx="3225">
                  <c:v>113.75005</c:v>
                </c:pt>
                <c:pt idx="3226">
                  <c:v>91.054474999999996</c:v>
                </c:pt>
                <c:pt idx="3227">
                  <c:v>78.076024999999987</c:v>
                </c:pt>
                <c:pt idx="3228">
                  <c:v>77.460049999999995</c:v>
                </c:pt>
                <c:pt idx="3229">
                  <c:v>75.234899999999996</c:v>
                </c:pt>
                <c:pt idx="3230">
                  <c:v>70.741624999999999</c:v>
                </c:pt>
                <c:pt idx="3231">
                  <c:v>81.829174999999992</c:v>
                </c:pt>
                <c:pt idx="3232">
                  <c:v>73.320125000000004</c:v>
                </c:pt>
                <c:pt idx="3233">
                  <c:v>88.184700000000007</c:v>
                </c:pt>
                <c:pt idx="3234">
                  <c:v>55.156025</c:v>
                </c:pt>
                <c:pt idx="3235">
                  <c:v>44.340649999999997</c:v>
                </c:pt>
                <c:pt idx="3236">
                  <c:v>40.08135</c:v>
                </c:pt>
                <c:pt idx="3237">
                  <c:v>28.282324999999997</c:v>
                </c:pt>
                <c:pt idx="3238">
                  <c:v>26.448725</c:v>
                </c:pt>
                <c:pt idx="3239">
                  <c:v>27.007400000000001</c:v>
                </c:pt>
                <c:pt idx="3240">
                  <c:v>24.853874999999999</c:v>
                </c:pt>
                <c:pt idx="3241">
                  <c:v>27.527874999999998</c:v>
                </c:pt>
                <c:pt idx="3242">
                  <c:v>26.897575</c:v>
                </c:pt>
                <c:pt idx="3243">
                  <c:v>31.247599999999998</c:v>
                </c:pt>
                <c:pt idx="3244">
                  <c:v>45.319524999999999</c:v>
                </c:pt>
                <c:pt idx="3245">
                  <c:v>45.711075000000001</c:v>
                </c:pt>
                <c:pt idx="3246">
                  <c:v>87.597374999999985</c:v>
                </c:pt>
                <c:pt idx="3247">
                  <c:v>132.45372499999999</c:v>
                </c:pt>
                <c:pt idx="3248">
                  <c:v>74.174849999999992</c:v>
                </c:pt>
                <c:pt idx="3249">
                  <c:v>75.7697</c:v>
                </c:pt>
                <c:pt idx="3250">
                  <c:v>55.351799999999997</c:v>
                </c:pt>
                <c:pt idx="3251">
                  <c:v>75.678974999999994</c:v>
                </c:pt>
                <c:pt idx="3252">
                  <c:v>54.325174999999994</c:v>
                </c:pt>
                <c:pt idx="3253">
                  <c:v>66.205375000000004</c:v>
                </c:pt>
                <c:pt idx="3254">
                  <c:v>61.764624999999995</c:v>
                </c:pt>
                <c:pt idx="3255">
                  <c:v>93.795325000000005</c:v>
                </c:pt>
                <c:pt idx="3256">
                  <c:v>78.644249999999985</c:v>
                </c:pt>
                <c:pt idx="3257">
                  <c:v>81.790974999999989</c:v>
                </c:pt>
                <c:pt idx="3258">
                  <c:v>60.193649999999998</c:v>
                </c:pt>
                <c:pt idx="3259">
                  <c:v>56.631499999999996</c:v>
                </c:pt>
                <c:pt idx="3260">
                  <c:v>60.298699999999997</c:v>
                </c:pt>
                <c:pt idx="3261">
                  <c:v>58.952149999999996</c:v>
                </c:pt>
                <c:pt idx="3262">
                  <c:v>52.17165</c:v>
                </c:pt>
                <c:pt idx="3263">
                  <c:v>38.008999999999993</c:v>
                </c:pt>
                <c:pt idx="3264">
                  <c:v>34.800199999999997</c:v>
                </c:pt>
                <c:pt idx="3265">
                  <c:v>48.736833333333401</c:v>
                </c:pt>
                <c:pt idx="3266">
                  <c:v>37.690666666666601</c:v>
                </c:pt>
                <c:pt idx="3267">
                  <c:v>38.874866666666598</c:v>
                </c:pt>
                <c:pt idx="3268">
                  <c:v>55.020733333333396</c:v>
                </c:pt>
                <c:pt idx="3269">
                  <c:v>97.314499999999995</c:v>
                </c:pt>
                <c:pt idx="3270">
                  <c:v>138.79492500000001</c:v>
                </c:pt>
                <c:pt idx="3271">
                  <c:v>142.02282499999998</c:v>
                </c:pt>
                <c:pt idx="3272">
                  <c:v>287.06822500000004</c:v>
                </c:pt>
                <c:pt idx="3273">
                  <c:v>215.00869999999998</c:v>
                </c:pt>
                <c:pt idx="3274">
                  <c:v>255.46249999999998</c:v>
                </c:pt>
                <c:pt idx="3275">
                  <c:v>306.45949999999999</c:v>
                </c:pt>
                <c:pt idx="3276">
                  <c:v>161.266075</c:v>
                </c:pt>
                <c:pt idx="3277">
                  <c:v>142.71519999999998</c:v>
                </c:pt>
                <c:pt idx="3278">
                  <c:v>159.93384999999998</c:v>
                </c:pt>
                <c:pt idx="3279">
                  <c:v>216.837525</c:v>
                </c:pt>
                <c:pt idx="3280">
                  <c:v>111.41029999999999</c:v>
                </c:pt>
                <c:pt idx="3281">
                  <c:v>186.7216</c:v>
                </c:pt>
                <c:pt idx="3282">
                  <c:v>202.70352499999998</c:v>
                </c:pt>
                <c:pt idx="3283">
                  <c:v>119.49437499999999</c:v>
                </c:pt>
                <c:pt idx="3284">
                  <c:v>118.462975</c:v>
                </c:pt>
                <c:pt idx="3285">
                  <c:v>42.807875000000003</c:v>
                </c:pt>
                <c:pt idx="3286">
                  <c:v>30.980199999999996</c:v>
                </c:pt>
                <c:pt idx="3287">
                  <c:v>24.314299999999999</c:v>
                </c:pt>
                <c:pt idx="3288">
                  <c:v>24.228349999999999</c:v>
                </c:pt>
                <c:pt idx="3289">
                  <c:v>40.047924999999999</c:v>
                </c:pt>
                <c:pt idx="3290">
                  <c:v>65.169199999999989</c:v>
                </c:pt>
                <c:pt idx="3291">
                  <c:v>98.207424999999986</c:v>
                </c:pt>
                <c:pt idx="3292">
                  <c:v>191.45362499999999</c:v>
                </c:pt>
                <c:pt idx="3293">
                  <c:v>217.81162499999999</c:v>
                </c:pt>
                <c:pt idx="3294">
                  <c:v>166.06017499999999</c:v>
                </c:pt>
                <c:pt idx="3295">
                  <c:v>129.49799999999999</c:v>
                </c:pt>
                <c:pt idx="3296">
                  <c:v>128.2183</c:v>
                </c:pt>
                <c:pt idx="3297">
                  <c:v>122.722275</c:v>
                </c:pt>
                <c:pt idx="3298">
                  <c:v>103.46469999999999</c:v>
                </c:pt>
                <c:pt idx="3299">
                  <c:v>138.52275</c:v>
                </c:pt>
                <c:pt idx="3300">
                  <c:v>119.14102499999998</c:v>
                </c:pt>
                <c:pt idx="3301">
                  <c:v>150.31222500000001</c:v>
                </c:pt>
                <c:pt idx="3302">
                  <c:v>268.03507500000001</c:v>
                </c:pt>
                <c:pt idx="3303">
                  <c:v>158.87380000000002</c:v>
                </c:pt>
                <c:pt idx="3304">
                  <c:v>178.44174999999998</c:v>
                </c:pt>
                <c:pt idx="3305">
                  <c:v>227.48099999999997</c:v>
                </c:pt>
                <c:pt idx="3306">
                  <c:v>328.83992499999999</c:v>
                </c:pt>
                <c:pt idx="3307">
                  <c:v>268.34544999999997</c:v>
                </c:pt>
                <c:pt idx="3308">
                  <c:v>233.76012499999999</c:v>
                </c:pt>
                <c:pt idx="3309">
                  <c:v>211.43699999999998</c:v>
                </c:pt>
                <c:pt idx="3310">
                  <c:v>148.115725</c:v>
                </c:pt>
                <c:pt idx="3311">
                  <c:v>170.14279999999999</c:v>
                </c:pt>
                <c:pt idx="3312">
                  <c:v>89.741349999999997</c:v>
                </c:pt>
                <c:pt idx="3313">
                  <c:v>86.656699999999987</c:v>
                </c:pt>
                <c:pt idx="3314">
                  <c:v>96.1494</c:v>
                </c:pt>
                <c:pt idx="3315">
                  <c:v>103.35965</c:v>
                </c:pt>
                <c:pt idx="3316">
                  <c:v>142.59105</c:v>
                </c:pt>
                <c:pt idx="3317">
                  <c:v>230.5943</c:v>
                </c:pt>
                <c:pt idx="3318">
                  <c:v>287.81790000000001</c:v>
                </c:pt>
                <c:pt idx="3319">
                  <c:v>333.80114999999995</c:v>
                </c:pt>
                <c:pt idx="3320">
                  <c:v>460.18584999999996</c:v>
                </c:pt>
                <c:pt idx="3321">
                  <c:v>168.170725</c:v>
                </c:pt>
                <c:pt idx="3322">
                  <c:v>123.63907499999999</c:v>
                </c:pt>
                <c:pt idx="3323">
                  <c:v>193.47026666666602</c:v>
                </c:pt>
                <c:pt idx="3325">
                  <c:v>90.882575000000003</c:v>
                </c:pt>
                <c:pt idx="3326">
                  <c:v>211.32239999999999</c:v>
                </c:pt>
                <c:pt idx="3327">
                  <c:v>277.90022499999998</c:v>
                </c:pt>
                <c:pt idx="3328">
                  <c:v>206.34207499999999</c:v>
                </c:pt>
                <c:pt idx="3329">
                  <c:v>181.88929999999999</c:v>
                </c:pt>
                <c:pt idx="3330">
                  <c:v>47.344124999999998</c:v>
                </c:pt>
                <c:pt idx="3331">
                  <c:v>85.577550000000002</c:v>
                </c:pt>
                <c:pt idx="3332">
                  <c:v>70.292775000000006</c:v>
                </c:pt>
                <c:pt idx="3333">
                  <c:v>38.486499999999992</c:v>
                </c:pt>
                <c:pt idx="3334">
                  <c:v>48.991499999999995</c:v>
                </c:pt>
                <c:pt idx="3335">
                  <c:v>54.076875000000001</c:v>
                </c:pt>
                <c:pt idx="3336">
                  <c:v>51.097275000000003</c:v>
                </c:pt>
                <c:pt idx="3337">
                  <c:v>51.207099999999997</c:v>
                </c:pt>
                <c:pt idx="3338">
                  <c:v>67.766799999999989</c:v>
                </c:pt>
                <c:pt idx="3339">
                  <c:v>49.760274999999993</c:v>
                </c:pt>
                <c:pt idx="3340">
                  <c:v>70.560175000000001</c:v>
                </c:pt>
                <c:pt idx="3341">
                  <c:v>84.837424999999996</c:v>
                </c:pt>
                <c:pt idx="3342">
                  <c:v>72.465399999999988</c:v>
                </c:pt>
                <c:pt idx="3343">
                  <c:v>71.620225000000005</c:v>
                </c:pt>
                <c:pt idx="3344">
                  <c:v>79.584924999999984</c:v>
                </c:pt>
                <c:pt idx="3345">
                  <c:v>64.457724999999996</c:v>
                </c:pt>
                <c:pt idx="3346">
                  <c:v>69.275700000000001</c:v>
                </c:pt>
                <c:pt idx="3347">
                  <c:v>74.294224999999997</c:v>
                </c:pt>
                <c:pt idx="3348">
                  <c:v>80.167474999999996</c:v>
                </c:pt>
                <c:pt idx="3349">
                  <c:v>66.873874999999998</c:v>
                </c:pt>
                <c:pt idx="3350">
                  <c:v>63.220999999999997</c:v>
                </c:pt>
                <c:pt idx="3351">
                  <c:v>87.764499999999998</c:v>
                </c:pt>
                <c:pt idx="3352">
                  <c:v>66.849999999999994</c:v>
                </c:pt>
                <c:pt idx="3353">
                  <c:v>76.380899999999997</c:v>
                </c:pt>
                <c:pt idx="3354">
                  <c:v>77.822949999999992</c:v>
                </c:pt>
                <c:pt idx="3355">
                  <c:v>85.558449999999993</c:v>
                </c:pt>
                <c:pt idx="3356">
                  <c:v>101.511725</c:v>
                </c:pt>
                <c:pt idx="3357">
                  <c:v>98.465275000000005</c:v>
                </c:pt>
                <c:pt idx="3358">
                  <c:v>83.533850000000001</c:v>
                </c:pt>
                <c:pt idx="3359">
                  <c:v>58.345724999999995</c:v>
                </c:pt>
                <c:pt idx="3360">
                  <c:v>37.550599999999996</c:v>
                </c:pt>
                <c:pt idx="3361">
                  <c:v>33.510950000000001</c:v>
                </c:pt>
                <c:pt idx="3362">
                  <c:v>36.853450000000002</c:v>
                </c:pt>
                <c:pt idx="3363">
                  <c:v>27.828699999999998</c:v>
                </c:pt>
                <c:pt idx="3364">
                  <c:v>27.026499999999999</c:v>
                </c:pt>
                <c:pt idx="3365">
                  <c:v>27.031274999999997</c:v>
                </c:pt>
                <c:pt idx="3366">
                  <c:v>33.964574999999996</c:v>
                </c:pt>
                <c:pt idx="3367">
                  <c:v>39.670699999999997</c:v>
                </c:pt>
                <c:pt idx="3368">
                  <c:v>46.384349999999998</c:v>
                </c:pt>
                <c:pt idx="3369">
                  <c:v>65.484349999999992</c:v>
                </c:pt>
                <c:pt idx="3370">
                  <c:v>54.678525</c:v>
                </c:pt>
                <c:pt idx="3371">
                  <c:v>63.044325000000001</c:v>
                </c:pt>
                <c:pt idx="3372">
                  <c:v>66.353400000000008</c:v>
                </c:pt>
                <c:pt idx="3373">
                  <c:v>63.755800000000001</c:v>
                </c:pt>
                <c:pt idx="3374">
                  <c:v>64.553224999999998</c:v>
                </c:pt>
                <c:pt idx="3375">
                  <c:v>71.758700000000005</c:v>
                </c:pt>
                <c:pt idx="3376">
                  <c:v>90.605624999999989</c:v>
                </c:pt>
                <c:pt idx="3377">
                  <c:v>79.823674999999994</c:v>
                </c:pt>
                <c:pt idx="3378">
                  <c:v>90.175874999999991</c:v>
                </c:pt>
                <c:pt idx="3379">
                  <c:v>110.34547499999999</c:v>
                </c:pt>
                <c:pt idx="3380">
                  <c:v>103.22595</c:v>
                </c:pt>
                <c:pt idx="3381">
                  <c:v>110.66539999999999</c:v>
                </c:pt>
                <c:pt idx="3382">
                  <c:v>63.588674999999988</c:v>
                </c:pt>
                <c:pt idx="3383">
                  <c:v>59.859399999999994</c:v>
                </c:pt>
                <c:pt idx="3384">
                  <c:v>43.796299999999995</c:v>
                </c:pt>
                <c:pt idx="3385">
                  <c:v>31.939975</c:v>
                </c:pt>
                <c:pt idx="3386">
                  <c:v>34.346575000000001</c:v>
                </c:pt>
                <c:pt idx="3387">
                  <c:v>52.701675000000002</c:v>
                </c:pt>
                <c:pt idx="3388">
                  <c:v>78.625149999999991</c:v>
                </c:pt>
                <c:pt idx="3389">
                  <c:v>132.53489999999999</c:v>
                </c:pt>
                <c:pt idx="3390">
                  <c:v>240.00582499999999</c:v>
                </c:pt>
                <c:pt idx="3391">
                  <c:v>261.12087500000001</c:v>
                </c:pt>
                <c:pt idx="3392">
                  <c:v>246.14169999999999</c:v>
                </c:pt>
                <c:pt idx="3393">
                  <c:v>184.22905</c:v>
                </c:pt>
                <c:pt idx="3394">
                  <c:v>127.06275000000001</c:v>
                </c:pt>
                <c:pt idx="3395">
                  <c:v>107.26559999999999</c:v>
                </c:pt>
                <c:pt idx="3396">
                  <c:v>164.87119999999999</c:v>
                </c:pt>
                <c:pt idx="3397">
                  <c:v>125.89765000000001</c:v>
                </c:pt>
                <c:pt idx="3398">
                  <c:v>123.83007499999999</c:v>
                </c:pt>
                <c:pt idx="3399">
                  <c:v>110.536475</c:v>
                </c:pt>
                <c:pt idx="3400">
                  <c:v>90.390749999999997</c:v>
                </c:pt>
                <c:pt idx="3401">
                  <c:v>91.966499999999996</c:v>
                </c:pt>
                <c:pt idx="3402">
                  <c:v>76.419099999999986</c:v>
                </c:pt>
                <c:pt idx="3403">
                  <c:v>93.408550000000005</c:v>
                </c:pt>
                <c:pt idx="3404">
                  <c:v>56.994399999999999</c:v>
                </c:pt>
                <c:pt idx="3405">
                  <c:v>52.773299999999999</c:v>
                </c:pt>
                <c:pt idx="3406">
                  <c:v>32.637124999999997</c:v>
                </c:pt>
                <c:pt idx="3407">
                  <c:v>37.531499999999994</c:v>
                </c:pt>
                <c:pt idx="3408">
                  <c:v>29.886725000000002</c:v>
                </c:pt>
                <c:pt idx="3409">
                  <c:v>25.297949999999997</c:v>
                </c:pt>
                <c:pt idx="3410">
                  <c:v>34.1126</c:v>
                </c:pt>
                <c:pt idx="3411">
                  <c:v>32.551175000000001</c:v>
                </c:pt>
                <c:pt idx="3412">
                  <c:v>123.64385</c:v>
                </c:pt>
                <c:pt idx="3413">
                  <c:v>222.95429999999999</c:v>
                </c:pt>
                <c:pt idx="3414">
                  <c:v>117.9807</c:v>
                </c:pt>
                <c:pt idx="3415">
                  <c:v>104.825575</c:v>
                </c:pt>
                <c:pt idx="3416">
                  <c:v>90.997174999999999</c:v>
                </c:pt>
                <c:pt idx="3417">
                  <c:v>82.225499999999997</c:v>
                </c:pt>
                <c:pt idx="3418">
                  <c:v>83.958825000000004</c:v>
                </c:pt>
                <c:pt idx="3419">
                  <c:v>70.631799999999984</c:v>
                </c:pt>
                <c:pt idx="3420">
                  <c:v>71.706174999999988</c:v>
                </c:pt>
                <c:pt idx="3421">
                  <c:v>64.037525000000002</c:v>
                </c:pt>
                <c:pt idx="3422">
                  <c:v>95.223049999999986</c:v>
                </c:pt>
                <c:pt idx="3423">
                  <c:v>100.709525</c:v>
                </c:pt>
                <c:pt idx="3424">
                  <c:v>74.279899999999998</c:v>
                </c:pt>
                <c:pt idx="3425">
                  <c:v>71.954475000000002</c:v>
                </c:pt>
                <c:pt idx="3426">
                  <c:v>76.867949999999993</c:v>
                </c:pt>
                <c:pt idx="3427">
                  <c:v>62.127525000000006</c:v>
                </c:pt>
                <c:pt idx="3428">
                  <c:v>182.54825</c:v>
                </c:pt>
                <c:pt idx="3429">
                  <c:v>184.03805</c:v>
                </c:pt>
                <c:pt idx="3430">
                  <c:v>157.25984999999997</c:v>
                </c:pt>
                <c:pt idx="3431">
                  <c:v>164.637225</c:v>
                </c:pt>
                <c:pt idx="3432">
                  <c:v>115.340125</c:v>
                </c:pt>
                <c:pt idx="3433">
                  <c:v>70.383499999999998</c:v>
                </c:pt>
                <c:pt idx="3434">
                  <c:v>139.77379999999999</c:v>
                </c:pt>
                <c:pt idx="3435">
                  <c:v>146.2869</c:v>
                </c:pt>
                <c:pt idx="3436">
                  <c:v>130.21902499999999</c:v>
                </c:pt>
                <c:pt idx="3437">
                  <c:v>135.26619999999997</c:v>
                </c:pt>
                <c:pt idx="3438">
                  <c:v>223.828125</c:v>
                </c:pt>
                <c:pt idx="3439">
                  <c:v>153.62130000000002</c:v>
                </c:pt>
                <c:pt idx="3440">
                  <c:v>154.73865000000001</c:v>
                </c:pt>
                <c:pt idx="3441">
                  <c:v>159.49454999999998</c:v>
                </c:pt>
                <c:pt idx="3442">
                  <c:v>243.04749999999999</c:v>
                </c:pt>
                <c:pt idx="3443">
                  <c:v>134.46877499999999</c:v>
                </c:pt>
                <c:pt idx="3444">
                  <c:v>171.60872499999999</c:v>
                </c:pt>
                <c:pt idx="3445">
                  <c:v>158.916775</c:v>
                </c:pt>
                <c:pt idx="3446">
                  <c:v>129.38339999999999</c:v>
                </c:pt>
                <c:pt idx="3447">
                  <c:v>188.93719999999999</c:v>
                </c:pt>
                <c:pt idx="3448">
                  <c:v>142.32364999999999</c:v>
                </c:pt>
                <c:pt idx="3449">
                  <c:v>251.01219999999998</c:v>
                </c:pt>
                <c:pt idx="3450">
                  <c:v>266.82222499999995</c:v>
                </c:pt>
                <c:pt idx="3451">
                  <c:v>312.45212500000002</c:v>
                </c:pt>
                <c:pt idx="3452">
                  <c:v>332.95597499999997</c:v>
                </c:pt>
                <c:pt idx="3453">
                  <c:v>246.58577499999998</c:v>
                </c:pt>
                <c:pt idx="3454">
                  <c:v>194.31385</c:v>
                </c:pt>
                <c:pt idx="3455">
                  <c:v>131.21222500000002</c:v>
                </c:pt>
                <c:pt idx="3456">
                  <c:v>129.015725</c:v>
                </c:pt>
                <c:pt idx="3457">
                  <c:v>122.95625</c:v>
                </c:pt>
                <c:pt idx="3458">
                  <c:v>127.936575</c:v>
                </c:pt>
                <c:pt idx="3459">
                  <c:v>164.4701</c:v>
                </c:pt>
                <c:pt idx="3460">
                  <c:v>264.726</c:v>
                </c:pt>
                <c:pt idx="3461">
                  <c:v>284.66639999999995</c:v>
                </c:pt>
                <c:pt idx="3462">
                  <c:v>338.561825</c:v>
                </c:pt>
                <c:pt idx="3463">
                  <c:v>262.28119999999996</c:v>
                </c:pt>
                <c:pt idx="3464">
                  <c:v>233.005675</c:v>
                </c:pt>
                <c:pt idx="3465">
                  <c:v>173.814775</c:v>
                </c:pt>
                <c:pt idx="3466">
                  <c:v>151.06190000000001</c:v>
                </c:pt>
                <c:pt idx="3467">
                  <c:v>192.86224999999999</c:v>
                </c:pt>
                <c:pt idx="3468">
                  <c:v>171.799725</c:v>
                </c:pt>
                <c:pt idx="3469">
                  <c:v>174.60265000000001</c:v>
                </c:pt>
                <c:pt idx="3470">
                  <c:v>170.20964999999998</c:v>
                </c:pt>
                <c:pt idx="3471">
                  <c:v>185.22224999999997</c:v>
                </c:pt>
                <c:pt idx="3472">
                  <c:v>168.35694999999998</c:v>
                </c:pt>
                <c:pt idx="3473">
                  <c:v>205.81682499999997</c:v>
                </c:pt>
                <c:pt idx="3474">
                  <c:v>200.478375</c:v>
                </c:pt>
                <c:pt idx="3475">
                  <c:v>130.61057499999998</c:v>
                </c:pt>
                <c:pt idx="3476">
                  <c:v>115.894025</c:v>
                </c:pt>
                <c:pt idx="3477">
                  <c:v>82.660025000000005</c:v>
                </c:pt>
                <c:pt idx="3478">
                  <c:v>62.724400000000003</c:v>
                </c:pt>
                <c:pt idx="3479">
                  <c:v>56.722225000000002</c:v>
                </c:pt>
                <c:pt idx="3480">
                  <c:v>50.266424999999998</c:v>
                </c:pt>
                <c:pt idx="3481">
                  <c:v>50.22345</c:v>
                </c:pt>
                <c:pt idx="3482">
                  <c:v>50.848974999999996</c:v>
                </c:pt>
                <c:pt idx="3483">
                  <c:v>56.206524999999992</c:v>
                </c:pt>
                <c:pt idx="3484">
                  <c:v>101.483075</c:v>
                </c:pt>
                <c:pt idx="3485">
                  <c:v>147.22757499999997</c:v>
                </c:pt>
                <c:pt idx="3486">
                  <c:v>221.07772499999999</c:v>
                </c:pt>
                <c:pt idx="3487">
                  <c:v>185.60424999999998</c:v>
                </c:pt>
                <c:pt idx="3488">
                  <c:v>240.95605</c:v>
                </c:pt>
                <c:pt idx="3489">
                  <c:v>149.38109999999998</c:v>
                </c:pt>
                <c:pt idx="3490">
                  <c:v>166.99607499999999</c:v>
                </c:pt>
                <c:pt idx="3491">
                  <c:v>172.1292</c:v>
                </c:pt>
                <c:pt idx="3492">
                  <c:v>168.19460000000001</c:v>
                </c:pt>
                <c:pt idx="3493">
                  <c:v>137.639375</c:v>
                </c:pt>
                <c:pt idx="3494">
                  <c:v>195.88005000000001</c:v>
                </c:pt>
                <c:pt idx="3495">
                  <c:v>182.80609999999999</c:v>
                </c:pt>
                <c:pt idx="3496">
                  <c:v>151.25767499999998</c:v>
                </c:pt>
                <c:pt idx="3497">
                  <c:v>140.75744999999998</c:v>
                </c:pt>
                <c:pt idx="3498">
                  <c:v>117.05912499999999</c:v>
                </c:pt>
                <c:pt idx="3499">
                  <c:v>90.529224999999997</c:v>
                </c:pt>
                <c:pt idx="3500">
                  <c:v>86.179199999999994</c:v>
                </c:pt>
                <c:pt idx="3501">
                  <c:v>81.542675000000003</c:v>
                </c:pt>
                <c:pt idx="3502">
                  <c:v>77.760874999999999</c:v>
                </c:pt>
                <c:pt idx="3503">
                  <c:v>55.910474999999998</c:v>
                </c:pt>
                <c:pt idx="3504">
                  <c:v>41.203475000000005</c:v>
                </c:pt>
                <c:pt idx="3505">
                  <c:v>42.249200000000002</c:v>
                </c:pt>
                <c:pt idx="3506">
                  <c:v>43.146899999999995</c:v>
                </c:pt>
                <c:pt idx="3507">
                  <c:v>40.902649999999994</c:v>
                </c:pt>
                <c:pt idx="3508">
                  <c:v>53.351075000000002</c:v>
                </c:pt>
                <c:pt idx="3509">
                  <c:v>64.180774999999997</c:v>
                </c:pt>
                <c:pt idx="3510">
                  <c:v>80.769125000000003</c:v>
                </c:pt>
                <c:pt idx="3511">
                  <c:v>108.998925</c:v>
                </c:pt>
                <c:pt idx="3512">
                  <c:v>130.86365000000001</c:v>
                </c:pt>
                <c:pt idx="3513">
                  <c:v>115.8415</c:v>
                </c:pt>
                <c:pt idx="3514">
                  <c:v>97.787224999999992</c:v>
                </c:pt>
                <c:pt idx="3515">
                  <c:v>67.489850000000004</c:v>
                </c:pt>
                <c:pt idx="3516">
                  <c:v>60.723675</c:v>
                </c:pt>
                <c:pt idx="3517">
                  <c:v>48.232275000000001</c:v>
                </c:pt>
                <c:pt idx="3518">
                  <c:v>42.530924999999996</c:v>
                </c:pt>
                <c:pt idx="3519">
                  <c:v>41.146174999999999</c:v>
                </c:pt>
                <c:pt idx="3520">
                  <c:v>34.5137</c:v>
                </c:pt>
                <c:pt idx="3521">
                  <c:v>34.399100000000004</c:v>
                </c:pt>
                <c:pt idx="3522">
                  <c:v>44.249924999999998</c:v>
                </c:pt>
                <c:pt idx="3523">
                  <c:v>36.920299999999997</c:v>
                </c:pt>
                <c:pt idx="3524">
                  <c:v>32.670549999999999</c:v>
                </c:pt>
                <c:pt idx="3525">
                  <c:v>34.704700000000003</c:v>
                </c:pt>
                <c:pt idx="3526">
                  <c:v>32.809024999999998</c:v>
                </c:pt>
                <c:pt idx="3527">
                  <c:v>30.139799999999997</c:v>
                </c:pt>
                <c:pt idx="3528">
                  <c:v>29.509499999999999</c:v>
                </c:pt>
                <c:pt idx="3529">
                  <c:v>28.034025</c:v>
                </c:pt>
                <c:pt idx="3530">
                  <c:v>27.876449999999998</c:v>
                </c:pt>
                <c:pt idx="3531">
                  <c:v>21.234424999999998</c:v>
                </c:pt>
                <c:pt idx="3532">
                  <c:v>17.261624999999999</c:v>
                </c:pt>
                <c:pt idx="3533">
                  <c:v>14.396624999999998</c:v>
                </c:pt>
                <c:pt idx="3534">
                  <c:v>20.255549999999999</c:v>
                </c:pt>
                <c:pt idx="3535">
                  <c:v>24.834774999999997</c:v>
                </c:pt>
                <c:pt idx="3536">
                  <c:v>48.986725</c:v>
                </c:pt>
                <c:pt idx="3537">
                  <c:v>143.550825</c:v>
                </c:pt>
                <c:pt idx="3538">
                  <c:v>138.45589999999999</c:v>
                </c:pt>
                <c:pt idx="3539">
                  <c:v>137.92587500000002</c:v>
                </c:pt>
                <c:pt idx="3540">
                  <c:v>109.55759999999999</c:v>
                </c:pt>
                <c:pt idx="3541">
                  <c:v>114.96289999999999</c:v>
                </c:pt>
                <c:pt idx="3542">
                  <c:v>113.258225</c:v>
                </c:pt>
                <c:pt idx="3543">
                  <c:v>108.569175</c:v>
                </c:pt>
                <c:pt idx="3544">
                  <c:v>120.029175</c:v>
                </c:pt>
                <c:pt idx="3545">
                  <c:v>167.05815000000001</c:v>
                </c:pt>
                <c:pt idx="3546">
                  <c:v>179.98407499999999</c:v>
                </c:pt>
                <c:pt idx="3547">
                  <c:v>166.489925</c:v>
                </c:pt>
                <c:pt idx="3548">
                  <c:v>159.11255</c:v>
                </c:pt>
                <c:pt idx="3549">
                  <c:v>122.39757499999999</c:v>
                </c:pt>
                <c:pt idx="3550">
                  <c:v>73.143450000000001</c:v>
                </c:pt>
                <c:pt idx="3551">
                  <c:v>54.081650000000003</c:v>
                </c:pt>
                <c:pt idx="3552">
                  <c:v>30.154124999999997</c:v>
                </c:pt>
                <c:pt idx="3553">
                  <c:v>31.161650000000002</c:v>
                </c:pt>
                <c:pt idx="3554">
                  <c:v>29.939250000000001</c:v>
                </c:pt>
                <c:pt idx="3555">
                  <c:v>28.731175</c:v>
                </c:pt>
                <c:pt idx="3556">
                  <c:v>36.920299999999997</c:v>
                </c:pt>
                <c:pt idx="3557">
                  <c:v>50.739150000000002</c:v>
                </c:pt>
                <c:pt idx="3558">
                  <c:v>55.604875</c:v>
                </c:pt>
                <c:pt idx="3559">
                  <c:v>73.420399999999987</c:v>
                </c:pt>
                <c:pt idx="3560">
                  <c:v>80.387124999999997</c:v>
                </c:pt>
                <c:pt idx="3561">
                  <c:v>99.935974999999999</c:v>
                </c:pt>
                <c:pt idx="3562">
                  <c:v>112.7282</c:v>
                </c:pt>
                <c:pt idx="3563">
                  <c:v>131.54169999999999</c:v>
                </c:pt>
                <c:pt idx="3564">
                  <c:v>142.204275</c:v>
                </c:pt>
                <c:pt idx="3565">
                  <c:v>144.353025</c:v>
                </c:pt>
                <c:pt idx="3566">
                  <c:v>153.68337500000001</c:v>
                </c:pt>
                <c:pt idx="3567">
                  <c:v>119.25562499999999</c:v>
                </c:pt>
                <c:pt idx="3568">
                  <c:v>90.137675000000002</c:v>
                </c:pt>
                <c:pt idx="3569">
                  <c:v>111.310025</c:v>
                </c:pt>
                <c:pt idx="3570">
                  <c:v>101.36369999999999</c:v>
                </c:pt>
                <c:pt idx="3571">
                  <c:v>87.735849999999999</c:v>
                </c:pt>
                <c:pt idx="3572">
                  <c:v>73.735549999999989</c:v>
                </c:pt>
                <c:pt idx="3573">
                  <c:v>68.658133333333396</c:v>
                </c:pt>
                <c:pt idx="3574">
                  <c:v>44.483899999999998</c:v>
                </c:pt>
                <c:pt idx="3575">
                  <c:v>53.715566666666597</c:v>
                </c:pt>
                <c:pt idx="3576">
                  <c:v>32.310833333333399</c:v>
                </c:pt>
                <c:pt idx="3578">
                  <c:v>34.685600000000001</c:v>
                </c:pt>
                <c:pt idx="3579">
                  <c:v>45.903666666666602</c:v>
                </c:pt>
                <c:pt idx="3580">
                  <c:v>45.797024999999998</c:v>
                </c:pt>
                <c:pt idx="3581">
                  <c:v>50.204349999999998</c:v>
                </c:pt>
                <c:pt idx="3582">
                  <c:v>67.580574999999996</c:v>
                </c:pt>
                <c:pt idx="3583">
                  <c:v>89.626749999999987</c:v>
                </c:pt>
                <c:pt idx="3584">
                  <c:v>94.511574999999993</c:v>
                </c:pt>
                <c:pt idx="3585">
                  <c:v>80.492174999999989</c:v>
                </c:pt>
                <c:pt idx="3586">
                  <c:v>71.004249999999985</c:v>
                </c:pt>
                <c:pt idx="3587">
                  <c:v>79.222025000000002</c:v>
                </c:pt>
                <c:pt idx="3588">
                  <c:v>64.815849999999998</c:v>
                </c:pt>
                <c:pt idx="3589">
                  <c:v>72.632525000000001</c:v>
                </c:pt>
                <c:pt idx="3590">
                  <c:v>66.797474999999991</c:v>
                </c:pt>
                <c:pt idx="3591">
                  <c:v>70.7273</c:v>
                </c:pt>
                <c:pt idx="3592">
                  <c:v>73.043174999999991</c:v>
                </c:pt>
                <c:pt idx="3593">
                  <c:v>82.855800000000002</c:v>
                </c:pt>
                <c:pt idx="3594">
                  <c:v>76.58144999999999</c:v>
                </c:pt>
                <c:pt idx="3595">
                  <c:v>53.967049999999993</c:v>
                </c:pt>
                <c:pt idx="3596">
                  <c:v>44.560299999999998</c:v>
                </c:pt>
                <c:pt idx="3597">
                  <c:v>45.825674999999997</c:v>
                </c:pt>
                <c:pt idx="3598">
                  <c:v>34.1126</c:v>
                </c:pt>
                <c:pt idx="3599">
                  <c:v>42.000899999999994</c:v>
                </c:pt>
                <c:pt idx="3600">
                  <c:v>36.299549999999996</c:v>
                </c:pt>
                <c:pt idx="3601">
                  <c:v>94.506799999999984</c:v>
                </c:pt>
                <c:pt idx="3602">
                  <c:v>77.130574999999993</c:v>
                </c:pt>
                <c:pt idx="3603">
                  <c:v>104.69664999999999</c:v>
                </c:pt>
                <c:pt idx="3604">
                  <c:v>133.31322499999999</c:v>
                </c:pt>
                <c:pt idx="3605">
                  <c:v>304.33462500000002</c:v>
                </c:pt>
                <c:pt idx="3606">
                  <c:v>423.76692500000001</c:v>
                </c:pt>
                <c:pt idx="3607">
                  <c:v>406.27132499999999</c:v>
                </c:pt>
                <c:pt idx="3608">
                  <c:v>244.32242500000001</c:v>
                </c:pt>
                <c:pt idx="3609">
                  <c:v>231.71642499999999</c:v>
                </c:pt>
                <c:pt idx="3610">
                  <c:v>141.698125</c:v>
                </c:pt>
                <c:pt idx="3611">
                  <c:v>187.270725</c:v>
                </c:pt>
                <c:pt idx="3612">
                  <c:v>169.68917500000001</c:v>
                </c:pt>
                <c:pt idx="3613">
                  <c:v>125.26734999999998</c:v>
                </c:pt>
                <c:pt idx="3614">
                  <c:v>116.80605</c:v>
                </c:pt>
                <c:pt idx="3615">
                  <c:v>156.93992499999999</c:v>
                </c:pt>
                <c:pt idx="3616">
                  <c:v>167.91765000000001</c:v>
                </c:pt>
                <c:pt idx="3617">
                  <c:v>146.177075</c:v>
                </c:pt>
                <c:pt idx="3618">
                  <c:v>112.522875</c:v>
                </c:pt>
                <c:pt idx="3619">
                  <c:v>105.7949</c:v>
                </c:pt>
                <c:pt idx="3620">
                  <c:v>130.1474</c:v>
                </c:pt>
                <c:pt idx="3621">
                  <c:v>118.56802499999999</c:v>
                </c:pt>
                <c:pt idx="3622">
                  <c:v>78.386399999999995</c:v>
                </c:pt>
                <c:pt idx="3623">
                  <c:v>56.302024999999993</c:v>
                </c:pt>
                <c:pt idx="3624">
                  <c:v>64.476824999999991</c:v>
                </c:pt>
                <c:pt idx="3625">
                  <c:v>84.541375000000002</c:v>
                </c:pt>
                <c:pt idx="3626">
                  <c:v>86.069374999999994</c:v>
                </c:pt>
                <c:pt idx="3627">
                  <c:v>148.10617500000001</c:v>
                </c:pt>
                <c:pt idx="3628">
                  <c:v>157.86150000000001</c:v>
                </c:pt>
                <c:pt idx="3629">
                  <c:v>157.21687499999999</c:v>
                </c:pt>
                <c:pt idx="3630">
                  <c:v>113.535175</c:v>
                </c:pt>
                <c:pt idx="3631">
                  <c:v>119.503925</c:v>
                </c:pt>
                <c:pt idx="3632">
                  <c:v>98.880700000000004</c:v>
                </c:pt>
                <c:pt idx="3633">
                  <c:v>74.308549999999997</c:v>
                </c:pt>
                <c:pt idx="3634">
                  <c:v>78.324325000000002</c:v>
                </c:pt>
                <c:pt idx="3635">
                  <c:v>81.795749999999998</c:v>
                </c:pt>
                <c:pt idx="3636">
                  <c:v>72.040424999999999</c:v>
                </c:pt>
                <c:pt idx="3637">
                  <c:v>86.246049999999997</c:v>
                </c:pt>
                <c:pt idx="3638">
                  <c:v>74.991375000000005</c:v>
                </c:pt>
                <c:pt idx="3639">
                  <c:v>80.114949999999993</c:v>
                </c:pt>
                <c:pt idx="3640">
                  <c:v>99.54442499999999</c:v>
                </c:pt>
                <c:pt idx="3641">
                  <c:v>97.443424999999991</c:v>
                </c:pt>
                <c:pt idx="3642">
                  <c:v>70.163849999999996</c:v>
                </c:pt>
                <c:pt idx="3643">
                  <c:v>72.742350000000002</c:v>
                </c:pt>
                <c:pt idx="3644">
                  <c:v>115.37832499999999</c:v>
                </c:pt>
                <c:pt idx="3645">
                  <c:v>128.39974999999998</c:v>
                </c:pt>
                <c:pt idx="3646">
                  <c:v>87.420699999999997</c:v>
                </c:pt>
                <c:pt idx="3647">
                  <c:v>51.393324999999997</c:v>
                </c:pt>
                <c:pt idx="3648">
                  <c:v>51.675049999999999</c:v>
                </c:pt>
                <c:pt idx="3649">
                  <c:v>47.554225000000002</c:v>
                </c:pt>
                <c:pt idx="3650">
                  <c:v>59.682724999999998</c:v>
                </c:pt>
                <c:pt idx="3651">
                  <c:v>74.103224999999995</c:v>
                </c:pt>
                <c:pt idx="3652">
                  <c:v>88.060549999999992</c:v>
                </c:pt>
                <c:pt idx="3653">
                  <c:v>97.07097499999999</c:v>
                </c:pt>
                <c:pt idx="3654">
                  <c:v>130.209475</c:v>
                </c:pt>
                <c:pt idx="3655">
                  <c:v>97.242874999999998</c:v>
                </c:pt>
                <c:pt idx="3656">
                  <c:v>85.801974999999999</c:v>
                </c:pt>
                <c:pt idx="3657">
                  <c:v>84.302625000000006</c:v>
                </c:pt>
                <c:pt idx="3658">
                  <c:v>72.675499999999985</c:v>
                </c:pt>
                <c:pt idx="3659">
                  <c:v>126.10297499999999</c:v>
                </c:pt>
                <c:pt idx="3660">
                  <c:v>125.03337500000001</c:v>
                </c:pt>
                <c:pt idx="3661">
                  <c:v>117.15940000000001</c:v>
                </c:pt>
                <c:pt idx="3662">
                  <c:v>132.090825</c:v>
                </c:pt>
                <c:pt idx="3663">
                  <c:v>165.382125</c:v>
                </c:pt>
                <c:pt idx="3664">
                  <c:v>110.65107499999999</c:v>
                </c:pt>
                <c:pt idx="3665">
                  <c:v>117.135525</c:v>
                </c:pt>
                <c:pt idx="3666">
                  <c:v>116.84424999999999</c:v>
                </c:pt>
                <c:pt idx="3667">
                  <c:v>85.419974999999994</c:v>
                </c:pt>
                <c:pt idx="3668">
                  <c:v>51.097275000000003</c:v>
                </c:pt>
                <c:pt idx="3669">
                  <c:v>150.64647500000001</c:v>
                </c:pt>
                <c:pt idx="3670">
                  <c:v>125.58727499999999</c:v>
                </c:pt>
                <c:pt idx="3671">
                  <c:v>91.264574999999994</c:v>
                </c:pt>
                <c:pt idx="3672">
                  <c:v>68.922349999999994</c:v>
                </c:pt>
                <c:pt idx="3673">
                  <c:v>59.018999999999998</c:v>
                </c:pt>
                <c:pt idx="3674">
                  <c:v>61.258474999999997</c:v>
                </c:pt>
                <c:pt idx="3675">
                  <c:v>46.513274999999993</c:v>
                </c:pt>
                <c:pt idx="3676">
                  <c:v>33.367699999999999</c:v>
                </c:pt>
                <c:pt idx="3677">
                  <c:v>34.040975000000003</c:v>
                </c:pt>
                <c:pt idx="3678">
                  <c:v>41.298974999999999</c:v>
                </c:pt>
                <c:pt idx="3679">
                  <c:v>42.965449999999997</c:v>
                </c:pt>
                <c:pt idx="3680">
                  <c:v>63.884724999999996</c:v>
                </c:pt>
                <c:pt idx="3681">
                  <c:v>58.718174999999995</c:v>
                </c:pt>
                <c:pt idx="3682">
                  <c:v>44.335874999999994</c:v>
                </c:pt>
                <c:pt idx="3683">
                  <c:v>43.686474999999994</c:v>
                </c:pt>
                <c:pt idx="3684">
                  <c:v>32.245575000000002</c:v>
                </c:pt>
                <c:pt idx="3685">
                  <c:v>40.749850000000002</c:v>
                </c:pt>
                <c:pt idx="3686">
                  <c:v>40.950400000000002</c:v>
                </c:pt>
                <c:pt idx="3687">
                  <c:v>30.607749999999996</c:v>
                </c:pt>
                <c:pt idx="3688">
                  <c:v>38.419649999999997</c:v>
                </c:pt>
                <c:pt idx="3689">
                  <c:v>36.199275</c:v>
                </c:pt>
                <c:pt idx="3690">
                  <c:v>35.903224999999999</c:v>
                </c:pt>
                <c:pt idx="3691">
                  <c:v>47.396650000000001</c:v>
                </c:pt>
                <c:pt idx="3692">
                  <c:v>34.231974999999998</c:v>
                </c:pt>
                <c:pt idx="3693">
                  <c:v>23.760399999999997</c:v>
                </c:pt>
                <c:pt idx="3694">
                  <c:v>29.031999999999996</c:v>
                </c:pt>
                <c:pt idx="3695">
                  <c:v>16.722049999999999</c:v>
                </c:pt>
                <c:pt idx="3696">
                  <c:v>25.613099999999999</c:v>
                </c:pt>
                <c:pt idx="3697">
                  <c:v>19.090449999999997</c:v>
                </c:pt>
                <c:pt idx="3698">
                  <c:v>20.355824999999999</c:v>
                </c:pt>
                <c:pt idx="3699">
                  <c:v>17.7821</c:v>
                </c:pt>
                <c:pt idx="3700">
                  <c:v>18.374199999999998</c:v>
                </c:pt>
                <c:pt idx="3701">
                  <c:v>17.600649999999998</c:v>
                </c:pt>
                <c:pt idx="3702">
                  <c:v>20.432224999999999</c:v>
                </c:pt>
                <c:pt idx="3703">
                  <c:v>25.106949999999998</c:v>
                </c:pt>
                <c:pt idx="3704">
                  <c:v>30.283049999999999</c:v>
                </c:pt>
                <c:pt idx="3705">
                  <c:v>36.390274999999995</c:v>
                </c:pt>
                <c:pt idx="3706">
                  <c:v>37.966025000000002</c:v>
                </c:pt>
                <c:pt idx="3707">
                  <c:v>31.357424999999999</c:v>
                </c:pt>
                <c:pt idx="3708">
                  <c:v>41.456549999999993</c:v>
                </c:pt>
                <c:pt idx="3709">
                  <c:v>42.024774999999998</c:v>
                </c:pt>
                <c:pt idx="3710">
                  <c:v>33.033450000000002</c:v>
                </c:pt>
                <c:pt idx="3711">
                  <c:v>55.275399999999998</c:v>
                </c:pt>
                <c:pt idx="3712">
                  <c:v>56.822499999999998</c:v>
                </c:pt>
                <c:pt idx="3713">
                  <c:v>53.360624999999999</c:v>
                </c:pt>
                <c:pt idx="3714">
                  <c:v>66.257899999999992</c:v>
                </c:pt>
                <c:pt idx="3715">
                  <c:v>106.52070000000001</c:v>
                </c:pt>
                <c:pt idx="3716">
                  <c:v>126.504075</c:v>
                </c:pt>
                <c:pt idx="3717">
                  <c:v>75.144175000000004</c:v>
                </c:pt>
                <c:pt idx="3718">
                  <c:v>50.3476</c:v>
                </c:pt>
                <c:pt idx="3719">
                  <c:v>57.252250000000004</c:v>
                </c:pt>
                <c:pt idx="3720">
                  <c:v>60.279599999999995</c:v>
                </c:pt>
                <c:pt idx="3721">
                  <c:v>34.040975000000003</c:v>
                </c:pt>
                <c:pt idx="3722">
                  <c:v>30.941999999999997</c:v>
                </c:pt>
                <c:pt idx="3723">
                  <c:v>37.808450000000001</c:v>
                </c:pt>
                <c:pt idx="3724">
                  <c:v>75.731499999999997</c:v>
                </c:pt>
                <c:pt idx="3725">
                  <c:v>86.231724999999997</c:v>
                </c:pt>
                <c:pt idx="3726">
                  <c:v>77.932775000000007</c:v>
                </c:pt>
                <c:pt idx="3727">
                  <c:v>111.11424999999998</c:v>
                </c:pt>
                <c:pt idx="3728">
                  <c:v>113.53994999999999</c:v>
                </c:pt>
                <c:pt idx="3729">
                  <c:v>99.458474999999993</c:v>
                </c:pt>
                <c:pt idx="3730">
                  <c:v>77.713124999999991</c:v>
                </c:pt>
                <c:pt idx="3731">
                  <c:v>78.797049999999999</c:v>
                </c:pt>
                <c:pt idx="3732">
                  <c:v>78.467574999999997</c:v>
                </c:pt>
                <c:pt idx="3733">
                  <c:v>73.563649999999996</c:v>
                </c:pt>
                <c:pt idx="3734">
                  <c:v>75.234899999999996</c:v>
                </c:pt>
                <c:pt idx="3735">
                  <c:v>70.316649999999996</c:v>
                </c:pt>
                <c:pt idx="3736">
                  <c:v>77.331124999999986</c:v>
                </c:pt>
                <c:pt idx="3737">
                  <c:v>94.903125000000003</c:v>
                </c:pt>
                <c:pt idx="3738">
                  <c:v>84.789674999999988</c:v>
                </c:pt>
                <c:pt idx="3739">
                  <c:v>62.328074999999998</c:v>
                </c:pt>
                <c:pt idx="3740">
                  <c:v>46.556249999999999</c:v>
                </c:pt>
                <c:pt idx="3741">
                  <c:v>43.046624999999999</c:v>
                </c:pt>
                <c:pt idx="3742">
                  <c:v>36.853450000000002</c:v>
                </c:pt>
                <c:pt idx="3743">
                  <c:v>36.036924999999997</c:v>
                </c:pt>
                <c:pt idx="3744">
                  <c:v>31.581849999999999</c:v>
                </c:pt>
                <c:pt idx="3745">
                  <c:v>28.158175</c:v>
                </c:pt>
                <c:pt idx="3746">
                  <c:v>34.031424999999999</c:v>
                </c:pt>
                <c:pt idx="3747">
                  <c:v>39.016524999999994</c:v>
                </c:pt>
                <c:pt idx="3748">
                  <c:v>51.942450000000001</c:v>
                </c:pt>
                <c:pt idx="3749">
                  <c:v>61.344424999999994</c:v>
                </c:pt>
                <c:pt idx="3750">
                  <c:v>97.768124999999998</c:v>
                </c:pt>
                <c:pt idx="3751">
                  <c:v>68.473500000000001</c:v>
                </c:pt>
                <c:pt idx="3752">
                  <c:v>65.307675000000003</c:v>
                </c:pt>
                <c:pt idx="3753">
                  <c:v>59.358024999999998</c:v>
                </c:pt>
                <c:pt idx="3754">
                  <c:v>43.724674999999998</c:v>
                </c:pt>
                <c:pt idx="3755">
                  <c:v>35.143999999999998</c:v>
                </c:pt>
                <c:pt idx="3756">
                  <c:v>43.051399999999994</c:v>
                </c:pt>
                <c:pt idx="3757">
                  <c:v>35.392299999999999</c:v>
                </c:pt>
                <c:pt idx="3758">
                  <c:v>39.231399999999994</c:v>
                </c:pt>
                <c:pt idx="3759">
                  <c:v>37.741599999999998</c:v>
                </c:pt>
                <c:pt idx="3760">
                  <c:v>37.693849999999998</c:v>
                </c:pt>
                <c:pt idx="3761">
                  <c:v>37.178149999999995</c:v>
                </c:pt>
                <c:pt idx="3762">
                  <c:v>46.771124999999998</c:v>
                </c:pt>
                <c:pt idx="3763">
                  <c:v>27.480124999999997</c:v>
                </c:pt>
                <c:pt idx="3764">
                  <c:v>24.801349999999999</c:v>
                </c:pt>
                <c:pt idx="3765">
                  <c:v>24.939824999999999</c:v>
                </c:pt>
                <c:pt idx="3766">
                  <c:v>17.357125</c:v>
                </c:pt>
                <c:pt idx="3767">
                  <c:v>17.509924999999999</c:v>
                </c:pt>
                <c:pt idx="3768">
                  <c:v>16.535824999999999</c:v>
                </c:pt>
                <c:pt idx="3769">
                  <c:v>14.243824999999999</c:v>
                </c:pt>
                <c:pt idx="3770">
                  <c:v>16.192024999999997</c:v>
                </c:pt>
                <c:pt idx="3771">
                  <c:v>14.43005</c:v>
                </c:pt>
                <c:pt idx="3772">
                  <c:v>19.687324999999998</c:v>
                </c:pt>
                <c:pt idx="3773">
                  <c:v>25.799325</c:v>
                </c:pt>
                <c:pt idx="3774">
                  <c:v>51.875599999999999</c:v>
                </c:pt>
                <c:pt idx="3775">
                  <c:v>48.681125000000002</c:v>
                </c:pt>
                <c:pt idx="3776">
                  <c:v>62.662324999999996</c:v>
                </c:pt>
                <c:pt idx="3777">
                  <c:v>33.496625000000002</c:v>
                </c:pt>
                <c:pt idx="3778">
                  <c:v>41.991349999999997</c:v>
                </c:pt>
                <c:pt idx="3779">
                  <c:v>31.903366666666603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0484984"/>
        <c:axId val="780485376"/>
      </c:lineChart>
      <c:catAx>
        <c:axId val="780484984"/>
        <c:scaling>
          <c:orientation val="minMax"/>
        </c:scaling>
        <c:delete val="0"/>
        <c:axPos val="b"/>
        <c:numFmt formatCode="dd/mm/yy;@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485376"/>
        <c:crosses val="autoZero"/>
        <c:auto val="0"/>
        <c:lblAlgn val="ctr"/>
        <c:lblOffset val="100"/>
        <c:tickMarkSkip val="78"/>
        <c:noMultiLvlLbl val="0"/>
      </c:catAx>
      <c:valAx>
        <c:axId val="780485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3.3806626098715352E-3"/>
              <c:y val="0.2427543839628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484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</a:t>
            </a:r>
            <a:r>
              <a:rPr lang="en-GB" sz="8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47895833662074827"/>
          <c:y val="1.68471720818291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086272282098"/>
          <c:y val="8.0626131119891684E-2"/>
          <c:w val="0.87575234458418205"/>
          <c:h val="0.72924301429830363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data'!$B$10:$B$6417</c:f>
              <c:numCache>
                <c:formatCode>m/d/yyyy</c:formatCode>
                <c:ptCount val="6408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  <c:pt idx="744">
                  <c:v>42767</c:v>
                </c:pt>
                <c:pt idx="745">
                  <c:v>42767</c:v>
                </c:pt>
                <c:pt idx="746">
                  <c:v>42767</c:v>
                </c:pt>
                <c:pt idx="747">
                  <c:v>42767</c:v>
                </c:pt>
                <c:pt idx="748">
                  <c:v>42767</c:v>
                </c:pt>
                <c:pt idx="749">
                  <c:v>42767</c:v>
                </c:pt>
                <c:pt idx="750">
                  <c:v>42767</c:v>
                </c:pt>
                <c:pt idx="751">
                  <c:v>42767</c:v>
                </c:pt>
                <c:pt idx="752">
                  <c:v>42767</c:v>
                </c:pt>
                <c:pt idx="753">
                  <c:v>42767</c:v>
                </c:pt>
                <c:pt idx="754">
                  <c:v>42767</c:v>
                </c:pt>
                <c:pt idx="755">
                  <c:v>42767</c:v>
                </c:pt>
                <c:pt idx="756">
                  <c:v>42767</c:v>
                </c:pt>
                <c:pt idx="757">
                  <c:v>42767</c:v>
                </c:pt>
                <c:pt idx="758">
                  <c:v>42767</c:v>
                </c:pt>
                <c:pt idx="759">
                  <c:v>42767</c:v>
                </c:pt>
                <c:pt idx="760">
                  <c:v>42767</c:v>
                </c:pt>
                <c:pt idx="761">
                  <c:v>42767</c:v>
                </c:pt>
                <c:pt idx="762">
                  <c:v>42767</c:v>
                </c:pt>
                <c:pt idx="763">
                  <c:v>42767</c:v>
                </c:pt>
                <c:pt idx="764">
                  <c:v>42767</c:v>
                </c:pt>
                <c:pt idx="765">
                  <c:v>42767</c:v>
                </c:pt>
                <c:pt idx="766">
                  <c:v>42767</c:v>
                </c:pt>
                <c:pt idx="767">
                  <c:v>42767</c:v>
                </c:pt>
                <c:pt idx="768">
                  <c:v>42768</c:v>
                </c:pt>
                <c:pt idx="769">
                  <c:v>42768</c:v>
                </c:pt>
                <c:pt idx="770">
                  <c:v>42768</c:v>
                </c:pt>
                <c:pt idx="771">
                  <c:v>42768</c:v>
                </c:pt>
                <c:pt idx="772">
                  <c:v>42768</c:v>
                </c:pt>
                <c:pt idx="773">
                  <c:v>42768</c:v>
                </c:pt>
                <c:pt idx="774">
                  <c:v>42768</c:v>
                </c:pt>
                <c:pt idx="775">
                  <c:v>42768</c:v>
                </c:pt>
                <c:pt idx="776">
                  <c:v>42768</c:v>
                </c:pt>
                <c:pt idx="777">
                  <c:v>42768</c:v>
                </c:pt>
                <c:pt idx="778">
                  <c:v>42768</c:v>
                </c:pt>
                <c:pt idx="779">
                  <c:v>42768</c:v>
                </c:pt>
                <c:pt idx="780">
                  <c:v>42768</c:v>
                </c:pt>
                <c:pt idx="781">
                  <c:v>42768</c:v>
                </c:pt>
                <c:pt idx="782">
                  <c:v>42768</c:v>
                </c:pt>
                <c:pt idx="783">
                  <c:v>42768</c:v>
                </c:pt>
                <c:pt idx="784">
                  <c:v>42768</c:v>
                </c:pt>
                <c:pt idx="785">
                  <c:v>42768</c:v>
                </c:pt>
                <c:pt idx="786">
                  <c:v>42768</c:v>
                </c:pt>
                <c:pt idx="787">
                  <c:v>42768</c:v>
                </c:pt>
                <c:pt idx="788">
                  <c:v>42768</c:v>
                </c:pt>
                <c:pt idx="789">
                  <c:v>42768</c:v>
                </c:pt>
                <c:pt idx="790">
                  <c:v>42768</c:v>
                </c:pt>
                <c:pt idx="791">
                  <c:v>42768</c:v>
                </c:pt>
                <c:pt idx="792">
                  <c:v>42769</c:v>
                </c:pt>
                <c:pt idx="793">
                  <c:v>42769</c:v>
                </c:pt>
                <c:pt idx="794">
                  <c:v>42769</c:v>
                </c:pt>
                <c:pt idx="795">
                  <c:v>42769</c:v>
                </c:pt>
                <c:pt idx="796">
                  <c:v>42769</c:v>
                </c:pt>
                <c:pt idx="797">
                  <c:v>42769</c:v>
                </c:pt>
                <c:pt idx="798">
                  <c:v>42769</c:v>
                </c:pt>
                <c:pt idx="799">
                  <c:v>42769</c:v>
                </c:pt>
                <c:pt idx="800">
                  <c:v>42769</c:v>
                </c:pt>
                <c:pt idx="801">
                  <c:v>42769</c:v>
                </c:pt>
                <c:pt idx="802">
                  <c:v>42769</c:v>
                </c:pt>
                <c:pt idx="803">
                  <c:v>42769</c:v>
                </c:pt>
                <c:pt idx="804">
                  <c:v>42769</c:v>
                </c:pt>
                <c:pt idx="805">
                  <c:v>42769</c:v>
                </c:pt>
                <c:pt idx="806">
                  <c:v>42769</c:v>
                </c:pt>
                <c:pt idx="807">
                  <c:v>42769</c:v>
                </c:pt>
                <c:pt idx="808">
                  <c:v>42769</c:v>
                </c:pt>
                <c:pt idx="809">
                  <c:v>42769</c:v>
                </c:pt>
                <c:pt idx="810">
                  <c:v>42769</c:v>
                </c:pt>
                <c:pt idx="811">
                  <c:v>42769</c:v>
                </c:pt>
                <c:pt idx="812">
                  <c:v>42769</c:v>
                </c:pt>
                <c:pt idx="813">
                  <c:v>42769</c:v>
                </c:pt>
                <c:pt idx="814">
                  <c:v>42769</c:v>
                </c:pt>
                <c:pt idx="815">
                  <c:v>42769</c:v>
                </c:pt>
                <c:pt idx="816">
                  <c:v>42770</c:v>
                </c:pt>
                <c:pt idx="817">
                  <c:v>42770</c:v>
                </c:pt>
                <c:pt idx="818">
                  <c:v>42770</c:v>
                </c:pt>
                <c:pt idx="819">
                  <c:v>42770</c:v>
                </c:pt>
                <c:pt idx="820">
                  <c:v>42770</c:v>
                </c:pt>
                <c:pt idx="821">
                  <c:v>42770</c:v>
                </c:pt>
                <c:pt idx="822">
                  <c:v>42770</c:v>
                </c:pt>
                <c:pt idx="823">
                  <c:v>42770</c:v>
                </c:pt>
                <c:pt idx="824">
                  <c:v>42770</c:v>
                </c:pt>
                <c:pt idx="825">
                  <c:v>42770</c:v>
                </c:pt>
                <c:pt idx="826">
                  <c:v>42770</c:v>
                </c:pt>
                <c:pt idx="827">
                  <c:v>42770</c:v>
                </c:pt>
                <c:pt idx="828">
                  <c:v>42770</c:v>
                </c:pt>
                <c:pt idx="829">
                  <c:v>42770</c:v>
                </c:pt>
                <c:pt idx="830">
                  <c:v>42770</c:v>
                </c:pt>
                <c:pt idx="831">
                  <c:v>42770</c:v>
                </c:pt>
                <c:pt idx="832">
                  <c:v>42770</c:v>
                </c:pt>
                <c:pt idx="833">
                  <c:v>42770</c:v>
                </c:pt>
                <c:pt idx="834">
                  <c:v>42770</c:v>
                </c:pt>
                <c:pt idx="835">
                  <c:v>42770</c:v>
                </c:pt>
                <c:pt idx="836">
                  <c:v>42770</c:v>
                </c:pt>
                <c:pt idx="837">
                  <c:v>42770</c:v>
                </c:pt>
                <c:pt idx="838">
                  <c:v>42770</c:v>
                </c:pt>
                <c:pt idx="839">
                  <c:v>42770</c:v>
                </c:pt>
                <c:pt idx="840">
                  <c:v>42771</c:v>
                </c:pt>
                <c:pt idx="841">
                  <c:v>42771</c:v>
                </c:pt>
                <c:pt idx="842">
                  <c:v>42771</c:v>
                </c:pt>
                <c:pt idx="843">
                  <c:v>42771</c:v>
                </c:pt>
                <c:pt idx="844">
                  <c:v>42771</c:v>
                </c:pt>
                <c:pt idx="845">
                  <c:v>42771</c:v>
                </c:pt>
                <c:pt idx="846">
                  <c:v>42771</c:v>
                </c:pt>
                <c:pt idx="847">
                  <c:v>42771</c:v>
                </c:pt>
                <c:pt idx="848">
                  <c:v>42771</c:v>
                </c:pt>
                <c:pt idx="849">
                  <c:v>42771</c:v>
                </c:pt>
                <c:pt idx="850">
                  <c:v>42771</c:v>
                </c:pt>
                <c:pt idx="851">
                  <c:v>42771</c:v>
                </c:pt>
                <c:pt idx="852">
                  <c:v>42771</c:v>
                </c:pt>
                <c:pt idx="853">
                  <c:v>42771</c:v>
                </c:pt>
                <c:pt idx="854">
                  <c:v>42771</c:v>
                </c:pt>
                <c:pt idx="855">
                  <c:v>42771</c:v>
                </c:pt>
                <c:pt idx="856">
                  <c:v>42771</c:v>
                </c:pt>
                <c:pt idx="857">
                  <c:v>42771</c:v>
                </c:pt>
                <c:pt idx="858">
                  <c:v>42771</c:v>
                </c:pt>
                <c:pt idx="859">
                  <c:v>42771</c:v>
                </c:pt>
                <c:pt idx="860">
                  <c:v>42771</c:v>
                </c:pt>
                <c:pt idx="861">
                  <c:v>42771</c:v>
                </c:pt>
                <c:pt idx="862">
                  <c:v>42771</c:v>
                </c:pt>
                <c:pt idx="863">
                  <c:v>42771</c:v>
                </c:pt>
                <c:pt idx="864">
                  <c:v>42772</c:v>
                </c:pt>
                <c:pt idx="865">
                  <c:v>42772</c:v>
                </c:pt>
                <c:pt idx="866">
                  <c:v>42772</c:v>
                </c:pt>
                <c:pt idx="867">
                  <c:v>42772</c:v>
                </c:pt>
                <c:pt idx="868">
                  <c:v>42772</c:v>
                </c:pt>
                <c:pt idx="869">
                  <c:v>42772</c:v>
                </c:pt>
                <c:pt idx="870">
                  <c:v>42772</c:v>
                </c:pt>
                <c:pt idx="871">
                  <c:v>42772</c:v>
                </c:pt>
                <c:pt idx="872">
                  <c:v>42772</c:v>
                </c:pt>
                <c:pt idx="873">
                  <c:v>42772</c:v>
                </c:pt>
                <c:pt idx="874">
                  <c:v>42772</c:v>
                </c:pt>
                <c:pt idx="875">
                  <c:v>42772</c:v>
                </c:pt>
                <c:pt idx="876">
                  <c:v>42772</c:v>
                </c:pt>
                <c:pt idx="877">
                  <c:v>42772</c:v>
                </c:pt>
                <c:pt idx="878">
                  <c:v>42772</c:v>
                </c:pt>
                <c:pt idx="879">
                  <c:v>42772</c:v>
                </c:pt>
                <c:pt idx="880">
                  <c:v>42772</c:v>
                </c:pt>
                <c:pt idx="881">
                  <c:v>42772</c:v>
                </c:pt>
                <c:pt idx="882">
                  <c:v>42772</c:v>
                </c:pt>
                <c:pt idx="883">
                  <c:v>42772</c:v>
                </c:pt>
                <c:pt idx="884">
                  <c:v>42772</c:v>
                </c:pt>
                <c:pt idx="885">
                  <c:v>42772</c:v>
                </c:pt>
                <c:pt idx="886">
                  <c:v>42772</c:v>
                </c:pt>
                <c:pt idx="887">
                  <c:v>42772</c:v>
                </c:pt>
                <c:pt idx="888">
                  <c:v>42773</c:v>
                </c:pt>
                <c:pt idx="889">
                  <c:v>42773</c:v>
                </c:pt>
                <c:pt idx="890">
                  <c:v>42773</c:v>
                </c:pt>
                <c:pt idx="891">
                  <c:v>42773</c:v>
                </c:pt>
                <c:pt idx="892">
                  <c:v>42773</c:v>
                </c:pt>
                <c:pt idx="893">
                  <c:v>42773</c:v>
                </c:pt>
                <c:pt idx="894">
                  <c:v>42773</c:v>
                </c:pt>
                <c:pt idx="895">
                  <c:v>42773</c:v>
                </c:pt>
                <c:pt idx="896">
                  <c:v>42773</c:v>
                </c:pt>
                <c:pt idx="897">
                  <c:v>42773</c:v>
                </c:pt>
                <c:pt idx="898">
                  <c:v>42773</c:v>
                </c:pt>
                <c:pt idx="899">
                  <c:v>42773</c:v>
                </c:pt>
                <c:pt idx="900">
                  <c:v>42773</c:v>
                </c:pt>
                <c:pt idx="901">
                  <c:v>42773</c:v>
                </c:pt>
                <c:pt idx="902">
                  <c:v>42773</c:v>
                </c:pt>
                <c:pt idx="903">
                  <c:v>42773</c:v>
                </c:pt>
                <c:pt idx="904">
                  <c:v>42773</c:v>
                </c:pt>
                <c:pt idx="905">
                  <c:v>42773</c:v>
                </c:pt>
                <c:pt idx="906">
                  <c:v>42773</c:v>
                </c:pt>
                <c:pt idx="907">
                  <c:v>42773</c:v>
                </c:pt>
                <c:pt idx="908">
                  <c:v>42773</c:v>
                </c:pt>
                <c:pt idx="909">
                  <c:v>42773</c:v>
                </c:pt>
                <c:pt idx="910">
                  <c:v>42773</c:v>
                </c:pt>
                <c:pt idx="911">
                  <c:v>42773</c:v>
                </c:pt>
                <c:pt idx="912">
                  <c:v>42774</c:v>
                </c:pt>
                <c:pt idx="913">
                  <c:v>42774</c:v>
                </c:pt>
                <c:pt idx="914">
                  <c:v>42774</c:v>
                </c:pt>
                <c:pt idx="915">
                  <c:v>42774</c:v>
                </c:pt>
                <c:pt idx="916">
                  <c:v>42774</c:v>
                </c:pt>
                <c:pt idx="917">
                  <c:v>42774</c:v>
                </c:pt>
                <c:pt idx="918">
                  <c:v>42774</c:v>
                </c:pt>
                <c:pt idx="919">
                  <c:v>42774</c:v>
                </c:pt>
                <c:pt idx="920">
                  <c:v>42774</c:v>
                </c:pt>
                <c:pt idx="921">
                  <c:v>42774</c:v>
                </c:pt>
                <c:pt idx="922">
                  <c:v>42774</c:v>
                </c:pt>
                <c:pt idx="923">
                  <c:v>42774</c:v>
                </c:pt>
                <c:pt idx="924">
                  <c:v>42774</c:v>
                </c:pt>
                <c:pt idx="925">
                  <c:v>42774</c:v>
                </c:pt>
                <c:pt idx="926">
                  <c:v>42774</c:v>
                </c:pt>
                <c:pt idx="927">
                  <c:v>42774</c:v>
                </c:pt>
                <c:pt idx="928">
                  <c:v>42774</c:v>
                </c:pt>
                <c:pt idx="929">
                  <c:v>42774</c:v>
                </c:pt>
                <c:pt idx="930">
                  <c:v>42774</c:v>
                </c:pt>
                <c:pt idx="931">
                  <c:v>42774</c:v>
                </c:pt>
                <c:pt idx="932">
                  <c:v>42774</c:v>
                </c:pt>
                <c:pt idx="933">
                  <c:v>42774</c:v>
                </c:pt>
                <c:pt idx="934">
                  <c:v>42774</c:v>
                </c:pt>
                <c:pt idx="935">
                  <c:v>42774</c:v>
                </c:pt>
                <c:pt idx="936">
                  <c:v>42775</c:v>
                </c:pt>
                <c:pt idx="937">
                  <c:v>42775</c:v>
                </c:pt>
                <c:pt idx="938">
                  <c:v>42775</c:v>
                </c:pt>
                <c:pt idx="939">
                  <c:v>42775</c:v>
                </c:pt>
                <c:pt idx="940">
                  <c:v>42775</c:v>
                </c:pt>
                <c:pt idx="941">
                  <c:v>42775</c:v>
                </c:pt>
                <c:pt idx="942">
                  <c:v>42775</c:v>
                </c:pt>
                <c:pt idx="943">
                  <c:v>42775</c:v>
                </c:pt>
                <c:pt idx="944">
                  <c:v>42775</c:v>
                </c:pt>
                <c:pt idx="945">
                  <c:v>42775</c:v>
                </c:pt>
                <c:pt idx="946">
                  <c:v>42775</c:v>
                </c:pt>
                <c:pt idx="947">
                  <c:v>42775</c:v>
                </c:pt>
                <c:pt idx="948">
                  <c:v>42775</c:v>
                </c:pt>
                <c:pt idx="949">
                  <c:v>42775</c:v>
                </c:pt>
                <c:pt idx="950">
                  <c:v>42775</c:v>
                </c:pt>
                <c:pt idx="951">
                  <c:v>42775</c:v>
                </c:pt>
                <c:pt idx="952">
                  <c:v>42775</c:v>
                </c:pt>
                <c:pt idx="953">
                  <c:v>42775</c:v>
                </c:pt>
                <c:pt idx="954">
                  <c:v>42775</c:v>
                </c:pt>
                <c:pt idx="955">
                  <c:v>42775</c:v>
                </c:pt>
                <c:pt idx="956">
                  <c:v>42775</c:v>
                </c:pt>
                <c:pt idx="957">
                  <c:v>42775</c:v>
                </c:pt>
                <c:pt idx="958">
                  <c:v>42775</c:v>
                </c:pt>
                <c:pt idx="959">
                  <c:v>42775</c:v>
                </c:pt>
                <c:pt idx="960">
                  <c:v>42776</c:v>
                </c:pt>
                <c:pt idx="961">
                  <c:v>42776</c:v>
                </c:pt>
                <c:pt idx="962">
                  <c:v>42776</c:v>
                </c:pt>
                <c:pt idx="963">
                  <c:v>42776</c:v>
                </c:pt>
                <c:pt idx="964">
                  <c:v>42776</c:v>
                </c:pt>
                <c:pt idx="965">
                  <c:v>42776</c:v>
                </c:pt>
                <c:pt idx="966">
                  <c:v>42776</c:v>
                </c:pt>
                <c:pt idx="967">
                  <c:v>42776</c:v>
                </c:pt>
                <c:pt idx="968">
                  <c:v>42776</c:v>
                </c:pt>
                <c:pt idx="969">
                  <c:v>42776</c:v>
                </c:pt>
                <c:pt idx="970">
                  <c:v>42776</c:v>
                </c:pt>
                <c:pt idx="971">
                  <c:v>42776</c:v>
                </c:pt>
                <c:pt idx="972">
                  <c:v>42776</c:v>
                </c:pt>
                <c:pt idx="973">
                  <c:v>42776</c:v>
                </c:pt>
                <c:pt idx="974">
                  <c:v>42776</c:v>
                </c:pt>
                <c:pt idx="975">
                  <c:v>42776</c:v>
                </c:pt>
                <c:pt idx="976">
                  <c:v>42776</c:v>
                </c:pt>
                <c:pt idx="977">
                  <c:v>42776</c:v>
                </c:pt>
                <c:pt idx="978">
                  <c:v>42776</c:v>
                </c:pt>
                <c:pt idx="979">
                  <c:v>42776</c:v>
                </c:pt>
                <c:pt idx="980">
                  <c:v>42776</c:v>
                </c:pt>
                <c:pt idx="981">
                  <c:v>42776</c:v>
                </c:pt>
                <c:pt idx="982">
                  <c:v>42776</c:v>
                </c:pt>
                <c:pt idx="983">
                  <c:v>42776</c:v>
                </c:pt>
                <c:pt idx="984">
                  <c:v>42777</c:v>
                </c:pt>
                <c:pt idx="985">
                  <c:v>42777</c:v>
                </c:pt>
                <c:pt idx="986">
                  <c:v>42777</c:v>
                </c:pt>
                <c:pt idx="987">
                  <c:v>42777</c:v>
                </c:pt>
                <c:pt idx="988">
                  <c:v>42777</c:v>
                </c:pt>
                <c:pt idx="989">
                  <c:v>42777</c:v>
                </c:pt>
                <c:pt idx="990">
                  <c:v>42777</c:v>
                </c:pt>
                <c:pt idx="991">
                  <c:v>42777</c:v>
                </c:pt>
                <c:pt idx="992">
                  <c:v>42777</c:v>
                </c:pt>
                <c:pt idx="993">
                  <c:v>42777</c:v>
                </c:pt>
                <c:pt idx="994">
                  <c:v>42777</c:v>
                </c:pt>
                <c:pt idx="995">
                  <c:v>42777</c:v>
                </c:pt>
                <c:pt idx="996">
                  <c:v>42777</c:v>
                </c:pt>
                <c:pt idx="997">
                  <c:v>42777</c:v>
                </c:pt>
                <c:pt idx="998">
                  <c:v>42777</c:v>
                </c:pt>
                <c:pt idx="999">
                  <c:v>42777</c:v>
                </c:pt>
                <c:pt idx="1000">
                  <c:v>42777</c:v>
                </c:pt>
                <c:pt idx="1001">
                  <c:v>42777</c:v>
                </c:pt>
                <c:pt idx="1002">
                  <c:v>42777</c:v>
                </c:pt>
                <c:pt idx="1003">
                  <c:v>42777</c:v>
                </c:pt>
                <c:pt idx="1004">
                  <c:v>42777</c:v>
                </c:pt>
                <c:pt idx="1005">
                  <c:v>42777</c:v>
                </c:pt>
                <c:pt idx="1006">
                  <c:v>42777</c:v>
                </c:pt>
                <c:pt idx="1007">
                  <c:v>42777</c:v>
                </c:pt>
                <c:pt idx="1008">
                  <c:v>42778</c:v>
                </c:pt>
                <c:pt idx="1009">
                  <c:v>42778</c:v>
                </c:pt>
                <c:pt idx="1010">
                  <c:v>42778</c:v>
                </c:pt>
                <c:pt idx="1011">
                  <c:v>42778</c:v>
                </c:pt>
                <c:pt idx="1012">
                  <c:v>42778</c:v>
                </c:pt>
                <c:pt idx="1013">
                  <c:v>42778</c:v>
                </c:pt>
                <c:pt idx="1014">
                  <c:v>42778</c:v>
                </c:pt>
                <c:pt idx="1015">
                  <c:v>42778</c:v>
                </c:pt>
                <c:pt idx="1016">
                  <c:v>42778</c:v>
                </c:pt>
                <c:pt idx="1017">
                  <c:v>42778</c:v>
                </c:pt>
                <c:pt idx="1018">
                  <c:v>42778</c:v>
                </c:pt>
                <c:pt idx="1019">
                  <c:v>42778</c:v>
                </c:pt>
                <c:pt idx="1020">
                  <c:v>42778</c:v>
                </c:pt>
                <c:pt idx="1021">
                  <c:v>42778</c:v>
                </c:pt>
                <c:pt idx="1022">
                  <c:v>42778</c:v>
                </c:pt>
                <c:pt idx="1023">
                  <c:v>42778</c:v>
                </c:pt>
                <c:pt idx="1024">
                  <c:v>42778</c:v>
                </c:pt>
                <c:pt idx="1025">
                  <c:v>42778</c:v>
                </c:pt>
                <c:pt idx="1026">
                  <c:v>42778</c:v>
                </c:pt>
                <c:pt idx="1027">
                  <c:v>42778</c:v>
                </c:pt>
                <c:pt idx="1028">
                  <c:v>42778</c:v>
                </c:pt>
                <c:pt idx="1029">
                  <c:v>42778</c:v>
                </c:pt>
                <c:pt idx="1030">
                  <c:v>42778</c:v>
                </c:pt>
                <c:pt idx="1031">
                  <c:v>42778</c:v>
                </c:pt>
                <c:pt idx="1032">
                  <c:v>42779</c:v>
                </c:pt>
                <c:pt idx="1033">
                  <c:v>42779</c:v>
                </c:pt>
                <c:pt idx="1034">
                  <c:v>42779</c:v>
                </c:pt>
                <c:pt idx="1035">
                  <c:v>42779</c:v>
                </c:pt>
                <c:pt idx="1036">
                  <c:v>42779</c:v>
                </c:pt>
                <c:pt idx="1037">
                  <c:v>42779</c:v>
                </c:pt>
                <c:pt idx="1038">
                  <c:v>42779</c:v>
                </c:pt>
                <c:pt idx="1039">
                  <c:v>42779</c:v>
                </c:pt>
                <c:pt idx="1040">
                  <c:v>42779</c:v>
                </c:pt>
                <c:pt idx="1041">
                  <c:v>42779</c:v>
                </c:pt>
                <c:pt idx="1042">
                  <c:v>42779</c:v>
                </c:pt>
                <c:pt idx="1043">
                  <c:v>42779</c:v>
                </c:pt>
                <c:pt idx="1044">
                  <c:v>42779</c:v>
                </c:pt>
                <c:pt idx="1045">
                  <c:v>42779</c:v>
                </c:pt>
                <c:pt idx="1046">
                  <c:v>42779</c:v>
                </c:pt>
                <c:pt idx="1047">
                  <c:v>42779</c:v>
                </c:pt>
                <c:pt idx="1048">
                  <c:v>42779</c:v>
                </c:pt>
                <c:pt idx="1049">
                  <c:v>42779</c:v>
                </c:pt>
                <c:pt idx="1050">
                  <c:v>42779</c:v>
                </c:pt>
                <c:pt idx="1051">
                  <c:v>42779</c:v>
                </c:pt>
                <c:pt idx="1052">
                  <c:v>42779</c:v>
                </c:pt>
                <c:pt idx="1053">
                  <c:v>42779</c:v>
                </c:pt>
                <c:pt idx="1054">
                  <c:v>42779</c:v>
                </c:pt>
                <c:pt idx="1055">
                  <c:v>42779</c:v>
                </c:pt>
                <c:pt idx="1056">
                  <c:v>42780</c:v>
                </c:pt>
                <c:pt idx="1057">
                  <c:v>42780</c:v>
                </c:pt>
                <c:pt idx="1058">
                  <c:v>42780</c:v>
                </c:pt>
                <c:pt idx="1059">
                  <c:v>42780</c:v>
                </c:pt>
                <c:pt idx="1060">
                  <c:v>42780</c:v>
                </c:pt>
                <c:pt idx="1061">
                  <c:v>42780</c:v>
                </c:pt>
                <c:pt idx="1062">
                  <c:v>42780</c:v>
                </c:pt>
                <c:pt idx="1063">
                  <c:v>42780</c:v>
                </c:pt>
                <c:pt idx="1064">
                  <c:v>42780</c:v>
                </c:pt>
                <c:pt idx="1065">
                  <c:v>42780</c:v>
                </c:pt>
                <c:pt idx="1066">
                  <c:v>42780</c:v>
                </c:pt>
                <c:pt idx="1067">
                  <c:v>42780</c:v>
                </c:pt>
                <c:pt idx="1068">
                  <c:v>42780</c:v>
                </c:pt>
                <c:pt idx="1069">
                  <c:v>42780</c:v>
                </c:pt>
                <c:pt idx="1070">
                  <c:v>42780</c:v>
                </c:pt>
                <c:pt idx="1071">
                  <c:v>42780</c:v>
                </c:pt>
                <c:pt idx="1072">
                  <c:v>42780</c:v>
                </c:pt>
                <c:pt idx="1073">
                  <c:v>42780</c:v>
                </c:pt>
                <c:pt idx="1074">
                  <c:v>42780</c:v>
                </c:pt>
                <c:pt idx="1075">
                  <c:v>42780</c:v>
                </c:pt>
                <c:pt idx="1076">
                  <c:v>42780</c:v>
                </c:pt>
                <c:pt idx="1077">
                  <c:v>42780</c:v>
                </c:pt>
                <c:pt idx="1078">
                  <c:v>42780</c:v>
                </c:pt>
                <c:pt idx="1079">
                  <c:v>42780</c:v>
                </c:pt>
                <c:pt idx="1080">
                  <c:v>42781</c:v>
                </c:pt>
                <c:pt idx="1081">
                  <c:v>42781</c:v>
                </c:pt>
                <c:pt idx="1082">
                  <c:v>42781</c:v>
                </c:pt>
                <c:pt idx="1083">
                  <c:v>42781</c:v>
                </c:pt>
                <c:pt idx="1084">
                  <c:v>42781</c:v>
                </c:pt>
                <c:pt idx="1085">
                  <c:v>42781</c:v>
                </c:pt>
                <c:pt idx="1086">
                  <c:v>42781</c:v>
                </c:pt>
                <c:pt idx="1087">
                  <c:v>42781</c:v>
                </c:pt>
                <c:pt idx="1088">
                  <c:v>42781</c:v>
                </c:pt>
                <c:pt idx="1089">
                  <c:v>42781</c:v>
                </c:pt>
                <c:pt idx="1090">
                  <c:v>42781</c:v>
                </c:pt>
                <c:pt idx="1091">
                  <c:v>42781</c:v>
                </c:pt>
                <c:pt idx="1092">
                  <c:v>42781</c:v>
                </c:pt>
                <c:pt idx="1093">
                  <c:v>42781</c:v>
                </c:pt>
                <c:pt idx="1094">
                  <c:v>42781</c:v>
                </c:pt>
                <c:pt idx="1095">
                  <c:v>42781</c:v>
                </c:pt>
                <c:pt idx="1096">
                  <c:v>42781</c:v>
                </c:pt>
                <c:pt idx="1097">
                  <c:v>42781</c:v>
                </c:pt>
                <c:pt idx="1098">
                  <c:v>42781</c:v>
                </c:pt>
                <c:pt idx="1099">
                  <c:v>42781</c:v>
                </c:pt>
                <c:pt idx="1100">
                  <c:v>42781</c:v>
                </c:pt>
                <c:pt idx="1101">
                  <c:v>42781</c:v>
                </c:pt>
                <c:pt idx="1102">
                  <c:v>42781</c:v>
                </c:pt>
                <c:pt idx="1103">
                  <c:v>42781</c:v>
                </c:pt>
                <c:pt idx="1104">
                  <c:v>42782</c:v>
                </c:pt>
                <c:pt idx="1105">
                  <c:v>42782</c:v>
                </c:pt>
                <c:pt idx="1106">
                  <c:v>42782</c:v>
                </c:pt>
                <c:pt idx="1107">
                  <c:v>42782</c:v>
                </c:pt>
                <c:pt idx="1108">
                  <c:v>42782</c:v>
                </c:pt>
                <c:pt idx="1109">
                  <c:v>42782</c:v>
                </c:pt>
                <c:pt idx="1110">
                  <c:v>42782</c:v>
                </c:pt>
                <c:pt idx="1111">
                  <c:v>42782</c:v>
                </c:pt>
                <c:pt idx="1112">
                  <c:v>42782</c:v>
                </c:pt>
                <c:pt idx="1113">
                  <c:v>42782</c:v>
                </c:pt>
                <c:pt idx="1114">
                  <c:v>42782</c:v>
                </c:pt>
                <c:pt idx="1115">
                  <c:v>42782</c:v>
                </c:pt>
                <c:pt idx="1116">
                  <c:v>42782</c:v>
                </c:pt>
                <c:pt idx="1117">
                  <c:v>42782</c:v>
                </c:pt>
                <c:pt idx="1118">
                  <c:v>42782</c:v>
                </c:pt>
                <c:pt idx="1119">
                  <c:v>42782</c:v>
                </c:pt>
                <c:pt idx="1120">
                  <c:v>42782</c:v>
                </c:pt>
                <c:pt idx="1121">
                  <c:v>42782</c:v>
                </c:pt>
                <c:pt idx="1122">
                  <c:v>42782</c:v>
                </c:pt>
                <c:pt idx="1123">
                  <c:v>42782</c:v>
                </c:pt>
                <c:pt idx="1124">
                  <c:v>42782</c:v>
                </c:pt>
                <c:pt idx="1125">
                  <c:v>42782</c:v>
                </c:pt>
                <c:pt idx="1126">
                  <c:v>42782</c:v>
                </c:pt>
                <c:pt idx="1127">
                  <c:v>42782</c:v>
                </c:pt>
                <c:pt idx="1128">
                  <c:v>42783</c:v>
                </c:pt>
                <c:pt idx="1129">
                  <c:v>42783</c:v>
                </c:pt>
                <c:pt idx="1130">
                  <c:v>42783</c:v>
                </c:pt>
                <c:pt idx="1131">
                  <c:v>42783</c:v>
                </c:pt>
                <c:pt idx="1132">
                  <c:v>42783</c:v>
                </c:pt>
                <c:pt idx="1133">
                  <c:v>42783</c:v>
                </c:pt>
                <c:pt idx="1134">
                  <c:v>42783</c:v>
                </c:pt>
                <c:pt idx="1135">
                  <c:v>42783</c:v>
                </c:pt>
                <c:pt idx="1136">
                  <c:v>42783</c:v>
                </c:pt>
                <c:pt idx="1137">
                  <c:v>42783</c:v>
                </c:pt>
                <c:pt idx="1138">
                  <c:v>42783</c:v>
                </c:pt>
                <c:pt idx="1139">
                  <c:v>42783</c:v>
                </c:pt>
                <c:pt idx="1140">
                  <c:v>42783</c:v>
                </c:pt>
                <c:pt idx="1141">
                  <c:v>42783</c:v>
                </c:pt>
                <c:pt idx="1142">
                  <c:v>42783</c:v>
                </c:pt>
                <c:pt idx="1143">
                  <c:v>42783</c:v>
                </c:pt>
                <c:pt idx="1144">
                  <c:v>42783</c:v>
                </c:pt>
                <c:pt idx="1145">
                  <c:v>42783</c:v>
                </c:pt>
                <c:pt idx="1146">
                  <c:v>42783</c:v>
                </c:pt>
                <c:pt idx="1147">
                  <c:v>42783</c:v>
                </c:pt>
                <c:pt idx="1148">
                  <c:v>42783</c:v>
                </c:pt>
                <c:pt idx="1149">
                  <c:v>42783</c:v>
                </c:pt>
                <c:pt idx="1150">
                  <c:v>42783</c:v>
                </c:pt>
                <c:pt idx="1151">
                  <c:v>42783</c:v>
                </c:pt>
                <c:pt idx="1152">
                  <c:v>42784</c:v>
                </c:pt>
                <c:pt idx="1153">
                  <c:v>42784</c:v>
                </c:pt>
                <c:pt idx="1154">
                  <c:v>42784</c:v>
                </c:pt>
                <c:pt idx="1155">
                  <c:v>42784</c:v>
                </c:pt>
                <c:pt idx="1156">
                  <c:v>42784</c:v>
                </c:pt>
                <c:pt idx="1157">
                  <c:v>42784</c:v>
                </c:pt>
                <c:pt idx="1158">
                  <c:v>42784</c:v>
                </c:pt>
                <c:pt idx="1159">
                  <c:v>42784</c:v>
                </c:pt>
                <c:pt idx="1160">
                  <c:v>42784</c:v>
                </c:pt>
                <c:pt idx="1161">
                  <c:v>42784</c:v>
                </c:pt>
                <c:pt idx="1162">
                  <c:v>42784</c:v>
                </c:pt>
                <c:pt idx="1163">
                  <c:v>42784</c:v>
                </c:pt>
                <c:pt idx="1164">
                  <c:v>42784</c:v>
                </c:pt>
                <c:pt idx="1165">
                  <c:v>42784</c:v>
                </c:pt>
                <c:pt idx="1166">
                  <c:v>42784</c:v>
                </c:pt>
                <c:pt idx="1167">
                  <c:v>42784</c:v>
                </c:pt>
                <c:pt idx="1168">
                  <c:v>42784</c:v>
                </c:pt>
                <c:pt idx="1169">
                  <c:v>42784</c:v>
                </c:pt>
                <c:pt idx="1170">
                  <c:v>42784</c:v>
                </c:pt>
                <c:pt idx="1171">
                  <c:v>42784</c:v>
                </c:pt>
                <c:pt idx="1172">
                  <c:v>42784</c:v>
                </c:pt>
                <c:pt idx="1173">
                  <c:v>42784</c:v>
                </c:pt>
                <c:pt idx="1174">
                  <c:v>42784</c:v>
                </c:pt>
                <c:pt idx="1175">
                  <c:v>42784</c:v>
                </c:pt>
                <c:pt idx="1176">
                  <c:v>42785</c:v>
                </c:pt>
                <c:pt idx="1177">
                  <c:v>42785</c:v>
                </c:pt>
                <c:pt idx="1178">
                  <c:v>42785</c:v>
                </c:pt>
                <c:pt idx="1179">
                  <c:v>42785</c:v>
                </c:pt>
                <c:pt idx="1180">
                  <c:v>42785</c:v>
                </c:pt>
                <c:pt idx="1181">
                  <c:v>42785</c:v>
                </c:pt>
                <c:pt idx="1182">
                  <c:v>42785</c:v>
                </c:pt>
                <c:pt idx="1183">
                  <c:v>42785</c:v>
                </c:pt>
                <c:pt idx="1184">
                  <c:v>42785</c:v>
                </c:pt>
                <c:pt idx="1185">
                  <c:v>42785</c:v>
                </c:pt>
                <c:pt idx="1186">
                  <c:v>42785</c:v>
                </c:pt>
                <c:pt idx="1187">
                  <c:v>42785</c:v>
                </c:pt>
                <c:pt idx="1188">
                  <c:v>42785</c:v>
                </c:pt>
                <c:pt idx="1189">
                  <c:v>42785</c:v>
                </c:pt>
                <c:pt idx="1190">
                  <c:v>42785</c:v>
                </c:pt>
                <c:pt idx="1191">
                  <c:v>42785</c:v>
                </c:pt>
                <c:pt idx="1192">
                  <c:v>42785</c:v>
                </c:pt>
                <c:pt idx="1193">
                  <c:v>42785</c:v>
                </c:pt>
                <c:pt idx="1194">
                  <c:v>42785</c:v>
                </c:pt>
                <c:pt idx="1195">
                  <c:v>42785</c:v>
                </c:pt>
                <c:pt idx="1196">
                  <c:v>42785</c:v>
                </c:pt>
                <c:pt idx="1197">
                  <c:v>42785</c:v>
                </c:pt>
                <c:pt idx="1198">
                  <c:v>42785</c:v>
                </c:pt>
                <c:pt idx="1199">
                  <c:v>42785</c:v>
                </c:pt>
                <c:pt idx="1200">
                  <c:v>42786</c:v>
                </c:pt>
                <c:pt idx="1201">
                  <c:v>42786</c:v>
                </c:pt>
                <c:pt idx="1202">
                  <c:v>42786</c:v>
                </c:pt>
                <c:pt idx="1203">
                  <c:v>42786</c:v>
                </c:pt>
                <c:pt idx="1204">
                  <c:v>42786</c:v>
                </c:pt>
                <c:pt idx="1205">
                  <c:v>42786</c:v>
                </c:pt>
                <c:pt idx="1206">
                  <c:v>42786</c:v>
                </c:pt>
                <c:pt idx="1207">
                  <c:v>42786</c:v>
                </c:pt>
                <c:pt idx="1208">
                  <c:v>42786</c:v>
                </c:pt>
                <c:pt idx="1209">
                  <c:v>42786</c:v>
                </c:pt>
                <c:pt idx="1210">
                  <c:v>42786</c:v>
                </c:pt>
                <c:pt idx="1211">
                  <c:v>42786</c:v>
                </c:pt>
                <c:pt idx="1212">
                  <c:v>42786</c:v>
                </c:pt>
                <c:pt idx="1213">
                  <c:v>42786</c:v>
                </c:pt>
                <c:pt idx="1214">
                  <c:v>42786</c:v>
                </c:pt>
                <c:pt idx="1215">
                  <c:v>42786</c:v>
                </c:pt>
                <c:pt idx="1216">
                  <c:v>42786</c:v>
                </c:pt>
                <c:pt idx="1217">
                  <c:v>42786</c:v>
                </c:pt>
                <c:pt idx="1218">
                  <c:v>42786</c:v>
                </c:pt>
                <c:pt idx="1219">
                  <c:v>42786</c:v>
                </c:pt>
                <c:pt idx="1220">
                  <c:v>42786</c:v>
                </c:pt>
                <c:pt idx="1221">
                  <c:v>42786</c:v>
                </c:pt>
                <c:pt idx="1222">
                  <c:v>42786</c:v>
                </c:pt>
                <c:pt idx="1223">
                  <c:v>42786</c:v>
                </c:pt>
                <c:pt idx="1224">
                  <c:v>42787</c:v>
                </c:pt>
                <c:pt idx="1225">
                  <c:v>42787</c:v>
                </c:pt>
                <c:pt idx="1226">
                  <c:v>42787</c:v>
                </c:pt>
                <c:pt idx="1227">
                  <c:v>42787</c:v>
                </c:pt>
                <c:pt idx="1228">
                  <c:v>42787</c:v>
                </c:pt>
                <c:pt idx="1229">
                  <c:v>42787</c:v>
                </c:pt>
                <c:pt idx="1230">
                  <c:v>42787</c:v>
                </c:pt>
                <c:pt idx="1231">
                  <c:v>42787</c:v>
                </c:pt>
                <c:pt idx="1232">
                  <c:v>42787</c:v>
                </c:pt>
                <c:pt idx="1233">
                  <c:v>42787</c:v>
                </c:pt>
                <c:pt idx="1234">
                  <c:v>42787</c:v>
                </c:pt>
                <c:pt idx="1235">
                  <c:v>42787</c:v>
                </c:pt>
                <c:pt idx="1236">
                  <c:v>42787</c:v>
                </c:pt>
                <c:pt idx="1237">
                  <c:v>42787</c:v>
                </c:pt>
                <c:pt idx="1238">
                  <c:v>42787</c:v>
                </c:pt>
                <c:pt idx="1239">
                  <c:v>42787</c:v>
                </c:pt>
                <c:pt idx="1240">
                  <c:v>42787</c:v>
                </c:pt>
                <c:pt idx="1241">
                  <c:v>42787</c:v>
                </c:pt>
                <c:pt idx="1242">
                  <c:v>42787</c:v>
                </c:pt>
                <c:pt idx="1243">
                  <c:v>42787</c:v>
                </c:pt>
                <c:pt idx="1244">
                  <c:v>42787</c:v>
                </c:pt>
                <c:pt idx="1245">
                  <c:v>42787</c:v>
                </c:pt>
                <c:pt idx="1246">
                  <c:v>42787</c:v>
                </c:pt>
                <c:pt idx="1247">
                  <c:v>42787</c:v>
                </c:pt>
                <c:pt idx="1248">
                  <c:v>42788</c:v>
                </c:pt>
                <c:pt idx="1249">
                  <c:v>42788</c:v>
                </c:pt>
                <c:pt idx="1250">
                  <c:v>42788</c:v>
                </c:pt>
                <c:pt idx="1251">
                  <c:v>42788</c:v>
                </c:pt>
                <c:pt idx="1252">
                  <c:v>42788</c:v>
                </c:pt>
                <c:pt idx="1253">
                  <c:v>42788</c:v>
                </c:pt>
                <c:pt idx="1254">
                  <c:v>42788</c:v>
                </c:pt>
                <c:pt idx="1255">
                  <c:v>42788</c:v>
                </c:pt>
                <c:pt idx="1256">
                  <c:v>42788</c:v>
                </c:pt>
                <c:pt idx="1257">
                  <c:v>42788</c:v>
                </c:pt>
                <c:pt idx="1258">
                  <c:v>42788</c:v>
                </c:pt>
                <c:pt idx="1259">
                  <c:v>42788</c:v>
                </c:pt>
                <c:pt idx="1260">
                  <c:v>42788</c:v>
                </c:pt>
                <c:pt idx="1261">
                  <c:v>42788</c:v>
                </c:pt>
                <c:pt idx="1262">
                  <c:v>42788</c:v>
                </c:pt>
                <c:pt idx="1263">
                  <c:v>42788</c:v>
                </c:pt>
                <c:pt idx="1264">
                  <c:v>42788</c:v>
                </c:pt>
                <c:pt idx="1265">
                  <c:v>42788</c:v>
                </c:pt>
                <c:pt idx="1266">
                  <c:v>42788</c:v>
                </c:pt>
                <c:pt idx="1267">
                  <c:v>42788</c:v>
                </c:pt>
                <c:pt idx="1268">
                  <c:v>42788</c:v>
                </c:pt>
                <c:pt idx="1269">
                  <c:v>42788</c:v>
                </c:pt>
                <c:pt idx="1270">
                  <c:v>42788</c:v>
                </c:pt>
                <c:pt idx="1271">
                  <c:v>42788</c:v>
                </c:pt>
                <c:pt idx="1272">
                  <c:v>42789</c:v>
                </c:pt>
                <c:pt idx="1273">
                  <c:v>42789</c:v>
                </c:pt>
                <c:pt idx="1274">
                  <c:v>42789</c:v>
                </c:pt>
                <c:pt idx="1275">
                  <c:v>42789</c:v>
                </c:pt>
                <c:pt idx="1276">
                  <c:v>42789</c:v>
                </c:pt>
                <c:pt idx="1277">
                  <c:v>42789</c:v>
                </c:pt>
                <c:pt idx="1278">
                  <c:v>42789</c:v>
                </c:pt>
                <c:pt idx="1279">
                  <c:v>42789</c:v>
                </c:pt>
                <c:pt idx="1280">
                  <c:v>42789</c:v>
                </c:pt>
                <c:pt idx="1281">
                  <c:v>42789</c:v>
                </c:pt>
                <c:pt idx="1282">
                  <c:v>42789</c:v>
                </c:pt>
                <c:pt idx="1283">
                  <c:v>42789</c:v>
                </c:pt>
                <c:pt idx="1284">
                  <c:v>42789</c:v>
                </c:pt>
                <c:pt idx="1285">
                  <c:v>42789</c:v>
                </c:pt>
                <c:pt idx="1286">
                  <c:v>42789</c:v>
                </c:pt>
                <c:pt idx="1287">
                  <c:v>42789</c:v>
                </c:pt>
                <c:pt idx="1288">
                  <c:v>42789</c:v>
                </c:pt>
                <c:pt idx="1289">
                  <c:v>42789</c:v>
                </c:pt>
                <c:pt idx="1290">
                  <c:v>42789</c:v>
                </c:pt>
                <c:pt idx="1291">
                  <c:v>42789</c:v>
                </c:pt>
                <c:pt idx="1292">
                  <c:v>42789</c:v>
                </c:pt>
                <c:pt idx="1293">
                  <c:v>42789</c:v>
                </c:pt>
                <c:pt idx="1294">
                  <c:v>42789</c:v>
                </c:pt>
                <c:pt idx="1295">
                  <c:v>42789</c:v>
                </c:pt>
                <c:pt idx="1296">
                  <c:v>42790</c:v>
                </c:pt>
                <c:pt idx="1297">
                  <c:v>42790</c:v>
                </c:pt>
                <c:pt idx="1298">
                  <c:v>42790</c:v>
                </c:pt>
                <c:pt idx="1299">
                  <c:v>42790</c:v>
                </c:pt>
                <c:pt idx="1300">
                  <c:v>42790</c:v>
                </c:pt>
                <c:pt idx="1301">
                  <c:v>42790</c:v>
                </c:pt>
                <c:pt idx="1302">
                  <c:v>42790</c:v>
                </c:pt>
                <c:pt idx="1303">
                  <c:v>42790</c:v>
                </c:pt>
                <c:pt idx="1304">
                  <c:v>42790</c:v>
                </c:pt>
                <c:pt idx="1305">
                  <c:v>42790</c:v>
                </c:pt>
                <c:pt idx="1306">
                  <c:v>42790</c:v>
                </c:pt>
                <c:pt idx="1307">
                  <c:v>42790</c:v>
                </c:pt>
                <c:pt idx="1308">
                  <c:v>42790</c:v>
                </c:pt>
                <c:pt idx="1309">
                  <c:v>42790</c:v>
                </c:pt>
                <c:pt idx="1310">
                  <c:v>42790</c:v>
                </c:pt>
                <c:pt idx="1311">
                  <c:v>42790</c:v>
                </c:pt>
                <c:pt idx="1312">
                  <c:v>42790</c:v>
                </c:pt>
                <c:pt idx="1313">
                  <c:v>42790</c:v>
                </c:pt>
                <c:pt idx="1314">
                  <c:v>42790</c:v>
                </c:pt>
                <c:pt idx="1315">
                  <c:v>42790</c:v>
                </c:pt>
                <c:pt idx="1316">
                  <c:v>42790</c:v>
                </c:pt>
                <c:pt idx="1317">
                  <c:v>42790</c:v>
                </c:pt>
                <c:pt idx="1318">
                  <c:v>42790</c:v>
                </c:pt>
                <c:pt idx="1319">
                  <c:v>42790</c:v>
                </c:pt>
                <c:pt idx="1320">
                  <c:v>42791</c:v>
                </c:pt>
                <c:pt idx="1321">
                  <c:v>42791</c:v>
                </c:pt>
                <c:pt idx="1322">
                  <c:v>42791</c:v>
                </c:pt>
                <c:pt idx="1323">
                  <c:v>42791</c:v>
                </c:pt>
                <c:pt idx="1324">
                  <c:v>42791</c:v>
                </c:pt>
                <c:pt idx="1325">
                  <c:v>42791</c:v>
                </c:pt>
                <c:pt idx="1326">
                  <c:v>42791</c:v>
                </c:pt>
                <c:pt idx="1327">
                  <c:v>42791</c:v>
                </c:pt>
                <c:pt idx="1328">
                  <c:v>42791</c:v>
                </c:pt>
                <c:pt idx="1329">
                  <c:v>42791</c:v>
                </c:pt>
                <c:pt idx="1330">
                  <c:v>42791</c:v>
                </c:pt>
                <c:pt idx="1331">
                  <c:v>42791</c:v>
                </c:pt>
                <c:pt idx="1332">
                  <c:v>42791</c:v>
                </c:pt>
                <c:pt idx="1333">
                  <c:v>42791</c:v>
                </c:pt>
                <c:pt idx="1334">
                  <c:v>42791</c:v>
                </c:pt>
                <c:pt idx="1335">
                  <c:v>42791</c:v>
                </c:pt>
                <c:pt idx="1336">
                  <c:v>42791</c:v>
                </c:pt>
                <c:pt idx="1337">
                  <c:v>42791</c:v>
                </c:pt>
                <c:pt idx="1338">
                  <c:v>42791</c:v>
                </c:pt>
                <c:pt idx="1339">
                  <c:v>42791</c:v>
                </c:pt>
                <c:pt idx="1340">
                  <c:v>42791</c:v>
                </c:pt>
                <c:pt idx="1341">
                  <c:v>42791</c:v>
                </c:pt>
                <c:pt idx="1342">
                  <c:v>42791</c:v>
                </c:pt>
                <c:pt idx="1343">
                  <c:v>42791</c:v>
                </c:pt>
                <c:pt idx="1344">
                  <c:v>42792</c:v>
                </c:pt>
                <c:pt idx="1345">
                  <c:v>42792</c:v>
                </c:pt>
                <c:pt idx="1346">
                  <c:v>42792</c:v>
                </c:pt>
                <c:pt idx="1347">
                  <c:v>42792</c:v>
                </c:pt>
                <c:pt idx="1348">
                  <c:v>42792</c:v>
                </c:pt>
                <c:pt idx="1349">
                  <c:v>42792</c:v>
                </c:pt>
                <c:pt idx="1350">
                  <c:v>42792</c:v>
                </c:pt>
                <c:pt idx="1351">
                  <c:v>42792</c:v>
                </c:pt>
                <c:pt idx="1352">
                  <c:v>42792</c:v>
                </c:pt>
                <c:pt idx="1353">
                  <c:v>42792</c:v>
                </c:pt>
                <c:pt idx="1354">
                  <c:v>42792</c:v>
                </c:pt>
                <c:pt idx="1355">
                  <c:v>42792</c:v>
                </c:pt>
                <c:pt idx="1356">
                  <c:v>42792</c:v>
                </c:pt>
                <c:pt idx="1357">
                  <c:v>42792</c:v>
                </c:pt>
                <c:pt idx="1358">
                  <c:v>42792</c:v>
                </c:pt>
                <c:pt idx="1359">
                  <c:v>42792</c:v>
                </c:pt>
                <c:pt idx="1360">
                  <c:v>42792</c:v>
                </c:pt>
                <c:pt idx="1361">
                  <c:v>42792</c:v>
                </c:pt>
                <c:pt idx="1362">
                  <c:v>42792</c:v>
                </c:pt>
                <c:pt idx="1363">
                  <c:v>42792</c:v>
                </c:pt>
                <c:pt idx="1364">
                  <c:v>42792</c:v>
                </c:pt>
                <c:pt idx="1365">
                  <c:v>42792</c:v>
                </c:pt>
                <c:pt idx="1366">
                  <c:v>42792</c:v>
                </c:pt>
                <c:pt idx="1367">
                  <c:v>42792</c:v>
                </c:pt>
                <c:pt idx="1368">
                  <c:v>42793</c:v>
                </c:pt>
                <c:pt idx="1369">
                  <c:v>42793</c:v>
                </c:pt>
                <c:pt idx="1370">
                  <c:v>42793</c:v>
                </c:pt>
                <c:pt idx="1371">
                  <c:v>42793</c:v>
                </c:pt>
                <c:pt idx="1372">
                  <c:v>42793</c:v>
                </c:pt>
                <c:pt idx="1373">
                  <c:v>42793</c:v>
                </c:pt>
                <c:pt idx="1374">
                  <c:v>42793</c:v>
                </c:pt>
                <c:pt idx="1375">
                  <c:v>42793</c:v>
                </c:pt>
                <c:pt idx="1376">
                  <c:v>42793</c:v>
                </c:pt>
                <c:pt idx="1377">
                  <c:v>42793</c:v>
                </c:pt>
                <c:pt idx="1378">
                  <c:v>42793</c:v>
                </c:pt>
                <c:pt idx="1379">
                  <c:v>42793</c:v>
                </c:pt>
                <c:pt idx="1380">
                  <c:v>42793</c:v>
                </c:pt>
                <c:pt idx="1381">
                  <c:v>42793</c:v>
                </c:pt>
                <c:pt idx="1382">
                  <c:v>42793</c:v>
                </c:pt>
                <c:pt idx="1383">
                  <c:v>42793</c:v>
                </c:pt>
                <c:pt idx="1384">
                  <c:v>42793</c:v>
                </c:pt>
                <c:pt idx="1385">
                  <c:v>42793</c:v>
                </c:pt>
                <c:pt idx="1386">
                  <c:v>42793</c:v>
                </c:pt>
                <c:pt idx="1387">
                  <c:v>42793</c:v>
                </c:pt>
                <c:pt idx="1388">
                  <c:v>42793</c:v>
                </c:pt>
                <c:pt idx="1389">
                  <c:v>42793</c:v>
                </c:pt>
                <c:pt idx="1390">
                  <c:v>42793</c:v>
                </c:pt>
                <c:pt idx="1391">
                  <c:v>42793</c:v>
                </c:pt>
                <c:pt idx="1392">
                  <c:v>42794</c:v>
                </c:pt>
                <c:pt idx="1393">
                  <c:v>42794</c:v>
                </c:pt>
                <c:pt idx="1394">
                  <c:v>42794</c:v>
                </c:pt>
                <c:pt idx="1395">
                  <c:v>42794</c:v>
                </c:pt>
                <c:pt idx="1396">
                  <c:v>42794</c:v>
                </c:pt>
                <c:pt idx="1397">
                  <c:v>42794</c:v>
                </c:pt>
                <c:pt idx="1398">
                  <c:v>42794</c:v>
                </c:pt>
                <c:pt idx="1399">
                  <c:v>42794</c:v>
                </c:pt>
                <c:pt idx="1400">
                  <c:v>42794</c:v>
                </c:pt>
                <c:pt idx="1401">
                  <c:v>42794</c:v>
                </c:pt>
                <c:pt idx="1402">
                  <c:v>42794</c:v>
                </c:pt>
                <c:pt idx="1403">
                  <c:v>42794</c:v>
                </c:pt>
                <c:pt idx="1404">
                  <c:v>42794</c:v>
                </c:pt>
                <c:pt idx="1405">
                  <c:v>42794</c:v>
                </c:pt>
                <c:pt idx="1406">
                  <c:v>42794</c:v>
                </c:pt>
                <c:pt idx="1407">
                  <c:v>42794</c:v>
                </c:pt>
                <c:pt idx="1408">
                  <c:v>42794</c:v>
                </c:pt>
                <c:pt idx="1409">
                  <c:v>42794</c:v>
                </c:pt>
                <c:pt idx="1410">
                  <c:v>42794</c:v>
                </c:pt>
                <c:pt idx="1411">
                  <c:v>42794</c:v>
                </c:pt>
                <c:pt idx="1412">
                  <c:v>42794</c:v>
                </c:pt>
                <c:pt idx="1413">
                  <c:v>42794</c:v>
                </c:pt>
                <c:pt idx="1414">
                  <c:v>42794</c:v>
                </c:pt>
                <c:pt idx="1415">
                  <c:v>42794</c:v>
                </c:pt>
                <c:pt idx="1416">
                  <c:v>42795</c:v>
                </c:pt>
                <c:pt idx="1417">
                  <c:v>42795</c:v>
                </c:pt>
                <c:pt idx="1418">
                  <c:v>42795</c:v>
                </c:pt>
                <c:pt idx="1419">
                  <c:v>42795</c:v>
                </c:pt>
                <c:pt idx="1420">
                  <c:v>42795</c:v>
                </c:pt>
                <c:pt idx="1421">
                  <c:v>42795</c:v>
                </c:pt>
                <c:pt idx="1422">
                  <c:v>42795</c:v>
                </c:pt>
                <c:pt idx="1423">
                  <c:v>42795</c:v>
                </c:pt>
                <c:pt idx="1424">
                  <c:v>42795</c:v>
                </c:pt>
                <c:pt idx="1425">
                  <c:v>42795</c:v>
                </c:pt>
                <c:pt idx="1426">
                  <c:v>42795</c:v>
                </c:pt>
                <c:pt idx="1427">
                  <c:v>42795</c:v>
                </c:pt>
                <c:pt idx="1428">
                  <c:v>42795</c:v>
                </c:pt>
                <c:pt idx="1429">
                  <c:v>42795</c:v>
                </c:pt>
                <c:pt idx="1430">
                  <c:v>42795</c:v>
                </c:pt>
                <c:pt idx="1431">
                  <c:v>42795</c:v>
                </c:pt>
                <c:pt idx="1432">
                  <c:v>42795</c:v>
                </c:pt>
                <c:pt idx="1433">
                  <c:v>42795</c:v>
                </c:pt>
                <c:pt idx="1434">
                  <c:v>42795</c:v>
                </c:pt>
                <c:pt idx="1435">
                  <c:v>42795</c:v>
                </c:pt>
                <c:pt idx="1436">
                  <c:v>42795</c:v>
                </c:pt>
                <c:pt idx="1437">
                  <c:v>42795</c:v>
                </c:pt>
                <c:pt idx="1438">
                  <c:v>42795</c:v>
                </c:pt>
                <c:pt idx="1439">
                  <c:v>42795</c:v>
                </c:pt>
                <c:pt idx="1440">
                  <c:v>42796</c:v>
                </c:pt>
                <c:pt idx="1441">
                  <c:v>42796</c:v>
                </c:pt>
                <c:pt idx="1442">
                  <c:v>42796</c:v>
                </c:pt>
                <c:pt idx="1443">
                  <c:v>42796</c:v>
                </c:pt>
                <c:pt idx="1444">
                  <c:v>42796</c:v>
                </c:pt>
                <c:pt idx="1445">
                  <c:v>42796</c:v>
                </c:pt>
                <c:pt idx="1446">
                  <c:v>42796</c:v>
                </c:pt>
                <c:pt idx="1447">
                  <c:v>42796</c:v>
                </c:pt>
                <c:pt idx="1448">
                  <c:v>42796</c:v>
                </c:pt>
                <c:pt idx="1449">
                  <c:v>42796</c:v>
                </c:pt>
                <c:pt idx="1450">
                  <c:v>42796</c:v>
                </c:pt>
                <c:pt idx="1451">
                  <c:v>42796</c:v>
                </c:pt>
                <c:pt idx="1452">
                  <c:v>42796</c:v>
                </c:pt>
                <c:pt idx="1453">
                  <c:v>42796</c:v>
                </c:pt>
                <c:pt idx="1454">
                  <c:v>42796</c:v>
                </c:pt>
                <c:pt idx="1455">
                  <c:v>42796</c:v>
                </c:pt>
                <c:pt idx="1456">
                  <c:v>42796</c:v>
                </c:pt>
                <c:pt idx="1457">
                  <c:v>42796</c:v>
                </c:pt>
                <c:pt idx="1458">
                  <c:v>42796</c:v>
                </c:pt>
                <c:pt idx="1459">
                  <c:v>42796</c:v>
                </c:pt>
                <c:pt idx="1460">
                  <c:v>42796</c:v>
                </c:pt>
                <c:pt idx="1461">
                  <c:v>42796</c:v>
                </c:pt>
                <c:pt idx="1462">
                  <c:v>42796</c:v>
                </c:pt>
                <c:pt idx="1463">
                  <c:v>42796</c:v>
                </c:pt>
                <c:pt idx="1464">
                  <c:v>42797</c:v>
                </c:pt>
                <c:pt idx="1465">
                  <c:v>42797</c:v>
                </c:pt>
                <c:pt idx="1466">
                  <c:v>42797</c:v>
                </c:pt>
                <c:pt idx="1467">
                  <c:v>42797</c:v>
                </c:pt>
                <c:pt idx="1468">
                  <c:v>42797</c:v>
                </c:pt>
                <c:pt idx="1469">
                  <c:v>42797</c:v>
                </c:pt>
                <c:pt idx="1470">
                  <c:v>42797</c:v>
                </c:pt>
                <c:pt idx="1471">
                  <c:v>42797</c:v>
                </c:pt>
                <c:pt idx="1472">
                  <c:v>42797</c:v>
                </c:pt>
                <c:pt idx="1473">
                  <c:v>42797</c:v>
                </c:pt>
                <c:pt idx="1474">
                  <c:v>42797</c:v>
                </c:pt>
                <c:pt idx="1475">
                  <c:v>42797</c:v>
                </c:pt>
                <c:pt idx="1476">
                  <c:v>42797</c:v>
                </c:pt>
                <c:pt idx="1477">
                  <c:v>42797</c:v>
                </c:pt>
                <c:pt idx="1478">
                  <c:v>42797</c:v>
                </c:pt>
                <c:pt idx="1479">
                  <c:v>42797</c:v>
                </c:pt>
                <c:pt idx="1480">
                  <c:v>42797</c:v>
                </c:pt>
                <c:pt idx="1481">
                  <c:v>42797</c:v>
                </c:pt>
                <c:pt idx="1482">
                  <c:v>42797</c:v>
                </c:pt>
                <c:pt idx="1483">
                  <c:v>42797</c:v>
                </c:pt>
                <c:pt idx="1484">
                  <c:v>42797</c:v>
                </c:pt>
                <c:pt idx="1485">
                  <c:v>42797</c:v>
                </c:pt>
                <c:pt idx="1486">
                  <c:v>42797</c:v>
                </c:pt>
                <c:pt idx="1487">
                  <c:v>42797</c:v>
                </c:pt>
                <c:pt idx="1488">
                  <c:v>42798</c:v>
                </c:pt>
                <c:pt idx="1489">
                  <c:v>42798</c:v>
                </c:pt>
                <c:pt idx="1490">
                  <c:v>42798</c:v>
                </c:pt>
                <c:pt idx="1491">
                  <c:v>42798</c:v>
                </c:pt>
                <c:pt idx="1492">
                  <c:v>42798</c:v>
                </c:pt>
                <c:pt idx="1493">
                  <c:v>42798</c:v>
                </c:pt>
                <c:pt idx="1494">
                  <c:v>42798</c:v>
                </c:pt>
                <c:pt idx="1495">
                  <c:v>42798</c:v>
                </c:pt>
                <c:pt idx="1496">
                  <c:v>42798</c:v>
                </c:pt>
                <c:pt idx="1497">
                  <c:v>42798</c:v>
                </c:pt>
                <c:pt idx="1498">
                  <c:v>42798</c:v>
                </c:pt>
                <c:pt idx="1499">
                  <c:v>42798</c:v>
                </c:pt>
                <c:pt idx="1500">
                  <c:v>42798</c:v>
                </c:pt>
                <c:pt idx="1501">
                  <c:v>42798</c:v>
                </c:pt>
                <c:pt idx="1502">
                  <c:v>42798</c:v>
                </c:pt>
                <c:pt idx="1503">
                  <c:v>42798</c:v>
                </c:pt>
                <c:pt idx="1504">
                  <c:v>42798</c:v>
                </c:pt>
                <c:pt idx="1505">
                  <c:v>42798</c:v>
                </c:pt>
                <c:pt idx="1506">
                  <c:v>42798</c:v>
                </c:pt>
                <c:pt idx="1507">
                  <c:v>42798</c:v>
                </c:pt>
                <c:pt idx="1508">
                  <c:v>42798</c:v>
                </c:pt>
                <c:pt idx="1509">
                  <c:v>42798</c:v>
                </c:pt>
                <c:pt idx="1510">
                  <c:v>42798</c:v>
                </c:pt>
                <c:pt idx="1511">
                  <c:v>42798</c:v>
                </c:pt>
                <c:pt idx="1512">
                  <c:v>42799</c:v>
                </c:pt>
                <c:pt idx="1513">
                  <c:v>42799</c:v>
                </c:pt>
                <c:pt idx="1514">
                  <c:v>42799</c:v>
                </c:pt>
                <c:pt idx="1515">
                  <c:v>42799</c:v>
                </c:pt>
                <c:pt idx="1516">
                  <c:v>42799</c:v>
                </c:pt>
                <c:pt idx="1517">
                  <c:v>42799</c:v>
                </c:pt>
                <c:pt idx="1518">
                  <c:v>42799</c:v>
                </c:pt>
                <c:pt idx="1519">
                  <c:v>42799</c:v>
                </c:pt>
                <c:pt idx="1520">
                  <c:v>42799</c:v>
                </c:pt>
                <c:pt idx="1521">
                  <c:v>42799</c:v>
                </c:pt>
                <c:pt idx="1522">
                  <c:v>42799</c:v>
                </c:pt>
                <c:pt idx="1523">
                  <c:v>42799</c:v>
                </c:pt>
                <c:pt idx="1524">
                  <c:v>42799</c:v>
                </c:pt>
                <c:pt idx="1525">
                  <c:v>42799</c:v>
                </c:pt>
                <c:pt idx="1526">
                  <c:v>42799</c:v>
                </c:pt>
                <c:pt idx="1527">
                  <c:v>42799</c:v>
                </c:pt>
                <c:pt idx="1528">
                  <c:v>42799</c:v>
                </c:pt>
                <c:pt idx="1529">
                  <c:v>42799</c:v>
                </c:pt>
                <c:pt idx="1530">
                  <c:v>42799</c:v>
                </c:pt>
                <c:pt idx="1531">
                  <c:v>42799</c:v>
                </c:pt>
                <c:pt idx="1532">
                  <c:v>42799</c:v>
                </c:pt>
                <c:pt idx="1533">
                  <c:v>42799</c:v>
                </c:pt>
                <c:pt idx="1534">
                  <c:v>42799</c:v>
                </c:pt>
                <c:pt idx="1535">
                  <c:v>42799</c:v>
                </c:pt>
                <c:pt idx="1536">
                  <c:v>42800</c:v>
                </c:pt>
                <c:pt idx="1537">
                  <c:v>42800</c:v>
                </c:pt>
                <c:pt idx="1538">
                  <c:v>42800</c:v>
                </c:pt>
                <c:pt idx="1539">
                  <c:v>42800</c:v>
                </c:pt>
                <c:pt idx="1540">
                  <c:v>42800</c:v>
                </c:pt>
                <c:pt idx="1541">
                  <c:v>42800</c:v>
                </c:pt>
                <c:pt idx="1542">
                  <c:v>42800</c:v>
                </c:pt>
                <c:pt idx="1543">
                  <c:v>42800</c:v>
                </c:pt>
                <c:pt idx="1544">
                  <c:v>42800</c:v>
                </c:pt>
                <c:pt idx="1545">
                  <c:v>42800</c:v>
                </c:pt>
                <c:pt idx="1546">
                  <c:v>42800</c:v>
                </c:pt>
                <c:pt idx="1547">
                  <c:v>42800</c:v>
                </c:pt>
                <c:pt idx="1548">
                  <c:v>42800</c:v>
                </c:pt>
                <c:pt idx="1549">
                  <c:v>42800</c:v>
                </c:pt>
                <c:pt idx="1550">
                  <c:v>42800</c:v>
                </c:pt>
                <c:pt idx="1551">
                  <c:v>42800</c:v>
                </c:pt>
                <c:pt idx="1552">
                  <c:v>42800</c:v>
                </c:pt>
                <c:pt idx="1553">
                  <c:v>42800</c:v>
                </c:pt>
                <c:pt idx="1554">
                  <c:v>42800</c:v>
                </c:pt>
                <c:pt idx="1555">
                  <c:v>42800</c:v>
                </c:pt>
                <c:pt idx="1556">
                  <c:v>42800</c:v>
                </c:pt>
                <c:pt idx="1557">
                  <c:v>42800</c:v>
                </c:pt>
                <c:pt idx="1558">
                  <c:v>42800</c:v>
                </c:pt>
                <c:pt idx="1559">
                  <c:v>42800</c:v>
                </c:pt>
                <c:pt idx="1560">
                  <c:v>42801</c:v>
                </c:pt>
                <c:pt idx="1561">
                  <c:v>42801</c:v>
                </c:pt>
                <c:pt idx="1562">
                  <c:v>42801</c:v>
                </c:pt>
                <c:pt idx="1563">
                  <c:v>42801</c:v>
                </c:pt>
                <c:pt idx="1564">
                  <c:v>42801</c:v>
                </c:pt>
                <c:pt idx="1565">
                  <c:v>42801</c:v>
                </c:pt>
                <c:pt idx="1566">
                  <c:v>42801</c:v>
                </c:pt>
                <c:pt idx="1567">
                  <c:v>42801</c:v>
                </c:pt>
                <c:pt idx="1568">
                  <c:v>42801</c:v>
                </c:pt>
                <c:pt idx="1569">
                  <c:v>42801</c:v>
                </c:pt>
                <c:pt idx="1570">
                  <c:v>42801</c:v>
                </c:pt>
                <c:pt idx="1571">
                  <c:v>42801</c:v>
                </c:pt>
                <c:pt idx="1572">
                  <c:v>42801</c:v>
                </c:pt>
                <c:pt idx="1573">
                  <c:v>42801</c:v>
                </c:pt>
                <c:pt idx="1574">
                  <c:v>42801</c:v>
                </c:pt>
                <c:pt idx="1575">
                  <c:v>42801</c:v>
                </c:pt>
                <c:pt idx="1576">
                  <c:v>42801</c:v>
                </c:pt>
                <c:pt idx="1577">
                  <c:v>42801</c:v>
                </c:pt>
                <c:pt idx="1578">
                  <c:v>42801</c:v>
                </c:pt>
                <c:pt idx="1579">
                  <c:v>42801</c:v>
                </c:pt>
                <c:pt idx="1580">
                  <c:v>42801</c:v>
                </c:pt>
                <c:pt idx="1581">
                  <c:v>42801</c:v>
                </c:pt>
                <c:pt idx="1582">
                  <c:v>42801</c:v>
                </c:pt>
                <c:pt idx="1583">
                  <c:v>42801</c:v>
                </c:pt>
                <c:pt idx="1584">
                  <c:v>42802</c:v>
                </c:pt>
                <c:pt idx="1585">
                  <c:v>42802</c:v>
                </c:pt>
                <c:pt idx="1586">
                  <c:v>42802</c:v>
                </c:pt>
                <c:pt idx="1587">
                  <c:v>42802</c:v>
                </c:pt>
                <c:pt idx="1588">
                  <c:v>42802</c:v>
                </c:pt>
                <c:pt idx="1589">
                  <c:v>42802</c:v>
                </c:pt>
                <c:pt idx="1590">
                  <c:v>42802</c:v>
                </c:pt>
                <c:pt idx="1591">
                  <c:v>42802</c:v>
                </c:pt>
                <c:pt idx="1592">
                  <c:v>42802</c:v>
                </c:pt>
                <c:pt idx="1593">
                  <c:v>42802</c:v>
                </c:pt>
                <c:pt idx="1594">
                  <c:v>42802</c:v>
                </c:pt>
                <c:pt idx="1595">
                  <c:v>42802</c:v>
                </c:pt>
                <c:pt idx="1596">
                  <c:v>42802</c:v>
                </c:pt>
                <c:pt idx="1597">
                  <c:v>42802</c:v>
                </c:pt>
                <c:pt idx="1598">
                  <c:v>42802</c:v>
                </c:pt>
                <c:pt idx="1599">
                  <c:v>42802</c:v>
                </c:pt>
                <c:pt idx="1600">
                  <c:v>42802</c:v>
                </c:pt>
                <c:pt idx="1601">
                  <c:v>42802</c:v>
                </c:pt>
                <c:pt idx="1602">
                  <c:v>42802</c:v>
                </c:pt>
                <c:pt idx="1603">
                  <c:v>42802</c:v>
                </c:pt>
                <c:pt idx="1604">
                  <c:v>42802</c:v>
                </c:pt>
                <c:pt idx="1605">
                  <c:v>42802</c:v>
                </c:pt>
                <c:pt idx="1606">
                  <c:v>42802</c:v>
                </c:pt>
                <c:pt idx="1607">
                  <c:v>42802</c:v>
                </c:pt>
                <c:pt idx="1608">
                  <c:v>42803</c:v>
                </c:pt>
                <c:pt idx="1609">
                  <c:v>42803</c:v>
                </c:pt>
                <c:pt idx="1610">
                  <c:v>42803</c:v>
                </c:pt>
                <c:pt idx="1611">
                  <c:v>42803</c:v>
                </c:pt>
                <c:pt idx="1612">
                  <c:v>42803</c:v>
                </c:pt>
                <c:pt idx="1613">
                  <c:v>42803</c:v>
                </c:pt>
                <c:pt idx="1614">
                  <c:v>42803</c:v>
                </c:pt>
                <c:pt idx="1615">
                  <c:v>42803</c:v>
                </c:pt>
                <c:pt idx="1616">
                  <c:v>42803</c:v>
                </c:pt>
                <c:pt idx="1617">
                  <c:v>42803</c:v>
                </c:pt>
                <c:pt idx="1618">
                  <c:v>42803</c:v>
                </c:pt>
                <c:pt idx="1619">
                  <c:v>42803</c:v>
                </c:pt>
                <c:pt idx="1620">
                  <c:v>42803</c:v>
                </c:pt>
                <c:pt idx="1621">
                  <c:v>42803</c:v>
                </c:pt>
                <c:pt idx="1622">
                  <c:v>42803</c:v>
                </c:pt>
                <c:pt idx="1623">
                  <c:v>42803</c:v>
                </c:pt>
                <c:pt idx="1624">
                  <c:v>42803</c:v>
                </c:pt>
                <c:pt idx="1625">
                  <c:v>42803</c:v>
                </c:pt>
                <c:pt idx="1626">
                  <c:v>42803</c:v>
                </c:pt>
                <c:pt idx="1627">
                  <c:v>42803</c:v>
                </c:pt>
                <c:pt idx="1628">
                  <c:v>42803</c:v>
                </c:pt>
                <c:pt idx="1629">
                  <c:v>42803</c:v>
                </c:pt>
                <c:pt idx="1630">
                  <c:v>42803</c:v>
                </c:pt>
                <c:pt idx="1631">
                  <c:v>42803</c:v>
                </c:pt>
                <c:pt idx="1632">
                  <c:v>42804</c:v>
                </c:pt>
                <c:pt idx="1633">
                  <c:v>42804</c:v>
                </c:pt>
                <c:pt idx="1634">
                  <c:v>42804</c:v>
                </c:pt>
                <c:pt idx="1635">
                  <c:v>42804</c:v>
                </c:pt>
                <c:pt idx="1636">
                  <c:v>42804</c:v>
                </c:pt>
                <c:pt idx="1637">
                  <c:v>42804</c:v>
                </c:pt>
                <c:pt idx="1638">
                  <c:v>42804</c:v>
                </c:pt>
                <c:pt idx="1639">
                  <c:v>42804</c:v>
                </c:pt>
                <c:pt idx="1640">
                  <c:v>42804</c:v>
                </c:pt>
                <c:pt idx="1641">
                  <c:v>42804</c:v>
                </c:pt>
                <c:pt idx="1642">
                  <c:v>42804</c:v>
                </c:pt>
                <c:pt idx="1643">
                  <c:v>42804</c:v>
                </c:pt>
                <c:pt idx="1644">
                  <c:v>42804</c:v>
                </c:pt>
                <c:pt idx="1645">
                  <c:v>42804</c:v>
                </c:pt>
                <c:pt idx="1646">
                  <c:v>42804</c:v>
                </c:pt>
                <c:pt idx="1647">
                  <c:v>42804</c:v>
                </c:pt>
                <c:pt idx="1648">
                  <c:v>42804</c:v>
                </c:pt>
                <c:pt idx="1649">
                  <c:v>42804</c:v>
                </c:pt>
                <c:pt idx="1650">
                  <c:v>42804</c:v>
                </c:pt>
                <c:pt idx="1651">
                  <c:v>42804</c:v>
                </c:pt>
                <c:pt idx="1652">
                  <c:v>42804</c:v>
                </c:pt>
                <c:pt idx="1653">
                  <c:v>42804</c:v>
                </c:pt>
                <c:pt idx="1654">
                  <c:v>42804</c:v>
                </c:pt>
                <c:pt idx="1655">
                  <c:v>42804</c:v>
                </c:pt>
                <c:pt idx="1656">
                  <c:v>42805</c:v>
                </c:pt>
                <c:pt idx="1657">
                  <c:v>42805</c:v>
                </c:pt>
                <c:pt idx="1658">
                  <c:v>42805</c:v>
                </c:pt>
                <c:pt idx="1659">
                  <c:v>42805</c:v>
                </c:pt>
                <c:pt idx="1660">
                  <c:v>42805</c:v>
                </c:pt>
                <c:pt idx="1661">
                  <c:v>42805</c:v>
                </c:pt>
                <c:pt idx="1662">
                  <c:v>42805</c:v>
                </c:pt>
                <c:pt idx="1663">
                  <c:v>42805</c:v>
                </c:pt>
                <c:pt idx="1664">
                  <c:v>42805</c:v>
                </c:pt>
                <c:pt idx="1665">
                  <c:v>42805</c:v>
                </c:pt>
                <c:pt idx="1666">
                  <c:v>42805</c:v>
                </c:pt>
                <c:pt idx="1667">
                  <c:v>42805</c:v>
                </c:pt>
                <c:pt idx="1668">
                  <c:v>42805</c:v>
                </c:pt>
                <c:pt idx="1669">
                  <c:v>42805</c:v>
                </c:pt>
                <c:pt idx="1670">
                  <c:v>42805</c:v>
                </c:pt>
                <c:pt idx="1671">
                  <c:v>42805</c:v>
                </c:pt>
                <c:pt idx="1672">
                  <c:v>42805</c:v>
                </c:pt>
                <c:pt idx="1673">
                  <c:v>42805</c:v>
                </c:pt>
                <c:pt idx="1674">
                  <c:v>42805</c:v>
                </c:pt>
                <c:pt idx="1675">
                  <c:v>42805</c:v>
                </c:pt>
                <c:pt idx="1676">
                  <c:v>42805</c:v>
                </c:pt>
                <c:pt idx="1677">
                  <c:v>42805</c:v>
                </c:pt>
                <c:pt idx="1678">
                  <c:v>42805</c:v>
                </c:pt>
                <c:pt idx="1679">
                  <c:v>42805</c:v>
                </c:pt>
                <c:pt idx="1680">
                  <c:v>42806</c:v>
                </c:pt>
                <c:pt idx="1681">
                  <c:v>42806</c:v>
                </c:pt>
                <c:pt idx="1682">
                  <c:v>42806</c:v>
                </c:pt>
                <c:pt idx="1683">
                  <c:v>42806</c:v>
                </c:pt>
                <c:pt idx="1684">
                  <c:v>42806</c:v>
                </c:pt>
                <c:pt idx="1685">
                  <c:v>42806</c:v>
                </c:pt>
                <c:pt idx="1686">
                  <c:v>42806</c:v>
                </c:pt>
                <c:pt idx="1687">
                  <c:v>42806</c:v>
                </c:pt>
                <c:pt idx="1688">
                  <c:v>42806</c:v>
                </c:pt>
                <c:pt idx="1689">
                  <c:v>42806</c:v>
                </c:pt>
                <c:pt idx="1690">
                  <c:v>42806</c:v>
                </c:pt>
                <c:pt idx="1691">
                  <c:v>42806</c:v>
                </c:pt>
                <c:pt idx="1692">
                  <c:v>42806</c:v>
                </c:pt>
                <c:pt idx="1693">
                  <c:v>42806</c:v>
                </c:pt>
                <c:pt idx="1694">
                  <c:v>42806</c:v>
                </c:pt>
                <c:pt idx="1695">
                  <c:v>42806</c:v>
                </c:pt>
                <c:pt idx="1696">
                  <c:v>42806</c:v>
                </c:pt>
                <c:pt idx="1697">
                  <c:v>42806</c:v>
                </c:pt>
                <c:pt idx="1698">
                  <c:v>42806</c:v>
                </c:pt>
                <c:pt idx="1699">
                  <c:v>42806</c:v>
                </c:pt>
                <c:pt idx="1700">
                  <c:v>42806</c:v>
                </c:pt>
                <c:pt idx="1701">
                  <c:v>42806</c:v>
                </c:pt>
                <c:pt idx="1702">
                  <c:v>42806</c:v>
                </c:pt>
                <c:pt idx="1703">
                  <c:v>42806</c:v>
                </c:pt>
                <c:pt idx="1704">
                  <c:v>42807</c:v>
                </c:pt>
                <c:pt idx="1705">
                  <c:v>42807</c:v>
                </c:pt>
                <c:pt idx="1706">
                  <c:v>42807</c:v>
                </c:pt>
                <c:pt idx="1707">
                  <c:v>42807</c:v>
                </c:pt>
                <c:pt idx="1708">
                  <c:v>42807</c:v>
                </c:pt>
                <c:pt idx="1709">
                  <c:v>42807</c:v>
                </c:pt>
                <c:pt idx="1710">
                  <c:v>42807</c:v>
                </c:pt>
                <c:pt idx="1711">
                  <c:v>42807</c:v>
                </c:pt>
                <c:pt idx="1712">
                  <c:v>42807</c:v>
                </c:pt>
                <c:pt idx="1713">
                  <c:v>42807</c:v>
                </c:pt>
                <c:pt idx="1714">
                  <c:v>42807</c:v>
                </c:pt>
                <c:pt idx="1715">
                  <c:v>42807</c:v>
                </c:pt>
                <c:pt idx="1716">
                  <c:v>42807</c:v>
                </c:pt>
                <c:pt idx="1717">
                  <c:v>42807</c:v>
                </c:pt>
                <c:pt idx="1718">
                  <c:v>42807</c:v>
                </c:pt>
                <c:pt idx="1719">
                  <c:v>42807</c:v>
                </c:pt>
                <c:pt idx="1720">
                  <c:v>42807</c:v>
                </c:pt>
                <c:pt idx="1721">
                  <c:v>42807</c:v>
                </c:pt>
                <c:pt idx="1722">
                  <c:v>42807</c:v>
                </c:pt>
                <c:pt idx="1723">
                  <c:v>42807</c:v>
                </c:pt>
                <c:pt idx="1724">
                  <c:v>42807</c:v>
                </c:pt>
                <c:pt idx="1725">
                  <c:v>42807</c:v>
                </c:pt>
                <c:pt idx="1726">
                  <c:v>42807</c:v>
                </c:pt>
                <c:pt idx="1727">
                  <c:v>42807</c:v>
                </c:pt>
                <c:pt idx="1728">
                  <c:v>42808</c:v>
                </c:pt>
                <c:pt idx="1729">
                  <c:v>42808</c:v>
                </c:pt>
                <c:pt idx="1730">
                  <c:v>42808</c:v>
                </c:pt>
                <c:pt idx="1731">
                  <c:v>42808</c:v>
                </c:pt>
                <c:pt idx="1732">
                  <c:v>42808</c:v>
                </c:pt>
                <c:pt idx="1733">
                  <c:v>42808</c:v>
                </c:pt>
                <c:pt idx="1734">
                  <c:v>42808</c:v>
                </c:pt>
                <c:pt idx="1735">
                  <c:v>42808</c:v>
                </c:pt>
                <c:pt idx="1736">
                  <c:v>42808</c:v>
                </c:pt>
                <c:pt idx="1737">
                  <c:v>42808</c:v>
                </c:pt>
                <c:pt idx="1738">
                  <c:v>42808</c:v>
                </c:pt>
                <c:pt idx="1739">
                  <c:v>42808</c:v>
                </c:pt>
                <c:pt idx="1740">
                  <c:v>42808</c:v>
                </c:pt>
                <c:pt idx="1741">
                  <c:v>42808</c:v>
                </c:pt>
                <c:pt idx="1742">
                  <c:v>42808</c:v>
                </c:pt>
                <c:pt idx="1743">
                  <c:v>42808</c:v>
                </c:pt>
                <c:pt idx="1744">
                  <c:v>42808</c:v>
                </c:pt>
                <c:pt idx="1745">
                  <c:v>42808</c:v>
                </c:pt>
                <c:pt idx="1746">
                  <c:v>42808</c:v>
                </c:pt>
                <c:pt idx="1747">
                  <c:v>42808</c:v>
                </c:pt>
                <c:pt idx="1748">
                  <c:v>42808</c:v>
                </c:pt>
                <c:pt idx="1749">
                  <c:v>42808</c:v>
                </c:pt>
                <c:pt idx="1750">
                  <c:v>42808</c:v>
                </c:pt>
                <c:pt idx="1751">
                  <c:v>42808</c:v>
                </c:pt>
                <c:pt idx="1752">
                  <c:v>42809</c:v>
                </c:pt>
                <c:pt idx="1753">
                  <c:v>42809</c:v>
                </c:pt>
                <c:pt idx="1754">
                  <c:v>42809</c:v>
                </c:pt>
                <c:pt idx="1755">
                  <c:v>42809</c:v>
                </c:pt>
                <c:pt idx="1756">
                  <c:v>42809</c:v>
                </c:pt>
                <c:pt idx="1757">
                  <c:v>42809</c:v>
                </c:pt>
                <c:pt idx="1758">
                  <c:v>42809</c:v>
                </c:pt>
                <c:pt idx="1759">
                  <c:v>42809</c:v>
                </c:pt>
                <c:pt idx="1760">
                  <c:v>42809</c:v>
                </c:pt>
                <c:pt idx="1761">
                  <c:v>42809</c:v>
                </c:pt>
                <c:pt idx="1762">
                  <c:v>42809</c:v>
                </c:pt>
                <c:pt idx="1763">
                  <c:v>42809</c:v>
                </c:pt>
                <c:pt idx="1764">
                  <c:v>42809</c:v>
                </c:pt>
                <c:pt idx="1765">
                  <c:v>42809</c:v>
                </c:pt>
                <c:pt idx="1766">
                  <c:v>42809</c:v>
                </c:pt>
                <c:pt idx="1767">
                  <c:v>42809</c:v>
                </c:pt>
                <c:pt idx="1768">
                  <c:v>42809</c:v>
                </c:pt>
                <c:pt idx="1769">
                  <c:v>42809</c:v>
                </c:pt>
                <c:pt idx="1770">
                  <c:v>42809</c:v>
                </c:pt>
                <c:pt idx="1771">
                  <c:v>42809</c:v>
                </c:pt>
                <c:pt idx="1772">
                  <c:v>42809</c:v>
                </c:pt>
                <c:pt idx="1773">
                  <c:v>42809</c:v>
                </c:pt>
                <c:pt idx="1774">
                  <c:v>42809</c:v>
                </c:pt>
                <c:pt idx="1775">
                  <c:v>42809</c:v>
                </c:pt>
                <c:pt idx="1776">
                  <c:v>42810</c:v>
                </c:pt>
                <c:pt idx="1777">
                  <c:v>42810</c:v>
                </c:pt>
                <c:pt idx="1778">
                  <c:v>42810</c:v>
                </c:pt>
                <c:pt idx="1779">
                  <c:v>42810</c:v>
                </c:pt>
                <c:pt idx="1780">
                  <c:v>42810</c:v>
                </c:pt>
                <c:pt idx="1781">
                  <c:v>42810</c:v>
                </c:pt>
                <c:pt idx="1782">
                  <c:v>42810</c:v>
                </c:pt>
                <c:pt idx="1783">
                  <c:v>42810</c:v>
                </c:pt>
                <c:pt idx="1784">
                  <c:v>42810</c:v>
                </c:pt>
                <c:pt idx="1785">
                  <c:v>42810</c:v>
                </c:pt>
                <c:pt idx="1786">
                  <c:v>42810</c:v>
                </c:pt>
                <c:pt idx="1787">
                  <c:v>42810</c:v>
                </c:pt>
                <c:pt idx="1788">
                  <c:v>42810</c:v>
                </c:pt>
                <c:pt idx="1789">
                  <c:v>42810</c:v>
                </c:pt>
                <c:pt idx="1790">
                  <c:v>42810</c:v>
                </c:pt>
                <c:pt idx="1791">
                  <c:v>42810</c:v>
                </c:pt>
                <c:pt idx="1792">
                  <c:v>42810</c:v>
                </c:pt>
                <c:pt idx="1793">
                  <c:v>42810</c:v>
                </c:pt>
                <c:pt idx="1794">
                  <c:v>42810</c:v>
                </c:pt>
                <c:pt idx="1795">
                  <c:v>42810</c:v>
                </c:pt>
                <c:pt idx="1796">
                  <c:v>42810</c:v>
                </c:pt>
                <c:pt idx="1797">
                  <c:v>42810</c:v>
                </c:pt>
                <c:pt idx="1798">
                  <c:v>42810</c:v>
                </c:pt>
                <c:pt idx="1799">
                  <c:v>42810</c:v>
                </c:pt>
                <c:pt idx="1800">
                  <c:v>42811</c:v>
                </c:pt>
                <c:pt idx="1801">
                  <c:v>42811</c:v>
                </c:pt>
                <c:pt idx="1802">
                  <c:v>42811</c:v>
                </c:pt>
                <c:pt idx="1803">
                  <c:v>42811</c:v>
                </c:pt>
                <c:pt idx="1804">
                  <c:v>42811</c:v>
                </c:pt>
                <c:pt idx="1805">
                  <c:v>42811</c:v>
                </c:pt>
                <c:pt idx="1806">
                  <c:v>42811</c:v>
                </c:pt>
                <c:pt idx="1807">
                  <c:v>42811</c:v>
                </c:pt>
                <c:pt idx="1808">
                  <c:v>42811</c:v>
                </c:pt>
                <c:pt idx="1809">
                  <c:v>42811</c:v>
                </c:pt>
                <c:pt idx="1810">
                  <c:v>42811</c:v>
                </c:pt>
                <c:pt idx="1811">
                  <c:v>42811</c:v>
                </c:pt>
                <c:pt idx="1812">
                  <c:v>42811</c:v>
                </c:pt>
                <c:pt idx="1813">
                  <c:v>42811</c:v>
                </c:pt>
                <c:pt idx="1814">
                  <c:v>42811</c:v>
                </c:pt>
                <c:pt idx="1815">
                  <c:v>42811</c:v>
                </c:pt>
                <c:pt idx="1816">
                  <c:v>42811</c:v>
                </c:pt>
                <c:pt idx="1817">
                  <c:v>42811</c:v>
                </c:pt>
                <c:pt idx="1818">
                  <c:v>42811</c:v>
                </c:pt>
                <c:pt idx="1819">
                  <c:v>42811</c:v>
                </c:pt>
                <c:pt idx="1820">
                  <c:v>42811</c:v>
                </c:pt>
                <c:pt idx="1821">
                  <c:v>42811</c:v>
                </c:pt>
                <c:pt idx="1822">
                  <c:v>42811</c:v>
                </c:pt>
                <c:pt idx="1823">
                  <c:v>42811</c:v>
                </c:pt>
                <c:pt idx="1824">
                  <c:v>42812</c:v>
                </c:pt>
                <c:pt idx="1825">
                  <c:v>42812</c:v>
                </c:pt>
                <c:pt idx="1826">
                  <c:v>42812</c:v>
                </c:pt>
                <c:pt idx="1827">
                  <c:v>42812</c:v>
                </c:pt>
                <c:pt idx="1828">
                  <c:v>42812</c:v>
                </c:pt>
                <c:pt idx="1829">
                  <c:v>42812</c:v>
                </c:pt>
                <c:pt idx="1830">
                  <c:v>42812</c:v>
                </c:pt>
                <c:pt idx="1831">
                  <c:v>42812</c:v>
                </c:pt>
                <c:pt idx="1832">
                  <c:v>42812</c:v>
                </c:pt>
                <c:pt idx="1833">
                  <c:v>42812</c:v>
                </c:pt>
                <c:pt idx="1834">
                  <c:v>42812</c:v>
                </c:pt>
                <c:pt idx="1835">
                  <c:v>42812</c:v>
                </c:pt>
                <c:pt idx="1836">
                  <c:v>42812</c:v>
                </c:pt>
                <c:pt idx="1837">
                  <c:v>42812</c:v>
                </c:pt>
                <c:pt idx="1838">
                  <c:v>42812</c:v>
                </c:pt>
                <c:pt idx="1839">
                  <c:v>42812</c:v>
                </c:pt>
                <c:pt idx="1840">
                  <c:v>42812</c:v>
                </c:pt>
                <c:pt idx="1841">
                  <c:v>42812</c:v>
                </c:pt>
                <c:pt idx="1842">
                  <c:v>42812</c:v>
                </c:pt>
                <c:pt idx="1843">
                  <c:v>42812</c:v>
                </c:pt>
                <c:pt idx="1844">
                  <c:v>42812</c:v>
                </c:pt>
                <c:pt idx="1845">
                  <c:v>42812</c:v>
                </c:pt>
                <c:pt idx="1846">
                  <c:v>42812</c:v>
                </c:pt>
                <c:pt idx="1847">
                  <c:v>42812</c:v>
                </c:pt>
                <c:pt idx="1848">
                  <c:v>42813</c:v>
                </c:pt>
                <c:pt idx="1849">
                  <c:v>42813</c:v>
                </c:pt>
                <c:pt idx="1850">
                  <c:v>42813</c:v>
                </c:pt>
                <c:pt idx="1851">
                  <c:v>42813</c:v>
                </c:pt>
                <c:pt idx="1852">
                  <c:v>42813</c:v>
                </c:pt>
                <c:pt idx="1853">
                  <c:v>42813</c:v>
                </c:pt>
                <c:pt idx="1854">
                  <c:v>42813</c:v>
                </c:pt>
                <c:pt idx="1855">
                  <c:v>42813</c:v>
                </c:pt>
                <c:pt idx="1856">
                  <c:v>42813</c:v>
                </c:pt>
                <c:pt idx="1857">
                  <c:v>42813</c:v>
                </c:pt>
                <c:pt idx="1858">
                  <c:v>42813</c:v>
                </c:pt>
                <c:pt idx="1859">
                  <c:v>42813</c:v>
                </c:pt>
                <c:pt idx="1860">
                  <c:v>42813</c:v>
                </c:pt>
                <c:pt idx="1861">
                  <c:v>42813</c:v>
                </c:pt>
                <c:pt idx="1862">
                  <c:v>42813</c:v>
                </c:pt>
                <c:pt idx="1863">
                  <c:v>42813</c:v>
                </c:pt>
                <c:pt idx="1864">
                  <c:v>42813</c:v>
                </c:pt>
                <c:pt idx="1865">
                  <c:v>42813</c:v>
                </c:pt>
                <c:pt idx="1866">
                  <c:v>42813</c:v>
                </c:pt>
                <c:pt idx="1867">
                  <c:v>42813</c:v>
                </c:pt>
                <c:pt idx="1868">
                  <c:v>42813</c:v>
                </c:pt>
                <c:pt idx="1869">
                  <c:v>42813</c:v>
                </c:pt>
                <c:pt idx="1870">
                  <c:v>42813</c:v>
                </c:pt>
                <c:pt idx="1871">
                  <c:v>42813</c:v>
                </c:pt>
                <c:pt idx="1872">
                  <c:v>42814</c:v>
                </c:pt>
                <c:pt idx="1873">
                  <c:v>42814</c:v>
                </c:pt>
                <c:pt idx="1874">
                  <c:v>42814</c:v>
                </c:pt>
                <c:pt idx="1875">
                  <c:v>42814</c:v>
                </c:pt>
                <c:pt idx="1876">
                  <c:v>42814</c:v>
                </c:pt>
                <c:pt idx="1877">
                  <c:v>42814</c:v>
                </c:pt>
                <c:pt idx="1878">
                  <c:v>42814</c:v>
                </c:pt>
                <c:pt idx="1879">
                  <c:v>42814</c:v>
                </c:pt>
                <c:pt idx="1880">
                  <c:v>42814</c:v>
                </c:pt>
                <c:pt idx="1881">
                  <c:v>42814</c:v>
                </c:pt>
                <c:pt idx="1882">
                  <c:v>42814</c:v>
                </c:pt>
                <c:pt idx="1883">
                  <c:v>42814</c:v>
                </c:pt>
                <c:pt idx="1884">
                  <c:v>42814</c:v>
                </c:pt>
                <c:pt idx="1885">
                  <c:v>42814</c:v>
                </c:pt>
                <c:pt idx="1886">
                  <c:v>42814</c:v>
                </c:pt>
                <c:pt idx="1887">
                  <c:v>42814</c:v>
                </c:pt>
                <c:pt idx="1888">
                  <c:v>42814</c:v>
                </c:pt>
                <c:pt idx="1889">
                  <c:v>42814</c:v>
                </c:pt>
                <c:pt idx="1890">
                  <c:v>42814</c:v>
                </c:pt>
                <c:pt idx="1891">
                  <c:v>42814</c:v>
                </c:pt>
                <c:pt idx="1892">
                  <c:v>42814</c:v>
                </c:pt>
                <c:pt idx="1893">
                  <c:v>42814</c:v>
                </c:pt>
                <c:pt idx="1894">
                  <c:v>42814</c:v>
                </c:pt>
                <c:pt idx="1895">
                  <c:v>42814</c:v>
                </c:pt>
                <c:pt idx="1896">
                  <c:v>42815</c:v>
                </c:pt>
                <c:pt idx="1897">
                  <c:v>42815</c:v>
                </c:pt>
                <c:pt idx="1898">
                  <c:v>42815</c:v>
                </c:pt>
                <c:pt idx="1899">
                  <c:v>42815</c:v>
                </c:pt>
                <c:pt idx="1900">
                  <c:v>42815</c:v>
                </c:pt>
                <c:pt idx="1901">
                  <c:v>42815</c:v>
                </c:pt>
                <c:pt idx="1902">
                  <c:v>42815</c:v>
                </c:pt>
                <c:pt idx="1903">
                  <c:v>42815</c:v>
                </c:pt>
                <c:pt idx="1904">
                  <c:v>42815</c:v>
                </c:pt>
                <c:pt idx="1905">
                  <c:v>42815</c:v>
                </c:pt>
                <c:pt idx="1906">
                  <c:v>42815</c:v>
                </c:pt>
                <c:pt idx="1907">
                  <c:v>42815</c:v>
                </c:pt>
                <c:pt idx="1908">
                  <c:v>42815</c:v>
                </c:pt>
                <c:pt idx="1909">
                  <c:v>42815</c:v>
                </c:pt>
                <c:pt idx="1910">
                  <c:v>42815</c:v>
                </c:pt>
                <c:pt idx="1911">
                  <c:v>42815</c:v>
                </c:pt>
                <c:pt idx="1912">
                  <c:v>42815</c:v>
                </c:pt>
                <c:pt idx="1913">
                  <c:v>42815</c:v>
                </c:pt>
                <c:pt idx="1914">
                  <c:v>42815</c:v>
                </c:pt>
                <c:pt idx="1915">
                  <c:v>42815</c:v>
                </c:pt>
                <c:pt idx="1916">
                  <c:v>42815</c:v>
                </c:pt>
                <c:pt idx="1917">
                  <c:v>42815</c:v>
                </c:pt>
                <c:pt idx="1918">
                  <c:v>42815</c:v>
                </c:pt>
                <c:pt idx="1919">
                  <c:v>42815</c:v>
                </c:pt>
                <c:pt idx="1920">
                  <c:v>42816</c:v>
                </c:pt>
                <c:pt idx="1921">
                  <c:v>42816</c:v>
                </c:pt>
                <c:pt idx="1922">
                  <c:v>42816</c:v>
                </c:pt>
                <c:pt idx="1923">
                  <c:v>42816</c:v>
                </c:pt>
                <c:pt idx="1924">
                  <c:v>42816</c:v>
                </c:pt>
                <c:pt idx="1925">
                  <c:v>42816</c:v>
                </c:pt>
                <c:pt idx="1926">
                  <c:v>42816</c:v>
                </c:pt>
                <c:pt idx="1927">
                  <c:v>42816</c:v>
                </c:pt>
                <c:pt idx="1928">
                  <c:v>42816</c:v>
                </c:pt>
                <c:pt idx="1929">
                  <c:v>42816</c:v>
                </c:pt>
                <c:pt idx="1930">
                  <c:v>42816</c:v>
                </c:pt>
                <c:pt idx="1931">
                  <c:v>42816</c:v>
                </c:pt>
                <c:pt idx="1932">
                  <c:v>42816</c:v>
                </c:pt>
                <c:pt idx="1933">
                  <c:v>42816</c:v>
                </c:pt>
                <c:pt idx="1934">
                  <c:v>42816</c:v>
                </c:pt>
                <c:pt idx="1935">
                  <c:v>42816</c:v>
                </c:pt>
                <c:pt idx="1936">
                  <c:v>42816</c:v>
                </c:pt>
                <c:pt idx="1937">
                  <c:v>42816</c:v>
                </c:pt>
                <c:pt idx="1938">
                  <c:v>42816</c:v>
                </c:pt>
                <c:pt idx="1939">
                  <c:v>42816</c:v>
                </c:pt>
                <c:pt idx="1940">
                  <c:v>42816</c:v>
                </c:pt>
                <c:pt idx="1941">
                  <c:v>42816</c:v>
                </c:pt>
                <c:pt idx="1942">
                  <c:v>42816</c:v>
                </c:pt>
                <c:pt idx="1943">
                  <c:v>42816</c:v>
                </c:pt>
                <c:pt idx="1944">
                  <c:v>42817</c:v>
                </c:pt>
                <c:pt idx="1945">
                  <c:v>42817</c:v>
                </c:pt>
                <c:pt idx="1946">
                  <c:v>42817</c:v>
                </c:pt>
                <c:pt idx="1947">
                  <c:v>42817</c:v>
                </c:pt>
                <c:pt idx="1948">
                  <c:v>42817</c:v>
                </c:pt>
                <c:pt idx="1949">
                  <c:v>42817</c:v>
                </c:pt>
                <c:pt idx="1950">
                  <c:v>42817</c:v>
                </c:pt>
                <c:pt idx="1951">
                  <c:v>42817</c:v>
                </c:pt>
                <c:pt idx="1952">
                  <c:v>42817</c:v>
                </c:pt>
                <c:pt idx="1953">
                  <c:v>42817</c:v>
                </c:pt>
                <c:pt idx="1954">
                  <c:v>42817</c:v>
                </c:pt>
                <c:pt idx="1955">
                  <c:v>42817</c:v>
                </c:pt>
                <c:pt idx="1956">
                  <c:v>42817</c:v>
                </c:pt>
                <c:pt idx="1957">
                  <c:v>42817</c:v>
                </c:pt>
                <c:pt idx="1958">
                  <c:v>42817</c:v>
                </c:pt>
                <c:pt idx="1959">
                  <c:v>42817</c:v>
                </c:pt>
                <c:pt idx="1960">
                  <c:v>42817</c:v>
                </c:pt>
                <c:pt idx="1961">
                  <c:v>42817</c:v>
                </c:pt>
                <c:pt idx="1962">
                  <c:v>42817</c:v>
                </c:pt>
                <c:pt idx="1963">
                  <c:v>42817</c:v>
                </c:pt>
                <c:pt idx="1964">
                  <c:v>42817</c:v>
                </c:pt>
                <c:pt idx="1965">
                  <c:v>42817</c:v>
                </c:pt>
                <c:pt idx="1966">
                  <c:v>42817</c:v>
                </c:pt>
                <c:pt idx="1967">
                  <c:v>42817</c:v>
                </c:pt>
                <c:pt idx="1968">
                  <c:v>42818</c:v>
                </c:pt>
                <c:pt idx="1969">
                  <c:v>42818</c:v>
                </c:pt>
                <c:pt idx="1970">
                  <c:v>42818</c:v>
                </c:pt>
                <c:pt idx="1971">
                  <c:v>42818</c:v>
                </c:pt>
                <c:pt idx="1972">
                  <c:v>42818</c:v>
                </c:pt>
                <c:pt idx="1973">
                  <c:v>42818</c:v>
                </c:pt>
                <c:pt idx="1974">
                  <c:v>42818</c:v>
                </c:pt>
                <c:pt idx="1975">
                  <c:v>42818</c:v>
                </c:pt>
                <c:pt idx="1976">
                  <c:v>42818</c:v>
                </c:pt>
                <c:pt idx="1977">
                  <c:v>42818</c:v>
                </c:pt>
                <c:pt idx="1978">
                  <c:v>42818</c:v>
                </c:pt>
                <c:pt idx="1979">
                  <c:v>42818</c:v>
                </c:pt>
                <c:pt idx="1980">
                  <c:v>42818</c:v>
                </c:pt>
                <c:pt idx="1981">
                  <c:v>42818</c:v>
                </c:pt>
                <c:pt idx="1982">
                  <c:v>42818</c:v>
                </c:pt>
                <c:pt idx="1983">
                  <c:v>42818</c:v>
                </c:pt>
                <c:pt idx="1984">
                  <c:v>42818</c:v>
                </c:pt>
                <c:pt idx="1985">
                  <c:v>42818</c:v>
                </c:pt>
                <c:pt idx="1986">
                  <c:v>42818</c:v>
                </c:pt>
                <c:pt idx="1987">
                  <c:v>42818</c:v>
                </c:pt>
                <c:pt idx="1988">
                  <c:v>42818</c:v>
                </c:pt>
                <c:pt idx="1989">
                  <c:v>42818</c:v>
                </c:pt>
                <c:pt idx="1990">
                  <c:v>42818</c:v>
                </c:pt>
                <c:pt idx="1991">
                  <c:v>42818</c:v>
                </c:pt>
                <c:pt idx="1992">
                  <c:v>42819</c:v>
                </c:pt>
                <c:pt idx="1993">
                  <c:v>42819</c:v>
                </c:pt>
                <c:pt idx="1994">
                  <c:v>42819</c:v>
                </c:pt>
                <c:pt idx="1995">
                  <c:v>42819</c:v>
                </c:pt>
                <c:pt idx="1996">
                  <c:v>42819</c:v>
                </c:pt>
                <c:pt idx="1997">
                  <c:v>42819</c:v>
                </c:pt>
                <c:pt idx="1998">
                  <c:v>42819</c:v>
                </c:pt>
                <c:pt idx="1999">
                  <c:v>42819</c:v>
                </c:pt>
                <c:pt idx="2000">
                  <c:v>42819</c:v>
                </c:pt>
                <c:pt idx="2001">
                  <c:v>42819</c:v>
                </c:pt>
                <c:pt idx="2002">
                  <c:v>42819</c:v>
                </c:pt>
                <c:pt idx="2003">
                  <c:v>42819</c:v>
                </c:pt>
                <c:pt idx="2004">
                  <c:v>42819</c:v>
                </c:pt>
                <c:pt idx="2005">
                  <c:v>42819</c:v>
                </c:pt>
                <c:pt idx="2006">
                  <c:v>42819</c:v>
                </c:pt>
                <c:pt idx="2007">
                  <c:v>42819</c:v>
                </c:pt>
                <c:pt idx="2008">
                  <c:v>42819</c:v>
                </c:pt>
                <c:pt idx="2009">
                  <c:v>42819</c:v>
                </c:pt>
                <c:pt idx="2010">
                  <c:v>42819</c:v>
                </c:pt>
                <c:pt idx="2011">
                  <c:v>42819</c:v>
                </c:pt>
                <c:pt idx="2012">
                  <c:v>42819</c:v>
                </c:pt>
                <c:pt idx="2013">
                  <c:v>42819</c:v>
                </c:pt>
                <c:pt idx="2014">
                  <c:v>42819</c:v>
                </c:pt>
                <c:pt idx="2015">
                  <c:v>42819</c:v>
                </c:pt>
                <c:pt idx="2016">
                  <c:v>42820</c:v>
                </c:pt>
                <c:pt idx="2017">
                  <c:v>42820</c:v>
                </c:pt>
                <c:pt idx="2018">
                  <c:v>42820</c:v>
                </c:pt>
                <c:pt idx="2019">
                  <c:v>42820</c:v>
                </c:pt>
                <c:pt idx="2020">
                  <c:v>42820</c:v>
                </c:pt>
                <c:pt idx="2021">
                  <c:v>42820</c:v>
                </c:pt>
                <c:pt idx="2022">
                  <c:v>42820</c:v>
                </c:pt>
                <c:pt idx="2023">
                  <c:v>42820</c:v>
                </c:pt>
                <c:pt idx="2024">
                  <c:v>42820</c:v>
                </c:pt>
                <c:pt idx="2025">
                  <c:v>42820</c:v>
                </c:pt>
                <c:pt idx="2026">
                  <c:v>42820</c:v>
                </c:pt>
                <c:pt idx="2027">
                  <c:v>42820</c:v>
                </c:pt>
                <c:pt idx="2028">
                  <c:v>42820</c:v>
                </c:pt>
                <c:pt idx="2029">
                  <c:v>42820</c:v>
                </c:pt>
                <c:pt idx="2030">
                  <c:v>42820</c:v>
                </c:pt>
                <c:pt idx="2031">
                  <c:v>42820</c:v>
                </c:pt>
                <c:pt idx="2032">
                  <c:v>42820</c:v>
                </c:pt>
                <c:pt idx="2033">
                  <c:v>42820</c:v>
                </c:pt>
                <c:pt idx="2034">
                  <c:v>42820</c:v>
                </c:pt>
                <c:pt idx="2035">
                  <c:v>42820</c:v>
                </c:pt>
                <c:pt idx="2036">
                  <c:v>42820</c:v>
                </c:pt>
                <c:pt idx="2037">
                  <c:v>42820</c:v>
                </c:pt>
                <c:pt idx="2038">
                  <c:v>42820</c:v>
                </c:pt>
                <c:pt idx="2039">
                  <c:v>42820</c:v>
                </c:pt>
                <c:pt idx="2040">
                  <c:v>42821</c:v>
                </c:pt>
                <c:pt idx="2041">
                  <c:v>42821</c:v>
                </c:pt>
                <c:pt idx="2042">
                  <c:v>42821</c:v>
                </c:pt>
                <c:pt idx="2043">
                  <c:v>42821</c:v>
                </c:pt>
                <c:pt idx="2044">
                  <c:v>42821</c:v>
                </c:pt>
                <c:pt idx="2045">
                  <c:v>42821</c:v>
                </c:pt>
                <c:pt idx="2046">
                  <c:v>42821</c:v>
                </c:pt>
                <c:pt idx="2047">
                  <c:v>42821</c:v>
                </c:pt>
                <c:pt idx="2048">
                  <c:v>42821</c:v>
                </c:pt>
                <c:pt idx="2049">
                  <c:v>42821</c:v>
                </c:pt>
                <c:pt idx="2050">
                  <c:v>42821</c:v>
                </c:pt>
                <c:pt idx="2051">
                  <c:v>42821</c:v>
                </c:pt>
                <c:pt idx="2052">
                  <c:v>42821</c:v>
                </c:pt>
                <c:pt idx="2053">
                  <c:v>42821</c:v>
                </c:pt>
                <c:pt idx="2054">
                  <c:v>42821</c:v>
                </c:pt>
                <c:pt idx="2055">
                  <c:v>42821</c:v>
                </c:pt>
                <c:pt idx="2056">
                  <c:v>42821</c:v>
                </c:pt>
                <c:pt idx="2057">
                  <c:v>42821</c:v>
                </c:pt>
                <c:pt idx="2058">
                  <c:v>42821</c:v>
                </c:pt>
                <c:pt idx="2059">
                  <c:v>42821</c:v>
                </c:pt>
                <c:pt idx="2060">
                  <c:v>42821</c:v>
                </c:pt>
                <c:pt idx="2061">
                  <c:v>42821</c:v>
                </c:pt>
                <c:pt idx="2062">
                  <c:v>42821</c:v>
                </c:pt>
                <c:pt idx="2063">
                  <c:v>42821</c:v>
                </c:pt>
                <c:pt idx="2064">
                  <c:v>42822</c:v>
                </c:pt>
                <c:pt idx="2065">
                  <c:v>42822</c:v>
                </c:pt>
                <c:pt idx="2066">
                  <c:v>42822</c:v>
                </c:pt>
                <c:pt idx="2067">
                  <c:v>42822</c:v>
                </c:pt>
                <c:pt idx="2068">
                  <c:v>42822</c:v>
                </c:pt>
                <c:pt idx="2069">
                  <c:v>42822</c:v>
                </c:pt>
                <c:pt idx="2070">
                  <c:v>42822</c:v>
                </c:pt>
                <c:pt idx="2071">
                  <c:v>42822</c:v>
                </c:pt>
                <c:pt idx="2072">
                  <c:v>42822</c:v>
                </c:pt>
                <c:pt idx="2073">
                  <c:v>42822</c:v>
                </c:pt>
                <c:pt idx="2074">
                  <c:v>42822</c:v>
                </c:pt>
                <c:pt idx="2075">
                  <c:v>42822</c:v>
                </c:pt>
                <c:pt idx="2076">
                  <c:v>42822</c:v>
                </c:pt>
                <c:pt idx="2077">
                  <c:v>42822</c:v>
                </c:pt>
                <c:pt idx="2078">
                  <c:v>42822</c:v>
                </c:pt>
                <c:pt idx="2079">
                  <c:v>42822</c:v>
                </c:pt>
                <c:pt idx="2080">
                  <c:v>42822</c:v>
                </c:pt>
                <c:pt idx="2081">
                  <c:v>42822</c:v>
                </c:pt>
                <c:pt idx="2082">
                  <c:v>42822</c:v>
                </c:pt>
                <c:pt idx="2083">
                  <c:v>42822</c:v>
                </c:pt>
                <c:pt idx="2084">
                  <c:v>42822</c:v>
                </c:pt>
                <c:pt idx="2085">
                  <c:v>42822</c:v>
                </c:pt>
                <c:pt idx="2086">
                  <c:v>42822</c:v>
                </c:pt>
                <c:pt idx="2087">
                  <c:v>42822</c:v>
                </c:pt>
                <c:pt idx="2088">
                  <c:v>42823</c:v>
                </c:pt>
                <c:pt idx="2089">
                  <c:v>42823</c:v>
                </c:pt>
                <c:pt idx="2090">
                  <c:v>42823</c:v>
                </c:pt>
                <c:pt idx="2091">
                  <c:v>42823</c:v>
                </c:pt>
                <c:pt idx="2092">
                  <c:v>42823</c:v>
                </c:pt>
                <c:pt idx="2093">
                  <c:v>42823</c:v>
                </c:pt>
                <c:pt idx="2094">
                  <c:v>42823</c:v>
                </c:pt>
                <c:pt idx="2095">
                  <c:v>42823</c:v>
                </c:pt>
                <c:pt idx="2096">
                  <c:v>42823</c:v>
                </c:pt>
                <c:pt idx="2097">
                  <c:v>42823</c:v>
                </c:pt>
                <c:pt idx="2098">
                  <c:v>42823</c:v>
                </c:pt>
                <c:pt idx="2099">
                  <c:v>42823</c:v>
                </c:pt>
                <c:pt idx="2100">
                  <c:v>42823</c:v>
                </c:pt>
                <c:pt idx="2101">
                  <c:v>42823</c:v>
                </c:pt>
                <c:pt idx="2102">
                  <c:v>42823</c:v>
                </c:pt>
                <c:pt idx="2103">
                  <c:v>42823</c:v>
                </c:pt>
                <c:pt idx="2104">
                  <c:v>42823</c:v>
                </c:pt>
                <c:pt idx="2105">
                  <c:v>42823</c:v>
                </c:pt>
                <c:pt idx="2106">
                  <c:v>42823</c:v>
                </c:pt>
                <c:pt idx="2107">
                  <c:v>42823</c:v>
                </c:pt>
                <c:pt idx="2108">
                  <c:v>42823</c:v>
                </c:pt>
                <c:pt idx="2109">
                  <c:v>42823</c:v>
                </c:pt>
                <c:pt idx="2110">
                  <c:v>42823</c:v>
                </c:pt>
                <c:pt idx="2111">
                  <c:v>42823</c:v>
                </c:pt>
                <c:pt idx="2112">
                  <c:v>42824</c:v>
                </c:pt>
                <c:pt idx="2113">
                  <c:v>42824</c:v>
                </c:pt>
                <c:pt idx="2114">
                  <c:v>42824</c:v>
                </c:pt>
                <c:pt idx="2115">
                  <c:v>42824</c:v>
                </c:pt>
                <c:pt idx="2116">
                  <c:v>42824</c:v>
                </c:pt>
                <c:pt idx="2117">
                  <c:v>42824</c:v>
                </c:pt>
                <c:pt idx="2118">
                  <c:v>42824</c:v>
                </c:pt>
                <c:pt idx="2119">
                  <c:v>42824</c:v>
                </c:pt>
                <c:pt idx="2120">
                  <c:v>42824</c:v>
                </c:pt>
                <c:pt idx="2121">
                  <c:v>42824</c:v>
                </c:pt>
                <c:pt idx="2122">
                  <c:v>42824</c:v>
                </c:pt>
                <c:pt idx="2123">
                  <c:v>42824</c:v>
                </c:pt>
                <c:pt idx="2124">
                  <c:v>42824</c:v>
                </c:pt>
                <c:pt idx="2125">
                  <c:v>42824</c:v>
                </c:pt>
                <c:pt idx="2126">
                  <c:v>42824</c:v>
                </c:pt>
                <c:pt idx="2127">
                  <c:v>42824</c:v>
                </c:pt>
                <c:pt idx="2128">
                  <c:v>42824</c:v>
                </c:pt>
                <c:pt idx="2129">
                  <c:v>42824</c:v>
                </c:pt>
                <c:pt idx="2130">
                  <c:v>42824</c:v>
                </c:pt>
                <c:pt idx="2131">
                  <c:v>42824</c:v>
                </c:pt>
                <c:pt idx="2132">
                  <c:v>42824</c:v>
                </c:pt>
                <c:pt idx="2133">
                  <c:v>42824</c:v>
                </c:pt>
                <c:pt idx="2134">
                  <c:v>42824</c:v>
                </c:pt>
                <c:pt idx="2135">
                  <c:v>42824</c:v>
                </c:pt>
                <c:pt idx="2136">
                  <c:v>42825</c:v>
                </c:pt>
                <c:pt idx="2137">
                  <c:v>42825</c:v>
                </c:pt>
                <c:pt idx="2138">
                  <c:v>42825</c:v>
                </c:pt>
                <c:pt idx="2139">
                  <c:v>42825</c:v>
                </c:pt>
                <c:pt idx="2140">
                  <c:v>42825</c:v>
                </c:pt>
                <c:pt idx="2141">
                  <c:v>42825</c:v>
                </c:pt>
                <c:pt idx="2142">
                  <c:v>42825</c:v>
                </c:pt>
                <c:pt idx="2143">
                  <c:v>42825</c:v>
                </c:pt>
                <c:pt idx="2144">
                  <c:v>42825</c:v>
                </c:pt>
                <c:pt idx="2145">
                  <c:v>42825</c:v>
                </c:pt>
                <c:pt idx="2146">
                  <c:v>42825</c:v>
                </c:pt>
                <c:pt idx="2147">
                  <c:v>42825</c:v>
                </c:pt>
                <c:pt idx="2148">
                  <c:v>42825</c:v>
                </c:pt>
                <c:pt idx="2149">
                  <c:v>42825</c:v>
                </c:pt>
                <c:pt idx="2150">
                  <c:v>42825</c:v>
                </c:pt>
                <c:pt idx="2151">
                  <c:v>42825</c:v>
                </c:pt>
                <c:pt idx="2152">
                  <c:v>42825</c:v>
                </c:pt>
                <c:pt idx="2153">
                  <c:v>42825</c:v>
                </c:pt>
                <c:pt idx="2154">
                  <c:v>42825</c:v>
                </c:pt>
                <c:pt idx="2155">
                  <c:v>42825</c:v>
                </c:pt>
                <c:pt idx="2156">
                  <c:v>42825</c:v>
                </c:pt>
                <c:pt idx="2157">
                  <c:v>42825</c:v>
                </c:pt>
                <c:pt idx="2158">
                  <c:v>42825</c:v>
                </c:pt>
                <c:pt idx="2159">
                  <c:v>42825</c:v>
                </c:pt>
                <c:pt idx="2160">
                  <c:v>42826</c:v>
                </c:pt>
                <c:pt idx="2161">
                  <c:v>42826</c:v>
                </c:pt>
                <c:pt idx="2162">
                  <c:v>42826</c:v>
                </c:pt>
                <c:pt idx="2163">
                  <c:v>42826</c:v>
                </c:pt>
                <c:pt idx="2164">
                  <c:v>42826</c:v>
                </c:pt>
                <c:pt idx="2165">
                  <c:v>42826</c:v>
                </c:pt>
                <c:pt idx="2166">
                  <c:v>42826</c:v>
                </c:pt>
                <c:pt idx="2167">
                  <c:v>42826</c:v>
                </c:pt>
                <c:pt idx="2168">
                  <c:v>42826</c:v>
                </c:pt>
                <c:pt idx="2169">
                  <c:v>42826</c:v>
                </c:pt>
                <c:pt idx="2170">
                  <c:v>42826</c:v>
                </c:pt>
                <c:pt idx="2171">
                  <c:v>42826</c:v>
                </c:pt>
                <c:pt idx="2172">
                  <c:v>42826</c:v>
                </c:pt>
                <c:pt idx="2173">
                  <c:v>42826</c:v>
                </c:pt>
                <c:pt idx="2174">
                  <c:v>42826</c:v>
                </c:pt>
                <c:pt idx="2175">
                  <c:v>42826</c:v>
                </c:pt>
                <c:pt idx="2176">
                  <c:v>42826</c:v>
                </c:pt>
                <c:pt idx="2177">
                  <c:v>42826</c:v>
                </c:pt>
                <c:pt idx="2178">
                  <c:v>42826</c:v>
                </c:pt>
                <c:pt idx="2179">
                  <c:v>42826</c:v>
                </c:pt>
                <c:pt idx="2180">
                  <c:v>42826</c:v>
                </c:pt>
                <c:pt idx="2181">
                  <c:v>42826</c:v>
                </c:pt>
                <c:pt idx="2182">
                  <c:v>42826</c:v>
                </c:pt>
                <c:pt idx="2183">
                  <c:v>42826</c:v>
                </c:pt>
                <c:pt idx="2184">
                  <c:v>42827</c:v>
                </c:pt>
                <c:pt idx="2185">
                  <c:v>42827</c:v>
                </c:pt>
                <c:pt idx="2186">
                  <c:v>42827</c:v>
                </c:pt>
                <c:pt idx="2187">
                  <c:v>42827</c:v>
                </c:pt>
                <c:pt idx="2188">
                  <c:v>42827</c:v>
                </c:pt>
                <c:pt idx="2189">
                  <c:v>42827</c:v>
                </c:pt>
                <c:pt idx="2190">
                  <c:v>42827</c:v>
                </c:pt>
                <c:pt idx="2191">
                  <c:v>42827</c:v>
                </c:pt>
                <c:pt idx="2192">
                  <c:v>42827</c:v>
                </c:pt>
                <c:pt idx="2193">
                  <c:v>42827</c:v>
                </c:pt>
                <c:pt idx="2194">
                  <c:v>42827</c:v>
                </c:pt>
                <c:pt idx="2195">
                  <c:v>42827</c:v>
                </c:pt>
                <c:pt idx="2196">
                  <c:v>42827</c:v>
                </c:pt>
                <c:pt idx="2197">
                  <c:v>42827</c:v>
                </c:pt>
                <c:pt idx="2198">
                  <c:v>42827</c:v>
                </c:pt>
                <c:pt idx="2199">
                  <c:v>42827</c:v>
                </c:pt>
                <c:pt idx="2200">
                  <c:v>42827</c:v>
                </c:pt>
                <c:pt idx="2201">
                  <c:v>42827</c:v>
                </c:pt>
                <c:pt idx="2202">
                  <c:v>42827</c:v>
                </c:pt>
                <c:pt idx="2203">
                  <c:v>42827</c:v>
                </c:pt>
                <c:pt idx="2204">
                  <c:v>42827</c:v>
                </c:pt>
                <c:pt idx="2205">
                  <c:v>42827</c:v>
                </c:pt>
                <c:pt idx="2206">
                  <c:v>42827</c:v>
                </c:pt>
                <c:pt idx="2207">
                  <c:v>42827</c:v>
                </c:pt>
                <c:pt idx="2208">
                  <c:v>42828</c:v>
                </c:pt>
                <c:pt idx="2209">
                  <c:v>42828</c:v>
                </c:pt>
                <c:pt idx="2210">
                  <c:v>42828</c:v>
                </c:pt>
                <c:pt idx="2211">
                  <c:v>42828</c:v>
                </c:pt>
                <c:pt idx="2212">
                  <c:v>42828</c:v>
                </c:pt>
                <c:pt idx="2213">
                  <c:v>42828</c:v>
                </c:pt>
                <c:pt idx="2214">
                  <c:v>42828</c:v>
                </c:pt>
                <c:pt idx="2215">
                  <c:v>42828</c:v>
                </c:pt>
                <c:pt idx="2216">
                  <c:v>42828</c:v>
                </c:pt>
                <c:pt idx="2217">
                  <c:v>42828</c:v>
                </c:pt>
                <c:pt idx="2218">
                  <c:v>42828</c:v>
                </c:pt>
                <c:pt idx="2219">
                  <c:v>42828</c:v>
                </c:pt>
                <c:pt idx="2220">
                  <c:v>42828</c:v>
                </c:pt>
                <c:pt idx="2221">
                  <c:v>42828</c:v>
                </c:pt>
                <c:pt idx="2222">
                  <c:v>42828</c:v>
                </c:pt>
                <c:pt idx="2223">
                  <c:v>42828</c:v>
                </c:pt>
                <c:pt idx="2224">
                  <c:v>42828</c:v>
                </c:pt>
                <c:pt idx="2225">
                  <c:v>42828</c:v>
                </c:pt>
                <c:pt idx="2226">
                  <c:v>42828</c:v>
                </c:pt>
                <c:pt idx="2227">
                  <c:v>42828</c:v>
                </c:pt>
                <c:pt idx="2228">
                  <c:v>42828</c:v>
                </c:pt>
                <c:pt idx="2229">
                  <c:v>42828</c:v>
                </c:pt>
                <c:pt idx="2230">
                  <c:v>42828</c:v>
                </c:pt>
                <c:pt idx="2231">
                  <c:v>42828</c:v>
                </c:pt>
                <c:pt idx="2232">
                  <c:v>42829</c:v>
                </c:pt>
                <c:pt idx="2233">
                  <c:v>42829</c:v>
                </c:pt>
                <c:pt idx="2234">
                  <c:v>42829</c:v>
                </c:pt>
                <c:pt idx="2235">
                  <c:v>42829</c:v>
                </c:pt>
                <c:pt idx="2236">
                  <c:v>42829</c:v>
                </c:pt>
                <c:pt idx="2237">
                  <c:v>42829</c:v>
                </c:pt>
                <c:pt idx="2238">
                  <c:v>42829</c:v>
                </c:pt>
                <c:pt idx="2239">
                  <c:v>42829</c:v>
                </c:pt>
                <c:pt idx="2240">
                  <c:v>42829</c:v>
                </c:pt>
                <c:pt idx="2241">
                  <c:v>42829</c:v>
                </c:pt>
                <c:pt idx="2242">
                  <c:v>42829</c:v>
                </c:pt>
                <c:pt idx="2243">
                  <c:v>42829</c:v>
                </c:pt>
                <c:pt idx="2244">
                  <c:v>42829</c:v>
                </c:pt>
                <c:pt idx="2245">
                  <c:v>42829</c:v>
                </c:pt>
                <c:pt idx="2246">
                  <c:v>42829</c:v>
                </c:pt>
                <c:pt idx="2247">
                  <c:v>42829</c:v>
                </c:pt>
                <c:pt idx="2248">
                  <c:v>42829</c:v>
                </c:pt>
                <c:pt idx="2249">
                  <c:v>42829</c:v>
                </c:pt>
                <c:pt idx="2250">
                  <c:v>42829</c:v>
                </c:pt>
                <c:pt idx="2251">
                  <c:v>42829</c:v>
                </c:pt>
                <c:pt idx="2252">
                  <c:v>42829</c:v>
                </c:pt>
                <c:pt idx="2253">
                  <c:v>42829</c:v>
                </c:pt>
                <c:pt idx="2254">
                  <c:v>42829</c:v>
                </c:pt>
                <c:pt idx="2255">
                  <c:v>42829</c:v>
                </c:pt>
                <c:pt idx="2256">
                  <c:v>42830</c:v>
                </c:pt>
                <c:pt idx="2257">
                  <c:v>42830</c:v>
                </c:pt>
                <c:pt idx="2258">
                  <c:v>42830</c:v>
                </c:pt>
                <c:pt idx="2259">
                  <c:v>42830</c:v>
                </c:pt>
                <c:pt idx="2260">
                  <c:v>42830</c:v>
                </c:pt>
                <c:pt idx="2261">
                  <c:v>42830</c:v>
                </c:pt>
                <c:pt idx="2262">
                  <c:v>42830</c:v>
                </c:pt>
                <c:pt idx="2263">
                  <c:v>42830</c:v>
                </c:pt>
                <c:pt idx="2264">
                  <c:v>42830</c:v>
                </c:pt>
                <c:pt idx="2265">
                  <c:v>42830</c:v>
                </c:pt>
                <c:pt idx="2266">
                  <c:v>42830</c:v>
                </c:pt>
                <c:pt idx="2267">
                  <c:v>42830</c:v>
                </c:pt>
                <c:pt idx="2268">
                  <c:v>42830</c:v>
                </c:pt>
                <c:pt idx="2269">
                  <c:v>42830</c:v>
                </c:pt>
                <c:pt idx="2270">
                  <c:v>42830</c:v>
                </c:pt>
                <c:pt idx="2271">
                  <c:v>42830</c:v>
                </c:pt>
                <c:pt idx="2272">
                  <c:v>42830</c:v>
                </c:pt>
                <c:pt idx="2273">
                  <c:v>42830</c:v>
                </c:pt>
                <c:pt idx="2274">
                  <c:v>42830</c:v>
                </c:pt>
                <c:pt idx="2275">
                  <c:v>42830</c:v>
                </c:pt>
                <c:pt idx="2276">
                  <c:v>42830</c:v>
                </c:pt>
                <c:pt idx="2277">
                  <c:v>42830</c:v>
                </c:pt>
                <c:pt idx="2278">
                  <c:v>42830</c:v>
                </c:pt>
                <c:pt idx="2279">
                  <c:v>42830</c:v>
                </c:pt>
                <c:pt idx="2280">
                  <c:v>42831</c:v>
                </c:pt>
                <c:pt idx="2281">
                  <c:v>42831</c:v>
                </c:pt>
                <c:pt idx="2282">
                  <c:v>42831</c:v>
                </c:pt>
                <c:pt idx="2283">
                  <c:v>42831</c:v>
                </c:pt>
                <c:pt idx="2284">
                  <c:v>42831</c:v>
                </c:pt>
                <c:pt idx="2285">
                  <c:v>42831</c:v>
                </c:pt>
                <c:pt idx="2286">
                  <c:v>42831</c:v>
                </c:pt>
                <c:pt idx="2287">
                  <c:v>42831</c:v>
                </c:pt>
                <c:pt idx="2288">
                  <c:v>42831</c:v>
                </c:pt>
                <c:pt idx="2289">
                  <c:v>42831</c:v>
                </c:pt>
                <c:pt idx="2290">
                  <c:v>42831</c:v>
                </c:pt>
                <c:pt idx="2291">
                  <c:v>42831</c:v>
                </c:pt>
                <c:pt idx="2292">
                  <c:v>42831</c:v>
                </c:pt>
                <c:pt idx="2293">
                  <c:v>42831</c:v>
                </c:pt>
                <c:pt idx="2294">
                  <c:v>42831</c:v>
                </c:pt>
                <c:pt idx="2295">
                  <c:v>42831</c:v>
                </c:pt>
                <c:pt idx="2296">
                  <c:v>42831</c:v>
                </c:pt>
                <c:pt idx="2297">
                  <c:v>42831</c:v>
                </c:pt>
                <c:pt idx="2298">
                  <c:v>42831</c:v>
                </c:pt>
                <c:pt idx="2299">
                  <c:v>42831</c:v>
                </c:pt>
                <c:pt idx="2300">
                  <c:v>42831</c:v>
                </c:pt>
                <c:pt idx="2301">
                  <c:v>42831</c:v>
                </c:pt>
                <c:pt idx="2302">
                  <c:v>42831</c:v>
                </c:pt>
                <c:pt idx="2303">
                  <c:v>42831</c:v>
                </c:pt>
                <c:pt idx="2304">
                  <c:v>42832</c:v>
                </c:pt>
                <c:pt idx="2305">
                  <c:v>42832</c:v>
                </c:pt>
                <c:pt idx="2306">
                  <c:v>42832</c:v>
                </c:pt>
                <c:pt idx="2307">
                  <c:v>42832</c:v>
                </c:pt>
                <c:pt idx="2308">
                  <c:v>42832</c:v>
                </c:pt>
                <c:pt idx="2309">
                  <c:v>42832</c:v>
                </c:pt>
                <c:pt idx="2310">
                  <c:v>42832</c:v>
                </c:pt>
                <c:pt idx="2311">
                  <c:v>42832</c:v>
                </c:pt>
                <c:pt idx="2312">
                  <c:v>42832</c:v>
                </c:pt>
                <c:pt idx="2313">
                  <c:v>42832</c:v>
                </c:pt>
                <c:pt idx="2314">
                  <c:v>42832</c:v>
                </c:pt>
                <c:pt idx="2315">
                  <c:v>42832</c:v>
                </c:pt>
                <c:pt idx="2316">
                  <c:v>42832</c:v>
                </c:pt>
                <c:pt idx="2317">
                  <c:v>42832</c:v>
                </c:pt>
                <c:pt idx="2318">
                  <c:v>42832</c:v>
                </c:pt>
                <c:pt idx="2319">
                  <c:v>42832</c:v>
                </c:pt>
                <c:pt idx="2320">
                  <c:v>42832</c:v>
                </c:pt>
                <c:pt idx="2321">
                  <c:v>42832</c:v>
                </c:pt>
                <c:pt idx="2322">
                  <c:v>42832</c:v>
                </c:pt>
                <c:pt idx="2323">
                  <c:v>42832</c:v>
                </c:pt>
                <c:pt idx="2324">
                  <c:v>42832</c:v>
                </c:pt>
                <c:pt idx="2325">
                  <c:v>42832</c:v>
                </c:pt>
                <c:pt idx="2326">
                  <c:v>42832</c:v>
                </c:pt>
                <c:pt idx="2327">
                  <c:v>42832</c:v>
                </c:pt>
                <c:pt idx="2328">
                  <c:v>42833</c:v>
                </c:pt>
                <c:pt idx="2329">
                  <c:v>42833</c:v>
                </c:pt>
                <c:pt idx="2330">
                  <c:v>42833</c:v>
                </c:pt>
                <c:pt idx="2331">
                  <c:v>42833</c:v>
                </c:pt>
                <c:pt idx="2332">
                  <c:v>42833</c:v>
                </c:pt>
                <c:pt idx="2333">
                  <c:v>42833</c:v>
                </c:pt>
                <c:pt idx="2334">
                  <c:v>42833</c:v>
                </c:pt>
                <c:pt idx="2335">
                  <c:v>42833</c:v>
                </c:pt>
                <c:pt idx="2336">
                  <c:v>42833</c:v>
                </c:pt>
                <c:pt idx="2337">
                  <c:v>42833</c:v>
                </c:pt>
                <c:pt idx="2338">
                  <c:v>42833</c:v>
                </c:pt>
                <c:pt idx="2339">
                  <c:v>42833</c:v>
                </c:pt>
                <c:pt idx="2340">
                  <c:v>42833</c:v>
                </c:pt>
                <c:pt idx="2341">
                  <c:v>42833</c:v>
                </c:pt>
                <c:pt idx="2342">
                  <c:v>42833</c:v>
                </c:pt>
                <c:pt idx="2343">
                  <c:v>42833</c:v>
                </c:pt>
                <c:pt idx="2344">
                  <c:v>42833</c:v>
                </c:pt>
                <c:pt idx="2345">
                  <c:v>42833</c:v>
                </c:pt>
                <c:pt idx="2346">
                  <c:v>42833</c:v>
                </c:pt>
                <c:pt idx="2347">
                  <c:v>42833</c:v>
                </c:pt>
                <c:pt idx="2348">
                  <c:v>42833</c:v>
                </c:pt>
                <c:pt idx="2349">
                  <c:v>42833</c:v>
                </c:pt>
                <c:pt idx="2350">
                  <c:v>42833</c:v>
                </c:pt>
                <c:pt idx="2351">
                  <c:v>42833</c:v>
                </c:pt>
                <c:pt idx="2352">
                  <c:v>42834</c:v>
                </c:pt>
                <c:pt idx="2353">
                  <c:v>42834</c:v>
                </c:pt>
                <c:pt idx="2354">
                  <c:v>42834</c:v>
                </c:pt>
                <c:pt idx="2355">
                  <c:v>42834</c:v>
                </c:pt>
                <c:pt idx="2356">
                  <c:v>42834</c:v>
                </c:pt>
                <c:pt idx="2357">
                  <c:v>42834</c:v>
                </c:pt>
                <c:pt idx="2358">
                  <c:v>42834</c:v>
                </c:pt>
                <c:pt idx="2359">
                  <c:v>42834</c:v>
                </c:pt>
                <c:pt idx="2360">
                  <c:v>42834</c:v>
                </c:pt>
                <c:pt idx="2361">
                  <c:v>42834</c:v>
                </c:pt>
                <c:pt idx="2362">
                  <c:v>42834</c:v>
                </c:pt>
                <c:pt idx="2363">
                  <c:v>42834</c:v>
                </c:pt>
                <c:pt idx="2364">
                  <c:v>42834</c:v>
                </c:pt>
                <c:pt idx="2365">
                  <c:v>42834</c:v>
                </c:pt>
                <c:pt idx="2366">
                  <c:v>42834</c:v>
                </c:pt>
                <c:pt idx="2367">
                  <c:v>42834</c:v>
                </c:pt>
                <c:pt idx="2368">
                  <c:v>42834</c:v>
                </c:pt>
                <c:pt idx="2369">
                  <c:v>42834</c:v>
                </c:pt>
                <c:pt idx="2370">
                  <c:v>42834</c:v>
                </c:pt>
                <c:pt idx="2371">
                  <c:v>42834</c:v>
                </c:pt>
                <c:pt idx="2372">
                  <c:v>42834</c:v>
                </c:pt>
                <c:pt idx="2373">
                  <c:v>42834</c:v>
                </c:pt>
                <c:pt idx="2374">
                  <c:v>42834</c:v>
                </c:pt>
                <c:pt idx="2375">
                  <c:v>42834</c:v>
                </c:pt>
                <c:pt idx="2376">
                  <c:v>42835</c:v>
                </c:pt>
                <c:pt idx="2377">
                  <c:v>42835</c:v>
                </c:pt>
                <c:pt idx="2378">
                  <c:v>42835</c:v>
                </c:pt>
                <c:pt idx="2379">
                  <c:v>42835</c:v>
                </c:pt>
                <c:pt idx="2380">
                  <c:v>42835</c:v>
                </c:pt>
                <c:pt idx="2381">
                  <c:v>42835</c:v>
                </c:pt>
                <c:pt idx="2382">
                  <c:v>42835</c:v>
                </c:pt>
                <c:pt idx="2383">
                  <c:v>42835</c:v>
                </c:pt>
                <c:pt idx="2384">
                  <c:v>42835</c:v>
                </c:pt>
                <c:pt idx="2385">
                  <c:v>42835</c:v>
                </c:pt>
                <c:pt idx="2386">
                  <c:v>42835</c:v>
                </c:pt>
                <c:pt idx="2387">
                  <c:v>42835</c:v>
                </c:pt>
                <c:pt idx="2388">
                  <c:v>42835</c:v>
                </c:pt>
                <c:pt idx="2389">
                  <c:v>42835</c:v>
                </c:pt>
                <c:pt idx="2390">
                  <c:v>42835</c:v>
                </c:pt>
                <c:pt idx="2391">
                  <c:v>42835</c:v>
                </c:pt>
                <c:pt idx="2392">
                  <c:v>42835</c:v>
                </c:pt>
                <c:pt idx="2393">
                  <c:v>42835</c:v>
                </c:pt>
                <c:pt idx="2394">
                  <c:v>42835</c:v>
                </c:pt>
                <c:pt idx="2395">
                  <c:v>42835</c:v>
                </c:pt>
                <c:pt idx="2396">
                  <c:v>42835</c:v>
                </c:pt>
                <c:pt idx="2397">
                  <c:v>42835</c:v>
                </c:pt>
                <c:pt idx="2398">
                  <c:v>42835</c:v>
                </c:pt>
                <c:pt idx="2399">
                  <c:v>42835</c:v>
                </c:pt>
                <c:pt idx="2400">
                  <c:v>42836</c:v>
                </c:pt>
                <c:pt idx="2401">
                  <c:v>42836</c:v>
                </c:pt>
                <c:pt idx="2402">
                  <c:v>42836</c:v>
                </c:pt>
                <c:pt idx="2403">
                  <c:v>42836</c:v>
                </c:pt>
                <c:pt idx="2404">
                  <c:v>42836</c:v>
                </c:pt>
                <c:pt idx="2405">
                  <c:v>42836</c:v>
                </c:pt>
                <c:pt idx="2406">
                  <c:v>42836</c:v>
                </c:pt>
                <c:pt idx="2407">
                  <c:v>42836</c:v>
                </c:pt>
                <c:pt idx="2408">
                  <c:v>42836</c:v>
                </c:pt>
                <c:pt idx="2409">
                  <c:v>42836</c:v>
                </c:pt>
                <c:pt idx="2410">
                  <c:v>42836</c:v>
                </c:pt>
                <c:pt idx="2411">
                  <c:v>42836</c:v>
                </c:pt>
                <c:pt idx="2412">
                  <c:v>42836</c:v>
                </c:pt>
                <c:pt idx="2413">
                  <c:v>42836</c:v>
                </c:pt>
                <c:pt idx="2414">
                  <c:v>42836</c:v>
                </c:pt>
                <c:pt idx="2415">
                  <c:v>42836</c:v>
                </c:pt>
                <c:pt idx="2416">
                  <c:v>42836</c:v>
                </c:pt>
                <c:pt idx="2417">
                  <c:v>42836</c:v>
                </c:pt>
                <c:pt idx="2418">
                  <c:v>42836</c:v>
                </c:pt>
                <c:pt idx="2419">
                  <c:v>42836</c:v>
                </c:pt>
                <c:pt idx="2420">
                  <c:v>42836</c:v>
                </c:pt>
                <c:pt idx="2421">
                  <c:v>42836</c:v>
                </c:pt>
                <c:pt idx="2422">
                  <c:v>42836</c:v>
                </c:pt>
                <c:pt idx="2423">
                  <c:v>42836</c:v>
                </c:pt>
                <c:pt idx="2424">
                  <c:v>42837</c:v>
                </c:pt>
                <c:pt idx="2425">
                  <c:v>42837</c:v>
                </c:pt>
                <c:pt idx="2426">
                  <c:v>42837</c:v>
                </c:pt>
                <c:pt idx="2427">
                  <c:v>42837</c:v>
                </c:pt>
                <c:pt idx="2428">
                  <c:v>42837</c:v>
                </c:pt>
                <c:pt idx="2429">
                  <c:v>42837</c:v>
                </c:pt>
                <c:pt idx="2430">
                  <c:v>42837</c:v>
                </c:pt>
                <c:pt idx="2431">
                  <c:v>42837</c:v>
                </c:pt>
                <c:pt idx="2432">
                  <c:v>42837</c:v>
                </c:pt>
                <c:pt idx="2433">
                  <c:v>42837</c:v>
                </c:pt>
                <c:pt idx="2434">
                  <c:v>42837</c:v>
                </c:pt>
                <c:pt idx="2435">
                  <c:v>42837</c:v>
                </c:pt>
                <c:pt idx="2436">
                  <c:v>42837</c:v>
                </c:pt>
                <c:pt idx="2437">
                  <c:v>42837</c:v>
                </c:pt>
                <c:pt idx="2438">
                  <c:v>42837</c:v>
                </c:pt>
                <c:pt idx="2439">
                  <c:v>42837</c:v>
                </c:pt>
                <c:pt idx="2440">
                  <c:v>42837</c:v>
                </c:pt>
                <c:pt idx="2441">
                  <c:v>42837</c:v>
                </c:pt>
                <c:pt idx="2442">
                  <c:v>42837</c:v>
                </c:pt>
                <c:pt idx="2443">
                  <c:v>42837</c:v>
                </c:pt>
                <c:pt idx="2444">
                  <c:v>42837</c:v>
                </c:pt>
                <c:pt idx="2445">
                  <c:v>42837</c:v>
                </c:pt>
                <c:pt idx="2446">
                  <c:v>42837</c:v>
                </c:pt>
                <c:pt idx="2447">
                  <c:v>42837</c:v>
                </c:pt>
                <c:pt idx="2448">
                  <c:v>42838</c:v>
                </c:pt>
                <c:pt idx="2449">
                  <c:v>42838</c:v>
                </c:pt>
                <c:pt idx="2450">
                  <c:v>42838</c:v>
                </c:pt>
                <c:pt idx="2451">
                  <c:v>42838</c:v>
                </c:pt>
                <c:pt idx="2452">
                  <c:v>42838</c:v>
                </c:pt>
                <c:pt idx="2453">
                  <c:v>42838</c:v>
                </c:pt>
                <c:pt idx="2454">
                  <c:v>42838</c:v>
                </c:pt>
                <c:pt idx="2455">
                  <c:v>42838</c:v>
                </c:pt>
                <c:pt idx="2456">
                  <c:v>42838</c:v>
                </c:pt>
                <c:pt idx="2457">
                  <c:v>42838</c:v>
                </c:pt>
                <c:pt idx="2458">
                  <c:v>42838</c:v>
                </c:pt>
                <c:pt idx="2459">
                  <c:v>42838</c:v>
                </c:pt>
                <c:pt idx="2460">
                  <c:v>42838</c:v>
                </c:pt>
                <c:pt idx="2461">
                  <c:v>42838</c:v>
                </c:pt>
                <c:pt idx="2462">
                  <c:v>42838</c:v>
                </c:pt>
                <c:pt idx="2463">
                  <c:v>42838</c:v>
                </c:pt>
                <c:pt idx="2464">
                  <c:v>42838</c:v>
                </c:pt>
                <c:pt idx="2465">
                  <c:v>42838</c:v>
                </c:pt>
                <c:pt idx="2466">
                  <c:v>42838</c:v>
                </c:pt>
                <c:pt idx="2467">
                  <c:v>42838</c:v>
                </c:pt>
                <c:pt idx="2468">
                  <c:v>42838</c:v>
                </c:pt>
                <c:pt idx="2469">
                  <c:v>42838</c:v>
                </c:pt>
                <c:pt idx="2470">
                  <c:v>42838</c:v>
                </c:pt>
                <c:pt idx="2471">
                  <c:v>42838</c:v>
                </c:pt>
                <c:pt idx="2472">
                  <c:v>42839</c:v>
                </c:pt>
                <c:pt idx="2473">
                  <c:v>42839</c:v>
                </c:pt>
                <c:pt idx="2474">
                  <c:v>42839</c:v>
                </c:pt>
                <c:pt idx="2475">
                  <c:v>42839</c:v>
                </c:pt>
                <c:pt idx="2476">
                  <c:v>42839</c:v>
                </c:pt>
                <c:pt idx="2477">
                  <c:v>42839</c:v>
                </c:pt>
                <c:pt idx="2478">
                  <c:v>42839</c:v>
                </c:pt>
                <c:pt idx="2479">
                  <c:v>42839</c:v>
                </c:pt>
                <c:pt idx="2480">
                  <c:v>42839</c:v>
                </c:pt>
                <c:pt idx="2481">
                  <c:v>42839</c:v>
                </c:pt>
                <c:pt idx="2482">
                  <c:v>42839</c:v>
                </c:pt>
                <c:pt idx="2483">
                  <c:v>42839</c:v>
                </c:pt>
                <c:pt idx="2484">
                  <c:v>42839</c:v>
                </c:pt>
                <c:pt idx="2485">
                  <c:v>42839</c:v>
                </c:pt>
                <c:pt idx="2486">
                  <c:v>42839</c:v>
                </c:pt>
                <c:pt idx="2487">
                  <c:v>42839</c:v>
                </c:pt>
                <c:pt idx="2488">
                  <c:v>42839</c:v>
                </c:pt>
                <c:pt idx="2489">
                  <c:v>42839</c:v>
                </c:pt>
                <c:pt idx="2490">
                  <c:v>42839</c:v>
                </c:pt>
                <c:pt idx="2491">
                  <c:v>42839</c:v>
                </c:pt>
                <c:pt idx="2492">
                  <c:v>42839</c:v>
                </c:pt>
                <c:pt idx="2493">
                  <c:v>42839</c:v>
                </c:pt>
                <c:pt idx="2494">
                  <c:v>42839</c:v>
                </c:pt>
                <c:pt idx="2495">
                  <c:v>42839</c:v>
                </c:pt>
                <c:pt idx="2496">
                  <c:v>42840</c:v>
                </c:pt>
                <c:pt idx="2497">
                  <c:v>42840</c:v>
                </c:pt>
                <c:pt idx="2498">
                  <c:v>42840</c:v>
                </c:pt>
                <c:pt idx="2499">
                  <c:v>42840</c:v>
                </c:pt>
                <c:pt idx="2500">
                  <c:v>42840</c:v>
                </c:pt>
                <c:pt idx="2501">
                  <c:v>42840</c:v>
                </c:pt>
                <c:pt idx="2502">
                  <c:v>42840</c:v>
                </c:pt>
                <c:pt idx="2503">
                  <c:v>42840</c:v>
                </c:pt>
                <c:pt idx="2504">
                  <c:v>42840</c:v>
                </c:pt>
                <c:pt idx="2505">
                  <c:v>42840</c:v>
                </c:pt>
                <c:pt idx="2506">
                  <c:v>42840</c:v>
                </c:pt>
                <c:pt idx="2507">
                  <c:v>42840</c:v>
                </c:pt>
                <c:pt idx="2508">
                  <c:v>42840</c:v>
                </c:pt>
                <c:pt idx="2509">
                  <c:v>42840</c:v>
                </c:pt>
                <c:pt idx="2510">
                  <c:v>42840</c:v>
                </c:pt>
                <c:pt idx="2511">
                  <c:v>42840</c:v>
                </c:pt>
                <c:pt idx="2512">
                  <c:v>42840</c:v>
                </c:pt>
                <c:pt idx="2513">
                  <c:v>42840</c:v>
                </c:pt>
                <c:pt idx="2514">
                  <c:v>42840</c:v>
                </c:pt>
                <c:pt idx="2515">
                  <c:v>42840</c:v>
                </c:pt>
                <c:pt idx="2516">
                  <c:v>42840</c:v>
                </c:pt>
                <c:pt idx="2517">
                  <c:v>42840</c:v>
                </c:pt>
                <c:pt idx="2518">
                  <c:v>42840</c:v>
                </c:pt>
                <c:pt idx="2519">
                  <c:v>42840</c:v>
                </c:pt>
                <c:pt idx="2520">
                  <c:v>42841</c:v>
                </c:pt>
                <c:pt idx="2521">
                  <c:v>42841</c:v>
                </c:pt>
                <c:pt idx="2522">
                  <c:v>42841</c:v>
                </c:pt>
                <c:pt idx="2523">
                  <c:v>42841</c:v>
                </c:pt>
                <c:pt idx="2524">
                  <c:v>42841</c:v>
                </c:pt>
                <c:pt idx="2525">
                  <c:v>42841</c:v>
                </c:pt>
                <c:pt idx="2526">
                  <c:v>42841</c:v>
                </c:pt>
                <c:pt idx="2527">
                  <c:v>42841</c:v>
                </c:pt>
                <c:pt idx="2528">
                  <c:v>42841</c:v>
                </c:pt>
                <c:pt idx="2529">
                  <c:v>42841</c:v>
                </c:pt>
                <c:pt idx="2530">
                  <c:v>42841</c:v>
                </c:pt>
                <c:pt idx="2531">
                  <c:v>42841</c:v>
                </c:pt>
                <c:pt idx="2532">
                  <c:v>42841</c:v>
                </c:pt>
                <c:pt idx="2533">
                  <c:v>42841</c:v>
                </c:pt>
                <c:pt idx="2534">
                  <c:v>42841</c:v>
                </c:pt>
                <c:pt idx="2535">
                  <c:v>42841</c:v>
                </c:pt>
                <c:pt idx="2536">
                  <c:v>42841</c:v>
                </c:pt>
                <c:pt idx="2537">
                  <c:v>42841</c:v>
                </c:pt>
                <c:pt idx="2538">
                  <c:v>42841</c:v>
                </c:pt>
                <c:pt idx="2539">
                  <c:v>42841</c:v>
                </c:pt>
                <c:pt idx="2540">
                  <c:v>42841</c:v>
                </c:pt>
                <c:pt idx="2541">
                  <c:v>42841</c:v>
                </c:pt>
                <c:pt idx="2542">
                  <c:v>42841</c:v>
                </c:pt>
                <c:pt idx="2543">
                  <c:v>42841</c:v>
                </c:pt>
                <c:pt idx="2544">
                  <c:v>42842</c:v>
                </c:pt>
                <c:pt idx="2545">
                  <c:v>42842</c:v>
                </c:pt>
                <c:pt idx="2546">
                  <c:v>42842</c:v>
                </c:pt>
                <c:pt idx="2547">
                  <c:v>42842</c:v>
                </c:pt>
                <c:pt idx="2548">
                  <c:v>42842</c:v>
                </c:pt>
                <c:pt idx="2549">
                  <c:v>42842</c:v>
                </c:pt>
                <c:pt idx="2550">
                  <c:v>42842</c:v>
                </c:pt>
                <c:pt idx="2551">
                  <c:v>42842</c:v>
                </c:pt>
                <c:pt idx="2552">
                  <c:v>42842</c:v>
                </c:pt>
                <c:pt idx="2553">
                  <c:v>42842</c:v>
                </c:pt>
                <c:pt idx="2554">
                  <c:v>42842</c:v>
                </c:pt>
                <c:pt idx="2555">
                  <c:v>42842</c:v>
                </c:pt>
                <c:pt idx="2556">
                  <c:v>42842</c:v>
                </c:pt>
                <c:pt idx="2557">
                  <c:v>42842</c:v>
                </c:pt>
                <c:pt idx="2558">
                  <c:v>42842</c:v>
                </c:pt>
                <c:pt idx="2559">
                  <c:v>42842</c:v>
                </c:pt>
                <c:pt idx="2560">
                  <c:v>42842</c:v>
                </c:pt>
                <c:pt idx="2561">
                  <c:v>42842</c:v>
                </c:pt>
                <c:pt idx="2562">
                  <c:v>42842</c:v>
                </c:pt>
                <c:pt idx="2563">
                  <c:v>42842</c:v>
                </c:pt>
                <c:pt idx="2564">
                  <c:v>42842</c:v>
                </c:pt>
                <c:pt idx="2565">
                  <c:v>42842</c:v>
                </c:pt>
                <c:pt idx="2566">
                  <c:v>42842</c:v>
                </c:pt>
                <c:pt idx="2567">
                  <c:v>42842</c:v>
                </c:pt>
                <c:pt idx="2568">
                  <c:v>42843</c:v>
                </c:pt>
                <c:pt idx="2569">
                  <c:v>42843</c:v>
                </c:pt>
                <c:pt idx="2570">
                  <c:v>42843</c:v>
                </c:pt>
                <c:pt idx="2571">
                  <c:v>42843</c:v>
                </c:pt>
                <c:pt idx="2572">
                  <c:v>42843</c:v>
                </c:pt>
                <c:pt idx="2573">
                  <c:v>42843</c:v>
                </c:pt>
                <c:pt idx="2574">
                  <c:v>42843</c:v>
                </c:pt>
                <c:pt idx="2575">
                  <c:v>42843</c:v>
                </c:pt>
                <c:pt idx="2576">
                  <c:v>42843</c:v>
                </c:pt>
                <c:pt idx="2577">
                  <c:v>42843</c:v>
                </c:pt>
                <c:pt idx="2578">
                  <c:v>42843</c:v>
                </c:pt>
                <c:pt idx="2579">
                  <c:v>42843</c:v>
                </c:pt>
                <c:pt idx="2580">
                  <c:v>42843</c:v>
                </c:pt>
                <c:pt idx="2581">
                  <c:v>42843</c:v>
                </c:pt>
                <c:pt idx="2582">
                  <c:v>42843</c:v>
                </c:pt>
                <c:pt idx="2583">
                  <c:v>42843</c:v>
                </c:pt>
                <c:pt idx="2584">
                  <c:v>42843</c:v>
                </c:pt>
                <c:pt idx="2585">
                  <c:v>42843</c:v>
                </c:pt>
                <c:pt idx="2586">
                  <c:v>42843</c:v>
                </c:pt>
                <c:pt idx="2587">
                  <c:v>42843</c:v>
                </c:pt>
                <c:pt idx="2588">
                  <c:v>42843</c:v>
                </c:pt>
                <c:pt idx="2589">
                  <c:v>42843</c:v>
                </c:pt>
                <c:pt idx="2590">
                  <c:v>42843</c:v>
                </c:pt>
                <c:pt idx="2591">
                  <c:v>42843</c:v>
                </c:pt>
                <c:pt idx="2592">
                  <c:v>42844</c:v>
                </c:pt>
                <c:pt idx="2593">
                  <c:v>42844</c:v>
                </c:pt>
                <c:pt idx="2594">
                  <c:v>42844</c:v>
                </c:pt>
                <c:pt idx="2595">
                  <c:v>42844</c:v>
                </c:pt>
                <c:pt idx="2596">
                  <c:v>42844</c:v>
                </c:pt>
                <c:pt idx="2597">
                  <c:v>42844</c:v>
                </c:pt>
                <c:pt idx="2598">
                  <c:v>42844</c:v>
                </c:pt>
                <c:pt idx="2599">
                  <c:v>42844</c:v>
                </c:pt>
                <c:pt idx="2600">
                  <c:v>42844</c:v>
                </c:pt>
                <c:pt idx="2601">
                  <c:v>42844</c:v>
                </c:pt>
                <c:pt idx="2602">
                  <c:v>42844</c:v>
                </c:pt>
                <c:pt idx="2603">
                  <c:v>42844</c:v>
                </c:pt>
                <c:pt idx="2604">
                  <c:v>42844</c:v>
                </c:pt>
                <c:pt idx="2605">
                  <c:v>42844</c:v>
                </c:pt>
                <c:pt idx="2606">
                  <c:v>42844</c:v>
                </c:pt>
                <c:pt idx="2607">
                  <c:v>42844</c:v>
                </c:pt>
                <c:pt idx="2608">
                  <c:v>42844</c:v>
                </c:pt>
                <c:pt idx="2609">
                  <c:v>42844</c:v>
                </c:pt>
                <c:pt idx="2610">
                  <c:v>42844</c:v>
                </c:pt>
                <c:pt idx="2611">
                  <c:v>42844</c:v>
                </c:pt>
                <c:pt idx="2612">
                  <c:v>42844</c:v>
                </c:pt>
                <c:pt idx="2613">
                  <c:v>42844</c:v>
                </c:pt>
                <c:pt idx="2614">
                  <c:v>42844</c:v>
                </c:pt>
                <c:pt idx="2615">
                  <c:v>42844</c:v>
                </c:pt>
                <c:pt idx="2616">
                  <c:v>42845</c:v>
                </c:pt>
                <c:pt idx="2617">
                  <c:v>42845</c:v>
                </c:pt>
                <c:pt idx="2618">
                  <c:v>42845</c:v>
                </c:pt>
                <c:pt idx="2619">
                  <c:v>42845</c:v>
                </c:pt>
                <c:pt idx="2620">
                  <c:v>42845</c:v>
                </c:pt>
                <c:pt idx="2621">
                  <c:v>42845</c:v>
                </c:pt>
                <c:pt idx="2622">
                  <c:v>42845</c:v>
                </c:pt>
                <c:pt idx="2623">
                  <c:v>42845</c:v>
                </c:pt>
                <c:pt idx="2624">
                  <c:v>42845</c:v>
                </c:pt>
                <c:pt idx="2625">
                  <c:v>42845</c:v>
                </c:pt>
                <c:pt idx="2626">
                  <c:v>42845</c:v>
                </c:pt>
                <c:pt idx="2627">
                  <c:v>42845</c:v>
                </c:pt>
                <c:pt idx="2628">
                  <c:v>42845</c:v>
                </c:pt>
                <c:pt idx="2629">
                  <c:v>42845</c:v>
                </c:pt>
                <c:pt idx="2630">
                  <c:v>42845</c:v>
                </c:pt>
                <c:pt idx="2631">
                  <c:v>42845</c:v>
                </c:pt>
                <c:pt idx="2632">
                  <c:v>42845</c:v>
                </c:pt>
                <c:pt idx="2633">
                  <c:v>42845</c:v>
                </c:pt>
                <c:pt idx="2634">
                  <c:v>42845</c:v>
                </c:pt>
                <c:pt idx="2635">
                  <c:v>42845</c:v>
                </c:pt>
                <c:pt idx="2636">
                  <c:v>42845</c:v>
                </c:pt>
                <c:pt idx="2637">
                  <c:v>42845</c:v>
                </c:pt>
                <c:pt idx="2638">
                  <c:v>42845</c:v>
                </c:pt>
                <c:pt idx="2639">
                  <c:v>42845</c:v>
                </c:pt>
                <c:pt idx="2640">
                  <c:v>42846</c:v>
                </c:pt>
                <c:pt idx="2641">
                  <c:v>42846</c:v>
                </c:pt>
                <c:pt idx="2642">
                  <c:v>42846</c:v>
                </c:pt>
                <c:pt idx="2643">
                  <c:v>42846</c:v>
                </c:pt>
                <c:pt idx="2644">
                  <c:v>42846</c:v>
                </c:pt>
                <c:pt idx="2645">
                  <c:v>42846</c:v>
                </c:pt>
                <c:pt idx="2646">
                  <c:v>42846</c:v>
                </c:pt>
                <c:pt idx="2647">
                  <c:v>42846</c:v>
                </c:pt>
                <c:pt idx="2648">
                  <c:v>42846</c:v>
                </c:pt>
                <c:pt idx="2649">
                  <c:v>42846</c:v>
                </c:pt>
                <c:pt idx="2650">
                  <c:v>42846</c:v>
                </c:pt>
                <c:pt idx="2651">
                  <c:v>42846</c:v>
                </c:pt>
                <c:pt idx="2652">
                  <c:v>42846</c:v>
                </c:pt>
                <c:pt idx="2653">
                  <c:v>42846</c:v>
                </c:pt>
                <c:pt idx="2654">
                  <c:v>42846</c:v>
                </c:pt>
                <c:pt idx="2655">
                  <c:v>42846</c:v>
                </c:pt>
                <c:pt idx="2656">
                  <c:v>42846</c:v>
                </c:pt>
                <c:pt idx="2657">
                  <c:v>42846</c:v>
                </c:pt>
                <c:pt idx="2658">
                  <c:v>42846</c:v>
                </c:pt>
                <c:pt idx="2659">
                  <c:v>42846</c:v>
                </c:pt>
                <c:pt idx="2660">
                  <c:v>42846</c:v>
                </c:pt>
                <c:pt idx="2661">
                  <c:v>42846</c:v>
                </c:pt>
                <c:pt idx="2662">
                  <c:v>42846</c:v>
                </c:pt>
                <c:pt idx="2663">
                  <c:v>42846</c:v>
                </c:pt>
                <c:pt idx="2664">
                  <c:v>42847</c:v>
                </c:pt>
                <c:pt idx="2665">
                  <c:v>42847</c:v>
                </c:pt>
                <c:pt idx="2666">
                  <c:v>42847</c:v>
                </c:pt>
                <c:pt idx="2667">
                  <c:v>42847</c:v>
                </c:pt>
                <c:pt idx="2668">
                  <c:v>42847</c:v>
                </c:pt>
                <c:pt idx="2669">
                  <c:v>42847</c:v>
                </c:pt>
                <c:pt idx="2670">
                  <c:v>42847</c:v>
                </c:pt>
                <c:pt idx="2671">
                  <c:v>42847</c:v>
                </c:pt>
                <c:pt idx="2672">
                  <c:v>42847</c:v>
                </c:pt>
                <c:pt idx="2673">
                  <c:v>42847</c:v>
                </c:pt>
                <c:pt idx="2674">
                  <c:v>42847</c:v>
                </c:pt>
                <c:pt idx="2675">
                  <c:v>42847</c:v>
                </c:pt>
                <c:pt idx="2676">
                  <c:v>42847</c:v>
                </c:pt>
                <c:pt idx="2677">
                  <c:v>42847</c:v>
                </c:pt>
                <c:pt idx="2678">
                  <c:v>42847</c:v>
                </c:pt>
                <c:pt idx="2679">
                  <c:v>42847</c:v>
                </c:pt>
                <c:pt idx="2680">
                  <c:v>42847</c:v>
                </c:pt>
                <c:pt idx="2681">
                  <c:v>42847</c:v>
                </c:pt>
                <c:pt idx="2682">
                  <c:v>42847</c:v>
                </c:pt>
                <c:pt idx="2683">
                  <c:v>42847</c:v>
                </c:pt>
                <c:pt idx="2684">
                  <c:v>42847</c:v>
                </c:pt>
                <c:pt idx="2685">
                  <c:v>42847</c:v>
                </c:pt>
                <c:pt idx="2686">
                  <c:v>42847</c:v>
                </c:pt>
                <c:pt idx="2687">
                  <c:v>42847</c:v>
                </c:pt>
                <c:pt idx="2688">
                  <c:v>42848</c:v>
                </c:pt>
                <c:pt idx="2689">
                  <c:v>42848</c:v>
                </c:pt>
                <c:pt idx="2690">
                  <c:v>42848</c:v>
                </c:pt>
                <c:pt idx="2691">
                  <c:v>42848</c:v>
                </c:pt>
                <c:pt idx="2692">
                  <c:v>42848</c:v>
                </c:pt>
                <c:pt idx="2693">
                  <c:v>42848</c:v>
                </c:pt>
                <c:pt idx="2694">
                  <c:v>42848</c:v>
                </c:pt>
                <c:pt idx="2695">
                  <c:v>42848</c:v>
                </c:pt>
                <c:pt idx="2696">
                  <c:v>42848</c:v>
                </c:pt>
                <c:pt idx="2697">
                  <c:v>42848</c:v>
                </c:pt>
                <c:pt idx="2698">
                  <c:v>42848</c:v>
                </c:pt>
                <c:pt idx="2699">
                  <c:v>42848</c:v>
                </c:pt>
                <c:pt idx="2700">
                  <c:v>42848</c:v>
                </c:pt>
                <c:pt idx="2701">
                  <c:v>42848</c:v>
                </c:pt>
                <c:pt idx="2702">
                  <c:v>42848</c:v>
                </c:pt>
                <c:pt idx="2703">
                  <c:v>42848</c:v>
                </c:pt>
                <c:pt idx="2704">
                  <c:v>42848</c:v>
                </c:pt>
                <c:pt idx="2705">
                  <c:v>42848</c:v>
                </c:pt>
                <c:pt idx="2706">
                  <c:v>42848</c:v>
                </c:pt>
                <c:pt idx="2707">
                  <c:v>42848</c:v>
                </c:pt>
                <c:pt idx="2708">
                  <c:v>42848</c:v>
                </c:pt>
                <c:pt idx="2709">
                  <c:v>42848</c:v>
                </c:pt>
                <c:pt idx="2710">
                  <c:v>42848</c:v>
                </c:pt>
                <c:pt idx="2711">
                  <c:v>42848</c:v>
                </c:pt>
                <c:pt idx="2712">
                  <c:v>42849</c:v>
                </c:pt>
                <c:pt idx="2713">
                  <c:v>42849</c:v>
                </c:pt>
                <c:pt idx="2714">
                  <c:v>42849</c:v>
                </c:pt>
                <c:pt idx="2715">
                  <c:v>42849</c:v>
                </c:pt>
                <c:pt idx="2716">
                  <c:v>42849</c:v>
                </c:pt>
                <c:pt idx="2717">
                  <c:v>42849</c:v>
                </c:pt>
                <c:pt idx="2718">
                  <c:v>42849</c:v>
                </c:pt>
                <c:pt idx="2719">
                  <c:v>42849</c:v>
                </c:pt>
                <c:pt idx="2720">
                  <c:v>42849</c:v>
                </c:pt>
                <c:pt idx="2721">
                  <c:v>42849</c:v>
                </c:pt>
                <c:pt idx="2722">
                  <c:v>42849</c:v>
                </c:pt>
                <c:pt idx="2723">
                  <c:v>42849</c:v>
                </c:pt>
                <c:pt idx="2724">
                  <c:v>42849</c:v>
                </c:pt>
                <c:pt idx="2725">
                  <c:v>42849</c:v>
                </c:pt>
                <c:pt idx="2726">
                  <c:v>42849</c:v>
                </c:pt>
                <c:pt idx="2727">
                  <c:v>42849</c:v>
                </c:pt>
                <c:pt idx="2728">
                  <c:v>42849</c:v>
                </c:pt>
                <c:pt idx="2729">
                  <c:v>42849</c:v>
                </c:pt>
                <c:pt idx="2730">
                  <c:v>42849</c:v>
                </c:pt>
                <c:pt idx="2731">
                  <c:v>42849</c:v>
                </c:pt>
                <c:pt idx="2732">
                  <c:v>42849</c:v>
                </c:pt>
                <c:pt idx="2733">
                  <c:v>42849</c:v>
                </c:pt>
                <c:pt idx="2734">
                  <c:v>42849</c:v>
                </c:pt>
                <c:pt idx="2735">
                  <c:v>42849</c:v>
                </c:pt>
                <c:pt idx="2736">
                  <c:v>42850</c:v>
                </c:pt>
                <c:pt idx="2737">
                  <c:v>42850</c:v>
                </c:pt>
                <c:pt idx="2738">
                  <c:v>42850</c:v>
                </c:pt>
                <c:pt idx="2739">
                  <c:v>42850</c:v>
                </c:pt>
                <c:pt idx="2740">
                  <c:v>42850</c:v>
                </c:pt>
                <c:pt idx="2741">
                  <c:v>42850</c:v>
                </c:pt>
                <c:pt idx="2742">
                  <c:v>42850</c:v>
                </c:pt>
                <c:pt idx="2743">
                  <c:v>42850</c:v>
                </c:pt>
                <c:pt idx="2744">
                  <c:v>42850</c:v>
                </c:pt>
                <c:pt idx="2745">
                  <c:v>42850</c:v>
                </c:pt>
                <c:pt idx="2746">
                  <c:v>42850</c:v>
                </c:pt>
                <c:pt idx="2747">
                  <c:v>42850</c:v>
                </c:pt>
                <c:pt idx="2748">
                  <c:v>42850</c:v>
                </c:pt>
                <c:pt idx="2749">
                  <c:v>42850</c:v>
                </c:pt>
                <c:pt idx="2750">
                  <c:v>42850</c:v>
                </c:pt>
                <c:pt idx="2751">
                  <c:v>42850</c:v>
                </c:pt>
                <c:pt idx="2752">
                  <c:v>42850</c:v>
                </c:pt>
                <c:pt idx="2753">
                  <c:v>42850</c:v>
                </c:pt>
                <c:pt idx="2754">
                  <c:v>42850</c:v>
                </c:pt>
                <c:pt idx="2755">
                  <c:v>42850</c:v>
                </c:pt>
                <c:pt idx="2756">
                  <c:v>42850</c:v>
                </c:pt>
                <c:pt idx="2757">
                  <c:v>42850</c:v>
                </c:pt>
                <c:pt idx="2758">
                  <c:v>42850</c:v>
                </c:pt>
                <c:pt idx="2759">
                  <c:v>42850</c:v>
                </c:pt>
                <c:pt idx="2760">
                  <c:v>42851</c:v>
                </c:pt>
                <c:pt idx="2761">
                  <c:v>42851</c:v>
                </c:pt>
                <c:pt idx="2762">
                  <c:v>42851</c:v>
                </c:pt>
                <c:pt idx="2763">
                  <c:v>42851</c:v>
                </c:pt>
                <c:pt idx="2764">
                  <c:v>42851</c:v>
                </c:pt>
                <c:pt idx="2765">
                  <c:v>42851</c:v>
                </c:pt>
                <c:pt idx="2766">
                  <c:v>42851</c:v>
                </c:pt>
                <c:pt idx="2767">
                  <c:v>42851</c:v>
                </c:pt>
                <c:pt idx="2768">
                  <c:v>42851</c:v>
                </c:pt>
                <c:pt idx="2769">
                  <c:v>42851</c:v>
                </c:pt>
                <c:pt idx="2770">
                  <c:v>42851</c:v>
                </c:pt>
                <c:pt idx="2771">
                  <c:v>42851</c:v>
                </c:pt>
                <c:pt idx="2772">
                  <c:v>42851</c:v>
                </c:pt>
                <c:pt idx="2773">
                  <c:v>42851</c:v>
                </c:pt>
                <c:pt idx="2774">
                  <c:v>42851</c:v>
                </c:pt>
                <c:pt idx="2775">
                  <c:v>42851</c:v>
                </c:pt>
                <c:pt idx="2776">
                  <c:v>42851</c:v>
                </c:pt>
                <c:pt idx="2777">
                  <c:v>42851</c:v>
                </c:pt>
                <c:pt idx="2778">
                  <c:v>42851</c:v>
                </c:pt>
                <c:pt idx="2779">
                  <c:v>42851</c:v>
                </c:pt>
                <c:pt idx="2780">
                  <c:v>42851</c:v>
                </c:pt>
                <c:pt idx="2781">
                  <c:v>42851</c:v>
                </c:pt>
                <c:pt idx="2782">
                  <c:v>42851</c:v>
                </c:pt>
                <c:pt idx="2783">
                  <c:v>42851</c:v>
                </c:pt>
                <c:pt idx="2784">
                  <c:v>42852</c:v>
                </c:pt>
                <c:pt idx="2785">
                  <c:v>42852</c:v>
                </c:pt>
                <c:pt idx="2786">
                  <c:v>42852</c:v>
                </c:pt>
                <c:pt idx="2787">
                  <c:v>42852</c:v>
                </c:pt>
                <c:pt idx="2788">
                  <c:v>42852</c:v>
                </c:pt>
                <c:pt idx="2789">
                  <c:v>42852</c:v>
                </c:pt>
                <c:pt idx="2790">
                  <c:v>42852</c:v>
                </c:pt>
                <c:pt idx="2791">
                  <c:v>42852</c:v>
                </c:pt>
                <c:pt idx="2792">
                  <c:v>42852</c:v>
                </c:pt>
                <c:pt idx="2793">
                  <c:v>42852</c:v>
                </c:pt>
                <c:pt idx="2794">
                  <c:v>42852</c:v>
                </c:pt>
                <c:pt idx="2795">
                  <c:v>42852</c:v>
                </c:pt>
                <c:pt idx="2796">
                  <c:v>42852</c:v>
                </c:pt>
                <c:pt idx="2797">
                  <c:v>42852</c:v>
                </c:pt>
                <c:pt idx="2798">
                  <c:v>42852</c:v>
                </c:pt>
                <c:pt idx="2799">
                  <c:v>42852</c:v>
                </c:pt>
                <c:pt idx="2800">
                  <c:v>42852</c:v>
                </c:pt>
                <c:pt idx="2801">
                  <c:v>42852</c:v>
                </c:pt>
                <c:pt idx="2802">
                  <c:v>42852</c:v>
                </c:pt>
                <c:pt idx="2803">
                  <c:v>42852</c:v>
                </c:pt>
                <c:pt idx="2804">
                  <c:v>42852</c:v>
                </c:pt>
                <c:pt idx="2805">
                  <c:v>42852</c:v>
                </c:pt>
                <c:pt idx="2806">
                  <c:v>42852</c:v>
                </c:pt>
                <c:pt idx="2807">
                  <c:v>42852</c:v>
                </c:pt>
                <c:pt idx="2808">
                  <c:v>42853</c:v>
                </c:pt>
                <c:pt idx="2809">
                  <c:v>42853</c:v>
                </c:pt>
                <c:pt idx="2810">
                  <c:v>42853</c:v>
                </c:pt>
                <c:pt idx="2811">
                  <c:v>42853</c:v>
                </c:pt>
                <c:pt idx="2812">
                  <c:v>42853</c:v>
                </c:pt>
                <c:pt idx="2813">
                  <c:v>42853</c:v>
                </c:pt>
                <c:pt idx="2814">
                  <c:v>42853</c:v>
                </c:pt>
                <c:pt idx="2815">
                  <c:v>42853</c:v>
                </c:pt>
                <c:pt idx="2816">
                  <c:v>42853</c:v>
                </c:pt>
                <c:pt idx="2817">
                  <c:v>42853</c:v>
                </c:pt>
                <c:pt idx="2818">
                  <c:v>42853</c:v>
                </c:pt>
                <c:pt idx="2819">
                  <c:v>42853</c:v>
                </c:pt>
                <c:pt idx="2820">
                  <c:v>42853</c:v>
                </c:pt>
                <c:pt idx="2821">
                  <c:v>42853</c:v>
                </c:pt>
                <c:pt idx="2822">
                  <c:v>42853</c:v>
                </c:pt>
                <c:pt idx="2823">
                  <c:v>42853</c:v>
                </c:pt>
                <c:pt idx="2824">
                  <c:v>42853</c:v>
                </c:pt>
                <c:pt idx="2825">
                  <c:v>42853</c:v>
                </c:pt>
                <c:pt idx="2826">
                  <c:v>42853</c:v>
                </c:pt>
                <c:pt idx="2827">
                  <c:v>42853</c:v>
                </c:pt>
                <c:pt idx="2828">
                  <c:v>42853</c:v>
                </c:pt>
                <c:pt idx="2829">
                  <c:v>42853</c:v>
                </c:pt>
                <c:pt idx="2830">
                  <c:v>42853</c:v>
                </c:pt>
                <c:pt idx="2831">
                  <c:v>42853</c:v>
                </c:pt>
                <c:pt idx="2832">
                  <c:v>42854</c:v>
                </c:pt>
                <c:pt idx="2833">
                  <c:v>42854</c:v>
                </c:pt>
                <c:pt idx="2834">
                  <c:v>42854</c:v>
                </c:pt>
                <c:pt idx="2835">
                  <c:v>42854</c:v>
                </c:pt>
                <c:pt idx="2836">
                  <c:v>42854</c:v>
                </c:pt>
                <c:pt idx="2837">
                  <c:v>42854</c:v>
                </c:pt>
                <c:pt idx="2838">
                  <c:v>42854</c:v>
                </c:pt>
                <c:pt idx="2839">
                  <c:v>42854</c:v>
                </c:pt>
                <c:pt idx="2840">
                  <c:v>42854</c:v>
                </c:pt>
                <c:pt idx="2841">
                  <c:v>42854</c:v>
                </c:pt>
                <c:pt idx="2842">
                  <c:v>42854</c:v>
                </c:pt>
                <c:pt idx="2843">
                  <c:v>42854</c:v>
                </c:pt>
                <c:pt idx="2844">
                  <c:v>42854</c:v>
                </c:pt>
                <c:pt idx="2845">
                  <c:v>42854</c:v>
                </c:pt>
                <c:pt idx="2846">
                  <c:v>42854</c:v>
                </c:pt>
                <c:pt idx="2847">
                  <c:v>42854</c:v>
                </c:pt>
                <c:pt idx="2848">
                  <c:v>42854</c:v>
                </c:pt>
                <c:pt idx="2849">
                  <c:v>42854</c:v>
                </c:pt>
                <c:pt idx="2850">
                  <c:v>42854</c:v>
                </c:pt>
                <c:pt idx="2851">
                  <c:v>42854</c:v>
                </c:pt>
                <c:pt idx="2852">
                  <c:v>42854</c:v>
                </c:pt>
                <c:pt idx="2853">
                  <c:v>42854</c:v>
                </c:pt>
                <c:pt idx="2854">
                  <c:v>42854</c:v>
                </c:pt>
                <c:pt idx="2855">
                  <c:v>42854</c:v>
                </c:pt>
                <c:pt idx="2856">
                  <c:v>42855</c:v>
                </c:pt>
                <c:pt idx="2857">
                  <c:v>42855</c:v>
                </c:pt>
                <c:pt idx="2858">
                  <c:v>42855</c:v>
                </c:pt>
                <c:pt idx="2859">
                  <c:v>42855</c:v>
                </c:pt>
                <c:pt idx="2860">
                  <c:v>42855</c:v>
                </c:pt>
                <c:pt idx="2861">
                  <c:v>42855</c:v>
                </c:pt>
                <c:pt idx="2862">
                  <c:v>42855</c:v>
                </c:pt>
                <c:pt idx="2863">
                  <c:v>42855</c:v>
                </c:pt>
                <c:pt idx="2864">
                  <c:v>42855</c:v>
                </c:pt>
                <c:pt idx="2865">
                  <c:v>42855</c:v>
                </c:pt>
                <c:pt idx="2866">
                  <c:v>42855</c:v>
                </c:pt>
                <c:pt idx="2867">
                  <c:v>42855</c:v>
                </c:pt>
                <c:pt idx="2868">
                  <c:v>42855</c:v>
                </c:pt>
                <c:pt idx="2869">
                  <c:v>42855</c:v>
                </c:pt>
                <c:pt idx="2870">
                  <c:v>42855</c:v>
                </c:pt>
                <c:pt idx="2871">
                  <c:v>42855</c:v>
                </c:pt>
                <c:pt idx="2872">
                  <c:v>42855</c:v>
                </c:pt>
                <c:pt idx="2873">
                  <c:v>42855</c:v>
                </c:pt>
                <c:pt idx="2874">
                  <c:v>42855</c:v>
                </c:pt>
                <c:pt idx="2875">
                  <c:v>42855</c:v>
                </c:pt>
                <c:pt idx="2876">
                  <c:v>42855</c:v>
                </c:pt>
                <c:pt idx="2877">
                  <c:v>42855</c:v>
                </c:pt>
                <c:pt idx="2878">
                  <c:v>42855</c:v>
                </c:pt>
                <c:pt idx="2879">
                  <c:v>42855</c:v>
                </c:pt>
                <c:pt idx="2880">
                  <c:v>42856</c:v>
                </c:pt>
                <c:pt idx="2881">
                  <c:v>42856</c:v>
                </c:pt>
                <c:pt idx="2882">
                  <c:v>42856</c:v>
                </c:pt>
                <c:pt idx="2883">
                  <c:v>42856</c:v>
                </c:pt>
                <c:pt idx="2884">
                  <c:v>42856</c:v>
                </c:pt>
                <c:pt idx="2885">
                  <c:v>42856</c:v>
                </c:pt>
                <c:pt idx="2886">
                  <c:v>42856</c:v>
                </c:pt>
                <c:pt idx="2887">
                  <c:v>42856</c:v>
                </c:pt>
                <c:pt idx="2888">
                  <c:v>42856</c:v>
                </c:pt>
                <c:pt idx="2889">
                  <c:v>42856</c:v>
                </c:pt>
                <c:pt idx="2890">
                  <c:v>42856</c:v>
                </c:pt>
                <c:pt idx="2891">
                  <c:v>42856</c:v>
                </c:pt>
                <c:pt idx="2892">
                  <c:v>42856</c:v>
                </c:pt>
                <c:pt idx="2893">
                  <c:v>42856</c:v>
                </c:pt>
                <c:pt idx="2894">
                  <c:v>42856</c:v>
                </c:pt>
                <c:pt idx="2895">
                  <c:v>42856</c:v>
                </c:pt>
                <c:pt idx="2896">
                  <c:v>42856</c:v>
                </c:pt>
                <c:pt idx="2897">
                  <c:v>42856</c:v>
                </c:pt>
                <c:pt idx="2898">
                  <c:v>42856</c:v>
                </c:pt>
                <c:pt idx="2899">
                  <c:v>42856</c:v>
                </c:pt>
                <c:pt idx="2900">
                  <c:v>42856</c:v>
                </c:pt>
                <c:pt idx="2901">
                  <c:v>42856</c:v>
                </c:pt>
                <c:pt idx="2902">
                  <c:v>42856</c:v>
                </c:pt>
                <c:pt idx="2903">
                  <c:v>42856</c:v>
                </c:pt>
                <c:pt idx="2904">
                  <c:v>42857</c:v>
                </c:pt>
                <c:pt idx="2905">
                  <c:v>42857</c:v>
                </c:pt>
                <c:pt idx="2906">
                  <c:v>42857</c:v>
                </c:pt>
                <c:pt idx="2907">
                  <c:v>42857</c:v>
                </c:pt>
                <c:pt idx="2908">
                  <c:v>42857</c:v>
                </c:pt>
                <c:pt idx="2909">
                  <c:v>42857</c:v>
                </c:pt>
                <c:pt idx="2910">
                  <c:v>42857</c:v>
                </c:pt>
                <c:pt idx="2911">
                  <c:v>42857</c:v>
                </c:pt>
                <c:pt idx="2912">
                  <c:v>42857</c:v>
                </c:pt>
                <c:pt idx="2913">
                  <c:v>42857</c:v>
                </c:pt>
                <c:pt idx="2914">
                  <c:v>42857</c:v>
                </c:pt>
                <c:pt idx="2915">
                  <c:v>42857</c:v>
                </c:pt>
                <c:pt idx="2916">
                  <c:v>42857</c:v>
                </c:pt>
                <c:pt idx="2917">
                  <c:v>42857</c:v>
                </c:pt>
                <c:pt idx="2918">
                  <c:v>42857</c:v>
                </c:pt>
                <c:pt idx="2919">
                  <c:v>42857</c:v>
                </c:pt>
                <c:pt idx="2920">
                  <c:v>42857</c:v>
                </c:pt>
                <c:pt idx="2921">
                  <c:v>42857</c:v>
                </c:pt>
                <c:pt idx="2922">
                  <c:v>42857</c:v>
                </c:pt>
                <c:pt idx="2923">
                  <c:v>42857</c:v>
                </c:pt>
                <c:pt idx="2924">
                  <c:v>42857</c:v>
                </c:pt>
                <c:pt idx="2925">
                  <c:v>42857</c:v>
                </c:pt>
                <c:pt idx="2926">
                  <c:v>42857</c:v>
                </c:pt>
                <c:pt idx="2927">
                  <c:v>42857</c:v>
                </c:pt>
                <c:pt idx="2928">
                  <c:v>42858</c:v>
                </c:pt>
                <c:pt idx="2929">
                  <c:v>42858</c:v>
                </c:pt>
                <c:pt idx="2930">
                  <c:v>42858</c:v>
                </c:pt>
                <c:pt idx="2931">
                  <c:v>42858</c:v>
                </c:pt>
                <c:pt idx="2932">
                  <c:v>42858</c:v>
                </c:pt>
                <c:pt idx="2933">
                  <c:v>42858</c:v>
                </c:pt>
                <c:pt idx="2934">
                  <c:v>42858</c:v>
                </c:pt>
                <c:pt idx="2935">
                  <c:v>42858</c:v>
                </c:pt>
                <c:pt idx="2936">
                  <c:v>42858</c:v>
                </c:pt>
                <c:pt idx="2937">
                  <c:v>42858</c:v>
                </c:pt>
                <c:pt idx="2938">
                  <c:v>42858</c:v>
                </c:pt>
                <c:pt idx="2939">
                  <c:v>42858</c:v>
                </c:pt>
                <c:pt idx="2940">
                  <c:v>42858</c:v>
                </c:pt>
                <c:pt idx="2941">
                  <c:v>42858</c:v>
                </c:pt>
                <c:pt idx="2942">
                  <c:v>42858</c:v>
                </c:pt>
                <c:pt idx="2943">
                  <c:v>42858</c:v>
                </c:pt>
                <c:pt idx="2944">
                  <c:v>42858</c:v>
                </c:pt>
                <c:pt idx="2945">
                  <c:v>42858</c:v>
                </c:pt>
                <c:pt idx="2946">
                  <c:v>42858</c:v>
                </c:pt>
                <c:pt idx="2947">
                  <c:v>42858</c:v>
                </c:pt>
                <c:pt idx="2948">
                  <c:v>42858</c:v>
                </c:pt>
                <c:pt idx="2949">
                  <c:v>42858</c:v>
                </c:pt>
                <c:pt idx="2950">
                  <c:v>42858</c:v>
                </c:pt>
                <c:pt idx="2951">
                  <c:v>42858</c:v>
                </c:pt>
                <c:pt idx="2952">
                  <c:v>42859</c:v>
                </c:pt>
                <c:pt idx="2953">
                  <c:v>42859</c:v>
                </c:pt>
                <c:pt idx="2954">
                  <c:v>42859</c:v>
                </c:pt>
                <c:pt idx="2955">
                  <c:v>42859</c:v>
                </c:pt>
                <c:pt idx="2956">
                  <c:v>42859</c:v>
                </c:pt>
                <c:pt idx="2957">
                  <c:v>42859</c:v>
                </c:pt>
                <c:pt idx="2958">
                  <c:v>42859</c:v>
                </c:pt>
                <c:pt idx="2959">
                  <c:v>42859</c:v>
                </c:pt>
                <c:pt idx="2960">
                  <c:v>42859</c:v>
                </c:pt>
                <c:pt idx="2961">
                  <c:v>42859</c:v>
                </c:pt>
                <c:pt idx="2962">
                  <c:v>42859</c:v>
                </c:pt>
                <c:pt idx="2963">
                  <c:v>42859</c:v>
                </c:pt>
                <c:pt idx="2964">
                  <c:v>42859</c:v>
                </c:pt>
                <c:pt idx="2965">
                  <c:v>42859</c:v>
                </c:pt>
                <c:pt idx="2966">
                  <c:v>42859</c:v>
                </c:pt>
                <c:pt idx="2967">
                  <c:v>42859</c:v>
                </c:pt>
                <c:pt idx="2968">
                  <c:v>42859</c:v>
                </c:pt>
                <c:pt idx="2969">
                  <c:v>42859</c:v>
                </c:pt>
                <c:pt idx="2970">
                  <c:v>42859</c:v>
                </c:pt>
                <c:pt idx="2971">
                  <c:v>42859</c:v>
                </c:pt>
                <c:pt idx="2972">
                  <c:v>42859</c:v>
                </c:pt>
                <c:pt idx="2973">
                  <c:v>42859</c:v>
                </c:pt>
                <c:pt idx="2974">
                  <c:v>42859</c:v>
                </c:pt>
                <c:pt idx="2975">
                  <c:v>42859</c:v>
                </c:pt>
                <c:pt idx="2976">
                  <c:v>42860</c:v>
                </c:pt>
                <c:pt idx="2977">
                  <c:v>42860</c:v>
                </c:pt>
                <c:pt idx="2978">
                  <c:v>42860</c:v>
                </c:pt>
                <c:pt idx="2979">
                  <c:v>42860</c:v>
                </c:pt>
                <c:pt idx="2980">
                  <c:v>42860</c:v>
                </c:pt>
                <c:pt idx="2981">
                  <c:v>42860</c:v>
                </c:pt>
                <c:pt idx="2982">
                  <c:v>42860</c:v>
                </c:pt>
                <c:pt idx="2983">
                  <c:v>42860</c:v>
                </c:pt>
                <c:pt idx="2984">
                  <c:v>42860</c:v>
                </c:pt>
                <c:pt idx="2985">
                  <c:v>42860</c:v>
                </c:pt>
                <c:pt idx="2986">
                  <c:v>42860</c:v>
                </c:pt>
                <c:pt idx="2987">
                  <c:v>42860</c:v>
                </c:pt>
                <c:pt idx="2988">
                  <c:v>42860</c:v>
                </c:pt>
                <c:pt idx="2989">
                  <c:v>42860</c:v>
                </c:pt>
                <c:pt idx="2990">
                  <c:v>42860</c:v>
                </c:pt>
                <c:pt idx="2991">
                  <c:v>42860</c:v>
                </c:pt>
                <c:pt idx="2992">
                  <c:v>42860</c:v>
                </c:pt>
                <c:pt idx="2993">
                  <c:v>42860</c:v>
                </c:pt>
                <c:pt idx="2994">
                  <c:v>42860</c:v>
                </c:pt>
                <c:pt idx="2995">
                  <c:v>42860</c:v>
                </c:pt>
                <c:pt idx="2996">
                  <c:v>42860</c:v>
                </c:pt>
                <c:pt idx="2997">
                  <c:v>42860</c:v>
                </c:pt>
                <c:pt idx="2998">
                  <c:v>42860</c:v>
                </c:pt>
                <c:pt idx="2999">
                  <c:v>42860</c:v>
                </c:pt>
                <c:pt idx="3000">
                  <c:v>42861</c:v>
                </c:pt>
                <c:pt idx="3001">
                  <c:v>42861</c:v>
                </c:pt>
                <c:pt idx="3002">
                  <c:v>42861</c:v>
                </c:pt>
                <c:pt idx="3003">
                  <c:v>42861</c:v>
                </c:pt>
                <c:pt idx="3004">
                  <c:v>42861</c:v>
                </c:pt>
                <c:pt idx="3005">
                  <c:v>42861</c:v>
                </c:pt>
                <c:pt idx="3006">
                  <c:v>42861</c:v>
                </c:pt>
                <c:pt idx="3007">
                  <c:v>42861</c:v>
                </c:pt>
                <c:pt idx="3008">
                  <c:v>42861</c:v>
                </c:pt>
                <c:pt idx="3009">
                  <c:v>42861</c:v>
                </c:pt>
                <c:pt idx="3010">
                  <c:v>42861</c:v>
                </c:pt>
                <c:pt idx="3011">
                  <c:v>42861</c:v>
                </c:pt>
                <c:pt idx="3012">
                  <c:v>42861</c:v>
                </c:pt>
                <c:pt idx="3013">
                  <c:v>42861</c:v>
                </c:pt>
                <c:pt idx="3014">
                  <c:v>42861</c:v>
                </c:pt>
                <c:pt idx="3015">
                  <c:v>42861</c:v>
                </c:pt>
                <c:pt idx="3016">
                  <c:v>42861</c:v>
                </c:pt>
                <c:pt idx="3017">
                  <c:v>42861</c:v>
                </c:pt>
                <c:pt idx="3018">
                  <c:v>42861</c:v>
                </c:pt>
                <c:pt idx="3019">
                  <c:v>42861</c:v>
                </c:pt>
                <c:pt idx="3020">
                  <c:v>42861</c:v>
                </c:pt>
                <c:pt idx="3021">
                  <c:v>42861</c:v>
                </c:pt>
                <c:pt idx="3022">
                  <c:v>42861</c:v>
                </c:pt>
                <c:pt idx="3023">
                  <c:v>42861</c:v>
                </c:pt>
                <c:pt idx="3024">
                  <c:v>42862</c:v>
                </c:pt>
                <c:pt idx="3025">
                  <c:v>42862</c:v>
                </c:pt>
                <c:pt idx="3026">
                  <c:v>42862</c:v>
                </c:pt>
                <c:pt idx="3027">
                  <c:v>42862</c:v>
                </c:pt>
                <c:pt idx="3028">
                  <c:v>42862</c:v>
                </c:pt>
                <c:pt idx="3029">
                  <c:v>42862</c:v>
                </c:pt>
                <c:pt idx="3030">
                  <c:v>42862</c:v>
                </c:pt>
                <c:pt idx="3031">
                  <c:v>42862</c:v>
                </c:pt>
                <c:pt idx="3032">
                  <c:v>42862</c:v>
                </c:pt>
                <c:pt idx="3033">
                  <c:v>42862</c:v>
                </c:pt>
                <c:pt idx="3034">
                  <c:v>42862</c:v>
                </c:pt>
                <c:pt idx="3035">
                  <c:v>42862</c:v>
                </c:pt>
                <c:pt idx="3036">
                  <c:v>42862</c:v>
                </c:pt>
                <c:pt idx="3037">
                  <c:v>42862</c:v>
                </c:pt>
                <c:pt idx="3038">
                  <c:v>42862</c:v>
                </c:pt>
                <c:pt idx="3039">
                  <c:v>42862</c:v>
                </c:pt>
                <c:pt idx="3040">
                  <c:v>42862</c:v>
                </c:pt>
                <c:pt idx="3041">
                  <c:v>42862</c:v>
                </c:pt>
                <c:pt idx="3042">
                  <c:v>42862</c:v>
                </c:pt>
                <c:pt idx="3043">
                  <c:v>42862</c:v>
                </c:pt>
                <c:pt idx="3044">
                  <c:v>42862</c:v>
                </c:pt>
                <c:pt idx="3045">
                  <c:v>42862</c:v>
                </c:pt>
                <c:pt idx="3046">
                  <c:v>42862</c:v>
                </c:pt>
                <c:pt idx="3047">
                  <c:v>42862</c:v>
                </c:pt>
                <c:pt idx="3048">
                  <c:v>42863</c:v>
                </c:pt>
                <c:pt idx="3049">
                  <c:v>42863</c:v>
                </c:pt>
                <c:pt idx="3050">
                  <c:v>42863</c:v>
                </c:pt>
                <c:pt idx="3051">
                  <c:v>42863</c:v>
                </c:pt>
                <c:pt idx="3052">
                  <c:v>42863</c:v>
                </c:pt>
                <c:pt idx="3053">
                  <c:v>42863</c:v>
                </c:pt>
                <c:pt idx="3054">
                  <c:v>42863</c:v>
                </c:pt>
                <c:pt idx="3055">
                  <c:v>42863</c:v>
                </c:pt>
                <c:pt idx="3056">
                  <c:v>42863</c:v>
                </c:pt>
                <c:pt idx="3057">
                  <c:v>42863</c:v>
                </c:pt>
                <c:pt idx="3058">
                  <c:v>42863</c:v>
                </c:pt>
                <c:pt idx="3059">
                  <c:v>42863</c:v>
                </c:pt>
                <c:pt idx="3060">
                  <c:v>42863</c:v>
                </c:pt>
                <c:pt idx="3061">
                  <c:v>42863</c:v>
                </c:pt>
                <c:pt idx="3062">
                  <c:v>42863</c:v>
                </c:pt>
                <c:pt idx="3063">
                  <c:v>42863</c:v>
                </c:pt>
                <c:pt idx="3064">
                  <c:v>42863</c:v>
                </c:pt>
                <c:pt idx="3065">
                  <c:v>42863</c:v>
                </c:pt>
                <c:pt idx="3066">
                  <c:v>42863</c:v>
                </c:pt>
                <c:pt idx="3067">
                  <c:v>42863</c:v>
                </c:pt>
                <c:pt idx="3068">
                  <c:v>42863</c:v>
                </c:pt>
                <c:pt idx="3069">
                  <c:v>42863</c:v>
                </c:pt>
                <c:pt idx="3070">
                  <c:v>42863</c:v>
                </c:pt>
                <c:pt idx="3071">
                  <c:v>42863</c:v>
                </c:pt>
                <c:pt idx="3072">
                  <c:v>42864</c:v>
                </c:pt>
                <c:pt idx="3073">
                  <c:v>42864</c:v>
                </c:pt>
                <c:pt idx="3074">
                  <c:v>42864</c:v>
                </c:pt>
                <c:pt idx="3075">
                  <c:v>42864</c:v>
                </c:pt>
                <c:pt idx="3076">
                  <c:v>42864</c:v>
                </c:pt>
                <c:pt idx="3077">
                  <c:v>42864</c:v>
                </c:pt>
                <c:pt idx="3078">
                  <c:v>42864</c:v>
                </c:pt>
                <c:pt idx="3079">
                  <c:v>42864</c:v>
                </c:pt>
                <c:pt idx="3080">
                  <c:v>42864</c:v>
                </c:pt>
                <c:pt idx="3081">
                  <c:v>42864</c:v>
                </c:pt>
                <c:pt idx="3082">
                  <c:v>42864</c:v>
                </c:pt>
                <c:pt idx="3083">
                  <c:v>42864</c:v>
                </c:pt>
                <c:pt idx="3084">
                  <c:v>42864</c:v>
                </c:pt>
                <c:pt idx="3085">
                  <c:v>42864</c:v>
                </c:pt>
                <c:pt idx="3086">
                  <c:v>42864</c:v>
                </c:pt>
                <c:pt idx="3087">
                  <c:v>42864</c:v>
                </c:pt>
                <c:pt idx="3088">
                  <c:v>42864</c:v>
                </c:pt>
                <c:pt idx="3089">
                  <c:v>42864</c:v>
                </c:pt>
                <c:pt idx="3090">
                  <c:v>42864</c:v>
                </c:pt>
                <c:pt idx="3091">
                  <c:v>42864</c:v>
                </c:pt>
                <c:pt idx="3092">
                  <c:v>42864</c:v>
                </c:pt>
                <c:pt idx="3093">
                  <c:v>42864</c:v>
                </c:pt>
                <c:pt idx="3094">
                  <c:v>42864</c:v>
                </c:pt>
                <c:pt idx="3095">
                  <c:v>42864</c:v>
                </c:pt>
                <c:pt idx="3096">
                  <c:v>42865</c:v>
                </c:pt>
                <c:pt idx="3097">
                  <c:v>42865</c:v>
                </c:pt>
                <c:pt idx="3098">
                  <c:v>42865</c:v>
                </c:pt>
                <c:pt idx="3099">
                  <c:v>42865</c:v>
                </c:pt>
                <c:pt idx="3100">
                  <c:v>42865</c:v>
                </c:pt>
                <c:pt idx="3101">
                  <c:v>42865</c:v>
                </c:pt>
                <c:pt idx="3102">
                  <c:v>42865</c:v>
                </c:pt>
                <c:pt idx="3103">
                  <c:v>42865</c:v>
                </c:pt>
                <c:pt idx="3104">
                  <c:v>42865</c:v>
                </c:pt>
                <c:pt idx="3105">
                  <c:v>42865</c:v>
                </c:pt>
                <c:pt idx="3106">
                  <c:v>42865</c:v>
                </c:pt>
                <c:pt idx="3107">
                  <c:v>42865</c:v>
                </c:pt>
                <c:pt idx="3108">
                  <c:v>42865</c:v>
                </c:pt>
                <c:pt idx="3109">
                  <c:v>42865</c:v>
                </c:pt>
                <c:pt idx="3110">
                  <c:v>42865</c:v>
                </c:pt>
                <c:pt idx="3111">
                  <c:v>42865</c:v>
                </c:pt>
                <c:pt idx="3112">
                  <c:v>42865</c:v>
                </c:pt>
                <c:pt idx="3113">
                  <c:v>42865</c:v>
                </c:pt>
                <c:pt idx="3114">
                  <c:v>42865</c:v>
                </c:pt>
                <c:pt idx="3115">
                  <c:v>42865</c:v>
                </c:pt>
                <c:pt idx="3116">
                  <c:v>42865</c:v>
                </c:pt>
                <c:pt idx="3117">
                  <c:v>42865</c:v>
                </c:pt>
                <c:pt idx="3118">
                  <c:v>42865</c:v>
                </c:pt>
                <c:pt idx="3119">
                  <c:v>42865</c:v>
                </c:pt>
                <c:pt idx="3120">
                  <c:v>42866</c:v>
                </c:pt>
                <c:pt idx="3121">
                  <c:v>42866</c:v>
                </c:pt>
                <c:pt idx="3122">
                  <c:v>42866</c:v>
                </c:pt>
                <c:pt idx="3123">
                  <c:v>42866</c:v>
                </c:pt>
                <c:pt idx="3124">
                  <c:v>42866</c:v>
                </c:pt>
                <c:pt idx="3125">
                  <c:v>42866</c:v>
                </c:pt>
                <c:pt idx="3126">
                  <c:v>42866</c:v>
                </c:pt>
                <c:pt idx="3127">
                  <c:v>42866</c:v>
                </c:pt>
                <c:pt idx="3128">
                  <c:v>42866</c:v>
                </c:pt>
                <c:pt idx="3129">
                  <c:v>42866</c:v>
                </c:pt>
                <c:pt idx="3130">
                  <c:v>42866</c:v>
                </c:pt>
                <c:pt idx="3131">
                  <c:v>42866</c:v>
                </c:pt>
                <c:pt idx="3132">
                  <c:v>42866</c:v>
                </c:pt>
                <c:pt idx="3133">
                  <c:v>42866</c:v>
                </c:pt>
                <c:pt idx="3134">
                  <c:v>42866</c:v>
                </c:pt>
                <c:pt idx="3135">
                  <c:v>42866</c:v>
                </c:pt>
                <c:pt idx="3136">
                  <c:v>42866</c:v>
                </c:pt>
                <c:pt idx="3137">
                  <c:v>42866</c:v>
                </c:pt>
                <c:pt idx="3138">
                  <c:v>42866</c:v>
                </c:pt>
                <c:pt idx="3139">
                  <c:v>42866</c:v>
                </c:pt>
                <c:pt idx="3140">
                  <c:v>42866</c:v>
                </c:pt>
                <c:pt idx="3141">
                  <c:v>42866</c:v>
                </c:pt>
                <c:pt idx="3142">
                  <c:v>42866</c:v>
                </c:pt>
                <c:pt idx="3143">
                  <c:v>42866</c:v>
                </c:pt>
                <c:pt idx="3144">
                  <c:v>42867</c:v>
                </c:pt>
                <c:pt idx="3145">
                  <c:v>42867</c:v>
                </c:pt>
                <c:pt idx="3146">
                  <c:v>42867</c:v>
                </c:pt>
                <c:pt idx="3147">
                  <c:v>42867</c:v>
                </c:pt>
                <c:pt idx="3148">
                  <c:v>42867</c:v>
                </c:pt>
                <c:pt idx="3149">
                  <c:v>42867</c:v>
                </c:pt>
                <c:pt idx="3150">
                  <c:v>42867</c:v>
                </c:pt>
                <c:pt idx="3151">
                  <c:v>42867</c:v>
                </c:pt>
                <c:pt idx="3152">
                  <c:v>42867</c:v>
                </c:pt>
                <c:pt idx="3153">
                  <c:v>42867</c:v>
                </c:pt>
                <c:pt idx="3154">
                  <c:v>42867</c:v>
                </c:pt>
                <c:pt idx="3155">
                  <c:v>42867</c:v>
                </c:pt>
                <c:pt idx="3156">
                  <c:v>42867</c:v>
                </c:pt>
                <c:pt idx="3157">
                  <c:v>42867</c:v>
                </c:pt>
                <c:pt idx="3158">
                  <c:v>42867</c:v>
                </c:pt>
                <c:pt idx="3159">
                  <c:v>42867</c:v>
                </c:pt>
                <c:pt idx="3160">
                  <c:v>42867</c:v>
                </c:pt>
                <c:pt idx="3161">
                  <c:v>42867</c:v>
                </c:pt>
                <c:pt idx="3162">
                  <c:v>42867</c:v>
                </c:pt>
                <c:pt idx="3163">
                  <c:v>42867</c:v>
                </c:pt>
                <c:pt idx="3164">
                  <c:v>42867</c:v>
                </c:pt>
                <c:pt idx="3165">
                  <c:v>42867</c:v>
                </c:pt>
                <c:pt idx="3166">
                  <c:v>42867</c:v>
                </c:pt>
                <c:pt idx="3167">
                  <c:v>42867</c:v>
                </c:pt>
                <c:pt idx="3168">
                  <c:v>42868</c:v>
                </c:pt>
                <c:pt idx="3169">
                  <c:v>42868</c:v>
                </c:pt>
                <c:pt idx="3170">
                  <c:v>42868</c:v>
                </c:pt>
                <c:pt idx="3171">
                  <c:v>42868</c:v>
                </c:pt>
                <c:pt idx="3172">
                  <c:v>42868</c:v>
                </c:pt>
                <c:pt idx="3173">
                  <c:v>42868</c:v>
                </c:pt>
                <c:pt idx="3174">
                  <c:v>42868</c:v>
                </c:pt>
                <c:pt idx="3175">
                  <c:v>42868</c:v>
                </c:pt>
                <c:pt idx="3176">
                  <c:v>42868</c:v>
                </c:pt>
                <c:pt idx="3177">
                  <c:v>42868</c:v>
                </c:pt>
                <c:pt idx="3178">
                  <c:v>42868</c:v>
                </c:pt>
                <c:pt idx="3179">
                  <c:v>42868</c:v>
                </c:pt>
                <c:pt idx="3180">
                  <c:v>42868</c:v>
                </c:pt>
                <c:pt idx="3181">
                  <c:v>42868</c:v>
                </c:pt>
                <c:pt idx="3182">
                  <c:v>42868</c:v>
                </c:pt>
                <c:pt idx="3183">
                  <c:v>42868</c:v>
                </c:pt>
                <c:pt idx="3184">
                  <c:v>42868</c:v>
                </c:pt>
                <c:pt idx="3185">
                  <c:v>42868</c:v>
                </c:pt>
                <c:pt idx="3186">
                  <c:v>42868</c:v>
                </c:pt>
                <c:pt idx="3187">
                  <c:v>42868</c:v>
                </c:pt>
                <c:pt idx="3188">
                  <c:v>42868</c:v>
                </c:pt>
                <c:pt idx="3189">
                  <c:v>42868</c:v>
                </c:pt>
                <c:pt idx="3190">
                  <c:v>42868</c:v>
                </c:pt>
                <c:pt idx="3191">
                  <c:v>42868</c:v>
                </c:pt>
                <c:pt idx="3192">
                  <c:v>42869</c:v>
                </c:pt>
                <c:pt idx="3193">
                  <c:v>42869</c:v>
                </c:pt>
                <c:pt idx="3194">
                  <c:v>42869</c:v>
                </c:pt>
                <c:pt idx="3195">
                  <c:v>42869</c:v>
                </c:pt>
                <c:pt idx="3196">
                  <c:v>42869</c:v>
                </c:pt>
                <c:pt idx="3197">
                  <c:v>42869</c:v>
                </c:pt>
                <c:pt idx="3198">
                  <c:v>42869</c:v>
                </c:pt>
                <c:pt idx="3199">
                  <c:v>42869</c:v>
                </c:pt>
                <c:pt idx="3200">
                  <c:v>42869</c:v>
                </c:pt>
                <c:pt idx="3201">
                  <c:v>42869</c:v>
                </c:pt>
                <c:pt idx="3202">
                  <c:v>42869</c:v>
                </c:pt>
                <c:pt idx="3203">
                  <c:v>42869</c:v>
                </c:pt>
                <c:pt idx="3204">
                  <c:v>42869</c:v>
                </c:pt>
                <c:pt idx="3205">
                  <c:v>42869</c:v>
                </c:pt>
                <c:pt idx="3206">
                  <c:v>42869</c:v>
                </c:pt>
                <c:pt idx="3207">
                  <c:v>42869</c:v>
                </c:pt>
                <c:pt idx="3208">
                  <c:v>42869</c:v>
                </c:pt>
                <c:pt idx="3209">
                  <c:v>42869</c:v>
                </c:pt>
                <c:pt idx="3210">
                  <c:v>42869</c:v>
                </c:pt>
                <c:pt idx="3211">
                  <c:v>42869</c:v>
                </c:pt>
                <c:pt idx="3212">
                  <c:v>42869</c:v>
                </c:pt>
                <c:pt idx="3213">
                  <c:v>42869</c:v>
                </c:pt>
                <c:pt idx="3214">
                  <c:v>42869</c:v>
                </c:pt>
                <c:pt idx="3215">
                  <c:v>42869</c:v>
                </c:pt>
                <c:pt idx="3216">
                  <c:v>42870</c:v>
                </c:pt>
                <c:pt idx="3217">
                  <c:v>42870</c:v>
                </c:pt>
                <c:pt idx="3218">
                  <c:v>42870</c:v>
                </c:pt>
                <c:pt idx="3219">
                  <c:v>42870</c:v>
                </c:pt>
                <c:pt idx="3220">
                  <c:v>42870</c:v>
                </c:pt>
                <c:pt idx="3221">
                  <c:v>42870</c:v>
                </c:pt>
                <c:pt idx="3222">
                  <c:v>42870</c:v>
                </c:pt>
                <c:pt idx="3223">
                  <c:v>42870</c:v>
                </c:pt>
                <c:pt idx="3224">
                  <c:v>42870</c:v>
                </c:pt>
                <c:pt idx="3225">
                  <c:v>42870</c:v>
                </c:pt>
                <c:pt idx="3226">
                  <c:v>42870</c:v>
                </c:pt>
                <c:pt idx="3227">
                  <c:v>42870</c:v>
                </c:pt>
                <c:pt idx="3228">
                  <c:v>42870</c:v>
                </c:pt>
                <c:pt idx="3229">
                  <c:v>42870</c:v>
                </c:pt>
                <c:pt idx="3230">
                  <c:v>42870</c:v>
                </c:pt>
                <c:pt idx="3231">
                  <c:v>42870</c:v>
                </c:pt>
                <c:pt idx="3232">
                  <c:v>42870</c:v>
                </c:pt>
                <c:pt idx="3233">
                  <c:v>42870</c:v>
                </c:pt>
                <c:pt idx="3234">
                  <c:v>42870</c:v>
                </c:pt>
                <c:pt idx="3235">
                  <c:v>42870</c:v>
                </c:pt>
                <c:pt idx="3236">
                  <c:v>42870</c:v>
                </c:pt>
                <c:pt idx="3237">
                  <c:v>42870</c:v>
                </c:pt>
                <c:pt idx="3238">
                  <c:v>42870</c:v>
                </c:pt>
                <c:pt idx="3239">
                  <c:v>42870</c:v>
                </c:pt>
                <c:pt idx="3240">
                  <c:v>42871</c:v>
                </c:pt>
                <c:pt idx="3241">
                  <c:v>42871</c:v>
                </c:pt>
                <c:pt idx="3242">
                  <c:v>42871</c:v>
                </c:pt>
                <c:pt idx="3243">
                  <c:v>42871</c:v>
                </c:pt>
                <c:pt idx="3244">
                  <c:v>42871</c:v>
                </c:pt>
                <c:pt idx="3245">
                  <c:v>42871</c:v>
                </c:pt>
                <c:pt idx="3246">
                  <c:v>42871</c:v>
                </c:pt>
                <c:pt idx="3247">
                  <c:v>42871</c:v>
                </c:pt>
                <c:pt idx="3248">
                  <c:v>42871</c:v>
                </c:pt>
                <c:pt idx="3249">
                  <c:v>42871</c:v>
                </c:pt>
                <c:pt idx="3250">
                  <c:v>42871</c:v>
                </c:pt>
                <c:pt idx="3251">
                  <c:v>42871</c:v>
                </c:pt>
                <c:pt idx="3252">
                  <c:v>42871</c:v>
                </c:pt>
                <c:pt idx="3253">
                  <c:v>42871</c:v>
                </c:pt>
                <c:pt idx="3254">
                  <c:v>42871</c:v>
                </c:pt>
                <c:pt idx="3255">
                  <c:v>42871</c:v>
                </c:pt>
                <c:pt idx="3256">
                  <c:v>42871</c:v>
                </c:pt>
                <c:pt idx="3257">
                  <c:v>42871</c:v>
                </c:pt>
                <c:pt idx="3258">
                  <c:v>42871</c:v>
                </c:pt>
                <c:pt idx="3259">
                  <c:v>42871</c:v>
                </c:pt>
                <c:pt idx="3260">
                  <c:v>42871</c:v>
                </c:pt>
                <c:pt idx="3261">
                  <c:v>42871</c:v>
                </c:pt>
                <c:pt idx="3262">
                  <c:v>42871</c:v>
                </c:pt>
                <c:pt idx="3263">
                  <c:v>42871</c:v>
                </c:pt>
                <c:pt idx="3264">
                  <c:v>42872</c:v>
                </c:pt>
                <c:pt idx="3265">
                  <c:v>42872</c:v>
                </c:pt>
                <c:pt idx="3266">
                  <c:v>42872</c:v>
                </c:pt>
                <c:pt idx="3267">
                  <c:v>42872</c:v>
                </c:pt>
                <c:pt idx="3268">
                  <c:v>42872</c:v>
                </c:pt>
                <c:pt idx="3269">
                  <c:v>42872</c:v>
                </c:pt>
                <c:pt idx="3270">
                  <c:v>42872</c:v>
                </c:pt>
                <c:pt idx="3271">
                  <c:v>42872</c:v>
                </c:pt>
                <c:pt idx="3272">
                  <c:v>42872</c:v>
                </c:pt>
                <c:pt idx="3273">
                  <c:v>42872</c:v>
                </c:pt>
                <c:pt idx="3274">
                  <c:v>42872</c:v>
                </c:pt>
                <c:pt idx="3275">
                  <c:v>42872</c:v>
                </c:pt>
                <c:pt idx="3276">
                  <c:v>42872</c:v>
                </c:pt>
                <c:pt idx="3277">
                  <c:v>42872</c:v>
                </c:pt>
                <c:pt idx="3278">
                  <c:v>42872</c:v>
                </c:pt>
                <c:pt idx="3279">
                  <c:v>42872</c:v>
                </c:pt>
                <c:pt idx="3280">
                  <c:v>42872</c:v>
                </c:pt>
                <c:pt idx="3281">
                  <c:v>42872</c:v>
                </c:pt>
                <c:pt idx="3282">
                  <c:v>42872</c:v>
                </c:pt>
                <c:pt idx="3283">
                  <c:v>42872</c:v>
                </c:pt>
                <c:pt idx="3284">
                  <c:v>42872</c:v>
                </c:pt>
                <c:pt idx="3285">
                  <c:v>42872</c:v>
                </c:pt>
                <c:pt idx="3286">
                  <c:v>42872</c:v>
                </c:pt>
                <c:pt idx="3287">
                  <c:v>42872</c:v>
                </c:pt>
                <c:pt idx="3288">
                  <c:v>42873</c:v>
                </c:pt>
                <c:pt idx="3289">
                  <c:v>42873</c:v>
                </c:pt>
                <c:pt idx="3290">
                  <c:v>42873</c:v>
                </c:pt>
                <c:pt idx="3291">
                  <c:v>42873</c:v>
                </c:pt>
                <c:pt idx="3292">
                  <c:v>42873</c:v>
                </c:pt>
                <c:pt idx="3293">
                  <c:v>42873</c:v>
                </c:pt>
                <c:pt idx="3294">
                  <c:v>42873</c:v>
                </c:pt>
                <c:pt idx="3295">
                  <c:v>42873</c:v>
                </c:pt>
                <c:pt idx="3296">
                  <c:v>42873</c:v>
                </c:pt>
                <c:pt idx="3297">
                  <c:v>42873</c:v>
                </c:pt>
                <c:pt idx="3298">
                  <c:v>42873</c:v>
                </c:pt>
                <c:pt idx="3299">
                  <c:v>42873</c:v>
                </c:pt>
                <c:pt idx="3300">
                  <c:v>42873</c:v>
                </c:pt>
                <c:pt idx="3301">
                  <c:v>42873</c:v>
                </c:pt>
                <c:pt idx="3302">
                  <c:v>42873</c:v>
                </c:pt>
                <c:pt idx="3303">
                  <c:v>42873</c:v>
                </c:pt>
                <c:pt idx="3304">
                  <c:v>42873</c:v>
                </c:pt>
                <c:pt idx="3305">
                  <c:v>42873</c:v>
                </c:pt>
                <c:pt idx="3306">
                  <c:v>42873</c:v>
                </c:pt>
                <c:pt idx="3307">
                  <c:v>42873</c:v>
                </c:pt>
                <c:pt idx="3308">
                  <c:v>42873</c:v>
                </c:pt>
                <c:pt idx="3309">
                  <c:v>42873</c:v>
                </c:pt>
                <c:pt idx="3310">
                  <c:v>42873</c:v>
                </c:pt>
                <c:pt idx="3311">
                  <c:v>42873</c:v>
                </c:pt>
                <c:pt idx="3312">
                  <c:v>42874</c:v>
                </c:pt>
                <c:pt idx="3313">
                  <c:v>42874</c:v>
                </c:pt>
                <c:pt idx="3314">
                  <c:v>42874</c:v>
                </c:pt>
                <c:pt idx="3315">
                  <c:v>42874</c:v>
                </c:pt>
                <c:pt idx="3316">
                  <c:v>42874</c:v>
                </c:pt>
                <c:pt idx="3317">
                  <c:v>42874</c:v>
                </c:pt>
                <c:pt idx="3318">
                  <c:v>42874</c:v>
                </c:pt>
                <c:pt idx="3319">
                  <c:v>42874</c:v>
                </c:pt>
                <c:pt idx="3320">
                  <c:v>42874</c:v>
                </c:pt>
                <c:pt idx="3321">
                  <c:v>42874</c:v>
                </c:pt>
                <c:pt idx="3322">
                  <c:v>42874</c:v>
                </c:pt>
                <c:pt idx="3323">
                  <c:v>42874</c:v>
                </c:pt>
                <c:pt idx="3324">
                  <c:v>42874</c:v>
                </c:pt>
                <c:pt idx="3325">
                  <c:v>42874</c:v>
                </c:pt>
                <c:pt idx="3326">
                  <c:v>42874</c:v>
                </c:pt>
                <c:pt idx="3327">
                  <c:v>42874</c:v>
                </c:pt>
                <c:pt idx="3328">
                  <c:v>42874</c:v>
                </c:pt>
                <c:pt idx="3329">
                  <c:v>42874</c:v>
                </c:pt>
                <c:pt idx="3330">
                  <c:v>42874</c:v>
                </c:pt>
                <c:pt idx="3331">
                  <c:v>42874</c:v>
                </c:pt>
                <c:pt idx="3332">
                  <c:v>42874</c:v>
                </c:pt>
                <c:pt idx="3333">
                  <c:v>42874</c:v>
                </c:pt>
                <c:pt idx="3334">
                  <c:v>42874</c:v>
                </c:pt>
                <c:pt idx="3335">
                  <c:v>42874</c:v>
                </c:pt>
                <c:pt idx="3336">
                  <c:v>42875</c:v>
                </c:pt>
                <c:pt idx="3337">
                  <c:v>42875</c:v>
                </c:pt>
                <c:pt idx="3338">
                  <c:v>42875</c:v>
                </c:pt>
                <c:pt idx="3339">
                  <c:v>42875</c:v>
                </c:pt>
                <c:pt idx="3340">
                  <c:v>42875</c:v>
                </c:pt>
                <c:pt idx="3341">
                  <c:v>42875</c:v>
                </c:pt>
                <c:pt idx="3342">
                  <c:v>42875</c:v>
                </c:pt>
                <c:pt idx="3343">
                  <c:v>42875</c:v>
                </c:pt>
                <c:pt idx="3344">
                  <c:v>42875</c:v>
                </c:pt>
                <c:pt idx="3345">
                  <c:v>42875</c:v>
                </c:pt>
                <c:pt idx="3346">
                  <c:v>42875</c:v>
                </c:pt>
                <c:pt idx="3347">
                  <c:v>42875</c:v>
                </c:pt>
                <c:pt idx="3348">
                  <c:v>42875</c:v>
                </c:pt>
                <c:pt idx="3349">
                  <c:v>42875</c:v>
                </c:pt>
                <c:pt idx="3350">
                  <c:v>42875</c:v>
                </c:pt>
                <c:pt idx="3351">
                  <c:v>42875</c:v>
                </c:pt>
                <c:pt idx="3352">
                  <c:v>42875</c:v>
                </c:pt>
                <c:pt idx="3353">
                  <c:v>42875</c:v>
                </c:pt>
                <c:pt idx="3354">
                  <c:v>42875</c:v>
                </c:pt>
                <c:pt idx="3355">
                  <c:v>42875</c:v>
                </c:pt>
                <c:pt idx="3356">
                  <c:v>42875</c:v>
                </c:pt>
                <c:pt idx="3357">
                  <c:v>42875</c:v>
                </c:pt>
                <c:pt idx="3358">
                  <c:v>42875</c:v>
                </c:pt>
                <c:pt idx="3359">
                  <c:v>42875</c:v>
                </c:pt>
                <c:pt idx="3360">
                  <c:v>42876</c:v>
                </c:pt>
                <c:pt idx="3361">
                  <c:v>42876</c:v>
                </c:pt>
                <c:pt idx="3362">
                  <c:v>42876</c:v>
                </c:pt>
                <c:pt idx="3363">
                  <c:v>42876</c:v>
                </c:pt>
                <c:pt idx="3364">
                  <c:v>42876</c:v>
                </c:pt>
                <c:pt idx="3365">
                  <c:v>42876</c:v>
                </c:pt>
                <c:pt idx="3366">
                  <c:v>42876</c:v>
                </c:pt>
                <c:pt idx="3367">
                  <c:v>42876</c:v>
                </c:pt>
                <c:pt idx="3368">
                  <c:v>42876</c:v>
                </c:pt>
                <c:pt idx="3369">
                  <c:v>42876</c:v>
                </c:pt>
                <c:pt idx="3370">
                  <c:v>42876</c:v>
                </c:pt>
                <c:pt idx="3371">
                  <c:v>42876</c:v>
                </c:pt>
                <c:pt idx="3372">
                  <c:v>42876</c:v>
                </c:pt>
                <c:pt idx="3373">
                  <c:v>42876</c:v>
                </c:pt>
                <c:pt idx="3374">
                  <c:v>42876</c:v>
                </c:pt>
                <c:pt idx="3375">
                  <c:v>42876</c:v>
                </c:pt>
                <c:pt idx="3376">
                  <c:v>42876</c:v>
                </c:pt>
                <c:pt idx="3377">
                  <c:v>42876</c:v>
                </c:pt>
                <c:pt idx="3378">
                  <c:v>42876</c:v>
                </c:pt>
                <c:pt idx="3379">
                  <c:v>42876</c:v>
                </c:pt>
                <c:pt idx="3380">
                  <c:v>42876</c:v>
                </c:pt>
                <c:pt idx="3381">
                  <c:v>42876</c:v>
                </c:pt>
                <c:pt idx="3382">
                  <c:v>42876</c:v>
                </c:pt>
                <c:pt idx="3383">
                  <c:v>42876</c:v>
                </c:pt>
                <c:pt idx="3384">
                  <c:v>42877</c:v>
                </c:pt>
                <c:pt idx="3385">
                  <c:v>42877</c:v>
                </c:pt>
                <c:pt idx="3386">
                  <c:v>42877</c:v>
                </c:pt>
                <c:pt idx="3387">
                  <c:v>42877</c:v>
                </c:pt>
                <c:pt idx="3388">
                  <c:v>42877</c:v>
                </c:pt>
                <c:pt idx="3389">
                  <c:v>42877</c:v>
                </c:pt>
                <c:pt idx="3390">
                  <c:v>42877</c:v>
                </c:pt>
                <c:pt idx="3391">
                  <c:v>42877</c:v>
                </c:pt>
                <c:pt idx="3392">
                  <c:v>42877</c:v>
                </c:pt>
                <c:pt idx="3393">
                  <c:v>42877</c:v>
                </c:pt>
                <c:pt idx="3394">
                  <c:v>42877</c:v>
                </c:pt>
                <c:pt idx="3395">
                  <c:v>42877</c:v>
                </c:pt>
                <c:pt idx="3396">
                  <c:v>42877</c:v>
                </c:pt>
                <c:pt idx="3397">
                  <c:v>42877</c:v>
                </c:pt>
                <c:pt idx="3398">
                  <c:v>42877</c:v>
                </c:pt>
                <c:pt idx="3399">
                  <c:v>42877</c:v>
                </c:pt>
                <c:pt idx="3400">
                  <c:v>42877</c:v>
                </c:pt>
                <c:pt idx="3401">
                  <c:v>42877</c:v>
                </c:pt>
                <c:pt idx="3402">
                  <c:v>42877</c:v>
                </c:pt>
                <c:pt idx="3403">
                  <c:v>42877</c:v>
                </c:pt>
                <c:pt idx="3404">
                  <c:v>42877</c:v>
                </c:pt>
                <c:pt idx="3405">
                  <c:v>42877</c:v>
                </c:pt>
                <c:pt idx="3406">
                  <c:v>42877</c:v>
                </c:pt>
                <c:pt idx="3407">
                  <c:v>42877</c:v>
                </c:pt>
                <c:pt idx="3408">
                  <c:v>42878</c:v>
                </c:pt>
                <c:pt idx="3409">
                  <c:v>42878</c:v>
                </c:pt>
                <c:pt idx="3410">
                  <c:v>42878</c:v>
                </c:pt>
                <c:pt idx="3411">
                  <c:v>42878</c:v>
                </c:pt>
                <c:pt idx="3412">
                  <c:v>42878</c:v>
                </c:pt>
                <c:pt idx="3413">
                  <c:v>42878</c:v>
                </c:pt>
                <c:pt idx="3414">
                  <c:v>42878</c:v>
                </c:pt>
                <c:pt idx="3415">
                  <c:v>42878</c:v>
                </c:pt>
                <c:pt idx="3416">
                  <c:v>42878</c:v>
                </c:pt>
                <c:pt idx="3417">
                  <c:v>42878</c:v>
                </c:pt>
                <c:pt idx="3418">
                  <c:v>42878</c:v>
                </c:pt>
                <c:pt idx="3419">
                  <c:v>42878</c:v>
                </c:pt>
                <c:pt idx="3420">
                  <c:v>42878</c:v>
                </c:pt>
                <c:pt idx="3421">
                  <c:v>42878</c:v>
                </c:pt>
                <c:pt idx="3422">
                  <c:v>42878</c:v>
                </c:pt>
                <c:pt idx="3423">
                  <c:v>42878</c:v>
                </c:pt>
                <c:pt idx="3424">
                  <c:v>42878</c:v>
                </c:pt>
                <c:pt idx="3425">
                  <c:v>42878</c:v>
                </c:pt>
                <c:pt idx="3426">
                  <c:v>42878</c:v>
                </c:pt>
                <c:pt idx="3427">
                  <c:v>42878</c:v>
                </c:pt>
                <c:pt idx="3428">
                  <c:v>42878</c:v>
                </c:pt>
                <c:pt idx="3429">
                  <c:v>42878</c:v>
                </c:pt>
                <c:pt idx="3430">
                  <c:v>42878</c:v>
                </c:pt>
                <c:pt idx="3431">
                  <c:v>42878</c:v>
                </c:pt>
                <c:pt idx="3432">
                  <c:v>42879</c:v>
                </c:pt>
                <c:pt idx="3433">
                  <c:v>42879</c:v>
                </c:pt>
                <c:pt idx="3434">
                  <c:v>42879</c:v>
                </c:pt>
                <c:pt idx="3435">
                  <c:v>42879</c:v>
                </c:pt>
                <c:pt idx="3436">
                  <c:v>42879</c:v>
                </c:pt>
                <c:pt idx="3437">
                  <c:v>42879</c:v>
                </c:pt>
                <c:pt idx="3438">
                  <c:v>42879</c:v>
                </c:pt>
                <c:pt idx="3439">
                  <c:v>42879</c:v>
                </c:pt>
                <c:pt idx="3440">
                  <c:v>42879</c:v>
                </c:pt>
                <c:pt idx="3441">
                  <c:v>42879</c:v>
                </c:pt>
                <c:pt idx="3442">
                  <c:v>42879</c:v>
                </c:pt>
                <c:pt idx="3443">
                  <c:v>42879</c:v>
                </c:pt>
                <c:pt idx="3444">
                  <c:v>42879</c:v>
                </c:pt>
                <c:pt idx="3445">
                  <c:v>42879</c:v>
                </c:pt>
                <c:pt idx="3446">
                  <c:v>42879</c:v>
                </c:pt>
                <c:pt idx="3447">
                  <c:v>42879</c:v>
                </c:pt>
                <c:pt idx="3448">
                  <c:v>42879</c:v>
                </c:pt>
                <c:pt idx="3449">
                  <c:v>42879</c:v>
                </c:pt>
                <c:pt idx="3450">
                  <c:v>42879</c:v>
                </c:pt>
                <c:pt idx="3451">
                  <c:v>42879</c:v>
                </c:pt>
                <c:pt idx="3452">
                  <c:v>42879</c:v>
                </c:pt>
                <c:pt idx="3453">
                  <c:v>42879</c:v>
                </c:pt>
                <c:pt idx="3454">
                  <c:v>42879</c:v>
                </c:pt>
                <c:pt idx="3455">
                  <c:v>42879</c:v>
                </c:pt>
                <c:pt idx="3456">
                  <c:v>42880</c:v>
                </c:pt>
                <c:pt idx="3457">
                  <c:v>42880</c:v>
                </c:pt>
                <c:pt idx="3458">
                  <c:v>42880</c:v>
                </c:pt>
                <c:pt idx="3459">
                  <c:v>42880</c:v>
                </c:pt>
                <c:pt idx="3460">
                  <c:v>42880</c:v>
                </c:pt>
                <c:pt idx="3461">
                  <c:v>42880</c:v>
                </c:pt>
                <c:pt idx="3462">
                  <c:v>42880</c:v>
                </c:pt>
                <c:pt idx="3463">
                  <c:v>42880</c:v>
                </c:pt>
                <c:pt idx="3464">
                  <c:v>42880</c:v>
                </c:pt>
                <c:pt idx="3465">
                  <c:v>42880</c:v>
                </c:pt>
                <c:pt idx="3466">
                  <c:v>42880</c:v>
                </c:pt>
                <c:pt idx="3467">
                  <c:v>42880</c:v>
                </c:pt>
                <c:pt idx="3468">
                  <c:v>42880</c:v>
                </c:pt>
                <c:pt idx="3469">
                  <c:v>42880</c:v>
                </c:pt>
                <c:pt idx="3470">
                  <c:v>42880</c:v>
                </c:pt>
                <c:pt idx="3471">
                  <c:v>42880</c:v>
                </c:pt>
                <c:pt idx="3472">
                  <c:v>42880</c:v>
                </c:pt>
                <c:pt idx="3473">
                  <c:v>42880</c:v>
                </c:pt>
                <c:pt idx="3474">
                  <c:v>42880</c:v>
                </c:pt>
                <c:pt idx="3475">
                  <c:v>42880</c:v>
                </c:pt>
                <c:pt idx="3476">
                  <c:v>42880</c:v>
                </c:pt>
                <c:pt idx="3477">
                  <c:v>42880</c:v>
                </c:pt>
                <c:pt idx="3478">
                  <c:v>42880</c:v>
                </c:pt>
                <c:pt idx="3479">
                  <c:v>42880</c:v>
                </c:pt>
                <c:pt idx="3480">
                  <c:v>42881</c:v>
                </c:pt>
                <c:pt idx="3481">
                  <c:v>42881</c:v>
                </c:pt>
                <c:pt idx="3482">
                  <c:v>42881</c:v>
                </c:pt>
                <c:pt idx="3483">
                  <c:v>42881</c:v>
                </c:pt>
                <c:pt idx="3484">
                  <c:v>42881</c:v>
                </c:pt>
                <c:pt idx="3485">
                  <c:v>42881</c:v>
                </c:pt>
                <c:pt idx="3486">
                  <c:v>42881</c:v>
                </c:pt>
                <c:pt idx="3487">
                  <c:v>42881</c:v>
                </c:pt>
                <c:pt idx="3488">
                  <c:v>42881</c:v>
                </c:pt>
                <c:pt idx="3489">
                  <c:v>42881</c:v>
                </c:pt>
                <c:pt idx="3490">
                  <c:v>42881</c:v>
                </c:pt>
                <c:pt idx="3491">
                  <c:v>42881</c:v>
                </c:pt>
                <c:pt idx="3492">
                  <c:v>42881</c:v>
                </c:pt>
                <c:pt idx="3493">
                  <c:v>42881</c:v>
                </c:pt>
                <c:pt idx="3494">
                  <c:v>42881</c:v>
                </c:pt>
                <c:pt idx="3495">
                  <c:v>42881</c:v>
                </c:pt>
                <c:pt idx="3496">
                  <c:v>42881</c:v>
                </c:pt>
                <c:pt idx="3497">
                  <c:v>42881</c:v>
                </c:pt>
                <c:pt idx="3498">
                  <c:v>42881</c:v>
                </c:pt>
                <c:pt idx="3499">
                  <c:v>42881</c:v>
                </c:pt>
                <c:pt idx="3500">
                  <c:v>42881</c:v>
                </c:pt>
                <c:pt idx="3501">
                  <c:v>42881</c:v>
                </c:pt>
                <c:pt idx="3502">
                  <c:v>42881</c:v>
                </c:pt>
                <c:pt idx="3503">
                  <c:v>42881</c:v>
                </c:pt>
                <c:pt idx="3504">
                  <c:v>42882</c:v>
                </c:pt>
                <c:pt idx="3505">
                  <c:v>42882</c:v>
                </c:pt>
                <c:pt idx="3506">
                  <c:v>42882</c:v>
                </c:pt>
                <c:pt idx="3507">
                  <c:v>42882</c:v>
                </c:pt>
                <c:pt idx="3508">
                  <c:v>42882</c:v>
                </c:pt>
                <c:pt idx="3509">
                  <c:v>42882</c:v>
                </c:pt>
                <c:pt idx="3510">
                  <c:v>42882</c:v>
                </c:pt>
                <c:pt idx="3511">
                  <c:v>42882</c:v>
                </c:pt>
                <c:pt idx="3512">
                  <c:v>42882</c:v>
                </c:pt>
                <c:pt idx="3513">
                  <c:v>42882</c:v>
                </c:pt>
                <c:pt idx="3514">
                  <c:v>42882</c:v>
                </c:pt>
                <c:pt idx="3515">
                  <c:v>42882</c:v>
                </c:pt>
                <c:pt idx="3516">
                  <c:v>42882</c:v>
                </c:pt>
                <c:pt idx="3517">
                  <c:v>42882</c:v>
                </c:pt>
                <c:pt idx="3518">
                  <c:v>42882</c:v>
                </c:pt>
                <c:pt idx="3519">
                  <c:v>42882</c:v>
                </c:pt>
                <c:pt idx="3520">
                  <c:v>42882</c:v>
                </c:pt>
                <c:pt idx="3521">
                  <c:v>42882</c:v>
                </c:pt>
                <c:pt idx="3522">
                  <c:v>42882</c:v>
                </c:pt>
                <c:pt idx="3523">
                  <c:v>42882</c:v>
                </c:pt>
                <c:pt idx="3524">
                  <c:v>42882</c:v>
                </c:pt>
                <c:pt idx="3525">
                  <c:v>42882</c:v>
                </c:pt>
                <c:pt idx="3526">
                  <c:v>42882</c:v>
                </c:pt>
                <c:pt idx="3527">
                  <c:v>42882</c:v>
                </c:pt>
                <c:pt idx="3528">
                  <c:v>42883</c:v>
                </c:pt>
                <c:pt idx="3529">
                  <c:v>42883</c:v>
                </c:pt>
                <c:pt idx="3530">
                  <c:v>42883</c:v>
                </c:pt>
                <c:pt idx="3531">
                  <c:v>42883</c:v>
                </c:pt>
                <c:pt idx="3532">
                  <c:v>42883</c:v>
                </c:pt>
                <c:pt idx="3533">
                  <c:v>42883</c:v>
                </c:pt>
                <c:pt idx="3534">
                  <c:v>42883</c:v>
                </c:pt>
                <c:pt idx="3535">
                  <c:v>42883</c:v>
                </c:pt>
                <c:pt idx="3536">
                  <c:v>42883</c:v>
                </c:pt>
                <c:pt idx="3537">
                  <c:v>42883</c:v>
                </c:pt>
                <c:pt idx="3538">
                  <c:v>42883</c:v>
                </c:pt>
                <c:pt idx="3539">
                  <c:v>42883</c:v>
                </c:pt>
                <c:pt idx="3540">
                  <c:v>42883</c:v>
                </c:pt>
                <c:pt idx="3541">
                  <c:v>42883</c:v>
                </c:pt>
                <c:pt idx="3542">
                  <c:v>42883</c:v>
                </c:pt>
                <c:pt idx="3543">
                  <c:v>42883</c:v>
                </c:pt>
                <c:pt idx="3544">
                  <c:v>42883</c:v>
                </c:pt>
                <c:pt idx="3545">
                  <c:v>42883</c:v>
                </c:pt>
                <c:pt idx="3546">
                  <c:v>42883</c:v>
                </c:pt>
                <c:pt idx="3547">
                  <c:v>42883</c:v>
                </c:pt>
                <c:pt idx="3548">
                  <c:v>42883</c:v>
                </c:pt>
                <c:pt idx="3549">
                  <c:v>42883</c:v>
                </c:pt>
                <c:pt idx="3550">
                  <c:v>42883</c:v>
                </c:pt>
                <c:pt idx="3551">
                  <c:v>42883</c:v>
                </c:pt>
                <c:pt idx="3552">
                  <c:v>42884</c:v>
                </c:pt>
                <c:pt idx="3553">
                  <c:v>42884</c:v>
                </c:pt>
                <c:pt idx="3554">
                  <c:v>42884</c:v>
                </c:pt>
                <c:pt idx="3555">
                  <c:v>42884</c:v>
                </c:pt>
                <c:pt idx="3556">
                  <c:v>42884</c:v>
                </c:pt>
                <c:pt idx="3557">
                  <c:v>42884</c:v>
                </c:pt>
                <c:pt idx="3558">
                  <c:v>42884</c:v>
                </c:pt>
                <c:pt idx="3559">
                  <c:v>42884</c:v>
                </c:pt>
                <c:pt idx="3560">
                  <c:v>42884</c:v>
                </c:pt>
                <c:pt idx="3561">
                  <c:v>42884</c:v>
                </c:pt>
                <c:pt idx="3562">
                  <c:v>42884</c:v>
                </c:pt>
                <c:pt idx="3563">
                  <c:v>42884</c:v>
                </c:pt>
                <c:pt idx="3564">
                  <c:v>42884</c:v>
                </c:pt>
                <c:pt idx="3565">
                  <c:v>42884</c:v>
                </c:pt>
                <c:pt idx="3566">
                  <c:v>42884</c:v>
                </c:pt>
                <c:pt idx="3567">
                  <c:v>42884</c:v>
                </c:pt>
                <c:pt idx="3568">
                  <c:v>42884</c:v>
                </c:pt>
                <c:pt idx="3569">
                  <c:v>42884</c:v>
                </c:pt>
                <c:pt idx="3570">
                  <c:v>42884</c:v>
                </c:pt>
                <c:pt idx="3571">
                  <c:v>42884</c:v>
                </c:pt>
                <c:pt idx="3572">
                  <c:v>42884</c:v>
                </c:pt>
                <c:pt idx="3573">
                  <c:v>42884</c:v>
                </c:pt>
                <c:pt idx="3574">
                  <c:v>42884</c:v>
                </c:pt>
                <c:pt idx="3575">
                  <c:v>42884</c:v>
                </c:pt>
                <c:pt idx="3576">
                  <c:v>42885</c:v>
                </c:pt>
                <c:pt idx="3577">
                  <c:v>42885</c:v>
                </c:pt>
                <c:pt idx="3578">
                  <c:v>42885</c:v>
                </c:pt>
                <c:pt idx="3579">
                  <c:v>42885</c:v>
                </c:pt>
                <c:pt idx="3580">
                  <c:v>42885</c:v>
                </c:pt>
                <c:pt idx="3581">
                  <c:v>42885</c:v>
                </c:pt>
                <c:pt idx="3582">
                  <c:v>42885</c:v>
                </c:pt>
                <c:pt idx="3583">
                  <c:v>42885</c:v>
                </c:pt>
                <c:pt idx="3584">
                  <c:v>42885</c:v>
                </c:pt>
                <c:pt idx="3585">
                  <c:v>42885</c:v>
                </c:pt>
                <c:pt idx="3586">
                  <c:v>42885</c:v>
                </c:pt>
                <c:pt idx="3587">
                  <c:v>42885</c:v>
                </c:pt>
                <c:pt idx="3588">
                  <c:v>42885</c:v>
                </c:pt>
                <c:pt idx="3589">
                  <c:v>42885</c:v>
                </c:pt>
                <c:pt idx="3590">
                  <c:v>42885</c:v>
                </c:pt>
                <c:pt idx="3591">
                  <c:v>42885</c:v>
                </c:pt>
                <c:pt idx="3592">
                  <c:v>42885</c:v>
                </c:pt>
                <c:pt idx="3593">
                  <c:v>42885</c:v>
                </c:pt>
                <c:pt idx="3594">
                  <c:v>42885</c:v>
                </c:pt>
                <c:pt idx="3595">
                  <c:v>42885</c:v>
                </c:pt>
                <c:pt idx="3596">
                  <c:v>42885</c:v>
                </c:pt>
                <c:pt idx="3597">
                  <c:v>42885</c:v>
                </c:pt>
                <c:pt idx="3598">
                  <c:v>42885</c:v>
                </c:pt>
                <c:pt idx="3599">
                  <c:v>42885</c:v>
                </c:pt>
                <c:pt idx="3600">
                  <c:v>42886</c:v>
                </c:pt>
                <c:pt idx="3601">
                  <c:v>42886</c:v>
                </c:pt>
                <c:pt idx="3602">
                  <c:v>42886</c:v>
                </c:pt>
                <c:pt idx="3603">
                  <c:v>42886</c:v>
                </c:pt>
                <c:pt idx="3604">
                  <c:v>42886</c:v>
                </c:pt>
                <c:pt idx="3605">
                  <c:v>42886</c:v>
                </c:pt>
                <c:pt idx="3606">
                  <c:v>42886</c:v>
                </c:pt>
                <c:pt idx="3607">
                  <c:v>42886</c:v>
                </c:pt>
                <c:pt idx="3608">
                  <c:v>42886</c:v>
                </c:pt>
                <c:pt idx="3609">
                  <c:v>42886</c:v>
                </c:pt>
                <c:pt idx="3610">
                  <c:v>42886</c:v>
                </c:pt>
                <c:pt idx="3611">
                  <c:v>42886</c:v>
                </c:pt>
                <c:pt idx="3612">
                  <c:v>42886</c:v>
                </c:pt>
                <c:pt idx="3613">
                  <c:v>42886</c:v>
                </c:pt>
                <c:pt idx="3614">
                  <c:v>42886</c:v>
                </c:pt>
                <c:pt idx="3615">
                  <c:v>42886</c:v>
                </c:pt>
                <c:pt idx="3616">
                  <c:v>42886</c:v>
                </c:pt>
                <c:pt idx="3617">
                  <c:v>42886</c:v>
                </c:pt>
                <c:pt idx="3618">
                  <c:v>42886</c:v>
                </c:pt>
                <c:pt idx="3619">
                  <c:v>42886</c:v>
                </c:pt>
                <c:pt idx="3620">
                  <c:v>42886</c:v>
                </c:pt>
                <c:pt idx="3621">
                  <c:v>42886</c:v>
                </c:pt>
                <c:pt idx="3622">
                  <c:v>42886</c:v>
                </c:pt>
                <c:pt idx="3623">
                  <c:v>42886</c:v>
                </c:pt>
                <c:pt idx="3624">
                  <c:v>42887</c:v>
                </c:pt>
                <c:pt idx="3625">
                  <c:v>42887</c:v>
                </c:pt>
                <c:pt idx="3626">
                  <c:v>42887</c:v>
                </c:pt>
                <c:pt idx="3627">
                  <c:v>42887</c:v>
                </c:pt>
                <c:pt idx="3628">
                  <c:v>42887</c:v>
                </c:pt>
                <c:pt idx="3629">
                  <c:v>42887</c:v>
                </c:pt>
                <c:pt idx="3630">
                  <c:v>42887</c:v>
                </c:pt>
                <c:pt idx="3631">
                  <c:v>42887</c:v>
                </c:pt>
                <c:pt idx="3632">
                  <c:v>42887</c:v>
                </c:pt>
                <c:pt idx="3633">
                  <c:v>42887</c:v>
                </c:pt>
                <c:pt idx="3634">
                  <c:v>42887</c:v>
                </c:pt>
                <c:pt idx="3635">
                  <c:v>42887</c:v>
                </c:pt>
                <c:pt idx="3636">
                  <c:v>42887</c:v>
                </c:pt>
                <c:pt idx="3637">
                  <c:v>42887</c:v>
                </c:pt>
                <c:pt idx="3638">
                  <c:v>42887</c:v>
                </c:pt>
                <c:pt idx="3639">
                  <c:v>42887</c:v>
                </c:pt>
                <c:pt idx="3640">
                  <c:v>42887</c:v>
                </c:pt>
                <c:pt idx="3641">
                  <c:v>42887</c:v>
                </c:pt>
                <c:pt idx="3642">
                  <c:v>42887</c:v>
                </c:pt>
                <c:pt idx="3643">
                  <c:v>42887</c:v>
                </c:pt>
                <c:pt idx="3644">
                  <c:v>42887</c:v>
                </c:pt>
                <c:pt idx="3645">
                  <c:v>42887</c:v>
                </c:pt>
                <c:pt idx="3646">
                  <c:v>42887</c:v>
                </c:pt>
                <c:pt idx="3647">
                  <c:v>42887</c:v>
                </c:pt>
                <c:pt idx="3648">
                  <c:v>42888</c:v>
                </c:pt>
                <c:pt idx="3649">
                  <c:v>42888</c:v>
                </c:pt>
                <c:pt idx="3650">
                  <c:v>42888</c:v>
                </c:pt>
                <c:pt idx="3651">
                  <c:v>42888</c:v>
                </c:pt>
                <c:pt idx="3652">
                  <c:v>42888</c:v>
                </c:pt>
                <c:pt idx="3653">
                  <c:v>42888</c:v>
                </c:pt>
                <c:pt idx="3654">
                  <c:v>42888</c:v>
                </c:pt>
                <c:pt idx="3655">
                  <c:v>42888</c:v>
                </c:pt>
                <c:pt idx="3656">
                  <c:v>42888</c:v>
                </c:pt>
                <c:pt idx="3657">
                  <c:v>42888</c:v>
                </c:pt>
                <c:pt idx="3658">
                  <c:v>42888</c:v>
                </c:pt>
                <c:pt idx="3659">
                  <c:v>42888</c:v>
                </c:pt>
                <c:pt idx="3660">
                  <c:v>42888</c:v>
                </c:pt>
                <c:pt idx="3661">
                  <c:v>42888</c:v>
                </c:pt>
                <c:pt idx="3662">
                  <c:v>42888</c:v>
                </c:pt>
                <c:pt idx="3663">
                  <c:v>42888</c:v>
                </c:pt>
                <c:pt idx="3664">
                  <c:v>42888</c:v>
                </c:pt>
                <c:pt idx="3665">
                  <c:v>42888</c:v>
                </c:pt>
                <c:pt idx="3666">
                  <c:v>42888</c:v>
                </c:pt>
                <c:pt idx="3667">
                  <c:v>42888</c:v>
                </c:pt>
                <c:pt idx="3668">
                  <c:v>42888</c:v>
                </c:pt>
                <c:pt idx="3669">
                  <c:v>42888</c:v>
                </c:pt>
                <c:pt idx="3670">
                  <c:v>42888</c:v>
                </c:pt>
                <c:pt idx="3671">
                  <c:v>42888</c:v>
                </c:pt>
                <c:pt idx="3672">
                  <c:v>42889</c:v>
                </c:pt>
                <c:pt idx="3673">
                  <c:v>42889</c:v>
                </c:pt>
                <c:pt idx="3674">
                  <c:v>42889</c:v>
                </c:pt>
                <c:pt idx="3675">
                  <c:v>42889</c:v>
                </c:pt>
                <c:pt idx="3676">
                  <c:v>42889</c:v>
                </c:pt>
                <c:pt idx="3677">
                  <c:v>42889</c:v>
                </c:pt>
                <c:pt idx="3678">
                  <c:v>42889</c:v>
                </c:pt>
                <c:pt idx="3679">
                  <c:v>42889</c:v>
                </c:pt>
                <c:pt idx="3680">
                  <c:v>42889</c:v>
                </c:pt>
                <c:pt idx="3681">
                  <c:v>42889</c:v>
                </c:pt>
                <c:pt idx="3682">
                  <c:v>42889</c:v>
                </c:pt>
                <c:pt idx="3683">
                  <c:v>42889</c:v>
                </c:pt>
                <c:pt idx="3684">
                  <c:v>42889</c:v>
                </c:pt>
                <c:pt idx="3685">
                  <c:v>42889</c:v>
                </c:pt>
                <c:pt idx="3686">
                  <c:v>42889</c:v>
                </c:pt>
                <c:pt idx="3687">
                  <c:v>42889</c:v>
                </c:pt>
                <c:pt idx="3688">
                  <c:v>42889</c:v>
                </c:pt>
                <c:pt idx="3689">
                  <c:v>42889</c:v>
                </c:pt>
                <c:pt idx="3690">
                  <c:v>42889</c:v>
                </c:pt>
                <c:pt idx="3691">
                  <c:v>42889</c:v>
                </c:pt>
                <c:pt idx="3692">
                  <c:v>42889</c:v>
                </c:pt>
                <c:pt idx="3693">
                  <c:v>42889</c:v>
                </c:pt>
                <c:pt idx="3694">
                  <c:v>42889</c:v>
                </c:pt>
                <c:pt idx="3695">
                  <c:v>42889</c:v>
                </c:pt>
                <c:pt idx="3696">
                  <c:v>42890</c:v>
                </c:pt>
                <c:pt idx="3697">
                  <c:v>42890</c:v>
                </c:pt>
                <c:pt idx="3698">
                  <c:v>42890</c:v>
                </c:pt>
                <c:pt idx="3699">
                  <c:v>42890</c:v>
                </c:pt>
                <c:pt idx="3700">
                  <c:v>42890</c:v>
                </c:pt>
                <c:pt idx="3701">
                  <c:v>42890</c:v>
                </c:pt>
                <c:pt idx="3702">
                  <c:v>42890</c:v>
                </c:pt>
                <c:pt idx="3703">
                  <c:v>42890</c:v>
                </c:pt>
                <c:pt idx="3704">
                  <c:v>42890</c:v>
                </c:pt>
                <c:pt idx="3705">
                  <c:v>42890</c:v>
                </c:pt>
                <c:pt idx="3706">
                  <c:v>42890</c:v>
                </c:pt>
                <c:pt idx="3707">
                  <c:v>42890</c:v>
                </c:pt>
                <c:pt idx="3708">
                  <c:v>42890</c:v>
                </c:pt>
                <c:pt idx="3709">
                  <c:v>42890</c:v>
                </c:pt>
                <c:pt idx="3710">
                  <c:v>42890</c:v>
                </c:pt>
                <c:pt idx="3711">
                  <c:v>42890</c:v>
                </c:pt>
                <c:pt idx="3712">
                  <c:v>42890</c:v>
                </c:pt>
                <c:pt idx="3713">
                  <c:v>42890</c:v>
                </c:pt>
                <c:pt idx="3714">
                  <c:v>42890</c:v>
                </c:pt>
                <c:pt idx="3715">
                  <c:v>42890</c:v>
                </c:pt>
                <c:pt idx="3716">
                  <c:v>42890</c:v>
                </c:pt>
                <c:pt idx="3717">
                  <c:v>42890</c:v>
                </c:pt>
                <c:pt idx="3718">
                  <c:v>42890</c:v>
                </c:pt>
                <c:pt idx="3719">
                  <c:v>42890</c:v>
                </c:pt>
                <c:pt idx="3720">
                  <c:v>42891</c:v>
                </c:pt>
                <c:pt idx="3721">
                  <c:v>42891</c:v>
                </c:pt>
                <c:pt idx="3722">
                  <c:v>42891</c:v>
                </c:pt>
                <c:pt idx="3723">
                  <c:v>42891</c:v>
                </c:pt>
                <c:pt idx="3724">
                  <c:v>42891</c:v>
                </c:pt>
                <c:pt idx="3725">
                  <c:v>42891</c:v>
                </c:pt>
                <c:pt idx="3726">
                  <c:v>42891</c:v>
                </c:pt>
                <c:pt idx="3727">
                  <c:v>42891</c:v>
                </c:pt>
                <c:pt idx="3728">
                  <c:v>42891</c:v>
                </c:pt>
                <c:pt idx="3729">
                  <c:v>42891</c:v>
                </c:pt>
                <c:pt idx="3730">
                  <c:v>42891</c:v>
                </c:pt>
                <c:pt idx="3731">
                  <c:v>42891</c:v>
                </c:pt>
                <c:pt idx="3732">
                  <c:v>42891</c:v>
                </c:pt>
                <c:pt idx="3733">
                  <c:v>42891</c:v>
                </c:pt>
                <c:pt idx="3734">
                  <c:v>42891</c:v>
                </c:pt>
                <c:pt idx="3735">
                  <c:v>42891</c:v>
                </c:pt>
                <c:pt idx="3736">
                  <c:v>42891</c:v>
                </c:pt>
                <c:pt idx="3737">
                  <c:v>42891</c:v>
                </c:pt>
                <c:pt idx="3738">
                  <c:v>42891</c:v>
                </c:pt>
                <c:pt idx="3739">
                  <c:v>42891</c:v>
                </c:pt>
                <c:pt idx="3740">
                  <c:v>42891</c:v>
                </c:pt>
                <c:pt idx="3741">
                  <c:v>42891</c:v>
                </c:pt>
                <c:pt idx="3742">
                  <c:v>42891</c:v>
                </c:pt>
                <c:pt idx="3743">
                  <c:v>42891</c:v>
                </c:pt>
                <c:pt idx="3744">
                  <c:v>42892</c:v>
                </c:pt>
                <c:pt idx="3745">
                  <c:v>42892</c:v>
                </c:pt>
                <c:pt idx="3746">
                  <c:v>42892</c:v>
                </c:pt>
                <c:pt idx="3747">
                  <c:v>42892</c:v>
                </c:pt>
                <c:pt idx="3748">
                  <c:v>42892</c:v>
                </c:pt>
                <c:pt idx="3749">
                  <c:v>42892</c:v>
                </c:pt>
                <c:pt idx="3750">
                  <c:v>42892</c:v>
                </c:pt>
                <c:pt idx="3751">
                  <c:v>42892</c:v>
                </c:pt>
                <c:pt idx="3752">
                  <c:v>42892</c:v>
                </c:pt>
                <c:pt idx="3753">
                  <c:v>42892</c:v>
                </c:pt>
                <c:pt idx="3754">
                  <c:v>42892</c:v>
                </c:pt>
                <c:pt idx="3755">
                  <c:v>42892</c:v>
                </c:pt>
                <c:pt idx="3756">
                  <c:v>42892</c:v>
                </c:pt>
                <c:pt idx="3757">
                  <c:v>42892</c:v>
                </c:pt>
                <c:pt idx="3758">
                  <c:v>42892</c:v>
                </c:pt>
                <c:pt idx="3759">
                  <c:v>42892</c:v>
                </c:pt>
                <c:pt idx="3760">
                  <c:v>42892</c:v>
                </c:pt>
                <c:pt idx="3761">
                  <c:v>42892</c:v>
                </c:pt>
                <c:pt idx="3762">
                  <c:v>42892</c:v>
                </c:pt>
                <c:pt idx="3763">
                  <c:v>42892</c:v>
                </c:pt>
                <c:pt idx="3764">
                  <c:v>42892</c:v>
                </c:pt>
                <c:pt idx="3765">
                  <c:v>42892</c:v>
                </c:pt>
                <c:pt idx="3766">
                  <c:v>42892</c:v>
                </c:pt>
                <c:pt idx="3767">
                  <c:v>42892</c:v>
                </c:pt>
                <c:pt idx="3768">
                  <c:v>42893</c:v>
                </c:pt>
                <c:pt idx="3769">
                  <c:v>42893</c:v>
                </c:pt>
                <c:pt idx="3770">
                  <c:v>42893</c:v>
                </c:pt>
                <c:pt idx="3771">
                  <c:v>42893</c:v>
                </c:pt>
                <c:pt idx="3772">
                  <c:v>42893</c:v>
                </c:pt>
                <c:pt idx="3773">
                  <c:v>42893</c:v>
                </c:pt>
                <c:pt idx="3774">
                  <c:v>42893</c:v>
                </c:pt>
                <c:pt idx="3775">
                  <c:v>42893</c:v>
                </c:pt>
                <c:pt idx="3776">
                  <c:v>42893</c:v>
                </c:pt>
                <c:pt idx="3777">
                  <c:v>42893</c:v>
                </c:pt>
                <c:pt idx="3778">
                  <c:v>42893</c:v>
                </c:pt>
                <c:pt idx="3779">
                  <c:v>42893</c:v>
                </c:pt>
                <c:pt idx="3780">
                  <c:v>42893</c:v>
                </c:pt>
                <c:pt idx="3781">
                  <c:v>42893</c:v>
                </c:pt>
                <c:pt idx="3782">
                  <c:v>42893</c:v>
                </c:pt>
                <c:pt idx="3783">
                  <c:v>42893</c:v>
                </c:pt>
                <c:pt idx="3784">
                  <c:v>42893</c:v>
                </c:pt>
                <c:pt idx="3785">
                  <c:v>42893</c:v>
                </c:pt>
                <c:pt idx="3786">
                  <c:v>42893</c:v>
                </c:pt>
                <c:pt idx="3787">
                  <c:v>42893</c:v>
                </c:pt>
                <c:pt idx="3788">
                  <c:v>42893</c:v>
                </c:pt>
                <c:pt idx="3789">
                  <c:v>42893</c:v>
                </c:pt>
                <c:pt idx="3790">
                  <c:v>42893</c:v>
                </c:pt>
                <c:pt idx="3791">
                  <c:v>42893</c:v>
                </c:pt>
                <c:pt idx="3792">
                  <c:v>42894</c:v>
                </c:pt>
                <c:pt idx="3793">
                  <c:v>42894</c:v>
                </c:pt>
                <c:pt idx="3794">
                  <c:v>42894</c:v>
                </c:pt>
                <c:pt idx="3795">
                  <c:v>42894</c:v>
                </c:pt>
                <c:pt idx="3796">
                  <c:v>42894</c:v>
                </c:pt>
                <c:pt idx="3797">
                  <c:v>42894</c:v>
                </c:pt>
                <c:pt idx="3798">
                  <c:v>42894</c:v>
                </c:pt>
                <c:pt idx="3799">
                  <c:v>42894</c:v>
                </c:pt>
                <c:pt idx="3800">
                  <c:v>42894</c:v>
                </c:pt>
                <c:pt idx="3801">
                  <c:v>42894</c:v>
                </c:pt>
                <c:pt idx="3802">
                  <c:v>42894</c:v>
                </c:pt>
                <c:pt idx="3803">
                  <c:v>42894</c:v>
                </c:pt>
                <c:pt idx="3804">
                  <c:v>42894</c:v>
                </c:pt>
                <c:pt idx="3805">
                  <c:v>42894</c:v>
                </c:pt>
                <c:pt idx="3806">
                  <c:v>42894</c:v>
                </c:pt>
                <c:pt idx="3807">
                  <c:v>42894</c:v>
                </c:pt>
                <c:pt idx="3808">
                  <c:v>42894</c:v>
                </c:pt>
                <c:pt idx="3809">
                  <c:v>42894</c:v>
                </c:pt>
                <c:pt idx="3810">
                  <c:v>42894</c:v>
                </c:pt>
                <c:pt idx="3811">
                  <c:v>42894</c:v>
                </c:pt>
                <c:pt idx="3812">
                  <c:v>42894</c:v>
                </c:pt>
                <c:pt idx="3813">
                  <c:v>42894</c:v>
                </c:pt>
                <c:pt idx="3814">
                  <c:v>42894</c:v>
                </c:pt>
                <c:pt idx="3815">
                  <c:v>42894</c:v>
                </c:pt>
                <c:pt idx="3816">
                  <c:v>42895</c:v>
                </c:pt>
                <c:pt idx="3817">
                  <c:v>42895</c:v>
                </c:pt>
                <c:pt idx="3818">
                  <c:v>42895</c:v>
                </c:pt>
                <c:pt idx="3819">
                  <c:v>42895</c:v>
                </c:pt>
                <c:pt idx="3820">
                  <c:v>42895</c:v>
                </c:pt>
                <c:pt idx="3821">
                  <c:v>42895</c:v>
                </c:pt>
                <c:pt idx="3822">
                  <c:v>42895</c:v>
                </c:pt>
                <c:pt idx="3823">
                  <c:v>42895</c:v>
                </c:pt>
                <c:pt idx="3824">
                  <c:v>42895</c:v>
                </c:pt>
                <c:pt idx="3825">
                  <c:v>42895</c:v>
                </c:pt>
                <c:pt idx="3826">
                  <c:v>42895</c:v>
                </c:pt>
                <c:pt idx="3827">
                  <c:v>42895</c:v>
                </c:pt>
                <c:pt idx="3828">
                  <c:v>42895</c:v>
                </c:pt>
                <c:pt idx="3829">
                  <c:v>42895</c:v>
                </c:pt>
                <c:pt idx="3830">
                  <c:v>42895</c:v>
                </c:pt>
                <c:pt idx="3831">
                  <c:v>42895</c:v>
                </c:pt>
                <c:pt idx="3832">
                  <c:v>42895</c:v>
                </c:pt>
                <c:pt idx="3833">
                  <c:v>42895</c:v>
                </c:pt>
                <c:pt idx="3834">
                  <c:v>42895</c:v>
                </c:pt>
                <c:pt idx="3835">
                  <c:v>42895</c:v>
                </c:pt>
                <c:pt idx="3836">
                  <c:v>42895</c:v>
                </c:pt>
                <c:pt idx="3837">
                  <c:v>42895</c:v>
                </c:pt>
                <c:pt idx="3838">
                  <c:v>42895</c:v>
                </c:pt>
                <c:pt idx="3839">
                  <c:v>42895</c:v>
                </c:pt>
                <c:pt idx="3840">
                  <c:v>42896</c:v>
                </c:pt>
                <c:pt idx="3841">
                  <c:v>42896</c:v>
                </c:pt>
                <c:pt idx="3842">
                  <c:v>42896</c:v>
                </c:pt>
                <c:pt idx="3843">
                  <c:v>42896</c:v>
                </c:pt>
                <c:pt idx="3844">
                  <c:v>42896</c:v>
                </c:pt>
                <c:pt idx="3845">
                  <c:v>42896</c:v>
                </c:pt>
                <c:pt idx="3846">
                  <c:v>42896</c:v>
                </c:pt>
                <c:pt idx="3847">
                  <c:v>42896</c:v>
                </c:pt>
                <c:pt idx="3848">
                  <c:v>42896</c:v>
                </c:pt>
                <c:pt idx="3849">
                  <c:v>42896</c:v>
                </c:pt>
                <c:pt idx="3850">
                  <c:v>42896</c:v>
                </c:pt>
                <c:pt idx="3851">
                  <c:v>42896</c:v>
                </c:pt>
                <c:pt idx="3852">
                  <c:v>42896</c:v>
                </c:pt>
                <c:pt idx="3853">
                  <c:v>42896</c:v>
                </c:pt>
                <c:pt idx="3854">
                  <c:v>42896</c:v>
                </c:pt>
                <c:pt idx="3855">
                  <c:v>42896</c:v>
                </c:pt>
                <c:pt idx="3856">
                  <c:v>42896</c:v>
                </c:pt>
                <c:pt idx="3857">
                  <c:v>42896</c:v>
                </c:pt>
                <c:pt idx="3858">
                  <c:v>42896</c:v>
                </c:pt>
                <c:pt idx="3859">
                  <c:v>42896</c:v>
                </c:pt>
                <c:pt idx="3860">
                  <c:v>42896</c:v>
                </c:pt>
                <c:pt idx="3861">
                  <c:v>42896</c:v>
                </c:pt>
                <c:pt idx="3862">
                  <c:v>42896</c:v>
                </c:pt>
                <c:pt idx="3863">
                  <c:v>42896</c:v>
                </c:pt>
                <c:pt idx="3864">
                  <c:v>42897</c:v>
                </c:pt>
                <c:pt idx="3865">
                  <c:v>42897</c:v>
                </c:pt>
                <c:pt idx="3866">
                  <c:v>42897</c:v>
                </c:pt>
                <c:pt idx="3867">
                  <c:v>42897</c:v>
                </c:pt>
                <c:pt idx="3868">
                  <c:v>42897</c:v>
                </c:pt>
                <c:pt idx="3869">
                  <c:v>42897</c:v>
                </c:pt>
                <c:pt idx="3870">
                  <c:v>42897</c:v>
                </c:pt>
                <c:pt idx="3871">
                  <c:v>42897</c:v>
                </c:pt>
                <c:pt idx="3872">
                  <c:v>42897</c:v>
                </c:pt>
                <c:pt idx="3873">
                  <c:v>42897</c:v>
                </c:pt>
                <c:pt idx="3874">
                  <c:v>42897</c:v>
                </c:pt>
                <c:pt idx="3875">
                  <c:v>42897</c:v>
                </c:pt>
                <c:pt idx="3876">
                  <c:v>42897</c:v>
                </c:pt>
                <c:pt idx="3877">
                  <c:v>42897</c:v>
                </c:pt>
                <c:pt idx="3878">
                  <c:v>42897</c:v>
                </c:pt>
                <c:pt idx="3879">
                  <c:v>42897</c:v>
                </c:pt>
                <c:pt idx="3880">
                  <c:v>42897</c:v>
                </c:pt>
                <c:pt idx="3881">
                  <c:v>42897</c:v>
                </c:pt>
                <c:pt idx="3882">
                  <c:v>42897</c:v>
                </c:pt>
                <c:pt idx="3883">
                  <c:v>42897</c:v>
                </c:pt>
                <c:pt idx="3884">
                  <c:v>42897</c:v>
                </c:pt>
                <c:pt idx="3885">
                  <c:v>42897</c:v>
                </c:pt>
                <c:pt idx="3886">
                  <c:v>42897</c:v>
                </c:pt>
                <c:pt idx="3887">
                  <c:v>42897</c:v>
                </c:pt>
                <c:pt idx="3888">
                  <c:v>42898</c:v>
                </c:pt>
                <c:pt idx="3889">
                  <c:v>42898</c:v>
                </c:pt>
                <c:pt idx="3890">
                  <c:v>42898</c:v>
                </c:pt>
                <c:pt idx="3891">
                  <c:v>42898</c:v>
                </c:pt>
                <c:pt idx="3892">
                  <c:v>42898</c:v>
                </c:pt>
                <c:pt idx="3893">
                  <c:v>42898</c:v>
                </c:pt>
                <c:pt idx="3894">
                  <c:v>42898</c:v>
                </c:pt>
                <c:pt idx="3895">
                  <c:v>42898</c:v>
                </c:pt>
                <c:pt idx="3896">
                  <c:v>42898</c:v>
                </c:pt>
                <c:pt idx="3897">
                  <c:v>42898</c:v>
                </c:pt>
                <c:pt idx="3898">
                  <c:v>42898</c:v>
                </c:pt>
                <c:pt idx="3899">
                  <c:v>42898</c:v>
                </c:pt>
                <c:pt idx="3900">
                  <c:v>42898</c:v>
                </c:pt>
                <c:pt idx="3901">
                  <c:v>42898</c:v>
                </c:pt>
                <c:pt idx="3902">
                  <c:v>42898</c:v>
                </c:pt>
                <c:pt idx="3903">
                  <c:v>42898</c:v>
                </c:pt>
                <c:pt idx="3904">
                  <c:v>42898</c:v>
                </c:pt>
                <c:pt idx="3905">
                  <c:v>42898</c:v>
                </c:pt>
                <c:pt idx="3906">
                  <c:v>42898</c:v>
                </c:pt>
                <c:pt idx="3907">
                  <c:v>42898</c:v>
                </c:pt>
                <c:pt idx="3908">
                  <c:v>42898</c:v>
                </c:pt>
                <c:pt idx="3909">
                  <c:v>42898</c:v>
                </c:pt>
                <c:pt idx="3910">
                  <c:v>42898</c:v>
                </c:pt>
                <c:pt idx="3911">
                  <c:v>42898</c:v>
                </c:pt>
                <c:pt idx="3912">
                  <c:v>42899</c:v>
                </c:pt>
                <c:pt idx="3913">
                  <c:v>42899</c:v>
                </c:pt>
                <c:pt idx="3914">
                  <c:v>42899</c:v>
                </c:pt>
                <c:pt idx="3915">
                  <c:v>42899</c:v>
                </c:pt>
                <c:pt idx="3916">
                  <c:v>42899</c:v>
                </c:pt>
                <c:pt idx="3917">
                  <c:v>42899</c:v>
                </c:pt>
                <c:pt idx="3918">
                  <c:v>42899</c:v>
                </c:pt>
                <c:pt idx="3919">
                  <c:v>42899</c:v>
                </c:pt>
                <c:pt idx="3920">
                  <c:v>42899</c:v>
                </c:pt>
                <c:pt idx="3921">
                  <c:v>42899</c:v>
                </c:pt>
                <c:pt idx="3922">
                  <c:v>42899</c:v>
                </c:pt>
                <c:pt idx="3923">
                  <c:v>42899</c:v>
                </c:pt>
                <c:pt idx="3924">
                  <c:v>42899</c:v>
                </c:pt>
                <c:pt idx="3925">
                  <c:v>42899</c:v>
                </c:pt>
                <c:pt idx="3926">
                  <c:v>42899</c:v>
                </c:pt>
                <c:pt idx="3927">
                  <c:v>42899</c:v>
                </c:pt>
                <c:pt idx="3928">
                  <c:v>42899</c:v>
                </c:pt>
                <c:pt idx="3929">
                  <c:v>42899</c:v>
                </c:pt>
                <c:pt idx="3930">
                  <c:v>42899</c:v>
                </c:pt>
                <c:pt idx="3931">
                  <c:v>42899</c:v>
                </c:pt>
                <c:pt idx="3932">
                  <c:v>42899</c:v>
                </c:pt>
                <c:pt idx="3933">
                  <c:v>42899</c:v>
                </c:pt>
                <c:pt idx="3934">
                  <c:v>42899</c:v>
                </c:pt>
                <c:pt idx="3935">
                  <c:v>42899</c:v>
                </c:pt>
                <c:pt idx="3936">
                  <c:v>42900</c:v>
                </c:pt>
                <c:pt idx="3937">
                  <c:v>42900</c:v>
                </c:pt>
                <c:pt idx="3938">
                  <c:v>42900</c:v>
                </c:pt>
                <c:pt idx="3939">
                  <c:v>42900</c:v>
                </c:pt>
                <c:pt idx="3940">
                  <c:v>42900</c:v>
                </c:pt>
                <c:pt idx="3941">
                  <c:v>42900</c:v>
                </c:pt>
                <c:pt idx="3942">
                  <c:v>42900</c:v>
                </c:pt>
                <c:pt idx="3943">
                  <c:v>42900</c:v>
                </c:pt>
                <c:pt idx="3944">
                  <c:v>42900</c:v>
                </c:pt>
                <c:pt idx="3945">
                  <c:v>42900</c:v>
                </c:pt>
                <c:pt idx="3946">
                  <c:v>42900</c:v>
                </c:pt>
                <c:pt idx="3947">
                  <c:v>42900</c:v>
                </c:pt>
                <c:pt idx="3948">
                  <c:v>42900</c:v>
                </c:pt>
                <c:pt idx="3949">
                  <c:v>42900</c:v>
                </c:pt>
                <c:pt idx="3950">
                  <c:v>42900</c:v>
                </c:pt>
                <c:pt idx="3951">
                  <c:v>42900</c:v>
                </c:pt>
                <c:pt idx="3952">
                  <c:v>42900</c:v>
                </c:pt>
                <c:pt idx="3953">
                  <c:v>42900</c:v>
                </c:pt>
                <c:pt idx="3954">
                  <c:v>42900</c:v>
                </c:pt>
                <c:pt idx="3955">
                  <c:v>42900</c:v>
                </c:pt>
                <c:pt idx="3956">
                  <c:v>42900</c:v>
                </c:pt>
                <c:pt idx="3957">
                  <c:v>42900</c:v>
                </c:pt>
                <c:pt idx="3958">
                  <c:v>42900</c:v>
                </c:pt>
                <c:pt idx="3959">
                  <c:v>42900</c:v>
                </c:pt>
                <c:pt idx="3960">
                  <c:v>42901</c:v>
                </c:pt>
                <c:pt idx="3961">
                  <c:v>42901</c:v>
                </c:pt>
                <c:pt idx="3962">
                  <c:v>42901</c:v>
                </c:pt>
                <c:pt idx="3963">
                  <c:v>42901</c:v>
                </c:pt>
                <c:pt idx="3964">
                  <c:v>42901</c:v>
                </c:pt>
                <c:pt idx="3965">
                  <c:v>42901</c:v>
                </c:pt>
                <c:pt idx="3966">
                  <c:v>42901</c:v>
                </c:pt>
                <c:pt idx="3967">
                  <c:v>42901</c:v>
                </c:pt>
                <c:pt idx="3968">
                  <c:v>42901</c:v>
                </c:pt>
                <c:pt idx="3969">
                  <c:v>42901</c:v>
                </c:pt>
                <c:pt idx="3970">
                  <c:v>42901</c:v>
                </c:pt>
                <c:pt idx="3971">
                  <c:v>42901</c:v>
                </c:pt>
                <c:pt idx="3972">
                  <c:v>42901</c:v>
                </c:pt>
                <c:pt idx="3973">
                  <c:v>42901</c:v>
                </c:pt>
                <c:pt idx="3974">
                  <c:v>42901</c:v>
                </c:pt>
                <c:pt idx="3975">
                  <c:v>42901</c:v>
                </c:pt>
                <c:pt idx="3976">
                  <c:v>42901</c:v>
                </c:pt>
                <c:pt idx="3977">
                  <c:v>42901</c:v>
                </c:pt>
                <c:pt idx="3978">
                  <c:v>42901</c:v>
                </c:pt>
                <c:pt idx="3979">
                  <c:v>42901</c:v>
                </c:pt>
                <c:pt idx="3980">
                  <c:v>42901</c:v>
                </c:pt>
                <c:pt idx="3981">
                  <c:v>42901</c:v>
                </c:pt>
                <c:pt idx="3982">
                  <c:v>42901</c:v>
                </c:pt>
                <c:pt idx="3983">
                  <c:v>42901</c:v>
                </c:pt>
                <c:pt idx="3984">
                  <c:v>42902</c:v>
                </c:pt>
                <c:pt idx="3985">
                  <c:v>42902</c:v>
                </c:pt>
                <c:pt idx="3986">
                  <c:v>42902</c:v>
                </c:pt>
                <c:pt idx="3987">
                  <c:v>42902</c:v>
                </c:pt>
                <c:pt idx="3988">
                  <c:v>42902</c:v>
                </c:pt>
                <c:pt idx="3989">
                  <c:v>42902</c:v>
                </c:pt>
                <c:pt idx="3990">
                  <c:v>42902</c:v>
                </c:pt>
                <c:pt idx="3991">
                  <c:v>42902</c:v>
                </c:pt>
                <c:pt idx="3992">
                  <c:v>42902</c:v>
                </c:pt>
                <c:pt idx="3993">
                  <c:v>42902</c:v>
                </c:pt>
                <c:pt idx="3994">
                  <c:v>42902</c:v>
                </c:pt>
                <c:pt idx="3995">
                  <c:v>42902</c:v>
                </c:pt>
                <c:pt idx="3996">
                  <c:v>42902</c:v>
                </c:pt>
                <c:pt idx="3997">
                  <c:v>42902</c:v>
                </c:pt>
                <c:pt idx="3998">
                  <c:v>42902</c:v>
                </c:pt>
                <c:pt idx="3999">
                  <c:v>42902</c:v>
                </c:pt>
                <c:pt idx="4000">
                  <c:v>42902</c:v>
                </c:pt>
                <c:pt idx="4001">
                  <c:v>42902</c:v>
                </c:pt>
                <c:pt idx="4002">
                  <c:v>42902</c:v>
                </c:pt>
                <c:pt idx="4003">
                  <c:v>42902</c:v>
                </c:pt>
                <c:pt idx="4004">
                  <c:v>42902</c:v>
                </c:pt>
                <c:pt idx="4005">
                  <c:v>42902</c:v>
                </c:pt>
                <c:pt idx="4006">
                  <c:v>42902</c:v>
                </c:pt>
                <c:pt idx="4007">
                  <c:v>42902</c:v>
                </c:pt>
                <c:pt idx="4008">
                  <c:v>42903</c:v>
                </c:pt>
                <c:pt idx="4009">
                  <c:v>42903</c:v>
                </c:pt>
                <c:pt idx="4010">
                  <c:v>42903</c:v>
                </c:pt>
                <c:pt idx="4011">
                  <c:v>42903</c:v>
                </c:pt>
                <c:pt idx="4012">
                  <c:v>42903</c:v>
                </c:pt>
                <c:pt idx="4013">
                  <c:v>42903</c:v>
                </c:pt>
                <c:pt idx="4014">
                  <c:v>42903</c:v>
                </c:pt>
                <c:pt idx="4015">
                  <c:v>42903</c:v>
                </c:pt>
                <c:pt idx="4016">
                  <c:v>42903</c:v>
                </c:pt>
                <c:pt idx="4017">
                  <c:v>42903</c:v>
                </c:pt>
                <c:pt idx="4018">
                  <c:v>42903</c:v>
                </c:pt>
                <c:pt idx="4019">
                  <c:v>42903</c:v>
                </c:pt>
                <c:pt idx="4020">
                  <c:v>42903</c:v>
                </c:pt>
                <c:pt idx="4021">
                  <c:v>42903</c:v>
                </c:pt>
                <c:pt idx="4022">
                  <c:v>42903</c:v>
                </c:pt>
                <c:pt idx="4023">
                  <c:v>42903</c:v>
                </c:pt>
                <c:pt idx="4024">
                  <c:v>42903</c:v>
                </c:pt>
                <c:pt idx="4025">
                  <c:v>42903</c:v>
                </c:pt>
                <c:pt idx="4026">
                  <c:v>42903</c:v>
                </c:pt>
                <c:pt idx="4027">
                  <c:v>42903</c:v>
                </c:pt>
                <c:pt idx="4028">
                  <c:v>42903</c:v>
                </c:pt>
                <c:pt idx="4029">
                  <c:v>42903</c:v>
                </c:pt>
                <c:pt idx="4030">
                  <c:v>42903</c:v>
                </c:pt>
                <c:pt idx="4031">
                  <c:v>42903</c:v>
                </c:pt>
                <c:pt idx="4032">
                  <c:v>42904</c:v>
                </c:pt>
                <c:pt idx="4033">
                  <c:v>42904</c:v>
                </c:pt>
                <c:pt idx="4034">
                  <c:v>42904</c:v>
                </c:pt>
                <c:pt idx="4035">
                  <c:v>42904</c:v>
                </c:pt>
                <c:pt idx="4036">
                  <c:v>42904</c:v>
                </c:pt>
                <c:pt idx="4037">
                  <c:v>42904</c:v>
                </c:pt>
                <c:pt idx="4038">
                  <c:v>42904</c:v>
                </c:pt>
                <c:pt idx="4039">
                  <c:v>42904</c:v>
                </c:pt>
                <c:pt idx="4040">
                  <c:v>42904</c:v>
                </c:pt>
                <c:pt idx="4041">
                  <c:v>42904</c:v>
                </c:pt>
                <c:pt idx="4042">
                  <c:v>42904</c:v>
                </c:pt>
                <c:pt idx="4043">
                  <c:v>42904</c:v>
                </c:pt>
                <c:pt idx="4044">
                  <c:v>42904</c:v>
                </c:pt>
                <c:pt idx="4045">
                  <c:v>42904</c:v>
                </c:pt>
                <c:pt idx="4046">
                  <c:v>42904</c:v>
                </c:pt>
                <c:pt idx="4047">
                  <c:v>42904</c:v>
                </c:pt>
                <c:pt idx="4048">
                  <c:v>42904</c:v>
                </c:pt>
                <c:pt idx="4049">
                  <c:v>42904</c:v>
                </c:pt>
                <c:pt idx="4050">
                  <c:v>42904</c:v>
                </c:pt>
                <c:pt idx="4051">
                  <c:v>42904</c:v>
                </c:pt>
                <c:pt idx="4052">
                  <c:v>42904</c:v>
                </c:pt>
                <c:pt idx="4053">
                  <c:v>42904</c:v>
                </c:pt>
                <c:pt idx="4054">
                  <c:v>42904</c:v>
                </c:pt>
                <c:pt idx="4055">
                  <c:v>42904</c:v>
                </c:pt>
                <c:pt idx="4056">
                  <c:v>42905</c:v>
                </c:pt>
                <c:pt idx="4057">
                  <c:v>42905</c:v>
                </c:pt>
                <c:pt idx="4058">
                  <c:v>42905</c:v>
                </c:pt>
                <c:pt idx="4059">
                  <c:v>42905</c:v>
                </c:pt>
                <c:pt idx="4060">
                  <c:v>42905</c:v>
                </c:pt>
                <c:pt idx="4061">
                  <c:v>42905</c:v>
                </c:pt>
                <c:pt idx="4062">
                  <c:v>42905</c:v>
                </c:pt>
                <c:pt idx="4063">
                  <c:v>42905</c:v>
                </c:pt>
                <c:pt idx="4064">
                  <c:v>42905</c:v>
                </c:pt>
                <c:pt idx="4065">
                  <c:v>42905</c:v>
                </c:pt>
                <c:pt idx="4066">
                  <c:v>42905</c:v>
                </c:pt>
                <c:pt idx="4067">
                  <c:v>42905</c:v>
                </c:pt>
                <c:pt idx="4068">
                  <c:v>42905</c:v>
                </c:pt>
                <c:pt idx="4069">
                  <c:v>42905</c:v>
                </c:pt>
                <c:pt idx="4070">
                  <c:v>42905</c:v>
                </c:pt>
                <c:pt idx="4071">
                  <c:v>42905</c:v>
                </c:pt>
                <c:pt idx="4072">
                  <c:v>42905</c:v>
                </c:pt>
                <c:pt idx="4073">
                  <c:v>42905</c:v>
                </c:pt>
                <c:pt idx="4074">
                  <c:v>42905</c:v>
                </c:pt>
                <c:pt idx="4075">
                  <c:v>42905</c:v>
                </c:pt>
                <c:pt idx="4076">
                  <c:v>42905</c:v>
                </c:pt>
                <c:pt idx="4077">
                  <c:v>42905</c:v>
                </c:pt>
                <c:pt idx="4078">
                  <c:v>42905</c:v>
                </c:pt>
                <c:pt idx="4079">
                  <c:v>42905</c:v>
                </c:pt>
                <c:pt idx="4080">
                  <c:v>42906</c:v>
                </c:pt>
                <c:pt idx="4081">
                  <c:v>42906</c:v>
                </c:pt>
                <c:pt idx="4082">
                  <c:v>42906</c:v>
                </c:pt>
                <c:pt idx="4083">
                  <c:v>42906</c:v>
                </c:pt>
                <c:pt idx="4084">
                  <c:v>42906</c:v>
                </c:pt>
                <c:pt idx="4085">
                  <c:v>42906</c:v>
                </c:pt>
                <c:pt idx="4086">
                  <c:v>42906</c:v>
                </c:pt>
                <c:pt idx="4087">
                  <c:v>42906</c:v>
                </c:pt>
                <c:pt idx="4088">
                  <c:v>42906</c:v>
                </c:pt>
                <c:pt idx="4089">
                  <c:v>42906</c:v>
                </c:pt>
                <c:pt idx="4090">
                  <c:v>42906</c:v>
                </c:pt>
                <c:pt idx="4091">
                  <c:v>42906</c:v>
                </c:pt>
                <c:pt idx="4092">
                  <c:v>42906</c:v>
                </c:pt>
                <c:pt idx="4093">
                  <c:v>42906</c:v>
                </c:pt>
                <c:pt idx="4094">
                  <c:v>42906</c:v>
                </c:pt>
                <c:pt idx="4095">
                  <c:v>42906</c:v>
                </c:pt>
                <c:pt idx="4096">
                  <c:v>42906</c:v>
                </c:pt>
                <c:pt idx="4097">
                  <c:v>42906</c:v>
                </c:pt>
                <c:pt idx="4098">
                  <c:v>42906</c:v>
                </c:pt>
                <c:pt idx="4099">
                  <c:v>42906</c:v>
                </c:pt>
                <c:pt idx="4100">
                  <c:v>42906</c:v>
                </c:pt>
                <c:pt idx="4101">
                  <c:v>42906</c:v>
                </c:pt>
                <c:pt idx="4102">
                  <c:v>42906</c:v>
                </c:pt>
                <c:pt idx="4103">
                  <c:v>42906</c:v>
                </c:pt>
                <c:pt idx="4104">
                  <c:v>42907</c:v>
                </c:pt>
                <c:pt idx="4105">
                  <c:v>42907</c:v>
                </c:pt>
                <c:pt idx="4106">
                  <c:v>42907</c:v>
                </c:pt>
                <c:pt idx="4107">
                  <c:v>42907</c:v>
                </c:pt>
                <c:pt idx="4108">
                  <c:v>42907</c:v>
                </c:pt>
                <c:pt idx="4109">
                  <c:v>42907</c:v>
                </c:pt>
                <c:pt idx="4110">
                  <c:v>42907</c:v>
                </c:pt>
                <c:pt idx="4111">
                  <c:v>42907</c:v>
                </c:pt>
                <c:pt idx="4112">
                  <c:v>42907</c:v>
                </c:pt>
                <c:pt idx="4113">
                  <c:v>42907</c:v>
                </c:pt>
                <c:pt idx="4114">
                  <c:v>42907</c:v>
                </c:pt>
                <c:pt idx="4115">
                  <c:v>42907</c:v>
                </c:pt>
                <c:pt idx="4116">
                  <c:v>42907</c:v>
                </c:pt>
                <c:pt idx="4117">
                  <c:v>42907</c:v>
                </c:pt>
                <c:pt idx="4118">
                  <c:v>42907</c:v>
                </c:pt>
                <c:pt idx="4119">
                  <c:v>42907</c:v>
                </c:pt>
                <c:pt idx="4120">
                  <c:v>42907</c:v>
                </c:pt>
                <c:pt idx="4121">
                  <c:v>42907</c:v>
                </c:pt>
                <c:pt idx="4122">
                  <c:v>42907</c:v>
                </c:pt>
                <c:pt idx="4123">
                  <c:v>42907</c:v>
                </c:pt>
                <c:pt idx="4124">
                  <c:v>42907</c:v>
                </c:pt>
                <c:pt idx="4125">
                  <c:v>42907</c:v>
                </c:pt>
                <c:pt idx="4126">
                  <c:v>42907</c:v>
                </c:pt>
                <c:pt idx="4127">
                  <c:v>42907</c:v>
                </c:pt>
                <c:pt idx="4128">
                  <c:v>42908</c:v>
                </c:pt>
                <c:pt idx="4129">
                  <c:v>42908</c:v>
                </c:pt>
                <c:pt idx="4130">
                  <c:v>42908</c:v>
                </c:pt>
                <c:pt idx="4131">
                  <c:v>42908</c:v>
                </c:pt>
                <c:pt idx="4132">
                  <c:v>42908</c:v>
                </c:pt>
                <c:pt idx="4133">
                  <c:v>42908</c:v>
                </c:pt>
                <c:pt idx="4134">
                  <c:v>42908</c:v>
                </c:pt>
                <c:pt idx="4135">
                  <c:v>42908</c:v>
                </c:pt>
                <c:pt idx="4136">
                  <c:v>42908</c:v>
                </c:pt>
                <c:pt idx="4137">
                  <c:v>42908</c:v>
                </c:pt>
                <c:pt idx="4138">
                  <c:v>42908</c:v>
                </c:pt>
                <c:pt idx="4139">
                  <c:v>42908</c:v>
                </c:pt>
                <c:pt idx="4140">
                  <c:v>42908</c:v>
                </c:pt>
                <c:pt idx="4141">
                  <c:v>42908</c:v>
                </c:pt>
                <c:pt idx="4142">
                  <c:v>42908</c:v>
                </c:pt>
                <c:pt idx="4143">
                  <c:v>42908</c:v>
                </c:pt>
                <c:pt idx="4144">
                  <c:v>42908</c:v>
                </c:pt>
                <c:pt idx="4145">
                  <c:v>42908</c:v>
                </c:pt>
                <c:pt idx="4146">
                  <c:v>42908</c:v>
                </c:pt>
                <c:pt idx="4147">
                  <c:v>42908</c:v>
                </c:pt>
                <c:pt idx="4148">
                  <c:v>42908</c:v>
                </c:pt>
                <c:pt idx="4149">
                  <c:v>42908</c:v>
                </c:pt>
                <c:pt idx="4150">
                  <c:v>42908</c:v>
                </c:pt>
                <c:pt idx="4151">
                  <c:v>42908</c:v>
                </c:pt>
                <c:pt idx="4152">
                  <c:v>42909</c:v>
                </c:pt>
                <c:pt idx="4153">
                  <c:v>42909</c:v>
                </c:pt>
                <c:pt idx="4154">
                  <c:v>42909</c:v>
                </c:pt>
                <c:pt idx="4155">
                  <c:v>42909</c:v>
                </c:pt>
                <c:pt idx="4156">
                  <c:v>42909</c:v>
                </c:pt>
                <c:pt idx="4157">
                  <c:v>42909</c:v>
                </c:pt>
                <c:pt idx="4158">
                  <c:v>42909</c:v>
                </c:pt>
                <c:pt idx="4159">
                  <c:v>42909</c:v>
                </c:pt>
                <c:pt idx="4160">
                  <c:v>42909</c:v>
                </c:pt>
                <c:pt idx="4161">
                  <c:v>42909</c:v>
                </c:pt>
                <c:pt idx="4162">
                  <c:v>42909</c:v>
                </c:pt>
                <c:pt idx="4163">
                  <c:v>42909</c:v>
                </c:pt>
                <c:pt idx="4164">
                  <c:v>42909</c:v>
                </c:pt>
                <c:pt idx="4165">
                  <c:v>42909</c:v>
                </c:pt>
                <c:pt idx="4166">
                  <c:v>42909</c:v>
                </c:pt>
                <c:pt idx="4167">
                  <c:v>42909</c:v>
                </c:pt>
                <c:pt idx="4168">
                  <c:v>42909</c:v>
                </c:pt>
                <c:pt idx="4169">
                  <c:v>42909</c:v>
                </c:pt>
                <c:pt idx="4170">
                  <c:v>42909</c:v>
                </c:pt>
                <c:pt idx="4171">
                  <c:v>42909</c:v>
                </c:pt>
                <c:pt idx="4172">
                  <c:v>42909</c:v>
                </c:pt>
                <c:pt idx="4173">
                  <c:v>42909</c:v>
                </c:pt>
                <c:pt idx="4174">
                  <c:v>42909</c:v>
                </c:pt>
                <c:pt idx="4175">
                  <c:v>42909</c:v>
                </c:pt>
                <c:pt idx="4176">
                  <c:v>42910</c:v>
                </c:pt>
                <c:pt idx="4177">
                  <c:v>42910</c:v>
                </c:pt>
                <c:pt idx="4178">
                  <c:v>42910</c:v>
                </c:pt>
                <c:pt idx="4179">
                  <c:v>42910</c:v>
                </c:pt>
                <c:pt idx="4180">
                  <c:v>42910</c:v>
                </c:pt>
                <c:pt idx="4181">
                  <c:v>42910</c:v>
                </c:pt>
                <c:pt idx="4182">
                  <c:v>42910</c:v>
                </c:pt>
                <c:pt idx="4183">
                  <c:v>42910</c:v>
                </c:pt>
                <c:pt idx="4184">
                  <c:v>42910</c:v>
                </c:pt>
                <c:pt idx="4185">
                  <c:v>42910</c:v>
                </c:pt>
                <c:pt idx="4186">
                  <c:v>42910</c:v>
                </c:pt>
                <c:pt idx="4187">
                  <c:v>42910</c:v>
                </c:pt>
                <c:pt idx="4188">
                  <c:v>42910</c:v>
                </c:pt>
                <c:pt idx="4189">
                  <c:v>42910</c:v>
                </c:pt>
                <c:pt idx="4190">
                  <c:v>42910</c:v>
                </c:pt>
                <c:pt idx="4191">
                  <c:v>42910</c:v>
                </c:pt>
                <c:pt idx="4192">
                  <c:v>42910</c:v>
                </c:pt>
                <c:pt idx="4193">
                  <c:v>42910</c:v>
                </c:pt>
                <c:pt idx="4194">
                  <c:v>42910</c:v>
                </c:pt>
                <c:pt idx="4195">
                  <c:v>42910</c:v>
                </c:pt>
                <c:pt idx="4196">
                  <c:v>42910</c:v>
                </c:pt>
                <c:pt idx="4197">
                  <c:v>42910</c:v>
                </c:pt>
                <c:pt idx="4198">
                  <c:v>42910</c:v>
                </c:pt>
                <c:pt idx="4199">
                  <c:v>42910</c:v>
                </c:pt>
                <c:pt idx="4200">
                  <c:v>42911</c:v>
                </c:pt>
                <c:pt idx="4201">
                  <c:v>42911</c:v>
                </c:pt>
                <c:pt idx="4202">
                  <c:v>42911</c:v>
                </c:pt>
                <c:pt idx="4203">
                  <c:v>42911</c:v>
                </c:pt>
                <c:pt idx="4204">
                  <c:v>42911</c:v>
                </c:pt>
                <c:pt idx="4205">
                  <c:v>42911</c:v>
                </c:pt>
                <c:pt idx="4206">
                  <c:v>42911</c:v>
                </c:pt>
                <c:pt idx="4207">
                  <c:v>42911</c:v>
                </c:pt>
                <c:pt idx="4208">
                  <c:v>42911</c:v>
                </c:pt>
                <c:pt idx="4209">
                  <c:v>42911</c:v>
                </c:pt>
                <c:pt idx="4210">
                  <c:v>42911</c:v>
                </c:pt>
                <c:pt idx="4211">
                  <c:v>42911</c:v>
                </c:pt>
                <c:pt idx="4212">
                  <c:v>42911</c:v>
                </c:pt>
                <c:pt idx="4213">
                  <c:v>42911</c:v>
                </c:pt>
                <c:pt idx="4214">
                  <c:v>42911</c:v>
                </c:pt>
                <c:pt idx="4215">
                  <c:v>42911</c:v>
                </c:pt>
                <c:pt idx="4216">
                  <c:v>42911</c:v>
                </c:pt>
                <c:pt idx="4217">
                  <c:v>42911</c:v>
                </c:pt>
                <c:pt idx="4218">
                  <c:v>42911</c:v>
                </c:pt>
                <c:pt idx="4219">
                  <c:v>42911</c:v>
                </c:pt>
                <c:pt idx="4220">
                  <c:v>42911</c:v>
                </c:pt>
                <c:pt idx="4221">
                  <c:v>42911</c:v>
                </c:pt>
                <c:pt idx="4222">
                  <c:v>42911</c:v>
                </c:pt>
                <c:pt idx="4223">
                  <c:v>42911</c:v>
                </c:pt>
                <c:pt idx="4224">
                  <c:v>42912</c:v>
                </c:pt>
                <c:pt idx="4225">
                  <c:v>42912</c:v>
                </c:pt>
                <c:pt idx="4226">
                  <c:v>42912</c:v>
                </c:pt>
                <c:pt idx="4227">
                  <c:v>42912</c:v>
                </c:pt>
                <c:pt idx="4228">
                  <c:v>42912</c:v>
                </c:pt>
                <c:pt idx="4229">
                  <c:v>42912</c:v>
                </c:pt>
                <c:pt idx="4230">
                  <c:v>42912</c:v>
                </c:pt>
                <c:pt idx="4231">
                  <c:v>42912</c:v>
                </c:pt>
                <c:pt idx="4232">
                  <c:v>42912</c:v>
                </c:pt>
                <c:pt idx="4233">
                  <c:v>42912</c:v>
                </c:pt>
                <c:pt idx="4234">
                  <c:v>42912</c:v>
                </c:pt>
                <c:pt idx="4235">
                  <c:v>42912</c:v>
                </c:pt>
                <c:pt idx="4236">
                  <c:v>42912</c:v>
                </c:pt>
                <c:pt idx="4237">
                  <c:v>42912</c:v>
                </c:pt>
                <c:pt idx="4238">
                  <c:v>42912</c:v>
                </c:pt>
                <c:pt idx="4239">
                  <c:v>42912</c:v>
                </c:pt>
                <c:pt idx="4240">
                  <c:v>42912</c:v>
                </c:pt>
                <c:pt idx="4241">
                  <c:v>42912</c:v>
                </c:pt>
                <c:pt idx="4242">
                  <c:v>42912</c:v>
                </c:pt>
                <c:pt idx="4243">
                  <c:v>42912</c:v>
                </c:pt>
                <c:pt idx="4244">
                  <c:v>42912</c:v>
                </c:pt>
                <c:pt idx="4245">
                  <c:v>42912</c:v>
                </c:pt>
                <c:pt idx="4246">
                  <c:v>42912</c:v>
                </c:pt>
                <c:pt idx="4247">
                  <c:v>42912</c:v>
                </c:pt>
                <c:pt idx="4248">
                  <c:v>42913</c:v>
                </c:pt>
                <c:pt idx="4249">
                  <c:v>42913</c:v>
                </c:pt>
                <c:pt idx="4250">
                  <c:v>42913</c:v>
                </c:pt>
                <c:pt idx="4251">
                  <c:v>42913</c:v>
                </c:pt>
                <c:pt idx="4252">
                  <c:v>42913</c:v>
                </c:pt>
                <c:pt idx="4253">
                  <c:v>42913</c:v>
                </c:pt>
                <c:pt idx="4254">
                  <c:v>42913</c:v>
                </c:pt>
                <c:pt idx="4255">
                  <c:v>42913</c:v>
                </c:pt>
                <c:pt idx="4256">
                  <c:v>42913</c:v>
                </c:pt>
                <c:pt idx="4257">
                  <c:v>42913</c:v>
                </c:pt>
                <c:pt idx="4258">
                  <c:v>42913</c:v>
                </c:pt>
                <c:pt idx="4259">
                  <c:v>42913</c:v>
                </c:pt>
                <c:pt idx="4260">
                  <c:v>42913</c:v>
                </c:pt>
                <c:pt idx="4261">
                  <c:v>42913</c:v>
                </c:pt>
                <c:pt idx="4262">
                  <c:v>42913</c:v>
                </c:pt>
                <c:pt idx="4263">
                  <c:v>42913</c:v>
                </c:pt>
                <c:pt idx="4264">
                  <c:v>42913</c:v>
                </c:pt>
                <c:pt idx="4265">
                  <c:v>42913</c:v>
                </c:pt>
                <c:pt idx="4266">
                  <c:v>42913</c:v>
                </c:pt>
                <c:pt idx="4267">
                  <c:v>42913</c:v>
                </c:pt>
                <c:pt idx="4268">
                  <c:v>42913</c:v>
                </c:pt>
                <c:pt idx="4269">
                  <c:v>42913</c:v>
                </c:pt>
                <c:pt idx="4270">
                  <c:v>42913</c:v>
                </c:pt>
                <c:pt idx="4271">
                  <c:v>42913</c:v>
                </c:pt>
                <c:pt idx="4272">
                  <c:v>42914</c:v>
                </c:pt>
                <c:pt idx="4273">
                  <c:v>42914</c:v>
                </c:pt>
                <c:pt idx="4274">
                  <c:v>42914</c:v>
                </c:pt>
                <c:pt idx="4275">
                  <c:v>42914</c:v>
                </c:pt>
                <c:pt idx="4276">
                  <c:v>42914</c:v>
                </c:pt>
                <c:pt idx="4277">
                  <c:v>42914</c:v>
                </c:pt>
                <c:pt idx="4278">
                  <c:v>42914</c:v>
                </c:pt>
                <c:pt idx="4279">
                  <c:v>42914</c:v>
                </c:pt>
                <c:pt idx="4280">
                  <c:v>42914</c:v>
                </c:pt>
                <c:pt idx="4281">
                  <c:v>42914</c:v>
                </c:pt>
                <c:pt idx="4282">
                  <c:v>42914</c:v>
                </c:pt>
                <c:pt idx="4283">
                  <c:v>42914</c:v>
                </c:pt>
                <c:pt idx="4284">
                  <c:v>42914</c:v>
                </c:pt>
                <c:pt idx="4285">
                  <c:v>42914</c:v>
                </c:pt>
                <c:pt idx="4286">
                  <c:v>42914</c:v>
                </c:pt>
                <c:pt idx="4287">
                  <c:v>42914</c:v>
                </c:pt>
                <c:pt idx="4288">
                  <c:v>42914</c:v>
                </c:pt>
                <c:pt idx="4289">
                  <c:v>42914</c:v>
                </c:pt>
                <c:pt idx="4290">
                  <c:v>42914</c:v>
                </c:pt>
                <c:pt idx="4291">
                  <c:v>42914</c:v>
                </c:pt>
                <c:pt idx="4292">
                  <c:v>42914</c:v>
                </c:pt>
                <c:pt idx="4293">
                  <c:v>42914</c:v>
                </c:pt>
                <c:pt idx="4294">
                  <c:v>42914</c:v>
                </c:pt>
                <c:pt idx="4295">
                  <c:v>42914</c:v>
                </c:pt>
                <c:pt idx="4296">
                  <c:v>42915</c:v>
                </c:pt>
                <c:pt idx="4297">
                  <c:v>42915</c:v>
                </c:pt>
                <c:pt idx="4298">
                  <c:v>42915</c:v>
                </c:pt>
                <c:pt idx="4299">
                  <c:v>42915</c:v>
                </c:pt>
                <c:pt idx="4300">
                  <c:v>42915</c:v>
                </c:pt>
                <c:pt idx="4301">
                  <c:v>42915</c:v>
                </c:pt>
                <c:pt idx="4302">
                  <c:v>42915</c:v>
                </c:pt>
                <c:pt idx="4303">
                  <c:v>42915</c:v>
                </c:pt>
                <c:pt idx="4304">
                  <c:v>42915</c:v>
                </c:pt>
                <c:pt idx="4305">
                  <c:v>42915</c:v>
                </c:pt>
                <c:pt idx="4306">
                  <c:v>42915</c:v>
                </c:pt>
                <c:pt idx="4307">
                  <c:v>42915</c:v>
                </c:pt>
                <c:pt idx="4308">
                  <c:v>42915</c:v>
                </c:pt>
                <c:pt idx="4309">
                  <c:v>42915</c:v>
                </c:pt>
                <c:pt idx="4310">
                  <c:v>42915</c:v>
                </c:pt>
                <c:pt idx="4311">
                  <c:v>42915</c:v>
                </c:pt>
                <c:pt idx="4312">
                  <c:v>42915</c:v>
                </c:pt>
                <c:pt idx="4313">
                  <c:v>42915</c:v>
                </c:pt>
                <c:pt idx="4314">
                  <c:v>42915</c:v>
                </c:pt>
                <c:pt idx="4315">
                  <c:v>42915</c:v>
                </c:pt>
                <c:pt idx="4316">
                  <c:v>42915</c:v>
                </c:pt>
                <c:pt idx="4317">
                  <c:v>42915</c:v>
                </c:pt>
                <c:pt idx="4318">
                  <c:v>42915</c:v>
                </c:pt>
                <c:pt idx="4319">
                  <c:v>42915</c:v>
                </c:pt>
                <c:pt idx="4320">
                  <c:v>42916</c:v>
                </c:pt>
                <c:pt idx="4321">
                  <c:v>42916</c:v>
                </c:pt>
                <c:pt idx="4322">
                  <c:v>42916</c:v>
                </c:pt>
                <c:pt idx="4323">
                  <c:v>42916</c:v>
                </c:pt>
                <c:pt idx="4324">
                  <c:v>42916</c:v>
                </c:pt>
                <c:pt idx="4325">
                  <c:v>42916</c:v>
                </c:pt>
                <c:pt idx="4326">
                  <c:v>42916</c:v>
                </c:pt>
                <c:pt idx="4327">
                  <c:v>42916</c:v>
                </c:pt>
                <c:pt idx="4328">
                  <c:v>42916</c:v>
                </c:pt>
                <c:pt idx="4329">
                  <c:v>42916</c:v>
                </c:pt>
                <c:pt idx="4330">
                  <c:v>42916</c:v>
                </c:pt>
                <c:pt idx="4331">
                  <c:v>42916</c:v>
                </c:pt>
                <c:pt idx="4332">
                  <c:v>42916</c:v>
                </c:pt>
                <c:pt idx="4333">
                  <c:v>42916</c:v>
                </c:pt>
                <c:pt idx="4334">
                  <c:v>42916</c:v>
                </c:pt>
                <c:pt idx="4335">
                  <c:v>42916</c:v>
                </c:pt>
                <c:pt idx="4336">
                  <c:v>42916</c:v>
                </c:pt>
                <c:pt idx="4337">
                  <c:v>42916</c:v>
                </c:pt>
                <c:pt idx="4338">
                  <c:v>42916</c:v>
                </c:pt>
                <c:pt idx="4339">
                  <c:v>42916</c:v>
                </c:pt>
                <c:pt idx="4340">
                  <c:v>42916</c:v>
                </c:pt>
                <c:pt idx="4341">
                  <c:v>42916</c:v>
                </c:pt>
                <c:pt idx="4342">
                  <c:v>42916</c:v>
                </c:pt>
                <c:pt idx="4343">
                  <c:v>42916</c:v>
                </c:pt>
                <c:pt idx="4344">
                  <c:v>42917</c:v>
                </c:pt>
                <c:pt idx="4345">
                  <c:v>42917</c:v>
                </c:pt>
                <c:pt idx="4346">
                  <c:v>42917</c:v>
                </c:pt>
                <c:pt idx="4347">
                  <c:v>42917</c:v>
                </c:pt>
                <c:pt idx="4348">
                  <c:v>42917</c:v>
                </c:pt>
                <c:pt idx="4349">
                  <c:v>42917</c:v>
                </c:pt>
                <c:pt idx="4350">
                  <c:v>42917</c:v>
                </c:pt>
                <c:pt idx="4351">
                  <c:v>42917</c:v>
                </c:pt>
                <c:pt idx="4352">
                  <c:v>42917</c:v>
                </c:pt>
                <c:pt idx="4353">
                  <c:v>42917</c:v>
                </c:pt>
                <c:pt idx="4354">
                  <c:v>42917</c:v>
                </c:pt>
                <c:pt idx="4355">
                  <c:v>42917</c:v>
                </c:pt>
                <c:pt idx="4356">
                  <c:v>42917</c:v>
                </c:pt>
                <c:pt idx="4357">
                  <c:v>42917</c:v>
                </c:pt>
                <c:pt idx="4358">
                  <c:v>42917</c:v>
                </c:pt>
                <c:pt idx="4359">
                  <c:v>42917</c:v>
                </c:pt>
                <c:pt idx="4360">
                  <c:v>42917</c:v>
                </c:pt>
                <c:pt idx="4361">
                  <c:v>42917</c:v>
                </c:pt>
                <c:pt idx="4362">
                  <c:v>42917</c:v>
                </c:pt>
                <c:pt idx="4363">
                  <c:v>42917</c:v>
                </c:pt>
                <c:pt idx="4364">
                  <c:v>42917</c:v>
                </c:pt>
                <c:pt idx="4365">
                  <c:v>42917</c:v>
                </c:pt>
                <c:pt idx="4366">
                  <c:v>42917</c:v>
                </c:pt>
                <c:pt idx="4367">
                  <c:v>42917</c:v>
                </c:pt>
                <c:pt idx="4368">
                  <c:v>42918</c:v>
                </c:pt>
                <c:pt idx="4369">
                  <c:v>42918</c:v>
                </c:pt>
                <c:pt idx="4370">
                  <c:v>42918</c:v>
                </c:pt>
                <c:pt idx="4371">
                  <c:v>42918</c:v>
                </c:pt>
                <c:pt idx="4372">
                  <c:v>42918</c:v>
                </c:pt>
                <c:pt idx="4373">
                  <c:v>42918</c:v>
                </c:pt>
                <c:pt idx="4374">
                  <c:v>42918</c:v>
                </c:pt>
                <c:pt idx="4375">
                  <c:v>42918</c:v>
                </c:pt>
                <c:pt idx="4376">
                  <c:v>42918</c:v>
                </c:pt>
                <c:pt idx="4377">
                  <c:v>42918</c:v>
                </c:pt>
                <c:pt idx="4378">
                  <c:v>42918</c:v>
                </c:pt>
                <c:pt idx="4379">
                  <c:v>42918</c:v>
                </c:pt>
                <c:pt idx="4380">
                  <c:v>42918</c:v>
                </c:pt>
                <c:pt idx="4381">
                  <c:v>42918</c:v>
                </c:pt>
                <c:pt idx="4382">
                  <c:v>42918</c:v>
                </c:pt>
                <c:pt idx="4383">
                  <c:v>42918</c:v>
                </c:pt>
                <c:pt idx="4384">
                  <c:v>42918</c:v>
                </c:pt>
                <c:pt idx="4385">
                  <c:v>42918</c:v>
                </c:pt>
                <c:pt idx="4386">
                  <c:v>42918</c:v>
                </c:pt>
                <c:pt idx="4387">
                  <c:v>42918</c:v>
                </c:pt>
                <c:pt idx="4388">
                  <c:v>42918</c:v>
                </c:pt>
                <c:pt idx="4389">
                  <c:v>42918</c:v>
                </c:pt>
                <c:pt idx="4390">
                  <c:v>42918</c:v>
                </c:pt>
                <c:pt idx="4391">
                  <c:v>42918</c:v>
                </c:pt>
                <c:pt idx="4392">
                  <c:v>42919</c:v>
                </c:pt>
                <c:pt idx="4393">
                  <c:v>42919</c:v>
                </c:pt>
                <c:pt idx="4394">
                  <c:v>42919</c:v>
                </c:pt>
                <c:pt idx="4395">
                  <c:v>42919</c:v>
                </c:pt>
                <c:pt idx="4396">
                  <c:v>42919</c:v>
                </c:pt>
                <c:pt idx="4397">
                  <c:v>42919</c:v>
                </c:pt>
                <c:pt idx="4398">
                  <c:v>42919</c:v>
                </c:pt>
                <c:pt idx="4399">
                  <c:v>42919</c:v>
                </c:pt>
                <c:pt idx="4400">
                  <c:v>42919</c:v>
                </c:pt>
                <c:pt idx="4401">
                  <c:v>42919</c:v>
                </c:pt>
                <c:pt idx="4402">
                  <c:v>42919</c:v>
                </c:pt>
                <c:pt idx="4403">
                  <c:v>42919</c:v>
                </c:pt>
                <c:pt idx="4404">
                  <c:v>42919</c:v>
                </c:pt>
                <c:pt idx="4405">
                  <c:v>42919</c:v>
                </c:pt>
                <c:pt idx="4406">
                  <c:v>42919</c:v>
                </c:pt>
                <c:pt idx="4407">
                  <c:v>42919</c:v>
                </c:pt>
                <c:pt idx="4408">
                  <c:v>42919</c:v>
                </c:pt>
                <c:pt idx="4409">
                  <c:v>42919</c:v>
                </c:pt>
                <c:pt idx="4410">
                  <c:v>42919</c:v>
                </c:pt>
                <c:pt idx="4411">
                  <c:v>42919</c:v>
                </c:pt>
                <c:pt idx="4412">
                  <c:v>42919</c:v>
                </c:pt>
                <c:pt idx="4413">
                  <c:v>42919</c:v>
                </c:pt>
                <c:pt idx="4414">
                  <c:v>42919</c:v>
                </c:pt>
                <c:pt idx="4415">
                  <c:v>42919</c:v>
                </c:pt>
                <c:pt idx="4416">
                  <c:v>42920</c:v>
                </c:pt>
                <c:pt idx="4417">
                  <c:v>42920</c:v>
                </c:pt>
                <c:pt idx="4418">
                  <c:v>42920</c:v>
                </c:pt>
                <c:pt idx="4419">
                  <c:v>42920</c:v>
                </c:pt>
                <c:pt idx="4420">
                  <c:v>42920</c:v>
                </c:pt>
                <c:pt idx="4421">
                  <c:v>42920</c:v>
                </c:pt>
                <c:pt idx="4422">
                  <c:v>42920</c:v>
                </c:pt>
                <c:pt idx="4423">
                  <c:v>42920</c:v>
                </c:pt>
                <c:pt idx="4424">
                  <c:v>42920</c:v>
                </c:pt>
                <c:pt idx="4425">
                  <c:v>42920</c:v>
                </c:pt>
                <c:pt idx="4426">
                  <c:v>42920</c:v>
                </c:pt>
                <c:pt idx="4427">
                  <c:v>42920</c:v>
                </c:pt>
                <c:pt idx="4428">
                  <c:v>42920</c:v>
                </c:pt>
                <c:pt idx="4429">
                  <c:v>42920</c:v>
                </c:pt>
                <c:pt idx="4430">
                  <c:v>42920</c:v>
                </c:pt>
                <c:pt idx="4431">
                  <c:v>42920</c:v>
                </c:pt>
                <c:pt idx="4432">
                  <c:v>42920</c:v>
                </c:pt>
                <c:pt idx="4433">
                  <c:v>42920</c:v>
                </c:pt>
                <c:pt idx="4434">
                  <c:v>42920</c:v>
                </c:pt>
                <c:pt idx="4435">
                  <c:v>42920</c:v>
                </c:pt>
                <c:pt idx="4436">
                  <c:v>42920</c:v>
                </c:pt>
                <c:pt idx="4437">
                  <c:v>42920</c:v>
                </c:pt>
                <c:pt idx="4438">
                  <c:v>42920</c:v>
                </c:pt>
                <c:pt idx="4439">
                  <c:v>42920</c:v>
                </c:pt>
                <c:pt idx="4440">
                  <c:v>42921</c:v>
                </c:pt>
                <c:pt idx="4441">
                  <c:v>42921</c:v>
                </c:pt>
                <c:pt idx="4442">
                  <c:v>42921</c:v>
                </c:pt>
                <c:pt idx="4443">
                  <c:v>42921</c:v>
                </c:pt>
                <c:pt idx="4444">
                  <c:v>42921</c:v>
                </c:pt>
                <c:pt idx="4445">
                  <c:v>42921</c:v>
                </c:pt>
                <c:pt idx="4446">
                  <c:v>42921</c:v>
                </c:pt>
                <c:pt idx="4447">
                  <c:v>42921</c:v>
                </c:pt>
                <c:pt idx="4448">
                  <c:v>42921</c:v>
                </c:pt>
                <c:pt idx="4449">
                  <c:v>42921</c:v>
                </c:pt>
                <c:pt idx="4450">
                  <c:v>42921</c:v>
                </c:pt>
                <c:pt idx="4451">
                  <c:v>42921</c:v>
                </c:pt>
                <c:pt idx="4452">
                  <c:v>42921</c:v>
                </c:pt>
                <c:pt idx="4453">
                  <c:v>42921</c:v>
                </c:pt>
                <c:pt idx="4454">
                  <c:v>42921</c:v>
                </c:pt>
                <c:pt idx="4455">
                  <c:v>42921</c:v>
                </c:pt>
                <c:pt idx="4456">
                  <c:v>42921</c:v>
                </c:pt>
                <c:pt idx="4457">
                  <c:v>42921</c:v>
                </c:pt>
                <c:pt idx="4458">
                  <c:v>42921</c:v>
                </c:pt>
                <c:pt idx="4459">
                  <c:v>42921</c:v>
                </c:pt>
                <c:pt idx="4460">
                  <c:v>42921</c:v>
                </c:pt>
                <c:pt idx="4461">
                  <c:v>42921</c:v>
                </c:pt>
                <c:pt idx="4462">
                  <c:v>42921</c:v>
                </c:pt>
                <c:pt idx="4463">
                  <c:v>42921</c:v>
                </c:pt>
                <c:pt idx="4464">
                  <c:v>42922</c:v>
                </c:pt>
                <c:pt idx="4465">
                  <c:v>42922</c:v>
                </c:pt>
                <c:pt idx="4466">
                  <c:v>42922</c:v>
                </c:pt>
                <c:pt idx="4467">
                  <c:v>42922</c:v>
                </c:pt>
                <c:pt idx="4468">
                  <c:v>42922</c:v>
                </c:pt>
                <c:pt idx="4469">
                  <c:v>42922</c:v>
                </c:pt>
                <c:pt idx="4470">
                  <c:v>42922</c:v>
                </c:pt>
                <c:pt idx="4471">
                  <c:v>42922</c:v>
                </c:pt>
                <c:pt idx="4472">
                  <c:v>42922</c:v>
                </c:pt>
                <c:pt idx="4473">
                  <c:v>42922</c:v>
                </c:pt>
                <c:pt idx="4474">
                  <c:v>42922</c:v>
                </c:pt>
                <c:pt idx="4475">
                  <c:v>42922</c:v>
                </c:pt>
                <c:pt idx="4476">
                  <c:v>42922</c:v>
                </c:pt>
                <c:pt idx="4477">
                  <c:v>42922</c:v>
                </c:pt>
                <c:pt idx="4478">
                  <c:v>42922</c:v>
                </c:pt>
                <c:pt idx="4479">
                  <c:v>42922</c:v>
                </c:pt>
                <c:pt idx="4480">
                  <c:v>42922</c:v>
                </c:pt>
                <c:pt idx="4481">
                  <c:v>42922</c:v>
                </c:pt>
                <c:pt idx="4482">
                  <c:v>42922</c:v>
                </c:pt>
                <c:pt idx="4483">
                  <c:v>42922</c:v>
                </c:pt>
                <c:pt idx="4484">
                  <c:v>42922</c:v>
                </c:pt>
                <c:pt idx="4485">
                  <c:v>42922</c:v>
                </c:pt>
                <c:pt idx="4486">
                  <c:v>42922</c:v>
                </c:pt>
                <c:pt idx="4487">
                  <c:v>42922</c:v>
                </c:pt>
                <c:pt idx="4488">
                  <c:v>42923</c:v>
                </c:pt>
                <c:pt idx="4489">
                  <c:v>42923</c:v>
                </c:pt>
                <c:pt idx="4490">
                  <c:v>42923</c:v>
                </c:pt>
                <c:pt idx="4491">
                  <c:v>42923</c:v>
                </c:pt>
                <c:pt idx="4492">
                  <c:v>42923</c:v>
                </c:pt>
                <c:pt idx="4493">
                  <c:v>42923</c:v>
                </c:pt>
                <c:pt idx="4494">
                  <c:v>42923</c:v>
                </c:pt>
                <c:pt idx="4495">
                  <c:v>42923</c:v>
                </c:pt>
                <c:pt idx="4496">
                  <c:v>42923</c:v>
                </c:pt>
                <c:pt idx="4497">
                  <c:v>42923</c:v>
                </c:pt>
                <c:pt idx="4498">
                  <c:v>42923</c:v>
                </c:pt>
                <c:pt idx="4499">
                  <c:v>42923</c:v>
                </c:pt>
                <c:pt idx="4500">
                  <c:v>42923</c:v>
                </c:pt>
                <c:pt idx="4501">
                  <c:v>42923</c:v>
                </c:pt>
                <c:pt idx="4502">
                  <c:v>42923</c:v>
                </c:pt>
                <c:pt idx="4503">
                  <c:v>42923</c:v>
                </c:pt>
                <c:pt idx="4504">
                  <c:v>42923</c:v>
                </c:pt>
                <c:pt idx="4505">
                  <c:v>42923</c:v>
                </c:pt>
                <c:pt idx="4506">
                  <c:v>42923</c:v>
                </c:pt>
                <c:pt idx="4507">
                  <c:v>42923</c:v>
                </c:pt>
                <c:pt idx="4508">
                  <c:v>42923</c:v>
                </c:pt>
                <c:pt idx="4509">
                  <c:v>42923</c:v>
                </c:pt>
                <c:pt idx="4510">
                  <c:v>42923</c:v>
                </c:pt>
                <c:pt idx="4511">
                  <c:v>42923</c:v>
                </c:pt>
                <c:pt idx="4512">
                  <c:v>42924</c:v>
                </c:pt>
                <c:pt idx="4513">
                  <c:v>42924</c:v>
                </c:pt>
                <c:pt idx="4514">
                  <c:v>42924</c:v>
                </c:pt>
                <c:pt idx="4515">
                  <c:v>42924</c:v>
                </c:pt>
                <c:pt idx="4516">
                  <c:v>42924</c:v>
                </c:pt>
                <c:pt idx="4517">
                  <c:v>42924</c:v>
                </c:pt>
                <c:pt idx="4518">
                  <c:v>42924</c:v>
                </c:pt>
                <c:pt idx="4519">
                  <c:v>42924</c:v>
                </c:pt>
                <c:pt idx="4520">
                  <c:v>42924</c:v>
                </c:pt>
                <c:pt idx="4521">
                  <c:v>42924</c:v>
                </c:pt>
                <c:pt idx="4522">
                  <c:v>42924</c:v>
                </c:pt>
                <c:pt idx="4523">
                  <c:v>42924</c:v>
                </c:pt>
                <c:pt idx="4524">
                  <c:v>42924</c:v>
                </c:pt>
                <c:pt idx="4525">
                  <c:v>42924</c:v>
                </c:pt>
                <c:pt idx="4526">
                  <c:v>42924</c:v>
                </c:pt>
                <c:pt idx="4527">
                  <c:v>42924</c:v>
                </c:pt>
                <c:pt idx="4528">
                  <c:v>42924</c:v>
                </c:pt>
                <c:pt idx="4529">
                  <c:v>42924</c:v>
                </c:pt>
                <c:pt idx="4530">
                  <c:v>42924</c:v>
                </c:pt>
                <c:pt idx="4531">
                  <c:v>42924</c:v>
                </c:pt>
                <c:pt idx="4532">
                  <c:v>42924</c:v>
                </c:pt>
                <c:pt idx="4533">
                  <c:v>42924</c:v>
                </c:pt>
                <c:pt idx="4534">
                  <c:v>42924</c:v>
                </c:pt>
                <c:pt idx="4535">
                  <c:v>42924</c:v>
                </c:pt>
                <c:pt idx="4536">
                  <c:v>42925</c:v>
                </c:pt>
                <c:pt idx="4537">
                  <c:v>42925</c:v>
                </c:pt>
                <c:pt idx="4538">
                  <c:v>42925</c:v>
                </c:pt>
                <c:pt idx="4539">
                  <c:v>42925</c:v>
                </c:pt>
                <c:pt idx="4540">
                  <c:v>42925</c:v>
                </c:pt>
                <c:pt idx="4541">
                  <c:v>42925</c:v>
                </c:pt>
                <c:pt idx="4542">
                  <c:v>42925</c:v>
                </c:pt>
                <c:pt idx="4543">
                  <c:v>42925</c:v>
                </c:pt>
                <c:pt idx="4544">
                  <c:v>42925</c:v>
                </c:pt>
                <c:pt idx="4545">
                  <c:v>42925</c:v>
                </c:pt>
                <c:pt idx="4546">
                  <c:v>42925</c:v>
                </c:pt>
                <c:pt idx="4547">
                  <c:v>42925</c:v>
                </c:pt>
                <c:pt idx="4548">
                  <c:v>42925</c:v>
                </c:pt>
                <c:pt idx="4549">
                  <c:v>42925</c:v>
                </c:pt>
                <c:pt idx="4550">
                  <c:v>42925</c:v>
                </c:pt>
                <c:pt idx="4551">
                  <c:v>42925</c:v>
                </c:pt>
                <c:pt idx="4552">
                  <c:v>42925</c:v>
                </c:pt>
                <c:pt idx="4553">
                  <c:v>42925</c:v>
                </c:pt>
                <c:pt idx="4554">
                  <c:v>42925</c:v>
                </c:pt>
                <c:pt idx="4555">
                  <c:v>42925</c:v>
                </c:pt>
                <c:pt idx="4556">
                  <c:v>42925</c:v>
                </c:pt>
                <c:pt idx="4557">
                  <c:v>42925</c:v>
                </c:pt>
                <c:pt idx="4558">
                  <c:v>42925</c:v>
                </c:pt>
                <c:pt idx="4559">
                  <c:v>42925</c:v>
                </c:pt>
                <c:pt idx="4560">
                  <c:v>42926</c:v>
                </c:pt>
                <c:pt idx="4561">
                  <c:v>42926</c:v>
                </c:pt>
                <c:pt idx="4562">
                  <c:v>42926</c:v>
                </c:pt>
                <c:pt idx="4563">
                  <c:v>42926</c:v>
                </c:pt>
                <c:pt idx="4564">
                  <c:v>42926</c:v>
                </c:pt>
                <c:pt idx="4565">
                  <c:v>42926</c:v>
                </c:pt>
                <c:pt idx="4566">
                  <c:v>42926</c:v>
                </c:pt>
                <c:pt idx="4567">
                  <c:v>42926</c:v>
                </c:pt>
                <c:pt idx="4568">
                  <c:v>42926</c:v>
                </c:pt>
                <c:pt idx="4569">
                  <c:v>42926</c:v>
                </c:pt>
                <c:pt idx="4570">
                  <c:v>42926</c:v>
                </c:pt>
                <c:pt idx="4571">
                  <c:v>42926</c:v>
                </c:pt>
                <c:pt idx="4572">
                  <c:v>42926</c:v>
                </c:pt>
                <c:pt idx="4573">
                  <c:v>42926</c:v>
                </c:pt>
                <c:pt idx="4574">
                  <c:v>42926</c:v>
                </c:pt>
                <c:pt idx="4575">
                  <c:v>42926</c:v>
                </c:pt>
                <c:pt idx="4576">
                  <c:v>42926</c:v>
                </c:pt>
                <c:pt idx="4577">
                  <c:v>42926</c:v>
                </c:pt>
                <c:pt idx="4578">
                  <c:v>42926</c:v>
                </c:pt>
                <c:pt idx="4579">
                  <c:v>42926</c:v>
                </c:pt>
                <c:pt idx="4580">
                  <c:v>42926</c:v>
                </c:pt>
                <c:pt idx="4581">
                  <c:v>42926</c:v>
                </c:pt>
                <c:pt idx="4582">
                  <c:v>42926</c:v>
                </c:pt>
                <c:pt idx="4583">
                  <c:v>42926</c:v>
                </c:pt>
                <c:pt idx="4584">
                  <c:v>42927</c:v>
                </c:pt>
                <c:pt idx="4585">
                  <c:v>42927</c:v>
                </c:pt>
                <c:pt idx="4586">
                  <c:v>42927</c:v>
                </c:pt>
                <c:pt idx="4587">
                  <c:v>42927</c:v>
                </c:pt>
                <c:pt idx="4588">
                  <c:v>42927</c:v>
                </c:pt>
                <c:pt idx="4589">
                  <c:v>42927</c:v>
                </c:pt>
                <c:pt idx="4590">
                  <c:v>42927</c:v>
                </c:pt>
                <c:pt idx="4591">
                  <c:v>42927</c:v>
                </c:pt>
                <c:pt idx="4592">
                  <c:v>42927</c:v>
                </c:pt>
                <c:pt idx="4593">
                  <c:v>42927</c:v>
                </c:pt>
                <c:pt idx="4594">
                  <c:v>42927</c:v>
                </c:pt>
                <c:pt idx="4595">
                  <c:v>42927</c:v>
                </c:pt>
                <c:pt idx="4596">
                  <c:v>42927</c:v>
                </c:pt>
                <c:pt idx="4597">
                  <c:v>42927</c:v>
                </c:pt>
                <c:pt idx="4598">
                  <c:v>42927</c:v>
                </c:pt>
                <c:pt idx="4599">
                  <c:v>42927</c:v>
                </c:pt>
                <c:pt idx="4600">
                  <c:v>42927</c:v>
                </c:pt>
                <c:pt idx="4601">
                  <c:v>42927</c:v>
                </c:pt>
                <c:pt idx="4602">
                  <c:v>42927</c:v>
                </c:pt>
                <c:pt idx="4603">
                  <c:v>42927</c:v>
                </c:pt>
                <c:pt idx="4604">
                  <c:v>42927</c:v>
                </c:pt>
                <c:pt idx="4605">
                  <c:v>42927</c:v>
                </c:pt>
                <c:pt idx="4606">
                  <c:v>42927</c:v>
                </c:pt>
                <c:pt idx="4607">
                  <c:v>42927</c:v>
                </c:pt>
                <c:pt idx="4608">
                  <c:v>42928</c:v>
                </c:pt>
                <c:pt idx="4609">
                  <c:v>42928</c:v>
                </c:pt>
                <c:pt idx="4610">
                  <c:v>42928</c:v>
                </c:pt>
                <c:pt idx="4611">
                  <c:v>42928</c:v>
                </c:pt>
                <c:pt idx="4612">
                  <c:v>42928</c:v>
                </c:pt>
                <c:pt idx="4613">
                  <c:v>42928</c:v>
                </c:pt>
                <c:pt idx="4614">
                  <c:v>42928</c:v>
                </c:pt>
                <c:pt idx="4615">
                  <c:v>42928</c:v>
                </c:pt>
                <c:pt idx="4616">
                  <c:v>42928</c:v>
                </c:pt>
                <c:pt idx="4617">
                  <c:v>42928</c:v>
                </c:pt>
                <c:pt idx="4618">
                  <c:v>42928</c:v>
                </c:pt>
                <c:pt idx="4619">
                  <c:v>42928</c:v>
                </c:pt>
                <c:pt idx="4620">
                  <c:v>42928</c:v>
                </c:pt>
                <c:pt idx="4621">
                  <c:v>42928</c:v>
                </c:pt>
                <c:pt idx="4622">
                  <c:v>42928</c:v>
                </c:pt>
                <c:pt idx="4623">
                  <c:v>42928</c:v>
                </c:pt>
                <c:pt idx="4624">
                  <c:v>42928</c:v>
                </c:pt>
                <c:pt idx="4625">
                  <c:v>42928</c:v>
                </c:pt>
                <c:pt idx="4626">
                  <c:v>42928</c:v>
                </c:pt>
                <c:pt idx="4627">
                  <c:v>42928</c:v>
                </c:pt>
                <c:pt idx="4628">
                  <c:v>42928</c:v>
                </c:pt>
                <c:pt idx="4629">
                  <c:v>42928</c:v>
                </c:pt>
                <c:pt idx="4630">
                  <c:v>42928</c:v>
                </c:pt>
                <c:pt idx="4631">
                  <c:v>42928</c:v>
                </c:pt>
                <c:pt idx="4632">
                  <c:v>42929</c:v>
                </c:pt>
                <c:pt idx="4633">
                  <c:v>42929</c:v>
                </c:pt>
                <c:pt idx="4634">
                  <c:v>42929</c:v>
                </c:pt>
                <c:pt idx="4635">
                  <c:v>42929</c:v>
                </c:pt>
                <c:pt idx="4636">
                  <c:v>42929</c:v>
                </c:pt>
                <c:pt idx="4637">
                  <c:v>42929</c:v>
                </c:pt>
                <c:pt idx="4638">
                  <c:v>42929</c:v>
                </c:pt>
                <c:pt idx="4639">
                  <c:v>42929</c:v>
                </c:pt>
                <c:pt idx="4640">
                  <c:v>42929</c:v>
                </c:pt>
                <c:pt idx="4641">
                  <c:v>42929</c:v>
                </c:pt>
                <c:pt idx="4642">
                  <c:v>42929</c:v>
                </c:pt>
                <c:pt idx="4643">
                  <c:v>42929</c:v>
                </c:pt>
                <c:pt idx="4644">
                  <c:v>42929</c:v>
                </c:pt>
                <c:pt idx="4645">
                  <c:v>42929</c:v>
                </c:pt>
                <c:pt idx="4646">
                  <c:v>42929</c:v>
                </c:pt>
                <c:pt idx="4647">
                  <c:v>42929</c:v>
                </c:pt>
                <c:pt idx="4648">
                  <c:v>42929</c:v>
                </c:pt>
                <c:pt idx="4649">
                  <c:v>42929</c:v>
                </c:pt>
                <c:pt idx="4650">
                  <c:v>42929</c:v>
                </c:pt>
                <c:pt idx="4651">
                  <c:v>42929</c:v>
                </c:pt>
                <c:pt idx="4652">
                  <c:v>42929</c:v>
                </c:pt>
                <c:pt idx="4653">
                  <c:v>42929</c:v>
                </c:pt>
                <c:pt idx="4654">
                  <c:v>42929</c:v>
                </c:pt>
                <c:pt idx="4655">
                  <c:v>42929</c:v>
                </c:pt>
                <c:pt idx="4656">
                  <c:v>42930</c:v>
                </c:pt>
                <c:pt idx="4657">
                  <c:v>42930</c:v>
                </c:pt>
                <c:pt idx="4658">
                  <c:v>42930</c:v>
                </c:pt>
                <c:pt idx="4659">
                  <c:v>42930</c:v>
                </c:pt>
                <c:pt idx="4660">
                  <c:v>42930</c:v>
                </c:pt>
                <c:pt idx="4661">
                  <c:v>42930</c:v>
                </c:pt>
                <c:pt idx="4662">
                  <c:v>42930</c:v>
                </c:pt>
                <c:pt idx="4663">
                  <c:v>42930</c:v>
                </c:pt>
                <c:pt idx="4664">
                  <c:v>42930</c:v>
                </c:pt>
                <c:pt idx="4665">
                  <c:v>42930</c:v>
                </c:pt>
                <c:pt idx="4666">
                  <c:v>42930</c:v>
                </c:pt>
                <c:pt idx="4667">
                  <c:v>42930</c:v>
                </c:pt>
                <c:pt idx="4668">
                  <c:v>42930</c:v>
                </c:pt>
                <c:pt idx="4669">
                  <c:v>42930</c:v>
                </c:pt>
                <c:pt idx="4670">
                  <c:v>42930</c:v>
                </c:pt>
                <c:pt idx="4671">
                  <c:v>42930</c:v>
                </c:pt>
                <c:pt idx="4672">
                  <c:v>42930</c:v>
                </c:pt>
                <c:pt idx="4673">
                  <c:v>42930</c:v>
                </c:pt>
                <c:pt idx="4674">
                  <c:v>42930</c:v>
                </c:pt>
                <c:pt idx="4675">
                  <c:v>42930</c:v>
                </c:pt>
                <c:pt idx="4676">
                  <c:v>42930</c:v>
                </c:pt>
                <c:pt idx="4677">
                  <c:v>42930</c:v>
                </c:pt>
                <c:pt idx="4678">
                  <c:v>42930</c:v>
                </c:pt>
                <c:pt idx="4679">
                  <c:v>42930</c:v>
                </c:pt>
                <c:pt idx="4680">
                  <c:v>42931</c:v>
                </c:pt>
                <c:pt idx="4681">
                  <c:v>42931</c:v>
                </c:pt>
                <c:pt idx="4682">
                  <c:v>42931</c:v>
                </c:pt>
                <c:pt idx="4683">
                  <c:v>42931</c:v>
                </c:pt>
                <c:pt idx="4684">
                  <c:v>42931</c:v>
                </c:pt>
                <c:pt idx="4685">
                  <c:v>42931</c:v>
                </c:pt>
                <c:pt idx="4686">
                  <c:v>42931</c:v>
                </c:pt>
                <c:pt idx="4687">
                  <c:v>42931</c:v>
                </c:pt>
                <c:pt idx="4688">
                  <c:v>42931</c:v>
                </c:pt>
                <c:pt idx="4689">
                  <c:v>42931</c:v>
                </c:pt>
                <c:pt idx="4690">
                  <c:v>42931</c:v>
                </c:pt>
                <c:pt idx="4691">
                  <c:v>42931</c:v>
                </c:pt>
                <c:pt idx="4692">
                  <c:v>42931</c:v>
                </c:pt>
                <c:pt idx="4693">
                  <c:v>42931</c:v>
                </c:pt>
                <c:pt idx="4694">
                  <c:v>42931</c:v>
                </c:pt>
                <c:pt idx="4695">
                  <c:v>42931</c:v>
                </c:pt>
                <c:pt idx="4696">
                  <c:v>42931</c:v>
                </c:pt>
                <c:pt idx="4697">
                  <c:v>42931</c:v>
                </c:pt>
                <c:pt idx="4698">
                  <c:v>42931</c:v>
                </c:pt>
                <c:pt idx="4699">
                  <c:v>42931</c:v>
                </c:pt>
                <c:pt idx="4700">
                  <c:v>42931</c:v>
                </c:pt>
                <c:pt idx="4701">
                  <c:v>42931</c:v>
                </c:pt>
                <c:pt idx="4702">
                  <c:v>42931</c:v>
                </c:pt>
                <c:pt idx="4703">
                  <c:v>42931</c:v>
                </c:pt>
                <c:pt idx="4704">
                  <c:v>42932</c:v>
                </c:pt>
                <c:pt idx="4705">
                  <c:v>42932</c:v>
                </c:pt>
                <c:pt idx="4706">
                  <c:v>42932</c:v>
                </c:pt>
                <c:pt idx="4707">
                  <c:v>42932</c:v>
                </c:pt>
                <c:pt idx="4708">
                  <c:v>42932</c:v>
                </c:pt>
                <c:pt idx="4709">
                  <c:v>42932</c:v>
                </c:pt>
                <c:pt idx="4710">
                  <c:v>42932</c:v>
                </c:pt>
                <c:pt idx="4711">
                  <c:v>42932</c:v>
                </c:pt>
                <c:pt idx="4712">
                  <c:v>42932</c:v>
                </c:pt>
                <c:pt idx="4713">
                  <c:v>42932</c:v>
                </c:pt>
                <c:pt idx="4714">
                  <c:v>42932</c:v>
                </c:pt>
                <c:pt idx="4715">
                  <c:v>42932</c:v>
                </c:pt>
                <c:pt idx="4716">
                  <c:v>42932</c:v>
                </c:pt>
                <c:pt idx="4717">
                  <c:v>42932</c:v>
                </c:pt>
                <c:pt idx="4718">
                  <c:v>42932</c:v>
                </c:pt>
                <c:pt idx="4719">
                  <c:v>42932</c:v>
                </c:pt>
                <c:pt idx="4720">
                  <c:v>42932</c:v>
                </c:pt>
                <c:pt idx="4721">
                  <c:v>42932</c:v>
                </c:pt>
                <c:pt idx="4722">
                  <c:v>42932</c:v>
                </c:pt>
                <c:pt idx="4723">
                  <c:v>42932</c:v>
                </c:pt>
                <c:pt idx="4724">
                  <c:v>42932</c:v>
                </c:pt>
                <c:pt idx="4725">
                  <c:v>42932</c:v>
                </c:pt>
                <c:pt idx="4726">
                  <c:v>42932</c:v>
                </c:pt>
                <c:pt idx="4727">
                  <c:v>42932</c:v>
                </c:pt>
                <c:pt idx="4728">
                  <c:v>42933</c:v>
                </c:pt>
                <c:pt idx="4729">
                  <c:v>42933</c:v>
                </c:pt>
                <c:pt idx="4730">
                  <c:v>42933</c:v>
                </c:pt>
                <c:pt idx="4731">
                  <c:v>42933</c:v>
                </c:pt>
                <c:pt idx="4732">
                  <c:v>42933</c:v>
                </c:pt>
                <c:pt idx="4733">
                  <c:v>42933</c:v>
                </c:pt>
                <c:pt idx="4734">
                  <c:v>42933</c:v>
                </c:pt>
                <c:pt idx="4735">
                  <c:v>42933</c:v>
                </c:pt>
                <c:pt idx="4736">
                  <c:v>42933</c:v>
                </c:pt>
                <c:pt idx="4737">
                  <c:v>42933</c:v>
                </c:pt>
                <c:pt idx="4738">
                  <c:v>42933</c:v>
                </c:pt>
                <c:pt idx="4739">
                  <c:v>42933</c:v>
                </c:pt>
                <c:pt idx="4740">
                  <c:v>42933</c:v>
                </c:pt>
                <c:pt idx="4741">
                  <c:v>42933</c:v>
                </c:pt>
                <c:pt idx="4742">
                  <c:v>42933</c:v>
                </c:pt>
                <c:pt idx="4743">
                  <c:v>42933</c:v>
                </c:pt>
                <c:pt idx="4744">
                  <c:v>42933</c:v>
                </c:pt>
                <c:pt idx="4745">
                  <c:v>42933</c:v>
                </c:pt>
                <c:pt idx="4746">
                  <c:v>42933</c:v>
                </c:pt>
                <c:pt idx="4747">
                  <c:v>42933</c:v>
                </c:pt>
                <c:pt idx="4748">
                  <c:v>42933</c:v>
                </c:pt>
                <c:pt idx="4749">
                  <c:v>42933</c:v>
                </c:pt>
                <c:pt idx="4750">
                  <c:v>42933</c:v>
                </c:pt>
                <c:pt idx="4751">
                  <c:v>42933</c:v>
                </c:pt>
                <c:pt idx="4752">
                  <c:v>42934</c:v>
                </c:pt>
                <c:pt idx="4753">
                  <c:v>42934</c:v>
                </c:pt>
                <c:pt idx="4754">
                  <c:v>42934</c:v>
                </c:pt>
                <c:pt idx="4755">
                  <c:v>42934</c:v>
                </c:pt>
                <c:pt idx="4756">
                  <c:v>42934</c:v>
                </c:pt>
                <c:pt idx="4757">
                  <c:v>42934</c:v>
                </c:pt>
                <c:pt idx="4758">
                  <c:v>42934</c:v>
                </c:pt>
                <c:pt idx="4759">
                  <c:v>42934</c:v>
                </c:pt>
                <c:pt idx="4760">
                  <c:v>42934</c:v>
                </c:pt>
                <c:pt idx="4761">
                  <c:v>42934</c:v>
                </c:pt>
                <c:pt idx="4762">
                  <c:v>42934</c:v>
                </c:pt>
                <c:pt idx="4763">
                  <c:v>42934</c:v>
                </c:pt>
                <c:pt idx="4764">
                  <c:v>42934</c:v>
                </c:pt>
                <c:pt idx="4765">
                  <c:v>42934</c:v>
                </c:pt>
                <c:pt idx="4766">
                  <c:v>42934</c:v>
                </c:pt>
                <c:pt idx="4767">
                  <c:v>42934</c:v>
                </c:pt>
                <c:pt idx="4768">
                  <c:v>42934</c:v>
                </c:pt>
                <c:pt idx="4769">
                  <c:v>42934</c:v>
                </c:pt>
                <c:pt idx="4770">
                  <c:v>42934</c:v>
                </c:pt>
                <c:pt idx="4771">
                  <c:v>42934</c:v>
                </c:pt>
                <c:pt idx="4772">
                  <c:v>42934</c:v>
                </c:pt>
                <c:pt idx="4773">
                  <c:v>42934</c:v>
                </c:pt>
                <c:pt idx="4774">
                  <c:v>42934</c:v>
                </c:pt>
                <c:pt idx="4775">
                  <c:v>42934</c:v>
                </c:pt>
                <c:pt idx="4776">
                  <c:v>42935</c:v>
                </c:pt>
                <c:pt idx="4777">
                  <c:v>42935</c:v>
                </c:pt>
                <c:pt idx="4778">
                  <c:v>42935</c:v>
                </c:pt>
                <c:pt idx="4779">
                  <c:v>42935</c:v>
                </c:pt>
                <c:pt idx="4780">
                  <c:v>42935</c:v>
                </c:pt>
                <c:pt idx="4781">
                  <c:v>42935</c:v>
                </c:pt>
                <c:pt idx="4782">
                  <c:v>42935</c:v>
                </c:pt>
                <c:pt idx="4783">
                  <c:v>42935</c:v>
                </c:pt>
                <c:pt idx="4784">
                  <c:v>42935</c:v>
                </c:pt>
                <c:pt idx="4785">
                  <c:v>42935</c:v>
                </c:pt>
                <c:pt idx="4786">
                  <c:v>42935</c:v>
                </c:pt>
                <c:pt idx="4787">
                  <c:v>42935</c:v>
                </c:pt>
                <c:pt idx="4788">
                  <c:v>42935</c:v>
                </c:pt>
                <c:pt idx="4789">
                  <c:v>42935</c:v>
                </c:pt>
                <c:pt idx="4790">
                  <c:v>42935</c:v>
                </c:pt>
                <c:pt idx="4791">
                  <c:v>42935</c:v>
                </c:pt>
                <c:pt idx="4792">
                  <c:v>42935</c:v>
                </c:pt>
                <c:pt idx="4793">
                  <c:v>42935</c:v>
                </c:pt>
                <c:pt idx="4794">
                  <c:v>42935</c:v>
                </c:pt>
                <c:pt idx="4795">
                  <c:v>42935</c:v>
                </c:pt>
                <c:pt idx="4796">
                  <c:v>42935</c:v>
                </c:pt>
                <c:pt idx="4797">
                  <c:v>42935</c:v>
                </c:pt>
                <c:pt idx="4798">
                  <c:v>42935</c:v>
                </c:pt>
                <c:pt idx="4799">
                  <c:v>42935</c:v>
                </c:pt>
                <c:pt idx="4800">
                  <c:v>42936</c:v>
                </c:pt>
                <c:pt idx="4801">
                  <c:v>42936</c:v>
                </c:pt>
                <c:pt idx="4802">
                  <c:v>42936</c:v>
                </c:pt>
                <c:pt idx="4803">
                  <c:v>42936</c:v>
                </c:pt>
                <c:pt idx="4804">
                  <c:v>42936</c:v>
                </c:pt>
                <c:pt idx="4805">
                  <c:v>42936</c:v>
                </c:pt>
                <c:pt idx="4806">
                  <c:v>42936</c:v>
                </c:pt>
                <c:pt idx="4807">
                  <c:v>42936</c:v>
                </c:pt>
                <c:pt idx="4808">
                  <c:v>42936</c:v>
                </c:pt>
                <c:pt idx="4809">
                  <c:v>42936</c:v>
                </c:pt>
                <c:pt idx="4810">
                  <c:v>42936</c:v>
                </c:pt>
                <c:pt idx="4811">
                  <c:v>42936</c:v>
                </c:pt>
                <c:pt idx="4812">
                  <c:v>42936</c:v>
                </c:pt>
                <c:pt idx="4813">
                  <c:v>42936</c:v>
                </c:pt>
                <c:pt idx="4814">
                  <c:v>42936</c:v>
                </c:pt>
                <c:pt idx="4815">
                  <c:v>42936</c:v>
                </c:pt>
                <c:pt idx="4816">
                  <c:v>42936</c:v>
                </c:pt>
                <c:pt idx="4817">
                  <c:v>42936</c:v>
                </c:pt>
                <c:pt idx="4818">
                  <c:v>42936</c:v>
                </c:pt>
                <c:pt idx="4819">
                  <c:v>42936</c:v>
                </c:pt>
                <c:pt idx="4820">
                  <c:v>42936</c:v>
                </c:pt>
                <c:pt idx="4821">
                  <c:v>42936</c:v>
                </c:pt>
                <c:pt idx="4822">
                  <c:v>42936</c:v>
                </c:pt>
                <c:pt idx="4823">
                  <c:v>42936</c:v>
                </c:pt>
                <c:pt idx="4824">
                  <c:v>42937</c:v>
                </c:pt>
                <c:pt idx="4825">
                  <c:v>42937</c:v>
                </c:pt>
                <c:pt idx="4826">
                  <c:v>42937</c:v>
                </c:pt>
                <c:pt idx="4827">
                  <c:v>42937</c:v>
                </c:pt>
                <c:pt idx="4828">
                  <c:v>42937</c:v>
                </c:pt>
                <c:pt idx="4829">
                  <c:v>42937</c:v>
                </c:pt>
                <c:pt idx="4830">
                  <c:v>42937</c:v>
                </c:pt>
                <c:pt idx="4831">
                  <c:v>42937</c:v>
                </c:pt>
                <c:pt idx="4832">
                  <c:v>42937</c:v>
                </c:pt>
                <c:pt idx="4833">
                  <c:v>42937</c:v>
                </c:pt>
                <c:pt idx="4834">
                  <c:v>42937</c:v>
                </c:pt>
                <c:pt idx="4835">
                  <c:v>42937</c:v>
                </c:pt>
                <c:pt idx="4836">
                  <c:v>42937</c:v>
                </c:pt>
                <c:pt idx="4837">
                  <c:v>42937</c:v>
                </c:pt>
                <c:pt idx="4838">
                  <c:v>42937</c:v>
                </c:pt>
                <c:pt idx="4839">
                  <c:v>42937</c:v>
                </c:pt>
                <c:pt idx="4840">
                  <c:v>42937</c:v>
                </c:pt>
                <c:pt idx="4841">
                  <c:v>42937</c:v>
                </c:pt>
                <c:pt idx="4842">
                  <c:v>42937</c:v>
                </c:pt>
                <c:pt idx="4843">
                  <c:v>42937</c:v>
                </c:pt>
                <c:pt idx="4844">
                  <c:v>42937</c:v>
                </c:pt>
                <c:pt idx="4845">
                  <c:v>42937</c:v>
                </c:pt>
                <c:pt idx="4846">
                  <c:v>42937</c:v>
                </c:pt>
                <c:pt idx="4847">
                  <c:v>42937</c:v>
                </c:pt>
                <c:pt idx="4848">
                  <c:v>42938</c:v>
                </c:pt>
                <c:pt idx="4849">
                  <c:v>42938</c:v>
                </c:pt>
                <c:pt idx="4850">
                  <c:v>42938</c:v>
                </c:pt>
                <c:pt idx="4851">
                  <c:v>42938</c:v>
                </c:pt>
                <c:pt idx="4852">
                  <c:v>42938</c:v>
                </c:pt>
                <c:pt idx="4853">
                  <c:v>42938</c:v>
                </c:pt>
                <c:pt idx="4854">
                  <c:v>42938</c:v>
                </c:pt>
                <c:pt idx="4855">
                  <c:v>42938</c:v>
                </c:pt>
                <c:pt idx="4856">
                  <c:v>42938</c:v>
                </c:pt>
                <c:pt idx="4857">
                  <c:v>42938</c:v>
                </c:pt>
                <c:pt idx="4858">
                  <c:v>42938</c:v>
                </c:pt>
                <c:pt idx="4859">
                  <c:v>42938</c:v>
                </c:pt>
                <c:pt idx="4860">
                  <c:v>42938</c:v>
                </c:pt>
                <c:pt idx="4861">
                  <c:v>42938</c:v>
                </c:pt>
                <c:pt idx="4862">
                  <c:v>42938</c:v>
                </c:pt>
                <c:pt idx="4863">
                  <c:v>42938</c:v>
                </c:pt>
                <c:pt idx="4864">
                  <c:v>42938</c:v>
                </c:pt>
                <c:pt idx="4865">
                  <c:v>42938</c:v>
                </c:pt>
                <c:pt idx="4866">
                  <c:v>42938</c:v>
                </c:pt>
                <c:pt idx="4867">
                  <c:v>42938</c:v>
                </c:pt>
                <c:pt idx="4868">
                  <c:v>42938</c:v>
                </c:pt>
                <c:pt idx="4869">
                  <c:v>42938</c:v>
                </c:pt>
                <c:pt idx="4870">
                  <c:v>42938</c:v>
                </c:pt>
                <c:pt idx="4871">
                  <c:v>42938</c:v>
                </c:pt>
                <c:pt idx="4872">
                  <c:v>42939</c:v>
                </c:pt>
                <c:pt idx="4873">
                  <c:v>42939</c:v>
                </c:pt>
                <c:pt idx="4874">
                  <c:v>42939</c:v>
                </c:pt>
                <c:pt idx="4875">
                  <c:v>42939</c:v>
                </c:pt>
                <c:pt idx="4876">
                  <c:v>42939</c:v>
                </c:pt>
                <c:pt idx="4877">
                  <c:v>42939</c:v>
                </c:pt>
                <c:pt idx="4878">
                  <c:v>42939</c:v>
                </c:pt>
                <c:pt idx="4879">
                  <c:v>42939</c:v>
                </c:pt>
                <c:pt idx="4880">
                  <c:v>42939</c:v>
                </c:pt>
                <c:pt idx="4881">
                  <c:v>42939</c:v>
                </c:pt>
                <c:pt idx="4882">
                  <c:v>42939</c:v>
                </c:pt>
                <c:pt idx="4883">
                  <c:v>42939</c:v>
                </c:pt>
                <c:pt idx="4884">
                  <c:v>42939</c:v>
                </c:pt>
                <c:pt idx="4885">
                  <c:v>42939</c:v>
                </c:pt>
                <c:pt idx="4886">
                  <c:v>42939</c:v>
                </c:pt>
                <c:pt idx="4887">
                  <c:v>42939</c:v>
                </c:pt>
                <c:pt idx="4888">
                  <c:v>42939</c:v>
                </c:pt>
                <c:pt idx="4889">
                  <c:v>42939</c:v>
                </c:pt>
                <c:pt idx="4890">
                  <c:v>42939</c:v>
                </c:pt>
                <c:pt idx="4891">
                  <c:v>42939</c:v>
                </c:pt>
                <c:pt idx="4892">
                  <c:v>42939</c:v>
                </c:pt>
                <c:pt idx="4893">
                  <c:v>42939</c:v>
                </c:pt>
                <c:pt idx="4894">
                  <c:v>42939</c:v>
                </c:pt>
                <c:pt idx="4895">
                  <c:v>42939</c:v>
                </c:pt>
                <c:pt idx="4896">
                  <c:v>42940</c:v>
                </c:pt>
                <c:pt idx="4897">
                  <c:v>42940</c:v>
                </c:pt>
                <c:pt idx="4898">
                  <c:v>42940</c:v>
                </c:pt>
                <c:pt idx="4899">
                  <c:v>42940</c:v>
                </c:pt>
                <c:pt idx="4900">
                  <c:v>42940</c:v>
                </c:pt>
                <c:pt idx="4901">
                  <c:v>42940</c:v>
                </c:pt>
                <c:pt idx="4902">
                  <c:v>42940</c:v>
                </c:pt>
                <c:pt idx="4903">
                  <c:v>42940</c:v>
                </c:pt>
                <c:pt idx="4904">
                  <c:v>42940</c:v>
                </c:pt>
                <c:pt idx="4905">
                  <c:v>42940</c:v>
                </c:pt>
                <c:pt idx="4906">
                  <c:v>42940</c:v>
                </c:pt>
                <c:pt idx="4907">
                  <c:v>42940</c:v>
                </c:pt>
                <c:pt idx="4908">
                  <c:v>42940</c:v>
                </c:pt>
                <c:pt idx="4909">
                  <c:v>42940</c:v>
                </c:pt>
                <c:pt idx="4910">
                  <c:v>42940</c:v>
                </c:pt>
                <c:pt idx="4911">
                  <c:v>42940</c:v>
                </c:pt>
                <c:pt idx="4912">
                  <c:v>42940</c:v>
                </c:pt>
                <c:pt idx="4913">
                  <c:v>42940</c:v>
                </c:pt>
                <c:pt idx="4914">
                  <c:v>42940</c:v>
                </c:pt>
                <c:pt idx="4915">
                  <c:v>42940</c:v>
                </c:pt>
                <c:pt idx="4916">
                  <c:v>42940</c:v>
                </c:pt>
                <c:pt idx="4917">
                  <c:v>42940</c:v>
                </c:pt>
                <c:pt idx="4918">
                  <c:v>42940</c:v>
                </c:pt>
                <c:pt idx="4919">
                  <c:v>42940</c:v>
                </c:pt>
                <c:pt idx="4920">
                  <c:v>42941</c:v>
                </c:pt>
                <c:pt idx="4921">
                  <c:v>42941</c:v>
                </c:pt>
                <c:pt idx="4922">
                  <c:v>42941</c:v>
                </c:pt>
                <c:pt idx="4923">
                  <c:v>42941</c:v>
                </c:pt>
                <c:pt idx="4924">
                  <c:v>42941</c:v>
                </c:pt>
                <c:pt idx="4925">
                  <c:v>42941</c:v>
                </c:pt>
                <c:pt idx="4926">
                  <c:v>42941</c:v>
                </c:pt>
                <c:pt idx="4927">
                  <c:v>42941</c:v>
                </c:pt>
                <c:pt idx="4928">
                  <c:v>42941</c:v>
                </c:pt>
                <c:pt idx="4929">
                  <c:v>42941</c:v>
                </c:pt>
                <c:pt idx="4930">
                  <c:v>42941</c:v>
                </c:pt>
                <c:pt idx="4931">
                  <c:v>42941</c:v>
                </c:pt>
                <c:pt idx="4932">
                  <c:v>42941</c:v>
                </c:pt>
                <c:pt idx="4933">
                  <c:v>42941</c:v>
                </c:pt>
                <c:pt idx="4934">
                  <c:v>42941</c:v>
                </c:pt>
                <c:pt idx="4935">
                  <c:v>42941</c:v>
                </c:pt>
                <c:pt idx="4936">
                  <c:v>42941</c:v>
                </c:pt>
                <c:pt idx="4937">
                  <c:v>42941</c:v>
                </c:pt>
                <c:pt idx="4938">
                  <c:v>42941</c:v>
                </c:pt>
                <c:pt idx="4939">
                  <c:v>42941</c:v>
                </c:pt>
                <c:pt idx="4940">
                  <c:v>42941</c:v>
                </c:pt>
                <c:pt idx="4941">
                  <c:v>42941</c:v>
                </c:pt>
                <c:pt idx="4942">
                  <c:v>42941</c:v>
                </c:pt>
                <c:pt idx="4943">
                  <c:v>42941</c:v>
                </c:pt>
                <c:pt idx="4944">
                  <c:v>42942</c:v>
                </c:pt>
                <c:pt idx="4945">
                  <c:v>42942</c:v>
                </c:pt>
                <c:pt idx="4946">
                  <c:v>42942</c:v>
                </c:pt>
                <c:pt idx="4947">
                  <c:v>42942</c:v>
                </c:pt>
                <c:pt idx="4948">
                  <c:v>42942</c:v>
                </c:pt>
                <c:pt idx="4949">
                  <c:v>42942</c:v>
                </c:pt>
                <c:pt idx="4950">
                  <c:v>42942</c:v>
                </c:pt>
                <c:pt idx="4951">
                  <c:v>42942</c:v>
                </c:pt>
                <c:pt idx="4952">
                  <c:v>42942</c:v>
                </c:pt>
                <c:pt idx="4953">
                  <c:v>42942</c:v>
                </c:pt>
                <c:pt idx="4954">
                  <c:v>42942</c:v>
                </c:pt>
                <c:pt idx="4955">
                  <c:v>42942</c:v>
                </c:pt>
                <c:pt idx="4956">
                  <c:v>42942</c:v>
                </c:pt>
                <c:pt idx="4957">
                  <c:v>42942</c:v>
                </c:pt>
                <c:pt idx="4958">
                  <c:v>42942</c:v>
                </c:pt>
                <c:pt idx="4959">
                  <c:v>42942</c:v>
                </c:pt>
                <c:pt idx="4960">
                  <c:v>42942</c:v>
                </c:pt>
                <c:pt idx="4961">
                  <c:v>42942</c:v>
                </c:pt>
                <c:pt idx="4962">
                  <c:v>42942</c:v>
                </c:pt>
                <c:pt idx="4963">
                  <c:v>42942</c:v>
                </c:pt>
                <c:pt idx="4964">
                  <c:v>42942</c:v>
                </c:pt>
                <c:pt idx="4965">
                  <c:v>42942</c:v>
                </c:pt>
                <c:pt idx="4966">
                  <c:v>42942</c:v>
                </c:pt>
                <c:pt idx="4967">
                  <c:v>42942</c:v>
                </c:pt>
                <c:pt idx="4968">
                  <c:v>42943</c:v>
                </c:pt>
                <c:pt idx="4969">
                  <c:v>42943</c:v>
                </c:pt>
                <c:pt idx="4970">
                  <c:v>42943</c:v>
                </c:pt>
                <c:pt idx="4971">
                  <c:v>42943</c:v>
                </c:pt>
                <c:pt idx="4972">
                  <c:v>42943</c:v>
                </c:pt>
                <c:pt idx="4973">
                  <c:v>42943</c:v>
                </c:pt>
                <c:pt idx="4974">
                  <c:v>42943</c:v>
                </c:pt>
                <c:pt idx="4975">
                  <c:v>42943</c:v>
                </c:pt>
                <c:pt idx="4976">
                  <c:v>42943</c:v>
                </c:pt>
                <c:pt idx="4977">
                  <c:v>42943</c:v>
                </c:pt>
                <c:pt idx="4978">
                  <c:v>42943</c:v>
                </c:pt>
                <c:pt idx="4979">
                  <c:v>42943</c:v>
                </c:pt>
                <c:pt idx="4980">
                  <c:v>42943</c:v>
                </c:pt>
                <c:pt idx="4981">
                  <c:v>42943</c:v>
                </c:pt>
                <c:pt idx="4982">
                  <c:v>42943</c:v>
                </c:pt>
                <c:pt idx="4983">
                  <c:v>42943</c:v>
                </c:pt>
                <c:pt idx="4984">
                  <c:v>42943</c:v>
                </c:pt>
                <c:pt idx="4985">
                  <c:v>42943</c:v>
                </c:pt>
                <c:pt idx="4986">
                  <c:v>42943</c:v>
                </c:pt>
                <c:pt idx="4987">
                  <c:v>42943</c:v>
                </c:pt>
                <c:pt idx="4988">
                  <c:v>42943</c:v>
                </c:pt>
                <c:pt idx="4989">
                  <c:v>42943</c:v>
                </c:pt>
                <c:pt idx="4990">
                  <c:v>42943</c:v>
                </c:pt>
                <c:pt idx="4991">
                  <c:v>42943</c:v>
                </c:pt>
                <c:pt idx="4992">
                  <c:v>42944</c:v>
                </c:pt>
                <c:pt idx="4993">
                  <c:v>42944</c:v>
                </c:pt>
                <c:pt idx="4994">
                  <c:v>42944</c:v>
                </c:pt>
                <c:pt idx="4995">
                  <c:v>42944</c:v>
                </c:pt>
                <c:pt idx="4996">
                  <c:v>42944</c:v>
                </c:pt>
                <c:pt idx="4997">
                  <c:v>42944</c:v>
                </c:pt>
                <c:pt idx="4998">
                  <c:v>42944</c:v>
                </c:pt>
                <c:pt idx="4999">
                  <c:v>42944</c:v>
                </c:pt>
                <c:pt idx="5000">
                  <c:v>42944</c:v>
                </c:pt>
                <c:pt idx="5001">
                  <c:v>42944</c:v>
                </c:pt>
                <c:pt idx="5002">
                  <c:v>42944</c:v>
                </c:pt>
                <c:pt idx="5003">
                  <c:v>42944</c:v>
                </c:pt>
                <c:pt idx="5004">
                  <c:v>42944</c:v>
                </c:pt>
                <c:pt idx="5005">
                  <c:v>42944</c:v>
                </c:pt>
                <c:pt idx="5006">
                  <c:v>42944</c:v>
                </c:pt>
                <c:pt idx="5007">
                  <c:v>42944</c:v>
                </c:pt>
                <c:pt idx="5008">
                  <c:v>42944</c:v>
                </c:pt>
                <c:pt idx="5009">
                  <c:v>42944</c:v>
                </c:pt>
                <c:pt idx="5010">
                  <c:v>42944</c:v>
                </c:pt>
                <c:pt idx="5011">
                  <c:v>42944</c:v>
                </c:pt>
                <c:pt idx="5012">
                  <c:v>42944</c:v>
                </c:pt>
                <c:pt idx="5013">
                  <c:v>42944</c:v>
                </c:pt>
                <c:pt idx="5014">
                  <c:v>42944</c:v>
                </c:pt>
                <c:pt idx="5015">
                  <c:v>42944</c:v>
                </c:pt>
                <c:pt idx="5016">
                  <c:v>42945</c:v>
                </c:pt>
                <c:pt idx="5017">
                  <c:v>42945</c:v>
                </c:pt>
                <c:pt idx="5018">
                  <c:v>42945</c:v>
                </c:pt>
                <c:pt idx="5019">
                  <c:v>42945</c:v>
                </c:pt>
                <c:pt idx="5020">
                  <c:v>42945</c:v>
                </c:pt>
                <c:pt idx="5021">
                  <c:v>42945</c:v>
                </c:pt>
                <c:pt idx="5022">
                  <c:v>42945</c:v>
                </c:pt>
                <c:pt idx="5023">
                  <c:v>42945</c:v>
                </c:pt>
                <c:pt idx="5024">
                  <c:v>42945</c:v>
                </c:pt>
                <c:pt idx="5025">
                  <c:v>42945</c:v>
                </c:pt>
                <c:pt idx="5026">
                  <c:v>42945</c:v>
                </c:pt>
                <c:pt idx="5027">
                  <c:v>42945</c:v>
                </c:pt>
                <c:pt idx="5028">
                  <c:v>42945</c:v>
                </c:pt>
                <c:pt idx="5029">
                  <c:v>42945</c:v>
                </c:pt>
                <c:pt idx="5030">
                  <c:v>42945</c:v>
                </c:pt>
                <c:pt idx="5031">
                  <c:v>42945</c:v>
                </c:pt>
                <c:pt idx="5032">
                  <c:v>42945</c:v>
                </c:pt>
                <c:pt idx="5033">
                  <c:v>42945</c:v>
                </c:pt>
                <c:pt idx="5034">
                  <c:v>42945</c:v>
                </c:pt>
                <c:pt idx="5035">
                  <c:v>42945</c:v>
                </c:pt>
                <c:pt idx="5036">
                  <c:v>42945</c:v>
                </c:pt>
                <c:pt idx="5037">
                  <c:v>42945</c:v>
                </c:pt>
                <c:pt idx="5038">
                  <c:v>42945</c:v>
                </c:pt>
                <c:pt idx="5039">
                  <c:v>42945</c:v>
                </c:pt>
                <c:pt idx="5040">
                  <c:v>42946</c:v>
                </c:pt>
                <c:pt idx="5041">
                  <c:v>42946</c:v>
                </c:pt>
                <c:pt idx="5042">
                  <c:v>42946</c:v>
                </c:pt>
                <c:pt idx="5043">
                  <c:v>42946</c:v>
                </c:pt>
                <c:pt idx="5044">
                  <c:v>42946</c:v>
                </c:pt>
                <c:pt idx="5045">
                  <c:v>42946</c:v>
                </c:pt>
                <c:pt idx="5046">
                  <c:v>42946</c:v>
                </c:pt>
                <c:pt idx="5047">
                  <c:v>42946</c:v>
                </c:pt>
                <c:pt idx="5048">
                  <c:v>42946</c:v>
                </c:pt>
                <c:pt idx="5049">
                  <c:v>42946</c:v>
                </c:pt>
                <c:pt idx="5050">
                  <c:v>42946</c:v>
                </c:pt>
                <c:pt idx="5051">
                  <c:v>42946</c:v>
                </c:pt>
                <c:pt idx="5052">
                  <c:v>42946</c:v>
                </c:pt>
                <c:pt idx="5053">
                  <c:v>42946</c:v>
                </c:pt>
                <c:pt idx="5054">
                  <c:v>42946</c:v>
                </c:pt>
                <c:pt idx="5055">
                  <c:v>42946</c:v>
                </c:pt>
                <c:pt idx="5056">
                  <c:v>42946</c:v>
                </c:pt>
                <c:pt idx="5057">
                  <c:v>42946</c:v>
                </c:pt>
                <c:pt idx="5058">
                  <c:v>42946</c:v>
                </c:pt>
                <c:pt idx="5059">
                  <c:v>42946</c:v>
                </c:pt>
                <c:pt idx="5060">
                  <c:v>42946</c:v>
                </c:pt>
                <c:pt idx="5061">
                  <c:v>42946</c:v>
                </c:pt>
                <c:pt idx="5062">
                  <c:v>42946</c:v>
                </c:pt>
                <c:pt idx="5063">
                  <c:v>42946</c:v>
                </c:pt>
                <c:pt idx="5064">
                  <c:v>42947</c:v>
                </c:pt>
                <c:pt idx="5065">
                  <c:v>42947</c:v>
                </c:pt>
                <c:pt idx="5066">
                  <c:v>42947</c:v>
                </c:pt>
                <c:pt idx="5067">
                  <c:v>42947</c:v>
                </c:pt>
                <c:pt idx="5068">
                  <c:v>42947</c:v>
                </c:pt>
                <c:pt idx="5069">
                  <c:v>42947</c:v>
                </c:pt>
                <c:pt idx="5070">
                  <c:v>42947</c:v>
                </c:pt>
                <c:pt idx="5071">
                  <c:v>42947</c:v>
                </c:pt>
                <c:pt idx="5072">
                  <c:v>42947</c:v>
                </c:pt>
                <c:pt idx="5073">
                  <c:v>42947</c:v>
                </c:pt>
                <c:pt idx="5074">
                  <c:v>42947</c:v>
                </c:pt>
                <c:pt idx="5075">
                  <c:v>42947</c:v>
                </c:pt>
                <c:pt idx="5076">
                  <c:v>42947</c:v>
                </c:pt>
                <c:pt idx="5077">
                  <c:v>42947</c:v>
                </c:pt>
                <c:pt idx="5078">
                  <c:v>42947</c:v>
                </c:pt>
                <c:pt idx="5079">
                  <c:v>42947</c:v>
                </c:pt>
                <c:pt idx="5080">
                  <c:v>42947</c:v>
                </c:pt>
                <c:pt idx="5081">
                  <c:v>42947</c:v>
                </c:pt>
                <c:pt idx="5082">
                  <c:v>42947</c:v>
                </c:pt>
                <c:pt idx="5083">
                  <c:v>42947</c:v>
                </c:pt>
                <c:pt idx="5084">
                  <c:v>42947</c:v>
                </c:pt>
                <c:pt idx="5085">
                  <c:v>42947</c:v>
                </c:pt>
                <c:pt idx="5086">
                  <c:v>42947</c:v>
                </c:pt>
                <c:pt idx="5087">
                  <c:v>42947</c:v>
                </c:pt>
                <c:pt idx="5088">
                  <c:v>42948</c:v>
                </c:pt>
                <c:pt idx="5089">
                  <c:v>42948</c:v>
                </c:pt>
                <c:pt idx="5090">
                  <c:v>42948</c:v>
                </c:pt>
                <c:pt idx="5091">
                  <c:v>42948</c:v>
                </c:pt>
                <c:pt idx="5092">
                  <c:v>42948</c:v>
                </c:pt>
                <c:pt idx="5093">
                  <c:v>42948</c:v>
                </c:pt>
                <c:pt idx="5094">
                  <c:v>42948</c:v>
                </c:pt>
                <c:pt idx="5095">
                  <c:v>42948</c:v>
                </c:pt>
                <c:pt idx="5096">
                  <c:v>42948</c:v>
                </c:pt>
                <c:pt idx="5097">
                  <c:v>42948</c:v>
                </c:pt>
                <c:pt idx="5098">
                  <c:v>42948</c:v>
                </c:pt>
                <c:pt idx="5099">
                  <c:v>42948</c:v>
                </c:pt>
                <c:pt idx="5100">
                  <c:v>42948</c:v>
                </c:pt>
                <c:pt idx="5101">
                  <c:v>42948</c:v>
                </c:pt>
                <c:pt idx="5102">
                  <c:v>42948</c:v>
                </c:pt>
                <c:pt idx="5103">
                  <c:v>42948</c:v>
                </c:pt>
                <c:pt idx="5104">
                  <c:v>42948</c:v>
                </c:pt>
                <c:pt idx="5105">
                  <c:v>42948</c:v>
                </c:pt>
                <c:pt idx="5106">
                  <c:v>42948</c:v>
                </c:pt>
                <c:pt idx="5107">
                  <c:v>42948</c:v>
                </c:pt>
                <c:pt idx="5108">
                  <c:v>42948</c:v>
                </c:pt>
                <c:pt idx="5109">
                  <c:v>42948</c:v>
                </c:pt>
                <c:pt idx="5110">
                  <c:v>42948</c:v>
                </c:pt>
                <c:pt idx="5111">
                  <c:v>42948</c:v>
                </c:pt>
                <c:pt idx="5112">
                  <c:v>42949</c:v>
                </c:pt>
                <c:pt idx="5113">
                  <c:v>42949</c:v>
                </c:pt>
                <c:pt idx="5114">
                  <c:v>42949</c:v>
                </c:pt>
                <c:pt idx="5115">
                  <c:v>42949</c:v>
                </c:pt>
                <c:pt idx="5116">
                  <c:v>42949</c:v>
                </c:pt>
                <c:pt idx="5117">
                  <c:v>42949</c:v>
                </c:pt>
                <c:pt idx="5118">
                  <c:v>42949</c:v>
                </c:pt>
                <c:pt idx="5119">
                  <c:v>42949</c:v>
                </c:pt>
                <c:pt idx="5120">
                  <c:v>42949</c:v>
                </c:pt>
                <c:pt idx="5121">
                  <c:v>42949</c:v>
                </c:pt>
                <c:pt idx="5122">
                  <c:v>42949</c:v>
                </c:pt>
                <c:pt idx="5123">
                  <c:v>42949</c:v>
                </c:pt>
                <c:pt idx="5124">
                  <c:v>42949</c:v>
                </c:pt>
                <c:pt idx="5125">
                  <c:v>42949</c:v>
                </c:pt>
                <c:pt idx="5126">
                  <c:v>42949</c:v>
                </c:pt>
                <c:pt idx="5127">
                  <c:v>42949</c:v>
                </c:pt>
                <c:pt idx="5128">
                  <c:v>42949</c:v>
                </c:pt>
                <c:pt idx="5129">
                  <c:v>42949</c:v>
                </c:pt>
                <c:pt idx="5130">
                  <c:v>42949</c:v>
                </c:pt>
                <c:pt idx="5131">
                  <c:v>42949</c:v>
                </c:pt>
                <c:pt idx="5132">
                  <c:v>42949</c:v>
                </c:pt>
                <c:pt idx="5133">
                  <c:v>42949</c:v>
                </c:pt>
                <c:pt idx="5134">
                  <c:v>42949</c:v>
                </c:pt>
                <c:pt idx="5135">
                  <c:v>42949</c:v>
                </c:pt>
                <c:pt idx="5136">
                  <c:v>42950</c:v>
                </c:pt>
                <c:pt idx="5137">
                  <c:v>42950</c:v>
                </c:pt>
                <c:pt idx="5138">
                  <c:v>42950</c:v>
                </c:pt>
                <c:pt idx="5139">
                  <c:v>42950</c:v>
                </c:pt>
                <c:pt idx="5140">
                  <c:v>42950</c:v>
                </c:pt>
                <c:pt idx="5141">
                  <c:v>42950</c:v>
                </c:pt>
                <c:pt idx="5142">
                  <c:v>42950</c:v>
                </c:pt>
                <c:pt idx="5143">
                  <c:v>42950</c:v>
                </c:pt>
                <c:pt idx="5144">
                  <c:v>42950</c:v>
                </c:pt>
                <c:pt idx="5145">
                  <c:v>42950</c:v>
                </c:pt>
                <c:pt idx="5146">
                  <c:v>42950</c:v>
                </c:pt>
                <c:pt idx="5147">
                  <c:v>42950</c:v>
                </c:pt>
                <c:pt idx="5148">
                  <c:v>42950</c:v>
                </c:pt>
                <c:pt idx="5149">
                  <c:v>42950</c:v>
                </c:pt>
                <c:pt idx="5150">
                  <c:v>42950</c:v>
                </c:pt>
                <c:pt idx="5151">
                  <c:v>42950</c:v>
                </c:pt>
                <c:pt idx="5152">
                  <c:v>42950</c:v>
                </c:pt>
                <c:pt idx="5153">
                  <c:v>42950</c:v>
                </c:pt>
                <c:pt idx="5154">
                  <c:v>42950</c:v>
                </c:pt>
                <c:pt idx="5155">
                  <c:v>42950</c:v>
                </c:pt>
                <c:pt idx="5156">
                  <c:v>42950</c:v>
                </c:pt>
                <c:pt idx="5157">
                  <c:v>42950</c:v>
                </c:pt>
                <c:pt idx="5158">
                  <c:v>42950</c:v>
                </c:pt>
                <c:pt idx="5159">
                  <c:v>42950</c:v>
                </c:pt>
                <c:pt idx="5160">
                  <c:v>42951</c:v>
                </c:pt>
                <c:pt idx="5161">
                  <c:v>42951</c:v>
                </c:pt>
                <c:pt idx="5162">
                  <c:v>42951</c:v>
                </c:pt>
                <c:pt idx="5163">
                  <c:v>42951</c:v>
                </c:pt>
                <c:pt idx="5164">
                  <c:v>42951</c:v>
                </c:pt>
                <c:pt idx="5165">
                  <c:v>42951</c:v>
                </c:pt>
                <c:pt idx="5166">
                  <c:v>42951</c:v>
                </c:pt>
                <c:pt idx="5167">
                  <c:v>42951</c:v>
                </c:pt>
                <c:pt idx="5168">
                  <c:v>42951</c:v>
                </c:pt>
                <c:pt idx="5169">
                  <c:v>42951</c:v>
                </c:pt>
                <c:pt idx="5170">
                  <c:v>42951</c:v>
                </c:pt>
                <c:pt idx="5171">
                  <c:v>42951</c:v>
                </c:pt>
                <c:pt idx="5172">
                  <c:v>42951</c:v>
                </c:pt>
                <c:pt idx="5173">
                  <c:v>42951</c:v>
                </c:pt>
                <c:pt idx="5174">
                  <c:v>42951</c:v>
                </c:pt>
                <c:pt idx="5175">
                  <c:v>42951</c:v>
                </c:pt>
                <c:pt idx="5176">
                  <c:v>42951</c:v>
                </c:pt>
                <c:pt idx="5177">
                  <c:v>42951</c:v>
                </c:pt>
                <c:pt idx="5178">
                  <c:v>42951</c:v>
                </c:pt>
                <c:pt idx="5179">
                  <c:v>42951</c:v>
                </c:pt>
                <c:pt idx="5180">
                  <c:v>42951</c:v>
                </c:pt>
                <c:pt idx="5181">
                  <c:v>42951</c:v>
                </c:pt>
                <c:pt idx="5182">
                  <c:v>42951</c:v>
                </c:pt>
                <c:pt idx="5183">
                  <c:v>42951</c:v>
                </c:pt>
                <c:pt idx="5184">
                  <c:v>42952</c:v>
                </c:pt>
                <c:pt idx="5185">
                  <c:v>42952</c:v>
                </c:pt>
                <c:pt idx="5186">
                  <c:v>42952</c:v>
                </c:pt>
                <c:pt idx="5187">
                  <c:v>42952</c:v>
                </c:pt>
                <c:pt idx="5188">
                  <c:v>42952</c:v>
                </c:pt>
                <c:pt idx="5189">
                  <c:v>42952</c:v>
                </c:pt>
                <c:pt idx="5190">
                  <c:v>42952</c:v>
                </c:pt>
                <c:pt idx="5191">
                  <c:v>42952</c:v>
                </c:pt>
                <c:pt idx="5192">
                  <c:v>42952</c:v>
                </c:pt>
                <c:pt idx="5193">
                  <c:v>42952</c:v>
                </c:pt>
                <c:pt idx="5194">
                  <c:v>42952</c:v>
                </c:pt>
                <c:pt idx="5195">
                  <c:v>42952</c:v>
                </c:pt>
                <c:pt idx="5196">
                  <c:v>42952</c:v>
                </c:pt>
                <c:pt idx="5197">
                  <c:v>42952</c:v>
                </c:pt>
                <c:pt idx="5198">
                  <c:v>42952</c:v>
                </c:pt>
                <c:pt idx="5199">
                  <c:v>42952</c:v>
                </c:pt>
                <c:pt idx="5200">
                  <c:v>42952</c:v>
                </c:pt>
                <c:pt idx="5201">
                  <c:v>42952</c:v>
                </c:pt>
                <c:pt idx="5202">
                  <c:v>42952</c:v>
                </c:pt>
                <c:pt idx="5203">
                  <c:v>42952</c:v>
                </c:pt>
                <c:pt idx="5204">
                  <c:v>42952</c:v>
                </c:pt>
                <c:pt idx="5205">
                  <c:v>42952</c:v>
                </c:pt>
                <c:pt idx="5206">
                  <c:v>42952</c:v>
                </c:pt>
                <c:pt idx="5207">
                  <c:v>42952</c:v>
                </c:pt>
                <c:pt idx="5208">
                  <c:v>42953</c:v>
                </c:pt>
                <c:pt idx="5209">
                  <c:v>42953</c:v>
                </c:pt>
                <c:pt idx="5210">
                  <c:v>42953</c:v>
                </c:pt>
                <c:pt idx="5211">
                  <c:v>42953</c:v>
                </c:pt>
                <c:pt idx="5212">
                  <c:v>42953</c:v>
                </c:pt>
                <c:pt idx="5213">
                  <c:v>42953</c:v>
                </c:pt>
                <c:pt idx="5214">
                  <c:v>42953</c:v>
                </c:pt>
                <c:pt idx="5215">
                  <c:v>42953</c:v>
                </c:pt>
                <c:pt idx="5216">
                  <c:v>42953</c:v>
                </c:pt>
                <c:pt idx="5217">
                  <c:v>42953</c:v>
                </c:pt>
                <c:pt idx="5218">
                  <c:v>42953</c:v>
                </c:pt>
                <c:pt idx="5219">
                  <c:v>42953</c:v>
                </c:pt>
                <c:pt idx="5220">
                  <c:v>42953</c:v>
                </c:pt>
                <c:pt idx="5221">
                  <c:v>42953</c:v>
                </c:pt>
                <c:pt idx="5222">
                  <c:v>42953</c:v>
                </c:pt>
                <c:pt idx="5223">
                  <c:v>42953</c:v>
                </c:pt>
                <c:pt idx="5224">
                  <c:v>42953</c:v>
                </c:pt>
                <c:pt idx="5225">
                  <c:v>42953</c:v>
                </c:pt>
                <c:pt idx="5226">
                  <c:v>42953</c:v>
                </c:pt>
                <c:pt idx="5227">
                  <c:v>42953</c:v>
                </c:pt>
                <c:pt idx="5228">
                  <c:v>42953</c:v>
                </c:pt>
                <c:pt idx="5229">
                  <c:v>42953</c:v>
                </c:pt>
                <c:pt idx="5230">
                  <c:v>42953</c:v>
                </c:pt>
                <c:pt idx="5231">
                  <c:v>42953</c:v>
                </c:pt>
                <c:pt idx="5232">
                  <c:v>42954</c:v>
                </c:pt>
                <c:pt idx="5233">
                  <c:v>42954</c:v>
                </c:pt>
                <c:pt idx="5234">
                  <c:v>42954</c:v>
                </c:pt>
                <c:pt idx="5235">
                  <c:v>42954</c:v>
                </c:pt>
                <c:pt idx="5236">
                  <c:v>42954</c:v>
                </c:pt>
                <c:pt idx="5237">
                  <c:v>42954</c:v>
                </c:pt>
                <c:pt idx="5238">
                  <c:v>42954</c:v>
                </c:pt>
                <c:pt idx="5239">
                  <c:v>42954</c:v>
                </c:pt>
                <c:pt idx="5240">
                  <c:v>42954</c:v>
                </c:pt>
                <c:pt idx="5241">
                  <c:v>42954</c:v>
                </c:pt>
                <c:pt idx="5242">
                  <c:v>42954</c:v>
                </c:pt>
                <c:pt idx="5243">
                  <c:v>42954</c:v>
                </c:pt>
                <c:pt idx="5244">
                  <c:v>42954</c:v>
                </c:pt>
                <c:pt idx="5245">
                  <c:v>42954</c:v>
                </c:pt>
                <c:pt idx="5246">
                  <c:v>42954</c:v>
                </c:pt>
                <c:pt idx="5247">
                  <c:v>42954</c:v>
                </c:pt>
                <c:pt idx="5248">
                  <c:v>42954</c:v>
                </c:pt>
                <c:pt idx="5249">
                  <c:v>42954</c:v>
                </c:pt>
                <c:pt idx="5250">
                  <c:v>42954</c:v>
                </c:pt>
                <c:pt idx="5251">
                  <c:v>42954</c:v>
                </c:pt>
                <c:pt idx="5252">
                  <c:v>42954</c:v>
                </c:pt>
                <c:pt idx="5253">
                  <c:v>42954</c:v>
                </c:pt>
                <c:pt idx="5254">
                  <c:v>42954</c:v>
                </c:pt>
                <c:pt idx="5255">
                  <c:v>42954</c:v>
                </c:pt>
                <c:pt idx="5256">
                  <c:v>42955</c:v>
                </c:pt>
                <c:pt idx="5257">
                  <c:v>42955</c:v>
                </c:pt>
                <c:pt idx="5258">
                  <c:v>42955</c:v>
                </c:pt>
                <c:pt idx="5259">
                  <c:v>42955</c:v>
                </c:pt>
                <c:pt idx="5260">
                  <c:v>42955</c:v>
                </c:pt>
                <c:pt idx="5261">
                  <c:v>42955</c:v>
                </c:pt>
                <c:pt idx="5262">
                  <c:v>42955</c:v>
                </c:pt>
                <c:pt idx="5263">
                  <c:v>42955</c:v>
                </c:pt>
                <c:pt idx="5264">
                  <c:v>42955</c:v>
                </c:pt>
                <c:pt idx="5265">
                  <c:v>42955</c:v>
                </c:pt>
                <c:pt idx="5266">
                  <c:v>42955</c:v>
                </c:pt>
                <c:pt idx="5267">
                  <c:v>42955</c:v>
                </c:pt>
                <c:pt idx="5268">
                  <c:v>42955</c:v>
                </c:pt>
                <c:pt idx="5269">
                  <c:v>42955</c:v>
                </c:pt>
                <c:pt idx="5270">
                  <c:v>42955</c:v>
                </c:pt>
                <c:pt idx="5271">
                  <c:v>42955</c:v>
                </c:pt>
                <c:pt idx="5272">
                  <c:v>42955</c:v>
                </c:pt>
                <c:pt idx="5273">
                  <c:v>42955</c:v>
                </c:pt>
                <c:pt idx="5274">
                  <c:v>42955</c:v>
                </c:pt>
                <c:pt idx="5275">
                  <c:v>42955</c:v>
                </c:pt>
                <c:pt idx="5276">
                  <c:v>42955</c:v>
                </c:pt>
                <c:pt idx="5277">
                  <c:v>42955</c:v>
                </c:pt>
                <c:pt idx="5278">
                  <c:v>42955</c:v>
                </c:pt>
                <c:pt idx="5279">
                  <c:v>42955</c:v>
                </c:pt>
                <c:pt idx="5280">
                  <c:v>42956</c:v>
                </c:pt>
                <c:pt idx="5281">
                  <c:v>42956</c:v>
                </c:pt>
                <c:pt idx="5282">
                  <c:v>42956</c:v>
                </c:pt>
                <c:pt idx="5283">
                  <c:v>42956</c:v>
                </c:pt>
                <c:pt idx="5284">
                  <c:v>42956</c:v>
                </c:pt>
                <c:pt idx="5285">
                  <c:v>42956</c:v>
                </c:pt>
                <c:pt idx="5286">
                  <c:v>42956</c:v>
                </c:pt>
                <c:pt idx="5287">
                  <c:v>42956</c:v>
                </c:pt>
                <c:pt idx="5288">
                  <c:v>42956</c:v>
                </c:pt>
                <c:pt idx="5289">
                  <c:v>42956</c:v>
                </c:pt>
                <c:pt idx="5290">
                  <c:v>42956</c:v>
                </c:pt>
                <c:pt idx="5291">
                  <c:v>42956</c:v>
                </c:pt>
                <c:pt idx="5292">
                  <c:v>42956</c:v>
                </c:pt>
                <c:pt idx="5293">
                  <c:v>42956</c:v>
                </c:pt>
                <c:pt idx="5294">
                  <c:v>42956</c:v>
                </c:pt>
                <c:pt idx="5295">
                  <c:v>42956</c:v>
                </c:pt>
                <c:pt idx="5296">
                  <c:v>42956</c:v>
                </c:pt>
                <c:pt idx="5297">
                  <c:v>42956</c:v>
                </c:pt>
                <c:pt idx="5298">
                  <c:v>42956</c:v>
                </c:pt>
                <c:pt idx="5299">
                  <c:v>42956</c:v>
                </c:pt>
                <c:pt idx="5300">
                  <c:v>42956</c:v>
                </c:pt>
                <c:pt idx="5301">
                  <c:v>42956</c:v>
                </c:pt>
                <c:pt idx="5302">
                  <c:v>42956</c:v>
                </c:pt>
                <c:pt idx="5303">
                  <c:v>42956</c:v>
                </c:pt>
                <c:pt idx="5304">
                  <c:v>42957</c:v>
                </c:pt>
                <c:pt idx="5305">
                  <c:v>42957</c:v>
                </c:pt>
                <c:pt idx="5306">
                  <c:v>42957</c:v>
                </c:pt>
                <c:pt idx="5307">
                  <c:v>42957</c:v>
                </c:pt>
                <c:pt idx="5308">
                  <c:v>42957</c:v>
                </c:pt>
                <c:pt idx="5309">
                  <c:v>42957</c:v>
                </c:pt>
                <c:pt idx="5310">
                  <c:v>42957</c:v>
                </c:pt>
                <c:pt idx="5311">
                  <c:v>42957</c:v>
                </c:pt>
                <c:pt idx="5312">
                  <c:v>42957</c:v>
                </c:pt>
                <c:pt idx="5313">
                  <c:v>42957</c:v>
                </c:pt>
                <c:pt idx="5314">
                  <c:v>42957</c:v>
                </c:pt>
                <c:pt idx="5315">
                  <c:v>42957</c:v>
                </c:pt>
                <c:pt idx="5316">
                  <c:v>42957</c:v>
                </c:pt>
                <c:pt idx="5317">
                  <c:v>42957</c:v>
                </c:pt>
                <c:pt idx="5318">
                  <c:v>42957</c:v>
                </c:pt>
                <c:pt idx="5319">
                  <c:v>42957</c:v>
                </c:pt>
                <c:pt idx="5320">
                  <c:v>42957</c:v>
                </c:pt>
                <c:pt idx="5321">
                  <c:v>42957</c:v>
                </c:pt>
                <c:pt idx="5322">
                  <c:v>42957</c:v>
                </c:pt>
                <c:pt idx="5323">
                  <c:v>42957</c:v>
                </c:pt>
                <c:pt idx="5324">
                  <c:v>42957</c:v>
                </c:pt>
                <c:pt idx="5325">
                  <c:v>42957</c:v>
                </c:pt>
                <c:pt idx="5326">
                  <c:v>42957</c:v>
                </c:pt>
                <c:pt idx="5327">
                  <c:v>42957</c:v>
                </c:pt>
                <c:pt idx="5328">
                  <c:v>42958</c:v>
                </c:pt>
                <c:pt idx="5329">
                  <c:v>42958</c:v>
                </c:pt>
                <c:pt idx="5330">
                  <c:v>42958</c:v>
                </c:pt>
                <c:pt idx="5331">
                  <c:v>42958</c:v>
                </c:pt>
                <c:pt idx="5332">
                  <c:v>42958</c:v>
                </c:pt>
                <c:pt idx="5333">
                  <c:v>42958</c:v>
                </c:pt>
                <c:pt idx="5334">
                  <c:v>42958</c:v>
                </c:pt>
                <c:pt idx="5335">
                  <c:v>42958</c:v>
                </c:pt>
                <c:pt idx="5336">
                  <c:v>42958</c:v>
                </c:pt>
                <c:pt idx="5337">
                  <c:v>42958</c:v>
                </c:pt>
                <c:pt idx="5338">
                  <c:v>42958</c:v>
                </c:pt>
                <c:pt idx="5339">
                  <c:v>42958</c:v>
                </c:pt>
                <c:pt idx="5340">
                  <c:v>42958</c:v>
                </c:pt>
                <c:pt idx="5341">
                  <c:v>42958</c:v>
                </c:pt>
                <c:pt idx="5342">
                  <c:v>42958</c:v>
                </c:pt>
                <c:pt idx="5343">
                  <c:v>42958</c:v>
                </c:pt>
                <c:pt idx="5344">
                  <c:v>42958</c:v>
                </c:pt>
                <c:pt idx="5345">
                  <c:v>42958</c:v>
                </c:pt>
                <c:pt idx="5346">
                  <c:v>42958</c:v>
                </c:pt>
                <c:pt idx="5347">
                  <c:v>42958</c:v>
                </c:pt>
                <c:pt idx="5348">
                  <c:v>42958</c:v>
                </c:pt>
                <c:pt idx="5349">
                  <c:v>42958</c:v>
                </c:pt>
                <c:pt idx="5350">
                  <c:v>42958</c:v>
                </c:pt>
                <c:pt idx="5351">
                  <c:v>42958</c:v>
                </c:pt>
                <c:pt idx="5352">
                  <c:v>42959</c:v>
                </c:pt>
                <c:pt idx="5353">
                  <c:v>42959</c:v>
                </c:pt>
                <c:pt idx="5354">
                  <c:v>42959</c:v>
                </c:pt>
                <c:pt idx="5355">
                  <c:v>42959</c:v>
                </c:pt>
                <c:pt idx="5356">
                  <c:v>42959</c:v>
                </c:pt>
                <c:pt idx="5357">
                  <c:v>42959</c:v>
                </c:pt>
                <c:pt idx="5358">
                  <c:v>42959</c:v>
                </c:pt>
                <c:pt idx="5359">
                  <c:v>42959</c:v>
                </c:pt>
                <c:pt idx="5360">
                  <c:v>42959</c:v>
                </c:pt>
                <c:pt idx="5361">
                  <c:v>42959</c:v>
                </c:pt>
                <c:pt idx="5362">
                  <c:v>42959</c:v>
                </c:pt>
                <c:pt idx="5363">
                  <c:v>42959</c:v>
                </c:pt>
                <c:pt idx="5364">
                  <c:v>42959</c:v>
                </c:pt>
                <c:pt idx="5365">
                  <c:v>42959</c:v>
                </c:pt>
                <c:pt idx="5366">
                  <c:v>42959</c:v>
                </c:pt>
                <c:pt idx="5367">
                  <c:v>42959</c:v>
                </c:pt>
                <c:pt idx="5368">
                  <c:v>42959</c:v>
                </c:pt>
                <c:pt idx="5369">
                  <c:v>42959</c:v>
                </c:pt>
                <c:pt idx="5370">
                  <c:v>42959</c:v>
                </c:pt>
                <c:pt idx="5371">
                  <c:v>42959</c:v>
                </c:pt>
                <c:pt idx="5372">
                  <c:v>42959</c:v>
                </c:pt>
                <c:pt idx="5373">
                  <c:v>42959</c:v>
                </c:pt>
                <c:pt idx="5374">
                  <c:v>42959</c:v>
                </c:pt>
                <c:pt idx="5375">
                  <c:v>42959</c:v>
                </c:pt>
                <c:pt idx="5376">
                  <c:v>42960</c:v>
                </c:pt>
                <c:pt idx="5377">
                  <c:v>42960</c:v>
                </c:pt>
                <c:pt idx="5378">
                  <c:v>42960</c:v>
                </c:pt>
                <c:pt idx="5379">
                  <c:v>42960</c:v>
                </c:pt>
                <c:pt idx="5380">
                  <c:v>42960</c:v>
                </c:pt>
                <c:pt idx="5381">
                  <c:v>42960</c:v>
                </c:pt>
                <c:pt idx="5382">
                  <c:v>42960</c:v>
                </c:pt>
                <c:pt idx="5383">
                  <c:v>42960</c:v>
                </c:pt>
                <c:pt idx="5384">
                  <c:v>42960</c:v>
                </c:pt>
                <c:pt idx="5385">
                  <c:v>42960</c:v>
                </c:pt>
                <c:pt idx="5386">
                  <c:v>42960</c:v>
                </c:pt>
                <c:pt idx="5387">
                  <c:v>42960</c:v>
                </c:pt>
                <c:pt idx="5388">
                  <c:v>42960</c:v>
                </c:pt>
                <c:pt idx="5389">
                  <c:v>42960</c:v>
                </c:pt>
                <c:pt idx="5390">
                  <c:v>42960</c:v>
                </c:pt>
                <c:pt idx="5391">
                  <c:v>42960</c:v>
                </c:pt>
                <c:pt idx="5392">
                  <c:v>42960</c:v>
                </c:pt>
                <c:pt idx="5393">
                  <c:v>42960</c:v>
                </c:pt>
                <c:pt idx="5394">
                  <c:v>42960</c:v>
                </c:pt>
                <c:pt idx="5395">
                  <c:v>42960</c:v>
                </c:pt>
                <c:pt idx="5396">
                  <c:v>42960</c:v>
                </c:pt>
                <c:pt idx="5397">
                  <c:v>42960</c:v>
                </c:pt>
                <c:pt idx="5398">
                  <c:v>42960</c:v>
                </c:pt>
                <c:pt idx="5399">
                  <c:v>42960</c:v>
                </c:pt>
                <c:pt idx="5400">
                  <c:v>42961</c:v>
                </c:pt>
                <c:pt idx="5401">
                  <c:v>42961</c:v>
                </c:pt>
                <c:pt idx="5402">
                  <c:v>42961</c:v>
                </c:pt>
                <c:pt idx="5403">
                  <c:v>42961</c:v>
                </c:pt>
                <c:pt idx="5404">
                  <c:v>42961</c:v>
                </c:pt>
                <c:pt idx="5405">
                  <c:v>42961</c:v>
                </c:pt>
                <c:pt idx="5406">
                  <c:v>42961</c:v>
                </c:pt>
                <c:pt idx="5407">
                  <c:v>42961</c:v>
                </c:pt>
                <c:pt idx="5408">
                  <c:v>42961</c:v>
                </c:pt>
                <c:pt idx="5409">
                  <c:v>42961</c:v>
                </c:pt>
                <c:pt idx="5410">
                  <c:v>42961</c:v>
                </c:pt>
                <c:pt idx="5411">
                  <c:v>42961</c:v>
                </c:pt>
                <c:pt idx="5412">
                  <c:v>42961</c:v>
                </c:pt>
                <c:pt idx="5413">
                  <c:v>42961</c:v>
                </c:pt>
                <c:pt idx="5414">
                  <c:v>42961</c:v>
                </c:pt>
                <c:pt idx="5415">
                  <c:v>42961</c:v>
                </c:pt>
                <c:pt idx="5416">
                  <c:v>42961</c:v>
                </c:pt>
                <c:pt idx="5417">
                  <c:v>42961</c:v>
                </c:pt>
                <c:pt idx="5418">
                  <c:v>42961</c:v>
                </c:pt>
                <c:pt idx="5419">
                  <c:v>42961</c:v>
                </c:pt>
                <c:pt idx="5420">
                  <c:v>42961</c:v>
                </c:pt>
                <c:pt idx="5421">
                  <c:v>42961</c:v>
                </c:pt>
                <c:pt idx="5422">
                  <c:v>42961</c:v>
                </c:pt>
                <c:pt idx="5423">
                  <c:v>42961</c:v>
                </c:pt>
                <c:pt idx="5424">
                  <c:v>42962</c:v>
                </c:pt>
                <c:pt idx="5425">
                  <c:v>42962</c:v>
                </c:pt>
                <c:pt idx="5426">
                  <c:v>42962</c:v>
                </c:pt>
                <c:pt idx="5427">
                  <c:v>42962</c:v>
                </c:pt>
                <c:pt idx="5428">
                  <c:v>42962</c:v>
                </c:pt>
                <c:pt idx="5429">
                  <c:v>42962</c:v>
                </c:pt>
                <c:pt idx="5430">
                  <c:v>42962</c:v>
                </c:pt>
                <c:pt idx="5431">
                  <c:v>42962</c:v>
                </c:pt>
                <c:pt idx="5432">
                  <c:v>42962</c:v>
                </c:pt>
                <c:pt idx="5433">
                  <c:v>42962</c:v>
                </c:pt>
                <c:pt idx="5434">
                  <c:v>42962</c:v>
                </c:pt>
                <c:pt idx="5435">
                  <c:v>42962</c:v>
                </c:pt>
                <c:pt idx="5436">
                  <c:v>42962</c:v>
                </c:pt>
                <c:pt idx="5437">
                  <c:v>42962</c:v>
                </c:pt>
                <c:pt idx="5438">
                  <c:v>42962</c:v>
                </c:pt>
                <c:pt idx="5439">
                  <c:v>42962</c:v>
                </c:pt>
                <c:pt idx="5440">
                  <c:v>42962</c:v>
                </c:pt>
                <c:pt idx="5441">
                  <c:v>42962</c:v>
                </c:pt>
                <c:pt idx="5442">
                  <c:v>42962</c:v>
                </c:pt>
                <c:pt idx="5443">
                  <c:v>42962</c:v>
                </c:pt>
                <c:pt idx="5444">
                  <c:v>42962</c:v>
                </c:pt>
                <c:pt idx="5445">
                  <c:v>42962</c:v>
                </c:pt>
                <c:pt idx="5446">
                  <c:v>42962</c:v>
                </c:pt>
                <c:pt idx="5447">
                  <c:v>42962</c:v>
                </c:pt>
                <c:pt idx="5448">
                  <c:v>42963</c:v>
                </c:pt>
                <c:pt idx="5449">
                  <c:v>42963</c:v>
                </c:pt>
                <c:pt idx="5450">
                  <c:v>42963</c:v>
                </c:pt>
                <c:pt idx="5451">
                  <c:v>42963</c:v>
                </c:pt>
                <c:pt idx="5452">
                  <c:v>42963</c:v>
                </c:pt>
                <c:pt idx="5453">
                  <c:v>42963</c:v>
                </c:pt>
                <c:pt idx="5454">
                  <c:v>42963</c:v>
                </c:pt>
                <c:pt idx="5455">
                  <c:v>42963</c:v>
                </c:pt>
                <c:pt idx="5456">
                  <c:v>42963</c:v>
                </c:pt>
                <c:pt idx="5457">
                  <c:v>42963</c:v>
                </c:pt>
                <c:pt idx="5458">
                  <c:v>42963</c:v>
                </c:pt>
                <c:pt idx="5459">
                  <c:v>42963</c:v>
                </c:pt>
                <c:pt idx="5460">
                  <c:v>42963</c:v>
                </c:pt>
                <c:pt idx="5461">
                  <c:v>42963</c:v>
                </c:pt>
                <c:pt idx="5462">
                  <c:v>42963</c:v>
                </c:pt>
                <c:pt idx="5463">
                  <c:v>42963</c:v>
                </c:pt>
                <c:pt idx="5464">
                  <c:v>42963</c:v>
                </c:pt>
                <c:pt idx="5465">
                  <c:v>42963</c:v>
                </c:pt>
                <c:pt idx="5466">
                  <c:v>42963</c:v>
                </c:pt>
                <c:pt idx="5467">
                  <c:v>42963</c:v>
                </c:pt>
                <c:pt idx="5468">
                  <c:v>42963</c:v>
                </c:pt>
                <c:pt idx="5469">
                  <c:v>42963</c:v>
                </c:pt>
                <c:pt idx="5470">
                  <c:v>42963</c:v>
                </c:pt>
                <c:pt idx="5471">
                  <c:v>42963</c:v>
                </c:pt>
                <c:pt idx="5472">
                  <c:v>42964</c:v>
                </c:pt>
                <c:pt idx="5473">
                  <c:v>42964</c:v>
                </c:pt>
                <c:pt idx="5474">
                  <c:v>42964</c:v>
                </c:pt>
                <c:pt idx="5475">
                  <c:v>42964</c:v>
                </c:pt>
                <c:pt idx="5476">
                  <c:v>42964</c:v>
                </c:pt>
                <c:pt idx="5477">
                  <c:v>42964</c:v>
                </c:pt>
                <c:pt idx="5478">
                  <c:v>42964</c:v>
                </c:pt>
                <c:pt idx="5479">
                  <c:v>42964</c:v>
                </c:pt>
                <c:pt idx="5480">
                  <c:v>42964</c:v>
                </c:pt>
                <c:pt idx="5481">
                  <c:v>42964</c:v>
                </c:pt>
                <c:pt idx="5482">
                  <c:v>42964</c:v>
                </c:pt>
                <c:pt idx="5483">
                  <c:v>42964</c:v>
                </c:pt>
                <c:pt idx="5484">
                  <c:v>42964</c:v>
                </c:pt>
                <c:pt idx="5485">
                  <c:v>42964</c:v>
                </c:pt>
                <c:pt idx="5486">
                  <c:v>42964</c:v>
                </c:pt>
                <c:pt idx="5487">
                  <c:v>42964</c:v>
                </c:pt>
                <c:pt idx="5488">
                  <c:v>42964</c:v>
                </c:pt>
                <c:pt idx="5489">
                  <c:v>42964</c:v>
                </c:pt>
                <c:pt idx="5490">
                  <c:v>42964</c:v>
                </c:pt>
                <c:pt idx="5491">
                  <c:v>42964</c:v>
                </c:pt>
                <c:pt idx="5492">
                  <c:v>42964</c:v>
                </c:pt>
                <c:pt idx="5493">
                  <c:v>42964</c:v>
                </c:pt>
                <c:pt idx="5494">
                  <c:v>42964</c:v>
                </c:pt>
                <c:pt idx="5495">
                  <c:v>42964</c:v>
                </c:pt>
                <c:pt idx="5496">
                  <c:v>42965</c:v>
                </c:pt>
                <c:pt idx="5497">
                  <c:v>42965</c:v>
                </c:pt>
                <c:pt idx="5498">
                  <c:v>42965</c:v>
                </c:pt>
                <c:pt idx="5499">
                  <c:v>42965</c:v>
                </c:pt>
                <c:pt idx="5500">
                  <c:v>42965</c:v>
                </c:pt>
                <c:pt idx="5501">
                  <c:v>42965</c:v>
                </c:pt>
                <c:pt idx="5502">
                  <c:v>42965</c:v>
                </c:pt>
                <c:pt idx="5503">
                  <c:v>42965</c:v>
                </c:pt>
                <c:pt idx="5504">
                  <c:v>42965</c:v>
                </c:pt>
                <c:pt idx="5505">
                  <c:v>42965</c:v>
                </c:pt>
                <c:pt idx="5506">
                  <c:v>42965</c:v>
                </c:pt>
                <c:pt idx="5507">
                  <c:v>42965</c:v>
                </c:pt>
                <c:pt idx="5508">
                  <c:v>42965</c:v>
                </c:pt>
                <c:pt idx="5509">
                  <c:v>42965</c:v>
                </c:pt>
                <c:pt idx="5510">
                  <c:v>42965</c:v>
                </c:pt>
                <c:pt idx="5511">
                  <c:v>42965</c:v>
                </c:pt>
                <c:pt idx="5512">
                  <c:v>42965</c:v>
                </c:pt>
                <c:pt idx="5513">
                  <c:v>42965</c:v>
                </c:pt>
                <c:pt idx="5514">
                  <c:v>42965</c:v>
                </c:pt>
                <c:pt idx="5515">
                  <c:v>42965</c:v>
                </c:pt>
                <c:pt idx="5516">
                  <c:v>42965</c:v>
                </c:pt>
                <c:pt idx="5517">
                  <c:v>42965</c:v>
                </c:pt>
                <c:pt idx="5518">
                  <c:v>42965</c:v>
                </c:pt>
                <c:pt idx="5519">
                  <c:v>42965</c:v>
                </c:pt>
                <c:pt idx="5520">
                  <c:v>42966</c:v>
                </c:pt>
                <c:pt idx="5521">
                  <c:v>42966</c:v>
                </c:pt>
                <c:pt idx="5522">
                  <c:v>42966</c:v>
                </c:pt>
                <c:pt idx="5523">
                  <c:v>42966</c:v>
                </c:pt>
                <c:pt idx="5524">
                  <c:v>42966</c:v>
                </c:pt>
                <c:pt idx="5525">
                  <c:v>42966</c:v>
                </c:pt>
                <c:pt idx="5526">
                  <c:v>42966</c:v>
                </c:pt>
                <c:pt idx="5527">
                  <c:v>42966</c:v>
                </c:pt>
                <c:pt idx="5528">
                  <c:v>42966</c:v>
                </c:pt>
                <c:pt idx="5529">
                  <c:v>42966</c:v>
                </c:pt>
                <c:pt idx="5530">
                  <c:v>42966</c:v>
                </c:pt>
                <c:pt idx="5531">
                  <c:v>42966</c:v>
                </c:pt>
                <c:pt idx="5532">
                  <c:v>42966</c:v>
                </c:pt>
                <c:pt idx="5533">
                  <c:v>42966</c:v>
                </c:pt>
                <c:pt idx="5534">
                  <c:v>42966</c:v>
                </c:pt>
                <c:pt idx="5535">
                  <c:v>42966</c:v>
                </c:pt>
                <c:pt idx="5536">
                  <c:v>42966</c:v>
                </c:pt>
                <c:pt idx="5537">
                  <c:v>42966</c:v>
                </c:pt>
                <c:pt idx="5538">
                  <c:v>42966</c:v>
                </c:pt>
                <c:pt idx="5539">
                  <c:v>42966</c:v>
                </c:pt>
                <c:pt idx="5540">
                  <c:v>42966</c:v>
                </c:pt>
                <c:pt idx="5541">
                  <c:v>42966</c:v>
                </c:pt>
                <c:pt idx="5542">
                  <c:v>42966</c:v>
                </c:pt>
                <c:pt idx="5543">
                  <c:v>42966</c:v>
                </c:pt>
                <c:pt idx="5544">
                  <c:v>42967</c:v>
                </c:pt>
                <c:pt idx="5545">
                  <c:v>42967</c:v>
                </c:pt>
                <c:pt idx="5546">
                  <c:v>42967</c:v>
                </c:pt>
                <c:pt idx="5547">
                  <c:v>42967</c:v>
                </c:pt>
                <c:pt idx="5548">
                  <c:v>42967</c:v>
                </c:pt>
                <c:pt idx="5549">
                  <c:v>42967</c:v>
                </c:pt>
                <c:pt idx="5550">
                  <c:v>42967</c:v>
                </c:pt>
                <c:pt idx="5551">
                  <c:v>42967</c:v>
                </c:pt>
                <c:pt idx="5552">
                  <c:v>42967</c:v>
                </c:pt>
                <c:pt idx="5553">
                  <c:v>42967</c:v>
                </c:pt>
                <c:pt idx="5554">
                  <c:v>42967</c:v>
                </c:pt>
                <c:pt idx="5555">
                  <c:v>42967</c:v>
                </c:pt>
                <c:pt idx="5556">
                  <c:v>42967</c:v>
                </c:pt>
                <c:pt idx="5557">
                  <c:v>42967</c:v>
                </c:pt>
                <c:pt idx="5558">
                  <c:v>42967</c:v>
                </c:pt>
                <c:pt idx="5559">
                  <c:v>42967</c:v>
                </c:pt>
                <c:pt idx="5560">
                  <c:v>42967</c:v>
                </c:pt>
                <c:pt idx="5561">
                  <c:v>42967</c:v>
                </c:pt>
                <c:pt idx="5562">
                  <c:v>42967</c:v>
                </c:pt>
                <c:pt idx="5563">
                  <c:v>42967</c:v>
                </c:pt>
                <c:pt idx="5564">
                  <c:v>42967</c:v>
                </c:pt>
                <c:pt idx="5565">
                  <c:v>42967</c:v>
                </c:pt>
                <c:pt idx="5566">
                  <c:v>42967</c:v>
                </c:pt>
                <c:pt idx="5567">
                  <c:v>42967</c:v>
                </c:pt>
                <c:pt idx="5568">
                  <c:v>42968</c:v>
                </c:pt>
                <c:pt idx="5569">
                  <c:v>42968</c:v>
                </c:pt>
                <c:pt idx="5570">
                  <c:v>42968</c:v>
                </c:pt>
                <c:pt idx="5571">
                  <c:v>42968</c:v>
                </c:pt>
                <c:pt idx="5572">
                  <c:v>42968</c:v>
                </c:pt>
                <c:pt idx="5573">
                  <c:v>42968</c:v>
                </c:pt>
                <c:pt idx="5574">
                  <c:v>42968</c:v>
                </c:pt>
                <c:pt idx="5575">
                  <c:v>42968</c:v>
                </c:pt>
                <c:pt idx="5576">
                  <c:v>42968</c:v>
                </c:pt>
                <c:pt idx="5577">
                  <c:v>42968</c:v>
                </c:pt>
                <c:pt idx="5578">
                  <c:v>42968</c:v>
                </c:pt>
                <c:pt idx="5579">
                  <c:v>42968</c:v>
                </c:pt>
                <c:pt idx="5580">
                  <c:v>42968</c:v>
                </c:pt>
                <c:pt idx="5581">
                  <c:v>42968</c:v>
                </c:pt>
                <c:pt idx="5582">
                  <c:v>42968</c:v>
                </c:pt>
                <c:pt idx="5583">
                  <c:v>42968</c:v>
                </c:pt>
                <c:pt idx="5584">
                  <c:v>42968</c:v>
                </c:pt>
                <c:pt idx="5585">
                  <c:v>42968</c:v>
                </c:pt>
                <c:pt idx="5586">
                  <c:v>42968</c:v>
                </c:pt>
                <c:pt idx="5587">
                  <c:v>42968</c:v>
                </c:pt>
                <c:pt idx="5588">
                  <c:v>42968</c:v>
                </c:pt>
                <c:pt idx="5589">
                  <c:v>42968</c:v>
                </c:pt>
                <c:pt idx="5590">
                  <c:v>42968</c:v>
                </c:pt>
                <c:pt idx="5591">
                  <c:v>42968</c:v>
                </c:pt>
                <c:pt idx="5592">
                  <c:v>42969</c:v>
                </c:pt>
                <c:pt idx="5593">
                  <c:v>42969</c:v>
                </c:pt>
                <c:pt idx="5594">
                  <c:v>42969</c:v>
                </c:pt>
                <c:pt idx="5595">
                  <c:v>42969</c:v>
                </c:pt>
                <c:pt idx="5596">
                  <c:v>42969</c:v>
                </c:pt>
                <c:pt idx="5597">
                  <c:v>42969</c:v>
                </c:pt>
                <c:pt idx="5598">
                  <c:v>42969</c:v>
                </c:pt>
                <c:pt idx="5599">
                  <c:v>42969</c:v>
                </c:pt>
                <c:pt idx="5600">
                  <c:v>42969</c:v>
                </c:pt>
                <c:pt idx="5601">
                  <c:v>42969</c:v>
                </c:pt>
                <c:pt idx="5602">
                  <c:v>42969</c:v>
                </c:pt>
                <c:pt idx="5603">
                  <c:v>42969</c:v>
                </c:pt>
                <c:pt idx="5604">
                  <c:v>42969</c:v>
                </c:pt>
                <c:pt idx="5605">
                  <c:v>42969</c:v>
                </c:pt>
                <c:pt idx="5606">
                  <c:v>42969</c:v>
                </c:pt>
                <c:pt idx="5607">
                  <c:v>42969</c:v>
                </c:pt>
                <c:pt idx="5608">
                  <c:v>42969</c:v>
                </c:pt>
                <c:pt idx="5609">
                  <c:v>42969</c:v>
                </c:pt>
                <c:pt idx="5610">
                  <c:v>42969</c:v>
                </c:pt>
                <c:pt idx="5611">
                  <c:v>42969</c:v>
                </c:pt>
                <c:pt idx="5612">
                  <c:v>42969</c:v>
                </c:pt>
                <c:pt idx="5613">
                  <c:v>42969</c:v>
                </c:pt>
                <c:pt idx="5614">
                  <c:v>42969</c:v>
                </c:pt>
                <c:pt idx="5615">
                  <c:v>42969</c:v>
                </c:pt>
                <c:pt idx="5616">
                  <c:v>42970</c:v>
                </c:pt>
                <c:pt idx="5617">
                  <c:v>42970</c:v>
                </c:pt>
                <c:pt idx="5618">
                  <c:v>42970</c:v>
                </c:pt>
                <c:pt idx="5619">
                  <c:v>42970</c:v>
                </c:pt>
                <c:pt idx="5620">
                  <c:v>42970</c:v>
                </c:pt>
                <c:pt idx="5621">
                  <c:v>42970</c:v>
                </c:pt>
                <c:pt idx="5622">
                  <c:v>42970</c:v>
                </c:pt>
                <c:pt idx="5623">
                  <c:v>42970</c:v>
                </c:pt>
                <c:pt idx="5624">
                  <c:v>42970</c:v>
                </c:pt>
                <c:pt idx="5625">
                  <c:v>42970</c:v>
                </c:pt>
                <c:pt idx="5626">
                  <c:v>42970</c:v>
                </c:pt>
                <c:pt idx="5627">
                  <c:v>42970</c:v>
                </c:pt>
                <c:pt idx="5628">
                  <c:v>42970</c:v>
                </c:pt>
                <c:pt idx="5629">
                  <c:v>42970</c:v>
                </c:pt>
                <c:pt idx="5630">
                  <c:v>42970</c:v>
                </c:pt>
                <c:pt idx="5631">
                  <c:v>42970</c:v>
                </c:pt>
                <c:pt idx="5632">
                  <c:v>42970</c:v>
                </c:pt>
                <c:pt idx="5633">
                  <c:v>42970</c:v>
                </c:pt>
                <c:pt idx="5634">
                  <c:v>42970</c:v>
                </c:pt>
                <c:pt idx="5635">
                  <c:v>42970</c:v>
                </c:pt>
                <c:pt idx="5636">
                  <c:v>42970</c:v>
                </c:pt>
                <c:pt idx="5637">
                  <c:v>42970</c:v>
                </c:pt>
                <c:pt idx="5638">
                  <c:v>42970</c:v>
                </c:pt>
                <c:pt idx="5639">
                  <c:v>42970</c:v>
                </c:pt>
                <c:pt idx="5640">
                  <c:v>42971</c:v>
                </c:pt>
                <c:pt idx="5641">
                  <c:v>42971</c:v>
                </c:pt>
                <c:pt idx="5642">
                  <c:v>42971</c:v>
                </c:pt>
                <c:pt idx="5643">
                  <c:v>42971</c:v>
                </c:pt>
                <c:pt idx="5644">
                  <c:v>42971</c:v>
                </c:pt>
                <c:pt idx="5645">
                  <c:v>42971</c:v>
                </c:pt>
                <c:pt idx="5646">
                  <c:v>42971</c:v>
                </c:pt>
                <c:pt idx="5647">
                  <c:v>42971</c:v>
                </c:pt>
                <c:pt idx="5648">
                  <c:v>42971</c:v>
                </c:pt>
                <c:pt idx="5649">
                  <c:v>42971</c:v>
                </c:pt>
                <c:pt idx="5650">
                  <c:v>42971</c:v>
                </c:pt>
                <c:pt idx="5651">
                  <c:v>42971</c:v>
                </c:pt>
                <c:pt idx="5652">
                  <c:v>42971</c:v>
                </c:pt>
                <c:pt idx="5653">
                  <c:v>42971</c:v>
                </c:pt>
                <c:pt idx="5654">
                  <c:v>42971</c:v>
                </c:pt>
                <c:pt idx="5655">
                  <c:v>42971</c:v>
                </c:pt>
                <c:pt idx="5656">
                  <c:v>42971</c:v>
                </c:pt>
                <c:pt idx="5657">
                  <c:v>42971</c:v>
                </c:pt>
                <c:pt idx="5658">
                  <c:v>42971</c:v>
                </c:pt>
                <c:pt idx="5659">
                  <c:v>42971</c:v>
                </c:pt>
                <c:pt idx="5660">
                  <c:v>42971</c:v>
                </c:pt>
                <c:pt idx="5661">
                  <c:v>42971</c:v>
                </c:pt>
                <c:pt idx="5662">
                  <c:v>42971</c:v>
                </c:pt>
                <c:pt idx="5663">
                  <c:v>42971</c:v>
                </c:pt>
                <c:pt idx="5664">
                  <c:v>42972</c:v>
                </c:pt>
                <c:pt idx="5665">
                  <c:v>42972</c:v>
                </c:pt>
                <c:pt idx="5666">
                  <c:v>42972</c:v>
                </c:pt>
                <c:pt idx="5667">
                  <c:v>42972</c:v>
                </c:pt>
                <c:pt idx="5668">
                  <c:v>42972</c:v>
                </c:pt>
                <c:pt idx="5669">
                  <c:v>42972</c:v>
                </c:pt>
                <c:pt idx="5670">
                  <c:v>42972</c:v>
                </c:pt>
                <c:pt idx="5671">
                  <c:v>42972</c:v>
                </c:pt>
                <c:pt idx="5672">
                  <c:v>42972</c:v>
                </c:pt>
                <c:pt idx="5673">
                  <c:v>42972</c:v>
                </c:pt>
                <c:pt idx="5674">
                  <c:v>42972</c:v>
                </c:pt>
                <c:pt idx="5675">
                  <c:v>42972</c:v>
                </c:pt>
                <c:pt idx="5676">
                  <c:v>42972</c:v>
                </c:pt>
                <c:pt idx="5677">
                  <c:v>42972</c:v>
                </c:pt>
                <c:pt idx="5678">
                  <c:v>42972</c:v>
                </c:pt>
                <c:pt idx="5679">
                  <c:v>42972</c:v>
                </c:pt>
                <c:pt idx="5680">
                  <c:v>42972</c:v>
                </c:pt>
                <c:pt idx="5681">
                  <c:v>42972</c:v>
                </c:pt>
                <c:pt idx="5682">
                  <c:v>42972</c:v>
                </c:pt>
                <c:pt idx="5683">
                  <c:v>42972</c:v>
                </c:pt>
                <c:pt idx="5684">
                  <c:v>42972</c:v>
                </c:pt>
                <c:pt idx="5685">
                  <c:v>42972</c:v>
                </c:pt>
                <c:pt idx="5686">
                  <c:v>42972</c:v>
                </c:pt>
                <c:pt idx="5687">
                  <c:v>42972</c:v>
                </c:pt>
                <c:pt idx="5688">
                  <c:v>42973</c:v>
                </c:pt>
                <c:pt idx="5689">
                  <c:v>42973</c:v>
                </c:pt>
                <c:pt idx="5690">
                  <c:v>42973</c:v>
                </c:pt>
                <c:pt idx="5691">
                  <c:v>42973</c:v>
                </c:pt>
                <c:pt idx="5692">
                  <c:v>42973</c:v>
                </c:pt>
                <c:pt idx="5693">
                  <c:v>42973</c:v>
                </c:pt>
                <c:pt idx="5694">
                  <c:v>42973</c:v>
                </c:pt>
                <c:pt idx="5695">
                  <c:v>42973</c:v>
                </c:pt>
                <c:pt idx="5696">
                  <c:v>42973</c:v>
                </c:pt>
                <c:pt idx="5697">
                  <c:v>42973</c:v>
                </c:pt>
                <c:pt idx="5698">
                  <c:v>42973</c:v>
                </c:pt>
                <c:pt idx="5699">
                  <c:v>42973</c:v>
                </c:pt>
                <c:pt idx="5700">
                  <c:v>42973</c:v>
                </c:pt>
                <c:pt idx="5701">
                  <c:v>42973</c:v>
                </c:pt>
                <c:pt idx="5702">
                  <c:v>42973</c:v>
                </c:pt>
                <c:pt idx="5703">
                  <c:v>42973</c:v>
                </c:pt>
                <c:pt idx="5704">
                  <c:v>42973</c:v>
                </c:pt>
                <c:pt idx="5705">
                  <c:v>42973</c:v>
                </c:pt>
                <c:pt idx="5706">
                  <c:v>42973</c:v>
                </c:pt>
                <c:pt idx="5707">
                  <c:v>42973</c:v>
                </c:pt>
                <c:pt idx="5708">
                  <c:v>42973</c:v>
                </c:pt>
                <c:pt idx="5709">
                  <c:v>42973</c:v>
                </c:pt>
                <c:pt idx="5710">
                  <c:v>42973</c:v>
                </c:pt>
                <c:pt idx="5711">
                  <c:v>42973</c:v>
                </c:pt>
                <c:pt idx="5712">
                  <c:v>42974</c:v>
                </c:pt>
                <c:pt idx="5713">
                  <c:v>42974</c:v>
                </c:pt>
                <c:pt idx="5714">
                  <c:v>42974</c:v>
                </c:pt>
                <c:pt idx="5715">
                  <c:v>42974</c:v>
                </c:pt>
                <c:pt idx="5716">
                  <c:v>42974</c:v>
                </c:pt>
                <c:pt idx="5717">
                  <c:v>42974</c:v>
                </c:pt>
                <c:pt idx="5718">
                  <c:v>42974</c:v>
                </c:pt>
                <c:pt idx="5719">
                  <c:v>42974</c:v>
                </c:pt>
                <c:pt idx="5720">
                  <c:v>42974</c:v>
                </c:pt>
                <c:pt idx="5721">
                  <c:v>42974</c:v>
                </c:pt>
                <c:pt idx="5722">
                  <c:v>42974</c:v>
                </c:pt>
                <c:pt idx="5723">
                  <c:v>42974</c:v>
                </c:pt>
                <c:pt idx="5724">
                  <c:v>42974</c:v>
                </c:pt>
                <c:pt idx="5725">
                  <c:v>42974</c:v>
                </c:pt>
                <c:pt idx="5726">
                  <c:v>42974</c:v>
                </c:pt>
                <c:pt idx="5727">
                  <c:v>42974</c:v>
                </c:pt>
                <c:pt idx="5728">
                  <c:v>42974</c:v>
                </c:pt>
                <c:pt idx="5729">
                  <c:v>42974</c:v>
                </c:pt>
                <c:pt idx="5730">
                  <c:v>42974</c:v>
                </c:pt>
                <c:pt idx="5731">
                  <c:v>42974</c:v>
                </c:pt>
                <c:pt idx="5732">
                  <c:v>42974</c:v>
                </c:pt>
                <c:pt idx="5733">
                  <c:v>42974</c:v>
                </c:pt>
                <c:pt idx="5734">
                  <c:v>42974</c:v>
                </c:pt>
                <c:pt idx="5735">
                  <c:v>42974</c:v>
                </c:pt>
                <c:pt idx="5736">
                  <c:v>42975</c:v>
                </c:pt>
                <c:pt idx="5737">
                  <c:v>42975</c:v>
                </c:pt>
                <c:pt idx="5738">
                  <c:v>42975</c:v>
                </c:pt>
                <c:pt idx="5739">
                  <c:v>42975</c:v>
                </c:pt>
                <c:pt idx="5740">
                  <c:v>42975</c:v>
                </c:pt>
                <c:pt idx="5741">
                  <c:v>42975</c:v>
                </c:pt>
                <c:pt idx="5742">
                  <c:v>42975</c:v>
                </c:pt>
                <c:pt idx="5743">
                  <c:v>42975</c:v>
                </c:pt>
                <c:pt idx="5744">
                  <c:v>42975</c:v>
                </c:pt>
                <c:pt idx="5745">
                  <c:v>42975</c:v>
                </c:pt>
                <c:pt idx="5746">
                  <c:v>42975</c:v>
                </c:pt>
                <c:pt idx="5747">
                  <c:v>42975</c:v>
                </c:pt>
                <c:pt idx="5748">
                  <c:v>42975</c:v>
                </c:pt>
                <c:pt idx="5749">
                  <c:v>42975</c:v>
                </c:pt>
                <c:pt idx="5750">
                  <c:v>42975</c:v>
                </c:pt>
                <c:pt idx="5751">
                  <c:v>42975</c:v>
                </c:pt>
                <c:pt idx="5752">
                  <c:v>42975</c:v>
                </c:pt>
                <c:pt idx="5753">
                  <c:v>42975</c:v>
                </c:pt>
                <c:pt idx="5754">
                  <c:v>42975</c:v>
                </c:pt>
                <c:pt idx="5755">
                  <c:v>42975</c:v>
                </c:pt>
                <c:pt idx="5756">
                  <c:v>42975</c:v>
                </c:pt>
                <c:pt idx="5757">
                  <c:v>42975</c:v>
                </c:pt>
                <c:pt idx="5758">
                  <c:v>42975</c:v>
                </c:pt>
                <c:pt idx="5759">
                  <c:v>42975</c:v>
                </c:pt>
                <c:pt idx="5760">
                  <c:v>42976</c:v>
                </c:pt>
                <c:pt idx="5761">
                  <c:v>42976</c:v>
                </c:pt>
                <c:pt idx="5762">
                  <c:v>42976</c:v>
                </c:pt>
                <c:pt idx="5763">
                  <c:v>42976</c:v>
                </c:pt>
                <c:pt idx="5764">
                  <c:v>42976</c:v>
                </c:pt>
                <c:pt idx="5765">
                  <c:v>42976</c:v>
                </c:pt>
                <c:pt idx="5766">
                  <c:v>42976</c:v>
                </c:pt>
                <c:pt idx="5767">
                  <c:v>42976</c:v>
                </c:pt>
                <c:pt idx="5768">
                  <c:v>42976</c:v>
                </c:pt>
                <c:pt idx="5769">
                  <c:v>42976</c:v>
                </c:pt>
                <c:pt idx="5770">
                  <c:v>42976</c:v>
                </c:pt>
                <c:pt idx="5771">
                  <c:v>42976</c:v>
                </c:pt>
                <c:pt idx="5772">
                  <c:v>42976</c:v>
                </c:pt>
                <c:pt idx="5773">
                  <c:v>42976</c:v>
                </c:pt>
                <c:pt idx="5774">
                  <c:v>42976</c:v>
                </c:pt>
                <c:pt idx="5775">
                  <c:v>42976</c:v>
                </c:pt>
                <c:pt idx="5776">
                  <c:v>42976</c:v>
                </c:pt>
                <c:pt idx="5777">
                  <c:v>42976</c:v>
                </c:pt>
                <c:pt idx="5778">
                  <c:v>42976</c:v>
                </c:pt>
                <c:pt idx="5779">
                  <c:v>42976</c:v>
                </c:pt>
                <c:pt idx="5780">
                  <c:v>42976</c:v>
                </c:pt>
                <c:pt idx="5781">
                  <c:v>42976</c:v>
                </c:pt>
                <c:pt idx="5782">
                  <c:v>42976</c:v>
                </c:pt>
                <c:pt idx="5783">
                  <c:v>42976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42978</c:v>
                </c:pt>
                <c:pt idx="5809">
                  <c:v>42978</c:v>
                </c:pt>
                <c:pt idx="5810">
                  <c:v>42978</c:v>
                </c:pt>
                <c:pt idx="5811">
                  <c:v>42978</c:v>
                </c:pt>
                <c:pt idx="5812">
                  <c:v>42978</c:v>
                </c:pt>
                <c:pt idx="5813">
                  <c:v>42978</c:v>
                </c:pt>
                <c:pt idx="5814">
                  <c:v>42978</c:v>
                </c:pt>
                <c:pt idx="5815">
                  <c:v>42978</c:v>
                </c:pt>
                <c:pt idx="5816">
                  <c:v>42978</c:v>
                </c:pt>
                <c:pt idx="5817">
                  <c:v>42978</c:v>
                </c:pt>
                <c:pt idx="5818">
                  <c:v>42978</c:v>
                </c:pt>
                <c:pt idx="5819">
                  <c:v>42978</c:v>
                </c:pt>
                <c:pt idx="5820">
                  <c:v>42978</c:v>
                </c:pt>
                <c:pt idx="5821">
                  <c:v>42978</c:v>
                </c:pt>
                <c:pt idx="5822">
                  <c:v>42978</c:v>
                </c:pt>
                <c:pt idx="5823">
                  <c:v>42978</c:v>
                </c:pt>
                <c:pt idx="5824">
                  <c:v>42978</c:v>
                </c:pt>
                <c:pt idx="5825">
                  <c:v>42978</c:v>
                </c:pt>
                <c:pt idx="5826">
                  <c:v>42978</c:v>
                </c:pt>
                <c:pt idx="5827">
                  <c:v>42978</c:v>
                </c:pt>
                <c:pt idx="5828">
                  <c:v>42978</c:v>
                </c:pt>
                <c:pt idx="5829">
                  <c:v>42978</c:v>
                </c:pt>
                <c:pt idx="5830">
                  <c:v>42978</c:v>
                </c:pt>
                <c:pt idx="5831">
                  <c:v>42978</c:v>
                </c:pt>
                <c:pt idx="5832">
                  <c:v>42979</c:v>
                </c:pt>
                <c:pt idx="5833">
                  <c:v>42979</c:v>
                </c:pt>
                <c:pt idx="5834">
                  <c:v>42979</c:v>
                </c:pt>
                <c:pt idx="5835">
                  <c:v>42979</c:v>
                </c:pt>
                <c:pt idx="5836">
                  <c:v>42979</c:v>
                </c:pt>
                <c:pt idx="5837">
                  <c:v>42979</c:v>
                </c:pt>
                <c:pt idx="5838">
                  <c:v>42979</c:v>
                </c:pt>
                <c:pt idx="5839">
                  <c:v>42979</c:v>
                </c:pt>
                <c:pt idx="5840">
                  <c:v>42979</c:v>
                </c:pt>
                <c:pt idx="5841">
                  <c:v>42979</c:v>
                </c:pt>
                <c:pt idx="5842">
                  <c:v>42979</c:v>
                </c:pt>
                <c:pt idx="5843">
                  <c:v>42979</c:v>
                </c:pt>
                <c:pt idx="5844">
                  <c:v>42979</c:v>
                </c:pt>
                <c:pt idx="5845">
                  <c:v>42979</c:v>
                </c:pt>
                <c:pt idx="5846">
                  <c:v>42979</c:v>
                </c:pt>
                <c:pt idx="5847">
                  <c:v>42979</c:v>
                </c:pt>
                <c:pt idx="5848">
                  <c:v>42979</c:v>
                </c:pt>
                <c:pt idx="5849">
                  <c:v>42979</c:v>
                </c:pt>
                <c:pt idx="5850">
                  <c:v>42979</c:v>
                </c:pt>
                <c:pt idx="5851">
                  <c:v>42979</c:v>
                </c:pt>
                <c:pt idx="5852">
                  <c:v>42979</c:v>
                </c:pt>
                <c:pt idx="5853">
                  <c:v>42979</c:v>
                </c:pt>
                <c:pt idx="5854">
                  <c:v>42979</c:v>
                </c:pt>
                <c:pt idx="5855">
                  <c:v>42979</c:v>
                </c:pt>
                <c:pt idx="5856">
                  <c:v>42980</c:v>
                </c:pt>
                <c:pt idx="5857">
                  <c:v>42980</c:v>
                </c:pt>
                <c:pt idx="5858">
                  <c:v>42980</c:v>
                </c:pt>
                <c:pt idx="5859">
                  <c:v>42980</c:v>
                </c:pt>
                <c:pt idx="5860">
                  <c:v>42980</c:v>
                </c:pt>
                <c:pt idx="5861">
                  <c:v>42980</c:v>
                </c:pt>
                <c:pt idx="5862">
                  <c:v>42980</c:v>
                </c:pt>
                <c:pt idx="5863">
                  <c:v>42980</c:v>
                </c:pt>
                <c:pt idx="5864">
                  <c:v>42980</c:v>
                </c:pt>
                <c:pt idx="5865">
                  <c:v>42980</c:v>
                </c:pt>
                <c:pt idx="5866">
                  <c:v>42980</c:v>
                </c:pt>
                <c:pt idx="5867">
                  <c:v>42980</c:v>
                </c:pt>
                <c:pt idx="5868">
                  <c:v>42980</c:v>
                </c:pt>
                <c:pt idx="5869">
                  <c:v>42980</c:v>
                </c:pt>
                <c:pt idx="5870">
                  <c:v>42980</c:v>
                </c:pt>
                <c:pt idx="5871">
                  <c:v>42980</c:v>
                </c:pt>
                <c:pt idx="5872">
                  <c:v>42980</c:v>
                </c:pt>
                <c:pt idx="5873">
                  <c:v>42980</c:v>
                </c:pt>
                <c:pt idx="5874">
                  <c:v>42980</c:v>
                </c:pt>
                <c:pt idx="5875">
                  <c:v>42980</c:v>
                </c:pt>
                <c:pt idx="5876">
                  <c:v>42980</c:v>
                </c:pt>
                <c:pt idx="5877">
                  <c:v>42980</c:v>
                </c:pt>
                <c:pt idx="5878">
                  <c:v>42980</c:v>
                </c:pt>
                <c:pt idx="5879">
                  <c:v>42980</c:v>
                </c:pt>
                <c:pt idx="5880">
                  <c:v>42981</c:v>
                </c:pt>
                <c:pt idx="5881">
                  <c:v>42981</c:v>
                </c:pt>
                <c:pt idx="5882">
                  <c:v>42981</c:v>
                </c:pt>
                <c:pt idx="5883">
                  <c:v>42981</c:v>
                </c:pt>
                <c:pt idx="5884">
                  <c:v>42981</c:v>
                </c:pt>
                <c:pt idx="5885">
                  <c:v>42981</c:v>
                </c:pt>
                <c:pt idx="5886">
                  <c:v>42981</c:v>
                </c:pt>
                <c:pt idx="5887">
                  <c:v>42981</c:v>
                </c:pt>
                <c:pt idx="5888">
                  <c:v>42981</c:v>
                </c:pt>
                <c:pt idx="5889">
                  <c:v>42981</c:v>
                </c:pt>
                <c:pt idx="5890">
                  <c:v>42981</c:v>
                </c:pt>
                <c:pt idx="5891">
                  <c:v>42981</c:v>
                </c:pt>
                <c:pt idx="5892">
                  <c:v>42981</c:v>
                </c:pt>
                <c:pt idx="5893">
                  <c:v>42981</c:v>
                </c:pt>
                <c:pt idx="5894">
                  <c:v>42981</c:v>
                </c:pt>
                <c:pt idx="5895">
                  <c:v>42981</c:v>
                </c:pt>
                <c:pt idx="5896">
                  <c:v>42981</c:v>
                </c:pt>
                <c:pt idx="5897">
                  <c:v>42981</c:v>
                </c:pt>
                <c:pt idx="5898">
                  <c:v>42981</c:v>
                </c:pt>
                <c:pt idx="5899">
                  <c:v>42981</c:v>
                </c:pt>
                <c:pt idx="5900">
                  <c:v>42981</c:v>
                </c:pt>
                <c:pt idx="5901">
                  <c:v>42981</c:v>
                </c:pt>
                <c:pt idx="5902">
                  <c:v>42981</c:v>
                </c:pt>
                <c:pt idx="5903">
                  <c:v>42981</c:v>
                </c:pt>
                <c:pt idx="5904">
                  <c:v>42982</c:v>
                </c:pt>
                <c:pt idx="5905">
                  <c:v>42982</c:v>
                </c:pt>
                <c:pt idx="5906">
                  <c:v>42982</c:v>
                </c:pt>
                <c:pt idx="5907">
                  <c:v>42982</c:v>
                </c:pt>
                <c:pt idx="5908">
                  <c:v>42982</c:v>
                </c:pt>
                <c:pt idx="5909">
                  <c:v>42982</c:v>
                </c:pt>
                <c:pt idx="5910">
                  <c:v>42982</c:v>
                </c:pt>
                <c:pt idx="5911">
                  <c:v>42982</c:v>
                </c:pt>
                <c:pt idx="5912">
                  <c:v>42982</c:v>
                </c:pt>
                <c:pt idx="5913">
                  <c:v>42982</c:v>
                </c:pt>
                <c:pt idx="5914">
                  <c:v>42982</c:v>
                </c:pt>
                <c:pt idx="5915">
                  <c:v>42982</c:v>
                </c:pt>
                <c:pt idx="5916">
                  <c:v>42982</c:v>
                </c:pt>
                <c:pt idx="5917">
                  <c:v>42982</c:v>
                </c:pt>
                <c:pt idx="5918">
                  <c:v>42982</c:v>
                </c:pt>
                <c:pt idx="5919">
                  <c:v>42982</c:v>
                </c:pt>
                <c:pt idx="5920">
                  <c:v>42982</c:v>
                </c:pt>
                <c:pt idx="5921">
                  <c:v>42982</c:v>
                </c:pt>
                <c:pt idx="5922">
                  <c:v>42982</c:v>
                </c:pt>
                <c:pt idx="5923">
                  <c:v>42982</c:v>
                </c:pt>
                <c:pt idx="5924">
                  <c:v>42982</c:v>
                </c:pt>
                <c:pt idx="5925">
                  <c:v>42982</c:v>
                </c:pt>
                <c:pt idx="5926">
                  <c:v>42982</c:v>
                </c:pt>
                <c:pt idx="5927">
                  <c:v>42982</c:v>
                </c:pt>
                <c:pt idx="5928">
                  <c:v>42983</c:v>
                </c:pt>
                <c:pt idx="5929">
                  <c:v>42983</c:v>
                </c:pt>
                <c:pt idx="5930">
                  <c:v>42983</c:v>
                </c:pt>
                <c:pt idx="5931">
                  <c:v>42983</c:v>
                </c:pt>
                <c:pt idx="5932">
                  <c:v>42983</c:v>
                </c:pt>
                <c:pt idx="5933">
                  <c:v>42983</c:v>
                </c:pt>
                <c:pt idx="5934">
                  <c:v>42983</c:v>
                </c:pt>
                <c:pt idx="5935">
                  <c:v>42983</c:v>
                </c:pt>
                <c:pt idx="5936">
                  <c:v>42983</c:v>
                </c:pt>
                <c:pt idx="5937">
                  <c:v>42983</c:v>
                </c:pt>
                <c:pt idx="5938">
                  <c:v>42983</c:v>
                </c:pt>
                <c:pt idx="5939">
                  <c:v>42983</c:v>
                </c:pt>
                <c:pt idx="5940">
                  <c:v>42983</c:v>
                </c:pt>
                <c:pt idx="5941">
                  <c:v>42983</c:v>
                </c:pt>
                <c:pt idx="5942">
                  <c:v>42983</c:v>
                </c:pt>
                <c:pt idx="5943">
                  <c:v>42983</c:v>
                </c:pt>
                <c:pt idx="5944">
                  <c:v>42983</c:v>
                </c:pt>
                <c:pt idx="5945">
                  <c:v>42983</c:v>
                </c:pt>
                <c:pt idx="5946">
                  <c:v>42983</c:v>
                </c:pt>
                <c:pt idx="5947">
                  <c:v>42983</c:v>
                </c:pt>
                <c:pt idx="5948">
                  <c:v>42983</c:v>
                </c:pt>
                <c:pt idx="5949">
                  <c:v>42983</c:v>
                </c:pt>
                <c:pt idx="5950">
                  <c:v>42983</c:v>
                </c:pt>
                <c:pt idx="5951">
                  <c:v>42983</c:v>
                </c:pt>
                <c:pt idx="5952">
                  <c:v>42984</c:v>
                </c:pt>
                <c:pt idx="5953">
                  <c:v>42984</c:v>
                </c:pt>
                <c:pt idx="5954">
                  <c:v>42984</c:v>
                </c:pt>
                <c:pt idx="5955">
                  <c:v>42984</c:v>
                </c:pt>
                <c:pt idx="5956">
                  <c:v>42984</c:v>
                </c:pt>
                <c:pt idx="5957">
                  <c:v>42984</c:v>
                </c:pt>
                <c:pt idx="5958">
                  <c:v>42984</c:v>
                </c:pt>
                <c:pt idx="5959">
                  <c:v>42984</c:v>
                </c:pt>
                <c:pt idx="5960">
                  <c:v>42984</c:v>
                </c:pt>
                <c:pt idx="5961">
                  <c:v>42984</c:v>
                </c:pt>
                <c:pt idx="5962">
                  <c:v>42984</c:v>
                </c:pt>
                <c:pt idx="5963">
                  <c:v>42984</c:v>
                </c:pt>
                <c:pt idx="5964">
                  <c:v>42984</c:v>
                </c:pt>
                <c:pt idx="5965">
                  <c:v>42984</c:v>
                </c:pt>
                <c:pt idx="5966">
                  <c:v>42984</c:v>
                </c:pt>
                <c:pt idx="5967">
                  <c:v>42984</c:v>
                </c:pt>
                <c:pt idx="5968">
                  <c:v>42984</c:v>
                </c:pt>
                <c:pt idx="5969">
                  <c:v>42984</c:v>
                </c:pt>
                <c:pt idx="5970">
                  <c:v>42984</c:v>
                </c:pt>
                <c:pt idx="5971">
                  <c:v>42984</c:v>
                </c:pt>
                <c:pt idx="5972">
                  <c:v>42984</c:v>
                </c:pt>
                <c:pt idx="5973">
                  <c:v>42984</c:v>
                </c:pt>
                <c:pt idx="5974">
                  <c:v>42984</c:v>
                </c:pt>
                <c:pt idx="5975">
                  <c:v>42984</c:v>
                </c:pt>
                <c:pt idx="5976">
                  <c:v>42985</c:v>
                </c:pt>
                <c:pt idx="5977">
                  <c:v>42985</c:v>
                </c:pt>
                <c:pt idx="5978">
                  <c:v>42985</c:v>
                </c:pt>
                <c:pt idx="5979">
                  <c:v>42985</c:v>
                </c:pt>
                <c:pt idx="5980">
                  <c:v>42985</c:v>
                </c:pt>
                <c:pt idx="5981">
                  <c:v>42985</c:v>
                </c:pt>
                <c:pt idx="5982">
                  <c:v>42985</c:v>
                </c:pt>
                <c:pt idx="5983">
                  <c:v>42985</c:v>
                </c:pt>
                <c:pt idx="5984">
                  <c:v>42985</c:v>
                </c:pt>
                <c:pt idx="5985">
                  <c:v>42985</c:v>
                </c:pt>
                <c:pt idx="5986">
                  <c:v>42985</c:v>
                </c:pt>
                <c:pt idx="5987">
                  <c:v>42985</c:v>
                </c:pt>
                <c:pt idx="5988">
                  <c:v>42985</c:v>
                </c:pt>
                <c:pt idx="5989">
                  <c:v>42985</c:v>
                </c:pt>
                <c:pt idx="5990">
                  <c:v>42985</c:v>
                </c:pt>
                <c:pt idx="5991">
                  <c:v>42985</c:v>
                </c:pt>
                <c:pt idx="5992">
                  <c:v>42985</c:v>
                </c:pt>
                <c:pt idx="5993">
                  <c:v>42985</c:v>
                </c:pt>
                <c:pt idx="5994">
                  <c:v>42985</c:v>
                </c:pt>
                <c:pt idx="5995">
                  <c:v>42985</c:v>
                </c:pt>
                <c:pt idx="5996">
                  <c:v>42985</c:v>
                </c:pt>
                <c:pt idx="5997">
                  <c:v>42985</c:v>
                </c:pt>
                <c:pt idx="5998">
                  <c:v>42985</c:v>
                </c:pt>
                <c:pt idx="5999">
                  <c:v>42985</c:v>
                </c:pt>
                <c:pt idx="6000">
                  <c:v>42986</c:v>
                </c:pt>
                <c:pt idx="6001">
                  <c:v>42986</c:v>
                </c:pt>
                <c:pt idx="6002">
                  <c:v>42986</c:v>
                </c:pt>
                <c:pt idx="6003">
                  <c:v>42986</c:v>
                </c:pt>
                <c:pt idx="6004">
                  <c:v>42986</c:v>
                </c:pt>
                <c:pt idx="6005">
                  <c:v>42986</c:v>
                </c:pt>
                <c:pt idx="6006">
                  <c:v>42986</c:v>
                </c:pt>
                <c:pt idx="6007">
                  <c:v>42986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42986</c:v>
                </c:pt>
                <c:pt idx="6017">
                  <c:v>42986</c:v>
                </c:pt>
                <c:pt idx="6018">
                  <c:v>42986</c:v>
                </c:pt>
                <c:pt idx="6019">
                  <c:v>42986</c:v>
                </c:pt>
                <c:pt idx="6020">
                  <c:v>42986</c:v>
                </c:pt>
                <c:pt idx="6021">
                  <c:v>42986</c:v>
                </c:pt>
                <c:pt idx="6022">
                  <c:v>42986</c:v>
                </c:pt>
                <c:pt idx="6023">
                  <c:v>42986</c:v>
                </c:pt>
                <c:pt idx="6024">
                  <c:v>42987</c:v>
                </c:pt>
                <c:pt idx="6025">
                  <c:v>42987</c:v>
                </c:pt>
                <c:pt idx="6026">
                  <c:v>42987</c:v>
                </c:pt>
                <c:pt idx="6027">
                  <c:v>42987</c:v>
                </c:pt>
                <c:pt idx="6028">
                  <c:v>42987</c:v>
                </c:pt>
                <c:pt idx="6029">
                  <c:v>42987</c:v>
                </c:pt>
                <c:pt idx="6030">
                  <c:v>42987</c:v>
                </c:pt>
                <c:pt idx="6031">
                  <c:v>42987</c:v>
                </c:pt>
                <c:pt idx="6032">
                  <c:v>42987</c:v>
                </c:pt>
                <c:pt idx="6033">
                  <c:v>42987</c:v>
                </c:pt>
                <c:pt idx="6034">
                  <c:v>42987</c:v>
                </c:pt>
                <c:pt idx="6035">
                  <c:v>42987</c:v>
                </c:pt>
                <c:pt idx="6036">
                  <c:v>42987</c:v>
                </c:pt>
                <c:pt idx="6037">
                  <c:v>42987</c:v>
                </c:pt>
                <c:pt idx="6038">
                  <c:v>42987</c:v>
                </c:pt>
                <c:pt idx="6039">
                  <c:v>42987</c:v>
                </c:pt>
                <c:pt idx="6040">
                  <c:v>42987</c:v>
                </c:pt>
                <c:pt idx="6041">
                  <c:v>42987</c:v>
                </c:pt>
                <c:pt idx="6042">
                  <c:v>42987</c:v>
                </c:pt>
                <c:pt idx="6043">
                  <c:v>42987</c:v>
                </c:pt>
                <c:pt idx="6044">
                  <c:v>42987</c:v>
                </c:pt>
                <c:pt idx="6045">
                  <c:v>42987</c:v>
                </c:pt>
                <c:pt idx="6046">
                  <c:v>42987</c:v>
                </c:pt>
                <c:pt idx="6047">
                  <c:v>42987</c:v>
                </c:pt>
                <c:pt idx="6048">
                  <c:v>42988</c:v>
                </c:pt>
                <c:pt idx="6049">
                  <c:v>42988</c:v>
                </c:pt>
                <c:pt idx="6050">
                  <c:v>42988</c:v>
                </c:pt>
                <c:pt idx="6051">
                  <c:v>42988</c:v>
                </c:pt>
                <c:pt idx="6052">
                  <c:v>42988</c:v>
                </c:pt>
                <c:pt idx="6053">
                  <c:v>42988</c:v>
                </c:pt>
                <c:pt idx="6054">
                  <c:v>42988</c:v>
                </c:pt>
                <c:pt idx="6055">
                  <c:v>42988</c:v>
                </c:pt>
                <c:pt idx="6056">
                  <c:v>42988</c:v>
                </c:pt>
                <c:pt idx="6057">
                  <c:v>42988</c:v>
                </c:pt>
                <c:pt idx="6058">
                  <c:v>42988</c:v>
                </c:pt>
                <c:pt idx="6059">
                  <c:v>42988</c:v>
                </c:pt>
                <c:pt idx="6060">
                  <c:v>42988</c:v>
                </c:pt>
                <c:pt idx="6061">
                  <c:v>42988</c:v>
                </c:pt>
                <c:pt idx="6062">
                  <c:v>42988</c:v>
                </c:pt>
                <c:pt idx="6063">
                  <c:v>42988</c:v>
                </c:pt>
                <c:pt idx="6064">
                  <c:v>42988</c:v>
                </c:pt>
                <c:pt idx="6065">
                  <c:v>42988</c:v>
                </c:pt>
                <c:pt idx="6066">
                  <c:v>42988</c:v>
                </c:pt>
                <c:pt idx="6067">
                  <c:v>42988</c:v>
                </c:pt>
                <c:pt idx="6068">
                  <c:v>42988</c:v>
                </c:pt>
                <c:pt idx="6069">
                  <c:v>42988</c:v>
                </c:pt>
                <c:pt idx="6070">
                  <c:v>42988</c:v>
                </c:pt>
                <c:pt idx="6071">
                  <c:v>42988</c:v>
                </c:pt>
                <c:pt idx="6072">
                  <c:v>42989</c:v>
                </c:pt>
                <c:pt idx="6073">
                  <c:v>42989</c:v>
                </c:pt>
                <c:pt idx="6074">
                  <c:v>42989</c:v>
                </c:pt>
                <c:pt idx="6075">
                  <c:v>42989</c:v>
                </c:pt>
                <c:pt idx="6076">
                  <c:v>42989</c:v>
                </c:pt>
                <c:pt idx="6077">
                  <c:v>42989</c:v>
                </c:pt>
                <c:pt idx="6078">
                  <c:v>42989</c:v>
                </c:pt>
                <c:pt idx="6079">
                  <c:v>42989</c:v>
                </c:pt>
                <c:pt idx="6080">
                  <c:v>42989</c:v>
                </c:pt>
                <c:pt idx="6081">
                  <c:v>42989</c:v>
                </c:pt>
                <c:pt idx="6082">
                  <c:v>42989</c:v>
                </c:pt>
                <c:pt idx="6083">
                  <c:v>42989</c:v>
                </c:pt>
                <c:pt idx="6084">
                  <c:v>42989</c:v>
                </c:pt>
                <c:pt idx="6085">
                  <c:v>42989</c:v>
                </c:pt>
                <c:pt idx="6086">
                  <c:v>42989</c:v>
                </c:pt>
                <c:pt idx="6087">
                  <c:v>42989</c:v>
                </c:pt>
                <c:pt idx="6088">
                  <c:v>42989</c:v>
                </c:pt>
                <c:pt idx="6089">
                  <c:v>42989</c:v>
                </c:pt>
                <c:pt idx="6090">
                  <c:v>42989</c:v>
                </c:pt>
                <c:pt idx="6091">
                  <c:v>42989</c:v>
                </c:pt>
                <c:pt idx="6092">
                  <c:v>42989</c:v>
                </c:pt>
                <c:pt idx="6093">
                  <c:v>42989</c:v>
                </c:pt>
                <c:pt idx="6094">
                  <c:v>42989</c:v>
                </c:pt>
                <c:pt idx="6095">
                  <c:v>42989</c:v>
                </c:pt>
                <c:pt idx="6096">
                  <c:v>42990</c:v>
                </c:pt>
                <c:pt idx="6097">
                  <c:v>42990</c:v>
                </c:pt>
                <c:pt idx="6098">
                  <c:v>42990</c:v>
                </c:pt>
                <c:pt idx="6099">
                  <c:v>42990</c:v>
                </c:pt>
                <c:pt idx="6100">
                  <c:v>42990</c:v>
                </c:pt>
                <c:pt idx="6101">
                  <c:v>42990</c:v>
                </c:pt>
                <c:pt idx="6102">
                  <c:v>42990</c:v>
                </c:pt>
                <c:pt idx="6103">
                  <c:v>42990</c:v>
                </c:pt>
                <c:pt idx="6104">
                  <c:v>42990</c:v>
                </c:pt>
                <c:pt idx="6105">
                  <c:v>42990</c:v>
                </c:pt>
                <c:pt idx="6106">
                  <c:v>42990</c:v>
                </c:pt>
                <c:pt idx="6107">
                  <c:v>42990</c:v>
                </c:pt>
                <c:pt idx="6108">
                  <c:v>42990</c:v>
                </c:pt>
                <c:pt idx="6109">
                  <c:v>42990</c:v>
                </c:pt>
                <c:pt idx="6110">
                  <c:v>42990</c:v>
                </c:pt>
                <c:pt idx="6111">
                  <c:v>42990</c:v>
                </c:pt>
                <c:pt idx="6112">
                  <c:v>42990</c:v>
                </c:pt>
                <c:pt idx="6113">
                  <c:v>42990</c:v>
                </c:pt>
                <c:pt idx="6114">
                  <c:v>42990</c:v>
                </c:pt>
                <c:pt idx="6115">
                  <c:v>42990</c:v>
                </c:pt>
                <c:pt idx="6116">
                  <c:v>42990</c:v>
                </c:pt>
                <c:pt idx="6117">
                  <c:v>42990</c:v>
                </c:pt>
                <c:pt idx="6118">
                  <c:v>42990</c:v>
                </c:pt>
                <c:pt idx="6119">
                  <c:v>42990</c:v>
                </c:pt>
                <c:pt idx="6120">
                  <c:v>42991</c:v>
                </c:pt>
                <c:pt idx="6121">
                  <c:v>42991</c:v>
                </c:pt>
                <c:pt idx="6122">
                  <c:v>42991</c:v>
                </c:pt>
                <c:pt idx="6123">
                  <c:v>42991</c:v>
                </c:pt>
                <c:pt idx="6124">
                  <c:v>42991</c:v>
                </c:pt>
                <c:pt idx="6125">
                  <c:v>42991</c:v>
                </c:pt>
                <c:pt idx="6126">
                  <c:v>42991</c:v>
                </c:pt>
                <c:pt idx="6127">
                  <c:v>42991</c:v>
                </c:pt>
                <c:pt idx="6128">
                  <c:v>42991</c:v>
                </c:pt>
                <c:pt idx="6129">
                  <c:v>42991</c:v>
                </c:pt>
                <c:pt idx="6130">
                  <c:v>42991</c:v>
                </c:pt>
                <c:pt idx="6131">
                  <c:v>42991</c:v>
                </c:pt>
                <c:pt idx="6132">
                  <c:v>42991</c:v>
                </c:pt>
                <c:pt idx="6133">
                  <c:v>42991</c:v>
                </c:pt>
                <c:pt idx="6134">
                  <c:v>42991</c:v>
                </c:pt>
                <c:pt idx="6135">
                  <c:v>42991</c:v>
                </c:pt>
                <c:pt idx="6136">
                  <c:v>42991</c:v>
                </c:pt>
                <c:pt idx="6137">
                  <c:v>42991</c:v>
                </c:pt>
                <c:pt idx="6138">
                  <c:v>42991</c:v>
                </c:pt>
                <c:pt idx="6139">
                  <c:v>42991</c:v>
                </c:pt>
                <c:pt idx="6140">
                  <c:v>42991</c:v>
                </c:pt>
                <c:pt idx="6141">
                  <c:v>42991</c:v>
                </c:pt>
                <c:pt idx="6142">
                  <c:v>42991</c:v>
                </c:pt>
                <c:pt idx="6143">
                  <c:v>42991</c:v>
                </c:pt>
                <c:pt idx="6144">
                  <c:v>42992</c:v>
                </c:pt>
                <c:pt idx="6145">
                  <c:v>42992</c:v>
                </c:pt>
                <c:pt idx="6146">
                  <c:v>42992</c:v>
                </c:pt>
                <c:pt idx="6147">
                  <c:v>42992</c:v>
                </c:pt>
                <c:pt idx="6148">
                  <c:v>42992</c:v>
                </c:pt>
                <c:pt idx="6149">
                  <c:v>42992</c:v>
                </c:pt>
                <c:pt idx="6150">
                  <c:v>42992</c:v>
                </c:pt>
                <c:pt idx="6151">
                  <c:v>42992</c:v>
                </c:pt>
                <c:pt idx="6152">
                  <c:v>42992</c:v>
                </c:pt>
                <c:pt idx="6153">
                  <c:v>42992</c:v>
                </c:pt>
                <c:pt idx="6154">
                  <c:v>42992</c:v>
                </c:pt>
                <c:pt idx="6155">
                  <c:v>42992</c:v>
                </c:pt>
                <c:pt idx="6156">
                  <c:v>42992</c:v>
                </c:pt>
                <c:pt idx="6157">
                  <c:v>42992</c:v>
                </c:pt>
                <c:pt idx="6158">
                  <c:v>42992</c:v>
                </c:pt>
                <c:pt idx="6159">
                  <c:v>42992</c:v>
                </c:pt>
                <c:pt idx="6160">
                  <c:v>42992</c:v>
                </c:pt>
                <c:pt idx="6161">
                  <c:v>42992</c:v>
                </c:pt>
                <c:pt idx="6162">
                  <c:v>42992</c:v>
                </c:pt>
                <c:pt idx="6163">
                  <c:v>42992</c:v>
                </c:pt>
                <c:pt idx="6164">
                  <c:v>42992</c:v>
                </c:pt>
                <c:pt idx="6165">
                  <c:v>42992</c:v>
                </c:pt>
                <c:pt idx="6166">
                  <c:v>42992</c:v>
                </c:pt>
                <c:pt idx="6167">
                  <c:v>42992</c:v>
                </c:pt>
                <c:pt idx="6168">
                  <c:v>42993</c:v>
                </c:pt>
                <c:pt idx="6169">
                  <c:v>42993</c:v>
                </c:pt>
                <c:pt idx="6170">
                  <c:v>42993</c:v>
                </c:pt>
                <c:pt idx="6171">
                  <c:v>42993</c:v>
                </c:pt>
                <c:pt idx="6172">
                  <c:v>42993</c:v>
                </c:pt>
                <c:pt idx="6173">
                  <c:v>42993</c:v>
                </c:pt>
                <c:pt idx="6174">
                  <c:v>42993</c:v>
                </c:pt>
                <c:pt idx="6175">
                  <c:v>42993</c:v>
                </c:pt>
                <c:pt idx="6176">
                  <c:v>42993</c:v>
                </c:pt>
                <c:pt idx="6177">
                  <c:v>42993</c:v>
                </c:pt>
                <c:pt idx="6178">
                  <c:v>42993</c:v>
                </c:pt>
                <c:pt idx="6179">
                  <c:v>42993</c:v>
                </c:pt>
                <c:pt idx="6180">
                  <c:v>42993</c:v>
                </c:pt>
                <c:pt idx="6181">
                  <c:v>42993</c:v>
                </c:pt>
                <c:pt idx="6182">
                  <c:v>42993</c:v>
                </c:pt>
                <c:pt idx="6183">
                  <c:v>42993</c:v>
                </c:pt>
                <c:pt idx="6184">
                  <c:v>42993</c:v>
                </c:pt>
                <c:pt idx="6185">
                  <c:v>42993</c:v>
                </c:pt>
                <c:pt idx="6186">
                  <c:v>42993</c:v>
                </c:pt>
                <c:pt idx="6187">
                  <c:v>42993</c:v>
                </c:pt>
                <c:pt idx="6188">
                  <c:v>42993</c:v>
                </c:pt>
                <c:pt idx="6189">
                  <c:v>42993</c:v>
                </c:pt>
                <c:pt idx="6190">
                  <c:v>42993</c:v>
                </c:pt>
                <c:pt idx="6191">
                  <c:v>42993</c:v>
                </c:pt>
                <c:pt idx="6192">
                  <c:v>42994</c:v>
                </c:pt>
                <c:pt idx="6193">
                  <c:v>42994</c:v>
                </c:pt>
                <c:pt idx="6194">
                  <c:v>42994</c:v>
                </c:pt>
                <c:pt idx="6195">
                  <c:v>42994</c:v>
                </c:pt>
                <c:pt idx="6196">
                  <c:v>42994</c:v>
                </c:pt>
                <c:pt idx="6197">
                  <c:v>42994</c:v>
                </c:pt>
                <c:pt idx="6198">
                  <c:v>42994</c:v>
                </c:pt>
                <c:pt idx="6199">
                  <c:v>42994</c:v>
                </c:pt>
                <c:pt idx="6200">
                  <c:v>42994</c:v>
                </c:pt>
                <c:pt idx="6201">
                  <c:v>42994</c:v>
                </c:pt>
                <c:pt idx="6202">
                  <c:v>42994</c:v>
                </c:pt>
                <c:pt idx="6203">
                  <c:v>42994</c:v>
                </c:pt>
                <c:pt idx="6204">
                  <c:v>42994</c:v>
                </c:pt>
                <c:pt idx="6205">
                  <c:v>42994</c:v>
                </c:pt>
                <c:pt idx="6206">
                  <c:v>42994</c:v>
                </c:pt>
                <c:pt idx="6207">
                  <c:v>42994</c:v>
                </c:pt>
                <c:pt idx="6208">
                  <c:v>42994</c:v>
                </c:pt>
                <c:pt idx="6209">
                  <c:v>42994</c:v>
                </c:pt>
                <c:pt idx="6210">
                  <c:v>42994</c:v>
                </c:pt>
                <c:pt idx="6211">
                  <c:v>42994</c:v>
                </c:pt>
                <c:pt idx="6212">
                  <c:v>42994</c:v>
                </c:pt>
                <c:pt idx="6213">
                  <c:v>42994</c:v>
                </c:pt>
                <c:pt idx="6214">
                  <c:v>42994</c:v>
                </c:pt>
                <c:pt idx="6215">
                  <c:v>42994</c:v>
                </c:pt>
                <c:pt idx="6216">
                  <c:v>42995</c:v>
                </c:pt>
                <c:pt idx="6217">
                  <c:v>42995</c:v>
                </c:pt>
                <c:pt idx="6218">
                  <c:v>42995</c:v>
                </c:pt>
                <c:pt idx="6219">
                  <c:v>42995</c:v>
                </c:pt>
                <c:pt idx="6220">
                  <c:v>42995</c:v>
                </c:pt>
                <c:pt idx="6221">
                  <c:v>42995</c:v>
                </c:pt>
                <c:pt idx="6222">
                  <c:v>42995</c:v>
                </c:pt>
                <c:pt idx="6223">
                  <c:v>42995</c:v>
                </c:pt>
                <c:pt idx="6224">
                  <c:v>42995</c:v>
                </c:pt>
                <c:pt idx="6225">
                  <c:v>42995</c:v>
                </c:pt>
                <c:pt idx="6226">
                  <c:v>42995</c:v>
                </c:pt>
                <c:pt idx="6227">
                  <c:v>42995</c:v>
                </c:pt>
                <c:pt idx="6228">
                  <c:v>42995</c:v>
                </c:pt>
                <c:pt idx="6229">
                  <c:v>42995</c:v>
                </c:pt>
                <c:pt idx="6230">
                  <c:v>42995</c:v>
                </c:pt>
                <c:pt idx="6231">
                  <c:v>42995</c:v>
                </c:pt>
                <c:pt idx="6232">
                  <c:v>42995</c:v>
                </c:pt>
                <c:pt idx="6233">
                  <c:v>42995</c:v>
                </c:pt>
                <c:pt idx="6234">
                  <c:v>42995</c:v>
                </c:pt>
                <c:pt idx="6235">
                  <c:v>42995</c:v>
                </c:pt>
                <c:pt idx="6236">
                  <c:v>42995</c:v>
                </c:pt>
                <c:pt idx="6237">
                  <c:v>42995</c:v>
                </c:pt>
                <c:pt idx="6238">
                  <c:v>42995</c:v>
                </c:pt>
                <c:pt idx="6239">
                  <c:v>42995</c:v>
                </c:pt>
                <c:pt idx="6240">
                  <c:v>42996</c:v>
                </c:pt>
                <c:pt idx="6241">
                  <c:v>42996</c:v>
                </c:pt>
                <c:pt idx="6242">
                  <c:v>42996</c:v>
                </c:pt>
                <c:pt idx="6243">
                  <c:v>42996</c:v>
                </c:pt>
                <c:pt idx="6244">
                  <c:v>42996</c:v>
                </c:pt>
                <c:pt idx="6245">
                  <c:v>42996</c:v>
                </c:pt>
                <c:pt idx="6246">
                  <c:v>42996</c:v>
                </c:pt>
                <c:pt idx="6247">
                  <c:v>42996</c:v>
                </c:pt>
                <c:pt idx="6248">
                  <c:v>42996</c:v>
                </c:pt>
                <c:pt idx="6249">
                  <c:v>42996</c:v>
                </c:pt>
                <c:pt idx="6250">
                  <c:v>42996</c:v>
                </c:pt>
                <c:pt idx="6251">
                  <c:v>42996</c:v>
                </c:pt>
                <c:pt idx="6252">
                  <c:v>42996</c:v>
                </c:pt>
                <c:pt idx="6253">
                  <c:v>42996</c:v>
                </c:pt>
                <c:pt idx="6254">
                  <c:v>42996</c:v>
                </c:pt>
                <c:pt idx="6255">
                  <c:v>42996</c:v>
                </c:pt>
                <c:pt idx="6256">
                  <c:v>42996</c:v>
                </c:pt>
                <c:pt idx="6257">
                  <c:v>42996</c:v>
                </c:pt>
                <c:pt idx="6258">
                  <c:v>42996</c:v>
                </c:pt>
                <c:pt idx="6259">
                  <c:v>42996</c:v>
                </c:pt>
                <c:pt idx="6260">
                  <c:v>42996</c:v>
                </c:pt>
                <c:pt idx="6261">
                  <c:v>42996</c:v>
                </c:pt>
                <c:pt idx="6262">
                  <c:v>42996</c:v>
                </c:pt>
                <c:pt idx="6263">
                  <c:v>42996</c:v>
                </c:pt>
                <c:pt idx="6264">
                  <c:v>42997</c:v>
                </c:pt>
                <c:pt idx="6265">
                  <c:v>42997</c:v>
                </c:pt>
                <c:pt idx="6266">
                  <c:v>42997</c:v>
                </c:pt>
                <c:pt idx="6267">
                  <c:v>42997</c:v>
                </c:pt>
                <c:pt idx="6268">
                  <c:v>42997</c:v>
                </c:pt>
                <c:pt idx="6269">
                  <c:v>42997</c:v>
                </c:pt>
                <c:pt idx="6270">
                  <c:v>42997</c:v>
                </c:pt>
                <c:pt idx="6271">
                  <c:v>42997</c:v>
                </c:pt>
                <c:pt idx="6272">
                  <c:v>42997</c:v>
                </c:pt>
                <c:pt idx="6273">
                  <c:v>42997</c:v>
                </c:pt>
                <c:pt idx="6274">
                  <c:v>42997</c:v>
                </c:pt>
                <c:pt idx="6275">
                  <c:v>42997</c:v>
                </c:pt>
                <c:pt idx="6276">
                  <c:v>42997</c:v>
                </c:pt>
                <c:pt idx="6277">
                  <c:v>42997</c:v>
                </c:pt>
                <c:pt idx="6278">
                  <c:v>42997</c:v>
                </c:pt>
                <c:pt idx="6279">
                  <c:v>42997</c:v>
                </c:pt>
                <c:pt idx="6280">
                  <c:v>42997</c:v>
                </c:pt>
                <c:pt idx="6281">
                  <c:v>42997</c:v>
                </c:pt>
                <c:pt idx="6282">
                  <c:v>42997</c:v>
                </c:pt>
                <c:pt idx="6283">
                  <c:v>42997</c:v>
                </c:pt>
                <c:pt idx="6284">
                  <c:v>42997</c:v>
                </c:pt>
                <c:pt idx="6285">
                  <c:v>42997</c:v>
                </c:pt>
                <c:pt idx="6286">
                  <c:v>42997</c:v>
                </c:pt>
                <c:pt idx="6287">
                  <c:v>42997</c:v>
                </c:pt>
                <c:pt idx="6288">
                  <c:v>42998</c:v>
                </c:pt>
                <c:pt idx="6289">
                  <c:v>42998</c:v>
                </c:pt>
                <c:pt idx="6290">
                  <c:v>42998</c:v>
                </c:pt>
                <c:pt idx="6291">
                  <c:v>42998</c:v>
                </c:pt>
                <c:pt idx="6292">
                  <c:v>42998</c:v>
                </c:pt>
                <c:pt idx="6293">
                  <c:v>42998</c:v>
                </c:pt>
                <c:pt idx="6294">
                  <c:v>42998</c:v>
                </c:pt>
                <c:pt idx="6295">
                  <c:v>42998</c:v>
                </c:pt>
                <c:pt idx="6296">
                  <c:v>42998</c:v>
                </c:pt>
                <c:pt idx="6297">
                  <c:v>42998</c:v>
                </c:pt>
                <c:pt idx="6298">
                  <c:v>42998</c:v>
                </c:pt>
                <c:pt idx="6299">
                  <c:v>42998</c:v>
                </c:pt>
                <c:pt idx="6300">
                  <c:v>42998</c:v>
                </c:pt>
                <c:pt idx="6301">
                  <c:v>42998</c:v>
                </c:pt>
                <c:pt idx="6302">
                  <c:v>42998</c:v>
                </c:pt>
                <c:pt idx="6303">
                  <c:v>42998</c:v>
                </c:pt>
                <c:pt idx="6304">
                  <c:v>42998</c:v>
                </c:pt>
                <c:pt idx="6305">
                  <c:v>42998</c:v>
                </c:pt>
                <c:pt idx="6306">
                  <c:v>42998</c:v>
                </c:pt>
                <c:pt idx="6307">
                  <c:v>42998</c:v>
                </c:pt>
                <c:pt idx="6308">
                  <c:v>42998</c:v>
                </c:pt>
                <c:pt idx="6309">
                  <c:v>42998</c:v>
                </c:pt>
                <c:pt idx="6310">
                  <c:v>42998</c:v>
                </c:pt>
                <c:pt idx="6311">
                  <c:v>42998</c:v>
                </c:pt>
                <c:pt idx="6312">
                  <c:v>42999</c:v>
                </c:pt>
                <c:pt idx="6313">
                  <c:v>42999</c:v>
                </c:pt>
                <c:pt idx="6314">
                  <c:v>42999</c:v>
                </c:pt>
                <c:pt idx="6315">
                  <c:v>42999</c:v>
                </c:pt>
                <c:pt idx="6316">
                  <c:v>42999</c:v>
                </c:pt>
                <c:pt idx="6317">
                  <c:v>42999</c:v>
                </c:pt>
                <c:pt idx="6318">
                  <c:v>42999</c:v>
                </c:pt>
                <c:pt idx="6319">
                  <c:v>42999</c:v>
                </c:pt>
                <c:pt idx="6320">
                  <c:v>42999</c:v>
                </c:pt>
                <c:pt idx="6321">
                  <c:v>42999</c:v>
                </c:pt>
                <c:pt idx="6322">
                  <c:v>42999</c:v>
                </c:pt>
                <c:pt idx="6323">
                  <c:v>42999</c:v>
                </c:pt>
                <c:pt idx="6324">
                  <c:v>42999</c:v>
                </c:pt>
                <c:pt idx="6325">
                  <c:v>42999</c:v>
                </c:pt>
                <c:pt idx="6326">
                  <c:v>42999</c:v>
                </c:pt>
                <c:pt idx="6327">
                  <c:v>42999</c:v>
                </c:pt>
                <c:pt idx="6328">
                  <c:v>42999</c:v>
                </c:pt>
                <c:pt idx="6329">
                  <c:v>42999</c:v>
                </c:pt>
                <c:pt idx="6330">
                  <c:v>42999</c:v>
                </c:pt>
                <c:pt idx="6331">
                  <c:v>42999</c:v>
                </c:pt>
                <c:pt idx="6332">
                  <c:v>42999</c:v>
                </c:pt>
                <c:pt idx="6333">
                  <c:v>42999</c:v>
                </c:pt>
                <c:pt idx="6334">
                  <c:v>42999</c:v>
                </c:pt>
                <c:pt idx="6335">
                  <c:v>42999</c:v>
                </c:pt>
                <c:pt idx="6336">
                  <c:v>43000</c:v>
                </c:pt>
                <c:pt idx="6337">
                  <c:v>43000</c:v>
                </c:pt>
                <c:pt idx="6338">
                  <c:v>43000</c:v>
                </c:pt>
                <c:pt idx="6339">
                  <c:v>43000</c:v>
                </c:pt>
                <c:pt idx="6340">
                  <c:v>43000</c:v>
                </c:pt>
                <c:pt idx="6341">
                  <c:v>43000</c:v>
                </c:pt>
                <c:pt idx="6342">
                  <c:v>43000</c:v>
                </c:pt>
                <c:pt idx="6343">
                  <c:v>43000</c:v>
                </c:pt>
                <c:pt idx="6344">
                  <c:v>43000</c:v>
                </c:pt>
                <c:pt idx="6345">
                  <c:v>43000</c:v>
                </c:pt>
                <c:pt idx="6346">
                  <c:v>43000</c:v>
                </c:pt>
                <c:pt idx="6347">
                  <c:v>43000</c:v>
                </c:pt>
                <c:pt idx="6348">
                  <c:v>43000</c:v>
                </c:pt>
                <c:pt idx="6349">
                  <c:v>43000</c:v>
                </c:pt>
                <c:pt idx="6350">
                  <c:v>43000</c:v>
                </c:pt>
                <c:pt idx="6351">
                  <c:v>43000</c:v>
                </c:pt>
                <c:pt idx="6352">
                  <c:v>43000</c:v>
                </c:pt>
                <c:pt idx="6353">
                  <c:v>43000</c:v>
                </c:pt>
                <c:pt idx="6354">
                  <c:v>43000</c:v>
                </c:pt>
                <c:pt idx="6355">
                  <c:v>43000</c:v>
                </c:pt>
                <c:pt idx="6356">
                  <c:v>43000</c:v>
                </c:pt>
                <c:pt idx="6357">
                  <c:v>43000</c:v>
                </c:pt>
                <c:pt idx="6358">
                  <c:v>43000</c:v>
                </c:pt>
                <c:pt idx="6359">
                  <c:v>43000</c:v>
                </c:pt>
                <c:pt idx="6360">
                  <c:v>43001</c:v>
                </c:pt>
                <c:pt idx="6361">
                  <c:v>43001</c:v>
                </c:pt>
                <c:pt idx="6362">
                  <c:v>43001</c:v>
                </c:pt>
                <c:pt idx="6363">
                  <c:v>43001</c:v>
                </c:pt>
                <c:pt idx="6364">
                  <c:v>43001</c:v>
                </c:pt>
                <c:pt idx="6365">
                  <c:v>43001</c:v>
                </c:pt>
                <c:pt idx="6366">
                  <c:v>43001</c:v>
                </c:pt>
                <c:pt idx="6367">
                  <c:v>43001</c:v>
                </c:pt>
                <c:pt idx="6368">
                  <c:v>43001</c:v>
                </c:pt>
                <c:pt idx="6369">
                  <c:v>43001</c:v>
                </c:pt>
                <c:pt idx="6370">
                  <c:v>43001</c:v>
                </c:pt>
                <c:pt idx="6371">
                  <c:v>43001</c:v>
                </c:pt>
                <c:pt idx="6372">
                  <c:v>43001</c:v>
                </c:pt>
                <c:pt idx="6373">
                  <c:v>43001</c:v>
                </c:pt>
                <c:pt idx="6374">
                  <c:v>43001</c:v>
                </c:pt>
                <c:pt idx="6375">
                  <c:v>43001</c:v>
                </c:pt>
                <c:pt idx="6376">
                  <c:v>43001</c:v>
                </c:pt>
                <c:pt idx="6377">
                  <c:v>43001</c:v>
                </c:pt>
                <c:pt idx="6378">
                  <c:v>43001</c:v>
                </c:pt>
                <c:pt idx="6379">
                  <c:v>43001</c:v>
                </c:pt>
                <c:pt idx="6380">
                  <c:v>43001</c:v>
                </c:pt>
                <c:pt idx="6381">
                  <c:v>43001</c:v>
                </c:pt>
                <c:pt idx="6382">
                  <c:v>43001</c:v>
                </c:pt>
                <c:pt idx="6383">
                  <c:v>43001</c:v>
                </c:pt>
                <c:pt idx="6384">
                  <c:v>43002</c:v>
                </c:pt>
                <c:pt idx="6385">
                  <c:v>43002</c:v>
                </c:pt>
                <c:pt idx="6386">
                  <c:v>43002</c:v>
                </c:pt>
                <c:pt idx="6387">
                  <c:v>43002</c:v>
                </c:pt>
                <c:pt idx="6388">
                  <c:v>43002</c:v>
                </c:pt>
                <c:pt idx="6389">
                  <c:v>43002</c:v>
                </c:pt>
                <c:pt idx="6390">
                  <c:v>43002</c:v>
                </c:pt>
                <c:pt idx="6391">
                  <c:v>43002</c:v>
                </c:pt>
                <c:pt idx="6392">
                  <c:v>43002</c:v>
                </c:pt>
                <c:pt idx="6393">
                  <c:v>43002</c:v>
                </c:pt>
                <c:pt idx="6394">
                  <c:v>43002</c:v>
                </c:pt>
                <c:pt idx="6395">
                  <c:v>43002</c:v>
                </c:pt>
                <c:pt idx="6396">
                  <c:v>43002</c:v>
                </c:pt>
                <c:pt idx="6397">
                  <c:v>43002</c:v>
                </c:pt>
                <c:pt idx="6398">
                  <c:v>43002</c:v>
                </c:pt>
                <c:pt idx="6399">
                  <c:v>43002</c:v>
                </c:pt>
                <c:pt idx="6400">
                  <c:v>43002</c:v>
                </c:pt>
                <c:pt idx="6401">
                  <c:v>43002</c:v>
                </c:pt>
                <c:pt idx="6402">
                  <c:v>43002</c:v>
                </c:pt>
                <c:pt idx="6403">
                  <c:v>43002</c:v>
                </c:pt>
                <c:pt idx="6404">
                  <c:v>43002</c:v>
                </c:pt>
                <c:pt idx="6405">
                  <c:v>43002</c:v>
                </c:pt>
                <c:pt idx="6406">
                  <c:v>43002</c:v>
                </c:pt>
                <c:pt idx="6407">
                  <c:v>43002</c:v>
                </c:pt>
              </c:numCache>
            </c:numRef>
          </c:cat>
          <c:val>
            <c:numRef>
              <c:f>'Hourly data'!$J$10:$J$6417</c:f>
              <c:numCache>
                <c:formatCode>0.00</c:formatCode>
                <c:ptCount val="6408"/>
                <c:pt idx="0">
                  <c:v>9.2300749999999994</c:v>
                </c:pt>
                <c:pt idx="1">
                  <c:v>11.354950000000001</c:v>
                </c:pt>
                <c:pt idx="2">
                  <c:v>7.2150249999999998</c:v>
                </c:pt>
                <c:pt idx="3">
                  <c:v>8.4421999999999997</c:v>
                </c:pt>
                <c:pt idx="4">
                  <c:v>6.1931750000000001</c:v>
                </c:pt>
                <c:pt idx="5">
                  <c:v>5.9496500000000001</c:v>
                </c:pt>
                <c:pt idx="6">
                  <c:v>4.8943750000000001</c:v>
                </c:pt>
                <c:pt idx="7">
                  <c:v>7.1720499999999996</c:v>
                </c:pt>
                <c:pt idx="8">
                  <c:v>9.1536749999999998</c:v>
                </c:pt>
                <c:pt idx="9">
                  <c:v>5.6010749999999998</c:v>
                </c:pt>
                <c:pt idx="10">
                  <c:v>15.089</c:v>
                </c:pt>
                <c:pt idx="11">
                  <c:v>13.661275</c:v>
                </c:pt>
                <c:pt idx="12">
                  <c:v>21.463625</c:v>
                </c:pt>
                <c:pt idx="13">
                  <c:v>22.824499999999997</c:v>
                </c:pt>
                <c:pt idx="14">
                  <c:v>28.607024999999997</c:v>
                </c:pt>
                <c:pt idx="15">
                  <c:v>29.905825</c:v>
                </c:pt>
                <c:pt idx="16">
                  <c:v>27.532649999999997</c:v>
                </c:pt>
                <c:pt idx="17">
                  <c:v>24.500525</c:v>
                </c:pt>
                <c:pt idx="18">
                  <c:v>32.551175000000001</c:v>
                </c:pt>
                <c:pt idx="19">
                  <c:v>26.291149999999998</c:v>
                </c:pt>
                <c:pt idx="20">
                  <c:v>23.005949999999999</c:v>
                </c:pt>
                <c:pt idx="21">
                  <c:v>22.509349999999998</c:v>
                </c:pt>
                <c:pt idx="22">
                  <c:v>18.694125</c:v>
                </c:pt>
                <c:pt idx="23">
                  <c:v>9.6454999999999984</c:v>
                </c:pt>
                <c:pt idx="24">
                  <c:v>11.331075</c:v>
                </c:pt>
                <c:pt idx="25">
                  <c:v>8.2129999999999992</c:v>
                </c:pt>
                <c:pt idx="26">
                  <c:v>6.7136500000000003</c:v>
                </c:pt>
                <c:pt idx="27">
                  <c:v>5.3336749999999995</c:v>
                </c:pt>
                <c:pt idx="28">
                  <c:v>6.0451499999999996</c:v>
                </c:pt>
                <c:pt idx="29">
                  <c:v>7.9694750000000001</c:v>
                </c:pt>
                <c:pt idx="30">
                  <c:v>10.586175000000001</c:v>
                </c:pt>
                <c:pt idx="31">
                  <c:v>32.183500000000002</c:v>
                </c:pt>
                <c:pt idx="32">
                  <c:v>31.710774999999998</c:v>
                </c:pt>
                <c:pt idx="33">
                  <c:v>51.025649999999999</c:v>
                </c:pt>
                <c:pt idx="34">
                  <c:v>80.568574999999996</c:v>
                </c:pt>
                <c:pt idx="35">
                  <c:v>92.01424999999999</c:v>
                </c:pt>
                <c:pt idx="36">
                  <c:v>77.044624999999996</c:v>
                </c:pt>
                <c:pt idx="37">
                  <c:v>79.475099999999998</c:v>
                </c:pt>
                <c:pt idx="38">
                  <c:v>66.845224999999999</c:v>
                </c:pt>
                <c:pt idx="39">
                  <c:v>71.056775000000002</c:v>
                </c:pt>
                <c:pt idx="40">
                  <c:v>68.206099999999992</c:v>
                </c:pt>
                <c:pt idx="41">
                  <c:v>92.396249999999995</c:v>
                </c:pt>
                <c:pt idx="42">
                  <c:v>91.474674999999991</c:v>
                </c:pt>
                <c:pt idx="43">
                  <c:v>90.467150000000004</c:v>
                </c:pt>
                <c:pt idx="44">
                  <c:v>82.879674999999992</c:v>
                </c:pt>
                <c:pt idx="45">
                  <c:v>61.893549999999998</c:v>
                </c:pt>
                <c:pt idx="46">
                  <c:v>57.877774999999993</c:v>
                </c:pt>
                <c:pt idx="47">
                  <c:v>57.118549999999999</c:v>
                </c:pt>
                <c:pt idx="48">
                  <c:v>46.384349999999998</c:v>
                </c:pt>
                <c:pt idx="49">
                  <c:v>25.732475000000001</c:v>
                </c:pt>
                <c:pt idx="50">
                  <c:v>13.064399999999999</c:v>
                </c:pt>
                <c:pt idx="51">
                  <c:v>10.605275000000001</c:v>
                </c:pt>
                <c:pt idx="52">
                  <c:v>10.20895</c:v>
                </c:pt>
                <c:pt idx="53">
                  <c:v>12.973675</c:v>
                </c:pt>
                <c:pt idx="54">
                  <c:v>19.587050000000001</c:v>
                </c:pt>
                <c:pt idx="55">
                  <c:v>39.856924999999997</c:v>
                </c:pt>
                <c:pt idx="56">
                  <c:v>52.758974999999992</c:v>
                </c:pt>
                <c:pt idx="57">
                  <c:v>50.285525</c:v>
                </c:pt>
                <c:pt idx="58">
                  <c:v>34.585325000000005</c:v>
                </c:pt>
                <c:pt idx="59">
                  <c:v>28.272774999999999</c:v>
                </c:pt>
                <c:pt idx="60">
                  <c:v>23.793824999999998</c:v>
                </c:pt>
                <c:pt idx="61">
                  <c:v>30.326024999999998</c:v>
                </c:pt>
                <c:pt idx="62">
                  <c:v>27.394174999999997</c:v>
                </c:pt>
                <c:pt idx="63">
                  <c:v>31.562749999999998</c:v>
                </c:pt>
                <c:pt idx="64">
                  <c:v>31.9543</c:v>
                </c:pt>
                <c:pt idx="65">
                  <c:v>40.176850000000002</c:v>
                </c:pt>
                <c:pt idx="66">
                  <c:v>31.309674999999995</c:v>
                </c:pt>
                <c:pt idx="67">
                  <c:v>31.806274999999999</c:v>
                </c:pt>
                <c:pt idx="68">
                  <c:v>21.802649999999996</c:v>
                </c:pt>
                <c:pt idx="69">
                  <c:v>19.057024999999996</c:v>
                </c:pt>
                <c:pt idx="70">
                  <c:v>14.243824999999999</c:v>
                </c:pt>
                <c:pt idx="71">
                  <c:v>12.859074999999999</c:v>
                </c:pt>
                <c:pt idx="72">
                  <c:v>16.449875000000002</c:v>
                </c:pt>
                <c:pt idx="73">
                  <c:v>18.889900000000001</c:v>
                </c:pt>
                <c:pt idx="74">
                  <c:v>12.911599999999998</c:v>
                </c:pt>
                <c:pt idx="75">
                  <c:v>18.187975000000002</c:v>
                </c:pt>
                <c:pt idx="76">
                  <c:v>16.93215</c:v>
                </c:pt>
                <c:pt idx="77">
                  <c:v>23.473899999999997</c:v>
                </c:pt>
                <c:pt idx="78">
                  <c:v>48.657249999999998</c:v>
                </c:pt>
                <c:pt idx="79">
                  <c:v>70.335750000000004</c:v>
                </c:pt>
                <c:pt idx="80">
                  <c:v>66.17195000000001</c:v>
                </c:pt>
                <c:pt idx="81">
                  <c:v>82.941749999999985</c:v>
                </c:pt>
                <c:pt idx="82">
                  <c:v>100.317975</c:v>
                </c:pt>
                <c:pt idx="83">
                  <c:v>95.605049999999991</c:v>
                </c:pt>
                <c:pt idx="84">
                  <c:v>89.812974999999994</c:v>
                </c:pt>
                <c:pt idx="85">
                  <c:v>66.028700000000001</c:v>
                </c:pt>
                <c:pt idx="86">
                  <c:v>97.0471</c:v>
                </c:pt>
                <c:pt idx="87">
                  <c:v>91.689549999999997</c:v>
                </c:pt>
                <c:pt idx="88">
                  <c:v>118.701725</c:v>
                </c:pt>
                <c:pt idx="89">
                  <c:v>114.958125</c:v>
                </c:pt>
                <c:pt idx="90">
                  <c:v>137.07592499999998</c:v>
                </c:pt>
                <c:pt idx="91">
                  <c:v>110.851625</c:v>
                </c:pt>
                <c:pt idx="92">
                  <c:v>101.196575</c:v>
                </c:pt>
                <c:pt idx="93">
                  <c:v>80.874174999999994</c:v>
                </c:pt>
                <c:pt idx="94">
                  <c:v>79.532399999999996</c:v>
                </c:pt>
                <c:pt idx="95">
                  <c:v>83.151849999999996</c:v>
                </c:pt>
                <c:pt idx="96">
                  <c:v>63.450199999999995</c:v>
                </c:pt>
                <c:pt idx="97">
                  <c:v>59.176575</c:v>
                </c:pt>
                <c:pt idx="98">
                  <c:v>60.026524999999992</c:v>
                </c:pt>
                <c:pt idx="99">
                  <c:v>45.816125</c:v>
                </c:pt>
                <c:pt idx="100">
                  <c:v>47.692699999999995</c:v>
                </c:pt>
                <c:pt idx="101">
                  <c:v>80.406224999999992</c:v>
                </c:pt>
                <c:pt idx="102">
                  <c:v>87.950724999999991</c:v>
                </c:pt>
                <c:pt idx="103">
                  <c:v>172.20559999999998</c:v>
                </c:pt>
                <c:pt idx="104">
                  <c:v>158.50135</c:v>
                </c:pt>
                <c:pt idx="105">
                  <c:v>158.36287499999997</c:v>
                </c:pt>
                <c:pt idx="106">
                  <c:v>155.23525000000001</c:v>
                </c:pt>
                <c:pt idx="107">
                  <c:v>141.98939999999999</c:v>
                </c:pt>
                <c:pt idx="108">
                  <c:v>124.82327500000001</c:v>
                </c:pt>
                <c:pt idx="109">
                  <c:v>96.951599999999999</c:v>
                </c:pt>
                <c:pt idx="110">
                  <c:v>73.816725000000005</c:v>
                </c:pt>
                <c:pt idx="111">
                  <c:v>111.81617499999999</c:v>
                </c:pt>
                <c:pt idx="112">
                  <c:v>146.60682499999999</c:v>
                </c:pt>
                <c:pt idx="113">
                  <c:v>166.08882499999999</c:v>
                </c:pt>
                <c:pt idx="114">
                  <c:v>173.66674999999998</c:v>
                </c:pt>
                <c:pt idx="115">
                  <c:v>153.81707499999999</c:v>
                </c:pt>
                <c:pt idx="116">
                  <c:v>102.753225</c:v>
                </c:pt>
                <c:pt idx="117">
                  <c:v>76.323599999999999</c:v>
                </c:pt>
                <c:pt idx="118">
                  <c:v>78.438924999999998</c:v>
                </c:pt>
                <c:pt idx="119">
                  <c:v>64.381325000000004</c:v>
                </c:pt>
                <c:pt idx="120">
                  <c:v>69.022625000000005</c:v>
                </c:pt>
                <c:pt idx="121">
                  <c:v>58.780249999999995</c:v>
                </c:pt>
                <c:pt idx="122">
                  <c:v>54.888624999999998</c:v>
                </c:pt>
                <c:pt idx="123">
                  <c:v>54.616449999999993</c:v>
                </c:pt>
                <c:pt idx="124">
                  <c:v>49.841449999999995</c:v>
                </c:pt>
                <c:pt idx="125">
                  <c:v>51.020874999999997</c:v>
                </c:pt>
                <c:pt idx="126">
                  <c:v>59.300725</c:v>
                </c:pt>
                <c:pt idx="127">
                  <c:v>92.272099999999995</c:v>
                </c:pt>
                <c:pt idx="128">
                  <c:v>88.552374999999998</c:v>
                </c:pt>
                <c:pt idx="129">
                  <c:v>92.501300000000001</c:v>
                </c:pt>
                <c:pt idx="130">
                  <c:v>88.872299999999996</c:v>
                </c:pt>
                <c:pt idx="131">
                  <c:v>70.358033333333395</c:v>
                </c:pt>
                <c:pt idx="133">
                  <c:v>59.391449999999992</c:v>
                </c:pt>
                <c:pt idx="134">
                  <c:v>57.677225</c:v>
                </c:pt>
                <c:pt idx="135">
                  <c:v>64.166449999999998</c:v>
                </c:pt>
                <c:pt idx="136">
                  <c:v>64.729900000000001</c:v>
                </c:pt>
                <c:pt idx="137">
                  <c:v>61.401724999999999</c:v>
                </c:pt>
                <c:pt idx="138">
                  <c:v>56.760424999999998</c:v>
                </c:pt>
                <c:pt idx="139">
                  <c:v>35.869799999999998</c:v>
                </c:pt>
                <c:pt idx="140">
                  <c:v>36.323424999999993</c:v>
                </c:pt>
                <c:pt idx="141">
                  <c:v>28.482874999999996</c:v>
                </c:pt>
                <c:pt idx="142">
                  <c:v>26.792524999999998</c:v>
                </c:pt>
                <c:pt idx="143">
                  <c:v>28.731175</c:v>
                </c:pt>
                <c:pt idx="144">
                  <c:v>28.850549999999998</c:v>
                </c:pt>
                <c:pt idx="145">
                  <c:v>28.592700000000001</c:v>
                </c:pt>
                <c:pt idx="146">
                  <c:v>39.665924999999994</c:v>
                </c:pt>
                <c:pt idx="147">
                  <c:v>29.409224999999999</c:v>
                </c:pt>
                <c:pt idx="148">
                  <c:v>30.860824999999995</c:v>
                </c:pt>
                <c:pt idx="149">
                  <c:v>35.053274999999999</c:v>
                </c:pt>
                <c:pt idx="150">
                  <c:v>31.820599999999999</c:v>
                </c:pt>
                <c:pt idx="151">
                  <c:v>35.139225000000003</c:v>
                </c:pt>
                <c:pt idx="152">
                  <c:v>48.843474999999998</c:v>
                </c:pt>
                <c:pt idx="153">
                  <c:v>60.2605</c:v>
                </c:pt>
                <c:pt idx="154">
                  <c:v>66.55395</c:v>
                </c:pt>
                <c:pt idx="155">
                  <c:v>65.350650000000002</c:v>
                </c:pt>
                <c:pt idx="156">
                  <c:v>59.864175000000003</c:v>
                </c:pt>
                <c:pt idx="157">
                  <c:v>47.148349999999994</c:v>
                </c:pt>
                <c:pt idx="158">
                  <c:v>58.603574999999999</c:v>
                </c:pt>
                <c:pt idx="159">
                  <c:v>54.840874999999997</c:v>
                </c:pt>
                <c:pt idx="160">
                  <c:v>59.047649999999997</c:v>
                </c:pt>
                <c:pt idx="161">
                  <c:v>61.072249999999997</c:v>
                </c:pt>
                <c:pt idx="162">
                  <c:v>63.708049999999993</c:v>
                </c:pt>
                <c:pt idx="163">
                  <c:v>50.137499999999996</c:v>
                </c:pt>
                <c:pt idx="164">
                  <c:v>55.805425</c:v>
                </c:pt>
                <c:pt idx="165">
                  <c:v>40.792825000000001</c:v>
                </c:pt>
                <c:pt idx="166">
                  <c:v>43.796299999999995</c:v>
                </c:pt>
                <c:pt idx="167">
                  <c:v>57.777499999999996</c:v>
                </c:pt>
                <c:pt idx="168">
                  <c:v>34.394325000000002</c:v>
                </c:pt>
                <c:pt idx="169">
                  <c:v>35.922325000000001</c:v>
                </c:pt>
                <c:pt idx="170">
                  <c:v>37.106524999999998</c:v>
                </c:pt>
                <c:pt idx="171">
                  <c:v>34.442074999999996</c:v>
                </c:pt>
                <c:pt idx="172">
                  <c:v>33.706724999999999</c:v>
                </c:pt>
                <c:pt idx="173">
                  <c:v>31.734649999999995</c:v>
                </c:pt>
                <c:pt idx="174">
                  <c:v>41.036349999999999</c:v>
                </c:pt>
                <c:pt idx="175">
                  <c:v>46.742474999999999</c:v>
                </c:pt>
                <c:pt idx="176">
                  <c:v>51.918574999999997</c:v>
                </c:pt>
                <c:pt idx="177">
                  <c:v>59.343699999999998</c:v>
                </c:pt>
                <c:pt idx="178">
                  <c:v>66.70197499999999</c:v>
                </c:pt>
                <c:pt idx="179">
                  <c:v>50.963574999999999</c:v>
                </c:pt>
                <c:pt idx="180">
                  <c:v>53.059800000000003</c:v>
                </c:pt>
                <c:pt idx="181">
                  <c:v>47.043299999999995</c:v>
                </c:pt>
                <c:pt idx="182">
                  <c:v>52.391299999999994</c:v>
                </c:pt>
                <c:pt idx="183">
                  <c:v>78.520099999999999</c:v>
                </c:pt>
                <c:pt idx="184">
                  <c:v>78.739750000000001</c:v>
                </c:pt>
                <c:pt idx="185">
                  <c:v>70.722525000000005</c:v>
                </c:pt>
                <c:pt idx="186">
                  <c:v>60.2605</c:v>
                </c:pt>
                <c:pt idx="187">
                  <c:v>52.057049999999997</c:v>
                </c:pt>
                <c:pt idx="188">
                  <c:v>36.891649999999998</c:v>
                </c:pt>
                <c:pt idx="189">
                  <c:v>35.03895</c:v>
                </c:pt>
                <c:pt idx="190">
                  <c:v>30.101599999999998</c:v>
                </c:pt>
                <c:pt idx="191">
                  <c:v>29.714824999999998</c:v>
                </c:pt>
                <c:pt idx="192">
                  <c:v>27.145875</c:v>
                </c:pt>
                <c:pt idx="193">
                  <c:v>13.966875</c:v>
                </c:pt>
                <c:pt idx="194">
                  <c:v>11.421800000000001</c:v>
                </c:pt>
                <c:pt idx="195">
                  <c:v>14.37275</c:v>
                </c:pt>
                <c:pt idx="196">
                  <c:v>10.39995</c:v>
                </c:pt>
                <c:pt idx="197">
                  <c:v>9.7457750000000001</c:v>
                </c:pt>
                <c:pt idx="198">
                  <c:v>14.983949999999998</c:v>
                </c:pt>
                <c:pt idx="199">
                  <c:v>21.735800000000001</c:v>
                </c:pt>
                <c:pt idx="200">
                  <c:v>36.204049999999995</c:v>
                </c:pt>
                <c:pt idx="201">
                  <c:v>40.038374999999995</c:v>
                </c:pt>
                <c:pt idx="202">
                  <c:v>29.891500000000001</c:v>
                </c:pt>
                <c:pt idx="203">
                  <c:v>29.867624999999997</c:v>
                </c:pt>
                <c:pt idx="204">
                  <c:v>24.457549999999998</c:v>
                </c:pt>
                <c:pt idx="205">
                  <c:v>22.518899999999999</c:v>
                </c:pt>
                <c:pt idx="206">
                  <c:v>32.918849999999999</c:v>
                </c:pt>
                <c:pt idx="207">
                  <c:v>60.255724999999998</c:v>
                </c:pt>
                <c:pt idx="208">
                  <c:v>67.255874999999989</c:v>
                </c:pt>
                <c:pt idx="209">
                  <c:v>62.151399999999995</c:v>
                </c:pt>
                <c:pt idx="210">
                  <c:v>60.723675</c:v>
                </c:pt>
                <c:pt idx="211">
                  <c:v>69.471474999999998</c:v>
                </c:pt>
                <c:pt idx="212">
                  <c:v>43.863149999999997</c:v>
                </c:pt>
                <c:pt idx="213">
                  <c:v>36.175400000000003</c:v>
                </c:pt>
                <c:pt idx="214">
                  <c:v>39.293475000000001</c:v>
                </c:pt>
                <c:pt idx="215">
                  <c:v>20.766475</c:v>
                </c:pt>
                <c:pt idx="216">
                  <c:v>13.584874999999998</c:v>
                </c:pt>
                <c:pt idx="217">
                  <c:v>12.200125</c:v>
                </c:pt>
                <c:pt idx="218">
                  <c:v>8.6905000000000001</c:v>
                </c:pt>
                <c:pt idx="219">
                  <c:v>7.6065749999999994</c:v>
                </c:pt>
                <c:pt idx="220">
                  <c:v>9.4258499999999987</c:v>
                </c:pt>
                <c:pt idx="221">
                  <c:v>14.7643</c:v>
                </c:pt>
                <c:pt idx="222">
                  <c:v>18.675024999999998</c:v>
                </c:pt>
                <c:pt idx="223">
                  <c:v>36.643349999999998</c:v>
                </c:pt>
                <c:pt idx="224">
                  <c:v>43.624400000000001</c:v>
                </c:pt>
                <c:pt idx="225">
                  <c:v>35.015074999999996</c:v>
                </c:pt>
                <c:pt idx="226">
                  <c:v>39.861699999999999</c:v>
                </c:pt>
                <c:pt idx="227">
                  <c:v>35.588074999999996</c:v>
                </c:pt>
                <c:pt idx="228">
                  <c:v>42.082074999999996</c:v>
                </c:pt>
                <c:pt idx="229">
                  <c:v>38.648849999999996</c:v>
                </c:pt>
                <c:pt idx="230">
                  <c:v>44.455249999999992</c:v>
                </c:pt>
                <c:pt idx="231">
                  <c:v>56.387974999999997</c:v>
                </c:pt>
                <c:pt idx="232">
                  <c:v>54.721499999999992</c:v>
                </c:pt>
                <c:pt idx="233">
                  <c:v>61.984274999999997</c:v>
                </c:pt>
                <c:pt idx="234">
                  <c:v>69.934650000000005</c:v>
                </c:pt>
                <c:pt idx="235">
                  <c:v>54.234449999999995</c:v>
                </c:pt>
                <c:pt idx="236">
                  <c:v>55.347024999999995</c:v>
                </c:pt>
                <c:pt idx="237">
                  <c:v>54.158049999999996</c:v>
                </c:pt>
                <c:pt idx="238">
                  <c:v>31.195074999999999</c:v>
                </c:pt>
                <c:pt idx="239">
                  <c:v>31.491125</c:v>
                </c:pt>
                <c:pt idx="240">
                  <c:v>12.992775</c:v>
                </c:pt>
                <c:pt idx="241">
                  <c:v>9.6693749999999987</c:v>
                </c:pt>
                <c:pt idx="242">
                  <c:v>6.8330250000000001</c:v>
                </c:pt>
                <c:pt idx="243">
                  <c:v>5.7204499999999996</c:v>
                </c:pt>
                <c:pt idx="244">
                  <c:v>7.8023499999999997</c:v>
                </c:pt>
                <c:pt idx="245">
                  <c:v>15.771825</c:v>
                </c:pt>
                <c:pt idx="246">
                  <c:v>26.104925000000001</c:v>
                </c:pt>
                <c:pt idx="247">
                  <c:v>42.053424999999997</c:v>
                </c:pt>
                <c:pt idx="248">
                  <c:v>47.162674999999993</c:v>
                </c:pt>
                <c:pt idx="249">
                  <c:v>45.610799999999998</c:v>
                </c:pt>
                <c:pt idx="250">
                  <c:v>42.941575</c:v>
                </c:pt>
                <c:pt idx="251">
                  <c:v>39.804400000000001</c:v>
                </c:pt>
                <c:pt idx="252">
                  <c:v>48.060375000000001</c:v>
                </c:pt>
                <c:pt idx="253">
                  <c:v>47.243849999999995</c:v>
                </c:pt>
                <c:pt idx="254">
                  <c:v>35.583299999999994</c:v>
                </c:pt>
                <c:pt idx="255">
                  <c:v>45.720624999999998</c:v>
                </c:pt>
                <c:pt idx="256">
                  <c:v>35.941424999999995</c:v>
                </c:pt>
                <c:pt idx="257">
                  <c:v>31.414725000000001</c:v>
                </c:pt>
                <c:pt idx="258">
                  <c:v>27.60905</c:v>
                </c:pt>
                <c:pt idx="259">
                  <c:v>23.684000000000001</c:v>
                </c:pt>
                <c:pt idx="260">
                  <c:v>26.663599999999999</c:v>
                </c:pt>
                <c:pt idx="261">
                  <c:v>20.618449999999999</c:v>
                </c:pt>
                <c:pt idx="262">
                  <c:v>18.536549999999998</c:v>
                </c:pt>
                <c:pt idx="263">
                  <c:v>10.438149999999998</c:v>
                </c:pt>
                <c:pt idx="264">
                  <c:v>7.4489999999999998</c:v>
                </c:pt>
                <c:pt idx="265">
                  <c:v>4.7654500000000004</c:v>
                </c:pt>
                <c:pt idx="266">
                  <c:v>6.5799499999999993</c:v>
                </c:pt>
                <c:pt idx="267">
                  <c:v>4.9755500000000001</c:v>
                </c:pt>
                <c:pt idx="268">
                  <c:v>7.8214499999999996</c:v>
                </c:pt>
                <c:pt idx="269">
                  <c:v>11.340624999999999</c:v>
                </c:pt>
                <c:pt idx="270">
                  <c:v>26.429624999999998</c:v>
                </c:pt>
                <c:pt idx="271">
                  <c:v>56.846374999999995</c:v>
                </c:pt>
                <c:pt idx="272">
                  <c:v>57.958949999999994</c:v>
                </c:pt>
                <c:pt idx="273">
                  <c:v>63.851299999999995</c:v>
                </c:pt>
                <c:pt idx="274">
                  <c:v>39.121575</c:v>
                </c:pt>
                <c:pt idx="275">
                  <c:v>40.11</c:v>
                </c:pt>
                <c:pt idx="276">
                  <c:v>47.850274999999996</c:v>
                </c:pt>
                <c:pt idx="277">
                  <c:v>51.345574999999997</c:v>
                </c:pt>
                <c:pt idx="278">
                  <c:v>53.360624999999999</c:v>
                </c:pt>
                <c:pt idx="279">
                  <c:v>101.86985</c:v>
                </c:pt>
                <c:pt idx="280">
                  <c:v>114.652525</c:v>
                </c:pt>
                <c:pt idx="281">
                  <c:v>90.548324999999991</c:v>
                </c:pt>
                <c:pt idx="282">
                  <c:v>78.133324999999999</c:v>
                </c:pt>
                <c:pt idx="283">
                  <c:v>67.867075</c:v>
                </c:pt>
                <c:pt idx="284">
                  <c:v>59.792549999999999</c:v>
                </c:pt>
                <c:pt idx="285">
                  <c:v>36.294775000000001</c:v>
                </c:pt>
                <c:pt idx="286">
                  <c:v>17.720025</c:v>
                </c:pt>
                <c:pt idx="287">
                  <c:v>16.597899999999999</c:v>
                </c:pt>
                <c:pt idx="288">
                  <c:v>13.594424999999999</c:v>
                </c:pt>
                <c:pt idx="289">
                  <c:v>9.6884749999999986</c:v>
                </c:pt>
                <c:pt idx="290">
                  <c:v>12.577349999999999</c:v>
                </c:pt>
                <c:pt idx="291">
                  <c:v>18.474474999999998</c:v>
                </c:pt>
                <c:pt idx="292">
                  <c:v>16.311399999999999</c:v>
                </c:pt>
                <c:pt idx="293">
                  <c:v>12.534374999999999</c:v>
                </c:pt>
                <c:pt idx="294">
                  <c:v>21.105499999999999</c:v>
                </c:pt>
                <c:pt idx="295">
                  <c:v>21.764449999999997</c:v>
                </c:pt>
                <c:pt idx="296">
                  <c:v>29.452199999999998</c:v>
                </c:pt>
                <c:pt idx="297">
                  <c:v>40.272350000000003</c:v>
                </c:pt>
                <c:pt idx="298">
                  <c:v>55.643074999999996</c:v>
                </c:pt>
                <c:pt idx="299">
                  <c:v>57.954174999999999</c:v>
                </c:pt>
                <c:pt idx="300">
                  <c:v>73.138674999999992</c:v>
                </c:pt>
                <c:pt idx="301">
                  <c:v>82.306674999999998</c:v>
                </c:pt>
                <c:pt idx="302">
                  <c:v>81.743224999999995</c:v>
                </c:pt>
                <c:pt idx="303">
                  <c:v>80.668849999999992</c:v>
                </c:pt>
                <c:pt idx="304">
                  <c:v>91.99992499999999</c:v>
                </c:pt>
                <c:pt idx="305">
                  <c:v>86.924099999999996</c:v>
                </c:pt>
                <c:pt idx="306">
                  <c:v>72.856949999999998</c:v>
                </c:pt>
                <c:pt idx="307">
                  <c:v>67.22722499999999</c:v>
                </c:pt>
                <c:pt idx="308">
                  <c:v>52.49635</c:v>
                </c:pt>
                <c:pt idx="309">
                  <c:v>38.066299999999998</c:v>
                </c:pt>
                <c:pt idx="310">
                  <c:v>43.867925</c:v>
                </c:pt>
                <c:pt idx="311">
                  <c:v>27.909875</c:v>
                </c:pt>
                <c:pt idx="312">
                  <c:v>19.81625</c:v>
                </c:pt>
                <c:pt idx="313">
                  <c:v>19.472449999999998</c:v>
                </c:pt>
                <c:pt idx="314">
                  <c:v>9.9893000000000001</c:v>
                </c:pt>
                <c:pt idx="315">
                  <c:v>7.5445000000000002</c:v>
                </c:pt>
                <c:pt idx="316">
                  <c:v>7.5827</c:v>
                </c:pt>
                <c:pt idx="317">
                  <c:v>14.286799999999999</c:v>
                </c:pt>
                <c:pt idx="318">
                  <c:v>21.998424999999997</c:v>
                </c:pt>
                <c:pt idx="319">
                  <c:v>26.63495</c:v>
                </c:pt>
                <c:pt idx="320">
                  <c:v>38.653624999999998</c:v>
                </c:pt>
                <c:pt idx="321">
                  <c:v>54.625999999999998</c:v>
                </c:pt>
                <c:pt idx="322">
                  <c:v>54.754925</c:v>
                </c:pt>
                <c:pt idx="323">
                  <c:v>68.573774999999998</c:v>
                </c:pt>
                <c:pt idx="324">
                  <c:v>57.758399999999995</c:v>
                </c:pt>
                <c:pt idx="325">
                  <c:v>68.998750000000001</c:v>
                </c:pt>
                <c:pt idx="326">
                  <c:v>75.803124999999994</c:v>
                </c:pt>
                <c:pt idx="327">
                  <c:v>71.2239</c:v>
                </c:pt>
                <c:pt idx="328">
                  <c:v>91.770724999999999</c:v>
                </c:pt>
                <c:pt idx="329">
                  <c:v>115.67914999999999</c:v>
                </c:pt>
                <c:pt idx="330">
                  <c:v>86.059824999999989</c:v>
                </c:pt>
                <c:pt idx="331">
                  <c:v>87.282224999999997</c:v>
                </c:pt>
                <c:pt idx="332">
                  <c:v>86.847699999999989</c:v>
                </c:pt>
                <c:pt idx="333">
                  <c:v>56.111024999999998</c:v>
                </c:pt>
                <c:pt idx="334">
                  <c:v>76.595774999999989</c:v>
                </c:pt>
                <c:pt idx="335">
                  <c:v>68.024649999999994</c:v>
                </c:pt>
                <c:pt idx="336">
                  <c:v>46.150375000000004</c:v>
                </c:pt>
                <c:pt idx="337">
                  <c:v>31.849250000000001</c:v>
                </c:pt>
                <c:pt idx="338">
                  <c:v>32.713525000000004</c:v>
                </c:pt>
                <c:pt idx="339">
                  <c:v>21.816974999999999</c:v>
                </c:pt>
                <c:pt idx="340">
                  <c:v>19.200275000000001</c:v>
                </c:pt>
                <c:pt idx="341">
                  <c:v>13.37955</c:v>
                </c:pt>
                <c:pt idx="342">
                  <c:v>8.8719499999999982</c:v>
                </c:pt>
                <c:pt idx="343">
                  <c:v>10.934749999999999</c:v>
                </c:pt>
                <c:pt idx="344">
                  <c:v>12.945024999999999</c:v>
                </c:pt>
                <c:pt idx="345">
                  <c:v>26.854600000000001</c:v>
                </c:pt>
                <c:pt idx="346">
                  <c:v>33.071649999999998</c:v>
                </c:pt>
                <c:pt idx="347">
                  <c:v>42.282624999999996</c:v>
                </c:pt>
                <c:pt idx="348">
                  <c:v>50.275975000000003</c:v>
                </c:pt>
                <c:pt idx="349">
                  <c:v>58.976025</c:v>
                </c:pt>
                <c:pt idx="350">
                  <c:v>64.419524999999993</c:v>
                </c:pt>
                <c:pt idx="351">
                  <c:v>61.497224999999993</c:v>
                </c:pt>
                <c:pt idx="352">
                  <c:v>74.852899999999991</c:v>
                </c:pt>
                <c:pt idx="353">
                  <c:v>62.605025000000005</c:v>
                </c:pt>
                <c:pt idx="354">
                  <c:v>58.369599999999998</c:v>
                </c:pt>
                <c:pt idx="355">
                  <c:v>56.177875</c:v>
                </c:pt>
                <c:pt idx="356">
                  <c:v>53.1935</c:v>
                </c:pt>
                <c:pt idx="357">
                  <c:v>45.830449999999999</c:v>
                </c:pt>
                <c:pt idx="358">
                  <c:v>42.478399999999993</c:v>
                </c:pt>
                <c:pt idx="359">
                  <c:v>34.871825000000001</c:v>
                </c:pt>
                <c:pt idx="360">
                  <c:v>25.555800000000001</c:v>
                </c:pt>
                <c:pt idx="361">
                  <c:v>27.952849999999998</c:v>
                </c:pt>
                <c:pt idx="362">
                  <c:v>21.143699999999999</c:v>
                </c:pt>
                <c:pt idx="363">
                  <c:v>37.951700000000002</c:v>
                </c:pt>
                <c:pt idx="364">
                  <c:v>52.510674999999999</c:v>
                </c:pt>
                <c:pt idx="365">
                  <c:v>57.576949999999997</c:v>
                </c:pt>
                <c:pt idx="366">
                  <c:v>65.589399999999998</c:v>
                </c:pt>
                <c:pt idx="367">
                  <c:v>63.789225000000002</c:v>
                </c:pt>
                <c:pt idx="368">
                  <c:v>90.858699999999999</c:v>
                </c:pt>
                <c:pt idx="369">
                  <c:v>75.784025</c:v>
                </c:pt>
                <c:pt idx="370">
                  <c:v>81.8626</c:v>
                </c:pt>
                <c:pt idx="371">
                  <c:v>83.027699999999996</c:v>
                </c:pt>
                <c:pt idx="372">
                  <c:v>100.66177499999999</c:v>
                </c:pt>
                <c:pt idx="373">
                  <c:v>70.431249999999991</c:v>
                </c:pt>
                <c:pt idx="374">
                  <c:v>73.472925000000004</c:v>
                </c:pt>
                <c:pt idx="375">
                  <c:v>91.713424999999987</c:v>
                </c:pt>
                <c:pt idx="376">
                  <c:v>100.72862499999999</c:v>
                </c:pt>
                <c:pt idx="377">
                  <c:v>110.90414999999999</c:v>
                </c:pt>
                <c:pt idx="378">
                  <c:v>80.329824999999985</c:v>
                </c:pt>
                <c:pt idx="379">
                  <c:v>67.523274999999998</c:v>
                </c:pt>
                <c:pt idx="380">
                  <c:v>74.174849999999992</c:v>
                </c:pt>
                <c:pt idx="381">
                  <c:v>69.256599999999992</c:v>
                </c:pt>
                <c:pt idx="382">
                  <c:v>57.533974999999998</c:v>
                </c:pt>
                <c:pt idx="383">
                  <c:v>56.951424999999993</c:v>
                </c:pt>
                <c:pt idx="384">
                  <c:v>58.660874999999997</c:v>
                </c:pt>
                <c:pt idx="385">
                  <c:v>51.875599999999999</c:v>
                </c:pt>
                <c:pt idx="386">
                  <c:v>40.238924999999995</c:v>
                </c:pt>
                <c:pt idx="387">
                  <c:v>28.83145</c:v>
                </c:pt>
                <c:pt idx="388">
                  <c:v>31.806274999999999</c:v>
                </c:pt>
                <c:pt idx="389">
                  <c:v>38.037649999999999</c:v>
                </c:pt>
                <c:pt idx="390">
                  <c:v>51.617749999999994</c:v>
                </c:pt>
                <c:pt idx="391">
                  <c:v>78.224049999999991</c:v>
                </c:pt>
                <c:pt idx="392">
                  <c:v>80.181799999999996</c:v>
                </c:pt>
                <c:pt idx="393">
                  <c:v>68.201324999999997</c:v>
                </c:pt>
                <c:pt idx="394">
                  <c:v>57.868224999999995</c:v>
                </c:pt>
                <c:pt idx="395">
                  <c:v>63.956349999999993</c:v>
                </c:pt>
                <c:pt idx="396">
                  <c:v>58.102200000000003</c:v>
                </c:pt>
                <c:pt idx="397">
                  <c:v>59.243424999999995</c:v>
                </c:pt>
                <c:pt idx="398">
                  <c:v>60.470599999999997</c:v>
                </c:pt>
                <c:pt idx="399">
                  <c:v>79.484650000000002</c:v>
                </c:pt>
                <c:pt idx="400">
                  <c:v>59.057200000000002</c:v>
                </c:pt>
                <c:pt idx="401">
                  <c:v>64.367000000000004</c:v>
                </c:pt>
                <c:pt idx="402">
                  <c:v>66.573049999999995</c:v>
                </c:pt>
                <c:pt idx="403">
                  <c:v>50.911050000000003</c:v>
                </c:pt>
                <c:pt idx="404">
                  <c:v>47.210425000000001</c:v>
                </c:pt>
                <c:pt idx="405">
                  <c:v>42.889049999999997</c:v>
                </c:pt>
                <c:pt idx="406">
                  <c:v>43.691249999999997</c:v>
                </c:pt>
                <c:pt idx="407">
                  <c:v>34.074399999999997</c:v>
                </c:pt>
                <c:pt idx="408">
                  <c:v>25.756349999999998</c:v>
                </c:pt>
                <c:pt idx="409">
                  <c:v>28.65</c:v>
                </c:pt>
                <c:pt idx="410">
                  <c:v>21.535250000000001</c:v>
                </c:pt>
                <c:pt idx="411">
                  <c:v>24.018249999999998</c:v>
                </c:pt>
                <c:pt idx="412">
                  <c:v>20.097975000000002</c:v>
                </c:pt>
                <c:pt idx="413">
                  <c:v>27.174524999999996</c:v>
                </c:pt>
                <c:pt idx="414">
                  <c:v>41.002924999999998</c:v>
                </c:pt>
                <c:pt idx="415">
                  <c:v>56.473924999999994</c:v>
                </c:pt>
                <c:pt idx="416">
                  <c:v>61.731200000000001</c:v>
                </c:pt>
                <c:pt idx="417">
                  <c:v>63.784450000000007</c:v>
                </c:pt>
                <c:pt idx="418">
                  <c:v>60.021749999999997</c:v>
                </c:pt>
                <c:pt idx="419">
                  <c:v>55.394775000000003</c:v>
                </c:pt>
                <c:pt idx="420">
                  <c:v>62.509524999999996</c:v>
                </c:pt>
                <c:pt idx="421">
                  <c:v>57.352525</c:v>
                </c:pt>
                <c:pt idx="422">
                  <c:v>75.559600000000003</c:v>
                </c:pt>
                <c:pt idx="423">
                  <c:v>80.721375000000009</c:v>
                </c:pt>
                <c:pt idx="424">
                  <c:v>82.306674999999998</c:v>
                </c:pt>
                <c:pt idx="425">
                  <c:v>66.386825000000002</c:v>
                </c:pt>
                <c:pt idx="426">
                  <c:v>78.859125000000006</c:v>
                </c:pt>
                <c:pt idx="427">
                  <c:v>64.438624999999988</c:v>
                </c:pt>
                <c:pt idx="428">
                  <c:v>56.684024999999991</c:v>
                </c:pt>
                <c:pt idx="429">
                  <c:v>50.939700000000002</c:v>
                </c:pt>
                <c:pt idx="430">
                  <c:v>50.361924999999999</c:v>
                </c:pt>
                <c:pt idx="431">
                  <c:v>46.398674999999997</c:v>
                </c:pt>
                <c:pt idx="432">
                  <c:v>45.887749999999997</c:v>
                </c:pt>
                <c:pt idx="433">
                  <c:v>42.129824999999997</c:v>
                </c:pt>
                <c:pt idx="434">
                  <c:v>46.933475000000001</c:v>
                </c:pt>
                <c:pt idx="435">
                  <c:v>44.918424999999992</c:v>
                </c:pt>
                <c:pt idx="436">
                  <c:v>49.406924999999994</c:v>
                </c:pt>
                <c:pt idx="437">
                  <c:v>55.99165</c:v>
                </c:pt>
                <c:pt idx="438">
                  <c:v>75.287424999999985</c:v>
                </c:pt>
                <c:pt idx="439">
                  <c:v>108.903425</c:v>
                </c:pt>
                <c:pt idx="440">
                  <c:v>97.529375000000002</c:v>
                </c:pt>
                <c:pt idx="441">
                  <c:v>90.338224999999994</c:v>
                </c:pt>
                <c:pt idx="442">
                  <c:v>104.87332499999999</c:v>
                </c:pt>
                <c:pt idx="443">
                  <c:v>109.333175</c:v>
                </c:pt>
                <c:pt idx="444">
                  <c:v>96.803574999999995</c:v>
                </c:pt>
                <c:pt idx="445">
                  <c:v>91.47945</c:v>
                </c:pt>
                <c:pt idx="446">
                  <c:v>87.587824999999995</c:v>
                </c:pt>
                <c:pt idx="447">
                  <c:v>99.807050000000004</c:v>
                </c:pt>
                <c:pt idx="448">
                  <c:v>117.24534999999999</c:v>
                </c:pt>
                <c:pt idx="449">
                  <c:v>105.11207499999999</c:v>
                </c:pt>
                <c:pt idx="450">
                  <c:v>110.08284999999999</c:v>
                </c:pt>
                <c:pt idx="451">
                  <c:v>101.10107499999999</c:v>
                </c:pt>
                <c:pt idx="452">
                  <c:v>70.832350000000005</c:v>
                </c:pt>
                <c:pt idx="453">
                  <c:v>58.083099999999995</c:v>
                </c:pt>
                <c:pt idx="454">
                  <c:v>61.554524999999998</c:v>
                </c:pt>
                <c:pt idx="455">
                  <c:v>47.439624999999992</c:v>
                </c:pt>
                <c:pt idx="456">
                  <c:v>48.260924999999993</c:v>
                </c:pt>
                <c:pt idx="457">
                  <c:v>40.238924999999995</c:v>
                </c:pt>
                <c:pt idx="458">
                  <c:v>34.231974999999998</c:v>
                </c:pt>
                <c:pt idx="459">
                  <c:v>33.200575000000001</c:v>
                </c:pt>
                <c:pt idx="460">
                  <c:v>36.695874999999994</c:v>
                </c:pt>
                <c:pt idx="461">
                  <c:v>56.832049999999995</c:v>
                </c:pt>
                <c:pt idx="462">
                  <c:v>93.537474999999986</c:v>
                </c:pt>
                <c:pt idx="463">
                  <c:v>114.127275</c:v>
                </c:pt>
                <c:pt idx="464">
                  <c:v>133.2225</c:v>
                </c:pt>
                <c:pt idx="465">
                  <c:v>125.300775</c:v>
                </c:pt>
                <c:pt idx="466">
                  <c:v>133.828925</c:v>
                </c:pt>
                <c:pt idx="467">
                  <c:v>115.34967499999999</c:v>
                </c:pt>
                <c:pt idx="468">
                  <c:v>110.4171</c:v>
                </c:pt>
                <c:pt idx="469">
                  <c:v>98.350674999999995</c:v>
                </c:pt>
                <c:pt idx="470">
                  <c:v>107.0937</c:v>
                </c:pt>
                <c:pt idx="471">
                  <c:v>108.82702499999999</c:v>
                </c:pt>
                <c:pt idx="472">
                  <c:v>123.93989999999999</c:v>
                </c:pt>
                <c:pt idx="473">
                  <c:v>107.9723</c:v>
                </c:pt>
                <c:pt idx="474">
                  <c:v>101.540375</c:v>
                </c:pt>
                <c:pt idx="475">
                  <c:v>75.545275000000004</c:v>
                </c:pt>
                <c:pt idx="476">
                  <c:v>63.230549999999994</c:v>
                </c:pt>
                <c:pt idx="477">
                  <c:v>58.169049999999991</c:v>
                </c:pt>
                <c:pt idx="478">
                  <c:v>69.366425000000007</c:v>
                </c:pt>
                <c:pt idx="479">
                  <c:v>50.844200000000001</c:v>
                </c:pt>
                <c:pt idx="480">
                  <c:v>42.998874999999998</c:v>
                </c:pt>
                <c:pt idx="481">
                  <c:v>36.633800000000001</c:v>
                </c:pt>
                <c:pt idx="482">
                  <c:v>50.930149999999998</c:v>
                </c:pt>
                <c:pt idx="483">
                  <c:v>38.338475000000003</c:v>
                </c:pt>
                <c:pt idx="484">
                  <c:v>26.926224999999999</c:v>
                </c:pt>
                <c:pt idx="485">
                  <c:v>36.371175000000001</c:v>
                </c:pt>
                <c:pt idx="486">
                  <c:v>41.948374999999999</c:v>
                </c:pt>
                <c:pt idx="487">
                  <c:v>32.737400000000001</c:v>
                </c:pt>
                <c:pt idx="488">
                  <c:v>56.1922</c:v>
                </c:pt>
                <c:pt idx="489">
                  <c:v>74.790824999999998</c:v>
                </c:pt>
                <c:pt idx="490">
                  <c:v>59.835524999999997</c:v>
                </c:pt>
                <c:pt idx="491">
                  <c:v>56.574199999999998</c:v>
                </c:pt>
                <c:pt idx="492">
                  <c:v>72.002224999999996</c:v>
                </c:pt>
                <c:pt idx="493">
                  <c:v>81.313474999999997</c:v>
                </c:pt>
                <c:pt idx="494">
                  <c:v>67.809774999999988</c:v>
                </c:pt>
                <c:pt idx="495">
                  <c:v>66.138524999999987</c:v>
                </c:pt>
                <c:pt idx="496">
                  <c:v>75.483199999999997</c:v>
                </c:pt>
                <c:pt idx="497">
                  <c:v>68.860275000000001</c:v>
                </c:pt>
                <c:pt idx="498">
                  <c:v>58.942599999999999</c:v>
                </c:pt>
                <c:pt idx="499">
                  <c:v>52.682575</c:v>
                </c:pt>
                <c:pt idx="500">
                  <c:v>54.325174999999994</c:v>
                </c:pt>
                <c:pt idx="501">
                  <c:v>42.559574999999995</c:v>
                </c:pt>
                <c:pt idx="502">
                  <c:v>48.676349999999999</c:v>
                </c:pt>
                <c:pt idx="503">
                  <c:v>45.295649999999995</c:v>
                </c:pt>
                <c:pt idx="504">
                  <c:v>42.397224999999999</c:v>
                </c:pt>
                <c:pt idx="505">
                  <c:v>44.799049999999994</c:v>
                </c:pt>
                <c:pt idx="506">
                  <c:v>40.888324999999995</c:v>
                </c:pt>
                <c:pt idx="507">
                  <c:v>41.365824999999994</c:v>
                </c:pt>
                <c:pt idx="508">
                  <c:v>35.354100000000003</c:v>
                </c:pt>
                <c:pt idx="509">
                  <c:v>32.479549999999996</c:v>
                </c:pt>
                <c:pt idx="510">
                  <c:v>30.836949999999998</c:v>
                </c:pt>
                <c:pt idx="511">
                  <c:v>31.257149999999996</c:v>
                </c:pt>
                <c:pt idx="512">
                  <c:v>37.168599999999998</c:v>
                </c:pt>
                <c:pt idx="513">
                  <c:v>37.789349999999999</c:v>
                </c:pt>
                <c:pt idx="514">
                  <c:v>63.531375000000004</c:v>
                </c:pt>
                <c:pt idx="515">
                  <c:v>48.241824999999999</c:v>
                </c:pt>
                <c:pt idx="516">
                  <c:v>59.033324999999998</c:v>
                </c:pt>
                <c:pt idx="517">
                  <c:v>65.684899999999999</c:v>
                </c:pt>
                <c:pt idx="518">
                  <c:v>55.738574999999997</c:v>
                </c:pt>
                <c:pt idx="519">
                  <c:v>51.52225</c:v>
                </c:pt>
                <c:pt idx="520">
                  <c:v>51.393324999999997</c:v>
                </c:pt>
                <c:pt idx="521">
                  <c:v>53.312874999999998</c:v>
                </c:pt>
                <c:pt idx="522">
                  <c:v>55.036650000000002</c:v>
                </c:pt>
                <c:pt idx="523">
                  <c:v>55.552349999999997</c:v>
                </c:pt>
                <c:pt idx="524">
                  <c:v>51.445849999999993</c:v>
                </c:pt>
                <c:pt idx="525">
                  <c:v>50.381025000000001</c:v>
                </c:pt>
                <c:pt idx="526">
                  <c:v>45.959375000000001</c:v>
                </c:pt>
                <c:pt idx="527">
                  <c:v>39.264825000000002</c:v>
                </c:pt>
                <c:pt idx="528">
                  <c:v>34.169899999999998</c:v>
                </c:pt>
                <c:pt idx="529">
                  <c:v>33.764024999999997</c:v>
                </c:pt>
                <c:pt idx="530">
                  <c:v>31.538874999999997</c:v>
                </c:pt>
                <c:pt idx="531">
                  <c:v>31.371749999999999</c:v>
                </c:pt>
                <c:pt idx="532">
                  <c:v>41.828999999999994</c:v>
                </c:pt>
                <c:pt idx="533">
                  <c:v>47.630624999999995</c:v>
                </c:pt>
                <c:pt idx="534">
                  <c:v>63.631649999999993</c:v>
                </c:pt>
                <c:pt idx="535">
                  <c:v>81.934224999999998</c:v>
                </c:pt>
                <c:pt idx="536">
                  <c:v>95.227824999999996</c:v>
                </c:pt>
                <c:pt idx="537">
                  <c:v>83.443124999999995</c:v>
                </c:pt>
                <c:pt idx="538">
                  <c:v>106.926575</c:v>
                </c:pt>
                <c:pt idx="539">
                  <c:v>55.996424999999995</c:v>
                </c:pt>
                <c:pt idx="540">
                  <c:v>69.099024999999997</c:v>
                </c:pt>
                <c:pt idx="541">
                  <c:v>70.603149999999999</c:v>
                </c:pt>
                <c:pt idx="542">
                  <c:v>68.807749999999999</c:v>
                </c:pt>
                <c:pt idx="543">
                  <c:v>82.631375000000006</c:v>
                </c:pt>
                <c:pt idx="544">
                  <c:v>83.591149999999999</c:v>
                </c:pt>
                <c:pt idx="545">
                  <c:v>82.798500000000004</c:v>
                </c:pt>
                <c:pt idx="546">
                  <c:v>80.33937499999999</c:v>
                </c:pt>
                <c:pt idx="547">
                  <c:v>80.095849999999999</c:v>
                </c:pt>
                <c:pt idx="548">
                  <c:v>74.241699999999994</c:v>
                </c:pt>
                <c:pt idx="549">
                  <c:v>60.613849999999999</c:v>
                </c:pt>
                <c:pt idx="550">
                  <c:v>59.176575</c:v>
                </c:pt>
                <c:pt idx="551">
                  <c:v>53.045474999999996</c:v>
                </c:pt>
                <c:pt idx="552">
                  <c:v>49.82235</c:v>
                </c:pt>
                <c:pt idx="553">
                  <c:v>41.680975000000004</c:v>
                </c:pt>
                <c:pt idx="554">
                  <c:v>44.068474999999999</c:v>
                </c:pt>
                <c:pt idx="555">
                  <c:v>47.745224999999998</c:v>
                </c:pt>
                <c:pt idx="556">
                  <c:v>40.797599999999996</c:v>
                </c:pt>
                <c:pt idx="557">
                  <c:v>53.962274999999998</c:v>
                </c:pt>
                <c:pt idx="558">
                  <c:v>64.367000000000004</c:v>
                </c:pt>
                <c:pt idx="559">
                  <c:v>95.671900000000008</c:v>
                </c:pt>
                <c:pt idx="560">
                  <c:v>87.602149999999995</c:v>
                </c:pt>
                <c:pt idx="561">
                  <c:v>76.509824999999992</c:v>
                </c:pt>
                <c:pt idx="562">
                  <c:v>64.863600000000005</c:v>
                </c:pt>
                <c:pt idx="563">
                  <c:v>67.489850000000004</c:v>
                </c:pt>
                <c:pt idx="564">
                  <c:v>77.84205</c:v>
                </c:pt>
                <c:pt idx="565">
                  <c:v>84.904274999999998</c:v>
                </c:pt>
                <c:pt idx="566">
                  <c:v>74.552074999999988</c:v>
                </c:pt>
                <c:pt idx="567">
                  <c:v>103.47902499999999</c:v>
                </c:pt>
                <c:pt idx="568">
                  <c:v>110.49827499999999</c:v>
                </c:pt>
                <c:pt idx="569">
                  <c:v>102.065625</c:v>
                </c:pt>
                <c:pt idx="570">
                  <c:v>102.36167499999999</c:v>
                </c:pt>
                <c:pt idx="571">
                  <c:v>90.7059</c:v>
                </c:pt>
                <c:pt idx="572">
                  <c:v>74.848124999999996</c:v>
                </c:pt>
                <c:pt idx="573">
                  <c:v>60.747549999999997</c:v>
                </c:pt>
                <c:pt idx="574">
                  <c:v>55.748124999999995</c:v>
                </c:pt>
                <c:pt idx="575">
                  <c:v>43.524124999999998</c:v>
                </c:pt>
                <c:pt idx="576">
                  <c:v>43.548000000000002</c:v>
                </c:pt>
                <c:pt idx="577">
                  <c:v>41.9818</c:v>
                </c:pt>
                <c:pt idx="578">
                  <c:v>37.698625</c:v>
                </c:pt>
                <c:pt idx="579">
                  <c:v>36.743625000000002</c:v>
                </c:pt>
                <c:pt idx="580">
                  <c:v>29.199124999999999</c:v>
                </c:pt>
                <c:pt idx="581">
                  <c:v>31.080475</c:v>
                </c:pt>
                <c:pt idx="582">
                  <c:v>44.646249999999995</c:v>
                </c:pt>
                <c:pt idx="583">
                  <c:v>63.450199999999995</c:v>
                </c:pt>
                <c:pt idx="584">
                  <c:v>65.512999999999991</c:v>
                </c:pt>
                <c:pt idx="585">
                  <c:v>80.415774999999996</c:v>
                </c:pt>
                <c:pt idx="586">
                  <c:v>61.922200000000004</c:v>
                </c:pt>
                <c:pt idx="587">
                  <c:v>53.971824999999995</c:v>
                </c:pt>
                <c:pt idx="588">
                  <c:v>55.012774999999998</c:v>
                </c:pt>
                <c:pt idx="589">
                  <c:v>41.957925000000003</c:v>
                </c:pt>
                <c:pt idx="590">
                  <c:v>77.655824999999993</c:v>
                </c:pt>
                <c:pt idx="591">
                  <c:v>86.737875000000003</c:v>
                </c:pt>
                <c:pt idx="592">
                  <c:v>74.408825000000007</c:v>
                </c:pt>
                <c:pt idx="593">
                  <c:v>69.447599999999994</c:v>
                </c:pt>
                <c:pt idx="594">
                  <c:v>66.811799999999991</c:v>
                </c:pt>
                <c:pt idx="595">
                  <c:v>57.457574999999999</c:v>
                </c:pt>
                <c:pt idx="596">
                  <c:v>50.0229</c:v>
                </c:pt>
                <c:pt idx="597">
                  <c:v>39.522675</c:v>
                </c:pt>
                <c:pt idx="598">
                  <c:v>48.681125000000002</c:v>
                </c:pt>
                <c:pt idx="599">
                  <c:v>69.695899999999995</c:v>
                </c:pt>
                <c:pt idx="600">
                  <c:v>58.345724999999995</c:v>
                </c:pt>
                <c:pt idx="601">
                  <c:v>39.035624999999996</c:v>
                </c:pt>
                <c:pt idx="602">
                  <c:v>36.901199999999996</c:v>
                </c:pt>
                <c:pt idx="603">
                  <c:v>21.8886</c:v>
                </c:pt>
                <c:pt idx="604">
                  <c:v>30.287824999999998</c:v>
                </c:pt>
                <c:pt idx="605">
                  <c:v>42.206224999999996</c:v>
                </c:pt>
                <c:pt idx="606">
                  <c:v>69.910775000000001</c:v>
                </c:pt>
                <c:pt idx="607">
                  <c:v>88.638324999999995</c:v>
                </c:pt>
                <c:pt idx="608">
                  <c:v>70.923074999999997</c:v>
                </c:pt>
                <c:pt idx="609">
                  <c:v>92.143174999999999</c:v>
                </c:pt>
                <c:pt idx="610">
                  <c:v>89.282949999999985</c:v>
                </c:pt>
                <c:pt idx="611">
                  <c:v>74.427925000000002</c:v>
                </c:pt>
                <c:pt idx="612">
                  <c:v>71.949700000000007</c:v>
                </c:pt>
                <c:pt idx="613">
                  <c:v>69.80095</c:v>
                </c:pt>
                <c:pt idx="614">
                  <c:v>63.211449999999992</c:v>
                </c:pt>
                <c:pt idx="615">
                  <c:v>78.48190000000001</c:v>
                </c:pt>
                <c:pt idx="616">
                  <c:v>91.522424999999984</c:v>
                </c:pt>
                <c:pt idx="617">
                  <c:v>67.274974999999998</c:v>
                </c:pt>
                <c:pt idx="618">
                  <c:v>78.161974999999998</c:v>
                </c:pt>
                <c:pt idx="619">
                  <c:v>65.03072499999999</c:v>
                </c:pt>
                <c:pt idx="620">
                  <c:v>58.952149999999996</c:v>
                </c:pt>
                <c:pt idx="621">
                  <c:v>66.616024999999993</c:v>
                </c:pt>
                <c:pt idx="622">
                  <c:v>57.533974999999998</c:v>
                </c:pt>
                <c:pt idx="623">
                  <c:v>41.232124999999996</c:v>
                </c:pt>
                <c:pt idx="624">
                  <c:v>37.373925</c:v>
                </c:pt>
                <c:pt idx="625">
                  <c:v>29.065424999999998</c:v>
                </c:pt>
                <c:pt idx="626">
                  <c:v>29.986999999999998</c:v>
                </c:pt>
                <c:pt idx="627">
                  <c:v>33.778349999999996</c:v>
                </c:pt>
                <c:pt idx="628">
                  <c:v>45.419800000000002</c:v>
                </c:pt>
                <c:pt idx="629">
                  <c:v>56.096699999999998</c:v>
                </c:pt>
                <c:pt idx="630">
                  <c:v>62.8453666666666</c:v>
                </c:pt>
                <c:pt idx="631">
                  <c:v>158.37242499999999</c:v>
                </c:pt>
                <c:pt idx="632">
                  <c:v>123.7871</c:v>
                </c:pt>
                <c:pt idx="633">
                  <c:v>100.75727499999999</c:v>
                </c:pt>
                <c:pt idx="634">
                  <c:v>91.121324999999999</c:v>
                </c:pt>
                <c:pt idx="635">
                  <c:v>74.733524999999986</c:v>
                </c:pt>
                <c:pt idx="636">
                  <c:v>92.272099999999995</c:v>
                </c:pt>
                <c:pt idx="637">
                  <c:v>71.715724999999992</c:v>
                </c:pt>
                <c:pt idx="638">
                  <c:v>82.077474999999993</c:v>
                </c:pt>
                <c:pt idx="639">
                  <c:v>92.797349999999994</c:v>
                </c:pt>
                <c:pt idx="640">
                  <c:v>117.5796</c:v>
                </c:pt>
                <c:pt idx="641">
                  <c:v>92.940599999999989</c:v>
                </c:pt>
                <c:pt idx="642">
                  <c:v>60.647275</c:v>
                </c:pt>
                <c:pt idx="643">
                  <c:v>50.815550000000002</c:v>
                </c:pt>
                <c:pt idx="644">
                  <c:v>54.759700000000002</c:v>
                </c:pt>
                <c:pt idx="645">
                  <c:v>49.468999999999994</c:v>
                </c:pt>
                <c:pt idx="646">
                  <c:v>51.560450000000003</c:v>
                </c:pt>
                <c:pt idx="647">
                  <c:v>49.072674999999997</c:v>
                </c:pt>
                <c:pt idx="648">
                  <c:v>51.909024999999993</c:v>
                </c:pt>
                <c:pt idx="649">
                  <c:v>56.655374999999999</c:v>
                </c:pt>
                <c:pt idx="650">
                  <c:v>49.893974999999998</c:v>
                </c:pt>
                <c:pt idx="651">
                  <c:v>45.534399999999998</c:v>
                </c:pt>
                <c:pt idx="652">
                  <c:v>39.188424999999995</c:v>
                </c:pt>
                <c:pt idx="653">
                  <c:v>32.823349999999998</c:v>
                </c:pt>
                <c:pt idx="654">
                  <c:v>32.493874999999996</c:v>
                </c:pt>
                <c:pt idx="655">
                  <c:v>31.099574999999998</c:v>
                </c:pt>
                <c:pt idx="656">
                  <c:v>34.661724999999997</c:v>
                </c:pt>
                <c:pt idx="657">
                  <c:v>36.103774999999999</c:v>
                </c:pt>
                <c:pt idx="658">
                  <c:v>28.100874999999998</c:v>
                </c:pt>
                <c:pt idx="659">
                  <c:v>40.587499999999999</c:v>
                </c:pt>
                <c:pt idx="660">
                  <c:v>35.134450000000001</c:v>
                </c:pt>
                <c:pt idx="661">
                  <c:v>28.459</c:v>
                </c:pt>
                <c:pt idx="662">
                  <c:v>30.483599999999999</c:v>
                </c:pt>
                <c:pt idx="663">
                  <c:v>28.979474999999997</c:v>
                </c:pt>
                <c:pt idx="664">
                  <c:v>29.060649999999999</c:v>
                </c:pt>
                <c:pt idx="665">
                  <c:v>51.202325000000002</c:v>
                </c:pt>
                <c:pt idx="666">
                  <c:v>60.862149999999993</c:v>
                </c:pt>
                <c:pt idx="667">
                  <c:v>64.600974999999991</c:v>
                </c:pt>
                <c:pt idx="668">
                  <c:v>36.036924999999997</c:v>
                </c:pt>
                <c:pt idx="669">
                  <c:v>28.291874999999997</c:v>
                </c:pt>
                <c:pt idx="670">
                  <c:v>20.565925</c:v>
                </c:pt>
                <c:pt idx="671">
                  <c:v>19.520199999999999</c:v>
                </c:pt>
                <c:pt idx="672">
                  <c:v>14.855024999999999</c:v>
                </c:pt>
                <c:pt idx="673">
                  <c:v>13.790199999999999</c:v>
                </c:pt>
                <c:pt idx="674">
                  <c:v>14.587624999999999</c:v>
                </c:pt>
                <c:pt idx="675">
                  <c:v>13.374775</c:v>
                </c:pt>
                <c:pt idx="676">
                  <c:v>13.608749999999999</c:v>
                </c:pt>
                <c:pt idx="677">
                  <c:v>13.2172</c:v>
                </c:pt>
                <c:pt idx="678">
                  <c:v>30.598199999999999</c:v>
                </c:pt>
                <c:pt idx="679">
                  <c:v>39.804400000000001</c:v>
                </c:pt>
                <c:pt idx="680">
                  <c:v>22.8627</c:v>
                </c:pt>
                <c:pt idx="681">
                  <c:v>37.751150000000003</c:v>
                </c:pt>
                <c:pt idx="682">
                  <c:v>49.812799999999996</c:v>
                </c:pt>
                <c:pt idx="683">
                  <c:v>56.087149999999994</c:v>
                </c:pt>
                <c:pt idx="684">
                  <c:v>52.095249999999993</c:v>
                </c:pt>
                <c:pt idx="685">
                  <c:v>45.386374999999994</c:v>
                </c:pt>
                <c:pt idx="686">
                  <c:v>41.394475</c:v>
                </c:pt>
                <c:pt idx="687">
                  <c:v>40.816699999999997</c:v>
                </c:pt>
                <c:pt idx="688">
                  <c:v>45.419800000000002</c:v>
                </c:pt>
                <c:pt idx="689">
                  <c:v>44.063699999999997</c:v>
                </c:pt>
                <c:pt idx="690">
                  <c:v>47.439624999999992</c:v>
                </c:pt>
                <c:pt idx="691">
                  <c:v>46.522825000000005</c:v>
                </c:pt>
                <c:pt idx="692">
                  <c:v>39.102474999999998</c:v>
                </c:pt>
                <c:pt idx="693">
                  <c:v>28.081775</c:v>
                </c:pt>
                <c:pt idx="694">
                  <c:v>31.2285</c:v>
                </c:pt>
                <c:pt idx="695">
                  <c:v>39.403299999999994</c:v>
                </c:pt>
                <c:pt idx="696">
                  <c:v>35.430500000000002</c:v>
                </c:pt>
                <c:pt idx="697">
                  <c:v>26.792524999999998</c:v>
                </c:pt>
                <c:pt idx="698">
                  <c:v>27.885999999999999</c:v>
                </c:pt>
                <c:pt idx="699">
                  <c:v>33.420224999999995</c:v>
                </c:pt>
                <c:pt idx="700">
                  <c:v>44.560299999999998</c:v>
                </c:pt>
                <c:pt idx="701">
                  <c:v>43.414299999999997</c:v>
                </c:pt>
                <c:pt idx="702">
                  <c:v>50.275975000000003</c:v>
                </c:pt>
                <c:pt idx="703">
                  <c:v>80.038550000000001</c:v>
                </c:pt>
                <c:pt idx="704">
                  <c:v>94.186875000000001</c:v>
                </c:pt>
                <c:pt idx="705">
                  <c:v>75.803124999999994</c:v>
                </c:pt>
                <c:pt idx="706">
                  <c:v>66.167175</c:v>
                </c:pt>
                <c:pt idx="707">
                  <c:v>84.264425000000003</c:v>
                </c:pt>
                <c:pt idx="708">
                  <c:v>88.547599999999989</c:v>
                </c:pt>
                <c:pt idx="709">
                  <c:v>120.00529999999999</c:v>
                </c:pt>
                <c:pt idx="710">
                  <c:v>71.710949999999997</c:v>
                </c:pt>
                <c:pt idx="711">
                  <c:v>99.310449999999989</c:v>
                </c:pt>
                <c:pt idx="712">
                  <c:v>79.522849999999991</c:v>
                </c:pt>
                <c:pt idx="713">
                  <c:v>91.6036</c:v>
                </c:pt>
                <c:pt idx="714">
                  <c:v>73.955199999999991</c:v>
                </c:pt>
                <c:pt idx="715">
                  <c:v>57.161524999999997</c:v>
                </c:pt>
                <c:pt idx="716">
                  <c:v>39.054725000000005</c:v>
                </c:pt>
                <c:pt idx="717">
                  <c:v>37.541049999999998</c:v>
                </c:pt>
                <c:pt idx="718">
                  <c:v>23.645800000000001</c:v>
                </c:pt>
                <c:pt idx="719">
                  <c:v>21.606874999999999</c:v>
                </c:pt>
                <c:pt idx="720">
                  <c:v>15.046025</c:v>
                </c:pt>
                <c:pt idx="721">
                  <c:v>12.50095</c:v>
                </c:pt>
                <c:pt idx="722">
                  <c:v>8.6952750000000005</c:v>
                </c:pt>
                <c:pt idx="723">
                  <c:v>9.1393500000000003</c:v>
                </c:pt>
                <c:pt idx="724">
                  <c:v>17.653174999999997</c:v>
                </c:pt>
                <c:pt idx="725">
                  <c:v>20.031124999999999</c:v>
                </c:pt>
                <c:pt idx="726">
                  <c:v>33.052549999999997</c:v>
                </c:pt>
                <c:pt idx="727">
                  <c:v>50.882399999999997</c:v>
                </c:pt>
                <c:pt idx="728">
                  <c:v>58.116524999999996</c:v>
                </c:pt>
                <c:pt idx="729">
                  <c:v>58.092649999999999</c:v>
                </c:pt>
                <c:pt idx="730">
                  <c:v>50.557699999999997</c:v>
                </c:pt>
                <c:pt idx="731">
                  <c:v>50.089750000000002</c:v>
                </c:pt>
                <c:pt idx="732">
                  <c:v>59.577674999999992</c:v>
                </c:pt>
                <c:pt idx="733">
                  <c:v>51.870824999999996</c:v>
                </c:pt>
                <c:pt idx="734">
                  <c:v>60.814399999999999</c:v>
                </c:pt>
                <c:pt idx="735">
                  <c:v>70.235474999999994</c:v>
                </c:pt>
                <c:pt idx="736">
                  <c:v>73.382199999999997</c:v>
                </c:pt>
                <c:pt idx="737">
                  <c:v>71.37192499999999</c:v>
                </c:pt>
                <c:pt idx="738">
                  <c:v>70.989924999999985</c:v>
                </c:pt>
                <c:pt idx="739">
                  <c:v>55.686050000000002</c:v>
                </c:pt>
                <c:pt idx="740">
                  <c:v>49.464224999999999</c:v>
                </c:pt>
                <c:pt idx="741">
                  <c:v>54.277425000000001</c:v>
                </c:pt>
                <c:pt idx="742">
                  <c:v>40.191175000000001</c:v>
                </c:pt>
                <c:pt idx="743">
                  <c:v>42.540475000000001</c:v>
                </c:pt>
                <c:pt idx="744">
                  <c:v>40.377400000000002</c:v>
                </c:pt>
                <c:pt idx="745">
                  <c:v>36.485774999999997</c:v>
                </c:pt>
                <c:pt idx="746">
                  <c:v>32.680099999999996</c:v>
                </c:pt>
                <c:pt idx="747">
                  <c:v>25.570124999999997</c:v>
                </c:pt>
                <c:pt idx="748">
                  <c:v>20.198249999999998</c:v>
                </c:pt>
                <c:pt idx="749">
                  <c:v>40.783274999999996</c:v>
                </c:pt>
                <c:pt idx="750">
                  <c:v>70.84190000000001</c:v>
                </c:pt>
                <c:pt idx="751">
                  <c:v>106.372675</c:v>
                </c:pt>
                <c:pt idx="752">
                  <c:v>84.245324999999994</c:v>
                </c:pt>
                <c:pt idx="753">
                  <c:v>94.869699999999995</c:v>
                </c:pt>
                <c:pt idx="754">
                  <c:v>72.346024999999997</c:v>
                </c:pt>
                <c:pt idx="755">
                  <c:v>76.060974999999999</c:v>
                </c:pt>
                <c:pt idx="756">
                  <c:v>68.564224999999993</c:v>
                </c:pt>
                <c:pt idx="757">
                  <c:v>49.254125000000002</c:v>
                </c:pt>
                <c:pt idx="758">
                  <c:v>48.112900000000003</c:v>
                </c:pt>
                <c:pt idx="759">
                  <c:v>56.970525000000002</c:v>
                </c:pt>
                <c:pt idx="760">
                  <c:v>69.280474999999996</c:v>
                </c:pt>
                <c:pt idx="761">
                  <c:v>55.542799999999993</c:v>
                </c:pt>
                <c:pt idx="762">
                  <c:v>41.556824999999996</c:v>
                </c:pt>
                <c:pt idx="763">
                  <c:v>34.852725</c:v>
                </c:pt>
                <c:pt idx="764">
                  <c:v>24.672425</c:v>
                </c:pt>
                <c:pt idx="765">
                  <c:v>19.887874999999998</c:v>
                </c:pt>
                <c:pt idx="766">
                  <c:v>15.475774999999997</c:v>
                </c:pt>
                <c:pt idx="767">
                  <c:v>11.3454</c:v>
                </c:pt>
                <c:pt idx="768">
                  <c:v>20.441775</c:v>
                </c:pt>
                <c:pt idx="769">
                  <c:v>12.672849999999999</c:v>
                </c:pt>
                <c:pt idx="770">
                  <c:v>15.781374999999999</c:v>
                </c:pt>
                <c:pt idx="771">
                  <c:v>5.8780250000000001</c:v>
                </c:pt>
                <c:pt idx="772">
                  <c:v>20.055</c:v>
                </c:pt>
                <c:pt idx="773">
                  <c:v>12.930699999999998</c:v>
                </c:pt>
                <c:pt idx="774">
                  <c:v>36.853450000000002</c:v>
                </c:pt>
                <c:pt idx="775">
                  <c:v>47.310699999999997</c:v>
                </c:pt>
                <c:pt idx="776">
                  <c:v>64.696475000000007</c:v>
                </c:pt>
                <c:pt idx="777">
                  <c:v>37.989899999999999</c:v>
                </c:pt>
                <c:pt idx="778">
                  <c:v>39.508349999999993</c:v>
                </c:pt>
                <c:pt idx="779">
                  <c:v>39.360325000000003</c:v>
                </c:pt>
                <c:pt idx="780">
                  <c:v>58.646549999999998</c:v>
                </c:pt>
                <c:pt idx="781">
                  <c:v>42.048650000000002</c:v>
                </c:pt>
                <c:pt idx="782">
                  <c:v>37.192475000000002</c:v>
                </c:pt>
                <c:pt idx="783">
                  <c:v>50.495624999999997</c:v>
                </c:pt>
                <c:pt idx="784">
                  <c:v>46.269750000000002</c:v>
                </c:pt>
                <c:pt idx="785">
                  <c:v>46.737699999999997</c:v>
                </c:pt>
                <c:pt idx="786">
                  <c:v>30.779649999999997</c:v>
                </c:pt>
                <c:pt idx="787">
                  <c:v>28.153399999999998</c:v>
                </c:pt>
                <c:pt idx="788">
                  <c:v>15.423249999999998</c:v>
                </c:pt>
                <c:pt idx="789">
                  <c:v>13.823625</c:v>
                </c:pt>
                <c:pt idx="790">
                  <c:v>10.5623</c:v>
                </c:pt>
                <c:pt idx="791">
                  <c:v>11.43135</c:v>
                </c:pt>
                <c:pt idx="792">
                  <c:v>3.7244999999999999</c:v>
                </c:pt>
                <c:pt idx="793">
                  <c:v>2.0628000000000002</c:v>
                </c:pt>
                <c:pt idx="794">
                  <c:v>3.2135750000000001</c:v>
                </c:pt>
                <c:pt idx="795">
                  <c:v>3.2326749999999995</c:v>
                </c:pt>
                <c:pt idx="796">
                  <c:v>5.2524999999999995</c:v>
                </c:pt>
                <c:pt idx="797">
                  <c:v>19.12865</c:v>
                </c:pt>
                <c:pt idx="798">
                  <c:v>23.531199999999998</c:v>
                </c:pt>
                <c:pt idx="799">
                  <c:v>56.960974999999998</c:v>
                </c:pt>
                <c:pt idx="800">
                  <c:v>87.807474999999997</c:v>
                </c:pt>
                <c:pt idx="801">
                  <c:v>70.316649999999996</c:v>
                </c:pt>
                <c:pt idx="802">
                  <c:v>43.161225000000002</c:v>
                </c:pt>
                <c:pt idx="803">
                  <c:v>81.743224999999995</c:v>
                </c:pt>
                <c:pt idx="804">
                  <c:v>48.905549999999998</c:v>
                </c:pt>
                <c:pt idx="805">
                  <c:v>50.123174999999996</c:v>
                </c:pt>
                <c:pt idx="806">
                  <c:v>70.627024999999989</c:v>
                </c:pt>
                <c:pt idx="807">
                  <c:v>71.333724999999987</c:v>
                </c:pt>
                <c:pt idx="808">
                  <c:v>65.804275000000004</c:v>
                </c:pt>
                <c:pt idx="809">
                  <c:v>66.472774999999999</c:v>
                </c:pt>
                <c:pt idx="810">
                  <c:v>34.828849999999996</c:v>
                </c:pt>
                <c:pt idx="811">
                  <c:v>29.958349999999999</c:v>
                </c:pt>
                <c:pt idx="812">
                  <c:v>26.916674999999998</c:v>
                </c:pt>
                <c:pt idx="813">
                  <c:v>24.376374999999996</c:v>
                </c:pt>
                <c:pt idx="814">
                  <c:v>13.890474999999999</c:v>
                </c:pt>
                <c:pt idx="815">
                  <c:v>5.5771999999999995</c:v>
                </c:pt>
                <c:pt idx="816">
                  <c:v>4.3213749999999997</c:v>
                </c:pt>
                <c:pt idx="817">
                  <c:v>7.6590999999999996</c:v>
                </c:pt>
                <c:pt idx="818">
                  <c:v>3.6242249999999996</c:v>
                </c:pt>
                <c:pt idx="819">
                  <c:v>6.7279749999999998</c:v>
                </c:pt>
                <c:pt idx="820">
                  <c:v>6.5560749999999999</c:v>
                </c:pt>
                <c:pt idx="821">
                  <c:v>10.925199999999998</c:v>
                </c:pt>
                <c:pt idx="822">
                  <c:v>15.585599999999999</c:v>
                </c:pt>
                <c:pt idx="823">
                  <c:v>23.1874</c:v>
                </c:pt>
                <c:pt idx="824">
                  <c:v>48.819599999999994</c:v>
                </c:pt>
                <c:pt idx="825">
                  <c:v>52.410400000000003</c:v>
                </c:pt>
                <c:pt idx="826">
                  <c:v>46.981224999999995</c:v>
                </c:pt>
                <c:pt idx="827">
                  <c:v>50.037224999999999</c:v>
                </c:pt>
                <c:pt idx="828">
                  <c:v>39.078600000000002</c:v>
                </c:pt>
                <c:pt idx="829">
                  <c:v>39.006974999999997</c:v>
                </c:pt>
                <c:pt idx="830">
                  <c:v>33.042999999999999</c:v>
                </c:pt>
                <c:pt idx="831">
                  <c:v>36.337749999999993</c:v>
                </c:pt>
                <c:pt idx="832">
                  <c:v>50.810775</c:v>
                </c:pt>
                <c:pt idx="833">
                  <c:v>110.52692499999999</c:v>
                </c:pt>
                <c:pt idx="834">
                  <c:v>68.258624999999995</c:v>
                </c:pt>
                <c:pt idx="835">
                  <c:v>58.460324999999997</c:v>
                </c:pt>
                <c:pt idx="836">
                  <c:v>35.898450000000004</c:v>
                </c:pt>
                <c:pt idx="837">
                  <c:v>33.377250000000004</c:v>
                </c:pt>
                <c:pt idx="838">
                  <c:v>31.004075</c:v>
                </c:pt>
                <c:pt idx="839">
                  <c:v>24.2761</c:v>
                </c:pt>
                <c:pt idx="840">
                  <c:v>29.753025000000001</c:v>
                </c:pt>
                <c:pt idx="841">
                  <c:v>19.458124999999999</c:v>
                </c:pt>
                <c:pt idx="842">
                  <c:v>16.998999999999999</c:v>
                </c:pt>
                <c:pt idx="843">
                  <c:v>17.261624999999999</c:v>
                </c:pt>
                <c:pt idx="844">
                  <c:v>14.683124999999999</c:v>
                </c:pt>
                <c:pt idx="845">
                  <c:v>35.167875000000002</c:v>
                </c:pt>
                <c:pt idx="846">
                  <c:v>36.523974999999993</c:v>
                </c:pt>
                <c:pt idx="847">
                  <c:v>35.817275000000002</c:v>
                </c:pt>
                <c:pt idx="848">
                  <c:v>42.454524999999997</c:v>
                </c:pt>
                <c:pt idx="849">
                  <c:v>47.979199999999999</c:v>
                </c:pt>
                <c:pt idx="850">
                  <c:v>57.997149999999998</c:v>
                </c:pt>
                <c:pt idx="851">
                  <c:v>56.354549999999996</c:v>
                </c:pt>
                <c:pt idx="852">
                  <c:v>76.739024999999998</c:v>
                </c:pt>
                <c:pt idx="853">
                  <c:v>77.058949999999996</c:v>
                </c:pt>
                <c:pt idx="854">
                  <c:v>65.832925000000003</c:v>
                </c:pt>
                <c:pt idx="855">
                  <c:v>77.140124999999998</c:v>
                </c:pt>
                <c:pt idx="856">
                  <c:v>65.183524999999989</c:v>
                </c:pt>
                <c:pt idx="857">
                  <c:v>74.136649999999989</c:v>
                </c:pt>
                <c:pt idx="858">
                  <c:v>68.879374999999996</c:v>
                </c:pt>
                <c:pt idx="859">
                  <c:v>84.756249999999994</c:v>
                </c:pt>
                <c:pt idx="860">
                  <c:v>62.781699999999994</c:v>
                </c:pt>
                <c:pt idx="861">
                  <c:v>54.984124999999999</c:v>
                </c:pt>
                <c:pt idx="862">
                  <c:v>45.491425</c:v>
                </c:pt>
                <c:pt idx="863">
                  <c:v>37.870525000000001</c:v>
                </c:pt>
                <c:pt idx="864">
                  <c:v>33.778349999999996</c:v>
                </c:pt>
                <c:pt idx="865">
                  <c:v>26.553774999999998</c:v>
                </c:pt>
                <c:pt idx="866">
                  <c:v>26.018975000000001</c:v>
                </c:pt>
                <c:pt idx="867">
                  <c:v>23.10145</c:v>
                </c:pt>
                <c:pt idx="868">
                  <c:v>31.409949999999998</c:v>
                </c:pt>
                <c:pt idx="869">
                  <c:v>41.776474999999998</c:v>
                </c:pt>
                <c:pt idx="870">
                  <c:v>70.378724999999989</c:v>
                </c:pt>
                <c:pt idx="871">
                  <c:v>103.97562499999999</c:v>
                </c:pt>
                <c:pt idx="872">
                  <c:v>108.84134999999999</c:v>
                </c:pt>
                <c:pt idx="873">
                  <c:v>98.75654999999999</c:v>
                </c:pt>
                <c:pt idx="874">
                  <c:v>99.133775</c:v>
                </c:pt>
                <c:pt idx="875">
                  <c:v>75.492750000000001</c:v>
                </c:pt>
                <c:pt idx="876">
                  <c:v>77.794299999999993</c:v>
                </c:pt>
                <c:pt idx="877">
                  <c:v>83.600700000000003</c:v>
                </c:pt>
                <c:pt idx="878">
                  <c:v>74.532974999999993</c:v>
                </c:pt>
                <c:pt idx="879">
                  <c:v>66.019149999999996</c:v>
                </c:pt>
                <c:pt idx="880">
                  <c:v>63.989774999999995</c:v>
                </c:pt>
                <c:pt idx="881">
                  <c:v>62.504750000000001</c:v>
                </c:pt>
                <c:pt idx="882">
                  <c:v>49.325749999999999</c:v>
                </c:pt>
                <c:pt idx="883">
                  <c:v>55.466399999999993</c:v>
                </c:pt>
                <c:pt idx="884">
                  <c:v>38.457850000000001</c:v>
                </c:pt>
                <c:pt idx="885">
                  <c:v>33.573025000000001</c:v>
                </c:pt>
                <c:pt idx="886">
                  <c:v>21.052975</c:v>
                </c:pt>
                <c:pt idx="887">
                  <c:v>16.411674999999999</c:v>
                </c:pt>
                <c:pt idx="888">
                  <c:v>12.8543</c:v>
                </c:pt>
                <c:pt idx="889">
                  <c:v>15.576049999999999</c:v>
                </c:pt>
                <c:pt idx="890">
                  <c:v>15.981924999999999</c:v>
                </c:pt>
                <c:pt idx="891">
                  <c:v>17.915800000000001</c:v>
                </c:pt>
                <c:pt idx="892">
                  <c:v>14.759525</c:v>
                </c:pt>
                <c:pt idx="893">
                  <c:v>29.332825</c:v>
                </c:pt>
                <c:pt idx="894">
                  <c:v>42.960674999999995</c:v>
                </c:pt>
                <c:pt idx="895">
                  <c:v>61.435149999999993</c:v>
                </c:pt>
                <c:pt idx="896">
                  <c:v>58.068774999999995</c:v>
                </c:pt>
                <c:pt idx="897">
                  <c:v>51.230975000000001</c:v>
                </c:pt>
                <c:pt idx="898">
                  <c:v>47.835950000000004</c:v>
                </c:pt>
                <c:pt idx="899">
                  <c:v>43.356999999999999</c:v>
                </c:pt>
                <c:pt idx="900">
                  <c:v>53.632799999999996</c:v>
                </c:pt>
                <c:pt idx="901">
                  <c:v>50.490849999999995</c:v>
                </c:pt>
                <c:pt idx="902">
                  <c:v>62.218250000000005</c:v>
                </c:pt>
                <c:pt idx="903">
                  <c:v>93.270075000000006</c:v>
                </c:pt>
                <c:pt idx="904">
                  <c:v>112.6709</c:v>
                </c:pt>
                <c:pt idx="905">
                  <c:v>127.70259999999999</c:v>
                </c:pt>
                <c:pt idx="906">
                  <c:v>150.379075</c:v>
                </c:pt>
                <c:pt idx="907">
                  <c:v>108.56440000000001</c:v>
                </c:pt>
                <c:pt idx="908">
                  <c:v>82.951299999999989</c:v>
                </c:pt>
                <c:pt idx="909">
                  <c:v>62.848550000000003</c:v>
                </c:pt>
                <c:pt idx="910">
                  <c:v>59.477399999999996</c:v>
                </c:pt>
                <c:pt idx="911">
                  <c:v>49.473774999999996</c:v>
                </c:pt>
                <c:pt idx="912">
                  <c:v>38.247749999999996</c:v>
                </c:pt>
                <c:pt idx="913">
                  <c:v>38.123600000000003</c:v>
                </c:pt>
                <c:pt idx="914">
                  <c:v>40.0336</c:v>
                </c:pt>
                <c:pt idx="915">
                  <c:v>30.622074999999995</c:v>
                </c:pt>
                <c:pt idx="916">
                  <c:v>40.463349999999998</c:v>
                </c:pt>
                <c:pt idx="917">
                  <c:v>57.834800000000001</c:v>
                </c:pt>
                <c:pt idx="918">
                  <c:v>70.975599999999986</c:v>
                </c:pt>
                <c:pt idx="919">
                  <c:v>84.913825000000003</c:v>
                </c:pt>
                <c:pt idx="920">
                  <c:v>76.056200000000004</c:v>
                </c:pt>
                <c:pt idx="921">
                  <c:v>87.998474999999999</c:v>
                </c:pt>
                <c:pt idx="922">
                  <c:v>85.692149999999998</c:v>
                </c:pt>
                <c:pt idx="923">
                  <c:v>73.401299999999992</c:v>
                </c:pt>
                <c:pt idx="924">
                  <c:v>77.579425000000001</c:v>
                </c:pt>
                <c:pt idx="925">
                  <c:v>92.415349999999989</c:v>
                </c:pt>
                <c:pt idx="926">
                  <c:v>92.954924999999989</c:v>
                </c:pt>
                <c:pt idx="927">
                  <c:v>82.220725000000002</c:v>
                </c:pt>
                <c:pt idx="928">
                  <c:v>92.243449999999996</c:v>
                </c:pt>
                <c:pt idx="929">
                  <c:v>85.630075000000005</c:v>
                </c:pt>
                <c:pt idx="930">
                  <c:v>79.064450000000008</c:v>
                </c:pt>
                <c:pt idx="931">
                  <c:v>69.213624999999993</c:v>
                </c:pt>
                <c:pt idx="932">
                  <c:v>54.310849999999995</c:v>
                </c:pt>
                <c:pt idx="933">
                  <c:v>57.338199999999993</c:v>
                </c:pt>
                <c:pt idx="934">
                  <c:v>57.042149999999992</c:v>
                </c:pt>
                <c:pt idx="935">
                  <c:v>58.355274999999992</c:v>
                </c:pt>
                <c:pt idx="936">
                  <c:v>36.920299999999997</c:v>
                </c:pt>
                <c:pt idx="937">
                  <c:v>23.082350000000002</c:v>
                </c:pt>
                <c:pt idx="938">
                  <c:v>23.368849999999998</c:v>
                </c:pt>
                <c:pt idx="939">
                  <c:v>30.096824999999999</c:v>
                </c:pt>
                <c:pt idx="940">
                  <c:v>32.661000000000001</c:v>
                </c:pt>
                <c:pt idx="941">
                  <c:v>52.214624999999998</c:v>
                </c:pt>
                <c:pt idx="942">
                  <c:v>100.776375</c:v>
                </c:pt>
                <c:pt idx="943">
                  <c:v>114.17502500000001</c:v>
                </c:pt>
                <c:pt idx="944">
                  <c:v>104.93539999999999</c:v>
                </c:pt>
                <c:pt idx="945">
                  <c:v>88.958250000000007</c:v>
                </c:pt>
                <c:pt idx="946">
                  <c:v>100.957825</c:v>
                </c:pt>
                <c:pt idx="947">
                  <c:v>101.57857499999999</c:v>
                </c:pt>
                <c:pt idx="948">
                  <c:v>100.82889999999999</c:v>
                </c:pt>
                <c:pt idx="949">
                  <c:v>93.045650000000009</c:v>
                </c:pt>
                <c:pt idx="950">
                  <c:v>95.103674999999996</c:v>
                </c:pt>
                <c:pt idx="951">
                  <c:v>96.94682499999999</c:v>
                </c:pt>
                <c:pt idx="952">
                  <c:v>93.408550000000005</c:v>
                </c:pt>
                <c:pt idx="953">
                  <c:v>106.76899999999999</c:v>
                </c:pt>
                <c:pt idx="954">
                  <c:v>79.527625</c:v>
                </c:pt>
                <c:pt idx="955">
                  <c:v>60.203199999999995</c:v>
                </c:pt>
                <c:pt idx="956">
                  <c:v>56.750874999999994</c:v>
                </c:pt>
                <c:pt idx="957">
                  <c:v>39.083374999999997</c:v>
                </c:pt>
                <c:pt idx="958">
                  <c:v>50.691399999999994</c:v>
                </c:pt>
                <c:pt idx="959">
                  <c:v>31.175975000000001</c:v>
                </c:pt>
                <c:pt idx="960">
                  <c:v>29.036774999999999</c:v>
                </c:pt>
                <c:pt idx="961">
                  <c:v>33.539599999999993</c:v>
                </c:pt>
                <c:pt idx="962">
                  <c:v>23.765174999999999</c:v>
                </c:pt>
                <c:pt idx="963">
                  <c:v>20.265099999999997</c:v>
                </c:pt>
                <c:pt idx="964">
                  <c:v>36.285224999999997</c:v>
                </c:pt>
                <c:pt idx="965">
                  <c:v>48.819599999999994</c:v>
                </c:pt>
                <c:pt idx="966">
                  <c:v>69.433274999999995</c:v>
                </c:pt>
                <c:pt idx="967">
                  <c:v>65.207399999999993</c:v>
                </c:pt>
                <c:pt idx="968">
                  <c:v>76.337924999999998</c:v>
                </c:pt>
                <c:pt idx="969">
                  <c:v>87.215374999999995</c:v>
                </c:pt>
                <c:pt idx="970">
                  <c:v>68.397099999999995</c:v>
                </c:pt>
                <c:pt idx="971">
                  <c:v>69.576525000000004</c:v>
                </c:pt>
                <c:pt idx="972">
                  <c:v>73.062275</c:v>
                </c:pt>
                <c:pt idx="973">
                  <c:v>72.489274999999992</c:v>
                </c:pt>
                <c:pt idx="974">
                  <c:v>71.352824999999996</c:v>
                </c:pt>
                <c:pt idx="975">
                  <c:v>75.382925</c:v>
                </c:pt>
                <c:pt idx="976">
                  <c:v>77.646275000000003</c:v>
                </c:pt>
                <c:pt idx="977">
                  <c:v>82.024950000000004</c:v>
                </c:pt>
                <c:pt idx="978">
                  <c:v>68.019874999999985</c:v>
                </c:pt>
                <c:pt idx="979">
                  <c:v>71.610675000000001</c:v>
                </c:pt>
                <c:pt idx="980">
                  <c:v>31.768075</c:v>
                </c:pt>
                <c:pt idx="981">
                  <c:v>31.901775000000001</c:v>
                </c:pt>
                <c:pt idx="982">
                  <c:v>33.066874999999996</c:v>
                </c:pt>
                <c:pt idx="983">
                  <c:v>32.169175000000003</c:v>
                </c:pt>
                <c:pt idx="984">
                  <c:v>27.437149999999999</c:v>
                </c:pt>
                <c:pt idx="985">
                  <c:v>15.642899999999999</c:v>
                </c:pt>
                <c:pt idx="986">
                  <c:v>17.700924999999998</c:v>
                </c:pt>
                <c:pt idx="987">
                  <c:v>12.658525000000001</c:v>
                </c:pt>
                <c:pt idx="988">
                  <c:v>12.3386</c:v>
                </c:pt>
                <c:pt idx="989">
                  <c:v>13.5228</c:v>
                </c:pt>
                <c:pt idx="990">
                  <c:v>33.510950000000001</c:v>
                </c:pt>
                <c:pt idx="991">
                  <c:v>34.418199999999999</c:v>
                </c:pt>
                <c:pt idx="992">
                  <c:v>38.467399999999998</c:v>
                </c:pt>
                <c:pt idx="993">
                  <c:v>46.5276</c:v>
                </c:pt>
                <c:pt idx="994">
                  <c:v>45.004374999999996</c:v>
                </c:pt>
                <c:pt idx="995">
                  <c:v>53.331975</c:v>
                </c:pt>
                <c:pt idx="996">
                  <c:v>68.717024999999992</c:v>
                </c:pt>
                <c:pt idx="997">
                  <c:v>55.452074999999994</c:v>
                </c:pt>
                <c:pt idx="998">
                  <c:v>50.791674999999998</c:v>
                </c:pt>
                <c:pt idx="999">
                  <c:v>47.124474999999997</c:v>
                </c:pt>
                <c:pt idx="1000">
                  <c:v>45.247900000000001</c:v>
                </c:pt>
                <c:pt idx="1001">
                  <c:v>45.204924999999996</c:v>
                </c:pt>
                <c:pt idx="1002">
                  <c:v>42.889049999999997</c:v>
                </c:pt>
                <c:pt idx="1003">
                  <c:v>31.46725</c:v>
                </c:pt>
                <c:pt idx="1004">
                  <c:v>19.591825</c:v>
                </c:pt>
                <c:pt idx="1005">
                  <c:v>11.560275000000001</c:v>
                </c:pt>
                <c:pt idx="1006">
                  <c:v>17.672274999999999</c:v>
                </c:pt>
                <c:pt idx="1007">
                  <c:v>11.560275000000001</c:v>
                </c:pt>
                <c:pt idx="1008">
                  <c:v>10.557525</c:v>
                </c:pt>
                <c:pt idx="1009">
                  <c:v>6.5799499999999993</c:v>
                </c:pt>
                <c:pt idx="1010">
                  <c:v>6.0928999999999993</c:v>
                </c:pt>
                <c:pt idx="1011">
                  <c:v>2.7026499999999998</c:v>
                </c:pt>
                <c:pt idx="1012">
                  <c:v>4.5696750000000002</c:v>
                </c:pt>
                <c:pt idx="1013">
                  <c:v>5.4148499999999995</c:v>
                </c:pt>
                <c:pt idx="1014">
                  <c:v>4.0110000000000001</c:v>
                </c:pt>
                <c:pt idx="1015">
                  <c:v>5.2572749999999999</c:v>
                </c:pt>
                <c:pt idx="1016">
                  <c:v>10.748525000000001</c:v>
                </c:pt>
                <c:pt idx="1017">
                  <c:v>24.395475000000001</c:v>
                </c:pt>
                <c:pt idx="1018">
                  <c:v>34.709474999999998</c:v>
                </c:pt>
                <c:pt idx="1019">
                  <c:v>40.23415</c:v>
                </c:pt>
                <c:pt idx="1020">
                  <c:v>49.669549999999994</c:v>
                </c:pt>
                <c:pt idx="1021">
                  <c:v>57.524424999999994</c:v>
                </c:pt>
                <c:pt idx="1022">
                  <c:v>46.016674999999999</c:v>
                </c:pt>
                <c:pt idx="1023">
                  <c:v>34.365674999999996</c:v>
                </c:pt>
                <c:pt idx="1024">
                  <c:v>28.855324999999997</c:v>
                </c:pt>
                <c:pt idx="1025">
                  <c:v>26.300699999999999</c:v>
                </c:pt>
                <c:pt idx="1026">
                  <c:v>28.497199999999999</c:v>
                </c:pt>
                <c:pt idx="1027">
                  <c:v>24.218799999999998</c:v>
                </c:pt>
                <c:pt idx="1028">
                  <c:v>20.632774999999999</c:v>
                </c:pt>
                <c:pt idx="1029">
                  <c:v>16.793675</c:v>
                </c:pt>
                <c:pt idx="1030">
                  <c:v>18.293025</c:v>
                </c:pt>
                <c:pt idx="1031">
                  <c:v>8.5520250000000004</c:v>
                </c:pt>
                <c:pt idx="1032">
                  <c:v>10.3713</c:v>
                </c:pt>
                <c:pt idx="1033">
                  <c:v>6.6849999999999996</c:v>
                </c:pt>
                <c:pt idx="1034">
                  <c:v>5.5342249999999993</c:v>
                </c:pt>
                <c:pt idx="1035">
                  <c:v>11.732175</c:v>
                </c:pt>
                <c:pt idx="1036">
                  <c:v>14.525550000000001</c:v>
                </c:pt>
                <c:pt idx="1037">
                  <c:v>36.1372</c:v>
                </c:pt>
                <c:pt idx="1038">
                  <c:v>50.887174999999992</c:v>
                </c:pt>
                <c:pt idx="1039">
                  <c:v>75.831774999999993</c:v>
                </c:pt>
                <c:pt idx="1040">
                  <c:v>54.874299999999998</c:v>
                </c:pt>
                <c:pt idx="1041">
                  <c:v>60.040849999999992</c:v>
                </c:pt>
                <c:pt idx="1042">
                  <c:v>51.278725000000001</c:v>
                </c:pt>
                <c:pt idx="1043">
                  <c:v>65.512999999999991</c:v>
                </c:pt>
                <c:pt idx="1044">
                  <c:v>48.1511</c:v>
                </c:pt>
                <c:pt idx="1045">
                  <c:v>45.1524</c:v>
                </c:pt>
                <c:pt idx="1046">
                  <c:v>62.877200000000002</c:v>
                </c:pt>
                <c:pt idx="1047">
                  <c:v>51.761000000000003</c:v>
                </c:pt>
                <c:pt idx="1048">
                  <c:v>52.816274999999997</c:v>
                </c:pt>
                <c:pt idx="1049">
                  <c:v>63.956349999999993</c:v>
                </c:pt>
                <c:pt idx="1050">
                  <c:v>55.208550000000002</c:v>
                </c:pt>
                <c:pt idx="1051">
                  <c:v>53.943174999999997</c:v>
                </c:pt>
                <c:pt idx="1052">
                  <c:v>32.493874999999996</c:v>
                </c:pt>
                <c:pt idx="1053">
                  <c:v>53.045474999999996</c:v>
                </c:pt>
                <c:pt idx="1054">
                  <c:v>33.382024999999999</c:v>
                </c:pt>
                <c:pt idx="1055">
                  <c:v>29.356699999999996</c:v>
                </c:pt>
                <c:pt idx="1056">
                  <c:v>34.862275000000004</c:v>
                </c:pt>
                <c:pt idx="1057">
                  <c:v>26.133574999999997</c:v>
                </c:pt>
                <c:pt idx="1058">
                  <c:v>29.829424999999997</c:v>
                </c:pt>
                <c:pt idx="1059">
                  <c:v>34.828849999999996</c:v>
                </c:pt>
                <c:pt idx="1060">
                  <c:v>37.006250000000001</c:v>
                </c:pt>
                <c:pt idx="1061">
                  <c:v>46.164700000000003</c:v>
                </c:pt>
                <c:pt idx="1062">
                  <c:v>63.053875000000005</c:v>
                </c:pt>
                <c:pt idx="1063">
                  <c:v>78.286124999999984</c:v>
                </c:pt>
                <c:pt idx="1064">
                  <c:v>94.478149999999999</c:v>
                </c:pt>
                <c:pt idx="1065">
                  <c:v>70.870549999999994</c:v>
                </c:pt>
                <c:pt idx="1066">
                  <c:v>79.771149999999992</c:v>
                </c:pt>
                <c:pt idx="1067">
                  <c:v>77.488699999999994</c:v>
                </c:pt>
                <c:pt idx="1068">
                  <c:v>81.614299999999986</c:v>
                </c:pt>
                <c:pt idx="1069">
                  <c:v>84.99499999999999</c:v>
                </c:pt>
                <c:pt idx="1070">
                  <c:v>72.455849999999998</c:v>
                </c:pt>
                <c:pt idx="1071">
                  <c:v>105.31739999999999</c:v>
                </c:pt>
                <c:pt idx="1072">
                  <c:v>82.430824999999999</c:v>
                </c:pt>
                <c:pt idx="1073">
                  <c:v>66.711524999999995</c:v>
                </c:pt>
                <c:pt idx="1074">
                  <c:v>89.053749999999994</c:v>
                </c:pt>
                <c:pt idx="1075">
                  <c:v>73.840599999999995</c:v>
                </c:pt>
                <c:pt idx="1076">
                  <c:v>56.488249999999994</c:v>
                </c:pt>
                <c:pt idx="1077">
                  <c:v>43.643500000000003</c:v>
                </c:pt>
                <c:pt idx="1078">
                  <c:v>42.597774999999999</c:v>
                </c:pt>
                <c:pt idx="1079">
                  <c:v>32.5655</c:v>
                </c:pt>
                <c:pt idx="1081">
                  <c:v>46.833199999999998</c:v>
                </c:pt>
                <c:pt idx="1082">
                  <c:v>17.562449999999998</c:v>
                </c:pt>
                <c:pt idx="1083">
                  <c:v>25.823199999999996</c:v>
                </c:pt>
                <c:pt idx="1084">
                  <c:v>23.583724999999998</c:v>
                </c:pt>
                <c:pt idx="1085">
                  <c:v>35.015074999999996</c:v>
                </c:pt>
                <c:pt idx="1086">
                  <c:v>48.356424999999994</c:v>
                </c:pt>
                <c:pt idx="1087">
                  <c:v>65.632374999999996</c:v>
                </c:pt>
                <c:pt idx="1088">
                  <c:v>73.520674999999997</c:v>
                </c:pt>
                <c:pt idx="1089">
                  <c:v>68.163124999999994</c:v>
                </c:pt>
                <c:pt idx="1090">
                  <c:v>60.246175000000001</c:v>
                </c:pt>
                <c:pt idx="1091">
                  <c:v>52.801949999999998</c:v>
                </c:pt>
                <c:pt idx="1092">
                  <c:v>64.24284999999999</c:v>
                </c:pt>
                <c:pt idx="1093">
                  <c:v>56.254275</c:v>
                </c:pt>
                <c:pt idx="1094">
                  <c:v>57.987599999999993</c:v>
                </c:pt>
                <c:pt idx="1095">
                  <c:v>70.297550000000001</c:v>
                </c:pt>
                <c:pt idx="1096">
                  <c:v>54.554375</c:v>
                </c:pt>
                <c:pt idx="1097">
                  <c:v>56.149225000000001</c:v>
                </c:pt>
                <c:pt idx="1098">
                  <c:v>53.756949999999996</c:v>
                </c:pt>
                <c:pt idx="1099">
                  <c:v>40.181625000000004</c:v>
                </c:pt>
                <c:pt idx="1100">
                  <c:v>40.974274999999999</c:v>
                </c:pt>
                <c:pt idx="1101">
                  <c:v>30.340349999999997</c:v>
                </c:pt>
                <c:pt idx="1102">
                  <c:v>21.587775000000001</c:v>
                </c:pt>
                <c:pt idx="1103">
                  <c:v>18.780075</c:v>
                </c:pt>
                <c:pt idx="1104">
                  <c:v>17.853725000000001</c:v>
                </c:pt>
                <c:pt idx="1105">
                  <c:v>13.2554</c:v>
                </c:pt>
                <c:pt idx="1106">
                  <c:v>9.2062000000000008</c:v>
                </c:pt>
                <c:pt idx="1107">
                  <c:v>14.2295</c:v>
                </c:pt>
                <c:pt idx="1108">
                  <c:v>15.179724999999999</c:v>
                </c:pt>
                <c:pt idx="1109">
                  <c:v>15.91985</c:v>
                </c:pt>
                <c:pt idx="1110">
                  <c:v>28.320525</c:v>
                </c:pt>
                <c:pt idx="1111">
                  <c:v>64.973424999999992</c:v>
                </c:pt>
                <c:pt idx="1112">
                  <c:v>60.928999999999995</c:v>
                </c:pt>
                <c:pt idx="1113">
                  <c:v>55.533249999999995</c:v>
                </c:pt>
                <c:pt idx="1114">
                  <c:v>41.298974999999999</c:v>
                </c:pt>
                <c:pt idx="1115">
                  <c:v>37.001474999999999</c:v>
                </c:pt>
                <c:pt idx="1116">
                  <c:v>32.952275</c:v>
                </c:pt>
                <c:pt idx="1117">
                  <c:v>31.295350000000003</c:v>
                </c:pt>
                <c:pt idx="1118">
                  <c:v>36.141974999999995</c:v>
                </c:pt>
                <c:pt idx="1119">
                  <c:v>40.711649999999999</c:v>
                </c:pt>
                <c:pt idx="1120">
                  <c:v>29.690949999999997</c:v>
                </c:pt>
                <c:pt idx="1121">
                  <c:v>79.909624999999991</c:v>
                </c:pt>
                <c:pt idx="1122">
                  <c:v>73.768974999999998</c:v>
                </c:pt>
                <c:pt idx="1123">
                  <c:v>45.372049999999994</c:v>
                </c:pt>
                <c:pt idx="1124">
                  <c:v>38.491274999999995</c:v>
                </c:pt>
                <c:pt idx="1125">
                  <c:v>30.941999999999997</c:v>
                </c:pt>
                <c:pt idx="1126">
                  <c:v>20.747375000000002</c:v>
                </c:pt>
                <c:pt idx="1127">
                  <c:v>20.785574999999998</c:v>
                </c:pt>
                <c:pt idx="1128">
                  <c:v>13.728124999999999</c:v>
                </c:pt>
                <c:pt idx="1129">
                  <c:v>10.528874999999999</c:v>
                </c:pt>
                <c:pt idx="1130">
                  <c:v>12.82565</c:v>
                </c:pt>
                <c:pt idx="1131">
                  <c:v>12.596449999999999</c:v>
                </c:pt>
                <c:pt idx="1132">
                  <c:v>15.752725</c:v>
                </c:pt>
                <c:pt idx="1133">
                  <c:v>39.675474999999999</c:v>
                </c:pt>
                <c:pt idx="1134">
                  <c:v>68.884149999999991</c:v>
                </c:pt>
                <c:pt idx="1135">
                  <c:v>72.412875</c:v>
                </c:pt>
                <c:pt idx="1136">
                  <c:v>84.894724999999994</c:v>
                </c:pt>
                <c:pt idx="1137">
                  <c:v>79.360499999999988</c:v>
                </c:pt>
                <c:pt idx="1138">
                  <c:v>79.379599999999996</c:v>
                </c:pt>
                <c:pt idx="1139">
                  <c:v>65.651475000000005</c:v>
                </c:pt>
                <c:pt idx="1140">
                  <c:v>55.117825000000003</c:v>
                </c:pt>
                <c:pt idx="1141">
                  <c:v>58.952149999999996</c:v>
                </c:pt>
                <c:pt idx="1142">
                  <c:v>55.151249999999997</c:v>
                </c:pt>
                <c:pt idx="1143">
                  <c:v>53.747399999999999</c:v>
                </c:pt>
                <c:pt idx="1144">
                  <c:v>67.508949999999999</c:v>
                </c:pt>
                <c:pt idx="1145">
                  <c:v>94.072274999999991</c:v>
                </c:pt>
                <c:pt idx="1146">
                  <c:v>84.832650000000001</c:v>
                </c:pt>
                <c:pt idx="1147">
                  <c:v>46.035774999999994</c:v>
                </c:pt>
                <c:pt idx="1148">
                  <c:v>65.594174999999993</c:v>
                </c:pt>
                <c:pt idx="1149">
                  <c:v>54.363374999999998</c:v>
                </c:pt>
                <c:pt idx="1150">
                  <c:v>40.811924999999995</c:v>
                </c:pt>
                <c:pt idx="1151">
                  <c:v>26.563324999999999</c:v>
                </c:pt>
                <c:pt idx="1152">
                  <c:v>22.418624999999999</c:v>
                </c:pt>
                <c:pt idx="1154">
                  <c:v>26.658824999999997</c:v>
                </c:pt>
                <c:pt idx="1155">
                  <c:v>18.565200000000001</c:v>
                </c:pt>
                <c:pt idx="1156">
                  <c:v>12.009124999999999</c:v>
                </c:pt>
                <c:pt idx="1157">
                  <c:v>13.608749999999999</c:v>
                </c:pt>
                <c:pt idx="1158">
                  <c:v>13.236299999999998</c:v>
                </c:pt>
                <c:pt idx="1159">
                  <c:v>14.788174999999999</c:v>
                </c:pt>
                <c:pt idx="1160">
                  <c:v>31.300124999999998</c:v>
                </c:pt>
                <c:pt idx="1161">
                  <c:v>28.802799999999998</c:v>
                </c:pt>
                <c:pt idx="1162">
                  <c:v>30.755774999999996</c:v>
                </c:pt>
                <c:pt idx="1163">
                  <c:v>20.814225</c:v>
                </c:pt>
                <c:pt idx="1164">
                  <c:v>23.96095</c:v>
                </c:pt>
                <c:pt idx="1165">
                  <c:v>22.690799999999999</c:v>
                </c:pt>
                <c:pt idx="1166">
                  <c:v>20.441775</c:v>
                </c:pt>
                <c:pt idx="1167">
                  <c:v>21.138925</c:v>
                </c:pt>
                <c:pt idx="1168">
                  <c:v>18.278700000000001</c:v>
                </c:pt>
                <c:pt idx="1169">
                  <c:v>22.332675000000002</c:v>
                </c:pt>
                <c:pt idx="1170">
                  <c:v>17.872824999999999</c:v>
                </c:pt>
                <c:pt idx="1171">
                  <c:v>23.325875</c:v>
                </c:pt>
                <c:pt idx="1172">
                  <c:v>20.317624999999996</c:v>
                </c:pt>
                <c:pt idx="1173">
                  <c:v>22.356549999999999</c:v>
                </c:pt>
                <c:pt idx="1174">
                  <c:v>25.283625000000001</c:v>
                </c:pt>
                <c:pt idx="1175">
                  <c:v>23.120550000000001</c:v>
                </c:pt>
                <c:pt idx="1176">
                  <c:v>15.103324999999998</c:v>
                </c:pt>
                <c:pt idx="1177">
                  <c:v>12.964124999999999</c:v>
                </c:pt>
                <c:pt idx="1178">
                  <c:v>12.701499999999999</c:v>
                </c:pt>
                <c:pt idx="1179">
                  <c:v>9.2396250000000002</c:v>
                </c:pt>
                <c:pt idx="1180">
                  <c:v>11.498199999999999</c:v>
                </c:pt>
                <c:pt idx="1181">
                  <c:v>14.506449999999999</c:v>
                </c:pt>
                <c:pt idx="1182">
                  <c:v>16.540600000000001</c:v>
                </c:pt>
                <c:pt idx="1183">
                  <c:v>17.610199999999999</c:v>
                </c:pt>
                <c:pt idx="1184">
                  <c:v>20.742599999999999</c:v>
                </c:pt>
                <c:pt idx="1185">
                  <c:v>27.480124999999997</c:v>
                </c:pt>
                <c:pt idx="1186">
                  <c:v>27.64725</c:v>
                </c:pt>
                <c:pt idx="1187">
                  <c:v>29.948799999999999</c:v>
                </c:pt>
                <c:pt idx="1188">
                  <c:v>31.653475</c:v>
                </c:pt>
                <c:pt idx="1189">
                  <c:v>36.299549999999996</c:v>
                </c:pt>
                <c:pt idx="1190">
                  <c:v>32.737400000000001</c:v>
                </c:pt>
                <c:pt idx="1191">
                  <c:v>32.479549999999996</c:v>
                </c:pt>
                <c:pt idx="1192">
                  <c:v>40.353524999999998</c:v>
                </c:pt>
                <c:pt idx="1198">
                  <c:v>20.10275</c:v>
                </c:pt>
                <c:pt idx="1199">
                  <c:v>16.626549999999998</c:v>
                </c:pt>
                <c:pt idx="1200">
                  <c:v>13.169449999999999</c:v>
                </c:pt>
                <c:pt idx="1201">
                  <c:v>12.954574999999998</c:v>
                </c:pt>
                <c:pt idx="1202">
                  <c:v>11.45045</c:v>
                </c:pt>
                <c:pt idx="1203">
                  <c:v>8.9865499999999994</c:v>
                </c:pt>
                <c:pt idx="1204">
                  <c:v>8.8528500000000001</c:v>
                </c:pt>
                <c:pt idx="1205">
                  <c:v>15.895974999999998</c:v>
                </c:pt>
                <c:pt idx="1206">
                  <c:v>20.451324999999997</c:v>
                </c:pt>
                <c:pt idx="1207">
                  <c:v>29.413999999999998</c:v>
                </c:pt>
                <c:pt idx="1208">
                  <c:v>36.748399999999997</c:v>
                </c:pt>
                <c:pt idx="1209">
                  <c:v>36.982374999999998</c:v>
                </c:pt>
                <c:pt idx="1210">
                  <c:v>33.353374999999993</c:v>
                </c:pt>
                <c:pt idx="1211">
                  <c:v>23.020274999999998</c:v>
                </c:pt>
                <c:pt idx="1212">
                  <c:v>26.34845</c:v>
                </c:pt>
                <c:pt idx="1214">
                  <c:v>19.138199999999998</c:v>
                </c:pt>
                <c:pt idx="1215">
                  <c:v>22.493433333333396</c:v>
                </c:pt>
                <c:pt idx="1226">
                  <c:v>7.4394499999999999</c:v>
                </c:pt>
                <c:pt idx="1227">
                  <c:v>8.7955500000000004</c:v>
                </c:pt>
                <c:pt idx="1228">
                  <c:v>15.905525000000001</c:v>
                </c:pt>
                <c:pt idx="1231">
                  <c:v>55.996424999999995</c:v>
                </c:pt>
                <c:pt idx="1232">
                  <c:v>51.130699999999997</c:v>
                </c:pt>
                <c:pt idx="1233">
                  <c:v>44.698774999999998</c:v>
                </c:pt>
                <c:pt idx="1234">
                  <c:v>32.407924999999999</c:v>
                </c:pt>
                <c:pt idx="1235">
                  <c:v>28.521074999999996</c:v>
                </c:pt>
                <c:pt idx="1236">
                  <c:v>19.902200000000001</c:v>
                </c:pt>
                <c:pt idx="1237">
                  <c:v>26.486924999999999</c:v>
                </c:pt>
                <c:pt idx="1238">
                  <c:v>23.206499999999998</c:v>
                </c:pt>
                <c:pt idx="1239">
                  <c:v>33.138500000000001</c:v>
                </c:pt>
                <c:pt idx="1242">
                  <c:v>22.829274999999999</c:v>
                </c:pt>
                <c:pt idx="1243">
                  <c:v>14.062374999999999</c:v>
                </c:pt>
                <c:pt idx="1244">
                  <c:v>9.7505500000000005</c:v>
                </c:pt>
                <c:pt idx="1245">
                  <c:v>9.7409999999999997</c:v>
                </c:pt>
                <c:pt idx="1246">
                  <c:v>5.7825249999999997</c:v>
                </c:pt>
                <c:pt idx="1247">
                  <c:v>3.5812499999999998</c:v>
                </c:pt>
                <c:pt idx="1248">
                  <c:v>5.3336749999999995</c:v>
                </c:pt>
                <c:pt idx="1249">
                  <c:v>3.3090749999999995</c:v>
                </c:pt>
                <c:pt idx="1250">
                  <c:v>3.1849249999999998</c:v>
                </c:pt>
                <c:pt idx="1251">
                  <c:v>3.6624249999999998</c:v>
                </c:pt>
                <c:pt idx="1252">
                  <c:v>3.8820750000000004</c:v>
                </c:pt>
                <c:pt idx="1253">
                  <c:v>8.141375</c:v>
                </c:pt>
                <c:pt idx="1254">
                  <c:v>16.363925000000002</c:v>
                </c:pt>
                <c:pt idx="1255">
                  <c:v>14.487349999999999</c:v>
                </c:pt>
                <c:pt idx="1256">
                  <c:v>33.792674999999996</c:v>
                </c:pt>
                <c:pt idx="1257">
                  <c:v>40.597049999999996</c:v>
                </c:pt>
                <c:pt idx="1258">
                  <c:v>25.718149999999998</c:v>
                </c:pt>
                <c:pt idx="1259">
                  <c:v>23.5503</c:v>
                </c:pt>
                <c:pt idx="1260">
                  <c:v>22.409074999999998</c:v>
                </c:pt>
                <c:pt idx="1261">
                  <c:v>24.911175</c:v>
                </c:pt>
                <c:pt idx="1262">
                  <c:v>44.927974999999996</c:v>
                </c:pt>
                <c:pt idx="1263">
                  <c:v>28.664324999999998</c:v>
                </c:pt>
                <c:pt idx="1264">
                  <c:v>36.944175000000001</c:v>
                </c:pt>
                <c:pt idx="1265">
                  <c:v>52.515450000000001</c:v>
                </c:pt>
                <c:pt idx="1266">
                  <c:v>60.518349999999998</c:v>
                </c:pt>
                <c:pt idx="1267">
                  <c:v>41.618899999999996</c:v>
                </c:pt>
                <c:pt idx="1278">
                  <c:v>9.5309000000000008</c:v>
                </c:pt>
                <c:pt idx="1279">
                  <c:v>11.856324999999998</c:v>
                </c:pt>
                <c:pt idx="1280">
                  <c:v>22.499799999999997</c:v>
                </c:pt>
                <c:pt idx="1281">
                  <c:v>16.015349999999998</c:v>
                </c:pt>
                <c:pt idx="1282">
                  <c:v>13.398649999999998</c:v>
                </c:pt>
                <c:pt idx="1283">
                  <c:v>19.706424999999999</c:v>
                </c:pt>
                <c:pt idx="1284">
                  <c:v>16.32095</c:v>
                </c:pt>
                <c:pt idx="1285">
                  <c:v>20.852425</c:v>
                </c:pt>
                <c:pt idx="1286">
                  <c:v>22.222849999999998</c:v>
                </c:pt>
                <c:pt idx="1287">
                  <c:v>29.466525000000001</c:v>
                </c:pt>
                <c:pt idx="1288">
                  <c:v>42.550024999999998</c:v>
                </c:pt>
                <c:pt idx="1289">
                  <c:v>66.764049999999997</c:v>
                </c:pt>
                <c:pt idx="1290">
                  <c:v>53.346299999999999</c:v>
                </c:pt>
                <c:pt idx="1291">
                  <c:v>73.291475000000005</c:v>
                </c:pt>
                <c:pt idx="1292">
                  <c:v>41.752599999999994</c:v>
                </c:pt>
                <c:pt idx="1293">
                  <c:v>34.351349999999996</c:v>
                </c:pt>
                <c:pt idx="1294">
                  <c:v>23.378399999999999</c:v>
                </c:pt>
                <c:pt idx="1295">
                  <c:v>17.529025000000001</c:v>
                </c:pt>
                <c:pt idx="1296">
                  <c:v>13.985975</c:v>
                </c:pt>
                <c:pt idx="1297">
                  <c:v>8.2846250000000001</c:v>
                </c:pt>
                <c:pt idx="1298">
                  <c:v>9.9176749999999991</c:v>
                </c:pt>
                <c:pt idx="1299">
                  <c:v>13.279274999999998</c:v>
                </c:pt>
                <c:pt idx="1300">
                  <c:v>14.496899999999998</c:v>
                </c:pt>
                <c:pt idx="1301">
                  <c:v>16.225449999999999</c:v>
                </c:pt>
                <c:pt idx="1302">
                  <c:v>25.059199999999997</c:v>
                </c:pt>
                <c:pt idx="1303">
                  <c:v>56.31635</c:v>
                </c:pt>
                <c:pt idx="1304">
                  <c:v>60.704574999999998</c:v>
                </c:pt>
                <c:pt idx="1305">
                  <c:v>56.879800000000003</c:v>
                </c:pt>
                <c:pt idx="1306">
                  <c:v>76.509824999999992</c:v>
                </c:pt>
                <c:pt idx="1307">
                  <c:v>67.241549999999989</c:v>
                </c:pt>
                <c:pt idx="1308">
                  <c:v>71.391024999999999</c:v>
                </c:pt>
                <c:pt idx="1309">
                  <c:v>76.237650000000002</c:v>
                </c:pt>
                <c:pt idx="1310">
                  <c:v>53.374949999999998</c:v>
                </c:pt>
                <c:pt idx="1311">
                  <c:v>67.217675</c:v>
                </c:pt>
                <c:pt idx="1312">
                  <c:v>59.859399999999994</c:v>
                </c:pt>
                <c:pt idx="1313">
                  <c:v>95.242149999999995</c:v>
                </c:pt>
                <c:pt idx="1314">
                  <c:v>115.340125</c:v>
                </c:pt>
                <c:pt idx="1315">
                  <c:v>75.975025000000002</c:v>
                </c:pt>
                <c:pt idx="1316">
                  <c:v>66.878649999999993</c:v>
                </c:pt>
                <c:pt idx="1317">
                  <c:v>48.762300000000003</c:v>
                </c:pt>
                <c:pt idx="1318">
                  <c:v>41.924499999999995</c:v>
                </c:pt>
                <c:pt idx="1319">
                  <c:v>31.873124999999998</c:v>
                </c:pt>
                <c:pt idx="1320">
                  <c:v>14.936199999999999</c:v>
                </c:pt>
                <c:pt idx="1321">
                  <c:v>11.2881</c:v>
                </c:pt>
                <c:pt idx="1323">
                  <c:v>6.1756666666666593</c:v>
                </c:pt>
                <c:pt idx="1328">
                  <c:v>18.421949999999999</c:v>
                </c:pt>
                <c:pt idx="1329">
                  <c:v>17.634074999999999</c:v>
                </c:pt>
                <c:pt idx="1330">
                  <c:v>27.279575000000001</c:v>
                </c:pt>
                <c:pt idx="1331">
                  <c:v>22.060500000000001</c:v>
                </c:pt>
                <c:pt idx="1332">
                  <c:v>22.886575000000001</c:v>
                </c:pt>
                <c:pt idx="1333">
                  <c:v>25.073524999999997</c:v>
                </c:pt>
                <c:pt idx="1334">
                  <c:v>24.596024999999997</c:v>
                </c:pt>
                <c:pt idx="1335">
                  <c:v>26.935774999999996</c:v>
                </c:pt>
                <c:pt idx="1336">
                  <c:v>20.198249999999998</c:v>
                </c:pt>
                <c:pt idx="1337">
                  <c:v>17.982649999999996</c:v>
                </c:pt>
                <c:pt idx="1338">
                  <c:v>21.043424999999999</c:v>
                </c:pt>
                <c:pt idx="1349">
                  <c:v>5.6249499999999992</c:v>
                </c:pt>
                <c:pt idx="1350">
                  <c:v>5.4530500000000002</c:v>
                </c:pt>
                <c:pt idx="1351">
                  <c:v>7.5301749999999998</c:v>
                </c:pt>
                <c:pt idx="1352">
                  <c:v>7.5970249999999995</c:v>
                </c:pt>
                <c:pt idx="1353">
                  <c:v>14.129225</c:v>
                </c:pt>
                <c:pt idx="1354">
                  <c:v>17.266399999999997</c:v>
                </c:pt>
                <c:pt idx="1355">
                  <c:v>13.589650000000001</c:v>
                </c:pt>
                <c:pt idx="1356">
                  <c:v>16.788899999999998</c:v>
                </c:pt>
                <c:pt idx="1357">
                  <c:v>19.329199999999997</c:v>
                </c:pt>
                <c:pt idx="1358">
                  <c:v>12.3386</c:v>
                </c:pt>
                <c:pt idx="1359">
                  <c:v>13.97165</c:v>
                </c:pt>
                <c:pt idx="1360">
                  <c:v>14.062374999999999</c:v>
                </c:pt>
                <c:pt idx="1361">
                  <c:v>12.620324999999999</c:v>
                </c:pt>
                <c:pt idx="1362">
                  <c:v>10.18985</c:v>
                </c:pt>
                <c:pt idx="1363">
                  <c:v>12.8543</c:v>
                </c:pt>
                <c:pt idx="1364">
                  <c:v>12.82565</c:v>
                </c:pt>
                <c:pt idx="1365">
                  <c:v>10.428599999999999</c:v>
                </c:pt>
                <c:pt idx="1366">
                  <c:v>8.5138249999999989</c:v>
                </c:pt>
                <c:pt idx="1367">
                  <c:v>6.1072249999999997</c:v>
                </c:pt>
                <c:pt idx="1368">
                  <c:v>5.6345000000000001</c:v>
                </c:pt>
                <c:pt idx="1369">
                  <c:v>4.5362499999999999</c:v>
                </c:pt>
                <c:pt idx="1370">
                  <c:v>4.9755500000000001</c:v>
                </c:pt>
                <c:pt idx="1371">
                  <c:v>4.3977750000000002</c:v>
                </c:pt>
                <c:pt idx="1372">
                  <c:v>8.3514749999999989</c:v>
                </c:pt>
                <c:pt idx="1373">
                  <c:v>12.2431</c:v>
                </c:pt>
                <c:pt idx="1374">
                  <c:v>31.959075000000002</c:v>
                </c:pt>
                <c:pt idx="1375">
                  <c:v>82.392624999999995</c:v>
                </c:pt>
                <c:pt idx="1376">
                  <c:v>98.980974999999987</c:v>
                </c:pt>
                <c:pt idx="1377">
                  <c:v>59.329374999999999</c:v>
                </c:pt>
                <c:pt idx="1378">
                  <c:v>52.333999999999996</c:v>
                </c:pt>
                <c:pt idx="1379">
                  <c:v>46.790224999999992</c:v>
                </c:pt>
                <c:pt idx="1380">
                  <c:v>65.021174999999985</c:v>
                </c:pt>
                <c:pt idx="1381">
                  <c:v>68.984425000000002</c:v>
                </c:pt>
                <c:pt idx="1382">
                  <c:v>63.560025000000003</c:v>
                </c:pt>
                <c:pt idx="1383">
                  <c:v>73.124349999999993</c:v>
                </c:pt>
                <c:pt idx="1385">
                  <c:v>56.698349999999998</c:v>
                </c:pt>
                <c:pt idx="1386">
                  <c:v>73.620949999999993</c:v>
                </c:pt>
                <c:pt idx="1387">
                  <c:v>88.003250000000008</c:v>
                </c:pt>
                <c:pt idx="1388">
                  <c:v>65.193074999999993</c:v>
                </c:pt>
                <c:pt idx="1389">
                  <c:v>46.422549999999994</c:v>
                </c:pt>
                <c:pt idx="1390">
                  <c:v>26.190874999999998</c:v>
                </c:pt>
                <c:pt idx="1391">
                  <c:v>27.446699999999996</c:v>
                </c:pt>
                <c:pt idx="1392">
                  <c:v>21.072075000000002</c:v>
                </c:pt>
                <c:pt idx="1393">
                  <c:v>18.369425</c:v>
                </c:pt>
                <c:pt idx="1394">
                  <c:v>14.291575</c:v>
                </c:pt>
                <c:pt idx="1395">
                  <c:v>11.980475</c:v>
                </c:pt>
                <c:pt idx="1396">
                  <c:v>9.3828749999999985</c:v>
                </c:pt>
                <c:pt idx="1397">
                  <c:v>14.286799999999999</c:v>
                </c:pt>
                <c:pt idx="1398">
                  <c:v>27.666349999999998</c:v>
                </c:pt>
                <c:pt idx="1399">
                  <c:v>60.441949999999999</c:v>
                </c:pt>
                <c:pt idx="1400">
                  <c:v>67.795449999999988</c:v>
                </c:pt>
                <c:pt idx="1401">
                  <c:v>53.045474999999996</c:v>
                </c:pt>
                <c:pt idx="1402">
                  <c:v>39.594299999999997</c:v>
                </c:pt>
                <c:pt idx="1403">
                  <c:v>33.792674999999996</c:v>
                </c:pt>
                <c:pt idx="1404">
                  <c:v>36.189725000000003</c:v>
                </c:pt>
                <c:pt idx="1405">
                  <c:v>30.278274999999997</c:v>
                </c:pt>
                <c:pt idx="1406">
                  <c:v>32.412699999999994</c:v>
                </c:pt>
                <c:pt idx="1407">
                  <c:v>51.130699999999997</c:v>
                </c:pt>
                <c:pt idx="1408">
                  <c:v>77.694024999999996</c:v>
                </c:pt>
                <c:pt idx="1409">
                  <c:v>72.202775000000003</c:v>
                </c:pt>
                <c:pt idx="1414">
                  <c:v>19.601374999999997</c:v>
                </c:pt>
                <c:pt idx="1415">
                  <c:v>17.1327</c:v>
                </c:pt>
                <c:pt idx="1416">
                  <c:v>10.686449999999999</c:v>
                </c:pt>
                <c:pt idx="1417">
                  <c:v>9.3303499999999993</c:v>
                </c:pt>
                <c:pt idx="1418">
                  <c:v>9.2348499999999998</c:v>
                </c:pt>
                <c:pt idx="1419">
                  <c:v>11.20215</c:v>
                </c:pt>
                <c:pt idx="1420">
                  <c:v>20.709174999999998</c:v>
                </c:pt>
                <c:pt idx="1421">
                  <c:v>26.038074999999999</c:v>
                </c:pt>
                <c:pt idx="1422">
                  <c:v>43.901349999999994</c:v>
                </c:pt>
                <c:pt idx="1423">
                  <c:v>87.148524999999992</c:v>
                </c:pt>
                <c:pt idx="1424">
                  <c:v>90.457599999999999</c:v>
                </c:pt>
                <c:pt idx="1425">
                  <c:v>72.661174999999986</c:v>
                </c:pt>
                <c:pt idx="1426">
                  <c:v>50.624549999999999</c:v>
                </c:pt>
                <c:pt idx="1427">
                  <c:v>49.153849999999998</c:v>
                </c:pt>
                <c:pt idx="1428">
                  <c:v>34.752449999999996</c:v>
                </c:pt>
                <c:pt idx="1429">
                  <c:v>38.352799999999995</c:v>
                </c:pt>
                <c:pt idx="1430">
                  <c:v>32.006824999999999</c:v>
                </c:pt>
                <c:pt idx="1431">
                  <c:v>34.270174999999995</c:v>
                </c:pt>
                <c:pt idx="1432">
                  <c:v>46.756799999999998</c:v>
                </c:pt>
                <c:pt idx="1433">
                  <c:v>71.921049999999994</c:v>
                </c:pt>
                <c:pt idx="1434">
                  <c:v>102.4333</c:v>
                </c:pt>
                <c:pt idx="1435">
                  <c:v>66.343849999999989</c:v>
                </c:pt>
                <c:pt idx="1436">
                  <c:v>59.472624999999994</c:v>
                </c:pt>
                <c:pt idx="1437">
                  <c:v>47.664049999999996</c:v>
                </c:pt>
                <c:pt idx="1438">
                  <c:v>14.425274999999999</c:v>
                </c:pt>
                <c:pt idx="1439">
                  <c:v>9.9701999999999984</c:v>
                </c:pt>
                <c:pt idx="1440">
                  <c:v>9.5595499999999998</c:v>
                </c:pt>
                <c:pt idx="1441">
                  <c:v>4.36435</c:v>
                </c:pt>
                <c:pt idx="1442">
                  <c:v>4.9421249999999999</c:v>
                </c:pt>
                <c:pt idx="1443">
                  <c:v>6.2218249999999991</c:v>
                </c:pt>
                <c:pt idx="1444">
                  <c:v>4.1924499999999991</c:v>
                </c:pt>
                <c:pt idx="1445">
                  <c:v>7.5445000000000002</c:v>
                </c:pt>
                <c:pt idx="1446">
                  <c:v>13.207649999999999</c:v>
                </c:pt>
                <c:pt idx="1447">
                  <c:v>27.513549999999999</c:v>
                </c:pt>
                <c:pt idx="1448">
                  <c:v>35.783849999999994</c:v>
                </c:pt>
                <c:pt idx="1449">
                  <c:v>29.609774999999999</c:v>
                </c:pt>
                <c:pt idx="1450">
                  <c:v>48.709775</c:v>
                </c:pt>
                <c:pt idx="1451">
                  <c:v>62.858099999999993</c:v>
                </c:pt>
                <c:pt idx="1452">
                  <c:v>28.640449999999998</c:v>
                </c:pt>
                <c:pt idx="1453">
                  <c:v>31.667799999999996</c:v>
                </c:pt>
                <c:pt idx="1455">
                  <c:v>30.512249999999998</c:v>
                </c:pt>
                <c:pt idx="1456">
                  <c:v>39.049949999999995</c:v>
                </c:pt>
                <c:pt idx="1457">
                  <c:v>54.879075</c:v>
                </c:pt>
                <c:pt idx="1458">
                  <c:v>74.136649999999989</c:v>
                </c:pt>
                <c:pt idx="1459">
                  <c:v>67.451649999999987</c:v>
                </c:pt>
                <c:pt idx="1460">
                  <c:v>36.514424999999996</c:v>
                </c:pt>
                <c:pt idx="1461">
                  <c:v>29.614550000000001</c:v>
                </c:pt>
                <c:pt idx="1462">
                  <c:v>24.691524999999999</c:v>
                </c:pt>
                <c:pt idx="1463">
                  <c:v>19.563174999999998</c:v>
                </c:pt>
                <c:pt idx="1464">
                  <c:v>16.249324999999999</c:v>
                </c:pt>
                <c:pt idx="1465">
                  <c:v>12.835199999999999</c:v>
                </c:pt>
                <c:pt idx="1466">
                  <c:v>17.734349999999999</c:v>
                </c:pt>
                <c:pt idx="1467">
                  <c:v>14.92665</c:v>
                </c:pt>
                <c:pt idx="1468">
                  <c:v>22.958199999999998</c:v>
                </c:pt>
                <c:pt idx="1469">
                  <c:v>37.607900000000001</c:v>
                </c:pt>
                <c:pt idx="1470">
                  <c:v>62.375824999999992</c:v>
                </c:pt>
                <c:pt idx="1471">
                  <c:v>83.968374999999995</c:v>
                </c:pt>
                <c:pt idx="1472">
                  <c:v>101.072425</c:v>
                </c:pt>
                <c:pt idx="1473">
                  <c:v>94.965199999999996</c:v>
                </c:pt>
                <c:pt idx="1474">
                  <c:v>92.811674999999994</c:v>
                </c:pt>
                <c:pt idx="1475">
                  <c:v>80.291624999999996</c:v>
                </c:pt>
                <c:pt idx="1476">
                  <c:v>79.131299999999996</c:v>
                </c:pt>
                <c:pt idx="1477">
                  <c:v>85.467725000000002</c:v>
                </c:pt>
                <c:pt idx="1478">
                  <c:v>98.517799999999994</c:v>
                </c:pt>
                <c:pt idx="1479">
                  <c:v>73.601849999999985</c:v>
                </c:pt>
                <c:pt idx="1480">
                  <c:v>83.576824999999999</c:v>
                </c:pt>
                <c:pt idx="1481">
                  <c:v>89.497825000000006</c:v>
                </c:pt>
                <c:pt idx="1482">
                  <c:v>75.478424999999987</c:v>
                </c:pt>
                <c:pt idx="1483">
                  <c:v>63.789225000000002</c:v>
                </c:pt>
                <c:pt idx="1484">
                  <c:v>37.397799999999997</c:v>
                </c:pt>
                <c:pt idx="1485">
                  <c:v>41.050674999999998</c:v>
                </c:pt>
                <c:pt idx="1486">
                  <c:v>29.251649999999998</c:v>
                </c:pt>
                <c:pt idx="1487">
                  <c:v>25.484174999999997</c:v>
                </c:pt>
                <c:pt idx="1488">
                  <c:v>25.479399999999998</c:v>
                </c:pt>
                <c:pt idx="1489">
                  <c:v>22.270599999999998</c:v>
                </c:pt>
                <c:pt idx="1490">
                  <c:v>28.501974999999998</c:v>
                </c:pt>
                <c:pt idx="1491">
                  <c:v>22.079599999999999</c:v>
                </c:pt>
                <c:pt idx="1492">
                  <c:v>13.556225</c:v>
                </c:pt>
                <c:pt idx="1493">
                  <c:v>14.7643</c:v>
                </c:pt>
                <c:pt idx="1494">
                  <c:v>14.377524999999999</c:v>
                </c:pt>
                <c:pt idx="1495">
                  <c:v>24.920724999999997</c:v>
                </c:pt>
                <c:pt idx="1496">
                  <c:v>28.6309</c:v>
                </c:pt>
                <c:pt idx="1497">
                  <c:v>30.464499999999997</c:v>
                </c:pt>
                <c:pt idx="1498">
                  <c:v>32.226474999999994</c:v>
                </c:pt>
                <c:pt idx="1499">
                  <c:v>35.678799999999995</c:v>
                </c:pt>
                <c:pt idx="1500">
                  <c:v>21.745349999999998</c:v>
                </c:pt>
                <c:pt idx="1501">
                  <c:v>23.984824999999997</c:v>
                </c:pt>
                <c:pt idx="1502">
                  <c:v>23.125325</c:v>
                </c:pt>
                <c:pt idx="1503">
                  <c:v>25.598775</c:v>
                </c:pt>
                <c:pt idx="1504">
                  <c:v>33.210124999999998</c:v>
                </c:pt>
                <c:pt idx="1505">
                  <c:v>25.488949999999999</c:v>
                </c:pt>
                <c:pt idx="1506">
                  <c:v>35.373199999999997</c:v>
                </c:pt>
                <c:pt idx="1507">
                  <c:v>18.851699999999997</c:v>
                </c:pt>
                <c:pt idx="1508">
                  <c:v>12.333824999999999</c:v>
                </c:pt>
                <c:pt idx="1509">
                  <c:v>14.601949999999999</c:v>
                </c:pt>
                <c:pt idx="1510">
                  <c:v>11.703525000000001</c:v>
                </c:pt>
                <c:pt idx="1511">
                  <c:v>9.3017000000000003</c:v>
                </c:pt>
                <c:pt idx="1512">
                  <c:v>7.9646999999999997</c:v>
                </c:pt>
                <c:pt idx="1513">
                  <c:v>5.5533250000000001</c:v>
                </c:pt>
                <c:pt idx="1514">
                  <c:v>5.2620499999999995</c:v>
                </c:pt>
                <c:pt idx="1515">
                  <c:v>4.5028249999999996</c:v>
                </c:pt>
                <c:pt idx="1516">
                  <c:v>5.0806000000000004</c:v>
                </c:pt>
                <c:pt idx="1517">
                  <c:v>7.4633250000000002</c:v>
                </c:pt>
                <c:pt idx="1518">
                  <c:v>8.1556999999999995</c:v>
                </c:pt>
                <c:pt idx="1519">
                  <c:v>11.22125</c:v>
                </c:pt>
                <c:pt idx="1520">
                  <c:v>13.15035</c:v>
                </c:pt>
                <c:pt idx="1521">
                  <c:v>17.385774999999999</c:v>
                </c:pt>
                <c:pt idx="1522">
                  <c:v>35.898450000000004</c:v>
                </c:pt>
                <c:pt idx="1523">
                  <c:v>46.179024999999996</c:v>
                </c:pt>
                <c:pt idx="1524">
                  <c:v>36.29</c:v>
                </c:pt>
                <c:pt idx="1525">
                  <c:v>22.748100000000001</c:v>
                </c:pt>
                <c:pt idx="1526">
                  <c:v>22.079599999999999</c:v>
                </c:pt>
                <c:pt idx="1527">
                  <c:v>20.928825</c:v>
                </c:pt>
                <c:pt idx="1528">
                  <c:v>25.999874999999999</c:v>
                </c:pt>
                <c:pt idx="1529">
                  <c:v>30.335574999999999</c:v>
                </c:pt>
                <c:pt idx="1530">
                  <c:v>34.9148</c:v>
                </c:pt>
                <c:pt idx="1531">
                  <c:v>42.024774999999998</c:v>
                </c:pt>
                <c:pt idx="1532">
                  <c:v>35.702674999999999</c:v>
                </c:pt>
                <c:pt idx="1533">
                  <c:v>27.513549999999999</c:v>
                </c:pt>
                <c:pt idx="1534">
                  <c:v>21.430199999999999</c:v>
                </c:pt>
                <c:pt idx="1535">
                  <c:v>14.845474999999999</c:v>
                </c:pt>
                <c:pt idx="1536">
                  <c:v>11.674874999999998</c:v>
                </c:pt>
                <c:pt idx="1537">
                  <c:v>4.7176999999999998</c:v>
                </c:pt>
                <c:pt idx="1538">
                  <c:v>8.5615749999999995</c:v>
                </c:pt>
                <c:pt idx="1539">
                  <c:v>6.0546999999999995</c:v>
                </c:pt>
                <c:pt idx="1540">
                  <c:v>12.74925</c:v>
                </c:pt>
                <c:pt idx="1541">
                  <c:v>28.392150000000001</c:v>
                </c:pt>
                <c:pt idx="1542">
                  <c:v>69.547875000000005</c:v>
                </c:pt>
                <c:pt idx="1543">
                  <c:v>112.207725</c:v>
                </c:pt>
                <c:pt idx="1544">
                  <c:v>56.607624999999999</c:v>
                </c:pt>
                <c:pt idx="1545">
                  <c:v>53.900199999999998</c:v>
                </c:pt>
                <c:pt idx="1546">
                  <c:v>62.719624999999994</c:v>
                </c:pt>
                <c:pt idx="1547">
                  <c:v>63.922924999999999</c:v>
                </c:pt>
                <c:pt idx="1548">
                  <c:v>46.986000000000004</c:v>
                </c:pt>
                <c:pt idx="1549">
                  <c:v>42.215774999999994</c:v>
                </c:pt>
                <c:pt idx="1550">
                  <c:v>33.138500000000001</c:v>
                </c:pt>
                <c:pt idx="1551">
                  <c:v>48.862575</c:v>
                </c:pt>
                <c:pt idx="1552">
                  <c:v>56.211299999999994</c:v>
                </c:pt>
                <c:pt idx="1553">
                  <c:v>75.144175000000004</c:v>
                </c:pt>
                <c:pt idx="1554">
                  <c:v>77.689249999999987</c:v>
                </c:pt>
                <c:pt idx="1555">
                  <c:v>68.874600000000001</c:v>
                </c:pt>
                <c:pt idx="1556">
                  <c:v>81.919899999999998</c:v>
                </c:pt>
                <c:pt idx="1557">
                  <c:v>56.106249999999996</c:v>
                </c:pt>
                <c:pt idx="1558">
                  <c:v>33.902499999999996</c:v>
                </c:pt>
                <c:pt idx="1559">
                  <c:v>30.798749999999998</c:v>
                </c:pt>
                <c:pt idx="1560">
                  <c:v>18.240500000000001</c:v>
                </c:pt>
                <c:pt idx="1561">
                  <c:v>8.3705750000000005</c:v>
                </c:pt>
                <c:pt idx="1562">
                  <c:v>8.4994999999999994</c:v>
                </c:pt>
                <c:pt idx="1563">
                  <c:v>8.5568000000000008</c:v>
                </c:pt>
                <c:pt idx="1564">
                  <c:v>12.11895</c:v>
                </c:pt>
                <c:pt idx="1565">
                  <c:v>23.440474999999999</c:v>
                </c:pt>
                <c:pt idx="1566">
                  <c:v>42.5548</c:v>
                </c:pt>
                <c:pt idx="1567">
                  <c:v>51.001775000000002</c:v>
                </c:pt>
                <c:pt idx="1568">
                  <c:v>46.632649999999998</c:v>
                </c:pt>
                <c:pt idx="1569">
                  <c:v>43.466825</c:v>
                </c:pt>
                <c:pt idx="1570">
                  <c:v>43.442950000000003</c:v>
                </c:pt>
                <c:pt idx="1571">
                  <c:v>38.916249999999998</c:v>
                </c:pt>
                <c:pt idx="1572">
                  <c:v>43.247174999999991</c:v>
                </c:pt>
                <c:pt idx="1573">
                  <c:v>33.764024999999997</c:v>
                </c:pt>
                <c:pt idx="1574">
                  <c:v>33.706724999999999</c:v>
                </c:pt>
                <c:pt idx="1575">
                  <c:v>51.474499999999999</c:v>
                </c:pt>
                <c:pt idx="1576">
                  <c:v>35.545099999999998</c:v>
                </c:pt>
                <c:pt idx="1577">
                  <c:v>42.311274999999995</c:v>
                </c:pt>
                <c:pt idx="1578">
                  <c:v>37.316625000000002</c:v>
                </c:pt>
                <c:pt idx="1579">
                  <c:v>38.371899999999997</c:v>
                </c:pt>
                <c:pt idx="1580">
                  <c:v>30.154124999999997</c:v>
                </c:pt>
                <c:pt idx="1581">
                  <c:v>16.965575000000001</c:v>
                </c:pt>
                <c:pt idx="1582">
                  <c:v>13.002324999999999</c:v>
                </c:pt>
                <c:pt idx="1583">
                  <c:v>10.53365</c:v>
                </c:pt>
                <c:pt idx="1584">
                  <c:v>6.8855499999999994</c:v>
                </c:pt>
                <c:pt idx="1592">
                  <c:v>36.5383</c:v>
                </c:pt>
                <c:pt idx="1593">
                  <c:v>38.744349999999997</c:v>
                </c:pt>
                <c:pt idx="1594">
                  <c:v>37.96125</c:v>
                </c:pt>
                <c:pt idx="1595">
                  <c:v>29.700500000000002</c:v>
                </c:pt>
                <c:pt idx="1596">
                  <c:v>41.466099999999997</c:v>
                </c:pt>
                <c:pt idx="1597">
                  <c:v>40.215049999999998</c:v>
                </c:pt>
                <c:pt idx="1598">
                  <c:v>45.658549999999998</c:v>
                </c:pt>
                <c:pt idx="1599">
                  <c:v>32.388824999999997</c:v>
                </c:pt>
                <c:pt idx="1600">
                  <c:v>39.417624999999994</c:v>
                </c:pt>
                <c:pt idx="1601">
                  <c:v>42.826974999999997</c:v>
                </c:pt>
                <c:pt idx="1602">
                  <c:v>76.667400000000001</c:v>
                </c:pt>
                <c:pt idx="1603">
                  <c:v>94.120024999999998</c:v>
                </c:pt>
                <c:pt idx="1604">
                  <c:v>100.31319999999999</c:v>
                </c:pt>
                <c:pt idx="1605">
                  <c:v>75.908175</c:v>
                </c:pt>
                <c:pt idx="1606">
                  <c:v>59.329374999999999</c:v>
                </c:pt>
                <c:pt idx="1607">
                  <c:v>37.31185</c:v>
                </c:pt>
                <c:pt idx="1608">
                  <c:v>31.075699999999998</c:v>
                </c:pt>
                <c:pt idx="1609">
                  <c:v>12.816099999999999</c:v>
                </c:pt>
                <c:pt idx="1610">
                  <c:v>9.9845249999999997</c:v>
                </c:pt>
                <c:pt idx="1611">
                  <c:v>8.8528500000000001</c:v>
                </c:pt>
                <c:pt idx="1612">
                  <c:v>8.790775</c:v>
                </c:pt>
                <c:pt idx="1613">
                  <c:v>9.5643250000000002</c:v>
                </c:pt>
                <c:pt idx="1614">
                  <c:v>19.090449999999997</c:v>
                </c:pt>
                <c:pt idx="1615">
                  <c:v>38.749124999999999</c:v>
                </c:pt>
                <c:pt idx="1616">
                  <c:v>37.841875000000002</c:v>
                </c:pt>
                <c:pt idx="1617">
                  <c:v>36.476224999999999</c:v>
                </c:pt>
                <c:pt idx="1618">
                  <c:v>33.324725000000001</c:v>
                </c:pt>
                <c:pt idx="1619">
                  <c:v>42.215774999999994</c:v>
                </c:pt>
                <c:pt idx="1620">
                  <c:v>39.346000000000004</c:v>
                </c:pt>
                <c:pt idx="1621">
                  <c:v>53.943174999999997</c:v>
                </c:pt>
                <c:pt idx="1622">
                  <c:v>45.739725</c:v>
                </c:pt>
                <c:pt idx="1623">
                  <c:v>56.249499999999998</c:v>
                </c:pt>
                <c:pt idx="1624">
                  <c:v>62.380599999999994</c:v>
                </c:pt>
                <c:pt idx="1625">
                  <c:v>69.008300000000006</c:v>
                </c:pt>
                <c:pt idx="1626">
                  <c:v>116.96362499999999</c:v>
                </c:pt>
                <c:pt idx="1627">
                  <c:v>120.61172499999999</c:v>
                </c:pt>
                <c:pt idx="1628">
                  <c:v>95.437924999999993</c:v>
                </c:pt>
                <c:pt idx="1629">
                  <c:v>82.893999999999991</c:v>
                </c:pt>
                <c:pt idx="1630">
                  <c:v>73.286699999999996</c:v>
                </c:pt>
                <c:pt idx="1631">
                  <c:v>44.498224999999998</c:v>
                </c:pt>
                <c:pt idx="1632">
                  <c:v>36.58605</c:v>
                </c:pt>
                <c:pt idx="1633">
                  <c:v>24.371599999999997</c:v>
                </c:pt>
                <c:pt idx="1634">
                  <c:v>19.744624999999999</c:v>
                </c:pt>
                <c:pt idx="1635">
                  <c:v>30.087274999999998</c:v>
                </c:pt>
                <c:pt idx="1636">
                  <c:v>27.379850000000001</c:v>
                </c:pt>
                <c:pt idx="1637">
                  <c:v>35.397074999999994</c:v>
                </c:pt>
                <c:pt idx="1638">
                  <c:v>44.011175000000001</c:v>
                </c:pt>
                <c:pt idx="1639">
                  <c:v>56.397524999999995</c:v>
                </c:pt>
                <c:pt idx="1640">
                  <c:v>92.391475</c:v>
                </c:pt>
                <c:pt idx="1641">
                  <c:v>72.661174999999986</c:v>
                </c:pt>
                <c:pt idx="1642">
                  <c:v>61.850574999999999</c:v>
                </c:pt>
                <c:pt idx="1643">
                  <c:v>58.044899999999998</c:v>
                </c:pt>
                <c:pt idx="1644">
                  <c:v>65.598950000000002</c:v>
                </c:pt>
                <c:pt idx="1645">
                  <c:v>51.130699999999997</c:v>
                </c:pt>
                <c:pt idx="1646">
                  <c:v>47.649725000000004</c:v>
                </c:pt>
                <c:pt idx="1647">
                  <c:v>59.983550000000001</c:v>
                </c:pt>
                <c:pt idx="1648">
                  <c:v>58.761150000000001</c:v>
                </c:pt>
                <c:pt idx="1649">
                  <c:v>90.619950000000003</c:v>
                </c:pt>
                <c:pt idx="1650">
                  <c:v>58.450774999999993</c:v>
                </c:pt>
                <c:pt idx="1651">
                  <c:v>51.135475</c:v>
                </c:pt>
                <c:pt idx="1652">
                  <c:v>45.415025</c:v>
                </c:pt>
                <c:pt idx="1653">
                  <c:v>33.148049999999998</c:v>
                </c:pt>
                <c:pt idx="1654">
                  <c:v>31.075699999999998</c:v>
                </c:pt>
                <c:pt idx="1655">
                  <c:v>20.069324999999999</c:v>
                </c:pt>
                <c:pt idx="1656">
                  <c:v>17.624524999999998</c:v>
                </c:pt>
                <c:pt idx="1657">
                  <c:v>8.1365999999999996</c:v>
                </c:pt>
                <c:pt idx="1658">
                  <c:v>9.1011499999999987</c:v>
                </c:pt>
                <c:pt idx="1659">
                  <c:v>7.4967499999999996</c:v>
                </c:pt>
                <c:pt idx="1660">
                  <c:v>7.4680999999999997</c:v>
                </c:pt>
                <c:pt idx="1661">
                  <c:v>18.88035</c:v>
                </c:pt>
                <c:pt idx="1662">
                  <c:v>13.947775</c:v>
                </c:pt>
                <c:pt idx="1663">
                  <c:v>26.501249999999999</c:v>
                </c:pt>
                <c:pt idx="1664">
                  <c:v>31.390849999999997</c:v>
                </c:pt>
                <c:pt idx="1665">
                  <c:v>32.579825</c:v>
                </c:pt>
                <c:pt idx="1666">
                  <c:v>39.26005</c:v>
                </c:pt>
                <c:pt idx="1667">
                  <c:v>32.541625000000003</c:v>
                </c:pt>
                <c:pt idx="1668">
                  <c:v>34.294049999999999</c:v>
                </c:pt>
                <c:pt idx="1669">
                  <c:v>36.848675</c:v>
                </c:pt>
                <c:pt idx="1670">
                  <c:v>27.117224999999998</c:v>
                </c:pt>
                <c:pt idx="1672">
                  <c:v>38.892375000000001</c:v>
                </c:pt>
                <c:pt idx="1674">
                  <c:v>40.310549999999999</c:v>
                </c:pt>
                <c:pt idx="1675">
                  <c:v>37.421675</c:v>
                </c:pt>
                <c:pt idx="1676">
                  <c:v>32.661000000000001</c:v>
                </c:pt>
                <c:pt idx="1677">
                  <c:v>26.014199999999999</c:v>
                </c:pt>
                <c:pt idx="1678">
                  <c:v>20.613675000000001</c:v>
                </c:pt>
                <c:pt idx="1679">
                  <c:v>21.406324999999999</c:v>
                </c:pt>
                <c:pt idx="1680">
                  <c:v>14.544649999999999</c:v>
                </c:pt>
                <c:pt idx="1681">
                  <c:v>10.53365</c:v>
                </c:pt>
                <c:pt idx="1684">
                  <c:v>11.904074999999999</c:v>
                </c:pt>
                <c:pt idx="1685">
                  <c:v>8.7095999999999982</c:v>
                </c:pt>
                <c:pt idx="1690">
                  <c:v>29.375800000000002</c:v>
                </c:pt>
                <c:pt idx="1691">
                  <c:v>31.557974999999999</c:v>
                </c:pt>
                <c:pt idx="1692">
                  <c:v>34.036200000000001</c:v>
                </c:pt>
                <c:pt idx="1693">
                  <c:v>26.907125000000001</c:v>
                </c:pt>
                <c:pt idx="1694">
                  <c:v>29.848524999999999</c:v>
                </c:pt>
                <c:pt idx="1695">
                  <c:v>43.146899999999995</c:v>
                </c:pt>
                <c:pt idx="1696">
                  <c:v>49.516750000000002</c:v>
                </c:pt>
                <c:pt idx="1697">
                  <c:v>48.170199999999994</c:v>
                </c:pt>
                <c:pt idx="1698">
                  <c:v>44.450474999999997</c:v>
                </c:pt>
                <c:pt idx="1699">
                  <c:v>39.322124999999993</c:v>
                </c:pt>
                <c:pt idx="1700">
                  <c:v>38.601100000000002</c:v>
                </c:pt>
                <c:pt idx="1701">
                  <c:v>44.230824999999996</c:v>
                </c:pt>
                <c:pt idx="1702">
                  <c:v>31.056600000000003</c:v>
                </c:pt>
                <c:pt idx="1703">
                  <c:v>25.030549999999998</c:v>
                </c:pt>
                <c:pt idx="1704">
                  <c:v>20.007249999999999</c:v>
                </c:pt>
                <c:pt idx="1705">
                  <c:v>16.039225000000002</c:v>
                </c:pt>
                <c:pt idx="1706">
                  <c:v>19.176399999999997</c:v>
                </c:pt>
                <c:pt idx="1707">
                  <c:v>20.131399999999999</c:v>
                </c:pt>
                <c:pt idx="1708">
                  <c:v>26.930999999999997</c:v>
                </c:pt>
                <c:pt idx="1709">
                  <c:v>37.827549999999995</c:v>
                </c:pt>
                <c:pt idx="1710">
                  <c:v>39.078600000000002</c:v>
                </c:pt>
                <c:pt idx="1711">
                  <c:v>66.744950000000003</c:v>
                </c:pt>
                <c:pt idx="1712">
                  <c:v>45.329075000000003</c:v>
                </c:pt>
                <c:pt idx="1713">
                  <c:v>47.1006</c:v>
                </c:pt>
                <c:pt idx="1714">
                  <c:v>38.839849999999998</c:v>
                </c:pt>
                <c:pt idx="1715">
                  <c:v>27.360749999999996</c:v>
                </c:pt>
                <c:pt idx="1716">
                  <c:v>27.905099999999997</c:v>
                </c:pt>
                <c:pt idx="1717">
                  <c:v>28.673874999999999</c:v>
                </c:pt>
                <c:pt idx="1718">
                  <c:v>30.951549999999994</c:v>
                </c:pt>
                <c:pt idx="1719">
                  <c:v>31.047049999999995</c:v>
                </c:pt>
                <c:pt idx="1720">
                  <c:v>30.034749999999999</c:v>
                </c:pt>
                <c:pt idx="1721">
                  <c:v>40.057474999999997</c:v>
                </c:pt>
                <c:pt idx="1722">
                  <c:v>50.361924999999999</c:v>
                </c:pt>
                <c:pt idx="1723">
                  <c:v>68.764774999999986</c:v>
                </c:pt>
                <c:pt idx="1724">
                  <c:v>86.403624999999991</c:v>
                </c:pt>
                <c:pt idx="1725">
                  <c:v>43.213749999999997</c:v>
                </c:pt>
                <c:pt idx="1726">
                  <c:v>38.921025</c:v>
                </c:pt>
                <c:pt idx="1727">
                  <c:v>26.525124999999999</c:v>
                </c:pt>
                <c:pt idx="1728">
                  <c:v>17.571999999999999</c:v>
                </c:pt>
                <c:pt idx="1729">
                  <c:v>13.93663333333334</c:v>
                </c:pt>
                <c:pt idx="1730">
                  <c:v>15.388233333333339</c:v>
                </c:pt>
                <c:pt idx="1736">
                  <c:v>56.822499999999998</c:v>
                </c:pt>
                <c:pt idx="1737">
                  <c:v>37.813224999999996</c:v>
                </c:pt>
                <c:pt idx="1738">
                  <c:v>31.109125000000002</c:v>
                </c:pt>
                <c:pt idx="1739">
                  <c:v>39.608624999999996</c:v>
                </c:pt>
                <c:pt idx="1740">
                  <c:v>24.992350000000002</c:v>
                </c:pt>
                <c:pt idx="1741">
                  <c:v>21.702375</c:v>
                </c:pt>
                <c:pt idx="1742">
                  <c:v>23.421374999999998</c:v>
                </c:pt>
                <c:pt idx="1743">
                  <c:v>29.256425</c:v>
                </c:pt>
                <c:pt idx="1744">
                  <c:v>34.652174999999993</c:v>
                </c:pt>
                <c:pt idx="1745">
                  <c:v>33.840425000000003</c:v>
                </c:pt>
                <c:pt idx="1746">
                  <c:v>49.211149999999996</c:v>
                </c:pt>
                <c:pt idx="1747">
                  <c:v>42.344700000000003</c:v>
                </c:pt>
                <c:pt idx="1748">
                  <c:v>43.395199999999996</c:v>
                </c:pt>
                <c:pt idx="1749">
                  <c:v>42.659849999999999</c:v>
                </c:pt>
                <c:pt idx="1750">
                  <c:v>24.610349999999997</c:v>
                </c:pt>
                <c:pt idx="1751">
                  <c:v>31.667799999999996</c:v>
                </c:pt>
                <c:pt idx="1752">
                  <c:v>18.130675</c:v>
                </c:pt>
                <c:pt idx="1753">
                  <c:v>13.861825</c:v>
                </c:pt>
                <c:pt idx="1754">
                  <c:v>18.025624999999998</c:v>
                </c:pt>
                <c:pt idx="1755">
                  <c:v>18.522224999999999</c:v>
                </c:pt>
                <c:pt idx="1756">
                  <c:v>41.977024999999998</c:v>
                </c:pt>
                <c:pt idx="1757">
                  <c:v>46.030999999999999</c:v>
                </c:pt>
                <c:pt idx="1758">
                  <c:v>71.472200000000001</c:v>
                </c:pt>
                <c:pt idx="1759">
                  <c:v>74.575950000000006</c:v>
                </c:pt>
                <c:pt idx="1760">
                  <c:v>62.132300000000001</c:v>
                </c:pt>
                <c:pt idx="1761">
                  <c:v>46.737699999999997</c:v>
                </c:pt>
                <c:pt idx="1762">
                  <c:v>39.837825000000002</c:v>
                </c:pt>
                <c:pt idx="1763">
                  <c:v>39.694574999999993</c:v>
                </c:pt>
                <c:pt idx="1764">
                  <c:v>39.107250000000001</c:v>
                </c:pt>
                <c:pt idx="1765">
                  <c:v>36.958500000000001</c:v>
                </c:pt>
                <c:pt idx="1766">
                  <c:v>35.970074999999994</c:v>
                </c:pt>
                <c:pt idx="1767">
                  <c:v>40.544525</c:v>
                </c:pt>
                <c:pt idx="1768">
                  <c:v>47.606749999999998</c:v>
                </c:pt>
                <c:pt idx="1769">
                  <c:v>55.098724999999995</c:v>
                </c:pt>
                <c:pt idx="1770">
                  <c:v>85.505924999999991</c:v>
                </c:pt>
                <c:pt idx="1771">
                  <c:v>77.488699999999994</c:v>
                </c:pt>
                <c:pt idx="1772">
                  <c:v>75.874750000000006</c:v>
                </c:pt>
                <c:pt idx="1773">
                  <c:v>67.160375000000002</c:v>
                </c:pt>
                <c:pt idx="1774">
                  <c:v>43.982524999999995</c:v>
                </c:pt>
                <c:pt idx="1775">
                  <c:v>38.405325000000005</c:v>
                </c:pt>
                <c:pt idx="1776">
                  <c:v>32.952275</c:v>
                </c:pt>
                <c:pt idx="1777">
                  <c:v>37.345274999999994</c:v>
                </c:pt>
                <c:pt idx="1778">
                  <c:v>32.622799999999998</c:v>
                </c:pt>
                <c:pt idx="1779">
                  <c:v>38.558124999999997</c:v>
                </c:pt>
                <c:pt idx="1780">
                  <c:v>29.686174999999999</c:v>
                </c:pt>
                <c:pt idx="1784">
                  <c:v>32.178725</c:v>
                </c:pt>
                <c:pt idx="1785">
                  <c:v>34.408650000000002</c:v>
                </c:pt>
                <c:pt idx="1786">
                  <c:v>32.899750000000004</c:v>
                </c:pt>
                <c:pt idx="1787">
                  <c:v>25.063974999999999</c:v>
                </c:pt>
                <c:pt idx="1788">
                  <c:v>24.003924999999999</c:v>
                </c:pt>
                <c:pt idx="1789">
                  <c:v>28.4208</c:v>
                </c:pt>
                <c:pt idx="1790">
                  <c:v>29.437874999999998</c:v>
                </c:pt>
                <c:pt idx="1791">
                  <c:v>26.993075000000001</c:v>
                </c:pt>
                <c:pt idx="1792">
                  <c:v>39.455824999999997</c:v>
                </c:pt>
                <c:pt idx="1793">
                  <c:v>44.407499999999999</c:v>
                </c:pt>
                <c:pt idx="1794">
                  <c:v>42.650299999999994</c:v>
                </c:pt>
                <c:pt idx="1795">
                  <c:v>34.542349999999999</c:v>
                </c:pt>
                <c:pt idx="1796">
                  <c:v>31.242825000000003</c:v>
                </c:pt>
                <c:pt idx="1797">
                  <c:v>40.186399999999999</c:v>
                </c:pt>
                <c:pt idx="1798">
                  <c:v>31.968624999999999</c:v>
                </c:pt>
                <c:pt idx="1799">
                  <c:v>21.692824999999999</c:v>
                </c:pt>
                <c:pt idx="1800">
                  <c:v>18.727549999999997</c:v>
                </c:pt>
                <c:pt idx="1801">
                  <c:v>10.567074999999999</c:v>
                </c:pt>
                <c:pt idx="1802">
                  <c:v>9.9988500000000009</c:v>
                </c:pt>
                <c:pt idx="1803">
                  <c:v>8.8576250000000005</c:v>
                </c:pt>
                <c:pt idx="1804">
                  <c:v>9.0486249999999995</c:v>
                </c:pt>
                <c:pt idx="1805">
                  <c:v>11.884974999999999</c:v>
                </c:pt>
                <c:pt idx="1806">
                  <c:v>21.965</c:v>
                </c:pt>
                <c:pt idx="1807">
                  <c:v>32.245575000000002</c:v>
                </c:pt>
                <c:pt idx="1808">
                  <c:v>46.245874999999998</c:v>
                </c:pt>
                <c:pt idx="1809">
                  <c:v>34.9148</c:v>
                </c:pt>
                <c:pt idx="1810">
                  <c:v>33.028675</c:v>
                </c:pt>
                <c:pt idx="1811">
                  <c:v>26.443950000000001</c:v>
                </c:pt>
                <c:pt idx="1812">
                  <c:v>21.454075</c:v>
                </c:pt>
                <c:pt idx="1813">
                  <c:v>23.984824999999997</c:v>
                </c:pt>
                <c:pt idx="1814">
                  <c:v>27.833475</c:v>
                </c:pt>
                <c:pt idx="1815">
                  <c:v>30.827400000000001</c:v>
                </c:pt>
                <c:pt idx="1816">
                  <c:v>28.554499999999997</c:v>
                </c:pt>
                <c:pt idx="1817">
                  <c:v>30.397649999999999</c:v>
                </c:pt>
                <c:pt idx="1818">
                  <c:v>25.861399999999996</c:v>
                </c:pt>
                <c:pt idx="1819">
                  <c:v>13.570550000000001</c:v>
                </c:pt>
                <c:pt idx="1820">
                  <c:v>14.893224999999999</c:v>
                </c:pt>
                <c:pt idx="1821">
                  <c:v>10.576624999999998</c:v>
                </c:pt>
                <c:pt idx="1822">
                  <c:v>9.2062000000000008</c:v>
                </c:pt>
                <c:pt idx="1823">
                  <c:v>13.41775</c:v>
                </c:pt>
                <c:pt idx="1824">
                  <c:v>7.26755</c:v>
                </c:pt>
                <c:pt idx="1825">
                  <c:v>6.7040999999999995</c:v>
                </c:pt>
                <c:pt idx="1826">
                  <c:v>5.5007999999999999</c:v>
                </c:pt>
                <c:pt idx="1827">
                  <c:v>5.8923499999999995</c:v>
                </c:pt>
                <c:pt idx="1828">
                  <c:v>5.2620499999999995</c:v>
                </c:pt>
                <c:pt idx="1829">
                  <c:v>7.3200750000000001</c:v>
                </c:pt>
                <c:pt idx="1830">
                  <c:v>10.696</c:v>
                </c:pt>
                <c:pt idx="1831">
                  <c:v>17.234566666666659</c:v>
                </c:pt>
                <c:pt idx="1833">
                  <c:v>15.267266666666659</c:v>
                </c:pt>
                <c:pt idx="1834">
                  <c:v>26.230666666666604</c:v>
                </c:pt>
                <c:pt idx="1835">
                  <c:v>41.644366666666599</c:v>
                </c:pt>
                <c:pt idx="1841">
                  <c:v>21.0736666666666</c:v>
                </c:pt>
                <c:pt idx="1842">
                  <c:v>24.166274999999999</c:v>
                </c:pt>
                <c:pt idx="1843">
                  <c:v>22.676475</c:v>
                </c:pt>
                <c:pt idx="1844">
                  <c:v>18.178425000000001</c:v>
                </c:pt>
                <c:pt idx="1845">
                  <c:v>13.914349999999999</c:v>
                </c:pt>
                <c:pt idx="1846">
                  <c:v>8.4517499999999988</c:v>
                </c:pt>
                <c:pt idx="1847">
                  <c:v>7.6447750000000001</c:v>
                </c:pt>
                <c:pt idx="1848">
                  <c:v>7.4107999999999992</c:v>
                </c:pt>
                <c:pt idx="1849">
                  <c:v>4.4789500000000002</c:v>
                </c:pt>
                <c:pt idx="1850">
                  <c:v>3.3186249999999999</c:v>
                </c:pt>
                <c:pt idx="1851">
                  <c:v>3.1228499999999997</c:v>
                </c:pt>
                <c:pt idx="1852">
                  <c:v>2.33975</c:v>
                </c:pt>
                <c:pt idx="1853">
                  <c:v>2.2155999999999998</c:v>
                </c:pt>
                <c:pt idx="1854">
                  <c:v>4.3404749999999996</c:v>
                </c:pt>
                <c:pt idx="1855">
                  <c:v>3.71495</c:v>
                </c:pt>
                <c:pt idx="1856">
                  <c:v>6.6133749999999996</c:v>
                </c:pt>
                <c:pt idx="1857">
                  <c:v>10.361749999999999</c:v>
                </c:pt>
                <c:pt idx="1858">
                  <c:v>13.021424999999999</c:v>
                </c:pt>
                <c:pt idx="1859">
                  <c:v>13.914349999999999</c:v>
                </c:pt>
                <c:pt idx="1860">
                  <c:v>15.95805</c:v>
                </c:pt>
                <c:pt idx="1861">
                  <c:v>14.821599999999998</c:v>
                </c:pt>
                <c:pt idx="1862">
                  <c:v>15.528300000000002</c:v>
                </c:pt>
                <c:pt idx="1863">
                  <c:v>15.012600000000001</c:v>
                </c:pt>
                <c:pt idx="1864">
                  <c:v>13.661275</c:v>
                </c:pt>
                <c:pt idx="1866">
                  <c:v>14.000299999999999</c:v>
                </c:pt>
                <c:pt idx="1867">
                  <c:v>12.696724999999999</c:v>
                </c:pt>
                <c:pt idx="1868">
                  <c:v>11.192600000000001</c:v>
                </c:pt>
                <c:pt idx="1869">
                  <c:v>8.8050999999999995</c:v>
                </c:pt>
                <c:pt idx="1870">
                  <c:v>7.8882999999999992</c:v>
                </c:pt>
                <c:pt idx="1871">
                  <c:v>5.3241249999999996</c:v>
                </c:pt>
                <c:pt idx="1872">
                  <c:v>4.3691250000000004</c:v>
                </c:pt>
                <c:pt idx="1873">
                  <c:v>5.3527750000000003</c:v>
                </c:pt>
                <c:pt idx="1874">
                  <c:v>4.8657249999999994</c:v>
                </c:pt>
                <c:pt idx="1875">
                  <c:v>2.9175249999999999</c:v>
                </c:pt>
                <c:pt idx="1876">
                  <c:v>6.3459749999999993</c:v>
                </c:pt>
                <c:pt idx="1879">
                  <c:v>22.017524999999999</c:v>
                </c:pt>
                <c:pt idx="1880">
                  <c:v>31.811050000000002</c:v>
                </c:pt>
                <c:pt idx="1881">
                  <c:v>25.231100000000001</c:v>
                </c:pt>
                <c:pt idx="1882">
                  <c:v>18.541324999999997</c:v>
                </c:pt>
                <c:pt idx="1883">
                  <c:v>38.653624999999998</c:v>
                </c:pt>
                <c:pt idx="1884">
                  <c:v>31.390849999999997</c:v>
                </c:pt>
                <c:pt idx="1885">
                  <c:v>39.675474999999999</c:v>
                </c:pt>
                <c:pt idx="1886">
                  <c:v>34.222425000000001</c:v>
                </c:pt>
                <c:pt idx="1887">
                  <c:v>39.274374999999999</c:v>
                </c:pt>
                <c:pt idx="1888">
                  <c:v>34.523249999999997</c:v>
                </c:pt>
                <c:pt idx="1889">
                  <c:v>42.908149999999999</c:v>
                </c:pt>
                <c:pt idx="1890">
                  <c:v>41.088874999999994</c:v>
                </c:pt>
                <c:pt idx="1891">
                  <c:v>41.165274999999994</c:v>
                </c:pt>
                <c:pt idx="1892">
                  <c:v>35.831600000000002</c:v>
                </c:pt>
                <c:pt idx="1893">
                  <c:v>13.852275000000001</c:v>
                </c:pt>
                <c:pt idx="1894">
                  <c:v>9.6359499999999993</c:v>
                </c:pt>
                <c:pt idx="1895">
                  <c:v>10.858349999999998</c:v>
                </c:pt>
                <c:pt idx="1896">
                  <c:v>7.2293500000000002</c:v>
                </c:pt>
                <c:pt idx="1897">
                  <c:v>4.7702249999999999</c:v>
                </c:pt>
                <c:pt idx="1898">
                  <c:v>4.2927249999999999</c:v>
                </c:pt>
                <c:pt idx="1899">
                  <c:v>4.1733500000000001</c:v>
                </c:pt>
                <c:pt idx="1900">
                  <c:v>5.3957500000000005</c:v>
                </c:pt>
                <c:pt idx="1901">
                  <c:v>12.028225000000001</c:v>
                </c:pt>
                <c:pt idx="1902">
                  <c:v>18.737100000000002</c:v>
                </c:pt>
                <c:pt idx="1903">
                  <c:v>28.950824999999998</c:v>
                </c:pt>
                <c:pt idx="1904">
                  <c:v>34.360899999999994</c:v>
                </c:pt>
                <c:pt idx="1905">
                  <c:v>40.23415</c:v>
                </c:pt>
                <c:pt idx="1906">
                  <c:v>24.701074999999996</c:v>
                </c:pt>
                <c:pt idx="1907">
                  <c:v>23.058474999999998</c:v>
                </c:pt>
                <c:pt idx="1908">
                  <c:v>24.557824999999998</c:v>
                </c:pt>
                <c:pt idx="1909">
                  <c:v>26.973974999999999</c:v>
                </c:pt>
                <c:pt idx="1910">
                  <c:v>26.467824999999998</c:v>
                </c:pt>
                <c:pt idx="1911">
                  <c:v>42.177574999999997</c:v>
                </c:pt>
                <c:pt idx="1912">
                  <c:v>35.320675000000001</c:v>
                </c:pt>
                <c:pt idx="1913">
                  <c:v>55.428199999999997</c:v>
                </c:pt>
                <c:pt idx="1914">
                  <c:v>48.685899999999997</c:v>
                </c:pt>
                <c:pt idx="1915">
                  <c:v>41.489975000000001</c:v>
                </c:pt>
                <c:pt idx="1916">
                  <c:v>31.443374999999996</c:v>
                </c:pt>
                <c:pt idx="1917">
                  <c:v>42.616875</c:v>
                </c:pt>
                <c:pt idx="1918">
                  <c:v>34.747674999999994</c:v>
                </c:pt>
                <c:pt idx="1919">
                  <c:v>22.733774999999998</c:v>
                </c:pt>
                <c:pt idx="1920">
                  <c:v>25.164249999999999</c:v>
                </c:pt>
                <c:pt idx="1921">
                  <c:v>16.884399999999999</c:v>
                </c:pt>
                <c:pt idx="1922">
                  <c:v>15.227475</c:v>
                </c:pt>
                <c:pt idx="1923">
                  <c:v>12.142825</c:v>
                </c:pt>
                <c:pt idx="1924">
                  <c:v>18.187975000000002</c:v>
                </c:pt>
                <c:pt idx="1925">
                  <c:v>28.124749999999999</c:v>
                </c:pt>
                <c:pt idx="1926">
                  <c:v>63.240099999999998</c:v>
                </c:pt>
                <c:pt idx="1927">
                  <c:v>61.611824999999996</c:v>
                </c:pt>
                <c:pt idx="1928">
                  <c:v>72.556124999999994</c:v>
                </c:pt>
                <c:pt idx="1929">
                  <c:v>67.083974999999995</c:v>
                </c:pt>
                <c:pt idx="1930">
                  <c:v>74.174849999999992</c:v>
                </c:pt>
                <c:pt idx="1931">
                  <c:v>66.950275000000005</c:v>
                </c:pt>
                <c:pt idx="2436">
                  <c:v>137.18893333333338</c:v>
                </c:pt>
                <c:pt idx="2437">
                  <c:v>27.012174999999999</c:v>
                </c:pt>
                <c:pt idx="2438">
                  <c:v>31.758525000000002</c:v>
                </c:pt>
                <c:pt idx="2439">
                  <c:v>30.096824999999999</c:v>
                </c:pt>
                <c:pt idx="2440">
                  <c:v>27.828699999999998</c:v>
                </c:pt>
                <c:pt idx="2441">
                  <c:v>38.199999999999996</c:v>
                </c:pt>
                <c:pt idx="2442">
                  <c:v>45.052124999999997</c:v>
                </c:pt>
                <c:pt idx="2443">
                  <c:v>32.479549999999996</c:v>
                </c:pt>
                <c:pt idx="2444">
                  <c:v>30.555225</c:v>
                </c:pt>
                <c:pt idx="2445">
                  <c:v>35.249049999999997</c:v>
                </c:pt>
                <c:pt idx="2446">
                  <c:v>28.29665</c:v>
                </c:pt>
                <c:pt idx="2447">
                  <c:v>16.979900000000001</c:v>
                </c:pt>
                <c:pt idx="2448">
                  <c:v>19.496324999999999</c:v>
                </c:pt>
                <c:pt idx="2449">
                  <c:v>27.012174999999999</c:v>
                </c:pt>
                <c:pt idx="2450">
                  <c:v>19.630025</c:v>
                </c:pt>
                <c:pt idx="2451">
                  <c:v>31.495899999999995</c:v>
                </c:pt>
                <c:pt idx="2452">
                  <c:v>37.856200000000001</c:v>
                </c:pt>
                <c:pt idx="2453">
                  <c:v>33.539599999999993</c:v>
                </c:pt>
                <c:pt idx="2454">
                  <c:v>48.451924999999996</c:v>
                </c:pt>
                <c:pt idx="2455">
                  <c:v>44.269024999999992</c:v>
                </c:pt>
                <c:pt idx="2456">
                  <c:v>46.876174999999996</c:v>
                </c:pt>
                <c:pt idx="2457">
                  <c:v>37.116075000000002</c:v>
                </c:pt>
                <c:pt idx="2458">
                  <c:v>55.647849999999998</c:v>
                </c:pt>
                <c:pt idx="2459">
                  <c:v>29.509499999999999</c:v>
                </c:pt>
                <c:pt idx="2460">
                  <c:v>32.947499999999998</c:v>
                </c:pt>
                <c:pt idx="2461">
                  <c:v>32.288550000000001</c:v>
                </c:pt>
                <c:pt idx="2462">
                  <c:v>41.408799999999999</c:v>
                </c:pt>
                <c:pt idx="2463">
                  <c:v>40.673450000000003</c:v>
                </c:pt>
                <c:pt idx="2464">
                  <c:v>50.037224999999999</c:v>
                </c:pt>
                <c:pt idx="2465">
                  <c:v>50.638874999999999</c:v>
                </c:pt>
                <c:pt idx="2466">
                  <c:v>32.393599999999999</c:v>
                </c:pt>
                <c:pt idx="2467">
                  <c:v>50.529049999999998</c:v>
                </c:pt>
                <c:pt idx="2468">
                  <c:v>51.536574999999999</c:v>
                </c:pt>
                <c:pt idx="2469">
                  <c:v>29.51905</c:v>
                </c:pt>
                <c:pt idx="2470">
                  <c:v>22.843600000000002</c:v>
                </c:pt>
                <c:pt idx="2471">
                  <c:v>21.458849999999998</c:v>
                </c:pt>
                <c:pt idx="2472">
                  <c:v>14.983949999999998</c:v>
                </c:pt>
                <c:pt idx="2473">
                  <c:v>13.408199999999999</c:v>
                </c:pt>
                <c:pt idx="2474">
                  <c:v>12.477074999999999</c:v>
                </c:pt>
                <c:pt idx="2475">
                  <c:v>16.383025</c:v>
                </c:pt>
                <c:pt idx="2476">
                  <c:v>21.511374999999997</c:v>
                </c:pt>
                <c:pt idx="2477">
                  <c:v>30.321249999999999</c:v>
                </c:pt>
                <c:pt idx="2478">
                  <c:v>28.6309</c:v>
                </c:pt>
                <c:pt idx="2479">
                  <c:v>28.883975</c:v>
                </c:pt>
                <c:pt idx="2480">
                  <c:v>39.770975</c:v>
                </c:pt>
                <c:pt idx="2481">
                  <c:v>29.299399999999999</c:v>
                </c:pt>
                <c:pt idx="2482">
                  <c:v>34.489825000000003</c:v>
                </c:pt>
                <c:pt idx="2483">
                  <c:v>30.569549999999996</c:v>
                </c:pt>
                <c:pt idx="2484">
                  <c:v>26.515574999999998</c:v>
                </c:pt>
                <c:pt idx="2485">
                  <c:v>24.118524999999998</c:v>
                </c:pt>
                <c:pt idx="2486">
                  <c:v>30.268725</c:v>
                </c:pt>
                <c:pt idx="2487">
                  <c:v>26.358000000000001</c:v>
                </c:pt>
                <c:pt idx="2488">
                  <c:v>28.6309</c:v>
                </c:pt>
                <c:pt idx="2489">
                  <c:v>24.008700000000001</c:v>
                </c:pt>
                <c:pt idx="2490">
                  <c:v>27.876449999999998</c:v>
                </c:pt>
                <c:pt idx="2491">
                  <c:v>21.009999999999998</c:v>
                </c:pt>
                <c:pt idx="2492">
                  <c:v>21.07685</c:v>
                </c:pt>
                <c:pt idx="2493">
                  <c:v>16.712499999999999</c:v>
                </c:pt>
                <c:pt idx="2494">
                  <c:v>20.021574999999999</c:v>
                </c:pt>
                <c:pt idx="2495">
                  <c:v>15.642899999999999</c:v>
                </c:pt>
                <c:pt idx="2496">
                  <c:v>11.421800000000001</c:v>
                </c:pt>
                <c:pt idx="2497">
                  <c:v>10.137325000000001</c:v>
                </c:pt>
                <c:pt idx="2498">
                  <c:v>6.7327499999999993</c:v>
                </c:pt>
                <c:pt idx="2499">
                  <c:v>8.131825000000001</c:v>
                </c:pt>
                <c:pt idx="2500">
                  <c:v>12.314724999999999</c:v>
                </c:pt>
                <c:pt idx="2501">
                  <c:v>11.665324999999999</c:v>
                </c:pt>
                <c:pt idx="2502">
                  <c:v>18.91855</c:v>
                </c:pt>
                <c:pt idx="2503">
                  <c:v>20.155275</c:v>
                </c:pt>
                <c:pt idx="2504">
                  <c:v>24.572150000000001</c:v>
                </c:pt>
                <c:pt idx="2505">
                  <c:v>26.195649999999997</c:v>
                </c:pt>
                <c:pt idx="2506">
                  <c:v>29.036774999999999</c:v>
                </c:pt>
                <c:pt idx="2507">
                  <c:v>33.701949999999997</c:v>
                </c:pt>
                <c:pt idx="2508">
                  <c:v>32.393599999999999</c:v>
                </c:pt>
                <c:pt idx="2509">
                  <c:v>26.448725</c:v>
                </c:pt>
                <c:pt idx="2510">
                  <c:v>28.669099999999997</c:v>
                </c:pt>
                <c:pt idx="2511">
                  <c:v>33.701949999999997</c:v>
                </c:pt>
                <c:pt idx="2512">
                  <c:v>42.363799999999998</c:v>
                </c:pt>
                <c:pt idx="2513">
                  <c:v>43.863149999999997</c:v>
                </c:pt>
                <c:pt idx="2514">
                  <c:v>30.607749999999996</c:v>
                </c:pt>
                <c:pt idx="2515">
                  <c:v>26.754324999999998</c:v>
                </c:pt>
                <c:pt idx="2516">
                  <c:v>20.623224999999998</c:v>
                </c:pt>
                <c:pt idx="2517">
                  <c:v>17.414424999999998</c:v>
                </c:pt>
                <c:pt idx="2518">
                  <c:v>15.342075000000001</c:v>
                </c:pt>
                <c:pt idx="2519">
                  <c:v>15.924625000000001</c:v>
                </c:pt>
                <c:pt idx="2520">
                  <c:v>12.018675</c:v>
                </c:pt>
                <c:pt idx="2521">
                  <c:v>8.3180500000000013</c:v>
                </c:pt>
                <c:pt idx="2522">
                  <c:v>9.0724999999999998</c:v>
                </c:pt>
                <c:pt idx="2523">
                  <c:v>8.9387999999999987</c:v>
                </c:pt>
                <c:pt idx="2524">
                  <c:v>7.5540500000000002</c:v>
                </c:pt>
                <c:pt idx="2525">
                  <c:v>7.9360499999999998</c:v>
                </c:pt>
                <c:pt idx="2526">
                  <c:v>11.913625</c:v>
                </c:pt>
                <c:pt idx="2527">
                  <c:v>11.254674999999999</c:v>
                </c:pt>
                <c:pt idx="2528">
                  <c:v>15.466225</c:v>
                </c:pt>
                <c:pt idx="2529">
                  <c:v>17.691374999999997</c:v>
                </c:pt>
                <c:pt idx="2530">
                  <c:v>19.878325</c:v>
                </c:pt>
                <c:pt idx="2531">
                  <c:v>21.955449999999999</c:v>
                </c:pt>
                <c:pt idx="2532">
                  <c:v>20.035899999999998</c:v>
                </c:pt>
                <c:pt idx="2533">
                  <c:v>19.9786</c:v>
                </c:pt>
                <c:pt idx="2534">
                  <c:v>19.372174999999999</c:v>
                </c:pt>
                <c:pt idx="2535">
                  <c:v>15.4328</c:v>
                </c:pt>
                <c:pt idx="2536">
                  <c:v>21.702375</c:v>
                </c:pt>
                <c:pt idx="2537">
                  <c:v>16.316175000000001</c:v>
                </c:pt>
                <c:pt idx="2538">
                  <c:v>22.389975</c:v>
                </c:pt>
                <c:pt idx="2539">
                  <c:v>20.231674999999999</c:v>
                </c:pt>
                <c:pt idx="2540">
                  <c:v>16.311399999999999</c:v>
                </c:pt>
                <c:pt idx="2541">
                  <c:v>15.303874999999998</c:v>
                </c:pt>
                <c:pt idx="2542">
                  <c:v>18.211849999999998</c:v>
                </c:pt>
                <c:pt idx="2543">
                  <c:v>17.791649999999997</c:v>
                </c:pt>
                <c:pt idx="2544">
                  <c:v>17.834624999999999</c:v>
                </c:pt>
                <c:pt idx="2545">
                  <c:v>11.803799999999999</c:v>
                </c:pt>
                <c:pt idx="2546">
                  <c:v>10.600499999999998</c:v>
                </c:pt>
                <c:pt idx="2547">
                  <c:v>13.5228</c:v>
                </c:pt>
                <c:pt idx="2548">
                  <c:v>14.176975000000001</c:v>
                </c:pt>
                <c:pt idx="2549">
                  <c:v>17.414424999999998</c:v>
                </c:pt>
                <c:pt idx="2550">
                  <c:v>25.827975000000002</c:v>
                </c:pt>
                <c:pt idx="2551">
                  <c:v>31.834924999999998</c:v>
                </c:pt>
                <c:pt idx="2552">
                  <c:v>47.539899999999996</c:v>
                </c:pt>
                <c:pt idx="2553">
                  <c:v>75.554824999999994</c:v>
                </c:pt>
                <c:pt idx="2554">
                  <c:v>61.454249999999995</c:v>
                </c:pt>
                <c:pt idx="2555">
                  <c:v>76.118274999999997</c:v>
                </c:pt>
                <c:pt idx="2556">
                  <c:v>73.907449999999997</c:v>
                </c:pt>
                <c:pt idx="2557">
                  <c:v>73.625725000000003</c:v>
                </c:pt>
                <c:pt idx="2558">
                  <c:v>62.614574999999995</c:v>
                </c:pt>
                <c:pt idx="2559">
                  <c:v>59.973999999999997</c:v>
                </c:pt>
                <c:pt idx="2560">
                  <c:v>53.045474999999996</c:v>
                </c:pt>
                <c:pt idx="2561">
                  <c:v>69.15632500000001</c:v>
                </c:pt>
                <c:pt idx="2562">
                  <c:v>76.080075000000008</c:v>
                </c:pt>
                <c:pt idx="2563">
                  <c:v>88.929599999999994</c:v>
                </c:pt>
                <c:pt idx="2564">
                  <c:v>87.554400000000001</c:v>
                </c:pt>
                <c:pt idx="2565">
                  <c:v>64.333574999999996</c:v>
                </c:pt>
                <c:pt idx="2566">
                  <c:v>57.505324999999999</c:v>
                </c:pt>
                <c:pt idx="2567">
                  <c:v>28.793249999999997</c:v>
                </c:pt>
                <c:pt idx="2568">
                  <c:v>23.63625</c:v>
                </c:pt>
                <c:pt idx="2569">
                  <c:v>17.486049999999999</c:v>
                </c:pt>
                <c:pt idx="2570">
                  <c:v>7.0813249999999996</c:v>
                </c:pt>
                <c:pt idx="2571">
                  <c:v>13.6183</c:v>
                </c:pt>
                <c:pt idx="2572">
                  <c:v>39.18365</c:v>
                </c:pt>
                <c:pt idx="2573">
                  <c:v>58.770699999999998</c:v>
                </c:pt>
                <c:pt idx="2574">
                  <c:v>85.023650000000004</c:v>
                </c:pt>
                <c:pt idx="2575">
                  <c:v>87.463674999999995</c:v>
                </c:pt>
                <c:pt idx="2576">
                  <c:v>93.661625000000001</c:v>
                </c:pt>
                <c:pt idx="2577">
                  <c:v>70.73684999999999</c:v>
                </c:pt>
                <c:pt idx="2578">
                  <c:v>95.280349999999999</c:v>
                </c:pt>
                <c:pt idx="2579">
                  <c:v>68.349349999999987</c:v>
                </c:pt>
                <c:pt idx="2580">
                  <c:v>67.017124999999993</c:v>
                </c:pt>
                <c:pt idx="2581">
                  <c:v>80.826425</c:v>
                </c:pt>
                <c:pt idx="2582">
                  <c:v>78.333875000000006</c:v>
                </c:pt>
                <c:pt idx="2583">
                  <c:v>89.177899999999994</c:v>
                </c:pt>
                <c:pt idx="2584">
                  <c:v>96.493200000000002</c:v>
                </c:pt>
                <c:pt idx="2585">
                  <c:v>100.929175</c:v>
                </c:pt>
                <c:pt idx="2586">
                  <c:v>59.873725</c:v>
                </c:pt>
                <c:pt idx="2587">
                  <c:v>58.875749999999996</c:v>
                </c:pt>
                <c:pt idx="2588">
                  <c:v>52.658699999999996</c:v>
                </c:pt>
                <c:pt idx="2589">
                  <c:v>45.863875</c:v>
                </c:pt>
                <c:pt idx="2590">
                  <c:v>38.104499999999994</c:v>
                </c:pt>
                <c:pt idx="2591">
                  <c:v>31.118675</c:v>
                </c:pt>
                <c:pt idx="2592">
                  <c:v>23.607599999999998</c:v>
                </c:pt>
                <c:pt idx="2593">
                  <c:v>26.410525</c:v>
                </c:pt>
                <c:pt idx="2594">
                  <c:v>22.819724999999998</c:v>
                </c:pt>
                <c:pt idx="2595">
                  <c:v>32.9666</c:v>
                </c:pt>
                <c:pt idx="2596">
                  <c:v>38.839849999999998</c:v>
                </c:pt>
                <c:pt idx="2597">
                  <c:v>93.002674999999996</c:v>
                </c:pt>
                <c:pt idx="2598">
                  <c:v>101.48784999999999</c:v>
                </c:pt>
                <c:pt idx="2599">
                  <c:v>77.713124999999991</c:v>
                </c:pt>
                <c:pt idx="2600">
                  <c:v>73.133899999999997</c:v>
                </c:pt>
                <c:pt idx="2601">
                  <c:v>72.116824999999992</c:v>
                </c:pt>
                <c:pt idx="2602">
                  <c:v>53.164850000000001</c:v>
                </c:pt>
                <c:pt idx="2603">
                  <c:v>78.859125000000006</c:v>
                </c:pt>
                <c:pt idx="2604">
                  <c:v>56.005974999999999</c:v>
                </c:pt>
                <c:pt idx="2605">
                  <c:v>32.44135</c:v>
                </c:pt>
                <c:pt idx="2606">
                  <c:v>47.735675000000001</c:v>
                </c:pt>
                <c:pt idx="2607">
                  <c:v>65.976174999999998</c:v>
                </c:pt>
                <c:pt idx="2608">
                  <c:v>64.610524999999996</c:v>
                </c:pt>
                <c:pt idx="2609">
                  <c:v>58.679974999999999</c:v>
                </c:pt>
                <c:pt idx="2610">
                  <c:v>56.101474999999994</c:v>
                </c:pt>
                <c:pt idx="2611">
                  <c:v>71.758700000000005</c:v>
                </c:pt>
                <c:pt idx="2612">
                  <c:v>76.142150000000001</c:v>
                </c:pt>
                <c:pt idx="2613">
                  <c:v>60.628174999999999</c:v>
                </c:pt>
                <c:pt idx="2614">
                  <c:v>53.403599999999997</c:v>
                </c:pt>
                <c:pt idx="2615">
                  <c:v>36.457124999999998</c:v>
                </c:pt>
                <c:pt idx="2616">
                  <c:v>33.687624999999997</c:v>
                </c:pt>
                <c:pt idx="2617">
                  <c:v>26.166999999999998</c:v>
                </c:pt>
                <c:pt idx="2618">
                  <c:v>36.719749999999998</c:v>
                </c:pt>
                <c:pt idx="2619">
                  <c:v>27.088574999999999</c:v>
                </c:pt>
                <c:pt idx="2620">
                  <c:v>26.06195</c:v>
                </c:pt>
                <c:pt idx="2621">
                  <c:v>36.485774999999997</c:v>
                </c:pt>
                <c:pt idx="2622">
                  <c:v>40.692549999999997</c:v>
                </c:pt>
                <c:pt idx="2623">
                  <c:v>41.85765</c:v>
                </c:pt>
                <c:pt idx="2624">
                  <c:v>44.765625</c:v>
                </c:pt>
                <c:pt idx="2625">
                  <c:v>45.415025</c:v>
                </c:pt>
                <c:pt idx="2626">
                  <c:v>43.863149999999997</c:v>
                </c:pt>
                <c:pt idx="2627">
                  <c:v>40.434699999999999</c:v>
                </c:pt>
                <c:pt idx="2628">
                  <c:v>33.482300000000002</c:v>
                </c:pt>
                <c:pt idx="2629">
                  <c:v>38.276399999999995</c:v>
                </c:pt>
                <c:pt idx="2630">
                  <c:v>65.551199999999994</c:v>
                </c:pt>
                <c:pt idx="2631">
                  <c:v>66.124199999999988</c:v>
                </c:pt>
                <c:pt idx="2632">
                  <c:v>84.379024999999999</c:v>
                </c:pt>
                <c:pt idx="2633">
                  <c:v>62.380599999999994</c:v>
                </c:pt>
                <c:pt idx="2634">
                  <c:v>59.219549999999998</c:v>
                </c:pt>
                <c:pt idx="2635">
                  <c:v>46.2029</c:v>
                </c:pt>
                <c:pt idx="2636">
                  <c:v>39.193199999999997</c:v>
                </c:pt>
                <c:pt idx="2637">
                  <c:v>32.360174999999998</c:v>
                </c:pt>
                <c:pt idx="2638">
                  <c:v>29.371024999999999</c:v>
                </c:pt>
                <c:pt idx="2639">
                  <c:v>21.869499999999999</c:v>
                </c:pt>
                <c:pt idx="2640">
                  <c:v>19.916525</c:v>
                </c:pt>
                <c:pt idx="2641">
                  <c:v>17.486049999999999</c:v>
                </c:pt>
                <c:pt idx="2642">
                  <c:v>23.932299999999998</c:v>
                </c:pt>
                <c:pt idx="2643">
                  <c:v>20.360599999999998</c:v>
                </c:pt>
                <c:pt idx="2644">
                  <c:v>32.794699999999999</c:v>
                </c:pt>
                <c:pt idx="2645">
                  <c:v>40.826250000000002</c:v>
                </c:pt>
                <c:pt idx="2646">
                  <c:v>46.90005</c:v>
                </c:pt>
                <c:pt idx="2647">
                  <c:v>44.455249999999992</c:v>
                </c:pt>
                <c:pt idx="2648">
                  <c:v>33.983674999999998</c:v>
                </c:pt>
                <c:pt idx="2649">
                  <c:v>35.397074999999994</c:v>
                </c:pt>
                <c:pt idx="2650">
                  <c:v>30.85605</c:v>
                </c:pt>
                <c:pt idx="2651">
                  <c:v>30.679375</c:v>
                </c:pt>
                <c:pt idx="2652">
                  <c:v>30.478824999999997</c:v>
                </c:pt>
                <c:pt idx="2653">
                  <c:v>32.474775000000001</c:v>
                </c:pt>
                <c:pt idx="2654">
                  <c:v>49.631349999999998</c:v>
                </c:pt>
                <c:pt idx="2655">
                  <c:v>38.443525000000001</c:v>
                </c:pt>
                <c:pt idx="2656">
                  <c:v>40.955174999999997</c:v>
                </c:pt>
                <c:pt idx="2657">
                  <c:v>53.446575000000003</c:v>
                </c:pt>
                <c:pt idx="2658">
                  <c:v>30.846499999999995</c:v>
                </c:pt>
                <c:pt idx="2659">
                  <c:v>36.452350000000003</c:v>
                </c:pt>
                <c:pt idx="2660">
                  <c:v>34.948225000000001</c:v>
                </c:pt>
                <c:pt idx="2661">
                  <c:v>27.155424999999997</c:v>
                </c:pt>
                <c:pt idx="2662">
                  <c:v>29.772124999999999</c:v>
                </c:pt>
                <c:pt idx="2663">
                  <c:v>21.511374999999997</c:v>
                </c:pt>
                <c:pt idx="2664">
                  <c:v>29.619325</c:v>
                </c:pt>
                <c:pt idx="2665">
                  <c:v>27.499224999999999</c:v>
                </c:pt>
                <c:pt idx="2666">
                  <c:v>10.7342</c:v>
                </c:pt>
                <c:pt idx="2667">
                  <c:v>14.664025000000001</c:v>
                </c:pt>
                <c:pt idx="2668">
                  <c:v>23.5503</c:v>
                </c:pt>
                <c:pt idx="2669">
                  <c:v>29.886725000000002</c:v>
                </c:pt>
                <c:pt idx="2670">
                  <c:v>56.201749999999997</c:v>
                </c:pt>
                <c:pt idx="2671">
                  <c:v>58.407799999999995</c:v>
                </c:pt>
                <c:pt idx="2672">
                  <c:v>51.393324999999997</c:v>
                </c:pt>
                <c:pt idx="2673">
                  <c:v>64.85882500000001</c:v>
                </c:pt>
                <c:pt idx="2674">
                  <c:v>59.014224999999996</c:v>
                </c:pt>
                <c:pt idx="2675">
                  <c:v>53.140974999999997</c:v>
                </c:pt>
                <c:pt idx="2676">
                  <c:v>51.378999999999998</c:v>
                </c:pt>
                <c:pt idx="2677">
                  <c:v>51.326474999999995</c:v>
                </c:pt>
                <c:pt idx="2678">
                  <c:v>55.074849999999998</c:v>
                </c:pt>
                <c:pt idx="2679">
                  <c:v>52.119125000000004</c:v>
                </c:pt>
                <c:pt idx="2680">
                  <c:v>51.3217</c:v>
                </c:pt>
                <c:pt idx="2681">
                  <c:v>71.787350000000004</c:v>
                </c:pt>
                <c:pt idx="2682">
                  <c:v>49.82235</c:v>
                </c:pt>
                <c:pt idx="2683">
                  <c:v>51.574775000000002</c:v>
                </c:pt>
                <c:pt idx="2684">
                  <c:v>45.1524</c:v>
                </c:pt>
                <c:pt idx="2685">
                  <c:v>21.124600000000001</c:v>
                </c:pt>
                <c:pt idx="2686">
                  <c:v>22.633499999999998</c:v>
                </c:pt>
                <c:pt idx="2687">
                  <c:v>16.597899999999999</c:v>
                </c:pt>
                <c:pt idx="2688">
                  <c:v>20.575475000000001</c:v>
                </c:pt>
                <c:pt idx="2689">
                  <c:v>17.447849999999999</c:v>
                </c:pt>
                <c:pt idx="2690">
                  <c:v>14.702224999999999</c:v>
                </c:pt>
                <c:pt idx="2691">
                  <c:v>15.571274999999998</c:v>
                </c:pt>
                <c:pt idx="2692">
                  <c:v>26.042849999999998</c:v>
                </c:pt>
                <c:pt idx="2693">
                  <c:v>35.664474999999996</c:v>
                </c:pt>
                <c:pt idx="2694">
                  <c:v>39.637275000000002</c:v>
                </c:pt>
                <c:pt idx="2695">
                  <c:v>17.127924999999998</c:v>
                </c:pt>
                <c:pt idx="2696">
                  <c:v>17.113600000000002</c:v>
                </c:pt>
                <c:pt idx="2697">
                  <c:v>28.998574999999999</c:v>
                </c:pt>
                <c:pt idx="2698">
                  <c:v>33.109850000000002</c:v>
                </c:pt>
                <c:pt idx="2699">
                  <c:v>27.57085</c:v>
                </c:pt>
                <c:pt idx="2700">
                  <c:v>29.304174999999997</c:v>
                </c:pt>
                <c:pt idx="2701">
                  <c:v>33.463200000000001</c:v>
                </c:pt>
                <c:pt idx="2702">
                  <c:v>25.226324999999999</c:v>
                </c:pt>
                <c:pt idx="2703">
                  <c:v>28.105649999999997</c:v>
                </c:pt>
                <c:pt idx="2704">
                  <c:v>33.964574999999996</c:v>
                </c:pt>
                <c:pt idx="2705">
                  <c:v>32.336300000000001</c:v>
                </c:pt>
                <c:pt idx="2706">
                  <c:v>29.514275000000001</c:v>
                </c:pt>
                <c:pt idx="2707">
                  <c:v>44.536424999999994</c:v>
                </c:pt>
                <c:pt idx="2708">
                  <c:v>43.781974999999996</c:v>
                </c:pt>
                <c:pt idx="2709">
                  <c:v>33.744925000000002</c:v>
                </c:pt>
                <c:pt idx="2710">
                  <c:v>47.859825000000001</c:v>
                </c:pt>
                <c:pt idx="2711">
                  <c:v>38.687049999999999</c:v>
                </c:pt>
                <c:pt idx="2712">
                  <c:v>23.574174999999997</c:v>
                </c:pt>
                <c:pt idx="2713">
                  <c:v>12.190575000000001</c:v>
                </c:pt>
                <c:pt idx="2714">
                  <c:v>9.3112499999999994</c:v>
                </c:pt>
                <c:pt idx="2715">
                  <c:v>10.748525000000001</c:v>
                </c:pt>
                <c:pt idx="2716">
                  <c:v>12.691949999999999</c:v>
                </c:pt>
                <c:pt idx="2717">
                  <c:v>21.774000000000001</c:v>
                </c:pt>
                <c:pt idx="2718">
                  <c:v>35.841149999999999</c:v>
                </c:pt>
                <c:pt idx="2719">
                  <c:v>42.277850000000001</c:v>
                </c:pt>
                <c:pt idx="2720">
                  <c:v>34.847949999999997</c:v>
                </c:pt>
                <c:pt idx="2721">
                  <c:v>32.584599999999995</c:v>
                </c:pt>
                <c:pt idx="2722">
                  <c:v>30.751000000000001</c:v>
                </c:pt>
                <c:pt idx="2723">
                  <c:v>27.475349999999999</c:v>
                </c:pt>
                <c:pt idx="2724">
                  <c:v>22.70035</c:v>
                </c:pt>
                <c:pt idx="2725">
                  <c:v>51.082949999999997</c:v>
                </c:pt>
                <c:pt idx="2726">
                  <c:v>60.9863</c:v>
                </c:pt>
                <c:pt idx="2727">
                  <c:v>53.876324999999994</c:v>
                </c:pt>
                <c:pt idx="2728">
                  <c:v>46.455975000000002</c:v>
                </c:pt>
                <c:pt idx="2729">
                  <c:v>66.334299999999985</c:v>
                </c:pt>
                <c:pt idx="2730">
                  <c:v>47.912349999999996</c:v>
                </c:pt>
                <c:pt idx="2731">
                  <c:v>40.133874999999996</c:v>
                </c:pt>
                <c:pt idx="2732">
                  <c:v>29.213449999999998</c:v>
                </c:pt>
                <c:pt idx="2733">
                  <c:v>22.771974999999998</c:v>
                </c:pt>
                <c:pt idx="2734">
                  <c:v>22.915225</c:v>
                </c:pt>
                <c:pt idx="2735">
                  <c:v>20.532499999999999</c:v>
                </c:pt>
                <c:pt idx="2736">
                  <c:v>32.9666</c:v>
                </c:pt>
                <c:pt idx="2737">
                  <c:v>27.900324999999999</c:v>
                </c:pt>
                <c:pt idx="2738">
                  <c:v>13.116924999999998</c:v>
                </c:pt>
                <c:pt idx="2739">
                  <c:v>23.894099999999998</c:v>
                </c:pt>
                <c:pt idx="2740">
                  <c:v>61.287124999999996</c:v>
                </c:pt>
                <c:pt idx="2741">
                  <c:v>68.206099999999992</c:v>
                </c:pt>
                <c:pt idx="2742">
                  <c:v>86.967074999999994</c:v>
                </c:pt>
                <c:pt idx="2743">
                  <c:v>90.682024999999996</c:v>
                </c:pt>
                <c:pt idx="2744">
                  <c:v>87.668999999999997</c:v>
                </c:pt>
                <c:pt idx="2745">
                  <c:v>67.518500000000003</c:v>
                </c:pt>
                <c:pt idx="2746">
                  <c:v>62.414025000000002</c:v>
                </c:pt>
                <c:pt idx="2747">
                  <c:v>96.278324999999995</c:v>
                </c:pt>
                <c:pt idx="2748">
                  <c:v>104.424475</c:v>
                </c:pt>
                <c:pt idx="2749">
                  <c:v>67.017124999999993</c:v>
                </c:pt>
                <c:pt idx="2750">
                  <c:v>74.284674999999993</c:v>
                </c:pt>
                <c:pt idx="2751">
                  <c:v>87.616474999999994</c:v>
                </c:pt>
                <c:pt idx="2752">
                  <c:v>81.824399999999997</c:v>
                </c:pt>
                <c:pt idx="2753">
                  <c:v>96.846549999999993</c:v>
                </c:pt>
                <c:pt idx="2754">
                  <c:v>95.466575000000006</c:v>
                </c:pt>
                <c:pt idx="2755">
                  <c:v>80.253424999999993</c:v>
                </c:pt>
                <c:pt idx="2756">
                  <c:v>55.934349999999995</c:v>
                </c:pt>
                <c:pt idx="2757">
                  <c:v>45.534399999999998</c:v>
                </c:pt>
                <c:pt idx="2758">
                  <c:v>50.786899999999996</c:v>
                </c:pt>
                <c:pt idx="2759">
                  <c:v>41.542499999999997</c:v>
                </c:pt>
                <c:pt idx="2760">
                  <c:v>28.573599999999999</c:v>
                </c:pt>
                <c:pt idx="2761">
                  <c:v>15.227475</c:v>
                </c:pt>
                <c:pt idx="2762">
                  <c:v>17.21865</c:v>
                </c:pt>
                <c:pt idx="2763">
                  <c:v>35.430500000000002</c:v>
                </c:pt>
                <c:pt idx="2764">
                  <c:v>37.450324999999999</c:v>
                </c:pt>
                <c:pt idx="2765">
                  <c:v>52.744649999999993</c:v>
                </c:pt>
                <c:pt idx="2766">
                  <c:v>87.745399999999989</c:v>
                </c:pt>
                <c:pt idx="2767">
                  <c:v>78.505775</c:v>
                </c:pt>
                <c:pt idx="2768">
                  <c:v>66.128974999999997</c:v>
                </c:pt>
                <c:pt idx="2769">
                  <c:v>77.636724999999998</c:v>
                </c:pt>
                <c:pt idx="2770">
                  <c:v>68.52602499999999</c:v>
                </c:pt>
                <c:pt idx="2771">
                  <c:v>75.253999999999991</c:v>
                </c:pt>
                <c:pt idx="2772">
                  <c:v>66.749724999999998</c:v>
                </c:pt>
                <c:pt idx="2773">
                  <c:v>80.253424999999993</c:v>
                </c:pt>
                <c:pt idx="2774">
                  <c:v>96.412025</c:v>
                </c:pt>
                <c:pt idx="2775">
                  <c:v>82.426050000000004</c:v>
                </c:pt>
                <c:pt idx="2776">
                  <c:v>82.301900000000003</c:v>
                </c:pt>
                <c:pt idx="2777">
                  <c:v>93.890824999999992</c:v>
                </c:pt>
                <c:pt idx="2778">
                  <c:v>97.667849999999987</c:v>
                </c:pt>
                <c:pt idx="2779">
                  <c:v>64.214199999999991</c:v>
                </c:pt>
                <c:pt idx="2780">
                  <c:v>75.750599999999991</c:v>
                </c:pt>
                <c:pt idx="2781">
                  <c:v>80.282074999999992</c:v>
                </c:pt>
                <c:pt idx="2782">
                  <c:v>57.615149999999993</c:v>
                </c:pt>
                <c:pt idx="2783">
                  <c:v>47.759549999999997</c:v>
                </c:pt>
                <c:pt idx="2784">
                  <c:v>39.3842</c:v>
                </c:pt>
                <c:pt idx="2785">
                  <c:v>36.242249999999999</c:v>
                </c:pt>
                <c:pt idx="2786">
                  <c:v>29.585899999999999</c:v>
                </c:pt>
                <c:pt idx="2787">
                  <c:v>45.983249999999998</c:v>
                </c:pt>
                <c:pt idx="2788">
                  <c:v>44.359749999999998</c:v>
                </c:pt>
                <c:pt idx="2789">
                  <c:v>62.800800000000002</c:v>
                </c:pt>
                <c:pt idx="2790">
                  <c:v>52.310124999999999</c:v>
                </c:pt>
                <c:pt idx="2791">
                  <c:v>49.507200000000005</c:v>
                </c:pt>
                <c:pt idx="2792">
                  <c:v>38.539024999999995</c:v>
                </c:pt>
                <c:pt idx="2793">
                  <c:v>29.270749999999996</c:v>
                </c:pt>
                <c:pt idx="2794">
                  <c:v>33.544374999999995</c:v>
                </c:pt>
                <c:pt idx="2795">
                  <c:v>32.794699999999999</c:v>
                </c:pt>
                <c:pt idx="2796">
                  <c:v>33.873849999999997</c:v>
                </c:pt>
                <c:pt idx="2797">
                  <c:v>36.767499999999998</c:v>
                </c:pt>
                <c:pt idx="2798">
                  <c:v>48.146324999999997</c:v>
                </c:pt>
                <c:pt idx="2799">
                  <c:v>58.689524999999996</c:v>
                </c:pt>
                <c:pt idx="2800">
                  <c:v>57.686774999999997</c:v>
                </c:pt>
                <c:pt idx="2801">
                  <c:v>57.194949999999999</c:v>
                </c:pt>
                <c:pt idx="2802">
                  <c:v>50.710499999999996</c:v>
                </c:pt>
                <c:pt idx="2803">
                  <c:v>46.742474999999999</c:v>
                </c:pt>
                <c:pt idx="2804">
                  <c:v>40.644800000000004</c:v>
                </c:pt>
                <c:pt idx="2805">
                  <c:v>36.695874999999994</c:v>
                </c:pt>
                <c:pt idx="2806">
                  <c:v>39.608624999999996</c:v>
                </c:pt>
                <c:pt idx="2807">
                  <c:v>33.496625000000002</c:v>
                </c:pt>
                <c:pt idx="2808">
                  <c:v>24.514849999999999</c:v>
                </c:pt>
                <c:pt idx="2809">
                  <c:v>32.603699999999996</c:v>
                </c:pt>
                <c:pt idx="2810">
                  <c:v>35.545099999999998</c:v>
                </c:pt>
                <c:pt idx="2811">
                  <c:v>50.314174999999999</c:v>
                </c:pt>
                <c:pt idx="2812">
                  <c:v>70.082675000000009</c:v>
                </c:pt>
                <c:pt idx="2813">
                  <c:v>86.661474999999996</c:v>
                </c:pt>
                <c:pt idx="2814">
                  <c:v>87.358624999999989</c:v>
                </c:pt>
                <c:pt idx="2815">
                  <c:v>120.97462499999999</c:v>
                </c:pt>
                <c:pt idx="2816">
                  <c:v>82.278025</c:v>
                </c:pt>
                <c:pt idx="2817">
                  <c:v>75.421124999999989</c:v>
                </c:pt>
                <c:pt idx="2818">
                  <c:v>93.838300000000004</c:v>
                </c:pt>
                <c:pt idx="2819">
                  <c:v>92.501300000000001</c:v>
                </c:pt>
                <c:pt idx="2820">
                  <c:v>86.589849999999998</c:v>
                </c:pt>
                <c:pt idx="2821">
                  <c:v>77.154449999999997</c:v>
                </c:pt>
                <c:pt idx="2822">
                  <c:v>84.789674999999988</c:v>
                </c:pt>
                <c:pt idx="2823">
                  <c:v>70.483775000000009</c:v>
                </c:pt>
                <c:pt idx="2824">
                  <c:v>56.493024999999996</c:v>
                </c:pt>
                <c:pt idx="2825">
                  <c:v>59.104949999999995</c:v>
                </c:pt>
                <c:pt idx="2826">
                  <c:v>62.242124999999994</c:v>
                </c:pt>
                <c:pt idx="2827">
                  <c:v>61.869674999999994</c:v>
                </c:pt>
                <c:pt idx="2828">
                  <c:v>74.513874999999999</c:v>
                </c:pt>
                <c:pt idx="2829">
                  <c:v>71.577250000000006</c:v>
                </c:pt>
                <c:pt idx="2830">
                  <c:v>46.422549999999994</c:v>
                </c:pt>
                <c:pt idx="2831">
                  <c:v>49.970374999999997</c:v>
                </c:pt>
                <c:pt idx="2832">
                  <c:v>43.103924999999997</c:v>
                </c:pt>
                <c:pt idx="2833">
                  <c:v>45.782699999999998</c:v>
                </c:pt>
                <c:pt idx="2834">
                  <c:v>31.658249999999999</c:v>
                </c:pt>
                <c:pt idx="2835">
                  <c:v>23.5121</c:v>
                </c:pt>
                <c:pt idx="2836">
                  <c:v>31.534100000000002</c:v>
                </c:pt>
                <c:pt idx="2837">
                  <c:v>30.063399999999998</c:v>
                </c:pt>
                <c:pt idx="2838">
                  <c:v>25.875724999999999</c:v>
                </c:pt>
                <c:pt idx="2839">
                  <c:v>28.611799999999999</c:v>
                </c:pt>
                <c:pt idx="2840">
                  <c:v>37.249775</c:v>
                </c:pt>
                <c:pt idx="2841">
                  <c:v>37.459874999999997</c:v>
                </c:pt>
                <c:pt idx="2842">
                  <c:v>30.359449999999999</c:v>
                </c:pt>
                <c:pt idx="2843">
                  <c:v>38.309825000000004</c:v>
                </c:pt>
                <c:pt idx="2844">
                  <c:v>32.126199999999997</c:v>
                </c:pt>
                <c:pt idx="2845">
                  <c:v>31.959075000000002</c:v>
                </c:pt>
                <c:pt idx="2846">
                  <c:v>36.199275</c:v>
                </c:pt>
                <c:pt idx="2847">
                  <c:v>37.025350000000003</c:v>
                </c:pt>
                <c:pt idx="2848">
                  <c:v>54.234449999999995</c:v>
                </c:pt>
                <c:pt idx="2849">
                  <c:v>57.619924999999995</c:v>
                </c:pt>
                <c:pt idx="2850">
                  <c:v>52.763749999999995</c:v>
                </c:pt>
                <c:pt idx="2851">
                  <c:v>59.482174999999991</c:v>
                </c:pt>
                <c:pt idx="2852">
                  <c:v>53.260350000000003</c:v>
                </c:pt>
                <c:pt idx="2853">
                  <c:v>30.85605</c:v>
                </c:pt>
                <c:pt idx="2854">
                  <c:v>26.324574999999999</c:v>
                </c:pt>
                <c:pt idx="2855">
                  <c:v>20.226900000000001</c:v>
                </c:pt>
                <c:pt idx="2856">
                  <c:v>18.999724999999998</c:v>
                </c:pt>
                <c:pt idx="2857">
                  <c:v>16.836649999999999</c:v>
                </c:pt>
                <c:pt idx="2858">
                  <c:v>15.838675</c:v>
                </c:pt>
                <c:pt idx="2859">
                  <c:v>12.171474999999999</c:v>
                </c:pt>
                <c:pt idx="2860">
                  <c:v>12.343375</c:v>
                </c:pt>
                <c:pt idx="2861">
                  <c:v>14.544649999999999</c:v>
                </c:pt>
                <c:pt idx="2862">
                  <c:v>22.37565</c:v>
                </c:pt>
                <c:pt idx="2863">
                  <c:v>29.117949999999997</c:v>
                </c:pt>
                <c:pt idx="2864">
                  <c:v>39.131124999999997</c:v>
                </c:pt>
                <c:pt idx="2865">
                  <c:v>31.868349999999996</c:v>
                </c:pt>
                <c:pt idx="2866">
                  <c:v>30.45495</c:v>
                </c:pt>
                <c:pt idx="2867">
                  <c:v>35.592849999999999</c:v>
                </c:pt>
                <c:pt idx="2868">
                  <c:v>30.421524999999999</c:v>
                </c:pt>
                <c:pt idx="2869">
                  <c:v>31.615274999999997</c:v>
                </c:pt>
                <c:pt idx="2870">
                  <c:v>37.249775</c:v>
                </c:pt>
                <c:pt idx="2871">
                  <c:v>35.148775000000001</c:v>
                </c:pt>
                <c:pt idx="2872">
                  <c:v>44.05415</c:v>
                </c:pt>
                <c:pt idx="2873">
                  <c:v>34.38955</c:v>
                </c:pt>
                <c:pt idx="2874">
                  <c:v>39.398524999999999</c:v>
                </c:pt>
                <c:pt idx="2875">
                  <c:v>39.155000000000001</c:v>
                </c:pt>
                <c:pt idx="2876">
                  <c:v>45.472324999999998</c:v>
                </c:pt>
                <c:pt idx="2877">
                  <c:v>27.866899999999998</c:v>
                </c:pt>
                <c:pt idx="2878">
                  <c:v>26.047624999999996</c:v>
                </c:pt>
                <c:pt idx="2879">
                  <c:v>22.351775</c:v>
                </c:pt>
                <c:pt idx="2880">
                  <c:v>21.234424999999998</c:v>
                </c:pt>
                <c:pt idx="2881">
                  <c:v>22.437725</c:v>
                </c:pt>
                <c:pt idx="2882">
                  <c:v>17.108825</c:v>
                </c:pt>
                <c:pt idx="2883">
                  <c:v>21.286949999999997</c:v>
                </c:pt>
                <c:pt idx="2884">
                  <c:v>25.517599999999998</c:v>
                </c:pt>
                <c:pt idx="2885">
                  <c:v>25.780225000000002</c:v>
                </c:pt>
                <c:pt idx="2886">
                  <c:v>36.294775000000001</c:v>
                </c:pt>
                <c:pt idx="2887">
                  <c:v>50.500399999999999</c:v>
                </c:pt>
                <c:pt idx="2888">
                  <c:v>53.780824999999993</c:v>
                </c:pt>
                <c:pt idx="2889">
                  <c:v>43.767649999999996</c:v>
                </c:pt>
                <c:pt idx="2890">
                  <c:v>45.481874999999995</c:v>
                </c:pt>
                <c:pt idx="2891">
                  <c:v>59.152699999999996</c:v>
                </c:pt>
                <c:pt idx="2892">
                  <c:v>48.833924999999994</c:v>
                </c:pt>
                <c:pt idx="2893">
                  <c:v>49.655224999999994</c:v>
                </c:pt>
                <c:pt idx="2894">
                  <c:v>52.376974999999995</c:v>
                </c:pt>
                <c:pt idx="2895">
                  <c:v>33.587350000000001</c:v>
                </c:pt>
                <c:pt idx="2896">
                  <c:v>41.690525000000001</c:v>
                </c:pt>
                <c:pt idx="2897">
                  <c:v>49.82235</c:v>
                </c:pt>
                <c:pt idx="2898">
                  <c:v>47.807299999999998</c:v>
                </c:pt>
                <c:pt idx="2899">
                  <c:v>40.840575000000001</c:v>
                </c:pt>
                <c:pt idx="2900">
                  <c:v>42.215774999999994</c:v>
                </c:pt>
                <c:pt idx="2901">
                  <c:v>31.424275000000002</c:v>
                </c:pt>
                <c:pt idx="2902">
                  <c:v>22.404299999999999</c:v>
                </c:pt>
                <c:pt idx="2903">
                  <c:v>17.113600000000002</c:v>
                </c:pt>
                <c:pt idx="2904">
                  <c:v>20.121849999999998</c:v>
                </c:pt>
                <c:pt idx="2905">
                  <c:v>15.757499999999999</c:v>
                </c:pt>
                <c:pt idx="2906">
                  <c:v>20.771249999999998</c:v>
                </c:pt>
                <c:pt idx="2907">
                  <c:v>30.994524999999996</c:v>
                </c:pt>
                <c:pt idx="2908">
                  <c:v>44.035049999999998</c:v>
                </c:pt>
                <c:pt idx="2909">
                  <c:v>87.99369999999999</c:v>
                </c:pt>
                <c:pt idx="2910">
                  <c:v>88.132174999999989</c:v>
                </c:pt>
                <c:pt idx="2911">
                  <c:v>99.038274999999999</c:v>
                </c:pt>
                <c:pt idx="2912">
                  <c:v>78.300449999999998</c:v>
                </c:pt>
                <c:pt idx="2913">
                  <c:v>87.855225000000004</c:v>
                </c:pt>
                <c:pt idx="2914">
                  <c:v>102.075175</c:v>
                </c:pt>
                <c:pt idx="2915">
                  <c:v>76.352249999999998</c:v>
                </c:pt>
                <c:pt idx="2916">
                  <c:v>90.147224999999992</c:v>
                </c:pt>
                <c:pt idx="2917">
                  <c:v>89.641074999999987</c:v>
                </c:pt>
                <c:pt idx="2918">
                  <c:v>86.709225000000004</c:v>
                </c:pt>
                <c:pt idx="2919">
                  <c:v>104.18572499999999</c:v>
                </c:pt>
                <c:pt idx="2920">
                  <c:v>88.566699999999997</c:v>
                </c:pt>
                <c:pt idx="2921">
                  <c:v>90.152000000000001</c:v>
                </c:pt>
                <c:pt idx="2922">
                  <c:v>58.785024999999997</c:v>
                </c:pt>
                <c:pt idx="2923">
                  <c:v>51.226199999999999</c:v>
                </c:pt>
                <c:pt idx="2924">
                  <c:v>40.162524999999995</c:v>
                </c:pt>
                <c:pt idx="2925">
                  <c:v>46.021449999999994</c:v>
                </c:pt>
                <c:pt idx="2926">
                  <c:v>22.49025</c:v>
                </c:pt>
                <c:pt idx="2927">
                  <c:v>23.736525</c:v>
                </c:pt>
                <c:pt idx="2928">
                  <c:v>25.622649999999997</c:v>
                </c:pt>
                <c:pt idx="2929">
                  <c:v>19.673000000000002</c:v>
                </c:pt>
                <c:pt idx="2930">
                  <c:v>26.463049999999999</c:v>
                </c:pt>
                <c:pt idx="2931">
                  <c:v>30.793974999999996</c:v>
                </c:pt>
                <c:pt idx="2932">
                  <c:v>42.540475000000001</c:v>
                </c:pt>
                <c:pt idx="2933">
                  <c:v>60.723675</c:v>
                </c:pt>
                <c:pt idx="2934">
                  <c:v>86.188749999999999</c:v>
                </c:pt>
                <c:pt idx="2935">
                  <c:v>77.440950000000001</c:v>
                </c:pt>
                <c:pt idx="2936">
                  <c:v>102.67682499999999</c:v>
                </c:pt>
                <c:pt idx="2937">
                  <c:v>70.030149999999992</c:v>
                </c:pt>
                <c:pt idx="2938">
                  <c:v>82.020174999999995</c:v>
                </c:pt>
                <c:pt idx="2939">
                  <c:v>93.255750000000006</c:v>
                </c:pt>
                <c:pt idx="2940">
                  <c:v>85.673049999999989</c:v>
                </c:pt>
                <c:pt idx="2941">
                  <c:v>77.694024999999996</c:v>
                </c:pt>
                <c:pt idx="2942">
                  <c:v>70.61269999999999</c:v>
                </c:pt>
                <c:pt idx="2943">
                  <c:v>87.902974999999998</c:v>
                </c:pt>
                <c:pt idx="2944">
                  <c:v>85.176449999999988</c:v>
                </c:pt>
                <c:pt idx="2945">
                  <c:v>81.838724999999997</c:v>
                </c:pt>
                <c:pt idx="2946">
                  <c:v>69.657699999999991</c:v>
                </c:pt>
                <c:pt idx="2947">
                  <c:v>57.352525</c:v>
                </c:pt>
                <c:pt idx="2948">
                  <c:v>31.811050000000002</c:v>
                </c:pt>
                <c:pt idx="2949">
                  <c:v>30.598199999999999</c:v>
                </c:pt>
                <c:pt idx="2950">
                  <c:v>30.669824999999999</c:v>
                </c:pt>
                <c:pt idx="2951">
                  <c:v>21.869499999999999</c:v>
                </c:pt>
                <c:pt idx="2952">
                  <c:v>21.110274999999998</c:v>
                </c:pt>
                <c:pt idx="2953">
                  <c:v>23.917975000000002</c:v>
                </c:pt>
                <c:pt idx="2954">
                  <c:v>24.080324999999998</c:v>
                </c:pt>
                <c:pt idx="2955">
                  <c:v>28.774149999999999</c:v>
                </c:pt>
                <c:pt idx="2956">
                  <c:v>39.064275000000002</c:v>
                </c:pt>
                <c:pt idx="2957">
                  <c:v>63.497949999999996</c:v>
                </c:pt>
                <c:pt idx="2958">
                  <c:v>103.24982499999999</c:v>
                </c:pt>
                <c:pt idx="2959">
                  <c:v>83.070674999999994</c:v>
                </c:pt>
                <c:pt idx="2960">
                  <c:v>72.350800000000007</c:v>
                </c:pt>
                <c:pt idx="2961">
                  <c:v>76.357024999999993</c:v>
                </c:pt>
                <c:pt idx="2962">
                  <c:v>74.155749999999998</c:v>
                </c:pt>
                <c:pt idx="2963">
                  <c:v>71.486525</c:v>
                </c:pt>
                <c:pt idx="2964">
                  <c:v>73.406074999999987</c:v>
                </c:pt>
                <c:pt idx="2965">
                  <c:v>87.735849999999999</c:v>
                </c:pt>
                <c:pt idx="2966">
                  <c:v>86.995724999999993</c:v>
                </c:pt>
                <c:pt idx="2967">
                  <c:v>70.59837499999999</c:v>
                </c:pt>
                <c:pt idx="2968">
                  <c:v>76.548024999999996</c:v>
                </c:pt>
                <c:pt idx="2969">
                  <c:v>62.996575</c:v>
                </c:pt>
                <c:pt idx="2970">
                  <c:v>55.733799999999995</c:v>
                </c:pt>
                <c:pt idx="2971">
                  <c:v>48.179749999999999</c:v>
                </c:pt>
                <c:pt idx="2972">
                  <c:v>33.764024999999997</c:v>
                </c:pt>
                <c:pt idx="2973">
                  <c:v>39.942875000000001</c:v>
                </c:pt>
                <c:pt idx="2974">
                  <c:v>23.937075</c:v>
                </c:pt>
                <c:pt idx="2975">
                  <c:v>35.28725</c:v>
                </c:pt>
                <c:pt idx="2976">
                  <c:v>17.352350000000001</c:v>
                </c:pt>
                <c:pt idx="2977">
                  <c:v>16.134725</c:v>
                </c:pt>
                <c:pt idx="2978">
                  <c:v>12.343375</c:v>
                </c:pt>
                <c:pt idx="2979">
                  <c:v>20.069324999999999</c:v>
                </c:pt>
                <c:pt idx="2980">
                  <c:v>46.498949999999994</c:v>
                </c:pt>
                <c:pt idx="2981">
                  <c:v>54.520949999999999</c:v>
                </c:pt>
                <c:pt idx="2982">
                  <c:v>96.961150000000004</c:v>
                </c:pt>
                <c:pt idx="2983">
                  <c:v>94.010199999999998</c:v>
                </c:pt>
                <c:pt idx="2984">
                  <c:v>92.883300000000006</c:v>
                </c:pt>
                <c:pt idx="2985">
                  <c:v>69.715000000000003</c:v>
                </c:pt>
                <c:pt idx="2986">
                  <c:v>82.812825000000004</c:v>
                </c:pt>
                <c:pt idx="2987">
                  <c:v>68.019874999999985</c:v>
                </c:pt>
                <c:pt idx="2988">
                  <c:v>76.423874999999995</c:v>
                </c:pt>
                <c:pt idx="2989">
                  <c:v>63.053875000000005</c:v>
                </c:pt>
                <c:pt idx="2990">
                  <c:v>73.998175000000003</c:v>
                </c:pt>
                <c:pt idx="2991">
                  <c:v>65.508224999999996</c:v>
                </c:pt>
                <c:pt idx="2992">
                  <c:v>71.515174999999999</c:v>
                </c:pt>
                <c:pt idx="2993">
                  <c:v>60.141125000000002</c:v>
                </c:pt>
                <c:pt idx="2994">
                  <c:v>48.012625</c:v>
                </c:pt>
                <c:pt idx="2995">
                  <c:v>37.292749999999998</c:v>
                </c:pt>
                <c:pt idx="2996">
                  <c:v>41.165274999999994</c:v>
                </c:pt>
                <c:pt idx="2997">
                  <c:v>27.551750000000002</c:v>
                </c:pt>
                <c:pt idx="2998">
                  <c:v>33.510950000000001</c:v>
                </c:pt>
                <c:pt idx="2999">
                  <c:v>21.3538</c:v>
                </c:pt>
                <c:pt idx="3000">
                  <c:v>21.181899999999999</c:v>
                </c:pt>
                <c:pt idx="3001">
                  <c:v>15.537849999999999</c:v>
                </c:pt>
                <c:pt idx="3002">
                  <c:v>10.509774999999999</c:v>
                </c:pt>
                <c:pt idx="3003">
                  <c:v>13.346124999999999</c:v>
                </c:pt>
                <c:pt idx="3004">
                  <c:v>19.735074999999998</c:v>
                </c:pt>
                <c:pt idx="3005">
                  <c:v>24.338175</c:v>
                </c:pt>
                <c:pt idx="3006">
                  <c:v>35.062825000000004</c:v>
                </c:pt>
                <c:pt idx="3007">
                  <c:v>50.118399999999994</c:v>
                </c:pt>
                <c:pt idx="3008">
                  <c:v>63.827424999999991</c:v>
                </c:pt>
                <c:pt idx="3009">
                  <c:v>64.515025000000009</c:v>
                </c:pt>
                <c:pt idx="3010">
                  <c:v>71.667974999999998</c:v>
                </c:pt>
                <c:pt idx="3011">
                  <c:v>62.676649999999995</c:v>
                </c:pt>
                <c:pt idx="3012">
                  <c:v>76.633975000000007</c:v>
                </c:pt>
                <c:pt idx="3013">
                  <c:v>72.985874999999993</c:v>
                </c:pt>
                <c:pt idx="3014">
                  <c:v>71.448324999999997</c:v>
                </c:pt>
                <c:pt idx="3015">
                  <c:v>69.715000000000003</c:v>
                </c:pt>
                <c:pt idx="3016">
                  <c:v>79.6661</c:v>
                </c:pt>
                <c:pt idx="3017">
                  <c:v>67.910049999999998</c:v>
                </c:pt>
                <c:pt idx="3018">
                  <c:v>65.894999999999996</c:v>
                </c:pt>
                <c:pt idx="3019">
                  <c:v>50.094524999999997</c:v>
                </c:pt>
                <c:pt idx="3020">
                  <c:v>36.66245</c:v>
                </c:pt>
                <c:pt idx="3021">
                  <c:v>38.252524999999999</c:v>
                </c:pt>
                <c:pt idx="3022">
                  <c:v>31.347875000000002</c:v>
                </c:pt>
                <c:pt idx="3023">
                  <c:v>25.594000000000001</c:v>
                </c:pt>
                <c:pt idx="3024">
                  <c:v>27.164974999999998</c:v>
                </c:pt>
                <c:pt idx="3025">
                  <c:v>20.441775</c:v>
                </c:pt>
                <c:pt idx="3026">
                  <c:v>17.275949999999998</c:v>
                </c:pt>
                <c:pt idx="3027">
                  <c:v>13.155125</c:v>
                </c:pt>
                <c:pt idx="3028">
                  <c:v>12.849525</c:v>
                </c:pt>
                <c:pt idx="3029">
                  <c:v>18.975850000000001</c:v>
                </c:pt>
                <c:pt idx="3030">
                  <c:v>26.243399999999998</c:v>
                </c:pt>
                <c:pt idx="3031">
                  <c:v>25.73725</c:v>
                </c:pt>
                <c:pt idx="3032">
                  <c:v>41.318075</c:v>
                </c:pt>
                <c:pt idx="3033">
                  <c:v>55.795874999999995</c:v>
                </c:pt>
                <c:pt idx="3034">
                  <c:v>58.297975000000001</c:v>
                </c:pt>
                <c:pt idx="3035">
                  <c:v>60.045624999999994</c:v>
                </c:pt>
                <c:pt idx="3036">
                  <c:v>58.068774999999995</c:v>
                </c:pt>
                <c:pt idx="3037">
                  <c:v>52.252825000000001</c:v>
                </c:pt>
                <c:pt idx="3038">
                  <c:v>60.494474999999994</c:v>
                </c:pt>
                <c:pt idx="3039">
                  <c:v>37.7607</c:v>
                </c:pt>
                <c:pt idx="3040">
                  <c:v>38.773000000000003</c:v>
                </c:pt>
                <c:pt idx="3041">
                  <c:v>45.453224999999996</c:v>
                </c:pt>
                <c:pt idx="3042">
                  <c:v>32.360174999999998</c:v>
                </c:pt>
                <c:pt idx="3043">
                  <c:v>28.549724999999999</c:v>
                </c:pt>
                <c:pt idx="3044">
                  <c:v>25.813649999999999</c:v>
                </c:pt>
                <c:pt idx="3045">
                  <c:v>25.484174999999997</c:v>
                </c:pt>
                <c:pt idx="3046">
                  <c:v>20.040675</c:v>
                </c:pt>
                <c:pt idx="3047">
                  <c:v>17.180449999999997</c:v>
                </c:pt>
                <c:pt idx="3048">
                  <c:v>8.3896750000000004</c:v>
                </c:pt>
                <c:pt idx="3049">
                  <c:v>10.003625</c:v>
                </c:pt>
                <c:pt idx="3050">
                  <c:v>9.3017000000000003</c:v>
                </c:pt>
                <c:pt idx="3051">
                  <c:v>15.27045</c:v>
                </c:pt>
                <c:pt idx="3052">
                  <c:v>31.3431</c:v>
                </c:pt>
                <c:pt idx="3053">
                  <c:v>53.346299999999999</c:v>
                </c:pt>
                <c:pt idx="3054">
                  <c:v>79.876199999999997</c:v>
                </c:pt>
                <c:pt idx="3055">
                  <c:v>83.796475000000001</c:v>
                </c:pt>
                <c:pt idx="3056">
                  <c:v>91.656124999999989</c:v>
                </c:pt>
                <c:pt idx="3057">
                  <c:v>82.082250000000002</c:v>
                </c:pt>
                <c:pt idx="3058">
                  <c:v>78.730199999999996</c:v>
                </c:pt>
                <c:pt idx="3059">
                  <c:v>76.891824999999997</c:v>
                </c:pt>
                <c:pt idx="3060">
                  <c:v>93.733249999999998</c:v>
                </c:pt>
                <c:pt idx="3061">
                  <c:v>80.415774999999996</c:v>
                </c:pt>
                <c:pt idx="3062">
                  <c:v>72.145475000000005</c:v>
                </c:pt>
                <c:pt idx="3063">
                  <c:v>86.145775</c:v>
                </c:pt>
                <c:pt idx="3064">
                  <c:v>72.326925000000003</c:v>
                </c:pt>
                <c:pt idx="3065">
                  <c:v>103.79894999999999</c:v>
                </c:pt>
                <c:pt idx="3066">
                  <c:v>65.990499999999997</c:v>
                </c:pt>
                <c:pt idx="3067">
                  <c:v>61.793274999999994</c:v>
                </c:pt>
                <c:pt idx="3068">
                  <c:v>45.92595</c:v>
                </c:pt>
                <c:pt idx="3069">
                  <c:v>34.800199999999997</c:v>
                </c:pt>
                <c:pt idx="3070">
                  <c:v>26.410525</c:v>
                </c:pt>
                <c:pt idx="3071">
                  <c:v>24.6008</c:v>
                </c:pt>
                <c:pt idx="3072">
                  <c:v>16.526274999999998</c:v>
                </c:pt>
                <c:pt idx="3073">
                  <c:v>19.338749999999997</c:v>
                </c:pt>
                <c:pt idx="3074">
                  <c:v>35.626275</c:v>
                </c:pt>
                <c:pt idx="3075">
                  <c:v>24.834774999999997</c:v>
                </c:pt>
                <c:pt idx="3076">
                  <c:v>59.673174999999993</c:v>
                </c:pt>
                <c:pt idx="3077">
                  <c:v>79.537174999999991</c:v>
                </c:pt>
                <c:pt idx="3078">
                  <c:v>122.06332499999999</c:v>
                </c:pt>
                <c:pt idx="3079">
                  <c:v>107.98184999999999</c:v>
                </c:pt>
                <c:pt idx="3080">
                  <c:v>103.08269999999999</c:v>
                </c:pt>
                <c:pt idx="3081">
                  <c:v>101.69794999999999</c:v>
                </c:pt>
                <c:pt idx="3082">
                  <c:v>101.02945</c:v>
                </c:pt>
                <c:pt idx="3083">
                  <c:v>92.878524999999996</c:v>
                </c:pt>
                <c:pt idx="3084">
                  <c:v>82.273250000000004</c:v>
                </c:pt>
                <c:pt idx="3085">
                  <c:v>93.360799999999998</c:v>
                </c:pt>
                <c:pt idx="3086">
                  <c:v>105.9477</c:v>
                </c:pt>
                <c:pt idx="3087">
                  <c:v>74.251249999999999</c:v>
                </c:pt>
                <c:pt idx="3088">
                  <c:v>81.451949999999997</c:v>
                </c:pt>
                <c:pt idx="3089">
                  <c:v>97.47207499999999</c:v>
                </c:pt>
                <c:pt idx="3090">
                  <c:v>106.9982</c:v>
                </c:pt>
                <c:pt idx="3091">
                  <c:v>82.196849999999984</c:v>
                </c:pt>
                <c:pt idx="3092">
                  <c:v>71.438775000000007</c:v>
                </c:pt>
                <c:pt idx="3093">
                  <c:v>73.959974999999986</c:v>
                </c:pt>
                <c:pt idx="3094">
                  <c:v>54.482749999999996</c:v>
                </c:pt>
                <c:pt idx="3095">
                  <c:v>47.368000000000002</c:v>
                </c:pt>
                <c:pt idx="3096">
                  <c:v>36.590824999999995</c:v>
                </c:pt>
                <c:pt idx="3097">
                  <c:v>32.054575</c:v>
                </c:pt>
                <c:pt idx="3098">
                  <c:v>31.75375</c:v>
                </c:pt>
                <c:pt idx="3099">
                  <c:v>42.139375000000001</c:v>
                </c:pt>
                <c:pt idx="3100">
                  <c:v>62.466549999999991</c:v>
                </c:pt>
                <c:pt idx="3101">
                  <c:v>95.934524999999994</c:v>
                </c:pt>
                <c:pt idx="3102">
                  <c:v>72.589550000000003</c:v>
                </c:pt>
                <c:pt idx="3103">
                  <c:v>55.108274999999999</c:v>
                </c:pt>
                <c:pt idx="3104">
                  <c:v>92.725724999999997</c:v>
                </c:pt>
                <c:pt idx="3105">
                  <c:v>69.82482499999999</c:v>
                </c:pt>
                <c:pt idx="3106">
                  <c:v>46.809325000000001</c:v>
                </c:pt>
                <c:pt idx="3107">
                  <c:v>78.997599999999991</c:v>
                </c:pt>
                <c:pt idx="3108">
                  <c:v>49.239800000000002</c:v>
                </c:pt>
                <c:pt idx="3109">
                  <c:v>43.724674999999998</c:v>
                </c:pt>
                <c:pt idx="3110">
                  <c:v>72.489274999999992</c:v>
                </c:pt>
                <c:pt idx="3111">
                  <c:v>75.755375000000001</c:v>
                </c:pt>
                <c:pt idx="3112">
                  <c:v>85.940449999999998</c:v>
                </c:pt>
                <c:pt idx="3113">
                  <c:v>81.499700000000004</c:v>
                </c:pt>
                <c:pt idx="3114">
                  <c:v>64.567549999999997</c:v>
                </c:pt>
                <c:pt idx="3115">
                  <c:v>77.312024999999991</c:v>
                </c:pt>
                <c:pt idx="3116">
                  <c:v>88.781575000000004</c:v>
                </c:pt>
                <c:pt idx="3117">
                  <c:v>50.691399999999994</c:v>
                </c:pt>
                <c:pt idx="3118">
                  <c:v>40.692549999999997</c:v>
                </c:pt>
                <c:pt idx="3119">
                  <c:v>35.229950000000002</c:v>
                </c:pt>
                <c:pt idx="3120">
                  <c:v>22.294474999999998</c:v>
                </c:pt>
                <c:pt idx="3121">
                  <c:v>18.025624999999998</c:v>
                </c:pt>
                <c:pt idx="3122">
                  <c:v>22.036624999999997</c:v>
                </c:pt>
                <c:pt idx="3123">
                  <c:v>41.537724999999995</c:v>
                </c:pt>
                <c:pt idx="3124">
                  <c:v>48.905549999999998</c:v>
                </c:pt>
                <c:pt idx="3125">
                  <c:v>94.172550000000001</c:v>
                </c:pt>
                <c:pt idx="3126">
                  <c:v>116.72964999999999</c:v>
                </c:pt>
                <c:pt idx="3127">
                  <c:v>114.51405</c:v>
                </c:pt>
                <c:pt idx="3128">
                  <c:v>100.96737499999999</c:v>
                </c:pt>
                <c:pt idx="3129">
                  <c:v>70.393049999999988</c:v>
                </c:pt>
                <c:pt idx="3130">
                  <c:v>76.834524999999999</c:v>
                </c:pt>
                <c:pt idx="3131">
                  <c:v>89.048974999999999</c:v>
                </c:pt>
                <c:pt idx="3132">
                  <c:v>69.848699999999994</c:v>
                </c:pt>
                <c:pt idx="3133">
                  <c:v>72.178899999999999</c:v>
                </c:pt>
                <c:pt idx="3134">
                  <c:v>72.221874999999997</c:v>
                </c:pt>
                <c:pt idx="3135">
                  <c:v>87.057799999999986</c:v>
                </c:pt>
                <c:pt idx="3136">
                  <c:v>85.716024999999988</c:v>
                </c:pt>
                <c:pt idx="3137">
                  <c:v>83.949275</c:v>
                </c:pt>
                <c:pt idx="3138">
                  <c:v>69.996724999999998</c:v>
                </c:pt>
                <c:pt idx="3139">
                  <c:v>49.063124999999999</c:v>
                </c:pt>
                <c:pt idx="3140">
                  <c:v>50.939700000000002</c:v>
                </c:pt>
                <c:pt idx="3141">
                  <c:v>47.124474999999997</c:v>
                </c:pt>
                <c:pt idx="3142">
                  <c:v>37.636549999999993</c:v>
                </c:pt>
                <c:pt idx="3143">
                  <c:v>37.469425000000001</c:v>
                </c:pt>
                <c:pt idx="3144">
                  <c:v>25.708600000000001</c:v>
                </c:pt>
                <c:pt idx="3145">
                  <c:v>19.673000000000002</c:v>
                </c:pt>
                <c:pt idx="3146">
                  <c:v>25.407775000000001</c:v>
                </c:pt>
                <c:pt idx="3147">
                  <c:v>33.993224999999995</c:v>
                </c:pt>
                <c:pt idx="3148">
                  <c:v>42.783999999999999</c:v>
                </c:pt>
                <c:pt idx="3149">
                  <c:v>75.473649999999992</c:v>
                </c:pt>
                <c:pt idx="3150">
                  <c:v>103.88012500000001</c:v>
                </c:pt>
                <c:pt idx="3151">
                  <c:v>110.9901</c:v>
                </c:pt>
                <c:pt idx="3152">
                  <c:v>98.116699999999994</c:v>
                </c:pt>
                <c:pt idx="3153">
                  <c:v>105.89994999999999</c:v>
                </c:pt>
                <c:pt idx="3154">
                  <c:v>96.292649999999995</c:v>
                </c:pt>
                <c:pt idx="3155">
                  <c:v>96.68419999999999</c:v>
                </c:pt>
                <c:pt idx="3156">
                  <c:v>72.040424999999999</c:v>
                </c:pt>
                <c:pt idx="3157">
                  <c:v>97.1999</c:v>
                </c:pt>
                <c:pt idx="3158">
                  <c:v>98.016424999999998</c:v>
                </c:pt>
                <c:pt idx="3159">
                  <c:v>86.155325000000005</c:v>
                </c:pt>
                <c:pt idx="3160">
                  <c:v>80.430099999999996</c:v>
                </c:pt>
                <c:pt idx="3161">
                  <c:v>88.1083</c:v>
                </c:pt>
                <c:pt idx="3162">
                  <c:v>72.40809999999999</c:v>
                </c:pt>
                <c:pt idx="3163">
                  <c:v>55.767225000000003</c:v>
                </c:pt>
                <c:pt idx="3164">
                  <c:v>34.919574999999995</c:v>
                </c:pt>
                <c:pt idx="3165">
                  <c:v>29.413999999999998</c:v>
                </c:pt>
                <c:pt idx="3166">
                  <c:v>25.641750000000002</c:v>
                </c:pt>
                <c:pt idx="3167">
                  <c:v>14.821599999999998</c:v>
                </c:pt>
                <c:pt idx="3168">
                  <c:v>14.377524999999999</c:v>
                </c:pt>
                <c:pt idx="3169">
                  <c:v>14.64015</c:v>
                </c:pt>
                <c:pt idx="3170">
                  <c:v>14.219950000000001</c:v>
                </c:pt>
                <c:pt idx="3171">
                  <c:v>12.973675</c:v>
                </c:pt>
                <c:pt idx="3172">
                  <c:v>13.073949999999998</c:v>
                </c:pt>
                <c:pt idx="3173">
                  <c:v>14.100574999999999</c:v>
                </c:pt>
                <c:pt idx="3174">
                  <c:v>12.773125</c:v>
                </c:pt>
                <c:pt idx="3175">
                  <c:v>19.696874999999999</c:v>
                </c:pt>
                <c:pt idx="3176">
                  <c:v>24.500525</c:v>
                </c:pt>
                <c:pt idx="3177">
                  <c:v>31.090024999999997</c:v>
                </c:pt>
                <c:pt idx="3178">
                  <c:v>25.317050000000002</c:v>
                </c:pt>
                <c:pt idx="3179">
                  <c:v>25.995099999999997</c:v>
                </c:pt>
                <c:pt idx="3180">
                  <c:v>23.220825000000001</c:v>
                </c:pt>
                <c:pt idx="3181">
                  <c:v>24.046899999999997</c:v>
                </c:pt>
                <c:pt idx="3182">
                  <c:v>26.8355</c:v>
                </c:pt>
                <c:pt idx="3183">
                  <c:v>32.2408</c:v>
                </c:pt>
                <c:pt idx="3184">
                  <c:v>30.16845</c:v>
                </c:pt>
                <c:pt idx="3185">
                  <c:v>35.93665</c:v>
                </c:pt>
                <c:pt idx="3186">
                  <c:v>26.195649999999997</c:v>
                </c:pt>
                <c:pt idx="3187">
                  <c:v>34.38955</c:v>
                </c:pt>
                <c:pt idx="3188">
                  <c:v>32.818575000000003</c:v>
                </c:pt>
                <c:pt idx="3189">
                  <c:v>31.242825000000003</c:v>
                </c:pt>
                <c:pt idx="3190">
                  <c:v>25.1738</c:v>
                </c:pt>
                <c:pt idx="3191">
                  <c:v>19.596599999999999</c:v>
                </c:pt>
                <c:pt idx="3192">
                  <c:v>16.531049999999997</c:v>
                </c:pt>
                <c:pt idx="3193">
                  <c:v>19.916525</c:v>
                </c:pt>
                <c:pt idx="3194">
                  <c:v>14.821599999999998</c:v>
                </c:pt>
                <c:pt idx="3195">
                  <c:v>12.438874999999999</c:v>
                </c:pt>
                <c:pt idx="3196">
                  <c:v>13.446399999999999</c:v>
                </c:pt>
                <c:pt idx="3197">
                  <c:v>14.320224999999999</c:v>
                </c:pt>
                <c:pt idx="3198">
                  <c:v>14.291575</c:v>
                </c:pt>
                <c:pt idx="3199">
                  <c:v>12.964124999999999</c:v>
                </c:pt>
                <c:pt idx="3200">
                  <c:v>16.273199999999999</c:v>
                </c:pt>
                <c:pt idx="3201">
                  <c:v>19.567949999999996</c:v>
                </c:pt>
                <c:pt idx="3202">
                  <c:v>20.556374999999999</c:v>
                </c:pt>
                <c:pt idx="3203">
                  <c:v>16.822324999999999</c:v>
                </c:pt>
                <c:pt idx="3204">
                  <c:v>19.782824999999999</c:v>
                </c:pt>
                <c:pt idx="3205">
                  <c:v>19.892649999999996</c:v>
                </c:pt>
                <c:pt idx="3206">
                  <c:v>18.235724999999999</c:v>
                </c:pt>
                <c:pt idx="3207">
                  <c:v>18.775299999999998</c:v>
                </c:pt>
                <c:pt idx="3208">
                  <c:v>18.464925000000001</c:v>
                </c:pt>
                <c:pt idx="3209">
                  <c:v>25.37435</c:v>
                </c:pt>
                <c:pt idx="3210">
                  <c:v>24.538724999999999</c:v>
                </c:pt>
                <c:pt idx="3211">
                  <c:v>30.154124999999997</c:v>
                </c:pt>
                <c:pt idx="3212">
                  <c:v>34.074399999999997</c:v>
                </c:pt>
                <c:pt idx="3213">
                  <c:v>30.268725</c:v>
                </c:pt>
                <c:pt idx="3214">
                  <c:v>23.364075</c:v>
                </c:pt>
                <c:pt idx="3215">
                  <c:v>23.7986</c:v>
                </c:pt>
                <c:pt idx="3216">
                  <c:v>18.092475</c:v>
                </c:pt>
                <c:pt idx="3217">
                  <c:v>14.005074999999998</c:v>
                </c:pt>
                <c:pt idx="3218">
                  <c:v>11.861099999999999</c:v>
                </c:pt>
                <c:pt idx="3219">
                  <c:v>22.509349999999998</c:v>
                </c:pt>
                <c:pt idx="3220">
                  <c:v>30.813074999999998</c:v>
                </c:pt>
                <c:pt idx="3221">
                  <c:v>49.301874999999995</c:v>
                </c:pt>
                <c:pt idx="3222">
                  <c:v>50.261650000000003</c:v>
                </c:pt>
                <c:pt idx="3223">
                  <c:v>54.4923</c:v>
                </c:pt>
                <c:pt idx="3224">
                  <c:v>52.267149999999994</c:v>
                </c:pt>
                <c:pt idx="3225">
                  <c:v>47.917124999999999</c:v>
                </c:pt>
                <c:pt idx="3226">
                  <c:v>35.989175000000003</c:v>
                </c:pt>
                <c:pt idx="3227">
                  <c:v>33.668525000000002</c:v>
                </c:pt>
                <c:pt idx="3228">
                  <c:v>29.452199999999998</c:v>
                </c:pt>
                <c:pt idx="3229">
                  <c:v>26.692249999999998</c:v>
                </c:pt>
                <c:pt idx="3230">
                  <c:v>30.89425</c:v>
                </c:pt>
                <c:pt idx="3231">
                  <c:v>36.738849999999999</c:v>
                </c:pt>
                <c:pt idx="3232">
                  <c:v>31.047049999999995</c:v>
                </c:pt>
                <c:pt idx="3233">
                  <c:v>35.597624999999994</c:v>
                </c:pt>
                <c:pt idx="3234">
                  <c:v>22.781524999999998</c:v>
                </c:pt>
                <c:pt idx="3235">
                  <c:v>18.221399999999999</c:v>
                </c:pt>
                <c:pt idx="3236">
                  <c:v>16.497624999999999</c:v>
                </c:pt>
                <c:pt idx="3237">
                  <c:v>11.159174999999999</c:v>
                </c:pt>
                <c:pt idx="3238">
                  <c:v>10.805824999999999</c:v>
                </c:pt>
                <c:pt idx="3239">
                  <c:v>10.09435</c:v>
                </c:pt>
                <c:pt idx="3240">
                  <c:v>9.4544999999999995</c:v>
                </c:pt>
                <c:pt idx="3241">
                  <c:v>10.017949999999999</c:v>
                </c:pt>
                <c:pt idx="3242">
                  <c:v>10.710324999999999</c:v>
                </c:pt>
                <c:pt idx="3243">
                  <c:v>12.978449999999999</c:v>
                </c:pt>
                <c:pt idx="3244">
                  <c:v>17.443075</c:v>
                </c:pt>
                <c:pt idx="3245">
                  <c:v>18.049499999999998</c:v>
                </c:pt>
                <c:pt idx="3246">
                  <c:v>31.328774999999997</c:v>
                </c:pt>
                <c:pt idx="3247">
                  <c:v>47.353674999999996</c:v>
                </c:pt>
                <c:pt idx="3248">
                  <c:v>24.576924999999999</c:v>
                </c:pt>
                <c:pt idx="3249">
                  <c:v>28.148624999999999</c:v>
                </c:pt>
                <c:pt idx="3250">
                  <c:v>20.484749999999998</c:v>
                </c:pt>
                <c:pt idx="3251">
                  <c:v>28.22025</c:v>
                </c:pt>
                <c:pt idx="3252">
                  <c:v>20.002475</c:v>
                </c:pt>
                <c:pt idx="3253">
                  <c:v>21.821750000000002</c:v>
                </c:pt>
                <c:pt idx="3254">
                  <c:v>22.514125</c:v>
                </c:pt>
                <c:pt idx="3255">
                  <c:v>33.639874999999996</c:v>
                </c:pt>
                <c:pt idx="3256">
                  <c:v>28.578375000000001</c:v>
                </c:pt>
                <c:pt idx="3257">
                  <c:v>26.515574999999998</c:v>
                </c:pt>
                <c:pt idx="3258">
                  <c:v>23.531199999999998</c:v>
                </c:pt>
                <c:pt idx="3259">
                  <c:v>19.649124999999998</c:v>
                </c:pt>
                <c:pt idx="3260">
                  <c:v>22.299250000000001</c:v>
                </c:pt>
                <c:pt idx="3261">
                  <c:v>23.273350000000001</c:v>
                </c:pt>
                <c:pt idx="3262">
                  <c:v>20.623224999999998</c:v>
                </c:pt>
                <c:pt idx="3263">
                  <c:v>15.28955</c:v>
                </c:pt>
                <c:pt idx="3264">
                  <c:v>12.69513333333334</c:v>
                </c:pt>
                <c:pt idx="3265">
                  <c:v>13.331799999999999</c:v>
                </c:pt>
                <c:pt idx="3266">
                  <c:v>13.5228</c:v>
                </c:pt>
                <c:pt idx="3267">
                  <c:v>11.065266666666661</c:v>
                </c:pt>
                <c:pt idx="3268">
                  <c:v>13.662866666666659</c:v>
                </c:pt>
                <c:pt idx="3269">
                  <c:v>32.177133333333394</c:v>
                </c:pt>
                <c:pt idx="3270">
                  <c:v>35.740874999999996</c:v>
                </c:pt>
                <c:pt idx="3271">
                  <c:v>40.043149999999997</c:v>
                </c:pt>
                <c:pt idx="3272">
                  <c:v>61.077024999999999</c:v>
                </c:pt>
                <c:pt idx="3273">
                  <c:v>61.172525000000007</c:v>
                </c:pt>
                <c:pt idx="3274">
                  <c:v>77.493474999999989</c:v>
                </c:pt>
                <c:pt idx="3275">
                  <c:v>74.580725000000001</c:v>
                </c:pt>
                <c:pt idx="3276">
                  <c:v>54.759700000000002</c:v>
                </c:pt>
                <c:pt idx="3277">
                  <c:v>57.357300000000002</c:v>
                </c:pt>
                <c:pt idx="3278">
                  <c:v>58.106974999999998</c:v>
                </c:pt>
                <c:pt idx="3279">
                  <c:v>66.654224999999997</c:v>
                </c:pt>
                <c:pt idx="3280">
                  <c:v>47.186549999999997</c:v>
                </c:pt>
                <c:pt idx="3281">
                  <c:v>61.248925</c:v>
                </c:pt>
                <c:pt idx="3282">
                  <c:v>67.241549999999989</c:v>
                </c:pt>
                <c:pt idx="3283">
                  <c:v>45.214475</c:v>
                </c:pt>
                <c:pt idx="3284">
                  <c:v>45.219250000000002</c:v>
                </c:pt>
                <c:pt idx="3285">
                  <c:v>10.6578</c:v>
                </c:pt>
                <c:pt idx="3286">
                  <c:v>2.3015500000000002</c:v>
                </c:pt>
                <c:pt idx="3287">
                  <c:v>1.809725</c:v>
                </c:pt>
                <c:pt idx="3288">
                  <c:v>1.4229499999999999</c:v>
                </c:pt>
                <c:pt idx="3289">
                  <c:v>4.3977750000000002</c:v>
                </c:pt>
                <c:pt idx="3290">
                  <c:v>2.9509499999999997</c:v>
                </c:pt>
                <c:pt idx="3291">
                  <c:v>7.7116249999999988</c:v>
                </c:pt>
                <c:pt idx="3292">
                  <c:v>19.601374999999997</c:v>
                </c:pt>
                <c:pt idx="3293">
                  <c:v>39.675474999999999</c:v>
                </c:pt>
                <c:pt idx="3294">
                  <c:v>47.740450000000003</c:v>
                </c:pt>
                <c:pt idx="3295">
                  <c:v>44.875450000000001</c:v>
                </c:pt>
                <c:pt idx="3296">
                  <c:v>45.477099999999993</c:v>
                </c:pt>
                <c:pt idx="3297">
                  <c:v>48.537875</c:v>
                </c:pt>
                <c:pt idx="3298">
                  <c:v>40.959949999999999</c:v>
                </c:pt>
                <c:pt idx="3299">
                  <c:v>52.228949999999998</c:v>
                </c:pt>
                <c:pt idx="3300">
                  <c:v>42.397224999999999</c:v>
                </c:pt>
                <c:pt idx="3301">
                  <c:v>58.937825000000004</c:v>
                </c:pt>
                <c:pt idx="3302">
                  <c:v>91.044924999999992</c:v>
                </c:pt>
                <c:pt idx="3303">
                  <c:v>63.230549999999994</c:v>
                </c:pt>
                <c:pt idx="3304">
                  <c:v>72.904700000000005</c:v>
                </c:pt>
                <c:pt idx="3305">
                  <c:v>78.281349999999989</c:v>
                </c:pt>
                <c:pt idx="3306">
                  <c:v>101.53082499999999</c:v>
                </c:pt>
                <c:pt idx="3307">
                  <c:v>81.824399999999997</c:v>
                </c:pt>
                <c:pt idx="3308">
                  <c:v>78.787499999999994</c:v>
                </c:pt>
                <c:pt idx="3309">
                  <c:v>73.687799999999996</c:v>
                </c:pt>
                <c:pt idx="3310">
                  <c:v>54.243999999999993</c:v>
                </c:pt>
                <c:pt idx="3311">
                  <c:v>61.798049999999989</c:v>
                </c:pt>
                <c:pt idx="3312">
                  <c:v>42.177574999999997</c:v>
                </c:pt>
                <c:pt idx="3313">
                  <c:v>38.195224999999994</c:v>
                </c:pt>
                <c:pt idx="3314">
                  <c:v>37.937375000000003</c:v>
                </c:pt>
                <c:pt idx="3315">
                  <c:v>41.5807</c:v>
                </c:pt>
                <c:pt idx="3316">
                  <c:v>49.144300000000001</c:v>
                </c:pt>
                <c:pt idx="3317">
                  <c:v>69.543099999999995</c:v>
                </c:pt>
                <c:pt idx="3318">
                  <c:v>73.052724999999995</c:v>
                </c:pt>
                <c:pt idx="3319">
                  <c:v>87.759724999999989</c:v>
                </c:pt>
                <c:pt idx="3320">
                  <c:v>103.3501</c:v>
                </c:pt>
                <c:pt idx="3321">
                  <c:v>65.040274999999994</c:v>
                </c:pt>
                <c:pt idx="3322">
                  <c:v>48.886449999999996</c:v>
                </c:pt>
                <c:pt idx="3323">
                  <c:v>61.559299999999993</c:v>
                </c:pt>
                <c:pt idx="3325">
                  <c:v>32.236024999999998</c:v>
                </c:pt>
                <c:pt idx="3326">
                  <c:v>52.615724999999998</c:v>
                </c:pt>
                <c:pt idx="3327">
                  <c:v>37.693849999999998</c:v>
                </c:pt>
                <c:pt idx="3328">
                  <c:v>28.731175</c:v>
                </c:pt>
                <c:pt idx="3329">
                  <c:v>30.09205</c:v>
                </c:pt>
                <c:pt idx="3330">
                  <c:v>6.9619499999999999</c:v>
                </c:pt>
                <c:pt idx="3331">
                  <c:v>11.980475</c:v>
                </c:pt>
                <c:pt idx="3332">
                  <c:v>11.111424999999999</c:v>
                </c:pt>
                <c:pt idx="3333">
                  <c:v>5.6153999999999993</c:v>
                </c:pt>
                <c:pt idx="3334">
                  <c:v>7.2054749999999999</c:v>
                </c:pt>
                <c:pt idx="3335">
                  <c:v>24.1233</c:v>
                </c:pt>
                <c:pt idx="3336">
                  <c:v>27.289124999999999</c:v>
                </c:pt>
                <c:pt idx="3337">
                  <c:v>26.95965</c:v>
                </c:pt>
                <c:pt idx="3338">
                  <c:v>33.955024999999999</c:v>
                </c:pt>
                <c:pt idx="3339">
                  <c:v>28.253675000000001</c:v>
                </c:pt>
                <c:pt idx="3340">
                  <c:v>31.968624999999999</c:v>
                </c:pt>
                <c:pt idx="3341">
                  <c:v>36.5383</c:v>
                </c:pt>
                <c:pt idx="3342">
                  <c:v>30.526574999999998</c:v>
                </c:pt>
                <c:pt idx="3343">
                  <c:v>28.501974999999998</c:v>
                </c:pt>
                <c:pt idx="3344">
                  <c:v>32.102325</c:v>
                </c:pt>
                <c:pt idx="3345">
                  <c:v>28.707299999999996</c:v>
                </c:pt>
                <c:pt idx="3346">
                  <c:v>30.645950000000003</c:v>
                </c:pt>
                <c:pt idx="3347">
                  <c:v>31.314449999999997</c:v>
                </c:pt>
                <c:pt idx="3348">
                  <c:v>33.620774999999995</c:v>
                </c:pt>
                <c:pt idx="3349">
                  <c:v>26.821175</c:v>
                </c:pt>
                <c:pt idx="3350">
                  <c:v>25.231100000000001</c:v>
                </c:pt>
                <c:pt idx="3351">
                  <c:v>39.494024999999993</c:v>
                </c:pt>
                <c:pt idx="3352">
                  <c:v>29.308949999999999</c:v>
                </c:pt>
                <c:pt idx="3353">
                  <c:v>33.859524999999998</c:v>
                </c:pt>
                <c:pt idx="3354">
                  <c:v>31.271474999999995</c:v>
                </c:pt>
                <c:pt idx="3355">
                  <c:v>37.598349999999996</c:v>
                </c:pt>
                <c:pt idx="3356">
                  <c:v>42.774449999999995</c:v>
                </c:pt>
                <c:pt idx="3357">
                  <c:v>39.680249999999994</c:v>
                </c:pt>
                <c:pt idx="3358">
                  <c:v>35.989175000000003</c:v>
                </c:pt>
                <c:pt idx="3359">
                  <c:v>26.281599999999997</c:v>
                </c:pt>
                <c:pt idx="3360">
                  <c:v>18.994949999999999</c:v>
                </c:pt>
                <c:pt idx="3361">
                  <c:v>15.089</c:v>
                </c:pt>
                <c:pt idx="3362">
                  <c:v>15.829124999999999</c:v>
                </c:pt>
                <c:pt idx="3363">
                  <c:v>11.617574999999999</c:v>
                </c:pt>
                <c:pt idx="3364">
                  <c:v>11.498199999999999</c:v>
                </c:pt>
                <c:pt idx="3365">
                  <c:v>11.746500000000001</c:v>
                </c:pt>
                <c:pt idx="3366">
                  <c:v>12.457974999999999</c:v>
                </c:pt>
                <c:pt idx="3367">
                  <c:v>16.077425000000002</c:v>
                </c:pt>
                <c:pt idx="3368">
                  <c:v>18.622499999999999</c:v>
                </c:pt>
                <c:pt idx="3369">
                  <c:v>27.876449999999998</c:v>
                </c:pt>
                <c:pt idx="3370">
                  <c:v>25.059199999999997</c:v>
                </c:pt>
                <c:pt idx="3371">
                  <c:v>29.963124999999998</c:v>
                </c:pt>
                <c:pt idx="3372">
                  <c:v>28.597474999999999</c:v>
                </c:pt>
                <c:pt idx="3373">
                  <c:v>25.04965</c:v>
                </c:pt>
                <c:pt idx="3374">
                  <c:v>28.186824999999999</c:v>
                </c:pt>
                <c:pt idx="3375">
                  <c:v>34.518475000000002</c:v>
                </c:pt>
                <c:pt idx="3376">
                  <c:v>46.355699999999999</c:v>
                </c:pt>
                <c:pt idx="3377">
                  <c:v>37.789349999999999</c:v>
                </c:pt>
                <c:pt idx="3378">
                  <c:v>43.571874999999999</c:v>
                </c:pt>
                <c:pt idx="3379">
                  <c:v>53.260350000000003</c:v>
                </c:pt>
                <c:pt idx="3380">
                  <c:v>53.183949999999996</c:v>
                </c:pt>
                <c:pt idx="3381">
                  <c:v>58.933050000000001</c:v>
                </c:pt>
                <c:pt idx="3382">
                  <c:v>36.724525</c:v>
                </c:pt>
                <c:pt idx="3383">
                  <c:v>34.036200000000001</c:v>
                </c:pt>
                <c:pt idx="3384">
                  <c:v>25.966450000000002</c:v>
                </c:pt>
                <c:pt idx="3385">
                  <c:v>17.791649999999997</c:v>
                </c:pt>
                <c:pt idx="3386">
                  <c:v>18.173650000000002</c:v>
                </c:pt>
                <c:pt idx="3387">
                  <c:v>28.898299999999999</c:v>
                </c:pt>
                <c:pt idx="3388">
                  <c:v>37.607900000000001</c:v>
                </c:pt>
                <c:pt idx="3389">
                  <c:v>59.787774999999996</c:v>
                </c:pt>
                <c:pt idx="3390">
                  <c:v>93.542249999999996</c:v>
                </c:pt>
                <c:pt idx="3391">
                  <c:v>88.953474999999997</c:v>
                </c:pt>
                <c:pt idx="3392">
                  <c:v>86.274699999999996</c:v>
                </c:pt>
                <c:pt idx="3393">
                  <c:v>79.121749999999992</c:v>
                </c:pt>
                <c:pt idx="3394">
                  <c:v>57.128099999999996</c:v>
                </c:pt>
                <c:pt idx="3395">
                  <c:v>47.463500000000003</c:v>
                </c:pt>
                <c:pt idx="3396">
                  <c:v>71.152274999999989</c:v>
                </c:pt>
                <c:pt idx="3397">
                  <c:v>59.104949999999995</c:v>
                </c:pt>
                <c:pt idx="3398">
                  <c:v>60.556549999999994</c:v>
                </c:pt>
                <c:pt idx="3399">
                  <c:v>55.843624999999996</c:v>
                </c:pt>
                <c:pt idx="3400">
                  <c:v>45.333849999999998</c:v>
                </c:pt>
                <c:pt idx="3401">
                  <c:v>46.689949999999996</c:v>
                </c:pt>
                <c:pt idx="3402">
                  <c:v>40.40605</c:v>
                </c:pt>
                <c:pt idx="3403">
                  <c:v>44.756075000000003</c:v>
                </c:pt>
                <c:pt idx="3404">
                  <c:v>32.589374999999997</c:v>
                </c:pt>
                <c:pt idx="3405">
                  <c:v>25.679949999999998</c:v>
                </c:pt>
                <c:pt idx="3406">
                  <c:v>13.594424999999999</c:v>
                </c:pt>
                <c:pt idx="3407">
                  <c:v>15.084225</c:v>
                </c:pt>
                <c:pt idx="3408">
                  <c:v>12.5869</c:v>
                </c:pt>
                <c:pt idx="3409">
                  <c:v>10.251924999999998</c:v>
                </c:pt>
                <c:pt idx="3410">
                  <c:v>15.552175</c:v>
                </c:pt>
                <c:pt idx="3411">
                  <c:v>14.5351</c:v>
                </c:pt>
                <c:pt idx="3412">
                  <c:v>44.297674999999998</c:v>
                </c:pt>
                <c:pt idx="3413">
                  <c:v>67.838425000000001</c:v>
                </c:pt>
                <c:pt idx="3414">
                  <c:v>44.751300000000001</c:v>
                </c:pt>
                <c:pt idx="3415">
                  <c:v>41.394475</c:v>
                </c:pt>
                <c:pt idx="3416">
                  <c:v>35.650149999999996</c:v>
                </c:pt>
                <c:pt idx="3417">
                  <c:v>34.198549999999997</c:v>
                </c:pt>
                <c:pt idx="3418">
                  <c:v>36.175400000000003</c:v>
                </c:pt>
                <c:pt idx="3419">
                  <c:v>30.077725000000001</c:v>
                </c:pt>
                <c:pt idx="3420">
                  <c:v>29.471299999999999</c:v>
                </c:pt>
                <c:pt idx="3421">
                  <c:v>23.884550000000001</c:v>
                </c:pt>
                <c:pt idx="3422">
                  <c:v>44.956625000000003</c:v>
                </c:pt>
                <c:pt idx="3423">
                  <c:v>42.292174999999993</c:v>
                </c:pt>
                <c:pt idx="3424">
                  <c:v>34.566224999999996</c:v>
                </c:pt>
                <c:pt idx="3425">
                  <c:v>37.020575000000001</c:v>
                </c:pt>
                <c:pt idx="3426">
                  <c:v>38.930574999999997</c:v>
                </c:pt>
                <c:pt idx="3427">
                  <c:v>35.096249999999998</c:v>
                </c:pt>
                <c:pt idx="3428">
                  <c:v>67.08874999999999</c:v>
                </c:pt>
                <c:pt idx="3429">
                  <c:v>69.972849999999994</c:v>
                </c:pt>
                <c:pt idx="3430">
                  <c:v>62.323300000000003</c:v>
                </c:pt>
                <c:pt idx="3431">
                  <c:v>64.176000000000002</c:v>
                </c:pt>
                <c:pt idx="3432">
                  <c:v>48.824374999999996</c:v>
                </c:pt>
                <c:pt idx="3433">
                  <c:v>31.906549999999996</c:v>
                </c:pt>
                <c:pt idx="3434">
                  <c:v>48.929424999999995</c:v>
                </c:pt>
                <c:pt idx="3435">
                  <c:v>48.19885</c:v>
                </c:pt>
                <c:pt idx="3436">
                  <c:v>44.908874999999995</c:v>
                </c:pt>
                <c:pt idx="3437">
                  <c:v>44.063699999999997</c:v>
                </c:pt>
                <c:pt idx="3438">
                  <c:v>65.665800000000004</c:v>
                </c:pt>
                <c:pt idx="3439">
                  <c:v>47.582875000000001</c:v>
                </c:pt>
                <c:pt idx="3440">
                  <c:v>49.640899999999995</c:v>
                </c:pt>
                <c:pt idx="3441">
                  <c:v>53.637574999999998</c:v>
                </c:pt>
                <c:pt idx="3442">
                  <c:v>76.256749999999997</c:v>
                </c:pt>
                <c:pt idx="3443">
                  <c:v>56.617174999999996</c:v>
                </c:pt>
                <c:pt idx="3444">
                  <c:v>60.451499999999996</c:v>
                </c:pt>
                <c:pt idx="3445">
                  <c:v>61.931749999999994</c:v>
                </c:pt>
                <c:pt idx="3446">
                  <c:v>56.875025000000001</c:v>
                </c:pt>
                <c:pt idx="3447">
                  <c:v>76.524149999999992</c:v>
                </c:pt>
                <c:pt idx="3448">
                  <c:v>63.311724999999996</c:v>
                </c:pt>
                <c:pt idx="3449">
                  <c:v>93.494500000000002</c:v>
                </c:pt>
                <c:pt idx="3450">
                  <c:v>98.589424999999991</c:v>
                </c:pt>
                <c:pt idx="3451">
                  <c:v>109.01325</c:v>
                </c:pt>
                <c:pt idx="3452">
                  <c:v>95.590724999999992</c:v>
                </c:pt>
                <c:pt idx="3453">
                  <c:v>84.436324999999997</c:v>
                </c:pt>
                <c:pt idx="3454">
                  <c:v>60.250950000000003</c:v>
                </c:pt>
                <c:pt idx="3455">
                  <c:v>55.705149999999996</c:v>
                </c:pt>
                <c:pt idx="3456">
                  <c:v>42.946349999999995</c:v>
                </c:pt>
                <c:pt idx="3457">
                  <c:v>40.955174999999997</c:v>
                </c:pt>
                <c:pt idx="3458">
                  <c:v>38.357574999999997</c:v>
                </c:pt>
                <c:pt idx="3459">
                  <c:v>41.900624999999998</c:v>
                </c:pt>
                <c:pt idx="3460">
                  <c:v>54.807449999999996</c:v>
                </c:pt>
                <c:pt idx="3461">
                  <c:v>64.963875000000002</c:v>
                </c:pt>
                <c:pt idx="3462">
                  <c:v>81.447174999999987</c:v>
                </c:pt>
                <c:pt idx="3463">
                  <c:v>82.177749999999989</c:v>
                </c:pt>
                <c:pt idx="3464">
                  <c:v>88.428224999999998</c:v>
                </c:pt>
                <c:pt idx="3465">
                  <c:v>82.115674999999996</c:v>
                </c:pt>
                <c:pt idx="3466">
                  <c:v>68.659724999999995</c:v>
                </c:pt>
                <c:pt idx="3467">
                  <c:v>81.165449999999993</c:v>
                </c:pt>
                <c:pt idx="3468">
                  <c:v>82.196849999999984</c:v>
                </c:pt>
                <c:pt idx="3469">
                  <c:v>75.454549999999998</c:v>
                </c:pt>
                <c:pt idx="3470">
                  <c:v>66.797474999999991</c:v>
                </c:pt>
                <c:pt idx="3471">
                  <c:v>85.448624999999993</c:v>
                </c:pt>
                <c:pt idx="3472">
                  <c:v>77.025525000000002</c:v>
                </c:pt>
                <c:pt idx="3473">
                  <c:v>95.294674999999998</c:v>
                </c:pt>
                <c:pt idx="3474">
                  <c:v>80.282074999999992</c:v>
                </c:pt>
                <c:pt idx="3475">
                  <c:v>65.866349999999997</c:v>
                </c:pt>
                <c:pt idx="3476">
                  <c:v>62.046349999999997</c:v>
                </c:pt>
                <c:pt idx="3477">
                  <c:v>42.516600000000004</c:v>
                </c:pt>
                <c:pt idx="3478">
                  <c:v>32.2408</c:v>
                </c:pt>
                <c:pt idx="3479">
                  <c:v>32.737400000000001</c:v>
                </c:pt>
                <c:pt idx="3480">
                  <c:v>26.243399999999998</c:v>
                </c:pt>
                <c:pt idx="3481">
                  <c:v>24.662875</c:v>
                </c:pt>
                <c:pt idx="3482">
                  <c:v>26.391425000000002</c:v>
                </c:pt>
                <c:pt idx="3483">
                  <c:v>29.261199999999999</c:v>
                </c:pt>
                <c:pt idx="3484">
                  <c:v>52.333999999999996</c:v>
                </c:pt>
                <c:pt idx="3485">
                  <c:v>63.029999999999994</c:v>
                </c:pt>
                <c:pt idx="3486">
                  <c:v>83.008600000000001</c:v>
                </c:pt>
                <c:pt idx="3487">
                  <c:v>68.592875000000006</c:v>
                </c:pt>
                <c:pt idx="3488">
                  <c:v>77.794299999999993</c:v>
                </c:pt>
                <c:pt idx="3489">
                  <c:v>64.156900000000007</c:v>
                </c:pt>
                <c:pt idx="3490">
                  <c:v>74.131874999999994</c:v>
                </c:pt>
                <c:pt idx="3491">
                  <c:v>83.051575</c:v>
                </c:pt>
                <c:pt idx="3492">
                  <c:v>75.129850000000005</c:v>
                </c:pt>
                <c:pt idx="3493">
                  <c:v>64.400424999999998</c:v>
                </c:pt>
                <c:pt idx="3494">
                  <c:v>94.120024999999998</c:v>
                </c:pt>
                <c:pt idx="3495">
                  <c:v>82.2637</c:v>
                </c:pt>
                <c:pt idx="3496">
                  <c:v>74.809924999999993</c:v>
                </c:pt>
                <c:pt idx="3497">
                  <c:v>62.122749999999996</c:v>
                </c:pt>
                <c:pt idx="3498">
                  <c:v>57.763174999999997</c:v>
                </c:pt>
                <c:pt idx="3499">
                  <c:v>46.298399999999994</c:v>
                </c:pt>
                <c:pt idx="3500">
                  <c:v>43.538450000000005</c:v>
                </c:pt>
                <c:pt idx="3501">
                  <c:v>40.009725000000003</c:v>
                </c:pt>
                <c:pt idx="3502">
                  <c:v>38.796875</c:v>
                </c:pt>
                <c:pt idx="3503">
                  <c:v>25.971225</c:v>
                </c:pt>
                <c:pt idx="3504">
                  <c:v>20.618449999999999</c:v>
                </c:pt>
                <c:pt idx="3505">
                  <c:v>19.338749999999997</c:v>
                </c:pt>
                <c:pt idx="3506">
                  <c:v>20.9527</c:v>
                </c:pt>
                <c:pt idx="3507">
                  <c:v>21.158024999999999</c:v>
                </c:pt>
                <c:pt idx="3508">
                  <c:v>30.56</c:v>
                </c:pt>
                <c:pt idx="3509">
                  <c:v>33.892949999999999</c:v>
                </c:pt>
                <c:pt idx="3510">
                  <c:v>39.078600000000002</c:v>
                </c:pt>
                <c:pt idx="3511">
                  <c:v>53.379725000000001</c:v>
                </c:pt>
                <c:pt idx="3512">
                  <c:v>58.121299999999998</c:v>
                </c:pt>
                <c:pt idx="3513">
                  <c:v>50.089750000000002</c:v>
                </c:pt>
                <c:pt idx="3514">
                  <c:v>43.118249999999996</c:v>
                </c:pt>
                <c:pt idx="3515">
                  <c:v>34.456399999999995</c:v>
                </c:pt>
                <c:pt idx="3516">
                  <c:v>29.036774999999999</c:v>
                </c:pt>
                <c:pt idx="3517">
                  <c:v>23.641024999999999</c:v>
                </c:pt>
                <c:pt idx="3518">
                  <c:v>18.55565</c:v>
                </c:pt>
                <c:pt idx="3519">
                  <c:v>15.470999999999998</c:v>
                </c:pt>
                <c:pt idx="3520">
                  <c:v>14.64015</c:v>
                </c:pt>
                <c:pt idx="3521">
                  <c:v>15.1081</c:v>
                </c:pt>
                <c:pt idx="3522">
                  <c:v>20.117075</c:v>
                </c:pt>
                <c:pt idx="3523">
                  <c:v>16.788899999999998</c:v>
                </c:pt>
                <c:pt idx="3524">
                  <c:v>14.253375</c:v>
                </c:pt>
                <c:pt idx="3525">
                  <c:v>14.835925</c:v>
                </c:pt>
                <c:pt idx="3526">
                  <c:v>16.072649999999999</c:v>
                </c:pt>
                <c:pt idx="3527">
                  <c:v>14.2486</c:v>
                </c:pt>
                <c:pt idx="3528">
                  <c:v>13.833174999999999</c:v>
                </c:pt>
                <c:pt idx="3529">
                  <c:v>12.161924999999998</c:v>
                </c:pt>
                <c:pt idx="3530">
                  <c:v>12.42455</c:v>
                </c:pt>
                <c:pt idx="3531">
                  <c:v>7.2436749999999996</c:v>
                </c:pt>
                <c:pt idx="3532">
                  <c:v>1.9243250000000001</c:v>
                </c:pt>
                <c:pt idx="3533">
                  <c:v>0.3629</c:v>
                </c:pt>
                <c:pt idx="3534">
                  <c:v>2.3302</c:v>
                </c:pt>
                <c:pt idx="3535">
                  <c:v>5.1378999999999992</c:v>
                </c:pt>
                <c:pt idx="3536">
                  <c:v>19.228925</c:v>
                </c:pt>
                <c:pt idx="3537">
                  <c:v>46.217224999999999</c:v>
                </c:pt>
                <c:pt idx="3538">
                  <c:v>47.859825000000001</c:v>
                </c:pt>
                <c:pt idx="3539">
                  <c:v>52.835374999999999</c:v>
                </c:pt>
                <c:pt idx="3540">
                  <c:v>46.489399999999996</c:v>
                </c:pt>
                <c:pt idx="3541">
                  <c:v>48.451924999999996</c:v>
                </c:pt>
                <c:pt idx="3542">
                  <c:v>48.666800000000002</c:v>
                </c:pt>
                <c:pt idx="3543">
                  <c:v>50.734375</c:v>
                </c:pt>
                <c:pt idx="3544">
                  <c:v>52.248049999999999</c:v>
                </c:pt>
                <c:pt idx="3545">
                  <c:v>74.938850000000002</c:v>
                </c:pt>
                <c:pt idx="3546">
                  <c:v>74.050700000000006</c:v>
                </c:pt>
                <c:pt idx="3547">
                  <c:v>68.077174999999997</c:v>
                </c:pt>
                <c:pt idx="3548">
                  <c:v>59.797325000000001</c:v>
                </c:pt>
                <c:pt idx="3549">
                  <c:v>50.614999999999995</c:v>
                </c:pt>
                <c:pt idx="3550">
                  <c:v>33.950249999999997</c:v>
                </c:pt>
                <c:pt idx="3551">
                  <c:v>24.151949999999999</c:v>
                </c:pt>
                <c:pt idx="3552">
                  <c:v>14.792949999999999</c:v>
                </c:pt>
                <c:pt idx="3553">
                  <c:v>13.546675</c:v>
                </c:pt>
                <c:pt idx="3554">
                  <c:v>13.116924999999998</c:v>
                </c:pt>
                <c:pt idx="3555">
                  <c:v>12.491399999999999</c:v>
                </c:pt>
                <c:pt idx="3556">
                  <c:v>14.711774999999999</c:v>
                </c:pt>
                <c:pt idx="3557">
                  <c:v>17.156575</c:v>
                </c:pt>
                <c:pt idx="3558">
                  <c:v>19.93085</c:v>
                </c:pt>
                <c:pt idx="3559">
                  <c:v>27.1602</c:v>
                </c:pt>
                <c:pt idx="3560">
                  <c:v>29.710049999999999</c:v>
                </c:pt>
                <c:pt idx="3561">
                  <c:v>35.440049999999999</c:v>
                </c:pt>
                <c:pt idx="3562">
                  <c:v>38.338475000000003</c:v>
                </c:pt>
                <c:pt idx="3563">
                  <c:v>45.037799999999997</c:v>
                </c:pt>
                <c:pt idx="3564">
                  <c:v>45.481874999999995</c:v>
                </c:pt>
                <c:pt idx="3565">
                  <c:v>42.674174999999998</c:v>
                </c:pt>
                <c:pt idx="3566">
                  <c:v>42.10595</c:v>
                </c:pt>
                <c:pt idx="3567">
                  <c:v>37.330950000000001</c:v>
                </c:pt>
                <c:pt idx="3568">
                  <c:v>28.215475000000001</c:v>
                </c:pt>
                <c:pt idx="3569">
                  <c:v>32.861549999999994</c:v>
                </c:pt>
                <c:pt idx="3570">
                  <c:v>30.259174999999999</c:v>
                </c:pt>
                <c:pt idx="3571">
                  <c:v>28.478099999999998</c:v>
                </c:pt>
                <c:pt idx="3572">
                  <c:v>24.061225</c:v>
                </c:pt>
                <c:pt idx="3573">
                  <c:v>18.450599999999998</c:v>
                </c:pt>
                <c:pt idx="3574">
                  <c:v>11.046166666666659</c:v>
                </c:pt>
                <c:pt idx="3575">
                  <c:v>12.08393333333334</c:v>
                </c:pt>
                <c:pt idx="3576">
                  <c:v>8.0029000000000003</c:v>
                </c:pt>
                <c:pt idx="3578">
                  <c:v>7.843733333333339</c:v>
                </c:pt>
                <c:pt idx="3579">
                  <c:v>9.7728333333333381</c:v>
                </c:pt>
                <c:pt idx="3580">
                  <c:v>13.179</c:v>
                </c:pt>
                <c:pt idx="3581">
                  <c:v>17.858499999999999</c:v>
                </c:pt>
                <c:pt idx="3582">
                  <c:v>22.246725000000001</c:v>
                </c:pt>
                <c:pt idx="3583">
                  <c:v>28.602249999999998</c:v>
                </c:pt>
                <c:pt idx="3584">
                  <c:v>36.223149999999997</c:v>
                </c:pt>
                <c:pt idx="3585">
                  <c:v>26.725674999999999</c:v>
                </c:pt>
                <c:pt idx="3586">
                  <c:v>28.7455</c:v>
                </c:pt>
                <c:pt idx="3587">
                  <c:v>30.708024999999999</c:v>
                </c:pt>
                <c:pt idx="3588">
                  <c:v>24.791799999999999</c:v>
                </c:pt>
                <c:pt idx="3589">
                  <c:v>28.692975000000001</c:v>
                </c:pt>
                <c:pt idx="3590">
                  <c:v>28.287099999999999</c:v>
                </c:pt>
                <c:pt idx="3591">
                  <c:v>27.761849999999999</c:v>
                </c:pt>
                <c:pt idx="3592">
                  <c:v>29.289850000000001</c:v>
                </c:pt>
                <c:pt idx="3593">
                  <c:v>36.285224999999997</c:v>
                </c:pt>
                <c:pt idx="3594">
                  <c:v>32.002049999999997</c:v>
                </c:pt>
                <c:pt idx="3595">
                  <c:v>24.376374999999996</c:v>
                </c:pt>
                <c:pt idx="3596">
                  <c:v>16.798449999999999</c:v>
                </c:pt>
                <c:pt idx="3597">
                  <c:v>18.780075</c:v>
                </c:pt>
                <c:pt idx="3598">
                  <c:v>14.114899999999999</c:v>
                </c:pt>
                <c:pt idx="3599">
                  <c:v>16.760249999999999</c:v>
                </c:pt>
                <c:pt idx="3600">
                  <c:v>14.64015</c:v>
                </c:pt>
                <c:pt idx="3601">
                  <c:v>30.521799999999999</c:v>
                </c:pt>
                <c:pt idx="3602">
                  <c:v>30.770099999999999</c:v>
                </c:pt>
                <c:pt idx="3603">
                  <c:v>36.199275</c:v>
                </c:pt>
                <c:pt idx="3604">
                  <c:v>42.263525000000001</c:v>
                </c:pt>
                <c:pt idx="3605">
                  <c:v>79.680425</c:v>
                </c:pt>
                <c:pt idx="3606">
                  <c:v>116.763075</c:v>
                </c:pt>
                <c:pt idx="3607">
                  <c:v>110.44575</c:v>
                </c:pt>
                <c:pt idx="3608">
                  <c:v>79.403474999999986</c:v>
                </c:pt>
                <c:pt idx="3609">
                  <c:v>82.559749999999994</c:v>
                </c:pt>
                <c:pt idx="3610">
                  <c:v>53.780824999999993</c:v>
                </c:pt>
                <c:pt idx="3611">
                  <c:v>74.738299999999995</c:v>
                </c:pt>
                <c:pt idx="3612">
                  <c:v>60.714125000000003</c:v>
                </c:pt>
                <c:pt idx="3613">
                  <c:v>50.505174999999994</c:v>
                </c:pt>
                <c:pt idx="3614">
                  <c:v>45.467549999999996</c:v>
                </c:pt>
                <c:pt idx="3615">
                  <c:v>61.239374999999995</c:v>
                </c:pt>
                <c:pt idx="3616">
                  <c:v>71.429225000000002</c:v>
                </c:pt>
                <c:pt idx="3617">
                  <c:v>64.677374999999998</c:v>
                </c:pt>
                <c:pt idx="3618">
                  <c:v>47.282049999999998</c:v>
                </c:pt>
                <c:pt idx="3619">
                  <c:v>44.326324999999997</c:v>
                </c:pt>
                <c:pt idx="3620">
                  <c:v>53.952724999999994</c:v>
                </c:pt>
                <c:pt idx="3621">
                  <c:v>50.87285</c:v>
                </c:pt>
                <c:pt idx="3622">
                  <c:v>35.965299999999992</c:v>
                </c:pt>
                <c:pt idx="3623">
                  <c:v>27.456249999999997</c:v>
                </c:pt>
                <c:pt idx="3624">
                  <c:v>30.220974999999999</c:v>
                </c:pt>
                <c:pt idx="3625">
                  <c:v>31.643924999999996</c:v>
                </c:pt>
                <c:pt idx="3626">
                  <c:v>32.049799999999998</c:v>
                </c:pt>
                <c:pt idx="3627">
                  <c:v>37.966025000000002</c:v>
                </c:pt>
                <c:pt idx="3628">
                  <c:v>37.254549999999995</c:v>
                </c:pt>
                <c:pt idx="3629">
                  <c:v>42.616875</c:v>
                </c:pt>
                <c:pt idx="3630">
                  <c:v>36.423699999999997</c:v>
                </c:pt>
                <c:pt idx="3631">
                  <c:v>38.390999999999998</c:v>
                </c:pt>
                <c:pt idx="3632">
                  <c:v>37.765475000000002</c:v>
                </c:pt>
                <c:pt idx="3633">
                  <c:v>29.538149999999998</c:v>
                </c:pt>
                <c:pt idx="3634">
                  <c:v>32.761274999999998</c:v>
                </c:pt>
                <c:pt idx="3635">
                  <c:v>30.951549999999994</c:v>
                </c:pt>
                <c:pt idx="3636">
                  <c:v>32.025924999999994</c:v>
                </c:pt>
                <c:pt idx="3637">
                  <c:v>39.303024999999998</c:v>
                </c:pt>
                <c:pt idx="3638">
                  <c:v>34.375224999999993</c:v>
                </c:pt>
                <c:pt idx="3639">
                  <c:v>37.330950000000001</c:v>
                </c:pt>
                <c:pt idx="3640">
                  <c:v>44.369299999999996</c:v>
                </c:pt>
                <c:pt idx="3641">
                  <c:v>46.842749999999995</c:v>
                </c:pt>
                <c:pt idx="3642">
                  <c:v>33.076424999999993</c:v>
                </c:pt>
                <c:pt idx="3643">
                  <c:v>35.124899999999997</c:v>
                </c:pt>
                <c:pt idx="3644">
                  <c:v>50.161375</c:v>
                </c:pt>
                <c:pt idx="3645">
                  <c:v>55.361349999999995</c:v>
                </c:pt>
                <c:pt idx="3646">
                  <c:v>43.175550000000001</c:v>
                </c:pt>
                <c:pt idx="3647">
                  <c:v>28.191599999999998</c:v>
                </c:pt>
                <c:pt idx="3648">
                  <c:v>28.186824999999999</c:v>
                </c:pt>
                <c:pt idx="3649">
                  <c:v>23.664899999999999</c:v>
                </c:pt>
                <c:pt idx="3650">
                  <c:v>26.692249999999998</c:v>
                </c:pt>
                <c:pt idx="3651">
                  <c:v>30.13025</c:v>
                </c:pt>
                <c:pt idx="3652">
                  <c:v>36.934624999999997</c:v>
                </c:pt>
                <c:pt idx="3653">
                  <c:v>37.373925</c:v>
                </c:pt>
                <c:pt idx="3654">
                  <c:v>43.586199999999998</c:v>
                </c:pt>
                <c:pt idx="3655">
                  <c:v>33.907274999999998</c:v>
                </c:pt>
                <c:pt idx="3656">
                  <c:v>31.018399999999996</c:v>
                </c:pt>
                <c:pt idx="3657">
                  <c:v>30.860824999999995</c:v>
                </c:pt>
                <c:pt idx="3658">
                  <c:v>29.51905</c:v>
                </c:pt>
                <c:pt idx="3659">
                  <c:v>41.217799999999997</c:v>
                </c:pt>
                <c:pt idx="3660">
                  <c:v>42.492724999999993</c:v>
                </c:pt>
                <c:pt idx="3661">
                  <c:v>38.429200000000002</c:v>
                </c:pt>
                <c:pt idx="3662">
                  <c:v>42.459299999999999</c:v>
                </c:pt>
                <c:pt idx="3663">
                  <c:v>56.493024999999996</c:v>
                </c:pt>
                <c:pt idx="3664">
                  <c:v>46.494174999999998</c:v>
                </c:pt>
                <c:pt idx="3665">
                  <c:v>43.934775000000002</c:v>
                </c:pt>
                <c:pt idx="3666">
                  <c:v>49.378274999999995</c:v>
                </c:pt>
                <c:pt idx="3667">
                  <c:v>33.281750000000002</c:v>
                </c:pt>
                <c:pt idx="3668">
                  <c:v>22.16555</c:v>
                </c:pt>
                <c:pt idx="3669">
                  <c:v>36.4619</c:v>
                </c:pt>
                <c:pt idx="3670">
                  <c:v>33.243549999999999</c:v>
                </c:pt>
                <c:pt idx="3671">
                  <c:v>26.166999999999998</c:v>
                </c:pt>
                <c:pt idx="3672">
                  <c:v>22.093925000000002</c:v>
                </c:pt>
                <c:pt idx="3673">
                  <c:v>20.823774999999998</c:v>
                </c:pt>
                <c:pt idx="3674">
                  <c:v>21.033874999999998</c:v>
                </c:pt>
                <c:pt idx="3675">
                  <c:v>17.791649999999997</c:v>
                </c:pt>
                <c:pt idx="3676">
                  <c:v>11.727399999999999</c:v>
                </c:pt>
                <c:pt idx="3677">
                  <c:v>13.6374</c:v>
                </c:pt>
                <c:pt idx="3678">
                  <c:v>9.2443999999999988</c:v>
                </c:pt>
                <c:pt idx="3679">
                  <c:v>3.9250500000000001</c:v>
                </c:pt>
                <c:pt idx="3680">
                  <c:v>8.7525749999999984</c:v>
                </c:pt>
                <c:pt idx="3681">
                  <c:v>9.4592749999999999</c:v>
                </c:pt>
                <c:pt idx="3682">
                  <c:v>6.2982249999999995</c:v>
                </c:pt>
                <c:pt idx="3683">
                  <c:v>5.9735249999999995</c:v>
                </c:pt>
                <c:pt idx="3684">
                  <c:v>2.5164249999999999</c:v>
                </c:pt>
                <c:pt idx="3685">
                  <c:v>5.3527750000000003</c:v>
                </c:pt>
                <c:pt idx="3686">
                  <c:v>5.9735249999999995</c:v>
                </c:pt>
                <c:pt idx="3687">
                  <c:v>2.7933749999999997</c:v>
                </c:pt>
                <c:pt idx="3688">
                  <c:v>5.9496500000000001</c:v>
                </c:pt>
                <c:pt idx="3689">
                  <c:v>4.6842750000000004</c:v>
                </c:pt>
                <c:pt idx="3690">
                  <c:v>4.8179749999999997</c:v>
                </c:pt>
                <c:pt idx="3691">
                  <c:v>9.3017000000000003</c:v>
                </c:pt>
                <c:pt idx="3692">
                  <c:v>2.6262499999999998</c:v>
                </c:pt>
                <c:pt idx="3693">
                  <c:v>2.5211999999999999</c:v>
                </c:pt>
                <c:pt idx="3694">
                  <c:v>4.3070499999999994</c:v>
                </c:pt>
                <c:pt idx="3695">
                  <c:v>0.82129999999999992</c:v>
                </c:pt>
                <c:pt idx="3696">
                  <c:v>3.7579249999999997</c:v>
                </c:pt>
                <c:pt idx="3697">
                  <c:v>1.4659249999999999</c:v>
                </c:pt>
                <c:pt idx="3698">
                  <c:v>1.2988</c:v>
                </c:pt>
                <c:pt idx="3699">
                  <c:v>1.8240499999999999</c:v>
                </c:pt>
                <c:pt idx="3700">
                  <c:v>1.7046749999999999</c:v>
                </c:pt>
                <c:pt idx="3701">
                  <c:v>1.3990750000000001</c:v>
                </c:pt>
                <c:pt idx="3702">
                  <c:v>1.781075</c:v>
                </c:pt>
                <c:pt idx="3703">
                  <c:v>2.2872249999999998</c:v>
                </c:pt>
                <c:pt idx="3704">
                  <c:v>4.1399249999999999</c:v>
                </c:pt>
                <c:pt idx="3705">
                  <c:v>4.7320250000000001</c:v>
                </c:pt>
                <c:pt idx="3706">
                  <c:v>7.1052</c:v>
                </c:pt>
                <c:pt idx="3707">
                  <c:v>3.4523250000000001</c:v>
                </c:pt>
                <c:pt idx="3708">
                  <c:v>6.1884000000000006</c:v>
                </c:pt>
                <c:pt idx="3709">
                  <c:v>7.5253999999999994</c:v>
                </c:pt>
                <c:pt idx="3710">
                  <c:v>4.0873999999999997</c:v>
                </c:pt>
                <c:pt idx="3711">
                  <c:v>18.211849999999998</c:v>
                </c:pt>
                <c:pt idx="3712">
                  <c:v>23.621924999999997</c:v>
                </c:pt>
                <c:pt idx="3713">
                  <c:v>21.062524999999997</c:v>
                </c:pt>
                <c:pt idx="3714">
                  <c:v>25.665624999999999</c:v>
                </c:pt>
                <c:pt idx="3715">
                  <c:v>38.228650000000002</c:v>
                </c:pt>
                <c:pt idx="3716">
                  <c:v>48.9724</c:v>
                </c:pt>
                <c:pt idx="3717">
                  <c:v>30.669824999999999</c:v>
                </c:pt>
                <c:pt idx="3718">
                  <c:v>23.058474999999998</c:v>
                </c:pt>
                <c:pt idx="3719">
                  <c:v>27.952849999999998</c:v>
                </c:pt>
                <c:pt idx="3720">
                  <c:v>23.383174999999998</c:v>
                </c:pt>
                <c:pt idx="3721">
                  <c:v>15.27045</c:v>
                </c:pt>
                <c:pt idx="3722">
                  <c:v>13.460725</c:v>
                </c:pt>
                <c:pt idx="3723">
                  <c:v>16.511949999999999</c:v>
                </c:pt>
                <c:pt idx="3724">
                  <c:v>28.917400000000001</c:v>
                </c:pt>
                <c:pt idx="3725">
                  <c:v>28.645225</c:v>
                </c:pt>
                <c:pt idx="3726">
                  <c:v>28.349174999999999</c:v>
                </c:pt>
                <c:pt idx="3727">
                  <c:v>43.590975</c:v>
                </c:pt>
                <c:pt idx="3728">
                  <c:v>45.281324999999995</c:v>
                </c:pt>
                <c:pt idx="3729">
                  <c:v>43.595749999999995</c:v>
                </c:pt>
                <c:pt idx="3730">
                  <c:v>32.780374999999999</c:v>
                </c:pt>
                <c:pt idx="3731">
                  <c:v>36.509649999999993</c:v>
                </c:pt>
                <c:pt idx="3732">
                  <c:v>30.364225000000001</c:v>
                </c:pt>
                <c:pt idx="3733">
                  <c:v>29.920149999999996</c:v>
                </c:pt>
                <c:pt idx="3734">
                  <c:v>32.135749999999994</c:v>
                </c:pt>
                <c:pt idx="3735">
                  <c:v>28.172499999999999</c:v>
                </c:pt>
                <c:pt idx="3736">
                  <c:v>31.930425</c:v>
                </c:pt>
                <c:pt idx="3737">
                  <c:v>41.604574999999997</c:v>
                </c:pt>
                <c:pt idx="3738">
                  <c:v>40.195950000000003</c:v>
                </c:pt>
                <c:pt idx="3739">
                  <c:v>28.272774999999999</c:v>
                </c:pt>
                <c:pt idx="3740">
                  <c:v>21.186674999999997</c:v>
                </c:pt>
                <c:pt idx="3741">
                  <c:v>16.93215</c:v>
                </c:pt>
                <c:pt idx="3742">
                  <c:v>17.514699999999998</c:v>
                </c:pt>
                <c:pt idx="3743">
                  <c:v>15.351624999999999</c:v>
                </c:pt>
                <c:pt idx="3744">
                  <c:v>14.200849999999999</c:v>
                </c:pt>
                <c:pt idx="3745">
                  <c:v>10.662574999999999</c:v>
                </c:pt>
                <c:pt idx="3746">
                  <c:v>13.642175</c:v>
                </c:pt>
                <c:pt idx="3747">
                  <c:v>18.546099999999999</c:v>
                </c:pt>
                <c:pt idx="3748">
                  <c:v>19.481999999999999</c:v>
                </c:pt>
                <c:pt idx="3749">
                  <c:v>21.659399999999998</c:v>
                </c:pt>
                <c:pt idx="3750">
                  <c:v>41.213025000000002</c:v>
                </c:pt>
                <c:pt idx="3751">
                  <c:v>25.823199999999996</c:v>
                </c:pt>
                <c:pt idx="3752">
                  <c:v>25.216774999999998</c:v>
                </c:pt>
                <c:pt idx="3753">
                  <c:v>22.561875000000001</c:v>
                </c:pt>
                <c:pt idx="3754">
                  <c:v>7.1338499999999998</c:v>
                </c:pt>
                <c:pt idx="3755">
                  <c:v>5.8064</c:v>
                </c:pt>
                <c:pt idx="3756">
                  <c:v>6.9523999999999999</c:v>
                </c:pt>
                <c:pt idx="3757">
                  <c:v>4.7988749999999998</c:v>
                </c:pt>
                <c:pt idx="3758">
                  <c:v>4.9421249999999999</c:v>
                </c:pt>
                <c:pt idx="3759">
                  <c:v>6.3173250000000003</c:v>
                </c:pt>
                <c:pt idx="3760">
                  <c:v>5.0089749999999995</c:v>
                </c:pt>
                <c:pt idx="3761">
                  <c:v>3.6194500000000001</c:v>
                </c:pt>
                <c:pt idx="3762">
                  <c:v>12.109399999999999</c:v>
                </c:pt>
                <c:pt idx="3763">
                  <c:v>3.0273499999999998</c:v>
                </c:pt>
                <c:pt idx="3764">
                  <c:v>1.5423249999999999</c:v>
                </c:pt>
                <c:pt idx="3765">
                  <c:v>2.7838249999999998</c:v>
                </c:pt>
                <c:pt idx="3766">
                  <c:v>1.2749249999999999</c:v>
                </c:pt>
                <c:pt idx="3767">
                  <c:v>1.7189999999999999</c:v>
                </c:pt>
                <c:pt idx="3768">
                  <c:v>1.5948499999999999</c:v>
                </c:pt>
                <c:pt idx="3769">
                  <c:v>0.51092499999999996</c:v>
                </c:pt>
                <c:pt idx="3770">
                  <c:v>1.6760249999999999</c:v>
                </c:pt>
                <c:pt idx="3771">
                  <c:v>0.43452499999999999</c:v>
                </c:pt>
                <c:pt idx="3772">
                  <c:v>2.0055000000000001</c:v>
                </c:pt>
                <c:pt idx="3773">
                  <c:v>3.21835</c:v>
                </c:pt>
                <c:pt idx="3774">
                  <c:v>6.5130999999999997</c:v>
                </c:pt>
                <c:pt idx="3775">
                  <c:v>6.7279749999999998</c:v>
                </c:pt>
                <c:pt idx="3776">
                  <c:v>15.318199999999999</c:v>
                </c:pt>
                <c:pt idx="3777">
                  <c:v>4.5505749999999994</c:v>
                </c:pt>
                <c:pt idx="3778">
                  <c:v>7.3630499999999994</c:v>
                </c:pt>
                <c:pt idx="3779">
                  <c:v>2.6421666666666601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0486160"/>
        <c:axId val="780486552"/>
      </c:lineChart>
      <c:catAx>
        <c:axId val="780486160"/>
        <c:scaling>
          <c:orientation val="minMax"/>
        </c:scaling>
        <c:delete val="0"/>
        <c:axPos val="b"/>
        <c:numFmt formatCode="dd/mm/yy;@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486552"/>
        <c:crosses val="autoZero"/>
        <c:auto val="0"/>
        <c:lblAlgn val="ctr"/>
        <c:lblOffset val="100"/>
        <c:tickMarkSkip val="78"/>
        <c:noMultiLvlLbl val="0"/>
      </c:catAx>
      <c:valAx>
        <c:axId val="780486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6.0120240480961915E-3"/>
              <c:y val="0.240674265897268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48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655319600202"/>
          <c:y val="9.4724220623501207E-2"/>
          <c:w val="0.85869169384130095"/>
          <c:h val="0.7122302158273377"/>
        </c:manualLayout>
      </c:layout>
      <c:lineChart>
        <c:grouping val="standard"/>
        <c:varyColors val="0"/>
        <c:ser>
          <c:idx val="1"/>
          <c:order val="0"/>
          <c:tx>
            <c:v>NOx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'Hourly data'!$B$10:$B$6417</c:f>
              <c:numCache>
                <c:formatCode>m/d/yyyy</c:formatCode>
                <c:ptCount val="6408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  <c:pt idx="744">
                  <c:v>42767</c:v>
                </c:pt>
                <c:pt idx="745">
                  <c:v>42767</c:v>
                </c:pt>
                <c:pt idx="746">
                  <c:v>42767</c:v>
                </c:pt>
                <c:pt idx="747">
                  <c:v>42767</c:v>
                </c:pt>
                <c:pt idx="748">
                  <c:v>42767</c:v>
                </c:pt>
                <c:pt idx="749">
                  <c:v>42767</c:v>
                </c:pt>
                <c:pt idx="750">
                  <c:v>42767</c:v>
                </c:pt>
                <c:pt idx="751">
                  <c:v>42767</c:v>
                </c:pt>
                <c:pt idx="752">
                  <c:v>42767</c:v>
                </c:pt>
                <c:pt idx="753">
                  <c:v>42767</c:v>
                </c:pt>
                <c:pt idx="754">
                  <c:v>42767</c:v>
                </c:pt>
                <c:pt idx="755">
                  <c:v>42767</c:v>
                </c:pt>
                <c:pt idx="756">
                  <c:v>42767</c:v>
                </c:pt>
                <c:pt idx="757">
                  <c:v>42767</c:v>
                </c:pt>
                <c:pt idx="758">
                  <c:v>42767</c:v>
                </c:pt>
                <c:pt idx="759">
                  <c:v>42767</c:v>
                </c:pt>
                <c:pt idx="760">
                  <c:v>42767</c:v>
                </c:pt>
                <c:pt idx="761">
                  <c:v>42767</c:v>
                </c:pt>
                <c:pt idx="762">
                  <c:v>42767</c:v>
                </c:pt>
                <c:pt idx="763">
                  <c:v>42767</c:v>
                </c:pt>
                <c:pt idx="764">
                  <c:v>42767</c:v>
                </c:pt>
                <c:pt idx="765">
                  <c:v>42767</c:v>
                </c:pt>
                <c:pt idx="766">
                  <c:v>42767</c:v>
                </c:pt>
                <c:pt idx="767">
                  <c:v>42767</c:v>
                </c:pt>
                <c:pt idx="768">
                  <c:v>42768</c:v>
                </c:pt>
                <c:pt idx="769">
                  <c:v>42768</c:v>
                </c:pt>
                <c:pt idx="770">
                  <c:v>42768</c:v>
                </c:pt>
                <c:pt idx="771">
                  <c:v>42768</c:v>
                </c:pt>
                <c:pt idx="772">
                  <c:v>42768</c:v>
                </c:pt>
                <c:pt idx="773">
                  <c:v>42768</c:v>
                </c:pt>
                <c:pt idx="774">
                  <c:v>42768</c:v>
                </c:pt>
                <c:pt idx="775">
                  <c:v>42768</c:v>
                </c:pt>
                <c:pt idx="776">
                  <c:v>42768</c:v>
                </c:pt>
                <c:pt idx="777">
                  <c:v>42768</c:v>
                </c:pt>
                <c:pt idx="778">
                  <c:v>42768</c:v>
                </c:pt>
                <c:pt idx="779">
                  <c:v>42768</c:v>
                </c:pt>
                <c:pt idx="780">
                  <c:v>42768</c:v>
                </c:pt>
                <c:pt idx="781">
                  <c:v>42768</c:v>
                </c:pt>
                <c:pt idx="782">
                  <c:v>42768</c:v>
                </c:pt>
                <c:pt idx="783">
                  <c:v>42768</c:v>
                </c:pt>
                <c:pt idx="784">
                  <c:v>42768</c:v>
                </c:pt>
                <c:pt idx="785">
                  <c:v>42768</c:v>
                </c:pt>
                <c:pt idx="786">
                  <c:v>42768</c:v>
                </c:pt>
                <c:pt idx="787">
                  <c:v>42768</c:v>
                </c:pt>
                <c:pt idx="788">
                  <c:v>42768</c:v>
                </c:pt>
                <c:pt idx="789">
                  <c:v>42768</c:v>
                </c:pt>
                <c:pt idx="790">
                  <c:v>42768</c:v>
                </c:pt>
                <c:pt idx="791">
                  <c:v>42768</c:v>
                </c:pt>
                <c:pt idx="792">
                  <c:v>42769</c:v>
                </c:pt>
                <c:pt idx="793">
                  <c:v>42769</c:v>
                </c:pt>
                <c:pt idx="794">
                  <c:v>42769</c:v>
                </c:pt>
                <c:pt idx="795">
                  <c:v>42769</c:v>
                </c:pt>
                <c:pt idx="796">
                  <c:v>42769</c:v>
                </c:pt>
                <c:pt idx="797">
                  <c:v>42769</c:v>
                </c:pt>
                <c:pt idx="798">
                  <c:v>42769</c:v>
                </c:pt>
                <c:pt idx="799">
                  <c:v>42769</c:v>
                </c:pt>
                <c:pt idx="800">
                  <c:v>42769</c:v>
                </c:pt>
                <c:pt idx="801">
                  <c:v>42769</c:v>
                </c:pt>
                <c:pt idx="802">
                  <c:v>42769</c:v>
                </c:pt>
                <c:pt idx="803">
                  <c:v>42769</c:v>
                </c:pt>
                <c:pt idx="804">
                  <c:v>42769</c:v>
                </c:pt>
                <c:pt idx="805">
                  <c:v>42769</c:v>
                </c:pt>
                <c:pt idx="806">
                  <c:v>42769</c:v>
                </c:pt>
                <c:pt idx="807">
                  <c:v>42769</c:v>
                </c:pt>
                <c:pt idx="808">
                  <c:v>42769</c:v>
                </c:pt>
                <c:pt idx="809">
                  <c:v>42769</c:v>
                </c:pt>
                <c:pt idx="810">
                  <c:v>42769</c:v>
                </c:pt>
                <c:pt idx="811">
                  <c:v>42769</c:v>
                </c:pt>
                <c:pt idx="812">
                  <c:v>42769</c:v>
                </c:pt>
                <c:pt idx="813">
                  <c:v>42769</c:v>
                </c:pt>
                <c:pt idx="814">
                  <c:v>42769</c:v>
                </c:pt>
                <c:pt idx="815">
                  <c:v>42769</c:v>
                </c:pt>
                <c:pt idx="816">
                  <c:v>42770</c:v>
                </c:pt>
                <c:pt idx="817">
                  <c:v>42770</c:v>
                </c:pt>
                <c:pt idx="818">
                  <c:v>42770</c:v>
                </c:pt>
                <c:pt idx="819">
                  <c:v>42770</c:v>
                </c:pt>
                <c:pt idx="820">
                  <c:v>42770</c:v>
                </c:pt>
                <c:pt idx="821">
                  <c:v>42770</c:v>
                </c:pt>
                <c:pt idx="822">
                  <c:v>42770</c:v>
                </c:pt>
                <c:pt idx="823">
                  <c:v>42770</c:v>
                </c:pt>
                <c:pt idx="824">
                  <c:v>42770</c:v>
                </c:pt>
                <c:pt idx="825">
                  <c:v>42770</c:v>
                </c:pt>
                <c:pt idx="826">
                  <c:v>42770</c:v>
                </c:pt>
                <c:pt idx="827">
                  <c:v>42770</c:v>
                </c:pt>
                <c:pt idx="828">
                  <c:v>42770</c:v>
                </c:pt>
                <c:pt idx="829">
                  <c:v>42770</c:v>
                </c:pt>
                <c:pt idx="830">
                  <c:v>42770</c:v>
                </c:pt>
                <c:pt idx="831">
                  <c:v>42770</c:v>
                </c:pt>
                <c:pt idx="832">
                  <c:v>42770</c:v>
                </c:pt>
                <c:pt idx="833">
                  <c:v>42770</c:v>
                </c:pt>
                <c:pt idx="834">
                  <c:v>42770</c:v>
                </c:pt>
                <c:pt idx="835">
                  <c:v>42770</c:v>
                </c:pt>
                <c:pt idx="836">
                  <c:v>42770</c:v>
                </c:pt>
                <c:pt idx="837">
                  <c:v>42770</c:v>
                </c:pt>
                <c:pt idx="838">
                  <c:v>42770</c:v>
                </c:pt>
                <c:pt idx="839">
                  <c:v>42770</c:v>
                </c:pt>
                <c:pt idx="840">
                  <c:v>42771</c:v>
                </c:pt>
                <c:pt idx="841">
                  <c:v>42771</c:v>
                </c:pt>
                <c:pt idx="842">
                  <c:v>42771</c:v>
                </c:pt>
                <c:pt idx="843">
                  <c:v>42771</c:v>
                </c:pt>
                <c:pt idx="844">
                  <c:v>42771</c:v>
                </c:pt>
                <c:pt idx="845">
                  <c:v>42771</c:v>
                </c:pt>
                <c:pt idx="846">
                  <c:v>42771</c:v>
                </c:pt>
                <c:pt idx="847">
                  <c:v>42771</c:v>
                </c:pt>
                <c:pt idx="848">
                  <c:v>42771</c:v>
                </c:pt>
                <c:pt idx="849">
                  <c:v>42771</c:v>
                </c:pt>
                <c:pt idx="850">
                  <c:v>42771</c:v>
                </c:pt>
                <c:pt idx="851">
                  <c:v>42771</c:v>
                </c:pt>
                <c:pt idx="852">
                  <c:v>42771</c:v>
                </c:pt>
                <c:pt idx="853">
                  <c:v>42771</c:v>
                </c:pt>
                <c:pt idx="854">
                  <c:v>42771</c:v>
                </c:pt>
                <c:pt idx="855">
                  <c:v>42771</c:v>
                </c:pt>
                <c:pt idx="856">
                  <c:v>42771</c:v>
                </c:pt>
                <c:pt idx="857">
                  <c:v>42771</c:v>
                </c:pt>
                <c:pt idx="858">
                  <c:v>42771</c:v>
                </c:pt>
                <c:pt idx="859">
                  <c:v>42771</c:v>
                </c:pt>
                <c:pt idx="860">
                  <c:v>42771</c:v>
                </c:pt>
                <c:pt idx="861">
                  <c:v>42771</c:v>
                </c:pt>
                <c:pt idx="862">
                  <c:v>42771</c:v>
                </c:pt>
                <c:pt idx="863">
                  <c:v>42771</c:v>
                </c:pt>
                <c:pt idx="864">
                  <c:v>42772</c:v>
                </c:pt>
                <c:pt idx="865">
                  <c:v>42772</c:v>
                </c:pt>
                <c:pt idx="866">
                  <c:v>42772</c:v>
                </c:pt>
                <c:pt idx="867">
                  <c:v>42772</c:v>
                </c:pt>
                <c:pt idx="868">
                  <c:v>42772</c:v>
                </c:pt>
                <c:pt idx="869">
                  <c:v>42772</c:v>
                </c:pt>
                <c:pt idx="870">
                  <c:v>42772</c:v>
                </c:pt>
                <c:pt idx="871">
                  <c:v>42772</c:v>
                </c:pt>
                <c:pt idx="872">
                  <c:v>42772</c:v>
                </c:pt>
                <c:pt idx="873">
                  <c:v>42772</c:v>
                </c:pt>
                <c:pt idx="874">
                  <c:v>42772</c:v>
                </c:pt>
                <c:pt idx="875">
                  <c:v>42772</c:v>
                </c:pt>
                <c:pt idx="876">
                  <c:v>42772</c:v>
                </c:pt>
                <c:pt idx="877">
                  <c:v>42772</c:v>
                </c:pt>
                <c:pt idx="878">
                  <c:v>42772</c:v>
                </c:pt>
                <c:pt idx="879">
                  <c:v>42772</c:v>
                </c:pt>
                <c:pt idx="880">
                  <c:v>42772</c:v>
                </c:pt>
                <c:pt idx="881">
                  <c:v>42772</c:v>
                </c:pt>
                <c:pt idx="882">
                  <c:v>42772</c:v>
                </c:pt>
                <c:pt idx="883">
                  <c:v>42772</c:v>
                </c:pt>
                <c:pt idx="884">
                  <c:v>42772</c:v>
                </c:pt>
                <c:pt idx="885">
                  <c:v>42772</c:v>
                </c:pt>
                <c:pt idx="886">
                  <c:v>42772</c:v>
                </c:pt>
                <c:pt idx="887">
                  <c:v>42772</c:v>
                </c:pt>
                <c:pt idx="888">
                  <c:v>42773</c:v>
                </c:pt>
                <c:pt idx="889">
                  <c:v>42773</c:v>
                </c:pt>
                <c:pt idx="890">
                  <c:v>42773</c:v>
                </c:pt>
                <c:pt idx="891">
                  <c:v>42773</c:v>
                </c:pt>
                <c:pt idx="892">
                  <c:v>42773</c:v>
                </c:pt>
                <c:pt idx="893">
                  <c:v>42773</c:v>
                </c:pt>
                <c:pt idx="894">
                  <c:v>42773</c:v>
                </c:pt>
                <c:pt idx="895">
                  <c:v>42773</c:v>
                </c:pt>
                <c:pt idx="896">
                  <c:v>42773</c:v>
                </c:pt>
                <c:pt idx="897">
                  <c:v>42773</c:v>
                </c:pt>
                <c:pt idx="898">
                  <c:v>42773</c:v>
                </c:pt>
                <c:pt idx="899">
                  <c:v>42773</c:v>
                </c:pt>
                <c:pt idx="900">
                  <c:v>42773</c:v>
                </c:pt>
                <c:pt idx="901">
                  <c:v>42773</c:v>
                </c:pt>
                <c:pt idx="902">
                  <c:v>42773</c:v>
                </c:pt>
                <c:pt idx="903">
                  <c:v>42773</c:v>
                </c:pt>
                <c:pt idx="904">
                  <c:v>42773</c:v>
                </c:pt>
                <c:pt idx="905">
                  <c:v>42773</c:v>
                </c:pt>
                <c:pt idx="906">
                  <c:v>42773</c:v>
                </c:pt>
                <c:pt idx="907">
                  <c:v>42773</c:v>
                </c:pt>
                <c:pt idx="908">
                  <c:v>42773</c:v>
                </c:pt>
                <c:pt idx="909">
                  <c:v>42773</c:v>
                </c:pt>
                <c:pt idx="910">
                  <c:v>42773</c:v>
                </c:pt>
                <c:pt idx="911">
                  <c:v>42773</c:v>
                </c:pt>
                <c:pt idx="912">
                  <c:v>42774</c:v>
                </c:pt>
                <c:pt idx="913">
                  <c:v>42774</c:v>
                </c:pt>
                <c:pt idx="914">
                  <c:v>42774</c:v>
                </c:pt>
                <c:pt idx="915">
                  <c:v>42774</c:v>
                </c:pt>
                <c:pt idx="916">
                  <c:v>42774</c:v>
                </c:pt>
                <c:pt idx="917">
                  <c:v>42774</c:v>
                </c:pt>
                <c:pt idx="918">
                  <c:v>42774</c:v>
                </c:pt>
                <c:pt idx="919">
                  <c:v>42774</c:v>
                </c:pt>
                <c:pt idx="920">
                  <c:v>42774</c:v>
                </c:pt>
                <c:pt idx="921">
                  <c:v>42774</c:v>
                </c:pt>
                <c:pt idx="922">
                  <c:v>42774</c:v>
                </c:pt>
                <c:pt idx="923">
                  <c:v>42774</c:v>
                </c:pt>
                <c:pt idx="924">
                  <c:v>42774</c:v>
                </c:pt>
                <c:pt idx="925">
                  <c:v>42774</c:v>
                </c:pt>
                <c:pt idx="926">
                  <c:v>42774</c:v>
                </c:pt>
                <c:pt idx="927">
                  <c:v>42774</c:v>
                </c:pt>
                <c:pt idx="928">
                  <c:v>42774</c:v>
                </c:pt>
                <c:pt idx="929">
                  <c:v>42774</c:v>
                </c:pt>
                <c:pt idx="930">
                  <c:v>42774</c:v>
                </c:pt>
                <c:pt idx="931">
                  <c:v>42774</c:v>
                </c:pt>
                <c:pt idx="932">
                  <c:v>42774</c:v>
                </c:pt>
                <c:pt idx="933">
                  <c:v>42774</c:v>
                </c:pt>
                <c:pt idx="934">
                  <c:v>42774</c:v>
                </c:pt>
                <c:pt idx="935">
                  <c:v>42774</c:v>
                </c:pt>
                <c:pt idx="936">
                  <c:v>42775</c:v>
                </c:pt>
                <c:pt idx="937">
                  <c:v>42775</c:v>
                </c:pt>
                <c:pt idx="938">
                  <c:v>42775</c:v>
                </c:pt>
                <c:pt idx="939">
                  <c:v>42775</c:v>
                </c:pt>
                <c:pt idx="940">
                  <c:v>42775</c:v>
                </c:pt>
                <c:pt idx="941">
                  <c:v>42775</c:v>
                </c:pt>
                <c:pt idx="942">
                  <c:v>42775</c:v>
                </c:pt>
                <c:pt idx="943">
                  <c:v>42775</c:v>
                </c:pt>
                <c:pt idx="944">
                  <c:v>42775</c:v>
                </c:pt>
                <c:pt idx="945">
                  <c:v>42775</c:v>
                </c:pt>
                <c:pt idx="946">
                  <c:v>42775</c:v>
                </c:pt>
                <c:pt idx="947">
                  <c:v>42775</c:v>
                </c:pt>
                <c:pt idx="948">
                  <c:v>42775</c:v>
                </c:pt>
                <c:pt idx="949">
                  <c:v>42775</c:v>
                </c:pt>
                <c:pt idx="950">
                  <c:v>42775</c:v>
                </c:pt>
                <c:pt idx="951">
                  <c:v>42775</c:v>
                </c:pt>
                <c:pt idx="952">
                  <c:v>42775</c:v>
                </c:pt>
                <c:pt idx="953">
                  <c:v>42775</c:v>
                </c:pt>
                <c:pt idx="954">
                  <c:v>42775</c:v>
                </c:pt>
                <c:pt idx="955">
                  <c:v>42775</c:v>
                </c:pt>
                <c:pt idx="956">
                  <c:v>42775</c:v>
                </c:pt>
                <c:pt idx="957">
                  <c:v>42775</c:v>
                </c:pt>
                <c:pt idx="958">
                  <c:v>42775</c:v>
                </c:pt>
                <c:pt idx="959">
                  <c:v>42775</c:v>
                </c:pt>
                <c:pt idx="960">
                  <c:v>42776</c:v>
                </c:pt>
                <c:pt idx="961">
                  <c:v>42776</c:v>
                </c:pt>
                <c:pt idx="962">
                  <c:v>42776</c:v>
                </c:pt>
                <c:pt idx="963">
                  <c:v>42776</c:v>
                </c:pt>
                <c:pt idx="964">
                  <c:v>42776</c:v>
                </c:pt>
                <c:pt idx="965">
                  <c:v>42776</c:v>
                </c:pt>
                <c:pt idx="966">
                  <c:v>42776</c:v>
                </c:pt>
                <c:pt idx="967">
                  <c:v>42776</c:v>
                </c:pt>
                <c:pt idx="968">
                  <c:v>42776</c:v>
                </c:pt>
                <c:pt idx="969">
                  <c:v>42776</c:v>
                </c:pt>
                <c:pt idx="970">
                  <c:v>42776</c:v>
                </c:pt>
                <c:pt idx="971">
                  <c:v>42776</c:v>
                </c:pt>
                <c:pt idx="972">
                  <c:v>42776</c:v>
                </c:pt>
                <c:pt idx="973">
                  <c:v>42776</c:v>
                </c:pt>
                <c:pt idx="974">
                  <c:v>42776</c:v>
                </c:pt>
                <c:pt idx="975">
                  <c:v>42776</c:v>
                </c:pt>
                <c:pt idx="976">
                  <c:v>42776</c:v>
                </c:pt>
                <c:pt idx="977">
                  <c:v>42776</c:v>
                </c:pt>
                <c:pt idx="978">
                  <c:v>42776</c:v>
                </c:pt>
                <c:pt idx="979">
                  <c:v>42776</c:v>
                </c:pt>
                <c:pt idx="980">
                  <c:v>42776</c:v>
                </c:pt>
                <c:pt idx="981">
                  <c:v>42776</c:v>
                </c:pt>
                <c:pt idx="982">
                  <c:v>42776</c:v>
                </c:pt>
                <c:pt idx="983">
                  <c:v>42776</c:v>
                </c:pt>
                <c:pt idx="984">
                  <c:v>42777</c:v>
                </c:pt>
                <c:pt idx="985">
                  <c:v>42777</c:v>
                </c:pt>
                <c:pt idx="986">
                  <c:v>42777</c:v>
                </c:pt>
                <c:pt idx="987">
                  <c:v>42777</c:v>
                </c:pt>
                <c:pt idx="988">
                  <c:v>42777</c:v>
                </c:pt>
                <c:pt idx="989">
                  <c:v>42777</c:v>
                </c:pt>
                <c:pt idx="990">
                  <c:v>42777</c:v>
                </c:pt>
                <c:pt idx="991">
                  <c:v>42777</c:v>
                </c:pt>
                <c:pt idx="992">
                  <c:v>42777</c:v>
                </c:pt>
                <c:pt idx="993">
                  <c:v>42777</c:v>
                </c:pt>
                <c:pt idx="994">
                  <c:v>42777</c:v>
                </c:pt>
                <c:pt idx="995">
                  <c:v>42777</c:v>
                </c:pt>
                <c:pt idx="996">
                  <c:v>42777</c:v>
                </c:pt>
                <c:pt idx="997">
                  <c:v>42777</c:v>
                </c:pt>
                <c:pt idx="998">
                  <c:v>42777</c:v>
                </c:pt>
                <c:pt idx="999">
                  <c:v>42777</c:v>
                </c:pt>
                <c:pt idx="1000">
                  <c:v>42777</c:v>
                </c:pt>
                <c:pt idx="1001">
                  <c:v>42777</c:v>
                </c:pt>
                <c:pt idx="1002">
                  <c:v>42777</c:v>
                </c:pt>
                <c:pt idx="1003">
                  <c:v>42777</c:v>
                </c:pt>
                <c:pt idx="1004">
                  <c:v>42777</c:v>
                </c:pt>
                <c:pt idx="1005">
                  <c:v>42777</c:v>
                </c:pt>
                <c:pt idx="1006">
                  <c:v>42777</c:v>
                </c:pt>
                <c:pt idx="1007">
                  <c:v>42777</c:v>
                </c:pt>
                <c:pt idx="1008">
                  <c:v>42778</c:v>
                </c:pt>
                <c:pt idx="1009">
                  <c:v>42778</c:v>
                </c:pt>
                <c:pt idx="1010">
                  <c:v>42778</c:v>
                </c:pt>
                <c:pt idx="1011">
                  <c:v>42778</c:v>
                </c:pt>
                <c:pt idx="1012">
                  <c:v>42778</c:v>
                </c:pt>
                <c:pt idx="1013">
                  <c:v>42778</c:v>
                </c:pt>
                <c:pt idx="1014">
                  <c:v>42778</c:v>
                </c:pt>
                <c:pt idx="1015">
                  <c:v>42778</c:v>
                </c:pt>
                <c:pt idx="1016">
                  <c:v>42778</c:v>
                </c:pt>
                <c:pt idx="1017">
                  <c:v>42778</c:v>
                </c:pt>
                <c:pt idx="1018">
                  <c:v>42778</c:v>
                </c:pt>
                <c:pt idx="1019">
                  <c:v>42778</c:v>
                </c:pt>
                <c:pt idx="1020">
                  <c:v>42778</c:v>
                </c:pt>
                <c:pt idx="1021">
                  <c:v>42778</c:v>
                </c:pt>
                <c:pt idx="1022">
                  <c:v>42778</c:v>
                </c:pt>
                <c:pt idx="1023">
                  <c:v>42778</c:v>
                </c:pt>
                <c:pt idx="1024">
                  <c:v>42778</c:v>
                </c:pt>
                <c:pt idx="1025">
                  <c:v>42778</c:v>
                </c:pt>
                <c:pt idx="1026">
                  <c:v>42778</c:v>
                </c:pt>
                <c:pt idx="1027">
                  <c:v>42778</c:v>
                </c:pt>
                <c:pt idx="1028">
                  <c:v>42778</c:v>
                </c:pt>
                <c:pt idx="1029">
                  <c:v>42778</c:v>
                </c:pt>
                <c:pt idx="1030">
                  <c:v>42778</c:v>
                </c:pt>
                <c:pt idx="1031">
                  <c:v>42778</c:v>
                </c:pt>
                <c:pt idx="1032">
                  <c:v>42779</c:v>
                </c:pt>
                <c:pt idx="1033">
                  <c:v>42779</c:v>
                </c:pt>
                <c:pt idx="1034">
                  <c:v>42779</c:v>
                </c:pt>
                <c:pt idx="1035">
                  <c:v>42779</c:v>
                </c:pt>
                <c:pt idx="1036">
                  <c:v>42779</c:v>
                </c:pt>
                <c:pt idx="1037">
                  <c:v>42779</c:v>
                </c:pt>
                <c:pt idx="1038">
                  <c:v>42779</c:v>
                </c:pt>
                <c:pt idx="1039">
                  <c:v>42779</c:v>
                </c:pt>
                <c:pt idx="1040">
                  <c:v>42779</c:v>
                </c:pt>
                <c:pt idx="1041">
                  <c:v>42779</c:v>
                </c:pt>
                <c:pt idx="1042">
                  <c:v>42779</c:v>
                </c:pt>
                <c:pt idx="1043">
                  <c:v>42779</c:v>
                </c:pt>
                <c:pt idx="1044">
                  <c:v>42779</c:v>
                </c:pt>
                <c:pt idx="1045">
                  <c:v>42779</c:v>
                </c:pt>
                <c:pt idx="1046">
                  <c:v>42779</c:v>
                </c:pt>
                <c:pt idx="1047">
                  <c:v>42779</c:v>
                </c:pt>
                <c:pt idx="1048">
                  <c:v>42779</c:v>
                </c:pt>
                <c:pt idx="1049">
                  <c:v>42779</c:v>
                </c:pt>
                <c:pt idx="1050">
                  <c:v>42779</c:v>
                </c:pt>
                <c:pt idx="1051">
                  <c:v>42779</c:v>
                </c:pt>
                <c:pt idx="1052">
                  <c:v>42779</c:v>
                </c:pt>
                <c:pt idx="1053">
                  <c:v>42779</c:v>
                </c:pt>
                <c:pt idx="1054">
                  <c:v>42779</c:v>
                </c:pt>
                <c:pt idx="1055">
                  <c:v>42779</c:v>
                </c:pt>
                <c:pt idx="1056">
                  <c:v>42780</c:v>
                </c:pt>
                <c:pt idx="1057">
                  <c:v>42780</c:v>
                </c:pt>
                <c:pt idx="1058">
                  <c:v>42780</c:v>
                </c:pt>
                <c:pt idx="1059">
                  <c:v>42780</c:v>
                </c:pt>
                <c:pt idx="1060">
                  <c:v>42780</c:v>
                </c:pt>
                <c:pt idx="1061">
                  <c:v>42780</c:v>
                </c:pt>
                <c:pt idx="1062">
                  <c:v>42780</c:v>
                </c:pt>
                <c:pt idx="1063">
                  <c:v>42780</c:v>
                </c:pt>
                <c:pt idx="1064">
                  <c:v>42780</c:v>
                </c:pt>
                <c:pt idx="1065">
                  <c:v>42780</c:v>
                </c:pt>
                <c:pt idx="1066">
                  <c:v>42780</c:v>
                </c:pt>
                <c:pt idx="1067">
                  <c:v>42780</c:v>
                </c:pt>
                <c:pt idx="1068">
                  <c:v>42780</c:v>
                </c:pt>
                <c:pt idx="1069">
                  <c:v>42780</c:v>
                </c:pt>
                <c:pt idx="1070">
                  <c:v>42780</c:v>
                </c:pt>
                <c:pt idx="1071">
                  <c:v>42780</c:v>
                </c:pt>
                <c:pt idx="1072">
                  <c:v>42780</c:v>
                </c:pt>
                <c:pt idx="1073">
                  <c:v>42780</c:v>
                </c:pt>
                <c:pt idx="1074">
                  <c:v>42780</c:v>
                </c:pt>
                <c:pt idx="1075">
                  <c:v>42780</c:v>
                </c:pt>
                <c:pt idx="1076">
                  <c:v>42780</c:v>
                </c:pt>
                <c:pt idx="1077">
                  <c:v>42780</c:v>
                </c:pt>
                <c:pt idx="1078">
                  <c:v>42780</c:v>
                </c:pt>
                <c:pt idx="1079">
                  <c:v>42780</c:v>
                </c:pt>
                <c:pt idx="1080">
                  <c:v>42781</c:v>
                </c:pt>
                <c:pt idx="1081">
                  <c:v>42781</c:v>
                </c:pt>
                <c:pt idx="1082">
                  <c:v>42781</c:v>
                </c:pt>
                <c:pt idx="1083">
                  <c:v>42781</c:v>
                </c:pt>
                <c:pt idx="1084">
                  <c:v>42781</c:v>
                </c:pt>
                <c:pt idx="1085">
                  <c:v>42781</c:v>
                </c:pt>
                <c:pt idx="1086">
                  <c:v>42781</c:v>
                </c:pt>
                <c:pt idx="1087">
                  <c:v>42781</c:v>
                </c:pt>
                <c:pt idx="1088">
                  <c:v>42781</c:v>
                </c:pt>
                <c:pt idx="1089">
                  <c:v>42781</c:v>
                </c:pt>
                <c:pt idx="1090">
                  <c:v>42781</c:v>
                </c:pt>
                <c:pt idx="1091">
                  <c:v>42781</c:v>
                </c:pt>
                <c:pt idx="1092">
                  <c:v>42781</c:v>
                </c:pt>
                <c:pt idx="1093">
                  <c:v>42781</c:v>
                </c:pt>
                <c:pt idx="1094">
                  <c:v>42781</c:v>
                </c:pt>
                <c:pt idx="1095">
                  <c:v>42781</c:v>
                </c:pt>
                <c:pt idx="1096">
                  <c:v>42781</c:v>
                </c:pt>
                <c:pt idx="1097">
                  <c:v>42781</c:v>
                </c:pt>
                <c:pt idx="1098">
                  <c:v>42781</c:v>
                </c:pt>
                <c:pt idx="1099">
                  <c:v>42781</c:v>
                </c:pt>
                <c:pt idx="1100">
                  <c:v>42781</c:v>
                </c:pt>
                <c:pt idx="1101">
                  <c:v>42781</c:v>
                </c:pt>
                <c:pt idx="1102">
                  <c:v>42781</c:v>
                </c:pt>
                <c:pt idx="1103">
                  <c:v>42781</c:v>
                </c:pt>
                <c:pt idx="1104">
                  <c:v>42782</c:v>
                </c:pt>
                <c:pt idx="1105">
                  <c:v>42782</c:v>
                </c:pt>
                <c:pt idx="1106">
                  <c:v>42782</c:v>
                </c:pt>
                <c:pt idx="1107">
                  <c:v>42782</c:v>
                </c:pt>
                <c:pt idx="1108">
                  <c:v>42782</c:v>
                </c:pt>
                <c:pt idx="1109">
                  <c:v>42782</c:v>
                </c:pt>
                <c:pt idx="1110">
                  <c:v>42782</c:v>
                </c:pt>
                <c:pt idx="1111">
                  <c:v>42782</c:v>
                </c:pt>
                <c:pt idx="1112">
                  <c:v>42782</c:v>
                </c:pt>
                <c:pt idx="1113">
                  <c:v>42782</c:v>
                </c:pt>
                <c:pt idx="1114">
                  <c:v>42782</c:v>
                </c:pt>
                <c:pt idx="1115">
                  <c:v>42782</c:v>
                </c:pt>
                <c:pt idx="1116">
                  <c:v>42782</c:v>
                </c:pt>
                <c:pt idx="1117">
                  <c:v>42782</c:v>
                </c:pt>
                <c:pt idx="1118">
                  <c:v>42782</c:v>
                </c:pt>
                <c:pt idx="1119">
                  <c:v>42782</c:v>
                </c:pt>
                <c:pt idx="1120">
                  <c:v>42782</c:v>
                </c:pt>
                <c:pt idx="1121">
                  <c:v>42782</c:v>
                </c:pt>
                <c:pt idx="1122">
                  <c:v>42782</c:v>
                </c:pt>
                <c:pt idx="1123">
                  <c:v>42782</c:v>
                </c:pt>
                <c:pt idx="1124">
                  <c:v>42782</c:v>
                </c:pt>
                <c:pt idx="1125">
                  <c:v>42782</c:v>
                </c:pt>
                <c:pt idx="1126">
                  <c:v>42782</c:v>
                </c:pt>
                <c:pt idx="1127">
                  <c:v>42782</c:v>
                </c:pt>
                <c:pt idx="1128">
                  <c:v>42783</c:v>
                </c:pt>
                <c:pt idx="1129">
                  <c:v>42783</c:v>
                </c:pt>
                <c:pt idx="1130">
                  <c:v>42783</c:v>
                </c:pt>
                <c:pt idx="1131">
                  <c:v>42783</c:v>
                </c:pt>
                <c:pt idx="1132">
                  <c:v>42783</c:v>
                </c:pt>
                <c:pt idx="1133">
                  <c:v>42783</c:v>
                </c:pt>
                <c:pt idx="1134">
                  <c:v>42783</c:v>
                </c:pt>
                <c:pt idx="1135">
                  <c:v>42783</c:v>
                </c:pt>
                <c:pt idx="1136">
                  <c:v>42783</c:v>
                </c:pt>
                <c:pt idx="1137">
                  <c:v>42783</c:v>
                </c:pt>
                <c:pt idx="1138">
                  <c:v>42783</c:v>
                </c:pt>
                <c:pt idx="1139">
                  <c:v>42783</c:v>
                </c:pt>
                <c:pt idx="1140">
                  <c:v>42783</c:v>
                </c:pt>
                <c:pt idx="1141">
                  <c:v>42783</c:v>
                </c:pt>
                <c:pt idx="1142">
                  <c:v>42783</c:v>
                </c:pt>
                <c:pt idx="1143">
                  <c:v>42783</c:v>
                </c:pt>
                <c:pt idx="1144">
                  <c:v>42783</c:v>
                </c:pt>
                <c:pt idx="1145">
                  <c:v>42783</c:v>
                </c:pt>
                <c:pt idx="1146">
                  <c:v>42783</c:v>
                </c:pt>
                <c:pt idx="1147">
                  <c:v>42783</c:v>
                </c:pt>
                <c:pt idx="1148">
                  <c:v>42783</c:v>
                </c:pt>
                <c:pt idx="1149">
                  <c:v>42783</c:v>
                </c:pt>
                <c:pt idx="1150">
                  <c:v>42783</c:v>
                </c:pt>
                <c:pt idx="1151">
                  <c:v>42783</c:v>
                </c:pt>
                <c:pt idx="1152">
                  <c:v>42784</c:v>
                </c:pt>
                <c:pt idx="1153">
                  <c:v>42784</c:v>
                </c:pt>
                <c:pt idx="1154">
                  <c:v>42784</c:v>
                </c:pt>
                <c:pt idx="1155">
                  <c:v>42784</c:v>
                </c:pt>
                <c:pt idx="1156">
                  <c:v>42784</c:v>
                </c:pt>
                <c:pt idx="1157">
                  <c:v>42784</c:v>
                </c:pt>
                <c:pt idx="1158">
                  <c:v>42784</c:v>
                </c:pt>
                <c:pt idx="1159">
                  <c:v>42784</c:v>
                </c:pt>
                <c:pt idx="1160">
                  <c:v>42784</c:v>
                </c:pt>
                <c:pt idx="1161">
                  <c:v>42784</c:v>
                </c:pt>
                <c:pt idx="1162">
                  <c:v>42784</c:v>
                </c:pt>
                <c:pt idx="1163">
                  <c:v>42784</c:v>
                </c:pt>
                <c:pt idx="1164">
                  <c:v>42784</c:v>
                </c:pt>
                <c:pt idx="1165">
                  <c:v>42784</c:v>
                </c:pt>
                <c:pt idx="1166">
                  <c:v>42784</c:v>
                </c:pt>
                <c:pt idx="1167">
                  <c:v>42784</c:v>
                </c:pt>
                <c:pt idx="1168">
                  <c:v>42784</c:v>
                </c:pt>
                <c:pt idx="1169">
                  <c:v>42784</c:v>
                </c:pt>
                <c:pt idx="1170">
                  <c:v>42784</c:v>
                </c:pt>
                <c:pt idx="1171">
                  <c:v>42784</c:v>
                </c:pt>
                <c:pt idx="1172">
                  <c:v>42784</c:v>
                </c:pt>
                <c:pt idx="1173">
                  <c:v>42784</c:v>
                </c:pt>
                <c:pt idx="1174">
                  <c:v>42784</c:v>
                </c:pt>
                <c:pt idx="1175">
                  <c:v>42784</c:v>
                </c:pt>
                <c:pt idx="1176">
                  <c:v>42785</c:v>
                </c:pt>
                <c:pt idx="1177">
                  <c:v>42785</c:v>
                </c:pt>
                <c:pt idx="1178">
                  <c:v>42785</c:v>
                </c:pt>
                <c:pt idx="1179">
                  <c:v>42785</c:v>
                </c:pt>
                <c:pt idx="1180">
                  <c:v>42785</c:v>
                </c:pt>
                <c:pt idx="1181">
                  <c:v>42785</c:v>
                </c:pt>
                <c:pt idx="1182">
                  <c:v>42785</c:v>
                </c:pt>
                <c:pt idx="1183">
                  <c:v>42785</c:v>
                </c:pt>
                <c:pt idx="1184">
                  <c:v>42785</c:v>
                </c:pt>
                <c:pt idx="1185">
                  <c:v>42785</c:v>
                </c:pt>
                <c:pt idx="1186">
                  <c:v>42785</c:v>
                </c:pt>
                <c:pt idx="1187">
                  <c:v>42785</c:v>
                </c:pt>
                <c:pt idx="1188">
                  <c:v>42785</c:v>
                </c:pt>
                <c:pt idx="1189">
                  <c:v>42785</c:v>
                </c:pt>
                <c:pt idx="1190">
                  <c:v>42785</c:v>
                </c:pt>
                <c:pt idx="1191">
                  <c:v>42785</c:v>
                </c:pt>
                <c:pt idx="1192">
                  <c:v>42785</c:v>
                </c:pt>
                <c:pt idx="1193">
                  <c:v>42785</c:v>
                </c:pt>
                <c:pt idx="1194">
                  <c:v>42785</c:v>
                </c:pt>
                <c:pt idx="1195">
                  <c:v>42785</c:v>
                </c:pt>
                <c:pt idx="1196">
                  <c:v>42785</c:v>
                </c:pt>
                <c:pt idx="1197">
                  <c:v>42785</c:v>
                </c:pt>
                <c:pt idx="1198">
                  <c:v>42785</c:v>
                </c:pt>
                <c:pt idx="1199">
                  <c:v>42785</c:v>
                </c:pt>
                <c:pt idx="1200">
                  <c:v>42786</c:v>
                </c:pt>
                <c:pt idx="1201">
                  <c:v>42786</c:v>
                </c:pt>
                <c:pt idx="1202">
                  <c:v>42786</c:v>
                </c:pt>
                <c:pt idx="1203">
                  <c:v>42786</c:v>
                </c:pt>
                <c:pt idx="1204">
                  <c:v>42786</c:v>
                </c:pt>
                <c:pt idx="1205">
                  <c:v>42786</c:v>
                </c:pt>
                <c:pt idx="1206">
                  <c:v>42786</c:v>
                </c:pt>
                <c:pt idx="1207">
                  <c:v>42786</c:v>
                </c:pt>
                <c:pt idx="1208">
                  <c:v>42786</c:v>
                </c:pt>
                <c:pt idx="1209">
                  <c:v>42786</c:v>
                </c:pt>
                <c:pt idx="1210">
                  <c:v>42786</c:v>
                </c:pt>
                <c:pt idx="1211">
                  <c:v>42786</c:v>
                </c:pt>
                <c:pt idx="1212">
                  <c:v>42786</c:v>
                </c:pt>
                <c:pt idx="1213">
                  <c:v>42786</c:v>
                </c:pt>
                <c:pt idx="1214">
                  <c:v>42786</c:v>
                </c:pt>
                <c:pt idx="1215">
                  <c:v>42786</c:v>
                </c:pt>
                <c:pt idx="1216">
                  <c:v>42786</c:v>
                </c:pt>
                <c:pt idx="1217">
                  <c:v>42786</c:v>
                </c:pt>
                <c:pt idx="1218">
                  <c:v>42786</c:v>
                </c:pt>
                <c:pt idx="1219">
                  <c:v>42786</c:v>
                </c:pt>
                <c:pt idx="1220">
                  <c:v>42786</c:v>
                </c:pt>
                <c:pt idx="1221">
                  <c:v>42786</c:v>
                </c:pt>
                <c:pt idx="1222">
                  <c:v>42786</c:v>
                </c:pt>
                <c:pt idx="1223">
                  <c:v>42786</c:v>
                </c:pt>
                <c:pt idx="1224">
                  <c:v>42787</c:v>
                </c:pt>
                <c:pt idx="1225">
                  <c:v>42787</c:v>
                </c:pt>
                <c:pt idx="1226">
                  <c:v>42787</c:v>
                </c:pt>
                <c:pt idx="1227">
                  <c:v>42787</c:v>
                </c:pt>
                <c:pt idx="1228">
                  <c:v>42787</c:v>
                </c:pt>
                <c:pt idx="1229">
                  <c:v>42787</c:v>
                </c:pt>
                <c:pt idx="1230">
                  <c:v>42787</c:v>
                </c:pt>
                <c:pt idx="1231">
                  <c:v>42787</c:v>
                </c:pt>
                <c:pt idx="1232">
                  <c:v>42787</c:v>
                </c:pt>
                <c:pt idx="1233">
                  <c:v>42787</c:v>
                </c:pt>
                <c:pt idx="1234">
                  <c:v>42787</c:v>
                </c:pt>
                <c:pt idx="1235">
                  <c:v>42787</c:v>
                </c:pt>
                <c:pt idx="1236">
                  <c:v>42787</c:v>
                </c:pt>
                <c:pt idx="1237">
                  <c:v>42787</c:v>
                </c:pt>
                <c:pt idx="1238">
                  <c:v>42787</c:v>
                </c:pt>
                <c:pt idx="1239">
                  <c:v>42787</c:v>
                </c:pt>
                <c:pt idx="1240">
                  <c:v>42787</c:v>
                </c:pt>
                <c:pt idx="1241">
                  <c:v>42787</c:v>
                </c:pt>
                <c:pt idx="1242">
                  <c:v>42787</c:v>
                </c:pt>
                <c:pt idx="1243">
                  <c:v>42787</c:v>
                </c:pt>
                <c:pt idx="1244">
                  <c:v>42787</c:v>
                </c:pt>
                <c:pt idx="1245">
                  <c:v>42787</c:v>
                </c:pt>
                <c:pt idx="1246">
                  <c:v>42787</c:v>
                </c:pt>
                <c:pt idx="1247">
                  <c:v>42787</c:v>
                </c:pt>
                <c:pt idx="1248">
                  <c:v>42788</c:v>
                </c:pt>
                <c:pt idx="1249">
                  <c:v>42788</c:v>
                </c:pt>
                <c:pt idx="1250">
                  <c:v>42788</c:v>
                </c:pt>
                <c:pt idx="1251">
                  <c:v>42788</c:v>
                </c:pt>
                <c:pt idx="1252">
                  <c:v>42788</c:v>
                </c:pt>
                <c:pt idx="1253">
                  <c:v>42788</c:v>
                </c:pt>
                <c:pt idx="1254">
                  <c:v>42788</c:v>
                </c:pt>
                <c:pt idx="1255">
                  <c:v>42788</c:v>
                </c:pt>
                <c:pt idx="1256">
                  <c:v>42788</c:v>
                </c:pt>
                <c:pt idx="1257">
                  <c:v>42788</c:v>
                </c:pt>
                <c:pt idx="1258">
                  <c:v>42788</c:v>
                </c:pt>
                <c:pt idx="1259">
                  <c:v>42788</c:v>
                </c:pt>
                <c:pt idx="1260">
                  <c:v>42788</c:v>
                </c:pt>
                <c:pt idx="1261">
                  <c:v>42788</c:v>
                </c:pt>
                <c:pt idx="1262">
                  <c:v>42788</c:v>
                </c:pt>
                <c:pt idx="1263">
                  <c:v>42788</c:v>
                </c:pt>
                <c:pt idx="1264">
                  <c:v>42788</c:v>
                </c:pt>
                <c:pt idx="1265">
                  <c:v>42788</c:v>
                </c:pt>
                <c:pt idx="1266">
                  <c:v>42788</c:v>
                </c:pt>
                <c:pt idx="1267">
                  <c:v>42788</c:v>
                </c:pt>
                <c:pt idx="1268">
                  <c:v>42788</c:v>
                </c:pt>
                <c:pt idx="1269">
                  <c:v>42788</c:v>
                </c:pt>
                <c:pt idx="1270">
                  <c:v>42788</c:v>
                </c:pt>
                <c:pt idx="1271">
                  <c:v>42788</c:v>
                </c:pt>
                <c:pt idx="1272">
                  <c:v>42789</c:v>
                </c:pt>
                <c:pt idx="1273">
                  <c:v>42789</c:v>
                </c:pt>
                <c:pt idx="1274">
                  <c:v>42789</c:v>
                </c:pt>
                <c:pt idx="1275">
                  <c:v>42789</c:v>
                </c:pt>
                <c:pt idx="1276">
                  <c:v>42789</c:v>
                </c:pt>
                <c:pt idx="1277">
                  <c:v>42789</c:v>
                </c:pt>
                <c:pt idx="1278">
                  <c:v>42789</c:v>
                </c:pt>
                <c:pt idx="1279">
                  <c:v>42789</c:v>
                </c:pt>
                <c:pt idx="1280">
                  <c:v>42789</c:v>
                </c:pt>
                <c:pt idx="1281">
                  <c:v>42789</c:v>
                </c:pt>
                <c:pt idx="1282">
                  <c:v>42789</c:v>
                </c:pt>
                <c:pt idx="1283">
                  <c:v>42789</c:v>
                </c:pt>
                <c:pt idx="1284">
                  <c:v>42789</c:v>
                </c:pt>
                <c:pt idx="1285">
                  <c:v>42789</c:v>
                </c:pt>
                <c:pt idx="1286">
                  <c:v>42789</c:v>
                </c:pt>
                <c:pt idx="1287">
                  <c:v>42789</c:v>
                </c:pt>
                <c:pt idx="1288">
                  <c:v>42789</c:v>
                </c:pt>
                <c:pt idx="1289">
                  <c:v>42789</c:v>
                </c:pt>
                <c:pt idx="1290">
                  <c:v>42789</c:v>
                </c:pt>
                <c:pt idx="1291">
                  <c:v>42789</c:v>
                </c:pt>
                <c:pt idx="1292">
                  <c:v>42789</c:v>
                </c:pt>
                <c:pt idx="1293">
                  <c:v>42789</c:v>
                </c:pt>
                <c:pt idx="1294">
                  <c:v>42789</c:v>
                </c:pt>
                <c:pt idx="1295">
                  <c:v>42789</c:v>
                </c:pt>
                <c:pt idx="1296">
                  <c:v>42790</c:v>
                </c:pt>
                <c:pt idx="1297">
                  <c:v>42790</c:v>
                </c:pt>
                <c:pt idx="1298">
                  <c:v>42790</c:v>
                </c:pt>
                <c:pt idx="1299">
                  <c:v>42790</c:v>
                </c:pt>
                <c:pt idx="1300">
                  <c:v>42790</c:v>
                </c:pt>
                <c:pt idx="1301">
                  <c:v>42790</c:v>
                </c:pt>
                <c:pt idx="1302">
                  <c:v>42790</c:v>
                </c:pt>
                <c:pt idx="1303">
                  <c:v>42790</c:v>
                </c:pt>
                <c:pt idx="1304">
                  <c:v>42790</c:v>
                </c:pt>
                <c:pt idx="1305">
                  <c:v>42790</c:v>
                </c:pt>
                <c:pt idx="1306">
                  <c:v>42790</c:v>
                </c:pt>
                <c:pt idx="1307">
                  <c:v>42790</c:v>
                </c:pt>
                <c:pt idx="1308">
                  <c:v>42790</c:v>
                </c:pt>
                <c:pt idx="1309">
                  <c:v>42790</c:v>
                </c:pt>
                <c:pt idx="1310">
                  <c:v>42790</c:v>
                </c:pt>
                <c:pt idx="1311">
                  <c:v>42790</c:v>
                </c:pt>
                <c:pt idx="1312">
                  <c:v>42790</c:v>
                </c:pt>
                <c:pt idx="1313">
                  <c:v>42790</c:v>
                </c:pt>
                <c:pt idx="1314">
                  <c:v>42790</c:v>
                </c:pt>
                <c:pt idx="1315">
                  <c:v>42790</c:v>
                </c:pt>
                <c:pt idx="1316">
                  <c:v>42790</c:v>
                </c:pt>
                <c:pt idx="1317">
                  <c:v>42790</c:v>
                </c:pt>
                <c:pt idx="1318">
                  <c:v>42790</c:v>
                </c:pt>
                <c:pt idx="1319">
                  <c:v>42790</c:v>
                </c:pt>
                <c:pt idx="1320">
                  <c:v>42791</c:v>
                </c:pt>
                <c:pt idx="1321">
                  <c:v>42791</c:v>
                </c:pt>
                <c:pt idx="1322">
                  <c:v>42791</c:v>
                </c:pt>
                <c:pt idx="1323">
                  <c:v>42791</c:v>
                </c:pt>
                <c:pt idx="1324">
                  <c:v>42791</c:v>
                </c:pt>
                <c:pt idx="1325">
                  <c:v>42791</c:v>
                </c:pt>
                <c:pt idx="1326">
                  <c:v>42791</c:v>
                </c:pt>
                <c:pt idx="1327">
                  <c:v>42791</c:v>
                </c:pt>
                <c:pt idx="1328">
                  <c:v>42791</c:v>
                </c:pt>
                <c:pt idx="1329">
                  <c:v>42791</c:v>
                </c:pt>
                <c:pt idx="1330">
                  <c:v>42791</c:v>
                </c:pt>
                <c:pt idx="1331">
                  <c:v>42791</c:v>
                </c:pt>
                <c:pt idx="1332">
                  <c:v>42791</c:v>
                </c:pt>
                <c:pt idx="1333">
                  <c:v>42791</c:v>
                </c:pt>
                <c:pt idx="1334">
                  <c:v>42791</c:v>
                </c:pt>
                <c:pt idx="1335">
                  <c:v>42791</c:v>
                </c:pt>
                <c:pt idx="1336">
                  <c:v>42791</c:v>
                </c:pt>
                <c:pt idx="1337">
                  <c:v>42791</c:v>
                </c:pt>
                <c:pt idx="1338">
                  <c:v>42791</c:v>
                </c:pt>
                <c:pt idx="1339">
                  <c:v>42791</c:v>
                </c:pt>
                <c:pt idx="1340">
                  <c:v>42791</c:v>
                </c:pt>
                <c:pt idx="1341">
                  <c:v>42791</c:v>
                </c:pt>
                <c:pt idx="1342">
                  <c:v>42791</c:v>
                </c:pt>
                <c:pt idx="1343">
                  <c:v>42791</c:v>
                </c:pt>
                <c:pt idx="1344">
                  <c:v>42792</c:v>
                </c:pt>
                <c:pt idx="1345">
                  <c:v>42792</c:v>
                </c:pt>
                <c:pt idx="1346">
                  <c:v>42792</c:v>
                </c:pt>
                <c:pt idx="1347">
                  <c:v>42792</c:v>
                </c:pt>
                <c:pt idx="1348">
                  <c:v>42792</c:v>
                </c:pt>
                <c:pt idx="1349">
                  <c:v>42792</c:v>
                </c:pt>
                <c:pt idx="1350">
                  <c:v>42792</c:v>
                </c:pt>
                <c:pt idx="1351">
                  <c:v>42792</c:v>
                </c:pt>
                <c:pt idx="1352">
                  <c:v>42792</c:v>
                </c:pt>
                <c:pt idx="1353">
                  <c:v>42792</c:v>
                </c:pt>
                <c:pt idx="1354">
                  <c:v>42792</c:v>
                </c:pt>
                <c:pt idx="1355">
                  <c:v>42792</c:v>
                </c:pt>
                <c:pt idx="1356">
                  <c:v>42792</c:v>
                </c:pt>
                <c:pt idx="1357">
                  <c:v>42792</c:v>
                </c:pt>
                <c:pt idx="1358">
                  <c:v>42792</c:v>
                </c:pt>
                <c:pt idx="1359">
                  <c:v>42792</c:v>
                </c:pt>
                <c:pt idx="1360">
                  <c:v>42792</c:v>
                </c:pt>
                <c:pt idx="1361">
                  <c:v>42792</c:v>
                </c:pt>
                <c:pt idx="1362">
                  <c:v>42792</c:v>
                </c:pt>
                <c:pt idx="1363">
                  <c:v>42792</c:v>
                </c:pt>
                <c:pt idx="1364">
                  <c:v>42792</c:v>
                </c:pt>
                <c:pt idx="1365">
                  <c:v>42792</c:v>
                </c:pt>
                <c:pt idx="1366">
                  <c:v>42792</c:v>
                </c:pt>
                <c:pt idx="1367">
                  <c:v>42792</c:v>
                </c:pt>
                <c:pt idx="1368">
                  <c:v>42793</c:v>
                </c:pt>
                <c:pt idx="1369">
                  <c:v>42793</c:v>
                </c:pt>
                <c:pt idx="1370">
                  <c:v>42793</c:v>
                </c:pt>
                <c:pt idx="1371">
                  <c:v>42793</c:v>
                </c:pt>
                <c:pt idx="1372">
                  <c:v>42793</c:v>
                </c:pt>
                <c:pt idx="1373">
                  <c:v>42793</c:v>
                </c:pt>
                <c:pt idx="1374">
                  <c:v>42793</c:v>
                </c:pt>
                <c:pt idx="1375">
                  <c:v>42793</c:v>
                </c:pt>
                <c:pt idx="1376">
                  <c:v>42793</c:v>
                </c:pt>
                <c:pt idx="1377">
                  <c:v>42793</c:v>
                </c:pt>
                <c:pt idx="1378">
                  <c:v>42793</c:v>
                </c:pt>
                <c:pt idx="1379">
                  <c:v>42793</c:v>
                </c:pt>
                <c:pt idx="1380">
                  <c:v>42793</c:v>
                </c:pt>
                <c:pt idx="1381">
                  <c:v>42793</c:v>
                </c:pt>
                <c:pt idx="1382">
                  <c:v>42793</c:v>
                </c:pt>
                <c:pt idx="1383">
                  <c:v>42793</c:v>
                </c:pt>
                <c:pt idx="1384">
                  <c:v>42793</c:v>
                </c:pt>
                <c:pt idx="1385">
                  <c:v>42793</c:v>
                </c:pt>
                <c:pt idx="1386">
                  <c:v>42793</c:v>
                </c:pt>
                <c:pt idx="1387">
                  <c:v>42793</c:v>
                </c:pt>
                <c:pt idx="1388">
                  <c:v>42793</c:v>
                </c:pt>
                <c:pt idx="1389">
                  <c:v>42793</c:v>
                </c:pt>
                <c:pt idx="1390">
                  <c:v>42793</c:v>
                </c:pt>
                <c:pt idx="1391">
                  <c:v>42793</c:v>
                </c:pt>
                <c:pt idx="1392">
                  <c:v>42794</c:v>
                </c:pt>
                <c:pt idx="1393">
                  <c:v>42794</c:v>
                </c:pt>
                <c:pt idx="1394">
                  <c:v>42794</c:v>
                </c:pt>
                <c:pt idx="1395">
                  <c:v>42794</c:v>
                </c:pt>
                <c:pt idx="1396">
                  <c:v>42794</c:v>
                </c:pt>
                <c:pt idx="1397">
                  <c:v>42794</c:v>
                </c:pt>
                <c:pt idx="1398">
                  <c:v>42794</c:v>
                </c:pt>
                <c:pt idx="1399">
                  <c:v>42794</c:v>
                </c:pt>
                <c:pt idx="1400">
                  <c:v>42794</c:v>
                </c:pt>
                <c:pt idx="1401">
                  <c:v>42794</c:v>
                </c:pt>
                <c:pt idx="1402">
                  <c:v>42794</c:v>
                </c:pt>
                <c:pt idx="1403">
                  <c:v>42794</c:v>
                </c:pt>
                <c:pt idx="1404">
                  <c:v>42794</c:v>
                </c:pt>
                <c:pt idx="1405">
                  <c:v>42794</c:v>
                </c:pt>
                <c:pt idx="1406">
                  <c:v>42794</c:v>
                </c:pt>
                <c:pt idx="1407">
                  <c:v>42794</c:v>
                </c:pt>
                <c:pt idx="1408">
                  <c:v>42794</c:v>
                </c:pt>
                <c:pt idx="1409">
                  <c:v>42794</c:v>
                </c:pt>
                <c:pt idx="1410">
                  <c:v>42794</c:v>
                </c:pt>
                <c:pt idx="1411">
                  <c:v>42794</c:v>
                </c:pt>
                <c:pt idx="1412">
                  <c:v>42794</c:v>
                </c:pt>
                <c:pt idx="1413">
                  <c:v>42794</c:v>
                </c:pt>
                <c:pt idx="1414">
                  <c:v>42794</c:v>
                </c:pt>
                <c:pt idx="1415">
                  <c:v>42794</c:v>
                </c:pt>
                <c:pt idx="1416">
                  <c:v>42795</c:v>
                </c:pt>
                <c:pt idx="1417">
                  <c:v>42795</c:v>
                </c:pt>
                <c:pt idx="1418">
                  <c:v>42795</c:v>
                </c:pt>
                <c:pt idx="1419">
                  <c:v>42795</c:v>
                </c:pt>
                <c:pt idx="1420">
                  <c:v>42795</c:v>
                </c:pt>
                <c:pt idx="1421">
                  <c:v>42795</c:v>
                </c:pt>
                <c:pt idx="1422">
                  <c:v>42795</c:v>
                </c:pt>
                <c:pt idx="1423">
                  <c:v>42795</c:v>
                </c:pt>
                <c:pt idx="1424">
                  <c:v>42795</c:v>
                </c:pt>
                <c:pt idx="1425">
                  <c:v>42795</c:v>
                </c:pt>
                <c:pt idx="1426">
                  <c:v>42795</c:v>
                </c:pt>
                <c:pt idx="1427">
                  <c:v>42795</c:v>
                </c:pt>
                <c:pt idx="1428">
                  <c:v>42795</c:v>
                </c:pt>
                <c:pt idx="1429">
                  <c:v>42795</c:v>
                </c:pt>
                <c:pt idx="1430">
                  <c:v>42795</c:v>
                </c:pt>
                <c:pt idx="1431">
                  <c:v>42795</c:v>
                </c:pt>
                <c:pt idx="1432">
                  <c:v>42795</c:v>
                </c:pt>
                <c:pt idx="1433">
                  <c:v>42795</c:v>
                </c:pt>
                <c:pt idx="1434">
                  <c:v>42795</c:v>
                </c:pt>
                <c:pt idx="1435">
                  <c:v>42795</c:v>
                </c:pt>
                <c:pt idx="1436">
                  <c:v>42795</c:v>
                </c:pt>
                <c:pt idx="1437">
                  <c:v>42795</c:v>
                </c:pt>
                <c:pt idx="1438">
                  <c:v>42795</c:v>
                </c:pt>
                <c:pt idx="1439">
                  <c:v>42795</c:v>
                </c:pt>
                <c:pt idx="1440">
                  <c:v>42796</c:v>
                </c:pt>
                <c:pt idx="1441">
                  <c:v>42796</c:v>
                </c:pt>
                <c:pt idx="1442">
                  <c:v>42796</c:v>
                </c:pt>
                <c:pt idx="1443">
                  <c:v>42796</c:v>
                </c:pt>
                <c:pt idx="1444">
                  <c:v>42796</c:v>
                </c:pt>
                <c:pt idx="1445">
                  <c:v>42796</c:v>
                </c:pt>
                <c:pt idx="1446">
                  <c:v>42796</c:v>
                </c:pt>
                <c:pt idx="1447">
                  <c:v>42796</c:v>
                </c:pt>
                <c:pt idx="1448">
                  <c:v>42796</c:v>
                </c:pt>
                <c:pt idx="1449">
                  <c:v>42796</c:v>
                </c:pt>
                <c:pt idx="1450">
                  <c:v>42796</c:v>
                </c:pt>
                <c:pt idx="1451">
                  <c:v>42796</c:v>
                </c:pt>
                <c:pt idx="1452">
                  <c:v>42796</c:v>
                </c:pt>
                <c:pt idx="1453">
                  <c:v>42796</c:v>
                </c:pt>
                <c:pt idx="1454">
                  <c:v>42796</c:v>
                </c:pt>
                <c:pt idx="1455">
                  <c:v>42796</c:v>
                </c:pt>
                <c:pt idx="1456">
                  <c:v>42796</c:v>
                </c:pt>
                <c:pt idx="1457">
                  <c:v>42796</c:v>
                </c:pt>
                <c:pt idx="1458">
                  <c:v>42796</c:v>
                </c:pt>
                <c:pt idx="1459">
                  <c:v>42796</c:v>
                </c:pt>
                <c:pt idx="1460">
                  <c:v>42796</c:v>
                </c:pt>
                <c:pt idx="1461">
                  <c:v>42796</c:v>
                </c:pt>
                <c:pt idx="1462">
                  <c:v>42796</c:v>
                </c:pt>
                <c:pt idx="1463">
                  <c:v>42796</c:v>
                </c:pt>
                <c:pt idx="1464">
                  <c:v>42797</c:v>
                </c:pt>
                <c:pt idx="1465">
                  <c:v>42797</c:v>
                </c:pt>
                <c:pt idx="1466">
                  <c:v>42797</c:v>
                </c:pt>
                <c:pt idx="1467">
                  <c:v>42797</c:v>
                </c:pt>
                <c:pt idx="1468">
                  <c:v>42797</c:v>
                </c:pt>
                <c:pt idx="1469">
                  <c:v>42797</c:v>
                </c:pt>
                <c:pt idx="1470">
                  <c:v>42797</c:v>
                </c:pt>
                <c:pt idx="1471">
                  <c:v>42797</c:v>
                </c:pt>
                <c:pt idx="1472">
                  <c:v>42797</c:v>
                </c:pt>
                <c:pt idx="1473">
                  <c:v>42797</c:v>
                </c:pt>
                <c:pt idx="1474">
                  <c:v>42797</c:v>
                </c:pt>
                <c:pt idx="1475">
                  <c:v>42797</c:v>
                </c:pt>
                <c:pt idx="1476">
                  <c:v>42797</c:v>
                </c:pt>
                <c:pt idx="1477">
                  <c:v>42797</c:v>
                </c:pt>
                <c:pt idx="1478">
                  <c:v>42797</c:v>
                </c:pt>
                <c:pt idx="1479">
                  <c:v>42797</c:v>
                </c:pt>
                <c:pt idx="1480">
                  <c:v>42797</c:v>
                </c:pt>
                <c:pt idx="1481">
                  <c:v>42797</c:v>
                </c:pt>
                <c:pt idx="1482">
                  <c:v>42797</c:v>
                </c:pt>
                <c:pt idx="1483">
                  <c:v>42797</c:v>
                </c:pt>
                <c:pt idx="1484">
                  <c:v>42797</c:v>
                </c:pt>
                <c:pt idx="1485">
                  <c:v>42797</c:v>
                </c:pt>
                <c:pt idx="1486">
                  <c:v>42797</c:v>
                </c:pt>
                <c:pt idx="1487">
                  <c:v>42797</c:v>
                </c:pt>
                <c:pt idx="1488">
                  <c:v>42798</c:v>
                </c:pt>
                <c:pt idx="1489">
                  <c:v>42798</c:v>
                </c:pt>
                <c:pt idx="1490">
                  <c:v>42798</c:v>
                </c:pt>
                <c:pt idx="1491">
                  <c:v>42798</c:v>
                </c:pt>
                <c:pt idx="1492">
                  <c:v>42798</c:v>
                </c:pt>
                <c:pt idx="1493">
                  <c:v>42798</c:v>
                </c:pt>
                <c:pt idx="1494">
                  <c:v>42798</c:v>
                </c:pt>
                <c:pt idx="1495">
                  <c:v>42798</c:v>
                </c:pt>
                <c:pt idx="1496">
                  <c:v>42798</c:v>
                </c:pt>
                <c:pt idx="1497">
                  <c:v>42798</c:v>
                </c:pt>
                <c:pt idx="1498">
                  <c:v>42798</c:v>
                </c:pt>
                <c:pt idx="1499">
                  <c:v>42798</c:v>
                </c:pt>
                <c:pt idx="1500">
                  <c:v>42798</c:v>
                </c:pt>
                <c:pt idx="1501">
                  <c:v>42798</c:v>
                </c:pt>
                <c:pt idx="1502">
                  <c:v>42798</c:v>
                </c:pt>
                <c:pt idx="1503">
                  <c:v>42798</c:v>
                </c:pt>
                <c:pt idx="1504">
                  <c:v>42798</c:v>
                </c:pt>
                <c:pt idx="1505">
                  <c:v>42798</c:v>
                </c:pt>
                <c:pt idx="1506">
                  <c:v>42798</c:v>
                </c:pt>
                <c:pt idx="1507">
                  <c:v>42798</c:v>
                </c:pt>
                <c:pt idx="1508">
                  <c:v>42798</c:v>
                </c:pt>
                <c:pt idx="1509">
                  <c:v>42798</c:v>
                </c:pt>
                <c:pt idx="1510">
                  <c:v>42798</c:v>
                </c:pt>
                <c:pt idx="1511">
                  <c:v>42798</c:v>
                </c:pt>
                <c:pt idx="1512">
                  <c:v>42799</c:v>
                </c:pt>
                <c:pt idx="1513">
                  <c:v>42799</c:v>
                </c:pt>
                <c:pt idx="1514">
                  <c:v>42799</c:v>
                </c:pt>
                <c:pt idx="1515">
                  <c:v>42799</c:v>
                </c:pt>
                <c:pt idx="1516">
                  <c:v>42799</c:v>
                </c:pt>
                <c:pt idx="1517">
                  <c:v>42799</c:v>
                </c:pt>
                <c:pt idx="1518">
                  <c:v>42799</c:v>
                </c:pt>
                <c:pt idx="1519">
                  <c:v>42799</c:v>
                </c:pt>
                <c:pt idx="1520">
                  <c:v>42799</c:v>
                </c:pt>
                <c:pt idx="1521">
                  <c:v>42799</c:v>
                </c:pt>
                <c:pt idx="1522">
                  <c:v>42799</c:v>
                </c:pt>
                <c:pt idx="1523">
                  <c:v>42799</c:v>
                </c:pt>
                <c:pt idx="1524">
                  <c:v>42799</c:v>
                </c:pt>
                <c:pt idx="1525">
                  <c:v>42799</c:v>
                </c:pt>
                <c:pt idx="1526">
                  <c:v>42799</c:v>
                </c:pt>
                <c:pt idx="1527">
                  <c:v>42799</c:v>
                </c:pt>
                <c:pt idx="1528">
                  <c:v>42799</c:v>
                </c:pt>
                <c:pt idx="1529">
                  <c:v>42799</c:v>
                </c:pt>
                <c:pt idx="1530">
                  <c:v>42799</c:v>
                </c:pt>
                <c:pt idx="1531">
                  <c:v>42799</c:v>
                </c:pt>
                <c:pt idx="1532">
                  <c:v>42799</c:v>
                </c:pt>
                <c:pt idx="1533">
                  <c:v>42799</c:v>
                </c:pt>
                <c:pt idx="1534">
                  <c:v>42799</c:v>
                </c:pt>
                <c:pt idx="1535">
                  <c:v>42799</c:v>
                </c:pt>
                <c:pt idx="1536">
                  <c:v>42800</c:v>
                </c:pt>
                <c:pt idx="1537">
                  <c:v>42800</c:v>
                </c:pt>
                <c:pt idx="1538">
                  <c:v>42800</c:v>
                </c:pt>
                <c:pt idx="1539">
                  <c:v>42800</c:v>
                </c:pt>
                <c:pt idx="1540">
                  <c:v>42800</c:v>
                </c:pt>
                <c:pt idx="1541">
                  <c:v>42800</c:v>
                </c:pt>
                <c:pt idx="1542">
                  <c:v>42800</c:v>
                </c:pt>
                <c:pt idx="1543">
                  <c:v>42800</c:v>
                </c:pt>
                <c:pt idx="1544">
                  <c:v>42800</c:v>
                </c:pt>
                <c:pt idx="1545">
                  <c:v>42800</c:v>
                </c:pt>
                <c:pt idx="1546">
                  <c:v>42800</c:v>
                </c:pt>
                <c:pt idx="1547">
                  <c:v>42800</c:v>
                </c:pt>
                <c:pt idx="1548">
                  <c:v>42800</c:v>
                </c:pt>
                <c:pt idx="1549">
                  <c:v>42800</c:v>
                </c:pt>
                <c:pt idx="1550">
                  <c:v>42800</c:v>
                </c:pt>
                <c:pt idx="1551">
                  <c:v>42800</c:v>
                </c:pt>
                <c:pt idx="1552">
                  <c:v>42800</c:v>
                </c:pt>
                <c:pt idx="1553">
                  <c:v>42800</c:v>
                </c:pt>
                <c:pt idx="1554">
                  <c:v>42800</c:v>
                </c:pt>
                <c:pt idx="1555">
                  <c:v>42800</c:v>
                </c:pt>
                <c:pt idx="1556">
                  <c:v>42800</c:v>
                </c:pt>
                <c:pt idx="1557">
                  <c:v>42800</c:v>
                </c:pt>
                <c:pt idx="1558">
                  <c:v>42800</c:v>
                </c:pt>
                <c:pt idx="1559">
                  <c:v>42800</c:v>
                </c:pt>
                <c:pt idx="1560">
                  <c:v>42801</c:v>
                </c:pt>
                <c:pt idx="1561">
                  <c:v>42801</c:v>
                </c:pt>
                <c:pt idx="1562">
                  <c:v>42801</c:v>
                </c:pt>
                <c:pt idx="1563">
                  <c:v>42801</c:v>
                </c:pt>
                <c:pt idx="1564">
                  <c:v>42801</c:v>
                </c:pt>
                <c:pt idx="1565">
                  <c:v>42801</c:v>
                </c:pt>
                <c:pt idx="1566">
                  <c:v>42801</c:v>
                </c:pt>
                <c:pt idx="1567">
                  <c:v>42801</c:v>
                </c:pt>
                <c:pt idx="1568">
                  <c:v>42801</c:v>
                </c:pt>
                <c:pt idx="1569">
                  <c:v>42801</c:v>
                </c:pt>
                <c:pt idx="1570">
                  <c:v>42801</c:v>
                </c:pt>
                <c:pt idx="1571">
                  <c:v>42801</c:v>
                </c:pt>
                <c:pt idx="1572">
                  <c:v>42801</c:v>
                </c:pt>
                <c:pt idx="1573">
                  <c:v>42801</c:v>
                </c:pt>
                <c:pt idx="1574">
                  <c:v>42801</c:v>
                </c:pt>
                <c:pt idx="1575">
                  <c:v>42801</c:v>
                </c:pt>
                <c:pt idx="1576">
                  <c:v>42801</c:v>
                </c:pt>
                <c:pt idx="1577">
                  <c:v>42801</c:v>
                </c:pt>
                <c:pt idx="1578">
                  <c:v>42801</c:v>
                </c:pt>
                <c:pt idx="1579">
                  <c:v>42801</c:v>
                </c:pt>
                <c:pt idx="1580">
                  <c:v>42801</c:v>
                </c:pt>
                <c:pt idx="1581">
                  <c:v>42801</c:v>
                </c:pt>
                <c:pt idx="1582">
                  <c:v>42801</c:v>
                </c:pt>
                <c:pt idx="1583">
                  <c:v>42801</c:v>
                </c:pt>
                <c:pt idx="1584">
                  <c:v>42802</c:v>
                </c:pt>
                <c:pt idx="1585">
                  <c:v>42802</c:v>
                </c:pt>
                <c:pt idx="1586">
                  <c:v>42802</c:v>
                </c:pt>
                <c:pt idx="1587">
                  <c:v>42802</c:v>
                </c:pt>
                <c:pt idx="1588">
                  <c:v>42802</c:v>
                </c:pt>
                <c:pt idx="1589">
                  <c:v>42802</c:v>
                </c:pt>
                <c:pt idx="1590">
                  <c:v>42802</c:v>
                </c:pt>
                <c:pt idx="1591">
                  <c:v>42802</c:v>
                </c:pt>
                <c:pt idx="1592">
                  <c:v>42802</c:v>
                </c:pt>
                <c:pt idx="1593">
                  <c:v>42802</c:v>
                </c:pt>
                <c:pt idx="1594">
                  <c:v>42802</c:v>
                </c:pt>
                <c:pt idx="1595">
                  <c:v>42802</c:v>
                </c:pt>
                <c:pt idx="1596">
                  <c:v>42802</c:v>
                </c:pt>
                <c:pt idx="1597">
                  <c:v>42802</c:v>
                </c:pt>
                <c:pt idx="1598">
                  <c:v>42802</c:v>
                </c:pt>
                <c:pt idx="1599">
                  <c:v>42802</c:v>
                </c:pt>
                <c:pt idx="1600">
                  <c:v>42802</c:v>
                </c:pt>
                <c:pt idx="1601">
                  <c:v>42802</c:v>
                </c:pt>
                <c:pt idx="1602">
                  <c:v>42802</c:v>
                </c:pt>
                <c:pt idx="1603">
                  <c:v>42802</c:v>
                </c:pt>
                <c:pt idx="1604">
                  <c:v>42802</c:v>
                </c:pt>
                <c:pt idx="1605">
                  <c:v>42802</c:v>
                </c:pt>
                <c:pt idx="1606">
                  <c:v>42802</c:v>
                </c:pt>
                <c:pt idx="1607">
                  <c:v>42802</c:v>
                </c:pt>
                <c:pt idx="1608">
                  <c:v>42803</c:v>
                </c:pt>
                <c:pt idx="1609">
                  <c:v>42803</c:v>
                </c:pt>
                <c:pt idx="1610">
                  <c:v>42803</c:v>
                </c:pt>
                <c:pt idx="1611">
                  <c:v>42803</c:v>
                </c:pt>
                <c:pt idx="1612">
                  <c:v>42803</c:v>
                </c:pt>
                <c:pt idx="1613">
                  <c:v>42803</c:v>
                </c:pt>
                <c:pt idx="1614">
                  <c:v>42803</c:v>
                </c:pt>
                <c:pt idx="1615">
                  <c:v>42803</c:v>
                </c:pt>
                <c:pt idx="1616">
                  <c:v>42803</c:v>
                </c:pt>
                <c:pt idx="1617">
                  <c:v>42803</c:v>
                </c:pt>
                <c:pt idx="1618">
                  <c:v>42803</c:v>
                </c:pt>
                <c:pt idx="1619">
                  <c:v>42803</c:v>
                </c:pt>
                <c:pt idx="1620">
                  <c:v>42803</c:v>
                </c:pt>
                <c:pt idx="1621">
                  <c:v>42803</c:v>
                </c:pt>
                <c:pt idx="1622">
                  <c:v>42803</c:v>
                </c:pt>
                <c:pt idx="1623">
                  <c:v>42803</c:v>
                </c:pt>
                <c:pt idx="1624">
                  <c:v>42803</c:v>
                </c:pt>
                <c:pt idx="1625">
                  <c:v>42803</c:v>
                </c:pt>
                <c:pt idx="1626">
                  <c:v>42803</c:v>
                </c:pt>
                <c:pt idx="1627">
                  <c:v>42803</c:v>
                </c:pt>
                <c:pt idx="1628">
                  <c:v>42803</c:v>
                </c:pt>
                <c:pt idx="1629">
                  <c:v>42803</c:v>
                </c:pt>
                <c:pt idx="1630">
                  <c:v>42803</c:v>
                </c:pt>
                <c:pt idx="1631">
                  <c:v>42803</c:v>
                </c:pt>
                <c:pt idx="1632">
                  <c:v>42804</c:v>
                </c:pt>
                <c:pt idx="1633">
                  <c:v>42804</c:v>
                </c:pt>
                <c:pt idx="1634">
                  <c:v>42804</c:v>
                </c:pt>
                <c:pt idx="1635">
                  <c:v>42804</c:v>
                </c:pt>
                <c:pt idx="1636">
                  <c:v>42804</c:v>
                </c:pt>
                <c:pt idx="1637">
                  <c:v>42804</c:v>
                </c:pt>
                <c:pt idx="1638">
                  <c:v>42804</c:v>
                </c:pt>
                <c:pt idx="1639">
                  <c:v>42804</c:v>
                </c:pt>
                <c:pt idx="1640">
                  <c:v>42804</c:v>
                </c:pt>
                <c:pt idx="1641">
                  <c:v>42804</c:v>
                </c:pt>
                <c:pt idx="1642">
                  <c:v>42804</c:v>
                </c:pt>
                <c:pt idx="1643">
                  <c:v>42804</c:v>
                </c:pt>
                <c:pt idx="1644">
                  <c:v>42804</c:v>
                </c:pt>
                <c:pt idx="1645">
                  <c:v>42804</c:v>
                </c:pt>
                <c:pt idx="1646">
                  <c:v>42804</c:v>
                </c:pt>
                <c:pt idx="1647">
                  <c:v>42804</c:v>
                </c:pt>
                <c:pt idx="1648">
                  <c:v>42804</c:v>
                </c:pt>
                <c:pt idx="1649">
                  <c:v>42804</c:v>
                </c:pt>
                <c:pt idx="1650">
                  <c:v>42804</c:v>
                </c:pt>
                <c:pt idx="1651">
                  <c:v>42804</c:v>
                </c:pt>
                <c:pt idx="1652">
                  <c:v>42804</c:v>
                </c:pt>
                <c:pt idx="1653">
                  <c:v>42804</c:v>
                </c:pt>
                <c:pt idx="1654">
                  <c:v>42804</c:v>
                </c:pt>
                <c:pt idx="1655">
                  <c:v>42804</c:v>
                </c:pt>
                <c:pt idx="1656">
                  <c:v>42805</c:v>
                </c:pt>
                <c:pt idx="1657">
                  <c:v>42805</c:v>
                </c:pt>
                <c:pt idx="1658">
                  <c:v>42805</c:v>
                </c:pt>
                <c:pt idx="1659">
                  <c:v>42805</c:v>
                </c:pt>
                <c:pt idx="1660">
                  <c:v>42805</c:v>
                </c:pt>
                <c:pt idx="1661">
                  <c:v>42805</c:v>
                </c:pt>
                <c:pt idx="1662">
                  <c:v>42805</c:v>
                </c:pt>
                <c:pt idx="1663">
                  <c:v>42805</c:v>
                </c:pt>
                <c:pt idx="1664">
                  <c:v>42805</c:v>
                </c:pt>
                <c:pt idx="1665">
                  <c:v>42805</c:v>
                </c:pt>
                <c:pt idx="1666">
                  <c:v>42805</c:v>
                </c:pt>
                <c:pt idx="1667">
                  <c:v>42805</c:v>
                </c:pt>
                <c:pt idx="1668">
                  <c:v>42805</c:v>
                </c:pt>
                <c:pt idx="1669">
                  <c:v>42805</c:v>
                </c:pt>
                <c:pt idx="1670">
                  <c:v>42805</c:v>
                </c:pt>
                <c:pt idx="1671">
                  <c:v>42805</c:v>
                </c:pt>
                <c:pt idx="1672">
                  <c:v>42805</c:v>
                </c:pt>
                <c:pt idx="1673">
                  <c:v>42805</c:v>
                </c:pt>
                <c:pt idx="1674">
                  <c:v>42805</c:v>
                </c:pt>
                <c:pt idx="1675">
                  <c:v>42805</c:v>
                </c:pt>
                <c:pt idx="1676">
                  <c:v>42805</c:v>
                </c:pt>
                <c:pt idx="1677">
                  <c:v>42805</c:v>
                </c:pt>
                <c:pt idx="1678">
                  <c:v>42805</c:v>
                </c:pt>
                <c:pt idx="1679">
                  <c:v>42805</c:v>
                </c:pt>
                <c:pt idx="1680">
                  <c:v>42806</c:v>
                </c:pt>
                <c:pt idx="1681">
                  <c:v>42806</c:v>
                </c:pt>
                <c:pt idx="1682">
                  <c:v>42806</c:v>
                </c:pt>
                <c:pt idx="1683">
                  <c:v>42806</c:v>
                </c:pt>
                <c:pt idx="1684">
                  <c:v>42806</c:v>
                </c:pt>
                <c:pt idx="1685">
                  <c:v>42806</c:v>
                </c:pt>
                <c:pt idx="1686">
                  <c:v>42806</c:v>
                </c:pt>
                <c:pt idx="1687">
                  <c:v>42806</c:v>
                </c:pt>
                <c:pt idx="1688">
                  <c:v>42806</c:v>
                </c:pt>
                <c:pt idx="1689">
                  <c:v>42806</c:v>
                </c:pt>
                <c:pt idx="1690">
                  <c:v>42806</c:v>
                </c:pt>
                <c:pt idx="1691">
                  <c:v>42806</c:v>
                </c:pt>
                <c:pt idx="1692">
                  <c:v>42806</c:v>
                </c:pt>
                <c:pt idx="1693">
                  <c:v>42806</c:v>
                </c:pt>
                <c:pt idx="1694">
                  <c:v>42806</c:v>
                </c:pt>
                <c:pt idx="1695">
                  <c:v>42806</c:v>
                </c:pt>
                <c:pt idx="1696">
                  <c:v>42806</c:v>
                </c:pt>
                <c:pt idx="1697">
                  <c:v>42806</c:v>
                </c:pt>
                <c:pt idx="1698">
                  <c:v>42806</c:v>
                </c:pt>
                <c:pt idx="1699">
                  <c:v>42806</c:v>
                </c:pt>
                <c:pt idx="1700">
                  <c:v>42806</c:v>
                </c:pt>
                <c:pt idx="1701">
                  <c:v>42806</c:v>
                </c:pt>
                <c:pt idx="1702">
                  <c:v>42806</c:v>
                </c:pt>
                <c:pt idx="1703">
                  <c:v>42806</c:v>
                </c:pt>
                <c:pt idx="1704">
                  <c:v>42807</c:v>
                </c:pt>
                <c:pt idx="1705">
                  <c:v>42807</c:v>
                </c:pt>
                <c:pt idx="1706">
                  <c:v>42807</c:v>
                </c:pt>
                <c:pt idx="1707">
                  <c:v>42807</c:v>
                </c:pt>
                <c:pt idx="1708">
                  <c:v>42807</c:v>
                </c:pt>
                <c:pt idx="1709">
                  <c:v>42807</c:v>
                </c:pt>
                <c:pt idx="1710">
                  <c:v>42807</c:v>
                </c:pt>
                <c:pt idx="1711">
                  <c:v>42807</c:v>
                </c:pt>
                <c:pt idx="1712">
                  <c:v>42807</c:v>
                </c:pt>
                <c:pt idx="1713">
                  <c:v>42807</c:v>
                </c:pt>
                <c:pt idx="1714">
                  <c:v>42807</c:v>
                </c:pt>
                <c:pt idx="1715">
                  <c:v>42807</c:v>
                </c:pt>
                <c:pt idx="1716">
                  <c:v>42807</c:v>
                </c:pt>
                <c:pt idx="1717">
                  <c:v>42807</c:v>
                </c:pt>
                <c:pt idx="1718">
                  <c:v>42807</c:v>
                </c:pt>
                <c:pt idx="1719">
                  <c:v>42807</c:v>
                </c:pt>
                <c:pt idx="1720">
                  <c:v>42807</c:v>
                </c:pt>
                <c:pt idx="1721">
                  <c:v>42807</c:v>
                </c:pt>
                <c:pt idx="1722">
                  <c:v>42807</c:v>
                </c:pt>
                <c:pt idx="1723">
                  <c:v>42807</c:v>
                </c:pt>
                <c:pt idx="1724">
                  <c:v>42807</c:v>
                </c:pt>
                <c:pt idx="1725">
                  <c:v>42807</c:v>
                </c:pt>
                <c:pt idx="1726">
                  <c:v>42807</c:v>
                </c:pt>
                <c:pt idx="1727">
                  <c:v>42807</c:v>
                </c:pt>
                <c:pt idx="1728">
                  <c:v>42808</c:v>
                </c:pt>
                <c:pt idx="1729">
                  <c:v>42808</c:v>
                </c:pt>
                <c:pt idx="1730">
                  <c:v>42808</c:v>
                </c:pt>
                <c:pt idx="1731">
                  <c:v>42808</c:v>
                </c:pt>
                <c:pt idx="1732">
                  <c:v>42808</c:v>
                </c:pt>
                <c:pt idx="1733">
                  <c:v>42808</c:v>
                </c:pt>
                <c:pt idx="1734">
                  <c:v>42808</c:v>
                </c:pt>
                <c:pt idx="1735">
                  <c:v>42808</c:v>
                </c:pt>
                <c:pt idx="1736">
                  <c:v>42808</c:v>
                </c:pt>
                <c:pt idx="1737">
                  <c:v>42808</c:v>
                </c:pt>
                <c:pt idx="1738">
                  <c:v>42808</c:v>
                </c:pt>
                <c:pt idx="1739">
                  <c:v>42808</c:v>
                </c:pt>
                <c:pt idx="1740">
                  <c:v>42808</c:v>
                </c:pt>
                <c:pt idx="1741">
                  <c:v>42808</c:v>
                </c:pt>
                <c:pt idx="1742">
                  <c:v>42808</c:v>
                </c:pt>
                <c:pt idx="1743">
                  <c:v>42808</c:v>
                </c:pt>
                <c:pt idx="1744">
                  <c:v>42808</c:v>
                </c:pt>
                <c:pt idx="1745">
                  <c:v>42808</c:v>
                </c:pt>
                <c:pt idx="1746">
                  <c:v>42808</c:v>
                </c:pt>
                <c:pt idx="1747">
                  <c:v>42808</c:v>
                </c:pt>
                <c:pt idx="1748">
                  <c:v>42808</c:v>
                </c:pt>
                <c:pt idx="1749">
                  <c:v>42808</c:v>
                </c:pt>
                <c:pt idx="1750">
                  <c:v>42808</c:v>
                </c:pt>
                <c:pt idx="1751">
                  <c:v>42808</c:v>
                </c:pt>
                <c:pt idx="1752">
                  <c:v>42809</c:v>
                </c:pt>
                <c:pt idx="1753">
                  <c:v>42809</c:v>
                </c:pt>
                <c:pt idx="1754">
                  <c:v>42809</c:v>
                </c:pt>
                <c:pt idx="1755">
                  <c:v>42809</c:v>
                </c:pt>
                <c:pt idx="1756">
                  <c:v>42809</c:v>
                </c:pt>
                <c:pt idx="1757">
                  <c:v>42809</c:v>
                </c:pt>
                <c:pt idx="1758">
                  <c:v>42809</c:v>
                </c:pt>
                <c:pt idx="1759">
                  <c:v>42809</c:v>
                </c:pt>
                <c:pt idx="1760">
                  <c:v>42809</c:v>
                </c:pt>
                <c:pt idx="1761">
                  <c:v>42809</c:v>
                </c:pt>
                <c:pt idx="1762">
                  <c:v>42809</c:v>
                </c:pt>
                <c:pt idx="1763">
                  <c:v>42809</c:v>
                </c:pt>
                <c:pt idx="1764">
                  <c:v>42809</c:v>
                </c:pt>
                <c:pt idx="1765">
                  <c:v>42809</c:v>
                </c:pt>
                <c:pt idx="1766">
                  <c:v>42809</c:v>
                </c:pt>
                <c:pt idx="1767">
                  <c:v>42809</c:v>
                </c:pt>
                <c:pt idx="1768">
                  <c:v>42809</c:v>
                </c:pt>
                <c:pt idx="1769">
                  <c:v>42809</c:v>
                </c:pt>
                <c:pt idx="1770">
                  <c:v>42809</c:v>
                </c:pt>
                <c:pt idx="1771">
                  <c:v>42809</c:v>
                </c:pt>
                <c:pt idx="1772">
                  <c:v>42809</c:v>
                </c:pt>
                <c:pt idx="1773">
                  <c:v>42809</c:v>
                </c:pt>
                <c:pt idx="1774">
                  <c:v>42809</c:v>
                </c:pt>
                <c:pt idx="1775">
                  <c:v>42809</c:v>
                </c:pt>
                <c:pt idx="1776">
                  <c:v>42810</c:v>
                </c:pt>
                <c:pt idx="1777">
                  <c:v>42810</c:v>
                </c:pt>
                <c:pt idx="1778">
                  <c:v>42810</c:v>
                </c:pt>
                <c:pt idx="1779">
                  <c:v>42810</c:v>
                </c:pt>
                <c:pt idx="1780">
                  <c:v>42810</c:v>
                </c:pt>
                <c:pt idx="1781">
                  <c:v>42810</c:v>
                </c:pt>
                <c:pt idx="1782">
                  <c:v>42810</c:v>
                </c:pt>
                <c:pt idx="1783">
                  <c:v>42810</c:v>
                </c:pt>
                <c:pt idx="1784">
                  <c:v>42810</c:v>
                </c:pt>
                <c:pt idx="1785">
                  <c:v>42810</c:v>
                </c:pt>
                <c:pt idx="1786">
                  <c:v>42810</c:v>
                </c:pt>
                <c:pt idx="1787">
                  <c:v>42810</c:v>
                </c:pt>
                <c:pt idx="1788">
                  <c:v>42810</c:v>
                </c:pt>
                <c:pt idx="1789">
                  <c:v>42810</c:v>
                </c:pt>
                <c:pt idx="1790">
                  <c:v>42810</c:v>
                </c:pt>
                <c:pt idx="1791">
                  <c:v>42810</c:v>
                </c:pt>
                <c:pt idx="1792">
                  <c:v>42810</c:v>
                </c:pt>
                <c:pt idx="1793">
                  <c:v>42810</c:v>
                </c:pt>
                <c:pt idx="1794">
                  <c:v>42810</c:v>
                </c:pt>
                <c:pt idx="1795">
                  <c:v>42810</c:v>
                </c:pt>
                <c:pt idx="1796">
                  <c:v>42810</c:v>
                </c:pt>
                <c:pt idx="1797">
                  <c:v>42810</c:v>
                </c:pt>
                <c:pt idx="1798">
                  <c:v>42810</c:v>
                </c:pt>
                <c:pt idx="1799">
                  <c:v>42810</c:v>
                </c:pt>
                <c:pt idx="1800">
                  <c:v>42811</c:v>
                </c:pt>
                <c:pt idx="1801">
                  <c:v>42811</c:v>
                </c:pt>
                <c:pt idx="1802">
                  <c:v>42811</c:v>
                </c:pt>
                <c:pt idx="1803">
                  <c:v>42811</c:v>
                </c:pt>
                <c:pt idx="1804">
                  <c:v>42811</c:v>
                </c:pt>
                <c:pt idx="1805">
                  <c:v>42811</c:v>
                </c:pt>
                <c:pt idx="1806">
                  <c:v>42811</c:v>
                </c:pt>
                <c:pt idx="1807">
                  <c:v>42811</c:v>
                </c:pt>
                <c:pt idx="1808">
                  <c:v>42811</c:v>
                </c:pt>
                <c:pt idx="1809">
                  <c:v>42811</c:v>
                </c:pt>
                <c:pt idx="1810">
                  <c:v>42811</c:v>
                </c:pt>
                <c:pt idx="1811">
                  <c:v>42811</c:v>
                </c:pt>
                <c:pt idx="1812">
                  <c:v>42811</c:v>
                </c:pt>
                <c:pt idx="1813">
                  <c:v>42811</c:v>
                </c:pt>
                <c:pt idx="1814">
                  <c:v>42811</c:v>
                </c:pt>
                <c:pt idx="1815">
                  <c:v>42811</c:v>
                </c:pt>
                <c:pt idx="1816">
                  <c:v>42811</c:v>
                </c:pt>
                <c:pt idx="1817">
                  <c:v>42811</c:v>
                </c:pt>
                <c:pt idx="1818">
                  <c:v>42811</c:v>
                </c:pt>
                <c:pt idx="1819">
                  <c:v>42811</c:v>
                </c:pt>
                <c:pt idx="1820">
                  <c:v>42811</c:v>
                </c:pt>
                <c:pt idx="1821">
                  <c:v>42811</c:v>
                </c:pt>
                <c:pt idx="1822">
                  <c:v>42811</c:v>
                </c:pt>
                <c:pt idx="1823">
                  <c:v>42811</c:v>
                </c:pt>
                <c:pt idx="1824">
                  <c:v>42812</c:v>
                </c:pt>
                <c:pt idx="1825">
                  <c:v>42812</c:v>
                </c:pt>
                <c:pt idx="1826">
                  <c:v>42812</c:v>
                </c:pt>
                <c:pt idx="1827">
                  <c:v>42812</c:v>
                </c:pt>
                <c:pt idx="1828">
                  <c:v>42812</c:v>
                </c:pt>
                <c:pt idx="1829">
                  <c:v>42812</c:v>
                </c:pt>
                <c:pt idx="1830">
                  <c:v>42812</c:v>
                </c:pt>
                <c:pt idx="1831">
                  <c:v>42812</c:v>
                </c:pt>
                <c:pt idx="1832">
                  <c:v>42812</c:v>
                </c:pt>
                <c:pt idx="1833">
                  <c:v>42812</c:v>
                </c:pt>
                <c:pt idx="1834">
                  <c:v>42812</c:v>
                </c:pt>
                <c:pt idx="1835">
                  <c:v>42812</c:v>
                </c:pt>
                <c:pt idx="1836">
                  <c:v>42812</c:v>
                </c:pt>
                <c:pt idx="1837">
                  <c:v>42812</c:v>
                </c:pt>
                <c:pt idx="1838">
                  <c:v>42812</c:v>
                </c:pt>
                <c:pt idx="1839">
                  <c:v>42812</c:v>
                </c:pt>
                <c:pt idx="1840">
                  <c:v>42812</c:v>
                </c:pt>
                <c:pt idx="1841">
                  <c:v>42812</c:v>
                </c:pt>
                <c:pt idx="1842">
                  <c:v>42812</c:v>
                </c:pt>
                <c:pt idx="1843">
                  <c:v>42812</c:v>
                </c:pt>
                <c:pt idx="1844">
                  <c:v>42812</c:v>
                </c:pt>
                <c:pt idx="1845">
                  <c:v>42812</c:v>
                </c:pt>
                <c:pt idx="1846">
                  <c:v>42812</c:v>
                </c:pt>
                <c:pt idx="1847">
                  <c:v>42812</c:v>
                </c:pt>
                <c:pt idx="1848">
                  <c:v>42813</c:v>
                </c:pt>
                <c:pt idx="1849">
                  <c:v>42813</c:v>
                </c:pt>
                <c:pt idx="1850">
                  <c:v>42813</c:v>
                </c:pt>
                <c:pt idx="1851">
                  <c:v>42813</c:v>
                </c:pt>
                <c:pt idx="1852">
                  <c:v>42813</c:v>
                </c:pt>
                <c:pt idx="1853">
                  <c:v>42813</c:v>
                </c:pt>
                <c:pt idx="1854">
                  <c:v>42813</c:v>
                </c:pt>
                <c:pt idx="1855">
                  <c:v>42813</c:v>
                </c:pt>
                <c:pt idx="1856">
                  <c:v>42813</c:v>
                </c:pt>
                <c:pt idx="1857">
                  <c:v>42813</c:v>
                </c:pt>
                <c:pt idx="1858">
                  <c:v>42813</c:v>
                </c:pt>
                <c:pt idx="1859">
                  <c:v>42813</c:v>
                </c:pt>
                <c:pt idx="1860">
                  <c:v>42813</c:v>
                </c:pt>
                <c:pt idx="1861">
                  <c:v>42813</c:v>
                </c:pt>
                <c:pt idx="1862">
                  <c:v>42813</c:v>
                </c:pt>
                <c:pt idx="1863">
                  <c:v>42813</c:v>
                </c:pt>
                <c:pt idx="1864">
                  <c:v>42813</c:v>
                </c:pt>
                <c:pt idx="1865">
                  <c:v>42813</c:v>
                </c:pt>
                <c:pt idx="1866">
                  <c:v>42813</c:v>
                </c:pt>
                <c:pt idx="1867">
                  <c:v>42813</c:v>
                </c:pt>
                <c:pt idx="1868">
                  <c:v>42813</c:v>
                </c:pt>
                <c:pt idx="1869">
                  <c:v>42813</c:v>
                </c:pt>
                <c:pt idx="1870">
                  <c:v>42813</c:v>
                </c:pt>
                <c:pt idx="1871">
                  <c:v>42813</c:v>
                </c:pt>
                <c:pt idx="1872">
                  <c:v>42814</c:v>
                </c:pt>
                <c:pt idx="1873">
                  <c:v>42814</c:v>
                </c:pt>
                <c:pt idx="1874">
                  <c:v>42814</c:v>
                </c:pt>
                <c:pt idx="1875">
                  <c:v>42814</c:v>
                </c:pt>
                <c:pt idx="1876">
                  <c:v>42814</c:v>
                </c:pt>
                <c:pt idx="1877">
                  <c:v>42814</c:v>
                </c:pt>
                <c:pt idx="1878">
                  <c:v>42814</c:v>
                </c:pt>
                <c:pt idx="1879">
                  <c:v>42814</c:v>
                </c:pt>
                <c:pt idx="1880">
                  <c:v>42814</c:v>
                </c:pt>
                <c:pt idx="1881">
                  <c:v>42814</c:v>
                </c:pt>
                <c:pt idx="1882">
                  <c:v>42814</c:v>
                </c:pt>
                <c:pt idx="1883">
                  <c:v>42814</c:v>
                </c:pt>
                <c:pt idx="1884">
                  <c:v>42814</c:v>
                </c:pt>
                <c:pt idx="1885">
                  <c:v>42814</c:v>
                </c:pt>
                <c:pt idx="1886">
                  <c:v>42814</c:v>
                </c:pt>
                <c:pt idx="1887">
                  <c:v>42814</c:v>
                </c:pt>
                <c:pt idx="1888">
                  <c:v>42814</c:v>
                </c:pt>
                <c:pt idx="1889">
                  <c:v>42814</c:v>
                </c:pt>
                <c:pt idx="1890">
                  <c:v>42814</c:v>
                </c:pt>
                <c:pt idx="1891">
                  <c:v>42814</c:v>
                </c:pt>
                <c:pt idx="1892">
                  <c:v>42814</c:v>
                </c:pt>
                <c:pt idx="1893">
                  <c:v>42814</c:v>
                </c:pt>
                <c:pt idx="1894">
                  <c:v>42814</c:v>
                </c:pt>
                <c:pt idx="1895">
                  <c:v>42814</c:v>
                </c:pt>
                <c:pt idx="1896">
                  <c:v>42815</c:v>
                </c:pt>
                <c:pt idx="1897">
                  <c:v>42815</c:v>
                </c:pt>
                <c:pt idx="1898">
                  <c:v>42815</c:v>
                </c:pt>
                <c:pt idx="1899">
                  <c:v>42815</c:v>
                </c:pt>
                <c:pt idx="1900">
                  <c:v>42815</c:v>
                </c:pt>
                <c:pt idx="1901">
                  <c:v>42815</c:v>
                </c:pt>
                <c:pt idx="1902">
                  <c:v>42815</c:v>
                </c:pt>
                <c:pt idx="1903">
                  <c:v>42815</c:v>
                </c:pt>
                <c:pt idx="1904">
                  <c:v>42815</c:v>
                </c:pt>
                <c:pt idx="1905">
                  <c:v>42815</c:v>
                </c:pt>
                <c:pt idx="1906">
                  <c:v>42815</c:v>
                </c:pt>
                <c:pt idx="1907">
                  <c:v>42815</c:v>
                </c:pt>
                <c:pt idx="1908">
                  <c:v>42815</c:v>
                </c:pt>
                <c:pt idx="1909">
                  <c:v>42815</c:v>
                </c:pt>
                <c:pt idx="1910">
                  <c:v>42815</c:v>
                </c:pt>
                <c:pt idx="1911">
                  <c:v>42815</c:v>
                </c:pt>
                <c:pt idx="1912">
                  <c:v>42815</c:v>
                </c:pt>
                <c:pt idx="1913">
                  <c:v>42815</c:v>
                </c:pt>
                <c:pt idx="1914">
                  <c:v>42815</c:v>
                </c:pt>
                <c:pt idx="1915">
                  <c:v>42815</c:v>
                </c:pt>
                <c:pt idx="1916">
                  <c:v>42815</c:v>
                </c:pt>
                <c:pt idx="1917">
                  <c:v>42815</c:v>
                </c:pt>
                <c:pt idx="1918">
                  <c:v>42815</c:v>
                </c:pt>
                <c:pt idx="1919">
                  <c:v>42815</c:v>
                </c:pt>
                <c:pt idx="1920">
                  <c:v>42816</c:v>
                </c:pt>
                <c:pt idx="1921">
                  <c:v>42816</c:v>
                </c:pt>
                <c:pt idx="1922">
                  <c:v>42816</c:v>
                </c:pt>
                <c:pt idx="1923">
                  <c:v>42816</c:v>
                </c:pt>
                <c:pt idx="1924">
                  <c:v>42816</c:v>
                </c:pt>
                <c:pt idx="1925">
                  <c:v>42816</c:v>
                </c:pt>
                <c:pt idx="1926">
                  <c:v>42816</c:v>
                </c:pt>
                <c:pt idx="1927">
                  <c:v>42816</c:v>
                </c:pt>
                <c:pt idx="1928">
                  <c:v>42816</c:v>
                </c:pt>
                <c:pt idx="1929">
                  <c:v>42816</c:v>
                </c:pt>
                <c:pt idx="1930">
                  <c:v>42816</c:v>
                </c:pt>
                <c:pt idx="1931">
                  <c:v>42816</c:v>
                </c:pt>
                <c:pt idx="1932">
                  <c:v>42816</c:v>
                </c:pt>
                <c:pt idx="1933">
                  <c:v>42816</c:v>
                </c:pt>
                <c:pt idx="1934">
                  <c:v>42816</c:v>
                </c:pt>
                <c:pt idx="1935">
                  <c:v>42816</c:v>
                </c:pt>
                <c:pt idx="1936">
                  <c:v>42816</c:v>
                </c:pt>
                <c:pt idx="1937">
                  <c:v>42816</c:v>
                </c:pt>
                <c:pt idx="1938">
                  <c:v>42816</c:v>
                </c:pt>
                <c:pt idx="1939">
                  <c:v>42816</c:v>
                </c:pt>
                <c:pt idx="1940">
                  <c:v>42816</c:v>
                </c:pt>
                <c:pt idx="1941">
                  <c:v>42816</c:v>
                </c:pt>
                <c:pt idx="1942">
                  <c:v>42816</c:v>
                </c:pt>
                <c:pt idx="1943">
                  <c:v>42816</c:v>
                </c:pt>
                <c:pt idx="1944">
                  <c:v>42817</c:v>
                </c:pt>
                <c:pt idx="1945">
                  <c:v>42817</c:v>
                </c:pt>
                <c:pt idx="1946">
                  <c:v>42817</c:v>
                </c:pt>
                <c:pt idx="1947">
                  <c:v>42817</c:v>
                </c:pt>
                <c:pt idx="1948">
                  <c:v>42817</c:v>
                </c:pt>
                <c:pt idx="1949">
                  <c:v>42817</c:v>
                </c:pt>
                <c:pt idx="1950">
                  <c:v>42817</c:v>
                </c:pt>
                <c:pt idx="1951">
                  <c:v>42817</c:v>
                </c:pt>
                <c:pt idx="1952">
                  <c:v>42817</c:v>
                </c:pt>
                <c:pt idx="1953">
                  <c:v>42817</c:v>
                </c:pt>
                <c:pt idx="1954">
                  <c:v>42817</c:v>
                </c:pt>
                <c:pt idx="1955">
                  <c:v>42817</c:v>
                </c:pt>
                <c:pt idx="1956">
                  <c:v>42817</c:v>
                </c:pt>
                <c:pt idx="1957">
                  <c:v>42817</c:v>
                </c:pt>
                <c:pt idx="1958">
                  <c:v>42817</c:v>
                </c:pt>
                <c:pt idx="1959">
                  <c:v>42817</c:v>
                </c:pt>
                <c:pt idx="1960">
                  <c:v>42817</c:v>
                </c:pt>
                <c:pt idx="1961">
                  <c:v>42817</c:v>
                </c:pt>
                <c:pt idx="1962">
                  <c:v>42817</c:v>
                </c:pt>
                <c:pt idx="1963">
                  <c:v>42817</c:v>
                </c:pt>
                <c:pt idx="1964">
                  <c:v>42817</c:v>
                </c:pt>
                <c:pt idx="1965">
                  <c:v>42817</c:v>
                </c:pt>
                <c:pt idx="1966">
                  <c:v>42817</c:v>
                </c:pt>
                <c:pt idx="1967">
                  <c:v>42817</c:v>
                </c:pt>
                <c:pt idx="1968">
                  <c:v>42818</c:v>
                </c:pt>
                <c:pt idx="1969">
                  <c:v>42818</c:v>
                </c:pt>
                <c:pt idx="1970">
                  <c:v>42818</c:v>
                </c:pt>
                <c:pt idx="1971">
                  <c:v>42818</c:v>
                </c:pt>
                <c:pt idx="1972">
                  <c:v>42818</c:v>
                </c:pt>
                <c:pt idx="1973">
                  <c:v>42818</c:v>
                </c:pt>
                <c:pt idx="1974">
                  <c:v>42818</c:v>
                </c:pt>
                <c:pt idx="1975">
                  <c:v>42818</c:v>
                </c:pt>
                <c:pt idx="1976">
                  <c:v>42818</c:v>
                </c:pt>
                <c:pt idx="1977">
                  <c:v>42818</c:v>
                </c:pt>
                <c:pt idx="1978">
                  <c:v>42818</c:v>
                </c:pt>
                <c:pt idx="1979">
                  <c:v>42818</c:v>
                </c:pt>
                <c:pt idx="1980">
                  <c:v>42818</c:v>
                </c:pt>
                <c:pt idx="1981">
                  <c:v>42818</c:v>
                </c:pt>
                <c:pt idx="1982">
                  <c:v>42818</c:v>
                </c:pt>
                <c:pt idx="1983">
                  <c:v>42818</c:v>
                </c:pt>
                <c:pt idx="1984">
                  <c:v>42818</c:v>
                </c:pt>
                <c:pt idx="1985">
                  <c:v>42818</c:v>
                </c:pt>
                <c:pt idx="1986">
                  <c:v>42818</c:v>
                </c:pt>
                <c:pt idx="1987">
                  <c:v>42818</c:v>
                </c:pt>
                <c:pt idx="1988">
                  <c:v>42818</c:v>
                </c:pt>
                <c:pt idx="1989">
                  <c:v>42818</c:v>
                </c:pt>
                <c:pt idx="1990">
                  <c:v>42818</c:v>
                </c:pt>
                <c:pt idx="1991">
                  <c:v>42818</c:v>
                </c:pt>
                <c:pt idx="1992">
                  <c:v>42819</c:v>
                </c:pt>
                <c:pt idx="1993">
                  <c:v>42819</c:v>
                </c:pt>
                <c:pt idx="1994">
                  <c:v>42819</c:v>
                </c:pt>
                <c:pt idx="1995">
                  <c:v>42819</c:v>
                </c:pt>
                <c:pt idx="1996">
                  <c:v>42819</c:v>
                </c:pt>
                <c:pt idx="1997">
                  <c:v>42819</c:v>
                </c:pt>
                <c:pt idx="1998">
                  <c:v>42819</c:v>
                </c:pt>
                <c:pt idx="1999">
                  <c:v>42819</c:v>
                </c:pt>
                <c:pt idx="2000">
                  <c:v>42819</c:v>
                </c:pt>
                <c:pt idx="2001">
                  <c:v>42819</c:v>
                </c:pt>
                <c:pt idx="2002">
                  <c:v>42819</c:v>
                </c:pt>
                <c:pt idx="2003">
                  <c:v>42819</c:v>
                </c:pt>
                <c:pt idx="2004">
                  <c:v>42819</c:v>
                </c:pt>
                <c:pt idx="2005">
                  <c:v>42819</c:v>
                </c:pt>
                <c:pt idx="2006">
                  <c:v>42819</c:v>
                </c:pt>
                <c:pt idx="2007">
                  <c:v>42819</c:v>
                </c:pt>
                <c:pt idx="2008">
                  <c:v>42819</c:v>
                </c:pt>
                <c:pt idx="2009">
                  <c:v>42819</c:v>
                </c:pt>
                <c:pt idx="2010">
                  <c:v>42819</c:v>
                </c:pt>
                <c:pt idx="2011">
                  <c:v>42819</c:v>
                </c:pt>
                <c:pt idx="2012">
                  <c:v>42819</c:v>
                </c:pt>
                <c:pt idx="2013">
                  <c:v>42819</c:v>
                </c:pt>
                <c:pt idx="2014">
                  <c:v>42819</c:v>
                </c:pt>
                <c:pt idx="2015">
                  <c:v>42819</c:v>
                </c:pt>
                <c:pt idx="2016">
                  <c:v>42820</c:v>
                </c:pt>
                <c:pt idx="2017">
                  <c:v>42820</c:v>
                </c:pt>
                <c:pt idx="2018">
                  <c:v>42820</c:v>
                </c:pt>
                <c:pt idx="2019">
                  <c:v>42820</c:v>
                </c:pt>
                <c:pt idx="2020">
                  <c:v>42820</c:v>
                </c:pt>
                <c:pt idx="2021">
                  <c:v>42820</c:v>
                </c:pt>
                <c:pt idx="2022">
                  <c:v>42820</c:v>
                </c:pt>
                <c:pt idx="2023">
                  <c:v>42820</c:v>
                </c:pt>
                <c:pt idx="2024">
                  <c:v>42820</c:v>
                </c:pt>
                <c:pt idx="2025">
                  <c:v>42820</c:v>
                </c:pt>
                <c:pt idx="2026">
                  <c:v>42820</c:v>
                </c:pt>
                <c:pt idx="2027">
                  <c:v>42820</c:v>
                </c:pt>
                <c:pt idx="2028">
                  <c:v>42820</c:v>
                </c:pt>
                <c:pt idx="2029">
                  <c:v>42820</c:v>
                </c:pt>
                <c:pt idx="2030">
                  <c:v>42820</c:v>
                </c:pt>
                <c:pt idx="2031">
                  <c:v>42820</c:v>
                </c:pt>
                <c:pt idx="2032">
                  <c:v>42820</c:v>
                </c:pt>
                <c:pt idx="2033">
                  <c:v>42820</c:v>
                </c:pt>
                <c:pt idx="2034">
                  <c:v>42820</c:v>
                </c:pt>
                <c:pt idx="2035">
                  <c:v>42820</c:v>
                </c:pt>
                <c:pt idx="2036">
                  <c:v>42820</c:v>
                </c:pt>
                <c:pt idx="2037">
                  <c:v>42820</c:v>
                </c:pt>
                <c:pt idx="2038">
                  <c:v>42820</c:v>
                </c:pt>
                <c:pt idx="2039">
                  <c:v>42820</c:v>
                </c:pt>
                <c:pt idx="2040">
                  <c:v>42821</c:v>
                </c:pt>
                <c:pt idx="2041">
                  <c:v>42821</c:v>
                </c:pt>
                <c:pt idx="2042">
                  <c:v>42821</c:v>
                </c:pt>
                <c:pt idx="2043">
                  <c:v>42821</c:v>
                </c:pt>
                <c:pt idx="2044">
                  <c:v>42821</c:v>
                </c:pt>
                <c:pt idx="2045">
                  <c:v>42821</c:v>
                </c:pt>
                <c:pt idx="2046">
                  <c:v>42821</c:v>
                </c:pt>
                <c:pt idx="2047">
                  <c:v>42821</c:v>
                </c:pt>
                <c:pt idx="2048">
                  <c:v>42821</c:v>
                </c:pt>
                <c:pt idx="2049">
                  <c:v>42821</c:v>
                </c:pt>
                <c:pt idx="2050">
                  <c:v>42821</c:v>
                </c:pt>
                <c:pt idx="2051">
                  <c:v>42821</c:v>
                </c:pt>
                <c:pt idx="2052">
                  <c:v>42821</c:v>
                </c:pt>
                <c:pt idx="2053">
                  <c:v>42821</c:v>
                </c:pt>
                <c:pt idx="2054">
                  <c:v>42821</c:v>
                </c:pt>
                <c:pt idx="2055">
                  <c:v>42821</c:v>
                </c:pt>
                <c:pt idx="2056">
                  <c:v>42821</c:v>
                </c:pt>
                <c:pt idx="2057">
                  <c:v>42821</c:v>
                </c:pt>
                <c:pt idx="2058">
                  <c:v>42821</c:v>
                </c:pt>
                <c:pt idx="2059">
                  <c:v>42821</c:v>
                </c:pt>
                <c:pt idx="2060">
                  <c:v>42821</c:v>
                </c:pt>
                <c:pt idx="2061">
                  <c:v>42821</c:v>
                </c:pt>
                <c:pt idx="2062">
                  <c:v>42821</c:v>
                </c:pt>
                <c:pt idx="2063">
                  <c:v>42821</c:v>
                </c:pt>
                <c:pt idx="2064">
                  <c:v>42822</c:v>
                </c:pt>
                <c:pt idx="2065">
                  <c:v>42822</c:v>
                </c:pt>
                <c:pt idx="2066">
                  <c:v>42822</c:v>
                </c:pt>
                <c:pt idx="2067">
                  <c:v>42822</c:v>
                </c:pt>
                <c:pt idx="2068">
                  <c:v>42822</c:v>
                </c:pt>
                <c:pt idx="2069">
                  <c:v>42822</c:v>
                </c:pt>
                <c:pt idx="2070">
                  <c:v>42822</c:v>
                </c:pt>
                <c:pt idx="2071">
                  <c:v>42822</c:v>
                </c:pt>
                <c:pt idx="2072">
                  <c:v>42822</c:v>
                </c:pt>
                <c:pt idx="2073">
                  <c:v>42822</c:v>
                </c:pt>
                <c:pt idx="2074">
                  <c:v>42822</c:v>
                </c:pt>
                <c:pt idx="2075">
                  <c:v>42822</c:v>
                </c:pt>
                <c:pt idx="2076">
                  <c:v>42822</c:v>
                </c:pt>
                <c:pt idx="2077">
                  <c:v>42822</c:v>
                </c:pt>
                <c:pt idx="2078">
                  <c:v>42822</c:v>
                </c:pt>
                <c:pt idx="2079">
                  <c:v>42822</c:v>
                </c:pt>
                <c:pt idx="2080">
                  <c:v>42822</c:v>
                </c:pt>
                <c:pt idx="2081">
                  <c:v>42822</c:v>
                </c:pt>
                <c:pt idx="2082">
                  <c:v>42822</c:v>
                </c:pt>
                <c:pt idx="2083">
                  <c:v>42822</c:v>
                </c:pt>
                <c:pt idx="2084">
                  <c:v>42822</c:v>
                </c:pt>
                <c:pt idx="2085">
                  <c:v>42822</c:v>
                </c:pt>
                <c:pt idx="2086">
                  <c:v>42822</c:v>
                </c:pt>
                <c:pt idx="2087">
                  <c:v>42822</c:v>
                </c:pt>
                <c:pt idx="2088">
                  <c:v>42823</c:v>
                </c:pt>
                <c:pt idx="2089">
                  <c:v>42823</c:v>
                </c:pt>
                <c:pt idx="2090">
                  <c:v>42823</c:v>
                </c:pt>
                <c:pt idx="2091">
                  <c:v>42823</c:v>
                </c:pt>
                <c:pt idx="2092">
                  <c:v>42823</c:v>
                </c:pt>
                <c:pt idx="2093">
                  <c:v>42823</c:v>
                </c:pt>
                <c:pt idx="2094">
                  <c:v>42823</c:v>
                </c:pt>
                <c:pt idx="2095">
                  <c:v>42823</c:v>
                </c:pt>
                <c:pt idx="2096">
                  <c:v>42823</c:v>
                </c:pt>
                <c:pt idx="2097">
                  <c:v>42823</c:v>
                </c:pt>
                <c:pt idx="2098">
                  <c:v>42823</c:v>
                </c:pt>
                <c:pt idx="2099">
                  <c:v>42823</c:v>
                </c:pt>
                <c:pt idx="2100">
                  <c:v>42823</c:v>
                </c:pt>
                <c:pt idx="2101">
                  <c:v>42823</c:v>
                </c:pt>
                <c:pt idx="2102">
                  <c:v>42823</c:v>
                </c:pt>
                <c:pt idx="2103">
                  <c:v>42823</c:v>
                </c:pt>
                <c:pt idx="2104">
                  <c:v>42823</c:v>
                </c:pt>
                <c:pt idx="2105">
                  <c:v>42823</c:v>
                </c:pt>
                <c:pt idx="2106">
                  <c:v>42823</c:v>
                </c:pt>
                <c:pt idx="2107">
                  <c:v>42823</c:v>
                </c:pt>
                <c:pt idx="2108">
                  <c:v>42823</c:v>
                </c:pt>
                <c:pt idx="2109">
                  <c:v>42823</c:v>
                </c:pt>
                <c:pt idx="2110">
                  <c:v>42823</c:v>
                </c:pt>
                <c:pt idx="2111">
                  <c:v>42823</c:v>
                </c:pt>
                <c:pt idx="2112">
                  <c:v>42824</c:v>
                </c:pt>
                <c:pt idx="2113">
                  <c:v>42824</c:v>
                </c:pt>
                <c:pt idx="2114">
                  <c:v>42824</c:v>
                </c:pt>
                <c:pt idx="2115">
                  <c:v>42824</c:v>
                </c:pt>
                <c:pt idx="2116">
                  <c:v>42824</c:v>
                </c:pt>
                <c:pt idx="2117">
                  <c:v>42824</c:v>
                </c:pt>
                <c:pt idx="2118">
                  <c:v>42824</c:v>
                </c:pt>
                <c:pt idx="2119">
                  <c:v>42824</c:v>
                </c:pt>
                <c:pt idx="2120">
                  <c:v>42824</c:v>
                </c:pt>
                <c:pt idx="2121">
                  <c:v>42824</c:v>
                </c:pt>
                <c:pt idx="2122">
                  <c:v>42824</c:v>
                </c:pt>
                <c:pt idx="2123">
                  <c:v>42824</c:v>
                </c:pt>
                <c:pt idx="2124">
                  <c:v>42824</c:v>
                </c:pt>
                <c:pt idx="2125">
                  <c:v>42824</c:v>
                </c:pt>
                <c:pt idx="2126">
                  <c:v>42824</c:v>
                </c:pt>
                <c:pt idx="2127">
                  <c:v>42824</c:v>
                </c:pt>
                <c:pt idx="2128">
                  <c:v>42824</c:v>
                </c:pt>
                <c:pt idx="2129">
                  <c:v>42824</c:v>
                </c:pt>
                <c:pt idx="2130">
                  <c:v>42824</c:v>
                </c:pt>
                <c:pt idx="2131">
                  <c:v>42824</c:v>
                </c:pt>
                <c:pt idx="2132">
                  <c:v>42824</c:v>
                </c:pt>
                <c:pt idx="2133">
                  <c:v>42824</c:v>
                </c:pt>
                <c:pt idx="2134">
                  <c:v>42824</c:v>
                </c:pt>
                <c:pt idx="2135">
                  <c:v>42824</c:v>
                </c:pt>
                <c:pt idx="2136">
                  <c:v>42825</c:v>
                </c:pt>
                <c:pt idx="2137">
                  <c:v>42825</c:v>
                </c:pt>
                <c:pt idx="2138">
                  <c:v>42825</c:v>
                </c:pt>
                <c:pt idx="2139">
                  <c:v>42825</c:v>
                </c:pt>
                <c:pt idx="2140">
                  <c:v>42825</c:v>
                </c:pt>
                <c:pt idx="2141">
                  <c:v>42825</c:v>
                </c:pt>
                <c:pt idx="2142">
                  <c:v>42825</c:v>
                </c:pt>
                <c:pt idx="2143">
                  <c:v>42825</c:v>
                </c:pt>
                <c:pt idx="2144">
                  <c:v>42825</c:v>
                </c:pt>
                <c:pt idx="2145">
                  <c:v>42825</c:v>
                </c:pt>
                <c:pt idx="2146">
                  <c:v>42825</c:v>
                </c:pt>
                <c:pt idx="2147">
                  <c:v>42825</c:v>
                </c:pt>
                <c:pt idx="2148">
                  <c:v>42825</c:v>
                </c:pt>
                <c:pt idx="2149">
                  <c:v>42825</c:v>
                </c:pt>
                <c:pt idx="2150">
                  <c:v>42825</c:v>
                </c:pt>
                <c:pt idx="2151">
                  <c:v>42825</c:v>
                </c:pt>
                <c:pt idx="2152">
                  <c:v>42825</c:v>
                </c:pt>
                <c:pt idx="2153">
                  <c:v>42825</c:v>
                </c:pt>
                <c:pt idx="2154">
                  <c:v>42825</c:v>
                </c:pt>
                <c:pt idx="2155">
                  <c:v>42825</c:v>
                </c:pt>
                <c:pt idx="2156">
                  <c:v>42825</c:v>
                </c:pt>
                <c:pt idx="2157">
                  <c:v>42825</c:v>
                </c:pt>
                <c:pt idx="2158">
                  <c:v>42825</c:v>
                </c:pt>
                <c:pt idx="2159">
                  <c:v>42825</c:v>
                </c:pt>
                <c:pt idx="2160">
                  <c:v>42826</c:v>
                </c:pt>
                <c:pt idx="2161">
                  <c:v>42826</c:v>
                </c:pt>
                <c:pt idx="2162">
                  <c:v>42826</c:v>
                </c:pt>
                <c:pt idx="2163">
                  <c:v>42826</c:v>
                </c:pt>
                <c:pt idx="2164">
                  <c:v>42826</c:v>
                </c:pt>
                <c:pt idx="2165">
                  <c:v>42826</c:v>
                </c:pt>
                <c:pt idx="2166">
                  <c:v>42826</c:v>
                </c:pt>
                <c:pt idx="2167">
                  <c:v>42826</c:v>
                </c:pt>
                <c:pt idx="2168">
                  <c:v>42826</c:v>
                </c:pt>
                <c:pt idx="2169">
                  <c:v>42826</c:v>
                </c:pt>
                <c:pt idx="2170">
                  <c:v>42826</c:v>
                </c:pt>
                <c:pt idx="2171">
                  <c:v>42826</c:v>
                </c:pt>
                <c:pt idx="2172">
                  <c:v>42826</c:v>
                </c:pt>
                <c:pt idx="2173">
                  <c:v>42826</c:v>
                </c:pt>
                <c:pt idx="2174">
                  <c:v>42826</c:v>
                </c:pt>
                <c:pt idx="2175">
                  <c:v>42826</c:v>
                </c:pt>
                <c:pt idx="2176">
                  <c:v>42826</c:v>
                </c:pt>
                <c:pt idx="2177">
                  <c:v>42826</c:v>
                </c:pt>
                <c:pt idx="2178">
                  <c:v>42826</c:v>
                </c:pt>
                <c:pt idx="2179">
                  <c:v>42826</c:v>
                </c:pt>
                <c:pt idx="2180">
                  <c:v>42826</c:v>
                </c:pt>
                <c:pt idx="2181">
                  <c:v>42826</c:v>
                </c:pt>
                <c:pt idx="2182">
                  <c:v>42826</c:v>
                </c:pt>
                <c:pt idx="2183">
                  <c:v>42826</c:v>
                </c:pt>
                <c:pt idx="2184">
                  <c:v>42827</c:v>
                </c:pt>
                <c:pt idx="2185">
                  <c:v>42827</c:v>
                </c:pt>
                <c:pt idx="2186">
                  <c:v>42827</c:v>
                </c:pt>
                <c:pt idx="2187">
                  <c:v>42827</c:v>
                </c:pt>
                <c:pt idx="2188">
                  <c:v>42827</c:v>
                </c:pt>
                <c:pt idx="2189">
                  <c:v>42827</c:v>
                </c:pt>
                <c:pt idx="2190">
                  <c:v>42827</c:v>
                </c:pt>
                <c:pt idx="2191">
                  <c:v>42827</c:v>
                </c:pt>
                <c:pt idx="2192">
                  <c:v>42827</c:v>
                </c:pt>
                <c:pt idx="2193">
                  <c:v>42827</c:v>
                </c:pt>
                <c:pt idx="2194">
                  <c:v>42827</c:v>
                </c:pt>
                <c:pt idx="2195">
                  <c:v>42827</c:v>
                </c:pt>
                <c:pt idx="2196">
                  <c:v>42827</c:v>
                </c:pt>
                <c:pt idx="2197">
                  <c:v>42827</c:v>
                </c:pt>
                <c:pt idx="2198">
                  <c:v>42827</c:v>
                </c:pt>
                <c:pt idx="2199">
                  <c:v>42827</c:v>
                </c:pt>
                <c:pt idx="2200">
                  <c:v>42827</c:v>
                </c:pt>
                <c:pt idx="2201">
                  <c:v>42827</c:v>
                </c:pt>
                <c:pt idx="2202">
                  <c:v>42827</c:v>
                </c:pt>
                <c:pt idx="2203">
                  <c:v>42827</c:v>
                </c:pt>
                <c:pt idx="2204">
                  <c:v>42827</c:v>
                </c:pt>
                <c:pt idx="2205">
                  <c:v>42827</c:v>
                </c:pt>
                <c:pt idx="2206">
                  <c:v>42827</c:v>
                </c:pt>
                <c:pt idx="2207">
                  <c:v>42827</c:v>
                </c:pt>
                <c:pt idx="2208">
                  <c:v>42828</c:v>
                </c:pt>
                <c:pt idx="2209">
                  <c:v>42828</c:v>
                </c:pt>
                <c:pt idx="2210">
                  <c:v>42828</c:v>
                </c:pt>
                <c:pt idx="2211">
                  <c:v>42828</c:v>
                </c:pt>
                <c:pt idx="2212">
                  <c:v>42828</c:v>
                </c:pt>
                <c:pt idx="2213">
                  <c:v>42828</c:v>
                </c:pt>
                <c:pt idx="2214">
                  <c:v>42828</c:v>
                </c:pt>
                <c:pt idx="2215">
                  <c:v>42828</c:v>
                </c:pt>
                <c:pt idx="2216">
                  <c:v>42828</c:v>
                </c:pt>
                <c:pt idx="2217">
                  <c:v>42828</c:v>
                </c:pt>
                <c:pt idx="2218">
                  <c:v>42828</c:v>
                </c:pt>
                <c:pt idx="2219">
                  <c:v>42828</c:v>
                </c:pt>
                <c:pt idx="2220">
                  <c:v>42828</c:v>
                </c:pt>
                <c:pt idx="2221">
                  <c:v>42828</c:v>
                </c:pt>
                <c:pt idx="2222">
                  <c:v>42828</c:v>
                </c:pt>
                <c:pt idx="2223">
                  <c:v>42828</c:v>
                </c:pt>
                <c:pt idx="2224">
                  <c:v>42828</c:v>
                </c:pt>
                <c:pt idx="2225">
                  <c:v>42828</c:v>
                </c:pt>
                <c:pt idx="2226">
                  <c:v>42828</c:v>
                </c:pt>
                <c:pt idx="2227">
                  <c:v>42828</c:v>
                </c:pt>
                <c:pt idx="2228">
                  <c:v>42828</c:v>
                </c:pt>
                <c:pt idx="2229">
                  <c:v>42828</c:v>
                </c:pt>
                <c:pt idx="2230">
                  <c:v>42828</c:v>
                </c:pt>
                <c:pt idx="2231">
                  <c:v>42828</c:v>
                </c:pt>
                <c:pt idx="2232">
                  <c:v>42829</c:v>
                </c:pt>
                <c:pt idx="2233">
                  <c:v>42829</c:v>
                </c:pt>
                <c:pt idx="2234">
                  <c:v>42829</c:v>
                </c:pt>
                <c:pt idx="2235">
                  <c:v>42829</c:v>
                </c:pt>
                <c:pt idx="2236">
                  <c:v>42829</c:v>
                </c:pt>
                <c:pt idx="2237">
                  <c:v>42829</c:v>
                </c:pt>
                <c:pt idx="2238">
                  <c:v>42829</c:v>
                </c:pt>
                <c:pt idx="2239">
                  <c:v>42829</c:v>
                </c:pt>
                <c:pt idx="2240">
                  <c:v>42829</c:v>
                </c:pt>
                <c:pt idx="2241">
                  <c:v>42829</c:v>
                </c:pt>
                <c:pt idx="2242">
                  <c:v>42829</c:v>
                </c:pt>
                <c:pt idx="2243">
                  <c:v>42829</c:v>
                </c:pt>
                <c:pt idx="2244">
                  <c:v>42829</c:v>
                </c:pt>
                <c:pt idx="2245">
                  <c:v>42829</c:v>
                </c:pt>
                <c:pt idx="2246">
                  <c:v>42829</c:v>
                </c:pt>
                <c:pt idx="2247">
                  <c:v>42829</c:v>
                </c:pt>
                <c:pt idx="2248">
                  <c:v>42829</c:v>
                </c:pt>
                <c:pt idx="2249">
                  <c:v>42829</c:v>
                </c:pt>
                <c:pt idx="2250">
                  <c:v>42829</c:v>
                </c:pt>
                <c:pt idx="2251">
                  <c:v>42829</c:v>
                </c:pt>
                <c:pt idx="2252">
                  <c:v>42829</c:v>
                </c:pt>
                <c:pt idx="2253">
                  <c:v>42829</c:v>
                </c:pt>
                <c:pt idx="2254">
                  <c:v>42829</c:v>
                </c:pt>
                <c:pt idx="2255">
                  <c:v>42829</c:v>
                </c:pt>
                <c:pt idx="2256">
                  <c:v>42830</c:v>
                </c:pt>
                <c:pt idx="2257">
                  <c:v>42830</c:v>
                </c:pt>
                <c:pt idx="2258">
                  <c:v>42830</c:v>
                </c:pt>
                <c:pt idx="2259">
                  <c:v>42830</c:v>
                </c:pt>
                <c:pt idx="2260">
                  <c:v>42830</c:v>
                </c:pt>
                <c:pt idx="2261">
                  <c:v>42830</c:v>
                </c:pt>
                <c:pt idx="2262">
                  <c:v>42830</c:v>
                </c:pt>
                <c:pt idx="2263">
                  <c:v>42830</c:v>
                </c:pt>
                <c:pt idx="2264">
                  <c:v>42830</c:v>
                </c:pt>
                <c:pt idx="2265">
                  <c:v>42830</c:v>
                </c:pt>
                <c:pt idx="2266">
                  <c:v>42830</c:v>
                </c:pt>
                <c:pt idx="2267">
                  <c:v>42830</c:v>
                </c:pt>
                <c:pt idx="2268">
                  <c:v>42830</c:v>
                </c:pt>
                <c:pt idx="2269">
                  <c:v>42830</c:v>
                </c:pt>
                <c:pt idx="2270">
                  <c:v>42830</c:v>
                </c:pt>
                <c:pt idx="2271">
                  <c:v>42830</c:v>
                </c:pt>
                <c:pt idx="2272">
                  <c:v>42830</c:v>
                </c:pt>
                <c:pt idx="2273">
                  <c:v>42830</c:v>
                </c:pt>
                <c:pt idx="2274">
                  <c:v>42830</c:v>
                </c:pt>
                <c:pt idx="2275">
                  <c:v>42830</c:v>
                </c:pt>
                <c:pt idx="2276">
                  <c:v>42830</c:v>
                </c:pt>
                <c:pt idx="2277">
                  <c:v>42830</c:v>
                </c:pt>
                <c:pt idx="2278">
                  <c:v>42830</c:v>
                </c:pt>
                <c:pt idx="2279">
                  <c:v>42830</c:v>
                </c:pt>
                <c:pt idx="2280">
                  <c:v>42831</c:v>
                </c:pt>
                <c:pt idx="2281">
                  <c:v>42831</c:v>
                </c:pt>
                <c:pt idx="2282">
                  <c:v>42831</c:v>
                </c:pt>
                <c:pt idx="2283">
                  <c:v>42831</c:v>
                </c:pt>
                <c:pt idx="2284">
                  <c:v>42831</c:v>
                </c:pt>
                <c:pt idx="2285">
                  <c:v>42831</c:v>
                </c:pt>
                <c:pt idx="2286">
                  <c:v>42831</c:v>
                </c:pt>
                <c:pt idx="2287">
                  <c:v>42831</c:v>
                </c:pt>
                <c:pt idx="2288">
                  <c:v>42831</c:v>
                </c:pt>
                <c:pt idx="2289">
                  <c:v>42831</c:v>
                </c:pt>
                <c:pt idx="2290">
                  <c:v>42831</c:v>
                </c:pt>
                <c:pt idx="2291">
                  <c:v>42831</c:v>
                </c:pt>
                <c:pt idx="2292">
                  <c:v>42831</c:v>
                </c:pt>
                <c:pt idx="2293">
                  <c:v>42831</c:v>
                </c:pt>
                <c:pt idx="2294">
                  <c:v>42831</c:v>
                </c:pt>
                <c:pt idx="2295">
                  <c:v>42831</c:v>
                </c:pt>
                <c:pt idx="2296">
                  <c:v>42831</c:v>
                </c:pt>
                <c:pt idx="2297">
                  <c:v>42831</c:v>
                </c:pt>
                <c:pt idx="2298">
                  <c:v>42831</c:v>
                </c:pt>
                <c:pt idx="2299">
                  <c:v>42831</c:v>
                </c:pt>
                <c:pt idx="2300">
                  <c:v>42831</c:v>
                </c:pt>
                <c:pt idx="2301">
                  <c:v>42831</c:v>
                </c:pt>
                <c:pt idx="2302">
                  <c:v>42831</c:v>
                </c:pt>
                <c:pt idx="2303">
                  <c:v>42831</c:v>
                </c:pt>
                <c:pt idx="2304">
                  <c:v>42832</c:v>
                </c:pt>
                <c:pt idx="2305">
                  <c:v>42832</c:v>
                </c:pt>
                <c:pt idx="2306">
                  <c:v>42832</c:v>
                </c:pt>
                <c:pt idx="2307">
                  <c:v>42832</c:v>
                </c:pt>
                <c:pt idx="2308">
                  <c:v>42832</c:v>
                </c:pt>
                <c:pt idx="2309">
                  <c:v>42832</c:v>
                </c:pt>
                <c:pt idx="2310">
                  <c:v>42832</c:v>
                </c:pt>
                <c:pt idx="2311">
                  <c:v>42832</c:v>
                </c:pt>
                <c:pt idx="2312">
                  <c:v>42832</c:v>
                </c:pt>
                <c:pt idx="2313">
                  <c:v>42832</c:v>
                </c:pt>
                <c:pt idx="2314">
                  <c:v>42832</c:v>
                </c:pt>
                <c:pt idx="2315">
                  <c:v>42832</c:v>
                </c:pt>
                <c:pt idx="2316">
                  <c:v>42832</c:v>
                </c:pt>
                <c:pt idx="2317">
                  <c:v>42832</c:v>
                </c:pt>
                <c:pt idx="2318">
                  <c:v>42832</c:v>
                </c:pt>
                <c:pt idx="2319">
                  <c:v>42832</c:v>
                </c:pt>
                <c:pt idx="2320">
                  <c:v>42832</c:v>
                </c:pt>
                <c:pt idx="2321">
                  <c:v>42832</c:v>
                </c:pt>
                <c:pt idx="2322">
                  <c:v>42832</c:v>
                </c:pt>
                <c:pt idx="2323">
                  <c:v>42832</c:v>
                </c:pt>
                <c:pt idx="2324">
                  <c:v>42832</c:v>
                </c:pt>
                <c:pt idx="2325">
                  <c:v>42832</c:v>
                </c:pt>
                <c:pt idx="2326">
                  <c:v>42832</c:v>
                </c:pt>
                <c:pt idx="2327">
                  <c:v>42832</c:v>
                </c:pt>
                <c:pt idx="2328">
                  <c:v>42833</c:v>
                </c:pt>
                <c:pt idx="2329">
                  <c:v>42833</c:v>
                </c:pt>
                <c:pt idx="2330">
                  <c:v>42833</c:v>
                </c:pt>
                <c:pt idx="2331">
                  <c:v>42833</c:v>
                </c:pt>
                <c:pt idx="2332">
                  <c:v>42833</c:v>
                </c:pt>
                <c:pt idx="2333">
                  <c:v>42833</c:v>
                </c:pt>
                <c:pt idx="2334">
                  <c:v>42833</c:v>
                </c:pt>
                <c:pt idx="2335">
                  <c:v>42833</c:v>
                </c:pt>
                <c:pt idx="2336">
                  <c:v>42833</c:v>
                </c:pt>
                <c:pt idx="2337">
                  <c:v>42833</c:v>
                </c:pt>
                <c:pt idx="2338">
                  <c:v>42833</c:v>
                </c:pt>
                <c:pt idx="2339">
                  <c:v>42833</c:v>
                </c:pt>
                <c:pt idx="2340">
                  <c:v>42833</c:v>
                </c:pt>
                <c:pt idx="2341">
                  <c:v>42833</c:v>
                </c:pt>
                <c:pt idx="2342">
                  <c:v>42833</c:v>
                </c:pt>
                <c:pt idx="2343">
                  <c:v>42833</c:v>
                </c:pt>
                <c:pt idx="2344">
                  <c:v>42833</c:v>
                </c:pt>
                <c:pt idx="2345">
                  <c:v>42833</c:v>
                </c:pt>
                <c:pt idx="2346">
                  <c:v>42833</c:v>
                </c:pt>
                <c:pt idx="2347">
                  <c:v>42833</c:v>
                </c:pt>
                <c:pt idx="2348">
                  <c:v>42833</c:v>
                </c:pt>
                <c:pt idx="2349">
                  <c:v>42833</c:v>
                </c:pt>
                <c:pt idx="2350">
                  <c:v>42833</c:v>
                </c:pt>
                <c:pt idx="2351">
                  <c:v>42833</c:v>
                </c:pt>
                <c:pt idx="2352">
                  <c:v>42834</c:v>
                </c:pt>
                <c:pt idx="2353">
                  <c:v>42834</c:v>
                </c:pt>
                <c:pt idx="2354">
                  <c:v>42834</c:v>
                </c:pt>
                <c:pt idx="2355">
                  <c:v>42834</c:v>
                </c:pt>
                <c:pt idx="2356">
                  <c:v>42834</c:v>
                </c:pt>
                <c:pt idx="2357">
                  <c:v>42834</c:v>
                </c:pt>
                <c:pt idx="2358">
                  <c:v>42834</c:v>
                </c:pt>
                <c:pt idx="2359">
                  <c:v>42834</c:v>
                </c:pt>
                <c:pt idx="2360">
                  <c:v>42834</c:v>
                </c:pt>
                <c:pt idx="2361">
                  <c:v>42834</c:v>
                </c:pt>
                <c:pt idx="2362">
                  <c:v>42834</c:v>
                </c:pt>
                <c:pt idx="2363">
                  <c:v>42834</c:v>
                </c:pt>
                <c:pt idx="2364">
                  <c:v>42834</c:v>
                </c:pt>
                <c:pt idx="2365">
                  <c:v>42834</c:v>
                </c:pt>
                <c:pt idx="2366">
                  <c:v>42834</c:v>
                </c:pt>
                <c:pt idx="2367">
                  <c:v>42834</c:v>
                </c:pt>
                <c:pt idx="2368">
                  <c:v>42834</c:v>
                </c:pt>
                <c:pt idx="2369">
                  <c:v>42834</c:v>
                </c:pt>
                <c:pt idx="2370">
                  <c:v>42834</c:v>
                </c:pt>
                <c:pt idx="2371">
                  <c:v>42834</c:v>
                </c:pt>
                <c:pt idx="2372">
                  <c:v>42834</c:v>
                </c:pt>
                <c:pt idx="2373">
                  <c:v>42834</c:v>
                </c:pt>
                <c:pt idx="2374">
                  <c:v>42834</c:v>
                </c:pt>
                <c:pt idx="2375">
                  <c:v>42834</c:v>
                </c:pt>
                <c:pt idx="2376">
                  <c:v>42835</c:v>
                </c:pt>
                <c:pt idx="2377">
                  <c:v>42835</c:v>
                </c:pt>
                <c:pt idx="2378">
                  <c:v>42835</c:v>
                </c:pt>
                <c:pt idx="2379">
                  <c:v>42835</c:v>
                </c:pt>
                <c:pt idx="2380">
                  <c:v>42835</c:v>
                </c:pt>
                <c:pt idx="2381">
                  <c:v>42835</c:v>
                </c:pt>
                <c:pt idx="2382">
                  <c:v>42835</c:v>
                </c:pt>
                <c:pt idx="2383">
                  <c:v>42835</c:v>
                </c:pt>
                <c:pt idx="2384">
                  <c:v>42835</c:v>
                </c:pt>
                <c:pt idx="2385">
                  <c:v>42835</c:v>
                </c:pt>
                <c:pt idx="2386">
                  <c:v>42835</c:v>
                </c:pt>
                <c:pt idx="2387">
                  <c:v>42835</c:v>
                </c:pt>
                <c:pt idx="2388">
                  <c:v>42835</c:v>
                </c:pt>
                <c:pt idx="2389">
                  <c:v>42835</c:v>
                </c:pt>
                <c:pt idx="2390">
                  <c:v>42835</c:v>
                </c:pt>
                <c:pt idx="2391">
                  <c:v>42835</c:v>
                </c:pt>
                <c:pt idx="2392">
                  <c:v>42835</c:v>
                </c:pt>
                <c:pt idx="2393">
                  <c:v>42835</c:v>
                </c:pt>
                <c:pt idx="2394">
                  <c:v>42835</c:v>
                </c:pt>
                <c:pt idx="2395">
                  <c:v>42835</c:v>
                </c:pt>
                <c:pt idx="2396">
                  <c:v>42835</c:v>
                </c:pt>
                <c:pt idx="2397">
                  <c:v>42835</c:v>
                </c:pt>
                <c:pt idx="2398">
                  <c:v>42835</c:v>
                </c:pt>
                <c:pt idx="2399">
                  <c:v>42835</c:v>
                </c:pt>
                <c:pt idx="2400">
                  <c:v>42836</c:v>
                </c:pt>
                <c:pt idx="2401">
                  <c:v>42836</c:v>
                </c:pt>
                <c:pt idx="2402">
                  <c:v>42836</c:v>
                </c:pt>
                <c:pt idx="2403">
                  <c:v>42836</c:v>
                </c:pt>
                <c:pt idx="2404">
                  <c:v>42836</c:v>
                </c:pt>
                <c:pt idx="2405">
                  <c:v>42836</c:v>
                </c:pt>
                <c:pt idx="2406">
                  <c:v>42836</c:v>
                </c:pt>
                <c:pt idx="2407">
                  <c:v>42836</c:v>
                </c:pt>
                <c:pt idx="2408">
                  <c:v>42836</c:v>
                </c:pt>
                <c:pt idx="2409">
                  <c:v>42836</c:v>
                </c:pt>
                <c:pt idx="2410">
                  <c:v>42836</c:v>
                </c:pt>
                <c:pt idx="2411">
                  <c:v>42836</c:v>
                </c:pt>
                <c:pt idx="2412">
                  <c:v>42836</c:v>
                </c:pt>
                <c:pt idx="2413">
                  <c:v>42836</c:v>
                </c:pt>
                <c:pt idx="2414">
                  <c:v>42836</c:v>
                </c:pt>
                <c:pt idx="2415">
                  <c:v>42836</c:v>
                </c:pt>
                <c:pt idx="2416">
                  <c:v>42836</c:v>
                </c:pt>
                <c:pt idx="2417">
                  <c:v>42836</c:v>
                </c:pt>
                <c:pt idx="2418">
                  <c:v>42836</c:v>
                </c:pt>
                <c:pt idx="2419">
                  <c:v>42836</c:v>
                </c:pt>
                <c:pt idx="2420">
                  <c:v>42836</c:v>
                </c:pt>
                <c:pt idx="2421">
                  <c:v>42836</c:v>
                </c:pt>
                <c:pt idx="2422">
                  <c:v>42836</c:v>
                </c:pt>
                <c:pt idx="2423">
                  <c:v>42836</c:v>
                </c:pt>
                <c:pt idx="2424">
                  <c:v>42837</c:v>
                </c:pt>
                <c:pt idx="2425">
                  <c:v>42837</c:v>
                </c:pt>
                <c:pt idx="2426">
                  <c:v>42837</c:v>
                </c:pt>
                <c:pt idx="2427">
                  <c:v>42837</c:v>
                </c:pt>
                <c:pt idx="2428">
                  <c:v>42837</c:v>
                </c:pt>
                <c:pt idx="2429">
                  <c:v>42837</c:v>
                </c:pt>
                <c:pt idx="2430">
                  <c:v>42837</c:v>
                </c:pt>
                <c:pt idx="2431">
                  <c:v>42837</c:v>
                </c:pt>
                <c:pt idx="2432">
                  <c:v>42837</c:v>
                </c:pt>
                <c:pt idx="2433">
                  <c:v>42837</c:v>
                </c:pt>
                <c:pt idx="2434">
                  <c:v>42837</c:v>
                </c:pt>
                <c:pt idx="2435">
                  <c:v>42837</c:v>
                </c:pt>
                <c:pt idx="2436">
                  <c:v>42837</c:v>
                </c:pt>
                <c:pt idx="2437">
                  <c:v>42837</c:v>
                </c:pt>
                <c:pt idx="2438">
                  <c:v>42837</c:v>
                </c:pt>
                <c:pt idx="2439">
                  <c:v>42837</c:v>
                </c:pt>
                <c:pt idx="2440">
                  <c:v>42837</c:v>
                </c:pt>
                <c:pt idx="2441">
                  <c:v>42837</c:v>
                </c:pt>
                <c:pt idx="2442">
                  <c:v>42837</c:v>
                </c:pt>
                <c:pt idx="2443">
                  <c:v>42837</c:v>
                </c:pt>
                <c:pt idx="2444">
                  <c:v>42837</c:v>
                </c:pt>
                <c:pt idx="2445">
                  <c:v>42837</c:v>
                </c:pt>
                <c:pt idx="2446">
                  <c:v>42837</c:v>
                </c:pt>
                <c:pt idx="2447">
                  <c:v>42837</c:v>
                </c:pt>
                <c:pt idx="2448">
                  <c:v>42838</c:v>
                </c:pt>
                <c:pt idx="2449">
                  <c:v>42838</c:v>
                </c:pt>
                <c:pt idx="2450">
                  <c:v>42838</c:v>
                </c:pt>
                <c:pt idx="2451">
                  <c:v>42838</c:v>
                </c:pt>
                <c:pt idx="2452">
                  <c:v>42838</c:v>
                </c:pt>
                <c:pt idx="2453">
                  <c:v>42838</c:v>
                </c:pt>
                <c:pt idx="2454">
                  <c:v>42838</c:v>
                </c:pt>
                <c:pt idx="2455">
                  <c:v>42838</c:v>
                </c:pt>
                <c:pt idx="2456">
                  <c:v>42838</c:v>
                </c:pt>
                <c:pt idx="2457">
                  <c:v>42838</c:v>
                </c:pt>
                <c:pt idx="2458">
                  <c:v>42838</c:v>
                </c:pt>
                <c:pt idx="2459">
                  <c:v>42838</c:v>
                </c:pt>
                <c:pt idx="2460">
                  <c:v>42838</c:v>
                </c:pt>
                <c:pt idx="2461">
                  <c:v>42838</c:v>
                </c:pt>
                <c:pt idx="2462">
                  <c:v>42838</c:v>
                </c:pt>
                <c:pt idx="2463">
                  <c:v>42838</c:v>
                </c:pt>
                <c:pt idx="2464">
                  <c:v>42838</c:v>
                </c:pt>
                <c:pt idx="2465">
                  <c:v>42838</c:v>
                </c:pt>
                <c:pt idx="2466">
                  <c:v>42838</c:v>
                </c:pt>
                <c:pt idx="2467">
                  <c:v>42838</c:v>
                </c:pt>
                <c:pt idx="2468">
                  <c:v>42838</c:v>
                </c:pt>
                <c:pt idx="2469">
                  <c:v>42838</c:v>
                </c:pt>
                <c:pt idx="2470">
                  <c:v>42838</c:v>
                </c:pt>
                <c:pt idx="2471">
                  <c:v>42838</c:v>
                </c:pt>
                <c:pt idx="2472">
                  <c:v>42839</c:v>
                </c:pt>
                <c:pt idx="2473">
                  <c:v>42839</c:v>
                </c:pt>
                <c:pt idx="2474">
                  <c:v>42839</c:v>
                </c:pt>
                <c:pt idx="2475">
                  <c:v>42839</c:v>
                </c:pt>
                <c:pt idx="2476">
                  <c:v>42839</c:v>
                </c:pt>
                <c:pt idx="2477">
                  <c:v>42839</c:v>
                </c:pt>
                <c:pt idx="2478">
                  <c:v>42839</c:v>
                </c:pt>
                <c:pt idx="2479">
                  <c:v>42839</c:v>
                </c:pt>
                <c:pt idx="2480">
                  <c:v>42839</c:v>
                </c:pt>
                <c:pt idx="2481">
                  <c:v>42839</c:v>
                </c:pt>
                <c:pt idx="2482">
                  <c:v>42839</c:v>
                </c:pt>
                <c:pt idx="2483">
                  <c:v>42839</c:v>
                </c:pt>
                <c:pt idx="2484">
                  <c:v>42839</c:v>
                </c:pt>
                <c:pt idx="2485">
                  <c:v>42839</c:v>
                </c:pt>
                <c:pt idx="2486">
                  <c:v>42839</c:v>
                </c:pt>
                <c:pt idx="2487">
                  <c:v>42839</c:v>
                </c:pt>
                <c:pt idx="2488">
                  <c:v>42839</c:v>
                </c:pt>
                <c:pt idx="2489">
                  <c:v>42839</c:v>
                </c:pt>
                <c:pt idx="2490">
                  <c:v>42839</c:v>
                </c:pt>
                <c:pt idx="2491">
                  <c:v>42839</c:v>
                </c:pt>
                <c:pt idx="2492">
                  <c:v>42839</c:v>
                </c:pt>
                <c:pt idx="2493">
                  <c:v>42839</c:v>
                </c:pt>
                <c:pt idx="2494">
                  <c:v>42839</c:v>
                </c:pt>
                <c:pt idx="2495">
                  <c:v>42839</c:v>
                </c:pt>
                <c:pt idx="2496">
                  <c:v>42840</c:v>
                </c:pt>
                <c:pt idx="2497">
                  <c:v>42840</c:v>
                </c:pt>
                <c:pt idx="2498">
                  <c:v>42840</c:v>
                </c:pt>
                <c:pt idx="2499">
                  <c:v>42840</c:v>
                </c:pt>
                <c:pt idx="2500">
                  <c:v>42840</c:v>
                </c:pt>
                <c:pt idx="2501">
                  <c:v>42840</c:v>
                </c:pt>
                <c:pt idx="2502">
                  <c:v>42840</c:v>
                </c:pt>
                <c:pt idx="2503">
                  <c:v>42840</c:v>
                </c:pt>
                <c:pt idx="2504">
                  <c:v>42840</c:v>
                </c:pt>
                <c:pt idx="2505">
                  <c:v>42840</c:v>
                </c:pt>
                <c:pt idx="2506">
                  <c:v>42840</c:v>
                </c:pt>
                <c:pt idx="2507">
                  <c:v>42840</c:v>
                </c:pt>
                <c:pt idx="2508">
                  <c:v>42840</c:v>
                </c:pt>
                <c:pt idx="2509">
                  <c:v>42840</c:v>
                </c:pt>
                <c:pt idx="2510">
                  <c:v>42840</c:v>
                </c:pt>
                <c:pt idx="2511">
                  <c:v>42840</c:v>
                </c:pt>
                <c:pt idx="2512">
                  <c:v>42840</c:v>
                </c:pt>
                <c:pt idx="2513">
                  <c:v>42840</c:v>
                </c:pt>
                <c:pt idx="2514">
                  <c:v>42840</c:v>
                </c:pt>
                <c:pt idx="2515">
                  <c:v>42840</c:v>
                </c:pt>
                <c:pt idx="2516">
                  <c:v>42840</c:v>
                </c:pt>
                <c:pt idx="2517">
                  <c:v>42840</c:v>
                </c:pt>
                <c:pt idx="2518">
                  <c:v>42840</c:v>
                </c:pt>
                <c:pt idx="2519">
                  <c:v>42840</c:v>
                </c:pt>
                <c:pt idx="2520">
                  <c:v>42841</c:v>
                </c:pt>
                <c:pt idx="2521">
                  <c:v>42841</c:v>
                </c:pt>
                <c:pt idx="2522">
                  <c:v>42841</c:v>
                </c:pt>
                <c:pt idx="2523">
                  <c:v>42841</c:v>
                </c:pt>
                <c:pt idx="2524">
                  <c:v>42841</c:v>
                </c:pt>
                <c:pt idx="2525">
                  <c:v>42841</c:v>
                </c:pt>
                <c:pt idx="2526">
                  <c:v>42841</c:v>
                </c:pt>
                <c:pt idx="2527">
                  <c:v>42841</c:v>
                </c:pt>
                <c:pt idx="2528">
                  <c:v>42841</c:v>
                </c:pt>
                <c:pt idx="2529">
                  <c:v>42841</c:v>
                </c:pt>
                <c:pt idx="2530">
                  <c:v>42841</c:v>
                </c:pt>
                <c:pt idx="2531">
                  <c:v>42841</c:v>
                </c:pt>
                <c:pt idx="2532">
                  <c:v>42841</c:v>
                </c:pt>
                <c:pt idx="2533">
                  <c:v>42841</c:v>
                </c:pt>
                <c:pt idx="2534">
                  <c:v>42841</c:v>
                </c:pt>
                <c:pt idx="2535">
                  <c:v>42841</c:v>
                </c:pt>
                <c:pt idx="2536">
                  <c:v>42841</c:v>
                </c:pt>
                <c:pt idx="2537">
                  <c:v>42841</c:v>
                </c:pt>
                <c:pt idx="2538">
                  <c:v>42841</c:v>
                </c:pt>
                <c:pt idx="2539">
                  <c:v>42841</c:v>
                </c:pt>
                <c:pt idx="2540">
                  <c:v>42841</c:v>
                </c:pt>
                <c:pt idx="2541">
                  <c:v>42841</c:v>
                </c:pt>
                <c:pt idx="2542">
                  <c:v>42841</c:v>
                </c:pt>
                <c:pt idx="2543">
                  <c:v>42841</c:v>
                </c:pt>
                <c:pt idx="2544">
                  <c:v>42842</c:v>
                </c:pt>
                <c:pt idx="2545">
                  <c:v>42842</c:v>
                </c:pt>
                <c:pt idx="2546">
                  <c:v>42842</c:v>
                </c:pt>
                <c:pt idx="2547">
                  <c:v>42842</c:v>
                </c:pt>
                <c:pt idx="2548">
                  <c:v>42842</c:v>
                </c:pt>
                <c:pt idx="2549">
                  <c:v>42842</c:v>
                </c:pt>
                <c:pt idx="2550">
                  <c:v>42842</c:v>
                </c:pt>
                <c:pt idx="2551">
                  <c:v>42842</c:v>
                </c:pt>
                <c:pt idx="2552">
                  <c:v>42842</c:v>
                </c:pt>
                <c:pt idx="2553">
                  <c:v>42842</c:v>
                </c:pt>
                <c:pt idx="2554">
                  <c:v>42842</c:v>
                </c:pt>
                <c:pt idx="2555">
                  <c:v>42842</c:v>
                </c:pt>
                <c:pt idx="2556">
                  <c:v>42842</c:v>
                </c:pt>
                <c:pt idx="2557">
                  <c:v>42842</c:v>
                </c:pt>
                <c:pt idx="2558">
                  <c:v>42842</c:v>
                </c:pt>
                <c:pt idx="2559">
                  <c:v>42842</c:v>
                </c:pt>
                <c:pt idx="2560">
                  <c:v>42842</c:v>
                </c:pt>
                <c:pt idx="2561">
                  <c:v>42842</c:v>
                </c:pt>
                <c:pt idx="2562">
                  <c:v>42842</c:v>
                </c:pt>
                <c:pt idx="2563">
                  <c:v>42842</c:v>
                </c:pt>
                <c:pt idx="2564">
                  <c:v>42842</c:v>
                </c:pt>
                <c:pt idx="2565">
                  <c:v>42842</c:v>
                </c:pt>
                <c:pt idx="2566">
                  <c:v>42842</c:v>
                </c:pt>
                <c:pt idx="2567">
                  <c:v>42842</c:v>
                </c:pt>
                <c:pt idx="2568">
                  <c:v>42843</c:v>
                </c:pt>
                <c:pt idx="2569">
                  <c:v>42843</c:v>
                </c:pt>
                <c:pt idx="2570">
                  <c:v>42843</c:v>
                </c:pt>
                <c:pt idx="2571">
                  <c:v>42843</c:v>
                </c:pt>
                <c:pt idx="2572">
                  <c:v>42843</c:v>
                </c:pt>
                <c:pt idx="2573">
                  <c:v>42843</c:v>
                </c:pt>
                <c:pt idx="2574">
                  <c:v>42843</c:v>
                </c:pt>
                <c:pt idx="2575">
                  <c:v>42843</c:v>
                </c:pt>
                <c:pt idx="2576">
                  <c:v>42843</c:v>
                </c:pt>
                <c:pt idx="2577">
                  <c:v>42843</c:v>
                </c:pt>
                <c:pt idx="2578">
                  <c:v>42843</c:v>
                </c:pt>
                <c:pt idx="2579">
                  <c:v>42843</c:v>
                </c:pt>
                <c:pt idx="2580">
                  <c:v>42843</c:v>
                </c:pt>
                <c:pt idx="2581">
                  <c:v>42843</c:v>
                </c:pt>
                <c:pt idx="2582">
                  <c:v>42843</c:v>
                </c:pt>
                <c:pt idx="2583">
                  <c:v>42843</c:v>
                </c:pt>
                <c:pt idx="2584">
                  <c:v>42843</c:v>
                </c:pt>
                <c:pt idx="2585">
                  <c:v>42843</c:v>
                </c:pt>
                <c:pt idx="2586">
                  <c:v>42843</c:v>
                </c:pt>
                <c:pt idx="2587">
                  <c:v>42843</c:v>
                </c:pt>
                <c:pt idx="2588">
                  <c:v>42843</c:v>
                </c:pt>
                <c:pt idx="2589">
                  <c:v>42843</c:v>
                </c:pt>
                <c:pt idx="2590">
                  <c:v>42843</c:v>
                </c:pt>
                <c:pt idx="2591">
                  <c:v>42843</c:v>
                </c:pt>
                <c:pt idx="2592">
                  <c:v>42844</c:v>
                </c:pt>
                <c:pt idx="2593">
                  <c:v>42844</c:v>
                </c:pt>
                <c:pt idx="2594">
                  <c:v>42844</c:v>
                </c:pt>
                <c:pt idx="2595">
                  <c:v>42844</c:v>
                </c:pt>
                <c:pt idx="2596">
                  <c:v>42844</c:v>
                </c:pt>
                <c:pt idx="2597">
                  <c:v>42844</c:v>
                </c:pt>
                <c:pt idx="2598">
                  <c:v>42844</c:v>
                </c:pt>
                <c:pt idx="2599">
                  <c:v>42844</c:v>
                </c:pt>
                <c:pt idx="2600">
                  <c:v>42844</c:v>
                </c:pt>
                <c:pt idx="2601">
                  <c:v>42844</c:v>
                </c:pt>
                <c:pt idx="2602">
                  <c:v>42844</c:v>
                </c:pt>
                <c:pt idx="2603">
                  <c:v>42844</c:v>
                </c:pt>
                <c:pt idx="2604">
                  <c:v>42844</c:v>
                </c:pt>
                <c:pt idx="2605">
                  <c:v>42844</c:v>
                </c:pt>
                <c:pt idx="2606">
                  <c:v>42844</c:v>
                </c:pt>
                <c:pt idx="2607">
                  <c:v>42844</c:v>
                </c:pt>
                <c:pt idx="2608">
                  <c:v>42844</c:v>
                </c:pt>
                <c:pt idx="2609">
                  <c:v>42844</c:v>
                </c:pt>
                <c:pt idx="2610">
                  <c:v>42844</c:v>
                </c:pt>
                <c:pt idx="2611">
                  <c:v>42844</c:v>
                </c:pt>
                <c:pt idx="2612">
                  <c:v>42844</c:v>
                </c:pt>
                <c:pt idx="2613">
                  <c:v>42844</c:v>
                </c:pt>
                <c:pt idx="2614">
                  <c:v>42844</c:v>
                </c:pt>
                <c:pt idx="2615">
                  <c:v>42844</c:v>
                </c:pt>
                <c:pt idx="2616">
                  <c:v>42845</c:v>
                </c:pt>
                <c:pt idx="2617">
                  <c:v>42845</c:v>
                </c:pt>
                <c:pt idx="2618">
                  <c:v>42845</c:v>
                </c:pt>
                <c:pt idx="2619">
                  <c:v>42845</c:v>
                </c:pt>
                <c:pt idx="2620">
                  <c:v>42845</c:v>
                </c:pt>
                <c:pt idx="2621">
                  <c:v>42845</c:v>
                </c:pt>
                <c:pt idx="2622">
                  <c:v>42845</c:v>
                </c:pt>
                <c:pt idx="2623">
                  <c:v>42845</c:v>
                </c:pt>
                <c:pt idx="2624">
                  <c:v>42845</c:v>
                </c:pt>
                <c:pt idx="2625">
                  <c:v>42845</c:v>
                </c:pt>
                <c:pt idx="2626">
                  <c:v>42845</c:v>
                </c:pt>
                <c:pt idx="2627">
                  <c:v>42845</c:v>
                </c:pt>
                <c:pt idx="2628">
                  <c:v>42845</c:v>
                </c:pt>
                <c:pt idx="2629">
                  <c:v>42845</c:v>
                </c:pt>
                <c:pt idx="2630">
                  <c:v>42845</c:v>
                </c:pt>
                <c:pt idx="2631">
                  <c:v>42845</c:v>
                </c:pt>
                <c:pt idx="2632">
                  <c:v>42845</c:v>
                </c:pt>
                <c:pt idx="2633">
                  <c:v>42845</c:v>
                </c:pt>
                <c:pt idx="2634">
                  <c:v>42845</c:v>
                </c:pt>
                <c:pt idx="2635">
                  <c:v>42845</c:v>
                </c:pt>
                <c:pt idx="2636">
                  <c:v>42845</c:v>
                </c:pt>
                <c:pt idx="2637">
                  <c:v>42845</c:v>
                </c:pt>
                <c:pt idx="2638">
                  <c:v>42845</c:v>
                </c:pt>
                <c:pt idx="2639">
                  <c:v>42845</c:v>
                </c:pt>
                <c:pt idx="2640">
                  <c:v>42846</c:v>
                </c:pt>
                <c:pt idx="2641">
                  <c:v>42846</c:v>
                </c:pt>
                <c:pt idx="2642">
                  <c:v>42846</c:v>
                </c:pt>
                <c:pt idx="2643">
                  <c:v>42846</c:v>
                </c:pt>
                <c:pt idx="2644">
                  <c:v>42846</c:v>
                </c:pt>
                <c:pt idx="2645">
                  <c:v>42846</c:v>
                </c:pt>
                <c:pt idx="2646">
                  <c:v>42846</c:v>
                </c:pt>
                <c:pt idx="2647">
                  <c:v>42846</c:v>
                </c:pt>
                <c:pt idx="2648">
                  <c:v>42846</c:v>
                </c:pt>
                <c:pt idx="2649">
                  <c:v>42846</c:v>
                </c:pt>
                <c:pt idx="2650">
                  <c:v>42846</c:v>
                </c:pt>
                <c:pt idx="2651">
                  <c:v>42846</c:v>
                </c:pt>
                <c:pt idx="2652">
                  <c:v>42846</c:v>
                </c:pt>
                <c:pt idx="2653">
                  <c:v>42846</c:v>
                </c:pt>
                <c:pt idx="2654">
                  <c:v>42846</c:v>
                </c:pt>
                <c:pt idx="2655">
                  <c:v>42846</c:v>
                </c:pt>
                <c:pt idx="2656">
                  <c:v>42846</c:v>
                </c:pt>
                <c:pt idx="2657">
                  <c:v>42846</c:v>
                </c:pt>
                <c:pt idx="2658">
                  <c:v>42846</c:v>
                </c:pt>
                <c:pt idx="2659">
                  <c:v>42846</c:v>
                </c:pt>
                <c:pt idx="2660">
                  <c:v>42846</c:v>
                </c:pt>
                <c:pt idx="2661">
                  <c:v>42846</c:v>
                </c:pt>
                <c:pt idx="2662">
                  <c:v>42846</c:v>
                </c:pt>
                <c:pt idx="2663">
                  <c:v>42846</c:v>
                </c:pt>
                <c:pt idx="2664">
                  <c:v>42847</c:v>
                </c:pt>
                <c:pt idx="2665">
                  <c:v>42847</c:v>
                </c:pt>
                <c:pt idx="2666">
                  <c:v>42847</c:v>
                </c:pt>
                <c:pt idx="2667">
                  <c:v>42847</c:v>
                </c:pt>
                <c:pt idx="2668">
                  <c:v>42847</c:v>
                </c:pt>
                <c:pt idx="2669">
                  <c:v>42847</c:v>
                </c:pt>
                <c:pt idx="2670">
                  <c:v>42847</c:v>
                </c:pt>
                <c:pt idx="2671">
                  <c:v>42847</c:v>
                </c:pt>
                <c:pt idx="2672">
                  <c:v>42847</c:v>
                </c:pt>
                <c:pt idx="2673">
                  <c:v>42847</c:v>
                </c:pt>
                <c:pt idx="2674">
                  <c:v>42847</c:v>
                </c:pt>
                <c:pt idx="2675">
                  <c:v>42847</c:v>
                </c:pt>
                <c:pt idx="2676">
                  <c:v>42847</c:v>
                </c:pt>
                <c:pt idx="2677">
                  <c:v>42847</c:v>
                </c:pt>
                <c:pt idx="2678">
                  <c:v>42847</c:v>
                </c:pt>
                <c:pt idx="2679">
                  <c:v>42847</c:v>
                </c:pt>
                <c:pt idx="2680">
                  <c:v>42847</c:v>
                </c:pt>
                <c:pt idx="2681">
                  <c:v>42847</c:v>
                </c:pt>
                <c:pt idx="2682">
                  <c:v>42847</c:v>
                </c:pt>
                <c:pt idx="2683">
                  <c:v>42847</c:v>
                </c:pt>
                <c:pt idx="2684">
                  <c:v>42847</c:v>
                </c:pt>
                <c:pt idx="2685">
                  <c:v>42847</c:v>
                </c:pt>
                <c:pt idx="2686">
                  <c:v>42847</c:v>
                </c:pt>
                <c:pt idx="2687">
                  <c:v>42847</c:v>
                </c:pt>
                <c:pt idx="2688">
                  <c:v>42848</c:v>
                </c:pt>
                <c:pt idx="2689">
                  <c:v>42848</c:v>
                </c:pt>
                <c:pt idx="2690">
                  <c:v>42848</c:v>
                </c:pt>
                <c:pt idx="2691">
                  <c:v>42848</c:v>
                </c:pt>
                <c:pt idx="2692">
                  <c:v>42848</c:v>
                </c:pt>
                <c:pt idx="2693">
                  <c:v>42848</c:v>
                </c:pt>
                <c:pt idx="2694">
                  <c:v>42848</c:v>
                </c:pt>
                <c:pt idx="2695">
                  <c:v>42848</c:v>
                </c:pt>
                <c:pt idx="2696">
                  <c:v>42848</c:v>
                </c:pt>
                <c:pt idx="2697">
                  <c:v>42848</c:v>
                </c:pt>
                <c:pt idx="2698">
                  <c:v>42848</c:v>
                </c:pt>
                <c:pt idx="2699">
                  <c:v>42848</c:v>
                </c:pt>
                <c:pt idx="2700">
                  <c:v>42848</c:v>
                </c:pt>
                <c:pt idx="2701">
                  <c:v>42848</c:v>
                </c:pt>
                <c:pt idx="2702">
                  <c:v>42848</c:v>
                </c:pt>
                <c:pt idx="2703">
                  <c:v>42848</c:v>
                </c:pt>
                <c:pt idx="2704">
                  <c:v>42848</c:v>
                </c:pt>
                <c:pt idx="2705">
                  <c:v>42848</c:v>
                </c:pt>
                <c:pt idx="2706">
                  <c:v>42848</c:v>
                </c:pt>
                <c:pt idx="2707">
                  <c:v>42848</c:v>
                </c:pt>
                <c:pt idx="2708">
                  <c:v>42848</c:v>
                </c:pt>
                <c:pt idx="2709">
                  <c:v>42848</c:v>
                </c:pt>
                <c:pt idx="2710">
                  <c:v>42848</c:v>
                </c:pt>
                <c:pt idx="2711">
                  <c:v>42848</c:v>
                </c:pt>
                <c:pt idx="2712">
                  <c:v>42849</c:v>
                </c:pt>
                <c:pt idx="2713">
                  <c:v>42849</c:v>
                </c:pt>
                <c:pt idx="2714">
                  <c:v>42849</c:v>
                </c:pt>
                <c:pt idx="2715">
                  <c:v>42849</c:v>
                </c:pt>
                <c:pt idx="2716">
                  <c:v>42849</c:v>
                </c:pt>
                <c:pt idx="2717">
                  <c:v>42849</c:v>
                </c:pt>
                <c:pt idx="2718">
                  <c:v>42849</c:v>
                </c:pt>
                <c:pt idx="2719">
                  <c:v>42849</c:v>
                </c:pt>
                <c:pt idx="2720">
                  <c:v>42849</c:v>
                </c:pt>
                <c:pt idx="2721">
                  <c:v>42849</c:v>
                </c:pt>
                <c:pt idx="2722">
                  <c:v>42849</c:v>
                </c:pt>
                <c:pt idx="2723">
                  <c:v>42849</c:v>
                </c:pt>
                <c:pt idx="2724">
                  <c:v>42849</c:v>
                </c:pt>
                <c:pt idx="2725">
                  <c:v>42849</c:v>
                </c:pt>
                <c:pt idx="2726">
                  <c:v>42849</c:v>
                </c:pt>
                <c:pt idx="2727">
                  <c:v>42849</c:v>
                </c:pt>
                <c:pt idx="2728">
                  <c:v>42849</c:v>
                </c:pt>
                <c:pt idx="2729">
                  <c:v>42849</c:v>
                </c:pt>
                <c:pt idx="2730">
                  <c:v>42849</c:v>
                </c:pt>
                <c:pt idx="2731">
                  <c:v>42849</c:v>
                </c:pt>
                <c:pt idx="2732">
                  <c:v>42849</c:v>
                </c:pt>
                <c:pt idx="2733">
                  <c:v>42849</c:v>
                </c:pt>
                <c:pt idx="2734">
                  <c:v>42849</c:v>
                </c:pt>
                <c:pt idx="2735">
                  <c:v>42849</c:v>
                </c:pt>
                <c:pt idx="2736">
                  <c:v>42850</c:v>
                </c:pt>
                <c:pt idx="2737">
                  <c:v>42850</c:v>
                </c:pt>
                <c:pt idx="2738">
                  <c:v>42850</c:v>
                </c:pt>
                <c:pt idx="2739">
                  <c:v>42850</c:v>
                </c:pt>
                <c:pt idx="2740">
                  <c:v>42850</c:v>
                </c:pt>
                <c:pt idx="2741">
                  <c:v>42850</c:v>
                </c:pt>
                <c:pt idx="2742">
                  <c:v>42850</c:v>
                </c:pt>
                <c:pt idx="2743">
                  <c:v>42850</c:v>
                </c:pt>
                <c:pt idx="2744">
                  <c:v>42850</c:v>
                </c:pt>
                <c:pt idx="2745">
                  <c:v>42850</c:v>
                </c:pt>
                <c:pt idx="2746">
                  <c:v>42850</c:v>
                </c:pt>
                <c:pt idx="2747">
                  <c:v>42850</c:v>
                </c:pt>
                <c:pt idx="2748">
                  <c:v>42850</c:v>
                </c:pt>
                <c:pt idx="2749">
                  <c:v>42850</c:v>
                </c:pt>
                <c:pt idx="2750">
                  <c:v>42850</c:v>
                </c:pt>
                <c:pt idx="2751">
                  <c:v>42850</c:v>
                </c:pt>
                <c:pt idx="2752">
                  <c:v>42850</c:v>
                </c:pt>
                <c:pt idx="2753">
                  <c:v>42850</c:v>
                </c:pt>
                <c:pt idx="2754">
                  <c:v>42850</c:v>
                </c:pt>
                <c:pt idx="2755">
                  <c:v>42850</c:v>
                </c:pt>
                <c:pt idx="2756">
                  <c:v>42850</c:v>
                </c:pt>
                <c:pt idx="2757">
                  <c:v>42850</c:v>
                </c:pt>
                <c:pt idx="2758">
                  <c:v>42850</c:v>
                </c:pt>
                <c:pt idx="2759">
                  <c:v>42850</c:v>
                </c:pt>
                <c:pt idx="2760">
                  <c:v>42851</c:v>
                </c:pt>
                <c:pt idx="2761">
                  <c:v>42851</c:v>
                </c:pt>
                <c:pt idx="2762">
                  <c:v>42851</c:v>
                </c:pt>
                <c:pt idx="2763">
                  <c:v>42851</c:v>
                </c:pt>
                <c:pt idx="2764">
                  <c:v>42851</c:v>
                </c:pt>
                <c:pt idx="2765">
                  <c:v>42851</c:v>
                </c:pt>
                <c:pt idx="2766">
                  <c:v>42851</c:v>
                </c:pt>
                <c:pt idx="2767">
                  <c:v>42851</c:v>
                </c:pt>
                <c:pt idx="2768">
                  <c:v>42851</c:v>
                </c:pt>
                <c:pt idx="2769">
                  <c:v>42851</c:v>
                </c:pt>
                <c:pt idx="2770">
                  <c:v>42851</c:v>
                </c:pt>
                <c:pt idx="2771">
                  <c:v>42851</c:v>
                </c:pt>
                <c:pt idx="2772">
                  <c:v>42851</c:v>
                </c:pt>
                <c:pt idx="2773">
                  <c:v>42851</c:v>
                </c:pt>
                <c:pt idx="2774">
                  <c:v>42851</c:v>
                </c:pt>
                <c:pt idx="2775">
                  <c:v>42851</c:v>
                </c:pt>
                <c:pt idx="2776">
                  <c:v>42851</c:v>
                </c:pt>
                <c:pt idx="2777">
                  <c:v>42851</c:v>
                </c:pt>
                <c:pt idx="2778">
                  <c:v>42851</c:v>
                </c:pt>
                <c:pt idx="2779">
                  <c:v>42851</c:v>
                </c:pt>
                <c:pt idx="2780">
                  <c:v>42851</c:v>
                </c:pt>
                <c:pt idx="2781">
                  <c:v>42851</c:v>
                </c:pt>
                <c:pt idx="2782">
                  <c:v>42851</c:v>
                </c:pt>
                <c:pt idx="2783">
                  <c:v>42851</c:v>
                </c:pt>
                <c:pt idx="2784">
                  <c:v>42852</c:v>
                </c:pt>
                <c:pt idx="2785">
                  <c:v>42852</c:v>
                </c:pt>
                <c:pt idx="2786">
                  <c:v>42852</c:v>
                </c:pt>
                <c:pt idx="2787">
                  <c:v>42852</c:v>
                </c:pt>
                <c:pt idx="2788">
                  <c:v>42852</c:v>
                </c:pt>
                <c:pt idx="2789">
                  <c:v>42852</c:v>
                </c:pt>
                <c:pt idx="2790">
                  <c:v>42852</c:v>
                </c:pt>
                <c:pt idx="2791">
                  <c:v>42852</c:v>
                </c:pt>
                <c:pt idx="2792">
                  <c:v>42852</c:v>
                </c:pt>
                <c:pt idx="2793">
                  <c:v>42852</c:v>
                </c:pt>
                <c:pt idx="2794">
                  <c:v>42852</c:v>
                </c:pt>
                <c:pt idx="2795">
                  <c:v>42852</c:v>
                </c:pt>
                <c:pt idx="2796">
                  <c:v>42852</c:v>
                </c:pt>
                <c:pt idx="2797">
                  <c:v>42852</c:v>
                </c:pt>
                <c:pt idx="2798">
                  <c:v>42852</c:v>
                </c:pt>
                <c:pt idx="2799">
                  <c:v>42852</c:v>
                </c:pt>
                <c:pt idx="2800">
                  <c:v>42852</c:v>
                </c:pt>
                <c:pt idx="2801">
                  <c:v>42852</c:v>
                </c:pt>
                <c:pt idx="2802">
                  <c:v>42852</c:v>
                </c:pt>
                <c:pt idx="2803">
                  <c:v>42852</c:v>
                </c:pt>
                <c:pt idx="2804">
                  <c:v>42852</c:v>
                </c:pt>
                <c:pt idx="2805">
                  <c:v>42852</c:v>
                </c:pt>
                <c:pt idx="2806">
                  <c:v>42852</c:v>
                </c:pt>
                <c:pt idx="2807">
                  <c:v>42852</c:v>
                </c:pt>
                <c:pt idx="2808">
                  <c:v>42853</c:v>
                </c:pt>
                <c:pt idx="2809">
                  <c:v>42853</c:v>
                </c:pt>
                <c:pt idx="2810">
                  <c:v>42853</c:v>
                </c:pt>
                <c:pt idx="2811">
                  <c:v>42853</c:v>
                </c:pt>
                <c:pt idx="2812">
                  <c:v>42853</c:v>
                </c:pt>
                <c:pt idx="2813">
                  <c:v>42853</c:v>
                </c:pt>
                <c:pt idx="2814">
                  <c:v>42853</c:v>
                </c:pt>
                <c:pt idx="2815">
                  <c:v>42853</c:v>
                </c:pt>
                <c:pt idx="2816">
                  <c:v>42853</c:v>
                </c:pt>
                <c:pt idx="2817">
                  <c:v>42853</c:v>
                </c:pt>
                <c:pt idx="2818">
                  <c:v>42853</c:v>
                </c:pt>
                <c:pt idx="2819">
                  <c:v>42853</c:v>
                </c:pt>
                <c:pt idx="2820">
                  <c:v>42853</c:v>
                </c:pt>
                <c:pt idx="2821">
                  <c:v>42853</c:v>
                </c:pt>
                <c:pt idx="2822">
                  <c:v>42853</c:v>
                </c:pt>
                <c:pt idx="2823">
                  <c:v>42853</c:v>
                </c:pt>
                <c:pt idx="2824">
                  <c:v>42853</c:v>
                </c:pt>
                <c:pt idx="2825">
                  <c:v>42853</c:v>
                </c:pt>
                <c:pt idx="2826">
                  <c:v>42853</c:v>
                </c:pt>
                <c:pt idx="2827">
                  <c:v>42853</c:v>
                </c:pt>
                <c:pt idx="2828">
                  <c:v>42853</c:v>
                </c:pt>
                <c:pt idx="2829">
                  <c:v>42853</c:v>
                </c:pt>
                <c:pt idx="2830">
                  <c:v>42853</c:v>
                </c:pt>
                <c:pt idx="2831">
                  <c:v>42853</c:v>
                </c:pt>
                <c:pt idx="2832">
                  <c:v>42854</c:v>
                </c:pt>
                <c:pt idx="2833">
                  <c:v>42854</c:v>
                </c:pt>
                <c:pt idx="2834">
                  <c:v>42854</c:v>
                </c:pt>
                <c:pt idx="2835">
                  <c:v>42854</c:v>
                </c:pt>
                <c:pt idx="2836">
                  <c:v>42854</c:v>
                </c:pt>
                <c:pt idx="2837">
                  <c:v>42854</c:v>
                </c:pt>
                <c:pt idx="2838">
                  <c:v>42854</c:v>
                </c:pt>
                <c:pt idx="2839">
                  <c:v>42854</c:v>
                </c:pt>
                <c:pt idx="2840">
                  <c:v>42854</c:v>
                </c:pt>
                <c:pt idx="2841">
                  <c:v>42854</c:v>
                </c:pt>
                <c:pt idx="2842">
                  <c:v>42854</c:v>
                </c:pt>
                <c:pt idx="2843">
                  <c:v>42854</c:v>
                </c:pt>
                <c:pt idx="2844">
                  <c:v>42854</c:v>
                </c:pt>
                <c:pt idx="2845">
                  <c:v>42854</c:v>
                </c:pt>
                <c:pt idx="2846">
                  <c:v>42854</c:v>
                </c:pt>
                <c:pt idx="2847">
                  <c:v>42854</c:v>
                </c:pt>
                <c:pt idx="2848">
                  <c:v>42854</c:v>
                </c:pt>
                <c:pt idx="2849">
                  <c:v>42854</c:v>
                </c:pt>
                <c:pt idx="2850">
                  <c:v>42854</c:v>
                </c:pt>
                <c:pt idx="2851">
                  <c:v>42854</c:v>
                </c:pt>
                <c:pt idx="2852">
                  <c:v>42854</c:v>
                </c:pt>
                <c:pt idx="2853">
                  <c:v>42854</c:v>
                </c:pt>
                <c:pt idx="2854">
                  <c:v>42854</c:v>
                </c:pt>
                <c:pt idx="2855">
                  <c:v>42854</c:v>
                </c:pt>
                <c:pt idx="2856">
                  <c:v>42855</c:v>
                </c:pt>
                <c:pt idx="2857">
                  <c:v>42855</c:v>
                </c:pt>
                <c:pt idx="2858">
                  <c:v>42855</c:v>
                </c:pt>
                <c:pt idx="2859">
                  <c:v>42855</c:v>
                </c:pt>
                <c:pt idx="2860">
                  <c:v>42855</c:v>
                </c:pt>
                <c:pt idx="2861">
                  <c:v>42855</c:v>
                </c:pt>
                <c:pt idx="2862">
                  <c:v>42855</c:v>
                </c:pt>
                <c:pt idx="2863">
                  <c:v>42855</c:v>
                </c:pt>
                <c:pt idx="2864">
                  <c:v>42855</c:v>
                </c:pt>
                <c:pt idx="2865">
                  <c:v>42855</c:v>
                </c:pt>
                <c:pt idx="2866">
                  <c:v>42855</c:v>
                </c:pt>
                <c:pt idx="2867">
                  <c:v>42855</c:v>
                </c:pt>
                <c:pt idx="2868">
                  <c:v>42855</c:v>
                </c:pt>
                <c:pt idx="2869">
                  <c:v>42855</c:v>
                </c:pt>
                <c:pt idx="2870">
                  <c:v>42855</c:v>
                </c:pt>
                <c:pt idx="2871">
                  <c:v>42855</c:v>
                </c:pt>
                <c:pt idx="2872">
                  <c:v>42855</c:v>
                </c:pt>
                <c:pt idx="2873">
                  <c:v>42855</c:v>
                </c:pt>
                <c:pt idx="2874">
                  <c:v>42855</c:v>
                </c:pt>
                <c:pt idx="2875">
                  <c:v>42855</c:v>
                </c:pt>
                <c:pt idx="2876">
                  <c:v>42855</c:v>
                </c:pt>
                <c:pt idx="2877">
                  <c:v>42855</c:v>
                </c:pt>
                <c:pt idx="2878">
                  <c:v>42855</c:v>
                </c:pt>
                <c:pt idx="2879">
                  <c:v>42855</c:v>
                </c:pt>
                <c:pt idx="2880">
                  <c:v>42856</c:v>
                </c:pt>
                <c:pt idx="2881">
                  <c:v>42856</c:v>
                </c:pt>
                <c:pt idx="2882">
                  <c:v>42856</c:v>
                </c:pt>
                <c:pt idx="2883">
                  <c:v>42856</c:v>
                </c:pt>
                <c:pt idx="2884">
                  <c:v>42856</c:v>
                </c:pt>
                <c:pt idx="2885">
                  <c:v>42856</c:v>
                </c:pt>
                <c:pt idx="2886">
                  <c:v>42856</c:v>
                </c:pt>
                <c:pt idx="2887">
                  <c:v>42856</c:v>
                </c:pt>
                <c:pt idx="2888">
                  <c:v>42856</c:v>
                </c:pt>
                <c:pt idx="2889">
                  <c:v>42856</c:v>
                </c:pt>
                <c:pt idx="2890">
                  <c:v>42856</c:v>
                </c:pt>
                <c:pt idx="2891">
                  <c:v>42856</c:v>
                </c:pt>
                <c:pt idx="2892">
                  <c:v>42856</c:v>
                </c:pt>
                <c:pt idx="2893">
                  <c:v>42856</c:v>
                </c:pt>
                <c:pt idx="2894">
                  <c:v>42856</c:v>
                </c:pt>
                <c:pt idx="2895">
                  <c:v>42856</c:v>
                </c:pt>
                <c:pt idx="2896">
                  <c:v>42856</c:v>
                </c:pt>
                <c:pt idx="2897">
                  <c:v>42856</c:v>
                </c:pt>
                <c:pt idx="2898">
                  <c:v>42856</c:v>
                </c:pt>
                <c:pt idx="2899">
                  <c:v>42856</c:v>
                </c:pt>
                <c:pt idx="2900">
                  <c:v>42856</c:v>
                </c:pt>
                <c:pt idx="2901">
                  <c:v>42856</c:v>
                </c:pt>
                <c:pt idx="2902">
                  <c:v>42856</c:v>
                </c:pt>
                <c:pt idx="2903">
                  <c:v>42856</c:v>
                </c:pt>
                <c:pt idx="2904">
                  <c:v>42857</c:v>
                </c:pt>
                <c:pt idx="2905">
                  <c:v>42857</c:v>
                </c:pt>
                <c:pt idx="2906">
                  <c:v>42857</c:v>
                </c:pt>
                <c:pt idx="2907">
                  <c:v>42857</c:v>
                </c:pt>
                <c:pt idx="2908">
                  <c:v>42857</c:v>
                </c:pt>
                <c:pt idx="2909">
                  <c:v>42857</c:v>
                </c:pt>
                <c:pt idx="2910">
                  <c:v>42857</c:v>
                </c:pt>
                <c:pt idx="2911">
                  <c:v>42857</c:v>
                </c:pt>
                <c:pt idx="2912">
                  <c:v>42857</c:v>
                </c:pt>
                <c:pt idx="2913">
                  <c:v>42857</c:v>
                </c:pt>
                <c:pt idx="2914">
                  <c:v>42857</c:v>
                </c:pt>
                <c:pt idx="2915">
                  <c:v>42857</c:v>
                </c:pt>
                <c:pt idx="2916">
                  <c:v>42857</c:v>
                </c:pt>
                <c:pt idx="2917">
                  <c:v>42857</c:v>
                </c:pt>
                <c:pt idx="2918">
                  <c:v>42857</c:v>
                </c:pt>
                <c:pt idx="2919">
                  <c:v>42857</c:v>
                </c:pt>
                <c:pt idx="2920">
                  <c:v>42857</c:v>
                </c:pt>
                <c:pt idx="2921">
                  <c:v>42857</c:v>
                </c:pt>
                <c:pt idx="2922">
                  <c:v>42857</c:v>
                </c:pt>
                <c:pt idx="2923">
                  <c:v>42857</c:v>
                </c:pt>
                <c:pt idx="2924">
                  <c:v>42857</c:v>
                </c:pt>
                <c:pt idx="2925">
                  <c:v>42857</c:v>
                </c:pt>
                <c:pt idx="2926">
                  <c:v>42857</c:v>
                </c:pt>
                <c:pt idx="2927">
                  <c:v>42857</c:v>
                </c:pt>
                <c:pt idx="2928">
                  <c:v>42858</c:v>
                </c:pt>
                <c:pt idx="2929">
                  <c:v>42858</c:v>
                </c:pt>
                <c:pt idx="2930">
                  <c:v>42858</c:v>
                </c:pt>
                <c:pt idx="2931">
                  <c:v>42858</c:v>
                </c:pt>
                <c:pt idx="2932">
                  <c:v>42858</c:v>
                </c:pt>
                <c:pt idx="2933">
                  <c:v>42858</c:v>
                </c:pt>
                <c:pt idx="2934">
                  <c:v>42858</c:v>
                </c:pt>
                <c:pt idx="2935">
                  <c:v>42858</c:v>
                </c:pt>
                <c:pt idx="2936">
                  <c:v>42858</c:v>
                </c:pt>
                <c:pt idx="2937">
                  <c:v>42858</c:v>
                </c:pt>
                <c:pt idx="2938">
                  <c:v>42858</c:v>
                </c:pt>
                <c:pt idx="2939">
                  <c:v>42858</c:v>
                </c:pt>
                <c:pt idx="2940">
                  <c:v>42858</c:v>
                </c:pt>
                <c:pt idx="2941">
                  <c:v>42858</c:v>
                </c:pt>
                <c:pt idx="2942">
                  <c:v>42858</c:v>
                </c:pt>
                <c:pt idx="2943">
                  <c:v>42858</c:v>
                </c:pt>
                <c:pt idx="2944">
                  <c:v>42858</c:v>
                </c:pt>
                <c:pt idx="2945">
                  <c:v>42858</c:v>
                </c:pt>
                <c:pt idx="2946">
                  <c:v>42858</c:v>
                </c:pt>
                <c:pt idx="2947">
                  <c:v>42858</c:v>
                </c:pt>
                <c:pt idx="2948">
                  <c:v>42858</c:v>
                </c:pt>
                <c:pt idx="2949">
                  <c:v>42858</c:v>
                </c:pt>
                <c:pt idx="2950">
                  <c:v>42858</c:v>
                </c:pt>
                <c:pt idx="2951">
                  <c:v>42858</c:v>
                </c:pt>
                <c:pt idx="2952">
                  <c:v>42859</c:v>
                </c:pt>
                <c:pt idx="2953">
                  <c:v>42859</c:v>
                </c:pt>
                <c:pt idx="2954">
                  <c:v>42859</c:v>
                </c:pt>
                <c:pt idx="2955">
                  <c:v>42859</c:v>
                </c:pt>
                <c:pt idx="2956">
                  <c:v>42859</c:v>
                </c:pt>
                <c:pt idx="2957">
                  <c:v>42859</c:v>
                </c:pt>
                <c:pt idx="2958">
                  <c:v>42859</c:v>
                </c:pt>
                <c:pt idx="2959">
                  <c:v>42859</c:v>
                </c:pt>
                <c:pt idx="2960">
                  <c:v>42859</c:v>
                </c:pt>
                <c:pt idx="2961">
                  <c:v>42859</c:v>
                </c:pt>
                <c:pt idx="2962">
                  <c:v>42859</c:v>
                </c:pt>
                <c:pt idx="2963">
                  <c:v>42859</c:v>
                </c:pt>
                <c:pt idx="2964">
                  <c:v>42859</c:v>
                </c:pt>
                <c:pt idx="2965">
                  <c:v>42859</c:v>
                </c:pt>
                <c:pt idx="2966">
                  <c:v>42859</c:v>
                </c:pt>
                <c:pt idx="2967">
                  <c:v>42859</c:v>
                </c:pt>
                <c:pt idx="2968">
                  <c:v>42859</c:v>
                </c:pt>
                <c:pt idx="2969">
                  <c:v>42859</c:v>
                </c:pt>
                <c:pt idx="2970">
                  <c:v>42859</c:v>
                </c:pt>
                <c:pt idx="2971">
                  <c:v>42859</c:v>
                </c:pt>
                <c:pt idx="2972">
                  <c:v>42859</c:v>
                </c:pt>
                <c:pt idx="2973">
                  <c:v>42859</c:v>
                </c:pt>
                <c:pt idx="2974">
                  <c:v>42859</c:v>
                </c:pt>
                <c:pt idx="2975">
                  <c:v>42859</c:v>
                </c:pt>
                <c:pt idx="2976">
                  <c:v>42860</c:v>
                </c:pt>
                <c:pt idx="2977">
                  <c:v>42860</c:v>
                </c:pt>
                <c:pt idx="2978">
                  <c:v>42860</c:v>
                </c:pt>
                <c:pt idx="2979">
                  <c:v>42860</c:v>
                </c:pt>
                <c:pt idx="2980">
                  <c:v>42860</c:v>
                </c:pt>
                <c:pt idx="2981">
                  <c:v>42860</c:v>
                </c:pt>
                <c:pt idx="2982">
                  <c:v>42860</c:v>
                </c:pt>
                <c:pt idx="2983">
                  <c:v>42860</c:v>
                </c:pt>
                <c:pt idx="2984">
                  <c:v>42860</c:v>
                </c:pt>
                <c:pt idx="2985">
                  <c:v>42860</c:v>
                </c:pt>
                <c:pt idx="2986">
                  <c:v>42860</c:v>
                </c:pt>
                <c:pt idx="2987">
                  <c:v>42860</c:v>
                </c:pt>
                <c:pt idx="2988">
                  <c:v>42860</c:v>
                </c:pt>
                <c:pt idx="2989">
                  <c:v>42860</c:v>
                </c:pt>
                <c:pt idx="2990">
                  <c:v>42860</c:v>
                </c:pt>
                <c:pt idx="2991">
                  <c:v>42860</c:v>
                </c:pt>
                <c:pt idx="2992">
                  <c:v>42860</c:v>
                </c:pt>
                <c:pt idx="2993">
                  <c:v>42860</c:v>
                </c:pt>
                <c:pt idx="2994">
                  <c:v>42860</c:v>
                </c:pt>
                <c:pt idx="2995">
                  <c:v>42860</c:v>
                </c:pt>
                <c:pt idx="2996">
                  <c:v>42860</c:v>
                </c:pt>
                <c:pt idx="2997">
                  <c:v>42860</c:v>
                </c:pt>
                <c:pt idx="2998">
                  <c:v>42860</c:v>
                </c:pt>
                <c:pt idx="2999">
                  <c:v>42860</c:v>
                </c:pt>
                <c:pt idx="3000">
                  <c:v>42861</c:v>
                </c:pt>
                <c:pt idx="3001">
                  <c:v>42861</c:v>
                </c:pt>
                <c:pt idx="3002">
                  <c:v>42861</c:v>
                </c:pt>
                <c:pt idx="3003">
                  <c:v>42861</c:v>
                </c:pt>
                <c:pt idx="3004">
                  <c:v>42861</c:v>
                </c:pt>
                <c:pt idx="3005">
                  <c:v>42861</c:v>
                </c:pt>
                <c:pt idx="3006">
                  <c:v>42861</c:v>
                </c:pt>
                <c:pt idx="3007">
                  <c:v>42861</c:v>
                </c:pt>
                <c:pt idx="3008">
                  <c:v>42861</c:v>
                </c:pt>
                <c:pt idx="3009">
                  <c:v>42861</c:v>
                </c:pt>
                <c:pt idx="3010">
                  <c:v>42861</c:v>
                </c:pt>
                <c:pt idx="3011">
                  <c:v>42861</c:v>
                </c:pt>
                <c:pt idx="3012">
                  <c:v>42861</c:v>
                </c:pt>
                <c:pt idx="3013">
                  <c:v>42861</c:v>
                </c:pt>
                <c:pt idx="3014">
                  <c:v>42861</c:v>
                </c:pt>
                <c:pt idx="3015">
                  <c:v>42861</c:v>
                </c:pt>
                <c:pt idx="3016">
                  <c:v>42861</c:v>
                </c:pt>
                <c:pt idx="3017">
                  <c:v>42861</c:v>
                </c:pt>
                <c:pt idx="3018">
                  <c:v>42861</c:v>
                </c:pt>
                <c:pt idx="3019">
                  <c:v>42861</c:v>
                </c:pt>
                <c:pt idx="3020">
                  <c:v>42861</c:v>
                </c:pt>
                <c:pt idx="3021">
                  <c:v>42861</c:v>
                </c:pt>
                <c:pt idx="3022">
                  <c:v>42861</c:v>
                </c:pt>
                <c:pt idx="3023">
                  <c:v>42861</c:v>
                </c:pt>
                <c:pt idx="3024">
                  <c:v>42862</c:v>
                </c:pt>
                <c:pt idx="3025">
                  <c:v>42862</c:v>
                </c:pt>
                <c:pt idx="3026">
                  <c:v>42862</c:v>
                </c:pt>
                <c:pt idx="3027">
                  <c:v>42862</c:v>
                </c:pt>
                <c:pt idx="3028">
                  <c:v>42862</c:v>
                </c:pt>
                <c:pt idx="3029">
                  <c:v>42862</c:v>
                </c:pt>
                <c:pt idx="3030">
                  <c:v>42862</c:v>
                </c:pt>
                <c:pt idx="3031">
                  <c:v>42862</c:v>
                </c:pt>
                <c:pt idx="3032">
                  <c:v>42862</c:v>
                </c:pt>
                <c:pt idx="3033">
                  <c:v>42862</c:v>
                </c:pt>
                <c:pt idx="3034">
                  <c:v>42862</c:v>
                </c:pt>
                <c:pt idx="3035">
                  <c:v>42862</c:v>
                </c:pt>
                <c:pt idx="3036">
                  <c:v>42862</c:v>
                </c:pt>
                <c:pt idx="3037">
                  <c:v>42862</c:v>
                </c:pt>
                <c:pt idx="3038">
                  <c:v>42862</c:v>
                </c:pt>
                <c:pt idx="3039">
                  <c:v>42862</c:v>
                </c:pt>
                <c:pt idx="3040">
                  <c:v>42862</c:v>
                </c:pt>
                <c:pt idx="3041">
                  <c:v>42862</c:v>
                </c:pt>
                <c:pt idx="3042">
                  <c:v>42862</c:v>
                </c:pt>
                <c:pt idx="3043">
                  <c:v>42862</c:v>
                </c:pt>
                <c:pt idx="3044">
                  <c:v>42862</c:v>
                </c:pt>
                <c:pt idx="3045">
                  <c:v>42862</c:v>
                </c:pt>
                <c:pt idx="3046">
                  <c:v>42862</c:v>
                </c:pt>
                <c:pt idx="3047">
                  <c:v>42862</c:v>
                </c:pt>
                <c:pt idx="3048">
                  <c:v>42863</c:v>
                </c:pt>
                <c:pt idx="3049">
                  <c:v>42863</c:v>
                </c:pt>
                <c:pt idx="3050">
                  <c:v>42863</c:v>
                </c:pt>
                <c:pt idx="3051">
                  <c:v>42863</c:v>
                </c:pt>
                <c:pt idx="3052">
                  <c:v>42863</c:v>
                </c:pt>
                <c:pt idx="3053">
                  <c:v>42863</c:v>
                </c:pt>
                <c:pt idx="3054">
                  <c:v>42863</c:v>
                </c:pt>
                <c:pt idx="3055">
                  <c:v>42863</c:v>
                </c:pt>
                <c:pt idx="3056">
                  <c:v>42863</c:v>
                </c:pt>
                <c:pt idx="3057">
                  <c:v>42863</c:v>
                </c:pt>
                <c:pt idx="3058">
                  <c:v>42863</c:v>
                </c:pt>
                <c:pt idx="3059">
                  <c:v>42863</c:v>
                </c:pt>
                <c:pt idx="3060">
                  <c:v>42863</c:v>
                </c:pt>
                <c:pt idx="3061">
                  <c:v>42863</c:v>
                </c:pt>
                <c:pt idx="3062">
                  <c:v>42863</c:v>
                </c:pt>
                <c:pt idx="3063">
                  <c:v>42863</c:v>
                </c:pt>
                <c:pt idx="3064">
                  <c:v>42863</c:v>
                </c:pt>
                <c:pt idx="3065">
                  <c:v>42863</c:v>
                </c:pt>
                <c:pt idx="3066">
                  <c:v>42863</c:v>
                </c:pt>
                <c:pt idx="3067">
                  <c:v>42863</c:v>
                </c:pt>
                <c:pt idx="3068">
                  <c:v>42863</c:v>
                </c:pt>
                <c:pt idx="3069">
                  <c:v>42863</c:v>
                </c:pt>
                <c:pt idx="3070">
                  <c:v>42863</c:v>
                </c:pt>
                <c:pt idx="3071">
                  <c:v>42863</c:v>
                </c:pt>
                <c:pt idx="3072">
                  <c:v>42864</c:v>
                </c:pt>
                <c:pt idx="3073">
                  <c:v>42864</c:v>
                </c:pt>
                <c:pt idx="3074">
                  <c:v>42864</c:v>
                </c:pt>
                <c:pt idx="3075">
                  <c:v>42864</c:v>
                </c:pt>
                <c:pt idx="3076">
                  <c:v>42864</c:v>
                </c:pt>
                <c:pt idx="3077">
                  <c:v>42864</c:v>
                </c:pt>
                <c:pt idx="3078">
                  <c:v>42864</c:v>
                </c:pt>
                <c:pt idx="3079">
                  <c:v>42864</c:v>
                </c:pt>
                <c:pt idx="3080">
                  <c:v>42864</c:v>
                </c:pt>
                <c:pt idx="3081">
                  <c:v>42864</c:v>
                </c:pt>
                <c:pt idx="3082">
                  <c:v>42864</c:v>
                </c:pt>
                <c:pt idx="3083">
                  <c:v>42864</c:v>
                </c:pt>
                <c:pt idx="3084">
                  <c:v>42864</c:v>
                </c:pt>
                <c:pt idx="3085">
                  <c:v>42864</c:v>
                </c:pt>
                <c:pt idx="3086">
                  <c:v>42864</c:v>
                </c:pt>
                <c:pt idx="3087">
                  <c:v>42864</c:v>
                </c:pt>
                <c:pt idx="3088">
                  <c:v>42864</c:v>
                </c:pt>
                <c:pt idx="3089">
                  <c:v>42864</c:v>
                </c:pt>
                <c:pt idx="3090">
                  <c:v>42864</c:v>
                </c:pt>
                <c:pt idx="3091">
                  <c:v>42864</c:v>
                </c:pt>
                <c:pt idx="3092">
                  <c:v>42864</c:v>
                </c:pt>
                <c:pt idx="3093">
                  <c:v>42864</c:v>
                </c:pt>
                <c:pt idx="3094">
                  <c:v>42864</c:v>
                </c:pt>
                <c:pt idx="3095">
                  <c:v>42864</c:v>
                </c:pt>
                <c:pt idx="3096">
                  <c:v>42865</c:v>
                </c:pt>
                <c:pt idx="3097">
                  <c:v>42865</c:v>
                </c:pt>
                <c:pt idx="3098">
                  <c:v>42865</c:v>
                </c:pt>
                <c:pt idx="3099">
                  <c:v>42865</c:v>
                </c:pt>
                <c:pt idx="3100">
                  <c:v>42865</c:v>
                </c:pt>
                <c:pt idx="3101">
                  <c:v>42865</c:v>
                </c:pt>
                <c:pt idx="3102">
                  <c:v>42865</c:v>
                </c:pt>
                <c:pt idx="3103">
                  <c:v>42865</c:v>
                </c:pt>
                <c:pt idx="3104">
                  <c:v>42865</c:v>
                </c:pt>
                <c:pt idx="3105">
                  <c:v>42865</c:v>
                </c:pt>
                <c:pt idx="3106">
                  <c:v>42865</c:v>
                </c:pt>
                <c:pt idx="3107">
                  <c:v>42865</c:v>
                </c:pt>
                <c:pt idx="3108">
                  <c:v>42865</c:v>
                </c:pt>
                <c:pt idx="3109">
                  <c:v>42865</c:v>
                </c:pt>
                <c:pt idx="3110">
                  <c:v>42865</c:v>
                </c:pt>
                <c:pt idx="3111">
                  <c:v>42865</c:v>
                </c:pt>
                <c:pt idx="3112">
                  <c:v>42865</c:v>
                </c:pt>
                <c:pt idx="3113">
                  <c:v>42865</c:v>
                </c:pt>
                <c:pt idx="3114">
                  <c:v>42865</c:v>
                </c:pt>
                <c:pt idx="3115">
                  <c:v>42865</c:v>
                </c:pt>
                <c:pt idx="3116">
                  <c:v>42865</c:v>
                </c:pt>
                <c:pt idx="3117">
                  <c:v>42865</c:v>
                </c:pt>
                <c:pt idx="3118">
                  <c:v>42865</c:v>
                </c:pt>
                <c:pt idx="3119">
                  <c:v>42865</c:v>
                </c:pt>
                <c:pt idx="3120">
                  <c:v>42866</c:v>
                </c:pt>
                <c:pt idx="3121">
                  <c:v>42866</c:v>
                </c:pt>
                <c:pt idx="3122">
                  <c:v>42866</c:v>
                </c:pt>
                <c:pt idx="3123">
                  <c:v>42866</c:v>
                </c:pt>
                <c:pt idx="3124">
                  <c:v>42866</c:v>
                </c:pt>
                <c:pt idx="3125">
                  <c:v>42866</c:v>
                </c:pt>
                <c:pt idx="3126">
                  <c:v>42866</c:v>
                </c:pt>
                <c:pt idx="3127">
                  <c:v>42866</c:v>
                </c:pt>
                <c:pt idx="3128">
                  <c:v>42866</c:v>
                </c:pt>
                <c:pt idx="3129">
                  <c:v>42866</c:v>
                </c:pt>
                <c:pt idx="3130">
                  <c:v>42866</c:v>
                </c:pt>
                <c:pt idx="3131">
                  <c:v>42866</c:v>
                </c:pt>
                <c:pt idx="3132">
                  <c:v>42866</c:v>
                </c:pt>
                <c:pt idx="3133">
                  <c:v>42866</c:v>
                </c:pt>
                <c:pt idx="3134">
                  <c:v>42866</c:v>
                </c:pt>
                <c:pt idx="3135">
                  <c:v>42866</c:v>
                </c:pt>
                <c:pt idx="3136">
                  <c:v>42866</c:v>
                </c:pt>
                <c:pt idx="3137">
                  <c:v>42866</c:v>
                </c:pt>
                <c:pt idx="3138">
                  <c:v>42866</c:v>
                </c:pt>
                <c:pt idx="3139">
                  <c:v>42866</c:v>
                </c:pt>
                <c:pt idx="3140">
                  <c:v>42866</c:v>
                </c:pt>
                <c:pt idx="3141">
                  <c:v>42866</c:v>
                </c:pt>
                <c:pt idx="3142">
                  <c:v>42866</c:v>
                </c:pt>
                <c:pt idx="3143">
                  <c:v>42866</c:v>
                </c:pt>
                <c:pt idx="3144">
                  <c:v>42867</c:v>
                </c:pt>
                <c:pt idx="3145">
                  <c:v>42867</c:v>
                </c:pt>
                <c:pt idx="3146">
                  <c:v>42867</c:v>
                </c:pt>
                <c:pt idx="3147">
                  <c:v>42867</c:v>
                </c:pt>
                <c:pt idx="3148">
                  <c:v>42867</c:v>
                </c:pt>
                <c:pt idx="3149">
                  <c:v>42867</c:v>
                </c:pt>
                <c:pt idx="3150">
                  <c:v>42867</c:v>
                </c:pt>
                <c:pt idx="3151">
                  <c:v>42867</c:v>
                </c:pt>
                <c:pt idx="3152">
                  <c:v>42867</c:v>
                </c:pt>
                <c:pt idx="3153">
                  <c:v>42867</c:v>
                </c:pt>
                <c:pt idx="3154">
                  <c:v>42867</c:v>
                </c:pt>
                <c:pt idx="3155">
                  <c:v>42867</c:v>
                </c:pt>
                <c:pt idx="3156">
                  <c:v>42867</c:v>
                </c:pt>
                <c:pt idx="3157">
                  <c:v>42867</c:v>
                </c:pt>
                <c:pt idx="3158">
                  <c:v>42867</c:v>
                </c:pt>
                <c:pt idx="3159">
                  <c:v>42867</c:v>
                </c:pt>
                <c:pt idx="3160">
                  <c:v>42867</c:v>
                </c:pt>
                <c:pt idx="3161">
                  <c:v>42867</c:v>
                </c:pt>
                <c:pt idx="3162">
                  <c:v>42867</c:v>
                </c:pt>
                <c:pt idx="3163">
                  <c:v>42867</c:v>
                </c:pt>
                <c:pt idx="3164">
                  <c:v>42867</c:v>
                </c:pt>
                <c:pt idx="3165">
                  <c:v>42867</c:v>
                </c:pt>
                <c:pt idx="3166">
                  <c:v>42867</c:v>
                </c:pt>
                <c:pt idx="3167">
                  <c:v>42867</c:v>
                </c:pt>
                <c:pt idx="3168">
                  <c:v>42868</c:v>
                </c:pt>
                <c:pt idx="3169">
                  <c:v>42868</c:v>
                </c:pt>
                <c:pt idx="3170">
                  <c:v>42868</c:v>
                </c:pt>
                <c:pt idx="3171">
                  <c:v>42868</c:v>
                </c:pt>
                <c:pt idx="3172">
                  <c:v>42868</c:v>
                </c:pt>
                <c:pt idx="3173">
                  <c:v>42868</c:v>
                </c:pt>
                <c:pt idx="3174">
                  <c:v>42868</c:v>
                </c:pt>
                <c:pt idx="3175">
                  <c:v>42868</c:v>
                </c:pt>
                <c:pt idx="3176">
                  <c:v>42868</c:v>
                </c:pt>
                <c:pt idx="3177">
                  <c:v>42868</c:v>
                </c:pt>
                <c:pt idx="3178">
                  <c:v>42868</c:v>
                </c:pt>
                <c:pt idx="3179">
                  <c:v>42868</c:v>
                </c:pt>
                <c:pt idx="3180">
                  <c:v>42868</c:v>
                </c:pt>
                <c:pt idx="3181">
                  <c:v>42868</c:v>
                </c:pt>
                <c:pt idx="3182">
                  <c:v>42868</c:v>
                </c:pt>
                <c:pt idx="3183">
                  <c:v>42868</c:v>
                </c:pt>
                <c:pt idx="3184">
                  <c:v>42868</c:v>
                </c:pt>
                <c:pt idx="3185">
                  <c:v>42868</c:v>
                </c:pt>
                <c:pt idx="3186">
                  <c:v>42868</c:v>
                </c:pt>
                <c:pt idx="3187">
                  <c:v>42868</c:v>
                </c:pt>
                <c:pt idx="3188">
                  <c:v>42868</c:v>
                </c:pt>
                <c:pt idx="3189">
                  <c:v>42868</c:v>
                </c:pt>
                <c:pt idx="3190">
                  <c:v>42868</c:v>
                </c:pt>
                <c:pt idx="3191">
                  <c:v>42868</c:v>
                </c:pt>
                <c:pt idx="3192">
                  <c:v>42869</c:v>
                </c:pt>
                <c:pt idx="3193">
                  <c:v>42869</c:v>
                </c:pt>
                <c:pt idx="3194">
                  <c:v>42869</c:v>
                </c:pt>
                <c:pt idx="3195">
                  <c:v>42869</c:v>
                </c:pt>
                <c:pt idx="3196">
                  <c:v>42869</c:v>
                </c:pt>
                <c:pt idx="3197">
                  <c:v>42869</c:v>
                </c:pt>
                <c:pt idx="3198">
                  <c:v>42869</c:v>
                </c:pt>
                <c:pt idx="3199">
                  <c:v>42869</c:v>
                </c:pt>
                <c:pt idx="3200">
                  <c:v>42869</c:v>
                </c:pt>
                <c:pt idx="3201">
                  <c:v>42869</c:v>
                </c:pt>
                <c:pt idx="3202">
                  <c:v>42869</c:v>
                </c:pt>
                <c:pt idx="3203">
                  <c:v>42869</c:v>
                </c:pt>
                <c:pt idx="3204">
                  <c:v>42869</c:v>
                </c:pt>
                <c:pt idx="3205">
                  <c:v>42869</c:v>
                </c:pt>
                <c:pt idx="3206">
                  <c:v>42869</c:v>
                </c:pt>
                <c:pt idx="3207">
                  <c:v>42869</c:v>
                </c:pt>
                <c:pt idx="3208">
                  <c:v>42869</c:v>
                </c:pt>
                <c:pt idx="3209">
                  <c:v>42869</c:v>
                </c:pt>
                <c:pt idx="3210">
                  <c:v>42869</c:v>
                </c:pt>
                <c:pt idx="3211">
                  <c:v>42869</c:v>
                </c:pt>
                <c:pt idx="3212">
                  <c:v>42869</c:v>
                </c:pt>
                <c:pt idx="3213">
                  <c:v>42869</c:v>
                </c:pt>
                <c:pt idx="3214">
                  <c:v>42869</c:v>
                </c:pt>
                <c:pt idx="3215">
                  <c:v>42869</c:v>
                </c:pt>
                <c:pt idx="3216">
                  <c:v>42870</c:v>
                </c:pt>
                <c:pt idx="3217">
                  <c:v>42870</c:v>
                </c:pt>
                <c:pt idx="3218">
                  <c:v>42870</c:v>
                </c:pt>
                <c:pt idx="3219">
                  <c:v>42870</c:v>
                </c:pt>
                <c:pt idx="3220">
                  <c:v>42870</c:v>
                </c:pt>
                <c:pt idx="3221">
                  <c:v>42870</c:v>
                </c:pt>
                <c:pt idx="3222">
                  <c:v>42870</c:v>
                </c:pt>
                <c:pt idx="3223">
                  <c:v>42870</c:v>
                </c:pt>
                <c:pt idx="3224">
                  <c:v>42870</c:v>
                </c:pt>
                <c:pt idx="3225">
                  <c:v>42870</c:v>
                </c:pt>
                <c:pt idx="3226">
                  <c:v>42870</c:v>
                </c:pt>
                <c:pt idx="3227">
                  <c:v>42870</c:v>
                </c:pt>
                <c:pt idx="3228">
                  <c:v>42870</c:v>
                </c:pt>
                <c:pt idx="3229">
                  <c:v>42870</c:v>
                </c:pt>
                <c:pt idx="3230">
                  <c:v>42870</c:v>
                </c:pt>
                <c:pt idx="3231">
                  <c:v>42870</c:v>
                </c:pt>
                <c:pt idx="3232">
                  <c:v>42870</c:v>
                </c:pt>
                <c:pt idx="3233">
                  <c:v>42870</c:v>
                </c:pt>
                <c:pt idx="3234">
                  <c:v>42870</c:v>
                </c:pt>
                <c:pt idx="3235">
                  <c:v>42870</c:v>
                </c:pt>
                <c:pt idx="3236">
                  <c:v>42870</c:v>
                </c:pt>
                <c:pt idx="3237">
                  <c:v>42870</c:v>
                </c:pt>
                <c:pt idx="3238">
                  <c:v>42870</c:v>
                </c:pt>
                <c:pt idx="3239">
                  <c:v>42870</c:v>
                </c:pt>
                <c:pt idx="3240">
                  <c:v>42871</c:v>
                </c:pt>
                <c:pt idx="3241">
                  <c:v>42871</c:v>
                </c:pt>
                <c:pt idx="3242">
                  <c:v>42871</c:v>
                </c:pt>
                <c:pt idx="3243">
                  <c:v>42871</c:v>
                </c:pt>
                <c:pt idx="3244">
                  <c:v>42871</c:v>
                </c:pt>
                <c:pt idx="3245">
                  <c:v>42871</c:v>
                </c:pt>
                <c:pt idx="3246">
                  <c:v>42871</c:v>
                </c:pt>
                <c:pt idx="3247">
                  <c:v>42871</c:v>
                </c:pt>
                <c:pt idx="3248">
                  <c:v>42871</c:v>
                </c:pt>
                <c:pt idx="3249">
                  <c:v>42871</c:v>
                </c:pt>
                <c:pt idx="3250">
                  <c:v>42871</c:v>
                </c:pt>
                <c:pt idx="3251">
                  <c:v>42871</c:v>
                </c:pt>
                <c:pt idx="3252">
                  <c:v>42871</c:v>
                </c:pt>
                <c:pt idx="3253">
                  <c:v>42871</c:v>
                </c:pt>
                <c:pt idx="3254">
                  <c:v>42871</c:v>
                </c:pt>
                <c:pt idx="3255">
                  <c:v>42871</c:v>
                </c:pt>
                <c:pt idx="3256">
                  <c:v>42871</c:v>
                </c:pt>
                <c:pt idx="3257">
                  <c:v>42871</c:v>
                </c:pt>
                <c:pt idx="3258">
                  <c:v>42871</c:v>
                </c:pt>
                <c:pt idx="3259">
                  <c:v>42871</c:v>
                </c:pt>
                <c:pt idx="3260">
                  <c:v>42871</c:v>
                </c:pt>
                <c:pt idx="3261">
                  <c:v>42871</c:v>
                </c:pt>
                <c:pt idx="3262">
                  <c:v>42871</c:v>
                </c:pt>
                <c:pt idx="3263">
                  <c:v>42871</c:v>
                </c:pt>
                <c:pt idx="3264">
                  <c:v>42872</c:v>
                </c:pt>
                <c:pt idx="3265">
                  <c:v>42872</c:v>
                </c:pt>
                <c:pt idx="3266">
                  <c:v>42872</c:v>
                </c:pt>
                <c:pt idx="3267">
                  <c:v>42872</c:v>
                </c:pt>
                <c:pt idx="3268">
                  <c:v>42872</c:v>
                </c:pt>
                <c:pt idx="3269">
                  <c:v>42872</c:v>
                </c:pt>
                <c:pt idx="3270">
                  <c:v>42872</c:v>
                </c:pt>
                <c:pt idx="3271">
                  <c:v>42872</c:v>
                </c:pt>
                <c:pt idx="3272">
                  <c:v>42872</c:v>
                </c:pt>
                <c:pt idx="3273">
                  <c:v>42872</c:v>
                </c:pt>
                <c:pt idx="3274">
                  <c:v>42872</c:v>
                </c:pt>
                <c:pt idx="3275">
                  <c:v>42872</c:v>
                </c:pt>
                <c:pt idx="3276">
                  <c:v>42872</c:v>
                </c:pt>
                <c:pt idx="3277">
                  <c:v>42872</c:v>
                </c:pt>
                <c:pt idx="3278">
                  <c:v>42872</c:v>
                </c:pt>
                <c:pt idx="3279">
                  <c:v>42872</c:v>
                </c:pt>
                <c:pt idx="3280">
                  <c:v>42872</c:v>
                </c:pt>
                <c:pt idx="3281">
                  <c:v>42872</c:v>
                </c:pt>
                <c:pt idx="3282">
                  <c:v>42872</c:v>
                </c:pt>
                <c:pt idx="3283">
                  <c:v>42872</c:v>
                </c:pt>
                <c:pt idx="3284">
                  <c:v>42872</c:v>
                </c:pt>
                <c:pt idx="3285">
                  <c:v>42872</c:v>
                </c:pt>
                <c:pt idx="3286">
                  <c:v>42872</c:v>
                </c:pt>
                <c:pt idx="3287">
                  <c:v>42872</c:v>
                </c:pt>
                <c:pt idx="3288">
                  <c:v>42873</c:v>
                </c:pt>
                <c:pt idx="3289">
                  <c:v>42873</c:v>
                </c:pt>
                <c:pt idx="3290">
                  <c:v>42873</c:v>
                </c:pt>
                <c:pt idx="3291">
                  <c:v>42873</c:v>
                </c:pt>
                <c:pt idx="3292">
                  <c:v>42873</c:v>
                </c:pt>
                <c:pt idx="3293">
                  <c:v>42873</c:v>
                </c:pt>
                <c:pt idx="3294">
                  <c:v>42873</c:v>
                </c:pt>
                <c:pt idx="3295">
                  <c:v>42873</c:v>
                </c:pt>
                <c:pt idx="3296">
                  <c:v>42873</c:v>
                </c:pt>
                <c:pt idx="3297">
                  <c:v>42873</c:v>
                </c:pt>
                <c:pt idx="3298">
                  <c:v>42873</c:v>
                </c:pt>
                <c:pt idx="3299">
                  <c:v>42873</c:v>
                </c:pt>
                <c:pt idx="3300">
                  <c:v>42873</c:v>
                </c:pt>
                <c:pt idx="3301">
                  <c:v>42873</c:v>
                </c:pt>
                <c:pt idx="3302">
                  <c:v>42873</c:v>
                </c:pt>
                <c:pt idx="3303">
                  <c:v>42873</c:v>
                </c:pt>
                <c:pt idx="3304">
                  <c:v>42873</c:v>
                </c:pt>
                <c:pt idx="3305">
                  <c:v>42873</c:v>
                </c:pt>
                <c:pt idx="3306">
                  <c:v>42873</c:v>
                </c:pt>
                <c:pt idx="3307">
                  <c:v>42873</c:v>
                </c:pt>
                <c:pt idx="3308">
                  <c:v>42873</c:v>
                </c:pt>
                <c:pt idx="3309">
                  <c:v>42873</c:v>
                </c:pt>
                <c:pt idx="3310">
                  <c:v>42873</c:v>
                </c:pt>
                <c:pt idx="3311">
                  <c:v>42873</c:v>
                </c:pt>
                <c:pt idx="3312">
                  <c:v>42874</c:v>
                </c:pt>
                <c:pt idx="3313">
                  <c:v>42874</c:v>
                </c:pt>
                <c:pt idx="3314">
                  <c:v>42874</c:v>
                </c:pt>
                <c:pt idx="3315">
                  <c:v>42874</c:v>
                </c:pt>
                <c:pt idx="3316">
                  <c:v>42874</c:v>
                </c:pt>
                <c:pt idx="3317">
                  <c:v>42874</c:v>
                </c:pt>
                <c:pt idx="3318">
                  <c:v>42874</c:v>
                </c:pt>
                <c:pt idx="3319">
                  <c:v>42874</c:v>
                </c:pt>
                <c:pt idx="3320">
                  <c:v>42874</c:v>
                </c:pt>
                <c:pt idx="3321">
                  <c:v>42874</c:v>
                </c:pt>
                <c:pt idx="3322">
                  <c:v>42874</c:v>
                </c:pt>
                <c:pt idx="3323">
                  <c:v>42874</c:v>
                </c:pt>
                <c:pt idx="3324">
                  <c:v>42874</c:v>
                </c:pt>
                <c:pt idx="3325">
                  <c:v>42874</c:v>
                </c:pt>
                <c:pt idx="3326">
                  <c:v>42874</c:v>
                </c:pt>
                <c:pt idx="3327">
                  <c:v>42874</c:v>
                </c:pt>
                <c:pt idx="3328">
                  <c:v>42874</c:v>
                </c:pt>
                <c:pt idx="3329">
                  <c:v>42874</c:v>
                </c:pt>
                <c:pt idx="3330">
                  <c:v>42874</c:v>
                </c:pt>
                <c:pt idx="3331">
                  <c:v>42874</c:v>
                </c:pt>
                <c:pt idx="3332">
                  <c:v>42874</c:v>
                </c:pt>
                <c:pt idx="3333">
                  <c:v>42874</c:v>
                </c:pt>
                <c:pt idx="3334">
                  <c:v>42874</c:v>
                </c:pt>
                <c:pt idx="3335">
                  <c:v>42874</c:v>
                </c:pt>
                <c:pt idx="3336">
                  <c:v>42875</c:v>
                </c:pt>
                <c:pt idx="3337">
                  <c:v>42875</c:v>
                </c:pt>
                <c:pt idx="3338">
                  <c:v>42875</c:v>
                </c:pt>
                <c:pt idx="3339">
                  <c:v>42875</c:v>
                </c:pt>
                <c:pt idx="3340">
                  <c:v>42875</c:v>
                </c:pt>
                <c:pt idx="3341">
                  <c:v>42875</c:v>
                </c:pt>
                <c:pt idx="3342">
                  <c:v>42875</c:v>
                </c:pt>
                <c:pt idx="3343">
                  <c:v>42875</c:v>
                </c:pt>
                <c:pt idx="3344">
                  <c:v>42875</c:v>
                </c:pt>
                <c:pt idx="3345">
                  <c:v>42875</c:v>
                </c:pt>
                <c:pt idx="3346">
                  <c:v>42875</c:v>
                </c:pt>
                <c:pt idx="3347">
                  <c:v>42875</c:v>
                </c:pt>
                <c:pt idx="3348">
                  <c:v>42875</c:v>
                </c:pt>
                <c:pt idx="3349">
                  <c:v>42875</c:v>
                </c:pt>
                <c:pt idx="3350">
                  <c:v>42875</c:v>
                </c:pt>
                <c:pt idx="3351">
                  <c:v>42875</c:v>
                </c:pt>
                <c:pt idx="3352">
                  <c:v>42875</c:v>
                </c:pt>
                <c:pt idx="3353">
                  <c:v>42875</c:v>
                </c:pt>
                <c:pt idx="3354">
                  <c:v>42875</c:v>
                </c:pt>
                <c:pt idx="3355">
                  <c:v>42875</c:v>
                </c:pt>
                <c:pt idx="3356">
                  <c:v>42875</c:v>
                </c:pt>
                <c:pt idx="3357">
                  <c:v>42875</c:v>
                </c:pt>
                <c:pt idx="3358">
                  <c:v>42875</c:v>
                </c:pt>
                <c:pt idx="3359">
                  <c:v>42875</c:v>
                </c:pt>
                <c:pt idx="3360">
                  <c:v>42876</c:v>
                </c:pt>
                <c:pt idx="3361">
                  <c:v>42876</c:v>
                </c:pt>
                <c:pt idx="3362">
                  <c:v>42876</c:v>
                </c:pt>
                <c:pt idx="3363">
                  <c:v>42876</c:v>
                </c:pt>
                <c:pt idx="3364">
                  <c:v>42876</c:v>
                </c:pt>
                <c:pt idx="3365">
                  <c:v>42876</c:v>
                </c:pt>
                <c:pt idx="3366">
                  <c:v>42876</c:v>
                </c:pt>
                <c:pt idx="3367">
                  <c:v>42876</c:v>
                </c:pt>
                <c:pt idx="3368">
                  <c:v>42876</c:v>
                </c:pt>
                <c:pt idx="3369">
                  <c:v>42876</c:v>
                </c:pt>
                <c:pt idx="3370">
                  <c:v>42876</c:v>
                </c:pt>
                <c:pt idx="3371">
                  <c:v>42876</c:v>
                </c:pt>
                <c:pt idx="3372">
                  <c:v>42876</c:v>
                </c:pt>
                <c:pt idx="3373">
                  <c:v>42876</c:v>
                </c:pt>
                <c:pt idx="3374">
                  <c:v>42876</c:v>
                </c:pt>
                <c:pt idx="3375">
                  <c:v>42876</c:v>
                </c:pt>
                <c:pt idx="3376">
                  <c:v>42876</c:v>
                </c:pt>
                <c:pt idx="3377">
                  <c:v>42876</c:v>
                </c:pt>
                <c:pt idx="3378">
                  <c:v>42876</c:v>
                </c:pt>
                <c:pt idx="3379">
                  <c:v>42876</c:v>
                </c:pt>
                <c:pt idx="3380">
                  <c:v>42876</c:v>
                </c:pt>
                <c:pt idx="3381">
                  <c:v>42876</c:v>
                </c:pt>
                <c:pt idx="3382">
                  <c:v>42876</c:v>
                </c:pt>
                <c:pt idx="3383">
                  <c:v>42876</c:v>
                </c:pt>
                <c:pt idx="3384">
                  <c:v>42877</c:v>
                </c:pt>
                <c:pt idx="3385">
                  <c:v>42877</c:v>
                </c:pt>
                <c:pt idx="3386">
                  <c:v>42877</c:v>
                </c:pt>
                <c:pt idx="3387">
                  <c:v>42877</c:v>
                </c:pt>
                <c:pt idx="3388">
                  <c:v>42877</c:v>
                </c:pt>
                <c:pt idx="3389">
                  <c:v>42877</c:v>
                </c:pt>
                <c:pt idx="3390">
                  <c:v>42877</c:v>
                </c:pt>
                <c:pt idx="3391">
                  <c:v>42877</c:v>
                </c:pt>
                <c:pt idx="3392">
                  <c:v>42877</c:v>
                </c:pt>
                <c:pt idx="3393">
                  <c:v>42877</c:v>
                </c:pt>
                <c:pt idx="3394">
                  <c:v>42877</c:v>
                </c:pt>
                <c:pt idx="3395">
                  <c:v>42877</c:v>
                </c:pt>
                <c:pt idx="3396">
                  <c:v>42877</c:v>
                </c:pt>
                <c:pt idx="3397">
                  <c:v>42877</c:v>
                </c:pt>
                <c:pt idx="3398">
                  <c:v>42877</c:v>
                </c:pt>
                <c:pt idx="3399">
                  <c:v>42877</c:v>
                </c:pt>
                <c:pt idx="3400">
                  <c:v>42877</c:v>
                </c:pt>
                <c:pt idx="3401">
                  <c:v>42877</c:v>
                </c:pt>
                <c:pt idx="3402">
                  <c:v>42877</c:v>
                </c:pt>
                <c:pt idx="3403">
                  <c:v>42877</c:v>
                </c:pt>
                <c:pt idx="3404">
                  <c:v>42877</c:v>
                </c:pt>
                <c:pt idx="3405">
                  <c:v>42877</c:v>
                </c:pt>
                <c:pt idx="3406">
                  <c:v>42877</c:v>
                </c:pt>
                <c:pt idx="3407">
                  <c:v>42877</c:v>
                </c:pt>
                <c:pt idx="3408">
                  <c:v>42878</c:v>
                </c:pt>
                <c:pt idx="3409">
                  <c:v>42878</c:v>
                </c:pt>
                <c:pt idx="3410">
                  <c:v>42878</c:v>
                </c:pt>
                <c:pt idx="3411">
                  <c:v>42878</c:v>
                </c:pt>
                <c:pt idx="3412">
                  <c:v>42878</c:v>
                </c:pt>
                <c:pt idx="3413">
                  <c:v>42878</c:v>
                </c:pt>
                <c:pt idx="3414">
                  <c:v>42878</c:v>
                </c:pt>
                <c:pt idx="3415">
                  <c:v>42878</c:v>
                </c:pt>
                <c:pt idx="3416">
                  <c:v>42878</c:v>
                </c:pt>
                <c:pt idx="3417">
                  <c:v>42878</c:v>
                </c:pt>
                <c:pt idx="3418">
                  <c:v>42878</c:v>
                </c:pt>
                <c:pt idx="3419">
                  <c:v>42878</c:v>
                </c:pt>
                <c:pt idx="3420">
                  <c:v>42878</c:v>
                </c:pt>
                <c:pt idx="3421">
                  <c:v>42878</c:v>
                </c:pt>
                <c:pt idx="3422">
                  <c:v>42878</c:v>
                </c:pt>
                <c:pt idx="3423">
                  <c:v>42878</c:v>
                </c:pt>
                <c:pt idx="3424">
                  <c:v>42878</c:v>
                </c:pt>
                <c:pt idx="3425">
                  <c:v>42878</c:v>
                </c:pt>
                <c:pt idx="3426">
                  <c:v>42878</c:v>
                </c:pt>
                <c:pt idx="3427">
                  <c:v>42878</c:v>
                </c:pt>
                <c:pt idx="3428">
                  <c:v>42878</c:v>
                </c:pt>
                <c:pt idx="3429">
                  <c:v>42878</c:v>
                </c:pt>
                <c:pt idx="3430">
                  <c:v>42878</c:v>
                </c:pt>
                <c:pt idx="3431">
                  <c:v>42878</c:v>
                </c:pt>
                <c:pt idx="3432">
                  <c:v>42879</c:v>
                </c:pt>
                <c:pt idx="3433">
                  <c:v>42879</c:v>
                </c:pt>
                <c:pt idx="3434">
                  <c:v>42879</c:v>
                </c:pt>
                <c:pt idx="3435">
                  <c:v>42879</c:v>
                </c:pt>
                <c:pt idx="3436">
                  <c:v>42879</c:v>
                </c:pt>
                <c:pt idx="3437">
                  <c:v>42879</c:v>
                </c:pt>
                <c:pt idx="3438">
                  <c:v>42879</c:v>
                </c:pt>
                <c:pt idx="3439">
                  <c:v>42879</c:v>
                </c:pt>
                <c:pt idx="3440">
                  <c:v>42879</c:v>
                </c:pt>
                <c:pt idx="3441">
                  <c:v>42879</c:v>
                </c:pt>
                <c:pt idx="3442">
                  <c:v>42879</c:v>
                </c:pt>
                <c:pt idx="3443">
                  <c:v>42879</c:v>
                </c:pt>
                <c:pt idx="3444">
                  <c:v>42879</c:v>
                </c:pt>
                <c:pt idx="3445">
                  <c:v>42879</c:v>
                </c:pt>
                <c:pt idx="3446">
                  <c:v>42879</c:v>
                </c:pt>
                <c:pt idx="3447">
                  <c:v>42879</c:v>
                </c:pt>
                <c:pt idx="3448">
                  <c:v>42879</c:v>
                </c:pt>
                <c:pt idx="3449">
                  <c:v>42879</c:v>
                </c:pt>
                <c:pt idx="3450">
                  <c:v>42879</c:v>
                </c:pt>
                <c:pt idx="3451">
                  <c:v>42879</c:v>
                </c:pt>
                <c:pt idx="3452">
                  <c:v>42879</c:v>
                </c:pt>
                <c:pt idx="3453">
                  <c:v>42879</c:v>
                </c:pt>
                <c:pt idx="3454">
                  <c:v>42879</c:v>
                </c:pt>
                <c:pt idx="3455">
                  <c:v>42879</c:v>
                </c:pt>
                <c:pt idx="3456">
                  <c:v>42880</c:v>
                </c:pt>
                <c:pt idx="3457">
                  <c:v>42880</c:v>
                </c:pt>
                <c:pt idx="3458">
                  <c:v>42880</c:v>
                </c:pt>
                <c:pt idx="3459">
                  <c:v>42880</c:v>
                </c:pt>
                <c:pt idx="3460">
                  <c:v>42880</c:v>
                </c:pt>
                <c:pt idx="3461">
                  <c:v>42880</c:v>
                </c:pt>
                <c:pt idx="3462">
                  <c:v>42880</c:v>
                </c:pt>
                <c:pt idx="3463">
                  <c:v>42880</c:v>
                </c:pt>
                <c:pt idx="3464">
                  <c:v>42880</c:v>
                </c:pt>
                <c:pt idx="3465">
                  <c:v>42880</c:v>
                </c:pt>
                <c:pt idx="3466">
                  <c:v>42880</c:v>
                </c:pt>
                <c:pt idx="3467">
                  <c:v>42880</c:v>
                </c:pt>
                <c:pt idx="3468">
                  <c:v>42880</c:v>
                </c:pt>
                <c:pt idx="3469">
                  <c:v>42880</c:v>
                </c:pt>
                <c:pt idx="3470">
                  <c:v>42880</c:v>
                </c:pt>
                <c:pt idx="3471">
                  <c:v>42880</c:v>
                </c:pt>
                <c:pt idx="3472">
                  <c:v>42880</c:v>
                </c:pt>
                <c:pt idx="3473">
                  <c:v>42880</c:v>
                </c:pt>
                <c:pt idx="3474">
                  <c:v>42880</c:v>
                </c:pt>
                <c:pt idx="3475">
                  <c:v>42880</c:v>
                </c:pt>
                <c:pt idx="3476">
                  <c:v>42880</c:v>
                </c:pt>
                <c:pt idx="3477">
                  <c:v>42880</c:v>
                </c:pt>
                <c:pt idx="3478">
                  <c:v>42880</c:v>
                </c:pt>
                <c:pt idx="3479">
                  <c:v>42880</c:v>
                </c:pt>
                <c:pt idx="3480">
                  <c:v>42881</c:v>
                </c:pt>
                <c:pt idx="3481">
                  <c:v>42881</c:v>
                </c:pt>
                <c:pt idx="3482">
                  <c:v>42881</c:v>
                </c:pt>
                <c:pt idx="3483">
                  <c:v>42881</c:v>
                </c:pt>
                <c:pt idx="3484">
                  <c:v>42881</c:v>
                </c:pt>
                <c:pt idx="3485">
                  <c:v>42881</c:v>
                </c:pt>
                <c:pt idx="3486">
                  <c:v>42881</c:v>
                </c:pt>
                <c:pt idx="3487">
                  <c:v>42881</c:v>
                </c:pt>
                <c:pt idx="3488">
                  <c:v>42881</c:v>
                </c:pt>
                <c:pt idx="3489">
                  <c:v>42881</c:v>
                </c:pt>
                <c:pt idx="3490">
                  <c:v>42881</c:v>
                </c:pt>
                <c:pt idx="3491">
                  <c:v>42881</c:v>
                </c:pt>
                <c:pt idx="3492">
                  <c:v>42881</c:v>
                </c:pt>
                <c:pt idx="3493">
                  <c:v>42881</c:v>
                </c:pt>
                <c:pt idx="3494">
                  <c:v>42881</c:v>
                </c:pt>
                <c:pt idx="3495">
                  <c:v>42881</c:v>
                </c:pt>
                <c:pt idx="3496">
                  <c:v>42881</c:v>
                </c:pt>
                <c:pt idx="3497">
                  <c:v>42881</c:v>
                </c:pt>
                <c:pt idx="3498">
                  <c:v>42881</c:v>
                </c:pt>
                <c:pt idx="3499">
                  <c:v>42881</c:v>
                </c:pt>
                <c:pt idx="3500">
                  <c:v>42881</c:v>
                </c:pt>
                <c:pt idx="3501">
                  <c:v>42881</c:v>
                </c:pt>
                <c:pt idx="3502">
                  <c:v>42881</c:v>
                </c:pt>
                <c:pt idx="3503">
                  <c:v>42881</c:v>
                </c:pt>
                <c:pt idx="3504">
                  <c:v>42882</c:v>
                </c:pt>
                <c:pt idx="3505">
                  <c:v>42882</c:v>
                </c:pt>
                <c:pt idx="3506">
                  <c:v>42882</c:v>
                </c:pt>
                <c:pt idx="3507">
                  <c:v>42882</c:v>
                </c:pt>
                <c:pt idx="3508">
                  <c:v>42882</c:v>
                </c:pt>
                <c:pt idx="3509">
                  <c:v>42882</c:v>
                </c:pt>
                <c:pt idx="3510">
                  <c:v>42882</c:v>
                </c:pt>
                <c:pt idx="3511">
                  <c:v>42882</c:v>
                </c:pt>
                <c:pt idx="3512">
                  <c:v>42882</c:v>
                </c:pt>
                <c:pt idx="3513">
                  <c:v>42882</c:v>
                </c:pt>
                <c:pt idx="3514">
                  <c:v>42882</c:v>
                </c:pt>
                <c:pt idx="3515">
                  <c:v>42882</c:v>
                </c:pt>
                <c:pt idx="3516">
                  <c:v>42882</c:v>
                </c:pt>
                <c:pt idx="3517">
                  <c:v>42882</c:v>
                </c:pt>
                <c:pt idx="3518">
                  <c:v>42882</c:v>
                </c:pt>
                <c:pt idx="3519">
                  <c:v>42882</c:v>
                </c:pt>
                <c:pt idx="3520">
                  <c:v>42882</c:v>
                </c:pt>
                <c:pt idx="3521">
                  <c:v>42882</c:v>
                </c:pt>
                <c:pt idx="3522">
                  <c:v>42882</c:v>
                </c:pt>
                <c:pt idx="3523">
                  <c:v>42882</c:v>
                </c:pt>
                <c:pt idx="3524">
                  <c:v>42882</c:v>
                </c:pt>
                <c:pt idx="3525">
                  <c:v>42882</c:v>
                </c:pt>
                <c:pt idx="3526">
                  <c:v>42882</c:v>
                </c:pt>
                <c:pt idx="3527">
                  <c:v>42882</c:v>
                </c:pt>
                <c:pt idx="3528">
                  <c:v>42883</c:v>
                </c:pt>
                <c:pt idx="3529">
                  <c:v>42883</c:v>
                </c:pt>
                <c:pt idx="3530">
                  <c:v>42883</c:v>
                </c:pt>
                <c:pt idx="3531">
                  <c:v>42883</c:v>
                </c:pt>
                <c:pt idx="3532">
                  <c:v>42883</c:v>
                </c:pt>
                <c:pt idx="3533">
                  <c:v>42883</c:v>
                </c:pt>
                <c:pt idx="3534">
                  <c:v>42883</c:v>
                </c:pt>
                <c:pt idx="3535">
                  <c:v>42883</c:v>
                </c:pt>
                <c:pt idx="3536">
                  <c:v>42883</c:v>
                </c:pt>
                <c:pt idx="3537">
                  <c:v>42883</c:v>
                </c:pt>
                <c:pt idx="3538">
                  <c:v>42883</c:v>
                </c:pt>
                <c:pt idx="3539">
                  <c:v>42883</c:v>
                </c:pt>
                <c:pt idx="3540">
                  <c:v>42883</c:v>
                </c:pt>
                <c:pt idx="3541">
                  <c:v>42883</c:v>
                </c:pt>
                <c:pt idx="3542">
                  <c:v>42883</c:v>
                </c:pt>
                <c:pt idx="3543">
                  <c:v>42883</c:v>
                </c:pt>
                <c:pt idx="3544">
                  <c:v>42883</c:v>
                </c:pt>
                <c:pt idx="3545">
                  <c:v>42883</c:v>
                </c:pt>
                <c:pt idx="3546">
                  <c:v>42883</c:v>
                </c:pt>
                <c:pt idx="3547">
                  <c:v>42883</c:v>
                </c:pt>
                <c:pt idx="3548">
                  <c:v>42883</c:v>
                </c:pt>
                <c:pt idx="3549">
                  <c:v>42883</c:v>
                </c:pt>
                <c:pt idx="3550">
                  <c:v>42883</c:v>
                </c:pt>
                <c:pt idx="3551">
                  <c:v>42883</c:v>
                </c:pt>
                <c:pt idx="3552">
                  <c:v>42884</c:v>
                </c:pt>
                <c:pt idx="3553">
                  <c:v>42884</c:v>
                </c:pt>
                <c:pt idx="3554">
                  <c:v>42884</c:v>
                </c:pt>
                <c:pt idx="3555">
                  <c:v>42884</c:v>
                </c:pt>
                <c:pt idx="3556">
                  <c:v>42884</c:v>
                </c:pt>
                <c:pt idx="3557">
                  <c:v>42884</c:v>
                </c:pt>
                <c:pt idx="3558">
                  <c:v>42884</c:v>
                </c:pt>
                <c:pt idx="3559">
                  <c:v>42884</c:v>
                </c:pt>
                <c:pt idx="3560">
                  <c:v>42884</c:v>
                </c:pt>
                <c:pt idx="3561">
                  <c:v>42884</c:v>
                </c:pt>
                <c:pt idx="3562">
                  <c:v>42884</c:v>
                </c:pt>
                <c:pt idx="3563">
                  <c:v>42884</c:v>
                </c:pt>
                <c:pt idx="3564">
                  <c:v>42884</c:v>
                </c:pt>
                <c:pt idx="3565">
                  <c:v>42884</c:v>
                </c:pt>
                <c:pt idx="3566">
                  <c:v>42884</c:v>
                </c:pt>
                <c:pt idx="3567">
                  <c:v>42884</c:v>
                </c:pt>
                <c:pt idx="3568">
                  <c:v>42884</c:v>
                </c:pt>
                <c:pt idx="3569">
                  <c:v>42884</c:v>
                </c:pt>
                <c:pt idx="3570">
                  <c:v>42884</c:v>
                </c:pt>
                <c:pt idx="3571">
                  <c:v>42884</c:v>
                </c:pt>
                <c:pt idx="3572">
                  <c:v>42884</c:v>
                </c:pt>
                <c:pt idx="3573">
                  <c:v>42884</c:v>
                </c:pt>
                <c:pt idx="3574">
                  <c:v>42884</c:v>
                </c:pt>
                <c:pt idx="3575">
                  <c:v>42884</c:v>
                </c:pt>
                <c:pt idx="3576">
                  <c:v>42885</c:v>
                </c:pt>
                <c:pt idx="3577">
                  <c:v>42885</c:v>
                </c:pt>
                <c:pt idx="3578">
                  <c:v>42885</c:v>
                </c:pt>
                <c:pt idx="3579">
                  <c:v>42885</c:v>
                </c:pt>
                <c:pt idx="3580">
                  <c:v>42885</c:v>
                </c:pt>
                <c:pt idx="3581">
                  <c:v>42885</c:v>
                </c:pt>
                <c:pt idx="3582">
                  <c:v>42885</c:v>
                </c:pt>
                <c:pt idx="3583">
                  <c:v>42885</c:v>
                </c:pt>
                <c:pt idx="3584">
                  <c:v>42885</c:v>
                </c:pt>
                <c:pt idx="3585">
                  <c:v>42885</c:v>
                </c:pt>
                <c:pt idx="3586">
                  <c:v>42885</c:v>
                </c:pt>
                <c:pt idx="3587">
                  <c:v>42885</c:v>
                </c:pt>
                <c:pt idx="3588">
                  <c:v>42885</c:v>
                </c:pt>
                <c:pt idx="3589">
                  <c:v>42885</c:v>
                </c:pt>
                <c:pt idx="3590">
                  <c:v>42885</c:v>
                </c:pt>
                <c:pt idx="3591">
                  <c:v>42885</c:v>
                </c:pt>
                <c:pt idx="3592">
                  <c:v>42885</c:v>
                </c:pt>
                <c:pt idx="3593">
                  <c:v>42885</c:v>
                </c:pt>
                <c:pt idx="3594">
                  <c:v>42885</c:v>
                </c:pt>
                <c:pt idx="3595">
                  <c:v>42885</c:v>
                </c:pt>
                <c:pt idx="3596">
                  <c:v>42885</c:v>
                </c:pt>
                <c:pt idx="3597">
                  <c:v>42885</c:v>
                </c:pt>
                <c:pt idx="3598">
                  <c:v>42885</c:v>
                </c:pt>
                <c:pt idx="3599">
                  <c:v>42885</c:v>
                </c:pt>
                <c:pt idx="3600">
                  <c:v>42886</c:v>
                </c:pt>
                <c:pt idx="3601">
                  <c:v>42886</c:v>
                </c:pt>
                <c:pt idx="3602">
                  <c:v>42886</c:v>
                </c:pt>
                <c:pt idx="3603">
                  <c:v>42886</c:v>
                </c:pt>
                <c:pt idx="3604">
                  <c:v>42886</c:v>
                </c:pt>
                <c:pt idx="3605">
                  <c:v>42886</c:v>
                </c:pt>
                <c:pt idx="3606">
                  <c:v>42886</c:v>
                </c:pt>
                <c:pt idx="3607">
                  <c:v>42886</c:v>
                </c:pt>
                <c:pt idx="3608">
                  <c:v>42886</c:v>
                </c:pt>
                <c:pt idx="3609">
                  <c:v>42886</c:v>
                </c:pt>
                <c:pt idx="3610">
                  <c:v>42886</c:v>
                </c:pt>
                <c:pt idx="3611">
                  <c:v>42886</c:v>
                </c:pt>
                <c:pt idx="3612">
                  <c:v>42886</c:v>
                </c:pt>
                <c:pt idx="3613">
                  <c:v>42886</c:v>
                </c:pt>
                <c:pt idx="3614">
                  <c:v>42886</c:v>
                </c:pt>
                <c:pt idx="3615">
                  <c:v>42886</c:v>
                </c:pt>
                <c:pt idx="3616">
                  <c:v>42886</c:v>
                </c:pt>
                <c:pt idx="3617">
                  <c:v>42886</c:v>
                </c:pt>
                <c:pt idx="3618">
                  <c:v>42886</c:v>
                </c:pt>
                <c:pt idx="3619">
                  <c:v>42886</c:v>
                </c:pt>
                <c:pt idx="3620">
                  <c:v>42886</c:v>
                </c:pt>
                <c:pt idx="3621">
                  <c:v>42886</c:v>
                </c:pt>
                <c:pt idx="3622">
                  <c:v>42886</c:v>
                </c:pt>
                <c:pt idx="3623">
                  <c:v>42886</c:v>
                </c:pt>
                <c:pt idx="3624">
                  <c:v>42887</c:v>
                </c:pt>
                <c:pt idx="3625">
                  <c:v>42887</c:v>
                </c:pt>
                <c:pt idx="3626">
                  <c:v>42887</c:v>
                </c:pt>
                <c:pt idx="3627">
                  <c:v>42887</c:v>
                </c:pt>
                <c:pt idx="3628">
                  <c:v>42887</c:v>
                </c:pt>
                <c:pt idx="3629">
                  <c:v>42887</c:v>
                </c:pt>
                <c:pt idx="3630">
                  <c:v>42887</c:v>
                </c:pt>
                <c:pt idx="3631">
                  <c:v>42887</c:v>
                </c:pt>
                <c:pt idx="3632">
                  <c:v>42887</c:v>
                </c:pt>
                <c:pt idx="3633">
                  <c:v>42887</c:v>
                </c:pt>
                <c:pt idx="3634">
                  <c:v>42887</c:v>
                </c:pt>
                <c:pt idx="3635">
                  <c:v>42887</c:v>
                </c:pt>
                <c:pt idx="3636">
                  <c:v>42887</c:v>
                </c:pt>
                <c:pt idx="3637">
                  <c:v>42887</c:v>
                </c:pt>
                <c:pt idx="3638">
                  <c:v>42887</c:v>
                </c:pt>
                <c:pt idx="3639">
                  <c:v>42887</c:v>
                </c:pt>
                <c:pt idx="3640">
                  <c:v>42887</c:v>
                </c:pt>
                <c:pt idx="3641">
                  <c:v>42887</c:v>
                </c:pt>
                <c:pt idx="3642">
                  <c:v>42887</c:v>
                </c:pt>
                <c:pt idx="3643">
                  <c:v>42887</c:v>
                </c:pt>
                <c:pt idx="3644">
                  <c:v>42887</c:v>
                </c:pt>
                <c:pt idx="3645">
                  <c:v>42887</c:v>
                </c:pt>
                <c:pt idx="3646">
                  <c:v>42887</c:v>
                </c:pt>
                <c:pt idx="3647">
                  <c:v>42887</c:v>
                </c:pt>
                <c:pt idx="3648">
                  <c:v>42888</c:v>
                </c:pt>
                <c:pt idx="3649">
                  <c:v>42888</c:v>
                </c:pt>
                <c:pt idx="3650">
                  <c:v>42888</c:v>
                </c:pt>
                <c:pt idx="3651">
                  <c:v>42888</c:v>
                </c:pt>
                <c:pt idx="3652">
                  <c:v>42888</c:v>
                </c:pt>
                <c:pt idx="3653">
                  <c:v>42888</c:v>
                </c:pt>
                <c:pt idx="3654">
                  <c:v>42888</c:v>
                </c:pt>
                <c:pt idx="3655">
                  <c:v>42888</c:v>
                </c:pt>
                <c:pt idx="3656">
                  <c:v>42888</c:v>
                </c:pt>
                <c:pt idx="3657">
                  <c:v>42888</c:v>
                </c:pt>
                <c:pt idx="3658">
                  <c:v>42888</c:v>
                </c:pt>
                <c:pt idx="3659">
                  <c:v>42888</c:v>
                </c:pt>
                <c:pt idx="3660">
                  <c:v>42888</c:v>
                </c:pt>
                <c:pt idx="3661">
                  <c:v>42888</c:v>
                </c:pt>
                <c:pt idx="3662">
                  <c:v>42888</c:v>
                </c:pt>
                <c:pt idx="3663">
                  <c:v>42888</c:v>
                </c:pt>
                <c:pt idx="3664">
                  <c:v>42888</c:v>
                </c:pt>
                <c:pt idx="3665">
                  <c:v>42888</c:v>
                </c:pt>
                <c:pt idx="3666">
                  <c:v>42888</c:v>
                </c:pt>
                <c:pt idx="3667">
                  <c:v>42888</c:v>
                </c:pt>
                <c:pt idx="3668">
                  <c:v>42888</c:v>
                </c:pt>
                <c:pt idx="3669">
                  <c:v>42888</c:v>
                </c:pt>
                <c:pt idx="3670">
                  <c:v>42888</c:v>
                </c:pt>
                <c:pt idx="3671">
                  <c:v>42888</c:v>
                </c:pt>
                <c:pt idx="3672">
                  <c:v>42889</c:v>
                </c:pt>
                <c:pt idx="3673">
                  <c:v>42889</c:v>
                </c:pt>
                <c:pt idx="3674">
                  <c:v>42889</c:v>
                </c:pt>
                <c:pt idx="3675">
                  <c:v>42889</c:v>
                </c:pt>
                <c:pt idx="3676">
                  <c:v>42889</c:v>
                </c:pt>
                <c:pt idx="3677">
                  <c:v>42889</c:v>
                </c:pt>
                <c:pt idx="3678">
                  <c:v>42889</c:v>
                </c:pt>
                <c:pt idx="3679">
                  <c:v>42889</c:v>
                </c:pt>
                <c:pt idx="3680">
                  <c:v>42889</c:v>
                </c:pt>
                <c:pt idx="3681">
                  <c:v>42889</c:v>
                </c:pt>
                <c:pt idx="3682">
                  <c:v>42889</c:v>
                </c:pt>
                <c:pt idx="3683">
                  <c:v>42889</c:v>
                </c:pt>
                <c:pt idx="3684">
                  <c:v>42889</c:v>
                </c:pt>
                <c:pt idx="3685">
                  <c:v>42889</c:v>
                </c:pt>
                <c:pt idx="3686">
                  <c:v>42889</c:v>
                </c:pt>
                <c:pt idx="3687">
                  <c:v>42889</c:v>
                </c:pt>
                <c:pt idx="3688">
                  <c:v>42889</c:v>
                </c:pt>
                <c:pt idx="3689">
                  <c:v>42889</c:v>
                </c:pt>
                <c:pt idx="3690">
                  <c:v>42889</c:v>
                </c:pt>
                <c:pt idx="3691">
                  <c:v>42889</c:v>
                </c:pt>
                <c:pt idx="3692">
                  <c:v>42889</c:v>
                </c:pt>
                <c:pt idx="3693">
                  <c:v>42889</c:v>
                </c:pt>
                <c:pt idx="3694">
                  <c:v>42889</c:v>
                </c:pt>
                <c:pt idx="3695">
                  <c:v>42889</c:v>
                </c:pt>
                <c:pt idx="3696">
                  <c:v>42890</c:v>
                </c:pt>
                <c:pt idx="3697">
                  <c:v>42890</c:v>
                </c:pt>
                <c:pt idx="3698">
                  <c:v>42890</c:v>
                </c:pt>
                <c:pt idx="3699">
                  <c:v>42890</c:v>
                </c:pt>
                <c:pt idx="3700">
                  <c:v>42890</c:v>
                </c:pt>
                <c:pt idx="3701">
                  <c:v>42890</c:v>
                </c:pt>
                <c:pt idx="3702">
                  <c:v>42890</c:v>
                </c:pt>
                <c:pt idx="3703">
                  <c:v>42890</c:v>
                </c:pt>
                <c:pt idx="3704">
                  <c:v>42890</c:v>
                </c:pt>
                <c:pt idx="3705">
                  <c:v>42890</c:v>
                </c:pt>
                <c:pt idx="3706">
                  <c:v>42890</c:v>
                </c:pt>
                <c:pt idx="3707">
                  <c:v>42890</c:v>
                </c:pt>
                <c:pt idx="3708">
                  <c:v>42890</c:v>
                </c:pt>
                <c:pt idx="3709">
                  <c:v>42890</c:v>
                </c:pt>
                <c:pt idx="3710">
                  <c:v>42890</c:v>
                </c:pt>
                <c:pt idx="3711">
                  <c:v>42890</c:v>
                </c:pt>
                <c:pt idx="3712">
                  <c:v>42890</c:v>
                </c:pt>
                <c:pt idx="3713">
                  <c:v>42890</c:v>
                </c:pt>
                <c:pt idx="3714">
                  <c:v>42890</c:v>
                </c:pt>
                <c:pt idx="3715">
                  <c:v>42890</c:v>
                </c:pt>
                <c:pt idx="3716">
                  <c:v>42890</c:v>
                </c:pt>
                <c:pt idx="3717">
                  <c:v>42890</c:v>
                </c:pt>
                <c:pt idx="3718">
                  <c:v>42890</c:v>
                </c:pt>
                <c:pt idx="3719">
                  <c:v>42890</c:v>
                </c:pt>
                <c:pt idx="3720">
                  <c:v>42891</c:v>
                </c:pt>
                <c:pt idx="3721">
                  <c:v>42891</c:v>
                </c:pt>
                <c:pt idx="3722">
                  <c:v>42891</c:v>
                </c:pt>
                <c:pt idx="3723">
                  <c:v>42891</c:v>
                </c:pt>
                <c:pt idx="3724">
                  <c:v>42891</c:v>
                </c:pt>
                <c:pt idx="3725">
                  <c:v>42891</c:v>
                </c:pt>
                <c:pt idx="3726">
                  <c:v>42891</c:v>
                </c:pt>
                <c:pt idx="3727">
                  <c:v>42891</c:v>
                </c:pt>
                <c:pt idx="3728">
                  <c:v>42891</c:v>
                </c:pt>
                <c:pt idx="3729">
                  <c:v>42891</c:v>
                </c:pt>
                <c:pt idx="3730">
                  <c:v>42891</c:v>
                </c:pt>
                <c:pt idx="3731">
                  <c:v>42891</c:v>
                </c:pt>
                <c:pt idx="3732">
                  <c:v>42891</c:v>
                </c:pt>
                <c:pt idx="3733">
                  <c:v>42891</c:v>
                </c:pt>
                <c:pt idx="3734">
                  <c:v>42891</c:v>
                </c:pt>
                <c:pt idx="3735">
                  <c:v>42891</c:v>
                </c:pt>
                <c:pt idx="3736">
                  <c:v>42891</c:v>
                </c:pt>
                <c:pt idx="3737">
                  <c:v>42891</c:v>
                </c:pt>
                <c:pt idx="3738">
                  <c:v>42891</c:v>
                </c:pt>
                <c:pt idx="3739">
                  <c:v>42891</c:v>
                </c:pt>
                <c:pt idx="3740">
                  <c:v>42891</c:v>
                </c:pt>
                <c:pt idx="3741">
                  <c:v>42891</c:v>
                </c:pt>
                <c:pt idx="3742">
                  <c:v>42891</c:v>
                </c:pt>
                <c:pt idx="3743">
                  <c:v>42891</c:v>
                </c:pt>
                <c:pt idx="3744">
                  <c:v>42892</c:v>
                </c:pt>
                <c:pt idx="3745">
                  <c:v>42892</c:v>
                </c:pt>
                <c:pt idx="3746">
                  <c:v>42892</c:v>
                </c:pt>
                <c:pt idx="3747">
                  <c:v>42892</c:v>
                </c:pt>
                <c:pt idx="3748">
                  <c:v>42892</c:v>
                </c:pt>
                <c:pt idx="3749">
                  <c:v>42892</c:v>
                </c:pt>
                <c:pt idx="3750">
                  <c:v>42892</c:v>
                </c:pt>
                <c:pt idx="3751">
                  <c:v>42892</c:v>
                </c:pt>
                <c:pt idx="3752">
                  <c:v>42892</c:v>
                </c:pt>
                <c:pt idx="3753">
                  <c:v>42892</c:v>
                </c:pt>
                <c:pt idx="3754">
                  <c:v>42892</c:v>
                </c:pt>
                <c:pt idx="3755">
                  <c:v>42892</c:v>
                </c:pt>
                <c:pt idx="3756">
                  <c:v>42892</c:v>
                </c:pt>
                <c:pt idx="3757">
                  <c:v>42892</c:v>
                </c:pt>
                <c:pt idx="3758">
                  <c:v>42892</c:v>
                </c:pt>
                <c:pt idx="3759">
                  <c:v>42892</c:v>
                </c:pt>
                <c:pt idx="3760">
                  <c:v>42892</c:v>
                </c:pt>
                <c:pt idx="3761">
                  <c:v>42892</c:v>
                </c:pt>
                <c:pt idx="3762">
                  <c:v>42892</c:v>
                </c:pt>
                <c:pt idx="3763">
                  <c:v>42892</c:v>
                </c:pt>
                <c:pt idx="3764">
                  <c:v>42892</c:v>
                </c:pt>
                <c:pt idx="3765">
                  <c:v>42892</c:v>
                </c:pt>
                <c:pt idx="3766">
                  <c:v>42892</c:v>
                </c:pt>
                <c:pt idx="3767">
                  <c:v>42892</c:v>
                </c:pt>
                <c:pt idx="3768">
                  <c:v>42893</c:v>
                </c:pt>
                <c:pt idx="3769">
                  <c:v>42893</c:v>
                </c:pt>
                <c:pt idx="3770">
                  <c:v>42893</c:v>
                </c:pt>
                <c:pt idx="3771">
                  <c:v>42893</c:v>
                </c:pt>
                <c:pt idx="3772">
                  <c:v>42893</c:v>
                </c:pt>
                <c:pt idx="3773">
                  <c:v>42893</c:v>
                </c:pt>
                <c:pt idx="3774">
                  <c:v>42893</c:v>
                </c:pt>
                <c:pt idx="3775">
                  <c:v>42893</c:v>
                </c:pt>
                <c:pt idx="3776">
                  <c:v>42893</c:v>
                </c:pt>
                <c:pt idx="3777">
                  <c:v>42893</c:v>
                </c:pt>
                <c:pt idx="3778">
                  <c:v>42893</c:v>
                </c:pt>
                <c:pt idx="3779">
                  <c:v>42893</c:v>
                </c:pt>
                <c:pt idx="3780">
                  <c:v>42893</c:v>
                </c:pt>
                <c:pt idx="3781">
                  <c:v>42893</c:v>
                </c:pt>
                <c:pt idx="3782">
                  <c:v>42893</c:v>
                </c:pt>
                <c:pt idx="3783">
                  <c:v>42893</c:v>
                </c:pt>
                <c:pt idx="3784">
                  <c:v>42893</c:v>
                </c:pt>
                <c:pt idx="3785">
                  <c:v>42893</c:v>
                </c:pt>
                <c:pt idx="3786">
                  <c:v>42893</c:v>
                </c:pt>
                <c:pt idx="3787">
                  <c:v>42893</c:v>
                </c:pt>
                <c:pt idx="3788">
                  <c:v>42893</c:v>
                </c:pt>
                <c:pt idx="3789">
                  <c:v>42893</c:v>
                </c:pt>
                <c:pt idx="3790">
                  <c:v>42893</c:v>
                </c:pt>
                <c:pt idx="3791">
                  <c:v>42893</c:v>
                </c:pt>
                <c:pt idx="3792">
                  <c:v>42894</c:v>
                </c:pt>
                <c:pt idx="3793">
                  <c:v>42894</c:v>
                </c:pt>
                <c:pt idx="3794">
                  <c:v>42894</c:v>
                </c:pt>
                <c:pt idx="3795">
                  <c:v>42894</c:v>
                </c:pt>
                <c:pt idx="3796">
                  <c:v>42894</c:v>
                </c:pt>
                <c:pt idx="3797">
                  <c:v>42894</c:v>
                </c:pt>
                <c:pt idx="3798">
                  <c:v>42894</c:v>
                </c:pt>
                <c:pt idx="3799">
                  <c:v>42894</c:v>
                </c:pt>
                <c:pt idx="3800">
                  <c:v>42894</c:v>
                </c:pt>
                <c:pt idx="3801">
                  <c:v>42894</c:v>
                </c:pt>
                <c:pt idx="3802">
                  <c:v>42894</c:v>
                </c:pt>
                <c:pt idx="3803">
                  <c:v>42894</c:v>
                </c:pt>
                <c:pt idx="3804">
                  <c:v>42894</c:v>
                </c:pt>
                <c:pt idx="3805">
                  <c:v>42894</c:v>
                </c:pt>
                <c:pt idx="3806">
                  <c:v>42894</c:v>
                </c:pt>
                <c:pt idx="3807">
                  <c:v>42894</c:v>
                </c:pt>
                <c:pt idx="3808">
                  <c:v>42894</c:v>
                </c:pt>
                <c:pt idx="3809">
                  <c:v>42894</c:v>
                </c:pt>
                <c:pt idx="3810">
                  <c:v>42894</c:v>
                </c:pt>
                <c:pt idx="3811">
                  <c:v>42894</c:v>
                </c:pt>
                <c:pt idx="3812">
                  <c:v>42894</c:v>
                </c:pt>
                <c:pt idx="3813">
                  <c:v>42894</c:v>
                </c:pt>
                <c:pt idx="3814">
                  <c:v>42894</c:v>
                </c:pt>
                <c:pt idx="3815">
                  <c:v>42894</c:v>
                </c:pt>
                <c:pt idx="3816">
                  <c:v>42895</c:v>
                </c:pt>
                <c:pt idx="3817">
                  <c:v>42895</c:v>
                </c:pt>
                <c:pt idx="3818">
                  <c:v>42895</c:v>
                </c:pt>
                <c:pt idx="3819">
                  <c:v>42895</c:v>
                </c:pt>
                <c:pt idx="3820">
                  <c:v>42895</c:v>
                </c:pt>
                <c:pt idx="3821">
                  <c:v>42895</c:v>
                </c:pt>
                <c:pt idx="3822">
                  <c:v>42895</c:v>
                </c:pt>
                <c:pt idx="3823">
                  <c:v>42895</c:v>
                </c:pt>
                <c:pt idx="3824">
                  <c:v>42895</c:v>
                </c:pt>
                <c:pt idx="3825">
                  <c:v>42895</c:v>
                </c:pt>
                <c:pt idx="3826">
                  <c:v>42895</c:v>
                </c:pt>
                <c:pt idx="3827">
                  <c:v>42895</c:v>
                </c:pt>
                <c:pt idx="3828">
                  <c:v>42895</c:v>
                </c:pt>
                <c:pt idx="3829">
                  <c:v>42895</c:v>
                </c:pt>
                <c:pt idx="3830">
                  <c:v>42895</c:v>
                </c:pt>
                <c:pt idx="3831">
                  <c:v>42895</c:v>
                </c:pt>
                <c:pt idx="3832">
                  <c:v>42895</c:v>
                </c:pt>
                <c:pt idx="3833">
                  <c:v>42895</c:v>
                </c:pt>
                <c:pt idx="3834">
                  <c:v>42895</c:v>
                </c:pt>
                <c:pt idx="3835">
                  <c:v>42895</c:v>
                </c:pt>
                <c:pt idx="3836">
                  <c:v>42895</c:v>
                </c:pt>
                <c:pt idx="3837">
                  <c:v>42895</c:v>
                </c:pt>
                <c:pt idx="3838">
                  <c:v>42895</c:v>
                </c:pt>
                <c:pt idx="3839">
                  <c:v>42895</c:v>
                </c:pt>
                <c:pt idx="3840">
                  <c:v>42896</c:v>
                </c:pt>
                <c:pt idx="3841">
                  <c:v>42896</c:v>
                </c:pt>
                <c:pt idx="3842">
                  <c:v>42896</c:v>
                </c:pt>
                <c:pt idx="3843">
                  <c:v>42896</c:v>
                </c:pt>
                <c:pt idx="3844">
                  <c:v>42896</c:v>
                </c:pt>
                <c:pt idx="3845">
                  <c:v>42896</c:v>
                </c:pt>
                <c:pt idx="3846">
                  <c:v>42896</c:v>
                </c:pt>
                <c:pt idx="3847">
                  <c:v>42896</c:v>
                </c:pt>
                <c:pt idx="3848">
                  <c:v>42896</c:v>
                </c:pt>
                <c:pt idx="3849">
                  <c:v>42896</c:v>
                </c:pt>
                <c:pt idx="3850">
                  <c:v>42896</c:v>
                </c:pt>
                <c:pt idx="3851">
                  <c:v>42896</c:v>
                </c:pt>
                <c:pt idx="3852">
                  <c:v>42896</c:v>
                </c:pt>
                <c:pt idx="3853">
                  <c:v>42896</c:v>
                </c:pt>
                <c:pt idx="3854">
                  <c:v>42896</c:v>
                </c:pt>
                <c:pt idx="3855">
                  <c:v>42896</c:v>
                </c:pt>
                <c:pt idx="3856">
                  <c:v>42896</c:v>
                </c:pt>
                <c:pt idx="3857">
                  <c:v>42896</c:v>
                </c:pt>
                <c:pt idx="3858">
                  <c:v>42896</c:v>
                </c:pt>
                <c:pt idx="3859">
                  <c:v>42896</c:v>
                </c:pt>
                <c:pt idx="3860">
                  <c:v>42896</c:v>
                </c:pt>
                <c:pt idx="3861">
                  <c:v>42896</c:v>
                </c:pt>
                <c:pt idx="3862">
                  <c:v>42896</c:v>
                </c:pt>
                <c:pt idx="3863">
                  <c:v>42896</c:v>
                </c:pt>
                <c:pt idx="3864">
                  <c:v>42897</c:v>
                </c:pt>
                <c:pt idx="3865">
                  <c:v>42897</c:v>
                </c:pt>
                <c:pt idx="3866">
                  <c:v>42897</c:v>
                </c:pt>
                <c:pt idx="3867">
                  <c:v>42897</c:v>
                </c:pt>
                <c:pt idx="3868">
                  <c:v>42897</c:v>
                </c:pt>
                <c:pt idx="3869">
                  <c:v>42897</c:v>
                </c:pt>
                <c:pt idx="3870">
                  <c:v>42897</c:v>
                </c:pt>
                <c:pt idx="3871">
                  <c:v>42897</c:v>
                </c:pt>
                <c:pt idx="3872">
                  <c:v>42897</c:v>
                </c:pt>
                <c:pt idx="3873">
                  <c:v>42897</c:v>
                </c:pt>
                <c:pt idx="3874">
                  <c:v>42897</c:v>
                </c:pt>
                <c:pt idx="3875">
                  <c:v>42897</c:v>
                </c:pt>
                <c:pt idx="3876">
                  <c:v>42897</c:v>
                </c:pt>
                <c:pt idx="3877">
                  <c:v>42897</c:v>
                </c:pt>
                <c:pt idx="3878">
                  <c:v>42897</c:v>
                </c:pt>
                <c:pt idx="3879">
                  <c:v>42897</c:v>
                </c:pt>
                <c:pt idx="3880">
                  <c:v>42897</c:v>
                </c:pt>
                <c:pt idx="3881">
                  <c:v>42897</c:v>
                </c:pt>
                <c:pt idx="3882">
                  <c:v>42897</c:v>
                </c:pt>
                <c:pt idx="3883">
                  <c:v>42897</c:v>
                </c:pt>
                <c:pt idx="3884">
                  <c:v>42897</c:v>
                </c:pt>
                <c:pt idx="3885">
                  <c:v>42897</c:v>
                </c:pt>
                <c:pt idx="3886">
                  <c:v>42897</c:v>
                </c:pt>
                <c:pt idx="3887">
                  <c:v>42897</c:v>
                </c:pt>
                <c:pt idx="3888">
                  <c:v>42898</c:v>
                </c:pt>
                <c:pt idx="3889">
                  <c:v>42898</c:v>
                </c:pt>
                <c:pt idx="3890">
                  <c:v>42898</c:v>
                </c:pt>
                <c:pt idx="3891">
                  <c:v>42898</c:v>
                </c:pt>
                <c:pt idx="3892">
                  <c:v>42898</c:v>
                </c:pt>
                <c:pt idx="3893">
                  <c:v>42898</c:v>
                </c:pt>
                <c:pt idx="3894">
                  <c:v>42898</c:v>
                </c:pt>
                <c:pt idx="3895">
                  <c:v>42898</c:v>
                </c:pt>
                <c:pt idx="3896">
                  <c:v>42898</c:v>
                </c:pt>
                <c:pt idx="3897">
                  <c:v>42898</c:v>
                </c:pt>
                <c:pt idx="3898">
                  <c:v>42898</c:v>
                </c:pt>
                <c:pt idx="3899">
                  <c:v>42898</c:v>
                </c:pt>
                <c:pt idx="3900">
                  <c:v>42898</c:v>
                </c:pt>
                <c:pt idx="3901">
                  <c:v>42898</c:v>
                </c:pt>
                <c:pt idx="3902">
                  <c:v>42898</c:v>
                </c:pt>
                <c:pt idx="3903">
                  <c:v>42898</c:v>
                </c:pt>
                <c:pt idx="3904">
                  <c:v>42898</c:v>
                </c:pt>
                <c:pt idx="3905">
                  <c:v>42898</c:v>
                </c:pt>
                <c:pt idx="3906">
                  <c:v>42898</c:v>
                </c:pt>
                <c:pt idx="3907">
                  <c:v>42898</c:v>
                </c:pt>
                <c:pt idx="3908">
                  <c:v>42898</c:v>
                </c:pt>
                <c:pt idx="3909">
                  <c:v>42898</c:v>
                </c:pt>
                <c:pt idx="3910">
                  <c:v>42898</c:v>
                </c:pt>
                <c:pt idx="3911">
                  <c:v>42898</c:v>
                </c:pt>
                <c:pt idx="3912">
                  <c:v>42899</c:v>
                </c:pt>
                <c:pt idx="3913">
                  <c:v>42899</c:v>
                </c:pt>
                <c:pt idx="3914">
                  <c:v>42899</c:v>
                </c:pt>
                <c:pt idx="3915">
                  <c:v>42899</c:v>
                </c:pt>
                <c:pt idx="3916">
                  <c:v>42899</c:v>
                </c:pt>
                <c:pt idx="3917">
                  <c:v>42899</c:v>
                </c:pt>
                <c:pt idx="3918">
                  <c:v>42899</c:v>
                </c:pt>
                <c:pt idx="3919">
                  <c:v>42899</c:v>
                </c:pt>
                <c:pt idx="3920">
                  <c:v>42899</c:v>
                </c:pt>
                <c:pt idx="3921">
                  <c:v>42899</c:v>
                </c:pt>
                <c:pt idx="3922">
                  <c:v>42899</c:v>
                </c:pt>
                <c:pt idx="3923">
                  <c:v>42899</c:v>
                </c:pt>
                <c:pt idx="3924">
                  <c:v>42899</c:v>
                </c:pt>
                <c:pt idx="3925">
                  <c:v>42899</c:v>
                </c:pt>
                <c:pt idx="3926">
                  <c:v>42899</c:v>
                </c:pt>
                <c:pt idx="3927">
                  <c:v>42899</c:v>
                </c:pt>
                <c:pt idx="3928">
                  <c:v>42899</c:v>
                </c:pt>
                <c:pt idx="3929">
                  <c:v>42899</c:v>
                </c:pt>
                <c:pt idx="3930">
                  <c:v>42899</c:v>
                </c:pt>
                <c:pt idx="3931">
                  <c:v>42899</c:v>
                </c:pt>
                <c:pt idx="3932">
                  <c:v>42899</c:v>
                </c:pt>
                <c:pt idx="3933">
                  <c:v>42899</c:v>
                </c:pt>
                <c:pt idx="3934">
                  <c:v>42899</c:v>
                </c:pt>
                <c:pt idx="3935">
                  <c:v>42899</c:v>
                </c:pt>
                <c:pt idx="3936">
                  <c:v>42900</c:v>
                </c:pt>
                <c:pt idx="3937">
                  <c:v>42900</c:v>
                </c:pt>
                <c:pt idx="3938">
                  <c:v>42900</c:v>
                </c:pt>
                <c:pt idx="3939">
                  <c:v>42900</c:v>
                </c:pt>
                <c:pt idx="3940">
                  <c:v>42900</c:v>
                </c:pt>
                <c:pt idx="3941">
                  <c:v>42900</c:v>
                </c:pt>
                <c:pt idx="3942">
                  <c:v>42900</c:v>
                </c:pt>
                <c:pt idx="3943">
                  <c:v>42900</c:v>
                </c:pt>
                <c:pt idx="3944">
                  <c:v>42900</c:v>
                </c:pt>
                <c:pt idx="3945">
                  <c:v>42900</c:v>
                </c:pt>
                <c:pt idx="3946">
                  <c:v>42900</c:v>
                </c:pt>
                <c:pt idx="3947">
                  <c:v>42900</c:v>
                </c:pt>
                <c:pt idx="3948">
                  <c:v>42900</c:v>
                </c:pt>
                <c:pt idx="3949">
                  <c:v>42900</c:v>
                </c:pt>
                <c:pt idx="3950">
                  <c:v>42900</c:v>
                </c:pt>
                <c:pt idx="3951">
                  <c:v>42900</c:v>
                </c:pt>
                <c:pt idx="3952">
                  <c:v>42900</c:v>
                </c:pt>
                <c:pt idx="3953">
                  <c:v>42900</c:v>
                </c:pt>
                <c:pt idx="3954">
                  <c:v>42900</c:v>
                </c:pt>
                <c:pt idx="3955">
                  <c:v>42900</c:v>
                </c:pt>
                <c:pt idx="3956">
                  <c:v>42900</c:v>
                </c:pt>
                <c:pt idx="3957">
                  <c:v>42900</c:v>
                </c:pt>
                <c:pt idx="3958">
                  <c:v>42900</c:v>
                </c:pt>
                <c:pt idx="3959">
                  <c:v>42900</c:v>
                </c:pt>
                <c:pt idx="3960">
                  <c:v>42901</c:v>
                </c:pt>
                <c:pt idx="3961">
                  <c:v>42901</c:v>
                </c:pt>
                <c:pt idx="3962">
                  <c:v>42901</c:v>
                </c:pt>
                <c:pt idx="3963">
                  <c:v>42901</c:v>
                </c:pt>
                <c:pt idx="3964">
                  <c:v>42901</c:v>
                </c:pt>
                <c:pt idx="3965">
                  <c:v>42901</c:v>
                </c:pt>
                <c:pt idx="3966">
                  <c:v>42901</c:v>
                </c:pt>
                <c:pt idx="3967">
                  <c:v>42901</c:v>
                </c:pt>
                <c:pt idx="3968">
                  <c:v>42901</c:v>
                </c:pt>
                <c:pt idx="3969">
                  <c:v>42901</c:v>
                </c:pt>
                <c:pt idx="3970">
                  <c:v>42901</c:v>
                </c:pt>
                <c:pt idx="3971">
                  <c:v>42901</c:v>
                </c:pt>
                <c:pt idx="3972">
                  <c:v>42901</c:v>
                </c:pt>
                <c:pt idx="3973">
                  <c:v>42901</c:v>
                </c:pt>
                <c:pt idx="3974">
                  <c:v>42901</c:v>
                </c:pt>
                <c:pt idx="3975">
                  <c:v>42901</c:v>
                </c:pt>
                <c:pt idx="3976">
                  <c:v>42901</c:v>
                </c:pt>
                <c:pt idx="3977">
                  <c:v>42901</c:v>
                </c:pt>
                <c:pt idx="3978">
                  <c:v>42901</c:v>
                </c:pt>
                <c:pt idx="3979">
                  <c:v>42901</c:v>
                </c:pt>
                <c:pt idx="3980">
                  <c:v>42901</c:v>
                </c:pt>
                <c:pt idx="3981">
                  <c:v>42901</c:v>
                </c:pt>
                <c:pt idx="3982">
                  <c:v>42901</c:v>
                </c:pt>
                <c:pt idx="3983">
                  <c:v>42901</c:v>
                </c:pt>
                <c:pt idx="3984">
                  <c:v>42902</c:v>
                </c:pt>
                <c:pt idx="3985">
                  <c:v>42902</c:v>
                </c:pt>
                <c:pt idx="3986">
                  <c:v>42902</c:v>
                </c:pt>
                <c:pt idx="3987">
                  <c:v>42902</c:v>
                </c:pt>
                <c:pt idx="3988">
                  <c:v>42902</c:v>
                </c:pt>
                <c:pt idx="3989">
                  <c:v>42902</c:v>
                </c:pt>
                <c:pt idx="3990">
                  <c:v>42902</c:v>
                </c:pt>
                <c:pt idx="3991">
                  <c:v>42902</c:v>
                </c:pt>
                <c:pt idx="3992">
                  <c:v>42902</c:v>
                </c:pt>
                <c:pt idx="3993">
                  <c:v>42902</c:v>
                </c:pt>
                <c:pt idx="3994">
                  <c:v>42902</c:v>
                </c:pt>
                <c:pt idx="3995">
                  <c:v>42902</c:v>
                </c:pt>
                <c:pt idx="3996">
                  <c:v>42902</c:v>
                </c:pt>
                <c:pt idx="3997">
                  <c:v>42902</c:v>
                </c:pt>
                <c:pt idx="3998">
                  <c:v>42902</c:v>
                </c:pt>
                <c:pt idx="3999">
                  <c:v>42902</c:v>
                </c:pt>
                <c:pt idx="4000">
                  <c:v>42902</c:v>
                </c:pt>
                <c:pt idx="4001">
                  <c:v>42902</c:v>
                </c:pt>
                <c:pt idx="4002">
                  <c:v>42902</c:v>
                </c:pt>
                <c:pt idx="4003">
                  <c:v>42902</c:v>
                </c:pt>
                <c:pt idx="4004">
                  <c:v>42902</c:v>
                </c:pt>
                <c:pt idx="4005">
                  <c:v>42902</c:v>
                </c:pt>
                <c:pt idx="4006">
                  <c:v>42902</c:v>
                </c:pt>
                <c:pt idx="4007">
                  <c:v>42902</c:v>
                </c:pt>
                <c:pt idx="4008">
                  <c:v>42903</c:v>
                </c:pt>
                <c:pt idx="4009">
                  <c:v>42903</c:v>
                </c:pt>
                <c:pt idx="4010">
                  <c:v>42903</c:v>
                </c:pt>
                <c:pt idx="4011">
                  <c:v>42903</c:v>
                </c:pt>
                <c:pt idx="4012">
                  <c:v>42903</c:v>
                </c:pt>
                <c:pt idx="4013">
                  <c:v>42903</c:v>
                </c:pt>
                <c:pt idx="4014">
                  <c:v>42903</c:v>
                </c:pt>
                <c:pt idx="4015">
                  <c:v>42903</c:v>
                </c:pt>
                <c:pt idx="4016">
                  <c:v>42903</c:v>
                </c:pt>
                <c:pt idx="4017">
                  <c:v>42903</c:v>
                </c:pt>
                <c:pt idx="4018">
                  <c:v>42903</c:v>
                </c:pt>
                <c:pt idx="4019">
                  <c:v>42903</c:v>
                </c:pt>
                <c:pt idx="4020">
                  <c:v>42903</c:v>
                </c:pt>
                <c:pt idx="4021">
                  <c:v>42903</c:v>
                </c:pt>
                <c:pt idx="4022">
                  <c:v>42903</c:v>
                </c:pt>
                <c:pt idx="4023">
                  <c:v>42903</c:v>
                </c:pt>
                <c:pt idx="4024">
                  <c:v>42903</c:v>
                </c:pt>
                <c:pt idx="4025">
                  <c:v>42903</c:v>
                </c:pt>
                <c:pt idx="4026">
                  <c:v>42903</c:v>
                </c:pt>
                <c:pt idx="4027">
                  <c:v>42903</c:v>
                </c:pt>
                <c:pt idx="4028">
                  <c:v>42903</c:v>
                </c:pt>
                <c:pt idx="4029">
                  <c:v>42903</c:v>
                </c:pt>
                <c:pt idx="4030">
                  <c:v>42903</c:v>
                </c:pt>
                <c:pt idx="4031">
                  <c:v>42903</c:v>
                </c:pt>
                <c:pt idx="4032">
                  <c:v>42904</c:v>
                </c:pt>
                <c:pt idx="4033">
                  <c:v>42904</c:v>
                </c:pt>
                <c:pt idx="4034">
                  <c:v>42904</c:v>
                </c:pt>
                <c:pt idx="4035">
                  <c:v>42904</c:v>
                </c:pt>
                <c:pt idx="4036">
                  <c:v>42904</c:v>
                </c:pt>
                <c:pt idx="4037">
                  <c:v>42904</c:v>
                </c:pt>
                <c:pt idx="4038">
                  <c:v>42904</c:v>
                </c:pt>
                <c:pt idx="4039">
                  <c:v>42904</c:v>
                </c:pt>
                <c:pt idx="4040">
                  <c:v>42904</c:v>
                </c:pt>
                <c:pt idx="4041">
                  <c:v>42904</c:v>
                </c:pt>
                <c:pt idx="4042">
                  <c:v>42904</c:v>
                </c:pt>
                <c:pt idx="4043">
                  <c:v>42904</c:v>
                </c:pt>
                <c:pt idx="4044">
                  <c:v>42904</c:v>
                </c:pt>
                <c:pt idx="4045">
                  <c:v>42904</c:v>
                </c:pt>
                <c:pt idx="4046">
                  <c:v>42904</c:v>
                </c:pt>
                <c:pt idx="4047">
                  <c:v>42904</c:v>
                </c:pt>
                <c:pt idx="4048">
                  <c:v>42904</c:v>
                </c:pt>
                <c:pt idx="4049">
                  <c:v>42904</c:v>
                </c:pt>
                <c:pt idx="4050">
                  <c:v>42904</c:v>
                </c:pt>
                <c:pt idx="4051">
                  <c:v>42904</c:v>
                </c:pt>
                <c:pt idx="4052">
                  <c:v>42904</c:v>
                </c:pt>
                <c:pt idx="4053">
                  <c:v>42904</c:v>
                </c:pt>
                <c:pt idx="4054">
                  <c:v>42904</c:v>
                </c:pt>
                <c:pt idx="4055">
                  <c:v>42904</c:v>
                </c:pt>
                <c:pt idx="4056">
                  <c:v>42905</c:v>
                </c:pt>
                <c:pt idx="4057">
                  <c:v>42905</c:v>
                </c:pt>
                <c:pt idx="4058">
                  <c:v>42905</c:v>
                </c:pt>
                <c:pt idx="4059">
                  <c:v>42905</c:v>
                </c:pt>
                <c:pt idx="4060">
                  <c:v>42905</c:v>
                </c:pt>
                <c:pt idx="4061">
                  <c:v>42905</c:v>
                </c:pt>
                <c:pt idx="4062">
                  <c:v>42905</c:v>
                </c:pt>
                <c:pt idx="4063">
                  <c:v>42905</c:v>
                </c:pt>
                <c:pt idx="4064">
                  <c:v>42905</c:v>
                </c:pt>
                <c:pt idx="4065">
                  <c:v>42905</c:v>
                </c:pt>
                <c:pt idx="4066">
                  <c:v>42905</c:v>
                </c:pt>
                <c:pt idx="4067">
                  <c:v>42905</c:v>
                </c:pt>
                <c:pt idx="4068">
                  <c:v>42905</c:v>
                </c:pt>
                <c:pt idx="4069">
                  <c:v>42905</c:v>
                </c:pt>
                <c:pt idx="4070">
                  <c:v>42905</c:v>
                </c:pt>
                <c:pt idx="4071">
                  <c:v>42905</c:v>
                </c:pt>
                <c:pt idx="4072">
                  <c:v>42905</c:v>
                </c:pt>
                <c:pt idx="4073">
                  <c:v>42905</c:v>
                </c:pt>
                <c:pt idx="4074">
                  <c:v>42905</c:v>
                </c:pt>
                <c:pt idx="4075">
                  <c:v>42905</c:v>
                </c:pt>
                <c:pt idx="4076">
                  <c:v>42905</c:v>
                </c:pt>
                <c:pt idx="4077">
                  <c:v>42905</c:v>
                </c:pt>
                <c:pt idx="4078">
                  <c:v>42905</c:v>
                </c:pt>
                <c:pt idx="4079">
                  <c:v>42905</c:v>
                </c:pt>
                <c:pt idx="4080">
                  <c:v>42906</c:v>
                </c:pt>
                <c:pt idx="4081">
                  <c:v>42906</c:v>
                </c:pt>
                <c:pt idx="4082">
                  <c:v>42906</c:v>
                </c:pt>
                <c:pt idx="4083">
                  <c:v>42906</c:v>
                </c:pt>
                <c:pt idx="4084">
                  <c:v>42906</c:v>
                </c:pt>
                <c:pt idx="4085">
                  <c:v>42906</c:v>
                </c:pt>
                <c:pt idx="4086">
                  <c:v>42906</c:v>
                </c:pt>
                <c:pt idx="4087">
                  <c:v>42906</c:v>
                </c:pt>
                <c:pt idx="4088">
                  <c:v>42906</c:v>
                </c:pt>
                <c:pt idx="4089">
                  <c:v>42906</c:v>
                </c:pt>
                <c:pt idx="4090">
                  <c:v>42906</c:v>
                </c:pt>
                <c:pt idx="4091">
                  <c:v>42906</c:v>
                </c:pt>
                <c:pt idx="4092">
                  <c:v>42906</c:v>
                </c:pt>
                <c:pt idx="4093">
                  <c:v>42906</c:v>
                </c:pt>
                <c:pt idx="4094">
                  <c:v>42906</c:v>
                </c:pt>
                <c:pt idx="4095">
                  <c:v>42906</c:v>
                </c:pt>
                <c:pt idx="4096">
                  <c:v>42906</c:v>
                </c:pt>
                <c:pt idx="4097">
                  <c:v>42906</c:v>
                </c:pt>
                <c:pt idx="4098">
                  <c:v>42906</c:v>
                </c:pt>
                <c:pt idx="4099">
                  <c:v>42906</c:v>
                </c:pt>
                <c:pt idx="4100">
                  <c:v>42906</c:v>
                </c:pt>
                <c:pt idx="4101">
                  <c:v>42906</c:v>
                </c:pt>
                <c:pt idx="4102">
                  <c:v>42906</c:v>
                </c:pt>
                <c:pt idx="4103">
                  <c:v>42906</c:v>
                </c:pt>
                <c:pt idx="4104">
                  <c:v>42907</c:v>
                </c:pt>
                <c:pt idx="4105">
                  <c:v>42907</c:v>
                </c:pt>
                <c:pt idx="4106">
                  <c:v>42907</c:v>
                </c:pt>
                <c:pt idx="4107">
                  <c:v>42907</c:v>
                </c:pt>
                <c:pt idx="4108">
                  <c:v>42907</c:v>
                </c:pt>
                <c:pt idx="4109">
                  <c:v>42907</c:v>
                </c:pt>
                <c:pt idx="4110">
                  <c:v>42907</c:v>
                </c:pt>
                <c:pt idx="4111">
                  <c:v>42907</c:v>
                </c:pt>
                <c:pt idx="4112">
                  <c:v>42907</c:v>
                </c:pt>
                <c:pt idx="4113">
                  <c:v>42907</c:v>
                </c:pt>
                <c:pt idx="4114">
                  <c:v>42907</c:v>
                </c:pt>
                <c:pt idx="4115">
                  <c:v>42907</c:v>
                </c:pt>
                <c:pt idx="4116">
                  <c:v>42907</c:v>
                </c:pt>
                <c:pt idx="4117">
                  <c:v>42907</c:v>
                </c:pt>
                <c:pt idx="4118">
                  <c:v>42907</c:v>
                </c:pt>
                <c:pt idx="4119">
                  <c:v>42907</c:v>
                </c:pt>
                <c:pt idx="4120">
                  <c:v>42907</c:v>
                </c:pt>
                <c:pt idx="4121">
                  <c:v>42907</c:v>
                </c:pt>
                <c:pt idx="4122">
                  <c:v>42907</c:v>
                </c:pt>
                <c:pt idx="4123">
                  <c:v>42907</c:v>
                </c:pt>
                <c:pt idx="4124">
                  <c:v>42907</c:v>
                </c:pt>
                <c:pt idx="4125">
                  <c:v>42907</c:v>
                </c:pt>
                <c:pt idx="4126">
                  <c:v>42907</c:v>
                </c:pt>
                <c:pt idx="4127">
                  <c:v>42907</c:v>
                </c:pt>
                <c:pt idx="4128">
                  <c:v>42908</c:v>
                </c:pt>
                <c:pt idx="4129">
                  <c:v>42908</c:v>
                </c:pt>
                <c:pt idx="4130">
                  <c:v>42908</c:v>
                </c:pt>
                <c:pt idx="4131">
                  <c:v>42908</c:v>
                </c:pt>
                <c:pt idx="4132">
                  <c:v>42908</c:v>
                </c:pt>
                <c:pt idx="4133">
                  <c:v>42908</c:v>
                </c:pt>
                <c:pt idx="4134">
                  <c:v>42908</c:v>
                </c:pt>
                <c:pt idx="4135">
                  <c:v>42908</c:v>
                </c:pt>
                <c:pt idx="4136">
                  <c:v>42908</c:v>
                </c:pt>
                <c:pt idx="4137">
                  <c:v>42908</c:v>
                </c:pt>
                <c:pt idx="4138">
                  <c:v>42908</c:v>
                </c:pt>
                <c:pt idx="4139">
                  <c:v>42908</c:v>
                </c:pt>
                <c:pt idx="4140">
                  <c:v>42908</c:v>
                </c:pt>
                <c:pt idx="4141">
                  <c:v>42908</c:v>
                </c:pt>
                <c:pt idx="4142">
                  <c:v>42908</c:v>
                </c:pt>
                <c:pt idx="4143">
                  <c:v>42908</c:v>
                </c:pt>
                <c:pt idx="4144">
                  <c:v>42908</c:v>
                </c:pt>
                <c:pt idx="4145">
                  <c:v>42908</c:v>
                </c:pt>
                <c:pt idx="4146">
                  <c:v>42908</c:v>
                </c:pt>
                <c:pt idx="4147">
                  <c:v>42908</c:v>
                </c:pt>
                <c:pt idx="4148">
                  <c:v>42908</c:v>
                </c:pt>
                <c:pt idx="4149">
                  <c:v>42908</c:v>
                </c:pt>
                <c:pt idx="4150">
                  <c:v>42908</c:v>
                </c:pt>
                <c:pt idx="4151">
                  <c:v>42908</c:v>
                </c:pt>
                <c:pt idx="4152">
                  <c:v>42909</c:v>
                </c:pt>
                <c:pt idx="4153">
                  <c:v>42909</c:v>
                </c:pt>
                <c:pt idx="4154">
                  <c:v>42909</c:v>
                </c:pt>
                <c:pt idx="4155">
                  <c:v>42909</c:v>
                </c:pt>
                <c:pt idx="4156">
                  <c:v>42909</c:v>
                </c:pt>
                <c:pt idx="4157">
                  <c:v>42909</c:v>
                </c:pt>
                <c:pt idx="4158">
                  <c:v>42909</c:v>
                </c:pt>
                <c:pt idx="4159">
                  <c:v>42909</c:v>
                </c:pt>
                <c:pt idx="4160">
                  <c:v>42909</c:v>
                </c:pt>
                <c:pt idx="4161">
                  <c:v>42909</c:v>
                </c:pt>
                <c:pt idx="4162">
                  <c:v>42909</c:v>
                </c:pt>
                <c:pt idx="4163">
                  <c:v>42909</c:v>
                </c:pt>
                <c:pt idx="4164">
                  <c:v>42909</c:v>
                </c:pt>
                <c:pt idx="4165">
                  <c:v>42909</c:v>
                </c:pt>
                <c:pt idx="4166">
                  <c:v>42909</c:v>
                </c:pt>
                <c:pt idx="4167">
                  <c:v>42909</c:v>
                </c:pt>
                <c:pt idx="4168">
                  <c:v>42909</c:v>
                </c:pt>
                <c:pt idx="4169">
                  <c:v>42909</c:v>
                </c:pt>
                <c:pt idx="4170">
                  <c:v>42909</c:v>
                </c:pt>
                <c:pt idx="4171">
                  <c:v>42909</c:v>
                </c:pt>
                <c:pt idx="4172">
                  <c:v>42909</c:v>
                </c:pt>
                <c:pt idx="4173">
                  <c:v>42909</c:v>
                </c:pt>
                <c:pt idx="4174">
                  <c:v>42909</c:v>
                </c:pt>
                <c:pt idx="4175">
                  <c:v>42909</c:v>
                </c:pt>
                <c:pt idx="4176">
                  <c:v>42910</c:v>
                </c:pt>
                <c:pt idx="4177">
                  <c:v>42910</c:v>
                </c:pt>
                <c:pt idx="4178">
                  <c:v>42910</c:v>
                </c:pt>
                <c:pt idx="4179">
                  <c:v>42910</c:v>
                </c:pt>
                <c:pt idx="4180">
                  <c:v>42910</c:v>
                </c:pt>
                <c:pt idx="4181">
                  <c:v>42910</c:v>
                </c:pt>
                <c:pt idx="4182">
                  <c:v>42910</c:v>
                </c:pt>
                <c:pt idx="4183">
                  <c:v>42910</c:v>
                </c:pt>
                <c:pt idx="4184">
                  <c:v>42910</c:v>
                </c:pt>
                <c:pt idx="4185">
                  <c:v>42910</c:v>
                </c:pt>
                <c:pt idx="4186">
                  <c:v>42910</c:v>
                </c:pt>
                <c:pt idx="4187">
                  <c:v>42910</c:v>
                </c:pt>
                <c:pt idx="4188">
                  <c:v>42910</c:v>
                </c:pt>
                <c:pt idx="4189">
                  <c:v>42910</c:v>
                </c:pt>
                <c:pt idx="4190">
                  <c:v>42910</c:v>
                </c:pt>
                <c:pt idx="4191">
                  <c:v>42910</c:v>
                </c:pt>
                <c:pt idx="4192">
                  <c:v>42910</c:v>
                </c:pt>
                <c:pt idx="4193">
                  <c:v>42910</c:v>
                </c:pt>
                <c:pt idx="4194">
                  <c:v>42910</c:v>
                </c:pt>
                <c:pt idx="4195">
                  <c:v>42910</c:v>
                </c:pt>
                <c:pt idx="4196">
                  <c:v>42910</c:v>
                </c:pt>
                <c:pt idx="4197">
                  <c:v>42910</c:v>
                </c:pt>
                <c:pt idx="4198">
                  <c:v>42910</c:v>
                </c:pt>
                <c:pt idx="4199">
                  <c:v>42910</c:v>
                </c:pt>
                <c:pt idx="4200">
                  <c:v>42911</c:v>
                </c:pt>
                <c:pt idx="4201">
                  <c:v>42911</c:v>
                </c:pt>
                <c:pt idx="4202">
                  <c:v>42911</c:v>
                </c:pt>
                <c:pt idx="4203">
                  <c:v>42911</c:v>
                </c:pt>
                <c:pt idx="4204">
                  <c:v>42911</c:v>
                </c:pt>
                <c:pt idx="4205">
                  <c:v>42911</c:v>
                </c:pt>
                <c:pt idx="4206">
                  <c:v>42911</c:v>
                </c:pt>
                <c:pt idx="4207">
                  <c:v>42911</c:v>
                </c:pt>
                <c:pt idx="4208">
                  <c:v>42911</c:v>
                </c:pt>
                <c:pt idx="4209">
                  <c:v>42911</c:v>
                </c:pt>
                <c:pt idx="4210">
                  <c:v>42911</c:v>
                </c:pt>
                <c:pt idx="4211">
                  <c:v>42911</c:v>
                </c:pt>
                <c:pt idx="4212">
                  <c:v>42911</c:v>
                </c:pt>
                <c:pt idx="4213">
                  <c:v>42911</c:v>
                </c:pt>
                <c:pt idx="4214">
                  <c:v>42911</c:v>
                </c:pt>
                <c:pt idx="4215">
                  <c:v>42911</c:v>
                </c:pt>
                <c:pt idx="4216">
                  <c:v>42911</c:v>
                </c:pt>
                <c:pt idx="4217">
                  <c:v>42911</c:v>
                </c:pt>
                <c:pt idx="4218">
                  <c:v>42911</c:v>
                </c:pt>
                <c:pt idx="4219">
                  <c:v>42911</c:v>
                </c:pt>
                <c:pt idx="4220">
                  <c:v>42911</c:v>
                </c:pt>
                <c:pt idx="4221">
                  <c:v>42911</c:v>
                </c:pt>
                <c:pt idx="4222">
                  <c:v>42911</c:v>
                </c:pt>
                <c:pt idx="4223">
                  <c:v>42911</c:v>
                </c:pt>
                <c:pt idx="4224">
                  <c:v>42912</c:v>
                </c:pt>
                <c:pt idx="4225">
                  <c:v>42912</c:v>
                </c:pt>
                <c:pt idx="4226">
                  <c:v>42912</c:v>
                </c:pt>
                <c:pt idx="4227">
                  <c:v>42912</c:v>
                </c:pt>
                <c:pt idx="4228">
                  <c:v>42912</c:v>
                </c:pt>
                <c:pt idx="4229">
                  <c:v>42912</c:v>
                </c:pt>
                <c:pt idx="4230">
                  <c:v>42912</c:v>
                </c:pt>
                <c:pt idx="4231">
                  <c:v>42912</c:v>
                </c:pt>
                <c:pt idx="4232">
                  <c:v>42912</c:v>
                </c:pt>
                <c:pt idx="4233">
                  <c:v>42912</c:v>
                </c:pt>
                <c:pt idx="4234">
                  <c:v>42912</c:v>
                </c:pt>
                <c:pt idx="4235">
                  <c:v>42912</c:v>
                </c:pt>
                <c:pt idx="4236">
                  <c:v>42912</c:v>
                </c:pt>
                <c:pt idx="4237">
                  <c:v>42912</c:v>
                </c:pt>
                <c:pt idx="4238">
                  <c:v>42912</c:v>
                </c:pt>
                <c:pt idx="4239">
                  <c:v>42912</c:v>
                </c:pt>
                <c:pt idx="4240">
                  <c:v>42912</c:v>
                </c:pt>
                <c:pt idx="4241">
                  <c:v>42912</c:v>
                </c:pt>
                <c:pt idx="4242">
                  <c:v>42912</c:v>
                </c:pt>
                <c:pt idx="4243">
                  <c:v>42912</c:v>
                </c:pt>
                <c:pt idx="4244">
                  <c:v>42912</c:v>
                </c:pt>
                <c:pt idx="4245">
                  <c:v>42912</c:v>
                </c:pt>
                <c:pt idx="4246">
                  <c:v>42912</c:v>
                </c:pt>
                <c:pt idx="4247">
                  <c:v>42912</c:v>
                </c:pt>
                <c:pt idx="4248">
                  <c:v>42913</c:v>
                </c:pt>
                <c:pt idx="4249">
                  <c:v>42913</c:v>
                </c:pt>
                <c:pt idx="4250">
                  <c:v>42913</c:v>
                </c:pt>
                <c:pt idx="4251">
                  <c:v>42913</c:v>
                </c:pt>
                <c:pt idx="4252">
                  <c:v>42913</c:v>
                </c:pt>
                <c:pt idx="4253">
                  <c:v>42913</c:v>
                </c:pt>
                <c:pt idx="4254">
                  <c:v>42913</c:v>
                </c:pt>
                <c:pt idx="4255">
                  <c:v>42913</c:v>
                </c:pt>
                <c:pt idx="4256">
                  <c:v>42913</c:v>
                </c:pt>
                <c:pt idx="4257">
                  <c:v>42913</c:v>
                </c:pt>
                <c:pt idx="4258">
                  <c:v>42913</c:v>
                </c:pt>
                <c:pt idx="4259">
                  <c:v>42913</c:v>
                </c:pt>
                <c:pt idx="4260">
                  <c:v>42913</c:v>
                </c:pt>
                <c:pt idx="4261">
                  <c:v>42913</c:v>
                </c:pt>
                <c:pt idx="4262">
                  <c:v>42913</c:v>
                </c:pt>
                <c:pt idx="4263">
                  <c:v>42913</c:v>
                </c:pt>
                <c:pt idx="4264">
                  <c:v>42913</c:v>
                </c:pt>
                <c:pt idx="4265">
                  <c:v>42913</c:v>
                </c:pt>
                <c:pt idx="4266">
                  <c:v>42913</c:v>
                </c:pt>
                <c:pt idx="4267">
                  <c:v>42913</c:v>
                </c:pt>
                <c:pt idx="4268">
                  <c:v>42913</c:v>
                </c:pt>
                <c:pt idx="4269">
                  <c:v>42913</c:v>
                </c:pt>
                <c:pt idx="4270">
                  <c:v>42913</c:v>
                </c:pt>
                <c:pt idx="4271">
                  <c:v>42913</c:v>
                </c:pt>
                <c:pt idx="4272">
                  <c:v>42914</c:v>
                </c:pt>
                <c:pt idx="4273">
                  <c:v>42914</c:v>
                </c:pt>
                <c:pt idx="4274">
                  <c:v>42914</c:v>
                </c:pt>
                <c:pt idx="4275">
                  <c:v>42914</c:v>
                </c:pt>
                <c:pt idx="4276">
                  <c:v>42914</c:v>
                </c:pt>
                <c:pt idx="4277">
                  <c:v>42914</c:v>
                </c:pt>
                <c:pt idx="4278">
                  <c:v>42914</c:v>
                </c:pt>
                <c:pt idx="4279">
                  <c:v>42914</c:v>
                </c:pt>
                <c:pt idx="4280">
                  <c:v>42914</c:v>
                </c:pt>
                <c:pt idx="4281">
                  <c:v>42914</c:v>
                </c:pt>
                <c:pt idx="4282">
                  <c:v>42914</c:v>
                </c:pt>
                <c:pt idx="4283">
                  <c:v>42914</c:v>
                </c:pt>
                <c:pt idx="4284">
                  <c:v>42914</c:v>
                </c:pt>
                <c:pt idx="4285">
                  <c:v>42914</c:v>
                </c:pt>
                <c:pt idx="4286">
                  <c:v>42914</c:v>
                </c:pt>
                <c:pt idx="4287">
                  <c:v>42914</c:v>
                </c:pt>
                <c:pt idx="4288">
                  <c:v>42914</c:v>
                </c:pt>
                <c:pt idx="4289">
                  <c:v>42914</c:v>
                </c:pt>
                <c:pt idx="4290">
                  <c:v>42914</c:v>
                </c:pt>
                <c:pt idx="4291">
                  <c:v>42914</c:v>
                </c:pt>
                <c:pt idx="4292">
                  <c:v>42914</c:v>
                </c:pt>
                <c:pt idx="4293">
                  <c:v>42914</c:v>
                </c:pt>
                <c:pt idx="4294">
                  <c:v>42914</c:v>
                </c:pt>
                <c:pt idx="4295">
                  <c:v>42914</c:v>
                </c:pt>
                <c:pt idx="4296">
                  <c:v>42915</c:v>
                </c:pt>
                <c:pt idx="4297">
                  <c:v>42915</c:v>
                </c:pt>
                <c:pt idx="4298">
                  <c:v>42915</c:v>
                </c:pt>
                <c:pt idx="4299">
                  <c:v>42915</c:v>
                </c:pt>
                <c:pt idx="4300">
                  <c:v>42915</c:v>
                </c:pt>
                <c:pt idx="4301">
                  <c:v>42915</c:v>
                </c:pt>
                <c:pt idx="4302">
                  <c:v>42915</c:v>
                </c:pt>
                <c:pt idx="4303">
                  <c:v>42915</c:v>
                </c:pt>
                <c:pt idx="4304">
                  <c:v>42915</c:v>
                </c:pt>
                <c:pt idx="4305">
                  <c:v>42915</c:v>
                </c:pt>
                <c:pt idx="4306">
                  <c:v>42915</c:v>
                </c:pt>
                <c:pt idx="4307">
                  <c:v>42915</c:v>
                </c:pt>
                <c:pt idx="4308">
                  <c:v>42915</c:v>
                </c:pt>
                <c:pt idx="4309">
                  <c:v>42915</c:v>
                </c:pt>
                <c:pt idx="4310">
                  <c:v>42915</c:v>
                </c:pt>
                <c:pt idx="4311">
                  <c:v>42915</c:v>
                </c:pt>
                <c:pt idx="4312">
                  <c:v>42915</c:v>
                </c:pt>
                <c:pt idx="4313">
                  <c:v>42915</c:v>
                </c:pt>
                <c:pt idx="4314">
                  <c:v>42915</c:v>
                </c:pt>
                <c:pt idx="4315">
                  <c:v>42915</c:v>
                </c:pt>
                <c:pt idx="4316">
                  <c:v>42915</c:v>
                </c:pt>
                <c:pt idx="4317">
                  <c:v>42915</c:v>
                </c:pt>
                <c:pt idx="4318">
                  <c:v>42915</c:v>
                </c:pt>
                <c:pt idx="4319">
                  <c:v>42915</c:v>
                </c:pt>
                <c:pt idx="4320">
                  <c:v>42916</c:v>
                </c:pt>
                <c:pt idx="4321">
                  <c:v>42916</c:v>
                </c:pt>
                <c:pt idx="4322">
                  <c:v>42916</c:v>
                </c:pt>
                <c:pt idx="4323">
                  <c:v>42916</c:v>
                </c:pt>
                <c:pt idx="4324">
                  <c:v>42916</c:v>
                </c:pt>
                <c:pt idx="4325">
                  <c:v>42916</c:v>
                </c:pt>
                <c:pt idx="4326">
                  <c:v>42916</c:v>
                </c:pt>
                <c:pt idx="4327">
                  <c:v>42916</c:v>
                </c:pt>
                <c:pt idx="4328">
                  <c:v>42916</c:v>
                </c:pt>
                <c:pt idx="4329">
                  <c:v>42916</c:v>
                </c:pt>
                <c:pt idx="4330">
                  <c:v>42916</c:v>
                </c:pt>
                <c:pt idx="4331">
                  <c:v>42916</c:v>
                </c:pt>
                <c:pt idx="4332">
                  <c:v>42916</c:v>
                </c:pt>
                <c:pt idx="4333">
                  <c:v>42916</c:v>
                </c:pt>
                <c:pt idx="4334">
                  <c:v>42916</c:v>
                </c:pt>
                <c:pt idx="4335">
                  <c:v>42916</c:v>
                </c:pt>
                <c:pt idx="4336">
                  <c:v>42916</c:v>
                </c:pt>
                <c:pt idx="4337">
                  <c:v>42916</c:v>
                </c:pt>
                <c:pt idx="4338">
                  <c:v>42916</c:v>
                </c:pt>
                <c:pt idx="4339">
                  <c:v>42916</c:v>
                </c:pt>
                <c:pt idx="4340">
                  <c:v>42916</c:v>
                </c:pt>
                <c:pt idx="4341">
                  <c:v>42916</c:v>
                </c:pt>
                <c:pt idx="4342">
                  <c:v>42916</c:v>
                </c:pt>
                <c:pt idx="4343">
                  <c:v>42916</c:v>
                </c:pt>
                <c:pt idx="4344">
                  <c:v>42917</c:v>
                </c:pt>
                <c:pt idx="4345">
                  <c:v>42917</c:v>
                </c:pt>
                <c:pt idx="4346">
                  <c:v>42917</c:v>
                </c:pt>
                <c:pt idx="4347">
                  <c:v>42917</c:v>
                </c:pt>
                <c:pt idx="4348">
                  <c:v>42917</c:v>
                </c:pt>
                <c:pt idx="4349">
                  <c:v>42917</c:v>
                </c:pt>
                <c:pt idx="4350">
                  <c:v>42917</c:v>
                </c:pt>
                <c:pt idx="4351">
                  <c:v>42917</c:v>
                </c:pt>
                <c:pt idx="4352">
                  <c:v>42917</c:v>
                </c:pt>
                <c:pt idx="4353">
                  <c:v>42917</c:v>
                </c:pt>
                <c:pt idx="4354">
                  <c:v>42917</c:v>
                </c:pt>
                <c:pt idx="4355">
                  <c:v>42917</c:v>
                </c:pt>
                <c:pt idx="4356">
                  <c:v>42917</c:v>
                </c:pt>
                <c:pt idx="4357">
                  <c:v>42917</c:v>
                </c:pt>
                <c:pt idx="4358">
                  <c:v>42917</c:v>
                </c:pt>
                <c:pt idx="4359">
                  <c:v>42917</c:v>
                </c:pt>
                <c:pt idx="4360">
                  <c:v>42917</c:v>
                </c:pt>
                <c:pt idx="4361">
                  <c:v>42917</c:v>
                </c:pt>
                <c:pt idx="4362">
                  <c:v>42917</c:v>
                </c:pt>
                <c:pt idx="4363">
                  <c:v>42917</c:v>
                </c:pt>
                <c:pt idx="4364">
                  <c:v>42917</c:v>
                </c:pt>
                <c:pt idx="4365">
                  <c:v>42917</c:v>
                </c:pt>
                <c:pt idx="4366">
                  <c:v>42917</c:v>
                </c:pt>
                <c:pt idx="4367">
                  <c:v>42917</c:v>
                </c:pt>
                <c:pt idx="4368">
                  <c:v>42918</c:v>
                </c:pt>
                <c:pt idx="4369">
                  <c:v>42918</c:v>
                </c:pt>
                <c:pt idx="4370">
                  <c:v>42918</c:v>
                </c:pt>
                <c:pt idx="4371">
                  <c:v>42918</c:v>
                </c:pt>
                <c:pt idx="4372">
                  <c:v>42918</c:v>
                </c:pt>
                <c:pt idx="4373">
                  <c:v>42918</c:v>
                </c:pt>
                <c:pt idx="4374">
                  <c:v>42918</c:v>
                </c:pt>
                <c:pt idx="4375">
                  <c:v>42918</c:v>
                </c:pt>
                <c:pt idx="4376">
                  <c:v>42918</c:v>
                </c:pt>
                <c:pt idx="4377">
                  <c:v>42918</c:v>
                </c:pt>
                <c:pt idx="4378">
                  <c:v>42918</c:v>
                </c:pt>
                <c:pt idx="4379">
                  <c:v>42918</c:v>
                </c:pt>
                <c:pt idx="4380">
                  <c:v>42918</c:v>
                </c:pt>
                <c:pt idx="4381">
                  <c:v>42918</c:v>
                </c:pt>
                <c:pt idx="4382">
                  <c:v>42918</c:v>
                </c:pt>
                <c:pt idx="4383">
                  <c:v>42918</c:v>
                </c:pt>
                <c:pt idx="4384">
                  <c:v>42918</c:v>
                </c:pt>
                <c:pt idx="4385">
                  <c:v>42918</c:v>
                </c:pt>
                <c:pt idx="4386">
                  <c:v>42918</c:v>
                </c:pt>
                <c:pt idx="4387">
                  <c:v>42918</c:v>
                </c:pt>
                <c:pt idx="4388">
                  <c:v>42918</c:v>
                </c:pt>
                <c:pt idx="4389">
                  <c:v>42918</c:v>
                </c:pt>
                <c:pt idx="4390">
                  <c:v>42918</c:v>
                </c:pt>
                <c:pt idx="4391">
                  <c:v>42918</c:v>
                </c:pt>
                <c:pt idx="4392">
                  <c:v>42919</c:v>
                </c:pt>
                <c:pt idx="4393">
                  <c:v>42919</c:v>
                </c:pt>
                <c:pt idx="4394">
                  <c:v>42919</c:v>
                </c:pt>
                <c:pt idx="4395">
                  <c:v>42919</c:v>
                </c:pt>
                <c:pt idx="4396">
                  <c:v>42919</c:v>
                </c:pt>
                <c:pt idx="4397">
                  <c:v>42919</c:v>
                </c:pt>
                <c:pt idx="4398">
                  <c:v>42919</c:v>
                </c:pt>
                <c:pt idx="4399">
                  <c:v>42919</c:v>
                </c:pt>
                <c:pt idx="4400">
                  <c:v>42919</c:v>
                </c:pt>
                <c:pt idx="4401">
                  <c:v>42919</c:v>
                </c:pt>
                <c:pt idx="4402">
                  <c:v>42919</c:v>
                </c:pt>
                <c:pt idx="4403">
                  <c:v>42919</c:v>
                </c:pt>
                <c:pt idx="4404">
                  <c:v>42919</c:v>
                </c:pt>
                <c:pt idx="4405">
                  <c:v>42919</c:v>
                </c:pt>
                <c:pt idx="4406">
                  <c:v>42919</c:v>
                </c:pt>
                <c:pt idx="4407">
                  <c:v>42919</c:v>
                </c:pt>
                <c:pt idx="4408">
                  <c:v>42919</c:v>
                </c:pt>
                <c:pt idx="4409">
                  <c:v>42919</c:v>
                </c:pt>
                <c:pt idx="4410">
                  <c:v>42919</c:v>
                </c:pt>
                <c:pt idx="4411">
                  <c:v>42919</c:v>
                </c:pt>
                <c:pt idx="4412">
                  <c:v>42919</c:v>
                </c:pt>
                <c:pt idx="4413">
                  <c:v>42919</c:v>
                </c:pt>
                <c:pt idx="4414">
                  <c:v>42919</c:v>
                </c:pt>
                <c:pt idx="4415">
                  <c:v>42919</c:v>
                </c:pt>
                <c:pt idx="4416">
                  <c:v>42920</c:v>
                </c:pt>
                <c:pt idx="4417">
                  <c:v>42920</c:v>
                </c:pt>
                <c:pt idx="4418">
                  <c:v>42920</c:v>
                </c:pt>
                <c:pt idx="4419">
                  <c:v>42920</c:v>
                </c:pt>
                <c:pt idx="4420">
                  <c:v>42920</c:v>
                </c:pt>
                <c:pt idx="4421">
                  <c:v>42920</c:v>
                </c:pt>
                <c:pt idx="4422">
                  <c:v>42920</c:v>
                </c:pt>
                <c:pt idx="4423">
                  <c:v>42920</c:v>
                </c:pt>
                <c:pt idx="4424">
                  <c:v>42920</c:v>
                </c:pt>
                <c:pt idx="4425">
                  <c:v>42920</c:v>
                </c:pt>
                <c:pt idx="4426">
                  <c:v>42920</c:v>
                </c:pt>
                <c:pt idx="4427">
                  <c:v>42920</c:v>
                </c:pt>
                <c:pt idx="4428">
                  <c:v>42920</c:v>
                </c:pt>
                <c:pt idx="4429">
                  <c:v>42920</c:v>
                </c:pt>
                <c:pt idx="4430">
                  <c:v>42920</c:v>
                </c:pt>
                <c:pt idx="4431">
                  <c:v>42920</c:v>
                </c:pt>
                <c:pt idx="4432">
                  <c:v>42920</c:v>
                </c:pt>
                <c:pt idx="4433">
                  <c:v>42920</c:v>
                </c:pt>
                <c:pt idx="4434">
                  <c:v>42920</c:v>
                </c:pt>
                <c:pt idx="4435">
                  <c:v>42920</c:v>
                </c:pt>
                <c:pt idx="4436">
                  <c:v>42920</c:v>
                </c:pt>
                <c:pt idx="4437">
                  <c:v>42920</c:v>
                </c:pt>
                <c:pt idx="4438">
                  <c:v>42920</c:v>
                </c:pt>
                <c:pt idx="4439">
                  <c:v>42920</c:v>
                </c:pt>
                <c:pt idx="4440">
                  <c:v>42921</c:v>
                </c:pt>
                <c:pt idx="4441">
                  <c:v>42921</c:v>
                </c:pt>
                <c:pt idx="4442">
                  <c:v>42921</c:v>
                </c:pt>
                <c:pt idx="4443">
                  <c:v>42921</c:v>
                </c:pt>
                <c:pt idx="4444">
                  <c:v>42921</c:v>
                </c:pt>
                <c:pt idx="4445">
                  <c:v>42921</c:v>
                </c:pt>
                <c:pt idx="4446">
                  <c:v>42921</c:v>
                </c:pt>
                <c:pt idx="4447">
                  <c:v>42921</c:v>
                </c:pt>
                <c:pt idx="4448">
                  <c:v>42921</c:v>
                </c:pt>
                <c:pt idx="4449">
                  <c:v>42921</c:v>
                </c:pt>
                <c:pt idx="4450">
                  <c:v>42921</c:v>
                </c:pt>
                <c:pt idx="4451">
                  <c:v>42921</c:v>
                </c:pt>
                <c:pt idx="4452">
                  <c:v>42921</c:v>
                </c:pt>
                <c:pt idx="4453">
                  <c:v>42921</c:v>
                </c:pt>
                <c:pt idx="4454">
                  <c:v>42921</c:v>
                </c:pt>
                <c:pt idx="4455">
                  <c:v>42921</c:v>
                </c:pt>
                <c:pt idx="4456">
                  <c:v>42921</c:v>
                </c:pt>
                <c:pt idx="4457">
                  <c:v>42921</c:v>
                </c:pt>
                <c:pt idx="4458">
                  <c:v>42921</c:v>
                </c:pt>
                <c:pt idx="4459">
                  <c:v>42921</c:v>
                </c:pt>
                <c:pt idx="4460">
                  <c:v>42921</c:v>
                </c:pt>
                <c:pt idx="4461">
                  <c:v>42921</c:v>
                </c:pt>
                <c:pt idx="4462">
                  <c:v>42921</c:v>
                </c:pt>
                <c:pt idx="4463">
                  <c:v>42921</c:v>
                </c:pt>
                <c:pt idx="4464">
                  <c:v>42922</c:v>
                </c:pt>
                <c:pt idx="4465">
                  <c:v>42922</c:v>
                </c:pt>
                <c:pt idx="4466">
                  <c:v>42922</c:v>
                </c:pt>
                <c:pt idx="4467">
                  <c:v>42922</c:v>
                </c:pt>
                <c:pt idx="4468">
                  <c:v>42922</c:v>
                </c:pt>
                <c:pt idx="4469">
                  <c:v>42922</c:v>
                </c:pt>
                <c:pt idx="4470">
                  <c:v>42922</c:v>
                </c:pt>
                <c:pt idx="4471">
                  <c:v>42922</c:v>
                </c:pt>
                <c:pt idx="4472">
                  <c:v>42922</c:v>
                </c:pt>
                <c:pt idx="4473">
                  <c:v>42922</c:v>
                </c:pt>
                <c:pt idx="4474">
                  <c:v>42922</c:v>
                </c:pt>
                <c:pt idx="4475">
                  <c:v>42922</c:v>
                </c:pt>
                <c:pt idx="4476">
                  <c:v>42922</c:v>
                </c:pt>
                <c:pt idx="4477">
                  <c:v>42922</c:v>
                </c:pt>
                <c:pt idx="4478">
                  <c:v>42922</c:v>
                </c:pt>
                <c:pt idx="4479">
                  <c:v>42922</c:v>
                </c:pt>
                <c:pt idx="4480">
                  <c:v>42922</c:v>
                </c:pt>
                <c:pt idx="4481">
                  <c:v>42922</c:v>
                </c:pt>
                <c:pt idx="4482">
                  <c:v>42922</c:v>
                </c:pt>
                <c:pt idx="4483">
                  <c:v>42922</c:v>
                </c:pt>
                <c:pt idx="4484">
                  <c:v>42922</c:v>
                </c:pt>
                <c:pt idx="4485">
                  <c:v>42922</c:v>
                </c:pt>
                <c:pt idx="4486">
                  <c:v>42922</c:v>
                </c:pt>
                <c:pt idx="4487">
                  <c:v>42922</c:v>
                </c:pt>
                <c:pt idx="4488">
                  <c:v>42923</c:v>
                </c:pt>
                <c:pt idx="4489">
                  <c:v>42923</c:v>
                </c:pt>
                <c:pt idx="4490">
                  <c:v>42923</c:v>
                </c:pt>
                <c:pt idx="4491">
                  <c:v>42923</c:v>
                </c:pt>
                <c:pt idx="4492">
                  <c:v>42923</c:v>
                </c:pt>
                <c:pt idx="4493">
                  <c:v>42923</c:v>
                </c:pt>
                <c:pt idx="4494">
                  <c:v>42923</c:v>
                </c:pt>
                <c:pt idx="4495">
                  <c:v>42923</c:v>
                </c:pt>
                <c:pt idx="4496">
                  <c:v>42923</c:v>
                </c:pt>
                <c:pt idx="4497">
                  <c:v>42923</c:v>
                </c:pt>
                <c:pt idx="4498">
                  <c:v>42923</c:v>
                </c:pt>
                <c:pt idx="4499">
                  <c:v>42923</c:v>
                </c:pt>
                <c:pt idx="4500">
                  <c:v>42923</c:v>
                </c:pt>
                <c:pt idx="4501">
                  <c:v>42923</c:v>
                </c:pt>
                <c:pt idx="4502">
                  <c:v>42923</c:v>
                </c:pt>
                <c:pt idx="4503">
                  <c:v>42923</c:v>
                </c:pt>
                <c:pt idx="4504">
                  <c:v>42923</c:v>
                </c:pt>
                <c:pt idx="4505">
                  <c:v>42923</c:v>
                </c:pt>
                <c:pt idx="4506">
                  <c:v>42923</c:v>
                </c:pt>
                <c:pt idx="4507">
                  <c:v>42923</c:v>
                </c:pt>
                <c:pt idx="4508">
                  <c:v>42923</c:v>
                </c:pt>
                <c:pt idx="4509">
                  <c:v>42923</c:v>
                </c:pt>
                <c:pt idx="4510">
                  <c:v>42923</c:v>
                </c:pt>
                <c:pt idx="4511">
                  <c:v>42923</c:v>
                </c:pt>
                <c:pt idx="4512">
                  <c:v>42924</c:v>
                </c:pt>
                <c:pt idx="4513">
                  <c:v>42924</c:v>
                </c:pt>
                <c:pt idx="4514">
                  <c:v>42924</c:v>
                </c:pt>
                <c:pt idx="4515">
                  <c:v>42924</c:v>
                </c:pt>
                <c:pt idx="4516">
                  <c:v>42924</c:v>
                </c:pt>
                <c:pt idx="4517">
                  <c:v>42924</c:v>
                </c:pt>
                <c:pt idx="4518">
                  <c:v>42924</c:v>
                </c:pt>
                <c:pt idx="4519">
                  <c:v>42924</c:v>
                </c:pt>
                <c:pt idx="4520">
                  <c:v>42924</c:v>
                </c:pt>
                <c:pt idx="4521">
                  <c:v>42924</c:v>
                </c:pt>
                <c:pt idx="4522">
                  <c:v>42924</c:v>
                </c:pt>
                <c:pt idx="4523">
                  <c:v>42924</c:v>
                </c:pt>
                <c:pt idx="4524">
                  <c:v>42924</c:v>
                </c:pt>
                <c:pt idx="4525">
                  <c:v>42924</c:v>
                </c:pt>
                <c:pt idx="4526">
                  <c:v>42924</c:v>
                </c:pt>
                <c:pt idx="4527">
                  <c:v>42924</c:v>
                </c:pt>
                <c:pt idx="4528">
                  <c:v>42924</c:v>
                </c:pt>
                <c:pt idx="4529">
                  <c:v>42924</c:v>
                </c:pt>
                <c:pt idx="4530">
                  <c:v>42924</c:v>
                </c:pt>
                <c:pt idx="4531">
                  <c:v>42924</c:v>
                </c:pt>
                <c:pt idx="4532">
                  <c:v>42924</c:v>
                </c:pt>
                <c:pt idx="4533">
                  <c:v>42924</c:v>
                </c:pt>
                <c:pt idx="4534">
                  <c:v>42924</c:v>
                </c:pt>
                <c:pt idx="4535">
                  <c:v>42924</c:v>
                </c:pt>
                <c:pt idx="4536">
                  <c:v>42925</c:v>
                </c:pt>
                <c:pt idx="4537">
                  <c:v>42925</c:v>
                </c:pt>
                <c:pt idx="4538">
                  <c:v>42925</c:v>
                </c:pt>
                <c:pt idx="4539">
                  <c:v>42925</c:v>
                </c:pt>
                <c:pt idx="4540">
                  <c:v>42925</c:v>
                </c:pt>
                <c:pt idx="4541">
                  <c:v>42925</c:v>
                </c:pt>
                <c:pt idx="4542">
                  <c:v>42925</c:v>
                </c:pt>
                <c:pt idx="4543">
                  <c:v>42925</c:v>
                </c:pt>
                <c:pt idx="4544">
                  <c:v>42925</c:v>
                </c:pt>
                <c:pt idx="4545">
                  <c:v>42925</c:v>
                </c:pt>
                <c:pt idx="4546">
                  <c:v>42925</c:v>
                </c:pt>
                <c:pt idx="4547">
                  <c:v>42925</c:v>
                </c:pt>
                <c:pt idx="4548">
                  <c:v>42925</c:v>
                </c:pt>
                <c:pt idx="4549">
                  <c:v>42925</c:v>
                </c:pt>
                <c:pt idx="4550">
                  <c:v>42925</c:v>
                </c:pt>
                <c:pt idx="4551">
                  <c:v>42925</c:v>
                </c:pt>
                <c:pt idx="4552">
                  <c:v>42925</c:v>
                </c:pt>
                <c:pt idx="4553">
                  <c:v>42925</c:v>
                </c:pt>
                <c:pt idx="4554">
                  <c:v>42925</c:v>
                </c:pt>
                <c:pt idx="4555">
                  <c:v>42925</c:v>
                </c:pt>
                <c:pt idx="4556">
                  <c:v>42925</c:v>
                </c:pt>
                <c:pt idx="4557">
                  <c:v>42925</c:v>
                </c:pt>
                <c:pt idx="4558">
                  <c:v>42925</c:v>
                </c:pt>
                <c:pt idx="4559">
                  <c:v>42925</c:v>
                </c:pt>
                <c:pt idx="4560">
                  <c:v>42926</c:v>
                </c:pt>
                <c:pt idx="4561">
                  <c:v>42926</c:v>
                </c:pt>
                <c:pt idx="4562">
                  <c:v>42926</c:v>
                </c:pt>
                <c:pt idx="4563">
                  <c:v>42926</c:v>
                </c:pt>
                <c:pt idx="4564">
                  <c:v>42926</c:v>
                </c:pt>
                <c:pt idx="4565">
                  <c:v>42926</c:v>
                </c:pt>
                <c:pt idx="4566">
                  <c:v>42926</c:v>
                </c:pt>
                <c:pt idx="4567">
                  <c:v>42926</c:v>
                </c:pt>
                <c:pt idx="4568">
                  <c:v>42926</c:v>
                </c:pt>
                <c:pt idx="4569">
                  <c:v>42926</c:v>
                </c:pt>
                <c:pt idx="4570">
                  <c:v>42926</c:v>
                </c:pt>
                <c:pt idx="4571">
                  <c:v>42926</c:v>
                </c:pt>
                <c:pt idx="4572">
                  <c:v>42926</c:v>
                </c:pt>
                <c:pt idx="4573">
                  <c:v>42926</c:v>
                </c:pt>
                <c:pt idx="4574">
                  <c:v>42926</c:v>
                </c:pt>
                <c:pt idx="4575">
                  <c:v>42926</c:v>
                </c:pt>
                <c:pt idx="4576">
                  <c:v>42926</c:v>
                </c:pt>
                <c:pt idx="4577">
                  <c:v>42926</c:v>
                </c:pt>
                <c:pt idx="4578">
                  <c:v>42926</c:v>
                </c:pt>
                <c:pt idx="4579">
                  <c:v>42926</c:v>
                </c:pt>
                <c:pt idx="4580">
                  <c:v>42926</c:v>
                </c:pt>
                <c:pt idx="4581">
                  <c:v>42926</c:v>
                </c:pt>
                <c:pt idx="4582">
                  <c:v>42926</c:v>
                </c:pt>
                <c:pt idx="4583">
                  <c:v>42926</c:v>
                </c:pt>
                <c:pt idx="4584">
                  <c:v>42927</c:v>
                </c:pt>
                <c:pt idx="4585">
                  <c:v>42927</c:v>
                </c:pt>
                <c:pt idx="4586">
                  <c:v>42927</c:v>
                </c:pt>
                <c:pt idx="4587">
                  <c:v>42927</c:v>
                </c:pt>
                <c:pt idx="4588">
                  <c:v>42927</c:v>
                </c:pt>
                <c:pt idx="4589">
                  <c:v>42927</c:v>
                </c:pt>
                <c:pt idx="4590">
                  <c:v>42927</c:v>
                </c:pt>
                <c:pt idx="4591">
                  <c:v>42927</c:v>
                </c:pt>
                <c:pt idx="4592">
                  <c:v>42927</c:v>
                </c:pt>
                <c:pt idx="4593">
                  <c:v>42927</c:v>
                </c:pt>
                <c:pt idx="4594">
                  <c:v>42927</c:v>
                </c:pt>
                <c:pt idx="4595">
                  <c:v>42927</c:v>
                </c:pt>
                <c:pt idx="4596">
                  <c:v>42927</c:v>
                </c:pt>
                <c:pt idx="4597">
                  <c:v>42927</c:v>
                </c:pt>
                <c:pt idx="4598">
                  <c:v>42927</c:v>
                </c:pt>
                <c:pt idx="4599">
                  <c:v>42927</c:v>
                </c:pt>
                <c:pt idx="4600">
                  <c:v>42927</c:v>
                </c:pt>
                <c:pt idx="4601">
                  <c:v>42927</c:v>
                </c:pt>
                <c:pt idx="4602">
                  <c:v>42927</c:v>
                </c:pt>
                <c:pt idx="4603">
                  <c:v>42927</c:v>
                </c:pt>
                <c:pt idx="4604">
                  <c:v>42927</c:v>
                </c:pt>
                <c:pt idx="4605">
                  <c:v>42927</c:v>
                </c:pt>
                <c:pt idx="4606">
                  <c:v>42927</c:v>
                </c:pt>
                <c:pt idx="4607">
                  <c:v>42927</c:v>
                </c:pt>
                <c:pt idx="4608">
                  <c:v>42928</c:v>
                </c:pt>
                <c:pt idx="4609">
                  <c:v>42928</c:v>
                </c:pt>
                <c:pt idx="4610">
                  <c:v>42928</c:v>
                </c:pt>
                <c:pt idx="4611">
                  <c:v>42928</c:v>
                </c:pt>
                <c:pt idx="4612">
                  <c:v>42928</c:v>
                </c:pt>
                <c:pt idx="4613">
                  <c:v>42928</c:v>
                </c:pt>
                <c:pt idx="4614">
                  <c:v>42928</c:v>
                </c:pt>
                <c:pt idx="4615">
                  <c:v>42928</c:v>
                </c:pt>
                <c:pt idx="4616">
                  <c:v>42928</c:v>
                </c:pt>
                <c:pt idx="4617">
                  <c:v>42928</c:v>
                </c:pt>
                <c:pt idx="4618">
                  <c:v>42928</c:v>
                </c:pt>
                <c:pt idx="4619">
                  <c:v>42928</c:v>
                </c:pt>
                <c:pt idx="4620">
                  <c:v>42928</c:v>
                </c:pt>
                <c:pt idx="4621">
                  <c:v>42928</c:v>
                </c:pt>
                <c:pt idx="4622">
                  <c:v>42928</c:v>
                </c:pt>
                <c:pt idx="4623">
                  <c:v>42928</c:v>
                </c:pt>
                <c:pt idx="4624">
                  <c:v>42928</c:v>
                </c:pt>
                <c:pt idx="4625">
                  <c:v>42928</c:v>
                </c:pt>
                <c:pt idx="4626">
                  <c:v>42928</c:v>
                </c:pt>
                <c:pt idx="4627">
                  <c:v>42928</c:v>
                </c:pt>
                <c:pt idx="4628">
                  <c:v>42928</c:v>
                </c:pt>
                <c:pt idx="4629">
                  <c:v>42928</c:v>
                </c:pt>
                <c:pt idx="4630">
                  <c:v>42928</c:v>
                </c:pt>
                <c:pt idx="4631">
                  <c:v>42928</c:v>
                </c:pt>
                <c:pt idx="4632">
                  <c:v>42929</c:v>
                </c:pt>
                <c:pt idx="4633">
                  <c:v>42929</c:v>
                </c:pt>
                <c:pt idx="4634">
                  <c:v>42929</c:v>
                </c:pt>
                <c:pt idx="4635">
                  <c:v>42929</c:v>
                </c:pt>
                <c:pt idx="4636">
                  <c:v>42929</c:v>
                </c:pt>
                <c:pt idx="4637">
                  <c:v>42929</c:v>
                </c:pt>
                <c:pt idx="4638">
                  <c:v>42929</c:v>
                </c:pt>
                <c:pt idx="4639">
                  <c:v>42929</c:v>
                </c:pt>
                <c:pt idx="4640">
                  <c:v>42929</c:v>
                </c:pt>
                <c:pt idx="4641">
                  <c:v>42929</c:v>
                </c:pt>
                <c:pt idx="4642">
                  <c:v>42929</c:v>
                </c:pt>
                <c:pt idx="4643">
                  <c:v>42929</c:v>
                </c:pt>
                <c:pt idx="4644">
                  <c:v>42929</c:v>
                </c:pt>
                <c:pt idx="4645">
                  <c:v>42929</c:v>
                </c:pt>
                <c:pt idx="4646">
                  <c:v>42929</c:v>
                </c:pt>
                <c:pt idx="4647">
                  <c:v>42929</c:v>
                </c:pt>
                <c:pt idx="4648">
                  <c:v>42929</c:v>
                </c:pt>
                <c:pt idx="4649">
                  <c:v>42929</c:v>
                </c:pt>
                <c:pt idx="4650">
                  <c:v>42929</c:v>
                </c:pt>
                <c:pt idx="4651">
                  <c:v>42929</c:v>
                </c:pt>
                <c:pt idx="4652">
                  <c:v>42929</c:v>
                </c:pt>
                <c:pt idx="4653">
                  <c:v>42929</c:v>
                </c:pt>
                <c:pt idx="4654">
                  <c:v>42929</c:v>
                </c:pt>
                <c:pt idx="4655">
                  <c:v>42929</c:v>
                </c:pt>
                <c:pt idx="4656">
                  <c:v>42930</c:v>
                </c:pt>
                <c:pt idx="4657">
                  <c:v>42930</c:v>
                </c:pt>
                <c:pt idx="4658">
                  <c:v>42930</c:v>
                </c:pt>
                <c:pt idx="4659">
                  <c:v>42930</c:v>
                </c:pt>
                <c:pt idx="4660">
                  <c:v>42930</c:v>
                </c:pt>
                <c:pt idx="4661">
                  <c:v>42930</c:v>
                </c:pt>
                <c:pt idx="4662">
                  <c:v>42930</c:v>
                </c:pt>
                <c:pt idx="4663">
                  <c:v>42930</c:v>
                </c:pt>
                <c:pt idx="4664">
                  <c:v>42930</c:v>
                </c:pt>
                <c:pt idx="4665">
                  <c:v>42930</c:v>
                </c:pt>
                <c:pt idx="4666">
                  <c:v>42930</c:v>
                </c:pt>
                <c:pt idx="4667">
                  <c:v>42930</c:v>
                </c:pt>
                <c:pt idx="4668">
                  <c:v>42930</c:v>
                </c:pt>
                <c:pt idx="4669">
                  <c:v>42930</c:v>
                </c:pt>
                <c:pt idx="4670">
                  <c:v>42930</c:v>
                </c:pt>
                <c:pt idx="4671">
                  <c:v>42930</c:v>
                </c:pt>
                <c:pt idx="4672">
                  <c:v>42930</c:v>
                </c:pt>
                <c:pt idx="4673">
                  <c:v>42930</c:v>
                </c:pt>
                <c:pt idx="4674">
                  <c:v>42930</c:v>
                </c:pt>
                <c:pt idx="4675">
                  <c:v>42930</c:v>
                </c:pt>
                <c:pt idx="4676">
                  <c:v>42930</c:v>
                </c:pt>
                <c:pt idx="4677">
                  <c:v>42930</c:v>
                </c:pt>
                <c:pt idx="4678">
                  <c:v>42930</c:v>
                </c:pt>
                <c:pt idx="4679">
                  <c:v>42930</c:v>
                </c:pt>
                <c:pt idx="4680">
                  <c:v>42931</c:v>
                </c:pt>
                <c:pt idx="4681">
                  <c:v>42931</c:v>
                </c:pt>
                <c:pt idx="4682">
                  <c:v>42931</c:v>
                </c:pt>
                <c:pt idx="4683">
                  <c:v>42931</c:v>
                </c:pt>
                <c:pt idx="4684">
                  <c:v>42931</c:v>
                </c:pt>
                <c:pt idx="4685">
                  <c:v>42931</c:v>
                </c:pt>
                <c:pt idx="4686">
                  <c:v>42931</c:v>
                </c:pt>
                <c:pt idx="4687">
                  <c:v>42931</c:v>
                </c:pt>
                <c:pt idx="4688">
                  <c:v>42931</c:v>
                </c:pt>
                <c:pt idx="4689">
                  <c:v>42931</c:v>
                </c:pt>
                <c:pt idx="4690">
                  <c:v>42931</c:v>
                </c:pt>
                <c:pt idx="4691">
                  <c:v>42931</c:v>
                </c:pt>
                <c:pt idx="4692">
                  <c:v>42931</c:v>
                </c:pt>
                <c:pt idx="4693">
                  <c:v>42931</c:v>
                </c:pt>
                <c:pt idx="4694">
                  <c:v>42931</c:v>
                </c:pt>
                <c:pt idx="4695">
                  <c:v>42931</c:v>
                </c:pt>
                <c:pt idx="4696">
                  <c:v>42931</c:v>
                </c:pt>
                <c:pt idx="4697">
                  <c:v>42931</c:v>
                </c:pt>
                <c:pt idx="4698">
                  <c:v>42931</c:v>
                </c:pt>
                <c:pt idx="4699">
                  <c:v>42931</c:v>
                </c:pt>
                <c:pt idx="4700">
                  <c:v>42931</c:v>
                </c:pt>
                <c:pt idx="4701">
                  <c:v>42931</c:v>
                </c:pt>
                <c:pt idx="4702">
                  <c:v>42931</c:v>
                </c:pt>
                <c:pt idx="4703">
                  <c:v>42931</c:v>
                </c:pt>
                <c:pt idx="4704">
                  <c:v>42932</c:v>
                </c:pt>
                <c:pt idx="4705">
                  <c:v>42932</c:v>
                </c:pt>
                <c:pt idx="4706">
                  <c:v>42932</c:v>
                </c:pt>
                <c:pt idx="4707">
                  <c:v>42932</c:v>
                </c:pt>
                <c:pt idx="4708">
                  <c:v>42932</c:v>
                </c:pt>
                <c:pt idx="4709">
                  <c:v>42932</c:v>
                </c:pt>
                <c:pt idx="4710">
                  <c:v>42932</c:v>
                </c:pt>
                <c:pt idx="4711">
                  <c:v>42932</c:v>
                </c:pt>
                <c:pt idx="4712">
                  <c:v>42932</c:v>
                </c:pt>
                <c:pt idx="4713">
                  <c:v>42932</c:v>
                </c:pt>
                <c:pt idx="4714">
                  <c:v>42932</c:v>
                </c:pt>
                <c:pt idx="4715">
                  <c:v>42932</c:v>
                </c:pt>
                <c:pt idx="4716">
                  <c:v>42932</c:v>
                </c:pt>
                <c:pt idx="4717">
                  <c:v>42932</c:v>
                </c:pt>
                <c:pt idx="4718">
                  <c:v>42932</c:v>
                </c:pt>
                <c:pt idx="4719">
                  <c:v>42932</c:v>
                </c:pt>
                <c:pt idx="4720">
                  <c:v>42932</c:v>
                </c:pt>
                <c:pt idx="4721">
                  <c:v>42932</c:v>
                </c:pt>
                <c:pt idx="4722">
                  <c:v>42932</c:v>
                </c:pt>
                <c:pt idx="4723">
                  <c:v>42932</c:v>
                </c:pt>
                <c:pt idx="4724">
                  <c:v>42932</c:v>
                </c:pt>
                <c:pt idx="4725">
                  <c:v>42932</c:v>
                </c:pt>
                <c:pt idx="4726">
                  <c:v>42932</c:v>
                </c:pt>
                <c:pt idx="4727">
                  <c:v>42932</c:v>
                </c:pt>
                <c:pt idx="4728">
                  <c:v>42933</c:v>
                </c:pt>
                <c:pt idx="4729">
                  <c:v>42933</c:v>
                </c:pt>
                <c:pt idx="4730">
                  <c:v>42933</c:v>
                </c:pt>
                <c:pt idx="4731">
                  <c:v>42933</c:v>
                </c:pt>
                <c:pt idx="4732">
                  <c:v>42933</c:v>
                </c:pt>
                <c:pt idx="4733">
                  <c:v>42933</c:v>
                </c:pt>
                <c:pt idx="4734">
                  <c:v>42933</c:v>
                </c:pt>
                <c:pt idx="4735">
                  <c:v>42933</c:v>
                </c:pt>
                <c:pt idx="4736">
                  <c:v>42933</c:v>
                </c:pt>
                <c:pt idx="4737">
                  <c:v>42933</c:v>
                </c:pt>
                <c:pt idx="4738">
                  <c:v>42933</c:v>
                </c:pt>
                <c:pt idx="4739">
                  <c:v>42933</c:v>
                </c:pt>
                <c:pt idx="4740">
                  <c:v>42933</c:v>
                </c:pt>
                <c:pt idx="4741">
                  <c:v>42933</c:v>
                </c:pt>
                <c:pt idx="4742">
                  <c:v>42933</c:v>
                </c:pt>
                <c:pt idx="4743">
                  <c:v>42933</c:v>
                </c:pt>
                <c:pt idx="4744">
                  <c:v>42933</c:v>
                </c:pt>
                <c:pt idx="4745">
                  <c:v>42933</c:v>
                </c:pt>
                <c:pt idx="4746">
                  <c:v>42933</c:v>
                </c:pt>
                <c:pt idx="4747">
                  <c:v>42933</c:v>
                </c:pt>
                <c:pt idx="4748">
                  <c:v>42933</c:v>
                </c:pt>
                <c:pt idx="4749">
                  <c:v>42933</c:v>
                </c:pt>
                <c:pt idx="4750">
                  <c:v>42933</c:v>
                </c:pt>
                <c:pt idx="4751">
                  <c:v>42933</c:v>
                </c:pt>
                <c:pt idx="4752">
                  <c:v>42934</c:v>
                </c:pt>
                <c:pt idx="4753">
                  <c:v>42934</c:v>
                </c:pt>
                <c:pt idx="4754">
                  <c:v>42934</c:v>
                </c:pt>
                <c:pt idx="4755">
                  <c:v>42934</c:v>
                </c:pt>
                <c:pt idx="4756">
                  <c:v>42934</c:v>
                </c:pt>
                <c:pt idx="4757">
                  <c:v>42934</c:v>
                </c:pt>
                <c:pt idx="4758">
                  <c:v>42934</c:v>
                </c:pt>
                <c:pt idx="4759">
                  <c:v>42934</c:v>
                </c:pt>
                <c:pt idx="4760">
                  <c:v>42934</c:v>
                </c:pt>
                <c:pt idx="4761">
                  <c:v>42934</c:v>
                </c:pt>
                <c:pt idx="4762">
                  <c:v>42934</c:v>
                </c:pt>
                <c:pt idx="4763">
                  <c:v>42934</c:v>
                </c:pt>
                <c:pt idx="4764">
                  <c:v>42934</c:v>
                </c:pt>
                <c:pt idx="4765">
                  <c:v>42934</c:v>
                </c:pt>
                <c:pt idx="4766">
                  <c:v>42934</c:v>
                </c:pt>
                <c:pt idx="4767">
                  <c:v>42934</c:v>
                </c:pt>
                <c:pt idx="4768">
                  <c:v>42934</c:v>
                </c:pt>
                <c:pt idx="4769">
                  <c:v>42934</c:v>
                </c:pt>
                <c:pt idx="4770">
                  <c:v>42934</c:v>
                </c:pt>
                <c:pt idx="4771">
                  <c:v>42934</c:v>
                </c:pt>
                <c:pt idx="4772">
                  <c:v>42934</c:v>
                </c:pt>
                <c:pt idx="4773">
                  <c:v>42934</c:v>
                </c:pt>
                <c:pt idx="4774">
                  <c:v>42934</c:v>
                </c:pt>
                <c:pt idx="4775">
                  <c:v>42934</c:v>
                </c:pt>
                <c:pt idx="4776">
                  <c:v>42935</c:v>
                </c:pt>
                <c:pt idx="4777">
                  <c:v>42935</c:v>
                </c:pt>
                <c:pt idx="4778">
                  <c:v>42935</c:v>
                </c:pt>
                <c:pt idx="4779">
                  <c:v>42935</c:v>
                </c:pt>
                <c:pt idx="4780">
                  <c:v>42935</c:v>
                </c:pt>
                <c:pt idx="4781">
                  <c:v>42935</c:v>
                </c:pt>
                <c:pt idx="4782">
                  <c:v>42935</c:v>
                </c:pt>
                <c:pt idx="4783">
                  <c:v>42935</c:v>
                </c:pt>
                <c:pt idx="4784">
                  <c:v>42935</c:v>
                </c:pt>
                <c:pt idx="4785">
                  <c:v>42935</c:v>
                </c:pt>
                <c:pt idx="4786">
                  <c:v>42935</c:v>
                </c:pt>
                <c:pt idx="4787">
                  <c:v>42935</c:v>
                </c:pt>
                <c:pt idx="4788">
                  <c:v>42935</c:v>
                </c:pt>
                <c:pt idx="4789">
                  <c:v>42935</c:v>
                </c:pt>
                <c:pt idx="4790">
                  <c:v>42935</c:v>
                </c:pt>
                <c:pt idx="4791">
                  <c:v>42935</c:v>
                </c:pt>
                <c:pt idx="4792">
                  <c:v>42935</c:v>
                </c:pt>
                <c:pt idx="4793">
                  <c:v>42935</c:v>
                </c:pt>
                <c:pt idx="4794">
                  <c:v>42935</c:v>
                </c:pt>
                <c:pt idx="4795">
                  <c:v>42935</c:v>
                </c:pt>
                <c:pt idx="4796">
                  <c:v>42935</c:v>
                </c:pt>
                <c:pt idx="4797">
                  <c:v>42935</c:v>
                </c:pt>
                <c:pt idx="4798">
                  <c:v>42935</c:v>
                </c:pt>
                <c:pt idx="4799">
                  <c:v>42935</c:v>
                </c:pt>
                <c:pt idx="4800">
                  <c:v>42936</c:v>
                </c:pt>
                <c:pt idx="4801">
                  <c:v>42936</c:v>
                </c:pt>
                <c:pt idx="4802">
                  <c:v>42936</c:v>
                </c:pt>
                <c:pt idx="4803">
                  <c:v>42936</c:v>
                </c:pt>
                <c:pt idx="4804">
                  <c:v>42936</c:v>
                </c:pt>
                <c:pt idx="4805">
                  <c:v>42936</c:v>
                </c:pt>
                <c:pt idx="4806">
                  <c:v>42936</c:v>
                </c:pt>
                <c:pt idx="4807">
                  <c:v>42936</c:v>
                </c:pt>
                <c:pt idx="4808">
                  <c:v>42936</c:v>
                </c:pt>
                <c:pt idx="4809">
                  <c:v>42936</c:v>
                </c:pt>
                <c:pt idx="4810">
                  <c:v>42936</c:v>
                </c:pt>
                <c:pt idx="4811">
                  <c:v>42936</c:v>
                </c:pt>
                <c:pt idx="4812">
                  <c:v>42936</c:v>
                </c:pt>
                <c:pt idx="4813">
                  <c:v>42936</c:v>
                </c:pt>
                <c:pt idx="4814">
                  <c:v>42936</c:v>
                </c:pt>
                <c:pt idx="4815">
                  <c:v>42936</c:v>
                </c:pt>
                <c:pt idx="4816">
                  <c:v>42936</c:v>
                </c:pt>
                <c:pt idx="4817">
                  <c:v>42936</c:v>
                </c:pt>
                <c:pt idx="4818">
                  <c:v>42936</c:v>
                </c:pt>
                <c:pt idx="4819">
                  <c:v>42936</c:v>
                </c:pt>
                <c:pt idx="4820">
                  <c:v>42936</c:v>
                </c:pt>
                <c:pt idx="4821">
                  <c:v>42936</c:v>
                </c:pt>
                <c:pt idx="4822">
                  <c:v>42936</c:v>
                </c:pt>
                <c:pt idx="4823">
                  <c:v>42936</c:v>
                </c:pt>
                <c:pt idx="4824">
                  <c:v>42937</c:v>
                </c:pt>
                <c:pt idx="4825">
                  <c:v>42937</c:v>
                </c:pt>
                <c:pt idx="4826">
                  <c:v>42937</c:v>
                </c:pt>
                <c:pt idx="4827">
                  <c:v>42937</c:v>
                </c:pt>
                <c:pt idx="4828">
                  <c:v>42937</c:v>
                </c:pt>
                <c:pt idx="4829">
                  <c:v>42937</c:v>
                </c:pt>
                <c:pt idx="4830">
                  <c:v>42937</c:v>
                </c:pt>
                <c:pt idx="4831">
                  <c:v>42937</c:v>
                </c:pt>
                <c:pt idx="4832">
                  <c:v>42937</c:v>
                </c:pt>
                <c:pt idx="4833">
                  <c:v>42937</c:v>
                </c:pt>
                <c:pt idx="4834">
                  <c:v>42937</c:v>
                </c:pt>
                <c:pt idx="4835">
                  <c:v>42937</c:v>
                </c:pt>
                <c:pt idx="4836">
                  <c:v>42937</c:v>
                </c:pt>
                <c:pt idx="4837">
                  <c:v>42937</c:v>
                </c:pt>
                <c:pt idx="4838">
                  <c:v>42937</c:v>
                </c:pt>
                <c:pt idx="4839">
                  <c:v>42937</c:v>
                </c:pt>
                <c:pt idx="4840">
                  <c:v>42937</c:v>
                </c:pt>
                <c:pt idx="4841">
                  <c:v>42937</c:v>
                </c:pt>
                <c:pt idx="4842">
                  <c:v>42937</c:v>
                </c:pt>
                <c:pt idx="4843">
                  <c:v>42937</c:v>
                </c:pt>
                <c:pt idx="4844">
                  <c:v>42937</c:v>
                </c:pt>
                <c:pt idx="4845">
                  <c:v>42937</c:v>
                </c:pt>
                <c:pt idx="4846">
                  <c:v>42937</c:v>
                </c:pt>
                <c:pt idx="4847">
                  <c:v>42937</c:v>
                </c:pt>
                <c:pt idx="4848">
                  <c:v>42938</c:v>
                </c:pt>
                <c:pt idx="4849">
                  <c:v>42938</c:v>
                </c:pt>
                <c:pt idx="4850">
                  <c:v>42938</c:v>
                </c:pt>
                <c:pt idx="4851">
                  <c:v>42938</c:v>
                </c:pt>
                <c:pt idx="4852">
                  <c:v>42938</c:v>
                </c:pt>
                <c:pt idx="4853">
                  <c:v>42938</c:v>
                </c:pt>
                <c:pt idx="4854">
                  <c:v>42938</c:v>
                </c:pt>
                <c:pt idx="4855">
                  <c:v>42938</c:v>
                </c:pt>
                <c:pt idx="4856">
                  <c:v>42938</c:v>
                </c:pt>
                <c:pt idx="4857">
                  <c:v>42938</c:v>
                </c:pt>
                <c:pt idx="4858">
                  <c:v>42938</c:v>
                </c:pt>
                <c:pt idx="4859">
                  <c:v>42938</c:v>
                </c:pt>
                <c:pt idx="4860">
                  <c:v>42938</c:v>
                </c:pt>
                <c:pt idx="4861">
                  <c:v>42938</c:v>
                </c:pt>
                <c:pt idx="4862">
                  <c:v>42938</c:v>
                </c:pt>
                <c:pt idx="4863">
                  <c:v>42938</c:v>
                </c:pt>
                <c:pt idx="4864">
                  <c:v>42938</c:v>
                </c:pt>
                <c:pt idx="4865">
                  <c:v>42938</c:v>
                </c:pt>
                <c:pt idx="4866">
                  <c:v>42938</c:v>
                </c:pt>
                <c:pt idx="4867">
                  <c:v>42938</c:v>
                </c:pt>
                <c:pt idx="4868">
                  <c:v>42938</c:v>
                </c:pt>
                <c:pt idx="4869">
                  <c:v>42938</c:v>
                </c:pt>
                <c:pt idx="4870">
                  <c:v>42938</c:v>
                </c:pt>
                <c:pt idx="4871">
                  <c:v>42938</c:v>
                </c:pt>
                <c:pt idx="4872">
                  <c:v>42939</c:v>
                </c:pt>
                <c:pt idx="4873">
                  <c:v>42939</c:v>
                </c:pt>
                <c:pt idx="4874">
                  <c:v>42939</c:v>
                </c:pt>
                <c:pt idx="4875">
                  <c:v>42939</c:v>
                </c:pt>
                <c:pt idx="4876">
                  <c:v>42939</c:v>
                </c:pt>
                <c:pt idx="4877">
                  <c:v>42939</c:v>
                </c:pt>
                <c:pt idx="4878">
                  <c:v>42939</c:v>
                </c:pt>
                <c:pt idx="4879">
                  <c:v>42939</c:v>
                </c:pt>
                <c:pt idx="4880">
                  <c:v>42939</c:v>
                </c:pt>
                <c:pt idx="4881">
                  <c:v>42939</c:v>
                </c:pt>
                <c:pt idx="4882">
                  <c:v>42939</c:v>
                </c:pt>
                <c:pt idx="4883">
                  <c:v>42939</c:v>
                </c:pt>
                <c:pt idx="4884">
                  <c:v>42939</c:v>
                </c:pt>
                <c:pt idx="4885">
                  <c:v>42939</c:v>
                </c:pt>
                <c:pt idx="4886">
                  <c:v>42939</c:v>
                </c:pt>
                <c:pt idx="4887">
                  <c:v>42939</c:v>
                </c:pt>
                <c:pt idx="4888">
                  <c:v>42939</c:v>
                </c:pt>
                <c:pt idx="4889">
                  <c:v>42939</c:v>
                </c:pt>
                <c:pt idx="4890">
                  <c:v>42939</c:v>
                </c:pt>
                <c:pt idx="4891">
                  <c:v>42939</c:v>
                </c:pt>
                <c:pt idx="4892">
                  <c:v>42939</c:v>
                </c:pt>
                <c:pt idx="4893">
                  <c:v>42939</c:v>
                </c:pt>
                <c:pt idx="4894">
                  <c:v>42939</c:v>
                </c:pt>
                <c:pt idx="4895">
                  <c:v>42939</c:v>
                </c:pt>
                <c:pt idx="4896">
                  <c:v>42940</c:v>
                </c:pt>
                <c:pt idx="4897">
                  <c:v>42940</c:v>
                </c:pt>
                <c:pt idx="4898">
                  <c:v>42940</c:v>
                </c:pt>
                <c:pt idx="4899">
                  <c:v>42940</c:v>
                </c:pt>
                <c:pt idx="4900">
                  <c:v>42940</c:v>
                </c:pt>
                <c:pt idx="4901">
                  <c:v>42940</c:v>
                </c:pt>
                <c:pt idx="4902">
                  <c:v>42940</c:v>
                </c:pt>
                <c:pt idx="4903">
                  <c:v>42940</c:v>
                </c:pt>
                <c:pt idx="4904">
                  <c:v>42940</c:v>
                </c:pt>
                <c:pt idx="4905">
                  <c:v>42940</c:v>
                </c:pt>
                <c:pt idx="4906">
                  <c:v>42940</c:v>
                </c:pt>
                <c:pt idx="4907">
                  <c:v>42940</c:v>
                </c:pt>
                <c:pt idx="4908">
                  <c:v>42940</c:v>
                </c:pt>
                <c:pt idx="4909">
                  <c:v>42940</c:v>
                </c:pt>
                <c:pt idx="4910">
                  <c:v>42940</c:v>
                </c:pt>
                <c:pt idx="4911">
                  <c:v>42940</c:v>
                </c:pt>
                <c:pt idx="4912">
                  <c:v>42940</c:v>
                </c:pt>
                <c:pt idx="4913">
                  <c:v>42940</c:v>
                </c:pt>
                <c:pt idx="4914">
                  <c:v>42940</c:v>
                </c:pt>
                <c:pt idx="4915">
                  <c:v>42940</c:v>
                </c:pt>
                <c:pt idx="4916">
                  <c:v>42940</c:v>
                </c:pt>
                <c:pt idx="4917">
                  <c:v>42940</c:v>
                </c:pt>
                <c:pt idx="4918">
                  <c:v>42940</c:v>
                </c:pt>
                <c:pt idx="4919">
                  <c:v>42940</c:v>
                </c:pt>
                <c:pt idx="4920">
                  <c:v>42941</c:v>
                </c:pt>
                <c:pt idx="4921">
                  <c:v>42941</c:v>
                </c:pt>
                <c:pt idx="4922">
                  <c:v>42941</c:v>
                </c:pt>
                <c:pt idx="4923">
                  <c:v>42941</c:v>
                </c:pt>
                <c:pt idx="4924">
                  <c:v>42941</c:v>
                </c:pt>
                <c:pt idx="4925">
                  <c:v>42941</c:v>
                </c:pt>
                <c:pt idx="4926">
                  <c:v>42941</c:v>
                </c:pt>
                <c:pt idx="4927">
                  <c:v>42941</c:v>
                </c:pt>
                <c:pt idx="4928">
                  <c:v>42941</c:v>
                </c:pt>
                <c:pt idx="4929">
                  <c:v>42941</c:v>
                </c:pt>
                <c:pt idx="4930">
                  <c:v>42941</c:v>
                </c:pt>
                <c:pt idx="4931">
                  <c:v>42941</c:v>
                </c:pt>
                <c:pt idx="4932">
                  <c:v>42941</c:v>
                </c:pt>
                <c:pt idx="4933">
                  <c:v>42941</c:v>
                </c:pt>
                <c:pt idx="4934">
                  <c:v>42941</c:v>
                </c:pt>
                <c:pt idx="4935">
                  <c:v>42941</c:v>
                </c:pt>
                <c:pt idx="4936">
                  <c:v>42941</c:v>
                </c:pt>
                <c:pt idx="4937">
                  <c:v>42941</c:v>
                </c:pt>
                <c:pt idx="4938">
                  <c:v>42941</c:v>
                </c:pt>
                <c:pt idx="4939">
                  <c:v>42941</c:v>
                </c:pt>
                <c:pt idx="4940">
                  <c:v>42941</c:v>
                </c:pt>
                <c:pt idx="4941">
                  <c:v>42941</c:v>
                </c:pt>
                <c:pt idx="4942">
                  <c:v>42941</c:v>
                </c:pt>
                <c:pt idx="4943">
                  <c:v>42941</c:v>
                </c:pt>
                <c:pt idx="4944">
                  <c:v>42942</c:v>
                </c:pt>
                <c:pt idx="4945">
                  <c:v>42942</c:v>
                </c:pt>
                <c:pt idx="4946">
                  <c:v>42942</c:v>
                </c:pt>
                <c:pt idx="4947">
                  <c:v>42942</c:v>
                </c:pt>
                <c:pt idx="4948">
                  <c:v>42942</c:v>
                </c:pt>
                <c:pt idx="4949">
                  <c:v>42942</c:v>
                </c:pt>
                <c:pt idx="4950">
                  <c:v>42942</c:v>
                </c:pt>
                <c:pt idx="4951">
                  <c:v>42942</c:v>
                </c:pt>
                <c:pt idx="4952">
                  <c:v>42942</c:v>
                </c:pt>
                <c:pt idx="4953">
                  <c:v>42942</c:v>
                </c:pt>
                <c:pt idx="4954">
                  <c:v>42942</c:v>
                </c:pt>
                <c:pt idx="4955">
                  <c:v>42942</c:v>
                </c:pt>
                <c:pt idx="4956">
                  <c:v>42942</c:v>
                </c:pt>
                <c:pt idx="4957">
                  <c:v>42942</c:v>
                </c:pt>
                <c:pt idx="4958">
                  <c:v>42942</c:v>
                </c:pt>
                <c:pt idx="4959">
                  <c:v>42942</c:v>
                </c:pt>
                <c:pt idx="4960">
                  <c:v>42942</c:v>
                </c:pt>
                <c:pt idx="4961">
                  <c:v>42942</c:v>
                </c:pt>
                <c:pt idx="4962">
                  <c:v>42942</c:v>
                </c:pt>
                <c:pt idx="4963">
                  <c:v>42942</c:v>
                </c:pt>
                <c:pt idx="4964">
                  <c:v>42942</c:v>
                </c:pt>
                <c:pt idx="4965">
                  <c:v>42942</c:v>
                </c:pt>
                <c:pt idx="4966">
                  <c:v>42942</c:v>
                </c:pt>
                <c:pt idx="4967">
                  <c:v>42942</c:v>
                </c:pt>
                <c:pt idx="4968">
                  <c:v>42943</c:v>
                </c:pt>
                <c:pt idx="4969">
                  <c:v>42943</c:v>
                </c:pt>
                <c:pt idx="4970">
                  <c:v>42943</c:v>
                </c:pt>
                <c:pt idx="4971">
                  <c:v>42943</c:v>
                </c:pt>
                <c:pt idx="4972">
                  <c:v>42943</c:v>
                </c:pt>
                <c:pt idx="4973">
                  <c:v>42943</c:v>
                </c:pt>
                <c:pt idx="4974">
                  <c:v>42943</c:v>
                </c:pt>
                <c:pt idx="4975">
                  <c:v>42943</c:v>
                </c:pt>
                <c:pt idx="4976">
                  <c:v>42943</c:v>
                </c:pt>
                <c:pt idx="4977">
                  <c:v>42943</c:v>
                </c:pt>
                <c:pt idx="4978">
                  <c:v>42943</c:v>
                </c:pt>
                <c:pt idx="4979">
                  <c:v>42943</c:v>
                </c:pt>
                <c:pt idx="4980">
                  <c:v>42943</c:v>
                </c:pt>
                <c:pt idx="4981">
                  <c:v>42943</c:v>
                </c:pt>
                <c:pt idx="4982">
                  <c:v>42943</c:v>
                </c:pt>
                <c:pt idx="4983">
                  <c:v>42943</c:v>
                </c:pt>
                <c:pt idx="4984">
                  <c:v>42943</c:v>
                </c:pt>
                <c:pt idx="4985">
                  <c:v>42943</c:v>
                </c:pt>
                <c:pt idx="4986">
                  <c:v>42943</c:v>
                </c:pt>
                <c:pt idx="4987">
                  <c:v>42943</c:v>
                </c:pt>
                <c:pt idx="4988">
                  <c:v>42943</c:v>
                </c:pt>
                <c:pt idx="4989">
                  <c:v>42943</c:v>
                </c:pt>
                <c:pt idx="4990">
                  <c:v>42943</c:v>
                </c:pt>
                <c:pt idx="4991">
                  <c:v>42943</c:v>
                </c:pt>
                <c:pt idx="4992">
                  <c:v>42944</c:v>
                </c:pt>
                <c:pt idx="4993">
                  <c:v>42944</c:v>
                </c:pt>
                <c:pt idx="4994">
                  <c:v>42944</c:v>
                </c:pt>
                <c:pt idx="4995">
                  <c:v>42944</c:v>
                </c:pt>
                <c:pt idx="4996">
                  <c:v>42944</c:v>
                </c:pt>
                <c:pt idx="4997">
                  <c:v>42944</c:v>
                </c:pt>
                <c:pt idx="4998">
                  <c:v>42944</c:v>
                </c:pt>
                <c:pt idx="4999">
                  <c:v>42944</c:v>
                </c:pt>
                <c:pt idx="5000">
                  <c:v>42944</c:v>
                </c:pt>
                <c:pt idx="5001">
                  <c:v>42944</c:v>
                </c:pt>
                <c:pt idx="5002">
                  <c:v>42944</c:v>
                </c:pt>
                <c:pt idx="5003">
                  <c:v>42944</c:v>
                </c:pt>
                <c:pt idx="5004">
                  <c:v>42944</c:v>
                </c:pt>
                <c:pt idx="5005">
                  <c:v>42944</c:v>
                </c:pt>
                <c:pt idx="5006">
                  <c:v>42944</c:v>
                </c:pt>
                <c:pt idx="5007">
                  <c:v>42944</c:v>
                </c:pt>
                <c:pt idx="5008">
                  <c:v>42944</c:v>
                </c:pt>
                <c:pt idx="5009">
                  <c:v>42944</c:v>
                </c:pt>
                <c:pt idx="5010">
                  <c:v>42944</c:v>
                </c:pt>
                <c:pt idx="5011">
                  <c:v>42944</c:v>
                </c:pt>
                <c:pt idx="5012">
                  <c:v>42944</c:v>
                </c:pt>
                <c:pt idx="5013">
                  <c:v>42944</c:v>
                </c:pt>
                <c:pt idx="5014">
                  <c:v>42944</c:v>
                </c:pt>
                <c:pt idx="5015">
                  <c:v>42944</c:v>
                </c:pt>
                <c:pt idx="5016">
                  <c:v>42945</c:v>
                </c:pt>
                <c:pt idx="5017">
                  <c:v>42945</c:v>
                </c:pt>
                <c:pt idx="5018">
                  <c:v>42945</c:v>
                </c:pt>
                <c:pt idx="5019">
                  <c:v>42945</c:v>
                </c:pt>
                <c:pt idx="5020">
                  <c:v>42945</c:v>
                </c:pt>
                <c:pt idx="5021">
                  <c:v>42945</c:v>
                </c:pt>
                <c:pt idx="5022">
                  <c:v>42945</c:v>
                </c:pt>
                <c:pt idx="5023">
                  <c:v>42945</c:v>
                </c:pt>
                <c:pt idx="5024">
                  <c:v>42945</c:v>
                </c:pt>
                <c:pt idx="5025">
                  <c:v>42945</c:v>
                </c:pt>
                <c:pt idx="5026">
                  <c:v>42945</c:v>
                </c:pt>
                <c:pt idx="5027">
                  <c:v>42945</c:v>
                </c:pt>
                <c:pt idx="5028">
                  <c:v>42945</c:v>
                </c:pt>
                <c:pt idx="5029">
                  <c:v>42945</c:v>
                </c:pt>
                <c:pt idx="5030">
                  <c:v>42945</c:v>
                </c:pt>
                <c:pt idx="5031">
                  <c:v>42945</c:v>
                </c:pt>
                <c:pt idx="5032">
                  <c:v>42945</c:v>
                </c:pt>
                <c:pt idx="5033">
                  <c:v>42945</c:v>
                </c:pt>
                <c:pt idx="5034">
                  <c:v>42945</c:v>
                </c:pt>
                <c:pt idx="5035">
                  <c:v>42945</c:v>
                </c:pt>
                <c:pt idx="5036">
                  <c:v>42945</c:v>
                </c:pt>
                <c:pt idx="5037">
                  <c:v>42945</c:v>
                </c:pt>
                <c:pt idx="5038">
                  <c:v>42945</c:v>
                </c:pt>
                <c:pt idx="5039">
                  <c:v>42945</c:v>
                </c:pt>
                <c:pt idx="5040">
                  <c:v>42946</c:v>
                </c:pt>
                <c:pt idx="5041">
                  <c:v>42946</c:v>
                </c:pt>
                <c:pt idx="5042">
                  <c:v>42946</c:v>
                </c:pt>
                <c:pt idx="5043">
                  <c:v>42946</c:v>
                </c:pt>
                <c:pt idx="5044">
                  <c:v>42946</c:v>
                </c:pt>
                <c:pt idx="5045">
                  <c:v>42946</c:v>
                </c:pt>
                <c:pt idx="5046">
                  <c:v>42946</c:v>
                </c:pt>
                <c:pt idx="5047">
                  <c:v>42946</c:v>
                </c:pt>
                <c:pt idx="5048">
                  <c:v>42946</c:v>
                </c:pt>
                <c:pt idx="5049">
                  <c:v>42946</c:v>
                </c:pt>
                <c:pt idx="5050">
                  <c:v>42946</c:v>
                </c:pt>
                <c:pt idx="5051">
                  <c:v>42946</c:v>
                </c:pt>
                <c:pt idx="5052">
                  <c:v>42946</c:v>
                </c:pt>
                <c:pt idx="5053">
                  <c:v>42946</c:v>
                </c:pt>
                <c:pt idx="5054">
                  <c:v>42946</c:v>
                </c:pt>
                <c:pt idx="5055">
                  <c:v>42946</c:v>
                </c:pt>
                <c:pt idx="5056">
                  <c:v>42946</c:v>
                </c:pt>
                <c:pt idx="5057">
                  <c:v>42946</c:v>
                </c:pt>
                <c:pt idx="5058">
                  <c:v>42946</c:v>
                </c:pt>
                <c:pt idx="5059">
                  <c:v>42946</c:v>
                </c:pt>
                <c:pt idx="5060">
                  <c:v>42946</c:v>
                </c:pt>
                <c:pt idx="5061">
                  <c:v>42946</c:v>
                </c:pt>
                <c:pt idx="5062">
                  <c:v>42946</c:v>
                </c:pt>
                <c:pt idx="5063">
                  <c:v>42946</c:v>
                </c:pt>
                <c:pt idx="5064">
                  <c:v>42947</c:v>
                </c:pt>
                <c:pt idx="5065">
                  <c:v>42947</c:v>
                </c:pt>
                <c:pt idx="5066">
                  <c:v>42947</c:v>
                </c:pt>
                <c:pt idx="5067">
                  <c:v>42947</c:v>
                </c:pt>
                <c:pt idx="5068">
                  <c:v>42947</c:v>
                </c:pt>
                <c:pt idx="5069">
                  <c:v>42947</c:v>
                </c:pt>
                <c:pt idx="5070">
                  <c:v>42947</c:v>
                </c:pt>
                <c:pt idx="5071">
                  <c:v>42947</c:v>
                </c:pt>
                <c:pt idx="5072">
                  <c:v>42947</c:v>
                </c:pt>
                <c:pt idx="5073">
                  <c:v>42947</c:v>
                </c:pt>
                <c:pt idx="5074">
                  <c:v>42947</c:v>
                </c:pt>
                <c:pt idx="5075">
                  <c:v>42947</c:v>
                </c:pt>
                <c:pt idx="5076">
                  <c:v>42947</c:v>
                </c:pt>
                <c:pt idx="5077">
                  <c:v>42947</c:v>
                </c:pt>
                <c:pt idx="5078">
                  <c:v>42947</c:v>
                </c:pt>
                <c:pt idx="5079">
                  <c:v>42947</c:v>
                </c:pt>
                <c:pt idx="5080">
                  <c:v>42947</c:v>
                </c:pt>
                <c:pt idx="5081">
                  <c:v>42947</c:v>
                </c:pt>
                <c:pt idx="5082">
                  <c:v>42947</c:v>
                </c:pt>
                <c:pt idx="5083">
                  <c:v>42947</c:v>
                </c:pt>
                <c:pt idx="5084">
                  <c:v>42947</c:v>
                </c:pt>
                <c:pt idx="5085">
                  <c:v>42947</c:v>
                </c:pt>
                <c:pt idx="5086">
                  <c:v>42947</c:v>
                </c:pt>
                <c:pt idx="5087">
                  <c:v>42947</c:v>
                </c:pt>
                <c:pt idx="5088">
                  <c:v>42948</c:v>
                </c:pt>
                <c:pt idx="5089">
                  <c:v>42948</c:v>
                </c:pt>
                <c:pt idx="5090">
                  <c:v>42948</c:v>
                </c:pt>
                <c:pt idx="5091">
                  <c:v>42948</c:v>
                </c:pt>
                <c:pt idx="5092">
                  <c:v>42948</c:v>
                </c:pt>
                <c:pt idx="5093">
                  <c:v>42948</c:v>
                </c:pt>
                <c:pt idx="5094">
                  <c:v>42948</c:v>
                </c:pt>
                <c:pt idx="5095">
                  <c:v>42948</c:v>
                </c:pt>
                <c:pt idx="5096">
                  <c:v>42948</c:v>
                </c:pt>
                <c:pt idx="5097">
                  <c:v>42948</c:v>
                </c:pt>
                <c:pt idx="5098">
                  <c:v>42948</c:v>
                </c:pt>
                <c:pt idx="5099">
                  <c:v>42948</c:v>
                </c:pt>
                <c:pt idx="5100">
                  <c:v>42948</c:v>
                </c:pt>
                <c:pt idx="5101">
                  <c:v>42948</c:v>
                </c:pt>
                <c:pt idx="5102">
                  <c:v>42948</c:v>
                </c:pt>
                <c:pt idx="5103">
                  <c:v>42948</c:v>
                </c:pt>
                <c:pt idx="5104">
                  <c:v>42948</c:v>
                </c:pt>
                <c:pt idx="5105">
                  <c:v>42948</c:v>
                </c:pt>
                <c:pt idx="5106">
                  <c:v>42948</c:v>
                </c:pt>
                <c:pt idx="5107">
                  <c:v>42948</c:v>
                </c:pt>
                <c:pt idx="5108">
                  <c:v>42948</c:v>
                </c:pt>
                <c:pt idx="5109">
                  <c:v>42948</c:v>
                </c:pt>
                <c:pt idx="5110">
                  <c:v>42948</c:v>
                </c:pt>
                <c:pt idx="5111">
                  <c:v>42948</c:v>
                </c:pt>
                <c:pt idx="5112">
                  <c:v>42949</c:v>
                </c:pt>
                <c:pt idx="5113">
                  <c:v>42949</c:v>
                </c:pt>
                <c:pt idx="5114">
                  <c:v>42949</c:v>
                </c:pt>
                <c:pt idx="5115">
                  <c:v>42949</c:v>
                </c:pt>
                <c:pt idx="5116">
                  <c:v>42949</c:v>
                </c:pt>
                <c:pt idx="5117">
                  <c:v>42949</c:v>
                </c:pt>
                <c:pt idx="5118">
                  <c:v>42949</c:v>
                </c:pt>
                <c:pt idx="5119">
                  <c:v>42949</c:v>
                </c:pt>
                <c:pt idx="5120">
                  <c:v>42949</c:v>
                </c:pt>
                <c:pt idx="5121">
                  <c:v>42949</c:v>
                </c:pt>
                <c:pt idx="5122">
                  <c:v>42949</c:v>
                </c:pt>
                <c:pt idx="5123">
                  <c:v>42949</c:v>
                </c:pt>
                <c:pt idx="5124">
                  <c:v>42949</c:v>
                </c:pt>
                <c:pt idx="5125">
                  <c:v>42949</c:v>
                </c:pt>
                <c:pt idx="5126">
                  <c:v>42949</c:v>
                </c:pt>
                <c:pt idx="5127">
                  <c:v>42949</c:v>
                </c:pt>
                <c:pt idx="5128">
                  <c:v>42949</c:v>
                </c:pt>
                <c:pt idx="5129">
                  <c:v>42949</c:v>
                </c:pt>
                <c:pt idx="5130">
                  <c:v>42949</c:v>
                </c:pt>
                <c:pt idx="5131">
                  <c:v>42949</c:v>
                </c:pt>
                <c:pt idx="5132">
                  <c:v>42949</c:v>
                </c:pt>
                <c:pt idx="5133">
                  <c:v>42949</c:v>
                </c:pt>
                <c:pt idx="5134">
                  <c:v>42949</c:v>
                </c:pt>
                <c:pt idx="5135">
                  <c:v>42949</c:v>
                </c:pt>
                <c:pt idx="5136">
                  <c:v>42950</c:v>
                </c:pt>
                <c:pt idx="5137">
                  <c:v>42950</c:v>
                </c:pt>
                <c:pt idx="5138">
                  <c:v>42950</c:v>
                </c:pt>
                <c:pt idx="5139">
                  <c:v>42950</c:v>
                </c:pt>
                <c:pt idx="5140">
                  <c:v>42950</c:v>
                </c:pt>
                <c:pt idx="5141">
                  <c:v>42950</c:v>
                </c:pt>
                <c:pt idx="5142">
                  <c:v>42950</c:v>
                </c:pt>
                <c:pt idx="5143">
                  <c:v>42950</c:v>
                </c:pt>
                <c:pt idx="5144">
                  <c:v>42950</c:v>
                </c:pt>
                <c:pt idx="5145">
                  <c:v>42950</c:v>
                </c:pt>
                <c:pt idx="5146">
                  <c:v>42950</c:v>
                </c:pt>
                <c:pt idx="5147">
                  <c:v>42950</c:v>
                </c:pt>
                <c:pt idx="5148">
                  <c:v>42950</c:v>
                </c:pt>
                <c:pt idx="5149">
                  <c:v>42950</c:v>
                </c:pt>
                <c:pt idx="5150">
                  <c:v>42950</c:v>
                </c:pt>
                <c:pt idx="5151">
                  <c:v>42950</c:v>
                </c:pt>
                <c:pt idx="5152">
                  <c:v>42950</c:v>
                </c:pt>
                <c:pt idx="5153">
                  <c:v>42950</c:v>
                </c:pt>
                <c:pt idx="5154">
                  <c:v>42950</c:v>
                </c:pt>
                <c:pt idx="5155">
                  <c:v>42950</c:v>
                </c:pt>
                <c:pt idx="5156">
                  <c:v>42950</c:v>
                </c:pt>
                <c:pt idx="5157">
                  <c:v>42950</c:v>
                </c:pt>
                <c:pt idx="5158">
                  <c:v>42950</c:v>
                </c:pt>
                <c:pt idx="5159">
                  <c:v>42950</c:v>
                </c:pt>
                <c:pt idx="5160">
                  <c:v>42951</c:v>
                </c:pt>
                <c:pt idx="5161">
                  <c:v>42951</c:v>
                </c:pt>
                <c:pt idx="5162">
                  <c:v>42951</c:v>
                </c:pt>
                <c:pt idx="5163">
                  <c:v>42951</c:v>
                </c:pt>
                <c:pt idx="5164">
                  <c:v>42951</c:v>
                </c:pt>
                <c:pt idx="5165">
                  <c:v>42951</c:v>
                </c:pt>
                <c:pt idx="5166">
                  <c:v>42951</c:v>
                </c:pt>
                <c:pt idx="5167">
                  <c:v>42951</c:v>
                </c:pt>
                <c:pt idx="5168">
                  <c:v>42951</c:v>
                </c:pt>
                <c:pt idx="5169">
                  <c:v>42951</c:v>
                </c:pt>
                <c:pt idx="5170">
                  <c:v>42951</c:v>
                </c:pt>
                <c:pt idx="5171">
                  <c:v>42951</c:v>
                </c:pt>
                <c:pt idx="5172">
                  <c:v>42951</c:v>
                </c:pt>
                <c:pt idx="5173">
                  <c:v>42951</c:v>
                </c:pt>
                <c:pt idx="5174">
                  <c:v>42951</c:v>
                </c:pt>
                <c:pt idx="5175">
                  <c:v>42951</c:v>
                </c:pt>
                <c:pt idx="5176">
                  <c:v>42951</c:v>
                </c:pt>
                <c:pt idx="5177">
                  <c:v>42951</c:v>
                </c:pt>
                <c:pt idx="5178">
                  <c:v>42951</c:v>
                </c:pt>
                <c:pt idx="5179">
                  <c:v>42951</c:v>
                </c:pt>
                <c:pt idx="5180">
                  <c:v>42951</c:v>
                </c:pt>
                <c:pt idx="5181">
                  <c:v>42951</c:v>
                </c:pt>
                <c:pt idx="5182">
                  <c:v>42951</c:v>
                </c:pt>
                <c:pt idx="5183">
                  <c:v>42951</c:v>
                </c:pt>
                <c:pt idx="5184">
                  <c:v>42952</c:v>
                </c:pt>
                <c:pt idx="5185">
                  <c:v>42952</c:v>
                </c:pt>
                <c:pt idx="5186">
                  <c:v>42952</c:v>
                </c:pt>
                <c:pt idx="5187">
                  <c:v>42952</c:v>
                </c:pt>
                <c:pt idx="5188">
                  <c:v>42952</c:v>
                </c:pt>
                <c:pt idx="5189">
                  <c:v>42952</c:v>
                </c:pt>
                <c:pt idx="5190">
                  <c:v>42952</c:v>
                </c:pt>
                <c:pt idx="5191">
                  <c:v>42952</c:v>
                </c:pt>
                <c:pt idx="5192">
                  <c:v>42952</c:v>
                </c:pt>
                <c:pt idx="5193">
                  <c:v>42952</c:v>
                </c:pt>
                <c:pt idx="5194">
                  <c:v>42952</c:v>
                </c:pt>
                <c:pt idx="5195">
                  <c:v>42952</c:v>
                </c:pt>
                <c:pt idx="5196">
                  <c:v>42952</c:v>
                </c:pt>
                <c:pt idx="5197">
                  <c:v>42952</c:v>
                </c:pt>
                <c:pt idx="5198">
                  <c:v>42952</c:v>
                </c:pt>
                <c:pt idx="5199">
                  <c:v>42952</c:v>
                </c:pt>
                <c:pt idx="5200">
                  <c:v>42952</c:v>
                </c:pt>
                <c:pt idx="5201">
                  <c:v>42952</c:v>
                </c:pt>
                <c:pt idx="5202">
                  <c:v>42952</c:v>
                </c:pt>
                <c:pt idx="5203">
                  <c:v>42952</c:v>
                </c:pt>
                <c:pt idx="5204">
                  <c:v>42952</c:v>
                </c:pt>
                <c:pt idx="5205">
                  <c:v>42952</c:v>
                </c:pt>
                <c:pt idx="5206">
                  <c:v>42952</c:v>
                </c:pt>
                <c:pt idx="5207">
                  <c:v>42952</c:v>
                </c:pt>
                <c:pt idx="5208">
                  <c:v>42953</c:v>
                </c:pt>
                <c:pt idx="5209">
                  <c:v>42953</c:v>
                </c:pt>
                <c:pt idx="5210">
                  <c:v>42953</c:v>
                </c:pt>
                <c:pt idx="5211">
                  <c:v>42953</c:v>
                </c:pt>
                <c:pt idx="5212">
                  <c:v>42953</c:v>
                </c:pt>
                <c:pt idx="5213">
                  <c:v>42953</c:v>
                </c:pt>
                <c:pt idx="5214">
                  <c:v>42953</c:v>
                </c:pt>
                <c:pt idx="5215">
                  <c:v>42953</c:v>
                </c:pt>
                <c:pt idx="5216">
                  <c:v>42953</c:v>
                </c:pt>
                <c:pt idx="5217">
                  <c:v>42953</c:v>
                </c:pt>
                <c:pt idx="5218">
                  <c:v>42953</c:v>
                </c:pt>
                <c:pt idx="5219">
                  <c:v>42953</c:v>
                </c:pt>
                <c:pt idx="5220">
                  <c:v>42953</c:v>
                </c:pt>
                <c:pt idx="5221">
                  <c:v>42953</c:v>
                </c:pt>
                <c:pt idx="5222">
                  <c:v>42953</c:v>
                </c:pt>
                <c:pt idx="5223">
                  <c:v>42953</c:v>
                </c:pt>
                <c:pt idx="5224">
                  <c:v>42953</c:v>
                </c:pt>
                <c:pt idx="5225">
                  <c:v>42953</c:v>
                </c:pt>
                <c:pt idx="5226">
                  <c:v>42953</c:v>
                </c:pt>
                <c:pt idx="5227">
                  <c:v>42953</c:v>
                </c:pt>
                <c:pt idx="5228">
                  <c:v>42953</c:v>
                </c:pt>
                <c:pt idx="5229">
                  <c:v>42953</c:v>
                </c:pt>
                <c:pt idx="5230">
                  <c:v>42953</c:v>
                </c:pt>
                <c:pt idx="5231">
                  <c:v>42953</c:v>
                </c:pt>
                <c:pt idx="5232">
                  <c:v>42954</c:v>
                </c:pt>
                <c:pt idx="5233">
                  <c:v>42954</c:v>
                </c:pt>
                <c:pt idx="5234">
                  <c:v>42954</c:v>
                </c:pt>
                <c:pt idx="5235">
                  <c:v>42954</c:v>
                </c:pt>
                <c:pt idx="5236">
                  <c:v>42954</c:v>
                </c:pt>
                <c:pt idx="5237">
                  <c:v>42954</c:v>
                </c:pt>
                <c:pt idx="5238">
                  <c:v>42954</c:v>
                </c:pt>
                <c:pt idx="5239">
                  <c:v>42954</c:v>
                </c:pt>
                <c:pt idx="5240">
                  <c:v>42954</c:v>
                </c:pt>
                <c:pt idx="5241">
                  <c:v>42954</c:v>
                </c:pt>
                <c:pt idx="5242">
                  <c:v>42954</c:v>
                </c:pt>
                <c:pt idx="5243">
                  <c:v>42954</c:v>
                </c:pt>
                <c:pt idx="5244">
                  <c:v>42954</c:v>
                </c:pt>
                <c:pt idx="5245">
                  <c:v>42954</c:v>
                </c:pt>
                <c:pt idx="5246">
                  <c:v>42954</c:v>
                </c:pt>
                <c:pt idx="5247">
                  <c:v>42954</c:v>
                </c:pt>
                <c:pt idx="5248">
                  <c:v>42954</c:v>
                </c:pt>
                <c:pt idx="5249">
                  <c:v>42954</c:v>
                </c:pt>
                <c:pt idx="5250">
                  <c:v>42954</c:v>
                </c:pt>
                <c:pt idx="5251">
                  <c:v>42954</c:v>
                </c:pt>
                <c:pt idx="5252">
                  <c:v>42954</c:v>
                </c:pt>
                <c:pt idx="5253">
                  <c:v>42954</c:v>
                </c:pt>
                <c:pt idx="5254">
                  <c:v>42954</c:v>
                </c:pt>
                <c:pt idx="5255">
                  <c:v>42954</c:v>
                </c:pt>
                <c:pt idx="5256">
                  <c:v>42955</c:v>
                </c:pt>
                <c:pt idx="5257">
                  <c:v>42955</c:v>
                </c:pt>
                <c:pt idx="5258">
                  <c:v>42955</c:v>
                </c:pt>
                <c:pt idx="5259">
                  <c:v>42955</c:v>
                </c:pt>
                <c:pt idx="5260">
                  <c:v>42955</c:v>
                </c:pt>
                <c:pt idx="5261">
                  <c:v>42955</c:v>
                </c:pt>
                <c:pt idx="5262">
                  <c:v>42955</c:v>
                </c:pt>
                <c:pt idx="5263">
                  <c:v>42955</c:v>
                </c:pt>
                <c:pt idx="5264">
                  <c:v>42955</c:v>
                </c:pt>
                <c:pt idx="5265">
                  <c:v>42955</c:v>
                </c:pt>
                <c:pt idx="5266">
                  <c:v>42955</c:v>
                </c:pt>
                <c:pt idx="5267">
                  <c:v>42955</c:v>
                </c:pt>
                <c:pt idx="5268">
                  <c:v>42955</c:v>
                </c:pt>
                <c:pt idx="5269">
                  <c:v>42955</c:v>
                </c:pt>
                <c:pt idx="5270">
                  <c:v>42955</c:v>
                </c:pt>
                <c:pt idx="5271">
                  <c:v>42955</c:v>
                </c:pt>
                <c:pt idx="5272">
                  <c:v>42955</c:v>
                </c:pt>
                <c:pt idx="5273">
                  <c:v>42955</c:v>
                </c:pt>
                <c:pt idx="5274">
                  <c:v>42955</c:v>
                </c:pt>
                <c:pt idx="5275">
                  <c:v>42955</c:v>
                </c:pt>
                <c:pt idx="5276">
                  <c:v>42955</c:v>
                </c:pt>
                <c:pt idx="5277">
                  <c:v>42955</c:v>
                </c:pt>
                <c:pt idx="5278">
                  <c:v>42955</c:v>
                </c:pt>
                <c:pt idx="5279">
                  <c:v>42955</c:v>
                </c:pt>
                <c:pt idx="5280">
                  <c:v>42956</c:v>
                </c:pt>
                <c:pt idx="5281">
                  <c:v>42956</c:v>
                </c:pt>
                <c:pt idx="5282">
                  <c:v>42956</c:v>
                </c:pt>
                <c:pt idx="5283">
                  <c:v>42956</c:v>
                </c:pt>
                <c:pt idx="5284">
                  <c:v>42956</c:v>
                </c:pt>
                <c:pt idx="5285">
                  <c:v>42956</c:v>
                </c:pt>
                <c:pt idx="5286">
                  <c:v>42956</c:v>
                </c:pt>
                <c:pt idx="5287">
                  <c:v>42956</c:v>
                </c:pt>
                <c:pt idx="5288">
                  <c:v>42956</c:v>
                </c:pt>
                <c:pt idx="5289">
                  <c:v>42956</c:v>
                </c:pt>
                <c:pt idx="5290">
                  <c:v>42956</c:v>
                </c:pt>
                <c:pt idx="5291">
                  <c:v>42956</c:v>
                </c:pt>
                <c:pt idx="5292">
                  <c:v>42956</c:v>
                </c:pt>
                <c:pt idx="5293">
                  <c:v>42956</c:v>
                </c:pt>
                <c:pt idx="5294">
                  <c:v>42956</c:v>
                </c:pt>
                <c:pt idx="5295">
                  <c:v>42956</c:v>
                </c:pt>
                <c:pt idx="5296">
                  <c:v>42956</c:v>
                </c:pt>
                <c:pt idx="5297">
                  <c:v>42956</c:v>
                </c:pt>
                <c:pt idx="5298">
                  <c:v>42956</c:v>
                </c:pt>
                <c:pt idx="5299">
                  <c:v>42956</c:v>
                </c:pt>
                <c:pt idx="5300">
                  <c:v>42956</c:v>
                </c:pt>
                <c:pt idx="5301">
                  <c:v>42956</c:v>
                </c:pt>
                <c:pt idx="5302">
                  <c:v>42956</c:v>
                </c:pt>
                <c:pt idx="5303">
                  <c:v>42956</c:v>
                </c:pt>
                <c:pt idx="5304">
                  <c:v>42957</c:v>
                </c:pt>
                <c:pt idx="5305">
                  <c:v>42957</c:v>
                </c:pt>
                <c:pt idx="5306">
                  <c:v>42957</c:v>
                </c:pt>
                <c:pt idx="5307">
                  <c:v>42957</c:v>
                </c:pt>
                <c:pt idx="5308">
                  <c:v>42957</c:v>
                </c:pt>
                <c:pt idx="5309">
                  <c:v>42957</c:v>
                </c:pt>
                <c:pt idx="5310">
                  <c:v>42957</c:v>
                </c:pt>
                <c:pt idx="5311">
                  <c:v>42957</c:v>
                </c:pt>
                <c:pt idx="5312">
                  <c:v>42957</c:v>
                </c:pt>
                <c:pt idx="5313">
                  <c:v>42957</c:v>
                </c:pt>
                <c:pt idx="5314">
                  <c:v>42957</c:v>
                </c:pt>
                <c:pt idx="5315">
                  <c:v>42957</c:v>
                </c:pt>
                <c:pt idx="5316">
                  <c:v>42957</c:v>
                </c:pt>
                <c:pt idx="5317">
                  <c:v>42957</c:v>
                </c:pt>
                <c:pt idx="5318">
                  <c:v>42957</c:v>
                </c:pt>
                <c:pt idx="5319">
                  <c:v>42957</c:v>
                </c:pt>
                <c:pt idx="5320">
                  <c:v>42957</c:v>
                </c:pt>
                <c:pt idx="5321">
                  <c:v>42957</c:v>
                </c:pt>
                <c:pt idx="5322">
                  <c:v>42957</c:v>
                </c:pt>
                <c:pt idx="5323">
                  <c:v>42957</c:v>
                </c:pt>
                <c:pt idx="5324">
                  <c:v>42957</c:v>
                </c:pt>
                <c:pt idx="5325">
                  <c:v>42957</c:v>
                </c:pt>
                <c:pt idx="5326">
                  <c:v>42957</c:v>
                </c:pt>
                <c:pt idx="5327">
                  <c:v>42957</c:v>
                </c:pt>
                <c:pt idx="5328">
                  <c:v>42958</c:v>
                </c:pt>
                <c:pt idx="5329">
                  <c:v>42958</c:v>
                </c:pt>
                <c:pt idx="5330">
                  <c:v>42958</c:v>
                </c:pt>
                <c:pt idx="5331">
                  <c:v>42958</c:v>
                </c:pt>
                <c:pt idx="5332">
                  <c:v>42958</c:v>
                </c:pt>
                <c:pt idx="5333">
                  <c:v>42958</c:v>
                </c:pt>
                <c:pt idx="5334">
                  <c:v>42958</c:v>
                </c:pt>
                <c:pt idx="5335">
                  <c:v>42958</c:v>
                </c:pt>
                <c:pt idx="5336">
                  <c:v>42958</c:v>
                </c:pt>
                <c:pt idx="5337">
                  <c:v>42958</c:v>
                </c:pt>
                <c:pt idx="5338">
                  <c:v>42958</c:v>
                </c:pt>
                <c:pt idx="5339">
                  <c:v>42958</c:v>
                </c:pt>
                <c:pt idx="5340">
                  <c:v>42958</c:v>
                </c:pt>
                <c:pt idx="5341">
                  <c:v>42958</c:v>
                </c:pt>
                <c:pt idx="5342">
                  <c:v>42958</c:v>
                </c:pt>
                <c:pt idx="5343">
                  <c:v>42958</c:v>
                </c:pt>
                <c:pt idx="5344">
                  <c:v>42958</c:v>
                </c:pt>
                <c:pt idx="5345">
                  <c:v>42958</c:v>
                </c:pt>
                <c:pt idx="5346">
                  <c:v>42958</c:v>
                </c:pt>
                <c:pt idx="5347">
                  <c:v>42958</c:v>
                </c:pt>
                <c:pt idx="5348">
                  <c:v>42958</c:v>
                </c:pt>
                <c:pt idx="5349">
                  <c:v>42958</c:v>
                </c:pt>
                <c:pt idx="5350">
                  <c:v>42958</c:v>
                </c:pt>
                <c:pt idx="5351">
                  <c:v>42958</c:v>
                </c:pt>
                <c:pt idx="5352">
                  <c:v>42959</c:v>
                </c:pt>
                <c:pt idx="5353">
                  <c:v>42959</c:v>
                </c:pt>
                <c:pt idx="5354">
                  <c:v>42959</c:v>
                </c:pt>
                <c:pt idx="5355">
                  <c:v>42959</c:v>
                </c:pt>
                <c:pt idx="5356">
                  <c:v>42959</c:v>
                </c:pt>
                <c:pt idx="5357">
                  <c:v>42959</c:v>
                </c:pt>
                <c:pt idx="5358">
                  <c:v>42959</c:v>
                </c:pt>
                <c:pt idx="5359">
                  <c:v>42959</c:v>
                </c:pt>
                <c:pt idx="5360">
                  <c:v>42959</c:v>
                </c:pt>
                <c:pt idx="5361">
                  <c:v>42959</c:v>
                </c:pt>
                <c:pt idx="5362">
                  <c:v>42959</c:v>
                </c:pt>
                <c:pt idx="5363">
                  <c:v>42959</c:v>
                </c:pt>
                <c:pt idx="5364">
                  <c:v>42959</c:v>
                </c:pt>
                <c:pt idx="5365">
                  <c:v>42959</c:v>
                </c:pt>
                <c:pt idx="5366">
                  <c:v>42959</c:v>
                </c:pt>
                <c:pt idx="5367">
                  <c:v>42959</c:v>
                </c:pt>
                <c:pt idx="5368">
                  <c:v>42959</c:v>
                </c:pt>
                <c:pt idx="5369">
                  <c:v>42959</c:v>
                </c:pt>
                <c:pt idx="5370">
                  <c:v>42959</c:v>
                </c:pt>
                <c:pt idx="5371">
                  <c:v>42959</c:v>
                </c:pt>
                <c:pt idx="5372">
                  <c:v>42959</c:v>
                </c:pt>
                <c:pt idx="5373">
                  <c:v>42959</c:v>
                </c:pt>
                <c:pt idx="5374">
                  <c:v>42959</c:v>
                </c:pt>
                <c:pt idx="5375">
                  <c:v>42959</c:v>
                </c:pt>
                <c:pt idx="5376">
                  <c:v>42960</c:v>
                </c:pt>
                <c:pt idx="5377">
                  <c:v>42960</c:v>
                </c:pt>
                <c:pt idx="5378">
                  <c:v>42960</c:v>
                </c:pt>
                <c:pt idx="5379">
                  <c:v>42960</c:v>
                </c:pt>
                <c:pt idx="5380">
                  <c:v>42960</c:v>
                </c:pt>
                <c:pt idx="5381">
                  <c:v>42960</c:v>
                </c:pt>
                <c:pt idx="5382">
                  <c:v>42960</c:v>
                </c:pt>
                <c:pt idx="5383">
                  <c:v>42960</c:v>
                </c:pt>
                <c:pt idx="5384">
                  <c:v>42960</c:v>
                </c:pt>
                <c:pt idx="5385">
                  <c:v>42960</c:v>
                </c:pt>
                <c:pt idx="5386">
                  <c:v>42960</c:v>
                </c:pt>
                <c:pt idx="5387">
                  <c:v>42960</c:v>
                </c:pt>
                <c:pt idx="5388">
                  <c:v>42960</c:v>
                </c:pt>
                <c:pt idx="5389">
                  <c:v>42960</c:v>
                </c:pt>
                <c:pt idx="5390">
                  <c:v>42960</c:v>
                </c:pt>
                <c:pt idx="5391">
                  <c:v>42960</c:v>
                </c:pt>
                <c:pt idx="5392">
                  <c:v>42960</c:v>
                </c:pt>
                <c:pt idx="5393">
                  <c:v>42960</c:v>
                </c:pt>
                <c:pt idx="5394">
                  <c:v>42960</c:v>
                </c:pt>
                <c:pt idx="5395">
                  <c:v>42960</c:v>
                </c:pt>
                <c:pt idx="5396">
                  <c:v>42960</c:v>
                </c:pt>
                <c:pt idx="5397">
                  <c:v>42960</c:v>
                </c:pt>
                <c:pt idx="5398">
                  <c:v>42960</c:v>
                </c:pt>
                <c:pt idx="5399">
                  <c:v>42960</c:v>
                </c:pt>
                <c:pt idx="5400">
                  <c:v>42961</c:v>
                </c:pt>
                <c:pt idx="5401">
                  <c:v>42961</c:v>
                </c:pt>
                <c:pt idx="5402">
                  <c:v>42961</c:v>
                </c:pt>
                <c:pt idx="5403">
                  <c:v>42961</c:v>
                </c:pt>
                <c:pt idx="5404">
                  <c:v>42961</c:v>
                </c:pt>
                <c:pt idx="5405">
                  <c:v>42961</c:v>
                </c:pt>
                <c:pt idx="5406">
                  <c:v>42961</c:v>
                </c:pt>
                <c:pt idx="5407">
                  <c:v>42961</c:v>
                </c:pt>
                <c:pt idx="5408">
                  <c:v>42961</c:v>
                </c:pt>
                <c:pt idx="5409">
                  <c:v>42961</c:v>
                </c:pt>
                <c:pt idx="5410">
                  <c:v>42961</c:v>
                </c:pt>
                <c:pt idx="5411">
                  <c:v>42961</c:v>
                </c:pt>
                <c:pt idx="5412">
                  <c:v>42961</c:v>
                </c:pt>
                <c:pt idx="5413">
                  <c:v>42961</c:v>
                </c:pt>
                <c:pt idx="5414">
                  <c:v>42961</c:v>
                </c:pt>
                <c:pt idx="5415">
                  <c:v>42961</c:v>
                </c:pt>
                <c:pt idx="5416">
                  <c:v>42961</c:v>
                </c:pt>
                <c:pt idx="5417">
                  <c:v>42961</c:v>
                </c:pt>
                <c:pt idx="5418">
                  <c:v>42961</c:v>
                </c:pt>
                <c:pt idx="5419">
                  <c:v>42961</c:v>
                </c:pt>
                <c:pt idx="5420">
                  <c:v>42961</c:v>
                </c:pt>
                <c:pt idx="5421">
                  <c:v>42961</c:v>
                </c:pt>
                <c:pt idx="5422">
                  <c:v>42961</c:v>
                </c:pt>
                <c:pt idx="5423">
                  <c:v>42961</c:v>
                </c:pt>
                <c:pt idx="5424">
                  <c:v>42962</c:v>
                </c:pt>
                <c:pt idx="5425">
                  <c:v>42962</c:v>
                </c:pt>
                <c:pt idx="5426">
                  <c:v>42962</c:v>
                </c:pt>
                <c:pt idx="5427">
                  <c:v>42962</c:v>
                </c:pt>
                <c:pt idx="5428">
                  <c:v>42962</c:v>
                </c:pt>
                <c:pt idx="5429">
                  <c:v>42962</c:v>
                </c:pt>
                <c:pt idx="5430">
                  <c:v>42962</c:v>
                </c:pt>
                <c:pt idx="5431">
                  <c:v>42962</c:v>
                </c:pt>
                <c:pt idx="5432">
                  <c:v>42962</c:v>
                </c:pt>
                <c:pt idx="5433">
                  <c:v>42962</c:v>
                </c:pt>
                <c:pt idx="5434">
                  <c:v>42962</c:v>
                </c:pt>
                <c:pt idx="5435">
                  <c:v>42962</c:v>
                </c:pt>
                <c:pt idx="5436">
                  <c:v>42962</c:v>
                </c:pt>
                <c:pt idx="5437">
                  <c:v>42962</c:v>
                </c:pt>
                <c:pt idx="5438">
                  <c:v>42962</c:v>
                </c:pt>
                <c:pt idx="5439">
                  <c:v>42962</c:v>
                </c:pt>
                <c:pt idx="5440">
                  <c:v>42962</c:v>
                </c:pt>
                <c:pt idx="5441">
                  <c:v>42962</c:v>
                </c:pt>
                <c:pt idx="5442">
                  <c:v>42962</c:v>
                </c:pt>
                <c:pt idx="5443">
                  <c:v>42962</c:v>
                </c:pt>
                <c:pt idx="5444">
                  <c:v>42962</c:v>
                </c:pt>
                <c:pt idx="5445">
                  <c:v>42962</c:v>
                </c:pt>
                <c:pt idx="5446">
                  <c:v>42962</c:v>
                </c:pt>
                <c:pt idx="5447">
                  <c:v>42962</c:v>
                </c:pt>
                <c:pt idx="5448">
                  <c:v>42963</c:v>
                </c:pt>
                <c:pt idx="5449">
                  <c:v>42963</c:v>
                </c:pt>
                <c:pt idx="5450">
                  <c:v>42963</c:v>
                </c:pt>
                <c:pt idx="5451">
                  <c:v>42963</c:v>
                </c:pt>
                <c:pt idx="5452">
                  <c:v>42963</c:v>
                </c:pt>
                <c:pt idx="5453">
                  <c:v>42963</c:v>
                </c:pt>
                <c:pt idx="5454">
                  <c:v>42963</c:v>
                </c:pt>
                <c:pt idx="5455">
                  <c:v>42963</c:v>
                </c:pt>
                <c:pt idx="5456">
                  <c:v>42963</c:v>
                </c:pt>
                <c:pt idx="5457">
                  <c:v>42963</c:v>
                </c:pt>
                <c:pt idx="5458">
                  <c:v>42963</c:v>
                </c:pt>
                <c:pt idx="5459">
                  <c:v>42963</c:v>
                </c:pt>
                <c:pt idx="5460">
                  <c:v>42963</c:v>
                </c:pt>
                <c:pt idx="5461">
                  <c:v>42963</c:v>
                </c:pt>
                <c:pt idx="5462">
                  <c:v>42963</c:v>
                </c:pt>
                <c:pt idx="5463">
                  <c:v>42963</c:v>
                </c:pt>
                <c:pt idx="5464">
                  <c:v>42963</c:v>
                </c:pt>
                <c:pt idx="5465">
                  <c:v>42963</c:v>
                </c:pt>
                <c:pt idx="5466">
                  <c:v>42963</c:v>
                </c:pt>
                <c:pt idx="5467">
                  <c:v>42963</c:v>
                </c:pt>
                <c:pt idx="5468">
                  <c:v>42963</c:v>
                </c:pt>
                <c:pt idx="5469">
                  <c:v>42963</c:v>
                </c:pt>
                <c:pt idx="5470">
                  <c:v>42963</c:v>
                </c:pt>
                <c:pt idx="5471">
                  <c:v>42963</c:v>
                </c:pt>
                <c:pt idx="5472">
                  <c:v>42964</c:v>
                </c:pt>
                <c:pt idx="5473">
                  <c:v>42964</c:v>
                </c:pt>
                <c:pt idx="5474">
                  <c:v>42964</c:v>
                </c:pt>
                <c:pt idx="5475">
                  <c:v>42964</c:v>
                </c:pt>
                <c:pt idx="5476">
                  <c:v>42964</c:v>
                </c:pt>
                <c:pt idx="5477">
                  <c:v>42964</c:v>
                </c:pt>
                <c:pt idx="5478">
                  <c:v>42964</c:v>
                </c:pt>
                <c:pt idx="5479">
                  <c:v>42964</c:v>
                </c:pt>
                <c:pt idx="5480">
                  <c:v>42964</c:v>
                </c:pt>
                <c:pt idx="5481">
                  <c:v>42964</c:v>
                </c:pt>
                <c:pt idx="5482">
                  <c:v>42964</c:v>
                </c:pt>
                <c:pt idx="5483">
                  <c:v>42964</c:v>
                </c:pt>
                <c:pt idx="5484">
                  <c:v>42964</c:v>
                </c:pt>
                <c:pt idx="5485">
                  <c:v>42964</c:v>
                </c:pt>
                <c:pt idx="5486">
                  <c:v>42964</c:v>
                </c:pt>
                <c:pt idx="5487">
                  <c:v>42964</c:v>
                </c:pt>
                <c:pt idx="5488">
                  <c:v>42964</c:v>
                </c:pt>
                <c:pt idx="5489">
                  <c:v>42964</c:v>
                </c:pt>
                <c:pt idx="5490">
                  <c:v>42964</c:v>
                </c:pt>
                <c:pt idx="5491">
                  <c:v>42964</c:v>
                </c:pt>
                <c:pt idx="5492">
                  <c:v>42964</c:v>
                </c:pt>
                <c:pt idx="5493">
                  <c:v>42964</c:v>
                </c:pt>
                <c:pt idx="5494">
                  <c:v>42964</c:v>
                </c:pt>
                <c:pt idx="5495">
                  <c:v>42964</c:v>
                </c:pt>
                <c:pt idx="5496">
                  <c:v>42965</c:v>
                </c:pt>
                <c:pt idx="5497">
                  <c:v>42965</c:v>
                </c:pt>
                <c:pt idx="5498">
                  <c:v>42965</c:v>
                </c:pt>
                <c:pt idx="5499">
                  <c:v>42965</c:v>
                </c:pt>
                <c:pt idx="5500">
                  <c:v>42965</c:v>
                </c:pt>
                <c:pt idx="5501">
                  <c:v>42965</c:v>
                </c:pt>
                <c:pt idx="5502">
                  <c:v>42965</c:v>
                </c:pt>
                <c:pt idx="5503">
                  <c:v>42965</c:v>
                </c:pt>
                <c:pt idx="5504">
                  <c:v>42965</c:v>
                </c:pt>
                <c:pt idx="5505">
                  <c:v>42965</c:v>
                </c:pt>
                <c:pt idx="5506">
                  <c:v>42965</c:v>
                </c:pt>
                <c:pt idx="5507">
                  <c:v>42965</c:v>
                </c:pt>
                <c:pt idx="5508">
                  <c:v>42965</c:v>
                </c:pt>
                <c:pt idx="5509">
                  <c:v>42965</c:v>
                </c:pt>
                <c:pt idx="5510">
                  <c:v>42965</c:v>
                </c:pt>
                <c:pt idx="5511">
                  <c:v>42965</c:v>
                </c:pt>
                <c:pt idx="5512">
                  <c:v>42965</c:v>
                </c:pt>
                <c:pt idx="5513">
                  <c:v>42965</c:v>
                </c:pt>
                <c:pt idx="5514">
                  <c:v>42965</c:v>
                </c:pt>
                <c:pt idx="5515">
                  <c:v>42965</c:v>
                </c:pt>
                <c:pt idx="5516">
                  <c:v>42965</c:v>
                </c:pt>
                <c:pt idx="5517">
                  <c:v>42965</c:v>
                </c:pt>
                <c:pt idx="5518">
                  <c:v>42965</c:v>
                </c:pt>
                <c:pt idx="5519">
                  <c:v>42965</c:v>
                </c:pt>
                <c:pt idx="5520">
                  <c:v>42966</c:v>
                </c:pt>
                <c:pt idx="5521">
                  <c:v>42966</c:v>
                </c:pt>
                <c:pt idx="5522">
                  <c:v>42966</c:v>
                </c:pt>
                <c:pt idx="5523">
                  <c:v>42966</c:v>
                </c:pt>
                <c:pt idx="5524">
                  <c:v>42966</c:v>
                </c:pt>
                <c:pt idx="5525">
                  <c:v>42966</c:v>
                </c:pt>
                <c:pt idx="5526">
                  <c:v>42966</c:v>
                </c:pt>
                <c:pt idx="5527">
                  <c:v>42966</c:v>
                </c:pt>
                <c:pt idx="5528">
                  <c:v>42966</c:v>
                </c:pt>
                <c:pt idx="5529">
                  <c:v>42966</c:v>
                </c:pt>
                <c:pt idx="5530">
                  <c:v>42966</c:v>
                </c:pt>
                <c:pt idx="5531">
                  <c:v>42966</c:v>
                </c:pt>
                <c:pt idx="5532">
                  <c:v>42966</c:v>
                </c:pt>
                <c:pt idx="5533">
                  <c:v>42966</c:v>
                </c:pt>
                <c:pt idx="5534">
                  <c:v>42966</c:v>
                </c:pt>
                <c:pt idx="5535">
                  <c:v>42966</c:v>
                </c:pt>
                <c:pt idx="5536">
                  <c:v>42966</c:v>
                </c:pt>
                <c:pt idx="5537">
                  <c:v>42966</c:v>
                </c:pt>
                <c:pt idx="5538">
                  <c:v>42966</c:v>
                </c:pt>
                <c:pt idx="5539">
                  <c:v>42966</c:v>
                </c:pt>
                <c:pt idx="5540">
                  <c:v>42966</c:v>
                </c:pt>
                <c:pt idx="5541">
                  <c:v>42966</c:v>
                </c:pt>
                <c:pt idx="5542">
                  <c:v>42966</c:v>
                </c:pt>
                <c:pt idx="5543">
                  <c:v>42966</c:v>
                </c:pt>
                <c:pt idx="5544">
                  <c:v>42967</c:v>
                </c:pt>
                <c:pt idx="5545">
                  <c:v>42967</c:v>
                </c:pt>
                <c:pt idx="5546">
                  <c:v>42967</c:v>
                </c:pt>
                <c:pt idx="5547">
                  <c:v>42967</c:v>
                </c:pt>
                <c:pt idx="5548">
                  <c:v>42967</c:v>
                </c:pt>
                <c:pt idx="5549">
                  <c:v>42967</c:v>
                </c:pt>
                <c:pt idx="5550">
                  <c:v>42967</c:v>
                </c:pt>
                <c:pt idx="5551">
                  <c:v>42967</c:v>
                </c:pt>
                <c:pt idx="5552">
                  <c:v>42967</c:v>
                </c:pt>
                <c:pt idx="5553">
                  <c:v>42967</c:v>
                </c:pt>
                <c:pt idx="5554">
                  <c:v>42967</c:v>
                </c:pt>
                <c:pt idx="5555">
                  <c:v>42967</c:v>
                </c:pt>
                <c:pt idx="5556">
                  <c:v>42967</c:v>
                </c:pt>
                <c:pt idx="5557">
                  <c:v>42967</c:v>
                </c:pt>
                <c:pt idx="5558">
                  <c:v>42967</c:v>
                </c:pt>
                <c:pt idx="5559">
                  <c:v>42967</c:v>
                </c:pt>
                <c:pt idx="5560">
                  <c:v>42967</c:v>
                </c:pt>
                <c:pt idx="5561">
                  <c:v>42967</c:v>
                </c:pt>
                <c:pt idx="5562">
                  <c:v>42967</c:v>
                </c:pt>
                <c:pt idx="5563">
                  <c:v>42967</c:v>
                </c:pt>
                <c:pt idx="5564">
                  <c:v>42967</c:v>
                </c:pt>
                <c:pt idx="5565">
                  <c:v>42967</c:v>
                </c:pt>
                <c:pt idx="5566">
                  <c:v>42967</c:v>
                </c:pt>
                <c:pt idx="5567">
                  <c:v>42967</c:v>
                </c:pt>
                <c:pt idx="5568">
                  <c:v>42968</c:v>
                </c:pt>
                <c:pt idx="5569">
                  <c:v>42968</c:v>
                </c:pt>
                <c:pt idx="5570">
                  <c:v>42968</c:v>
                </c:pt>
                <c:pt idx="5571">
                  <c:v>42968</c:v>
                </c:pt>
                <c:pt idx="5572">
                  <c:v>42968</c:v>
                </c:pt>
                <c:pt idx="5573">
                  <c:v>42968</c:v>
                </c:pt>
                <c:pt idx="5574">
                  <c:v>42968</c:v>
                </c:pt>
                <c:pt idx="5575">
                  <c:v>42968</c:v>
                </c:pt>
                <c:pt idx="5576">
                  <c:v>42968</c:v>
                </c:pt>
                <c:pt idx="5577">
                  <c:v>42968</c:v>
                </c:pt>
                <c:pt idx="5578">
                  <c:v>42968</c:v>
                </c:pt>
                <c:pt idx="5579">
                  <c:v>42968</c:v>
                </c:pt>
                <c:pt idx="5580">
                  <c:v>42968</c:v>
                </c:pt>
                <c:pt idx="5581">
                  <c:v>42968</c:v>
                </c:pt>
                <c:pt idx="5582">
                  <c:v>42968</c:v>
                </c:pt>
                <c:pt idx="5583">
                  <c:v>42968</c:v>
                </c:pt>
                <c:pt idx="5584">
                  <c:v>42968</c:v>
                </c:pt>
                <c:pt idx="5585">
                  <c:v>42968</c:v>
                </c:pt>
                <c:pt idx="5586">
                  <c:v>42968</c:v>
                </c:pt>
                <c:pt idx="5587">
                  <c:v>42968</c:v>
                </c:pt>
                <c:pt idx="5588">
                  <c:v>42968</c:v>
                </c:pt>
                <c:pt idx="5589">
                  <c:v>42968</c:v>
                </c:pt>
                <c:pt idx="5590">
                  <c:v>42968</c:v>
                </c:pt>
                <c:pt idx="5591">
                  <c:v>42968</c:v>
                </c:pt>
                <c:pt idx="5592">
                  <c:v>42969</c:v>
                </c:pt>
                <c:pt idx="5593">
                  <c:v>42969</c:v>
                </c:pt>
                <c:pt idx="5594">
                  <c:v>42969</c:v>
                </c:pt>
                <c:pt idx="5595">
                  <c:v>42969</c:v>
                </c:pt>
                <c:pt idx="5596">
                  <c:v>42969</c:v>
                </c:pt>
                <c:pt idx="5597">
                  <c:v>42969</c:v>
                </c:pt>
                <c:pt idx="5598">
                  <c:v>42969</c:v>
                </c:pt>
                <c:pt idx="5599">
                  <c:v>42969</c:v>
                </c:pt>
                <c:pt idx="5600">
                  <c:v>42969</c:v>
                </c:pt>
                <c:pt idx="5601">
                  <c:v>42969</c:v>
                </c:pt>
                <c:pt idx="5602">
                  <c:v>42969</c:v>
                </c:pt>
                <c:pt idx="5603">
                  <c:v>42969</c:v>
                </c:pt>
                <c:pt idx="5604">
                  <c:v>42969</c:v>
                </c:pt>
                <c:pt idx="5605">
                  <c:v>42969</c:v>
                </c:pt>
                <c:pt idx="5606">
                  <c:v>42969</c:v>
                </c:pt>
                <c:pt idx="5607">
                  <c:v>42969</c:v>
                </c:pt>
                <c:pt idx="5608">
                  <c:v>42969</c:v>
                </c:pt>
                <c:pt idx="5609">
                  <c:v>42969</c:v>
                </c:pt>
                <c:pt idx="5610">
                  <c:v>42969</c:v>
                </c:pt>
                <c:pt idx="5611">
                  <c:v>42969</c:v>
                </c:pt>
                <c:pt idx="5612">
                  <c:v>42969</c:v>
                </c:pt>
                <c:pt idx="5613">
                  <c:v>42969</c:v>
                </c:pt>
                <c:pt idx="5614">
                  <c:v>42969</c:v>
                </c:pt>
                <c:pt idx="5615">
                  <c:v>42969</c:v>
                </c:pt>
                <c:pt idx="5616">
                  <c:v>42970</c:v>
                </c:pt>
                <c:pt idx="5617">
                  <c:v>42970</c:v>
                </c:pt>
                <c:pt idx="5618">
                  <c:v>42970</c:v>
                </c:pt>
                <c:pt idx="5619">
                  <c:v>42970</c:v>
                </c:pt>
                <c:pt idx="5620">
                  <c:v>42970</c:v>
                </c:pt>
                <c:pt idx="5621">
                  <c:v>42970</c:v>
                </c:pt>
                <c:pt idx="5622">
                  <c:v>42970</c:v>
                </c:pt>
                <c:pt idx="5623">
                  <c:v>42970</c:v>
                </c:pt>
                <c:pt idx="5624">
                  <c:v>42970</c:v>
                </c:pt>
                <c:pt idx="5625">
                  <c:v>42970</c:v>
                </c:pt>
                <c:pt idx="5626">
                  <c:v>42970</c:v>
                </c:pt>
                <c:pt idx="5627">
                  <c:v>42970</c:v>
                </c:pt>
                <c:pt idx="5628">
                  <c:v>42970</c:v>
                </c:pt>
                <c:pt idx="5629">
                  <c:v>42970</c:v>
                </c:pt>
                <c:pt idx="5630">
                  <c:v>42970</c:v>
                </c:pt>
                <c:pt idx="5631">
                  <c:v>42970</c:v>
                </c:pt>
                <c:pt idx="5632">
                  <c:v>42970</c:v>
                </c:pt>
                <c:pt idx="5633">
                  <c:v>42970</c:v>
                </c:pt>
                <c:pt idx="5634">
                  <c:v>42970</c:v>
                </c:pt>
                <c:pt idx="5635">
                  <c:v>42970</c:v>
                </c:pt>
                <c:pt idx="5636">
                  <c:v>42970</c:v>
                </c:pt>
                <c:pt idx="5637">
                  <c:v>42970</c:v>
                </c:pt>
                <c:pt idx="5638">
                  <c:v>42970</c:v>
                </c:pt>
                <c:pt idx="5639">
                  <c:v>42970</c:v>
                </c:pt>
                <c:pt idx="5640">
                  <c:v>42971</c:v>
                </c:pt>
                <c:pt idx="5641">
                  <c:v>42971</c:v>
                </c:pt>
                <c:pt idx="5642">
                  <c:v>42971</c:v>
                </c:pt>
                <c:pt idx="5643">
                  <c:v>42971</c:v>
                </c:pt>
                <c:pt idx="5644">
                  <c:v>42971</c:v>
                </c:pt>
                <c:pt idx="5645">
                  <c:v>42971</c:v>
                </c:pt>
                <c:pt idx="5646">
                  <c:v>42971</c:v>
                </c:pt>
                <c:pt idx="5647">
                  <c:v>42971</c:v>
                </c:pt>
                <c:pt idx="5648">
                  <c:v>42971</c:v>
                </c:pt>
                <c:pt idx="5649">
                  <c:v>42971</c:v>
                </c:pt>
                <c:pt idx="5650">
                  <c:v>42971</c:v>
                </c:pt>
                <c:pt idx="5651">
                  <c:v>42971</c:v>
                </c:pt>
                <c:pt idx="5652">
                  <c:v>42971</c:v>
                </c:pt>
                <c:pt idx="5653">
                  <c:v>42971</c:v>
                </c:pt>
                <c:pt idx="5654">
                  <c:v>42971</c:v>
                </c:pt>
                <c:pt idx="5655">
                  <c:v>42971</c:v>
                </c:pt>
                <c:pt idx="5656">
                  <c:v>42971</c:v>
                </c:pt>
                <c:pt idx="5657">
                  <c:v>42971</c:v>
                </c:pt>
                <c:pt idx="5658">
                  <c:v>42971</c:v>
                </c:pt>
                <c:pt idx="5659">
                  <c:v>42971</c:v>
                </c:pt>
                <c:pt idx="5660">
                  <c:v>42971</c:v>
                </c:pt>
                <c:pt idx="5661">
                  <c:v>42971</c:v>
                </c:pt>
                <c:pt idx="5662">
                  <c:v>42971</c:v>
                </c:pt>
                <c:pt idx="5663">
                  <c:v>42971</c:v>
                </c:pt>
                <c:pt idx="5664">
                  <c:v>42972</c:v>
                </c:pt>
                <c:pt idx="5665">
                  <c:v>42972</c:v>
                </c:pt>
                <c:pt idx="5666">
                  <c:v>42972</c:v>
                </c:pt>
                <c:pt idx="5667">
                  <c:v>42972</c:v>
                </c:pt>
                <c:pt idx="5668">
                  <c:v>42972</c:v>
                </c:pt>
                <c:pt idx="5669">
                  <c:v>42972</c:v>
                </c:pt>
                <c:pt idx="5670">
                  <c:v>42972</c:v>
                </c:pt>
                <c:pt idx="5671">
                  <c:v>42972</c:v>
                </c:pt>
                <c:pt idx="5672">
                  <c:v>42972</c:v>
                </c:pt>
                <c:pt idx="5673">
                  <c:v>42972</c:v>
                </c:pt>
                <c:pt idx="5674">
                  <c:v>42972</c:v>
                </c:pt>
                <c:pt idx="5675">
                  <c:v>42972</c:v>
                </c:pt>
                <c:pt idx="5676">
                  <c:v>42972</c:v>
                </c:pt>
                <c:pt idx="5677">
                  <c:v>42972</c:v>
                </c:pt>
                <c:pt idx="5678">
                  <c:v>42972</c:v>
                </c:pt>
                <c:pt idx="5679">
                  <c:v>42972</c:v>
                </c:pt>
                <c:pt idx="5680">
                  <c:v>42972</c:v>
                </c:pt>
                <c:pt idx="5681">
                  <c:v>42972</c:v>
                </c:pt>
                <c:pt idx="5682">
                  <c:v>42972</c:v>
                </c:pt>
                <c:pt idx="5683">
                  <c:v>42972</c:v>
                </c:pt>
                <c:pt idx="5684">
                  <c:v>42972</c:v>
                </c:pt>
                <c:pt idx="5685">
                  <c:v>42972</c:v>
                </c:pt>
                <c:pt idx="5686">
                  <c:v>42972</c:v>
                </c:pt>
                <c:pt idx="5687">
                  <c:v>42972</c:v>
                </c:pt>
                <c:pt idx="5688">
                  <c:v>42973</c:v>
                </c:pt>
                <c:pt idx="5689">
                  <c:v>42973</c:v>
                </c:pt>
                <c:pt idx="5690">
                  <c:v>42973</c:v>
                </c:pt>
                <c:pt idx="5691">
                  <c:v>42973</c:v>
                </c:pt>
                <c:pt idx="5692">
                  <c:v>42973</c:v>
                </c:pt>
                <c:pt idx="5693">
                  <c:v>42973</c:v>
                </c:pt>
                <c:pt idx="5694">
                  <c:v>42973</c:v>
                </c:pt>
                <c:pt idx="5695">
                  <c:v>42973</c:v>
                </c:pt>
                <c:pt idx="5696">
                  <c:v>42973</c:v>
                </c:pt>
                <c:pt idx="5697">
                  <c:v>42973</c:v>
                </c:pt>
                <c:pt idx="5698">
                  <c:v>42973</c:v>
                </c:pt>
                <c:pt idx="5699">
                  <c:v>42973</c:v>
                </c:pt>
                <c:pt idx="5700">
                  <c:v>42973</c:v>
                </c:pt>
                <c:pt idx="5701">
                  <c:v>42973</c:v>
                </c:pt>
                <c:pt idx="5702">
                  <c:v>42973</c:v>
                </c:pt>
                <c:pt idx="5703">
                  <c:v>42973</c:v>
                </c:pt>
                <c:pt idx="5704">
                  <c:v>42973</c:v>
                </c:pt>
                <c:pt idx="5705">
                  <c:v>42973</c:v>
                </c:pt>
                <c:pt idx="5706">
                  <c:v>42973</c:v>
                </c:pt>
                <c:pt idx="5707">
                  <c:v>42973</c:v>
                </c:pt>
                <c:pt idx="5708">
                  <c:v>42973</c:v>
                </c:pt>
                <c:pt idx="5709">
                  <c:v>42973</c:v>
                </c:pt>
                <c:pt idx="5710">
                  <c:v>42973</c:v>
                </c:pt>
                <c:pt idx="5711">
                  <c:v>42973</c:v>
                </c:pt>
                <c:pt idx="5712">
                  <c:v>42974</c:v>
                </c:pt>
                <c:pt idx="5713">
                  <c:v>42974</c:v>
                </c:pt>
                <c:pt idx="5714">
                  <c:v>42974</c:v>
                </c:pt>
                <c:pt idx="5715">
                  <c:v>42974</c:v>
                </c:pt>
                <c:pt idx="5716">
                  <c:v>42974</c:v>
                </c:pt>
                <c:pt idx="5717">
                  <c:v>42974</c:v>
                </c:pt>
                <c:pt idx="5718">
                  <c:v>42974</c:v>
                </c:pt>
                <c:pt idx="5719">
                  <c:v>42974</c:v>
                </c:pt>
                <c:pt idx="5720">
                  <c:v>42974</c:v>
                </c:pt>
                <c:pt idx="5721">
                  <c:v>42974</c:v>
                </c:pt>
                <c:pt idx="5722">
                  <c:v>42974</c:v>
                </c:pt>
                <c:pt idx="5723">
                  <c:v>42974</c:v>
                </c:pt>
                <c:pt idx="5724">
                  <c:v>42974</c:v>
                </c:pt>
                <c:pt idx="5725">
                  <c:v>42974</c:v>
                </c:pt>
                <c:pt idx="5726">
                  <c:v>42974</c:v>
                </c:pt>
                <c:pt idx="5727">
                  <c:v>42974</c:v>
                </c:pt>
                <c:pt idx="5728">
                  <c:v>42974</c:v>
                </c:pt>
                <c:pt idx="5729">
                  <c:v>42974</c:v>
                </c:pt>
                <c:pt idx="5730">
                  <c:v>42974</c:v>
                </c:pt>
                <c:pt idx="5731">
                  <c:v>42974</c:v>
                </c:pt>
                <c:pt idx="5732">
                  <c:v>42974</c:v>
                </c:pt>
                <c:pt idx="5733">
                  <c:v>42974</c:v>
                </c:pt>
                <c:pt idx="5734">
                  <c:v>42974</c:v>
                </c:pt>
                <c:pt idx="5735">
                  <c:v>42974</c:v>
                </c:pt>
                <c:pt idx="5736">
                  <c:v>42975</c:v>
                </c:pt>
                <c:pt idx="5737">
                  <c:v>42975</c:v>
                </c:pt>
                <c:pt idx="5738">
                  <c:v>42975</c:v>
                </c:pt>
                <c:pt idx="5739">
                  <c:v>42975</c:v>
                </c:pt>
                <c:pt idx="5740">
                  <c:v>42975</c:v>
                </c:pt>
                <c:pt idx="5741">
                  <c:v>42975</c:v>
                </c:pt>
                <c:pt idx="5742">
                  <c:v>42975</c:v>
                </c:pt>
                <c:pt idx="5743">
                  <c:v>42975</c:v>
                </c:pt>
                <c:pt idx="5744">
                  <c:v>42975</c:v>
                </c:pt>
                <c:pt idx="5745">
                  <c:v>42975</c:v>
                </c:pt>
                <c:pt idx="5746">
                  <c:v>42975</c:v>
                </c:pt>
                <c:pt idx="5747">
                  <c:v>42975</c:v>
                </c:pt>
                <c:pt idx="5748">
                  <c:v>42975</c:v>
                </c:pt>
                <c:pt idx="5749">
                  <c:v>42975</c:v>
                </c:pt>
                <c:pt idx="5750">
                  <c:v>42975</c:v>
                </c:pt>
                <c:pt idx="5751">
                  <c:v>42975</c:v>
                </c:pt>
                <c:pt idx="5752">
                  <c:v>42975</c:v>
                </c:pt>
                <c:pt idx="5753">
                  <c:v>42975</c:v>
                </c:pt>
                <c:pt idx="5754">
                  <c:v>42975</c:v>
                </c:pt>
                <c:pt idx="5755">
                  <c:v>42975</c:v>
                </c:pt>
                <c:pt idx="5756">
                  <c:v>42975</c:v>
                </c:pt>
                <c:pt idx="5757">
                  <c:v>42975</c:v>
                </c:pt>
                <c:pt idx="5758">
                  <c:v>42975</c:v>
                </c:pt>
                <c:pt idx="5759">
                  <c:v>42975</c:v>
                </c:pt>
                <c:pt idx="5760">
                  <c:v>42976</c:v>
                </c:pt>
                <c:pt idx="5761">
                  <c:v>42976</c:v>
                </c:pt>
                <c:pt idx="5762">
                  <c:v>42976</c:v>
                </c:pt>
                <c:pt idx="5763">
                  <c:v>42976</c:v>
                </c:pt>
                <c:pt idx="5764">
                  <c:v>42976</c:v>
                </c:pt>
                <c:pt idx="5765">
                  <c:v>42976</c:v>
                </c:pt>
                <c:pt idx="5766">
                  <c:v>42976</c:v>
                </c:pt>
                <c:pt idx="5767">
                  <c:v>42976</c:v>
                </c:pt>
                <c:pt idx="5768">
                  <c:v>42976</c:v>
                </c:pt>
                <c:pt idx="5769">
                  <c:v>42976</c:v>
                </c:pt>
                <c:pt idx="5770">
                  <c:v>42976</c:v>
                </c:pt>
                <c:pt idx="5771">
                  <c:v>42976</c:v>
                </c:pt>
                <c:pt idx="5772">
                  <c:v>42976</c:v>
                </c:pt>
                <c:pt idx="5773">
                  <c:v>42976</c:v>
                </c:pt>
                <c:pt idx="5774">
                  <c:v>42976</c:v>
                </c:pt>
                <c:pt idx="5775">
                  <c:v>42976</c:v>
                </c:pt>
                <c:pt idx="5776">
                  <c:v>42976</c:v>
                </c:pt>
                <c:pt idx="5777">
                  <c:v>42976</c:v>
                </c:pt>
                <c:pt idx="5778">
                  <c:v>42976</c:v>
                </c:pt>
                <c:pt idx="5779">
                  <c:v>42976</c:v>
                </c:pt>
                <c:pt idx="5780">
                  <c:v>42976</c:v>
                </c:pt>
                <c:pt idx="5781">
                  <c:v>42976</c:v>
                </c:pt>
                <c:pt idx="5782">
                  <c:v>42976</c:v>
                </c:pt>
                <c:pt idx="5783">
                  <c:v>42976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42978</c:v>
                </c:pt>
                <c:pt idx="5809">
                  <c:v>42978</c:v>
                </c:pt>
                <c:pt idx="5810">
                  <c:v>42978</c:v>
                </c:pt>
                <c:pt idx="5811">
                  <c:v>42978</c:v>
                </c:pt>
                <c:pt idx="5812">
                  <c:v>42978</c:v>
                </c:pt>
                <c:pt idx="5813">
                  <c:v>42978</c:v>
                </c:pt>
                <c:pt idx="5814">
                  <c:v>42978</c:v>
                </c:pt>
                <c:pt idx="5815">
                  <c:v>42978</c:v>
                </c:pt>
                <c:pt idx="5816">
                  <c:v>42978</c:v>
                </c:pt>
                <c:pt idx="5817">
                  <c:v>42978</c:v>
                </c:pt>
                <c:pt idx="5818">
                  <c:v>42978</c:v>
                </c:pt>
                <c:pt idx="5819">
                  <c:v>42978</c:v>
                </c:pt>
                <c:pt idx="5820">
                  <c:v>42978</c:v>
                </c:pt>
                <c:pt idx="5821">
                  <c:v>42978</c:v>
                </c:pt>
                <c:pt idx="5822">
                  <c:v>42978</c:v>
                </c:pt>
                <c:pt idx="5823">
                  <c:v>42978</c:v>
                </c:pt>
                <c:pt idx="5824">
                  <c:v>42978</c:v>
                </c:pt>
                <c:pt idx="5825">
                  <c:v>42978</c:v>
                </c:pt>
                <c:pt idx="5826">
                  <c:v>42978</c:v>
                </c:pt>
                <c:pt idx="5827">
                  <c:v>42978</c:v>
                </c:pt>
                <c:pt idx="5828">
                  <c:v>42978</c:v>
                </c:pt>
                <c:pt idx="5829">
                  <c:v>42978</c:v>
                </c:pt>
                <c:pt idx="5830">
                  <c:v>42978</c:v>
                </c:pt>
                <c:pt idx="5831">
                  <c:v>42978</c:v>
                </c:pt>
                <c:pt idx="5832">
                  <c:v>42979</c:v>
                </c:pt>
                <c:pt idx="5833">
                  <c:v>42979</c:v>
                </c:pt>
                <c:pt idx="5834">
                  <c:v>42979</c:v>
                </c:pt>
                <c:pt idx="5835">
                  <c:v>42979</c:v>
                </c:pt>
                <c:pt idx="5836">
                  <c:v>42979</c:v>
                </c:pt>
                <c:pt idx="5837">
                  <c:v>42979</c:v>
                </c:pt>
                <c:pt idx="5838">
                  <c:v>42979</c:v>
                </c:pt>
                <c:pt idx="5839">
                  <c:v>42979</c:v>
                </c:pt>
                <c:pt idx="5840">
                  <c:v>42979</c:v>
                </c:pt>
                <c:pt idx="5841">
                  <c:v>42979</c:v>
                </c:pt>
                <c:pt idx="5842">
                  <c:v>42979</c:v>
                </c:pt>
                <c:pt idx="5843">
                  <c:v>42979</c:v>
                </c:pt>
                <c:pt idx="5844">
                  <c:v>42979</c:v>
                </c:pt>
                <c:pt idx="5845">
                  <c:v>42979</c:v>
                </c:pt>
                <c:pt idx="5846">
                  <c:v>42979</c:v>
                </c:pt>
                <c:pt idx="5847">
                  <c:v>42979</c:v>
                </c:pt>
                <c:pt idx="5848">
                  <c:v>42979</c:v>
                </c:pt>
                <c:pt idx="5849">
                  <c:v>42979</c:v>
                </c:pt>
                <c:pt idx="5850">
                  <c:v>42979</c:v>
                </c:pt>
                <c:pt idx="5851">
                  <c:v>42979</c:v>
                </c:pt>
                <c:pt idx="5852">
                  <c:v>42979</c:v>
                </c:pt>
                <c:pt idx="5853">
                  <c:v>42979</c:v>
                </c:pt>
                <c:pt idx="5854">
                  <c:v>42979</c:v>
                </c:pt>
                <c:pt idx="5855">
                  <c:v>42979</c:v>
                </c:pt>
                <c:pt idx="5856">
                  <c:v>42980</c:v>
                </c:pt>
                <c:pt idx="5857">
                  <c:v>42980</c:v>
                </c:pt>
                <c:pt idx="5858">
                  <c:v>42980</c:v>
                </c:pt>
                <c:pt idx="5859">
                  <c:v>42980</c:v>
                </c:pt>
                <c:pt idx="5860">
                  <c:v>42980</c:v>
                </c:pt>
                <c:pt idx="5861">
                  <c:v>42980</c:v>
                </c:pt>
                <c:pt idx="5862">
                  <c:v>42980</c:v>
                </c:pt>
                <c:pt idx="5863">
                  <c:v>42980</c:v>
                </c:pt>
                <c:pt idx="5864">
                  <c:v>42980</c:v>
                </c:pt>
                <c:pt idx="5865">
                  <c:v>42980</c:v>
                </c:pt>
                <c:pt idx="5866">
                  <c:v>42980</c:v>
                </c:pt>
                <c:pt idx="5867">
                  <c:v>42980</c:v>
                </c:pt>
                <c:pt idx="5868">
                  <c:v>42980</c:v>
                </c:pt>
                <c:pt idx="5869">
                  <c:v>42980</c:v>
                </c:pt>
                <c:pt idx="5870">
                  <c:v>42980</c:v>
                </c:pt>
                <c:pt idx="5871">
                  <c:v>42980</c:v>
                </c:pt>
                <c:pt idx="5872">
                  <c:v>42980</c:v>
                </c:pt>
                <c:pt idx="5873">
                  <c:v>42980</c:v>
                </c:pt>
                <c:pt idx="5874">
                  <c:v>42980</c:v>
                </c:pt>
                <c:pt idx="5875">
                  <c:v>42980</c:v>
                </c:pt>
                <c:pt idx="5876">
                  <c:v>42980</c:v>
                </c:pt>
                <c:pt idx="5877">
                  <c:v>42980</c:v>
                </c:pt>
                <c:pt idx="5878">
                  <c:v>42980</c:v>
                </c:pt>
                <c:pt idx="5879">
                  <c:v>42980</c:v>
                </c:pt>
                <c:pt idx="5880">
                  <c:v>42981</c:v>
                </c:pt>
                <c:pt idx="5881">
                  <c:v>42981</c:v>
                </c:pt>
                <c:pt idx="5882">
                  <c:v>42981</c:v>
                </c:pt>
                <c:pt idx="5883">
                  <c:v>42981</c:v>
                </c:pt>
                <c:pt idx="5884">
                  <c:v>42981</c:v>
                </c:pt>
                <c:pt idx="5885">
                  <c:v>42981</c:v>
                </c:pt>
                <c:pt idx="5886">
                  <c:v>42981</c:v>
                </c:pt>
                <c:pt idx="5887">
                  <c:v>42981</c:v>
                </c:pt>
                <c:pt idx="5888">
                  <c:v>42981</c:v>
                </c:pt>
                <c:pt idx="5889">
                  <c:v>42981</c:v>
                </c:pt>
                <c:pt idx="5890">
                  <c:v>42981</c:v>
                </c:pt>
                <c:pt idx="5891">
                  <c:v>42981</c:v>
                </c:pt>
                <c:pt idx="5892">
                  <c:v>42981</c:v>
                </c:pt>
                <c:pt idx="5893">
                  <c:v>42981</c:v>
                </c:pt>
                <c:pt idx="5894">
                  <c:v>42981</c:v>
                </c:pt>
                <c:pt idx="5895">
                  <c:v>42981</c:v>
                </c:pt>
                <c:pt idx="5896">
                  <c:v>42981</c:v>
                </c:pt>
                <c:pt idx="5897">
                  <c:v>42981</c:v>
                </c:pt>
                <c:pt idx="5898">
                  <c:v>42981</c:v>
                </c:pt>
                <c:pt idx="5899">
                  <c:v>42981</c:v>
                </c:pt>
                <c:pt idx="5900">
                  <c:v>42981</c:v>
                </c:pt>
                <c:pt idx="5901">
                  <c:v>42981</c:v>
                </c:pt>
                <c:pt idx="5902">
                  <c:v>42981</c:v>
                </c:pt>
                <c:pt idx="5903">
                  <c:v>42981</c:v>
                </c:pt>
                <c:pt idx="5904">
                  <c:v>42982</c:v>
                </c:pt>
                <c:pt idx="5905">
                  <c:v>42982</c:v>
                </c:pt>
                <c:pt idx="5906">
                  <c:v>42982</c:v>
                </c:pt>
                <c:pt idx="5907">
                  <c:v>42982</c:v>
                </c:pt>
                <c:pt idx="5908">
                  <c:v>42982</c:v>
                </c:pt>
                <c:pt idx="5909">
                  <c:v>42982</c:v>
                </c:pt>
                <c:pt idx="5910">
                  <c:v>42982</c:v>
                </c:pt>
                <c:pt idx="5911">
                  <c:v>42982</c:v>
                </c:pt>
                <c:pt idx="5912">
                  <c:v>42982</c:v>
                </c:pt>
                <c:pt idx="5913">
                  <c:v>42982</c:v>
                </c:pt>
                <c:pt idx="5914">
                  <c:v>42982</c:v>
                </c:pt>
                <c:pt idx="5915">
                  <c:v>42982</c:v>
                </c:pt>
                <c:pt idx="5916">
                  <c:v>42982</c:v>
                </c:pt>
                <c:pt idx="5917">
                  <c:v>42982</c:v>
                </c:pt>
                <c:pt idx="5918">
                  <c:v>42982</c:v>
                </c:pt>
                <c:pt idx="5919">
                  <c:v>42982</c:v>
                </c:pt>
                <c:pt idx="5920">
                  <c:v>42982</c:v>
                </c:pt>
                <c:pt idx="5921">
                  <c:v>42982</c:v>
                </c:pt>
                <c:pt idx="5922">
                  <c:v>42982</c:v>
                </c:pt>
                <c:pt idx="5923">
                  <c:v>42982</c:v>
                </c:pt>
                <c:pt idx="5924">
                  <c:v>42982</c:v>
                </c:pt>
                <c:pt idx="5925">
                  <c:v>42982</c:v>
                </c:pt>
                <c:pt idx="5926">
                  <c:v>42982</c:v>
                </c:pt>
                <c:pt idx="5927">
                  <c:v>42982</c:v>
                </c:pt>
                <c:pt idx="5928">
                  <c:v>42983</c:v>
                </c:pt>
                <c:pt idx="5929">
                  <c:v>42983</c:v>
                </c:pt>
                <c:pt idx="5930">
                  <c:v>42983</c:v>
                </c:pt>
                <c:pt idx="5931">
                  <c:v>42983</c:v>
                </c:pt>
                <c:pt idx="5932">
                  <c:v>42983</c:v>
                </c:pt>
                <c:pt idx="5933">
                  <c:v>42983</c:v>
                </c:pt>
                <c:pt idx="5934">
                  <c:v>42983</c:v>
                </c:pt>
                <c:pt idx="5935">
                  <c:v>42983</c:v>
                </c:pt>
                <c:pt idx="5936">
                  <c:v>42983</c:v>
                </c:pt>
                <c:pt idx="5937">
                  <c:v>42983</c:v>
                </c:pt>
                <c:pt idx="5938">
                  <c:v>42983</c:v>
                </c:pt>
                <c:pt idx="5939">
                  <c:v>42983</c:v>
                </c:pt>
                <c:pt idx="5940">
                  <c:v>42983</c:v>
                </c:pt>
                <c:pt idx="5941">
                  <c:v>42983</c:v>
                </c:pt>
                <c:pt idx="5942">
                  <c:v>42983</c:v>
                </c:pt>
                <c:pt idx="5943">
                  <c:v>42983</c:v>
                </c:pt>
                <c:pt idx="5944">
                  <c:v>42983</c:v>
                </c:pt>
                <c:pt idx="5945">
                  <c:v>42983</c:v>
                </c:pt>
                <c:pt idx="5946">
                  <c:v>42983</c:v>
                </c:pt>
                <c:pt idx="5947">
                  <c:v>42983</c:v>
                </c:pt>
                <c:pt idx="5948">
                  <c:v>42983</c:v>
                </c:pt>
                <c:pt idx="5949">
                  <c:v>42983</c:v>
                </c:pt>
                <c:pt idx="5950">
                  <c:v>42983</c:v>
                </c:pt>
                <c:pt idx="5951">
                  <c:v>42983</c:v>
                </c:pt>
                <c:pt idx="5952">
                  <c:v>42984</c:v>
                </c:pt>
                <c:pt idx="5953">
                  <c:v>42984</c:v>
                </c:pt>
                <c:pt idx="5954">
                  <c:v>42984</c:v>
                </c:pt>
                <c:pt idx="5955">
                  <c:v>42984</c:v>
                </c:pt>
                <c:pt idx="5956">
                  <c:v>42984</c:v>
                </c:pt>
                <c:pt idx="5957">
                  <c:v>42984</c:v>
                </c:pt>
                <c:pt idx="5958">
                  <c:v>42984</c:v>
                </c:pt>
                <c:pt idx="5959">
                  <c:v>42984</c:v>
                </c:pt>
                <c:pt idx="5960">
                  <c:v>42984</c:v>
                </c:pt>
                <c:pt idx="5961">
                  <c:v>42984</c:v>
                </c:pt>
                <c:pt idx="5962">
                  <c:v>42984</c:v>
                </c:pt>
                <c:pt idx="5963">
                  <c:v>42984</c:v>
                </c:pt>
                <c:pt idx="5964">
                  <c:v>42984</c:v>
                </c:pt>
                <c:pt idx="5965">
                  <c:v>42984</c:v>
                </c:pt>
                <c:pt idx="5966">
                  <c:v>42984</c:v>
                </c:pt>
                <c:pt idx="5967">
                  <c:v>42984</c:v>
                </c:pt>
                <c:pt idx="5968">
                  <c:v>42984</c:v>
                </c:pt>
                <c:pt idx="5969">
                  <c:v>42984</c:v>
                </c:pt>
                <c:pt idx="5970">
                  <c:v>42984</c:v>
                </c:pt>
                <c:pt idx="5971">
                  <c:v>42984</c:v>
                </c:pt>
                <c:pt idx="5972">
                  <c:v>42984</c:v>
                </c:pt>
                <c:pt idx="5973">
                  <c:v>42984</c:v>
                </c:pt>
                <c:pt idx="5974">
                  <c:v>42984</c:v>
                </c:pt>
                <c:pt idx="5975">
                  <c:v>42984</c:v>
                </c:pt>
                <c:pt idx="5976">
                  <c:v>42985</c:v>
                </c:pt>
                <c:pt idx="5977">
                  <c:v>42985</c:v>
                </c:pt>
                <c:pt idx="5978">
                  <c:v>42985</c:v>
                </c:pt>
                <c:pt idx="5979">
                  <c:v>42985</c:v>
                </c:pt>
                <c:pt idx="5980">
                  <c:v>42985</c:v>
                </c:pt>
                <c:pt idx="5981">
                  <c:v>42985</c:v>
                </c:pt>
                <c:pt idx="5982">
                  <c:v>42985</c:v>
                </c:pt>
                <c:pt idx="5983">
                  <c:v>42985</c:v>
                </c:pt>
                <c:pt idx="5984">
                  <c:v>42985</c:v>
                </c:pt>
                <c:pt idx="5985">
                  <c:v>42985</c:v>
                </c:pt>
                <c:pt idx="5986">
                  <c:v>42985</c:v>
                </c:pt>
                <c:pt idx="5987">
                  <c:v>42985</c:v>
                </c:pt>
                <c:pt idx="5988">
                  <c:v>42985</c:v>
                </c:pt>
                <c:pt idx="5989">
                  <c:v>42985</c:v>
                </c:pt>
                <c:pt idx="5990">
                  <c:v>42985</c:v>
                </c:pt>
                <c:pt idx="5991">
                  <c:v>42985</c:v>
                </c:pt>
                <c:pt idx="5992">
                  <c:v>42985</c:v>
                </c:pt>
                <c:pt idx="5993">
                  <c:v>42985</c:v>
                </c:pt>
                <c:pt idx="5994">
                  <c:v>42985</c:v>
                </c:pt>
                <c:pt idx="5995">
                  <c:v>42985</c:v>
                </c:pt>
                <c:pt idx="5996">
                  <c:v>42985</c:v>
                </c:pt>
                <c:pt idx="5997">
                  <c:v>42985</c:v>
                </c:pt>
                <c:pt idx="5998">
                  <c:v>42985</c:v>
                </c:pt>
                <c:pt idx="5999">
                  <c:v>42985</c:v>
                </c:pt>
                <c:pt idx="6000">
                  <c:v>42986</c:v>
                </c:pt>
                <c:pt idx="6001">
                  <c:v>42986</c:v>
                </c:pt>
                <c:pt idx="6002">
                  <c:v>42986</c:v>
                </c:pt>
                <c:pt idx="6003">
                  <c:v>42986</c:v>
                </c:pt>
                <c:pt idx="6004">
                  <c:v>42986</c:v>
                </c:pt>
                <c:pt idx="6005">
                  <c:v>42986</c:v>
                </c:pt>
                <c:pt idx="6006">
                  <c:v>42986</c:v>
                </c:pt>
                <c:pt idx="6007">
                  <c:v>42986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42986</c:v>
                </c:pt>
                <c:pt idx="6017">
                  <c:v>42986</c:v>
                </c:pt>
                <c:pt idx="6018">
                  <c:v>42986</c:v>
                </c:pt>
                <c:pt idx="6019">
                  <c:v>42986</c:v>
                </c:pt>
                <c:pt idx="6020">
                  <c:v>42986</c:v>
                </c:pt>
                <c:pt idx="6021">
                  <c:v>42986</c:v>
                </c:pt>
                <c:pt idx="6022">
                  <c:v>42986</c:v>
                </c:pt>
                <c:pt idx="6023">
                  <c:v>42986</c:v>
                </c:pt>
                <c:pt idx="6024">
                  <c:v>42987</c:v>
                </c:pt>
                <c:pt idx="6025">
                  <c:v>42987</c:v>
                </c:pt>
                <c:pt idx="6026">
                  <c:v>42987</c:v>
                </c:pt>
                <c:pt idx="6027">
                  <c:v>42987</c:v>
                </c:pt>
                <c:pt idx="6028">
                  <c:v>42987</c:v>
                </c:pt>
                <c:pt idx="6029">
                  <c:v>42987</c:v>
                </c:pt>
                <c:pt idx="6030">
                  <c:v>42987</c:v>
                </c:pt>
                <c:pt idx="6031">
                  <c:v>42987</c:v>
                </c:pt>
                <c:pt idx="6032">
                  <c:v>42987</c:v>
                </c:pt>
                <c:pt idx="6033">
                  <c:v>42987</c:v>
                </c:pt>
                <c:pt idx="6034">
                  <c:v>42987</c:v>
                </c:pt>
                <c:pt idx="6035">
                  <c:v>42987</c:v>
                </c:pt>
                <c:pt idx="6036">
                  <c:v>42987</c:v>
                </c:pt>
                <c:pt idx="6037">
                  <c:v>42987</c:v>
                </c:pt>
                <c:pt idx="6038">
                  <c:v>42987</c:v>
                </c:pt>
                <c:pt idx="6039">
                  <c:v>42987</c:v>
                </c:pt>
                <c:pt idx="6040">
                  <c:v>42987</c:v>
                </c:pt>
                <c:pt idx="6041">
                  <c:v>42987</c:v>
                </c:pt>
                <c:pt idx="6042">
                  <c:v>42987</c:v>
                </c:pt>
                <c:pt idx="6043">
                  <c:v>42987</c:v>
                </c:pt>
                <c:pt idx="6044">
                  <c:v>42987</c:v>
                </c:pt>
                <c:pt idx="6045">
                  <c:v>42987</c:v>
                </c:pt>
                <c:pt idx="6046">
                  <c:v>42987</c:v>
                </c:pt>
                <c:pt idx="6047">
                  <c:v>42987</c:v>
                </c:pt>
                <c:pt idx="6048">
                  <c:v>42988</c:v>
                </c:pt>
                <c:pt idx="6049">
                  <c:v>42988</c:v>
                </c:pt>
                <c:pt idx="6050">
                  <c:v>42988</c:v>
                </c:pt>
                <c:pt idx="6051">
                  <c:v>42988</c:v>
                </c:pt>
                <c:pt idx="6052">
                  <c:v>42988</c:v>
                </c:pt>
                <c:pt idx="6053">
                  <c:v>42988</c:v>
                </c:pt>
                <c:pt idx="6054">
                  <c:v>42988</c:v>
                </c:pt>
                <c:pt idx="6055">
                  <c:v>42988</c:v>
                </c:pt>
                <c:pt idx="6056">
                  <c:v>42988</c:v>
                </c:pt>
                <c:pt idx="6057">
                  <c:v>42988</c:v>
                </c:pt>
                <c:pt idx="6058">
                  <c:v>42988</c:v>
                </c:pt>
                <c:pt idx="6059">
                  <c:v>42988</c:v>
                </c:pt>
                <c:pt idx="6060">
                  <c:v>42988</c:v>
                </c:pt>
                <c:pt idx="6061">
                  <c:v>42988</c:v>
                </c:pt>
                <c:pt idx="6062">
                  <c:v>42988</c:v>
                </c:pt>
                <c:pt idx="6063">
                  <c:v>42988</c:v>
                </c:pt>
                <c:pt idx="6064">
                  <c:v>42988</c:v>
                </c:pt>
                <c:pt idx="6065">
                  <c:v>42988</c:v>
                </c:pt>
                <c:pt idx="6066">
                  <c:v>42988</c:v>
                </c:pt>
                <c:pt idx="6067">
                  <c:v>42988</c:v>
                </c:pt>
                <c:pt idx="6068">
                  <c:v>42988</c:v>
                </c:pt>
                <c:pt idx="6069">
                  <c:v>42988</c:v>
                </c:pt>
                <c:pt idx="6070">
                  <c:v>42988</c:v>
                </c:pt>
                <c:pt idx="6071">
                  <c:v>42988</c:v>
                </c:pt>
                <c:pt idx="6072">
                  <c:v>42989</c:v>
                </c:pt>
                <c:pt idx="6073">
                  <c:v>42989</c:v>
                </c:pt>
                <c:pt idx="6074">
                  <c:v>42989</c:v>
                </c:pt>
                <c:pt idx="6075">
                  <c:v>42989</c:v>
                </c:pt>
                <c:pt idx="6076">
                  <c:v>42989</c:v>
                </c:pt>
                <c:pt idx="6077">
                  <c:v>42989</c:v>
                </c:pt>
                <c:pt idx="6078">
                  <c:v>42989</c:v>
                </c:pt>
                <c:pt idx="6079">
                  <c:v>42989</c:v>
                </c:pt>
                <c:pt idx="6080">
                  <c:v>42989</c:v>
                </c:pt>
                <c:pt idx="6081">
                  <c:v>42989</c:v>
                </c:pt>
                <c:pt idx="6082">
                  <c:v>42989</c:v>
                </c:pt>
                <c:pt idx="6083">
                  <c:v>42989</c:v>
                </c:pt>
                <c:pt idx="6084">
                  <c:v>42989</c:v>
                </c:pt>
                <c:pt idx="6085">
                  <c:v>42989</c:v>
                </c:pt>
                <c:pt idx="6086">
                  <c:v>42989</c:v>
                </c:pt>
                <c:pt idx="6087">
                  <c:v>42989</c:v>
                </c:pt>
                <c:pt idx="6088">
                  <c:v>42989</c:v>
                </c:pt>
                <c:pt idx="6089">
                  <c:v>42989</c:v>
                </c:pt>
                <c:pt idx="6090">
                  <c:v>42989</c:v>
                </c:pt>
                <c:pt idx="6091">
                  <c:v>42989</c:v>
                </c:pt>
                <c:pt idx="6092">
                  <c:v>42989</c:v>
                </c:pt>
                <c:pt idx="6093">
                  <c:v>42989</c:v>
                </c:pt>
                <c:pt idx="6094">
                  <c:v>42989</c:v>
                </c:pt>
                <c:pt idx="6095">
                  <c:v>42989</c:v>
                </c:pt>
                <c:pt idx="6096">
                  <c:v>42990</c:v>
                </c:pt>
                <c:pt idx="6097">
                  <c:v>42990</c:v>
                </c:pt>
                <c:pt idx="6098">
                  <c:v>42990</c:v>
                </c:pt>
                <c:pt idx="6099">
                  <c:v>42990</c:v>
                </c:pt>
                <c:pt idx="6100">
                  <c:v>42990</c:v>
                </c:pt>
                <c:pt idx="6101">
                  <c:v>42990</c:v>
                </c:pt>
                <c:pt idx="6102">
                  <c:v>42990</c:v>
                </c:pt>
                <c:pt idx="6103">
                  <c:v>42990</c:v>
                </c:pt>
                <c:pt idx="6104">
                  <c:v>42990</c:v>
                </c:pt>
                <c:pt idx="6105">
                  <c:v>42990</c:v>
                </c:pt>
                <c:pt idx="6106">
                  <c:v>42990</c:v>
                </c:pt>
                <c:pt idx="6107">
                  <c:v>42990</c:v>
                </c:pt>
                <c:pt idx="6108">
                  <c:v>42990</c:v>
                </c:pt>
                <c:pt idx="6109">
                  <c:v>42990</c:v>
                </c:pt>
                <c:pt idx="6110">
                  <c:v>42990</c:v>
                </c:pt>
                <c:pt idx="6111">
                  <c:v>42990</c:v>
                </c:pt>
                <c:pt idx="6112">
                  <c:v>42990</c:v>
                </c:pt>
                <c:pt idx="6113">
                  <c:v>42990</c:v>
                </c:pt>
                <c:pt idx="6114">
                  <c:v>42990</c:v>
                </c:pt>
                <c:pt idx="6115">
                  <c:v>42990</c:v>
                </c:pt>
                <c:pt idx="6116">
                  <c:v>42990</c:v>
                </c:pt>
                <c:pt idx="6117">
                  <c:v>42990</c:v>
                </c:pt>
                <c:pt idx="6118">
                  <c:v>42990</c:v>
                </c:pt>
                <c:pt idx="6119">
                  <c:v>42990</c:v>
                </c:pt>
                <c:pt idx="6120">
                  <c:v>42991</c:v>
                </c:pt>
                <c:pt idx="6121">
                  <c:v>42991</c:v>
                </c:pt>
                <c:pt idx="6122">
                  <c:v>42991</c:v>
                </c:pt>
                <c:pt idx="6123">
                  <c:v>42991</c:v>
                </c:pt>
                <c:pt idx="6124">
                  <c:v>42991</c:v>
                </c:pt>
                <c:pt idx="6125">
                  <c:v>42991</c:v>
                </c:pt>
                <c:pt idx="6126">
                  <c:v>42991</c:v>
                </c:pt>
                <c:pt idx="6127">
                  <c:v>42991</c:v>
                </c:pt>
                <c:pt idx="6128">
                  <c:v>42991</c:v>
                </c:pt>
                <c:pt idx="6129">
                  <c:v>42991</c:v>
                </c:pt>
                <c:pt idx="6130">
                  <c:v>42991</c:v>
                </c:pt>
                <c:pt idx="6131">
                  <c:v>42991</c:v>
                </c:pt>
                <c:pt idx="6132">
                  <c:v>42991</c:v>
                </c:pt>
                <c:pt idx="6133">
                  <c:v>42991</c:v>
                </c:pt>
                <c:pt idx="6134">
                  <c:v>42991</c:v>
                </c:pt>
                <c:pt idx="6135">
                  <c:v>42991</c:v>
                </c:pt>
                <c:pt idx="6136">
                  <c:v>42991</c:v>
                </c:pt>
                <c:pt idx="6137">
                  <c:v>42991</c:v>
                </c:pt>
                <c:pt idx="6138">
                  <c:v>42991</c:v>
                </c:pt>
                <c:pt idx="6139">
                  <c:v>42991</c:v>
                </c:pt>
                <c:pt idx="6140">
                  <c:v>42991</c:v>
                </c:pt>
                <c:pt idx="6141">
                  <c:v>42991</c:v>
                </c:pt>
                <c:pt idx="6142">
                  <c:v>42991</c:v>
                </c:pt>
                <c:pt idx="6143">
                  <c:v>42991</c:v>
                </c:pt>
                <c:pt idx="6144">
                  <c:v>42992</c:v>
                </c:pt>
                <c:pt idx="6145">
                  <c:v>42992</c:v>
                </c:pt>
                <c:pt idx="6146">
                  <c:v>42992</c:v>
                </c:pt>
                <c:pt idx="6147">
                  <c:v>42992</c:v>
                </c:pt>
                <c:pt idx="6148">
                  <c:v>42992</c:v>
                </c:pt>
                <c:pt idx="6149">
                  <c:v>42992</c:v>
                </c:pt>
                <c:pt idx="6150">
                  <c:v>42992</c:v>
                </c:pt>
                <c:pt idx="6151">
                  <c:v>42992</c:v>
                </c:pt>
                <c:pt idx="6152">
                  <c:v>42992</c:v>
                </c:pt>
                <c:pt idx="6153">
                  <c:v>42992</c:v>
                </c:pt>
                <c:pt idx="6154">
                  <c:v>42992</c:v>
                </c:pt>
                <c:pt idx="6155">
                  <c:v>42992</c:v>
                </c:pt>
                <c:pt idx="6156">
                  <c:v>42992</c:v>
                </c:pt>
                <c:pt idx="6157">
                  <c:v>42992</c:v>
                </c:pt>
                <c:pt idx="6158">
                  <c:v>42992</c:v>
                </c:pt>
                <c:pt idx="6159">
                  <c:v>42992</c:v>
                </c:pt>
                <c:pt idx="6160">
                  <c:v>42992</c:v>
                </c:pt>
                <c:pt idx="6161">
                  <c:v>42992</c:v>
                </c:pt>
                <c:pt idx="6162">
                  <c:v>42992</c:v>
                </c:pt>
                <c:pt idx="6163">
                  <c:v>42992</c:v>
                </c:pt>
                <c:pt idx="6164">
                  <c:v>42992</c:v>
                </c:pt>
                <c:pt idx="6165">
                  <c:v>42992</c:v>
                </c:pt>
                <c:pt idx="6166">
                  <c:v>42992</c:v>
                </c:pt>
                <c:pt idx="6167">
                  <c:v>42992</c:v>
                </c:pt>
                <c:pt idx="6168">
                  <c:v>42993</c:v>
                </c:pt>
                <c:pt idx="6169">
                  <c:v>42993</c:v>
                </c:pt>
                <c:pt idx="6170">
                  <c:v>42993</c:v>
                </c:pt>
                <c:pt idx="6171">
                  <c:v>42993</c:v>
                </c:pt>
                <c:pt idx="6172">
                  <c:v>42993</c:v>
                </c:pt>
                <c:pt idx="6173">
                  <c:v>42993</c:v>
                </c:pt>
                <c:pt idx="6174">
                  <c:v>42993</c:v>
                </c:pt>
                <c:pt idx="6175">
                  <c:v>42993</c:v>
                </c:pt>
                <c:pt idx="6176">
                  <c:v>42993</c:v>
                </c:pt>
                <c:pt idx="6177">
                  <c:v>42993</c:v>
                </c:pt>
                <c:pt idx="6178">
                  <c:v>42993</c:v>
                </c:pt>
                <c:pt idx="6179">
                  <c:v>42993</c:v>
                </c:pt>
                <c:pt idx="6180">
                  <c:v>42993</c:v>
                </c:pt>
                <c:pt idx="6181">
                  <c:v>42993</c:v>
                </c:pt>
                <c:pt idx="6182">
                  <c:v>42993</c:v>
                </c:pt>
                <c:pt idx="6183">
                  <c:v>42993</c:v>
                </c:pt>
                <c:pt idx="6184">
                  <c:v>42993</c:v>
                </c:pt>
                <c:pt idx="6185">
                  <c:v>42993</c:v>
                </c:pt>
                <c:pt idx="6186">
                  <c:v>42993</c:v>
                </c:pt>
                <c:pt idx="6187">
                  <c:v>42993</c:v>
                </c:pt>
                <c:pt idx="6188">
                  <c:v>42993</c:v>
                </c:pt>
                <c:pt idx="6189">
                  <c:v>42993</c:v>
                </c:pt>
                <c:pt idx="6190">
                  <c:v>42993</c:v>
                </c:pt>
                <c:pt idx="6191">
                  <c:v>42993</c:v>
                </c:pt>
                <c:pt idx="6192">
                  <c:v>42994</c:v>
                </c:pt>
                <c:pt idx="6193">
                  <c:v>42994</c:v>
                </c:pt>
                <c:pt idx="6194">
                  <c:v>42994</c:v>
                </c:pt>
                <c:pt idx="6195">
                  <c:v>42994</c:v>
                </c:pt>
                <c:pt idx="6196">
                  <c:v>42994</c:v>
                </c:pt>
                <c:pt idx="6197">
                  <c:v>42994</c:v>
                </c:pt>
                <c:pt idx="6198">
                  <c:v>42994</c:v>
                </c:pt>
                <c:pt idx="6199">
                  <c:v>42994</c:v>
                </c:pt>
                <c:pt idx="6200">
                  <c:v>42994</c:v>
                </c:pt>
                <c:pt idx="6201">
                  <c:v>42994</c:v>
                </c:pt>
                <c:pt idx="6202">
                  <c:v>42994</c:v>
                </c:pt>
                <c:pt idx="6203">
                  <c:v>42994</c:v>
                </c:pt>
                <c:pt idx="6204">
                  <c:v>42994</c:v>
                </c:pt>
                <c:pt idx="6205">
                  <c:v>42994</c:v>
                </c:pt>
                <c:pt idx="6206">
                  <c:v>42994</c:v>
                </c:pt>
                <c:pt idx="6207">
                  <c:v>42994</c:v>
                </c:pt>
                <c:pt idx="6208">
                  <c:v>42994</c:v>
                </c:pt>
                <c:pt idx="6209">
                  <c:v>42994</c:v>
                </c:pt>
                <c:pt idx="6210">
                  <c:v>42994</c:v>
                </c:pt>
                <c:pt idx="6211">
                  <c:v>42994</c:v>
                </c:pt>
                <c:pt idx="6212">
                  <c:v>42994</c:v>
                </c:pt>
                <c:pt idx="6213">
                  <c:v>42994</c:v>
                </c:pt>
                <c:pt idx="6214">
                  <c:v>42994</c:v>
                </c:pt>
                <c:pt idx="6215">
                  <c:v>42994</c:v>
                </c:pt>
                <c:pt idx="6216">
                  <c:v>42995</c:v>
                </c:pt>
                <c:pt idx="6217">
                  <c:v>42995</c:v>
                </c:pt>
                <c:pt idx="6218">
                  <c:v>42995</c:v>
                </c:pt>
                <c:pt idx="6219">
                  <c:v>42995</c:v>
                </c:pt>
                <c:pt idx="6220">
                  <c:v>42995</c:v>
                </c:pt>
                <c:pt idx="6221">
                  <c:v>42995</c:v>
                </c:pt>
                <c:pt idx="6222">
                  <c:v>42995</c:v>
                </c:pt>
                <c:pt idx="6223">
                  <c:v>42995</c:v>
                </c:pt>
                <c:pt idx="6224">
                  <c:v>42995</c:v>
                </c:pt>
                <c:pt idx="6225">
                  <c:v>42995</c:v>
                </c:pt>
                <c:pt idx="6226">
                  <c:v>42995</c:v>
                </c:pt>
                <c:pt idx="6227">
                  <c:v>42995</c:v>
                </c:pt>
                <c:pt idx="6228">
                  <c:v>42995</c:v>
                </c:pt>
                <c:pt idx="6229">
                  <c:v>42995</c:v>
                </c:pt>
                <c:pt idx="6230">
                  <c:v>42995</c:v>
                </c:pt>
                <c:pt idx="6231">
                  <c:v>42995</c:v>
                </c:pt>
                <c:pt idx="6232">
                  <c:v>42995</c:v>
                </c:pt>
                <c:pt idx="6233">
                  <c:v>42995</c:v>
                </c:pt>
                <c:pt idx="6234">
                  <c:v>42995</c:v>
                </c:pt>
                <c:pt idx="6235">
                  <c:v>42995</c:v>
                </c:pt>
                <c:pt idx="6236">
                  <c:v>42995</c:v>
                </c:pt>
                <c:pt idx="6237">
                  <c:v>42995</c:v>
                </c:pt>
                <c:pt idx="6238">
                  <c:v>42995</c:v>
                </c:pt>
                <c:pt idx="6239">
                  <c:v>42995</c:v>
                </c:pt>
                <c:pt idx="6240">
                  <c:v>42996</c:v>
                </c:pt>
                <c:pt idx="6241">
                  <c:v>42996</c:v>
                </c:pt>
                <c:pt idx="6242">
                  <c:v>42996</c:v>
                </c:pt>
                <c:pt idx="6243">
                  <c:v>42996</c:v>
                </c:pt>
                <c:pt idx="6244">
                  <c:v>42996</c:v>
                </c:pt>
                <c:pt idx="6245">
                  <c:v>42996</c:v>
                </c:pt>
                <c:pt idx="6246">
                  <c:v>42996</c:v>
                </c:pt>
                <c:pt idx="6247">
                  <c:v>42996</c:v>
                </c:pt>
                <c:pt idx="6248">
                  <c:v>42996</c:v>
                </c:pt>
                <c:pt idx="6249">
                  <c:v>42996</c:v>
                </c:pt>
                <c:pt idx="6250">
                  <c:v>42996</c:v>
                </c:pt>
                <c:pt idx="6251">
                  <c:v>42996</c:v>
                </c:pt>
                <c:pt idx="6252">
                  <c:v>42996</c:v>
                </c:pt>
                <c:pt idx="6253">
                  <c:v>42996</c:v>
                </c:pt>
                <c:pt idx="6254">
                  <c:v>42996</c:v>
                </c:pt>
                <c:pt idx="6255">
                  <c:v>42996</c:v>
                </c:pt>
                <c:pt idx="6256">
                  <c:v>42996</c:v>
                </c:pt>
                <c:pt idx="6257">
                  <c:v>42996</c:v>
                </c:pt>
                <c:pt idx="6258">
                  <c:v>42996</c:v>
                </c:pt>
                <c:pt idx="6259">
                  <c:v>42996</c:v>
                </c:pt>
                <c:pt idx="6260">
                  <c:v>42996</c:v>
                </c:pt>
                <c:pt idx="6261">
                  <c:v>42996</c:v>
                </c:pt>
                <c:pt idx="6262">
                  <c:v>42996</c:v>
                </c:pt>
                <c:pt idx="6263">
                  <c:v>42996</c:v>
                </c:pt>
                <c:pt idx="6264">
                  <c:v>42997</c:v>
                </c:pt>
                <c:pt idx="6265">
                  <c:v>42997</c:v>
                </c:pt>
                <c:pt idx="6266">
                  <c:v>42997</c:v>
                </c:pt>
                <c:pt idx="6267">
                  <c:v>42997</c:v>
                </c:pt>
                <c:pt idx="6268">
                  <c:v>42997</c:v>
                </c:pt>
                <c:pt idx="6269">
                  <c:v>42997</c:v>
                </c:pt>
                <c:pt idx="6270">
                  <c:v>42997</c:v>
                </c:pt>
                <c:pt idx="6271">
                  <c:v>42997</c:v>
                </c:pt>
                <c:pt idx="6272">
                  <c:v>42997</c:v>
                </c:pt>
                <c:pt idx="6273">
                  <c:v>42997</c:v>
                </c:pt>
                <c:pt idx="6274">
                  <c:v>42997</c:v>
                </c:pt>
                <c:pt idx="6275">
                  <c:v>42997</c:v>
                </c:pt>
                <c:pt idx="6276">
                  <c:v>42997</c:v>
                </c:pt>
                <c:pt idx="6277">
                  <c:v>42997</c:v>
                </c:pt>
                <c:pt idx="6278">
                  <c:v>42997</c:v>
                </c:pt>
                <c:pt idx="6279">
                  <c:v>42997</c:v>
                </c:pt>
                <c:pt idx="6280">
                  <c:v>42997</c:v>
                </c:pt>
                <c:pt idx="6281">
                  <c:v>42997</c:v>
                </c:pt>
                <c:pt idx="6282">
                  <c:v>42997</c:v>
                </c:pt>
                <c:pt idx="6283">
                  <c:v>42997</c:v>
                </c:pt>
                <c:pt idx="6284">
                  <c:v>42997</c:v>
                </c:pt>
                <c:pt idx="6285">
                  <c:v>42997</c:v>
                </c:pt>
                <c:pt idx="6286">
                  <c:v>42997</c:v>
                </c:pt>
                <c:pt idx="6287">
                  <c:v>42997</c:v>
                </c:pt>
                <c:pt idx="6288">
                  <c:v>42998</c:v>
                </c:pt>
                <c:pt idx="6289">
                  <c:v>42998</c:v>
                </c:pt>
                <c:pt idx="6290">
                  <c:v>42998</c:v>
                </c:pt>
                <c:pt idx="6291">
                  <c:v>42998</c:v>
                </c:pt>
                <c:pt idx="6292">
                  <c:v>42998</c:v>
                </c:pt>
                <c:pt idx="6293">
                  <c:v>42998</c:v>
                </c:pt>
                <c:pt idx="6294">
                  <c:v>42998</c:v>
                </c:pt>
                <c:pt idx="6295">
                  <c:v>42998</c:v>
                </c:pt>
                <c:pt idx="6296">
                  <c:v>42998</c:v>
                </c:pt>
                <c:pt idx="6297">
                  <c:v>42998</c:v>
                </c:pt>
                <c:pt idx="6298">
                  <c:v>42998</c:v>
                </c:pt>
                <c:pt idx="6299">
                  <c:v>42998</c:v>
                </c:pt>
                <c:pt idx="6300">
                  <c:v>42998</c:v>
                </c:pt>
                <c:pt idx="6301">
                  <c:v>42998</c:v>
                </c:pt>
                <c:pt idx="6302">
                  <c:v>42998</c:v>
                </c:pt>
                <c:pt idx="6303">
                  <c:v>42998</c:v>
                </c:pt>
                <c:pt idx="6304">
                  <c:v>42998</c:v>
                </c:pt>
                <c:pt idx="6305">
                  <c:v>42998</c:v>
                </c:pt>
                <c:pt idx="6306">
                  <c:v>42998</c:v>
                </c:pt>
                <c:pt idx="6307">
                  <c:v>42998</c:v>
                </c:pt>
                <c:pt idx="6308">
                  <c:v>42998</c:v>
                </c:pt>
                <c:pt idx="6309">
                  <c:v>42998</c:v>
                </c:pt>
                <c:pt idx="6310">
                  <c:v>42998</c:v>
                </c:pt>
                <c:pt idx="6311">
                  <c:v>42998</c:v>
                </c:pt>
                <c:pt idx="6312">
                  <c:v>42999</c:v>
                </c:pt>
                <c:pt idx="6313">
                  <c:v>42999</c:v>
                </c:pt>
                <c:pt idx="6314">
                  <c:v>42999</c:v>
                </c:pt>
                <c:pt idx="6315">
                  <c:v>42999</c:v>
                </c:pt>
                <c:pt idx="6316">
                  <c:v>42999</c:v>
                </c:pt>
                <c:pt idx="6317">
                  <c:v>42999</c:v>
                </c:pt>
                <c:pt idx="6318">
                  <c:v>42999</c:v>
                </c:pt>
                <c:pt idx="6319">
                  <c:v>42999</c:v>
                </c:pt>
                <c:pt idx="6320">
                  <c:v>42999</c:v>
                </c:pt>
                <c:pt idx="6321">
                  <c:v>42999</c:v>
                </c:pt>
                <c:pt idx="6322">
                  <c:v>42999</c:v>
                </c:pt>
                <c:pt idx="6323">
                  <c:v>42999</c:v>
                </c:pt>
                <c:pt idx="6324">
                  <c:v>42999</c:v>
                </c:pt>
                <c:pt idx="6325">
                  <c:v>42999</c:v>
                </c:pt>
                <c:pt idx="6326">
                  <c:v>42999</c:v>
                </c:pt>
                <c:pt idx="6327">
                  <c:v>42999</c:v>
                </c:pt>
                <c:pt idx="6328">
                  <c:v>42999</c:v>
                </c:pt>
                <c:pt idx="6329">
                  <c:v>42999</c:v>
                </c:pt>
                <c:pt idx="6330">
                  <c:v>42999</c:v>
                </c:pt>
                <c:pt idx="6331">
                  <c:v>42999</c:v>
                </c:pt>
                <c:pt idx="6332">
                  <c:v>42999</c:v>
                </c:pt>
                <c:pt idx="6333">
                  <c:v>42999</c:v>
                </c:pt>
                <c:pt idx="6334">
                  <c:v>42999</c:v>
                </c:pt>
                <c:pt idx="6335">
                  <c:v>42999</c:v>
                </c:pt>
                <c:pt idx="6336">
                  <c:v>43000</c:v>
                </c:pt>
                <c:pt idx="6337">
                  <c:v>43000</c:v>
                </c:pt>
                <c:pt idx="6338">
                  <c:v>43000</c:v>
                </c:pt>
                <c:pt idx="6339">
                  <c:v>43000</c:v>
                </c:pt>
                <c:pt idx="6340">
                  <c:v>43000</c:v>
                </c:pt>
                <c:pt idx="6341">
                  <c:v>43000</c:v>
                </c:pt>
                <c:pt idx="6342">
                  <c:v>43000</c:v>
                </c:pt>
                <c:pt idx="6343">
                  <c:v>43000</c:v>
                </c:pt>
                <c:pt idx="6344">
                  <c:v>43000</c:v>
                </c:pt>
                <c:pt idx="6345">
                  <c:v>43000</c:v>
                </c:pt>
                <c:pt idx="6346">
                  <c:v>43000</c:v>
                </c:pt>
                <c:pt idx="6347">
                  <c:v>43000</c:v>
                </c:pt>
                <c:pt idx="6348">
                  <c:v>43000</c:v>
                </c:pt>
                <c:pt idx="6349">
                  <c:v>43000</c:v>
                </c:pt>
                <c:pt idx="6350">
                  <c:v>43000</c:v>
                </c:pt>
                <c:pt idx="6351">
                  <c:v>43000</c:v>
                </c:pt>
                <c:pt idx="6352">
                  <c:v>43000</c:v>
                </c:pt>
                <c:pt idx="6353">
                  <c:v>43000</c:v>
                </c:pt>
                <c:pt idx="6354">
                  <c:v>43000</c:v>
                </c:pt>
                <c:pt idx="6355">
                  <c:v>43000</c:v>
                </c:pt>
                <c:pt idx="6356">
                  <c:v>43000</c:v>
                </c:pt>
                <c:pt idx="6357">
                  <c:v>43000</c:v>
                </c:pt>
                <c:pt idx="6358">
                  <c:v>43000</c:v>
                </c:pt>
                <c:pt idx="6359">
                  <c:v>43000</c:v>
                </c:pt>
                <c:pt idx="6360">
                  <c:v>43001</c:v>
                </c:pt>
                <c:pt idx="6361">
                  <c:v>43001</c:v>
                </c:pt>
                <c:pt idx="6362">
                  <c:v>43001</c:v>
                </c:pt>
                <c:pt idx="6363">
                  <c:v>43001</c:v>
                </c:pt>
                <c:pt idx="6364">
                  <c:v>43001</c:v>
                </c:pt>
                <c:pt idx="6365">
                  <c:v>43001</c:v>
                </c:pt>
                <c:pt idx="6366">
                  <c:v>43001</c:v>
                </c:pt>
                <c:pt idx="6367">
                  <c:v>43001</c:v>
                </c:pt>
                <c:pt idx="6368">
                  <c:v>43001</c:v>
                </c:pt>
                <c:pt idx="6369">
                  <c:v>43001</c:v>
                </c:pt>
                <c:pt idx="6370">
                  <c:v>43001</c:v>
                </c:pt>
                <c:pt idx="6371">
                  <c:v>43001</c:v>
                </c:pt>
                <c:pt idx="6372">
                  <c:v>43001</c:v>
                </c:pt>
                <c:pt idx="6373">
                  <c:v>43001</c:v>
                </c:pt>
                <c:pt idx="6374">
                  <c:v>43001</c:v>
                </c:pt>
                <c:pt idx="6375">
                  <c:v>43001</c:v>
                </c:pt>
                <c:pt idx="6376">
                  <c:v>43001</c:v>
                </c:pt>
                <c:pt idx="6377">
                  <c:v>43001</c:v>
                </c:pt>
                <c:pt idx="6378">
                  <c:v>43001</c:v>
                </c:pt>
                <c:pt idx="6379">
                  <c:v>43001</c:v>
                </c:pt>
                <c:pt idx="6380">
                  <c:v>43001</c:v>
                </c:pt>
                <c:pt idx="6381">
                  <c:v>43001</c:v>
                </c:pt>
                <c:pt idx="6382">
                  <c:v>43001</c:v>
                </c:pt>
                <c:pt idx="6383">
                  <c:v>43001</c:v>
                </c:pt>
                <c:pt idx="6384">
                  <c:v>43002</c:v>
                </c:pt>
                <c:pt idx="6385">
                  <c:v>43002</c:v>
                </c:pt>
                <c:pt idx="6386">
                  <c:v>43002</c:v>
                </c:pt>
                <c:pt idx="6387">
                  <c:v>43002</c:v>
                </c:pt>
                <c:pt idx="6388">
                  <c:v>43002</c:v>
                </c:pt>
                <c:pt idx="6389">
                  <c:v>43002</c:v>
                </c:pt>
                <c:pt idx="6390">
                  <c:v>43002</c:v>
                </c:pt>
                <c:pt idx="6391">
                  <c:v>43002</c:v>
                </c:pt>
                <c:pt idx="6392">
                  <c:v>43002</c:v>
                </c:pt>
                <c:pt idx="6393">
                  <c:v>43002</c:v>
                </c:pt>
                <c:pt idx="6394">
                  <c:v>43002</c:v>
                </c:pt>
                <c:pt idx="6395">
                  <c:v>43002</c:v>
                </c:pt>
                <c:pt idx="6396">
                  <c:v>43002</c:v>
                </c:pt>
                <c:pt idx="6397">
                  <c:v>43002</c:v>
                </c:pt>
                <c:pt idx="6398">
                  <c:v>43002</c:v>
                </c:pt>
                <c:pt idx="6399">
                  <c:v>43002</c:v>
                </c:pt>
                <c:pt idx="6400">
                  <c:v>43002</c:v>
                </c:pt>
                <c:pt idx="6401">
                  <c:v>43002</c:v>
                </c:pt>
                <c:pt idx="6402">
                  <c:v>43002</c:v>
                </c:pt>
                <c:pt idx="6403">
                  <c:v>43002</c:v>
                </c:pt>
                <c:pt idx="6404">
                  <c:v>43002</c:v>
                </c:pt>
                <c:pt idx="6405">
                  <c:v>43002</c:v>
                </c:pt>
                <c:pt idx="6406">
                  <c:v>43002</c:v>
                </c:pt>
                <c:pt idx="6407">
                  <c:v>43002</c:v>
                </c:pt>
              </c:numCache>
            </c:numRef>
          </c:cat>
          <c:val>
            <c:numRef>
              <c:f>'Hourly data'!$H$10:$H$6417</c:f>
              <c:numCache>
                <c:formatCode>0.00</c:formatCode>
                <c:ptCount val="6408"/>
                <c:pt idx="0">
                  <c:v>14.334549999999998</c:v>
                </c:pt>
                <c:pt idx="1">
                  <c:v>18.140225000000001</c:v>
                </c:pt>
                <c:pt idx="2">
                  <c:v>12.314724999999999</c:v>
                </c:pt>
                <c:pt idx="3">
                  <c:v>15.098549999999999</c:v>
                </c:pt>
                <c:pt idx="4">
                  <c:v>9.3064749999999989</c:v>
                </c:pt>
                <c:pt idx="5">
                  <c:v>8.7525749999999984</c:v>
                </c:pt>
                <c:pt idx="6">
                  <c:v>8.1604749999999999</c:v>
                </c:pt>
                <c:pt idx="7">
                  <c:v>12.477074999999999</c:v>
                </c:pt>
                <c:pt idx="8">
                  <c:v>18.240500000000001</c:v>
                </c:pt>
                <c:pt idx="9">
                  <c:v>10.414274999999998</c:v>
                </c:pt>
                <c:pt idx="10">
                  <c:v>25.7468</c:v>
                </c:pt>
                <c:pt idx="11">
                  <c:v>25.952124999999999</c:v>
                </c:pt>
                <c:pt idx="12">
                  <c:v>36.652900000000002</c:v>
                </c:pt>
                <c:pt idx="13">
                  <c:v>45.816125</c:v>
                </c:pt>
                <c:pt idx="14">
                  <c:v>59.424875</c:v>
                </c:pt>
                <c:pt idx="15">
                  <c:v>67.733374999999995</c:v>
                </c:pt>
                <c:pt idx="16">
                  <c:v>56.569424999999995</c:v>
                </c:pt>
                <c:pt idx="17">
                  <c:v>55.576225000000001</c:v>
                </c:pt>
                <c:pt idx="18">
                  <c:v>67.021900000000002</c:v>
                </c:pt>
                <c:pt idx="19">
                  <c:v>53.733074999999999</c:v>
                </c:pt>
                <c:pt idx="20">
                  <c:v>42.168025</c:v>
                </c:pt>
                <c:pt idx="21">
                  <c:v>38.744349999999997</c:v>
                </c:pt>
                <c:pt idx="22">
                  <c:v>28.387374999999999</c:v>
                </c:pt>
                <c:pt idx="23">
                  <c:v>14.148325</c:v>
                </c:pt>
                <c:pt idx="24">
                  <c:v>19.644349999999999</c:v>
                </c:pt>
                <c:pt idx="25">
                  <c:v>11.011149999999999</c:v>
                </c:pt>
                <c:pt idx="26">
                  <c:v>10.595725</c:v>
                </c:pt>
                <c:pt idx="27">
                  <c:v>9.6598249999999997</c:v>
                </c:pt>
                <c:pt idx="28">
                  <c:v>10.175524999999999</c:v>
                </c:pt>
                <c:pt idx="29">
                  <c:v>14.439599999999999</c:v>
                </c:pt>
                <c:pt idx="30">
                  <c:v>25.340924999999999</c:v>
                </c:pt>
                <c:pt idx="31">
                  <c:v>71.166599999999988</c:v>
                </c:pt>
                <c:pt idx="32">
                  <c:v>77.159224999999992</c:v>
                </c:pt>
                <c:pt idx="33">
                  <c:v>168.82967499999998</c:v>
                </c:pt>
                <c:pt idx="34">
                  <c:v>276.54412499999995</c:v>
                </c:pt>
                <c:pt idx="35">
                  <c:v>332.34477499999997</c:v>
                </c:pt>
                <c:pt idx="36">
                  <c:v>248.12332499999999</c:v>
                </c:pt>
                <c:pt idx="37">
                  <c:v>256.91409999999996</c:v>
                </c:pt>
                <c:pt idx="38">
                  <c:v>192.36087499999999</c:v>
                </c:pt>
                <c:pt idx="39">
                  <c:v>208.11359999999999</c:v>
                </c:pt>
                <c:pt idx="40">
                  <c:v>186.15815000000001</c:v>
                </c:pt>
                <c:pt idx="41">
                  <c:v>307.57684999999998</c:v>
                </c:pt>
                <c:pt idx="42">
                  <c:v>355.417575</c:v>
                </c:pt>
                <c:pt idx="43">
                  <c:v>321.74427499999996</c:v>
                </c:pt>
                <c:pt idx="44">
                  <c:v>277.23649999999998</c:v>
                </c:pt>
                <c:pt idx="45">
                  <c:v>227.08467499999998</c:v>
                </c:pt>
                <c:pt idx="46">
                  <c:v>200.20619999999997</c:v>
                </c:pt>
                <c:pt idx="47">
                  <c:v>176.4076</c:v>
                </c:pt>
                <c:pt idx="48">
                  <c:v>124.1118</c:v>
                </c:pt>
                <c:pt idx="49">
                  <c:v>41.881524999999996</c:v>
                </c:pt>
                <c:pt idx="50">
                  <c:v>18.355099999999997</c:v>
                </c:pt>
                <c:pt idx="51">
                  <c:v>17.194775</c:v>
                </c:pt>
                <c:pt idx="52">
                  <c:v>13.5801</c:v>
                </c:pt>
                <c:pt idx="53">
                  <c:v>17.743899999999996</c:v>
                </c:pt>
                <c:pt idx="54">
                  <c:v>37.273649999999996</c:v>
                </c:pt>
                <c:pt idx="55">
                  <c:v>85.797200000000004</c:v>
                </c:pt>
                <c:pt idx="56">
                  <c:v>141.20152499999998</c:v>
                </c:pt>
                <c:pt idx="57">
                  <c:v>116.61982499999999</c:v>
                </c:pt>
                <c:pt idx="58">
                  <c:v>65.780399999999986</c:v>
                </c:pt>
                <c:pt idx="59">
                  <c:v>57.500549999999997</c:v>
                </c:pt>
                <c:pt idx="60">
                  <c:v>51.741900000000001</c:v>
                </c:pt>
                <c:pt idx="61">
                  <c:v>64.538899999999998</c:v>
                </c:pt>
                <c:pt idx="62">
                  <c:v>53.016824999999997</c:v>
                </c:pt>
                <c:pt idx="63">
                  <c:v>65.894999999999996</c:v>
                </c:pt>
                <c:pt idx="64">
                  <c:v>78.543975000000003</c:v>
                </c:pt>
                <c:pt idx="65">
                  <c:v>85.080950000000001</c:v>
                </c:pt>
                <c:pt idx="66">
                  <c:v>71.462649999999996</c:v>
                </c:pt>
                <c:pt idx="67">
                  <c:v>72.451074999999989</c:v>
                </c:pt>
                <c:pt idx="68">
                  <c:v>42.994100000000003</c:v>
                </c:pt>
                <c:pt idx="69">
                  <c:v>38.639299999999999</c:v>
                </c:pt>
                <c:pt idx="70">
                  <c:v>26.152675000000002</c:v>
                </c:pt>
                <c:pt idx="71">
                  <c:v>24.591249999999999</c:v>
                </c:pt>
                <c:pt idx="72">
                  <c:v>34.747674999999994</c:v>
                </c:pt>
                <c:pt idx="73">
                  <c:v>35.759974999999997</c:v>
                </c:pt>
                <c:pt idx="74">
                  <c:v>23.5885</c:v>
                </c:pt>
                <c:pt idx="75">
                  <c:v>36.495325000000001</c:v>
                </c:pt>
                <c:pt idx="76">
                  <c:v>36.858224999999997</c:v>
                </c:pt>
                <c:pt idx="77">
                  <c:v>48.146324999999997</c:v>
                </c:pt>
                <c:pt idx="78">
                  <c:v>117.88997499999999</c:v>
                </c:pt>
                <c:pt idx="79">
                  <c:v>199.12705</c:v>
                </c:pt>
                <c:pt idx="80">
                  <c:v>196.16655</c:v>
                </c:pt>
                <c:pt idx="81">
                  <c:v>288.74425000000002</c:v>
                </c:pt>
                <c:pt idx="82">
                  <c:v>398.71249999999998</c:v>
                </c:pt>
                <c:pt idx="83">
                  <c:v>274.29032499999994</c:v>
                </c:pt>
                <c:pt idx="84">
                  <c:v>285.37787499999996</c:v>
                </c:pt>
                <c:pt idx="85">
                  <c:v>222.663025</c:v>
                </c:pt>
                <c:pt idx="86">
                  <c:v>383.44682499999999</c:v>
                </c:pt>
                <c:pt idx="87">
                  <c:v>298.64282499999996</c:v>
                </c:pt>
                <c:pt idx="88">
                  <c:v>515.3991749999999</c:v>
                </c:pt>
                <c:pt idx="89">
                  <c:v>492.74180000000001</c:v>
                </c:pt>
                <c:pt idx="90">
                  <c:v>639.50142499999993</c:v>
                </c:pt>
                <c:pt idx="91">
                  <c:v>484.67204999999996</c:v>
                </c:pt>
                <c:pt idx="92">
                  <c:v>422.36307499999998</c:v>
                </c:pt>
                <c:pt idx="93">
                  <c:v>286.23737499999999</c:v>
                </c:pt>
                <c:pt idx="94">
                  <c:v>288.80632500000002</c:v>
                </c:pt>
                <c:pt idx="95">
                  <c:v>268.703575</c:v>
                </c:pt>
                <c:pt idx="96">
                  <c:v>202.66055</c:v>
                </c:pt>
                <c:pt idx="97">
                  <c:v>180.43769999999998</c:v>
                </c:pt>
                <c:pt idx="98">
                  <c:v>251.06472499999998</c:v>
                </c:pt>
                <c:pt idx="99">
                  <c:v>212.92202499999999</c:v>
                </c:pt>
                <c:pt idx="100">
                  <c:v>156.07565</c:v>
                </c:pt>
                <c:pt idx="101">
                  <c:v>371.662125</c:v>
                </c:pt>
                <c:pt idx="102">
                  <c:v>413.10912499999995</c:v>
                </c:pt>
                <c:pt idx="103">
                  <c:v>914.80882499999996</c:v>
                </c:pt>
                <c:pt idx="104">
                  <c:v>936.60192499999994</c:v>
                </c:pt>
                <c:pt idx="105">
                  <c:v>854.79185000000007</c:v>
                </c:pt>
                <c:pt idx="106">
                  <c:v>624.79919999999993</c:v>
                </c:pt>
                <c:pt idx="107">
                  <c:v>535.27272500000004</c:v>
                </c:pt>
                <c:pt idx="108">
                  <c:v>352.85817500000002</c:v>
                </c:pt>
                <c:pt idx="109">
                  <c:v>309.34359999999998</c:v>
                </c:pt>
                <c:pt idx="110">
                  <c:v>193.65967499999999</c:v>
                </c:pt>
                <c:pt idx="111">
                  <c:v>423.85764999999998</c:v>
                </c:pt>
                <c:pt idx="112">
                  <c:v>854.39074999999991</c:v>
                </c:pt>
                <c:pt idx="113">
                  <c:v>1063.9750499999998</c:v>
                </c:pt>
                <c:pt idx="114">
                  <c:v>919.411925</c:v>
                </c:pt>
                <c:pt idx="115">
                  <c:v>816.55842499999994</c:v>
                </c:pt>
                <c:pt idx="116">
                  <c:v>452.99947500000002</c:v>
                </c:pt>
                <c:pt idx="117">
                  <c:v>257.12419999999997</c:v>
                </c:pt>
                <c:pt idx="118">
                  <c:v>224.41544999999999</c:v>
                </c:pt>
                <c:pt idx="119">
                  <c:v>169.96612499999998</c:v>
                </c:pt>
                <c:pt idx="120">
                  <c:v>171.69467499999999</c:v>
                </c:pt>
                <c:pt idx="121">
                  <c:v>104.87809999999999</c:v>
                </c:pt>
                <c:pt idx="122">
                  <c:v>82.626599999999996</c:v>
                </c:pt>
                <c:pt idx="123">
                  <c:v>76.395224999999996</c:v>
                </c:pt>
                <c:pt idx="124">
                  <c:v>75.339950000000002</c:v>
                </c:pt>
                <c:pt idx="125">
                  <c:v>87.692875000000001</c:v>
                </c:pt>
                <c:pt idx="126">
                  <c:v>129.33564999999999</c:v>
                </c:pt>
                <c:pt idx="127">
                  <c:v>231.74029999999999</c:v>
                </c:pt>
                <c:pt idx="128">
                  <c:v>254.04909999999998</c:v>
                </c:pt>
                <c:pt idx="129">
                  <c:v>213.53799999999998</c:v>
                </c:pt>
                <c:pt idx="130">
                  <c:v>202.51252500000001</c:v>
                </c:pt>
                <c:pt idx="131">
                  <c:v>176.13383333333337</c:v>
                </c:pt>
                <c:pt idx="133">
                  <c:v>137.59162499999999</c:v>
                </c:pt>
                <c:pt idx="134">
                  <c:v>122.13017499999999</c:v>
                </c:pt>
                <c:pt idx="135">
                  <c:v>155.43102499999998</c:v>
                </c:pt>
                <c:pt idx="136">
                  <c:v>152.117175</c:v>
                </c:pt>
                <c:pt idx="137">
                  <c:v>138.02137500000001</c:v>
                </c:pt>
                <c:pt idx="138">
                  <c:v>112.99082499999999</c:v>
                </c:pt>
                <c:pt idx="139">
                  <c:v>79.174274999999994</c:v>
                </c:pt>
                <c:pt idx="140">
                  <c:v>70.302324999999996</c:v>
                </c:pt>
                <c:pt idx="141">
                  <c:v>58.073549999999997</c:v>
                </c:pt>
                <c:pt idx="142">
                  <c:v>51.216650000000001</c:v>
                </c:pt>
                <c:pt idx="143">
                  <c:v>56.793849999999999</c:v>
                </c:pt>
                <c:pt idx="144">
                  <c:v>51.474499999999999</c:v>
                </c:pt>
                <c:pt idx="145">
                  <c:v>47.229524999999995</c:v>
                </c:pt>
                <c:pt idx="146">
                  <c:v>91.221599999999995</c:v>
                </c:pt>
                <c:pt idx="147">
                  <c:v>50.700949999999999</c:v>
                </c:pt>
                <c:pt idx="148">
                  <c:v>66.783150000000006</c:v>
                </c:pt>
                <c:pt idx="149">
                  <c:v>96.564824999999985</c:v>
                </c:pt>
                <c:pt idx="150">
                  <c:v>66.372500000000002</c:v>
                </c:pt>
                <c:pt idx="151">
                  <c:v>94.912675000000007</c:v>
                </c:pt>
                <c:pt idx="152">
                  <c:v>179.54</c:v>
                </c:pt>
                <c:pt idx="153">
                  <c:v>251.59952499999997</c:v>
                </c:pt>
                <c:pt idx="154">
                  <c:v>274.23779999999999</c:v>
                </c:pt>
                <c:pt idx="155">
                  <c:v>275.25965000000002</c:v>
                </c:pt>
                <c:pt idx="156">
                  <c:v>233.52137500000001</c:v>
                </c:pt>
                <c:pt idx="157">
                  <c:v>144.75412499999999</c:v>
                </c:pt>
                <c:pt idx="158">
                  <c:v>173.37547499999999</c:v>
                </c:pt>
                <c:pt idx="159">
                  <c:v>162.2927</c:v>
                </c:pt>
                <c:pt idx="160">
                  <c:v>165.20067500000002</c:v>
                </c:pt>
                <c:pt idx="161">
                  <c:v>160.57369999999997</c:v>
                </c:pt>
                <c:pt idx="162">
                  <c:v>179.30124999999998</c:v>
                </c:pt>
                <c:pt idx="163">
                  <c:v>119.847725</c:v>
                </c:pt>
                <c:pt idx="164">
                  <c:v>128.91544999999999</c:v>
                </c:pt>
                <c:pt idx="165">
                  <c:v>76.920474999999996</c:v>
                </c:pt>
                <c:pt idx="166">
                  <c:v>100.738175</c:v>
                </c:pt>
                <c:pt idx="167">
                  <c:v>178.14569999999998</c:v>
                </c:pt>
                <c:pt idx="168">
                  <c:v>63.751024999999991</c:v>
                </c:pt>
                <c:pt idx="169">
                  <c:v>75.043899999999994</c:v>
                </c:pt>
                <c:pt idx="170">
                  <c:v>75.402024999999995</c:v>
                </c:pt>
                <c:pt idx="171">
                  <c:v>74.389724999999999</c:v>
                </c:pt>
                <c:pt idx="172">
                  <c:v>64.543674999999993</c:v>
                </c:pt>
                <c:pt idx="173">
                  <c:v>65.727874999999997</c:v>
                </c:pt>
                <c:pt idx="174">
                  <c:v>119.31769999999999</c:v>
                </c:pt>
                <c:pt idx="175">
                  <c:v>179.41107500000001</c:v>
                </c:pt>
                <c:pt idx="176">
                  <c:v>246.566675</c:v>
                </c:pt>
                <c:pt idx="177">
                  <c:v>254.04909999999998</c:v>
                </c:pt>
                <c:pt idx="178">
                  <c:v>260.99672500000003</c:v>
                </c:pt>
                <c:pt idx="179">
                  <c:v>147.16549999999998</c:v>
                </c:pt>
                <c:pt idx="180">
                  <c:v>130.52940000000001</c:v>
                </c:pt>
                <c:pt idx="181">
                  <c:v>100.776375</c:v>
                </c:pt>
                <c:pt idx="182">
                  <c:v>115.76509999999999</c:v>
                </c:pt>
                <c:pt idx="183">
                  <c:v>184.74952500000001</c:v>
                </c:pt>
                <c:pt idx="184">
                  <c:v>196.581975</c:v>
                </c:pt>
                <c:pt idx="185">
                  <c:v>170.26217499999998</c:v>
                </c:pt>
                <c:pt idx="186">
                  <c:v>142.16130000000001</c:v>
                </c:pt>
                <c:pt idx="187">
                  <c:v>111.7923</c:v>
                </c:pt>
                <c:pt idx="188">
                  <c:v>72.718474999999998</c:v>
                </c:pt>
                <c:pt idx="189">
                  <c:v>69.380750000000006</c:v>
                </c:pt>
                <c:pt idx="190">
                  <c:v>56.860699999999994</c:v>
                </c:pt>
                <c:pt idx="191">
                  <c:v>50.443100000000001</c:v>
                </c:pt>
                <c:pt idx="192">
                  <c:v>52.8688</c:v>
                </c:pt>
                <c:pt idx="193">
                  <c:v>26.969199999999997</c:v>
                </c:pt>
                <c:pt idx="194">
                  <c:v>23.894099999999998</c:v>
                </c:pt>
                <c:pt idx="195">
                  <c:v>29.681399999999996</c:v>
                </c:pt>
                <c:pt idx="196">
                  <c:v>24.4862</c:v>
                </c:pt>
                <c:pt idx="197">
                  <c:v>25.632199999999997</c:v>
                </c:pt>
                <c:pt idx="198">
                  <c:v>35.478249999999996</c:v>
                </c:pt>
                <c:pt idx="199">
                  <c:v>54.497074999999995</c:v>
                </c:pt>
                <c:pt idx="200">
                  <c:v>86.632824999999997</c:v>
                </c:pt>
                <c:pt idx="201">
                  <c:v>93.967224999999999</c:v>
                </c:pt>
                <c:pt idx="202">
                  <c:v>72.771000000000001</c:v>
                </c:pt>
                <c:pt idx="203">
                  <c:v>72.42242499999999</c:v>
                </c:pt>
                <c:pt idx="204">
                  <c:v>58.159499999999994</c:v>
                </c:pt>
                <c:pt idx="205">
                  <c:v>53.871549999999992</c:v>
                </c:pt>
                <c:pt idx="206">
                  <c:v>89.583775000000003</c:v>
                </c:pt>
                <c:pt idx="207">
                  <c:v>180.65257499999998</c:v>
                </c:pt>
                <c:pt idx="208">
                  <c:v>162.04917499999999</c:v>
                </c:pt>
                <c:pt idx="209">
                  <c:v>164.4701</c:v>
                </c:pt>
                <c:pt idx="210">
                  <c:v>157.3458</c:v>
                </c:pt>
                <c:pt idx="211">
                  <c:v>186.51627500000001</c:v>
                </c:pt>
                <c:pt idx="212">
                  <c:v>85.668274999999994</c:v>
                </c:pt>
                <c:pt idx="213">
                  <c:v>66.506199999999993</c:v>
                </c:pt>
                <c:pt idx="214">
                  <c:v>68.583324999999988</c:v>
                </c:pt>
                <c:pt idx="215">
                  <c:v>37.626999999999995</c:v>
                </c:pt>
                <c:pt idx="216">
                  <c:v>28.225024999999999</c:v>
                </c:pt>
                <c:pt idx="217">
                  <c:v>28.277549999999998</c:v>
                </c:pt>
                <c:pt idx="218">
                  <c:v>22.695574999999998</c:v>
                </c:pt>
                <c:pt idx="219">
                  <c:v>20.833325000000002</c:v>
                </c:pt>
                <c:pt idx="220">
                  <c:v>26.324574999999999</c:v>
                </c:pt>
                <c:pt idx="221">
                  <c:v>38.653624999999998</c:v>
                </c:pt>
                <c:pt idx="222">
                  <c:v>48.9724</c:v>
                </c:pt>
                <c:pt idx="223">
                  <c:v>86.799949999999995</c:v>
                </c:pt>
                <c:pt idx="224">
                  <c:v>108.30177499999999</c:v>
                </c:pt>
                <c:pt idx="225">
                  <c:v>87.544849999999997</c:v>
                </c:pt>
                <c:pt idx="226">
                  <c:v>104.83035</c:v>
                </c:pt>
                <c:pt idx="227">
                  <c:v>98.904574999999994</c:v>
                </c:pt>
                <c:pt idx="228">
                  <c:v>119.63284999999999</c:v>
                </c:pt>
                <c:pt idx="229">
                  <c:v>97.47207499999999</c:v>
                </c:pt>
                <c:pt idx="230">
                  <c:v>113.91717499999999</c:v>
                </c:pt>
                <c:pt idx="231">
                  <c:v>162.94210000000001</c:v>
                </c:pt>
                <c:pt idx="232">
                  <c:v>123.38122499999999</c:v>
                </c:pt>
                <c:pt idx="233">
                  <c:v>161.45230000000001</c:v>
                </c:pt>
                <c:pt idx="234">
                  <c:v>156.22367500000001</c:v>
                </c:pt>
                <c:pt idx="235">
                  <c:v>111.97375</c:v>
                </c:pt>
                <c:pt idx="236">
                  <c:v>119.15534999999998</c:v>
                </c:pt>
                <c:pt idx="237">
                  <c:v>112.72342499999999</c:v>
                </c:pt>
                <c:pt idx="238">
                  <c:v>55.819749999999999</c:v>
                </c:pt>
                <c:pt idx="239">
                  <c:v>59.864175000000003</c:v>
                </c:pt>
                <c:pt idx="240">
                  <c:v>28.969925</c:v>
                </c:pt>
                <c:pt idx="241">
                  <c:v>22.084374999999998</c:v>
                </c:pt>
                <c:pt idx="242">
                  <c:v>19.410374999999998</c:v>
                </c:pt>
                <c:pt idx="243">
                  <c:v>18.378975000000001</c:v>
                </c:pt>
                <c:pt idx="244">
                  <c:v>20.943149999999999</c:v>
                </c:pt>
                <c:pt idx="245">
                  <c:v>37.273649999999996</c:v>
                </c:pt>
                <c:pt idx="246">
                  <c:v>65.923649999999995</c:v>
                </c:pt>
                <c:pt idx="247">
                  <c:v>112.9383</c:v>
                </c:pt>
                <c:pt idx="248">
                  <c:v>115.44517500000001</c:v>
                </c:pt>
                <c:pt idx="249">
                  <c:v>113.47309999999999</c:v>
                </c:pt>
                <c:pt idx="250">
                  <c:v>95.738749999999996</c:v>
                </c:pt>
                <c:pt idx="251">
                  <c:v>91.188175000000001</c:v>
                </c:pt>
                <c:pt idx="252">
                  <c:v>114.0461</c:v>
                </c:pt>
                <c:pt idx="253">
                  <c:v>113.057675</c:v>
                </c:pt>
                <c:pt idx="254">
                  <c:v>85.816299999999998</c:v>
                </c:pt>
                <c:pt idx="255">
                  <c:v>102.949</c:v>
                </c:pt>
                <c:pt idx="256">
                  <c:v>83.538624999999996</c:v>
                </c:pt>
                <c:pt idx="257">
                  <c:v>72.570449999999994</c:v>
                </c:pt>
                <c:pt idx="258">
                  <c:v>73.009749999999997</c:v>
                </c:pt>
                <c:pt idx="259">
                  <c:v>54.926825000000001</c:v>
                </c:pt>
                <c:pt idx="260">
                  <c:v>59.954900000000002</c:v>
                </c:pt>
                <c:pt idx="261">
                  <c:v>49.029699999999998</c:v>
                </c:pt>
                <c:pt idx="262">
                  <c:v>44.512549999999997</c:v>
                </c:pt>
                <c:pt idx="263">
                  <c:v>25.474625</c:v>
                </c:pt>
                <c:pt idx="264">
                  <c:v>20.608899999999998</c:v>
                </c:pt>
                <c:pt idx="265">
                  <c:v>17.275949999999998</c:v>
                </c:pt>
                <c:pt idx="266">
                  <c:v>21.568674999999999</c:v>
                </c:pt>
                <c:pt idx="267">
                  <c:v>17.104050000000001</c:v>
                </c:pt>
                <c:pt idx="268">
                  <c:v>22.953424999999999</c:v>
                </c:pt>
                <c:pt idx="269">
                  <c:v>26.926224999999999</c:v>
                </c:pt>
                <c:pt idx="270">
                  <c:v>59.720924999999994</c:v>
                </c:pt>
                <c:pt idx="271">
                  <c:v>133.42304999999999</c:v>
                </c:pt>
                <c:pt idx="272">
                  <c:v>148.497725</c:v>
                </c:pt>
                <c:pt idx="273">
                  <c:v>152.57557499999999</c:v>
                </c:pt>
                <c:pt idx="274">
                  <c:v>81.981974999999991</c:v>
                </c:pt>
                <c:pt idx="275">
                  <c:v>87.306100000000001</c:v>
                </c:pt>
                <c:pt idx="276">
                  <c:v>102.53834999999999</c:v>
                </c:pt>
                <c:pt idx="277">
                  <c:v>119.85727499999999</c:v>
                </c:pt>
                <c:pt idx="278">
                  <c:v>131.24565000000001</c:v>
                </c:pt>
                <c:pt idx="279">
                  <c:v>393.493425</c:v>
                </c:pt>
                <c:pt idx="280">
                  <c:v>414.47477499999997</c:v>
                </c:pt>
                <c:pt idx="281">
                  <c:v>315.36009999999999</c:v>
                </c:pt>
                <c:pt idx="282">
                  <c:v>221.21142499999999</c:v>
                </c:pt>
                <c:pt idx="283">
                  <c:v>178.75212500000001</c:v>
                </c:pt>
                <c:pt idx="284">
                  <c:v>166.86237499999999</c:v>
                </c:pt>
                <c:pt idx="285">
                  <c:v>83.209149999999994</c:v>
                </c:pt>
                <c:pt idx="286">
                  <c:v>42.172799999999995</c:v>
                </c:pt>
                <c:pt idx="287">
                  <c:v>42.282624999999996</c:v>
                </c:pt>
                <c:pt idx="288">
                  <c:v>33.057324999999999</c:v>
                </c:pt>
                <c:pt idx="289">
                  <c:v>26.429624999999998</c:v>
                </c:pt>
                <c:pt idx="290">
                  <c:v>33.167149999999992</c:v>
                </c:pt>
                <c:pt idx="291">
                  <c:v>46.422549999999994</c:v>
                </c:pt>
                <c:pt idx="292">
                  <c:v>45.381599999999999</c:v>
                </c:pt>
                <c:pt idx="293">
                  <c:v>30.49315</c:v>
                </c:pt>
                <c:pt idx="294">
                  <c:v>58.689524999999996</c:v>
                </c:pt>
                <c:pt idx="295">
                  <c:v>51.665500000000002</c:v>
                </c:pt>
                <c:pt idx="296">
                  <c:v>80.592449999999999</c:v>
                </c:pt>
                <c:pt idx="297">
                  <c:v>118.50595</c:v>
                </c:pt>
                <c:pt idx="298">
                  <c:v>154.62404999999998</c:v>
                </c:pt>
                <c:pt idx="299">
                  <c:v>162.51234999999997</c:v>
                </c:pt>
                <c:pt idx="300">
                  <c:v>213.93432499999997</c:v>
                </c:pt>
                <c:pt idx="301">
                  <c:v>220.571575</c:v>
                </c:pt>
                <c:pt idx="302">
                  <c:v>241.75347500000001</c:v>
                </c:pt>
                <c:pt idx="303">
                  <c:v>250.634975</c:v>
                </c:pt>
                <c:pt idx="304">
                  <c:v>306.21119999999996</c:v>
                </c:pt>
                <c:pt idx="305">
                  <c:v>294.98039999999997</c:v>
                </c:pt>
                <c:pt idx="306">
                  <c:v>219.549725</c:v>
                </c:pt>
                <c:pt idx="307">
                  <c:v>200.47359999999998</c:v>
                </c:pt>
                <c:pt idx="308">
                  <c:v>158.94065000000001</c:v>
                </c:pt>
                <c:pt idx="309">
                  <c:v>101.23477499999998</c:v>
                </c:pt>
                <c:pt idx="310">
                  <c:v>108.655125</c:v>
                </c:pt>
                <c:pt idx="311">
                  <c:v>70.345299999999995</c:v>
                </c:pt>
                <c:pt idx="312">
                  <c:v>38.835074999999996</c:v>
                </c:pt>
                <c:pt idx="313">
                  <c:v>42.860399999999998</c:v>
                </c:pt>
                <c:pt idx="314">
                  <c:v>25.995099999999997</c:v>
                </c:pt>
                <c:pt idx="315">
                  <c:v>26.257725000000001</c:v>
                </c:pt>
                <c:pt idx="316">
                  <c:v>21.826525</c:v>
                </c:pt>
                <c:pt idx="317">
                  <c:v>38.056750000000001</c:v>
                </c:pt>
                <c:pt idx="318">
                  <c:v>57.452799999999996</c:v>
                </c:pt>
                <c:pt idx="319">
                  <c:v>64.443399999999997</c:v>
                </c:pt>
                <c:pt idx="320">
                  <c:v>91.765950000000004</c:v>
                </c:pt>
                <c:pt idx="321">
                  <c:v>132.79275000000001</c:v>
                </c:pt>
                <c:pt idx="322">
                  <c:v>153.13424999999998</c:v>
                </c:pt>
                <c:pt idx="323">
                  <c:v>189.72029999999998</c:v>
                </c:pt>
                <c:pt idx="324">
                  <c:v>150.30744999999999</c:v>
                </c:pt>
                <c:pt idx="325">
                  <c:v>220.65275</c:v>
                </c:pt>
                <c:pt idx="326">
                  <c:v>256.55597499999999</c:v>
                </c:pt>
                <c:pt idx="327">
                  <c:v>220.70527499999997</c:v>
                </c:pt>
                <c:pt idx="328">
                  <c:v>297.58755000000002</c:v>
                </c:pt>
                <c:pt idx="329">
                  <c:v>507.338975</c:v>
                </c:pt>
                <c:pt idx="330">
                  <c:v>330.15782499999995</c:v>
                </c:pt>
                <c:pt idx="331">
                  <c:v>354.3623</c:v>
                </c:pt>
                <c:pt idx="332">
                  <c:v>300.44777499999998</c:v>
                </c:pt>
                <c:pt idx="333">
                  <c:v>153.87437499999999</c:v>
                </c:pt>
                <c:pt idx="334">
                  <c:v>252.74552499999996</c:v>
                </c:pt>
                <c:pt idx="335">
                  <c:v>235.94707499999998</c:v>
                </c:pt>
                <c:pt idx="336">
                  <c:v>146.71187499999999</c:v>
                </c:pt>
                <c:pt idx="337">
                  <c:v>70.187725</c:v>
                </c:pt>
                <c:pt idx="338">
                  <c:v>73.640050000000002</c:v>
                </c:pt>
                <c:pt idx="339">
                  <c:v>41.179599999999994</c:v>
                </c:pt>
                <c:pt idx="340">
                  <c:v>40.826250000000002</c:v>
                </c:pt>
                <c:pt idx="341">
                  <c:v>27.193625000000001</c:v>
                </c:pt>
                <c:pt idx="342">
                  <c:v>21.816974999999999</c:v>
                </c:pt>
                <c:pt idx="343">
                  <c:v>24.371599999999997</c:v>
                </c:pt>
                <c:pt idx="344">
                  <c:v>29.538149999999998</c:v>
                </c:pt>
                <c:pt idx="345">
                  <c:v>68.1297</c:v>
                </c:pt>
                <c:pt idx="346">
                  <c:v>86.862024999999988</c:v>
                </c:pt>
                <c:pt idx="347">
                  <c:v>117.030475</c:v>
                </c:pt>
                <c:pt idx="348">
                  <c:v>134.7696</c:v>
                </c:pt>
                <c:pt idx="349">
                  <c:v>172.00027499999999</c:v>
                </c:pt>
                <c:pt idx="350">
                  <c:v>183.96642499999999</c:v>
                </c:pt>
                <c:pt idx="351">
                  <c:v>184.76862499999999</c:v>
                </c:pt>
                <c:pt idx="352">
                  <c:v>206.79092499999999</c:v>
                </c:pt>
                <c:pt idx="353">
                  <c:v>192.99594999999999</c:v>
                </c:pt>
                <c:pt idx="354">
                  <c:v>156.261875</c:v>
                </c:pt>
                <c:pt idx="355">
                  <c:v>157.5941</c:v>
                </c:pt>
                <c:pt idx="356">
                  <c:v>148.46430000000001</c:v>
                </c:pt>
                <c:pt idx="357">
                  <c:v>136.77987499999998</c:v>
                </c:pt>
                <c:pt idx="358">
                  <c:v>118.42</c:v>
                </c:pt>
                <c:pt idx="359">
                  <c:v>102.6052</c:v>
                </c:pt>
                <c:pt idx="360">
                  <c:v>63.583899999999993</c:v>
                </c:pt>
                <c:pt idx="361">
                  <c:v>65.708775000000003</c:v>
                </c:pt>
                <c:pt idx="362">
                  <c:v>58.498525000000001</c:v>
                </c:pt>
                <c:pt idx="363">
                  <c:v>111.12857499999998</c:v>
                </c:pt>
                <c:pt idx="364">
                  <c:v>175.992175</c:v>
                </c:pt>
                <c:pt idx="365">
                  <c:v>228.660425</c:v>
                </c:pt>
                <c:pt idx="366">
                  <c:v>235.460025</c:v>
                </c:pt>
                <c:pt idx="367">
                  <c:v>271.63065</c:v>
                </c:pt>
                <c:pt idx="368">
                  <c:v>331.65239999999994</c:v>
                </c:pt>
                <c:pt idx="369">
                  <c:v>226.48779999999999</c:v>
                </c:pt>
                <c:pt idx="370">
                  <c:v>243.81627499999999</c:v>
                </c:pt>
                <c:pt idx="371">
                  <c:v>221.47882499999997</c:v>
                </c:pt>
                <c:pt idx="372">
                  <c:v>323.99329999999998</c:v>
                </c:pt>
                <c:pt idx="373">
                  <c:v>207.12039999999999</c:v>
                </c:pt>
                <c:pt idx="374">
                  <c:v>222.7251</c:v>
                </c:pt>
                <c:pt idx="375">
                  <c:v>346.09677499999998</c:v>
                </c:pt>
                <c:pt idx="376">
                  <c:v>444.67665</c:v>
                </c:pt>
                <c:pt idx="377">
                  <c:v>455.07182499999999</c:v>
                </c:pt>
                <c:pt idx="378">
                  <c:v>377.01012499999996</c:v>
                </c:pt>
                <c:pt idx="379">
                  <c:v>243.08569999999997</c:v>
                </c:pt>
                <c:pt idx="380">
                  <c:v>198.20547499999998</c:v>
                </c:pt>
                <c:pt idx="381">
                  <c:v>146.014725</c:v>
                </c:pt>
                <c:pt idx="382">
                  <c:v>102.1086</c:v>
                </c:pt>
                <c:pt idx="383">
                  <c:v>102.53834999999999</c:v>
                </c:pt>
                <c:pt idx="384">
                  <c:v>101.61677499999999</c:v>
                </c:pt>
                <c:pt idx="385">
                  <c:v>76.032324999999986</c:v>
                </c:pt>
                <c:pt idx="386">
                  <c:v>67.141275000000007</c:v>
                </c:pt>
                <c:pt idx="387">
                  <c:v>55.800649999999997</c:v>
                </c:pt>
                <c:pt idx="388">
                  <c:v>57.787049999999994</c:v>
                </c:pt>
                <c:pt idx="389">
                  <c:v>98.150125000000003</c:v>
                </c:pt>
                <c:pt idx="390">
                  <c:v>128.03684999999999</c:v>
                </c:pt>
                <c:pt idx="391">
                  <c:v>244.27944999999997</c:v>
                </c:pt>
                <c:pt idx="392">
                  <c:v>250.12882500000001</c:v>
                </c:pt>
                <c:pt idx="393">
                  <c:v>222.76329999999999</c:v>
                </c:pt>
                <c:pt idx="394">
                  <c:v>161.47140000000002</c:v>
                </c:pt>
                <c:pt idx="395">
                  <c:v>170.20964999999998</c:v>
                </c:pt>
                <c:pt idx="396">
                  <c:v>141.698125</c:v>
                </c:pt>
                <c:pt idx="397">
                  <c:v>155.12542500000001</c:v>
                </c:pt>
                <c:pt idx="398">
                  <c:v>171.713775</c:v>
                </c:pt>
                <c:pt idx="399">
                  <c:v>235.78472500000001</c:v>
                </c:pt>
                <c:pt idx="400">
                  <c:v>160.15349999999998</c:v>
                </c:pt>
                <c:pt idx="401">
                  <c:v>164.49875</c:v>
                </c:pt>
                <c:pt idx="402">
                  <c:v>173.977125</c:v>
                </c:pt>
                <c:pt idx="403">
                  <c:v>137.20484999999999</c:v>
                </c:pt>
                <c:pt idx="404">
                  <c:v>104.22392499999999</c:v>
                </c:pt>
                <c:pt idx="405">
                  <c:v>86.737875000000003</c:v>
                </c:pt>
                <c:pt idx="406">
                  <c:v>80.635424999999998</c:v>
                </c:pt>
                <c:pt idx="407">
                  <c:v>67.408674999999988</c:v>
                </c:pt>
                <c:pt idx="408">
                  <c:v>50.743924999999997</c:v>
                </c:pt>
                <c:pt idx="409">
                  <c:v>58.231124999999999</c:v>
                </c:pt>
                <c:pt idx="410">
                  <c:v>37.765475000000002</c:v>
                </c:pt>
                <c:pt idx="411">
                  <c:v>41.3324</c:v>
                </c:pt>
                <c:pt idx="412">
                  <c:v>38.658399999999993</c:v>
                </c:pt>
                <c:pt idx="413">
                  <c:v>63.684174999999996</c:v>
                </c:pt>
                <c:pt idx="414">
                  <c:v>98.498699999999999</c:v>
                </c:pt>
                <c:pt idx="415">
                  <c:v>193.67400000000001</c:v>
                </c:pt>
                <c:pt idx="416">
                  <c:v>222.88744999999997</c:v>
                </c:pt>
                <c:pt idx="417">
                  <c:v>231.10999999999999</c:v>
                </c:pt>
                <c:pt idx="418">
                  <c:v>201.43337500000001</c:v>
                </c:pt>
                <c:pt idx="419">
                  <c:v>185.943275</c:v>
                </c:pt>
                <c:pt idx="420">
                  <c:v>215.96369999999999</c:v>
                </c:pt>
                <c:pt idx="421">
                  <c:v>208.63884999999999</c:v>
                </c:pt>
                <c:pt idx="422">
                  <c:v>287.88952499999999</c:v>
                </c:pt>
                <c:pt idx="423">
                  <c:v>329.53707499999996</c:v>
                </c:pt>
                <c:pt idx="424">
                  <c:v>350.05525</c:v>
                </c:pt>
                <c:pt idx="425">
                  <c:v>279.74337500000001</c:v>
                </c:pt>
                <c:pt idx="426">
                  <c:v>288.91614999999996</c:v>
                </c:pt>
                <c:pt idx="427">
                  <c:v>239.33732499999999</c:v>
                </c:pt>
                <c:pt idx="428">
                  <c:v>219.90785</c:v>
                </c:pt>
                <c:pt idx="429">
                  <c:v>203.03299999999999</c:v>
                </c:pt>
                <c:pt idx="430">
                  <c:v>199.93880000000001</c:v>
                </c:pt>
                <c:pt idx="431">
                  <c:v>179.8647</c:v>
                </c:pt>
                <c:pt idx="432">
                  <c:v>166.81462500000001</c:v>
                </c:pt>
                <c:pt idx="433">
                  <c:v>176.97582499999999</c:v>
                </c:pt>
                <c:pt idx="434">
                  <c:v>234.00842499999999</c:v>
                </c:pt>
                <c:pt idx="435">
                  <c:v>207.612225</c:v>
                </c:pt>
                <c:pt idx="436">
                  <c:v>235.77994999999999</c:v>
                </c:pt>
                <c:pt idx="437">
                  <c:v>324.15087499999998</c:v>
                </c:pt>
                <c:pt idx="438">
                  <c:v>467.89269999999999</c:v>
                </c:pt>
                <c:pt idx="439">
                  <c:v>669.88952500000005</c:v>
                </c:pt>
                <c:pt idx="440">
                  <c:v>647.6046</c:v>
                </c:pt>
                <c:pt idx="441">
                  <c:v>628.270625</c:v>
                </c:pt>
                <c:pt idx="442">
                  <c:v>613.18640000000005</c:v>
                </c:pt>
                <c:pt idx="443">
                  <c:v>641.80774999999994</c:v>
                </c:pt>
                <c:pt idx="444">
                  <c:v>497.13957500000004</c:v>
                </c:pt>
                <c:pt idx="445">
                  <c:v>590.01332500000001</c:v>
                </c:pt>
                <c:pt idx="446">
                  <c:v>544.63172499999996</c:v>
                </c:pt>
                <c:pt idx="447">
                  <c:v>576.69584999999995</c:v>
                </c:pt>
                <c:pt idx="448">
                  <c:v>578.56287499999996</c:v>
                </c:pt>
                <c:pt idx="449">
                  <c:v>526.45807500000001</c:v>
                </c:pt>
                <c:pt idx="450">
                  <c:v>550.87742500000002</c:v>
                </c:pt>
                <c:pt idx="451">
                  <c:v>436.048225</c:v>
                </c:pt>
                <c:pt idx="452">
                  <c:v>268.58420000000001</c:v>
                </c:pt>
                <c:pt idx="453">
                  <c:v>226.61194999999998</c:v>
                </c:pt>
                <c:pt idx="454">
                  <c:v>217.96442500000001</c:v>
                </c:pt>
                <c:pt idx="455">
                  <c:v>119.70924999999998</c:v>
                </c:pt>
                <c:pt idx="456">
                  <c:v>218.82869999999997</c:v>
                </c:pt>
                <c:pt idx="457">
                  <c:v>260.92987500000004</c:v>
                </c:pt>
                <c:pt idx="458">
                  <c:v>221.2353</c:v>
                </c:pt>
                <c:pt idx="459">
                  <c:v>227.59559999999999</c:v>
                </c:pt>
                <c:pt idx="460">
                  <c:v>176.34552499999998</c:v>
                </c:pt>
                <c:pt idx="461">
                  <c:v>287.07300000000004</c:v>
                </c:pt>
                <c:pt idx="462">
                  <c:v>401.86399999999998</c:v>
                </c:pt>
                <c:pt idx="463">
                  <c:v>567.809575</c:v>
                </c:pt>
                <c:pt idx="464">
                  <c:v>691.14782500000001</c:v>
                </c:pt>
                <c:pt idx="465">
                  <c:v>699.22234999999989</c:v>
                </c:pt>
                <c:pt idx="466">
                  <c:v>602.30417499999987</c:v>
                </c:pt>
                <c:pt idx="467">
                  <c:v>397.37549999999999</c:v>
                </c:pt>
                <c:pt idx="468">
                  <c:v>344.98419999999999</c:v>
                </c:pt>
                <c:pt idx="469">
                  <c:v>323.01920000000001</c:v>
                </c:pt>
                <c:pt idx="470">
                  <c:v>405.61714999999998</c:v>
                </c:pt>
                <c:pt idx="471">
                  <c:v>393.25467500000002</c:v>
                </c:pt>
                <c:pt idx="472">
                  <c:v>602.73869999999999</c:v>
                </c:pt>
                <c:pt idx="473">
                  <c:v>534.203125</c:v>
                </c:pt>
                <c:pt idx="474">
                  <c:v>503.02237500000001</c:v>
                </c:pt>
                <c:pt idx="475">
                  <c:v>337.177075</c:v>
                </c:pt>
                <c:pt idx="476">
                  <c:v>223.15962500000001</c:v>
                </c:pt>
                <c:pt idx="477">
                  <c:v>226.24904999999998</c:v>
                </c:pt>
                <c:pt idx="478">
                  <c:v>266.14895000000001</c:v>
                </c:pt>
                <c:pt idx="479">
                  <c:v>177.50107500000001</c:v>
                </c:pt>
                <c:pt idx="480">
                  <c:v>142.99214999999998</c:v>
                </c:pt>
                <c:pt idx="481">
                  <c:v>130.00414999999998</c:v>
                </c:pt>
                <c:pt idx="482">
                  <c:v>224.04299999999998</c:v>
                </c:pt>
                <c:pt idx="483">
                  <c:v>161.4332</c:v>
                </c:pt>
                <c:pt idx="484">
                  <c:v>91.393500000000003</c:v>
                </c:pt>
                <c:pt idx="485">
                  <c:v>144.6825</c:v>
                </c:pt>
                <c:pt idx="486">
                  <c:v>87.812250000000006</c:v>
                </c:pt>
                <c:pt idx="487">
                  <c:v>82.55019999999999</c:v>
                </c:pt>
                <c:pt idx="488">
                  <c:v>162.3691</c:v>
                </c:pt>
                <c:pt idx="489">
                  <c:v>232.18914999999998</c:v>
                </c:pt>
                <c:pt idx="490">
                  <c:v>161.905925</c:v>
                </c:pt>
                <c:pt idx="491">
                  <c:v>171.86657499999998</c:v>
                </c:pt>
                <c:pt idx="492">
                  <c:v>205.950525</c:v>
                </c:pt>
                <c:pt idx="493">
                  <c:v>207.61699999999999</c:v>
                </c:pt>
                <c:pt idx="494">
                  <c:v>190.17869999999999</c:v>
                </c:pt>
                <c:pt idx="495">
                  <c:v>167.540425</c:v>
                </c:pt>
                <c:pt idx="496">
                  <c:v>200.13457499999998</c:v>
                </c:pt>
                <c:pt idx="497">
                  <c:v>203.03299999999999</c:v>
                </c:pt>
                <c:pt idx="498">
                  <c:v>188.07769999999999</c:v>
                </c:pt>
                <c:pt idx="499">
                  <c:v>129.47412499999999</c:v>
                </c:pt>
                <c:pt idx="500">
                  <c:v>132.87869999999998</c:v>
                </c:pt>
                <c:pt idx="501">
                  <c:v>93.862174999999993</c:v>
                </c:pt>
                <c:pt idx="502">
                  <c:v>93.890824999999992</c:v>
                </c:pt>
                <c:pt idx="503">
                  <c:v>101.81255</c:v>
                </c:pt>
                <c:pt idx="504">
                  <c:v>125.869</c:v>
                </c:pt>
                <c:pt idx="505">
                  <c:v>147.399475</c:v>
                </c:pt>
                <c:pt idx="506">
                  <c:v>90.796625000000006</c:v>
                </c:pt>
                <c:pt idx="507">
                  <c:v>76.175574999999995</c:v>
                </c:pt>
                <c:pt idx="508">
                  <c:v>50.87285</c:v>
                </c:pt>
                <c:pt idx="509">
                  <c:v>47.148349999999994</c:v>
                </c:pt>
                <c:pt idx="510">
                  <c:v>56.144449999999999</c:v>
                </c:pt>
                <c:pt idx="511">
                  <c:v>58.149949999999997</c:v>
                </c:pt>
                <c:pt idx="512">
                  <c:v>84.527050000000003</c:v>
                </c:pt>
                <c:pt idx="513">
                  <c:v>112.58494999999999</c:v>
                </c:pt>
                <c:pt idx="514">
                  <c:v>164.95237499999999</c:v>
                </c:pt>
                <c:pt idx="515">
                  <c:v>133.389625</c:v>
                </c:pt>
                <c:pt idx="516">
                  <c:v>143.45054999999999</c:v>
                </c:pt>
                <c:pt idx="517">
                  <c:v>172.19604999999999</c:v>
                </c:pt>
                <c:pt idx="518">
                  <c:v>145.47515000000001</c:v>
                </c:pt>
                <c:pt idx="519">
                  <c:v>137.93065000000001</c:v>
                </c:pt>
                <c:pt idx="520">
                  <c:v>127.22987499999999</c:v>
                </c:pt>
                <c:pt idx="521">
                  <c:v>122.76047499999999</c:v>
                </c:pt>
                <c:pt idx="522">
                  <c:v>141.726775</c:v>
                </c:pt>
                <c:pt idx="523">
                  <c:v>142.13742500000001</c:v>
                </c:pt>
                <c:pt idx="524">
                  <c:v>124.84237499999999</c:v>
                </c:pt>
                <c:pt idx="525">
                  <c:v>126.34650000000001</c:v>
                </c:pt>
                <c:pt idx="526">
                  <c:v>86.866799999999984</c:v>
                </c:pt>
                <c:pt idx="527">
                  <c:v>66.606475000000003</c:v>
                </c:pt>
                <c:pt idx="528">
                  <c:v>57.018274999999996</c:v>
                </c:pt>
                <c:pt idx="529">
                  <c:v>65.632374999999996</c:v>
                </c:pt>
                <c:pt idx="530">
                  <c:v>66.477549999999994</c:v>
                </c:pt>
                <c:pt idx="531">
                  <c:v>75.177599999999998</c:v>
                </c:pt>
                <c:pt idx="532">
                  <c:v>173.5617</c:v>
                </c:pt>
                <c:pt idx="533">
                  <c:v>252.18684999999999</c:v>
                </c:pt>
                <c:pt idx="534">
                  <c:v>430.46625</c:v>
                </c:pt>
                <c:pt idx="535">
                  <c:v>621.68112499999995</c:v>
                </c:pt>
                <c:pt idx="536">
                  <c:v>681.70287500000006</c:v>
                </c:pt>
                <c:pt idx="537">
                  <c:v>563.16827499999999</c:v>
                </c:pt>
                <c:pt idx="538">
                  <c:v>517.08952499999998</c:v>
                </c:pt>
                <c:pt idx="539">
                  <c:v>191.778325</c:v>
                </c:pt>
                <c:pt idx="540">
                  <c:v>226.24904999999998</c:v>
                </c:pt>
                <c:pt idx="541">
                  <c:v>227.68154999999999</c:v>
                </c:pt>
                <c:pt idx="542">
                  <c:v>270.75682499999999</c:v>
                </c:pt>
                <c:pt idx="543">
                  <c:v>333.00849999999997</c:v>
                </c:pt>
                <c:pt idx="544">
                  <c:v>443.55929999999995</c:v>
                </c:pt>
                <c:pt idx="545">
                  <c:v>393.70352499999996</c:v>
                </c:pt>
                <c:pt idx="546">
                  <c:v>323.38209999999998</c:v>
                </c:pt>
                <c:pt idx="547">
                  <c:v>317.95769999999999</c:v>
                </c:pt>
                <c:pt idx="548">
                  <c:v>503.00327500000003</c:v>
                </c:pt>
                <c:pt idx="549">
                  <c:v>314.36212499999999</c:v>
                </c:pt>
                <c:pt idx="550">
                  <c:v>387.78729999999996</c:v>
                </c:pt>
                <c:pt idx="551">
                  <c:v>327.08272499999998</c:v>
                </c:pt>
                <c:pt idx="552">
                  <c:v>267.91092500000002</c:v>
                </c:pt>
                <c:pt idx="553">
                  <c:v>391.09637499999997</c:v>
                </c:pt>
                <c:pt idx="554">
                  <c:v>486.89719999999994</c:v>
                </c:pt>
                <c:pt idx="555">
                  <c:v>511.56007499999993</c:v>
                </c:pt>
                <c:pt idx="556">
                  <c:v>464.32577499999996</c:v>
                </c:pt>
                <c:pt idx="557">
                  <c:v>496.32782500000002</c:v>
                </c:pt>
                <c:pt idx="558">
                  <c:v>491.46209999999996</c:v>
                </c:pt>
                <c:pt idx="559">
                  <c:v>834.20682499999998</c:v>
                </c:pt>
                <c:pt idx="560">
                  <c:v>709.43129999999996</c:v>
                </c:pt>
                <c:pt idx="561">
                  <c:v>353.24972499999996</c:v>
                </c:pt>
                <c:pt idx="562">
                  <c:v>390.9579</c:v>
                </c:pt>
                <c:pt idx="563">
                  <c:v>1502.1004</c:v>
                </c:pt>
                <c:pt idx="564">
                  <c:v>963.46607499999993</c:v>
                </c:pt>
                <c:pt idx="565">
                  <c:v>669.72717499999999</c:v>
                </c:pt>
                <c:pt idx="566">
                  <c:v>399.20432499999998</c:v>
                </c:pt>
                <c:pt idx="567">
                  <c:v>461.41302499999995</c:v>
                </c:pt>
                <c:pt idx="568">
                  <c:v>340.58642499999996</c:v>
                </c:pt>
                <c:pt idx="569">
                  <c:v>400.99017499999997</c:v>
                </c:pt>
                <c:pt idx="570">
                  <c:v>410.96992499999999</c:v>
                </c:pt>
                <c:pt idx="571">
                  <c:v>271.76912499999997</c:v>
                </c:pt>
                <c:pt idx="572">
                  <c:v>203.03299999999999</c:v>
                </c:pt>
                <c:pt idx="573">
                  <c:v>161.60987499999999</c:v>
                </c:pt>
                <c:pt idx="574">
                  <c:v>189.61525</c:v>
                </c:pt>
                <c:pt idx="575">
                  <c:v>137.60595000000001</c:v>
                </c:pt>
                <c:pt idx="576">
                  <c:v>152.15537499999999</c:v>
                </c:pt>
                <c:pt idx="577">
                  <c:v>99.816599999999994</c:v>
                </c:pt>
                <c:pt idx="578">
                  <c:v>92.305525000000003</c:v>
                </c:pt>
                <c:pt idx="579">
                  <c:v>90.825275000000005</c:v>
                </c:pt>
                <c:pt idx="580">
                  <c:v>67.017124999999993</c:v>
                </c:pt>
                <c:pt idx="581">
                  <c:v>67.804999999999993</c:v>
                </c:pt>
                <c:pt idx="582">
                  <c:v>117.85177499999999</c:v>
                </c:pt>
                <c:pt idx="583">
                  <c:v>203.75402499999998</c:v>
                </c:pt>
                <c:pt idx="584">
                  <c:v>214.42137499999998</c:v>
                </c:pt>
                <c:pt idx="585">
                  <c:v>194.815225</c:v>
                </c:pt>
                <c:pt idx="586">
                  <c:v>178.035875</c:v>
                </c:pt>
                <c:pt idx="587">
                  <c:v>156.815775</c:v>
                </c:pt>
                <c:pt idx="588">
                  <c:v>131.22655</c:v>
                </c:pt>
                <c:pt idx="589">
                  <c:v>107.58074999999999</c:v>
                </c:pt>
                <c:pt idx="590">
                  <c:v>200.83172499999998</c:v>
                </c:pt>
                <c:pt idx="591">
                  <c:v>256.59895</c:v>
                </c:pt>
                <c:pt idx="592">
                  <c:v>191.52047499999998</c:v>
                </c:pt>
                <c:pt idx="593">
                  <c:v>171.88567499999999</c:v>
                </c:pt>
                <c:pt idx="594">
                  <c:v>160.53549999999998</c:v>
                </c:pt>
                <c:pt idx="595">
                  <c:v>128.89634999999998</c:v>
                </c:pt>
                <c:pt idx="596">
                  <c:v>111.968975</c:v>
                </c:pt>
                <c:pt idx="597">
                  <c:v>79.298424999999995</c:v>
                </c:pt>
                <c:pt idx="598">
                  <c:v>96.402474999999995</c:v>
                </c:pt>
                <c:pt idx="599">
                  <c:v>108.4498</c:v>
                </c:pt>
                <c:pt idx="600">
                  <c:v>89.512150000000005</c:v>
                </c:pt>
                <c:pt idx="601">
                  <c:v>62.547725</c:v>
                </c:pt>
                <c:pt idx="602">
                  <c:v>61.463799999999999</c:v>
                </c:pt>
                <c:pt idx="603">
                  <c:v>42.258749999999999</c:v>
                </c:pt>
                <c:pt idx="604">
                  <c:v>57.209274999999998</c:v>
                </c:pt>
                <c:pt idx="605">
                  <c:v>90.433724999999995</c:v>
                </c:pt>
                <c:pt idx="606">
                  <c:v>173.71449999999999</c:v>
                </c:pt>
                <c:pt idx="607">
                  <c:v>311.04827499999999</c:v>
                </c:pt>
                <c:pt idx="608">
                  <c:v>266.13940000000002</c:v>
                </c:pt>
                <c:pt idx="609">
                  <c:v>293.20409999999998</c:v>
                </c:pt>
                <c:pt idx="610">
                  <c:v>274.672325</c:v>
                </c:pt>
                <c:pt idx="611">
                  <c:v>204.03575000000001</c:v>
                </c:pt>
                <c:pt idx="612">
                  <c:v>230.37464999999997</c:v>
                </c:pt>
                <c:pt idx="613">
                  <c:v>214.91797499999998</c:v>
                </c:pt>
                <c:pt idx="614">
                  <c:v>207.48329999999999</c:v>
                </c:pt>
                <c:pt idx="615">
                  <c:v>247.90367499999996</c:v>
                </c:pt>
                <c:pt idx="616">
                  <c:v>226.99394999999998</c:v>
                </c:pt>
                <c:pt idx="617">
                  <c:v>224.630325</c:v>
                </c:pt>
                <c:pt idx="618">
                  <c:v>189.46722500000001</c:v>
                </c:pt>
                <c:pt idx="619">
                  <c:v>158.21484999999998</c:v>
                </c:pt>
                <c:pt idx="620">
                  <c:v>123.43852499999998</c:v>
                </c:pt>
                <c:pt idx="621">
                  <c:v>159.81924999999998</c:v>
                </c:pt>
                <c:pt idx="622">
                  <c:v>133.41349999999997</c:v>
                </c:pt>
                <c:pt idx="623">
                  <c:v>84.068649999999991</c:v>
                </c:pt>
                <c:pt idx="624">
                  <c:v>70.927849999999992</c:v>
                </c:pt>
                <c:pt idx="625">
                  <c:v>50.509949999999996</c:v>
                </c:pt>
                <c:pt idx="626">
                  <c:v>48.685899999999997</c:v>
                </c:pt>
                <c:pt idx="627">
                  <c:v>77.803849999999997</c:v>
                </c:pt>
                <c:pt idx="628">
                  <c:v>201.118225</c:v>
                </c:pt>
                <c:pt idx="629">
                  <c:v>313.20179999999999</c:v>
                </c:pt>
                <c:pt idx="630">
                  <c:v>461.39869999999996</c:v>
                </c:pt>
                <c:pt idx="631">
                  <c:v>908.49627499999997</c:v>
                </c:pt>
                <c:pt idx="632">
                  <c:v>669.43112499999995</c:v>
                </c:pt>
                <c:pt idx="633">
                  <c:v>430.02695</c:v>
                </c:pt>
                <c:pt idx="634">
                  <c:v>293.36644999999999</c:v>
                </c:pt>
                <c:pt idx="635">
                  <c:v>227.94895</c:v>
                </c:pt>
                <c:pt idx="636">
                  <c:v>239.32299999999998</c:v>
                </c:pt>
                <c:pt idx="637">
                  <c:v>208.89670000000001</c:v>
                </c:pt>
                <c:pt idx="638">
                  <c:v>234.32835</c:v>
                </c:pt>
                <c:pt idx="639">
                  <c:v>282.60360000000003</c:v>
                </c:pt>
                <c:pt idx="640">
                  <c:v>319.02729999999997</c:v>
                </c:pt>
                <c:pt idx="641">
                  <c:v>279.82454999999999</c:v>
                </c:pt>
                <c:pt idx="642">
                  <c:v>149.02775</c:v>
                </c:pt>
                <c:pt idx="643">
                  <c:v>101.091525</c:v>
                </c:pt>
                <c:pt idx="644">
                  <c:v>107.299025</c:v>
                </c:pt>
                <c:pt idx="645">
                  <c:v>93.198449999999994</c:v>
                </c:pt>
                <c:pt idx="646">
                  <c:v>90.075599999999994</c:v>
                </c:pt>
                <c:pt idx="647">
                  <c:v>84.245324999999994</c:v>
                </c:pt>
                <c:pt idx="648">
                  <c:v>80.807324999999992</c:v>
                </c:pt>
                <c:pt idx="649">
                  <c:v>81.509249999999994</c:v>
                </c:pt>
                <c:pt idx="650">
                  <c:v>74.2226</c:v>
                </c:pt>
                <c:pt idx="651">
                  <c:v>69.495349999999988</c:v>
                </c:pt>
                <c:pt idx="652">
                  <c:v>59.401000000000003</c:v>
                </c:pt>
                <c:pt idx="653">
                  <c:v>51.842174999999997</c:v>
                </c:pt>
                <c:pt idx="654">
                  <c:v>55.241974999999996</c:v>
                </c:pt>
                <c:pt idx="655">
                  <c:v>63.225774999999999</c:v>
                </c:pt>
                <c:pt idx="656">
                  <c:v>81.471050000000005</c:v>
                </c:pt>
                <c:pt idx="657">
                  <c:v>88.084424999999996</c:v>
                </c:pt>
                <c:pt idx="658">
                  <c:v>79.503749999999997</c:v>
                </c:pt>
                <c:pt idx="659">
                  <c:v>108.95117499999999</c:v>
                </c:pt>
                <c:pt idx="660">
                  <c:v>87.86</c:v>
                </c:pt>
                <c:pt idx="661">
                  <c:v>70.927849999999992</c:v>
                </c:pt>
                <c:pt idx="662">
                  <c:v>73.501575000000003</c:v>
                </c:pt>
                <c:pt idx="663">
                  <c:v>65.264700000000005</c:v>
                </c:pt>
                <c:pt idx="664">
                  <c:v>68.702699999999993</c:v>
                </c:pt>
                <c:pt idx="665">
                  <c:v>128.16099999999997</c:v>
                </c:pt>
                <c:pt idx="666">
                  <c:v>173.63332499999999</c:v>
                </c:pt>
                <c:pt idx="667">
                  <c:v>176.9042</c:v>
                </c:pt>
                <c:pt idx="668">
                  <c:v>72.804424999999995</c:v>
                </c:pt>
                <c:pt idx="669">
                  <c:v>60.136349999999993</c:v>
                </c:pt>
                <c:pt idx="670">
                  <c:v>42.444974999999999</c:v>
                </c:pt>
                <c:pt idx="671">
                  <c:v>41.771700000000003</c:v>
                </c:pt>
                <c:pt idx="672">
                  <c:v>30.6937</c:v>
                </c:pt>
                <c:pt idx="673">
                  <c:v>25.928249999999998</c:v>
                </c:pt>
                <c:pt idx="674">
                  <c:v>28.310974999999999</c:v>
                </c:pt>
                <c:pt idx="675">
                  <c:v>27.613824999999999</c:v>
                </c:pt>
                <c:pt idx="676">
                  <c:v>27.785724999999999</c:v>
                </c:pt>
                <c:pt idx="677">
                  <c:v>32.622799999999998</c:v>
                </c:pt>
                <c:pt idx="678">
                  <c:v>74.575950000000006</c:v>
                </c:pt>
                <c:pt idx="679">
                  <c:v>93.155474999999996</c:v>
                </c:pt>
                <c:pt idx="680">
                  <c:v>48.375524999999996</c:v>
                </c:pt>
                <c:pt idx="681">
                  <c:v>100.13652500000001</c:v>
                </c:pt>
                <c:pt idx="682">
                  <c:v>136.07795000000002</c:v>
                </c:pt>
                <c:pt idx="683">
                  <c:v>143.84209999999999</c:v>
                </c:pt>
                <c:pt idx="684">
                  <c:v>136.49815000000001</c:v>
                </c:pt>
                <c:pt idx="685">
                  <c:v>112.952625</c:v>
                </c:pt>
                <c:pt idx="686">
                  <c:v>98.159674999999993</c:v>
                </c:pt>
                <c:pt idx="687">
                  <c:v>89.201774999999998</c:v>
                </c:pt>
                <c:pt idx="688">
                  <c:v>99.721099999999993</c:v>
                </c:pt>
                <c:pt idx="689">
                  <c:v>88.051000000000002</c:v>
                </c:pt>
                <c:pt idx="690">
                  <c:v>96.240125000000006</c:v>
                </c:pt>
                <c:pt idx="691">
                  <c:v>104.00427499999999</c:v>
                </c:pt>
                <c:pt idx="692">
                  <c:v>77.412300000000002</c:v>
                </c:pt>
                <c:pt idx="693">
                  <c:v>56.884574999999998</c:v>
                </c:pt>
                <c:pt idx="694">
                  <c:v>72.651624999999996</c:v>
                </c:pt>
                <c:pt idx="695">
                  <c:v>106.09094999999999</c:v>
                </c:pt>
                <c:pt idx="696">
                  <c:v>109.5003</c:v>
                </c:pt>
                <c:pt idx="697">
                  <c:v>68.50215</c:v>
                </c:pt>
                <c:pt idx="698">
                  <c:v>53.465674999999997</c:v>
                </c:pt>
                <c:pt idx="699">
                  <c:v>78.634699999999995</c:v>
                </c:pt>
                <c:pt idx="700">
                  <c:v>139.578025</c:v>
                </c:pt>
                <c:pt idx="701">
                  <c:v>162.49324999999999</c:v>
                </c:pt>
                <c:pt idx="702">
                  <c:v>372.32585</c:v>
                </c:pt>
                <c:pt idx="703">
                  <c:v>640.87662499999999</c:v>
                </c:pt>
                <c:pt idx="704">
                  <c:v>523.98462499999994</c:v>
                </c:pt>
                <c:pt idx="705">
                  <c:v>434.98817500000001</c:v>
                </c:pt>
                <c:pt idx="706">
                  <c:v>339.001125</c:v>
                </c:pt>
                <c:pt idx="707">
                  <c:v>321.35749999999996</c:v>
                </c:pt>
                <c:pt idx="708">
                  <c:v>264.69735000000003</c:v>
                </c:pt>
                <c:pt idx="709">
                  <c:v>327.41697500000004</c:v>
                </c:pt>
                <c:pt idx="710">
                  <c:v>218.56607500000001</c:v>
                </c:pt>
                <c:pt idx="711">
                  <c:v>363.43957499999999</c:v>
                </c:pt>
                <c:pt idx="712">
                  <c:v>251.408525</c:v>
                </c:pt>
                <c:pt idx="713">
                  <c:v>239.2466</c:v>
                </c:pt>
                <c:pt idx="714">
                  <c:v>187.25640000000001</c:v>
                </c:pt>
                <c:pt idx="715">
                  <c:v>136.29759999999999</c:v>
                </c:pt>
                <c:pt idx="716">
                  <c:v>102.14202499999999</c:v>
                </c:pt>
                <c:pt idx="717">
                  <c:v>74.838574999999992</c:v>
                </c:pt>
                <c:pt idx="718">
                  <c:v>55.222875000000002</c:v>
                </c:pt>
                <c:pt idx="719">
                  <c:v>45.477099999999993</c:v>
                </c:pt>
                <c:pt idx="720">
                  <c:v>37.464649999999999</c:v>
                </c:pt>
                <c:pt idx="721">
                  <c:v>31.763299999999997</c:v>
                </c:pt>
                <c:pt idx="722">
                  <c:v>23.364075</c:v>
                </c:pt>
                <c:pt idx="723">
                  <c:v>23.96095</c:v>
                </c:pt>
                <c:pt idx="724">
                  <c:v>41.213025000000002</c:v>
                </c:pt>
                <c:pt idx="725">
                  <c:v>52.214624999999998</c:v>
                </c:pt>
                <c:pt idx="726">
                  <c:v>77.440950000000001</c:v>
                </c:pt>
                <c:pt idx="727">
                  <c:v>114.16070000000001</c:v>
                </c:pt>
                <c:pt idx="728">
                  <c:v>139.606675</c:v>
                </c:pt>
                <c:pt idx="729">
                  <c:v>166.95309999999998</c:v>
                </c:pt>
                <c:pt idx="730">
                  <c:v>127.74079999999999</c:v>
                </c:pt>
                <c:pt idx="731">
                  <c:v>135.26142499999997</c:v>
                </c:pt>
                <c:pt idx="732">
                  <c:v>142.92529999999999</c:v>
                </c:pt>
                <c:pt idx="733">
                  <c:v>156.67252500000001</c:v>
                </c:pt>
                <c:pt idx="734">
                  <c:v>173.1797</c:v>
                </c:pt>
                <c:pt idx="735">
                  <c:v>190.1978</c:v>
                </c:pt>
                <c:pt idx="736">
                  <c:v>207.65042499999998</c:v>
                </c:pt>
                <c:pt idx="737">
                  <c:v>200.57864999999998</c:v>
                </c:pt>
                <c:pt idx="738">
                  <c:v>170.25262499999999</c:v>
                </c:pt>
                <c:pt idx="739">
                  <c:v>148.25897499999999</c:v>
                </c:pt>
                <c:pt idx="740">
                  <c:v>110.96145</c:v>
                </c:pt>
                <c:pt idx="741">
                  <c:v>110.06852499999999</c:v>
                </c:pt>
                <c:pt idx="742">
                  <c:v>91.259799999999998</c:v>
                </c:pt>
                <c:pt idx="743">
                  <c:v>81.709800000000001</c:v>
                </c:pt>
                <c:pt idx="744">
                  <c:v>82.679124999999999</c:v>
                </c:pt>
                <c:pt idx="745">
                  <c:v>68.674049999999994</c:v>
                </c:pt>
                <c:pt idx="746">
                  <c:v>59.515599999999999</c:v>
                </c:pt>
                <c:pt idx="747">
                  <c:v>48.552199999999999</c:v>
                </c:pt>
                <c:pt idx="748">
                  <c:v>49.674324999999996</c:v>
                </c:pt>
                <c:pt idx="749">
                  <c:v>109.72472499999999</c:v>
                </c:pt>
                <c:pt idx="750">
                  <c:v>221.201875</c:v>
                </c:pt>
                <c:pt idx="751">
                  <c:v>367.3503</c:v>
                </c:pt>
                <c:pt idx="752">
                  <c:v>284.843075</c:v>
                </c:pt>
                <c:pt idx="753">
                  <c:v>310.09327499999995</c:v>
                </c:pt>
                <c:pt idx="754">
                  <c:v>179.038625</c:v>
                </c:pt>
                <c:pt idx="755">
                  <c:v>169.61277499999997</c:v>
                </c:pt>
                <c:pt idx="756">
                  <c:v>157.07839999999999</c:v>
                </c:pt>
                <c:pt idx="757">
                  <c:v>121.671775</c:v>
                </c:pt>
                <c:pt idx="758">
                  <c:v>118.48207499999999</c:v>
                </c:pt>
                <c:pt idx="759">
                  <c:v>168.50974999999997</c:v>
                </c:pt>
                <c:pt idx="760">
                  <c:v>162.80362499999998</c:v>
                </c:pt>
                <c:pt idx="761">
                  <c:v>138.35085000000001</c:v>
                </c:pt>
                <c:pt idx="762">
                  <c:v>99.606499999999997</c:v>
                </c:pt>
                <c:pt idx="763">
                  <c:v>90.271375000000006</c:v>
                </c:pt>
                <c:pt idx="764">
                  <c:v>59.396225000000001</c:v>
                </c:pt>
                <c:pt idx="765">
                  <c:v>44.531649999999999</c:v>
                </c:pt>
                <c:pt idx="766">
                  <c:v>39.155000000000001</c:v>
                </c:pt>
                <c:pt idx="767">
                  <c:v>29.667075000000001</c:v>
                </c:pt>
                <c:pt idx="768">
                  <c:v>47.076724999999996</c:v>
                </c:pt>
                <c:pt idx="769">
                  <c:v>33.849975000000001</c:v>
                </c:pt>
                <c:pt idx="770">
                  <c:v>35.139225000000003</c:v>
                </c:pt>
                <c:pt idx="771">
                  <c:v>19.921299999999999</c:v>
                </c:pt>
                <c:pt idx="772">
                  <c:v>39.479700000000001</c:v>
                </c:pt>
                <c:pt idx="773">
                  <c:v>38.018549999999998</c:v>
                </c:pt>
                <c:pt idx="774">
                  <c:v>72.632525000000001</c:v>
                </c:pt>
                <c:pt idx="775">
                  <c:v>106.66872499999999</c:v>
                </c:pt>
                <c:pt idx="776">
                  <c:v>141.87957499999999</c:v>
                </c:pt>
                <c:pt idx="777">
                  <c:v>105.66119999999999</c:v>
                </c:pt>
                <c:pt idx="778">
                  <c:v>93.040875</c:v>
                </c:pt>
                <c:pt idx="779">
                  <c:v>135.81055000000001</c:v>
                </c:pt>
                <c:pt idx="780">
                  <c:v>121.20859999999999</c:v>
                </c:pt>
                <c:pt idx="781">
                  <c:v>94.048400000000001</c:v>
                </c:pt>
                <c:pt idx="782">
                  <c:v>95.041599999999988</c:v>
                </c:pt>
                <c:pt idx="783">
                  <c:v>119.226975</c:v>
                </c:pt>
                <c:pt idx="784">
                  <c:v>123.45285</c:v>
                </c:pt>
                <c:pt idx="785">
                  <c:v>103.13045</c:v>
                </c:pt>
                <c:pt idx="786">
                  <c:v>75.912949999999995</c:v>
                </c:pt>
                <c:pt idx="787">
                  <c:v>59.549024999999993</c:v>
                </c:pt>
                <c:pt idx="788">
                  <c:v>40.888324999999995</c:v>
                </c:pt>
                <c:pt idx="789">
                  <c:v>35.908000000000001</c:v>
                </c:pt>
                <c:pt idx="790">
                  <c:v>32.102325</c:v>
                </c:pt>
                <c:pt idx="791">
                  <c:v>25.340924999999999</c:v>
                </c:pt>
                <c:pt idx="792">
                  <c:v>16.440324999999998</c:v>
                </c:pt>
                <c:pt idx="793">
                  <c:v>13.427300000000001</c:v>
                </c:pt>
                <c:pt idx="794">
                  <c:v>15.757499999999999</c:v>
                </c:pt>
                <c:pt idx="795">
                  <c:v>15.537849999999999</c:v>
                </c:pt>
                <c:pt idx="796">
                  <c:v>18.694125</c:v>
                </c:pt>
                <c:pt idx="797">
                  <c:v>41.036349999999999</c:v>
                </c:pt>
                <c:pt idx="798">
                  <c:v>59.138374999999996</c:v>
                </c:pt>
                <c:pt idx="799">
                  <c:v>151.04757499999999</c:v>
                </c:pt>
                <c:pt idx="800">
                  <c:v>233.47839999999999</c:v>
                </c:pt>
                <c:pt idx="801">
                  <c:v>203.39112499999999</c:v>
                </c:pt>
                <c:pt idx="802">
                  <c:v>114.031775</c:v>
                </c:pt>
                <c:pt idx="803">
                  <c:v>160.406575</c:v>
                </c:pt>
                <c:pt idx="804">
                  <c:v>142.60059999999999</c:v>
                </c:pt>
                <c:pt idx="805">
                  <c:v>143.23567500000001</c:v>
                </c:pt>
                <c:pt idx="806">
                  <c:v>203.11894999999998</c:v>
                </c:pt>
                <c:pt idx="807">
                  <c:v>193.325425</c:v>
                </c:pt>
                <c:pt idx="808">
                  <c:v>151.28632499999998</c:v>
                </c:pt>
                <c:pt idx="809">
                  <c:v>149.57210000000001</c:v>
                </c:pt>
                <c:pt idx="810">
                  <c:v>91.885324999999995</c:v>
                </c:pt>
                <c:pt idx="811">
                  <c:v>69.910775000000001</c:v>
                </c:pt>
                <c:pt idx="812">
                  <c:v>61.473350000000003</c:v>
                </c:pt>
                <c:pt idx="813">
                  <c:v>50.710499999999996</c:v>
                </c:pt>
                <c:pt idx="814">
                  <c:v>32.197825000000002</c:v>
                </c:pt>
                <c:pt idx="815">
                  <c:v>19.725525000000001</c:v>
                </c:pt>
                <c:pt idx="816">
                  <c:v>16.492850000000001</c:v>
                </c:pt>
                <c:pt idx="817">
                  <c:v>20.733049999999999</c:v>
                </c:pt>
                <c:pt idx="818">
                  <c:v>16.177700000000002</c:v>
                </c:pt>
                <c:pt idx="819">
                  <c:v>19.018825</c:v>
                </c:pt>
                <c:pt idx="820">
                  <c:v>20.050225000000001</c:v>
                </c:pt>
                <c:pt idx="821">
                  <c:v>27.236599999999999</c:v>
                </c:pt>
                <c:pt idx="822">
                  <c:v>38.180899999999994</c:v>
                </c:pt>
                <c:pt idx="823">
                  <c:v>53.570724999999996</c:v>
                </c:pt>
                <c:pt idx="824">
                  <c:v>134.268225</c:v>
                </c:pt>
                <c:pt idx="825">
                  <c:v>164.02124999999998</c:v>
                </c:pt>
                <c:pt idx="826">
                  <c:v>138.92384999999999</c:v>
                </c:pt>
                <c:pt idx="827">
                  <c:v>137.668025</c:v>
                </c:pt>
                <c:pt idx="828">
                  <c:v>104.35284999999999</c:v>
                </c:pt>
                <c:pt idx="829">
                  <c:v>101.4974</c:v>
                </c:pt>
                <c:pt idx="830">
                  <c:v>82.755524999999992</c:v>
                </c:pt>
                <c:pt idx="831">
                  <c:v>87.043474999999987</c:v>
                </c:pt>
                <c:pt idx="832">
                  <c:v>137.48179999999999</c:v>
                </c:pt>
                <c:pt idx="833">
                  <c:v>400.21662499999996</c:v>
                </c:pt>
                <c:pt idx="834">
                  <c:v>178.22209999999998</c:v>
                </c:pt>
                <c:pt idx="835">
                  <c:v>124.87579999999998</c:v>
                </c:pt>
                <c:pt idx="836">
                  <c:v>71.056775000000002</c:v>
                </c:pt>
                <c:pt idx="837">
                  <c:v>65.379299999999986</c:v>
                </c:pt>
                <c:pt idx="838">
                  <c:v>59.88805</c:v>
                </c:pt>
                <c:pt idx="839">
                  <c:v>45.978475000000003</c:v>
                </c:pt>
                <c:pt idx="840">
                  <c:v>53.188724999999998</c:v>
                </c:pt>
                <c:pt idx="841">
                  <c:v>37.880074999999998</c:v>
                </c:pt>
                <c:pt idx="842">
                  <c:v>35.072375000000001</c:v>
                </c:pt>
                <c:pt idx="843">
                  <c:v>33.759250000000002</c:v>
                </c:pt>
                <c:pt idx="844">
                  <c:v>27.021725</c:v>
                </c:pt>
                <c:pt idx="845">
                  <c:v>81.943775000000002</c:v>
                </c:pt>
                <c:pt idx="846">
                  <c:v>113.602025</c:v>
                </c:pt>
                <c:pt idx="847">
                  <c:v>119.69014999999999</c:v>
                </c:pt>
                <c:pt idx="848">
                  <c:v>202.30719999999999</c:v>
                </c:pt>
                <c:pt idx="849">
                  <c:v>215.66287499999999</c:v>
                </c:pt>
                <c:pt idx="850">
                  <c:v>317.54227499999996</c:v>
                </c:pt>
                <c:pt idx="851">
                  <c:v>245.70239999999995</c:v>
                </c:pt>
                <c:pt idx="852">
                  <c:v>326.44764999999995</c:v>
                </c:pt>
                <c:pt idx="853">
                  <c:v>325.44012499999997</c:v>
                </c:pt>
                <c:pt idx="854">
                  <c:v>256.50822500000004</c:v>
                </c:pt>
                <c:pt idx="855">
                  <c:v>308.67509999999999</c:v>
                </c:pt>
                <c:pt idx="856">
                  <c:v>236.01392499999997</c:v>
                </c:pt>
                <c:pt idx="857">
                  <c:v>326.55269999999996</c:v>
                </c:pt>
                <c:pt idx="858">
                  <c:v>366.57675</c:v>
                </c:pt>
                <c:pt idx="859">
                  <c:v>480.03074999999995</c:v>
                </c:pt>
                <c:pt idx="860">
                  <c:v>390.47562499999998</c:v>
                </c:pt>
                <c:pt idx="861">
                  <c:v>398.85097499999995</c:v>
                </c:pt>
                <c:pt idx="862">
                  <c:v>315.19774999999998</c:v>
                </c:pt>
                <c:pt idx="863">
                  <c:v>270.77114999999998</c:v>
                </c:pt>
                <c:pt idx="864">
                  <c:v>226.13922499999998</c:v>
                </c:pt>
                <c:pt idx="865">
                  <c:v>91.040149999999997</c:v>
                </c:pt>
                <c:pt idx="866">
                  <c:v>169.5889</c:v>
                </c:pt>
                <c:pt idx="867">
                  <c:v>164.31252499999999</c:v>
                </c:pt>
                <c:pt idx="868">
                  <c:v>288.61054999999999</c:v>
                </c:pt>
                <c:pt idx="869">
                  <c:v>370.29169999999999</c:v>
                </c:pt>
                <c:pt idx="870">
                  <c:v>817.00249999999994</c:v>
                </c:pt>
                <c:pt idx="871">
                  <c:v>1082.268075</c:v>
                </c:pt>
                <c:pt idx="872">
                  <c:v>922.25305000000003</c:v>
                </c:pt>
                <c:pt idx="873">
                  <c:v>629.57420000000002</c:v>
                </c:pt>
                <c:pt idx="874">
                  <c:v>323.10992499999998</c:v>
                </c:pt>
                <c:pt idx="875">
                  <c:v>259.43052499999999</c:v>
                </c:pt>
                <c:pt idx="876">
                  <c:v>222.55797499999997</c:v>
                </c:pt>
                <c:pt idx="877">
                  <c:v>203.983225</c:v>
                </c:pt>
                <c:pt idx="878">
                  <c:v>201.30444999999997</c:v>
                </c:pt>
                <c:pt idx="879">
                  <c:v>212.48749999999998</c:v>
                </c:pt>
                <c:pt idx="880">
                  <c:v>177.63</c:v>
                </c:pt>
                <c:pt idx="881">
                  <c:v>153.15812499999998</c:v>
                </c:pt>
                <c:pt idx="882">
                  <c:v>131.059425</c:v>
                </c:pt>
                <c:pt idx="883">
                  <c:v>123.41464999999998</c:v>
                </c:pt>
                <c:pt idx="884">
                  <c:v>74.074574999999996</c:v>
                </c:pt>
                <c:pt idx="885">
                  <c:v>63.206674999999997</c:v>
                </c:pt>
                <c:pt idx="886">
                  <c:v>42.592999999999996</c:v>
                </c:pt>
                <c:pt idx="887">
                  <c:v>36.29</c:v>
                </c:pt>
                <c:pt idx="888">
                  <c:v>28.377824999999998</c:v>
                </c:pt>
                <c:pt idx="889">
                  <c:v>32.885424999999998</c:v>
                </c:pt>
                <c:pt idx="890">
                  <c:v>32.570274999999995</c:v>
                </c:pt>
                <c:pt idx="891">
                  <c:v>35.946199999999997</c:v>
                </c:pt>
                <c:pt idx="892">
                  <c:v>31.920874999999995</c:v>
                </c:pt>
                <c:pt idx="893">
                  <c:v>62.647999999999989</c:v>
                </c:pt>
                <c:pt idx="894">
                  <c:v>120.497125</c:v>
                </c:pt>
                <c:pt idx="895">
                  <c:v>206.15107499999999</c:v>
                </c:pt>
                <c:pt idx="896">
                  <c:v>167.68367499999999</c:v>
                </c:pt>
                <c:pt idx="897">
                  <c:v>142.33319999999998</c:v>
                </c:pt>
                <c:pt idx="898">
                  <c:v>114.45197499999999</c:v>
                </c:pt>
                <c:pt idx="899">
                  <c:v>108.712425</c:v>
                </c:pt>
                <c:pt idx="900">
                  <c:v>123.49105</c:v>
                </c:pt>
                <c:pt idx="901">
                  <c:v>116.15664999999998</c:v>
                </c:pt>
                <c:pt idx="902">
                  <c:v>167.64069999999998</c:v>
                </c:pt>
                <c:pt idx="903">
                  <c:v>372.08709999999996</c:v>
                </c:pt>
                <c:pt idx="904">
                  <c:v>626.97182499999997</c:v>
                </c:pt>
                <c:pt idx="905">
                  <c:v>797.57779999999991</c:v>
                </c:pt>
                <c:pt idx="906">
                  <c:v>1132.2527749999999</c:v>
                </c:pt>
                <c:pt idx="907">
                  <c:v>846.53109999999992</c:v>
                </c:pt>
                <c:pt idx="908">
                  <c:v>422.46334999999999</c:v>
                </c:pt>
                <c:pt idx="909">
                  <c:v>221.99452500000001</c:v>
                </c:pt>
                <c:pt idx="910">
                  <c:v>273.30667499999998</c:v>
                </c:pt>
                <c:pt idx="911">
                  <c:v>136.85150000000002</c:v>
                </c:pt>
                <c:pt idx="912">
                  <c:v>110.813425</c:v>
                </c:pt>
                <c:pt idx="913">
                  <c:v>128.75787499999998</c:v>
                </c:pt>
                <c:pt idx="914">
                  <c:v>115.989525</c:v>
                </c:pt>
                <c:pt idx="915">
                  <c:v>72.207549999999998</c:v>
                </c:pt>
                <c:pt idx="916">
                  <c:v>126.94815</c:v>
                </c:pt>
                <c:pt idx="917">
                  <c:v>255.11869999999999</c:v>
                </c:pt>
                <c:pt idx="918">
                  <c:v>382.64940000000001</c:v>
                </c:pt>
                <c:pt idx="919">
                  <c:v>504.25432499999994</c:v>
                </c:pt>
                <c:pt idx="920">
                  <c:v>449.27019999999999</c:v>
                </c:pt>
                <c:pt idx="921">
                  <c:v>385.65764999999999</c:v>
                </c:pt>
                <c:pt idx="922">
                  <c:v>313.636325</c:v>
                </c:pt>
                <c:pt idx="923">
                  <c:v>248.85867499999998</c:v>
                </c:pt>
                <c:pt idx="924">
                  <c:v>343.5326</c:v>
                </c:pt>
                <c:pt idx="925">
                  <c:v>391.06295</c:v>
                </c:pt>
                <c:pt idx="926">
                  <c:v>410.83144999999996</c:v>
                </c:pt>
                <c:pt idx="927">
                  <c:v>369.33192500000001</c:v>
                </c:pt>
                <c:pt idx="928">
                  <c:v>385.643325</c:v>
                </c:pt>
                <c:pt idx="929">
                  <c:v>318.26329999999996</c:v>
                </c:pt>
                <c:pt idx="930">
                  <c:v>309.81155000000001</c:v>
                </c:pt>
                <c:pt idx="931">
                  <c:v>305.791</c:v>
                </c:pt>
                <c:pt idx="932">
                  <c:v>208.80597499999999</c:v>
                </c:pt>
                <c:pt idx="933">
                  <c:v>176.102</c:v>
                </c:pt>
                <c:pt idx="934">
                  <c:v>223.39359999999999</c:v>
                </c:pt>
                <c:pt idx="935">
                  <c:v>197.47489999999999</c:v>
                </c:pt>
                <c:pt idx="936">
                  <c:v>122.359375</c:v>
                </c:pt>
                <c:pt idx="937">
                  <c:v>67.069649999999996</c:v>
                </c:pt>
                <c:pt idx="938">
                  <c:v>59.768675000000002</c:v>
                </c:pt>
                <c:pt idx="939">
                  <c:v>133.437375</c:v>
                </c:pt>
                <c:pt idx="940">
                  <c:v>125.33420000000001</c:v>
                </c:pt>
                <c:pt idx="941">
                  <c:v>225.766775</c:v>
                </c:pt>
                <c:pt idx="942">
                  <c:v>355.23612500000002</c:v>
                </c:pt>
                <c:pt idx="943">
                  <c:v>405.46912499999996</c:v>
                </c:pt>
                <c:pt idx="944">
                  <c:v>363.95050000000003</c:v>
                </c:pt>
                <c:pt idx="945">
                  <c:v>329.64690000000002</c:v>
                </c:pt>
                <c:pt idx="946">
                  <c:v>415.68762499999997</c:v>
                </c:pt>
                <c:pt idx="947">
                  <c:v>397.81957499999999</c:v>
                </c:pt>
                <c:pt idx="948">
                  <c:v>343.43709999999999</c:v>
                </c:pt>
                <c:pt idx="949">
                  <c:v>303.66135000000003</c:v>
                </c:pt>
                <c:pt idx="950">
                  <c:v>350.79537499999998</c:v>
                </c:pt>
                <c:pt idx="951">
                  <c:v>298.10802499999994</c:v>
                </c:pt>
                <c:pt idx="952">
                  <c:v>288.38612499999999</c:v>
                </c:pt>
                <c:pt idx="953">
                  <c:v>324.90532499999995</c:v>
                </c:pt>
                <c:pt idx="954">
                  <c:v>275.46019999999999</c:v>
                </c:pt>
                <c:pt idx="955">
                  <c:v>201.54319999999998</c:v>
                </c:pt>
                <c:pt idx="956">
                  <c:v>159.43247499999998</c:v>
                </c:pt>
                <c:pt idx="957">
                  <c:v>115.41174999999998</c:v>
                </c:pt>
                <c:pt idx="958">
                  <c:v>118.682625</c:v>
                </c:pt>
                <c:pt idx="959">
                  <c:v>116.36675</c:v>
                </c:pt>
                <c:pt idx="960">
                  <c:v>93.112499999999997</c:v>
                </c:pt>
                <c:pt idx="961">
                  <c:v>97.777675000000002</c:v>
                </c:pt>
                <c:pt idx="962">
                  <c:v>79.885750000000002</c:v>
                </c:pt>
                <c:pt idx="963">
                  <c:v>84.102074999999999</c:v>
                </c:pt>
                <c:pt idx="964">
                  <c:v>102.31869999999999</c:v>
                </c:pt>
                <c:pt idx="965">
                  <c:v>306.005875</c:v>
                </c:pt>
                <c:pt idx="966">
                  <c:v>257.26745</c:v>
                </c:pt>
                <c:pt idx="967">
                  <c:v>414.46044999999998</c:v>
                </c:pt>
                <c:pt idx="968">
                  <c:v>422.32487500000002</c:v>
                </c:pt>
                <c:pt idx="969">
                  <c:v>406.37637499999994</c:v>
                </c:pt>
                <c:pt idx="970">
                  <c:v>377.42554999999999</c:v>
                </c:pt>
                <c:pt idx="971">
                  <c:v>305.0652</c:v>
                </c:pt>
                <c:pt idx="972">
                  <c:v>335.00922500000001</c:v>
                </c:pt>
                <c:pt idx="973">
                  <c:v>286.41882500000003</c:v>
                </c:pt>
                <c:pt idx="974">
                  <c:v>234.33789999999999</c:v>
                </c:pt>
                <c:pt idx="975">
                  <c:v>346.50742499999996</c:v>
                </c:pt>
                <c:pt idx="976">
                  <c:v>311.78362500000003</c:v>
                </c:pt>
                <c:pt idx="977">
                  <c:v>312.66222499999998</c:v>
                </c:pt>
                <c:pt idx="978">
                  <c:v>273.43559999999997</c:v>
                </c:pt>
                <c:pt idx="979">
                  <c:v>237.780675</c:v>
                </c:pt>
                <c:pt idx="980">
                  <c:v>85.104824999999991</c:v>
                </c:pt>
                <c:pt idx="981">
                  <c:v>93.336924999999994</c:v>
                </c:pt>
                <c:pt idx="982">
                  <c:v>100.5042</c:v>
                </c:pt>
                <c:pt idx="983">
                  <c:v>93.021774999999991</c:v>
                </c:pt>
                <c:pt idx="984">
                  <c:v>116.3954</c:v>
                </c:pt>
                <c:pt idx="985">
                  <c:v>224.162375</c:v>
                </c:pt>
                <c:pt idx="986">
                  <c:v>37.813224999999996</c:v>
                </c:pt>
                <c:pt idx="987">
                  <c:v>51.192774999999997</c:v>
                </c:pt>
                <c:pt idx="988">
                  <c:v>42.015224999999994</c:v>
                </c:pt>
                <c:pt idx="989">
                  <c:v>39.790074999999995</c:v>
                </c:pt>
                <c:pt idx="990">
                  <c:v>107.01729999999999</c:v>
                </c:pt>
                <c:pt idx="991">
                  <c:v>127.77422499999999</c:v>
                </c:pt>
                <c:pt idx="992">
                  <c:v>129.77017499999999</c:v>
                </c:pt>
                <c:pt idx="993">
                  <c:v>256.880675</c:v>
                </c:pt>
                <c:pt idx="994">
                  <c:v>492.63197500000001</c:v>
                </c:pt>
                <c:pt idx="995">
                  <c:v>605.07844999999998</c:v>
                </c:pt>
                <c:pt idx="996">
                  <c:v>384.07712499999997</c:v>
                </c:pt>
                <c:pt idx="997">
                  <c:v>189.98769999999999</c:v>
                </c:pt>
                <c:pt idx="998">
                  <c:v>184.84502499999999</c:v>
                </c:pt>
                <c:pt idx="999">
                  <c:v>158.286475</c:v>
                </c:pt>
                <c:pt idx="1000">
                  <c:v>171.41772499999999</c:v>
                </c:pt>
                <c:pt idx="1001">
                  <c:v>157.7278</c:v>
                </c:pt>
                <c:pt idx="1002">
                  <c:v>137.68712500000001</c:v>
                </c:pt>
                <c:pt idx="1003">
                  <c:v>82.884450000000001</c:v>
                </c:pt>
                <c:pt idx="1004">
                  <c:v>51.603424999999994</c:v>
                </c:pt>
                <c:pt idx="1005">
                  <c:v>34.719024999999995</c:v>
                </c:pt>
                <c:pt idx="1006">
                  <c:v>46.207674999999995</c:v>
                </c:pt>
                <c:pt idx="1007">
                  <c:v>39.890349999999998</c:v>
                </c:pt>
                <c:pt idx="1008">
                  <c:v>34.489825000000003</c:v>
                </c:pt>
                <c:pt idx="1009">
                  <c:v>22.786299999999997</c:v>
                </c:pt>
                <c:pt idx="1010">
                  <c:v>24.2379</c:v>
                </c:pt>
                <c:pt idx="1011">
                  <c:v>14.683124999999999</c:v>
                </c:pt>
                <c:pt idx="1012">
                  <c:v>20.441775</c:v>
                </c:pt>
                <c:pt idx="1013">
                  <c:v>19.243249999999996</c:v>
                </c:pt>
                <c:pt idx="1014">
                  <c:v>18.207075</c:v>
                </c:pt>
                <c:pt idx="1015">
                  <c:v>22.270599999999998</c:v>
                </c:pt>
                <c:pt idx="1016">
                  <c:v>30.4072</c:v>
                </c:pt>
                <c:pt idx="1017">
                  <c:v>64.85882500000001</c:v>
                </c:pt>
                <c:pt idx="1018">
                  <c:v>92.081099999999992</c:v>
                </c:pt>
                <c:pt idx="1019">
                  <c:v>124.25982500000001</c:v>
                </c:pt>
                <c:pt idx="1020">
                  <c:v>152.12672499999999</c:v>
                </c:pt>
                <c:pt idx="1021">
                  <c:v>154.97262499999999</c:v>
                </c:pt>
                <c:pt idx="1022">
                  <c:v>142.35707499999998</c:v>
                </c:pt>
                <c:pt idx="1023">
                  <c:v>105.05477499999999</c:v>
                </c:pt>
                <c:pt idx="1024">
                  <c:v>80.157925000000006</c:v>
                </c:pt>
                <c:pt idx="1025">
                  <c:v>66.472774999999999</c:v>
                </c:pt>
                <c:pt idx="1026">
                  <c:v>68.478274999999996</c:v>
                </c:pt>
                <c:pt idx="1027">
                  <c:v>56.760424999999998</c:v>
                </c:pt>
                <c:pt idx="1028">
                  <c:v>43.8536</c:v>
                </c:pt>
                <c:pt idx="1029">
                  <c:v>42.979775000000004</c:v>
                </c:pt>
                <c:pt idx="1030">
                  <c:v>44.202174999999997</c:v>
                </c:pt>
                <c:pt idx="1031">
                  <c:v>25.584449999999997</c:v>
                </c:pt>
                <c:pt idx="1032">
                  <c:v>29.738699999999998</c:v>
                </c:pt>
                <c:pt idx="1033">
                  <c:v>19.033149999999999</c:v>
                </c:pt>
                <c:pt idx="1034">
                  <c:v>16.640875000000001</c:v>
                </c:pt>
                <c:pt idx="1035">
                  <c:v>26.119250000000001</c:v>
                </c:pt>
                <c:pt idx="1036">
                  <c:v>34.747674999999994</c:v>
                </c:pt>
                <c:pt idx="1037">
                  <c:v>77.374099999999999</c:v>
                </c:pt>
                <c:pt idx="1038">
                  <c:v>131.1215</c:v>
                </c:pt>
                <c:pt idx="1039">
                  <c:v>214.73174999999998</c:v>
                </c:pt>
                <c:pt idx="1040">
                  <c:v>190.21690000000001</c:v>
                </c:pt>
                <c:pt idx="1041">
                  <c:v>171.14077499999999</c:v>
                </c:pt>
                <c:pt idx="1042">
                  <c:v>198.02402499999999</c:v>
                </c:pt>
                <c:pt idx="1043">
                  <c:v>176.383725</c:v>
                </c:pt>
                <c:pt idx="1044">
                  <c:v>133.61404999999999</c:v>
                </c:pt>
                <c:pt idx="1045">
                  <c:v>163.81115</c:v>
                </c:pt>
                <c:pt idx="1046">
                  <c:v>162.55054999999999</c:v>
                </c:pt>
                <c:pt idx="1047">
                  <c:v>173.6763</c:v>
                </c:pt>
                <c:pt idx="1048">
                  <c:v>168.91562500000001</c:v>
                </c:pt>
                <c:pt idx="1049">
                  <c:v>185.83822499999999</c:v>
                </c:pt>
                <c:pt idx="1050">
                  <c:v>139.00979999999998</c:v>
                </c:pt>
                <c:pt idx="1051">
                  <c:v>112.838025</c:v>
                </c:pt>
                <c:pt idx="1052">
                  <c:v>115.29715</c:v>
                </c:pt>
                <c:pt idx="1053">
                  <c:v>93.537474999999986</c:v>
                </c:pt>
                <c:pt idx="1054">
                  <c:v>89.192224999999993</c:v>
                </c:pt>
                <c:pt idx="1055">
                  <c:v>81.256174999999985</c:v>
                </c:pt>
                <c:pt idx="1056">
                  <c:v>94.960425000000001</c:v>
                </c:pt>
                <c:pt idx="1057">
                  <c:v>73.702124999999995</c:v>
                </c:pt>
                <c:pt idx="1058">
                  <c:v>59.243424999999995</c:v>
                </c:pt>
                <c:pt idx="1059">
                  <c:v>74.704874999999987</c:v>
                </c:pt>
                <c:pt idx="1060">
                  <c:v>109.60057499999999</c:v>
                </c:pt>
                <c:pt idx="1061">
                  <c:v>171.08347499999999</c:v>
                </c:pt>
                <c:pt idx="1062">
                  <c:v>212.24397500000001</c:v>
                </c:pt>
                <c:pt idx="1063">
                  <c:v>345.41872499999999</c:v>
                </c:pt>
                <c:pt idx="1064">
                  <c:v>381.9427</c:v>
                </c:pt>
                <c:pt idx="1065">
                  <c:v>314.28094999999996</c:v>
                </c:pt>
                <c:pt idx="1066">
                  <c:v>274.34762499999999</c:v>
                </c:pt>
                <c:pt idx="1067">
                  <c:v>278.25835000000001</c:v>
                </c:pt>
                <c:pt idx="1068">
                  <c:v>227.74839999999998</c:v>
                </c:pt>
                <c:pt idx="1069">
                  <c:v>281.81572499999999</c:v>
                </c:pt>
                <c:pt idx="1070">
                  <c:v>308.53662499999996</c:v>
                </c:pt>
                <c:pt idx="1071">
                  <c:v>365.70769999999999</c:v>
                </c:pt>
                <c:pt idx="1072">
                  <c:v>511.02527500000002</c:v>
                </c:pt>
                <c:pt idx="1073">
                  <c:v>709.53157499999998</c:v>
                </c:pt>
                <c:pt idx="1074">
                  <c:v>273.68867499999999</c:v>
                </c:pt>
                <c:pt idx="1075">
                  <c:v>203.22877499999998</c:v>
                </c:pt>
                <c:pt idx="1076">
                  <c:v>102.27572499999999</c:v>
                </c:pt>
                <c:pt idx="1077">
                  <c:v>94.521124999999984</c:v>
                </c:pt>
                <c:pt idx="1078">
                  <c:v>283.51085</c:v>
                </c:pt>
                <c:pt idx="1079">
                  <c:v>719.44447500000001</c:v>
                </c:pt>
                <c:pt idx="1081">
                  <c:v>109.610125</c:v>
                </c:pt>
                <c:pt idx="1082">
                  <c:v>756.91867500000001</c:v>
                </c:pt>
                <c:pt idx="1083">
                  <c:v>318.17257499999999</c:v>
                </c:pt>
                <c:pt idx="1084">
                  <c:v>182.705825</c:v>
                </c:pt>
                <c:pt idx="1085">
                  <c:v>102.47149999999999</c:v>
                </c:pt>
                <c:pt idx="1086">
                  <c:v>300.21379999999999</c:v>
                </c:pt>
                <c:pt idx="1087">
                  <c:v>285.74077499999999</c:v>
                </c:pt>
                <c:pt idx="1088">
                  <c:v>278.70242499999995</c:v>
                </c:pt>
                <c:pt idx="1089">
                  <c:v>212.3347</c:v>
                </c:pt>
                <c:pt idx="1090">
                  <c:v>205.730875</c:v>
                </c:pt>
                <c:pt idx="1091">
                  <c:v>181.6028</c:v>
                </c:pt>
                <c:pt idx="1092">
                  <c:v>220.1275</c:v>
                </c:pt>
                <c:pt idx="1093">
                  <c:v>166.06494999999998</c:v>
                </c:pt>
                <c:pt idx="1094">
                  <c:v>176.74185</c:v>
                </c:pt>
                <c:pt idx="1095">
                  <c:v>253.36150000000001</c:v>
                </c:pt>
                <c:pt idx="1096">
                  <c:v>182.75835000000001</c:v>
                </c:pt>
                <c:pt idx="1097">
                  <c:v>139.74992499999999</c:v>
                </c:pt>
                <c:pt idx="1098">
                  <c:v>115.26372499999999</c:v>
                </c:pt>
                <c:pt idx="1099">
                  <c:v>78.26702499999999</c:v>
                </c:pt>
                <c:pt idx="1100">
                  <c:v>91.632249999999999</c:v>
                </c:pt>
                <c:pt idx="1101">
                  <c:v>64.137799999999999</c:v>
                </c:pt>
                <c:pt idx="1102">
                  <c:v>38.515149999999998</c:v>
                </c:pt>
                <c:pt idx="1103">
                  <c:v>34.905249999999995</c:v>
                </c:pt>
                <c:pt idx="1104">
                  <c:v>30.751000000000001</c:v>
                </c:pt>
                <c:pt idx="1105">
                  <c:v>26.143124999999998</c:v>
                </c:pt>
                <c:pt idx="1106">
                  <c:v>20.924049999999998</c:v>
                </c:pt>
                <c:pt idx="1107">
                  <c:v>27.012174999999999</c:v>
                </c:pt>
                <c:pt idx="1108">
                  <c:v>30.197099999999999</c:v>
                </c:pt>
                <c:pt idx="1109">
                  <c:v>30.459724999999999</c:v>
                </c:pt>
                <c:pt idx="1110">
                  <c:v>73.277150000000006</c:v>
                </c:pt>
                <c:pt idx="1111">
                  <c:v>213.54277499999998</c:v>
                </c:pt>
                <c:pt idx="1112">
                  <c:v>186.554475</c:v>
                </c:pt>
                <c:pt idx="1113">
                  <c:v>127.76944999999999</c:v>
                </c:pt>
                <c:pt idx="1114">
                  <c:v>93.217549999999989</c:v>
                </c:pt>
                <c:pt idx="1115">
                  <c:v>81.690700000000007</c:v>
                </c:pt>
                <c:pt idx="1116">
                  <c:v>79.661325000000005</c:v>
                </c:pt>
                <c:pt idx="1117">
                  <c:v>74.809924999999993</c:v>
                </c:pt>
                <c:pt idx="1118">
                  <c:v>99.224500000000006</c:v>
                </c:pt>
                <c:pt idx="1119">
                  <c:v>194.68630000000002</c:v>
                </c:pt>
                <c:pt idx="1120">
                  <c:v>704.28385000000003</c:v>
                </c:pt>
                <c:pt idx="1121">
                  <c:v>590.61497500000007</c:v>
                </c:pt>
                <c:pt idx="1122">
                  <c:v>182.27607499999999</c:v>
                </c:pt>
                <c:pt idx="1123">
                  <c:v>89.855949999999993</c:v>
                </c:pt>
                <c:pt idx="1124">
                  <c:v>75.263549999999995</c:v>
                </c:pt>
                <c:pt idx="1125">
                  <c:v>61.435149999999993</c:v>
                </c:pt>
                <c:pt idx="1126">
                  <c:v>42.096399999999996</c:v>
                </c:pt>
                <c:pt idx="1127">
                  <c:v>42.225324999999998</c:v>
                </c:pt>
                <c:pt idx="1128">
                  <c:v>27.642474999999997</c:v>
                </c:pt>
                <c:pt idx="1129">
                  <c:v>23.053699999999999</c:v>
                </c:pt>
                <c:pt idx="1130">
                  <c:v>26.100149999999996</c:v>
                </c:pt>
                <c:pt idx="1131">
                  <c:v>26.553774999999998</c:v>
                </c:pt>
                <c:pt idx="1132">
                  <c:v>33.725824999999993</c:v>
                </c:pt>
                <c:pt idx="1133">
                  <c:v>109.371375</c:v>
                </c:pt>
                <c:pt idx="1134">
                  <c:v>278.89820000000003</c:v>
                </c:pt>
                <c:pt idx="1135">
                  <c:v>327.560225</c:v>
                </c:pt>
                <c:pt idx="1136">
                  <c:v>359.73894999999999</c:v>
                </c:pt>
                <c:pt idx="1137">
                  <c:v>346.55517499999996</c:v>
                </c:pt>
                <c:pt idx="1138">
                  <c:v>294.19252499999999</c:v>
                </c:pt>
                <c:pt idx="1139">
                  <c:v>224.1576</c:v>
                </c:pt>
                <c:pt idx="1140">
                  <c:v>147.57137499999999</c:v>
                </c:pt>
                <c:pt idx="1141">
                  <c:v>144.52015</c:v>
                </c:pt>
                <c:pt idx="1142">
                  <c:v>122.015575</c:v>
                </c:pt>
                <c:pt idx="1143">
                  <c:v>133.73342499999998</c:v>
                </c:pt>
                <c:pt idx="1144">
                  <c:v>206.418475</c:v>
                </c:pt>
                <c:pt idx="1145">
                  <c:v>306.16344999999995</c:v>
                </c:pt>
                <c:pt idx="1146">
                  <c:v>524.84412500000008</c:v>
                </c:pt>
                <c:pt idx="1147">
                  <c:v>350.08867499999997</c:v>
                </c:pt>
                <c:pt idx="1148">
                  <c:v>157.25507499999998</c:v>
                </c:pt>
                <c:pt idx="1149">
                  <c:v>246.28017499999999</c:v>
                </c:pt>
                <c:pt idx="1150">
                  <c:v>207.75547499999999</c:v>
                </c:pt>
                <c:pt idx="1151">
                  <c:v>49.0488</c:v>
                </c:pt>
                <c:pt idx="1152">
                  <c:v>204.29837499999999</c:v>
                </c:pt>
                <c:pt idx="1154">
                  <c:v>57.104225</c:v>
                </c:pt>
                <c:pt idx="1155">
                  <c:v>34.165124999999996</c:v>
                </c:pt>
                <c:pt idx="1156">
                  <c:v>25.866174999999998</c:v>
                </c:pt>
                <c:pt idx="1157">
                  <c:v>30.89425</c:v>
                </c:pt>
                <c:pt idx="1158">
                  <c:v>39.069049999999997</c:v>
                </c:pt>
                <c:pt idx="1159">
                  <c:v>81.73845</c:v>
                </c:pt>
                <c:pt idx="1160">
                  <c:v>69.953749999999999</c:v>
                </c:pt>
                <c:pt idx="1161">
                  <c:v>83.500424999999993</c:v>
                </c:pt>
                <c:pt idx="1162">
                  <c:v>79.713849999999994</c:v>
                </c:pt>
                <c:pt idx="1163">
                  <c:v>71.013800000000003</c:v>
                </c:pt>
                <c:pt idx="1164">
                  <c:v>65.097575000000006</c:v>
                </c:pt>
                <c:pt idx="1165">
                  <c:v>64.4816</c:v>
                </c:pt>
                <c:pt idx="1166">
                  <c:v>57.596049999999998</c:v>
                </c:pt>
                <c:pt idx="1167">
                  <c:v>52.166874999999997</c:v>
                </c:pt>
                <c:pt idx="1168">
                  <c:v>47.983974999999994</c:v>
                </c:pt>
                <c:pt idx="1169">
                  <c:v>54.859974999999999</c:v>
                </c:pt>
                <c:pt idx="1170">
                  <c:v>42.459299999999999</c:v>
                </c:pt>
                <c:pt idx="1171">
                  <c:v>53.384499999999996</c:v>
                </c:pt>
                <c:pt idx="1172">
                  <c:v>43.762875000000001</c:v>
                </c:pt>
                <c:pt idx="1173">
                  <c:v>45.615575</c:v>
                </c:pt>
                <c:pt idx="1174">
                  <c:v>44.865899999999996</c:v>
                </c:pt>
                <c:pt idx="1175">
                  <c:v>44.937525000000001</c:v>
                </c:pt>
                <c:pt idx="1176">
                  <c:v>31.610499999999998</c:v>
                </c:pt>
                <c:pt idx="1177">
                  <c:v>26.821175</c:v>
                </c:pt>
                <c:pt idx="1178">
                  <c:v>25.111725</c:v>
                </c:pt>
                <c:pt idx="1179">
                  <c:v>23.182624999999998</c:v>
                </c:pt>
                <c:pt idx="1180">
                  <c:v>24.147175000000001</c:v>
                </c:pt>
                <c:pt idx="1181">
                  <c:v>28.998574999999999</c:v>
                </c:pt>
                <c:pt idx="1182">
                  <c:v>40.124324999999999</c:v>
                </c:pt>
                <c:pt idx="1183">
                  <c:v>37.364374999999995</c:v>
                </c:pt>
                <c:pt idx="1184">
                  <c:v>51.192774999999997</c:v>
                </c:pt>
                <c:pt idx="1185">
                  <c:v>65.508224999999996</c:v>
                </c:pt>
                <c:pt idx="1186">
                  <c:v>71.314624999999992</c:v>
                </c:pt>
                <c:pt idx="1187">
                  <c:v>71.51039999999999</c:v>
                </c:pt>
                <c:pt idx="1188">
                  <c:v>75.196699999999993</c:v>
                </c:pt>
                <c:pt idx="1189">
                  <c:v>76.734249999999989</c:v>
                </c:pt>
                <c:pt idx="1190">
                  <c:v>66.32952499999999</c:v>
                </c:pt>
                <c:pt idx="1191">
                  <c:v>66.573049999999995</c:v>
                </c:pt>
                <c:pt idx="1192">
                  <c:v>79.436900000000009</c:v>
                </c:pt>
                <c:pt idx="1198">
                  <c:v>38.868500000000004</c:v>
                </c:pt>
                <c:pt idx="1199">
                  <c:v>29.834199999999996</c:v>
                </c:pt>
                <c:pt idx="1200">
                  <c:v>25.073524999999997</c:v>
                </c:pt>
                <c:pt idx="1201">
                  <c:v>30.464499999999997</c:v>
                </c:pt>
                <c:pt idx="1202">
                  <c:v>20.957474999999999</c:v>
                </c:pt>
                <c:pt idx="1203">
                  <c:v>21.506599999999999</c:v>
                </c:pt>
                <c:pt idx="1204">
                  <c:v>28.788474999999998</c:v>
                </c:pt>
                <c:pt idx="1205">
                  <c:v>37.125624999999999</c:v>
                </c:pt>
                <c:pt idx="1206">
                  <c:v>47.941000000000003</c:v>
                </c:pt>
                <c:pt idx="1207">
                  <c:v>76.629199999999997</c:v>
                </c:pt>
                <c:pt idx="1208">
                  <c:v>102.34734999999999</c:v>
                </c:pt>
                <c:pt idx="1209">
                  <c:v>89.879824999999997</c:v>
                </c:pt>
                <c:pt idx="1210">
                  <c:v>77.526899999999998</c:v>
                </c:pt>
                <c:pt idx="1211">
                  <c:v>58.245449999999998</c:v>
                </c:pt>
                <c:pt idx="1212">
                  <c:v>69.657699999999991</c:v>
                </c:pt>
                <c:pt idx="1214">
                  <c:v>42.325600000000001</c:v>
                </c:pt>
                <c:pt idx="1215">
                  <c:v>142.40323333333339</c:v>
                </c:pt>
                <c:pt idx="1226">
                  <c:v>50.266424999999998</c:v>
                </c:pt>
                <c:pt idx="1227">
                  <c:v>42.607325000000003</c:v>
                </c:pt>
                <c:pt idx="1228">
                  <c:v>40.511099999999999</c:v>
                </c:pt>
                <c:pt idx="1231">
                  <c:v>185.31774999999999</c:v>
                </c:pt>
                <c:pt idx="1232">
                  <c:v>182.56257499999998</c:v>
                </c:pt>
                <c:pt idx="1233">
                  <c:v>149.53867500000001</c:v>
                </c:pt>
                <c:pt idx="1234">
                  <c:v>135.44765000000001</c:v>
                </c:pt>
                <c:pt idx="1235">
                  <c:v>103.85624999999999</c:v>
                </c:pt>
                <c:pt idx="1236">
                  <c:v>81.767099999999999</c:v>
                </c:pt>
                <c:pt idx="1237">
                  <c:v>58.226349999999996</c:v>
                </c:pt>
                <c:pt idx="1238">
                  <c:v>78.171525000000003</c:v>
                </c:pt>
                <c:pt idx="1239">
                  <c:v>59.725699999999996</c:v>
                </c:pt>
                <c:pt idx="1242">
                  <c:v>91.718199999999996</c:v>
                </c:pt>
                <c:pt idx="1243">
                  <c:v>73.267600000000002</c:v>
                </c:pt>
                <c:pt idx="1244">
                  <c:v>58.1404</c:v>
                </c:pt>
                <c:pt idx="1245">
                  <c:v>51.250074999999995</c:v>
                </c:pt>
                <c:pt idx="1246">
                  <c:v>38.042425000000001</c:v>
                </c:pt>
                <c:pt idx="1247">
                  <c:v>35.798175000000001</c:v>
                </c:pt>
                <c:pt idx="1248">
                  <c:v>19.567949999999996</c:v>
                </c:pt>
                <c:pt idx="1249">
                  <c:v>50.906275000000001</c:v>
                </c:pt>
                <c:pt idx="1250">
                  <c:v>32.947499999999998</c:v>
                </c:pt>
                <c:pt idx="1251">
                  <c:v>57.643799999999999</c:v>
                </c:pt>
                <c:pt idx="1252">
                  <c:v>40.215049999999998</c:v>
                </c:pt>
                <c:pt idx="1253">
                  <c:v>48.829149999999998</c:v>
                </c:pt>
                <c:pt idx="1254">
                  <c:v>36.867774999999995</c:v>
                </c:pt>
                <c:pt idx="1255">
                  <c:v>93.8001</c:v>
                </c:pt>
                <c:pt idx="1256">
                  <c:v>131.06897499999999</c:v>
                </c:pt>
                <c:pt idx="1257">
                  <c:v>159.11732499999999</c:v>
                </c:pt>
                <c:pt idx="1258">
                  <c:v>97.109174999999993</c:v>
                </c:pt>
                <c:pt idx="1259">
                  <c:v>86.675799999999995</c:v>
                </c:pt>
                <c:pt idx="1260">
                  <c:v>86.785624999999996</c:v>
                </c:pt>
                <c:pt idx="1261">
                  <c:v>86.150549999999996</c:v>
                </c:pt>
                <c:pt idx="1262">
                  <c:v>108.76972499999999</c:v>
                </c:pt>
                <c:pt idx="1263">
                  <c:v>92.205249999999992</c:v>
                </c:pt>
                <c:pt idx="1264">
                  <c:v>110.75134999999999</c:v>
                </c:pt>
                <c:pt idx="1265">
                  <c:v>151.372275</c:v>
                </c:pt>
                <c:pt idx="1266">
                  <c:v>160.72172499999999</c:v>
                </c:pt>
                <c:pt idx="1267">
                  <c:v>110.393225</c:v>
                </c:pt>
                <c:pt idx="1278">
                  <c:v>71.018574999999998</c:v>
                </c:pt>
                <c:pt idx="1279">
                  <c:v>94.439949999999996</c:v>
                </c:pt>
                <c:pt idx="1280">
                  <c:v>122.79390000000001</c:v>
                </c:pt>
                <c:pt idx="1281">
                  <c:v>85.558449999999993</c:v>
                </c:pt>
                <c:pt idx="1282">
                  <c:v>63.388124999999995</c:v>
                </c:pt>
                <c:pt idx="1283">
                  <c:v>71.228674999999996</c:v>
                </c:pt>
                <c:pt idx="1284">
                  <c:v>40.172075</c:v>
                </c:pt>
                <c:pt idx="1285">
                  <c:v>99.334324999999993</c:v>
                </c:pt>
                <c:pt idx="1286">
                  <c:v>85.329249999999988</c:v>
                </c:pt>
                <c:pt idx="1287">
                  <c:v>98.589424999999991</c:v>
                </c:pt>
                <c:pt idx="1288">
                  <c:v>131.785225</c:v>
                </c:pt>
                <c:pt idx="1289">
                  <c:v>201.28534999999999</c:v>
                </c:pt>
                <c:pt idx="1290">
                  <c:v>175.14699999999999</c:v>
                </c:pt>
                <c:pt idx="1291">
                  <c:v>218.22704999999999</c:v>
                </c:pt>
                <c:pt idx="1292">
                  <c:v>128.58597499999999</c:v>
                </c:pt>
                <c:pt idx="1293">
                  <c:v>91.808925000000002</c:v>
                </c:pt>
                <c:pt idx="1294">
                  <c:v>50.6723</c:v>
                </c:pt>
                <c:pt idx="1295">
                  <c:v>66.023925000000006</c:v>
                </c:pt>
                <c:pt idx="1296">
                  <c:v>61.692999999999991</c:v>
                </c:pt>
                <c:pt idx="1297">
                  <c:v>53.064574999999998</c:v>
                </c:pt>
                <c:pt idx="1298">
                  <c:v>49.593149999999994</c:v>
                </c:pt>
                <c:pt idx="1299">
                  <c:v>53.255575</c:v>
                </c:pt>
                <c:pt idx="1300">
                  <c:v>58.1404</c:v>
                </c:pt>
                <c:pt idx="1301">
                  <c:v>57.304774999999999</c:v>
                </c:pt>
                <c:pt idx="1302">
                  <c:v>75.187150000000003</c:v>
                </c:pt>
                <c:pt idx="1303">
                  <c:v>156.97335000000001</c:v>
                </c:pt>
                <c:pt idx="1304">
                  <c:v>211.70917499999999</c:v>
                </c:pt>
                <c:pt idx="1305">
                  <c:v>194.05599999999998</c:v>
                </c:pt>
                <c:pt idx="1306">
                  <c:v>239.21317500000001</c:v>
                </c:pt>
                <c:pt idx="1307">
                  <c:v>206.724075</c:v>
                </c:pt>
                <c:pt idx="1308">
                  <c:v>239.69544999999999</c:v>
                </c:pt>
                <c:pt idx="1309">
                  <c:v>216.426875</c:v>
                </c:pt>
                <c:pt idx="1310">
                  <c:v>163.58672499999997</c:v>
                </c:pt>
                <c:pt idx="1311">
                  <c:v>208.36667499999999</c:v>
                </c:pt>
                <c:pt idx="1312">
                  <c:v>174.33047499999998</c:v>
                </c:pt>
                <c:pt idx="1313">
                  <c:v>305.786225</c:v>
                </c:pt>
                <c:pt idx="1314">
                  <c:v>383.35132500000003</c:v>
                </c:pt>
                <c:pt idx="1315">
                  <c:v>190.278975</c:v>
                </c:pt>
                <c:pt idx="1316">
                  <c:v>148.803325</c:v>
                </c:pt>
                <c:pt idx="1317">
                  <c:v>106.8836</c:v>
                </c:pt>
                <c:pt idx="1318">
                  <c:v>92.157499999999999</c:v>
                </c:pt>
                <c:pt idx="1319">
                  <c:v>79.981250000000003</c:v>
                </c:pt>
                <c:pt idx="1320">
                  <c:v>50.194800000000001</c:v>
                </c:pt>
                <c:pt idx="1321">
                  <c:v>39.164549999999998</c:v>
                </c:pt>
                <c:pt idx="1323">
                  <c:v>12.53596666666666</c:v>
                </c:pt>
                <c:pt idx="1328">
                  <c:v>76.084850000000003</c:v>
                </c:pt>
                <c:pt idx="1329">
                  <c:v>88.834099999999992</c:v>
                </c:pt>
                <c:pt idx="1330">
                  <c:v>106.162575</c:v>
                </c:pt>
                <c:pt idx="1331">
                  <c:v>85.267174999999995</c:v>
                </c:pt>
                <c:pt idx="1332">
                  <c:v>80.654524999999992</c:v>
                </c:pt>
                <c:pt idx="1333">
                  <c:v>83.481324999999998</c:v>
                </c:pt>
                <c:pt idx="1334">
                  <c:v>74.351524999999995</c:v>
                </c:pt>
                <c:pt idx="1335">
                  <c:v>62.5334</c:v>
                </c:pt>
                <c:pt idx="1336">
                  <c:v>66.902524999999997</c:v>
                </c:pt>
                <c:pt idx="1337">
                  <c:v>67.666525000000007</c:v>
                </c:pt>
                <c:pt idx="1338">
                  <c:v>59.095399999999998</c:v>
                </c:pt>
                <c:pt idx="1349">
                  <c:v>68.654949999999999</c:v>
                </c:pt>
                <c:pt idx="1350">
                  <c:v>57.075575000000001</c:v>
                </c:pt>
                <c:pt idx="1351">
                  <c:v>43.2806</c:v>
                </c:pt>
                <c:pt idx="1352">
                  <c:v>52.319674999999997</c:v>
                </c:pt>
                <c:pt idx="1353">
                  <c:v>59.940574999999995</c:v>
                </c:pt>
                <c:pt idx="1354">
                  <c:v>74.423150000000007</c:v>
                </c:pt>
                <c:pt idx="1355">
                  <c:v>58.455549999999995</c:v>
                </c:pt>
                <c:pt idx="1356">
                  <c:v>63.063424999999995</c:v>
                </c:pt>
                <c:pt idx="1357">
                  <c:v>67.222449999999995</c:v>
                </c:pt>
                <c:pt idx="1358">
                  <c:v>59.147925000000001</c:v>
                </c:pt>
                <c:pt idx="1359">
                  <c:v>54.320399999999999</c:v>
                </c:pt>
                <c:pt idx="1360">
                  <c:v>59.128824999999999</c:v>
                </c:pt>
                <c:pt idx="1361">
                  <c:v>49.994250000000001</c:v>
                </c:pt>
                <c:pt idx="1362">
                  <c:v>40.148199999999996</c:v>
                </c:pt>
                <c:pt idx="1363">
                  <c:v>54.855199999999996</c:v>
                </c:pt>
                <c:pt idx="1364">
                  <c:v>52.014074999999998</c:v>
                </c:pt>
                <c:pt idx="1365">
                  <c:v>59.959674999999997</c:v>
                </c:pt>
                <c:pt idx="1366">
                  <c:v>43.805849999999992</c:v>
                </c:pt>
                <c:pt idx="1367">
                  <c:v>27.652024999999998</c:v>
                </c:pt>
                <c:pt idx="1368">
                  <c:v>33.434549999999994</c:v>
                </c:pt>
                <c:pt idx="1369">
                  <c:v>40.678224999999998</c:v>
                </c:pt>
                <c:pt idx="1370">
                  <c:v>42.616875</c:v>
                </c:pt>
                <c:pt idx="1371">
                  <c:v>32.512974999999997</c:v>
                </c:pt>
                <c:pt idx="1372">
                  <c:v>30.216200000000001</c:v>
                </c:pt>
                <c:pt idx="1373">
                  <c:v>54.463650000000001</c:v>
                </c:pt>
                <c:pt idx="1374">
                  <c:v>101.92237499999999</c:v>
                </c:pt>
                <c:pt idx="1375">
                  <c:v>209.03994999999998</c:v>
                </c:pt>
                <c:pt idx="1376">
                  <c:v>274.79647499999999</c:v>
                </c:pt>
                <c:pt idx="1377">
                  <c:v>189.12819999999999</c:v>
                </c:pt>
                <c:pt idx="1378">
                  <c:v>139.8502</c:v>
                </c:pt>
                <c:pt idx="1379">
                  <c:v>127.13914999999999</c:v>
                </c:pt>
                <c:pt idx="1380">
                  <c:v>178.02154999999999</c:v>
                </c:pt>
                <c:pt idx="1381">
                  <c:v>244.331975</c:v>
                </c:pt>
                <c:pt idx="1382">
                  <c:v>133.01239999999999</c:v>
                </c:pt>
                <c:pt idx="1383">
                  <c:v>154.81982500000001</c:v>
                </c:pt>
                <c:pt idx="1385">
                  <c:v>145.069275</c:v>
                </c:pt>
                <c:pt idx="1386">
                  <c:v>177.83532499999998</c:v>
                </c:pt>
                <c:pt idx="1387">
                  <c:v>238.57809999999998</c:v>
                </c:pt>
                <c:pt idx="1388">
                  <c:v>149.72489999999999</c:v>
                </c:pt>
                <c:pt idx="1389">
                  <c:v>104.71575</c:v>
                </c:pt>
                <c:pt idx="1390">
                  <c:v>75.798349999999999</c:v>
                </c:pt>
                <c:pt idx="1391">
                  <c:v>73.129125000000002</c:v>
                </c:pt>
                <c:pt idx="1392">
                  <c:v>58.765924999999996</c:v>
                </c:pt>
                <c:pt idx="1393">
                  <c:v>66.133749999999992</c:v>
                </c:pt>
                <c:pt idx="1394">
                  <c:v>46.90005</c:v>
                </c:pt>
                <c:pt idx="1395">
                  <c:v>42.707599999999999</c:v>
                </c:pt>
                <c:pt idx="1396">
                  <c:v>47.998299999999993</c:v>
                </c:pt>
                <c:pt idx="1397">
                  <c:v>52.2194</c:v>
                </c:pt>
                <c:pt idx="1398">
                  <c:v>91.512874999999994</c:v>
                </c:pt>
                <c:pt idx="1399">
                  <c:v>152.2079</c:v>
                </c:pt>
                <c:pt idx="1400">
                  <c:v>245.13894999999999</c:v>
                </c:pt>
                <c:pt idx="1401">
                  <c:v>191.09072499999999</c:v>
                </c:pt>
                <c:pt idx="1402">
                  <c:v>116.84424999999999</c:v>
                </c:pt>
                <c:pt idx="1403">
                  <c:v>108.36385</c:v>
                </c:pt>
                <c:pt idx="1404">
                  <c:v>108.63124999999999</c:v>
                </c:pt>
                <c:pt idx="1405">
                  <c:v>79.202924999999993</c:v>
                </c:pt>
                <c:pt idx="1406">
                  <c:v>83.357174999999998</c:v>
                </c:pt>
                <c:pt idx="1407">
                  <c:v>128.71012500000001</c:v>
                </c:pt>
                <c:pt idx="1408">
                  <c:v>170.472275</c:v>
                </c:pt>
                <c:pt idx="1409">
                  <c:v>158.74487499999998</c:v>
                </c:pt>
                <c:pt idx="1414">
                  <c:v>82.851024999999993</c:v>
                </c:pt>
                <c:pt idx="1415">
                  <c:v>76.638750000000002</c:v>
                </c:pt>
                <c:pt idx="1416">
                  <c:v>50.266424999999998</c:v>
                </c:pt>
                <c:pt idx="1417">
                  <c:v>47.563775</c:v>
                </c:pt>
                <c:pt idx="1418">
                  <c:v>44.058924999999995</c:v>
                </c:pt>
                <c:pt idx="1419">
                  <c:v>42.912925000000001</c:v>
                </c:pt>
                <c:pt idx="1420">
                  <c:v>66.339074999999994</c:v>
                </c:pt>
                <c:pt idx="1421">
                  <c:v>81.351675</c:v>
                </c:pt>
                <c:pt idx="1422">
                  <c:v>132.16244999999998</c:v>
                </c:pt>
                <c:pt idx="1423">
                  <c:v>255.40042499999998</c:v>
                </c:pt>
                <c:pt idx="1424">
                  <c:v>364.24655000000001</c:v>
                </c:pt>
                <c:pt idx="1425">
                  <c:v>211.46565000000001</c:v>
                </c:pt>
                <c:pt idx="1426">
                  <c:v>158.65892499999998</c:v>
                </c:pt>
                <c:pt idx="1427">
                  <c:v>141.60739999999998</c:v>
                </c:pt>
                <c:pt idx="1428">
                  <c:v>102.16589999999999</c:v>
                </c:pt>
                <c:pt idx="1429">
                  <c:v>112.5945</c:v>
                </c:pt>
                <c:pt idx="1430">
                  <c:v>100.99124999999999</c:v>
                </c:pt>
                <c:pt idx="1431">
                  <c:v>104.109325</c:v>
                </c:pt>
                <c:pt idx="1432">
                  <c:v>123.26662499999999</c:v>
                </c:pt>
                <c:pt idx="1433">
                  <c:v>179.8647</c:v>
                </c:pt>
                <c:pt idx="1434">
                  <c:v>298.18919999999997</c:v>
                </c:pt>
                <c:pt idx="1435">
                  <c:v>152.80954999999997</c:v>
                </c:pt>
                <c:pt idx="1436">
                  <c:v>144.69682499999999</c:v>
                </c:pt>
                <c:pt idx="1437">
                  <c:v>100.20815</c:v>
                </c:pt>
                <c:pt idx="1438">
                  <c:v>41.561599999999999</c:v>
                </c:pt>
                <c:pt idx="1439">
                  <c:v>39.589524999999995</c:v>
                </c:pt>
                <c:pt idx="1440">
                  <c:v>38.930574999999997</c:v>
                </c:pt>
                <c:pt idx="1441">
                  <c:v>41.537724999999995</c:v>
                </c:pt>
                <c:pt idx="1442">
                  <c:v>62.624124999999999</c:v>
                </c:pt>
                <c:pt idx="1443">
                  <c:v>51.918574999999997</c:v>
                </c:pt>
                <c:pt idx="1444">
                  <c:v>43.218525</c:v>
                </c:pt>
                <c:pt idx="1445">
                  <c:v>40.286675000000002</c:v>
                </c:pt>
                <c:pt idx="1446">
                  <c:v>61.735974999999996</c:v>
                </c:pt>
                <c:pt idx="1447">
                  <c:v>87.821799999999996</c:v>
                </c:pt>
                <c:pt idx="1448">
                  <c:v>109.209025</c:v>
                </c:pt>
                <c:pt idx="1449">
                  <c:v>110.51259999999999</c:v>
                </c:pt>
                <c:pt idx="1450">
                  <c:v>181.58847499999999</c:v>
                </c:pt>
                <c:pt idx="1451">
                  <c:v>194.347275</c:v>
                </c:pt>
                <c:pt idx="1452">
                  <c:v>93.122050000000002</c:v>
                </c:pt>
                <c:pt idx="1453">
                  <c:v>99.822966666666602</c:v>
                </c:pt>
                <c:pt idx="1455">
                  <c:v>92.950149999999994</c:v>
                </c:pt>
                <c:pt idx="1456">
                  <c:v>103.47424999999998</c:v>
                </c:pt>
                <c:pt idx="1457">
                  <c:v>134.382825</c:v>
                </c:pt>
                <c:pt idx="1458">
                  <c:v>174.48327499999999</c:v>
                </c:pt>
                <c:pt idx="1459">
                  <c:v>167.02472499999999</c:v>
                </c:pt>
                <c:pt idx="1460">
                  <c:v>92.019024999999999</c:v>
                </c:pt>
                <c:pt idx="1461">
                  <c:v>74.618925000000004</c:v>
                </c:pt>
                <c:pt idx="1462">
                  <c:v>67.494624999999999</c:v>
                </c:pt>
                <c:pt idx="1463">
                  <c:v>54.649875000000002</c:v>
                </c:pt>
                <c:pt idx="1464">
                  <c:v>49.468999999999994</c:v>
                </c:pt>
                <c:pt idx="1465">
                  <c:v>41.155724999999997</c:v>
                </c:pt>
                <c:pt idx="1466">
                  <c:v>53.47045</c:v>
                </c:pt>
                <c:pt idx="1467">
                  <c:v>49.984700000000004</c:v>
                </c:pt>
                <c:pt idx="1468">
                  <c:v>68.487825000000001</c:v>
                </c:pt>
                <c:pt idx="1469">
                  <c:v>107.012525</c:v>
                </c:pt>
                <c:pt idx="1470">
                  <c:v>165.10994999999997</c:v>
                </c:pt>
                <c:pt idx="1471">
                  <c:v>238.19132499999998</c:v>
                </c:pt>
                <c:pt idx="1472">
                  <c:v>268.46482500000002</c:v>
                </c:pt>
                <c:pt idx="1473">
                  <c:v>233.04387499999999</c:v>
                </c:pt>
                <c:pt idx="1474">
                  <c:v>246.127375</c:v>
                </c:pt>
                <c:pt idx="1475">
                  <c:v>222.748975</c:v>
                </c:pt>
                <c:pt idx="1476">
                  <c:v>228.48852499999998</c:v>
                </c:pt>
                <c:pt idx="1477">
                  <c:v>204.64694999999998</c:v>
                </c:pt>
                <c:pt idx="1478">
                  <c:v>248.44324999999998</c:v>
                </c:pt>
                <c:pt idx="1479">
                  <c:v>186.28229999999999</c:v>
                </c:pt>
                <c:pt idx="1480">
                  <c:v>232.51862499999999</c:v>
                </c:pt>
                <c:pt idx="1481">
                  <c:v>204.537125</c:v>
                </c:pt>
                <c:pt idx="1482">
                  <c:v>150.78017499999999</c:v>
                </c:pt>
                <c:pt idx="1483">
                  <c:v>95.318550000000002</c:v>
                </c:pt>
                <c:pt idx="1484">
                  <c:v>40.983824999999996</c:v>
                </c:pt>
                <c:pt idx="1485">
                  <c:v>62.15617499999999</c:v>
                </c:pt>
                <c:pt idx="1486">
                  <c:v>69.9251</c:v>
                </c:pt>
                <c:pt idx="1487">
                  <c:v>59.6875</c:v>
                </c:pt>
                <c:pt idx="1488">
                  <c:v>67.494624999999999</c:v>
                </c:pt>
                <c:pt idx="1489">
                  <c:v>64.195099999999996</c:v>
                </c:pt>
                <c:pt idx="1490">
                  <c:v>73.640050000000002</c:v>
                </c:pt>
                <c:pt idx="1491">
                  <c:v>70.249799999999993</c:v>
                </c:pt>
                <c:pt idx="1492">
                  <c:v>54.057774999999992</c:v>
                </c:pt>
                <c:pt idx="1493">
                  <c:v>52.82105</c:v>
                </c:pt>
                <c:pt idx="1494">
                  <c:v>54.874299999999998</c:v>
                </c:pt>
                <c:pt idx="1495">
                  <c:v>78.023499999999999</c:v>
                </c:pt>
                <c:pt idx="1496">
                  <c:v>93.642525000000006</c:v>
                </c:pt>
                <c:pt idx="1497">
                  <c:v>101.89372499999999</c:v>
                </c:pt>
                <c:pt idx="1498">
                  <c:v>114.51405</c:v>
                </c:pt>
                <c:pt idx="1499">
                  <c:v>96.010924999999986</c:v>
                </c:pt>
                <c:pt idx="1500">
                  <c:v>77.846824999999995</c:v>
                </c:pt>
                <c:pt idx="1501">
                  <c:v>80.993549999999999</c:v>
                </c:pt>
                <c:pt idx="1502">
                  <c:v>81.542675000000003</c:v>
                </c:pt>
                <c:pt idx="1503">
                  <c:v>82.373524999999987</c:v>
                </c:pt>
                <c:pt idx="1504">
                  <c:v>97.161699999999996</c:v>
                </c:pt>
                <c:pt idx="1505">
                  <c:v>79.732949999999988</c:v>
                </c:pt>
                <c:pt idx="1506">
                  <c:v>96.569599999999994</c:v>
                </c:pt>
                <c:pt idx="1507">
                  <c:v>64.868375</c:v>
                </c:pt>
                <c:pt idx="1508">
                  <c:v>48.881675000000001</c:v>
                </c:pt>
                <c:pt idx="1509">
                  <c:v>53.570724999999996</c:v>
                </c:pt>
                <c:pt idx="1510">
                  <c:v>50.018124999999998</c:v>
                </c:pt>
                <c:pt idx="1511">
                  <c:v>44.202174999999997</c:v>
                </c:pt>
                <c:pt idx="1512">
                  <c:v>43.576650000000001</c:v>
                </c:pt>
                <c:pt idx="1513">
                  <c:v>38.581999999999994</c:v>
                </c:pt>
                <c:pt idx="1514">
                  <c:v>38.152250000000002</c:v>
                </c:pt>
                <c:pt idx="1515">
                  <c:v>34.919574999999995</c:v>
                </c:pt>
                <c:pt idx="1516">
                  <c:v>35.435274999999997</c:v>
                </c:pt>
                <c:pt idx="1517">
                  <c:v>38.438749999999999</c:v>
                </c:pt>
                <c:pt idx="1518">
                  <c:v>42.244425</c:v>
                </c:pt>
                <c:pt idx="1519">
                  <c:v>52.716000000000001</c:v>
                </c:pt>
                <c:pt idx="1520">
                  <c:v>51.111600000000003</c:v>
                </c:pt>
                <c:pt idx="1521">
                  <c:v>55.356574999999999</c:v>
                </c:pt>
                <c:pt idx="1522">
                  <c:v>85.209874999999997</c:v>
                </c:pt>
                <c:pt idx="1523">
                  <c:v>121.25635</c:v>
                </c:pt>
                <c:pt idx="1524">
                  <c:v>95.299450000000007</c:v>
                </c:pt>
                <c:pt idx="1525">
                  <c:v>94.492474999999985</c:v>
                </c:pt>
                <c:pt idx="1526">
                  <c:v>70.813249999999996</c:v>
                </c:pt>
                <c:pt idx="1527">
                  <c:v>79.078775000000007</c:v>
                </c:pt>
                <c:pt idx="1528">
                  <c:v>86.351100000000002</c:v>
                </c:pt>
                <c:pt idx="1529">
                  <c:v>89.750900000000001</c:v>
                </c:pt>
                <c:pt idx="1530">
                  <c:v>116.06115</c:v>
                </c:pt>
                <c:pt idx="1531">
                  <c:v>118.02367499999998</c:v>
                </c:pt>
                <c:pt idx="1532">
                  <c:v>94.607074999999995</c:v>
                </c:pt>
                <c:pt idx="1533">
                  <c:v>76.872725000000003</c:v>
                </c:pt>
                <c:pt idx="1534">
                  <c:v>73.959974999999986</c:v>
                </c:pt>
                <c:pt idx="1535">
                  <c:v>64.596199999999996</c:v>
                </c:pt>
                <c:pt idx="1536">
                  <c:v>48.0747</c:v>
                </c:pt>
                <c:pt idx="1537">
                  <c:v>52.610950000000003</c:v>
                </c:pt>
                <c:pt idx="1538">
                  <c:v>45.181049999999999</c:v>
                </c:pt>
                <c:pt idx="1539">
                  <c:v>35.263374999999996</c:v>
                </c:pt>
                <c:pt idx="1540">
                  <c:v>52.959524999999999</c:v>
                </c:pt>
                <c:pt idx="1541">
                  <c:v>86.150549999999996</c:v>
                </c:pt>
                <c:pt idx="1542">
                  <c:v>278.27267499999999</c:v>
                </c:pt>
                <c:pt idx="1543">
                  <c:v>554.93140000000005</c:v>
                </c:pt>
                <c:pt idx="1544">
                  <c:v>237.54669999999999</c:v>
                </c:pt>
                <c:pt idx="1545">
                  <c:v>157.80420000000001</c:v>
                </c:pt>
                <c:pt idx="1546">
                  <c:v>203.238325</c:v>
                </c:pt>
                <c:pt idx="1547">
                  <c:v>184.85934999999998</c:v>
                </c:pt>
                <c:pt idx="1548">
                  <c:v>157.55589999999998</c:v>
                </c:pt>
                <c:pt idx="1549">
                  <c:v>121.91052499999999</c:v>
                </c:pt>
                <c:pt idx="1550">
                  <c:v>101.37325</c:v>
                </c:pt>
                <c:pt idx="1551">
                  <c:v>152.72359999999998</c:v>
                </c:pt>
                <c:pt idx="1552">
                  <c:v>175.28547499999999</c:v>
                </c:pt>
                <c:pt idx="1553">
                  <c:v>161.79609999999997</c:v>
                </c:pt>
                <c:pt idx="1554">
                  <c:v>233.02954999999997</c:v>
                </c:pt>
                <c:pt idx="1555">
                  <c:v>184.93574999999998</c:v>
                </c:pt>
                <c:pt idx="1556">
                  <c:v>240.97992500000001</c:v>
                </c:pt>
                <c:pt idx="1557">
                  <c:v>144.16679999999999</c:v>
                </c:pt>
                <c:pt idx="1558">
                  <c:v>88.017575000000008</c:v>
                </c:pt>
                <c:pt idx="1559">
                  <c:v>80.215225000000004</c:v>
                </c:pt>
                <c:pt idx="1560">
                  <c:v>62.108424999999997</c:v>
                </c:pt>
                <c:pt idx="1561">
                  <c:v>39.565649999999998</c:v>
                </c:pt>
                <c:pt idx="1562">
                  <c:v>42.454524999999997</c:v>
                </c:pt>
                <c:pt idx="1563">
                  <c:v>45.061675000000001</c:v>
                </c:pt>
                <c:pt idx="1564">
                  <c:v>51.140249999999995</c:v>
                </c:pt>
                <c:pt idx="1565">
                  <c:v>74.012500000000003</c:v>
                </c:pt>
                <c:pt idx="1566">
                  <c:v>115.340125</c:v>
                </c:pt>
                <c:pt idx="1567">
                  <c:v>154.638375</c:v>
                </c:pt>
                <c:pt idx="1568">
                  <c:v>167.43537499999999</c:v>
                </c:pt>
                <c:pt idx="1569">
                  <c:v>142.49077500000001</c:v>
                </c:pt>
                <c:pt idx="1570">
                  <c:v>134.90807499999997</c:v>
                </c:pt>
                <c:pt idx="1571">
                  <c:v>123.20932499999998</c:v>
                </c:pt>
                <c:pt idx="1572">
                  <c:v>125.635025</c:v>
                </c:pt>
                <c:pt idx="1573">
                  <c:v>94.683474999999987</c:v>
                </c:pt>
                <c:pt idx="1574">
                  <c:v>95.710099999999997</c:v>
                </c:pt>
                <c:pt idx="1575">
                  <c:v>144.44852499999999</c:v>
                </c:pt>
                <c:pt idx="1576">
                  <c:v>100.614025</c:v>
                </c:pt>
                <c:pt idx="1577">
                  <c:v>111.67769999999999</c:v>
                </c:pt>
                <c:pt idx="1578">
                  <c:v>100.30364999999999</c:v>
                </c:pt>
                <c:pt idx="1579">
                  <c:v>93.924249999999986</c:v>
                </c:pt>
                <c:pt idx="1580">
                  <c:v>85.472499999999997</c:v>
                </c:pt>
                <c:pt idx="1581">
                  <c:v>59.295949999999998</c:v>
                </c:pt>
                <c:pt idx="1582">
                  <c:v>50.309399999999997</c:v>
                </c:pt>
                <c:pt idx="1583">
                  <c:v>35.583299999999994</c:v>
                </c:pt>
                <c:pt idx="1584">
                  <c:v>24.505299999999998</c:v>
                </c:pt>
                <c:pt idx="1592">
                  <c:v>116.78695</c:v>
                </c:pt>
                <c:pt idx="1593">
                  <c:v>137.49134999999998</c:v>
                </c:pt>
                <c:pt idx="1594">
                  <c:v>124.680025</c:v>
                </c:pt>
                <c:pt idx="1595">
                  <c:v>93.42765</c:v>
                </c:pt>
                <c:pt idx="1596">
                  <c:v>120.39684999999999</c:v>
                </c:pt>
                <c:pt idx="1597">
                  <c:v>145.47992500000001</c:v>
                </c:pt>
                <c:pt idx="1598">
                  <c:v>143.97579999999999</c:v>
                </c:pt>
                <c:pt idx="1599">
                  <c:v>101.139275</c:v>
                </c:pt>
                <c:pt idx="1600">
                  <c:v>113.210475</c:v>
                </c:pt>
                <c:pt idx="1601">
                  <c:v>115.97997499999998</c:v>
                </c:pt>
                <c:pt idx="1602">
                  <c:v>223.62757499999998</c:v>
                </c:pt>
                <c:pt idx="1603">
                  <c:v>313.78912499999996</c:v>
                </c:pt>
                <c:pt idx="1604">
                  <c:v>389.24844999999993</c:v>
                </c:pt>
                <c:pt idx="1605">
                  <c:v>283.09542499999998</c:v>
                </c:pt>
                <c:pt idx="1606">
                  <c:v>171.709</c:v>
                </c:pt>
                <c:pt idx="1607">
                  <c:v>92.549049999999994</c:v>
                </c:pt>
                <c:pt idx="1608">
                  <c:v>65.871124999999992</c:v>
                </c:pt>
                <c:pt idx="1609">
                  <c:v>46.279299999999999</c:v>
                </c:pt>
                <c:pt idx="1610">
                  <c:v>16.702949999999998</c:v>
                </c:pt>
                <c:pt idx="1611">
                  <c:v>31.132999999999999</c:v>
                </c:pt>
                <c:pt idx="1612">
                  <c:v>46.962124999999993</c:v>
                </c:pt>
                <c:pt idx="1613">
                  <c:v>52.424725000000002</c:v>
                </c:pt>
                <c:pt idx="1614">
                  <c:v>73.764199999999988</c:v>
                </c:pt>
                <c:pt idx="1615">
                  <c:v>129.961175</c:v>
                </c:pt>
                <c:pt idx="1616">
                  <c:v>127.80287499999999</c:v>
                </c:pt>
                <c:pt idx="1617">
                  <c:v>109.495525</c:v>
                </c:pt>
                <c:pt idx="1618">
                  <c:v>111.5822</c:v>
                </c:pt>
                <c:pt idx="1619">
                  <c:v>138.0548</c:v>
                </c:pt>
                <c:pt idx="1620">
                  <c:v>137.26692500000001</c:v>
                </c:pt>
                <c:pt idx="1621">
                  <c:v>158.96452500000001</c:v>
                </c:pt>
                <c:pt idx="1622">
                  <c:v>130.262</c:v>
                </c:pt>
                <c:pt idx="1623">
                  <c:v>177.99289999999999</c:v>
                </c:pt>
                <c:pt idx="1624">
                  <c:v>210.44857500000001</c:v>
                </c:pt>
                <c:pt idx="1625">
                  <c:v>207.87484999999998</c:v>
                </c:pt>
                <c:pt idx="1626">
                  <c:v>470.50939999999997</c:v>
                </c:pt>
                <c:pt idx="1627">
                  <c:v>488.13869999999997</c:v>
                </c:pt>
                <c:pt idx="1628">
                  <c:v>357.43262499999997</c:v>
                </c:pt>
                <c:pt idx="1629">
                  <c:v>294.90877499999999</c:v>
                </c:pt>
                <c:pt idx="1630">
                  <c:v>212.51137499999999</c:v>
                </c:pt>
                <c:pt idx="1631">
                  <c:v>97.911375000000007</c:v>
                </c:pt>
                <c:pt idx="1632">
                  <c:v>88.447324999999992</c:v>
                </c:pt>
                <c:pt idx="1633">
                  <c:v>73.749874999999989</c:v>
                </c:pt>
                <c:pt idx="1634">
                  <c:v>60.933774999999997</c:v>
                </c:pt>
                <c:pt idx="1635">
                  <c:v>76.309275</c:v>
                </c:pt>
                <c:pt idx="1636">
                  <c:v>73.964749999999995</c:v>
                </c:pt>
                <c:pt idx="1637">
                  <c:v>95.366299999999995</c:v>
                </c:pt>
                <c:pt idx="1638">
                  <c:v>121.595375</c:v>
                </c:pt>
                <c:pt idx="1639">
                  <c:v>157.57499999999999</c:v>
                </c:pt>
                <c:pt idx="1640">
                  <c:v>247.48824999999997</c:v>
                </c:pt>
                <c:pt idx="1641">
                  <c:v>197.33165</c:v>
                </c:pt>
                <c:pt idx="1642">
                  <c:v>156.624775</c:v>
                </c:pt>
                <c:pt idx="1643">
                  <c:v>153.42552499999999</c:v>
                </c:pt>
                <c:pt idx="1644">
                  <c:v>195.32614999999998</c:v>
                </c:pt>
                <c:pt idx="1645">
                  <c:v>169.32150000000001</c:v>
                </c:pt>
                <c:pt idx="1646">
                  <c:v>150.293125</c:v>
                </c:pt>
                <c:pt idx="1647">
                  <c:v>195.52192500000001</c:v>
                </c:pt>
                <c:pt idx="1648">
                  <c:v>185.360725</c:v>
                </c:pt>
                <c:pt idx="1649">
                  <c:v>253.97269999999997</c:v>
                </c:pt>
                <c:pt idx="1650">
                  <c:v>193.78382499999998</c:v>
                </c:pt>
                <c:pt idx="1651">
                  <c:v>144.09039999999999</c:v>
                </c:pt>
                <c:pt idx="1652">
                  <c:v>121.95827499999999</c:v>
                </c:pt>
                <c:pt idx="1653">
                  <c:v>94.349225000000004</c:v>
                </c:pt>
                <c:pt idx="1654">
                  <c:v>83.404924999999992</c:v>
                </c:pt>
                <c:pt idx="1655">
                  <c:v>69.070374999999999</c:v>
                </c:pt>
                <c:pt idx="1656">
                  <c:v>68.611975000000001</c:v>
                </c:pt>
                <c:pt idx="1657">
                  <c:v>55.050975000000001</c:v>
                </c:pt>
                <c:pt idx="1658">
                  <c:v>50.041999999999994</c:v>
                </c:pt>
                <c:pt idx="1659">
                  <c:v>43.2042</c:v>
                </c:pt>
                <c:pt idx="1660">
                  <c:v>39.527450000000002</c:v>
                </c:pt>
                <c:pt idx="1661">
                  <c:v>53.537300000000002</c:v>
                </c:pt>
                <c:pt idx="1662">
                  <c:v>50.763024999999999</c:v>
                </c:pt>
                <c:pt idx="1663">
                  <c:v>80.7166</c:v>
                </c:pt>
                <c:pt idx="1664">
                  <c:v>57.992374999999996</c:v>
                </c:pt>
                <c:pt idx="1665">
                  <c:v>108.26357499999999</c:v>
                </c:pt>
                <c:pt idx="1666">
                  <c:v>133.084025</c:v>
                </c:pt>
                <c:pt idx="1667">
                  <c:v>107.461375</c:v>
                </c:pt>
                <c:pt idx="1668">
                  <c:v>107.661925</c:v>
                </c:pt>
                <c:pt idx="1669">
                  <c:v>114.165475</c:v>
                </c:pt>
                <c:pt idx="1670">
                  <c:v>127.99865</c:v>
                </c:pt>
                <c:pt idx="1672">
                  <c:v>78.37684999999999</c:v>
                </c:pt>
                <c:pt idx="1674">
                  <c:v>129.29267499999997</c:v>
                </c:pt>
                <c:pt idx="1675">
                  <c:v>109.113525</c:v>
                </c:pt>
                <c:pt idx="1676">
                  <c:v>93.18889999999999</c:v>
                </c:pt>
                <c:pt idx="1677">
                  <c:v>76.008449999999996</c:v>
                </c:pt>
                <c:pt idx="1678">
                  <c:v>64.534125000000003</c:v>
                </c:pt>
                <c:pt idx="1679">
                  <c:v>71.128399999999999</c:v>
                </c:pt>
                <c:pt idx="1680">
                  <c:v>59.214775000000003</c:v>
                </c:pt>
                <c:pt idx="1681">
                  <c:v>44.631924999999995</c:v>
                </c:pt>
                <c:pt idx="1684">
                  <c:v>34.680824999999999</c:v>
                </c:pt>
                <c:pt idx="1685">
                  <c:v>19.825800000000001</c:v>
                </c:pt>
                <c:pt idx="1690">
                  <c:v>118.644425</c:v>
                </c:pt>
                <c:pt idx="1691">
                  <c:v>121.146525</c:v>
                </c:pt>
                <c:pt idx="1692">
                  <c:v>146.893325</c:v>
                </c:pt>
                <c:pt idx="1693">
                  <c:v>98.040299999999988</c:v>
                </c:pt>
                <c:pt idx="1694">
                  <c:v>96.631675000000001</c:v>
                </c:pt>
                <c:pt idx="1695">
                  <c:v>133.11744999999999</c:v>
                </c:pt>
                <c:pt idx="1696">
                  <c:v>149.11369999999999</c:v>
                </c:pt>
                <c:pt idx="1697">
                  <c:v>146.38717499999998</c:v>
                </c:pt>
                <c:pt idx="1698">
                  <c:v>132.87869999999998</c:v>
                </c:pt>
                <c:pt idx="1699">
                  <c:v>121.146525</c:v>
                </c:pt>
                <c:pt idx="1700">
                  <c:v>116.09457499999999</c:v>
                </c:pt>
                <c:pt idx="1701">
                  <c:v>126.590025</c:v>
                </c:pt>
                <c:pt idx="1702">
                  <c:v>100.81457499999999</c:v>
                </c:pt>
                <c:pt idx="1703">
                  <c:v>74.704874999999987</c:v>
                </c:pt>
                <c:pt idx="1704">
                  <c:v>68.597650000000002</c:v>
                </c:pt>
                <c:pt idx="1705">
                  <c:v>49.731625000000001</c:v>
                </c:pt>
                <c:pt idx="1706">
                  <c:v>67.446874999999991</c:v>
                </c:pt>
                <c:pt idx="1707">
                  <c:v>69.184974999999994</c:v>
                </c:pt>
                <c:pt idx="1708">
                  <c:v>87.898200000000003</c:v>
                </c:pt>
                <c:pt idx="1709">
                  <c:v>147.56659999999999</c:v>
                </c:pt>
                <c:pt idx="1710">
                  <c:v>76.58144999999999</c:v>
                </c:pt>
                <c:pt idx="1711">
                  <c:v>208.04197499999998</c:v>
                </c:pt>
                <c:pt idx="1712">
                  <c:v>198.69729999999998</c:v>
                </c:pt>
                <c:pt idx="1713">
                  <c:v>159.23192500000002</c:v>
                </c:pt>
                <c:pt idx="1714">
                  <c:v>117.08299999999998</c:v>
                </c:pt>
                <c:pt idx="1715">
                  <c:v>92.754374999999996</c:v>
                </c:pt>
                <c:pt idx="1716">
                  <c:v>91.006725000000003</c:v>
                </c:pt>
                <c:pt idx="1717">
                  <c:v>103.82282499999999</c:v>
                </c:pt>
                <c:pt idx="1718">
                  <c:v>100.11742499999998</c:v>
                </c:pt>
                <c:pt idx="1719">
                  <c:v>96.894299999999987</c:v>
                </c:pt>
                <c:pt idx="1720">
                  <c:v>90.395524999999992</c:v>
                </c:pt>
                <c:pt idx="1721">
                  <c:v>116.86812499999999</c:v>
                </c:pt>
                <c:pt idx="1722">
                  <c:v>130.02802499999999</c:v>
                </c:pt>
                <c:pt idx="1723">
                  <c:v>186.80277499999997</c:v>
                </c:pt>
                <c:pt idx="1724">
                  <c:v>294.04927499999997</c:v>
                </c:pt>
                <c:pt idx="1725">
                  <c:v>107.671475</c:v>
                </c:pt>
                <c:pt idx="1726">
                  <c:v>109.36659999999999</c:v>
                </c:pt>
                <c:pt idx="1727">
                  <c:v>73.281925000000001</c:v>
                </c:pt>
                <c:pt idx="1728">
                  <c:v>55.332699999999996</c:v>
                </c:pt>
                <c:pt idx="1729">
                  <c:v>52.002933333333395</c:v>
                </c:pt>
                <c:pt idx="1730">
                  <c:v>63.004533333333391</c:v>
                </c:pt>
                <c:pt idx="1736">
                  <c:v>66.493466666666592</c:v>
                </c:pt>
                <c:pt idx="1737">
                  <c:v>143.09242499999999</c:v>
                </c:pt>
                <c:pt idx="1738">
                  <c:v>126.46109999999999</c:v>
                </c:pt>
                <c:pt idx="1739">
                  <c:v>150.65125</c:v>
                </c:pt>
                <c:pt idx="1740">
                  <c:v>116.973175</c:v>
                </c:pt>
                <c:pt idx="1741">
                  <c:v>92.424899999999994</c:v>
                </c:pt>
                <c:pt idx="1742">
                  <c:v>99.797499999999999</c:v>
                </c:pt>
                <c:pt idx="1743">
                  <c:v>146.5925</c:v>
                </c:pt>
                <c:pt idx="1744">
                  <c:v>126.895625</c:v>
                </c:pt>
                <c:pt idx="1745">
                  <c:v>122.38325</c:v>
                </c:pt>
                <c:pt idx="1746">
                  <c:v>137.46269999999998</c:v>
                </c:pt>
                <c:pt idx="1747">
                  <c:v>118.4773</c:v>
                </c:pt>
                <c:pt idx="1748">
                  <c:v>119.97664999999999</c:v>
                </c:pt>
                <c:pt idx="1749">
                  <c:v>97.491174999999984</c:v>
                </c:pt>
                <c:pt idx="1750">
                  <c:v>71.071100000000001</c:v>
                </c:pt>
                <c:pt idx="1751">
                  <c:v>77.803849999999997</c:v>
                </c:pt>
                <c:pt idx="1752">
                  <c:v>61.549750000000003</c:v>
                </c:pt>
                <c:pt idx="1753">
                  <c:v>52.5441</c:v>
                </c:pt>
                <c:pt idx="1754">
                  <c:v>70.383499999999998</c:v>
                </c:pt>
                <c:pt idx="1755">
                  <c:v>70.20205</c:v>
                </c:pt>
                <c:pt idx="1756">
                  <c:v>201.09434999999999</c:v>
                </c:pt>
                <c:pt idx="1757">
                  <c:v>203.44364999999999</c:v>
                </c:pt>
                <c:pt idx="1758">
                  <c:v>326.92514999999997</c:v>
                </c:pt>
                <c:pt idx="1759">
                  <c:v>370.27737500000001</c:v>
                </c:pt>
                <c:pt idx="1760">
                  <c:v>244.4418</c:v>
                </c:pt>
                <c:pt idx="1761">
                  <c:v>141.58829999999998</c:v>
                </c:pt>
                <c:pt idx="1762">
                  <c:v>116.982725</c:v>
                </c:pt>
                <c:pt idx="1763">
                  <c:v>114.08907499999999</c:v>
                </c:pt>
                <c:pt idx="1764">
                  <c:v>113.64977499999999</c:v>
                </c:pt>
                <c:pt idx="1765">
                  <c:v>104.243025</c:v>
                </c:pt>
                <c:pt idx="1766">
                  <c:v>103.98039999999999</c:v>
                </c:pt>
                <c:pt idx="1767">
                  <c:v>122.48352499999999</c:v>
                </c:pt>
                <c:pt idx="1768">
                  <c:v>127.430425</c:v>
                </c:pt>
                <c:pt idx="1769">
                  <c:v>155.47877500000001</c:v>
                </c:pt>
                <c:pt idx="1770">
                  <c:v>238.34412499999999</c:v>
                </c:pt>
                <c:pt idx="1771">
                  <c:v>242.67982499999999</c:v>
                </c:pt>
                <c:pt idx="1772">
                  <c:v>250.42487500000001</c:v>
                </c:pt>
                <c:pt idx="1773">
                  <c:v>227.11809999999997</c:v>
                </c:pt>
                <c:pt idx="1774">
                  <c:v>114.22754999999999</c:v>
                </c:pt>
                <c:pt idx="1775">
                  <c:v>101.58335</c:v>
                </c:pt>
                <c:pt idx="1776">
                  <c:v>78.066474999999997</c:v>
                </c:pt>
                <c:pt idx="1777">
                  <c:v>87.740624999999994</c:v>
                </c:pt>
                <c:pt idx="1778">
                  <c:v>67.069649999999996</c:v>
                </c:pt>
                <c:pt idx="1779">
                  <c:v>97.515050000000002</c:v>
                </c:pt>
                <c:pt idx="1780">
                  <c:v>71.085425000000001</c:v>
                </c:pt>
                <c:pt idx="1784">
                  <c:v>116.71054999999998</c:v>
                </c:pt>
                <c:pt idx="1785">
                  <c:v>134.20137500000001</c:v>
                </c:pt>
                <c:pt idx="1786">
                  <c:v>109.08965000000001</c:v>
                </c:pt>
                <c:pt idx="1787">
                  <c:v>89.870275000000007</c:v>
                </c:pt>
                <c:pt idx="1788">
                  <c:v>87.850449999999995</c:v>
                </c:pt>
                <c:pt idx="1789">
                  <c:v>97.59622499999999</c:v>
                </c:pt>
                <c:pt idx="1790">
                  <c:v>98.407974999999993</c:v>
                </c:pt>
                <c:pt idx="1791">
                  <c:v>94.693024999999992</c:v>
                </c:pt>
                <c:pt idx="1792">
                  <c:v>120.45892499999999</c:v>
                </c:pt>
                <c:pt idx="1793">
                  <c:v>132.10515000000001</c:v>
                </c:pt>
                <c:pt idx="1794">
                  <c:v>118.29585</c:v>
                </c:pt>
                <c:pt idx="1795">
                  <c:v>101.96534999999999</c:v>
                </c:pt>
                <c:pt idx="1796">
                  <c:v>92.763925</c:v>
                </c:pt>
                <c:pt idx="1797">
                  <c:v>128.24695</c:v>
                </c:pt>
                <c:pt idx="1798">
                  <c:v>102.51447499999999</c:v>
                </c:pt>
                <c:pt idx="1799">
                  <c:v>76.452525000000009</c:v>
                </c:pt>
                <c:pt idx="1800">
                  <c:v>69.318674999999985</c:v>
                </c:pt>
                <c:pt idx="1801">
                  <c:v>48.499674999999996</c:v>
                </c:pt>
                <c:pt idx="1802">
                  <c:v>53.422699999999999</c:v>
                </c:pt>
                <c:pt idx="1803">
                  <c:v>46.479849999999999</c:v>
                </c:pt>
                <c:pt idx="1804">
                  <c:v>44.732199999999999</c:v>
                </c:pt>
                <c:pt idx="1805">
                  <c:v>48.915099999999995</c:v>
                </c:pt>
                <c:pt idx="1806">
                  <c:v>71.519949999999994</c:v>
                </c:pt>
                <c:pt idx="1807">
                  <c:v>101.90804999999999</c:v>
                </c:pt>
                <c:pt idx="1808">
                  <c:v>142.8107</c:v>
                </c:pt>
                <c:pt idx="1809">
                  <c:v>114.791</c:v>
                </c:pt>
                <c:pt idx="1810">
                  <c:v>100.89575000000001</c:v>
                </c:pt>
                <c:pt idx="1811">
                  <c:v>88.399574999999999</c:v>
                </c:pt>
                <c:pt idx="1812">
                  <c:v>78.988049999999987</c:v>
                </c:pt>
                <c:pt idx="1813">
                  <c:v>86.150549999999996</c:v>
                </c:pt>
                <c:pt idx="1814">
                  <c:v>86.952749999999995</c:v>
                </c:pt>
                <c:pt idx="1815">
                  <c:v>97.734700000000004</c:v>
                </c:pt>
                <c:pt idx="1816">
                  <c:v>93.112499999999997</c:v>
                </c:pt>
                <c:pt idx="1817">
                  <c:v>94.912675000000007</c:v>
                </c:pt>
                <c:pt idx="1818">
                  <c:v>72.713700000000003</c:v>
                </c:pt>
                <c:pt idx="1819">
                  <c:v>54.091200000000001</c:v>
                </c:pt>
                <c:pt idx="1820">
                  <c:v>59.825975</c:v>
                </c:pt>
                <c:pt idx="1821">
                  <c:v>51.589100000000002</c:v>
                </c:pt>
                <c:pt idx="1822">
                  <c:v>51.703699999999998</c:v>
                </c:pt>
                <c:pt idx="1823">
                  <c:v>59.496499999999997</c:v>
                </c:pt>
                <c:pt idx="1824">
                  <c:v>52.009299999999996</c:v>
                </c:pt>
                <c:pt idx="1825">
                  <c:v>45.67765</c:v>
                </c:pt>
                <c:pt idx="1826">
                  <c:v>42.530924999999996</c:v>
                </c:pt>
                <c:pt idx="1827">
                  <c:v>30.392874999999997</c:v>
                </c:pt>
                <c:pt idx="1828">
                  <c:v>48.065149999999996</c:v>
                </c:pt>
                <c:pt idx="1829">
                  <c:v>48.52355</c:v>
                </c:pt>
                <c:pt idx="1830">
                  <c:v>46.713825</c:v>
                </c:pt>
                <c:pt idx="1831">
                  <c:v>32.514566666666603</c:v>
                </c:pt>
                <c:pt idx="1833">
                  <c:v>17.355533333333337</c:v>
                </c:pt>
                <c:pt idx="1834">
                  <c:v>31.075699999999998</c:v>
                </c:pt>
                <c:pt idx="1835">
                  <c:v>149.34289999999999</c:v>
                </c:pt>
                <c:pt idx="1841">
                  <c:v>81.31506666666661</c:v>
                </c:pt>
                <c:pt idx="1842">
                  <c:v>89.712699999999998</c:v>
                </c:pt>
                <c:pt idx="1843">
                  <c:v>77.717899999999986</c:v>
                </c:pt>
                <c:pt idx="1844">
                  <c:v>72.393775000000005</c:v>
                </c:pt>
                <c:pt idx="1845">
                  <c:v>57.486224999999997</c:v>
                </c:pt>
                <c:pt idx="1846">
                  <c:v>52.548874999999995</c:v>
                </c:pt>
                <c:pt idx="1847">
                  <c:v>49.402149999999992</c:v>
                </c:pt>
                <c:pt idx="1848">
                  <c:v>45.868650000000002</c:v>
                </c:pt>
                <c:pt idx="1849">
                  <c:v>41.910174999999995</c:v>
                </c:pt>
                <c:pt idx="1850">
                  <c:v>44.5794</c:v>
                </c:pt>
                <c:pt idx="1851">
                  <c:v>44.111449999999998</c:v>
                </c:pt>
                <c:pt idx="1852">
                  <c:v>41.513849999999998</c:v>
                </c:pt>
                <c:pt idx="1853">
                  <c:v>42.530924999999996</c:v>
                </c:pt>
                <c:pt idx="1854">
                  <c:v>44.316775</c:v>
                </c:pt>
                <c:pt idx="1855">
                  <c:v>41.528174999999997</c:v>
                </c:pt>
                <c:pt idx="1856">
                  <c:v>48.3994</c:v>
                </c:pt>
                <c:pt idx="1857">
                  <c:v>57.677225</c:v>
                </c:pt>
                <c:pt idx="1858">
                  <c:v>62.404474999999998</c:v>
                </c:pt>
                <c:pt idx="1859">
                  <c:v>65.446150000000003</c:v>
                </c:pt>
                <c:pt idx="1860">
                  <c:v>78.524874999999994</c:v>
                </c:pt>
                <c:pt idx="1861">
                  <c:v>72.155025000000009</c:v>
                </c:pt>
                <c:pt idx="1862">
                  <c:v>64.257174999999989</c:v>
                </c:pt>
                <c:pt idx="1863">
                  <c:v>94.358775000000009</c:v>
                </c:pt>
                <c:pt idx="1864">
                  <c:v>83.629349999999988</c:v>
                </c:pt>
                <c:pt idx="1866">
                  <c:v>79.556274999999999</c:v>
                </c:pt>
                <c:pt idx="1867">
                  <c:v>59.883274999999998</c:v>
                </c:pt>
                <c:pt idx="1868">
                  <c:v>42.678949999999993</c:v>
                </c:pt>
                <c:pt idx="1869">
                  <c:v>42.545249999999996</c:v>
                </c:pt>
                <c:pt idx="1870">
                  <c:v>53.694874999999996</c:v>
                </c:pt>
                <c:pt idx="1871">
                  <c:v>48.485350000000004</c:v>
                </c:pt>
                <c:pt idx="1872">
                  <c:v>40.463349999999998</c:v>
                </c:pt>
                <c:pt idx="1873">
                  <c:v>44.125774999999997</c:v>
                </c:pt>
                <c:pt idx="1874">
                  <c:v>39.341225000000001</c:v>
                </c:pt>
                <c:pt idx="1875">
                  <c:v>28.387374999999999</c:v>
                </c:pt>
                <c:pt idx="1876">
                  <c:v>35.401849999999996</c:v>
                </c:pt>
                <c:pt idx="1879">
                  <c:v>40.678224999999998</c:v>
                </c:pt>
                <c:pt idx="1880">
                  <c:v>86.81904999999999</c:v>
                </c:pt>
                <c:pt idx="1881">
                  <c:v>77.698799999999991</c:v>
                </c:pt>
                <c:pt idx="1882">
                  <c:v>72.919025000000005</c:v>
                </c:pt>
                <c:pt idx="1883">
                  <c:v>84.560474999999997</c:v>
                </c:pt>
                <c:pt idx="1884">
                  <c:v>74.829025000000001</c:v>
                </c:pt>
                <c:pt idx="1885">
                  <c:v>97.920924999999997</c:v>
                </c:pt>
                <c:pt idx="1886">
                  <c:v>96.373824999999997</c:v>
                </c:pt>
                <c:pt idx="1887">
                  <c:v>116.753525</c:v>
                </c:pt>
                <c:pt idx="1888">
                  <c:v>133.46125000000001</c:v>
                </c:pt>
                <c:pt idx="1889">
                  <c:v>133.83369999999999</c:v>
                </c:pt>
                <c:pt idx="1890">
                  <c:v>121.10355</c:v>
                </c:pt>
                <c:pt idx="1891">
                  <c:v>114.222775</c:v>
                </c:pt>
                <c:pt idx="1892">
                  <c:v>103.28802499999999</c:v>
                </c:pt>
                <c:pt idx="1893">
                  <c:v>51.479275000000001</c:v>
                </c:pt>
                <c:pt idx="1894">
                  <c:v>40.955174999999997</c:v>
                </c:pt>
                <c:pt idx="1895">
                  <c:v>43.032299999999999</c:v>
                </c:pt>
                <c:pt idx="1896">
                  <c:v>47.30115</c:v>
                </c:pt>
                <c:pt idx="1897">
                  <c:v>42.210999999999999</c:v>
                </c:pt>
                <c:pt idx="1898">
                  <c:v>49.349624999999996</c:v>
                </c:pt>
                <c:pt idx="1899">
                  <c:v>43.524124999999998</c:v>
                </c:pt>
                <c:pt idx="1900">
                  <c:v>43.877474999999997</c:v>
                </c:pt>
                <c:pt idx="1901">
                  <c:v>59.763899999999992</c:v>
                </c:pt>
                <c:pt idx="1902">
                  <c:v>67.953024999999997</c:v>
                </c:pt>
                <c:pt idx="1903">
                  <c:v>104.78259999999999</c:v>
                </c:pt>
                <c:pt idx="1904">
                  <c:v>123.400325</c:v>
                </c:pt>
                <c:pt idx="1905">
                  <c:v>128.2756</c:v>
                </c:pt>
                <c:pt idx="1906">
                  <c:v>89.588549999999998</c:v>
                </c:pt>
                <c:pt idx="1907">
                  <c:v>83.734400000000008</c:v>
                </c:pt>
                <c:pt idx="1908">
                  <c:v>84.909049999999993</c:v>
                </c:pt>
                <c:pt idx="1909">
                  <c:v>92.367599999999996</c:v>
                </c:pt>
                <c:pt idx="1910">
                  <c:v>93.408550000000005</c:v>
                </c:pt>
                <c:pt idx="1911">
                  <c:v>115.37832499999999</c:v>
                </c:pt>
                <c:pt idx="1912">
                  <c:v>111.2957</c:v>
                </c:pt>
                <c:pt idx="1913">
                  <c:v>146.08157499999999</c:v>
                </c:pt>
                <c:pt idx="1914">
                  <c:v>135.71505000000002</c:v>
                </c:pt>
                <c:pt idx="1915">
                  <c:v>110.68927499999999</c:v>
                </c:pt>
                <c:pt idx="1916">
                  <c:v>90.491024999999993</c:v>
                </c:pt>
                <c:pt idx="1917">
                  <c:v>114.00789999999999</c:v>
                </c:pt>
                <c:pt idx="1918">
                  <c:v>90.032624999999996</c:v>
                </c:pt>
                <c:pt idx="1919">
                  <c:v>70.221149999999994</c:v>
                </c:pt>
                <c:pt idx="1920">
                  <c:v>79.876199999999997</c:v>
                </c:pt>
                <c:pt idx="1921">
                  <c:v>61.917424999999994</c:v>
                </c:pt>
                <c:pt idx="1922">
                  <c:v>60.752324999999999</c:v>
                </c:pt>
                <c:pt idx="1923">
                  <c:v>56.101474999999994</c:v>
                </c:pt>
                <c:pt idx="1924">
                  <c:v>63.741475000000001</c:v>
                </c:pt>
                <c:pt idx="1925">
                  <c:v>84.498400000000004</c:v>
                </c:pt>
                <c:pt idx="1926">
                  <c:v>159.81447499999999</c:v>
                </c:pt>
                <c:pt idx="1927">
                  <c:v>171.73765</c:v>
                </c:pt>
                <c:pt idx="1928">
                  <c:v>201.18984999999998</c:v>
                </c:pt>
                <c:pt idx="1929">
                  <c:v>183.55577500000001</c:v>
                </c:pt>
                <c:pt idx="1930">
                  <c:v>169.99954999999997</c:v>
                </c:pt>
                <c:pt idx="1931">
                  <c:v>165.96944999999999</c:v>
                </c:pt>
                <c:pt idx="2436">
                  <c:v>194.55896666666604</c:v>
                </c:pt>
                <c:pt idx="2437">
                  <c:v>60.938549999999999</c:v>
                </c:pt>
                <c:pt idx="2438">
                  <c:v>78.515325000000004</c:v>
                </c:pt>
                <c:pt idx="2439">
                  <c:v>59.778224999999999</c:v>
                </c:pt>
                <c:pt idx="2440">
                  <c:v>64.76809999999999</c:v>
                </c:pt>
                <c:pt idx="2441">
                  <c:v>104.63934999999999</c:v>
                </c:pt>
                <c:pt idx="2442">
                  <c:v>105.36992499999999</c:v>
                </c:pt>
                <c:pt idx="2443">
                  <c:v>66.888199999999998</c:v>
                </c:pt>
                <c:pt idx="2444">
                  <c:v>65.369749999999996</c:v>
                </c:pt>
                <c:pt idx="2445">
                  <c:v>77.990075000000004</c:v>
                </c:pt>
                <c:pt idx="2446">
                  <c:v>58.9617</c:v>
                </c:pt>
                <c:pt idx="2447">
                  <c:v>38.161799999999999</c:v>
                </c:pt>
                <c:pt idx="2448">
                  <c:v>38.749124999999999</c:v>
                </c:pt>
                <c:pt idx="2449">
                  <c:v>64.347899999999996</c:v>
                </c:pt>
                <c:pt idx="2450">
                  <c:v>43.562325000000001</c:v>
                </c:pt>
                <c:pt idx="2451">
                  <c:v>73.811949999999996</c:v>
                </c:pt>
                <c:pt idx="2452">
                  <c:v>92.658874999999995</c:v>
                </c:pt>
                <c:pt idx="2453">
                  <c:v>71.682299999999998</c:v>
                </c:pt>
                <c:pt idx="2454">
                  <c:v>115.22075</c:v>
                </c:pt>
                <c:pt idx="2455">
                  <c:v>106.54457499999999</c:v>
                </c:pt>
                <c:pt idx="2456">
                  <c:v>131.99532500000001</c:v>
                </c:pt>
                <c:pt idx="2457">
                  <c:v>92.286424999999994</c:v>
                </c:pt>
                <c:pt idx="2458">
                  <c:v>143.61767499999999</c:v>
                </c:pt>
                <c:pt idx="2459">
                  <c:v>65.427050000000008</c:v>
                </c:pt>
                <c:pt idx="2460">
                  <c:v>74.241699999999994</c:v>
                </c:pt>
                <c:pt idx="2461">
                  <c:v>71.983125000000001</c:v>
                </c:pt>
                <c:pt idx="2462">
                  <c:v>93.160249999999991</c:v>
                </c:pt>
                <c:pt idx="2463">
                  <c:v>87.492324999999994</c:v>
                </c:pt>
                <c:pt idx="2464">
                  <c:v>124.145225</c:v>
                </c:pt>
                <c:pt idx="2465">
                  <c:v>113.32984999999999</c:v>
                </c:pt>
                <c:pt idx="2466">
                  <c:v>64.133025000000004</c:v>
                </c:pt>
                <c:pt idx="2467">
                  <c:v>113.5686</c:v>
                </c:pt>
                <c:pt idx="2468">
                  <c:v>102.33302499999999</c:v>
                </c:pt>
                <c:pt idx="2469">
                  <c:v>52.037950000000002</c:v>
                </c:pt>
                <c:pt idx="2470">
                  <c:v>40.873999999999995</c:v>
                </c:pt>
                <c:pt idx="2471">
                  <c:v>38.195224999999994</c:v>
                </c:pt>
                <c:pt idx="2472">
                  <c:v>27.059925</c:v>
                </c:pt>
                <c:pt idx="2473">
                  <c:v>26.315024999999999</c:v>
                </c:pt>
                <c:pt idx="2474">
                  <c:v>25.006674999999998</c:v>
                </c:pt>
                <c:pt idx="2475">
                  <c:v>32.570274999999995</c:v>
                </c:pt>
                <c:pt idx="2476">
                  <c:v>38.911474999999996</c:v>
                </c:pt>
                <c:pt idx="2477">
                  <c:v>59.706600000000002</c:v>
                </c:pt>
                <c:pt idx="2478">
                  <c:v>55.504599999999996</c:v>
                </c:pt>
                <c:pt idx="2479">
                  <c:v>61.535424999999996</c:v>
                </c:pt>
                <c:pt idx="2480">
                  <c:v>98.054624999999987</c:v>
                </c:pt>
                <c:pt idx="2481">
                  <c:v>67.279749999999993</c:v>
                </c:pt>
                <c:pt idx="2482">
                  <c:v>73.931325000000001</c:v>
                </c:pt>
                <c:pt idx="2483">
                  <c:v>69.218400000000003</c:v>
                </c:pt>
                <c:pt idx="2484">
                  <c:v>62.576375000000006</c:v>
                </c:pt>
                <c:pt idx="2485">
                  <c:v>52.267149999999994</c:v>
                </c:pt>
                <c:pt idx="2486">
                  <c:v>71.505624999999995</c:v>
                </c:pt>
                <c:pt idx="2487">
                  <c:v>60.422850000000004</c:v>
                </c:pt>
                <c:pt idx="2488">
                  <c:v>63.607775000000004</c:v>
                </c:pt>
                <c:pt idx="2489">
                  <c:v>51.546124999999996</c:v>
                </c:pt>
                <c:pt idx="2490">
                  <c:v>54.525724999999994</c:v>
                </c:pt>
                <c:pt idx="2491">
                  <c:v>39.350774999999999</c:v>
                </c:pt>
                <c:pt idx="2492">
                  <c:v>42.258749999999999</c:v>
                </c:pt>
                <c:pt idx="2493">
                  <c:v>37.646099999999997</c:v>
                </c:pt>
                <c:pt idx="2494">
                  <c:v>48.065149999999996</c:v>
                </c:pt>
                <c:pt idx="2495">
                  <c:v>36.533524999999997</c:v>
                </c:pt>
                <c:pt idx="2496">
                  <c:v>27.28435</c:v>
                </c:pt>
                <c:pt idx="2497">
                  <c:v>24.968474999999998</c:v>
                </c:pt>
                <c:pt idx="2498">
                  <c:v>18.474474999999998</c:v>
                </c:pt>
                <c:pt idx="2499">
                  <c:v>20.451324999999997</c:v>
                </c:pt>
                <c:pt idx="2500">
                  <c:v>30.149349999999998</c:v>
                </c:pt>
                <c:pt idx="2501">
                  <c:v>28.29665</c:v>
                </c:pt>
                <c:pt idx="2502">
                  <c:v>47.358450000000005</c:v>
                </c:pt>
                <c:pt idx="2503">
                  <c:v>51.283500000000004</c:v>
                </c:pt>
                <c:pt idx="2504">
                  <c:v>60.370325000000001</c:v>
                </c:pt>
                <c:pt idx="2505">
                  <c:v>63.287849999999992</c:v>
                </c:pt>
                <c:pt idx="2506">
                  <c:v>68.884149999999991</c:v>
                </c:pt>
                <c:pt idx="2507">
                  <c:v>75.545275000000004</c:v>
                </c:pt>
                <c:pt idx="2508">
                  <c:v>78.983274999999992</c:v>
                </c:pt>
                <c:pt idx="2509">
                  <c:v>60.699799999999996</c:v>
                </c:pt>
                <c:pt idx="2510">
                  <c:v>75.607349999999997</c:v>
                </c:pt>
                <c:pt idx="2511">
                  <c:v>85.969099999999997</c:v>
                </c:pt>
                <c:pt idx="2512">
                  <c:v>107.19397499999999</c:v>
                </c:pt>
                <c:pt idx="2513">
                  <c:v>104.03769999999999</c:v>
                </c:pt>
                <c:pt idx="2514">
                  <c:v>73.468150000000009</c:v>
                </c:pt>
                <c:pt idx="2515">
                  <c:v>61.7121</c:v>
                </c:pt>
                <c:pt idx="2516">
                  <c:v>46.403449999999999</c:v>
                </c:pt>
                <c:pt idx="2517">
                  <c:v>38.634524999999996</c:v>
                </c:pt>
                <c:pt idx="2518">
                  <c:v>35.058050000000001</c:v>
                </c:pt>
                <c:pt idx="2519">
                  <c:v>36.863</c:v>
                </c:pt>
                <c:pt idx="2520">
                  <c:v>27.279575000000001</c:v>
                </c:pt>
                <c:pt idx="2521">
                  <c:v>19.520199999999999</c:v>
                </c:pt>
                <c:pt idx="2522">
                  <c:v>23.980049999999999</c:v>
                </c:pt>
                <c:pt idx="2523">
                  <c:v>19.644349999999999</c:v>
                </c:pt>
                <c:pt idx="2524">
                  <c:v>19.634799999999998</c:v>
                </c:pt>
                <c:pt idx="2525">
                  <c:v>20.145724999999999</c:v>
                </c:pt>
                <c:pt idx="2526">
                  <c:v>27.575624999999999</c:v>
                </c:pt>
                <c:pt idx="2527">
                  <c:v>26.381874999999997</c:v>
                </c:pt>
                <c:pt idx="2528">
                  <c:v>39.26005</c:v>
                </c:pt>
                <c:pt idx="2529">
                  <c:v>44.173524999999998</c:v>
                </c:pt>
                <c:pt idx="2530">
                  <c:v>48.217950000000002</c:v>
                </c:pt>
                <c:pt idx="2531">
                  <c:v>48.251374999999996</c:v>
                </c:pt>
                <c:pt idx="2532">
                  <c:v>46.112174999999993</c:v>
                </c:pt>
                <c:pt idx="2533">
                  <c:v>46.207674999999995</c:v>
                </c:pt>
                <c:pt idx="2534">
                  <c:v>40.897874999999999</c:v>
                </c:pt>
                <c:pt idx="2535">
                  <c:v>33.945475000000002</c:v>
                </c:pt>
                <c:pt idx="2536">
                  <c:v>44.918424999999992</c:v>
                </c:pt>
                <c:pt idx="2537">
                  <c:v>35.750425</c:v>
                </c:pt>
                <c:pt idx="2538">
                  <c:v>48.905549999999998</c:v>
                </c:pt>
                <c:pt idx="2539">
                  <c:v>42.721924999999999</c:v>
                </c:pt>
                <c:pt idx="2540">
                  <c:v>35.578524999999999</c:v>
                </c:pt>
                <c:pt idx="2541">
                  <c:v>35.8889</c:v>
                </c:pt>
                <c:pt idx="2542">
                  <c:v>39.298249999999996</c:v>
                </c:pt>
                <c:pt idx="2543">
                  <c:v>43.887024999999994</c:v>
                </c:pt>
                <c:pt idx="2544">
                  <c:v>38.815975000000002</c:v>
                </c:pt>
                <c:pt idx="2545">
                  <c:v>29.304174999999997</c:v>
                </c:pt>
                <c:pt idx="2546">
                  <c:v>29.132274999999996</c:v>
                </c:pt>
                <c:pt idx="2547">
                  <c:v>34.222425000000001</c:v>
                </c:pt>
                <c:pt idx="2548">
                  <c:v>36.509649999999993</c:v>
                </c:pt>
                <c:pt idx="2549">
                  <c:v>44.651024999999997</c:v>
                </c:pt>
                <c:pt idx="2550">
                  <c:v>64.495925</c:v>
                </c:pt>
                <c:pt idx="2551">
                  <c:v>85.806749999999994</c:v>
                </c:pt>
                <c:pt idx="2552">
                  <c:v>131.99532500000001</c:v>
                </c:pt>
                <c:pt idx="2553">
                  <c:v>180.68599999999998</c:v>
                </c:pt>
                <c:pt idx="2554">
                  <c:v>159.35130000000001</c:v>
                </c:pt>
                <c:pt idx="2555">
                  <c:v>191.99797499999997</c:v>
                </c:pt>
                <c:pt idx="2556">
                  <c:v>179.945875</c:v>
                </c:pt>
                <c:pt idx="2557">
                  <c:v>182.36202500000002</c:v>
                </c:pt>
                <c:pt idx="2558">
                  <c:v>151.21469999999999</c:v>
                </c:pt>
                <c:pt idx="2559">
                  <c:v>154.01762500000001</c:v>
                </c:pt>
                <c:pt idx="2560">
                  <c:v>133.34187499999999</c:v>
                </c:pt>
                <c:pt idx="2561">
                  <c:v>180.50932499999999</c:v>
                </c:pt>
                <c:pt idx="2562">
                  <c:v>197.94284999999999</c:v>
                </c:pt>
                <c:pt idx="2563">
                  <c:v>257.94550000000004</c:v>
                </c:pt>
                <c:pt idx="2564">
                  <c:v>326.72460000000001</c:v>
                </c:pt>
                <c:pt idx="2565">
                  <c:v>184.424825</c:v>
                </c:pt>
                <c:pt idx="2566">
                  <c:v>159.41815</c:v>
                </c:pt>
                <c:pt idx="2567">
                  <c:v>63.13505</c:v>
                </c:pt>
                <c:pt idx="2568">
                  <c:v>50.175699999999999</c:v>
                </c:pt>
                <c:pt idx="2569">
                  <c:v>34.824075000000001</c:v>
                </c:pt>
                <c:pt idx="2570">
                  <c:v>26.534675</c:v>
                </c:pt>
                <c:pt idx="2571">
                  <c:v>44.698774999999998</c:v>
                </c:pt>
                <c:pt idx="2572">
                  <c:v>108.9464</c:v>
                </c:pt>
                <c:pt idx="2573">
                  <c:v>184.83069999999998</c:v>
                </c:pt>
                <c:pt idx="2574">
                  <c:v>334.01124999999996</c:v>
                </c:pt>
                <c:pt idx="2575">
                  <c:v>312.20859999999999</c:v>
                </c:pt>
                <c:pt idx="2576">
                  <c:v>294.07315</c:v>
                </c:pt>
                <c:pt idx="2577">
                  <c:v>221.40242499999999</c:v>
                </c:pt>
                <c:pt idx="2578">
                  <c:v>251.76665</c:v>
                </c:pt>
                <c:pt idx="2579">
                  <c:v>208.79164999999998</c:v>
                </c:pt>
                <c:pt idx="2580">
                  <c:v>195.93257499999999</c:v>
                </c:pt>
                <c:pt idx="2581">
                  <c:v>198.625675</c:v>
                </c:pt>
                <c:pt idx="2582">
                  <c:v>211.279425</c:v>
                </c:pt>
                <c:pt idx="2583">
                  <c:v>223.53684999999999</c:v>
                </c:pt>
                <c:pt idx="2584">
                  <c:v>262.39102499999996</c:v>
                </c:pt>
                <c:pt idx="2585">
                  <c:v>258.38002499999999</c:v>
                </c:pt>
                <c:pt idx="2586">
                  <c:v>140.55690000000001</c:v>
                </c:pt>
                <c:pt idx="2587">
                  <c:v>140.51392499999997</c:v>
                </c:pt>
                <c:pt idx="2588">
                  <c:v>108.56440000000001</c:v>
                </c:pt>
                <c:pt idx="2589">
                  <c:v>94.463825</c:v>
                </c:pt>
                <c:pt idx="2590">
                  <c:v>82.378299999999996</c:v>
                </c:pt>
                <c:pt idx="2591">
                  <c:v>62.16095</c:v>
                </c:pt>
                <c:pt idx="2592">
                  <c:v>51.316924999999998</c:v>
                </c:pt>
                <c:pt idx="2593">
                  <c:v>67.504175000000004</c:v>
                </c:pt>
                <c:pt idx="2594">
                  <c:v>47.339349999999996</c:v>
                </c:pt>
                <c:pt idx="2595">
                  <c:v>69.743650000000002</c:v>
                </c:pt>
                <c:pt idx="2596">
                  <c:v>70.015824999999992</c:v>
                </c:pt>
                <c:pt idx="2597">
                  <c:v>194.65764999999999</c:v>
                </c:pt>
                <c:pt idx="2598">
                  <c:v>262.88284999999996</c:v>
                </c:pt>
                <c:pt idx="2599">
                  <c:v>167.30167499999999</c:v>
                </c:pt>
                <c:pt idx="2600">
                  <c:v>179.086375</c:v>
                </c:pt>
                <c:pt idx="2601">
                  <c:v>172.430025</c:v>
                </c:pt>
                <c:pt idx="2602">
                  <c:v>137.64892499999999</c:v>
                </c:pt>
                <c:pt idx="2603">
                  <c:v>166.38964999999999</c:v>
                </c:pt>
                <c:pt idx="2604">
                  <c:v>124.57019999999999</c:v>
                </c:pt>
                <c:pt idx="2605">
                  <c:v>74.876774999999995</c:v>
                </c:pt>
                <c:pt idx="2606">
                  <c:v>111.28614999999999</c:v>
                </c:pt>
                <c:pt idx="2607">
                  <c:v>147.84354999999999</c:v>
                </c:pt>
                <c:pt idx="2608">
                  <c:v>134.66454999999999</c:v>
                </c:pt>
                <c:pt idx="2609">
                  <c:v>129.77972500000001</c:v>
                </c:pt>
                <c:pt idx="2610">
                  <c:v>110.90414999999999</c:v>
                </c:pt>
                <c:pt idx="2611">
                  <c:v>154.81505000000001</c:v>
                </c:pt>
                <c:pt idx="2612">
                  <c:v>143.58902499999999</c:v>
                </c:pt>
                <c:pt idx="2613">
                  <c:v>103.68434999999999</c:v>
                </c:pt>
                <c:pt idx="2614">
                  <c:v>101.83165</c:v>
                </c:pt>
                <c:pt idx="2615">
                  <c:v>62.017699999999998</c:v>
                </c:pt>
                <c:pt idx="2616">
                  <c:v>56.569424999999995</c:v>
                </c:pt>
                <c:pt idx="2617">
                  <c:v>46.021449999999994</c:v>
                </c:pt>
                <c:pt idx="2618">
                  <c:v>66.248350000000002</c:v>
                </c:pt>
                <c:pt idx="2619">
                  <c:v>44.307225000000003</c:v>
                </c:pt>
                <c:pt idx="2620">
                  <c:v>50.581575000000001</c:v>
                </c:pt>
                <c:pt idx="2621">
                  <c:v>81.537899999999993</c:v>
                </c:pt>
                <c:pt idx="2622">
                  <c:v>94.597525000000005</c:v>
                </c:pt>
                <c:pt idx="2623">
                  <c:v>99.76885</c:v>
                </c:pt>
                <c:pt idx="2624">
                  <c:v>108.406825</c:v>
                </c:pt>
                <c:pt idx="2625">
                  <c:v>129.38817500000002</c:v>
                </c:pt>
                <c:pt idx="2626">
                  <c:v>115.45950000000001</c:v>
                </c:pt>
                <c:pt idx="2627">
                  <c:v>105.70894999999999</c:v>
                </c:pt>
                <c:pt idx="2628">
                  <c:v>83.042024999999995</c:v>
                </c:pt>
                <c:pt idx="2629">
                  <c:v>95.366299999999995</c:v>
                </c:pt>
                <c:pt idx="2630">
                  <c:v>152.30817500000001</c:v>
                </c:pt>
                <c:pt idx="2631">
                  <c:v>177.23367500000001</c:v>
                </c:pt>
                <c:pt idx="2632">
                  <c:v>202.58892499999999</c:v>
                </c:pt>
                <c:pt idx="2633">
                  <c:v>156.17592499999998</c:v>
                </c:pt>
                <c:pt idx="2634">
                  <c:v>151.38182499999999</c:v>
                </c:pt>
                <c:pt idx="2635">
                  <c:v>103.93265</c:v>
                </c:pt>
                <c:pt idx="2636">
                  <c:v>82.831924999999998</c:v>
                </c:pt>
                <c:pt idx="2637">
                  <c:v>62.638449999999999</c:v>
                </c:pt>
                <c:pt idx="2638">
                  <c:v>60.599524999999993</c:v>
                </c:pt>
                <c:pt idx="2639">
                  <c:v>40.888324999999995</c:v>
                </c:pt>
                <c:pt idx="2640">
                  <c:v>36.877324999999999</c:v>
                </c:pt>
                <c:pt idx="2641">
                  <c:v>35.707450000000001</c:v>
                </c:pt>
                <c:pt idx="2642">
                  <c:v>48.513999999999996</c:v>
                </c:pt>
                <c:pt idx="2643">
                  <c:v>45.567824999999999</c:v>
                </c:pt>
                <c:pt idx="2644">
                  <c:v>72.732799999999997</c:v>
                </c:pt>
                <c:pt idx="2645">
                  <c:v>94.769424999999998</c:v>
                </c:pt>
                <c:pt idx="2646">
                  <c:v>107.60940000000001</c:v>
                </c:pt>
                <c:pt idx="2647">
                  <c:v>106.153025</c:v>
                </c:pt>
                <c:pt idx="2648">
                  <c:v>80.697499999999991</c:v>
                </c:pt>
                <c:pt idx="2649">
                  <c:v>89.674499999999995</c:v>
                </c:pt>
                <c:pt idx="2650">
                  <c:v>68.621525000000005</c:v>
                </c:pt>
                <c:pt idx="2651">
                  <c:v>72.131149999999991</c:v>
                </c:pt>
                <c:pt idx="2652">
                  <c:v>83.882424999999984</c:v>
                </c:pt>
                <c:pt idx="2653">
                  <c:v>73.076599999999999</c:v>
                </c:pt>
                <c:pt idx="2654">
                  <c:v>114.51405</c:v>
                </c:pt>
                <c:pt idx="2655">
                  <c:v>93.68549999999999</c:v>
                </c:pt>
                <c:pt idx="2656">
                  <c:v>92.162274999999994</c:v>
                </c:pt>
                <c:pt idx="2657">
                  <c:v>125.52997499999999</c:v>
                </c:pt>
                <c:pt idx="2658">
                  <c:v>63.378574999999991</c:v>
                </c:pt>
                <c:pt idx="2659">
                  <c:v>83.839449999999999</c:v>
                </c:pt>
                <c:pt idx="2660">
                  <c:v>84.488849999999999</c:v>
                </c:pt>
                <c:pt idx="2661">
                  <c:v>53.059800000000003</c:v>
                </c:pt>
                <c:pt idx="2662">
                  <c:v>63.13505</c:v>
                </c:pt>
                <c:pt idx="2663">
                  <c:v>48.938974999999992</c:v>
                </c:pt>
                <c:pt idx="2664">
                  <c:v>73.577974999999995</c:v>
                </c:pt>
                <c:pt idx="2665">
                  <c:v>70.45035</c:v>
                </c:pt>
                <c:pt idx="2666">
                  <c:v>25.059199999999997</c:v>
                </c:pt>
                <c:pt idx="2667">
                  <c:v>35.917549999999999</c:v>
                </c:pt>
                <c:pt idx="2668">
                  <c:v>55.533249999999995</c:v>
                </c:pt>
                <c:pt idx="2669">
                  <c:v>68.072400000000002</c:v>
                </c:pt>
                <c:pt idx="2670">
                  <c:v>168.19460000000001</c:v>
                </c:pt>
                <c:pt idx="2671">
                  <c:v>152.68539999999999</c:v>
                </c:pt>
                <c:pt idx="2672">
                  <c:v>150.073475</c:v>
                </c:pt>
                <c:pt idx="2673">
                  <c:v>186.99854999999999</c:v>
                </c:pt>
                <c:pt idx="2674">
                  <c:v>157.68959999999998</c:v>
                </c:pt>
                <c:pt idx="2675">
                  <c:v>137.944975</c:v>
                </c:pt>
                <c:pt idx="2676">
                  <c:v>137.31467499999999</c:v>
                </c:pt>
                <c:pt idx="2677">
                  <c:v>122.70795</c:v>
                </c:pt>
                <c:pt idx="2678">
                  <c:v>138.24102499999998</c:v>
                </c:pt>
                <c:pt idx="2679">
                  <c:v>122.33072499999999</c:v>
                </c:pt>
                <c:pt idx="2680">
                  <c:v>127.46862499999999</c:v>
                </c:pt>
                <c:pt idx="2681">
                  <c:v>173.8673</c:v>
                </c:pt>
                <c:pt idx="2682">
                  <c:v>114.96289999999999</c:v>
                </c:pt>
                <c:pt idx="2683">
                  <c:v>115.97997499999998</c:v>
                </c:pt>
                <c:pt idx="2684">
                  <c:v>97.376575000000003</c:v>
                </c:pt>
                <c:pt idx="2685">
                  <c:v>45.171499999999995</c:v>
                </c:pt>
                <c:pt idx="2686">
                  <c:v>50.858525</c:v>
                </c:pt>
                <c:pt idx="2687">
                  <c:v>36.920299999999997</c:v>
                </c:pt>
                <c:pt idx="2688">
                  <c:v>44.020724999999999</c:v>
                </c:pt>
                <c:pt idx="2689">
                  <c:v>34.341799999999999</c:v>
                </c:pt>
                <c:pt idx="2690">
                  <c:v>29.652750000000001</c:v>
                </c:pt>
                <c:pt idx="2691">
                  <c:v>32.2408</c:v>
                </c:pt>
                <c:pt idx="2692">
                  <c:v>60.933774999999997</c:v>
                </c:pt>
                <c:pt idx="2693">
                  <c:v>82.029724999999999</c:v>
                </c:pt>
                <c:pt idx="2694">
                  <c:v>82.225499999999997</c:v>
                </c:pt>
                <c:pt idx="2695">
                  <c:v>41.384925000000003</c:v>
                </c:pt>
                <c:pt idx="2696">
                  <c:v>40.152974999999998</c:v>
                </c:pt>
                <c:pt idx="2697">
                  <c:v>66.649450000000002</c:v>
                </c:pt>
                <c:pt idx="2698">
                  <c:v>75.927274999999995</c:v>
                </c:pt>
                <c:pt idx="2699">
                  <c:v>65.947524999999999</c:v>
                </c:pt>
                <c:pt idx="2700">
                  <c:v>65.780399999999986</c:v>
                </c:pt>
                <c:pt idx="2701">
                  <c:v>84.928150000000002</c:v>
                </c:pt>
                <c:pt idx="2702">
                  <c:v>53.608924999999999</c:v>
                </c:pt>
                <c:pt idx="2703">
                  <c:v>63.201900000000002</c:v>
                </c:pt>
                <c:pt idx="2704">
                  <c:v>74.241699999999994</c:v>
                </c:pt>
                <c:pt idx="2705">
                  <c:v>69.533550000000005</c:v>
                </c:pt>
                <c:pt idx="2706">
                  <c:v>59.429649999999995</c:v>
                </c:pt>
                <c:pt idx="2707">
                  <c:v>104.17139999999999</c:v>
                </c:pt>
                <c:pt idx="2708">
                  <c:v>97.438649999999996</c:v>
                </c:pt>
                <c:pt idx="2709">
                  <c:v>68.344574999999992</c:v>
                </c:pt>
                <c:pt idx="2710">
                  <c:v>98.742224999999991</c:v>
                </c:pt>
                <c:pt idx="2711">
                  <c:v>79.943049999999985</c:v>
                </c:pt>
                <c:pt idx="2712">
                  <c:v>51.488824999999999</c:v>
                </c:pt>
                <c:pt idx="2713">
                  <c:v>23.077575</c:v>
                </c:pt>
                <c:pt idx="2714">
                  <c:v>20.75215</c:v>
                </c:pt>
                <c:pt idx="2715">
                  <c:v>23.5885</c:v>
                </c:pt>
                <c:pt idx="2716">
                  <c:v>27.57085</c:v>
                </c:pt>
                <c:pt idx="2717">
                  <c:v>41.165274999999994</c:v>
                </c:pt>
                <c:pt idx="2718">
                  <c:v>86.642374999999987</c:v>
                </c:pt>
                <c:pt idx="2719">
                  <c:v>103.69867499999999</c:v>
                </c:pt>
                <c:pt idx="2720">
                  <c:v>85.992975000000001</c:v>
                </c:pt>
                <c:pt idx="2721">
                  <c:v>76.237650000000002</c:v>
                </c:pt>
                <c:pt idx="2722">
                  <c:v>80.606774999999999</c:v>
                </c:pt>
                <c:pt idx="2723">
                  <c:v>64.376549999999995</c:v>
                </c:pt>
                <c:pt idx="2724">
                  <c:v>52.138224999999998</c:v>
                </c:pt>
                <c:pt idx="2725">
                  <c:v>130.35272499999999</c:v>
                </c:pt>
                <c:pt idx="2726">
                  <c:v>162.77019999999999</c:v>
                </c:pt>
                <c:pt idx="2727">
                  <c:v>135.62909999999999</c:v>
                </c:pt>
                <c:pt idx="2728">
                  <c:v>116.81559999999999</c:v>
                </c:pt>
                <c:pt idx="2729">
                  <c:v>169.92792499999999</c:v>
                </c:pt>
                <c:pt idx="2730">
                  <c:v>113.74049999999998</c:v>
                </c:pt>
                <c:pt idx="2731">
                  <c:v>94.745549999999994</c:v>
                </c:pt>
                <c:pt idx="2732">
                  <c:v>74.991375000000005</c:v>
                </c:pt>
                <c:pt idx="2733">
                  <c:v>52.806725</c:v>
                </c:pt>
                <c:pt idx="2734">
                  <c:v>58.933050000000001</c:v>
                </c:pt>
                <c:pt idx="2735">
                  <c:v>52.295799999999993</c:v>
                </c:pt>
                <c:pt idx="2736">
                  <c:v>76.653075000000001</c:v>
                </c:pt>
                <c:pt idx="2737">
                  <c:v>61.831475000000005</c:v>
                </c:pt>
                <c:pt idx="2738">
                  <c:v>38.529474999999998</c:v>
                </c:pt>
                <c:pt idx="2739">
                  <c:v>60.742774999999995</c:v>
                </c:pt>
                <c:pt idx="2740">
                  <c:v>202.77037499999997</c:v>
                </c:pt>
                <c:pt idx="2741">
                  <c:v>225.32747499999999</c:v>
                </c:pt>
                <c:pt idx="2742">
                  <c:v>330.26287499999995</c:v>
                </c:pt>
                <c:pt idx="2743">
                  <c:v>340.52912499999996</c:v>
                </c:pt>
                <c:pt idx="2744">
                  <c:v>254.1446</c:v>
                </c:pt>
                <c:pt idx="2745">
                  <c:v>222.98294999999999</c:v>
                </c:pt>
                <c:pt idx="2746">
                  <c:v>178.82374999999999</c:v>
                </c:pt>
                <c:pt idx="2747">
                  <c:v>254.16369999999998</c:v>
                </c:pt>
                <c:pt idx="2748">
                  <c:v>276.72557499999999</c:v>
                </c:pt>
                <c:pt idx="2749">
                  <c:v>184.92142499999997</c:v>
                </c:pt>
                <c:pt idx="2750">
                  <c:v>226.234725</c:v>
                </c:pt>
                <c:pt idx="2751">
                  <c:v>294.6748</c:v>
                </c:pt>
                <c:pt idx="2752">
                  <c:v>223.68487499999998</c:v>
                </c:pt>
                <c:pt idx="2753">
                  <c:v>345.26592499999998</c:v>
                </c:pt>
                <c:pt idx="2754">
                  <c:v>288.92570000000001</c:v>
                </c:pt>
                <c:pt idx="2755">
                  <c:v>237.51327499999999</c:v>
                </c:pt>
                <c:pt idx="2756">
                  <c:v>149.78219999999999</c:v>
                </c:pt>
                <c:pt idx="2757">
                  <c:v>115.5359</c:v>
                </c:pt>
                <c:pt idx="2758">
                  <c:v>137.639375</c:v>
                </c:pt>
                <c:pt idx="2759">
                  <c:v>112.150425</c:v>
                </c:pt>
                <c:pt idx="2760">
                  <c:v>79.102649999999997</c:v>
                </c:pt>
                <c:pt idx="2761">
                  <c:v>36.528749999999995</c:v>
                </c:pt>
                <c:pt idx="2762">
                  <c:v>51.527024999999995</c:v>
                </c:pt>
                <c:pt idx="2763">
                  <c:v>88.939149999999998</c:v>
                </c:pt>
                <c:pt idx="2764">
                  <c:v>112.656575</c:v>
                </c:pt>
                <c:pt idx="2765">
                  <c:v>178.6232</c:v>
                </c:pt>
                <c:pt idx="2766">
                  <c:v>302.50102499999997</c:v>
                </c:pt>
                <c:pt idx="2767">
                  <c:v>240.66954999999999</c:v>
                </c:pt>
                <c:pt idx="2768">
                  <c:v>226.40185</c:v>
                </c:pt>
                <c:pt idx="2769">
                  <c:v>240.053575</c:v>
                </c:pt>
                <c:pt idx="2770">
                  <c:v>250.40577499999998</c:v>
                </c:pt>
                <c:pt idx="2771">
                  <c:v>213.26104999999998</c:v>
                </c:pt>
                <c:pt idx="2772">
                  <c:v>199.83852499999998</c:v>
                </c:pt>
                <c:pt idx="2773">
                  <c:v>232.43744999999998</c:v>
                </c:pt>
                <c:pt idx="2774">
                  <c:v>327.46949999999998</c:v>
                </c:pt>
                <c:pt idx="2775">
                  <c:v>249.64655000000002</c:v>
                </c:pt>
                <c:pt idx="2776">
                  <c:v>233.65984999999998</c:v>
                </c:pt>
                <c:pt idx="2777">
                  <c:v>269.21449999999999</c:v>
                </c:pt>
                <c:pt idx="2778">
                  <c:v>253.54772499999999</c:v>
                </c:pt>
                <c:pt idx="2779">
                  <c:v>162.96597500000001</c:v>
                </c:pt>
                <c:pt idx="2780">
                  <c:v>206.71452500000001</c:v>
                </c:pt>
                <c:pt idx="2781">
                  <c:v>247.80817500000001</c:v>
                </c:pt>
                <c:pt idx="2782">
                  <c:v>149.12802500000001</c:v>
                </c:pt>
                <c:pt idx="2783">
                  <c:v>125.57295000000001</c:v>
                </c:pt>
                <c:pt idx="2784">
                  <c:v>109.5385</c:v>
                </c:pt>
                <c:pt idx="2785">
                  <c:v>128.42839999999998</c:v>
                </c:pt>
                <c:pt idx="2786">
                  <c:v>76.290175000000005</c:v>
                </c:pt>
                <c:pt idx="2787">
                  <c:v>150.85657499999999</c:v>
                </c:pt>
                <c:pt idx="2788">
                  <c:v>118.26242499999999</c:v>
                </c:pt>
                <c:pt idx="2789">
                  <c:v>201.49545000000001</c:v>
                </c:pt>
                <c:pt idx="2790">
                  <c:v>139.56369999999998</c:v>
                </c:pt>
                <c:pt idx="2791">
                  <c:v>140.12237499999998</c:v>
                </c:pt>
                <c:pt idx="2792">
                  <c:v>96.870424999999997</c:v>
                </c:pt>
                <c:pt idx="2793">
                  <c:v>72.622974999999997</c:v>
                </c:pt>
                <c:pt idx="2794">
                  <c:v>76.447749999999999</c:v>
                </c:pt>
                <c:pt idx="2795">
                  <c:v>80.921925000000002</c:v>
                </c:pt>
                <c:pt idx="2796">
                  <c:v>75.583474999999993</c:v>
                </c:pt>
                <c:pt idx="2797">
                  <c:v>84.780124999999998</c:v>
                </c:pt>
                <c:pt idx="2798">
                  <c:v>116.57684999999999</c:v>
                </c:pt>
                <c:pt idx="2799">
                  <c:v>144.524925</c:v>
                </c:pt>
                <c:pt idx="2800">
                  <c:v>170.65372499999998</c:v>
                </c:pt>
                <c:pt idx="2801">
                  <c:v>130.90185</c:v>
                </c:pt>
                <c:pt idx="2802">
                  <c:v>111.51535</c:v>
                </c:pt>
                <c:pt idx="2803">
                  <c:v>104.987925</c:v>
                </c:pt>
                <c:pt idx="2804">
                  <c:v>81.518799999999999</c:v>
                </c:pt>
                <c:pt idx="2805">
                  <c:v>77.388424999999998</c:v>
                </c:pt>
                <c:pt idx="2806">
                  <c:v>91.312324999999987</c:v>
                </c:pt>
                <c:pt idx="2807">
                  <c:v>84.183250000000001</c:v>
                </c:pt>
                <c:pt idx="2808">
                  <c:v>62.676649999999995</c:v>
                </c:pt>
                <c:pt idx="2809">
                  <c:v>92.974024999999997</c:v>
                </c:pt>
                <c:pt idx="2810">
                  <c:v>88.012799999999999</c:v>
                </c:pt>
                <c:pt idx="2811">
                  <c:v>147.57614999999998</c:v>
                </c:pt>
                <c:pt idx="2812">
                  <c:v>299.89387499999998</c:v>
                </c:pt>
                <c:pt idx="2813">
                  <c:v>321.30019999999996</c:v>
                </c:pt>
                <c:pt idx="2814">
                  <c:v>283.00469999999996</c:v>
                </c:pt>
                <c:pt idx="2815">
                  <c:v>429.81684999999999</c:v>
                </c:pt>
                <c:pt idx="2816">
                  <c:v>273.55497499999996</c:v>
                </c:pt>
                <c:pt idx="2817">
                  <c:v>257.41070000000002</c:v>
                </c:pt>
                <c:pt idx="2818">
                  <c:v>301.56512499999997</c:v>
                </c:pt>
                <c:pt idx="2819">
                  <c:v>276.57277499999998</c:v>
                </c:pt>
                <c:pt idx="2820">
                  <c:v>230.94765000000001</c:v>
                </c:pt>
                <c:pt idx="2821">
                  <c:v>209.073375</c:v>
                </c:pt>
                <c:pt idx="2822">
                  <c:v>233.05819999999997</c:v>
                </c:pt>
                <c:pt idx="2823">
                  <c:v>172.57804999999999</c:v>
                </c:pt>
                <c:pt idx="2824">
                  <c:v>129.83702500000001</c:v>
                </c:pt>
                <c:pt idx="2825">
                  <c:v>125.46312499999999</c:v>
                </c:pt>
                <c:pt idx="2826">
                  <c:v>122.2209</c:v>
                </c:pt>
                <c:pt idx="2827">
                  <c:v>122.73182499999999</c:v>
                </c:pt>
                <c:pt idx="2828">
                  <c:v>200.53089999999997</c:v>
                </c:pt>
                <c:pt idx="2829">
                  <c:v>177.348275</c:v>
                </c:pt>
                <c:pt idx="2830">
                  <c:v>92.300750000000008</c:v>
                </c:pt>
                <c:pt idx="2831">
                  <c:v>114.996325</c:v>
                </c:pt>
                <c:pt idx="2832">
                  <c:v>103.61749999999999</c:v>
                </c:pt>
                <c:pt idx="2833">
                  <c:v>110.08284999999999</c:v>
                </c:pt>
                <c:pt idx="2834">
                  <c:v>80.969674999999995</c:v>
                </c:pt>
                <c:pt idx="2835">
                  <c:v>43.906125000000003</c:v>
                </c:pt>
                <c:pt idx="2836">
                  <c:v>65.560749999999999</c:v>
                </c:pt>
                <c:pt idx="2837">
                  <c:v>60.699799999999996</c:v>
                </c:pt>
                <c:pt idx="2838">
                  <c:v>57.061250000000001</c:v>
                </c:pt>
                <c:pt idx="2839">
                  <c:v>65.933199999999999</c:v>
                </c:pt>
                <c:pt idx="2840">
                  <c:v>89.483499999999992</c:v>
                </c:pt>
                <c:pt idx="2841">
                  <c:v>82.92264999999999</c:v>
                </c:pt>
                <c:pt idx="2842">
                  <c:v>70.082675000000009</c:v>
                </c:pt>
                <c:pt idx="2843">
                  <c:v>85.314924999999988</c:v>
                </c:pt>
                <c:pt idx="2844">
                  <c:v>71.157049999999998</c:v>
                </c:pt>
                <c:pt idx="2845">
                  <c:v>81.700249999999997</c:v>
                </c:pt>
                <c:pt idx="2846">
                  <c:v>84.293075000000002</c:v>
                </c:pt>
                <c:pt idx="2847">
                  <c:v>81.308700000000002</c:v>
                </c:pt>
                <c:pt idx="2848">
                  <c:v>108.6408</c:v>
                </c:pt>
                <c:pt idx="2849">
                  <c:v>110.94712499999999</c:v>
                </c:pt>
                <c:pt idx="2850">
                  <c:v>110.17834999999999</c:v>
                </c:pt>
                <c:pt idx="2851">
                  <c:v>121.90575</c:v>
                </c:pt>
                <c:pt idx="2852">
                  <c:v>103.88012500000001</c:v>
                </c:pt>
                <c:pt idx="2853">
                  <c:v>57.061250000000001</c:v>
                </c:pt>
                <c:pt idx="2854">
                  <c:v>50.190024999999999</c:v>
                </c:pt>
                <c:pt idx="2855">
                  <c:v>42.492724999999993</c:v>
                </c:pt>
                <c:pt idx="2856">
                  <c:v>36.309100000000001</c:v>
                </c:pt>
                <c:pt idx="2857">
                  <c:v>33.448874999999994</c:v>
                </c:pt>
                <c:pt idx="2858">
                  <c:v>29.996549999999999</c:v>
                </c:pt>
                <c:pt idx="2859">
                  <c:v>25.956899999999997</c:v>
                </c:pt>
                <c:pt idx="2860">
                  <c:v>27.040825000000002</c:v>
                </c:pt>
                <c:pt idx="2861">
                  <c:v>29.380575</c:v>
                </c:pt>
                <c:pt idx="2862">
                  <c:v>43.786749999999998</c:v>
                </c:pt>
                <c:pt idx="2863">
                  <c:v>56.034624999999998</c:v>
                </c:pt>
                <c:pt idx="2864">
                  <c:v>73.764199999999988</c:v>
                </c:pt>
                <c:pt idx="2865">
                  <c:v>83.099324999999993</c:v>
                </c:pt>
                <c:pt idx="2866">
                  <c:v>76.748574999999988</c:v>
                </c:pt>
                <c:pt idx="2867">
                  <c:v>78.878225</c:v>
                </c:pt>
                <c:pt idx="2868">
                  <c:v>65.489125000000001</c:v>
                </c:pt>
                <c:pt idx="2869">
                  <c:v>74.575950000000006</c:v>
                </c:pt>
                <c:pt idx="2870">
                  <c:v>76.366574999999997</c:v>
                </c:pt>
                <c:pt idx="2871">
                  <c:v>71.190474999999992</c:v>
                </c:pt>
                <c:pt idx="2872">
                  <c:v>82.230275000000006</c:v>
                </c:pt>
                <c:pt idx="2873">
                  <c:v>66.711524999999995</c:v>
                </c:pt>
                <c:pt idx="2874">
                  <c:v>80.224774999999994</c:v>
                </c:pt>
                <c:pt idx="2875">
                  <c:v>74.714424999999991</c:v>
                </c:pt>
                <c:pt idx="2876">
                  <c:v>86.274699999999996</c:v>
                </c:pt>
                <c:pt idx="2877">
                  <c:v>54.243999999999993</c:v>
                </c:pt>
                <c:pt idx="2878">
                  <c:v>46.279299999999999</c:v>
                </c:pt>
                <c:pt idx="2879">
                  <c:v>40.458575000000003</c:v>
                </c:pt>
                <c:pt idx="2880">
                  <c:v>42.2301</c:v>
                </c:pt>
                <c:pt idx="2881">
                  <c:v>42.717149999999997</c:v>
                </c:pt>
                <c:pt idx="2882">
                  <c:v>35.349325</c:v>
                </c:pt>
                <c:pt idx="2883">
                  <c:v>43.041849999999997</c:v>
                </c:pt>
                <c:pt idx="2884">
                  <c:v>55.686050000000002</c:v>
                </c:pt>
                <c:pt idx="2885">
                  <c:v>50.127949999999998</c:v>
                </c:pt>
                <c:pt idx="2886">
                  <c:v>73.444275000000005</c:v>
                </c:pt>
                <c:pt idx="2887">
                  <c:v>100.60924999999999</c:v>
                </c:pt>
                <c:pt idx="2888">
                  <c:v>114.21799999999999</c:v>
                </c:pt>
                <c:pt idx="2889">
                  <c:v>97.104399999999998</c:v>
                </c:pt>
                <c:pt idx="2890">
                  <c:v>101.1345</c:v>
                </c:pt>
                <c:pt idx="2891">
                  <c:v>142.05147500000001</c:v>
                </c:pt>
                <c:pt idx="2892">
                  <c:v>125.577725</c:v>
                </c:pt>
                <c:pt idx="2893">
                  <c:v>112.26025</c:v>
                </c:pt>
                <c:pt idx="2894">
                  <c:v>118.24809999999999</c:v>
                </c:pt>
                <c:pt idx="2895">
                  <c:v>73.468150000000009</c:v>
                </c:pt>
                <c:pt idx="2896">
                  <c:v>92.897625000000005</c:v>
                </c:pt>
                <c:pt idx="2897">
                  <c:v>101.23477499999998</c:v>
                </c:pt>
                <c:pt idx="2898">
                  <c:v>103.77029999999999</c:v>
                </c:pt>
                <c:pt idx="2899">
                  <c:v>89.526475000000005</c:v>
                </c:pt>
                <c:pt idx="2900">
                  <c:v>97.653524999999988</c:v>
                </c:pt>
                <c:pt idx="2901">
                  <c:v>74.026825000000002</c:v>
                </c:pt>
                <c:pt idx="2902">
                  <c:v>48.289574999999999</c:v>
                </c:pt>
                <c:pt idx="2903">
                  <c:v>40.071799999999996</c:v>
                </c:pt>
                <c:pt idx="2904">
                  <c:v>52.252825000000001</c:v>
                </c:pt>
                <c:pt idx="2905">
                  <c:v>42.6312</c:v>
                </c:pt>
                <c:pt idx="2906">
                  <c:v>53.040699999999994</c:v>
                </c:pt>
                <c:pt idx="2907">
                  <c:v>95.824699999999993</c:v>
                </c:pt>
                <c:pt idx="2908">
                  <c:v>170.60119999999998</c:v>
                </c:pt>
                <c:pt idx="2909">
                  <c:v>369.53247499999998</c:v>
                </c:pt>
                <c:pt idx="2910">
                  <c:v>420.30982499999999</c:v>
                </c:pt>
                <c:pt idx="2911">
                  <c:v>405.42137499999995</c:v>
                </c:pt>
                <c:pt idx="2912">
                  <c:v>305.04132500000003</c:v>
                </c:pt>
                <c:pt idx="2913">
                  <c:v>300.78679999999997</c:v>
                </c:pt>
                <c:pt idx="2914">
                  <c:v>247.02985000000001</c:v>
                </c:pt>
                <c:pt idx="2915">
                  <c:v>223.72784999999999</c:v>
                </c:pt>
                <c:pt idx="2916">
                  <c:v>266.91295000000002</c:v>
                </c:pt>
                <c:pt idx="2917">
                  <c:v>267.71992499999999</c:v>
                </c:pt>
                <c:pt idx="2918">
                  <c:v>249.1977</c:v>
                </c:pt>
                <c:pt idx="2919">
                  <c:v>306.40219999999994</c:v>
                </c:pt>
                <c:pt idx="2920">
                  <c:v>240.89397499999998</c:v>
                </c:pt>
                <c:pt idx="2921">
                  <c:v>214.67922499999997</c:v>
                </c:pt>
                <c:pt idx="2922">
                  <c:v>146.58772500000001</c:v>
                </c:pt>
                <c:pt idx="2923">
                  <c:v>125.2196</c:v>
                </c:pt>
                <c:pt idx="2924">
                  <c:v>98.622849999999985</c:v>
                </c:pt>
                <c:pt idx="2925">
                  <c:v>97.553250000000006</c:v>
                </c:pt>
                <c:pt idx="2926">
                  <c:v>56.741324999999996</c:v>
                </c:pt>
                <c:pt idx="2927">
                  <c:v>52.267149999999994</c:v>
                </c:pt>
                <c:pt idx="2928">
                  <c:v>58.560600000000001</c:v>
                </c:pt>
                <c:pt idx="2929">
                  <c:v>42.5548</c:v>
                </c:pt>
                <c:pt idx="2930">
                  <c:v>60.747549999999997</c:v>
                </c:pt>
                <c:pt idx="2931">
                  <c:v>71.691849999999988</c:v>
                </c:pt>
                <c:pt idx="2932">
                  <c:v>102.64817499999999</c:v>
                </c:pt>
                <c:pt idx="2933">
                  <c:v>185.6138</c:v>
                </c:pt>
                <c:pt idx="2934">
                  <c:v>254.01567500000002</c:v>
                </c:pt>
                <c:pt idx="2935">
                  <c:v>217.87369999999999</c:v>
                </c:pt>
                <c:pt idx="2936">
                  <c:v>248.69155000000001</c:v>
                </c:pt>
                <c:pt idx="2937">
                  <c:v>178.14092499999998</c:v>
                </c:pt>
                <c:pt idx="2938">
                  <c:v>197.15019999999998</c:v>
                </c:pt>
                <c:pt idx="2939">
                  <c:v>219.53539999999998</c:v>
                </c:pt>
                <c:pt idx="2940">
                  <c:v>224.48229999999998</c:v>
                </c:pt>
                <c:pt idx="2941">
                  <c:v>230.16454999999999</c:v>
                </c:pt>
                <c:pt idx="2942">
                  <c:v>194.99667499999998</c:v>
                </c:pt>
                <c:pt idx="2943">
                  <c:v>243.38174999999998</c:v>
                </c:pt>
                <c:pt idx="2944">
                  <c:v>233.03432499999997</c:v>
                </c:pt>
                <c:pt idx="2945">
                  <c:v>218.37029999999999</c:v>
                </c:pt>
                <c:pt idx="2946">
                  <c:v>160.30152499999997</c:v>
                </c:pt>
                <c:pt idx="2947">
                  <c:v>126.57092499999999</c:v>
                </c:pt>
                <c:pt idx="2948">
                  <c:v>74.934075000000007</c:v>
                </c:pt>
                <c:pt idx="2949">
                  <c:v>69.605175000000003</c:v>
                </c:pt>
                <c:pt idx="2950">
                  <c:v>68.578549999999993</c:v>
                </c:pt>
                <c:pt idx="2951">
                  <c:v>53.212599999999995</c:v>
                </c:pt>
                <c:pt idx="2952">
                  <c:v>50.763024999999999</c:v>
                </c:pt>
                <c:pt idx="2953">
                  <c:v>55.566674999999996</c:v>
                </c:pt>
                <c:pt idx="2954">
                  <c:v>61.382625000000004</c:v>
                </c:pt>
                <c:pt idx="2955">
                  <c:v>65.708775000000003</c:v>
                </c:pt>
                <c:pt idx="2956">
                  <c:v>104.93539999999999</c:v>
                </c:pt>
                <c:pt idx="2957">
                  <c:v>184.27680000000001</c:v>
                </c:pt>
                <c:pt idx="2958">
                  <c:v>285.08182499999998</c:v>
                </c:pt>
                <c:pt idx="2959">
                  <c:v>246.83407499999996</c:v>
                </c:pt>
                <c:pt idx="2960">
                  <c:v>215.09464999999997</c:v>
                </c:pt>
                <c:pt idx="2961">
                  <c:v>188.55997499999998</c:v>
                </c:pt>
                <c:pt idx="2962">
                  <c:v>175.97784999999999</c:v>
                </c:pt>
                <c:pt idx="2963">
                  <c:v>166.70002500000001</c:v>
                </c:pt>
                <c:pt idx="2964">
                  <c:v>219.23934999999997</c:v>
                </c:pt>
                <c:pt idx="2965">
                  <c:v>192.83837500000001</c:v>
                </c:pt>
                <c:pt idx="2966">
                  <c:v>211.06932499999999</c:v>
                </c:pt>
                <c:pt idx="2967">
                  <c:v>174.90347500000001</c:v>
                </c:pt>
                <c:pt idx="2968">
                  <c:v>181.0489</c:v>
                </c:pt>
                <c:pt idx="2969">
                  <c:v>169.24987499999997</c:v>
                </c:pt>
                <c:pt idx="2970">
                  <c:v>133.00285</c:v>
                </c:pt>
                <c:pt idx="2971">
                  <c:v>117.18327499999999</c:v>
                </c:pt>
                <c:pt idx="2972">
                  <c:v>79.93827499999999</c:v>
                </c:pt>
                <c:pt idx="2973">
                  <c:v>92.725724999999997</c:v>
                </c:pt>
                <c:pt idx="2974">
                  <c:v>51.703699999999998</c:v>
                </c:pt>
                <c:pt idx="2975">
                  <c:v>90.214074999999994</c:v>
                </c:pt>
                <c:pt idx="2976">
                  <c:v>43.614849999999997</c:v>
                </c:pt>
                <c:pt idx="2977">
                  <c:v>35.793399999999998</c:v>
                </c:pt>
                <c:pt idx="2978">
                  <c:v>29.910599999999999</c:v>
                </c:pt>
                <c:pt idx="2979">
                  <c:v>52.138224999999998</c:v>
                </c:pt>
                <c:pt idx="2980">
                  <c:v>123.992425</c:v>
                </c:pt>
                <c:pt idx="2981">
                  <c:v>165.277075</c:v>
                </c:pt>
                <c:pt idx="2982">
                  <c:v>280.74612500000001</c:v>
                </c:pt>
                <c:pt idx="2983">
                  <c:v>289.81385</c:v>
                </c:pt>
                <c:pt idx="2984">
                  <c:v>306.02019999999999</c:v>
                </c:pt>
                <c:pt idx="2985">
                  <c:v>207.78412499999999</c:v>
                </c:pt>
                <c:pt idx="2986">
                  <c:v>209.7944</c:v>
                </c:pt>
                <c:pt idx="2987">
                  <c:v>147.93427499999999</c:v>
                </c:pt>
                <c:pt idx="2988">
                  <c:v>186.57357500000001</c:v>
                </c:pt>
                <c:pt idx="2989">
                  <c:v>148.49295000000001</c:v>
                </c:pt>
                <c:pt idx="2990">
                  <c:v>180.42337499999999</c:v>
                </c:pt>
                <c:pt idx="2991">
                  <c:v>172.86454999999998</c:v>
                </c:pt>
                <c:pt idx="2992">
                  <c:v>157.56545</c:v>
                </c:pt>
                <c:pt idx="2993">
                  <c:v>136.26894999999999</c:v>
                </c:pt>
                <c:pt idx="2994">
                  <c:v>106.09094999999999</c:v>
                </c:pt>
                <c:pt idx="2995">
                  <c:v>89.106274999999997</c:v>
                </c:pt>
                <c:pt idx="2996">
                  <c:v>88.003250000000008</c:v>
                </c:pt>
                <c:pt idx="2997">
                  <c:v>54.625999999999998</c:v>
                </c:pt>
                <c:pt idx="2998">
                  <c:v>79.059674999999999</c:v>
                </c:pt>
                <c:pt idx="2999">
                  <c:v>50.958799999999997</c:v>
                </c:pt>
                <c:pt idx="3000">
                  <c:v>43.2806</c:v>
                </c:pt>
                <c:pt idx="3001">
                  <c:v>34.699925</c:v>
                </c:pt>
                <c:pt idx="3002">
                  <c:v>29.0702</c:v>
                </c:pt>
                <c:pt idx="3003">
                  <c:v>32.36495</c:v>
                </c:pt>
                <c:pt idx="3004">
                  <c:v>46.775899999999993</c:v>
                </c:pt>
                <c:pt idx="3005">
                  <c:v>60.943324999999994</c:v>
                </c:pt>
                <c:pt idx="3006">
                  <c:v>106.706925</c:v>
                </c:pt>
                <c:pt idx="3007">
                  <c:v>154.63359999999997</c:v>
                </c:pt>
                <c:pt idx="3008">
                  <c:v>168.87264999999999</c:v>
                </c:pt>
                <c:pt idx="3009">
                  <c:v>181.99435</c:v>
                </c:pt>
                <c:pt idx="3010">
                  <c:v>208.634075</c:v>
                </c:pt>
                <c:pt idx="3011">
                  <c:v>159.11255</c:v>
                </c:pt>
                <c:pt idx="3012">
                  <c:v>201.07525000000001</c:v>
                </c:pt>
                <c:pt idx="3013">
                  <c:v>187.07494999999997</c:v>
                </c:pt>
                <c:pt idx="3014">
                  <c:v>174.76499999999999</c:v>
                </c:pt>
                <c:pt idx="3015">
                  <c:v>176.966275</c:v>
                </c:pt>
                <c:pt idx="3016">
                  <c:v>197.98582499999998</c:v>
                </c:pt>
                <c:pt idx="3017">
                  <c:v>166.58064999999999</c:v>
                </c:pt>
                <c:pt idx="3018">
                  <c:v>161.66717499999999</c:v>
                </c:pt>
                <c:pt idx="3019">
                  <c:v>116.209175</c:v>
                </c:pt>
                <c:pt idx="3020">
                  <c:v>81.8626</c:v>
                </c:pt>
                <c:pt idx="3021">
                  <c:v>86.785624999999996</c:v>
                </c:pt>
                <c:pt idx="3022">
                  <c:v>70.822800000000001</c:v>
                </c:pt>
                <c:pt idx="3023">
                  <c:v>53.804700000000004</c:v>
                </c:pt>
                <c:pt idx="3024">
                  <c:v>59.978774999999999</c:v>
                </c:pt>
                <c:pt idx="3025">
                  <c:v>46.713825</c:v>
                </c:pt>
                <c:pt idx="3026">
                  <c:v>37.980350000000001</c:v>
                </c:pt>
                <c:pt idx="3027">
                  <c:v>29.862849999999998</c:v>
                </c:pt>
                <c:pt idx="3028">
                  <c:v>31.787174999999994</c:v>
                </c:pt>
                <c:pt idx="3029">
                  <c:v>44.388399999999997</c:v>
                </c:pt>
                <c:pt idx="3030">
                  <c:v>65.317224999999993</c:v>
                </c:pt>
                <c:pt idx="3031">
                  <c:v>66.272224999999992</c:v>
                </c:pt>
                <c:pt idx="3032">
                  <c:v>104.50565</c:v>
                </c:pt>
                <c:pt idx="3033">
                  <c:v>159.41815</c:v>
                </c:pt>
                <c:pt idx="3034">
                  <c:v>158.42494999999997</c:v>
                </c:pt>
                <c:pt idx="3035">
                  <c:v>146.85989999999998</c:v>
                </c:pt>
                <c:pt idx="3036">
                  <c:v>150.34565000000001</c:v>
                </c:pt>
                <c:pt idx="3037">
                  <c:v>127.63575</c:v>
                </c:pt>
                <c:pt idx="3038">
                  <c:v>130.97347500000001</c:v>
                </c:pt>
                <c:pt idx="3039">
                  <c:v>86.093249999999998</c:v>
                </c:pt>
                <c:pt idx="3040">
                  <c:v>92.439224999999993</c:v>
                </c:pt>
                <c:pt idx="3041">
                  <c:v>111.67769999999999</c:v>
                </c:pt>
                <c:pt idx="3042">
                  <c:v>78.644249999999985</c:v>
                </c:pt>
                <c:pt idx="3043">
                  <c:v>74.981825000000001</c:v>
                </c:pt>
                <c:pt idx="3044">
                  <c:v>65.555974999999989</c:v>
                </c:pt>
                <c:pt idx="3045">
                  <c:v>61.912649999999999</c:v>
                </c:pt>
                <c:pt idx="3046">
                  <c:v>47.683149999999998</c:v>
                </c:pt>
                <c:pt idx="3047">
                  <c:v>38.457850000000001</c:v>
                </c:pt>
                <c:pt idx="3048">
                  <c:v>21.72625</c:v>
                </c:pt>
                <c:pt idx="3049">
                  <c:v>26.353224999999998</c:v>
                </c:pt>
                <c:pt idx="3050">
                  <c:v>24.352499999999999</c:v>
                </c:pt>
                <c:pt idx="3051">
                  <c:v>44.460024999999995</c:v>
                </c:pt>
                <c:pt idx="3052">
                  <c:v>85.548899999999989</c:v>
                </c:pt>
                <c:pt idx="3053">
                  <c:v>146.36329999999998</c:v>
                </c:pt>
                <c:pt idx="3054">
                  <c:v>228.76069999999999</c:v>
                </c:pt>
                <c:pt idx="3055">
                  <c:v>266.93205</c:v>
                </c:pt>
                <c:pt idx="3056">
                  <c:v>267.40954999999997</c:v>
                </c:pt>
                <c:pt idx="3057">
                  <c:v>242.98542499999999</c:v>
                </c:pt>
                <c:pt idx="3058">
                  <c:v>239.02694999999997</c:v>
                </c:pt>
                <c:pt idx="3059">
                  <c:v>221.4263</c:v>
                </c:pt>
                <c:pt idx="3060">
                  <c:v>283.15272499999998</c:v>
                </c:pt>
                <c:pt idx="3061">
                  <c:v>233.40677499999998</c:v>
                </c:pt>
                <c:pt idx="3062">
                  <c:v>213.07005000000001</c:v>
                </c:pt>
                <c:pt idx="3063">
                  <c:v>252.95085</c:v>
                </c:pt>
                <c:pt idx="3064">
                  <c:v>220.53815</c:v>
                </c:pt>
                <c:pt idx="3065">
                  <c:v>252.30622499999998</c:v>
                </c:pt>
                <c:pt idx="3066">
                  <c:v>186.78367499999999</c:v>
                </c:pt>
                <c:pt idx="3067">
                  <c:v>156.92559999999997</c:v>
                </c:pt>
                <c:pt idx="3068">
                  <c:v>110.82774999999999</c:v>
                </c:pt>
                <c:pt idx="3069">
                  <c:v>86.365425000000002</c:v>
                </c:pt>
                <c:pt idx="3070">
                  <c:v>68.120149999999995</c:v>
                </c:pt>
                <c:pt idx="3071">
                  <c:v>52.787624999999998</c:v>
                </c:pt>
                <c:pt idx="3072">
                  <c:v>39.83305</c:v>
                </c:pt>
                <c:pt idx="3073">
                  <c:v>44.121000000000002</c:v>
                </c:pt>
                <c:pt idx="3074">
                  <c:v>77.273825000000002</c:v>
                </c:pt>
                <c:pt idx="3075">
                  <c:v>56.488249999999994</c:v>
                </c:pt>
                <c:pt idx="3076">
                  <c:v>176.26434999999998</c:v>
                </c:pt>
                <c:pt idx="3077">
                  <c:v>252.82192499999999</c:v>
                </c:pt>
                <c:pt idx="3078">
                  <c:v>398.23022499999996</c:v>
                </c:pt>
                <c:pt idx="3079">
                  <c:v>350.97682499999996</c:v>
                </c:pt>
                <c:pt idx="3080">
                  <c:v>305.89127500000001</c:v>
                </c:pt>
                <c:pt idx="3081">
                  <c:v>306.04407499999996</c:v>
                </c:pt>
                <c:pt idx="3082">
                  <c:v>274.10887499999995</c:v>
                </c:pt>
                <c:pt idx="3083">
                  <c:v>272.75754999999998</c:v>
                </c:pt>
                <c:pt idx="3084">
                  <c:v>252.42082499999998</c:v>
                </c:pt>
                <c:pt idx="3085">
                  <c:v>246.86749999999998</c:v>
                </c:pt>
                <c:pt idx="3086">
                  <c:v>275.837425</c:v>
                </c:pt>
                <c:pt idx="3087">
                  <c:v>232.031575</c:v>
                </c:pt>
                <c:pt idx="3088">
                  <c:v>218.09812499999998</c:v>
                </c:pt>
                <c:pt idx="3089">
                  <c:v>252.88877500000001</c:v>
                </c:pt>
                <c:pt idx="3090">
                  <c:v>298.29902500000003</c:v>
                </c:pt>
                <c:pt idx="3091">
                  <c:v>200.13934999999998</c:v>
                </c:pt>
                <c:pt idx="3092">
                  <c:v>182.38589999999999</c:v>
                </c:pt>
                <c:pt idx="3093">
                  <c:v>170.25262499999999</c:v>
                </c:pt>
                <c:pt idx="3094">
                  <c:v>107.5903</c:v>
                </c:pt>
                <c:pt idx="3095">
                  <c:v>83.705750000000009</c:v>
                </c:pt>
                <c:pt idx="3096">
                  <c:v>65.894999999999996</c:v>
                </c:pt>
                <c:pt idx="3097">
                  <c:v>58.918724999999995</c:v>
                </c:pt>
                <c:pt idx="3098">
                  <c:v>65.379299999999986</c:v>
                </c:pt>
                <c:pt idx="3099">
                  <c:v>97.438649999999996</c:v>
                </c:pt>
                <c:pt idx="3100">
                  <c:v>205.30589999999998</c:v>
                </c:pt>
                <c:pt idx="3101">
                  <c:v>391.32079999999996</c:v>
                </c:pt>
                <c:pt idx="3102">
                  <c:v>198.37737499999997</c:v>
                </c:pt>
                <c:pt idx="3103">
                  <c:v>171.2124</c:v>
                </c:pt>
                <c:pt idx="3104">
                  <c:v>234.75332499999999</c:v>
                </c:pt>
                <c:pt idx="3105">
                  <c:v>173.81</c:v>
                </c:pt>
                <c:pt idx="3106">
                  <c:v>118.88317499999999</c:v>
                </c:pt>
                <c:pt idx="3107">
                  <c:v>189.5866</c:v>
                </c:pt>
                <c:pt idx="3108">
                  <c:v>114.060425</c:v>
                </c:pt>
                <c:pt idx="3109">
                  <c:v>102.63385</c:v>
                </c:pt>
                <c:pt idx="3110">
                  <c:v>158.754425</c:v>
                </c:pt>
                <c:pt idx="3111">
                  <c:v>162.47414999999998</c:v>
                </c:pt>
                <c:pt idx="3112">
                  <c:v>175.47647499999999</c:v>
                </c:pt>
                <c:pt idx="3113">
                  <c:v>182.0421</c:v>
                </c:pt>
                <c:pt idx="3114">
                  <c:v>128.987075</c:v>
                </c:pt>
                <c:pt idx="3115">
                  <c:v>162.29747499999999</c:v>
                </c:pt>
                <c:pt idx="3116">
                  <c:v>187.31847500000001</c:v>
                </c:pt>
                <c:pt idx="3117">
                  <c:v>95.342424999999992</c:v>
                </c:pt>
                <c:pt idx="3118">
                  <c:v>71.190474999999992</c:v>
                </c:pt>
                <c:pt idx="3119">
                  <c:v>63.602999999999994</c:v>
                </c:pt>
                <c:pt idx="3120">
                  <c:v>43.328349999999993</c:v>
                </c:pt>
                <c:pt idx="3121">
                  <c:v>34.308374999999998</c:v>
                </c:pt>
                <c:pt idx="3122">
                  <c:v>43.557549999999999</c:v>
                </c:pt>
                <c:pt idx="3123">
                  <c:v>75.000924999999995</c:v>
                </c:pt>
                <c:pt idx="3124">
                  <c:v>111.787525</c:v>
                </c:pt>
                <c:pt idx="3125">
                  <c:v>296.62299999999999</c:v>
                </c:pt>
                <c:pt idx="3126">
                  <c:v>434.82104999999996</c:v>
                </c:pt>
                <c:pt idx="3127">
                  <c:v>382.56344999999993</c:v>
                </c:pt>
                <c:pt idx="3128">
                  <c:v>276.29582499999998</c:v>
                </c:pt>
                <c:pt idx="3129">
                  <c:v>193.21559999999999</c:v>
                </c:pt>
                <c:pt idx="3130">
                  <c:v>172.20082499999998</c:v>
                </c:pt>
                <c:pt idx="3131">
                  <c:v>164.77092499999998</c:v>
                </c:pt>
                <c:pt idx="3132">
                  <c:v>167.51655</c:v>
                </c:pt>
                <c:pt idx="3133">
                  <c:v>160.13917499999999</c:v>
                </c:pt>
                <c:pt idx="3134">
                  <c:v>155.44057499999997</c:v>
                </c:pt>
                <c:pt idx="3135">
                  <c:v>181.95137499999998</c:v>
                </c:pt>
                <c:pt idx="3136">
                  <c:v>183.15944999999999</c:v>
                </c:pt>
                <c:pt idx="3137">
                  <c:v>198.20547499999998</c:v>
                </c:pt>
                <c:pt idx="3138">
                  <c:v>141.30180000000001</c:v>
                </c:pt>
                <c:pt idx="3139">
                  <c:v>107.33722499999999</c:v>
                </c:pt>
                <c:pt idx="3140">
                  <c:v>99.377299999999991</c:v>
                </c:pt>
                <c:pt idx="3141">
                  <c:v>89.27817499999999</c:v>
                </c:pt>
                <c:pt idx="3142">
                  <c:v>71.601124999999996</c:v>
                </c:pt>
                <c:pt idx="3143">
                  <c:v>80.640199999999993</c:v>
                </c:pt>
                <c:pt idx="3144">
                  <c:v>50.901499999999999</c:v>
                </c:pt>
                <c:pt idx="3145">
                  <c:v>42.564349999999997</c:v>
                </c:pt>
                <c:pt idx="3146">
                  <c:v>57.724975000000001</c:v>
                </c:pt>
                <c:pt idx="3147">
                  <c:v>85.749449999999996</c:v>
                </c:pt>
                <c:pt idx="3148">
                  <c:v>119.446625</c:v>
                </c:pt>
                <c:pt idx="3149">
                  <c:v>215.72017499999998</c:v>
                </c:pt>
                <c:pt idx="3150">
                  <c:v>328.85425000000004</c:v>
                </c:pt>
                <c:pt idx="3151">
                  <c:v>394.543925</c:v>
                </c:pt>
                <c:pt idx="3152">
                  <c:v>360.54114999999996</c:v>
                </c:pt>
                <c:pt idx="3153">
                  <c:v>380.27622499999995</c:v>
                </c:pt>
                <c:pt idx="3154">
                  <c:v>347.83965000000001</c:v>
                </c:pt>
                <c:pt idx="3155">
                  <c:v>253.5334</c:v>
                </c:pt>
                <c:pt idx="3156">
                  <c:v>214.06802500000001</c:v>
                </c:pt>
                <c:pt idx="3157">
                  <c:v>325.30642499999999</c:v>
                </c:pt>
                <c:pt idx="3158">
                  <c:v>312.64789999999999</c:v>
                </c:pt>
                <c:pt idx="3159">
                  <c:v>262.94969999999995</c:v>
                </c:pt>
                <c:pt idx="3160">
                  <c:v>212.83607499999999</c:v>
                </c:pt>
                <c:pt idx="3161">
                  <c:v>214.06324999999998</c:v>
                </c:pt>
                <c:pt idx="3162">
                  <c:v>151.14785000000001</c:v>
                </c:pt>
                <c:pt idx="3163">
                  <c:v>117.125975</c:v>
                </c:pt>
                <c:pt idx="3164">
                  <c:v>73.329674999999995</c:v>
                </c:pt>
                <c:pt idx="3165">
                  <c:v>56.106249999999996</c:v>
                </c:pt>
                <c:pt idx="3166">
                  <c:v>52.267149999999994</c:v>
                </c:pt>
                <c:pt idx="3167">
                  <c:v>34.905249999999995</c:v>
                </c:pt>
                <c:pt idx="3168">
                  <c:v>30.774875000000002</c:v>
                </c:pt>
                <c:pt idx="3169">
                  <c:v>33.2149</c:v>
                </c:pt>
                <c:pt idx="3170">
                  <c:v>29.227774999999998</c:v>
                </c:pt>
                <c:pt idx="3171">
                  <c:v>28.511524999999999</c:v>
                </c:pt>
                <c:pt idx="3172">
                  <c:v>29.022449999999999</c:v>
                </c:pt>
                <c:pt idx="3173">
                  <c:v>34.236750000000001</c:v>
                </c:pt>
                <c:pt idx="3174">
                  <c:v>36.1372</c:v>
                </c:pt>
                <c:pt idx="3175">
                  <c:v>48.762300000000003</c:v>
                </c:pt>
                <c:pt idx="3176">
                  <c:v>56.383199999999995</c:v>
                </c:pt>
                <c:pt idx="3177">
                  <c:v>72.346024999999997</c:v>
                </c:pt>
                <c:pt idx="3178">
                  <c:v>62.227799999999995</c:v>
                </c:pt>
                <c:pt idx="3179">
                  <c:v>62.628899999999994</c:v>
                </c:pt>
                <c:pt idx="3180">
                  <c:v>51.402875000000002</c:v>
                </c:pt>
                <c:pt idx="3181">
                  <c:v>52.057049999999997</c:v>
                </c:pt>
                <c:pt idx="3182">
                  <c:v>56.134900000000002</c:v>
                </c:pt>
                <c:pt idx="3183">
                  <c:v>67.518500000000003</c:v>
                </c:pt>
                <c:pt idx="3184">
                  <c:v>60.723675</c:v>
                </c:pt>
                <c:pt idx="3185">
                  <c:v>69.600399999999993</c:v>
                </c:pt>
                <c:pt idx="3186">
                  <c:v>55.781549999999996</c:v>
                </c:pt>
                <c:pt idx="3187">
                  <c:v>67.184249999999992</c:v>
                </c:pt>
                <c:pt idx="3188">
                  <c:v>67.103075000000004</c:v>
                </c:pt>
                <c:pt idx="3189">
                  <c:v>65.503450000000001</c:v>
                </c:pt>
                <c:pt idx="3190">
                  <c:v>48.771850000000001</c:v>
                </c:pt>
                <c:pt idx="3191">
                  <c:v>38.505600000000001</c:v>
                </c:pt>
                <c:pt idx="3192">
                  <c:v>32.742174999999996</c:v>
                </c:pt>
                <c:pt idx="3193">
                  <c:v>36.944175000000001</c:v>
                </c:pt>
                <c:pt idx="3194">
                  <c:v>29.409224999999999</c:v>
                </c:pt>
                <c:pt idx="3195">
                  <c:v>26.319799999999997</c:v>
                </c:pt>
                <c:pt idx="3196">
                  <c:v>28.172499999999999</c:v>
                </c:pt>
                <c:pt idx="3197">
                  <c:v>30.679375</c:v>
                </c:pt>
                <c:pt idx="3198">
                  <c:v>32.5655</c:v>
                </c:pt>
                <c:pt idx="3199">
                  <c:v>34.188999999999993</c:v>
                </c:pt>
                <c:pt idx="3200">
                  <c:v>38.324150000000003</c:v>
                </c:pt>
                <c:pt idx="3201">
                  <c:v>47.425299999999993</c:v>
                </c:pt>
                <c:pt idx="3202">
                  <c:v>47.272500000000001</c:v>
                </c:pt>
                <c:pt idx="3203">
                  <c:v>40.047924999999999</c:v>
                </c:pt>
                <c:pt idx="3204">
                  <c:v>45.992799999999995</c:v>
                </c:pt>
                <c:pt idx="3205">
                  <c:v>43.490699999999997</c:v>
                </c:pt>
                <c:pt idx="3206">
                  <c:v>41.423124999999999</c:v>
                </c:pt>
                <c:pt idx="3207">
                  <c:v>43.223299999999995</c:v>
                </c:pt>
                <c:pt idx="3208">
                  <c:v>40.678224999999998</c:v>
                </c:pt>
                <c:pt idx="3209">
                  <c:v>50.357149999999997</c:v>
                </c:pt>
                <c:pt idx="3210">
                  <c:v>49.402149999999992</c:v>
                </c:pt>
                <c:pt idx="3211">
                  <c:v>65.813825000000008</c:v>
                </c:pt>
                <c:pt idx="3212">
                  <c:v>77.756100000000004</c:v>
                </c:pt>
                <c:pt idx="3213">
                  <c:v>60.570874999999994</c:v>
                </c:pt>
                <c:pt idx="3214">
                  <c:v>43.910899999999998</c:v>
                </c:pt>
                <c:pt idx="3215">
                  <c:v>50.328499999999998</c:v>
                </c:pt>
                <c:pt idx="3216">
                  <c:v>35.702674999999999</c:v>
                </c:pt>
                <c:pt idx="3217">
                  <c:v>29.180024999999997</c:v>
                </c:pt>
                <c:pt idx="3218">
                  <c:v>27.007400000000001</c:v>
                </c:pt>
                <c:pt idx="3219">
                  <c:v>52.205074999999994</c:v>
                </c:pt>
                <c:pt idx="3220">
                  <c:v>67.20335</c:v>
                </c:pt>
                <c:pt idx="3221">
                  <c:v>103.24504999999999</c:v>
                </c:pt>
                <c:pt idx="3222">
                  <c:v>138.02615</c:v>
                </c:pt>
                <c:pt idx="3223">
                  <c:v>143.82299999999998</c:v>
                </c:pt>
                <c:pt idx="3224">
                  <c:v>137.08069999999998</c:v>
                </c:pt>
                <c:pt idx="3225">
                  <c:v>113.75005</c:v>
                </c:pt>
                <c:pt idx="3226">
                  <c:v>91.054474999999996</c:v>
                </c:pt>
                <c:pt idx="3227">
                  <c:v>78.076024999999987</c:v>
                </c:pt>
                <c:pt idx="3228">
                  <c:v>77.460049999999995</c:v>
                </c:pt>
                <c:pt idx="3229">
                  <c:v>75.234899999999996</c:v>
                </c:pt>
                <c:pt idx="3230">
                  <c:v>70.741624999999999</c:v>
                </c:pt>
                <c:pt idx="3231">
                  <c:v>81.829174999999992</c:v>
                </c:pt>
                <c:pt idx="3232">
                  <c:v>73.320125000000004</c:v>
                </c:pt>
                <c:pt idx="3233">
                  <c:v>88.184700000000007</c:v>
                </c:pt>
                <c:pt idx="3234">
                  <c:v>55.156025</c:v>
                </c:pt>
                <c:pt idx="3235">
                  <c:v>44.340649999999997</c:v>
                </c:pt>
                <c:pt idx="3236">
                  <c:v>40.08135</c:v>
                </c:pt>
                <c:pt idx="3237">
                  <c:v>28.282324999999997</c:v>
                </c:pt>
                <c:pt idx="3238">
                  <c:v>26.448725</c:v>
                </c:pt>
                <c:pt idx="3239">
                  <c:v>27.007400000000001</c:v>
                </c:pt>
                <c:pt idx="3240">
                  <c:v>24.853874999999999</c:v>
                </c:pt>
                <c:pt idx="3241">
                  <c:v>27.527874999999998</c:v>
                </c:pt>
                <c:pt idx="3242">
                  <c:v>26.897575</c:v>
                </c:pt>
                <c:pt idx="3243">
                  <c:v>31.247599999999998</c:v>
                </c:pt>
                <c:pt idx="3244">
                  <c:v>45.319524999999999</c:v>
                </c:pt>
                <c:pt idx="3245">
                  <c:v>45.711075000000001</c:v>
                </c:pt>
                <c:pt idx="3246">
                  <c:v>87.597374999999985</c:v>
                </c:pt>
                <c:pt idx="3247">
                  <c:v>132.45372499999999</c:v>
                </c:pt>
                <c:pt idx="3248">
                  <c:v>74.174849999999992</c:v>
                </c:pt>
                <c:pt idx="3249">
                  <c:v>75.7697</c:v>
                </c:pt>
                <c:pt idx="3250">
                  <c:v>55.351799999999997</c:v>
                </c:pt>
                <c:pt idx="3251">
                  <c:v>75.678974999999994</c:v>
                </c:pt>
                <c:pt idx="3252">
                  <c:v>54.325174999999994</c:v>
                </c:pt>
                <c:pt idx="3253">
                  <c:v>66.205375000000004</c:v>
                </c:pt>
                <c:pt idx="3254">
                  <c:v>61.764624999999995</c:v>
                </c:pt>
                <c:pt idx="3255">
                  <c:v>93.795325000000005</c:v>
                </c:pt>
                <c:pt idx="3256">
                  <c:v>78.644249999999985</c:v>
                </c:pt>
                <c:pt idx="3257">
                  <c:v>81.790974999999989</c:v>
                </c:pt>
                <c:pt idx="3258">
                  <c:v>60.193649999999998</c:v>
                </c:pt>
                <c:pt idx="3259">
                  <c:v>56.631499999999996</c:v>
                </c:pt>
                <c:pt idx="3260">
                  <c:v>60.298699999999997</c:v>
                </c:pt>
                <c:pt idx="3261">
                  <c:v>58.952149999999996</c:v>
                </c:pt>
                <c:pt idx="3262">
                  <c:v>52.17165</c:v>
                </c:pt>
                <c:pt idx="3263">
                  <c:v>38.008999999999993</c:v>
                </c:pt>
                <c:pt idx="3264">
                  <c:v>34.800199999999997</c:v>
                </c:pt>
                <c:pt idx="3265">
                  <c:v>48.736833333333401</c:v>
                </c:pt>
                <c:pt idx="3266">
                  <c:v>37.690666666666601</c:v>
                </c:pt>
                <c:pt idx="3267">
                  <c:v>38.874866666666598</c:v>
                </c:pt>
                <c:pt idx="3268">
                  <c:v>55.020733333333396</c:v>
                </c:pt>
                <c:pt idx="3269">
                  <c:v>97.314499999999995</c:v>
                </c:pt>
                <c:pt idx="3270">
                  <c:v>138.79492500000001</c:v>
                </c:pt>
                <c:pt idx="3271">
                  <c:v>142.02282499999998</c:v>
                </c:pt>
                <c:pt idx="3272">
                  <c:v>287.06822500000004</c:v>
                </c:pt>
                <c:pt idx="3273">
                  <c:v>215.00869999999998</c:v>
                </c:pt>
                <c:pt idx="3274">
                  <c:v>255.46249999999998</c:v>
                </c:pt>
                <c:pt idx="3275">
                  <c:v>306.45949999999999</c:v>
                </c:pt>
                <c:pt idx="3276">
                  <c:v>161.266075</c:v>
                </c:pt>
                <c:pt idx="3277">
                  <c:v>142.71519999999998</c:v>
                </c:pt>
                <c:pt idx="3278">
                  <c:v>159.93384999999998</c:v>
                </c:pt>
                <c:pt idx="3279">
                  <c:v>216.837525</c:v>
                </c:pt>
                <c:pt idx="3280">
                  <c:v>111.41029999999999</c:v>
                </c:pt>
                <c:pt idx="3281">
                  <c:v>186.7216</c:v>
                </c:pt>
                <c:pt idx="3282">
                  <c:v>202.70352499999998</c:v>
                </c:pt>
                <c:pt idx="3283">
                  <c:v>119.49437499999999</c:v>
                </c:pt>
                <c:pt idx="3284">
                  <c:v>118.462975</c:v>
                </c:pt>
                <c:pt idx="3285">
                  <c:v>42.807875000000003</c:v>
                </c:pt>
                <c:pt idx="3286">
                  <c:v>30.980199999999996</c:v>
                </c:pt>
                <c:pt idx="3287">
                  <c:v>24.314299999999999</c:v>
                </c:pt>
                <c:pt idx="3288">
                  <c:v>24.228349999999999</c:v>
                </c:pt>
                <c:pt idx="3289">
                  <c:v>40.047924999999999</c:v>
                </c:pt>
                <c:pt idx="3290">
                  <c:v>65.169199999999989</c:v>
                </c:pt>
                <c:pt idx="3291">
                  <c:v>98.207424999999986</c:v>
                </c:pt>
                <c:pt idx="3292">
                  <c:v>191.45362499999999</c:v>
                </c:pt>
                <c:pt idx="3293">
                  <c:v>217.81162499999999</c:v>
                </c:pt>
                <c:pt idx="3294">
                  <c:v>166.06017499999999</c:v>
                </c:pt>
                <c:pt idx="3295">
                  <c:v>129.49799999999999</c:v>
                </c:pt>
                <c:pt idx="3296">
                  <c:v>128.2183</c:v>
                </c:pt>
                <c:pt idx="3297">
                  <c:v>122.722275</c:v>
                </c:pt>
                <c:pt idx="3298">
                  <c:v>103.46469999999999</c:v>
                </c:pt>
                <c:pt idx="3299">
                  <c:v>138.52275</c:v>
                </c:pt>
                <c:pt idx="3300">
                  <c:v>119.14102499999998</c:v>
                </c:pt>
                <c:pt idx="3301">
                  <c:v>150.31222500000001</c:v>
                </c:pt>
                <c:pt idx="3302">
                  <c:v>268.03507500000001</c:v>
                </c:pt>
                <c:pt idx="3303">
                  <c:v>158.87380000000002</c:v>
                </c:pt>
                <c:pt idx="3304">
                  <c:v>178.44174999999998</c:v>
                </c:pt>
                <c:pt idx="3305">
                  <c:v>227.48099999999997</c:v>
                </c:pt>
                <c:pt idx="3306">
                  <c:v>328.83992499999999</c:v>
                </c:pt>
                <c:pt idx="3307">
                  <c:v>268.34544999999997</c:v>
                </c:pt>
                <c:pt idx="3308">
                  <c:v>233.76012499999999</c:v>
                </c:pt>
                <c:pt idx="3309">
                  <c:v>211.43699999999998</c:v>
                </c:pt>
                <c:pt idx="3310">
                  <c:v>148.115725</c:v>
                </c:pt>
                <c:pt idx="3311">
                  <c:v>170.14279999999999</c:v>
                </c:pt>
                <c:pt idx="3312">
                  <c:v>89.741349999999997</c:v>
                </c:pt>
                <c:pt idx="3313">
                  <c:v>86.656699999999987</c:v>
                </c:pt>
                <c:pt idx="3314">
                  <c:v>96.1494</c:v>
                </c:pt>
                <c:pt idx="3315">
                  <c:v>103.35965</c:v>
                </c:pt>
                <c:pt idx="3316">
                  <c:v>142.59105</c:v>
                </c:pt>
                <c:pt idx="3317">
                  <c:v>230.5943</c:v>
                </c:pt>
                <c:pt idx="3318">
                  <c:v>287.81790000000001</c:v>
                </c:pt>
                <c:pt idx="3319">
                  <c:v>333.80114999999995</c:v>
                </c:pt>
                <c:pt idx="3320">
                  <c:v>460.18584999999996</c:v>
                </c:pt>
                <c:pt idx="3321">
                  <c:v>168.170725</c:v>
                </c:pt>
                <c:pt idx="3322">
                  <c:v>123.63907499999999</c:v>
                </c:pt>
                <c:pt idx="3323">
                  <c:v>193.47026666666602</c:v>
                </c:pt>
                <c:pt idx="3325">
                  <c:v>90.882575000000003</c:v>
                </c:pt>
                <c:pt idx="3326">
                  <c:v>211.32239999999999</c:v>
                </c:pt>
                <c:pt idx="3327">
                  <c:v>277.90022499999998</c:v>
                </c:pt>
                <c:pt idx="3328">
                  <c:v>206.34207499999999</c:v>
                </c:pt>
                <c:pt idx="3329">
                  <c:v>181.88929999999999</c:v>
                </c:pt>
                <c:pt idx="3330">
                  <c:v>47.344124999999998</c:v>
                </c:pt>
                <c:pt idx="3331">
                  <c:v>85.577550000000002</c:v>
                </c:pt>
                <c:pt idx="3332">
                  <c:v>70.292775000000006</c:v>
                </c:pt>
                <c:pt idx="3333">
                  <c:v>38.486499999999992</c:v>
                </c:pt>
                <c:pt idx="3334">
                  <c:v>48.991499999999995</c:v>
                </c:pt>
                <c:pt idx="3335">
                  <c:v>54.076875000000001</c:v>
                </c:pt>
                <c:pt idx="3336">
                  <c:v>51.097275000000003</c:v>
                </c:pt>
                <c:pt idx="3337">
                  <c:v>51.207099999999997</c:v>
                </c:pt>
                <c:pt idx="3338">
                  <c:v>67.766799999999989</c:v>
                </c:pt>
                <c:pt idx="3339">
                  <c:v>49.760274999999993</c:v>
                </c:pt>
                <c:pt idx="3340">
                  <c:v>70.560175000000001</c:v>
                </c:pt>
                <c:pt idx="3341">
                  <c:v>84.837424999999996</c:v>
                </c:pt>
                <c:pt idx="3342">
                  <c:v>72.465399999999988</c:v>
                </c:pt>
                <c:pt idx="3343">
                  <c:v>71.620225000000005</c:v>
                </c:pt>
                <c:pt idx="3344">
                  <c:v>79.584924999999984</c:v>
                </c:pt>
                <c:pt idx="3345">
                  <c:v>64.457724999999996</c:v>
                </c:pt>
                <c:pt idx="3346">
                  <c:v>69.275700000000001</c:v>
                </c:pt>
                <c:pt idx="3347">
                  <c:v>74.294224999999997</c:v>
                </c:pt>
                <c:pt idx="3348">
                  <c:v>80.167474999999996</c:v>
                </c:pt>
                <c:pt idx="3349">
                  <c:v>66.873874999999998</c:v>
                </c:pt>
                <c:pt idx="3350">
                  <c:v>63.220999999999997</c:v>
                </c:pt>
                <c:pt idx="3351">
                  <c:v>87.764499999999998</c:v>
                </c:pt>
                <c:pt idx="3352">
                  <c:v>66.849999999999994</c:v>
                </c:pt>
                <c:pt idx="3353">
                  <c:v>76.380899999999997</c:v>
                </c:pt>
                <c:pt idx="3354">
                  <c:v>77.822949999999992</c:v>
                </c:pt>
                <c:pt idx="3355">
                  <c:v>85.558449999999993</c:v>
                </c:pt>
                <c:pt idx="3356">
                  <c:v>101.511725</c:v>
                </c:pt>
                <c:pt idx="3357">
                  <c:v>98.465275000000005</c:v>
                </c:pt>
                <c:pt idx="3358">
                  <c:v>83.533850000000001</c:v>
                </c:pt>
                <c:pt idx="3359">
                  <c:v>58.345724999999995</c:v>
                </c:pt>
                <c:pt idx="3360">
                  <c:v>37.550599999999996</c:v>
                </c:pt>
                <c:pt idx="3361">
                  <c:v>33.510950000000001</c:v>
                </c:pt>
                <c:pt idx="3362">
                  <c:v>36.853450000000002</c:v>
                </c:pt>
                <c:pt idx="3363">
                  <c:v>27.828699999999998</c:v>
                </c:pt>
                <c:pt idx="3364">
                  <c:v>27.026499999999999</c:v>
                </c:pt>
                <c:pt idx="3365">
                  <c:v>27.031274999999997</c:v>
                </c:pt>
                <c:pt idx="3366">
                  <c:v>33.964574999999996</c:v>
                </c:pt>
                <c:pt idx="3367">
                  <c:v>39.670699999999997</c:v>
                </c:pt>
                <c:pt idx="3368">
                  <c:v>46.384349999999998</c:v>
                </c:pt>
                <c:pt idx="3369">
                  <c:v>65.484349999999992</c:v>
                </c:pt>
                <c:pt idx="3370">
                  <c:v>54.678525</c:v>
                </c:pt>
                <c:pt idx="3371">
                  <c:v>63.044325000000001</c:v>
                </c:pt>
                <c:pt idx="3372">
                  <c:v>66.353400000000008</c:v>
                </c:pt>
                <c:pt idx="3373">
                  <c:v>63.755800000000001</c:v>
                </c:pt>
                <c:pt idx="3374">
                  <c:v>64.553224999999998</c:v>
                </c:pt>
                <c:pt idx="3375">
                  <c:v>71.758700000000005</c:v>
                </c:pt>
                <c:pt idx="3376">
                  <c:v>90.605624999999989</c:v>
                </c:pt>
                <c:pt idx="3377">
                  <c:v>79.823674999999994</c:v>
                </c:pt>
                <c:pt idx="3378">
                  <c:v>90.175874999999991</c:v>
                </c:pt>
                <c:pt idx="3379">
                  <c:v>110.34547499999999</c:v>
                </c:pt>
                <c:pt idx="3380">
                  <c:v>103.22595</c:v>
                </c:pt>
                <c:pt idx="3381">
                  <c:v>110.66539999999999</c:v>
                </c:pt>
                <c:pt idx="3382">
                  <c:v>63.588674999999988</c:v>
                </c:pt>
                <c:pt idx="3383">
                  <c:v>59.859399999999994</c:v>
                </c:pt>
                <c:pt idx="3384">
                  <c:v>43.796299999999995</c:v>
                </c:pt>
                <c:pt idx="3385">
                  <c:v>31.939975</c:v>
                </c:pt>
                <c:pt idx="3386">
                  <c:v>34.346575000000001</c:v>
                </c:pt>
                <c:pt idx="3387">
                  <c:v>52.701675000000002</c:v>
                </c:pt>
                <c:pt idx="3388">
                  <c:v>78.625149999999991</c:v>
                </c:pt>
                <c:pt idx="3389">
                  <c:v>132.53489999999999</c:v>
                </c:pt>
                <c:pt idx="3390">
                  <c:v>240.00582499999999</c:v>
                </c:pt>
                <c:pt idx="3391">
                  <c:v>261.12087500000001</c:v>
                </c:pt>
                <c:pt idx="3392">
                  <c:v>246.14169999999999</c:v>
                </c:pt>
                <c:pt idx="3393">
                  <c:v>184.22905</c:v>
                </c:pt>
                <c:pt idx="3394">
                  <c:v>127.06275000000001</c:v>
                </c:pt>
                <c:pt idx="3395">
                  <c:v>107.26559999999999</c:v>
                </c:pt>
                <c:pt idx="3396">
                  <c:v>164.87119999999999</c:v>
                </c:pt>
                <c:pt idx="3397">
                  <c:v>125.89765000000001</c:v>
                </c:pt>
                <c:pt idx="3398">
                  <c:v>123.83007499999999</c:v>
                </c:pt>
                <c:pt idx="3399">
                  <c:v>110.536475</c:v>
                </c:pt>
                <c:pt idx="3400">
                  <c:v>90.390749999999997</c:v>
                </c:pt>
                <c:pt idx="3401">
                  <c:v>91.966499999999996</c:v>
                </c:pt>
                <c:pt idx="3402">
                  <c:v>76.419099999999986</c:v>
                </c:pt>
                <c:pt idx="3403">
                  <c:v>93.408550000000005</c:v>
                </c:pt>
                <c:pt idx="3404">
                  <c:v>56.994399999999999</c:v>
                </c:pt>
                <c:pt idx="3405">
                  <c:v>52.773299999999999</c:v>
                </c:pt>
                <c:pt idx="3406">
                  <c:v>32.637124999999997</c:v>
                </c:pt>
                <c:pt idx="3407">
                  <c:v>37.531499999999994</c:v>
                </c:pt>
                <c:pt idx="3408">
                  <c:v>29.886725000000002</c:v>
                </c:pt>
                <c:pt idx="3409">
                  <c:v>25.297949999999997</c:v>
                </c:pt>
                <c:pt idx="3410">
                  <c:v>34.1126</c:v>
                </c:pt>
                <c:pt idx="3411">
                  <c:v>32.551175000000001</c:v>
                </c:pt>
                <c:pt idx="3412">
                  <c:v>123.64385</c:v>
                </c:pt>
                <c:pt idx="3413">
                  <c:v>222.95429999999999</c:v>
                </c:pt>
                <c:pt idx="3414">
                  <c:v>117.9807</c:v>
                </c:pt>
                <c:pt idx="3415">
                  <c:v>104.825575</c:v>
                </c:pt>
                <c:pt idx="3416">
                  <c:v>90.997174999999999</c:v>
                </c:pt>
                <c:pt idx="3417">
                  <c:v>82.225499999999997</c:v>
                </c:pt>
                <c:pt idx="3418">
                  <c:v>83.958825000000004</c:v>
                </c:pt>
                <c:pt idx="3419">
                  <c:v>70.631799999999984</c:v>
                </c:pt>
                <c:pt idx="3420">
                  <c:v>71.706174999999988</c:v>
                </c:pt>
                <c:pt idx="3421">
                  <c:v>64.037525000000002</c:v>
                </c:pt>
                <c:pt idx="3422">
                  <c:v>95.223049999999986</c:v>
                </c:pt>
                <c:pt idx="3423">
                  <c:v>100.709525</c:v>
                </c:pt>
                <c:pt idx="3424">
                  <c:v>74.279899999999998</c:v>
                </c:pt>
                <c:pt idx="3425">
                  <c:v>71.954475000000002</c:v>
                </c:pt>
                <c:pt idx="3426">
                  <c:v>76.867949999999993</c:v>
                </c:pt>
                <c:pt idx="3427">
                  <c:v>62.127525000000006</c:v>
                </c:pt>
                <c:pt idx="3428">
                  <c:v>182.54825</c:v>
                </c:pt>
                <c:pt idx="3429">
                  <c:v>184.03805</c:v>
                </c:pt>
                <c:pt idx="3430">
                  <c:v>157.25984999999997</c:v>
                </c:pt>
                <c:pt idx="3431">
                  <c:v>164.637225</c:v>
                </c:pt>
                <c:pt idx="3432">
                  <c:v>115.340125</c:v>
                </c:pt>
                <c:pt idx="3433">
                  <c:v>70.383499999999998</c:v>
                </c:pt>
                <c:pt idx="3434">
                  <c:v>139.77379999999999</c:v>
                </c:pt>
                <c:pt idx="3435">
                  <c:v>146.2869</c:v>
                </c:pt>
                <c:pt idx="3436">
                  <c:v>130.21902499999999</c:v>
                </c:pt>
                <c:pt idx="3437">
                  <c:v>135.26619999999997</c:v>
                </c:pt>
                <c:pt idx="3438">
                  <c:v>223.828125</c:v>
                </c:pt>
                <c:pt idx="3439">
                  <c:v>153.62130000000002</c:v>
                </c:pt>
                <c:pt idx="3440">
                  <c:v>154.73865000000001</c:v>
                </c:pt>
                <c:pt idx="3441">
                  <c:v>159.49454999999998</c:v>
                </c:pt>
                <c:pt idx="3442">
                  <c:v>243.04749999999999</c:v>
                </c:pt>
                <c:pt idx="3443">
                  <c:v>134.46877499999999</c:v>
                </c:pt>
                <c:pt idx="3444">
                  <c:v>171.60872499999999</c:v>
                </c:pt>
                <c:pt idx="3445">
                  <c:v>158.916775</c:v>
                </c:pt>
                <c:pt idx="3446">
                  <c:v>129.38339999999999</c:v>
                </c:pt>
                <c:pt idx="3447">
                  <c:v>188.93719999999999</c:v>
                </c:pt>
                <c:pt idx="3448">
                  <c:v>142.32364999999999</c:v>
                </c:pt>
                <c:pt idx="3449">
                  <c:v>251.01219999999998</c:v>
                </c:pt>
                <c:pt idx="3450">
                  <c:v>266.82222499999995</c:v>
                </c:pt>
                <c:pt idx="3451">
                  <c:v>312.45212500000002</c:v>
                </c:pt>
                <c:pt idx="3452">
                  <c:v>332.95597499999997</c:v>
                </c:pt>
                <c:pt idx="3453">
                  <c:v>246.58577499999998</c:v>
                </c:pt>
                <c:pt idx="3454">
                  <c:v>194.31385</c:v>
                </c:pt>
                <c:pt idx="3455">
                  <c:v>131.21222500000002</c:v>
                </c:pt>
                <c:pt idx="3456">
                  <c:v>129.015725</c:v>
                </c:pt>
                <c:pt idx="3457">
                  <c:v>122.95625</c:v>
                </c:pt>
                <c:pt idx="3458">
                  <c:v>127.936575</c:v>
                </c:pt>
                <c:pt idx="3459">
                  <c:v>164.4701</c:v>
                </c:pt>
                <c:pt idx="3460">
                  <c:v>264.726</c:v>
                </c:pt>
                <c:pt idx="3461">
                  <c:v>284.66639999999995</c:v>
                </c:pt>
                <c:pt idx="3462">
                  <c:v>338.561825</c:v>
                </c:pt>
                <c:pt idx="3463">
                  <c:v>262.28119999999996</c:v>
                </c:pt>
                <c:pt idx="3464">
                  <c:v>233.005675</c:v>
                </c:pt>
                <c:pt idx="3465">
                  <c:v>173.814775</c:v>
                </c:pt>
                <c:pt idx="3466">
                  <c:v>151.06190000000001</c:v>
                </c:pt>
                <c:pt idx="3467">
                  <c:v>192.86224999999999</c:v>
                </c:pt>
                <c:pt idx="3468">
                  <c:v>171.799725</c:v>
                </c:pt>
                <c:pt idx="3469">
                  <c:v>174.60265000000001</c:v>
                </c:pt>
                <c:pt idx="3470">
                  <c:v>170.20964999999998</c:v>
                </c:pt>
                <c:pt idx="3471">
                  <c:v>185.22224999999997</c:v>
                </c:pt>
                <c:pt idx="3472">
                  <c:v>168.35694999999998</c:v>
                </c:pt>
                <c:pt idx="3473">
                  <c:v>205.81682499999997</c:v>
                </c:pt>
                <c:pt idx="3474">
                  <c:v>200.478375</c:v>
                </c:pt>
                <c:pt idx="3475">
                  <c:v>130.61057499999998</c:v>
                </c:pt>
                <c:pt idx="3476">
                  <c:v>115.894025</c:v>
                </c:pt>
                <c:pt idx="3477">
                  <c:v>82.660025000000005</c:v>
                </c:pt>
                <c:pt idx="3478">
                  <c:v>62.724400000000003</c:v>
                </c:pt>
                <c:pt idx="3479">
                  <c:v>56.722225000000002</c:v>
                </c:pt>
                <c:pt idx="3480">
                  <c:v>50.266424999999998</c:v>
                </c:pt>
                <c:pt idx="3481">
                  <c:v>50.22345</c:v>
                </c:pt>
                <c:pt idx="3482">
                  <c:v>50.848974999999996</c:v>
                </c:pt>
                <c:pt idx="3483">
                  <c:v>56.206524999999992</c:v>
                </c:pt>
                <c:pt idx="3484">
                  <c:v>101.483075</c:v>
                </c:pt>
                <c:pt idx="3485">
                  <c:v>147.22757499999997</c:v>
                </c:pt>
                <c:pt idx="3486">
                  <c:v>221.07772499999999</c:v>
                </c:pt>
                <c:pt idx="3487">
                  <c:v>185.60424999999998</c:v>
                </c:pt>
                <c:pt idx="3488">
                  <c:v>240.95605</c:v>
                </c:pt>
                <c:pt idx="3489">
                  <c:v>149.38109999999998</c:v>
                </c:pt>
                <c:pt idx="3490">
                  <c:v>166.99607499999999</c:v>
                </c:pt>
                <c:pt idx="3491">
                  <c:v>172.1292</c:v>
                </c:pt>
                <c:pt idx="3492">
                  <c:v>168.19460000000001</c:v>
                </c:pt>
                <c:pt idx="3493">
                  <c:v>137.639375</c:v>
                </c:pt>
                <c:pt idx="3494">
                  <c:v>195.88005000000001</c:v>
                </c:pt>
                <c:pt idx="3495">
                  <c:v>182.80609999999999</c:v>
                </c:pt>
                <c:pt idx="3496">
                  <c:v>151.25767499999998</c:v>
                </c:pt>
                <c:pt idx="3497">
                  <c:v>140.75744999999998</c:v>
                </c:pt>
                <c:pt idx="3498">
                  <c:v>117.05912499999999</c:v>
                </c:pt>
                <c:pt idx="3499">
                  <c:v>90.529224999999997</c:v>
                </c:pt>
                <c:pt idx="3500">
                  <c:v>86.179199999999994</c:v>
                </c:pt>
                <c:pt idx="3501">
                  <c:v>81.542675000000003</c:v>
                </c:pt>
                <c:pt idx="3502">
                  <c:v>77.760874999999999</c:v>
                </c:pt>
                <c:pt idx="3503">
                  <c:v>55.910474999999998</c:v>
                </c:pt>
                <c:pt idx="3504">
                  <c:v>41.203475000000005</c:v>
                </c:pt>
                <c:pt idx="3505">
                  <c:v>42.249200000000002</c:v>
                </c:pt>
                <c:pt idx="3506">
                  <c:v>43.146899999999995</c:v>
                </c:pt>
                <c:pt idx="3507">
                  <c:v>40.902649999999994</c:v>
                </c:pt>
                <c:pt idx="3508">
                  <c:v>53.351075000000002</c:v>
                </c:pt>
                <c:pt idx="3509">
                  <c:v>64.180774999999997</c:v>
                </c:pt>
                <c:pt idx="3510">
                  <c:v>80.769125000000003</c:v>
                </c:pt>
                <c:pt idx="3511">
                  <c:v>108.998925</c:v>
                </c:pt>
                <c:pt idx="3512">
                  <c:v>130.86365000000001</c:v>
                </c:pt>
                <c:pt idx="3513">
                  <c:v>115.8415</c:v>
                </c:pt>
                <c:pt idx="3514">
                  <c:v>97.787224999999992</c:v>
                </c:pt>
                <c:pt idx="3515">
                  <c:v>67.489850000000004</c:v>
                </c:pt>
                <c:pt idx="3516">
                  <c:v>60.723675</c:v>
                </c:pt>
                <c:pt idx="3517">
                  <c:v>48.232275000000001</c:v>
                </c:pt>
                <c:pt idx="3518">
                  <c:v>42.530924999999996</c:v>
                </c:pt>
                <c:pt idx="3519">
                  <c:v>41.146174999999999</c:v>
                </c:pt>
                <c:pt idx="3520">
                  <c:v>34.5137</c:v>
                </c:pt>
                <c:pt idx="3521">
                  <c:v>34.399100000000004</c:v>
                </c:pt>
                <c:pt idx="3522">
                  <c:v>44.249924999999998</c:v>
                </c:pt>
                <c:pt idx="3523">
                  <c:v>36.920299999999997</c:v>
                </c:pt>
                <c:pt idx="3524">
                  <c:v>32.670549999999999</c:v>
                </c:pt>
                <c:pt idx="3525">
                  <c:v>34.704700000000003</c:v>
                </c:pt>
                <c:pt idx="3526">
                  <c:v>32.809024999999998</c:v>
                </c:pt>
                <c:pt idx="3527">
                  <c:v>30.139799999999997</c:v>
                </c:pt>
                <c:pt idx="3528">
                  <c:v>29.509499999999999</c:v>
                </c:pt>
                <c:pt idx="3529">
                  <c:v>28.034025</c:v>
                </c:pt>
                <c:pt idx="3530">
                  <c:v>27.876449999999998</c:v>
                </c:pt>
                <c:pt idx="3531">
                  <c:v>21.234424999999998</c:v>
                </c:pt>
                <c:pt idx="3532">
                  <c:v>17.261624999999999</c:v>
                </c:pt>
                <c:pt idx="3533">
                  <c:v>14.396624999999998</c:v>
                </c:pt>
                <c:pt idx="3534">
                  <c:v>20.255549999999999</c:v>
                </c:pt>
                <c:pt idx="3535">
                  <c:v>24.834774999999997</c:v>
                </c:pt>
                <c:pt idx="3536">
                  <c:v>48.986725</c:v>
                </c:pt>
                <c:pt idx="3537">
                  <c:v>143.550825</c:v>
                </c:pt>
                <c:pt idx="3538">
                  <c:v>138.45589999999999</c:v>
                </c:pt>
                <c:pt idx="3539">
                  <c:v>137.92587500000002</c:v>
                </c:pt>
                <c:pt idx="3540">
                  <c:v>109.55759999999999</c:v>
                </c:pt>
                <c:pt idx="3541">
                  <c:v>114.96289999999999</c:v>
                </c:pt>
                <c:pt idx="3542">
                  <c:v>113.258225</c:v>
                </c:pt>
                <c:pt idx="3543">
                  <c:v>108.569175</c:v>
                </c:pt>
                <c:pt idx="3544">
                  <c:v>120.029175</c:v>
                </c:pt>
                <c:pt idx="3545">
                  <c:v>167.05815000000001</c:v>
                </c:pt>
                <c:pt idx="3546">
                  <c:v>179.98407499999999</c:v>
                </c:pt>
                <c:pt idx="3547">
                  <c:v>166.489925</c:v>
                </c:pt>
                <c:pt idx="3548">
                  <c:v>159.11255</c:v>
                </c:pt>
                <c:pt idx="3549">
                  <c:v>122.39757499999999</c:v>
                </c:pt>
                <c:pt idx="3550">
                  <c:v>73.143450000000001</c:v>
                </c:pt>
                <c:pt idx="3551">
                  <c:v>54.081650000000003</c:v>
                </c:pt>
                <c:pt idx="3552">
                  <c:v>30.154124999999997</c:v>
                </c:pt>
                <c:pt idx="3553">
                  <c:v>31.161650000000002</c:v>
                </c:pt>
                <c:pt idx="3554">
                  <c:v>29.939250000000001</c:v>
                </c:pt>
                <c:pt idx="3555">
                  <c:v>28.731175</c:v>
                </c:pt>
                <c:pt idx="3556">
                  <c:v>36.920299999999997</c:v>
                </c:pt>
                <c:pt idx="3557">
                  <c:v>50.739150000000002</c:v>
                </c:pt>
                <c:pt idx="3558">
                  <c:v>55.604875</c:v>
                </c:pt>
                <c:pt idx="3559">
                  <c:v>73.420399999999987</c:v>
                </c:pt>
                <c:pt idx="3560">
                  <c:v>80.387124999999997</c:v>
                </c:pt>
                <c:pt idx="3561">
                  <c:v>99.935974999999999</c:v>
                </c:pt>
                <c:pt idx="3562">
                  <c:v>112.7282</c:v>
                </c:pt>
                <c:pt idx="3563">
                  <c:v>131.54169999999999</c:v>
                </c:pt>
                <c:pt idx="3564">
                  <c:v>142.204275</c:v>
                </c:pt>
                <c:pt idx="3565">
                  <c:v>144.353025</c:v>
                </c:pt>
                <c:pt idx="3566">
                  <c:v>153.68337500000001</c:v>
                </c:pt>
                <c:pt idx="3567">
                  <c:v>119.25562499999999</c:v>
                </c:pt>
                <c:pt idx="3568">
                  <c:v>90.137675000000002</c:v>
                </c:pt>
                <c:pt idx="3569">
                  <c:v>111.310025</c:v>
                </c:pt>
                <c:pt idx="3570">
                  <c:v>101.36369999999999</c:v>
                </c:pt>
                <c:pt idx="3571">
                  <c:v>87.735849999999999</c:v>
                </c:pt>
                <c:pt idx="3572">
                  <c:v>73.735549999999989</c:v>
                </c:pt>
                <c:pt idx="3573">
                  <c:v>68.658133333333396</c:v>
                </c:pt>
                <c:pt idx="3574">
                  <c:v>44.483899999999998</c:v>
                </c:pt>
                <c:pt idx="3575">
                  <c:v>53.715566666666597</c:v>
                </c:pt>
                <c:pt idx="3576">
                  <c:v>32.310833333333399</c:v>
                </c:pt>
                <c:pt idx="3578">
                  <c:v>34.685600000000001</c:v>
                </c:pt>
                <c:pt idx="3579">
                  <c:v>45.903666666666602</c:v>
                </c:pt>
                <c:pt idx="3580">
                  <c:v>45.797024999999998</c:v>
                </c:pt>
                <c:pt idx="3581">
                  <c:v>50.204349999999998</c:v>
                </c:pt>
                <c:pt idx="3582">
                  <c:v>67.580574999999996</c:v>
                </c:pt>
                <c:pt idx="3583">
                  <c:v>89.626749999999987</c:v>
                </c:pt>
                <c:pt idx="3584">
                  <c:v>94.511574999999993</c:v>
                </c:pt>
                <c:pt idx="3585">
                  <c:v>80.492174999999989</c:v>
                </c:pt>
                <c:pt idx="3586">
                  <c:v>71.004249999999985</c:v>
                </c:pt>
                <c:pt idx="3587">
                  <c:v>79.222025000000002</c:v>
                </c:pt>
                <c:pt idx="3588">
                  <c:v>64.815849999999998</c:v>
                </c:pt>
                <c:pt idx="3589">
                  <c:v>72.632525000000001</c:v>
                </c:pt>
                <c:pt idx="3590">
                  <c:v>66.797474999999991</c:v>
                </c:pt>
                <c:pt idx="3591">
                  <c:v>70.7273</c:v>
                </c:pt>
                <c:pt idx="3592">
                  <c:v>73.043174999999991</c:v>
                </c:pt>
                <c:pt idx="3593">
                  <c:v>82.855800000000002</c:v>
                </c:pt>
                <c:pt idx="3594">
                  <c:v>76.58144999999999</c:v>
                </c:pt>
                <c:pt idx="3595">
                  <c:v>53.967049999999993</c:v>
                </c:pt>
                <c:pt idx="3596">
                  <c:v>44.560299999999998</c:v>
                </c:pt>
                <c:pt idx="3597">
                  <c:v>45.825674999999997</c:v>
                </c:pt>
                <c:pt idx="3598">
                  <c:v>34.1126</c:v>
                </c:pt>
                <c:pt idx="3599">
                  <c:v>42.000899999999994</c:v>
                </c:pt>
                <c:pt idx="3600">
                  <c:v>36.299549999999996</c:v>
                </c:pt>
                <c:pt idx="3601">
                  <c:v>94.506799999999984</c:v>
                </c:pt>
                <c:pt idx="3602">
                  <c:v>77.130574999999993</c:v>
                </c:pt>
                <c:pt idx="3603">
                  <c:v>104.69664999999999</c:v>
                </c:pt>
                <c:pt idx="3604">
                  <c:v>133.31322499999999</c:v>
                </c:pt>
                <c:pt idx="3605">
                  <c:v>304.33462500000002</c:v>
                </c:pt>
                <c:pt idx="3606">
                  <c:v>423.76692500000001</c:v>
                </c:pt>
                <c:pt idx="3607">
                  <c:v>406.27132499999999</c:v>
                </c:pt>
                <c:pt idx="3608">
                  <c:v>244.32242500000001</c:v>
                </c:pt>
                <c:pt idx="3609">
                  <c:v>231.71642499999999</c:v>
                </c:pt>
                <c:pt idx="3610">
                  <c:v>141.698125</c:v>
                </c:pt>
                <c:pt idx="3611">
                  <c:v>187.270725</c:v>
                </c:pt>
                <c:pt idx="3612">
                  <c:v>169.68917500000001</c:v>
                </c:pt>
                <c:pt idx="3613">
                  <c:v>125.26734999999998</c:v>
                </c:pt>
                <c:pt idx="3614">
                  <c:v>116.80605</c:v>
                </c:pt>
                <c:pt idx="3615">
                  <c:v>156.93992499999999</c:v>
                </c:pt>
                <c:pt idx="3616">
                  <c:v>167.91765000000001</c:v>
                </c:pt>
                <c:pt idx="3617">
                  <c:v>146.177075</c:v>
                </c:pt>
                <c:pt idx="3618">
                  <c:v>112.522875</c:v>
                </c:pt>
                <c:pt idx="3619">
                  <c:v>105.7949</c:v>
                </c:pt>
                <c:pt idx="3620">
                  <c:v>130.1474</c:v>
                </c:pt>
                <c:pt idx="3621">
                  <c:v>118.56802499999999</c:v>
                </c:pt>
                <c:pt idx="3622">
                  <c:v>78.386399999999995</c:v>
                </c:pt>
                <c:pt idx="3623">
                  <c:v>56.302024999999993</c:v>
                </c:pt>
                <c:pt idx="3624">
                  <c:v>64.476824999999991</c:v>
                </c:pt>
                <c:pt idx="3625">
                  <c:v>84.541375000000002</c:v>
                </c:pt>
                <c:pt idx="3626">
                  <c:v>86.069374999999994</c:v>
                </c:pt>
                <c:pt idx="3627">
                  <c:v>148.10617500000001</c:v>
                </c:pt>
                <c:pt idx="3628">
                  <c:v>157.86150000000001</c:v>
                </c:pt>
                <c:pt idx="3629">
                  <c:v>157.21687499999999</c:v>
                </c:pt>
                <c:pt idx="3630">
                  <c:v>113.535175</c:v>
                </c:pt>
                <c:pt idx="3631">
                  <c:v>119.503925</c:v>
                </c:pt>
                <c:pt idx="3632">
                  <c:v>98.880700000000004</c:v>
                </c:pt>
                <c:pt idx="3633">
                  <c:v>74.308549999999997</c:v>
                </c:pt>
                <c:pt idx="3634">
                  <c:v>78.324325000000002</c:v>
                </c:pt>
                <c:pt idx="3635">
                  <c:v>81.795749999999998</c:v>
                </c:pt>
                <c:pt idx="3636">
                  <c:v>72.040424999999999</c:v>
                </c:pt>
                <c:pt idx="3637">
                  <c:v>86.246049999999997</c:v>
                </c:pt>
                <c:pt idx="3638">
                  <c:v>74.991375000000005</c:v>
                </c:pt>
                <c:pt idx="3639">
                  <c:v>80.114949999999993</c:v>
                </c:pt>
                <c:pt idx="3640">
                  <c:v>99.54442499999999</c:v>
                </c:pt>
                <c:pt idx="3641">
                  <c:v>97.443424999999991</c:v>
                </c:pt>
                <c:pt idx="3642">
                  <c:v>70.163849999999996</c:v>
                </c:pt>
                <c:pt idx="3643">
                  <c:v>72.742350000000002</c:v>
                </c:pt>
                <c:pt idx="3644">
                  <c:v>115.37832499999999</c:v>
                </c:pt>
                <c:pt idx="3645">
                  <c:v>128.39974999999998</c:v>
                </c:pt>
                <c:pt idx="3646">
                  <c:v>87.420699999999997</c:v>
                </c:pt>
                <c:pt idx="3647">
                  <c:v>51.393324999999997</c:v>
                </c:pt>
                <c:pt idx="3648">
                  <c:v>51.675049999999999</c:v>
                </c:pt>
                <c:pt idx="3649">
                  <c:v>47.554225000000002</c:v>
                </c:pt>
                <c:pt idx="3650">
                  <c:v>59.682724999999998</c:v>
                </c:pt>
                <c:pt idx="3651">
                  <c:v>74.103224999999995</c:v>
                </c:pt>
                <c:pt idx="3652">
                  <c:v>88.060549999999992</c:v>
                </c:pt>
                <c:pt idx="3653">
                  <c:v>97.07097499999999</c:v>
                </c:pt>
                <c:pt idx="3654">
                  <c:v>130.209475</c:v>
                </c:pt>
                <c:pt idx="3655">
                  <c:v>97.242874999999998</c:v>
                </c:pt>
                <c:pt idx="3656">
                  <c:v>85.801974999999999</c:v>
                </c:pt>
                <c:pt idx="3657">
                  <c:v>84.302625000000006</c:v>
                </c:pt>
                <c:pt idx="3658">
                  <c:v>72.675499999999985</c:v>
                </c:pt>
                <c:pt idx="3659">
                  <c:v>126.10297499999999</c:v>
                </c:pt>
                <c:pt idx="3660">
                  <c:v>125.03337500000001</c:v>
                </c:pt>
                <c:pt idx="3661">
                  <c:v>117.15940000000001</c:v>
                </c:pt>
                <c:pt idx="3662">
                  <c:v>132.090825</c:v>
                </c:pt>
                <c:pt idx="3663">
                  <c:v>165.382125</c:v>
                </c:pt>
                <c:pt idx="3664">
                  <c:v>110.65107499999999</c:v>
                </c:pt>
                <c:pt idx="3665">
                  <c:v>117.135525</c:v>
                </c:pt>
                <c:pt idx="3666">
                  <c:v>116.84424999999999</c:v>
                </c:pt>
                <c:pt idx="3667">
                  <c:v>85.419974999999994</c:v>
                </c:pt>
                <c:pt idx="3668">
                  <c:v>51.097275000000003</c:v>
                </c:pt>
                <c:pt idx="3669">
                  <c:v>150.64647500000001</c:v>
                </c:pt>
                <c:pt idx="3670">
                  <c:v>125.58727499999999</c:v>
                </c:pt>
                <c:pt idx="3671">
                  <c:v>91.264574999999994</c:v>
                </c:pt>
                <c:pt idx="3672">
                  <c:v>68.922349999999994</c:v>
                </c:pt>
                <c:pt idx="3673">
                  <c:v>59.018999999999998</c:v>
                </c:pt>
                <c:pt idx="3674">
                  <c:v>61.258474999999997</c:v>
                </c:pt>
                <c:pt idx="3675">
                  <c:v>46.513274999999993</c:v>
                </c:pt>
                <c:pt idx="3676">
                  <c:v>33.367699999999999</c:v>
                </c:pt>
                <c:pt idx="3677">
                  <c:v>34.040975000000003</c:v>
                </c:pt>
                <c:pt idx="3678">
                  <c:v>41.298974999999999</c:v>
                </c:pt>
                <c:pt idx="3679">
                  <c:v>42.965449999999997</c:v>
                </c:pt>
                <c:pt idx="3680">
                  <c:v>63.884724999999996</c:v>
                </c:pt>
                <c:pt idx="3681">
                  <c:v>58.718174999999995</c:v>
                </c:pt>
                <c:pt idx="3682">
                  <c:v>44.335874999999994</c:v>
                </c:pt>
                <c:pt idx="3683">
                  <c:v>43.686474999999994</c:v>
                </c:pt>
                <c:pt idx="3684">
                  <c:v>32.245575000000002</c:v>
                </c:pt>
                <c:pt idx="3685">
                  <c:v>40.749850000000002</c:v>
                </c:pt>
                <c:pt idx="3686">
                  <c:v>40.950400000000002</c:v>
                </c:pt>
                <c:pt idx="3687">
                  <c:v>30.607749999999996</c:v>
                </c:pt>
                <c:pt idx="3688">
                  <c:v>38.419649999999997</c:v>
                </c:pt>
                <c:pt idx="3689">
                  <c:v>36.199275</c:v>
                </c:pt>
                <c:pt idx="3690">
                  <c:v>35.903224999999999</c:v>
                </c:pt>
                <c:pt idx="3691">
                  <c:v>47.396650000000001</c:v>
                </c:pt>
                <c:pt idx="3692">
                  <c:v>34.231974999999998</c:v>
                </c:pt>
                <c:pt idx="3693">
                  <c:v>23.760399999999997</c:v>
                </c:pt>
                <c:pt idx="3694">
                  <c:v>29.031999999999996</c:v>
                </c:pt>
                <c:pt idx="3695">
                  <c:v>16.722049999999999</c:v>
                </c:pt>
                <c:pt idx="3696">
                  <c:v>25.613099999999999</c:v>
                </c:pt>
                <c:pt idx="3697">
                  <c:v>19.090449999999997</c:v>
                </c:pt>
                <c:pt idx="3698">
                  <c:v>20.355824999999999</c:v>
                </c:pt>
                <c:pt idx="3699">
                  <c:v>17.7821</c:v>
                </c:pt>
                <c:pt idx="3700">
                  <c:v>18.374199999999998</c:v>
                </c:pt>
                <c:pt idx="3701">
                  <c:v>17.600649999999998</c:v>
                </c:pt>
                <c:pt idx="3702">
                  <c:v>20.432224999999999</c:v>
                </c:pt>
                <c:pt idx="3703">
                  <c:v>25.106949999999998</c:v>
                </c:pt>
                <c:pt idx="3704">
                  <c:v>30.283049999999999</c:v>
                </c:pt>
                <c:pt idx="3705">
                  <c:v>36.390274999999995</c:v>
                </c:pt>
                <c:pt idx="3706">
                  <c:v>37.966025000000002</c:v>
                </c:pt>
                <c:pt idx="3707">
                  <c:v>31.357424999999999</c:v>
                </c:pt>
                <c:pt idx="3708">
                  <c:v>41.456549999999993</c:v>
                </c:pt>
                <c:pt idx="3709">
                  <c:v>42.024774999999998</c:v>
                </c:pt>
                <c:pt idx="3710">
                  <c:v>33.033450000000002</c:v>
                </c:pt>
                <c:pt idx="3711">
                  <c:v>55.275399999999998</c:v>
                </c:pt>
                <c:pt idx="3712">
                  <c:v>56.822499999999998</c:v>
                </c:pt>
                <c:pt idx="3713">
                  <c:v>53.360624999999999</c:v>
                </c:pt>
                <c:pt idx="3714">
                  <c:v>66.257899999999992</c:v>
                </c:pt>
                <c:pt idx="3715">
                  <c:v>106.52070000000001</c:v>
                </c:pt>
                <c:pt idx="3716">
                  <c:v>126.504075</c:v>
                </c:pt>
                <c:pt idx="3717">
                  <c:v>75.144175000000004</c:v>
                </c:pt>
                <c:pt idx="3718">
                  <c:v>50.3476</c:v>
                </c:pt>
                <c:pt idx="3719">
                  <c:v>57.252250000000004</c:v>
                </c:pt>
                <c:pt idx="3720">
                  <c:v>60.279599999999995</c:v>
                </c:pt>
                <c:pt idx="3721">
                  <c:v>34.040975000000003</c:v>
                </c:pt>
                <c:pt idx="3722">
                  <c:v>30.941999999999997</c:v>
                </c:pt>
                <c:pt idx="3723">
                  <c:v>37.808450000000001</c:v>
                </c:pt>
                <c:pt idx="3724">
                  <c:v>75.731499999999997</c:v>
                </c:pt>
                <c:pt idx="3725">
                  <c:v>86.231724999999997</c:v>
                </c:pt>
                <c:pt idx="3726">
                  <c:v>77.932775000000007</c:v>
                </c:pt>
                <c:pt idx="3727">
                  <c:v>111.11424999999998</c:v>
                </c:pt>
                <c:pt idx="3728">
                  <c:v>113.53994999999999</c:v>
                </c:pt>
                <c:pt idx="3729">
                  <c:v>99.458474999999993</c:v>
                </c:pt>
                <c:pt idx="3730">
                  <c:v>77.713124999999991</c:v>
                </c:pt>
                <c:pt idx="3731">
                  <c:v>78.797049999999999</c:v>
                </c:pt>
                <c:pt idx="3732">
                  <c:v>78.467574999999997</c:v>
                </c:pt>
                <c:pt idx="3733">
                  <c:v>73.563649999999996</c:v>
                </c:pt>
                <c:pt idx="3734">
                  <c:v>75.234899999999996</c:v>
                </c:pt>
                <c:pt idx="3735">
                  <c:v>70.316649999999996</c:v>
                </c:pt>
                <c:pt idx="3736">
                  <c:v>77.331124999999986</c:v>
                </c:pt>
                <c:pt idx="3737">
                  <c:v>94.903125000000003</c:v>
                </c:pt>
                <c:pt idx="3738">
                  <c:v>84.789674999999988</c:v>
                </c:pt>
                <c:pt idx="3739">
                  <c:v>62.328074999999998</c:v>
                </c:pt>
                <c:pt idx="3740">
                  <c:v>46.556249999999999</c:v>
                </c:pt>
                <c:pt idx="3741">
                  <c:v>43.046624999999999</c:v>
                </c:pt>
                <c:pt idx="3742">
                  <c:v>36.853450000000002</c:v>
                </c:pt>
                <c:pt idx="3743">
                  <c:v>36.036924999999997</c:v>
                </c:pt>
                <c:pt idx="3744">
                  <c:v>31.581849999999999</c:v>
                </c:pt>
                <c:pt idx="3745">
                  <c:v>28.158175</c:v>
                </c:pt>
                <c:pt idx="3746">
                  <c:v>34.031424999999999</c:v>
                </c:pt>
                <c:pt idx="3747">
                  <c:v>39.016524999999994</c:v>
                </c:pt>
                <c:pt idx="3748">
                  <c:v>51.942450000000001</c:v>
                </c:pt>
                <c:pt idx="3749">
                  <c:v>61.344424999999994</c:v>
                </c:pt>
                <c:pt idx="3750">
                  <c:v>97.768124999999998</c:v>
                </c:pt>
                <c:pt idx="3751">
                  <c:v>68.473500000000001</c:v>
                </c:pt>
                <c:pt idx="3752">
                  <c:v>65.307675000000003</c:v>
                </c:pt>
                <c:pt idx="3753">
                  <c:v>59.358024999999998</c:v>
                </c:pt>
                <c:pt idx="3754">
                  <c:v>43.724674999999998</c:v>
                </c:pt>
                <c:pt idx="3755">
                  <c:v>35.143999999999998</c:v>
                </c:pt>
                <c:pt idx="3756">
                  <c:v>43.051399999999994</c:v>
                </c:pt>
                <c:pt idx="3757">
                  <c:v>35.392299999999999</c:v>
                </c:pt>
                <c:pt idx="3758">
                  <c:v>39.231399999999994</c:v>
                </c:pt>
                <c:pt idx="3759">
                  <c:v>37.741599999999998</c:v>
                </c:pt>
                <c:pt idx="3760">
                  <c:v>37.693849999999998</c:v>
                </c:pt>
                <c:pt idx="3761">
                  <c:v>37.178149999999995</c:v>
                </c:pt>
                <c:pt idx="3762">
                  <c:v>46.771124999999998</c:v>
                </c:pt>
                <c:pt idx="3763">
                  <c:v>27.480124999999997</c:v>
                </c:pt>
                <c:pt idx="3764">
                  <c:v>24.801349999999999</c:v>
                </c:pt>
                <c:pt idx="3765">
                  <c:v>24.939824999999999</c:v>
                </c:pt>
                <c:pt idx="3766">
                  <c:v>17.357125</c:v>
                </c:pt>
                <c:pt idx="3767">
                  <c:v>17.509924999999999</c:v>
                </c:pt>
                <c:pt idx="3768">
                  <c:v>16.535824999999999</c:v>
                </c:pt>
                <c:pt idx="3769">
                  <c:v>14.243824999999999</c:v>
                </c:pt>
                <c:pt idx="3770">
                  <c:v>16.192024999999997</c:v>
                </c:pt>
                <c:pt idx="3771">
                  <c:v>14.43005</c:v>
                </c:pt>
                <c:pt idx="3772">
                  <c:v>19.687324999999998</c:v>
                </c:pt>
                <c:pt idx="3773">
                  <c:v>25.799325</c:v>
                </c:pt>
                <c:pt idx="3774">
                  <c:v>51.875599999999999</c:v>
                </c:pt>
                <c:pt idx="3775">
                  <c:v>48.681125000000002</c:v>
                </c:pt>
                <c:pt idx="3776">
                  <c:v>62.662324999999996</c:v>
                </c:pt>
                <c:pt idx="3777">
                  <c:v>33.496625000000002</c:v>
                </c:pt>
                <c:pt idx="3778">
                  <c:v>41.991349999999997</c:v>
                </c:pt>
                <c:pt idx="3779">
                  <c:v>31.903366666666603</c:v>
                </c:pt>
              </c:numCache>
            </c:numRef>
          </c:val>
          <c:smooth val="0"/>
        </c:ser>
        <c:ser>
          <c:idx val="0"/>
          <c:order val="1"/>
          <c:tx>
            <c:v>NO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'Hourly data'!$B$10:$B$6417</c:f>
              <c:numCache>
                <c:formatCode>m/d/yyyy</c:formatCode>
                <c:ptCount val="6408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  <c:pt idx="744">
                  <c:v>42767</c:v>
                </c:pt>
                <c:pt idx="745">
                  <c:v>42767</c:v>
                </c:pt>
                <c:pt idx="746">
                  <c:v>42767</c:v>
                </c:pt>
                <c:pt idx="747">
                  <c:v>42767</c:v>
                </c:pt>
                <c:pt idx="748">
                  <c:v>42767</c:v>
                </c:pt>
                <c:pt idx="749">
                  <c:v>42767</c:v>
                </c:pt>
                <c:pt idx="750">
                  <c:v>42767</c:v>
                </c:pt>
                <c:pt idx="751">
                  <c:v>42767</c:v>
                </c:pt>
                <c:pt idx="752">
                  <c:v>42767</c:v>
                </c:pt>
                <c:pt idx="753">
                  <c:v>42767</c:v>
                </c:pt>
                <c:pt idx="754">
                  <c:v>42767</c:v>
                </c:pt>
                <c:pt idx="755">
                  <c:v>42767</c:v>
                </c:pt>
                <c:pt idx="756">
                  <c:v>42767</c:v>
                </c:pt>
                <c:pt idx="757">
                  <c:v>42767</c:v>
                </c:pt>
                <c:pt idx="758">
                  <c:v>42767</c:v>
                </c:pt>
                <c:pt idx="759">
                  <c:v>42767</c:v>
                </c:pt>
                <c:pt idx="760">
                  <c:v>42767</c:v>
                </c:pt>
                <c:pt idx="761">
                  <c:v>42767</c:v>
                </c:pt>
                <c:pt idx="762">
                  <c:v>42767</c:v>
                </c:pt>
                <c:pt idx="763">
                  <c:v>42767</c:v>
                </c:pt>
                <c:pt idx="764">
                  <c:v>42767</c:v>
                </c:pt>
                <c:pt idx="765">
                  <c:v>42767</c:v>
                </c:pt>
                <c:pt idx="766">
                  <c:v>42767</c:v>
                </c:pt>
                <c:pt idx="767">
                  <c:v>42767</c:v>
                </c:pt>
                <c:pt idx="768">
                  <c:v>42768</c:v>
                </c:pt>
                <c:pt idx="769">
                  <c:v>42768</c:v>
                </c:pt>
                <c:pt idx="770">
                  <c:v>42768</c:v>
                </c:pt>
                <c:pt idx="771">
                  <c:v>42768</c:v>
                </c:pt>
                <c:pt idx="772">
                  <c:v>42768</c:v>
                </c:pt>
                <c:pt idx="773">
                  <c:v>42768</c:v>
                </c:pt>
                <c:pt idx="774">
                  <c:v>42768</c:v>
                </c:pt>
                <c:pt idx="775">
                  <c:v>42768</c:v>
                </c:pt>
                <c:pt idx="776">
                  <c:v>42768</c:v>
                </c:pt>
                <c:pt idx="777">
                  <c:v>42768</c:v>
                </c:pt>
                <c:pt idx="778">
                  <c:v>42768</c:v>
                </c:pt>
                <c:pt idx="779">
                  <c:v>42768</c:v>
                </c:pt>
                <c:pt idx="780">
                  <c:v>42768</c:v>
                </c:pt>
                <c:pt idx="781">
                  <c:v>42768</c:v>
                </c:pt>
                <c:pt idx="782">
                  <c:v>42768</c:v>
                </c:pt>
                <c:pt idx="783">
                  <c:v>42768</c:v>
                </c:pt>
                <c:pt idx="784">
                  <c:v>42768</c:v>
                </c:pt>
                <c:pt idx="785">
                  <c:v>42768</c:v>
                </c:pt>
                <c:pt idx="786">
                  <c:v>42768</c:v>
                </c:pt>
                <c:pt idx="787">
                  <c:v>42768</c:v>
                </c:pt>
                <c:pt idx="788">
                  <c:v>42768</c:v>
                </c:pt>
                <c:pt idx="789">
                  <c:v>42768</c:v>
                </c:pt>
                <c:pt idx="790">
                  <c:v>42768</c:v>
                </c:pt>
                <c:pt idx="791">
                  <c:v>42768</c:v>
                </c:pt>
                <c:pt idx="792">
                  <c:v>42769</c:v>
                </c:pt>
                <c:pt idx="793">
                  <c:v>42769</c:v>
                </c:pt>
                <c:pt idx="794">
                  <c:v>42769</c:v>
                </c:pt>
                <c:pt idx="795">
                  <c:v>42769</c:v>
                </c:pt>
                <c:pt idx="796">
                  <c:v>42769</c:v>
                </c:pt>
                <c:pt idx="797">
                  <c:v>42769</c:v>
                </c:pt>
                <c:pt idx="798">
                  <c:v>42769</c:v>
                </c:pt>
                <c:pt idx="799">
                  <c:v>42769</c:v>
                </c:pt>
                <c:pt idx="800">
                  <c:v>42769</c:v>
                </c:pt>
                <c:pt idx="801">
                  <c:v>42769</c:v>
                </c:pt>
                <c:pt idx="802">
                  <c:v>42769</c:v>
                </c:pt>
                <c:pt idx="803">
                  <c:v>42769</c:v>
                </c:pt>
                <c:pt idx="804">
                  <c:v>42769</c:v>
                </c:pt>
                <c:pt idx="805">
                  <c:v>42769</c:v>
                </c:pt>
                <c:pt idx="806">
                  <c:v>42769</c:v>
                </c:pt>
                <c:pt idx="807">
                  <c:v>42769</c:v>
                </c:pt>
                <c:pt idx="808">
                  <c:v>42769</c:v>
                </c:pt>
                <c:pt idx="809">
                  <c:v>42769</c:v>
                </c:pt>
                <c:pt idx="810">
                  <c:v>42769</c:v>
                </c:pt>
                <c:pt idx="811">
                  <c:v>42769</c:v>
                </c:pt>
                <c:pt idx="812">
                  <c:v>42769</c:v>
                </c:pt>
                <c:pt idx="813">
                  <c:v>42769</c:v>
                </c:pt>
                <c:pt idx="814">
                  <c:v>42769</c:v>
                </c:pt>
                <c:pt idx="815">
                  <c:v>42769</c:v>
                </c:pt>
                <c:pt idx="816">
                  <c:v>42770</c:v>
                </c:pt>
                <c:pt idx="817">
                  <c:v>42770</c:v>
                </c:pt>
                <c:pt idx="818">
                  <c:v>42770</c:v>
                </c:pt>
                <c:pt idx="819">
                  <c:v>42770</c:v>
                </c:pt>
                <c:pt idx="820">
                  <c:v>42770</c:v>
                </c:pt>
                <c:pt idx="821">
                  <c:v>42770</c:v>
                </c:pt>
                <c:pt idx="822">
                  <c:v>42770</c:v>
                </c:pt>
                <c:pt idx="823">
                  <c:v>42770</c:v>
                </c:pt>
                <c:pt idx="824">
                  <c:v>42770</c:v>
                </c:pt>
                <c:pt idx="825">
                  <c:v>42770</c:v>
                </c:pt>
                <c:pt idx="826">
                  <c:v>42770</c:v>
                </c:pt>
                <c:pt idx="827">
                  <c:v>42770</c:v>
                </c:pt>
                <c:pt idx="828">
                  <c:v>42770</c:v>
                </c:pt>
                <c:pt idx="829">
                  <c:v>42770</c:v>
                </c:pt>
                <c:pt idx="830">
                  <c:v>42770</c:v>
                </c:pt>
                <c:pt idx="831">
                  <c:v>42770</c:v>
                </c:pt>
                <c:pt idx="832">
                  <c:v>42770</c:v>
                </c:pt>
                <c:pt idx="833">
                  <c:v>42770</c:v>
                </c:pt>
                <c:pt idx="834">
                  <c:v>42770</c:v>
                </c:pt>
                <c:pt idx="835">
                  <c:v>42770</c:v>
                </c:pt>
                <c:pt idx="836">
                  <c:v>42770</c:v>
                </c:pt>
                <c:pt idx="837">
                  <c:v>42770</c:v>
                </c:pt>
                <c:pt idx="838">
                  <c:v>42770</c:v>
                </c:pt>
                <c:pt idx="839">
                  <c:v>42770</c:v>
                </c:pt>
                <c:pt idx="840">
                  <c:v>42771</c:v>
                </c:pt>
                <c:pt idx="841">
                  <c:v>42771</c:v>
                </c:pt>
                <c:pt idx="842">
                  <c:v>42771</c:v>
                </c:pt>
                <c:pt idx="843">
                  <c:v>42771</c:v>
                </c:pt>
                <c:pt idx="844">
                  <c:v>42771</c:v>
                </c:pt>
                <c:pt idx="845">
                  <c:v>42771</c:v>
                </c:pt>
                <c:pt idx="846">
                  <c:v>42771</c:v>
                </c:pt>
                <c:pt idx="847">
                  <c:v>42771</c:v>
                </c:pt>
                <c:pt idx="848">
                  <c:v>42771</c:v>
                </c:pt>
                <c:pt idx="849">
                  <c:v>42771</c:v>
                </c:pt>
                <c:pt idx="850">
                  <c:v>42771</c:v>
                </c:pt>
                <c:pt idx="851">
                  <c:v>42771</c:v>
                </c:pt>
                <c:pt idx="852">
                  <c:v>42771</c:v>
                </c:pt>
                <c:pt idx="853">
                  <c:v>42771</c:v>
                </c:pt>
                <c:pt idx="854">
                  <c:v>42771</c:v>
                </c:pt>
                <c:pt idx="855">
                  <c:v>42771</c:v>
                </c:pt>
                <c:pt idx="856">
                  <c:v>42771</c:v>
                </c:pt>
                <c:pt idx="857">
                  <c:v>42771</c:v>
                </c:pt>
                <c:pt idx="858">
                  <c:v>42771</c:v>
                </c:pt>
                <c:pt idx="859">
                  <c:v>42771</c:v>
                </c:pt>
                <c:pt idx="860">
                  <c:v>42771</c:v>
                </c:pt>
                <c:pt idx="861">
                  <c:v>42771</c:v>
                </c:pt>
                <c:pt idx="862">
                  <c:v>42771</c:v>
                </c:pt>
                <c:pt idx="863">
                  <c:v>42771</c:v>
                </c:pt>
                <c:pt idx="864">
                  <c:v>42772</c:v>
                </c:pt>
                <c:pt idx="865">
                  <c:v>42772</c:v>
                </c:pt>
                <c:pt idx="866">
                  <c:v>42772</c:v>
                </c:pt>
                <c:pt idx="867">
                  <c:v>42772</c:v>
                </c:pt>
                <c:pt idx="868">
                  <c:v>42772</c:v>
                </c:pt>
                <c:pt idx="869">
                  <c:v>42772</c:v>
                </c:pt>
                <c:pt idx="870">
                  <c:v>42772</c:v>
                </c:pt>
                <c:pt idx="871">
                  <c:v>42772</c:v>
                </c:pt>
                <c:pt idx="872">
                  <c:v>42772</c:v>
                </c:pt>
                <c:pt idx="873">
                  <c:v>42772</c:v>
                </c:pt>
                <c:pt idx="874">
                  <c:v>42772</c:v>
                </c:pt>
                <c:pt idx="875">
                  <c:v>42772</c:v>
                </c:pt>
                <c:pt idx="876">
                  <c:v>42772</c:v>
                </c:pt>
                <c:pt idx="877">
                  <c:v>42772</c:v>
                </c:pt>
                <c:pt idx="878">
                  <c:v>42772</c:v>
                </c:pt>
                <c:pt idx="879">
                  <c:v>42772</c:v>
                </c:pt>
                <c:pt idx="880">
                  <c:v>42772</c:v>
                </c:pt>
                <c:pt idx="881">
                  <c:v>42772</c:v>
                </c:pt>
                <c:pt idx="882">
                  <c:v>42772</c:v>
                </c:pt>
                <c:pt idx="883">
                  <c:v>42772</c:v>
                </c:pt>
                <c:pt idx="884">
                  <c:v>42772</c:v>
                </c:pt>
                <c:pt idx="885">
                  <c:v>42772</c:v>
                </c:pt>
                <c:pt idx="886">
                  <c:v>42772</c:v>
                </c:pt>
                <c:pt idx="887">
                  <c:v>42772</c:v>
                </c:pt>
                <c:pt idx="888">
                  <c:v>42773</c:v>
                </c:pt>
                <c:pt idx="889">
                  <c:v>42773</c:v>
                </c:pt>
                <c:pt idx="890">
                  <c:v>42773</c:v>
                </c:pt>
                <c:pt idx="891">
                  <c:v>42773</c:v>
                </c:pt>
                <c:pt idx="892">
                  <c:v>42773</c:v>
                </c:pt>
                <c:pt idx="893">
                  <c:v>42773</c:v>
                </c:pt>
                <c:pt idx="894">
                  <c:v>42773</c:v>
                </c:pt>
                <c:pt idx="895">
                  <c:v>42773</c:v>
                </c:pt>
                <c:pt idx="896">
                  <c:v>42773</c:v>
                </c:pt>
                <c:pt idx="897">
                  <c:v>42773</c:v>
                </c:pt>
                <c:pt idx="898">
                  <c:v>42773</c:v>
                </c:pt>
                <c:pt idx="899">
                  <c:v>42773</c:v>
                </c:pt>
                <c:pt idx="900">
                  <c:v>42773</c:v>
                </c:pt>
                <c:pt idx="901">
                  <c:v>42773</c:v>
                </c:pt>
                <c:pt idx="902">
                  <c:v>42773</c:v>
                </c:pt>
                <c:pt idx="903">
                  <c:v>42773</c:v>
                </c:pt>
                <c:pt idx="904">
                  <c:v>42773</c:v>
                </c:pt>
                <c:pt idx="905">
                  <c:v>42773</c:v>
                </c:pt>
                <c:pt idx="906">
                  <c:v>42773</c:v>
                </c:pt>
                <c:pt idx="907">
                  <c:v>42773</c:v>
                </c:pt>
                <c:pt idx="908">
                  <c:v>42773</c:v>
                </c:pt>
                <c:pt idx="909">
                  <c:v>42773</c:v>
                </c:pt>
                <c:pt idx="910">
                  <c:v>42773</c:v>
                </c:pt>
                <c:pt idx="911">
                  <c:v>42773</c:v>
                </c:pt>
                <c:pt idx="912">
                  <c:v>42774</c:v>
                </c:pt>
                <c:pt idx="913">
                  <c:v>42774</c:v>
                </c:pt>
                <c:pt idx="914">
                  <c:v>42774</c:v>
                </c:pt>
                <c:pt idx="915">
                  <c:v>42774</c:v>
                </c:pt>
                <c:pt idx="916">
                  <c:v>42774</c:v>
                </c:pt>
                <c:pt idx="917">
                  <c:v>42774</c:v>
                </c:pt>
                <c:pt idx="918">
                  <c:v>42774</c:v>
                </c:pt>
                <c:pt idx="919">
                  <c:v>42774</c:v>
                </c:pt>
                <c:pt idx="920">
                  <c:v>42774</c:v>
                </c:pt>
                <c:pt idx="921">
                  <c:v>42774</c:v>
                </c:pt>
                <c:pt idx="922">
                  <c:v>42774</c:v>
                </c:pt>
                <c:pt idx="923">
                  <c:v>42774</c:v>
                </c:pt>
                <c:pt idx="924">
                  <c:v>42774</c:v>
                </c:pt>
                <c:pt idx="925">
                  <c:v>42774</c:v>
                </c:pt>
                <c:pt idx="926">
                  <c:v>42774</c:v>
                </c:pt>
                <c:pt idx="927">
                  <c:v>42774</c:v>
                </c:pt>
                <c:pt idx="928">
                  <c:v>42774</c:v>
                </c:pt>
                <c:pt idx="929">
                  <c:v>42774</c:v>
                </c:pt>
                <c:pt idx="930">
                  <c:v>42774</c:v>
                </c:pt>
                <c:pt idx="931">
                  <c:v>42774</c:v>
                </c:pt>
                <c:pt idx="932">
                  <c:v>42774</c:v>
                </c:pt>
                <c:pt idx="933">
                  <c:v>42774</c:v>
                </c:pt>
                <c:pt idx="934">
                  <c:v>42774</c:v>
                </c:pt>
                <c:pt idx="935">
                  <c:v>42774</c:v>
                </c:pt>
                <c:pt idx="936">
                  <c:v>42775</c:v>
                </c:pt>
                <c:pt idx="937">
                  <c:v>42775</c:v>
                </c:pt>
                <c:pt idx="938">
                  <c:v>42775</c:v>
                </c:pt>
                <c:pt idx="939">
                  <c:v>42775</c:v>
                </c:pt>
                <c:pt idx="940">
                  <c:v>42775</c:v>
                </c:pt>
                <c:pt idx="941">
                  <c:v>42775</c:v>
                </c:pt>
                <c:pt idx="942">
                  <c:v>42775</c:v>
                </c:pt>
                <c:pt idx="943">
                  <c:v>42775</c:v>
                </c:pt>
                <c:pt idx="944">
                  <c:v>42775</c:v>
                </c:pt>
                <c:pt idx="945">
                  <c:v>42775</c:v>
                </c:pt>
                <c:pt idx="946">
                  <c:v>42775</c:v>
                </c:pt>
                <c:pt idx="947">
                  <c:v>42775</c:v>
                </c:pt>
                <c:pt idx="948">
                  <c:v>42775</c:v>
                </c:pt>
                <c:pt idx="949">
                  <c:v>42775</c:v>
                </c:pt>
                <c:pt idx="950">
                  <c:v>42775</c:v>
                </c:pt>
                <c:pt idx="951">
                  <c:v>42775</c:v>
                </c:pt>
                <c:pt idx="952">
                  <c:v>42775</c:v>
                </c:pt>
                <c:pt idx="953">
                  <c:v>42775</c:v>
                </c:pt>
                <c:pt idx="954">
                  <c:v>42775</c:v>
                </c:pt>
                <c:pt idx="955">
                  <c:v>42775</c:v>
                </c:pt>
                <c:pt idx="956">
                  <c:v>42775</c:v>
                </c:pt>
                <c:pt idx="957">
                  <c:v>42775</c:v>
                </c:pt>
                <c:pt idx="958">
                  <c:v>42775</c:v>
                </c:pt>
                <c:pt idx="959">
                  <c:v>42775</c:v>
                </c:pt>
                <c:pt idx="960">
                  <c:v>42776</c:v>
                </c:pt>
                <c:pt idx="961">
                  <c:v>42776</c:v>
                </c:pt>
                <c:pt idx="962">
                  <c:v>42776</c:v>
                </c:pt>
                <c:pt idx="963">
                  <c:v>42776</c:v>
                </c:pt>
                <c:pt idx="964">
                  <c:v>42776</c:v>
                </c:pt>
                <c:pt idx="965">
                  <c:v>42776</c:v>
                </c:pt>
                <c:pt idx="966">
                  <c:v>42776</c:v>
                </c:pt>
                <c:pt idx="967">
                  <c:v>42776</c:v>
                </c:pt>
                <c:pt idx="968">
                  <c:v>42776</c:v>
                </c:pt>
                <c:pt idx="969">
                  <c:v>42776</c:v>
                </c:pt>
                <c:pt idx="970">
                  <c:v>42776</c:v>
                </c:pt>
                <c:pt idx="971">
                  <c:v>42776</c:v>
                </c:pt>
                <c:pt idx="972">
                  <c:v>42776</c:v>
                </c:pt>
                <c:pt idx="973">
                  <c:v>42776</c:v>
                </c:pt>
                <c:pt idx="974">
                  <c:v>42776</c:v>
                </c:pt>
                <c:pt idx="975">
                  <c:v>42776</c:v>
                </c:pt>
                <c:pt idx="976">
                  <c:v>42776</c:v>
                </c:pt>
                <c:pt idx="977">
                  <c:v>42776</c:v>
                </c:pt>
                <c:pt idx="978">
                  <c:v>42776</c:v>
                </c:pt>
                <c:pt idx="979">
                  <c:v>42776</c:v>
                </c:pt>
                <c:pt idx="980">
                  <c:v>42776</c:v>
                </c:pt>
                <c:pt idx="981">
                  <c:v>42776</c:v>
                </c:pt>
                <c:pt idx="982">
                  <c:v>42776</c:v>
                </c:pt>
                <c:pt idx="983">
                  <c:v>42776</c:v>
                </c:pt>
                <c:pt idx="984">
                  <c:v>42777</c:v>
                </c:pt>
                <c:pt idx="985">
                  <c:v>42777</c:v>
                </c:pt>
                <c:pt idx="986">
                  <c:v>42777</c:v>
                </c:pt>
                <c:pt idx="987">
                  <c:v>42777</c:v>
                </c:pt>
                <c:pt idx="988">
                  <c:v>42777</c:v>
                </c:pt>
                <c:pt idx="989">
                  <c:v>42777</c:v>
                </c:pt>
                <c:pt idx="990">
                  <c:v>42777</c:v>
                </c:pt>
                <c:pt idx="991">
                  <c:v>42777</c:v>
                </c:pt>
                <c:pt idx="992">
                  <c:v>42777</c:v>
                </c:pt>
                <c:pt idx="993">
                  <c:v>42777</c:v>
                </c:pt>
                <c:pt idx="994">
                  <c:v>42777</c:v>
                </c:pt>
                <c:pt idx="995">
                  <c:v>42777</c:v>
                </c:pt>
                <c:pt idx="996">
                  <c:v>42777</c:v>
                </c:pt>
                <c:pt idx="997">
                  <c:v>42777</c:v>
                </c:pt>
                <c:pt idx="998">
                  <c:v>42777</c:v>
                </c:pt>
                <c:pt idx="999">
                  <c:v>42777</c:v>
                </c:pt>
                <c:pt idx="1000">
                  <c:v>42777</c:v>
                </c:pt>
                <c:pt idx="1001">
                  <c:v>42777</c:v>
                </c:pt>
                <c:pt idx="1002">
                  <c:v>42777</c:v>
                </c:pt>
                <c:pt idx="1003">
                  <c:v>42777</c:v>
                </c:pt>
                <c:pt idx="1004">
                  <c:v>42777</c:v>
                </c:pt>
                <c:pt idx="1005">
                  <c:v>42777</c:v>
                </c:pt>
                <c:pt idx="1006">
                  <c:v>42777</c:v>
                </c:pt>
                <c:pt idx="1007">
                  <c:v>42777</c:v>
                </c:pt>
                <c:pt idx="1008">
                  <c:v>42778</c:v>
                </c:pt>
                <c:pt idx="1009">
                  <c:v>42778</c:v>
                </c:pt>
                <c:pt idx="1010">
                  <c:v>42778</c:v>
                </c:pt>
                <c:pt idx="1011">
                  <c:v>42778</c:v>
                </c:pt>
                <c:pt idx="1012">
                  <c:v>42778</c:v>
                </c:pt>
                <c:pt idx="1013">
                  <c:v>42778</c:v>
                </c:pt>
                <c:pt idx="1014">
                  <c:v>42778</c:v>
                </c:pt>
                <c:pt idx="1015">
                  <c:v>42778</c:v>
                </c:pt>
                <c:pt idx="1016">
                  <c:v>42778</c:v>
                </c:pt>
                <c:pt idx="1017">
                  <c:v>42778</c:v>
                </c:pt>
                <c:pt idx="1018">
                  <c:v>42778</c:v>
                </c:pt>
                <c:pt idx="1019">
                  <c:v>42778</c:v>
                </c:pt>
                <c:pt idx="1020">
                  <c:v>42778</c:v>
                </c:pt>
                <c:pt idx="1021">
                  <c:v>42778</c:v>
                </c:pt>
                <c:pt idx="1022">
                  <c:v>42778</c:v>
                </c:pt>
                <c:pt idx="1023">
                  <c:v>42778</c:v>
                </c:pt>
                <c:pt idx="1024">
                  <c:v>42778</c:v>
                </c:pt>
                <c:pt idx="1025">
                  <c:v>42778</c:v>
                </c:pt>
                <c:pt idx="1026">
                  <c:v>42778</c:v>
                </c:pt>
                <c:pt idx="1027">
                  <c:v>42778</c:v>
                </c:pt>
                <c:pt idx="1028">
                  <c:v>42778</c:v>
                </c:pt>
                <c:pt idx="1029">
                  <c:v>42778</c:v>
                </c:pt>
                <c:pt idx="1030">
                  <c:v>42778</c:v>
                </c:pt>
                <c:pt idx="1031">
                  <c:v>42778</c:v>
                </c:pt>
                <c:pt idx="1032">
                  <c:v>42779</c:v>
                </c:pt>
                <c:pt idx="1033">
                  <c:v>42779</c:v>
                </c:pt>
                <c:pt idx="1034">
                  <c:v>42779</c:v>
                </c:pt>
                <c:pt idx="1035">
                  <c:v>42779</c:v>
                </c:pt>
                <c:pt idx="1036">
                  <c:v>42779</c:v>
                </c:pt>
                <c:pt idx="1037">
                  <c:v>42779</c:v>
                </c:pt>
                <c:pt idx="1038">
                  <c:v>42779</c:v>
                </c:pt>
                <c:pt idx="1039">
                  <c:v>42779</c:v>
                </c:pt>
                <c:pt idx="1040">
                  <c:v>42779</c:v>
                </c:pt>
                <c:pt idx="1041">
                  <c:v>42779</c:v>
                </c:pt>
                <c:pt idx="1042">
                  <c:v>42779</c:v>
                </c:pt>
                <c:pt idx="1043">
                  <c:v>42779</c:v>
                </c:pt>
                <c:pt idx="1044">
                  <c:v>42779</c:v>
                </c:pt>
                <c:pt idx="1045">
                  <c:v>42779</c:v>
                </c:pt>
                <c:pt idx="1046">
                  <c:v>42779</c:v>
                </c:pt>
                <c:pt idx="1047">
                  <c:v>42779</c:v>
                </c:pt>
                <c:pt idx="1048">
                  <c:v>42779</c:v>
                </c:pt>
                <c:pt idx="1049">
                  <c:v>42779</c:v>
                </c:pt>
                <c:pt idx="1050">
                  <c:v>42779</c:v>
                </c:pt>
                <c:pt idx="1051">
                  <c:v>42779</c:v>
                </c:pt>
                <c:pt idx="1052">
                  <c:v>42779</c:v>
                </c:pt>
                <c:pt idx="1053">
                  <c:v>42779</c:v>
                </c:pt>
                <c:pt idx="1054">
                  <c:v>42779</c:v>
                </c:pt>
                <c:pt idx="1055">
                  <c:v>42779</c:v>
                </c:pt>
                <c:pt idx="1056">
                  <c:v>42780</c:v>
                </c:pt>
                <c:pt idx="1057">
                  <c:v>42780</c:v>
                </c:pt>
                <c:pt idx="1058">
                  <c:v>42780</c:v>
                </c:pt>
                <c:pt idx="1059">
                  <c:v>42780</c:v>
                </c:pt>
                <c:pt idx="1060">
                  <c:v>42780</c:v>
                </c:pt>
                <c:pt idx="1061">
                  <c:v>42780</c:v>
                </c:pt>
                <c:pt idx="1062">
                  <c:v>42780</c:v>
                </c:pt>
                <c:pt idx="1063">
                  <c:v>42780</c:v>
                </c:pt>
                <c:pt idx="1064">
                  <c:v>42780</c:v>
                </c:pt>
                <c:pt idx="1065">
                  <c:v>42780</c:v>
                </c:pt>
                <c:pt idx="1066">
                  <c:v>42780</c:v>
                </c:pt>
                <c:pt idx="1067">
                  <c:v>42780</c:v>
                </c:pt>
                <c:pt idx="1068">
                  <c:v>42780</c:v>
                </c:pt>
                <c:pt idx="1069">
                  <c:v>42780</c:v>
                </c:pt>
                <c:pt idx="1070">
                  <c:v>42780</c:v>
                </c:pt>
                <c:pt idx="1071">
                  <c:v>42780</c:v>
                </c:pt>
                <c:pt idx="1072">
                  <c:v>42780</c:v>
                </c:pt>
                <c:pt idx="1073">
                  <c:v>42780</c:v>
                </c:pt>
                <c:pt idx="1074">
                  <c:v>42780</c:v>
                </c:pt>
                <c:pt idx="1075">
                  <c:v>42780</c:v>
                </c:pt>
                <c:pt idx="1076">
                  <c:v>42780</c:v>
                </c:pt>
                <c:pt idx="1077">
                  <c:v>42780</c:v>
                </c:pt>
                <c:pt idx="1078">
                  <c:v>42780</c:v>
                </c:pt>
                <c:pt idx="1079">
                  <c:v>42780</c:v>
                </c:pt>
                <c:pt idx="1080">
                  <c:v>42781</c:v>
                </c:pt>
                <c:pt idx="1081">
                  <c:v>42781</c:v>
                </c:pt>
                <c:pt idx="1082">
                  <c:v>42781</c:v>
                </c:pt>
                <c:pt idx="1083">
                  <c:v>42781</c:v>
                </c:pt>
                <c:pt idx="1084">
                  <c:v>42781</c:v>
                </c:pt>
                <c:pt idx="1085">
                  <c:v>42781</c:v>
                </c:pt>
                <c:pt idx="1086">
                  <c:v>42781</c:v>
                </c:pt>
                <c:pt idx="1087">
                  <c:v>42781</c:v>
                </c:pt>
                <c:pt idx="1088">
                  <c:v>42781</c:v>
                </c:pt>
                <c:pt idx="1089">
                  <c:v>42781</c:v>
                </c:pt>
                <c:pt idx="1090">
                  <c:v>42781</c:v>
                </c:pt>
                <c:pt idx="1091">
                  <c:v>42781</c:v>
                </c:pt>
                <c:pt idx="1092">
                  <c:v>42781</c:v>
                </c:pt>
                <c:pt idx="1093">
                  <c:v>42781</c:v>
                </c:pt>
                <c:pt idx="1094">
                  <c:v>42781</c:v>
                </c:pt>
                <c:pt idx="1095">
                  <c:v>42781</c:v>
                </c:pt>
                <c:pt idx="1096">
                  <c:v>42781</c:v>
                </c:pt>
                <c:pt idx="1097">
                  <c:v>42781</c:v>
                </c:pt>
                <c:pt idx="1098">
                  <c:v>42781</c:v>
                </c:pt>
                <c:pt idx="1099">
                  <c:v>42781</c:v>
                </c:pt>
                <c:pt idx="1100">
                  <c:v>42781</c:v>
                </c:pt>
                <c:pt idx="1101">
                  <c:v>42781</c:v>
                </c:pt>
                <c:pt idx="1102">
                  <c:v>42781</c:v>
                </c:pt>
                <c:pt idx="1103">
                  <c:v>42781</c:v>
                </c:pt>
                <c:pt idx="1104">
                  <c:v>42782</c:v>
                </c:pt>
                <c:pt idx="1105">
                  <c:v>42782</c:v>
                </c:pt>
                <c:pt idx="1106">
                  <c:v>42782</c:v>
                </c:pt>
                <c:pt idx="1107">
                  <c:v>42782</c:v>
                </c:pt>
                <c:pt idx="1108">
                  <c:v>42782</c:v>
                </c:pt>
                <c:pt idx="1109">
                  <c:v>42782</c:v>
                </c:pt>
                <c:pt idx="1110">
                  <c:v>42782</c:v>
                </c:pt>
                <c:pt idx="1111">
                  <c:v>42782</c:v>
                </c:pt>
                <c:pt idx="1112">
                  <c:v>42782</c:v>
                </c:pt>
                <c:pt idx="1113">
                  <c:v>42782</c:v>
                </c:pt>
                <c:pt idx="1114">
                  <c:v>42782</c:v>
                </c:pt>
                <c:pt idx="1115">
                  <c:v>42782</c:v>
                </c:pt>
                <c:pt idx="1116">
                  <c:v>42782</c:v>
                </c:pt>
                <c:pt idx="1117">
                  <c:v>42782</c:v>
                </c:pt>
                <c:pt idx="1118">
                  <c:v>42782</c:v>
                </c:pt>
                <c:pt idx="1119">
                  <c:v>42782</c:v>
                </c:pt>
                <c:pt idx="1120">
                  <c:v>42782</c:v>
                </c:pt>
                <c:pt idx="1121">
                  <c:v>42782</c:v>
                </c:pt>
                <c:pt idx="1122">
                  <c:v>42782</c:v>
                </c:pt>
                <c:pt idx="1123">
                  <c:v>42782</c:v>
                </c:pt>
                <c:pt idx="1124">
                  <c:v>42782</c:v>
                </c:pt>
                <c:pt idx="1125">
                  <c:v>42782</c:v>
                </c:pt>
                <c:pt idx="1126">
                  <c:v>42782</c:v>
                </c:pt>
                <c:pt idx="1127">
                  <c:v>42782</c:v>
                </c:pt>
                <c:pt idx="1128">
                  <c:v>42783</c:v>
                </c:pt>
                <c:pt idx="1129">
                  <c:v>42783</c:v>
                </c:pt>
                <c:pt idx="1130">
                  <c:v>42783</c:v>
                </c:pt>
                <c:pt idx="1131">
                  <c:v>42783</c:v>
                </c:pt>
                <c:pt idx="1132">
                  <c:v>42783</c:v>
                </c:pt>
                <c:pt idx="1133">
                  <c:v>42783</c:v>
                </c:pt>
                <c:pt idx="1134">
                  <c:v>42783</c:v>
                </c:pt>
                <c:pt idx="1135">
                  <c:v>42783</c:v>
                </c:pt>
                <c:pt idx="1136">
                  <c:v>42783</c:v>
                </c:pt>
                <c:pt idx="1137">
                  <c:v>42783</c:v>
                </c:pt>
                <c:pt idx="1138">
                  <c:v>42783</c:v>
                </c:pt>
                <c:pt idx="1139">
                  <c:v>42783</c:v>
                </c:pt>
                <c:pt idx="1140">
                  <c:v>42783</c:v>
                </c:pt>
                <c:pt idx="1141">
                  <c:v>42783</c:v>
                </c:pt>
                <c:pt idx="1142">
                  <c:v>42783</c:v>
                </c:pt>
                <c:pt idx="1143">
                  <c:v>42783</c:v>
                </c:pt>
                <c:pt idx="1144">
                  <c:v>42783</c:v>
                </c:pt>
                <c:pt idx="1145">
                  <c:v>42783</c:v>
                </c:pt>
                <c:pt idx="1146">
                  <c:v>42783</c:v>
                </c:pt>
                <c:pt idx="1147">
                  <c:v>42783</c:v>
                </c:pt>
                <c:pt idx="1148">
                  <c:v>42783</c:v>
                </c:pt>
                <c:pt idx="1149">
                  <c:v>42783</c:v>
                </c:pt>
                <c:pt idx="1150">
                  <c:v>42783</c:v>
                </c:pt>
                <c:pt idx="1151">
                  <c:v>42783</c:v>
                </c:pt>
                <c:pt idx="1152">
                  <c:v>42784</c:v>
                </c:pt>
                <c:pt idx="1153">
                  <c:v>42784</c:v>
                </c:pt>
                <c:pt idx="1154">
                  <c:v>42784</c:v>
                </c:pt>
                <c:pt idx="1155">
                  <c:v>42784</c:v>
                </c:pt>
                <c:pt idx="1156">
                  <c:v>42784</c:v>
                </c:pt>
                <c:pt idx="1157">
                  <c:v>42784</c:v>
                </c:pt>
                <c:pt idx="1158">
                  <c:v>42784</c:v>
                </c:pt>
                <c:pt idx="1159">
                  <c:v>42784</c:v>
                </c:pt>
                <c:pt idx="1160">
                  <c:v>42784</c:v>
                </c:pt>
                <c:pt idx="1161">
                  <c:v>42784</c:v>
                </c:pt>
                <c:pt idx="1162">
                  <c:v>42784</c:v>
                </c:pt>
                <c:pt idx="1163">
                  <c:v>42784</c:v>
                </c:pt>
                <c:pt idx="1164">
                  <c:v>42784</c:v>
                </c:pt>
                <c:pt idx="1165">
                  <c:v>42784</c:v>
                </c:pt>
                <c:pt idx="1166">
                  <c:v>42784</c:v>
                </c:pt>
                <c:pt idx="1167">
                  <c:v>42784</c:v>
                </c:pt>
                <c:pt idx="1168">
                  <c:v>42784</c:v>
                </c:pt>
                <c:pt idx="1169">
                  <c:v>42784</c:v>
                </c:pt>
                <c:pt idx="1170">
                  <c:v>42784</c:v>
                </c:pt>
                <c:pt idx="1171">
                  <c:v>42784</c:v>
                </c:pt>
                <c:pt idx="1172">
                  <c:v>42784</c:v>
                </c:pt>
                <c:pt idx="1173">
                  <c:v>42784</c:v>
                </c:pt>
                <c:pt idx="1174">
                  <c:v>42784</c:v>
                </c:pt>
                <c:pt idx="1175">
                  <c:v>42784</c:v>
                </c:pt>
                <c:pt idx="1176">
                  <c:v>42785</c:v>
                </c:pt>
                <c:pt idx="1177">
                  <c:v>42785</c:v>
                </c:pt>
                <c:pt idx="1178">
                  <c:v>42785</c:v>
                </c:pt>
                <c:pt idx="1179">
                  <c:v>42785</c:v>
                </c:pt>
                <c:pt idx="1180">
                  <c:v>42785</c:v>
                </c:pt>
                <c:pt idx="1181">
                  <c:v>42785</c:v>
                </c:pt>
                <c:pt idx="1182">
                  <c:v>42785</c:v>
                </c:pt>
                <c:pt idx="1183">
                  <c:v>42785</c:v>
                </c:pt>
                <c:pt idx="1184">
                  <c:v>42785</c:v>
                </c:pt>
                <c:pt idx="1185">
                  <c:v>42785</c:v>
                </c:pt>
                <c:pt idx="1186">
                  <c:v>42785</c:v>
                </c:pt>
                <c:pt idx="1187">
                  <c:v>42785</c:v>
                </c:pt>
                <c:pt idx="1188">
                  <c:v>42785</c:v>
                </c:pt>
                <c:pt idx="1189">
                  <c:v>42785</c:v>
                </c:pt>
                <c:pt idx="1190">
                  <c:v>42785</c:v>
                </c:pt>
                <c:pt idx="1191">
                  <c:v>42785</c:v>
                </c:pt>
                <c:pt idx="1192">
                  <c:v>42785</c:v>
                </c:pt>
                <c:pt idx="1193">
                  <c:v>42785</c:v>
                </c:pt>
                <c:pt idx="1194">
                  <c:v>42785</c:v>
                </c:pt>
                <c:pt idx="1195">
                  <c:v>42785</c:v>
                </c:pt>
                <c:pt idx="1196">
                  <c:v>42785</c:v>
                </c:pt>
                <c:pt idx="1197">
                  <c:v>42785</c:v>
                </c:pt>
                <c:pt idx="1198">
                  <c:v>42785</c:v>
                </c:pt>
                <c:pt idx="1199">
                  <c:v>42785</c:v>
                </c:pt>
                <c:pt idx="1200">
                  <c:v>42786</c:v>
                </c:pt>
                <c:pt idx="1201">
                  <c:v>42786</c:v>
                </c:pt>
                <c:pt idx="1202">
                  <c:v>42786</c:v>
                </c:pt>
                <c:pt idx="1203">
                  <c:v>42786</c:v>
                </c:pt>
                <c:pt idx="1204">
                  <c:v>42786</c:v>
                </c:pt>
                <c:pt idx="1205">
                  <c:v>42786</c:v>
                </c:pt>
                <c:pt idx="1206">
                  <c:v>42786</c:v>
                </c:pt>
                <c:pt idx="1207">
                  <c:v>42786</c:v>
                </c:pt>
                <c:pt idx="1208">
                  <c:v>42786</c:v>
                </c:pt>
                <c:pt idx="1209">
                  <c:v>42786</c:v>
                </c:pt>
                <c:pt idx="1210">
                  <c:v>42786</c:v>
                </c:pt>
                <c:pt idx="1211">
                  <c:v>42786</c:v>
                </c:pt>
                <c:pt idx="1212">
                  <c:v>42786</c:v>
                </c:pt>
                <c:pt idx="1213">
                  <c:v>42786</c:v>
                </c:pt>
                <c:pt idx="1214">
                  <c:v>42786</c:v>
                </c:pt>
                <c:pt idx="1215">
                  <c:v>42786</c:v>
                </c:pt>
                <c:pt idx="1216">
                  <c:v>42786</c:v>
                </c:pt>
                <c:pt idx="1217">
                  <c:v>42786</c:v>
                </c:pt>
                <c:pt idx="1218">
                  <c:v>42786</c:v>
                </c:pt>
                <c:pt idx="1219">
                  <c:v>42786</c:v>
                </c:pt>
                <c:pt idx="1220">
                  <c:v>42786</c:v>
                </c:pt>
                <c:pt idx="1221">
                  <c:v>42786</c:v>
                </c:pt>
                <c:pt idx="1222">
                  <c:v>42786</c:v>
                </c:pt>
                <c:pt idx="1223">
                  <c:v>42786</c:v>
                </c:pt>
                <c:pt idx="1224">
                  <c:v>42787</c:v>
                </c:pt>
                <c:pt idx="1225">
                  <c:v>42787</c:v>
                </c:pt>
                <c:pt idx="1226">
                  <c:v>42787</c:v>
                </c:pt>
                <c:pt idx="1227">
                  <c:v>42787</c:v>
                </c:pt>
                <c:pt idx="1228">
                  <c:v>42787</c:v>
                </c:pt>
                <c:pt idx="1229">
                  <c:v>42787</c:v>
                </c:pt>
                <c:pt idx="1230">
                  <c:v>42787</c:v>
                </c:pt>
                <c:pt idx="1231">
                  <c:v>42787</c:v>
                </c:pt>
                <c:pt idx="1232">
                  <c:v>42787</c:v>
                </c:pt>
                <c:pt idx="1233">
                  <c:v>42787</c:v>
                </c:pt>
                <c:pt idx="1234">
                  <c:v>42787</c:v>
                </c:pt>
                <c:pt idx="1235">
                  <c:v>42787</c:v>
                </c:pt>
                <c:pt idx="1236">
                  <c:v>42787</c:v>
                </c:pt>
                <c:pt idx="1237">
                  <c:v>42787</c:v>
                </c:pt>
                <c:pt idx="1238">
                  <c:v>42787</c:v>
                </c:pt>
                <c:pt idx="1239">
                  <c:v>42787</c:v>
                </c:pt>
                <c:pt idx="1240">
                  <c:v>42787</c:v>
                </c:pt>
                <c:pt idx="1241">
                  <c:v>42787</c:v>
                </c:pt>
                <c:pt idx="1242">
                  <c:v>42787</c:v>
                </c:pt>
                <c:pt idx="1243">
                  <c:v>42787</c:v>
                </c:pt>
                <c:pt idx="1244">
                  <c:v>42787</c:v>
                </c:pt>
                <c:pt idx="1245">
                  <c:v>42787</c:v>
                </c:pt>
                <c:pt idx="1246">
                  <c:v>42787</c:v>
                </c:pt>
                <c:pt idx="1247">
                  <c:v>42787</c:v>
                </c:pt>
                <c:pt idx="1248">
                  <c:v>42788</c:v>
                </c:pt>
                <c:pt idx="1249">
                  <c:v>42788</c:v>
                </c:pt>
                <c:pt idx="1250">
                  <c:v>42788</c:v>
                </c:pt>
                <c:pt idx="1251">
                  <c:v>42788</c:v>
                </c:pt>
                <c:pt idx="1252">
                  <c:v>42788</c:v>
                </c:pt>
                <c:pt idx="1253">
                  <c:v>42788</c:v>
                </c:pt>
                <c:pt idx="1254">
                  <c:v>42788</c:v>
                </c:pt>
                <c:pt idx="1255">
                  <c:v>42788</c:v>
                </c:pt>
                <c:pt idx="1256">
                  <c:v>42788</c:v>
                </c:pt>
                <c:pt idx="1257">
                  <c:v>42788</c:v>
                </c:pt>
                <c:pt idx="1258">
                  <c:v>42788</c:v>
                </c:pt>
                <c:pt idx="1259">
                  <c:v>42788</c:v>
                </c:pt>
                <c:pt idx="1260">
                  <c:v>42788</c:v>
                </c:pt>
                <c:pt idx="1261">
                  <c:v>42788</c:v>
                </c:pt>
                <c:pt idx="1262">
                  <c:v>42788</c:v>
                </c:pt>
                <c:pt idx="1263">
                  <c:v>42788</c:v>
                </c:pt>
                <c:pt idx="1264">
                  <c:v>42788</c:v>
                </c:pt>
                <c:pt idx="1265">
                  <c:v>42788</c:v>
                </c:pt>
                <c:pt idx="1266">
                  <c:v>42788</c:v>
                </c:pt>
                <c:pt idx="1267">
                  <c:v>42788</c:v>
                </c:pt>
                <c:pt idx="1268">
                  <c:v>42788</c:v>
                </c:pt>
                <c:pt idx="1269">
                  <c:v>42788</c:v>
                </c:pt>
                <c:pt idx="1270">
                  <c:v>42788</c:v>
                </c:pt>
                <c:pt idx="1271">
                  <c:v>42788</c:v>
                </c:pt>
                <c:pt idx="1272">
                  <c:v>42789</c:v>
                </c:pt>
                <c:pt idx="1273">
                  <c:v>42789</c:v>
                </c:pt>
                <c:pt idx="1274">
                  <c:v>42789</c:v>
                </c:pt>
                <c:pt idx="1275">
                  <c:v>42789</c:v>
                </c:pt>
                <c:pt idx="1276">
                  <c:v>42789</c:v>
                </c:pt>
                <c:pt idx="1277">
                  <c:v>42789</c:v>
                </c:pt>
                <c:pt idx="1278">
                  <c:v>42789</c:v>
                </c:pt>
                <c:pt idx="1279">
                  <c:v>42789</c:v>
                </c:pt>
                <c:pt idx="1280">
                  <c:v>42789</c:v>
                </c:pt>
                <c:pt idx="1281">
                  <c:v>42789</c:v>
                </c:pt>
                <c:pt idx="1282">
                  <c:v>42789</c:v>
                </c:pt>
                <c:pt idx="1283">
                  <c:v>42789</c:v>
                </c:pt>
                <c:pt idx="1284">
                  <c:v>42789</c:v>
                </c:pt>
                <c:pt idx="1285">
                  <c:v>42789</c:v>
                </c:pt>
                <c:pt idx="1286">
                  <c:v>42789</c:v>
                </c:pt>
                <c:pt idx="1287">
                  <c:v>42789</c:v>
                </c:pt>
                <c:pt idx="1288">
                  <c:v>42789</c:v>
                </c:pt>
                <c:pt idx="1289">
                  <c:v>42789</c:v>
                </c:pt>
                <c:pt idx="1290">
                  <c:v>42789</c:v>
                </c:pt>
                <c:pt idx="1291">
                  <c:v>42789</c:v>
                </c:pt>
                <c:pt idx="1292">
                  <c:v>42789</c:v>
                </c:pt>
                <c:pt idx="1293">
                  <c:v>42789</c:v>
                </c:pt>
                <c:pt idx="1294">
                  <c:v>42789</c:v>
                </c:pt>
                <c:pt idx="1295">
                  <c:v>42789</c:v>
                </c:pt>
                <c:pt idx="1296">
                  <c:v>42790</c:v>
                </c:pt>
                <c:pt idx="1297">
                  <c:v>42790</c:v>
                </c:pt>
                <c:pt idx="1298">
                  <c:v>42790</c:v>
                </c:pt>
                <c:pt idx="1299">
                  <c:v>42790</c:v>
                </c:pt>
                <c:pt idx="1300">
                  <c:v>42790</c:v>
                </c:pt>
                <c:pt idx="1301">
                  <c:v>42790</c:v>
                </c:pt>
                <c:pt idx="1302">
                  <c:v>42790</c:v>
                </c:pt>
                <c:pt idx="1303">
                  <c:v>42790</c:v>
                </c:pt>
                <c:pt idx="1304">
                  <c:v>42790</c:v>
                </c:pt>
                <c:pt idx="1305">
                  <c:v>42790</c:v>
                </c:pt>
                <c:pt idx="1306">
                  <c:v>42790</c:v>
                </c:pt>
                <c:pt idx="1307">
                  <c:v>42790</c:v>
                </c:pt>
                <c:pt idx="1308">
                  <c:v>42790</c:v>
                </c:pt>
                <c:pt idx="1309">
                  <c:v>42790</c:v>
                </c:pt>
                <c:pt idx="1310">
                  <c:v>42790</c:v>
                </c:pt>
                <c:pt idx="1311">
                  <c:v>42790</c:v>
                </c:pt>
                <c:pt idx="1312">
                  <c:v>42790</c:v>
                </c:pt>
                <c:pt idx="1313">
                  <c:v>42790</c:v>
                </c:pt>
                <c:pt idx="1314">
                  <c:v>42790</c:v>
                </c:pt>
                <c:pt idx="1315">
                  <c:v>42790</c:v>
                </c:pt>
                <c:pt idx="1316">
                  <c:v>42790</c:v>
                </c:pt>
                <c:pt idx="1317">
                  <c:v>42790</c:v>
                </c:pt>
                <c:pt idx="1318">
                  <c:v>42790</c:v>
                </c:pt>
                <c:pt idx="1319">
                  <c:v>42790</c:v>
                </c:pt>
                <c:pt idx="1320">
                  <c:v>42791</c:v>
                </c:pt>
                <c:pt idx="1321">
                  <c:v>42791</c:v>
                </c:pt>
                <c:pt idx="1322">
                  <c:v>42791</c:v>
                </c:pt>
                <c:pt idx="1323">
                  <c:v>42791</c:v>
                </c:pt>
                <c:pt idx="1324">
                  <c:v>42791</c:v>
                </c:pt>
                <c:pt idx="1325">
                  <c:v>42791</c:v>
                </c:pt>
                <c:pt idx="1326">
                  <c:v>42791</c:v>
                </c:pt>
                <c:pt idx="1327">
                  <c:v>42791</c:v>
                </c:pt>
                <c:pt idx="1328">
                  <c:v>42791</c:v>
                </c:pt>
                <c:pt idx="1329">
                  <c:v>42791</c:v>
                </c:pt>
                <c:pt idx="1330">
                  <c:v>42791</c:v>
                </c:pt>
                <c:pt idx="1331">
                  <c:v>42791</c:v>
                </c:pt>
                <c:pt idx="1332">
                  <c:v>42791</c:v>
                </c:pt>
                <c:pt idx="1333">
                  <c:v>42791</c:v>
                </c:pt>
                <c:pt idx="1334">
                  <c:v>42791</c:v>
                </c:pt>
                <c:pt idx="1335">
                  <c:v>42791</c:v>
                </c:pt>
                <c:pt idx="1336">
                  <c:v>42791</c:v>
                </c:pt>
                <c:pt idx="1337">
                  <c:v>42791</c:v>
                </c:pt>
                <c:pt idx="1338">
                  <c:v>42791</c:v>
                </c:pt>
                <c:pt idx="1339">
                  <c:v>42791</c:v>
                </c:pt>
                <c:pt idx="1340">
                  <c:v>42791</c:v>
                </c:pt>
                <c:pt idx="1341">
                  <c:v>42791</c:v>
                </c:pt>
                <c:pt idx="1342">
                  <c:v>42791</c:v>
                </c:pt>
                <c:pt idx="1343">
                  <c:v>42791</c:v>
                </c:pt>
                <c:pt idx="1344">
                  <c:v>42792</c:v>
                </c:pt>
                <c:pt idx="1345">
                  <c:v>42792</c:v>
                </c:pt>
                <c:pt idx="1346">
                  <c:v>42792</c:v>
                </c:pt>
                <c:pt idx="1347">
                  <c:v>42792</c:v>
                </c:pt>
                <c:pt idx="1348">
                  <c:v>42792</c:v>
                </c:pt>
                <c:pt idx="1349">
                  <c:v>42792</c:v>
                </c:pt>
                <c:pt idx="1350">
                  <c:v>42792</c:v>
                </c:pt>
                <c:pt idx="1351">
                  <c:v>42792</c:v>
                </c:pt>
                <c:pt idx="1352">
                  <c:v>42792</c:v>
                </c:pt>
                <c:pt idx="1353">
                  <c:v>42792</c:v>
                </c:pt>
                <c:pt idx="1354">
                  <c:v>42792</c:v>
                </c:pt>
                <c:pt idx="1355">
                  <c:v>42792</c:v>
                </c:pt>
                <c:pt idx="1356">
                  <c:v>42792</c:v>
                </c:pt>
                <c:pt idx="1357">
                  <c:v>42792</c:v>
                </c:pt>
                <c:pt idx="1358">
                  <c:v>42792</c:v>
                </c:pt>
                <c:pt idx="1359">
                  <c:v>42792</c:v>
                </c:pt>
                <c:pt idx="1360">
                  <c:v>42792</c:v>
                </c:pt>
                <c:pt idx="1361">
                  <c:v>42792</c:v>
                </c:pt>
                <c:pt idx="1362">
                  <c:v>42792</c:v>
                </c:pt>
                <c:pt idx="1363">
                  <c:v>42792</c:v>
                </c:pt>
                <c:pt idx="1364">
                  <c:v>42792</c:v>
                </c:pt>
                <c:pt idx="1365">
                  <c:v>42792</c:v>
                </c:pt>
                <c:pt idx="1366">
                  <c:v>42792</c:v>
                </c:pt>
                <c:pt idx="1367">
                  <c:v>42792</c:v>
                </c:pt>
                <c:pt idx="1368">
                  <c:v>42793</c:v>
                </c:pt>
                <c:pt idx="1369">
                  <c:v>42793</c:v>
                </c:pt>
                <c:pt idx="1370">
                  <c:v>42793</c:v>
                </c:pt>
                <c:pt idx="1371">
                  <c:v>42793</c:v>
                </c:pt>
                <c:pt idx="1372">
                  <c:v>42793</c:v>
                </c:pt>
                <c:pt idx="1373">
                  <c:v>42793</c:v>
                </c:pt>
                <c:pt idx="1374">
                  <c:v>42793</c:v>
                </c:pt>
                <c:pt idx="1375">
                  <c:v>42793</c:v>
                </c:pt>
                <c:pt idx="1376">
                  <c:v>42793</c:v>
                </c:pt>
                <c:pt idx="1377">
                  <c:v>42793</c:v>
                </c:pt>
                <c:pt idx="1378">
                  <c:v>42793</c:v>
                </c:pt>
                <c:pt idx="1379">
                  <c:v>42793</c:v>
                </c:pt>
                <c:pt idx="1380">
                  <c:v>42793</c:v>
                </c:pt>
                <c:pt idx="1381">
                  <c:v>42793</c:v>
                </c:pt>
                <c:pt idx="1382">
                  <c:v>42793</c:v>
                </c:pt>
                <c:pt idx="1383">
                  <c:v>42793</c:v>
                </c:pt>
                <c:pt idx="1384">
                  <c:v>42793</c:v>
                </c:pt>
                <c:pt idx="1385">
                  <c:v>42793</c:v>
                </c:pt>
                <c:pt idx="1386">
                  <c:v>42793</c:v>
                </c:pt>
                <c:pt idx="1387">
                  <c:v>42793</c:v>
                </c:pt>
                <c:pt idx="1388">
                  <c:v>42793</c:v>
                </c:pt>
                <c:pt idx="1389">
                  <c:v>42793</c:v>
                </c:pt>
                <c:pt idx="1390">
                  <c:v>42793</c:v>
                </c:pt>
                <c:pt idx="1391">
                  <c:v>42793</c:v>
                </c:pt>
                <c:pt idx="1392">
                  <c:v>42794</c:v>
                </c:pt>
                <c:pt idx="1393">
                  <c:v>42794</c:v>
                </c:pt>
                <c:pt idx="1394">
                  <c:v>42794</c:v>
                </c:pt>
                <c:pt idx="1395">
                  <c:v>42794</c:v>
                </c:pt>
                <c:pt idx="1396">
                  <c:v>42794</c:v>
                </c:pt>
                <c:pt idx="1397">
                  <c:v>42794</c:v>
                </c:pt>
                <c:pt idx="1398">
                  <c:v>42794</c:v>
                </c:pt>
                <c:pt idx="1399">
                  <c:v>42794</c:v>
                </c:pt>
                <c:pt idx="1400">
                  <c:v>42794</c:v>
                </c:pt>
                <c:pt idx="1401">
                  <c:v>42794</c:v>
                </c:pt>
                <c:pt idx="1402">
                  <c:v>42794</c:v>
                </c:pt>
                <c:pt idx="1403">
                  <c:v>42794</c:v>
                </c:pt>
                <c:pt idx="1404">
                  <c:v>42794</c:v>
                </c:pt>
                <c:pt idx="1405">
                  <c:v>42794</c:v>
                </c:pt>
                <c:pt idx="1406">
                  <c:v>42794</c:v>
                </c:pt>
                <c:pt idx="1407">
                  <c:v>42794</c:v>
                </c:pt>
                <c:pt idx="1408">
                  <c:v>42794</c:v>
                </c:pt>
                <c:pt idx="1409">
                  <c:v>42794</c:v>
                </c:pt>
                <c:pt idx="1410">
                  <c:v>42794</c:v>
                </c:pt>
                <c:pt idx="1411">
                  <c:v>42794</c:v>
                </c:pt>
                <c:pt idx="1412">
                  <c:v>42794</c:v>
                </c:pt>
                <c:pt idx="1413">
                  <c:v>42794</c:v>
                </c:pt>
                <c:pt idx="1414">
                  <c:v>42794</c:v>
                </c:pt>
                <c:pt idx="1415">
                  <c:v>42794</c:v>
                </c:pt>
                <c:pt idx="1416">
                  <c:v>42795</c:v>
                </c:pt>
                <c:pt idx="1417">
                  <c:v>42795</c:v>
                </c:pt>
                <c:pt idx="1418">
                  <c:v>42795</c:v>
                </c:pt>
                <c:pt idx="1419">
                  <c:v>42795</c:v>
                </c:pt>
                <c:pt idx="1420">
                  <c:v>42795</c:v>
                </c:pt>
                <c:pt idx="1421">
                  <c:v>42795</c:v>
                </c:pt>
                <c:pt idx="1422">
                  <c:v>42795</c:v>
                </c:pt>
                <c:pt idx="1423">
                  <c:v>42795</c:v>
                </c:pt>
                <c:pt idx="1424">
                  <c:v>42795</c:v>
                </c:pt>
                <c:pt idx="1425">
                  <c:v>42795</c:v>
                </c:pt>
                <c:pt idx="1426">
                  <c:v>42795</c:v>
                </c:pt>
                <c:pt idx="1427">
                  <c:v>42795</c:v>
                </c:pt>
                <c:pt idx="1428">
                  <c:v>42795</c:v>
                </c:pt>
                <c:pt idx="1429">
                  <c:v>42795</c:v>
                </c:pt>
                <c:pt idx="1430">
                  <c:v>42795</c:v>
                </c:pt>
                <c:pt idx="1431">
                  <c:v>42795</c:v>
                </c:pt>
                <c:pt idx="1432">
                  <c:v>42795</c:v>
                </c:pt>
                <c:pt idx="1433">
                  <c:v>42795</c:v>
                </c:pt>
                <c:pt idx="1434">
                  <c:v>42795</c:v>
                </c:pt>
                <c:pt idx="1435">
                  <c:v>42795</c:v>
                </c:pt>
                <c:pt idx="1436">
                  <c:v>42795</c:v>
                </c:pt>
                <c:pt idx="1437">
                  <c:v>42795</c:v>
                </c:pt>
                <c:pt idx="1438">
                  <c:v>42795</c:v>
                </c:pt>
                <c:pt idx="1439">
                  <c:v>42795</c:v>
                </c:pt>
                <c:pt idx="1440">
                  <c:v>42796</c:v>
                </c:pt>
                <c:pt idx="1441">
                  <c:v>42796</c:v>
                </c:pt>
                <c:pt idx="1442">
                  <c:v>42796</c:v>
                </c:pt>
                <c:pt idx="1443">
                  <c:v>42796</c:v>
                </c:pt>
                <c:pt idx="1444">
                  <c:v>42796</c:v>
                </c:pt>
                <c:pt idx="1445">
                  <c:v>42796</c:v>
                </c:pt>
                <c:pt idx="1446">
                  <c:v>42796</c:v>
                </c:pt>
                <c:pt idx="1447">
                  <c:v>42796</c:v>
                </c:pt>
                <c:pt idx="1448">
                  <c:v>42796</c:v>
                </c:pt>
                <c:pt idx="1449">
                  <c:v>42796</c:v>
                </c:pt>
                <c:pt idx="1450">
                  <c:v>42796</c:v>
                </c:pt>
                <c:pt idx="1451">
                  <c:v>42796</c:v>
                </c:pt>
                <c:pt idx="1452">
                  <c:v>42796</c:v>
                </c:pt>
                <c:pt idx="1453">
                  <c:v>42796</c:v>
                </c:pt>
                <c:pt idx="1454">
                  <c:v>42796</c:v>
                </c:pt>
                <c:pt idx="1455">
                  <c:v>42796</c:v>
                </c:pt>
                <c:pt idx="1456">
                  <c:v>42796</c:v>
                </c:pt>
                <c:pt idx="1457">
                  <c:v>42796</c:v>
                </c:pt>
                <c:pt idx="1458">
                  <c:v>42796</c:v>
                </c:pt>
                <c:pt idx="1459">
                  <c:v>42796</c:v>
                </c:pt>
                <c:pt idx="1460">
                  <c:v>42796</c:v>
                </c:pt>
                <c:pt idx="1461">
                  <c:v>42796</c:v>
                </c:pt>
                <c:pt idx="1462">
                  <c:v>42796</c:v>
                </c:pt>
                <c:pt idx="1463">
                  <c:v>42796</c:v>
                </c:pt>
                <c:pt idx="1464">
                  <c:v>42797</c:v>
                </c:pt>
                <c:pt idx="1465">
                  <c:v>42797</c:v>
                </c:pt>
                <c:pt idx="1466">
                  <c:v>42797</c:v>
                </c:pt>
                <c:pt idx="1467">
                  <c:v>42797</c:v>
                </c:pt>
                <c:pt idx="1468">
                  <c:v>42797</c:v>
                </c:pt>
                <c:pt idx="1469">
                  <c:v>42797</c:v>
                </c:pt>
                <c:pt idx="1470">
                  <c:v>42797</c:v>
                </c:pt>
                <c:pt idx="1471">
                  <c:v>42797</c:v>
                </c:pt>
                <c:pt idx="1472">
                  <c:v>42797</c:v>
                </c:pt>
                <c:pt idx="1473">
                  <c:v>42797</c:v>
                </c:pt>
                <c:pt idx="1474">
                  <c:v>42797</c:v>
                </c:pt>
                <c:pt idx="1475">
                  <c:v>42797</c:v>
                </c:pt>
                <c:pt idx="1476">
                  <c:v>42797</c:v>
                </c:pt>
                <c:pt idx="1477">
                  <c:v>42797</c:v>
                </c:pt>
                <c:pt idx="1478">
                  <c:v>42797</c:v>
                </c:pt>
                <c:pt idx="1479">
                  <c:v>42797</c:v>
                </c:pt>
                <c:pt idx="1480">
                  <c:v>42797</c:v>
                </c:pt>
                <c:pt idx="1481">
                  <c:v>42797</c:v>
                </c:pt>
                <c:pt idx="1482">
                  <c:v>42797</c:v>
                </c:pt>
                <c:pt idx="1483">
                  <c:v>42797</c:v>
                </c:pt>
                <c:pt idx="1484">
                  <c:v>42797</c:v>
                </c:pt>
                <c:pt idx="1485">
                  <c:v>42797</c:v>
                </c:pt>
                <c:pt idx="1486">
                  <c:v>42797</c:v>
                </c:pt>
                <c:pt idx="1487">
                  <c:v>42797</c:v>
                </c:pt>
                <c:pt idx="1488">
                  <c:v>42798</c:v>
                </c:pt>
                <c:pt idx="1489">
                  <c:v>42798</c:v>
                </c:pt>
                <c:pt idx="1490">
                  <c:v>42798</c:v>
                </c:pt>
                <c:pt idx="1491">
                  <c:v>42798</c:v>
                </c:pt>
                <c:pt idx="1492">
                  <c:v>42798</c:v>
                </c:pt>
                <c:pt idx="1493">
                  <c:v>42798</c:v>
                </c:pt>
                <c:pt idx="1494">
                  <c:v>42798</c:v>
                </c:pt>
                <c:pt idx="1495">
                  <c:v>42798</c:v>
                </c:pt>
                <c:pt idx="1496">
                  <c:v>42798</c:v>
                </c:pt>
                <c:pt idx="1497">
                  <c:v>42798</c:v>
                </c:pt>
                <c:pt idx="1498">
                  <c:v>42798</c:v>
                </c:pt>
                <c:pt idx="1499">
                  <c:v>42798</c:v>
                </c:pt>
                <c:pt idx="1500">
                  <c:v>42798</c:v>
                </c:pt>
                <c:pt idx="1501">
                  <c:v>42798</c:v>
                </c:pt>
                <c:pt idx="1502">
                  <c:v>42798</c:v>
                </c:pt>
                <c:pt idx="1503">
                  <c:v>42798</c:v>
                </c:pt>
                <c:pt idx="1504">
                  <c:v>42798</c:v>
                </c:pt>
                <c:pt idx="1505">
                  <c:v>42798</c:v>
                </c:pt>
                <c:pt idx="1506">
                  <c:v>42798</c:v>
                </c:pt>
                <c:pt idx="1507">
                  <c:v>42798</c:v>
                </c:pt>
                <c:pt idx="1508">
                  <c:v>42798</c:v>
                </c:pt>
                <c:pt idx="1509">
                  <c:v>42798</c:v>
                </c:pt>
                <c:pt idx="1510">
                  <c:v>42798</c:v>
                </c:pt>
                <c:pt idx="1511">
                  <c:v>42798</c:v>
                </c:pt>
                <c:pt idx="1512">
                  <c:v>42799</c:v>
                </c:pt>
                <c:pt idx="1513">
                  <c:v>42799</c:v>
                </c:pt>
                <c:pt idx="1514">
                  <c:v>42799</c:v>
                </c:pt>
                <c:pt idx="1515">
                  <c:v>42799</c:v>
                </c:pt>
                <c:pt idx="1516">
                  <c:v>42799</c:v>
                </c:pt>
                <c:pt idx="1517">
                  <c:v>42799</c:v>
                </c:pt>
                <c:pt idx="1518">
                  <c:v>42799</c:v>
                </c:pt>
                <c:pt idx="1519">
                  <c:v>42799</c:v>
                </c:pt>
                <c:pt idx="1520">
                  <c:v>42799</c:v>
                </c:pt>
                <c:pt idx="1521">
                  <c:v>42799</c:v>
                </c:pt>
                <c:pt idx="1522">
                  <c:v>42799</c:v>
                </c:pt>
                <c:pt idx="1523">
                  <c:v>42799</c:v>
                </c:pt>
                <c:pt idx="1524">
                  <c:v>42799</c:v>
                </c:pt>
                <c:pt idx="1525">
                  <c:v>42799</c:v>
                </c:pt>
                <c:pt idx="1526">
                  <c:v>42799</c:v>
                </c:pt>
                <c:pt idx="1527">
                  <c:v>42799</c:v>
                </c:pt>
                <c:pt idx="1528">
                  <c:v>42799</c:v>
                </c:pt>
                <c:pt idx="1529">
                  <c:v>42799</c:v>
                </c:pt>
                <c:pt idx="1530">
                  <c:v>42799</c:v>
                </c:pt>
                <c:pt idx="1531">
                  <c:v>42799</c:v>
                </c:pt>
                <c:pt idx="1532">
                  <c:v>42799</c:v>
                </c:pt>
                <c:pt idx="1533">
                  <c:v>42799</c:v>
                </c:pt>
                <c:pt idx="1534">
                  <c:v>42799</c:v>
                </c:pt>
                <c:pt idx="1535">
                  <c:v>42799</c:v>
                </c:pt>
                <c:pt idx="1536">
                  <c:v>42800</c:v>
                </c:pt>
                <c:pt idx="1537">
                  <c:v>42800</c:v>
                </c:pt>
                <c:pt idx="1538">
                  <c:v>42800</c:v>
                </c:pt>
                <c:pt idx="1539">
                  <c:v>42800</c:v>
                </c:pt>
                <c:pt idx="1540">
                  <c:v>42800</c:v>
                </c:pt>
                <c:pt idx="1541">
                  <c:v>42800</c:v>
                </c:pt>
                <c:pt idx="1542">
                  <c:v>42800</c:v>
                </c:pt>
                <c:pt idx="1543">
                  <c:v>42800</c:v>
                </c:pt>
                <c:pt idx="1544">
                  <c:v>42800</c:v>
                </c:pt>
                <c:pt idx="1545">
                  <c:v>42800</c:v>
                </c:pt>
                <c:pt idx="1546">
                  <c:v>42800</c:v>
                </c:pt>
                <c:pt idx="1547">
                  <c:v>42800</c:v>
                </c:pt>
                <c:pt idx="1548">
                  <c:v>42800</c:v>
                </c:pt>
                <c:pt idx="1549">
                  <c:v>42800</c:v>
                </c:pt>
                <c:pt idx="1550">
                  <c:v>42800</c:v>
                </c:pt>
                <c:pt idx="1551">
                  <c:v>42800</c:v>
                </c:pt>
                <c:pt idx="1552">
                  <c:v>42800</c:v>
                </c:pt>
                <c:pt idx="1553">
                  <c:v>42800</c:v>
                </c:pt>
                <c:pt idx="1554">
                  <c:v>42800</c:v>
                </c:pt>
                <c:pt idx="1555">
                  <c:v>42800</c:v>
                </c:pt>
                <c:pt idx="1556">
                  <c:v>42800</c:v>
                </c:pt>
                <c:pt idx="1557">
                  <c:v>42800</c:v>
                </c:pt>
                <c:pt idx="1558">
                  <c:v>42800</c:v>
                </c:pt>
                <c:pt idx="1559">
                  <c:v>42800</c:v>
                </c:pt>
                <c:pt idx="1560">
                  <c:v>42801</c:v>
                </c:pt>
                <c:pt idx="1561">
                  <c:v>42801</c:v>
                </c:pt>
                <c:pt idx="1562">
                  <c:v>42801</c:v>
                </c:pt>
                <c:pt idx="1563">
                  <c:v>42801</c:v>
                </c:pt>
                <c:pt idx="1564">
                  <c:v>42801</c:v>
                </c:pt>
                <c:pt idx="1565">
                  <c:v>42801</c:v>
                </c:pt>
                <c:pt idx="1566">
                  <c:v>42801</c:v>
                </c:pt>
                <c:pt idx="1567">
                  <c:v>42801</c:v>
                </c:pt>
                <c:pt idx="1568">
                  <c:v>42801</c:v>
                </c:pt>
                <c:pt idx="1569">
                  <c:v>42801</c:v>
                </c:pt>
                <c:pt idx="1570">
                  <c:v>42801</c:v>
                </c:pt>
                <c:pt idx="1571">
                  <c:v>42801</c:v>
                </c:pt>
                <c:pt idx="1572">
                  <c:v>42801</c:v>
                </c:pt>
                <c:pt idx="1573">
                  <c:v>42801</c:v>
                </c:pt>
                <c:pt idx="1574">
                  <c:v>42801</c:v>
                </c:pt>
                <c:pt idx="1575">
                  <c:v>42801</c:v>
                </c:pt>
                <c:pt idx="1576">
                  <c:v>42801</c:v>
                </c:pt>
                <c:pt idx="1577">
                  <c:v>42801</c:v>
                </c:pt>
                <c:pt idx="1578">
                  <c:v>42801</c:v>
                </c:pt>
                <c:pt idx="1579">
                  <c:v>42801</c:v>
                </c:pt>
                <c:pt idx="1580">
                  <c:v>42801</c:v>
                </c:pt>
                <c:pt idx="1581">
                  <c:v>42801</c:v>
                </c:pt>
                <c:pt idx="1582">
                  <c:v>42801</c:v>
                </c:pt>
                <c:pt idx="1583">
                  <c:v>42801</c:v>
                </c:pt>
                <c:pt idx="1584">
                  <c:v>42802</c:v>
                </c:pt>
                <c:pt idx="1585">
                  <c:v>42802</c:v>
                </c:pt>
                <c:pt idx="1586">
                  <c:v>42802</c:v>
                </c:pt>
                <c:pt idx="1587">
                  <c:v>42802</c:v>
                </c:pt>
                <c:pt idx="1588">
                  <c:v>42802</c:v>
                </c:pt>
                <c:pt idx="1589">
                  <c:v>42802</c:v>
                </c:pt>
                <c:pt idx="1590">
                  <c:v>42802</c:v>
                </c:pt>
                <c:pt idx="1591">
                  <c:v>42802</c:v>
                </c:pt>
                <c:pt idx="1592">
                  <c:v>42802</c:v>
                </c:pt>
                <c:pt idx="1593">
                  <c:v>42802</c:v>
                </c:pt>
                <c:pt idx="1594">
                  <c:v>42802</c:v>
                </c:pt>
                <c:pt idx="1595">
                  <c:v>42802</c:v>
                </c:pt>
                <c:pt idx="1596">
                  <c:v>42802</c:v>
                </c:pt>
                <c:pt idx="1597">
                  <c:v>42802</c:v>
                </c:pt>
                <c:pt idx="1598">
                  <c:v>42802</c:v>
                </c:pt>
                <c:pt idx="1599">
                  <c:v>42802</c:v>
                </c:pt>
                <c:pt idx="1600">
                  <c:v>42802</c:v>
                </c:pt>
                <c:pt idx="1601">
                  <c:v>42802</c:v>
                </c:pt>
                <c:pt idx="1602">
                  <c:v>42802</c:v>
                </c:pt>
                <c:pt idx="1603">
                  <c:v>42802</c:v>
                </c:pt>
                <c:pt idx="1604">
                  <c:v>42802</c:v>
                </c:pt>
                <c:pt idx="1605">
                  <c:v>42802</c:v>
                </c:pt>
                <c:pt idx="1606">
                  <c:v>42802</c:v>
                </c:pt>
                <c:pt idx="1607">
                  <c:v>42802</c:v>
                </c:pt>
                <c:pt idx="1608">
                  <c:v>42803</c:v>
                </c:pt>
                <c:pt idx="1609">
                  <c:v>42803</c:v>
                </c:pt>
                <c:pt idx="1610">
                  <c:v>42803</c:v>
                </c:pt>
                <c:pt idx="1611">
                  <c:v>42803</c:v>
                </c:pt>
                <c:pt idx="1612">
                  <c:v>42803</c:v>
                </c:pt>
                <c:pt idx="1613">
                  <c:v>42803</c:v>
                </c:pt>
                <c:pt idx="1614">
                  <c:v>42803</c:v>
                </c:pt>
                <c:pt idx="1615">
                  <c:v>42803</c:v>
                </c:pt>
                <c:pt idx="1616">
                  <c:v>42803</c:v>
                </c:pt>
                <c:pt idx="1617">
                  <c:v>42803</c:v>
                </c:pt>
                <c:pt idx="1618">
                  <c:v>42803</c:v>
                </c:pt>
                <c:pt idx="1619">
                  <c:v>42803</c:v>
                </c:pt>
                <c:pt idx="1620">
                  <c:v>42803</c:v>
                </c:pt>
                <c:pt idx="1621">
                  <c:v>42803</c:v>
                </c:pt>
                <c:pt idx="1622">
                  <c:v>42803</c:v>
                </c:pt>
                <c:pt idx="1623">
                  <c:v>42803</c:v>
                </c:pt>
                <c:pt idx="1624">
                  <c:v>42803</c:v>
                </c:pt>
                <c:pt idx="1625">
                  <c:v>42803</c:v>
                </c:pt>
                <c:pt idx="1626">
                  <c:v>42803</c:v>
                </c:pt>
                <c:pt idx="1627">
                  <c:v>42803</c:v>
                </c:pt>
                <c:pt idx="1628">
                  <c:v>42803</c:v>
                </c:pt>
                <c:pt idx="1629">
                  <c:v>42803</c:v>
                </c:pt>
                <c:pt idx="1630">
                  <c:v>42803</c:v>
                </c:pt>
                <c:pt idx="1631">
                  <c:v>42803</c:v>
                </c:pt>
                <c:pt idx="1632">
                  <c:v>42804</c:v>
                </c:pt>
                <c:pt idx="1633">
                  <c:v>42804</c:v>
                </c:pt>
                <c:pt idx="1634">
                  <c:v>42804</c:v>
                </c:pt>
                <c:pt idx="1635">
                  <c:v>42804</c:v>
                </c:pt>
                <c:pt idx="1636">
                  <c:v>42804</c:v>
                </c:pt>
                <c:pt idx="1637">
                  <c:v>42804</c:v>
                </c:pt>
                <c:pt idx="1638">
                  <c:v>42804</c:v>
                </c:pt>
                <c:pt idx="1639">
                  <c:v>42804</c:v>
                </c:pt>
                <c:pt idx="1640">
                  <c:v>42804</c:v>
                </c:pt>
                <c:pt idx="1641">
                  <c:v>42804</c:v>
                </c:pt>
                <c:pt idx="1642">
                  <c:v>42804</c:v>
                </c:pt>
                <c:pt idx="1643">
                  <c:v>42804</c:v>
                </c:pt>
                <c:pt idx="1644">
                  <c:v>42804</c:v>
                </c:pt>
                <c:pt idx="1645">
                  <c:v>42804</c:v>
                </c:pt>
                <c:pt idx="1646">
                  <c:v>42804</c:v>
                </c:pt>
                <c:pt idx="1647">
                  <c:v>42804</c:v>
                </c:pt>
                <c:pt idx="1648">
                  <c:v>42804</c:v>
                </c:pt>
                <c:pt idx="1649">
                  <c:v>42804</c:v>
                </c:pt>
                <c:pt idx="1650">
                  <c:v>42804</c:v>
                </c:pt>
                <c:pt idx="1651">
                  <c:v>42804</c:v>
                </c:pt>
                <c:pt idx="1652">
                  <c:v>42804</c:v>
                </c:pt>
                <c:pt idx="1653">
                  <c:v>42804</c:v>
                </c:pt>
                <c:pt idx="1654">
                  <c:v>42804</c:v>
                </c:pt>
                <c:pt idx="1655">
                  <c:v>42804</c:v>
                </c:pt>
                <c:pt idx="1656">
                  <c:v>42805</c:v>
                </c:pt>
                <c:pt idx="1657">
                  <c:v>42805</c:v>
                </c:pt>
                <c:pt idx="1658">
                  <c:v>42805</c:v>
                </c:pt>
                <c:pt idx="1659">
                  <c:v>42805</c:v>
                </c:pt>
                <c:pt idx="1660">
                  <c:v>42805</c:v>
                </c:pt>
                <c:pt idx="1661">
                  <c:v>42805</c:v>
                </c:pt>
                <c:pt idx="1662">
                  <c:v>42805</c:v>
                </c:pt>
                <c:pt idx="1663">
                  <c:v>42805</c:v>
                </c:pt>
                <c:pt idx="1664">
                  <c:v>42805</c:v>
                </c:pt>
                <c:pt idx="1665">
                  <c:v>42805</c:v>
                </c:pt>
                <c:pt idx="1666">
                  <c:v>42805</c:v>
                </c:pt>
                <c:pt idx="1667">
                  <c:v>42805</c:v>
                </c:pt>
                <c:pt idx="1668">
                  <c:v>42805</c:v>
                </c:pt>
                <c:pt idx="1669">
                  <c:v>42805</c:v>
                </c:pt>
                <c:pt idx="1670">
                  <c:v>42805</c:v>
                </c:pt>
                <c:pt idx="1671">
                  <c:v>42805</c:v>
                </c:pt>
                <c:pt idx="1672">
                  <c:v>42805</c:v>
                </c:pt>
                <c:pt idx="1673">
                  <c:v>42805</c:v>
                </c:pt>
                <c:pt idx="1674">
                  <c:v>42805</c:v>
                </c:pt>
                <c:pt idx="1675">
                  <c:v>42805</c:v>
                </c:pt>
                <c:pt idx="1676">
                  <c:v>42805</c:v>
                </c:pt>
                <c:pt idx="1677">
                  <c:v>42805</c:v>
                </c:pt>
                <c:pt idx="1678">
                  <c:v>42805</c:v>
                </c:pt>
                <c:pt idx="1679">
                  <c:v>42805</c:v>
                </c:pt>
                <c:pt idx="1680">
                  <c:v>42806</c:v>
                </c:pt>
                <c:pt idx="1681">
                  <c:v>42806</c:v>
                </c:pt>
                <c:pt idx="1682">
                  <c:v>42806</c:v>
                </c:pt>
                <c:pt idx="1683">
                  <c:v>42806</c:v>
                </c:pt>
                <c:pt idx="1684">
                  <c:v>42806</c:v>
                </c:pt>
                <c:pt idx="1685">
                  <c:v>42806</c:v>
                </c:pt>
                <c:pt idx="1686">
                  <c:v>42806</c:v>
                </c:pt>
                <c:pt idx="1687">
                  <c:v>42806</c:v>
                </c:pt>
                <c:pt idx="1688">
                  <c:v>42806</c:v>
                </c:pt>
                <c:pt idx="1689">
                  <c:v>42806</c:v>
                </c:pt>
                <c:pt idx="1690">
                  <c:v>42806</c:v>
                </c:pt>
                <c:pt idx="1691">
                  <c:v>42806</c:v>
                </c:pt>
                <c:pt idx="1692">
                  <c:v>42806</c:v>
                </c:pt>
                <c:pt idx="1693">
                  <c:v>42806</c:v>
                </c:pt>
                <c:pt idx="1694">
                  <c:v>42806</c:v>
                </c:pt>
                <c:pt idx="1695">
                  <c:v>42806</c:v>
                </c:pt>
                <c:pt idx="1696">
                  <c:v>42806</c:v>
                </c:pt>
                <c:pt idx="1697">
                  <c:v>42806</c:v>
                </c:pt>
                <c:pt idx="1698">
                  <c:v>42806</c:v>
                </c:pt>
                <c:pt idx="1699">
                  <c:v>42806</c:v>
                </c:pt>
                <c:pt idx="1700">
                  <c:v>42806</c:v>
                </c:pt>
                <c:pt idx="1701">
                  <c:v>42806</c:v>
                </c:pt>
                <c:pt idx="1702">
                  <c:v>42806</c:v>
                </c:pt>
                <c:pt idx="1703">
                  <c:v>42806</c:v>
                </c:pt>
                <c:pt idx="1704">
                  <c:v>42807</c:v>
                </c:pt>
                <c:pt idx="1705">
                  <c:v>42807</c:v>
                </c:pt>
                <c:pt idx="1706">
                  <c:v>42807</c:v>
                </c:pt>
                <c:pt idx="1707">
                  <c:v>42807</c:v>
                </c:pt>
                <c:pt idx="1708">
                  <c:v>42807</c:v>
                </c:pt>
                <c:pt idx="1709">
                  <c:v>42807</c:v>
                </c:pt>
                <c:pt idx="1710">
                  <c:v>42807</c:v>
                </c:pt>
                <c:pt idx="1711">
                  <c:v>42807</c:v>
                </c:pt>
                <c:pt idx="1712">
                  <c:v>42807</c:v>
                </c:pt>
                <c:pt idx="1713">
                  <c:v>42807</c:v>
                </c:pt>
                <c:pt idx="1714">
                  <c:v>42807</c:v>
                </c:pt>
                <c:pt idx="1715">
                  <c:v>42807</c:v>
                </c:pt>
                <c:pt idx="1716">
                  <c:v>42807</c:v>
                </c:pt>
                <c:pt idx="1717">
                  <c:v>42807</c:v>
                </c:pt>
                <c:pt idx="1718">
                  <c:v>42807</c:v>
                </c:pt>
                <c:pt idx="1719">
                  <c:v>42807</c:v>
                </c:pt>
                <c:pt idx="1720">
                  <c:v>42807</c:v>
                </c:pt>
                <c:pt idx="1721">
                  <c:v>42807</c:v>
                </c:pt>
                <c:pt idx="1722">
                  <c:v>42807</c:v>
                </c:pt>
                <c:pt idx="1723">
                  <c:v>42807</c:v>
                </c:pt>
                <c:pt idx="1724">
                  <c:v>42807</c:v>
                </c:pt>
                <c:pt idx="1725">
                  <c:v>42807</c:v>
                </c:pt>
                <c:pt idx="1726">
                  <c:v>42807</c:v>
                </c:pt>
                <c:pt idx="1727">
                  <c:v>42807</c:v>
                </c:pt>
                <c:pt idx="1728">
                  <c:v>42808</c:v>
                </c:pt>
                <c:pt idx="1729">
                  <c:v>42808</c:v>
                </c:pt>
                <c:pt idx="1730">
                  <c:v>42808</c:v>
                </c:pt>
                <c:pt idx="1731">
                  <c:v>42808</c:v>
                </c:pt>
                <c:pt idx="1732">
                  <c:v>42808</c:v>
                </c:pt>
                <c:pt idx="1733">
                  <c:v>42808</c:v>
                </c:pt>
                <c:pt idx="1734">
                  <c:v>42808</c:v>
                </c:pt>
                <c:pt idx="1735">
                  <c:v>42808</c:v>
                </c:pt>
                <c:pt idx="1736">
                  <c:v>42808</c:v>
                </c:pt>
                <c:pt idx="1737">
                  <c:v>42808</c:v>
                </c:pt>
                <c:pt idx="1738">
                  <c:v>42808</c:v>
                </c:pt>
                <c:pt idx="1739">
                  <c:v>42808</c:v>
                </c:pt>
                <c:pt idx="1740">
                  <c:v>42808</c:v>
                </c:pt>
                <c:pt idx="1741">
                  <c:v>42808</c:v>
                </c:pt>
                <c:pt idx="1742">
                  <c:v>42808</c:v>
                </c:pt>
                <c:pt idx="1743">
                  <c:v>42808</c:v>
                </c:pt>
                <c:pt idx="1744">
                  <c:v>42808</c:v>
                </c:pt>
                <c:pt idx="1745">
                  <c:v>42808</c:v>
                </c:pt>
                <c:pt idx="1746">
                  <c:v>42808</c:v>
                </c:pt>
                <c:pt idx="1747">
                  <c:v>42808</c:v>
                </c:pt>
                <c:pt idx="1748">
                  <c:v>42808</c:v>
                </c:pt>
                <c:pt idx="1749">
                  <c:v>42808</c:v>
                </c:pt>
                <c:pt idx="1750">
                  <c:v>42808</c:v>
                </c:pt>
                <c:pt idx="1751">
                  <c:v>42808</c:v>
                </c:pt>
                <c:pt idx="1752">
                  <c:v>42809</c:v>
                </c:pt>
                <c:pt idx="1753">
                  <c:v>42809</c:v>
                </c:pt>
                <c:pt idx="1754">
                  <c:v>42809</c:v>
                </c:pt>
                <c:pt idx="1755">
                  <c:v>42809</c:v>
                </c:pt>
                <c:pt idx="1756">
                  <c:v>42809</c:v>
                </c:pt>
                <c:pt idx="1757">
                  <c:v>42809</c:v>
                </c:pt>
                <c:pt idx="1758">
                  <c:v>42809</c:v>
                </c:pt>
                <c:pt idx="1759">
                  <c:v>42809</c:v>
                </c:pt>
                <c:pt idx="1760">
                  <c:v>42809</c:v>
                </c:pt>
                <c:pt idx="1761">
                  <c:v>42809</c:v>
                </c:pt>
                <c:pt idx="1762">
                  <c:v>42809</c:v>
                </c:pt>
                <c:pt idx="1763">
                  <c:v>42809</c:v>
                </c:pt>
                <c:pt idx="1764">
                  <c:v>42809</c:v>
                </c:pt>
                <c:pt idx="1765">
                  <c:v>42809</c:v>
                </c:pt>
                <c:pt idx="1766">
                  <c:v>42809</c:v>
                </c:pt>
                <c:pt idx="1767">
                  <c:v>42809</c:v>
                </c:pt>
                <c:pt idx="1768">
                  <c:v>42809</c:v>
                </c:pt>
                <c:pt idx="1769">
                  <c:v>42809</c:v>
                </c:pt>
                <c:pt idx="1770">
                  <c:v>42809</c:v>
                </c:pt>
                <c:pt idx="1771">
                  <c:v>42809</c:v>
                </c:pt>
                <c:pt idx="1772">
                  <c:v>42809</c:v>
                </c:pt>
                <c:pt idx="1773">
                  <c:v>42809</c:v>
                </c:pt>
                <c:pt idx="1774">
                  <c:v>42809</c:v>
                </c:pt>
                <c:pt idx="1775">
                  <c:v>42809</c:v>
                </c:pt>
                <c:pt idx="1776">
                  <c:v>42810</c:v>
                </c:pt>
                <c:pt idx="1777">
                  <c:v>42810</c:v>
                </c:pt>
                <c:pt idx="1778">
                  <c:v>42810</c:v>
                </c:pt>
                <c:pt idx="1779">
                  <c:v>42810</c:v>
                </c:pt>
                <c:pt idx="1780">
                  <c:v>42810</c:v>
                </c:pt>
                <c:pt idx="1781">
                  <c:v>42810</c:v>
                </c:pt>
                <c:pt idx="1782">
                  <c:v>42810</c:v>
                </c:pt>
                <c:pt idx="1783">
                  <c:v>42810</c:v>
                </c:pt>
                <c:pt idx="1784">
                  <c:v>42810</c:v>
                </c:pt>
                <c:pt idx="1785">
                  <c:v>42810</c:v>
                </c:pt>
                <c:pt idx="1786">
                  <c:v>42810</c:v>
                </c:pt>
                <c:pt idx="1787">
                  <c:v>42810</c:v>
                </c:pt>
                <c:pt idx="1788">
                  <c:v>42810</c:v>
                </c:pt>
                <c:pt idx="1789">
                  <c:v>42810</c:v>
                </c:pt>
                <c:pt idx="1790">
                  <c:v>42810</c:v>
                </c:pt>
                <c:pt idx="1791">
                  <c:v>42810</c:v>
                </c:pt>
                <c:pt idx="1792">
                  <c:v>42810</c:v>
                </c:pt>
                <c:pt idx="1793">
                  <c:v>42810</c:v>
                </c:pt>
                <c:pt idx="1794">
                  <c:v>42810</c:v>
                </c:pt>
                <c:pt idx="1795">
                  <c:v>42810</c:v>
                </c:pt>
                <c:pt idx="1796">
                  <c:v>42810</c:v>
                </c:pt>
                <c:pt idx="1797">
                  <c:v>42810</c:v>
                </c:pt>
                <c:pt idx="1798">
                  <c:v>42810</c:v>
                </c:pt>
                <c:pt idx="1799">
                  <c:v>42810</c:v>
                </c:pt>
                <c:pt idx="1800">
                  <c:v>42811</c:v>
                </c:pt>
                <c:pt idx="1801">
                  <c:v>42811</c:v>
                </c:pt>
                <c:pt idx="1802">
                  <c:v>42811</c:v>
                </c:pt>
                <c:pt idx="1803">
                  <c:v>42811</c:v>
                </c:pt>
                <c:pt idx="1804">
                  <c:v>42811</c:v>
                </c:pt>
                <c:pt idx="1805">
                  <c:v>42811</c:v>
                </c:pt>
                <c:pt idx="1806">
                  <c:v>42811</c:v>
                </c:pt>
                <c:pt idx="1807">
                  <c:v>42811</c:v>
                </c:pt>
                <c:pt idx="1808">
                  <c:v>42811</c:v>
                </c:pt>
                <c:pt idx="1809">
                  <c:v>42811</c:v>
                </c:pt>
                <c:pt idx="1810">
                  <c:v>42811</c:v>
                </c:pt>
                <c:pt idx="1811">
                  <c:v>42811</c:v>
                </c:pt>
                <c:pt idx="1812">
                  <c:v>42811</c:v>
                </c:pt>
                <c:pt idx="1813">
                  <c:v>42811</c:v>
                </c:pt>
                <c:pt idx="1814">
                  <c:v>42811</c:v>
                </c:pt>
                <c:pt idx="1815">
                  <c:v>42811</c:v>
                </c:pt>
                <c:pt idx="1816">
                  <c:v>42811</c:v>
                </c:pt>
                <c:pt idx="1817">
                  <c:v>42811</c:v>
                </c:pt>
                <c:pt idx="1818">
                  <c:v>42811</c:v>
                </c:pt>
                <c:pt idx="1819">
                  <c:v>42811</c:v>
                </c:pt>
                <c:pt idx="1820">
                  <c:v>42811</c:v>
                </c:pt>
                <c:pt idx="1821">
                  <c:v>42811</c:v>
                </c:pt>
                <c:pt idx="1822">
                  <c:v>42811</c:v>
                </c:pt>
                <c:pt idx="1823">
                  <c:v>42811</c:v>
                </c:pt>
                <c:pt idx="1824">
                  <c:v>42812</c:v>
                </c:pt>
                <c:pt idx="1825">
                  <c:v>42812</c:v>
                </c:pt>
                <c:pt idx="1826">
                  <c:v>42812</c:v>
                </c:pt>
                <c:pt idx="1827">
                  <c:v>42812</c:v>
                </c:pt>
                <c:pt idx="1828">
                  <c:v>42812</c:v>
                </c:pt>
                <c:pt idx="1829">
                  <c:v>42812</c:v>
                </c:pt>
                <c:pt idx="1830">
                  <c:v>42812</c:v>
                </c:pt>
                <c:pt idx="1831">
                  <c:v>42812</c:v>
                </c:pt>
                <c:pt idx="1832">
                  <c:v>42812</c:v>
                </c:pt>
                <c:pt idx="1833">
                  <c:v>42812</c:v>
                </c:pt>
                <c:pt idx="1834">
                  <c:v>42812</c:v>
                </c:pt>
                <c:pt idx="1835">
                  <c:v>42812</c:v>
                </c:pt>
                <c:pt idx="1836">
                  <c:v>42812</c:v>
                </c:pt>
                <c:pt idx="1837">
                  <c:v>42812</c:v>
                </c:pt>
                <c:pt idx="1838">
                  <c:v>42812</c:v>
                </c:pt>
                <c:pt idx="1839">
                  <c:v>42812</c:v>
                </c:pt>
                <c:pt idx="1840">
                  <c:v>42812</c:v>
                </c:pt>
                <c:pt idx="1841">
                  <c:v>42812</c:v>
                </c:pt>
                <c:pt idx="1842">
                  <c:v>42812</c:v>
                </c:pt>
                <c:pt idx="1843">
                  <c:v>42812</c:v>
                </c:pt>
                <c:pt idx="1844">
                  <c:v>42812</c:v>
                </c:pt>
                <c:pt idx="1845">
                  <c:v>42812</c:v>
                </c:pt>
                <c:pt idx="1846">
                  <c:v>42812</c:v>
                </c:pt>
                <c:pt idx="1847">
                  <c:v>42812</c:v>
                </c:pt>
                <c:pt idx="1848">
                  <c:v>42813</c:v>
                </c:pt>
                <c:pt idx="1849">
                  <c:v>42813</c:v>
                </c:pt>
                <c:pt idx="1850">
                  <c:v>42813</c:v>
                </c:pt>
                <c:pt idx="1851">
                  <c:v>42813</c:v>
                </c:pt>
                <c:pt idx="1852">
                  <c:v>42813</c:v>
                </c:pt>
                <c:pt idx="1853">
                  <c:v>42813</c:v>
                </c:pt>
                <c:pt idx="1854">
                  <c:v>42813</c:v>
                </c:pt>
                <c:pt idx="1855">
                  <c:v>42813</c:v>
                </c:pt>
                <c:pt idx="1856">
                  <c:v>42813</c:v>
                </c:pt>
                <c:pt idx="1857">
                  <c:v>42813</c:v>
                </c:pt>
                <c:pt idx="1858">
                  <c:v>42813</c:v>
                </c:pt>
                <c:pt idx="1859">
                  <c:v>42813</c:v>
                </c:pt>
                <c:pt idx="1860">
                  <c:v>42813</c:v>
                </c:pt>
                <c:pt idx="1861">
                  <c:v>42813</c:v>
                </c:pt>
                <c:pt idx="1862">
                  <c:v>42813</c:v>
                </c:pt>
                <c:pt idx="1863">
                  <c:v>42813</c:v>
                </c:pt>
                <c:pt idx="1864">
                  <c:v>42813</c:v>
                </c:pt>
                <c:pt idx="1865">
                  <c:v>42813</c:v>
                </c:pt>
                <c:pt idx="1866">
                  <c:v>42813</c:v>
                </c:pt>
                <c:pt idx="1867">
                  <c:v>42813</c:v>
                </c:pt>
                <c:pt idx="1868">
                  <c:v>42813</c:v>
                </c:pt>
                <c:pt idx="1869">
                  <c:v>42813</c:v>
                </c:pt>
                <c:pt idx="1870">
                  <c:v>42813</c:v>
                </c:pt>
                <c:pt idx="1871">
                  <c:v>42813</c:v>
                </c:pt>
                <c:pt idx="1872">
                  <c:v>42814</c:v>
                </c:pt>
                <c:pt idx="1873">
                  <c:v>42814</c:v>
                </c:pt>
                <c:pt idx="1874">
                  <c:v>42814</c:v>
                </c:pt>
                <c:pt idx="1875">
                  <c:v>42814</c:v>
                </c:pt>
                <c:pt idx="1876">
                  <c:v>42814</c:v>
                </c:pt>
                <c:pt idx="1877">
                  <c:v>42814</c:v>
                </c:pt>
                <c:pt idx="1878">
                  <c:v>42814</c:v>
                </c:pt>
                <c:pt idx="1879">
                  <c:v>42814</c:v>
                </c:pt>
                <c:pt idx="1880">
                  <c:v>42814</c:v>
                </c:pt>
                <c:pt idx="1881">
                  <c:v>42814</c:v>
                </c:pt>
                <c:pt idx="1882">
                  <c:v>42814</c:v>
                </c:pt>
                <c:pt idx="1883">
                  <c:v>42814</c:v>
                </c:pt>
                <c:pt idx="1884">
                  <c:v>42814</c:v>
                </c:pt>
                <c:pt idx="1885">
                  <c:v>42814</c:v>
                </c:pt>
                <c:pt idx="1886">
                  <c:v>42814</c:v>
                </c:pt>
                <c:pt idx="1887">
                  <c:v>42814</c:v>
                </c:pt>
                <c:pt idx="1888">
                  <c:v>42814</c:v>
                </c:pt>
                <c:pt idx="1889">
                  <c:v>42814</c:v>
                </c:pt>
                <c:pt idx="1890">
                  <c:v>42814</c:v>
                </c:pt>
                <c:pt idx="1891">
                  <c:v>42814</c:v>
                </c:pt>
                <c:pt idx="1892">
                  <c:v>42814</c:v>
                </c:pt>
                <c:pt idx="1893">
                  <c:v>42814</c:v>
                </c:pt>
                <c:pt idx="1894">
                  <c:v>42814</c:v>
                </c:pt>
                <c:pt idx="1895">
                  <c:v>42814</c:v>
                </c:pt>
                <c:pt idx="1896">
                  <c:v>42815</c:v>
                </c:pt>
                <c:pt idx="1897">
                  <c:v>42815</c:v>
                </c:pt>
                <c:pt idx="1898">
                  <c:v>42815</c:v>
                </c:pt>
                <c:pt idx="1899">
                  <c:v>42815</c:v>
                </c:pt>
                <c:pt idx="1900">
                  <c:v>42815</c:v>
                </c:pt>
                <c:pt idx="1901">
                  <c:v>42815</c:v>
                </c:pt>
                <c:pt idx="1902">
                  <c:v>42815</c:v>
                </c:pt>
                <c:pt idx="1903">
                  <c:v>42815</c:v>
                </c:pt>
                <c:pt idx="1904">
                  <c:v>42815</c:v>
                </c:pt>
                <c:pt idx="1905">
                  <c:v>42815</c:v>
                </c:pt>
                <c:pt idx="1906">
                  <c:v>42815</c:v>
                </c:pt>
                <c:pt idx="1907">
                  <c:v>42815</c:v>
                </c:pt>
                <c:pt idx="1908">
                  <c:v>42815</c:v>
                </c:pt>
                <c:pt idx="1909">
                  <c:v>42815</c:v>
                </c:pt>
                <c:pt idx="1910">
                  <c:v>42815</c:v>
                </c:pt>
                <c:pt idx="1911">
                  <c:v>42815</c:v>
                </c:pt>
                <c:pt idx="1912">
                  <c:v>42815</c:v>
                </c:pt>
                <c:pt idx="1913">
                  <c:v>42815</c:v>
                </c:pt>
                <c:pt idx="1914">
                  <c:v>42815</c:v>
                </c:pt>
                <c:pt idx="1915">
                  <c:v>42815</c:v>
                </c:pt>
                <c:pt idx="1916">
                  <c:v>42815</c:v>
                </c:pt>
                <c:pt idx="1917">
                  <c:v>42815</c:v>
                </c:pt>
                <c:pt idx="1918">
                  <c:v>42815</c:v>
                </c:pt>
                <c:pt idx="1919">
                  <c:v>42815</c:v>
                </c:pt>
                <c:pt idx="1920">
                  <c:v>42816</c:v>
                </c:pt>
                <c:pt idx="1921">
                  <c:v>42816</c:v>
                </c:pt>
                <c:pt idx="1922">
                  <c:v>42816</c:v>
                </c:pt>
                <c:pt idx="1923">
                  <c:v>42816</c:v>
                </c:pt>
                <c:pt idx="1924">
                  <c:v>42816</c:v>
                </c:pt>
                <c:pt idx="1925">
                  <c:v>42816</c:v>
                </c:pt>
                <c:pt idx="1926">
                  <c:v>42816</c:v>
                </c:pt>
                <c:pt idx="1927">
                  <c:v>42816</c:v>
                </c:pt>
                <c:pt idx="1928">
                  <c:v>42816</c:v>
                </c:pt>
                <c:pt idx="1929">
                  <c:v>42816</c:v>
                </c:pt>
                <c:pt idx="1930">
                  <c:v>42816</c:v>
                </c:pt>
                <c:pt idx="1931">
                  <c:v>42816</c:v>
                </c:pt>
                <c:pt idx="1932">
                  <c:v>42816</c:v>
                </c:pt>
                <c:pt idx="1933">
                  <c:v>42816</c:v>
                </c:pt>
                <c:pt idx="1934">
                  <c:v>42816</c:v>
                </c:pt>
                <c:pt idx="1935">
                  <c:v>42816</c:v>
                </c:pt>
                <c:pt idx="1936">
                  <c:v>42816</c:v>
                </c:pt>
                <c:pt idx="1937">
                  <c:v>42816</c:v>
                </c:pt>
                <c:pt idx="1938">
                  <c:v>42816</c:v>
                </c:pt>
                <c:pt idx="1939">
                  <c:v>42816</c:v>
                </c:pt>
                <c:pt idx="1940">
                  <c:v>42816</c:v>
                </c:pt>
                <c:pt idx="1941">
                  <c:v>42816</c:v>
                </c:pt>
                <c:pt idx="1942">
                  <c:v>42816</c:v>
                </c:pt>
                <c:pt idx="1943">
                  <c:v>42816</c:v>
                </c:pt>
                <c:pt idx="1944">
                  <c:v>42817</c:v>
                </c:pt>
                <c:pt idx="1945">
                  <c:v>42817</c:v>
                </c:pt>
                <c:pt idx="1946">
                  <c:v>42817</c:v>
                </c:pt>
                <c:pt idx="1947">
                  <c:v>42817</c:v>
                </c:pt>
                <c:pt idx="1948">
                  <c:v>42817</c:v>
                </c:pt>
                <c:pt idx="1949">
                  <c:v>42817</c:v>
                </c:pt>
                <c:pt idx="1950">
                  <c:v>42817</c:v>
                </c:pt>
                <c:pt idx="1951">
                  <c:v>42817</c:v>
                </c:pt>
                <c:pt idx="1952">
                  <c:v>42817</c:v>
                </c:pt>
                <c:pt idx="1953">
                  <c:v>42817</c:v>
                </c:pt>
                <c:pt idx="1954">
                  <c:v>42817</c:v>
                </c:pt>
                <c:pt idx="1955">
                  <c:v>42817</c:v>
                </c:pt>
                <c:pt idx="1956">
                  <c:v>42817</c:v>
                </c:pt>
                <c:pt idx="1957">
                  <c:v>42817</c:v>
                </c:pt>
                <c:pt idx="1958">
                  <c:v>42817</c:v>
                </c:pt>
                <c:pt idx="1959">
                  <c:v>42817</c:v>
                </c:pt>
                <c:pt idx="1960">
                  <c:v>42817</c:v>
                </c:pt>
                <c:pt idx="1961">
                  <c:v>42817</c:v>
                </c:pt>
                <c:pt idx="1962">
                  <c:v>42817</c:v>
                </c:pt>
                <c:pt idx="1963">
                  <c:v>42817</c:v>
                </c:pt>
                <c:pt idx="1964">
                  <c:v>42817</c:v>
                </c:pt>
                <c:pt idx="1965">
                  <c:v>42817</c:v>
                </c:pt>
                <c:pt idx="1966">
                  <c:v>42817</c:v>
                </c:pt>
                <c:pt idx="1967">
                  <c:v>42817</c:v>
                </c:pt>
                <c:pt idx="1968">
                  <c:v>42818</c:v>
                </c:pt>
                <c:pt idx="1969">
                  <c:v>42818</c:v>
                </c:pt>
                <c:pt idx="1970">
                  <c:v>42818</c:v>
                </c:pt>
                <c:pt idx="1971">
                  <c:v>42818</c:v>
                </c:pt>
                <c:pt idx="1972">
                  <c:v>42818</c:v>
                </c:pt>
                <c:pt idx="1973">
                  <c:v>42818</c:v>
                </c:pt>
                <c:pt idx="1974">
                  <c:v>42818</c:v>
                </c:pt>
                <c:pt idx="1975">
                  <c:v>42818</c:v>
                </c:pt>
                <c:pt idx="1976">
                  <c:v>42818</c:v>
                </c:pt>
                <c:pt idx="1977">
                  <c:v>42818</c:v>
                </c:pt>
                <c:pt idx="1978">
                  <c:v>42818</c:v>
                </c:pt>
                <c:pt idx="1979">
                  <c:v>42818</c:v>
                </c:pt>
                <c:pt idx="1980">
                  <c:v>42818</c:v>
                </c:pt>
                <c:pt idx="1981">
                  <c:v>42818</c:v>
                </c:pt>
                <c:pt idx="1982">
                  <c:v>42818</c:v>
                </c:pt>
                <c:pt idx="1983">
                  <c:v>42818</c:v>
                </c:pt>
                <c:pt idx="1984">
                  <c:v>42818</c:v>
                </c:pt>
                <c:pt idx="1985">
                  <c:v>42818</c:v>
                </c:pt>
                <c:pt idx="1986">
                  <c:v>42818</c:v>
                </c:pt>
                <c:pt idx="1987">
                  <c:v>42818</c:v>
                </c:pt>
                <c:pt idx="1988">
                  <c:v>42818</c:v>
                </c:pt>
                <c:pt idx="1989">
                  <c:v>42818</c:v>
                </c:pt>
                <c:pt idx="1990">
                  <c:v>42818</c:v>
                </c:pt>
                <c:pt idx="1991">
                  <c:v>42818</c:v>
                </c:pt>
                <c:pt idx="1992">
                  <c:v>42819</c:v>
                </c:pt>
                <c:pt idx="1993">
                  <c:v>42819</c:v>
                </c:pt>
                <c:pt idx="1994">
                  <c:v>42819</c:v>
                </c:pt>
                <c:pt idx="1995">
                  <c:v>42819</c:v>
                </c:pt>
                <c:pt idx="1996">
                  <c:v>42819</c:v>
                </c:pt>
                <c:pt idx="1997">
                  <c:v>42819</c:v>
                </c:pt>
                <c:pt idx="1998">
                  <c:v>42819</c:v>
                </c:pt>
                <c:pt idx="1999">
                  <c:v>42819</c:v>
                </c:pt>
                <c:pt idx="2000">
                  <c:v>42819</c:v>
                </c:pt>
                <c:pt idx="2001">
                  <c:v>42819</c:v>
                </c:pt>
                <c:pt idx="2002">
                  <c:v>42819</c:v>
                </c:pt>
                <c:pt idx="2003">
                  <c:v>42819</c:v>
                </c:pt>
                <c:pt idx="2004">
                  <c:v>42819</c:v>
                </c:pt>
                <c:pt idx="2005">
                  <c:v>42819</c:v>
                </c:pt>
                <c:pt idx="2006">
                  <c:v>42819</c:v>
                </c:pt>
                <c:pt idx="2007">
                  <c:v>42819</c:v>
                </c:pt>
                <c:pt idx="2008">
                  <c:v>42819</c:v>
                </c:pt>
                <c:pt idx="2009">
                  <c:v>42819</c:v>
                </c:pt>
                <c:pt idx="2010">
                  <c:v>42819</c:v>
                </c:pt>
                <c:pt idx="2011">
                  <c:v>42819</c:v>
                </c:pt>
                <c:pt idx="2012">
                  <c:v>42819</c:v>
                </c:pt>
                <c:pt idx="2013">
                  <c:v>42819</c:v>
                </c:pt>
                <c:pt idx="2014">
                  <c:v>42819</c:v>
                </c:pt>
                <c:pt idx="2015">
                  <c:v>42819</c:v>
                </c:pt>
                <c:pt idx="2016">
                  <c:v>42820</c:v>
                </c:pt>
                <c:pt idx="2017">
                  <c:v>42820</c:v>
                </c:pt>
                <c:pt idx="2018">
                  <c:v>42820</c:v>
                </c:pt>
                <c:pt idx="2019">
                  <c:v>42820</c:v>
                </c:pt>
                <c:pt idx="2020">
                  <c:v>42820</c:v>
                </c:pt>
                <c:pt idx="2021">
                  <c:v>42820</c:v>
                </c:pt>
                <c:pt idx="2022">
                  <c:v>42820</c:v>
                </c:pt>
                <c:pt idx="2023">
                  <c:v>42820</c:v>
                </c:pt>
                <c:pt idx="2024">
                  <c:v>42820</c:v>
                </c:pt>
                <c:pt idx="2025">
                  <c:v>42820</c:v>
                </c:pt>
                <c:pt idx="2026">
                  <c:v>42820</c:v>
                </c:pt>
                <c:pt idx="2027">
                  <c:v>42820</c:v>
                </c:pt>
                <c:pt idx="2028">
                  <c:v>42820</c:v>
                </c:pt>
                <c:pt idx="2029">
                  <c:v>42820</c:v>
                </c:pt>
                <c:pt idx="2030">
                  <c:v>42820</c:v>
                </c:pt>
                <c:pt idx="2031">
                  <c:v>42820</c:v>
                </c:pt>
                <c:pt idx="2032">
                  <c:v>42820</c:v>
                </c:pt>
                <c:pt idx="2033">
                  <c:v>42820</c:v>
                </c:pt>
                <c:pt idx="2034">
                  <c:v>42820</c:v>
                </c:pt>
                <c:pt idx="2035">
                  <c:v>42820</c:v>
                </c:pt>
                <c:pt idx="2036">
                  <c:v>42820</c:v>
                </c:pt>
                <c:pt idx="2037">
                  <c:v>42820</c:v>
                </c:pt>
                <c:pt idx="2038">
                  <c:v>42820</c:v>
                </c:pt>
                <c:pt idx="2039">
                  <c:v>42820</c:v>
                </c:pt>
                <c:pt idx="2040">
                  <c:v>42821</c:v>
                </c:pt>
                <c:pt idx="2041">
                  <c:v>42821</c:v>
                </c:pt>
                <c:pt idx="2042">
                  <c:v>42821</c:v>
                </c:pt>
                <c:pt idx="2043">
                  <c:v>42821</c:v>
                </c:pt>
                <c:pt idx="2044">
                  <c:v>42821</c:v>
                </c:pt>
                <c:pt idx="2045">
                  <c:v>42821</c:v>
                </c:pt>
                <c:pt idx="2046">
                  <c:v>42821</c:v>
                </c:pt>
                <c:pt idx="2047">
                  <c:v>42821</c:v>
                </c:pt>
                <c:pt idx="2048">
                  <c:v>42821</c:v>
                </c:pt>
                <c:pt idx="2049">
                  <c:v>42821</c:v>
                </c:pt>
                <c:pt idx="2050">
                  <c:v>42821</c:v>
                </c:pt>
                <c:pt idx="2051">
                  <c:v>42821</c:v>
                </c:pt>
                <c:pt idx="2052">
                  <c:v>42821</c:v>
                </c:pt>
                <c:pt idx="2053">
                  <c:v>42821</c:v>
                </c:pt>
                <c:pt idx="2054">
                  <c:v>42821</c:v>
                </c:pt>
                <c:pt idx="2055">
                  <c:v>42821</c:v>
                </c:pt>
                <c:pt idx="2056">
                  <c:v>42821</c:v>
                </c:pt>
                <c:pt idx="2057">
                  <c:v>42821</c:v>
                </c:pt>
                <c:pt idx="2058">
                  <c:v>42821</c:v>
                </c:pt>
                <c:pt idx="2059">
                  <c:v>42821</c:v>
                </c:pt>
                <c:pt idx="2060">
                  <c:v>42821</c:v>
                </c:pt>
                <c:pt idx="2061">
                  <c:v>42821</c:v>
                </c:pt>
                <c:pt idx="2062">
                  <c:v>42821</c:v>
                </c:pt>
                <c:pt idx="2063">
                  <c:v>42821</c:v>
                </c:pt>
                <c:pt idx="2064">
                  <c:v>42822</c:v>
                </c:pt>
                <c:pt idx="2065">
                  <c:v>42822</c:v>
                </c:pt>
                <c:pt idx="2066">
                  <c:v>42822</c:v>
                </c:pt>
                <c:pt idx="2067">
                  <c:v>42822</c:v>
                </c:pt>
                <c:pt idx="2068">
                  <c:v>42822</c:v>
                </c:pt>
                <c:pt idx="2069">
                  <c:v>42822</c:v>
                </c:pt>
                <c:pt idx="2070">
                  <c:v>42822</c:v>
                </c:pt>
                <c:pt idx="2071">
                  <c:v>42822</c:v>
                </c:pt>
                <c:pt idx="2072">
                  <c:v>42822</c:v>
                </c:pt>
                <c:pt idx="2073">
                  <c:v>42822</c:v>
                </c:pt>
                <c:pt idx="2074">
                  <c:v>42822</c:v>
                </c:pt>
                <c:pt idx="2075">
                  <c:v>42822</c:v>
                </c:pt>
                <c:pt idx="2076">
                  <c:v>42822</c:v>
                </c:pt>
                <c:pt idx="2077">
                  <c:v>42822</c:v>
                </c:pt>
                <c:pt idx="2078">
                  <c:v>42822</c:v>
                </c:pt>
                <c:pt idx="2079">
                  <c:v>42822</c:v>
                </c:pt>
                <c:pt idx="2080">
                  <c:v>42822</c:v>
                </c:pt>
                <c:pt idx="2081">
                  <c:v>42822</c:v>
                </c:pt>
                <c:pt idx="2082">
                  <c:v>42822</c:v>
                </c:pt>
                <c:pt idx="2083">
                  <c:v>42822</c:v>
                </c:pt>
                <c:pt idx="2084">
                  <c:v>42822</c:v>
                </c:pt>
                <c:pt idx="2085">
                  <c:v>42822</c:v>
                </c:pt>
                <c:pt idx="2086">
                  <c:v>42822</c:v>
                </c:pt>
                <c:pt idx="2087">
                  <c:v>42822</c:v>
                </c:pt>
                <c:pt idx="2088">
                  <c:v>42823</c:v>
                </c:pt>
                <c:pt idx="2089">
                  <c:v>42823</c:v>
                </c:pt>
                <c:pt idx="2090">
                  <c:v>42823</c:v>
                </c:pt>
                <c:pt idx="2091">
                  <c:v>42823</c:v>
                </c:pt>
                <c:pt idx="2092">
                  <c:v>42823</c:v>
                </c:pt>
                <c:pt idx="2093">
                  <c:v>42823</c:v>
                </c:pt>
                <c:pt idx="2094">
                  <c:v>42823</c:v>
                </c:pt>
                <c:pt idx="2095">
                  <c:v>42823</c:v>
                </c:pt>
                <c:pt idx="2096">
                  <c:v>42823</c:v>
                </c:pt>
                <c:pt idx="2097">
                  <c:v>42823</c:v>
                </c:pt>
                <c:pt idx="2098">
                  <c:v>42823</c:v>
                </c:pt>
                <c:pt idx="2099">
                  <c:v>42823</c:v>
                </c:pt>
                <c:pt idx="2100">
                  <c:v>42823</c:v>
                </c:pt>
                <c:pt idx="2101">
                  <c:v>42823</c:v>
                </c:pt>
                <c:pt idx="2102">
                  <c:v>42823</c:v>
                </c:pt>
                <c:pt idx="2103">
                  <c:v>42823</c:v>
                </c:pt>
                <c:pt idx="2104">
                  <c:v>42823</c:v>
                </c:pt>
                <c:pt idx="2105">
                  <c:v>42823</c:v>
                </c:pt>
                <c:pt idx="2106">
                  <c:v>42823</c:v>
                </c:pt>
                <c:pt idx="2107">
                  <c:v>42823</c:v>
                </c:pt>
                <c:pt idx="2108">
                  <c:v>42823</c:v>
                </c:pt>
                <c:pt idx="2109">
                  <c:v>42823</c:v>
                </c:pt>
                <c:pt idx="2110">
                  <c:v>42823</c:v>
                </c:pt>
                <c:pt idx="2111">
                  <c:v>42823</c:v>
                </c:pt>
                <c:pt idx="2112">
                  <c:v>42824</c:v>
                </c:pt>
                <c:pt idx="2113">
                  <c:v>42824</c:v>
                </c:pt>
                <c:pt idx="2114">
                  <c:v>42824</c:v>
                </c:pt>
                <c:pt idx="2115">
                  <c:v>42824</c:v>
                </c:pt>
                <c:pt idx="2116">
                  <c:v>42824</c:v>
                </c:pt>
                <c:pt idx="2117">
                  <c:v>42824</c:v>
                </c:pt>
                <c:pt idx="2118">
                  <c:v>42824</c:v>
                </c:pt>
                <c:pt idx="2119">
                  <c:v>42824</c:v>
                </c:pt>
                <c:pt idx="2120">
                  <c:v>42824</c:v>
                </c:pt>
                <c:pt idx="2121">
                  <c:v>42824</c:v>
                </c:pt>
                <c:pt idx="2122">
                  <c:v>42824</c:v>
                </c:pt>
                <c:pt idx="2123">
                  <c:v>42824</c:v>
                </c:pt>
                <c:pt idx="2124">
                  <c:v>42824</c:v>
                </c:pt>
                <c:pt idx="2125">
                  <c:v>42824</c:v>
                </c:pt>
                <c:pt idx="2126">
                  <c:v>42824</c:v>
                </c:pt>
                <c:pt idx="2127">
                  <c:v>42824</c:v>
                </c:pt>
                <c:pt idx="2128">
                  <c:v>42824</c:v>
                </c:pt>
                <c:pt idx="2129">
                  <c:v>42824</c:v>
                </c:pt>
                <c:pt idx="2130">
                  <c:v>42824</c:v>
                </c:pt>
                <c:pt idx="2131">
                  <c:v>42824</c:v>
                </c:pt>
                <c:pt idx="2132">
                  <c:v>42824</c:v>
                </c:pt>
                <c:pt idx="2133">
                  <c:v>42824</c:v>
                </c:pt>
                <c:pt idx="2134">
                  <c:v>42824</c:v>
                </c:pt>
                <c:pt idx="2135">
                  <c:v>42824</c:v>
                </c:pt>
                <c:pt idx="2136">
                  <c:v>42825</c:v>
                </c:pt>
                <c:pt idx="2137">
                  <c:v>42825</c:v>
                </c:pt>
                <c:pt idx="2138">
                  <c:v>42825</c:v>
                </c:pt>
                <c:pt idx="2139">
                  <c:v>42825</c:v>
                </c:pt>
                <c:pt idx="2140">
                  <c:v>42825</c:v>
                </c:pt>
                <c:pt idx="2141">
                  <c:v>42825</c:v>
                </c:pt>
                <c:pt idx="2142">
                  <c:v>42825</c:v>
                </c:pt>
                <c:pt idx="2143">
                  <c:v>42825</c:v>
                </c:pt>
                <c:pt idx="2144">
                  <c:v>42825</c:v>
                </c:pt>
                <c:pt idx="2145">
                  <c:v>42825</c:v>
                </c:pt>
                <c:pt idx="2146">
                  <c:v>42825</c:v>
                </c:pt>
                <c:pt idx="2147">
                  <c:v>42825</c:v>
                </c:pt>
                <c:pt idx="2148">
                  <c:v>42825</c:v>
                </c:pt>
                <c:pt idx="2149">
                  <c:v>42825</c:v>
                </c:pt>
                <c:pt idx="2150">
                  <c:v>42825</c:v>
                </c:pt>
                <c:pt idx="2151">
                  <c:v>42825</c:v>
                </c:pt>
                <c:pt idx="2152">
                  <c:v>42825</c:v>
                </c:pt>
                <c:pt idx="2153">
                  <c:v>42825</c:v>
                </c:pt>
                <c:pt idx="2154">
                  <c:v>42825</c:v>
                </c:pt>
                <c:pt idx="2155">
                  <c:v>42825</c:v>
                </c:pt>
                <c:pt idx="2156">
                  <c:v>42825</c:v>
                </c:pt>
                <c:pt idx="2157">
                  <c:v>42825</c:v>
                </c:pt>
                <c:pt idx="2158">
                  <c:v>42825</c:v>
                </c:pt>
                <c:pt idx="2159">
                  <c:v>42825</c:v>
                </c:pt>
                <c:pt idx="2160">
                  <c:v>42826</c:v>
                </c:pt>
                <c:pt idx="2161">
                  <c:v>42826</c:v>
                </c:pt>
                <c:pt idx="2162">
                  <c:v>42826</c:v>
                </c:pt>
                <c:pt idx="2163">
                  <c:v>42826</c:v>
                </c:pt>
                <c:pt idx="2164">
                  <c:v>42826</c:v>
                </c:pt>
                <c:pt idx="2165">
                  <c:v>42826</c:v>
                </c:pt>
                <c:pt idx="2166">
                  <c:v>42826</c:v>
                </c:pt>
                <c:pt idx="2167">
                  <c:v>42826</c:v>
                </c:pt>
                <c:pt idx="2168">
                  <c:v>42826</c:v>
                </c:pt>
                <c:pt idx="2169">
                  <c:v>42826</c:v>
                </c:pt>
                <c:pt idx="2170">
                  <c:v>42826</c:v>
                </c:pt>
                <c:pt idx="2171">
                  <c:v>42826</c:v>
                </c:pt>
                <c:pt idx="2172">
                  <c:v>42826</c:v>
                </c:pt>
                <c:pt idx="2173">
                  <c:v>42826</c:v>
                </c:pt>
                <c:pt idx="2174">
                  <c:v>42826</c:v>
                </c:pt>
                <c:pt idx="2175">
                  <c:v>42826</c:v>
                </c:pt>
                <c:pt idx="2176">
                  <c:v>42826</c:v>
                </c:pt>
                <c:pt idx="2177">
                  <c:v>42826</c:v>
                </c:pt>
                <c:pt idx="2178">
                  <c:v>42826</c:v>
                </c:pt>
                <c:pt idx="2179">
                  <c:v>42826</c:v>
                </c:pt>
                <c:pt idx="2180">
                  <c:v>42826</c:v>
                </c:pt>
                <c:pt idx="2181">
                  <c:v>42826</c:v>
                </c:pt>
                <c:pt idx="2182">
                  <c:v>42826</c:v>
                </c:pt>
                <c:pt idx="2183">
                  <c:v>42826</c:v>
                </c:pt>
                <c:pt idx="2184">
                  <c:v>42827</c:v>
                </c:pt>
                <c:pt idx="2185">
                  <c:v>42827</c:v>
                </c:pt>
                <c:pt idx="2186">
                  <c:v>42827</c:v>
                </c:pt>
                <c:pt idx="2187">
                  <c:v>42827</c:v>
                </c:pt>
                <c:pt idx="2188">
                  <c:v>42827</c:v>
                </c:pt>
                <c:pt idx="2189">
                  <c:v>42827</c:v>
                </c:pt>
                <c:pt idx="2190">
                  <c:v>42827</c:v>
                </c:pt>
                <c:pt idx="2191">
                  <c:v>42827</c:v>
                </c:pt>
                <c:pt idx="2192">
                  <c:v>42827</c:v>
                </c:pt>
                <c:pt idx="2193">
                  <c:v>42827</c:v>
                </c:pt>
                <c:pt idx="2194">
                  <c:v>42827</c:v>
                </c:pt>
                <c:pt idx="2195">
                  <c:v>42827</c:v>
                </c:pt>
                <c:pt idx="2196">
                  <c:v>42827</c:v>
                </c:pt>
                <c:pt idx="2197">
                  <c:v>42827</c:v>
                </c:pt>
                <c:pt idx="2198">
                  <c:v>42827</c:v>
                </c:pt>
                <c:pt idx="2199">
                  <c:v>42827</c:v>
                </c:pt>
                <c:pt idx="2200">
                  <c:v>42827</c:v>
                </c:pt>
                <c:pt idx="2201">
                  <c:v>42827</c:v>
                </c:pt>
                <c:pt idx="2202">
                  <c:v>42827</c:v>
                </c:pt>
                <c:pt idx="2203">
                  <c:v>42827</c:v>
                </c:pt>
                <c:pt idx="2204">
                  <c:v>42827</c:v>
                </c:pt>
                <c:pt idx="2205">
                  <c:v>42827</c:v>
                </c:pt>
                <c:pt idx="2206">
                  <c:v>42827</c:v>
                </c:pt>
                <c:pt idx="2207">
                  <c:v>42827</c:v>
                </c:pt>
                <c:pt idx="2208">
                  <c:v>42828</c:v>
                </c:pt>
                <c:pt idx="2209">
                  <c:v>42828</c:v>
                </c:pt>
                <c:pt idx="2210">
                  <c:v>42828</c:v>
                </c:pt>
                <c:pt idx="2211">
                  <c:v>42828</c:v>
                </c:pt>
                <c:pt idx="2212">
                  <c:v>42828</c:v>
                </c:pt>
                <c:pt idx="2213">
                  <c:v>42828</c:v>
                </c:pt>
                <c:pt idx="2214">
                  <c:v>42828</c:v>
                </c:pt>
                <c:pt idx="2215">
                  <c:v>42828</c:v>
                </c:pt>
                <c:pt idx="2216">
                  <c:v>42828</c:v>
                </c:pt>
                <c:pt idx="2217">
                  <c:v>42828</c:v>
                </c:pt>
                <c:pt idx="2218">
                  <c:v>42828</c:v>
                </c:pt>
                <c:pt idx="2219">
                  <c:v>42828</c:v>
                </c:pt>
                <c:pt idx="2220">
                  <c:v>42828</c:v>
                </c:pt>
                <c:pt idx="2221">
                  <c:v>42828</c:v>
                </c:pt>
                <c:pt idx="2222">
                  <c:v>42828</c:v>
                </c:pt>
                <c:pt idx="2223">
                  <c:v>42828</c:v>
                </c:pt>
                <c:pt idx="2224">
                  <c:v>42828</c:v>
                </c:pt>
                <c:pt idx="2225">
                  <c:v>42828</c:v>
                </c:pt>
                <c:pt idx="2226">
                  <c:v>42828</c:v>
                </c:pt>
                <c:pt idx="2227">
                  <c:v>42828</c:v>
                </c:pt>
                <c:pt idx="2228">
                  <c:v>42828</c:v>
                </c:pt>
                <c:pt idx="2229">
                  <c:v>42828</c:v>
                </c:pt>
                <c:pt idx="2230">
                  <c:v>42828</c:v>
                </c:pt>
                <c:pt idx="2231">
                  <c:v>42828</c:v>
                </c:pt>
                <c:pt idx="2232">
                  <c:v>42829</c:v>
                </c:pt>
                <c:pt idx="2233">
                  <c:v>42829</c:v>
                </c:pt>
                <c:pt idx="2234">
                  <c:v>42829</c:v>
                </c:pt>
                <c:pt idx="2235">
                  <c:v>42829</c:v>
                </c:pt>
                <c:pt idx="2236">
                  <c:v>42829</c:v>
                </c:pt>
                <c:pt idx="2237">
                  <c:v>42829</c:v>
                </c:pt>
                <c:pt idx="2238">
                  <c:v>42829</c:v>
                </c:pt>
                <c:pt idx="2239">
                  <c:v>42829</c:v>
                </c:pt>
                <c:pt idx="2240">
                  <c:v>42829</c:v>
                </c:pt>
                <c:pt idx="2241">
                  <c:v>42829</c:v>
                </c:pt>
                <c:pt idx="2242">
                  <c:v>42829</c:v>
                </c:pt>
                <c:pt idx="2243">
                  <c:v>42829</c:v>
                </c:pt>
                <c:pt idx="2244">
                  <c:v>42829</c:v>
                </c:pt>
                <c:pt idx="2245">
                  <c:v>42829</c:v>
                </c:pt>
                <c:pt idx="2246">
                  <c:v>42829</c:v>
                </c:pt>
                <c:pt idx="2247">
                  <c:v>42829</c:v>
                </c:pt>
                <c:pt idx="2248">
                  <c:v>42829</c:v>
                </c:pt>
                <c:pt idx="2249">
                  <c:v>42829</c:v>
                </c:pt>
                <c:pt idx="2250">
                  <c:v>42829</c:v>
                </c:pt>
                <c:pt idx="2251">
                  <c:v>42829</c:v>
                </c:pt>
                <c:pt idx="2252">
                  <c:v>42829</c:v>
                </c:pt>
                <c:pt idx="2253">
                  <c:v>42829</c:v>
                </c:pt>
                <c:pt idx="2254">
                  <c:v>42829</c:v>
                </c:pt>
                <c:pt idx="2255">
                  <c:v>42829</c:v>
                </c:pt>
                <c:pt idx="2256">
                  <c:v>42830</c:v>
                </c:pt>
                <c:pt idx="2257">
                  <c:v>42830</c:v>
                </c:pt>
                <c:pt idx="2258">
                  <c:v>42830</c:v>
                </c:pt>
                <c:pt idx="2259">
                  <c:v>42830</c:v>
                </c:pt>
                <c:pt idx="2260">
                  <c:v>42830</c:v>
                </c:pt>
                <c:pt idx="2261">
                  <c:v>42830</c:v>
                </c:pt>
                <c:pt idx="2262">
                  <c:v>42830</c:v>
                </c:pt>
                <c:pt idx="2263">
                  <c:v>42830</c:v>
                </c:pt>
                <c:pt idx="2264">
                  <c:v>42830</c:v>
                </c:pt>
                <c:pt idx="2265">
                  <c:v>42830</c:v>
                </c:pt>
                <c:pt idx="2266">
                  <c:v>42830</c:v>
                </c:pt>
                <c:pt idx="2267">
                  <c:v>42830</c:v>
                </c:pt>
                <c:pt idx="2268">
                  <c:v>42830</c:v>
                </c:pt>
                <c:pt idx="2269">
                  <c:v>42830</c:v>
                </c:pt>
                <c:pt idx="2270">
                  <c:v>42830</c:v>
                </c:pt>
                <c:pt idx="2271">
                  <c:v>42830</c:v>
                </c:pt>
                <c:pt idx="2272">
                  <c:v>42830</c:v>
                </c:pt>
                <c:pt idx="2273">
                  <c:v>42830</c:v>
                </c:pt>
                <c:pt idx="2274">
                  <c:v>42830</c:v>
                </c:pt>
                <c:pt idx="2275">
                  <c:v>42830</c:v>
                </c:pt>
                <c:pt idx="2276">
                  <c:v>42830</c:v>
                </c:pt>
                <c:pt idx="2277">
                  <c:v>42830</c:v>
                </c:pt>
                <c:pt idx="2278">
                  <c:v>42830</c:v>
                </c:pt>
                <c:pt idx="2279">
                  <c:v>42830</c:v>
                </c:pt>
                <c:pt idx="2280">
                  <c:v>42831</c:v>
                </c:pt>
                <c:pt idx="2281">
                  <c:v>42831</c:v>
                </c:pt>
                <c:pt idx="2282">
                  <c:v>42831</c:v>
                </c:pt>
                <c:pt idx="2283">
                  <c:v>42831</c:v>
                </c:pt>
                <c:pt idx="2284">
                  <c:v>42831</c:v>
                </c:pt>
                <c:pt idx="2285">
                  <c:v>42831</c:v>
                </c:pt>
                <c:pt idx="2286">
                  <c:v>42831</c:v>
                </c:pt>
                <c:pt idx="2287">
                  <c:v>42831</c:v>
                </c:pt>
                <c:pt idx="2288">
                  <c:v>42831</c:v>
                </c:pt>
                <c:pt idx="2289">
                  <c:v>42831</c:v>
                </c:pt>
                <c:pt idx="2290">
                  <c:v>42831</c:v>
                </c:pt>
                <c:pt idx="2291">
                  <c:v>42831</c:v>
                </c:pt>
                <c:pt idx="2292">
                  <c:v>42831</c:v>
                </c:pt>
                <c:pt idx="2293">
                  <c:v>42831</c:v>
                </c:pt>
                <c:pt idx="2294">
                  <c:v>42831</c:v>
                </c:pt>
                <c:pt idx="2295">
                  <c:v>42831</c:v>
                </c:pt>
                <c:pt idx="2296">
                  <c:v>42831</c:v>
                </c:pt>
                <c:pt idx="2297">
                  <c:v>42831</c:v>
                </c:pt>
                <c:pt idx="2298">
                  <c:v>42831</c:v>
                </c:pt>
                <c:pt idx="2299">
                  <c:v>42831</c:v>
                </c:pt>
                <c:pt idx="2300">
                  <c:v>42831</c:v>
                </c:pt>
                <c:pt idx="2301">
                  <c:v>42831</c:v>
                </c:pt>
                <c:pt idx="2302">
                  <c:v>42831</c:v>
                </c:pt>
                <c:pt idx="2303">
                  <c:v>42831</c:v>
                </c:pt>
                <c:pt idx="2304">
                  <c:v>42832</c:v>
                </c:pt>
                <c:pt idx="2305">
                  <c:v>42832</c:v>
                </c:pt>
                <c:pt idx="2306">
                  <c:v>42832</c:v>
                </c:pt>
                <c:pt idx="2307">
                  <c:v>42832</c:v>
                </c:pt>
                <c:pt idx="2308">
                  <c:v>42832</c:v>
                </c:pt>
                <c:pt idx="2309">
                  <c:v>42832</c:v>
                </c:pt>
                <c:pt idx="2310">
                  <c:v>42832</c:v>
                </c:pt>
                <c:pt idx="2311">
                  <c:v>42832</c:v>
                </c:pt>
                <c:pt idx="2312">
                  <c:v>42832</c:v>
                </c:pt>
                <c:pt idx="2313">
                  <c:v>42832</c:v>
                </c:pt>
                <c:pt idx="2314">
                  <c:v>42832</c:v>
                </c:pt>
                <c:pt idx="2315">
                  <c:v>42832</c:v>
                </c:pt>
                <c:pt idx="2316">
                  <c:v>42832</c:v>
                </c:pt>
                <c:pt idx="2317">
                  <c:v>42832</c:v>
                </c:pt>
                <c:pt idx="2318">
                  <c:v>42832</c:v>
                </c:pt>
                <c:pt idx="2319">
                  <c:v>42832</c:v>
                </c:pt>
                <c:pt idx="2320">
                  <c:v>42832</c:v>
                </c:pt>
                <c:pt idx="2321">
                  <c:v>42832</c:v>
                </c:pt>
                <c:pt idx="2322">
                  <c:v>42832</c:v>
                </c:pt>
                <c:pt idx="2323">
                  <c:v>42832</c:v>
                </c:pt>
                <c:pt idx="2324">
                  <c:v>42832</c:v>
                </c:pt>
                <c:pt idx="2325">
                  <c:v>42832</c:v>
                </c:pt>
                <c:pt idx="2326">
                  <c:v>42832</c:v>
                </c:pt>
                <c:pt idx="2327">
                  <c:v>42832</c:v>
                </c:pt>
                <c:pt idx="2328">
                  <c:v>42833</c:v>
                </c:pt>
                <c:pt idx="2329">
                  <c:v>42833</c:v>
                </c:pt>
                <c:pt idx="2330">
                  <c:v>42833</c:v>
                </c:pt>
                <c:pt idx="2331">
                  <c:v>42833</c:v>
                </c:pt>
                <c:pt idx="2332">
                  <c:v>42833</c:v>
                </c:pt>
                <c:pt idx="2333">
                  <c:v>42833</c:v>
                </c:pt>
                <c:pt idx="2334">
                  <c:v>42833</c:v>
                </c:pt>
                <c:pt idx="2335">
                  <c:v>42833</c:v>
                </c:pt>
                <c:pt idx="2336">
                  <c:v>42833</c:v>
                </c:pt>
                <c:pt idx="2337">
                  <c:v>42833</c:v>
                </c:pt>
                <c:pt idx="2338">
                  <c:v>42833</c:v>
                </c:pt>
                <c:pt idx="2339">
                  <c:v>42833</c:v>
                </c:pt>
                <c:pt idx="2340">
                  <c:v>42833</c:v>
                </c:pt>
                <c:pt idx="2341">
                  <c:v>42833</c:v>
                </c:pt>
                <c:pt idx="2342">
                  <c:v>42833</c:v>
                </c:pt>
                <c:pt idx="2343">
                  <c:v>42833</c:v>
                </c:pt>
                <c:pt idx="2344">
                  <c:v>42833</c:v>
                </c:pt>
                <c:pt idx="2345">
                  <c:v>42833</c:v>
                </c:pt>
                <c:pt idx="2346">
                  <c:v>42833</c:v>
                </c:pt>
                <c:pt idx="2347">
                  <c:v>42833</c:v>
                </c:pt>
                <c:pt idx="2348">
                  <c:v>42833</c:v>
                </c:pt>
                <c:pt idx="2349">
                  <c:v>42833</c:v>
                </c:pt>
                <c:pt idx="2350">
                  <c:v>42833</c:v>
                </c:pt>
                <c:pt idx="2351">
                  <c:v>42833</c:v>
                </c:pt>
                <c:pt idx="2352">
                  <c:v>42834</c:v>
                </c:pt>
                <c:pt idx="2353">
                  <c:v>42834</c:v>
                </c:pt>
                <c:pt idx="2354">
                  <c:v>42834</c:v>
                </c:pt>
                <c:pt idx="2355">
                  <c:v>42834</c:v>
                </c:pt>
                <c:pt idx="2356">
                  <c:v>42834</c:v>
                </c:pt>
                <c:pt idx="2357">
                  <c:v>42834</c:v>
                </c:pt>
                <c:pt idx="2358">
                  <c:v>42834</c:v>
                </c:pt>
                <c:pt idx="2359">
                  <c:v>42834</c:v>
                </c:pt>
                <c:pt idx="2360">
                  <c:v>42834</c:v>
                </c:pt>
                <c:pt idx="2361">
                  <c:v>42834</c:v>
                </c:pt>
                <c:pt idx="2362">
                  <c:v>42834</c:v>
                </c:pt>
                <c:pt idx="2363">
                  <c:v>42834</c:v>
                </c:pt>
                <c:pt idx="2364">
                  <c:v>42834</c:v>
                </c:pt>
                <c:pt idx="2365">
                  <c:v>42834</c:v>
                </c:pt>
                <c:pt idx="2366">
                  <c:v>42834</c:v>
                </c:pt>
                <c:pt idx="2367">
                  <c:v>42834</c:v>
                </c:pt>
                <c:pt idx="2368">
                  <c:v>42834</c:v>
                </c:pt>
                <c:pt idx="2369">
                  <c:v>42834</c:v>
                </c:pt>
                <c:pt idx="2370">
                  <c:v>42834</c:v>
                </c:pt>
                <c:pt idx="2371">
                  <c:v>42834</c:v>
                </c:pt>
                <c:pt idx="2372">
                  <c:v>42834</c:v>
                </c:pt>
                <c:pt idx="2373">
                  <c:v>42834</c:v>
                </c:pt>
                <c:pt idx="2374">
                  <c:v>42834</c:v>
                </c:pt>
                <c:pt idx="2375">
                  <c:v>42834</c:v>
                </c:pt>
                <c:pt idx="2376">
                  <c:v>42835</c:v>
                </c:pt>
                <c:pt idx="2377">
                  <c:v>42835</c:v>
                </c:pt>
                <c:pt idx="2378">
                  <c:v>42835</c:v>
                </c:pt>
                <c:pt idx="2379">
                  <c:v>42835</c:v>
                </c:pt>
                <c:pt idx="2380">
                  <c:v>42835</c:v>
                </c:pt>
                <c:pt idx="2381">
                  <c:v>42835</c:v>
                </c:pt>
                <c:pt idx="2382">
                  <c:v>42835</c:v>
                </c:pt>
                <c:pt idx="2383">
                  <c:v>42835</c:v>
                </c:pt>
                <c:pt idx="2384">
                  <c:v>42835</c:v>
                </c:pt>
                <c:pt idx="2385">
                  <c:v>42835</c:v>
                </c:pt>
                <c:pt idx="2386">
                  <c:v>42835</c:v>
                </c:pt>
                <c:pt idx="2387">
                  <c:v>42835</c:v>
                </c:pt>
                <c:pt idx="2388">
                  <c:v>42835</c:v>
                </c:pt>
                <c:pt idx="2389">
                  <c:v>42835</c:v>
                </c:pt>
                <c:pt idx="2390">
                  <c:v>42835</c:v>
                </c:pt>
                <c:pt idx="2391">
                  <c:v>42835</c:v>
                </c:pt>
                <c:pt idx="2392">
                  <c:v>42835</c:v>
                </c:pt>
                <c:pt idx="2393">
                  <c:v>42835</c:v>
                </c:pt>
                <c:pt idx="2394">
                  <c:v>42835</c:v>
                </c:pt>
                <c:pt idx="2395">
                  <c:v>42835</c:v>
                </c:pt>
                <c:pt idx="2396">
                  <c:v>42835</c:v>
                </c:pt>
                <c:pt idx="2397">
                  <c:v>42835</c:v>
                </c:pt>
                <c:pt idx="2398">
                  <c:v>42835</c:v>
                </c:pt>
                <c:pt idx="2399">
                  <c:v>42835</c:v>
                </c:pt>
                <c:pt idx="2400">
                  <c:v>42836</c:v>
                </c:pt>
                <c:pt idx="2401">
                  <c:v>42836</c:v>
                </c:pt>
                <c:pt idx="2402">
                  <c:v>42836</c:v>
                </c:pt>
                <c:pt idx="2403">
                  <c:v>42836</c:v>
                </c:pt>
                <c:pt idx="2404">
                  <c:v>42836</c:v>
                </c:pt>
                <c:pt idx="2405">
                  <c:v>42836</c:v>
                </c:pt>
                <c:pt idx="2406">
                  <c:v>42836</c:v>
                </c:pt>
                <c:pt idx="2407">
                  <c:v>42836</c:v>
                </c:pt>
                <c:pt idx="2408">
                  <c:v>42836</c:v>
                </c:pt>
                <c:pt idx="2409">
                  <c:v>42836</c:v>
                </c:pt>
                <c:pt idx="2410">
                  <c:v>42836</c:v>
                </c:pt>
                <c:pt idx="2411">
                  <c:v>42836</c:v>
                </c:pt>
                <c:pt idx="2412">
                  <c:v>42836</c:v>
                </c:pt>
                <c:pt idx="2413">
                  <c:v>42836</c:v>
                </c:pt>
                <c:pt idx="2414">
                  <c:v>42836</c:v>
                </c:pt>
                <c:pt idx="2415">
                  <c:v>42836</c:v>
                </c:pt>
                <c:pt idx="2416">
                  <c:v>42836</c:v>
                </c:pt>
                <c:pt idx="2417">
                  <c:v>42836</c:v>
                </c:pt>
                <c:pt idx="2418">
                  <c:v>42836</c:v>
                </c:pt>
                <c:pt idx="2419">
                  <c:v>42836</c:v>
                </c:pt>
                <c:pt idx="2420">
                  <c:v>42836</c:v>
                </c:pt>
                <c:pt idx="2421">
                  <c:v>42836</c:v>
                </c:pt>
                <c:pt idx="2422">
                  <c:v>42836</c:v>
                </c:pt>
                <c:pt idx="2423">
                  <c:v>42836</c:v>
                </c:pt>
                <c:pt idx="2424">
                  <c:v>42837</c:v>
                </c:pt>
                <c:pt idx="2425">
                  <c:v>42837</c:v>
                </c:pt>
                <c:pt idx="2426">
                  <c:v>42837</c:v>
                </c:pt>
                <c:pt idx="2427">
                  <c:v>42837</c:v>
                </c:pt>
                <c:pt idx="2428">
                  <c:v>42837</c:v>
                </c:pt>
                <c:pt idx="2429">
                  <c:v>42837</c:v>
                </c:pt>
                <c:pt idx="2430">
                  <c:v>42837</c:v>
                </c:pt>
                <c:pt idx="2431">
                  <c:v>42837</c:v>
                </c:pt>
                <c:pt idx="2432">
                  <c:v>42837</c:v>
                </c:pt>
                <c:pt idx="2433">
                  <c:v>42837</c:v>
                </c:pt>
                <c:pt idx="2434">
                  <c:v>42837</c:v>
                </c:pt>
                <c:pt idx="2435">
                  <c:v>42837</c:v>
                </c:pt>
                <c:pt idx="2436">
                  <c:v>42837</c:v>
                </c:pt>
                <c:pt idx="2437">
                  <c:v>42837</c:v>
                </c:pt>
                <c:pt idx="2438">
                  <c:v>42837</c:v>
                </c:pt>
                <c:pt idx="2439">
                  <c:v>42837</c:v>
                </c:pt>
                <c:pt idx="2440">
                  <c:v>42837</c:v>
                </c:pt>
                <c:pt idx="2441">
                  <c:v>42837</c:v>
                </c:pt>
                <c:pt idx="2442">
                  <c:v>42837</c:v>
                </c:pt>
                <c:pt idx="2443">
                  <c:v>42837</c:v>
                </c:pt>
                <c:pt idx="2444">
                  <c:v>42837</c:v>
                </c:pt>
                <c:pt idx="2445">
                  <c:v>42837</c:v>
                </c:pt>
                <c:pt idx="2446">
                  <c:v>42837</c:v>
                </c:pt>
                <c:pt idx="2447">
                  <c:v>42837</c:v>
                </c:pt>
                <c:pt idx="2448">
                  <c:v>42838</c:v>
                </c:pt>
                <c:pt idx="2449">
                  <c:v>42838</c:v>
                </c:pt>
                <c:pt idx="2450">
                  <c:v>42838</c:v>
                </c:pt>
                <c:pt idx="2451">
                  <c:v>42838</c:v>
                </c:pt>
                <c:pt idx="2452">
                  <c:v>42838</c:v>
                </c:pt>
                <c:pt idx="2453">
                  <c:v>42838</c:v>
                </c:pt>
                <c:pt idx="2454">
                  <c:v>42838</c:v>
                </c:pt>
                <c:pt idx="2455">
                  <c:v>42838</c:v>
                </c:pt>
                <c:pt idx="2456">
                  <c:v>42838</c:v>
                </c:pt>
                <c:pt idx="2457">
                  <c:v>42838</c:v>
                </c:pt>
                <c:pt idx="2458">
                  <c:v>42838</c:v>
                </c:pt>
                <c:pt idx="2459">
                  <c:v>42838</c:v>
                </c:pt>
                <c:pt idx="2460">
                  <c:v>42838</c:v>
                </c:pt>
                <c:pt idx="2461">
                  <c:v>42838</c:v>
                </c:pt>
                <c:pt idx="2462">
                  <c:v>42838</c:v>
                </c:pt>
                <c:pt idx="2463">
                  <c:v>42838</c:v>
                </c:pt>
                <c:pt idx="2464">
                  <c:v>42838</c:v>
                </c:pt>
                <c:pt idx="2465">
                  <c:v>42838</c:v>
                </c:pt>
                <c:pt idx="2466">
                  <c:v>42838</c:v>
                </c:pt>
                <c:pt idx="2467">
                  <c:v>42838</c:v>
                </c:pt>
                <c:pt idx="2468">
                  <c:v>42838</c:v>
                </c:pt>
                <c:pt idx="2469">
                  <c:v>42838</c:v>
                </c:pt>
                <c:pt idx="2470">
                  <c:v>42838</c:v>
                </c:pt>
                <c:pt idx="2471">
                  <c:v>42838</c:v>
                </c:pt>
                <c:pt idx="2472">
                  <c:v>42839</c:v>
                </c:pt>
                <c:pt idx="2473">
                  <c:v>42839</c:v>
                </c:pt>
                <c:pt idx="2474">
                  <c:v>42839</c:v>
                </c:pt>
                <c:pt idx="2475">
                  <c:v>42839</c:v>
                </c:pt>
                <c:pt idx="2476">
                  <c:v>42839</c:v>
                </c:pt>
                <c:pt idx="2477">
                  <c:v>42839</c:v>
                </c:pt>
                <c:pt idx="2478">
                  <c:v>42839</c:v>
                </c:pt>
                <c:pt idx="2479">
                  <c:v>42839</c:v>
                </c:pt>
                <c:pt idx="2480">
                  <c:v>42839</c:v>
                </c:pt>
                <c:pt idx="2481">
                  <c:v>42839</c:v>
                </c:pt>
                <c:pt idx="2482">
                  <c:v>42839</c:v>
                </c:pt>
                <c:pt idx="2483">
                  <c:v>42839</c:v>
                </c:pt>
                <c:pt idx="2484">
                  <c:v>42839</c:v>
                </c:pt>
                <c:pt idx="2485">
                  <c:v>42839</c:v>
                </c:pt>
                <c:pt idx="2486">
                  <c:v>42839</c:v>
                </c:pt>
                <c:pt idx="2487">
                  <c:v>42839</c:v>
                </c:pt>
                <c:pt idx="2488">
                  <c:v>42839</c:v>
                </c:pt>
                <c:pt idx="2489">
                  <c:v>42839</c:v>
                </c:pt>
                <c:pt idx="2490">
                  <c:v>42839</c:v>
                </c:pt>
                <c:pt idx="2491">
                  <c:v>42839</c:v>
                </c:pt>
                <c:pt idx="2492">
                  <c:v>42839</c:v>
                </c:pt>
                <c:pt idx="2493">
                  <c:v>42839</c:v>
                </c:pt>
                <c:pt idx="2494">
                  <c:v>42839</c:v>
                </c:pt>
                <c:pt idx="2495">
                  <c:v>42839</c:v>
                </c:pt>
                <c:pt idx="2496">
                  <c:v>42840</c:v>
                </c:pt>
                <c:pt idx="2497">
                  <c:v>42840</c:v>
                </c:pt>
                <c:pt idx="2498">
                  <c:v>42840</c:v>
                </c:pt>
                <c:pt idx="2499">
                  <c:v>42840</c:v>
                </c:pt>
                <c:pt idx="2500">
                  <c:v>42840</c:v>
                </c:pt>
                <c:pt idx="2501">
                  <c:v>42840</c:v>
                </c:pt>
                <c:pt idx="2502">
                  <c:v>42840</c:v>
                </c:pt>
                <c:pt idx="2503">
                  <c:v>42840</c:v>
                </c:pt>
                <c:pt idx="2504">
                  <c:v>42840</c:v>
                </c:pt>
                <c:pt idx="2505">
                  <c:v>42840</c:v>
                </c:pt>
                <c:pt idx="2506">
                  <c:v>42840</c:v>
                </c:pt>
                <c:pt idx="2507">
                  <c:v>42840</c:v>
                </c:pt>
                <c:pt idx="2508">
                  <c:v>42840</c:v>
                </c:pt>
                <c:pt idx="2509">
                  <c:v>42840</c:v>
                </c:pt>
                <c:pt idx="2510">
                  <c:v>42840</c:v>
                </c:pt>
                <c:pt idx="2511">
                  <c:v>42840</c:v>
                </c:pt>
                <c:pt idx="2512">
                  <c:v>42840</c:v>
                </c:pt>
                <c:pt idx="2513">
                  <c:v>42840</c:v>
                </c:pt>
                <c:pt idx="2514">
                  <c:v>42840</c:v>
                </c:pt>
                <c:pt idx="2515">
                  <c:v>42840</c:v>
                </c:pt>
                <c:pt idx="2516">
                  <c:v>42840</c:v>
                </c:pt>
                <c:pt idx="2517">
                  <c:v>42840</c:v>
                </c:pt>
                <c:pt idx="2518">
                  <c:v>42840</c:v>
                </c:pt>
                <c:pt idx="2519">
                  <c:v>42840</c:v>
                </c:pt>
                <c:pt idx="2520">
                  <c:v>42841</c:v>
                </c:pt>
                <c:pt idx="2521">
                  <c:v>42841</c:v>
                </c:pt>
                <c:pt idx="2522">
                  <c:v>42841</c:v>
                </c:pt>
                <c:pt idx="2523">
                  <c:v>42841</c:v>
                </c:pt>
                <c:pt idx="2524">
                  <c:v>42841</c:v>
                </c:pt>
                <c:pt idx="2525">
                  <c:v>42841</c:v>
                </c:pt>
                <c:pt idx="2526">
                  <c:v>42841</c:v>
                </c:pt>
                <c:pt idx="2527">
                  <c:v>42841</c:v>
                </c:pt>
                <c:pt idx="2528">
                  <c:v>42841</c:v>
                </c:pt>
                <c:pt idx="2529">
                  <c:v>42841</c:v>
                </c:pt>
                <c:pt idx="2530">
                  <c:v>42841</c:v>
                </c:pt>
                <c:pt idx="2531">
                  <c:v>42841</c:v>
                </c:pt>
                <c:pt idx="2532">
                  <c:v>42841</c:v>
                </c:pt>
                <c:pt idx="2533">
                  <c:v>42841</c:v>
                </c:pt>
                <c:pt idx="2534">
                  <c:v>42841</c:v>
                </c:pt>
                <c:pt idx="2535">
                  <c:v>42841</c:v>
                </c:pt>
                <c:pt idx="2536">
                  <c:v>42841</c:v>
                </c:pt>
                <c:pt idx="2537">
                  <c:v>42841</c:v>
                </c:pt>
                <c:pt idx="2538">
                  <c:v>42841</c:v>
                </c:pt>
                <c:pt idx="2539">
                  <c:v>42841</c:v>
                </c:pt>
                <c:pt idx="2540">
                  <c:v>42841</c:v>
                </c:pt>
                <c:pt idx="2541">
                  <c:v>42841</c:v>
                </c:pt>
                <c:pt idx="2542">
                  <c:v>42841</c:v>
                </c:pt>
                <c:pt idx="2543">
                  <c:v>42841</c:v>
                </c:pt>
                <c:pt idx="2544">
                  <c:v>42842</c:v>
                </c:pt>
                <c:pt idx="2545">
                  <c:v>42842</c:v>
                </c:pt>
                <c:pt idx="2546">
                  <c:v>42842</c:v>
                </c:pt>
                <c:pt idx="2547">
                  <c:v>42842</c:v>
                </c:pt>
                <c:pt idx="2548">
                  <c:v>42842</c:v>
                </c:pt>
                <c:pt idx="2549">
                  <c:v>42842</c:v>
                </c:pt>
                <c:pt idx="2550">
                  <c:v>42842</c:v>
                </c:pt>
                <c:pt idx="2551">
                  <c:v>42842</c:v>
                </c:pt>
                <c:pt idx="2552">
                  <c:v>42842</c:v>
                </c:pt>
                <c:pt idx="2553">
                  <c:v>42842</c:v>
                </c:pt>
                <c:pt idx="2554">
                  <c:v>42842</c:v>
                </c:pt>
                <c:pt idx="2555">
                  <c:v>42842</c:v>
                </c:pt>
                <c:pt idx="2556">
                  <c:v>42842</c:v>
                </c:pt>
                <c:pt idx="2557">
                  <c:v>42842</c:v>
                </c:pt>
                <c:pt idx="2558">
                  <c:v>42842</c:v>
                </c:pt>
                <c:pt idx="2559">
                  <c:v>42842</c:v>
                </c:pt>
                <c:pt idx="2560">
                  <c:v>42842</c:v>
                </c:pt>
                <c:pt idx="2561">
                  <c:v>42842</c:v>
                </c:pt>
                <c:pt idx="2562">
                  <c:v>42842</c:v>
                </c:pt>
                <c:pt idx="2563">
                  <c:v>42842</c:v>
                </c:pt>
                <c:pt idx="2564">
                  <c:v>42842</c:v>
                </c:pt>
                <c:pt idx="2565">
                  <c:v>42842</c:v>
                </c:pt>
                <c:pt idx="2566">
                  <c:v>42842</c:v>
                </c:pt>
                <c:pt idx="2567">
                  <c:v>42842</c:v>
                </c:pt>
                <c:pt idx="2568">
                  <c:v>42843</c:v>
                </c:pt>
                <c:pt idx="2569">
                  <c:v>42843</c:v>
                </c:pt>
                <c:pt idx="2570">
                  <c:v>42843</c:v>
                </c:pt>
                <c:pt idx="2571">
                  <c:v>42843</c:v>
                </c:pt>
                <c:pt idx="2572">
                  <c:v>42843</c:v>
                </c:pt>
                <c:pt idx="2573">
                  <c:v>42843</c:v>
                </c:pt>
                <c:pt idx="2574">
                  <c:v>42843</c:v>
                </c:pt>
                <c:pt idx="2575">
                  <c:v>42843</c:v>
                </c:pt>
                <c:pt idx="2576">
                  <c:v>42843</c:v>
                </c:pt>
                <c:pt idx="2577">
                  <c:v>42843</c:v>
                </c:pt>
                <c:pt idx="2578">
                  <c:v>42843</c:v>
                </c:pt>
                <c:pt idx="2579">
                  <c:v>42843</c:v>
                </c:pt>
                <c:pt idx="2580">
                  <c:v>42843</c:v>
                </c:pt>
                <c:pt idx="2581">
                  <c:v>42843</c:v>
                </c:pt>
                <c:pt idx="2582">
                  <c:v>42843</c:v>
                </c:pt>
                <c:pt idx="2583">
                  <c:v>42843</c:v>
                </c:pt>
                <c:pt idx="2584">
                  <c:v>42843</c:v>
                </c:pt>
                <c:pt idx="2585">
                  <c:v>42843</c:v>
                </c:pt>
                <c:pt idx="2586">
                  <c:v>42843</c:v>
                </c:pt>
                <c:pt idx="2587">
                  <c:v>42843</c:v>
                </c:pt>
                <c:pt idx="2588">
                  <c:v>42843</c:v>
                </c:pt>
                <c:pt idx="2589">
                  <c:v>42843</c:v>
                </c:pt>
                <c:pt idx="2590">
                  <c:v>42843</c:v>
                </c:pt>
                <c:pt idx="2591">
                  <c:v>42843</c:v>
                </c:pt>
                <c:pt idx="2592">
                  <c:v>42844</c:v>
                </c:pt>
                <c:pt idx="2593">
                  <c:v>42844</c:v>
                </c:pt>
                <c:pt idx="2594">
                  <c:v>42844</c:v>
                </c:pt>
                <c:pt idx="2595">
                  <c:v>42844</c:v>
                </c:pt>
                <c:pt idx="2596">
                  <c:v>42844</c:v>
                </c:pt>
                <c:pt idx="2597">
                  <c:v>42844</c:v>
                </c:pt>
                <c:pt idx="2598">
                  <c:v>42844</c:v>
                </c:pt>
                <c:pt idx="2599">
                  <c:v>42844</c:v>
                </c:pt>
                <c:pt idx="2600">
                  <c:v>42844</c:v>
                </c:pt>
                <c:pt idx="2601">
                  <c:v>42844</c:v>
                </c:pt>
                <c:pt idx="2602">
                  <c:v>42844</c:v>
                </c:pt>
                <c:pt idx="2603">
                  <c:v>42844</c:v>
                </c:pt>
                <c:pt idx="2604">
                  <c:v>42844</c:v>
                </c:pt>
                <c:pt idx="2605">
                  <c:v>42844</c:v>
                </c:pt>
                <c:pt idx="2606">
                  <c:v>42844</c:v>
                </c:pt>
                <c:pt idx="2607">
                  <c:v>42844</c:v>
                </c:pt>
                <c:pt idx="2608">
                  <c:v>42844</c:v>
                </c:pt>
                <c:pt idx="2609">
                  <c:v>42844</c:v>
                </c:pt>
                <c:pt idx="2610">
                  <c:v>42844</c:v>
                </c:pt>
                <c:pt idx="2611">
                  <c:v>42844</c:v>
                </c:pt>
                <c:pt idx="2612">
                  <c:v>42844</c:v>
                </c:pt>
                <c:pt idx="2613">
                  <c:v>42844</c:v>
                </c:pt>
                <c:pt idx="2614">
                  <c:v>42844</c:v>
                </c:pt>
                <c:pt idx="2615">
                  <c:v>42844</c:v>
                </c:pt>
                <c:pt idx="2616">
                  <c:v>42845</c:v>
                </c:pt>
                <c:pt idx="2617">
                  <c:v>42845</c:v>
                </c:pt>
                <c:pt idx="2618">
                  <c:v>42845</c:v>
                </c:pt>
                <c:pt idx="2619">
                  <c:v>42845</c:v>
                </c:pt>
                <c:pt idx="2620">
                  <c:v>42845</c:v>
                </c:pt>
                <c:pt idx="2621">
                  <c:v>42845</c:v>
                </c:pt>
                <c:pt idx="2622">
                  <c:v>42845</c:v>
                </c:pt>
                <c:pt idx="2623">
                  <c:v>42845</c:v>
                </c:pt>
                <c:pt idx="2624">
                  <c:v>42845</c:v>
                </c:pt>
                <c:pt idx="2625">
                  <c:v>42845</c:v>
                </c:pt>
                <c:pt idx="2626">
                  <c:v>42845</c:v>
                </c:pt>
                <c:pt idx="2627">
                  <c:v>42845</c:v>
                </c:pt>
                <c:pt idx="2628">
                  <c:v>42845</c:v>
                </c:pt>
                <c:pt idx="2629">
                  <c:v>42845</c:v>
                </c:pt>
                <c:pt idx="2630">
                  <c:v>42845</c:v>
                </c:pt>
                <c:pt idx="2631">
                  <c:v>42845</c:v>
                </c:pt>
                <c:pt idx="2632">
                  <c:v>42845</c:v>
                </c:pt>
                <c:pt idx="2633">
                  <c:v>42845</c:v>
                </c:pt>
                <c:pt idx="2634">
                  <c:v>42845</c:v>
                </c:pt>
                <c:pt idx="2635">
                  <c:v>42845</c:v>
                </c:pt>
                <c:pt idx="2636">
                  <c:v>42845</c:v>
                </c:pt>
                <c:pt idx="2637">
                  <c:v>42845</c:v>
                </c:pt>
                <c:pt idx="2638">
                  <c:v>42845</c:v>
                </c:pt>
                <c:pt idx="2639">
                  <c:v>42845</c:v>
                </c:pt>
                <c:pt idx="2640">
                  <c:v>42846</c:v>
                </c:pt>
                <c:pt idx="2641">
                  <c:v>42846</c:v>
                </c:pt>
                <c:pt idx="2642">
                  <c:v>42846</c:v>
                </c:pt>
                <c:pt idx="2643">
                  <c:v>42846</c:v>
                </c:pt>
                <c:pt idx="2644">
                  <c:v>42846</c:v>
                </c:pt>
                <c:pt idx="2645">
                  <c:v>42846</c:v>
                </c:pt>
                <c:pt idx="2646">
                  <c:v>42846</c:v>
                </c:pt>
                <c:pt idx="2647">
                  <c:v>42846</c:v>
                </c:pt>
                <c:pt idx="2648">
                  <c:v>42846</c:v>
                </c:pt>
                <c:pt idx="2649">
                  <c:v>42846</c:v>
                </c:pt>
                <c:pt idx="2650">
                  <c:v>42846</c:v>
                </c:pt>
                <c:pt idx="2651">
                  <c:v>42846</c:v>
                </c:pt>
                <c:pt idx="2652">
                  <c:v>42846</c:v>
                </c:pt>
                <c:pt idx="2653">
                  <c:v>42846</c:v>
                </c:pt>
                <c:pt idx="2654">
                  <c:v>42846</c:v>
                </c:pt>
                <c:pt idx="2655">
                  <c:v>42846</c:v>
                </c:pt>
                <c:pt idx="2656">
                  <c:v>42846</c:v>
                </c:pt>
                <c:pt idx="2657">
                  <c:v>42846</c:v>
                </c:pt>
                <c:pt idx="2658">
                  <c:v>42846</c:v>
                </c:pt>
                <c:pt idx="2659">
                  <c:v>42846</c:v>
                </c:pt>
                <c:pt idx="2660">
                  <c:v>42846</c:v>
                </c:pt>
                <c:pt idx="2661">
                  <c:v>42846</c:v>
                </c:pt>
                <c:pt idx="2662">
                  <c:v>42846</c:v>
                </c:pt>
                <c:pt idx="2663">
                  <c:v>42846</c:v>
                </c:pt>
                <c:pt idx="2664">
                  <c:v>42847</c:v>
                </c:pt>
                <c:pt idx="2665">
                  <c:v>42847</c:v>
                </c:pt>
                <c:pt idx="2666">
                  <c:v>42847</c:v>
                </c:pt>
                <c:pt idx="2667">
                  <c:v>42847</c:v>
                </c:pt>
                <c:pt idx="2668">
                  <c:v>42847</c:v>
                </c:pt>
                <c:pt idx="2669">
                  <c:v>42847</c:v>
                </c:pt>
                <c:pt idx="2670">
                  <c:v>42847</c:v>
                </c:pt>
                <c:pt idx="2671">
                  <c:v>42847</c:v>
                </c:pt>
                <c:pt idx="2672">
                  <c:v>42847</c:v>
                </c:pt>
                <c:pt idx="2673">
                  <c:v>42847</c:v>
                </c:pt>
                <c:pt idx="2674">
                  <c:v>42847</c:v>
                </c:pt>
                <c:pt idx="2675">
                  <c:v>42847</c:v>
                </c:pt>
                <c:pt idx="2676">
                  <c:v>42847</c:v>
                </c:pt>
                <c:pt idx="2677">
                  <c:v>42847</c:v>
                </c:pt>
                <c:pt idx="2678">
                  <c:v>42847</c:v>
                </c:pt>
                <c:pt idx="2679">
                  <c:v>42847</c:v>
                </c:pt>
                <c:pt idx="2680">
                  <c:v>42847</c:v>
                </c:pt>
                <c:pt idx="2681">
                  <c:v>42847</c:v>
                </c:pt>
                <c:pt idx="2682">
                  <c:v>42847</c:v>
                </c:pt>
                <c:pt idx="2683">
                  <c:v>42847</c:v>
                </c:pt>
                <c:pt idx="2684">
                  <c:v>42847</c:v>
                </c:pt>
                <c:pt idx="2685">
                  <c:v>42847</c:v>
                </c:pt>
                <c:pt idx="2686">
                  <c:v>42847</c:v>
                </c:pt>
                <c:pt idx="2687">
                  <c:v>42847</c:v>
                </c:pt>
                <c:pt idx="2688">
                  <c:v>42848</c:v>
                </c:pt>
                <c:pt idx="2689">
                  <c:v>42848</c:v>
                </c:pt>
                <c:pt idx="2690">
                  <c:v>42848</c:v>
                </c:pt>
                <c:pt idx="2691">
                  <c:v>42848</c:v>
                </c:pt>
                <c:pt idx="2692">
                  <c:v>42848</c:v>
                </c:pt>
                <c:pt idx="2693">
                  <c:v>42848</c:v>
                </c:pt>
                <c:pt idx="2694">
                  <c:v>42848</c:v>
                </c:pt>
                <c:pt idx="2695">
                  <c:v>42848</c:v>
                </c:pt>
                <c:pt idx="2696">
                  <c:v>42848</c:v>
                </c:pt>
                <c:pt idx="2697">
                  <c:v>42848</c:v>
                </c:pt>
                <c:pt idx="2698">
                  <c:v>42848</c:v>
                </c:pt>
                <c:pt idx="2699">
                  <c:v>42848</c:v>
                </c:pt>
                <c:pt idx="2700">
                  <c:v>42848</c:v>
                </c:pt>
                <c:pt idx="2701">
                  <c:v>42848</c:v>
                </c:pt>
                <c:pt idx="2702">
                  <c:v>42848</c:v>
                </c:pt>
                <c:pt idx="2703">
                  <c:v>42848</c:v>
                </c:pt>
                <c:pt idx="2704">
                  <c:v>42848</c:v>
                </c:pt>
                <c:pt idx="2705">
                  <c:v>42848</c:v>
                </c:pt>
                <c:pt idx="2706">
                  <c:v>42848</c:v>
                </c:pt>
                <c:pt idx="2707">
                  <c:v>42848</c:v>
                </c:pt>
                <c:pt idx="2708">
                  <c:v>42848</c:v>
                </c:pt>
                <c:pt idx="2709">
                  <c:v>42848</c:v>
                </c:pt>
                <c:pt idx="2710">
                  <c:v>42848</c:v>
                </c:pt>
                <c:pt idx="2711">
                  <c:v>42848</c:v>
                </c:pt>
                <c:pt idx="2712">
                  <c:v>42849</c:v>
                </c:pt>
                <c:pt idx="2713">
                  <c:v>42849</c:v>
                </c:pt>
                <c:pt idx="2714">
                  <c:v>42849</c:v>
                </c:pt>
                <c:pt idx="2715">
                  <c:v>42849</c:v>
                </c:pt>
                <c:pt idx="2716">
                  <c:v>42849</c:v>
                </c:pt>
                <c:pt idx="2717">
                  <c:v>42849</c:v>
                </c:pt>
                <c:pt idx="2718">
                  <c:v>42849</c:v>
                </c:pt>
                <c:pt idx="2719">
                  <c:v>42849</c:v>
                </c:pt>
                <c:pt idx="2720">
                  <c:v>42849</c:v>
                </c:pt>
                <c:pt idx="2721">
                  <c:v>42849</c:v>
                </c:pt>
                <c:pt idx="2722">
                  <c:v>42849</c:v>
                </c:pt>
                <c:pt idx="2723">
                  <c:v>42849</c:v>
                </c:pt>
                <c:pt idx="2724">
                  <c:v>42849</c:v>
                </c:pt>
                <c:pt idx="2725">
                  <c:v>42849</c:v>
                </c:pt>
                <c:pt idx="2726">
                  <c:v>42849</c:v>
                </c:pt>
                <c:pt idx="2727">
                  <c:v>42849</c:v>
                </c:pt>
                <c:pt idx="2728">
                  <c:v>42849</c:v>
                </c:pt>
                <c:pt idx="2729">
                  <c:v>42849</c:v>
                </c:pt>
                <c:pt idx="2730">
                  <c:v>42849</c:v>
                </c:pt>
                <c:pt idx="2731">
                  <c:v>42849</c:v>
                </c:pt>
                <c:pt idx="2732">
                  <c:v>42849</c:v>
                </c:pt>
                <c:pt idx="2733">
                  <c:v>42849</c:v>
                </c:pt>
                <c:pt idx="2734">
                  <c:v>42849</c:v>
                </c:pt>
                <c:pt idx="2735">
                  <c:v>42849</c:v>
                </c:pt>
                <c:pt idx="2736">
                  <c:v>42850</c:v>
                </c:pt>
                <c:pt idx="2737">
                  <c:v>42850</c:v>
                </c:pt>
                <c:pt idx="2738">
                  <c:v>42850</c:v>
                </c:pt>
                <c:pt idx="2739">
                  <c:v>42850</c:v>
                </c:pt>
                <c:pt idx="2740">
                  <c:v>42850</c:v>
                </c:pt>
                <c:pt idx="2741">
                  <c:v>42850</c:v>
                </c:pt>
                <c:pt idx="2742">
                  <c:v>42850</c:v>
                </c:pt>
                <c:pt idx="2743">
                  <c:v>42850</c:v>
                </c:pt>
                <c:pt idx="2744">
                  <c:v>42850</c:v>
                </c:pt>
                <c:pt idx="2745">
                  <c:v>42850</c:v>
                </c:pt>
                <c:pt idx="2746">
                  <c:v>42850</c:v>
                </c:pt>
                <c:pt idx="2747">
                  <c:v>42850</c:v>
                </c:pt>
                <c:pt idx="2748">
                  <c:v>42850</c:v>
                </c:pt>
                <c:pt idx="2749">
                  <c:v>42850</c:v>
                </c:pt>
                <c:pt idx="2750">
                  <c:v>42850</c:v>
                </c:pt>
                <c:pt idx="2751">
                  <c:v>42850</c:v>
                </c:pt>
                <c:pt idx="2752">
                  <c:v>42850</c:v>
                </c:pt>
                <c:pt idx="2753">
                  <c:v>42850</c:v>
                </c:pt>
                <c:pt idx="2754">
                  <c:v>42850</c:v>
                </c:pt>
                <c:pt idx="2755">
                  <c:v>42850</c:v>
                </c:pt>
                <c:pt idx="2756">
                  <c:v>42850</c:v>
                </c:pt>
                <c:pt idx="2757">
                  <c:v>42850</c:v>
                </c:pt>
                <c:pt idx="2758">
                  <c:v>42850</c:v>
                </c:pt>
                <c:pt idx="2759">
                  <c:v>42850</c:v>
                </c:pt>
                <c:pt idx="2760">
                  <c:v>42851</c:v>
                </c:pt>
                <c:pt idx="2761">
                  <c:v>42851</c:v>
                </c:pt>
                <c:pt idx="2762">
                  <c:v>42851</c:v>
                </c:pt>
                <c:pt idx="2763">
                  <c:v>42851</c:v>
                </c:pt>
                <c:pt idx="2764">
                  <c:v>42851</c:v>
                </c:pt>
                <c:pt idx="2765">
                  <c:v>42851</c:v>
                </c:pt>
                <c:pt idx="2766">
                  <c:v>42851</c:v>
                </c:pt>
                <c:pt idx="2767">
                  <c:v>42851</c:v>
                </c:pt>
                <c:pt idx="2768">
                  <c:v>42851</c:v>
                </c:pt>
                <c:pt idx="2769">
                  <c:v>42851</c:v>
                </c:pt>
                <c:pt idx="2770">
                  <c:v>42851</c:v>
                </c:pt>
                <c:pt idx="2771">
                  <c:v>42851</c:v>
                </c:pt>
                <c:pt idx="2772">
                  <c:v>42851</c:v>
                </c:pt>
                <c:pt idx="2773">
                  <c:v>42851</c:v>
                </c:pt>
                <c:pt idx="2774">
                  <c:v>42851</c:v>
                </c:pt>
                <c:pt idx="2775">
                  <c:v>42851</c:v>
                </c:pt>
                <c:pt idx="2776">
                  <c:v>42851</c:v>
                </c:pt>
                <c:pt idx="2777">
                  <c:v>42851</c:v>
                </c:pt>
                <c:pt idx="2778">
                  <c:v>42851</c:v>
                </c:pt>
                <c:pt idx="2779">
                  <c:v>42851</c:v>
                </c:pt>
                <c:pt idx="2780">
                  <c:v>42851</c:v>
                </c:pt>
                <c:pt idx="2781">
                  <c:v>42851</c:v>
                </c:pt>
                <c:pt idx="2782">
                  <c:v>42851</c:v>
                </c:pt>
                <c:pt idx="2783">
                  <c:v>42851</c:v>
                </c:pt>
                <c:pt idx="2784">
                  <c:v>42852</c:v>
                </c:pt>
                <c:pt idx="2785">
                  <c:v>42852</c:v>
                </c:pt>
                <c:pt idx="2786">
                  <c:v>42852</c:v>
                </c:pt>
                <c:pt idx="2787">
                  <c:v>42852</c:v>
                </c:pt>
                <c:pt idx="2788">
                  <c:v>42852</c:v>
                </c:pt>
                <c:pt idx="2789">
                  <c:v>42852</c:v>
                </c:pt>
                <c:pt idx="2790">
                  <c:v>42852</c:v>
                </c:pt>
                <c:pt idx="2791">
                  <c:v>42852</c:v>
                </c:pt>
                <c:pt idx="2792">
                  <c:v>42852</c:v>
                </c:pt>
                <c:pt idx="2793">
                  <c:v>42852</c:v>
                </c:pt>
                <c:pt idx="2794">
                  <c:v>42852</c:v>
                </c:pt>
                <c:pt idx="2795">
                  <c:v>42852</c:v>
                </c:pt>
                <c:pt idx="2796">
                  <c:v>42852</c:v>
                </c:pt>
                <c:pt idx="2797">
                  <c:v>42852</c:v>
                </c:pt>
                <c:pt idx="2798">
                  <c:v>42852</c:v>
                </c:pt>
                <c:pt idx="2799">
                  <c:v>42852</c:v>
                </c:pt>
                <c:pt idx="2800">
                  <c:v>42852</c:v>
                </c:pt>
                <c:pt idx="2801">
                  <c:v>42852</c:v>
                </c:pt>
                <c:pt idx="2802">
                  <c:v>42852</c:v>
                </c:pt>
                <c:pt idx="2803">
                  <c:v>42852</c:v>
                </c:pt>
                <c:pt idx="2804">
                  <c:v>42852</c:v>
                </c:pt>
                <c:pt idx="2805">
                  <c:v>42852</c:v>
                </c:pt>
                <c:pt idx="2806">
                  <c:v>42852</c:v>
                </c:pt>
                <c:pt idx="2807">
                  <c:v>42852</c:v>
                </c:pt>
                <c:pt idx="2808">
                  <c:v>42853</c:v>
                </c:pt>
                <c:pt idx="2809">
                  <c:v>42853</c:v>
                </c:pt>
                <c:pt idx="2810">
                  <c:v>42853</c:v>
                </c:pt>
                <c:pt idx="2811">
                  <c:v>42853</c:v>
                </c:pt>
                <c:pt idx="2812">
                  <c:v>42853</c:v>
                </c:pt>
                <c:pt idx="2813">
                  <c:v>42853</c:v>
                </c:pt>
                <c:pt idx="2814">
                  <c:v>42853</c:v>
                </c:pt>
                <c:pt idx="2815">
                  <c:v>42853</c:v>
                </c:pt>
                <c:pt idx="2816">
                  <c:v>42853</c:v>
                </c:pt>
                <c:pt idx="2817">
                  <c:v>42853</c:v>
                </c:pt>
                <c:pt idx="2818">
                  <c:v>42853</c:v>
                </c:pt>
                <c:pt idx="2819">
                  <c:v>42853</c:v>
                </c:pt>
                <c:pt idx="2820">
                  <c:v>42853</c:v>
                </c:pt>
                <c:pt idx="2821">
                  <c:v>42853</c:v>
                </c:pt>
                <c:pt idx="2822">
                  <c:v>42853</c:v>
                </c:pt>
                <c:pt idx="2823">
                  <c:v>42853</c:v>
                </c:pt>
                <c:pt idx="2824">
                  <c:v>42853</c:v>
                </c:pt>
                <c:pt idx="2825">
                  <c:v>42853</c:v>
                </c:pt>
                <c:pt idx="2826">
                  <c:v>42853</c:v>
                </c:pt>
                <c:pt idx="2827">
                  <c:v>42853</c:v>
                </c:pt>
                <c:pt idx="2828">
                  <c:v>42853</c:v>
                </c:pt>
                <c:pt idx="2829">
                  <c:v>42853</c:v>
                </c:pt>
                <c:pt idx="2830">
                  <c:v>42853</c:v>
                </c:pt>
                <c:pt idx="2831">
                  <c:v>42853</c:v>
                </c:pt>
                <c:pt idx="2832">
                  <c:v>42854</c:v>
                </c:pt>
                <c:pt idx="2833">
                  <c:v>42854</c:v>
                </c:pt>
                <c:pt idx="2834">
                  <c:v>42854</c:v>
                </c:pt>
                <c:pt idx="2835">
                  <c:v>42854</c:v>
                </c:pt>
                <c:pt idx="2836">
                  <c:v>42854</c:v>
                </c:pt>
                <c:pt idx="2837">
                  <c:v>42854</c:v>
                </c:pt>
                <c:pt idx="2838">
                  <c:v>42854</c:v>
                </c:pt>
                <c:pt idx="2839">
                  <c:v>42854</c:v>
                </c:pt>
                <c:pt idx="2840">
                  <c:v>42854</c:v>
                </c:pt>
                <c:pt idx="2841">
                  <c:v>42854</c:v>
                </c:pt>
                <c:pt idx="2842">
                  <c:v>42854</c:v>
                </c:pt>
                <c:pt idx="2843">
                  <c:v>42854</c:v>
                </c:pt>
                <c:pt idx="2844">
                  <c:v>42854</c:v>
                </c:pt>
                <c:pt idx="2845">
                  <c:v>42854</c:v>
                </c:pt>
                <c:pt idx="2846">
                  <c:v>42854</c:v>
                </c:pt>
                <c:pt idx="2847">
                  <c:v>42854</c:v>
                </c:pt>
                <c:pt idx="2848">
                  <c:v>42854</c:v>
                </c:pt>
                <c:pt idx="2849">
                  <c:v>42854</c:v>
                </c:pt>
                <c:pt idx="2850">
                  <c:v>42854</c:v>
                </c:pt>
                <c:pt idx="2851">
                  <c:v>42854</c:v>
                </c:pt>
                <c:pt idx="2852">
                  <c:v>42854</c:v>
                </c:pt>
                <c:pt idx="2853">
                  <c:v>42854</c:v>
                </c:pt>
                <c:pt idx="2854">
                  <c:v>42854</c:v>
                </c:pt>
                <c:pt idx="2855">
                  <c:v>42854</c:v>
                </c:pt>
                <c:pt idx="2856">
                  <c:v>42855</c:v>
                </c:pt>
                <c:pt idx="2857">
                  <c:v>42855</c:v>
                </c:pt>
                <c:pt idx="2858">
                  <c:v>42855</c:v>
                </c:pt>
                <c:pt idx="2859">
                  <c:v>42855</c:v>
                </c:pt>
                <c:pt idx="2860">
                  <c:v>42855</c:v>
                </c:pt>
                <c:pt idx="2861">
                  <c:v>42855</c:v>
                </c:pt>
                <c:pt idx="2862">
                  <c:v>42855</c:v>
                </c:pt>
                <c:pt idx="2863">
                  <c:v>42855</c:v>
                </c:pt>
                <c:pt idx="2864">
                  <c:v>42855</c:v>
                </c:pt>
                <c:pt idx="2865">
                  <c:v>42855</c:v>
                </c:pt>
                <c:pt idx="2866">
                  <c:v>42855</c:v>
                </c:pt>
                <c:pt idx="2867">
                  <c:v>42855</c:v>
                </c:pt>
                <c:pt idx="2868">
                  <c:v>42855</c:v>
                </c:pt>
                <c:pt idx="2869">
                  <c:v>42855</c:v>
                </c:pt>
                <c:pt idx="2870">
                  <c:v>42855</c:v>
                </c:pt>
                <c:pt idx="2871">
                  <c:v>42855</c:v>
                </c:pt>
                <c:pt idx="2872">
                  <c:v>42855</c:v>
                </c:pt>
                <c:pt idx="2873">
                  <c:v>42855</c:v>
                </c:pt>
                <c:pt idx="2874">
                  <c:v>42855</c:v>
                </c:pt>
                <c:pt idx="2875">
                  <c:v>42855</c:v>
                </c:pt>
                <c:pt idx="2876">
                  <c:v>42855</c:v>
                </c:pt>
                <c:pt idx="2877">
                  <c:v>42855</c:v>
                </c:pt>
                <c:pt idx="2878">
                  <c:v>42855</c:v>
                </c:pt>
                <c:pt idx="2879">
                  <c:v>42855</c:v>
                </c:pt>
                <c:pt idx="2880">
                  <c:v>42856</c:v>
                </c:pt>
                <c:pt idx="2881">
                  <c:v>42856</c:v>
                </c:pt>
                <c:pt idx="2882">
                  <c:v>42856</c:v>
                </c:pt>
                <c:pt idx="2883">
                  <c:v>42856</c:v>
                </c:pt>
                <c:pt idx="2884">
                  <c:v>42856</c:v>
                </c:pt>
                <c:pt idx="2885">
                  <c:v>42856</c:v>
                </c:pt>
                <c:pt idx="2886">
                  <c:v>42856</c:v>
                </c:pt>
                <c:pt idx="2887">
                  <c:v>42856</c:v>
                </c:pt>
                <c:pt idx="2888">
                  <c:v>42856</c:v>
                </c:pt>
                <c:pt idx="2889">
                  <c:v>42856</c:v>
                </c:pt>
                <c:pt idx="2890">
                  <c:v>42856</c:v>
                </c:pt>
                <c:pt idx="2891">
                  <c:v>42856</c:v>
                </c:pt>
                <c:pt idx="2892">
                  <c:v>42856</c:v>
                </c:pt>
                <c:pt idx="2893">
                  <c:v>42856</c:v>
                </c:pt>
                <c:pt idx="2894">
                  <c:v>42856</c:v>
                </c:pt>
                <c:pt idx="2895">
                  <c:v>42856</c:v>
                </c:pt>
                <c:pt idx="2896">
                  <c:v>42856</c:v>
                </c:pt>
                <c:pt idx="2897">
                  <c:v>42856</c:v>
                </c:pt>
                <c:pt idx="2898">
                  <c:v>42856</c:v>
                </c:pt>
                <c:pt idx="2899">
                  <c:v>42856</c:v>
                </c:pt>
                <c:pt idx="2900">
                  <c:v>42856</c:v>
                </c:pt>
                <c:pt idx="2901">
                  <c:v>42856</c:v>
                </c:pt>
                <c:pt idx="2902">
                  <c:v>42856</c:v>
                </c:pt>
                <c:pt idx="2903">
                  <c:v>42856</c:v>
                </c:pt>
                <c:pt idx="2904">
                  <c:v>42857</c:v>
                </c:pt>
                <c:pt idx="2905">
                  <c:v>42857</c:v>
                </c:pt>
                <c:pt idx="2906">
                  <c:v>42857</c:v>
                </c:pt>
                <c:pt idx="2907">
                  <c:v>42857</c:v>
                </c:pt>
                <c:pt idx="2908">
                  <c:v>42857</c:v>
                </c:pt>
                <c:pt idx="2909">
                  <c:v>42857</c:v>
                </c:pt>
                <c:pt idx="2910">
                  <c:v>42857</c:v>
                </c:pt>
                <c:pt idx="2911">
                  <c:v>42857</c:v>
                </c:pt>
                <c:pt idx="2912">
                  <c:v>42857</c:v>
                </c:pt>
                <c:pt idx="2913">
                  <c:v>42857</c:v>
                </c:pt>
                <c:pt idx="2914">
                  <c:v>42857</c:v>
                </c:pt>
                <c:pt idx="2915">
                  <c:v>42857</c:v>
                </c:pt>
                <c:pt idx="2916">
                  <c:v>42857</c:v>
                </c:pt>
                <c:pt idx="2917">
                  <c:v>42857</c:v>
                </c:pt>
                <c:pt idx="2918">
                  <c:v>42857</c:v>
                </c:pt>
                <c:pt idx="2919">
                  <c:v>42857</c:v>
                </c:pt>
                <c:pt idx="2920">
                  <c:v>42857</c:v>
                </c:pt>
                <c:pt idx="2921">
                  <c:v>42857</c:v>
                </c:pt>
                <c:pt idx="2922">
                  <c:v>42857</c:v>
                </c:pt>
                <c:pt idx="2923">
                  <c:v>42857</c:v>
                </c:pt>
                <c:pt idx="2924">
                  <c:v>42857</c:v>
                </c:pt>
                <c:pt idx="2925">
                  <c:v>42857</c:v>
                </c:pt>
                <c:pt idx="2926">
                  <c:v>42857</c:v>
                </c:pt>
                <c:pt idx="2927">
                  <c:v>42857</c:v>
                </c:pt>
                <c:pt idx="2928">
                  <c:v>42858</c:v>
                </c:pt>
                <c:pt idx="2929">
                  <c:v>42858</c:v>
                </c:pt>
                <c:pt idx="2930">
                  <c:v>42858</c:v>
                </c:pt>
                <c:pt idx="2931">
                  <c:v>42858</c:v>
                </c:pt>
                <c:pt idx="2932">
                  <c:v>42858</c:v>
                </c:pt>
                <c:pt idx="2933">
                  <c:v>42858</c:v>
                </c:pt>
                <c:pt idx="2934">
                  <c:v>42858</c:v>
                </c:pt>
                <c:pt idx="2935">
                  <c:v>42858</c:v>
                </c:pt>
                <c:pt idx="2936">
                  <c:v>42858</c:v>
                </c:pt>
                <c:pt idx="2937">
                  <c:v>42858</c:v>
                </c:pt>
                <c:pt idx="2938">
                  <c:v>42858</c:v>
                </c:pt>
                <c:pt idx="2939">
                  <c:v>42858</c:v>
                </c:pt>
                <c:pt idx="2940">
                  <c:v>42858</c:v>
                </c:pt>
                <c:pt idx="2941">
                  <c:v>42858</c:v>
                </c:pt>
                <c:pt idx="2942">
                  <c:v>42858</c:v>
                </c:pt>
                <c:pt idx="2943">
                  <c:v>42858</c:v>
                </c:pt>
                <c:pt idx="2944">
                  <c:v>42858</c:v>
                </c:pt>
                <c:pt idx="2945">
                  <c:v>42858</c:v>
                </c:pt>
                <c:pt idx="2946">
                  <c:v>42858</c:v>
                </c:pt>
                <c:pt idx="2947">
                  <c:v>42858</c:v>
                </c:pt>
                <c:pt idx="2948">
                  <c:v>42858</c:v>
                </c:pt>
                <c:pt idx="2949">
                  <c:v>42858</c:v>
                </c:pt>
                <c:pt idx="2950">
                  <c:v>42858</c:v>
                </c:pt>
                <c:pt idx="2951">
                  <c:v>42858</c:v>
                </c:pt>
                <c:pt idx="2952">
                  <c:v>42859</c:v>
                </c:pt>
                <c:pt idx="2953">
                  <c:v>42859</c:v>
                </c:pt>
                <c:pt idx="2954">
                  <c:v>42859</c:v>
                </c:pt>
                <c:pt idx="2955">
                  <c:v>42859</c:v>
                </c:pt>
                <c:pt idx="2956">
                  <c:v>42859</c:v>
                </c:pt>
                <c:pt idx="2957">
                  <c:v>42859</c:v>
                </c:pt>
                <c:pt idx="2958">
                  <c:v>42859</c:v>
                </c:pt>
                <c:pt idx="2959">
                  <c:v>42859</c:v>
                </c:pt>
                <c:pt idx="2960">
                  <c:v>42859</c:v>
                </c:pt>
                <c:pt idx="2961">
                  <c:v>42859</c:v>
                </c:pt>
                <c:pt idx="2962">
                  <c:v>42859</c:v>
                </c:pt>
                <c:pt idx="2963">
                  <c:v>42859</c:v>
                </c:pt>
                <c:pt idx="2964">
                  <c:v>42859</c:v>
                </c:pt>
                <c:pt idx="2965">
                  <c:v>42859</c:v>
                </c:pt>
                <c:pt idx="2966">
                  <c:v>42859</c:v>
                </c:pt>
                <c:pt idx="2967">
                  <c:v>42859</c:v>
                </c:pt>
                <c:pt idx="2968">
                  <c:v>42859</c:v>
                </c:pt>
                <c:pt idx="2969">
                  <c:v>42859</c:v>
                </c:pt>
                <c:pt idx="2970">
                  <c:v>42859</c:v>
                </c:pt>
                <c:pt idx="2971">
                  <c:v>42859</c:v>
                </c:pt>
                <c:pt idx="2972">
                  <c:v>42859</c:v>
                </c:pt>
                <c:pt idx="2973">
                  <c:v>42859</c:v>
                </c:pt>
                <c:pt idx="2974">
                  <c:v>42859</c:v>
                </c:pt>
                <c:pt idx="2975">
                  <c:v>42859</c:v>
                </c:pt>
                <c:pt idx="2976">
                  <c:v>42860</c:v>
                </c:pt>
                <c:pt idx="2977">
                  <c:v>42860</c:v>
                </c:pt>
                <c:pt idx="2978">
                  <c:v>42860</c:v>
                </c:pt>
                <c:pt idx="2979">
                  <c:v>42860</c:v>
                </c:pt>
                <c:pt idx="2980">
                  <c:v>42860</c:v>
                </c:pt>
                <c:pt idx="2981">
                  <c:v>42860</c:v>
                </c:pt>
                <c:pt idx="2982">
                  <c:v>42860</c:v>
                </c:pt>
                <c:pt idx="2983">
                  <c:v>42860</c:v>
                </c:pt>
                <c:pt idx="2984">
                  <c:v>42860</c:v>
                </c:pt>
                <c:pt idx="2985">
                  <c:v>42860</c:v>
                </c:pt>
                <c:pt idx="2986">
                  <c:v>42860</c:v>
                </c:pt>
                <c:pt idx="2987">
                  <c:v>42860</c:v>
                </c:pt>
                <c:pt idx="2988">
                  <c:v>42860</c:v>
                </c:pt>
                <c:pt idx="2989">
                  <c:v>42860</c:v>
                </c:pt>
                <c:pt idx="2990">
                  <c:v>42860</c:v>
                </c:pt>
                <c:pt idx="2991">
                  <c:v>42860</c:v>
                </c:pt>
                <c:pt idx="2992">
                  <c:v>42860</c:v>
                </c:pt>
                <c:pt idx="2993">
                  <c:v>42860</c:v>
                </c:pt>
                <c:pt idx="2994">
                  <c:v>42860</c:v>
                </c:pt>
                <c:pt idx="2995">
                  <c:v>42860</c:v>
                </c:pt>
                <c:pt idx="2996">
                  <c:v>42860</c:v>
                </c:pt>
                <c:pt idx="2997">
                  <c:v>42860</c:v>
                </c:pt>
                <c:pt idx="2998">
                  <c:v>42860</c:v>
                </c:pt>
                <c:pt idx="2999">
                  <c:v>42860</c:v>
                </c:pt>
                <c:pt idx="3000">
                  <c:v>42861</c:v>
                </c:pt>
                <c:pt idx="3001">
                  <c:v>42861</c:v>
                </c:pt>
                <c:pt idx="3002">
                  <c:v>42861</c:v>
                </c:pt>
                <c:pt idx="3003">
                  <c:v>42861</c:v>
                </c:pt>
                <c:pt idx="3004">
                  <c:v>42861</c:v>
                </c:pt>
                <c:pt idx="3005">
                  <c:v>42861</c:v>
                </c:pt>
                <c:pt idx="3006">
                  <c:v>42861</c:v>
                </c:pt>
                <c:pt idx="3007">
                  <c:v>42861</c:v>
                </c:pt>
                <c:pt idx="3008">
                  <c:v>42861</c:v>
                </c:pt>
                <c:pt idx="3009">
                  <c:v>42861</c:v>
                </c:pt>
                <c:pt idx="3010">
                  <c:v>42861</c:v>
                </c:pt>
                <c:pt idx="3011">
                  <c:v>42861</c:v>
                </c:pt>
                <c:pt idx="3012">
                  <c:v>42861</c:v>
                </c:pt>
                <c:pt idx="3013">
                  <c:v>42861</c:v>
                </c:pt>
                <c:pt idx="3014">
                  <c:v>42861</c:v>
                </c:pt>
                <c:pt idx="3015">
                  <c:v>42861</c:v>
                </c:pt>
                <c:pt idx="3016">
                  <c:v>42861</c:v>
                </c:pt>
                <c:pt idx="3017">
                  <c:v>42861</c:v>
                </c:pt>
                <c:pt idx="3018">
                  <c:v>42861</c:v>
                </c:pt>
                <c:pt idx="3019">
                  <c:v>42861</c:v>
                </c:pt>
                <c:pt idx="3020">
                  <c:v>42861</c:v>
                </c:pt>
                <c:pt idx="3021">
                  <c:v>42861</c:v>
                </c:pt>
                <c:pt idx="3022">
                  <c:v>42861</c:v>
                </c:pt>
                <c:pt idx="3023">
                  <c:v>42861</c:v>
                </c:pt>
                <c:pt idx="3024">
                  <c:v>42862</c:v>
                </c:pt>
                <c:pt idx="3025">
                  <c:v>42862</c:v>
                </c:pt>
                <c:pt idx="3026">
                  <c:v>42862</c:v>
                </c:pt>
                <c:pt idx="3027">
                  <c:v>42862</c:v>
                </c:pt>
                <c:pt idx="3028">
                  <c:v>42862</c:v>
                </c:pt>
                <c:pt idx="3029">
                  <c:v>42862</c:v>
                </c:pt>
                <c:pt idx="3030">
                  <c:v>42862</c:v>
                </c:pt>
                <c:pt idx="3031">
                  <c:v>42862</c:v>
                </c:pt>
                <c:pt idx="3032">
                  <c:v>42862</c:v>
                </c:pt>
                <c:pt idx="3033">
                  <c:v>42862</c:v>
                </c:pt>
                <c:pt idx="3034">
                  <c:v>42862</c:v>
                </c:pt>
                <c:pt idx="3035">
                  <c:v>42862</c:v>
                </c:pt>
                <c:pt idx="3036">
                  <c:v>42862</c:v>
                </c:pt>
                <c:pt idx="3037">
                  <c:v>42862</c:v>
                </c:pt>
                <c:pt idx="3038">
                  <c:v>42862</c:v>
                </c:pt>
                <c:pt idx="3039">
                  <c:v>42862</c:v>
                </c:pt>
                <c:pt idx="3040">
                  <c:v>42862</c:v>
                </c:pt>
                <c:pt idx="3041">
                  <c:v>42862</c:v>
                </c:pt>
                <c:pt idx="3042">
                  <c:v>42862</c:v>
                </c:pt>
                <c:pt idx="3043">
                  <c:v>42862</c:v>
                </c:pt>
                <c:pt idx="3044">
                  <c:v>42862</c:v>
                </c:pt>
                <c:pt idx="3045">
                  <c:v>42862</c:v>
                </c:pt>
                <c:pt idx="3046">
                  <c:v>42862</c:v>
                </c:pt>
                <c:pt idx="3047">
                  <c:v>42862</c:v>
                </c:pt>
                <c:pt idx="3048">
                  <c:v>42863</c:v>
                </c:pt>
                <c:pt idx="3049">
                  <c:v>42863</c:v>
                </c:pt>
                <c:pt idx="3050">
                  <c:v>42863</c:v>
                </c:pt>
                <c:pt idx="3051">
                  <c:v>42863</c:v>
                </c:pt>
                <c:pt idx="3052">
                  <c:v>42863</c:v>
                </c:pt>
                <c:pt idx="3053">
                  <c:v>42863</c:v>
                </c:pt>
                <c:pt idx="3054">
                  <c:v>42863</c:v>
                </c:pt>
                <c:pt idx="3055">
                  <c:v>42863</c:v>
                </c:pt>
                <c:pt idx="3056">
                  <c:v>42863</c:v>
                </c:pt>
                <c:pt idx="3057">
                  <c:v>42863</c:v>
                </c:pt>
                <c:pt idx="3058">
                  <c:v>42863</c:v>
                </c:pt>
                <c:pt idx="3059">
                  <c:v>42863</c:v>
                </c:pt>
                <c:pt idx="3060">
                  <c:v>42863</c:v>
                </c:pt>
                <c:pt idx="3061">
                  <c:v>42863</c:v>
                </c:pt>
                <c:pt idx="3062">
                  <c:v>42863</c:v>
                </c:pt>
                <c:pt idx="3063">
                  <c:v>42863</c:v>
                </c:pt>
                <c:pt idx="3064">
                  <c:v>42863</c:v>
                </c:pt>
                <c:pt idx="3065">
                  <c:v>42863</c:v>
                </c:pt>
                <c:pt idx="3066">
                  <c:v>42863</c:v>
                </c:pt>
                <c:pt idx="3067">
                  <c:v>42863</c:v>
                </c:pt>
                <c:pt idx="3068">
                  <c:v>42863</c:v>
                </c:pt>
                <c:pt idx="3069">
                  <c:v>42863</c:v>
                </c:pt>
                <c:pt idx="3070">
                  <c:v>42863</c:v>
                </c:pt>
                <c:pt idx="3071">
                  <c:v>42863</c:v>
                </c:pt>
                <c:pt idx="3072">
                  <c:v>42864</c:v>
                </c:pt>
                <c:pt idx="3073">
                  <c:v>42864</c:v>
                </c:pt>
                <c:pt idx="3074">
                  <c:v>42864</c:v>
                </c:pt>
                <c:pt idx="3075">
                  <c:v>42864</c:v>
                </c:pt>
                <c:pt idx="3076">
                  <c:v>42864</c:v>
                </c:pt>
                <c:pt idx="3077">
                  <c:v>42864</c:v>
                </c:pt>
                <c:pt idx="3078">
                  <c:v>42864</c:v>
                </c:pt>
                <c:pt idx="3079">
                  <c:v>42864</c:v>
                </c:pt>
                <c:pt idx="3080">
                  <c:v>42864</c:v>
                </c:pt>
                <c:pt idx="3081">
                  <c:v>42864</c:v>
                </c:pt>
                <c:pt idx="3082">
                  <c:v>42864</c:v>
                </c:pt>
                <c:pt idx="3083">
                  <c:v>42864</c:v>
                </c:pt>
                <c:pt idx="3084">
                  <c:v>42864</c:v>
                </c:pt>
                <c:pt idx="3085">
                  <c:v>42864</c:v>
                </c:pt>
                <c:pt idx="3086">
                  <c:v>42864</c:v>
                </c:pt>
                <c:pt idx="3087">
                  <c:v>42864</c:v>
                </c:pt>
                <c:pt idx="3088">
                  <c:v>42864</c:v>
                </c:pt>
                <c:pt idx="3089">
                  <c:v>42864</c:v>
                </c:pt>
                <c:pt idx="3090">
                  <c:v>42864</c:v>
                </c:pt>
                <c:pt idx="3091">
                  <c:v>42864</c:v>
                </c:pt>
                <c:pt idx="3092">
                  <c:v>42864</c:v>
                </c:pt>
                <c:pt idx="3093">
                  <c:v>42864</c:v>
                </c:pt>
                <c:pt idx="3094">
                  <c:v>42864</c:v>
                </c:pt>
                <c:pt idx="3095">
                  <c:v>42864</c:v>
                </c:pt>
                <c:pt idx="3096">
                  <c:v>42865</c:v>
                </c:pt>
                <c:pt idx="3097">
                  <c:v>42865</c:v>
                </c:pt>
                <c:pt idx="3098">
                  <c:v>42865</c:v>
                </c:pt>
                <c:pt idx="3099">
                  <c:v>42865</c:v>
                </c:pt>
                <c:pt idx="3100">
                  <c:v>42865</c:v>
                </c:pt>
                <c:pt idx="3101">
                  <c:v>42865</c:v>
                </c:pt>
                <c:pt idx="3102">
                  <c:v>42865</c:v>
                </c:pt>
                <c:pt idx="3103">
                  <c:v>42865</c:v>
                </c:pt>
                <c:pt idx="3104">
                  <c:v>42865</c:v>
                </c:pt>
                <c:pt idx="3105">
                  <c:v>42865</c:v>
                </c:pt>
                <c:pt idx="3106">
                  <c:v>42865</c:v>
                </c:pt>
                <c:pt idx="3107">
                  <c:v>42865</c:v>
                </c:pt>
                <c:pt idx="3108">
                  <c:v>42865</c:v>
                </c:pt>
                <c:pt idx="3109">
                  <c:v>42865</c:v>
                </c:pt>
                <c:pt idx="3110">
                  <c:v>42865</c:v>
                </c:pt>
                <c:pt idx="3111">
                  <c:v>42865</c:v>
                </c:pt>
                <c:pt idx="3112">
                  <c:v>42865</c:v>
                </c:pt>
                <c:pt idx="3113">
                  <c:v>42865</c:v>
                </c:pt>
                <c:pt idx="3114">
                  <c:v>42865</c:v>
                </c:pt>
                <c:pt idx="3115">
                  <c:v>42865</c:v>
                </c:pt>
                <c:pt idx="3116">
                  <c:v>42865</c:v>
                </c:pt>
                <c:pt idx="3117">
                  <c:v>42865</c:v>
                </c:pt>
                <c:pt idx="3118">
                  <c:v>42865</c:v>
                </c:pt>
                <c:pt idx="3119">
                  <c:v>42865</c:v>
                </c:pt>
                <c:pt idx="3120">
                  <c:v>42866</c:v>
                </c:pt>
                <c:pt idx="3121">
                  <c:v>42866</c:v>
                </c:pt>
                <c:pt idx="3122">
                  <c:v>42866</c:v>
                </c:pt>
                <c:pt idx="3123">
                  <c:v>42866</c:v>
                </c:pt>
                <c:pt idx="3124">
                  <c:v>42866</c:v>
                </c:pt>
                <c:pt idx="3125">
                  <c:v>42866</c:v>
                </c:pt>
                <c:pt idx="3126">
                  <c:v>42866</c:v>
                </c:pt>
                <c:pt idx="3127">
                  <c:v>42866</c:v>
                </c:pt>
                <c:pt idx="3128">
                  <c:v>42866</c:v>
                </c:pt>
                <c:pt idx="3129">
                  <c:v>42866</c:v>
                </c:pt>
                <c:pt idx="3130">
                  <c:v>42866</c:v>
                </c:pt>
                <c:pt idx="3131">
                  <c:v>42866</c:v>
                </c:pt>
                <c:pt idx="3132">
                  <c:v>42866</c:v>
                </c:pt>
                <c:pt idx="3133">
                  <c:v>42866</c:v>
                </c:pt>
                <c:pt idx="3134">
                  <c:v>42866</c:v>
                </c:pt>
                <c:pt idx="3135">
                  <c:v>42866</c:v>
                </c:pt>
                <c:pt idx="3136">
                  <c:v>42866</c:v>
                </c:pt>
                <c:pt idx="3137">
                  <c:v>42866</c:v>
                </c:pt>
                <c:pt idx="3138">
                  <c:v>42866</c:v>
                </c:pt>
                <c:pt idx="3139">
                  <c:v>42866</c:v>
                </c:pt>
                <c:pt idx="3140">
                  <c:v>42866</c:v>
                </c:pt>
                <c:pt idx="3141">
                  <c:v>42866</c:v>
                </c:pt>
                <c:pt idx="3142">
                  <c:v>42866</c:v>
                </c:pt>
                <c:pt idx="3143">
                  <c:v>42866</c:v>
                </c:pt>
                <c:pt idx="3144">
                  <c:v>42867</c:v>
                </c:pt>
                <c:pt idx="3145">
                  <c:v>42867</c:v>
                </c:pt>
                <c:pt idx="3146">
                  <c:v>42867</c:v>
                </c:pt>
                <c:pt idx="3147">
                  <c:v>42867</c:v>
                </c:pt>
                <c:pt idx="3148">
                  <c:v>42867</c:v>
                </c:pt>
                <c:pt idx="3149">
                  <c:v>42867</c:v>
                </c:pt>
                <c:pt idx="3150">
                  <c:v>42867</c:v>
                </c:pt>
                <c:pt idx="3151">
                  <c:v>42867</c:v>
                </c:pt>
                <c:pt idx="3152">
                  <c:v>42867</c:v>
                </c:pt>
                <c:pt idx="3153">
                  <c:v>42867</c:v>
                </c:pt>
                <c:pt idx="3154">
                  <c:v>42867</c:v>
                </c:pt>
                <c:pt idx="3155">
                  <c:v>42867</c:v>
                </c:pt>
                <c:pt idx="3156">
                  <c:v>42867</c:v>
                </c:pt>
                <c:pt idx="3157">
                  <c:v>42867</c:v>
                </c:pt>
                <c:pt idx="3158">
                  <c:v>42867</c:v>
                </c:pt>
                <c:pt idx="3159">
                  <c:v>42867</c:v>
                </c:pt>
                <c:pt idx="3160">
                  <c:v>42867</c:v>
                </c:pt>
                <c:pt idx="3161">
                  <c:v>42867</c:v>
                </c:pt>
                <c:pt idx="3162">
                  <c:v>42867</c:v>
                </c:pt>
                <c:pt idx="3163">
                  <c:v>42867</c:v>
                </c:pt>
                <c:pt idx="3164">
                  <c:v>42867</c:v>
                </c:pt>
                <c:pt idx="3165">
                  <c:v>42867</c:v>
                </c:pt>
                <c:pt idx="3166">
                  <c:v>42867</c:v>
                </c:pt>
                <c:pt idx="3167">
                  <c:v>42867</c:v>
                </c:pt>
                <c:pt idx="3168">
                  <c:v>42868</c:v>
                </c:pt>
                <c:pt idx="3169">
                  <c:v>42868</c:v>
                </c:pt>
                <c:pt idx="3170">
                  <c:v>42868</c:v>
                </c:pt>
                <c:pt idx="3171">
                  <c:v>42868</c:v>
                </c:pt>
                <c:pt idx="3172">
                  <c:v>42868</c:v>
                </c:pt>
                <c:pt idx="3173">
                  <c:v>42868</c:v>
                </c:pt>
                <c:pt idx="3174">
                  <c:v>42868</c:v>
                </c:pt>
                <c:pt idx="3175">
                  <c:v>42868</c:v>
                </c:pt>
                <c:pt idx="3176">
                  <c:v>42868</c:v>
                </c:pt>
                <c:pt idx="3177">
                  <c:v>42868</c:v>
                </c:pt>
                <c:pt idx="3178">
                  <c:v>42868</c:v>
                </c:pt>
                <c:pt idx="3179">
                  <c:v>42868</c:v>
                </c:pt>
                <c:pt idx="3180">
                  <c:v>42868</c:v>
                </c:pt>
                <c:pt idx="3181">
                  <c:v>42868</c:v>
                </c:pt>
                <c:pt idx="3182">
                  <c:v>42868</c:v>
                </c:pt>
                <c:pt idx="3183">
                  <c:v>42868</c:v>
                </c:pt>
                <c:pt idx="3184">
                  <c:v>42868</c:v>
                </c:pt>
                <c:pt idx="3185">
                  <c:v>42868</c:v>
                </c:pt>
                <c:pt idx="3186">
                  <c:v>42868</c:v>
                </c:pt>
                <c:pt idx="3187">
                  <c:v>42868</c:v>
                </c:pt>
                <c:pt idx="3188">
                  <c:v>42868</c:v>
                </c:pt>
                <c:pt idx="3189">
                  <c:v>42868</c:v>
                </c:pt>
                <c:pt idx="3190">
                  <c:v>42868</c:v>
                </c:pt>
                <c:pt idx="3191">
                  <c:v>42868</c:v>
                </c:pt>
                <c:pt idx="3192">
                  <c:v>42869</c:v>
                </c:pt>
                <c:pt idx="3193">
                  <c:v>42869</c:v>
                </c:pt>
                <c:pt idx="3194">
                  <c:v>42869</c:v>
                </c:pt>
                <c:pt idx="3195">
                  <c:v>42869</c:v>
                </c:pt>
                <c:pt idx="3196">
                  <c:v>42869</c:v>
                </c:pt>
                <c:pt idx="3197">
                  <c:v>42869</c:v>
                </c:pt>
                <c:pt idx="3198">
                  <c:v>42869</c:v>
                </c:pt>
                <c:pt idx="3199">
                  <c:v>42869</c:v>
                </c:pt>
                <c:pt idx="3200">
                  <c:v>42869</c:v>
                </c:pt>
                <c:pt idx="3201">
                  <c:v>42869</c:v>
                </c:pt>
                <c:pt idx="3202">
                  <c:v>42869</c:v>
                </c:pt>
                <c:pt idx="3203">
                  <c:v>42869</c:v>
                </c:pt>
                <c:pt idx="3204">
                  <c:v>42869</c:v>
                </c:pt>
                <c:pt idx="3205">
                  <c:v>42869</c:v>
                </c:pt>
                <c:pt idx="3206">
                  <c:v>42869</c:v>
                </c:pt>
                <c:pt idx="3207">
                  <c:v>42869</c:v>
                </c:pt>
                <c:pt idx="3208">
                  <c:v>42869</c:v>
                </c:pt>
                <c:pt idx="3209">
                  <c:v>42869</c:v>
                </c:pt>
                <c:pt idx="3210">
                  <c:v>42869</c:v>
                </c:pt>
                <c:pt idx="3211">
                  <c:v>42869</c:v>
                </c:pt>
                <c:pt idx="3212">
                  <c:v>42869</c:v>
                </c:pt>
                <c:pt idx="3213">
                  <c:v>42869</c:v>
                </c:pt>
                <c:pt idx="3214">
                  <c:v>42869</c:v>
                </c:pt>
                <c:pt idx="3215">
                  <c:v>42869</c:v>
                </c:pt>
                <c:pt idx="3216">
                  <c:v>42870</c:v>
                </c:pt>
                <c:pt idx="3217">
                  <c:v>42870</c:v>
                </c:pt>
                <c:pt idx="3218">
                  <c:v>42870</c:v>
                </c:pt>
                <c:pt idx="3219">
                  <c:v>42870</c:v>
                </c:pt>
                <c:pt idx="3220">
                  <c:v>42870</c:v>
                </c:pt>
                <c:pt idx="3221">
                  <c:v>42870</c:v>
                </c:pt>
                <c:pt idx="3222">
                  <c:v>42870</c:v>
                </c:pt>
                <c:pt idx="3223">
                  <c:v>42870</c:v>
                </c:pt>
                <c:pt idx="3224">
                  <c:v>42870</c:v>
                </c:pt>
                <c:pt idx="3225">
                  <c:v>42870</c:v>
                </c:pt>
                <c:pt idx="3226">
                  <c:v>42870</c:v>
                </c:pt>
                <c:pt idx="3227">
                  <c:v>42870</c:v>
                </c:pt>
                <c:pt idx="3228">
                  <c:v>42870</c:v>
                </c:pt>
                <c:pt idx="3229">
                  <c:v>42870</c:v>
                </c:pt>
                <c:pt idx="3230">
                  <c:v>42870</c:v>
                </c:pt>
                <c:pt idx="3231">
                  <c:v>42870</c:v>
                </c:pt>
                <c:pt idx="3232">
                  <c:v>42870</c:v>
                </c:pt>
                <c:pt idx="3233">
                  <c:v>42870</c:v>
                </c:pt>
                <c:pt idx="3234">
                  <c:v>42870</c:v>
                </c:pt>
                <c:pt idx="3235">
                  <c:v>42870</c:v>
                </c:pt>
                <c:pt idx="3236">
                  <c:v>42870</c:v>
                </c:pt>
                <c:pt idx="3237">
                  <c:v>42870</c:v>
                </c:pt>
                <c:pt idx="3238">
                  <c:v>42870</c:v>
                </c:pt>
                <c:pt idx="3239">
                  <c:v>42870</c:v>
                </c:pt>
                <c:pt idx="3240">
                  <c:v>42871</c:v>
                </c:pt>
                <c:pt idx="3241">
                  <c:v>42871</c:v>
                </c:pt>
                <c:pt idx="3242">
                  <c:v>42871</c:v>
                </c:pt>
                <c:pt idx="3243">
                  <c:v>42871</c:v>
                </c:pt>
                <c:pt idx="3244">
                  <c:v>42871</c:v>
                </c:pt>
                <c:pt idx="3245">
                  <c:v>42871</c:v>
                </c:pt>
                <c:pt idx="3246">
                  <c:v>42871</c:v>
                </c:pt>
                <c:pt idx="3247">
                  <c:v>42871</c:v>
                </c:pt>
                <c:pt idx="3248">
                  <c:v>42871</c:v>
                </c:pt>
                <c:pt idx="3249">
                  <c:v>42871</c:v>
                </c:pt>
                <c:pt idx="3250">
                  <c:v>42871</c:v>
                </c:pt>
                <c:pt idx="3251">
                  <c:v>42871</c:v>
                </c:pt>
                <c:pt idx="3252">
                  <c:v>42871</c:v>
                </c:pt>
                <c:pt idx="3253">
                  <c:v>42871</c:v>
                </c:pt>
                <c:pt idx="3254">
                  <c:v>42871</c:v>
                </c:pt>
                <c:pt idx="3255">
                  <c:v>42871</c:v>
                </c:pt>
                <c:pt idx="3256">
                  <c:v>42871</c:v>
                </c:pt>
                <c:pt idx="3257">
                  <c:v>42871</c:v>
                </c:pt>
                <c:pt idx="3258">
                  <c:v>42871</c:v>
                </c:pt>
                <c:pt idx="3259">
                  <c:v>42871</c:v>
                </c:pt>
                <c:pt idx="3260">
                  <c:v>42871</c:v>
                </c:pt>
                <c:pt idx="3261">
                  <c:v>42871</c:v>
                </c:pt>
                <c:pt idx="3262">
                  <c:v>42871</c:v>
                </c:pt>
                <c:pt idx="3263">
                  <c:v>42871</c:v>
                </c:pt>
                <c:pt idx="3264">
                  <c:v>42872</c:v>
                </c:pt>
                <c:pt idx="3265">
                  <c:v>42872</c:v>
                </c:pt>
                <c:pt idx="3266">
                  <c:v>42872</c:v>
                </c:pt>
                <c:pt idx="3267">
                  <c:v>42872</c:v>
                </c:pt>
                <c:pt idx="3268">
                  <c:v>42872</c:v>
                </c:pt>
                <c:pt idx="3269">
                  <c:v>42872</c:v>
                </c:pt>
                <c:pt idx="3270">
                  <c:v>42872</c:v>
                </c:pt>
                <c:pt idx="3271">
                  <c:v>42872</c:v>
                </c:pt>
                <c:pt idx="3272">
                  <c:v>42872</c:v>
                </c:pt>
                <c:pt idx="3273">
                  <c:v>42872</c:v>
                </c:pt>
                <c:pt idx="3274">
                  <c:v>42872</c:v>
                </c:pt>
                <c:pt idx="3275">
                  <c:v>42872</c:v>
                </c:pt>
                <c:pt idx="3276">
                  <c:v>42872</c:v>
                </c:pt>
                <c:pt idx="3277">
                  <c:v>42872</c:v>
                </c:pt>
                <c:pt idx="3278">
                  <c:v>42872</c:v>
                </c:pt>
                <c:pt idx="3279">
                  <c:v>42872</c:v>
                </c:pt>
                <c:pt idx="3280">
                  <c:v>42872</c:v>
                </c:pt>
                <c:pt idx="3281">
                  <c:v>42872</c:v>
                </c:pt>
                <c:pt idx="3282">
                  <c:v>42872</c:v>
                </c:pt>
                <c:pt idx="3283">
                  <c:v>42872</c:v>
                </c:pt>
                <c:pt idx="3284">
                  <c:v>42872</c:v>
                </c:pt>
                <c:pt idx="3285">
                  <c:v>42872</c:v>
                </c:pt>
                <c:pt idx="3286">
                  <c:v>42872</c:v>
                </c:pt>
                <c:pt idx="3287">
                  <c:v>42872</c:v>
                </c:pt>
                <c:pt idx="3288">
                  <c:v>42873</c:v>
                </c:pt>
                <c:pt idx="3289">
                  <c:v>42873</c:v>
                </c:pt>
                <c:pt idx="3290">
                  <c:v>42873</c:v>
                </c:pt>
                <c:pt idx="3291">
                  <c:v>42873</c:v>
                </c:pt>
                <c:pt idx="3292">
                  <c:v>42873</c:v>
                </c:pt>
                <c:pt idx="3293">
                  <c:v>42873</c:v>
                </c:pt>
                <c:pt idx="3294">
                  <c:v>42873</c:v>
                </c:pt>
                <c:pt idx="3295">
                  <c:v>42873</c:v>
                </c:pt>
                <c:pt idx="3296">
                  <c:v>42873</c:v>
                </c:pt>
                <c:pt idx="3297">
                  <c:v>42873</c:v>
                </c:pt>
                <c:pt idx="3298">
                  <c:v>42873</c:v>
                </c:pt>
                <c:pt idx="3299">
                  <c:v>42873</c:v>
                </c:pt>
                <c:pt idx="3300">
                  <c:v>42873</c:v>
                </c:pt>
                <c:pt idx="3301">
                  <c:v>42873</c:v>
                </c:pt>
                <c:pt idx="3302">
                  <c:v>42873</c:v>
                </c:pt>
                <c:pt idx="3303">
                  <c:v>42873</c:v>
                </c:pt>
                <c:pt idx="3304">
                  <c:v>42873</c:v>
                </c:pt>
                <c:pt idx="3305">
                  <c:v>42873</c:v>
                </c:pt>
                <c:pt idx="3306">
                  <c:v>42873</c:v>
                </c:pt>
                <c:pt idx="3307">
                  <c:v>42873</c:v>
                </c:pt>
                <c:pt idx="3308">
                  <c:v>42873</c:v>
                </c:pt>
                <c:pt idx="3309">
                  <c:v>42873</c:v>
                </c:pt>
                <c:pt idx="3310">
                  <c:v>42873</c:v>
                </c:pt>
                <c:pt idx="3311">
                  <c:v>42873</c:v>
                </c:pt>
                <c:pt idx="3312">
                  <c:v>42874</c:v>
                </c:pt>
                <c:pt idx="3313">
                  <c:v>42874</c:v>
                </c:pt>
                <c:pt idx="3314">
                  <c:v>42874</c:v>
                </c:pt>
                <c:pt idx="3315">
                  <c:v>42874</c:v>
                </c:pt>
                <c:pt idx="3316">
                  <c:v>42874</c:v>
                </c:pt>
                <c:pt idx="3317">
                  <c:v>42874</c:v>
                </c:pt>
                <c:pt idx="3318">
                  <c:v>42874</c:v>
                </c:pt>
                <c:pt idx="3319">
                  <c:v>42874</c:v>
                </c:pt>
                <c:pt idx="3320">
                  <c:v>42874</c:v>
                </c:pt>
                <c:pt idx="3321">
                  <c:v>42874</c:v>
                </c:pt>
                <c:pt idx="3322">
                  <c:v>42874</c:v>
                </c:pt>
                <c:pt idx="3323">
                  <c:v>42874</c:v>
                </c:pt>
                <c:pt idx="3324">
                  <c:v>42874</c:v>
                </c:pt>
                <c:pt idx="3325">
                  <c:v>42874</c:v>
                </c:pt>
                <c:pt idx="3326">
                  <c:v>42874</c:v>
                </c:pt>
                <c:pt idx="3327">
                  <c:v>42874</c:v>
                </c:pt>
                <c:pt idx="3328">
                  <c:v>42874</c:v>
                </c:pt>
                <c:pt idx="3329">
                  <c:v>42874</c:v>
                </c:pt>
                <c:pt idx="3330">
                  <c:v>42874</c:v>
                </c:pt>
                <c:pt idx="3331">
                  <c:v>42874</c:v>
                </c:pt>
                <c:pt idx="3332">
                  <c:v>42874</c:v>
                </c:pt>
                <c:pt idx="3333">
                  <c:v>42874</c:v>
                </c:pt>
                <c:pt idx="3334">
                  <c:v>42874</c:v>
                </c:pt>
                <c:pt idx="3335">
                  <c:v>42874</c:v>
                </c:pt>
                <c:pt idx="3336">
                  <c:v>42875</c:v>
                </c:pt>
                <c:pt idx="3337">
                  <c:v>42875</c:v>
                </c:pt>
                <c:pt idx="3338">
                  <c:v>42875</c:v>
                </c:pt>
                <c:pt idx="3339">
                  <c:v>42875</c:v>
                </c:pt>
                <c:pt idx="3340">
                  <c:v>42875</c:v>
                </c:pt>
                <c:pt idx="3341">
                  <c:v>42875</c:v>
                </c:pt>
                <c:pt idx="3342">
                  <c:v>42875</c:v>
                </c:pt>
                <c:pt idx="3343">
                  <c:v>42875</c:v>
                </c:pt>
                <c:pt idx="3344">
                  <c:v>42875</c:v>
                </c:pt>
                <c:pt idx="3345">
                  <c:v>42875</c:v>
                </c:pt>
                <c:pt idx="3346">
                  <c:v>42875</c:v>
                </c:pt>
                <c:pt idx="3347">
                  <c:v>42875</c:v>
                </c:pt>
                <c:pt idx="3348">
                  <c:v>42875</c:v>
                </c:pt>
                <c:pt idx="3349">
                  <c:v>42875</c:v>
                </c:pt>
                <c:pt idx="3350">
                  <c:v>42875</c:v>
                </c:pt>
                <c:pt idx="3351">
                  <c:v>42875</c:v>
                </c:pt>
                <c:pt idx="3352">
                  <c:v>42875</c:v>
                </c:pt>
                <c:pt idx="3353">
                  <c:v>42875</c:v>
                </c:pt>
                <c:pt idx="3354">
                  <c:v>42875</c:v>
                </c:pt>
                <c:pt idx="3355">
                  <c:v>42875</c:v>
                </c:pt>
                <c:pt idx="3356">
                  <c:v>42875</c:v>
                </c:pt>
                <c:pt idx="3357">
                  <c:v>42875</c:v>
                </c:pt>
                <c:pt idx="3358">
                  <c:v>42875</c:v>
                </c:pt>
                <c:pt idx="3359">
                  <c:v>42875</c:v>
                </c:pt>
                <c:pt idx="3360">
                  <c:v>42876</c:v>
                </c:pt>
                <c:pt idx="3361">
                  <c:v>42876</c:v>
                </c:pt>
                <c:pt idx="3362">
                  <c:v>42876</c:v>
                </c:pt>
                <c:pt idx="3363">
                  <c:v>42876</c:v>
                </c:pt>
                <c:pt idx="3364">
                  <c:v>42876</c:v>
                </c:pt>
                <c:pt idx="3365">
                  <c:v>42876</c:v>
                </c:pt>
                <c:pt idx="3366">
                  <c:v>42876</c:v>
                </c:pt>
                <c:pt idx="3367">
                  <c:v>42876</c:v>
                </c:pt>
                <c:pt idx="3368">
                  <c:v>42876</c:v>
                </c:pt>
                <c:pt idx="3369">
                  <c:v>42876</c:v>
                </c:pt>
                <c:pt idx="3370">
                  <c:v>42876</c:v>
                </c:pt>
                <c:pt idx="3371">
                  <c:v>42876</c:v>
                </c:pt>
                <c:pt idx="3372">
                  <c:v>42876</c:v>
                </c:pt>
                <c:pt idx="3373">
                  <c:v>42876</c:v>
                </c:pt>
                <c:pt idx="3374">
                  <c:v>42876</c:v>
                </c:pt>
                <c:pt idx="3375">
                  <c:v>42876</c:v>
                </c:pt>
                <c:pt idx="3376">
                  <c:v>42876</c:v>
                </c:pt>
                <c:pt idx="3377">
                  <c:v>42876</c:v>
                </c:pt>
                <c:pt idx="3378">
                  <c:v>42876</c:v>
                </c:pt>
                <c:pt idx="3379">
                  <c:v>42876</c:v>
                </c:pt>
                <c:pt idx="3380">
                  <c:v>42876</c:v>
                </c:pt>
                <c:pt idx="3381">
                  <c:v>42876</c:v>
                </c:pt>
                <c:pt idx="3382">
                  <c:v>42876</c:v>
                </c:pt>
                <c:pt idx="3383">
                  <c:v>42876</c:v>
                </c:pt>
                <c:pt idx="3384">
                  <c:v>42877</c:v>
                </c:pt>
                <c:pt idx="3385">
                  <c:v>42877</c:v>
                </c:pt>
                <c:pt idx="3386">
                  <c:v>42877</c:v>
                </c:pt>
                <c:pt idx="3387">
                  <c:v>42877</c:v>
                </c:pt>
                <c:pt idx="3388">
                  <c:v>42877</c:v>
                </c:pt>
                <c:pt idx="3389">
                  <c:v>42877</c:v>
                </c:pt>
                <c:pt idx="3390">
                  <c:v>42877</c:v>
                </c:pt>
                <c:pt idx="3391">
                  <c:v>42877</c:v>
                </c:pt>
                <c:pt idx="3392">
                  <c:v>42877</c:v>
                </c:pt>
                <c:pt idx="3393">
                  <c:v>42877</c:v>
                </c:pt>
                <c:pt idx="3394">
                  <c:v>42877</c:v>
                </c:pt>
                <c:pt idx="3395">
                  <c:v>42877</c:v>
                </c:pt>
                <c:pt idx="3396">
                  <c:v>42877</c:v>
                </c:pt>
                <c:pt idx="3397">
                  <c:v>42877</c:v>
                </c:pt>
                <c:pt idx="3398">
                  <c:v>42877</c:v>
                </c:pt>
                <c:pt idx="3399">
                  <c:v>42877</c:v>
                </c:pt>
                <c:pt idx="3400">
                  <c:v>42877</c:v>
                </c:pt>
                <c:pt idx="3401">
                  <c:v>42877</c:v>
                </c:pt>
                <c:pt idx="3402">
                  <c:v>42877</c:v>
                </c:pt>
                <c:pt idx="3403">
                  <c:v>42877</c:v>
                </c:pt>
                <c:pt idx="3404">
                  <c:v>42877</c:v>
                </c:pt>
                <c:pt idx="3405">
                  <c:v>42877</c:v>
                </c:pt>
                <c:pt idx="3406">
                  <c:v>42877</c:v>
                </c:pt>
                <c:pt idx="3407">
                  <c:v>42877</c:v>
                </c:pt>
                <c:pt idx="3408">
                  <c:v>42878</c:v>
                </c:pt>
                <c:pt idx="3409">
                  <c:v>42878</c:v>
                </c:pt>
                <c:pt idx="3410">
                  <c:v>42878</c:v>
                </c:pt>
                <c:pt idx="3411">
                  <c:v>42878</c:v>
                </c:pt>
                <c:pt idx="3412">
                  <c:v>42878</c:v>
                </c:pt>
                <c:pt idx="3413">
                  <c:v>42878</c:v>
                </c:pt>
                <c:pt idx="3414">
                  <c:v>42878</c:v>
                </c:pt>
                <c:pt idx="3415">
                  <c:v>42878</c:v>
                </c:pt>
                <c:pt idx="3416">
                  <c:v>42878</c:v>
                </c:pt>
                <c:pt idx="3417">
                  <c:v>42878</c:v>
                </c:pt>
                <c:pt idx="3418">
                  <c:v>42878</c:v>
                </c:pt>
                <c:pt idx="3419">
                  <c:v>42878</c:v>
                </c:pt>
                <c:pt idx="3420">
                  <c:v>42878</c:v>
                </c:pt>
                <c:pt idx="3421">
                  <c:v>42878</c:v>
                </c:pt>
                <c:pt idx="3422">
                  <c:v>42878</c:v>
                </c:pt>
                <c:pt idx="3423">
                  <c:v>42878</c:v>
                </c:pt>
                <c:pt idx="3424">
                  <c:v>42878</c:v>
                </c:pt>
                <c:pt idx="3425">
                  <c:v>42878</c:v>
                </c:pt>
                <c:pt idx="3426">
                  <c:v>42878</c:v>
                </c:pt>
                <c:pt idx="3427">
                  <c:v>42878</c:v>
                </c:pt>
                <c:pt idx="3428">
                  <c:v>42878</c:v>
                </c:pt>
                <c:pt idx="3429">
                  <c:v>42878</c:v>
                </c:pt>
                <c:pt idx="3430">
                  <c:v>42878</c:v>
                </c:pt>
                <c:pt idx="3431">
                  <c:v>42878</c:v>
                </c:pt>
                <c:pt idx="3432">
                  <c:v>42879</c:v>
                </c:pt>
                <c:pt idx="3433">
                  <c:v>42879</c:v>
                </c:pt>
                <c:pt idx="3434">
                  <c:v>42879</c:v>
                </c:pt>
                <c:pt idx="3435">
                  <c:v>42879</c:v>
                </c:pt>
                <c:pt idx="3436">
                  <c:v>42879</c:v>
                </c:pt>
                <c:pt idx="3437">
                  <c:v>42879</c:v>
                </c:pt>
                <c:pt idx="3438">
                  <c:v>42879</c:v>
                </c:pt>
                <c:pt idx="3439">
                  <c:v>42879</c:v>
                </c:pt>
                <c:pt idx="3440">
                  <c:v>42879</c:v>
                </c:pt>
                <c:pt idx="3441">
                  <c:v>42879</c:v>
                </c:pt>
                <c:pt idx="3442">
                  <c:v>42879</c:v>
                </c:pt>
                <c:pt idx="3443">
                  <c:v>42879</c:v>
                </c:pt>
                <c:pt idx="3444">
                  <c:v>42879</c:v>
                </c:pt>
                <c:pt idx="3445">
                  <c:v>42879</c:v>
                </c:pt>
                <c:pt idx="3446">
                  <c:v>42879</c:v>
                </c:pt>
                <c:pt idx="3447">
                  <c:v>42879</c:v>
                </c:pt>
                <c:pt idx="3448">
                  <c:v>42879</c:v>
                </c:pt>
                <c:pt idx="3449">
                  <c:v>42879</c:v>
                </c:pt>
                <c:pt idx="3450">
                  <c:v>42879</c:v>
                </c:pt>
                <c:pt idx="3451">
                  <c:v>42879</c:v>
                </c:pt>
                <c:pt idx="3452">
                  <c:v>42879</c:v>
                </c:pt>
                <c:pt idx="3453">
                  <c:v>42879</c:v>
                </c:pt>
                <c:pt idx="3454">
                  <c:v>42879</c:v>
                </c:pt>
                <c:pt idx="3455">
                  <c:v>42879</c:v>
                </c:pt>
                <c:pt idx="3456">
                  <c:v>42880</c:v>
                </c:pt>
                <c:pt idx="3457">
                  <c:v>42880</c:v>
                </c:pt>
                <c:pt idx="3458">
                  <c:v>42880</c:v>
                </c:pt>
                <c:pt idx="3459">
                  <c:v>42880</c:v>
                </c:pt>
                <c:pt idx="3460">
                  <c:v>42880</c:v>
                </c:pt>
                <c:pt idx="3461">
                  <c:v>42880</c:v>
                </c:pt>
                <c:pt idx="3462">
                  <c:v>42880</c:v>
                </c:pt>
                <c:pt idx="3463">
                  <c:v>42880</c:v>
                </c:pt>
                <c:pt idx="3464">
                  <c:v>42880</c:v>
                </c:pt>
                <c:pt idx="3465">
                  <c:v>42880</c:v>
                </c:pt>
                <c:pt idx="3466">
                  <c:v>42880</c:v>
                </c:pt>
                <c:pt idx="3467">
                  <c:v>42880</c:v>
                </c:pt>
                <c:pt idx="3468">
                  <c:v>42880</c:v>
                </c:pt>
                <c:pt idx="3469">
                  <c:v>42880</c:v>
                </c:pt>
                <c:pt idx="3470">
                  <c:v>42880</c:v>
                </c:pt>
                <c:pt idx="3471">
                  <c:v>42880</c:v>
                </c:pt>
                <c:pt idx="3472">
                  <c:v>42880</c:v>
                </c:pt>
                <c:pt idx="3473">
                  <c:v>42880</c:v>
                </c:pt>
                <c:pt idx="3474">
                  <c:v>42880</c:v>
                </c:pt>
                <c:pt idx="3475">
                  <c:v>42880</c:v>
                </c:pt>
                <c:pt idx="3476">
                  <c:v>42880</c:v>
                </c:pt>
                <c:pt idx="3477">
                  <c:v>42880</c:v>
                </c:pt>
                <c:pt idx="3478">
                  <c:v>42880</c:v>
                </c:pt>
                <c:pt idx="3479">
                  <c:v>42880</c:v>
                </c:pt>
                <c:pt idx="3480">
                  <c:v>42881</c:v>
                </c:pt>
                <c:pt idx="3481">
                  <c:v>42881</c:v>
                </c:pt>
                <c:pt idx="3482">
                  <c:v>42881</c:v>
                </c:pt>
                <c:pt idx="3483">
                  <c:v>42881</c:v>
                </c:pt>
                <c:pt idx="3484">
                  <c:v>42881</c:v>
                </c:pt>
                <c:pt idx="3485">
                  <c:v>42881</c:v>
                </c:pt>
                <c:pt idx="3486">
                  <c:v>42881</c:v>
                </c:pt>
                <c:pt idx="3487">
                  <c:v>42881</c:v>
                </c:pt>
                <c:pt idx="3488">
                  <c:v>42881</c:v>
                </c:pt>
                <c:pt idx="3489">
                  <c:v>42881</c:v>
                </c:pt>
                <c:pt idx="3490">
                  <c:v>42881</c:v>
                </c:pt>
                <c:pt idx="3491">
                  <c:v>42881</c:v>
                </c:pt>
                <c:pt idx="3492">
                  <c:v>42881</c:v>
                </c:pt>
                <c:pt idx="3493">
                  <c:v>42881</c:v>
                </c:pt>
                <c:pt idx="3494">
                  <c:v>42881</c:v>
                </c:pt>
                <c:pt idx="3495">
                  <c:v>42881</c:v>
                </c:pt>
                <c:pt idx="3496">
                  <c:v>42881</c:v>
                </c:pt>
                <c:pt idx="3497">
                  <c:v>42881</c:v>
                </c:pt>
                <c:pt idx="3498">
                  <c:v>42881</c:v>
                </c:pt>
                <c:pt idx="3499">
                  <c:v>42881</c:v>
                </c:pt>
                <c:pt idx="3500">
                  <c:v>42881</c:v>
                </c:pt>
                <c:pt idx="3501">
                  <c:v>42881</c:v>
                </c:pt>
                <c:pt idx="3502">
                  <c:v>42881</c:v>
                </c:pt>
                <c:pt idx="3503">
                  <c:v>42881</c:v>
                </c:pt>
                <c:pt idx="3504">
                  <c:v>42882</c:v>
                </c:pt>
                <c:pt idx="3505">
                  <c:v>42882</c:v>
                </c:pt>
                <c:pt idx="3506">
                  <c:v>42882</c:v>
                </c:pt>
                <c:pt idx="3507">
                  <c:v>42882</c:v>
                </c:pt>
                <c:pt idx="3508">
                  <c:v>42882</c:v>
                </c:pt>
                <c:pt idx="3509">
                  <c:v>42882</c:v>
                </c:pt>
                <c:pt idx="3510">
                  <c:v>42882</c:v>
                </c:pt>
                <c:pt idx="3511">
                  <c:v>42882</c:v>
                </c:pt>
                <c:pt idx="3512">
                  <c:v>42882</c:v>
                </c:pt>
                <c:pt idx="3513">
                  <c:v>42882</c:v>
                </c:pt>
                <c:pt idx="3514">
                  <c:v>42882</c:v>
                </c:pt>
                <c:pt idx="3515">
                  <c:v>42882</c:v>
                </c:pt>
                <c:pt idx="3516">
                  <c:v>42882</c:v>
                </c:pt>
                <c:pt idx="3517">
                  <c:v>42882</c:v>
                </c:pt>
                <c:pt idx="3518">
                  <c:v>42882</c:v>
                </c:pt>
                <c:pt idx="3519">
                  <c:v>42882</c:v>
                </c:pt>
                <c:pt idx="3520">
                  <c:v>42882</c:v>
                </c:pt>
                <c:pt idx="3521">
                  <c:v>42882</c:v>
                </c:pt>
                <c:pt idx="3522">
                  <c:v>42882</c:v>
                </c:pt>
                <c:pt idx="3523">
                  <c:v>42882</c:v>
                </c:pt>
                <c:pt idx="3524">
                  <c:v>42882</c:v>
                </c:pt>
                <c:pt idx="3525">
                  <c:v>42882</c:v>
                </c:pt>
                <c:pt idx="3526">
                  <c:v>42882</c:v>
                </c:pt>
                <c:pt idx="3527">
                  <c:v>42882</c:v>
                </c:pt>
                <c:pt idx="3528">
                  <c:v>42883</c:v>
                </c:pt>
                <c:pt idx="3529">
                  <c:v>42883</c:v>
                </c:pt>
                <c:pt idx="3530">
                  <c:v>42883</c:v>
                </c:pt>
                <c:pt idx="3531">
                  <c:v>42883</c:v>
                </c:pt>
                <c:pt idx="3532">
                  <c:v>42883</c:v>
                </c:pt>
                <c:pt idx="3533">
                  <c:v>42883</c:v>
                </c:pt>
                <c:pt idx="3534">
                  <c:v>42883</c:v>
                </c:pt>
                <c:pt idx="3535">
                  <c:v>42883</c:v>
                </c:pt>
                <c:pt idx="3536">
                  <c:v>42883</c:v>
                </c:pt>
                <c:pt idx="3537">
                  <c:v>42883</c:v>
                </c:pt>
                <c:pt idx="3538">
                  <c:v>42883</c:v>
                </c:pt>
                <c:pt idx="3539">
                  <c:v>42883</c:v>
                </c:pt>
                <c:pt idx="3540">
                  <c:v>42883</c:v>
                </c:pt>
                <c:pt idx="3541">
                  <c:v>42883</c:v>
                </c:pt>
                <c:pt idx="3542">
                  <c:v>42883</c:v>
                </c:pt>
                <c:pt idx="3543">
                  <c:v>42883</c:v>
                </c:pt>
                <c:pt idx="3544">
                  <c:v>42883</c:v>
                </c:pt>
                <c:pt idx="3545">
                  <c:v>42883</c:v>
                </c:pt>
                <c:pt idx="3546">
                  <c:v>42883</c:v>
                </c:pt>
                <c:pt idx="3547">
                  <c:v>42883</c:v>
                </c:pt>
                <c:pt idx="3548">
                  <c:v>42883</c:v>
                </c:pt>
                <c:pt idx="3549">
                  <c:v>42883</c:v>
                </c:pt>
                <c:pt idx="3550">
                  <c:v>42883</c:v>
                </c:pt>
                <c:pt idx="3551">
                  <c:v>42883</c:v>
                </c:pt>
                <c:pt idx="3552">
                  <c:v>42884</c:v>
                </c:pt>
                <c:pt idx="3553">
                  <c:v>42884</c:v>
                </c:pt>
                <c:pt idx="3554">
                  <c:v>42884</c:v>
                </c:pt>
                <c:pt idx="3555">
                  <c:v>42884</c:v>
                </c:pt>
                <c:pt idx="3556">
                  <c:v>42884</c:v>
                </c:pt>
                <c:pt idx="3557">
                  <c:v>42884</c:v>
                </c:pt>
                <c:pt idx="3558">
                  <c:v>42884</c:v>
                </c:pt>
                <c:pt idx="3559">
                  <c:v>42884</c:v>
                </c:pt>
                <c:pt idx="3560">
                  <c:v>42884</c:v>
                </c:pt>
                <c:pt idx="3561">
                  <c:v>42884</c:v>
                </c:pt>
                <c:pt idx="3562">
                  <c:v>42884</c:v>
                </c:pt>
                <c:pt idx="3563">
                  <c:v>42884</c:v>
                </c:pt>
                <c:pt idx="3564">
                  <c:v>42884</c:v>
                </c:pt>
                <c:pt idx="3565">
                  <c:v>42884</c:v>
                </c:pt>
                <c:pt idx="3566">
                  <c:v>42884</c:v>
                </c:pt>
                <c:pt idx="3567">
                  <c:v>42884</c:v>
                </c:pt>
                <c:pt idx="3568">
                  <c:v>42884</c:v>
                </c:pt>
                <c:pt idx="3569">
                  <c:v>42884</c:v>
                </c:pt>
                <c:pt idx="3570">
                  <c:v>42884</c:v>
                </c:pt>
                <c:pt idx="3571">
                  <c:v>42884</c:v>
                </c:pt>
                <c:pt idx="3572">
                  <c:v>42884</c:v>
                </c:pt>
                <c:pt idx="3573">
                  <c:v>42884</c:v>
                </c:pt>
                <c:pt idx="3574">
                  <c:v>42884</c:v>
                </c:pt>
                <c:pt idx="3575">
                  <c:v>42884</c:v>
                </c:pt>
                <c:pt idx="3576">
                  <c:v>42885</c:v>
                </c:pt>
                <c:pt idx="3577">
                  <c:v>42885</c:v>
                </c:pt>
                <c:pt idx="3578">
                  <c:v>42885</c:v>
                </c:pt>
                <c:pt idx="3579">
                  <c:v>42885</c:v>
                </c:pt>
                <c:pt idx="3580">
                  <c:v>42885</c:v>
                </c:pt>
                <c:pt idx="3581">
                  <c:v>42885</c:v>
                </c:pt>
                <c:pt idx="3582">
                  <c:v>42885</c:v>
                </c:pt>
                <c:pt idx="3583">
                  <c:v>42885</c:v>
                </c:pt>
                <c:pt idx="3584">
                  <c:v>42885</c:v>
                </c:pt>
                <c:pt idx="3585">
                  <c:v>42885</c:v>
                </c:pt>
                <c:pt idx="3586">
                  <c:v>42885</c:v>
                </c:pt>
                <c:pt idx="3587">
                  <c:v>42885</c:v>
                </c:pt>
                <c:pt idx="3588">
                  <c:v>42885</c:v>
                </c:pt>
                <c:pt idx="3589">
                  <c:v>42885</c:v>
                </c:pt>
                <c:pt idx="3590">
                  <c:v>42885</c:v>
                </c:pt>
                <c:pt idx="3591">
                  <c:v>42885</c:v>
                </c:pt>
                <c:pt idx="3592">
                  <c:v>42885</c:v>
                </c:pt>
                <c:pt idx="3593">
                  <c:v>42885</c:v>
                </c:pt>
                <c:pt idx="3594">
                  <c:v>42885</c:v>
                </c:pt>
                <c:pt idx="3595">
                  <c:v>42885</c:v>
                </c:pt>
                <c:pt idx="3596">
                  <c:v>42885</c:v>
                </c:pt>
                <c:pt idx="3597">
                  <c:v>42885</c:v>
                </c:pt>
                <c:pt idx="3598">
                  <c:v>42885</c:v>
                </c:pt>
                <c:pt idx="3599">
                  <c:v>42885</c:v>
                </c:pt>
                <c:pt idx="3600">
                  <c:v>42886</c:v>
                </c:pt>
                <c:pt idx="3601">
                  <c:v>42886</c:v>
                </c:pt>
                <c:pt idx="3602">
                  <c:v>42886</c:v>
                </c:pt>
                <c:pt idx="3603">
                  <c:v>42886</c:v>
                </c:pt>
                <c:pt idx="3604">
                  <c:v>42886</c:v>
                </c:pt>
                <c:pt idx="3605">
                  <c:v>42886</c:v>
                </c:pt>
                <c:pt idx="3606">
                  <c:v>42886</c:v>
                </c:pt>
                <c:pt idx="3607">
                  <c:v>42886</c:v>
                </c:pt>
                <c:pt idx="3608">
                  <c:v>42886</c:v>
                </c:pt>
                <c:pt idx="3609">
                  <c:v>42886</c:v>
                </c:pt>
                <c:pt idx="3610">
                  <c:v>42886</c:v>
                </c:pt>
                <c:pt idx="3611">
                  <c:v>42886</c:v>
                </c:pt>
                <c:pt idx="3612">
                  <c:v>42886</c:v>
                </c:pt>
                <c:pt idx="3613">
                  <c:v>42886</c:v>
                </c:pt>
                <c:pt idx="3614">
                  <c:v>42886</c:v>
                </c:pt>
                <c:pt idx="3615">
                  <c:v>42886</c:v>
                </c:pt>
                <c:pt idx="3616">
                  <c:v>42886</c:v>
                </c:pt>
                <c:pt idx="3617">
                  <c:v>42886</c:v>
                </c:pt>
                <c:pt idx="3618">
                  <c:v>42886</c:v>
                </c:pt>
                <c:pt idx="3619">
                  <c:v>42886</c:v>
                </c:pt>
                <c:pt idx="3620">
                  <c:v>42886</c:v>
                </c:pt>
                <c:pt idx="3621">
                  <c:v>42886</c:v>
                </c:pt>
                <c:pt idx="3622">
                  <c:v>42886</c:v>
                </c:pt>
                <c:pt idx="3623">
                  <c:v>42886</c:v>
                </c:pt>
                <c:pt idx="3624">
                  <c:v>42887</c:v>
                </c:pt>
                <c:pt idx="3625">
                  <c:v>42887</c:v>
                </c:pt>
                <c:pt idx="3626">
                  <c:v>42887</c:v>
                </c:pt>
                <c:pt idx="3627">
                  <c:v>42887</c:v>
                </c:pt>
                <c:pt idx="3628">
                  <c:v>42887</c:v>
                </c:pt>
                <c:pt idx="3629">
                  <c:v>42887</c:v>
                </c:pt>
                <c:pt idx="3630">
                  <c:v>42887</c:v>
                </c:pt>
                <c:pt idx="3631">
                  <c:v>42887</c:v>
                </c:pt>
                <c:pt idx="3632">
                  <c:v>42887</c:v>
                </c:pt>
                <c:pt idx="3633">
                  <c:v>42887</c:v>
                </c:pt>
                <c:pt idx="3634">
                  <c:v>42887</c:v>
                </c:pt>
                <c:pt idx="3635">
                  <c:v>42887</c:v>
                </c:pt>
                <c:pt idx="3636">
                  <c:v>42887</c:v>
                </c:pt>
                <c:pt idx="3637">
                  <c:v>42887</c:v>
                </c:pt>
                <c:pt idx="3638">
                  <c:v>42887</c:v>
                </c:pt>
                <c:pt idx="3639">
                  <c:v>42887</c:v>
                </c:pt>
                <c:pt idx="3640">
                  <c:v>42887</c:v>
                </c:pt>
                <c:pt idx="3641">
                  <c:v>42887</c:v>
                </c:pt>
                <c:pt idx="3642">
                  <c:v>42887</c:v>
                </c:pt>
                <c:pt idx="3643">
                  <c:v>42887</c:v>
                </c:pt>
                <c:pt idx="3644">
                  <c:v>42887</c:v>
                </c:pt>
                <c:pt idx="3645">
                  <c:v>42887</c:v>
                </c:pt>
                <c:pt idx="3646">
                  <c:v>42887</c:v>
                </c:pt>
                <c:pt idx="3647">
                  <c:v>42887</c:v>
                </c:pt>
                <c:pt idx="3648">
                  <c:v>42888</c:v>
                </c:pt>
                <c:pt idx="3649">
                  <c:v>42888</c:v>
                </c:pt>
                <c:pt idx="3650">
                  <c:v>42888</c:v>
                </c:pt>
                <c:pt idx="3651">
                  <c:v>42888</c:v>
                </c:pt>
                <c:pt idx="3652">
                  <c:v>42888</c:v>
                </c:pt>
                <c:pt idx="3653">
                  <c:v>42888</c:v>
                </c:pt>
                <c:pt idx="3654">
                  <c:v>42888</c:v>
                </c:pt>
                <c:pt idx="3655">
                  <c:v>42888</c:v>
                </c:pt>
                <c:pt idx="3656">
                  <c:v>42888</c:v>
                </c:pt>
                <c:pt idx="3657">
                  <c:v>42888</c:v>
                </c:pt>
                <c:pt idx="3658">
                  <c:v>42888</c:v>
                </c:pt>
                <c:pt idx="3659">
                  <c:v>42888</c:v>
                </c:pt>
                <c:pt idx="3660">
                  <c:v>42888</c:v>
                </c:pt>
                <c:pt idx="3661">
                  <c:v>42888</c:v>
                </c:pt>
                <c:pt idx="3662">
                  <c:v>42888</c:v>
                </c:pt>
                <c:pt idx="3663">
                  <c:v>42888</c:v>
                </c:pt>
                <c:pt idx="3664">
                  <c:v>42888</c:v>
                </c:pt>
                <c:pt idx="3665">
                  <c:v>42888</c:v>
                </c:pt>
                <c:pt idx="3666">
                  <c:v>42888</c:v>
                </c:pt>
                <c:pt idx="3667">
                  <c:v>42888</c:v>
                </c:pt>
                <c:pt idx="3668">
                  <c:v>42888</c:v>
                </c:pt>
                <c:pt idx="3669">
                  <c:v>42888</c:v>
                </c:pt>
                <c:pt idx="3670">
                  <c:v>42888</c:v>
                </c:pt>
                <c:pt idx="3671">
                  <c:v>42888</c:v>
                </c:pt>
                <c:pt idx="3672">
                  <c:v>42889</c:v>
                </c:pt>
                <c:pt idx="3673">
                  <c:v>42889</c:v>
                </c:pt>
                <c:pt idx="3674">
                  <c:v>42889</c:v>
                </c:pt>
                <c:pt idx="3675">
                  <c:v>42889</c:v>
                </c:pt>
                <c:pt idx="3676">
                  <c:v>42889</c:v>
                </c:pt>
                <c:pt idx="3677">
                  <c:v>42889</c:v>
                </c:pt>
                <c:pt idx="3678">
                  <c:v>42889</c:v>
                </c:pt>
                <c:pt idx="3679">
                  <c:v>42889</c:v>
                </c:pt>
                <c:pt idx="3680">
                  <c:v>42889</c:v>
                </c:pt>
                <c:pt idx="3681">
                  <c:v>42889</c:v>
                </c:pt>
                <c:pt idx="3682">
                  <c:v>42889</c:v>
                </c:pt>
                <c:pt idx="3683">
                  <c:v>42889</c:v>
                </c:pt>
                <c:pt idx="3684">
                  <c:v>42889</c:v>
                </c:pt>
                <c:pt idx="3685">
                  <c:v>42889</c:v>
                </c:pt>
                <c:pt idx="3686">
                  <c:v>42889</c:v>
                </c:pt>
                <c:pt idx="3687">
                  <c:v>42889</c:v>
                </c:pt>
                <c:pt idx="3688">
                  <c:v>42889</c:v>
                </c:pt>
                <c:pt idx="3689">
                  <c:v>42889</c:v>
                </c:pt>
                <c:pt idx="3690">
                  <c:v>42889</c:v>
                </c:pt>
                <c:pt idx="3691">
                  <c:v>42889</c:v>
                </c:pt>
                <c:pt idx="3692">
                  <c:v>42889</c:v>
                </c:pt>
                <c:pt idx="3693">
                  <c:v>42889</c:v>
                </c:pt>
                <c:pt idx="3694">
                  <c:v>42889</c:v>
                </c:pt>
                <c:pt idx="3695">
                  <c:v>42889</c:v>
                </c:pt>
                <c:pt idx="3696">
                  <c:v>42890</c:v>
                </c:pt>
                <c:pt idx="3697">
                  <c:v>42890</c:v>
                </c:pt>
                <c:pt idx="3698">
                  <c:v>42890</c:v>
                </c:pt>
                <c:pt idx="3699">
                  <c:v>42890</c:v>
                </c:pt>
                <c:pt idx="3700">
                  <c:v>42890</c:v>
                </c:pt>
                <c:pt idx="3701">
                  <c:v>42890</c:v>
                </c:pt>
                <c:pt idx="3702">
                  <c:v>42890</c:v>
                </c:pt>
                <c:pt idx="3703">
                  <c:v>42890</c:v>
                </c:pt>
                <c:pt idx="3704">
                  <c:v>42890</c:v>
                </c:pt>
                <c:pt idx="3705">
                  <c:v>42890</c:v>
                </c:pt>
                <c:pt idx="3706">
                  <c:v>42890</c:v>
                </c:pt>
                <c:pt idx="3707">
                  <c:v>42890</c:v>
                </c:pt>
                <c:pt idx="3708">
                  <c:v>42890</c:v>
                </c:pt>
                <c:pt idx="3709">
                  <c:v>42890</c:v>
                </c:pt>
                <c:pt idx="3710">
                  <c:v>42890</c:v>
                </c:pt>
                <c:pt idx="3711">
                  <c:v>42890</c:v>
                </c:pt>
                <c:pt idx="3712">
                  <c:v>42890</c:v>
                </c:pt>
                <c:pt idx="3713">
                  <c:v>42890</c:v>
                </c:pt>
                <c:pt idx="3714">
                  <c:v>42890</c:v>
                </c:pt>
                <c:pt idx="3715">
                  <c:v>42890</c:v>
                </c:pt>
                <c:pt idx="3716">
                  <c:v>42890</c:v>
                </c:pt>
                <c:pt idx="3717">
                  <c:v>42890</c:v>
                </c:pt>
                <c:pt idx="3718">
                  <c:v>42890</c:v>
                </c:pt>
                <c:pt idx="3719">
                  <c:v>42890</c:v>
                </c:pt>
                <c:pt idx="3720">
                  <c:v>42891</c:v>
                </c:pt>
                <c:pt idx="3721">
                  <c:v>42891</c:v>
                </c:pt>
                <c:pt idx="3722">
                  <c:v>42891</c:v>
                </c:pt>
                <c:pt idx="3723">
                  <c:v>42891</c:v>
                </c:pt>
                <c:pt idx="3724">
                  <c:v>42891</c:v>
                </c:pt>
                <c:pt idx="3725">
                  <c:v>42891</c:v>
                </c:pt>
                <c:pt idx="3726">
                  <c:v>42891</c:v>
                </c:pt>
                <c:pt idx="3727">
                  <c:v>42891</c:v>
                </c:pt>
                <c:pt idx="3728">
                  <c:v>42891</c:v>
                </c:pt>
                <c:pt idx="3729">
                  <c:v>42891</c:v>
                </c:pt>
                <c:pt idx="3730">
                  <c:v>42891</c:v>
                </c:pt>
                <c:pt idx="3731">
                  <c:v>42891</c:v>
                </c:pt>
                <c:pt idx="3732">
                  <c:v>42891</c:v>
                </c:pt>
                <c:pt idx="3733">
                  <c:v>42891</c:v>
                </c:pt>
                <c:pt idx="3734">
                  <c:v>42891</c:v>
                </c:pt>
                <c:pt idx="3735">
                  <c:v>42891</c:v>
                </c:pt>
                <c:pt idx="3736">
                  <c:v>42891</c:v>
                </c:pt>
                <c:pt idx="3737">
                  <c:v>42891</c:v>
                </c:pt>
                <c:pt idx="3738">
                  <c:v>42891</c:v>
                </c:pt>
                <c:pt idx="3739">
                  <c:v>42891</c:v>
                </c:pt>
                <c:pt idx="3740">
                  <c:v>42891</c:v>
                </c:pt>
                <c:pt idx="3741">
                  <c:v>42891</c:v>
                </c:pt>
                <c:pt idx="3742">
                  <c:v>42891</c:v>
                </c:pt>
                <c:pt idx="3743">
                  <c:v>42891</c:v>
                </c:pt>
                <c:pt idx="3744">
                  <c:v>42892</c:v>
                </c:pt>
                <c:pt idx="3745">
                  <c:v>42892</c:v>
                </c:pt>
                <c:pt idx="3746">
                  <c:v>42892</c:v>
                </c:pt>
                <c:pt idx="3747">
                  <c:v>42892</c:v>
                </c:pt>
                <c:pt idx="3748">
                  <c:v>42892</c:v>
                </c:pt>
                <c:pt idx="3749">
                  <c:v>42892</c:v>
                </c:pt>
                <c:pt idx="3750">
                  <c:v>42892</c:v>
                </c:pt>
                <c:pt idx="3751">
                  <c:v>42892</c:v>
                </c:pt>
                <c:pt idx="3752">
                  <c:v>42892</c:v>
                </c:pt>
                <c:pt idx="3753">
                  <c:v>42892</c:v>
                </c:pt>
                <c:pt idx="3754">
                  <c:v>42892</c:v>
                </c:pt>
                <c:pt idx="3755">
                  <c:v>42892</c:v>
                </c:pt>
                <c:pt idx="3756">
                  <c:v>42892</c:v>
                </c:pt>
                <c:pt idx="3757">
                  <c:v>42892</c:v>
                </c:pt>
                <c:pt idx="3758">
                  <c:v>42892</c:v>
                </c:pt>
                <c:pt idx="3759">
                  <c:v>42892</c:v>
                </c:pt>
                <c:pt idx="3760">
                  <c:v>42892</c:v>
                </c:pt>
                <c:pt idx="3761">
                  <c:v>42892</c:v>
                </c:pt>
                <c:pt idx="3762">
                  <c:v>42892</c:v>
                </c:pt>
                <c:pt idx="3763">
                  <c:v>42892</c:v>
                </c:pt>
                <c:pt idx="3764">
                  <c:v>42892</c:v>
                </c:pt>
                <c:pt idx="3765">
                  <c:v>42892</c:v>
                </c:pt>
                <c:pt idx="3766">
                  <c:v>42892</c:v>
                </c:pt>
                <c:pt idx="3767">
                  <c:v>42892</c:v>
                </c:pt>
                <c:pt idx="3768">
                  <c:v>42893</c:v>
                </c:pt>
                <c:pt idx="3769">
                  <c:v>42893</c:v>
                </c:pt>
                <c:pt idx="3770">
                  <c:v>42893</c:v>
                </c:pt>
                <c:pt idx="3771">
                  <c:v>42893</c:v>
                </c:pt>
                <c:pt idx="3772">
                  <c:v>42893</c:v>
                </c:pt>
                <c:pt idx="3773">
                  <c:v>42893</c:v>
                </c:pt>
                <c:pt idx="3774">
                  <c:v>42893</c:v>
                </c:pt>
                <c:pt idx="3775">
                  <c:v>42893</c:v>
                </c:pt>
                <c:pt idx="3776">
                  <c:v>42893</c:v>
                </c:pt>
                <c:pt idx="3777">
                  <c:v>42893</c:v>
                </c:pt>
                <c:pt idx="3778">
                  <c:v>42893</c:v>
                </c:pt>
                <c:pt idx="3779">
                  <c:v>42893</c:v>
                </c:pt>
                <c:pt idx="3780">
                  <c:v>42893</c:v>
                </c:pt>
                <c:pt idx="3781">
                  <c:v>42893</c:v>
                </c:pt>
                <c:pt idx="3782">
                  <c:v>42893</c:v>
                </c:pt>
                <c:pt idx="3783">
                  <c:v>42893</c:v>
                </c:pt>
                <c:pt idx="3784">
                  <c:v>42893</c:v>
                </c:pt>
                <c:pt idx="3785">
                  <c:v>42893</c:v>
                </c:pt>
                <c:pt idx="3786">
                  <c:v>42893</c:v>
                </c:pt>
                <c:pt idx="3787">
                  <c:v>42893</c:v>
                </c:pt>
                <c:pt idx="3788">
                  <c:v>42893</c:v>
                </c:pt>
                <c:pt idx="3789">
                  <c:v>42893</c:v>
                </c:pt>
                <c:pt idx="3790">
                  <c:v>42893</c:v>
                </c:pt>
                <c:pt idx="3791">
                  <c:v>42893</c:v>
                </c:pt>
                <c:pt idx="3792">
                  <c:v>42894</c:v>
                </c:pt>
                <c:pt idx="3793">
                  <c:v>42894</c:v>
                </c:pt>
                <c:pt idx="3794">
                  <c:v>42894</c:v>
                </c:pt>
                <c:pt idx="3795">
                  <c:v>42894</c:v>
                </c:pt>
                <c:pt idx="3796">
                  <c:v>42894</c:v>
                </c:pt>
                <c:pt idx="3797">
                  <c:v>42894</c:v>
                </c:pt>
                <c:pt idx="3798">
                  <c:v>42894</c:v>
                </c:pt>
                <c:pt idx="3799">
                  <c:v>42894</c:v>
                </c:pt>
                <c:pt idx="3800">
                  <c:v>42894</c:v>
                </c:pt>
                <c:pt idx="3801">
                  <c:v>42894</c:v>
                </c:pt>
                <c:pt idx="3802">
                  <c:v>42894</c:v>
                </c:pt>
                <c:pt idx="3803">
                  <c:v>42894</c:v>
                </c:pt>
                <c:pt idx="3804">
                  <c:v>42894</c:v>
                </c:pt>
                <c:pt idx="3805">
                  <c:v>42894</c:v>
                </c:pt>
                <c:pt idx="3806">
                  <c:v>42894</c:v>
                </c:pt>
                <c:pt idx="3807">
                  <c:v>42894</c:v>
                </c:pt>
                <c:pt idx="3808">
                  <c:v>42894</c:v>
                </c:pt>
                <c:pt idx="3809">
                  <c:v>42894</c:v>
                </c:pt>
                <c:pt idx="3810">
                  <c:v>42894</c:v>
                </c:pt>
                <c:pt idx="3811">
                  <c:v>42894</c:v>
                </c:pt>
                <c:pt idx="3812">
                  <c:v>42894</c:v>
                </c:pt>
                <c:pt idx="3813">
                  <c:v>42894</c:v>
                </c:pt>
                <c:pt idx="3814">
                  <c:v>42894</c:v>
                </c:pt>
                <c:pt idx="3815">
                  <c:v>42894</c:v>
                </c:pt>
                <c:pt idx="3816">
                  <c:v>42895</c:v>
                </c:pt>
                <c:pt idx="3817">
                  <c:v>42895</c:v>
                </c:pt>
                <c:pt idx="3818">
                  <c:v>42895</c:v>
                </c:pt>
                <c:pt idx="3819">
                  <c:v>42895</c:v>
                </c:pt>
                <c:pt idx="3820">
                  <c:v>42895</c:v>
                </c:pt>
                <c:pt idx="3821">
                  <c:v>42895</c:v>
                </c:pt>
                <c:pt idx="3822">
                  <c:v>42895</c:v>
                </c:pt>
                <c:pt idx="3823">
                  <c:v>42895</c:v>
                </c:pt>
                <c:pt idx="3824">
                  <c:v>42895</c:v>
                </c:pt>
                <c:pt idx="3825">
                  <c:v>42895</c:v>
                </c:pt>
                <c:pt idx="3826">
                  <c:v>42895</c:v>
                </c:pt>
                <c:pt idx="3827">
                  <c:v>42895</c:v>
                </c:pt>
                <c:pt idx="3828">
                  <c:v>42895</c:v>
                </c:pt>
                <c:pt idx="3829">
                  <c:v>42895</c:v>
                </c:pt>
                <c:pt idx="3830">
                  <c:v>42895</c:v>
                </c:pt>
                <c:pt idx="3831">
                  <c:v>42895</c:v>
                </c:pt>
                <c:pt idx="3832">
                  <c:v>42895</c:v>
                </c:pt>
                <c:pt idx="3833">
                  <c:v>42895</c:v>
                </c:pt>
                <c:pt idx="3834">
                  <c:v>42895</c:v>
                </c:pt>
                <c:pt idx="3835">
                  <c:v>42895</c:v>
                </c:pt>
                <c:pt idx="3836">
                  <c:v>42895</c:v>
                </c:pt>
                <c:pt idx="3837">
                  <c:v>42895</c:v>
                </c:pt>
                <c:pt idx="3838">
                  <c:v>42895</c:v>
                </c:pt>
                <c:pt idx="3839">
                  <c:v>42895</c:v>
                </c:pt>
                <c:pt idx="3840">
                  <c:v>42896</c:v>
                </c:pt>
                <c:pt idx="3841">
                  <c:v>42896</c:v>
                </c:pt>
                <c:pt idx="3842">
                  <c:v>42896</c:v>
                </c:pt>
                <c:pt idx="3843">
                  <c:v>42896</c:v>
                </c:pt>
                <c:pt idx="3844">
                  <c:v>42896</c:v>
                </c:pt>
                <c:pt idx="3845">
                  <c:v>42896</c:v>
                </c:pt>
                <c:pt idx="3846">
                  <c:v>42896</c:v>
                </c:pt>
                <c:pt idx="3847">
                  <c:v>42896</c:v>
                </c:pt>
                <c:pt idx="3848">
                  <c:v>42896</c:v>
                </c:pt>
                <c:pt idx="3849">
                  <c:v>42896</c:v>
                </c:pt>
                <c:pt idx="3850">
                  <c:v>42896</c:v>
                </c:pt>
                <c:pt idx="3851">
                  <c:v>42896</c:v>
                </c:pt>
                <c:pt idx="3852">
                  <c:v>42896</c:v>
                </c:pt>
                <c:pt idx="3853">
                  <c:v>42896</c:v>
                </c:pt>
                <c:pt idx="3854">
                  <c:v>42896</c:v>
                </c:pt>
                <c:pt idx="3855">
                  <c:v>42896</c:v>
                </c:pt>
                <c:pt idx="3856">
                  <c:v>42896</c:v>
                </c:pt>
                <c:pt idx="3857">
                  <c:v>42896</c:v>
                </c:pt>
                <c:pt idx="3858">
                  <c:v>42896</c:v>
                </c:pt>
                <c:pt idx="3859">
                  <c:v>42896</c:v>
                </c:pt>
                <c:pt idx="3860">
                  <c:v>42896</c:v>
                </c:pt>
                <c:pt idx="3861">
                  <c:v>42896</c:v>
                </c:pt>
                <c:pt idx="3862">
                  <c:v>42896</c:v>
                </c:pt>
                <c:pt idx="3863">
                  <c:v>42896</c:v>
                </c:pt>
                <c:pt idx="3864">
                  <c:v>42897</c:v>
                </c:pt>
                <c:pt idx="3865">
                  <c:v>42897</c:v>
                </c:pt>
                <c:pt idx="3866">
                  <c:v>42897</c:v>
                </c:pt>
                <c:pt idx="3867">
                  <c:v>42897</c:v>
                </c:pt>
                <c:pt idx="3868">
                  <c:v>42897</c:v>
                </c:pt>
                <c:pt idx="3869">
                  <c:v>42897</c:v>
                </c:pt>
                <c:pt idx="3870">
                  <c:v>42897</c:v>
                </c:pt>
                <c:pt idx="3871">
                  <c:v>42897</c:v>
                </c:pt>
                <c:pt idx="3872">
                  <c:v>42897</c:v>
                </c:pt>
                <c:pt idx="3873">
                  <c:v>42897</c:v>
                </c:pt>
                <c:pt idx="3874">
                  <c:v>42897</c:v>
                </c:pt>
                <c:pt idx="3875">
                  <c:v>42897</c:v>
                </c:pt>
                <c:pt idx="3876">
                  <c:v>42897</c:v>
                </c:pt>
                <c:pt idx="3877">
                  <c:v>42897</c:v>
                </c:pt>
                <c:pt idx="3878">
                  <c:v>42897</c:v>
                </c:pt>
                <c:pt idx="3879">
                  <c:v>42897</c:v>
                </c:pt>
                <c:pt idx="3880">
                  <c:v>42897</c:v>
                </c:pt>
                <c:pt idx="3881">
                  <c:v>42897</c:v>
                </c:pt>
                <c:pt idx="3882">
                  <c:v>42897</c:v>
                </c:pt>
                <c:pt idx="3883">
                  <c:v>42897</c:v>
                </c:pt>
                <c:pt idx="3884">
                  <c:v>42897</c:v>
                </c:pt>
                <c:pt idx="3885">
                  <c:v>42897</c:v>
                </c:pt>
                <c:pt idx="3886">
                  <c:v>42897</c:v>
                </c:pt>
                <c:pt idx="3887">
                  <c:v>42897</c:v>
                </c:pt>
                <c:pt idx="3888">
                  <c:v>42898</c:v>
                </c:pt>
                <c:pt idx="3889">
                  <c:v>42898</c:v>
                </c:pt>
                <c:pt idx="3890">
                  <c:v>42898</c:v>
                </c:pt>
                <c:pt idx="3891">
                  <c:v>42898</c:v>
                </c:pt>
                <c:pt idx="3892">
                  <c:v>42898</c:v>
                </c:pt>
                <c:pt idx="3893">
                  <c:v>42898</c:v>
                </c:pt>
                <c:pt idx="3894">
                  <c:v>42898</c:v>
                </c:pt>
                <c:pt idx="3895">
                  <c:v>42898</c:v>
                </c:pt>
                <c:pt idx="3896">
                  <c:v>42898</c:v>
                </c:pt>
                <c:pt idx="3897">
                  <c:v>42898</c:v>
                </c:pt>
                <c:pt idx="3898">
                  <c:v>42898</c:v>
                </c:pt>
                <c:pt idx="3899">
                  <c:v>42898</c:v>
                </c:pt>
                <c:pt idx="3900">
                  <c:v>42898</c:v>
                </c:pt>
                <c:pt idx="3901">
                  <c:v>42898</c:v>
                </c:pt>
                <c:pt idx="3902">
                  <c:v>42898</c:v>
                </c:pt>
                <c:pt idx="3903">
                  <c:v>42898</c:v>
                </c:pt>
                <c:pt idx="3904">
                  <c:v>42898</c:v>
                </c:pt>
                <c:pt idx="3905">
                  <c:v>42898</c:v>
                </c:pt>
                <c:pt idx="3906">
                  <c:v>42898</c:v>
                </c:pt>
                <c:pt idx="3907">
                  <c:v>42898</c:v>
                </c:pt>
                <c:pt idx="3908">
                  <c:v>42898</c:v>
                </c:pt>
                <c:pt idx="3909">
                  <c:v>42898</c:v>
                </c:pt>
                <c:pt idx="3910">
                  <c:v>42898</c:v>
                </c:pt>
                <c:pt idx="3911">
                  <c:v>42898</c:v>
                </c:pt>
                <c:pt idx="3912">
                  <c:v>42899</c:v>
                </c:pt>
                <c:pt idx="3913">
                  <c:v>42899</c:v>
                </c:pt>
                <c:pt idx="3914">
                  <c:v>42899</c:v>
                </c:pt>
                <c:pt idx="3915">
                  <c:v>42899</c:v>
                </c:pt>
                <c:pt idx="3916">
                  <c:v>42899</c:v>
                </c:pt>
                <c:pt idx="3917">
                  <c:v>42899</c:v>
                </c:pt>
                <c:pt idx="3918">
                  <c:v>42899</c:v>
                </c:pt>
                <c:pt idx="3919">
                  <c:v>42899</c:v>
                </c:pt>
                <c:pt idx="3920">
                  <c:v>42899</c:v>
                </c:pt>
                <c:pt idx="3921">
                  <c:v>42899</c:v>
                </c:pt>
                <c:pt idx="3922">
                  <c:v>42899</c:v>
                </c:pt>
                <c:pt idx="3923">
                  <c:v>42899</c:v>
                </c:pt>
                <c:pt idx="3924">
                  <c:v>42899</c:v>
                </c:pt>
                <c:pt idx="3925">
                  <c:v>42899</c:v>
                </c:pt>
                <c:pt idx="3926">
                  <c:v>42899</c:v>
                </c:pt>
                <c:pt idx="3927">
                  <c:v>42899</c:v>
                </c:pt>
                <c:pt idx="3928">
                  <c:v>42899</c:v>
                </c:pt>
                <c:pt idx="3929">
                  <c:v>42899</c:v>
                </c:pt>
                <c:pt idx="3930">
                  <c:v>42899</c:v>
                </c:pt>
                <c:pt idx="3931">
                  <c:v>42899</c:v>
                </c:pt>
                <c:pt idx="3932">
                  <c:v>42899</c:v>
                </c:pt>
                <c:pt idx="3933">
                  <c:v>42899</c:v>
                </c:pt>
                <c:pt idx="3934">
                  <c:v>42899</c:v>
                </c:pt>
                <c:pt idx="3935">
                  <c:v>42899</c:v>
                </c:pt>
                <c:pt idx="3936">
                  <c:v>42900</c:v>
                </c:pt>
                <c:pt idx="3937">
                  <c:v>42900</c:v>
                </c:pt>
                <c:pt idx="3938">
                  <c:v>42900</c:v>
                </c:pt>
                <c:pt idx="3939">
                  <c:v>42900</c:v>
                </c:pt>
                <c:pt idx="3940">
                  <c:v>42900</c:v>
                </c:pt>
                <c:pt idx="3941">
                  <c:v>42900</c:v>
                </c:pt>
                <c:pt idx="3942">
                  <c:v>42900</c:v>
                </c:pt>
                <c:pt idx="3943">
                  <c:v>42900</c:v>
                </c:pt>
                <c:pt idx="3944">
                  <c:v>42900</c:v>
                </c:pt>
                <c:pt idx="3945">
                  <c:v>42900</c:v>
                </c:pt>
                <c:pt idx="3946">
                  <c:v>42900</c:v>
                </c:pt>
                <c:pt idx="3947">
                  <c:v>42900</c:v>
                </c:pt>
                <c:pt idx="3948">
                  <c:v>42900</c:v>
                </c:pt>
                <c:pt idx="3949">
                  <c:v>42900</c:v>
                </c:pt>
                <c:pt idx="3950">
                  <c:v>42900</c:v>
                </c:pt>
                <c:pt idx="3951">
                  <c:v>42900</c:v>
                </c:pt>
                <c:pt idx="3952">
                  <c:v>42900</c:v>
                </c:pt>
                <c:pt idx="3953">
                  <c:v>42900</c:v>
                </c:pt>
                <c:pt idx="3954">
                  <c:v>42900</c:v>
                </c:pt>
                <c:pt idx="3955">
                  <c:v>42900</c:v>
                </c:pt>
                <c:pt idx="3956">
                  <c:v>42900</c:v>
                </c:pt>
                <c:pt idx="3957">
                  <c:v>42900</c:v>
                </c:pt>
                <c:pt idx="3958">
                  <c:v>42900</c:v>
                </c:pt>
                <c:pt idx="3959">
                  <c:v>42900</c:v>
                </c:pt>
                <c:pt idx="3960">
                  <c:v>42901</c:v>
                </c:pt>
                <c:pt idx="3961">
                  <c:v>42901</c:v>
                </c:pt>
                <c:pt idx="3962">
                  <c:v>42901</c:v>
                </c:pt>
                <c:pt idx="3963">
                  <c:v>42901</c:v>
                </c:pt>
                <c:pt idx="3964">
                  <c:v>42901</c:v>
                </c:pt>
                <c:pt idx="3965">
                  <c:v>42901</c:v>
                </c:pt>
                <c:pt idx="3966">
                  <c:v>42901</c:v>
                </c:pt>
                <c:pt idx="3967">
                  <c:v>42901</c:v>
                </c:pt>
                <c:pt idx="3968">
                  <c:v>42901</c:v>
                </c:pt>
                <c:pt idx="3969">
                  <c:v>42901</c:v>
                </c:pt>
                <c:pt idx="3970">
                  <c:v>42901</c:v>
                </c:pt>
                <c:pt idx="3971">
                  <c:v>42901</c:v>
                </c:pt>
                <c:pt idx="3972">
                  <c:v>42901</c:v>
                </c:pt>
                <c:pt idx="3973">
                  <c:v>42901</c:v>
                </c:pt>
                <c:pt idx="3974">
                  <c:v>42901</c:v>
                </c:pt>
                <c:pt idx="3975">
                  <c:v>42901</c:v>
                </c:pt>
                <c:pt idx="3976">
                  <c:v>42901</c:v>
                </c:pt>
                <c:pt idx="3977">
                  <c:v>42901</c:v>
                </c:pt>
                <c:pt idx="3978">
                  <c:v>42901</c:v>
                </c:pt>
                <c:pt idx="3979">
                  <c:v>42901</c:v>
                </c:pt>
                <c:pt idx="3980">
                  <c:v>42901</c:v>
                </c:pt>
                <c:pt idx="3981">
                  <c:v>42901</c:v>
                </c:pt>
                <c:pt idx="3982">
                  <c:v>42901</c:v>
                </c:pt>
                <c:pt idx="3983">
                  <c:v>42901</c:v>
                </c:pt>
                <c:pt idx="3984">
                  <c:v>42902</c:v>
                </c:pt>
                <c:pt idx="3985">
                  <c:v>42902</c:v>
                </c:pt>
                <c:pt idx="3986">
                  <c:v>42902</c:v>
                </c:pt>
                <c:pt idx="3987">
                  <c:v>42902</c:v>
                </c:pt>
                <c:pt idx="3988">
                  <c:v>42902</c:v>
                </c:pt>
                <c:pt idx="3989">
                  <c:v>42902</c:v>
                </c:pt>
                <c:pt idx="3990">
                  <c:v>42902</c:v>
                </c:pt>
                <c:pt idx="3991">
                  <c:v>42902</c:v>
                </c:pt>
                <c:pt idx="3992">
                  <c:v>42902</c:v>
                </c:pt>
                <c:pt idx="3993">
                  <c:v>42902</c:v>
                </c:pt>
                <c:pt idx="3994">
                  <c:v>42902</c:v>
                </c:pt>
                <c:pt idx="3995">
                  <c:v>42902</c:v>
                </c:pt>
                <c:pt idx="3996">
                  <c:v>42902</c:v>
                </c:pt>
                <c:pt idx="3997">
                  <c:v>42902</c:v>
                </c:pt>
                <c:pt idx="3998">
                  <c:v>42902</c:v>
                </c:pt>
                <c:pt idx="3999">
                  <c:v>42902</c:v>
                </c:pt>
                <c:pt idx="4000">
                  <c:v>42902</c:v>
                </c:pt>
                <c:pt idx="4001">
                  <c:v>42902</c:v>
                </c:pt>
                <c:pt idx="4002">
                  <c:v>42902</c:v>
                </c:pt>
                <c:pt idx="4003">
                  <c:v>42902</c:v>
                </c:pt>
                <c:pt idx="4004">
                  <c:v>42902</c:v>
                </c:pt>
                <c:pt idx="4005">
                  <c:v>42902</c:v>
                </c:pt>
                <c:pt idx="4006">
                  <c:v>42902</c:v>
                </c:pt>
                <c:pt idx="4007">
                  <c:v>42902</c:v>
                </c:pt>
                <c:pt idx="4008">
                  <c:v>42903</c:v>
                </c:pt>
                <c:pt idx="4009">
                  <c:v>42903</c:v>
                </c:pt>
                <c:pt idx="4010">
                  <c:v>42903</c:v>
                </c:pt>
                <c:pt idx="4011">
                  <c:v>42903</c:v>
                </c:pt>
                <c:pt idx="4012">
                  <c:v>42903</c:v>
                </c:pt>
                <c:pt idx="4013">
                  <c:v>42903</c:v>
                </c:pt>
                <c:pt idx="4014">
                  <c:v>42903</c:v>
                </c:pt>
                <c:pt idx="4015">
                  <c:v>42903</c:v>
                </c:pt>
                <c:pt idx="4016">
                  <c:v>42903</c:v>
                </c:pt>
                <c:pt idx="4017">
                  <c:v>42903</c:v>
                </c:pt>
                <c:pt idx="4018">
                  <c:v>42903</c:v>
                </c:pt>
                <c:pt idx="4019">
                  <c:v>42903</c:v>
                </c:pt>
                <c:pt idx="4020">
                  <c:v>42903</c:v>
                </c:pt>
                <c:pt idx="4021">
                  <c:v>42903</c:v>
                </c:pt>
                <c:pt idx="4022">
                  <c:v>42903</c:v>
                </c:pt>
                <c:pt idx="4023">
                  <c:v>42903</c:v>
                </c:pt>
                <c:pt idx="4024">
                  <c:v>42903</c:v>
                </c:pt>
                <c:pt idx="4025">
                  <c:v>42903</c:v>
                </c:pt>
                <c:pt idx="4026">
                  <c:v>42903</c:v>
                </c:pt>
                <c:pt idx="4027">
                  <c:v>42903</c:v>
                </c:pt>
                <c:pt idx="4028">
                  <c:v>42903</c:v>
                </c:pt>
                <c:pt idx="4029">
                  <c:v>42903</c:v>
                </c:pt>
                <c:pt idx="4030">
                  <c:v>42903</c:v>
                </c:pt>
                <c:pt idx="4031">
                  <c:v>42903</c:v>
                </c:pt>
                <c:pt idx="4032">
                  <c:v>42904</c:v>
                </c:pt>
                <c:pt idx="4033">
                  <c:v>42904</c:v>
                </c:pt>
                <c:pt idx="4034">
                  <c:v>42904</c:v>
                </c:pt>
                <c:pt idx="4035">
                  <c:v>42904</c:v>
                </c:pt>
                <c:pt idx="4036">
                  <c:v>42904</c:v>
                </c:pt>
                <c:pt idx="4037">
                  <c:v>42904</c:v>
                </c:pt>
                <c:pt idx="4038">
                  <c:v>42904</c:v>
                </c:pt>
                <c:pt idx="4039">
                  <c:v>42904</c:v>
                </c:pt>
                <c:pt idx="4040">
                  <c:v>42904</c:v>
                </c:pt>
                <c:pt idx="4041">
                  <c:v>42904</c:v>
                </c:pt>
                <c:pt idx="4042">
                  <c:v>42904</c:v>
                </c:pt>
                <c:pt idx="4043">
                  <c:v>42904</c:v>
                </c:pt>
                <c:pt idx="4044">
                  <c:v>42904</c:v>
                </c:pt>
                <c:pt idx="4045">
                  <c:v>42904</c:v>
                </c:pt>
                <c:pt idx="4046">
                  <c:v>42904</c:v>
                </c:pt>
                <c:pt idx="4047">
                  <c:v>42904</c:v>
                </c:pt>
                <c:pt idx="4048">
                  <c:v>42904</c:v>
                </c:pt>
                <c:pt idx="4049">
                  <c:v>42904</c:v>
                </c:pt>
                <c:pt idx="4050">
                  <c:v>42904</c:v>
                </c:pt>
                <c:pt idx="4051">
                  <c:v>42904</c:v>
                </c:pt>
                <c:pt idx="4052">
                  <c:v>42904</c:v>
                </c:pt>
                <c:pt idx="4053">
                  <c:v>42904</c:v>
                </c:pt>
                <c:pt idx="4054">
                  <c:v>42904</c:v>
                </c:pt>
                <c:pt idx="4055">
                  <c:v>42904</c:v>
                </c:pt>
                <c:pt idx="4056">
                  <c:v>42905</c:v>
                </c:pt>
                <c:pt idx="4057">
                  <c:v>42905</c:v>
                </c:pt>
                <c:pt idx="4058">
                  <c:v>42905</c:v>
                </c:pt>
                <c:pt idx="4059">
                  <c:v>42905</c:v>
                </c:pt>
                <c:pt idx="4060">
                  <c:v>42905</c:v>
                </c:pt>
                <c:pt idx="4061">
                  <c:v>42905</c:v>
                </c:pt>
                <c:pt idx="4062">
                  <c:v>42905</c:v>
                </c:pt>
                <c:pt idx="4063">
                  <c:v>42905</c:v>
                </c:pt>
                <c:pt idx="4064">
                  <c:v>42905</c:v>
                </c:pt>
                <c:pt idx="4065">
                  <c:v>42905</c:v>
                </c:pt>
                <c:pt idx="4066">
                  <c:v>42905</c:v>
                </c:pt>
                <c:pt idx="4067">
                  <c:v>42905</c:v>
                </c:pt>
                <c:pt idx="4068">
                  <c:v>42905</c:v>
                </c:pt>
                <c:pt idx="4069">
                  <c:v>42905</c:v>
                </c:pt>
                <c:pt idx="4070">
                  <c:v>42905</c:v>
                </c:pt>
                <c:pt idx="4071">
                  <c:v>42905</c:v>
                </c:pt>
                <c:pt idx="4072">
                  <c:v>42905</c:v>
                </c:pt>
                <c:pt idx="4073">
                  <c:v>42905</c:v>
                </c:pt>
                <c:pt idx="4074">
                  <c:v>42905</c:v>
                </c:pt>
                <c:pt idx="4075">
                  <c:v>42905</c:v>
                </c:pt>
                <c:pt idx="4076">
                  <c:v>42905</c:v>
                </c:pt>
                <c:pt idx="4077">
                  <c:v>42905</c:v>
                </c:pt>
                <c:pt idx="4078">
                  <c:v>42905</c:v>
                </c:pt>
                <c:pt idx="4079">
                  <c:v>42905</c:v>
                </c:pt>
                <c:pt idx="4080">
                  <c:v>42906</c:v>
                </c:pt>
                <c:pt idx="4081">
                  <c:v>42906</c:v>
                </c:pt>
                <c:pt idx="4082">
                  <c:v>42906</c:v>
                </c:pt>
                <c:pt idx="4083">
                  <c:v>42906</c:v>
                </c:pt>
                <c:pt idx="4084">
                  <c:v>42906</c:v>
                </c:pt>
                <c:pt idx="4085">
                  <c:v>42906</c:v>
                </c:pt>
                <c:pt idx="4086">
                  <c:v>42906</c:v>
                </c:pt>
                <c:pt idx="4087">
                  <c:v>42906</c:v>
                </c:pt>
                <c:pt idx="4088">
                  <c:v>42906</c:v>
                </c:pt>
                <c:pt idx="4089">
                  <c:v>42906</c:v>
                </c:pt>
                <c:pt idx="4090">
                  <c:v>42906</c:v>
                </c:pt>
                <c:pt idx="4091">
                  <c:v>42906</c:v>
                </c:pt>
                <c:pt idx="4092">
                  <c:v>42906</c:v>
                </c:pt>
                <c:pt idx="4093">
                  <c:v>42906</c:v>
                </c:pt>
                <c:pt idx="4094">
                  <c:v>42906</c:v>
                </c:pt>
                <c:pt idx="4095">
                  <c:v>42906</c:v>
                </c:pt>
                <c:pt idx="4096">
                  <c:v>42906</c:v>
                </c:pt>
                <c:pt idx="4097">
                  <c:v>42906</c:v>
                </c:pt>
                <c:pt idx="4098">
                  <c:v>42906</c:v>
                </c:pt>
                <c:pt idx="4099">
                  <c:v>42906</c:v>
                </c:pt>
                <c:pt idx="4100">
                  <c:v>42906</c:v>
                </c:pt>
                <c:pt idx="4101">
                  <c:v>42906</c:v>
                </c:pt>
                <c:pt idx="4102">
                  <c:v>42906</c:v>
                </c:pt>
                <c:pt idx="4103">
                  <c:v>42906</c:v>
                </c:pt>
                <c:pt idx="4104">
                  <c:v>42907</c:v>
                </c:pt>
                <c:pt idx="4105">
                  <c:v>42907</c:v>
                </c:pt>
                <c:pt idx="4106">
                  <c:v>42907</c:v>
                </c:pt>
                <c:pt idx="4107">
                  <c:v>42907</c:v>
                </c:pt>
                <c:pt idx="4108">
                  <c:v>42907</c:v>
                </c:pt>
                <c:pt idx="4109">
                  <c:v>42907</c:v>
                </c:pt>
                <c:pt idx="4110">
                  <c:v>42907</c:v>
                </c:pt>
                <c:pt idx="4111">
                  <c:v>42907</c:v>
                </c:pt>
                <c:pt idx="4112">
                  <c:v>42907</c:v>
                </c:pt>
                <c:pt idx="4113">
                  <c:v>42907</c:v>
                </c:pt>
                <c:pt idx="4114">
                  <c:v>42907</c:v>
                </c:pt>
                <c:pt idx="4115">
                  <c:v>42907</c:v>
                </c:pt>
                <c:pt idx="4116">
                  <c:v>42907</c:v>
                </c:pt>
                <c:pt idx="4117">
                  <c:v>42907</c:v>
                </c:pt>
                <c:pt idx="4118">
                  <c:v>42907</c:v>
                </c:pt>
                <c:pt idx="4119">
                  <c:v>42907</c:v>
                </c:pt>
                <c:pt idx="4120">
                  <c:v>42907</c:v>
                </c:pt>
                <c:pt idx="4121">
                  <c:v>42907</c:v>
                </c:pt>
                <c:pt idx="4122">
                  <c:v>42907</c:v>
                </c:pt>
                <c:pt idx="4123">
                  <c:v>42907</c:v>
                </c:pt>
                <c:pt idx="4124">
                  <c:v>42907</c:v>
                </c:pt>
                <c:pt idx="4125">
                  <c:v>42907</c:v>
                </c:pt>
                <c:pt idx="4126">
                  <c:v>42907</c:v>
                </c:pt>
                <c:pt idx="4127">
                  <c:v>42907</c:v>
                </c:pt>
                <c:pt idx="4128">
                  <c:v>42908</c:v>
                </c:pt>
                <c:pt idx="4129">
                  <c:v>42908</c:v>
                </c:pt>
                <c:pt idx="4130">
                  <c:v>42908</c:v>
                </c:pt>
                <c:pt idx="4131">
                  <c:v>42908</c:v>
                </c:pt>
                <c:pt idx="4132">
                  <c:v>42908</c:v>
                </c:pt>
                <c:pt idx="4133">
                  <c:v>42908</c:v>
                </c:pt>
                <c:pt idx="4134">
                  <c:v>42908</c:v>
                </c:pt>
                <c:pt idx="4135">
                  <c:v>42908</c:v>
                </c:pt>
                <c:pt idx="4136">
                  <c:v>42908</c:v>
                </c:pt>
                <c:pt idx="4137">
                  <c:v>42908</c:v>
                </c:pt>
                <c:pt idx="4138">
                  <c:v>42908</c:v>
                </c:pt>
                <c:pt idx="4139">
                  <c:v>42908</c:v>
                </c:pt>
                <c:pt idx="4140">
                  <c:v>42908</c:v>
                </c:pt>
                <c:pt idx="4141">
                  <c:v>42908</c:v>
                </c:pt>
                <c:pt idx="4142">
                  <c:v>42908</c:v>
                </c:pt>
                <c:pt idx="4143">
                  <c:v>42908</c:v>
                </c:pt>
                <c:pt idx="4144">
                  <c:v>42908</c:v>
                </c:pt>
                <c:pt idx="4145">
                  <c:v>42908</c:v>
                </c:pt>
                <c:pt idx="4146">
                  <c:v>42908</c:v>
                </c:pt>
                <c:pt idx="4147">
                  <c:v>42908</c:v>
                </c:pt>
                <c:pt idx="4148">
                  <c:v>42908</c:v>
                </c:pt>
                <c:pt idx="4149">
                  <c:v>42908</c:v>
                </c:pt>
                <c:pt idx="4150">
                  <c:v>42908</c:v>
                </c:pt>
                <c:pt idx="4151">
                  <c:v>42908</c:v>
                </c:pt>
                <c:pt idx="4152">
                  <c:v>42909</c:v>
                </c:pt>
                <c:pt idx="4153">
                  <c:v>42909</c:v>
                </c:pt>
                <c:pt idx="4154">
                  <c:v>42909</c:v>
                </c:pt>
                <c:pt idx="4155">
                  <c:v>42909</c:v>
                </c:pt>
                <c:pt idx="4156">
                  <c:v>42909</c:v>
                </c:pt>
                <c:pt idx="4157">
                  <c:v>42909</c:v>
                </c:pt>
                <c:pt idx="4158">
                  <c:v>42909</c:v>
                </c:pt>
                <c:pt idx="4159">
                  <c:v>42909</c:v>
                </c:pt>
                <c:pt idx="4160">
                  <c:v>42909</c:v>
                </c:pt>
                <c:pt idx="4161">
                  <c:v>42909</c:v>
                </c:pt>
                <c:pt idx="4162">
                  <c:v>42909</c:v>
                </c:pt>
                <c:pt idx="4163">
                  <c:v>42909</c:v>
                </c:pt>
                <c:pt idx="4164">
                  <c:v>42909</c:v>
                </c:pt>
                <c:pt idx="4165">
                  <c:v>42909</c:v>
                </c:pt>
                <c:pt idx="4166">
                  <c:v>42909</c:v>
                </c:pt>
                <c:pt idx="4167">
                  <c:v>42909</c:v>
                </c:pt>
                <c:pt idx="4168">
                  <c:v>42909</c:v>
                </c:pt>
                <c:pt idx="4169">
                  <c:v>42909</c:v>
                </c:pt>
                <c:pt idx="4170">
                  <c:v>42909</c:v>
                </c:pt>
                <c:pt idx="4171">
                  <c:v>42909</c:v>
                </c:pt>
                <c:pt idx="4172">
                  <c:v>42909</c:v>
                </c:pt>
                <c:pt idx="4173">
                  <c:v>42909</c:v>
                </c:pt>
                <c:pt idx="4174">
                  <c:v>42909</c:v>
                </c:pt>
                <c:pt idx="4175">
                  <c:v>42909</c:v>
                </c:pt>
                <c:pt idx="4176">
                  <c:v>42910</c:v>
                </c:pt>
                <c:pt idx="4177">
                  <c:v>42910</c:v>
                </c:pt>
                <c:pt idx="4178">
                  <c:v>42910</c:v>
                </c:pt>
                <c:pt idx="4179">
                  <c:v>42910</c:v>
                </c:pt>
                <c:pt idx="4180">
                  <c:v>42910</c:v>
                </c:pt>
                <c:pt idx="4181">
                  <c:v>42910</c:v>
                </c:pt>
                <c:pt idx="4182">
                  <c:v>42910</c:v>
                </c:pt>
                <c:pt idx="4183">
                  <c:v>42910</c:v>
                </c:pt>
                <c:pt idx="4184">
                  <c:v>42910</c:v>
                </c:pt>
                <c:pt idx="4185">
                  <c:v>42910</c:v>
                </c:pt>
                <c:pt idx="4186">
                  <c:v>42910</c:v>
                </c:pt>
                <c:pt idx="4187">
                  <c:v>42910</c:v>
                </c:pt>
                <c:pt idx="4188">
                  <c:v>42910</c:v>
                </c:pt>
                <c:pt idx="4189">
                  <c:v>42910</c:v>
                </c:pt>
                <c:pt idx="4190">
                  <c:v>42910</c:v>
                </c:pt>
                <c:pt idx="4191">
                  <c:v>42910</c:v>
                </c:pt>
                <c:pt idx="4192">
                  <c:v>42910</c:v>
                </c:pt>
                <c:pt idx="4193">
                  <c:v>42910</c:v>
                </c:pt>
                <c:pt idx="4194">
                  <c:v>42910</c:v>
                </c:pt>
                <c:pt idx="4195">
                  <c:v>42910</c:v>
                </c:pt>
                <c:pt idx="4196">
                  <c:v>42910</c:v>
                </c:pt>
                <c:pt idx="4197">
                  <c:v>42910</c:v>
                </c:pt>
                <c:pt idx="4198">
                  <c:v>42910</c:v>
                </c:pt>
                <c:pt idx="4199">
                  <c:v>42910</c:v>
                </c:pt>
                <c:pt idx="4200">
                  <c:v>42911</c:v>
                </c:pt>
                <c:pt idx="4201">
                  <c:v>42911</c:v>
                </c:pt>
                <c:pt idx="4202">
                  <c:v>42911</c:v>
                </c:pt>
                <c:pt idx="4203">
                  <c:v>42911</c:v>
                </c:pt>
                <c:pt idx="4204">
                  <c:v>42911</c:v>
                </c:pt>
                <c:pt idx="4205">
                  <c:v>42911</c:v>
                </c:pt>
                <c:pt idx="4206">
                  <c:v>42911</c:v>
                </c:pt>
                <c:pt idx="4207">
                  <c:v>42911</c:v>
                </c:pt>
                <c:pt idx="4208">
                  <c:v>42911</c:v>
                </c:pt>
                <c:pt idx="4209">
                  <c:v>42911</c:v>
                </c:pt>
                <c:pt idx="4210">
                  <c:v>42911</c:v>
                </c:pt>
                <c:pt idx="4211">
                  <c:v>42911</c:v>
                </c:pt>
                <c:pt idx="4212">
                  <c:v>42911</c:v>
                </c:pt>
                <c:pt idx="4213">
                  <c:v>42911</c:v>
                </c:pt>
                <c:pt idx="4214">
                  <c:v>42911</c:v>
                </c:pt>
                <c:pt idx="4215">
                  <c:v>42911</c:v>
                </c:pt>
                <c:pt idx="4216">
                  <c:v>42911</c:v>
                </c:pt>
                <c:pt idx="4217">
                  <c:v>42911</c:v>
                </c:pt>
                <c:pt idx="4218">
                  <c:v>42911</c:v>
                </c:pt>
                <c:pt idx="4219">
                  <c:v>42911</c:v>
                </c:pt>
                <c:pt idx="4220">
                  <c:v>42911</c:v>
                </c:pt>
                <c:pt idx="4221">
                  <c:v>42911</c:v>
                </c:pt>
                <c:pt idx="4222">
                  <c:v>42911</c:v>
                </c:pt>
                <c:pt idx="4223">
                  <c:v>42911</c:v>
                </c:pt>
                <c:pt idx="4224">
                  <c:v>42912</c:v>
                </c:pt>
                <c:pt idx="4225">
                  <c:v>42912</c:v>
                </c:pt>
                <c:pt idx="4226">
                  <c:v>42912</c:v>
                </c:pt>
                <c:pt idx="4227">
                  <c:v>42912</c:v>
                </c:pt>
                <c:pt idx="4228">
                  <c:v>42912</c:v>
                </c:pt>
                <c:pt idx="4229">
                  <c:v>42912</c:v>
                </c:pt>
                <c:pt idx="4230">
                  <c:v>42912</c:v>
                </c:pt>
                <c:pt idx="4231">
                  <c:v>42912</c:v>
                </c:pt>
                <c:pt idx="4232">
                  <c:v>42912</c:v>
                </c:pt>
                <c:pt idx="4233">
                  <c:v>42912</c:v>
                </c:pt>
                <c:pt idx="4234">
                  <c:v>42912</c:v>
                </c:pt>
                <c:pt idx="4235">
                  <c:v>42912</c:v>
                </c:pt>
                <c:pt idx="4236">
                  <c:v>42912</c:v>
                </c:pt>
                <c:pt idx="4237">
                  <c:v>42912</c:v>
                </c:pt>
                <c:pt idx="4238">
                  <c:v>42912</c:v>
                </c:pt>
                <c:pt idx="4239">
                  <c:v>42912</c:v>
                </c:pt>
                <c:pt idx="4240">
                  <c:v>42912</c:v>
                </c:pt>
                <c:pt idx="4241">
                  <c:v>42912</c:v>
                </c:pt>
                <c:pt idx="4242">
                  <c:v>42912</c:v>
                </c:pt>
                <c:pt idx="4243">
                  <c:v>42912</c:v>
                </c:pt>
                <c:pt idx="4244">
                  <c:v>42912</c:v>
                </c:pt>
                <c:pt idx="4245">
                  <c:v>42912</c:v>
                </c:pt>
                <c:pt idx="4246">
                  <c:v>42912</c:v>
                </c:pt>
                <c:pt idx="4247">
                  <c:v>42912</c:v>
                </c:pt>
                <c:pt idx="4248">
                  <c:v>42913</c:v>
                </c:pt>
                <c:pt idx="4249">
                  <c:v>42913</c:v>
                </c:pt>
                <c:pt idx="4250">
                  <c:v>42913</c:v>
                </c:pt>
                <c:pt idx="4251">
                  <c:v>42913</c:v>
                </c:pt>
                <c:pt idx="4252">
                  <c:v>42913</c:v>
                </c:pt>
                <c:pt idx="4253">
                  <c:v>42913</c:v>
                </c:pt>
                <c:pt idx="4254">
                  <c:v>42913</c:v>
                </c:pt>
                <c:pt idx="4255">
                  <c:v>42913</c:v>
                </c:pt>
                <c:pt idx="4256">
                  <c:v>42913</c:v>
                </c:pt>
                <c:pt idx="4257">
                  <c:v>42913</c:v>
                </c:pt>
                <c:pt idx="4258">
                  <c:v>42913</c:v>
                </c:pt>
                <c:pt idx="4259">
                  <c:v>42913</c:v>
                </c:pt>
                <c:pt idx="4260">
                  <c:v>42913</c:v>
                </c:pt>
                <c:pt idx="4261">
                  <c:v>42913</c:v>
                </c:pt>
                <c:pt idx="4262">
                  <c:v>42913</c:v>
                </c:pt>
                <c:pt idx="4263">
                  <c:v>42913</c:v>
                </c:pt>
                <c:pt idx="4264">
                  <c:v>42913</c:v>
                </c:pt>
                <c:pt idx="4265">
                  <c:v>42913</c:v>
                </c:pt>
                <c:pt idx="4266">
                  <c:v>42913</c:v>
                </c:pt>
                <c:pt idx="4267">
                  <c:v>42913</c:v>
                </c:pt>
                <c:pt idx="4268">
                  <c:v>42913</c:v>
                </c:pt>
                <c:pt idx="4269">
                  <c:v>42913</c:v>
                </c:pt>
                <c:pt idx="4270">
                  <c:v>42913</c:v>
                </c:pt>
                <c:pt idx="4271">
                  <c:v>42913</c:v>
                </c:pt>
                <c:pt idx="4272">
                  <c:v>42914</c:v>
                </c:pt>
                <c:pt idx="4273">
                  <c:v>42914</c:v>
                </c:pt>
                <c:pt idx="4274">
                  <c:v>42914</c:v>
                </c:pt>
                <c:pt idx="4275">
                  <c:v>42914</c:v>
                </c:pt>
                <c:pt idx="4276">
                  <c:v>42914</c:v>
                </c:pt>
                <c:pt idx="4277">
                  <c:v>42914</c:v>
                </c:pt>
                <c:pt idx="4278">
                  <c:v>42914</c:v>
                </c:pt>
                <c:pt idx="4279">
                  <c:v>42914</c:v>
                </c:pt>
                <c:pt idx="4280">
                  <c:v>42914</c:v>
                </c:pt>
                <c:pt idx="4281">
                  <c:v>42914</c:v>
                </c:pt>
                <c:pt idx="4282">
                  <c:v>42914</c:v>
                </c:pt>
                <c:pt idx="4283">
                  <c:v>42914</c:v>
                </c:pt>
                <c:pt idx="4284">
                  <c:v>42914</c:v>
                </c:pt>
                <c:pt idx="4285">
                  <c:v>42914</c:v>
                </c:pt>
                <c:pt idx="4286">
                  <c:v>42914</c:v>
                </c:pt>
                <c:pt idx="4287">
                  <c:v>42914</c:v>
                </c:pt>
                <c:pt idx="4288">
                  <c:v>42914</c:v>
                </c:pt>
                <c:pt idx="4289">
                  <c:v>42914</c:v>
                </c:pt>
                <c:pt idx="4290">
                  <c:v>42914</c:v>
                </c:pt>
                <c:pt idx="4291">
                  <c:v>42914</c:v>
                </c:pt>
                <c:pt idx="4292">
                  <c:v>42914</c:v>
                </c:pt>
                <c:pt idx="4293">
                  <c:v>42914</c:v>
                </c:pt>
                <c:pt idx="4294">
                  <c:v>42914</c:v>
                </c:pt>
                <c:pt idx="4295">
                  <c:v>42914</c:v>
                </c:pt>
                <c:pt idx="4296">
                  <c:v>42915</c:v>
                </c:pt>
                <c:pt idx="4297">
                  <c:v>42915</c:v>
                </c:pt>
                <c:pt idx="4298">
                  <c:v>42915</c:v>
                </c:pt>
                <c:pt idx="4299">
                  <c:v>42915</c:v>
                </c:pt>
                <c:pt idx="4300">
                  <c:v>42915</c:v>
                </c:pt>
                <c:pt idx="4301">
                  <c:v>42915</c:v>
                </c:pt>
                <c:pt idx="4302">
                  <c:v>42915</c:v>
                </c:pt>
                <c:pt idx="4303">
                  <c:v>42915</c:v>
                </c:pt>
                <c:pt idx="4304">
                  <c:v>42915</c:v>
                </c:pt>
                <c:pt idx="4305">
                  <c:v>42915</c:v>
                </c:pt>
                <c:pt idx="4306">
                  <c:v>42915</c:v>
                </c:pt>
                <c:pt idx="4307">
                  <c:v>42915</c:v>
                </c:pt>
                <c:pt idx="4308">
                  <c:v>42915</c:v>
                </c:pt>
                <c:pt idx="4309">
                  <c:v>42915</c:v>
                </c:pt>
                <c:pt idx="4310">
                  <c:v>42915</c:v>
                </c:pt>
                <c:pt idx="4311">
                  <c:v>42915</c:v>
                </c:pt>
                <c:pt idx="4312">
                  <c:v>42915</c:v>
                </c:pt>
                <c:pt idx="4313">
                  <c:v>42915</c:v>
                </c:pt>
                <c:pt idx="4314">
                  <c:v>42915</c:v>
                </c:pt>
                <c:pt idx="4315">
                  <c:v>42915</c:v>
                </c:pt>
                <c:pt idx="4316">
                  <c:v>42915</c:v>
                </c:pt>
                <c:pt idx="4317">
                  <c:v>42915</c:v>
                </c:pt>
                <c:pt idx="4318">
                  <c:v>42915</c:v>
                </c:pt>
                <c:pt idx="4319">
                  <c:v>42915</c:v>
                </c:pt>
                <c:pt idx="4320">
                  <c:v>42916</c:v>
                </c:pt>
                <c:pt idx="4321">
                  <c:v>42916</c:v>
                </c:pt>
                <c:pt idx="4322">
                  <c:v>42916</c:v>
                </c:pt>
                <c:pt idx="4323">
                  <c:v>42916</c:v>
                </c:pt>
                <c:pt idx="4324">
                  <c:v>42916</c:v>
                </c:pt>
                <c:pt idx="4325">
                  <c:v>42916</c:v>
                </c:pt>
                <c:pt idx="4326">
                  <c:v>42916</c:v>
                </c:pt>
                <c:pt idx="4327">
                  <c:v>42916</c:v>
                </c:pt>
                <c:pt idx="4328">
                  <c:v>42916</c:v>
                </c:pt>
                <c:pt idx="4329">
                  <c:v>42916</c:v>
                </c:pt>
                <c:pt idx="4330">
                  <c:v>42916</c:v>
                </c:pt>
                <c:pt idx="4331">
                  <c:v>42916</c:v>
                </c:pt>
                <c:pt idx="4332">
                  <c:v>42916</c:v>
                </c:pt>
                <c:pt idx="4333">
                  <c:v>42916</c:v>
                </c:pt>
                <c:pt idx="4334">
                  <c:v>42916</c:v>
                </c:pt>
                <c:pt idx="4335">
                  <c:v>42916</c:v>
                </c:pt>
                <c:pt idx="4336">
                  <c:v>42916</c:v>
                </c:pt>
                <c:pt idx="4337">
                  <c:v>42916</c:v>
                </c:pt>
                <c:pt idx="4338">
                  <c:v>42916</c:v>
                </c:pt>
                <c:pt idx="4339">
                  <c:v>42916</c:v>
                </c:pt>
                <c:pt idx="4340">
                  <c:v>42916</c:v>
                </c:pt>
                <c:pt idx="4341">
                  <c:v>42916</c:v>
                </c:pt>
                <c:pt idx="4342">
                  <c:v>42916</c:v>
                </c:pt>
                <c:pt idx="4343">
                  <c:v>42916</c:v>
                </c:pt>
                <c:pt idx="4344">
                  <c:v>42917</c:v>
                </c:pt>
                <c:pt idx="4345">
                  <c:v>42917</c:v>
                </c:pt>
                <c:pt idx="4346">
                  <c:v>42917</c:v>
                </c:pt>
                <c:pt idx="4347">
                  <c:v>42917</c:v>
                </c:pt>
                <c:pt idx="4348">
                  <c:v>42917</c:v>
                </c:pt>
                <c:pt idx="4349">
                  <c:v>42917</c:v>
                </c:pt>
                <c:pt idx="4350">
                  <c:v>42917</c:v>
                </c:pt>
                <c:pt idx="4351">
                  <c:v>42917</c:v>
                </c:pt>
                <c:pt idx="4352">
                  <c:v>42917</c:v>
                </c:pt>
                <c:pt idx="4353">
                  <c:v>42917</c:v>
                </c:pt>
                <c:pt idx="4354">
                  <c:v>42917</c:v>
                </c:pt>
                <c:pt idx="4355">
                  <c:v>42917</c:v>
                </c:pt>
                <c:pt idx="4356">
                  <c:v>42917</c:v>
                </c:pt>
                <c:pt idx="4357">
                  <c:v>42917</c:v>
                </c:pt>
                <c:pt idx="4358">
                  <c:v>42917</c:v>
                </c:pt>
                <c:pt idx="4359">
                  <c:v>42917</c:v>
                </c:pt>
                <c:pt idx="4360">
                  <c:v>42917</c:v>
                </c:pt>
                <c:pt idx="4361">
                  <c:v>42917</c:v>
                </c:pt>
                <c:pt idx="4362">
                  <c:v>42917</c:v>
                </c:pt>
                <c:pt idx="4363">
                  <c:v>42917</c:v>
                </c:pt>
                <c:pt idx="4364">
                  <c:v>42917</c:v>
                </c:pt>
                <c:pt idx="4365">
                  <c:v>42917</c:v>
                </c:pt>
                <c:pt idx="4366">
                  <c:v>42917</c:v>
                </c:pt>
                <c:pt idx="4367">
                  <c:v>42917</c:v>
                </c:pt>
                <c:pt idx="4368">
                  <c:v>42918</c:v>
                </c:pt>
                <c:pt idx="4369">
                  <c:v>42918</c:v>
                </c:pt>
                <c:pt idx="4370">
                  <c:v>42918</c:v>
                </c:pt>
                <c:pt idx="4371">
                  <c:v>42918</c:v>
                </c:pt>
                <c:pt idx="4372">
                  <c:v>42918</c:v>
                </c:pt>
                <c:pt idx="4373">
                  <c:v>42918</c:v>
                </c:pt>
                <c:pt idx="4374">
                  <c:v>42918</c:v>
                </c:pt>
                <c:pt idx="4375">
                  <c:v>42918</c:v>
                </c:pt>
                <c:pt idx="4376">
                  <c:v>42918</c:v>
                </c:pt>
                <c:pt idx="4377">
                  <c:v>42918</c:v>
                </c:pt>
                <c:pt idx="4378">
                  <c:v>42918</c:v>
                </c:pt>
                <c:pt idx="4379">
                  <c:v>42918</c:v>
                </c:pt>
                <c:pt idx="4380">
                  <c:v>42918</c:v>
                </c:pt>
                <c:pt idx="4381">
                  <c:v>42918</c:v>
                </c:pt>
                <c:pt idx="4382">
                  <c:v>42918</c:v>
                </c:pt>
                <c:pt idx="4383">
                  <c:v>42918</c:v>
                </c:pt>
                <c:pt idx="4384">
                  <c:v>42918</c:v>
                </c:pt>
                <c:pt idx="4385">
                  <c:v>42918</c:v>
                </c:pt>
                <c:pt idx="4386">
                  <c:v>42918</c:v>
                </c:pt>
                <c:pt idx="4387">
                  <c:v>42918</c:v>
                </c:pt>
                <c:pt idx="4388">
                  <c:v>42918</c:v>
                </c:pt>
                <c:pt idx="4389">
                  <c:v>42918</c:v>
                </c:pt>
                <c:pt idx="4390">
                  <c:v>42918</c:v>
                </c:pt>
                <c:pt idx="4391">
                  <c:v>42918</c:v>
                </c:pt>
                <c:pt idx="4392">
                  <c:v>42919</c:v>
                </c:pt>
                <c:pt idx="4393">
                  <c:v>42919</c:v>
                </c:pt>
                <c:pt idx="4394">
                  <c:v>42919</c:v>
                </c:pt>
                <c:pt idx="4395">
                  <c:v>42919</c:v>
                </c:pt>
                <c:pt idx="4396">
                  <c:v>42919</c:v>
                </c:pt>
                <c:pt idx="4397">
                  <c:v>42919</c:v>
                </c:pt>
                <c:pt idx="4398">
                  <c:v>42919</c:v>
                </c:pt>
                <c:pt idx="4399">
                  <c:v>42919</c:v>
                </c:pt>
                <c:pt idx="4400">
                  <c:v>42919</c:v>
                </c:pt>
                <c:pt idx="4401">
                  <c:v>42919</c:v>
                </c:pt>
                <c:pt idx="4402">
                  <c:v>42919</c:v>
                </c:pt>
                <c:pt idx="4403">
                  <c:v>42919</c:v>
                </c:pt>
                <c:pt idx="4404">
                  <c:v>42919</c:v>
                </c:pt>
                <c:pt idx="4405">
                  <c:v>42919</c:v>
                </c:pt>
                <c:pt idx="4406">
                  <c:v>42919</c:v>
                </c:pt>
                <c:pt idx="4407">
                  <c:v>42919</c:v>
                </c:pt>
                <c:pt idx="4408">
                  <c:v>42919</c:v>
                </c:pt>
                <c:pt idx="4409">
                  <c:v>42919</c:v>
                </c:pt>
                <c:pt idx="4410">
                  <c:v>42919</c:v>
                </c:pt>
                <c:pt idx="4411">
                  <c:v>42919</c:v>
                </c:pt>
                <c:pt idx="4412">
                  <c:v>42919</c:v>
                </c:pt>
                <c:pt idx="4413">
                  <c:v>42919</c:v>
                </c:pt>
                <c:pt idx="4414">
                  <c:v>42919</c:v>
                </c:pt>
                <c:pt idx="4415">
                  <c:v>42919</c:v>
                </c:pt>
                <c:pt idx="4416">
                  <c:v>42920</c:v>
                </c:pt>
                <c:pt idx="4417">
                  <c:v>42920</c:v>
                </c:pt>
                <c:pt idx="4418">
                  <c:v>42920</c:v>
                </c:pt>
                <c:pt idx="4419">
                  <c:v>42920</c:v>
                </c:pt>
                <c:pt idx="4420">
                  <c:v>42920</c:v>
                </c:pt>
                <c:pt idx="4421">
                  <c:v>42920</c:v>
                </c:pt>
                <c:pt idx="4422">
                  <c:v>42920</c:v>
                </c:pt>
                <c:pt idx="4423">
                  <c:v>42920</c:v>
                </c:pt>
                <c:pt idx="4424">
                  <c:v>42920</c:v>
                </c:pt>
                <c:pt idx="4425">
                  <c:v>42920</c:v>
                </c:pt>
                <c:pt idx="4426">
                  <c:v>42920</c:v>
                </c:pt>
                <c:pt idx="4427">
                  <c:v>42920</c:v>
                </c:pt>
                <c:pt idx="4428">
                  <c:v>42920</c:v>
                </c:pt>
                <c:pt idx="4429">
                  <c:v>42920</c:v>
                </c:pt>
                <c:pt idx="4430">
                  <c:v>42920</c:v>
                </c:pt>
                <c:pt idx="4431">
                  <c:v>42920</c:v>
                </c:pt>
                <c:pt idx="4432">
                  <c:v>42920</c:v>
                </c:pt>
                <c:pt idx="4433">
                  <c:v>42920</c:v>
                </c:pt>
                <c:pt idx="4434">
                  <c:v>42920</c:v>
                </c:pt>
                <c:pt idx="4435">
                  <c:v>42920</c:v>
                </c:pt>
                <c:pt idx="4436">
                  <c:v>42920</c:v>
                </c:pt>
                <c:pt idx="4437">
                  <c:v>42920</c:v>
                </c:pt>
                <c:pt idx="4438">
                  <c:v>42920</c:v>
                </c:pt>
                <c:pt idx="4439">
                  <c:v>42920</c:v>
                </c:pt>
                <c:pt idx="4440">
                  <c:v>42921</c:v>
                </c:pt>
                <c:pt idx="4441">
                  <c:v>42921</c:v>
                </c:pt>
                <c:pt idx="4442">
                  <c:v>42921</c:v>
                </c:pt>
                <c:pt idx="4443">
                  <c:v>42921</c:v>
                </c:pt>
                <c:pt idx="4444">
                  <c:v>42921</c:v>
                </c:pt>
                <c:pt idx="4445">
                  <c:v>42921</c:v>
                </c:pt>
                <c:pt idx="4446">
                  <c:v>42921</c:v>
                </c:pt>
                <c:pt idx="4447">
                  <c:v>42921</c:v>
                </c:pt>
                <c:pt idx="4448">
                  <c:v>42921</c:v>
                </c:pt>
                <c:pt idx="4449">
                  <c:v>42921</c:v>
                </c:pt>
                <c:pt idx="4450">
                  <c:v>42921</c:v>
                </c:pt>
                <c:pt idx="4451">
                  <c:v>42921</c:v>
                </c:pt>
                <c:pt idx="4452">
                  <c:v>42921</c:v>
                </c:pt>
                <c:pt idx="4453">
                  <c:v>42921</c:v>
                </c:pt>
                <c:pt idx="4454">
                  <c:v>42921</c:v>
                </c:pt>
                <c:pt idx="4455">
                  <c:v>42921</c:v>
                </c:pt>
                <c:pt idx="4456">
                  <c:v>42921</c:v>
                </c:pt>
                <c:pt idx="4457">
                  <c:v>42921</c:v>
                </c:pt>
                <c:pt idx="4458">
                  <c:v>42921</c:v>
                </c:pt>
                <c:pt idx="4459">
                  <c:v>42921</c:v>
                </c:pt>
                <c:pt idx="4460">
                  <c:v>42921</c:v>
                </c:pt>
                <c:pt idx="4461">
                  <c:v>42921</c:v>
                </c:pt>
                <c:pt idx="4462">
                  <c:v>42921</c:v>
                </c:pt>
                <c:pt idx="4463">
                  <c:v>42921</c:v>
                </c:pt>
                <c:pt idx="4464">
                  <c:v>42922</c:v>
                </c:pt>
                <c:pt idx="4465">
                  <c:v>42922</c:v>
                </c:pt>
                <c:pt idx="4466">
                  <c:v>42922</c:v>
                </c:pt>
                <c:pt idx="4467">
                  <c:v>42922</c:v>
                </c:pt>
                <c:pt idx="4468">
                  <c:v>42922</c:v>
                </c:pt>
                <c:pt idx="4469">
                  <c:v>42922</c:v>
                </c:pt>
                <c:pt idx="4470">
                  <c:v>42922</c:v>
                </c:pt>
                <c:pt idx="4471">
                  <c:v>42922</c:v>
                </c:pt>
                <c:pt idx="4472">
                  <c:v>42922</c:v>
                </c:pt>
                <c:pt idx="4473">
                  <c:v>42922</c:v>
                </c:pt>
                <c:pt idx="4474">
                  <c:v>42922</c:v>
                </c:pt>
                <c:pt idx="4475">
                  <c:v>42922</c:v>
                </c:pt>
                <c:pt idx="4476">
                  <c:v>42922</c:v>
                </c:pt>
                <c:pt idx="4477">
                  <c:v>42922</c:v>
                </c:pt>
                <c:pt idx="4478">
                  <c:v>42922</c:v>
                </c:pt>
                <c:pt idx="4479">
                  <c:v>42922</c:v>
                </c:pt>
                <c:pt idx="4480">
                  <c:v>42922</c:v>
                </c:pt>
                <c:pt idx="4481">
                  <c:v>42922</c:v>
                </c:pt>
                <c:pt idx="4482">
                  <c:v>42922</c:v>
                </c:pt>
                <c:pt idx="4483">
                  <c:v>42922</c:v>
                </c:pt>
                <c:pt idx="4484">
                  <c:v>42922</c:v>
                </c:pt>
                <c:pt idx="4485">
                  <c:v>42922</c:v>
                </c:pt>
                <c:pt idx="4486">
                  <c:v>42922</c:v>
                </c:pt>
                <c:pt idx="4487">
                  <c:v>42922</c:v>
                </c:pt>
                <c:pt idx="4488">
                  <c:v>42923</c:v>
                </c:pt>
                <c:pt idx="4489">
                  <c:v>42923</c:v>
                </c:pt>
                <c:pt idx="4490">
                  <c:v>42923</c:v>
                </c:pt>
                <c:pt idx="4491">
                  <c:v>42923</c:v>
                </c:pt>
                <c:pt idx="4492">
                  <c:v>42923</c:v>
                </c:pt>
                <c:pt idx="4493">
                  <c:v>42923</c:v>
                </c:pt>
                <c:pt idx="4494">
                  <c:v>42923</c:v>
                </c:pt>
                <c:pt idx="4495">
                  <c:v>42923</c:v>
                </c:pt>
                <c:pt idx="4496">
                  <c:v>42923</c:v>
                </c:pt>
                <c:pt idx="4497">
                  <c:v>42923</c:v>
                </c:pt>
                <c:pt idx="4498">
                  <c:v>42923</c:v>
                </c:pt>
                <c:pt idx="4499">
                  <c:v>42923</c:v>
                </c:pt>
                <c:pt idx="4500">
                  <c:v>42923</c:v>
                </c:pt>
                <c:pt idx="4501">
                  <c:v>42923</c:v>
                </c:pt>
                <c:pt idx="4502">
                  <c:v>42923</c:v>
                </c:pt>
                <c:pt idx="4503">
                  <c:v>42923</c:v>
                </c:pt>
                <c:pt idx="4504">
                  <c:v>42923</c:v>
                </c:pt>
                <c:pt idx="4505">
                  <c:v>42923</c:v>
                </c:pt>
                <c:pt idx="4506">
                  <c:v>42923</c:v>
                </c:pt>
                <c:pt idx="4507">
                  <c:v>42923</c:v>
                </c:pt>
                <c:pt idx="4508">
                  <c:v>42923</c:v>
                </c:pt>
                <c:pt idx="4509">
                  <c:v>42923</c:v>
                </c:pt>
                <c:pt idx="4510">
                  <c:v>42923</c:v>
                </c:pt>
                <c:pt idx="4511">
                  <c:v>42923</c:v>
                </c:pt>
                <c:pt idx="4512">
                  <c:v>42924</c:v>
                </c:pt>
                <c:pt idx="4513">
                  <c:v>42924</c:v>
                </c:pt>
                <c:pt idx="4514">
                  <c:v>42924</c:v>
                </c:pt>
                <c:pt idx="4515">
                  <c:v>42924</c:v>
                </c:pt>
                <c:pt idx="4516">
                  <c:v>42924</c:v>
                </c:pt>
                <c:pt idx="4517">
                  <c:v>42924</c:v>
                </c:pt>
                <c:pt idx="4518">
                  <c:v>42924</c:v>
                </c:pt>
                <c:pt idx="4519">
                  <c:v>42924</c:v>
                </c:pt>
                <c:pt idx="4520">
                  <c:v>42924</c:v>
                </c:pt>
                <c:pt idx="4521">
                  <c:v>42924</c:v>
                </c:pt>
                <c:pt idx="4522">
                  <c:v>42924</c:v>
                </c:pt>
                <c:pt idx="4523">
                  <c:v>42924</c:v>
                </c:pt>
                <c:pt idx="4524">
                  <c:v>42924</c:v>
                </c:pt>
                <c:pt idx="4525">
                  <c:v>42924</c:v>
                </c:pt>
                <c:pt idx="4526">
                  <c:v>42924</c:v>
                </c:pt>
                <c:pt idx="4527">
                  <c:v>42924</c:v>
                </c:pt>
                <c:pt idx="4528">
                  <c:v>42924</c:v>
                </c:pt>
                <c:pt idx="4529">
                  <c:v>42924</c:v>
                </c:pt>
                <c:pt idx="4530">
                  <c:v>42924</c:v>
                </c:pt>
                <c:pt idx="4531">
                  <c:v>42924</c:v>
                </c:pt>
                <c:pt idx="4532">
                  <c:v>42924</c:v>
                </c:pt>
                <c:pt idx="4533">
                  <c:v>42924</c:v>
                </c:pt>
                <c:pt idx="4534">
                  <c:v>42924</c:v>
                </c:pt>
                <c:pt idx="4535">
                  <c:v>42924</c:v>
                </c:pt>
                <c:pt idx="4536">
                  <c:v>42925</c:v>
                </c:pt>
                <c:pt idx="4537">
                  <c:v>42925</c:v>
                </c:pt>
                <c:pt idx="4538">
                  <c:v>42925</c:v>
                </c:pt>
                <c:pt idx="4539">
                  <c:v>42925</c:v>
                </c:pt>
                <c:pt idx="4540">
                  <c:v>42925</c:v>
                </c:pt>
                <c:pt idx="4541">
                  <c:v>42925</c:v>
                </c:pt>
                <c:pt idx="4542">
                  <c:v>42925</c:v>
                </c:pt>
                <c:pt idx="4543">
                  <c:v>42925</c:v>
                </c:pt>
                <c:pt idx="4544">
                  <c:v>42925</c:v>
                </c:pt>
                <c:pt idx="4545">
                  <c:v>42925</c:v>
                </c:pt>
                <c:pt idx="4546">
                  <c:v>42925</c:v>
                </c:pt>
                <c:pt idx="4547">
                  <c:v>42925</c:v>
                </c:pt>
                <c:pt idx="4548">
                  <c:v>42925</c:v>
                </c:pt>
                <c:pt idx="4549">
                  <c:v>42925</c:v>
                </c:pt>
                <c:pt idx="4550">
                  <c:v>42925</c:v>
                </c:pt>
                <c:pt idx="4551">
                  <c:v>42925</c:v>
                </c:pt>
                <c:pt idx="4552">
                  <c:v>42925</c:v>
                </c:pt>
                <c:pt idx="4553">
                  <c:v>42925</c:v>
                </c:pt>
                <c:pt idx="4554">
                  <c:v>42925</c:v>
                </c:pt>
                <c:pt idx="4555">
                  <c:v>42925</c:v>
                </c:pt>
                <c:pt idx="4556">
                  <c:v>42925</c:v>
                </c:pt>
                <c:pt idx="4557">
                  <c:v>42925</c:v>
                </c:pt>
                <c:pt idx="4558">
                  <c:v>42925</c:v>
                </c:pt>
                <c:pt idx="4559">
                  <c:v>42925</c:v>
                </c:pt>
                <c:pt idx="4560">
                  <c:v>42926</c:v>
                </c:pt>
                <c:pt idx="4561">
                  <c:v>42926</c:v>
                </c:pt>
                <c:pt idx="4562">
                  <c:v>42926</c:v>
                </c:pt>
                <c:pt idx="4563">
                  <c:v>42926</c:v>
                </c:pt>
                <c:pt idx="4564">
                  <c:v>42926</c:v>
                </c:pt>
                <c:pt idx="4565">
                  <c:v>42926</c:v>
                </c:pt>
                <c:pt idx="4566">
                  <c:v>42926</c:v>
                </c:pt>
                <c:pt idx="4567">
                  <c:v>42926</c:v>
                </c:pt>
                <c:pt idx="4568">
                  <c:v>42926</c:v>
                </c:pt>
                <c:pt idx="4569">
                  <c:v>42926</c:v>
                </c:pt>
                <c:pt idx="4570">
                  <c:v>42926</c:v>
                </c:pt>
                <c:pt idx="4571">
                  <c:v>42926</c:v>
                </c:pt>
                <c:pt idx="4572">
                  <c:v>42926</c:v>
                </c:pt>
                <c:pt idx="4573">
                  <c:v>42926</c:v>
                </c:pt>
                <c:pt idx="4574">
                  <c:v>42926</c:v>
                </c:pt>
                <c:pt idx="4575">
                  <c:v>42926</c:v>
                </c:pt>
                <c:pt idx="4576">
                  <c:v>42926</c:v>
                </c:pt>
                <c:pt idx="4577">
                  <c:v>42926</c:v>
                </c:pt>
                <c:pt idx="4578">
                  <c:v>42926</c:v>
                </c:pt>
                <c:pt idx="4579">
                  <c:v>42926</c:v>
                </c:pt>
                <c:pt idx="4580">
                  <c:v>42926</c:v>
                </c:pt>
                <c:pt idx="4581">
                  <c:v>42926</c:v>
                </c:pt>
                <c:pt idx="4582">
                  <c:v>42926</c:v>
                </c:pt>
                <c:pt idx="4583">
                  <c:v>42926</c:v>
                </c:pt>
                <c:pt idx="4584">
                  <c:v>42927</c:v>
                </c:pt>
                <c:pt idx="4585">
                  <c:v>42927</c:v>
                </c:pt>
                <c:pt idx="4586">
                  <c:v>42927</c:v>
                </c:pt>
                <c:pt idx="4587">
                  <c:v>42927</c:v>
                </c:pt>
                <c:pt idx="4588">
                  <c:v>42927</c:v>
                </c:pt>
                <c:pt idx="4589">
                  <c:v>42927</c:v>
                </c:pt>
                <c:pt idx="4590">
                  <c:v>42927</c:v>
                </c:pt>
                <c:pt idx="4591">
                  <c:v>42927</c:v>
                </c:pt>
                <c:pt idx="4592">
                  <c:v>42927</c:v>
                </c:pt>
                <c:pt idx="4593">
                  <c:v>42927</c:v>
                </c:pt>
                <c:pt idx="4594">
                  <c:v>42927</c:v>
                </c:pt>
                <c:pt idx="4595">
                  <c:v>42927</c:v>
                </c:pt>
                <c:pt idx="4596">
                  <c:v>42927</c:v>
                </c:pt>
                <c:pt idx="4597">
                  <c:v>42927</c:v>
                </c:pt>
                <c:pt idx="4598">
                  <c:v>42927</c:v>
                </c:pt>
                <c:pt idx="4599">
                  <c:v>42927</c:v>
                </c:pt>
                <c:pt idx="4600">
                  <c:v>42927</c:v>
                </c:pt>
                <c:pt idx="4601">
                  <c:v>42927</c:v>
                </c:pt>
                <c:pt idx="4602">
                  <c:v>42927</c:v>
                </c:pt>
                <c:pt idx="4603">
                  <c:v>42927</c:v>
                </c:pt>
                <c:pt idx="4604">
                  <c:v>42927</c:v>
                </c:pt>
                <c:pt idx="4605">
                  <c:v>42927</c:v>
                </c:pt>
                <c:pt idx="4606">
                  <c:v>42927</c:v>
                </c:pt>
                <c:pt idx="4607">
                  <c:v>42927</c:v>
                </c:pt>
                <c:pt idx="4608">
                  <c:v>42928</c:v>
                </c:pt>
                <c:pt idx="4609">
                  <c:v>42928</c:v>
                </c:pt>
                <c:pt idx="4610">
                  <c:v>42928</c:v>
                </c:pt>
                <c:pt idx="4611">
                  <c:v>42928</c:v>
                </c:pt>
                <c:pt idx="4612">
                  <c:v>42928</c:v>
                </c:pt>
                <c:pt idx="4613">
                  <c:v>42928</c:v>
                </c:pt>
                <c:pt idx="4614">
                  <c:v>42928</c:v>
                </c:pt>
                <c:pt idx="4615">
                  <c:v>42928</c:v>
                </c:pt>
                <c:pt idx="4616">
                  <c:v>42928</c:v>
                </c:pt>
                <c:pt idx="4617">
                  <c:v>42928</c:v>
                </c:pt>
                <c:pt idx="4618">
                  <c:v>42928</c:v>
                </c:pt>
                <c:pt idx="4619">
                  <c:v>42928</c:v>
                </c:pt>
                <c:pt idx="4620">
                  <c:v>42928</c:v>
                </c:pt>
                <c:pt idx="4621">
                  <c:v>42928</c:v>
                </c:pt>
                <c:pt idx="4622">
                  <c:v>42928</c:v>
                </c:pt>
                <c:pt idx="4623">
                  <c:v>42928</c:v>
                </c:pt>
                <c:pt idx="4624">
                  <c:v>42928</c:v>
                </c:pt>
                <c:pt idx="4625">
                  <c:v>42928</c:v>
                </c:pt>
                <c:pt idx="4626">
                  <c:v>42928</c:v>
                </c:pt>
                <c:pt idx="4627">
                  <c:v>42928</c:v>
                </c:pt>
                <c:pt idx="4628">
                  <c:v>42928</c:v>
                </c:pt>
                <c:pt idx="4629">
                  <c:v>42928</c:v>
                </c:pt>
                <c:pt idx="4630">
                  <c:v>42928</c:v>
                </c:pt>
                <c:pt idx="4631">
                  <c:v>42928</c:v>
                </c:pt>
                <c:pt idx="4632">
                  <c:v>42929</c:v>
                </c:pt>
                <c:pt idx="4633">
                  <c:v>42929</c:v>
                </c:pt>
                <c:pt idx="4634">
                  <c:v>42929</c:v>
                </c:pt>
                <c:pt idx="4635">
                  <c:v>42929</c:v>
                </c:pt>
                <c:pt idx="4636">
                  <c:v>42929</c:v>
                </c:pt>
                <c:pt idx="4637">
                  <c:v>42929</c:v>
                </c:pt>
                <c:pt idx="4638">
                  <c:v>42929</c:v>
                </c:pt>
                <c:pt idx="4639">
                  <c:v>42929</c:v>
                </c:pt>
                <c:pt idx="4640">
                  <c:v>42929</c:v>
                </c:pt>
                <c:pt idx="4641">
                  <c:v>42929</c:v>
                </c:pt>
                <c:pt idx="4642">
                  <c:v>42929</c:v>
                </c:pt>
                <c:pt idx="4643">
                  <c:v>42929</c:v>
                </c:pt>
                <c:pt idx="4644">
                  <c:v>42929</c:v>
                </c:pt>
                <c:pt idx="4645">
                  <c:v>42929</c:v>
                </c:pt>
                <c:pt idx="4646">
                  <c:v>42929</c:v>
                </c:pt>
                <c:pt idx="4647">
                  <c:v>42929</c:v>
                </c:pt>
                <c:pt idx="4648">
                  <c:v>42929</c:v>
                </c:pt>
                <c:pt idx="4649">
                  <c:v>42929</c:v>
                </c:pt>
                <c:pt idx="4650">
                  <c:v>42929</c:v>
                </c:pt>
                <c:pt idx="4651">
                  <c:v>42929</c:v>
                </c:pt>
                <c:pt idx="4652">
                  <c:v>42929</c:v>
                </c:pt>
                <c:pt idx="4653">
                  <c:v>42929</c:v>
                </c:pt>
                <c:pt idx="4654">
                  <c:v>42929</c:v>
                </c:pt>
                <c:pt idx="4655">
                  <c:v>42929</c:v>
                </c:pt>
                <c:pt idx="4656">
                  <c:v>42930</c:v>
                </c:pt>
                <c:pt idx="4657">
                  <c:v>42930</c:v>
                </c:pt>
                <c:pt idx="4658">
                  <c:v>42930</c:v>
                </c:pt>
                <c:pt idx="4659">
                  <c:v>42930</c:v>
                </c:pt>
                <c:pt idx="4660">
                  <c:v>42930</c:v>
                </c:pt>
                <c:pt idx="4661">
                  <c:v>42930</c:v>
                </c:pt>
                <c:pt idx="4662">
                  <c:v>42930</c:v>
                </c:pt>
                <c:pt idx="4663">
                  <c:v>42930</c:v>
                </c:pt>
                <c:pt idx="4664">
                  <c:v>42930</c:v>
                </c:pt>
                <c:pt idx="4665">
                  <c:v>42930</c:v>
                </c:pt>
                <c:pt idx="4666">
                  <c:v>42930</c:v>
                </c:pt>
                <c:pt idx="4667">
                  <c:v>42930</c:v>
                </c:pt>
                <c:pt idx="4668">
                  <c:v>42930</c:v>
                </c:pt>
                <c:pt idx="4669">
                  <c:v>42930</c:v>
                </c:pt>
                <c:pt idx="4670">
                  <c:v>42930</c:v>
                </c:pt>
                <c:pt idx="4671">
                  <c:v>42930</c:v>
                </c:pt>
                <c:pt idx="4672">
                  <c:v>42930</c:v>
                </c:pt>
                <c:pt idx="4673">
                  <c:v>42930</c:v>
                </c:pt>
                <c:pt idx="4674">
                  <c:v>42930</c:v>
                </c:pt>
                <c:pt idx="4675">
                  <c:v>42930</c:v>
                </c:pt>
                <c:pt idx="4676">
                  <c:v>42930</c:v>
                </c:pt>
                <c:pt idx="4677">
                  <c:v>42930</c:v>
                </c:pt>
                <c:pt idx="4678">
                  <c:v>42930</c:v>
                </c:pt>
                <c:pt idx="4679">
                  <c:v>42930</c:v>
                </c:pt>
                <c:pt idx="4680">
                  <c:v>42931</c:v>
                </c:pt>
                <c:pt idx="4681">
                  <c:v>42931</c:v>
                </c:pt>
                <c:pt idx="4682">
                  <c:v>42931</c:v>
                </c:pt>
                <c:pt idx="4683">
                  <c:v>42931</c:v>
                </c:pt>
                <c:pt idx="4684">
                  <c:v>42931</c:v>
                </c:pt>
                <c:pt idx="4685">
                  <c:v>42931</c:v>
                </c:pt>
                <c:pt idx="4686">
                  <c:v>42931</c:v>
                </c:pt>
                <c:pt idx="4687">
                  <c:v>42931</c:v>
                </c:pt>
                <c:pt idx="4688">
                  <c:v>42931</c:v>
                </c:pt>
                <c:pt idx="4689">
                  <c:v>42931</c:v>
                </c:pt>
                <c:pt idx="4690">
                  <c:v>42931</c:v>
                </c:pt>
                <c:pt idx="4691">
                  <c:v>42931</c:v>
                </c:pt>
                <c:pt idx="4692">
                  <c:v>42931</c:v>
                </c:pt>
                <c:pt idx="4693">
                  <c:v>42931</c:v>
                </c:pt>
                <c:pt idx="4694">
                  <c:v>42931</c:v>
                </c:pt>
                <c:pt idx="4695">
                  <c:v>42931</c:v>
                </c:pt>
                <c:pt idx="4696">
                  <c:v>42931</c:v>
                </c:pt>
                <c:pt idx="4697">
                  <c:v>42931</c:v>
                </c:pt>
                <c:pt idx="4698">
                  <c:v>42931</c:v>
                </c:pt>
                <c:pt idx="4699">
                  <c:v>42931</c:v>
                </c:pt>
                <c:pt idx="4700">
                  <c:v>42931</c:v>
                </c:pt>
                <c:pt idx="4701">
                  <c:v>42931</c:v>
                </c:pt>
                <c:pt idx="4702">
                  <c:v>42931</c:v>
                </c:pt>
                <c:pt idx="4703">
                  <c:v>42931</c:v>
                </c:pt>
                <c:pt idx="4704">
                  <c:v>42932</c:v>
                </c:pt>
                <c:pt idx="4705">
                  <c:v>42932</c:v>
                </c:pt>
                <c:pt idx="4706">
                  <c:v>42932</c:v>
                </c:pt>
                <c:pt idx="4707">
                  <c:v>42932</c:v>
                </c:pt>
                <c:pt idx="4708">
                  <c:v>42932</c:v>
                </c:pt>
                <c:pt idx="4709">
                  <c:v>42932</c:v>
                </c:pt>
                <c:pt idx="4710">
                  <c:v>42932</c:v>
                </c:pt>
                <c:pt idx="4711">
                  <c:v>42932</c:v>
                </c:pt>
                <c:pt idx="4712">
                  <c:v>42932</c:v>
                </c:pt>
                <c:pt idx="4713">
                  <c:v>42932</c:v>
                </c:pt>
                <c:pt idx="4714">
                  <c:v>42932</c:v>
                </c:pt>
                <c:pt idx="4715">
                  <c:v>42932</c:v>
                </c:pt>
                <c:pt idx="4716">
                  <c:v>42932</c:v>
                </c:pt>
                <c:pt idx="4717">
                  <c:v>42932</c:v>
                </c:pt>
                <c:pt idx="4718">
                  <c:v>42932</c:v>
                </c:pt>
                <c:pt idx="4719">
                  <c:v>42932</c:v>
                </c:pt>
                <c:pt idx="4720">
                  <c:v>42932</c:v>
                </c:pt>
                <c:pt idx="4721">
                  <c:v>42932</c:v>
                </c:pt>
                <c:pt idx="4722">
                  <c:v>42932</c:v>
                </c:pt>
                <c:pt idx="4723">
                  <c:v>42932</c:v>
                </c:pt>
                <c:pt idx="4724">
                  <c:v>42932</c:v>
                </c:pt>
                <c:pt idx="4725">
                  <c:v>42932</c:v>
                </c:pt>
                <c:pt idx="4726">
                  <c:v>42932</c:v>
                </c:pt>
                <c:pt idx="4727">
                  <c:v>42932</c:v>
                </c:pt>
                <c:pt idx="4728">
                  <c:v>42933</c:v>
                </c:pt>
                <c:pt idx="4729">
                  <c:v>42933</c:v>
                </c:pt>
                <c:pt idx="4730">
                  <c:v>42933</c:v>
                </c:pt>
                <c:pt idx="4731">
                  <c:v>42933</c:v>
                </c:pt>
                <c:pt idx="4732">
                  <c:v>42933</c:v>
                </c:pt>
                <c:pt idx="4733">
                  <c:v>42933</c:v>
                </c:pt>
                <c:pt idx="4734">
                  <c:v>42933</c:v>
                </c:pt>
                <c:pt idx="4735">
                  <c:v>42933</c:v>
                </c:pt>
                <c:pt idx="4736">
                  <c:v>42933</c:v>
                </c:pt>
                <c:pt idx="4737">
                  <c:v>42933</c:v>
                </c:pt>
                <c:pt idx="4738">
                  <c:v>42933</c:v>
                </c:pt>
                <c:pt idx="4739">
                  <c:v>42933</c:v>
                </c:pt>
                <c:pt idx="4740">
                  <c:v>42933</c:v>
                </c:pt>
                <c:pt idx="4741">
                  <c:v>42933</c:v>
                </c:pt>
                <c:pt idx="4742">
                  <c:v>42933</c:v>
                </c:pt>
                <c:pt idx="4743">
                  <c:v>42933</c:v>
                </c:pt>
                <c:pt idx="4744">
                  <c:v>42933</c:v>
                </c:pt>
                <c:pt idx="4745">
                  <c:v>42933</c:v>
                </c:pt>
                <c:pt idx="4746">
                  <c:v>42933</c:v>
                </c:pt>
                <c:pt idx="4747">
                  <c:v>42933</c:v>
                </c:pt>
                <c:pt idx="4748">
                  <c:v>42933</c:v>
                </c:pt>
                <c:pt idx="4749">
                  <c:v>42933</c:v>
                </c:pt>
                <c:pt idx="4750">
                  <c:v>42933</c:v>
                </c:pt>
                <c:pt idx="4751">
                  <c:v>42933</c:v>
                </c:pt>
                <c:pt idx="4752">
                  <c:v>42934</c:v>
                </c:pt>
                <c:pt idx="4753">
                  <c:v>42934</c:v>
                </c:pt>
                <c:pt idx="4754">
                  <c:v>42934</c:v>
                </c:pt>
                <c:pt idx="4755">
                  <c:v>42934</c:v>
                </c:pt>
                <c:pt idx="4756">
                  <c:v>42934</c:v>
                </c:pt>
                <c:pt idx="4757">
                  <c:v>42934</c:v>
                </c:pt>
                <c:pt idx="4758">
                  <c:v>42934</c:v>
                </c:pt>
                <c:pt idx="4759">
                  <c:v>42934</c:v>
                </c:pt>
                <c:pt idx="4760">
                  <c:v>42934</c:v>
                </c:pt>
                <c:pt idx="4761">
                  <c:v>42934</c:v>
                </c:pt>
                <c:pt idx="4762">
                  <c:v>42934</c:v>
                </c:pt>
                <c:pt idx="4763">
                  <c:v>42934</c:v>
                </c:pt>
                <c:pt idx="4764">
                  <c:v>42934</c:v>
                </c:pt>
                <c:pt idx="4765">
                  <c:v>42934</c:v>
                </c:pt>
                <c:pt idx="4766">
                  <c:v>42934</c:v>
                </c:pt>
                <c:pt idx="4767">
                  <c:v>42934</c:v>
                </c:pt>
                <c:pt idx="4768">
                  <c:v>42934</c:v>
                </c:pt>
                <c:pt idx="4769">
                  <c:v>42934</c:v>
                </c:pt>
                <c:pt idx="4770">
                  <c:v>42934</c:v>
                </c:pt>
                <c:pt idx="4771">
                  <c:v>42934</c:v>
                </c:pt>
                <c:pt idx="4772">
                  <c:v>42934</c:v>
                </c:pt>
                <c:pt idx="4773">
                  <c:v>42934</c:v>
                </c:pt>
                <c:pt idx="4774">
                  <c:v>42934</c:v>
                </c:pt>
                <c:pt idx="4775">
                  <c:v>42934</c:v>
                </c:pt>
                <c:pt idx="4776">
                  <c:v>42935</c:v>
                </c:pt>
                <c:pt idx="4777">
                  <c:v>42935</c:v>
                </c:pt>
                <c:pt idx="4778">
                  <c:v>42935</c:v>
                </c:pt>
                <c:pt idx="4779">
                  <c:v>42935</c:v>
                </c:pt>
                <c:pt idx="4780">
                  <c:v>42935</c:v>
                </c:pt>
                <c:pt idx="4781">
                  <c:v>42935</c:v>
                </c:pt>
                <c:pt idx="4782">
                  <c:v>42935</c:v>
                </c:pt>
                <c:pt idx="4783">
                  <c:v>42935</c:v>
                </c:pt>
                <c:pt idx="4784">
                  <c:v>42935</c:v>
                </c:pt>
                <c:pt idx="4785">
                  <c:v>42935</c:v>
                </c:pt>
                <c:pt idx="4786">
                  <c:v>42935</c:v>
                </c:pt>
                <c:pt idx="4787">
                  <c:v>42935</c:v>
                </c:pt>
                <c:pt idx="4788">
                  <c:v>42935</c:v>
                </c:pt>
                <c:pt idx="4789">
                  <c:v>42935</c:v>
                </c:pt>
                <c:pt idx="4790">
                  <c:v>42935</c:v>
                </c:pt>
                <c:pt idx="4791">
                  <c:v>42935</c:v>
                </c:pt>
                <c:pt idx="4792">
                  <c:v>42935</c:v>
                </c:pt>
                <c:pt idx="4793">
                  <c:v>42935</c:v>
                </c:pt>
                <c:pt idx="4794">
                  <c:v>42935</c:v>
                </c:pt>
                <c:pt idx="4795">
                  <c:v>42935</c:v>
                </c:pt>
                <c:pt idx="4796">
                  <c:v>42935</c:v>
                </c:pt>
                <c:pt idx="4797">
                  <c:v>42935</c:v>
                </c:pt>
                <c:pt idx="4798">
                  <c:v>42935</c:v>
                </c:pt>
                <c:pt idx="4799">
                  <c:v>42935</c:v>
                </c:pt>
                <c:pt idx="4800">
                  <c:v>42936</c:v>
                </c:pt>
                <c:pt idx="4801">
                  <c:v>42936</c:v>
                </c:pt>
                <c:pt idx="4802">
                  <c:v>42936</c:v>
                </c:pt>
                <c:pt idx="4803">
                  <c:v>42936</c:v>
                </c:pt>
                <c:pt idx="4804">
                  <c:v>42936</c:v>
                </c:pt>
                <c:pt idx="4805">
                  <c:v>42936</c:v>
                </c:pt>
                <c:pt idx="4806">
                  <c:v>42936</c:v>
                </c:pt>
                <c:pt idx="4807">
                  <c:v>42936</c:v>
                </c:pt>
                <c:pt idx="4808">
                  <c:v>42936</c:v>
                </c:pt>
                <c:pt idx="4809">
                  <c:v>42936</c:v>
                </c:pt>
                <c:pt idx="4810">
                  <c:v>42936</c:v>
                </c:pt>
                <c:pt idx="4811">
                  <c:v>42936</c:v>
                </c:pt>
                <c:pt idx="4812">
                  <c:v>42936</c:v>
                </c:pt>
                <c:pt idx="4813">
                  <c:v>42936</c:v>
                </c:pt>
                <c:pt idx="4814">
                  <c:v>42936</c:v>
                </c:pt>
                <c:pt idx="4815">
                  <c:v>42936</c:v>
                </c:pt>
                <c:pt idx="4816">
                  <c:v>42936</c:v>
                </c:pt>
                <c:pt idx="4817">
                  <c:v>42936</c:v>
                </c:pt>
                <c:pt idx="4818">
                  <c:v>42936</c:v>
                </c:pt>
                <c:pt idx="4819">
                  <c:v>42936</c:v>
                </c:pt>
                <c:pt idx="4820">
                  <c:v>42936</c:v>
                </c:pt>
                <c:pt idx="4821">
                  <c:v>42936</c:v>
                </c:pt>
                <c:pt idx="4822">
                  <c:v>42936</c:v>
                </c:pt>
                <c:pt idx="4823">
                  <c:v>42936</c:v>
                </c:pt>
                <c:pt idx="4824">
                  <c:v>42937</c:v>
                </c:pt>
                <c:pt idx="4825">
                  <c:v>42937</c:v>
                </c:pt>
                <c:pt idx="4826">
                  <c:v>42937</c:v>
                </c:pt>
                <c:pt idx="4827">
                  <c:v>42937</c:v>
                </c:pt>
                <c:pt idx="4828">
                  <c:v>42937</c:v>
                </c:pt>
                <c:pt idx="4829">
                  <c:v>42937</c:v>
                </c:pt>
                <c:pt idx="4830">
                  <c:v>42937</c:v>
                </c:pt>
                <c:pt idx="4831">
                  <c:v>42937</c:v>
                </c:pt>
                <c:pt idx="4832">
                  <c:v>42937</c:v>
                </c:pt>
                <c:pt idx="4833">
                  <c:v>42937</c:v>
                </c:pt>
                <c:pt idx="4834">
                  <c:v>42937</c:v>
                </c:pt>
                <c:pt idx="4835">
                  <c:v>42937</c:v>
                </c:pt>
                <c:pt idx="4836">
                  <c:v>42937</c:v>
                </c:pt>
                <c:pt idx="4837">
                  <c:v>42937</c:v>
                </c:pt>
                <c:pt idx="4838">
                  <c:v>42937</c:v>
                </c:pt>
                <c:pt idx="4839">
                  <c:v>42937</c:v>
                </c:pt>
                <c:pt idx="4840">
                  <c:v>42937</c:v>
                </c:pt>
                <c:pt idx="4841">
                  <c:v>42937</c:v>
                </c:pt>
                <c:pt idx="4842">
                  <c:v>42937</c:v>
                </c:pt>
                <c:pt idx="4843">
                  <c:v>42937</c:v>
                </c:pt>
                <c:pt idx="4844">
                  <c:v>42937</c:v>
                </c:pt>
                <c:pt idx="4845">
                  <c:v>42937</c:v>
                </c:pt>
                <c:pt idx="4846">
                  <c:v>42937</c:v>
                </c:pt>
                <c:pt idx="4847">
                  <c:v>42937</c:v>
                </c:pt>
                <c:pt idx="4848">
                  <c:v>42938</c:v>
                </c:pt>
                <c:pt idx="4849">
                  <c:v>42938</c:v>
                </c:pt>
                <c:pt idx="4850">
                  <c:v>42938</c:v>
                </c:pt>
                <c:pt idx="4851">
                  <c:v>42938</c:v>
                </c:pt>
                <c:pt idx="4852">
                  <c:v>42938</c:v>
                </c:pt>
                <c:pt idx="4853">
                  <c:v>42938</c:v>
                </c:pt>
                <c:pt idx="4854">
                  <c:v>42938</c:v>
                </c:pt>
                <c:pt idx="4855">
                  <c:v>42938</c:v>
                </c:pt>
                <c:pt idx="4856">
                  <c:v>42938</c:v>
                </c:pt>
                <c:pt idx="4857">
                  <c:v>42938</c:v>
                </c:pt>
                <c:pt idx="4858">
                  <c:v>42938</c:v>
                </c:pt>
                <c:pt idx="4859">
                  <c:v>42938</c:v>
                </c:pt>
                <c:pt idx="4860">
                  <c:v>42938</c:v>
                </c:pt>
                <c:pt idx="4861">
                  <c:v>42938</c:v>
                </c:pt>
                <c:pt idx="4862">
                  <c:v>42938</c:v>
                </c:pt>
                <c:pt idx="4863">
                  <c:v>42938</c:v>
                </c:pt>
                <c:pt idx="4864">
                  <c:v>42938</c:v>
                </c:pt>
                <c:pt idx="4865">
                  <c:v>42938</c:v>
                </c:pt>
                <c:pt idx="4866">
                  <c:v>42938</c:v>
                </c:pt>
                <c:pt idx="4867">
                  <c:v>42938</c:v>
                </c:pt>
                <c:pt idx="4868">
                  <c:v>42938</c:v>
                </c:pt>
                <c:pt idx="4869">
                  <c:v>42938</c:v>
                </c:pt>
                <c:pt idx="4870">
                  <c:v>42938</c:v>
                </c:pt>
                <c:pt idx="4871">
                  <c:v>42938</c:v>
                </c:pt>
                <c:pt idx="4872">
                  <c:v>42939</c:v>
                </c:pt>
                <c:pt idx="4873">
                  <c:v>42939</c:v>
                </c:pt>
                <c:pt idx="4874">
                  <c:v>42939</c:v>
                </c:pt>
                <c:pt idx="4875">
                  <c:v>42939</c:v>
                </c:pt>
                <c:pt idx="4876">
                  <c:v>42939</c:v>
                </c:pt>
                <c:pt idx="4877">
                  <c:v>42939</c:v>
                </c:pt>
                <c:pt idx="4878">
                  <c:v>42939</c:v>
                </c:pt>
                <c:pt idx="4879">
                  <c:v>42939</c:v>
                </c:pt>
                <c:pt idx="4880">
                  <c:v>42939</c:v>
                </c:pt>
                <c:pt idx="4881">
                  <c:v>42939</c:v>
                </c:pt>
                <c:pt idx="4882">
                  <c:v>42939</c:v>
                </c:pt>
                <c:pt idx="4883">
                  <c:v>42939</c:v>
                </c:pt>
                <c:pt idx="4884">
                  <c:v>42939</c:v>
                </c:pt>
                <c:pt idx="4885">
                  <c:v>42939</c:v>
                </c:pt>
                <c:pt idx="4886">
                  <c:v>42939</c:v>
                </c:pt>
                <c:pt idx="4887">
                  <c:v>42939</c:v>
                </c:pt>
                <c:pt idx="4888">
                  <c:v>42939</c:v>
                </c:pt>
                <c:pt idx="4889">
                  <c:v>42939</c:v>
                </c:pt>
                <c:pt idx="4890">
                  <c:v>42939</c:v>
                </c:pt>
                <c:pt idx="4891">
                  <c:v>42939</c:v>
                </c:pt>
                <c:pt idx="4892">
                  <c:v>42939</c:v>
                </c:pt>
                <c:pt idx="4893">
                  <c:v>42939</c:v>
                </c:pt>
                <c:pt idx="4894">
                  <c:v>42939</c:v>
                </c:pt>
                <c:pt idx="4895">
                  <c:v>42939</c:v>
                </c:pt>
                <c:pt idx="4896">
                  <c:v>42940</c:v>
                </c:pt>
                <c:pt idx="4897">
                  <c:v>42940</c:v>
                </c:pt>
                <c:pt idx="4898">
                  <c:v>42940</c:v>
                </c:pt>
                <c:pt idx="4899">
                  <c:v>42940</c:v>
                </c:pt>
                <c:pt idx="4900">
                  <c:v>42940</c:v>
                </c:pt>
                <c:pt idx="4901">
                  <c:v>42940</c:v>
                </c:pt>
                <c:pt idx="4902">
                  <c:v>42940</c:v>
                </c:pt>
                <c:pt idx="4903">
                  <c:v>42940</c:v>
                </c:pt>
                <c:pt idx="4904">
                  <c:v>42940</c:v>
                </c:pt>
                <c:pt idx="4905">
                  <c:v>42940</c:v>
                </c:pt>
                <c:pt idx="4906">
                  <c:v>42940</c:v>
                </c:pt>
                <c:pt idx="4907">
                  <c:v>42940</c:v>
                </c:pt>
                <c:pt idx="4908">
                  <c:v>42940</c:v>
                </c:pt>
                <c:pt idx="4909">
                  <c:v>42940</c:v>
                </c:pt>
                <c:pt idx="4910">
                  <c:v>42940</c:v>
                </c:pt>
                <c:pt idx="4911">
                  <c:v>42940</c:v>
                </c:pt>
                <c:pt idx="4912">
                  <c:v>42940</c:v>
                </c:pt>
                <c:pt idx="4913">
                  <c:v>42940</c:v>
                </c:pt>
                <c:pt idx="4914">
                  <c:v>42940</c:v>
                </c:pt>
                <c:pt idx="4915">
                  <c:v>42940</c:v>
                </c:pt>
                <c:pt idx="4916">
                  <c:v>42940</c:v>
                </c:pt>
                <c:pt idx="4917">
                  <c:v>42940</c:v>
                </c:pt>
                <c:pt idx="4918">
                  <c:v>42940</c:v>
                </c:pt>
                <c:pt idx="4919">
                  <c:v>42940</c:v>
                </c:pt>
                <c:pt idx="4920">
                  <c:v>42941</c:v>
                </c:pt>
                <c:pt idx="4921">
                  <c:v>42941</c:v>
                </c:pt>
                <c:pt idx="4922">
                  <c:v>42941</c:v>
                </c:pt>
                <c:pt idx="4923">
                  <c:v>42941</c:v>
                </c:pt>
                <c:pt idx="4924">
                  <c:v>42941</c:v>
                </c:pt>
                <c:pt idx="4925">
                  <c:v>42941</c:v>
                </c:pt>
                <c:pt idx="4926">
                  <c:v>42941</c:v>
                </c:pt>
                <c:pt idx="4927">
                  <c:v>42941</c:v>
                </c:pt>
                <c:pt idx="4928">
                  <c:v>42941</c:v>
                </c:pt>
                <c:pt idx="4929">
                  <c:v>42941</c:v>
                </c:pt>
                <c:pt idx="4930">
                  <c:v>42941</c:v>
                </c:pt>
                <c:pt idx="4931">
                  <c:v>42941</c:v>
                </c:pt>
                <c:pt idx="4932">
                  <c:v>42941</c:v>
                </c:pt>
                <c:pt idx="4933">
                  <c:v>42941</c:v>
                </c:pt>
                <c:pt idx="4934">
                  <c:v>42941</c:v>
                </c:pt>
                <c:pt idx="4935">
                  <c:v>42941</c:v>
                </c:pt>
                <c:pt idx="4936">
                  <c:v>42941</c:v>
                </c:pt>
                <c:pt idx="4937">
                  <c:v>42941</c:v>
                </c:pt>
                <c:pt idx="4938">
                  <c:v>42941</c:v>
                </c:pt>
                <c:pt idx="4939">
                  <c:v>42941</c:v>
                </c:pt>
                <c:pt idx="4940">
                  <c:v>42941</c:v>
                </c:pt>
                <c:pt idx="4941">
                  <c:v>42941</c:v>
                </c:pt>
                <c:pt idx="4942">
                  <c:v>42941</c:v>
                </c:pt>
                <c:pt idx="4943">
                  <c:v>42941</c:v>
                </c:pt>
                <c:pt idx="4944">
                  <c:v>42942</c:v>
                </c:pt>
                <c:pt idx="4945">
                  <c:v>42942</c:v>
                </c:pt>
                <c:pt idx="4946">
                  <c:v>42942</c:v>
                </c:pt>
                <c:pt idx="4947">
                  <c:v>42942</c:v>
                </c:pt>
                <c:pt idx="4948">
                  <c:v>42942</c:v>
                </c:pt>
                <c:pt idx="4949">
                  <c:v>42942</c:v>
                </c:pt>
                <c:pt idx="4950">
                  <c:v>42942</c:v>
                </c:pt>
                <c:pt idx="4951">
                  <c:v>42942</c:v>
                </c:pt>
                <c:pt idx="4952">
                  <c:v>42942</c:v>
                </c:pt>
                <c:pt idx="4953">
                  <c:v>42942</c:v>
                </c:pt>
                <c:pt idx="4954">
                  <c:v>42942</c:v>
                </c:pt>
                <c:pt idx="4955">
                  <c:v>42942</c:v>
                </c:pt>
                <c:pt idx="4956">
                  <c:v>42942</c:v>
                </c:pt>
                <c:pt idx="4957">
                  <c:v>42942</c:v>
                </c:pt>
                <c:pt idx="4958">
                  <c:v>42942</c:v>
                </c:pt>
                <c:pt idx="4959">
                  <c:v>42942</c:v>
                </c:pt>
                <c:pt idx="4960">
                  <c:v>42942</c:v>
                </c:pt>
                <c:pt idx="4961">
                  <c:v>42942</c:v>
                </c:pt>
                <c:pt idx="4962">
                  <c:v>42942</c:v>
                </c:pt>
                <c:pt idx="4963">
                  <c:v>42942</c:v>
                </c:pt>
                <c:pt idx="4964">
                  <c:v>42942</c:v>
                </c:pt>
                <c:pt idx="4965">
                  <c:v>42942</c:v>
                </c:pt>
                <c:pt idx="4966">
                  <c:v>42942</c:v>
                </c:pt>
                <c:pt idx="4967">
                  <c:v>42942</c:v>
                </c:pt>
                <c:pt idx="4968">
                  <c:v>42943</c:v>
                </c:pt>
                <c:pt idx="4969">
                  <c:v>42943</c:v>
                </c:pt>
                <c:pt idx="4970">
                  <c:v>42943</c:v>
                </c:pt>
                <c:pt idx="4971">
                  <c:v>42943</c:v>
                </c:pt>
                <c:pt idx="4972">
                  <c:v>42943</c:v>
                </c:pt>
                <c:pt idx="4973">
                  <c:v>42943</c:v>
                </c:pt>
                <c:pt idx="4974">
                  <c:v>42943</c:v>
                </c:pt>
                <c:pt idx="4975">
                  <c:v>42943</c:v>
                </c:pt>
                <c:pt idx="4976">
                  <c:v>42943</c:v>
                </c:pt>
                <c:pt idx="4977">
                  <c:v>42943</c:v>
                </c:pt>
                <c:pt idx="4978">
                  <c:v>42943</c:v>
                </c:pt>
                <c:pt idx="4979">
                  <c:v>42943</c:v>
                </c:pt>
                <c:pt idx="4980">
                  <c:v>42943</c:v>
                </c:pt>
                <c:pt idx="4981">
                  <c:v>42943</c:v>
                </c:pt>
                <c:pt idx="4982">
                  <c:v>42943</c:v>
                </c:pt>
                <c:pt idx="4983">
                  <c:v>42943</c:v>
                </c:pt>
                <c:pt idx="4984">
                  <c:v>42943</c:v>
                </c:pt>
                <c:pt idx="4985">
                  <c:v>42943</c:v>
                </c:pt>
                <c:pt idx="4986">
                  <c:v>42943</c:v>
                </c:pt>
                <c:pt idx="4987">
                  <c:v>42943</c:v>
                </c:pt>
                <c:pt idx="4988">
                  <c:v>42943</c:v>
                </c:pt>
                <c:pt idx="4989">
                  <c:v>42943</c:v>
                </c:pt>
                <c:pt idx="4990">
                  <c:v>42943</c:v>
                </c:pt>
                <c:pt idx="4991">
                  <c:v>42943</c:v>
                </c:pt>
                <c:pt idx="4992">
                  <c:v>42944</c:v>
                </c:pt>
                <c:pt idx="4993">
                  <c:v>42944</c:v>
                </c:pt>
                <c:pt idx="4994">
                  <c:v>42944</c:v>
                </c:pt>
                <c:pt idx="4995">
                  <c:v>42944</c:v>
                </c:pt>
                <c:pt idx="4996">
                  <c:v>42944</c:v>
                </c:pt>
                <c:pt idx="4997">
                  <c:v>42944</c:v>
                </c:pt>
                <c:pt idx="4998">
                  <c:v>42944</c:v>
                </c:pt>
                <c:pt idx="4999">
                  <c:v>42944</c:v>
                </c:pt>
                <c:pt idx="5000">
                  <c:v>42944</c:v>
                </c:pt>
                <c:pt idx="5001">
                  <c:v>42944</c:v>
                </c:pt>
                <c:pt idx="5002">
                  <c:v>42944</c:v>
                </c:pt>
                <c:pt idx="5003">
                  <c:v>42944</c:v>
                </c:pt>
                <c:pt idx="5004">
                  <c:v>42944</c:v>
                </c:pt>
                <c:pt idx="5005">
                  <c:v>42944</c:v>
                </c:pt>
                <c:pt idx="5006">
                  <c:v>42944</c:v>
                </c:pt>
                <c:pt idx="5007">
                  <c:v>42944</c:v>
                </c:pt>
                <c:pt idx="5008">
                  <c:v>42944</c:v>
                </c:pt>
                <c:pt idx="5009">
                  <c:v>42944</c:v>
                </c:pt>
                <c:pt idx="5010">
                  <c:v>42944</c:v>
                </c:pt>
                <c:pt idx="5011">
                  <c:v>42944</c:v>
                </c:pt>
                <c:pt idx="5012">
                  <c:v>42944</c:v>
                </c:pt>
                <c:pt idx="5013">
                  <c:v>42944</c:v>
                </c:pt>
                <c:pt idx="5014">
                  <c:v>42944</c:v>
                </c:pt>
                <c:pt idx="5015">
                  <c:v>42944</c:v>
                </c:pt>
                <c:pt idx="5016">
                  <c:v>42945</c:v>
                </c:pt>
                <c:pt idx="5017">
                  <c:v>42945</c:v>
                </c:pt>
                <c:pt idx="5018">
                  <c:v>42945</c:v>
                </c:pt>
                <c:pt idx="5019">
                  <c:v>42945</c:v>
                </c:pt>
                <c:pt idx="5020">
                  <c:v>42945</c:v>
                </c:pt>
                <c:pt idx="5021">
                  <c:v>42945</c:v>
                </c:pt>
                <c:pt idx="5022">
                  <c:v>42945</c:v>
                </c:pt>
                <c:pt idx="5023">
                  <c:v>42945</c:v>
                </c:pt>
                <c:pt idx="5024">
                  <c:v>42945</c:v>
                </c:pt>
                <c:pt idx="5025">
                  <c:v>42945</c:v>
                </c:pt>
                <c:pt idx="5026">
                  <c:v>42945</c:v>
                </c:pt>
                <c:pt idx="5027">
                  <c:v>42945</c:v>
                </c:pt>
                <c:pt idx="5028">
                  <c:v>42945</c:v>
                </c:pt>
                <c:pt idx="5029">
                  <c:v>42945</c:v>
                </c:pt>
                <c:pt idx="5030">
                  <c:v>42945</c:v>
                </c:pt>
                <c:pt idx="5031">
                  <c:v>42945</c:v>
                </c:pt>
                <c:pt idx="5032">
                  <c:v>42945</c:v>
                </c:pt>
                <c:pt idx="5033">
                  <c:v>42945</c:v>
                </c:pt>
                <c:pt idx="5034">
                  <c:v>42945</c:v>
                </c:pt>
                <c:pt idx="5035">
                  <c:v>42945</c:v>
                </c:pt>
                <c:pt idx="5036">
                  <c:v>42945</c:v>
                </c:pt>
                <c:pt idx="5037">
                  <c:v>42945</c:v>
                </c:pt>
                <c:pt idx="5038">
                  <c:v>42945</c:v>
                </c:pt>
                <c:pt idx="5039">
                  <c:v>42945</c:v>
                </c:pt>
                <c:pt idx="5040">
                  <c:v>42946</c:v>
                </c:pt>
                <c:pt idx="5041">
                  <c:v>42946</c:v>
                </c:pt>
                <c:pt idx="5042">
                  <c:v>42946</c:v>
                </c:pt>
                <c:pt idx="5043">
                  <c:v>42946</c:v>
                </c:pt>
                <c:pt idx="5044">
                  <c:v>42946</c:v>
                </c:pt>
                <c:pt idx="5045">
                  <c:v>42946</c:v>
                </c:pt>
                <c:pt idx="5046">
                  <c:v>42946</c:v>
                </c:pt>
                <c:pt idx="5047">
                  <c:v>42946</c:v>
                </c:pt>
                <c:pt idx="5048">
                  <c:v>42946</c:v>
                </c:pt>
                <c:pt idx="5049">
                  <c:v>42946</c:v>
                </c:pt>
                <c:pt idx="5050">
                  <c:v>42946</c:v>
                </c:pt>
                <c:pt idx="5051">
                  <c:v>42946</c:v>
                </c:pt>
                <c:pt idx="5052">
                  <c:v>42946</c:v>
                </c:pt>
                <c:pt idx="5053">
                  <c:v>42946</c:v>
                </c:pt>
                <c:pt idx="5054">
                  <c:v>42946</c:v>
                </c:pt>
                <c:pt idx="5055">
                  <c:v>42946</c:v>
                </c:pt>
                <c:pt idx="5056">
                  <c:v>42946</c:v>
                </c:pt>
                <c:pt idx="5057">
                  <c:v>42946</c:v>
                </c:pt>
                <c:pt idx="5058">
                  <c:v>42946</c:v>
                </c:pt>
                <c:pt idx="5059">
                  <c:v>42946</c:v>
                </c:pt>
                <c:pt idx="5060">
                  <c:v>42946</c:v>
                </c:pt>
                <c:pt idx="5061">
                  <c:v>42946</c:v>
                </c:pt>
                <c:pt idx="5062">
                  <c:v>42946</c:v>
                </c:pt>
                <c:pt idx="5063">
                  <c:v>42946</c:v>
                </c:pt>
                <c:pt idx="5064">
                  <c:v>42947</c:v>
                </c:pt>
                <c:pt idx="5065">
                  <c:v>42947</c:v>
                </c:pt>
                <c:pt idx="5066">
                  <c:v>42947</c:v>
                </c:pt>
                <c:pt idx="5067">
                  <c:v>42947</c:v>
                </c:pt>
                <c:pt idx="5068">
                  <c:v>42947</c:v>
                </c:pt>
                <c:pt idx="5069">
                  <c:v>42947</c:v>
                </c:pt>
                <c:pt idx="5070">
                  <c:v>42947</c:v>
                </c:pt>
                <c:pt idx="5071">
                  <c:v>42947</c:v>
                </c:pt>
                <c:pt idx="5072">
                  <c:v>42947</c:v>
                </c:pt>
                <c:pt idx="5073">
                  <c:v>42947</c:v>
                </c:pt>
                <c:pt idx="5074">
                  <c:v>42947</c:v>
                </c:pt>
                <c:pt idx="5075">
                  <c:v>42947</c:v>
                </c:pt>
                <c:pt idx="5076">
                  <c:v>42947</c:v>
                </c:pt>
                <c:pt idx="5077">
                  <c:v>42947</c:v>
                </c:pt>
                <c:pt idx="5078">
                  <c:v>42947</c:v>
                </c:pt>
                <c:pt idx="5079">
                  <c:v>42947</c:v>
                </c:pt>
                <c:pt idx="5080">
                  <c:v>42947</c:v>
                </c:pt>
                <c:pt idx="5081">
                  <c:v>42947</c:v>
                </c:pt>
                <c:pt idx="5082">
                  <c:v>42947</c:v>
                </c:pt>
                <c:pt idx="5083">
                  <c:v>42947</c:v>
                </c:pt>
                <c:pt idx="5084">
                  <c:v>42947</c:v>
                </c:pt>
                <c:pt idx="5085">
                  <c:v>42947</c:v>
                </c:pt>
                <c:pt idx="5086">
                  <c:v>42947</c:v>
                </c:pt>
                <c:pt idx="5087">
                  <c:v>42947</c:v>
                </c:pt>
                <c:pt idx="5088">
                  <c:v>42948</c:v>
                </c:pt>
                <c:pt idx="5089">
                  <c:v>42948</c:v>
                </c:pt>
                <c:pt idx="5090">
                  <c:v>42948</c:v>
                </c:pt>
                <c:pt idx="5091">
                  <c:v>42948</c:v>
                </c:pt>
                <c:pt idx="5092">
                  <c:v>42948</c:v>
                </c:pt>
                <c:pt idx="5093">
                  <c:v>42948</c:v>
                </c:pt>
                <c:pt idx="5094">
                  <c:v>42948</c:v>
                </c:pt>
                <c:pt idx="5095">
                  <c:v>42948</c:v>
                </c:pt>
                <c:pt idx="5096">
                  <c:v>42948</c:v>
                </c:pt>
                <c:pt idx="5097">
                  <c:v>42948</c:v>
                </c:pt>
                <c:pt idx="5098">
                  <c:v>42948</c:v>
                </c:pt>
                <c:pt idx="5099">
                  <c:v>42948</c:v>
                </c:pt>
                <c:pt idx="5100">
                  <c:v>42948</c:v>
                </c:pt>
                <c:pt idx="5101">
                  <c:v>42948</c:v>
                </c:pt>
                <c:pt idx="5102">
                  <c:v>42948</c:v>
                </c:pt>
                <c:pt idx="5103">
                  <c:v>42948</c:v>
                </c:pt>
                <c:pt idx="5104">
                  <c:v>42948</c:v>
                </c:pt>
                <c:pt idx="5105">
                  <c:v>42948</c:v>
                </c:pt>
                <c:pt idx="5106">
                  <c:v>42948</c:v>
                </c:pt>
                <c:pt idx="5107">
                  <c:v>42948</c:v>
                </c:pt>
                <c:pt idx="5108">
                  <c:v>42948</c:v>
                </c:pt>
                <c:pt idx="5109">
                  <c:v>42948</c:v>
                </c:pt>
                <c:pt idx="5110">
                  <c:v>42948</c:v>
                </c:pt>
                <c:pt idx="5111">
                  <c:v>42948</c:v>
                </c:pt>
                <c:pt idx="5112">
                  <c:v>42949</c:v>
                </c:pt>
                <c:pt idx="5113">
                  <c:v>42949</c:v>
                </c:pt>
                <c:pt idx="5114">
                  <c:v>42949</c:v>
                </c:pt>
                <c:pt idx="5115">
                  <c:v>42949</c:v>
                </c:pt>
                <c:pt idx="5116">
                  <c:v>42949</c:v>
                </c:pt>
                <c:pt idx="5117">
                  <c:v>42949</c:v>
                </c:pt>
                <c:pt idx="5118">
                  <c:v>42949</c:v>
                </c:pt>
                <c:pt idx="5119">
                  <c:v>42949</c:v>
                </c:pt>
                <c:pt idx="5120">
                  <c:v>42949</c:v>
                </c:pt>
                <c:pt idx="5121">
                  <c:v>42949</c:v>
                </c:pt>
                <c:pt idx="5122">
                  <c:v>42949</c:v>
                </c:pt>
                <c:pt idx="5123">
                  <c:v>42949</c:v>
                </c:pt>
                <c:pt idx="5124">
                  <c:v>42949</c:v>
                </c:pt>
                <c:pt idx="5125">
                  <c:v>42949</c:v>
                </c:pt>
                <c:pt idx="5126">
                  <c:v>42949</c:v>
                </c:pt>
                <c:pt idx="5127">
                  <c:v>42949</c:v>
                </c:pt>
                <c:pt idx="5128">
                  <c:v>42949</c:v>
                </c:pt>
                <c:pt idx="5129">
                  <c:v>42949</c:v>
                </c:pt>
                <c:pt idx="5130">
                  <c:v>42949</c:v>
                </c:pt>
                <c:pt idx="5131">
                  <c:v>42949</c:v>
                </c:pt>
                <c:pt idx="5132">
                  <c:v>42949</c:v>
                </c:pt>
                <c:pt idx="5133">
                  <c:v>42949</c:v>
                </c:pt>
                <c:pt idx="5134">
                  <c:v>42949</c:v>
                </c:pt>
                <c:pt idx="5135">
                  <c:v>42949</c:v>
                </c:pt>
                <c:pt idx="5136">
                  <c:v>42950</c:v>
                </c:pt>
                <c:pt idx="5137">
                  <c:v>42950</c:v>
                </c:pt>
                <c:pt idx="5138">
                  <c:v>42950</c:v>
                </c:pt>
                <c:pt idx="5139">
                  <c:v>42950</c:v>
                </c:pt>
                <c:pt idx="5140">
                  <c:v>42950</c:v>
                </c:pt>
                <c:pt idx="5141">
                  <c:v>42950</c:v>
                </c:pt>
                <c:pt idx="5142">
                  <c:v>42950</c:v>
                </c:pt>
                <c:pt idx="5143">
                  <c:v>42950</c:v>
                </c:pt>
                <c:pt idx="5144">
                  <c:v>42950</c:v>
                </c:pt>
                <c:pt idx="5145">
                  <c:v>42950</c:v>
                </c:pt>
                <c:pt idx="5146">
                  <c:v>42950</c:v>
                </c:pt>
                <c:pt idx="5147">
                  <c:v>42950</c:v>
                </c:pt>
                <c:pt idx="5148">
                  <c:v>42950</c:v>
                </c:pt>
                <c:pt idx="5149">
                  <c:v>42950</c:v>
                </c:pt>
                <c:pt idx="5150">
                  <c:v>42950</c:v>
                </c:pt>
                <c:pt idx="5151">
                  <c:v>42950</c:v>
                </c:pt>
                <c:pt idx="5152">
                  <c:v>42950</c:v>
                </c:pt>
                <c:pt idx="5153">
                  <c:v>42950</c:v>
                </c:pt>
                <c:pt idx="5154">
                  <c:v>42950</c:v>
                </c:pt>
                <c:pt idx="5155">
                  <c:v>42950</c:v>
                </c:pt>
                <c:pt idx="5156">
                  <c:v>42950</c:v>
                </c:pt>
                <c:pt idx="5157">
                  <c:v>42950</c:v>
                </c:pt>
                <c:pt idx="5158">
                  <c:v>42950</c:v>
                </c:pt>
                <c:pt idx="5159">
                  <c:v>42950</c:v>
                </c:pt>
                <c:pt idx="5160">
                  <c:v>42951</c:v>
                </c:pt>
                <c:pt idx="5161">
                  <c:v>42951</c:v>
                </c:pt>
                <c:pt idx="5162">
                  <c:v>42951</c:v>
                </c:pt>
                <c:pt idx="5163">
                  <c:v>42951</c:v>
                </c:pt>
                <c:pt idx="5164">
                  <c:v>42951</c:v>
                </c:pt>
                <c:pt idx="5165">
                  <c:v>42951</c:v>
                </c:pt>
                <c:pt idx="5166">
                  <c:v>42951</c:v>
                </c:pt>
                <c:pt idx="5167">
                  <c:v>42951</c:v>
                </c:pt>
                <c:pt idx="5168">
                  <c:v>42951</c:v>
                </c:pt>
                <c:pt idx="5169">
                  <c:v>42951</c:v>
                </c:pt>
                <c:pt idx="5170">
                  <c:v>42951</c:v>
                </c:pt>
                <c:pt idx="5171">
                  <c:v>42951</c:v>
                </c:pt>
                <c:pt idx="5172">
                  <c:v>42951</c:v>
                </c:pt>
                <c:pt idx="5173">
                  <c:v>42951</c:v>
                </c:pt>
                <c:pt idx="5174">
                  <c:v>42951</c:v>
                </c:pt>
                <c:pt idx="5175">
                  <c:v>42951</c:v>
                </c:pt>
                <c:pt idx="5176">
                  <c:v>42951</c:v>
                </c:pt>
                <c:pt idx="5177">
                  <c:v>42951</c:v>
                </c:pt>
                <c:pt idx="5178">
                  <c:v>42951</c:v>
                </c:pt>
                <c:pt idx="5179">
                  <c:v>42951</c:v>
                </c:pt>
                <c:pt idx="5180">
                  <c:v>42951</c:v>
                </c:pt>
                <c:pt idx="5181">
                  <c:v>42951</c:v>
                </c:pt>
                <c:pt idx="5182">
                  <c:v>42951</c:v>
                </c:pt>
                <c:pt idx="5183">
                  <c:v>42951</c:v>
                </c:pt>
                <c:pt idx="5184">
                  <c:v>42952</c:v>
                </c:pt>
                <c:pt idx="5185">
                  <c:v>42952</c:v>
                </c:pt>
                <c:pt idx="5186">
                  <c:v>42952</c:v>
                </c:pt>
                <c:pt idx="5187">
                  <c:v>42952</c:v>
                </c:pt>
                <c:pt idx="5188">
                  <c:v>42952</c:v>
                </c:pt>
                <c:pt idx="5189">
                  <c:v>42952</c:v>
                </c:pt>
                <c:pt idx="5190">
                  <c:v>42952</c:v>
                </c:pt>
                <c:pt idx="5191">
                  <c:v>42952</c:v>
                </c:pt>
                <c:pt idx="5192">
                  <c:v>42952</c:v>
                </c:pt>
                <c:pt idx="5193">
                  <c:v>42952</c:v>
                </c:pt>
                <c:pt idx="5194">
                  <c:v>42952</c:v>
                </c:pt>
                <c:pt idx="5195">
                  <c:v>42952</c:v>
                </c:pt>
                <c:pt idx="5196">
                  <c:v>42952</c:v>
                </c:pt>
                <c:pt idx="5197">
                  <c:v>42952</c:v>
                </c:pt>
                <c:pt idx="5198">
                  <c:v>42952</c:v>
                </c:pt>
                <c:pt idx="5199">
                  <c:v>42952</c:v>
                </c:pt>
                <c:pt idx="5200">
                  <c:v>42952</c:v>
                </c:pt>
                <c:pt idx="5201">
                  <c:v>42952</c:v>
                </c:pt>
                <c:pt idx="5202">
                  <c:v>42952</c:v>
                </c:pt>
                <c:pt idx="5203">
                  <c:v>42952</c:v>
                </c:pt>
                <c:pt idx="5204">
                  <c:v>42952</c:v>
                </c:pt>
                <c:pt idx="5205">
                  <c:v>42952</c:v>
                </c:pt>
                <c:pt idx="5206">
                  <c:v>42952</c:v>
                </c:pt>
                <c:pt idx="5207">
                  <c:v>42952</c:v>
                </c:pt>
                <c:pt idx="5208">
                  <c:v>42953</c:v>
                </c:pt>
                <c:pt idx="5209">
                  <c:v>42953</c:v>
                </c:pt>
                <c:pt idx="5210">
                  <c:v>42953</c:v>
                </c:pt>
                <c:pt idx="5211">
                  <c:v>42953</c:v>
                </c:pt>
                <c:pt idx="5212">
                  <c:v>42953</c:v>
                </c:pt>
                <c:pt idx="5213">
                  <c:v>42953</c:v>
                </c:pt>
                <c:pt idx="5214">
                  <c:v>42953</c:v>
                </c:pt>
                <c:pt idx="5215">
                  <c:v>42953</c:v>
                </c:pt>
                <c:pt idx="5216">
                  <c:v>42953</c:v>
                </c:pt>
                <c:pt idx="5217">
                  <c:v>42953</c:v>
                </c:pt>
                <c:pt idx="5218">
                  <c:v>42953</c:v>
                </c:pt>
                <c:pt idx="5219">
                  <c:v>42953</c:v>
                </c:pt>
                <c:pt idx="5220">
                  <c:v>42953</c:v>
                </c:pt>
                <c:pt idx="5221">
                  <c:v>42953</c:v>
                </c:pt>
                <c:pt idx="5222">
                  <c:v>42953</c:v>
                </c:pt>
                <c:pt idx="5223">
                  <c:v>42953</c:v>
                </c:pt>
                <c:pt idx="5224">
                  <c:v>42953</c:v>
                </c:pt>
                <c:pt idx="5225">
                  <c:v>42953</c:v>
                </c:pt>
                <c:pt idx="5226">
                  <c:v>42953</c:v>
                </c:pt>
                <c:pt idx="5227">
                  <c:v>42953</c:v>
                </c:pt>
                <c:pt idx="5228">
                  <c:v>42953</c:v>
                </c:pt>
                <c:pt idx="5229">
                  <c:v>42953</c:v>
                </c:pt>
                <c:pt idx="5230">
                  <c:v>42953</c:v>
                </c:pt>
                <c:pt idx="5231">
                  <c:v>42953</c:v>
                </c:pt>
                <c:pt idx="5232">
                  <c:v>42954</c:v>
                </c:pt>
                <c:pt idx="5233">
                  <c:v>42954</c:v>
                </c:pt>
                <c:pt idx="5234">
                  <c:v>42954</c:v>
                </c:pt>
                <c:pt idx="5235">
                  <c:v>42954</c:v>
                </c:pt>
                <c:pt idx="5236">
                  <c:v>42954</c:v>
                </c:pt>
                <c:pt idx="5237">
                  <c:v>42954</c:v>
                </c:pt>
                <c:pt idx="5238">
                  <c:v>42954</c:v>
                </c:pt>
                <c:pt idx="5239">
                  <c:v>42954</c:v>
                </c:pt>
                <c:pt idx="5240">
                  <c:v>42954</c:v>
                </c:pt>
                <c:pt idx="5241">
                  <c:v>42954</c:v>
                </c:pt>
                <c:pt idx="5242">
                  <c:v>42954</c:v>
                </c:pt>
                <c:pt idx="5243">
                  <c:v>42954</c:v>
                </c:pt>
                <c:pt idx="5244">
                  <c:v>42954</c:v>
                </c:pt>
                <c:pt idx="5245">
                  <c:v>42954</c:v>
                </c:pt>
                <c:pt idx="5246">
                  <c:v>42954</c:v>
                </c:pt>
                <c:pt idx="5247">
                  <c:v>42954</c:v>
                </c:pt>
                <c:pt idx="5248">
                  <c:v>42954</c:v>
                </c:pt>
                <c:pt idx="5249">
                  <c:v>42954</c:v>
                </c:pt>
                <c:pt idx="5250">
                  <c:v>42954</c:v>
                </c:pt>
                <c:pt idx="5251">
                  <c:v>42954</c:v>
                </c:pt>
                <c:pt idx="5252">
                  <c:v>42954</c:v>
                </c:pt>
                <c:pt idx="5253">
                  <c:v>42954</c:v>
                </c:pt>
                <c:pt idx="5254">
                  <c:v>42954</c:v>
                </c:pt>
                <c:pt idx="5255">
                  <c:v>42954</c:v>
                </c:pt>
                <c:pt idx="5256">
                  <c:v>42955</c:v>
                </c:pt>
                <c:pt idx="5257">
                  <c:v>42955</c:v>
                </c:pt>
                <c:pt idx="5258">
                  <c:v>42955</c:v>
                </c:pt>
                <c:pt idx="5259">
                  <c:v>42955</c:v>
                </c:pt>
                <c:pt idx="5260">
                  <c:v>42955</c:v>
                </c:pt>
                <c:pt idx="5261">
                  <c:v>42955</c:v>
                </c:pt>
                <c:pt idx="5262">
                  <c:v>42955</c:v>
                </c:pt>
                <c:pt idx="5263">
                  <c:v>42955</c:v>
                </c:pt>
                <c:pt idx="5264">
                  <c:v>42955</c:v>
                </c:pt>
                <c:pt idx="5265">
                  <c:v>42955</c:v>
                </c:pt>
                <c:pt idx="5266">
                  <c:v>42955</c:v>
                </c:pt>
                <c:pt idx="5267">
                  <c:v>42955</c:v>
                </c:pt>
                <c:pt idx="5268">
                  <c:v>42955</c:v>
                </c:pt>
                <c:pt idx="5269">
                  <c:v>42955</c:v>
                </c:pt>
                <c:pt idx="5270">
                  <c:v>42955</c:v>
                </c:pt>
                <c:pt idx="5271">
                  <c:v>42955</c:v>
                </c:pt>
                <c:pt idx="5272">
                  <c:v>42955</c:v>
                </c:pt>
                <c:pt idx="5273">
                  <c:v>42955</c:v>
                </c:pt>
                <c:pt idx="5274">
                  <c:v>42955</c:v>
                </c:pt>
                <c:pt idx="5275">
                  <c:v>42955</c:v>
                </c:pt>
                <c:pt idx="5276">
                  <c:v>42955</c:v>
                </c:pt>
                <c:pt idx="5277">
                  <c:v>42955</c:v>
                </c:pt>
                <c:pt idx="5278">
                  <c:v>42955</c:v>
                </c:pt>
                <c:pt idx="5279">
                  <c:v>42955</c:v>
                </c:pt>
                <c:pt idx="5280">
                  <c:v>42956</c:v>
                </c:pt>
                <c:pt idx="5281">
                  <c:v>42956</c:v>
                </c:pt>
                <c:pt idx="5282">
                  <c:v>42956</c:v>
                </c:pt>
                <c:pt idx="5283">
                  <c:v>42956</c:v>
                </c:pt>
                <c:pt idx="5284">
                  <c:v>42956</c:v>
                </c:pt>
                <c:pt idx="5285">
                  <c:v>42956</c:v>
                </c:pt>
                <c:pt idx="5286">
                  <c:v>42956</c:v>
                </c:pt>
                <c:pt idx="5287">
                  <c:v>42956</c:v>
                </c:pt>
                <c:pt idx="5288">
                  <c:v>42956</c:v>
                </c:pt>
                <c:pt idx="5289">
                  <c:v>42956</c:v>
                </c:pt>
                <c:pt idx="5290">
                  <c:v>42956</c:v>
                </c:pt>
                <c:pt idx="5291">
                  <c:v>42956</c:v>
                </c:pt>
                <c:pt idx="5292">
                  <c:v>42956</c:v>
                </c:pt>
                <c:pt idx="5293">
                  <c:v>42956</c:v>
                </c:pt>
                <c:pt idx="5294">
                  <c:v>42956</c:v>
                </c:pt>
                <c:pt idx="5295">
                  <c:v>42956</c:v>
                </c:pt>
                <c:pt idx="5296">
                  <c:v>42956</c:v>
                </c:pt>
                <c:pt idx="5297">
                  <c:v>42956</c:v>
                </c:pt>
                <c:pt idx="5298">
                  <c:v>42956</c:v>
                </c:pt>
                <c:pt idx="5299">
                  <c:v>42956</c:v>
                </c:pt>
                <c:pt idx="5300">
                  <c:v>42956</c:v>
                </c:pt>
                <c:pt idx="5301">
                  <c:v>42956</c:v>
                </c:pt>
                <c:pt idx="5302">
                  <c:v>42956</c:v>
                </c:pt>
                <c:pt idx="5303">
                  <c:v>42956</c:v>
                </c:pt>
                <c:pt idx="5304">
                  <c:v>42957</c:v>
                </c:pt>
                <c:pt idx="5305">
                  <c:v>42957</c:v>
                </c:pt>
                <c:pt idx="5306">
                  <c:v>42957</c:v>
                </c:pt>
                <c:pt idx="5307">
                  <c:v>42957</c:v>
                </c:pt>
                <c:pt idx="5308">
                  <c:v>42957</c:v>
                </c:pt>
                <c:pt idx="5309">
                  <c:v>42957</c:v>
                </c:pt>
                <c:pt idx="5310">
                  <c:v>42957</c:v>
                </c:pt>
                <c:pt idx="5311">
                  <c:v>42957</c:v>
                </c:pt>
                <c:pt idx="5312">
                  <c:v>42957</c:v>
                </c:pt>
                <c:pt idx="5313">
                  <c:v>42957</c:v>
                </c:pt>
                <c:pt idx="5314">
                  <c:v>42957</c:v>
                </c:pt>
                <c:pt idx="5315">
                  <c:v>42957</c:v>
                </c:pt>
                <c:pt idx="5316">
                  <c:v>42957</c:v>
                </c:pt>
                <c:pt idx="5317">
                  <c:v>42957</c:v>
                </c:pt>
                <c:pt idx="5318">
                  <c:v>42957</c:v>
                </c:pt>
                <c:pt idx="5319">
                  <c:v>42957</c:v>
                </c:pt>
                <c:pt idx="5320">
                  <c:v>42957</c:v>
                </c:pt>
                <c:pt idx="5321">
                  <c:v>42957</c:v>
                </c:pt>
                <c:pt idx="5322">
                  <c:v>42957</c:v>
                </c:pt>
                <c:pt idx="5323">
                  <c:v>42957</c:v>
                </c:pt>
                <c:pt idx="5324">
                  <c:v>42957</c:v>
                </c:pt>
                <c:pt idx="5325">
                  <c:v>42957</c:v>
                </c:pt>
                <c:pt idx="5326">
                  <c:v>42957</c:v>
                </c:pt>
                <c:pt idx="5327">
                  <c:v>42957</c:v>
                </c:pt>
                <c:pt idx="5328">
                  <c:v>42958</c:v>
                </c:pt>
                <c:pt idx="5329">
                  <c:v>42958</c:v>
                </c:pt>
                <c:pt idx="5330">
                  <c:v>42958</c:v>
                </c:pt>
                <c:pt idx="5331">
                  <c:v>42958</c:v>
                </c:pt>
                <c:pt idx="5332">
                  <c:v>42958</c:v>
                </c:pt>
                <c:pt idx="5333">
                  <c:v>42958</c:v>
                </c:pt>
                <c:pt idx="5334">
                  <c:v>42958</c:v>
                </c:pt>
                <c:pt idx="5335">
                  <c:v>42958</c:v>
                </c:pt>
                <c:pt idx="5336">
                  <c:v>42958</c:v>
                </c:pt>
                <c:pt idx="5337">
                  <c:v>42958</c:v>
                </c:pt>
                <c:pt idx="5338">
                  <c:v>42958</c:v>
                </c:pt>
                <c:pt idx="5339">
                  <c:v>42958</c:v>
                </c:pt>
                <c:pt idx="5340">
                  <c:v>42958</c:v>
                </c:pt>
                <c:pt idx="5341">
                  <c:v>42958</c:v>
                </c:pt>
                <c:pt idx="5342">
                  <c:v>42958</c:v>
                </c:pt>
                <c:pt idx="5343">
                  <c:v>42958</c:v>
                </c:pt>
                <c:pt idx="5344">
                  <c:v>42958</c:v>
                </c:pt>
                <c:pt idx="5345">
                  <c:v>42958</c:v>
                </c:pt>
                <c:pt idx="5346">
                  <c:v>42958</c:v>
                </c:pt>
                <c:pt idx="5347">
                  <c:v>42958</c:v>
                </c:pt>
                <c:pt idx="5348">
                  <c:v>42958</c:v>
                </c:pt>
                <c:pt idx="5349">
                  <c:v>42958</c:v>
                </c:pt>
                <c:pt idx="5350">
                  <c:v>42958</c:v>
                </c:pt>
                <c:pt idx="5351">
                  <c:v>42958</c:v>
                </c:pt>
                <c:pt idx="5352">
                  <c:v>42959</c:v>
                </c:pt>
                <c:pt idx="5353">
                  <c:v>42959</c:v>
                </c:pt>
                <c:pt idx="5354">
                  <c:v>42959</c:v>
                </c:pt>
                <c:pt idx="5355">
                  <c:v>42959</c:v>
                </c:pt>
                <c:pt idx="5356">
                  <c:v>42959</c:v>
                </c:pt>
                <c:pt idx="5357">
                  <c:v>42959</c:v>
                </c:pt>
                <c:pt idx="5358">
                  <c:v>42959</c:v>
                </c:pt>
                <c:pt idx="5359">
                  <c:v>42959</c:v>
                </c:pt>
                <c:pt idx="5360">
                  <c:v>42959</c:v>
                </c:pt>
                <c:pt idx="5361">
                  <c:v>42959</c:v>
                </c:pt>
                <c:pt idx="5362">
                  <c:v>42959</c:v>
                </c:pt>
                <c:pt idx="5363">
                  <c:v>42959</c:v>
                </c:pt>
                <c:pt idx="5364">
                  <c:v>42959</c:v>
                </c:pt>
                <c:pt idx="5365">
                  <c:v>42959</c:v>
                </c:pt>
                <c:pt idx="5366">
                  <c:v>42959</c:v>
                </c:pt>
                <c:pt idx="5367">
                  <c:v>42959</c:v>
                </c:pt>
                <c:pt idx="5368">
                  <c:v>42959</c:v>
                </c:pt>
                <c:pt idx="5369">
                  <c:v>42959</c:v>
                </c:pt>
                <c:pt idx="5370">
                  <c:v>42959</c:v>
                </c:pt>
                <c:pt idx="5371">
                  <c:v>42959</c:v>
                </c:pt>
                <c:pt idx="5372">
                  <c:v>42959</c:v>
                </c:pt>
                <c:pt idx="5373">
                  <c:v>42959</c:v>
                </c:pt>
                <c:pt idx="5374">
                  <c:v>42959</c:v>
                </c:pt>
                <c:pt idx="5375">
                  <c:v>42959</c:v>
                </c:pt>
                <c:pt idx="5376">
                  <c:v>42960</c:v>
                </c:pt>
                <c:pt idx="5377">
                  <c:v>42960</c:v>
                </c:pt>
                <c:pt idx="5378">
                  <c:v>42960</c:v>
                </c:pt>
                <c:pt idx="5379">
                  <c:v>42960</c:v>
                </c:pt>
                <c:pt idx="5380">
                  <c:v>42960</c:v>
                </c:pt>
                <c:pt idx="5381">
                  <c:v>42960</c:v>
                </c:pt>
                <c:pt idx="5382">
                  <c:v>42960</c:v>
                </c:pt>
                <c:pt idx="5383">
                  <c:v>42960</c:v>
                </c:pt>
                <c:pt idx="5384">
                  <c:v>42960</c:v>
                </c:pt>
                <c:pt idx="5385">
                  <c:v>42960</c:v>
                </c:pt>
                <c:pt idx="5386">
                  <c:v>42960</c:v>
                </c:pt>
                <c:pt idx="5387">
                  <c:v>42960</c:v>
                </c:pt>
                <c:pt idx="5388">
                  <c:v>42960</c:v>
                </c:pt>
                <c:pt idx="5389">
                  <c:v>42960</c:v>
                </c:pt>
                <c:pt idx="5390">
                  <c:v>42960</c:v>
                </c:pt>
                <c:pt idx="5391">
                  <c:v>42960</c:v>
                </c:pt>
                <c:pt idx="5392">
                  <c:v>42960</c:v>
                </c:pt>
                <c:pt idx="5393">
                  <c:v>42960</c:v>
                </c:pt>
                <c:pt idx="5394">
                  <c:v>42960</c:v>
                </c:pt>
                <c:pt idx="5395">
                  <c:v>42960</c:v>
                </c:pt>
                <c:pt idx="5396">
                  <c:v>42960</c:v>
                </c:pt>
                <c:pt idx="5397">
                  <c:v>42960</c:v>
                </c:pt>
                <c:pt idx="5398">
                  <c:v>42960</c:v>
                </c:pt>
                <c:pt idx="5399">
                  <c:v>42960</c:v>
                </c:pt>
                <c:pt idx="5400">
                  <c:v>42961</c:v>
                </c:pt>
                <c:pt idx="5401">
                  <c:v>42961</c:v>
                </c:pt>
                <c:pt idx="5402">
                  <c:v>42961</c:v>
                </c:pt>
                <c:pt idx="5403">
                  <c:v>42961</c:v>
                </c:pt>
                <c:pt idx="5404">
                  <c:v>42961</c:v>
                </c:pt>
                <c:pt idx="5405">
                  <c:v>42961</c:v>
                </c:pt>
                <c:pt idx="5406">
                  <c:v>42961</c:v>
                </c:pt>
                <c:pt idx="5407">
                  <c:v>42961</c:v>
                </c:pt>
                <c:pt idx="5408">
                  <c:v>42961</c:v>
                </c:pt>
                <c:pt idx="5409">
                  <c:v>42961</c:v>
                </c:pt>
                <c:pt idx="5410">
                  <c:v>42961</c:v>
                </c:pt>
                <c:pt idx="5411">
                  <c:v>42961</c:v>
                </c:pt>
                <c:pt idx="5412">
                  <c:v>42961</c:v>
                </c:pt>
                <c:pt idx="5413">
                  <c:v>42961</c:v>
                </c:pt>
                <c:pt idx="5414">
                  <c:v>42961</c:v>
                </c:pt>
                <c:pt idx="5415">
                  <c:v>42961</c:v>
                </c:pt>
                <c:pt idx="5416">
                  <c:v>42961</c:v>
                </c:pt>
                <c:pt idx="5417">
                  <c:v>42961</c:v>
                </c:pt>
                <c:pt idx="5418">
                  <c:v>42961</c:v>
                </c:pt>
                <c:pt idx="5419">
                  <c:v>42961</c:v>
                </c:pt>
                <c:pt idx="5420">
                  <c:v>42961</c:v>
                </c:pt>
                <c:pt idx="5421">
                  <c:v>42961</c:v>
                </c:pt>
                <c:pt idx="5422">
                  <c:v>42961</c:v>
                </c:pt>
                <c:pt idx="5423">
                  <c:v>42961</c:v>
                </c:pt>
                <c:pt idx="5424">
                  <c:v>42962</c:v>
                </c:pt>
                <c:pt idx="5425">
                  <c:v>42962</c:v>
                </c:pt>
                <c:pt idx="5426">
                  <c:v>42962</c:v>
                </c:pt>
                <c:pt idx="5427">
                  <c:v>42962</c:v>
                </c:pt>
                <c:pt idx="5428">
                  <c:v>42962</c:v>
                </c:pt>
                <c:pt idx="5429">
                  <c:v>42962</c:v>
                </c:pt>
                <c:pt idx="5430">
                  <c:v>42962</c:v>
                </c:pt>
                <c:pt idx="5431">
                  <c:v>42962</c:v>
                </c:pt>
                <c:pt idx="5432">
                  <c:v>42962</c:v>
                </c:pt>
                <c:pt idx="5433">
                  <c:v>42962</c:v>
                </c:pt>
                <c:pt idx="5434">
                  <c:v>42962</c:v>
                </c:pt>
                <c:pt idx="5435">
                  <c:v>42962</c:v>
                </c:pt>
                <c:pt idx="5436">
                  <c:v>42962</c:v>
                </c:pt>
                <c:pt idx="5437">
                  <c:v>42962</c:v>
                </c:pt>
                <c:pt idx="5438">
                  <c:v>42962</c:v>
                </c:pt>
                <c:pt idx="5439">
                  <c:v>42962</c:v>
                </c:pt>
                <c:pt idx="5440">
                  <c:v>42962</c:v>
                </c:pt>
                <c:pt idx="5441">
                  <c:v>42962</c:v>
                </c:pt>
                <c:pt idx="5442">
                  <c:v>42962</c:v>
                </c:pt>
                <c:pt idx="5443">
                  <c:v>42962</c:v>
                </c:pt>
                <c:pt idx="5444">
                  <c:v>42962</c:v>
                </c:pt>
                <c:pt idx="5445">
                  <c:v>42962</c:v>
                </c:pt>
                <c:pt idx="5446">
                  <c:v>42962</c:v>
                </c:pt>
                <c:pt idx="5447">
                  <c:v>42962</c:v>
                </c:pt>
                <c:pt idx="5448">
                  <c:v>42963</c:v>
                </c:pt>
                <c:pt idx="5449">
                  <c:v>42963</c:v>
                </c:pt>
                <c:pt idx="5450">
                  <c:v>42963</c:v>
                </c:pt>
                <c:pt idx="5451">
                  <c:v>42963</c:v>
                </c:pt>
                <c:pt idx="5452">
                  <c:v>42963</c:v>
                </c:pt>
                <c:pt idx="5453">
                  <c:v>42963</c:v>
                </c:pt>
                <c:pt idx="5454">
                  <c:v>42963</c:v>
                </c:pt>
                <c:pt idx="5455">
                  <c:v>42963</c:v>
                </c:pt>
                <c:pt idx="5456">
                  <c:v>42963</c:v>
                </c:pt>
                <c:pt idx="5457">
                  <c:v>42963</c:v>
                </c:pt>
                <c:pt idx="5458">
                  <c:v>42963</c:v>
                </c:pt>
                <c:pt idx="5459">
                  <c:v>42963</c:v>
                </c:pt>
                <c:pt idx="5460">
                  <c:v>42963</c:v>
                </c:pt>
                <c:pt idx="5461">
                  <c:v>42963</c:v>
                </c:pt>
                <c:pt idx="5462">
                  <c:v>42963</c:v>
                </c:pt>
                <c:pt idx="5463">
                  <c:v>42963</c:v>
                </c:pt>
                <c:pt idx="5464">
                  <c:v>42963</c:v>
                </c:pt>
                <c:pt idx="5465">
                  <c:v>42963</c:v>
                </c:pt>
                <c:pt idx="5466">
                  <c:v>42963</c:v>
                </c:pt>
                <c:pt idx="5467">
                  <c:v>42963</c:v>
                </c:pt>
                <c:pt idx="5468">
                  <c:v>42963</c:v>
                </c:pt>
                <c:pt idx="5469">
                  <c:v>42963</c:v>
                </c:pt>
                <c:pt idx="5470">
                  <c:v>42963</c:v>
                </c:pt>
                <c:pt idx="5471">
                  <c:v>42963</c:v>
                </c:pt>
                <c:pt idx="5472">
                  <c:v>42964</c:v>
                </c:pt>
                <c:pt idx="5473">
                  <c:v>42964</c:v>
                </c:pt>
                <c:pt idx="5474">
                  <c:v>42964</c:v>
                </c:pt>
                <c:pt idx="5475">
                  <c:v>42964</c:v>
                </c:pt>
                <c:pt idx="5476">
                  <c:v>42964</c:v>
                </c:pt>
                <c:pt idx="5477">
                  <c:v>42964</c:v>
                </c:pt>
                <c:pt idx="5478">
                  <c:v>42964</c:v>
                </c:pt>
                <c:pt idx="5479">
                  <c:v>42964</c:v>
                </c:pt>
                <c:pt idx="5480">
                  <c:v>42964</c:v>
                </c:pt>
                <c:pt idx="5481">
                  <c:v>42964</c:v>
                </c:pt>
                <c:pt idx="5482">
                  <c:v>42964</c:v>
                </c:pt>
                <c:pt idx="5483">
                  <c:v>42964</c:v>
                </c:pt>
                <c:pt idx="5484">
                  <c:v>42964</c:v>
                </c:pt>
                <c:pt idx="5485">
                  <c:v>42964</c:v>
                </c:pt>
                <c:pt idx="5486">
                  <c:v>42964</c:v>
                </c:pt>
                <c:pt idx="5487">
                  <c:v>42964</c:v>
                </c:pt>
                <c:pt idx="5488">
                  <c:v>42964</c:v>
                </c:pt>
                <c:pt idx="5489">
                  <c:v>42964</c:v>
                </c:pt>
                <c:pt idx="5490">
                  <c:v>42964</c:v>
                </c:pt>
                <c:pt idx="5491">
                  <c:v>42964</c:v>
                </c:pt>
                <c:pt idx="5492">
                  <c:v>42964</c:v>
                </c:pt>
                <c:pt idx="5493">
                  <c:v>42964</c:v>
                </c:pt>
                <c:pt idx="5494">
                  <c:v>42964</c:v>
                </c:pt>
                <c:pt idx="5495">
                  <c:v>42964</c:v>
                </c:pt>
                <c:pt idx="5496">
                  <c:v>42965</c:v>
                </c:pt>
                <c:pt idx="5497">
                  <c:v>42965</c:v>
                </c:pt>
                <c:pt idx="5498">
                  <c:v>42965</c:v>
                </c:pt>
                <c:pt idx="5499">
                  <c:v>42965</c:v>
                </c:pt>
                <c:pt idx="5500">
                  <c:v>42965</c:v>
                </c:pt>
                <c:pt idx="5501">
                  <c:v>42965</c:v>
                </c:pt>
                <c:pt idx="5502">
                  <c:v>42965</c:v>
                </c:pt>
                <c:pt idx="5503">
                  <c:v>42965</c:v>
                </c:pt>
                <c:pt idx="5504">
                  <c:v>42965</c:v>
                </c:pt>
                <c:pt idx="5505">
                  <c:v>42965</c:v>
                </c:pt>
                <c:pt idx="5506">
                  <c:v>42965</c:v>
                </c:pt>
                <c:pt idx="5507">
                  <c:v>42965</c:v>
                </c:pt>
                <c:pt idx="5508">
                  <c:v>42965</c:v>
                </c:pt>
                <c:pt idx="5509">
                  <c:v>42965</c:v>
                </c:pt>
                <c:pt idx="5510">
                  <c:v>42965</c:v>
                </c:pt>
                <c:pt idx="5511">
                  <c:v>42965</c:v>
                </c:pt>
                <c:pt idx="5512">
                  <c:v>42965</c:v>
                </c:pt>
                <c:pt idx="5513">
                  <c:v>42965</c:v>
                </c:pt>
                <c:pt idx="5514">
                  <c:v>42965</c:v>
                </c:pt>
                <c:pt idx="5515">
                  <c:v>42965</c:v>
                </c:pt>
                <c:pt idx="5516">
                  <c:v>42965</c:v>
                </c:pt>
                <c:pt idx="5517">
                  <c:v>42965</c:v>
                </c:pt>
                <c:pt idx="5518">
                  <c:v>42965</c:v>
                </c:pt>
                <c:pt idx="5519">
                  <c:v>42965</c:v>
                </c:pt>
                <c:pt idx="5520">
                  <c:v>42966</c:v>
                </c:pt>
                <c:pt idx="5521">
                  <c:v>42966</c:v>
                </c:pt>
                <c:pt idx="5522">
                  <c:v>42966</c:v>
                </c:pt>
                <c:pt idx="5523">
                  <c:v>42966</c:v>
                </c:pt>
                <c:pt idx="5524">
                  <c:v>42966</c:v>
                </c:pt>
                <c:pt idx="5525">
                  <c:v>42966</c:v>
                </c:pt>
                <c:pt idx="5526">
                  <c:v>42966</c:v>
                </c:pt>
                <c:pt idx="5527">
                  <c:v>42966</c:v>
                </c:pt>
                <c:pt idx="5528">
                  <c:v>42966</c:v>
                </c:pt>
                <c:pt idx="5529">
                  <c:v>42966</c:v>
                </c:pt>
                <c:pt idx="5530">
                  <c:v>42966</c:v>
                </c:pt>
                <c:pt idx="5531">
                  <c:v>42966</c:v>
                </c:pt>
                <c:pt idx="5532">
                  <c:v>42966</c:v>
                </c:pt>
                <c:pt idx="5533">
                  <c:v>42966</c:v>
                </c:pt>
                <c:pt idx="5534">
                  <c:v>42966</c:v>
                </c:pt>
                <c:pt idx="5535">
                  <c:v>42966</c:v>
                </c:pt>
                <c:pt idx="5536">
                  <c:v>42966</c:v>
                </c:pt>
                <c:pt idx="5537">
                  <c:v>42966</c:v>
                </c:pt>
                <c:pt idx="5538">
                  <c:v>42966</c:v>
                </c:pt>
                <c:pt idx="5539">
                  <c:v>42966</c:v>
                </c:pt>
                <c:pt idx="5540">
                  <c:v>42966</c:v>
                </c:pt>
                <c:pt idx="5541">
                  <c:v>42966</c:v>
                </c:pt>
                <c:pt idx="5542">
                  <c:v>42966</c:v>
                </c:pt>
                <c:pt idx="5543">
                  <c:v>42966</c:v>
                </c:pt>
                <c:pt idx="5544">
                  <c:v>42967</c:v>
                </c:pt>
                <c:pt idx="5545">
                  <c:v>42967</c:v>
                </c:pt>
                <c:pt idx="5546">
                  <c:v>42967</c:v>
                </c:pt>
                <c:pt idx="5547">
                  <c:v>42967</c:v>
                </c:pt>
                <c:pt idx="5548">
                  <c:v>42967</c:v>
                </c:pt>
                <c:pt idx="5549">
                  <c:v>42967</c:v>
                </c:pt>
                <c:pt idx="5550">
                  <c:v>42967</c:v>
                </c:pt>
                <c:pt idx="5551">
                  <c:v>42967</c:v>
                </c:pt>
                <c:pt idx="5552">
                  <c:v>42967</c:v>
                </c:pt>
                <c:pt idx="5553">
                  <c:v>42967</c:v>
                </c:pt>
                <c:pt idx="5554">
                  <c:v>42967</c:v>
                </c:pt>
                <c:pt idx="5555">
                  <c:v>42967</c:v>
                </c:pt>
                <c:pt idx="5556">
                  <c:v>42967</c:v>
                </c:pt>
                <c:pt idx="5557">
                  <c:v>42967</c:v>
                </c:pt>
                <c:pt idx="5558">
                  <c:v>42967</c:v>
                </c:pt>
                <c:pt idx="5559">
                  <c:v>42967</c:v>
                </c:pt>
                <c:pt idx="5560">
                  <c:v>42967</c:v>
                </c:pt>
                <c:pt idx="5561">
                  <c:v>42967</c:v>
                </c:pt>
                <c:pt idx="5562">
                  <c:v>42967</c:v>
                </c:pt>
                <c:pt idx="5563">
                  <c:v>42967</c:v>
                </c:pt>
                <c:pt idx="5564">
                  <c:v>42967</c:v>
                </c:pt>
                <c:pt idx="5565">
                  <c:v>42967</c:v>
                </c:pt>
                <c:pt idx="5566">
                  <c:v>42967</c:v>
                </c:pt>
                <c:pt idx="5567">
                  <c:v>42967</c:v>
                </c:pt>
                <c:pt idx="5568">
                  <c:v>42968</c:v>
                </c:pt>
                <c:pt idx="5569">
                  <c:v>42968</c:v>
                </c:pt>
                <c:pt idx="5570">
                  <c:v>42968</c:v>
                </c:pt>
                <c:pt idx="5571">
                  <c:v>42968</c:v>
                </c:pt>
                <c:pt idx="5572">
                  <c:v>42968</c:v>
                </c:pt>
                <c:pt idx="5573">
                  <c:v>42968</c:v>
                </c:pt>
                <c:pt idx="5574">
                  <c:v>42968</c:v>
                </c:pt>
                <c:pt idx="5575">
                  <c:v>42968</c:v>
                </c:pt>
                <c:pt idx="5576">
                  <c:v>42968</c:v>
                </c:pt>
                <c:pt idx="5577">
                  <c:v>42968</c:v>
                </c:pt>
                <c:pt idx="5578">
                  <c:v>42968</c:v>
                </c:pt>
                <c:pt idx="5579">
                  <c:v>42968</c:v>
                </c:pt>
                <c:pt idx="5580">
                  <c:v>42968</c:v>
                </c:pt>
                <c:pt idx="5581">
                  <c:v>42968</c:v>
                </c:pt>
                <c:pt idx="5582">
                  <c:v>42968</c:v>
                </c:pt>
                <c:pt idx="5583">
                  <c:v>42968</c:v>
                </c:pt>
                <c:pt idx="5584">
                  <c:v>42968</c:v>
                </c:pt>
                <c:pt idx="5585">
                  <c:v>42968</c:v>
                </c:pt>
                <c:pt idx="5586">
                  <c:v>42968</c:v>
                </c:pt>
                <c:pt idx="5587">
                  <c:v>42968</c:v>
                </c:pt>
                <c:pt idx="5588">
                  <c:v>42968</c:v>
                </c:pt>
                <c:pt idx="5589">
                  <c:v>42968</c:v>
                </c:pt>
                <c:pt idx="5590">
                  <c:v>42968</c:v>
                </c:pt>
                <c:pt idx="5591">
                  <c:v>42968</c:v>
                </c:pt>
                <c:pt idx="5592">
                  <c:v>42969</c:v>
                </c:pt>
                <c:pt idx="5593">
                  <c:v>42969</c:v>
                </c:pt>
                <c:pt idx="5594">
                  <c:v>42969</c:v>
                </c:pt>
                <c:pt idx="5595">
                  <c:v>42969</c:v>
                </c:pt>
                <c:pt idx="5596">
                  <c:v>42969</c:v>
                </c:pt>
                <c:pt idx="5597">
                  <c:v>42969</c:v>
                </c:pt>
                <c:pt idx="5598">
                  <c:v>42969</c:v>
                </c:pt>
                <c:pt idx="5599">
                  <c:v>42969</c:v>
                </c:pt>
                <c:pt idx="5600">
                  <c:v>42969</c:v>
                </c:pt>
                <c:pt idx="5601">
                  <c:v>42969</c:v>
                </c:pt>
                <c:pt idx="5602">
                  <c:v>42969</c:v>
                </c:pt>
                <c:pt idx="5603">
                  <c:v>42969</c:v>
                </c:pt>
                <c:pt idx="5604">
                  <c:v>42969</c:v>
                </c:pt>
                <c:pt idx="5605">
                  <c:v>42969</c:v>
                </c:pt>
                <c:pt idx="5606">
                  <c:v>42969</c:v>
                </c:pt>
                <c:pt idx="5607">
                  <c:v>42969</c:v>
                </c:pt>
                <c:pt idx="5608">
                  <c:v>42969</c:v>
                </c:pt>
                <c:pt idx="5609">
                  <c:v>42969</c:v>
                </c:pt>
                <c:pt idx="5610">
                  <c:v>42969</c:v>
                </c:pt>
                <c:pt idx="5611">
                  <c:v>42969</c:v>
                </c:pt>
                <c:pt idx="5612">
                  <c:v>42969</c:v>
                </c:pt>
                <c:pt idx="5613">
                  <c:v>42969</c:v>
                </c:pt>
                <c:pt idx="5614">
                  <c:v>42969</c:v>
                </c:pt>
                <c:pt idx="5615">
                  <c:v>42969</c:v>
                </c:pt>
                <c:pt idx="5616">
                  <c:v>42970</c:v>
                </c:pt>
                <c:pt idx="5617">
                  <c:v>42970</c:v>
                </c:pt>
                <c:pt idx="5618">
                  <c:v>42970</c:v>
                </c:pt>
                <c:pt idx="5619">
                  <c:v>42970</c:v>
                </c:pt>
                <c:pt idx="5620">
                  <c:v>42970</c:v>
                </c:pt>
                <c:pt idx="5621">
                  <c:v>42970</c:v>
                </c:pt>
                <c:pt idx="5622">
                  <c:v>42970</c:v>
                </c:pt>
                <c:pt idx="5623">
                  <c:v>42970</c:v>
                </c:pt>
                <c:pt idx="5624">
                  <c:v>42970</c:v>
                </c:pt>
                <c:pt idx="5625">
                  <c:v>42970</c:v>
                </c:pt>
                <c:pt idx="5626">
                  <c:v>42970</c:v>
                </c:pt>
                <c:pt idx="5627">
                  <c:v>42970</c:v>
                </c:pt>
                <c:pt idx="5628">
                  <c:v>42970</c:v>
                </c:pt>
                <c:pt idx="5629">
                  <c:v>42970</c:v>
                </c:pt>
                <c:pt idx="5630">
                  <c:v>42970</c:v>
                </c:pt>
                <c:pt idx="5631">
                  <c:v>42970</c:v>
                </c:pt>
                <c:pt idx="5632">
                  <c:v>42970</c:v>
                </c:pt>
                <c:pt idx="5633">
                  <c:v>42970</c:v>
                </c:pt>
                <c:pt idx="5634">
                  <c:v>42970</c:v>
                </c:pt>
                <c:pt idx="5635">
                  <c:v>42970</c:v>
                </c:pt>
                <c:pt idx="5636">
                  <c:v>42970</c:v>
                </c:pt>
                <c:pt idx="5637">
                  <c:v>42970</c:v>
                </c:pt>
                <c:pt idx="5638">
                  <c:v>42970</c:v>
                </c:pt>
                <c:pt idx="5639">
                  <c:v>42970</c:v>
                </c:pt>
                <c:pt idx="5640">
                  <c:v>42971</c:v>
                </c:pt>
                <c:pt idx="5641">
                  <c:v>42971</c:v>
                </c:pt>
                <c:pt idx="5642">
                  <c:v>42971</c:v>
                </c:pt>
                <c:pt idx="5643">
                  <c:v>42971</c:v>
                </c:pt>
                <c:pt idx="5644">
                  <c:v>42971</c:v>
                </c:pt>
                <c:pt idx="5645">
                  <c:v>42971</c:v>
                </c:pt>
                <c:pt idx="5646">
                  <c:v>42971</c:v>
                </c:pt>
                <c:pt idx="5647">
                  <c:v>42971</c:v>
                </c:pt>
                <c:pt idx="5648">
                  <c:v>42971</c:v>
                </c:pt>
                <c:pt idx="5649">
                  <c:v>42971</c:v>
                </c:pt>
                <c:pt idx="5650">
                  <c:v>42971</c:v>
                </c:pt>
                <c:pt idx="5651">
                  <c:v>42971</c:v>
                </c:pt>
                <c:pt idx="5652">
                  <c:v>42971</c:v>
                </c:pt>
                <c:pt idx="5653">
                  <c:v>42971</c:v>
                </c:pt>
                <c:pt idx="5654">
                  <c:v>42971</c:v>
                </c:pt>
                <c:pt idx="5655">
                  <c:v>42971</c:v>
                </c:pt>
                <c:pt idx="5656">
                  <c:v>42971</c:v>
                </c:pt>
                <c:pt idx="5657">
                  <c:v>42971</c:v>
                </c:pt>
                <c:pt idx="5658">
                  <c:v>42971</c:v>
                </c:pt>
                <c:pt idx="5659">
                  <c:v>42971</c:v>
                </c:pt>
                <c:pt idx="5660">
                  <c:v>42971</c:v>
                </c:pt>
                <c:pt idx="5661">
                  <c:v>42971</c:v>
                </c:pt>
                <c:pt idx="5662">
                  <c:v>42971</c:v>
                </c:pt>
                <c:pt idx="5663">
                  <c:v>42971</c:v>
                </c:pt>
                <c:pt idx="5664">
                  <c:v>42972</c:v>
                </c:pt>
                <c:pt idx="5665">
                  <c:v>42972</c:v>
                </c:pt>
                <c:pt idx="5666">
                  <c:v>42972</c:v>
                </c:pt>
                <c:pt idx="5667">
                  <c:v>42972</c:v>
                </c:pt>
                <c:pt idx="5668">
                  <c:v>42972</c:v>
                </c:pt>
                <c:pt idx="5669">
                  <c:v>42972</c:v>
                </c:pt>
                <c:pt idx="5670">
                  <c:v>42972</c:v>
                </c:pt>
                <c:pt idx="5671">
                  <c:v>42972</c:v>
                </c:pt>
                <c:pt idx="5672">
                  <c:v>42972</c:v>
                </c:pt>
                <c:pt idx="5673">
                  <c:v>42972</c:v>
                </c:pt>
                <c:pt idx="5674">
                  <c:v>42972</c:v>
                </c:pt>
                <c:pt idx="5675">
                  <c:v>42972</c:v>
                </c:pt>
                <c:pt idx="5676">
                  <c:v>42972</c:v>
                </c:pt>
                <c:pt idx="5677">
                  <c:v>42972</c:v>
                </c:pt>
                <c:pt idx="5678">
                  <c:v>42972</c:v>
                </c:pt>
                <c:pt idx="5679">
                  <c:v>42972</c:v>
                </c:pt>
                <c:pt idx="5680">
                  <c:v>42972</c:v>
                </c:pt>
                <c:pt idx="5681">
                  <c:v>42972</c:v>
                </c:pt>
                <c:pt idx="5682">
                  <c:v>42972</c:v>
                </c:pt>
                <c:pt idx="5683">
                  <c:v>42972</c:v>
                </c:pt>
                <c:pt idx="5684">
                  <c:v>42972</c:v>
                </c:pt>
                <c:pt idx="5685">
                  <c:v>42972</c:v>
                </c:pt>
                <c:pt idx="5686">
                  <c:v>42972</c:v>
                </c:pt>
                <c:pt idx="5687">
                  <c:v>42972</c:v>
                </c:pt>
                <c:pt idx="5688">
                  <c:v>42973</c:v>
                </c:pt>
                <c:pt idx="5689">
                  <c:v>42973</c:v>
                </c:pt>
                <c:pt idx="5690">
                  <c:v>42973</c:v>
                </c:pt>
                <c:pt idx="5691">
                  <c:v>42973</c:v>
                </c:pt>
                <c:pt idx="5692">
                  <c:v>42973</c:v>
                </c:pt>
                <c:pt idx="5693">
                  <c:v>42973</c:v>
                </c:pt>
                <c:pt idx="5694">
                  <c:v>42973</c:v>
                </c:pt>
                <c:pt idx="5695">
                  <c:v>42973</c:v>
                </c:pt>
                <c:pt idx="5696">
                  <c:v>42973</c:v>
                </c:pt>
                <c:pt idx="5697">
                  <c:v>42973</c:v>
                </c:pt>
                <c:pt idx="5698">
                  <c:v>42973</c:v>
                </c:pt>
                <c:pt idx="5699">
                  <c:v>42973</c:v>
                </c:pt>
                <c:pt idx="5700">
                  <c:v>42973</c:v>
                </c:pt>
                <c:pt idx="5701">
                  <c:v>42973</c:v>
                </c:pt>
                <c:pt idx="5702">
                  <c:v>42973</c:v>
                </c:pt>
                <c:pt idx="5703">
                  <c:v>42973</c:v>
                </c:pt>
                <c:pt idx="5704">
                  <c:v>42973</c:v>
                </c:pt>
                <c:pt idx="5705">
                  <c:v>42973</c:v>
                </c:pt>
                <c:pt idx="5706">
                  <c:v>42973</c:v>
                </c:pt>
                <c:pt idx="5707">
                  <c:v>42973</c:v>
                </c:pt>
                <c:pt idx="5708">
                  <c:v>42973</c:v>
                </c:pt>
                <c:pt idx="5709">
                  <c:v>42973</c:v>
                </c:pt>
                <c:pt idx="5710">
                  <c:v>42973</c:v>
                </c:pt>
                <c:pt idx="5711">
                  <c:v>42973</c:v>
                </c:pt>
                <c:pt idx="5712">
                  <c:v>42974</c:v>
                </c:pt>
                <c:pt idx="5713">
                  <c:v>42974</c:v>
                </c:pt>
                <c:pt idx="5714">
                  <c:v>42974</c:v>
                </c:pt>
                <c:pt idx="5715">
                  <c:v>42974</c:v>
                </c:pt>
                <c:pt idx="5716">
                  <c:v>42974</c:v>
                </c:pt>
                <c:pt idx="5717">
                  <c:v>42974</c:v>
                </c:pt>
                <c:pt idx="5718">
                  <c:v>42974</c:v>
                </c:pt>
                <c:pt idx="5719">
                  <c:v>42974</c:v>
                </c:pt>
                <c:pt idx="5720">
                  <c:v>42974</c:v>
                </c:pt>
                <c:pt idx="5721">
                  <c:v>42974</c:v>
                </c:pt>
                <c:pt idx="5722">
                  <c:v>42974</c:v>
                </c:pt>
                <c:pt idx="5723">
                  <c:v>42974</c:v>
                </c:pt>
                <c:pt idx="5724">
                  <c:v>42974</c:v>
                </c:pt>
                <c:pt idx="5725">
                  <c:v>42974</c:v>
                </c:pt>
                <c:pt idx="5726">
                  <c:v>42974</c:v>
                </c:pt>
                <c:pt idx="5727">
                  <c:v>42974</c:v>
                </c:pt>
                <c:pt idx="5728">
                  <c:v>42974</c:v>
                </c:pt>
                <c:pt idx="5729">
                  <c:v>42974</c:v>
                </c:pt>
                <c:pt idx="5730">
                  <c:v>42974</c:v>
                </c:pt>
                <c:pt idx="5731">
                  <c:v>42974</c:v>
                </c:pt>
                <c:pt idx="5732">
                  <c:v>42974</c:v>
                </c:pt>
                <c:pt idx="5733">
                  <c:v>42974</c:v>
                </c:pt>
                <c:pt idx="5734">
                  <c:v>42974</c:v>
                </c:pt>
                <c:pt idx="5735">
                  <c:v>42974</c:v>
                </c:pt>
                <c:pt idx="5736">
                  <c:v>42975</c:v>
                </c:pt>
                <c:pt idx="5737">
                  <c:v>42975</c:v>
                </c:pt>
                <c:pt idx="5738">
                  <c:v>42975</c:v>
                </c:pt>
                <c:pt idx="5739">
                  <c:v>42975</c:v>
                </c:pt>
                <c:pt idx="5740">
                  <c:v>42975</c:v>
                </c:pt>
                <c:pt idx="5741">
                  <c:v>42975</c:v>
                </c:pt>
                <c:pt idx="5742">
                  <c:v>42975</c:v>
                </c:pt>
                <c:pt idx="5743">
                  <c:v>42975</c:v>
                </c:pt>
                <c:pt idx="5744">
                  <c:v>42975</c:v>
                </c:pt>
                <c:pt idx="5745">
                  <c:v>42975</c:v>
                </c:pt>
                <c:pt idx="5746">
                  <c:v>42975</c:v>
                </c:pt>
                <c:pt idx="5747">
                  <c:v>42975</c:v>
                </c:pt>
                <c:pt idx="5748">
                  <c:v>42975</c:v>
                </c:pt>
                <c:pt idx="5749">
                  <c:v>42975</c:v>
                </c:pt>
                <c:pt idx="5750">
                  <c:v>42975</c:v>
                </c:pt>
                <c:pt idx="5751">
                  <c:v>42975</c:v>
                </c:pt>
                <c:pt idx="5752">
                  <c:v>42975</c:v>
                </c:pt>
                <c:pt idx="5753">
                  <c:v>42975</c:v>
                </c:pt>
                <c:pt idx="5754">
                  <c:v>42975</c:v>
                </c:pt>
                <c:pt idx="5755">
                  <c:v>42975</c:v>
                </c:pt>
                <c:pt idx="5756">
                  <c:v>42975</c:v>
                </c:pt>
                <c:pt idx="5757">
                  <c:v>42975</c:v>
                </c:pt>
                <c:pt idx="5758">
                  <c:v>42975</c:v>
                </c:pt>
                <c:pt idx="5759">
                  <c:v>42975</c:v>
                </c:pt>
                <c:pt idx="5760">
                  <c:v>42976</c:v>
                </c:pt>
                <c:pt idx="5761">
                  <c:v>42976</c:v>
                </c:pt>
                <c:pt idx="5762">
                  <c:v>42976</c:v>
                </c:pt>
                <c:pt idx="5763">
                  <c:v>42976</c:v>
                </c:pt>
                <c:pt idx="5764">
                  <c:v>42976</c:v>
                </c:pt>
                <c:pt idx="5765">
                  <c:v>42976</c:v>
                </c:pt>
                <c:pt idx="5766">
                  <c:v>42976</c:v>
                </c:pt>
                <c:pt idx="5767">
                  <c:v>42976</c:v>
                </c:pt>
                <c:pt idx="5768">
                  <c:v>42976</c:v>
                </c:pt>
                <c:pt idx="5769">
                  <c:v>42976</c:v>
                </c:pt>
                <c:pt idx="5770">
                  <c:v>42976</c:v>
                </c:pt>
                <c:pt idx="5771">
                  <c:v>42976</c:v>
                </c:pt>
                <c:pt idx="5772">
                  <c:v>42976</c:v>
                </c:pt>
                <c:pt idx="5773">
                  <c:v>42976</c:v>
                </c:pt>
                <c:pt idx="5774">
                  <c:v>42976</c:v>
                </c:pt>
                <c:pt idx="5775">
                  <c:v>42976</c:v>
                </c:pt>
                <c:pt idx="5776">
                  <c:v>42976</c:v>
                </c:pt>
                <c:pt idx="5777">
                  <c:v>42976</c:v>
                </c:pt>
                <c:pt idx="5778">
                  <c:v>42976</c:v>
                </c:pt>
                <c:pt idx="5779">
                  <c:v>42976</c:v>
                </c:pt>
                <c:pt idx="5780">
                  <c:v>42976</c:v>
                </c:pt>
                <c:pt idx="5781">
                  <c:v>42976</c:v>
                </c:pt>
                <c:pt idx="5782">
                  <c:v>42976</c:v>
                </c:pt>
                <c:pt idx="5783">
                  <c:v>42976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42978</c:v>
                </c:pt>
                <c:pt idx="5809">
                  <c:v>42978</c:v>
                </c:pt>
                <c:pt idx="5810">
                  <c:v>42978</c:v>
                </c:pt>
                <c:pt idx="5811">
                  <c:v>42978</c:v>
                </c:pt>
                <c:pt idx="5812">
                  <c:v>42978</c:v>
                </c:pt>
                <c:pt idx="5813">
                  <c:v>42978</c:v>
                </c:pt>
                <c:pt idx="5814">
                  <c:v>42978</c:v>
                </c:pt>
                <c:pt idx="5815">
                  <c:v>42978</c:v>
                </c:pt>
                <c:pt idx="5816">
                  <c:v>42978</c:v>
                </c:pt>
                <c:pt idx="5817">
                  <c:v>42978</c:v>
                </c:pt>
                <c:pt idx="5818">
                  <c:v>42978</c:v>
                </c:pt>
                <c:pt idx="5819">
                  <c:v>42978</c:v>
                </c:pt>
                <c:pt idx="5820">
                  <c:v>42978</c:v>
                </c:pt>
                <c:pt idx="5821">
                  <c:v>42978</c:v>
                </c:pt>
                <c:pt idx="5822">
                  <c:v>42978</c:v>
                </c:pt>
                <c:pt idx="5823">
                  <c:v>42978</c:v>
                </c:pt>
                <c:pt idx="5824">
                  <c:v>42978</c:v>
                </c:pt>
                <c:pt idx="5825">
                  <c:v>42978</c:v>
                </c:pt>
                <c:pt idx="5826">
                  <c:v>42978</c:v>
                </c:pt>
                <c:pt idx="5827">
                  <c:v>42978</c:v>
                </c:pt>
                <c:pt idx="5828">
                  <c:v>42978</c:v>
                </c:pt>
                <c:pt idx="5829">
                  <c:v>42978</c:v>
                </c:pt>
                <c:pt idx="5830">
                  <c:v>42978</c:v>
                </c:pt>
                <c:pt idx="5831">
                  <c:v>42978</c:v>
                </c:pt>
                <c:pt idx="5832">
                  <c:v>42979</c:v>
                </c:pt>
                <c:pt idx="5833">
                  <c:v>42979</c:v>
                </c:pt>
                <c:pt idx="5834">
                  <c:v>42979</c:v>
                </c:pt>
                <c:pt idx="5835">
                  <c:v>42979</c:v>
                </c:pt>
                <c:pt idx="5836">
                  <c:v>42979</c:v>
                </c:pt>
                <c:pt idx="5837">
                  <c:v>42979</c:v>
                </c:pt>
                <c:pt idx="5838">
                  <c:v>42979</c:v>
                </c:pt>
                <c:pt idx="5839">
                  <c:v>42979</c:v>
                </c:pt>
                <c:pt idx="5840">
                  <c:v>42979</c:v>
                </c:pt>
                <c:pt idx="5841">
                  <c:v>42979</c:v>
                </c:pt>
                <c:pt idx="5842">
                  <c:v>42979</c:v>
                </c:pt>
                <c:pt idx="5843">
                  <c:v>42979</c:v>
                </c:pt>
                <c:pt idx="5844">
                  <c:v>42979</c:v>
                </c:pt>
                <c:pt idx="5845">
                  <c:v>42979</c:v>
                </c:pt>
                <c:pt idx="5846">
                  <c:v>42979</c:v>
                </c:pt>
                <c:pt idx="5847">
                  <c:v>42979</c:v>
                </c:pt>
                <c:pt idx="5848">
                  <c:v>42979</c:v>
                </c:pt>
                <c:pt idx="5849">
                  <c:v>42979</c:v>
                </c:pt>
                <c:pt idx="5850">
                  <c:v>42979</c:v>
                </c:pt>
                <c:pt idx="5851">
                  <c:v>42979</c:v>
                </c:pt>
                <c:pt idx="5852">
                  <c:v>42979</c:v>
                </c:pt>
                <c:pt idx="5853">
                  <c:v>42979</c:v>
                </c:pt>
                <c:pt idx="5854">
                  <c:v>42979</c:v>
                </c:pt>
                <c:pt idx="5855">
                  <c:v>42979</c:v>
                </c:pt>
                <c:pt idx="5856">
                  <c:v>42980</c:v>
                </c:pt>
                <c:pt idx="5857">
                  <c:v>42980</c:v>
                </c:pt>
                <c:pt idx="5858">
                  <c:v>42980</c:v>
                </c:pt>
                <c:pt idx="5859">
                  <c:v>42980</c:v>
                </c:pt>
                <c:pt idx="5860">
                  <c:v>42980</c:v>
                </c:pt>
                <c:pt idx="5861">
                  <c:v>42980</c:v>
                </c:pt>
                <c:pt idx="5862">
                  <c:v>42980</c:v>
                </c:pt>
                <c:pt idx="5863">
                  <c:v>42980</c:v>
                </c:pt>
                <c:pt idx="5864">
                  <c:v>42980</c:v>
                </c:pt>
                <c:pt idx="5865">
                  <c:v>42980</c:v>
                </c:pt>
                <c:pt idx="5866">
                  <c:v>42980</c:v>
                </c:pt>
                <c:pt idx="5867">
                  <c:v>42980</c:v>
                </c:pt>
                <c:pt idx="5868">
                  <c:v>42980</c:v>
                </c:pt>
                <c:pt idx="5869">
                  <c:v>42980</c:v>
                </c:pt>
                <c:pt idx="5870">
                  <c:v>42980</c:v>
                </c:pt>
                <c:pt idx="5871">
                  <c:v>42980</c:v>
                </c:pt>
                <c:pt idx="5872">
                  <c:v>42980</c:v>
                </c:pt>
                <c:pt idx="5873">
                  <c:v>42980</c:v>
                </c:pt>
                <c:pt idx="5874">
                  <c:v>42980</c:v>
                </c:pt>
                <c:pt idx="5875">
                  <c:v>42980</c:v>
                </c:pt>
                <c:pt idx="5876">
                  <c:v>42980</c:v>
                </c:pt>
                <c:pt idx="5877">
                  <c:v>42980</c:v>
                </c:pt>
                <c:pt idx="5878">
                  <c:v>42980</c:v>
                </c:pt>
                <c:pt idx="5879">
                  <c:v>42980</c:v>
                </c:pt>
                <c:pt idx="5880">
                  <c:v>42981</c:v>
                </c:pt>
                <c:pt idx="5881">
                  <c:v>42981</c:v>
                </c:pt>
                <c:pt idx="5882">
                  <c:v>42981</c:v>
                </c:pt>
                <c:pt idx="5883">
                  <c:v>42981</c:v>
                </c:pt>
                <c:pt idx="5884">
                  <c:v>42981</c:v>
                </c:pt>
                <c:pt idx="5885">
                  <c:v>42981</c:v>
                </c:pt>
                <c:pt idx="5886">
                  <c:v>42981</c:v>
                </c:pt>
                <c:pt idx="5887">
                  <c:v>42981</c:v>
                </c:pt>
                <c:pt idx="5888">
                  <c:v>42981</c:v>
                </c:pt>
                <c:pt idx="5889">
                  <c:v>42981</c:v>
                </c:pt>
                <c:pt idx="5890">
                  <c:v>42981</c:v>
                </c:pt>
                <c:pt idx="5891">
                  <c:v>42981</c:v>
                </c:pt>
                <c:pt idx="5892">
                  <c:v>42981</c:v>
                </c:pt>
                <c:pt idx="5893">
                  <c:v>42981</c:v>
                </c:pt>
                <c:pt idx="5894">
                  <c:v>42981</c:v>
                </c:pt>
                <c:pt idx="5895">
                  <c:v>42981</c:v>
                </c:pt>
                <c:pt idx="5896">
                  <c:v>42981</c:v>
                </c:pt>
                <c:pt idx="5897">
                  <c:v>42981</c:v>
                </c:pt>
                <c:pt idx="5898">
                  <c:v>42981</c:v>
                </c:pt>
                <c:pt idx="5899">
                  <c:v>42981</c:v>
                </c:pt>
                <c:pt idx="5900">
                  <c:v>42981</c:v>
                </c:pt>
                <c:pt idx="5901">
                  <c:v>42981</c:v>
                </c:pt>
                <c:pt idx="5902">
                  <c:v>42981</c:v>
                </c:pt>
                <c:pt idx="5903">
                  <c:v>42981</c:v>
                </c:pt>
                <c:pt idx="5904">
                  <c:v>42982</c:v>
                </c:pt>
                <c:pt idx="5905">
                  <c:v>42982</c:v>
                </c:pt>
                <c:pt idx="5906">
                  <c:v>42982</c:v>
                </c:pt>
                <c:pt idx="5907">
                  <c:v>42982</c:v>
                </c:pt>
                <c:pt idx="5908">
                  <c:v>42982</c:v>
                </c:pt>
                <c:pt idx="5909">
                  <c:v>42982</c:v>
                </c:pt>
                <c:pt idx="5910">
                  <c:v>42982</c:v>
                </c:pt>
                <c:pt idx="5911">
                  <c:v>42982</c:v>
                </c:pt>
                <c:pt idx="5912">
                  <c:v>42982</c:v>
                </c:pt>
                <c:pt idx="5913">
                  <c:v>42982</c:v>
                </c:pt>
                <c:pt idx="5914">
                  <c:v>42982</c:v>
                </c:pt>
                <c:pt idx="5915">
                  <c:v>42982</c:v>
                </c:pt>
                <c:pt idx="5916">
                  <c:v>42982</c:v>
                </c:pt>
                <c:pt idx="5917">
                  <c:v>42982</c:v>
                </c:pt>
                <c:pt idx="5918">
                  <c:v>42982</c:v>
                </c:pt>
                <c:pt idx="5919">
                  <c:v>42982</c:v>
                </c:pt>
                <c:pt idx="5920">
                  <c:v>42982</c:v>
                </c:pt>
                <c:pt idx="5921">
                  <c:v>42982</c:v>
                </c:pt>
                <c:pt idx="5922">
                  <c:v>42982</c:v>
                </c:pt>
                <c:pt idx="5923">
                  <c:v>42982</c:v>
                </c:pt>
                <c:pt idx="5924">
                  <c:v>42982</c:v>
                </c:pt>
                <c:pt idx="5925">
                  <c:v>42982</c:v>
                </c:pt>
                <c:pt idx="5926">
                  <c:v>42982</c:v>
                </c:pt>
                <c:pt idx="5927">
                  <c:v>42982</c:v>
                </c:pt>
                <c:pt idx="5928">
                  <c:v>42983</c:v>
                </c:pt>
                <c:pt idx="5929">
                  <c:v>42983</c:v>
                </c:pt>
                <c:pt idx="5930">
                  <c:v>42983</c:v>
                </c:pt>
                <c:pt idx="5931">
                  <c:v>42983</c:v>
                </c:pt>
                <c:pt idx="5932">
                  <c:v>42983</c:v>
                </c:pt>
                <c:pt idx="5933">
                  <c:v>42983</c:v>
                </c:pt>
                <c:pt idx="5934">
                  <c:v>42983</c:v>
                </c:pt>
                <c:pt idx="5935">
                  <c:v>42983</c:v>
                </c:pt>
                <c:pt idx="5936">
                  <c:v>42983</c:v>
                </c:pt>
                <c:pt idx="5937">
                  <c:v>42983</c:v>
                </c:pt>
                <c:pt idx="5938">
                  <c:v>42983</c:v>
                </c:pt>
                <c:pt idx="5939">
                  <c:v>42983</c:v>
                </c:pt>
                <c:pt idx="5940">
                  <c:v>42983</c:v>
                </c:pt>
                <c:pt idx="5941">
                  <c:v>42983</c:v>
                </c:pt>
                <c:pt idx="5942">
                  <c:v>42983</c:v>
                </c:pt>
                <c:pt idx="5943">
                  <c:v>42983</c:v>
                </c:pt>
                <c:pt idx="5944">
                  <c:v>42983</c:v>
                </c:pt>
                <c:pt idx="5945">
                  <c:v>42983</c:v>
                </c:pt>
                <c:pt idx="5946">
                  <c:v>42983</c:v>
                </c:pt>
                <c:pt idx="5947">
                  <c:v>42983</c:v>
                </c:pt>
                <c:pt idx="5948">
                  <c:v>42983</c:v>
                </c:pt>
                <c:pt idx="5949">
                  <c:v>42983</c:v>
                </c:pt>
                <c:pt idx="5950">
                  <c:v>42983</c:v>
                </c:pt>
                <c:pt idx="5951">
                  <c:v>42983</c:v>
                </c:pt>
                <c:pt idx="5952">
                  <c:v>42984</c:v>
                </c:pt>
                <c:pt idx="5953">
                  <c:v>42984</c:v>
                </c:pt>
                <c:pt idx="5954">
                  <c:v>42984</c:v>
                </c:pt>
                <c:pt idx="5955">
                  <c:v>42984</c:v>
                </c:pt>
                <c:pt idx="5956">
                  <c:v>42984</c:v>
                </c:pt>
                <c:pt idx="5957">
                  <c:v>42984</c:v>
                </c:pt>
                <c:pt idx="5958">
                  <c:v>42984</c:v>
                </c:pt>
                <c:pt idx="5959">
                  <c:v>42984</c:v>
                </c:pt>
                <c:pt idx="5960">
                  <c:v>42984</c:v>
                </c:pt>
                <c:pt idx="5961">
                  <c:v>42984</c:v>
                </c:pt>
                <c:pt idx="5962">
                  <c:v>42984</c:v>
                </c:pt>
                <c:pt idx="5963">
                  <c:v>42984</c:v>
                </c:pt>
                <c:pt idx="5964">
                  <c:v>42984</c:v>
                </c:pt>
                <c:pt idx="5965">
                  <c:v>42984</c:v>
                </c:pt>
                <c:pt idx="5966">
                  <c:v>42984</c:v>
                </c:pt>
                <c:pt idx="5967">
                  <c:v>42984</c:v>
                </c:pt>
                <c:pt idx="5968">
                  <c:v>42984</c:v>
                </c:pt>
                <c:pt idx="5969">
                  <c:v>42984</c:v>
                </c:pt>
                <c:pt idx="5970">
                  <c:v>42984</c:v>
                </c:pt>
                <c:pt idx="5971">
                  <c:v>42984</c:v>
                </c:pt>
                <c:pt idx="5972">
                  <c:v>42984</c:v>
                </c:pt>
                <c:pt idx="5973">
                  <c:v>42984</c:v>
                </c:pt>
                <c:pt idx="5974">
                  <c:v>42984</c:v>
                </c:pt>
                <c:pt idx="5975">
                  <c:v>42984</c:v>
                </c:pt>
                <c:pt idx="5976">
                  <c:v>42985</c:v>
                </c:pt>
                <c:pt idx="5977">
                  <c:v>42985</c:v>
                </c:pt>
                <c:pt idx="5978">
                  <c:v>42985</c:v>
                </c:pt>
                <c:pt idx="5979">
                  <c:v>42985</c:v>
                </c:pt>
                <c:pt idx="5980">
                  <c:v>42985</c:v>
                </c:pt>
                <c:pt idx="5981">
                  <c:v>42985</c:v>
                </c:pt>
                <c:pt idx="5982">
                  <c:v>42985</c:v>
                </c:pt>
                <c:pt idx="5983">
                  <c:v>42985</c:v>
                </c:pt>
                <c:pt idx="5984">
                  <c:v>42985</c:v>
                </c:pt>
                <c:pt idx="5985">
                  <c:v>42985</c:v>
                </c:pt>
                <c:pt idx="5986">
                  <c:v>42985</c:v>
                </c:pt>
                <c:pt idx="5987">
                  <c:v>42985</c:v>
                </c:pt>
                <c:pt idx="5988">
                  <c:v>42985</c:v>
                </c:pt>
                <c:pt idx="5989">
                  <c:v>42985</c:v>
                </c:pt>
                <c:pt idx="5990">
                  <c:v>42985</c:v>
                </c:pt>
                <c:pt idx="5991">
                  <c:v>42985</c:v>
                </c:pt>
                <c:pt idx="5992">
                  <c:v>42985</c:v>
                </c:pt>
                <c:pt idx="5993">
                  <c:v>42985</c:v>
                </c:pt>
                <c:pt idx="5994">
                  <c:v>42985</c:v>
                </c:pt>
                <c:pt idx="5995">
                  <c:v>42985</c:v>
                </c:pt>
                <c:pt idx="5996">
                  <c:v>42985</c:v>
                </c:pt>
                <c:pt idx="5997">
                  <c:v>42985</c:v>
                </c:pt>
                <c:pt idx="5998">
                  <c:v>42985</c:v>
                </c:pt>
                <c:pt idx="5999">
                  <c:v>42985</c:v>
                </c:pt>
                <c:pt idx="6000">
                  <c:v>42986</c:v>
                </c:pt>
                <c:pt idx="6001">
                  <c:v>42986</c:v>
                </c:pt>
                <c:pt idx="6002">
                  <c:v>42986</c:v>
                </c:pt>
                <c:pt idx="6003">
                  <c:v>42986</c:v>
                </c:pt>
                <c:pt idx="6004">
                  <c:v>42986</c:v>
                </c:pt>
                <c:pt idx="6005">
                  <c:v>42986</c:v>
                </c:pt>
                <c:pt idx="6006">
                  <c:v>42986</c:v>
                </c:pt>
                <c:pt idx="6007">
                  <c:v>42986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42986</c:v>
                </c:pt>
                <c:pt idx="6017">
                  <c:v>42986</c:v>
                </c:pt>
                <c:pt idx="6018">
                  <c:v>42986</c:v>
                </c:pt>
                <c:pt idx="6019">
                  <c:v>42986</c:v>
                </c:pt>
                <c:pt idx="6020">
                  <c:v>42986</c:v>
                </c:pt>
                <c:pt idx="6021">
                  <c:v>42986</c:v>
                </c:pt>
                <c:pt idx="6022">
                  <c:v>42986</c:v>
                </c:pt>
                <c:pt idx="6023">
                  <c:v>42986</c:v>
                </c:pt>
                <c:pt idx="6024">
                  <c:v>42987</c:v>
                </c:pt>
                <c:pt idx="6025">
                  <c:v>42987</c:v>
                </c:pt>
                <c:pt idx="6026">
                  <c:v>42987</c:v>
                </c:pt>
                <c:pt idx="6027">
                  <c:v>42987</c:v>
                </c:pt>
                <c:pt idx="6028">
                  <c:v>42987</c:v>
                </c:pt>
                <c:pt idx="6029">
                  <c:v>42987</c:v>
                </c:pt>
                <c:pt idx="6030">
                  <c:v>42987</c:v>
                </c:pt>
                <c:pt idx="6031">
                  <c:v>42987</c:v>
                </c:pt>
                <c:pt idx="6032">
                  <c:v>42987</c:v>
                </c:pt>
                <c:pt idx="6033">
                  <c:v>42987</c:v>
                </c:pt>
                <c:pt idx="6034">
                  <c:v>42987</c:v>
                </c:pt>
                <c:pt idx="6035">
                  <c:v>42987</c:v>
                </c:pt>
                <c:pt idx="6036">
                  <c:v>42987</c:v>
                </c:pt>
                <c:pt idx="6037">
                  <c:v>42987</c:v>
                </c:pt>
                <c:pt idx="6038">
                  <c:v>42987</c:v>
                </c:pt>
                <c:pt idx="6039">
                  <c:v>42987</c:v>
                </c:pt>
                <c:pt idx="6040">
                  <c:v>42987</c:v>
                </c:pt>
                <c:pt idx="6041">
                  <c:v>42987</c:v>
                </c:pt>
                <c:pt idx="6042">
                  <c:v>42987</c:v>
                </c:pt>
                <c:pt idx="6043">
                  <c:v>42987</c:v>
                </c:pt>
                <c:pt idx="6044">
                  <c:v>42987</c:v>
                </c:pt>
                <c:pt idx="6045">
                  <c:v>42987</c:v>
                </c:pt>
                <c:pt idx="6046">
                  <c:v>42987</c:v>
                </c:pt>
                <c:pt idx="6047">
                  <c:v>42987</c:v>
                </c:pt>
                <c:pt idx="6048">
                  <c:v>42988</c:v>
                </c:pt>
                <c:pt idx="6049">
                  <c:v>42988</c:v>
                </c:pt>
                <c:pt idx="6050">
                  <c:v>42988</c:v>
                </c:pt>
                <c:pt idx="6051">
                  <c:v>42988</c:v>
                </c:pt>
                <c:pt idx="6052">
                  <c:v>42988</c:v>
                </c:pt>
                <c:pt idx="6053">
                  <c:v>42988</c:v>
                </c:pt>
                <c:pt idx="6054">
                  <c:v>42988</c:v>
                </c:pt>
                <c:pt idx="6055">
                  <c:v>42988</c:v>
                </c:pt>
                <c:pt idx="6056">
                  <c:v>42988</c:v>
                </c:pt>
                <c:pt idx="6057">
                  <c:v>42988</c:v>
                </c:pt>
                <c:pt idx="6058">
                  <c:v>42988</c:v>
                </c:pt>
                <c:pt idx="6059">
                  <c:v>42988</c:v>
                </c:pt>
                <c:pt idx="6060">
                  <c:v>42988</c:v>
                </c:pt>
                <c:pt idx="6061">
                  <c:v>42988</c:v>
                </c:pt>
                <c:pt idx="6062">
                  <c:v>42988</c:v>
                </c:pt>
                <c:pt idx="6063">
                  <c:v>42988</c:v>
                </c:pt>
                <c:pt idx="6064">
                  <c:v>42988</c:v>
                </c:pt>
                <c:pt idx="6065">
                  <c:v>42988</c:v>
                </c:pt>
                <c:pt idx="6066">
                  <c:v>42988</c:v>
                </c:pt>
                <c:pt idx="6067">
                  <c:v>42988</c:v>
                </c:pt>
                <c:pt idx="6068">
                  <c:v>42988</c:v>
                </c:pt>
                <c:pt idx="6069">
                  <c:v>42988</c:v>
                </c:pt>
                <c:pt idx="6070">
                  <c:v>42988</c:v>
                </c:pt>
                <c:pt idx="6071">
                  <c:v>42988</c:v>
                </c:pt>
                <c:pt idx="6072">
                  <c:v>42989</c:v>
                </c:pt>
                <c:pt idx="6073">
                  <c:v>42989</c:v>
                </c:pt>
                <c:pt idx="6074">
                  <c:v>42989</c:v>
                </c:pt>
                <c:pt idx="6075">
                  <c:v>42989</c:v>
                </c:pt>
                <c:pt idx="6076">
                  <c:v>42989</c:v>
                </c:pt>
                <c:pt idx="6077">
                  <c:v>42989</c:v>
                </c:pt>
                <c:pt idx="6078">
                  <c:v>42989</c:v>
                </c:pt>
                <c:pt idx="6079">
                  <c:v>42989</c:v>
                </c:pt>
                <c:pt idx="6080">
                  <c:v>42989</c:v>
                </c:pt>
                <c:pt idx="6081">
                  <c:v>42989</c:v>
                </c:pt>
                <c:pt idx="6082">
                  <c:v>42989</c:v>
                </c:pt>
                <c:pt idx="6083">
                  <c:v>42989</c:v>
                </c:pt>
                <c:pt idx="6084">
                  <c:v>42989</c:v>
                </c:pt>
                <c:pt idx="6085">
                  <c:v>42989</c:v>
                </c:pt>
                <c:pt idx="6086">
                  <c:v>42989</c:v>
                </c:pt>
                <c:pt idx="6087">
                  <c:v>42989</c:v>
                </c:pt>
                <c:pt idx="6088">
                  <c:v>42989</c:v>
                </c:pt>
                <c:pt idx="6089">
                  <c:v>42989</c:v>
                </c:pt>
                <c:pt idx="6090">
                  <c:v>42989</c:v>
                </c:pt>
                <c:pt idx="6091">
                  <c:v>42989</c:v>
                </c:pt>
                <c:pt idx="6092">
                  <c:v>42989</c:v>
                </c:pt>
                <c:pt idx="6093">
                  <c:v>42989</c:v>
                </c:pt>
                <c:pt idx="6094">
                  <c:v>42989</c:v>
                </c:pt>
                <c:pt idx="6095">
                  <c:v>42989</c:v>
                </c:pt>
                <c:pt idx="6096">
                  <c:v>42990</c:v>
                </c:pt>
                <c:pt idx="6097">
                  <c:v>42990</c:v>
                </c:pt>
                <c:pt idx="6098">
                  <c:v>42990</c:v>
                </c:pt>
                <c:pt idx="6099">
                  <c:v>42990</c:v>
                </c:pt>
                <c:pt idx="6100">
                  <c:v>42990</c:v>
                </c:pt>
                <c:pt idx="6101">
                  <c:v>42990</c:v>
                </c:pt>
                <c:pt idx="6102">
                  <c:v>42990</c:v>
                </c:pt>
                <c:pt idx="6103">
                  <c:v>42990</c:v>
                </c:pt>
                <c:pt idx="6104">
                  <c:v>42990</c:v>
                </c:pt>
                <c:pt idx="6105">
                  <c:v>42990</c:v>
                </c:pt>
                <c:pt idx="6106">
                  <c:v>42990</c:v>
                </c:pt>
                <c:pt idx="6107">
                  <c:v>42990</c:v>
                </c:pt>
                <c:pt idx="6108">
                  <c:v>42990</c:v>
                </c:pt>
                <c:pt idx="6109">
                  <c:v>42990</c:v>
                </c:pt>
                <c:pt idx="6110">
                  <c:v>42990</c:v>
                </c:pt>
                <c:pt idx="6111">
                  <c:v>42990</c:v>
                </c:pt>
                <c:pt idx="6112">
                  <c:v>42990</c:v>
                </c:pt>
                <c:pt idx="6113">
                  <c:v>42990</c:v>
                </c:pt>
                <c:pt idx="6114">
                  <c:v>42990</c:v>
                </c:pt>
                <c:pt idx="6115">
                  <c:v>42990</c:v>
                </c:pt>
                <c:pt idx="6116">
                  <c:v>42990</c:v>
                </c:pt>
                <c:pt idx="6117">
                  <c:v>42990</c:v>
                </c:pt>
                <c:pt idx="6118">
                  <c:v>42990</c:v>
                </c:pt>
                <c:pt idx="6119">
                  <c:v>42990</c:v>
                </c:pt>
                <c:pt idx="6120">
                  <c:v>42991</c:v>
                </c:pt>
                <c:pt idx="6121">
                  <c:v>42991</c:v>
                </c:pt>
                <c:pt idx="6122">
                  <c:v>42991</c:v>
                </c:pt>
                <c:pt idx="6123">
                  <c:v>42991</c:v>
                </c:pt>
                <c:pt idx="6124">
                  <c:v>42991</c:v>
                </c:pt>
                <c:pt idx="6125">
                  <c:v>42991</c:v>
                </c:pt>
                <c:pt idx="6126">
                  <c:v>42991</c:v>
                </c:pt>
                <c:pt idx="6127">
                  <c:v>42991</c:v>
                </c:pt>
                <c:pt idx="6128">
                  <c:v>42991</c:v>
                </c:pt>
                <c:pt idx="6129">
                  <c:v>42991</c:v>
                </c:pt>
                <c:pt idx="6130">
                  <c:v>42991</c:v>
                </c:pt>
                <c:pt idx="6131">
                  <c:v>42991</c:v>
                </c:pt>
                <c:pt idx="6132">
                  <c:v>42991</c:v>
                </c:pt>
                <c:pt idx="6133">
                  <c:v>42991</c:v>
                </c:pt>
                <c:pt idx="6134">
                  <c:v>42991</c:v>
                </c:pt>
                <c:pt idx="6135">
                  <c:v>42991</c:v>
                </c:pt>
                <c:pt idx="6136">
                  <c:v>42991</c:v>
                </c:pt>
                <c:pt idx="6137">
                  <c:v>42991</c:v>
                </c:pt>
                <c:pt idx="6138">
                  <c:v>42991</c:v>
                </c:pt>
                <c:pt idx="6139">
                  <c:v>42991</c:v>
                </c:pt>
                <c:pt idx="6140">
                  <c:v>42991</c:v>
                </c:pt>
                <c:pt idx="6141">
                  <c:v>42991</c:v>
                </c:pt>
                <c:pt idx="6142">
                  <c:v>42991</c:v>
                </c:pt>
                <c:pt idx="6143">
                  <c:v>42991</c:v>
                </c:pt>
                <c:pt idx="6144">
                  <c:v>42992</c:v>
                </c:pt>
                <c:pt idx="6145">
                  <c:v>42992</c:v>
                </c:pt>
                <c:pt idx="6146">
                  <c:v>42992</c:v>
                </c:pt>
                <c:pt idx="6147">
                  <c:v>42992</c:v>
                </c:pt>
                <c:pt idx="6148">
                  <c:v>42992</c:v>
                </c:pt>
                <c:pt idx="6149">
                  <c:v>42992</c:v>
                </c:pt>
                <c:pt idx="6150">
                  <c:v>42992</c:v>
                </c:pt>
                <c:pt idx="6151">
                  <c:v>42992</c:v>
                </c:pt>
                <c:pt idx="6152">
                  <c:v>42992</c:v>
                </c:pt>
                <c:pt idx="6153">
                  <c:v>42992</c:v>
                </c:pt>
                <c:pt idx="6154">
                  <c:v>42992</c:v>
                </c:pt>
                <c:pt idx="6155">
                  <c:v>42992</c:v>
                </c:pt>
                <c:pt idx="6156">
                  <c:v>42992</c:v>
                </c:pt>
                <c:pt idx="6157">
                  <c:v>42992</c:v>
                </c:pt>
                <c:pt idx="6158">
                  <c:v>42992</c:v>
                </c:pt>
                <c:pt idx="6159">
                  <c:v>42992</c:v>
                </c:pt>
                <c:pt idx="6160">
                  <c:v>42992</c:v>
                </c:pt>
                <c:pt idx="6161">
                  <c:v>42992</c:v>
                </c:pt>
                <c:pt idx="6162">
                  <c:v>42992</c:v>
                </c:pt>
                <c:pt idx="6163">
                  <c:v>42992</c:v>
                </c:pt>
                <c:pt idx="6164">
                  <c:v>42992</c:v>
                </c:pt>
                <c:pt idx="6165">
                  <c:v>42992</c:v>
                </c:pt>
                <c:pt idx="6166">
                  <c:v>42992</c:v>
                </c:pt>
                <c:pt idx="6167">
                  <c:v>42992</c:v>
                </c:pt>
                <c:pt idx="6168">
                  <c:v>42993</c:v>
                </c:pt>
                <c:pt idx="6169">
                  <c:v>42993</c:v>
                </c:pt>
                <c:pt idx="6170">
                  <c:v>42993</c:v>
                </c:pt>
                <c:pt idx="6171">
                  <c:v>42993</c:v>
                </c:pt>
                <c:pt idx="6172">
                  <c:v>42993</c:v>
                </c:pt>
                <c:pt idx="6173">
                  <c:v>42993</c:v>
                </c:pt>
                <c:pt idx="6174">
                  <c:v>42993</c:v>
                </c:pt>
                <c:pt idx="6175">
                  <c:v>42993</c:v>
                </c:pt>
                <c:pt idx="6176">
                  <c:v>42993</c:v>
                </c:pt>
                <c:pt idx="6177">
                  <c:v>42993</c:v>
                </c:pt>
                <c:pt idx="6178">
                  <c:v>42993</c:v>
                </c:pt>
                <c:pt idx="6179">
                  <c:v>42993</c:v>
                </c:pt>
                <c:pt idx="6180">
                  <c:v>42993</c:v>
                </c:pt>
                <c:pt idx="6181">
                  <c:v>42993</c:v>
                </c:pt>
                <c:pt idx="6182">
                  <c:v>42993</c:v>
                </c:pt>
                <c:pt idx="6183">
                  <c:v>42993</c:v>
                </c:pt>
                <c:pt idx="6184">
                  <c:v>42993</c:v>
                </c:pt>
                <c:pt idx="6185">
                  <c:v>42993</c:v>
                </c:pt>
                <c:pt idx="6186">
                  <c:v>42993</c:v>
                </c:pt>
                <c:pt idx="6187">
                  <c:v>42993</c:v>
                </c:pt>
                <c:pt idx="6188">
                  <c:v>42993</c:v>
                </c:pt>
                <c:pt idx="6189">
                  <c:v>42993</c:v>
                </c:pt>
                <c:pt idx="6190">
                  <c:v>42993</c:v>
                </c:pt>
                <c:pt idx="6191">
                  <c:v>42993</c:v>
                </c:pt>
                <c:pt idx="6192">
                  <c:v>42994</c:v>
                </c:pt>
                <c:pt idx="6193">
                  <c:v>42994</c:v>
                </c:pt>
                <c:pt idx="6194">
                  <c:v>42994</c:v>
                </c:pt>
                <c:pt idx="6195">
                  <c:v>42994</c:v>
                </c:pt>
                <c:pt idx="6196">
                  <c:v>42994</c:v>
                </c:pt>
                <c:pt idx="6197">
                  <c:v>42994</c:v>
                </c:pt>
                <c:pt idx="6198">
                  <c:v>42994</c:v>
                </c:pt>
                <c:pt idx="6199">
                  <c:v>42994</c:v>
                </c:pt>
                <c:pt idx="6200">
                  <c:v>42994</c:v>
                </c:pt>
                <c:pt idx="6201">
                  <c:v>42994</c:v>
                </c:pt>
                <c:pt idx="6202">
                  <c:v>42994</c:v>
                </c:pt>
                <c:pt idx="6203">
                  <c:v>42994</c:v>
                </c:pt>
                <c:pt idx="6204">
                  <c:v>42994</c:v>
                </c:pt>
                <c:pt idx="6205">
                  <c:v>42994</c:v>
                </c:pt>
                <c:pt idx="6206">
                  <c:v>42994</c:v>
                </c:pt>
                <c:pt idx="6207">
                  <c:v>42994</c:v>
                </c:pt>
                <c:pt idx="6208">
                  <c:v>42994</c:v>
                </c:pt>
                <c:pt idx="6209">
                  <c:v>42994</c:v>
                </c:pt>
                <c:pt idx="6210">
                  <c:v>42994</c:v>
                </c:pt>
                <c:pt idx="6211">
                  <c:v>42994</c:v>
                </c:pt>
                <c:pt idx="6212">
                  <c:v>42994</c:v>
                </c:pt>
                <c:pt idx="6213">
                  <c:v>42994</c:v>
                </c:pt>
                <c:pt idx="6214">
                  <c:v>42994</c:v>
                </c:pt>
                <c:pt idx="6215">
                  <c:v>42994</c:v>
                </c:pt>
                <c:pt idx="6216">
                  <c:v>42995</c:v>
                </c:pt>
                <c:pt idx="6217">
                  <c:v>42995</c:v>
                </c:pt>
                <c:pt idx="6218">
                  <c:v>42995</c:v>
                </c:pt>
                <c:pt idx="6219">
                  <c:v>42995</c:v>
                </c:pt>
                <c:pt idx="6220">
                  <c:v>42995</c:v>
                </c:pt>
                <c:pt idx="6221">
                  <c:v>42995</c:v>
                </c:pt>
                <c:pt idx="6222">
                  <c:v>42995</c:v>
                </c:pt>
                <c:pt idx="6223">
                  <c:v>42995</c:v>
                </c:pt>
                <c:pt idx="6224">
                  <c:v>42995</c:v>
                </c:pt>
                <c:pt idx="6225">
                  <c:v>42995</c:v>
                </c:pt>
                <c:pt idx="6226">
                  <c:v>42995</c:v>
                </c:pt>
                <c:pt idx="6227">
                  <c:v>42995</c:v>
                </c:pt>
                <c:pt idx="6228">
                  <c:v>42995</c:v>
                </c:pt>
                <c:pt idx="6229">
                  <c:v>42995</c:v>
                </c:pt>
                <c:pt idx="6230">
                  <c:v>42995</c:v>
                </c:pt>
                <c:pt idx="6231">
                  <c:v>42995</c:v>
                </c:pt>
                <c:pt idx="6232">
                  <c:v>42995</c:v>
                </c:pt>
                <c:pt idx="6233">
                  <c:v>42995</c:v>
                </c:pt>
                <c:pt idx="6234">
                  <c:v>42995</c:v>
                </c:pt>
                <c:pt idx="6235">
                  <c:v>42995</c:v>
                </c:pt>
                <c:pt idx="6236">
                  <c:v>42995</c:v>
                </c:pt>
                <c:pt idx="6237">
                  <c:v>42995</c:v>
                </c:pt>
                <c:pt idx="6238">
                  <c:v>42995</c:v>
                </c:pt>
                <c:pt idx="6239">
                  <c:v>42995</c:v>
                </c:pt>
                <c:pt idx="6240">
                  <c:v>42996</c:v>
                </c:pt>
                <c:pt idx="6241">
                  <c:v>42996</c:v>
                </c:pt>
                <c:pt idx="6242">
                  <c:v>42996</c:v>
                </c:pt>
                <c:pt idx="6243">
                  <c:v>42996</c:v>
                </c:pt>
                <c:pt idx="6244">
                  <c:v>42996</c:v>
                </c:pt>
                <c:pt idx="6245">
                  <c:v>42996</c:v>
                </c:pt>
                <c:pt idx="6246">
                  <c:v>42996</c:v>
                </c:pt>
                <c:pt idx="6247">
                  <c:v>42996</c:v>
                </c:pt>
                <c:pt idx="6248">
                  <c:v>42996</c:v>
                </c:pt>
                <c:pt idx="6249">
                  <c:v>42996</c:v>
                </c:pt>
                <c:pt idx="6250">
                  <c:v>42996</c:v>
                </c:pt>
                <c:pt idx="6251">
                  <c:v>42996</c:v>
                </c:pt>
                <c:pt idx="6252">
                  <c:v>42996</c:v>
                </c:pt>
                <c:pt idx="6253">
                  <c:v>42996</c:v>
                </c:pt>
                <c:pt idx="6254">
                  <c:v>42996</c:v>
                </c:pt>
                <c:pt idx="6255">
                  <c:v>42996</c:v>
                </c:pt>
                <c:pt idx="6256">
                  <c:v>42996</c:v>
                </c:pt>
                <c:pt idx="6257">
                  <c:v>42996</c:v>
                </c:pt>
                <c:pt idx="6258">
                  <c:v>42996</c:v>
                </c:pt>
                <c:pt idx="6259">
                  <c:v>42996</c:v>
                </c:pt>
                <c:pt idx="6260">
                  <c:v>42996</c:v>
                </c:pt>
                <c:pt idx="6261">
                  <c:v>42996</c:v>
                </c:pt>
                <c:pt idx="6262">
                  <c:v>42996</c:v>
                </c:pt>
                <c:pt idx="6263">
                  <c:v>42996</c:v>
                </c:pt>
                <c:pt idx="6264">
                  <c:v>42997</c:v>
                </c:pt>
                <c:pt idx="6265">
                  <c:v>42997</c:v>
                </c:pt>
                <c:pt idx="6266">
                  <c:v>42997</c:v>
                </c:pt>
                <c:pt idx="6267">
                  <c:v>42997</c:v>
                </c:pt>
                <c:pt idx="6268">
                  <c:v>42997</c:v>
                </c:pt>
                <c:pt idx="6269">
                  <c:v>42997</c:v>
                </c:pt>
                <c:pt idx="6270">
                  <c:v>42997</c:v>
                </c:pt>
                <c:pt idx="6271">
                  <c:v>42997</c:v>
                </c:pt>
                <c:pt idx="6272">
                  <c:v>42997</c:v>
                </c:pt>
                <c:pt idx="6273">
                  <c:v>42997</c:v>
                </c:pt>
                <c:pt idx="6274">
                  <c:v>42997</c:v>
                </c:pt>
                <c:pt idx="6275">
                  <c:v>42997</c:v>
                </c:pt>
                <c:pt idx="6276">
                  <c:v>42997</c:v>
                </c:pt>
                <c:pt idx="6277">
                  <c:v>42997</c:v>
                </c:pt>
                <c:pt idx="6278">
                  <c:v>42997</c:v>
                </c:pt>
                <c:pt idx="6279">
                  <c:v>42997</c:v>
                </c:pt>
                <c:pt idx="6280">
                  <c:v>42997</c:v>
                </c:pt>
                <c:pt idx="6281">
                  <c:v>42997</c:v>
                </c:pt>
                <c:pt idx="6282">
                  <c:v>42997</c:v>
                </c:pt>
                <c:pt idx="6283">
                  <c:v>42997</c:v>
                </c:pt>
                <c:pt idx="6284">
                  <c:v>42997</c:v>
                </c:pt>
                <c:pt idx="6285">
                  <c:v>42997</c:v>
                </c:pt>
                <c:pt idx="6286">
                  <c:v>42997</c:v>
                </c:pt>
                <c:pt idx="6287">
                  <c:v>42997</c:v>
                </c:pt>
                <c:pt idx="6288">
                  <c:v>42998</c:v>
                </c:pt>
                <c:pt idx="6289">
                  <c:v>42998</c:v>
                </c:pt>
                <c:pt idx="6290">
                  <c:v>42998</c:v>
                </c:pt>
                <c:pt idx="6291">
                  <c:v>42998</c:v>
                </c:pt>
                <c:pt idx="6292">
                  <c:v>42998</c:v>
                </c:pt>
                <c:pt idx="6293">
                  <c:v>42998</c:v>
                </c:pt>
                <c:pt idx="6294">
                  <c:v>42998</c:v>
                </c:pt>
                <c:pt idx="6295">
                  <c:v>42998</c:v>
                </c:pt>
                <c:pt idx="6296">
                  <c:v>42998</c:v>
                </c:pt>
                <c:pt idx="6297">
                  <c:v>42998</c:v>
                </c:pt>
                <c:pt idx="6298">
                  <c:v>42998</c:v>
                </c:pt>
                <c:pt idx="6299">
                  <c:v>42998</c:v>
                </c:pt>
                <c:pt idx="6300">
                  <c:v>42998</c:v>
                </c:pt>
                <c:pt idx="6301">
                  <c:v>42998</c:v>
                </c:pt>
                <c:pt idx="6302">
                  <c:v>42998</c:v>
                </c:pt>
                <c:pt idx="6303">
                  <c:v>42998</c:v>
                </c:pt>
                <c:pt idx="6304">
                  <c:v>42998</c:v>
                </c:pt>
                <c:pt idx="6305">
                  <c:v>42998</c:v>
                </c:pt>
                <c:pt idx="6306">
                  <c:v>42998</c:v>
                </c:pt>
                <c:pt idx="6307">
                  <c:v>42998</c:v>
                </c:pt>
                <c:pt idx="6308">
                  <c:v>42998</c:v>
                </c:pt>
                <c:pt idx="6309">
                  <c:v>42998</c:v>
                </c:pt>
                <c:pt idx="6310">
                  <c:v>42998</c:v>
                </c:pt>
                <c:pt idx="6311">
                  <c:v>42998</c:v>
                </c:pt>
                <c:pt idx="6312">
                  <c:v>42999</c:v>
                </c:pt>
                <c:pt idx="6313">
                  <c:v>42999</c:v>
                </c:pt>
                <c:pt idx="6314">
                  <c:v>42999</c:v>
                </c:pt>
                <c:pt idx="6315">
                  <c:v>42999</c:v>
                </c:pt>
                <c:pt idx="6316">
                  <c:v>42999</c:v>
                </c:pt>
                <c:pt idx="6317">
                  <c:v>42999</c:v>
                </c:pt>
                <c:pt idx="6318">
                  <c:v>42999</c:v>
                </c:pt>
                <c:pt idx="6319">
                  <c:v>42999</c:v>
                </c:pt>
                <c:pt idx="6320">
                  <c:v>42999</c:v>
                </c:pt>
                <c:pt idx="6321">
                  <c:v>42999</c:v>
                </c:pt>
                <c:pt idx="6322">
                  <c:v>42999</c:v>
                </c:pt>
                <c:pt idx="6323">
                  <c:v>42999</c:v>
                </c:pt>
                <c:pt idx="6324">
                  <c:v>42999</c:v>
                </c:pt>
                <c:pt idx="6325">
                  <c:v>42999</c:v>
                </c:pt>
                <c:pt idx="6326">
                  <c:v>42999</c:v>
                </c:pt>
                <c:pt idx="6327">
                  <c:v>42999</c:v>
                </c:pt>
                <c:pt idx="6328">
                  <c:v>42999</c:v>
                </c:pt>
                <c:pt idx="6329">
                  <c:v>42999</c:v>
                </c:pt>
                <c:pt idx="6330">
                  <c:v>42999</c:v>
                </c:pt>
                <c:pt idx="6331">
                  <c:v>42999</c:v>
                </c:pt>
                <c:pt idx="6332">
                  <c:v>42999</c:v>
                </c:pt>
                <c:pt idx="6333">
                  <c:v>42999</c:v>
                </c:pt>
                <c:pt idx="6334">
                  <c:v>42999</c:v>
                </c:pt>
                <c:pt idx="6335">
                  <c:v>42999</c:v>
                </c:pt>
                <c:pt idx="6336">
                  <c:v>43000</c:v>
                </c:pt>
                <c:pt idx="6337">
                  <c:v>43000</c:v>
                </c:pt>
                <c:pt idx="6338">
                  <c:v>43000</c:v>
                </c:pt>
                <c:pt idx="6339">
                  <c:v>43000</c:v>
                </c:pt>
                <c:pt idx="6340">
                  <c:v>43000</c:v>
                </c:pt>
                <c:pt idx="6341">
                  <c:v>43000</c:v>
                </c:pt>
                <c:pt idx="6342">
                  <c:v>43000</c:v>
                </c:pt>
                <c:pt idx="6343">
                  <c:v>43000</c:v>
                </c:pt>
                <c:pt idx="6344">
                  <c:v>43000</c:v>
                </c:pt>
                <c:pt idx="6345">
                  <c:v>43000</c:v>
                </c:pt>
                <c:pt idx="6346">
                  <c:v>43000</c:v>
                </c:pt>
                <c:pt idx="6347">
                  <c:v>43000</c:v>
                </c:pt>
                <c:pt idx="6348">
                  <c:v>43000</c:v>
                </c:pt>
                <c:pt idx="6349">
                  <c:v>43000</c:v>
                </c:pt>
                <c:pt idx="6350">
                  <c:v>43000</c:v>
                </c:pt>
                <c:pt idx="6351">
                  <c:v>43000</c:v>
                </c:pt>
                <c:pt idx="6352">
                  <c:v>43000</c:v>
                </c:pt>
                <c:pt idx="6353">
                  <c:v>43000</c:v>
                </c:pt>
                <c:pt idx="6354">
                  <c:v>43000</c:v>
                </c:pt>
                <c:pt idx="6355">
                  <c:v>43000</c:v>
                </c:pt>
                <c:pt idx="6356">
                  <c:v>43000</c:v>
                </c:pt>
                <c:pt idx="6357">
                  <c:v>43000</c:v>
                </c:pt>
                <c:pt idx="6358">
                  <c:v>43000</c:v>
                </c:pt>
                <c:pt idx="6359">
                  <c:v>43000</c:v>
                </c:pt>
                <c:pt idx="6360">
                  <c:v>43001</c:v>
                </c:pt>
                <c:pt idx="6361">
                  <c:v>43001</c:v>
                </c:pt>
                <c:pt idx="6362">
                  <c:v>43001</c:v>
                </c:pt>
                <c:pt idx="6363">
                  <c:v>43001</c:v>
                </c:pt>
                <c:pt idx="6364">
                  <c:v>43001</c:v>
                </c:pt>
                <c:pt idx="6365">
                  <c:v>43001</c:v>
                </c:pt>
                <c:pt idx="6366">
                  <c:v>43001</c:v>
                </c:pt>
                <c:pt idx="6367">
                  <c:v>43001</c:v>
                </c:pt>
                <c:pt idx="6368">
                  <c:v>43001</c:v>
                </c:pt>
                <c:pt idx="6369">
                  <c:v>43001</c:v>
                </c:pt>
                <c:pt idx="6370">
                  <c:v>43001</c:v>
                </c:pt>
                <c:pt idx="6371">
                  <c:v>43001</c:v>
                </c:pt>
                <c:pt idx="6372">
                  <c:v>43001</c:v>
                </c:pt>
                <c:pt idx="6373">
                  <c:v>43001</c:v>
                </c:pt>
                <c:pt idx="6374">
                  <c:v>43001</c:v>
                </c:pt>
                <c:pt idx="6375">
                  <c:v>43001</c:v>
                </c:pt>
                <c:pt idx="6376">
                  <c:v>43001</c:v>
                </c:pt>
                <c:pt idx="6377">
                  <c:v>43001</c:v>
                </c:pt>
                <c:pt idx="6378">
                  <c:v>43001</c:v>
                </c:pt>
                <c:pt idx="6379">
                  <c:v>43001</c:v>
                </c:pt>
                <c:pt idx="6380">
                  <c:v>43001</c:v>
                </c:pt>
                <c:pt idx="6381">
                  <c:v>43001</c:v>
                </c:pt>
                <c:pt idx="6382">
                  <c:v>43001</c:v>
                </c:pt>
                <c:pt idx="6383">
                  <c:v>43001</c:v>
                </c:pt>
                <c:pt idx="6384">
                  <c:v>43002</c:v>
                </c:pt>
                <c:pt idx="6385">
                  <c:v>43002</c:v>
                </c:pt>
                <c:pt idx="6386">
                  <c:v>43002</c:v>
                </c:pt>
                <c:pt idx="6387">
                  <c:v>43002</c:v>
                </c:pt>
                <c:pt idx="6388">
                  <c:v>43002</c:v>
                </c:pt>
                <c:pt idx="6389">
                  <c:v>43002</c:v>
                </c:pt>
                <c:pt idx="6390">
                  <c:v>43002</c:v>
                </c:pt>
                <c:pt idx="6391">
                  <c:v>43002</c:v>
                </c:pt>
                <c:pt idx="6392">
                  <c:v>43002</c:v>
                </c:pt>
                <c:pt idx="6393">
                  <c:v>43002</c:v>
                </c:pt>
                <c:pt idx="6394">
                  <c:v>43002</c:v>
                </c:pt>
                <c:pt idx="6395">
                  <c:v>43002</c:v>
                </c:pt>
                <c:pt idx="6396">
                  <c:v>43002</c:v>
                </c:pt>
                <c:pt idx="6397">
                  <c:v>43002</c:v>
                </c:pt>
                <c:pt idx="6398">
                  <c:v>43002</c:v>
                </c:pt>
                <c:pt idx="6399">
                  <c:v>43002</c:v>
                </c:pt>
                <c:pt idx="6400">
                  <c:v>43002</c:v>
                </c:pt>
                <c:pt idx="6401">
                  <c:v>43002</c:v>
                </c:pt>
                <c:pt idx="6402">
                  <c:v>43002</c:v>
                </c:pt>
                <c:pt idx="6403">
                  <c:v>43002</c:v>
                </c:pt>
                <c:pt idx="6404">
                  <c:v>43002</c:v>
                </c:pt>
                <c:pt idx="6405">
                  <c:v>43002</c:v>
                </c:pt>
                <c:pt idx="6406">
                  <c:v>43002</c:v>
                </c:pt>
                <c:pt idx="6407">
                  <c:v>43002</c:v>
                </c:pt>
              </c:numCache>
            </c:numRef>
          </c:cat>
          <c:val>
            <c:numRef>
              <c:f>'Hourly data'!$F$10:$F$6417</c:f>
              <c:numCache>
                <c:formatCode>0.00</c:formatCode>
                <c:ptCount val="6408"/>
                <c:pt idx="0">
                  <c:v>5.1092499999999994</c:v>
                </c:pt>
                <c:pt idx="1">
                  <c:v>6.7852750000000004</c:v>
                </c:pt>
                <c:pt idx="2">
                  <c:v>5.0996999999999995</c:v>
                </c:pt>
                <c:pt idx="3">
                  <c:v>6.6563499999999998</c:v>
                </c:pt>
                <c:pt idx="4">
                  <c:v>3.1180750000000002</c:v>
                </c:pt>
                <c:pt idx="5">
                  <c:v>2.8124749999999996</c:v>
                </c:pt>
                <c:pt idx="6">
                  <c:v>3.2660999999999998</c:v>
                </c:pt>
                <c:pt idx="7">
                  <c:v>5.3002499999999992</c:v>
                </c:pt>
                <c:pt idx="8">
                  <c:v>9.086825000000001</c:v>
                </c:pt>
                <c:pt idx="9">
                  <c:v>4.8179749999999997</c:v>
                </c:pt>
                <c:pt idx="10">
                  <c:v>10.6578</c:v>
                </c:pt>
                <c:pt idx="11">
                  <c:v>12.286075</c:v>
                </c:pt>
                <c:pt idx="12">
                  <c:v>15.1845</c:v>
                </c:pt>
                <c:pt idx="13">
                  <c:v>22.991624999999999</c:v>
                </c:pt>
                <c:pt idx="14">
                  <c:v>30.813074999999998</c:v>
                </c:pt>
                <c:pt idx="15">
                  <c:v>37.822774999999993</c:v>
                </c:pt>
                <c:pt idx="16">
                  <c:v>29.046325</c:v>
                </c:pt>
                <c:pt idx="17">
                  <c:v>31.080475</c:v>
                </c:pt>
                <c:pt idx="18">
                  <c:v>34.470724999999995</c:v>
                </c:pt>
                <c:pt idx="19">
                  <c:v>27.451474999999999</c:v>
                </c:pt>
                <c:pt idx="20">
                  <c:v>19.16685</c:v>
                </c:pt>
                <c:pt idx="21">
                  <c:v>16.230225000000001</c:v>
                </c:pt>
                <c:pt idx="22">
                  <c:v>9.6884749999999986</c:v>
                </c:pt>
                <c:pt idx="23">
                  <c:v>4.4980500000000001</c:v>
                </c:pt>
                <c:pt idx="24">
                  <c:v>8.3132749999999991</c:v>
                </c:pt>
                <c:pt idx="25">
                  <c:v>2.7933749999999997</c:v>
                </c:pt>
                <c:pt idx="26">
                  <c:v>3.8868499999999999</c:v>
                </c:pt>
                <c:pt idx="27">
                  <c:v>4.3165999999999993</c:v>
                </c:pt>
                <c:pt idx="28">
                  <c:v>4.1160499999999995</c:v>
                </c:pt>
                <c:pt idx="29">
                  <c:v>6.4701250000000003</c:v>
                </c:pt>
                <c:pt idx="30">
                  <c:v>14.75475</c:v>
                </c:pt>
                <c:pt idx="31">
                  <c:v>38.9831</c:v>
                </c:pt>
                <c:pt idx="32">
                  <c:v>45.453224999999996</c:v>
                </c:pt>
                <c:pt idx="33">
                  <c:v>117.80879999999999</c:v>
                </c:pt>
                <c:pt idx="34">
                  <c:v>195.970775</c:v>
                </c:pt>
                <c:pt idx="35">
                  <c:v>240.33052499999999</c:v>
                </c:pt>
                <c:pt idx="36">
                  <c:v>171.07392499999997</c:v>
                </c:pt>
                <c:pt idx="37">
                  <c:v>177.43899999999999</c:v>
                </c:pt>
                <c:pt idx="38">
                  <c:v>125.5252</c:v>
                </c:pt>
                <c:pt idx="39">
                  <c:v>137.0616</c:v>
                </c:pt>
                <c:pt idx="40">
                  <c:v>117.94727499999999</c:v>
                </c:pt>
                <c:pt idx="41">
                  <c:v>215.1806</c:v>
                </c:pt>
                <c:pt idx="42">
                  <c:v>263.947675</c:v>
                </c:pt>
                <c:pt idx="43">
                  <c:v>231.27234999999999</c:v>
                </c:pt>
                <c:pt idx="44">
                  <c:v>194.35682499999999</c:v>
                </c:pt>
                <c:pt idx="45">
                  <c:v>165.191125</c:v>
                </c:pt>
                <c:pt idx="46">
                  <c:v>142.33319999999998</c:v>
                </c:pt>
                <c:pt idx="47">
                  <c:v>119.28904999999999</c:v>
                </c:pt>
                <c:pt idx="48">
                  <c:v>77.722674999999995</c:v>
                </c:pt>
                <c:pt idx="49">
                  <c:v>16.144275</c:v>
                </c:pt>
                <c:pt idx="50">
                  <c:v>5.2859249999999998</c:v>
                </c:pt>
                <c:pt idx="51">
                  <c:v>6.5942749999999997</c:v>
                </c:pt>
                <c:pt idx="52">
                  <c:v>3.3759250000000001</c:v>
                </c:pt>
                <c:pt idx="53">
                  <c:v>4.7702249999999999</c:v>
                </c:pt>
                <c:pt idx="54">
                  <c:v>17.686599999999999</c:v>
                </c:pt>
                <c:pt idx="55">
                  <c:v>45.945049999999995</c:v>
                </c:pt>
                <c:pt idx="56">
                  <c:v>88.447324999999992</c:v>
                </c:pt>
                <c:pt idx="57">
                  <c:v>66.339074999999994</c:v>
                </c:pt>
                <c:pt idx="58">
                  <c:v>31.190299999999997</c:v>
                </c:pt>
                <c:pt idx="59">
                  <c:v>29.227774999999998</c:v>
                </c:pt>
                <c:pt idx="60">
                  <c:v>27.948074999999999</c:v>
                </c:pt>
                <c:pt idx="61">
                  <c:v>34.212875000000004</c:v>
                </c:pt>
                <c:pt idx="62">
                  <c:v>25.622649999999997</c:v>
                </c:pt>
                <c:pt idx="63">
                  <c:v>34.337024999999997</c:v>
                </c:pt>
                <c:pt idx="64">
                  <c:v>46.584899999999998</c:v>
                </c:pt>
                <c:pt idx="65">
                  <c:v>44.894549999999995</c:v>
                </c:pt>
                <c:pt idx="66">
                  <c:v>40.152974999999998</c:v>
                </c:pt>
                <c:pt idx="67">
                  <c:v>40.644800000000004</c:v>
                </c:pt>
                <c:pt idx="68">
                  <c:v>21.19145</c:v>
                </c:pt>
                <c:pt idx="69">
                  <c:v>19.582274999999999</c:v>
                </c:pt>
                <c:pt idx="70">
                  <c:v>11.908849999999999</c:v>
                </c:pt>
                <c:pt idx="71">
                  <c:v>11.732175</c:v>
                </c:pt>
                <c:pt idx="72">
                  <c:v>18.297799999999999</c:v>
                </c:pt>
                <c:pt idx="73">
                  <c:v>16.874850000000002</c:v>
                </c:pt>
                <c:pt idx="74">
                  <c:v>10.6769</c:v>
                </c:pt>
                <c:pt idx="75">
                  <c:v>18.30735</c:v>
                </c:pt>
                <c:pt idx="76">
                  <c:v>19.921299999999999</c:v>
                </c:pt>
                <c:pt idx="77">
                  <c:v>24.68675</c:v>
                </c:pt>
                <c:pt idx="78">
                  <c:v>69.237499999999997</c:v>
                </c:pt>
                <c:pt idx="79">
                  <c:v>128.79130000000001</c:v>
                </c:pt>
                <c:pt idx="80">
                  <c:v>129.99459999999999</c:v>
                </c:pt>
                <c:pt idx="81">
                  <c:v>205.81204999999997</c:v>
                </c:pt>
                <c:pt idx="82">
                  <c:v>298.38974999999999</c:v>
                </c:pt>
                <c:pt idx="83">
                  <c:v>178.68049999999999</c:v>
                </c:pt>
                <c:pt idx="84">
                  <c:v>195.55057499999998</c:v>
                </c:pt>
                <c:pt idx="85">
                  <c:v>156.63910000000001</c:v>
                </c:pt>
                <c:pt idx="86">
                  <c:v>286.39494999999999</c:v>
                </c:pt>
                <c:pt idx="87">
                  <c:v>206.95327499999999</c:v>
                </c:pt>
                <c:pt idx="88">
                  <c:v>396.69267499999995</c:v>
                </c:pt>
                <c:pt idx="89">
                  <c:v>377.78367499999996</c:v>
                </c:pt>
                <c:pt idx="90">
                  <c:v>502.4255</c:v>
                </c:pt>
                <c:pt idx="91">
                  <c:v>373.8252</c:v>
                </c:pt>
                <c:pt idx="92">
                  <c:v>321.16649999999998</c:v>
                </c:pt>
                <c:pt idx="93">
                  <c:v>205.35842499999998</c:v>
                </c:pt>
                <c:pt idx="94">
                  <c:v>209.28347500000001</c:v>
                </c:pt>
                <c:pt idx="95">
                  <c:v>185.55172499999998</c:v>
                </c:pt>
                <c:pt idx="96">
                  <c:v>139.215125</c:v>
                </c:pt>
                <c:pt idx="97">
                  <c:v>121.25635</c:v>
                </c:pt>
                <c:pt idx="98">
                  <c:v>191.03819999999999</c:v>
                </c:pt>
                <c:pt idx="99">
                  <c:v>167.10589999999999</c:v>
                </c:pt>
                <c:pt idx="100">
                  <c:v>108.387725</c:v>
                </c:pt>
                <c:pt idx="101">
                  <c:v>291.24635000000001</c:v>
                </c:pt>
                <c:pt idx="102">
                  <c:v>325.15840000000003</c:v>
                </c:pt>
                <c:pt idx="103">
                  <c:v>742.59367499999996</c:v>
                </c:pt>
                <c:pt idx="104">
                  <c:v>778.10057499999994</c:v>
                </c:pt>
                <c:pt idx="105">
                  <c:v>696.42419999999993</c:v>
                </c:pt>
                <c:pt idx="106">
                  <c:v>469.56394999999998</c:v>
                </c:pt>
                <c:pt idx="107">
                  <c:v>393.27855</c:v>
                </c:pt>
                <c:pt idx="108">
                  <c:v>228.03967499999999</c:v>
                </c:pt>
                <c:pt idx="109">
                  <c:v>212.39677499999999</c:v>
                </c:pt>
                <c:pt idx="110">
                  <c:v>119.83817499999999</c:v>
                </c:pt>
                <c:pt idx="111">
                  <c:v>312.0367</c:v>
                </c:pt>
                <c:pt idx="112">
                  <c:v>707.77914999999996</c:v>
                </c:pt>
                <c:pt idx="113">
                  <c:v>897.89099999999996</c:v>
                </c:pt>
                <c:pt idx="114">
                  <c:v>745.7451749999999</c:v>
                </c:pt>
                <c:pt idx="115">
                  <c:v>662.74135000000001</c:v>
                </c:pt>
                <c:pt idx="116">
                  <c:v>350.24624999999997</c:v>
                </c:pt>
                <c:pt idx="117">
                  <c:v>180.80059999999997</c:v>
                </c:pt>
                <c:pt idx="118">
                  <c:v>145.97652499999998</c:v>
                </c:pt>
                <c:pt idx="119">
                  <c:v>105.59434999999999</c:v>
                </c:pt>
                <c:pt idx="120">
                  <c:v>102.67682499999999</c:v>
                </c:pt>
                <c:pt idx="121">
                  <c:v>46.107399999999998</c:v>
                </c:pt>
                <c:pt idx="122">
                  <c:v>27.742750000000001</c:v>
                </c:pt>
                <c:pt idx="123">
                  <c:v>21.778775</c:v>
                </c:pt>
                <c:pt idx="124">
                  <c:v>25.503274999999999</c:v>
                </c:pt>
                <c:pt idx="125">
                  <c:v>36.667225000000002</c:v>
                </c:pt>
                <c:pt idx="126">
                  <c:v>70.034924999999987</c:v>
                </c:pt>
                <c:pt idx="127">
                  <c:v>139.463425</c:v>
                </c:pt>
                <c:pt idx="128">
                  <c:v>165.49672499999997</c:v>
                </c:pt>
                <c:pt idx="129">
                  <c:v>121.04147500000001</c:v>
                </c:pt>
                <c:pt idx="130">
                  <c:v>113.630675</c:v>
                </c:pt>
                <c:pt idx="131">
                  <c:v>105.7821666666666</c:v>
                </c:pt>
                <c:pt idx="133">
                  <c:v>78.190624999999997</c:v>
                </c:pt>
                <c:pt idx="134">
                  <c:v>64.452949999999987</c:v>
                </c:pt>
                <c:pt idx="135">
                  <c:v>91.259799999999998</c:v>
                </c:pt>
                <c:pt idx="136">
                  <c:v>87.382499999999993</c:v>
                </c:pt>
                <c:pt idx="137">
                  <c:v>76.614874999999998</c:v>
                </c:pt>
                <c:pt idx="138">
                  <c:v>56.230400000000003</c:v>
                </c:pt>
                <c:pt idx="139">
                  <c:v>43.299700000000001</c:v>
                </c:pt>
                <c:pt idx="140">
                  <c:v>33.983674999999998</c:v>
                </c:pt>
                <c:pt idx="141">
                  <c:v>29.590674999999997</c:v>
                </c:pt>
                <c:pt idx="142">
                  <c:v>24.419349999999998</c:v>
                </c:pt>
                <c:pt idx="143">
                  <c:v>28.067450000000001</c:v>
                </c:pt>
                <c:pt idx="144">
                  <c:v>22.619174999999998</c:v>
                </c:pt>
                <c:pt idx="145">
                  <c:v>18.636824999999998</c:v>
                </c:pt>
                <c:pt idx="146">
                  <c:v>51.555675000000001</c:v>
                </c:pt>
                <c:pt idx="147">
                  <c:v>21.286949999999997</c:v>
                </c:pt>
                <c:pt idx="148">
                  <c:v>35.922325000000001</c:v>
                </c:pt>
                <c:pt idx="149">
                  <c:v>61.511549999999993</c:v>
                </c:pt>
                <c:pt idx="150">
                  <c:v>34.547124999999994</c:v>
                </c:pt>
                <c:pt idx="151">
                  <c:v>59.768675000000002</c:v>
                </c:pt>
                <c:pt idx="152">
                  <c:v>130.7013</c:v>
                </c:pt>
                <c:pt idx="153">
                  <c:v>191.329475</c:v>
                </c:pt>
                <c:pt idx="154">
                  <c:v>207.69339999999997</c:v>
                </c:pt>
                <c:pt idx="155">
                  <c:v>209.91854999999998</c:v>
                </c:pt>
                <c:pt idx="156">
                  <c:v>173.65719999999999</c:v>
                </c:pt>
                <c:pt idx="157">
                  <c:v>97.610549999999989</c:v>
                </c:pt>
                <c:pt idx="158">
                  <c:v>114.76712499999999</c:v>
                </c:pt>
                <c:pt idx="159">
                  <c:v>107.451825</c:v>
                </c:pt>
                <c:pt idx="160">
                  <c:v>106.143475</c:v>
                </c:pt>
                <c:pt idx="161">
                  <c:v>99.501449999999991</c:v>
                </c:pt>
                <c:pt idx="162">
                  <c:v>115.60274999999999</c:v>
                </c:pt>
                <c:pt idx="163">
                  <c:v>69.705449999999999</c:v>
                </c:pt>
                <c:pt idx="164">
                  <c:v>73.110025000000007</c:v>
                </c:pt>
                <c:pt idx="165">
                  <c:v>36.132424999999998</c:v>
                </c:pt>
                <c:pt idx="166">
                  <c:v>56.946649999999998</c:v>
                </c:pt>
                <c:pt idx="167">
                  <c:v>120.3682</c:v>
                </c:pt>
                <c:pt idx="168">
                  <c:v>29.351924999999998</c:v>
                </c:pt>
                <c:pt idx="169">
                  <c:v>39.121575</c:v>
                </c:pt>
                <c:pt idx="170">
                  <c:v>38.295499999999997</c:v>
                </c:pt>
                <c:pt idx="171">
                  <c:v>39.9572</c:v>
                </c:pt>
                <c:pt idx="172">
                  <c:v>30.836949999999998</c:v>
                </c:pt>
                <c:pt idx="173">
                  <c:v>33.997999999999998</c:v>
                </c:pt>
                <c:pt idx="174">
                  <c:v>78.281349999999989</c:v>
                </c:pt>
                <c:pt idx="175">
                  <c:v>132.66859999999997</c:v>
                </c:pt>
                <c:pt idx="176">
                  <c:v>194.65287499999999</c:v>
                </c:pt>
                <c:pt idx="177">
                  <c:v>194.7054</c:v>
                </c:pt>
                <c:pt idx="178">
                  <c:v>194.29952500000002</c:v>
                </c:pt>
                <c:pt idx="179">
                  <c:v>96.197149999999993</c:v>
                </c:pt>
                <c:pt idx="180">
                  <c:v>77.474374999999995</c:v>
                </c:pt>
                <c:pt idx="181">
                  <c:v>53.737850000000002</c:v>
                </c:pt>
                <c:pt idx="182">
                  <c:v>63.369025000000001</c:v>
                </c:pt>
                <c:pt idx="183">
                  <c:v>106.22465</c:v>
                </c:pt>
                <c:pt idx="184">
                  <c:v>117.84222499999998</c:v>
                </c:pt>
                <c:pt idx="185">
                  <c:v>99.539649999999995</c:v>
                </c:pt>
                <c:pt idx="186">
                  <c:v>81.905574999999999</c:v>
                </c:pt>
                <c:pt idx="187">
                  <c:v>59.740024999999996</c:v>
                </c:pt>
                <c:pt idx="188">
                  <c:v>35.831600000000002</c:v>
                </c:pt>
                <c:pt idx="189">
                  <c:v>34.341799999999999</c:v>
                </c:pt>
                <c:pt idx="190">
                  <c:v>26.7591</c:v>
                </c:pt>
                <c:pt idx="191">
                  <c:v>20.733049999999999</c:v>
                </c:pt>
                <c:pt idx="192">
                  <c:v>25.722924999999996</c:v>
                </c:pt>
                <c:pt idx="193">
                  <c:v>13.007099999999999</c:v>
                </c:pt>
                <c:pt idx="194">
                  <c:v>12.467524999999998</c:v>
                </c:pt>
                <c:pt idx="195">
                  <c:v>15.313424999999999</c:v>
                </c:pt>
                <c:pt idx="196">
                  <c:v>14.095799999999999</c:v>
                </c:pt>
                <c:pt idx="197">
                  <c:v>15.881649999999999</c:v>
                </c:pt>
                <c:pt idx="198">
                  <c:v>20.494299999999999</c:v>
                </c:pt>
                <c:pt idx="199">
                  <c:v>32.76605</c:v>
                </c:pt>
                <c:pt idx="200">
                  <c:v>50.428774999999995</c:v>
                </c:pt>
                <c:pt idx="201">
                  <c:v>53.933624999999999</c:v>
                </c:pt>
                <c:pt idx="202">
                  <c:v>42.869949999999996</c:v>
                </c:pt>
                <c:pt idx="203">
                  <c:v>42.550024999999998</c:v>
                </c:pt>
                <c:pt idx="204">
                  <c:v>33.706724999999999</c:v>
                </c:pt>
                <c:pt idx="205">
                  <c:v>31.352649999999997</c:v>
                </c:pt>
                <c:pt idx="206">
                  <c:v>56.674474999999994</c:v>
                </c:pt>
                <c:pt idx="207">
                  <c:v>120.3873</c:v>
                </c:pt>
                <c:pt idx="208">
                  <c:v>94.793300000000002</c:v>
                </c:pt>
                <c:pt idx="209">
                  <c:v>102.32347499999999</c:v>
                </c:pt>
                <c:pt idx="210">
                  <c:v>96.626900000000006</c:v>
                </c:pt>
                <c:pt idx="211">
                  <c:v>117.04957499999999</c:v>
                </c:pt>
                <c:pt idx="212">
                  <c:v>41.795574999999999</c:v>
                </c:pt>
                <c:pt idx="213">
                  <c:v>30.3308</c:v>
                </c:pt>
                <c:pt idx="214">
                  <c:v>29.289850000000001</c:v>
                </c:pt>
                <c:pt idx="215">
                  <c:v>16.860524999999999</c:v>
                </c:pt>
                <c:pt idx="216">
                  <c:v>14.64015</c:v>
                </c:pt>
                <c:pt idx="217">
                  <c:v>16.077425000000002</c:v>
                </c:pt>
                <c:pt idx="218">
                  <c:v>14.00985</c:v>
                </c:pt>
                <c:pt idx="219">
                  <c:v>13.221975</c:v>
                </c:pt>
                <c:pt idx="220">
                  <c:v>16.89395</c:v>
                </c:pt>
                <c:pt idx="221">
                  <c:v>23.889324999999999</c:v>
                </c:pt>
                <c:pt idx="222">
                  <c:v>30.292599999999997</c:v>
                </c:pt>
                <c:pt idx="223">
                  <c:v>50.151824999999995</c:v>
                </c:pt>
                <c:pt idx="224">
                  <c:v>64.677374999999998</c:v>
                </c:pt>
                <c:pt idx="225">
                  <c:v>52.534549999999996</c:v>
                </c:pt>
                <c:pt idx="226">
                  <c:v>64.968649999999997</c:v>
                </c:pt>
                <c:pt idx="227">
                  <c:v>63.316499999999998</c:v>
                </c:pt>
                <c:pt idx="228">
                  <c:v>77.550775000000002</c:v>
                </c:pt>
                <c:pt idx="229">
                  <c:v>58.823224999999994</c:v>
                </c:pt>
                <c:pt idx="230">
                  <c:v>69.461924999999994</c:v>
                </c:pt>
                <c:pt idx="231">
                  <c:v>106.554125</c:v>
                </c:pt>
                <c:pt idx="232">
                  <c:v>68.659724999999995</c:v>
                </c:pt>
                <c:pt idx="233">
                  <c:v>99.463250000000002</c:v>
                </c:pt>
                <c:pt idx="234">
                  <c:v>86.279474999999991</c:v>
                </c:pt>
                <c:pt idx="235">
                  <c:v>57.744075000000002</c:v>
                </c:pt>
                <c:pt idx="236">
                  <c:v>63.808324999999996</c:v>
                </c:pt>
                <c:pt idx="237">
                  <c:v>58.565375000000003</c:v>
                </c:pt>
                <c:pt idx="238">
                  <c:v>24.619900000000001</c:v>
                </c:pt>
                <c:pt idx="239">
                  <c:v>28.363499999999998</c:v>
                </c:pt>
                <c:pt idx="240">
                  <c:v>15.97715</c:v>
                </c:pt>
                <c:pt idx="241">
                  <c:v>12.414999999999999</c:v>
                </c:pt>
                <c:pt idx="242">
                  <c:v>12.577349999999999</c:v>
                </c:pt>
                <c:pt idx="243">
                  <c:v>12.658525000000001</c:v>
                </c:pt>
                <c:pt idx="244">
                  <c:v>13.136025</c:v>
                </c:pt>
                <c:pt idx="245">
                  <c:v>21.497050000000002</c:v>
                </c:pt>
                <c:pt idx="246">
                  <c:v>39.823500000000003</c:v>
                </c:pt>
                <c:pt idx="247">
                  <c:v>70.884874999999994</c:v>
                </c:pt>
                <c:pt idx="248">
                  <c:v>68.282499999999999</c:v>
                </c:pt>
                <c:pt idx="249">
                  <c:v>67.862300000000005</c:v>
                </c:pt>
                <c:pt idx="250">
                  <c:v>52.797174999999996</c:v>
                </c:pt>
                <c:pt idx="251">
                  <c:v>51.393324999999997</c:v>
                </c:pt>
                <c:pt idx="252">
                  <c:v>65.985725000000002</c:v>
                </c:pt>
                <c:pt idx="253">
                  <c:v>65.813825000000008</c:v>
                </c:pt>
                <c:pt idx="254">
                  <c:v>50.232999999999997</c:v>
                </c:pt>
                <c:pt idx="255">
                  <c:v>57.228374999999993</c:v>
                </c:pt>
                <c:pt idx="256">
                  <c:v>47.592424999999999</c:v>
                </c:pt>
                <c:pt idx="257">
                  <c:v>41.146174999999999</c:v>
                </c:pt>
                <c:pt idx="258">
                  <c:v>45.405475000000003</c:v>
                </c:pt>
                <c:pt idx="259">
                  <c:v>31.238050000000001</c:v>
                </c:pt>
                <c:pt idx="260">
                  <c:v>33.2913</c:v>
                </c:pt>
                <c:pt idx="261">
                  <c:v>28.406475</c:v>
                </c:pt>
                <c:pt idx="262">
                  <c:v>25.98555</c:v>
                </c:pt>
                <c:pt idx="263">
                  <c:v>15.036474999999999</c:v>
                </c:pt>
                <c:pt idx="264">
                  <c:v>13.164674999999999</c:v>
                </c:pt>
                <c:pt idx="265">
                  <c:v>12.505725</c:v>
                </c:pt>
                <c:pt idx="266">
                  <c:v>14.988725000000001</c:v>
                </c:pt>
                <c:pt idx="267">
                  <c:v>12.133274999999999</c:v>
                </c:pt>
                <c:pt idx="268">
                  <c:v>15.127199999999998</c:v>
                </c:pt>
                <c:pt idx="269">
                  <c:v>15.585599999999999</c:v>
                </c:pt>
                <c:pt idx="270">
                  <c:v>33.2913</c:v>
                </c:pt>
                <c:pt idx="271">
                  <c:v>76.58144999999999</c:v>
                </c:pt>
                <c:pt idx="272">
                  <c:v>90.538775000000001</c:v>
                </c:pt>
                <c:pt idx="273">
                  <c:v>88.724274999999992</c:v>
                </c:pt>
                <c:pt idx="274">
                  <c:v>42.855624999999996</c:v>
                </c:pt>
                <c:pt idx="275">
                  <c:v>47.191324999999999</c:v>
                </c:pt>
                <c:pt idx="276">
                  <c:v>54.678525</c:v>
                </c:pt>
                <c:pt idx="277">
                  <c:v>68.506924999999995</c:v>
                </c:pt>
                <c:pt idx="278">
                  <c:v>77.88024999999999</c:v>
                </c:pt>
                <c:pt idx="279">
                  <c:v>291.62357500000002</c:v>
                </c:pt>
                <c:pt idx="280">
                  <c:v>299.817475</c:v>
                </c:pt>
                <c:pt idx="281">
                  <c:v>224.80699999999999</c:v>
                </c:pt>
                <c:pt idx="282">
                  <c:v>143.07809999999998</c:v>
                </c:pt>
                <c:pt idx="283">
                  <c:v>110.88504999999999</c:v>
                </c:pt>
                <c:pt idx="284">
                  <c:v>107.06982499999999</c:v>
                </c:pt>
                <c:pt idx="285">
                  <c:v>46.919150000000002</c:v>
                </c:pt>
                <c:pt idx="286">
                  <c:v>24.452774999999999</c:v>
                </c:pt>
                <c:pt idx="287">
                  <c:v>25.679949999999998</c:v>
                </c:pt>
                <c:pt idx="288">
                  <c:v>19.462899999999998</c:v>
                </c:pt>
                <c:pt idx="289">
                  <c:v>16.736374999999999</c:v>
                </c:pt>
                <c:pt idx="290">
                  <c:v>20.589799999999997</c:v>
                </c:pt>
                <c:pt idx="291">
                  <c:v>27.943300000000001</c:v>
                </c:pt>
                <c:pt idx="292">
                  <c:v>29.074974999999998</c:v>
                </c:pt>
                <c:pt idx="293">
                  <c:v>17.963549999999998</c:v>
                </c:pt>
                <c:pt idx="294">
                  <c:v>37.584024999999997</c:v>
                </c:pt>
                <c:pt idx="295">
                  <c:v>29.901049999999998</c:v>
                </c:pt>
                <c:pt idx="296">
                  <c:v>51.135475</c:v>
                </c:pt>
                <c:pt idx="297">
                  <c:v>78.238374999999991</c:v>
                </c:pt>
                <c:pt idx="298">
                  <c:v>98.985749999999996</c:v>
                </c:pt>
                <c:pt idx="299">
                  <c:v>104.55817499999999</c:v>
                </c:pt>
                <c:pt idx="300">
                  <c:v>140.79564999999999</c:v>
                </c:pt>
                <c:pt idx="301">
                  <c:v>138.27922499999997</c:v>
                </c:pt>
                <c:pt idx="302">
                  <c:v>160.01025000000001</c:v>
                </c:pt>
                <c:pt idx="303">
                  <c:v>169.96612499999998</c:v>
                </c:pt>
                <c:pt idx="304">
                  <c:v>214.211275</c:v>
                </c:pt>
                <c:pt idx="305">
                  <c:v>208.05629999999999</c:v>
                </c:pt>
                <c:pt idx="306">
                  <c:v>146.69277499999998</c:v>
                </c:pt>
                <c:pt idx="307">
                  <c:v>133.246375</c:v>
                </c:pt>
                <c:pt idx="308">
                  <c:v>106.44907499999999</c:v>
                </c:pt>
                <c:pt idx="309">
                  <c:v>63.173250000000003</c:v>
                </c:pt>
                <c:pt idx="310">
                  <c:v>64.791974999999994</c:v>
                </c:pt>
                <c:pt idx="311">
                  <c:v>42.440199999999997</c:v>
                </c:pt>
                <c:pt idx="312">
                  <c:v>19.028375</c:v>
                </c:pt>
                <c:pt idx="313">
                  <c:v>23.383174999999998</c:v>
                </c:pt>
                <c:pt idx="314">
                  <c:v>16.010574999999999</c:v>
                </c:pt>
                <c:pt idx="315">
                  <c:v>18.713224999999998</c:v>
                </c:pt>
                <c:pt idx="316">
                  <c:v>14.239049999999999</c:v>
                </c:pt>
                <c:pt idx="317">
                  <c:v>23.765174999999999</c:v>
                </c:pt>
                <c:pt idx="318">
                  <c:v>35.463924999999996</c:v>
                </c:pt>
                <c:pt idx="319">
                  <c:v>37.808450000000001</c:v>
                </c:pt>
                <c:pt idx="320">
                  <c:v>53.107549999999996</c:v>
                </c:pt>
                <c:pt idx="321">
                  <c:v>78.171525000000003</c:v>
                </c:pt>
                <c:pt idx="322">
                  <c:v>98.374549999999999</c:v>
                </c:pt>
                <c:pt idx="323">
                  <c:v>121.15129999999999</c:v>
                </c:pt>
                <c:pt idx="324">
                  <c:v>92.544274999999999</c:v>
                </c:pt>
                <c:pt idx="325">
                  <c:v>151.64922499999997</c:v>
                </c:pt>
                <c:pt idx="326">
                  <c:v>180.75762499999999</c:v>
                </c:pt>
                <c:pt idx="327">
                  <c:v>149.48137499999999</c:v>
                </c:pt>
                <c:pt idx="328">
                  <c:v>205.81682499999997</c:v>
                </c:pt>
                <c:pt idx="329">
                  <c:v>391.66460000000001</c:v>
                </c:pt>
                <c:pt idx="330">
                  <c:v>244.09799999999998</c:v>
                </c:pt>
                <c:pt idx="331">
                  <c:v>267.07530000000003</c:v>
                </c:pt>
                <c:pt idx="332">
                  <c:v>213.60007499999998</c:v>
                </c:pt>
                <c:pt idx="333">
                  <c:v>97.768124999999998</c:v>
                </c:pt>
                <c:pt idx="334">
                  <c:v>176.15452500000001</c:v>
                </c:pt>
                <c:pt idx="335">
                  <c:v>167.922425</c:v>
                </c:pt>
                <c:pt idx="336">
                  <c:v>100.556725</c:v>
                </c:pt>
                <c:pt idx="337">
                  <c:v>38.338475000000003</c:v>
                </c:pt>
                <c:pt idx="338">
                  <c:v>40.926524999999998</c:v>
                </c:pt>
                <c:pt idx="339">
                  <c:v>19.3674</c:v>
                </c:pt>
                <c:pt idx="340">
                  <c:v>21.630749999999999</c:v>
                </c:pt>
                <c:pt idx="341">
                  <c:v>13.818849999999999</c:v>
                </c:pt>
                <c:pt idx="342">
                  <c:v>12.940250000000001</c:v>
                </c:pt>
                <c:pt idx="343">
                  <c:v>13.432074999999999</c:v>
                </c:pt>
                <c:pt idx="344">
                  <c:v>16.593125000000001</c:v>
                </c:pt>
                <c:pt idx="345">
                  <c:v>41.275099999999995</c:v>
                </c:pt>
                <c:pt idx="346">
                  <c:v>53.790374999999997</c:v>
                </c:pt>
                <c:pt idx="347">
                  <c:v>74.752625000000009</c:v>
                </c:pt>
                <c:pt idx="348">
                  <c:v>84.493624999999994</c:v>
                </c:pt>
                <c:pt idx="349">
                  <c:v>113.02424999999999</c:v>
                </c:pt>
                <c:pt idx="350">
                  <c:v>119.542125</c:v>
                </c:pt>
                <c:pt idx="351">
                  <c:v>123.28095</c:v>
                </c:pt>
                <c:pt idx="352">
                  <c:v>131.94280000000001</c:v>
                </c:pt>
                <c:pt idx="353">
                  <c:v>130.39092499999998</c:v>
                </c:pt>
                <c:pt idx="354">
                  <c:v>97.892274999999998</c:v>
                </c:pt>
                <c:pt idx="355">
                  <c:v>101.42099999999999</c:v>
                </c:pt>
                <c:pt idx="356">
                  <c:v>95.270799999999994</c:v>
                </c:pt>
                <c:pt idx="357">
                  <c:v>90.954199999999986</c:v>
                </c:pt>
                <c:pt idx="358">
                  <c:v>75.946375000000003</c:v>
                </c:pt>
                <c:pt idx="359">
                  <c:v>67.7286</c:v>
                </c:pt>
                <c:pt idx="360">
                  <c:v>38.028100000000002</c:v>
                </c:pt>
                <c:pt idx="361">
                  <c:v>37.7607</c:v>
                </c:pt>
                <c:pt idx="362">
                  <c:v>37.350049999999996</c:v>
                </c:pt>
                <c:pt idx="363">
                  <c:v>73.176874999999995</c:v>
                </c:pt>
                <c:pt idx="364">
                  <c:v>123.48150000000001</c:v>
                </c:pt>
                <c:pt idx="365">
                  <c:v>171.07392499999997</c:v>
                </c:pt>
                <c:pt idx="366">
                  <c:v>169.86584999999999</c:v>
                </c:pt>
                <c:pt idx="367">
                  <c:v>207.84619999999998</c:v>
                </c:pt>
                <c:pt idx="368">
                  <c:v>240.798475</c:v>
                </c:pt>
                <c:pt idx="369">
                  <c:v>150.70377500000001</c:v>
                </c:pt>
                <c:pt idx="370">
                  <c:v>161.953675</c:v>
                </c:pt>
                <c:pt idx="371">
                  <c:v>138.45589999999999</c:v>
                </c:pt>
                <c:pt idx="372">
                  <c:v>223.34107499999999</c:v>
                </c:pt>
                <c:pt idx="373">
                  <c:v>136.68914999999998</c:v>
                </c:pt>
                <c:pt idx="374">
                  <c:v>149.25694999999999</c:v>
                </c:pt>
                <c:pt idx="375">
                  <c:v>254.38335000000001</c:v>
                </c:pt>
                <c:pt idx="376">
                  <c:v>343.94802499999997</c:v>
                </c:pt>
                <c:pt idx="377">
                  <c:v>344.17244999999997</c:v>
                </c:pt>
                <c:pt idx="378">
                  <c:v>296.68507499999998</c:v>
                </c:pt>
                <c:pt idx="379">
                  <c:v>175.56242499999999</c:v>
                </c:pt>
                <c:pt idx="380">
                  <c:v>124.02107500000001</c:v>
                </c:pt>
                <c:pt idx="381">
                  <c:v>76.753349999999998</c:v>
                </c:pt>
                <c:pt idx="382">
                  <c:v>44.569850000000002</c:v>
                </c:pt>
                <c:pt idx="383">
                  <c:v>45.586925000000001</c:v>
                </c:pt>
                <c:pt idx="384">
                  <c:v>42.960674999999995</c:v>
                </c:pt>
                <c:pt idx="385">
                  <c:v>24.156725000000002</c:v>
                </c:pt>
                <c:pt idx="386">
                  <c:v>26.902350000000002</c:v>
                </c:pt>
                <c:pt idx="387">
                  <c:v>26.95965</c:v>
                </c:pt>
                <c:pt idx="388">
                  <c:v>25.980774999999998</c:v>
                </c:pt>
                <c:pt idx="389">
                  <c:v>60.112474999999996</c:v>
                </c:pt>
                <c:pt idx="390">
                  <c:v>76.423874999999995</c:v>
                </c:pt>
                <c:pt idx="391">
                  <c:v>166.06494999999998</c:v>
                </c:pt>
                <c:pt idx="392">
                  <c:v>169.95179999999999</c:v>
                </c:pt>
                <c:pt idx="393">
                  <c:v>154.55719999999999</c:v>
                </c:pt>
                <c:pt idx="394">
                  <c:v>103.5984</c:v>
                </c:pt>
                <c:pt idx="395">
                  <c:v>106.2533</c:v>
                </c:pt>
                <c:pt idx="396">
                  <c:v>83.591149999999999</c:v>
                </c:pt>
                <c:pt idx="397">
                  <c:v>95.882000000000005</c:v>
                </c:pt>
                <c:pt idx="398">
                  <c:v>111.24794999999999</c:v>
                </c:pt>
                <c:pt idx="399">
                  <c:v>156.30007499999999</c:v>
                </c:pt>
                <c:pt idx="400">
                  <c:v>101.0963</c:v>
                </c:pt>
                <c:pt idx="401">
                  <c:v>100.126975</c:v>
                </c:pt>
                <c:pt idx="402">
                  <c:v>107.40407499999999</c:v>
                </c:pt>
                <c:pt idx="403">
                  <c:v>86.29379999999999</c:v>
                </c:pt>
                <c:pt idx="404">
                  <c:v>57.018274999999996</c:v>
                </c:pt>
                <c:pt idx="405">
                  <c:v>43.848824999999998</c:v>
                </c:pt>
                <c:pt idx="406">
                  <c:v>36.939399999999999</c:v>
                </c:pt>
                <c:pt idx="407">
                  <c:v>33.334274999999998</c:v>
                </c:pt>
                <c:pt idx="408">
                  <c:v>24.987575</c:v>
                </c:pt>
                <c:pt idx="409">
                  <c:v>29.581125</c:v>
                </c:pt>
                <c:pt idx="410">
                  <c:v>16.234999999999999</c:v>
                </c:pt>
                <c:pt idx="411">
                  <c:v>17.309374999999999</c:v>
                </c:pt>
                <c:pt idx="412">
                  <c:v>18.55565</c:v>
                </c:pt>
                <c:pt idx="413">
                  <c:v>36.509649999999993</c:v>
                </c:pt>
                <c:pt idx="414">
                  <c:v>57.505324999999999</c:v>
                </c:pt>
                <c:pt idx="415">
                  <c:v>137.1953</c:v>
                </c:pt>
                <c:pt idx="416">
                  <c:v>161.16579999999999</c:v>
                </c:pt>
                <c:pt idx="417">
                  <c:v>167.320775</c:v>
                </c:pt>
                <c:pt idx="418">
                  <c:v>141.40684999999999</c:v>
                </c:pt>
                <c:pt idx="419">
                  <c:v>130.53895</c:v>
                </c:pt>
                <c:pt idx="420">
                  <c:v>153.45417499999999</c:v>
                </c:pt>
                <c:pt idx="421">
                  <c:v>151.28632499999998</c:v>
                </c:pt>
                <c:pt idx="422">
                  <c:v>212.329925</c:v>
                </c:pt>
                <c:pt idx="423">
                  <c:v>248.82047500000002</c:v>
                </c:pt>
                <c:pt idx="424">
                  <c:v>267.75812500000001</c:v>
                </c:pt>
                <c:pt idx="425">
                  <c:v>213.35655</c:v>
                </c:pt>
                <c:pt idx="426">
                  <c:v>210.05224999999999</c:v>
                </c:pt>
                <c:pt idx="427">
                  <c:v>174.89869999999999</c:v>
                </c:pt>
                <c:pt idx="428">
                  <c:v>163.22382499999998</c:v>
                </c:pt>
                <c:pt idx="429">
                  <c:v>152.09329999999997</c:v>
                </c:pt>
                <c:pt idx="430">
                  <c:v>149.576875</c:v>
                </c:pt>
                <c:pt idx="431">
                  <c:v>133.466025</c:v>
                </c:pt>
                <c:pt idx="432">
                  <c:v>120.93164999999999</c:v>
                </c:pt>
                <c:pt idx="433">
                  <c:v>134.850775</c:v>
                </c:pt>
                <c:pt idx="434">
                  <c:v>187.079725</c:v>
                </c:pt>
                <c:pt idx="435">
                  <c:v>162.70335</c:v>
                </c:pt>
                <c:pt idx="436">
                  <c:v>186.38257499999997</c:v>
                </c:pt>
                <c:pt idx="437">
                  <c:v>268.15922499999999</c:v>
                </c:pt>
                <c:pt idx="438">
                  <c:v>392.614825</c:v>
                </c:pt>
                <c:pt idx="439">
                  <c:v>560.98609999999996</c:v>
                </c:pt>
                <c:pt idx="440">
                  <c:v>550.07044999999994</c:v>
                </c:pt>
                <c:pt idx="441">
                  <c:v>537.92762499999992</c:v>
                </c:pt>
                <c:pt idx="442">
                  <c:v>508.31307499999997</c:v>
                </c:pt>
                <c:pt idx="443">
                  <c:v>532.47457500000007</c:v>
                </c:pt>
                <c:pt idx="444">
                  <c:v>400.33599999999996</c:v>
                </c:pt>
                <c:pt idx="445">
                  <c:v>498.53864999999996</c:v>
                </c:pt>
                <c:pt idx="446">
                  <c:v>457.04389999999995</c:v>
                </c:pt>
                <c:pt idx="447">
                  <c:v>476.8888</c:v>
                </c:pt>
                <c:pt idx="448">
                  <c:v>461.32229999999998</c:v>
                </c:pt>
                <c:pt idx="449">
                  <c:v>421.35077499999994</c:v>
                </c:pt>
                <c:pt idx="450">
                  <c:v>440.78502499999996</c:v>
                </c:pt>
                <c:pt idx="451">
                  <c:v>334.94715000000002</c:v>
                </c:pt>
                <c:pt idx="452">
                  <c:v>197.75184999999999</c:v>
                </c:pt>
                <c:pt idx="453">
                  <c:v>168.52885000000001</c:v>
                </c:pt>
                <c:pt idx="454">
                  <c:v>156.405125</c:v>
                </c:pt>
                <c:pt idx="455">
                  <c:v>72.269624999999991</c:v>
                </c:pt>
                <c:pt idx="456">
                  <c:v>170.57255000000001</c:v>
                </c:pt>
                <c:pt idx="457">
                  <c:v>220.68617499999999</c:v>
                </c:pt>
                <c:pt idx="458">
                  <c:v>187.01765</c:v>
                </c:pt>
                <c:pt idx="459">
                  <c:v>194.395025</c:v>
                </c:pt>
                <c:pt idx="460">
                  <c:v>139.654425</c:v>
                </c:pt>
                <c:pt idx="461">
                  <c:v>230.24095</c:v>
                </c:pt>
                <c:pt idx="462">
                  <c:v>308.326525</c:v>
                </c:pt>
                <c:pt idx="463">
                  <c:v>453.6823</c:v>
                </c:pt>
                <c:pt idx="464">
                  <c:v>557.93010000000004</c:v>
                </c:pt>
                <c:pt idx="465">
                  <c:v>573.91679999999997</c:v>
                </c:pt>
                <c:pt idx="466">
                  <c:v>468.48002500000001</c:v>
                </c:pt>
                <c:pt idx="467">
                  <c:v>282.02105</c:v>
                </c:pt>
                <c:pt idx="468">
                  <c:v>234.57664999999997</c:v>
                </c:pt>
                <c:pt idx="469">
                  <c:v>224.66374999999999</c:v>
                </c:pt>
                <c:pt idx="470">
                  <c:v>298.51389999999998</c:v>
                </c:pt>
                <c:pt idx="471">
                  <c:v>284.42287499999998</c:v>
                </c:pt>
                <c:pt idx="472">
                  <c:v>478.79879999999997</c:v>
                </c:pt>
                <c:pt idx="473">
                  <c:v>426.22604999999999</c:v>
                </c:pt>
                <c:pt idx="474">
                  <c:v>401.48677499999997</c:v>
                </c:pt>
                <c:pt idx="475">
                  <c:v>261.63179999999994</c:v>
                </c:pt>
                <c:pt idx="476">
                  <c:v>159.93384999999998</c:v>
                </c:pt>
                <c:pt idx="477">
                  <c:v>168.07999999999998</c:v>
                </c:pt>
                <c:pt idx="478">
                  <c:v>196.77775</c:v>
                </c:pt>
                <c:pt idx="479">
                  <c:v>126.6521</c:v>
                </c:pt>
                <c:pt idx="480">
                  <c:v>99.993274999999997</c:v>
                </c:pt>
                <c:pt idx="481">
                  <c:v>93.370349999999988</c:v>
                </c:pt>
                <c:pt idx="482">
                  <c:v>173.11285000000001</c:v>
                </c:pt>
                <c:pt idx="483">
                  <c:v>123.08994999999999</c:v>
                </c:pt>
                <c:pt idx="484">
                  <c:v>64.472049999999996</c:v>
                </c:pt>
                <c:pt idx="485">
                  <c:v>108.30654999999999</c:v>
                </c:pt>
                <c:pt idx="486">
                  <c:v>45.859099999999998</c:v>
                </c:pt>
                <c:pt idx="487">
                  <c:v>49.812799999999996</c:v>
                </c:pt>
                <c:pt idx="488">
                  <c:v>106.17212499999999</c:v>
                </c:pt>
                <c:pt idx="489">
                  <c:v>157.398325</c:v>
                </c:pt>
                <c:pt idx="490">
                  <c:v>102.07039999999999</c:v>
                </c:pt>
                <c:pt idx="491">
                  <c:v>115.29237499999999</c:v>
                </c:pt>
                <c:pt idx="492">
                  <c:v>133.94829999999999</c:v>
                </c:pt>
                <c:pt idx="493">
                  <c:v>126.30352499999999</c:v>
                </c:pt>
                <c:pt idx="494">
                  <c:v>122.36892499999999</c:v>
                </c:pt>
                <c:pt idx="495">
                  <c:v>101.40667499999999</c:v>
                </c:pt>
                <c:pt idx="496">
                  <c:v>124.65615</c:v>
                </c:pt>
                <c:pt idx="497">
                  <c:v>134.17272499999999</c:v>
                </c:pt>
                <c:pt idx="498">
                  <c:v>129.12555</c:v>
                </c:pt>
                <c:pt idx="499">
                  <c:v>76.786774999999992</c:v>
                </c:pt>
                <c:pt idx="500">
                  <c:v>78.558300000000003</c:v>
                </c:pt>
                <c:pt idx="501">
                  <c:v>51.307375</c:v>
                </c:pt>
                <c:pt idx="502">
                  <c:v>45.224024999999997</c:v>
                </c:pt>
                <c:pt idx="503">
                  <c:v>56.526449999999997</c:v>
                </c:pt>
                <c:pt idx="504">
                  <c:v>83.471774999999994</c:v>
                </c:pt>
                <c:pt idx="505">
                  <c:v>102.600425</c:v>
                </c:pt>
                <c:pt idx="506">
                  <c:v>49.903525000000002</c:v>
                </c:pt>
                <c:pt idx="507">
                  <c:v>34.804974999999999</c:v>
                </c:pt>
                <c:pt idx="508">
                  <c:v>15.523524999999998</c:v>
                </c:pt>
                <c:pt idx="509">
                  <c:v>14.668799999999999</c:v>
                </c:pt>
                <c:pt idx="510">
                  <c:v>25.302724999999999</c:v>
                </c:pt>
                <c:pt idx="511">
                  <c:v>26.897575</c:v>
                </c:pt>
                <c:pt idx="512">
                  <c:v>47.358450000000005</c:v>
                </c:pt>
                <c:pt idx="513">
                  <c:v>74.790824999999998</c:v>
                </c:pt>
                <c:pt idx="514">
                  <c:v>101.42577499999999</c:v>
                </c:pt>
                <c:pt idx="515">
                  <c:v>85.147799999999989</c:v>
                </c:pt>
                <c:pt idx="516">
                  <c:v>84.412449999999993</c:v>
                </c:pt>
                <c:pt idx="517">
                  <c:v>106.50637500000001</c:v>
                </c:pt>
                <c:pt idx="518">
                  <c:v>89.736575000000002</c:v>
                </c:pt>
                <c:pt idx="519">
                  <c:v>86.422725</c:v>
                </c:pt>
                <c:pt idx="520">
                  <c:v>75.841324999999998</c:v>
                </c:pt>
                <c:pt idx="521">
                  <c:v>69.447599999999994</c:v>
                </c:pt>
                <c:pt idx="522">
                  <c:v>86.685349999999985</c:v>
                </c:pt>
                <c:pt idx="523">
                  <c:v>86.580299999999994</c:v>
                </c:pt>
                <c:pt idx="524">
                  <c:v>73.401299999999992</c:v>
                </c:pt>
                <c:pt idx="525">
                  <c:v>75.970249999999993</c:v>
                </c:pt>
                <c:pt idx="526">
                  <c:v>40.902649999999994</c:v>
                </c:pt>
                <c:pt idx="527">
                  <c:v>27.336874999999999</c:v>
                </c:pt>
                <c:pt idx="528">
                  <c:v>22.853149999999999</c:v>
                </c:pt>
                <c:pt idx="529">
                  <c:v>31.8779</c:v>
                </c:pt>
                <c:pt idx="530">
                  <c:v>34.933899999999994</c:v>
                </c:pt>
                <c:pt idx="531">
                  <c:v>43.805849999999992</c:v>
                </c:pt>
                <c:pt idx="532">
                  <c:v>131.73747499999999</c:v>
                </c:pt>
                <c:pt idx="533">
                  <c:v>204.55622499999998</c:v>
                </c:pt>
                <c:pt idx="534">
                  <c:v>366.82982499999997</c:v>
                </c:pt>
                <c:pt idx="535">
                  <c:v>539.74689999999998</c:v>
                </c:pt>
                <c:pt idx="536">
                  <c:v>586.47505000000001</c:v>
                </c:pt>
                <c:pt idx="537">
                  <c:v>479.73469999999998</c:v>
                </c:pt>
                <c:pt idx="538">
                  <c:v>410.14862499999998</c:v>
                </c:pt>
                <c:pt idx="539">
                  <c:v>135.77234999999999</c:v>
                </c:pt>
                <c:pt idx="540">
                  <c:v>157.14525</c:v>
                </c:pt>
                <c:pt idx="541">
                  <c:v>157.07839999999999</c:v>
                </c:pt>
                <c:pt idx="542">
                  <c:v>201.94907499999999</c:v>
                </c:pt>
                <c:pt idx="543">
                  <c:v>250.3819</c:v>
                </c:pt>
                <c:pt idx="544">
                  <c:v>359.97292499999998</c:v>
                </c:pt>
                <c:pt idx="545">
                  <c:v>310.90024999999997</c:v>
                </c:pt>
                <c:pt idx="546">
                  <c:v>243.03795</c:v>
                </c:pt>
                <c:pt idx="547">
                  <c:v>237.86662499999997</c:v>
                </c:pt>
                <c:pt idx="548">
                  <c:v>428.75679999999994</c:v>
                </c:pt>
                <c:pt idx="549">
                  <c:v>253.75304999999997</c:v>
                </c:pt>
                <c:pt idx="550">
                  <c:v>328.6155</c:v>
                </c:pt>
                <c:pt idx="551">
                  <c:v>274.04202499999997</c:v>
                </c:pt>
                <c:pt idx="552">
                  <c:v>218.09334999999999</c:v>
                </c:pt>
                <c:pt idx="553">
                  <c:v>349.41062499999998</c:v>
                </c:pt>
                <c:pt idx="554">
                  <c:v>442.82872499999996</c:v>
                </c:pt>
                <c:pt idx="555">
                  <c:v>463.81484999999998</c:v>
                </c:pt>
                <c:pt idx="556">
                  <c:v>423.52339999999998</c:v>
                </c:pt>
                <c:pt idx="557">
                  <c:v>442.36554999999998</c:v>
                </c:pt>
                <c:pt idx="558">
                  <c:v>427.0951</c:v>
                </c:pt>
                <c:pt idx="559">
                  <c:v>738.52537500000005</c:v>
                </c:pt>
                <c:pt idx="560">
                  <c:v>621.82914999999991</c:v>
                </c:pt>
                <c:pt idx="561">
                  <c:v>276.75422500000002</c:v>
                </c:pt>
                <c:pt idx="562">
                  <c:v>326.09429999999998</c:v>
                </c:pt>
                <c:pt idx="563">
                  <c:v>1434.6153249999998</c:v>
                </c:pt>
                <c:pt idx="564">
                  <c:v>885.62402499999996</c:v>
                </c:pt>
                <c:pt idx="565">
                  <c:v>584.827675</c:v>
                </c:pt>
                <c:pt idx="566">
                  <c:v>324.65224999999998</c:v>
                </c:pt>
                <c:pt idx="567">
                  <c:v>357.93877499999996</c:v>
                </c:pt>
                <c:pt idx="568">
                  <c:v>230.08814999999998</c:v>
                </c:pt>
                <c:pt idx="569">
                  <c:v>298.92932499999995</c:v>
                </c:pt>
                <c:pt idx="570">
                  <c:v>308.60347499999995</c:v>
                </c:pt>
                <c:pt idx="571">
                  <c:v>181.06799999999998</c:v>
                </c:pt>
                <c:pt idx="572">
                  <c:v>128.18487499999998</c:v>
                </c:pt>
                <c:pt idx="573">
                  <c:v>100.86709999999999</c:v>
                </c:pt>
                <c:pt idx="574">
                  <c:v>133.86712500000002</c:v>
                </c:pt>
                <c:pt idx="575">
                  <c:v>94.081824999999995</c:v>
                </c:pt>
                <c:pt idx="576">
                  <c:v>108.61215</c:v>
                </c:pt>
                <c:pt idx="577">
                  <c:v>57.834800000000001</c:v>
                </c:pt>
                <c:pt idx="578">
                  <c:v>54.611674999999998</c:v>
                </c:pt>
                <c:pt idx="579">
                  <c:v>54.091200000000001</c:v>
                </c:pt>
                <c:pt idx="580">
                  <c:v>37.827549999999995</c:v>
                </c:pt>
                <c:pt idx="581">
                  <c:v>36.729300000000002</c:v>
                </c:pt>
                <c:pt idx="582">
                  <c:v>73.200749999999999</c:v>
                </c:pt>
                <c:pt idx="583">
                  <c:v>140.30859999999998</c:v>
                </c:pt>
                <c:pt idx="584">
                  <c:v>148.89882499999999</c:v>
                </c:pt>
                <c:pt idx="585">
                  <c:v>114.39945</c:v>
                </c:pt>
                <c:pt idx="586">
                  <c:v>116.11367499999999</c:v>
                </c:pt>
                <c:pt idx="587">
                  <c:v>102.84394999999999</c:v>
                </c:pt>
                <c:pt idx="588">
                  <c:v>76.208999999999989</c:v>
                </c:pt>
                <c:pt idx="589">
                  <c:v>65.622825000000006</c:v>
                </c:pt>
                <c:pt idx="590">
                  <c:v>123.17112499999999</c:v>
                </c:pt>
                <c:pt idx="591">
                  <c:v>169.85152499999998</c:v>
                </c:pt>
                <c:pt idx="592">
                  <c:v>117.10687499999999</c:v>
                </c:pt>
                <c:pt idx="593">
                  <c:v>102.44284999999999</c:v>
                </c:pt>
                <c:pt idx="594">
                  <c:v>93.723699999999994</c:v>
                </c:pt>
                <c:pt idx="595">
                  <c:v>71.438775000000007</c:v>
                </c:pt>
                <c:pt idx="596">
                  <c:v>61.950850000000003</c:v>
                </c:pt>
                <c:pt idx="597">
                  <c:v>39.780524999999997</c:v>
                </c:pt>
                <c:pt idx="598">
                  <c:v>47.721349999999994</c:v>
                </c:pt>
                <c:pt idx="599">
                  <c:v>38.758674999999997</c:v>
                </c:pt>
                <c:pt idx="600">
                  <c:v>31.171199999999999</c:v>
                </c:pt>
                <c:pt idx="601">
                  <c:v>23.521649999999998</c:v>
                </c:pt>
                <c:pt idx="602">
                  <c:v>24.562599999999996</c:v>
                </c:pt>
                <c:pt idx="603">
                  <c:v>20.370149999999999</c:v>
                </c:pt>
                <c:pt idx="604">
                  <c:v>26.92145</c:v>
                </c:pt>
                <c:pt idx="605">
                  <c:v>48.232275000000001</c:v>
                </c:pt>
                <c:pt idx="606">
                  <c:v>103.80372499999999</c:v>
                </c:pt>
                <c:pt idx="607">
                  <c:v>222.414725</c:v>
                </c:pt>
                <c:pt idx="608">
                  <c:v>195.21632499999998</c:v>
                </c:pt>
                <c:pt idx="609">
                  <c:v>201.05615</c:v>
                </c:pt>
                <c:pt idx="610">
                  <c:v>185.38460000000001</c:v>
                </c:pt>
                <c:pt idx="611">
                  <c:v>129.60782499999999</c:v>
                </c:pt>
                <c:pt idx="612">
                  <c:v>158.42017499999997</c:v>
                </c:pt>
                <c:pt idx="613">
                  <c:v>145.11224999999999</c:v>
                </c:pt>
                <c:pt idx="614">
                  <c:v>144.27185</c:v>
                </c:pt>
                <c:pt idx="615">
                  <c:v>169.42654999999999</c:v>
                </c:pt>
                <c:pt idx="616">
                  <c:v>135.47630000000001</c:v>
                </c:pt>
                <c:pt idx="617">
                  <c:v>157.35535000000002</c:v>
                </c:pt>
                <c:pt idx="618">
                  <c:v>111.30524999999999</c:v>
                </c:pt>
                <c:pt idx="619">
                  <c:v>93.18889999999999</c:v>
                </c:pt>
                <c:pt idx="620">
                  <c:v>64.491150000000005</c:v>
                </c:pt>
                <c:pt idx="621">
                  <c:v>93.198449999999994</c:v>
                </c:pt>
                <c:pt idx="622">
                  <c:v>75.879525000000001</c:v>
                </c:pt>
                <c:pt idx="623">
                  <c:v>42.836524999999995</c:v>
                </c:pt>
                <c:pt idx="624">
                  <c:v>33.549150000000004</c:v>
                </c:pt>
                <c:pt idx="625">
                  <c:v>21.449300000000001</c:v>
                </c:pt>
                <c:pt idx="626">
                  <c:v>18.703675</c:v>
                </c:pt>
                <c:pt idx="627">
                  <c:v>44.025500000000001</c:v>
                </c:pt>
                <c:pt idx="628">
                  <c:v>155.69364999999999</c:v>
                </c:pt>
                <c:pt idx="629">
                  <c:v>257.10032499999994</c:v>
                </c:pt>
                <c:pt idx="630">
                  <c:v>398.55333333333397</c:v>
                </c:pt>
                <c:pt idx="631">
                  <c:v>750.12384999999995</c:v>
                </c:pt>
                <c:pt idx="632">
                  <c:v>545.64879999999994</c:v>
                </c:pt>
                <c:pt idx="633">
                  <c:v>329.26489999999995</c:v>
                </c:pt>
                <c:pt idx="634">
                  <c:v>202.23557499999998</c:v>
                </c:pt>
                <c:pt idx="635">
                  <c:v>153.21542499999998</c:v>
                </c:pt>
                <c:pt idx="636">
                  <c:v>147.05089999999998</c:v>
                </c:pt>
                <c:pt idx="637">
                  <c:v>137.18097500000002</c:v>
                </c:pt>
                <c:pt idx="638">
                  <c:v>152.25087500000001</c:v>
                </c:pt>
                <c:pt idx="639">
                  <c:v>189.80625000000001</c:v>
                </c:pt>
                <c:pt idx="640">
                  <c:v>201.43815000000001</c:v>
                </c:pt>
                <c:pt idx="641">
                  <c:v>186.879175</c:v>
                </c:pt>
                <c:pt idx="642">
                  <c:v>88.380475000000004</c:v>
                </c:pt>
                <c:pt idx="643">
                  <c:v>50.2712</c:v>
                </c:pt>
                <c:pt idx="644">
                  <c:v>52.539324999999998</c:v>
                </c:pt>
                <c:pt idx="645">
                  <c:v>43.743774999999999</c:v>
                </c:pt>
                <c:pt idx="646">
                  <c:v>38.515149999999998</c:v>
                </c:pt>
                <c:pt idx="647">
                  <c:v>35.167875000000002</c:v>
                </c:pt>
                <c:pt idx="648">
                  <c:v>28.898299999999999</c:v>
                </c:pt>
                <c:pt idx="649">
                  <c:v>24.8491</c:v>
                </c:pt>
                <c:pt idx="650">
                  <c:v>24.333400000000001</c:v>
                </c:pt>
                <c:pt idx="651">
                  <c:v>23.96095</c:v>
                </c:pt>
                <c:pt idx="652">
                  <c:v>20.21735</c:v>
                </c:pt>
                <c:pt idx="653">
                  <c:v>19.018825</c:v>
                </c:pt>
                <c:pt idx="654">
                  <c:v>22.743324999999999</c:v>
                </c:pt>
                <c:pt idx="655">
                  <c:v>32.130974999999999</c:v>
                </c:pt>
                <c:pt idx="656">
                  <c:v>46.804549999999999</c:v>
                </c:pt>
                <c:pt idx="657">
                  <c:v>51.985424999999999</c:v>
                </c:pt>
                <c:pt idx="658">
                  <c:v>51.393324999999997</c:v>
                </c:pt>
                <c:pt idx="659">
                  <c:v>68.363674999999986</c:v>
                </c:pt>
                <c:pt idx="660">
                  <c:v>52.725549999999998</c:v>
                </c:pt>
                <c:pt idx="661">
                  <c:v>42.473624999999998</c:v>
                </c:pt>
                <c:pt idx="662">
                  <c:v>43.022749999999995</c:v>
                </c:pt>
                <c:pt idx="663">
                  <c:v>36.285224999999997</c:v>
                </c:pt>
                <c:pt idx="664">
                  <c:v>39.646825</c:v>
                </c:pt>
                <c:pt idx="665">
                  <c:v>76.95389999999999</c:v>
                </c:pt>
                <c:pt idx="666">
                  <c:v>112.77594999999999</c:v>
                </c:pt>
                <c:pt idx="667">
                  <c:v>112.303225</c:v>
                </c:pt>
                <c:pt idx="668">
                  <c:v>36.772275</c:v>
                </c:pt>
                <c:pt idx="669">
                  <c:v>31.854024999999996</c:v>
                </c:pt>
                <c:pt idx="670">
                  <c:v>21.879049999999999</c:v>
                </c:pt>
                <c:pt idx="671">
                  <c:v>22.261049999999997</c:v>
                </c:pt>
                <c:pt idx="672">
                  <c:v>15.843449999999999</c:v>
                </c:pt>
                <c:pt idx="673">
                  <c:v>12.13805</c:v>
                </c:pt>
                <c:pt idx="674">
                  <c:v>13.728124999999999</c:v>
                </c:pt>
                <c:pt idx="675">
                  <c:v>14.239049999999999</c:v>
                </c:pt>
                <c:pt idx="676">
                  <c:v>14.1722</c:v>
                </c:pt>
                <c:pt idx="677">
                  <c:v>19.400825000000001</c:v>
                </c:pt>
                <c:pt idx="678">
                  <c:v>43.972974999999998</c:v>
                </c:pt>
                <c:pt idx="679">
                  <c:v>53.355849999999997</c:v>
                </c:pt>
                <c:pt idx="680">
                  <c:v>25.512824999999999</c:v>
                </c:pt>
                <c:pt idx="681">
                  <c:v>62.385375000000003</c:v>
                </c:pt>
                <c:pt idx="682">
                  <c:v>86.265149999999991</c:v>
                </c:pt>
                <c:pt idx="683">
                  <c:v>87.754949999999994</c:v>
                </c:pt>
                <c:pt idx="684">
                  <c:v>84.412449999999993</c:v>
                </c:pt>
                <c:pt idx="685">
                  <c:v>67.566249999999997</c:v>
                </c:pt>
                <c:pt idx="686">
                  <c:v>56.765199999999993</c:v>
                </c:pt>
                <c:pt idx="687">
                  <c:v>48.385075000000001</c:v>
                </c:pt>
                <c:pt idx="688">
                  <c:v>54.301299999999998</c:v>
                </c:pt>
                <c:pt idx="689">
                  <c:v>43.987299999999998</c:v>
                </c:pt>
                <c:pt idx="690">
                  <c:v>48.805274999999995</c:v>
                </c:pt>
                <c:pt idx="691">
                  <c:v>57.481449999999995</c:v>
                </c:pt>
                <c:pt idx="692">
                  <c:v>38.309825000000004</c:v>
                </c:pt>
                <c:pt idx="693">
                  <c:v>28.807574999999996</c:v>
                </c:pt>
                <c:pt idx="694">
                  <c:v>41.432674999999996</c:v>
                </c:pt>
                <c:pt idx="695">
                  <c:v>66.682874999999996</c:v>
                </c:pt>
                <c:pt idx="696">
                  <c:v>74.069800000000001</c:v>
                </c:pt>
                <c:pt idx="697">
                  <c:v>41.714399999999998</c:v>
                </c:pt>
                <c:pt idx="698">
                  <c:v>25.584449999999997</c:v>
                </c:pt>
                <c:pt idx="699">
                  <c:v>45.214475</c:v>
                </c:pt>
                <c:pt idx="700">
                  <c:v>95.022499999999994</c:v>
                </c:pt>
                <c:pt idx="701">
                  <c:v>119.07894999999999</c:v>
                </c:pt>
                <c:pt idx="702">
                  <c:v>322.04987499999999</c:v>
                </c:pt>
                <c:pt idx="703">
                  <c:v>560.838075</c:v>
                </c:pt>
                <c:pt idx="704">
                  <c:v>429.79297500000001</c:v>
                </c:pt>
                <c:pt idx="705">
                  <c:v>359.18504999999999</c:v>
                </c:pt>
                <c:pt idx="706">
                  <c:v>272.82917499999996</c:v>
                </c:pt>
                <c:pt idx="707">
                  <c:v>237.09784999999999</c:v>
                </c:pt>
                <c:pt idx="708">
                  <c:v>176.14974999999998</c:v>
                </c:pt>
                <c:pt idx="709">
                  <c:v>207.41645</c:v>
                </c:pt>
                <c:pt idx="710">
                  <c:v>146.85512499999999</c:v>
                </c:pt>
                <c:pt idx="711">
                  <c:v>264.119575</c:v>
                </c:pt>
                <c:pt idx="712">
                  <c:v>171.87612499999997</c:v>
                </c:pt>
                <c:pt idx="713">
                  <c:v>147.63822500000001</c:v>
                </c:pt>
                <c:pt idx="714">
                  <c:v>113.30119999999999</c:v>
                </c:pt>
                <c:pt idx="715">
                  <c:v>79.131299999999996</c:v>
                </c:pt>
                <c:pt idx="716">
                  <c:v>63.087299999999999</c:v>
                </c:pt>
                <c:pt idx="717">
                  <c:v>37.292749999999998</c:v>
                </c:pt>
                <c:pt idx="718">
                  <c:v>31.591399999999997</c:v>
                </c:pt>
                <c:pt idx="719">
                  <c:v>23.875</c:v>
                </c:pt>
                <c:pt idx="720">
                  <c:v>22.418624999999999</c:v>
                </c:pt>
                <c:pt idx="721">
                  <c:v>19.257574999999999</c:v>
                </c:pt>
                <c:pt idx="722">
                  <c:v>14.668799999999999</c:v>
                </c:pt>
                <c:pt idx="723">
                  <c:v>14.816825</c:v>
                </c:pt>
                <c:pt idx="724">
                  <c:v>23.559850000000001</c:v>
                </c:pt>
                <c:pt idx="725">
                  <c:v>32.178725</c:v>
                </c:pt>
                <c:pt idx="726">
                  <c:v>44.397950000000002</c:v>
                </c:pt>
                <c:pt idx="727">
                  <c:v>63.278300000000002</c:v>
                </c:pt>
                <c:pt idx="728">
                  <c:v>81.494924999999995</c:v>
                </c:pt>
                <c:pt idx="729">
                  <c:v>108.86044999999999</c:v>
                </c:pt>
                <c:pt idx="730">
                  <c:v>77.187875000000005</c:v>
                </c:pt>
                <c:pt idx="731">
                  <c:v>85.176449999999988</c:v>
                </c:pt>
                <c:pt idx="732">
                  <c:v>83.347625000000008</c:v>
                </c:pt>
                <c:pt idx="733">
                  <c:v>104.80647500000001</c:v>
                </c:pt>
                <c:pt idx="734">
                  <c:v>112.37485</c:v>
                </c:pt>
                <c:pt idx="735">
                  <c:v>119.9671</c:v>
                </c:pt>
                <c:pt idx="736">
                  <c:v>134.26345000000001</c:v>
                </c:pt>
                <c:pt idx="737">
                  <c:v>129.2115</c:v>
                </c:pt>
                <c:pt idx="738">
                  <c:v>99.27225</c:v>
                </c:pt>
                <c:pt idx="739">
                  <c:v>92.577699999999993</c:v>
                </c:pt>
                <c:pt idx="740">
                  <c:v>61.497224999999993</c:v>
                </c:pt>
                <c:pt idx="741">
                  <c:v>55.7911</c:v>
                </c:pt>
                <c:pt idx="742">
                  <c:v>51.068624999999997</c:v>
                </c:pt>
                <c:pt idx="743">
                  <c:v>39.169325000000001</c:v>
                </c:pt>
                <c:pt idx="744">
                  <c:v>42.296949999999995</c:v>
                </c:pt>
                <c:pt idx="745">
                  <c:v>32.188274999999997</c:v>
                </c:pt>
                <c:pt idx="746">
                  <c:v>26.830724999999997</c:v>
                </c:pt>
                <c:pt idx="747">
                  <c:v>22.977299999999996</c:v>
                </c:pt>
                <c:pt idx="748">
                  <c:v>29.476074999999998</c:v>
                </c:pt>
                <c:pt idx="749">
                  <c:v>68.941449999999989</c:v>
                </c:pt>
                <c:pt idx="750">
                  <c:v>150.35997499999999</c:v>
                </c:pt>
                <c:pt idx="751">
                  <c:v>260.98239999999998</c:v>
                </c:pt>
                <c:pt idx="752">
                  <c:v>200.59774999999999</c:v>
                </c:pt>
                <c:pt idx="753">
                  <c:v>215.21402499999999</c:v>
                </c:pt>
                <c:pt idx="754">
                  <c:v>106.6926</c:v>
                </c:pt>
                <c:pt idx="755">
                  <c:v>93.542249999999996</c:v>
                </c:pt>
                <c:pt idx="756">
                  <c:v>88.51894999999999</c:v>
                </c:pt>
                <c:pt idx="757">
                  <c:v>72.417649999999995</c:v>
                </c:pt>
                <c:pt idx="758">
                  <c:v>70.373949999999994</c:v>
                </c:pt>
                <c:pt idx="759">
                  <c:v>111.539225</c:v>
                </c:pt>
                <c:pt idx="760">
                  <c:v>93.523150000000001</c:v>
                </c:pt>
                <c:pt idx="761">
                  <c:v>82.808049999999994</c:v>
                </c:pt>
                <c:pt idx="762">
                  <c:v>58.049674999999993</c:v>
                </c:pt>
                <c:pt idx="763">
                  <c:v>55.413874999999997</c:v>
                </c:pt>
                <c:pt idx="764">
                  <c:v>34.719024999999995</c:v>
                </c:pt>
                <c:pt idx="765">
                  <c:v>24.648549999999997</c:v>
                </c:pt>
                <c:pt idx="766">
                  <c:v>23.684000000000001</c:v>
                </c:pt>
                <c:pt idx="767">
                  <c:v>18.321674999999999</c:v>
                </c:pt>
                <c:pt idx="768">
                  <c:v>26.63495</c:v>
                </c:pt>
                <c:pt idx="769">
                  <c:v>21.177125</c:v>
                </c:pt>
                <c:pt idx="770">
                  <c:v>19.357849999999999</c:v>
                </c:pt>
                <c:pt idx="771">
                  <c:v>14.043275</c:v>
                </c:pt>
                <c:pt idx="772">
                  <c:v>19.424699999999998</c:v>
                </c:pt>
                <c:pt idx="773">
                  <c:v>25.092624999999998</c:v>
                </c:pt>
                <c:pt idx="774">
                  <c:v>35.774299999999997</c:v>
                </c:pt>
                <c:pt idx="775">
                  <c:v>59.353249999999996</c:v>
                </c:pt>
                <c:pt idx="776">
                  <c:v>77.183099999999996</c:v>
                </c:pt>
                <c:pt idx="777">
                  <c:v>67.666525000000007</c:v>
                </c:pt>
                <c:pt idx="778">
                  <c:v>53.537300000000002</c:v>
                </c:pt>
                <c:pt idx="779">
                  <c:v>96.454999999999998</c:v>
                </c:pt>
                <c:pt idx="780">
                  <c:v>62.566825000000001</c:v>
                </c:pt>
                <c:pt idx="781">
                  <c:v>52.004524999999994</c:v>
                </c:pt>
                <c:pt idx="782">
                  <c:v>57.849125000000001</c:v>
                </c:pt>
                <c:pt idx="783">
                  <c:v>68.736124999999987</c:v>
                </c:pt>
                <c:pt idx="784">
                  <c:v>77.183099999999996</c:v>
                </c:pt>
                <c:pt idx="785">
                  <c:v>56.397524999999995</c:v>
                </c:pt>
                <c:pt idx="786">
                  <c:v>45.138075000000001</c:v>
                </c:pt>
                <c:pt idx="787">
                  <c:v>31.400400000000001</c:v>
                </c:pt>
                <c:pt idx="788">
                  <c:v>25.4603</c:v>
                </c:pt>
                <c:pt idx="789">
                  <c:v>22.084374999999998</c:v>
                </c:pt>
                <c:pt idx="790">
                  <c:v>21.540025</c:v>
                </c:pt>
                <c:pt idx="791">
                  <c:v>13.914349999999999</c:v>
                </c:pt>
                <c:pt idx="792">
                  <c:v>12.715824999999999</c:v>
                </c:pt>
                <c:pt idx="793">
                  <c:v>11.3645</c:v>
                </c:pt>
                <c:pt idx="794">
                  <c:v>12.539149999999999</c:v>
                </c:pt>
                <c:pt idx="795">
                  <c:v>12.295624999999999</c:v>
                </c:pt>
                <c:pt idx="796">
                  <c:v>13.43685</c:v>
                </c:pt>
                <c:pt idx="797">
                  <c:v>21.907700000000002</c:v>
                </c:pt>
                <c:pt idx="798">
                  <c:v>35.61195</c:v>
                </c:pt>
                <c:pt idx="799">
                  <c:v>94.081824999999995</c:v>
                </c:pt>
                <c:pt idx="800">
                  <c:v>145.67092499999998</c:v>
                </c:pt>
                <c:pt idx="801">
                  <c:v>133.06492499999999</c:v>
                </c:pt>
                <c:pt idx="802">
                  <c:v>70.875325000000004</c:v>
                </c:pt>
                <c:pt idx="803">
                  <c:v>78.663349999999994</c:v>
                </c:pt>
                <c:pt idx="804">
                  <c:v>93.695049999999995</c:v>
                </c:pt>
                <c:pt idx="805">
                  <c:v>93.112499999999997</c:v>
                </c:pt>
                <c:pt idx="806">
                  <c:v>132.4967</c:v>
                </c:pt>
                <c:pt idx="807">
                  <c:v>122.00125</c:v>
                </c:pt>
                <c:pt idx="808">
                  <c:v>85.482050000000001</c:v>
                </c:pt>
                <c:pt idx="809">
                  <c:v>83.099324999999993</c:v>
                </c:pt>
                <c:pt idx="810">
                  <c:v>57.061250000000001</c:v>
                </c:pt>
                <c:pt idx="811">
                  <c:v>39.961974999999995</c:v>
                </c:pt>
                <c:pt idx="812">
                  <c:v>34.551899999999996</c:v>
                </c:pt>
                <c:pt idx="813">
                  <c:v>26.324574999999999</c:v>
                </c:pt>
                <c:pt idx="814">
                  <c:v>18.30735</c:v>
                </c:pt>
                <c:pt idx="815">
                  <c:v>14.148325</c:v>
                </c:pt>
                <c:pt idx="816">
                  <c:v>12.171474999999999</c:v>
                </c:pt>
                <c:pt idx="817">
                  <c:v>13.069175</c:v>
                </c:pt>
                <c:pt idx="818">
                  <c:v>12.558249999999999</c:v>
                </c:pt>
                <c:pt idx="819">
                  <c:v>12.290849999999999</c:v>
                </c:pt>
                <c:pt idx="820">
                  <c:v>13.494149999999999</c:v>
                </c:pt>
                <c:pt idx="821">
                  <c:v>16.311399999999999</c:v>
                </c:pt>
                <c:pt idx="822">
                  <c:v>22.595299999999998</c:v>
                </c:pt>
                <c:pt idx="823">
                  <c:v>30.378549999999997</c:v>
                </c:pt>
                <c:pt idx="824">
                  <c:v>85.448624999999993</c:v>
                </c:pt>
                <c:pt idx="825">
                  <c:v>111.61085</c:v>
                </c:pt>
                <c:pt idx="826">
                  <c:v>91.937849999999997</c:v>
                </c:pt>
                <c:pt idx="827">
                  <c:v>87.635575000000003</c:v>
                </c:pt>
                <c:pt idx="828">
                  <c:v>65.279025000000004</c:v>
                </c:pt>
                <c:pt idx="829">
                  <c:v>62.490425000000002</c:v>
                </c:pt>
                <c:pt idx="830">
                  <c:v>49.712524999999999</c:v>
                </c:pt>
                <c:pt idx="831">
                  <c:v>50.710499999999996</c:v>
                </c:pt>
                <c:pt idx="832">
                  <c:v>86.675799999999995</c:v>
                </c:pt>
                <c:pt idx="833">
                  <c:v>289.68969999999996</c:v>
                </c:pt>
                <c:pt idx="834">
                  <c:v>109.96347499999999</c:v>
                </c:pt>
                <c:pt idx="835">
                  <c:v>66.415475000000001</c:v>
                </c:pt>
                <c:pt idx="836">
                  <c:v>35.153550000000003</c:v>
                </c:pt>
                <c:pt idx="837">
                  <c:v>32.006824999999999</c:v>
                </c:pt>
                <c:pt idx="838">
                  <c:v>28.888749999999998</c:v>
                </c:pt>
                <c:pt idx="839">
                  <c:v>21.697599999999998</c:v>
                </c:pt>
                <c:pt idx="840">
                  <c:v>23.445249999999998</c:v>
                </c:pt>
                <c:pt idx="841">
                  <c:v>18.421949999999999</c:v>
                </c:pt>
                <c:pt idx="842">
                  <c:v>18.078149999999997</c:v>
                </c:pt>
                <c:pt idx="843">
                  <c:v>16.497624999999999</c:v>
                </c:pt>
                <c:pt idx="844">
                  <c:v>12.3386</c:v>
                </c:pt>
                <c:pt idx="845">
                  <c:v>46.775899999999993</c:v>
                </c:pt>
                <c:pt idx="846">
                  <c:v>77.07804999999999</c:v>
                </c:pt>
                <c:pt idx="847">
                  <c:v>83.863324999999989</c:v>
                </c:pt>
                <c:pt idx="848">
                  <c:v>159.85267499999998</c:v>
                </c:pt>
                <c:pt idx="849">
                  <c:v>167.68844999999999</c:v>
                </c:pt>
                <c:pt idx="850">
                  <c:v>259.54512499999998</c:v>
                </c:pt>
                <c:pt idx="851">
                  <c:v>189.34784999999999</c:v>
                </c:pt>
                <c:pt idx="852">
                  <c:v>249.70385000000002</c:v>
                </c:pt>
                <c:pt idx="853">
                  <c:v>248.38117499999996</c:v>
                </c:pt>
                <c:pt idx="854">
                  <c:v>190.67529999999999</c:v>
                </c:pt>
                <c:pt idx="855">
                  <c:v>231.53497499999997</c:v>
                </c:pt>
                <c:pt idx="856">
                  <c:v>170.8304</c:v>
                </c:pt>
                <c:pt idx="857">
                  <c:v>252.41604999999998</c:v>
                </c:pt>
                <c:pt idx="858">
                  <c:v>297.69737500000002</c:v>
                </c:pt>
                <c:pt idx="859">
                  <c:v>395.27449999999999</c:v>
                </c:pt>
                <c:pt idx="860">
                  <c:v>327.69869999999997</c:v>
                </c:pt>
                <c:pt idx="861">
                  <c:v>343.87639999999999</c:v>
                </c:pt>
                <c:pt idx="862">
                  <c:v>269.70632499999999</c:v>
                </c:pt>
                <c:pt idx="863">
                  <c:v>232.90539999999999</c:v>
                </c:pt>
                <c:pt idx="864">
                  <c:v>192.36087499999999</c:v>
                </c:pt>
                <c:pt idx="865">
                  <c:v>64.48637500000001</c:v>
                </c:pt>
                <c:pt idx="866">
                  <c:v>143.56515000000002</c:v>
                </c:pt>
                <c:pt idx="867">
                  <c:v>141.2063</c:v>
                </c:pt>
                <c:pt idx="868">
                  <c:v>257.19582500000001</c:v>
                </c:pt>
                <c:pt idx="869">
                  <c:v>328.51044999999999</c:v>
                </c:pt>
                <c:pt idx="870">
                  <c:v>746.62377499999991</c:v>
                </c:pt>
                <c:pt idx="871">
                  <c:v>978.29245000000003</c:v>
                </c:pt>
                <c:pt idx="872">
                  <c:v>813.4117</c:v>
                </c:pt>
                <c:pt idx="873">
                  <c:v>530.81765000000007</c:v>
                </c:pt>
                <c:pt idx="874">
                  <c:v>223.98092499999998</c:v>
                </c:pt>
                <c:pt idx="875">
                  <c:v>183.928225</c:v>
                </c:pt>
                <c:pt idx="876">
                  <c:v>144.76845</c:v>
                </c:pt>
                <c:pt idx="877">
                  <c:v>120.382525</c:v>
                </c:pt>
                <c:pt idx="878">
                  <c:v>126.771475</c:v>
                </c:pt>
                <c:pt idx="879">
                  <c:v>146.46357499999999</c:v>
                </c:pt>
                <c:pt idx="880">
                  <c:v>113.640225</c:v>
                </c:pt>
                <c:pt idx="881">
                  <c:v>90.648600000000002</c:v>
                </c:pt>
                <c:pt idx="882">
                  <c:v>81.733674999999991</c:v>
                </c:pt>
                <c:pt idx="883">
                  <c:v>67.943474999999992</c:v>
                </c:pt>
                <c:pt idx="884">
                  <c:v>35.616725000000002</c:v>
                </c:pt>
                <c:pt idx="885">
                  <c:v>29.643199999999997</c:v>
                </c:pt>
                <c:pt idx="886">
                  <c:v>21.544799999999999</c:v>
                </c:pt>
                <c:pt idx="887">
                  <c:v>19.878325</c:v>
                </c:pt>
                <c:pt idx="888">
                  <c:v>15.513975</c:v>
                </c:pt>
                <c:pt idx="889">
                  <c:v>17.314149999999998</c:v>
                </c:pt>
                <c:pt idx="890">
                  <c:v>16.588350000000002</c:v>
                </c:pt>
                <c:pt idx="891">
                  <c:v>18.025624999999998</c:v>
                </c:pt>
                <c:pt idx="892">
                  <c:v>17.161349999999999</c:v>
                </c:pt>
                <c:pt idx="893">
                  <c:v>33.315174999999996</c:v>
                </c:pt>
                <c:pt idx="894">
                  <c:v>77.536449999999988</c:v>
                </c:pt>
                <c:pt idx="895">
                  <c:v>144.71115</c:v>
                </c:pt>
                <c:pt idx="896">
                  <c:v>109.61967499999999</c:v>
                </c:pt>
                <c:pt idx="897">
                  <c:v>91.10222499999999</c:v>
                </c:pt>
                <c:pt idx="898">
                  <c:v>66.611249999999998</c:v>
                </c:pt>
                <c:pt idx="899">
                  <c:v>65.355424999999997</c:v>
                </c:pt>
                <c:pt idx="900">
                  <c:v>69.863024999999993</c:v>
                </c:pt>
                <c:pt idx="901">
                  <c:v>65.670574999999999</c:v>
                </c:pt>
                <c:pt idx="902">
                  <c:v>105.42722499999999</c:v>
                </c:pt>
                <c:pt idx="903">
                  <c:v>278.8218</c:v>
                </c:pt>
                <c:pt idx="904">
                  <c:v>514.2961499999999</c:v>
                </c:pt>
                <c:pt idx="905">
                  <c:v>669.87520000000006</c:v>
                </c:pt>
                <c:pt idx="906">
                  <c:v>981.8737000000001</c:v>
                </c:pt>
                <c:pt idx="907">
                  <c:v>737.95237499999996</c:v>
                </c:pt>
                <c:pt idx="908">
                  <c:v>339.51204999999999</c:v>
                </c:pt>
                <c:pt idx="909">
                  <c:v>159.14597499999999</c:v>
                </c:pt>
                <c:pt idx="910">
                  <c:v>213.83404999999999</c:v>
                </c:pt>
                <c:pt idx="911">
                  <c:v>87.377724999999998</c:v>
                </c:pt>
                <c:pt idx="912">
                  <c:v>72.560900000000004</c:v>
                </c:pt>
                <c:pt idx="913">
                  <c:v>90.639049999999997</c:v>
                </c:pt>
                <c:pt idx="914">
                  <c:v>75.955924999999993</c:v>
                </c:pt>
                <c:pt idx="915">
                  <c:v>41.585475000000002</c:v>
                </c:pt>
                <c:pt idx="916">
                  <c:v>86.480024999999998</c:v>
                </c:pt>
                <c:pt idx="917">
                  <c:v>197.28867500000001</c:v>
                </c:pt>
                <c:pt idx="918">
                  <c:v>311.66424999999998</c:v>
                </c:pt>
                <c:pt idx="919">
                  <c:v>419.34050000000002</c:v>
                </c:pt>
                <c:pt idx="920">
                  <c:v>373.22354999999999</c:v>
                </c:pt>
                <c:pt idx="921">
                  <c:v>297.659175</c:v>
                </c:pt>
                <c:pt idx="922">
                  <c:v>227.944175</c:v>
                </c:pt>
                <c:pt idx="923">
                  <c:v>175.45737499999998</c:v>
                </c:pt>
                <c:pt idx="924">
                  <c:v>265.95317499999999</c:v>
                </c:pt>
                <c:pt idx="925">
                  <c:v>298.64282499999996</c:v>
                </c:pt>
                <c:pt idx="926">
                  <c:v>317.88130000000001</c:v>
                </c:pt>
                <c:pt idx="927">
                  <c:v>287.11597499999999</c:v>
                </c:pt>
                <c:pt idx="928">
                  <c:v>293.39987500000001</c:v>
                </c:pt>
                <c:pt idx="929">
                  <c:v>232.64277499999997</c:v>
                </c:pt>
                <c:pt idx="930">
                  <c:v>230.74232499999999</c:v>
                </c:pt>
                <c:pt idx="931">
                  <c:v>236.57737499999999</c:v>
                </c:pt>
                <c:pt idx="932">
                  <c:v>154.49035000000001</c:v>
                </c:pt>
                <c:pt idx="933">
                  <c:v>118.76857499999998</c:v>
                </c:pt>
                <c:pt idx="934">
                  <c:v>166.346675</c:v>
                </c:pt>
                <c:pt idx="935">
                  <c:v>139.12440000000001</c:v>
                </c:pt>
                <c:pt idx="936">
                  <c:v>85.439075000000003</c:v>
                </c:pt>
                <c:pt idx="937">
                  <c:v>43.982524999999995</c:v>
                </c:pt>
                <c:pt idx="938">
                  <c:v>36.399825</c:v>
                </c:pt>
                <c:pt idx="939">
                  <c:v>103.3501</c:v>
                </c:pt>
                <c:pt idx="940">
                  <c:v>92.677975000000004</c:v>
                </c:pt>
                <c:pt idx="941">
                  <c:v>173.54737499999999</c:v>
                </c:pt>
                <c:pt idx="942">
                  <c:v>254.45497499999999</c:v>
                </c:pt>
                <c:pt idx="943">
                  <c:v>291.29887499999995</c:v>
                </c:pt>
                <c:pt idx="944">
                  <c:v>259.01032499999997</c:v>
                </c:pt>
                <c:pt idx="945">
                  <c:v>240.69342499999999</c:v>
                </c:pt>
                <c:pt idx="946">
                  <c:v>314.72980000000001</c:v>
                </c:pt>
                <c:pt idx="947">
                  <c:v>296.23622499999999</c:v>
                </c:pt>
                <c:pt idx="948">
                  <c:v>242.60342499999999</c:v>
                </c:pt>
                <c:pt idx="949">
                  <c:v>210.61569999999998</c:v>
                </c:pt>
                <c:pt idx="950">
                  <c:v>255.69647499999999</c:v>
                </c:pt>
                <c:pt idx="951">
                  <c:v>201.16119999999998</c:v>
                </c:pt>
                <c:pt idx="952">
                  <c:v>194.97279999999998</c:v>
                </c:pt>
                <c:pt idx="953">
                  <c:v>218.13632499999997</c:v>
                </c:pt>
                <c:pt idx="954">
                  <c:v>195.93257499999999</c:v>
                </c:pt>
                <c:pt idx="955">
                  <c:v>141.34</c:v>
                </c:pt>
                <c:pt idx="956">
                  <c:v>102.68159999999999</c:v>
                </c:pt>
                <c:pt idx="957">
                  <c:v>76.323599999999999</c:v>
                </c:pt>
                <c:pt idx="958">
                  <c:v>67.991224999999986</c:v>
                </c:pt>
                <c:pt idx="959">
                  <c:v>85.185999999999993</c:v>
                </c:pt>
                <c:pt idx="960">
                  <c:v>64.075724999999991</c:v>
                </c:pt>
                <c:pt idx="961">
                  <c:v>64.238074999999995</c:v>
                </c:pt>
                <c:pt idx="962">
                  <c:v>56.120574999999995</c:v>
                </c:pt>
                <c:pt idx="963">
                  <c:v>63.836974999999995</c:v>
                </c:pt>
                <c:pt idx="964">
                  <c:v>66.033474999999996</c:v>
                </c:pt>
                <c:pt idx="965">
                  <c:v>257.19105000000002</c:v>
                </c:pt>
                <c:pt idx="966">
                  <c:v>187.84372499999998</c:v>
                </c:pt>
                <c:pt idx="967">
                  <c:v>349.25782499999997</c:v>
                </c:pt>
                <c:pt idx="968">
                  <c:v>345.98694999999998</c:v>
                </c:pt>
                <c:pt idx="969">
                  <c:v>319.15622500000001</c:v>
                </c:pt>
                <c:pt idx="970">
                  <c:v>309.02367499999997</c:v>
                </c:pt>
                <c:pt idx="971">
                  <c:v>235.49822499999999</c:v>
                </c:pt>
                <c:pt idx="972">
                  <c:v>261.95172500000001</c:v>
                </c:pt>
                <c:pt idx="973">
                  <c:v>213.92954999999998</c:v>
                </c:pt>
                <c:pt idx="974">
                  <c:v>162.9803</c:v>
                </c:pt>
                <c:pt idx="975">
                  <c:v>271.12927499999995</c:v>
                </c:pt>
                <c:pt idx="976">
                  <c:v>234.13257499999997</c:v>
                </c:pt>
                <c:pt idx="977">
                  <c:v>230.64204999999998</c:v>
                </c:pt>
                <c:pt idx="978">
                  <c:v>205.42049999999998</c:v>
                </c:pt>
                <c:pt idx="979">
                  <c:v>166.17477499999998</c:v>
                </c:pt>
                <c:pt idx="980">
                  <c:v>53.336750000000002</c:v>
                </c:pt>
                <c:pt idx="981">
                  <c:v>61.430374999999998</c:v>
                </c:pt>
                <c:pt idx="982">
                  <c:v>67.446874999999991</c:v>
                </c:pt>
                <c:pt idx="983">
                  <c:v>60.847825</c:v>
                </c:pt>
                <c:pt idx="984">
                  <c:v>88.958250000000007</c:v>
                </c:pt>
                <c:pt idx="985">
                  <c:v>208.52424999999999</c:v>
                </c:pt>
                <c:pt idx="986">
                  <c:v>20.121849999999998</c:v>
                </c:pt>
                <c:pt idx="987">
                  <c:v>38.539024999999995</c:v>
                </c:pt>
                <c:pt idx="988">
                  <c:v>29.676624999999998</c:v>
                </c:pt>
                <c:pt idx="989">
                  <c:v>26.262499999999999</c:v>
                </c:pt>
                <c:pt idx="990">
                  <c:v>73.506349999999998</c:v>
                </c:pt>
                <c:pt idx="991">
                  <c:v>93.356024999999988</c:v>
                </c:pt>
                <c:pt idx="992">
                  <c:v>91.293224999999993</c:v>
                </c:pt>
                <c:pt idx="993">
                  <c:v>210.35785000000001</c:v>
                </c:pt>
                <c:pt idx="994">
                  <c:v>447.63237500000002</c:v>
                </c:pt>
                <c:pt idx="995">
                  <c:v>551.75125000000003</c:v>
                </c:pt>
                <c:pt idx="996">
                  <c:v>315.35532499999994</c:v>
                </c:pt>
                <c:pt idx="997">
                  <c:v>134.54039999999998</c:v>
                </c:pt>
                <c:pt idx="998">
                  <c:v>134.0438</c:v>
                </c:pt>
                <c:pt idx="999">
                  <c:v>111.166775</c:v>
                </c:pt>
                <c:pt idx="1000">
                  <c:v>126.16027499999998</c:v>
                </c:pt>
                <c:pt idx="1001">
                  <c:v>112.522875</c:v>
                </c:pt>
                <c:pt idx="1002">
                  <c:v>94.802849999999992</c:v>
                </c:pt>
                <c:pt idx="1003">
                  <c:v>51.412424999999999</c:v>
                </c:pt>
                <c:pt idx="1004">
                  <c:v>32.006824999999999</c:v>
                </c:pt>
                <c:pt idx="1005">
                  <c:v>23.158749999999998</c:v>
                </c:pt>
                <c:pt idx="1006">
                  <c:v>28.540175000000001</c:v>
                </c:pt>
                <c:pt idx="1007">
                  <c:v>28.330074999999997</c:v>
                </c:pt>
                <c:pt idx="1008">
                  <c:v>23.932299999999998</c:v>
                </c:pt>
                <c:pt idx="1009">
                  <c:v>16.206349999999997</c:v>
                </c:pt>
                <c:pt idx="1010">
                  <c:v>18.140225000000001</c:v>
                </c:pt>
                <c:pt idx="1011">
                  <c:v>11.980475</c:v>
                </c:pt>
                <c:pt idx="1012">
                  <c:v>15.857775</c:v>
                </c:pt>
                <c:pt idx="1013">
                  <c:v>13.833174999999999</c:v>
                </c:pt>
                <c:pt idx="1014">
                  <c:v>14.181749999999999</c:v>
                </c:pt>
                <c:pt idx="1015">
                  <c:v>17.013325000000002</c:v>
                </c:pt>
                <c:pt idx="1016">
                  <c:v>19.653899999999997</c:v>
                </c:pt>
                <c:pt idx="1017">
                  <c:v>40.468125000000001</c:v>
                </c:pt>
                <c:pt idx="1018">
                  <c:v>57.371625000000002</c:v>
                </c:pt>
                <c:pt idx="1019">
                  <c:v>84.030449999999988</c:v>
                </c:pt>
                <c:pt idx="1020">
                  <c:v>102.4524</c:v>
                </c:pt>
                <c:pt idx="1021">
                  <c:v>97.443424999999991</c:v>
                </c:pt>
                <c:pt idx="1022">
                  <c:v>96.349949999999993</c:v>
                </c:pt>
                <c:pt idx="1023">
                  <c:v>70.689099999999996</c:v>
                </c:pt>
                <c:pt idx="1024">
                  <c:v>51.302599999999998</c:v>
                </c:pt>
                <c:pt idx="1025">
                  <c:v>40.172075</c:v>
                </c:pt>
                <c:pt idx="1026">
                  <c:v>39.981074999999997</c:v>
                </c:pt>
                <c:pt idx="1027">
                  <c:v>32.546399999999998</c:v>
                </c:pt>
                <c:pt idx="1028">
                  <c:v>23.220825000000001</c:v>
                </c:pt>
                <c:pt idx="1029">
                  <c:v>26.1861</c:v>
                </c:pt>
                <c:pt idx="1030">
                  <c:v>25.909149999999997</c:v>
                </c:pt>
                <c:pt idx="1031">
                  <c:v>17.032425</c:v>
                </c:pt>
                <c:pt idx="1032">
                  <c:v>19.3674</c:v>
                </c:pt>
                <c:pt idx="1033">
                  <c:v>12.348149999999999</c:v>
                </c:pt>
                <c:pt idx="1034">
                  <c:v>11.097099999999999</c:v>
                </c:pt>
                <c:pt idx="1035">
                  <c:v>14.382300000000001</c:v>
                </c:pt>
                <c:pt idx="1036">
                  <c:v>20.21735</c:v>
                </c:pt>
                <c:pt idx="1037">
                  <c:v>41.236899999999999</c:v>
                </c:pt>
                <c:pt idx="1038">
                  <c:v>80.243875000000003</c:v>
                </c:pt>
                <c:pt idx="1039">
                  <c:v>138.89519999999999</c:v>
                </c:pt>
                <c:pt idx="1040">
                  <c:v>135.3426</c:v>
                </c:pt>
                <c:pt idx="1041">
                  <c:v>111.10947499999999</c:v>
                </c:pt>
                <c:pt idx="1042">
                  <c:v>146.74529999999999</c:v>
                </c:pt>
                <c:pt idx="1043">
                  <c:v>110.86595</c:v>
                </c:pt>
                <c:pt idx="1044">
                  <c:v>85.467725000000002</c:v>
                </c:pt>
                <c:pt idx="1045">
                  <c:v>118.653975</c:v>
                </c:pt>
                <c:pt idx="1046">
                  <c:v>99.66857499999999</c:v>
                </c:pt>
                <c:pt idx="1047">
                  <c:v>121.91529999999999</c:v>
                </c:pt>
                <c:pt idx="1048">
                  <c:v>116.10889999999999</c:v>
                </c:pt>
                <c:pt idx="1049">
                  <c:v>121.891425</c:v>
                </c:pt>
                <c:pt idx="1050">
                  <c:v>83.806024999999991</c:v>
                </c:pt>
                <c:pt idx="1051">
                  <c:v>58.894849999999998</c:v>
                </c:pt>
                <c:pt idx="1052">
                  <c:v>82.798500000000004</c:v>
                </c:pt>
                <c:pt idx="1053">
                  <c:v>40.496775</c:v>
                </c:pt>
                <c:pt idx="1054">
                  <c:v>55.810199999999995</c:v>
                </c:pt>
                <c:pt idx="1055">
                  <c:v>51.8947</c:v>
                </c:pt>
                <c:pt idx="1056">
                  <c:v>60.102924999999999</c:v>
                </c:pt>
                <c:pt idx="1057">
                  <c:v>47.578099999999999</c:v>
                </c:pt>
                <c:pt idx="1058">
                  <c:v>29.404449999999997</c:v>
                </c:pt>
                <c:pt idx="1059">
                  <c:v>39.866474999999994</c:v>
                </c:pt>
                <c:pt idx="1060">
                  <c:v>72.594324999999998</c:v>
                </c:pt>
                <c:pt idx="1061">
                  <c:v>124.92354999999999</c:v>
                </c:pt>
                <c:pt idx="1062">
                  <c:v>149.194875</c:v>
                </c:pt>
                <c:pt idx="1063">
                  <c:v>267.13737500000002</c:v>
                </c:pt>
                <c:pt idx="1064">
                  <c:v>287.47409999999996</c:v>
                </c:pt>
                <c:pt idx="1065">
                  <c:v>243.41039999999998</c:v>
                </c:pt>
                <c:pt idx="1066">
                  <c:v>194.58124999999998</c:v>
                </c:pt>
                <c:pt idx="1067">
                  <c:v>200.76964999999998</c:v>
                </c:pt>
                <c:pt idx="1068">
                  <c:v>146.13409999999999</c:v>
                </c:pt>
                <c:pt idx="1069">
                  <c:v>196.81594999999999</c:v>
                </c:pt>
                <c:pt idx="1070">
                  <c:v>236.08077499999999</c:v>
                </c:pt>
                <c:pt idx="1071">
                  <c:v>260.39030000000002</c:v>
                </c:pt>
                <c:pt idx="1072">
                  <c:v>428.59922499999999</c:v>
                </c:pt>
                <c:pt idx="1073">
                  <c:v>642.82482500000003</c:v>
                </c:pt>
                <c:pt idx="1074">
                  <c:v>184.6397</c:v>
                </c:pt>
                <c:pt idx="1075">
                  <c:v>129.38817500000002</c:v>
                </c:pt>
                <c:pt idx="1076">
                  <c:v>45.787475000000001</c:v>
                </c:pt>
                <c:pt idx="1077">
                  <c:v>50.87285</c:v>
                </c:pt>
                <c:pt idx="1078">
                  <c:v>240.91784999999999</c:v>
                </c:pt>
                <c:pt idx="1079">
                  <c:v>686.87419999999997</c:v>
                </c:pt>
                <c:pt idx="1081">
                  <c:v>62.781699999999994</c:v>
                </c:pt>
                <c:pt idx="1082">
                  <c:v>739.35622499999999</c:v>
                </c:pt>
                <c:pt idx="1083">
                  <c:v>292.35415</c:v>
                </c:pt>
                <c:pt idx="1084">
                  <c:v>159.11732499999999</c:v>
                </c:pt>
                <c:pt idx="1085">
                  <c:v>67.461199999999991</c:v>
                </c:pt>
                <c:pt idx="1086">
                  <c:v>251.85260000000002</c:v>
                </c:pt>
                <c:pt idx="1087">
                  <c:v>220.09885</c:v>
                </c:pt>
                <c:pt idx="1088">
                  <c:v>205.18174999999999</c:v>
                </c:pt>
                <c:pt idx="1089">
                  <c:v>144.17157499999999</c:v>
                </c:pt>
                <c:pt idx="1090">
                  <c:v>145.4847</c:v>
                </c:pt>
                <c:pt idx="1091">
                  <c:v>128.796075</c:v>
                </c:pt>
                <c:pt idx="1092">
                  <c:v>155.88464999999999</c:v>
                </c:pt>
                <c:pt idx="1093">
                  <c:v>109.81067499999999</c:v>
                </c:pt>
                <c:pt idx="1094">
                  <c:v>118.75424999999998</c:v>
                </c:pt>
                <c:pt idx="1095">
                  <c:v>183.05917499999998</c:v>
                </c:pt>
                <c:pt idx="1096">
                  <c:v>128.20397499999999</c:v>
                </c:pt>
                <c:pt idx="1097">
                  <c:v>83.600700000000003</c:v>
                </c:pt>
                <c:pt idx="1098">
                  <c:v>61.506774999999998</c:v>
                </c:pt>
                <c:pt idx="1099">
                  <c:v>38.090174999999995</c:v>
                </c:pt>
                <c:pt idx="1100">
                  <c:v>50.662749999999996</c:v>
                </c:pt>
                <c:pt idx="1101">
                  <c:v>33.7879</c:v>
                </c:pt>
                <c:pt idx="1102">
                  <c:v>16.927375000000001</c:v>
                </c:pt>
                <c:pt idx="1103">
                  <c:v>16.129950000000001</c:v>
                </c:pt>
                <c:pt idx="1104">
                  <c:v>12.8925</c:v>
                </c:pt>
                <c:pt idx="1105">
                  <c:v>12.8925</c:v>
                </c:pt>
                <c:pt idx="1106">
                  <c:v>11.722624999999999</c:v>
                </c:pt>
                <c:pt idx="1107">
                  <c:v>12.782674999999999</c:v>
                </c:pt>
                <c:pt idx="1108">
                  <c:v>15.012600000000001</c:v>
                </c:pt>
                <c:pt idx="1109">
                  <c:v>14.5351</c:v>
                </c:pt>
                <c:pt idx="1110">
                  <c:v>44.947074999999998</c:v>
                </c:pt>
                <c:pt idx="1111">
                  <c:v>148.583675</c:v>
                </c:pt>
                <c:pt idx="1112">
                  <c:v>125.63025</c:v>
                </c:pt>
                <c:pt idx="1113">
                  <c:v>72.236199999999997</c:v>
                </c:pt>
                <c:pt idx="1114">
                  <c:v>51.913799999999995</c:v>
                </c:pt>
                <c:pt idx="1115">
                  <c:v>44.698774999999998</c:v>
                </c:pt>
                <c:pt idx="1116">
                  <c:v>46.709049999999998</c:v>
                </c:pt>
                <c:pt idx="1117">
                  <c:v>43.514574999999994</c:v>
                </c:pt>
                <c:pt idx="1118">
                  <c:v>63.082525000000004</c:v>
                </c:pt>
                <c:pt idx="1119">
                  <c:v>153.97465</c:v>
                </c:pt>
                <c:pt idx="1120">
                  <c:v>674.59767499999998</c:v>
                </c:pt>
                <c:pt idx="1121">
                  <c:v>510.70534999999995</c:v>
                </c:pt>
                <c:pt idx="1122">
                  <c:v>108.50232499999998</c:v>
                </c:pt>
                <c:pt idx="1123">
                  <c:v>44.488675000000001</c:v>
                </c:pt>
                <c:pt idx="1124">
                  <c:v>36.772275</c:v>
                </c:pt>
                <c:pt idx="1125">
                  <c:v>30.497924999999999</c:v>
                </c:pt>
                <c:pt idx="1126">
                  <c:v>21.3538</c:v>
                </c:pt>
                <c:pt idx="1127">
                  <c:v>21.434974999999998</c:v>
                </c:pt>
                <c:pt idx="1128">
                  <c:v>13.909574999999998</c:v>
                </c:pt>
                <c:pt idx="1129">
                  <c:v>12.529599999999999</c:v>
                </c:pt>
                <c:pt idx="1130">
                  <c:v>13.269724999999999</c:v>
                </c:pt>
                <c:pt idx="1131">
                  <c:v>13.952549999999999</c:v>
                </c:pt>
                <c:pt idx="1132">
                  <c:v>17.973099999999999</c:v>
                </c:pt>
                <c:pt idx="1133">
                  <c:v>69.691124999999985</c:v>
                </c:pt>
                <c:pt idx="1134">
                  <c:v>210.01405</c:v>
                </c:pt>
                <c:pt idx="1135">
                  <c:v>255.14257500000002</c:v>
                </c:pt>
                <c:pt idx="1136">
                  <c:v>274.84422499999999</c:v>
                </c:pt>
                <c:pt idx="1137">
                  <c:v>267.19467500000002</c:v>
                </c:pt>
                <c:pt idx="1138">
                  <c:v>214.81292500000001</c:v>
                </c:pt>
                <c:pt idx="1139">
                  <c:v>158.506125</c:v>
                </c:pt>
                <c:pt idx="1140">
                  <c:v>92.453549999999993</c:v>
                </c:pt>
                <c:pt idx="1141">
                  <c:v>85.572775000000007</c:v>
                </c:pt>
                <c:pt idx="1142">
                  <c:v>66.869099999999989</c:v>
                </c:pt>
                <c:pt idx="1143">
                  <c:v>79.990800000000007</c:v>
                </c:pt>
                <c:pt idx="1144">
                  <c:v>138.909525</c:v>
                </c:pt>
                <c:pt idx="1145">
                  <c:v>212.09117499999999</c:v>
                </c:pt>
                <c:pt idx="1146">
                  <c:v>440.00669999999997</c:v>
                </c:pt>
                <c:pt idx="1147">
                  <c:v>304.05289999999997</c:v>
                </c:pt>
                <c:pt idx="1148">
                  <c:v>91.656124999999989</c:v>
                </c:pt>
                <c:pt idx="1149">
                  <c:v>191.91679999999999</c:v>
                </c:pt>
                <c:pt idx="1150">
                  <c:v>166.94832499999998</c:v>
                </c:pt>
                <c:pt idx="1151">
                  <c:v>22.485475000000001</c:v>
                </c:pt>
                <c:pt idx="1152">
                  <c:v>181.87497499999998</c:v>
                </c:pt>
                <c:pt idx="1154">
                  <c:v>30.445399999999999</c:v>
                </c:pt>
                <c:pt idx="1155">
                  <c:v>15.604699999999999</c:v>
                </c:pt>
                <c:pt idx="1156">
                  <c:v>13.861825</c:v>
                </c:pt>
                <c:pt idx="1157">
                  <c:v>17.285499999999999</c:v>
                </c:pt>
                <c:pt idx="1158">
                  <c:v>25.827975000000002</c:v>
                </c:pt>
                <c:pt idx="1159">
                  <c:v>66.950275000000005</c:v>
                </c:pt>
                <c:pt idx="1160">
                  <c:v>38.653624999999998</c:v>
                </c:pt>
                <c:pt idx="1161">
                  <c:v>54.697624999999995</c:v>
                </c:pt>
                <c:pt idx="1162">
                  <c:v>48.958075000000001</c:v>
                </c:pt>
                <c:pt idx="1163">
                  <c:v>50.199574999999996</c:v>
                </c:pt>
                <c:pt idx="1164">
                  <c:v>41.136625000000002</c:v>
                </c:pt>
                <c:pt idx="1165">
                  <c:v>41.790799999999997</c:v>
                </c:pt>
                <c:pt idx="1166">
                  <c:v>37.159049999999993</c:v>
                </c:pt>
                <c:pt idx="1167">
                  <c:v>31.027950000000001</c:v>
                </c:pt>
                <c:pt idx="1168">
                  <c:v>29.705275</c:v>
                </c:pt>
                <c:pt idx="1169">
                  <c:v>32.527300000000004</c:v>
                </c:pt>
                <c:pt idx="1170">
                  <c:v>24.581699999999998</c:v>
                </c:pt>
                <c:pt idx="1171">
                  <c:v>30.053849999999997</c:v>
                </c:pt>
                <c:pt idx="1172">
                  <c:v>23.450025</c:v>
                </c:pt>
                <c:pt idx="1173">
                  <c:v>23.268574999999998</c:v>
                </c:pt>
                <c:pt idx="1174">
                  <c:v>19.582274999999999</c:v>
                </c:pt>
                <c:pt idx="1175">
                  <c:v>21.812200000000001</c:v>
                </c:pt>
                <c:pt idx="1176">
                  <c:v>16.507175</c:v>
                </c:pt>
                <c:pt idx="1177">
                  <c:v>13.857049999999999</c:v>
                </c:pt>
                <c:pt idx="1178">
                  <c:v>12.414999999999999</c:v>
                </c:pt>
                <c:pt idx="1179">
                  <c:v>13.947775</c:v>
                </c:pt>
                <c:pt idx="1180">
                  <c:v>12.648974999999998</c:v>
                </c:pt>
                <c:pt idx="1181">
                  <c:v>14.487349999999999</c:v>
                </c:pt>
                <c:pt idx="1182">
                  <c:v>23.583724999999998</c:v>
                </c:pt>
                <c:pt idx="1183">
                  <c:v>19.754174999999996</c:v>
                </c:pt>
                <c:pt idx="1184">
                  <c:v>30.445399999999999</c:v>
                </c:pt>
                <c:pt idx="1185">
                  <c:v>38.028100000000002</c:v>
                </c:pt>
                <c:pt idx="1186">
                  <c:v>43.662599999999998</c:v>
                </c:pt>
                <c:pt idx="1187">
                  <c:v>41.561599999999999</c:v>
                </c:pt>
                <c:pt idx="1188">
                  <c:v>43.543225</c:v>
                </c:pt>
                <c:pt idx="1189">
                  <c:v>40.434699999999999</c:v>
                </c:pt>
                <c:pt idx="1190">
                  <c:v>33.596899999999998</c:v>
                </c:pt>
                <c:pt idx="1191">
                  <c:v>34.088724999999997</c:v>
                </c:pt>
                <c:pt idx="1192">
                  <c:v>39.083374999999997</c:v>
                </c:pt>
                <c:pt idx="1198">
                  <c:v>18.770524999999999</c:v>
                </c:pt>
                <c:pt idx="1199">
                  <c:v>13.207649999999999</c:v>
                </c:pt>
                <c:pt idx="1200">
                  <c:v>11.908849999999999</c:v>
                </c:pt>
                <c:pt idx="1201">
                  <c:v>17.514699999999998</c:v>
                </c:pt>
                <c:pt idx="1202">
                  <c:v>9.5070250000000005</c:v>
                </c:pt>
                <c:pt idx="1203">
                  <c:v>12.524825</c:v>
                </c:pt>
                <c:pt idx="1204">
                  <c:v>19.940399999999997</c:v>
                </c:pt>
                <c:pt idx="1205">
                  <c:v>21.229649999999999</c:v>
                </c:pt>
                <c:pt idx="1206">
                  <c:v>27.494449999999997</c:v>
                </c:pt>
                <c:pt idx="1207">
                  <c:v>47.219974999999998</c:v>
                </c:pt>
                <c:pt idx="1208">
                  <c:v>65.603724999999997</c:v>
                </c:pt>
                <c:pt idx="1209">
                  <c:v>52.897449999999999</c:v>
                </c:pt>
                <c:pt idx="1210">
                  <c:v>44.178299999999993</c:v>
                </c:pt>
                <c:pt idx="1211">
                  <c:v>35.220399999999998</c:v>
                </c:pt>
                <c:pt idx="1212">
                  <c:v>43.314024999999994</c:v>
                </c:pt>
                <c:pt idx="1214">
                  <c:v>23.181033333333396</c:v>
                </c:pt>
                <c:pt idx="1215">
                  <c:v>119.92253333333339</c:v>
                </c:pt>
                <c:pt idx="1226">
                  <c:v>42.83175</c:v>
                </c:pt>
                <c:pt idx="1227">
                  <c:v>33.811774999999997</c:v>
                </c:pt>
                <c:pt idx="1228">
                  <c:v>24.610349999999997</c:v>
                </c:pt>
                <c:pt idx="1231">
                  <c:v>129.31654999999998</c:v>
                </c:pt>
                <c:pt idx="1232">
                  <c:v>131.4271</c:v>
                </c:pt>
                <c:pt idx="1233">
                  <c:v>104.84945</c:v>
                </c:pt>
                <c:pt idx="1234">
                  <c:v>103.030175</c:v>
                </c:pt>
                <c:pt idx="1235">
                  <c:v>75.339950000000002</c:v>
                </c:pt>
                <c:pt idx="1236">
                  <c:v>61.864899999999999</c:v>
                </c:pt>
                <c:pt idx="1237">
                  <c:v>31.744199999999999</c:v>
                </c:pt>
                <c:pt idx="1238">
                  <c:v>54.965024999999997</c:v>
                </c:pt>
                <c:pt idx="1239">
                  <c:v>26.580833333333395</c:v>
                </c:pt>
                <c:pt idx="1242">
                  <c:v>68.888925</c:v>
                </c:pt>
                <c:pt idx="1243">
                  <c:v>59.205224999999992</c:v>
                </c:pt>
                <c:pt idx="1244">
                  <c:v>48.394624999999998</c:v>
                </c:pt>
                <c:pt idx="1245">
                  <c:v>41.499524999999998</c:v>
                </c:pt>
                <c:pt idx="1246">
                  <c:v>32.255125</c:v>
                </c:pt>
                <c:pt idx="1247">
                  <c:v>32.221699999999998</c:v>
                </c:pt>
                <c:pt idx="1248">
                  <c:v>14.234274999999998</c:v>
                </c:pt>
                <c:pt idx="1249">
                  <c:v>47.597200000000001</c:v>
                </c:pt>
                <c:pt idx="1250">
                  <c:v>29.7578</c:v>
                </c:pt>
                <c:pt idx="1251">
                  <c:v>53.986150000000002</c:v>
                </c:pt>
                <c:pt idx="1252">
                  <c:v>36.328199999999995</c:v>
                </c:pt>
                <c:pt idx="1253">
                  <c:v>40.687774999999995</c:v>
                </c:pt>
                <c:pt idx="1254">
                  <c:v>20.508625000000002</c:v>
                </c:pt>
                <c:pt idx="1255">
                  <c:v>79.307974999999999</c:v>
                </c:pt>
                <c:pt idx="1256">
                  <c:v>97.281074999999987</c:v>
                </c:pt>
                <c:pt idx="1257">
                  <c:v>118.520275</c:v>
                </c:pt>
                <c:pt idx="1258">
                  <c:v>71.386250000000004</c:v>
                </c:pt>
                <c:pt idx="1259">
                  <c:v>63.130275000000005</c:v>
                </c:pt>
                <c:pt idx="1260">
                  <c:v>64.381325000000004</c:v>
                </c:pt>
                <c:pt idx="1261">
                  <c:v>61.239374999999995</c:v>
                </c:pt>
                <c:pt idx="1262">
                  <c:v>63.84174999999999</c:v>
                </c:pt>
                <c:pt idx="1263">
                  <c:v>63.536149999999999</c:v>
                </c:pt>
                <c:pt idx="1264">
                  <c:v>73.811949999999996</c:v>
                </c:pt>
                <c:pt idx="1265">
                  <c:v>98.847274999999996</c:v>
                </c:pt>
                <c:pt idx="1266">
                  <c:v>100.20815</c:v>
                </c:pt>
                <c:pt idx="1267">
                  <c:v>68.769549999999995</c:v>
                </c:pt>
                <c:pt idx="1278">
                  <c:v>61.492449999999998</c:v>
                </c:pt>
                <c:pt idx="1279">
                  <c:v>82.578849999999989</c:v>
                </c:pt>
                <c:pt idx="1280">
                  <c:v>100.29409999999999</c:v>
                </c:pt>
                <c:pt idx="1281">
                  <c:v>69.543099999999995</c:v>
                </c:pt>
                <c:pt idx="1282">
                  <c:v>49.989474999999999</c:v>
                </c:pt>
                <c:pt idx="1283">
                  <c:v>51.52225</c:v>
                </c:pt>
                <c:pt idx="1284">
                  <c:v>23.851125</c:v>
                </c:pt>
                <c:pt idx="1285">
                  <c:v>78.486675000000005</c:v>
                </c:pt>
                <c:pt idx="1286">
                  <c:v>63.115949999999998</c:v>
                </c:pt>
                <c:pt idx="1287">
                  <c:v>69.122899999999987</c:v>
                </c:pt>
                <c:pt idx="1288">
                  <c:v>89.230424999999997</c:v>
                </c:pt>
                <c:pt idx="1289">
                  <c:v>134.51174999999998</c:v>
                </c:pt>
                <c:pt idx="1290">
                  <c:v>121.795925</c:v>
                </c:pt>
                <c:pt idx="1291">
                  <c:v>144.94035</c:v>
                </c:pt>
                <c:pt idx="1292">
                  <c:v>86.828599999999994</c:v>
                </c:pt>
                <c:pt idx="1293">
                  <c:v>57.457574999999999</c:v>
                </c:pt>
                <c:pt idx="1294">
                  <c:v>27.28435</c:v>
                </c:pt>
                <c:pt idx="1295">
                  <c:v>48.494900000000001</c:v>
                </c:pt>
                <c:pt idx="1296">
                  <c:v>47.711799999999997</c:v>
                </c:pt>
                <c:pt idx="1297">
                  <c:v>44.784725000000002</c:v>
                </c:pt>
                <c:pt idx="1298">
                  <c:v>39.670699999999997</c:v>
                </c:pt>
                <c:pt idx="1299">
                  <c:v>39.976299999999995</c:v>
                </c:pt>
                <c:pt idx="1300">
                  <c:v>43.638725000000001</c:v>
                </c:pt>
                <c:pt idx="1301">
                  <c:v>41.079324999999997</c:v>
                </c:pt>
                <c:pt idx="1302">
                  <c:v>50.118399999999994</c:v>
                </c:pt>
                <c:pt idx="1303">
                  <c:v>100.657</c:v>
                </c:pt>
                <c:pt idx="1304">
                  <c:v>150.99982500000002</c:v>
                </c:pt>
                <c:pt idx="1305">
                  <c:v>137.171425</c:v>
                </c:pt>
                <c:pt idx="1306">
                  <c:v>162.70335</c:v>
                </c:pt>
                <c:pt idx="1307">
                  <c:v>139.48252500000001</c:v>
                </c:pt>
                <c:pt idx="1308">
                  <c:v>168.30442500000001</c:v>
                </c:pt>
                <c:pt idx="1309">
                  <c:v>140.18445</c:v>
                </c:pt>
                <c:pt idx="1310">
                  <c:v>110.21655</c:v>
                </c:pt>
                <c:pt idx="1311">
                  <c:v>141.149</c:v>
                </c:pt>
                <c:pt idx="1312">
                  <c:v>114.47584999999999</c:v>
                </c:pt>
                <c:pt idx="1313">
                  <c:v>210.54407499999999</c:v>
                </c:pt>
                <c:pt idx="1314">
                  <c:v>268.02074999999996</c:v>
                </c:pt>
                <c:pt idx="1315">
                  <c:v>114.29917499999999</c:v>
                </c:pt>
                <c:pt idx="1316">
                  <c:v>81.915125000000003</c:v>
                </c:pt>
                <c:pt idx="1317">
                  <c:v>58.126075</c:v>
                </c:pt>
                <c:pt idx="1318">
                  <c:v>50.237774999999992</c:v>
                </c:pt>
                <c:pt idx="1319">
                  <c:v>48.112900000000003</c:v>
                </c:pt>
                <c:pt idx="1320">
                  <c:v>35.263374999999996</c:v>
                </c:pt>
                <c:pt idx="1321">
                  <c:v>27.881225000000001</c:v>
                </c:pt>
                <c:pt idx="1323">
                  <c:v>6.36666666666666</c:v>
                </c:pt>
                <c:pt idx="1328">
                  <c:v>57.653349999999996</c:v>
                </c:pt>
                <c:pt idx="1329">
                  <c:v>71.200024999999997</c:v>
                </c:pt>
                <c:pt idx="1330">
                  <c:v>78.887775000000005</c:v>
                </c:pt>
                <c:pt idx="1331">
                  <c:v>63.206674999999997</c:v>
                </c:pt>
                <c:pt idx="1332">
                  <c:v>57.767949999999999</c:v>
                </c:pt>
                <c:pt idx="1333">
                  <c:v>58.407799999999995</c:v>
                </c:pt>
                <c:pt idx="1334">
                  <c:v>49.755499999999998</c:v>
                </c:pt>
                <c:pt idx="1335">
                  <c:v>35.597624999999994</c:v>
                </c:pt>
                <c:pt idx="1336">
                  <c:v>46.704275000000003</c:v>
                </c:pt>
                <c:pt idx="1337">
                  <c:v>49.683874999999993</c:v>
                </c:pt>
                <c:pt idx="1338">
                  <c:v>38.051974999999999</c:v>
                </c:pt>
                <c:pt idx="1349">
                  <c:v>63.034774999999996</c:v>
                </c:pt>
                <c:pt idx="1350">
                  <c:v>51.622524999999996</c:v>
                </c:pt>
                <c:pt idx="1351">
                  <c:v>35.745649999999998</c:v>
                </c:pt>
                <c:pt idx="1352">
                  <c:v>44.732199999999999</c:v>
                </c:pt>
                <c:pt idx="1353">
                  <c:v>45.806575000000002</c:v>
                </c:pt>
                <c:pt idx="1354">
                  <c:v>57.156750000000002</c:v>
                </c:pt>
                <c:pt idx="1355">
                  <c:v>44.865899999999996</c:v>
                </c:pt>
                <c:pt idx="1356">
                  <c:v>46.274524999999997</c:v>
                </c:pt>
                <c:pt idx="1357">
                  <c:v>47.893249999999995</c:v>
                </c:pt>
                <c:pt idx="1358">
                  <c:v>46.804549999999999</c:v>
                </c:pt>
                <c:pt idx="1359">
                  <c:v>40.348749999999995</c:v>
                </c:pt>
                <c:pt idx="1360">
                  <c:v>45.056899999999999</c:v>
                </c:pt>
                <c:pt idx="1361">
                  <c:v>37.364374999999995</c:v>
                </c:pt>
                <c:pt idx="1362">
                  <c:v>29.958349999999999</c:v>
                </c:pt>
                <c:pt idx="1363">
                  <c:v>41.991349999999997</c:v>
                </c:pt>
                <c:pt idx="1364">
                  <c:v>39.18365</c:v>
                </c:pt>
                <c:pt idx="1365">
                  <c:v>49.535849999999996</c:v>
                </c:pt>
                <c:pt idx="1366">
                  <c:v>35.296799999999998</c:v>
                </c:pt>
                <c:pt idx="1367">
                  <c:v>21.544799999999999</c:v>
                </c:pt>
                <c:pt idx="1368">
                  <c:v>27.790500000000002</c:v>
                </c:pt>
                <c:pt idx="1369">
                  <c:v>36.146749999999997</c:v>
                </c:pt>
                <c:pt idx="1370">
                  <c:v>37.641324999999995</c:v>
                </c:pt>
                <c:pt idx="1371">
                  <c:v>28.119975</c:v>
                </c:pt>
                <c:pt idx="1372">
                  <c:v>21.864725</c:v>
                </c:pt>
                <c:pt idx="1373">
                  <c:v>42.225324999999998</c:v>
                </c:pt>
                <c:pt idx="1374">
                  <c:v>69.963300000000004</c:v>
                </c:pt>
                <c:pt idx="1375">
                  <c:v>126.64732500000001</c:v>
                </c:pt>
                <c:pt idx="1376">
                  <c:v>175.81549999999999</c:v>
                </c:pt>
                <c:pt idx="1377">
                  <c:v>129.79882499999999</c:v>
                </c:pt>
                <c:pt idx="1378">
                  <c:v>87.516199999999998</c:v>
                </c:pt>
                <c:pt idx="1379">
                  <c:v>80.344149999999999</c:v>
                </c:pt>
                <c:pt idx="1380">
                  <c:v>112.99559999999998</c:v>
                </c:pt>
                <c:pt idx="1381">
                  <c:v>175.34277499999999</c:v>
                </c:pt>
                <c:pt idx="1382">
                  <c:v>69.457149999999999</c:v>
                </c:pt>
                <c:pt idx="1383">
                  <c:v>81.690700000000007</c:v>
                </c:pt>
                <c:pt idx="1385">
                  <c:v>88.361374999999995</c:v>
                </c:pt>
                <c:pt idx="1386">
                  <c:v>104.20959999999999</c:v>
                </c:pt>
                <c:pt idx="1387">
                  <c:v>150.57484999999997</c:v>
                </c:pt>
                <c:pt idx="1388">
                  <c:v>84.531824999999998</c:v>
                </c:pt>
                <c:pt idx="1389">
                  <c:v>58.293199999999999</c:v>
                </c:pt>
                <c:pt idx="1390">
                  <c:v>49.602699999999999</c:v>
                </c:pt>
                <c:pt idx="1391">
                  <c:v>45.682425000000002</c:v>
                </c:pt>
                <c:pt idx="1392">
                  <c:v>37.693849999999998</c:v>
                </c:pt>
                <c:pt idx="1393">
                  <c:v>47.764324999999999</c:v>
                </c:pt>
                <c:pt idx="1394">
                  <c:v>32.603699999999996</c:v>
                </c:pt>
                <c:pt idx="1395">
                  <c:v>30.727124999999997</c:v>
                </c:pt>
                <c:pt idx="1396">
                  <c:v>38.615425000000002</c:v>
                </c:pt>
                <c:pt idx="1397">
                  <c:v>37.932600000000001</c:v>
                </c:pt>
                <c:pt idx="1398">
                  <c:v>63.851299999999995</c:v>
                </c:pt>
                <c:pt idx="1399">
                  <c:v>91.761174999999994</c:v>
                </c:pt>
                <c:pt idx="1400">
                  <c:v>177.34349999999998</c:v>
                </c:pt>
                <c:pt idx="1401">
                  <c:v>138.04047499999999</c:v>
                </c:pt>
                <c:pt idx="1402">
                  <c:v>77.249949999999998</c:v>
                </c:pt>
                <c:pt idx="1403">
                  <c:v>74.575950000000006</c:v>
                </c:pt>
                <c:pt idx="1404">
                  <c:v>72.436749999999989</c:v>
                </c:pt>
                <c:pt idx="1405">
                  <c:v>48.924649999999993</c:v>
                </c:pt>
                <c:pt idx="1406">
                  <c:v>50.939700000000002</c:v>
                </c:pt>
                <c:pt idx="1407">
                  <c:v>77.579425000000001</c:v>
                </c:pt>
                <c:pt idx="1408">
                  <c:v>92.77825</c:v>
                </c:pt>
                <c:pt idx="1409">
                  <c:v>86.542100000000005</c:v>
                </c:pt>
                <c:pt idx="1414">
                  <c:v>63.254424999999998</c:v>
                </c:pt>
                <c:pt idx="1415">
                  <c:v>59.506050000000002</c:v>
                </c:pt>
                <c:pt idx="1416">
                  <c:v>39.58475</c:v>
                </c:pt>
                <c:pt idx="1417">
                  <c:v>38.238199999999999</c:v>
                </c:pt>
                <c:pt idx="1418">
                  <c:v>34.819299999999998</c:v>
                </c:pt>
                <c:pt idx="1419">
                  <c:v>31.710774999999998</c:v>
                </c:pt>
                <c:pt idx="1420">
                  <c:v>45.625124999999997</c:v>
                </c:pt>
                <c:pt idx="1421">
                  <c:v>55.318374999999996</c:v>
                </c:pt>
                <c:pt idx="1422">
                  <c:v>88.261099999999999</c:v>
                </c:pt>
                <c:pt idx="1423">
                  <c:v>168.24712500000001</c:v>
                </c:pt>
                <c:pt idx="1424">
                  <c:v>273.79372499999999</c:v>
                </c:pt>
                <c:pt idx="1425">
                  <c:v>138.80924999999999</c:v>
                </c:pt>
                <c:pt idx="1426">
                  <c:v>108.043925</c:v>
                </c:pt>
                <c:pt idx="1427">
                  <c:v>92.448774999999998</c:v>
                </c:pt>
                <c:pt idx="1428">
                  <c:v>67.408674999999988</c:v>
                </c:pt>
                <c:pt idx="1429">
                  <c:v>74.236924999999999</c:v>
                </c:pt>
                <c:pt idx="1430">
                  <c:v>68.979650000000007</c:v>
                </c:pt>
                <c:pt idx="1431">
                  <c:v>69.839149999999989</c:v>
                </c:pt>
                <c:pt idx="1432">
                  <c:v>76.509824999999992</c:v>
                </c:pt>
                <c:pt idx="1433">
                  <c:v>107.94842499999999</c:v>
                </c:pt>
                <c:pt idx="1434">
                  <c:v>195.74634999999998</c:v>
                </c:pt>
                <c:pt idx="1435">
                  <c:v>86.465699999999998</c:v>
                </c:pt>
                <c:pt idx="1436">
                  <c:v>85.224199999999996</c:v>
                </c:pt>
                <c:pt idx="1437">
                  <c:v>52.5441</c:v>
                </c:pt>
                <c:pt idx="1438">
                  <c:v>27.136324999999999</c:v>
                </c:pt>
                <c:pt idx="1439">
                  <c:v>29.609774999999999</c:v>
                </c:pt>
                <c:pt idx="1440">
                  <c:v>29.366249999999997</c:v>
                </c:pt>
                <c:pt idx="1441">
                  <c:v>37.178149999999995</c:v>
                </c:pt>
                <c:pt idx="1442">
                  <c:v>57.677225</c:v>
                </c:pt>
                <c:pt idx="1443">
                  <c:v>45.691974999999999</c:v>
                </c:pt>
                <c:pt idx="1444">
                  <c:v>39.026074999999999</c:v>
                </c:pt>
                <c:pt idx="1445">
                  <c:v>32.742174999999996</c:v>
                </c:pt>
                <c:pt idx="1446">
                  <c:v>48.528324999999995</c:v>
                </c:pt>
                <c:pt idx="1447">
                  <c:v>60.308249999999994</c:v>
                </c:pt>
                <c:pt idx="1448">
                  <c:v>73.425174999999996</c:v>
                </c:pt>
                <c:pt idx="1449">
                  <c:v>80.898049999999984</c:v>
                </c:pt>
                <c:pt idx="1450">
                  <c:v>132.87869999999998</c:v>
                </c:pt>
                <c:pt idx="1451">
                  <c:v>131.48917499999999</c:v>
                </c:pt>
                <c:pt idx="1452">
                  <c:v>64.4816</c:v>
                </c:pt>
                <c:pt idx="1453">
                  <c:v>68.155166666666602</c:v>
                </c:pt>
                <c:pt idx="1455">
                  <c:v>62.433124999999997</c:v>
                </c:pt>
                <c:pt idx="1456">
                  <c:v>64.414749999999998</c:v>
                </c:pt>
                <c:pt idx="1457">
                  <c:v>79.508524999999992</c:v>
                </c:pt>
                <c:pt idx="1458">
                  <c:v>100.3514</c:v>
                </c:pt>
                <c:pt idx="1459">
                  <c:v>99.568300000000008</c:v>
                </c:pt>
                <c:pt idx="1460">
                  <c:v>55.504599999999996</c:v>
                </c:pt>
                <c:pt idx="1461">
                  <c:v>44.999599999999994</c:v>
                </c:pt>
                <c:pt idx="1462">
                  <c:v>42.807875000000003</c:v>
                </c:pt>
                <c:pt idx="1463">
                  <c:v>35.081924999999998</c:v>
                </c:pt>
                <c:pt idx="1464">
                  <c:v>33.2149</c:v>
                </c:pt>
                <c:pt idx="1465">
                  <c:v>28.325299999999999</c:v>
                </c:pt>
                <c:pt idx="1466">
                  <c:v>35.731324999999998</c:v>
                </c:pt>
                <c:pt idx="1467">
                  <c:v>35.053274999999999</c:v>
                </c:pt>
                <c:pt idx="1468">
                  <c:v>45.539175</c:v>
                </c:pt>
                <c:pt idx="1469">
                  <c:v>69.399850000000001</c:v>
                </c:pt>
                <c:pt idx="1470">
                  <c:v>102.73412499999999</c:v>
                </c:pt>
                <c:pt idx="1471">
                  <c:v>154.22772499999999</c:v>
                </c:pt>
                <c:pt idx="1472">
                  <c:v>167.39717499999998</c:v>
                </c:pt>
                <c:pt idx="1473">
                  <c:v>138.08345</c:v>
                </c:pt>
                <c:pt idx="1474">
                  <c:v>153.31569999999999</c:v>
                </c:pt>
                <c:pt idx="1475">
                  <c:v>142.45734999999999</c:v>
                </c:pt>
                <c:pt idx="1476">
                  <c:v>149.36677499999999</c:v>
                </c:pt>
                <c:pt idx="1477">
                  <c:v>119.17445000000001</c:v>
                </c:pt>
                <c:pt idx="1478">
                  <c:v>149.92545000000001</c:v>
                </c:pt>
                <c:pt idx="1479">
                  <c:v>112.685225</c:v>
                </c:pt>
                <c:pt idx="1480">
                  <c:v>148.95134999999999</c:v>
                </c:pt>
                <c:pt idx="1481">
                  <c:v>115.04407499999999</c:v>
                </c:pt>
                <c:pt idx="1482">
                  <c:v>75.306525000000008</c:v>
                </c:pt>
                <c:pt idx="1483">
                  <c:v>31.529325</c:v>
                </c:pt>
                <c:pt idx="1484">
                  <c:v>3.5812499999999998</c:v>
                </c:pt>
                <c:pt idx="1485">
                  <c:v>21.110274999999998</c:v>
                </c:pt>
                <c:pt idx="1486">
                  <c:v>40.673450000000003</c:v>
                </c:pt>
                <c:pt idx="1487">
                  <c:v>34.208100000000002</c:v>
                </c:pt>
                <c:pt idx="1488">
                  <c:v>42.015224999999994</c:v>
                </c:pt>
                <c:pt idx="1489">
                  <c:v>41.924499999999995</c:v>
                </c:pt>
                <c:pt idx="1490">
                  <c:v>45.138075000000001</c:v>
                </c:pt>
                <c:pt idx="1491">
                  <c:v>48.165424999999999</c:v>
                </c:pt>
                <c:pt idx="1492">
                  <c:v>40.501549999999995</c:v>
                </c:pt>
                <c:pt idx="1493">
                  <c:v>38.056750000000001</c:v>
                </c:pt>
                <c:pt idx="1494">
                  <c:v>40.501549999999995</c:v>
                </c:pt>
                <c:pt idx="1495">
                  <c:v>53.102774999999994</c:v>
                </c:pt>
                <c:pt idx="1496">
                  <c:v>65.006849999999986</c:v>
                </c:pt>
                <c:pt idx="1497">
                  <c:v>71.424450000000007</c:v>
                </c:pt>
                <c:pt idx="1498">
                  <c:v>82.287575000000004</c:v>
                </c:pt>
                <c:pt idx="1499">
                  <c:v>60.332124999999998</c:v>
                </c:pt>
                <c:pt idx="1500">
                  <c:v>56.106249999999996</c:v>
                </c:pt>
                <c:pt idx="1501">
                  <c:v>57.008724999999998</c:v>
                </c:pt>
                <c:pt idx="1502">
                  <c:v>58.426899999999996</c:v>
                </c:pt>
                <c:pt idx="1503">
                  <c:v>56.774749999999997</c:v>
                </c:pt>
                <c:pt idx="1504">
                  <c:v>63.946799999999989</c:v>
                </c:pt>
                <c:pt idx="1505">
                  <c:v>54.248774999999995</c:v>
                </c:pt>
                <c:pt idx="1506">
                  <c:v>61.201174999999992</c:v>
                </c:pt>
                <c:pt idx="1507">
                  <c:v>46.011899999999997</c:v>
                </c:pt>
                <c:pt idx="1508">
                  <c:v>36.552624999999999</c:v>
                </c:pt>
                <c:pt idx="1509">
                  <c:v>38.973550000000003</c:v>
                </c:pt>
                <c:pt idx="1510">
                  <c:v>38.314599999999999</c:v>
                </c:pt>
                <c:pt idx="1511">
                  <c:v>34.895699999999998</c:v>
                </c:pt>
                <c:pt idx="1512">
                  <c:v>35.607174999999998</c:v>
                </c:pt>
                <c:pt idx="1513">
                  <c:v>33.019125000000003</c:v>
                </c:pt>
                <c:pt idx="1514">
                  <c:v>32.899750000000004</c:v>
                </c:pt>
                <c:pt idx="1515">
                  <c:v>30.421524999999999</c:v>
                </c:pt>
                <c:pt idx="1516">
                  <c:v>30.354675</c:v>
                </c:pt>
                <c:pt idx="1517">
                  <c:v>30.980199999999996</c:v>
                </c:pt>
                <c:pt idx="1518">
                  <c:v>34.088724999999997</c:v>
                </c:pt>
                <c:pt idx="1519">
                  <c:v>41.494750000000003</c:v>
                </c:pt>
                <c:pt idx="1520">
                  <c:v>37.966025000000002</c:v>
                </c:pt>
                <c:pt idx="1521">
                  <c:v>37.975574999999999</c:v>
                </c:pt>
                <c:pt idx="1522">
                  <c:v>49.306649999999998</c:v>
                </c:pt>
                <c:pt idx="1523">
                  <c:v>75.067774999999997</c:v>
                </c:pt>
                <c:pt idx="1524">
                  <c:v>59.004674999999992</c:v>
                </c:pt>
                <c:pt idx="1525">
                  <c:v>71.749149999999986</c:v>
                </c:pt>
                <c:pt idx="1526">
                  <c:v>48.728874999999995</c:v>
                </c:pt>
                <c:pt idx="1527">
                  <c:v>58.149949999999997</c:v>
                </c:pt>
                <c:pt idx="1528">
                  <c:v>60.351224999999999</c:v>
                </c:pt>
                <c:pt idx="1529">
                  <c:v>59.410550000000001</c:v>
                </c:pt>
                <c:pt idx="1530">
                  <c:v>81.151124999999993</c:v>
                </c:pt>
                <c:pt idx="1531">
                  <c:v>75.994124999999997</c:v>
                </c:pt>
                <c:pt idx="1532">
                  <c:v>58.904399999999995</c:v>
                </c:pt>
                <c:pt idx="1533">
                  <c:v>49.359175</c:v>
                </c:pt>
                <c:pt idx="1534">
                  <c:v>52.529775000000001</c:v>
                </c:pt>
                <c:pt idx="1535">
                  <c:v>49.755499999999998</c:v>
                </c:pt>
                <c:pt idx="1536">
                  <c:v>36.395049999999998</c:v>
                </c:pt>
                <c:pt idx="1537">
                  <c:v>47.898024999999997</c:v>
                </c:pt>
                <c:pt idx="1538">
                  <c:v>36.624249999999996</c:v>
                </c:pt>
                <c:pt idx="1539">
                  <c:v>29.203899999999997</c:v>
                </c:pt>
                <c:pt idx="1540">
                  <c:v>40.210274999999996</c:v>
                </c:pt>
                <c:pt idx="1541">
                  <c:v>57.758399999999995</c:v>
                </c:pt>
                <c:pt idx="1542">
                  <c:v>208.72957499999998</c:v>
                </c:pt>
                <c:pt idx="1543">
                  <c:v>442.72367499999996</c:v>
                </c:pt>
                <c:pt idx="1544">
                  <c:v>180.94385</c:v>
                </c:pt>
                <c:pt idx="1545">
                  <c:v>103.904</c:v>
                </c:pt>
                <c:pt idx="1546">
                  <c:v>140.52347499999999</c:v>
                </c:pt>
                <c:pt idx="1547">
                  <c:v>120.93164999999999</c:v>
                </c:pt>
                <c:pt idx="1548">
                  <c:v>110.574675</c:v>
                </c:pt>
                <c:pt idx="1549">
                  <c:v>79.685199999999995</c:v>
                </c:pt>
                <c:pt idx="1550">
                  <c:v>68.234750000000005</c:v>
                </c:pt>
                <c:pt idx="1551">
                  <c:v>103.85624999999999</c:v>
                </c:pt>
                <c:pt idx="1552">
                  <c:v>119.07894999999999</c:v>
                </c:pt>
                <c:pt idx="1553">
                  <c:v>86.656699999999987</c:v>
                </c:pt>
                <c:pt idx="1554">
                  <c:v>155.34029999999998</c:v>
                </c:pt>
                <c:pt idx="1555">
                  <c:v>116.056375</c:v>
                </c:pt>
                <c:pt idx="1556">
                  <c:v>159.05525</c:v>
                </c:pt>
                <c:pt idx="1557">
                  <c:v>88.060549999999992</c:v>
                </c:pt>
                <c:pt idx="1558">
                  <c:v>54.11985</c:v>
                </c:pt>
                <c:pt idx="1559">
                  <c:v>49.416474999999998</c:v>
                </c:pt>
                <c:pt idx="1560">
                  <c:v>43.8536</c:v>
                </c:pt>
                <c:pt idx="1561">
                  <c:v>31.195074999999999</c:v>
                </c:pt>
                <c:pt idx="1562">
                  <c:v>33.955024999999999</c:v>
                </c:pt>
                <c:pt idx="1563">
                  <c:v>36.500099999999996</c:v>
                </c:pt>
                <c:pt idx="1564">
                  <c:v>39.011749999999999</c:v>
                </c:pt>
                <c:pt idx="1565">
                  <c:v>50.567250000000001</c:v>
                </c:pt>
                <c:pt idx="1566">
                  <c:v>72.790099999999995</c:v>
                </c:pt>
                <c:pt idx="1567">
                  <c:v>103.64614999999999</c:v>
                </c:pt>
                <c:pt idx="1568">
                  <c:v>120.802725</c:v>
                </c:pt>
                <c:pt idx="1569">
                  <c:v>99.028724999999994</c:v>
                </c:pt>
                <c:pt idx="1570">
                  <c:v>91.465125</c:v>
                </c:pt>
                <c:pt idx="1571">
                  <c:v>84.297849999999997</c:v>
                </c:pt>
                <c:pt idx="1572">
                  <c:v>82.392624999999995</c:v>
                </c:pt>
                <c:pt idx="1573">
                  <c:v>60.919449999999998</c:v>
                </c:pt>
                <c:pt idx="1574">
                  <c:v>62.008150000000001</c:v>
                </c:pt>
                <c:pt idx="1575">
                  <c:v>92.978799999999993</c:v>
                </c:pt>
                <c:pt idx="1576">
                  <c:v>65.064149999999998</c:v>
                </c:pt>
                <c:pt idx="1577">
                  <c:v>69.361649999999997</c:v>
                </c:pt>
                <c:pt idx="1578">
                  <c:v>62.987024999999996</c:v>
                </c:pt>
                <c:pt idx="1579">
                  <c:v>55.561899999999994</c:v>
                </c:pt>
                <c:pt idx="1580">
                  <c:v>55.313600000000001</c:v>
                </c:pt>
                <c:pt idx="1581">
                  <c:v>42.325600000000001</c:v>
                </c:pt>
                <c:pt idx="1582">
                  <c:v>37.31185</c:v>
                </c:pt>
                <c:pt idx="1583">
                  <c:v>25.044875000000001</c:v>
                </c:pt>
                <c:pt idx="1584">
                  <c:v>17.624524999999998</c:v>
                </c:pt>
                <c:pt idx="1592">
                  <c:v>80.248649999999998</c:v>
                </c:pt>
                <c:pt idx="1593">
                  <c:v>98.751774999999995</c:v>
                </c:pt>
                <c:pt idx="1594">
                  <c:v>86.713999999999999</c:v>
                </c:pt>
                <c:pt idx="1595">
                  <c:v>63.727150000000002</c:v>
                </c:pt>
                <c:pt idx="1596">
                  <c:v>78.930750000000003</c:v>
                </c:pt>
                <c:pt idx="1597">
                  <c:v>105.26487499999999</c:v>
                </c:pt>
                <c:pt idx="1598">
                  <c:v>98.317250000000001</c:v>
                </c:pt>
                <c:pt idx="1599">
                  <c:v>68.750449999999987</c:v>
                </c:pt>
                <c:pt idx="1600">
                  <c:v>73.792849999999987</c:v>
                </c:pt>
                <c:pt idx="1601">
                  <c:v>73.148224999999996</c:v>
                </c:pt>
                <c:pt idx="1602">
                  <c:v>146.96017499999999</c:v>
                </c:pt>
                <c:pt idx="1603">
                  <c:v>219.67387500000001</c:v>
                </c:pt>
                <c:pt idx="1604">
                  <c:v>288.93525</c:v>
                </c:pt>
                <c:pt idx="1605">
                  <c:v>207.18724999999998</c:v>
                </c:pt>
                <c:pt idx="1606">
                  <c:v>112.37962499999999</c:v>
                </c:pt>
                <c:pt idx="1607">
                  <c:v>55.232424999999999</c:v>
                </c:pt>
                <c:pt idx="1608">
                  <c:v>34.795425000000002</c:v>
                </c:pt>
                <c:pt idx="1609">
                  <c:v>33.458424999999998</c:v>
                </c:pt>
                <c:pt idx="1610">
                  <c:v>6.7231999999999994</c:v>
                </c:pt>
                <c:pt idx="1611">
                  <c:v>22.275374999999997</c:v>
                </c:pt>
                <c:pt idx="1612">
                  <c:v>38.176124999999999</c:v>
                </c:pt>
                <c:pt idx="1613">
                  <c:v>42.860399999999998</c:v>
                </c:pt>
                <c:pt idx="1614">
                  <c:v>54.673749999999998</c:v>
                </c:pt>
                <c:pt idx="1615">
                  <c:v>91.221599999999995</c:v>
                </c:pt>
                <c:pt idx="1616">
                  <c:v>89.960999999999999</c:v>
                </c:pt>
                <c:pt idx="1617">
                  <c:v>73.024074999999996</c:v>
                </c:pt>
                <c:pt idx="1618">
                  <c:v>78.262249999999995</c:v>
                </c:pt>
                <c:pt idx="1619">
                  <c:v>95.843800000000002</c:v>
                </c:pt>
                <c:pt idx="1620">
                  <c:v>97.920924999999997</c:v>
                </c:pt>
                <c:pt idx="1621">
                  <c:v>105.016575</c:v>
                </c:pt>
                <c:pt idx="1622">
                  <c:v>84.527050000000003</c:v>
                </c:pt>
                <c:pt idx="1623">
                  <c:v>121.74339999999999</c:v>
                </c:pt>
                <c:pt idx="1624">
                  <c:v>148.06319999999999</c:v>
                </c:pt>
                <c:pt idx="1625">
                  <c:v>138.86654999999999</c:v>
                </c:pt>
                <c:pt idx="1626">
                  <c:v>353.54577499999999</c:v>
                </c:pt>
                <c:pt idx="1627">
                  <c:v>367.52697499999999</c:v>
                </c:pt>
                <c:pt idx="1628">
                  <c:v>261.99947500000002</c:v>
                </c:pt>
                <c:pt idx="1629">
                  <c:v>212.01477499999999</c:v>
                </c:pt>
                <c:pt idx="1630">
                  <c:v>139.22944999999999</c:v>
                </c:pt>
                <c:pt idx="1631">
                  <c:v>53.417924999999997</c:v>
                </c:pt>
                <c:pt idx="1632">
                  <c:v>51.861274999999999</c:v>
                </c:pt>
                <c:pt idx="1633">
                  <c:v>49.3735</c:v>
                </c:pt>
                <c:pt idx="1634">
                  <c:v>41.189149999999998</c:v>
                </c:pt>
                <c:pt idx="1635">
                  <c:v>46.221999999999994</c:v>
                </c:pt>
                <c:pt idx="1636">
                  <c:v>46.580124999999995</c:v>
                </c:pt>
                <c:pt idx="1637">
                  <c:v>59.964449999999999</c:v>
                </c:pt>
                <c:pt idx="1638">
                  <c:v>77.584199999999996</c:v>
                </c:pt>
                <c:pt idx="1639">
                  <c:v>101.17269999999999</c:v>
                </c:pt>
                <c:pt idx="1640">
                  <c:v>155.10155</c:v>
                </c:pt>
                <c:pt idx="1641">
                  <c:v>124.67047499999998</c:v>
                </c:pt>
                <c:pt idx="1642">
                  <c:v>94.774199999999993</c:v>
                </c:pt>
                <c:pt idx="1643">
                  <c:v>95.366299999999995</c:v>
                </c:pt>
                <c:pt idx="1644">
                  <c:v>129.72720000000001</c:v>
                </c:pt>
                <c:pt idx="1645">
                  <c:v>118.1908</c:v>
                </c:pt>
                <c:pt idx="1646">
                  <c:v>102.6434</c:v>
                </c:pt>
                <c:pt idx="1647">
                  <c:v>135.538375</c:v>
                </c:pt>
                <c:pt idx="1648">
                  <c:v>126.60434999999998</c:v>
                </c:pt>
                <c:pt idx="1649">
                  <c:v>163.34797499999999</c:v>
                </c:pt>
                <c:pt idx="1650">
                  <c:v>135.33782500000001</c:v>
                </c:pt>
                <c:pt idx="1651">
                  <c:v>92.950149999999994</c:v>
                </c:pt>
                <c:pt idx="1652">
                  <c:v>76.54325</c:v>
                </c:pt>
                <c:pt idx="1653">
                  <c:v>61.201174999999992</c:v>
                </c:pt>
                <c:pt idx="1654">
                  <c:v>52.329225000000001</c:v>
                </c:pt>
                <c:pt idx="1655">
                  <c:v>49.001049999999999</c:v>
                </c:pt>
                <c:pt idx="1656">
                  <c:v>50.982674999999993</c:v>
                </c:pt>
                <c:pt idx="1657">
                  <c:v>46.919150000000002</c:v>
                </c:pt>
                <c:pt idx="1658">
                  <c:v>40.936075000000002</c:v>
                </c:pt>
                <c:pt idx="1659">
                  <c:v>35.707450000000001</c:v>
                </c:pt>
                <c:pt idx="1660">
                  <c:v>32.059350000000002</c:v>
                </c:pt>
                <c:pt idx="1661">
                  <c:v>34.652174999999993</c:v>
                </c:pt>
                <c:pt idx="1662">
                  <c:v>36.815249999999999</c:v>
                </c:pt>
                <c:pt idx="1663">
                  <c:v>54.215350000000001</c:v>
                </c:pt>
                <c:pt idx="1664">
                  <c:v>26.611074999999996</c:v>
                </c:pt>
                <c:pt idx="1665">
                  <c:v>75.678974999999994</c:v>
                </c:pt>
                <c:pt idx="1666">
                  <c:v>93.828749999999999</c:v>
                </c:pt>
                <c:pt idx="1667">
                  <c:v>74.914974999999984</c:v>
                </c:pt>
                <c:pt idx="1668">
                  <c:v>73.363099999999989</c:v>
                </c:pt>
                <c:pt idx="1669">
                  <c:v>77.316799999999986</c:v>
                </c:pt>
                <c:pt idx="1670">
                  <c:v>100.88142500000001</c:v>
                </c:pt>
                <c:pt idx="1672">
                  <c:v>39.484474999999996</c:v>
                </c:pt>
                <c:pt idx="1674">
                  <c:v>88.982124999999996</c:v>
                </c:pt>
                <c:pt idx="1675">
                  <c:v>71.682299999999998</c:v>
                </c:pt>
                <c:pt idx="1676">
                  <c:v>60.518349999999998</c:v>
                </c:pt>
                <c:pt idx="1677">
                  <c:v>50.003799999999998</c:v>
                </c:pt>
                <c:pt idx="1678">
                  <c:v>43.93</c:v>
                </c:pt>
                <c:pt idx="1679">
                  <c:v>49.726849999999999</c:v>
                </c:pt>
                <c:pt idx="1680">
                  <c:v>44.655799999999999</c:v>
                </c:pt>
                <c:pt idx="1681">
                  <c:v>34.093499999999999</c:v>
                </c:pt>
                <c:pt idx="1684">
                  <c:v>22.77675</c:v>
                </c:pt>
                <c:pt idx="1685">
                  <c:v>11.116199999999999</c:v>
                </c:pt>
                <c:pt idx="1690">
                  <c:v>89.268624999999986</c:v>
                </c:pt>
                <c:pt idx="1691">
                  <c:v>89.593324999999993</c:v>
                </c:pt>
                <c:pt idx="1692">
                  <c:v>112.857125</c:v>
                </c:pt>
                <c:pt idx="1693">
                  <c:v>71.133174999999994</c:v>
                </c:pt>
                <c:pt idx="1694">
                  <c:v>66.787925000000001</c:v>
                </c:pt>
                <c:pt idx="1695">
                  <c:v>89.975324999999998</c:v>
                </c:pt>
                <c:pt idx="1696">
                  <c:v>99.587400000000002</c:v>
                </c:pt>
                <c:pt idx="1697">
                  <c:v>98.221749999999986</c:v>
                </c:pt>
                <c:pt idx="1698">
                  <c:v>88.432999999999993</c:v>
                </c:pt>
                <c:pt idx="1699">
                  <c:v>81.824399999999997</c:v>
                </c:pt>
                <c:pt idx="1700">
                  <c:v>77.493474999999989</c:v>
                </c:pt>
                <c:pt idx="1701">
                  <c:v>82.359199999999987</c:v>
                </c:pt>
                <c:pt idx="1702">
                  <c:v>69.757975000000002</c:v>
                </c:pt>
                <c:pt idx="1703">
                  <c:v>49.683874999999993</c:v>
                </c:pt>
                <c:pt idx="1704">
                  <c:v>48.590400000000002</c:v>
                </c:pt>
                <c:pt idx="1705">
                  <c:v>33.692399999999999</c:v>
                </c:pt>
                <c:pt idx="1706">
                  <c:v>48.270474999999998</c:v>
                </c:pt>
                <c:pt idx="1707">
                  <c:v>49.053575000000002</c:v>
                </c:pt>
                <c:pt idx="1708">
                  <c:v>60.967199999999998</c:v>
                </c:pt>
                <c:pt idx="1709">
                  <c:v>109.73904999999999</c:v>
                </c:pt>
                <c:pt idx="1710">
                  <c:v>37.498075</c:v>
                </c:pt>
                <c:pt idx="1711">
                  <c:v>141.30657500000001</c:v>
                </c:pt>
                <c:pt idx="1712">
                  <c:v>153.36345</c:v>
                </c:pt>
                <c:pt idx="1713">
                  <c:v>112.131325</c:v>
                </c:pt>
                <c:pt idx="1714">
                  <c:v>78.238374999999991</c:v>
                </c:pt>
                <c:pt idx="1715">
                  <c:v>65.40317499999999</c:v>
                </c:pt>
                <c:pt idx="1716">
                  <c:v>63.101624999999999</c:v>
                </c:pt>
                <c:pt idx="1717">
                  <c:v>75.144175000000004</c:v>
                </c:pt>
                <c:pt idx="1718">
                  <c:v>69.170650000000009</c:v>
                </c:pt>
                <c:pt idx="1719">
                  <c:v>65.847250000000003</c:v>
                </c:pt>
                <c:pt idx="1720">
                  <c:v>60.360774999999997</c:v>
                </c:pt>
                <c:pt idx="1721">
                  <c:v>76.81065000000001</c:v>
                </c:pt>
                <c:pt idx="1722">
                  <c:v>79.6661</c:v>
                </c:pt>
                <c:pt idx="1723">
                  <c:v>118.04277499999999</c:v>
                </c:pt>
                <c:pt idx="1724">
                  <c:v>207.65042499999998</c:v>
                </c:pt>
                <c:pt idx="1725">
                  <c:v>64.452949999999987</c:v>
                </c:pt>
                <c:pt idx="1726">
                  <c:v>70.45035</c:v>
                </c:pt>
                <c:pt idx="1727">
                  <c:v>46.766349999999996</c:v>
                </c:pt>
                <c:pt idx="1728">
                  <c:v>37.7607</c:v>
                </c:pt>
                <c:pt idx="1729">
                  <c:v>38.066299999999998</c:v>
                </c:pt>
                <c:pt idx="1730">
                  <c:v>47.616299999999995</c:v>
                </c:pt>
                <c:pt idx="1736">
                  <c:v>9.6709666666666596</c:v>
                </c:pt>
                <c:pt idx="1737">
                  <c:v>105.27919999999999</c:v>
                </c:pt>
                <c:pt idx="1738">
                  <c:v>95.366299999999995</c:v>
                </c:pt>
                <c:pt idx="1739">
                  <c:v>111.033075</c:v>
                </c:pt>
                <c:pt idx="1740">
                  <c:v>91.971275000000006</c:v>
                </c:pt>
                <c:pt idx="1741">
                  <c:v>70.717749999999995</c:v>
                </c:pt>
                <c:pt idx="1742">
                  <c:v>76.371349999999993</c:v>
                </c:pt>
                <c:pt idx="1743">
                  <c:v>117.33607499999999</c:v>
                </c:pt>
                <c:pt idx="1744">
                  <c:v>92.243449999999996</c:v>
                </c:pt>
                <c:pt idx="1745">
                  <c:v>88.538049999999984</c:v>
                </c:pt>
                <c:pt idx="1746">
                  <c:v>88.251549999999995</c:v>
                </c:pt>
                <c:pt idx="1747">
                  <c:v>76.132599999999996</c:v>
                </c:pt>
                <c:pt idx="1748">
                  <c:v>76.586224999999985</c:v>
                </c:pt>
                <c:pt idx="1749">
                  <c:v>54.831325</c:v>
                </c:pt>
                <c:pt idx="1750">
                  <c:v>46.465525</c:v>
                </c:pt>
                <c:pt idx="1751">
                  <c:v>46.131274999999995</c:v>
                </c:pt>
                <c:pt idx="1752">
                  <c:v>43.414299999999997</c:v>
                </c:pt>
                <c:pt idx="1753">
                  <c:v>38.687049999999999</c:v>
                </c:pt>
                <c:pt idx="1754">
                  <c:v>52.353099999999998</c:v>
                </c:pt>
                <c:pt idx="1755">
                  <c:v>51.679825000000001</c:v>
                </c:pt>
                <c:pt idx="1756">
                  <c:v>159.11732499999999</c:v>
                </c:pt>
                <c:pt idx="1757">
                  <c:v>157.41742500000001</c:v>
                </c:pt>
                <c:pt idx="1758">
                  <c:v>255.45772499999998</c:v>
                </c:pt>
                <c:pt idx="1759">
                  <c:v>295.70142499999997</c:v>
                </c:pt>
                <c:pt idx="1760">
                  <c:v>182.30949999999999</c:v>
                </c:pt>
                <c:pt idx="1761">
                  <c:v>94.845824999999991</c:v>
                </c:pt>
                <c:pt idx="1762">
                  <c:v>77.149674999999988</c:v>
                </c:pt>
                <c:pt idx="1763">
                  <c:v>74.399275000000003</c:v>
                </c:pt>
                <c:pt idx="1764">
                  <c:v>74.547299999999993</c:v>
                </c:pt>
                <c:pt idx="1765">
                  <c:v>67.289299999999997</c:v>
                </c:pt>
                <c:pt idx="1766">
                  <c:v>68.010324999999995</c:v>
                </c:pt>
                <c:pt idx="1767">
                  <c:v>81.938999999999993</c:v>
                </c:pt>
                <c:pt idx="1768">
                  <c:v>79.823674999999994</c:v>
                </c:pt>
                <c:pt idx="1769">
                  <c:v>100.38482499999999</c:v>
                </c:pt>
                <c:pt idx="1770">
                  <c:v>152.82864999999998</c:v>
                </c:pt>
                <c:pt idx="1771">
                  <c:v>165.191125</c:v>
                </c:pt>
                <c:pt idx="1772">
                  <c:v>174.54535000000001</c:v>
                </c:pt>
                <c:pt idx="1773">
                  <c:v>159.96250000000001</c:v>
                </c:pt>
                <c:pt idx="1774">
                  <c:v>70.245024999999998</c:v>
                </c:pt>
                <c:pt idx="1775">
                  <c:v>63.178024999999998</c:v>
                </c:pt>
                <c:pt idx="1776">
                  <c:v>45.114199999999997</c:v>
                </c:pt>
                <c:pt idx="1777">
                  <c:v>50.395350000000001</c:v>
                </c:pt>
                <c:pt idx="1778">
                  <c:v>34.451625</c:v>
                </c:pt>
                <c:pt idx="1779">
                  <c:v>58.952149999999996</c:v>
                </c:pt>
                <c:pt idx="1780">
                  <c:v>41.404024999999997</c:v>
                </c:pt>
                <c:pt idx="1784">
                  <c:v>84.536599999999993</c:v>
                </c:pt>
                <c:pt idx="1785">
                  <c:v>99.792725000000004</c:v>
                </c:pt>
                <c:pt idx="1786">
                  <c:v>76.194674999999989</c:v>
                </c:pt>
                <c:pt idx="1787">
                  <c:v>64.806299999999993</c:v>
                </c:pt>
                <c:pt idx="1788">
                  <c:v>63.851299999999995</c:v>
                </c:pt>
                <c:pt idx="1789">
                  <c:v>69.175425000000004</c:v>
                </c:pt>
                <c:pt idx="1790">
                  <c:v>68.970100000000002</c:v>
                </c:pt>
                <c:pt idx="1791">
                  <c:v>67.714275000000001</c:v>
                </c:pt>
                <c:pt idx="1792">
                  <c:v>81.003099999999989</c:v>
                </c:pt>
                <c:pt idx="1793">
                  <c:v>87.697649999999996</c:v>
                </c:pt>
                <c:pt idx="1794">
                  <c:v>75.645549999999986</c:v>
                </c:pt>
                <c:pt idx="1795">
                  <c:v>67.408674999999988</c:v>
                </c:pt>
                <c:pt idx="1796">
                  <c:v>61.521099999999997</c:v>
                </c:pt>
                <c:pt idx="1797">
                  <c:v>88.060549999999992</c:v>
                </c:pt>
                <c:pt idx="1798">
                  <c:v>70.550624999999997</c:v>
                </c:pt>
                <c:pt idx="1799">
                  <c:v>54.754925</c:v>
                </c:pt>
                <c:pt idx="1800">
                  <c:v>50.591124999999998</c:v>
                </c:pt>
                <c:pt idx="1801">
                  <c:v>37.932600000000001</c:v>
                </c:pt>
                <c:pt idx="1802">
                  <c:v>43.414299999999997</c:v>
                </c:pt>
                <c:pt idx="1803">
                  <c:v>37.622225</c:v>
                </c:pt>
                <c:pt idx="1804">
                  <c:v>35.678799999999995</c:v>
                </c:pt>
                <c:pt idx="1805">
                  <c:v>37.030124999999998</c:v>
                </c:pt>
                <c:pt idx="1806">
                  <c:v>49.554949999999998</c:v>
                </c:pt>
                <c:pt idx="1807">
                  <c:v>69.662474999999986</c:v>
                </c:pt>
                <c:pt idx="1808">
                  <c:v>96.56004999999999</c:v>
                </c:pt>
                <c:pt idx="1809">
                  <c:v>79.876199999999997</c:v>
                </c:pt>
                <c:pt idx="1810">
                  <c:v>67.867075</c:v>
                </c:pt>
                <c:pt idx="1811">
                  <c:v>61.950850000000003</c:v>
                </c:pt>
                <c:pt idx="1812">
                  <c:v>57.533974999999998</c:v>
                </c:pt>
                <c:pt idx="1813">
                  <c:v>62.165724999999995</c:v>
                </c:pt>
                <c:pt idx="1814">
                  <c:v>59.1145</c:v>
                </c:pt>
                <c:pt idx="1815">
                  <c:v>66.907300000000006</c:v>
                </c:pt>
                <c:pt idx="1816">
                  <c:v>64.562775000000002</c:v>
                </c:pt>
                <c:pt idx="1817">
                  <c:v>64.524574999999999</c:v>
                </c:pt>
                <c:pt idx="1818">
                  <c:v>46.857074999999995</c:v>
                </c:pt>
                <c:pt idx="1819">
                  <c:v>40.520649999999996</c:v>
                </c:pt>
                <c:pt idx="1820">
                  <c:v>44.942300000000003</c:v>
                </c:pt>
                <c:pt idx="1821">
                  <c:v>41.017250000000004</c:v>
                </c:pt>
                <c:pt idx="1822">
                  <c:v>42.497499999999995</c:v>
                </c:pt>
                <c:pt idx="1823">
                  <c:v>46.083525000000002</c:v>
                </c:pt>
                <c:pt idx="1824">
                  <c:v>44.746524999999998</c:v>
                </c:pt>
                <c:pt idx="1825">
                  <c:v>38.978324999999998</c:v>
                </c:pt>
                <c:pt idx="1826">
                  <c:v>37.030124999999998</c:v>
                </c:pt>
                <c:pt idx="1827">
                  <c:v>24.495749999999997</c:v>
                </c:pt>
                <c:pt idx="1828">
                  <c:v>42.798324999999998</c:v>
                </c:pt>
                <c:pt idx="1829">
                  <c:v>41.198700000000002</c:v>
                </c:pt>
                <c:pt idx="1830">
                  <c:v>36.017825000000002</c:v>
                </c:pt>
                <c:pt idx="1831">
                  <c:v>15.273633333333338</c:v>
                </c:pt>
                <c:pt idx="1833">
                  <c:v>2.0819000000000001</c:v>
                </c:pt>
                <c:pt idx="1834">
                  <c:v>4.8450333333333395</c:v>
                </c:pt>
                <c:pt idx="1835">
                  <c:v>107.69853333333339</c:v>
                </c:pt>
                <c:pt idx="1841">
                  <c:v>60.241399999999999</c:v>
                </c:pt>
                <c:pt idx="1842">
                  <c:v>65.54164999999999</c:v>
                </c:pt>
                <c:pt idx="1843">
                  <c:v>55.041424999999997</c:v>
                </c:pt>
                <c:pt idx="1844">
                  <c:v>54.215350000000001</c:v>
                </c:pt>
                <c:pt idx="1845">
                  <c:v>43.571874999999999</c:v>
                </c:pt>
                <c:pt idx="1846">
                  <c:v>44.092350000000003</c:v>
                </c:pt>
                <c:pt idx="1847">
                  <c:v>41.757374999999996</c:v>
                </c:pt>
                <c:pt idx="1848">
                  <c:v>38.457850000000001</c:v>
                </c:pt>
                <c:pt idx="1849">
                  <c:v>37.431224999999998</c:v>
                </c:pt>
                <c:pt idx="1850">
                  <c:v>41.265549999999998</c:v>
                </c:pt>
                <c:pt idx="1851">
                  <c:v>40.988599999999998</c:v>
                </c:pt>
                <c:pt idx="1852">
                  <c:v>39.174100000000003</c:v>
                </c:pt>
                <c:pt idx="1853">
                  <c:v>40.315325000000001</c:v>
                </c:pt>
                <c:pt idx="1854">
                  <c:v>39.971524999999993</c:v>
                </c:pt>
                <c:pt idx="1855">
                  <c:v>37.808450000000001</c:v>
                </c:pt>
                <c:pt idx="1856">
                  <c:v>41.790799999999997</c:v>
                </c:pt>
                <c:pt idx="1857">
                  <c:v>47.320249999999994</c:v>
                </c:pt>
                <c:pt idx="1858">
                  <c:v>49.378274999999995</c:v>
                </c:pt>
                <c:pt idx="1859">
                  <c:v>51.531799999999997</c:v>
                </c:pt>
                <c:pt idx="1860">
                  <c:v>62.566825000000001</c:v>
                </c:pt>
                <c:pt idx="1861">
                  <c:v>57.347749999999998</c:v>
                </c:pt>
                <c:pt idx="1862">
                  <c:v>48.7241</c:v>
                </c:pt>
                <c:pt idx="1863">
                  <c:v>79.350949999999997</c:v>
                </c:pt>
                <c:pt idx="1864">
                  <c:v>69.963300000000004</c:v>
                </c:pt>
                <c:pt idx="1866">
                  <c:v>65.560749999999999</c:v>
                </c:pt>
                <c:pt idx="1867">
                  <c:v>47.186549999999997</c:v>
                </c:pt>
                <c:pt idx="1868">
                  <c:v>31.500674999999998</c:v>
                </c:pt>
                <c:pt idx="1869">
                  <c:v>33.744925000000002</c:v>
                </c:pt>
                <c:pt idx="1870">
                  <c:v>45.8018</c:v>
                </c:pt>
                <c:pt idx="1871">
                  <c:v>43.166000000000004</c:v>
                </c:pt>
                <c:pt idx="1872">
                  <c:v>36.089449999999999</c:v>
                </c:pt>
                <c:pt idx="1873">
                  <c:v>38.773000000000003</c:v>
                </c:pt>
                <c:pt idx="1874">
                  <c:v>34.480274999999999</c:v>
                </c:pt>
                <c:pt idx="1875">
                  <c:v>25.469850000000001</c:v>
                </c:pt>
                <c:pt idx="1876">
                  <c:v>29.055875</c:v>
                </c:pt>
                <c:pt idx="1879">
                  <c:v>18.655925</c:v>
                </c:pt>
                <c:pt idx="1880">
                  <c:v>55.007999999999996</c:v>
                </c:pt>
                <c:pt idx="1881">
                  <c:v>52.467699999999994</c:v>
                </c:pt>
                <c:pt idx="1882">
                  <c:v>54.377699999999997</c:v>
                </c:pt>
                <c:pt idx="1883">
                  <c:v>45.902074999999996</c:v>
                </c:pt>
                <c:pt idx="1884">
                  <c:v>43.438175000000001</c:v>
                </c:pt>
                <c:pt idx="1885">
                  <c:v>58.245449999999998</c:v>
                </c:pt>
                <c:pt idx="1886">
                  <c:v>62.146625</c:v>
                </c:pt>
                <c:pt idx="1887">
                  <c:v>77.47914999999999</c:v>
                </c:pt>
                <c:pt idx="1888">
                  <c:v>98.937999999999988</c:v>
                </c:pt>
                <c:pt idx="1889">
                  <c:v>90.915999999999997</c:v>
                </c:pt>
                <c:pt idx="1890">
                  <c:v>80.014674999999997</c:v>
                </c:pt>
                <c:pt idx="1891">
                  <c:v>73.05749999999999</c:v>
                </c:pt>
                <c:pt idx="1892">
                  <c:v>67.461199999999991</c:v>
                </c:pt>
                <c:pt idx="1893">
                  <c:v>37.622225</c:v>
                </c:pt>
                <c:pt idx="1894">
                  <c:v>31.309674999999995</c:v>
                </c:pt>
                <c:pt idx="1895">
                  <c:v>32.173949999999998</c:v>
                </c:pt>
                <c:pt idx="1896">
                  <c:v>40.062249999999999</c:v>
                </c:pt>
                <c:pt idx="1897">
                  <c:v>37.440774999999995</c:v>
                </c:pt>
                <c:pt idx="1898">
                  <c:v>45.061675000000001</c:v>
                </c:pt>
                <c:pt idx="1899">
                  <c:v>39.355550000000001</c:v>
                </c:pt>
                <c:pt idx="1900">
                  <c:v>38.486499999999992</c:v>
                </c:pt>
                <c:pt idx="1901">
                  <c:v>47.735675000000001</c:v>
                </c:pt>
                <c:pt idx="1902">
                  <c:v>49.220699999999994</c:v>
                </c:pt>
                <c:pt idx="1903">
                  <c:v>75.841324999999998</c:v>
                </c:pt>
                <c:pt idx="1904">
                  <c:v>89.039424999999994</c:v>
                </c:pt>
                <c:pt idx="1905">
                  <c:v>88.031900000000007</c:v>
                </c:pt>
                <c:pt idx="1906">
                  <c:v>64.887474999999995</c:v>
                </c:pt>
                <c:pt idx="1907">
                  <c:v>60.675924999999992</c:v>
                </c:pt>
                <c:pt idx="1908">
                  <c:v>60.346449999999997</c:v>
                </c:pt>
                <c:pt idx="1909">
                  <c:v>65.388849999999991</c:v>
                </c:pt>
                <c:pt idx="1910">
                  <c:v>66.945499999999996</c:v>
                </c:pt>
                <c:pt idx="1911">
                  <c:v>73.191199999999995</c:v>
                </c:pt>
                <c:pt idx="1912">
                  <c:v>75.979799999999997</c:v>
                </c:pt>
                <c:pt idx="1913">
                  <c:v>90.653374999999997</c:v>
                </c:pt>
                <c:pt idx="1914">
                  <c:v>87.038699999999992</c:v>
                </c:pt>
                <c:pt idx="1915">
                  <c:v>69.194524999999999</c:v>
                </c:pt>
                <c:pt idx="1916">
                  <c:v>59.047649999999997</c:v>
                </c:pt>
                <c:pt idx="1917">
                  <c:v>71.391024999999999</c:v>
                </c:pt>
                <c:pt idx="1918">
                  <c:v>55.299275000000002</c:v>
                </c:pt>
                <c:pt idx="1919">
                  <c:v>47.482599999999998</c:v>
                </c:pt>
                <c:pt idx="1920">
                  <c:v>54.711949999999995</c:v>
                </c:pt>
                <c:pt idx="1921">
                  <c:v>45.02825</c:v>
                </c:pt>
                <c:pt idx="1922">
                  <c:v>45.534399999999998</c:v>
                </c:pt>
                <c:pt idx="1923">
                  <c:v>43.963424999999994</c:v>
                </c:pt>
                <c:pt idx="1924">
                  <c:v>45.543949999999995</c:v>
                </c:pt>
                <c:pt idx="1925">
                  <c:v>56.364100000000001</c:v>
                </c:pt>
                <c:pt idx="1926">
                  <c:v>96.579149999999998</c:v>
                </c:pt>
                <c:pt idx="1927">
                  <c:v>110.135375</c:v>
                </c:pt>
                <c:pt idx="1928">
                  <c:v>128.633725</c:v>
                </c:pt>
                <c:pt idx="1929">
                  <c:v>116.47179999999999</c:v>
                </c:pt>
                <c:pt idx="1930">
                  <c:v>95.834249999999997</c:v>
                </c:pt>
                <c:pt idx="1931">
                  <c:v>99.014400000000009</c:v>
                </c:pt>
                <c:pt idx="2436">
                  <c:v>57.363666666666603</c:v>
                </c:pt>
                <c:pt idx="2437">
                  <c:v>33.926375</c:v>
                </c:pt>
                <c:pt idx="2438">
                  <c:v>46.752024999999996</c:v>
                </c:pt>
                <c:pt idx="2439">
                  <c:v>29.681399999999996</c:v>
                </c:pt>
                <c:pt idx="2440">
                  <c:v>36.939399999999999</c:v>
                </c:pt>
                <c:pt idx="2441">
                  <c:v>66.444125</c:v>
                </c:pt>
                <c:pt idx="2442">
                  <c:v>60.317799999999991</c:v>
                </c:pt>
                <c:pt idx="2443">
                  <c:v>34.408650000000002</c:v>
                </c:pt>
                <c:pt idx="2444">
                  <c:v>34.824075000000001</c:v>
                </c:pt>
                <c:pt idx="2445">
                  <c:v>42.736249999999998</c:v>
                </c:pt>
                <c:pt idx="2446">
                  <c:v>30.6555</c:v>
                </c:pt>
                <c:pt idx="2447">
                  <c:v>21.186674999999997</c:v>
                </c:pt>
                <c:pt idx="2448">
                  <c:v>19.262350000000001</c:v>
                </c:pt>
                <c:pt idx="2449">
                  <c:v>37.330950000000001</c:v>
                </c:pt>
                <c:pt idx="2450">
                  <c:v>23.927524999999999</c:v>
                </c:pt>
                <c:pt idx="2451">
                  <c:v>42.316049999999997</c:v>
                </c:pt>
                <c:pt idx="2452">
                  <c:v>54.802674999999994</c:v>
                </c:pt>
                <c:pt idx="2453">
                  <c:v>38.142699999999998</c:v>
                </c:pt>
                <c:pt idx="2454">
                  <c:v>66.773600000000002</c:v>
                </c:pt>
                <c:pt idx="2455">
                  <c:v>62.270774999999993</c:v>
                </c:pt>
                <c:pt idx="2456">
                  <c:v>85.119149999999991</c:v>
                </c:pt>
                <c:pt idx="2457">
                  <c:v>55.170349999999999</c:v>
                </c:pt>
                <c:pt idx="2458">
                  <c:v>87.969824999999986</c:v>
                </c:pt>
                <c:pt idx="2459">
                  <c:v>35.922325000000001</c:v>
                </c:pt>
                <c:pt idx="2460">
                  <c:v>41.298974999999999</c:v>
                </c:pt>
                <c:pt idx="2461">
                  <c:v>39.694574999999993</c:v>
                </c:pt>
                <c:pt idx="2462">
                  <c:v>51.746675000000003</c:v>
                </c:pt>
                <c:pt idx="2463">
                  <c:v>46.818874999999998</c:v>
                </c:pt>
                <c:pt idx="2464">
                  <c:v>74.103224999999995</c:v>
                </c:pt>
                <c:pt idx="2465">
                  <c:v>62.686199999999999</c:v>
                </c:pt>
                <c:pt idx="2466">
                  <c:v>31.744199999999999</c:v>
                </c:pt>
                <c:pt idx="2467">
                  <c:v>63.034774999999996</c:v>
                </c:pt>
                <c:pt idx="2468">
                  <c:v>50.796449999999993</c:v>
                </c:pt>
                <c:pt idx="2469">
                  <c:v>22.518899999999999</c:v>
                </c:pt>
                <c:pt idx="2470">
                  <c:v>18.030399999999997</c:v>
                </c:pt>
                <c:pt idx="2471">
                  <c:v>16.7316</c:v>
                </c:pt>
                <c:pt idx="2472">
                  <c:v>12.085524999999999</c:v>
                </c:pt>
                <c:pt idx="2473">
                  <c:v>12.8925</c:v>
                </c:pt>
                <c:pt idx="2474">
                  <c:v>12.524825</c:v>
                </c:pt>
                <c:pt idx="2475">
                  <c:v>16.187249999999999</c:v>
                </c:pt>
                <c:pt idx="2476">
                  <c:v>17.395325</c:v>
                </c:pt>
                <c:pt idx="2477">
                  <c:v>29.385349999999999</c:v>
                </c:pt>
                <c:pt idx="2478">
                  <c:v>26.873699999999999</c:v>
                </c:pt>
                <c:pt idx="2479">
                  <c:v>32.651449999999997</c:v>
                </c:pt>
                <c:pt idx="2480">
                  <c:v>58.283650000000002</c:v>
                </c:pt>
                <c:pt idx="2481">
                  <c:v>37.980350000000001</c:v>
                </c:pt>
                <c:pt idx="2482">
                  <c:v>39.436725000000003</c:v>
                </c:pt>
                <c:pt idx="2483">
                  <c:v>38.644075000000001</c:v>
                </c:pt>
                <c:pt idx="2484">
                  <c:v>36.065574999999995</c:v>
                </c:pt>
                <c:pt idx="2485">
                  <c:v>28.143849999999997</c:v>
                </c:pt>
                <c:pt idx="2486">
                  <c:v>41.236899999999999</c:v>
                </c:pt>
                <c:pt idx="2487">
                  <c:v>34.074399999999997</c:v>
                </c:pt>
                <c:pt idx="2488">
                  <c:v>34.976875</c:v>
                </c:pt>
                <c:pt idx="2489">
                  <c:v>27.527874999999998</c:v>
                </c:pt>
                <c:pt idx="2490">
                  <c:v>26.649274999999999</c:v>
                </c:pt>
                <c:pt idx="2491">
                  <c:v>18.340774999999997</c:v>
                </c:pt>
                <c:pt idx="2492">
                  <c:v>21.186674999999997</c:v>
                </c:pt>
                <c:pt idx="2493">
                  <c:v>20.938375000000001</c:v>
                </c:pt>
                <c:pt idx="2494">
                  <c:v>28.038799999999998</c:v>
                </c:pt>
                <c:pt idx="2495">
                  <c:v>20.890625</c:v>
                </c:pt>
                <c:pt idx="2496">
                  <c:v>15.857775</c:v>
                </c:pt>
                <c:pt idx="2497">
                  <c:v>14.821599999999998</c:v>
                </c:pt>
                <c:pt idx="2498">
                  <c:v>11.741724999999999</c:v>
                </c:pt>
                <c:pt idx="2499">
                  <c:v>12.329049999999999</c:v>
                </c:pt>
                <c:pt idx="2500">
                  <c:v>17.839399999999998</c:v>
                </c:pt>
                <c:pt idx="2501">
                  <c:v>16.636100000000003</c:v>
                </c:pt>
                <c:pt idx="2502">
                  <c:v>28.444675</c:v>
                </c:pt>
                <c:pt idx="2503">
                  <c:v>31.123450000000002</c:v>
                </c:pt>
                <c:pt idx="2504">
                  <c:v>35.802950000000003</c:v>
                </c:pt>
                <c:pt idx="2505">
                  <c:v>37.092199999999998</c:v>
                </c:pt>
                <c:pt idx="2506">
                  <c:v>39.847375</c:v>
                </c:pt>
                <c:pt idx="2507">
                  <c:v>41.843324999999993</c:v>
                </c:pt>
                <c:pt idx="2508">
                  <c:v>46.589674999999993</c:v>
                </c:pt>
                <c:pt idx="2509">
                  <c:v>34.241524999999996</c:v>
                </c:pt>
                <c:pt idx="2510">
                  <c:v>46.933475000000001</c:v>
                </c:pt>
                <c:pt idx="2511">
                  <c:v>52.267149999999994</c:v>
                </c:pt>
                <c:pt idx="2512">
                  <c:v>64.830174999999997</c:v>
                </c:pt>
                <c:pt idx="2513">
                  <c:v>60.169775000000001</c:v>
                </c:pt>
                <c:pt idx="2514">
                  <c:v>42.855624999999996</c:v>
                </c:pt>
                <c:pt idx="2515">
                  <c:v>34.953000000000003</c:v>
                </c:pt>
                <c:pt idx="2516">
                  <c:v>25.780225000000002</c:v>
                </c:pt>
                <c:pt idx="2517">
                  <c:v>21.210550000000001</c:v>
                </c:pt>
                <c:pt idx="2518">
                  <c:v>19.715975</c:v>
                </c:pt>
                <c:pt idx="2519">
                  <c:v>20.938375000000001</c:v>
                </c:pt>
                <c:pt idx="2520">
                  <c:v>15.256124999999999</c:v>
                </c:pt>
                <c:pt idx="2521">
                  <c:v>11.2117</c:v>
                </c:pt>
                <c:pt idx="2522">
                  <c:v>14.912324999999999</c:v>
                </c:pt>
                <c:pt idx="2523">
                  <c:v>10.700775</c:v>
                </c:pt>
                <c:pt idx="2524">
                  <c:v>12.066424999999999</c:v>
                </c:pt>
                <c:pt idx="2525">
                  <c:v>12.209674999999999</c:v>
                </c:pt>
                <c:pt idx="2526">
                  <c:v>15.657224999999999</c:v>
                </c:pt>
                <c:pt idx="2527">
                  <c:v>15.127199999999998</c:v>
                </c:pt>
                <c:pt idx="2528">
                  <c:v>23.793824999999998</c:v>
                </c:pt>
                <c:pt idx="2529">
                  <c:v>26.482150000000001</c:v>
                </c:pt>
                <c:pt idx="2530">
                  <c:v>28.3444</c:v>
                </c:pt>
                <c:pt idx="2531">
                  <c:v>26.295925</c:v>
                </c:pt>
                <c:pt idx="2532">
                  <c:v>26.076274999999999</c:v>
                </c:pt>
                <c:pt idx="2533">
                  <c:v>26.233849999999997</c:v>
                </c:pt>
                <c:pt idx="2534">
                  <c:v>21.530474999999999</c:v>
                </c:pt>
                <c:pt idx="2535">
                  <c:v>18.507899999999999</c:v>
                </c:pt>
                <c:pt idx="2536">
                  <c:v>23.196949999999998</c:v>
                </c:pt>
                <c:pt idx="2537">
                  <c:v>19.439025000000001</c:v>
                </c:pt>
                <c:pt idx="2538">
                  <c:v>26.515574999999998</c:v>
                </c:pt>
                <c:pt idx="2539">
                  <c:v>22.495024999999998</c:v>
                </c:pt>
                <c:pt idx="2540">
                  <c:v>19.276674999999997</c:v>
                </c:pt>
                <c:pt idx="2541">
                  <c:v>20.580249999999999</c:v>
                </c:pt>
                <c:pt idx="2542">
                  <c:v>21.091175</c:v>
                </c:pt>
                <c:pt idx="2543">
                  <c:v>26.090599999999998</c:v>
                </c:pt>
                <c:pt idx="2544">
                  <c:v>20.981349999999999</c:v>
                </c:pt>
                <c:pt idx="2545">
                  <c:v>17.500374999999998</c:v>
                </c:pt>
                <c:pt idx="2546">
                  <c:v>18.531775</c:v>
                </c:pt>
                <c:pt idx="2547">
                  <c:v>20.699625000000001</c:v>
                </c:pt>
                <c:pt idx="2548">
                  <c:v>22.33745</c:v>
                </c:pt>
                <c:pt idx="2549">
                  <c:v>27.236599999999999</c:v>
                </c:pt>
                <c:pt idx="2550">
                  <c:v>38.667949999999998</c:v>
                </c:pt>
                <c:pt idx="2551">
                  <c:v>53.971824999999995</c:v>
                </c:pt>
                <c:pt idx="2552">
                  <c:v>84.450649999999996</c:v>
                </c:pt>
                <c:pt idx="2553">
                  <c:v>105.12639999999999</c:v>
                </c:pt>
                <c:pt idx="2554">
                  <c:v>97.897050000000007</c:v>
                </c:pt>
                <c:pt idx="2555">
                  <c:v>115.8797</c:v>
                </c:pt>
                <c:pt idx="2556">
                  <c:v>106.03364999999999</c:v>
                </c:pt>
                <c:pt idx="2557">
                  <c:v>108.741075</c:v>
                </c:pt>
                <c:pt idx="2558">
                  <c:v>88.595349999999996</c:v>
                </c:pt>
                <c:pt idx="2559">
                  <c:v>94.048400000000001</c:v>
                </c:pt>
                <c:pt idx="2560">
                  <c:v>80.296399999999991</c:v>
                </c:pt>
                <c:pt idx="2561">
                  <c:v>111.36732499999999</c:v>
                </c:pt>
                <c:pt idx="2562">
                  <c:v>121.862775</c:v>
                </c:pt>
                <c:pt idx="2563">
                  <c:v>169.01112499999999</c:v>
                </c:pt>
                <c:pt idx="2564">
                  <c:v>239.17497499999999</c:v>
                </c:pt>
                <c:pt idx="2565">
                  <c:v>120.09124999999999</c:v>
                </c:pt>
                <c:pt idx="2566">
                  <c:v>101.912825</c:v>
                </c:pt>
                <c:pt idx="2567">
                  <c:v>34.341799999999999</c:v>
                </c:pt>
                <c:pt idx="2568">
                  <c:v>26.539449999999999</c:v>
                </c:pt>
                <c:pt idx="2569">
                  <c:v>17.338025000000002</c:v>
                </c:pt>
                <c:pt idx="2570">
                  <c:v>19.45335</c:v>
                </c:pt>
                <c:pt idx="2571">
                  <c:v>31.085249999999995</c:v>
                </c:pt>
                <c:pt idx="2572">
                  <c:v>69.762749999999997</c:v>
                </c:pt>
                <c:pt idx="2573">
                  <c:v>126.06954999999999</c:v>
                </c:pt>
                <c:pt idx="2574">
                  <c:v>248.98760000000001</c:v>
                </c:pt>
                <c:pt idx="2575">
                  <c:v>224.74969999999999</c:v>
                </c:pt>
                <c:pt idx="2576">
                  <c:v>200.40674999999999</c:v>
                </c:pt>
                <c:pt idx="2577">
                  <c:v>150.67512500000001</c:v>
                </c:pt>
                <c:pt idx="2578">
                  <c:v>156.4863</c:v>
                </c:pt>
                <c:pt idx="2579">
                  <c:v>140.44229999999999</c:v>
                </c:pt>
                <c:pt idx="2580">
                  <c:v>128.90589999999997</c:v>
                </c:pt>
                <c:pt idx="2581">
                  <c:v>117.804025</c:v>
                </c:pt>
                <c:pt idx="2582">
                  <c:v>132.95509999999999</c:v>
                </c:pt>
                <c:pt idx="2583">
                  <c:v>134.35894999999999</c:v>
                </c:pt>
                <c:pt idx="2584">
                  <c:v>165.89782499999998</c:v>
                </c:pt>
                <c:pt idx="2585">
                  <c:v>157.45085</c:v>
                </c:pt>
                <c:pt idx="2586">
                  <c:v>80.678399999999996</c:v>
                </c:pt>
                <c:pt idx="2587">
                  <c:v>81.63817499999999</c:v>
                </c:pt>
                <c:pt idx="2588">
                  <c:v>55.905699999999996</c:v>
                </c:pt>
                <c:pt idx="2589">
                  <c:v>48.59995</c:v>
                </c:pt>
                <c:pt idx="2590">
                  <c:v>44.278575000000004</c:v>
                </c:pt>
                <c:pt idx="2591">
                  <c:v>31.047049999999995</c:v>
                </c:pt>
                <c:pt idx="2592">
                  <c:v>27.704550000000001</c:v>
                </c:pt>
                <c:pt idx="2593">
                  <c:v>41.088874999999994</c:v>
                </c:pt>
                <c:pt idx="2594">
                  <c:v>24.5244</c:v>
                </c:pt>
                <c:pt idx="2595">
                  <c:v>36.777049999999996</c:v>
                </c:pt>
                <c:pt idx="2596">
                  <c:v>31.175975000000001</c:v>
                </c:pt>
                <c:pt idx="2597">
                  <c:v>101.65497499999999</c:v>
                </c:pt>
                <c:pt idx="2598">
                  <c:v>161.40454999999997</c:v>
                </c:pt>
                <c:pt idx="2599">
                  <c:v>89.588549999999998</c:v>
                </c:pt>
                <c:pt idx="2600">
                  <c:v>105.95247499999999</c:v>
                </c:pt>
                <c:pt idx="2601">
                  <c:v>100.31319999999999</c:v>
                </c:pt>
                <c:pt idx="2602">
                  <c:v>84.488849999999999</c:v>
                </c:pt>
                <c:pt idx="2603">
                  <c:v>87.530524999999997</c:v>
                </c:pt>
                <c:pt idx="2604">
                  <c:v>68.568999999999988</c:v>
                </c:pt>
                <c:pt idx="2605">
                  <c:v>42.435425000000002</c:v>
                </c:pt>
                <c:pt idx="2606">
                  <c:v>63.555249999999994</c:v>
                </c:pt>
                <c:pt idx="2607">
                  <c:v>81.8626</c:v>
                </c:pt>
                <c:pt idx="2608">
                  <c:v>70.054024999999996</c:v>
                </c:pt>
                <c:pt idx="2609">
                  <c:v>71.104524999999995</c:v>
                </c:pt>
                <c:pt idx="2610">
                  <c:v>54.807449999999996</c:v>
                </c:pt>
                <c:pt idx="2611">
                  <c:v>83.051575</c:v>
                </c:pt>
                <c:pt idx="2612">
                  <c:v>67.451649999999987</c:v>
                </c:pt>
                <c:pt idx="2613">
                  <c:v>43.056174999999996</c:v>
                </c:pt>
                <c:pt idx="2614">
                  <c:v>48.428049999999999</c:v>
                </c:pt>
                <c:pt idx="2615">
                  <c:v>25.565349999999999</c:v>
                </c:pt>
                <c:pt idx="2616">
                  <c:v>22.872249999999998</c:v>
                </c:pt>
                <c:pt idx="2617">
                  <c:v>19.859225000000002</c:v>
                </c:pt>
                <c:pt idx="2618">
                  <c:v>29.528600000000001</c:v>
                </c:pt>
                <c:pt idx="2619">
                  <c:v>17.21865</c:v>
                </c:pt>
                <c:pt idx="2620">
                  <c:v>24.514849999999999</c:v>
                </c:pt>
                <c:pt idx="2621">
                  <c:v>45.056899999999999</c:v>
                </c:pt>
                <c:pt idx="2622">
                  <c:v>53.909750000000003</c:v>
                </c:pt>
                <c:pt idx="2623">
                  <c:v>57.915975000000003</c:v>
                </c:pt>
                <c:pt idx="2624">
                  <c:v>63.641199999999998</c:v>
                </c:pt>
                <c:pt idx="2625">
                  <c:v>83.968374999999995</c:v>
                </c:pt>
                <c:pt idx="2626">
                  <c:v>71.601124999999996</c:v>
                </c:pt>
                <c:pt idx="2627">
                  <c:v>65.274249999999995</c:v>
                </c:pt>
                <c:pt idx="2628">
                  <c:v>49.554949999999998</c:v>
                </c:pt>
                <c:pt idx="2629">
                  <c:v>57.085124999999998</c:v>
                </c:pt>
                <c:pt idx="2630">
                  <c:v>86.756974999999997</c:v>
                </c:pt>
                <c:pt idx="2631">
                  <c:v>111.10469999999999</c:v>
                </c:pt>
                <c:pt idx="2632">
                  <c:v>118.205125</c:v>
                </c:pt>
                <c:pt idx="2633">
                  <c:v>93.8001</c:v>
                </c:pt>
                <c:pt idx="2634">
                  <c:v>92.157499999999999</c:v>
                </c:pt>
                <c:pt idx="2635">
                  <c:v>57.720199999999998</c:v>
                </c:pt>
                <c:pt idx="2636">
                  <c:v>43.643500000000003</c:v>
                </c:pt>
                <c:pt idx="2637">
                  <c:v>30.278274999999997</c:v>
                </c:pt>
                <c:pt idx="2638">
                  <c:v>31.223724999999998</c:v>
                </c:pt>
                <c:pt idx="2639">
                  <c:v>19.018825</c:v>
                </c:pt>
                <c:pt idx="2640">
                  <c:v>16.965575000000001</c:v>
                </c:pt>
                <c:pt idx="2641">
                  <c:v>18.216624999999997</c:v>
                </c:pt>
                <c:pt idx="2642">
                  <c:v>24.591249999999999</c:v>
                </c:pt>
                <c:pt idx="2643">
                  <c:v>25.202449999999999</c:v>
                </c:pt>
                <c:pt idx="2644">
                  <c:v>39.938099999999999</c:v>
                </c:pt>
                <c:pt idx="2645">
                  <c:v>53.943174999999997</c:v>
                </c:pt>
                <c:pt idx="2646">
                  <c:v>60.709350000000001</c:v>
                </c:pt>
                <c:pt idx="2647">
                  <c:v>61.697775</c:v>
                </c:pt>
                <c:pt idx="2648">
                  <c:v>46.713825</c:v>
                </c:pt>
                <c:pt idx="2649">
                  <c:v>54.272649999999999</c:v>
                </c:pt>
                <c:pt idx="2650">
                  <c:v>37.765475000000002</c:v>
                </c:pt>
                <c:pt idx="2651">
                  <c:v>41.451774999999998</c:v>
                </c:pt>
                <c:pt idx="2652">
                  <c:v>53.403599999999997</c:v>
                </c:pt>
                <c:pt idx="2653">
                  <c:v>40.601824999999998</c:v>
                </c:pt>
                <c:pt idx="2654">
                  <c:v>64.877925000000005</c:v>
                </c:pt>
                <c:pt idx="2655">
                  <c:v>55.246749999999999</c:v>
                </c:pt>
                <c:pt idx="2656">
                  <c:v>51.207099999999997</c:v>
                </c:pt>
                <c:pt idx="2657">
                  <c:v>72.088174999999993</c:v>
                </c:pt>
                <c:pt idx="2658">
                  <c:v>32.541625000000003</c:v>
                </c:pt>
                <c:pt idx="2659">
                  <c:v>47.387099999999997</c:v>
                </c:pt>
                <c:pt idx="2660">
                  <c:v>49.540624999999999</c:v>
                </c:pt>
                <c:pt idx="2661">
                  <c:v>25.909149999999997</c:v>
                </c:pt>
                <c:pt idx="2662">
                  <c:v>33.367699999999999</c:v>
                </c:pt>
                <c:pt idx="2663">
                  <c:v>27.427599999999998</c:v>
                </c:pt>
                <c:pt idx="2664">
                  <c:v>43.963424999999994</c:v>
                </c:pt>
                <c:pt idx="2665">
                  <c:v>42.960674999999995</c:v>
                </c:pt>
                <c:pt idx="2666">
                  <c:v>14.334549999999998</c:v>
                </c:pt>
                <c:pt idx="2667">
                  <c:v>21.253525</c:v>
                </c:pt>
                <c:pt idx="2668">
                  <c:v>31.982949999999999</c:v>
                </c:pt>
                <c:pt idx="2669">
                  <c:v>38.185674999999996</c:v>
                </c:pt>
                <c:pt idx="2670">
                  <c:v>111.99284999999999</c:v>
                </c:pt>
                <c:pt idx="2671">
                  <c:v>94.277599999999993</c:v>
                </c:pt>
                <c:pt idx="2672">
                  <c:v>98.684924999999993</c:v>
                </c:pt>
                <c:pt idx="2673">
                  <c:v>122.14449999999999</c:v>
                </c:pt>
                <c:pt idx="2674">
                  <c:v>98.670599999999993</c:v>
                </c:pt>
                <c:pt idx="2675">
                  <c:v>84.808774999999997</c:v>
                </c:pt>
                <c:pt idx="2676">
                  <c:v>85.940449999999998</c:v>
                </c:pt>
                <c:pt idx="2677">
                  <c:v>71.376699999999985</c:v>
                </c:pt>
                <c:pt idx="2678">
                  <c:v>83.166174999999996</c:v>
                </c:pt>
                <c:pt idx="2679">
                  <c:v>70.21159999999999</c:v>
                </c:pt>
                <c:pt idx="2680">
                  <c:v>76.142150000000001</c:v>
                </c:pt>
                <c:pt idx="2681">
                  <c:v>102.07995</c:v>
                </c:pt>
                <c:pt idx="2682">
                  <c:v>65.135774999999995</c:v>
                </c:pt>
                <c:pt idx="2683">
                  <c:v>64.400424999999998</c:v>
                </c:pt>
                <c:pt idx="2684">
                  <c:v>52.233725</c:v>
                </c:pt>
                <c:pt idx="2685">
                  <c:v>24.051674999999999</c:v>
                </c:pt>
                <c:pt idx="2686">
                  <c:v>28.225024999999999</c:v>
                </c:pt>
                <c:pt idx="2687">
                  <c:v>20.322400000000002</c:v>
                </c:pt>
                <c:pt idx="2688">
                  <c:v>23.454799999999999</c:v>
                </c:pt>
                <c:pt idx="2689">
                  <c:v>16.889174999999998</c:v>
                </c:pt>
                <c:pt idx="2690">
                  <c:v>14.950524999999999</c:v>
                </c:pt>
                <c:pt idx="2691">
                  <c:v>16.669524999999997</c:v>
                </c:pt>
                <c:pt idx="2692">
                  <c:v>34.905249999999995</c:v>
                </c:pt>
                <c:pt idx="2693">
                  <c:v>46.365249999999996</c:v>
                </c:pt>
                <c:pt idx="2694">
                  <c:v>42.592999999999996</c:v>
                </c:pt>
                <c:pt idx="2695">
                  <c:v>24.252224999999999</c:v>
                </c:pt>
                <c:pt idx="2696">
                  <c:v>23.034600000000001</c:v>
                </c:pt>
                <c:pt idx="2697">
                  <c:v>37.650874999999999</c:v>
                </c:pt>
                <c:pt idx="2698">
                  <c:v>42.812649999999998</c:v>
                </c:pt>
                <c:pt idx="2699">
                  <c:v>38.376674999999999</c:v>
                </c:pt>
                <c:pt idx="2700">
                  <c:v>36.476224999999999</c:v>
                </c:pt>
                <c:pt idx="2701">
                  <c:v>51.464950000000002</c:v>
                </c:pt>
                <c:pt idx="2702">
                  <c:v>28.382599999999996</c:v>
                </c:pt>
                <c:pt idx="2703">
                  <c:v>35.091474999999996</c:v>
                </c:pt>
                <c:pt idx="2704">
                  <c:v>40.272350000000003</c:v>
                </c:pt>
                <c:pt idx="2705">
                  <c:v>37.192475000000002</c:v>
                </c:pt>
                <c:pt idx="2706">
                  <c:v>29.915374999999997</c:v>
                </c:pt>
                <c:pt idx="2707">
                  <c:v>59.634974999999997</c:v>
                </c:pt>
                <c:pt idx="2708">
                  <c:v>53.656675</c:v>
                </c:pt>
                <c:pt idx="2709">
                  <c:v>34.599649999999997</c:v>
                </c:pt>
                <c:pt idx="2710">
                  <c:v>50.882399999999997</c:v>
                </c:pt>
                <c:pt idx="2711">
                  <c:v>41.246449999999996</c:v>
                </c:pt>
                <c:pt idx="2712">
                  <c:v>27.919424999999997</c:v>
                </c:pt>
                <c:pt idx="2713">
                  <c:v>10.887</c:v>
                </c:pt>
                <c:pt idx="2714">
                  <c:v>11.436124999999999</c:v>
                </c:pt>
                <c:pt idx="2715">
                  <c:v>12.844749999999999</c:v>
                </c:pt>
                <c:pt idx="2716">
                  <c:v>14.8789</c:v>
                </c:pt>
                <c:pt idx="2717">
                  <c:v>19.391275</c:v>
                </c:pt>
                <c:pt idx="2718">
                  <c:v>50.801224999999995</c:v>
                </c:pt>
                <c:pt idx="2719">
                  <c:v>61.420824999999994</c:v>
                </c:pt>
                <c:pt idx="2720">
                  <c:v>51.140249999999995</c:v>
                </c:pt>
                <c:pt idx="2721">
                  <c:v>43.65305</c:v>
                </c:pt>
                <c:pt idx="2722">
                  <c:v>49.846224999999997</c:v>
                </c:pt>
                <c:pt idx="2723">
                  <c:v>36.905974999999998</c:v>
                </c:pt>
                <c:pt idx="2724">
                  <c:v>29.437874999999998</c:v>
                </c:pt>
                <c:pt idx="2725">
                  <c:v>79.284099999999995</c:v>
                </c:pt>
                <c:pt idx="2726">
                  <c:v>101.77434999999998</c:v>
                </c:pt>
                <c:pt idx="2727">
                  <c:v>81.752775</c:v>
                </c:pt>
                <c:pt idx="2728">
                  <c:v>70.369174999999998</c:v>
                </c:pt>
                <c:pt idx="2729">
                  <c:v>103.59362499999999</c:v>
                </c:pt>
                <c:pt idx="2730">
                  <c:v>65.823374999999999</c:v>
                </c:pt>
                <c:pt idx="2731">
                  <c:v>54.611674999999998</c:v>
                </c:pt>
                <c:pt idx="2732">
                  <c:v>45.777925000000003</c:v>
                </c:pt>
                <c:pt idx="2733">
                  <c:v>30.039524999999998</c:v>
                </c:pt>
                <c:pt idx="2734">
                  <c:v>36.01305</c:v>
                </c:pt>
                <c:pt idx="2735">
                  <c:v>31.763299999999997</c:v>
                </c:pt>
                <c:pt idx="2736">
                  <c:v>43.686474999999994</c:v>
                </c:pt>
                <c:pt idx="2737">
                  <c:v>33.926375</c:v>
                </c:pt>
                <c:pt idx="2738">
                  <c:v>25.41255</c:v>
                </c:pt>
                <c:pt idx="2739">
                  <c:v>36.848675</c:v>
                </c:pt>
                <c:pt idx="2740">
                  <c:v>141.49279999999999</c:v>
                </c:pt>
                <c:pt idx="2741">
                  <c:v>157.121375</c:v>
                </c:pt>
                <c:pt idx="2742">
                  <c:v>243.29102499999999</c:v>
                </c:pt>
                <c:pt idx="2743">
                  <c:v>249.85664999999997</c:v>
                </c:pt>
                <c:pt idx="2744">
                  <c:v>166.47559999999999</c:v>
                </c:pt>
                <c:pt idx="2745">
                  <c:v>155.46445</c:v>
                </c:pt>
                <c:pt idx="2746">
                  <c:v>116.40972499999999</c:v>
                </c:pt>
                <c:pt idx="2747">
                  <c:v>157.88537499999998</c:v>
                </c:pt>
                <c:pt idx="2748">
                  <c:v>172.296325</c:v>
                </c:pt>
                <c:pt idx="2749">
                  <c:v>117.90429999999999</c:v>
                </c:pt>
                <c:pt idx="2750">
                  <c:v>151.954825</c:v>
                </c:pt>
                <c:pt idx="2751">
                  <c:v>207.058325</c:v>
                </c:pt>
                <c:pt idx="2752">
                  <c:v>141.86047499999998</c:v>
                </c:pt>
                <c:pt idx="2753">
                  <c:v>248.42892499999999</c:v>
                </c:pt>
                <c:pt idx="2754">
                  <c:v>193.46867499999999</c:v>
                </c:pt>
                <c:pt idx="2755">
                  <c:v>157.264625</c:v>
                </c:pt>
                <c:pt idx="2756">
                  <c:v>93.847849999999994</c:v>
                </c:pt>
                <c:pt idx="2757">
                  <c:v>70.006275000000002</c:v>
                </c:pt>
                <c:pt idx="2758">
                  <c:v>86.852474999999984</c:v>
                </c:pt>
                <c:pt idx="2759">
                  <c:v>70.61269999999999</c:v>
                </c:pt>
                <c:pt idx="2760">
                  <c:v>50.529049999999998</c:v>
                </c:pt>
                <c:pt idx="2761">
                  <c:v>21.301275</c:v>
                </c:pt>
                <c:pt idx="2762">
                  <c:v>34.308374999999998</c:v>
                </c:pt>
                <c:pt idx="2763">
                  <c:v>53.513424999999998</c:v>
                </c:pt>
                <c:pt idx="2764">
                  <c:v>75.206249999999997</c:v>
                </c:pt>
                <c:pt idx="2765">
                  <c:v>125.87377499999999</c:v>
                </c:pt>
                <c:pt idx="2766">
                  <c:v>214.75562499999998</c:v>
                </c:pt>
                <c:pt idx="2767">
                  <c:v>162.16377499999999</c:v>
                </c:pt>
                <c:pt idx="2768">
                  <c:v>160.27764999999999</c:v>
                </c:pt>
                <c:pt idx="2769">
                  <c:v>162.41684999999998</c:v>
                </c:pt>
                <c:pt idx="2770">
                  <c:v>181.87974999999997</c:v>
                </c:pt>
                <c:pt idx="2771">
                  <c:v>138.01182499999999</c:v>
                </c:pt>
                <c:pt idx="2772">
                  <c:v>133.084025</c:v>
                </c:pt>
                <c:pt idx="2773">
                  <c:v>152.17925</c:v>
                </c:pt>
                <c:pt idx="2774">
                  <c:v>231.05747499999998</c:v>
                </c:pt>
                <c:pt idx="2775">
                  <c:v>167.22527499999998</c:v>
                </c:pt>
                <c:pt idx="2776">
                  <c:v>151.36272500000001</c:v>
                </c:pt>
                <c:pt idx="2777">
                  <c:v>175.32845</c:v>
                </c:pt>
                <c:pt idx="2778">
                  <c:v>155.879875</c:v>
                </c:pt>
                <c:pt idx="2779">
                  <c:v>98.75654999999999</c:v>
                </c:pt>
                <c:pt idx="2780">
                  <c:v>130.95914999999999</c:v>
                </c:pt>
                <c:pt idx="2781">
                  <c:v>167.52609999999999</c:v>
                </c:pt>
                <c:pt idx="2782">
                  <c:v>91.517649999999989</c:v>
                </c:pt>
                <c:pt idx="2783">
                  <c:v>77.813400000000001</c:v>
                </c:pt>
                <c:pt idx="2784">
                  <c:v>70.159075000000001</c:v>
                </c:pt>
                <c:pt idx="2785">
                  <c:v>92.186149999999998</c:v>
                </c:pt>
                <c:pt idx="2786">
                  <c:v>46.713825</c:v>
                </c:pt>
                <c:pt idx="2787">
                  <c:v>104.863775</c:v>
                </c:pt>
                <c:pt idx="2788">
                  <c:v>73.902675000000002</c:v>
                </c:pt>
                <c:pt idx="2789">
                  <c:v>138.69942500000002</c:v>
                </c:pt>
                <c:pt idx="2790">
                  <c:v>87.253574999999998</c:v>
                </c:pt>
                <c:pt idx="2791">
                  <c:v>90.610399999999998</c:v>
                </c:pt>
                <c:pt idx="2792">
                  <c:v>58.331399999999995</c:v>
                </c:pt>
                <c:pt idx="2793">
                  <c:v>43.352225000000004</c:v>
                </c:pt>
                <c:pt idx="2794">
                  <c:v>42.903374999999997</c:v>
                </c:pt>
                <c:pt idx="2795">
                  <c:v>48.122450000000001</c:v>
                </c:pt>
                <c:pt idx="2796">
                  <c:v>41.709624999999996</c:v>
                </c:pt>
                <c:pt idx="2797">
                  <c:v>48.022174999999997</c:v>
                </c:pt>
                <c:pt idx="2798">
                  <c:v>68.430525000000003</c:v>
                </c:pt>
                <c:pt idx="2799">
                  <c:v>85.849724999999992</c:v>
                </c:pt>
                <c:pt idx="2800">
                  <c:v>112.96695</c:v>
                </c:pt>
                <c:pt idx="2801">
                  <c:v>73.702124999999995</c:v>
                </c:pt>
                <c:pt idx="2802">
                  <c:v>60.804850000000002</c:v>
                </c:pt>
                <c:pt idx="2803">
                  <c:v>58.245449999999998</c:v>
                </c:pt>
                <c:pt idx="2804">
                  <c:v>40.869225</c:v>
                </c:pt>
                <c:pt idx="2805">
                  <c:v>40.697324999999999</c:v>
                </c:pt>
                <c:pt idx="2806">
                  <c:v>51.703699999999998</c:v>
                </c:pt>
                <c:pt idx="2807">
                  <c:v>50.686624999999999</c:v>
                </c:pt>
                <c:pt idx="2808">
                  <c:v>38.161799999999999</c:v>
                </c:pt>
                <c:pt idx="2809">
                  <c:v>60.370325000000001</c:v>
                </c:pt>
                <c:pt idx="2810">
                  <c:v>52.467699999999994</c:v>
                </c:pt>
                <c:pt idx="2811">
                  <c:v>97.266749999999988</c:v>
                </c:pt>
                <c:pt idx="2812">
                  <c:v>229.81119999999999</c:v>
                </c:pt>
                <c:pt idx="2813">
                  <c:v>234.64349999999999</c:v>
                </c:pt>
                <c:pt idx="2814">
                  <c:v>195.646075</c:v>
                </c:pt>
                <c:pt idx="2815">
                  <c:v>308.85177499999998</c:v>
                </c:pt>
                <c:pt idx="2816">
                  <c:v>191.28649999999999</c:v>
                </c:pt>
                <c:pt idx="2817">
                  <c:v>181.99435</c:v>
                </c:pt>
                <c:pt idx="2818">
                  <c:v>207.72682499999999</c:v>
                </c:pt>
                <c:pt idx="2819">
                  <c:v>184.07147499999999</c:v>
                </c:pt>
                <c:pt idx="2820">
                  <c:v>144.353025</c:v>
                </c:pt>
                <c:pt idx="2821">
                  <c:v>131.91892499999997</c:v>
                </c:pt>
                <c:pt idx="2822">
                  <c:v>148.26852499999998</c:v>
                </c:pt>
                <c:pt idx="2823">
                  <c:v>102.0895</c:v>
                </c:pt>
                <c:pt idx="2824">
                  <c:v>73.348775000000003</c:v>
                </c:pt>
                <c:pt idx="2825">
                  <c:v>66.362949999999998</c:v>
                </c:pt>
                <c:pt idx="2826">
                  <c:v>59.983550000000001</c:v>
                </c:pt>
                <c:pt idx="2827">
                  <c:v>60.866924999999995</c:v>
                </c:pt>
                <c:pt idx="2828">
                  <c:v>126.017025</c:v>
                </c:pt>
                <c:pt idx="2829">
                  <c:v>105.7758</c:v>
                </c:pt>
                <c:pt idx="2830">
                  <c:v>45.8782</c:v>
                </c:pt>
                <c:pt idx="2831">
                  <c:v>65.035499999999985</c:v>
                </c:pt>
                <c:pt idx="2832">
                  <c:v>60.513574999999996</c:v>
                </c:pt>
                <c:pt idx="2833">
                  <c:v>64.300150000000002</c:v>
                </c:pt>
                <c:pt idx="2834">
                  <c:v>49.316199999999995</c:v>
                </c:pt>
                <c:pt idx="2835">
                  <c:v>20.384474999999998</c:v>
                </c:pt>
                <c:pt idx="2836">
                  <c:v>34.026650000000004</c:v>
                </c:pt>
                <c:pt idx="2837">
                  <c:v>30.636399999999998</c:v>
                </c:pt>
                <c:pt idx="2838">
                  <c:v>31.190299999999997</c:v>
                </c:pt>
                <c:pt idx="2839">
                  <c:v>37.321399999999997</c:v>
                </c:pt>
                <c:pt idx="2840">
                  <c:v>52.233725</c:v>
                </c:pt>
                <c:pt idx="2841">
                  <c:v>45.467549999999996</c:v>
                </c:pt>
                <c:pt idx="2842">
                  <c:v>39.713675000000002</c:v>
                </c:pt>
                <c:pt idx="2843">
                  <c:v>47.005099999999999</c:v>
                </c:pt>
                <c:pt idx="2844">
                  <c:v>39.021299999999997</c:v>
                </c:pt>
                <c:pt idx="2845">
                  <c:v>49.741174999999998</c:v>
                </c:pt>
                <c:pt idx="2846">
                  <c:v>48.093799999999995</c:v>
                </c:pt>
                <c:pt idx="2847">
                  <c:v>44.283349999999999</c:v>
                </c:pt>
                <c:pt idx="2848">
                  <c:v>54.415899999999993</c:v>
                </c:pt>
                <c:pt idx="2849">
                  <c:v>53.317649999999993</c:v>
                </c:pt>
                <c:pt idx="2850">
                  <c:v>57.405049999999996</c:v>
                </c:pt>
                <c:pt idx="2851">
                  <c:v>62.428350000000002</c:v>
                </c:pt>
                <c:pt idx="2852">
                  <c:v>50.624549999999999</c:v>
                </c:pt>
                <c:pt idx="2853">
                  <c:v>26.205200000000001</c:v>
                </c:pt>
                <c:pt idx="2854">
                  <c:v>23.865449999999999</c:v>
                </c:pt>
                <c:pt idx="2855">
                  <c:v>22.261049999999997</c:v>
                </c:pt>
                <c:pt idx="2856">
                  <c:v>17.314149999999998</c:v>
                </c:pt>
                <c:pt idx="2857">
                  <c:v>16.612224999999999</c:v>
                </c:pt>
                <c:pt idx="2858">
                  <c:v>14.1531</c:v>
                </c:pt>
                <c:pt idx="2859">
                  <c:v>13.790199999999999</c:v>
                </c:pt>
                <c:pt idx="2860">
                  <c:v>14.692674999999999</c:v>
                </c:pt>
                <c:pt idx="2861">
                  <c:v>14.831149999999999</c:v>
                </c:pt>
                <c:pt idx="2862">
                  <c:v>21.415875</c:v>
                </c:pt>
                <c:pt idx="2863">
                  <c:v>26.916674999999998</c:v>
                </c:pt>
                <c:pt idx="2864">
                  <c:v>34.63785</c:v>
                </c:pt>
                <c:pt idx="2865">
                  <c:v>51.240524999999998</c:v>
                </c:pt>
                <c:pt idx="2866">
                  <c:v>46.293624999999999</c:v>
                </c:pt>
                <c:pt idx="2867">
                  <c:v>43.285375000000002</c:v>
                </c:pt>
                <c:pt idx="2868">
                  <c:v>35.077149999999996</c:v>
                </c:pt>
                <c:pt idx="2869">
                  <c:v>42.965449999999997</c:v>
                </c:pt>
                <c:pt idx="2870">
                  <c:v>39.126349999999995</c:v>
                </c:pt>
                <c:pt idx="2871">
                  <c:v>36.041699999999999</c:v>
                </c:pt>
                <c:pt idx="2872">
                  <c:v>38.180899999999994</c:v>
                </c:pt>
                <c:pt idx="2873">
                  <c:v>32.321974999999995</c:v>
                </c:pt>
                <c:pt idx="2874">
                  <c:v>40.826250000000002</c:v>
                </c:pt>
                <c:pt idx="2875">
                  <c:v>35.5642</c:v>
                </c:pt>
                <c:pt idx="2876">
                  <c:v>40.792825000000001</c:v>
                </c:pt>
                <c:pt idx="2877">
                  <c:v>26.377099999999999</c:v>
                </c:pt>
                <c:pt idx="2878">
                  <c:v>20.241225</c:v>
                </c:pt>
                <c:pt idx="2879">
                  <c:v>18.1068</c:v>
                </c:pt>
                <c:pt idx="2880">
                  <c:v>20.995674999999999</c:v>
                </c:pt>
                <c:pt idx="2881">
                  <c:v>20.284199999999998</c:v>
                </c:pt>
                <c:pt idx="2882">
                  <c:v>18.250049999999998</c:v>
                </c:pt>
                <c:pt idx="2883">
                  <c:v>21.754899999999999</c:v>
                </c:pt>
                <c:pt idx="2884">
                  <c:v>30.16845</c:v>
                </c:pt>
                <c:pt idx="2885">
                  <c:v>24.342949999999998</c:v>
                </c:pt>
                <c:pt idx="2886">
                  <c:v>37.154274999999998</c:v>
                </c:pt>
                <c:pt idx="2887">
                  <c:v>50.113624999999999</c:v>
                </c:pt>
                <c:pt idx="2888">
                  <c:v>60.441949999999999</c:v>
                </c:pt>
                <c:pt idx="2889">
                  <c:v>53.351075000000002</c:v>
                </c:pt>
                <c:pt idx="2890">
                  <c:v>55.652624999999993</c:v>
                </c:pt>
                <c:pt idx="2891">
                  <c:v>82.903549999999996</c:v>
                </c:pt>
                <c:pt idx="2892">
                  <c:v>76.748574999999988</c:v>
                </c:pt>
                <c:pt idx="2893">
                  <c:v>62.600249999999996</c:v>
                </c:pt>
                <c:pt idx="2894">
                  <c:v>65.871124999999992</c:v>
                </c:pt>
                <c:pt idx="2895">
                  <c:v>39.885574999999996</c:v>
                </c:pt>
                <c:pt idx="2896">
                  <c:v>51.202325000000002</c:v>
                </c:pt>
                <c:pt idx="2897">
                  <c:v>51.407649999999997</c:v>
                </c:pt>
                <c:pt idx="2898">
                  <c:v>55.963000000000001</c:v>
                </c:pt>
                <c:pt idx="2899">
                  <c:v>48.681125000000002</c:v>
                </c:pt>
                <c:pt idx="2900">
                  <c:v>55.437749999999994</c:v>
                </c:pt>
                <c:pt idx="2901">
                  <c:v>42.602550000000001</c:v>
                </c:pt>
                <c:pt idx="2902">
                  <c:v>25.875724999999999</c:v>
                </c:pt>
                <c:pt idx="2903">
                  <c:v>22.962975</c:v>
                </c:pt>
                <c:pt idx="2904">
                  <c:v>32.130974999999999</c:v>
                </c:pt>
                <c:pt idx="2905">
                  <c:v>26.873699999999999</c:v>
                </c:pt>
                <c:pt idx="2906">
                  <c:v>32.264674999999997</c:v>
                </c:pt>
                <c:pt idx="2907">
                  <c:v>64.830174999999997</c:v>
                </c:pt>
                <c:pt idx="2908">
                  <c:v>126.56614999999999</c:v>
                </c:pt>
                <c:pt idx="2909">
                  <c:v>281.53399999999999</c:v>
                </c:pt>
                <c:pt idx="2910">
                  <c:v>332.17287499999998</c:v>
                </c:pt>
                <c:pt idx="2911">
                  <c:v>306.38309999999996</c:v>
                </c:pt>
                <c:pt idx="2912">
                  <c:v>226.73132499999997</c:v>
                </c:pt>
                <c:pt idx="2913">
                  <c:v>212.93634999999998</c:v>
                </c:pt>
                <c:pt idx="2914">
                  <c:v>144.95467499999998</c:v>
                </c:pt>
                <c:pt idx="2915">
                  <c:v>147.370825</c:v>
                </c:pt>
                <c:pt idx="2916">
                  <c:v>176.7705</c:v>
                </c:pt>
                <c:pt idx="2917">
                  <c:v>178.08362499999998</c:v>
                </c:pt>
                <c:pt idx="2918">
                  <c:v>162.48847499999999</c:v>
                </c:pt>
                <c:pt idx="2919">
                  <c:v>202.22602499999999</c:v>
                </c:pt>
                <c:pt idx="2920">
                  <c:v>152.32249999999999</c:v>
                </c:pt>
                <c:pt idx="2921">
                  <c:v>124.532</c:v>
                </c:pt>
                <c:pt idx="2922">
                  <c:v>87.802699999999987</c:v>
                </c:pt>
                <c:pt idx="2923">
                  <c:v>73.988624999999985</c:v>
                </c:pt>
                <c:pt idx="2924">
                  <c:v>58.455549999999995</c:v>
                </c:pt>
                <c:pt idx="2925">
                  <c:v>51.527024999999995</c:v>
                </c:pt>
                <c:pt idx="2926">
                  <c:v>34.255849999999995</c:v>
                </c:pt>
                <c:pt idx="2927">
                  <c:v>28.530625000000001</c:v>
                </c:pt>
                <c:pt idx="2928">
                  <c:v>32.942724999999996</c:v>
                </c:pt>
                <c:pt idx="2929">
                  <c:v>22.877024999999996</c:v>
                </c:pt>
                <c:pt idx="2930">
                  <c:v>34.289274999999996</c:v>
                </c:pt>
                <c:pt idx="2931">
                  <c:v>40.893099999999997</c:v>
                </c:pt>
                <c:pt idx="2932">
                  <c:v>60.107699999999994</c:v>
                </c:pt>
                <c:pt idx="2933">
                  <c:v>124.890125</c:v>
                </c:pt>
                <c:pt idx="2934">
                  <c:v>167.83170000000001</c:v>
                </c:pt>
                <c:pt idx="2935">
                  <c:v>140.42797499999998</c:v>
                </c:pt>
                <c:pt idx="2936">
                  <c:v>146.014725</c:v>
                </c:pt>
                <c:pt idx="2937">
                  <c:v>108.11077499999999</c:v>
                </c:pt>
                <c:pt idx="2938">
                  <c:v>115.1348</c:v>
                </c:pt>
                <c:pt idx="2939">
                  <c:v>126.28442500000001</c:v>
                </c:pt>
                <c:pt idx="2940">
                  <c:v>138.80924999999999</c:v>
                </c:pt>
                <c:pt idx="2941">
                  <c:v>152.480075</c:v>
                </c:pt>
                <c:pt idx="2942">
                  <c:v>124.3792</c:v>
                </c:pt>
                <c:pt idx="2943">
                  <c:v>155.48355000000001</c:v>
                </c:pt>
                <c:pt idx="2944">
                  <c:v>147.85787499999998</c:v>
                </c:pt>
                <c:pt idx="2945">
                  <c:v>136.531575</c:v>
                </c:pt>
                <c:pt idx="2946">
                  <c:v>90.643825000000007</c:v>
                </c:pt>
                <c:pt idx="2947">
                  <c:v>69.218400000000003</c:v>
                </c:pt>
                <c:pt idx="2948">
                  <c:v>43.118249999999996</c:v>
                </c:pt>
                <c:pt idx="2949">
                  <c:v>39.006974999999997</c:v>
                </c:pt>
                <c:pt idx="2950">
                  <c:v>37.908724999999997</c:v>
                </c:pt>
                <c:pt idx="2951">
                  <c:v>31.347875000000002</c:v>
                </c:pt>
                <c:pt idx="2952">
                  <c:v>29.657525</c:v>
                </c:pt>
                <c:pt idx="2953">
                  <c:v>31.658249999999999</c:v>
                </c:pt>
                <c:pt idx="2954">
                  <c:v>37.307074999999998</c:v>
                </c:pt>
                <c:pt idx="2955">
                  <c:v>36.944175000000001</c:v>
                </c:pt>
                <c:pt idx="2956">
                  <c:v>65.866349999999997</c:v>
                </c:pt>
                <c:pt idx="2957">
                  <c:v>120.77884999999999</c:v>
                </c:pt>
                <c:pt idx="2958">
                  <c:v>181.83677499999999</c:v>
                </c:pt>
                <c:pt idx="2959">
                  <c:v>163.77295000000001</c:v>
                </c:pt>
                <c:pt idx="2960">
                  <c:v>142.74384999999998</c:v>
                </c:pt>
                <c:pt idx="2961">
                  <c:v>112.19817499999999</c:v>
                </c:pt>
                <c:pt idx="2962">
                  <c:v>101.82210000000001</c:v>
                </c:pt>
                <c:pt idx="2963">
                  <c:v>95.218274999999991</c:v>
                </c:pt>
                <c:pt idx="2964">
                  <c:v>145.83327500000001</c:v>
                </c:pt>
                <c:pt idx="2965">
                  <c:v>105.09774999999999</c:v>
                </c:pt>
                <c:pt idx="2966">
                  <c:v>124.07837500000001</c:v>
                </c:pt>
                <c:pt idx="2967">
                  <c:v>104.3051</c:v>
                </c:pt>
                <c:pt idx="2968">
                  <c:v>104.50087499999999</c:v>
                </c:pt>
                <c:pt idx="2969">
                  <c:v>106.2533</c:v>
                </c:pt>
                <c:pt idx="2970">
                  <c:v>77.269049999999993</c:v>
                </c:pt>
                <c:pt idx="2971">
                  <c:v>69.013075000000001</c:v>
                </c:pt>
                <c:pt idx="2972">
                  <c:v>46.174250000000001</c:v>
                </c:pt>
                <c:pt idx="2973">
                  <c:v>52.778075000000001</c:v>
                </c:pt>
                <c:pt idx="2974">
                  <c:v>27.761849999999999</c:v>
                </c:pt>
                <c:pt idx="2975">
                  <c:v>54.931600000000003</c:v>
                </c:pt>
                <c:pt idx="2976">
                  <c:v>26.267274999999998</c:v>
                </c:pt>
                <c:pt idx="2977">
                  <c:v>19.653899999999997</c:v>
                </c:pt>
                <c:pt idx="2978">
                  <c:v>17.567225000000001</c:v>
                </c:pt>
                <c:pt idx="2979">
                  <c:v>32.073675000000001</c:v>
                </c:pt>
                <c:pt idx="2980">
                  <c:v>77.493474999999989</c:v>
                </c:pt>
                <c:pt idx="2981">
                  <c:v>110.75612499999998</c:v>
                </c:pt>
                <c:pt idx="2982">
                  <c:v>183.78497499999997</c:v>
                </c:pt>
                <c:pt idx="2983">
                  <c:v>195.79887500000001</c:v>
                </c:pt>
                <c:pt idx="2984">
                  <c:v>213.1369</c:v>
                </c:pt>
                <c:pt idx="2985">
                  <c:v>138.07390000000001</c:v>
                </c:pt>
                <c:pt idx="2986">
                  <c:v>126.9768</c:v>
                </c:pt>
                <c:pt idx="2987">
                  <c:v>79.900075000000001</c:v>
                </c:pt>
                <c:pt idx="2988">
                  <c:v>110.1497</c:v>
                </c:pt>
                <c:pt idx="2989">
                  <c:v>85.439075000000003</c:v>
                </c:pt>
                <c:pt idx="2990">
                  <c:v>106.42997499999998</c:v>
                </c:pt>
                <c:pt idx="2991">
                  <c:v>107.356325</c:v>
                </c:pt>
                <c:pt idx="2992">
                  <c:v>86.050274999999999</c:v>
                </c:pt>
                <c:pt idx="2993">
                  <c:v>76.123049999999992</c:v>
                </c:pt>
                <c:pt idx="2994">
                  <c:v>58.083099999999995</c:v>
                </c:pt>
                <c:pt idx="2995">
                  <c:v>51.813524999999998</c:v>
                </c:pt>
                <c:pt idx="2996">
                  <c:v>46.837975</c:v>
                </c:pt>
                <c:pt idx="2997">
                  <c:v>27.069474999999997</c:v>
                </c:pt>
                <c:pt idx="2998">
                  <c:v>45.543949999999995</c:v>
                </c:pt>
                <c:pt idx="2999">
                  <c:v>29.609774999999999</c:v>
                </c:pt>
                <c:pt idx="3000">
                  <c:v>22.098700000000001</c:v>
                </c:pt>
                <c:pt idx="3001">
                  <c:v>19.162075000000002</c:v>
                </c:pt>
                <c:pt idx="3002">
                  <c:v>18.560424999999999</c:v>
                </c:pt>
                <c:pt idx="3003">
                  <c:v>19.014050000000001</c:v>
                </c:pt>
                <c:pt idx="3004">
                  <c:v>27.036049999999996</c:v>
                </c:pt>
                <c:pt idx="3005">
                  <c:v>36.600375</c:v>
                </c:pt>
                <c:pt idx="3006">
                  <c:v>71.653649999999999</c:v>
                </c:pt>
                <c:pt idx="3007">
                  <c:v>104.51519999999999</c:v>
                </c:pt>
                <c:pt idx="3008">
                  <c:v>105.04044999999999</c:v>
                </c:pt>
                <c:pt idx="3009">
                  <c:v>117.47932499999999</c:v>
                </c:pt>
                <c:pt idx="3010">
                  <c:v>136.96132499999999</c:v>
                </c:pt>
                <c:pt idx="3011">
                  <c:v>96.435900000000004</c:v>
                </c:pt>
                <c:pt idx="3012">
                  <c:v>124.441275</c:v>
                </c:pt>
                <c:pt idx="3013">
                  <c:v>114.09384999999999</c:v>
                </c:pt>
                <c:pt idx="3014">
                  <c:v>103.31190000000001</c:v>
                </c:pt>
                <c:pt idx="3015">
                  <c:v>107.25127500000001</c:v>
                </c:pt>
                <c:pt idx="3016">
                  <c:v>118.3245</c:v>
                </c:pt>
                <c:pt idx="3017">
                  <c:v>98.670599999999993</c:v>
                </c:pt>
                <c:pt idx="3018">
                  <c:v>95.77217499999999</c:v>
                </c:pt>
                <c:pt idx="3019">
                  <c:v>66.109874999999988</c:v>
                </c:pt>
                <c:pt idx="3020">
                  <c:v>45.200149999999994</c:v>
                </c:pt>
                <c:pt idx="3021">
                  <c:v>48.533099999999997</c:v>
                </c:pt>
                <c:pt idx="3022">
                  <c:v>39.474924999999999</c:v>
                </c:pt>
                <c:pt idx="3023">
                  <c:v>28.205925000000001</c:v>
                </c:pt>
                <c:pt idx="3024">
                  <c:v>32.813800000000001</c:v>
                </c:pt>
                <c:pt idx="3025">
                  <c:v>26.267274999999998</c:v>
                </c:pt>
                <c:pt idx="3026">
                  <c:v>20.7044</c:v>
                </c:pt>
                <c:pt idx="3027">
                  <c:v>16.698174999999999</c:v>
                </c:pt>
                <c:pt idx="3028">
                  <c:v>18.937649999999998</c:v>
                </c:pt>
                <c:pt idx="3029">
                  <c:v>25.407775000000001</c:v>
                </c:pt>
                <c:pt idx="3030">
                  <c:v>39.069049999999997</c:v>
                </c:pt>
                <c:pt idx="3031">
                  <c:v>40.539749999999998</c:v>
                </c:pt>
                <c:pt idx="3032">
                  <c:v>63.187575000000002</c:v>
                </c:pt>
                <c:pt idx="3033">
                  <c:v>103.61749999999999</c:v>
                </c:pt>
                <c:pt idx="3034">
                  <c:v>100.13175</c:v>
                </c:pt>
                <c:pt idx="3035">
                  <c:v>86.814274999999995</c:v>
                </c:pt>
                <c:pt idx="3036">
                  <c:v>92.27687499999999</c:v>
                </c:pt>
                <c:pt idx="3037">
                  <c:v>75.39247499999999</c:v>
                </c:pt>
                <c:pt idx="3038">
                  <c:v>70.474225000000004</c:v>
                </c:pt>
                <c:pt idx="3039">
                  <c:v>48.332549999999998</c:v>
                </c:pt>
                <c:pt idx="3040">
                  <c:v>53.666224999999997</c:v>
                </c:pt>
                <c:pt idx="3041">
                  <c:v>66.224474999999998</c:v>
                </c:pt>
                <c:pt idx="3042">
                  <c:v>46.284075000000001</c:v>
                </c:pt>
                <c:pt idx="3043">
                  <c:v>46.441650000000003</c:v>
                </c:pt>
                <c:pt idx="3044">
                  <c:v>39.737549999999999</c:v>
                </c:pt>
                <c:pt idx="3045">
                  <c:v>36.428474999999999</c:v>
                </c:pt>
                <c:pt idx="3046">
                  <c:v>27.642474999999997</c:v>
                </c:pt>
                <c:pt idx="3047">
                  <c:v>21.282174999999999</c:v>
                </c:pt>
                <c:pt idx="3048">
                  <c:v>13.336575</c:v>
                </c:pt>
                <c:pt idx="3049">
                  <c:v>16.349599999999999</c:v>
                </c:pt>
                <c:pt idx="3050">
                  <c:v>15.046025</c:v>
                </c:pt>
                <c:pt idx="3051">
                  <c:v>29.189575000000001</c:v>
                </c:pt>
                <c:pt idx="3052">
                  <c:v>54.205799999999996</c:v>
                </c:pt>
                <c:pt idx="3053">
                  <c:v>93.012224999999987</c:v>
                </c:pt>
                <c:pt idx="3054">
                  <c:v>148.889275</c:v>
                </c:pt>
                <c:pt idx="3055">
                  <c:v>183.14512500000001</c:v>
                </c:pt>
                <c:pt idx="3056">
                  <c:v>175.75819999999999</c:v>
                </c:pt>
                <c:pt idx="3057">
                  <c:v>160.91272499999999</c:v>
                </c:pt>
                <c:pt idx="3058">
                  <c:v>160.29674999999997</c:v>
                </c:pt>
                <c:pt idx="3059">
                  <c:v>144.53924999999998</c:v>
                </c:pt>
                <c:pt idx="3060">
                  <c:v>189.42425</c:v>
                </c:pt>
                <c:pt idx="3061">
                  <c:v>152.98145</c:v>
                </c:pt>
                <c:pt idx="3062">
                  <c:v>140.924575</c:v>
                </c:pt>
                <c:pt idx="3063">
                  <c:v>166.80507499999999</c:v>
                </c:pt>
                <c:pt idx="3064">
                  <c:v>148.21122499999998</c:v>
                </c:pt>
                <c:pt idx="3065">
                  <c:v>148.50727499999999</c:v>
                </c:pt>
                <c:pt idx="3066">
                  <c:v>120.79317499999999</c:v>
                </c:pt>
                <c:pt idx="3067">
                  <c:v>95.132324999999994</c:v>
                </c:pt>
                <c:pt idx="3068">
                  <c:v>64.901799999999994</c:v>
                </c:pt>
                <c:pt idx="3069">
                  <c:v>51.574775000000002</c:v>
                </c:pt>
                <c:pt idx="3070">
                  <c:v>41.70485</c:v>
                </c:pt>
                <c:pt idx="3071">
                  <c:v>28.186824999999999</c:v>
                </c:pt>
                <c:pt idx="3072">
                  <c:v>23.31155</c:v>
                </c:pt>
                <c:pt idx="3073">
                  <c:v>24.782249999999998</c:v>
                </c:pt>
                <c:pt idx="3074">
                  <c:v>41.652324999999998</c:v>
                </c:pt>
                <c:pt idx="3075">
                  <c:v>31.653475</c:v>
                </c:pt>
                <c:pt idx="3076">
                  <c:v>116.5864</c:v>
                </c:pt>
                <c:pt idx="3077">
                  <c:v>173.28474999999997</c:v>
                </c:pt>
                <c:pt idx="3078">
                  <c:v>276.15735000000001</c:v>
                </c:pt>
                <c:pt idx="3079">
                  <c:v>242.98542499999999</c:v>
                </c:pt>
                <c:pt idx="3080">
                  <c:v>202.80857499999999</c:v>
                </c:pt>
                <c:pt idx="3081">
                  <c:v>204.34134999999998</c:v>
                </c:pt>
                <c:pt idx="3082">
                  <c:v>173.07942500000001</c:v>
                </c:pt>
                <c:pt idx="3083">
                  <c:v>179.87424999999999</c:v>
                </c:pt>
                <c:pt idx="3084">
                  <c:v>170.138025</c:v>
                </c:pt>
                <c:pt idx="3085">
                  <c:v>153.5067</c:v>
                </c:pt>
                <c:pt idx="3086">
                  <c:v>169.89927499999999</c:v>
                </c:pt>
                <c:pt idx="3087">
                  <c:v>157.77555000000001</c:v>
                </c:pt>
                <c:pt idx="3088">
                  <c:v>136.646175</c:v>
                </c:pt>
                <c:pt idx="3089">
                  <c:v>155.411925</c:v>
                </c:pt>
                <c:pt idx="3090">
                  <c:v>191.300825</c:v>
                </c:pt>
                <c:pt idx="3091">
                  <c:v>117.9425</c:v>
                </c:pt>
                <c:pt idx="3092">
                  <c:v>110.94712499999999</c:v>
                </c:pt>
                <c:pt idx="3093">
                  <c:v>96.292649999999995</c:v>
                </c:pt>
                <c:pt idx="3094">
                  <c:v>53.102774999999994</c:v>
                </c:pt>
                <c:pt idx="3095">
                  <c:v>36.337749999999993</c:v>
                </c:pt>
                <c:pt idx="3096">
                  <c:v>29.308949999999999</c:v>
                </c:pt>
                <c:pt idx="3097">
                  <c:v>26.859375</c:v>
                </c:pt>
                <c:pt idx="3098">
                  <c:v>33.625549999999997</c:v>
                </c:pt>
                <c:pt idx="3099">
                  <c:v>55.304049999999997</c:v>
                </c:pt>
                <c:pt idx="3100">
                  <c:v>142.83935</c:v>
                </c:pt>
                <c:pt idx="3101">
                  <c:v>295.39105000000001</c:v>
                </c:pt>
                <c:pt idx="3102">
                  <c:v>125.787825</c:v>
                </c:pt>
                <c:pt idx="3103">
                  <c:v>116.09457499999999</c:v>
                </c:pt>
                <c:pt idx="3104">
                  <c:v>142.032375</c:v>
                </c:pt>
                <c:pt idx="3105">
                  <c:v>103.985175</c:v>
                </c:pt>
                <c:pt idx="3106">
                  <c:v>72.073849999999993</c:v>
                </c:pt>
                <c:pt idx="3107">
                  <c:v>110.589</c:v>
                </c:pt>
                <c:pt idx="3108">
                  <c:v>64.811074999999988</c:v>
                </c:pt>
                <c:pt idx="3109">
                  <c:v>58.909174999999998</c:v>
                </c:pt>
                <c:pt idx="3110">
                  <c:v>86.265149999999991</c:v>
                </c:pt>
                <c:pt idx="3111">
                  <c:v>86.723550000000003</c:v>
                </c:pt>
                <c:pt idx="3112">
                  <c:v>89.53125</c:v>
                </c:pt>
                <c:pt idx="3113">
                  <c:v>100.5424</c:v>
                </c:pt>
                <c:pt idx="3114">
                  <c:v>64.419524999999993</c:v>
                </c:pt>
                <c:pt idx="3115">
                  <c:v>84.99499999999999</c:v>
                </c:pt>
                <c:pt idx="3116">
                  <c:v>98.541674999999998</c:v>
                </c:pt>
                <c:pt idx="3117">
                  <c:v>44.655799999999999</c:v>
                </c:pt>
                <c:pt idx="3118">
                  <c:v>30.502700000000001</c:v>
                </c:pt>
                <c:pt idx="3119">
                  <c:v>28.377824999999998</c:v>
                </c:pt>
                <c:pt idx="3120">
                  <c:v>21.038650000000001</c:v>
                </c:pt>
                <c:pt idx="3121">
                  <c:v>16.277975000000001</c:v>
                </c:pt>
                <c:pt idx="3122">
                  <c:v>21.525699999999997</c:v>
                </c:pt>
                <c:pt idx="3123">
                  <c:v>33.467975000000003</c:v>
                </c:pt>
                <c:pt idx="3124">
                  <c:v>62.877200000000002</c:v>
                </c:pt>
                <c:pt idx="3125">
                  <c:v>202.44567499999999</c:v>
                </c:pt>
                <c:pt idx="3126">
                  <c:v>318.09139999999996</c:v>
                </c:pt>
                <c:pt idx="3127">
                  <c:v>268.05417499999999</c:v>
                </c:pt>
                <c:pt idx="3128">
                  <c:v>175.31890000000001</c:v>
                </c:pt>
                <c:pt idx="3129">
                  <c:v>122.827325</c:v>
                </c:pt>
                <c:pt idx="3130">
                  <c:v>95.366299999999995</c:v>
                </c:pt>
                <c:pt idx="3131">
                  <c:v>75.717174999999997</c:v>
                </c:pt>
                <c:pt idx="3132">
                  <c:v>97.672624999999996</c:v>
                </c:pt>
                <c:pt idx="3133">
                  <c:v>87.960274999999996</c:v>
                </c:pt>
                <c:pt idx="3134">
                  <c:v>83.218699999999998</c:v>
                </c:pt>
                <c:pt idx="3135">
                  <c:v>94.893574999999984</c:v>
                </c:pt>
                <c:pt idx="3136">
                  <c:v>97.438649999999996</c:v>
                </c:pt>
                <c:pt idx="3137">
                  <c:v>114.26575</c:v>
                </c:pt>
                <c:pt idx="3138">
                  <c:v>71.309849999999997</c:v>
                </c:pt>
                <c:pt idx="3139">
                  <c:v>58.269324999999995</c:v>
                </c:pt>
                <c:pt idx="3140">
                  <c:v>48.442374999999998</c:v>
                </c:pt>
                <c:pt idx="3141">
                  <c:v>42.144150000000003</c:v>
                </c:pt>
                <c:pt idx="3142">
                  <c:v>33.955024999999999</c:v>
                </c:pt>
                <c:pt idx="3143">
                  <c:v>43.175550000000001</c:v>
                </c:pt>
                <c:pt idx="3144">
                  <c:v>25.197675</c:v>
                </c:pt>
                <c:pt idx="3145">
                  <c:v>22.896125000000001</c:v>
                </c:pt>
                <c:pt idx="3146">
                  <c:v>32.3172</c:v>
                </c:pt>
                <c:pt idx="3147">
                  <c:v>51.756225000000001</c:v>
                </c:pt>
                <c:pt idx="3148">
                  <c:v>76.662625000000006</c:v>
                </c:pt>
                <c:pt idx="3149">
                  <c:v>140.24652499999999</c:v>
                </c:pt>
                <c:pt idx="3150">
                  <c:v>224.97412499999999</c:v>
                </c:pt>
                <c:pt idx="3151">
                  <c:v>283.55860000000001</c:v>
                </c:pt>
                <c:pt idx="3152">
                  <c:v>262.41967500000004</c:v>
                </c:pt>
                <c:pt idx="3153">
                  <c:v>274.37627500000002</c:v>
                </c:pt>
                <c:pt idx="3154">
                  <c:v>251.55177499999996</c:v>
                </c:pt>
                <c:pt idx="3155">
                  <c:v>156.85397499999999</c:v>
                </c:pt>
                <c:pt idx="3156">
                  <c:v>142.02282499999998</c:v>
                </c:pt>
                <c:pt idx="3157">
                  <c:v>228.10652499999998</c:v>
                </c:pt>
                <c:pt idx="3158">
                  <c:v>214.621925</c:v>
                </c:pt>
                <c:pt idx="3159">
                  <c:v>176.80392499999999</c:v>
                </c:pt>
                <c:pt idx="3160">
                  <c:v>132.41075000000001</c:v>
                </c:pt>
                <c:pt idx="3161">
                  <c:v>125.95972500000001</c:v>
                </c:pt>
                <c:pt idx="3162">
                  <c:v>78.730199999999996</c:v>
                </c:pt>
                <c:pt idx="3163">
                  <c:v>61.353974999999998</c:v>
                </c:pt>
                <c:pt idx="3164">
                  <c:v>38.414875000000002</c:v>
                </c:pt>
                <c:pt idx="3165">
                  <c:v>26.692249999999998</c:v>
                </c:pt>
                <c:pt idx="3166">
                  <c:v>26.630175000000001</c:v>
                </c:pt>
                <c:pt idx="3167">
                  <c:v>20.088425000000001</c:v>
                </c:pt>
                <c:pt idx="3168">
                  <c:v>16.392574999999997</c:v>
                </c:pt>
                <c:pt idx="3169">
                  <c:v>18.560424999999999</c:v>
                </c:pt>
                <c:pt idx="3170">
                  <c:v>14.993499999999999</c:v>
                </c:pt>
                <c:pt idx="3171">
                  <c:v>15.533075</c:v>
                </c:pt>
                <c:pt idx="3172">
                  <c:v>15.948499999999999</c:v>
                </c:pt>
                <c:pt idx="3173">
                  <c:v>20.14095</c:v>
                </c:pt>
                <c:pt idx="3174">
                  <c:v>23.364075</c:v>
                </c:pt>
                <c:pt idx="3175">
                  <c:v>29.065424999999998</c:v>
                </c:pt>
                <c:pt idx="3176">
                  <c:v>31.8779</c:v>
                </c:pt>
                <c:pt idx="3177">
                  <c:v>41.251224999999998</c:v>
                </c:pt>
                <c:pt idx="3178">
                  <c:v>36.920299999999997</c:v>
                </c:pt>
                <c:pt idx="3179">
                  <c:v>36.629024999999999</c:v>
                </c:pt>
                <c:pt idx="3180">
                  <c:v>28.186824999999999</c:v>
                </c:pt>
                <c:pt idx="3181">
                  <c:v>28.005374999999997</c:v>
                </c:pt>
                <c:pt idx="3182">
                  <c:v>29.304174999999997</c:v>
                </c:pt>
                <c:pt idx="3183">
                  <c:v>35.282474999999998</c:v>
                </c:pt>
                <c:pt idx="3184">
                  <c:v>30.545674999999999</c:v>
                </c:pt>
                <c:pt idx="3185">
                  <c:v>33.66375</c:v>
                </c:pt>
                <c:pt idx="3186">
                  <c:v>29.590674999999997</c:v>
                </c:pt>
                <c:pt idx="3187">
                  <c:v>32.789924999999997</c:v>
                </c:pt>
                <c:pt idx="3188">
                  <c:v>34.279724999999999</c:v>
                </c:pt>
                <c:pt idx="3189">
                  <c:v>34.2654</c:v>
                </c:pt>
                <c:pt idx="3190">
                  <c:v>23.593274999999998</c:v>
                </c:pt>
                <c:pt idx="3191">
                  <c:v>18.913774999999998</c:v>
                </c:pt>
                <c:pt idx="3192">
                  <c:v>16.215900000000001</c:v>
                </c:pt>
                <c:pt idx="3193">
                  <c:v>17.022874999999999</c:v>
                </c:pt>
                <c:pt idx="3194">
                  <c:v>14.582849999999999</c:v>
                </c:pt>
                <c:pt idx="3195">
                  <c:v>13.885699999999998</c:v>
                </c:pt>
                <c:pt idx="3196">
                  <c:v>14.730874999999999</c:v>
                </c:pt>
                <c:pt idx="3197">
                  <c:v>16.35915</c:v>
                </c:pt>
                <c:pt idx="3198">
                  <c:v>18.278700000000001</c:v>
                </c:pt>
                <c:pt idx="3199">
                  <c:v>21.224875000000001</c:v>
                </c:pt>
                <c:pt idx="3200">
                  <c:v>22.05095</c:v>
                </c:pt>
                <c:pt idx="3201">
                  <c:v>27.862124999999999</c:v>
                </c:pt>
                <c:pt idx="3202">
                  <c:v>26.716125000000002</c:v>
                </c:pt>
                <c:pt idx="3203">
                  <c:v>23.2256</c:v>
                </c:pt>
                <c:pt idx="3204">
                  <c:v>26.214749999999999</c:v>
                </c:pt>
                <c:pt idx="3205">
                  <c:v>23.5885</c:v>
                </c:pt>
                <c:pt idx="3206">
                  <c:v>23.192174999999999</c:v>
                </c:pt>
                <c:pt idx="3207">
                  <c:v>24.443224999999998</c:v>
                </c:pt>
                <c:pt idx="3208">
                  <c:v>22.208524999999998</c:v>
                </c:pt>
                <c:pt idx="3209">
                  <c:v>24.982799999999997</c:v>
                </c:pt>
                <c:pt idx="3210">
                  <c:v>24.863424999999999</c:v>
                </c:pt>
                <c:pt idx="3211">
                  <c:v>35.659700000000001</c:v>
                </c:pt>
                <c:pt idx="3212">
                  <c:v>43.681699999999999</c:v>
                </c:pt>
                <c:pt idx="3213">
                  <c:v>30.306925</c:v>
                </c:pt>
                <c:pt idx="3214">
                  <c:v>20.537274999999998</c:v>
                </c:pt>
                <c:pt idx="3215">
                  <c:v>26.529900000000001</c:v>
                </c:pt>
                <c:pt idx="3216">
                  <c:v>17.614975000000001</c:v>
                </c:pt>
                <c:pt idx="3217">
                  <c:v>15.179724999999999</c:v>
                </c:pt>
                <c:pt idx="3218">
                  <c:v>15.151074999999999</c:v>
                </c:pt>
                <c:pt idx="3219">
                  <c:v>29.695724999999996</c:v>
                </c:pt>
                <c:pt idx="3220">
                  <c:v>36.390274999999995</c:v>
                </c:pt>
                <c:pt idx="3221">
                  <c:v>53.952724999999994</c:v>
                </c:pt>
                <c:pt idx="3222">
                  <c:v>87.769274999999993</c:v>
                </c:pt>
                <c:pt idx="3223">
                  <c:v>89.335475000000002</c:v>
                </c:pt>
                <c:pt idx="3224">
                  <c:v>84.813549999999992</c:v>
                </c:pt>
                <c:pt idx="3225">
                  <c:v>65.832925000000003</c:v>
                </c:pt>
                <c:pt idx="3226">
                  <c:v>55.074849999999998</c:v>
                </c:pt>
                <c:pt idx="3227">
                  <c:v>44.412275000000001</c:v>
                </c:pt>
                <c:pt idx="3228">
                  <c:v>48.003074999999995</c:v>
                </c:pt>
                <c:pt idx="3229">
                  <c:v>48.547424999999997</c:v>
                </c:pt>
                <c:pt idx="3230">
                  <c:v>39.842599999999997</c:v>
                </c:pt>
                <c:pt idx="3231">
                  <c:v>45.090325</c:v>
                </c:pt>
                <c:pt idx="3232">
                  <c:v>42.268299999999996</c:v>
                </c:pt>
                <c:pt idx="3233">
                  <c:v>52.587074999999999</c:v>
                </c:pt>
                <c:pt idx="3234">
                  <c:v>32.379275</c:v>
                </c:pt>
                <c:pt idx="3235">
                  <c:v>26.119250000000001</c:v>
                </c:pt>
                <c:pt idx="3236">
                  <c:v>23.574174999999997</c:v>
                </c:pt>
                <c:pt idx="3237">
                  <c:v>17.123149999999999</c:v>
                </c:pt>
                <c:pt idx="3238">
                  <c:v>15.638124999999999</c:v>
                </c:pt>
                <c:pt idx="3239">
                  <c:v>16.908274999999996</c:v>
                </c:pt>
                <c:pt idx="3240">
                  <c:v>15.404149999999998</c:v>
                </c:pt>
                <c:pt idx="3241">
                  <c:v>17.514699999999998</c:v>
                </c:pt>
                <c:pt idx="3242">
                  <c:v>16.177700000000002</c:v>
                </c:pt>
                <c:pt idx="3243">
                  <c:v>18.264374999999998</c:v>
                </c:pt>
                <c:pt idx="3244">
                  <c:v>27.871674999999996</c:v>
                </c:pt>
                <c:pt idx="3245">
                  <c:v>27.661574999999999</c:v>
                </c:pt>
                <c:pt idx="3246">
                  <c:v>56.268599999999999</c:v>
                </c:pt>
                <c:pt idx="3247">
                  <c:v>85.100049999999996</c:v>
                </c:pt>
                <c:pt idx="3248">
                  <c:v>49.602699999999999</c:v>
                </c:pt>
                <c:pt idx="3249">
                  <c:v>47.616299999999995</c:v>
                </c:pt>
                <c:pt idx="3250">
                  <c:v>34.871825000000001</c:v>
                </c:pt>
                <c:pt idx="3251">
                  <c:v>47.453949999999999</c:v>
                </c:pt>
                <c:pt idx="3252">
                  <c:v>34.327475</c:v>
                </c:pt>
                <c:pt idx="3253">
                  <c:v>44.388399999999997</c:v>
                </c:pt>
                <c:pt idx="3254">
                  <c:v>39.245725</c:v>
                </c:pt>
                <c:pt idx="3255">
                  <c:v>60.155450000000002</c:v>
                </c:pt>
                <c:pt idx="3256">
                  <c:v>50.065874999999998</c:v>
                </c:pt>
                <c:pt idx="3257">
                  <c:v>55.275399999999998</c:v>
                </c:pt>
                <c:pt idx="3258">
                  <c:v>36.667225000000002</c:v>
                </c:pt>
                <c:pt idx="3259">
                  <c:v>36.982374999999998</c:v>
                </c:pt>
                <c:pt idx="3260">
                  <c:v>37.994674999999994</c:v>
                </c:pt>
                <c:pt idx="3261">
                  <c:v>35.678799999999995</c:v>
                </c:pt>
                <c:pt idx="3262">
                  <c:v>31.548424999999995</c:v>
                </c:pt>
                <c:pt idx="3263">
                  <c:v>22.709900000000001</c:v>
                </c:pt>
                <c:pt idx="3264">
                  <c:v>22.105066666666602</c:v>
                </c:pt>
                <c:pt idx="3265">
                  <c:v>35.4114</c:v>
                </c:pt>
                <c:pt idx="3266">
                  <c:v>24.1615</c:v>
                </c:pt>
                <c:pt idx="3267">
                  <c:v>27.803233333333395</c:v>
                </c:pt>
                <c:pt idx="3268">
                  <c:v>41.364233333333395</c:v>
                </c:pt>
                <c:pt idx="3269">
                  <c:v>65.143733333333387</c:v>
                </c:pt>
                <c:pt idx="3270">
                  <c:v>103.04927499999999</c:v>
                </c:pt>
                <c:pt idx="3271">
                  <c:v>101.994</c:v>
                </c:pt>
                <c:pt idx="3272">
                  <c:v>225.98642499999997</c:v>
                </c:pt>
                <c:pt idx="3273">
                  <c:v>153.836175</c:v>
                </c:pt>
                <c:pt idx="3274">
                  <c:v>177.96424999999999</c:v>
                </c:pt>
                <c:pt idx="3275">
                  <c:v>231.87877499999999</c:v>
                </c:pt>
                <c:pt idx="3276">
                  <c:v>106.51115</c:v>
                </c:pt>
                <c:pt idx="3277">
                  <c:v>85.367449999999991</c:v>
                </c:pt>
                <c:pt idx="3278">
                  <c:v>101.817325</c:v>
                </c:pt>
                <c:pt idx="3279">
                  <c:v>150.18807499999997</c:v>
                </c:pt>
                <c:pt idx="3280">
                  <c:v>64.223749999999995</c:v>
                </c:pt>
                <c:pt idx="3281">
                  <c:v>125.482225</c:v>
                </c:pt>
                <c:pt idx="3282">
                  <c:v>135.47152499999999</c:v>
                </c:pt>
                <c:pt idx="3283">
                  <c:v>74.284674999999993</c:v>
                </c:pt>
                <c:pt idx="3284">
                  <c:v>73.234174999999993</c:v>
                </c:pt>
                <c:pt idx="3285">
                  <c:v>32.150075000000001</c:v>
                </c:pt>
                <c:pt idx="3286">
                  <c:v>28.678650000000001</c:v>
                </c:pt>
                <c:pt idx="3287">
                  <c:v>22.509349999999998</c:v>
                </c:pt>
                <c:pt idx="3288">
                  <c:v>22.805399999999999</c:v>
                </c:pt>
                <c:pt idx="3289">
                  <c:v>35.654924999999999</c:v>
                </c:pt>
                <c:pt idx="3290">
                  <c:v>62.218250000000005</c:v>
                </c:pt>
                <c:pt idx="3291">
                  <c:v>90.500574999999998</c:v>
                </c:pt>
                <c:pt idx="3292">
                  <c:v>171.85224999999997</c:v>
                </c:pt>
                <c:pt idx="3293">
                  <c:v>178.13614999999999</c:v>
                </c:pt>
                <c:pt idx="3294">
                  <c:v>118.31495</c:v>
                </c:pt>
                <c:pt idx="3295">
                  <c:v>84.62254999999999</c:v>
                </c:pt>
                <c:pt idx="3296">
                  <c:v>82.750749999999996</c:v>
                </c:pt>
                <c:pt idx="3297">
                  <c:v>74.179624999999987</c:v>
                </c:pt>
                <c:pt idx="3298">
                  <c:v>62.509524999999996</c:v>
                </c:pt>
                <c:pt idx="3299">
                  <c:v>86.29379999999999</c:v>
                </c:pt>
                <c:pt idx="3300">
                  <c:v>76.748574999999988</c:v>
                </c:pt>
                <c:pt idx="3301">
                  <c:v>91.369624999999999</c:v>
                </c:pt>
                <c:pt idx="3302">
                  <c:v>176.99492499999999</c:v>
                </c:pt>
                <c:pt idx="3303">
                  <c:v>95.648025000000004</c:v>
                </c:pt>
                <c:pt idx="3304">
                  <c:v>105.541825</c:v>
                </c:pt>
                <c:pt idx="3305">
                  <c:v>149.19964999999999</c:v>
                </c:pt>
                <c:pt idx="3306">
                  <c:v>227.30432499999998</c:v>
                </c:pt>
                <c:pt idx="3307">
                  <c:v>186.51627500000001</c:v>
                </c:pt>
                <c:pt idx="3308">
                  <c:v>154.96785</c:v>
                </c:pt>
                <c:pt idx="3309">
                  <c:v>137.7492</c:v>
                </c:pt>
                <c:pt idx="3310">
                  <c:v>93.871724999999998</c:v>
                </c:pt>
                <c:pt idx="3311">
                  <c:v>108.349525</c:v>
                </c:pt>
                <c:pt idx="3312">
                  <c:v>47.563775</c:v>
                </c:pt>
                <c:pt idx="3313">
                  <c:v>48.471024999999997</c:v>
                </c:pt>
                <c:pt idx="3314">
                  <c:v>58.207250000000002</c:v>
                </c:pt>
                <c:pt idx="3315">
                  <c:v>61.778949999999995</c:v>
                </c:pt>
                <c:pt idx="3316">
                  <c:v>93.446749999999994</c:v>
                </c:pt>
                <c:pt idx="3317">
                  <c:v>161.05597499999999</c:v>
                </c:pt>
                <c:pt idx="3318">
                  <c:v>214.76517499999997</c:v>
                </c:pt>
                <c:pt idx="3319">
                  <c:v>246.04142499999998</c:v>
                </c:pt>
                <c:pt idx="3320">
                  <c:v>356.83574999999996</c:v>
                </c:pt>
                <c:pt idx="3321">
                  <c:v>103.13045</c:v>
                </c:pt>
                <c:pt idx="3322">
                  <c:v>74.74785</c:v>
                </c:pt>
                <c:pt idx="3323">
                  <c:v>131.90459999999999</c:v>
                </c:pt>
                <c:pt idx="3325">
                  <c:v>58.651325</c:v>
                </c:pt>
                <c:pt idx="3326">
                  <c:v>158.71144999999999</c:v>
                </c:pt>
                <c:pt idx="3327">
                  <c:v>240.21115</c:v>
                </c:pt>
                <c:pt idx="3328">
                  <c:v>177.61089999999999</c:v>
                </c:pt>
                <c:pt idx="3329">
                  <c:v>151.79724999999999</c:v>
                </c:pt>
                <c:pt idx="3330">
                  <c:v>40.372624999999999</c:v>
                </c:pt>
                <c:pt idx="3331">
                  <c:v>73.59707499999999</c:v>
                </c:pt>
                <c:pt idx="3332">
                  <c:v>59.176575</c:v>
                </c:pt>
                <c:pt idx="3333">
                  <c:v>32.866324999999996</c:v>
                </c:pt>
                <c:pt idx="3334">
                  <c:v>41.78125</c:v>
                </c:pt>
                <c:pt idx="3335">
                  <c:v>29.953574999999997</c:v>
                </c:pt>
                <c:pt idx="3336">
                  <c:v>23.812924999999996</c:v>
                </c:pt>
                <c:pt idx="3337">
                  <c:v>24.247450000000001</c:v>
                </c:pt>
                <c:pt idx="3338">
                  <c:v>33.806999999999995</c:v>
                </c:pt>
                <c:pt idx="3339">
                  <c:v>21.506599999999999</c:v>
                </c:pt>
                <c:pt idx="3340">
                  <c:v>38.601100000000002</c:v>
                </c:pt>
                <c:pt idx="3341">
                  <c:v>48.299125000000004</c:v>
                </c:pt>
                <c:pt idx="3342">
                  <c:v>41.934049999999992</c:v>
                </c:pt>
                <c:pt idx="3343">
                  <c:v>43.127799999999993</c:v>
                </c:pt>
                <c:pt idx="3344">
                  <c:v>47.482599999999998</c:v>
                </c:pt>
                <c:pt idx="3345">
                  <c:v>35.750425</c:v>
                </c:pt>
                <c:pt idx="3346">
                  <c:v>38.629750000000001</c:v>
                </c:pt>
                <c:pt idx="3347">
                  <c:v>42.984549999999999</c:v>
                </c:pt>
                <c:pt idx="3348">
                  <c:v>46.537149999999997</c:v>
                </c:pt>
                <c:pt idx="3349">
                  <c:v>40.062249999999999</c:v>
                </c:pt>
                <c:pt idx="3350">
                  <c:v>37.985124999999996</c:v>
                </c:pt>
                <c:pt idx="3351">
                  <c:v>48.275249999999993</c:v>
                </c:pt>
                <c:pt idx="3352">
                  <c:v>37.545824999999994</c:v>
                </c:pt>
                <c:pt idx="3353">
                  <c:v>42.526150000000001</c:v>
                </c:pt>
                <c:pt idx="3354">
                  <c:v>46.556249999999999</c:v>
                </c:pt>
                <c:pt idx="3355">
                  <c:v>47.960099999999997</c:v>
                </c:pt>
                <c:pt idx="3356">
                  <c:v>58.742049999999999</c:v>
                </c:pt>
                <c:pt idx="3357">
                  <c:v>58.785024999999997</c:v>
                </c:pt>
                <c:pt idx="3358">
                  <c:v>47.544674999999998</c:v>
                </c:pt>
                <c:pt idx="3359">
                  <c:v>32.068899999999999</c:v>
                </c:pt>
                <c:pt idx="3360">
                  <c:v>18.550875000000001</c:v>
                </c:pt>
                <c:pt idx="3361">
                  <c:v>18.421949999999999</c:v>
                </c:pt>
                <c:pt idx="3362">
                  <c:v>21.019549999999999</c:v>
                </c:pt>
                <c:pt idx="3363">
                  <c:v>16.201574999999998</c:v>
                </c:pt>
                <c:pt idx="3364">
                  <c:v>15.537849999999999</c:v>
                </c:pt>
                <c:pt idx="3365">
                  <c:v>15.28955</c:v>
                </c:pt>
                <c:pt idx="3366">
                  <c:v>21.501825</c:v>
                </c:pt>
                <c:pt idx="3367">
                  <c:v>23.5885</c:v>
                </c:pt>
                <c:pt idx="3368">
                  <c:v>27.752299999999998</c:v>
                </c:pt>
                <c:pt idx="3369">
                  <c:v>37.607900000000001</c:v>
                </c:pt>
                <c:pt idx="3370">
                  <c:v>29.624099999999999</c:v>
                </c:pt>
                <c:pt idx="3371">
                  <c:v>33.085975000000005</c:v>
                </c:pt>
                <c:pt idx="3372">
                  <c:v>37.7607</c:v>
                </c:pt>
                <c:pt idx="3373">
                  <c:v>38.710924999999996</c:v>
                </c:pt>
                <c:pt idx="3374">
                  <c:v>36.371175000000001</c:v>
                </c:pt>
                <c:pt idx="3375">
                  <c:v>37.244999999999997</c:v>
                </c:pt>
                <c:pt idx="3376">
                  <c:v>44.2547</c:v>
                </c:pt>
                <c:pt idx="3377">
                  <c:v>42.034324999999995</c:v>
                </c:pt>
                <c:pt idx="3378">
                  <c:v>46.603999999999992</c:v>
                </c:pt>
                <c:pt idx="3379">
                  <c:v>57.085124999999998</c:v>
                </c:pt>
                <c:pt idx="3380">
                  <c:v>50.032449999999997</c:v>
                </c:pt>
                <c:pt idx="3381">
                  <c:v>51.737124999999992</c:v>
                </c:pt>
                <c:pt idx="3382">
                  <c:v>26.868925000000001</c:v>
                </c:pt>
                <c:pt idx="3383">
                  <c:v>25.823199999999996</c:v>
                </c:pt>
                <c:pt idx="3384">
                  <c:v>17.8203</c:v>
                </c:pt>
                <c:pt idx="3385">
                  <c:v>14.143549999999999</c:v>
                </c:pt>
                <c:pt idx="3386">
                  <c:v>16.177700000000002</c:v>
                </c:pt>
                <c:pt idx="3387">
                  <c:v>23.808149999999998</c:v>
                </c:pt>
                <c:pt idx="3388">
                  <c:v>41.022024999999999</c:v>
                </c:pt>
                <c:pt idx="3389">
                  <c:v>72.747124999999997</c:v>
                </c:pt>
                <c:pt idx="3390">
                  <c:v>146.46834999999999</c:v>
                </c:pt>
                <c:pt idx="3391">
                  <c:v>172.17217499999998</c:v>
                </c:pt>
                <c:pt idx="3392">
                  <c:v>159.86699999999999</c:v>
                </c:pt>
                <c:pt idx="3393">
                  <c:v>105.11207499999999</c:v>
                </c:pt>
                <c:pt idx="3394">
                  <c:v>69.939425</c:v>
                </c:pt>
                <c:pt idx="3395">
                  <c:v>59.797325000000001</c:v>
                </c:pt>
                <c:pt idx="3396">
                  <c:v>93.714149999999989</c:v>
                </c:pt>
                <c:pt idx="3397">
                  <c:v>66.792699999999996</c:v>
                </c:pt>
                <c:pt idx="3398">
                  <c:v>63.278300000000002</c:v>
                </c:pt>
                <c:pt idx="3399">
                  <c:v>54.69285</c:v>
                </c:pt>
                <c:pt idx="3400">
                  <c:v>45.056899999999999</c:v>
                </c:pt>
                <c:pt idx="3401">
                  <c:v>45.276549999999993</c:v>
                </c:pt>
                <c:pt idx="3402">
                  <c:v>36.017825000000002</c:v>
                </c:pt>
                <c:pt idx="3403">
                  <c:v>48.662025</c:v>
                </c:pt>
                <c:pt idx="3404">
                  <c:v>24.40025</c:v>
                </c:pt>
                <c:pt idx="3405">
                  <c:v>27.093350000000001</c:v>
                </c:pt>
                <c:pt idx="3406">
                  <c:v>19.047474999999999</c:v>
                </c:pt>
                <c:pt idx="3407">
                  <c:v>22.447274999999998</c:v>
                </c:pt>
                <c:pt idx="3408">
                  <c:v>17.304600000000001</c:v>
                </c:pt>
                <c:pt idx="3409">
                  <c:v>15.046025</c:v>
                </c:pt>
                <c:pt idx="3410">
                  <c:v>18.565200000000001</c:v>
                </c:pt>
                <c:pt idx="3411">
                  <c:v>18.011299999999999</c:v>
                </c:pt>
                <c:pt idx="3412">
                  <c:v>79.341399999999993</c:v>
                </c:pt>
                <c:pt idx="3413">
                  <c:v>155.11587500000002</c:v>
                </c:pt>
                <c:pt idx="3414">
                  <c:v>73.219849999999994</c:v>
                </c:pt>
                <c:pt idx="3415">
                  <c:v>63.421549999999996</c:v>
                </c:pt>
                <c:pt idx="3416">
                  <c:v>55.34225</c:v>
                </c:pt>
                <c:pt idx="3417">
                  <c:v>48.022174999999997</c:v>
                </c:pt>
                <c:pt idx="3418">
                  <c:v>47.778649999999999</c:v>
                </c:pt>
                <c:pt idx="3419">
                  <c:v>40.544525</c:v>
                </c:pt>
                <c:pt idx="3420">
                  <c:v>42.234875000000002</c:v>
                </c:pt>
                <c:pt idx="3421">
                  <c:v>40.152974999999998</c:v>
                </c:pt>
                <c:pt idx="3422">
                  <c:v>50.261650000000003</c:v>
                </c:pt>
                <c:pt idx="3423">
                  <c:v>58.431674999999998</c:v>
                </c:pt>
                <c:pt idx="3424">
                  <c:v>39.713675000000002</c:v>
                </c:pt>
                <c:pt idx="3425">
                  <c:v>34.938674999999996</c:v>
                </c:pt>
                <c:pt idx="3426">
                  <c:v>37.932600000000001</c:v>
                </c:pt>
                <c:pt idx="3427">
                  <c:v>27.031274999999997</c:v>
                </c:pt>
                <c:pt idx="3428">
                  <c:v>115.454725</c:v>
                </c:pt>
                <c:pt idx="3429">
                  <c:v>114.06519999999999</c:v>
                </c:pt>
                <c:pt idx="3430">
                  <c:v>94.936549999999997</c:v>
                </c:pt>
                <c:pt idx="3431">
                  <c:v>100.45644999999999</c:v>
                </c:pt>
                <c:pt idx="3432">
                  <c:v>66.515749999999997</c:v>
                </c:pt>
                <c:pt idx="3433">
                  <c:v>38.476949999999995</c:v>
                </c:pt>
                <c:pt idx="3434">
                  <c:v>90.844374999999999</c:v>
                </c:pt>
                <c:pt idx="3435">
                  <c:v>98.088049999999996</c:v>
                </c:pt>
                <c:pt idx="3436">
                  <c:v>85.305374999999998</c:v>
                </c:pt>
                <c:pt idx="3437">
                  <c:v>91.202500000000001</c:v>
                </c:pt>
                <c:pt idx="3438">
                  <c:v>158.16232500000001</c:v>
                </c:pt>
                <c:pt idx="3439">
                  <c:v>106.0432</c:v>
                </c:pt>
                <c:pt idx="3440">
                  <c:v>105.092975</c:v>
                </c:pt>
                <c:pt idx="3441">
                  <c:v>105.86174999999999</c:v>
                </c:pt>
                <c:pt idx="3442">
                  <c:v>166.795525</c:v>
                </c:pt>
                <c:pt idx="3443">
                  <c:v>77.846824999999995</c:v>
                </c:pt>
                <c:pt idx="3444">
                  <c:v>111.157225</c:v>
                </c:pt>
                <c:pt idx="3445">
                  <c:v>96.989800000000002</c:v>
                </c:pt>
                <c:pt idx="3446">
                  <c:v>72.503599999999992</c:v>
                </c:pt>
                <c:pt idx="3447">
                  <c:v>112.41304999999998</c:v>
                </c:pt>
                <c:pt idx="3448">
                  <c:v>79.011924999999991</c:v>
                </c:pt>
                <c:pt idx="3449">
                  <c:v>157.51769999999999</c:v>
                </c:pt>
                <c:pt idx="3450">
                  <c:v>168.23757499999999</c:v>
                </c:pt>
                <c:pt idx="3451">
                  <c:v>203.42932499999998</c:v>
                </c:pt>
                <c:pt idx="3452">
                  <c:v>237.36047499999998</c:v>
                </c:pt>
                <c:pt idx="3453">
                  <c:v>162.14944999999997</c:v>
                </c:pt>
                <c:pt idx="3454">
                  <c:v>134.06289999999998</c:v>
                </c:pt>
                <c:pt idx="3455">
                  <c:v>75.502300000000005</c:v>
                </c:pt>
                <c:pt idx="3456">
                  <c:v>86.074149999999989</c:v>
                </c:pt>
                <c:pt idx="3457">
                  <c:v>82.005849999999995</c:v>
                </c:pt>
                <c:pt idx="3458">
                  <c:v>89.578999999999994</c:v>
                </c:pt>
                <c:pt idx="3459">
                  <c:v>122.57424999999999</c:v>
                </c:pt>
                <c:pt idx="3460">
                  <c:v>209.91854999999998</c:v>
                </c:pt>
                <c:pt idx="3461">
                  <c:v>219.7073</c:v>
                </c:pt>
                <c:pt idx="3462">
                  <c:v>257.10987499999999</c:v>
                </c:pt>
                <c:pt idx="3463">
                  <c:v>180.113</c:v>
                </c:pt>
                <c:pt idx="3464">
                  <c:v>144.57744999999997</c:v>
                </c:pt>
                <c:pt idx="3465">
                  <c:v>91.689549999999997</c:v>
                </c:pt>
                <c:pt idx="3466">
                  <c:v>82.402175</c:v>
                </c:pt>
                <c:pt idx="3467">
                  <c:v>111.70157500000001</c:v>
                </c:pt>
                <c:pt idx="3468">
                  <c:v>89.612424999999988</c:v>
                </c:pt>
                <c:pt idx="3469">
                  <c:v>99.152874999999995</c:v>
                </c:pt>
                <c:pt idx="3470">
                  <c:v>103.41695</c:v>
                </c:pt>
                <c:pt idx="3471">
                  <c:v>99.778400000000005</c:v>
                </c:pt>
                <c:pt idx="3472">
                  <c:v>91.331424999999996</c:v>
                </c:pt>
                <c:pt idx="3473">
                  <c:v>110.51259999999999</c:v>
                </c:pt>
                <c:pt idx="3474">
                  <c:v>120.19629999999999</c:v>
                </c:pt>
                <c:pt idx="3475">
                  <c:v>64.739450000000005</c:v>
                </c:pt>
                <c:pt idx="3476">
                  <c:v>53.838124999999998</c:v>
                </c:pt>
                <c:pt idx="3477">
                  <c:v>40.143424999999993</c:v>
                </c:pt>
                <c:pt idx="3478">
                  <c:v>30.488374999999998</c:v>
                </c:pt>
                <c:pt idx="3479">
                  <c:v>23.984824999999997</c:v>
                </c:pt>
                <c:pt idx="3480">
                  <c:v>24.027799999999999</c:v>
                </c:pt>
                <c:pt idx="3481">
                  <c:v>25.560575</c:v>
                </c:pt>
                <c:pt idx="3482">
                  <c:v>24.452774999999999</c:v>
                </c:pt>
                <c:pt idx="3483">
                  <c:v>26.945325</c:v>
                </c:pt>
                <c:pt idx="3484">
                  <c:v>49.149075000000003</c:v>
                </c:pt>
                <c:pt idx="3485">
                  <c:v>84.197575000000001</c:v>
                </c:pt>
                <c:pt idx="3486">
                  <c:v>138.06434999999999</c:v>
                </c:pt>
                <c:pt idx="3487">
                  <c:v>117.011375</c:v>
                </c:pt>
                <c:pt idx="3488">
                  <c:v>163.16174999999998</c:v>
                </c:pt>
                <c:pt idx="3489">
                  <c:v>85.224199999999996</c:v>
                </c:pt>
                <c:pt idx="3490">
                  <c:v>92.859425000000002</c:v>
                </c:pt>
                <c:pt idx="3491">
                  <c:v>89.068074999999993</c:v>
                </c:pt>
                <c:pt idx="3492">
                  <c:v>93.059974999999994</c:v>
                </c:pt>
                <c:pt idx="3493">
                  <c:v>73.238949999999988</c:v>
                </c:pt>
                <c:pt idx="3494">
                  <c:v>101.760025</c:v>
                </c:pt>
                <c:pt idx="3495">
                  <c:v>100.547175</c:v>
                </c:pt>
                <c:pt idx="3496">
                  <c:v>76.452525000000009</c:v>
                </c:pt>
                <c:pt idx="3497">
                  <c:v>78.63947499999999</c:v>
                </c:pt>
                <c:pt idx="3498">
                  <c:v>59.295949999999998</c:v>
                </c:pt>
                <c:pt idx="3499">
                  <c:v>44.230824999999996</c:v>
                </c:pt>
                <c:pt idx="3500">
                  <c:v>42.640749999999997</c:v>
                </c:pt>
                <c:pt idx="3501">
                  <c:v>41.53295</c:v>
                </c:pt>
                <c:pt idx="3502">
                  <c:v>38.959225000000004</c:v>
                </c:pt>
                <c:pt idx="3503">
                  <c:v>29.939250000000001</c:v>
                </c:pt>
                <c:pt idx="3504">
                  <c:v>20.580249999999999</c:v>
                </c:pt>
                <c:pt idx="3505">
                  <c:v>22.915225</c:v>
                </c:pt>
                <c:pt idx="3506">
                  <c:v>22.194199999999999</c:v>
                </c:pt>
                <c:pt idx="3507">
                  <c:v>19.735074999999998</c:v>
                </c:pt>
                <c:pt idx="3508">
                  <c:v>22.791074999999999</c:v>
                </c:pt>
                <c:pt idx="3509">
                  <c:v>30.287824999999998</c:v>
                </c:pt>
                <c:pt idx="3510">
                  <c:v>41.695299999999996</c:v>
                </c:pt>
                <c:pt idx="3511">
                  <c:v>55.619199999999999</c:v>
                </c:pt>
                <c:pt idx="3512">
                  <c:v>72.742350000000002</c:v>
                </c:pt>
                <c:pt idx="3513">
                  <c:v>65.756524999999996</c:v>
                </c:pt>
                <c:pt idx="3514">
                  <c:v>54.668974999999996</c:v>
                </c:pt>
                <c:pt idx="3515">
                  <c:v>33.033450000000002</c:v>
                </c:pt>
                <c:pt idx="3516">
                  <c:v>31.691675</c:v>
                </c:pt>
                <c:pt idx="3517">
                  <c:v>24.6008</c:v>
                </c:pt>
                <c:pt idx="3518">
                  <c:v>23.975275</c:v>
                </c:pt>
                <c:pt idx="3519">
                  <c:v>25.670399999999997</c:v>
                </c:pt>
                <c:pt idx="3520">
                  <c:v>19.873549999999998</c:v>
                </c:pt>
                <c:pt idx="3521">
                  <c:v>19.290999999999997</c:v>
                </c:pt>
                <c:pt idx="3522">
                  <c:v>24.132849999999998</c:v>
                </c:pt>
                <c:pt idx="3523">
                  <c:v>20.121849999999998</c:v>
                </c:pt>
                <c:pt idx="3524">
                  <c:v>18.407624999999999</c:v>
                </c:pt>
                <c:pt idx="3525">
                  <c:v>19.868774999999999</c:v>
                </c:pt>
                <c:pt idx="3526">
                  <c:v>16.736374999999999</c:v>
                </c:pt>
                <c:pt idx="3527">
                  <c:v>15.8912</c:v>
                </c:pt>
                <c:pt idx="3528">
                  <c:v>15.67155</c:v>
                </c:pt>
                <c:pt idx="3529">
                  <c:v>15.867324999999997</c:v>
                </c:pt>
                <c:pt idx="3530">
                  <c:v>15.451899999999998</c:v>
                </c:pt>
                <c:pt idx="3531">
                  <c:v>13.985975</c:v>
                </c:pt>
                <c:pt idx="3532">
                  <c:v>15.332524999999999</c:v>
                </c:pt>
                <c:pt idx="3533">
                  <c:v>14.038499999999999</c:v>
                </c:pt>
                <c:pt idx="3534">
                  <c:v>17.925349999999998</c:v>
                </c:pt>
                <c:pt idx="3535">
                  <c:v>19.706424999999999</c:v>
                </c:pt>
                <c:pt idx="3536">
                  <c:v>29.762574999999998</c:v>
                </c:pt>
                <c:pt idx="3537">
                  <c:v>97.328824999999995</c:v>
                </c:pt>
                <c:pt idx="3538">
                  <c:v>90.600849999999994</c:v>
                </c:pt>
                <c:pt idx="3539">
                  <c:v>85.090499999999992</c:v>
                </c:pt>
                <c:pt idx="3540">
                  <c:v>63.063424999999995</c:v>
                </c:pt>
                <c:pt idx="3541">
                  <c:v>66.515749999999997</c:v>
                </c:pt>
                <c:pt idx="3542">
                  <c:v>64.596199999999996</c:v>
                </c:pt>
                <c:pt idx="3543">
                  <c:v>57.830024999999999</c:v>
                </c:pt>
                <c:pt idx="3544">
                  <c:v>67.776349999999994</c:v>
                </c:pt>
                <c:pt idx="3545">
                  <c:v>92.114525</c:v>
                </c:pt>
                <c:pt idx="3546">
                  <c:v>105.933375</c:v>
                </c:pt>
                <c:pt idx="3547">
                  <c:v>98.412749999999988</c:v>
                </c:pt>
                <c:pt idx="3548">
                  <c:v>99.315224999999998</c:v>
                </c:pt>
                <c:pt idx="3549">
                  <c:v>71.787350000000004</c:v>
                </c:pt>
                <c:pt idx="3550">
                  <c:v>39.18365</c:v>
                </c:pt>
                <c:pt idx="3551">
                  <c:v>29.934474999999999</c:v>
                </c:pt>
                <c:pt idx="3552">
                  <c:v>15.356399999999997</c:v>
                </c:pt>
                <c:pt idx="3553">
                  <c:v>17.610199999999999</c:v>
                </c:pt>
                <c:pt idx="3554">
                  <c:v>16.822324999999999</c:v>
                </c:pt>
                <c:pt idx="3555">
                  <c:v>16.239774999999998</c:v>
                </c:pt>
                <c:pt idx="3556">
                  <c:v>22.203749999999999</c:v>
                </c:pt>
                <c:pt idx="3557">
                  <c:v>33.573025000000001</c:v>
                </c:pt>
                <c:pt idx="3558">
                  <c:v>35.674024999999993</c:v>
                </c:pt>
                <c:pt idx="3559">
                  <c:v>46.260199999999998</c:v>
                </c:pt>
                <c:pt idx="3560">
                  <c:v>50.681849999999997</c:v>
                </c:pt>
                <c:pt idx="3561">
                  <c:v>64.500700000000009</c:v>
                </c:pt>
                <c:pt idx="3562">
                  <c:v>74.399275000000003</c:v>
                </c:pt>
                <c:pt idx="3563">
                  <c:v>86.503900000000002</c:v>
                </c:pt>
                <c:pt idx="3564">
                  <c:v>96.717624999999998</c:v>
                </c:pt>
                <c:pt idx="3565">
                  <c:v>101.68362499999999</c:v>
                </c:pt>
                <c:pt idx="3566">
                  <c:v>111.57742499999999</c:v>
                </c:pt>
                <c:pt idx="3567">
                  <c:v>81.924674999999993</c:v>
                </c:pt>
                <c:pt idx="3568">
                  <c:v>61.926974999999999</c:v>
                </c:pt>
                <c:pt idx="3569">
                  <c:v>78.438924999999998</c:v>
                </c:pt>
                <c:pt idx="3570">
                  <c:v>71.104524999999995</c:v>
                </c:pt>
                <c:pt idx="3571">
                  <c:v>59.257749999999994</c:v>
                </c:pt>
                <c:pt idx="3572">
                  <c:v>49.679099999999998</c:v>
                </c:pt>
                <c:pt idx="3573">
                  <c:v>50.213899999999995</c:v>
                </c:pt>
                <c:pt idx="3574">
                  <c:v>33.437733333333398</c:v>
                </c:pt>
                <c:pt idx="3575">
                  <c:v>41.63163333333339</c:v>
                </c:pt>
                <c:pt idx="3576">
                  <c:v>24.307933333333395</c:v>
                </c:pt>
                <c:pt idx="3578">
                  <c:v>26.841866666666604</c:v>
                </c:pt>
                <c:pt idx="3579">
                  <c:v>36.124466666666599</c:v>
                </c:pt>
                <c:pt idx="3580">
                  <c:v>32.627575</c:v>
                </c:pt>
                <c:pt idx="3581">
                  <c:v>32.345849999999999</c:v>
                </c:pt>
                <c:pt idx="3582">
                  <c:v>45.329075000000003</c:v>
                </c:pt>
                <c:pt idx="3583">
                  <c:v>61.029274999999998</c:v>
                </c:pt>
                <c:pt idx="3584">
                  <c:v>58.293199999999999</c:v>
                </c:pt>
                <c:pt idx="3585">
                  <c:v>53.761724999999998</c:v>
                </c:pt>
                <c:pt idx="3586">
                  <c:v>42.268299999999996</c:v>
                </c:pt>
                <c:pt idx="3587">
                  <c:v>48.518774999999998</c:v>
                </c:pt>
                <c:pt idx="3588">
                  <c:v>40.019275</c:v>
                </c:pt>
                <c:pt idx="3589">
                  <c:v>43.939549999999997</c:v>
                </c:pt>
                <c:pt idx="3590">
                  <c:v>38.510375000000003</c:v>
                </c:pt>
                <c:pt idx="3591">
                  <c:v>42.955899999999993</c:v>
                </c:pt>
                <c:pt idx="3592">
                  <c:v>43.748550000000002</c:v>
                </c:pt>
                <c:pt idx="3593">
                  <c:v>46.561025000000001</c:v>
                </c:pt>
                <c:pt idx="3594">
                  <c:v>44.574624999999997</c:v>
                </c:pt>
                <c:pt idx="3595">
                  <c:v>29.585899999999999</c:v>
                </c:pt>
                <c:pt idx="3596">
                  <c:v>27.761849999999999</c:v>
                </c:pt>
                <c:pt idx="3597">
                  <c:v>27.0456</c:v>
                </c:pt>
                <c:pt idx="3598">
                  <c:v>19.997700000000002</c:v>
                </c:pt>
                <c:pt idx="3599">
                  <c:v>25.240649999999999</c:v>
                </c:pt>
                <c:pt idx="3600">
                  <c:v>21.654624999999999</c:v>
                </c:pt>
                <c:pt idx="3601">
                  <c:v>63.975449999999995</c:v>
                </c:pt>
                <c:pt idx="3602">
                  <c:v>46.360475000000001</c:v>
                </c:pt>
                <c:pt idx="3603">
                  <c:v>68.497374999999991</c:v>
                </c:pt>
                <c:pt idx="3604">
                  <c:v>91.054474999999996</c:v>
                </c:pt>
                <c:pt idx="3605">
                  <c:v>224.6542</c:v>
                </c:pt>
                <c:pt idx="3606">
                  <c:v>307.00862499999999</c:v>
                </c:pt>
                <c:pt idx="3607">
                  <c:v>295.82557499999996</c:v>
                </c:pt>
                <c:pt idx="3608">
                  <c:v>164.91895</c:v>
                </c:pt>
                <c:pt idx="3609">
                  <c:v>149.15667500000001</c:v>
                </c:pt>
                <c:pt idx="3610">
                  <c:v>87.922074999999992</c:v>
                </c:pt>
                <c:pt idx="3611">
                  <c:v>112.5372</c:v>
                </c:pt>
                <c:pt idx="3612">
                  <c:v>108.97505</c:v>
                </c:pt>
                <c:pt idx="3613">
                  <c:v>74.757400000000004</c:v>
                </c:pt>
                <c:pt idx="3614">
                  <c:v>71.348049999999986</c:v>
                </c:pt>
                <c:pt idx="3615">
                  <c:v>95.700549999999993</c:v>
                </c:pt>
                <c:pt idx="3616">
                  <c:v>96.483649999999997</c:v>
                </c:pt>
                <c:pt idx="3617">
                  <c:v>81.509249999999994</c:v>
                </c:pt>
                <c:pt idx="3618">
                  <c:v>65.245599999999996</c:v>
                </c:pt>
                <c:pt idx="3619">
                  <c:v>61.468574999999994</c:v>
                </c:pt>
                <c:pt idx="3620">
                  <c:v>76.199449999999999</c:v>
                </c:pt>
                <c:pt idx="3621">
                  <c:v>67.699950000000001</c:v>
                </c:pt>
                <c:pt idx="3622">
                  <c:v>42.421100000000003</c:v>
                </c:pt>
                <c:pt idx="3623">
                  <c:v>28.850549999999998</c:v>
                </c:pt>
                <c:pt idx="3624">
                  <c:v>34.260624999999997</c:v>
                </c:pt>
                <c:pt idx="3625">
                  <c:v>52.906999999999996</c:v>
                </c:pt>
                <c:pt idx="3626">
                  <c:v>54.024349999999998</c:v>
                </c:pt>
                <c:pt idx="3627">
                  <c:v>110.14014999999999</c:v>
                </c:pt>
                <c:pt idx="3628">
                  <c:v>120.61649999999999</c:v>
                </c:pt>
                <c:pt idx="3629">
                  <c:v>114.595225</c:v>
                </c:pt>
                <c:pt idx="3630">
                  <c:v>77.111474999999999</c:v>
                </c:pt>
                <c:pt idx="3631">
                  <c:v>81.112925000000004</c:v>
                </c:pt>
                <c:pt idx="3632">
                  <c:v>61.11045</c:v>
                </c:pt>
                <c:pt idx="3633">
                  <c:v>44.765625</c:v>
                </c:pt>
                <c:pt idx="3634">
                  <c:v>45.563049999999997</c:v>
                </c:pt>
                <c:pt idx="3635">
                  <c:v>50.839424999999999</c:v>
                </c:pt>
                <c:pt idx="3636">
                  <c:v>40.014499999999998</c:v>
                </c:pt>
                <c:pt idx="3637">
                  <c:v>46.943024999999999</c:v>
                </c:pt>
                <c:pt idx="3638">
                  <c:v>40.6066</c:v>
                </c:pt>
                <c:pt idx="3639">
                  <c:v>42.793550000000003</c:v>
                </c:pt>
                <c:pt idx="3640">
                  <c:v>55.175124999999994</c:v>
                </c:pt>
                <c:pt idx="3641">
                  <c:v>50.605449999999998</c:v>
                </c:pt>
                <c:pt idx="3642">
                  <c:v>37.077874999999999</c:v>
                </c:pt>
                <c:pt idx="3643">
                  <c:v>37.607900000000001</c:v>
                </c:pt>
                <c:pt idx="3644">
                  <c:v>65.221724999999992</c:v>
                </c:pt>
                <c:pt idx="3645">
                  <c:v>73.038399999999996</c:v>
                </c:pt>
                <c:pt idx="3646">
                  <c:v>44.245149999999995</c:v>
                </c:pt>
                <c:pt idx="3647">
                  <c:v>23.196949999999998</c:v>
                </c:pt>
                <c:pt idx="3648">
                  <c:v>23.483449999999998</c:v>
                </c:pt>
                <c:pt idx="3649">
                  <c:v>23.889324999999999</c:v>
                </c:pt>
                <c:pt idx="3650">
                  <c:v>32.990475000000004</c:v>
                </c:pt>
                <c:pt idx="3651">
                  <c:v>43.963424999999994</c:v>
                </c:pt>
                <c:pt idx="3652">
                  <c:v>51.125924999999995</c:v>
                </c:pt>
                <c:pt idx="3653">
                  <c:v>59.701824999999999</c:v>
                </c:pt>
                <c:pt idx="3654">
                  <c:v>86.608949999999993</c:v>
                </c:pt>
                <c:pt idx="3655">
                  <c:v>63.335599999999992</c:v>
                </c:pt>
                <c:pt idx="3656">
                  <c:v>54.783574999999999</c:v>
                </c:pt>
                <c:pt idx="3657">
                  <c:v>53.446575000000003</c:v>
                </c:pt>
                <c:pt idx="3658">
                  <c:v>43.161225000000002</c:v>
                </c:pt>
                <c:pt idx="3659">
                  <c:v>84.885175000000004</c:v>
                </c:pt>
                <c:pt idx="3660">
                  <c:v>82.540649999999999</c:v>
                </c:pt>
                <c:pt idx="3661">
                  <c:v>78.730199999999996</c:v>
                </c:pt>
                <c:pt idx="3662">
                  <c:v>89.636299999999991</c:v>
                </c:pt>
                <c:pt idx="3663">
                  <c:v>108.88909999999998</c:v>
                </c:pt>
                <c:pt idx="3664">
                  <c:v>64.152124999999998</c:v>
                </c:pt>
                <c:pt idx="3665">
                  <c:v>73.19597499999999</c:v>
                </c:pt>
                <c:pt idx="3666">
                  <c:v>67.465975</c:v>
                </c:pt>
                <c:pt idx="3667">
                  <c:v>52.133450000000003</c:v>
                </c:pt>
                <c:pt idx="3668">
                  <c:v>28.926949999999998</c:v>
                </c:pt>
                <c:pt idx="3669">
                  <c:v>114.184575</c:v>
                </c:pt>
                <c:pt idx="3670">
                  <c:v>92.343724999999992</c:v>
                </c:pt>
                <c:pt idx="3671">
                  <c:v>65.097575000000006</c:v>
                </c:pt>
                <c:pt idx="3672">
                  <c:v>46.833199999999998</c:v>
                </c:pt>
                <c:pt idx="3673">
                  <c:v>38.195224999999994</c:v>
                </c:pt>
                <c:pt idx="3674">
                  <c:v>40.219825</c:v>
                </c:pt>
                <c:pt idx="3675">
                  <c:v>28.721625</c:v>
                </c:pt>
                <c:pt idx="3676">
                  <c:v>21.6403</c:v>
                </c:pt>
                <c:pt idx="3677">
                  <c:v>20.408349999999999</c:v>
                </c:pt>
                <c:pt idx="3678">
                  <c:v>32.049799999999998</c:v>
                </c:pt>
                <c:pt idx="3679">
                  <c:v>39.035624999999996</c:v>
                </c:pt>
                <c:pt idx="3680">
                  <c:v>55.127375000000001</c:v>
                </c:pt>
                <c:pt idx="3681">
                  <c:v>49.268450000000001</c:v>
                </c:pt>
                <c:pt idx="3682">
                  <c:v>38.042425000000001</c:v>
                </c:pt>
                <c:pt idx="3683">
                  <c:v>37.703399999999995</c:v>
                </c:pt>
                <c:pt idx="3684">
                  <c:v>29.729149999999997</c:v>
                </c:pt>
                <c:pt idx="3685">
                  <c:v>35.401849999999996</c:v>
                </c:pt>
                <c:pt idx="3686">
                  <c:v>34.972099999999998</c:v>
                </c:pt>
                <c:pt idx="3687">
                  <c:v>27.8096</c:v>
                </c:pt>
                <c:pt idx="3688">
                  <c:v>32.465224999999997</c:v>
                </c:pt>
                <c:pt idx="3689">
                  <c:v>31.510224999999995</c:v>
                </c:pt>
                <c:pt idx="3690">
                  <c:v>31.090024999999997</c:v>
                </c:pt>
                <c:pt idx="3691">
                  <c:v>38.094949999999997</c:v>
                </c:pt>
                <c:pt idx="3692">
                  <c:v>31.610499999999998</c:v>
                </c:pt>
                <c:pt idx="3693">
                  <c:v>21.234424999999998</c:v>
                </c:pt>
                <c:pt idx="3694">
                  <c:v>24.729724999999998</c:v>
                </c:pt>
                <c:pt idx="3695">
                  <c:v>15.905525000000001</c:v>
                </c:pt>
                <c:pt idx="3696">
                  <c:v>21.859950000000001</c:v>
                </c:pt>
                <c:pt idx="3697">
                  <c:v>17.624524999999998</c:v>
                </c:pt>
                <c:pt idx="3698">
                  <c:v>19.066575</c:v>
                </c:pt>
                <c:pt idx="3699">
                  <c:v>15.953274999999998</c:v>
                </c:pt>
                <c:pt idx="3700">
                  <c:v>16.674299999999999</c:v>
                </c:pt>
                <c:pt idx="3701">
                  <c:v>16.201574999999998</c:v>
                </c:pt>
                <c:pt idx="3702">
                  <c:v>18.655925</c:v>
                </c:pt>
                <c:pt idx="3703">
                  <c:v>22.824499999999997</c:v>
                </c:pt>
                <c:pt idx="3704">
                  <c:v>26.143124999999998</c:v>
                </c:pt>
                <c:pt idx="3705">
                  <c:v>31.663025000000001</c:v>
                </c:pt>
                <c:pt idx="3706">
                  <c:v>30.860824999999995</c:v>
                </c:pt>
                <c:pt idx="3707">
                  <c:v>27.900324999999999</c:v>
                </c:pt>
                <c:pt idx="3708">
                  <c:v>35.272925000000001</c:v>
                </c:pt>
                <c:pt idx="3709">
                  <c:v>34.499375000000001</c:v>
                </c:pt>
                <c:pt idx="3710">
                  <c:v>28.946049999999996</c:v>
                </c:pt>
                <c:pt idx="3711">
                  <c:v>37.068324999999994</c:v>
                </c:pt>
                <c:pt idx="3712">
                  <c:v>33.200575000000001</c:v>
                </c:pt>
                <c:pt idx="3713">
                  <c:v>32.298099999999998</c:v>
                </c:pt>
                <c:pt idx="3714">
                  <c:v>40.587499999999999</c:v>
                </c:pt>
                <c:pt idx="3715">
                  <c:v>68.296824999999998</c:v>
                </c:pt>
                <c:pt idx="3716">
                  <c:v>77.536449999999988</c:v>
                </c:pt>
                <c:pt idx="3717">
                  <c:v>44.464799999999997</c:v>
                </c:pt>
                <c:pt idx="3718">
                  <c:v>27.289124999999999</c:v>
                </c:pt>
                <c:pt idx="3719">
                  <c:v>29.294625</c:v>
                </c:pt>
                <c:pt idx="3720">
                  <c:v>36.901199999999996</c:v>
                </c:pt>
                <c:pt idx="3721">
                  <c:v>18.770524999999999</c:v>
                </c:pt>
                <c:pt idx="3722">
                  <c:v>17.481275</c:v>
                </c:pt>
                <c:pt idx="3723">
                  <c:v>21.301275</c:v>
                </c:pt>
                <c:pt idx="3724">
                  <c:v>46.804549999999999</c:v>
                </c:pt>
                <c:pt idx="3725">
                  <c:v>57.586499999999994</c:v>
                </c:pt>
                <c:pt idx="3726">
                  <c:v>49.583599999999997</c:v>
                </c:pt>
                <c:pt idx="3727">
                  <c:v>67.518500000000003</c:v>
                </c:pt>
                <c:pt idx="3728">
                  <c:v>68.258624999999995</c:v>
                </c:pt>
                <c:pt idx="3729">
                  <c:v>55.8675</c:v>
                </c:pt>
                <c:pt idx="3730">
                  <c:v>44.927974999999996</c:v>
                </c:pt>
                <c:pt idx="3731">
                  <c:v>42.287399999999998</c:v>
                </c:pt>
                <c:pt idx="3732">
                  <c:v>48.098574999999997</c:v>
                </c:pt>
                <c:pt idx="3733">
                  <c:v>43.638725000000001</c:v>
                </c:pt>
                <c:pt idx="3734">
                  <c:v>43.103924999999997</c:v>
                </c:pt>
                <c:pt idx="3735">
                  <c:v>42.139375000000001</c:v>
                </c:pt>
                <c:pt idx="3736">
                  <c:v>45.400700000000001</c:v>
                </c:pt>
                <c:pt idx="3737">
                  <c:v>53.288999999999994</c:v>
                </c:pt>
                <c:pt idx="3738">
                  <c:v>44.588949999999997</c:v>
                </c:pt>
                <c:pt idx="3739">
                  <c:v>34.055299999999995</c:v>
                </c:pt>
                <c:pt idx="3740">
                  <c:v>25.360025</c:v>
                </c:pt>
                <c:pt idx="3741">
                  <c:v>26.119250000000001</c:v>
                </c:pt>
                <c:pt idx="3742">
                  <c:v>19.338749999999997</c:v>
                </c:pt>
                <c:pt idx="3743">
                  <c:v>20.685299999999998</c:v>
                </c:pt>
                <c:pt idx="3744">
                  <c:v>17.376224999999998</c:v>
                </c:pt>
                <c:pt idx="3745">
                  <c:v>17.4956</c:v>
                </c:pt>
                <c:pt idx="3746">
                  <c:v>20.389250000000001</c:v>
                </c:pt>
                <c:pt idx="3747">
                  <c:v>20.475200000000001</c:v>
                </c:pt>
                <c:pt idx="3748">
                  <c:v>32.460450000000002</c:v>
                </c:pt>
                <c:pt idx="3749">
                  <c:v>39.694574999999993</c:v>
                </c:pt>
                <c:pt idx="3750">
                  <c:v>56.559874999999998</c:v>
                </c:pt>
                <c:pt idx="3751">
                  <c:v>42.650299999999994</c:v>
                </c:pt>
                <c:pt idx="3752">
                  <c:v>40.086125000000003</c:v>
                </c:pt>
                <c:pt idx="3753">
                  <c:v>36.800924999999992</c:v>
                </c:pt>
                <c:pt idx="3754">
                  <c:v>36.58605</c:v>
                </c:pt>
                <c:pt idx="3755">
                  <c:v>29.332825</c:v>
                </c:pt>
                <c:pt idx="3756">
                  <c:v>36.103774999999999</c:v>
                </c:pt>
                <c:pt idx="3757">
                  <c:v>30.588650000000001</c:v>
                </c:pt>
                <c:pt idx="3758">
                  <c:v>34.284499999999994</c:v>
                </c:pt>
                <c:pt idx="3759">
                  <c:v>31.424275000000002</c:v>
                </c:pt>
                <c:pt idx="3760">
                  <c:v>32.684874999999998</c:v>
                </c:pt>
                <c:pt idx="3761">
                  <c:v>33.558700000000002</c:v>
                </c:pt>
                <c:pt idx="3762">
                  <c:v>34.661724999999997</c:v>
                </c:pt>
                <c:pt idx="3763">
                  <c:v>24.452774999999999</c:v>
                </c:pt>
                <c:pt idx="3764">
                  <c:v>23.254249999999999</c:v>
                </c:pt>
                <c:pt idx="3765">
                  <c:v>22.155999999999999</c:v>
                </c:pt>
                <c:pt idx="3766">
                  <c:v>16.072649999999999</c:v>
                </c:pt>
                <c:pt idx="3767">
                  <c:v>15.790925</c:v>
                </c:pt>
                <c:pt idx="3768">
                  <c:v>14.936199999999999</c:v>
                </c:pt>
                <c:pt idx="3769">
                  <c:v>13.728124999999999</c:v>
                </c:pt>
                <c:pt idx="3770">
                  <c:v>14.511225</c:v>
                </c:pt>
                <c:pt idx="3771">
                  <c:v>13.995524999999999</c:v>
                </c:pt>
                <c:pt idx="3772">
                  <c:v>17.677050000000001</c:v>
                </c:pt>
                <c:pt idx="3773">
                  <c:v>22.5762</c:v>
                </c:pt>
                <c:pt idx="3774">
                  <c:v>45.362499999999997</c:v>
                </c:pt>
                <c:pt idx="3775">
                  <c:v>41.957925000000003</c:v>
                </c:pt>
                <c:pt idx="3776">
                  <c:v>47.348899999999993</c:v>
                </c:pt>
                <c:pt idx="3777">
                  <c:v>28.9556</c:v>
                </c:pt>
                <c:pt idx="3778">
                  <c:v>34.623525000000001</c:v>
                </c:pt>
                <c:pt idx="3779">
                  <c:v>29.267566666666603</c:v>
                </c:pt>
              </c:numCache>
            </c:numRef>
          </c:val>
          <c:smooth val="0"/>
        </c:ser>
        <c:ser>
          <c:idx val="2"/>
          <c:order val="2"/>
          <c:tx>
            <c:v>NO2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'Hourly data'!$B$10:$B$6417</c:f>
              <c:numCache>
                <c:formatCode>m/d/yyyy</c:formatCode>
                <c:ptCount val="6408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  <c:pt idx="744">
                  <c:v>42767</c:v>
                </c:pt>
                <c:pt idx="745">
                  <c:v>42767</c:v>
                </c:pt>
                <c:pt idx="746">
                  <c:v>42767</c:v>
                </c:pt>
                <c:pt idx="747">
                  <c:v>42767</c:v>
                </c:pt>
                <c:pt idx="748">
                  <c:v>42767</c:v>
                </c:pt>
                <c:pt idx="749">
                  <c:v>42767</c:v>
                </c:pt>
                <c:pt idx="750">
                  <c:v>42767</c:v>
                </c:pt>
                <c:pt idx="751">
                  <c:v>42767</c:v>
                </c:pt>
                <c:pt idx="752">
                  <c:v>42767</c:v>
                </c:pt>
                <c:pt idx="753">
                  <c:v>42767</c:v>
                </c:pt>
                <c:pt idx="754">
                  <c:v>42767</c:v>
                </c:pt>
                <c:pt idx="755">
                  <c:v>42767</c:v>
                </c:pt>
                <c:pt idx="756">
                  <c:v>42767</c:v>
                </c:pt>
                <c:pt idx="757">
                  <c:v>42767</c:v>
                </c:pt>
                <c:pt idx="758">
                  <c:v>42767</c:v>
                </c:pt>
                <c:pt idx="759">
                  <c:v>42767</c:v>
                </c:pt>
                <c:pt idx="760">
                  <c:v>42767</c:v>
                </c:pt>
                <c:pt idx="761">
                  <c:v>42767</c:v>
                </c:pt>
                <c:pt idx="762">
                  <c:v>42767</c:v>
                </c:pt>
                <c:pt idx="763">
                  <c:v>42767</c:v>
                </c:pt>
                <c:pt idx="764">
                  <c:v>42767</c:v>
                </c:pt>
                <c:pt idx="765">
                  <c:v>42767</c:v>
                </c:pt>
                <c:pt idx="766">
                  <c:v>42767</c:v>
                </c:pt>
                <c:pt idx="767">
                  <c:v>42767</c:v>
                </c:pt>
                <c:pt idx="768">
                  <c:v>42768</c:v>
                </c:pt>
                <c:pt idx="769">
                  <c:v>42768</c:v>
                </c:pt>
                <c:pt idx="770">
                  <c:v>42768</c:v>
                </c:pt>
                <c:pt idx="771">
                  <c:v>42768</c:v>
                </c:pt>
                <c:pt idx="772">
                  <c:v>42768</c:v>
                </c:pt>
                <c:pt idx="773">
                  <c:v>42768</c:v>
                </c:pt>
                <c:pt idx="774">
                  <c:v>42768</c:v>
                </c:pt>
                <c:pt idx="775">
                  <c:v>42768</c:v>
                </c:pt>
                <c:pt idx="776">
                  <c:v>42768</c:v>
                </c:pt>
                <c:pt idx="777">
                  <c:v>42768</c:v>
                </c:pt>
                <c:pt idx="778">
                  <c:v>42768</c:v>
                </c:pt>
                <c:pt idx="779">
                  <c:v>42768</c:v>
                </c:pt>
                <c:pt idx="780">
                  <c:v>42768</c:v>
                </c:pt>
                <c:pt idx="781">
                  <c:v>42768</c:v>
                </c:pt>
                <c:pt idx="782">
                  <c:v>42768</c:v>
                </c:pt>
                <c:pt idx="783">
                  <c:v>42768</c:v>
                </c:pt>
                <c:pt idx="784">
                  <c:v>42768</c:v>
                </c:pt>
                <c:pt idx="785">
                  <c:v>42768</c:v>
                </c:pt>
                <c:pt idx="786">
                  <c:v>42768</c:v>
                </c:pt>
                <c:pt idx="787">
                  <c:v>42768</c:v>
                </c:pt>
                <c:pt idx="788">
                  <c:v>42768</c:v>
                </c:pt>
                <c:pt idx="789">
                  <c:v>42768</c:v>
                </c:pt>
                <c:pt idx="790">
                  <c:v>42768</c:v>
                </c:pt>
                <c:pt idx="791">
                  <c:v>42768</c:v>
                </c:pt>
                <c:pt idx="792">
                  <c:v>42769</c:v>
                </c:pt>
                <c:pt idx="793">
                  <c:v>42769</c:v>
                </c:pt>
                <c:pt idx="794">
                  <c:v>42769</c:v>
                </c:pt>
                <c:pt idx="795">
                  <c:v>42769</c:v>
                </c:pt>
                <c:pt idx="796">
                  <c:v>42769</c:v>
                </c:pt>
                <c:pt idx="797">
                  <c:v>42769</c:v>
                </c:pt>
                <c:pt idx="798">
                  <c:v>42769</c:v>
                </c:pt>
                <c:pt idx="799">
                  <c:v>42769</c:v>
                </c:pt>
                <c:pt idx="800">
                  <c:v>42769</c:v>
                </c:pt>
                <c:pt idx="801">
                  <c:v>42769</c:v>
                </c:pt>
                <c:pt idx="802">
                  <c:v>42769</c:v>
                </c:pt>
                <c:pt idx="803">
                  <c:v>42769</c:v>
                </c:pt>
                <c:pt idx="804">
                  <c:v>42769</c:v>
                </c:pt>
                <c:pt idx="805">
                  <c:v>42769</c:v>
                </c:pt>
                <c:pt idx="806">
                  <c:v>42769</c:v>
                </c:pt>
                <c:pt idx="807">
                  <c:v>42769</c:v>
                </c:pt>
                <c:pt idx="808">
                  <c:v>42769</c:v>
                </c:pt>
                <c:pt idx="809">
                  <c:v>42769</c:v>
                </c:pt>
                <c:pt idx="810">
                  <c:v>42769</c:v>
                </c:pt>
                <c:pt idx="811">
                  <c:v>42769</c:v>
                </c:pt>
                <c:pt idx="812">
                  <c:v>42769</c:v>
                </c:pt>
                <c:pt idx="813">
                  <c:v>42769</c:v>
                </c:pt>
                <c:pt idx="814">
                  <c:v>42769</c:v>
                </c:pt>
                <c:pt idx="815">
                  <c:v>42769</c:v>
                </c:pt>
                <c:pt idx="816">
                  <c:v>42770</c:v>
                </c:pt>
                <c:pt idx="817">
                  <c:v>42770</c:v>
                </c:pt>
                <c:pt idx="818">
                  <c:v>42770</c:v>
                </c:pt>
                <c:pt idx="819">
                  <c:v>42770</c:v>
                </c:pt>
                <c:pt idx="820">
                  <c:v>42770</c:v>
                </c:pt>
                <c:pt idx="821">
                  <c:v>42770</c:v>
                </c:pt>
                <c:pt idx="822">
                  <c:v>42770</c:v>
                </c:pt>
                <c:pt idx="823">
                  <c:v>42770</c:v>
                </c:pt>
                <c:pt idx="824">
                  <c:v>42770</c:v>
                </c:pt>
                <c:pt idx="825">
                  <c:v>42770</c:v>
                </c:pt>
                <c:pt idx="826">
                  <c:v>42770</c:v>
                </c:pt>
                <c:pt idx="827">
                  <c:v>42770</c:v>
                </c:pt>
                <c:pt idx="828">
                  <c:v>42770</c:v>
                </c:pt>
                <c:pt idx="829">
                  <c:v>42770</c:v>
                </c:pt>
                <c:pt idx="830">
                  <c:v>42770</c:v>
                </c:pt>
                <c:pt idx="831">
                  <c:v>42770</c:v>
                </c:pt>
                <c:pt idx="832">
                  <c:v>42770</c:v>
                </c:pt>
                <c:pt idx="833">
                  <c:v>42770</c:v>
                </c:pt>
                <c:pt idx="834">
                  <c:v>42770</c:v>
                </c:pt>
                <c:pt idx="835">
                  <c:v>42770</c:v>
                </c:pt>
                <c:pt idx="836">
                  <c:v>42770</c:v>
                </c:pt>
                <c:pt idx="837">
                  <c:v>42770</c:v>
                </c:pt>
                <c:pt idx="838">
                  <c:v>42770</c:v>
                </c:pt>
                <c:pt idx="839">
                  <c:v>42770</c:v>
                </c:pt>
                <c:pt idx="840">
                  <c:v>42771</c:v>
                </c:pt>
                <c:pt idx="841">
                  <c:v>42771</c:v>
                </c:pt>
                <c:pt idx="842">
                  <c:v>42771</c:v>
                </c:pt>
                <c:pt idx="843">
                  <c:v>42771</c:v>
                </c:pt>
                <c:pt idx="844">
                  <c:v>42771</c:v>
                </c:pt>
                <c:pt idx="845">
                  <c:v>42771</c:v>
                </c:pt>
                <c:pt idx="846">
                  <c:v>42771</c:v>
                </c:pt>
                <c:pt idx="847">
                  <c:v>42771</c:v>
                </c:pt>
                <c:pt idx="848">
                  <c:v>42771</c:v>
                </c:pt>
                <c:pt idx="849">
                  <c:v>42771</c:v>
                </c:pt>
                <c:pt idx="850">
                  <c:v>42771</c:v>
                </c:pt>
                <c:pt idx="851">
                  <c:v>42771</c:v>
                </c:pt>
                <c:pt idx="852">
                  <c:v>42771</c:v>
                </c:pt>
                <c:pt idx="853">
                  <c:v>42771</c:v>
                </c:pt>
                <c:pt idx="854">
                  <c:v>42771</c:v>
                </c:pt>
                <c:pt idx="855">
                  <c:v>42771</c:v>
                </c:pt>
                <c:pt idx="856">
                  <c:v>42771</c:v>
                </c:pt>
                <c:pt idx="857">
                  <c:v>42771</c:v>
                </c:pt>
                <c:pt idx="858">
                  <c:v>42771</c:v>
                </c:pt>
                <c:pt idx="859">
                  <c:v>42771</c:v>
                </c:pt>
                <c:pt idx="860">
                  <c:v>42771</c:v>
                </c:pt>
                <c:pt idx="861">
                  <c:v>42771</c:v>
                </c:pt>
                <c:pt idx="862">
                  <c:v>42771</c:v>
                </c:pt>
                <c:pt idx="863">
                  <c:v>42771</c:v>
                </c:pt>
                <c:pt idx="864">
                  <c:v>42772</c:v>
                </c:pt>
                <c:pt idx="865">
                  <c:v>42772</c:v>
                </c:pt>
                <c:pt idx="866">
                  <c:v>42772</c:v>
                </c:pt>
                <c:pt idx="867">
                  <c:v>42772</c:v>
                </c:pt>
                <c:pt idx="868">
                  <c:v>42772</c:v>
                </c:pt>
                <c:pt idx="869">
                  <c:v>42772</c:v>
                </c:pt>
                <c:pt idx="870">
                  <c:v>42772</c:v>
                </c:pt>
                <c:pt idx="871">
                  <c:v>42772</c:v>
                </c:pt>
                <c:pt idx="872">
                  <c:v>42772</c:v>
                </c:pt>
                <c:pt idx="873">
                  <c:v>42772</c:v>
                </c:pt>
                <c:pt idx="874">
                  <c:v>42772</c:v>
                </c:pt>
                <c:pt idx="875">
                  <c:v>42772</c:v>
                </c:pt>
                <c:pt idx="876">
                  <c:v>42772</c:v>
                </c:pt>
                <c:pt idx="877">
                  <c:v>42772</c:v>
                </c:pt>
                <c:pt idx="878">
                  <c:v>42772</c:v>
                </c:pt>
                <c:pt idx="879">
                  <c:v>42772</c:v>
                </c:pt>
                <c:pt idx="880">
                  <c:v>42772</c:v>
                </c:pt>
                <c:pt idx="881">
                  <c:v>42772</c:v>
                </c:pt>
                <c:pt idx="882">
                  <c:v>42772</c:v>
                </c:pt>
                <c:pt idx="883">
                  <c:v>42772</c:v>
                </c:pt>
                <c:pt idx="884">
                  <c:v>42772</c:v>
                </c:pt>
                <c:pt idx="885">
                  <c:v>42772</c:v>
                </c:pt>
                <c:pt idx="886">
                  <c:v>42772</c:v>
                </c:pt>
                <c:pt idx="887">
                  <c:v>42772</c:v>
                </c:pt>
                <c:pt idx="888">
                  <c:v>42773</c:v>
                </c:pt>
                <c:pt idx="889">
                  <c:v>42773</c:v>
                </c:pt>
                <c:pt idx="890">
                  <c:v>42773</c:v>
                </c:pt>
                <c:pt idx="891">
                  <c:v>42773</c:v>
                </c:pt>
                <c:pt idx="892">
                  <c:v>42773</c:v>
                </c:pt>
                <c:pt idx="893">
                  <c:v>42773</c:v>
                </c:pt>
                <c:pt idx="894">
                  <c:v>42773</c:v>
                </c:pt>
                <c:pt idx="895">
                  <c:v>42773</c:v>
                </c:pt>
                <c:pt idx="896">
                  <c:v>42773</c:v>
                </c:pt>
                <c:pt idx="897">
                  <c:v>42773</c:v>
                </c:pt>
                <c:pt idx="898">
                  <c:v>42773</c:v>
                </c:pt>
                <c:pt idx="899">
                  <c:v>42773</c:v>
                </c:pt>
                <c:pt idx="900">
                  <c:v>42773</c:v>
                </c:pt>
                <c:pt idx="901">
                  <c:v>42773</c:v>
                </c:pt>
                <c:pt idx="902">
                  <c:v>42773</c:v>
                </c:pt>
                <c:pt idx="903">
                  <c:v>42773</c:v>
                </c:pt>
                <c:pt idx="904">
                  <c:v>42773</c:v>
                </c:pt>
                <c:pt idx="905">
                  <c:v>42773</c:v>
                </c:pt>
                <c:pt idx="906">
                  <c:v>42773</c:v>
                </c:pt>
                <c:pt idx="907">
                  <c:v>42773</c:v>
                </c:pt>
                <c:pt idx="908">
                  <c:v>42773</c:v>
                </c:pt>
                <c:pt idx="909">
                  <c:v>42773</c:v>
                </c:pt>
                <c:pt idx="910">
                  <c:v>42773</c:v>
                </c:pt>
                <c:pt idx="911">
                  <c:v>42773</c:v>
                </c:pt>
                <c:pt idx="912">
                  <c:v>42774</c:v>
                </c:pt>
                <c:pt idx="913">
                  <c:v>42774</c:v>
                </c:pt>
                <c:pt idx="914">
                  <c:v>42774</c:v>
                </c:pt>
                <c:pt idx="915">
                  <c:v>42774</c:v>
                </c:pt>
                <c:pt idx="916">
                  <c:v>42774</c:v>
                </c:pt>
                <c:pt idx="917">
                  <c:v>42774</c:v>
                </c:pt>
                <c:pt idx="918">
                  <c:v>42774</c:v>
                </c:pt>
                <c:pt idx="919">
                  <c:v>42774</c:v>
                </c:pt>
                <c:pt idx="920">
                  <c:v>42774</c:v>
                </c:pt>
                <c:pt idx="921">
                  <c:v>42774</c:v>
                </c:pt>
                <c:pt idx="922">
                  <c:v>42774</c:v>
                </c:pt>
                <c:pt idx="923">
                  <c:v>42774</c:v>
                </c:pt>
                <c:pt idx="924">
                  <c:v>42774</c:v>
                </c:pt>
                <c:pt idx="925">
                  <c:v>42774</c:v>
                </c:pt>
                <c:pt idx="926">
                  <c:v>42774</c:v>
                </c:pt>
                <c:pt idx="927">
                  <c:v>42774</c:v>
                </c:pt>
                <c:pt idx="928">
                  <c:v>42774</c:v>
                </c:pt>
                <c:pt idx="929">
                  <c:v>42774</c:v>
                </c:pt>
                <c:pt idx="930">
                  <c:v>42774</c:v>
                </c:pt>
                <c:pt idx="931">
                  <c:v>42774</c:v>
                </c:pt>
                <c:pt idx="932">
                  <c:v>42774</c:v>
                </c:pt>
                <c:pt idx="933">
                  <c:v>42774</c:v>
                </c:pt>
                <c:pt idx="934">
                  <c:v>42774</c:v>
                </c:pt>
                <c:pt idx="935">
                  <c:v>42774</c:v>
                </c:pt>
                <c:pt idx="936">
                  <c:v>42775</c:v>
                </c:pt>
                <c:pt idx="937">
                  <c:v>42775</c:v>
                </c:pt>
                <c:pt idx="938">
                  <c:v>42775</c:v>
                </c:pt>
                <c:pt idx="939">
                  <c:v>42775</c:v>
                </c:pt>
                <c:pt idx="940">
                  <c:v>42775</c:v>
                </c:pt>
                <c:pt idx="941">
                  <c:v>42775</c:v>
                </c:pt>
                <c:pt idx="942">
                  <c:v>42775</c:v>
                </c:pt>
                <c:pt idx="943">
                  <c:v>42775</c:v>
                </c:pt>
                <c:pt idx="944">
                  <c:v>42775</c:v>
                </c:pt>
                <c:pt idx="945">
                  <c:v>42775</c:v>
                </c:pt>
                <c:pt idx="946">
                  <c:v>42775</c:v>
                </c:pt>
                <c:pt idx="947">
                  <c:v>42775</c:v>
                </c:pt>
                <c:pt idx="948">
                  <c:v>42775</c:v>
                </c:pt>
                <c:pt idx="949">
                  <c:v>42775</c:v>
                </c:pt>
                <c:pt idx="950">
                  <c:v>42775</c:v>
                </c:pt>
                <c:pt idx="951">
                  <c:v>42775</c:v>
                </c:pt>
                <c:pt idx="952">
                  <c:v>42775</c:v>
                </c:pt>
                <c:pt idx="953">
                  <c:v>42775</c:v>
                </c:pt>
                <c:pt idx="954">
                  <c:v>42775</c:v>
                </c:pt>
                <c:pt idx="955">
                  <c:v>42775</c:v>
                </c:pt>
                <c:pt idx="956">
                  <c:v>42775</c:v>
                </c:pt>
                <c:pt idx="957">
                  <c:v>42775</c:v>
                </c:pt>
                <c:pt idx="958">
                  <c:v>42775</c:v>
                </c:pt>
                <c:pt idx="959">
                  <c:v>42775</c:v>
                </c:pt>
                <c:pt idx="960">
                  <c:v>42776</c:v>
                </c:pt>
                <c:pt idx="961">
                  <c:v>42776</c:v>
                </c:pt>
                <c:pt idx="962">
                  <c:v>42776</c:v>
                </c:pt>
                <c:pt idx="963">
                  <c:v>42776</c:v>
                </c:pt>
                <c:pt idx="964">
                  <c:v>42776</c:v>
                </c:pt>
                <c:pt idx="965">
                  <c:v>42776</c:v>
                </c:pt>
                <c:pt idx="966">
                  <c:v>42776</c:v>
                </c:pt>
                <c:pt idx="967">
                  <c:v>42776</c:v>
                </c:pt>
                <c:pt idx="968">
                  <c:v>42776</c:v>
                </c:pt>
                <c:pt idx="969">
                  <c:v>42776</c:v>
                </c:pt>
                <c:pt idx="970">
                  <c:v>42776</c:v>
                </c:pt>
                <c:pt idx="971">
                  <c:v>42776</c:v>
                </c:pt>
                <c:pt idx="972">
                  <c:v>42776</c:v>
                </c:pt>
                <c:pt idx="973">
                  <c:v>42776</c:v>
                </c:pt>
                <c:pt idx="974">
                  <c:v>42776</c:v>
                </c:pt>
                <c:pt idx="975">
                  <c:v>42776</c:v>
                </c:pt>
                <c:pt idx="976">
                  <c:v>42776</c:v>
                </c:pt>
                <c:pt idx="977">
                  <c:v>42776</c:v>
                </c:pt>
                <c:pt idx="978">
                  <c:v>42776</c:v>
                </c:pt>
                <c:pt idx="979">
                  <c:v>42776</c:v>
                </c:pt>
                <c:pt idx="980">
                  <c:v>42776</c:v>
                </c:pt>
                <c:pt idx="981">
                  <c:v>42776</c:v>
                </c:pt>
                <c:pt idx="982">
                  <c:v>42776</c:v>
                </c:pt>
                <c:pt idx="983">
                  <c:v>42776</c:v>
                </c:pt>
                <c:pt idx="984">
                  <c:v>42777</c:v>
                </c:pt>
                <c:pt idx="985">
                  <c:v>42777</c:v>
                </c:pt>
                <c:pt idx="986">
                  <c:v>42777</c:v>
                </c:pt>
                <c:pt idx="987">
                  <c:v>42777</c:v>
                </c:pt>
                <c:pt idx="988">
                  <c:v>42777</c:v>
                </c:pt>
                <c:pt idx="989">
                  <c:v>42777</c:v>
                </c:pt>
                <c:pt idx="990">
                  <c:v>42777</c:v>
                </c:pt>
                <c:pt idx="991">
                  <c:v>42777</c:v>
                </c:pt>
                <c:pt idx="992">
                  <c:v>42777</c:v>
                </c:pt>
                <c:pt idx="993">
                  <c:v>42777</c:v>
                </c:pt>
                <c:pt idx="994">
                  <c:v>42777</c:v>
                </c:pt>
                <c:pt idx="995">
                  <c:v>42777</c:v>
                </c:pt>
                <c:pt idx="996">
                  <c:v>42777</c:v>
                </c:pt>
                <c:pt idx="997">
                  <c:v>42777</c:v>
                </c:pt>
                <c:pt idx="998">
                  <c:v>42777</c:v>
                </c:pt>
                <c:pt idx="999">
                  <c:v>42777</c:v>
                </c:pt>
                <c:pt idx="1000">
                  <c:v>42777</c:v>
                </c:pt>
                <c:pt idx="1001">
                  <c:v>42777</c:v>
                </c:pt>
                <c:pt idx="1002">
                  <c:v>42777</c:v>
                </c:pt>
                <c:pt idx="1003">
                  <c:v>42777</c:v>
                </c:pt>
                <c:pt idx="1004">
                  <c:v>42777</c:v>
                </c:pt>
                <c:pt idx="1005">
                  <c:v>42777</c:v>
                </c:pt>
                <c:pt idx="1006">
                  <c:v>42777</c:v>
                </c:pt>
                <c:pt idx="1007">
                  <c:v>42777</c:v>
                </c:pt>
                <c:pt idx="1008">
                  <c:v>42778</c:v>
                </c:pt>
                <c:pt idx="1009">
                  <c:v>42778</c:v>
                </c:pt>
                <c:pt idx="1010">
                  <c:v>42778</c:v>
                </c:pt>
                <c:pt idx="1011">
                  <c:v>42778</c:v>
                </c:pt>
                <c:pt idx="1012">
                  <c:v>42778</c:v>
                </c:pt>
                <c:pt idx="1013">
                  <c:v>42778</c:v>
                </c:pt>
                <c:pt idx="1014">
                  <c:v>42778</c:v>
                </c:pt>
                <c:pt idx="1015">
                  <c:v>42778</c:v>
                </c:pt>
                <c:pt idx="1016">
                  <c:v>42778</c:v>
                </c:pt>
                <c:pt idx="1017">
                  <c:v>42778</c:v>
                </c:pt>
                <c:pt idx="1018">
                  <c:v>42778</c:v>
                </c:pt>
                <c:pt idx="1019">
                  <c:v>42778</c:v>
                </c:pt>
                <c:pt idx="1020">
                  <c:v>42778</c:v>
                </c:pt>
                <c:pt idx="1021">
                  <c:v>42778</c:v>
                </c:pt>
                <c:pt idx="1022">
                  <c:v>42778</c:v>
                </c:pt>
                <c:pt idx="1023">
                  <c:v>42778</c:v>
                </c:pt>
                <c:pt idx="1024">
                  <c:v>42778</c:v>
                </c:pt>
                <c:pt idx="1025">
                  <c:v>42778</c:v>
                </c:pt>
                <c:pt idx="1026">
                  <c:v>42778</c:v>
                </c:pt>
                <c:pt idx="1027">
                  <c:v>42778</c:v>
                </c:pt>
                <c:pt idx="1028">
                  <c:v>42778</c:v>
                </c:pt>
                <c:pt idx="1029">
                  <c:v>42778</c:v>
                </c:pt>
                <c:pt idx="1030">
                  <c:v>42778</c:v>
                </c:pt>
                <c:pt idx="1031">
                  <c:v>42778</c:v>
                </c:pt>
                <c:pt idx="1032">
                  <c:v>42779</c:v>
                </c:pt>
                <c:pt idx="1033">
                  <c:v>42779</c:v>
                </c:pt>
                <c:pt idx="1034">
                  <c:v>42779</c:v>
                </c:pt>
                <c:pt idx="1035">
                  <c:v>42779</c:v>
                </c:pt>
                <c:pt idx="1036">
                  <c:v>42779</c:v>
                </c:pt>
                <c:pt idx="1037">
                  <c:v>42779</c:v>
                </c:pt>
                <c:pt idx="1038">
                  <c:v>42779</c:v>
                </c:pt>
                <c:pt idx="1039">
                  <c:v>42779</c:v>
                </c:pt>
                <c:pt idx="1040">
                  <c:v>42779</c:v>
                </c:pt>
                <c:pt idx="1041">
                  <c:v>42779</c:v>
                </c:pt>
                <c:pt idx="1042">
                  <c:v>42779</c:v>
                </c:pt>
                <c:pt idx="1043">
                  <c:v>42779</c:v>
                </c:pt>
                <c:pt idx="1044">
                  <c:v>42779</c:v>
                </c:pt>
                <c:pt idx="1045">
                  <c:v>42779</c:v>
                </c:pt>
                <c:pt idx="1046">
                  <c:v>42779</c:v>
                </c:pt>
                <c:pt idx="1047">
                  <c:v>42779</c:v>
                </c:pt>
                <c:pt idx="1048">
                  <c:v>42779</c:v>
                </c:pt>
                <c:pt idx="1049">
                  <c:v>42779</c:v>
                </c:pt>
                <c:pt idx="1050">
                  <c:v>42779</c:v>
                </c:pt>
                <c:pt idx="1051">
                  <c:v>42779</c:v>
                </c:pt>
                <c:pt idx="1052">
                  <c:v>42779</c:v>
                </c:pt>
                <c:pt idx="1053">
                  <c:v>42779</c:v>
                </c:pt>
                <c:pt idx="1054">
                  <c:v>42779</c:v>
                </c:pt>
                <c:pt idx="1055">
                  <c:v>42779</c:v>
                </c:pt>
                <c:pt idx="1056">
                  <c:v>42780</c:v>
                </c:pt>
                <c:pt idx="1057">
                  <c:v>42780</c:v>
                </c:pt>
                <c:pt idx="1058">
                  <c:v>42780</c:v>
                </c:pt>
                <c:pt idx="1059">
                  <c:v>42780</c:v>
                </c:pt>
                <c:pt idx="1060">
                  <c:v>42780</c:v>
                </c:pt>
                <c:pt idx="1061">
                  <c:v>42780</c:v>
                </c:pt>
                <c:pt idx="1062">
                  <c:v>42780</c:v>
                </c:pt>
                <c:pt idx="1063">
                  <c:v>42780</c:v>
                </c:pt>
                <c:pt idx="1064">
                  <c:v>42780</c:v>
                </c:pt>
                <c:pt idx="1065">
                  <c:v>42780</c:v>
                </c:pt>
                <c:pt idx="1066">
                  <c:v>42780</c:v>
                </c:pt>
                <c:pt idx="1067">
                  <c:v>42780</c:v>
                </c:pt>
                <c:pt idx="1068">
                  <c:v>42780</c:v>
                </c:pt>
                <c:pt idx="1069">
                  <c:v>42780</c:v>
                </c:pt>
                <c:pt idx="1070">
                  <c:v>42780</c:v>
                </c:pt>
                <c:pt idx="1071">
                  <c:v>42780</c:v>
                </c:pt>
                <c:pt idx="1072">
                  <c:v>42780</c:v>
                </c:pt>
                <c:pt idx="1073">
                  <c:v>42780</c:v>
                </c:pt>
                <c:pt idx="1074">
                  <c:v>42780</c:v>
                </c:pt>
                <c:pt idx="1075">
                  <c:v>42780</c:v>
                </c:pt>
                <c:pt idx="1076">
                  <c:v>42780</c:v>
                </c:pt>
                <c:pt idx="1077">
                  <c:v>42780</c:v>
                </c:pt>
                <c:pt idx="1078">
                  <c:v>42780</c:v>
                </c:pt>
                <c:pt idx="1079">
                  <c:v>42780</c:v>
                </c:pt>
                <c:pt idx="1080">
                  <c:v>42781</c:v>
                </c:pt>
                <c:pt idx="1081">
                  <c:v>42781</c:v>
                </c:pt>
                <c:pt idx="1082">
                  <c:v>42781</c:v>
                </c:pt>
                <c:pt idx="1083">
                  <c:v>42781</c:v>
                </c:pt>
                <c:pt idx="1084">
                  <c:v>42781</c:v>
                </c:pt>
                <c:pt idx="1085">
                  <c:v>42781</c:v>
                </c:pt>
                <c:pt idx="1086">
                  <c:v>42781</c:v>
                </c:pt>
                <c:pt idx="1087">
                  <c:v>42781</c:v>
                </c:pt>
                <c:pt idx="1088">
                  <c:v>42781</c:v>
                </c:pt>
                <c:pt idx="1089">
                  <c:v>42781</c:v>
                </c:pt>
                <c:pt idx="1090">
                  <c:v>42781</c:v>
                </c:pt>
                <c:pt idx="1091">
                  <c:v>42781</c:v>
                </c:pt>
                <c:pt idx="1092">
                  <c:v>42781</c:v>
                </c:pt>
                <c:pt idx="1093">
                  <c:v>42781</c:v>
                </c:pt>
                <c:pt idx="1094">
                  <c:v>42781</c:v>
                </c:pt>
                <c:pt idx="1095">
                  <c:v>42781</c:v>
                </c:pt>
                <c:pt idx="1096">
                  <c:v>42781</c:v>
                </c:pt>
                <c:pt idx="1097">
                  <c:v>42781</c:v>
                </c:pt>
                <c:pt idx="1098">
                  <c:v>42781</c:v>
                </c:pt>
                <c:pt idx="1099">
                  <c:v>42781</c:v>
                </c:pt>
                <c:pt idx="1100">
                  <c:v>42781</c:v>
                </c:pt>
                <c:pt idx="1101">
                  <c:v>42781</c:v>
                </c:pt>
                <c:pt idx="1102">
                  <c:v>42781</c:v>
                </c:pt>
                <c:pt idx="1103">
                  <c:v>42781</c:v>
                </c:pt>
                <c:pt idx="1104">
                  <c:v>42782</c:v>
                </c:pt>
                <c:pt idx="1105">
                  <c:v>42782</c:v>
                </c:pt>
                <c:pt idx="1106">
                  <c:v>42782</c:v>
                </c:pt>
                <c:pt idx="1107">
                  <c:v>42782</c:v>
                </c:pt>
                <c:pt idx="1108">
                  <c:v>42782</c:v>
                </c:pt>
                <c:pt idx="1109">
                  <c:v>42782</c:v>
                </c:pt>
                <c:pt idx="1110">
                  <c:v>42782</c:v>
                </c:pt>
                <c:pt idx="1111">
                  <c:v>42782</c:v>
                </c:pt>
                <c:pt idx="1112">
                  <c:v>42782</c:v>
                </c:pt>
                <c:pt idx="1113">
                  <c:v>42782</c:v>
                </c:pt>
                <c:pt idx="1114">
                  <c:v>42782</c:v>
                </c:pt>
                <c:pt idx="1115">
                  <c:v>42782</c:v>
                </c:pt>
                <c:pt idx="1116">
                  <c:v>42782</c:v>
                </c:pt>
                <c:pt idx="1117">
                  <c:v>42782</c:v>
                </c:pt>
                <c:pt idx="1118">
                  <c:v>42782</c:v>
                </c:pt>
                <c:pt idx="1119">
                  <c:v>42782</c:v>
                </c:pt>
                <c:pt idx="1120">
                  <c:v>42782</c:v>
                </c:pt>
                <c:pt idx="1121">
                  <c:v>42782</c:v>
                </c:pt>
                <c:pt idx="1122">
                  <c:v>42782</c:v>
                </c:pt>
                <c:pt idx="1123">
                  <c:v>42782</c:v>
                </c:pt>
                <c:pt idx="1124">
                  <c:v>42782</c:v>
                </c:pt>
                <c:pt idx="1125">
                  <c:v>42782</c:v>
                </c:pt>
                <c:pt idx="1126">
                  <c:v>42782</c:v>
                </c:pt>
                <c:pt idx="1127">
                  <c:v>42782</c:v>
                </c:pt>
                <c:pt idx="1128">
                  <c:v>42783</c:v>
                </c:pt>
                <c:pt idx="1129">
                  <c:v>42783</c:v>
                </c:pt>
                <c:pt idx="1130">
                  <c:v>42783</c:v>
                </c:pt>
                <c:pt idx="1131">
                  <c:v>42783</c:v>
                </c:pt>
                <c:pt idx="1132">
                  <c:v>42783</c:v>
                </c:pt>
                <c:pt idx="1133">
                  <c:v>42783</c:v>
                </c:pt>
                <c:pt idx="1134">
                  <c:v>42783</c:v>
                </c:pt>
                <c:pt idx="1135">
                  <c:v>42783</c:v>
                </c:pt>
                <c:pt idx="1136">
                  <c:v>42783</c:v>
                </c:pt>
                <c:pt idx="1137">
                  <c:v>42783</c:v>
                </c:pt>
                <c:pt idx="1138">
                  <c:v>42783</c:v>
                </c:pt>
                <c:pt idx="1139">
                  <c:v>42783</c:v>
                </c:pt>
                <c:pt idx="1140">
                  <c:v>42783</c:v>
                </c:pt>
                <c:pt idx="1141">
                  <c:v>42783</c:v>
                </c:pt>
                <c:pt idx="1142">
                  <c:v>42783</c:v>
                </c:pt>
                <c:pt idx="1143">
                  <c:v>42783</c:v>
                </c:pt>
                <c:pt idx="1144">
                  <c:v>42783</c:v>
                </c:pt>
                <c:pt idx="1145">
                  <c:v>42783</c:v>
                </c:pt>
                <c:pt idx="1146">
                  <c:v>42783</c:v>
                </c:pt>
                <c:pt idx="1147">
                  <c:v>42783</c:v>
                </c:pt>
                <c:pt idx="1148">
                  <c:v>42783</c:v>
                </c:pt>
                <c:pt idx="1149">
                  <c:v>42783</c:v>
                </c:pt>
                <c:pt idx="1150">
                  <c:v>42783</c:v>
                </c:pt>
                <c:pt idx="1151">
                  <c:v>42783</c:v>
                </c:pt>
                <c:pt idx="1152">
                  <c:v>42784</c:v>
                </c:pt>
                <c:pt idx="1153">
                  <c:v>42784</c:v>
                </c:pt>
                <c:pt idx="1154">
                  <c:v>42784</c:v>
                </c:pt>
                <c:pt idx="1155">
                  <c:v>42784</c:v>
                </c:pt>
                <c:pt idx="1156">
                  <c:v>42784</c:v>
                </c:pt>
                <c:pt idx="1157">
                  <c:v>42784</c:v>
                </c:pt>
                <c:pt idx="1158">
                  <c:v>42784</c:v>
                </c:pt>
                <c:pt idx="1159">
                  <c:v>42784</c:v>
                </c:pt>
                <c:pt idx="1160">
                  <c:v>42784</c:v>
                </c:pt>
                <c:pt idx="1161">
                  <c:v>42784</c:v>
                </c:pt>
                <c:pt idx="1162">
                  <c:v>42784</c:v>
                </c:pt>
                <c:pt idx="1163">
                  <c:v>42784</c:v>
                </c:pt>
                <c:pt idx="1164">
                  <c:v>42784</c:v>
                </c:pt>
                <c:pt idx="1165">
                  <c:v>42784</c:v>
                </c:pt>
                <c:pt idx="1166">
                  <c:v>42784</c:v>
                </c:pt>
                <c:pt idx="1167">
                  <c:v>42784</c:v>
                </c:pt>
                <c:pt idx="1168">
                  <c:v>42784</c:v>
                </c:pt>
                <c:pt idx="1169">
                  <c:v>42784</c:v>
                </c:pt>
                <c:pt idx="1170">
                  <c:v>42784</c:v>
                </c:pt>
                <c:pt idx="1171">
                  <c:v>42784</c:v>
                </c:pt>
                <c:pt idx="1172">
                  <c:v>42784</c:v>
                </c:pt>
                <c:pt idx="1173">
                  <c:v>42784</c:v>
                </c:pt>
                <c:pt idx="1174">
                  <c:v>42784</c:v>
                </c:pt>
                <c:pt idx="1175">
                  <c:v>42784</c:v>
                </c:pt>
                <c:pt idx="1176">
                  <c:v>42785</c:v>
                </c:pt>
                <c:pt idx="1177">
                  <c:v>42785</c:v>
                </c:pt>
                <c:pt idx="1178">
                  <c:v>42785</c:v>
                </c:pt>
                <c:pt idx="1179">
                  <c:v>42785</c:v>
                </c:pt>
                <c:pt idx="1180">
                  <c:v>42785</c:v>
                </c:pt>
                <c:pt idx="1181">
                  <c:v>42785</c:v>
                </c:pt>
                <c:pt idx="1182">
                  <c:v>42785</c:v>
                </c:pt>
                <c:pt idx="1183">
                  <c:v>42785</c:v>
                </c:pt>
                <c:pt idx="1184">
                  <c:v>42785</c:v>
                </c:pt>
                <c:pt idx="1185">
                  <c:v>42785</c:v>
                </c:pt>
                <c:pt idx="1186">
                  <c:v>42785</c:v>
                </c:pt>
                <c:pt idx="1187">
                  <c:v>42785</c:v>
                </c:pt>
                <c:pt idx="1188">
                  <c:v>42785</c:v>
                </c:pt>
                <c:pt idx="1189">
                  <c:v>42785</c:v>
                </c:pt>
                <c:pt idx="1190">
                  <c:v>42785</c:v>
                </c:pt>
                <c:pt idx="1191">
                  <c:v>42785</c:v>
                </c:pt>
                <c:pt idx="1192">
                  <c:v>42785</c:v>
                </c:pt>
                <c:pt idx="1193">
                  <c:v>42785</c:v>
                </c:pt>
                <c:pt idx="1194">
                  <c:v>42785</c:v>
                </c:pt>
                <c:pt idx="1195">
                  <c:v>42785</c:v>
                </c:pt>
                <c:pt idx="1196">
                  <c:v>42785</c:v>
                </c:pt>
                <c:pt idx="1197">
                  <c:v>42785</c:v>
                </c:pt>
                <c:pt idx="1198">
                  <c:v>42785</c:v>
                </c:pt>
                <c:pt idx="1199">
                  <c:v>42785</c:v>
                </c:pt>
                <c:pt idx="1200">
                  <c:v>42786</c:v>
                </c:pt>
                <c:pt idx="1201">
                  <c:v>42786</c:v>
                </c:pt>
                <c:pt idx="1202">
                  <c:v>42786</c:v>
                </c:pt>
                <c:pt idx="1203">
                  <c:v>42786</c:v>
                </c:pt>
                <c:pt idx="1204">
                  <c:v>42786</c:v>
                </c:pt>
                <c:pt idx="1205">
                  <c:v>42786</c:v>
                </c:pt>
                <c:pt idx="1206">
                  <c:v>42786</c:v>
                </c:pt>
                <c:pt idx="1207">
                  <c:v>42786</c:v>
                </c:pt>
                <c:pt idx="1208">
                  <c:v>42786</c:v>
                </c:pt>
                <c:pt idx="1209">
                  <c:v>42786</c:v>
                </c:pt>
                <c:pt idx="1210">
                  <c:v>42786</c:v>
                </c:pt>
                <c:pt idx="1211">
                  <c:v>42786</c:v>
                </c:pt>
                <c:pt idx="1212">
                  <c:v>42786</c:v>
                </c:pt>
                <c:pt idx="1213">
                  <c:v>42786</c:v>
                </c:pt>
                <c:pt idx="1214">
                  <c:v>42786</c:v>
                </c:pt>
                <c:pt idx="1215">
                  <c:v>42786</c:v>
                </c:pt>
                <c:pt idx="1216">
                  <c:v>42786</c:v>
                </c:pt>
                <c:pt idx="1217">
                  <c:v>42786</c:v>
                </c:pt>
                <c:pt idx="1218">
                  <c:v>42786</c:v>
                </c:pt>
                <c:pt idx="1219">
                  <c:v>42786</c:v>
                </c:pt>
                <c:pt idx="1220">
                  <c:v>42786</c:v>
                </c:pt>
                <c:pt idx="1221">
                  <c:v>42786</c:v>
                </c:pt>
                <c:pt idx="1222">
                  <c:v>42786</c:v>
                </c:pt>
                <c:pt idx="1223">
                  <c:v>42786</c:v>
                </c:pt>
                <c:pt idx="1224">
                  <c:v>42787</c:v>
                </c:pt>
                <c:pt idx="1225">
                  <c:v>42787</c:v>
                </c:pt>
                <c:pt idx="1226">
                  <c:v>42787</c:v>
                </c:pt>
                <c:pt idx="1227">
                  <c:v>42787</c:v>
                </c:pt>
                <c:pt idx="1228">
                  <c:v>42787</c:v>
                </c:pt>
                <c:pt idx="1229">
                  <c:v>42787</c:v>
                </c:pt>
                <c:pt idx="1230">
                  <c:v>42787</c:v>
                </c:pt>
                <c:pt idx="1231">
                  <c:v>42787</c:v>
                </c:pt>
                <c:pt idx="1232">
                  <c:v>42787</c:v>
                </c:pt>
                <c:pt idx="1233">
                  <c:v>42787</c:v>
                </c:pt>
                <c:pt idx="1234">
                  <c:v>42787</c:v>
                </c:pt>
                <c:pt idx="1235">
                  <c:v>42787</c:v>
                </c:pt>
                <c:pt idx="1236">
                  <c:v>42787</c:v>
                </c:pt>
                <c:pt idx="1237">
                  <c:v>42787</c:v>
                </c:pt>
                <c:pt idx="1238">
                  <c:v>42787</c:v>
                </c:pt>
                <c:pt idx="1239">
                  <c:v>42787</c:v>
                </c:pt>
                <c:pt idx="1240">
                  <c:v>42787</c:v>
                </c:pt>
                <c:pt idx="1241">
                  <c:v>42787</c:v>
                </c:pt>
                <c:pt idx="1242">
                  <c:v>42787</c:v>
                </c:pt>
                <c:pt idx="1243">
                  <c:v>42787</c:v>
                </c:pt>
                <c:pt idx="1244">
                  <c:v>42787</c:v>
                </c:pt>
                <c:pt idx="1245">
                  <c:v>42787</c:v>
                </c:pt>
                <c:pt idx="1246">
                  <c:v>42787</c:v>
                </c:pt>
                <c:pt idx="1247">
                  <c:v>42787</c:v>
                </c:pt>
                <c:pt idx="1248">
                  <c:v>42788</c:v>
                </c:pt>
                <c:pt idx="1249">
                  <c:v>42788</c:v>
                </c:pt>
                <c:pt idx="1250">
                  <c:v>42788</c:v>
                </c:pt>
                <c:pt idx="1251">
                  <c:v>42788</c:v>
                </c:pt>
                <c:pt idx="1252">
                  <c:v>42788</c:v>
                </c:pt>
                <c:pt idx="1253">
                  <c:v>42788</c:v>
                </c:pt>
                <c:pt idx="1254">
                  <c:v>42788</c:v>
                </c:pt>
                <c:pt idx="1255">
                  <c:v>42788</c:v>
                </c:pt>
                <c:pt idx="1256">
                  <c:v>42788</c:v>
                </c:pt>
                <c:pt idx="1257">
                  <c:v>42788</c:v>
                </c:pt>
                <c:pt idx="1258">
                  <c:v>42788</c:v>
                </c:pt>
                <c:pt idx="1259">
                  <c:v>42788</c:v>
                </c:pt>
                <c:pt idx="1260">
                  <c:v>42788</c:v>
                </c:pt>
                <c:pt idx="1261">
                  <c:v>42788</c:v>
                </c:pt>
                <c:pt idx="1262">
                  <c:v>42788</c:v>
                </c:pt>
                <c:pt idx="1263">
                  <c:v>42788</c:v>
                </c:pt>
                <c:pt idx="1264">
                  <c:v>42788</c:v>
                </c:pt>
                <c:pt idx="1265">
                  <c:v>42788</c:v>
                </c:pt>
                <c:pt idx="1266">
                  <c:v>42788</c:v>
                </c:pt>
                <c:pt idx="1267">
                  <c:v>42788</c:v>
                </c:pt>
                <c:pt idx="1268">
                  <c:v>42788</c:v>
                </c:pt>
                <c:pt idx="1269">
                  <c:v>42788</c:v>
                </c:pt>
                <c:pt idx="1270">
                  <c:v>42788</c:v>
                </c:pt>
                <c:pt idx="1271">
                  <c:v>42788</c:v>
                </c:pt>
                <c:pt idx="1272">
                  <c:v>42789</c:v>
                </c:pt>
                <c:pt idx="1273">
                  <c:v>42789</c:v>
                </c:pt>
                <c:pt idx="1274">
                  <c:v>42789</c:v>
                </c:pt>
                <c:pt idx="1275">
                  <c:v>42789</c:v>
                </c:pt>
                <c:pt idx="1276">
                  <c:v>42789</c:v>
                </c:pt>
                <c:pt idx="1277">
                  <c:v>42789</c:v>
                </c:pt>
                <c:pt idx="1278">
                  <c:v>42789</c:v>
                </c:pt>
                <c:pt idx="1279">
                  <c:v>42789</c:v>
                </c:pt>
                <c:pt idx="1280">
                  <c:v>42789</c:v>
                </c:pt>
                <c:pt idx="1281">
                  <c:v>42789</c:v>
                </c:pt>
                <c:pt idx="1282">
                  <c:v>42789</c:v>
                </c:pt>
                <c:pt idx="1283">
                  <c:v>42789</c:v>
                </c:pt>
                <c:pt idx="1284">
                  <c:v>42789</c:v>
                </c:pt>
                <c:pt idx="1285">
                  <c:v>42789</c:v>
                </c:pt>
                <c:pt idx="1286">
                  <c:v>42789</c:v>
                </c:pt>
                <c:pt idx="1287">
                  <c:v>42789</c:v>
                </c:pt>
                <c:pt idx="1288">
                  <c:v>42789</c:v>
                </c:pt>
                <c:pt idx="1289">
                  <c:v>42789</c:v>
                </c:pt>
                <c:pt idx="1290">
                  <c:v>42789</c:v>
                </c:pt>
                <c:pt idx="1291">
                  <c:v>42789</c:v>
                </c:pt>
                <c:pt idx="1292">
                  <c:v>42789</c:v>
                </c:pt>
                <c:pt idx="1293">
                  <c:v>42789</c:v>
                </c:pt>
                <c:pt idx="1294">
                  <c:v>42789</c:v>
                </c:pt>
                <c:pt idx="1295">
                  <c:v>42789</c:v>
                </c:pt>
                <c:pt idx="1296">
                  <c:v>42790</c:v>
                </c:pt>
                <c:pt idx="1297">
                  <c:v>42790</c:v>
                </c:pt>
                <c:pt idx="1298">
                  <c:v>42790</c:v>
                </c:pt>
                <c:pt idx="1299">
                  <c:v>42790</c:v>
                </c:pt>
                <c:pt idx="1300">
                  <c:v>42790</c:v>
                </c:pt>
                <c:pt idx="1301">
                  <c:v>42790</c:v>
                </c:pt>
                <c:pt idx="1302">
                  <c:v>42790</c:v>
                </c:pt>
                <c:pt idx="1303">
                  <c:v>42790</c:v>
                </c:pt>
                <c:pt idx="1304">
                  <c:v>42790</c:v>
                </c:pt>
                <c:pt idx="1305">
                  <c:v>42790</c:v>
                </c:pt>
                <c:pt idx="1306">
                  <c:v>42790</c:v>
                </c:pt>
                <c:pt idx="1307">
                  <c:v>42790</c:v>
                </c:pt>
                <c:pt idx="1308">
                  <c:v>42790</c:v>
                </c:pt>
                <c:pt idx="1309">
                  <c:v>42790</c:v>
                </c:pt>
                <c:pt idx="1310">
                  <c:v>42790</c:v>
                </c:pt>
                <c:pt idx="1311">
                  <c:v>42790</c:v>
                </c:pt>
                <c:pt idx="1312">
                  <c:v>42790</c:v>
                </c:pt>
                <c:pt idx="1313">
                  <c:v>42790</c:v>
                </c:pt>
                <c:pt idx="1314">
                  <c:v>42790</c:v>
                </c:pt>
                <c:pt idx="1315">
                  <c:v>42790</c:v>
                </c:pt>
                <c:pt idx="1316">
                  <c:v>42790</c:v>
                </c:pt>
                <c:pt idx="1317">
                  <c:v>42790</c:v>
                </c:pt>
                <c:pt idx="1318">
                  <c:v>42790</c:v>
                </c:pt>
                <c:pt idx="1319">
                  <c:v>42790</c:v>
                </c:pt>
                <c:pt idx="1320">
                  <c:v>42791</c:v>
                </c:pt>
                <c:pt idx="1321">
                  <c:v>42791</c:v>
                </c:pt>
                <c:pt idx="1322">
                  <c:v>42791</c:v>
                </c:pt>
                <c:pt idx="1323">
                  <c:v>42791</c:v>
                </c:pt>
                <c:pt idx="1324">
                  <c:v>42791</c:v>
                </c:pt>
                <c:pt idx="1325">
                  <c:v>42791</c:v>
                </c:pt>
                <c:pt idx="1326">
                  <c:v>42791</c:v>
                </c:pt>
                <c:pt idx="1327">
                  <c:v>42791</c:v>
                </c:pt>
                <c:pt idx="1328">
                  <c:v>42791</c:v>
                </c:pt>
                <c:pt idx="1329">
                  <c:v>42791</c:v>
                </c:pt>
                <c:pt idx="1330">
                  <c:v>42791</c:v>
                </c:pt>
                <c:pt idx="1331">
                  <c:v>42791</c:v>
                </c:pt>
                <c:pt idx="1332">
                  <c:v>42791</c:v>
                </c:pt>
                <c:pt idx="1333">
                  <c:v>42791</c:v>
                </c:pt>
                <c:pt idx="1334">
                  <c:v>42791</c:v>
                </c:pt>
                <c:pt idx="1335">
                  <c:v>42791</c:v>
                </c:pt>
                <c:pt idx="1336">
                  <c:v>42791</c:v>
                </c:pt>
                <c:pt idx="1337">
                  <c:v>42791</c:v>
                </c:pt>
                <c:pt idx="1338">
                  <c:v>42791</c:v>
                </c:pt>
                <c:pt idx="1339">
                  <c:v>42791</c:v>
                </c:pt>
                <c:pt idx="1340">
                  <c:v>42791</c:v>
                </c:pt>
                <c:pt idx="1341">
                  <c:v>42791</c:v>
                </c:pt>
                <c:pt idx="1342">
                  <c:v>42791</c:v>
                </c:pt>
                <c:pt idx="1343">
                  <c:v>42791</c:v>
                </c:pt>
                <c:pt idx="1344">
                  <c:v>42792</c:v>
                </c:pt>
                <c:pt idx="1345">
                  <c:v>42792</c:v>
                </c:pt>
                <c:pt idx="1346">
                  <c:v>42792</c:v>
                </c:pt>
                <c:pt idx="1347">
                  <c:v>42792</c:v>
                </c:pt>
                <c:pt idx="1348">
                  <c:v>42792</c:v>
                </c:pt>
                <c:pt idx="1349">
                  <c:v>42792</c:v>
                </c:pt>
                <c:pt idx="1350">
                  <c:v>42792</c:v>
                </c:pt>
                <c:pt idx="1351">
                  <c:v>42792</c:v>
                </c:pt>
                <c:pt idx="1352">
                  <c:v>42792</c:v>
                </c:pt>
                <c:pt idx="1353">
                  <c:v>42792</c:v>
                </c:pt>
                <c:pt idx="1354">
                  <c:v>42792</c:v>
                </c:pt>
                <c:pt idx="1355">
                  <c:v>42792</c:v>
                </c:pt>
                <c:pt idx="1356">
                  <c:v>42792</c:v>
                </c:pt>
                <c:pt idx="1357">
                  <c:v>42792</c:v>
                </c:pt>
                <c:pt idx="1358">
                  <c:v>42792</c:v>
                </c:pt>
                <c:pt idx="1359">
                  <c:v>42792</c:v>
                </c:pt>
                <c:pt idx="1360">
                  <c:v>42792</c:v>
                </c:pt>
                <c:pt idx="1361">
                  <c:v>42792</c:v>
                </c:pt>
                <c:pt idx="1362">
                  <c:v>42792</c:v>
                </c:pt>
                <c:pt idx="1363">
                  <c:v>42792</c:v>
                </c:pt>
                <c:pt idx="1364">
                  <c:v>42792</c:v>
                </c:pt>
                <c:pt idx="1365">
                  <c:v>42792</c:v>
                </c:pt>
                <c:pt idx="1366">
                  <c:v>42792</c:v>
                </c:pt>
                <c:pt idx="1367">
                  <c:v>42792</c:v>
                </c:pt>
                <c:pt idx="1368">
                  <c:v>42793</c:v>
                </c:pt>
                <c:pt idx="1369">
                  <c:v>42793</c:v>
                </c:pt>
                <c:pt idx="1370">
                  <c:v>42793</c:v>
                </c:pt>
                <c:pt idx="1371">
                  <c:v>42793</c:v>
                </c:pt>
                <c:pt idx="1372">
                  <c:v>42793</c:v>
                </c:pt>
                <c:pt idx="1373">
                  <c:v>42793</c:v>
                </c:pt>
                <c:pt idx="1374">
                  <c:v>42793</c:v>
                </c:pt>
                <c:pt idx="1375">
                  <c:v>42793</c:v>
                </c:pt>
                <c:pt idx="1376">
                  <c:v>42793</c:v>
                </c:pt>
                <c:pt idx="1377">
                  <c:v>42793</c:v>
                </c:pt>
                <c:pt idx="1378">
                  <c:v>42793</c:v>
                </c:pt>
                <c:pt idx="1379">
                  <c:v>42793</c:v>
                </c:pt>
                <c:pt idx="1380">
                  <c:v>42793</c:v>
                </c:pt>
                <c:pt idx="1381">
                  <c:v>42793</c:v>
                </c:pt>
                <c:pt idx="1382">
                  <c:v>42793</c:v>
                </c:pt>
                <c:pt idx="1383">
                  <c:v>42793</c:v>
                </c:pt>
                <c:pt idx="1384">
                  <c:v>42793</c:v>
                </c:pt>
                <c:pt idx="1385">
                  <c:v>42793</c:v>
                </c:pt>
                <c:pt idx="1386">
                  <c:v>42793</c:v>
                </c:pt>
                <c:pt idx="1387">
                  <c:v>42793</c:v>
                </c:pt>
                <c:pt idx="1388">
                  <c:v>42793</c:v>
                </c:pt>
                <c:pt idx="1389">
                  <c:v>42793</c:v>
                </c:pt>
                <c:pt idx="1390">
                  <c:v>42793</c:v>
                </c:pt>
                <c:pt idx="1391">
                  <c:v>42793</c:v>
                </c:pt>
                <c:pt idx="1392">
                  <c:v>42794</c:v>
                </c:pt>
                <c:pt idx="1393">
                  <c:v>42794</c:v>
                </c:pt>
                <c:pt idx="1394">
                  <c:v>42794</c:v>
                </c:pt>
                <c:pt idx="1395">
                  <c:v>42794</c:v>
                </c:pt>
                <c:pt idx="1396">
                  <c:v>42794</c:v>
                </c:pt>
                <c:pt idx="1397">
                  <c:v>42794</c:v>
                </c:pt>
                <c:pt idx="1398">
                  <c:v>42794</c:v>
                </c:pt>
                <c:pt idx="1399">
                  <c:v>42794</c:v>
                </c:pt>
                <c:pt idx="1400">
                  <c:v>42794</c:v>
                </c:pt>
                <c:pt idx="1401">
                  <c:v>42794</c:v>
                </c:pt>
                <c:pt idx="1402">
                  <c:v>42794</c:v>
                </c:pt>
                <c:pt idx="1403">
                  <c:v>42794</c:v>
                </c:pt>
                <c:pt idx="1404">
                  <c:v>42794</c:v>
                </c:pt>
                <c:pt idx="1405">
                  <c:v>42794</c:v>
                </c:pt>
                <c:pt idx="1406">
                  <c:v>42794</c:v>
                </c:pt>
                <c:pt idx="1407">
                  <c:v>42794</c:v>
                </c:pt>
                <c:pt idx="1408">
                  <c:v>42794</c:v>
                </c:pt>
                <c:pt idx="1409">
                  <c:v>42794</c:v>
                </c:pt>
                <c:pt idx="1410">
                  <c:v>42794</c:v>
                </c:pt>
                <c:pt idx="1411">
                  <c:v>42794</c:v>
                </c:pt>
                <c:pt idx="1412">
                  <c:v>42794</c:v>
                </c:pt>
                <c:pt idx="1413">
                  <c:v>42794</c:v>
                </c:pt>
                <c:pt idx="1414">
                  <c:v>42794</c:v>
                </c:pt>
                <c:pt idx="1415">
                  <c:v>42794</c:v>
                </c:pt>
                <c:pt idx="1416">
                  <c:v>42795</c:v>
                </c:pt>
                <c:pt idx="1417">
                  <c:v>42795</c:v>
                </c:pt>
                <c:pt idx="1418">
                  <c:v>42795</c:v>
                </c:pt>
                <c:pt idx="1419">
                  <c:v>42795</c:v>
                </c:pt>
                <c:pt idx="1420">
                  <c:v>42795</c:v>
                </c:pt>
                <c:pt idx="1421">
                  <c:v>42795</c:v>
                </c:pt>
                <c:pt idx="1422">
                  <c:v>42795</c:v>
                </c:pt>
                <c:pt idx="1423">
                  <c:v>42795</c:v>
                </c:pt>
                <c:pt idx="1424">
                  <c:v>42795</c:v>
                </c:pt>
                <c:pt idx="1425">
                  <c:v>42795</c:v>
                </c:pt>
                <c:pt idx="1426">
                  <c:v>42795</c:v>
                </c:pt>
                <c:pt idx="1427">
                  <c:v>42795</c:v>
                </c:pt>
                <c:pt idx="1428">
                  <c:v>42795</c:v>
                </c:pt>
                <c:pt idx="1429">
                  <c:v>42795</c:v>
                </c:pt>
                <c:pt idx="1430">
                  <c:v>42795</c:v>
                </c:pt>
                <c:pt idx="1431">
                  <c:v>42795</c:v>
                </c:pt>
                <c:pt idx="1432">
                  <c:v>42795</c:v>
                </c:pt>
                <c:pt idx="1433">
                  <c:v>42795</c:v>
                </c:pt>
                <c:pt idx="1434">
                  <c:v>42795</c:v>
                </c:pt>
                <c:pt idx="1435">
                  <c:v>42795</c:v>
                </c:pt>
                <c:pt idx="1436">
                  <c:v>42795</c:v>
                </c:pt>
                <c:pt idx="1437">
                  <c:v>42795</c:v>
                </c:pt>
                <c:pt idx="1438">
                  <c:v>42795</c:v>
                </c:pt>
                <c:pt idx="1439">
                  <c:v>42795</c:v>
                </c:pt>
                <c:pt idx="1440">
                  <c:v>42796</c:v>
                </c:pt>
                <c:pt idx="1441">
                  <c:v>42796</c:v>
                </c:pt>
                <c:pt idx="1442">
                  <c:v>42796</c:v>
                </c:pt>
                <c:pt idx="1443">
                  <c:v>42796</c:v>
                </c:pt>
                <c:pt idx="1444">
                  <c:v>42796</c:v>
                </c:pt>
                <c:pt idx="1445">
                  <c:v>42796</c:v>
                </c:pt>
                <c:pt idx="1446">
                  <c:v>42796</c:v>
                </c:pt>
                <c:pt idx="1447">
                  <c:v>42796</c:v>
                </c:pt>
                <c:pt idx="1448">
                  <c:v>42796</c:v>
                </c:pt>
                <c:pt idx="1449">
                  <c:v>42796</c:v>
                </c:pt>
                <c:pt idx="1450">
                  <c:v>42796</c:v>
                </c:pt>
                <c:pt idx="1451">
                  <c:v>42796</c:v>
                </c:pt>
                <c:pt idx="1452">
                  <c:v>42796</c:v>
                </c:pt>
                <c:pt idx="1453">
                  <c:v>42796</c:v>
                </c:pt>
                <c:pt idx="1454">
                  <c:v>42796</c:v>
                </c:pt>
                <c:pt idx="1455">
                  <c:v>42796</c:v>
                </c:pt>
                <c:pt idx="1456">
                  <c:v>42796</c:v>
                </c:pt>
                <c:pt idx="1457">
                  <c:v>42796</c:v>
                </c:pt>
                <c:pt idx="1458">
                  <c:v>42796</c:v>
                </c:pt>
                <c:pt idx="1459">
                  <c:v>42796</c:v>
                </c:pt>
                <c:pt idx="1460">
                  <c:v>42796</c:v>
                </c:pt>
                <c:pt idx="1461">
                  <c:v>42796</c:v>
                </c:pt>
                <c:pt idx="1462">
                  <c:v>42796</c:v>
                </c:pt>
                <c:pt idx="1463">
                  <c:v>42796</c:v>
                </c:pt>
                <c:pt idx="1464">
                  <c:v>42797</c:v>
                </c:pt>
                <c:pt idx="1465">
                  <c:v>42797</c:v>
                </c:pt>
                <c:pt idx="1466">
                  <c:v>42797</c:v>
                </c:pt>
                <c:pt idx="1467">
                  <c:v>42797</c:v>
                </c:pt>
                <c:pt idx="1468">
                  <c:v>42797</c:v>
                </c:pt>
                <c:pt idx="1469">
                  <c:v>42797</c:v>
                </c:pt>
                <c:pt idx="1470">
                  <c:v>42797</c:v>
                </c:pt>
                <c:pt idx="1471">
                  <c:v>42797</c:v>
                </c:pt>
                <c:pt idx="1472">
                  <c:v>42797</c:v>
                </c:pt>
                <c:pt idx="1473">
                  <c:v>42797</c:v>
                </c:pt>
                <c:pt idx="1474">
                  <c:v>42797</c:v>
                </c:pt>
                <c:pt idx="1475">
                  <c:v>42797</c:v>
                </c:pt>
                <c:pt idx="1476">
                  <c:v>42797</c:v>
                </c:pt>
                <c:pt idx="1477">
                  <c:v>42797</c:v>
                </c:pt>
                <c:pt idx="1478">
                  <c:v>42797</c:v>
                </c:pt>
                <c:pt idx="1479">
                  <c:v>42797</c:v>
                </c:pt>
                <c:pt idx="1480">
                  <c:v>42797</c:v>
                </c:pt>
                <c:pt idx="1481">
                  <c:v>42797</c:v>
                </c:pt>
                <c:pt idx="1482">
                  <c:v>42797</c:v>
                </c:pt>
                <c:pt idx="1483">
                  <c:v>42797</c:v>
                </c:pt>
                <c:pt idx="1484">
                  <c:v>42797</c:v>
                </c:pt>
                <c:pt idx="1485">
                  <c:v>42797</c:v>
                </c:pt>
                <c:pt idx="1486">
                  <c:v>42797</c:v>
                </c:pt>
                <c:pt idx="1487">
                  <c:v>42797</c:v>
                </c:pt>
                <c:pt idx="1488">
                  <c:v>42798</c:v>
                </c:pt>
                <c:pt idx="1489">
                  <c:v>42798</c:v>
                </c:pt>
                <c:pt idx="1490">
                  <c:v>42798</c:v>
                </c:pt>
                <c:pt idx="1491">
                  <c:v>42798</c:v>
                </c:pt>
                <c:pt idx="1492">
                  <c:v>42798</c:v>
                </c:pt>
                <c:pt idx="1493">
                  <c:v>42798</c:v>
                </c:pt>
                <c:pt idx="1494">
                  <c:v>42798</c:v>
                </c:pt>
                <c:pt idx="1495">
                  <c:v>42798</c:v>
                </c:pt>
                <c:pt idx="1496">
                  <c:v>42798</c:v>
                </c:pt>
                <c:pt idx="1497">
                  <c:v>42798</c:v>
                </c:pt>
                <c:pt idx="1498">
                  <c:v>42798</c:v>
                </c:pt>
                <c:pt idx="1499">
                  <c:v>42798</c:v>
                </c:pt>
                <c:pt idx="1500">
                  <c:v>42798</c:v>
                </c:pt>
                <c:pt idx="1501">
                  <c:v>42798</c:v>
                </c:pt>
                <c:pt idx="1502">
                  <c:v>42798</c:v>
                </c:pt>
                <c:pt idx="1503">
                  <c:v>42798</c:v>
                </c:pt>
                <c:pt idx="1504">
                  <c:v>42798</c:v>
                </c:pt>
                <c:pt idx="1505">
                  <c:v>42798</c:v>
                </c:pt>
                <c:pt idx="1506">
                  <c:v>42798</c:v>
                </c:pt>
                <c:pt idx="1507">
                  <c:v>42798</c:v>
                </c:pt>
                <c:pt idx="1508">
                  <c:v>42798</c:v>
                </c:pt>
                <c:pt idx="1509">
                  <c:v>42798</c:v>
                </c:pt>
                <c:pt idx="1510">
                  <c:v>42798</c:v>
                </c:pt>
                <c:pt idx="1511">
                  <c:v>42798</c:v>
                </c:pt>
                <c:pt idx="1512">
                  <c:v>42799</c:v>
                </c:pt>
                <c:pt idx="1513">
                  <c:v>42799</c:v>
                </c:pt>
                <c:pt idx="1514">
                  <c:v>42799</c:v>
                </c:pt>
                <c:pt idx="1515">
                  <c:v>42799</c:v>
                </c:pt>
                <c:pt idx="1516">
                  <c:v>42799</c:v>
                </c:pt>
                <c:pt idx="1517">
                  <c:v>42799</c:v>
                </c:pt>
                <c:pt idx="1518">
                  <c:v>42799</c:v>
                </c:pt>
                <c:pt idx="1519">
                  <c:v>42799</c:v>
                </c:pt>
                <c:pt idx="1520">
                  <c:v>42799</c:v>
                </c:pt>
                <c:pt idx="1521">
                  <c:v>42799</c:v>
                </c:pt>
                <c:pt idx="1522">
                  <c:v>42799</c:v>
                </c:pt>
                <c:pt idx="1523">
                  <c:v>42799</c:v>
                </c:pt>
                <c:pt idx="1524">
                  <c:v>42799</c:v>
                </c:pt>
                <c:pt idx="1525">
                  <c:v>42799</c:v>
                </c:pt>
                <c:pt idx="1526">
                  <c:v>42799</c:v>
                </c:pt>
                <c:pt idx="1527">
                  <c:v>42799</c:v>
                </c:pt>
                <c:pt idx="1528">
                  <c:v>42799</c:v>
                </c:pt>
                <c:pt idx="1529">
                  <c:v>42799</c:v>
                </c:pt>
                <c:pt idx="1530">
                  <c:v>42799</c:v>
                </c:pt>
                <c:pt idx="1531">
                  <c:v>42799</c:v>
                </c:pt>
                <c:pt idx="1532">
                  <c:v>42799</c:v>
                </c:pt>
                <c:pt idx="1533">
                  <c:v>42799</c:v>
                </c:pt>
                <c:pt idx="1534">
                  <c:v>42799</c:v>
                </c:pt>
                <c:pt idx="1535">
                  <c:v>42799</c:v>
                </c:pt>
                <c:pt idx="1536">
                  <c:v>42800</c:v>
                </c:pt>
                <c:pt idx="1537">
                  <c:v>42800</c:v>
                </c:pt>
                <c:pt idx="1538">
                  <c:v>42800</c:v>
                </c:pt>
                <c:pt idx="1539">
                  <c:v>42800</c:v>
                </c:pt>
                <c:pt idx="1540">
                  <c:v>42800</c:v>
                </c:pt>
                <c:pt idx="1541">
                  <c:v>42800</c:v>
                </c:pt>
                <c:pt idx="1542">
                  <c:v>42800</c:v>
                </c:pt>
                <c:pt idx="1543">
                  <c:v>42800</c:v>
                </c:pt>
                <c:pt idx="1544">
                  <c:v>42800</c:v>
                </c:pt>
                <c:pt idx="1545">
                  <c:v>42800</c:v>
                </c:pt>
                <c:pt idx="1546">
                  <c:v>42800</c:v>
                </c:pt>
                <c:pt idx="1547">
                  <c:v>42800</c:v>
                </c:pt>
                <c:pt idx="1548">
                  <c:v>42800</c:v>
                </c:pt>
                <c:pt idx="1549">
                  <c:v>42800</c:v>
                </c:pt>
                <c:pt idx="1550">
                  <c:v>42800</c:v>
                </c:pt>
                <c:pt idx="1551">
                  <c:v>42800</c:v>
                </c:pt>
                <c:pt idx="1552">
                  <c:v>42800</c:v>
                </c:pt>
                <c:pt idx="1553">
                  <c:v>42800</c:v>
                </c:pt>
                <c:pt idx="1554">
                  <c:v>42800</c:v>
                </c:pt>
                <c:pt idx="1555">
                  <c:v>42800</c:v>
                </c:pt>
                <c:pt idx="1556">
                  <c:v>42800</c:v>
                </c:pt>
                <c:pt idx="1557">
                  <c:v>42800</c:v>
                </c:pt>
                <c:pt idx="1558">
                  <c:v>42800</c:v>
                </c:pt>
                <c:pt idx="1559">
                  <c:v>42800</c:v>
                </c:pt>
                <c:pt idx="1560">
                  <c:v>42801</c:v>
                </c:pt>
                <c:pt idx="1561">
                  <c:v>42801</c:v>
                </c:pt>
                <c:pt idx="1562">
                  <c:v>42801</c:v>
                </c:pt>
                <c:pt idx="1563">
                  <c:v>42801</c:v>
                </c:pt>
                <c:pt idx="1564">
                  <c:v>42801</c:v>
                </c:pt>
                <c:pt idx="1565">
                  <c:v>42801</c:v>
                </c:pt>
                <c:pt idx="1566">
                  <c:v>42801</c:v>
                </c:pt>
                <c:pt idx="1567">
                  <c:v>42801</c:v>
                </c:pt>
                <c:pt idx="1568">
                  <c:v>42801</c:v>
                </c:pt>
                <c:pt idx="1569">
                  <c:v>42801</c:v>
                </c:pt>
                <c:pt idx="1570">
                  <c:v>42801</c:v>
                </c:pt>
                <c:pt idx="1571">
                  <c:v>42801</c:v>
                </c:pt>
                <c:pt idx="1572">
                  <c:v>42801</c:v>
                </c:pt>
                <c:pt idx="1573">
                  <c:v>42801</c:v>
                </c:pt>
                <c:pt idx="1574">
                  <c:v>42801</c:v>
                </c:pt>
                <c:pt idx="1575">
                  <c:v>42801</c:v>
                </c:pt>
                <c:pt idx="1576">
                  <c:v>42801</c:v>
                </c:pt>
                <c:pt idx="1577">
                  <c:v>42801</c:v>
                </c:pt>
                <c:pt idx="1578">
                  <c:v>42801</c:v>
                </c:pt>
                <c:pt idx="1579">
                  <c:v>42801</c:v>
                </c:pt>
                <c:pt idx="1580">
                  <c:v>42801</c:v>
                </c:pt>
                <c:pt idx="1581">
                  <c:v>42801</c:v>
                </c:pt>
                <c:pt idx="1582">
                  <c:v>42801</c:v>
                </c:pt>
                <c:pt idx="1583">
                  <c:v>42801</c:v>
                </c:pt>
                <c:pt idx="1584">
                  <c:v>42802</c:v>
                </c:pt>
                <c:pt idx="1585">
                  <c:v>42802</c:v>
                </c:pt>
                <c:pt idx="1586">
                  <c:v>42802</c:v>
                </c:pt>
                <c:pt idx="1587">
                  <c:v>42802</c:v>
                </c:pt>
                <c:pt idx="1588">
                  <c:v>42802</c:v>
                </c:pt>
                <c:pt idx="1589">
                  <c:v>42802</c:v>
                </c:pt>
                <c:pt idx="1590">
                  <c:v>42802</c:v>
                </c:pt>
                <c:pt idx="1591">
                  <c:v>42802</c:v>
                </c:pt>
                <c:pt idx="1592">
                  <c:v>42802</c:v>
                </c:pt>
                <c:pt idx="1593">
                  <c:v>42802</c:v>
                </c:pt>
                <c:pt idx="1594">
                  <c:v>42802</c:v>
                </c:pt>
                <c:pt idx="1595">
                  <c:v>42802</c:v>
                </c:pt>
                <c:pt idx="1596">
                  <c:v>42802</c:v>
                </c:pt>
                <c:pt idx="1597">
                  <c:v>42802</c:v>
                </c:pt>
                <c:pt idx="1598">
                  <c:v>42802</c:v>
                </c:pt>
                <c:pt idx="1599">
                  <c:v>42802</c:v>
                </c:pt>
                <c:pt idx="1600">
                  <c:v>42802</c:v>
                </c:pt>
                <c:pt idx="1601">
                  <c:v>42802</c:v>
                </c:pt>
                <c:pt idx="1602">
                  <c:v>42802</c:v>
                </c:pt>
                <c:pt idx="1603">
                  <c:v>42802</c:v>
                </c:pt>
                <c:pt idx="1604">
                  <c:v>42802</c:v>
                </c:pt>
                <c:pt idx="1605">
                  <c:v>42802</c:v>
                </c:pt>
                <c:pt idx="1606">
                  <c:v>42802</c:v>
                </c:pt>
                <c:pt idx="1607">
                  <c:v>42802</c:v>
                </c:pt>
                <c:pt idx="1608">
                  <c:v>42803</c:v>
                </c:pt>
                <c:pt idx="1609">
                  <c:v>42803</c:v>
                </c:pt>
                <c:pt idx="1610">
                  <c:v>42803</c:v>
                </c:pt>
                <c:pt idx="1611">
                  <c:v>42803</c:v>
                </c:pt>
                <c:pt idx="1612">
                  <c:v>42803</c:v>
                </c:pt>
                <c:pt idx="1613">
                  <c:v>42803</c:v>
                </c:pt>
                <c:pt idx="1614">
                  <c:v>42803</c:v>
                </c:pt>
                <c:pt idx="1615">
                  <c:v>42803</c:v>
                </c:pt>
                <c:pt idx="1616">
                  <c:v>42803</c:v>
                </c:pt>
                <c:pt idx="1617">
                  <c:v>42803</c:v>
                </c:pt>
                <c:pt idx="1618">
                  <c:v>42803</c:v>
                </c:pt>
                <c:pt idx="1619">
                  <c:v>42803</c:v>
                </c:pt>
                <c:pt idx="1620">
                  <c:v>42803</c:v>
                </c:pt>
                <c:pt idx="1621">
                  <c:v>42803</c:v>
                </c:pt>
                <c:pt idx="1622">
                  <c:v>42803</c:v>
                </c:pt>
                <c:pt idx="1623">
                  <c:v>42803</c:v>
                </c:pt>
                <c:pt idx="1624">
                  <c:v>42803</c:v>
                </c:pt>
                <c:pt idx="1625">
                  <c:v>42803</c:v>
                </c:pt>
                <c:pt idx="1626">
                  <c:v>42803</c:v>
                </c:pt>
                <c:pt idx="1627">
                  <c:v>42803</c:v>
                </c:pt>
                <c:pt idx="1628">
                  <c:v>42803</c:v>
                </c:pt>
                <c:pt idx="1629">
                  <c:v>42803</c:v>
                </c:pt>
                <c:pt idx="1630">
                  <c:v>42803</c:v>
                </c:pt>
                <c:pt idx="1631">
                  <c:v>42803</c:v>
                </c:pt>
                <c:pt idx="1632">
                  <c:v>42804</c:v>
                </c:pt>
                <c:pt idx="1633">
                  <c:v>42804</c:v>
                </c:pt>
                <c:pt idx="1634">
                  <c:v>42804</c:v>
                </c:pt>
                <c:pt idx="1635">
                  <c:v>42804</c:v>
                </c:pt>
                <c:pt idx="1636">
                  <c:v>42804</c:v>
                </c:pt>
                <c:pt idx="1637">
                  <c:v>42804</c:v>
                </c:pt>
                <c:pt idx="1638">
                  <c:v>42804</c:v>
                </c:pt>
                <c:pt idx="1639">
                  <c:v>42804</c:v>
                </c:pt>
                <c:pt idx="1640">
                  <c:v>42804</c:v>
                </c:pt>
                <c:pt idx="1641">
                  <c:v>42804</c:v>
                </c:pt>
                <c:pt idx="1642">
                  <c:v>42804</c:v>
                </c:pt>
                <c:pt idx="1643">
                  <c:v>42804</c:v>
                </c:pt>
                <c:pt idx="1644">
                  <c:v>42804</c:v>
                </c:pt>
                <c:pt idx="1645">
                  <c:v>42804</c:v>
                </c:pt>
                <c:pt idx="1646">
                  <c:v>42804</c:v>
                </c:pt>
                <c:pt idx="1647">
                  <c:v>42804</c:v>
                </c:pt>
                <c:pt idx="1648">
                  <c:v>42804</c:v>
                </c:pt>
                <c:pt idx="1649">
                  <c:v>42804</c:v>
                </c:pt>
                <c:pt idx="1650">
                  <c:v>42804</c:v>
                </c:pt>
                <c:pt idx="1651">
                  <c:v>42804</c:v>
                </c:pt>
                <c:pt idx="1652">
                  <c:v>42804</c:v>
                </c:pt>
                <c:pt idx="1653">
                  <c:v>42804</c:v>
                </c:pt>
                <c:pt idx="1654">
                  <c:v>42804</c:v>
                </c:pt>
                <c:pt idx="1655">
                  <c:v>42804</c:v>
                </c:pt>
                <c:pt idx="1656">
                  <c:v>42805</c:v>
                </c:pt>
                <c:pt idx="1657">
                  <c:v>42805</c:v>
                </c:pt>
                <c:pt idx="1658">
                  <c:v>42805</c:v>
                </c:pt>
                <c:pt idx="1659">
                  <c:v>42805</c:v>
                </c:pt>
                <c:pt idx="1660">
                  <c:v>42805</c:v>
                </c:pt>
                <c:pt idx="1661">
                  <c:v>42805</c:v>
                </c:pt>
                <c:pt idx="1662">
                  <c:v>42805</c:v>
                </c:pt>
                <c:pt idx="1663">
                  <c:v>42805</c:v>
                </c:pt>
                <c:pt idx="1664">
                  <c:v>42805</c:v>
                </c:pt>
                <c:pt idx="1665">
                  <c:v>42805</c:v>
                </c:pt>
                <c:pt idx="1666">
                  <c:v>42805</c:v>
                </c:pt>
                <c:pt idx="1667">
                  <c:v>42805</c:v>
                </c:pt>
                <c:pt idx="1668">
                  <c:v>42805</c:v>
                </c:pt>
                <c:pt idx="1669">
                  <c:v>42805</c:v>
                </c:pt>
                <c:pt idx="1670">
                  <c:v>42805</c:v>
                </c:pt>
                <c:pt idx="1671">
                  <c:v>42805</c:v>
                </c:pt>
                <c:pt idx="1672">
                  <c:v>42805</c:v>
                </c:pt>
                <c:pt idx="1673">
                  <c:v>42805</c:v>
                </c:pt>
                <c:pt idx="1674">
                  <c:v>42805</c:v>
                </c:pt>
                <c:pt idx="1675">
                  <c:v>42805</c:v>
                </c:pt>
                <c:pt idx="1676">
                  <c:v>42805</c:v>
                </c:pt>
                <c:pt idx="1677">
                  <c:v>42805</c:v>
                </c:pt>
                <c:pt idx="1678">
                  <c:v>42805</c:v>
                </c:pt>
                <c:pt idx="1679">
                  <c:v>42805</c:v>
                </c:pt>
                <c:pt idx="1680">
                  <c:v>42806</c:v>
                </c:pt>
                <c:pt idx="1681">
                  <c:v>42806</c:v>
                </c:pt>
                <c:pt idx="1682">
                  <c:v>42806</c:v>
                </c:pt>
                <c:pt idx="1683">
                  <c:v>42806</c:v>
                </c:pt>
                <c:pt idx="1684">
                  <c:v>42806</c:v>
                </c:pt>
                <c:pt idx="1685">
                  <c:v>42806</c:v>
                </c:pt>
                <c:pt idx="1686">
                  <c:v>42806</c:v>
                </c:pt>
                <c:pt idx="1687">
                  <c:v>42806</c:v>
                </c:pt>
                <c:pt idx="1688">
                  <c:v>42806</c:v>
                </c:pt>
                <c:pt idx="1689">
                  <c:v>42806</c:v>
                </c:pt>
                <c:pt idx="1690">
                  <c:v>42806</c:v>
                </c:pt>
                <c:pt idx="1691">
                  <c:v>42806</c:v>
                </c:pt>
                <c:pt idx="1692">
                  <c:v>42806</c:v>
                </c:pt>
                <c:pt idx="1693">
                  <c:v>42806</c:v>
                </c:pt>
                <c:pt idx="1694">
                  <c:v>42806</c:v>
                </c:pt>
                <c:pt idx="1695">
                  <c:v>42806</c:v>
                </c:pt>
                <c:pt idx="1696">
                  <c:v>42806</c:v>
                </c:pt>
                <c:pt idx="1697">
                  <c:v>42806</c:v>
                </c:pt>
                <c:pt idx="1698">
                  <c:v>42806</c:v>
                </c:pt>
                <c:pt idx="1699">
                  <c:v>42806</c:v>
                </c:pt>
                <c:pt idx="1700">
                  <c:v>42806</c:v>
                </c:pt>
                <c:pt idx="1701">
                  <c:v>42806</c:v>
                </c:pt>
                <c:pt idx="1702">
                  <c:v>42806</c:v>
                </c:pt>
                <c:pt idx="1703">
                  <c:v>42806</c:v>
                </c:pt>
                <c:pt idx="1704">
                  <c:v>42807</c:v>
                </c:pt>
                <c:pt idx="1705">
                  <c:v>42807</c:v>
                </c:pt>
                <c:pt idx="1706">
                  <c:v>42807</c:v>
                </c:pt>
                <c:pt idx="1707">
                  <c:v>42807</c:v>
                </c:pt>
                <c:pt idx="1708">
                  <c:v>42807</c:v>
                </c:pt>
                <c:pt idx="1709">
                  <c:v>42807</c:v>
                </c:pt>
                <c:pt idx="1710">
                  <c:v>42807</c:v>
                </c:pt>
                <c:pt idx="1711">
                  <c:v>42807</c:v>
                </c:pt>
                <c:pt idx="1712">
                  <c:v>42807</c:v>
                </c:pt>
                <c:pt idx="1713">
                  <c:v>42807</c:v>
                </c:pt>
                <c:pt idx="1714">
                  <c:v>42807</c:v>
                </c:pt>
                <c:pt idx="1715">
                  <c:v>42807</c:v>
                </c:pt>
                <c:pt idx="1716">
                  <c:v>42807</c:v>
                </c:pt>
                <c:pt idx="1717">
                  <c:v>42807</c:v>
                </c:pt>
                <c:pt idx="1718">
                  <c:v>42807</c:v>
                </c:pt>
                <c:pt idx="1719">
                  <c:v>42807</c:v>
                </c:pt>
                <c:pt idx="1720">
                  <c:v>42807</c:v>
                </c:pt>
                <c:pt idx="1721">
                  <c:v>42807</c:v>
                </c:pt>
                <c:pt idx="1722">
                  <c:v>42807</c:v>
                </c:pt>
                <c:pt idx="1723">
                  <c:v>42807</c:v>
                </c:pt>
                <c:pt idx="1724">
                  <c:v>42807</c:v>
                </c:pt>
                <c:pt idx="1725">
                  <c:v>42807</c:v>
                </c:pt>
                <c:pt idx="1726">
                  <c:v>42807</c:v>
                </c:pt>
                <c:pt idx="1727">
                  <c:v>42807</c:v>
                </c:pt>
                <c:pt idx="1728">
                  <c:v>42808</c:v>
                </c:pt>
                <c:pt idx="1729">
                  <c:v>42808</c:v>
                </c:pt>
                <c:pt idx="1730">
                  <c:v>42808</c:v>
                </c:pt>
                <c:pt idx="1731">
                  <c:v>42808</c:v>
                </c:pt>
                <c:pt idx="1732">
                  <c:v>42808</c:v>
                </c:pt>
                <c:pt idx="1733">
                  <c:v>42808</c:v>
                </c:pt>
                <c:pt idx="1734">
                  <c:v>42808</c:v>
                </c:pt>
                <c:pt idx="1735">
                  <c:v>42808</c:v>
                </c:pt>
                <c:pt idx="1736">
                  <c:v>42808</c:v>
                </c:pt>
                <c:pt idx="1737">
                  <c:v>42808</c:v>
                </c:pt>
                <c:pt idx="1738">
                  <c:v>42808</c:v>
                </c:pt>
                <c:pt idx="1739">
                  <c:v>42808</c:v>
                </c:pt>
                <c:pt idx="1740">
                  <c:v>42808</c:v>
                </c:pt>
                <c:pt idx="1741">
                  <c:v>42808</c:v>
                </c:pt>
                <c:pt idx="1742">
                  <c:v>42808</c:v>
                </c:pt>
                <c:pt idx="1743">
                  <c:v>42808</c:v>
                </c:pt>
                <c:pt idx="1744">
                  <c:v>42808</c:v>
                </c:pt>
                <c:pt idx="1745">
                  <c:v>42808</c:v>
                </c:pt>
                <c:pt idx="1746">
                  <c:v>42808</c:v>
                </c:pt>
                <c:pt idx="1747">
                  <c:v>42808</c:v>
                </c:pt>
                <c:pt idx="1748">
                  <c:v>42808</c:v>
                </c:pt>
                <c:pt idx="1749">
                  <c:v>42808</c:v>
                </c:pt>
                <c:pt idx="1750">
                  <c:v>42808</c:v>
                </c:pt>
                <c:pt idx="1751">
                  <c:v>42808</c:v>
                </c:pt>
                <c:pt idx="1752">
                  <c:v>42809</c:v>
                </c:pt>
                <c:pt idx="1753">
                  <c:v>42809</c:v>
                </c:pt>
                <c:pt idx="1754">
                  <c:v>42809</c:v>
                </c:pt>
                <c:pt idx="1755">
                  <c:v>42809</c:v>
                </c:pt>
                <c:pt idx="1756">
                  <c:v>42809</c:v>
                </c:pt>
                <c:pt idx="1757">
                  <c:v>42809</c:v>
                </c:pt>
                <c:pt idx="1758">
                  <c:v>42809</c:v>
                </c:pt>
                <c:pt idx="1759">
                  <c:v>42809</c:v>
                </c:pt>
                <c:pt idx="1760">
                  <c:v>42809</c:v>
                </c:pt>
                <c:pt idx="1761">
                  <c:v>42809</c:v>
                </c:pt>
                <c:pt idx="1762">
                  <c:v>42809</c:v>
                </c:pt>
                <c:pt idx="1763">
                  <c:v>42809</c:v>
                </c:pt>
                <c:pt idx="1764">
                  <c:v>42809</c:v>
                </c:pt>
                <c:pt idx="1765">
                  <c:v>42809</c:v>
                </c:pt>
                <c:pt idx="1766">
                  <c:v>42809</c:v>
                </c:pt>
                <c:pt idx="1767">
                  <c:v>42809</c:v>
                </c:pt>
                <c:pt idx="1768">
                  <c:v>42809</c:v>
                </c:pt>
                <c:pt idx="1769">
                  <c:v>42809</c:v>
                </c:pt>
                <c:pt idx="1770">
                  <c:v>42809</c:v>
                </c:pt>
                <c:pt idx="1771">
                  <c:v>42809</c:v>
                </c:pt>
                <c:pt idx="1772">
                  <c:v>42809</c:v>
                </c:pt>
                <c:pt idx="1773">
                  <c:v>42809</c:v>
                </c:pt>
                <c:pt idx="1774">
                  <c:v>42809</c:v>
                </c:pt>
                <c:pt idx="1775">
                  <c:v>42809</c:v>
                </c:pt>
                <c:pt idx="1776">
                  <c:v>42810</c:v>
                </c:pt>
                <c:pt idx="1777">
                  <c:v>42810</c:v>
                </c:pt>
                <c:pt idx="1778">
                  <c:v>42810</c:v>
                </c:pt>
                <c:pt idx="1779">
                  <c:v>42810</c:v>
                </c:pt>
                <c:pt idx="1780">
                  <c:v>42810</c:v>
                </c:pt>
                <c:pt idx="1781">
                  <c:v>42810</c:v>
                </c:pt>
                <c:pt idx="1782">
                  <c:v>42810</c:v>
                </c:pt>
                <c:pt idx="1783">
                  <c:v>42810</c:v>
                </c:pt>
                <c:pt idx="1784">
                  <c:v>42810</c:v>
                </c:pt>
                <c:pt idx="1785">
                  <c:v>42810</c:v>
                </c:pt>
                <c:pt idx="1786">
                  <c:v>42810</c:v>
                </c:pt>
                <c:pt idx="1787">
                  <c:v>42810</c:v>
                </c:pt>
                <c:pt idx="1788">
                  <c:v>42810</c:v>
                </c:pt>
                <c:pt idx="1789">
                  <c:v>42810</c:v>
                </c:pt>
                <c:pt idx="1790">
                  <c:v>42810</c:v>
                </c:pt>
                <c:pt idx="1791">
                  <c:v>42810</c:v>
                </c:pt>
                <c:pt idx="1792">
                  <c:v>42810</c:v>
                </c:pt>
                <c:pt idx="1793">
                  <c:v>42810</c:v>
                </c:pt>
                <c:pt idx="1794">
                  <c:v>42810</c:v>
                </c:pt>
                <c:pt idx="1795">
                  <c:v>42810</c:v>
                </c:pt>
                <c:pt idx="1796">
                  <c:v>42810</c:v>
                </c:pt>
                <c:pt idx="1797">
                  <c:v>42810</c:v>
                </c:pt>
                <c:pt idx="1798">
                  <c:v>42810</c:v>
                </c:pt>
                <c:pt idx="1799">
                  <c:v>42810</c:v>
                </c:pt>
                <c:pt idx="1800">
                  <c:v>42811</c:v>
                </c:pt>
                <c:pt idx="1801">
                  <c:v>42811</c:v>
                </c:pt>
                <c:pt idx="1802">
                  <c:v>42811</c:v>
                </c:pt>
                <c:pt idx="1803">
                  <c:v>42811</c:v>
                </c:pt>
                <c:pt idx="1804">
                  <c:v>42811</c:v>
                </c:pt>
                <c:pt idx="1805">
                  <c:v>42811</c:v>
                </c:pt>
                <c:pt idx="1806">
                  <c:v>42811</c:v>
                </c:pt>
                <c:pt idx="1807">
                  <c:v>42811</c:v>
                </c:pt>
                <c:pt idx="1808">
                  <c:v>42811</c:v>
                </c:pt>
                <c:pt idx="1809">
                  <c:v>42811</c:v>
                </c:pt>
                <c:pt idx="1810">
                  <c:v>42811</c:v>
                </c:pt>
                <c:pt idx="1811">
                  <c:v>42811</c:v>
                </c:pt>
                <c:pt idx="1812">
                  <c:v>42811</c:v>
                </c:pt>
                <c:pt idx="1813">
                  <c:v>42811</c:v>
                </c:pt>
                <c:pt idx="1814">
                  <c:v>42811</c:v>
                </c:pt>
                <c:pt idx="1815">
                  <c:v>42811</c:v>
                </c:pt>
                <c:pt idx="1816">
                  <c:v>42811</c:v>
                </c:pt>
                <c:pt idx="1817">
                  <c:v>42811</c:v>
                </c:pt>
                <c:pt idx="1818">
                  <c:v>42811</c:v>
                </c:pt>
                <c:pt idx="1819">
                  <c:v>42811</c:v>
                </c:pt>
                <c:pt idx="1820">
                  <c:v>42811</c:v>
                </c:pt>
                <c:pt idx="1821">
                  <c:v>42811</c:v>
                </c:pt>
                <c:pt idx="1822">
                  <c:v>42811</c:v>
                </c:pt>
                <c:pt idx="1823">
                  <c:v>42811</c:v>
                </c:pt>
                <c:pt idx="1824">
                  <c:v>42812</c:v>
                </c:pt>
                <c:pt idx="1825">
                  <c:v>42812</c:v>
                </c:pt>
                <c:pt idx="1826">
                  <c:v>42812</c:v>
                </c:pt>
                <c:pt idx="1827">
                  <c:v>42812</c:v>
                </c:pt>
                <c:pt idx="1828">
                  <c:v>42812</c:v>
                </c:pt>
                <c:pt idx="1829">
                  <c:v>42812</c:v>
                </c:pt>
                <c:pt idx="1830">
                  <c:v>42812</c:v>
                </c:pt>
                <c:pt idx="1831">
                  <c:v>42812</c:v>
                </c:pt>
                <c:pt idx="1832">
                  <c:v>42812</c:v>
                </c:pt>
                <c:pt idx="1833">
                  <c:v>42812</c:v>
                </c:pt>
                <c:pt idx="1834">
                  <c:v>42812</c:v>
                </c:pt>
                <c:pt idx="1835">
                  <c:v>42812</c:v>
                </c:pt>
                <c:pt idx="1836">
                  <c:v>42812</c:v>
                </c:pt>
                <c:pt idx="1837">
                  <c:v>42812</c:v>
                </c:pt>
                <c:pt idx="1838">
                  <c:v>42812</c:v>
                </c:pt>
                <c:pt idx="1839">
                  <c:v>42812</c:v>
                </c:pt>
                <c:pt idx="1840">
                  <c:v>42812</c:v>
                </c:pt>
                <c:pt idx="1841">
                  <c:v>42812</c:v>
                </c:pt>
                <c:pt idx="1842">
                  <c:v>42812</c:v>
                </c:pt>
                <c:pt idx="1843">
                  <c:v>42812</c:v>
                </c:pt>
                <c:pt idx="1844">
                  <c:v>42812</c:v>
                </c:pt>
                <c:pt idx="1845">
                  <c:v>42812</c:v>
                </c:pt>
                <c:pt idx="1846">
                  <c:v>42812</c:v>
                </c:pt>
                <c:pt idx="1847">
                  <c:v>42812</c:v>
                </c:pt>
                <c:pt idx="1848">
                  <c:v>42813</c:v>
                </c:pt>
                <c:pt idx="1849">
                  <c:v>42813</c:v>
                </c:pt>
                <c:pt idx="1850">
                  <c:v>42813</c:v>
                </c:pt>
                <c:pt idx="1851">
                  <c:v>42813</c:v>
                </c:pt>
                <c:pt idx="1852">
                  <c:v>42813</c:v>
                </c:pt>
                <c:pt idx="1853">
                  <c:v>42813</c:v>
                </c:pt>
                <c:pt idx="1854">
                  <c:v>42813</c:v>
                </c:pt>
                <c:pt idx="1855">
                  <c:v>42813</c:v>
                </c:pt>
                <c:pt idx="1856">
                  <c:v>42813</c:v>
                </c:pt>
                <c:pt idx="1857">
                  <c:v>42813</c:v>
                </c:pt>
                <c:pt idx="1858">
                  <c:v>42813</c:v>
                </c:pt>
                <c:pt idx="1859">
                  <c:v>42813</c:v>
                </c:pt>
                <c:pt idx="1860">
                  <c:v>42813</c:v>
                </c:pt>
                <c:pt idx="1861">
                  <c:v>42813</c:v>
                </c:pt>
                <c:pt idx="1862">
                  <c:v>42813</c:v>
                </c:pt>
                <c:pt idx="1863">
                  <c:v>42813</c:v>
                </c:pt>
                <c:pt idx="1864">
                  <c:v>42813</c:v>
                </c:pt>
                <c:pt idx="1865">
                  <c:v>42813</c:v>
                </c:pt>
                <c:pt idx="1866">
                  <c:v>42813</c:v>
                </c:pt>
                <c:pt idx="1867">
                  <c:v>42813</c:v>
                </c:pt>
                <c:pt idx="1868">
                  <c:v>42813</c:v>
                </c:pt>
                <c:pt idx="1869">
                  <c:v>42813</c:v>
                </c:pt>
                <c:pt idx="1870">
                  <c:v>42813</c:v>
                </c:pt>
                <c:pt idx="1871">
                  <c:v>42813</c:v>
                </c:pt>
                <c:pt idx="1872">
                  <c:v>42814</c:v>
                </c:pt>
                <c:pt idx="1873">
                  <c:v>42814</c:v>
                </c:pt>
                <c:pt idx="1874">
                  <c:v>42814</c:v>
                </c:pt>
                <c:pt idx="1875">
                  <c:v>42814</c:v>
                </c:pt>
                <c:pt idx="1876">
                  <c:v>42814</c:v>
                </c:pt>
                <c:pt idx="1877">
                  <c:v>42814</c:v>
                </c:pt>
                <c:pt idx="1878">
                  <c:v>42814</c:v>
                </c:pt>
                <c:pt idx="1879">
                  <c:v>42814</c:v>
                </c:pt>
                <c:pt idx="1880">
                  <c:v>42814</c:v>
                </c:pt>
                <c:pt idx="1881">
                  <c:v>42814</c:v>
                </c:pt>
                <c:pt idx="1882">
                  <c:v>42814</c:v>
                </c:pt>
                <c:pt idx="1883">
                  <c:v>42814</c:v>
                </c:pt>
                <c:pt idx="1884">
                  <c:v>42814</c:v>
                </c:pt>
                <c:pt idx="1885">
                  <c:v>42814</c:v>
                </c:pt>
                <c:pt idx="1886">
                  <c:v>42814</c:v>
                </c:pt>
                <c:pt idx="1887">
                  <c:v>42814</c:v>
                </c:pt>
                <c:pt idx="1888">
                  <c:v>42814</c:v>
                </c:pt>
                <c:pt idx="1889">
                  <c:v>42814</c:v>
                </c:pt>
                <c:pt idx="1890">
                  <c:v>42814</c:v>
                </c:pt>
                <c:pt idx="1891">
                  <c:v>42814</c:v>
                </c:pt>
                <c:pt idx="1892">
                  <c:v>42814</c:v>
                </c:pt>
                <c:pt idx="1893">
                  <c:v>42814</c:v>
                </c:pt>
                <c:pt idx="1894">
                  <c:v>42814</c:v>
                </c:pt>
                <c:pt idx="1895">
                  <c:v>42814</c:v>
                </c:pt>
                <c:pt idx="1896">
                  <c:v>42815</c:v>
                </c:pt>
                <c:pt idx="1897">
                  <c:v>42815</c:v>
                </c:pt>
                <c:pt idx="1898">
                  <c:v>42815</c:v>
                </c:pt>
                <c:pt idx="1899">
                  <c:v>42815</c:v>
                </c:pt>
                <c:pt idx="1900">
                  <c:v>42815</c:v>
                </c:pt>
                <c:pt idx="1901">
                  <c:v>42815</c:v>
                </c:pt>
                <c:pt idx="1902">
                  <c:v>42815</c:v>
                </c:pt>
                <c:pt idx="1903">
                  <c:v>42815</c:v>
                </c:pt>
                <c:pt idx="1904">
                  <c:v>42815</c:v>
                </c:pt>
                <c:pt idx="1905">
                  <c:v>42815</c:v>
                </c:pt>
                <c:pt idx="1906">
                  <c:v>42815</c:v>
                </c:pt>
                <c:pt idx="1907">
                  <c:v>42815</c:v>
                </c:pt>
                <c:pt idx="1908">
                  <c:v>42815</c:v>
                </c:pt>
                <c:pt idx="1909">
                  <c:v>42815</c:v>
                </c:pt>
                <c:pt idx="1910">
                  <c:v>42815</c:v>
                </c:pt>
                <c:pt idx="1911">
                  <c:v>42815</c:v>
                </c:pt>
                <c:pt idx="1912">
                  <c:v>42815</c:v>
                </c:pt>
                <c:pt idx="1913">
                  <c:v>42815</c:v>
                </c:pt>
                <c:pt idx="1914">
                  <c:v>42815</c:v>
                </c:pt>
                <c:pt idx="1915">
                  <c:v>42815</c:v>
                </c:pt>
                <c:pt idx="1916">
                  <c:v>42815</c:v>
                </c:pt>
                <c:pt idx="1917">
                  <c:v>42815</c:v>
                </c:pt>
                <c:pt idx="1918">
                  <c:v>42815</c:v>
                </c:pt>
                <c:pt idx="1919">
                  <c:v>42815</c:v>
                </c:pt>
                <c:pt idx="1920">
                  <c:v>42816</c:v>
                </c:pt>
                <c:pt idx="1921">
                  <c:v>42816</c:v>
                </c:pt>
                <c:pt idx="1922">
                  <c:v>42816</c:v>
                </c:pt>
                <c:pt idx="1923">
                  <c:v>42816</c:v>
                </c:pt>
                <c:pt idx="1924">
                  <c:v>42816</c:v>
                </c:pt>
                <c:pt idx="1925">
                  <c:v>42816</c:v>
                </c:pt>
                <c:pt idx="1926">
                  <c:v>42816</c:v>
                </c:pt>
                <c:pt idx="1927">
                  <c:v>42816</c:v>
                </c:pt>
                <c:pt idx="1928">
                  <c:v>42816</c:v>
                </c:pt>
                <c:pt idx="1929">
                  <c:v>42816</c:v>
                </c:pt>
                <c:pt idx="1930">
                  <c:v>42816</c:v>
                </c:pt>
                <c:pt idx="1931">
                  <c:v>42816</c:v>
                </c:pt>
                <c:pt idx="1932">
                  <c:v>42816</c:v>
                </c:pt>
                <c:pt idx="1933">
                  <c:v>42816</c:v>
                </c:pt>
                <c:pt idx="1934">
                  <c:v>42816</c:v>
                </c:pt>
                <c:pt idx="1935">
                  <c:v>42816</c:v>
                </c:pt>
                <c:pt idx="1936">
                  <c:v>42816</c:v>
                </c:pt>
                <c:pt idx="1937">
                  <c:v>42816</c:v>
                </c:pt>
                <c:pt idx="1938">
                  <c:v>42816</c:v>
                </c:pt>
                <c:pt idx="1939">
                  <c:v>42816</c:v>
                </c:pt>
                <c:pt idx="1940">
                  <c:v>42816</c:v>
                </c:pt>
                <c:pt idx="1941">
                  <c:v>42816</c:v>
                </c:pt>
                <c:pt idx="1942">
                  <c:v>42816</c:v>
                </c:pt>
                <c:pt idx="1943">
                  <c:v>42816</c:v>
                </c:pt>
                <c:pt idx="1944">
                  <c:v>42817</c:v>
                </c:pt>
                <c:pt idx="1945">
                  <c:v>42817</c:v>
                </c:pt>
                <c:pt idx="1946">
                  <c:v>42817</c:v>
                </c:pt>
                <c:pt idx="1947">
                  <c:v>42817</c:v>
                </c:pt>
                <c:pt idx="1948">
                  <c:v>42817</c:v>
                </c:pt>
                <c:pt idx="1949">
                  <c:v>42817</c:v>
                </c:pt>
                <c:pt idx="1950">
                  <c:v>42817</c:v>
                </c:pt>
                <c:pt idx="1951">
                  <c:v>42817</c:v>
                </c:pt>
                <c:pt idx="1952">
                  <c:v>42817</c:v>
                </c:pt>
                <c:pt idx="1953">
                  <c:v>42817</c:v>
                </c:pt>
                <c:pt idx="1954">
                  <c:v>42817</c:v>
                </c:pt>
                <c:pt idx="1955">
                  <c:v>42817</c:v>
                </c:pt>
                <c:pt idx="1956">
                  <c:v>42817</c:v>
                </c:pt>
                <c:pt idx="1957">
                  <c:v>42817</c:v>
                </c:pt>
                <c:pt idx="1958">
                  <c:v>42817</c:v>
                </c:pt>
                <c:pt idx="1959">
                  <c:v>42817</c:v>
                </c:pt>
                <c:pt idx="1960">
                  <c:v>42817</c:v>
                </c:pt>
                <c:pt idx="1961">
                  <c:v>42817</c:v>
                </c:pt>
                <c:pt idx="1962">
                  <c:v>42817</c:v>
                </c:pt>
                <c:pt idx="1963">
                  <c:v>42817</c:v>
                </c:pt>
                <c:pt idx="1964">
                  <c:v>42817</c:v>
                </c:pt>
                <c:pt idx="1965">
                  <c:v>42817</c:v>
                </c:pt>
                <c:pt idx="1966">
                  <c:v>42817</c:v>
                </c:pt>
                <c:pt idx="1967">
                  <c:v>42817</c:v>
                </c:pt>
                <c:pt idx="1968">
                  <c:v>42818</c:v>
                </c:pt>
                <c:pt idx="1969">
                  <c:v>42818</c:v>
                </c:pt>
                <c:pt idx="1970">
                  <c:v>42818</c:v>
                </c:pt>
                <c:pt idx="1971">
                  <c:v>42818</c:v>
                </c:pt>
                <c:pt idx="1972">
                  <c:v>42818</c:v>
                </c:pt>
                <c:pt idx="1973">
                  <c:v>42818</c:v>
                </c:pt>
                <c:pt idx="1974">
                  <c:v>42818</c:v>
                </c:pt>
                <c:pt idx="1975">
                  <c:v>42818</c:v>
                </c:pt>
                <c:pt idx="1976">
                  <c:v>42818</c:v>
                </c:pt>
                <c:pt idx="1977">
                  <c:v>42818</c:v>
                </c:pt>
                <c:pt idx="1978">
                  <c:v>42818</c:v>
                </c:pt>
                <c:pt idx="1979">
                  <c:v>42818</c:v>
                </c:pt>
                <c:pt idx="1980">
                  <c:v>42818</c:v>
                </c:pt>
                <c:pt idx="1981">
                  <c:v>42818</c:v>
                </c:pt>
                <c:pt idx="1982">
                  <c:v>42818</c:v>
                </c:pt>
                <c:pt idx="1983">
                  <c:v>42818</c:v>
                </c:pt>
                <c:pt idx="1984">
                  <c:v>42818</c:v>
                </c:pt>
                <c:pt idx="1985">
                  <c:v>42818</c:v>
                </c:pt>
                <c:pt idx="1986">
                  <c:v>42818</c:v>
                </c:pt>
                <c:pt idx="1987">
                  <c:v>42818</c:v>
                </c:pt>
                <c:pt idx="1988">
                  <c:v>42818</c:v>
                </c:pt>
                <c:pt idx="1989">
                  <c:v>42818</c:v>
                </c:pt>
                <c:pt idx="1990">
                  <c:v>42818</c:v>
                </c:pt>
                <c:pt idx="1991">
                  <c:v>42818</c:v>
                </c:pt>
                <c:pt idx="1992">
                  <c:v>42819</c:v>
                </c:pt>
                <c:pt idx="1993">
                  <c:v>42819</c:v>
                </c:pt>
                <c:pt idx="1994">
                  <c:v>42819</c:v>
                </c:pt>
                <c:pt idx="1995">
                  <c:v>42819</c:v>
                </c:pt>
                <c:pt idx="1996">
                  <c:v>42819</c:v>
                </c:pt>
                <c:pt idx="1997">
                  <c:v>42819</c:v>
                </c:pt>
                <c:pt idx="1998">
                  <c:v>42819</c:v>
                </c:pt>
                <c:pt idx="1999">
                  <c:v>42819</c:v>
                </c:pt>
                <c:pt idx="2000">
                  <c:v>42819</c:v>
                </c:pt>
                <c:pt idx="2001">
                  <c:v>42819</c:v>
                </c:pt>
                <c:pt idx="2002">
                  <c:v>42819</c:v>
                </c:pt>
                <c:pt idx="2003">
                  <c:v>42819</c:v>
                </c:pt>
                <c:pt idx="2004">
                  <c:v>42819</c:v>
                </c:pt>
                <c:pt idx="2005">
                  <c:v>42819</c:v>
                </c:pt>
                <c:pt idx="2006">
                  <c:v>42819</c:v>
                </c:pt>
                <c:pt idx="2007">
                  <c:v>42819</c:v>
                </c:pt>
                <c:pt idx="2008">
                  <c:v>42819</c:v>
                </c:pt>
                <c:pt idx="2009">
                  <c:v>42819</c:v>
                </c:pt>
                <c:pt idx="2010">
                  <c:v>42819</c:v>
                </c:pt>
                <c:pt idx="2011">
                  <c:v>42819</c:v>
                </c:pt>
                <c:pt idx="2012">
                  <c:v>42819</c:v>
                </c:pt>
                <c:pt idx="2013">
                  <c:v>42819</c:v>
                </c:pt>
                <c:pt idx="2014">
                  <c:v>42819</c:v>
                </c:pt>
                <c:pt idx="2015">
                  <c:v>42819</c:v>
                </c:pt>
                <c:pt idx="2016">
                  <c:v>42820</c:v>
                </c:pt>
                <c:pt idx="2017">
                  <c:v>42820</c:v>
                </c:pt>
                <c:pt idx="2018">
                  <c:v>42820</c:v>
                </c:pt>
                <c:pt idx="2019">
                  <c:v>42820</c:v>
                </c:pt>
                <c:pt idx="2020">
                  <c:v>42820</c:v>
                </c:pt>
                <c:pt idx="2021">
                  <c:v>42820</c:v>
                </c:pt>
                <c:pt idx="2022">
                  <c:v>42820</c:v>
                </c:pt>
                <c:pt idx="2023">
                  <c:v>42820</c:v>
                </c:pt>
                <c:pt idx="2024">
                  <c:v>42820</c:v>
                </c:pt>
                <c:pt idx="2025">
                  <c:v>42820</c:v>
                </c:pt>
                <c:pt idx="2026">
                  <c:v>42820</c:v>
                </c:pt>
                <c:pt idx="2027">
                  <c:v>42820</c:v>
                </c:pt>
                <c:pt idx="2028">
                  <c:v>42820</c:v>
                </c:pt>
                <c:pt idx="2029">
                  <c:v>42820</c:v>
                </c:pt>
                <c:pt idx="2030">
                  <c:v>42820</c:v>
                </c:pt>
                <c:pt idx="2031">
                  <c:v>42820</c:v>
                </c:pt>
                <c:pt idx="2032">
                  <c:v>42820</c:v>
                </c:pt>
                <c:pt idx="2033">
                  <c:v>42820</c:v>
                </c:pt>
                <c:pt idx="2034">
                  <c:v>42820</c:v>
                </c:pt>
                <c:pt idx="2035">
                  <c:v>42820</c:v>
                </c:pt>
                <c:pt idx="2036">
                  <c:v>42820</c:v>
                </c:pt>
                <c:pt idx="2037">
                  <c:v>42820</c:v>
                </c:pt>
                <c:pt idx="2038">
                  <c:v>42820</c:v>
                </c:pt>
                <c:pt idx="2039">
                  <c:v>42820</c:v>
                </c:pt>
                <c:pt idx="2040">
                  <c:v>42821</c:v>
                </c:pt>
                <c:pt idx="2041">
                  <c:v>42821</c:v>
                </c:pt>
                <c:pt idx="2042">
                  <c:v>42821</c:v>
                </c:pt>
                <c:pt idx="2043">
                  <c:v>42821</c:v>
                </c:pt>
                <c:pt idx="2044">
                  <c:v>42821</c:v>
                </c:pt>
                <c:pt idx="2045">
                  <c:v>42821</c:v>
                </c:pt>
                <c:pt idx="2046">
                  <c:v>42821</c:v>
                </c:pt>
                <c:pt idx="2047">
                  <c:v>42821</c:v>
                </c:pt>
                <c:pt idx="2048">
                  <c:v>42821</c:v>
                </c:pt>
                <c:pt idx="2049">
                  <c:v>42821</c:v>
                </c:pt>
                <c:pt idx="2050">
                  <c:v>42821</c:v>
                </c:pt>
                <c:pt idx="2051">
                  <c:v>42821</c:v>
                </c:pt>
                <c:pt idx="2052">
                  <c:v>42821</c:v>
                </c:pt>
                <c:pt idx="2053">
                  <c:v>42821</c:v>
                </c:pt>
                <c:pt idx="2054">
                  <c:v>42821</c:v>
                </c:pt>
                <c:pt idx="2055">
                  <c:v>42821</c:v>
                </c:pt>
                <c:pt idx="2056">
                  <c:v>42821</c:v>
                </c:pt>
                <c:pt idx="2057">
                  <c:v>42821</c:v>
                </c:pt>
                <c:pt idx="2058">
                  <c:v>42821</c:v>
                </c:pt>
                <c:pt idx="2059">
                  <c:v>42821</c:v>
                </c:pt>
                <c:pt idx="2060">
                  <c:v>42821</c:v>
                </c:pt>
                <c:pt idx="2061">
                  <c:v>42821</c:v>
                </c:pt>
                <c:pt idx="2062">
                  <c:v>42821</c:v>
                </c:pt>
                <c:pt idx="2063">
                  <c:v>42821</c:v>
                </c:pt>
                <c:pt idx="2064">
                  <c:v>42822</c:v>
                </c:pt>
                <c:pt idx="2065">
                  <c:v>42822</c:v>
                </c:pt>
                <c:pt idx="2066">
                  <c:v>42822</c:v>
                </c:pt>
                <c:pt idx="2067">
                  <c:v>42822</c:v>
                </c:pt>
                <c:pt idx="2068">
                  <c:v>42822</c:v>
                </c:pt>
                <c:pt idx="2069">
                  <c:v>42822</c:v>
                </c:pt>
                <c:pt idx="2070">
                  <c:v>42822</c:v>
                </c:pt>
                <c:pt idx="2071">
                  <c:v>42822</c:v>
                </c:pt>
                <c:pt idx="2072">
                  <c:v>42822</c:v>
                </c:pt>
                <c:pt idx="2073">
                  <c:v>42822</c:v>
                </c:pt>
                <c:pt idx="2074">
                  <c:v>42822</c:v>
                </c:pt>
                <c:pt idx="2075">
                  <c:v>42822</c:v>
                </c:pt>
                <c:pt idx="2076">
                  <c:v>42822</c:v>
                </c:pt>
                <c:pt idx="2077">
                  <c:v>42822</c:v>
                </c:pt>
                <c:pt idx="2078">
                  <c:v>42822</c:v>
                </c:pt>
                <c:pt idx="2079">
                  <c:v>42822</c:v>
                </c:pt>
                <c:pt idx="2080">
                  <c:v>42822</c:v>
                </c:pt>
                <c:pt idx="2081">
                  <c:v>42822</c:v>
                </c:pt>
                <c:pt idx="2082">
                  <c:v>42822</c:v>
                </c:pt>
                <c:pt idx="2083">
                  <c:v>42822</c:v>
                </c:pt>
                <c:pt idx="2084">
                  <c:v>42822</c:v>
                </c:pt>
                <c:pt idx="2085">
                  <c:v>42822</c:v>
                </c:pt>
                <c:pt idx="2086">
                  <c:v>42822</c:v>
                </c:pt>
                <c:pt idx="2087">
                  <c:v>42822</c:v>
                </c:pt>
                <c:pt idx="2088">
                  <c:v>42823</c:v>
                </c:pt>
                <c:pt idx="2089">
                  <c:v>42823</c:v>
                </c:pt>
                <c:pt idx="2090">
                  <c:v>42823</c:v>
                </c:pt>
                <c:pt idx="2091">
                  <c:v>42823</c:v>
                </c:pt>
                <c:pt idx="2092">
                  <c:v>42823</c:v>
                </c:pt>
                <c:pt idx="2093">
                  <c:v>42823</c:v>
                </c:pt>
                <c:pt idx="2094">
                  <c:v>42823</c:v>
                </c:pt>
                <c:pt idx="2095">
                  <c:v>42823</c:v>
                </c:pt>
                <c:pt idx="2096">
                  <c:v>42823</c:v>
                </c:pt>
                <c:pt idx="2097">
                  <c:v>42823</c:v>
                </c:pt>
                <c:pt idx="2098">
                  <c:v>42823</c:v>
                </c:pt>
                <c:pt idx="2099">
                  <c:v>42823</c:v>
                </c:pt>
                <c:pt idx="2100">
                  <c:v>42823</c:v>
                </c:pt>
                <c:pt idx="2101">
                  <c:v>42823</c:v>
                </c:pt>
                <c:pt idx="2102">
                  <c:v>42823</c:v>
                </c:pt>
                <c:pt idx="2103">
                  <c:v>42823</c:v>
                </c:pt>
                <c:pt idx="2104">
                  <c:v>42823</c:v>
                </c:pt>
                <c:pt idx="2105">
                  <c:v>42823</c:v>
                </c:pt>
                <c:pt idx="2106">
                  <c:v>42823</c:v>
                </c:pt>
                <c:pt idx="2107">
                  <c:v>42823</c:v>
                </c:pt>
                <c:pt idx="2108">
                  <c:v>42823</c:v>
                </c:pt>
                <c:pt idx="2109">
                  <c:v>42823</c:v>
                </c:pt>
                <c:pt idx="2110">
                  <c:v>42823</c:v>
                </c:pt>
                <c:pt idx="2111">
                  <c:v>42823</c:v>
                </c:pt>
                <c:pt idx="2112">
                  <c:v>42824</c:v>
                </c:pt>
                <c:pt idx="2113">
                  <c:v>42824</c:v>
                </c:pt>
                <c:pt idx="2114">
                  <c:v>42824</c:v>
                </c:pt>
                <c:pt idx="2115">
                  <c:v>42824</c:v>
                </c:pt>
                <c:pt idx="2116">
                  <c:v>42824</c:v>
                </c:pt>
                <c:pt idx="2117">
                  <c:v>42824</c:v>
                </c:pt>
                <c:pt idx="2118">
                  <c:v>42824</c:v>
                </c:pt>
                <c:pt idx="2119">
                  <c:v>42824</c:v>
                </c:pt>
                <c:pt idx="2120">
                  <c:v>42824</c:v>
                </c:pt>
                <c:pt idx="2121">
                  <c:v>42824</c:v>
                </c:pt>
                <c:pt idx="2122">
                  <c:v>42824</c:v>
                </c:pt>
                <c:pt idx="2123">
                  <c:v>42824</c:v>
                </c:pt>
                <c:pt idx="2124">
                  <c:v>42824</c:v>
                </c:pt>
                <c:pt idx="2125">
                  <c:v>42824</c:v>
                </c:pt>
                <c:pt idx="2126">
                  <c:v>42824</c:v>
                </c:pt>
                <c:pt idx="2127">
                  <c:v>42824</c:v>
                </c:pt>
                <c:pt idx="2128">
                  <c:v>42824</c:v>
                </c:pt>
                <c:pt idx="2129">
                  <c:v>42824</c:v>
                </c:pt>
                <c:pt idx="2130">
                  <c:v>42824</c:v>
                </c:pt>
                <c:pt idx="2131">
                  <c:v>42824</c:v>
                </c:pt>
                <c:pt idx="2132">
                  <c:v>42824</c:v>
                </c:pt>
                <c:pt idx="2133">
                  <c:v>42824</c:v>
                </c:pt>
                <c:pt idx="2134">
                  <c:v>42824</c:v>
                </c:pt>
                <c:pt idx="2135">
                  <c:v>42824</c:v>
                </c:pt>
                <c:pt idx="2136">
                  <c:v>42825</c:v>
                </c:pt>
                <c:pt idx="2137">
                  <c:v>42825</c:v>
                </c:pt>
                <c:pt idx="2138">
                  <c:v>42825</c:v>
                </c:pt>
                <c:pt idx="2139">
                  <c:v>42825</c:v>
                </c:pt>
                <c:pt idx="2140">
                  <c:v>42825</c:v>
                </c:pt>
                <c:pt idx="2141">
                  <c:v>42825</c:v>
                </c:pt>
                <c:pt idx="2142">
                  <c:v>42825</c:v>
                </c:pt>
                <c:pt idx="2143">
                  <c:v>42825</c:v>
                </c:pt>
                <c:pt idx="2144">
                  <c:v>42825</c:v>
                </c:pt>
                <c:pt idx="2145">
                  <c:v>42825</c:v>
                </c:pt>
                <c:pt idx="2146">
                  <c:v>42825</c:v>
                </c:pt>
                <c:pt idx="2147">
                  <c:v>42825</c:v>
                </c:pt>
                <c:pt idx="2148">
                  <c:v>42825</c:v>
                </c:pt>
                <c:pt idx="2149">
                  <c:v>42825</c:v>
                </c:pt>
                <c:pt idx="2150">
                  <c:v>42825</c:v>
                </c:pt>
                <c:pt idx="2151">
                  <c:v>42825</c:v>
                </c:pt>
                <c:pt idx="2152">
                  <c:v>42825</c:v>
                </c:pt>
                <c:pt idx="2153">
                  <c:v>42825</c:v>
                </c:pt>
                <c:pt idx="2154">
                  <c:v>42825</c:v>
                </c:pt>
                <c:pt idx="2155">
                  <c:v>42825</c:v>
                </c:pt>
                <c:pt idx="2156">
                  <c:v>42825</c:v>
                </c:pt>
                <c:pt idx="2157">
                  <c:v>42825</c:v>
                </c:pt>
                <c:pt idx="2158">
                  <c:v>42825</c:v>
                </c:pt>
                <c:pt idx="2159">
                  <c:v>42825</c:v>
                </c:pt>
                <c:pt idx="2160">
                  <c:v>42826</c:v>
                </c:pt>
                <c:pt idx="2161">
                  <c:v>42826</c:v>
                </c:pt>
                <c:pt idx="2162">
                  <c:v>42826</c:v>
                </c:pt>
                <c:pt idx="2163">
                  <c:v>42826</c:v>
                </c:pt>
                <c:pt idx="2164">
                  <c:v>42826</c:v>
                </c:pt>
                <c:pt idx="2165">
                  <c:v>42826</c:v>
                </c:pt>
                <c:pt idx="2166">
                  <c:v>42826</c:v>
                </c:pt>
                <c:pt idx="2167">
                  <c:v>42826</c:v>
                </c:pt>
                <c:pt idx="2168">
                  <c:v>42826</c:v>
                </c:pt>
                <c:pt idx="2169">
                  <c:v>42826</c:v>
                </c:pt>
                <c:pt idx="2170">
                  <c:v>42826</c:v>
                </c:pt>
                <c:pt idx="2171">
                  <c:v>42826</c:v>
                </c:pt>
                <c:pt idx="2172">
                  <c:v>42826</c:v>
                </c:pt>
                <c:pt idx="2173">
                  <c:v>42826</c:v>
                </c:pt>
                <c:pt idx="2174">
                  <c:v>42826</c:v>
                </c:pt>
                <c:pt idx="2175">
                  <c:v>42826</c:v>
                </c:pt>
                <c:pt idx="2176">
                  <c:v>42826</c:v>
                </c:pt>
                <c:pt idx="2177">
                  <c:v>42826</c:v>
                </c:pt>
                <c:pt idx="2178">
                  <c:v>42826</c:v>
                </c:pt>
                <c:pt idx="2179">
                  <c:v>42826</c:v>
                </c:pt>
                <c:pt idx="2180">
                  <c:v>42826</c:v>
                </c:pt>
                <c:pt idx="2181">
                  <c:v>42826</c:v>
                </c:pt>
                <c:pt idx="2182">
                  <c:v>42826</c:v>
                </c:pt>
                <c:pt idx="2183">
                  <c:v>42826</c:v>
                </c:pt>
                <c:pt idx="2184">
                  <c:v>42827</c:v>
                </c:pt>
                <c:pt idx="2185">
                  <c:v>42827</c:v>
                </c:pt>
                <c:pt idx="2186">
                  <c:v>42827</c:v>
                </c:pt>
                <c:pt idx="2187">
                  <c:v>42827</c:v>
                </c:pt>
                <c:pt idx="2188">
                  <c:v>42827</c:v>
                </c:pt>
                <c:pt idx="2189">
                  <c:v>42827</c:v>
                </c:pt>
                <c:pt idx="2190">
                  <c:v>42827</c:v>
                </c:pt>
                <c:pt idx="2191">
                  <c:v>42827</c:v>
                </c:pt>
                <c:pt idx="2192">
                  <c:v>42827</c:v>
                </c:pt>
                <c:pt idx="2193">
                  <c:v>42827</c:v>
                </c:pt>
                <c:pt idx="2194">
                  <c:v>42827</c:v>
                </c:pt>
                <c:pt idx="2195">
                  <c:v>42827</c:v>
                </c:pt>
                <c:pt idx="2196">
                  <c:v>42827</c:v>
                </c:pt>
                <c:pt idx="2197">
                  <c:v>42827</c:v>
                </c:pt>
                <c:pt idx="2198">
                  <c:v>42827</c:v>
                </c:pt>
                <c:pt idx="2199">
                  <c:v>42827</c:v>
                </c:pt>
                <c:pt idx="2200">
                  <c:v>42827</c:v>
                </c:pt>
                <c:pt idx="2201">
                  <c:v>42827</c:v>
                </c:pt>
                <c:pt idx="2202">
                  <c:v>42827</c:v>
                </c:pt>
                <c:pt idx="2203">
                  <c:v>42827</c:v>
                </c:pt>
                <c:pt idx="2204">
                  <c:v>42827</c:v>
                </c:pt>
                <c:pt idx="2205">
                  <c:v>42827</c:v>
                </c:pt>
                <c:pt idx="2206">
                  <c:v>42827</c:v>
                </c:pt>
                <c:pt idx="2207">
                  <c:v>42827</c:v>
                </c:pt>
                <c:pt idx="2208">
                  <c:v>42828</c:v>
                </c:pt>
                <c:pt idx="2209">
                  <c:v>42828</c:v>
                </c:pt>
                <c:pt idx="2210">
                  <c:v>42828</c:v>
                </c:pt>
                <c:pt idx="2211">
                  <c:v>42828</c:v>
                </c:pt>
                <c:pt idx="2212">
                  <c:v>42828</c:v>
                </c:pt>
                <c:pt idx="2213">
                  <c:v>42828</c:v>
                </c:pt>
                <c:pt idx="2214">
                  <c:v>42828</c:v>
                </c:pt>
                <c:pt idx="2215">
                  <c:v>42828</c:v>
                </c:pt>
                <c:pt idx="2216">
                  <c:v>42828</c:v>
                </c:pt>
                <c:pt idx="2217">
                  <c:v>42828</c:v>
                </c:pt>
                <c:pt idx="2218">
                  <c:v>42828</c:v>
                </c:pt>
                <c:pt idx="2219">
                  <c:v>42828</c:v>
                </c:pt>
                <c:pt idx="2220">
                  <c:v>42828</c:v>
                </c:pt>
                <c:pt idx="2221">
                  <c:v>42828</c:v>
                </c:pt>
                <c:pt idx="2222">
                  <c:v>42828</c:v>
                </c:pt>
                <c:pt idx="2223">
                  <c:v>42828</c:v>
                </c:pt>
                <c:pt idx="2224">
                  <c:v>42828</c:v>
                </c:pt>
                <c:pt idx="2225">
                  <c:v>42828</c:v>
                </c:pt>
                <c:pt idx="2226">
                  <c:v>42828</c:v>
                </c:pt>
                <c:pt idx="2227">
                  <c:v>42828</c:v>
                </c:pt>
                <c:pt idx="2228">
                  <c:v>42828</c:v>
                </c:pt>
                <c:pt idx="2229">
                  <c:v>42828</c:v>
                </c:pt>
                <c:pt idx="2230">
                  <c:v>42828</c:v>
                </c:pt>
                <c:pt idx="2231">
                  <c:v>42828</c:v>
                </c:pt>
                <c:pt idx="2232">
                  <c:v>42829</c:v>
                </c:pt>
                <c:pt idx="2233">
                  <c:v>42829</c:v>
                </c:pt>
                <c:pt idx="2234">
                  <c:v>42829</c:v>
                </c:pt>
                <c:pt idx="2235">
                  <c:v>42829</c:v>
                </c:pt>
                <c:pt idx="2236">
                  <c:v>42829</c:v>
                </c:pt>
                <c:pt idx="2237">
                  <c:v>42829</c:v>
                </c:pt>
                <c:pt idx="2238">
                  <c:v>42829</c:v>
                </c:pt>
                <c:pt idx="2239">
                  <c:v>42829</c:v>
                </c:pt>
                <c:pt idx="2240">
                  <c:v>42829</c:v>
                </c:pt>
                <c:pt idx="2241">
                  <c:v>42829</c:v>
                </c:pt>
                <c:pt idx="2242">
                  <c:v>42829</c:v>
                </c:pt>
                <c:pt idx="2243">
                  <c:v>42829</c:v>
                </c:pt>
                <c:pt idx="2244">
                  <c:v>42829</c:v>
                </c:pt>
                <c:pt idx="2245">
                  <c:v>42829</c:v>
                </c:pt>
                <c:pt idx="2246">
                  <c:v>42829</c:v>
                </c:pt>
                <c:pt idx="2247">
                  <c:v>42829</c:v>
                </c:pt>
                <c:pt idx="2248">
                  <c:v>42829</c:v>
                </c:pt>
                <c:pt idx="2249">
                  <c:v>42829</c:v>
                </c:pt>
                <c:pt idx="2250">
                  <c:v>42829</c:v>
                </c:pt>
                <c:pt idx="2251">
                  <c:v>42829</c:v>
                </c:pt>
                <c:pt idx="2252">
                  <c:v>42829</c:v>
                </c:pt>
                <c:pt idx="2253">
                  <c:v>42829</c:v>
                </c:pt>
                <c:pt idx="2254">
                  <c:v>42829</c:v>
                </c:pt>
                <c:pt idx="2255">
                  <c:v>42829</c:v>
                </c:pt>
                <c:pt idx="2256">
                  <c:v>42830</c:v>
                </c:pt>
                <c:pt idx="2257">
                  <c:v>42830</c:v>
                </c:pt>
                <c:pt idx="2258">
                  <c:v>42830</c:v>
                </c:pt>
                <c:pt idx="2259">
                  <c:v>42830</c:v>
                </c:pt>
                <c:pt idx="2260">
                  <c:v>42830</c:v>
                </c:pt>
                <c:pt idx="2261">
                  <c:v>42830</c:v>
                </c:pt>
                <c:pt idx="2262">
                  <c:v>42830</c:v>
                </c:pt>
                <c:pt idx="2263">
                  <c:v>42830</c:v>
                </c:pt>
                <c:pt idx="2264">
                  <c:v>42830</c:v>
                </c:pt>
                <c:pt idx="2265">
                  <c:v>42830</c:v>
                </c:pt>
                <c:pt idx="2266">
                  <c:v>42830</c:v>
                </c:pt>
                <c:pt idx="2267">
                  <c:v>42830</c:v>
                </c:pt>
                <c:pt idx="2268">
                  <c:v>42830</c:v>
                </c:pt>
                <c:pt idx="2269">
                  <c:v>42830</c:v>
                </c:pt>
                <c:pt idx="2270">
                  <c:v>42830</c:v>
                </c:pt>
                <c:pt idx="2271">
                  <c:v>42830</c:v>
                </c:pt>
                <c:pt idx="2272">
                  <c:v>42830</c:v>
                </c:pt>
                <c:pt idx="2273">
                  <c:v>42830</c:v>
                </c:pt>
                <c:pt idx="2274">
                  <c:v>42830</c:v>
                </c:pt>
                <c:pt idx="2275">
                  <c:v>42830</c:v>
                </c:pt>
                <c:pt idx="2276">
                  <c:v>42830</c:v>
                </c:pt>
                <c:pt idx="2277">
                  <c:v>42830</c:v>
                </c:pt>
                <c:pt idx="2278">
                  <c:v>42830</c:v>
                </c:pt>
                <c:pt idx="2279">
                  <c:v>42830</c:v>
                </c:pt>
                <c:pt idx="2280">
                  <c:v>42831</c:v>
                </c:pt>
                <c:pt idx="2281">
                  <c:v>42831</c:v>
                </c:pt>
                <c:pt idx="2282">
                  <c:v>42831</c:v>
                </c:pt>
                <c:pt idx="2283">
                  <c:v>42831</c:v>
                </c:pt>
                <c:pt idx="2284">
                  <c:v>42831</c:v>
                </c:pt>
                <c:pt idx="2285">
                  <c:v>42831</c:v>
                </c:pt>
                <c:pt idx="2286">
                  <c:v>42831</c:v>
                </c:pt>
                <c:pt idx="2287">
                  <c:v>42831</c:v>
                </c:pt>
                <c:pt idx="2288">
                  <c:v>42831</c:v>
                </c:pt>
                <c:pt idx="2289">
                  <c:v>42831</c:v>
                </c:pt>
                <c:pt idx="2290">
                  <c:v>42831</c:v>
                </c:pt>
                <c:pt idx="2291">
                  <c:v>42831</c:v>
                </c:pt>
                <c:pt idx="2292">
                  <c:v>42831</c:v>
                </c:pt>
                <c:pt idx="2293">
                  <c:v>42831</c:v>
                </c:pt>
                <c:pt idx="2294">
                  <c:v>42831</c:v>
                </c:pt>
                <c:pt idx="2295">
                  <c:v>42831</c:v>
                </c:pt>
                <c:pt idx="2296">
                  <c:v>42831</c:v>
                </c:pt>
                <c:pt idx="2297">
                  <c:v>42831</c:v>
                </c:pt>
                <c:pt idx="2298">
                  <c:v>42831</c:v>
                </c:pt>
                <c:pt idx="2299">
                  <c:v>42831</c:v>
                </c:pt>
                <c:pt idx="2300">
                  <c:v>42831</c:v>
                </c:pt>
                <c:pt idx="2301">
                  <c:v>42831</c:v>
                </c:pt>
                <c:pt idx="2302">
                  <c:v>42831</c:v>
                </c:pt>
                <c:pt idx="2303">
                  <c:v>42831</c:v>
                </c:pt>
                <c:pt idx="2304">
                  <c:v>42832</c:v>
                </c:pt>
                <c:pt idx="2305">
                  <c:v>42832</c:v>
                </c:pt>
                <c:pt idx="2306">
                  <c:v>42832</c:v>
                </c:pt>
                <c:pt idx="2307">
                  <c:v>42832</c:v>
                </c:pt>
                <c:pt idx="2308">
                  <c:v>42832</c:v>
                </c:pt>
                <c:pt idx="2309">
                  <c:v>42832</c:v>
                </c:pt>
                <c:pt idx="2310">
                  <c:v>42832</c:v>
                </c:pt>
                <c:pt idx="2311">
                  <c:v>42832</c:v>
                </c:pt>
                <c:pt idx="2312">
                  <c:v>42832</c:v>
                </c:pt>
                <c:pt idx="2313">
                  <c:v>42832</c:v>
                </c:pt>
                <c:pt idx="2314">
                  <c:v>42832</c:v>
                </c:pt>
                <c:pt idx="2315">
                  <c:v>42832</c:v>
                </c:pt>
                <c:pt idx="2316">
                  <c:v>42832</c:v>
                </c:pt>
                <c:pt idx="2317">
                  <c:v>42832</c:v>
                </c:pt>
                <c:pt idx="2318">
                  <c:v>42832</c:v>
                </c:pt>
                <c:pt idx="2319">
                  <c:v>42832</c:v>
                </c:pt>
                <c:pt idx="2320">
                  <c:v>42832</c:v>
                </c:pt>
                <c:pt idx="2321">
                  <c:v>42832</c:v>
                </c:pt>
                <c:pt idx="2322">
                  <c:v>42832</c:v>
                </c:pt>
                <c:pt idx="2323">
                  <c:v>42832</c:v>
                </c:pt>
                <c:pt idx="2324">
                  <c:v>42832</c:v>
                </c:pt>
                <c:pt idx="2325">
                  <c:v>42832</c:v>
                </c:pt>
                <c:pt idx="2326">
                  <c:v>42832</c:v>
                </c:pt>
                <c:pt idx="2327">
                  <c:v>42832</c:v>
                </c:pt>
                <c:pt idx="2328">
                  <c:v>42833</c:v>
                </c:pt>
                <c:pt idx="2329">
                  <c:v>42833</c:v>
                </c:pt>
                <c:pt idx="2330">
                  <c:v>42833</c:v>
                </c:pt>
                <c:pt idx="2331">
                  <c:v>42833</c:v>
                </c:pt>
                <c:pt idx="2332">
                  <c:v>42833</c:v>
                </c:pt>
                <c:pt idx="2333">
                  <c:v>42833</c:v>
                </c:pt>
                <c:pt idx="2334">
                  <c:v>42833</c:v>
                </c:pt>
                <c:pt idx="2335">
                  <c:v>42833</c:v>
                </c:pt>
                <c:pt idx="2336">
                  <c:v>42833</c:v>
                </c:pt>
                <c:pt idx="2337">
                  <c:v>42833</c:v>
                </c:pt>
                <c:pt idx="2338">
                  <c:v>42833</c:v>
                </c:pt>
                <c:pt idx="2339">
                  <c:v>42833</c:v>
                </c:pt>
                <c:pt idx="2340">
                  <c:v>42833</c:v>
                </c:pt>
                <c:pt idx="2341">
                  <c:v>42833</c:v>
                </c:pt>
                <c:pt idx="2342">
                  <c:v>42833</c:v>
                </c:pt>
                <c:pt idx="2343">
                  <c:v>42833</c:v>
                </c:pt>
                <c:pt idx="2344">
                  <c:v>42833</c:v>
                </c:pt>
                <c:pt idx="2345">
                  <c:v>42833</c:v>
                </c:pt>
                <c:pt idx="2346">
                  <c:v>42833</c:v>
                </c:pt>
                <c:pt idx="2347">
                  <c:v>42833</c:v>
                </c:pt>
                <c:pt idx="2348">
                  <c:v>42833</c:v>
                </c:pt>
                <c:pt idx="2349">
                  <c:v>42833</c:v>
                </c:pt>
                <c:pt idx="2350">
                  <c:v>42833</c:v>
                </c:pt>
                <c:pt idx="2351">
                  <c:v>42833</c:v>
                </c:pt>
                <c:pt idx="2352">
                  <c:v>42834</c:v>
                </c:pt>
                <c:pt idx="2353">
                  <c:v>42834</c:v>
                </c:pt>
                <c:pt idx="2354">
                  <c:v>42834</c:v>
                </c:pt>
                <c:pt idx="2355">
                  <c:v>42834</c:v>
                </c:pt>
                <c:pt idx="2356">
                  <c:v>42834</c:v>
                </c:pt>
                <c:pt idx="2357">
                  <c:v>42834</c:v>
                </c:pt>
                <c:pt idx="2358">
                  <c:v>42834</c:v>
                </c:pt>
                <c:pt idx="2359">
                  <c:v>42834</c:v>
                </c:pt>
                <c:pt idx="2360">
                  <c:v>42834</c:v>
                </c:pt>
                <c:pt idx="2361">
                  <c:v>42834</c:v>
                </c:pt>
                <c:pt idx="2362">
                  <c:v>42834</c:v>
                </c:pt>
                <c:pt idx="2363">
                  <c:v>42834</c:v>
                </c:pt>
                <c:pt idx="2364">
                  <c:v>42834</c:v>
                </c:pt>
                <c:pt idx="2365">
                  <c:v>42834</c:v>
                </c:pt>
                <c:pt idx="2366">
                  <c:v>42834</c:v>
                </c:pt>
                <c:pt idx="2367">
                  <c:v>42834</c:v>
                </c:pt>
                <c:pt idx="2368">
                  <c:v>42834</c:v>
                </c:pt>
                <c:pt idx="2369">
                  <c:v>42834</c:v>
                </c:pt>
                <c:pt idx="2370">
                  <c:v>42834</c:v>
                </c:pt>
                <c:pt idx="2371">
                  <c:v>42834</c:v>
                </c:pt>
                <c:pt idx="2372">
                  <c:v>42834</c:v>
                </c:pt>
                <c:pt idx="2373">
                  <c:v>42834</c:v>
                </c:pt>
                <c:pt idx="2374">
                  <c:v>42834</c:v>
                </c:pt>
                <c:pt idx="2375">
                  <c:v>42834</c:v>
                </c:pt>
                <c:pt idx="2376">
                  <c:v>42835</c:v>
                </c:pt>
                <c:pt idx="2377">
                  <c:v>42835</c:v>
                </c:pt>
                <c:pt idx="2378">
                  <c:v>42835</c:v>
                </c:pt>
                <c:pt idx="2379">
                  <c:v>42835</c:v>
                </c:pt>
                <c:pt idx="2380">
                  <c:v>42835</c:v>
                </c:pt>
                <c:pt idx="2381">
                  <c:v>42835</c:v>
                </c:pt>
                <c:pt idx="2382">
                  <c:v>42835</c:v>
                </c:pt>
                <c:pt idx="2383">
                  <c:v>42835</c:v>
                </c:pt>
                <c:pt idx="2384">
                  <c:v>42835</c:v>
                </c:pt>
                <c:pt idx="2385">
                  <c:v>42835</c:v>
                </c:pt>
                <c:pt idx="2386">
                  <c:v>42835</c:v>
                </c:pt>
                <c:pt idx="2387">
                  <c:v>42835</c:v>
                </c:pt>
                <c:pt idx="2388">
                  <c:v>42835</c:v>
                </c:pt>
                <c:pt idx="2389">
                  <c:v>42835</c:v>
                </c:pt>
                <c:pt idx="2390">
                  <c:v>42835</c:v>
                </c:pt>
                <c:pt idx="2391">
                  <c:v>42835</c:v>
                </c:pt>
                <c:pt idx="2392">
                  <c:v>42835</c:v>
                </c:pt>
                <c:pt idx="2393">
                  <c:v>42835</c:v>
                </c:pt>
                <c:pt idx="2394">
                  <c:v>42835</c:v>
                </c:pt>
                <c:pt idx="2395">
                  <c:v>42835</c:v>
                </c:pt>
                <c:pt idx="2396">
                  <c:v>42835</c:v>
                </c:pt>
                <c:pt idx="2397">
                  <c:v>42835</c:v>
                </c:pt>
                <c:pt idx="2398">
                  <c:v>42835</c:v>
                </c:pt>
                <c:pt idx="2399">
                  <c:v>42835</c:v>
                </c:pt>
                <c:pt idx="2400">
                  <c:v>42836</c:v>
                </c:pt>
                <c:pt idx="2401">
                  <c:v>42836</c:v>
                </c:pt>
                <c:pt idx="2402">
                  <c:v>42836</c:v>
                </c:pt>
                <c:pt idx="2403">
                  <c:v>42836</c:v>
                </c:pt>
                <c:pt idx="2404">
                  <c:v>42836</c:v>
                </c:pt>
                <c:pt idx="2405">
                  <c:v>42836</c:v>
                </c:pt>
                <c:pt idx="2406">
                  <c:v>42836</c:v>
                </c:pt>
                <c:pt idx="2407">
                  <c:v>42836</c:v>
                </c:pt>
                <c:pt idx="2408">
                  <c:v>42836</c:v>
                </c:pt>
                <c:pt idx="2409">
                  <c:v>42836</c:v>
                </c:pt>
                <c:pt idx="2410">
                  <c:v>42836</c:v>
                </c:pt>
                <c:pt idx="2411">
                  <c:v>42836</c:v>
                </c:pt>
                <c:pt idx="2412">
                  <c:v>42836</c:v>
                </c:pt>
                <c:pt idx="2413">
                  <c:v>42836</c:v>
                </c:pt>
                <c:pt idx="2414">
                  <c:v>42836</c:v>
                </c:pt>
                <c:pt idx="2415">
                  <c:v>42836</c:v>
                </c:pt>
                <c:pt idx="2416">
                  <c:v>42836</c:v>
                </c:pt>
                <c:pt idx="2417">
                  <c:v>42836</c:v>
                </c:pt>
                <c:pt idx="2418">
                  <c:v>42836</c:v>
                </c:pt>
                <c:pt idx="2419">
                  <c:v>42836</c:v>
                </c:pt>
                <c:pt idx="2420">
                  <c:v>42836</c:v>
                </c:pt>
                <c:pt idx="2421">
                  <c:v>42836</c:v>
                </c:pt>
                <c:pt idx="2422">
                  <c:v>42836</c:v>
                </c:pt>
                <c:pt idx="2423">
                  <c:v>42836</c:v>
                </c:pt>
                <c:pt idx="2424">
                  <c:v>42837</c:v>
                </c:pt>
                <c:pt idx="2425">
                  <c:v>42837</c:v>
                </c:pt>
                <c:pt idx="2426">
                  <c:v>42837</c:v>
                </c:pt>
                <c:pt idx="2427">
                  <c:v>42837</c:v>
                </c:pt>
                <c:pt idx="2428">
                  <c:v>42837</c:v>
                </c:pt>
                <c:pt idx="2429">
                  <c:v>42837</c:v>
                </c:pt>
                <c:pt idx="2430">
                  <c:v>42837</c:v>
                </c:pt>
                <c:pt idx="2431">
                  <c:v>42837</c:v>
                </c:pt>
                <c:pt idx="2432">
                  <c:v>42837</c:v>
                </c:pt>
                <c:pt idx="2433">
                  <c:v>42837</c:v>
                </c:pt>
                <c:pt idx="2434">
                  <c:v>42837</c:v>
                </c:pt>
                <c:pt idx="2435">
                  <c:v>42837</c:v>
                </c:pt>
                <c:pt idx="2436">
                  <c:v>42837</c:v>
                </c:pt>
                <c:pt idx="2437">
                  <c:v>42837</c:v>
                </c:pt>
                <c:pt idx="2438">
                  <c:v>42837</c:v>
                </c:pt>
                <c:pt idx="2439">
                  <c:v>42837</c:v>
                </c:pt>
                <c:pt idx="2440">
                  <c:v>42837</c:v>
                </c:pt>
                <c:pt idx="2441">
                  <c:v>42837</c:v>
                </c:pt>
                <c:pt idx="2442">
                  <c:v>42837</c:v>
                </c:pt>
                <c:pt idx="2443">
                  <c:v>42837</c:v>
                </c:pt>
                <c:pt idx="2444">
                  <c:v>42837</c:v>
                </c:pt>
                <c:pt idx="2445">
                  <c:v>42837</c:v>
                </c:pt>
                <c:pt idx="2446">
                  <c:v>42837</c:v>
                </c:pt>
                <c:pt idx="2447">
                  <c:v>42837</c:v>
                </c:pt>
                <c:pt idx="2448">
                  <c:v>42838</c:v>
                </c:pt>
                <c:pt idx="2449">
                  <c:v>42838</c:v>
                </c:pt>
                <c:pt idx="2450">
                  <c:v>42838</c:v>
                </c:pt>
                <c:pt idx="2451">
                  <c:v>42838</c:v>
                </c:pt>
                <c:pt idx="2452">
                  <c:v>42838</c:v>
                </c:pt>
                <c:pt idx="2453">
                  <c:v>42838</c:v>
                </c:pt>
                <c:pt idx="2454">
                  <c:v>42838</c:v>
                </c:pt>
                <c:pt idx="2455">
                  <c:v>42838</c:v>
                </c:pt>
                <c:pt idx="2456">
                  <c:v>42838</c:v>
                </c:pt>
                <c:pt idx="2457">
                  <c:v>42838</c:v>
                </c:pt>
                <c:pt idx="2458">
                  <c:v>42838</c:v>
                </c:pt>
                <c:pt idx="2459">
                  <c:v>42838</c:v>
                </c:pt>
                <c:pt idx="2460">
                  <c:v>42838</c:v>
                </c:pt>
                <c:pt idx="2461">
                  <c:v>42838</c:v>
                </c:pt>
                <c:pt idx="2462">
                  <c:v>42838</c:v>
                </c:pt>
                <c:pt idx="2463">
                  <c:v>42838</c:v>
                </c:pt>
                <c:pt idx="2464">
                  <c:v>42838</c:v>
                </c:pt>
                <c:pt idx="2465">
                  <c:v>42838</c:v>
                </c:pt>
                <c:pt idx="2466">
                  <c:v>42838</c:v>
                </c:pt>
                <c:pt idx="2467">
                  <c:v>42838</c:v>
                </c:pt>
                <c:pt idx="2468">
                  <c:v>42838</c:v>
                </c:pt>
                <c:pt idx="2469">
                  <c:v>42838</c:v>
                </c:pt>
                <c:pt idx="2470">
                  <c:v>42838</c:v>
                </c:pt>
                <c:pt idx="2471">
                  <c:v>42838</c:v>
                </c:pt>
                <c:pt idx="2472">
                  <c:v>42839</c:v>
                </c:pt>
                <c:pt idx="2473">
                  <c:v>42839</c:v>
                </c:pt>
                <c:pt idx="2474">
                  <c:v>42839</c:v>
                </c:pt>
                <c:pt idx="2475">
                  <c:v>42839</c:v>
                </c:pt>
                <c:pt idx="2476">
                  <c:v>42839</c:v>
                </c:pt>
                <c:pt idx="2477">
                  <c:v>42839</c:v>
                </c:pt>
                <c:pt idx="2478">
                  <c:v>42839</c:v>
                </c:pt>
                <c:pt idx="2479">
                  <c:v>42839</c:v>
                </c:pt>
                <c:pt idx="2480">
                  <c:v>42839</c:v>
                </c:pt>
                <c:pt idx="2481">
                  <c:v>42839</c:v>
                </c:pt>
                <c:pt idx="2482">
                  <c:v>42839</c:v>
                </c:pt>
                <c:pt idx="2483">
                  <c:v>42839</c:v>
                </c:pt>
                <c:pt idx="2484">
                  <c:v>42839</c:v>
                </c:pt>
                <c:pt idx="2485">
                  <c:v>42839</c:v>
                </c:pt>
                <c:pt idx="2486">
                  <c:v>42839</c:v>
                </c:pt>
                <c:pt idx="2487">
                  <c:v>42839</c:v>
                </c:pt>
                <c:pt idx="2488">
                  <c:v>42839</c:v>
                </c:pt>
                <c:pt idx="2489">
                  <c:v>42839</c:v>
                </c:pt>
                <c:pt idx="2490">
                  <c:v>42839</c:v>
                </c:pt>
                <c:pt idx="2491">
                  <c:v>42839</c:v>
                </c:pt>
                <c:pt idx="2492">
                  <c:v>42839</c:v>
                </c:pt>
                <c:pt idx="2493">
                  <c:v>42839</c:v>
                </c:pt>
                <c:pt idx="2494">
                  <c:v>42839</c:v>
                </c:pt>
                <c:pt idx="2495">
                  <c:v>42839</c:v>
                </c:pt>
                <c:pt idx="2496">
                  <c:v>42840</c:v>
                </c:pt>
                <c:pt idx="2497">
                  <c:v>42840</c:v>
                </c:pt>
                <c:pt idx="2498">
                  <c:v>42840</c:v>
                </c:pt>
                <c:pt idx="2499">
                  <c:v>42840</c:v>
                </c:pt>
                <c:pt idx="2500">
                  <c:v>42840</c:v>
                </c:pt>
                <c:pt idx="2501">
                  <c:v>42840</c:v>
                </c:pt>
                <c:pt idx="2502">
                  <c:v>42840</c:v>
                </c:pt>
                <c:pt idx="2503">
                  <c:v>42840</c:v>
                </c:pt>
                <c:pt idx="2504">
                  <c:v>42840</c:v>
                </c:pt>
                <c:pt idx="2505">
                  <c:v>42840</c:v>
                </c:pt>
                <c:pt idx="2506">
                  <c:v>42840</c:v>
                </c:pt>
                <c:pt idx="2507">
                  <c:v>42840</c:v>
                </c:pt>
                <c:pt idx="2508">
                  <c:v>42840</c:v>
                </c:pt>
                <c:pt idx="2509">
                  <c:v>42840</c:v>
                </c:pt>
                <c:pt idx="2510">
                  <c:v>42840</c:v>
                </c:pt>
                <c:pt idx="2511">
                  <c:v>42840</c:v>
                </c:pt>
                <c:pt idx="2512">
                  <c:v>42840</c:v>
                </c:pt>
                <c:pt idx="2513">
                  <c:v>42840</c:v>
                </c:pt>
                <c:pt idx="2514">
                  <c:v>42840</c:v>
                </c:pt>
                <c:pt idx="2515">
                  <c:v>42840</c:v>
                </c:pt>
                <c:pt idx="2516">
                  <c:v>42840</c:v>
                </c:pt>
                <c:pt idx="2517">
                  <c:v>42840</c:v>
                </c:pt>
                <c:pt idx="2518">
                  <c:v>42840</c:v>
                </c:pt>
                <c:pt idx="2519">
                  <c:v>42840</c:v>
                </c:pt>
                <c:pt idx="2520">
                  <c:v>42841</c:v>
                </c:pt>
                <c:pt idx="2521">
                  <c:v>42841</c:v>
                </c:pt>
                <c:pt idx="2522">
                  <c:v>42841</c:v>
                </c:pt>
                <c:pt idx="2523">
                  <c:v>42841</c:v>
                </c:pt>
                <c:pt idx="2524">
                  <c:v>42841</c:v>
                </c:pt>
                <c:pt idx="2525">
                  <c:v>42841</c:v>
                </c:pt>
                <c:pt idx="2526">
                  <c:v>42841</c:v>
                </c:pt>
                <c:pt idx="2527">
                  <c:v>42841</c:v>
                </c:pt>
                <c:pt idx="2528">
                  <c:v>42841</c:v>
                </c:pt>
                <c:pt idx="2529">
                  <c:v>42841</c:v>
                </c:pt>
                <c:pt idx="2530">
                  <c:v>42841</c:v>
                </c:pt>
                <c:pt idx="2531">
                  <c:v>42841</c:v>
                </c:pt>
                <c:pt idx="2532">
                  <c:v>42841</c:v>
                </c:pt>
                <c:pt idx="2533">
                  <c:v>42841</c:v>
                </c:pt>
                <c:pt idx="2534">
                  <c:v>42841</c:v>
                </c:pt>
                <c:pt idx="2535">
                  <c:v>42841</c:v>
                </c:pt>
                <c:pt idx="2536">
                  <c:v>42841</c:v>
                </c:pt>
                <c:pt idx="2537">
                  <c:v>42841</c:v>
                </c:pt>
                <c:pt idx="2538">
                  <c:v>42841</c:v>
                </c:pt>
                <c:pt idx="2539">
                  <c:v>42841</c:v>
                </c:pt>
                <c:pt idx="2540">
                  <c:v>42841</c:v>
                </c:pt>
                <c:pt idx="2541">
                  <c:v>42841</c:v>
                </c:pt>
                <c:pt idx="2542">
                  <c:v>42841</c:v>
                </c:pt>
                <c:pt idx="2543">
                  <c:v>42841</c:v>
                </c:pt>
                <c:pt idx="2544">
                  <c:v>42842</c:v>
                </c:pt>
                <c:pt idx="2545">
                  <c:v>42842</c:v>
                </c:pt>
                <c:pt idx="2546">
                  <c:v>42842</c:v>
                </c:pt>
                <c:pt idx="2547">
                  <c:v>42842</c:v>
                </c:pt>
                <c:pt idx="2548">
                  <c:v>42842</c:v>
                </c:pt>
                <c:pt idx="2549">
                  <c:v>42842</c:v>
                </c:pt>
                <c:pt idx="2550">
                  <c:v>42842</c:v>
                </c:pt>
                <c:pt idx="2551">
                  <c:v>42842</c:v>
                </c:pt>
                <c:pt idx="2552">
                  <c:v>42842</c:v>
                </c:pt>
                <c:pt idx="2553">
                  <c:v>42842</c:v>
                </c:pt>
                <c:pt idx="2554">
                  <c:v>42842</c:v>
                </c:pt>
                <c:pt idx="2555">
                  <c:v>42842</c:v>
                </c:pt>
                <c:pt idx="2556">
                  <c:v>42842</c:v>
                </c:pt>
                <c:pt idx="2557">
                  <c:v>42842</c:v>
                </c:pt>
                <c:pt idx="2558">
                  <c:v>42842</c:v>
                </c:pt>
                <c:pt idx="2559">
                  <c:v>42842</c:v>
                </c:pt>
                <c:pt idx="2560">
                  <c:v>42842</c:v>
                </c:pt>
                <c:pt idx="2561">
                  <c:v>42842</c:v>
                </c:pt>
                <c:pt idx="2562">
                  <c:v>42842</c:v>
                </c:pt>
                <c:pt idx="2563">
                  <c:v>42842</c:v>
                </c:pt>
                <c:pt idx="2564">
                  <c:v>42842</c:v>
                </c:pt>
                <c:pt idx="2565">
                  <c:v>42842</c:v>
                </c:pt>
                <c:pt idx="2566">
                  <c:v>42842</c:v>
                </c:pt>
                <c:pt idx="2567">
                  <c:v>42842</c:v>
                </c:pt>
                <c:pt idx="2568">
                  <c:v>42843</c:v>
                </c:pt>
                <c:pt idx="2569">
                  <c:v>42843</c:v>
                </c:pt>
                <c:pt idx="2570">
                  <c:v>42843</c:v>
                </c:pt>
                <c:pt idx="2571">
                  <c:v>42843</c:v>
                </c:pt>
                <c:pt idx="2572">
                  <c:v>42843</c:v>
                </c:pt>
                <c:pt idx="2573">
                  <c:v>42843</c:v>
                </c:pt>
                <c:pt idx="2574">
                  <c:v>42843</c:v>
                </c:pt>
                <c:pt idx="2575">
                  <c:v>42843</c:v>
                </c:pt>
                <c:pt idx="2576">
                  <c:v>42843</c:v>
                </c:pt>
                <c:pt idx="2577">
                  <c:v>42843</c:v>
                </c:pt>
                <c:pt idx="2578">
                  <c:v>42843</c:v>
                </c:pt>
                <c:pt idx="2579">
                  <c:v>42843</c:v>
                </c:pt>
                <c:pt idx="2580">
                  <c:v>42843</c:v>
                </c:pt>
                <c:pt idx="2581">
                  <c:v>42843</c:v>
                </c:pt>
                <c:pt idx="2582">
                  <c:v>42843</c:v>
                </c:pt>
                <c:pt idx="2583">
                  <c:v>42843</c:v>
                </c:pt>
                <c:pt idx="2584">
                  <c:v>42843</c:v>
                </c:pt>
                <c:pt idx="2585">
                  <c:v>42843</c:v>
                </c:pt>
                <c:pt idx="2586">
                  <c:v>42843</c:v>
                </c:pt>
                <c:pt idx="2587">
                  <c:v>42843</c:v>
                </c:pt>
                <c:pt idx="2588">
                  <c:v>42843</c:v>
                </c:pt>
                <c:pt idx="2589">
                  <c:v>42843</c:v>
                </c:pt>
                <c:pt idx="2590">
                  <c:v>42843</c:v>
                </c:pt>
                <c:pt idx="2591">
                  <c:v>42843</c:v>
                </c:pt>
                <c:pt idx="2592">
                  <c:v>42844</c:v>
                </c:pt>
                <c:pt idx="2593">
                  <c:v>42844</c:v>
                </c:pt>
                <c:pt idx="2594">
                  <c:v>42844</c:v>
                </c:pt>
                <c:pt idx="2595">
                  <c:v>42844</c:v>
                </c:pt>
                <c:pt idx="2596">
                  <c:v>42844</c:v>
                </c:pt>
                <c:pt idx="2597">
                  <c:v>42844</c:v>
                </c:pt>
                <c:pt idx="2598">
                  <c:v>42844</c:v>
                </c:pt>
                <c:pt idx="2599">
                  <c:v>42844</c:v>
                </c:pt>
                <c:pt idx="2600">
                  <c:v>42844</c:v>
                </c:pt>
                <c:pt idx="2601">
                  <c:v>42844</c:v>
                </c:pt>
                <c:pt idx="2602">
                  <c:v>42844</c:v>
                </c:pt>
                <c:pt idx="2603">
                  <c:v>42844</c:v>
                </c:pt>
                <c:pt idx="2604">
                  <c:v>42844</c:v>
                </c:pt>
                <c:pt idx="2605">
                  <c:v>42844</c:v>
                </c:pt>
                <c:pt idx="2606">
                  <c:v>42844</c:v>
                </c:pt>
                <c:pt idx="2607">
                  <c:v>42844</c:v>
                </c:pt>
                <c:pt idx="2608">
                  <c:v>42844</c:v>
                </c:pt>
                <c:pt idx="2609">
                  <c:v>42844</c:v>
                </c:pt>
                <c:pt idx="2610">
                  <c:v>42844</c:v>
                </c:pt>
                <c:pt idx="2611">
                  <c:v>42844</c:v>
                </c:pt>
                <c:pt idx="2612">
                  <c:v>42844</c:v>
                </c:pt>
                <c:pt idx="2613">
                  <c:v>42844</c:v>
                </c:pt>
                <c:pt idx="2614">
                  <c:v>42844</c:v>
                </c:pt>
                <c:pt idx="2615">
                  <c:v>42844</c:v>
                </c:pt>
                <c:pt idx="2616">
                  <c:v>42845</c:v>
                </c:pt>
                <c:pt idx="2617">
                  <c:v>42845</c:v>
                </c:pt>
                <c:pt idx="2618">
                  <c:v>42845</c:v>
                </c:pt>
                <c:pt idx="2619">
                  <c:v>42845</c:v>
                </c:pt>
                <c:pt idx="2620">
                  <c:v>42845</c:v>
                </c:pt>
                <c:pt idx="2621">
                  <c:v>42845</c:v>
                </c:pt>
                <c:pt idx="2622">
                  <c:v>42845</c:v>
                </c:pt>
                <c:pt idx="2623">
                  <c:v>42845</c:v>
                </c:pt>
                <c:pt idx="2624">
                  <c:v>42845</c:v>
                </c:pt>
                <c:pt idx="2625">
                  <c:v>42845</c:v>
                </c:pt>
                <c:pt idx="2626">
                  <c:v>42845</c:v>
                </c:pt>
                <c:pt idx="2627">
                  <c:v>42845</c:v>
                </c:pt>
                <c:pt idx="2628">
                  <c:v>42845</c:v>
                </c:pt>
                <c:pt idx="2629">
                  <c:v>42845</c:v>
                </c:pt>
                <c:pt idx="2630">
                  <c:v>42845</c:v>
                </c:pt>
                <c:pt idx="2631">
                  <c:v>42845</c:v>
                </c:pt>
                <c:pt idx="2632">
                  <c:v>42845</c:v>
                </c:pt>
                <c:pt idx="2633">
                  <c:v>42845</c:v>
                </c:pt>
                <c:pt idx="2634">
                  <c:v>42845</c:v>
                </c:pt>
                <c:pt idx="2635">
                  <c:v>42845</c:v>
                </c:pt>
                <c:pt idx="2636">
                  <c:v>42845</c:v>
                </c:pt>
                <c:pt idx="2637">
                  <c:v>42845</c:v>
                </c:pt>
                <c:pt idx="2638">
                  <c:v>42845</c:v>
                </c:pt>
                <c:pt idx="2639">
                  <c:v>42845</c:v>
                </c:pt>
                <c:pt idx="2640">
                  <c:v>42846</c:v>
                </c:pt>
                <c:pt idx="2641">
                  <c:v>42846</c:v>
                </c:pt>
                <c:pt idx="2642">
                  <c:v>42846</c:v>
                </c:pt>
                <c:pt idx="2643">
                  <c:v>42846</c:v>
                </c:pt>
                <c:pt idx="2644">
                  <c:v>42846</c:v>
                </c:pt>
                <c:pt idx="2645">
                  <c:v>42846</c:v>
                </c:pt>
                <c:pt idx="2646">
                  <c:v>42846</c:v>
                </c:pt>
                <c:pt idx="2647">
                  <c:v>42846</c:v>
                </c:pt>
                <c:pt idx="2648">
                  <c:v>42846</c:v>
                </c:pt>
                <c:pt idx="2649">
                  <c:v>42846</c:v>
                </c:pt>
                <c:pt idx="2650">
                  <c:v>42846</c:v>
                </c:pt>
                <c:pt idx="2651">
                  <c:v>42846</c:v>
                </c:pt>
                <c:pt idx="2652">
                  <c:v>42846</c:v>
                </c:pt>
                <c:pt idx="2653">
                  <c:v>42846</c:v>
                </c:pt>
                <c:pt idx="2654">
                  <c:v>42846</c:v>
                </c:pt>
                <c:pt idx="2655">
                  <c:v>42846</c:v>
                </c:pt>
                <c:pt idx="2656">
                  <c:v>42846</c:v>
                </c:pt>
                <c:pt idx="2657">
                  <c:v>42846</c:v>
                </c:pt>
                <c:pt idx="2658">
                  <c:v>42846</c:v>
                </c:pt>
                <c:pt idx="2659">
                  <c:v>42846</c:v>
                </c:pt>
                <c:pt idx="2660">
                  <c:v>42846</c:v>
                </c:pt>
                <c:pt idx="2661">
                  <c:v>42846</c:v>
                </c:pt>
                <c:pt idx="2662">
                  <c:v>42846</c:v>
                </c:pt>
                <c:pt idx="2663">
                  <c:v>42846</c:v>
                </c:pt>
                <c:pt idx="2664">
                  <c:v>42847</c:v>
                </c:pt>
                <c:pt idx="2665">
                  <c:v>42847</c:v>
                </c:pt>
                <c:pt idx="2666">
                  <c:v>42847</c:v>
                </c:pt>
                <c:pt idx="2667">
                  <c:v>42847</c:v>
                </c:pt>
                <c:pt idx="2668">
                  <c:v>42847</c:v>
                </c:pt>
                <c:pt idx="2669">
                  <c:v>42847</c:v>
                </c:pt>
                <c:pt idx="2670">
                  <c:v>42847</c:v>
                </c:pt>
                <c:pt idx="2671">
                  <c:v>42847</c:v>
                </c:pt>
                <c:pt idx="2672">
                  <c:v>42847</c:v>
                </c:pt>
                <c:pt idx="2673">
                  <c:v>42847</c:v>
                </c:pt>
                <c:pt idx="2674">
                  <c:v>42847</c:v>
                </c:pt>
                <c:pt idx="2675">
                  <c:v>42847</c:v>
                </c:pt>
                <c:pt idx="2676">
                  <c:v>42847</c:v>
                </c:pt>
                <c:pt idx="2677">
                  <c:v>42847</c:v>
                </c:pt>
                <c:pt idx="2678">
                  <c:v>42847</c:v>
                </c:pt>
                <c:pt idx="2679">
                  <c:v>42847</c:v>
                </c:pt>
                <c:pt idx="2680">
                  <c:v>42847</c:v>
                </c:pt>
                <c:pt idx="2681">
                  <c:v>42847</c:v>
                </c:pt>
                <c:pt idx="2682">
                  <c:v>42847</c:v>
                </c:pt>
                <c:pt idx="2683">
                  <c:v>42847</c:v>
                </c:pt>
                <c:pt idx="2684">
                  <c:v>42847</c:v>
                </c:pt>
                <c:pt idx="2685">
                  <c:v>42847</c:v>
                </c:pt>
                <c:pt idx="2686">
                  <c:v>42847</c:v>
                </c:pt>
                <c:pt idx="2687">
                  <c:v>42847</c:v>
                </c:pt>
                <c:pt idx="2688">
                  <c:v>42848</c:v>
                </c:pt>
                <c:pt idx="2689">
                  <c:v>42848</c:v>
                </c:pt>
                <c:pt idx="2690">
                  <c:v>42848</c:v>
                </c:pt>
                <c:pt idx="2691">
                  <c:v>42848</c:v>
                </c:pt>
                <c:pt idx="2692">
                  <c:v>42848</c:v>
                </c:pt>
                <c:pt idx="2693">
                  <c:v>42848</c:v>
                </c:pt>
                <c:pt idx="2694">
                  <c:v>42848</c:v>
                </c:pt>
                <c:pt idx="2695">
                  <c:v>42848</c:v>
                </c:pt>
                <c:pt idx="2696">
                  <c:v>42848</c:v>
                </c:pt>
                <c:pt idx="2697">
                  <c:v>42848</c:v>
                </c:pt>
                <c:pt idx="2698">
                  <c:v>42848</c:v>
                </c:pt>
                <c:pt idx="2699">
                  <c:v>42848</c:v>
                </c:pt>
                <c:pt idx="2700">
                  <c:v>42848</c:v>
                </c:pt>
                <c:pt idx="2701">
                  <c:v>42848</c:v>
                </c:pt>
                <c:pt idx="2702">
                  <c:v>42848</c:v>
                </c:pt>
                <c:pt idx="2703">
                  <c:v>42848</c:v>
                </c:pt>
                <c:pt idx="2704">
                  <c:v>42848</c:v>
                </c:pt>
                <c:pt idx="2705">
                  <c:v>42848</c:v>
                </c:pt>
                <c:pt idx="2706">
                  <c:v>42848</c:v>
                </c:pt>
                <c:pt idx="2707">
                  <c:v>42848</c:v>
                </c:pt>
                <c:pt idx="2708">
                  <c:v>42848</c:v>
                </c:pt>
                <c:pt idx="2709">
                  <c:v>42848</c:v>
                </c:pt>
                <c:pt idx="2710">
                  <c:v>42848</c:v>
                </c:pt>
                <c:pt idx="2711">
                  <c:v>42848</c:v>
                </c:pt>
                <c:pt idx="2712">
                  <c:v>42849</c:v>
                </c:pt>
                <c:pt idx="2713">
                  <c:v>42849</c:v>
                </c:pt>
                <c:pt idx="2714">
                  <c:v>42849</c:v>
                </c:pt>
                <c:pt idx="2715">
                  <c:v>42849</c:v>
                </c:pt>
                <c:pt idx="2716">
                  <c:v>42849</c:v>
                </c:pt>
                <c:pt idx="2717">
                  <c:v>42849</c:v>
                </c:pt>
                <c:pt idx="2718">
                  <c:v>42849</c:v>
                </c:pt>
                <c:pt idx="2719">
                  <c:v>42849</c:v>
                </c:pt>
                <c:pt idx="2720">
                  <c:v>42849</c:v>
                </c:pt>
                <c:pt idx="2721">
                  <c:v>42849</c:v>
                </c:pt>
                <c:pt idx="2722">
                  <c:v>42849</c:v>
                </c:pt>
                <c:pt idx="2723">
                  <c:v>42849</c:v>
                </c:pt>
                <c:pt idx="2724">
                  <c:v>42849</c:v>
                </c:pt>
                <c:pt idx="2725">
                  <c:v>42849</c:v>
                </c:pt>
                <c:pt idx="2726">
                  <c:v>42849</c:v>
                </c:pt>
                <c:pt idx="2727">
                  <c:v>42849</c:v>
                </c:pt>
                <c:pt idx="2728">
                  <c:v>42849</c:v>
                </c:pt>
                <c:pt idx="2729">
                  <c:v>42849</c:v>
                </c:pt>
                <c:pt idx="2730">
                  <c:v>42849</c:v>
                </c:pt>
                <c:pt idx="2731">
                  <c:v>42849</c:v>
                </c:pt>
                <c:pt idx="2732">
                  <c:v>42849</c:v>
                </c:pt>
                <c:pt idx="2733">
                  <c:v>42849</c:v>
                </c:pt>
                <c:pt idx="2734">
                  <c:v>42849</c:v>
                </c:pt>
                <c:pt idx="2735">
                  <c:v>42849</c:v>
                </c:pt>
                <c:pt idx="2736">
                  <c:v>42850</c:v>
                </c:pt>
                <c:pt idx="2737">
                  <c:v>42850</c:v>
                </c:pt>
                <c:pt idx="2738">
                  <c:v>42850</c:v>
                </c:pt>
                <c:pt idx="2739">
                  <c:v>42850</c:v>
                </c:pt>
                <c:pt idx="2740">
                  <c:v>42850</c:v>
                </c:pt>
                <c:pt idx="2741">
                  <c:v>42850</c:v>
                </c:pt>
                <c:pt idx="2742">
                  <c:v>42850</c:v>
                </c:pt>
                <c:pt idx="2743">
                  <c:v>42850</c:v>
                </c:pt>
                <c:pt idx="2744">
                  <c:v>42850</c:v>
                </c:pt>
                <c:pt idx="2745">
                  <c:v>42850</c:v>
                </c:pt>
                <c:pt idx="2746">
                  <c:v>42850</c:v>
                </c:pt>
                <c:pt idx="2747">
                  <c:v>42850</c:v>
                </c:pt>
                <c:pt idx="2748">
                  <c:v>42850</c:v>
                </c:pt>
                <c:pt idx="2749">
                  <c:v>42850</c:v>
                </c:pt>
                <c:pt idx="2750">
                  <c:v>42850</c:v>
                </c:pt>
                <c:pt idx="2751">
                  <c:v>42850</c:v>
                </c:pt>
                <c:pt idx="2752">
                  <c:v>42850</c:v>
                </c:pt>
                <c:pt idx="2753">
                  <c:v>42850</c:v>
                </c:pt>
                <c:pt idx="2754">
                  <c:v>42850</c:v>
                </c:pt>
                <c:pt idx="2755">
                  <c:v>42850</c:v>
                </c:pt>
                <c:pt idx="2756">
                  <c:v>42850</c:v>
                </c:pt>
                <c:pt idx="2757">
                  <c:v>42850</c:v>
                </c:pt>
                <c:pt idx="2758">
                  <c:v>42850</c:v>
                </c:pt>
                <c:pt idx="2759">
                  <c:v>42850</c:v>
                </c:pt>
                <c:pt idx="2760">
                  <c:v>42851</c:v>
                </c:pt>
                <c:pt idx="2761">
                  <c:v>42851</c:v>
                </c:pt>
                <c:pt idx="2762">
                  <c:v>42851</c:v>
                </c:pt>
                <c:pt idx="2763">
                  <c:v>42851</c:v>
                </c:pt>
                <c:pt idx="2764">
                  <c:v>42851</c:v>
                </c:pt>
                <c:pt idx="2765">
                  <c:v>42851</c:v>
                </c:pt>
                <c:pt idx="2766">
                  <c:v>42851</c:v>
                </c:pt>
                <c:pt idx="2767">
                  <c:v>42851</c:v>
                </c:pt>
                <c:pt idx="2768">
                  <c:v>42851</c:v>
                </c:pt>
                <c:pt idx="2769">
                  <c:v>42851</c:v>
                </c:pt>
                <c:pt idx="2770">
                  <c:v>42851</c:v>
                </c:pt>
                <c:pt idx="2771">
                  <c:v>42851</c:v>
                </c:pt>
                <c:pt idx="2772">
                  <c:v>42851</c:v>
                </c:pt>
                <c:pt idx="2773">
                  <c:v>42851</c:v>
                </c:pt>
                <c:pt idx="2774">
                  <c:v>42851</c:v>
                </c:pt>
                <c:pt idx="2775">
                  <c:v>42851</c:v>
                </c:pt>
                <c:pt idx="2776">
                  <c:v>42851</c:v>
                </c:pt>
                <c:pt idx="2777">
                  <c:v>42851</c:v>
                </c:pt>
                <c:pt idx="2778">
                  <c:v>42851</c:v>
                </c:pt>
                <c:pt idx="2779">
                  <c:v>42851</c:v>
                </c:pt>
                <c:pt idx="2780">
                  <c:v>42851</c:v>
                </c:pt>
                <c:pt idx="2781">
                  <c:v>42851</c:v>
                </c:pt>
                <c:pt idx="2782">
                  <c:v>42851</c:v>
                </c:pt>
                <c:pt idx="2783">
                  <c:v>42851</c:v>
                </c:pt>
                <c:pt idx="2784">
                  <c:v>42852</c:v>
                </c:pt>
                <c:pt idx="2785">
                  <c:v>42852</c:v>
                </c:pt>
                <c:pt idx="2786">
                  <c:v>42852</c:v>
                </c:pt>
                <c:pt idx="2787">
                  <c:v>42852</c:v>
                </c:pt>
                <c:pt idx="2788">
                  <c:v>42852</c:v>
                </c:pt>
                <c:pt idx="2789">
                  <c:v>42852</c:v>
                </c:pt>
                <c:pt idx="2790">
                  <c:v>42852</c:v>
                </c:pt>
                <c:pt idx="2791">
                  <c:v>42852</c:v>
                </c:pt>
                <c:pt idx="2792">
                  <c:v>42852</c:v>
                </c:pt>
                <c:pt idx="2793">
                  <c:v>42852</c:v>
                </c:pt>
                <c:pt idx="2794">
                  <c:v>42852</c:v>
                </c:pt>
                <c:pt idx="2795">
                  <c:v>42852</c:v>
                </c:pt>
                <c:pt idx="2796">
                  <c:v>42852</c:v>
                </c:pt>
                <c:pt idx="2797">
                  <c:v>42852</c:v>
                </c:pt>
                <c:pt idx="2798">
                  <c:v>42852</c:v>
                </c:pt>
                <c:pt idx="2799">
                  <c:v>42852</c:v>
                </c:pt>
                <c:pt idx="2800">
                  <c:v>42852</c:v>
                </c:pt>
                <c:pt idx="2801">
                  <c:v>42852</c:v>
                </c:pt>
                <c:pt idx="2802">
                  <c:v>42852</c:v>
                </c:pt>
                <c:pt idx="2803">
                  <c:v>42852</c:v>
                </c:pt>
                <c:pt idx="2804">
                  <c:v>42852</c:v>
                </c:pt>
                <c:pt idx="2805">
                  <c:v>42852</c:v>
                </c:pt>
                <c:pt idx="2806">
                  <c:v>42852</c:v>
                </c:pt>
                <c:pt idx="2807">
                  <c:v>42852</c:v>
                </c:pt>
                <c:pt idx="2808">
                  <c:v>42853</c:v>
                </c:pt>
                <c:pt idx="2809">
                  <c:v>42853</c:v>
                </c:pt>
                <c:pt idx="2810">
                  <c:v>42853</c:v>
                </c:pt>
                <c:pt idx="2811">
                  <c:v>42853</c:v>
                </c:pt>
                <c:pt idx="2812">
                  <c:v>42853</c:v>
                </c:pt>
                <c:pt idx="2813">
                  <c:v>42853</c:v>
                </c:pt>
                <c:pt idx="2814">
                  <c:v>42853</c:v>
                </c:pt>
                <c:pt idx="2815">
                  <c:v>42853</c:v>
                </c:pt>
                <c:pt idx="2816">
                  <c:v>42853</c:v>
                </c:pt>
                <c:pt idx="2817">
                  <c:v>42853</c:v>
                </c:pt>
                <c:pt idx="2818">
                  <c:v>42853</c:v>
                </c:pt>
                <c:pt idx="2819">
                  <c:v>42853</c:v>
                </c:pt>
                <c:pt idx="2820">
                  <c:v>42853</c:v>
                </c:pt>
                <c:pt idx="2821">
                  <c:v>42853</c:v>
                </c:pt>
                <c:pt idx="2822">
                  <c:v>42853</c:v>
                </c:pt>
                <c:pt idx="2823">
                  <c:v>42853</c:v>
                </c:pt>
                <c:pt idx="2824">
                  <c:v>42853</c:v>
                </c:pt>
                <c:pt idx="2825">
                  <c:v>42853</c:v>
                </c:pt>
                <c:pt idx="2826">
                  <c:v>42853</c:v>
                </c:pt>
                <c:pt idx="2827">
                  <c:v>42853</c:v>
                </c:pt>
                <c:pt idx="2828">
                  <c:v>42853</c:v>
                </c:pt>
                <c:pt idx="2829">
                  <c:v>42853</c:v>
                </c:pt>
                <c:pt idx="2830">
                  <c:v>42853</c:v>
                </c:pt>
                <c:pt idx="2831">
                  <c:v>42853</c:v>
                </c:pt>
                <c:pt idx="2832">
                  <c:v>42854</c:v>
                </c:pt>
                <c:pt idx="2833">
                  <c:v>42854</c:v>
                </c:pt>
                <c:pt idx="2834">
                  <c:v>42854</c:v>
                </c:pt>
                <c:pt idx="2835">
                  <c:v>42854</c:v>
                </c:pt>
                <c:pt idx="2836">
                  <c:v>42854</c:v>
                </c:pt>
                <c:pt idx="2837">
                  <c:v>42854</c:v>
                </c:pt>
                <c:pt idx="2838">
                  <c:v>42854</c:v>
                </c:pt>
                <c:pt idx="2839">
                  <c:v>42854</c:v>
                </c:pt>
                <c:pt idx="2840">
                  <c:v>42854</c:v>
                </c:pt>
                <c:pt idx="2841">
                  <c:v>42854</c:v>
                </c:pt>
                <c:pt idx="2842">
                  <c:v>42854</c:v>
                </c:pt>
                <c:pt idx="2843">
                  <c:v>42854</c:v>
                </c:pt>
                <c:pt idx="2844">
                  <c:v>42854</c:v>
                </c:pt>
                <c:pt idx="2845">
                  <c:v>42854</c:v>
                </c:pt>
                <c:pt idx="2846">
                  <c:v>42854</c:v>
                </c:pt>
                <c:pt idx="2847">
                  <c:v>42854</c:v>
                </c:pt>
                <c:pt idx="2848">
                  <c:v>42854</c:v>
                </c:pt>
                <c:pt idx="2849">
                  <c:v>42854</c:v>
                </c:pt>
                <c:pt idx="2850">
                  <c:v>42854</c:v>
                </c:pt>
                <c:pt idx="2851">
                  <c:v>42854</c:v>
                </c:pt>
                <c:pt idx="2852">
                  <c:v>42854</c:v>
                </c:pt>
                <c:pt idx="2853">
                  <c:v>42854</c:v>
                </c:pt>
                <c:pt idx="2854">
                  <c:v>42854</c:v>
                </c:pt>
                <c:pt idx="2855">
                  <c:v>42854</c:v>
                </c:pt>
                <c:pt idx="2856">
                  <c:v>42855</c:v>
                </c:pt>
                <c:pt idx="2857">
                  <c:v>42855</c:v>
                </c:pt>
                <c:pt idx="2858">
                  <c:v>42855</c:v>
                </c:pt>
                <c:pt idx="2859">
                  <c:v>42855</c:v>
                </c:pt>
                <c:pt idx="2860">
                  <c:v>42855</c:v>
                </c:pt>
                <c:pt idx="2861">
                  <c:v>42855</c:v>
                </c:pt>
                <c:pt idx="2862">
                  <c:v>42855</c:v>
                </c:pt>
                <c:pt idx="2863">
                  <c:v>42855</c:v>
                </c:pt>
                <c:pt idx="2864">
                  <c:v>42855</c:v>
                </c:pt>
                <c:pt idx="2865">
                  <c:v>42855</c:v>
                </c:pt>
                <c:pt idx="2866">
                  <c:v>42855</c:v>
                </c:pt>
                <c:pt idx="2867">
                  <c:v>42855</c:v>
                </c:pt>
                <c:pt idx="2868">
                  <c:v>42855</c:v>
                </c:pt>
                <c:pt idx="2869">
                  <c:v>42855</c:v>
                </c:pt>
                <c:pt idx="2870">
                  <c:v>42855</c:v>
                </c:pt>
                <c:pt idx="2871">
                  <c:v>42855</c:v>
                </c:pt>
                <c:pt idx="2872">
                  <c:v>42855</c:v>
                </c:pt>
                <c:pt idx="2873">
                  <c:v>42855</c:v>
                </c:pt>
                <c:pt idx="2874">
                  <c:v>42855</c:v>
                </c:pt>
                <c:pt idx="2875">
                  <c:v>42855</c:v>
                </c:pt>
                <c:pt idx="2876">
                  <c:v>42855</c:v>
                </c:pt>
                <c:pt idx="2877">
                  <c:v>42855</c:v>
                </c:pt>
                <c:pt idx="2878">
                  <c:v>42855</c:v>
                </c:pt>
                <c:pt idx="2879">
                  <c:v>42855</c:v>
                </c:pt>
                <c:pt idx="2880">
                  <c:v>42856</c:v>
                </c:pt>
                <c:pt idx="2881">
                  <c:v>42856</c:v>
                </c:pt>
                <c:pt idx="2882">
                  <c:v>42856</c:v>
                </c:pt>
                <c:pt idx="2883">
                  <c:v>42856</c:v>
                </c:pt>
                <c:pt idx="2884">
                  <c:v>42856</c:v>
                </c:pt>
                <c:pt idx="2885">
                  <c:v>42856</c:v>
                </c:pt>
                <c:pt idx="2886">
                  <c:v>42856</c:v>
                </c:pt>
                <c:pt idx="2887">
                  <c:v>42856</c:v>
                </c:pt>
                <c:pt idx="2888">
                  <c:v>42856</c:v>
                </c:pt>
                <c:pt idx="2889">
                  <c:v>42856</c:v>
                </c:pt>
                <c:pt idx="2890">
                  <c:v>42856</c:v>
                </c:pt>
                <c:pt idx="2891">
                  <c:v>42856</c:v>
                </c:pt>
                <c:pt idx="2892">
                  <c:v>42856</c:v>
                </c:pt>
                <c:pt idx="2893">
                  <c:v>42856</c:v>
                </c:pt>
                <c:pt idx="2894">
                  <c:v>42856</c:v>
                </c:pt>
                <c:pt idx="2895">
                  <c:v>42856</c:v>
                </c:pt>
                <c:pt idx="2896">
                  <c:v>42856</c:v>
                </c:pt>
                <c:pt idx="2897">
                  <c:v>42856</c:v>
                </c:pt>
                <c:pt idx="2898">
                  <c:v>42856</c:v>
                </c:pt>
                <c:pt idx="2899">
                  <c:v>42856</c:v>
                </c:pt>
                <c:pt idx="2900">
                  <c:v>42856</c:v>
                </c:pt>
                <c:pt idx="2901">
                  <c:v>42856</c:v>
                </c:pt>
                <c:pt idx="2902">
                  <c:v>42856</c:v>
                </c:pt>
                <c:pt idx="2903">
                  <c:v>42856</c:v>
                </c:pt>
                <c:pt idx="2904">
                  <c:v>42857</c:v>
                </c:pt>
                <c:pt idx="2905">
                  <c:v>42857</c:v>
                </c:pt>
                <c:pt idx="2906">
                  <c:v>42857</c:v>
                </c:pt>
                <c:pt idx="2907">
                  <c:v>42857</c:v>
                </c:pt>
                <c:pt idx="2908">
                  <c:v>42857</c:v>
                </c:pt>
                <c:pt idx="2909">
                  <c:v>42857</c:v>
                </c:pt>
                <c:pt idx="2910">
                  <c:v>42857</c:v>
                </c:pt>
                <c:pt idx="2911">
                  <c:v>42857</c:v>
                </c:pt>
                <c:pt idx="2912">
                  <c:v>42857</c:v>
                </c:pt>
                <c:pt idx="2913">
                  <c:v>42857</c:v>
                </c:pt>
                <c:pt idx="2914">
                  <c:v>42857</c:v>
                </c:pt>
                <c:pt idx="2915">
                  <c:v>42857</c:v>
                </c:pt>
                <c:pt idx="2916">
                  <c:v>42857</c:v>
                </c:pt>
                <c:pt idx="2917">
                  <c:v>42857</c:v>
                </c:pt>
                <c:pt idx="2918">
                  <c:v>42857</c:v>
                </c:pt>
                <c:pt idx="2919">
                  <c:v>42857</c:v>
                </c:pt>
                <c:pt idx="2920">
                  <c:v>42857</c:v>
                </c:pt>
                <c:pt idx="2921">
                  <c:v>42857</c:v>
                </c:pt>
                <c:pt idx="2922">
                  <c:v>42857</c:v>
                </c:pt>
                <c:pt idx="2923">
                  <c:v>42857</c:v>
                </c:pt>
                <c:pt idx="2924">
                  <c:v>42857</c:v>
                </c:pt>
                <c:pt idx="2925">
                  <c:v>42857</c:v>
                </c:pt>
                <c:pt idx="2926">
                  <c:v>42857</c:v>
                </c:pt>
                <c:pt idx="2927">
                  <c:v>42857</c:v>
                </c:pt>
                <c:pt idx="2928">
                  <c:v>42858</c:v>
                </c:pt>
                <c:pt idx="2929">
                  <c:v>42858</c:v>
                </c:pt>
                <c:pt idx="2930">
                  <c:v>42858</c:v>
                </c:pt>
                <c:pt idx="2931">
                  <c:v>42858</c:v>
                </c:pt>
                <c:pt idx="2932">
                  <c:v>42858</c:v>
                </c:pt>
                <c:pt idx="2933">
                  <c:v>42858</c:v>
                </c:pt>
                <c:pt idx="2934">
                  <c:v>42858</c:v>
                </c:pt>
                <c:pt idx="2935">
                  <c:v>42858</c:v>
                </c:pt>
                <c:pt idx="2936">
                  <c:v>42858</c:v>
                </c:pt>
                <c:pt idx="2937">
                  <c:v>42858</c:v>
                </c:pt>
                <c:pt idx="2938">
                  <c:v>42858</c:v>
                </c:pt>
                <c:pt idx="2939">
                  <c:v>42858</c:v>
                </c:pt>
                <c:pt idx="2940">
                  <c:v>42858</c:v>
                </c:pt>
                <c:pt idx="2941">
                  <c:v>42858</c:v>
                </c:pt>
                <c:pt idx="2942">
                  <c:v>42858</c:v>
                </c:pt>
                <c:pt idx="2943">
                  <c:v>42858</c:v>
                </c:pt>
                <c:pt idx="2944">
                  <c:v>42858</c:v>
                </c:pt>
                <c:pt idx="2945">
                  <c:v>42858</c:v>
                </c:pt>
                <c:pt idx="2946">
                  <c:v>42858</c:v>
                </c:pt>
                <c:pt idx="2947">
                  <c:v>42858</c:v>
                </c:pt>
                <c:pt idx="2948">
                  <c:v>42858</c:v>
                </c:pt>
                <c:pt idx="2949">
                  <c:v>42858</c:v>
                </c:pt>
                <c:pt idx="2950">
                  <c:v>42858</c:v>
                </c:pt>
                <c:pt idx="2951">
                  <c:v>42858</c:v>
                </c:pt>
                <c:pt idx="2952">
                  <c:v>42859</c:v>
                </c:pt>
                <c:pt idx="2953">
                  <c:v>42859</c:v>
                </c:pt>
                <c:pt idx="2954">
                  <c:v>42859</c:v>
                </c:pt>
                <c:pt idx="2955">
                  <c:v>42859</c:v>
                </c:pt>
                <c:pt idx="2956">
                  <c:v>42859</c:v>
                </c:pt>
                <c:pt idx="2957">
                  <c:v>42859</c:v>
                </c:pt>
                <c:pt idx="2958">
                  <c:v>42859</c:v>
                </c:pt>
                <c:pt idx="2959">
                  <c:v>42859</c:v>
                </c:pt>
                <c:pt idx="2960">
                  <c:v>42859</c:v>
                </c:pt>
                <c:pt idx="2961">
                  <c:v>42859</c:v>
                </c:pt>
                <c:pt idx="2962">
                  <c:v>42859</c:v>
                </c:pt>
                <c:pt idx="2963">
                  <c:v>42859</c:v>
                </c:pt>
                <c:pt idx="2964">
                  <c:v>42859</c:v>
                </c:pt>
                <c:pt idx="2965">
                  <c:v>42859</c:v>
                </c:pt>
                <c:pt idx="2966">
                  <c:v>42859</c:v>
                </c:pt>
                <c:pt idx="2967">
                  <c:v>42859</c:v>
                </c:pt>
                <c:pt idx="2968">
                  <c:v>42859</c:v>
                </c:pt>
                <c:pt idx="2969">
                  <c:v>42859</c:v>
                </c:pt>
                <c:pt idx="2970">
                  <c:v>42859</c:v>
                </c:pt>
                <c:pt idx="2971">
                  <c:v>42859</c:v>
                </c:pt>
                <c:pt idx="2972">
                  <c:v>42859</c:v>
                </c:pt>
                <c:pt idx="2973">
                  <c:v>42859</c:v>
                </c:pt>
                <c:pt idx="2974">
                  <c:v>42859</c:v>
                </c:pt>
                <c:pt idx="2975">
                  <c:v>42859</c:v>
                </c:pt>
                <c:pt idx="2976">
                  <c:v>42860</c:v>
                </c:pt>
                <c:pt idx="2977">
                  <c:v>42860</c:v>
                </c:pt>
                <c:pt idx="2978">
                  <c:v>42860</c:v>
                </c:pt>
                <c:pt idx="2979">
                  <c:v>42860</c:v>
                </c:pt>
                <c:pt idx="2980">
                  <c:v>42860</c:v>
                </c:pt>
                <c:pt idx="2981">
                  <c:v>42860</c:v>
                </c:pt>
                <c:pt idx="2982">
                  <c:v>42860</c:v>
                </c:pt>
                <c:pt idx="2983">
                  <c:v>42860</c:v>
                </c:pt>
                <c:pt idx="2984">
                  <c:v>42860</c:v>
                </c:pt>
                <c:pt idx="2985">
                  <c:v>42860</c:v>
                </c:pt>
                <c:pt idx="2986">
                  <c:v>42860</c:v>
                </c:pt>
                <c:pt idx="2987">
                  <c:v>42860</c:v>
                </c:pt>
                <c:pt idx="2988">
                  <c:v>42860</c:v>
                </c:pt>
                <c:pt idx="2989">
                  <c:v>42860</c:v>
                </c:pt>
                <c:pt idx="2990">
                  <c:v>42860</c:v>
                </c:pt>
                <c:pt idx="2991">
                  <c:v>42860</c:v>
                </c:pt>
                <c:pt idx="2992">
                  <c:v>42860</c:v>
                </c:pt>
                <c:pt idx="2993">
                  <c:v>42860</c:v>
                </c:pt>
                <c:pt idx="2994">
                  <c:v>42860</c:v>
                </c:pt>
                <c:pt idx="2995">
                  <c:v>42860</c:v>
                </c:pt>
                <c:pt idx="2996">
                  <c:v>42860</c:v>
                </c:pt>
                <c:pt idx="2997">
                  <c:v>42860</c:v>
                </c:pt>
                <c:pt idx="2998">
                  <c:v>42860</c:v>
                </c:pt>
                <c:pt idx="2999">
                  <c:v>42860</c:v>
                </c:pt>
                <c:pt idx="3000">
                  <c:v>42861</c:v>
                </c:pt>
                <c:pt idx="3001">
                  <c:v>42861</c:v>
                </c:pt>
                <c:pt idx="3002">
                  <c:v>42861</c:v>
                </c:pt>
                <c:pt idx="3003">
                  <c:v>42861</c:v>
                </c:pt>
                <c:pt idx="3004">
                  <c:v>42861</c:v>
                </c:pt>
                <c:pt idx="3005">
                  <c:v>42861</c:v>
                </c:pt>
                <c:pt idx="3006">
                  <c:v>42861</c:v>
                </c:pt>
                <c:pt idx="3007">
                  <c:v>42861</c:v>
                </c:pt>
                <c:pt idx="3008">
                  <c:v>42861</c:v>
                </c:pt>
                <c:pt idx="3009">
                  <c:v>42861</c:v>
                </c:pt>
                <c:pt idx="3010">
                  <c:v>42861</c:v>
                </c:pt>
                <c:pt idx="3011">
                  <c:v>42861</c:v>
                </c:pt>
                <c:pt idx="3012">
                  <c:v>42861</c:v>
                </c:pt>
                <c:pt idx="3013">
                  <c:v>42861</c:v>
                </c:pt>
                <c:pt idx="3014">
                  <c:v>42861</c:v>
                </c:pt>
                <c:pt idx="3015">
                  <c:v>42861</c:v>
                </c:pt>
                <c:pt idx="3016">
                  <c:v>42861</c:v>
                </c:pt>
                <c:pt idx="3017">
                  <c:v>42861</c:v>
                </c:pt>
                <c:pt idx="3018">
                  <c:v>42861</c:v>
                </c:pt>
                <c:pt idx="3019">
                  <c:v>42861</c:v>
                </c:pt>
                <c:pt idx="3020">
                  <c:v>42861</c:v>
                </c:pt>
                <c:pt idx="3021">
                  <c:v>42861</c:v>
                </c:pt>
                <c:pt idx="3022">
                  <c:v>42861</c:v>
                </c:pt>
                <c:pt idx="3023">
                  <c:v>42861</c:v>
                </c:pt>
                <c:pt idx="3024">
                  <c:v>42862</c:v>
                </c:pt>
                <c:pt idx="3025">
                  <c:v>42862</c:v>
                </c:pt>
                <c:pt idx="3026">
                  <c:v>42862</c:v>
                </c:pt>
                <c:pt idx="3027">
                  <c:v>42862</c:v>
                </c:pt>
                <c:pt idx="3028">
                  <c:v>42862</c:v>
                </c:pt>
                <c:pt idx="3029">
                  <c:v>42862</c:v>
                </c:pt>
                <c:pt idx="3030">
                  <c:v>42862</c:v>
                </c:pt>
                <c:pt idx="3031">
                  <c:v>42862</c:v>
                </c:pt>
                <c:pt idx="3032">
                  <c:v>42862</c:v>
                </c:pt>
                <c:pt idx="3033">
                  <c:v>42862</c:v>
                </c:pt>
                <c:pt idx="3034">
                  <c:v>42862</c:v>
                </c:pt>
                <c:pt idx="3035">
                  <c:v>42862</c:v>
                </c:pt>
                <c:pt idx="3036">
                  <c:v>42862</c:v>
                </c:pt>
                <c:pt idx="3037">
                  <c:v>42862</c:v>
                </c:pt>
                <c:pt idx="3038">
                  <c:v>42862</c:v>
                </c:pt>
                <c:pt idx="3039">
                  <c:v>42862</c:v>
                </c:pt>
                <c:pt idx="3040">
                  <c:v>42862</c:v>
                </c:pt>
                <c:pt idx="3041">
                  <c:v>42862</c:v>
                </c:pt>
                <c:pt idx="3042">
                  <c:v>42862</c:v>
                </c:pt>
                <c:pt idx="3043">
                  <c:v>42862</c:v>
                </c:pt>
                <c:pt idx="3044">
                  <c:v>42862</c:v>
                </c:pt>
                <c:pt idx="3045">
                  <c:v>42862</c:v>
                </c:pt>
                <c:pt idx="3046">
                  <c:v>42862</c:v>
                </c:pt>
                <c:pt idx="3047">
                  <c:v>42862</c:v>
                </c:pt>
                <c:pt idx="3048">
                  <c:v>42863</c:v>
                </c:pt>
                <c:pt idx="3049">
                  <c:v>42863</c:v>
                </c:pt>
                <c:pt idx="3050">
                  <c:v>42863</c:v>
                </c:pt>
                <c:pt idx="3051">
                  <c:v>42863</c:v>
                </c:pt>
                <c:pt idx="3052">
                  <c:v>42863</c:v>
                </c:pt>
                <c:pt idx="3053">
                  <c:v>42863</c:v>
                </c:pt>
                <c:pt idx="3054">
                  <c:v>42863</c:v>
                </c:pt>
                <c:pt idx="3055">
                  <c:v>42863</c:v>
                </c:pt>
                <c:pt idx="3056">
                  <c:v>42863</c:v>
                </c:pt>
                <c:pt idx="3057">
                  <c:v>42863</c:v>
                </c:pt>
                <c:pt idx="3058">
                  <c:v>42863</c:v>
                </c:pt>
                <c:pt idx="3059">
                  <c:v>42863</c:v>
                </c:pt>
                <c:pt idx="3060">
                  <c:v>42863</c:v>
                </c:pt>
                <c:pt idx="3061">
                  <c:v>42863</c:v>
                </c:pt>
                <c:pt idx="3062">
                  <c:v>42863</c:v>
                </c:pt>
                <c:pt idx="3063">
                  <c:v>42863</c:v>
                </c:pt>
                <c:pt idx="3064">
                  <c:v>42863</c:v>
                </c:pt>
                <c:pt idx="3065">
                  <c:v>42863</c:v>
                </c:pt>
                <c:pt idx="3066">
                  <c:v>42863</c:v>
                </c:pt>
                <c:pt idx="3067">
                  <c:v>42863</c:v>
                </c:pt>
                <c:pt idx="3068">
                  <c:v>42863</c:v>
                </c:pt>
                <c:pt idx="3069">
                  <c:v>42863</c:v>
                </c:pt>
                <c:pt idx="3070">
                  <c:v>42863</c:v>
                </c:pt>
                <c:pt idx="3071">
                  <c:v>42863</c:v>
                </c:pt>
                <c:pt idx="3072">
                  <c:v>42864</c:v>
                </c:pt>
                <c:pt idx="3073">
                  <c:v>42864</c:v>
                </c:pt>
                <c:pt idx="3074">
                  <c:v>42864</c:v>
                </c:pt>
                <c:pt idx="3075">
                  <c:v>42864</c:v>
                </c:pt>
                <c:pt idx="3076">
                  <c:v>42864</c:v>
                </c:pt>
                <c:pt idx="3077">
                  <c:v>42864</c:v>
                </c:pt>
                <c:pt idx="3078">
                  <c:v>42864</c:v>
                </c:pt>
                <c:pt idx="3079">
                  <c:v>42864</c:v>
                </c:pt>
                <c:pt idx="3080">
                  <c:v>42864</c:v>
                </c:pt>
                <c:pt idx="3081">
                  <c:v>42864</c:v>
                </c:pt>
                <c:pt idx="3082">
                  <c:v>42864</c:v>
                </c:pt>
                <c:pt idx="3083">
                  <c:v>42864</c:v>
                </c:pt>
                <c:pt idx="3084">
                  <c:v>42864</c:v>
                </c:pt>
                <c:pt idx="3085">
                  <c:v>42864</c:v>
                </c:pt>
                <c:pt idx="3086">
                  <c:v>42864</c:v>
                </c:pt>
                <c:pt idx="3087">
                  <c:v>42864</c:v>
                </c:pt>
                <c:pt idx="3088">
                  <c:v>42864</c:v>
                </c:pt>
                <c:pt idx="3089">
                  <c:v>42864</c:v>
                </c:pt>
                <c:pt idx="3090">
                  <c:v>42864</c:v>
                </c:pt>
                <c:pt idx="3091">
                  <c:v>42864</c:v>
                </c:pt>
                <c:pt idx="3092">
                  <c:v>42864</c:v>
                </c:pt>
                <c:pt idx="3093">
                  <c:v>42864</c:v>
                </c:pt>
                <c:pt idx="3094">
                  <c:v>42864</c:v>
                </c:pt>
                <c:pt idx="3095">
                  <c:v>42864</c:v>
                </c:pt>
                <c:pt idx="3096">
                  <c:v>42865</c:v>
                </c:pt>
                <c:pt idx="3097">
                  <c:v>42865</c:v>
                </c:pt>
                <c:pt idx="3098">
                  <c:v>42865</c:v>
                </c:pt>
                <c:pt idx="3099">
                  <c:v>42865</c:v>
                </c:pt>
                <c:pt idx="3100">
                  <c:v>42865</c:v>
                </c:pt>
                <c:pt idx="3101">
                  <c:v>42865</c:v>
                </c:pt>
                <c:pt idx="3102">
                  <c:v>42865</c:v>
                </c:pt>
                <c:pt idx="3103">
                  <c:v>42865</c:v>
                </c:pt>
                <c:pt idx="3104">
                  <c:v>42865</c:v>
                </c:pt>
                <c:pt idx="3105">
                  <c:v>42865</c:v>
                </c:pt>
                <c:pt idx="3106">
                  <c:v>42865</c:v>
                </c:pt>
                <c:pt idx="3107">
                  <c:v>42865</c:v>
                </c:pt>
                <c:pt idx="3108">
                  <c:v>42865</c:v>
                </c:pt>
                <c:pt idx="3109">
                  <c:v>42865</c:v>
                </c:pt>
                <c:pt idx="3110">
                  <c:v>42865</c:v>
                </c:pt>
                <c:pt idx="3111">
                  <c:v>42865</c:v>
                </c:pt>
                <c:pt idx="3112">
                  <c:v>42865</c:v>
                </c:pt>
                <c:pt idx="3113">
                  <c:v>42865</c:v>
                </c:pt>
                <c:pt idx="3114">
                  <c:v>42865</c:v>
                </c:pt>
                <c:pt idx="3115">
                  <c:v>42865</c:v>
                </c:pt>
                <c:pt idx="3116">
                  <c:v>42865</c:v>
                </c:pt>
                <c:pt idx="3117">
                  <c:v>42865</c:v>
                </c:pt>
                <c:pt idx="3118">
                  <c:v>42865</c:v>
                </c:pt>
                <c:pt idx="3119">
                  <c:v>42865</c:v>
                </c:pt>
                <c:pt idx="3120">
                  <c:v>42866</c:v>
                </c:pt>
                <c:pt idx="3121">
                  <c:v>42866</c:v>
                </c:pt>
                <c:pt idx="3122">
                  <c:v>42866</c:v>
                </c:pt>
                <c:pt idx="3123">
                  <c:v>42866</c:v>
                </c:pt>
                <c:pt idx="3124">
                  <c:v>42866</c:v>
                </c:pt>
                <c:pt idx="3125">
                  <c:v>42866</c:v>
                </c:pt>
                <c:pt idx="3126">
                  <c:v>42866</c:v>
                </c:pt>
                <c:pt idx="3127">
                  <c:v>42866</c:v>
                </c:pt>
                <c:pt idx="3128">
                  <c:v>42866</c:v>
                </c:pt>
                <c:pt idx="3129">
                  <c:v>42866</c:v>
                </c:pt>
                <c:pt idx="3130">
                  <c:v>42866</c:v>
                </c:pt>
                <c:pt idx="3131">
                  <c:v>42866</c:v>
                </c:pt>
                <c:pt idx="3132">
                  <c:v>42866</c:v>
                </c:pt>
                <c:pt idx="3133">
                  <c:v>42866</c:v>
                </c:pt>
                <c:pt idx="3134">
                  <c:v>42866</c:v>
                </c:pt>
                <c:pt idx="3135">
                  <c:v>42866</c:v>
                </c:pt>
                <c:pt idx="3136">
                  <c:v>42866</c:v>
                </c:pt>
                <c:pt idx="3137">
                  <c:v>42866</c:v>
                </c:pt>
                <c:pt idx="3138">
                  <c:v>42866</c:v>
                </c:pt>
                <c:pt idx="3139">
                  <c:v>42866</c:v>
                </c:pt>
                <c:pt idx="3140">
                  <c:v>42866</c:v>
                </c:pt>
                <c:pt idx="3141">
                  <c:v>42866</c:v>
                </c:pt>
                <c:pt idx="3142">
                  <c:v>42866</c:v>
                </c:pt>
                <c:pt idx="3143">
                  <c:v>42866</c:v>
                </c:pt>
                <c:pt idx="3144">
                  <c:v>42867</c:v>
                </c:pt>
                <c:pt idx="3145">
                  <c:v>42867</c:v>
                </c:pt>
                <c:pt idx="3146">
                  <c:v>42867</c:v>
                </c:pt>
                <c:pt idx="3147">
                  <c:v>42867</c:v>
                </c:pt>
                <c:pt idx="3148">
                  <c:v>42867</c:v>
                </c:pt>
                <c:pt idx="3149">
                  <c:v>42867</c:v>
                </c:pt>
                <c:pt idx="3150">
                  <c:v>42867</c:v>
                </c:pt>
                <c:pt idx="3151">
                  <c:v>42867</c:v>
                </c:pt>
                <c:pt idx="3152">
                  <c:v>42867</c:v>
                </c:pt>
                <c:pt idx="3153">
                  <c:v>42867</c:v>
                </c:pt>
                <c:pt idx="3154">
                  <c:v>42867</c:v>
                </c:pt>
                <c:pt idx="3155">
                  <c:v>42867</c:v>
                </c:pt>
                <c:pt idx="3156">
                  <c:v>42867</c:v>
                </c:pt>
                <c:pt idx="3157">
                  <c:v>42867</c:v>
                </c:pt>
                <c:pt idx="3158">
                  <c:v>42867</c:v>
                </c:pt>
                <c:pt idx="3159">
                  <c:v>42867</c:v>
                </c:pt>
                <c:pt idx="3160">
                  <c:v>42867</c:v>
                </c:pt>
                <c:pt idx="3161">
                  <c:v>42867</c:v>
                </c:pt>
                <c:pt idx="3162">
                  <c:v>42867</c:v>
                </c:pt>
                <c:pt idx="3163">
                  <c:v>42867</c:v>
                </c:pt>
                <c:pt idx="3164">
                  <c:v>42867</c:v>
                </c:pt>
                <c:pt idx="3165">
                  <c:v>42867</c:v>
                </c:pt>
                <c:pt idx="3166">
                  <c:v>42867</c:v>
                </c:pt>
                <c:pt idx="3167">
                  <c:v>42867</c:v>
                </c:pt>
                <c:pt idx="3168">
                  <c:v>42868</c:v>
                </c:pt>
                <c:pt idx="3169">
                  <c:v>42868</c:v>
                </c:pt>
                <c:pt idx="3170">
                  <c:v>42868</c:v>
                </c:pt>
                <c:pt idx="3171">
                  <c:v>42868</c:v>
                </c:pt>
                <c:pt idx="3172">
                  <c:v>42868</c:v>
                </c:pt>
                <c:pt idx="3173">
                  <c:v>42868</c:v>
                </c:pt>
                <c:pt idx="3174">
                  <c:v>42868</c:v>
                </c:pt>
                <c:pt idx="3175">
                  <c:v>42868</c:v>
                </c:pt>
                <c:pt idx="3176">
                  <c:v>42868</c:v>
                </c:pt>
                <c:pt idx="3177">
                  <c:v>42868</c:v>
                </c:pt>
                <c:pt idx="3178">
                  <c:v>42868</c:v>
                </c:pt>
                <c:pt idx="3179">
                  <c:v>42868</c:v>
                </c:pt>
                <c:pt idx="3180">
                  <c:v>42868</c:v>
                </c:pt>
                <c:pt idx="3181">
                  <c:v>42868</c:v>
                </c:pt>
                <c:pt idx="3182">
                  <c:v>42868</c:v>
                </c:pt>
                <c:pt idx="3183">
                  <c:v>42868</c:v>
                </c:pt>
                <c:pt idx="3184">
                  <c:v>42868</c:v>
                </c:pt>
                <c:pt idx="3185">
                  <c:v>42868</c:v>
                </c:pt>
                <c:pt idx="3186">
                  <c:v>42868</c:v>
                </c:pt>
                <c:pt idx="3187">
                  <c:v>42868</c:v>
                </c:pt>
                <c:pt idx="3188">
                  <c:v>42868</c:v>
                </c:pt>
                <c:pt idx="3189">
                  <c:v>42868</c:v>
                </c:pt>
                <c:pt idx="3190">
                  <c:v>42868</c:v>
                </c:pt>
                <c:pt idx="3191">
                  <c:v>42868</c:v>
                </c:pt>
                <c:pt idx="3192">
                  <c:v>42869</c:v>
                </c:pt>
                <c:pt idx="3193">
                  <c:v>42869</c:v>
                </c:pt>
                <c:pt idx="3194">
                  <c:v>42869</c:v>
                </c:pt>
                <c:pt idx="3195">
                  <c:v>42869</c:v>
                </c:pt>
                <c:pt idx="3196">
                  <c:v>42869</c:v>
                </c:pt>
                <c:pt idx="3197">
                  <c:v>42869</c:v>
                </c:pt>
                <c:pt idx="3198">
                  <c:v>42869</c:v>
                </c:pt>
                <c:pt idx="3199">
                  <c:v>42869</c:v>
                </c:pt>
                <c:pt idx="3200">
                  <c:v>42869</c:v>
                </c:pt>
                <c:pt idx="3201">
                  <c:v>42869</c:v>
                </c:pt>
                <c:pt idx="3202">
                  <c:v>42869</c:v>
                </c:pt>
                <c:pt idx="3203">
                  <c:v>42869</c:v>
                </c:pt>
                <c:pt idx="3204">
                  <c:v>42869</c:v>
                </c:pt>
                <c:pt idx="3205">
                  <c:v>42869</c:v>
                </c:pt>
                <c:pt idx="3206">
                  <c:v>42869</c:v>
                </c:pt>
                <c:pt idx="3207">
                  <c:v>42869</c:v>
                </c:pt>
                <c:pt idx="3208">
                  <c:v>42869</c:v>
                </c:pt>
                <c:pt idx="3209">
                  <c:v>42869</c:v>
                </c:pt>
                <c:pt idx="3210">
                  <c:v>42869</c:v>
                </c:pt>
                <c:pt idx="3211">
                  <c:v>42869</c:v>
                </c:pt>
                <c:pt idx="3212">
                  <c:v>42869</c:v>
                </c:pt>
                <c:pt idx="3213">
                  <c:v>42869</c:v>
                </c:pt>
                <c:pt idx="3214">
                  <c:v>42869</c:v>
                </c:pt>
                <c:pt idx="3215">
                  <c:v>42869</c:v>
                </c:pt>
                <c:pt idx="3216">
                  <c:v>42870</c:v>
                </c:pt>
                <c:pt idx="3217">
                  <c:v>42870</c:v>
                </c:pt>
                <c:pt idx="3218">
                  <c:v>42870</c:v>
                </c:pt>
                <c:pt idx="3219">
                  <c:v>42870</c:v>
                </c:pt>
                <c:pt idx="3220">
                  <c:v>42870</c:v>
                </c:pt>
                <c:pt idx="3221">
                  <c:v>42870</c:v>
                </c:pt>
                <c:pt idx="3222">
                  <c:v>42870</c:v>
                </c:pt>
                <c:pt idx="3223">
                  <c:v>42870</c:v>
                </c:pt>
                <c:pt idx="3224">
                  <c:v>42870</c:v>
                </c:pt>
                <c:pt idx="3225">
                  <c:v>42870</c:v>
                </c:pt>
                <c:pt idx="3226">
                  <c:v>42870</c:v>
                </c:pt>
                <c:pt idx="3227">
                  <c:v>42870</c:v>
                </c:pt>
                <c:pt idx="3228">
                  <c:v>42870</c:v>
                </c:pt>
                <c:pt idx="3229">
                  <c:v>42870</c:v>
                </c:pt>
                <c:pt idx="3230">
                  <c:v>42870</c:v>
                </c:pt>
                <c:pt idx="3231">
                  <c:v>42870</c:v>
                </c:pt>
                <c:pt idx="3232">
                  <c:v>42870</c:v>
                </c:pt>
                <c:pt idx="3233">
                  <c:v>42870</c:v>
                </c:pt>
                <c:pt idx="3234">
                  <c:v>42870</c:v>
                </c:pt>
                <c:pt idx="3235">
                  <c:v>42870</c:v>
                </c:pt>
                <c:pt idx="3236">
                  <c:v>42870</c:v>
                </c:pt>
                <c:pt idx="3237">
                  <c:v>42870</c:v>
                </c:pt>
                <c:pt idx="3238">
                  <c:v>42870</c:v>
                </c:pt>
                <c:pt idx="3239">
                  <c:v>42870</c:v>
                </c:pt>
                <c:pt idx="3240">
                  <c:v>42871</c:v>
                </c:pt>
                <c:pt idx="3241">
                  <c:v>42871</c:v>
                </c:pt>
                <c:pt idx="3242">
                  <c:v>42871</c:v>
                </c:pt>
                <c:pt idx="3243">
                  <c:v>42871</c:v>
                </c:pt>
                <c:pt idx="3244">
                  <c:v>42871</c:v>
                </c:pt>
                <c:pt idx="3245">
                  <c:v>42871</c:v>
                </c:pt>
                <c:pt idx="3246">
                  <c:v>42871</c:v>
                </c:pt>
                <c:pt idx="3247">
                  <c:v>42871</c:v>
                </c:pt>
                <c:pt idx="3248">
                  <c:v>42871</c:v>
                </c:pt>
                <c:pt idx="3249">
                  <c:v>42871</c:v>
                </c:pt>
                <c:pt idx="3250">
                  <c:v>42871</c:v>
                </c:pt>
                <c:pt idx="3251">
                  <c:v>42871</c:v>
                </c:pt>
                <c:pt idx="3252">
                  <c:v>42871</c:v>
                </c:pt>
                <c:pt idx="3253">
                  <c:v>42871</c:v>
                </c:pt>
                <c:pt idx="3254">
                  <c:v>42871</c:v>
                </c:pt>
                <c:pt idx="3255">
                  <c:v>42871</c:v>
                </c:pt>
                <c:pt idx="3256">
                  <c:v>42871</c:v>
                </c:pt>
                <c:pt idx="3257">
                  <c:v>42871</c:v>
                </c:pt>
                <c:pt idx="3258">
                  <c:v>42871</c:v>
                </c:pt>
                <c:pt idx="3259">
                  <c:v>42871</c:v>
                </c:pt>
                <c:pt idx="3260">
                  <c:v>42871</c:v>
                </c:pt>
                <c:pt idx="3261">
                  <c:v>42871</c:v>
                </c:pt>
                <c:pt idx="3262">
                  <c:v>42871</c:v>
                </c:pt>
                <c:pt idx="3263">
                  <c:v>42871</c:v>
                </c:pt>
                <c:pt idx="3264">
                  <c:v>42872</c:v>
                </c:pt>
                <c:pt idx="3265">
                  <c:v>42872</c:v>
                </c:pt>
                <c:pt idx="3266">
                  <c:v>42872</c:v>
                </c:pt>
                <c:pt idx="3267">
                  <c:v>42872</c:v>
                </c:pt>
                <c:pt idx="3268">
                  <c:v>42872</c:v>
                </c:pt>
                <c:pt idx="3269">
                  <c:v>42872</c:v>
                </c:pt>
                <c:pt idx="3270">
                  <c:v>42872</c:v>
                </c:pt>
                <c:pt idx="3271">
                  <c:v>42872</c:v>
                </c:pt>
                <c:pt idx="3272">
                  <c:v>42872</c:v>
                </c:pt>
                <c:pt idx="3273">
                  <c:v>42872</c:v>
                </c:pt>
                <c:pt idx="3274">
                  <c:v>42872</c:v>
                </c:pt>
                <c:pt idx="3275">
                  <c:v>42872</c:v>
                </c:pt>
                <c:pt idx="3276">
                  <c:v>42872</c:v>
                </c:pt>
                <c:pt idx="3277">
                  <c:v>42872</c:v>
                </c:pt>
                <c:pt idx="3278">
                  <c:v>42872</c:v>
                </c:pt>
                <c:pt idx="3279">
                  <c:v>42872</c:v>
                </c:pt>
                <c:pt idx="3280">
                  <c:v>42872</c:v>
                </c:pt>
                <c:pt idx="3281">
                  <c:v>42872</c:v>
                </c:pt>
                <c:pt idx="3282">
                  <c:v>42872</c:v>
                </c:pt>
                <c:pt idx="3283">
                  <c:v>42872</c:v>
                </c:pt>
                <c:pt idx="3284">
                  <c:v>42872</c:v>
                </c:pt>
                <c:pt idx="3285">
                  <c:v>42872</c:v>
                </c:pt>
                <c:pt idx="3286">
                  <c:v>42872</c:v>
                </c:pt>
                <c:pt idx="3287">
                  <c:v>42872</c:v>
                </c:pt>
                <c:pt idx="3288">
                  <c:v>42873</c:v>
                </c:pt>
                <c:pt idx="3289">
                  <c:v>42873</c:v>
                </c:pt>
                <c:pt idx="3290">
                  <c:v>42873</c:v>
                </c:pt>
                <c:pt idx="3291">
                  <c:v>42873</c:v>
                </c:pt>
                <c:pt idx="3292">
                  <c:v>42873</c:v>
                </c:pt>
                <c:pt idx="3293">
                  <c:v>42873</c:v>
                </c:pt>
                <c:pt idx="3294">
                  <c:v>42873</c:v>
                </c:pt>
                <c:pt idx="3295">
                  <c:v>42873</c:v>
                </c:pt>
                <c:pt idx="3296">
                  <c:v>42873</c:v>
                </c:pt>
                <c:pt idx="3297">
                  <c:v>42873</c:v>
                </c:pt>
                <c:pt idx="3298">
                  <c:v>42873</c:v>
                </c:pt>
                <c:pt idx="3299">
                  <c:v>42873</c:v>
                </c:pt>
                <c:pt idx="3300">
                  <c:v>42873</c:v>
                </c:pt>
                <c:pt idx="3301">
                  <c:v>42873</c:v>
                </c:pt>
                <c:pt idx="3302">
                  <c:v>42873</c:v>
                </c:pt>
                <c:pt idx="3303">
                  <c:v>42873</c:v>
                </c:pt>
                <c:pt idx="3304">
                  <c:v>42873</c:v>
                </c:pt>
                <c:pt idx="3305">
                  <c:v>42873</c:v>
                </c:pt>
                <c:pt idx="3306">
                  <c:v>42873</c:v>
                </c:pt>
                <c:pt idx="3307">
                  <c:v>42873</c:v>
                </c:pt>
                <c:pt idx="3308">
                  <c:v>42873</c:v>
                </c:pt>
                <c:pt idx="3309">
                  <c:v>42873</c:v>
                </c:pt>
                <c:pt idx="3310">
                  <c:v>42873</c:v>
                </c:pt>
                <c:pt idx="3311">
                  <c:v>42873</c:v>
                </c:pt>
                <c:pt idx="3312">
                  <c:v>42874</c:v>
                </c:pt>
                <c:pt idx="3313">
                  <c:v>42874</c:v>
                </c:pt>
                <c:pt idx="3314">
                  <c:v>42874</c:v>
                </c:pt>
                <c:pt idx="3315">
                  <c:v>42874</c:v>
                </c:pt>
                <c:pt idx="3316">
                  <c:v>42874</c:v>
                </c:pt>
                <c:pt idx="3317">
                  <c:v>42874</c:v>
                </c:pt>
                <c:pt idx="3318">
                  <c:v>42874</c:v>
                </c:pt>
                <c:pt idx="3319">
                  <c:v>42874</c:v>
                </c:pt>
                <c:pt idx="3320">
                  <c:v>42874</c:v>
                </c:pt>
                <c:pt idx="3321">
                  <c:v>42874</c:v>
                </c:pt>
                <c:pt idx="3322">
                  <c:v>42874</c:v>
                </c:pt>
                <c:pt idx="3323">
                  <c:v>42874</c:v>
                </c:pt>
                <c:pt idx="3324">
                  <c:v>42874</c:v>
                </c:pt>
                <c:pt idx="3325">
                  <c:v>42874</c:v>
                </c:pt>
                <c:pt idx="3326">
                  <c:v>42874</c:v>
                </c:pt>
                <c:pt idx="3327">
                  <c:v>42874</c:v>
                </c:pt>
                <c:pt idx="3328">
                  <c:v>42874</c:v>
                </c:pt>
                <c:pt idx="3329">
                  <c:v>42874</c:v>
                </c:pt>
                <c:pt idx="3330">
                  <c:v>42874</c:v>
                </c:pt>
                <c:pt idx="3331">
                  <c:v>42874</c:v>
                </c:pt>
                <c:pt idx="3332">
                  <c:v>42874</c:v>
                </c:pt>
                <c:pt idx="3333">
                  <c:v>42874</c:v>
                </c:pt>
                <c:pt idx="3334">
                  <c:v>42874</c:v>
                </c:pt>
                <c:pt idx="3335">
                  <c:v>42874</c:v>
                </c:pt>
                <c:pt idx="3336">
                  <c:v>42875</c:v>
                </c:pt>
                <c:pt idx="3337">
                  <c:v>42875</c:v>
                </c:pt>
                <c:pt idx="3338">
                  <c:v>42875</c:v>
                </c:pt>
                <c:pt idx="3339">
                  <c:v>42875</c:v>
                </c:pt>
                <c:pt idx="3340">
                  <c:v>42875</c:v>
                </c:pt>
                <c:pt idx="3341">
                  <c:v>42875</c:v>
                </c:pt>
                <c:pt idx="3342">
                  <c:v>42875</c:v>
                </c:pt>
                <c:pt idx="3343">
                  <c:v>42875</c:v>
                </c:pt>
                <c:pt idx="3344">
                  <c:v>42875</c:v>
                </c:pt>
                <c:pt idx="3345">
                  <c:v>42875</c:v>
                </c:pt>
                <c:pt idx="3346">
                  <c:v>42875</c:v>
                </c:pt>
                <c:pt idx="3347">
                  <c:v>42875</c:v>
                </c:pt>
                <c:pt idx="3348">
                  <c:v>42875</c:v>
                </c:pt>
                <c:pt idx="3349">
                  <c:v>42875</c:v>
                </c:pt>
                <c:pt idx="3350">
                  <c:v>42875</c:v>
                </c:pt>
                <c:pt idx="3351">
                  <c:v>42875</c:v>
                </c:pt>
                <c:pt idx="3352">
                  <c:v>42875</c:v>
                </c:pt>
                <c:pt idx="3353">
                  <c:v>42875</c:v>
                </c:pt>
                <c:pt idx="3354">
                  <c:v>42875</c:v>
                </c:pt>
                <c:pt idx="3355">
                  <c:v>42875</c:v>
                </c:pt>
                <c:pt idx="3356">
                  <c:v>42875</c:v>
                </c:pt>
                <c:pt idx="3357">
                  <c:v>42875</c:v>
                </c:pt>
                <c:pt idx="3358">
                  <c:v>42875</c:v>
                </c:pt>
                <c:pt idx="3359">
                  <c:v>42875</c:v>
                </c:pt>
                <c:pt idx="3360">
                  <c:v>42876</c:v>
                </c:pt>
                <c:pt idx="3361">
                  <c:v>42876</c:v>
                </c:pt>
                <c:pt idx="3362">
                  <c:v>42876</c:v>
                </c:pt>
                <c:pt idx="3363">
                  <c:v>42876</c:v>
                </c:pt>
                <c:pt idx="3364">
                  <c:v>42876</c:v>
                </c:pt>
                <c:pt idx="3365">
                  <c:v>42876</c:v>
                </c:pt>
                <c:pt idx="3366">
                  <c:v>42876</c:v>
                </c:pt>
                <c:pt idx="3367">
                  <c:v>42876</c:v>
                </c:pt>
                <c:pt idx="3368">
                  <c:v>42876</c:v>
                </c:pt>
                <c:pt idx="3369">
                  <c:v>42876</c:v>
                </c:pt>
                <c:pt idx="3370">
                  <c:v>42876</c:v>
                </c:pt>
                <c:pt idx="3371">
                  <c:v>42876</c:v>
                </c:pt>
                <c:pt idx="3372">
                  <c:v>42876</c:v>
                </c:pt>
                <c:pt idx="3373">
                  <c:v>42876</c:v>
                </c:pt>
                <c:pt idx="3374">
                  <c:v>42876</c:v>
                </c:pt>
                <c:pt idx="3375">
                  <c:v>42876</c:v>
                </c:pt>
                <c:pt idx="3376">
                  <c:v>42876</c:v>
                </c:pt>
                <c:pt idx="3377">
                  <c:v>42876</c:v>
                </c:pt>
                <c:pt idx="3378">
                  <c:v>42876</c:v>
                </c:pt>
                <c:pt idx="3379">
                  <c:v>42876</c:v>
                </c:pt>
                <c:pt idx="3380">
                  <c:v>42876</c:v>
                </c:pt>
                <c:pt idx="3381">
                  <c:v>42876</c:v>
                </c:pt>
                <c:pt idx="3382">
                  <c:v>42876</c:v>
                </c:pt>
                <c:pt idx="3383">
                  <c:v>42876</c:v>
                </c:pt>
                <c:pt idx="3384">
                  <c:v>42877</c:v>
                </c:pt>
                <c:pt idx="3385">
                  <c:v>42877</c:v>
                </c:pt>
                <c:pt idx="3386">
                  <c:v>42877</c:v>
                </c:pt>
                <c:pt idx="3387">
                  <c:v>42877</c:v>
                </c:pt>
                <c:pt idx="3388">
                  <c:v>42877</c:v>
                </c:pt>
                <c:pt idx="3389">
                  <c:v>42877</c:v>
                </c:pt>
                <c:pt idx="3390">
                  <c:v>42877</c:v>
                </c:pt>
                <c:pt idx="3391">
                  <c:v>42877</c:v>
                </c:pt>
                <c:pt idx="3392">
                  <c:v>42877</c:v>
                </c:pt>
                <c:pt idx="3393">
                  <c:v>42877</c:v>
                </c:pt>
                <c:pt idx="3394">
                  <c:v>42877</c:v>
                </c:pt>
                <c:pt idx="3395">
                  <c:v>42877</c:v>
                </c:pt>
                <c:pt idx="3396">
                  <c:v>42877</c:v>
                </c:pt>
                <c:pt idx="3397">
                  <c:v>42877</c:v>
                </c:pt>
                <c:pt idx="3398">
                  <c:v>42877</c:v>
                </c:pt>
                <c:pt idx="3399">
                  <c:v>42877</c:v>
                </c:pt>
                <c:pt idx="3400">
                  <c:v>42877</c:v>
                </c:pt>
                <c:pt idx="3401">
                  <c:v>42877</c:v>
                </c:pt>
                <c:pt idx="3402">
                  <c:v>42877</c:v>
                </c:pt>
                <c:pt idx="3403">
                  <c:v>42877</c:v>
                </c:pt>
                <c:pt idx="3404">
                  <c:v>42877</c:v>
                </c:pt>
                <c:pt idx="3405">
                  <c:v>42877</c:v>
                </c:pt>
                <c:pt idx="3406">
                  <c:v>42877</c:v>
                </c:pt>
                <c:pt idx="3407">
                  <c:v>42877</c:v>
                </c:pt>
                <c:pt idx="3408">
                  <c:v>42878</c:v>
                </c:pt>
                <c:pt idx="3409">
                  <c:v>42878</c:v>
                </c:pt>
                <c:pt idx="3410">
                  <c:v>42878</c:v>
                </c:pt>
                <c:pt idx="3411">
                  <c:v>42878</c:v>
                </c:pt>
                <c:pt idx="3412">
                  <c:v>42878</c:v>
                </c:pt>
                <c:pt idx="3413">
                  <c:v>42878</c:v>
                </c:pt>
                <c:pt idx="3414">
                  <c:v>42878</c:v>
                </c:pt>
                <c:pt idx="3415">
                  <c:v>42878</c:v>
                </c:pt>
                <c:pt idx="3416">
                  <c:v>42878</c:v>
                </c:pt>
                <c:pt idx="3417">
                  <c:v>42878</c:v>
                </c:pt>
                <c:pt idx="3418">
                  <c:v>42878</c:v>
                </c:pt>
                <c:pt idx="3419">
                  <c:v>42878</c:v>
                </c:pt>
                <c:pt idx="3420">
                  <c:v>42878</c:v>
                </c:pt>
                <c:pt idx="3421">
                  <c:v>42878</c:v>
                </c:pt>
                <c:pt idx="3422">
                  <c:v>42878</c:v>
                </c:pt>
                <c:pt idx="3423">
                  <c:v>42878</c:v>
                </c:pt>
                <c:pt idx="3424">
                  <c:v>42878</c:v>
                </c:pt>
                <c:pt idx="3425">
                  <c:v>42878</c:v>
                </c:pt>
                <c:pt idx="3426">
                  <c:v>42878</c:v>
                </c:pt>
                <c:pt idx="3427">
                  <c:v>42878</c:v>
                </c:pt>
                <c:pt idx="3428">
                  <c:v>42878</c:v>
                </c:pt>
                <c:pt idx="3429">
                  <c:v>42878</c:v>
                </c:pt>
                <c:pt idx="3430">
                  <c:v>42878</c:v>
                </c:pt>
                <c:pt idx="3431">
                  <c:v>42878</c:v>
                </c:pt>
                <c:pt idx="3432">
                  <c:v>42879</c:v>
                </c:pt>
                <c:pt idx="3433">
                  <c:v>42879</c:v>
                </c:pt>
                <c:pt idx="3434">
                  <c:v>42879</c:v>
                </c:pt>
                <c:pt idx="3435">
                  <c:v>42879</c:v>
                </c:pt>
                <c:pt idx="3436">
                  <c:v>42879</c:v>
                </c:pt>
                <c:pt idx="3437">
                  <c:v>42879</c:v>
                </c:pt>
                <c:pt idx="3438">
                  <c:v>42879</c:v>
                </c:pt>
                <c:pt idx="3439">
                  <c:v>42879</c:v>
                </c:pt>
                <c:pt idx="3440">
                  <c:v>42879</c:v>
                </c:pt>
                <c:pt idx="3441">
                  <c:v>42879</c:v>
                </c:pt>
                <c:pt idx="3442">
                  <c:v>42879</c:v>
                </c:pt>
                <c:pt idx="3443">
                  <c:v>42879</c:v>
                </c:pt>
                <c:pt idx="3444">
                  <c:v>42879</c:v>
                </c:pt>
                <c:pt idx="3445">
                  <c:v>42879</c:v>
                </c:pt>
                <c:pt idx="3446">
                  <c:v>42879</c:v>
                </c:pt>
                <c:pt idx="3447">
                  <c:v>42879</c:v>
                </c:pt>
                <c:pt idx="3448">
                  <c:v>42879</c:v>
                </c:pt>
                <c:pt idx="3449">
                  <c:v>42879</c:v>
                </c:pt>
                <c:pt idx="3450">
                  <c:v>42879</c:v>
                </c:pt>
                <c:pt idx="3451">
                  <c:v>42879</c:v>
                </c:pt>
                <c:pt idx="3452">
                  <c:v>42879</c:v>
                </c:pt>
                <c:pt idx="3453">
                  <c:v>42879</c:v>
                </c:pt>
                <c:pt idx="3454">
                  <c:v>42879</c:v>
                </c:pt>
                <c:pt idx="3455">
                  <c:v>42879</c:v>
                </c:pt>
                <c:pt idx="3456">
                  <c:v>42880</c:v>
                </c:pt>
                <c:pt idx="3457">
                  <c:v>42880</c:v>
                </c:pt>
                <c:pt idx="3458">
                  <c:v>42880</c:v>
                </c:pt>
                <c:pt idx="3459">
                  <c:v>42880</c:v>
                </c:pt>
                <c:pt idx="3460">
                  <c:v>42880</c:v>
                </c:pt>
                <c:pt idx="3461">
                  <c:v>42880</c:v>
                </c:pt>
                <c:pt idx="3462">
                  <c:v>42880</c:v>
                </c:pt>
                <c:pt idx="3463">
                  <c:v>42880</c:v>
                </c:pt>
                <c:pt idx="3464">
                  <c:v>42880</c:v>
                </c:pt>
                <c:pt idx="3465">
                  <c:v>42880</c:v>
                </c:pt>
                <c:pt idx="3466">
                  <c:v>42880</c:v>
                </c:pt>
                <c:pt idx="3467">
                  <c:v>42880</c:v>
                </c:pt>
                <c:pt idx="3468">
                  <c:v>42880</c:v>
                </c:pt>
                <c:pt idx="3469">
                  <c:v>42880</c:v>
                </c:pt>
                <c:pt idx="3470">
                  <c:v>42880</c:v>
                </c:pt>
                <c:pt idx="3471">
                  <c:v>42880</c:v>
                </c:pt>
                <c:pt idx="3472">
                  <c:v>42880</c:v>
                </c:pt>
                <c:pt idx="3473">
                  <c:v>42880</c:v>
                </c:pt>
                <c:pt idx="3474">
                  <c:v>42880</c:v>
                </c:pt>
                <c:pt idx="3475">
                  <c:v>42880</c:v>
                </c:pt>
                <c:pt idx="3476">
                  <c:v>42880</c:v>
                </c:pt>
                <c:pt idx="3477">
                  <c:v>42880</c:v>
                </c:pt>
                <c:pt idx="3478">
                  <c:v>42880</c:v>
                </c:pt>
                <c:pt idx="3479">
                  <c:v>42880</c:v>
                </c:pt>
                <c:pt idx="3480">
                  <c:v>42881</c:v>
                </c:pt>
                <c:pt idx="3481">
                  <c:v>42881</c:v>
                </c:pt>
                <c:pt idx="3482">
                  <c:v>42881</c:v>
                </c:pt>
                <c:pt idx="3483">
                  <c:v>42881</c:v>
                </c:pt>
                <c:pt idx="3484">
                  <c:v>42881</c:v>
                </c:pt>
                <c:pt idx="3485">
                  <c:v>42881</c:v>
                </c:pt>
                <c:pt idx="3486">
                  <c:v>42881</c:v>
                </c:pt>
                <c:pt idx="3487">
                  <c:v>42881</c:v>
                </c:pt>
                <c:pt idx="3488">
                  <c:v>42881</c:v>
                </c:pt>
                <c:pt idx="3489">
                  <c:v>42881</c:v>
                </c:pt>
                <c:pt idx="3490">
                  <c:v>42881</c:v>
                </c:pt>
                <c:pt idx="3491">
                  <c:v>42881</c:v>
                </c:pt>
                <c:pt idx="3492">
                  <c:v>42881</c:v>
                </c:pt>
                <c:pt idx="3493">
                  <c:v>42881</c:v>
                </c:pt>
                <c:pt idx="3494">
                  <c:v>42881</c:v>
                </c:pt>
                <c:pt idx="3495">
                  <c:v>42881</c:v>
                </c:pt>
                <c:pt idx="3496">
                  <c:v>42881</c:v>
                </c:pt>
                <c:pt idx="3497">
                  <c:v>42881</c:v>
                </c:pt>
                <c:pt idx="3498">
                  <c:v>42881</c:v>
                </c:pt>
                <c:pt idx="3499">
                  <c:v>42881</c:v>
                </c:pt>
                <c:pt idx="3500">
                  <c:v>42881</c:v>
                </c:pt>
                <c:pt idx="3501">
                  <c:v>42881</c:v>
                </c:pt>
                <c:pt idx="3502">
                  <c:v>42881</c:v>
                </c:pt>
                <c:pt idx="3503">
                  <c:v>42881</c:v>
                </c:pt>
                <c:pt idx="3504">
                  <c:v>42882</c:v>
                </c:pt>
                <c:pt idx="3505">
                  <c:v>42882</c:v>
                </c:pt>
                <c:pt idx="3506">
                  <c:v>42882</c:v>
                </c:pt>
                <c:pt idx="3507">
                  <c:v>42882</c:v>
                </c:pt>
                <c:pt idx="3508">
                  <c:v>42882</c:v>
                </c:pt>
                <c:pt idx="3509">
                  <c:v>42882</c:v>
                </c:pt>
                <c:pt idx="3510">
                  <c:v>42882</c:v>
                </c:pt>
                <c:pt idx="3511">
                  <c:v>42882</c:v>
                </c:pt>
                <c:pt idx="3512">
                  <c:v>42882</c:v>
                </c:pt>
                <c:pt idx="3513">
                  <c:v>42882</c:v>
                </c:pt>
                <c:pt idx="3514">
                  <c:v>42882</c:v>
                </c:pt>
                <c:pt idx="3515">
                  <c:v>42882</c:v>
                </c:pt>
                <c:pt idx="3516">
                  <c:v>42882</c:v>
                </c:pt>
                <c:pt idx="3517">
                  <c:v>42882</c:v>
                </c:pt>
                <c:pt idx="3518">
                  <c:v>42882</c:v>
                </c:pt>
                <c:pt idx="3519">
                  <c:v>42882</c:v>
                </c:pt>
                <c:pt idx="3520">
                  <c:v>42882</c:v>
                </c:pt>
                <c:pt idx="3521">
                  <c:v>42882</c:v>
                </c:pt>
                <c:pt idx="3522">
                  <c:v>42882</c:v>
                </c:pt>
                <c:pt idx="3523">
                  <c:v>42882</c:v>
                </c:pt>
                <c:pt idx="3524">
                  <c:v>42882</c:v>
                </c:pt>
                <c:pt idx="3525">
                  <c:v>42882</c:v>
                </c:pt>
                <c:pt idx="3526">
                  <c:v>42882</c:v>
                </c:pt>
                <c:pt idx="3527">
                  <c:v>42882</c:v>
                </c:pt>
                <c:pt idx="3528">
                  <c:v>42883</c:v>
                </c:pt>
                <c:pt idx="3529">
                  <c:v>42883</c:v>
                </c:pt>
                <c:pt idx="3530">
                  <c:v>42883</c:v>
                </c:pt>
                <c:pt idx="3531">
                  <c:v>42883</c:v>
                </c:pt>
                <c:pt idx="3532">
                  <c:v>42883</c:v>
                </c:pt>
                <c:pt idx="3533">
                  <c:v>42883</c:v>
                </c:pt>
                <c:pt idx="3534">
                  <c:v>42883</c:v>
                </c:pt>
                <c:pt idx="3535">
                  <c:v>42883</c:v>
                </c:pt>
                <c:pt idx="3536">
                  <c:v>42883</c:v>
                </c:pt>
                <c:pt idx="3537">
                  <c:v>42883</c:v>
                </c:pt>
                <c:pt idx="3538">
                  <c:v>42883</c:v>
                </c:pt>
                <c:pt idx="3539">
                  <c:v>42883</c:v>
                </c:pt>
                <c:pt idx="3540">
                  <c:v>42883</c:v>
                </c:pt>
                <c:pt idx="3541">
                  <c:v>42883</c:v>
                </c:pt>
                <c:pt idx="3542">
                  <c:v>42883</c:v>
                </c:pt>
                <c:pt idx="3543">
                  <c:v>42883</c:v>
                </c:pt>
                <c:pt idx="3544">
                  <c:v>42883</c:v>
                </c:pt>
                <c:pt idx="3545">
                  <c:v>42883</c:v>
                </c:pt>
                <c:pt idx="3546">
                  <c:v>42883</c:v>
                </c:pt>
                <c:pt idx="3547">
                  <c:v>42883</c:v>
                </c:pt>
                <c:pt idx="3548">
                  <c:v>42883</c:v>
                </c:pt>
                <c:pt idx="3549">
                  <c:v>42883</c:v>
                </c:pt>
                <c:pt idx="3550">
                  <c:v>42883</c:v>
                </c:pt>
                <c:pt idx="3551">
                  <c:v>42883</c:v>
                </c:pt>
                <c:pt idx="3552">
                  <c:v>42884</c:v>
                </c:pt>
                <c:pt idx="3553">
                  <c:v>42884</c:v>
                </c:pt>
                <c:pt idx="3554">
                  <c:v>42884</c:v>
                </c:pt>
                <c:pt idx="3555">
                  <c:v>42884</c:v>
                </c:pt>
                <c:pt idx="3556">
                  <c:v>42884</c:v>
                </c:pt>
                <c:pt idx="3557">
                  <c:v>42884</c:v>
                </c:pt>
                <c:pt idx="3558">
                  <c:v>42884</c:v>
                </c:pt>
                <c:pt idx="3559">
                  <c:v>42884</c:v>
                </c:pt>
                <c:pt idx="3560">
                  <c:v>42884</c:v>
                </c:pt>
                <c:pt idx="3561">
                  <c:v>42884</c:v>
                </c:pt>
                <c:pt idx="3562">
                  <c:v>42884</c:v>
                </c:pt>
                <c:pt idx="3563">
                  <c:v>42884</c:v>
                </c:pt>
                <c:pt idx="3564">
                  <c:v>42884</c:v>
                </c:pt>
                <c:pt idx="3565">
                  <c:v>42884</c:v>
                </c:pt>
                <c:pt idx="3566">
                  <c:v>42884</c:v>
                </c:pt>
                <c:pt idx="3567">
                  <c:v>42884</c:v>
                </c:pt>
                <c:pt idx="3568">
                  <c:v>42884</c:v>
                </c:pt>
                <c:pt idx="3569">
                  <c:v>42884</c:v>
                </c:pt>
                <c:pt idx="3570">
                  <c:v>42884</c:v>
                </c:pt>
                <c:pt idx="3571">
                  <c:v>42884</c:v>
                </c:pt>
                <c:pt idx="3572">
                  <c:v>42884</c:v>
                </c:pt>
                <c:pt idx="3573">
                  <c:v>42884</c:v>
                </c:pt>
                <c:pt idx="3574">
                  <c:v>42884</c:v>
                </c:pt>
                <c:pt idx="3575">
                  <c:v>42884</c:v>
                </c:pt>
                <c:pt idx="3576">
                  <c:v>42885</c:v>
                </c:pt>
                <c:pt idx="3577">
                  <c:v>42885</c:v>
                </c:pt>
                <c:pt idx="3578">
                  <c:v>42885</c:v>
                </c:pt>
                <c:pt idx="3579">
                  <c:v>42885</c:v>
                </c:pt>
                <c:pt idx="3580">
                  <c:v>42885</c:v>
                </c:pt>
                <c:pt idx="3581">
                  <c:v>42885</c:v>
                </c:pt>
                <c:pt idx="3582">
                  <c:v>42885</c:v>
                </c:pt>
                <c:pt idx="3583">
                  <c:v>42885</c:v>
                </c:pt>
                <c:pt idx="3584">
                  <c:v>42885</c:v>
                </c:pt>
                <c:pt idx="3585">
                  <c:v>42885</c:v>
                </c:pt>
                <c:pt idx="3586">
                  <c:v>42885</c:v>
                </c:pt>
                <c:pt idx="3587">
                  <c:v>42885</c:v>
                </c:pt>
                <c:pt idx="3588">
                  <c:v>42885</c:v>
                </c:pt>
                <c:pt idx="3589">
                  <c:v>42885</c:v>
                </c:pt>
                <c:pt idx="3590">
                  <c:v>42885</c:v>
                </c:pt>
                <c:pt idx="3591">
                  <c:v>42885</c:v>
                </c:pt>
                <c:pt idx="3592">
                  <c:v>42885</c:v>
                </c:pt>
                <c:pt idx="3593">
                  <c:v>42885</c:v>
                </c:pt>
                <c:pt idx="3594">
                  <c:v>42885</c:v>
                </c:pt>
                <c:pt idx="3595">
                  <c:v>42885</c:v>
                </c:pt>
                <c:pt idx="3596">
                  <c:v>42885</c:v>
                </c:pt>
                <c:pt idx="3597">
                  <c:v>42885</c:v>
                </c:pt>
                <c:pt idx="3598">
                  <c:v>42885</c:v>
                </c:pt>
                <c:pt idx="3599">
                  <c:v>42885</c:v>
                </c:pt>
                <c:pt idx="3600">
                  <c:v>42886</c:v>
                </c:pt>
                <c:pt idx="3601">
                  <c:v>42886</c:v>
                </c:pt>
                <c:pt idx="3602">
                  <c:v>42886</c:v>
                </c:pt>
                <c:pt idx="3603">
                  <c:v>42886</c:v>
                </c:pt>
                <c:pt idx="3604">
                  <c:v>42886</c:v>
                </c:pt>
                <c:pt idx="3605">
                  <c:v>42886</c:v>
                </c:pt>
                <c:pt idx="3606">
                  <c:v>42886</c:v>
                </c:pt>
                <c:pt idx="3607">
                  <c:v>42886</c:v>
                </c:pt>
                <c:pt idx="3608">
                  <c:v>42886</c:v>
                </c:pt>
                <c:pt idx="3609">
                  <c:v>42886</c:v>
                </c:pt>
                <c:pt idx="3610">
                  <c:v>42886</c:v>
                </c:pt>
                <c:pt idx="3611">
                  <c:v>42886</c:v>
                </c:pt>
                <c:pt idx="3612">
                  <c:v>42886</c:v>
                </c:pt>
                <c:pt idx="3613">
                  <c:v>42886</c:v>
                </c:pt>
                <c:pt idx="3614">
                  <c:v>42886</c:v>
                </c:pt>
                <c:pt idx="3615">
                  <c:v>42886</c:v>
                </c:pt>
                <c:pt idx="3616">
                  <c:v>42886</c:v>
                </c:pt>
                <c:pt idx="3617">
                  <c:v>42886</c:v>
                </c:pt>
                <c:pt idx="3618">
                  <c:v>42886</c:v>
                </c:pt>
                <c:pt idx="3619">
                  <c:v>42886</c:v>
                </c:pt>
                <c:pt idx="3620">
                  <c:v>42886</c:v>
                </c:pt>
                <c:pt idx="3621">
                  <c:v>42886</c:v>
                </c:pt>
                <c:pt idx="3622">
                  <c:v>42886</c:v>
                </c:pt>
                <c:pt idx="3623">
                  <c:v>42886</c:v>
                </c:pt>
                <c:pt idx="3624">
                  <c:v>42887</c:v>
                </c:pt>
                <c:pt idx="3625">
                  <c:v>42887</c:v>
                </c:pt>
                <c:pt idx="3626">
                  <c:v>42887</c:v>
                </c:pt>
                <c:pt idx="3627">
                  <c:v>42887</c:v>
                </c:pt>
                <c:pt idx="3628">
                  <c:v>42887</c:v>
                </c:pt>
                <c:pt idx="3629">
                  <c:v>42887</c:v>
                </c:pt>
                <c:pt idx="3630">
                  <c:v>42887</c:v>
                </c:pt>
                <c:pt idx="3631">
                  <c:v>42887</c:v>
                </c:pt>
                <c:pt idx="3632">
                  <c:v>42887</c:v>
                </c:pt>
                <c:pt idx="3633">
                  <c:v>42887</c:v>
                </c:pt>
                <c:pt idx="3634">
                  <c:v>42887</c:v>
                </c:pt>
                <c:pt idx="3635">
                  <c:v>42887</c:v>
                </c:pt>
                <c:pt idx="3636">
                  <c:v>42887</c:v>
                </c:pt>
                <c:pt idx="3637">
                  <c:v>42887</c:v>
                </c:pt>
                <c:pt idx="3638">
                  <c:v>42887</c:v>
                </c:pt>
                <c:pt idx="3639">
                  <c:v>42887</c:v>
                </c:pt>
                <c:pt idx="3640">
                  <c:v>42887</c:v>
                </c:pt>
                <c:pt idx="3641">
                  <c:v>42887</c:v>
                </c:pt>
                <c:pt idx="3642">
                  <c:v>42887</c:v>
                </c:pt>
                <c:pt idx="3643">
                  <c:v>42887</c:v>
                </c:pt>
                <c:pt idx="3644">
                  <c:v>42887</c:v>
                </c:pt>
                <c:pt idx="3645">
                  <c:v>42887</c:v>
                </c:pt>
                <c:pt idx="3646">
                  <c:v>42887</c:v>
                </c:pt>
                <c:pt idx="3647">
                  <c:v>42887</c:v>
                </c:pt>
                <c:pt idx="3648">
                  <c:v>42888</c:v>
                </c:pt>
                <c:pt idx="3649">
                  <c:v>42888</c:v>
                </c:pt>
                <c:pt idx="3650">
                  <c:v>42888</c:v>
                </c:pt>
                <c:pt idx="3651">
                  <c:v>42888</c:v>
                </c:pt>
                <c:pt idx="3652">
                  <c:v>42888</c:v>
                </c:pt>
                <c:pt idx="3653">
                  <c:v>42888</c:v>
                </c:pt>
                <c:pt idx="3654">
                  <c:v>42888</c:v>
                </c:pt>
                <c:pt idx="3655">
                  <c:v>42888</c:v>
                </c:pt>
                <c:pt idx="3656">
                  <c:v>42888</c:v>
                </c:pt>
                <c:pt idx="3657">
                  <c:v>42888</c:v>
                </c:pt>
                <c:pt idx="3658">
                  <c:v>42888</c:v>
                </c:pt>
                <c:pt idx="3659">
                  <c:v>42888</c:v>
                </c:pt>
                <c:pt idx="3660">
                  <c:v>42888</c:v>
                </c:pt>
                <c:pt idx="3661">
                  <c:v>42888</c:v>
                </c:pt>
                <c:pt idx="3662">
                  <c:v>42888</c:v>
                </c:pt>
                <c:pt idx="3663">
                  <c:v>42888</c:v>
                </c:pt>
                <c:pt idx="3664">
                  <c:v>42888</c:v>
                </c:pt>
                <c:pt idx="3665">
                  <c:v>42888</c:v>
                </c:pt>
                <c:pt idx="3666">
                  <c:v>42888</c:v>
                </c:pt>
                <c:pt idx="3667">
                  <c:v>42888</c:v>
                </c:pt>
                <c:pt idx="3668">
                  <c:v>42888</c:v>
                </c:pt>
                <c:pt idx="3669">
                  <c:v>42888</c:v>
                </c:pt>
                <c:pt idx="3670">
                  <c:v>42888</c:v>
                </c:pt>
                <c:pt idx="3671">
                  <c:v>42888</c:v>
                </c:pt>
                <c:pt idx="3672">
                  <c:v>42889</c:v>
                </c:pt>
                <c:pt idx="3673">
                  <c:v>42889</c:v>
                </c:pt>
                <c:pt idx="3674">
                  <c:v>42889</c:v>
                </c:pt>
                <c:pt idx="3675">
                  <c:v>42889</c:v>
                </c:pt>
                <c:pt idx="3676">
                  <c:v>42889</c:v>
                </c:pt>
                <c:pt idx="3677">
                  <c:v>42889</c:v>
                </c:pt>
                <c:pt idx="3678">
                  <c:v>42889</c:v>
                </c:pt>
                <c:pt idx="3679">
                  <c:v>42889</c:v>
                </c:pt>
                <c:pt idx="3680">
                  <c:v>42889</c:v>
                </c:pt>
                <c:pt idx="3681">
                  <c:v>42889</c:v>
                </c:pt>
                <c:pt idx="3682">
                  <c:v>42889</c:v>
                </c:pt>
                <c:pt idx="3683">
                  <c:v>42889</c:v>
                </c:pt>
                <c:pt idx="3684">
                  <c:v>42889</c:v>
                </c:pt>
                <c:pt idx="3685">
                  <c:v>42889</c:v>
                </c:pt>
                <c:pt idx="3686">
                  <c:v>42889</c:v>
                </c:pt>
                <c:pt idx="3687">
                  <c:v>42889</c:v>
                </c:pt>
                <c:pt idx="3688">
                  <c:v>42889</c:v>
                </c:pt>
                <c:pt idx="3689">
                  <c:v>42889</c:v>
                </c:pt>
                <c:pt idx="3690">
                  <c:v>42889</c:v>
                </c:pt>
                <c:pt idx="3691">
                  <c:v>42889</c:v>
                </c:pt>
                <c:pt idx="3692">
                  <c:v>42889</c:v>
                </c:pt>
                <c:pt idx="3693">
                  <c:v>42889</c:v>
                </c:pt>
                <c:pt idx="3694">
                  <c:v>42889</c:v>
                </c:pt>
                <c:pt idx="3695">
                  <c:v>42889</c:v>
                </c:pt>
                <c:pt idx="3696">
                  <c:v>42890</c:v>
                </c:pt>
                <c:pt idx="3697">
                  <c:v>42890</c:v>
                </c:pt>
                <c:pt idx="3698">
                  <c:v>42890</c:v>
                </c:pt>
                <c:pt idx="3699">
                  <c:v>42890</c:v>
                </c:pt>
                <c:pt idx="3700">
                  <c:v>42890</c:v>
                </c:pt>
                <c:pt idx="3701">
                  <c:v>42890</c:v>
                </c:pt>
                <c:pt idx="3702">
                  <c:v>42890</c:v>
                </c:pt>
                <c:pt idx="3703">
                  <c:v>42890</c:v>
                </c:pt>
                <c:pt idx="3704">
                  <c:v>42890</c:v>
                </c:pt>
                <c:pt idx="3705">
                  <c:v>42890</c:v>
                </c:pt>
                <c:pt idx="3706">
                  <c:v>42890</c:v>
                </c:pt>
                <c:pt idx="3707">
                  <c:v>42890</c:v>
                </c:pt>
                <c:pt idx="3708">
                  <c:v>42890</c:v>
                </c:pt>
                <c:pt idx="3709">
                  <c:v>42890</c:v>
                </c:pt>
                <c:pt idx="3710">
                  <c:v>42890</c:v>
                </c:pt>
                <c:pt idx="3711">
                  <c:v>42890</c:v>
                </c:pt>
                <c:pt idx="3712">
                  <c:v>42890</c:v>
                </c:pt>
                <c:pt idx="3713">
                  <c:v>42890</c:v>
                </c:pt>
                <c:pt idx="3714">
                  <c:v>42890</c:v>
                </c:pt>
                <c:pt idx="3715">
                  <c:v>42890</c:v>
                </c:pt>
                <c:pt idx="3716">
                  <c:v>42890</c:v>
                </c:pt>
                <c:pt idx="3717">
                  <c:v>42890</c:v>
                </c:pt>
                <c:pt idx="3718">
                  <c:v>42890</c:v>
                </c:pt>
                <c:pt idx="3719">
                  <c:v>42890</c:v>
                </c:pt>
                <c:pt idx="3720">
                  <c:v>42891</c:v>
                </c:pt>
                <c:pt idx="3721">
                  <c:v>42891</c:v>
                </c:pt>
                <c:pt idx="3722">
                  <c:v>42891</c:v>
                </c:pt>
                <c:pt idx="3723">
                  <c:v>42891</c:v>
                </c:pt>
                <c:pt idx="3724">
                  <c:v>42891</c:v>
                </c:pt>
                <c:pt idx="3725">
                  <c:v>42891</c:v>
                </c:pt>
                <c:pt idx="3726">
                  <c:v>42891</c:v>
                </c:pt>
                <c:pt idx="3727">
                  <c:v>42891</c:v>
                </c:pt>
                <c:pt idx="3728">
                  <c:v>42891</c:v>
                </c:pt>
                <c:pt idx="3729">
                  <c:v>42891</c:v>
                </c:pt>
                <c:pt idx="3730">
                  <c:v>42891</c:v>
                </c:pt>
                <c:pt idx="3731">
                  <c:v>42891</c:v>
                </c:pt>
                <c:pt idx="3732">
                  <c:v>42891</c:v>
                </c:pt>
                <c:pt idx="3733">
                  <c:v>42891</c:v>
                </c:pt>
                <c:pt idx="3734">
                  <c:v>42891</c:v>
                </c:pt>
                <c:pt idx="3735">
                  <c:v>42891</c:v>
                </c:pt>
                <c:pt idx="3736">
                  <c:v>42891</c:v>
                </c:pt>
                <c:pt idx="3737">
                  <c:v>42891</c:v>
                </c:pt>
                <c:pt idx="3738">
                  <c:v>42891</c:v>
                </c:pt>
                <c:pt idx="3739">
                  <c:v>42891</c:v>
                </c:pt>
                <c:pt idx="3740">
                  <c:v>42891</c:v>
                </c:pt>
                <c:pt idx="3741">
                  <c:v>42891</c:v>
                </c:pt>
                <c:pt idx="3742">
                  <c:v>42891</c:v>
                </c:pt>
                <c:pt idx="3743">
                  <c:v>42891</c:v>
                </c:pt>
                <c:pt idx="3744">
                  <c:v>42892</c:v>
                </c:pt>
                <c:pt idx="3745">
                  <c:v>42892</c:v>
                </c:pt>
                <c:pt idx="3746">
                  <c:v>42892</c:v>
                </c:pt>
                <c:pt idx="3747">
                  <c:v>42892</c:v>
                </c:pt>
                <c:pt idx="3748">
                  <c:v>42892</c:v>
                </c:pt>
                <c:pt idx="3749">
                  <c:v>42892</c:v>
                </c:pt>
                <c:pt idx="3750">
                  <c:v>42892</c:v>
                </c:pt>
                <c:pt idx="3751">
                  <c:v>42892</c:v>
                </c:pt>
                <c:pt idx="3752">
                  <c:v>42892</c:v>
                </c:pt>
                <c:pt idx="3753">
                  <c:v>42892</c:v>
                </c:pt>
                <c:pt idx="3754">
                  <c:v>42892</c:v>
                </c:pt>
                <c:pt idx="3755">
                  <c:v>42892</c:v>
                </c:pt>
                <c:pt idx="3756">
                  <c:v>42892</c:v>
                </c:pt>
                <c:pt idx="3757">
                  <c:v>42892</c:v>
                </c:pt>
                <c:pt idx="3758">
                  <c:v>42892</c:v>
                </c:pt>
                <c:pt idx="3759">
                  <c:v>42892</c:v>
                </c:pt>
                <c:pt idx="3760">
                  <c:v>42892</c:v>
                </c:pt>
                <c:pt idx="3761">
                  <c:v>42892</c:v>
                </c:pt>
                <c:pt idx="3762">
                  <c:v>42892</c:v>
                </c:pt>
                <c:pt idx="3763">
                  <c:v>42892</c:v>
                </c:pt>
                <c:pt idx="3764">
                  <c:v>42892</c:v>
                </c:pt>
                <c:pt idx="3765">
                  <c:v>42892</c:v>
                </c:pt>
                <c:pt idx="3766">
                  <c:v>42892</c:v>
                </c:pt>
                <c:pt idx="3767">
                  <c:v>42892</c:v>
                </c:pt>
                <c:pt idx="3768">
                  <c:v>42893</c:v>
                </c:pt>
                <c:pt idx="3769">
                  <c:v>42893</c:v>
                </c:pt>
                <c:pt idx="3770">
                  <c:v>42893</c:v>
                </c:pt>
                <c:pt idx="3771">
                  <c:v>42893</c:v>
                </c:pt>
                <c:pt idx="3772">
                  <c:v>42893</c:v>
                </c:pt>
                <c:pt idx="3773">
                  <c:v>42893</c:v>
                </c:pt>
                <c:pt idx="3774">
                  <c:v>42893</c:v>
                </c:pt>
                <c:pt idx="3775">
                  <c:v>42893</c:v>
                </c:pt>
                <c:pt idx="3776">
                  <c:v>42893</c:v>
                </c:pt>
                <c:pt idx="3777">
                  <c:v>42893</c:v>
                </c:pt>
                <c:pt idx="3778">
                  <c:v>42893</c:v>
                </c:pt>
                <c:pt idx="3779">
                  <c:v>42893</c:v>
                </c:pt>
                <c:pt idx="3780">
                  <c:v>42893</c:v>
                </c:pt>
                <c:pt idx="3781">
                  <c:v>42893</c:v>
                </c:pt>
                <c:pt idx="3782">
                  <c:v>42893</c:v>
                </c:pt>
                <c:pt idx="3783">
                  <c:v>42893</c:v>
                </c:pt>
                <c:pt idx="3784">
                  <c:v>42893</c:v>
                </c:pt>
                <c:pt idx="3785">
                  <c:v>42893</c:v>
                </c:pt>
                <c:pt idx="3786">
                  <c:v>42893</c:v>
                </c:pt>
                <c:pt idx="3787">
                  <c:v>42893</c:v>
                </c:pt>
                <c:pt idx="3788">
                  <c:v>42893</c:v>
                </c:pt>
                <c:pt idx="3789">
                  <c:v>42893</c:v>
                </c:pt>
                <c:pt idx="3790">
                  <c:v>42893</c:v>
                </c:pt>
                <c:pt idx="3791">
                  <c:v>42893</c:v>
                </c:pt>
                <c:pt idx="3792">
                  <c:v>42894</c:v>
                </c:pt>
                <c:pt idx="3793">
                  <c:v>42894</c:v>
                </c:pt>
                <c:pt idx="3794">
                  <c:v>42894</c:v>
                </c:pt>
                <c:pt idx="3795">
                  <c:v>42894</c:v>
                </c:pt>
                <c:pt idx="3796">
                  <c:v>42894</c:v>
                </c:pt>
                <c:pt idx="3797">
                  <c:v>42894</c:v>
                </c:pt>
                <c:pt idx="3798">
                  <c:v>42894</c:v>
                </c:pt>
                <c:pt idx="3799">
                  <c:v>42894</c:v>
                </c:pt>
                <c:pt idx="3800">
                  <c:v>42894</c:v>
                </c:pt>
                <c:pt idx="3801">
                  <c:v>42894</c:v>
                </c:pt>
                <c:pt idx="3802">
                  <c:v>42894</c:v>
                </c:pt>
                <c:pt idx="3803">
                  <c:v>42894</c:v>
                </c:pt>
                <c:pt idx="3804">
                  <c:v>42894</c:v>
                </c:pt>
                <c:pt idx="3805">
                  <c:v>42894</c:v>
                </c:pt>
                <c:pt idx="3806">
                  <c:v>42894</c:v>
                </c:pt>
                <c:pt idx="3807">
                  <c:v>42894</c:v>
                </c:pt>
                <c:pt idx="3808">
                  <c:v>42894</c:v>
                </c:pt>
                <c:pt idx="3809">
                  <c:v>42894</c:v>
                </c:pt>
                <c:pt idx="3810">
                  <c:v>42894</c:v>
                </c:pt>
                <c:pt idx="3811">
                  <c:v>42894</c:v>
                </c:pt>
                <c:pt idx="3812">
                  <c:v>42894</c:v>
                </c:pt>
                <c:pt idx="3813">
                  <c:v>42894</c:v>
                </c:pt>
                <c:pt idx="3814">
                  <c:v>42894</c:v>
                </c:pt>
                <c:pt idx="3815">
                  <c:v>42894</c:v>
                </c:pt>
                <c:pt idx="3816">
                  <c:v>42895</c:v>
                </c:pt>
                <c:pt idx="3817">
                  <c:v>42895</c:v>
                </c:pt>
                <c:pt idx="3818">
                  <c:v>42895</c:v>
                </c:pt>
                <c:pt idx="3819">
                  <c:v>42895</c:v>
                </c:pt>
                <c:pt idx="3820">
                  <c:v>42895</c:v>
                </c:pt>
                <c:pt idx="3821">
                  <c:v>42895</c:v>
                </c:pt>
                <c:pt idx="3822">
                  <c:v>42895</c:v>
                </c:pt>
                <c:pt idx="3823">
                  <c:v>42895</c:v>
                </c:pt>
                <c:pt idx="3824">
                  <c:v>42895</c:v>
                </c:pt>
                <c:pt idx="3825">
                  <c:v>42895</c:v>
                </c:pt>
                <c:pt idx="3826">
                  <c:v>42895</c:v>
                </c:pt>
                <c:pt idx="3827">
                  <c:v>42895</c:v>
                </c:pt>
                <c:pt idx="3828">
                  <c:v>42895</c:v>
                </c:pt>
                <c:pt idx="3829">
                  <c:v>42895</c:v>
                </c:pt>
                <c:pt idx="3830">
                  <c:v>42895</c:v>
                </c:pt>
                <c:pt idx="3831">
                  <c:v>42895</c:v>
                </c:pt>
                <c:pt idx="3832">
                  <c:v>42895</c:v>
                </c:pt>
                <c:pt idx="3833">
                  <c:v>42895</c:v>
                </c:pt>
                <c:pt idx="3834">
                  <c:v>42895</c:v>
                </c:pt>
                <c:pt idx="3835">
                  <c:v>42895</c:v>
                </c:pt>
                <c:pt idx="3836">
                  <c:v>42895</c:v>
                </c:pt>
                <c:pt idx="3837">
                  <c:v>42895</c:v>
                </c:pt>
                <c:pt idx="3838">
                  <c:v>42895</c:v>
                </c:pt>
                <c:pt idx="3839">
                  <c:v>42895</c:v>
                </c:pt>
                <c:pt idx="3840">
                  <c:v>42896</c:v>
                </c:pt>
                <c:pt idx="3841">
                  <c:v>42896</c:v>
                </c:pt>
                <c:pt idx="3842">
                  <c:v>42896</c:v>
                </c:pt>
                <c:pt idx="3843">
                  <c:v>42896</c:v>
                </c:pt>
                <c:pt idx="3844">
                  <c:v>42896</c:v>
                </c:pt>
                <c:pt idx="3845">
                  <c:v>42896</c:v>
                </c:pt>
                <c:pt idx="3846">
                  <c:v>42896</c:v>
                </c:pt>
                <c:pt idx="3847">
                  <c:v>42896</c:v>
                </c:pt>
                <c:pt idx="3848">
                  <c:v>42896</c:v>
                </c:pt>
                <c:pt idx="3849">
                  <c:v>42896</c:v>
                </c:pt>
                <c:pt idx="3850">
                  <c:v>42896</c:v>
                </c:pt>
                <c:pt idx="3851">
                  <c:v>42896</c:v>
                </c:pt>
                <c:pt idx="3852">
                  <c:v>42896</c:v>
                </c:pt>
                <c:pt idx="3853">
                  <c:v>42896</c:v>
                </c:pt>
                <c:pt idx="3854">
                  <c:v>42896</c:v>
                </c:pt>
                <c:pt idx="3855">
                  <c:v>42896</c:v>
                </c:pt>
                <c:pt idx="3856">
                  <c:v>42896</c:v>
                </c:pt>
                <c:pt idx="3857">
                  <c:v>42896</c:v>
                </c:pt>
                <c:pt idx="3858">
                  <c:v>42896</c:v>
                </c:pt>
                <c:pt idx="3859">
                  <c:v>42896</c:v>
                </c:pt>
                <c:pt idx="3860">
                  <c:v>42896</c:v>
                </c:pt>
                <c:pt idx="3861">
                  <c:v>42896</c:v>
                </c:pt>
                <c:pt idx="3862">
                  <c:v>42896</c:v>
                </c:pt>
                <c:pt idx="3863">
                  <c:v>42896</c:v>
                </c:pt>
                <c:pt idx="3864">
                  <c:v>42897</c:v>
                </c:pt>
                <c:pt idx="3865">
                  <c:v>42897</c:v>
                </c:pt>
                <c:pt idx="3866">
                  <c:v>42897</c:v>
                </c:pt>
                <c:pt idx="3867">
                  <c:v>42897</c:v>
                </c:pt>
                <c:pt idx="3868">
                  <c:v>42897</c:v>
                </c:pt>
                <c:pt idx="3869">
                  <c:v>42897</c:v>
                </c:pt>
                <c:pt idx="3870">
                  <c:v>42897</c:v>
                </c:pt>
                <c:pt idx="3871">
                  <c:v>42897</c:v>
                </c:pt>
                <c:pt idx="3872">
                  <c:v>42897</c:v>
                </c:pt>
                <c:pt idx="3873">
                  <c:v>42897</c:v>
                </c:pt>
                <c:pt idx="3874">
                  <c:v>42897</c:v>
                </c:pt>
                <c:pt idx="3875">
                  <c:v>42897</c:v>
                </c:pt>
                <c:pt idx="3876">
                  <c:v>42897</c:v>
                </c:pt>
                <c:pt idx="3877">
                  <c:v>42897</c:v>
                </c:pt>
                <c:pt idx="3878">
                  <c:v>42897</c:v>
                </c:pt>
                <c:pt idx="3879">
                  <c:v>42897</c:v>
                </c:pt>
                <c:pt idx="3880">
                  <c:v>42897</c:v>
                </c:pt>
                <c:pt idx="3881">
                  <c:v>42897</c:v>
                </c:pt>
                <c:pt idx="3882">
                  <c:v>42897</c:v>
                </c:pt>
                <c:pt idx="3883">
                  <c:v>42897</c:v>
                </c:pt>
                <c:pt idx="3884">
                  <c:v>42897</c:v>
                </c:pt>
                <c:pt idx="3885">
                  <c:v>42897</c:v>
                </c:pt>
                <c:pt idx="3886">
                  <c:v>42897</c:v>
                </c:pt>
                <c:pt idx="3887">
                  <c:v>42897</c:v>
                </c:pt>
                <c:pt idx="3888">
                  <c:v>42898</c:v>
                </c:pt>
                <c:pt idx="3889">
                  <c:v>42898</c:v>
                </c:pt>
                <c:pt idx="3890">
                  <c:v>42898</c:v>
                </c:pt>
                <c:pt idx="3891">
                  <c:v>42898</c:v>
                </c:pt>
                <c:pt idx="3892">
                  <c:v>42898</c:v>
                </c:pt>
                <c:pt idx="3893">
                  <c:v>42898</c:v>
                </c:pt>
                <c:pt idx="3894">
                  <c:v>42898</c:v>
                </c:pt>
                <c:pt idx="3895">
                  <c:v>42898</c:v>
                </c:pt>
                <c:pt idx="3896">
                  <c:v>42898</c:v>
                </c:pt>
                <c:pt idx="3897">
                  <c:v>42898</c:v>
                </c:pt>
                <c:pt idx="3898">
                  <c:v>42898</c:v>
                </c:pt>
                <c:pt idx="3899">
                  <c:v>42898</c:v>
                </c:pt>
                <c:pt idx="3900">
                  <c:v>42898</c:v>
                </c:pt>
                <c:pt idx="3901">
                  <c:v>42898</c:v>
                </c:pt>
                <c:pt idx="3902">
                  <c:v>42898</c:v>
                </c:pt>
                <c:pt idx="3903">
                  <c:v>42898</c:v>
                </c:pt>
                <c:pt idx="3904">
                  <c:v>42898</c:v>
                </c:pt>
                <c:pt idx="3905">
                  <c:v>42898</c:v>
                </c:pt>
                <c:pt idx="3906">
                  <c:v>42898</c:v>
                </c:pt>
                <c:pt idx="3907">
                  <c:v>42898</c:v>
                </c:pt>
                <c:pt idx="3908">
                  <c:v>42898</c:v>
                </c:pt>
                <c:pt idx="3909">
                  <c:v>42898</c:v>
                </c:pt>
                <c:pt idx="3910">
                  <c:v>42898</c:v>
                </c:pt>
                <c:pt idx="3911">
                  <c:v>42898</c:v>
                </c:pt>
                <c:pt idx="3912">
                  <c:v>42899</c:v>
                </c:pt>
                <c:pt idx="3913">
                  <c:v>42899</c:v>
                </c:pt>
                <c:pt idx="3914">
                  <c:v>42899</c:v>
                </c:pt>
                <c:pt idx="3915">
                  <c:v>42899</c:v>
                </c:pt>
                <c:pt idx="3916">
                  <c:v>42899</c:v>
                </c:pt>
                <c:pt idx="3917">
                  <c:v>42899</c:v>
                </c:pt>
                <c:pt idx="3918">
                  <c:v>42899</c:v>
                </c:pt>
                <c:pt idx="3919">
                  <c:v>42899</c:v>
                </c:pt>
                <c:pt idx="3920">
                  <c:v>42899</c:v>
                </c:pt>
                <c:pt idx="3921">
                  <c:v>42899</c:v>
                </c:pt>
                <c:pt idx="3922">
                  <c:v>42899</c:v>
                </c:pt>
                <c:pt idx="3923">
                  <c:v>42899</c:v>
                </c:pt>
                <c:pt idx="3924">
                  <c:v>42899</c:v>
                </c:pt>
                <c:pt idx="3925">
                  <c:v>42899</c:v>
                </c:pt>
                <c:pt idx="3926">
                  <c:v>42899</c:v>
                </c:pt>
                <c:pt idx="3927">
                  <c:v>42899</c:v>
                </c:pt>
                <c:pt idx="3928">
                  <c:v>42899</c:v>
                </c:pt>
                <c:pt idx="3929">
                  <c:v>42899</c:v>
                </c:pt>
                <c:pt idx="3930">
                  <c:v>42899</c:v>
                </c:pt>
                <c:pt idx="3931">
                  <c:v>42899</c:v>
                </c:pt>
                <c:pt idx="3932">
                  <c:v>42899</c:v>
                </c:pt>
                <c:pt idx="3933">
                  <c:v>42899</c:v>
                </c:pt>
                <c:pt idx="3934">
                  <c:v>42899</c:v>
                </c:pt>
                <c:pt idx="3935">
                  <c:v>42899</c:v>
                </c:pt>
                <c:pt idx="3936">
                  <c:v>42900</c:v>
                </c:pt>
                <c:pt idx="3937">
                  <c:v>42900</c:v>
                </c:pt>
                <c:pt idx="3938">
                  <c:v>42900</c:v>
                </c:pt>
                <c:pt idx="3939">
                  <c:v>42900</c:v>
                </c:pt>
                <c:pt idx="3940">
                  <c:v>42900</c:v>
                </c:pt>
                <c:pt idx="3941">
                  <c:v>42900</c:v>
                </c:pt>
                <c:pt idx="3942">
                  <c:v>42900</c:v>
                </c:pt>
                <c:pt idx="3943">
                  <c:v>42900</c:v>
                </c:pt>
                <c:pt idx="3944">
                  <c:v>42900</c:v>
                </c:pt>
                <c:pt idx="3945">
                  <c:v>42900</c:v>
                </c:pt>
                <c:pt idx="3946">
                  <c:v>42900</c:v>
                </c:pt>
                <c:pt idx="3947">
                  <c:v>42900</c:v>
                </c:pt>
                <c:pt idx="3948">
                  <c:v>42900</c:v>
                </c:pt>
                <c:pt idx="3949">
                  <c:v>42900</c:v>
                </c:pt>
                <c:pt idx="3950">
                  <c:v>42900</c:v>
                </c:pt>
                <c:pt idx="3951">
                  <c:v>42900</c:v>
                </c:pt>
                <c:pt idx="3952">
                  <c:v>42900</c:v>
                </c:pt>
                <c:pt idx="3953">
                  <c:v>42900</c:v>
                </c:pt>
                <c:pt idx="3954">
                  <c:v>42900</c:v>
                </c:pt>
                <c:pt idx="3955">
                  <c:v>42900</c:v>
                </c:pt>
                <c:pt idx="3956">
                  <c:v>42900</c:v>
                </c:pt>
                <c:pt idx="3957">
                  <c:v>42900</c:v>
                </c:pt>
                <c:pt idx="3958">
                  <c:v>42900</c:v>
                </c:pt>
                <c:pt idx="3959">
                  <c:v>42900</c:v>
                </c:pt>
                <c:pt idx="3960">
                  <c:v>42901</c:v>
                </c:pt>
                <c:pt idx="3961">
                  <c:v>42901</c:v>
                </c:pt>
                <c:pt idx="3962">
                  <c:v>42901</c:v>
                </c:pt>
                <c:pt idx="3963">
                  <c:v>42901</c:v>
                </c:pt>
                <c:pt idx="3964">
                  <c:v>42901</c:v>
                </c:pt>
                <c:pt idx="3965">
                  <c:v>42901</c:v>
                </c:pt>
                <c:pt idx="3966">
                  <c:v>42901</c:v>
                </c:pt>
                <c:pt idx="3967">
                  <c:v>42901</c:v>
                </c:pt>
                <c:pt idx="3968">
                  <c:v>42901</c:v>
                </c:pt>
                <c:pt idx="3969">
                  <c:v>42901</c:v>
                </c:pt>
                <c:pt idx="3970">
                  <c:v>42901</c:v>
                </c:pt>
                <c:pt idx="3971">
                  <c:v>42901</c:v>
                </c:pt>
                <c:pt idx="3972">
                  <c:v>42901</c:v>
                </c:pt>
                <c:pt idx="3973">
                  <c:v>42901</c:v>
                </c:pt>
                <c:pt idx="3974">
                  <c:v>42901</c:v>
                </c:pt>
                <c:pt idx="3975">
                  <c:v>42901</c:v>
                </c:pt>
                <c:pt idx="3976">
                  <c:v>42901</c:v>
                </c:pt>
                <c:pt idx="3977">
                  <c:v>42901</c:v>
                </c:pt>
                <c:pt idx="3978">
                  <c:v>42901</c:v>
                </c:pt>
                <c:pt idx="3979">
                  <c:v>42901</c:v>
                </c:pt>
                <c:pt idx="3980">
                  <c:v>42901</c:v>
                </c:pt>
                <c:pt idx="3981">
                  <c:v>42901</c:v>
                </c:pt>
                <c:pt idx="3982">
                  <c:v>42901</c:v>
                </c:pt>
                <c:pt idx="3983">
                  <c:v>42901</c:v>
                </c:pt>
                <c:pt idx="3984">
                  <c:v>42902</c:v>
                </c:pt>
                <c:pt idx="3985">
                  <c:v>42902</c:v>
                </c:pt>
                <c:pt idx="3986">
                  <c:v>42902</c:v>
                </c:pt>
                <c:pt idx="3987">
                  <c:v>42902</c:v>
                </c:pt>
                <c:pt idx="3988">
                  <c:v>42902</c:v>
                </c:pt>
                <c:pt idx="3989">
                  <c:v>42902</c:v>
                </c:pt>
                <c:pt idx="3990">
                  <c:v>42902</c:v>
                </c:pt>
                <c:pt idx="3991">
                  <c:v>42902</c:v>
                </c:pt>
                <c:pt idx="3992">
                  <c:v>42902</c:v>
                </c:pt>
                <c:pt idx="3993">
                  <c:v>42902</c:v>
                </c:pt>
                <c:pt idx="3994">
                  <c:v>42902</c:v>
                </c:pt>
                <c:pt idx="3995">
                  <c:v>42902</c:v>
                </c:pt>
                <c:pt idx="3996">
                  <c:v>42902</c:v>
                </c:pt>
                <c:pt idx="3997">
                  <c:v>42902</c:v>
                </c:pt>
                <c:pt idx="3998">
                  <c:v>42902</c:v>
                </c:pt>
                <c:pt idx="3999">
                  <c:v>42902</c:v>
                </c:pt>
                <c:pt idx="4000">
                  <c:v>42902</c:v>
                </c:pt>
                <c:pt idx="4001">
                  <c:v>42902</c:v>
                </c:pt>
                <c:pt idx="4002">
                  <c:v>42902</c:v>
                </c:pt>
                <c:pt idx="4003">
                  <c:v>42902</c:v>
                </c:pt>
                <c:pt idx="4004">
                  <c:v>42902</c:v>
                </c:pt>
                <c:pt idx="4005">
                  <c:v>42902</c:v>
                </c:pt>
                <c:pt idx="4006">
                  <c:v>42902</c:v>
                </c:pt>
                <c:pt idx="4007">
                  <c:v>42902</c:v>
                </c:pt>
                <c:pt idx="4008">
                  <c:v>42903</c:v>
                </c:pt>
                <c:pt idx="4009">
                  <c:v>42903</c:v>
                </c:pt>
                <c:pt idx="4010">
                  <c:v>42903</c:v>
                </c:pt>
                <c:pt idx="4011">
                  <c:v>42903</c:v>
                </c:pt>
                <c:pt idx="4012">
                  <c:v>42903</c:v>
                </c:pt>
                <c:pt idx="4013">
                  <c:v>42903</c:v>
                </c:pt>
                <c:pt idx="4014">
                  <c:v>42903</c:v>
                </c:pt>
                <c:pt idx="4015">
                  <c:v>42903</c:v>
                </c:pt>
                <c:pt idx="4016">
                  <c:v>42903</c:v>
                </c:pt>
                <c:pt idx="4017">
                  <c:v>42903</c:v>
                </c:pt>
                <c:pt idx="4018">
                  <c:v>42903</c:v>
                </c:pt>
                <c:pt idx="4019">
                  <c:v>42903</c:v>
                </c:pt>
                <c:pt idx="4020">
                  <c:v>42903</c:v>
                </c:pt>
                <c:pt idx="4021">
                  <c:v>42903</c:v>
                </c:pt>
                <c:pt idx="4022">
                  <c:v>42903</c:v>
                </c:pt>
                <c:pt idx="4023">
                  <c:v>42903</c:v>
                </c:pt>
                <c:pt idx="4024">
                  <c:v>42903</c:v>
                </c:pt>
                <c:pt idx="4025">
                  <c:v>42903</c:v>
                </c:pt>
                <c:pt idx="4026">
                  <c:v>42903</c:v>
                </c:pt>
                <c:pt idx="4027">
                  <c:v>42903</c:v>
                </c:pt>
                <c:pt idx="4028">
                  <c:v>42903</c:v>
                </c:pt>
                <c:pt idx="4029">
                  <c:v>42903</c:v>
                </c:pt>
                <c:pt idx="4030">
                  <c:v>42903</c:v>
                </c:pt>
                <c:pt idx="4031">
                  <c:v>42903</c:v>
                </c:pt>
                <c:pt idx="4032">
                  <c:v>42904</c:v>
                </c:pt>
                <c:pt idx="4033">
                  <c:v>42904</c:v>
                </c:pt>
                <c:pt idx="4034">
                  <c:v>42904</c:v>
                </c:pt>
                <c:pt idx="4035">
                  <c:v>42904</c:v>
                </c:pt>
                <c:pt idx="4036">
                  <c:v>42904</c:v>
                </c:pt>
                <c:pt idx="4037">
                  <c:v>42904</c:v>
                </c:pt>
                <c:pt idx="4038">
                  <c:v>42904</c:v>
                </c:pt>
                <c:pt idx="4039">
                  <c:v>42904</c:v>
                </c:pt>
                <c:pt idx="4040">
                  <c:v>42904</c:v>
                </c:pt>
                <c:pt idx="4041">
                  <c:v>42904</c:v>
                </c:pt>
                <c:pt idx="4042">
                  <c:v>42904</c:v>
                </c:pt>
                <c:pt idx="4043">
                  <c:v>42904</c:v>
                </c:pt>
                <c:pt idx="4044">
                  <c:v>42904</c:v>
                </c:pt>
                <c:pt idx="4045">
                  <c:v>42904</c:v>
                </c:pt>
                <c:pt idx="4046">
                  <c:v>42904</c:v>
                </c:pt>
                <c:pt idx="4047">
                  <c:v>42904</c:v>
                </c:pt>
                <c:pt idx="4048">
                  <c:v>42904</c:v>
                </c:pt>
                <c:pt idx="4049">
                  <c:v>42904</c:v>
                </c:pt>
                <c:pt idx="4050">
                  <c:v>42904</c:v>
                </c:pt>
                <c:pt idx="4051">
                  <c:v>42904</c:v>
                </c:pt>
                <c:pt idx="4052">
                  <c:v>42904</c:v>
                </c:pt>
                <c:pt idx="4053">
                  <c:v>42904</c:v>
                </c:pt>
                <c:pt idx="4054">
                  <c:v>42904</c:v>
                </c:pt>
                <c:pt idx="4055">
                  <c:v>42904</c:v>
                </c:pt>
                <c:pt idx="4056">
                  <c:v>42905</c:v>
                </c:pt>
                <c:pt idx="4057">
                  <c:v>42905</c:v>
                </c:pt>
                <c:pt idx="4058">
                  <c:v>42905</c:v>
                </c:pt>
                <c:pt idx="4059">
                  <c:v>42905</c:v>
                </c:pt>
                <c:pt idx="4060">
                  <c:v>42905</c:v>
                </c:pt>
                <c:pt idx="4061">
                  <c:v>42905</c:v>
                </c:pt>
                <c:pt idx="4062">
                  <c:v>42905</c:v>
                </c:pt>
                <c:pt idx="4063">
                  <c:v>42905</c:v>
                </c:pt>
                <c:pt idx="4064">
                  <c:v>42905</c:v>
                </c:pt>
                <c:pt idx="4065">
                  <c:v>42905</c:v>
                </c:pt>
                <c:pt idx="4066">
                  <c:v>42905</c:v>
                </c:pt>
                <c:pt idx="4067">
                  <c:v>42905</c:v>
                </c:pt>
                <c:pt idx="4068">
                  <c:v>42905</c:v>
                </c:pt>
                <c:pt idx="4069">
                  <c:v>42905</c:v>
                </c:pt>
                <c:pt idx="4070">
                  <c:v>42905</c:v>
                </c:pt>
                <c:pt idx="4071">
                  <c:v>42905</c:v>
                </c:pt>
                <c:pt idx="4072">
                  <c:v>42905</c:v>
                </c:pt>
                <c:pt idx="4073">
                  <c:v>42905</c:v>
                </c:pt>
                <c:pt idx="4074">
                  <c:v>42905</c:v>
                </c:pt>
                <c:pt idx="4075">
                  <c:v>42905</c:v>
                </c:pt>
                <c:pt idx="4076">
                  <c:v>42905</c:v>
                </c:pt>
                <c:pt idx="4077">
                  <c:v>42905</c:v>
                </c:pt>
                <c:pt idx="4078">
                  <c:v>42905</c:v>
                </c:pt>
                <c:pt idx="4079">
                  <c:v>42905</c:v>
                </c:pt>
                <c:pt idx="4080">
                  <c:v>42906</c:v>
                </c:pt>
                <c:pt idx="4081">
                  <c:v>42906</c:v>
                </c:pt>
                <c:pt idx="4082">
                  <c:v>42906</c:v>
                </c:pt>
                <c:pt idx="4083">
                  <c:v>42906</c:v>
                </c:pt>
                <c:pt idx="4084">
                  <c:v>42906</c:v>
                </c:pt>
                <c:pt idx="4085">
                  <c:v>42906</c:v>
                </c:pt>
                <c:pt idx="4086">
                  <c:v>42906</c:v>
                </c:pt>
                <c:pt idx="4087">
                  <c:v>42906</c:v>
                </c:pt>
                <c:pt idx="4088">
                  <c:v>42906</c:v>
                </c:pt>
                <c:pt idx="4089">
                  <c:v>42906</c:v>
                </c:pt>
                <c:pt idx="4090">
                  <c:v>42906</c:v>
                </c:pt>
                <c:pt idx="4091">
                  <c:v>42906</c:v>
                </c:pt>
                <c:pt idx="4092">
                  <c:v>42906</c:v>
                </c:pt>
                <c:pt idx="4093">
                  <c:v>42906</c:v>
                </c:pt>
                <c:pt idx="4094">
                  <c:v>42906</c:v>
                </c:pt>
                <c:pt idx="4095">
                  <c:v>42906</c:v>
                </c:pt>
                <c:pt idx="4096">
                  <c:v>42906</c:v>
                </c:pt>
                <c:pt idx="4097">
                  <c:v>42906</c:v>
                </c:pt>
                <c:pt idx="4098">
                  <c:v>42906</c:v>
                </c:pt>
                <c:pt idx="4099">
                  <c:v>42906</c:v>
                </c:pt>
                <c:pt idx="4100">
                  <c:v>42906</c:v>
                </c:pt>
                <c:pt idx="4101">
                  <c:v>42906</c:v>
                </c:pt>
                <c:pt idx="4102">
                  <c:v>42906</c:v>
                </c:pt>
                <c:pt idx="4103">
                  <c:v>42906</c:v>
                </c:pt>
                <c:pt idx="4104">
                  <c:v>42907</c:v>
                </c:pt>
                <c:pt idx="4105">
                  <c:v>42907</c:v>
                </c:pt>
                <c:pt idx="4106">
                  <c:v>42907</c:v>
                </c:pt>
                <c:pt idx="4107">
                  <c:v>42907</c:v>
                </c:pt>
                <c:pt idx="4108">
                  <c:v>42907</c:v>
                </c:pt>
                <c:pt idx="4109">
                  <c:v>42907</c:v>
                </c:pt>
                <c:pt idx="4110">
                  <c:v>42907</c:v>
                </c:pt>
                <c:pt idx="4111">
                  <c:v>42907</c:v>
                </c:pt>
                <c:pt idx="4112">
                  <c:v>42907</c:v>
                </c:pt>
                <c:pt idx="4113">
                  <c:v>42907</c:v>
                </c:pt>
                <c:pt idx="4114">
                  <c:v>42907</c:v>
                </c:pt>
                <c:pt idx="4115">
                  <c:v>42907</c:v>
                </c:pt>
                <c:pt idx="4116">
                  <c:v>42907</c:v>
                </c:pt>
                <c:pt idx="4117">
                  <c:v>42907</c:v>
                </c:pt>
                <c:pt idx="4118">
                  <c:v>42907</c:v>
                </c:pt>
                <c:pt idx="4119">
                  <c:v>42907</c:v>
                </c:pt>
                <c:pt idx="4120">
                  <c:v>42907</c:v>
                </c:pt>
                <c:pt idx="4121">
                  <c:v>42907</c:v>
                </c:pt>
                <c:pt idx="4122">
                  <c:v>42907</c:v>
                </c:pt>
                <c:pt idx="4123">
                  <c:v>42907</c:v>
                </c:pt>
                <c:pt idx="4124">
                  <c:v>42907</c:v>
                </c:pt>
                <c:pt idx="4125">
                  <c:v>42907</c:v>
                </c:pt>
                <c:pt idx="4126">
                  <c:v>42907</c:v>
                </c:pt>
                <c:pt idx="4127">
                  <c:v>42907</c:v>
                </c:pt>
                <c:pt idx="4128">
                  <c:v>42908</c:v>
                </c:pt>
                <c:pt idx="4129">
                  <c:v>42908</c:v>
                </c:pt>
                <c:pt idx="4130">
                  <c:v>42908</c:v>
                </c:pt>
                <c:pt idx="4131">
                  <c:v>42908</c:v>
                </c:pt>
                <c:pt idx="4132">
                  <c:v>42908</c:v>
                </c:pt>
                <c:pt idx="4133">
                  <c:v>42908</c:v>
                </c:pt>
                <c:pt idx="4134">
                  <c:v>42908</c:v>
                </c:pt>
                <c:pt idx="4135">
                  <c:v>42908</c:v>
                </c:pt>
                <c:pt idx="4136">
                  <c:v>42908</c:v>
                </c:pt>
                <c:pt idx="4137">
                  <c:v>42908</c:v>
                </c:pt>
                <c:pt idx="4138">
                  <c:v>42908</c:v>
                </c:pt>
                <c:pt idx="4139">
                  <c:v>42908</c:v>
                </c:pt>
                <c:pt idx="4140">
                  <c:v>42908</c:v>
                </c:pt>
                <c:pt idx="4141">
                  <c:v>42908</c:v>
                </c:pt>
                <c:pt idx="4142">
                  <c:v>42908</c:v>
                </c:pt>
                <c:pt idx="4143">
                  <c:v>42908</c:v>
                </c:pt>
                <c:pt idx="4144">
                  <c:v>42908</c:v>
                </c:pt>
                <c:pt idx="4145">
                  <c:v>42908</c:v>
                </c:pt>
                <c:pt idx="4146">
                  <c:v>42908</c:v>
                </c:pt>
                <c:pt idx="4147">
                  <c:v>42908</c:v>
                </c:pt>
                <c:pt idx="4148">
                  <c:v>42908</c:v>
                </c:pt>
                <c:pt idx="4149">
                  <c:v>42908</c:v>
                </c:pt>
                <c:pt idx="4150">
                  <c:v>42908</c:v>
                </c:pt>
                <c:pt idx="4151">
                  <c:v>42908</c:v>
                </c:pt>
                <c:pt idx="4152">
                  <c:v>42909</c:v>
                </c:pt>
                <c:pt idx="4153">
                  <c:v>42909</c:v>
                </c:pt>
                <c:pt idx="4154">
                  <c:v>42909</c:v>
                </c:pt>
                <c:pt idx="4155">
                  <c:v>42909</c:v>
                </c:pt>
                <c:pt idx="4156">
                  <c:v>42909</c:v>
                </c:pt>
                <c:pt idx="4157">
                  <c:v>42909</c:v>
                </c:pt>
                <c:pt idx="4158">
                  <c:v>42909</c:v>
                </c:pt>
                <c:pt idx="4159">
                  <c:v>42909</c:v>
                </c:pt>
                <c:pt idx="4160">
                  <c:v>42909</c:v>
                </c:pt>
                <c:pt idx="4161">
                  <c:v>42909</c:v>
                </c:pt>
                <c:pt idx="4162">
                  <c:v>42909</c:v>
                </c:pt>
                <c:pt idx="4163">
                  <c:v>42909</c:v>
                </c:pt>
                <c:pt idx="4164">
                  <c:v>42909</c:v>
                </c:pt>
                <c:pt idx="4165">
                  <c:v>42909</c:v>
                </c:pt>
                <c:pt idx="4166">
                  <c:v>42909</c:v>
                </c:pt>
                <c:pt idx="4167">
                  <c:v>42909</c:v>
                </c:pt>
                <c:pt idx="4168">
                  <c:v>42909</c:v>
                </c:pt>
                <c:pt idx="4169">
                  <c:v>42909</c:v>
                </c:pt>
                <c:pt idx="4170">
                  <c:v>42909</c:v>
                </c:pt>
                <c:pt idx="4171">
                  <c:v>42909</c:v>
                </c:pt>
                <c:pt idx="4172">
                  <c:v>42909</c:v>
                </c:pt>
                <c:pt idx="4173">
                  <c:v>42909</c:v>
                </c:pt>
                <c:pt idx="4174">
                  <c:v>42909</c:v>
                </c:pt>
                <c:pt idx="4175">
                  <c:v>42909</c:v>
                </c:pt>
                <c:pt idx="4176">
                  <c:v>42910</c:v>
                </c:pt>
                <c:pt idx="4177">
                  <c:v>42910</c:v>
                </c:pt>
                <c:pt idx="4178">
                  <c:v>42910</c:v>
                </c:pt>
                <c:pt idx="4179">
                  <c:v>42910</c:v>
                </c:pt>
                <c:pt idx="4180">
                  <c:v>42910</c:v>
                </c:pt>
                <c:pt idx="4181">
                  <c:v>42910</c:v>
                </c:pt>
                <c:pt idx="4182">
                  <c:v>42910</c:v>
                </c:pt>
                <c:pt idx="4183">
                  <c:v>42910</c:v>
                </c:pt>
                <c:pt idx="4184">
                  <c:v>42910</c:v>
                </c:pt>
                <c:pt idx="4185">
                  <c:v>42910</c:v>
                </c:pt>
                <c:pt idx="4186">
                  <c:v>42910</c:v>
                </c:pt>
                <c:pt idx="4187">
                  <c:v>42910</c:v>
                </c:pt>
                <c:pt idx="4188">
                  <c:v>42910</c:v>
                </c:pt>
                <c:pt idx="4189">
                  <c:v>42910</c:v>
                </c:pt>
                <c:pt idx="4190">
                  <c:v>42910</c:v>
                </c:pt>
                <c:pt idx="4191">
                  <c:v>42910</c:v>
                </c:pt>
                <c:pt idx="4192">
                  <c:v>42910</c:v>
                </c:pt>
                <c:pt idx="4193">
                  <c:v>42910</c:v>
                </c:pt>
                <c:pt idx="4194">
                  <c:v>42910</c:v>
                </c:pt>
                <c:pt idx="4195">
                  <c:v>42910</c:v>
                </c:pt>
                <c:pt idx="4196">
                  <c:v>42910</c:v>
                </c:pt>
                <c:pt idx="4197">
                  <c:v>42910</c:v>
                </c:pt>
                <c:pt idx="4198">
                  <c:v>42910</c:v>
                </c:pt>
                <c:pt idx="4199">
                  <c:v>42910</c:v>
                </c:pt>
                <c:pt idx="4200">
                  <c:v>42911</c:v>
                </c:pt>
                <c:pt idx="4201">
                  <c:v>42911</c:v>
                </c:pt>
                <c:pt idx="4202">
                  <c:v>42911</c:v>
                </c:pt>
                <c:pt idx="4203">
                  <c:v>42911</c:v>
                </c:pt>
                <c:pt idx="4204">
                  <c:v>42911</c:v>
                </c:pt>
                <c:pt idx="4205">
                  <c:v>42911</c:v>
                </c:pt>
                <c:pt idx="4206">
                  <c:v>42911</c:v>
                </c:pt>
                <c:pt idx="4207">
                  <c:v>42911</c:v>
                </c:pt>
                <c:pt idx="4208">
                  <c:v>42911</c:v>
                </c:pt>
                <c:pt idx="4209">
                  <c:v>42911</c:v>
                </c:pt>
                <c:pt idx="4210">
                  <c:v>42911</c:v>
                </c:pt>
                <c:pt idx="4211">
                  <c:v>42911</c:v>
                </c:pt>
                <c:pt idx="4212">
                  <c:v>42911</c:v>
                </c:pt>
                <c:pt idx="4213">
                  <c:v>42911</c:v>
                </c:pt>
                <c:pt idx="4214">
                  <c:v>42911</c:v>
                </c:pt>
                <c:pt idx="4215">
                  <c:v>42911</c:v>
                </c:pt>
                <c:pt idx="4216">
                  <c:v>42911</c:v>
                </c:pt>
                <c:pt idx="4217">
                  <c:v>42911</c:v>
                </c:pt>
                <c:pt idx="4218">
                  <c:v>42911</c:v>
                </c:pt>
                <c:pt idx="4219">
                  <c:v>42911</c:v>
                </c:pt>
                <c:pt idx="4220">
                  <c:v>42911</c:v>
                </c:pt>
                <c:pt idx="4221">
                  <c:v>42911</c:v>
                </c:pt>
                <c:pt idx="4222">
                  <c:v>42911</c:v>
                </c:pt>
                <c:pt idx="4223">
                  <c:v>42911</c:v>
                </c:pt>
                <c:pt idx="4224">
                  <c:v>42912</c:v>
                </c:pt>
                <c:pt idx="4225">
                  <c:v>42912</c:v>
                </c:pt>
                <c:pt idx="4226">
                  <c:v>42912</c:v>
                </c:pt>
                <c:pt idx="4227">
                  <c:v>42912</c:v>
                </c:pt>
                <c:pt idx="4228">
                  <c:v>42912</c:v>
                </c:pt>
                <c:pt idx="4229">
                  <c:v>42912</c:v>
                </c:pt>
                <c:pt idx="4230">
                  <c:v>42912</c:v>
                </c:pt>
                <c:pt idx="4231">
                  <c:v>42912</c:v>
                </c:pt>
                <c:pt idx="4232">
                  <c:v>42912</c:v>
                </c:pt>
                <c:pt idx="4233">
                  <c:v>42912</c:v>
                </c:pt>
                <c:pt idx="4234">
                  <c:v>42912</c:v>
                </c:pt>
                <c:pt idx="4235">
                  <c:v>42912</c:v>
                </c:pt>
                <c:pt idx="4236">
                  <c:v>42912</c:v>
                </c:pt>
                <c:pt idx="4237">
                  <c:v>42912</c:v>
                </c:pt>
                <c:pt idx="4238">
                  <c:v>42912</c:v>
                </c:pt>
                <c:pt idx="4239">
                  <c:v>42912</c:v>
                </c:pt>
                <c:pt idx="4240">
                  <c:v>42912</c:v>
                </c:pt>
                <c:pt idx="4241">
                  <c:v>42912</c:v>
                </c:pt>
                <c:pt idx="4242">
                  <c:v>42912</c:v>
                </c:pt>
                <c:pt idx="4243">
                  <c:v>42912</c:v>
                </c:pt>
                <c:pt idx="4244">
                  <c:v>42912</c:v>
                </c:pt>
                <c:pt idx="4245">
                  <c:v>42912</c:v>
                </c:pt>
                <c:pt idx="4246">
                  <c:v>42912</c:v>
                </c:pt>
                <c:pt idx="4247">
                  <c:v>42912</c:v>
                </c:pt>
                <c:pt idx="4248">
                  <c:v>42913</c:v>
                </c:pt>
                <c:pt idx="4249">
                  <c:v>42913</c:v>
                </c:pt>
                <c:pt idx="4250">
                  <c:v>42913</c:v>
                </c:pt>
                <c:pt idx="4251">
                  <c:v>42913</c:v>
                </c:pt>
                <c:pt idx="4252">
                  <c:v>42913</c:v>
                </c:pt>
                <c:pt idx="4253">
                  <c:v>42913</c:v>
                </c:pt>
                <c:pt idx="4254">
                  <c:v>42913</c:v>
                </c:pt>
                <c:pt idx="4255">
                  <c:v>42913</c:v>
                </c:pt>
                <c:pt idx="4256">
                  <c:v>42913</c:v>
                </c:pt>
                <c:pt idx="4257">
                  <c:v>42913</c:v>
                </c:pt>
                <c:pt idx="4258">
                  <c:v>42913</c:v>
                </c:pt>
                <c:pt idx="4259">
                  <c:v>42913</c:v>
                </c:pt>
                <c:pt idx="4260">
                  <c:v>42913</c:v>
                </c:pt>
                <c:pt idx="4261">
                  <c:v>42913</c:v>
                </c:pt>
                <c:pt idx="4262">
                  <c:v>42913</c:v>
                </c:pt>
                <c:pt idx="4263">
                  <c:v>42913</c:v>
                </c:pt>
                <c:pt idx="4264">
                  <c:v>42913</c:v>
                </c:pt>
                <c:pt idx="4265">
                  <c:v>42913</c:v>
                </c:pt>
                <c:pt idx="4266">
                  <c:v>42913</c:v>
                </c:pt>
                <c:pt idx="4267">
                  <c:v>42913</c:v>
                </c:pt>
                <c:pt idx="4268">
                  <c:v>42913</c:v>
                </c:pt>
                <c:pt idx="4269">
                  <c:v>42913</c:v>
                </c:pt>
                <c:pt idx="4270">
                  <c:v>42913</c:v>
                </c:pt>
                <c:pt idx="4271">
                  <c:v>42913</c:v>
                </c:pt>
                <c:pt idx="4272">
                  <c:v>42914</c:v>
                </c:pt>
                <c:pt idx="4273">
                  <c:v>42914</c:v>
                </c:pt>
                <c:pt idx="4274">
                  <c:v>42914</c:v>
                </c:pt>
                <c:pt idx="4275">
                  <c:v>42914</c:v>
                </c:pt>
                <c:pt idx="4276">
                  <c:v>42914</c:v>
                </c:pt>
                <c:pt idx="4277">
                  <c:v>42914</c:v>
                </c:pt>
                <c:pt idx="4278">
                  <c:v>42914</c:v>
                </c:pt>
                <c:pt idx="4279">
                  <c:v>42914</c:v>
                </c:pt>
                <c:pt idx="4280">
                  <c:v>42914</c:v>
                </c:pt>
                <c:pt idx="4281">
                  <c:v>42914</c:v>
                </c:pt>
                <c:pt idx="4282">
                  <c:v>42914</c:v>
                </c:pt>
                <c:pt idx="4283">
                  <c:v>42914</c:v>
                </c:pt>
                <c:pt idx="4284">
                  <c:v>42914</c:v>
                </c:pt>
                <c:pt idx="4285">
                  <c:v>42914</c:v>
                </c:pt>
                <c:pt idx="4286">
                  <c:v>42914</c:v>
                </c:pt>
                <c:pt idx="4287">
                  <c:v>42914</c:v>
                </c:pt>
                <c:pt idx="4288">
                  <c:v>42914</c:v>
                </c:pt>
                <c:pt idx="4289">
                  <c:v>42914</c:v>
                </c:pt>
                <c:pt idx="4290">
                  <c:v>42914</c:v>
                </c:pt>
                <c:pt idx="4291">
                  <c:v>42914</c:v>
                </c:pt>
                <c:pt idx="4292">
                  <c:v>42914</c:v>
                </c:pt>
                <c:pt idx="4293">
                  <c:v>42914</c:v>
                </c:pt>
                <c:pt idx="4294">
                  <c:v>42914</c:v>
                </c:pt>
                <c:pt idx="4295">
                  <c:v>42914</c:v>
                </c:pt>
                <c:pt idx="4296">
                  <c:v>42915</c:v>
                </c:pt>
                <c:pt idx="4297">
                  <c:v>42915</c:v>
                </c:pt>
                <c:pt idx="4298">
                  <c:v>42915</c:v>
                </c:pt>
                <c:pt idx="4299">
                  <c:v>42915</c:v>
                </c:pt>
                <c:pt idx="4300">
                  <c:v>42915</c:v>
                </c:pt>
                <c:pt idx="4301">
                  <c:v>42915</c:v>
                </c:pt>
                <c:pt idx="4302">
                  <c:v>42915</c:v>
                </c:pt>
                <c:pt idx="4303">
                  <c:v>42915</c:v>
                </c:pt>
                <c:pt idx="4304">
                  <c:v>42915</c:v>
                </c:pt>
                <c:pt idx="4305">
                  <c:v>42915</c:v>
                </c:pt>
                <c:pt idx="4306">
                  <c:v>42915</c:v>
                </c:pt>
                <c:pt idx="4307">
                  <c:v>42915</c:v>
                </c:pt>
                <c:pt idx="4308">
                  <c:v>42915</c:v>
                </c:pt>
                <c:pt idx="4309">
                  <c:v>42915</c:v>
                </c:pt>
                <c:pt idx="4310">
                  <c:v>42915</c:v>
                </c:pt>
                <c:pt idx="4311">
                  <c:v>42915</c:v>
                </c:pt>
                <c:pt idx="4312">
                  <c:v>42915</c:v>
                </c:pt>
                <c:pt idx="4313">
                  <c:v>42915</c:v>
                </c:pt>
                <c:pt idx="4314">
                  <c:v>42915</c:v>
                </c:pt>
                <c:pt idx="4315">
                  <c:v>42915</c:v>
                </c:pt>
                <c:pt idx="4316">
                  <c:v>42915</c:v>
                </c:pt>
                <c:pt idx="4317">
                  <c:v>42915</c:v>
                </c:pt>
                <c:pt idx="4318">
                  <c:v>42915</c:v>
                </c:pt>
                <c:pt idx="4319">
                  <c:v>42915</c:v>
                </c:pt>
                <c:pt idx="4320">
                  <c:v>42916</c:v>
                </c:pt>
                <c:pt idx="4321">
                  <c:v>42916</c:v>
                </c:pt>
                <c:pt idx="4322">
                  <c:v>42916</c:v>
                </c:pt>
                <c:pt idx="4323">
                  <c:v>42916</c:v>
                </c:pt>
                <c:pt idx="4324">
                  <c:v>42916</c:v>
                </c:pt>
                <c:pt idx="4325">
                  <c:v>42916</c:v>
                </c:pt>
                <c:pt idx="4326">
                  <c:v>42916</c:v>
                </c:pt>
                <c:pt idx="4327">
                  <c:v>42916</c:v>
                </c:pt>
                <c:pt idx="4328">
                  <c:v>42916</c:v>
                </c:pt>
                <c:pt idx="4329">
                  <c:v>42916</c:v>
                </c:pt>
                <c:pt idx="4330">
                  <c:v>42916</c:v>
                </c:pt>
                <c:pt idx="4331">
                  <c:v>42916</c:v>
                </c:pt>
                <c:pt idx="4332">
                  <c:v>42916</c:v>
                </c:pt>
                <c:pt idx="4333">
                  <c:v>42916</c:v>
                </c:pt>
                <c:pt idx="4334">
                  <c:v>42916</c:v>
                </c:pt>
                <c:pt idx="4335">
                  <c:v>42916</c:v>
                </c:pt>
                <c:pt idx="4336">
                  <c:v>42916</c:v>
                </c:pt>
                <c:pt idx="4337">
                  <c:v>42916</c:v>
                </c:pt>
                <c:pt idx="4338">
                  <c:v>42916</c:v>
                </c:pt>
                <c:pt idx="4339">
                  <c:v>42916</c:v>
                </c:pt>
                <c:pt idx="4340">
                  <c:v>42916</c:v>
                </c:pt>
                <c:pt idx="4341">
                  <c:v>42916</c:v>
                </c:pt>
                <c:pt idx="4342">
                  <c:v>42916</c:v>
                </c:pt>
                <c:pt idx="4343">
                  <c:v>42916</c:v>
                </c:pt>
                <c:pt idx="4344">
                  <c:v>42917</c:v>
                </c:pt>
                <c:pt idx="4345">
                  <c:v>42917</c:v>
                </c:pt>
                <c:pt idx="4346">
                  <c:v>42917</c:v>
                </c:pt>
                <c:pt idx="4347">
                  <c:v>42917</c:v>
                </c:pt>
                <c:pt idx="4348">
                  <c:v>42917</c:v>
                </c:pt>
                <c:pt idx="4349">
                  <c:v>42917</c:v>
                </c:pt>
                <c:pt idx="4350">
                  <c:v>42917</c:v>
                </c:pt>
                <c:pt idx="4351">
                  <c:v>42917</c:v>
                </c:pt>
                <c:pt idx="4352">
                  <c:v>42917</c:v>
                </c:pt>
                <c:pt idx="4353">
                  <c:v>42917</c:v>
                </c:pt>
                <c:pt idx="4354">
                  <c:v>42917</c:v>
                </c:pt>
                <c:pt idx="4355">
                  <c:v>42917</c:v>
                </c:pt>
                <c:pt idx="4356">
                  <c:v>42917</c:v>
                </c:pt>
                <c:pt idx="4357">
                  <c:v>42917</c:v>
                </c:pt>
                <c:pt idx="4358">
                  <c:v>42917</c:v>
                </c:pt>
                <c:pt idx="4359">
                  <c:v>42917</c:v>
                </c:pt>
                <c:pt idx="4360">
                  <c:v>42917</c:v>
                </c:pt>
                <c:pt idx="4361">
                  <c:v>42917</c:v>
                </c:pt>
                <c:pt idx="4362">
                  <c:v>42917</c:v>
                </c:pt>
                <c:pt idx="4363">
                  <c:v>42917</c:v>
                </c:pt>
                <c:pt idx="4364">
                  <c:v>42917</c:v>
                </c:pt>
                <c:pt idx="4365">
                  <c:v>42917</c:v>
                </c:pt>
                <c:pt idx="4366">
                  <c:v>42917</c:v>
                </c:pt>
                <c:pt idx="4367">
                  <c:v>42917</c:v>
                </c:pt>
                <c:pt idx="4368">
                  <c:v>42918</c:v>
                </c:pt>
                <c:pt idx="4369">
                  <c:v>42918</c:v>
                </c:pt>
                <c:pt idx="4370">
                  <c:v>42918</c:v>
                </c:pt>
                <c:pt idx="4371">
                  <c:v>42918</c:v>
                </c:pt>
                <c:pt idx="4372">
                  <c:v>42918</c:v>
                </c:pt>
                <c:pt idx="4373">
                  <c:v>42918</c:v>
                </c:pt>
                <c:pt idx="4374">
                  <c:v>42918</c:v>
                </c:pt>
                <c:pt idx="4375">
                  <c:v>42918</c:v>
                </c:pt>
                <c:pt idx="4376">
                  <c:v>42918</c:v>
                </c:pt>
                <c:pt idx="4377">
                  <c:v>42918</c:v>
                </c:pt>
                <c:pt idx="4378">
                  <c:v>42918</c:v>
                </c:pt>
                <c:pt idx="4379">
                  <c:v>42918</c:v>
                </c:pt>
                <c:pt idx="4380">
                  <c:v>42918</c:v>
                </c:pt>
                <c:pt idx="4381">
                  <c:v>42918</c:v>
                </c:pt>
                <c:pt idx="4382">
                  <c:v>42918</c:v>
                </c:pt>
                <c:pt idx="4383">
                  <c:v>42918</c:v>
                </c:pt>
                <c:pt idx="4384">
                  <c:v>42918</c:v>
                </c:pt>
                <c:pt idx="4385">
                  <c:v>42918</c:v>
                </c:pt>
                <c:pt idx="4386">
                  <c:v>42918</c:v>
                </c:pt>
                <c:pt idx="4387">
                  <c:v>42918</c:v>
                </c:pt>
                <c:pt idx="4388">
                  <c:v>42918</c:v>
                </c:pt>
                <c:pt idx="4389">
                  <c:v>42918</c:v>
                </c:pt>
                <c:pt idx="4390">
                  <c:v>42918</c:v>
                </c:pt>
                <c:pt idx="4391">
                  <c:v>42918</c:v>
                </c:pt>
                <c:pt idx="4392">
                  <c:v>42919</c:v>
                </c:pt>
                <c:pt idx="4393">
                  <c:v>42919</c:v>
                </c:pt>
                <c:pt idx="4394">
                  <c:v>42919</c:v>
                </c:pt>
                <c:pt idx="4395">
                  <c:v>42919</c:v>
                </c:pt>
                <c:pt idx="4396">
                  <c:v>42919</c:v>
                </c:pt>
                <c:pt idx="4397">
                  <c:v>42919</c:v>
                </c:pt>
                <c:pt idx="4398">
                  <c:v>42919</c:v>
                </c:pt>
                <c:pt idx="4399">
                  <c:v>42919</c:v>
                </c:pt>
                <c:pt idx="4400">
                  <c:v>42919</c:v>
                </c:pt>
                <c:pt idx="4401">
                  <c:v>42919</c:v>
                </c:pt>
                <c:pt idx="4402">
                  <c:v>42919</c:v>
                </c:pt>
                <c:pt idx="4403">
                  <c:v>42919</c:v>
                </c:pt>
                <c:pt idx="4404">
                  <c:v>42919</c:v>
                </c:pt>
                <c:pt idx="4405">
                  <c:v>42919</c:v>
                </c:pt>
                <c:pt idx="4406">
                  <c:v>42919</c:v>
                </c:pt>
                <c:pt idx="4407">
                  <c:v>42919</c:v>
                </c:pt>
                <c:pt idx="4408">
                  <c:v>42919</c:v>
                </c:pt>
                <c:pt idx="4409">
                  <c:v>42919</c:v>
                </c:pt>
                <c:pt idx="4410">
                  <c:v>42919</c:v>
                </c:pt>
                <c:pt idx="4411">
                  <c:v>42919</c:v>
                </c:pt>
                <c:pt idx="4412">
                  <c:v>42919</c:v>
                </c:pt>
                <c:pt idx="4413">
                  <c:v>42919</c:v>
                </c:pt>
                <c:pt idx="4414">
                  <c:v>42919</c:v>
                </c:pt>
                <c:pt idx="4415">
                  <c:v>42919</c:v>
                </c:pt>
                <c:pt idx="4416">
                  <c:v>42920</c:v>
                </c:pt>
                <c:pt idx="4417">
                  <c:v>42920</c:v>
                </c:pt>
                <c:pt idx="4418">
                  <c:v>42920</c:v>
                </c:pt>
                <c:pt idx="4419">
                  <c:v>42920</c:v>
                </c:pt>
                <c:pt idx="4420">
                  <c:v>42920</c:v>
                </c:pt>
                <c:pt idx="4421">
                  <c:v>42920</c:v>
                </c:pt>
                <c:pt idx="4422">
                  <c:v>42920</c:v>
                </c:pt>
                <c:pt idx="4423">
                  <c:v>42920</c:v>
                </c:pt>
                <c:pt idx="4424">
                  <c:v>42920</c:v>
                </c:pt>
                <c:pt idx="4425">
                  <c:v>42920</c:v>
                </c:pt>
                <c:pt idx="4426">
                  <c:v>42920</c:v>
                </c:pt>
                <c:pt idx="4427">
                  <c:v>42920</c:v>
                </c:pt>
                <c:pt idx="4428">
                  <c:v>42920</c:v>
                </c:pt>
                <c:pt idx="4429">
                  <c:v>42920</c:v>
                </c:pt>
                <c:pt idx="4430">
                  <c:v>42920</c:v>
                </c:pt>
                <c:pt idx="4431">
                  <c:v>42920</c:v>
                </c:pt>
                <c:pt idx="4432">
                  <c:v>42920</c:v>
                </c:pt>
                <c:pt idx="4433">
                  <c:v>42920</c:v>
                </c:pt>
                <c:pt idx="4434">
                  <c:v>42920</c:v>
                </c:pt>
                <c:pt idx="4435">
                  <c:v>42920</c:v>
                </c:pt>
                <c:pt idx="4436">
                  <c:v>42920</c:v>
                </c:pt>
                <c:pt idx="4437">
                  <c:v>42920</c:v>
                </c:pt>
                <c:pt idx="4438">
                  <c:v>42920</c:v>
                </c:pt>
                <c:pt idx="4439">
                  <c:v>42920</c:v>
                </c:pt>
                <c:pt idx="4440">
                  <c:v>42921</c:v>
                </c:pt>
                <c:pt idx="4441">
                  <c:v>42921</c:v>
                </c:pt>
                <c:pt idx="4442">
                  <c:v>42921</c:v>
                </c:pt>
                <c:pt idx="4443">
                  <c:v>42921</c:v>
                </c:pt>
                <c:pt idx="4444">
                  <c:v>42921</c:v>
                </c:pt>
                <c:pt idx="4445">
                  <c:v>42921</c:v>
                </c:pt>
                <c:pt idx="4446">
                  <c:v>42921</c:v>
                </c:pt>
                <c:pt idx="4447">
                  <c:v>42921</c:v>
                </c:pt>
                <c:pt idx="4448">
                  <c:v>42921</c:v>
                </c:pt>
                <c:pt idx="4449">
                  <c:v>42921</c:v>
                </c:pt>
                <c:pt idx="4450">
                  <c:v>42921</c:v>
                </c:pt>
                <c:pt idx="4451">
                  <c:v>42921</c:v>
                </c:pt>
                <c:pt idx="4452">
                  <c:v>42921</c:v>
                </c:pt>
                <c:pt idx="4453">
                  <c:v>42921</c:v>
                </c:pt>
                <c:pt idx="4454">
                  <c:v>42921</c:v>
                </c:pt>
                <c:pt idx="4455">
                  <c:v>42921</c:v>
                </c:pt>
                <c:pt idx="4456">
                  <c:v>42921</c:v>
                </c:pt>
                <c:pt idx="4457">
                  <c:v>42921</c:v>
                </c:pt>
                <c:pt idx="4458">
                  <c:v>42921</c:v>
                </c:pt>
                <c:pt idx="4459">
                  <c:v>42921</c:v>
                </c:pt>
                <c:pt idx="4460">
                  <c:v>42921</c:v>
                </c:pt>
                <c:pt idx="4461">
                  <c:v>42921</c:v>
                </c:pt>
                <c:pt idx="4462">
                  <c:v>42921</c:v>
                </c:pt>
                <c:pt idx="4463">
                  <c:v>42921</c:v>
                </c:pt>
                <c:pt idx="4464">
                  <c:v>42922</c:v>
                </c:pt>
                <c:pt idx="4465">
                  <c:v>42922</c:v>
                </c:pt>
                <c:pt idx="4466">
                  <c:v>42922</c:v>
                </c:pt>
                <c:pt idx="4467">
                  <c:v>42922</c:v>
                </c:pt>
                <c:pt idx="4468">
                  <c:v>42922</c:v>
                </c:pt>
                <c:pt idx="4469">
                  <c:v>42922</c:v>
                </c:pt>
                <c:pt idx="4470">
                  <c:v>42922</c:v>
                </c:pt>
                <c:pt idx="4471">
                  <c:v>42922</c:v>
                </c:pt>
                <c:pt idx="4472">
                  <c:v>42922</c:v>
                </c:pt>
                <c:pt idx="4473">
                  <c:v>42922</c:v>
                </c:pt>
                <c:pt idx="4474">
                  <c:v>42922</c:v>
                </c:pt>
                <c:pt idx="4475">
                  <c:v>42922</c:v>
                </c:pt>
                <c:pt idx="4476">
                  <c:v>42922</c:v>
                </c:pt>
                <c:pt idx="4477">
                  <c:v>42922</c:v>
                </c:pt>
                <c:pt idx="4478">
                  <c:v>42922</c:v>
                </c:pt>
                <c:pt idx="4479">
                  <c:v>42922</c:v>
                </c:pt>
                <c:pt idx="4480">
                  <c:v>42922</c:v>
                </c:pt>
                <c:pt idx="4481">
                  <c:v>42922</c:v>
                </c:pt>
                <c:pt idx="4482">
                  <c:v>42922</c:v>
                </c:pt>
                <c:pt idx="4483">
                  <c:v>42922</c:v>
                </c:pt>
                <c:pt idx="4484">
                  <c:v>42922</c:v>
                </c:pt>
                <c:pt idx="4485">
                  <c:v>42922</c:v>
                </c:pt>
                <c:pt idx="4486">
                  <c:v>42922</c:v>
                </c:pt>
                <c:pt idx="4487">
                  <c:v>42922</c:v>
                </c:pt>
                <c:pt idx="4488">
                  <c:v>42923</c:v>
                </c:pt>
                <c:pt idx="4489">
                  <c:v>42923</c:v>
                </c:pt>
                <c:pt idx="4490">
                  <c:v>42923</c:v>
                </c:pt>
                <c:pt idx="4491">
                  <c:v>42923</c:v>
                </c:pt>
                <c:pt idx="4492">
                  <c:v>42923</c:v>
                </c:pt>
                <c:pt idx="4493">
                  <c:v>42923</c:v>
                </c:pt>
                <c:pt idx="4494">
                  <c:v>42923</c:v>
                </c:pt>
                <c:pt idx="4495">
                  <c:v>42923</c:v>
                </c:pt>
                <c:pt idx="4496">
                  <c:v>42923</c:v>
                </c:pt>
                <c:pt idx="4497">
                  <c:v>42923</c:v>
                </c:pt>
                <c:pt idx="4498">
                  <c:v>42923</c:v>
                </c:pt>
                <c:pt idx="4499">
                  <c:v>42923</c:v>
                </c:pt>
                <c:pt idx="4500">
                  <c:v>42923</c:v>
                </c:pt>
                <c:pt idx="4501">
                  <c:v>42923</c:v>
                </c:pt>
                <c:pt idx="4502">
                  <c:v>42923</c:v>
                </c:pt>
                <c:pt idx="4503">
                  <c:v>42923</c:v>
                </c:pt>
                <c:pt idx="4504">
                  <c:v>42923</c:v>
                </c:pt>
                <c:pt idx="4505">
                  <c:v>42923</c:v>
                </c:pt>
                <c:pt idx="4506">
                  <c:v>42923</c:v>
                </c:pt>
                <c:pt idx="4507">
                  <c:v>42923</c:v>
                </c:pt>
                <c:pt idx="4508">
                  <c:v>42923</c:v>
                </c:pt>
                <c:pt idx="4509">
                  <c:v>42923</c:v>
                </c:pt>
                <c:pt idx="4510">
                  <c:v>42923</c:v>
                </c:pt>
                <c:pt idx="4511">
                  <c:v>42923</c:v>
                </c:pt>
                <c:pt idx="4512">
                  <c:v>42924</c:v>
                </c:pt>
                <c:pt idx="4513">
                  <c:v>42924</c:v>
                </c:pt>
                <c:pt idx="4514">
                  <c:v>42924</c:v>
                </c:pt>
                <c:pt idx="4515">
                  <c:v>42924</c:v>
                </c:pt>
                <c:pt idx="4516">
                  <c:v>42924</c:v>
                </c:pt>
                <c:pt idx="4517">
                  <c:v>42924</c:v>
                </c:pt>
                <c:pt idx="4518">
                  <c:v>42924</c:v>
                </c:pt>
                <c:pt idx="4519">
                  <c:v>42924</c:v>
                </c:pt>
                <c:pt idx="4520">
                  <c:v>42924</c:v>
                </c:pt>
                <c:pt idx="4521">
                  <c:v>42924</c:v>
                </c:pt>
                <c:pt idx="4522">
                  <c:v>42924</c:v>
                </c:pt>
                <c:pt idx="4523">
                  <c:v>42924</c:v>
                </c:pt>
                <c:pt idx="4524">
                  <c:v>42924</c:v>
                </c:pt>
                <c:pt idx="4525">
                  <c:v>42924</c:v>
                </c:pt>
                <c:pt idx="4526">
                  <c:v>42924</c:v>
                </c:pt>
                <c:pt idx="4527">
                  <c:v>42924</c:v>
                </c:pt>
                <c:pt idx="4528">
                  <c:v>42924</c:v>
                </c:pt>
                <c:pt idx="4529">
                  <c:v>42924</c:v>
                </c:pt>
                <c:pt idx="4530">
                  <c:v>42924</c:v>
                </c:pt>
                <c:pt idx="4531">
                  <c:v>42924</c:v>
                </c:pt>
                <c:pt idx="4532">
                  <c:v>42924</c:v>
                </c:pt>
                <c:pt idx="4533">
                  <c:v>42924</c:v>
                </c:pt>
                <c:pt idx="4534">
                  <c:v>42924</c:v>
                </c:pt>
                <c:pt idx="4535">
                  <c:v>42924</c:v>
                </c:pt>
                <c:pt idx="4536">
                  <c:v>42925</c:v>
                </c:pt>
                <c:pt idx="4537">
                  <c:v>42925</c:v>
                </c:pt>
                <c:pt idx="4538">
                  <c:v>42925</c:v>
                </c:pt>
                <c:pt idx="4539">
                  <c:v>42925</c:v>
                </c:pt>
                <c:pt idx="4540">
                  <c:v>42925</c:v>
                </c:pt>
                <c:pt idx="4541">
                  <c:v>42925</c:v>
                </c:pt>
                <c:pt idx="4542">
                  <c:v>42925</c:v>
                </c:pt>
                <c:pt idx="4543">
                  <c:v>42925</c:v>
                </c:pt>
                <c:pt idx="4544">
                  <c:v>42925</c:v>
                </c:pt>
                <c:pt idx="4545">
                  <c:v>42925</c:v>
                </c:pt>
                <c:pt idx="4546">
                  <c:v>42925</c:v>
                </c:pt>
                <c:pt idx="4547">
                  <c:v>42925</c:v>
                </c:pt>
                <c:pt idx="4548">
                  <c:v>42925</c:v>
                </c:pt>
                <c:pt idx="4549">
                  <c:v>42925</c:v>
                </c:pt>
                <c:pt idx="4550">
                  <c:v>42925</c:v>
                </c:pt>
                <c:pt idx="4551">
                  <c:v>42925</c:v>
                </c:pt>
                <c:pt idx="4552">
                  <c:v>42925</c:v>
                </c:pt>
                <c:pt idx="4553">
                  <c:v>42925</c:v>
                </c:pt>
                <c:pt idx="4554">
                  <c:v>42925</c:v>
                </c:pt>
                <c:pt idx="4555">
                  <c:v>42925</c:v>
                </c:pt>
                <c:pt idx="4556">
                  <c:v>42925</c:v>
                </c:pt>
                <c:pt idx="4557">
                  <c:v>42925</c:v>
                </c:pt>
                <c:pt idx="4558">
                  <c:v>42925</c:v>
                </c:pt>
                <c:pt idx="4559">
                  <c:v>42925</c:v>
                </c:pt>
                <c:pt idx="4560">
                  <c:v>42926</c:v>
                </c:pt>
                <c:pt idx="4561">
                  <c:v>42926</c:v>
                </c:pt>
                <c:pt idx="4562">
                  <c:v>42926</c:v>
                </c:pt>
                <c:pt idx="4563">
                  <c:v>42926</c:v>
                </c:pt>
                <c:pt idx="4564">
                  <c:v>42926</c:v>
                </c:pt>
                <c:pt idx="4565">
                  <c:v>42926</c:v>
                </c:pt>
                <c:pt idx="4566">
                  <c:v>42926</c:v>
                </c:pt>
                <c:pt idx="4567">
                  <c:v>42926</c:v>
                </c:pt>
                <c:pt idx="4568">
                  <c:v>42926</c:v>
                </c:pt>
                <c:pt idx="4569">
                  <c:v>42926</c:v>
                </c:pt>
                <c:pt idx="4570">
                  <c:v>42926</c:v>
                </c:pt>
                <c:pt idx="4571">
                  <c:v>42926</c:v>
                </c:pt>
                <c:pt idx="4572">
                  <c:v>42926</c:v>
                </c:pt>
                <c:pt idx="4573">
                  <c:v>42926</c:v>
                </c:pt>
                <c:pt idx="4574">
                  <c:v>42926</c:v>
                </c:pt>
                <c:pt idx="4575">
                  <c:v>42926</c:v>
                </c:pt>
                <c:pt idx="4576">
                  <c:v>42926</c:v>
                </c:pt>
                <c:pt idx="4577">
                  <c:v>42926</c:v>
                </c:pt>
                <c:pt idx="4578">
                  <c:v>42926</c:v>
                </c:pt>
                <c:pt idx="4579">
                  <c:v>42926</c:v>
                </c:pt>
                <c:pt idx="4580">
                  <c:v>42926</c:v>
                </c:pt>
                <c:pt idx="4581">
                  <c:v>42926</c:v>
                </c:pt>
                <c:pt idx="4582">
                  <c:v>42926</c:v>
                </c:pt>
                <c:pt idx="4583">
                  <c:v>42926</c:v>
                </c:pt>
                <c:pt idx="4584">
                  <c:v>42927</c:v>
                </c:pt>
                <c:pt idx="4585">
                  <c:v>42927</c:v>
                </c:pt>
                <c:pt idx="4586">
                  <c:v>42927</c:v>
                </c:pt>
                <c:pt idx="4587">
                  <c:v>42927</c:v>
                </c:pt>
                <c:pt idx="4588">
                  <c:v>42927</c:v>
                </c:pt>
                <c:pt idx="4589">
                  <c:v>42927</c:v>
                </c:pt>
                <c:pt idx="4590">
                  <c:v>42927</c:v>
                </c:pt>
                <c:pt idx="4591">
                  <c:v>42927</c:v>
                </c:pt>
                <c:pt idx="4592">
                  <c:v>42927</c:v>
                </c:pt>
                <c:pt idx="4593">
                  <c:v>42927</c:v>
                </c:pt>
                <c:pt idx="4594">
                  <c:v>42927</c:v>
                </c:pt>
                <c:pt idx="4595">
                  <c:v>42927</c:v>
                </c:pt>
                <c:pt idx="4596">
                  <c:v>42927</c:v>
                </c:pt>
                <c:pt idx="4597">
                  <c:v>42927</c:v>
                </c:pt>
                <c:pt idx="4598">
                  <c:v>42927</c:v>
                </c:pt>
                <c:pt idx="4599">
                  <c:v>42927</c:v>
                </c:pt>
                <c:pt idx="4600">
                  <c:v>42927</c:v>
                </c:pt>
                <c:pt idx="4601">
                  <c:v>42927</c:v>
                </c:pt>
                <c:pt idx="4602">
                  <c:v>42927</c:v>
                </c:pt>
                <c:pt idx="4603">
                  <c:v>42927</c:v>
                </c:pt>
                <c:pt idx="4604">
                  <c:v>42927</c:v>
                </c:pt>
                <c:pt idx="4605">
                  <c:v>42927</c:v>
                </c:pt>
                <c:pt idx="4606">
                  <c:v>42927</c:v>
                </c:pt>
                <c:pt idx="4607">
                  <c:v>42927</c:v>
                </c:pt>
                <c:pt idx="4608">
                  <c:v>42928</c:v>
                </c:pt>
                <c:pt idx="4609">
                  <c:v>42928</c:v>
                </c:pt>
                <c:pt idx="4610">
                  <c:v>42928</c:v>
                </c:pt>
                <c:pt idx="4611">
                  <c:v>42928</c:v>
                </c:pt>
                <c:pt idx="4612">
                  <c:v>42928</c:v>
                </c:pt>
                <c:pt idx="4613">
                  <c:v>42928</c:v>
                </c:pt>
                <c:pt idx="4614">
                  <c:v>42928</c:v>
                </c:pt>
                <c:pt idx="4615">
                  <c:v>42928</c:v>
                </c:pt>
                <c:pt idx="4616">
                  <c:v>42928</c:v>
                </c:pt>
                <c:pt idx="4617">
                  <c:v>42928</c:v>
                </c:pt>
                <c:pt idx="4618">
                  <c:v>42928</c:v>
                </c:pt>
                <c:pt idx="4619">
                  <c:v>42928</c:v>
                </c:pt>
                <c:pt idx="4620">
                  <c:v>42928</c:v>
                </c:pt>
                <c:pt idx="4621">
                  <c:v>42928</c:v>
                </c:pt>
                <c:pt idx="4622">
                  <c:v>42928</c:v>
                </c:pt>
                <c:pt idx="4623">
                  <c:v>42928</c:v>
                </c:pt>
                <c:pt idx="4624">
                  <c:v>42928</c:v>
                </c:pt>
                <c:pt idx="4625">
                  <c:v>42928</c:v>
                </c:pt>
                <c:pt idx="4626">
                  <c:v>42928</c:v>
                </c:pt>
                <c:pt idx="4627">
                  <c:v>42928</c:v>
                </c:pt>
                <c:pt idx="4628">
                  <c:v>42928</c:v>
                </c:pt>
                <c:pt idx="4629">
                  <c:v>42928</c:v>
                </c:pt>
                <c:pt idx="4630">
                  <c:v>42928</c:v>
                </c:pt>
                <c:pt idx="4631">
                  <c:v>42928</c:v>
                </c:pt>
                <c:pt idx="4632">
                  <c:v>42929</c:v>
                </c:pt>
                <c:pt idx="4633">
                  <c:v>42929</c:v>
                </c:pt>
                <c:pt idx="4634">
                  <c:v>42929</c:v>
                </c:pt>
                <c:pt idx="4635">
                  <c:v>42929</c:v>
                </c:pt>
                <c:pt idx="4636">
                  <c:v>42929</c:v>
                </c:pt>
                <c:pt idx="4637">
                  <c:v>42929</c:v>
                </c:pt>
                <c:pt idx="4638">
                  <c:v>42929</c:v>
                </c:pt>
                <c:pt idx="4639">
                  <c:v>42929</c:v>
                </c:pt>
                <c:pt idx="4640">
                  <c:v>42929</c:v>
                </c:pt>
                <c:pt idx="4641">
                  <c:v>42929</c:v>
                </c:pt>
                <c:pt idx="4642">
                  <c:v>42929</c:v>
                </c:pt>
                <c:pt idx="4643">
                  <c:v>42929</c:v>
                </c:pt>
                <c:pt idx="4644">
                  <c:v>42929</c:v>
                </c:pt>
                <c:pt idx="4645">
                  <c:v>42929</c:v>
                </c:pt>
                <c:pt idx="4646">
                  <c:v>42929</c:v>
                </c:pt>
                <c:pt idx="4647">
                  <c:v>42929</c:v>
                </c:pt>
                <c:pt idx="4648">
                  <c:v>42929</c:v>
                </c:pt>
                <c:pt idx="4649">
                  <c:v>42929</c:v>
                </c:pt>
                <c:pt idx="4650">
                  <c:v>42929</c:v>
                </c:pt>
                <c:pt idx="4651">
                  <c:v>42929</c:v>
                </c:pt>
                <c:pt idx="4652">
                  <c:v>42929</c:v>
                </c:pt>
                <c:pt idx="4653">
                  <c:v>42929</c:v>
                </c:pt>
                <c:pt idx="4654">
                  <c:v>42929</c:v>
                </c:pt>
                <c:pt idx="4655">
                  <c:v>42929</c:v>
                </c:pt>
                <c:pt idx="4656">
                  <c:v>42930</c:v>
                </c:pt>
                <c:pt idx="4657">
                  <c:v>42930</c:v>
                </c:pt>
                <c:pt idx="4658">
                  <c:v>42930</c:v>
                </c:pt>
                <c:pt idx="4659">
                  <c:v>42930</c:v>
                </c:pt>
                <c:pt idx="4660">
                  <c:v>42930</c:v>
                </c:pt>
                <c:pt idx="4661">
                  <c:v>42930</c:v>
                </c:pt>
                <c:pt idx="4662">
                  <c:v>42930</c:v>
                </c:pt>
                <c:pt idx="4663">
                  <c:v>42930</c:v>
                </c:pt>
                <c:pt idx="4664">
                  <c:v>42930</c:v>
                </c:pt>
                <c:pt idx="4665">
                  <c:v>42930</c:v>
                </c:pt>
                <c:pt idx="4666">
                  <c:v>42930</c:v>
                </c:pt>
                <c:pt idx="4667">
                  <c:v>42930</c:v>
                </c:pt>
                <c:pt idx="4668">
                  <c:v>42930</c:v>
                </c:pt>
                <c:pt idx="4669">
                  <c:v>42930</c:v>
                </c:pt>
                <c:pt idx="4670">
                  <c:v>42930</c:v>
                </c:pt>
                <c:pt idx="4671">
                  <c:v>42930</c:v>
                </c:pt>
                <c:pt idx="4672">
                  <c:v>42930</c:v>
                </c:pt>
                <c:pt idx="4673">
                  <c:v>42930</c:v>
                </c:pt>
                <c:pt idx="4674">
                  <c:v>42930</c:v>
                </c:pt>
                <c:pt idx="4675">
                  <c:v>42930</c:v>
                </c:pt>
                <c:pt idx="4676">
                  <c:v>42930</c:v>
                </c:pt>
                <c:pt idx="4677">
                  <c:v>42930</c:v>
                </c:pt>
                <c:pt idx="4678">
                  <c:v>42930</c:v>
                </c:pt>
                <c:pt idx="4679">
                  <c:v>42930</c:v>
                </c:pt>
                <c:pt idx="4680">
                  <c:v>42931</c:v>
                </c:pt>
                <c:pt idx="4681">
                  <c:v>42931</c:v>
                </c:pt>
                <c:pt idx="4682">
                  <c:v>42931</c:v>
                </c:pt>
                <c:pt idx="4683">
                  <c:v>42931</c:v>
                </c:pt>
                <c:pt idx="4684">
                  <c:v>42931</c:v>
                </c:pt>
                <c:pt idx="4685">
                  <c:v>42931</c:v>
                </c:pt>
                <c:pt idx="4686">
                  <c:v>42931</c:v>
                </c:pt>
                <c:pt idx="4687">
                  <c:v>42931</c:v>
                </c:pt>
                <c:pt idx="4688">
                  <c:v>42931</c:v>
                </c:pt>
                <c:pt idx="4689">
                  <c:v>42931</c:v>
                </c:pt>
                <c:pt idx="4690">
                  <c:v>42931</c:v>
                </c:pt>
                <c:pt idx="4691">
                  <c:v>42931</c:v>
                </c:pt>
                <c:pt idx="4692">
                  <c:v>42931</c:v>
                </c:pt>
                <c:pt idx="4693">
                  <c:v>42931</c:v>
                </c:pt>
                <c:pt idx="4694">
                  <c:v>42931</c:v>
                </c:pt>
                <c:pt idx="4695">
                  <c:v>42931</c:v>
                </c:pt>
                <c:pt idx="4696">
                  <c:v>42931</c:v>
                </c:pt>
                <c:pt idx="4697">
                  <c:v>42931</c:v>
                </c:pt>
                <c:pt idx="4698">
                  <c:v>42931</c:v>
                </c:pt>
                <c:pt idx="4699">
                  <c:v>42931</c:v>
                </c:pt>
                <c:pt idx="4700">
                  <c:v>42931</c:v>
                </c:pt>
                <c:pt idx="4701">
                  <c:v>42931</c:v>
                </c:pt>
                <c:pt idx="4702">
                  <c:v>42931</c:v>
                </c:pt>
                <c:pt idx="4703">
                  <c:v>42931</c:v>
                </c:pt>
                <c:pt idx="4704">
                  <c:v>42932</c:v>
                </c:pt>
                <c:pt idx="4705">
                  <c:v>42932</c:v>
                </c:pt>
                <c:pt idx="4706">
                  <c:v>42932</c:v>
                </c:pt>
                <c:pt idx="4707">
                  <c:v>42932</c:v>
                </c:pt>
                <c:pt idx="4708">
                  <c:v>42932</c:v>
                </c:pt>
                <c:pt idx="4709">
                  <c:v>42932</c:v>
                </c:pt>
                <c:pt idx="4710">
                  <c:v>42932</c:v>
                </c:pt>
                <c:pt idx="4711">
                  <c:v>42932</c:v>
                </c:pt>
                <c:pt idx="4712">
                  <c:v>42932</c:v>
                </c:pt>
                <c:pt idx="4713">
                  <c:v>42932</c:v>
                </c:pt>
                <c:pt idx="4714">
                  <c:v>42932</c:v>
                </c:pt>
                <c:pt idx="4715">
                  <c:v>42932</c:v>
                </c:pt>
                <c:pt idx="4716">
                  <c:v>42932</c:v>
                </c:pt>
                <c:pt idx="4717">
                  <c:v>42932</c:v>
                </c:pt>
                <c:pt idx="4718">
                  <c:v>42932</c:v>
                </c:pt>
                <c:pt idx="4719">
                  <c:v>42932</c:v>
                </c:pt>
                <c:pt idx="4720">
                  <c:v>42932</c:v>
                </c:pt>
                <c:pt idx="4721">
                  <c:v>42932</c:v>
                </c:pt>
                <c:pt idx="4722">
                  <c:v>42932</c:v>
                </c:pt>
                <c:pt idx="4723">
                  <c:v>42932</c:v>
                </c:pt>
                <c:pt idx="4724">
                  <c:v>42932</c:v>
                </c:pt>
                <c:pt idx="4725">
                  <c:v>42932</c:v>
                </c:pt>
                <c:pt idx="4726">
                  <c:v>42932</c:v>
                </c:pt>
                <c:pt idx="4727">
                  <c:v>42932</c:v>
                </c:pt>
                <c:pt idx="4728">
                  <c:v>42933</c:v>
                </c:pt>
                <c:pt idx="4729">
                  <c:v>42933</c:v>
                </c:pt>
                <c:pt idx="4730">
                  <c:v>42933</c:v>
                </c:pt>
                <c:pt idx="4731">
                  <c:v>42933</c:v>
                </c:pt>
                <c:pt idx="4732">
                  <c:v>42933</c:v>
                </c:pt>
                <c:pt idx="4733">
                  <c:v>42933</c:v>
                </c:pt>
                <c:pt idx="4734">
                  <c:v>42933</c:v>
                </c:pt>
                <c:pt idx="4735">
                  <c:v>42933</c:v>
                </c:pt>
                <c:pt idx="4736">
                  <c:v>42933</c:v>
                </c:pt>
                <c:pt idx="4737">
                  <c:v>42933</c:v>
                </c:pt>
                <c:pt idx="4738">
                  <c:v>42933</c:v>
                </c:pt>
                <c:pt idx="4739">
                  <c:v>42933</c:v>
                </c:pt>
                <c:pt idx="4740">
                  <c:v>42933</c:v>
                </c:pt>
                <c:pt idx="4741">
                  <c:v>42933</c:v>
                </c:pt>
                <c:pt idx="4742">
                  <c:v>42933</c:v>
                </c:pt>
                <c:pt idx="4743">
                  <c:v>42933</c:v>
                </c:pt>
                <c:pt idx="4744">
                  <c:v>42933</c:v>
                </c:pt>
                <c:pt idx="4745">
                  <c:v>42933</c:v>
                </c:pt>
                <c:pt idx="4746">
                  <c:v>42933</c:v>
                </c:pt>
                <c:pt idx="4747">
                  <c:v>42933</c:v>
                </c:pt>
                <c:pt idx="4748">
                  <c:v>42933</c:v>
                </c:pt>
                <c:pt idx="4749">
                  <c:v>42933</c:v>
                </c:pt>
                <c:pt idx="4750">
                  <c:v>42933</c:v>
                </c:pt>
                <c:pt idx="4751">
                  <c:v>42933</c:v>
                </c:pt>
                <c:pt idx="4752">
                  <c:v>42934</c:v>
                </c:pt>
                <c:pt idx="4753">
                  <c:v>42934</c:v>
                </c:pt>
                <c:pt idx="4754">
                  <c:v>42934</c:v>
                </c:pt>
                <c:pt idx="4755">
                  <c:v>42934</c:v>
                </c:pt>
                <c:pt idx="4756">
                  <c:v>42934</c:v>
                </c:pt>
                <c:pt idx="4757">
                  <c:v>42934</c:v>
                </c:pt>
                <c:pt idx="4758">
                  <c:v>42934</c:v>
                </c:pt>
                <c:pt idx="4759">
                  <c:v>42934</c:v>
                </c:pt>
                <c:pt idx="4760">
                  <c:v>42934</c:v>
                </c:pt>
                <c:pt idx="4761">
                  <c:v>42934</c:v>
                </c:pt>
                <c:pt idx="4762">
                  <c:v>42934</c:v>
                </c:pt>
                <c:pt idx="4763">
                  <c:v>42934</c:v>
                </c:pt>
                <c:pt idx="4764">
                  <c:v>42934</c:v>
                </c:pt>
                <c:pt idx="4765">
                  <c:v>42934</c:v>
                </c:pt>
                <c:pt idx="4766">
                  <c:v>42934</c:v>
                </c:pt>
                <c:pt idx="4767">
                  <c:v>42934</c:v>
                </c:pt>
                <c:pt idx="4768">
                  <c:v>42934</c:v>
                </c:pt>
                <c:pt idx="4769">
                  <c:v>42934</c:v>
                </c:pt>
                <c:pt idx="4770">
                  <c:v>42934</c:v>
                </c:pt>
                <c:pt idx="4771">
                  <c:v>42934</c:v>
                </c:pt>
                <c:pt idx="4772">
                  <c:v>42934</c:v>
                </c:pt>
                <c:pt idx="4773">
                  <c:v>42934</c:v>
                </c:pt>
                <c:pt idx="4774">
                  <c:v>42934</c:v>
                </c:pt>
                <c:pt idx="4775">
                  <c:v>42934</c:v>
                </c:pt>
                <c:pt idx="4776">
                  <c:v>42935</c:v>
                </c:pt>
                <c:pt idx="4777">
                  <c:v>42935</c:v>
                </c:pt>
                <c:pt idx="4778">
                  <c:v>42935</c:v>
                </c:pt>
                <c:pt idx="4779">
                  <c:v>42935</c:v>
                </c:pt>
                <c:pt idx="4780">
                  <c:v>42935</c:v>
                </c:pt>
                <c:pt idx="4781">
                  <c:v>42935</c:v>
                </c:pt>
                <c:pt idx="4782">
                  <c:v>42935</c:v>
                </c:pt>
                <c:pt idx="4783">
                  <c:v>42935</c:v>
                </c:pt>
                <c:pt idx="4784">
                  <c:v>42935</c:v>
                </c:pt>
                <c:pt idx="4785">
                  <c:v>42935</c:v>
                </c:pt>
                <c:pt idx="4786">
                  <c:v>42935</c:v>
                </c:pt>
                <c:pt idx="4787">
                  <c:v>42935</c:v>
                </c:pt>
                <c:pt idx="4788">
                  <c:v>42935</c:v>
                </c:pt>
                <c:pt idx="4789">
                  <c:v>42935</c:v>
                </c:pt>
                <c:pt idx="4790">
                  <c:v>42935</c:v>
                </c:pt>
                <c:pt idx="4791">
                  <c:v>42935</c:v>
                </c:pt>
                <c:pt idx="4792">
                  <c:v>42935</c:v>
                </c:pt>
                <c:pt idx="4793">
                  <c:v>42935</c:v>
                </c:pt>
                <c:pt idx="4794">
                  <c:v>42935</c:v>
                </c:pt>
                <c:pt idx="4795">
                  <c:v>42935</c:v>
                </c:pt>
                <c:pt idx="4796">
                  <c:v>42935</c:v>
                </c:pt>
                <c:pt idx="4797">
                  <c:v>42935</c:v>
                </c:pt>
                <c:pt idx="4798">
                  <c:v>42935</c:v>
                </c:pt>
                <c:pt idx="4799">
                  <c:v>42935</c:v>
                </c:pt>
                <c:pt idx="4800">
                  <c:v>42936</c:v>
                </c:pt>
                <c:pt idx="4801">
                  <c:v>42936</c:v>
                </c:pt>
                <c:pt idx="4802">
                  <c:v>42936</c:v>
                </c:pt>
                <c:pt idx="4803">
                  <c:v>42936</c:v>
                </c:pt>
                <c:pt idx="4804">
                  <c:v>42936</c:v>
                </c:pt>
                <c:pt idx="4805">
                  <c:v>42936</c:v>
                </c:pt>
                <c:pt idx="4806">
                  <c:v>42936</c:v>
                </c:pt>
                <c:pt idx="4807">
                  <c:v>42936</c:v>
                </c:pt>
                <c:pt idx="4808">
                  <c:v>42936</c:v>
                </c:pt>
                <c:pt idx="4809">
                  <c:v>42936</c:v>
                </c:pt>
                <c:pt idx="4810">
                  <c:v>42936</c:v>
                </c:pt>
                <c:pt idx="4811">
                  <c:v>42936</c:v>
                </c:pt>
                <c:pt idx="4812">
                  <c:v>42936</c:v>
                </c:pt>
                <c:pt idx="4813">
                  <c:v>42936</c:v>
                </c:pt>
                <c:pt idx="4814">
                  <c:v>42936</c:v>
                </c:pt>
                <c:pt idx="4815">
                  <c:v>42936</c:v>
                </c:pt>
                <c:pt idx="4816">
                  <c:v>42936</c:v>
                </c:pt>
                <c:pt idx="4817">
                  <c:v>42936</c:v>
                </c:pt>
                <c:pt idx="4818">
                  <c:v>42936</c:v>
                </c:pt>
                <c:pt idx="4819">
                  <c:v>42936</c:v>
                </c:pt>
                <c:pt idx="4820">
                  <c:v>42936</c:v>
                </c:pt>
                <c:pt idx="4821">
                  <c:v>42936</c:v>
                </c:pt>
                <c:pt idx="4822">
                  <c:v>42936</c:v>
                </c:pt>
                <c:pt idx="4823">
                  <c:v>42936</c:v>
                </c:pt>
                <c:pt idx="4824">
                  <c:v>42937</c:v>
                </c:pt>
                <c:pt idx="4825">
                  <c:v>42937</c:v>
                </c:pt>
                <c:pt idx="4826">
                  <c:v>42937</c:v>
                </c:pt>
                <c:pt idx="4827">
                  <c:v>42937</c:v>
                </c:pt>
                <c:pt idx="4828">
                  <c:v>42937</c:v>
                </c:pt>
                <c:pt idx="4829">
                  <c:v>42937</c:v>
                </c:pt>
                <c:pt idx="4830">
                  <c:v>42937</c:v>
                </c:pt>
                <c:pt idx="4831">
                  <c:v>42937</c:v>
                </c:pt>
                <c:pt idx="4832">
                  <c:v>42937</c:v>
                </c:pt>
                <c:pt idx="4833">
                  <c:v>42937</c:v>
                </c:pt>
                <c:pt idx="4834">
                  <c:v>42937</c:v>
                </c:pt>
                <c:pt idx="4835">
                  <c:v>42937</c:v>
                </c:pt>
                <c:pt idx="4836">
                  <c:v>42937</c:v>
                </c:pt>
                <c:pt idx="4837">
                  <c:v>42937</c:v>
                </c:pt>
                <c:pt idx="4838">
                  <c:v>42937</c:v>
                </c:pt>
                <c:pt idx="4839">
                  <c:v>42937</c:v>
                </c:pt>
                <c:pt idx="4840">
                  <c:v>42937</c:v>
                </c:pt>
                <c:pt idx="4841">
                  <c:v>42937</c:v>
                </c:pt>
                <c:pt idx="4842">
                  <c:v>42937</c:v>
                </c:pt>
                <c:pt idx="4843">
                  <c:v>42937</c:v>
                </c:pt>
                <c:pt idx="4844">
                  <c:v>42937</c:v>
                </c:pt>
                <c:pt idx="4845">
                  <c:v>42937</c:v>
                </c:pt>
                <c:pt idx="4846">
                  <c:v>42937</c:v>
                </c:pt>
                <c:pt idx="4847">
                  <c:v>42937</c:v>
                </c:pt>
                <c:pt idx="4848">
                  <c:v>42938</c:v>
                </c:pt>
                <c:pt idx="4849">
                  <c:v>42938</c:v>
                </c:pt>
                <c:pt idx="4850">
                  <c:v>42938</c:v>
                </c:pt>
                <c:pt idx="4851">
                  <c:v>42938</c:v>
                </c:pt>
                <c:pt idx="4852">
                  <c:v>42938</c:v>
                </c:pt>
                <c:pt idx="4853">
                  <c:v>42938</c:v>
                </c:pt>
                <c:pt idx="4854">
                  <c:v>42938</c:v>
                </c:pt>
                <c:pt idx="4855">
                  <c:v>42938</c:v>
                </c:pt>
                <c:pt idx="4856">
                  <c:v>42938</c:v>
                </c:pt>
                <c:pt idx="4857">
                  <c:v>42938</c:v>
                </c:pt>
                <c:pt idx="4858">
                  <c:v>42938</c:v>
                </c:pt>
                <c:pt idx="4859">
                  <c:v>42938</c:v>
                </c:pt>
                <c:pt idx="4860">
                  <c:v>42938</c:v>
                </c:pt>
                <c:pt idx="4861">
                  <c:v>42938</c:v>
                </c:pt>
                <c:pt idx="4862">
                  <c:v>42938</c:v>
                </c:pt>
                <c:pt idx="4863">
                  <c:v>42938</c:v>
                </c:pt>
                <c:pt idx="4864">
                  <c:v>42938</c:v>
                </c:pt>
                <c:pt idx="4865">
                  <c:v>42938</c:v>
                </c:pt>
                <c:pt idx="4866">
                  <c:v>42938</c:v>
                </c:pt>
                <c:pt idx="4867">
                  <c:v>42938</c:v>
                </c:pt>
                <c:pt idx="4868">
                  <c:v>42938</c:v>
                </c:pt>
                <c:pt idx="4869">
                  <c:v>42938</c:v>
                </c:pt>
                <c:pt idx="4870">
                  <c:v>42938</c:v>
                </c:pt>
                <c:pt idx="4871">
                  <c:v>42938</c:v>
                </c:pt>
                <c:pt idx="4872">
                  <c:v>42939</c:v>
                </c:pt>
                <c:pt idx="4873">
                  <c:v>42939</c:v>
                </c:pt>
                <c:pt idx="4874">
                  <c:v>42939</c:v>
                </c:pt>
                <c:pt idx="4875">
                  <c:v>42939</c:v>
                </c:pt>
                <c:pt idx="4876">
                  <c:v>42939</c:v>
                </c:pt>
                <c:pt idx="4877">
                  <c:v>42939</c:v>
                </c:pt>
                <c:pt idx="4878">
                  <c:v>42939</c:v>
                </c:pt>
                <c:pt idx="4879">
                  <c:v>42939</c:v>
                </c:pt>
                <c:pt idx="4880">
                  <c:v>42939</c:v>
                </c:pt>
                <c:pt idx="4881">
                  <c:v>42939</c:v>
                </c:pt>
                <c:pt idx="4882">
                  <c:v>42939</c:v>
                </c:pt>
                <c:pt idx="4883">
                  <c:v>42939</c:v>
                </c:pt>
                <c:pt idx="4884">
                  <c:v>42939</c:v>
                </c:pt>
                <c:pt idx="4885">
                  <c:v>42939</c:v>
                </c:pt>
                <c:pt idx="4886">
                  <c:v>42939</c:v>
                </c:pt>
                <c:pt idx="4887">
                  <c:v>42939</c:v>
                </c:pt>
                <c:pt idx="4888">
                  <c:v>42939</c:v>
                </c:pt>
                <c:pt idx="4889">
                  <c:v>42939</c:v>
                </c:pt>
                <c:pt idx="4890">
                  <c:v>42939</c:v>
                </c:pt>
                <c:pt idx="4891">
                  <c:v>42939</c:v>
                </c:pt>
                <c:pt idx="4892">
                  <c:v>42939</c:v>
                </c:pt>
                <c:pt idx="4893">
                  <c:v>42939</c:v>
                </c:pt>
                <c:pt idx="4894">
                  <c:v>42939</c:v>
                </c:pt>
                <c:pt idx="4895">
                  <c:v>42939</c:v>
                </c:pt>
                <c:pt idx="4896">
                  <c:v>42940</c:v>
                </c:pt>
                <c:pt idx="4897">
                  <c:v>42940</c:v>
                </c:pt>
                <c:pt idx="4898">
                  <c:v>42940</c:v>
                </c:pt>
                <c:pt idx="4899">
                  <c:v>42940</c:v>
                </c:pt>
                <c:pt idx="4900">
                  <c:v>42940</c:v>
                </c:pt>
                <c:pt idx="4901">
                  <c:v>42940</c:v>
                </c:pt>
                <c:pt idx="4902">
                  <c:v>42940</c:v>
                </c:pt>
                <c:pt idx="4903">
                  <c:v>42940</c:v>
                </c:pt>
                <c:pt idx="4904">
                  <c:v>42940</c:v>
                </c:pt>
                <c:pt idx="4905">
                  <c:v>42940</c:v>
                </c:pt>
                <c:pt idx="4906">
                  <c:v>42940</c:v>
                </c:pt>
                <c:pt idx="4907">
                  <c:v>42940</c:v>
                </c:pt>
                <c:pt idx="4908">
                  <c:v>42940</c:v>
                </c:pt>
                <c:pt idx="4909">
                  <c:v>42940</c:v>
                </c:pt>
                <c:pt idx="4910">
                  <c:v>42940</c:v>
                </c:pt>
                <c:pt idx="4911">
                  <c:v>42940</c:v>
                </c:pt>
                <c:pt idx="4912">
                  <c:v>42940</c:v>
                </c:pt>
                <c:pt idx="4913">
                  <c:v>42940</c:v>
                </c:pt>
                <c:pt idx="4914">
                  <c:v>42940</c:v>
                </c:pt>
                <c:pt idx="4915">
                  <c:v>42940</c:v>
                </c:pt>
                <c:pt idx="4916">
                  <c:v>42940</c:v>
                </c:pt>
                <c:pt idx="4917">
                  <c:v>42940</c:v>
                </c:pt>
                <c:pt idx="4918">
                  <c:v>42940</c:v>
                </c:pt>
                <c:pt idx="4919">
                  <c:v>42940</c:v>
                </c:pt>
                <c:pt idx="4920">
                  <c:v>42941</c:v>
                </c:pt>
                <c:pt idx="4921">
                  <c:v>42941</c:v>
                </c:pt>
                <c:pt idx="4922">
                  <c:v>42941</c:v>
                </c:pt>
                <c:pt idx="4923">
                  <c:v>42941</c:v>
                </c:pt>
                <c:pt idx="4924">
                  <c:v>42941</c:v>
                </c:pt>
                <c:pt idx="4925">
                  <c:v>42941</c:v>
                </c:pt>
                <c:pt idx="4926">
                  <c:v>42941</c:v>
                </c:pt>
                <c:pt idx="4927">
                  <c:v>42941</c:v>
                </c:pt>
                <c:pt idx="4928">
                  <c:v>42941</c:v>
                </c:pt>
                <c:pt idx="4929">
                  <c:v>42941</c:v>
                </c:pt>
                <c:pt idx="4930">
                  <c:v>42941</c:v>
                </c:pt>
                <c:pt idx="4931">
                  <c:v>42941</c:v>
                </c:pt>
                <c:pt idx="4932">
                  <c:v>42941</c:v>
                </c:pt>
                <c:pt idx="4933">
                  <c:v>42941</c:v>
                </c:pt>
                <c:pt idx="4934">
                  <c:v>42941</c:v>
                </c:pt>
                <c:pt idx="4935">
                  <c:v>42941</c:v>
                </c:pt>
                <c:pt idx="4936">
                  <c:v>42941</c:v>
                </c:pt>
                <c:pt idx="4937">
                  <c:v>42941</c:v>
                </c:pt>
                <c:pt idx="4938">
                  <c:v>42941</c:v>
                </c:pt>
                <c:pt idx="4939">
                  <c:v>42941</c:v>
                </c:pt>
                <c:pt idx="4940">
                  <c:v>42941</c:v>
                </c:pt>
                <c:pt idx="4941">
                  <c:v>42941</c:v>
                </c:pt>
                <c:pt idx="4942">
                  <c:v>42941</c:v>
                </c:pt>
                <c:pt idx="4943">
                  <c:v>42941</c:v>
                </c:pt>
                <c:pt idx="4944">
                  <c:v>42942</c:v>
                </c:pt>
                <c:pt idx="4945">
                  <c:v>42942</c:v>
                </c:pt>
                <c:pt idx="4946">
                  <c:v>42942</c:v>
                </c:pt>
                <c:pt idx="4947">
                  <c:v>42942</c:v>
                </c:pt>
                <c:pt idx="4948">
                  <c:v>42942</c:v>
                </c:pt>
                <c:pt idx="4949">
                  <c:v>42942</c:v>
                </c:pt>
                <c:pt idx="4950">
                  <c:v>42942</c:v>
                </c:pt>
                <c:pt idx="4951">
                  <c:v>42942</c:v>
                </c:pt>
                <c:pt idx="4952">
                  <c:v>42942</c:v>
                </c:pt>
                <c:pt idx="4953">
                  <c:v>42942</c:v>
                </c:pt>
                <c:pt idx="4954">
                  <c:v>42942</c:v>
                </c:pt>
                <c:pt idx="4955">
                  <c:v>42942</c:v>
                </c:pt>
                <c:pt idx="4956">
                  <c:v>42942</c:v>
                </c:pt>
                <c:pt idx="4957">
                  <c:v>42942</c:v>
                </c:pt>
                <c:pt idx="4958">
                  <c:v>42942</c:v>
                </c:pt>
                <c:pt idx="4959">
                  <c:v>42942</c:v>
                </c:pt>
                <c:pt idx="4960">
                  <c:v>42942</c:v>
                </c:pt>
                <c:pt idx="4961">
                  <c:v>42942</c:v>
                </c:pt>
                <c:pt idx="4962">
                  <c:v>42942</c:v>
                </c:pt>
                <c:pt idx="4963">
                  <c:v>42942</c:v>
                </c:pt>
                <c:pt idx="4964">
                  <c:v>42942</c:v>
                </c:pt>
                <c:pt idx="4965">
                  <c:v>42942</c:v>
                </c:pt>
                <c:pt idx="4966">
                  <c:v>42942</c:v>
                </c:pt>
                <c:pt idx="4967">
                  <c:v>42942</c:v>
                </c:pt>
                <c:pt idx="4968">
                  <c:v>42943</c:v>
                </c:pt>
                <c:pt idx="4969">
                  <c:v>42943</c:v>
                </c:pt>
                <c:pt idx="4970">
                  <c:v>42943</c:v>
                </c:pt>
                <c:pt idx="4971">
                  <c:v>42943</c:v>
                </c:pt>
                <c:pt idx="4972">
                  <c:v>42943</c:v>
                </c:pt>
                <c:pt idx="4973">
                  <c:v>42943</c:v>
                </c:pt>
                <c:pt idx="4974">
                  <c:v>42943</c:v>
                </c:pt>
                <c:pt idx="4975">
                  <c:v>42943</c:v>
                </c:pt>
                <c:pt idx="4976">
                  <c:v>42943</c:v>
                </c:pt>
                <c:pt idx="4977">
                  <c:v>42943</c:v>
                </c:pt>
                <c:pt idx="4978">
                  <c:v>42943</c:v>
                </c:pt>
                <c:pt idx="4979">
                  <c:v>42943</c:v>
                </c:pt>
                <c:pt idx="4980">
                  <c:v>42943</c:v>
                </c:pt>
                <c:pt idx="4981">
                  <c:v>42943</c:v>
                </c:pt>
                <c:pt idx="4982">
                  <c:v>42943</c:v>
                </c:pt>
                <c:pt idx="4983">
                  <c:v>42943</c:v>
                </c:pt>
                <c:pt idx="4984">
                  <c:v>42943</c:v>
                </c:pt>
                <c:pt idx="4985">
                  <c:v>42943</c:v>
                </c:pt>
                <c:pt idx="4986">
                  <c:v>42943</c:v>
                </c:pt>
                <c:pt idx="4987">
                  <c:v>42943</c:v>
                </c:pt>
                <c:pt idx="4988">
                  <c:v>42943</c:v>
                </c:pt>
                <c:pt idx="4989">
                  <c:v>42943</c:v>
                </c:pt>
                <c:pt idx="4990">
                  <c:v>42943</c:v>
                </c:pt>
                <c:pt idx="4991">
                  <c:v>42943</c:v>
                </c:pt>
                <c:pt idx="4992">
                  <c:v>42944</c:v>
                </c:pt>
                <c:pt idx="4993">
                  <c:v>42944</c:v>
                </c:pt>
                <c:pt idx="4994">
                  <c:v>42944</c:v>
                </c:pt>
                <c:pt idx="4995">
                  <c:v>42944</c:v>
                </c:pt>
                <c:pt idx="4996">
                  <c:v>42944</c:v>
                </c:pt>
                <c:pt idx="4997">
                  <c:v>42944</c:v>
                </c:pt>
                <c:pt idx="4998">
                  <c:v>42944</c:v>
                </c:pt>
                <c:pt idx="4999">
                  <c:v>42944</c:v>
                </c:pt>
                <c:pt idx="5000">
                  <c:v>42944</c:v>
                </c:pt>
                <c:pt idx="5001">
                  <c:v>42944</c:v>
                </c:pt>
                <c:pt idx="5002">
                  <c:v>42944</c:v>
                </c:pt>
                <c:pt idx="5003">
                  <c:v>42944</c:v>
                </c:pt>
                <c:pt idx="5004">
                  <c:v>42944</c:v>
                </c:pt>
                <c:pt idx="5005">
                  <c:v>42944</c:v>
                </c:pt>
                <c:pt idx="5006">
                  <c:v>42944</c:v>
                </c:pt>
                <c:pt idx="5007">
                  <c:v>42944</c:v>
                </c:pt>
                <c:pt idx="5008">
                  <c:v>42944</c:v>
                </c:pt>
                <c:pt idx="5009">
                  <c:v>42944</c:v>
                </c:pt>
                <c:pt idx="5010">
                  <c:v>42944</c:v>
                </c:pt>
                <c:pt idx="5011">
                  <c:v>42944</c:v>
                </c:pt>
                <c:pt idx="5012">
                  <c:v>42944</c:v>
                </c:pt>
                <c:pt idx="5013">
                  <c:v>42944</c:v>
                </c:pt>
                <c:pt idx="5014">
                  <c:v>42944</c:v>
                </c:pt>
                <c:pt idx="5015">
                  <c:v>42944</c:v>
                </c:pt>
                <c:pt idx="5016">
                  <c:v>42945</c:v>
                </c:pt>
                <c:pt idx="5017">
                  <c:v>42945</c:v>
                </c:pt>
                <c:pt idx="5018">
                  <c:v>42945</c:v>
                </c:pt>
                <c:pt idx="5019">
                  <c:v>42945</c:v>
                </c:pt>
                <c:pt idx="5020">
                  <c:v>42945</c:v>
                </c:pt>
                <c:pt idx="5021">
                  <c:v>42945</c:v>
                </c:pt>
                <c:pt idx="5022">
                  <c:v>42945</c:v>
                </c:pt>
                <c:pt idx="5023">
                  <c:v>42945</c:v>
                </c:pt>
                <c:pt idx="5024">
                  <c:v>42945</c:v>
                </c:pt>
                <c:pt idx="5025">
                  <c:v>42945</c:v>
                </c:pt>
                <c:pt idx="5026">
                  <c:v>42945</c:v>
                </c:pt>
                <c:pt idx="5027">
                  <c:v>42945</c:v>
                </c:pt>
                <c:pt idx="5028">
                  <c:v>42945</c:v>
                </c:pt>
                <c:pt idx="5029">
                  <c:v>42945</c:v>
                </c:pt>
                <c:pt idx="5030">
                  <c:v>42945</c:v>
                </c:pt>
                <c:pt idx="5031">
                  <c:v>42945</c:v>
                </c:pt>
                <c:pt idx="5032">
                  <c:v>42945</c:v>
                </c:pt>
                <c:pt idx="5033">
                  <c:v>42945</c:v>
                </c:pt>
                <c:pt idx="5034">
                  <c:v>42945</c:v>
                </c:pt>
                <c:pt idx="5035">
                  <c:v>42945</c:v>
                </c:pt>
                <c:pt idx="5036">
                  <c:v>42945</c:v>
                </c:pt>
                <c:pt idx="5037">
                  <c:v>42945</c:v>
                </c:pt>
                <c:pt idx="5038">
                  <c:v>42945</c:v>
                </c:pt>
                <c:pt idx="5039">
                  <c:v>42945</c:v>
                </c:pt>
                <c:pt idx="5040">
                  <c:v>42946</c:v>
                </c:pt>
                <c:pt idx="5041">
                  <c:v>42946</c:v>
                </c:pt>
                <c:pt idx="5042">
                  <c:v>42946</c:v>
                </c:pt>
                <c:pt idx="5043">
                  <c:v>42946</c:v>
                </c:pt>
                <c:pt idx="5044">
                  <c:v>42946</c:v>
                </c:pt>
                <c:pt idx="5045">
                  <c:v>42946</c:v>
                </c:pt>
                <c:pt idx="5046">
                  <c:v>42946</c:v>
                </c:pt>
                <c:pt idx="5047">
                  <c:v>42946</c:v>
                </c:pt>
                <c:pt idx="5048">
                  <c:v>42946</c:v>
                </c:pt>
                <c:pt idx="5049">
                  <c:v>42946</c:v>
                </c:pt>
                <c:pt idx="5050">
                  <c:v>42946</c:v>
                </c:pt>
                <c:pt idx="5051">
                  <c:v>42946</c:v>
                </c:pt>
                <c:pt idx="5052">
                  <c:v>42946</c:v>
                </c:pt>
                <c:pt idx="5053">
                  <c:v>42946</c:v>
                </c:pt>
                <c:pt idx="5054">
                  <c:v>42946</c:v>
                </c:pt>
                <c:pt idx="5055">
                  <c:v>42946</c:v>
                </c:pt>
                <c:pt idx="5056">
                  <c:v>42946</c:v>
                </c:pt>
                <c:pt idx="5057">
                  <c:v>42946</c:v>
                </c:pt>
                <c:pt idx="5058">
                  <c:v>42946</c:v>
                </c:pt>
                <c:pt idx="5059">
                  <c:v>42946</c:v>
                </c:pt>
                <c:pt idx="5060">
                  <c:v>42946</c:v>
                </c:pt>
                <c:pt idx="5061">
                  <c:v>42946</c:v>
                </c:pt>
                <c:pt idx="5062">
                  <c:v>42946</c:v>
                </c:pt>
                <c:pt idx="5063">
                  <c:v>42946</c:v>
                </c:pt>
                <c:pt idx="5064">
                  <c:v>42947</c:v>
                </c:pt>
                <c:pt idx="5065">
                  <c:v>42947</c:v>
                </c:pt>
                <c:pt idx="5066">
                  <c:v>42947</c:v>
                </c:pt>
                <c:pt idx="5067">
                  <c:v>42947</c:v>
                </c:pt>
                <c:pt idx="5068">
                  <c:v>42947</c:v>
                </c:pt>
                <c:pt idx="5069">
                  <c:v>42947</c:v>
                </c:pt>
                <c:pt idx="5070">
                  <c:v>42947</c:v>
                </c:pt>
                <c:pt idx="5071">
                  <c:v>42947</c:v>
                </c:pt>
                <c:pt idx="5072">
                  <c:v>42947</c:v>
                </c:pt>
                <c:pt idx="5073">
                  <c:v>42947</c:v>
                </c:pt>
                <c:pt idx="5074">
                  <c:v>42947</c:v>
                </c:pt>
                <c:pt idx="5075">
                  <c:v>42947</c:v>
                </c:pt>
                <c:pt idx="5076">
                  <c:v>42947</c:v>
                </c:pt>
                <c:pt idx="5077">
                  <c:v>42947</c:v>
                </c:pt>
                <c:pt idx="5078">
                  <c:v>42947</c:v>
                </c:pt>
                <c:pt idx="5079">
                  <c:v>42947</c:v>
                </c:pt>
                <c:pt idx="5080">
                  <c:v>42947</c:v>
                </c:pt>
                <c:pt idx="5081">
                  <c:v>42947</c:v>
                </c:pt>
                <c:pt idx="5082">
                  <c:v>42947</c:v>
                </c:pt>
                <c:pt idx="5083">
                  <c:v>42947</c:v>
                </c:pt>
                <c:pt idx="5084">
                  <c:v>42947</c:v>
                </c:pt>
                <c:pt idx="5085">
                  <c:v>42947</c:v>
                </c:pt>
                <c:pt idx="5086">
                  <c:v>42947</c:v>
                </c:pt>
                <c:pt idx="5087">
                  <c:v>42947</c:v>
                </c:pt>
                <c:pt idx="5088">
                  <c:v>42948</c:v>
                </c:pt>
                <c:pt idx="5089">
                  <c:v>42948</c:v>
                </c:pt>
                <c:pt idx="5090">
                  <c:v>42948</c:v>
                </c:pt>
                <c:pt idx="5091">
                  <c:v>42948</c:v>
                </c:pt>
                <c:pt idx="5092">
                  <c:v>42948</c:v>
                </c:pt>
                <c:pt idx="5093">
                  <c:v>42948</c:v>
                </c:pt>
                <c:pt idx="5094">
                  <c:v>42948</c:v>
                </c:pt>
                <c:pt idx="5095">
                  <c:v>42948</c:v>
                </c:pt>
                <c:pt idx="5096">
                  <c:v>42948</c:v>
                </c:pt>
                <c:pt idx="5097">
                  <c:v>42948</c:v>
                </c:pt>
                <c:pt idx="5098">
                  <c:v>42948</c:v>
                </c:pt>
                <c:pt idx="5099">
                  <c:v>42948</c:v>
                </c:pt>
                <c:pt idx="5100">
                  <c:v>42948</c:v>
                </c:pt>
                <c:pt idx="5101">
                  <c:v>42948</c:v>
                </c:pt>
                <c:pt idx="5102">
                  <c:v>42948</c:v>
                </c:pt>
                <c:pt idx="5103">
                  <c:v>42948</c:v>
                </c:pt>
                <c:pt idx="5104">
                  <c:v>42948</c:v>
                </c:pt>
                <c:pt idx="5105">
                  <c:v>42948</c:v>
                </c:pt>
                <c:pt idx="5106">
                  <c:v>42948</c:v>
                </c:pt>
                <c:pt idx="5107">
                  <c:v>42948</c:v>
                </c:pt>
                <c:pt idx="5108">
                  <c:v>42948</c:v>
                </c:pt>
                <c:pt idx="5109">
                  <c:v>42948</c:v>
                </c:pt>
                <c:pt idx="5110">
                  <c:v>42948</c:v>
                </c:pt>
                <c:pt idx="5111">
                  <c:v>42948</c:v>
                </c:pt>
                <c:pt idx="5112">
                  <c:v>42949</c:v>
                </c:pt>
                <c:pt idx="5113">
                  <c:v>42949</c:v>
                </c:pt>
                <c:pt idx="5114">
                  <c:v>42949</c:v>
                </c:pt>
                <c:pt idx="5115">
                  <c:v>42949</c:v>
                </c:pt>
                <c:pt idx="5116">
                  <c:v>42949</c:v>
                </c:pt>
                <c:pt idx="5117">
                  <c:v>42949</c:v>
                </c:pt>
                <c:pt idx="5118">
                  <c:v>42949</c:v>
                </c:pt>
                <c:pt idx="5119">
                  <c:v>42949</c:v>
                </c:pt>
                <c:pt idx="5120">
                  <c:v>42949</c:v>
                </c:pt>
                <c:pt idx="5121">
                  <c:v>42949</c:v>
                </c:pt>
                <c:pt idx="5122">
                  <c:v>42949</c:v>
                </c:pt>
                <c:pt idx="5123">
                  <c:v>42949</c:v>
                </c:pt>
                <c:pt idx="5124">
                  <c:v>42949</c:v>
                </c:pt>
                <c:pt idx="5125">
                  <c:v>42949</c:v>
                </c:pt>
                <c:pt idx="5126">
                  <c:v>42949</c:v>
                </c:pt>
                <c:pt idx="5127">
                  <c:v>42949</c:v>
                </c:pt>
                <c:pt idx="5128">
                  <c:v>42949</c:v>
                </c:pt>
                <c:pt idx="5129">
                  <c:v>42949</c:v>
                </c:pt>
                <c:pt idx="5130">
                  <c:v>42949</c:v>
                </c:pt>
                <c:pt idx="5131">
                  <c:v>42949</c:v>
                </c:pt>
                <c:pt idx="5132">
                  <c:v>42949</c:v>
                </c:pt>
                <c:pt idx="5133">
                  <c:v>42949</c:v>
                </c:pt>
                <c:pt idx="5134">
                  <c:v>42949</c:v>
                </c:pt>
                <c:pt idx="5135">
                  <c:v>42949</c:v>
                </c:pt>
                <c:pt idx="5136">
                  <c:v>42950</c:v>
                </c:pt>
                <c:pt idx="5137">
                  <c:v>42950</c:v>
                </c:pt>
                <c:pt idx="5138">
                  <c:v>42950</c:v>
                </c:pt>
                <c:pt idx="5139">
                  <c:v>42950</c:v>
                </c:pt>
                <c:pt idx="5140">
                  <c:v>42950</c:v>
                </c:pt>
                <c:pt idx="5141">
                  <c:v>42950</c:v>
                </c:pt>
                <c:pt idx="5142">
                  <c:v>42950</c:v>
                </c:pt>
                <c:pt idx="5143">
                  <c:v>42950</c:v>
                </c:pt>
                <c:pt idx="5144">
                  <c:v>42950</c:v>
                </c:pt>
                <c:pt idx="5145">
                  <c:v>42950</c:v>
                </c:pt>
                <c:pt idx="5146">
                  <c:v>42950</c:v>
                </c:pt>
                <c:pt idx="5147">
                  <c:v>42950</c:v>
                </c:pt>
                <c:pt idx="5148">
                  <c:v>42950</c:v>
                </c:pt>
                <c:pt idx="5149">
                  <c:v>42950</c:v>
                </c:pt>
                <c:pt idx="5150">
                  <c:v>42950</c:v>
                </c:pt>
                <c:pt idx="5151">
                  <c:v>42950</c:v>
                </c:pt>
                <c:pt idx="5152">
                  <c:v>42950</c:v>
                </c:pt>
                <c:pt idx="5153">
                  <c:v>42950</c:v>
                </c:pt>
                <c:pt idx="5154">
                  <c:v>42950</c:v>
                </c:pt>
                <c:pt idx="5155">
                  <c:v>42950</c:v>
                </c:pt>
                <c:pt idx="5156">
                  <c:v>42950</c:v>
                </c:pt>
                <c:pt idx="5157">
                  <c:v>42950</c:v>
                </c:pt>
                <c:pt idx="5158">
                  <c:v>42950</c:v>
                </c:pt>
                <c:pt idx="5159">
                  <c:v>42950</c:v>
                </c:pt>
                <c:pt idx="5160">
                  <c:v>42951</c:v>
                </c:pt>
                <c:pt idx="5161">
                  <c:v>42951</c:v>
                </c:pt>
                <c:pt idx="5162">
                  <c:v>42951</c:v>
                </c:pt>
                <c:pt idx="5163">
                  <c:v>42951</c:v>
                </c:pt>
                <c:pt idx="5164">
                  <c:v>42951</c:v>
                </c:pt>
                <c:pt idx="5165">
                  <c:v>42951</c:v>
                </c:pt>
                <c:pt idx="5166">
                  <c:v>42951</c:v>
                </c:pt>
                <c:pt idx="5167">
                  <c:v>42951</c:v>
                </c:pt>
                <c:pt idx="5168">
                  <c:v>42951</c:v>
                </c:pt>
                <c:pt idx="5169">
                  <c:v>42951</c:v>
                </c:pt>
                <c:pt idx="5170">
                  <c:v>42951</c:v>
                </c:pt>
                <c:pt idx="5171">
                  <c:v>42951</c:v>
                </c:pt>
                <c:pt idx="5172">
                  <c:v>42951</c:v>
                </c:pt>
                <c:pt idx="5173">
                  <c:v>42951</c:v>
                </c:pt>
                <c:pt idx="5174">
                  <c:v>42951</c:v>
                </c:pt>
                <c:pt idx="5175">
                  <c:v>42951</c:v>
                </c:pt>
                <c:pt idx="5176">
                  <c:v>42951</c:v>
                </c:pt>
                <c:pt idx="5177">
                  <c:v>42951</c:v>
                </c:pt>
                <c:pt idx="5178">
                  <c:v>42951</c:v>
                </c:pt>
                <c:pt idx="5179">
                  <c:v>42951</c:v>
                </c:pt>
                <c:pt idx="5180">
                  <c:v>42951</c:v>
                </c:pt>
                <c:pt idx="5181">
                  <c:v>42951</c:v>
                </c:pt>
                <c:pt idx="5182">
                  <c:v>42951</c:v>
                </c:pt>
                <c:pt idx="5183">
                  <c:v>42951</c:v>
                </c:pt>
                <c:pt idx="5184">
                  <c:v>42952</c:v>
                </c:pt>
                <c:pt idx="5185">
                  <c:v>42952</c:v>
                </c:pt>
                <c:pt idx="5186">
                  <c:v>42952</c:v>
                </c:pt>
                <c:pt idx="5187">
                  <c:v>42952</c:v>
                </c:pt>
                <c:pt idx="5188">
                  <c:v>42952</c:v>
                </c:pt>
                <c:pt idx="5189">
                  <c:v>42952</c:v>
                </c:pt>
                <c:pt idx="5190">
                  <c:v>42952</c:v>
                </c:pt>
                <c:pt idx="5191">
                  <c:v>42952</c:v>
                </c:pt>
                <c:pt idx="5192">
                  <c:v>42952</c:v>
                </c:pt>
                <c:pt idx="5193">
                  <c:v>42952</c:v>
                </c:pt>
                <c:pt idx="5194">
                  <c:v>42952</c:v>
                </c:pt>
                <c:pt idx="5195">
                  <c:v>42952</c:v>
                </c:pt>
                <c:pt idx="5196">
                  <c:v>42952</c:v>
                </c:pt>
                <c:pt idx="5197">
                  <c:v>42952</c:v>
                </c:pt>
                <c:pt idx="5198">
                  <c:v>42952</c:v>
                </c:pt>
                <c:pt idx="5199">
                  <c:v>42952</c:v>
                </c:pt>
                <c:pt idx="5200">
                  <c:v>42952</c:v>
                </c:pt>
                <c:pt idx="5201">
                  <c:v>42952</c:v>
                </c:pt>
                <c:pt idx="5202">
                  <c:v>42952</c:v>
                </c:pt>
                <c:pt idx="5203">
                  <c:v>42952</c:v>
                </c:pt>
                <c:pt idx="5204">
                  <c:v>42952</c:v>
                </c:pt>
                <c:pt idx="5205">
                  <c:v>42952</c:v>
                </c:pt>
                <c:pt idx="5206">
                  <c:v>42952</c:v>
                </c:pt>
                <c:pt idx="5207">
                  <c:v>42952</c:v>
                </c:pt>
                <c:pt idx="5208">
                  <c:v>42953</c:v>
                </c:pt>
                <c:pt idx="5209">
                  <c:v>42953</c:v>
                </c:pt>
                <c:pt idx="5210">
                  <c:v>42953</c:v>
                </c:pt>
                <c:pt idx="5211">
                  <c:v>42953</c:v>
                </c:pt>
                <c:pt idx="5212">
                  <c:v>42953</c:v>
                </c:pt>
                <c:pt idx="5213">
                  <c:v>42953</c:v>
                </c:pt>
                <c:pt idx="5214">
                  <c:v>42953</c:v>
                </c:pt>
                <c:pt idx="5215">
                  <c:v>42953</c:v>
                </c:pt>
                <c:pt idx="5216">
                  <c:v>42953</c:v>
                </c:pt>
                <c:pt idx="5217">
                  <c:v>42953</c:v>
                </c:pt>
                <c:pt idx="5218">
                  <c:v>42953</c:v>
                </c:pt>
                <c:pt idx="5219">
                  <c:v>42953</c:v>
                </c:pt>
                <c:pt idx="5220">
                  <c:v>42953</c:v>
                </c:pt>
                <c:pt idx="5221">
                  <c:v>42953</c:v>
                </c:pt>
                <c:pt idx="5222">
                  <c:v>42953</c:v>
                </c:pt>
                <c:pt idx="5223">
                  <c:v>42953</c:v>
                </c:pt>
                <c:pt idx="5224">
                  <c:v>42953</c:v>
                </c:pt>
                <c:pt idx="5225">
                  <c:v>42953</c:v>
                </c:pt>
                <c:pt idx="5226">
                  <c:v>42953</c:v>
                </c:pt>
                <c:pt idx="5227">
                  <c:v>42953</c:v>
                </c:pt>
                <c:pt idx="5228">
                  <c:v>42953</c:v>
                </c:pt>
                <c:pt idx="5229">
                  <c:v>42953</c:v>
                </c:pt>
                <c:pt idx="5230">
                  <c:v>42953</c:v>
                </c:pt>
                <c:pt idx="5231">
                  <c:v>42953</c:v>
                </c:pt>
                <c:pt idx="5232">
                  <c:v>42954</c:v>
                </c:pt>
                <c:pt idx="5233">
                  <c:v>42954</c:v>
                </c:pt>
                <c:pt idx="5234">
                  <c:v>42954</c:v>
                </c:pt>
                <c:pt idx="5235">
                  <c:v>42954</c:v>
                </c:pt>
                <c:pt idx="5236">
                  <c:v>42954</c:v>
                </c:pt>
                <c:pt idx="5237">
                  <c:v>42954</c:v>
                </c:pt>
                <c:pt idx="5238">
                  <c:v>42954</c:v>
                </c:pt>
                <c:pt idx="5239">
                  <c:v>42954</c:v>
                </c:pt>
                <c:pt idx="5240">
                  <c:v>42954</c:v>
                </c:pt>
                <c:pt idx="5241">
                  <c:v>42954</c:v>
                </c:pt>
                <c:pt idx="5242">
                  <c:v>42954</c:v>
                </c:pt>
                <c:pt idx="5243">
                  <c:v>42954</c:v>
                </c:pt>
                <c:pt idx="5244">
                  <c:v>42954</c:v>
                </c:pt>
                <c:pt idx="5245">
                  <c:v>42954</c:v>
                </c:pt>
                <c:pt idx="5246">
                  <c:v>42954</c:v>
                </c:pt>
                <c:pt idx="5247">
                  <c:v>42954</c:v>
                </c:pt>
                <c:pt idx="5248">
                  <c:v>42954</c:v>
                </c:pt>
                <c:pt idx="5249">
                  <c:v>42954</c:v>
                </c:pt>
                <c:pt idx="5250">
                  <c:v>42954</c:v>
                </c:pt>
                <c:pt idx="5251">
                  <c:v>42954</c:v>
                </c:pt>
                <c:pt idx="5252">
                  <c:v>42954</c:v>
                </c:pt>
                <c:pt idx="5253">
                  <c:v>42954</c:v>
                </c:pt>
                <c:pt idx="5254">
                  <c:v>42954</c:v>
                </c:pt>
                <c:pt idx="5255">
                  <c:v>42954</c:v>
                </c:pt>
                <c:pt idx="5256">
                  <c:v>42955</c:v>
                </c:pt>
                <c:pt idx="5257">
                  <c:v>42955</c:v>
                </c:pt>
                <c:pt idx="5258">
                  <c:v>42955</c:v>
                </c:pt>
                <c:pt idx="5259">
                  <c:v>42955</c:v>
                </c:pt>
                <c:pt idx="5260">
                  <c:v>42955</c:v>
                </c:pt>
                <c:pt idx="5261">
                  <c:v>42955</c:v>
                </c:pt>
                <c:pt idx="5262">
                  <c:v>42955</c:v>
                </c:pt>
                <c:pt idx="5263">
                  <c:v>42955</c:v>
                </c:pt>
                <c:pt idx="5264">
                  <c:v>42955</c:v>
                </c:pt>
                <c:pt idx="5265">
                  <c:v>42955</c:v>
                </c:pt>
                <c:pt idx="5266">
                  <c:v>42955</c:v>
                </c:pt>
                <c:pt idx="5267">
                  <c:v>42955</c:v>
                </c:pt>
                <c:pt idx="5268">
                  <c:v>42955</c:v>
                </c:pt>
                <c:pt idx="5269">
                  <c:v>42955</c:v>
                </c:pt>
                <c:pt idx="5270">
                  <c:v>42955</c:v>
                </c:pt>
                <c:pt idx="5271">
                  <c:v>42955</c:v>
                </c:pt>
                <c:pt idx="5272">
                  <c:v>42955</c:v>
                </c:pt>
                <c:pt idx="5273">
                  <c:v>42955</c:v>
                </c:pt>
                <c:pt idx="5274">
                  <c:v>42955</c:v>
                </c:pt>
                <c:pt idx="5275">
                  <c:v>42955</c:v>
                </c:pt>
                <c:pt idx="5276">
                  <c:v>42955</c:v>
                </c:pt>
                <c:pt idx="5277">
                  <c:v>42955</c:v>
                </c:pt>
                <c:pt idx="5278">
                  <c:v>42955</c:v>
                </c:pt>
                <c:pt idx="5279">
                  <c:v>42955</c:v>
                </c:pt>
                <c:pt idx="5280">
                  <c:v>42956</c:v>
                </c:pt>
                <c:pt idx="5281">
                  <c:v>42956</c:v>
                </c:pt>
                <c:pt idx="5282">
                  <c:v>42956</c:v>
                </c:pt>
                <c:pt idx="5283">
                  <c:v>42956</c:v>
                </c:pt>
                <c:pt idx="5284">
                  <c:v>42956</c:v>
                </c:pt>
                <c:pt idx="5285">
                  <c:v>42956</c:v>
                </c:pt>
                <c:pt idx="5286">
                  <c:v>42956</c:v>
                </c:pt>
                <c:pt idx="5287">
                  <c:v>42956</c:v>
                </c:pt>
                <c:pt idx="5288">
                  <c:v>42956</c:v>
                </c:pt>
                <c:pt idx="5289">
                  <c:v>42956</c:v>
                </c:pt>
                <c:pt idx="5290">
                  <c:v>42956</c:v>
                </c:pt>
                <c:pt idx="5291">
                  <c:v>42956</c:v>
                </c:pt>
                <c:pt idx="5292">
                  <c:v>42956</c:v>
                </c:pt>
                <c:pt idx="5293">
                  <c:v>42956</c:v>
                </c:pt>
                <c:pt idx="5294">
                  <c:v>42956</c:v>
                </c:pt>
                <c:pt idx="5295">
                  <c:v>42956</c:v>
                </c:pt>
                <c:pt idx="5296">
                  <c:v>42956</c:v>
                </c:pt>
                <c:pt idx="5297">
                  <c:v>42956</c:v>
                </c:pt>
                <c:pt idx="5298">
                  <c:v>42956</c:v>
                </c:pt>
                <c:pt idx="5299">
                  <c:v>42956</c:v>
                </c:pt>
                <c:pt idx="5300">
                  <c:v>42956</c:v>
                </c:pt>
                <c:pt idx="5301">
                  <c:v>42956</c:v>
                </c:pt>
                <c:pt idx="5302">
                  <c:v>42956</c:v>
                </c:pt>
                <c:pt idx="5303">
                  <c:v>42956</c:v>
                </c:pt>
                <c:pt idx="5304">
                  <c:v>42957</c:v>
                </c:pt>
                <c:pt idx="5305">
                  <c:v>42957</c:v>
                </c:pt>
                <c:pt idx="5306">
                  <c:v>42957</c:v>
                </c:pt>
                <c:pt idx="5307">
                  <c:v>42957</c:v>
                </c:pt>
                <c:pt idx="5308">
                  <c:v>42957</c:v>
                </c:pt>
                <c:pt idx="5309">
                  <c:v>42957</c:v>
                </c:pt>
                <c:pt idx="5310">
                  <c:v>42957</c:v>
                </c:pt>
                <c:pt idx="5311">
                  <c:v>42957</c:v>
                </c:pt>
                <c:pt idx="5312">
                  <c:v>42957</c:v>
                </c:pt>
                <c:pt idx="5313">
                  <c:v>42957</c:v>
                </c:pt>
                <c:pt idx="5314">
                  <c:v>42957</c:v>
                </c:pt>
                <c:pt idx="5315">
                  <c:v>42957</c:v>
                </c:pt>
                <c:pt idx="5316">
                  <c:v>42957</c:v>
                </c:pt>
                <c:pt idx="5317">
                  <c:v>42957</c:v>
                </c:pt>
                <c:pt idx="5318">
                  <c:v>42957</c:v>
                </c:pt>
                <c:pt idx="5319">
                  <c:v>42957</c:v>
                </c:pt>
                <c:pt idx="5320">
                  <c:v>42957</c:v>
                </c:pt>
                <c:pt idx="5321">
                  <c:v>42957</c:v>
                </c:pt>
                <c:pt idx="5322">
                  <c:v>42957</c:v>
                </c:pt>
                <c:pt idx="5323">
                  <c:v>42957</c:v>
                </c:pt>
                <c:pt idx="5324">
                  <c:v>42957</c:v>
                </c:pt>
                <c:pt idx="5325">
                  <c:v>42957</c:v>
                </c:pt>
                <c:pt idx="5326">
                  <c:v>42957</c:v>
                </c:pt>
                <c:pt idx="5327">
                  <c:v>42957</c:v>
                </c:pt>
                <c:pt idx="5328">
                  <c:v>42958</c:v>
                </c:pt>
                <c:pt idx="5329">
                  <c:v>42958</c:v>
                </c:pt>
                <c:pt idx="5330">
                  <c:v>42958</c:v>
                </c:pt>
                <c:pt idx="5331">
                  <c:v>42958</c:v>
                </c:pt>
                <c:pt idx="5332">
                  <c:v>42958</c:v>
                </c:pt>
                <c:pt idx="5333">
                  <c:v>42958</c:v>
                </c:pt>
                <c:pt idx="5334">
                  <c:v>42958</c:v>
                </c:pt>
                <c:pt idx="5335">
                  <c:v>42958</c:v>
                </c:pt>
                <c:pt idx="5336">
                  <c:v>42958</c:v>
                </c:pt>
                <c:pt idx="5337">
                  <c:v>42958</c:v>
                </c:pt>
                <c:pt idx="5338">
                  <c:v>42958</c:v>
                </c:pt>
                <c:pt idx="5339">
                  <c:v>42958</c:v>
                </c:pt>
                <c:pt idx="5340">
                  <c:v>42958</c:v>
                </c:pt>
                <c:pt idx="5341">
                  <c:v>42958</c:v>
                </c:pt>
                <c:pt idx="5342">
                  <c:v>42958</c:v>
                </c:pt>
                <c:pt idx="5343">
                  <c:v>42958</c:v>
                </c:pt>
                <c:pt idx="5344">
                  <c:v>42958</c:v>
                </c:pt>
                <c:pt idx="5345">
                  <c:v>42958</c:v>
                </c:pt>
                <c:pt idx="5346">
                  <c:v>42958</c:v>
                </c:pt>
                <c:pt idx="5347">
                  <c:v>42958</c:v>
                </c:pt>
                <c:pt idx="5348">
                  <c:v>42958</c:v>
                </c:pt>
                <c:pt idx="5349">
                  <c:v>42958</c:v>
                </c:pt>
                <c:pt idx="5350">
                  <c:v>42958</c:v>
                </c:pt>
                <c:pt idx="5351">
                  <c:v>42958</c:v>
                </c:pt>
                <c:pt idx="5352">
                  <c:v>42959</c:v>
                </c:pt>
                <c:pt idx="5353">
                  <c:v>42959</c:v>
                </c:pt>
                <c:pt idx="5354">
                  <c:v>42959</c:v>
                </c:pt>
                <c:pt idx="5355">
                  <c:v>42959</c:v>
                </c:pt>
                <c:pt idx="5356">
                  <c:v>42959</c:v>
                </c:pt>
                <c:pt idx="5357">
                  <c:v>42959</c:v>
                </c:pt>
                <c:pt idx="5358">
                  <c:v>42959</c:v>
                </c:pt>
                <c:pt idx="5359">
                  <c:v>42959</c:v>
                </c:pt>
                <c:pt idx="5360">
                  <c:v>42959</c:v>
                </c:pt>
                <c:pt idx="5361">
                  <c:v>42959</c:v>
                </c:pt>
                <c:pt idx="5362">
                  <c:v>42959</c:v>
                </c:pt>
                <c:pt idx="5363">
                  <c:v>42959</c:v>
                </c:pt>
                <c:pt idx="5364">
                  <c:v>42959</c:v>
                </c:pt>
                <c:pt idx="5365">
                  <c:v>42959</c:v>
                </c:pt>
                <c:pt idx="5366">
                  <c:v>42959</c:v>
                </c:pt>
                <c:pt idx="5367">
                  <c:v>42959</c:v>
                </c:pt>
                <c:pt idx="5368">
                  <c:v>42959</c:v>
                </c:pt>
                <c:pt idx="5369">
                  <c:v>42959</c:v>
                </c:pt>
                <c:pt idx="5370">
                  <c:v>42959</c:v>
                </c:pt>
                <c:pt idx="5371">
                  <c:v>42959</c:v>
                </c:pt>
                <c:pt idx="5372">
                  <c:v>42959</c:v>
                </c:pt>
                <c:pt idx="5373">
                  <c:v>42959</c:v>
                </c:pt>
                <c:pt idx="5374">
                  <c:v>42959</c:v>
                </c:pt>
                <c:pt idx="5375">
                  <c:v>42959</c:v>
                </c:pt>
                <c:pt idx="5376">
                  <c:v>42960</c:v>
                </c:pt>
                <c:pt idx="5377">
                  <c:v>42960</c:v>
                </c:pt>
                <c:pt idx="5378">
                  <c:v>42960</c:v>
                </c:pt>
                <c:pt idx="5379">
                  <c:v>42960</c:v>
                </c:pt>
                <c:pt idx="5380">
                  <c:v>42960</c:v>
                </c:pt>
                <c:pt idx="5381">
                  <c:v>42960</c:v>
                </c:pt>
                <c:pt idx="5382">
                  <c:v>42960</c:v>
                </c:pt>
                <c:pt idx="5383">
                  <c:v>42960</c:v>
                </c:pt>
                <c:pt idx="5384">
                  <c:v>42960</c:v>
                </c:pt>
                <c:pt idx="5385">
                  <c:v>42960</c:v>
                </c:pt>
                <c:pt idx="5386">
                  <c:v>42960</c:v>
                </c:pt>
                <c:pt idx="5387">
                  <c:v>42960</c:v>
                </c:pt>
                <c:pt idx="5388">
                  <c:v>42960</c:v>
                </c:pt>
                <c:pt idx="5389">
                  <c:v>42960</c:v>
                </c:pt>
                <c:pt idx="5390">
                  <c:v>42960</c:v>
                </c:pt>
                <c:pt idx="5391">
                  <c:v>42960</c:v>
                </c:pt>
                <c:pt idx="5392">
                  <c:v>42960</c:v>
                </c:pt>
                <c:pt idx="5393">
                  <c:v>42960</c:v>
                </c:pt>
                <c:pt idx="5394">
                  <c:v>42960</c:v>
                </c:pt>
                <c:pt idx="5395">
                  <c:v>42960</c:v>
                </c:pt>
                <c:pt idx="5396">
                  <c:v>42960</c:v>
                </c:pt>
                <c:pt idx="5397">
                  <c:v>42960</c:v>
                </c:pt>
                <c:pt idx="5398">
                  <c:v>42960</c:v>
                </c:pt>
                <c:pt idx="5399">
                  <c:v>42960</c:v>
                </c:pt>
                <c:pt idx="5400">
                  <c:v>42961</c:v>
                </c:pt>
                <c:pt idx="5401">
                  <c:v>42961</c:v>
                </c:pt>
                <c:pt idx="5402">
                  <c:v>42961</c:v>
                </c:pt>
                <c:pt idx="5403">
                  <c:v>42961</c:v>
                </c:pt>
                <c:pt idx="5404">
                  <c:v>42961</c:v>
                </c:pt>
                <c:pt idx="5405">
                  <c:v>42961</c:v>
                </c:pt>
                <c:pt idx="5406">
                  <c:v>42961</c:v>
                </c:pt>
                <c:pt idx="5407">
                  <c:v>42961</c:v>
                </c:pt>
                <c:pt idx="5408">
                  <c:v>42961</c:v>
                </c:pt>
                <c:pt idx="5409">
                  <c:v>42961</c:v>
                </c:pt>
                <c:pt idx="5410">
                  <c:v>42961</c:v>
                </c:pt>
                <c:pt idx="5411">
                  <c:v>42961</c:v>
                </c:pt>
                <c:pt idx="5412">
                  <c:v>42961</c:v>
                </c:pt>
                <c:pt idx="5413">
                  <c:v>42961</c:v>
                </c:pt>
                <c:pt idx="5414">
                  <c:v>42961</c:v>
                </c:pt>
                <c:pt idx="5415">
                  <c:v>42961</c:v>
                </c:pt>
                <c:pt idx="5416">
                  <c:v>42961</c:v>
                </c:pt>
                <c:pt idx="5417">
                  <c:v>42961</c:v>
                </c:pt>
                <c:pt idx="5418">
                  <c:v>42961</c:v>
                </c:pt>
                <c:pt idx="5419">
                  <c:v>42961</c:v>
                </c:pt>
                <c:pt idx="5420">
                  <c:v>42961</c:v>
                </c:pt>
                <c:pt idx="5421">
                  <c:v>42961</c:v>
                </c:pt>
                <c:pt idx="5422">
                  <c:v>42961</c:v>
                </c:pt>
                <c:pt idx="5423">
                  <c:v>42961</c:v>
                </c:pt>
                <c:pt idx="5424">
                  <c:v>42962</c:v>
                </c:pt>
                <c:pt idx="5425">
                  <c:v>42962</c:v>
                </c:pt>
                <c:pt idx="5426">
                  <c:v>42962</c:v>
                </c:pt>
                <c:pt idx="5427">
                  <c:v>42962</c:v>
                </c:pt>
                <c:pt idx="5428">
                  <c:v>42962</c:v>
                </c:pt>
                <c:pt idx="5429">
                  <c:v>42962</c:v>
                </c:pt>
                <c:pt idx="5430">
                  <c:v>42962</c:v>
                </c:pt>
                <c:pt idx="5431">
                  <c:v>42962</c:v>
                </c:pt>
                <c:pt idx="5432">
                  <c:v>42962</c:v>
                </c:pt>
                <c:pt idx="5433">
                  <c:v>42962</c:v>
                </c:pt>
                <c:pt idx="5434">
                  <c:v>42962</c:v>
                </c:pt>
                <c:pt idx="5435">
                  <c:v>42962</c:v>
                </c:pt>
                <c:pt idx="5436">
                  <c:v>42962</c:v>
                </c:pt>
                <c:pt idx="5437">
                  <c:v>42962</c:v>
                </c:pt>
                <c:pt idx="5438">
                  <c:v>42962</c:v>
                </c:pt>
                <c:pt idx="5439">
                  <c:v>42962</c:v>
                </c:pt>
                <c:pt idx="5440">
                  <c:v>42962</c:v>
                </c:pt>
                <c:pt idx="5441">
                  <c:v>42962</c:v>
                </c:pt>
                <c:pt idx="5442">
                  <c:v>42962</c:v>
                </c:pt>
                <c:pt idx="5443">
                  <c:v>42962</c:v>
                </c:pt>
                <c:pt idx="5444">
                  <c:v>42962</c:v>
                </c:pt>
                <c:pt idx="5445">
                  <c:v>42962</c:v>
                </c:pt>
                <c:pt idx="5446">
                  <c:v>42962</c:v>
                </c:pt>
                <c:pt idx="5447">
                  <c:v>42962</c:v>
                </c:pt>
                <c:pt idx="5448">
                  <c:v>42963</c:v>
                </c:pt>
                <c:pt idx="5449">
                  <c:v>42963</c:v>
                </c:pt>
                <c:pt idx="5450">
                  <c:v>42963</c:v>
                </c:pt>
                <c:pt idx="5451">
                  <c:v>42963</c:v>
                </c:pt>
                <c:pt idx="5452">
                  <c:v>42963</c:v>
                </c:pt>
                <c:pt idx="5453">
                  <c:v>42963</c:v>
                </c:pt>
                <c:pt idx="5454">
                  <c:v>42963</c:v>
                </c:pt>
                <c:pt idx="5455">
                  <c:v>42963</c:v>
                </c:pt>
                <c:pt idx="5456">
                  <c:v>42963</c:v>
                </c:pt>
                <c:pt idx="5457">
                  <c:v>42963</c:v>
                </c:pt>
                <c:pt idx="5458">
                  <c:v>42963</c:v>
                </c:pt>
                <c:pt idx="5459">
                  <c:v>42963</c:v>
                </c:pt>
                <c:pt idx="5460">
                  <c:v>42963</c:v>
                </c:pt>
                <c:pt idx="5461">
                  <c:v>42963</c:v>
                </c:pt>
                <c:pt idx="5462">
                  <c:v>42963</c:v>
                </c:pt>
                <c:pt idx="5463">
                  <c:v>42963</c:v>
                </c:pt>
                <c:pt idx="5464">
                  <c:v>42963</c:v>
                </c:pt>
                <c:pt idx="5465">
                  <c:v>42963</c:v>
                </c:pt>
                <c:pt idx="5466">
                  <c:v>42963</c:v>
                </c:pt>
                <c:pt idx="5467">
                  <c:v>42963</c:v>
                </c:pt>
                <c:pt idx="5468">
                  <c:v>42963</c:v>
                </c:pt>
                <c:pt idx="5469">
                  <c:v>42963</c:v>
                </c:pt>
                <c:pt idx="5470">
                  <c:v>42963</c:v>
                </c:pt>
                <c:pt idx="5471">
                  <c:v>42963</c:v>
                </c:pt>
                <c:pt idx="5472">
                  <c:v>42964</c:v>
                </c:pt>
                <c:pt idx="5473">
                  <c:v>42964</c:v>
                </c:pt>
                <c:pt idx="5474">
                  <c:v>42964</c:v>
                </c:pt>
                <c:pt idx="5475">
                  <c:v>42964</c:v>
                </c:pt>
                <c:pt idx="5476">
                  <c:v>42964</c:v>
                </c:pt>
                <c:pt idx="5477">
                  <c:v>42964</c:v>
                </c:pt>
                <c:pt idx="5478">
                  <c:v>42964</c:v>
                </c:pt>
                <c:pt idx="5479">
                  <c:v>42964</c:v>
                </c:pt>
                <c:pt idx="5480">
                  <c:v>42964</c:v>
                </c:pt>
                <c:pt idx="5481">
                  <c:v>42964</c:v>
                </c:pt>
                <c:pt idx="5482">
                  <c:v>42964</c:v>
                </c:pt>
                <c:pt idx="5483">
                  <c:v>42964</c:v>
                </c:pt>
                <c:pt idx="5484">
                  <c:v>42964</c:v>
                </c:pt>
                <c:pt idx="5485">
                  <c:v>42964</c:v>
                </c:pt>
                <c:pt idx="5486">
                  <c:v>42964</c:v>
                </c:pt>
                <c:pt idx="5487">
                  <c:v>42964</c:v>
                </c:pt>
                <c:pt idx="5488">
                  <c:v>42964</c:v>
                </c:pt>
                <c:pt idx="5489">
                  <c:v>42964</c:v>
                </c:pt>
                <c:pt idx="5490">
                  <c:v>42964</c:v>
                </c:pt>
                <c:pt idx="5491">
                  <c:v>42964</c:v>
                </c:pt>
                <c:pt idx="5492">
                  <c:v>42964</c:v>
                </c:pt>
                <c:pt idx="5493">
                  <c:v>42964</c:v>
                </c:pt>
                <c:pt idx="5494">
                  <c:v>42964</c:v>
                </c:pt>
                <c:pt idx="5495">
                  <c:v>42964</c:v>
                </c:pt>
                <c:pt idx="5496">
                  <c:v>42965</c:v>
                </c:pt>
                <c:pt idx="5497">
                  <c:v>42965</c:v>
                </c:pt>
                <c:pt idx="5498">
                  <c:v>42965</c:v>
                </c:pt>
                <c:pt idx="5499">
                  <c:v>42965</c:v>
                </c:pt>
                <c:pt idx="5500">
                  <c:v>42965</c:v>
                </c:pt>
                <c:pt idx="5501">
                  <c:v>42965</c:v>
                </c:pt>
                <c:pt idx="5502">
                  <c:v>42965</c:v>
                </c:pt>
                <c:pt idx="5503">
                  <c:v>42965</c:v>
                </c:pt>
                <c:pt idx="5504">
                  <c:v>42965</c:v>
                </c:pt>
                <c:pt idx="5505">
                  <c:v>42965</c:v>
                </c:pt>
                <c:pt idx="5506">
                  <c:v>42965</c:v>
                </c:pt>
                <c:pt idx="5507">
                  <c:v>42965</c:v>
                </c:pt>
                <c:pt idx="5508">
                  <c:v>42965</c:v>
                </c:pt>
                <c:pt idx="5509">
                  <c:v>42965</c:v>
                </c:pt>
                <c:pt idx="5510">
                  <c:v>42965</c:v>
                </c:pt>
                <c:pt idx="5511">
                  <c:v>42965</c:v>
                </c:pt>
                <c:pt idx="5512">
                  <c:v>42965</c:v>
                </c:pt>
                <c:pt idx="5513">
                  <c:v>42965</c:v>
                </c:pt>
                <c:pt idx="5514">
                  <c:v>42965</c:v>
                </c:pt>
                <c:pt idx="5515">
                  <c:v>42965</c:v>
                </c:pt>
                <c:pt idx="5516">
                  <c:v>42965</c:v>
                </c:pt>
                <c:pt idx="5517">
                  <c:v>42965</c:v>
                </c:pt>
                <c:pt idx="5518">
                  <c:v>42965</c:v>
                </c:pt>
                <c:pt idx="5519">
                  <c:v>42965</c:v>
                </c:pt>
                <c:pt idx="5520">
                  <c:v>42966</c:v>
                </c:pt>
                <c:pt idx="5521">
                  <c:v>42966</c:v>
                </c:pt>
                <c:pt idx="5522">
                  <c:v>42966</c:v>
                </c:pt>
                <c:pt idx="5523">
                  <c:v>42966</c:v>
                </c:pt>
                <c:pt idx="5524">
                  <c:v>42966</c:v>
                </c:pt>
                <c:pt idx="5525">
                  <c:v>42966</c:v>
                </c:pt>
                <c:pt idx="5526">
                  <c:v>42966</c:v>
                </c:pt>
                <c:pt idx="5527">
                  <c:v>42966</c:v>
                </c:pt>
                <c:pt idx="5528">
                  <c:v>42966</c:v>
                </c:pt>
                <c:pt idx="5529">
                  <c:v>42966</c:v>
                </c:pt>
                <c:pt idx="5530">
                  <c:v>42966</c:v>
                </c:pt>
                <c:pt idx="5531">
                  <c:v>42966</c:v>
                </c:pt>
                <c:pt idx="5532">
                  <c:v>42966</c:v>
                </c:pt>
                <c:pt idx="5533">
                  <c:v>42966</c:v>
                </c:pt>
                <c:pt idx="5534">
                  <c:v>42966</c:v>
                </c:pt>
                <c:pt idx="5535">
                  <c:v>42966</c:v>
                </c:pt>
                <c:pt idx="5536">
                  <c:v>42966</c:v>
                </c:pt>
                <c:pt idx="5537">
                  <c:v>42966</c:v>
                </c:pt>
                <c:pt idx="5538">
                  <c:v>42966</c:v>
                </c:pt>
                <c:pt idx="5539">
                  <c:v>42966</c:v>
                </c:pt>
                <c:pt idx="5540">
                  <c:v>42966</c:v>
                </c:pt>
                <c:pt idx="5541">
                  <c:v>42966</c:v>
                </c:pt>
                <c:pt idx="5542">
                  <c:v>42966</c:v>
                </c:pt>
                <c:pt idx="5543">
                  <c:v>42966</c:v>
                </c:pt>
                <c:pt idx="5544">
                  <c:v>42967</c:v>
                </c:pt>
                <c:pt idx="5545">
                  <c:v>42967</c:v>
                </c:pt>
                <c:pt idx="5546">
                  <c:v>42967</c:v>
                </c:pt>
                <c:pt idx="5547">
                  <c:v>42967</c:v>
                </c:pt>
                <c:pt idx="5548">
                  <c:v>42967</c:v>
                </c:pt>
                <c:pt idx="5549">
                  <c:v>42967</c:v>
                </c:pt>
                <c:pt idx="5550">
                  <c:v>42967</c:v>
                </c:pt>
                <c:pt idx="5551">
                  <c:v>42967</c:v>
                </c:pt>
                <c:pt idx="5552">
                  <c:v>42967</c:v>
                </c:pt>
                <c:pt idx="5553">
                  <c:v>42967</c:v>
                </c:pt>
                <c:pt idx="5554">
                  <c:v>42967</c:v>
                </c:pt>
                <c:pt idx="5555">
                  <c:v>42967</c:v>
                </c:pt>
                <c:pt idx="5556">
                  <c:v>42967</c:v>
                </c:pt>
                <c:pt idx="5557">
                  <c:v>42967</c:v>
                </c:pt>
                <c:pt idx="5558">
                  <c:v>42967</c:v>
                </c:pt>
                <c:pt idx="5559">
                  <c:v>42967</c:v>
                </c:pt>
                <c:pt idx="5560">
                  <c:v>42967</c:v>
                </c:pt>
                <c:pt idx="5561">
                  <c:v>42967</c:v>
                </c:pt>
                <c:pt idx="5562">
                  <c:v>42967</c:v>
                </c:pt>
                <c:pt idx="5563">
                  <c:v>42967</c:v>
                </c:pt>
                <c:pt idx="5564">
                  <c:v>42967</c:v>
                </c:pt>
                <c:pt idx="5565">
                  <c:v>42967</c:v>
                </c:pt>
                <c:pt idx="5566">
                  <c:v>42967</c:v>
                </c:pt>
                <c:pt idx="5567">
                  <c:v>42967</c:v>
                </c:pt>
                <c:pt idx="5568">
                  <c:v>42968</c:v>
                </c:pt>
                <c:pt idx="5569">
                  <c:v>42968</c:v>
                </c:pt>
                <c:pt idx="5570">
                  <c:v>42968</c:v>
                </c:pt>
                <c:pt idx="5571">
                  <c:v>42968</c:v>
                </c:pt>
                <c:pt idx="5572">
                  <c:v>42968</c:v>
                </c:pt>
                <c:pt idx="5573">
                  <c:v>42968</c:v>
                </c:pt>
                <c:pt idx="5574">
                  <c:v>42968</c:v>
                </c:pt>
                <c:pt idx="5575">
                  <c:v>42968</c:v>
                </c:pt>
                <c:pt idx="5576">
                  <c:v>42968</c:v>
                </c:pt>
                <c:pt idx="5577">
                  <c:v>42968</c:v>
                </c:pt>
                <c:pt idx="5578">
                  <c:v>42968</c:v>
                </c:pt>
                <c:pt idx="5579">
                  <c:v>42968</c:v>
                </c:pt>
                <c:pt idx="5580">
                  <c:v>42968</c:v>
                </c:pt>
                <c:pt idx="5581">
                  <c:v>42968</c:v>
                </c:pt>
                <c:pt idx="5582">
                  <c:v>42968</c:v>
                </c:pt>
                <c:pt idx="5583">
                  <c:v>42968</c:v>
                </c:pt>
                <c:pt idx="5584">
                  <c:v>42968</c:v>
                </c:pt>
                <c:pt idx="5585">
                  <c:v>42968</c:v>
                </c:pt>
                <c:pt idx="5586">
                  <c:v>42968</c:v>
                </c:pt>
                <c:pt idx="5587">
                  <c:v>42968</c:v>
                </c:pt>
                <c:pt idx="5588">
                  <c:v>42968</c:v>
                </c:pt>
                <c:pt idx="5589">
                  <c:v>42968</c:v>
                </c:pt>
                <c:pt idx="5590">
                  <c:v>42968</c:v>
                </c:pt>
                <c:pt idx="5591">
                  <c:v>42968</c:v>
                </c:pt>
                <c:pt idx="5592">
                  <c:v>42969</c:v>
                </c:pt>
                <c:pt idx="5593">
                  <c:v>42969</c:v>
                </c:pt>
                <c:pt idx="5594">
                  <c:v>42969</c:v>
                </c:pt>
                <c:pt idx="5595">
                  <c:v>42969</c:v>
                </c:pt>
                <c:pt idx="5596">
                  <c:v>42969</c:v>
                </c:pt>
                <c:pt idx="5597">
                  <c:v>42969</c:v>
                </c:pt>
                <c:pt idx="5598">
                  <c:v>42969</c:v>
                </c:pt>
                <c:pt idx="5599">
                  <c:v>42969</c:v>
                </c:pt>
                <c:pt idx="5600">
                  <c:v>42969</c:v>
                </c:pt>
                <c:pt idx="5601">
                  <c:v>42969</c:v>
                </c:pt>
                <c:pt idx="5602">
                  <c:v>42969</c:v>
                </c:pt>
                <c:pt idx="5603">
                  <c:v>42969</c:v>
                </c:pt>
                <c:pt idx="5604">
                  <c:v>42969</c:v>
                </c:pt>
                <c:pt idx="5605">
                  <c:v>42969</c:v>
                </c:pt>
                <c:pt idx="5606">
                  <c:v>42969</c:v>
                </c:pt>
                <c:pt idx="5607">
                  <c:v>42969</c:v>
                </c:pt>
                <c:pt idx="5608">
                  <c:v>42969</c:v>
                </c:pt>
                <c:pt idx="5609">
                  <c:v>42969</c:v>
                </c:pt>
                <c:pt idx="5610">
                  <c:v>42969</c:v>
                </c:pt>
                <c:pt idx="5611">
                  <c:v>42969</c:v>
                </c:pt>
                <c:pt idx="5612">
                  <c:v>42969</c:v>
                </c:pt>
                <c:pt idx="5613">
                  <c:v>42969</c:v>
                </c:pt>
                <c:pt idx="5614">
                  <c:v>42969</c:v>
                </c:pt>
                <c:pt idx="5615">
                  <c:v>42969</c:v>
                </c:pt>
                <c:pt idx="5616">
                  <c:v>42970</c:v>
                </c:pt>
                <c:pt idx="5617">
                  <c:v>42970</c:v>
                </c:pt>
                <c:pt idx="5618">
                  <c:v>42970</c:v>
                </c:pt>
                <c:pt idx="5619">
                  <c:v>42970</c:v>
                </c:pt>
                <c:pt idx="5620">
                  <c:v>42970</c:v>
                </c:pt>
                <c:pt idx="5621">
                  <c:v>42970</c:v>
                </c:pt>
                <c:pt idx="5622">
                  <c:v>42970</c:v>
                </c:pt>
                <c:pt idx="5623">
                  <c:v>42970</c:v>
                </c:pt>
                <c:pt idx="5624">
                  <c:v>42970</c:v>
                </c:pt>
                <c:pt idx="5625">
                  <c:v>42970</c:v>
                </c:pt>
                <c:pt idx="5626">
                  <c:v>42970</c:v>
                </c:pt>
                <c:pt idx="5627">
                  <c:v>42970</c:v>
                </c:pt>
                <c:pt idx="5628">
                  <c:v>42970</c:v>
                </c:pt>
                <c:pt idx="5629">
                  <c:v>42970</c:v>
                </c:pt>
                <c:pt idx="5630">
                  <c:v>42970</c:v>
                </c:pt>
                <c:pt idx="5631">
                  <c:v>42970</c:v>
                </c:pt>
                <c:pt idx="5632">
                  <c:v>42970</c:v>
                </c:pt>
                <c:pt idx="5633">
                  <c:v>42970</c:v>
                </c:pt>
                <c:pt idx="5634">
                  <c:v>42970</c:v>
                </c:pt>
                <c:pt idx="5635">
                  <c:v>42970</c:v>
                </c:pt>
                <c:pt idx="5636">
                  <c:v>42970</c:v>
                </c:pt>
                <c:pt idx="5637">
                  <c:v>42970</c:v>
                </c:pt>
                <c:pt idx="5638">
                  <c:v>42970</c:v>
                </c:pt>
                <c:pt idx="5639">
                  <c:v>42970</c:v>
                </c:pt>
                <c:pt idx="5640">
                  <c:v>42971</c:v>
                </c:pt>
                <c:pt idx="5641">
                  <c:v>42971</c:v>
                </c:pt>
                <c:pt idx="5642">
                  <c:v>42971</c:v>
                </c:pt>
                <c:pt idx="5643">
                  <c:v>42971</c:v>
                </c:pt>
                <c:pt idx="5644">
                  <c:v>42971</c:v>
                </c:pt>
                <c:pt idx="5645">
                  <c:v>42971</c:v>
                </c:pt>
                <c:pt idx="5646">
                  <c:v>42971</c:v>
                </c:pt>
                <c:pt idx="5647">
                  <c:v>42971</c:v>
                </c:pt>
                <c:pt idx="5648">
                  <c:v>42971</c:v>
                </c:pt>
                <c:pt idx="5649">
                  <c:v>42971</c:v>
                </c:pt>
                <c:pt idx="5650">
                  <c:v>42971</c:v>
                </c:pt>
                <c:pt idx="5651">
                  <c:v>42971</c:v>
                </c:pt>
                <c:pt idx="5652">
                  <c:v>42971</c:v>
                </c:pt>
                <c:pt idx="5653">
                  <c:v>42971</c:v>
                </c:pt>
                <c:pt idx="5654">
                  <c:v>42971</c:v>
                </c:pt>
                <c:pt idx="5655">
                  <c:v>42971</c:v>
                </c:pt>
                <c:pt idx="5656">
                  <c:v>42971</c:v>
                </c:pt>
                <c:pt idx="5657">
                  <c:v>42971</c:v>
                </c:pt>
                <c:pt idx="5658">
                  <c:v>42971</c:v>
                </c:pt>
                <c:pt idx="5659">
                  <c:v>42971</c:v>
                </c:pt>
                <c:pt idx="5660">
                  <c:v>42971</c:v>
                </c:pt>
                <c:pt idx="5661">
                  <c:v>42971</c:v>
                </c:pt>
                <c:pt idx="5662">
                  <c:v>42971</c:v>
                </c:pt>
                <c:pt idx="5663">
                  <c:v>42971</c:v>
                </c:pt>
                <c:pt idx="5664">
                  <c:v>42972</c:v>
                </c:pt>
                <c:pt idx="5665">
                  <c:v>42972</c:v>
                </c:pt>
                <c:pt idx="5666">
                  <c:v>42972</c:v>
                </c:pt>
                <c:pt idx="5667">
                  <c:v>42972</c:v>
                </c:pt>
                <c:pt idx="5668">
                  <c:v>42972</c:v>
                </c:pt>
                <c:pt idx="5669">
                  <c:v>42972</c:v>
                </c:pt>
                <c:pt idx="5670">
                  <c:v>42972</c:v>
                </c:pt>
                <c:pt idx="5671">
                  <c:v>42972</c:v>
                </c:pt>
                <c:pt idx="5672">
                  <c:v>42972</c:v>
                </c:pt>
                <c:pt idx="5673">
                  <c:v>42972</c:v>
                </c:pt>
                <c:pt idx="5674">
                  <c:v>42972</c:v>
                </c:pt>
                <c:pt idx="5675">
                  <c:v>42972</c:v>
                </c:pt>
                <c:pt idx="5676">
                  <c:v>42972</c:v>
                </c:pt>
                <c:pt idx="5677">
                  <c:v>42972</c:v>
                </c:pt>
                <c:pt idx="5678">
                  <c:v>42972</c:v>
                </c:pt>
                <c:pt idx="5679">
                  <c:v>42972</c:v>
                </c:pt>
                <c:pt idx="5680">
                  <c:v>42972</c:v>
                </c:pt>
                <c:pt idx="5681">
                  <c:v>42972</c:v>
                </c:pt>
                <c:pt idx="5682">
                  <c:v>42972</c:v>
                </c:pt>
                <c:pt idx="5683">
                  <c:v>42972</c:v>
                </c:pt>
                <c:pt idx="5684">
                  <c:v>42972</c:v>
                </c:pt>
                <c:pt idx="5685">
                  <c:v>42972</c:v>
                </c:pt>
                <c:pt idx="5686">
                  <c:v>42972</c:v>
                </c:pt>
                <c:pt idx="5687">
                  <c:v>42972</c:v>
                </c:pt>
                <c:pt idx="5688">
                  <c:v>42973</c:v>
                </c:pt>
                <c:pt idx="5689">
                  <c:v>42973</c:v>
                </c:pt>
                <c:pt idx="5690">
                  <c:v>42973</c:v>
                </c:pt>
                <c:pt idx="5691">
                  <c:v>42973</c:v>
                </c:pt>
                <c:pt idx="5692">
                  <c:v>42973</c:v>
                </c:pt>
                <c:pt idx="5693">
                  <c:v>42973</c:v>
                </c:pt>
                <c:pt idx="5694">
                  <c:v>42973</c:v>
                </c:pt>
                <c:pt idx="5695">
                  <c:v>42973</c:v>
                </c:pt>
                <c:pt idx="5696">
                  <c:v>42973</c:v>
                </c:pt>
                <c:pt idx="5697">
                  <c:v>42973</c:v>
                </c:pt>
                <c:pt idx="5698">
                  <c:v>42973</c:v>
                </c:pt>
                <c:pt idx="5699">
                  <c:v>42973</c:v>
                </c:pt>
                <c:pt idx="5700">
                  <c:v>42973</c:v>
                </c:pt>
                <c:pt idx="5701">
                  <c:v>42973</c:v>
                </c:pt>
                <c:pt idx="5702">
                  <c:v>42973</c:v>
                </c:pt>
                <c:pt idx="5703">
                  <c:v>42973</c:v>
                </c:pt>
                <c:pt idx="5704">
                  <c:v>42973</c:v>
                </c:pt>
                <c:pt idx="5705">
                  <c:v>42973</c:v>
                </c:pt>
                <c:pt idx="5706">
                  <c:v>42973</c:v>
                </c:pt>
                <c:pt idx="5707">
                  <c:v>42973</c:v>
                </c:pt>
                <c:pt idx="5708">
                  <c:v>42973</c:v>
                </c:pt>
                <c:pt idx="5709">
                  <c:v>42973</c:v>
                </c:pt>
                <c:pt idx="5710">
                  <c:v>42973</c:v>
                </c:pt>
                <c:pt idx="5711">
                  <c:v>42973</c:v>
                </c:pt>
                <c:pt idx="5712">
                  <c:v>42974</c:v>
                </c:pt>
                <c:pt idx="5713">
                  <c:v>42974</c:v>
                </c:pt>
                <c:pt idx="5714">
                  <c:v>42974</c:v>
                </c:pt>
                <c:pt idx="5715">
                  <c:v>42974</c:v>
                </c:pt>
                <c:pt idx="5716">
                  <c:v>42974</c:v>
                </c:pt>
                <c:pt idx="5717">
                  <c:v>42974</c:v>
                </c:pt>
                <c:pt idx="5718">
                  <c:v>42974</c:v>
                </c:pt>
                <c:pt idx="5719">
                  <c:v>42974</c:v>
                </c:pt>
                <c:pt idx="5720">
                  <c:v>42974</c:v>
                </c:pt>
                <c:pt idx="5721">
                  <c:v>42974</c:v>
                </c:pt>
                <c:pt idx="5722">
                  <c:v>42974</c:v>
                </c:pt>
                <c:pt idx="5723">
                  <c:v>42974</c:v>
                </c:pt>
                <c:pt idx="5724">
                  <c:v>42974</c:v>
                </c:pt>
                <c:pt idx="5725">
                  <c:v>42974</c:v>
                </c:pt>
                <c:pt idx="5726">
                  <c:v>42974</c:v>
                </c:pt>
                <c:pt idx="5727">
                  <c:v>42974</c:v>
                </c:pt>
                <c:pt idx="5728">
                  <c:v>42974</c:v>
                </c:pt>
                <c:pt idx="5729">
                  <c:v>42974</c:v>
                </c:pt>
                <c:pt idx="5730">
                  <c:v>42974</c:v>
                </c:pt>
                <c:pt idx="5731">
                  <c:v>42974</c:v>
                </c:pt>
                <c:pt idx="5732">
                  <c:v>42974</c:v>
                </c:pt>
                <c:pt idx="5733">
                  <c:v>42974</c:v>
                </c:pt>
                <c:pt idx="5734">
                  <c:v>42974</c:v>
                </c:pt>
                <c:pt idx="5735">
                  <c:v>42974</c:v>
                </c:pt>
                <c:pt idx="5736">
                  <c:v>42975</c:v>
                </c:pt>
                <c:pt idx="5737">
                  <c:v>42975</c:v>
                </c:pt>
                <c:pt idx="5738">
                  <c:v>42975</c:v>
                </c:pt>
                <c:pt idx="5739">
                  <c:v>42975</c:v>
                </c:pt>
                <c:pt idx="5740">
                  <c:v>42975</c:v>
                </c:pt>
                <c:pt idx="5741">
                  <c:v>42975</c:v>
                </c:pt>
                <c:pt idx="5742">
                  <c:v>42975</c:v>
                </c:pt>
                <c:pt idx="5743">
                  <c:v>42975</c:v>
                </c:pt>
                <c:pt idx="5744">
                  <c:v>42975</c:v>
                </c:pt>
                <c:pt idx="5745">
                  <c:v>42975</c:v>
                </c:pt>
                <c:pt idx="5746">
                  <c:v>42975</c:v>
                </c:pt>
                <c:pt idx="5747">
                  <c:v>42975</c:v>
                </c:pt>
                <c:pt idx="5748">
                  <c:v>42975</c:v>
                </c:pt>
                <c:pt idx="5749">
                  <c:v>42975</c:v>
                </c:pt>
                <c:pt idx="5750">
                  <c:v>42975</c:v>
                </c:pt>
                <c:pt idx="5751">
                  <c:v>42975</c:v>
                </c:pt>
                <c:pt idx="5752">
                  <c:v>42975</c:v>
                </c:pt>
                <c:pt idx="5753">
                  <c:v>42975</c:v>
                </c:pt>
                <c:pt idx="5754">
                  <c:v>42975</c:v>
                </c:pt>
                <c:pt idx="5755">
                  <c:v>42975</c:v>
                </c:pt>
                <c:pt idx="5756">
                  <c:v>42975</c:v>
                </c:pt>
                <c:pt idx="5757">
                  <c:v>42975</c:v>
                </c:pt>
                <c:pt idx="5758">
                  <c:v>42975</c:v>
                </c:pt>
                <c:pt idx="5759">
                  <c:v>42975</c:v>
                </c:pt>
                <c:pt idx="5760">
                  <c:v>42976</c:v>
                </c:pt>
                <c:pt idx="5761">
                  <c:v>42976</c:v>
                </c:pt>
                <c:pt idx="5762">
                  <c:v>42976</c:v>
                </c:pt>
                <c:pt idx="5763">
                  <c:v>42976</c:v>
                </c:pt>
                <c:pt idx="5764">
                  <c:v>42976</c:v>
                </c:pt>
                <c:pt idx="5765">
                  <c:v>42976</c:v>
                </c:pt>
                <c:pt idx="5766">
                  <c:v>42976</c:v>
                </c:pt>
                <c:pt idx="5767">
                  <c:v>42976</c:v>
                </c:pt>
                <c:pt idx="5768">
                  <c:v>42976</c:v>
                </c:pt>
                <c:pt idx="5769">
                  <c:v>42976</c:v>
                </c:pt>
                <c:pt idx="5770">
                  <c:v>42976</c:v>
                </c:pt>
                <c:pt idx="5771">
                  <c:v>42976</c:v>
                </c:pt>
                <c:pt idx="5772">
                  <c:v>42976</c:v>
                </c:pt>
                <c:pt idx="5773">
                  <c:v>42976</c:v>
                </c:pt>
                <c:pt idx="5774">
                  <c:v>42976</c:v>
                </c:pt>
                <c:pt idx="5775">
                  <c:v>42976</c:v>
                </c:pt>
                <c:pt idx="5776">
                  <c:v>42976</c:v>
                </c:pt>
                <c:pt idx="5777">
                  <c:v>42976</c:v>
                </c:pt>
                <c:pt idx="5778">
                  <c:v>42976</c:v>
                </c:pt>
                <c:pt idx="5779">
                  <c:v>42976</c:v>
                </c:pt>
                <c:pt idx="5780">
                  <c:v>42976</c:v>
                </c:pt>
                <c:pt idx="5781">
                  <c:v>42976</c:v>
                </c:pt>
                <c:pt idx="5782">
                  <c:v>42976</c:v>
                </c:pt>
                <c:pt idx="5783">
                  <c:v>42976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42978</c:v>
                </c:pt>
                <c:pt idx="5809">
                  <c:v>42978</c:v>
                </c:pt>
                <c:pt idx="5810">
                  <c:v>42978</c:v>
                </c:pt>
                <c:pt idx="5811">
                  <c:v>42978</c:v>
                </c:pt>
                <c:pt idx="5812">
                  <c:v>42978</c:v>
                </c:pt>
                <c:pt idx="5813">
                  <c:v>42978</c:v>
                </c:pt>
                <c:pt idx="5814">
                  <c:v>42978</c:v>
                </c:pt>
                <c:pt idx="5815">
                  <c:v>42978</c:v>
                </c:pt>
                <c:pt idx="5816">
                  <c:v>42978</c:v>
                </c:pt>
                <c:pt idx="5817">
                  <c:v>42978</c:v>
                </c:pt>
                <c:pt idx="5818">
                  <c:v>42978</c:v>
                </c:pt>
                <c:pt idx="5819">
                  <c:v>42978</c:v>
                </c:pt>
                <c:pt idx="5820">
                  <c:v>42978</c:v>
                </c:pt>
                <c:pt idx="5821">
                  <c:v>42978</c:v>
                </c:pt>
                <c:pt idx="5822">
                  <c:v>42978</c:v>
                </c:pt>
                <c:pt idx="5823">
                  <c:v>42978</c:v>
                </c:pt>
                <c:pt idx="5824">
                  <c:v>42978</c:v>
                </c:pt>
                <c:pt idx="5825">
                  <c:v>42978</c:v>
                </c:pt>
                <c:pt idx="5826">
                  <c:v>42978</c:v>
                </c:pt>
                <c:pt idx="5827">
                  <c:v>42978</c:v>
                </c:pt>
                <c:pt idx="5828">
                  <c:v>42978</c:v>
                </c:pt>
                <c:pt idx="5829">
                  <c:v>42978</c:v>
                </c:pt>
                <c:pt idx="5830">
                  <c:v>42978</c:v>
                </c:pt>
                <c:pt idx="5831">
                  <c:v>42978</c:v>
                </c:pt>
                <c:pt idx="5832">
                  <c:v>42979</c:v>
                </c:pt>
                <c:pt idx="5833">
                  <c:v>42979</c:v>
                </c:pt>
                <c:pt idx="5834">
                  <c:v>42979</c:v>
                </c:pt>
                <c:pt idx="5835">
                  <c:v>42979</c:v>
                </c:pt>
                <c:pt idx="5836">
                  <c:v>42979</c:v>
                </c:pt>
                <c:pt idx="5837">
                  <c:v>42979</c:v>
                </c:pt>
                <c:pt idx="5838">
                  <c:v>42979</c:v>
                </c:pt>
                <c:pt idx="5839">
                  <c:v>42979</c:v>
                </c:pt>
                <c:pt idx="5840">
                  <c:v>42979</c:v>
                </c:pt>
                <c:pt idx="5841">
                  <c:v>42979</c:v>
                </c:pt>
                <c:pt idx="5842">
                  <c:v>42979</c:v>
                </c:pt>
                <c:pt idx="5843">
                  <c:v>42979</c:v>
                </c:pt>
                <c:pt idx="5844">
                  <c:v>42979</c:v>
                </c:pt>
                <c:pt idx="5845">
                  <c:v>42979</c:v>
                </c:pt>
                <c:pt idx="5846">
                  <c:v>42979</c:v>
                </c:pt>
                <c:pt idx="5847">
                  <c:v>42979</c:v>
                </c:pt>
                <c:pt idx="5848">
                  <c:v>42979</c:v>
                </c:pt>
                <c:pt idx="5849">
                  <c:v>42979</c:v>
                </c:pt>
                <c:pt idx="5850">
                  <c:v>42979</c:v>
                </c:pt>
                <c:pt idx="5851">
                  <c:v>42979</c:v>
                </c:pt>
                <c:pt idx="5852">
                  <c:v>42979</c:v>
                </c:pt>
                <c:pt idx="5853">
                  <c:v>42979</c:v>
                </c:pt>
                <c:pt idx="5854">
                  <c:v>42979</c:v>
                </c:pt>
                <c:pt idx="5855">
                  <c:v>42979</c:v>
                </c:pt>
                <c:pt idx="5856">
                  <c:v>42980</c:v>
                </c:pt>
                <c:pt idx="5857">
                  <c:v>42980</c:v>
                </c:pt>
                <c:pt idx="5858">
                  <c:v>42980</c:v>
                </c:pt>
                <c:pt idx="5859">
                  <c:v>42980</c:v>
                </c:pt>
                <c:pt idx="5860">
                  <c:v>42980</c:v>
                </c:pt>
                <c:pt idx="5861">
                  <c:v>42980</c:v>
                </c:pt>
                <c:pt idx="5862">
                  <c:v>42980</c:v>
                </c:pt>
                <c:pt idx="5863">
                  <c:v>42980</c:v>
                </c:pt>
                <c:pt idx="5864">
                  <c:v>42980</c:v>
                </c:pt>
                <c:pt idx="5865">
                  <c:v>42980</c:v>
                </c:pt>
                <c:pt idx="5866">
                  <c:v>42980</c:v>
                </c:pt>
                <c:pt idx="5867">
                  <c:v>42980</c:v>
                </c:pt>
                <c:pt idx="5868">
                  <c:v>42980</c:v>
                </c:pt>
                <c:pt idx="5869">
                  <c:v>42980</c:v>
                </c:pt>
                <c:pt idx="5870">
                  <c:v>42980</c:v>
                </c:pt>
                <c:pt idx="5871">
                  <c:v>42980</c:v>
                </c:pt>
                <c:pt idx="5872">
                  <c:v>42980</c:v>
                </c:pt>
                <c:pt idx="5873">
                  <c:v>42980</c:v>
                </c:pt>
                <c:pt idx="5874">
                  <c:v>42980</c:v>
                </c:pt>
                <c:pt idx="5875">
                  <c:v>42980</c:v>
                </c:pt>
                <c:pt idx="5876">
                  <c:v>42980</c:v>
                </c:pt>
                <c:pt idx="5877">
                  <c:v>42980</c:v>
                </c:pt>
                <c:pt idx="5878">
                  <c:v>42980</c:v>
                </c:pt>
                <c:pt idx="5879">
                  <c:v>42980</c:v>
                </c:pt>
                <c:pt idx="5880">
                  <c:v>42981</c:v>
                </c:pt>
                <c:pt idx="5881">
                  <c:v>42981</c:v>
                </c:pt>
                <c:pt idx="5882">
                  <c:v>42981</c:v>
                </c:pt>
                <c:pt idx="5883">
                  <c:v>42981</c:v>
                </c:pt>
                <c:pt idx="5884">
                  <c:v>42981</c:v>
                </c:pt>
                <c:pt idx="5885">
                  <c:v>42981</c:v>
                </c:pt>
                <c:pt idx="5886">
                  <c:v>42981</c:v>
                </c:pt>
                <c:pt idx="5887">
                  <c:v>42981</c:v>
                </c:pt>
                <c:pt idx="5888">
                  <c:v>42981</c:v>
                </c:pt>
                <c:pt idx="5889">
                  <c:v>42981</c:v>
                </c:pt>
                <c:pt idx="5890">
                  <c:v>42981</c:v>
                </c:pt>
                <c:pt idx="5891">
                  <c:v>42981</c:v>
                </c:pt>
                <c:pt idx="5892">
                  <c:v>42981</c:v>
                </c:pt>
                <c:pt idx="5893">
                  <c:v>42981</c:v>
                </c:pt>
                <c:pt idx="5894">
                  <c:v>42981</c:v>
                </c:pt>
                <c:pt idx="5895">
                  <c:v>42981</c:v>
                </c:pt>
                <c:pt idx="5896">
                  <c:v>42981</c:v>
                </c:pt>
                <c:pt idx="5897">
                  <c:v>42981</c:v>
                </c:pt>
                <c:pt idx="5898">
                  <c:v>42981</c:v>
                </c:pt>
                <c:pt idx="5899">
                  <c:v>42981</c:v>
                </c:pt>
                <c:pt idx="5900">
                  <c:v>42981</c:v>
                </c:pt>
                <c:pt idx="5901">
                  <c:v>42981</c:v>
                </c:pt>
                <c:pt idx="5902">
                  <c:v>42981</c:v>
                </c:pt>
                <c:pt idx="5903">
                  <c:v>42981</c:v>
                </c:pt>
                <c:pt idx="5904">
                  <c:v>42982</c:v>
                </c:pt>
                <c:pt idx="5905">
                  <c:v>42982</c:v>
                </c:pt>
                <c:pt idx="5906">
                  <c:v>42982</c:v>
                </c:pt>
                <c:pt idx="5907">
                  <c:v>42982</c:v>
                </c:pt>
                <c:pt idx="5908">
                  <c:v>42982</c:v>
                </c:pt>
                <c:pt idx="5909">
                  <c:v>42982</c:v>
                </c:pt>
                <c:pt idx="5910">
                  <c:v>42982</c:v>
                </c:pt>
                <c:pt idx="5911">
                  <c:v>42982</c:v>
                </c:pt>
                <c:pt idx="5912">
                  <c:v>42982</c:v>
                </c:pt>
                <c:pt idx="5913">
                  <c:v>42982</c:v>
                </c:pt>
                <c:pt idx="5914">
                  <c:v>42982</c:v>
                </c:pt>
                <c:pt idx="5915">
                  <c:v>42982</c:v>
                </c:pt>
                <c:pt idx="5916">
                  <c:v>42982</c:v>
                </c:pt>
                <c:pt idx="5917">
                  <c:v>42982</c:v>
                </c:pt>
                <c:pt idx="5918">
                  <c:v>42982</c:v>
                </c:pt>
                <c:pt idx="5919">
                  <c:v>42982</c:v>
                </c:pt>
                <c:pt idx="5920">
                  <c:v>42982</c:v>
                </c:pt>
                <c:pt idx="5921">
                  <c:v>42982</c:v>
                </c:pt>
                <c:pt idx="5922">
                  <c:v>42982</c:v>
                </c:pt>
                <c:pt idx="5923">
                  <c:v>42982</c:v>
                </c:pt>
                <c:pt idx="5924">
                  <c:v>42982</c:v>
                </c:pt>
                <c:pt idx="5925">
                  <c:v>42982</c:v>
                </c:pt>
                <c:pt idx="5926">
                  <c:v>42982</c:v>
                </c:pt>
                <c:pt idx="5927">
                  <c:v>42982</c:v>
                </c:pt>
                <c:pt idx="5928">
                  <c:v>42983</c:v>
                </c:pt>
                <c:pt idx="5929">
                  <c:v>42983</c:v>
                </c:pt>
                <c:pt idx="5930">
                  <c:v>42983</c:v>
                </c:pt>
                <c:pt idx="5931">
                  <c:v>42983</c:v>
                </c:pt>
                <c:pt idx="5932">
                  <c:v>42983</c:v>
                </c:pt>
                <c:pt idx="5933">
                  <c:v>42983</c:v>
                </c:pt>
                <c:pt idx="5934">
                  <c:v>42983</c:v>
                </c:pt>
                <c:pt idx="5935">
                  <c:v>42983</c:v>
                </c:pt>
                <c:pt idx="5936">
                  <c:v>42983</c:v>
                </c:pt>
                <c:pt idx="5937">
                  <c:v>42983</c:v>
                </c:pt>
                <c:pt idx="5938">
                  <c:v>42983</c:v>
                </c:pt>
                <c:pt idx="5939">
                  <c:v>42983</c:v>
                </c:pt>
                <c:pt idx="5940">
                  <c:v>42983</c:v>
                </c:pt>
                <c:pt idx="5941">
                  <c:v>42983</c:v>
                </c:pt>
                <c:pt idx="5942">
                  <c:v>42983</c:v>
                </c:pt>
                <c:pt idx="5943">
                  <c:v>42983</c:v>
                </c:pt>
                <c:pt idx="5944">
                  <c:v>42983</c:v>
                </c:pt>
                <c:pt idx="5945">
                  <c:v>42983</c:v>
                </c:pt>
                <c:pt idx="5946">
                  <c:v>42983</c:v>
                </c:pt>
                <c:pt idx="5947">
                  <c:v>42983</c:v>
                </c:pt>
                <c:pt idx="5948">
                  <c:v>42983</c:v>
                </c:pt>
                <c:pt idx="5949">
                  <c:v>42983</c:v>
                </c:pt>
                <c:pt idx="5950">
                  <c:v>42983</c:v>
                </c:pt>
                <c:pt idx="5951">
                  <c:v>42983</c:v>
                </c:pt>
                <c:pt idx="5952">
                  <c:v>42984</c:v>
                </c:pt>
                <c:pt idx="5953">
                  <c:v>42984</c:v>
                </c:pt>
                <c:pt idx="5954">
                  <c:v>42984</c:v>
                </c:pt>
                <c:pt idx="5955">
                  <c:v>42984</c:v>
                </c:pt>
                <c:pt idx="5956">
                  <c:v>42984</c:v>
                </c:pt>
                <c:pt idx="5957">
                  <c:v>42984</c:v>
                </c:pt>
                <c:pt idx="5958">
                  <c:v>42984</c:v>
                </c:pt>
                <c:pt idx="5959">
                  <c:v>42984</c:v>
                </c:pt>
                <c:pt idx="5960">
                  <c:v>42984</c:v>
                </c:pt>
                <c:pt idx="5961">
                  <c:v>42984</c:v>
                </c:pt>
                <c:pt idx="5962">
                  <c:v>42984</c:v>
                </c:pt>
                <c:pt idx="5963">
                  <c:v>42984</c:v>
                </c:pt>
                <c:pt idx="5964">
                  <c:v>42984</c:v>
                </c:pt>
                <c:pt idx="5965">
                  <c:v>42984</c:v>
                </c:pt>
                <c:pt idx="5966">
                  <c:v>42984</c:v>
                </c:pt>
                <c:pt idx="5967">
                  <c:v>42984</c:v>
                </c:pt>
                <c:pt idx="5968">
                  <c:v>42984</c:v>
                </c:pt>
                <c:pt idx="5969">
                  <c:v>42984</c:v>
                </c:pt>
                <c:pt idx="5970">
                  <c:v>42984</c:v>
                </c:pt>
                <c:pt idx="5971">
                  <c:v>42984</c:v>
                </c:pt>
                <c:pt idx="5972">
                  <c:v>42984</c:v>
                </c:pt>
                <c:pt idx="5973">
                  <c:v>42984</c:v>
                </c:pt>
                <c:pt idx="5974">
                  <c:v>42984</c:v>
                </c:pt>
                <c:pt idx="5975">
                  <c:v>42984</c:v>
                </c:pt>
                <c:pt idx="5976">
                  <c:v>42985</c:v>
                </c:pt>
                <c:pt idx="5977">
                  <c:v>42985</c:v>
                </c:pt>
                <c:pt idx="5978">
                  <c:v>42985</c:v>
                </c:pt>
                <c:pt idx="5979">
                  <c:v>42985</c:v>
                </c:pt>
                <c:pt idx="5980">
                  <c:v>42985</c:v>
                </c:pt>
                <c:pt idx="5981">
                  <c:v>42985</c:v>
                </c:pt>
                <c:pt idx="5982">
                  <c:v>42985</c:v>
                </c:pt>
                <c:pt idx="5983">
                  <c:v>42985</c:v>
                </c:pt>
                <c:pt idx="5984">
                  <c:v>42985</c:v>
                </c:pt>
                <c:pt idx="5985">
                  <c:v>42985</c:v>
                </c:pt>
                <c:pt idx="5986">
                  <c:v>42985</c:v>
                </c:pt>
                <c:pt idx="5987">
                  <c:v>42985</c:v>
                </c:pt>
                <c:pt idx="5988">
                  <c:v>42985</c:v>
                </c:pt>
                <c:pt idx="5989">
                  <c:v>42985</c:v>
                </c:pt>
                <c:pt idx="5990">
                  <c:v>42985</c:v>
                </c:pt>
                <c:pt idx="5991">
                  <c:v>42985</c:v>
                </c:pt>
                <c:pt idx="5992">
                  <c:v>42985</c:v>
                </c:pt>
                <c:pt idx="5993">
                  <c:v>42985</c:v>
                </c:pt>
                <c:pt idx="5994">
                  <c:v>42985</c:v>
                </c:pt>
                <c:pt idx="5995">
                  <c:v>42985</c:v>
                </c:pt>
                <c:pt idx="5996">
                  <c:v>42985</c:v>
                </c:pt>
                <c:pt idx="5997">
                  <c:v>42985</c:v>
                </c:pt>
                <c:pt idx="5998">
                  <c:v>42985</c:v>
                </c:pt>
                <c:pt idx="5999">
                  <c:v>42985</c:v>
                </c:pt>
                <c:pt idx="6000">
                  <c:v>42986</c:v>
                </c:pt>
                <c:pt idx="6001">
                  <c:v>42986</c:v>
                </c:pt>
                <c:pt idx="6002">
                  <c:v>42986</c:v>
                </c:pt>
                <c:pt idx="6003">
                  <c:v>42986</c:v>
                </c:pt>
                <c:pt idx="6004">
                  <c:v>42986</c:v>
                </c:pt>
                <c:pt idx="6005">
                  <c:v>42986</c:v>
                </c:pt>
                <c:pt idx="6006">
                  <c:v>42986</c:v>
                </c:pt>
                <c:pt idx="6007">
                  <c:v>42986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42986</c:v>
                </c:pt>
                <c:pt idx="6017">
                  <c:v>42986</c:v>
                </c:pt>
                <c:pt idx="6018">
                  <c:v>42986</c:v>
                </c:pt>
                <c:pt idx="6019">
                  <c:v>42986</c:v>
                </c:pt>
                <c:pt idx="6020">
                  <c:v>42986</c:v>
                </c:pt>
                <c:pt idx="6021">
                  <c:v>42986</c:v>
                </c:pt>
                <c:pt idx="6022">
                  <c:v>42986</c:v>
                </c:pt>
                <c:pt idx="6023">
                  <c:v>42986</c:v>
                </c:pt>
                <c:pt idx="6024">
                  <c:v>42987</c:v>
                </c:pt>
                <c:pt idx="6025">
                  <c:v>42987</c:v>
                </c:pt>
                <c:pt idx="6026">
                  <c:v>42987</c:v>
                </c:pt>
                <c:pt idx="6027">
                  <c:v>42987</c:v>
                </c:pt>
                <c:pt idx="6028">
                  <c:v>42987</c:v>
                </c:pt>
                <c:pt idx="6029">
                  <c:v>42987</c:v>
                </c:pt>
                <c:pt idx="6030">
                  <c:v>42987</c:v>
                </c:pt>
                <c:pt idx="6031">
                  <c:v>42987</c:v>
                </c:pt>
                <c:pt idx="6032">
                  <c:v>42987</c:v>
                </c:pt>
                <c:pt idx="6033">
                  <c:v>42987</c:v>
                </c:pt>
                <c:pt idx="6034">
                  <c:v>42987</c:v>
                </c:pt>
                <c:pt idx="6035">
                  <c:v>42987</c:v>
                </c:pt>
                <c:pt idx="6036">
                  <c:v>42987</c:v>
                </c:pt>
                <c:pt idx="6037">
                  <c:v>42987</c:v>
                </c:pt>
                <c:pt idx="6038">
                  <c:v>42987</c:v>
                </c:pt>
                <c:pt idx="6039">
                  <c:v>42987</c:v>
                </c:pt>
                <c:pt idx="6040">
                  <c:v>42987</c:v>
                </c:pt>
                <c:pt idx="6041">
                  <c:v>42987</c:v>
                </c:pt>
                <c:pt idx="6042">
                  <c:v>42987</c:v>
                </c:pt>
                <c:pt idx="6043">
                  <c:v>42987</c:v>
                </c:pt>
                <c:pt idx="6044">
                  <c:v>42987</c:v>
                </c:pt>
                <c:pt idx="6045">
                  <c:v>42987</c:v>
                </c:pt>
                <c:pt idx="6046">
                  <c:v>42987</c:v>
                </c:pt>
                <c:pt idx="6047">
                  <c:v>42987</c:v>
                </c:pt>
                <c:pt idx="6048">
                  <c:v>42988</c:v>
                </c:pt>
                <c:pt idx="6049">
                  <c:v>42988</c:v>
                </c:pt>
                <c:pt idx="6050">
                  <c:v>42988</c:v>
                </c:pt>
                <c:pt idx="6051">
                  <c:v>42988</c:v>
                </c:pt>
                <c:pt idx="6052">
                  <c:v>42988</c:v>
                </c:pt>
                <c:pt idx="6053">
                  <c:v>42988</c:v>
                </c:pt>
                <c:pt idx="6054">
                  <c:v>42988</c:v>
                </c:pt>
                <c:pt idx="6055">
                  <c:v>42988</c:v>
                </c:pt>
                <c:pt idx="6056">
                  <c:v>42988</c:v>
                </c:pt>
                <c:pt idx="6057">
                  <c:v>42988</c:v>
                </c:pt>
                <c:pt idx="6058">
                  <c:v>42988</c:v>
                </c:pt>
                <c:pt idx="6059">
                  <c:v>42988</c:v>
                </c:pt>
                <c:pt idx="6060">
                  <c:v>42988</c:v>
                </c:pt>
                <c:pt idx="6061">
                  <c:v>42988</c:v>
                </c:pt>
                <c:pt idx="6062">
                  <c:v>42988</c:v>
                </c:pt>
                <c:pt idx="6063">
                  <c:v>42988</c:v>
                </c:pt>
                <c:pt idx="6064">
                  <c:v>42988</c:v>
                </c:pt>
                <c:pt idx="6065">
                  <c:v>42988</c:v>
                </c:pt>
                <c:pt idx="6066">
                  <c:v>42988</c:v>
                </c:pt>
                <c:pt idx="6067">
                  <c:v>42988</c:v>
                </c:pt>
                <c:pt idx="6068">
                  <c:v>42988</c:v>
                </c:pt>
                <c:pt idx="6069">
                  <c:v>42988</c:v>
                </c:pt>
                <c:pt idx="6070">
                  <c:v>42988</c:v>
                </c:pt>
                <c:pt idx="6071">
                  <c:v>42988</c:v>
                </c:pt>
                <c:pt idx="6072">
                  <c:v>42989</c:v>
                </c:pt>
                <c:pt idx="6073">
                  <c:v>42989</c:v>
                </c:pt>
                <c:pt idx="6074">
                  <c:v>42989</c:v>
                </c:pt>
                <c:pt idx="6075">
                  <c:v>42989</c:v>
                </c:pt>
                <c:pt idx="6076">
                  <c:v>42989</c:v>
                </c:pt>
                <c:pt idx="6077">
                  <c:v>42989</c:v>
                </c:pt>
                <c:pt idx="6078">
                  <c:v>42989</c:v>
                </c:pt>
                <c:pt idx="6079">
                  <c:v>42989</c:v>
                </c:pt>
                <c:pt idx="6080">
                  <c:v>42989</c:v>
                </c:pt>
                <c:pt idx="6081">
                  <c:v>42989</c:v>
                </c:pt>
                <c:pt idx="6082">
                  <c:v>42989</c:v>
                </c:pt>
                <c:pt idx="6083">
                  <c:v>42989</c:v>
                </c:pt>
                <c:pt idx="6084">
                  <c:v>42989</c:v>
                </c:pt>
                <c:pt idx="6085">
                  <c:v>42989</c:v>
                </c:pt>
                <c:pt idx="6086">
                  <c:v>42989</c:v>
                </c:pt>
                <c:pt idx="6087">
                  <c:v>42989</c:v>
                </c:pt>
                <c:pt idx="6088">
                  <c:v>42989</c:v>
                </c:pt>
                <c:pt idx="6089">
                  <c:v>42989</c:v>
                </c:pt>
                <c:pt idx="6090">
                  <c:v>42989</c:v>
                </c:pt>
                <c:pt idx="6091">
                  <c:v>42989</c:v>
                </c:pt>
                <c:pt idx="6092">
                  <c:v>42989</c:v>
                </c:pt>
                <c:pt idx="6093">
                  <c:v>42989</c:v>
                </c:pt>
                <c:pt idx="6094">
                  <c:v>42989</c:v>
                </c:pt>
                <c:pt idx="6095">
                  <c:v>42989</c:v>
                </c:pt>
                <c:pt idx="6096">
                  <c:v>42990</c:v>
                </c:pt>
                <c:pt idx="6097">
                  <c:v>42990</c:v>
                </c:pt>
                <c:pt idx="6098">
                  <c:v>42990</c:v>
                </c:pt>
                <c:pt idx="6099">
                  <c:v>42990</c:v>
                </c:pt>
                <c:pt idx="6100">
                  <c:v>42990</c:v>
                </c:pt>
                <c:pt idx="6101">
                  <c:v>42990</c:v>
                </c:pt>
                <c:pt idx="6102">
                  <c:v>42990</c:v>
                </c:pt>
                <c:pt idx="6103">
                  <c:v>42990</c:v>
                </c:pt>
                <c:pt idx="6104">
                  <c:v>42990</c:v>
                </c:pt>
                <c:pt idx="6105">
                  <c:v>42990</c:v>
                </c:pt>
                <c:pt idx="6106">
                  <c:v>42990</c:v>
                </c:pt>
                <c:pt idx="6107">
                  <c:v>42990</c:v>
                </c:pt>
                <c:pt idx="6108">
                  <c:v>42990</c:v>
                </c:pt>
                <c:pt idx="6109">
                  <c:v>42990</c:v>
                </c:pt>
                <c:pt idx="6110">
                  <c:v>42990</c:v>
                </c:pt>
                <c:pt idx="6111">
                  <c:v>42990</c:v>
                </c:pt>
                <c:pt idx="6112">
                  <c:v>42990</c:v>
                </c:pt>
                <c:pt idx="6113">
                  <c:v>42990</c:v>
                </c:pt>
                <c:pt idx="6114">
                  <c:v>42990</c:v>
                </c:pt>
                <c:pt idx="6115">
                  <c:v>42990</c:v>
                </c:pt>
                <c:pt idx="6116">
                  <c:v>42990</c:v>
                </c:pt>
                <c:pt idx="6117">
                  <c:v>42990</c:v>
                </c:pt>
                <c:pt idx="6118">
                  <c:v>42990</c:v>
                </c:pt>
                <c:pt idx="6119">
                  <c:v>42990</c:v>
                </c:pt>
                <c:pt idx="6120">
                  <c:v>42991</c:v>
                </c:pt>
                <c:pt idx="6121">
                  <c:v>42991</c:v>
                </c:pt>
                <c:pt idx="6122">
                  <c:v>42991</c:v>
                </c:pt>
                <c:pt idx="6123">
                  <c:v>42991</c:v>
                </c:pt>
                <c:pt idx="6124">
                  <c:v>42991</c:v>
                </c:pt>
                <c:pt idx="6125">
                  <c:v>42991</c:v>
                </c:pt>
                <c:pt idx="6126">
                  <c:v>42991</c:v>
                </c:pt>
                <c:pt idx="6127">
                  <c:v>42991</c:v>
                </c:pt>
                <c:pt idx="6128">
                  <c:v>42991</c:v>
                </c:pt>
                <c:pt idx="6129">
                  <c:v>42991</c:v>
                </c:pt>
                <c:pt idx="6130">
                  <c:v>42991</c:v>
                </c:pt>
                <c:pt idx="6131">
                  <c:v>42991</c:v>
                </c:pt>
                <c:pt idx="6132">
                  <c:v>42991</c:v>
                </c:pt>
                <c:pt idx="6133">
                  <c:v>42991</c:v>
                </c:pt>
                <c:pt idx="6134">
                  <c:v>42991</c:v>
                </c:pt>
                <c:pt idx="6135">
                  <c:v>42991</c:v>
                </c:pt>
                <c:pt idx="6136">
                  <c:v>42991</c:v>
                </c:pt>
                <c:pt idx="6137">
                  <c:v>42991</c:v>
                </c:pt>
                <c:pt idx="6138">
                  <c:v>42991</c:v>
                </c:pt>
                <c:pt idx="6139">
                  <c:v>42991</c:v>
                </c:pt>
                <c:pt idx="6140">
                  <c:v>42991</c:v>
                </c:pt>
                <c:pt idx="6141">
                  <c:v>42991</c:v>
                </c:pt>
                <c:pt idx="6142">
                  <c:v>42991</c:v>
                </c:pt>
                <c:pt idx="6143">
                  <c:v>42991</c:v>
                </c:pt>
                <c:pt idx="6144">
                  <c:v>42992</c:v>
                </c:pt>
                <c:pt idx="6145">
                  <c:v>42992</c:v>
                </c:pt>
                <c:pt idx="6146">
                  <c:v>42992</c:v>
                </c:pt>
                <c:pt idx="6147">
                  <c:v>42992</c:v>
                </c:pt>
                <c:pt idx="6148">
                  <c:v>42992</c:v>
                </c:pt>
                <c:pt idx="6149">
                  <c:v>42992</c:v>
                </c:pt>
                <c:pt idx="6150">
                  <c:v>42992</c:v>
                </c:pt>
                <c:pt idx="6151">
                  <c:v>42992</c:v>
                </c:pt>
                <c:pt idx="6152">
                  <c:v>42992</c:v>
                </c:pt>
                <c:pt idx="6153">
                  <c:v>42992</c:v>
                </c:pt>
                <c:pt idx="6154">
                  <c:v>42992</c:v>
                </c:pt>
                <c:pt idx="6155">
                  <c:v>42992</c:v>
                </c:pt>
                <c:pt idx="6156">
                  <c:v>42992</c:v>
                </c:pt>
                <c:pt idx="6157">
                  <c:v>42992</c:v>
                </c:pt>
                <c:pt idx="6158">
                  <c:v>42992</c:v>
                </c:pt>
                <c:pt idx="6159">
                  <c:v>42992</c:v>
                </c:pt>
                <c:pt idx="6160">
                  <c:v>42992</c:v>
                </c:pt>
                <c:pt idx="6161">
                  <c:v>42992</c:v>
                </c:pt>
                <c:pt idx="6162">
                  <c:v>42992</c:v>
                </c:pt>
                <c:pt idx="6163">
                  <c:v>42992</c:v>
                </c:pt>
                <c:pt idx="6164">
                  <c:v>42992</c:v>
                </c:pt>
                <c:pt idx="6165">
                  <c:v>42992</c:v>
                </c:pt>
                <c:pt idx="6166">
                  <c:v>42992</c:v>
                </c:pt>
                <c:pt idx="6167">
                  <c:v>42992</c:v>
                </c:pt>
                <c:pt idx="6168">
                  <c:v>42993</c:v>
                </c:pt>
                <c:pt idx="6169">
                  <c:v>42993</c:v>
                </c:pt>
                <c:pt idx="6170">
                  <c:v>42993</c:v>
                </c:pt>
                <c:pt idx="6171">
                  <c:v>42993</c:v>
                </c:pt>
                <c:pt idx="6172">
                  <c:v>42993</c:v>
                </c:pt>
                <c:pt idx="6173">
                  <c:v>42993</c:v>
                </c:pt>
                <c:pt idx="6174">
                  <c:v>42993</c:v>
                </c:pt>
                <c:pt idx="6175">
                  <c:v>42993</c:v>
                </c:pt>
                <c:pt idx="6176">
                  <c:v>42993</c:v>
                </c:pt>
                <c:pt idx="6177">
                  <c:v>42993</c:v>
                </c:pt>
                <c:pt idx="6178">
                  <c:v>42993</c:v>
                </c:pt>
                <c:pt idx="6179">
                  <c:v>42993</c:v>
                </c:pt>
                <c:pt idx="6180">
                  <c:v>42993</c:v>
                </c:pt>
                <c:pt idx="6181">
                  <c:v>42993</c:v>
                </c:pt>
                <c:pt idx="6182">
                  <c:v>42993</c:v>
                </c:pt>
                <c:pt idx="6183">
                  <c:v>42993</c:v>
                </c:pt>
                <c:pt idx="6184">
                  <c:v>42993</c:v>
                </c:pt>
                <c:pt idx="6185">
                  <c:v>42993</c:v>
                </c:pt>
                <c:pt idx="6186">
                  <c:v>42993</c:v>
                </c:pt>
                <c:pt idx="6187">
                  <c:v>42993</c:v>
                </c:pt>
                <c:pt idx="6188">
                  <c:v>42993</c:v>
                </c:pt>
                <c:pt idx="6189">
                  <c:v>42993</c:v>
                </c:pt>
                <c:pt idx="6190">
                  <c:v>42993</c:v>
                </c:pt>
                <c:pt idx="6191">
                  <c:v>42993</c:v>
                </c:pt>
                <c:pt idx="6192">
                  <c:v>42994</c:v>
                </c:pt>
                <c:pt idx="6193">
                  <c:v>42994</c:v>
                </c:pt>
                <c:pt idx="6194">
                  <c:v>42994</c:v>
                </c:pt>
                <c:pt idx="6195">
                  <c:v>42994</c:v>
                </c:pt>
                <c:pt idx="6196">
                  <c:v>42994</c:v>
                </c:pt>
                <c:pt idx="6197">
                  <c:v>42994</c:v>
                </c:pt>
                <c:pt idx="6198">
                  <c:v>42994</c:v>
                </c:pt>
                <c:pt idx="6199">
                  <c:v>42994</c:v>
                </c:pt>
                <c:pt idx="6200">
                  <c:v>42994</c:v>
                </c:pt>
                <c:pt idx="6201">
                  <c:v>42994</c:v>
                </c:pt>
                <c:pt idx="6202">
                  <c:v>42994</c:v>
                </c:pt>
                <c:pt idx="6203">
                  <c:v>42994</c:v>
                </c:pt>
                <c:pt idx="6204">
                  <c:v>42994</c:v>
                </c:pt>
                <c:pt idx="6205">
                  <c:v>42994</c:v>
                </c:pt>
                <c:pt idx="6206">
                  <c:v>42994</c:v>
                </c:pt>
                <c:pt idx="6207">
                  <c:v>42994</c:v>
                </c:pt>
                <c:pt idx="6208">
                  <c:v>42994</c:v>
                </c:pt>
                <c:pt idx="6209">
                  <c:v>42994</c:v>
                </c:pt>
                <c:pt idx="6210">
                  <c:v>42994</c:v>
                </c:pt>
                <c:pt idx="6211">
                  <c:v>42994</c:v>
                </c:pt>
                <c:pt idx="6212">
                  <c:v>42994</c:v>
                </c:pt>
                <c:pt idx="6213">
                  <c:v>42994</c:v>
                </c:pt>
                <c:pt idx="6214">
                  <c:v>42994</c:v>
                </c:pt>
                <c:pt idx="6215">
                  <c:v>42994</c:v>
                </c:pt>
                <c:pt idx="6216">
                  <c:v>42995</c:v>
                </c:pt>
                <c:pt idx="6217">
                  <c:v>42995</c:v>
                </c:pt>
                <c:pt idx="6218">
                  <c:v>42995</c:v>
                </c:pt>
                <c:pt idx="6219">
                  <c:v>42995</c:v>
                </c:pt>
                <c:pt idx="6220">
                  <c:v>42995</c:v>
                </c:pt>
                <c:pt idx="6221">
                  <c:v>42995</c:v>
                </c:pt>
                <c:pt idx="6222">
                  <c:v>42995</c:v>
                </c:pt>
                <c:pt idx="6223">
                  <c:v>42995</c:v>
                </c:pt>
                <c:pt idx="6224">
                  <c:v>42995</c:v>
                </c:pt>
                <c:pt idx="6225">
                  <c:v>42995</c:v>
                </c:pt>
                <c:pt idx="6226">
                  <c:v>42995</c:v>
                </c:pt>
                <c:pt idx="6227">
                  <c:v>42995</c:v>
                </c:pt>
                <c:pt idx="6228">
                  <c:v>42995</c:v>
                </c:pt>
                <c:pt idx="6229">
                  <c:v>42995</c:v>
                </c:pt>
                <c:pt idx="6230">
                  <c:v>42995</c:v>
                </c:pt>
                <c:pt idx="6231">
                  <c:v>42995</c:v>
                </c:pt>
                <c:pt idx="6232">
                  <c:v>42995</c:v>
                </c:pt>
                <c:pt idx="6233">
                  <c:v>42995</c:v>
                </c:pt>
                <c:pt idx="6234">
                  <c:v>42995</c:v>
                </c:pt>
                <c:pt idx="6235">
                  <c:v>42995</c:v>
                </c:pt>
                <c:pt idx="6236">
                  <c:v>42995</c:v>
                </c:pt>
                <c:pt idx="6237">
                  <c:v>42995</c:v>
                </c:pt>
                <c:pt idx="6238">
                  <c:v>42995</c:v>
                </c:pt>
                <c:pt idx="6239">
                  <c:v>42995</c:v>
                </c:pt>
                <c:pt idx="6240">
                  <c:v>42996</c:v>
                </c:pt>
                <c:pt idx="6241">
                  <c:v>42996</c:v>
                </c:pt>
                <c:pt idx="6242">
                  <c:v>42996</c:v>
                </c:pt>
                <c:pt idx="6243">
                  <c:v>42996</c:v>
                </c:pt>
                <c:pt idx="6244">
                  <c:v>42996</c:v>
                </c:pt>
                <c:pt idx="6245">
                  <c:v>42996</c:v>
                </c:pt>
                <c:pt idx="6246">
                  <c:v>42996</c:v>
                </c:pt>
                <c:pt idx="6247">
                  <c:v>42996</c:v>
                </c:pt>
                <c:pt idx="6248">
                  <c:v>42996</c:v>
                </c:pt>
                <c:pt idx="6249">
                  <c:v>42996</c:v>
                </c:pt>
                <c:pt idx="6250">
                  <c:v>42996</c:v>
                </c:pt>
                <c:pt idx="6251">
                  <c:v>42996</c:v>
                </c:pt>
                <c:pt idx="6252">
                  <c:v>42996</c:v>
                </c:pt>
                <c:pt idx="6253">
                  <c:v>42996</c:v>
                </c:pt>
                <c:pt idx="6254">
                  <c:v>42996</c:v>
                </c:pt>
                <c:pt idx="6255">
                  <c:v>42996</c:v>
                </c:pt>
                <c:pt idx="6256">
                  <c:v>42996</c:v>
                </c:pt>
                <c:pt idx="6257">
                  <c:v>42996</c:v>
                </c:pt>
                <c:pt idx="6258">
                  <c:v>42996</c:v>
                </c:pt>
                <c:pt idx="6259">
                  <c:v>42996</c:v>
                </c:pt>
                <c:pt idx="6260">
                  <c:v>42996</c:v>
                </c:pt>
                <c:pt idx="6261">
                  <c:v>42996</c:v>
                </c:pt>
                <c:pt idx="6262">
                  <c:v>42996</c:v>
                </c:pt>
                <c:pt idx="6263">
                  <c:v>42996</c:v>
                </c:pt>
                <c:pt idx="6264">
                  <c:v>42997</c:v>
                </c:pt>
                <c:pt idx="6265">
                  <c:v>42997</c:v>
                </c:pt>
                <c:pt idx="6266">
                  <c:v>42997</c:v>
                </c:pt>
                <c:pt idx="6267">
                  <c:v>42997</c:v>
                </c:pt>
                <c:pt idx="6268">
                  <c:v>42997</c:v>
                </c:pt>
                <c:pt idx="6269">
                  <c:v>42997</c:v>
                </c:pt>
                <c:pt idx="6270">
                  <c:v>42997</c:v>
                </c:pt>
                <c:pt idx="6271">
                  <c:v>42997</c:v>
                </c:pt>
                <c:pt idx="6272">
                  <c:v>42997</c:v>
                </c:pt>
                <c:pt idx="6273">
                  <c:v>42997</c:v>
                </c:pt>
                <c:pt idx="6274">
                  <c:v>42997</c:v>
                </c:pt>
                <c:pt idx="6275">
                  <c:v>42997</c:v>
                </c:pt>
                <c:pt idx="6276">
                  <c:v>42997</c:v>
                </c:pt>
                <c:pt idx="6277">
                  <c:v>42997</c:v>
                </c:pt>
                <c:pt idx="6278">
                  <c:v>42997</c:v>
                </c:pt>
                <c:pt idx="6279">
                  <c:v>42997</c:v>
                </c:pt>
                <c:pt idx="6280">
                  <c:v>42997</c:v>
                </c:pt>
                <c:pt idx="6281">
                  <c:v>42997</c:v>
                </c:pt>
                <c:pt idx="6282">
                  <c:v>42997</c:v>
                </c:pt>
                <c:pt idx="6283">
                  <c:v>42997</c:v>
                </c:pt>
                <c:pt idx="6284">
                  <c:v>42997</c:v>
                </c:pt>
                <c:pt idx="6285">
                  <c:v>42997</c:v>
                </c:pt>
                <c:pt idx="6286">
                  <c:v>42997</c:v>
                </c:pt>
                <c:pt idx="6287">
                  <c:v>42997</c:v>
                </c:pt>
                <c:pt idx="6288">
                  <c:v>42998</c:v>
                </c:pt>
                <c:pt idx="6289">
                  <c:v>42998</c:v>
                </c:pt>
                <c:pt idx="6290">
                  <c:v>42998</c:v>
                </c:pt>
                <c:pt idx="6291">
                  <c:v>42998</c:v>
                </c:pt>
                <c:pt idx="6292">
                  <c:v>42998</c:v>
                </c:pt>
                <c:pt idx="6293">
                  <c:v>42998</c:v>
                </c:pt>
                <c:pt idx="6294">
                  <c:v>42998</c:v>
                </c:pt>
                <c:pt idx="6295">
                  <c:v>42998</c:v>
                </c:pt>
                <c:pt idx="6296">
                  <c:v>42998</c:v>
                </c:pt>
                <c:pt idx="6297">
                  <c:v>42998</c:v>
                </c:pt>
                <c:pt idx="6298">
                  <c:v>42998</c:v>
                </c:pt>
                <c:pt idx="6299">
                  <c:v>42998</c:v>
                </c:pt>
                <c:pt idx="6300">
                  <c:v>42998</c:v>
                </c:pt>
                <c:pt idx="6301">
                  <c:v>42998</c:v>
                </c:pt>
                <c:pt idx="6302">
                  <c:v>42998</c:v>
                </c:pt>
                <c:pt idx="6303">
                  <c:v>42998</c:v>
                </c:pt>
                <c:pt idx="6304">
                  <c:v>42998</c:v>
                </c:pt>
                <c:pt idx="6305">
                  <c:v>42998</c:v>
                </c:pt>
                <c:pt idx="6306">
                  <c:v>42998</c:v>
                </c:pt>
                <c:pt idx="6307">
                  <c:v>42998</c:v>
                </c:pt>
                <c:pt idx="6308">
                  <c:v>42998</c:v>
                </c:pt>
                <c:pt idx="6309">
                  <c:v>42998</c:v>
                </c:pt>
                <c:pt idx="6310">
                  <c:v>42998</c:v>
                </c:pt>
                <c:pt idx="6311">
                  <c:v>42998</c:v>
                </c:pt>
                <c:pt idx="6312">
                  <c:v>42999</c:v>
                </c:pt>
                <c:pt idx="6313">
                  <c:v>42999</c:v>
                </c:pt>
                <c:pt idx="6314">
                  <c:v>42999</c:v>
                </c:pt>
                <c:pt idx="6315">
                  <c:v>42999</c:v>
                </c:pt>
                <c:pt idx="6316">
                  <c:v>42999</c:v>
                </c:pt>
                <c:pt idx="6317">
                  <c:v>42999</c:v>
                </c:pt>
                <c:pt idx="6318">
                  <c:v>42999</c:v>
                </c:pt>
                <c:pt idx="6319">
                  <c:v>42999</c:v>
                </c:pt>
                <c:pt idx="6320">
                  <c:v>42999</c:v>
                </c:pt>
                <c:pt idx="6321">
                  <c:v>42999</c:v>
                </c:pt>
                <c:pt idx="6322">
                  <c:v>42999</c:v>
                </c:pt>
                <c:pt idx="6323">
                  <c:v>42999</c:v>
                </c:pt>
                <c:pt idx="6324">
                  <c:v>42999</c:v>
                </c:pt>
                <c:pt idx="6325">
                  <c:v>42999</c:v>
                </c:pt>
                <c:pt idx="6326">
                  <c:v>42999</c:v>
                </c:pt>
                <c:pt idx="6327">
                  <c:v>42999</c:v>
                </c:pt>
                <c:pt idx="6328">
                  <c:v>42999</c:v>
                </c:pt>
                <c:pt idx="6329">
                  <c:v>42999</c:v>
                </c:pt>
                <c:pt idx="6330">
                  <c:v>42999</c:v>
                </c:pt>
                <c:pt idx="6331">
                  <c:v>42999</c:v>
                </c:pt>
                <c:pt idx="6332">
                  <c:v>42999</c:v>
                </c:pt>
                <c:pt idx="6333">
                  <c:v>42999</c:v>
                </c:pt>
                <c:pt idx="6334">
                  <c:v>42999</c:v>
                </c:pt>
                <c:pt idx="6335">
                  <c:v>42999</c:v>
                </c:pt>
                <c:pt idx="6336">
                  <c:v>43000</c:v>
                </c:pt>
                <c:pt idx="6337">
                  <c:v>43000</c:v>
                </c:pt>
                <c:pt idx="6338">
                  <c:v>43000</c:v>
                </c:pt>
                <c:pt idx="6339">
                  <c:v>43000</c:v>
                </c:pt>
                <c:pt idx="6340">
                  <c:v>43000</c:v>
                </c:pt>
                <c:pt idx="6341">
                  <c:v>43000</c:v>
                </c:pt>
                <c:pt idx="6342">
                  <c:v>43000</c:v>
                </c:pt>
                <c:pt idx="6343">
                  <c:v>43000</c:v>
                </c:pt>
                <c:pt idx="6344">
                  <c:v>43000</c:v>
                </c:pt>
                <c:pt idx="6345">
                  <c:v>43000</c:v>
                </c:pt>
                <c:pt idx="6346">
                  <c:v>43000</c:v>
                </c:pt>
                <c:pt idx="6347">
                  <c:v>43000</c:v>
                </c:pt>
                <c:pt idx="6348">
                  <c:v>43000</c:v>
                </c:pt>
                <c:pt idx="6349">
                  <c:v>43000</c:v>
                </c:pt>
                <c:pt idx="6350">
                  <c:v>43000</c:v>
                </c:pt>
                <c:pt idx="6351">
                  <c:v>43000</c:v>
                </c:pt>
                <c:pt idx="6352">
                  <c:v>43000</c:v>
                </c:pt>
                <c:pt idx="6353">
                  <c:v>43000</c:v>
                </c:pt>
                <c:pt idx="6354">
                  <c:v>43000</c:v>
                </c:pt>
                <c:pt idx="6355">
                  <c:v>43000</c:v>
                </c:pt>
                <c:pt idx="6356">
                  <c:v>43000</c:v>
                </c:pt>
                <c:pt idx="6357">
                  <c:v>43000</c:v>
                </c:pt>
                <c:pt idx="6358">
                  <c:v>43000</c:v>
                </c:pt>
                <c:pt idx="6359">
                  <c:v>43000</c:v>
                </c:pt>
                <c:pt idx="6360">
                  <c:v>43001</c:v>
                </c:pt>
                <c:pt idx="6361">
                  <c:v>43001</c:v>
                </c:pt>
                <c:pt idx="6362">
                  <c:v>43001</c:v>
                </c:pt>
                <c:pt idx="6363">
                  <c:v>43001</c:v>
                </c:pt>
                <c:pt idx="6364">
                  <c:v>43001</c:v>
                </c:pt>
                <c:pt idx="6365">
                  <c:v>43001</c:v>
                </c:pt>
                <c:pt idx="6366">
                  <c:v>43001</c:v>
                </c:pt>
                <c:pt idx="6367">
                  <c:v>43001</c:v>
                </c:pt>
                <c:pt idx="6368">
                  <c:v>43001</c:v>
                </c:pt>
                <c:pt idx="6369">
                  <c:v>43001</c:v>
                </c:pt>
                <c:pt idx="6370">
                  <c:v>43001</c:v>
                </c:pt>
                <c:pt idx="6371">
                  <c:v>43001</c:v>
                </c:pt>
                <c:pt idx="6372">
                  <c:v>43001</c:v>
                </c:pt>
                <c:pt idx="6373">
                  <c:v>43001</c:v>
                </c:pt>
                <c:pt idx="6374">
                  <c:v>43001</c:v>
                </c:pt>
                <c:pt idx="6375">
                  <c:v>43001</c:v>
                </c:pt>
                <c:pt idx="6376">
                  <c:v>43001</c:v>
                </c:pt>
                <c:pt idx="6377">
                  <c:v>43001</c:v>
                </c:pt>
                <c:pt idx="6378">
                  <c:v>43001</c:v>
                </c:pt>
                <c:pt idx="6379">
                  <c:v>43001</c:v>
                </c:pt>
                <c:pt idx="6380">
                  <c:v>43001</c:v>
                </c:pt>
                <c:pt idx="6381">
                  <c:v>43001</c:v>
                </c:pt>
                <c:pt idx="6382">
                  <c:v>43001</c:v>
                </c:pt>
                <c:pt idx="6383">
                  <c:v>43001</c:v>
                </c:pt>
                <c:pt idx="6384">
                  <c:v>43002</c:v>
                </c:pt>
                <c:pt idx="6385">
                  <c:v>43002</c:v>
                </c:pt>
                <c:pt idx="6386">
                  <c:v>43002</c:v>
                </c:pt>
                <c:pt idx="6387">
                  <c:v>43002</c:v>
                </c:pt>
                <c:pt idx="6388">
                  <c:v>43002</c:v>
                </c:pt>
                <c:pt idx="6389">
                  <c:v>43002</c:v>
                </c:pt>
                <c:pt idx="6390">
                  <c:v>43002</c:v>
                </c:pt>
                <c:pt idx="6391">
                  <c:v>43002</c:v>
                </c:pt>
                <c:pt idx="6392">
                  <c:v>43002</c:v>
                </c:pt>
                <c:pt idx="6393">
                  <c:v>43002</c:v>
                </c:pt>
                <c:pt idx="6394">
                  <c:v>43002</c:v>
                </c:pt>
                <c:pt idx="6395">
                  <c:v>43002</c:v>
                </c:pt>
                <c:pt idx="6396">
                  <c:v>43002</c:v>
                </c:pt>
                <c:pt idx="6397">
                  <c:v>43002</c:v>
                </c:pt>
                <c:pt idx="6398">
                  <c:v>43002</c:v>
                </c:pt>
                <c:pt idx="6399">
                  <c:v>43002</c:v>
                </c:pt>
                <c:pt idx="6400">
                  <c:v>43002</c:v>
                </c:pt>
                <c:pt idx="6401">
                  <c:v>43002</c:v>
                </c:pt>
                <c:pt idx="6402">
                  <c:v>43002</c:v>
                </c:pt>
                <c:pt idx="6403">
                  <c:v>43002</c:v>
                </c:pt>
                <c:pt idx="6404">
                  <c:v>43002</c:v>
                </c:pt>
                <c:pt idx="6405">
                  <c:v>43002</c:v>
                </c:pt>
                <c:pt idx="6406">
                  <c:v>43002</c:v>
                </c:pt>
                <c:pt idx="6407">
                  <c:v>43002</c:v>
                </c:pt>
              </c:numCache>
            </c:numRef>
          </c:cat>
          <c:val>
            <c:numRef>
              <c:f>'Hourly data'!$J$10:$J$6417</c:f>
              <c:numCache>
                <c:formatCode>0.00</c:formatCode>
                <c:ptCount val="6408"/>
                <c:pt idx="0">
                  <c:v>9.2300749999999994</c:v>
                </c:pt>
                <c:pt idx="1">
                  <c:v>11.354950000000001</c:v>
                </c:pt>
                <c:pt idx="2">
                  <c:v>7.2150249999999998</c:v>
                </c:pt>
                <c:pt idx="3">
                  <c:v>8.4421999999999997</c:v>
                </c:pt>
                <c:pt idx="4">
                  <c:v>6.1931750000000001</c:v>
                </c:pt>
                <c:pt idx="5">
                  <c:v>5.9496500000000001</c:v>
                </c:pt>
                <c:pt idx="6">
                  <c:v>4.8943750000000001</c:v>
                </c:pt>
                <c:pt idx="7">
                  <c:v>7.1720499999999996</c:v>
                </c:pt>
                <c:pt idx="8">
                  <c:v>9.1536749999999998</c:v>
                </c:pt>
                <c:pt idx="9">
                  <c:v>5.6010749999999998</c:v>
                </c:pt>
                <c:pt idx="10">
                  <c:v>15.089</c:v>
                </c:pt>
                <c:pt idx="11">
                  <c:v>13.661275</c:v>
                </c:pt>
                <c:pt idx="12">
                  <c:v>21.463625</c:v>
                </c:pt>
                <c:pt idx="13">
                  <c:v>22.824499999999997</c:v>
                </c:pt>
                <c:pt idx="14">
                  <c:v>28.607024999999997</c:v>
                </c:pt>
                <c:pt idx="15">
                  <c:v>29.905825</c:v>
                </c:pt>
                <c:pt idx="16">
                  <c:v>27.532649999999997</c:v>
                </c:pt>
                <c:pt idx="17">
                  <c:v>24.500525</c:v>
                </c:pt>
                <c:pt idx="18">
                  <c:v>32.551175000000001</c:v>
                </c:pt>
                <c:pt idx="19">
                  <c:v>26.291149999999998</c:v>
                </c:pt>
                <c:pt idx="20">
                  <c:v>23.005949999999999</c:v>
                </c:pt>
                <c:pt idx="21">
                  <c:v>22.509349999999998</c:v>
                </c:pt>
                <c:pt idx="22">
                  <c:v>18.694125</c:v>
                </c:pt>
                <c:pt idx="23">
                  <c:v>9.6454999999999984</c:v>
                </c:pt>
                <c:pt idx="24">
                  <c:v>11.331075</c:v>
                </c:pt>
                <c:pt idx="25">
                  <c:v>8.2129999999999992</c:v>
                </c:pt>
                <c:pt idx="26">
                  <c:v>6.7136500000000003</c:v>
                </c:pt>
                <c:pt idx="27">
                  <c:v>5.3336749999999995</c:v>
                </c:pt>
                <c:pt idx="28">
                  <c:v>6.0451499999999996</c:v>
                </c:pt>
                <c:pt idx="29">
                  <c:v>7.9694750000000001</c:v>
                </c:pt>
                <c:pt idx="30">
                  <c:v>10.586175000000001</c:v>
                </c:pt>
                <c:pt idx="31">
                  <c:v>32.183500000000002</c:v>
                </c:pt>
                <c:pt idx="32">
                  <c:v>31.710774999999998</c:v>
                </c:pt>
                <c:pt idx="33">
                  <c:v>51.025649999999999</c:v>
                </c:pt>
                <c:pt idx="34">
                  <c:v>80.568574999999996</c:v>
                </c:pt>
                <c:pt idx="35">
                  <c:v>92.01424999999999</c:v>
                </c:pt>
                <c:pt idx="36">
                  <c:v>77.044624999999996</c:v>
                </c:pt>
                <c:pt idx="37">
                  <c:v>79.475099999999998</c:v>
                </c:pt>
                <c:pt idx="38">
                  <c:v>66.845224999999999</c:v>
                </c:pt>
                <c:pt idx="39">
                  <c:v>71.056775000000002</c:v>
                </c:pt>
                <c:pt idx="40">
                  <c:v>68.206099999999992</c:v>
                </c:pt>
                <c:pt idx="41">
                  <c:v>92.396249999999995</c:v>
                </c:pt>
                <c:pt idx="42">
                  <c:v>91.474674999999991</c:v>
                </c:pt>
                <c:pt idx="43">
                  <c:v>90.467150000000004</c:v>
                </c:pt>
                <c:pt idx="44">
                  <c:v>82.879674999999992</c:v>
                </c:pt>
                <c:pt idx="45">
                  <c:v>61.893549999999998</c:v>
                </c:pt>
                <c:pt idx="46">
                  <c:v>57.877774999999993</c:v>
                </c:pt>
                <c:pt idx="47">
                  <c:v>57.118549999999999</c:v>
                </c:pt>
                <c:pt idx="48">
                  <c:v>46.384349999999998</c:v>
                </c:pt>
                <c:pt idx="49">
                  <c:v>25.732475000000001</c:v>
                </c:pt>
                <c:pt idx="50">
                  <c:v>13.064399999999999</c:v>
                </c:pt>
                <c:pt idx="51">
                  <c:v>10.605275000000001</c:v>
                </c:pt>
                <c:pt idx="52">
                  <c:v>10.20895</c:v>
                </c:pt>
                <c:pt idx="53">
                  <c:v>12.973675</c:v>
                </c:pt>
                <c:pt idx="54">
                  <c:v>19.587050000000001</c:v>
                </c:pt>
                <c:pt idx="55">
                  <c:v>39.856924999999997</c:v>
                </c:pt>
                <c:pt idx="56">
                  <c:v>52.758974999999992</c:v>
                </c:pt>
                <c:pt idx="57">
                  <c:v>50.285525</c:v>
                </c:pt>
                <c:pt idx="58">
                  <c:v>34.585325000000005</c:v>
                </c:pt>
                <c:pt idx="59">
                  <c:v>28.272774999999999</c:v>
                </c:pt>
                <c:pt idx="60">
                  <c:v>23.793824999999998</c:v>
                </c:pt>
                <c:pt idx="61">
                  <c:v>30.326024999999998</c:v>
                </c:pt>
                <c:pt idx="62">
                  <c:v>27.394174999999997</c:v>
                </c:pt>
                <c:pt idx="63">
                  <c:v>31.562749999999998</c:v>
                </c:pt>
                <c:pt idx="64">
                  <c:v>31.9543</c:v>
                </c:pt>
                <c:pt idx="65">
                  <c:v>40.176850000000002</c:v>
                </c:pt>
                <c:pt idx="66">
                  <c:v>31.309674999999995</c:v>
                </c:pt>
                <c:pt idx="67">
                  <c:v>31.806274999999999</c:v>
                </c:pt>
                <c:pt idx="68">
                  <c:v>21.802649999999996</c:v>
                </c:pt>
                <c:pt idx="69">
                  <c:v>19.057024999999996</c:v>
                </c:pt>
                <c:pt idx="70">
                  <c:v>14.243824999999999</c:v>
                </c:pt>
                <c:pt idx="71">
                  <c:v>12.859074999999999</c:v>
                </c:pt>
                <c:pt idx="72">
                  <c:v>16.449875000000002</c:v>
                </c:pt>
                <c:pt idx="73">
                  <c:v>18.889900000000001</c:v>
                </c:pt>
                <c:pt idx="74">
                  <c:v>12.911599999999998</c:v>
                </c:pt>
                <c:pt idx="75">
                  <c:v>18.187975000000002</c:v>
                </c:pt>
                <c:pt idx="76">
                  <c:v>16.93215</c:v>
                </c:pt>
                <c:pt idx="77">
                  <c:v>23.473899999999997</c:v>
                </c:pt>
                <c:pt idx="78">
                  <c:v>48.657249999999998</c:v>
                </c:pt>
                <c:pt idx="79">
                  <c:v>70.335750000000004</c:v>
                </c:pt>
                <c:pt idx="80">
                  <c:v>66.17195000000001</c:v>
                </c:pt>
                <c:pt idx="81">
                  <c:v>82.941749999999985</c:v>
                </c:pt>
                <c:pt idx="82">
                  <c:v>100.317975</c:v>
                </c:pt>
                <c:pt idx="83">
                  <c:v>95.605049999999991</c:v>
                </c:pt>
                <c:pt idx="84">
                  <c:v>89.812974999999994</c:v>
                </c:pt>
                <c:pt idx="85">
                  <c:v>66.028700000000001</c:v>
                </c:pt>
                <c:pt idx="86">
                  <c:v>97.0471</c:v>
                </c:pt>
                <c:pt idx="87">
                  <c:v>91.689549999999997</c:v>
                </c:pt>
                <c:pt idx="88">
                  <c:v>118.701725</c:v>
                </c:pt>
                <c:pt idx="89">
                  <c:v>114.958125</c:v>
                </c:pt>
                <c:pt idx="90">
                  <c:v>137.07592499999998</c:v>
                </c:pt>
                <c:pt idx="91">
                  <c:v>110.851625</c:v>
                </c:pt>
                <c:pt idx="92">
                  <c:v>101.196575</c:v>
                </c:pt>
                <c:pt idx="93">
                  <c:v>80.874174999999994</c:v>
                </c:pt>
                <c:pt idx="94">
                  <c:v>79.532399999999996</c:v>
                </c:pt>
                <c:pt idx="95">
                  <c:v>83.151849999999996</c:v>
                </c:pt>
                <c:pt idx="96">
                  <c:v>63.450199999999995</c:v>
                </c:pt>
                <c:pt idx="97">
                  <c:v>59.176575</c:v>
                </c:pt>
                <c:pt idx="98">
                  <c:v>60.026524999999992</c:v>
                </c:pt>
                <c:pt idx="99">
                  <c:v>45.816125</c:v>
                </c:pt>
                <c:pt idx="100">
                  <c:v>47.692699999999995</c:v>
                </c:pt>
                <c:pt idx="101">
                  <c:v>80.406224999999992</c:v>
                </c:pt>
                <c:pt idx="102">
                  <c:v>87.950724999999991</c:v>
                </c:pt>
                <c:pt idx="103">
                  <c:v>172.20559999999998</c:v>
                </c:pt>
                <c:pt idx="104">
                  <c:v>158.50135</c:v>
                </c:pt>
                <c:pt idx="105">
                  <c:v>158.36287499999997</c:v>
                </c:pt>
                <c:pt idx="106">
                  <c:v>155.23525000000001</c:v>
                </c:pt>
                <c:pt idx="107">
                  <c:v>141.98939999999999</c:v>
                </c:pt>
                <c:pt idx="108">
                  <c:v>124.82327500000001</c:v>
                </c:pt>
                <c:pt idx="109">
                  <c:v>96.951599999999999</c:v>
                </c:pt>
                <c:pt idx="110">
                  <c:v>73.816725000000005</c:v>
                </c:pt>
                <c:pt idx="111">
                  <c:v>111.81617499999999</c:v>
                </c:pt>
                <c:pt idx="112">
                  <c:v>146.60682499999999</c:v>
                </c:pt>
                <c:pt idx="113">
                  <c:v>166.08882499999999</c:v>
                </c:pt>
                <c:pt idx="114">
                  <c:v>173.66674999999998</c:v>
                </c:pt>
                <c:pt idx="115">
                  <c:v>153.81707499999999</c:v>
                </c:pt>
                <c:pt idx="116">
                  <c:v>102.753225</c:v>
                </c:pt>
                <c:pt idx="117">
                  <c:v>76.323599999999999</c:v>
                </c:pt>
                <c:pt idx="118">
                  <c:v>78.438924999999998</c:v>
                </c:pt>
                <c:pt idx="119">
                  <c:v>64.381325000000004</c:v>
                </c:pt>
                <c:pt idx="120">
                  <c:v>69.022625000000005</c:v>
                </c:pt>
                <c:pt idx="121">
                  <c:v>58.780249999999995</c:v>
                </c:pt>
                <c:pt idx="122">
                  <c:v>54.888624999999998</c:v>
                </c:pt>
                <c:pt idx="123">
                  <c:v>54.616449999999993</c:v>
                </c:pt>
                <c:pt idx="124">
                  <c:v>49.841449999999995</c:v>
                </c:pt>
                <c:pt idx="125">
                  <c:v>51.020874999999997</c:v>
                </c:pt>
                <c:pt idx="126">
                  <c:v>59.300725</c:v>
                </c:pt>
                <c:pt idx="127">
                  <c:v>92.272099999999995</c:v>
                </c:pt>
                <c:pt idx="128">
                  <c:v>88.552374999999998</c:v>
                </c:pt>
                <c:pt idx="129">
                  <c:v>92.501300000000001</c:v>
                </c:pt>
                <c:pt idx="130">
                  <c:v>88.872299999999996</c:v>
                </c:pt>
                <c:pt idx="131">
                  <c:v>70.358033333333395</c:v>
                </c:pt>
                <c:pt idx="133">
                  <c:v>59.391449999999992</c:v>
                </c:pt>
                <c:pt idx="134">
                  <c:v>57.677225</c:v>
                </c:pt>
                <c:pt idx="135">
                  <c:v>64.166449999999998</c:v>
                </c:pt>
                <c:pt idx="136">
                  <c:v>64.729900000000001</c:v>
                </c:pt>
                <c:pt idx="137">
                  <c:v>61.401724999999999</c:v>
                </c:pt>
                <c:pt idx="138">
                  <c:v>56.760424999999998</c:v>
                </c:pt>
                <c:pt idx="139">
                  <c:v>35.869799999999998</c:v>
                </c:pt>
                <c:pt idx="140">
                  <c:v>36.323424999999993</c:v>
                </c:pt>
                <c:pt idx="141">
                  <c:v>28.482874999999996</c:v>
                </c:pt>
                <c:pt idx="142">
                  <c:v>26.792524999999998</c:v>
                </c:pt>
                <c:pt idx="143">
                  <c:v>28.731175</c:v>
                </c:pt>
                <c:pt idx="144">
                  <c:v>28.850549999999998</c:v>
                </c:pt>
                <c:pt idx="145">
                  <c:v>28.592700000000001</c:v>
                </c:pt>
                <c:pt idx="146">
                  <c:v>39.665924999999994</c:v>
                </c:pt>
                <c:pt idx="147">
                  <c:v>29.409224999999999</c:v>
                </c:pt>
                <c:pt idx="148">
                  <c:v>30.860824999999995</c:v>
                </c:pt>
                <c:pt idx="149">
                  <c:v>35.053274999999999</c:v>
                </c:pt>
                <c:pt idx="150">
                  <c:v>31.820599999999999</c:v>
                </c:pt>
                <c:pt idx="151">
                  <c:v>35.139225000000003</c:v>
                </c:pt>
                <c:pt idx="152">
                  <c:v>48.843474999999998</c:v>
                </c:pt>
                <c:pt idx="153">
                  <c:v>60.2605</c:v>
                </c:pt>
                <c:pt idx="154">
                  <c:v>66.55395</c:v>
                </c:pt>
                <c:pt idx="155">
                  <c:v>65.350650000000002</c:v>
                </c:pt>
                <c:pt idx="156">
                  <c:v>59.864175000000003</c:v>
                </c:pt>
                <c:pt idx="157">
                  <c:v>47.148349999999994</c:v>
                </c:pt>
                <c:pt idx="158">
                  <c:v>58.603574999999999</c:v>
                </c:pt>
                <c:pt idx="159">
                  <c:v>54.840874999999997</c:v>
                </c:pt>
                <c:pt idx="160">
                  <c:v>59.047649999999997</c:v>
                </c:pt>
                <c:pt idx="161">
                  <c:v>61.072249999999997</c:v>
                </c:pt>
                <c:pt idx="162">
                  <c:v>63.708049999999993</c:v>
                </c:pt>
                <c:pt idx="163">
                  <c:v>50.137499999999996</c:v>
                </c:pt>
                <c:pt idx="164">
                  <c:v>55.805425</c:v>
                </c:pt>
                <c:pt idx="165">
                  <c:v>40.792825000000001</c:v>
                </c:pt>
                <c:pt idx="166">
                  <c:v>43.796299999999995</c:v>
                </c:pt>
                <c:pt idx="167">
                  <c:v>57.777499999999996</c:v>
                </c:pt>
                <c:pt idx="168">
                  <c:v>34.394325000000002</c:v>
                </c:pt>
                <c:pt idx="169">
                  <c:v>35.922325000000001</c:v>
                </c:pt>
                <c:pt idx="170">
                  <c:v>37.106524999999998</c:v>
                </c:pt>
                <c:pt idx="171">
                  <c:v>34.442074999999996</c:v>
                </c:pt>
                <c:pt idx="172">
                  <c:v>33.706724999999999</c:v>
                </c:pt>
                <c:pt idx="173">
                  <c:v>31.734649999999995</c:v>
                </c:pt>
                <c:pt idx="174">
                  <c:v>41.036349999999999</c:v>
                </c:pt>
                <c:pt idx="175">
                  <c:v>46.742474999999999</c:v>
                </c:pt>
                <c:pt idx="176">
                  <c:v>51.918574999999997</c:v>
                </c:pt>
                <c:pt idx="177">
                  <c:v>59.343699999999998</c:v>
                </c:pt>
                <c:pt idx="178">
                  <c:v>66.70197499999999</c:v>
                </c:pt>
                <c:pt idx="179">
                  <c:v>50.963574999999999</c:v>
                </c:pt>
                <c:pt idx="180">
                  <c:v>53.059800000000003</c:v>
                </c:pt>
                <c:pt idx="181">
                  <c:v>47.043299999999995</c:v>
                </c:pt>
                <c:pt idx="182">
                  <c:v>52.391299999999994</c:v>
                </c:pt>
                <c:pt idx="183">
                  <c:v>78.520099999999999</c:v>
                </c:pt>
                <c:pt idx="184">
                  <c:v>78.739750000000001</c:v>
                </c:pt>
                <c:pt idx="185">
                  <c:v>70.722525000000005</c:v>
                </c:pt>
                <c:pt idx="186">
                  <c:v>60.2605</c:v>
                </c:pt>
                <c:pt idx="187">
                  <c:v>52.057049999999997</c:v>
                </c:pt>
                <c:pt idx="188">
                  <c:v>36.891649999999998</c:v>
                </c:pt>
                <c:pt idx="189">
                  <c:v>35.03895</c:v>
                </c:pt>
                <c:pt idx="190">
                  <c:v>30.101599999999998</c:v>
                </c:pt>
                <c:pt idx="191">
                  <c:v>29.714824999999998</c:v>
                </c:pt>
                <c:pt idx="192">
                  <c:v>27.145875</c:v>
                </c:pt>
                <c:pt idx="193">
                  <c:v>13.966875</c:v>
                </c:pt>
                <c:pt idx="194">
                  <c:v>11.421800000000001</c:v>
                </c:pt>
                <c:pt idx="195">
                  <c:v>14.37275</c:v>
                </c:pt>
                <c:pt idx="196">
                  <c:v>10.39995</c:v>
                </c:pt>
                <c:pt idx="197">
                  <c:v>9.7457750000000001</c:v>
                </c:pt>
                <c:pt idx="198">
                  <c:v>14.983949999999998</c:v>
                </c:pt>
                <c:pt idx="199">
                  <c:v>21.735800000000001</c:v>
                </c:pt>
                <c:pt idx="200">
                  <c:v>36.204049999999995</c:v>
                </c:pt>
                <c:pt idx="201">
                  <c:v>40.038374999999995</c:v>
                </c:pt>
                <c:pt idx="202">
                  <c:v>29.891500000000001</c:v>
                </c:pt>
                <c:pt idx="203">
                  <c:v>29.867624999999997</c:v>
                </c:pt>
                <c:pt idx="204">
                  <c:v>24.457549999999998</c:v>
                </c:pt>
                <c:pt idx="205">
                  <c:v>22.518899999999999</c:v>
                </c:pt>
                <c:pt idx="206">
                  <c:v>32.918849999999999</c:v>
                </c:pt>
                <c:pt idx="207">
                  <c:v>60.255724999999998</c:v>
                </c:pt>
                <c:pt idx="208">
                  <c:v>67.255874999999989</c:v>
                </c:pt>
                <c:pt idx="209">
                  <c:v>62.151399999999995</c:v>
                </c:pt>
                <c:pt idx="210">
                  <c:v>60.723675</c:v>
                </c:pt>
                <c:pt idx="211">
                  <c:v>69.471474999999998</c:v>
                </c:pt>
                <c:pt idx="212">
                  <c:v>43.863149999999997</c:v>
                </c:pt>
                <c:pt idx="213">
                  <c:v>36.175400000000003</c:v>
                </c:pt>
                <c:pt idx="214">
                  <c:v>39.293475000000001</c:v>
                </c:pt>
                <c:pt idx="215">
                  <c:v>20.766475</c:v>
                </c:pt>
                <c:pt idx="216">
                  <c:v>13.584874999999998</c:v>
                </c:pt>
                <c:pt idx="217">
                  <c:v>12.200125</c:v>
                </c:pt>
                <c:pt idx="218">
                  <c:v>8.6905000000000001</c:v>
                </c:pt>
                <c:pt idx="219">
                  <c:v>7.6065749999999994</c:v>
                </c:pt>
                <c:pt idx="220">
                  <c:v>9.4258499999999987</c:v>
                </c:pt>
                <c:pt idx="221">
                  <c:v>14.7643</c:v>
                </c:pt>
                <c:pt idx="222">
                  <c:v>18.675024999999998</c:v>
                </c:pt>
                <c:pt idx="223">
                  <c:v>36.643349999999998</c:v>
                </c:pt>
                <c:pt idx="224">
                  <c:v>43.624400000000001</c:v>
                </c:pt>
                <c:pt idx="225">
                  <c:v>35.015074999999996</c:v>
                </c:pt>
                <c:pt idx="226">
                  <c:v>39.861699999999999</c:v>
                </c:pt>
                <c:pt idx="227">
                  <c:v>35.588074999999996</c:v>
                </c:pt>
                <c:pt idx="228">
                  <c:v>42.082074999999996</c:v>
                </c:pt>
                <c:pt idx="229">
                  <c:v>38.648849999999996</c:v>
                </c:pt>
                <c:pt idx="230">
                  <c:v>44.455249999999992</c:v>
                </c:pt>
                <c:pt idx="231">
                  <c:v>56.387974999999997</c:v>
                </c:pt>
                <c:pt idx="232">
                  <c:v>54.721499999999992</c:v>
                </c:pt>
                <c:pt idx="233">
                  <c:v>61.984274999999997</c:v>
                </c:pt>
                <c:pt idx="234">
                  <c:v>69.934650000000005</c:v>
                </c:pt>
                <c:pt idx="235">
                  <c:v>54.234449999999995</c:v>
                </c:pt>
                <c:pt idx="236">
                  <c:v>55.347024999999995</c:v>
                </c:pt>
                <c:pt idx="237">
                  <c:v>54.158049999999996</c:v>
                </c:pt>
                <c:pt idx="238">
                  <c:v>31.195074999999999</c:v>
                </c:pt>
                <c:pt idx="239">
                  <c:v>31.491125</c:v>
                </c:pt>
                <c:pt idx="240">
                  <c:v>12.992775</c:v>
                </c:pt>
                <c:pt idx="241">
                  <c:v>9.6693749999999987</c:v>
                </c:pt>
                <c:pt idx="242">
                  <c:v>6.8330250000000001</c:v>
                </c:pt>
                <c:pt idx="243">
                  <c:v>5.7204499999999996</c:v>
                </c:pt>
                <c:pt idx="244">
                  <c:v>7.8023499999999997</c:v>
                </c:pt>
                <c:pt idx="245">
                  <c:v>15.771825</c:v>
                </c:pt>
                <c:pt idx="246">
                  <c:v>26.104925000000001</c:v>
                </c:pt>
                <c:pt idx="247">
                  <c:v>42.053424999999997</c:v>
                </c:pt>
                <c:pt idx="248">
                  <c:v>47.162674999999993</c:v>
                </c:pt>
                <c:pt idx="249">
                  <c:v>45.610799999999998</c:v>
                </c:pt>
                <c:pt idx="250">
                  <c:v>42.941575</c:v>
                </c:pt>
                <c:pt idx="251">
                  <c:v>39.804400000000001</c:v>
                </c:pt>
                <c:pt idx="252">
                  <c:v>48.060375000000001</c:v>
                </c:pt>
                <c:pt idx="253">
                  <c:v>47.243849999999995</c:v>
                </c:pt>
                <c:pt idx="254">
                  <c:v>35.583299999999994</c:v>
                </c:pt>
                <c:pt idx="255">
                  <c:v>45.720624999999998</c:v>
                </c:pt>
                <c:pt idx="256">
                  <c:v>35.941424999999995</c:v>
                </c:pt>
                <c:pt idx="257">
                  <c:v>31.414725000000001</c:v>
                </c:pt>
                <c:pt idx="258">
                  <c:v>27.60905</c:v>
                </c:pt>
                <c:pt idx="259">
                  <c:v>23.684000000000001</c:v>
                </c:pt>
                <c:pt idx="260">
                  <c:v>26.663599999999999</c:v>
                </c:pt>
                <c:pt idx="261">
                  <c:v>20.618449999999999</c:v>
                </c:pt>
                <c:pt idx="262">
                  <c:v>18.536549999999998</c:v>
                </c:pt>
                <c:pt idx="263">
                  <c:v>10.438149999999998</c:v>
                </c:pt>
                <c:pt idx="264">
                  <c:v>7.4489999999999998</c:v>
                </c:pt>
                <c:pt idx="265">
                  <c:v>4.7654500000000004</c:v>
                </c:pt>
                <c:pt idx="266">
                  <c:v>6.5799499999999993</c:v>
                </c:pt>
                <c:pt idx="267">
                  <c:v>4.9755500000000001</c:v>
                </c:pt>
                <c:pt idx="268">
                  <c:v>7.8214499999999996</c:v>
                </c:pt>
                <c:pt idx="269">
                  <c:v>11.340624999999999</c:v>
                </c:pt>
                <c:pt idx="270">
                  <c:v>26.429624999999998</c:v>
                </c:pt>
                <c:pt idx="271">
                  <c:v>56.846374999999995</c:v>
                </c:pt>
                <c:pt idx="272">
                  <c:v>57.958949999999994</c:v>
                </c:pt>
                <c:pt idx="273">
                  <c:v>63.851299999999995</c:v>
                </c:pt>
                <c:pt idx="274">
                  <c:v>39.121575</c:v>
                </c:pt>
                <c:pt idx="275">
                  <c:v>40.11</c:v>
                </c:pt>
                <c:pt idx="276">
                  <c:v>47.850274999999996</c:v>
                </c:pt>
                <c:pt idx="277">
                  <c:v>51.345574999999997</c:v>
                </c:pt>
                <c:pt idx="278">
                  <c:v>53.360624999999999</c:v>
                </c:pt>
                <c:pt idx="279">
                  <c:v>101.86985</c:v>
                </c:pt>
                <c:pt idx="280">
                  <c:v>114.652525</c:v>
                </c:pt>
                <c:pt idx="281">
                  <c:v>90.548324999999991</c:v>
                </c:pt>
                <c:pt idx="282">
                  <c:v>78.133324999999999</c:v>
                </c:pt>
                <c:pt idx="283">
                  <c:v>67.867075</c:v>
                </c:pt>
                <c:pt idx="284">
                  <c:v>59.792549999999999</c:v>
                </c:pt>
                <c:pt idx="285">
                  <c:v>36.294775000000001</c:v>
                </c:pt>
                <c:pt idx="286">
                  <c:v>17.720025</c:v>
                </c:pt>
                <c:pt idx="287">
                  <c:v>16.597899999999999</c:v>
                </c:pt>
                <c:pt idx="288">
                  <c:v>13.594424999999999</c:v>
                </c:pt>
                <c:pt idx="289">
                  <c:v>9.6884749999999986</c:v>
                </c:pt>
                <c:pt idx="290">
                  <c:v>12.577349999999999</c:v>
                </c:pt>
                <c:pt idx="291">
                  <c:v>18.474474999999998</c:v>
                </c:pt>
                <c:pt idx="292">
                  <c:v>16.311399999999999</c:v>
                </c:pt>
                <c:pt idx="293">
                  <c:v>12.534374999999999</c:v>
                </c:pt>
                <c:pt idx="294">
                  <c:v>21.105499999999999</c:v>
                </c:pt>
                <c:pt idx="295">
                  <c:v>21.764449999999997</c:v>
                </c:pt>
                <c:pt idx="296">
                  <c:v>29.452199999999998</c:v>
                </c:pt>
                <c:pt idx="297">
                  <c:v>40.272350000000003</c:v>
                </c:pt>
                <c:pt idx="298">
                  <c:v>55.643074999999996</c:v>
                </c:pt>
                <c:pt idx="299">
                  <c:v>57.954174999999999</c:v>
                </c:pt>
                <c:pt idx="300">
                  <c:v>73.138674999999992</c:v>
                </c:pt>
                <c:pt idx="301">
                  <c:v>82.306674999999998</c:v>
                </c:pt>
                <c:pt idx="302">
                  <c:v>81.743224999999995</c:v>
                </c:pt>
                <c:pt idx="303">
                  <c:v>80.668849999999992</c:v>
                </c:pt>
                <c:pt idx="304">
                  <c:v>91.99992499999999</c:v>
                </c:pt>
                <c:pt idx="305">
                  <c:v>86.924099999999996</c:v>
                </c:pt>
                <c:pt idx="306">
                  <c:v>72.856949999999998</c:v>
                </c:pt>
                <c:pt idx="307">
                  <c:v>67.22722499999999</c:v>
                </c:pt>
                <c:pt idx="308">
                  <c:v>52.49635</c:v>
                </c:pt>
                <c:pt idx="309">
                  <c:v>38.066299999999998</c:v>
                </c:pt>
                <c:pt idx="310">
                  <c:v>43.867925</c:v>
                </c:pt>
                <c:pt idx="311">
                  <c:v>27.909875</c:v>
                </c:pt>
                <c:pt idx="312">
                  <c:v>19.81625</c:v>
                </c:pt>
                <c:pt idx="313">
                  <c:v>19.472449999999998</c:v>
                </c:pt>
                <c:pt idx="314">
                  <c:v>9.9893000000000001</c:v>
                </c:pt>
                <c:pt idx="315">
                  <c:v>7.5445000000000002</c:v>
                </c:pt>
                <c:pt idx="316">
                  <c:v>7.5827</c:v>
                </c:pt>
                <c:pt idx="317">
                  <c:v>14.286799999999999</c:v>
                </c:pt>
                <c:pt idx="318">
                  <c:v>21.998424999999997</c:v>
                </c:pt>
                <c:pt idx="319">
                  <c:v>26.63495</c:v>
                </c:pt>
                <c:pt idx="320">
                  <c:v>38.653624999999998</c:v>
                </c:pt>
                <c:pt idx="321">
                  <c:v>54.625999999999998</c:v>
                </c:pt>
                <c:pt idx="322">
                  <c:v>54.754925</c:v>
                </c:pt>
                <c:pt idx="323">
                  <c:v>68.573774999999998</c:v>
                </c:pt>
                <c:pt idx="324">
                  <c:v>57.758399999999995</c:v>
                </c:pt>
                <c:pt idx="325">
                  <c:v>68.998750000000001</c:v>
                </c:pt>
                <c:pt idx="326">
                  <c:v>75.803124999999994</c:v>
                </c:pt>
                <c:pt idx="327">
                  <c:v>71.2239</c:v>
                </c:pt>
                <c:pt idx="328">
                  <c:v>91.770724999999999</c:v>
                </c:pt>
                <c:pt idx="329">
                  <c:v>115.67914999999999</c:v>
                </c:pt>
                <c:pt idx="330">
                  <c:v>86.059824999999989</c:v>
                </c:pt>
                <c:pt idx="331">
                  <c:v>87.282224999999997</c:v>
                </c:pt>
                <c:pt idx="332">
                  <c:v>86.847699999999989</c:v>
                </c:pt>
                <c:pt idx="333">
                  <c:v>56.111024999999998</c:v>
                </c:pt>
                <c:pt idx="334">
                  <c:v>76.595774999999989</c:v>
                </c:pt>
                <c:pt idx="335">
                  <c:v>68.024649999999994</c:v>
                </c:pt>
                <c:pt idx="336">
                  <c:v>46.150375000000004</c:v>
                </c:pt>
                <c:pt idx="337">
                  <c:v>31.849250000000001</c:v>
                </c:pt>
                <c:pt idx="338">
                  <c:v>32.713525000000004</c:v>
                </c:pt>
                <c:pt idx="339">
                  <c:v>21.816974999999999</c:v>
                </c:pt>
                <c:pt idx="340">
                  <c:v>19.200275000000001</c:v>
                </c:pt>
                <c:pt idx="341">
                  <c:v>13.37955</c:v>
                </c:pt>
                <c:pt idx="342">
                  <c:v>8.8719499999999982</c:v>
                </c:pt>
                <c:pt idx="343">
                  <c:v>10.934749999999999</c:v>
                </c:pt>
                <c:pt idx="344">
                  <c:v>12.945024999999999</c:v>
                </c:pt>
                <c:pt idx="345">
                  <c:v>26.854600000000001</c:v>
                </c:pt>
                <c:pt idx="346">
                  <c:v>33.071649999999998</c:v>
                </c:pt>
                <c:pt idx="347">
                  <c:v>42.282624999999996</c:v>
                </c:pt>
                <c:pt idx="348">
                  <c:v>50.275975000000003</c:v>
                </c:pt>
                <c:pt idx="349">
                  <c:v>58.976025</c:v>
                </c:pt>
                <c:pt idx="350">
                  <c:v>64.419524999999993</c:v>
                </c:pt>
                <c:pt idx="351">
                  <c:v>61.497224999999993</c:v>
                </c:pt>
                <c:pt idx="352">
                  <c:v>74.852899999999991</c:v>
                </c:pt>
                <c:pt idx="353">
                  <c:v>62.605025000000005</c:v>
                </c:pt>
                <c:pt idx="354">
                  <c:v>58.369599999999998</c:v>
                </c:pt>
                <c:pt idx="355">
                  <c:v>56.177875</c:v>
                </c:pt>
                <c:pt idx="356">
                  <c:v>53.1935</c:v>
                </c:pt>
                <c:pt idx="357">
                  <c:v>45.830449999999999</c:v>
                </c:pt>
                <c:pt idx="358">
                  <c:v>42.478399999999993</c:v>
                </c:pt>
                <c:pt idx="359">
                  <c:v>34.871825000000001</c:v>
                </c:pt>
                <c:pt idx="360">
                  <c:v>25.555800000000001</c:v>
                </c:pt>
                <c:pt idx="361">
                  <c:v>27.952849999999998</c:v>
                </c:pt>
                <c:pt idx="362">
                  <c:v>21.143699999999999</c:v>
                </c:pt>
                <c:pt idx="363">
                  <c:v>37.951700000000002</c:v>
                </c:pt>
                <c:pt idx="364">
                  <c:v>52.510674999999999</c:v>
                </c:pt>
                <c:pt idx="365">
                  <c:v>57.576949999999997</c:v>
                </c:pt>
                <c:pt idx="366">
                  <c:v>65.589399999999998</c:v>
                </c:pt>
                <c:pt idx="367">
                  <c:v>63.789225000000002</c:v>
                </c:pt>
                <c:pt idx="368">
                  <c:v>90.858699999999999</c:v>
                </c:pt>
                <c:pt idx="369">
                  <c:v>75.784025</c:v>
                </c:pt>
                <c:pt idx="370">
                  <c:v>81.8626</c:v>
                </c:pt>
                <c:pt idx="371">
                  <c:v>83.027699999999996</c:v>
                </c:pt>
                <c:pt idx="372">
                  <c:v>100.66177499999999</c:v>
                </c:pt>
                <c:pt idx="373">
                  <c:v>70.431249999999991</c:v>
                </c:pt>
                <c:pt idx="374">
                  <c:v>73.472925000000004</c:v>
                </c:pt>
                <c:pt idx="375">
                  <c:v>91.713424999999987</c:v>
                </c:pt>
                <c:pt idx="376">
                  <c:v>100.72862499999999</c:v>
                </c:pt>
                <c:pt idx="377">
                  <c:v>110.90414999999999</c:v>
                </c:pt>
                <c:pt idx="378">
                  <c:v>80.329824999999985</c:v>
                </c:pt>
                <c:pt idx="379">
                  <c:v>67.523274999999998</c:v>
                </c:pt>
                <c:pt idx="380">
                  <c:v>74.174849999999992</c:v>
                </c:pt>
                <c:pt idx="381">
                  <c:v>69.256599999999992</c:v>
                </c:pt>
                <c:pt idx="382">
                  <c:v>57.533974999999998</c:v>
                </c:pt>
                <c:pt idx="383">
                  <c:v>56.951424999999993</c:v>
                </c:pt>
                <c:pt idx="384">
                  <c:v>58.660874999999997</c:v>
                </c:pt>
                <c:pt idx="385">
                  <c:v>51.875599999999999</c:v>
                </c:pt>
                <c:pt idx="386">
                  <c:v>40.238924999999995</c:v>
                </c:pt>
                <c:pt idx="387">
                  <c:v>28.83145</c:v>
                </c:pt>
                <c:pt idx="388">
                  <c:v>31.806274999999999</c:v>
                </c:pt>
                <c:pt idx="389">
                  <c:v>38.037649999999999</c:v>
                </c:pt>
                <c:pt idx="390">
                  <c:v>51.617749999999994</c:v>
                </c:pt>
                <c:pt idx="391">
                  <c:v>78.224049999999991</c:v>
                </c:pt>
                <c:pt idx="392">
                  <c:v>80.181799999999996</c:v>
                </c:pt>
                <c:pt idx="393">
                  <c:v>68.201324999999997</c:v>
                </c:pt>
                <c:pt idx="394">
                  <c:v>57.868224999999995</c:v>
                </c:pt>
                <c:pt idx="395">
                  <c:v>63.956349999999993</c:v>
                </c:pt>
                <c:pt idx="396">
                  <c:v>58.102200000000003</c:v>
                </c:pt>
                <c:pt idx="397">
                  <c:v>59.243424999999995</c:v>
                </c:pt>
                <c:pt idx="398">
                  <c:v>60.470599999999997</c:v>
                </c:pt>
                <c:pt idx="399">
                  <c:v>79.484650000000002</c:v>
                </c:pt>
                <c:pt idx="400">
                  <c:v>59.057200000000002</c:v>
                </c:pt>
                <c:pt idx="401">
                  <c:v>64.367000000000004</c:v>
                </c:pt>
                <c:pt idx="402">
                  <c:v>66.573049999999995</c:v>
                </c:pt>
                <c:pt idx="403">
                  <c:v>50.911050000000003</c:v>
                </c:pt>
                <c:pt idx="404">
                  <c:v>47.210425000000001</c:v>
                </c:pt>
                <c:pt idx="405">
                  <c:v>42.889049999999997</c:v>
                </c:pt>
                <c:pt idx="406">
                  <c:v>43.691249999999997</c:v>
                </c:pt>
                <c:pt idx="407">
                  <c:v>34.074399999999997</c:v>
                </c:pt>
                <c:pt idx="408">
                  <c:v>25.756349999999998</c:v>
                </c:pt>
                <c:pt idx="409">
                  <c:v>28.65</c:v>
                </c:pt>
                <c:pt idx="410">
                  <c:v>21.535250000000001</c:v>
                </c:pt>
                <c:pt idx="411">
                  <c:v>24.018249999999998</c:v>
                </c:pt>
                <c:pt idx="412">
                  <c:v>20.097975000000002</c:v>
                </c:pt>
                <c:pt idx="413">
                  <c:v>27.174524999999996</c:v>
                </c:pt>
                <c:pt idx="414">
                  <c:v>41.002924999999998</c:v>
                </c:pt>
                <c:pt idx="415">
                  <c:v>56.473924999999994</c:v>
                </c:pt>
                <c:pt idx="416">
                  <c:v>61.731200000000001</c:v>
                </c:pt>
                <c:pt idx="417">
                  <c:v>63.784450000000007</c:v>
                </c:pt>
                <c:pt idx="418">
                  <c:v>60.021749999999997</c:v>
                </c:pt>
                <c:pt idx="419">
                  <c:v>55.394775000000003</c:v>
                </c:pt>
                <c:pt idx="420">
                  <c:v>62.509524999999996</c:v>
                </c:pt>
                <c:pt idx="421">
                  <c:v>57.352525</c:v>
                </c:pt>
                <c:pt idx="422">
                  <c:v>75.559600000000003</c:v>
                </c:pt>
                <c:pt idx="423">
                  <c:v>80.721375000000009</c:v>
                </c:pt>
                <c:pt idx="424">
                  <c:v>82.306674999999998</c:v>
                </c:pt>
                <c:pt idx="425">
                  <c:v>66.386825000000002</c:v>
                </c:pt>
                <c:pt idx="426">
                  <c:v>78.859125000000006</c:v>
                </c:pt>
                <c:pt idx="427">
                  <c:v>64.438624999999988</c:v>
                </c:pt>
                <c:pt idx="428">
                  <c:v>56.684024999999991</c:v>
                </c:pt>
                <c:pt idx="429">
                  <c:v>50.939700000000002</c:v>
                </c:pt>
                <c:pt idx="430">
                  <c:v>50.361924999999999</c:v>
                </c:pt>
                <c:pt idx="431">
                  <c:v>46.398674999999997</c:v>
                </c:pt>
                <c:pt idx="432">
                  <c:v>45.887749999999997</c:v>
                </c:pt>
                <c:pt idx="433">
                  <c:v>42.129824999999997</c:v>
                </c:pt>
                <c:pt idx="434">
                  <c:v>46.933475000000001</c:v>
                </c:pt>
                <c:pt idx="435">
                  <c:v>44.918424999999992</c:v>
                </c:pt>
                <c:pt idx="436">
                  <c:v>49.406924999999994</c:v>
                </c:pt>
                <c:pt idx="437">
                  <c:v>55.99165</c:v>
                </c:pt>
                <c:pt idx="438">
                  <c:v>75.287424999999985</c:v>
                </c:pt>
                <c:pt idx="439">
                  <c:v>108.903425</c:v>
                </c:pt>
                <c:pt idx="440">
                  <c:v>97.529375000000002</c:v>
                </c:pt>
                <c:pt idx="441">
                  <c:v>90.338224999999994</c:v>
                </c:pt>
                <c:pt idx="442">
                  <c:v>104.87332499999999</c:v>
                </c:pt>
                <c:pt idx="443">
                  <c:v>109.333175</c:v>
                </c:pt>
                <c:pt idx="444">
                  <c:v>96.803574999999995</c:v>
                </c:pt>
                <c:pt idx="445">
                  <c:v>91.47945</c:v>
                </c:pt>
                <c:pt idx="446">
                  <c:v>87.587824999999995</c:v>
                </c:pt>
                <c:pt idx="447">
                  <c:v>99.807050000000004</c:v>
                </c:pt>
                <c:pt idx="448">
                  <c:v>117.24534999999999</c:v>
                </c:pt>
                <c:pt idx="449">
                  <c:v>105.11207499999999</c:v>
                </c:pt>
                <c:pt idx="450">
                  <c:v>110.08284999999999</c:v>
                </c:pt>
                <c:pt idx="451">
                  <c:v>101.10107499999999</c:v>
                </c:pt>
                <c:pt idx="452">
                  <c:v>70.832350000000005</c:v>
                </c:pt>
                <c:pt idx="453">
                  <c:v>58.083099999999995</c:v>
                </c:pt>
                <c:pt idx="454">
                  <c:v>61.554524999999998</c:v>
                </c:pt>
                <c:pt idx="455">
                  <c:v>47.439624999999992</c:v>
                </c:pt>
                <c:pt idx="456">
                  <c:v>48.260924999999993</c:v>
                </c:pt>
                <c:pt idx="457">
                  <c:v>40.238924999999995</c:v>
                </c:pt>
                <c:pt idx="458">
                  <c:v>34.231974999999998</c:v>
                </c:pt>
                <c:pt idx="459">
                  <c:v>33.200575000000001</c:v>
                </c:pt>
                <c:pt idx="460">
                  <c:v>36.695874999999994</c:v>
                </c:pt>
                <c:pt idx="461">
                  <c:v>56.832049999999995</c:v>
                </c:pt>
                <c:pt idx="462">
                  <c:v>93.537474999999986</c:v>
                </c:pt>
                <c:pt idx="463">
                  <c:v>114.127275</c:v>
                </c:pt>
                <c:pt idx="464">
                  <c:v>133.2225</c:v>
                </c:pt>
                <c:pt idx="465">
                  <c:v>125.300775</c:v>
                </c:pt>
                <c:pt idx="466">
                  <c:v>133.828925</c:v>
                </c:pt>
                <c:pt idx="467">
                  <c:v>115.34967499999999</c:v>
                </c:pt>
                <c:pt idx="468">
                  <c:v>110.4171</c:v>
                </c:pt>
                <c:pt idx="469">
                  <c:v>98.350674999999995</c:v>
                </c:pt>
                <c:pt idx="470">
                  <c:v>107.0937</c:v>
                </c:pt>
                <c:pt idx="471">
                  <c:v>108.82702499999999</c:v>
                </c:pt>
                <c:pt idx="472">
                  <c:v>123.93989999999999</c:v>
                </c:pt>
                <c:pt idx="473">
                  <c:v>107.9723</c:v>
                </c:pt>
                <c:pt idx="474">
                  <c:v>101.540375</c:v>
                </c:pt>
                <c:pt idx="475">
                  <c:v>75.545275000000004</c:v>
                </c:pt>
                <c:pt idx="476">
                  <c:v>63.230549999999994</c:v>
                </c:pt>
                <c:pt idx="477">
                  <c:v>58.169049999999991</c:v>
                </c:pt>
                <c:pt idx="478">
                  <c:v>69.366425000000007</c:v>
                </c:pt>
                <c:pt idx="479">
                  <c:v>50.844200000000001</c:v>
                </c:pt>
                <c:pt idx="480">
                  <c:v>42.998874999999998</c:v>
                </c:pt>
                <c:pt idx="481">
                  <c:v>36.633800000000001</c:v>
                </c:pt>
                <c:pt idx="482">
                  <c:v>50.930149999999998</c:v>
                </c:pt>
                <c:pt idx="483">
                  <c:v>38.338475000000003</c:v>
                </c:pt>
                <c:pt idx="484">
                  <c:v>26.926224999999999</c:v>
                </c:pt>
                <c:pt idx="485">
                  <c:v>36.371175000000001</c:v>
                </c:pt>
                <c:pt idx="486">
                  <c:v>41.948374999999999</c:v>
                </c:pt>
                <c:pt idx="487">
                  <c:v>32.737400000000001</c:v>
                </c:pt>
                <c:pt idx="488">
                  <c:v>56.1922</c:v>
                </c:pt>
                <c:pt idx="489">
                  <c:v>74.790824999999998</c:v>
                </c:pt>
                <c:pt idx="490">
                  <c:v>59.835524999999997</c:v>
                </c:pt>
                <c:pt idx="491">
                  <c:v>56.574199999999998</c:v>
                </c:pt>
                <c:pt idx="492">
                  <c:v>72.002224999999996</c:v>
                </c:pt>
                <c:pt idx="493">
                  <c:v>81.313474999999997</c:v>
                </c:pt>
                <c:pt idx="494">
                  <c:v>67.809774999999988</c:v>
                </c:pt>
                <c:pt idx="495">
                  <c:v>66.138524999999987</c:v>
                </c:pt>
                <c:pt idx="496">
                  <c:v>75.483199999999997</c:v>
                </c:pt>
                <c:pt idx="497">
                  <c:v>68.860275000000001</c:v>
                </c:pt>
                <c:pt idx="498">
                  <c:v>58.942599999999999</c:v>
                </c:pt>
                <c:pt idx="499">
                  <c:v>52.682575</c:v>
                </c:pt>
                <c:pt idx="500">
                  <c:v>54.325174999999994</c:v>
                </c:pt>
                <c:pt idx="501">
                  <c:v>42.559574999999995</c:v>
                </c:pt>
                <c:pt idx="502">
                  <c:v>48.676349999999999</c:v>
                </c:pt>
                <c:pt idx="503">
                  <c:v>45.295649999999995</c:v>
                </c:pt>
                <c:pt idx="504">
                  <c:v>42.397224999999999</c:v>
                </c:pt>
                <c:pt idx="505">
                  <c:v>44.799049999999994</c:v>
                </c:pt>
                <c:pt idx="506">
                  <c:v>40.888324999999995</c:v>
                </c:pt>
                <c:pt idx="507">
                  <c:v>41.365824999999994</c:v>
                </c:pt>
                <c:pt idx="508">
                  <c:v>35.354100000000003</c:v>
                </c:pt>
                <c:pt idx="509">
                  <c:v>32.479549999999996</c:v>
                </c:pt>
                <c:pt idx="510">
                  <c:v>30.836949999999998</c:v>
                </c:pt>
                <c:pt idx="511">
                  <c:v>31.257149999999996</c:v>
                </c:pt>
                <c:pt idx="512">
                  <c:v>37.168599999999998</c:v>
                </c:pt>
                <c:pt idx="513">
                  <c:v>37.789349999999999</c:v>
                </c:pt>
                <c:pt idx="514">
                  <c:v>63.531375000000004</c:v>
                </c:pt>
                <c:pt idx="515">
                  <c:v>48.241824999999999</c:v>
                </c:pt>
                <c:pt idx="516">
                  <c:v>59.033324999999998</c:v>
                </c:pt>
                <c:pt idx="517">
                  <c:v>65.684899999999999</c:v>
                </c:pt>
                <c:pt idx="518">
                  <c:v>55.738574999999997</c:v>
                </c:pt>
                <c:pt idx="519">
                  <c:v>51.52225</c:v>
                </c:pt>
                <c:pt idx="520">
                  <c:v>51.393324999999997</c:v>
                </c:pt>
                <c:pt idx="521">
                  <c:v>53.312874999999998</c:v>
                </c:pt>
                <c:pt idx="522">
                  <c:v>55.036650000000002</c:v>
                </c:pt>
                <c:pt idx="523">
                  <c:v>55.552349999999997</c:v>
                </c:pt>
                <c:pt idx="524">
                  <c:v>51.445849999999993</c:v>
                </c:pt>
                <c:pt idx="525">
                  <c:v>50.381025000000001</c:v>
                </c:pt>
                <c:pt idx="526">
                  <c:v>45.959375000000001</c:v>
                </c:pt>
                <c:pt idx="527">
                  <c:v>39.264825000000002</c:v>
                </c:pt>
                <c:pt idx="528">
                  <c:v>34.169899999999998</c:v>
                </c:pt>
                <c:pt idx="529">
                  <c:v>33.764024999999997</c:v>
                </c:pt>
                <c:pt idx="530">
                  <c:v>31.538874999999997</c:v>
                </c:pt>
                <c:pt idx="531">
                  <c:v>31.371749999999999</c:v>
                </c:pt>
                <c:pt idx="532">
                  <c:v>41.828999999999994</c:v>
                </c:pt>
                <c:pt idx="533">
                  <c:v>47.630624999999995</c:v>
                </c:pt>
                <c:pt idx="534">
                  <c:v>63.631649999999993</c:v>
                </c:pt>
                <c:pt idx="535">
                  <c:v>81.934224999999998</c:v>
                </c:pt>
                <c:pt idx="536">
                  <c:v>95.227824999999996</c:v>
                </c:pt>
                <c:pt idx="537">
                  <c:v>83.443124999999995</c:v>
                </c:pt>
                <c:pt idx="538">
                  <c:v>106.926575</c:v>
                </c:pt>
                <c:pt idx="539">
                  <c:v>55.996424999999995</c:v>
                </c:pt>
                <c:pt idx="540">
                  <c:v>69.099024999999997</c:v>
                </c:pt>
                <c:pt idx="541">
                  <c:v>70.603149999999999</c:v>
                </c:pt>
                <c:pt idx="542">
                  <c:v>68.807749999999999</c:v>
                </c:pt>
                <c:pt idx="543">
                  <c:v>82.631375000000006</c:v>
                </c:pt>
                <c:pt idx="544">
                  <c:v>83.591149999999999</c:v>
                </c:pt>
                <c:pt idx="545">
                  <c:v>82.798500000000004</c:v>
                </c:pt>
                <c:pt idx="546">
                  <c:v>80.33937499999999</c:v>
                </c:pt>
                <c:pt idx="547">
                  <c:v>80.095849999999999</c:v>
                </c:pt>
                <c:pt idx="548">
                  <c:v>74.241699999999994</c:v>
                </c:pt>
                <c:pt idx="549">
                  <c:v>60.613849999999999</c:v>
                </c:pt>
                <c:pt idx="550">
                  <c:v>59.176575</c:v>
                </c:pt>
                <c:pt idx="551">
                  <c:v>53.045474999999996</c:v>
                </c:pt>
                <c:pt idx="552">
                  <c:v>49.82235</c:v>
                </c:pt>
                <c:pt idx="553">
                  <c:v>41.680975000000004</c:v>
                </c:pt>
                <c:pt idx="554">
                  <c:v>44.068474999999999</c:v>
                </c:pt>
                <c:pt idx="555">
                  <c:v>47.745224999999998</c:v>
                </c:pt>
                <c:pt idx="556">
                  <c:v>40.797599999999996</c:v>
                </c:pt>
                <c:pt idx="557">
                  <c:v>53.962274999999998</c:v>
                </c:pt>
                <c:pt idx="558">
                  <c:v>64.367000000000004</c:v>
                </c:pt>
                <c:pt idx="559">
                  <c:v>95.671900000000008</c:v>
                </c:pt>
                <c:pt idx="560">
                  <c:v>87.602149999999995</c:v>
                </c:pt>
                <c:pt idx="561">
                  <c:v>76.509824999999992</c:v>
                </c:pt>
                <c:pt idx="562">
                  <c:v>64.863600000000005</c:v>
                </c:pt>
                <c:pt idx="563">
                  <c:v>67.489850000000004</c:v>
                </c:pt>
                <c:pt idx="564">
                  <c:v>77.84205</c:v>
                </c:pt>
                <c:pt idx="565">
                  <c:v>84.904274999999998</c:v>
                </c:pt>
                <c:pt idx="566">
                  <c:v>74.552074999999988</c:v>
                </c:pt>
                <c:pt idx="567">
                  <c:v>103.47902499999999</c:v>
                </c:pt>
                <c:pt idx="568">
                  <c:v>110.49827499999999</c:v>
                </c:pt>
                <c:pt idx="569">
                  <c:v>102.065625</c:v>
                </c:pt>
                <c:pt idx="570">
                  <c:v>102.36167499999999</c:v>
                </c:pt>
                <c:pt idx="571">
                  <c:v>90.7059</c:v>
                </c:pt>
                <c:pt idx="572">
                  <c:v>74.848124999999996</c:v>
                </c:pt>
                <c:pt idx="573">
                  <c:v>60.747549999999997</c:v>
                </c:pt>
                <c:pt idx="574">
                  <c:v>55.748124999999995</c:v>
                </c:pt>
                <c:pt idx="575">
                  <c:v>43.524124999999998</c:v>
                </c:pt>
                <c:pt idx="576">
                  <c:v>43.548000000000002</c:v>
                </c:pt>
                <c:pt idx="577">
                  <c:v>41.9818</c:v>
                </c:pt>
                <c:pt idx="578">
                  <c:v>37.698625</c:v>
                </c:pt>
                <c:pt idx="579">
                  <c:v>36.743625000000002</c:v>
                </c:pt>
                <c:pt idx="580">
                  <c:v>29.199124999999999</c:v>
                </c:pt>
                <c:pt idx="581">
                  <c:v>31.080475</c:v>
                </c:pt>
                <c:pt idx="582">
                  <c:v>44.646249999999995</c:v>
                </c:pt>
                <c:pt idx="583">
                  <c:v>63.450199999999995</c:v>
                </c:pt>
                <c:pt idx="584">
                  <c:v>65.512999999999991</c:v>
                </c:pt>
                <c:pt idx="585">
                  <c:v>80.415774999999996</c:v>
                </c:pt>
                <c:pt idx="586">
                  <c:v>61.922200000000004</c:v>
                </c:pt>
                <c:pt idx="587">
                  <c:v>53.971824999999995</c:v>
                </c:pt>
                <c:pt idx="588">
                  <c:v>55.012774999999998</c:v>
                </c:pt>
                <c:pt idx="589">
                  <c:v>41.957925000000003</c:v>
                </c:pt>
                <c:pt idx="590">
                  <c:v>77.655824999999993</c:v>
                </c:pt>
                <c:pt idx="591">
                  <c:v>86.737875000000003</c:v>
                </c:pt>
                <c:pt idx="592">
                  <c:v>74.408825000000007</c:v>
                </c:pt>
                <c:pt idx="593">
                  <c:v>69.447599999999994</c:v>
                </c:pt>
                <c:pt idx="594">
                  <c:v>66.811799999999991</c:v>
                </c:pt>
                <c:pt idx="595">
                  <c:v>57.457574999999999</c:v>
                </c:pt>
                <c:pt idx="596">
                  <c:v>50.0229</c:v>
                </c:pt>
                <c:pt idx="597">
                  <c:v>39.522675</c:v>
                </c:pt>
                <c:pt idx="598">
                  <c:v>48.681125000000002</c:v>
                </c:pt>
                <c:pt idx="599">
                  <c:v>69.695899999999995</c:v>
                </c:pt>
                <c:pt idx="600">
                  <c:v>58.345724999999995</c:v>
                </c:pt>
                <c:pt idx="601">
                  <c:v>39.035624999999996</c:v>
                </c:pt>
                <c:pt idx="602">
                  <c:v>36.901199999999996</c:v>
                </c:pt>
                <c:pt idx="603">
                  <c:v>21.8886</c:v>
                </c:pt>
                <c:pt idx="604">
                  <c:v>30.287824999999998</c:v>
                </c:pt>
                <c:pt idx="605">
                  <c:v>42.206224999999996</c:v>
                </c:pt>
                <c:pt idx="606">
                  <c:v>69.910775000000001</c:v>
                </c:pt>
                <c:pt idx="607">
                  <c:v>88.638324999999995</c:v>
                </c:pt>
                <c:pt idx="608">
                  <c:v>70.923074999999997</c:v>
                </c:pt>
                <c:pt idx="609">
                  <c:v>92.143174999999999</c:v>
                </c:pt>
                <c:pt idx="610">
                  <c:v>89.282949999999985</c:v>
                </c:pt>
                <c:pt idx="611">
                  <c:v>74.427925000000002</c:v>
                </c:pt>
                <c:pt idx="612">
                  <c:v>71.949700000000007</c:v>
                </c:pt>
                <c:pt idx="613">
                  <c:v>69.80095</c:v>
                </c:pt>
                <c:pt idx="614">
                  <c:v>63.211449999999992</c:v>
                </c:pt>
                <c:pt idx="615">
                  <c:v>78.48190000000001</c:v>
                </c:pt>
                <c:pt idx="616">
                  <c:v>91.522424999999984</c:v>
                </c:pt>
                <c:pt idx="617">
                  <c:v>67.274974999999998</c:v>
                </c:pt>
                <c:pt idx="618">
                  <c:v>78.161974999999998</c:v>
                </c:pt>
                <c:pt idx="619">
                  <c:v>65.03072499999999</c:v>
                </c:pt>
                <c:pt idx="620">
                  <c:v>58.952149999999996</c:v>
                </c:pt>
                <c:pt idx="621">
                  <c:v>66.616024999999993</c:v>
                </c:pt>
                <c:pt idx="622">
                  <c:v>57.533974999999998</c:v>
                </c:pt>
                <c:pt idx="623">
                  <c:v>41.232124999999996</c:v>
                </c:pt>
                <c:pt idx="624">
                  <c:v>37.373925</c:v>
                </c:pt>
                <c:pt idx="625">
                  <c:v>29.065424999999998</c:v>
                </c:pt>
                <c:pt idx="626">
                  <c:v>29.986999999999998</c:v>
                </c:pt>
                <c:pt idx="627">
                  <c:v>33.778349999999996</c:v>
                </c:pt>
                <c:pt idx="628">
                  <c:v>45.419800000000002</c:v>
                </c:pt>
                <c:pt idx="629">
                  <c:v>56.096699999999998</c:v>
                </c:pt>
                <c:pt idx="630">
                  <c:v>62.8453666666666</c:v>
                </c:pt>
                <c:pt idx="631">
                  <c:v>158.37242499999999</c:v>
                </c:pt>
                <c:pt idx="632">
                  <c:v>123.7871</c:v>
                </c:pt>
                <c:pt idx="633">
                  <c:v>100.75727499999999</c:v>
                </c:pt>
                <c:pt idx="634">
                  <c:v>91.121324999999999</c:v>
                </c:pt>
                <c:pt idx="635">
                  <c:v>74.733524999999986</c:v>
                </c:pt>
                <c:pt idx="636">
                  <c:v>92.272099999999995</c:v>
                </c:pt>
                <c:pt idx="637">
                  <c:v>71.715724999999992</c:v>
                </c:pt>
                <c:pt idx="638">
                  <c:v>82.077474999999993</c:v>
                </c:pt>
                <c:pt idx="639">
                  <c:v>92.797349999999994</c:v>
                </c:pt>
                <c:pt idx="640">
                  <c:v>117.5796</c:v>
                </c:pt>
                <c:pt idx="641">
                  <c:v>92.940599999999989</c:v>
                </c:pt>
                <c:pt idx="642">
                  <c:v>60.647275</c:v>
                </c:pt>
                <c:pt idx="643">
                  <c:v>50.815550000000002</c:v>
                </c:pt>
                <c:pt idx="644">
                  <c:v>54.759700000000002</c:v>
                </c:pt>
                <c:pt idx="645">
                  <c:v>49.468999999999994</c:v>
                </c:pt>
                <c:pt idx="646">
                  <c:v>51.560450000000003</c:v>
                </c:pt>
                <c:pt idx="647">
                  <c:v>49.072674999999997</c:v>
                </c:pt>
                <c:pt idx="648">
                  <c:v>51.909024999999993</c:v>
                </c:pt>
                <c:pt idx="649">
                  <c:v>56.655374999999999</c:v>
                </c:pt>
                <c:pt idx="650">
                  <c:v>49.893974999999998</c:v>
                </c:pt>
                <c:pt idx="651">
                  <c:v>45.534399999999998</c:v>
                </c:pt>
                <c:pt idx="652">
                  <c:v>39.188424999999995</c:v>
                </c:pt>
                <c:pt idx="653">
                  <c:v>32.823349999999998</c:v>
                </c:pt>
                <c:pt idx="654">
                  <c:v>32.493874999999996</c:v>
                </c:pt>
                <c:pt idx="655">
                  <c:v>31.099574999999998</c:v>
                </c:pt>
                <c:pt idx="656">
                  <c:v>34.661724999999997</c:v>
                </c:pt>
                <c:pt idx="657">
                  <c:v>36.103774999999999</c:v>
                </c:pt>
                <c:pt idx="658">
                  <c:v>28.100874999999998</c:v>
                </c:pt>
                <c:pt idx="659">
                  <c:v>40.587499999999999</c:v>
                </c:pt>
                <c:pt idx="660">
                  <c:v>35.134450000000001</c:v>
                </c:pt>
                <c:pt idx="661">
                  <c:v>28.459</c:v>
                </c:pt>
                <c:pt idx="662">
                  <c:v>30.483599999999999</c:v>
                </c:pt>
                <c:pt idx="663">
                  <c:v>28.979474999999997</c:v>
                </c:pt>
                <c:pt idx="664">
                  <c:v>29.060649999999999</c:v>
                </c:pt>
                <c:pt idx="665">
                  <c:v>51.202325000000002</c:v>
                </c:pt>
                <c:pt idx="666">
                  <c:v>60.862149999999993</c:v>
                </c:pt>
                <c:pt idx="667">
                  <c:v>64.600974999999991</c:v>
                </c:pt>
                <c:pt idx="668">
                  <c:v>36.036924999999997</c:v>
                </c:pt>
                <c:pt idx="669">
                  <c:v>28.291874999999997</c:v>
                </c:pt>
                <c:pt idx="670">
                  <c:v>20.565925</c:v>
                </c:pt>
                <c:pt idx="671">
                  <c:v>19.520199999999999</c:v>
                </c:pt>
                <c:pt idx="672">
                  <c:v>14.855024999999999</c:v>
                </c:pt>
                <c:pt idx="673">
                  <c:v>13.790199999999999</c:v>
                </c:pt>
                <c:pt idx="674">
                  <c:v>14.587624999999999</c:v>
                </c:pt>
                <c:pt idx="675">
                  <c:v>13.374775</c:v>
                </c:pt>
                <c:pt idx="676">
                  <c:v>13.608749999999999</c:v>
                </c:pt>
                <c:pt idx="677">
                  <c:v>13.2172</c:v>
                </c:pt>
                <c:pt idx="678">
                  <c:v>30.598199999999999</c:v>
                </c:pt>
                <c:pt idx="679">
                  <c:v>39.804400000000001</c:v>
                </c:pt>
                <c:pt idx="680">
                  <c:v>22.8627</c:v>
                </c:pt>
                <c:pt idx="681">
                  <c:v>37.751150000000003</c:v>
                </c:pt>
                <c:pt idx="682">
                  <c:v>49.812799999999996</c:v>
                </c:pt>
                <c:pt idx="683">
                  <c:v>56.087149999999994</c:v>
                </c:pt>
                <c:pt idx="684">
                  <c:v>52.095249999999993</c:v>
                </c:pt>
                <c:pt idx="685">
                  <c:v>45.386374999999994</c:v>
                </c:pt>
                <c:pt idx="686">
                  <c:v>41.394475</c:v>
                </c:pt>
                <c:pt idx="687">
                  <c:v>40.816699999999997</c:v>
                </c:pt>
                <c:pt idx="688">
                  <c:v>45.419800000000002</c:v>
                </c:pt>
                <c:pt idx="689">
                  <c:v>44.063699999999997</c:v>
                </c:pt>
                <c:pt idx="690">
                  <c:v>47.439624999999992</c:v>
                </c:pt>
                <c:pt idx="691">
                  <c:v>46.522825000000005</c:v>
                </c:pt>
                <c:pt idx="692">
                  <c:v>39.102474999999998</c:v>
                </c:pt>
                <c:pt idx="693">
                  <c:v>28.081775</c:v>
                </c:pt>
                <c:pt idx="694">
                  <c:v>31.2285</c:v>
                </c:pt>
                <c:pt idx="695">
                  <c:v>39.403299999999994</c:v>
                </c:pt>
                <c:pt idx="696">
                  <c:v>35.430500000000002</c:v>
                </c:pt>
                <c:pt idx="697">
                  <c:v>26.792524999999998</c:v>
                </c:pt>
                <c:pt idx="698">
                  <c:v>27.885999999999999</c:v>
                </c:pt>
                <c:pt idx="699">
                  <c:v>33.420224999999995</c:v>
                </c:pt>
                <c:pt idx="700">
                  <c:v>44.560299999999998</c:v>
                </c:pt>
                <c:pt idx="701">
                  <c:v>43.414299999999997</c:v>
                </c:pt>
                <c:pt idx="702">
                  <c:v>50.275975000000003</c:v>
                </c:pt>
                <c:pt idx="703">
                  <c:v>80.038550000000001</c:v>
                </c:pt>
                <c:pt idx="704">
                  <c:v>94.186875000000001</c:v>
                </c:pt>
                <c:pt idx="705">
                  <c:v>75.803124999999994</c:v>
                </c:pt>
                <c:pt idx="706">
                  <c:v>66.167175</c:v>
                </c:pt>
                <c:pt idx="707">
                  <c:v>84.264425000000003</c:v>
                </c:pt>
                <c:pt idx="708">
                  <c:v>88.547599999999989</c:v>
                </c:pt>
                <c:pt idx="709">
                  <c:v>120.00529999999999</c:v>
                </c:pt>
                <c:pt idx="710">
                  <c:v>71.710949999999997</c:v>
                </c:pt>
                <c:pt idx="711">
                  <c:v>99.310449999999989</c:v>
                </c:pt>
                <c:pt idx="712">
                  <c:v>79.522849999999991</c:v>
                </c:pt>
                <c:pt idx="713">
                  <c:v>91.6036</c:v>
                </c:pt>
                <c:pt idx="714">
                  <c:v>73.955199999999991</c:v>
                </c:pt>
                <c:pt idx="715">
                  <c:v>57.161524999999997</c:v>
                </c:pt>
                <c:pt idx="716">
                  <c:v>39.054725000000005</c:v>
                </c:pt>
                <c:pt idx="717">
                  <c:v>37.541049999999998</c:v>
                </c:pt>
                <c:pt idx="718">
                  <c:v>23.645800000000001</c:v>
                </c:pt>
                <c:pt idx="719">
                  <c:v>21.606874999999999</c:v>
                </c:pt>
                <c:pt idx="720">
                  <c:v>15.046025</c:v>
                </c:pt>
                <c:pt idx="721">
                  <c:v>12.50095</c:v>
                </c:pt>
                <c:pt idx="722">
                  <c:v>8.6952750000000005</c:v>
                </c:pt>
                <c:pt idx="723">
                  <c:v>9.1393500000000003</c:v>
                </c:pt>
                <c:pt idx="724">
                  <c:v>17.653174999999997</c:v>
                </c:pt>
                <c:pt idx="725">
                  <c:v>20.031124999999999</c:v>
                </c:pt>
                <c:pt idx="726">
                  <c:v>33.052549999999997</c:v>
                </c:pt>
                <c:pt idx="727">
                  <c:v>50.882399999999997</c:v>
                </c:pt>
                <c:pt idx="728">
                  <c:v>58.116524999999996</c:v>
                </c:pt>
                <c:pt idx="729">
                  <c:v>58.092649999999999</c:v>
                </c:pt>
                <c:pt idx="730">
                  <c:v>50.557699999999997</c:v>
                </c:pt>
                <c:pt idx="731">
                  <c:v>50.089750000000002</c:v>
                </c:pt>
                <c:pt idx="732">
                  <c:v>59.577674999999992</c:v>
                </c:pt>
                <c:pt idx="733">
                  <c:v>51.870824999999996</c:v>
                </c:pt>
                <c:pt idx="734">
                  <c:v>60.814399999999999</c:v>
                </c:pt>
                <c:pt idx="735">
                  <c:v>70.235474999999994</c:v>
                </c:pt>
                <c:pt idx="736">
                  <c:v>73.382199999999997</c:v>
                </c:pt>
                <c:pt idx="737">
                  <c:v>71.37192499999999</c:v>
                </c:pt>
                <c:pt idx="738">
                  <c:v>70.989924999999985</c:v>
                </c:pt>
                <c:pt idx="739">
                  <c:v>55.686050000000002</c:v>
                </c:pt>
                <c:pt idx="740">
                  <c:v>49.464224999999999</c:v>
                </c:pt>
                <c:pt idx="741">
                  <c:v>54.277425000000001</c:v>
                </c:pt>
                <c:pt idx="742">
                  <c:v>40.191175000000001</c:v>
                </c:pt>
                <c:pt idx="743">
                  <c:v>42.540475000000001</c:v>
                </c:pt>
                <c:pt idx="744">
                  <c:v>40.377400000000002</c:v>
                </c:pt>
                <c:pt idx="745">
                  <c:v>36.485774999999997</c:v>
                </c:pt>
                <c:pt idx="746">
                  <c:v>32.680099999999996</c:v>
                </c:pt>
                <c:pt idx="747">
                  <c:v>25.570124999999997</c:v>
                </c:pt>
                <c:pt idx="748">
                  <c:v>20.198249999999998</c:v>
                </c:pt>
                <c:pt idx="749">
                  <c:v>40.783274999999996</c:v>
                </c:pt>
                <c:pt idx="750">
                  <c:v>70.84190000000001</c:v>
                </c:pt>
                <c:pt idx="751">
                  <c:v>106.372675</c:v>
                </c:pt>
                <c:pt idx="752">
                  <c:v>84.245324999999994</c:v>
                </c:pt>
                <c:pt idx="753">
                  <c:v>94.869699999999995</c:v>
                </c:pt>
                <c:pt idx="754">
                  <c:v>72.346024999999997</c:v>
                </c:pt>
                <c:pt idx="755">
                  <c:v>76.060974999999999</c:v>
                </c:pt>
                <c:pt idx="756">
                  <c:v>68.564224999999993</c:v>
                </c:pt>
                <c:pt idx="757">
                  <c:v>49.254125000000002</c:v>
                </c:pt>
                <c:pt idx="758">
                  <c:v>48.112900000000003</c:v>
                </c:pt>
                <c:pt idx="759">
                  <c:v>56.970525000000002</c:v>
                </c:pt>
                <c:pt idx="760">
                  <c:v>69.280474999999996</c:v>
                </c:pt>
                <c:pt idx="761">
                  <c:v>55.542799999999993</c:v>
                </c:pt>
                <c:pt idx="762">
                  <c:v>41.556824999999996</c:v>
                </c:pt>
                <c:pt idx="763">
                  <c:v>34.852725</c:v>
                </c:pt>
                <c:pt idx="764">
                  <c:v>24.672425</c:v>
                </c:pt>
                <c:pt idx="765">
                  <c:v>19.887874999999998</c:v>
                </c:pt>
                <c:pt idx="766">
                  <c:v>15.475774999999997</c:v>
                </c:pt>
                <c:pt idx="767">
                  <c:v>11.3454</c:v>
                </c:pt>
                <c:pt idx="768">
                  <c:v>20.441775</c:v>
                </c:pt>
                <c:pt idx="769">
                  <c:v>12.672849999999999</c:v>
                </c:pt>
                <c:pt idx="770">
                  <c:v>15.781374999999999</c:v>
                </c:pt>
                <c:pt idx="771">
                  <c:v>5.8780250000000001</c:v>
                </c:pt>
                <c:pt idx="772">
                  <c:v>20.055</c:v>
                </c:pt>
                <c:pt idx="773">
                  <c:v>12.930699999999998</c:v>
                </c:pt>
                <c:pt idx="774">
                  <c:v>36.853450000000002</c:v>
                </c:pt>
                <c:pt idx="775">
                  <c:v>47.310699999999997</c:v>
                </c:pt>
                <c:pt idx="776">
                  <c:v>64.696475000000007</c:v>
                </c:pt>
                <c:pt idx="777">
                  <c:v>37.989899999999999</c:v>
                </c:pt>
                <c:pt idx="778">
                  <c:v>39.508349999999993</c:v>
                </c:pt>
                <c:pt idx="779">
                  <c:v>39.360325000000003</c:v>
                </c:pt>
                <c:pt idx="780">
                  <c:v>58.646549999999998</c:v>
                </c:pt>
                <c:pt idx="781">
                  <c:v>42.048650000000002</c:v>
                </c:pt>
                <c:pt idx="782">
                  <c:v>37.192475000000002</c:v>
                </c:pt>
                <c:pt idx="783">
                  <c:v>50.495624999999997</c:v>
                </c:pt>
                <c:pt idx="784">
                  <c:v>46.269750000000002</c:v>
                </c:pt>
                <c:pt idx="785">
                  <c:v>46.737699999999997</c:v>
                </c:pt>
                <c:pt idx="786">
                  <c:v>30.779649999999997</c:v>
                </c:pt>
                <c:pt idx="787">
                  <c:v>28.153399999999998</c:v>
                </c:pt>
                <c:pt idx="788">
                  <c:v>15.423249999999998</c:v>
                </c:pt>
                <c:pt idx="789">
                  <c:v>13.823625</c:v>
                </c:pt>
                <c:pt idx="790">
                  <c:v>10.5623</c:v>
                </c:pt>
                <c:pt idx="791">
                  <c:v>11.43135</c:v>
                </c:pt>
                <c:pt idx="792">
                  <c:v>3.7244999999999999</c:v>
                </c:pt>
                <c:pt idx="793">
                  <c:v>2.0628000000000002</c:v>
                </c:pt>
                <c:pt idx="794">
                  <c:v>3.2135750000000001</c:v>
                </c:pt>
                <c:pt idx="795">
                  <c:v>3.2326749999999995</c:v>
                </c:pt>
                <c:pt idx="796">
                  <c:v>5.2524999999999995</c:v>
                </c:pt>
                <c:pt idx="797">
                  <c:v>19.12865</c:v>
                </c:pt>
                <c:pt idx="798">
                  <c:v>23.531199999999998</c:v>
                </c:pt>
                <c:pt idx="799">
                  <c:v>56.960974999999998</c:v>
                </c:pt>
                <c:pt idx="800">
                  <c:v>87.807474999999997</c:v>
                </c:pt>
                <c:pt idx="801">
                  <c:v>70.316649999999996</c:v>
                </c:pt>
                <c:pt idx="802">
                  <c:v>43.161225000000002</c:v>
                </c:pt>
                <c:pt idx="803">
                  <c:v>81.743224999999995</c:v>
                </c:pt>
                <c:pt idx="804">
                  <c:v>48.905549999999998</c:v>
                </c:pt>
                <c:pt idx="805">
                  <c:v>50.123174999999996</c:v>
                </c:pt>
                <c:pt idx="806">
                  <c:v>70.627024999999989</c:v>
                </c:pt>
                <c:pt idx="807">
                  <c:v>71.333724999999987</c:v>
                </c:pt>
                <c:pt idx="808">
                  <c:v>65.804275000000004</c:v>
                </c:pt>
                <c:pt idx="809">
                  <c:v>66.472774999999999</c:v>
                </c:pt>
                <c:pt idx="810">
                  <c:v>34.828849999999996</c:v>
                </c:pt>
                <c:pt idx="811">
                  <c:v>29.958349999999999</c:v>
                </c:pt>
                <c:pt idx="812">
                  <c:v>26.916674999999998</c:v>
                </c:pt>
                <c:pt idx="813">
                  <c:v>24.376374999999996</c:v>
                </c:pt>
                <c:pt idx="814">
                  <c:v>13.890474999999999</c:v>
                </c:pt>
                <c:pt idx="815">
                  <c:v>5.5771999999999995</c:v>
                </c:pt>
                <c:pt idx="816">
                  <c:v>4.3213749999999997</c:v>
                </c:pt>
                <c:pt idx="817">
                  <c:v>7.6590999999999996</c:v>
                </c:pt>
                <c:pt idx="818">
                  <c:v>3.6242249999999996</c:v>
                </c:pt>
                <c:pt idx="819">
                  <c:v>6.7279749999999998</c:v>
                </c:pt>
                <c:pt idx="820">
                  <c:v>6.5560749999999999</c:v>
                </c:pt>
                <c:pt idx="821">
                  <c:v>10.925199999999998</c:v>
                </c:pt>
                <c:pt idx="822">
                  <c:v>15.585599999999999</c:v>
                </c:pt>
                <c:pt idx="823">
                  <c:v>23.1874</c:v>
                </c:pt>
                <c:pt idx="824">
                  <c:v>48.819599999999994</c:v>
                </c:pt>
                <c:pt idx="825">
                  <c:v>52.410400000000003</c:v>
                </c:pt>
                <c:pt idx="826">
                  <c:v>46.981224999999995</c:v>
                </c:pt>
                <c:pt idx="827">
                  <c:v>50.037224999999999</c:v>
                </c:pt>
                <c:pt idx="828">
                  <c:v>39.078600000000002</c:v>
                </c:pt>
                <c:pt idx="829">
                  <c:v>39.006974999999997</c:v>
                </c:pt>
                <c:pt idx="830">
                  <c:v>33.042999999999999</c:v>
                </c:pt>
                <c:pt idx="831">
                  <c:v>36.337749999999993</c:v>
                </c:pt>
                <c:pt idx="832">
                  <c:v>50.810775</c:v>
                </c:pt>
                <c:pt idx="833">
                  <c:v>110.52692499999999</c:v>
                </c:pt>
                <c:pt idx="834">
                  <c:v>68.258624999999995</c:v>
                </c:pt>
                <c:pt idx="835">
                  <c:v>58.460324999999997</c:v>
                </c:pt>
                <c:pt idx="836">
                  <c:v>35.898450000000004</c:v>
                </c:pt>
                <c:pt idx="837">
                  <c:v>33.377250000000004</c:v>
                </c:pt>
                <c:pt idx="838">
                  <c:v>31.004075</c:v>
                </c:pt>
                <c:pt idx="839">
                  <c:v>24.2761</c:v>
                </c:pt>
                <c:pt idx="840">
                  <c:v>29.753025000000001</c:v>
                </c:pt>
                <c:pt idx="841">
                  <c:v>19.458124999999999</c:v>
                </c:pt>
                <c:pt idx="842">
                  <c:v>16.998999999999999</c:v>
                </c:pt>
                <c:pt idx="843">
                  <c:v>17.261624999999999</c:v>
                </c:pt>
                <c:pt idx="844">
                  <c:v>14.683124999999999</c:v>
                </c:pt>
                <c:pt idx="845">
                  <c:v>35.167875000000002</c:v>
                </c:pt>
                <c:pt idx="846">
                  <c:v>36.523974999999993</c:v>
                </c:pt>
                <c:pt idx="847">
                  <c:v>35.817275000000002</c:v>
                </c:pt>
                <c:pt idx="848">
                  <c:v>42.454524999999997</c:v>
                </c:pt>
                <c:pt idx="849">
                  <c:v>47.979199999999999</c:v>
                </c:pt>
                <c:pt idx="850">
                  <c:v>57.997149999999998</c:v>
                </c:pt>
                <c:pt idx="851">
                  <c:v>56.354549999999996</c:v>
                </c:pt>
                <c:pt idx="852">
                  <c:v>76.739024999999998</c:v>
                </c:pt>
                <c:pt idx="853">
                  <c:v>77.058949999999996</c:v>
                </c:pt>
                <c:pt idx="854">
                  <c:v>65.832925000000003</c:v>
                </c:pt>
                <c:pt idx="855">
                  <c:v>77.140124999999998</c:v>
                </c:pt>
                <c:pt idx="856">
                  <c:v>65.183524999999989</c:v>
                </c:pt>
                <c:pt idx="857">
                  <c:v>74.136649999999989</c:v>
                </c:pt>
                <c:pt idx="858">
                  <c:v>68.879374999999996</c:v>
                </c:pt>
                <c:pt idx="859">
                  <c:v>84.756249999999994</c:v>
                </c:pt>
                <c:pt idx="860">
                  <c:v>62.781699999999994</c:v>
                </c:pt>
                <c:pt idx="861">
                  <c:v>54.984124999999999</c:v>
                </c:pt>
                <c:pt idx="862">
                  <c:v>45.491425</c:v>
                </c:pt>
                <c:pt idx="863">
                  <c:v>37.870525000000001</c:v>
                </c:pt>
                <c:pt idx="864">
                  <c:v>33.778349999999996</c:v>
                </c:pt>
                <c:pt idx="865">
                  <c:v>26.553774999999998</c:v>
                </c:pt>
                <c:pt idx="866">
                  <c:v>26.018975000000001</c:v>
                </c:pt>
                <c:pt idx="867">
                  <c:v>23.10145</c:v>
                </c:pt>
                <c:pt idx="868">
                  <c:v>31.409949999999998</c:v>
                </c:pt>
                <c:pt idx="869">
                  <c:v>41.776474999999998</c:v>
                </c:pt>
                <c:pt idx="870">
                  <c:v>70.378724999999989</c:v>
                </c:pt>
                <c:pt idx="871">
                  <c:v>103.97562499999999</c:v>
                </c:pt>
                <c:pt idx="872">
                  <c:v>108.84134999999999</c:v>
                </c:pt>
                <c:pt idx="873">
                  <c:v>98.75654999999999</c:v>
                </c:pt>
                <c:pt idx="874">
                  <c:v>99.133775</c:v>
                </c:pt>
                <c:pt idx="875">
                  <c:v>75.492750000000001</c:v>
                </c:pt>
                <c:pt idx="876">
                  <c:v>77.794299999999993</c:v>
                </c:pt>
                <c:pt idx="877">
                  <c:v>83.600700000000003</c:v>
                </c:pt>
                <c:pt idx="878">
                  <c:v>74.532974999999993</c:v>
                </c:pt>
                <c:pt idx="879">
                  <c:v>66.019149999999996</c:v>
                </c:pt>
                <c:pt idx="880">
                  <c:v>63.989774999999995</c:v>
                </c:pt>
                <c:pt idx="881">
                  <c:v>62.504750000000001</c:v>
                </c:pt>
                <c:pt idx="882">
                  <c:v>49.325749999999999</c:v>
                </c:pt>
                <c:pt idx="883">
                  <c:v>55.466399999999993</c:v>
                </c:pt>
                <c:pt idx="884">
                  <c:v>38.457850000000001</c:v>
                </c:pt>
                <c:pt idx="885">
                  <c:v>33.573025000000001</c:v>
                </c:pt>
                <c:pt idx="886">
                  <c:v>21.052975</c:v>
                </c:pt>
                <c:pt idx="887">
                  <c:v>16.411674999999999</c:v>
                </c:pt>
                <c:pt idx="888">
                  <c:v>12.8543</c:v>
                </c:pt>
                <c:pt idx="889">
                  <c:v>15.576049999999999</c:v>
                </c:pt>
                <c:pt idx="890">
                  <c:v>15.981924999999999</c:v>
                </c:pt>
                <c:pt idx="891">
                  <c:v>17.915800000000001</c:v>
                </c:pt>
                <c:pt idx="892">
                  <c:v>14.759525</c:v>
                </c:pt>
                <c:pt idx="893">
                  <c:v>29.332825</c:v>
                </c:pt>
                <c:pt idx="894">
                  <c:v>42.960674999999995</c:v>
                </c:pt>
                <c:pt idx="895">
                  <c:v>61.435149999999993</c:v>
                </c:pt>
                <c:pt idx="896">
                  <c:v>58.068774999999995</c:v>
                </c:pt>
                <c:pt idx="897">
                  <c:v>51.230975000000001</c:v>
                </c:pt>
                <c:pt idx="898">
                  <c:v>47.835950000000004</c:v>
                </c:pt>
                <c:pt idx="899">
                  <c:v>43.356999999999999</c:v>
                </c:pt>
                <c:pt idx="900">
                  <c:v>53.632799999999996</c:v>
                </c:pt>
                <c:pt idx="901">
                  <c:v>50.490849999999995</c:v>
                </c:pt>
                <c:pt idx="902">
                  <c:v>62.218250000000005</c:v>
                </c:pt>
                <c:pt idx="903">
                  <c:v>93.270075000000006</c:v>
                </c:pt>
                <c:pt idx="904">
                  <c:v>112.6709</c:v>
                </c:pt>
                <c:pt idx="905">
                  <c:v>127.70259999999999</c:v>
                </c:pt>
                <c:pt idx="906">
                  <c:v>150.379075</c:v>
                </c:pt>
                <c:pt idx="907">
                  <c:v>108.56440000000001</c:v>
                </c:pt>
                <c:pt idx="908">
                  <c:v>82.951299999999989</c:v>
                </c:pt>
                <c:pt idx="909">
                  <c:v>62.848550000000003</c:v>
                </c:pt>
                <c:pt idx="910">
                  <c:v>59.477399999999996</c:v>
                </c:pt>
                <c:pt idx="911">
                  <c:v>49.473774999999996</c:v>
                </c:pt>
                <c:pt idx="912">
                  <c:v>38.247749999999996</c:v>
                </c:pt>
                <c:pt idx="913">
                  <c:v>38.123600000000003</c:v>
                </c:pt>
                <c:pt idx="914">
                  <c:v>40.0336</c:v>
                </c:pt>
                <c:pt idx="915">
                  <c:v>30.622074999999995</c:v>
                </c:pt>
                <c:pt idx="916">
                  <c:v>40.463349999999998</c:v>
                </c:pt>
                <c:pt idx="917">
                  <c:v>57.834800000000001</c:v>
                </c:pt>
                <c:pt idx="918">
                  <c:v>70.975599999999986</c:v>
                </c:pt>
                <c:pt idx="919">
                  <c:v>84.913825000000003</c:v>
                </c:pt>
                <c:pt idx="920">
                  <c:v>76.056200000000004</c:v>
                </c:pt>
                <c:pt idx="921">
                  <c:v>87.998474999999999</c:v>
                </c:pt>
                <c:pt idx="922">
                  <c:v>85.692149999999998</c:v>
                </c:pt>
                <c:pt idx="923">
                  <c:v>73.401299999999992</c:v>
                </c:pt>
                <c:pt idx="924">
                  <c:v>77.579425000000001</c:v>
                </c:pt>
                <c:pt idx="925">
                  <c:v>92.415349999999989</c:v>
                </c:pt>
                <c:pt idx="926">
                  <c:v>92.954924999999989</c:v>
                </c:pt>
                <c:pt idx="927">
                  <c:v>82.220725000000002</c:v>
                </c:pt>
                <c:pt idx="928">
                  <c:v>92.243449999999996</c:v>
                </c:pt>
                <c:pt idx="929">
                  <c:v>85.630075000000005</c:v>
                </c:pt>
                <c:pt idx="930">
                  <c:v>79.064450000000008</c:v>
                </c:pt>
                <c:pt idx="931">
                  <c:v>69.213624999999993</c:v>
                </c:pt>
                <c:pt idx="932">
                  <c:v>54.310849999999995</c:v>
                </c:pt>
                <c:pt idx="933">
                  <c:v>57.338199999999993</c:v>
                </c:pt>
                <c:pt idx="934">
                  <c:v>57.042149999999992</c:v>
                </c:pt>
                <c:pt idx="935">
                  <c:v>58.355274999999992</c:v>
                </c:pt>
                <c:pt idx="936">
                  <c:v>36.920299999999997</c:v>
                </c:pt>
                <c:pt idx="937">
                  <c:v>23.082350000000002</c:v>
                </c:pt>
                <c:pt idx="938">
                  <c:v>23.368849999999998</c:v>
                </c:pt>
                <c:pt idx="939">
                  <c:v>30.096824999999999</c:v>
                </c:pt>
                <c:pt idx="940">
                  <c:v>32.661000000000001</c:v>
                </c:pt>
                <c:pt idx="941">
                  <c:v>52.214624999999998</c:v>
                </c:pt>
                <c:pt idx="942">
                  <c:v>100.776375</c:v>
                </c:pt>
                <c:pt idx="943">
                  <c:v>114.17502500000001</c:v>
                </c:pt>
                <c:pt idx="944">
                  <c:v>104.93539999999999</c:v>
                </c:pt>
                <c:pt idx="945">
                  <c:v>88.958250000000007</c:v>
                </c:pt>
                <c:pt idx="946">
                  <c:v>100.957825</c:v>
                </c:pt>
                <c:pt idx="947">
                  <c:v>101.57857499999999</c:v>
                </c:pt>
                <c:pt idx="948">
                  <c:v>100.82889999999999</c:v>
                </c:pt>
                <c:pt idx="949">
                  <c:v>93.045650000000009</c:v>
                </c:pt>
                <c:pt idx="950">
                  <c:v>95.103674999999996</c:v>
                </c:pt>
                <c:pt idx="951">
                  <c:v>96.94682499999999</c:v>
                </c:pt>
                <c:pt idx="952">
                  <c:v>93.408550000000005</c:v>
                </c:pt>
                <c:pt idx="953">
                  <c:v>106.76899999999999</c:v>
                </c:pt>
                <c:pt idx="954">
                  <c:v>79.527625</c:v>
                </c:pt>
                <c:pt idx="955">
                  <c:v>60.203199999999995</c:v>
                </c:pt>
                <c:pt idx="956">
                  <c:v>56.750874999999994</c:v>
                </c:pt>
                <c:pt idx="957">
                  <c:v>39.083374999999997</c:v>
                </c:pt>
                <c:pt idx="958">
                  <c:v>50.691399999999994</c:v>
                </c:pt>
                <c:pt idx="959">
                  <c:v>31.175975000000001</c:v>
                </c:pt>
                <c:pt idx="960">
                  <c:v>29.036774999999999</c:v>
                </c:pt>
                <c:pt idx="961">
                  <c:v>33.539599999999993</c:v>
                </c:pt>
                <c:pt idx="962">
                  <c:v>23.765174999999999</c:v>
                </c:pt>
                <c:pt idx="963">
                  <c:v>20.265099999999997</c:v>
                </c:pt>
                <c:pt idx="964">
                  <c:v>36.285224999999997</c:v>
                </c:pt>
                <c:pt idx="965">
                  <c:v>48.819599999999994</c:v>
                </c:pt>
                <c:pt idx="966">
                  <c:v>69.433274999999995</c:v>
                </c:pt>
                <c:pt idx="967">
                  <c:v>65.207399999999993</c:v>
                </c:pt>
                <c:pt idx="968">
                  <c:v>76.337924999999998</c:v>
                </c:pt>
                <c:pt idx="969">
                  <c:v>87.215374999999995</c:v>
                </c:pt>
                <c:pt idx="970">
                  <c:v>68.397099999999995</c:v>
                </c:pt>
                <c:pt idx="971">
                  <c:v>69.576525000000004</c:v>
                </c:pt>
                <c:pt idx="972">
                  <c:v>73.062275</c:v>
                </c:pt>
                <c:pt idx="973">
                  <c:v>72.489274999999992</c:v>
                </c:pt>
                <c:pt idx="974">
                  <c:v>71.352824999999996</c:v>
                </c:pt>
                <c:pt idx="975">
                  <c:v>75.382925</c:v>
                </c:pt>
                <c:pt idx="976">
                  <c:v>77.646275000000003</c:v>
                </c:pt>
                <c:pt idx="977">
                  <c:v>82.024950000000004</c:v>
                </c:pt>
                <c:pt idx="978">
                  <c:v>68.019874999999985</c:v>
                </c:pt>
                <c:pt idx="979">
                  <c:v>71.610675000000001</c:v>
                </c:pt>
                <c:pt idx="980">
                  <c:v>31.768075</c:v>
                </c:pt>
                <c:pt idx="981">
                  <c:v>31.901775000000001</c:v>
                </c:pt>
                <c:pt idx="982">
                  <c:v>33.066874999999996</c:v>
                </c:pt>
                <c:pt idx="983">
                  <c:v>32.169175000000003</c:v>
                </c:pt>
                <c:pt idx="984">
                  <c:v>27.437149999999999</c:v>
                </c:pt>
                <c:pt idx="985">
                  <c:v>15.642899999999999</c:v>
                </c:pt>
                <c:pt idx="986">
                  <c:v>17.700924999999998</c:v>
                </c:pt>
                <c:pt idx="987">
                  <c:v>12.658525000000001</c:v>
                </c:pt>
                <c:pt idx="988">
                  <c:v>12.3386</c:v>
                </c:pt>
                <c:pt idx="989">
                  <c:v>13.5228</c:v>
                </c:pt>
                <c:pt idx="990">
                  <c:v>33.510950000000001</c:v>
                </c:pt>
                <c:pt idx="991">
                  <c:v>34.418199999999999</c:v>
                </c:pt>
                <c:pt idx="992">
                  <c:v>38.467399999999998</c:v>
                </c:pt>
                <c:pt idx="993">
                  <c:v>46.5276</c:v>
                </c:pt>
                <c:pt idx="994">
                  <c:v>45.004374999999996</c:v>
                </c:pt>
                <c:pt idx="995">
                  <c:v>53.331975</c:v>
                </c:pt>
                <c:pt idx="996">
                  <c:v>68.717024999999992</c:v>
                </c:pt>
                <c:pt idx="997">
                  <c:v>55.452074999999994</c:v>
                </c:pt>
                <c:pt idx="998">
                  <c:v>50.791674999999998</c:v>
                </c:pt>
                <c:pt idx="999">
                  <c:v>47.124474999999997</c:v>
                </c:pt>
                <c:pt idx="1000">
                  <c:v>45.247900000000001</c:v>
                </c:pt>
                <c:pt idx="1001">
                  <c:v>45.204924999999996</c:v>
                </c:pt>
                <c:pt idx="1002">
                  <c:v>42.889049999999997</c:v>
                </c:pt>
                <c:pt idx="1003">
                  <c:v>31.46725</c:v>
                </c:pt>
                <c:pt idx="1004">
                  <c:v>19.591825</c:v>
                </c:pt>
                <c:pt idx="1005">
                  <c:v>11.560275000000001</c:v>
                </c:pt>
                <c:pt idx="1006">
                  <c:v>17.672274999999999</c:v>
                </c:pt>
                <c:pt idx="1007">
                  <c:v>11.560275000000001</c:v>
                </c:pt>
                <c:pt idx="1008">
                  <c:v>10.557525</c:v>
                </c:pt>
                <c:pt idx="1009">
                  <c:v>6.5799499999999993</c:v>
                </c:pt>
                <c:pt idx="1010">
                  <c:v>6.0928999999999993</c:v>
                </c:pt>
                <c:pt idx="1011">
                  <c:v>2.7026499999999998</c:v>
                </c:pt>
                <c:pt idx="1012">
                  <c:v>4.5696750000000002</c:v>
                </c:pt>
                <c:pt idx="1013">
                  <c:v>5.4148499999999995</c:v>
                </c:pt>
                <c:pt idx="1014">
                  <c:v>4.0110000000000001</c:v>
                </c:pt>
                <c:pt idx="1015">
                  <c:v>5.2572749999999999</c:v>
                </c:pt>
                <c:pt idx="1016">
                  <c:v>10.748525000000001</c:v>
                </c:pt>
                <c:pt idx="1017">
                  <c:v>24.395475000000001</c:v>
                </c:pt>
                <c:pt idx="1018">
                  <c:v>34.709474999999998</c:v>
                </c:pt>
                <c:pt idx="1019">
                  <c:v>40.23415</c:v>
                </c:pt>
                <c:pt idx="1020">
                  <c:v>49.669549999999994</c:v>
                </c:pt>
                <c:pt idx="1021">
                  <c:v>57.524424999999994</c:v>
                </c:pt>
                <c:pt idx="1022">
                  <c:v>46.016674999999999</c:v>
                </c:pt>
                <c:pt idx="1023">
                  <c:v>34.365674999999996</c:v>
                </c:pt>
                <c:pt idx="1024">
                  <c:v>28.855324999999997</c:v>
                </c:pt>
                <c:pt idx="1025">
                  <c:v>26.300699999999999</c:v>
                </c:pt>
                <c:pt idx="1026">
                  <c:v>28.497199999999999</c:v>
                </c:pt>
                <c:pt idx="1027">
                  <c:v>24.218799999999998</c:v>
                </c:pt>
                <c:pt idx="1028">
                  <c:v>20.632774999999999</c:v>
                </c:pt>
                <c:pt idx="1029">
                  <c:v>16.793675</c:v>
                </c:pt>
                <c:pt idx="1030">
                  <c:v>18.293025</c:v>
                </c:pt>
                <c:pt idx="1031">
                  <c:v>8.5520250000000004</c:v>
                </c:pt>
                <c:pt idx="1032">
                  <c:v>10.3713</c:v>
                </c:pt>
                <c:pt idx="1033">
                  <c:v>6.6849999999999996</c:v>
                </c:pt>
                <c:pt idx="1034">
                  <c:v>5.5342249999999993</c:v>
                </c:pt>
                <c:pt idx="1035">
                  <c:v>11.732175</c:v>
                </c:pt>
                <c:pt idx="1036">
                  <c:v>14.525550000000001</c:v>
                </c:pt>
                <c:pt idx="1037">
                  <c:v>36.1372</c:v>
                </c:pt>
                <c:pt idx="1038">
                  <c:v>50.887174999999992</c:v>
                </c:pt>
                <c:pt idx="1039">
                  <c:v>75.831774999999993</c:v>
                </c:pt>
                <c:pt idx="1040">
                  <c:v>54.874299999999998</c:v>
                </c:pt>
                <c:pt idx="1041">
                  <c:v>60.040849999999992</c:v>
                </c:pt>
                <c:pt idx="1042">
                  <c:v>51.278725000000001</c:v>
                </c:pt>
                <c:pt idx="1043">
                  <c:v>65.512999999999991</c:v>
                </c:pt>
                <c:pt idx="1044">
                  <c:v>48.1511</c:v>
                </c:pt>
                <c:pt idx="1045">
                  <c:v>45.1524</c:v>
                </c:pt>
                <c:pt idx="1046">
                  <c:v>62.877200000000002</c:v>
                </c:pt>
                <c:pt idx="1047">
                  <c:v>51.761000000000003</c:v>
                </c:pt>
                <c:pt idx="1048">
                  <c:v>52.816274999999997</c:v>
                </c:pt>
                <c:pt idx="1049">
                  <c:v>63.956349999999993</c:v>
                </c:pt>
                <c:pt idx="1050">
                  <c:v>55.208550000000002</c:v>
                </c:pt>
                <c:pt idx="1051">
                  <c:v>53.943174999999997</c:v>
                </c:pt>
                <c:pt idx="1052">
                  <c:v>32.493874999999996</c:v>
                </c:pt>
                <c:pt idx="1053">
                  <c:v>53.045474999999996</c:v>
                </c:pt>
                <c:pt idx="1054">
                  <c:v>33.382024999999999</c:v>
                </c:pt>
                <c:pt idx="1055">
                  <c:v>29.356699999999996</c:v>
                </c:pt>
                <c:pt idx="1056">
                  <c:v>34.862275000000004</c:v>
                </c:pt>
                <c:pt idx="1057">
                  <c:v>26.133574999999997</c:v>
                </c:pt>
                <c:pt idx="1058">
                  <c:v>29.829424999999997</c:v>
                </c:pt>
                <c:pt idx="1059">
                  <c:v>34.828849999999996</c:v>
                </c:pt>
                <c:pt idx="1060">
                  <c:v>37.006250000000001</c:v>
                </c:pt>
                <c:pt idx="1061">
                  <c:v>46.164700000000003</c:v>
                </c:pt>
                <c:pt idx="1062">
                  <c:v>63.053875000000005</c:v>
                </c:pt>
                <c:pt idx="1063">
                  <c:v>78.286124999999984</c:v>
                </c:pt>
                <c:pt idx="1064">
                  <c:v>94.478149999999999</c:v>
                </c:pt>
                <c:pt idx="1065">
                  <c:v>70.870549999999994</c:v>
                </c:pt>
                <c:pt idx="1066">
                  <c:v>79.771149999999992</c:v>
                </c:pt>
                <c:pt idx="1067">
                  <c:v>77.488699999999994</c:v>
                </c:pt>
                <c:pt idx="1068">
                  <c:v>81.614299999999986</c:v>
                </c:pt>
                <c:pt idx="1069">
                  <c:v>84.99499999999999</c:v>
                </c:pt>
                <c:pt idx="1070">
                  <c:v>72.455849999999998</c:v>
                </c:pt>
                <c:pt idx="1071">
                  <c:v>105.31739999999999</c:v>
                </c:pt>
                <c:pt idx="1072">
                  <c:v>82.430824999999999</c:v>
                </c:pt>
                <c:pt idx="1073">
                  <c:v>66.711524999999995</c:v>
                </c:pt>
                <c:pt idx="1074">
                  <c:v>89.053749999999994</c:v>
                </c:pt>
                <c:pt idx="1075">
                  <c:v>73.840599999999995</c:v>
                </c:pt>
                <c:pt idx="1076">
                  <c:v>56.488249999999994</c:v>
                </c:pt>
                <c:pt idx="1077">
                  <c:v>43.643500000000003</c:v>
                </c:pt>
                <c:pt idx="1078">
                  <c:v>42.597774999999999</c:v>
                </c:pt>
                <c:pt idx="1079">
                  <c:v>32.5655</c:v>
                </c:pt>
                <c:pt idx="1081">
                  <c:v>46.833199999999998</c:v>
                </c:pt>
                <c:pt idx="1082">
                  <c:v>17.562449999999998</c:v>
                </c:pt>
                <c:pt idx="1083">
                  <c:v>25.823199999999996</c:v>
                </c:pt>
                <c:pt idx="1084">
                  <c:v>23.583724999999998</c:v>
                </c:pt>
                <c:pt idx="1085">
                  <c:v>35.015074999999996</c:v>
                </c:pt>
                <c:pt idx="1086">
                  <c:v>48.356424999999994</c:v>
                </c:pt>
                <c:pt idx="1087">
                  <c:v>65.632374999999996</c:v>
                </c:pt>
                <c:pt idx="1088">
                  <c:v>73.520674999999997</c:v>
                </c:pt>
                <c:pt idx="1089">
                  <c:v>68.163124999999994</c:v>
                </c:pt>
                <c:pt idx="1090">
                  <c:v>60.246175000000001</c:v>
                </c:pt>
                <c:pt idx="1091">
                  <c:v>52.801949999999998</c:v>
                </c:pt>
                <c:pt idx="1092">
                  <c:v>64.24284999999999</c:v>
                </c:pt>
                <c:pt idx="1093">
                  <c:v>56.254275</c:v>
                </c:pt>
                <c:pt idx="1094">
                  <c:v>57.987599999999993</c:v>
                </c:pt>
                <c:pt idx="1095">
                  <c:v>70.297550000000001</c:v>
                </c:pt>
                <c:pt idx="1096">
                  <c:v>54.554375</c:v>
                </c:pt>
                <c:pt idx="1097">
                  <c:v>56.149225000000001</c:v>
                </c:pt>
                <c:pt idx="1098">
                  <c:v>53.756949999999996</c:v>
                </c:pt>
                <c:pt idx="1099">
                  <c:v>40.181625000000004</c:v>
                </c:pt>
                <c:pt idx="1100">
                  <c:v>40.974274999999999</c:v>
                </c:pt>
                <c:pt idx="1101">
                  <c:v>30.340349999999997</c:v>
                </c:pt>
                <c:pt idx="1102">
                  <c:v>21.587775000000001</c:v>
                </c:pt>
                <c:pt idx="1103">
                  <c:v>18.780075</c:v>
                </c:pt>
                <c:pt idx="1104">
                  <c:v>17.853725000000001</c:v>
                </c:pt>
                <c:pt idx="1105">
                  <c:v>13.2554</c:v>
                </c:pt>
                <c:pt idx="1106">
                  <c:v>9.2062000000000008</c:v>
                </c:pt>
                <c:pt idx="1107">
                  <c:v>14.2295</c:v>
                </c:pt>
                <c:pt idx="1108">
                  <c:v>15.179724999999999</c:v>
                </c:pt>
                <c:pt idx="1109">
                  <c:v>15.91985</c:v>
                </c:pt>
                <c:pt idx="1110">
                  <c:v>28.320525</c:v>
                </c:pt>
                <c:pt idx="1111">
                  <c:v>64.973424999999992</c:v>
                </c:pt>
                <c:pt idx="1112">
                  <c:v>60.928999999999995</c:v>
                </c:pt>
                <c:pt idx="1113">
                  <c:v>55.533249999999995</c:v>
                </c:pt>
                <c:pt idx="1114">
                  <c:v>41.298974999999999</c:v>
                </c:pt>
                <c:pt idx="1115">
                  <c:v>37.001474999999999</c:v>
                </c:pt>
                <c:pt idx="1116">
                  <c:v>32.952275</c:v>
                </c:pt>
                <c:pt idx="1117">
                  <c:v>31.295350000000003</c:v>
                </c:pt>
                <c:pt idx="1118">
                  <c:v>36.141974999999995</c:v>
                </c:pt>
                <c:pt idx="1119">
                  <c:v>40.711649999999999</c:v>
                </c:pt>
                <c:pt idx="1120">
                  <c:v>29.690949999999997</c:v>
                </c:pt>
                <c:pt idx="1121">
                  <c:v>79.909624999999991</c:v>
                </c:pt>
                <c:pt idx="1122">
                  <c:v>73.768974999999998</c:v>
                </c:pt>
                <c:pt idx="1123">
                  <c:v>45.372049999999994</c:v>
                </c:pt>
                <c:pt idx="1124">
                  <c:v>38.491274999999995</c:v>
                </c:pt>
                <c:pt idx="1125">
                  <c:v>30.941999999999997</c:v>
                </c:pt>
                <c:pt idx="1126">
                  <c:v>20.747375000000002</c:v>
                </c:pt>
                <c:pt idx="1127">
                  <c:v>20.785574999999998</c:v>
                </c:pt>
                <c:pt idx="1128">
                  <c:v>13.728124999999999</c:v>
                </c:pt>
                <c:pt idx="1129">
                  <c:v>10.528874999999999</c:v>
                </c:pt>
                <c:pt idx="1130">
                  <c:v>12.82565</c:v>
                </c:pt>
                <c:pt idx="1131">
                  <c:v>12.596449999999999</c:v>
                </c:pt>
                <c:pt idx="1132">
                  <c:v>15.752725</c:v>
                </c:pt>
                <c:pt idx="1133">
                  <c:v>39.675474999999999</c:v>
                </c:pt>
                <c:pt idx="1134">
                  <c:v>68.884149999999991</c:v>
                </c:pt>
                <c:pt idx="1135">
                  <c:v>72.412875</c:v>
                </c:pt>
                <c:pt idx="1136">
                  <c:v>84.894724999999994</c:v>
                </c:pt>
                <c:pt idx="1137">
                  <c:v>79.360499999999988</c:v>
                </c:pt>
                <c:pt idx="1138">
                  <c:v>79.379599999999996</c:v>
                </c:pt>
                <c:pt idx="1139">
                  <c:v>65.651475000000005</c:v>
                </c:pt>
                <c:pt idx="1140">
                  <c:v>55.117825000000003</c:v>
                </c:pt>
                <c:pt idx="1141">
                  <c:v>58.952149999999996</c:v>
                </c:pt>
                <c:pt idx="1142">
                  <c:v>55.151249999999997</c:v>
                </c:pt>
                <c:pt idx="1143">
                  <c:v>53.747399999999999</c:v>
                </c:pt>
                <c:pt idx="1144">
                  <c:v>67.508949999999999</c:v>
                </c:pt>
                <c:pt idx="1145">
                  <c:v>94.072274999999991</c:v>
                </c:pt>
                <c:pt idx="1146">
                  <c:v>84.832650000000001</c:v>
                </c:pt>
                <c:pt idx="1147">
                  <c:v>46.035774999999994</c:v>
                </c:pt>
                <c:pt idx="1148">
                  <c:v>65.594174999999993</c:v>
                </c:pt>
                <c:pt idx="1149">
                  <c:v>54.363374999999998</c:v>
                </c:pt>
                <c:pt idx="1150">
                  <c:v>40.811924999999995</c:v>
                </c:pt>
                <c:pt idx="1151">
                  <c:v>26.563324999999999</c:v>
                </c:pt>
                <c:pt idx="1152">
                  <c:v>22.418624999999999</c:v>
                </c:pt>
                <c:pt idx="1154">
                  <c:v>26.658824999999997</c:v>
                </c:pt>
                <c:pt idx="1155">
                  <c:v>18.565200000000001</c:v>
                </c:pt>
                <c:pt idx="1156">
                  <c:v>12.009124999999999</c:v>
                </c:pt>
                <c:pt idx="1157">
                  <c:v>13.608749999999999</c:v>
                </c:pt>
                <c:pt idx="1158">
                  <c:v>13.236299999999998</c:v>
                </c:pt>
                <c:pt idx="1159">
                  <c:v>14.788174999999999</c:v>
                </c:pt>
                <c:pt idx="1160">
                  <c:v>31.300124999999998</c:v>
                </c:pt>
                <c:pt idx="1161">
                  <c:v>28.802799999999998</c:v>
                </c:pt>
                <c:pt idx="1162">
                  <c:v>30.755774999999996</c:v>
                </c:pt>
                <c:pt idx="1163">
                  <c:v>20.814225</c:v>
                </c:pt>
                <c:pt idx="1164">
                  <c:v>23.96095</c:v>
                </c:pt>
                <c:pt idx="1165">
                  <c:v>22.690799999999999</c:v>
                </c:pt>
                <c:pt idx="1166">
                  <c:v>20.441775</c:v>
                </c:pt>
                <c:pt idx="1167">
                  <c:v>21.138925</c:v>
                </c:pt>
                <c:pt idx="1168">
                  <c:v>18.278700000000001</c:v>
                </c:pt>
                <c:pt idx="1169">
                  <c:v>22.332675000000002</c:v>
                </c:pt>
                <c:pt idx="1170">
                  <c:v>17.872824999999999</c:v>
                </c:pt>
                <c:pt idx="1171">
                  <c:v>23.325875</c:v>
                </c:pt>
                <c:pt idx="1172">
                  <c:v>20.317624999999996</c:v>
                </c:pt>
                <c:pt idx="1173">
                  <c:v>22.356549999999999</c:v>
                </c:pt>
                <c:pt idx="1174">
                  <c:v>25.283625000000001</c:v>
                </c:pt>
                <c:pt idx="1175">
                  <c:v>23.120550000000001</c:v>
                </c:pt>
                <c:pt idx="1176">
                  <c:v>15.103324999999998</c:v>
                </c:pt>
                <c:pt idx="1177">
                  <c:v>12.964124999999999</c:v>
                </c:pt>
                <c:pt idx="1178">
                  <c:v>12.701499999999999</c:v>
                </c:pt>
                <c:pt idx="1179">
                  <c:v>9.2396250000000002</c:v>
                </c:pt>
                <c:pt idx="1180">
                  <c:v>11.498199999999999</c:v>
                </c:pt>
                <c:pt idx="1181">
                  <c:v>14.506449999999999</c:v>
                </c:pt>
                <c:pt idx="1182">
                  <c:v>16.540600000000001</c:v>
                </c:pt>
                <c:pt idx="1183">
                  <c:v>17.610199999999999</c:v>
                </c:pt>
                <c:pt idx="1184">
                  <c:v>20.742599999999999</c:v>
                </c:pt>
                <c:pt idx="1185">
                  <c:v>27.480124999999997</c:v>
                </c:pt>
                <c:pt idx="1186">
                  <c:v>27.64725</c:v>
                </c:pt>
                <c:pt idx="1187">
                  <c:v>29.948799999999999</c:v>
                </c:pt>
                <c:pt idx="1188">
                  <c:v>31.653475</c:v>
                </c:pt>
                <c:pt idx="1189">
                  <c:v>36.299549999999996</c:v>
                </c:pt>
                <c:pt idx="1190">
                  <c:v>32.737400000000001</c:v>
                </c:pt>
                <c:pt idx="1191">
                  <c:v>32.479549999999996</c:v>
                </c:pt>
                <c:pt idx="1192">
                  <c:v>40.353524999999998</c:v>
                </c:pt>
                <c:pt idx="1198">
                  <c:v>20.10275</c:v>
                </c:pt>
                <c:pt idx="1199">
                  <c:v>16.626549999999998</c:v>
                </c:pt>
                <c:pt idx="1200">
                  <c:v>13.169449999999999</c:v>
                </c:pt>
                <c:pt idx="1201">
                  <c:v>12.954574999999998</c:v>
                </c:pt>
                <c:pt idx="1202">
                  <c:v>11.45045</c:v>
                </c:pt>
                <c:pt idx="1203">
                  <c:v>8.9865499999999994</c:v>
                </c:pt>
                <c:pt idx="1204">
                  <c:v>8.8528500000000001</c:v>
                </c:pt>
                <c:pt idx="1205">
                  <c:v>15.895974999999998</c:v>
                </c:pt>
                <c:pt idx="1206">
                  <c:v>20.451324999999997</c:v>
                </c:pt>
                <c:pt idx="1207">
                  <c:v>29.413999999999998</c:v>
                </c:pt>
                <c:pt idx="1208">
                  <c:v>36.748399999999997</c:v>
                </c:pt>
                <c:pt idx="1209">
                  <c:v>36.982374999999998</c:v>
                </c:pt>
                <c:pt idx="1210">
                  <c:v>33.353374999999993</c:v>
                </c:pt>
                <c:pt idx="1211">
                  <c:v>23.020274999999998</c:v>
                </c:pt>
                <c:pt idx="1212">
                  <c:v>26.34845</c:v>
                </c:pt>
                <c:pt idx="1214">
                  <c:v>19.138199999999998</c:v>
                </c:pt>
                <c:pt idx="1215">
                  <c:v>22.493433333333396</c:v>
                </c:pt>
                <c:pt idx="1226">
                  <c:v>7.4394499999999999</c:v>
                </c:pt>
                <c:pt idx="1227">
                  <c:v>8.7955500000000004</c:v>
                </c:pt>
                <c:pt idx="1228">
                  <c:v>15.905525000000001</c:v>
                </c:pt>
                <c:pt idx="1231">
                  <c:v>55.996424999999995</c:v>
                </c:pt>
                <c:pt idx="1232">
                  <c:v>51.130699999999997</c:v>
                </c:pt>
                <c:pt idx="1233">
                  <c:v>44.698774999999998</c:v>
                </c:pt>
                <c:pt idx="1234">
                  <c:v>32.407924999999999</c:v>
                </c:pt>
                <c:pt idx="1235">
                  <c:v>28.521074999999996</c:v>
                </c:pt>
                <c:pt idx="1236">
                  <c:v>19.902200000000001</c:v>
                </c:pt>
                <c:pt idx="1237">
                  <c:v>26.486924999999999</c:v>
                </c:pt>
                <c:pt idx="1238">
                  <c:v>23.206499999999998</c:v>
                </c:pt>
                <c:pt idx="1239">
                  <c:v>33.138500000000001</c:v>
                </c:pt>
                <c:pt idx="1242">
                  <c:v>22.829274999999999</c:v>
                </c:pt>
                <c:pt idx="1243">
                  <c:v>14.062374999999999</c:v>
                </c:pt>
                <c:pt idx="1244">
                  <c:v>9.7505500000000005</c:v>
                </c:pt>
                <c:pt idx="1245">
                  <c:v>9.7409999999999997</c:v>
                </c:pt>
                <c:pt idx="1246">
                  <c:v>5.7825249999999997</c:v>
                </c:pt>
                <c:pt idx="1247">
                  <c:v>3.5812499999999998</c:v>
                </c:pt>
                <c:pt idx="1248">
                  <c:v>5.3336749999999995</c:v>
                </c:pt>
                <c:pt idx="1249">
                  <c:v>3.3090749999999995</c:v>
                </c:pt>
                <c:pt idx="1250">
                  <c:v>3.1849249999999998</c:v>
                </c:pt>
                <c:pt idx="1251">
                  <c:v>3.6624249999999998</c:v>
                </c:pt>
                <c:pt idx="1252">
                  <c:v>3.8820750000000004</c:v>
                </c:pt>
                <c:pt idx="1253">
                  <c:v>8.141375</c:v>
                </c:pt>
                <c:pt idx="1254">
                  <c:v>16.363925000000002</c:v>
                </c:pt>
                <c:pt idx="1255">
                  <c:v>14.487349999999999</c:v>
                </c:pt>
                <c:pt idx="1256">
                  <c:v>33.792674999999996</c:v>
                </c:pt>
                <c:pt idx="1257">
                  <c:v>40.597049999999996</c:v>
                </c:pt>
                <c:pt idx="1258">
                  <c:v>25.718149999999998</c:v>
                </c:pt>
                <c:pt idx="1259">
                  <c:v>23.5503</c:v>
                </c:pt>
                <c:pt idx="1260">
                  <c:v>22.409074999999998</c:v>
                </c:pt>
                <c:pt idx="1261">
                  <c:v>24.911175</c:v>
                </c:pt>
                <c:pt idx="1262">
                  <c:v>44.927974999999996</c:v>
                </c:pt>
                <c:pt idx="1263">
                  <c:v>28.664324999999998</c:v>
                </c:pt>
                <c:pt idx="1264">
                  <c:v>36.944175000000001</c:v>
                </c:pt>
                <c:pt idx="1265">
                  <c:v>52.515450000000001</c:v>
                </c:pt>
                <c:pt idx="1266">
                  <c:v>60.518349999999998</c:v>
                </c:pt>
                <c:pt idx="1267">
                  <c:v>41.618899999999996</c:v>
                </c:pt>
                <c:pt idx="1278">
                  <c:v>9.5309000000000008</c:v>
                </c:pt>
                <c:pt idx="1279">
                  <c:v>11.856324999999998</c:v>
                </c:pt>
                <c:pt idx="1280">
                  <c:v>22.499799999999997</c:v>
                </c:pt>
                <c:pt idx="1281">
                  <c:v>16.015349999999998</c:v>
                </c:pt>
                <c:pt idx="1282">
                  <c:v>13.398649999999998</c:v>
                </c:pt>
                <c:pt idx="1283">
                  <c:v>19.706424999999999</c:v>
                </c:pt>
                <c:pt idx="1284">
                  <c:v>16.32095</c:v>
                </c:pt>
                <c:pt idx="1285">
                  <c:v>20.852425</c:v>
                </c:pt>
                <c:pt idx="1286">
                  <c:v>22.222849999999998</c:v>
                </c:pt>
                <c:pt idx="1287">
                  <c:v>29.466525000000001</c:v>
                </c:pt>
                <c:pt idx="1288">
                  <c:v>42.550024999999998</c:v>
                </c:pt>
                <c:pt idx="1289">
                  <c:v>66.764049999999997</c:v>
                </c:pt>
                <c:pt idx="1290">
                  <c:v>53.346299999999999</c:v>
                </c:pt>
                <c:pt idx="1291">
                  <c:v>73.291475000000005</c:v>
                </c:pt>
                <c:pt idx="1292">
                  <c:v>41.752599999999994</c:v>
                </c:pt>
                <c:pt idx="1293">
                  <c:v>34.351349999999996</c:v>
                </c:pt>
                <c:pt idx="1294">
                  <c:v>23.378399999999999</c:v>
                </c:pt>
                <c:pt idx="1295">
                  <c:v>17.529025000000001</c:v>
                </c:pt>
                <c:pt idx="1296">
                  <c:v>13.985975</c:v>
                </c:pt>
                <c:pt idx="1297">
                  <c:v>8.2846250000000001</c:v>
                </c:pt>
                <c:pt idx="1298">
                  <c:v>9.9176749999999991</c:v>
                </c:pt>
                <c:pt idx="1299">
                  <c:v>13.279274999999998</c:v>
                </c:pt>
                <c:pt idx="1300">
                  <c:v>14.496899999999998</c:v>
                </c:pt>
                <c:pt idx="1301">
                  <c:v>16.225449999999999</c:v>
                </c:pt>
                <c:pt idx="1302">
                  <c:v>25.059199999999997</c:v>
                </c:pt>
                <c:pt idx="1303">
                  <c:v>56.31635</c:v>
                </c:pt>
                <c:pt idx="1304">
                  <c:v>60.704574999999998</c:v>
                </c:pt>
                <c:pt idx="1305">
                  <c:v>56.879800000000003</c:v>
                </c:pt>
                <c:pt idx="1306">
                  <c:v>76.509824999999992</c:v>
                </c:pt>
                <c:pt idx="1307">
                  <c:v>67.241549999999989</c:v>
                </c:pt>
                <c:pt idx="1308">
                  <c:v>71.391024999999999</c:v>
                </c:pt>
                <c:pt idx="1309">
                  <c:v>76.237650000000002</c:v>
                </c:pt>
                <c:pt idx="1310">
                  <c:v>53.374949999999998</c:v>
                </c:pt>
                <c:pt idx="1311">
                  <c:v>67.217675</c:v>
                </c:pt>
                <c:pt idx="1312">
                  <c:v>59.859399999999994</c:v>
                </c:pt>
                <c:pt idx="1313">
                  <c:v>95.242149999999995</c:v>
                </c:pt>
                <c:pt idx="1314">
                  <c:v>115.340125</c:v>
                </c:pt>
                <c:pt idx="1315">
                  <c:v>75.975025000000002</c:v>
                </c:pt>
                <c:pt idx="1316">
                  <c:v>66.878649999999993</c:v>
                </c:pt>
                <c:pt idx="1317">
                  <c:v>48.762300000000003</c:v>
                </c:pt>
                <c:pt idx="1318">
                  <c:v>41.924499999999995</c:v>
                </c:pt>
                <c:pt idx="1319">
                  <c:v>31.873124999999998</c:v>
                </c:pt>
                <c:pt idx="1320">
                  <c:v>14.936199999999999</c:v>
                </c:pt>
                <c:pt idx="1321">
                  <c:v>11.2881</c:v>
                </c:pt>
                <c:pt idx="1323">
                  <c:v>6.1756666666666593</c:v>
                </c:pt>
                <c:pt idx="1328">
                  <c:v>18.421949999999999</c:v>
                </c:pt>
                <c:pt idx="1329">
                  <c:v>17.634074999999999</c:v>
                </c:pt>
                <c:pt idx="1330">
                  <c:v>27.279575000000001</c:v>
                </c:pt>
                <c:pt idx="1331">
                  <c:v>22.060500000000001</c:v>
                </c:pt>
                <c:pt idx="1332">
                  <c:v>22.886575000000001</c:v>
                </c:pt>
                <c:pt idx="1333">
                  <c:v>25.073524999999997</c:v>
                </c:pt>
                <c:pt idx="1334">
                  <c:v>24.596024999999997</c:v>
                </c:pt>
                <c:pt idx="1335">
                  <c:v>26.935774999999996</c:v>
                </c:pt>
                <c:pt idx="1336">
                  <c:v>20.198249999999998</c:v>
                </c:pt>
                <c:pt idx="1337">
                  <c:v>17.982649999999996</c:v>
                </c:pt>
                <c:pt idx="1338">
                  <c:v>21.043424999999999</c:v>
                </c:pt>
                <c:pt idx="1349">
                  <c:v>5.6249499999999992</c:v>
                </c:pt>
                <c:pt idx="1350">
                  <c:v>5.4530500000000002</c:v>
                </c:pt>
                <c:pt idx="1351">
                  <c:v>7.5301749999999998</c:v>
                </c:pt>
                <c:pt idx="1352">
                  <c:v>7.5970249999999995</c:v>
                </c:pt>
                <c:pt idx="1353">
                  <c:v>14.129225</c:v>
                </c:pt>
                <c:pt idx="1354">
                  <c:v>17.266399999999997</c:v>
                </c:pt>
                <c:pt idx="1355">
                  <c:v>13.589650000000001</c:v>
                </c:pt>
                <c:pt idx="1356">
                  <c:v>16.788899999999998</c:v>
                </c:pt>
                <c:pt idx="1357">
                  <c:v>19.329199999999997</c:v>
                </c:pt>
                <c:pt idx="1358">
                  <c:v>12.3386</c:v>
                </c:pt>
                <c:pt idx="1359">
                  <c:v>13.97165</c:v>
                </c:pt>
                <c:pt idx="1360">
                  <c:v>14.062374999999999</c:v>
                </c:pt>
                <c:pt idx="1361">
                  <c:v>12.620324999999999</c:v>
                </c:pt>
                <c:pt idx="1362">
                  <c:v>10.18985</c:v>
                </c:pt>
                <c:pt idx="1363">
                  <c:v>12.8543</c:v>
                </c:pt>
                <c:pt idx="1364">
                  <c:v>12.82565</c:v>
                </c:pt>
                <c:pt idx="1365">
                  <c:v>10.428599999999999</c:v>
                </c:pt>
                <c:pt idx="1366">
                  <c:v>8.5138249999999989</c:v>
                </c:pt>
                <c:pt idx="1367">
                  <c:v>6.1072249999999997</c:v>
                </c:pt>
                <c:pt idx="1368">
                  <c:v>5.6345000000000001</c:v>
                </c:pt>
                <c:pt idx="1369">
                  <c:v>4.5362499999999999</c:v>
                </c:pt>
                <c:pt idx="1370">
                  <c:v>4.9755500000000001</c:v>
                </c:pt>
                <c:pt idx="1371">
                  <c:v>4.3977750000000002</c:v>
                </c:pt>
                <c:pt idx="1372">
                  <c:v>8.3514749999999989</c:v>
                </c:pt>
                <c:pt idx="1373">
                  <c:v>12.2431</c:v>
                </c:pt>
                <c:pt idx="1374">
                  <c:v>31.959075000000002</c:v>
                </c:pt>
                <c:pt idx="1375">
                  <c:v>82.392624999999995</c:v>
                </c:pt>
                <c:pt idx="1376">
                  <c:v>98.980974999999987</c:v>
                </c:pt>
                <c:pt idx="1377">
                  <c:v>59.329374999999999</c:v>
                </c:pt>
                <c:pt idx="1378">
                  <c:v>52.333999999999996</c:v>
                </c:pt>
                <c:pt idx="1379">
                  <c:v>46.790224999999992</c:v>
                </c:pt>
                <c:pt idx="1380">
                  <c:v>65.021174999999985</c:v>
                </c:pt>
                <c:pt idx="1381">
                  <c:v>68.984425000000002</c:v>
                </c:pt>
                <c:pt idx="1382">
                  <c:v>63.560025000000003</c:v>
                </c:pt>
                <c:pt idx="1383">
                  <c:v>73.124349999999993</c:v>
                </c:pt>
                <c:pt idx="1385">
                  <c:v>56.698349999999998</c:v>
                </c:pt>
                <c:pt idx="1386">
                  <c:v>73.620949999999993</c:v>
                </c:pt>
                <c:pt idx="1387">
                  <c:v>88.003250000000008</c:v>
                </c:pt>
                <c:pt idx="1388">
                  <c:v>65.193074999999993</c:v>
                </c:pt>
                <c:pt idx="1389">
                  <c:v>46.422549999999994</c:v>
                </c:pt>
                <c:pt idx="1390">
                  <c:v>26.190874999999998</c:v>
                </c:pt>
                <c:pt idx="1391">
                  <c:v>27.446699999999996</c:v>
                </c:pt>
                <c:pt idx="1392">
                  <c:v>21.072075000000002</c:v>
                </c:pt>
                <c:pt idx="1393">
                  <c:v>18.369425</c:v>
                </c:pt>
                <c:pt idx="1394">
                  <c:v>14.291575</c:v>
                </c:pt>
                <c:pt idx="1395">
                  <c:v>11.980475</c:v>
                </c:pt>
                <c:pt idx="1396">
                  <c:v>9.3828749999999985</c:v>
                </c:pt>
                <c:pt idx="1397">
                  <c:v>14.286799999999999</c:v>
                </c:pt>
                <c:pt idx="1398">
                  <c:v>27.666349999999998</c:v>
                </c:pt>
                <c:pt idx="1399">
                  <c:v>60.441949999999999</c:v>
                </c:pt>
                <c:pt idx="1400">
                  <c:v>67.795449999999988</c:v>
                </c:pt>
                <c:pt idx="1401">
                  <c:v>53.045474999999996</c:v>
                </c:pt>
                <c:pt idx="1402">
                  <c:v>39.594299999999997</c:v>
                </c:pt>
                <c:pt idx="1403">
                  <c:v>33.792674999999996</c:v>
                </c:pt>
                <c:pt idx="1404">
                  <c:v>36.189725000000003</c:v>
                </c:pt>
                <c:pt idx="1405">
                  <c:v>30.278274999999997</c:v>
                </c:pt>
                <c:pt idx="1406">
                  <c:v>32.412699999999994</c:v>
                </c:pt>
                <c:pt idx="1407">
                  <c:v>51.130699999999997</c:v>
                </c:pt>
                <c:pt idx="1408">
                  <c:v>77.694024999999996</c:v>
                </c:pt>
                <c:pt idx="1409">
                  <c:v>72.202775000000003</c:v>
                </c:pt>
                <c:pt idx="1414">
                  <c:v>19.601374999999997</c:v>
                </c:pt>
                <c:pt idx="1415">
                  <c:v>17.1327</c:v>
                </c:pt>
                <c:pt idx="1416">
                  <c:v>10.686449999999999</c:v>
                </c:pt>
                <c:pt idx="1417">
                  <c:v>9.3303499999999993</c:v>
                </c:pt>
                <c:pt idx="1418">
                  <c:v>9.2348499999999998</c:v>
                </c:pt>
                <c:pt idx="1419">
                  <c:v>11.20215</c:v>
                </c:pt>
                <c:pt idx="1420">
                  <c:v>20.709174999999998</c:v>
                </c:pt>
                <c:pt idx="1421">
                  <c:v>26.038074999999999</c:v>
                </c:pt>
                <c:pt idx="1422">
                  <c:v>43.901349999999994</c:v>
                </c:pt>
                <c:pt idx="1423">
                  <c:v>87.148524999999992</c:v>
                </c:pt>
                <c:pt idx="1424">
                  <c:v>90.457599999999999</c:v>
                </c:pt>
                <c:pt idx="1425">
                  <c:v>72.661174999999986</c:v>
                </c:pt>
                <c:pt idx="1426">
                  <c:v>50.624549999999999</c:v>
                </c:pt>
                <c:pt idx="1427">
                  <c:v>49.153849999999998</c:v>
                </c:pt>
                <c:pt idx="1428">
                  <c:v>34.752449999999996</c:v>
                </c:pt>
                <c:pt idx="1429">
                  <c:v>38.352799999999995</c:v>
                </c:pt>
                <c:pt idx="1430">
                  <c:v>32.006824999999999</c:v>
                </c:pt>
                <c:pt idx="1431">
                  <c:v>34.270174999999995</c:v>
                </c:pt>
                <c:pt idx="1432">
                  <c:v>46.756799999999998</c:v>
                </c:pt>
                <c:pt idx="1433">
                  <c:v>71.921049999999994</c:v>
                </c:pt>
                <c:pt idx="1434">
                  <c:v>102.4333</c:v>
                </c:pt>
                <c:pt idx="1435">
                  <c:v>66.343849999999989</c:v>
                </c:pt>
                <c:pt idx="1436">
                  <c:v>59.472624999999994</c:v>
                </c:pt>
                <c:pt idx="1437">
                  <c:v>47.664049999999996</c:v>
                </c:pt>
                <c:pt idx="1438">
                  <c:v>14.425274999999999</c:v>
                </c:pt>
                <c:pt idx="1439">
                  <c:v>9.9701999999999984</c:v>
                </c:pt>
                <c:pt idx="1440">
                  <c:v>9.5595499999999998</c:v>
                </c:pt>
                <c:pt idx="1441">
                  <c:v>4.36435</c:v>
                </c:pt>
                <c:pt idx="1442">
                  <c:v>4.9421249999999999</c:v>
                </c:pt>
                <c:pt idx="1443">
                  <c:v>6.2218249999999991</c:v>
                </c:pt>
                <c:pt idx="1444">
                  <c:v>4.1924499999999991</c:v>
                </c:pt>
                <c:pt idx="1445">
                  <c:v>7.5445000000000002</c:v>
                </c:pt>
                <c:pt idx="1446">
                  <c:v>13.207649999999999</c:v>
                </c:pt>
                <c:pt idx="1447">
                  <c:v>27.513549999999999</c:v>
                </c:pt>
                <c:pt idx="1448">
                  <c:v>35.783849999999994</c:v>
                </c:pt>
                <c:pt idx="1449">
                  <c:v>29.609774999999999</c:v>
                </c:pt>
                <c:pt idx="1450">
                  <c:v>48.709775</c:v>
                </c:pt>
                <c:pt idx="1451">
                  <c:v>62.858099999999993</c:v>
                </c:pt>
                <c:pt idx="1452">
                  <c:v>28.640449999999998</c:v>
                </c:pt>
                <c:pt idx="1453">
                  <c:v>31.667799999999996</c:v>
                </c:pt>
                <c:pt idx="1455">
                  <c:v>30.512249999999998</c:v>
                </c:pt>
                <c:pt idx="1456">
                  <c:v>39.049949999999995</c:v>
                </c:pt>
                <c:pt idx="1457">
                  <c:v>54.879075</c:v>
                </c:pt>
                <c:pt idx="1458">
                  <c:v>74.136649999999989</c:v>
                </c:pt>
                <c:pt idx="1459">
                  <c:v>67.451649999999987</c:v>
                </c:pt>
                <c:pt idx="1460">
                  <c:v>36.514424999999996</c:v>
                </c:pt>
                <c:pt idx="1461">
                  <c:v>29.614550000000001</c:v>
                </c:pt>
                <c:pt idx="1462">
                  <c:v>24.691524999999999</c:v>
                </c:pt>
                <c:pt idx="1463">
                  <c:v>19.563174999999998</c:v>
                </c:pt>
                <c:pt idx="1464">
                  <c:v>16.249324999999999</c:v>
                </c:pt>
                <c:pt idx="1465">
                  <c:v>12.835199999999999</c:v>
                </c:pt>
                <c:pt idx="1466">
                  <c:v>17.734349999999999</c:v>
                </c:pt>
                <c:pt idx="1467">
                  <c:v>14.92665</c:v>
                </c:pt>
                <c:pt idx="1468">
                  <c:v>22.958199999999998</c:v>
                </c:pt>
                <c:pt idx="1469">
                  <c:v>37.607900000000001</c:v>
                </c:pt>
                <c:pt idx="1470">
                  <c:v>62.375824999999992</c:v>
                </c:pt>
                <c:pt idx="1471">
                  <c:v>83.968374999999995</c:v>
                </c:pt>
                <c:pt idx="1472">
                  <c:v>101.072425</c:v>
                </c:pt>
                <c:pt idx="1473">
                  <c:v>94.965199999999996</c:v>
                </c:pt>
                <c:pt idx="1474">
                  <c:v>92.811674999999994</c:v>
                </c:pt>
                <c:pt idx="1475">
                  <c:v>80.291624999999996</c:v>
                </c:pt>
                <c:pt idx="1476">
                  <c:v>79.131299999999996</c:v>
                </c:pt>
                <c:pt idx="1477">
                  <c:v>85.467725000000002</c:v>
                </c:pt>
                <c:pt idx="1478">
                  <c:v>98.517799999999994</c:v>
                </c:pt>
                <c:pt idx="1479">
                  <c:v>73.601849999999985</c:v>
                </c:pt>
                <c:pt idx="1480">
                  <c:v>83.576824999999999</c:v>
                </c:pt>
                <c:pt idx="1481">
                  <c:v>89.497825000000006</c:v>
                </c:pt>
                <c:pt idx="1482">
                  <c:v>75.478424999999987</c:v>
                </c:pt>
                <c:pt idx="1483">
                  <c:v>63.789225000000002</c:v>
                </c:pt>
                <c:pt idx="1484">
                  <c:v>37.397799999999997</c:v>
                </c:pt>
                <c:pt idx="1485">
                  <c:v>41.050674999999998</c:v>
                </c:pt>
                <c:pt idx="1486">
                  <c:v>29.251649999999998</c:v>
                </c:pt>
                <c:pt idx="1487">
                  <c:v>25.484174999999997</c:v>
                </c:pt>
                <c:pt idx="1488">
                  <c:v>25.479399999999998</c:v>
                </c:pt>
                <c:pt idx="1489">
                  <c:v>22.270599999999998</c:v>
                </c:pt>
                <c:pt idx="1490">
                  <c:v>28.501974999999998</c:v>
                </c:pt>
                <c:pt idx="1491">
                  <c:v>22.079599999999999</c:v>
                </c:pt>
                <c:pt idx="1492">
                  <c:v>13.556225</c:v>
                </c:pt>
                <c:pt idx="1493">
                  <c:v>14.7643</c:v>
                </c:pt>
                <c:pt idx="1494">
                  <c:v>14.377524999999999</c:v>
                </c:pt>
                <c:pt idx="1495">
                  <c:v>24.920724999999997</c:v>
                </c:pt>
                <c:pt idx="1496">
                  <c:v>28.6309</c:v>
                </c:pt>
                <c:pt idx="1497">
                  <c:v>30.464499999999997</c:v>
                </c:pt>
                <c:pt idx="1498">
                  <c:v>32.226474999999994</c:v>
                </c:pt>
                <c:pt idx="1499">
                  <c:v>35.678799999999995</c:v>
                </c:pt>
                <c:pt idx="1500">
                  <c:v>21.745349999999998</c:v>
                </c:pt>
                <c:pt idx="1501">
                  <c:v>23.984824999999997</c:v>
                </c:pt>
                <c:pt idx="1502">
                  <c:v>23.125325</c:v>
                </c:pt>
                <c:pt idx="1503">
                  <c:v>25.598775</c:v>
                </c:pt>
                <c:pt idx="1504">
                  <c:v>33.210124999999998</c:v>
                </c:pt>
                <c:pt idx="1505">
                  <c:v>25.488949999999999</c:v>
                </c:pt>
                <c:pt idx="1506">
                  <c:v>35.373199999999997</c:v>
                </c:pt>
                <c:pt idx="1507">
                  <c:v>18.851699999999997</c:v>
                </c:pt>
                <c:pt idx="1508">
                  <c:v>12.333824999999999</c:v>
                </c:pt>
                <c:pt idx="1509">
                  <c:v>14.601949999999999</c:v>
                </c:pt>
                <c:pt idx="1510">
                  <c:v>11.703525000000001</c:v>
                </c:pt>
                <c:pt idx="1511">
                  <c:v>9.3017000000000003</c:v>
                </c:pt>
                <c:pt idx="1512">
                  <c:v>7.9646999999999997</c:v>
                </c:pt>
                <c:pt idx="1513">
                  <c:v>5.5533250000000001</c:v>
                </c:pt>
                <c:pt idx="1514">
                  <c:v>5.2620499999999995</c:v>
                </c:pt>
                <c:pt idx="1515">
                  <c:v>4.5028249999999996</c:v>
                </c:pt>
                <c:pt idx="1516">
                  <c:v>5.0806000000000004</c:v>
                </c:pt>
                <c:pt idx="1517">
                  <c:v>7.4633250000000002</c:v>
                </c:pt>
                <c:pt idx="1518">
                  <c:v>8.1556999999999995</c:v>
                </c:pt>
                <c:pt idx="1519">
                  <c:v>11.22125</c:v>
                </c:pt>
                <c:pt idx="1520">
                  <c:v>13.15035</c:v>
                </c:pt>
                <c:pt idx="1521">
                  <c:v>17.385774999999999</c:v>
                </c:pt>
                <c:pt idx="1522">
                  <c:v>35.898450000000004</c:v>
                </c:pt>
                <c:pt idx="1523">
                  <c:v>46.179024999999996</c:v>
                </c:pt>
                <c:pt idx="1524">
                  <c:v>36.29</c:v>
                </c:pt>
                <c:pt idx="1525">
                  <c:v>22.748100000000001</c:v>
                </c:pt>
                <c:pt idx="1526">
                  <c:v>22.079599999999999</c:v>
                </c:pt>
                <c:pt idx="1527">
                  <c:v>20.928825</c:v>
                </c:pt>
                <c:pt idx="1528">
                  <c:v>25.999874999999999</c:v>
                </c:pt>
                <c:pt idx="1529">
                  <c:v>30.335574999999999</c:v>
                </c:pt>
                <c:pt idx="1530">
                  <c:v>34.9148</c:v>
                </c:pt>
                <c:pt idx="1531">
                  <c:v>42.024774999999998</c:v>
                </c:pt>
                <c:pt idx="1532">
                  <c:v>35.702674999999999</c:v>
                </c:pt>
                <c:pt idx="1533">
                  <c:v>27.513549999999999</c:v>
                </c:pt>
                <c:pt idx="1534">
                  <c:v>21.430199999999999</c:v>
                </c:pt>
                <c:pt idx="1535">
                  <c:v>14.845474999999999</c:v>
                </c:pt>
                <c:pt idx="1536">
                  <c:v>11.674874999999998</c:v>
                </c:pt>
                <c:pt idx="1537">
                  <c:v>4.7176999999999998</c:v>
                </c:pt>
                <c:pt idx="1538">
                  <c:v>8.5615749999999995</c:v>
                </c:pt>
                <c:pt idx="1539">
                  <c:v>6.0546999999999995</c:v>
                </c:pt>
                <c:pt idx="1540">
                  <c:v>12.74925</c:v>
                </c:pt>
                <c:pt idx="1541">
                  <c:v>28.392150000000001</c:v>
                </c:pt>
                <c:pt idx="1542">
                  <c:v>69.547875000000005</c:v>
                </c:pt>
                <c:pt idx="1543">
                  <c:v>112.207725</c:v>
                </c:pt>
                <c:pt idx="1544">
                  <c:v>56.607624999999999</c:v>
                </c:pt>
                <c:pt idx="1545">
                  <c:v>53.900199999999998</c:v>
                </c:pt>
                <c:pt idx="1546">
                  <c:v>62.719624999999994</c:v>
                </c:pt>
                <c:pt idx="1547">
                  <c:v>63.922924999999999</c:v>
                </c:pt>
                <c:pt idx="1548">
                  <c:v>46.986000000000004</c:v>
                </c:pt>
                <c:pt idx="1549">
                  <c:v>42.215774999999994</c:v>
                </c:pt>
                <c:pt idx="1550">
                  <c:v>33.138500000000001</c:v>
                </c:pt>
                <c:pt idx="1551">
                  <c:v>48.862575</c:v>
                </c:pt>
                <c:pt idx="1552">
                  <c:v>56.211299999999994</c:v>
                </c:pt>
                <c:pt idx="1553">
                  <c:v>75.144175000000004</c:v>
                </c:pt>
                <c:pt idx="1554">
                  <c:v>77.689249999999987</c:v>
                </c:pt>
                <c:pt idx="1555">
                  <c:v>68.874600000000001</c:v>
                </c:pt>
                <c:pt idx="1556">
                  <c:v>81.919899999999998</c:v>
                </c:pt>
                <c:pt idx="1557">
                  <c:v>56.106249999999996</c:v>
                </c:pt>
                <c:pt idx="1558">
                  <c:v>33.902499999999996</c:v>
                </c:pt>
                <c:pt idx="1559">
                  <c:v>30.798749999999998</c:v>
                </c:pt>
                <c:pt idx="1560">
                  <c:v>18.240500000000001</c:v>
                </c:pt>
                <c:pt idx="1561">
                  <c:v>8.3705750000000005</c:v>
                </c:pt>
                <c:pt idx="1562">
                  <c:v>8.4994999999999994</c:v>
                </c:pt>
                <c:pt idx="1563">
                  <c:v>8.5568000000000008</c:v>
                </c:pt>
                <c:pt idx="1564">
                  <c:v>12.11895</c:v>
                </c:pt>
                <c:pt idx="1565">
                  <c:v>23.440474999999999</c:v>
                </c:pt>
                <c:pt idx="1566">
                  <c:v>42.5548</c:v>
                </c:pt>
                <c:pt idx="1567">
                  <c:v>51.001775000000002</c:v>
                </c:pt>
                <c:pt idx="1568">
                  <c:v>46.632649999999998</c:v>
                </c:pt>
                <c:pt idx="1569">
                  <c:v>43.466825</c:v>
                </c:pt>
                <c:pt idx="1570">
                  <c:v>43.442950000000003</c:v>
                </c:pt>
                <c:pt idx="1571">
                  <c:v>38.916249999999998</c:v>
                </c:pt>
                <c:pt idx="1572">
                  <c:v>43.247174999999991</c:v>
                </c:pt>
                <c:pt idx="1573">
                  <c:v>33.764024999999997</c:v>
                </c:pt>
                <c:pt idx="1574">
                  <c:v>33.706724999999999</c:v>
                </c:pt>
                <c:pt idx="1575">
                  <c:v>51.474499999999999</c:v>
                </c:pt>
                <c:pt idx="1576">
                  <c:v>35.545099999999998</c:v>
                </c:pt>
                <c:pt idx="1577">
                  <c:v>42.311274999999995</c:v>
                </c:pt>
                <c:pt idx="1578">
                  <c:v>37.316625000000002</c:v>
                </c:pt>
                <c:pt idx="1579">
                  <c:v>38.371899999999997</c:v>
                </c:pt>
                <c:pt idx="1580">
                  <c:v>30.154124999999997</c:v>
                </c:pt>
                <c:pt idx="1581">
                  <c:v>16.965575000000001</c:v>
                </c:pt>
                <c:pt idx="1582">
                  <c:v>13.002324999999999</c:v>
                </c:pt>
                <c:pt idx="1583">
                  <c:v>10.53365</c:v>
                </c:pt>
                <c:pt idx="1584">
                  <c:v>6.8855499999999994</c:v>
                </c:pt>
                <c:pt idx="1592">
                  <c:v>36.5383</c:v>
                </c:pt>
                <c:pt idx="1593">
                  <c:v>38.744349999999997</c:v>
                </c:pt>
                <c:pt idx="1594">
                  <c:v>37.96125</c:v>
                </c:pt>
                <c:pt idx="1595">
                  <c:v>29.700500000000002</c:v>
                </c:pt>
                <c:pt idx="1596">
                  <c:v>41.466099999999997</c:v>
                </c:pt>
                <c:pt idx="1597">
                  <c:v>40.215049999999998</c:v>
                </c:pt>
                <c:pt idx="1598">
                  <c:v>45.658549999999998</c:v>
                </c:pt>
                <c:pt idx="1599">
                  <c:v>32.388824999999997</c:v>
                </c:pt>
                <c:pt idx="1600">
                  <c:v>39.417624999999994</c:v>
                </c:pt>
                <c:pt idx="1601">
                  <c:v>42.826974999999997</c:v>
                </c:pt>
                <c:pt idx="1602">
                  <c:v>76.667400000000001</c:v>
                </c:pt>
                <c:pt idx="1603">
                  <c:v>94.120024999999998</c:v>
                </c:pt>
                <c:pt idx="1604">
                  <c:v>100.31319999999999</c:v>
                </c:pt>
                <c:pt idx="1605">
                  <c:v>75.908175</c:v>
                </c:pt>
                <c:pt idx="1606">
                  <c:v>59.329374999999999</c:v>
                </c:pt>
                <c:pt idx="1607">
                  <c:v>37.31185</c:v>
                </c:pt>
                <c:pt idx="1608">
                  <c:v>31.075699999999998</c:v>
                </c:pt>
                <c:pt idx="1609">
                  <c:v>12.816099999999999</c:v>
                </c:pt>
                <c:pt idx="1610">
                  <c:v>9.9845249999999997</c:v>
                </c:pt>
                <c:pt idx="1611">
                  <c:v>8.8528500000000001</c:v>
                </c:pt>
                <c:pt idx="1612">
                  <c:v>8.790775</c:v>
                </c:pt>
                <c:pt idx="1613">
                  <c:v>9.5643250000000002</c:v>
                </c:pt>
                <c:pt idx="1614">
                  <c:v>19.090449999999997</c:v>
                </c:pt>
                <c:pt idx="1615">
                  <c:v>38.749124999999999</c:v>
                </c:pt>
                <c:pt idx="1616">
                  <c:v>37.841875000000002</c:v>
                </c:pt>
                <c:pt idx="1617">
                  <c:v>36.476224999999999</c:v>
                </c:pt>
                <c:pt idx="1618">
                  <c:v>33.324725000000001</c:v>
                </c:pt>
                <c:pt idx="1619">
                  <c:v>42.215774999999994</c:v>
                </c:pt>
                <c:pt idx="1620">
                  <c:v>39.346000000000004</c:v>
                </c:pt>
                <c:pt idx="1621">
                  <c:v>53.943174999999997</c:v>
                </c:pt>
                <c:pt idx="1622">
                  <c:v>45.739725</c:v>
                </c:pt>
                <c:pt idx="1623">
                  <c:v>56.249499999999998</c:v>
                </c:pt>
                <c:pt idx="1624">
                  <c:v>62.380599999999994</c:v>
                </c:pt>
                <c:pt idx="1625">
                  <c:v>69.008300000000006</c:v>
                </c:pt>
                <c:pt idx="1626">
                  <c:v>116.96362499999999</c:v>
                </c:pt>
                <c:pt idx="1627">
                  <c:v>120.61172499999999</c:v>
                </c:pt>
                <c:pt idx="1628">
                  <c:v>95.437924999999993</c:v>
                </c:pt>
                <c:pt idx="1629">
                  <c:v>82.893999999999991</c:v>
                </c:pt>
                <c:pt idx="1630">
                  <c:v>73.286699999999996</c:v>
                </c:pt>
                <c:pt idx="1631">
                  <c:v>44.498224999999998</c:v>
                </c:pt>
                <c:pt idx="1632">
                  <c:v>36.58605</c:v>
                </c:pt>
                <c:pt idx="1633">
                  <c:v>24.371599999999997</c:v>
                </c:pt>
                <c:pt idx="1634">
                  <c:v>19.744624999999999</c:v>
                </c:pt>
                <c:pt idx="1635">
                  <c:v>30.087274999999998</c:v>
                </c:pt>
                <c:pt idx="1636">
                  <c:v>27.379850000000001</c:v>
                </c:pt>
                <c:pt idx="1637">
                  <c:v>35.397074999999994</c:v>
                </c:pt>
                <c:pt idx="1638">
                  <c:v>44.011175000000001</c:v>
                </c:pt>
                <c:pt idx="1639">
                  <c:v>56.397524999999995</c:v>
                </c:pt>
                <c:pt idx="1640">
                  <c:v>92.391475</c:v>
                </c:pt>
                <c:pt idx="1641">
                  <c:v>72.661174999999986</c:v>
                </c:pt>
                <c:pt idx="1642">
                  <c:v>61.850574999999999</c:v>
                </c:pt>
                <c:pt idx="1643">
                  <c:v>58.044899999999998</c:v>
                </c:pt>
                <c:pt idx="1644">
                  <c:v>65.598950000000002</c:v>
                </c:pt>
                <c:pt idx="1645">
                  <c:v>51.130699999999997</c:v>
                </c:pt>
                <c:pt idx="1646">
                  <c:v>47.649725000000004</c:v>
                </c:pt>
                <c:pt idx="1647">
                  <c:v>59.983550000000001</c:v>
                </c:pt>
                <c:pt idx="1648">
                  <c:v>58.761150000000001</c:v>
                </c:pt>
                <c:pt idx="1649">
                  <c:v>90.619950000000003</c:v>
                </c:pt>
                <c:pt idx="1650">
                  <c:v>58.450774999999993</c:v>
                </c:pt>
                <c:pt idx="1651">
                  <c:v>51.135475</c:v>
                </c:pt>
                <c:pt idx="1652">
                  <c:v>45.415025</c:v>
                </c:pt>
                <c:pt idx="1653">
                  <c:v>33.148049999999998</c:v>
                </c:pt>
                <c:pt idx="1654">
                  <c:v>31.075699999999998</c:v>
                </c:pt>
                <c:pt idx="1655">
                  <c:v>20.069324999999999</c:v>
                </c:pt>
                <c:pt idx="1656">
                  <c:v>17.624524999999998</c:v>
                </c:pt>
                <c:pt idx="1657">
                  <c:v>8.1365999999999996</c:v>
                </c:pt>
                <c:pt idx="1658">
                  <c:v>9.1011499999999987</c:v>
                </c:pt>
                <c:pt idx="1659">
                  <c:v>7.4967499999999996</c:v>
                </c:pt>
                <c:pt idx="1660">
                  <c:v>7.4680999999999997</c:v>
                </c:pt>
                <c:pt idx="1661">
                  <c:v>18.88035</c:v>
                </c:pt>
                <c:pt idx="1662">
                  <c:v>13.947775</c:v>
                </c:pt>
                <c:pt idx="1663">
                  <c:v>26.501249999999999</c:v>
                </c:pt>
                <c:pt idx="1664">
                  <c:v>31.390849999999997</c:v>
                </c:pt>
                <c:pt idx="1665">
                  <c:v>32.579825</c:v>
                </c:pt>
                <c:pt idx="1666">
                  <c:v>39.26005</c:v>
                </c:pt>
                <c:pt idx="1667">
                  <c:v>32.541625000000003</c:v>
                </c:pt>
                <c:pt idx="1668">
                  <c:v>34.294049999999999</c:v>
                </c:pt>
                <c:pt idx="1669">
                  <c:v>36.848675</c:v>
                </c:pt>
                <c:pt idx="1670">
                  <c:v>27.117224999999998</c:v>
                </c:pt>
                <c:pt idx="1672">
                  <c:v>38.892375000000001</c:v>
                </c:pt>
                <c:pt idx="1674">
                  <c:v>40.310549999999999</c:v>
                </c:pt>
                <c:pt idx="1675">
                  <c:v>37.421675</c:v>
                </c:pt>
                <c:pt idx="1676">
                  <c:v>32.661000000000001</c:v>
                </c:pt>
                <c:pt idx="1677">
                  <c:v>26.014199999999999</c:v>
                </c:pt>
                <c:pt idx="1678">
                  <c:v>20.613675000000001</c:v>
                </c:pt>
                <c:pt idx="1679">
                  <c:v>21.406324999999999</c:v>
                </c:pt>
                <c:pt idx="1680">
                  <c:v>14.544649999999999</c:v>
                </c:pt>
                <c:pt idx="1681">
                  <c:v>10.53365</c:v>
                </c:pt>
                <c:pt idx="1684">
                  <c:v>11.904074999999999</c:v>
                </c:pt>
                <c:pt idx="1685">
                  <c:v>8.7095999999999982</c:v>
                </c:pt>
                <c:pt idx="1690">
                  <c:v>29.375800000000002</c:v>
                </c:pt>
                <c:pt idx="1691">
                  <c:v>31.557974999999999</c:v>
                </c:pt>
                <c:pt idx="1692">
                  <c:v>34.036200000000001</c:v>
                </c:pt>
                <c:pt idx="1693">
                  <c:v>26.907125000000001</c:v>
                </c:pt>
                <c:pt idx="1694">
                  <c:v>29.848524999999999</c:v>
                </c:pt>
                <c:pt idx="1695">
                  <c:v>43.146899999999995</c:v>
                </c:pt>
                <c:pt idx="1696">
                  <c:v>49.516750000000002</c:v>
                </c:pt>
                <c:pt idx="1697">
                  <c:v>48.170199999999994</c:v>
                </c:pt>
                <c:pt idx="1698">
                  <c:v>44.450474999999997</c:v>
                </c:pt>
                <c:pt idx="1699">
                  <c:v>39.322124999999993</c:v>
                </c:pt>
                <c:pt idx="1700">
                  <c:v>38.601100000000002</c:v>
                </c:pt>
                <c:pt idx="1701">
                  <c:v>44.230824999999996</c:v>
                </c:pt>
                <c:pt idx="1702">
                  <c:v>31.056600000000003</c:v>
                </c:pt>
                <c:pt idx="1703">
                  <c:v>25.030549999999998</c:v>
                </c:pt>
                <c:pt idx="1704">
                  <c:v>20.007249999999999</c:v>
                </c:pt>
                <c:pt idx="1705">
                  <c:v>16.039225000000002</c:v>
                </c:pt>
                <c:pt idx="1706">
                  <c:v>19.176399999999997</c:v>
                </c:pt>
                <c:pt idx="1707">
                  <c:v>20.131399999999999</c:v>
                </c:pt>
                <c:pt idx="1708">
                  <c:v>26.930999999999997</c:v>
                </c:pt>
                <c:pt idx="1709">
                  <c:v>37.827549999999995</c:v>
                </c:pt>
                <c:pt idx="1710">
                  <c:v>39.078600000000002</c:v>
                </c:pt>
                <c:pt idx="1711">
                  <c:v>66.744950000000003</c:v>
                </c:pt>
                <c:pt idx="1712">
                  <c:v>45.329075000000003</c:v>
                </c:pt>
                <c:pt idx="1713">
                  <c:v>47.1006</c:v>
                </c:pt>
                <c:pt idx="1714">
                  <c:v>38.839849999999998</c:v>
                </c:pt>
                <c:pt idx="1715">
                  <c:v>27.360749999999996</c:v>
                </c:pt>
                <c:pt idx="1716">
                  <c:v>27.905099999999997</c:v>
                </c:pt>
                <c:pt idx="1717">
                  <c:v>28.673874999999999</c:v>
                </c:pt>
                <c:pt idx="1718">
                  <c:v>30.951549999999994</c:v>
                </c:pt>
                <c:pt idx="1719">
                  <c:v>31.047049999999995</c:v>
                </c:pt>
                <c:pt idx="1720">
                  <c:v>30.034749999999999</c:v>
                </c:pt>
                <c:pt idx="1721">
                  <c:v>40.057474999999997</c:v>
                </c:pt>
                <c:pt idx="1722">
                  <c:v>50.361924999999999</c:v>
                </c:pt>
                <c:pt idx="1723">
                  <c:v>68.764774999999986</c:v>
                </c:pt>
                <c:pt idx="1724">
                  <c:v>86.403624999999991</c:v>
                </c:pt>
                <c:pt idx="1725">
                  <c:v>43.213749999999997</c:v>
                </c:pt>
                <c:pt idx="1726">
                  <c:v>38.921025</c:v>
                </c:pt>
                <c:pt idx="1727">
                  <c:v>26.525124999999999</c:v>
                </c:pt>
                <c:pt idx="1728">
                  <c:v>17.571999999999999</c:v>
                </c:pt>
                <c:pt idx="1729">
                  <c:v>13.93663333333334</c:v>
                </c:pt>
                <c:pt idx="1730">
                  <c:v>15.388233333333339</c:v>
                </c:pt>
                <c:pt idx="1736">
                  <c:v>56.822499999999998</c:v>
                </c:pt>
                <c:pt idx="1737">
                  <c:v>37.813224999999996</c:v>
                </c:pt>
                <c:pt idx="1738">
                  <c:v>31.109125000000002</c:v>
                </c:pt>
                <c:pt idx="1739">
                  <c:v>39.608624999999996</c:v>
                </c:pt>
                <c:pt idx="1740">
                  <c:v>24.992350000000002</c:v>
                </c:pt>
                <c:pt idx="1741">
                  <c:v>21.702375</c:v>
                </c:pt>
                <c:pt idx="1742">
                  <c:v>23.421374999999998</c:v>
                </c:pt>
                <c:pt idx="1743">
                  <c:v>29.256425</c:v>
                </c:pt>
                <c:pt idx="1744">
                  <c:v>34.652174999999993</c:v>
                </c:pt>
                <c:pt idx="1745">
                  <c:v>33.840425000000003</c:v>
                </c:pt>
                <c:pt idx="1746">
                  <c:v>49.211149999999996</c:v>
                </c:pt>
                <c:pt idx="1747">
                  <c:v>42.344700000000003</c:v>
                </c:pt>
                <c:pt idx="1748">
                  <c:v>43.395199999999996</c:v>
                </c:pt>
                <c:pt idx="1749">
                  <c:v>42.659849999999999</c:v>
                </c:pt>
                <c:pt idx="1750">
                  <c:v>24.610349999999997</c:v>
                </c:pt>
                <c:pt idx="1751">
                  <c:v>31.667799999999996</c:v>
                </c:pt>
                <c:pt idx="1752">
                  <c:v>18.130675</c:v>
                </c:pt>
                <c:pt idx="1753">
                  <c:v>13.861825</c:v>
                </c:pt>
                <c:pt idx="1754">
                  <c:v>18.025624999999998</c:v>
                </c:pt>
                <c:pt idx="1755">
                  <c:v>18.522224999999999</c:v>
                </c:pt>
                <c:pt idx="1756">
                  <c:v>41.977024999999998</c:v>
                </c:pt>
                <c:pt idx="1757">
                  <c:v>46.030999999999999</c:v>
                </c:pt>
                <c:pt idx="1758">
                  <c:v>71.472200000000001</c:v>
                </c:pt>
                <c:pt idx="1759">
                  <c:v>74.575950000000006</c:v>
                </c:pt>
                <c:pt idx="1760">
                  <c:v>62.132300000000001</c:v>
                </c:pt>
                <c:pt idx="1761">
                  <c:v>46.737699999999997</c:v>
                </c:pt>
                <c:pt idx="1762">
                  <c:v>39.837825000000002</c:v>
                </c:pt>
                <c:pt idx="1763">
                  <c:v>39.694574999999993</c:v>
                </c:pt>
                <c:pt idx="1764">
                  <c:v>39.107250000000001</c:v>
                </c:pt>
                <c:pt idx="1765">
                  <c:v>36.958500000000001</c:v>
                </c:pt>
                <c:pt idx="1766">
                  <c:v>35.970074999999994</c:v>
                </c:pt>
                <c:pt idx="1767">
                  <c:v>40.544525</c:v>
                </c:pt>
                <c:pt idx="1768">
                  <c:v>47.606749999999998</c:v>
                </c:pt>
                <c:pt idx="1769">
                  <c:v>55.098724999999995</c:v>
                </c:pt>
                <c:pt idx="1770">
                  <c:v>85.505924999999991</c:v>
                </c:pt>
                <c:pt idx="1771">
                  <c:v>77.488699999999994</c:v>
                </c:pt>
                <c:pt idx="1772">
                  <c:v>75.874750000000006</c:v>
                </c:pt>
                <c:pt idx="1773">
                  <c:v>67.160375000000002</c:v>
                </c:pt>
                <c:pt idx="1774">
                  <c:v>43.982524999999995</c:v>
                </c:pt>
                <c:pt idx="1775">
                  <c:v>38.405325000000005</c:v>
                </c:pt>
                <c:pt idx="1776">
                  <c:v>32.952275</c:v>
                </c:pt>
                <c:pt idx="1777">
                  <c:v>37.345274999999994</c:v>
                </c:pt>
                <c:pt idx="1778">
                  <c:v>32.622799999999998</c:v>
                </c:pt>
                <c:pt idx="1779">
                  <c:v>38.558124999999997</c:v>
                </c:pt>
                <c:pt idx="1780">
                  <c:v>29.686174999999999</c:v>
                </c:pt>
                <c:pt idx="1784">
                  <c:v>32.178725</c:v>
                </c:pt>
                <c:pt idx="1785">
                  <c:v>34.408650000000002</c:v>
                </c:pt>
                <c:pt idx="1786">
                  <c:v>32.899750000000004</c:v>
                </c:pt>
                <c:pt idx="1787">
                  <c:v>25.063974999999999</c:v>
                </c:pt>
                <c:pt idx="1788">
                  <c:v>24.003924999999999</c:v>
                </c:pt>
                <c:pt idx="1789">
                  <c:v>28.4208</c:v>
                </c:pt>
                <c:pt idx="1790">
                  <c:v>29.437874999999998</c:v>
                </c:pt>
                <c:pt idx="1791">
                  <c:v>26.993075000000001</c:v>
                </c:pt>
                <c:pt idx="1792">
                  <c:v>39.455824999999997</c:v>
                </c:pt>
                <c:pt idx="1793">
                  <c:v>44.407499999999999</c:v>
                </c:pt>
                <c:pt idx="1794">
                  <c:v>42.650299999999994</c:v>
                </c:pt>
                <c:pt idx="1795">
                  <c:v>34.542349999999999</c:v>
                </c:pt>
                <c:pt idx="1796">
                  <c:v>31.242825000000003</c:v>
                </c:pt>
                <c:pt idx="1797">
                  <c:v>40.186399999999999</c:v>
                </c:pt>
                <c:pt idx="1798">
                  <c:v>31.968624999999999</c:v>
                </c:pt>
                <c:pt idx="1799">
                  <c:v>21.692824999999999</c:v>
                </c:pt>
                <c:pt idx="1800">
                  <c:v>18.727549999999997</c:v>
                </c:pt>
                <c:pt idx="1801">
                  <c:v>10.567074999999999</c:v>
                </c:pt>
                <c:pt idx="1802">
                  <c:v>9.9988500000000009</c:v>
                </c:pt>
                <c:pt idx="1803">
                  <c:v>8.8576250000000005</c:v>
                </c:pt>
                <c:pt idx="1804">
                  <c:v>9.0486249999999995</c:v>
                </c:pt>
                <c:pt idx="1805">
                  <c:v>11.884974999999999</c:v>
                </c:pt>
                <c:pt idx="1806">
                  <c:v>21.965</c:v>
                </c:pt>
                <c:pt idx="1807">
                  <c:v>32.245575000000002</c:v>
                </c:pt>
                <c:pt idx="1808">
                  <c:v>46.245874999999998</c:v>
                </c:pt>
                <c:pt idx="1809">
                  <c:v>34.9148</c:v>
                </c:pt>
                <c:pt idx="1810">
                  <c:v>33.028675</c:v>
                </c:pt>
                <c:pt idx="1811">
                  <c:v>26.443950000000001</c:v>
                </c:pt>
                <c:pt idx="1812">
                  <c:v>21.454075</c:v>
                </c:pt>
                <c:pt idx="1813">
                  <c:v>23.984824999999997</c:v>
                </c:pt>
                <c:pt idx="1814">
                  <c:v>27.833475</c:v>
                </c:pt>
                <c:pt idx="1815">
                  <c:v>30.827400000000001</c:v>
                </c:pt>
                <c:pt idx="1816">
                  <c:v>28.554499999999997</c:v>
                </c:pt>
                <c:pt idx="1817">
                  <c:v>30.397649999999999</c:v>
                </c:pt>
                <c:pt idx="1818">
                  <c:v>25.861399999999996</c:v>
                </c:pt>
                <c:pt idx="1819">
                  <c:v>13.570550000000001</c:v>
                </c:pt>
                <c:pt idx="1820">
                  <c:v>14.893224999999999</c:v>
                </c:pt>
                <c:pt idx="1821">
                  <c:v>10.576624999999998</c:v>
                </c:pt>
                <c:pt idx="1822">
                  <c:v>9.2062000000000008</c:v>
                </c:pt>
                <c:pt idx="1823">
                  <c:v>13.41775</c:v>
                </c:pt>
                <c:pt idx="1824">
                  <c:v>7.26755</c:v>
                </c:pt>
                <c:pt idx="1825">
                  <c:v>6.7040999999999995</c:v>
                </c:pt>
                <c:pt idx="1826">
                  <c:v>5.5007999999999999</c:v>
                </c:pt>
                <c:pt idx="1827">
                  <c:v>5.8923499999999995</c:v>
                </c:pt>
                <c:pt idx="1828">
                  <c:v>5.2620499999999995</c:v>
                </c:pt>
                <c:pt idx="1829">
                  <c:v>7.3200750000000001</c:v>
                </c:pt>
                <c:pt idx="1830">
                  <c:v>10.696</c:v>
                </c:pt>
                <c:pt idx="1831">
                  <c:v>17.234566666666659</c:v>
                </c:pt>
                <c:pt idx="1833">
                  <c:v>15.267266666666659</c:v>
                </c:pt>
                <c:pt idx="1834">
                  <c:v>26.230666666666604</c:v>
                </c:pt>
                <c:pt idx="1835">
                  <c:v>41.644366666666599</c:v>
                </c:pt>
                <c:pt idx="1841">
                  <c:v>21.0736666666666</c:v>
                </c:pt>
                <c:pt idx="1842">
                  <c:v>24.166274999999999</c:v>
                </c:pt>
                <c:pt idx="1843">
                  <c:v>22.676475</c:v>
                </c:pt>
                <c:pt idx="1844">
                  <c:v>18.178425000000001</c:v>
                </c:pt>
                <c:pt idx="1845">
                  <c:v>13.914349999999999</c:v>
                </c:pt>
                <c:pt idx="1846">
                  <c:v>8.4517499999999988</c:v>
                </c:pt>
                <c:pt idx="1847">
                  <c:v>7.6447750000000001</c:v>
                </c:pt>
                <c:pt idx="1848">
                  <c:v>7.4107999999999992</c:v>
                </c:pt>
                <c:pt idx="1849">
                  <c:v>4.4789500000000002</c:v>
                </c:pt>
                <c:pt idx="1850">
                  <c:v>3.3186249999999999</c:v>
                </c:pt>
                <c:pt idx="1851">
                  <c:v>3.1228499999999997</c:v>
                </c:pt>
                <c:pt idx="1852">
                  <c:v>2.33975</c:v>
                </c:pt>
                <c:pt idx="1853">
                  <c:v>2.2155999999999998</c:v>
                </c:pt>
                <c:pt idx="1854">
                  <c:v>4.3404749999999996</c:v>
                </c:pt>
                <c:pt idx="1855">
                  <c:v>3.71495</c:v>
                </c:pt>
                <c:pt idx="1856">
                  <c:v>6.6133749999999996</c:v>
                </c:pt>
                <c:pt idx="1857">
                  <c:v>10.361749999999999</c:v>
                </c:pt>
                <c:pt idx="1858">
                  <c:v>13.021424999999999</c:v>
                </c:pt>
                <c:pt idx="1859">
                  <c:v>13.914349999999999</c:v>
                </c:pt>
                <c:pt idx="1860">
                  <c:v>15.95805</c:v>
                </c:pt>
                <c:pt idx="1861">
                  <c:v>14.821599999999998</c:v>
                </c:pt>
                <c:pt idx="1862">
                  <c:v>15.528300000000002</c:v>
                </c:pt>
                <c:pt idx="1863">
                  <c:v>15.012600000000001</c:v>
                </c:pt>
                <c:pt idx="1864">
                  <c:v>13.661275</c:v>
                </c:pt>
                <c:pt idx="1866">
                  <c:v>14.000299999999999</c:v>
                </c:pt>
                <c:pt idx="1867">
                  <c:v>12.696724999999999</c:v>
                </c:pt>
                <c:pt idx="1868">
                  <c:v>11.192600000000001</c:v>
                </c:pt>
                <c:pt idx="1869">
                  <c:v>8.8050999999999995</c:v>
                </c:pt>
                <c:pt idx="1870">
                  <c:v>7.8882999999999992</c:v>
                </c:pt>
                <c:pt idx="1871">
                  <c:v>5.3241249999999996</c:v>
                </c:pt>
                <c:pt idx="1872">
                  <c:v>4.3691250000000004</c:v>
                </c:pt>
                <c:pt idx="1873">
                  <c:v>5.3527750000000003</c:v>
                </c:pt>
                <c:pt idx="1874">
                  <c:v>4.8657249999999994</c:v>
                </c:pt>
                <c:pt idx="1875">
                  <c:v>2.9175249999999999</c:v>
                </c:pt>
                <c:pt idx="1876">
                  <c:v>6.3459749999999993</c:v>
                </c:pt>
                <c:pt idx="1879">
                  <c:v>22.017524999999999</c:v>
                </c:pt>
                <c:pt idx="1880">
                  <c:v>31.811050000000002</c:v>
                </c:pt>
                <c:pt idx="1881">
                  <c:v>25.231100000000001</c:v>
                </c:pt>
                <c:pt idx="1882">
                  <c:v>18.541324999999997</c:v>
                </c:pt>
                <c:pt idx="1883">
                  <c:v>38.653624999999998</c:v>
                </c:pt>
                <c:pt idx="1884">
                  <c:v>31.390849999999997</c:v>
                </c:pt>
                <c:pt idx="1885">
                  <c:v>39.675474999999999</c:v>
                </c:pt>
                <c:pt idx="1886">
                  <c:v>34.222425000000001</c:v>
                </c:pt>
                <c:pt idx="1887">
                  <c:v>39.274374999999999</c:v>
                </c:pt>
                <c:pt idx="1888">
                  <c:v>34.523249999999997</c:v>
                </c:pt>
                <c:pt idx="1889">
                  <c:v>42.908149999999999</c:v>
                </c:pt>
                <c:pt idx="1890">
                  <c:v>41.088874999999994</c:v>
                </c:pt>
                <c:pt idx="1891">
                  <c:v>41.165274999999994</c:v>
                </c:pt>
                <c:pt idx="1892">
                  <c:v>35.831600000000002</c:v>
                </c:pt>
                <c:pt idx="1893">
                  <c:v>13.852275000000001</c:v>
                </c:pt>
                <c:pt idx="1894">
                  <c:v>9.6359499999999993</c:v>
                </c:pt>
                <c:pt idx="1895">
                  <c:v>10.858349999999998</c:v>
                </c:pt>
                <c:pt idx="1896">
                  <c:v>7.2293500000000002</c:v>
                </c:pt>
                <c:pt idx="1897">
                  <c:v>4.7702249999999999</c:v>
                </c:pt>
                <c:pt idx="1898">
                  <c:v>4.2927249999999999</c:v>
                </c:pt>
                <c:pt idx="1899">
                  <c:v>4.1733500000000001</c:v>
                </c:pt>
                <c:pt idx="1900">
                  <c:v>5.3957500000000005</c:v>
                </c:pt>
                <c:pt idx="1901">
                  <c:v>12.028225000000001</c:v>
                </c:pt>
                <c:pt idx="1902">
                  <c:v>18.737100000000002</c:v>
                </c:pt>
                <c:pt idx="1903">
                  <c:v>28.950824999999998</c:v>
                </c:pt>
                <c:pt idx="1904">
                  <c:v>34.360899999999994</c:v>
                </c:pt>
                <c:pt idx="1905">
                  <c:v>40.23415</c:v>
                </c:pt>
                <c:pt idx="1906">
                  <c:v>24.701074999999996</c:v>
                </c:pt>
                <c:pt idx="1907">
                  <c:v>23.058474999999998</c:v>
                </c:pt>
                <c:pt idx="1908">
                  <c:v>24.557824999999998</c:v>
                </c:pt>
                <c:pt idx="1909">
                  <c:v>26.973974999999999</c:v>
                </c:pt>
                <c:pt idx="1910">
                  <c:v>26.467824999999998</c:v>
                </c:pt>
                <c:pt idx="1911">
                  <c:v>42.177574999999997</c:v>
                </c:pt>
                <c:pt idx="1912">
                  <c:v>35.320675000000001</c:v>
                </c:pt>
                <c:pt idx="1913">
                  <c:v>55.428199999999997</c:v>
                </c:pt>
                <c:pt idx="1914">
                  <c:v>48.685899999999997</c:v>
                </c:pt>
                <c:pt idx="1915">
                  <c:v>41.489975000000001</c:v>
                </c:pt>
                <c:pt idx="1916">
                  <c:v>31.443374999999996</c:v>
                </c:pt>
                <c:pt idx="1917">
                  <c:v>42.616875</c:v>
                </c:pt>
                <c:pt idx="1918">
                  <c:v>34.747674999999994</c:v>
                </c:pt>
                <c:pt idx="1919">
                  <c:v>22.733774999999998</c:v>
                </c:pt>
                <c:pt idx="1920">
                  <c:v>25.164249999999999</c:v>
                </c:pt>
                <c:pt idx="1921">
                  <c:v>16.884399999999999</c:v>
                </c:pt>
                <c:pt idx="1922">
                  <c:v>15.227475</c:v>
                </c:pt>
                <c:pt idx="1923">
                  <c:v>12.142825</c:v>
                </c:pt>
                <c:pt idx="1924">
                  <c:v>18.187975000000002</c:v>
                </c:pt>
                <c:pt idx="1925">
                  <c:v>28.124749999999999</c:v>
                </c:pt>
                <c:pt idx="1926">
                  <c:v>63.240099999999998</c:v>
                </c:pt>
                <c:pt idx="1927">
                  <c:v>61.611824999999996</c:v>
                </c:pt>
                <c:pt idx="1928">
                  <c:v>72.556124999999994</c:v>
                </c:pt>
                <c:pt idx="1929">
                  <c:v>67.083974999999995</c:v>
                </c:pt>
                <c:pt idx="1930">
                  <c:v>74.174849999999992</c:v>
                </c:pt>
                <c:pt idx="1931">
                  <c:v>66.950275000000005</c:v>
                </c:pt>
                <c:pt idx="2436">
                  <c:v>137.18893333333338</c:v>
                </c:pt>
                <c:pt idx="2437">
                  <c:v>27.012174999999999</c:v>
                </c:pt>
                <c:pt idx="2438">
                  <c:v>31.758525000000002</c:v>
                </c:pt>
                <c:pt idx="2439">
                  <c:v>30.096824999999999</c:v>
                </c:pt>
                <c:pt idx="2440">
                  <c:v>27.828699999999998</c:v>
                </c:pt>
                <c:pt idx="2441">
                  <c:v>38.199999999999996</c:v>
                </c:pt>
                <c:pt idx="2442">
                  <c:v>45.052124999999997</c:v>
                </c:pt>
                <c:pt idx="2443">
                  <c:v>32.479549999999996</c:v>
                </c:pt>
                <c:pt idx="2444">
                  <c:v>30.555225</c:v>
                </c:pt>
                <c:pt idx="2445">
                  <c:v>35.249049999999997</c:v>
                </c:pt>
                <c:pt idx="2446">
                  <c:v>28.29665</c:v>
                </c:pt>
                <c:pt idx="2447">
                  <c:v>16.979900000000001</c:v>
                </c:pt>
                <c:pt idx="2448">
                  <c:v>19.496324999999999</c:v>
                </c:pt>
                <c:pt idx="2449">
                  <c:v>27.012174999999999</c:v>
                </c:pt>
                <c:pt idx="2450">
                  <c:v>19.630025</c:v>
                </c:pt>
                <c:pt idx="2451">
                  <c:v>31.495899999999995</c:v>
                </c:pt>
                <c:pt idx="2452">
                  <c:v>37.856200000000001</c:v>
                </c:pt>
                <c:pt idx="2453">
                  <c:v>33.539599999999993</c:v>
                </c:pt>
                <c:pt idx="2454">
                  <c:v>48.451924999999996</c:v>
                </c:pt>
                <c:pt idx="2455">
                  <c:v>44.269024999999992</c:v>
                </c:pt>
                <c:pt idx="2456">
                  <c:v>46.876174999999996</c:v>
                </c:pt>
                <c:pt idx="2457">
                  <c:v>37.116075000000002</c:v>
                </c:pt>
                <c:pt idx="2458">
                  <c:v>55.647849999999998</c:v>
                </c:pt>
                <c:pt idx="2459">
                  <c:v>29.509499999999999</c:v>
                </c:pt>
                <c:pt idx="2460">
                  <c:v>32.947499999999998</c:v>
                </c:pt>
                <c:pt idx="2461">
                  <c:v>32.288550000000001</c:v>
                </c:pt>
                <c:pt idx="2462">
                  <c:v>41.408799999999999</c:v>
                </c:pt>
                <c:pt idx="2463">
                  <c:v>40.673450000000003</c:v>
                </c:pt>
                <c:pt idx="2464">
                  <c:v>50.037224999999999</c:v>
                </c:pt>
                <c:pt idx="2465">
                  <c:v>50.638874999999999</c:v>
                </c:pt>
                <c:pt idx="2466">
                  <c:v>32.393599999999999</c:v>
                </c:pt>
                <c:pt idx="2467">
                  <c:v>50.529049999999998</c:v>
                </c:pt>
                <c:pt idx="2468">
                  <c:v>51.536574999999999</c:v>
                </c:pt>
                <c:pt idx="2469">
                  <c:v>29.51905</c:v>
                </c:pt>
                <c:pt idx="2470">
                  <c:v>22.843600000000002</c:v>
                </c:pt>
                <c:pt idx="2471">
                  <c:v>21.458849999999998</c:v>
                </c:pt>
                <c:pt idx="2472">
                  <c:v>14.983949999999998</c:v>
                </c:pt>
                <c:pt idx="2473">
                  <c:v>13.408199999999999</c:v>
                </c:pt>
                <c:pt idx="2474">
                  <c:v>12.477074999999999</c:v>
                </c:pt>
                <c:pt idx="2475">
                  <c:v>16.383025</c:v>
                </c:pt>
                <c:pt idx="2476">
                  <c:v>21.511374999999997</c:v>
                </c:pt>
                <c:pt idx="2477">
                  <c:v>30.321249999999999</c:v>
                </c:pt>
                <c:pt idx="2478">
                  <c:v>28.6309</c:v>
                </c:pt>
                <c:pt idx="2479">
                  <c:v>28.883975</c:v>
                </c:pt>
                <c:pt idx="2480">
                  <c:v>39.770975</c:v>
                </c:pt>
                <c:pt idx="2481">
                  <c:v>29.299399999999999</c:v>
                </c:pt>
                <c:pt idx="2482">
                  <c:v>34.489825000000003</c:v>
                </c:pt>
                <c:pt idx="2483">
                  <c:v>30.569549999999996</c:v>
                </c:pt>
                <c:pt idx="2484">
                  <c:v>26.515574999999998</c:v>
                </c:pt>
                <c:pt idx="2485">
                  <c:v>24.118524999999998</c:v>
                </c:pt>
                <c:pt idx="2486">
                  <c:v>30.268725</c:v>
                </c:pt>
                <c:pt idx="2487">
                  <c:v>26.358000000000001</c:v>
                </c:pt>
                <c:pt idx="2488">
                  <c:v>28.6309</c:v>
                </c:pt>
                <c:pt idx="2489">
                  <c:v>24.008700000000001</c:v>
                </c:pt>
                <c:pt idx="2490">
                  <c:v>27.876449999999998</c:v>
                </c:pt>
                <c:pt idx="2491">
                  <c:v>21.009999999999998</c:v>
                </c:pt>
                <c:pt idx="2492">
                  <c:v>21.07685</c:v>
                </c:pt>
                <c:pt idx="2493">
                  <c:v>16.712499999999999</c:v>
                </c:pt>
                <c:pt idx="2494">
                  <c:v>20.021574999999999</c:v>
                </c:pt>
                <c:pt idx="2495">
                  <c:v>15.642899999999999</c:v>
                </c:pt>
                <c:pt idx="2496">
                  <c:v>11.421800000000001</c:v>
                </c:pt>
                <c:pt idx="2497">
                  <c:v>10.137325000000001</c:v>
                </c:pt>
                <c:pt idx="2498">
                  <c:v>6.7327499999999993</c:v>
                </c:pt>
                <c:pt idx="2499">
                  <c:v>8.131825000000001</c:v>
                </c:pt>
                <c:pt idx="2500">
                  <c:v>12.314724999999999</c:v>
                </c:pt>
                <c:pt idx="2501">
                  <c:v>11.665324999999999</c:v>
                </c:pt>
                <c:pt idx="2502">
                  <c:v>18.91855</c:v>
                </c:pt>
                <c:pt idx="2503">
                  <c:v>20.155275</c:v>
                </c:pt>
                <c:pt idx="2504">
                  <c:v>24.572150000000001</c:v>
                </c:pt>
                <c:pt idx="2505">
                  <c:v>26.195649999999997</c:v>
                </c:pt>
                <c:pt idx="2506">
                  <c:v>29.036774999999999</c:v>
                </c:pt>
                <c:pt idx="2507">
                  <c:v>33.701949999999997</c:v>
                </c:pt>
                <c:pt idx="2508">
                  <c:v>32.393599999999999</c:v>
                </c:pt>
                <c:pt idx="2509">
                  <c:v>26.448725</c:v>
                </c:pt>
                <c:pt idx="2510">
                  <c:v>28.669099999999997</c:v>
                </c:pt>
                <c:pt idx="2511">
                  <c:v>33.701949999999997</c:v>
                </c:pt>
                <c:pt idx="2512">
                  <c:v>42.363799999999998</c:v>
                </c:pt>
                <c:pt idx="2513">
                  <c:v>43.863149999999997</c:v>
                </c:pt>
                <c:pt idx="2514">
                  <c:v>30.607749999999996</c:v>
                </c:pt>
                <c:pt idx="2515">
                  <c:v>26.754324999999998</c:v>
                </c:pt>
                <c:pt idx="2516">
                  <c:v>20.623224999999998</c:v>
                </c:pt>
                <c:pt idx="2517">
                  <c:v>17.414424999999998</c:v>
                </c:pt>
                <c:pt idx="2518">
                  <c:v>15.342075000000001</c:v>
                </c:pt>
                <c:pt idx="2519">
                  <c:v>15.924625000000001</c:v>
                </c:pt>
                <c:pt idx="2520">
                  <c:v>12.018675</c:v>
                </c:pt>
                <c:pt idx="2521">
                  <c:v>8.3180500000000013</c:v>
                </c:pt>
                <c:pt idx="2522">
                  <c:v>9.0724999999999998</c:v>
                </c:pt>
                <c:pt idx="2523">
                  <c:v>8.9387999999999987</c:v>
                </c:pt>
                <c:pt idx="2524">
                  <c:v>7.5540500000000002</c:v>
                </c:pt>
                <c:pt idx="2525">
                  <c:v>7.9360499999999998</c:v>
                </c:pt>
                <c:pt idx="2526">
                  <c:v>11.913625</c:v>
                </c:pt>
                <c:pt idx="2527">
                  <c:v>11.254674999999999</c:v>
                </c:pt>
                <c:pt idx="2528">
                  <c:v>15.466225</c:v>
                </c:pt>
                <c:pt idx="2529">
                  <c:v>17.691374999999997</c:v>
                </c:pt>
                <c:pt idx="2530">
                  <c:v>19.878325</c:v>
                </c:pt>
                <c:pt idx="2531">
                  <c:v>21.955449999999999</c:v>
                </c:pt>
                <c:pt idx="2532">
                  <c:v>20.035899999999998</c:v>
                </c:pt>
                <c:pt idx="2533">
                  <c:v>19.9786</c:v>
                </c:pt>
                <c:pt idx="2534">
                  <c:v>19.372174999999999</c:v>
                </c:pt>
                <c:pt idx="2535">
                  <c:v>15.4328</c:v>
                </c:pt>
                <c:pt idx="2536">
                  <c:v>21.702375</c:v>
                </c:pt>
                <c:pt idx="2537">
                  <c:v>16.316175000000001</c:v>
                </c:pt>
                <c:pt idx="2538">
                  <c:v>22.389975</c:v>
                </c:pt>
                <c:pt idx="2539">
                  <c:v>20.231674999999999</c:v>
                </c:pt>
                <c:pt idx="2540">
                  <c:v>16.311399999999999</c:v>
                </c:pt>
                <c:pt idx="2541">
                  <c:v>15.303874999999998</c:v>
                </c:pt>
                <c:pt idx="2542">
                  <c:v>18.211849999999998</c:v>
                </c:pt>
                <c:pt idx="2543">
                  <c:v>17.791649999999997</c:v>
                </c:pt>
                <c:pt idx="2544">
                  <c:v>17.834624999999999</c:v>
                </c:pt>
                <c:pt idx="2545">
                  <c:v>11.803799999999999</c:v>
                </c:pt>
                <c:pt idx="2546">
                  <c:v>10.600499999999998</c:v>
                </c:pt>
                <c:pt idx="2547">
                  <c:v>13.5228</c:v>
                </c:pt>
                <c:pt idx="2548">
                  <c:v>14.176975000000001</c:v>
                </c:pt>
                <c:pt idx="2549">
                  <c:v>17.414424999999998</c:v>
                </c:pt>
                <c:pt idx="2550">
                  <c:v>25.827975000000002</c:v>
                </c:pt>
                <c:pt idx="2551">
                  <c:v>31.834924999999998</c:v>
                </c:pt>
                <c:pt idx="2552">
                  <c:v>47.539899999999996</c:v>
                </c:pt>
                <c:pt idx="2553">
                  <c:v>75.554824999999994</c:v>
                </c:pt>
                <c:pt idx="2554">
                  <c:v>61.454249999999995</c:v>
                </c:pt>
                <c:pt idx="2555">
                  <c:v>76.118274999999997</c:v>
                </c:pt>
                <c:pt idx="2556">
                  <c:v>73.907449999999997</c:v>
                </c:pt>
                <c:pt idx="2557">
                  <c:v>73.625725000000003</c:v>
                </c:pt>
                <c:pt idx="2558">
                  <c:v>62.614574999999995</c:v>
                </c:pt>
                <c:pt idx="2559">
                  <c:v>59.973999999999997</c:v>
                </c:pt>
                <c:pt idx="2560">
                  <c:v>53.045474999999996</c:v>
                </c:pt>
                <c:pt idx="2561">
                  <c:v>69.15632500000001</c:v>
                </c:pt>
                <c:pt idx="2562">
                  <c:v>76.080075000000008</c:v>
                </c:pt>
                <c:pt idx="2563">
                  <c:v>88.929599999999994</c:v>
                </c:pt>
                <c:pt idx="2564">
                  <c:v>87.554400000000001</c:v>
                </c:pt>
                <c:pt idx="2565">
                  <c:v>64.333574999999996</c:v>
                </c:pt>
                <c:pt idx="2566">
                  <c:v>57.505324999999999</c:v>
                </c:pt>
                <c:pt idx="2567">
                  <c:v>28.793249999999997</c:v>
                </c:pt>
                <c:pt idx="2568">
                  <c:v>23.63625</c:v>
                </c:pt>
                <c:pt idx="2569">
                  <c:v>17.486049999999999</c:v>
                </c:pt>
                <c:pt idx="2570">
                  <c:v>7.0813249999999996</c:v>
                </c:pt>
                <c:pt idx="2571">
                  <c:v>13.6183</c:v>
                </c:pt>
                <c:pt idx="2572">
                  <c:v>39.18365</c:v>
                </c:pt>
                <c:pt idx="2573">
                  <c:v>58.770699999999998</c:v>
                </c:pt>
                <c:pt idx="2574">
                  <c:v>85.023650000000004</c:v>
                </c:pt>
                <c:pt idx="2575">
                  <c:v>87.463674999999995</c:v>
                </c:pt>
                <c:pt idx="2576">
                  <c:v>93.661625000000001</c:v>
                </c:pt>
                <c:pt idx="2577">
                  <c:v>70.73684999999999</c:v>
                </c:pt>
                <c:pt idx="2578">
                  <c:v>95.280349999999999</c:v>
                </c:pt>
                <c:pt idx="2579">
                  <c:v>68.349349999999987</c:v>
                </c:pt>
                <c:pt idx="2580">
                  <c:v>67.017124999999993</c:v>
                </c:pt>
                <c:pt idx="2581">
                  <c:v>80.826425</c:v>
                </c:pt>
                <c:pt idx="2582">
                  <c:v>78.333875000000006</c:v>
                </c:pt>
                <c:pt idx="2583">
                  <c:v>89.177899999999994</c:v>
                </c:pt>
                <c:pt idx="2584">
                  <c:v>96.493200000000002</c:v>
                </c:pt>
                <c:pt idx="2585">
                  <c:v>100.929175</c:v>
                </c:pt>
                <c:pt idx="2586">
                  <c:v>59.873725</c:v>
                </c:pt>
                <c:pt idx="2587">
                  <c:v>58.875749999999996</c:v>
                </c:pt>
                <c:pt idx="2588">
                  <c:v>52.658699999999996</c:v>
                </c:pt>
                <c:pt idx="2589">
                  <c:v>45.863875</c:v>
                </c:pt>
                <c:pt idx="2590">
                  <c:v>38.104499999999994</c:v>
                </c:pt>
                <c:pt idx="2591">
                  <c:v>31.118675</c:v>
                </c:pt>
                <c:pt idx="2592">
                  <c:v>23.607599999999998</c:v>
                </c:pt>
                <c:pt idx="2593">
                  <c:v>26.410525</c:v>
                </c:pt>
                <c:pt idx="2594">
                  <c:v>22.819724999999998</c:v>
                </c:pt>
                <c:pt idx="2595">
                  <c:v>32.9666</c:v>
                </c:pt>
                <c:pt idx="2596">
                  <c:v>38.839849999999998</c:v>
                </c:pt>
                <c:pt idx="2597">
                  <c:v>93.002674999999996</c:v>
                </c:pt>
                <c:pt idx="2598">
                  <c:v>101.48784999999999</c:v>
                </c:pt>
                <c:pt idx="2599">
                  <c:v>77.713124999999991</c:v>
                </c:pt>
                <c:pt idx="2600">
                  <c:v>73.133899999999997</c:v>
                </c:pt>
                <c:pt idx="2601">
                  <c:v>72.116824999999992</c:v>
                </c:pt>
                <c:pt idx="2602">
                  <c:v>53.164850000000001</c:v>
                </c:pt>
                <c:pt idx="2603">
                  <c:v>78.859125000000006</c:v>
                </c:pt>
                <c:pt idx="2604">
                  <c:v>56.005974999999999</c:v>
                </c:pt>
                <c:pt idx="2605">
                  <c:v>32.44135</c:v>
                </c:pt>
                <c:pt idx="2606">
                  <c:v>47.735675000000001</c:v>
                </c:pt>
                <c:pt idx="2607">
                  <c:v>65.976174999999998</c:v>
                </c:pt>
                <c:pt idx="2608">
                  <c:v>64.610524999999996</c:v>
                </c:pt>
                <c:pt idx="2609">
                  <c:v>58.679974999999999</c:v>
                </c:pt>
                <c:pt idx="2610">
                  <c:v>56.101474999999994</c:v>
                </c:pt>
                <c:pt idx="2611">
                  <c:v>71.758700000000005</c:v>
                </c:pt>
                <c:pt idx="2612">
                  <c:v>76.142150000000001</c:v>
                </c:pt>
                <c:pt idx="2613">
                  <c:v>60.628174999999999</c:v>
                </c:pt>
                <c:pt idx="2614">
                  <c:v>53.403599999999997</c:v>
                </c:pt>
                <c:pt idx="2615">
                  <c:v>36.457124999999998</c:v>
                </c:pt>
                <c:pt idx="2616">
                  <c:v>33.687624999999997</c:v>
                </c:pt>
                <c:pt idx="2617">
                  <c:v>26.166999999999998</c:v>
                </c:pt>
                <c:pt idx="2618">
                  <c:v>36.719749999999998</c:v>
                </c:pt>
                <c:pt idx="2619">
                  <c:v>27.088574999999999</c:v>
                </c:pt>
                <c:pt idx="2620">
                  <c:v>26.06195</c:v>
                </c:pt>
                <c:pt idx="2621">
                  <c:v>36.485774999999997</c:v>
                </c:pt>
                <c:pt idx="2622">
                  <c:v>40.692549999999997</c:v>
                </c:pt>
                <c:pt idx="2623">
                  <c:v>41.85765</c:v>
                </c:pt>
                <c:pt idx="2624">
                  <c:v>44.765625</c:v>
                </c:pt>
                <c:pt idx="2625">
                  <c:v>45.415025</c:v>
                </c:pt>
                <c:pt idx="2626">
                  <c:v>43.863149999999997</c:v>
                </c:pt>
                <c:pt idx="2627">
                  <c:v>40.434699999999999</c:v>
                </c:pt>
                <c:pt idx="2628">
                  <c:v>33.482300000000002</c:v>
                </c:pt>
                <c:pt idx="2629">
                  <c:v>38.276399999999995</c:v>
                </c:pt>
                <c:pt idx="2630">
                  <c:v>65.551199999999994</c:v>
                </c:pt>
                <c:pt idx="2631">
                  <c:v>66.124199999999988</c:v>
                </c:pt>
                <c:pt idx="2632">
                  <c:v>84.379024999999999</c:v>
                </c:pt>
                <c:pt idx="2633">
                  <c:v>62.380599999999994</c:v>
                </c:pt>
                <c:pt idx="2634">
                  <c:v>59.219549999999998</c:v>
                </c:pt>
                <c:pt idx="2635">
                  <c:v>46.2029</c:v>
                </c:pt>
                <c:pt idx="2636">
                  <c:v>39.193199999999997</c:v>
                </c:pt>
                <c:pt idx="2637">
                  <c:v>32.360174999999998</c:v>
                </c:pt>
                <c:pt idx="2638">
                  <c:v>29.371024999999999</c:v>
                </c:pt>
                <c:pt idx="2639">
                  <c:v>21.869499999999999</c:v>
                </c:pt>
                <c:pt idx="2640">
                  <c:v>19.916525</c:v>
                </c:pt>
                <c:pt idx="2641">
                  <c:v>17.486049999999999</c:v>
                </c:pt>
                <c:pt idx="2642">
                  <c:v>23.932299999999998</c:v>
                </c:pt>
                <c:pt idx="2643">
                  <c:v>20.360599999999998</c:v>
                </c:pt>
                <c:pt idx="2644">
                  <c:v>32.794699999999999</c:v>
                </c:pt>
                <c:pt idx="2645">
                  <c:v>40.826250000000002</c:v>
                </c:pt>
                <c:pt idx="2646">
                  <c:v>46.90005</c:v>
                </c:pt>
                <c:pt idx="2647">
                  <c:v>44.455249999999992</c:v>
                </c:pt>
                <c:pt idx="2648">
                  <c:v>33.983674999999998</c:v>
                </c:pt>
                <c:pt idx="2649">
                  <c:v>35.397074999999994</c:v>
                </c:pt>
                <c:pt idx="2650">
                  <c:v>30.85605</c:v>
                </c:pt>
                <c:pt idx="2651">
                  <c:v>30.679375</c:v>
                </c:pt>
                <c:pt idx="2652">
                  <c:v>30.478824999999997</c:v>
                </c:pt>
                <c:pt idx="2653">
                  <c:v>32.474775000000001</c:v>
                </c:pt>
                <c:pt idx="2654">
                  <c:v>49.631349999999998</c:v>
                </c:pt>
                <c:pt idx="2655">
                  <c:v>38.443525000000001</c:v>
                </c:pt>
                <c:pt idx="2656">
                  <c:v>40.955174999999997</c:v>
                </c:pt>
                <c:pt idx="2657">
                  <c:v>53.446575000000003</c:v>
                </c:pt>
                <c:pt idx="2658">
                  <c:v>30.846499999999995</c:v>
                </c:pt>
                <c:pt idx="2659">
                  <c:v>36.452350000000003</c:v>
                </c:pt>
                <c:pt idx="2660">
                  <c:v>34.948225000000001</c:v>
                </c:pt>
                <c:pt idx="2661">
                  <c:v>27.155424999999997</c:v>
                </c:pt>
                <c:pt idx="2662">
                  <c:v>29.772124999999999</c:v>
                </c:pt>
                <c:pt idx="2663">
                  <c:v>21.511374999999997</c:v>
                </c:pt>
                <c:pt idx="2664">
                  <c:v>29.619325</c:v>
                </c:pt>
                <c:pt idx="2665">
                  <c:v>27.499224999999999</c:v>
                </c:pt>
                <c:pt idx="2666">
                  <c:v>10.7342</c:v>
                </c:pt>
                <c:pt idx="2667">
                  <c:v>14.664025000000001</c:v>
                </c:pt>
                <c:pt idx="2668">
                  <c:v>23.5503</c:v>
                </c:pt>
                <c:pt idx="2669">
                  <c:v>29.886725000000002</c:v>
                </c:pt>
                <c:pt idx="2670">
                  <c:v>56.201749999999997</c:v>
                </c:pt>
                <c:pt idx="2671">
                  <c:v>58.407799999999995</c:v>
                </c:pt>
                <c:pt idx="2672">
                  <c:v>51.393324999999997</c:v>
                </c:pt>
                <c:pt idx="2673">
                  <c:v>64.85882500000001</c:v>
                </c:pt>
                <c:pt idx="2674">
                  <c:v>59.014224999999996</c:v>
                </c:pt>
                <c:pt idx="2675">
                  <c:v>53.140974999999997</c:v>
                </c:pt>
                <c:pt idx="2676">
                  <c:v>51.378999999999998</c:v>
                </c:pt>
                <c:pt idx="2677">
                  <c:v>51.326474999999995</c:v>
                </c:pt>
                <c:pt idx="2678">
                  <c:v>55.074849999999998</c:v>
                </c:pt>
                <c:pt idx="2679">
                  <c:v>52.119125000000004</c:v>
                </c:pt>
                <c:pt idx="2680">
                  <c:v>51.3217</c:v>
                </c:pt>
                <c:pt idx="2681">
                  <c:v>71.787350000000004</c:v>
                </c:pt>
                <c:pt idx="2682">
                  <c:v>49.82235</c:v>
                </c:pt>
                <c:pt idx="2683">
                  <c:v>51.574775000000002</c:v>
                </c:pt>
                <c:pt idx="2684">
                  <c:v>45.1524</c:v>
                </c:pt>
                <c:pt idx="2685">
                  <c:v>21.124600000000001</c:v>
                </c:pt>
                <c:pt idx="2686">
                  <c:v>22.633499999999998</c:v>
                </c:pt>
                <c:pt idx="2687">
                  <c:v>16.597899999999999</c:v>
                </c:pt>
                <c:pt idx="2688">
                  <c:v>20.575475000000001</c:v>
                </c:pt>
                <c:pt idx="2689">
                  <c:v>17.447849999999999</c:v>
                </c:pt>
                <c:pt idx="2690">
                  <c:v>14.702224999999999</c:v>
                </c:pt>
                <c:pt idx="2691">
                  <c:v>15.571274999999998</c:v>
                </c:pt>
                <c:pt idx="2692">
                  <c:v>26.042849999999998</c:v>
                </c:pt>
                <c:pt idx="2693">
                  <c:v>35.664474999999996</c:v>
                </c:pt>
                <c:pt idx="2694">
                  <c:v>39.637275000000002</c:v>
                </c:pt>
                <c:pt idx="2695">
                  <c:v>17.127924999999998</c:v>
                </c:pt>
                <c:pt idx="2696">
                  <c:v>17.113600000000002</c:v>
                </c:pt>
                <c:pt idx="2697">
                  <c:v>28.998574999999999</c:v>
                </c:pt>
                <c:pt idx="2698">
                  <c:v>33.109850000000002</c:v>
                </c:pt>
                <c:pt idx="2699">
                  <c:v>27.57085</c:v>
                </c:pt>
                <c:pt idx="2700">
                  <c:v>29.304174999999997</c:v>
                </c:pt>
                <c:pt idx="2701">
                  <c:v>33.463200000000001</c:v>
                </c:pt>
                <c:pt idx="2702">
                  <c:v>25.226324999999999</c:v>
                </c:pt>
                <c:pt idx="2703">
                  <c:v>28.105649999999997</c:v>
                </c:pt>
                <c:pt idx="2704">
                  <c:v>33.964574999999996</c:v>
                </c:pt>
                <c:pt idx="2705">
                  <c:v>32.336300000000001</c:v>
                </c:pt>
                <c:pt idx="2706">
                  <c:v>29.514275000000001</c:v>
                </c:pt>
                <c:pt idx="2707">
                  <c:v>44.536424999999994</c:v>
                </c:pt>
                <c:pt idx="2708">
                  <c:v>43.781974999999996</c:v>
                </c:pt>
                <c:pt idx="2709">
                  <c:v>33.744925000000002</c:v>
                </c:pt>
                <c:pt idx="2710">
                  <c:v>47.859825000000001</c:v>
                </c:pt>
                <c:pt idx="2711">
                  <c:v>38.687049999999999</c:v>
                </c:pt>
                <c:pt idx="2712">
                  <c:v>23.574174999999997</c:v>
                </c:pt>
                <c:pt idx="2713">
                  <c:v>12.190575000000001</c:v>
                </c:pt>
                <c:pt idx="2714">
                  <c:v>9.3112499999999994</c:v>
                </c:pt>
                <c:pt idx="2715">
                  <c:v>10.748525000000001</c:v>
                </c:pt>
                <c:pt idx="2716">
                  <c:v>12.691949999999999</c:v>
                </c:pt>
                <c:pt idx="2717">
                  <c:v>21.774000000000001</c:v>
                </c:pt>
                <c:pt idx="2718">
                  <c:v>35.841149999999999</c:v>
                </c:pt>
                <c:pt idx="2719">
                  <c:v>42.277850000000001</c:v>
                </c:pt>
                <c:pt idx="2720">
                  <c:v>34.847949999999997</c:v>
                </c:pt>
                <c:pt idx="2721">
                  <c:v>32.584599999999995</c:v>
                </c:pt>
                <c:pt idx="2722">
                  <c:v>30.751000000000001</c:v>
                </c:pt>
                <c:pt idx="2723">
                  <c:v>27.475349999999999</c:v>
                </c:pt>
                <c:pt idx="2724">
                  <c:v>22.70035</c:v>
                </c:pt>
                <c:pt idx="2725">
                  <c:v>51.082949999999997</c:v>
                </c:pt>
                <c:pt idx="2726">
                  <c:v>60.9863</c:v>
                </c:pt>
                <c:pt idx="2727">
                  <c:v>53.876324999999994</c:v>
                </c:pt>
                <c:pt idx="2728">
                  <c:v>46.455975000000002</c:v>
                </c:pt>
                <c:pt idx="2729">
                  <c:v>66.334299999999985</c:v>
                </c:pt>
                <c:pt idx="2730">
                  <c:v>47.912349999999996</c:v>
                </c:pt>
                <c:pt idx="2731">
                  <c:v>40.133874999999996</c:v>
                </c:pt>
                <c:pt idx="2732">
                  <c:v>29.213449999999998</c:v>
                </c:pt>
                <c:pt idx="2733">
                  <c:v>22.771974999999998</c:v>
                </c:pt>
                <c:pt idx="2734">
                  <c:v>22.915225</c:v>
                </c:pt>
                <c:pt idx="2735">
                  <c:v>20.532499999999999</c:v>
                </c:pt>
                <c:pt idx="2736">
                  <c:v>32.9666</c:v>
                </c:pt>
                <c:pt idx="2737">
                  <c:v>27.900324999999999</c:v>
                </c:pt>
                <c:pt idx="2738">
                  <c:v>13.116924999999998</c:v>
                </c:pt>
                <c:pt idx="2739">
                  <c:v>23.894099999999998</c:v>
                </c:pt>
                <c:pt idx="2740">
                  <c:v>61.287124999999996</c:v>
                </c:pt>
                <c:pt idx="2741">
                  <c:v>68.206099999999992</c:v>
                </c:pt>
                <c:pt idx="2742">
                  <c:v>86.967074999999994</c:v>
                </c:pt>
                <c:pt idx="2743">
                  <c:v>90.682024999999996</c:v>
                </c:pt>
                <c:pt idx="2744">
                  <c:v>87.668999999999997</c:v>
                </c:pt>
                <c:pt idx="2745">
                  <c:v>67.518500000000003</c:v>
                </c:pt>
                <c:pt idx="2746">
                  <c:v>62.414025000000002</c:v>
                </c:pt>
                <c:pt idx="2747">
                  <c:v>96.278324999999995</c:v>
                </c:pt>
                <c:pt idx="2748">
                  <c:v>104.424475</c:v>
                </c:pt>
                <c:pt idx="2749">
                  <c:v>67.017124999999993</c:v>
                </c:pt>
                <c:pt idx="2750">
                  <c:v>74.284674999999993</c:v>
                </c:pt>
                <c:pt idx="2751">
                  <c:v>87.616474999999994</c:v>
                </c:pt>
                <c:pt idx="2752">
                  <c:v>81.824399999999997</c:v>
                </c:pt>
                <c:pt idx="2753">
                  <c:v>96.846549999999993</c:v>
                </c:pt>
                <c:pt idx="2754">
                  <c:v>95.466575000000006</c:v>
                </c:pt>
                <c:pt idx="2755">
                  <c:v>80.253424999999993</c:v>
                </c:pt>
                <c:pt idx="2756">
                  <c:v>55.934349999999995</c:v>
                </c:pt>
                <c:pt idx="2757">
                  <c:v>45.534399999999998</c:v>
                </c:pt>
                <c:pt idx="2758">
                  <c:v>50.786899999999996</c:v>
                </c:pt>
                <c:pt idx="2759">
                  <c:v>41.542499999999997</c:v>
                </c:pt>
                <c:pt idx="2760">
                  <c:v>28.573599999999999</c:v>
                </c:pt>
                <c:pt idx="2761">
                  <c:v>15.227475</c:v>
                </c:pt>
                <c:pt idx="2762">
                  <c:v>17.21865</c:v>
                </c:pt>
                <c:pt idx="2763">
                  <c:v>35.430500000000002</c:v>
                </c:pt>
                <c:pt idx="2764">
                  <c:v>37.450324999999999</c:v>
                </c:pt>
                <c:pt idx="2765">
                  <c:v>52.744649999999993</c:v>
                </c:pt>
                <c:pt idx="2766">
                  <c:v>87.745399999999989</c:v>
                </c:pt>
                <c:pt idx="2767">
                  <c:v>78.505775</c:v>
                </c:pt>
                <c:pt idx="2768">
                  <c:v>66.128974999999997</c:v>
                </c:pt>
                <c:pt idx="2769">
                  <c:v>77.636724999999998</c:v>
                </c:pt>
                <c:pt idx="2770">
                  <c:v>68.52602499999999</c:v>
                </c:pt>
                <c:pt idx="2771">
                  <c:v>75.253999999999991</c:v>
                </c:pt>
                <c:pt idx="2772">
                  <c:v>66.749724999999998</c:v>
                </c:pt>
                <c:pt idx="2773">
                  <c:v>80.253424999999993</c:v>
                </c:pt>
                <c:pt idx="2774">
                  <c:v>96.412025</c:v>
                </c:pt>
                <c:pt idx="2775">
                  <c:v>82.426050000000004</c:v>
                </c:pt>
                <c:pt idx="2776">
                  <c:v>82.301900000000003</c:v>
                </c:pt>
                <c:pt idx="2777">
                  <c:v>93.890824999999992</c:v>
                </c:pt>
                <c:pt idx="2778">
                  <c:v>97.667849999999987</c:v>
                </c:pt>
                <c:pt idx="2779">
                  <c:v>64.214199999999991</c:v>
                </c:pt>
                <c:pt idx="2780">
                  <c:v>75.750599999999991</c:v>
                </c:pt>
                <c:pt idx="2781">
                  <c:v>80.282074999999992</c:v>
                </c:pt>
                <c:pt idx="2782">
                  <c:v>57.615149999999993</c:v>
                </c:pt>
                <c:pt idx="2783">
                  <c:v>47.759549999999997</c:v>
                </c:pt>
                <c:pt idx="2784">
                  <c:v>39.3842</c:v>
                </c:pt>
                <c:pt idx="2785">
                  <c:v>36.242249999999999</c:v>
                </c:pt>
                <c:pt idx="2786">
                  <c:v>29.585899999999999</c:v>
                </c:pt>
                <c:pt idx="2787">
                  <c:v>45.983249999999998</c:v>
                </c:pt>
                <c:pt idx="2788">
                  <c:v>44.359749999999998</c:v>
                </c:pt>
                <c:pt idx="2789">
                  <c:v>62.800800000000002</c:v>
                </c:pt>
                <c:pt idx="2790">
                  <c:v>52.310124999999999</c:v>
                </c:pt>
                <c:pt idx="2791">
                  <c:v>49.507200000000005</c:v>
                </c:pt>
                <c:pt idx="2792">
                  <c:v>38.539024999999995</c:v>
                </c:pt>
                <c:pt idx="2793">
                  <c:v>29.270749999999996</c:v>
                </c:pt>
                <c:pt idx="2794">
                  <c:v>33.544374999999995</c:v>
                </c:pt>
                <c:pt idx="2795">
                  <c:v>32.794699999999999</c:v>
                </c:pt>
                <c:pt idx="2796">
                  <c:v>33.873849999999997</c:v>
                </c:pt>
                <c:pt idx="2797">
                  <c:v>36.767499999999998</c:v>
                </c:pt>
                <c:pt idx="2798">
                  <c:v>48.146324999999997</c:v>
                </c:pt>
                <c:pt idx="2799">
                  <c:v>58.689524999999996</c:v>
                </c:pt>
                <c:pt idx="2800">
                  <c:v>57.686774999999997</c:v>
                </c:pt>
                <c:pt idx="2801">
                  <c:v>57.194949999999999</c:v>
                </c:pt>
                <c:pt idx="2802">
                  <c:v>50.710499999999996</c:v>
                </c:pt>
                <c:pt idx="2803">
                  <c:v>46.742474999999999</c:v>
                </c:pt>
                <c:pt idx="2804">
                  <c:v>40.644800000000004</c:v>
                </c:pt>
                <c:pt idx="2805">
                  <c:v>36.695874999999994</c:v>
                </c:pt>
                <c:pt idx="2806">
                  <c:v>39.608624999999996</c:v>
                </c:pt>
                <c:pt idx="2807">
                  <c:v>33.496625000000002</c:v>
                </c:pt>
                <c:pt idx="2808">
                  <c:v>24.514849999999999</c:v>
                </c:pt>
                <c:pt idx="2809">
                  <c:v>32.603699999999996</c:v>
                </c:pt>
                <c:pt idx="2810">
                  <c:v>35.545099999999998</c:v>
                </c:pt>
                <c:pt idx="2811">
                  <c:v>50.314174999999999</c:v>
                </c:pt>
                <c:pt idx="2812">
                  <c:v>70.082675000000009</c:v>
                </c:pt>
                <c:pt idx="2813">
                  <c:v>86.661474999999996</c:v>
                </c:pt>
                <c:pt idx="2814">
                  <c:v>87.358624999999989</c:v>
                </c:pt>
                <c:pt idx="2815">
                  <c:v>120.97462499999999</c:v>
                </c:pt>
                <c:pt idx="2816">
                  <c:v>82.278025</c:v>
                </c:pt>
                <c:pt idx="2817">
                  <c:v>75.421124999999989</c:v>
                </c:pt>
                <c:pt idx="2818">
                  <c:v>93.838300000000004</c:v>
                </c:pt>
                <c:pt idx="2819">
                  <c:v>92.501300000000001</c:v>
                </c:pt>
                <c:pt idx="2820">
                  <c:v>86.589849999999998</c:v>
                </c:pt>
                <c:pt idx="2821">
                  <c:v>77.154449999999997</c:v>
                </c:pt>
                <c:pt idx="2822">
                  <c:v>84.789674999999988</c:v>
                </c:pt>
                <c:pt idx="2823">
                  <c:v>70.483775000000009</c:v>
                </c:pt>
                <c:pt idx="2824">
                  <c:v>56.493024999999996</c:v>
                </c:pt>
                <c:pt idx="2825">
                  <c:v>59.104949999999995</c:v>
                </c:pt>
                <c:pt idx="2826">
                  <c:v>62.242124999999994</c:v>
                </c:pt>
                <c:pt idx="2827">
                  <c:v>61.869674999999994</c:v>
                </c:pt>
                <c:pt idx="2828">
                  <c:v>74.513874999999999</c:v>
                </c:pt>
                <c:pt idx="2829">
                  <c:v>71.577250000000006</c:v>
                </c:pt>
                <c:pt idx="2830">
                  <c:v>46.422549999999994</c:v>
                </c:pt>
                <c:pt idx="2831">
                  <c:v>49.970374999999997</c:v>
                </c:pt>
                <c:pt idx="2832">
                  <c:v>43.103924999999997</c:v>
                </c:pt>
                <c:pt idx="2833">
                  <c:v>45.782699999999998</c:v>
                </c:pt>
                <c:pt idx="2834">
                  <c:v>31.658249999999999</c:v>
                </c:pt>
                <c:pt idx="2835">
                  <c:v>23.5121</c:v>
                </c:pt>
                <c:pt idx="2836">
                  <c:v>31.534100000000002</c:v>
                </c:pt>
                <c:pt idx="2837">
                  <c:v>30.063399999999998</c:v>
                </c:pt>
                <c:pt idx="2838">
                  <c:v>25.875724999999999</c:v>
                </c:pt>
                <c:pt idx="2839">
                  <c:v>28.611799999999999</c:v>
                </c:pt>
                <c:pt idx="2840">
                  <c:v>37.249775</c:v>
                </c:pt>
                <c:pt idx="2841">
                  <c:v>37.459874999999997</c:v>
                </c:pt>
                <c:pt idx="2842">
                  <c:v>30.359449999999999</c:v>
                </c:pt>
                <c:pt idx="2843">
                  <c:v>38.309825000000004</c:v>
                </c:pt>
                <c:pt idx="2844">
                  <c:v>32.126199999999997</c:v>
                </c:pt>
                <c:pt idx="2845">
                  <c:v>31.959075000000002</c:v>
                </c:pt>
                <c:pt idx="2846">
                  <c:v>36.199275</c:v>
                </c:pt>
                <c:pt idx="2847">
                  <c:v>37.025350000000003</c:v>
                </c:pt>
                <c:pt idx="2848">
                  <c:v>54.234449999999995</c:v>
                </c:pt>
                <c:pt idx="2849">
                  <c:v>57.619924999999995</c:v>
                </c:pt>
                <c:pt idx="2850">
                  <c:v>52.763749999999995</c:v>
                </c:pt>
                <c:pt idx="2851">
                  <c:v>59.482174999999991</c:v>
                </c:pt>
                <c:pt idx="2852">
                  <c:v>53.260350000000003</c:v>
                </c:pt>
                <c:pt idx="2853">
                  <c:v>30.85605</c:v>
                </c:pt>
                <c:pt idx="2854">
                  <c:v>26.324574999999999</c:v>
                </c:pt>
                <c:pt idx="2855">
                  <c:v>20.226900000000001</c:v>
                </c:pt>
                <c:pt idx="2856">
                  <c:v>18.999724999999998</c:v>
                </c:pt>
                <c:pt idx="2857">
                  <c:v>16.836649999999999</c:v>
                </c:pt>
                <c:pt idx="2858">
                  <c:v>15.838675</c:v>
                </c:pt>
                <c:pt idx="2859">
                  <c:v>12.171474999999999</c:v>
                </c:pt>
                <c:pt idx="2860">
                  <c:v>12.343375</c:v>
                </c:pt>
                <c:pt idx="2861">
                  <c:v>14.544649999999999</c:v>
                </c:pt>
                <c:pt idx="2862">
                  <c:v>22.37565</c:v>
                </c:pt>
                <c:pt idx="2863">
                  <c:v>29.117949999999997</c:v>
                </c:pt>
                <c:pt idx="2864">
                  <c:v>39.131124999999997</c:v>
                </c:pt>
                <c:pt idx="2865">
                  <c:v>31.868349999999996</c:v>
                </c:pt>
                <c:pt idx="2866">
                  <c:v>30.45495</c:v>
                </c:pt>
                <c:pt idx="2867">
                  <c:v>35.592849999999999</c:v>
                </c:pt>
                <c:pt idx="2868">
                  <c:v>30.421524999999999</c:v>
                </c:pt>
                <c:pt idx="2869">
                  <c:v>31.615274999999997</c:v>
                </c:pt>
                <c:pt idx="2870">
                  <c:v>37.249775</c:v>
                </c:pt>
                <c:pt idx="2871">
                  <c:v>35.148775000000001</c:v>
                </c:pt>
                <c:pt idx="2872">
                  <c:v>44.05415</c:v>
                </c:pt>
                <c:pt idx="2873">
                  <c:v>34.38955</c:v>
                </c:pt>
                <c:pt idx="2874">
                  <c:v>39.398524999999999</c:v>
                </c:pt>
                <c:pt idx="2875">
                  <c:v>39.155000000000001</c:v>
                </c:pt>
                <c:pt idx="2876">
                  <c:v>45.472324999999998</c:v>
                </c:pt>
                <c:pt idx="2877">
                  <c:v>27.866899999999998</c:v>
                </c:pt>
                <c:pt idx="2878">
                  <c:v>26.047624999999996</c:v>
                </c:pt>
                <c:pt idx="2879">
                  <c:v>22.351775</c:v>
                </c:pt>
                <c:pt idx="2880">
                  <c:v>21.234424999999998</c:v>
                </c:pt>
                <c:pt idx="2881">
                  <c:v>22.437725</c:v>
                </c:pt>
                <c:pt idx="2882">
                  <c:v>17.108825</c:v>
                </c:pt>
                <c:pt idx="2883">
                  <c:v>21.286949999999997</c:v>
                </c:pt>
                <c:pt idx="2884">
                  <c:v>25.517599999999998</c:v>
                </c:pt>
                <c:pt idx="2885">
                  <c:v>25.780225000000002</c:v>
                </c:pt>
                <c:pt idx="2886">
                  <c:v>36.294775000000001</c:v>
                </c:pt>
                <c:pt idx="2887">
                  <c:v>50.500399999999999</c:v>
                </c:pt>
                <c:pt idx="2888">
                  <c:v>53.780824999999993</c:v>
                </c:pt>
                <c:pt idx="2889">
                  <c:v>43.767649999999996</c:v>
                </c:pt>
                <c:pt idx="2890">
                  <c:v>45.481874999999995</c:v>
                </c:pt>
                <c:pt idx="2891">
                  <c:v>59.152699999999996</c:v>
                </c:pt>
                <c:pt idx="2892">
                  <c:v>48.833924999999994</c:v>
                </c:pt>
                <c:pt idx="2893">
                  <c:v>49.655224999999994</c:v>
                </c:pt>
                <c:pt idx="2894">
                  <c:v>52.376974999999995</c:v>
                </c:pt>
                <c:pt idx="2895">
                  <c:v>33.587350000000001</c:v>
                </c:pt>
                <c:pt idx="2896">
                  <c:v>41.690525000000001</c:v>
                </c:pt>
                <c:pt idx="2897">
                  <c:v>49.82235</c:v>
                </c:pt>
                <c:pt idx="2898">
                  <c:v>47.807299999999998</c:v>
                </c:pt>
                <c:pt idx="2899">
                  <c:v>40.840575000000001</c:v>
                </c:pt>
                <c:pt idx="2900">
                  <c:v>42.215774999999994</c:v>
                </c:pt>
                <c:pt idx="2901">
                  <c:v>31.424275000000002</c:v>
                </c:pt>
                <c:pt idx="2902">
                  <c:v>22.404299999999999</c:v>
                </c:pt>
                <c:pt idx="2903">
                  <c:v>17.113600000000002</c:v>
                </c:pt>
                <c:pt idx="2904">
                  <c:v>20.121849999999998</c:v>
                </c:pt>
                <c:pt idx="2905">
                  <c:v>15.757499999999999</c:v>
                </c:pt>
                <c:pt idx="2906">
                  <c:v>20.771249999999998</c:v>
                </c:pt>
                <c:pt idx="2907">
                  <c:v>30.994524999999996</c:v>
                </c:pt>
                <c:pt idx="2908">
                  <c:v>44.035049999999998</c:v>
                </c:pt>
                <c:pt idx="2909">
                  <c:v>87.99369999999999</c:v>
                </c:pt>
                <c:pt idx="2910">
                  <c:v>88.132174999999989</c:v>
                </c:pt>
                <c:pt idx="2911">
                  <c:v>99.038274999999999</c:v>
                </c:pt>
                <c:pt idx="2912">
                  <c:v>78.300449999999998</c:v>
                </c:pt>
                <c:pt idx="2913">
                  <c:v>87.855225000000004</c:v>
                </c:pt>
                <c:pt idx="2914">
                  <c:v>102.075175</c:v>
                </c:pt>
                <c:pt idx="2915">
                  <c:v>76.352249999999998</c:v>
                </c:pt>
                <c:pt idx="2916">
                  <c:v>90.147224999999992</c:v>
                </c:pt>
                <c:pt idx="2917">
                  <c:v>89.641074999999987</c:v>
                </c:pt>
                <c:pt idx="2918">
                  <c:v>86.709225000000004</c:v>
                </c:pt>
                <c:pt idx="2919">
                  <c:v>104.18572499999999</c:v>
                </c:pt>
                <c:pt idx="2920">
                  <c:v>88.566699999999997</c:v>
                </c:pt>
                <c:pt idx="2921">
                  <c:v>90.152000000000001</c:v>
                </c:pt>
                <c:pt idx="2922">
                  <c:v>58.785024999999997</c:v>
                </c:pt>
                <c:pt idx="2923">
                  <c:v>51.226199999999999</c:v>
                </c:pt>
                <c:pt idx="2924">
                  <c:v>40.162524999999995</c:v>
                </c:pt>
                <c:pt idx="2925">
                  <c:v>46.021449999999994</c:v>
                </c:pt>
                <c:pt idx="2926">
                  <c:v>22.49025</c:v>
                </c:pt>
                <c:pt idx="2927">
                  <c:v>23.736525</c:v>
                </c:pt>
                <c:pt idx="2928">
                  <c:v>25.622649999999997</c:v>
                </c:pt>
                <c:pt idx="2929">
                  <c:v>19.673000000000002</c:v>
                </c:pt>
                <c:pt idx="2930">
                  <c:v>26.463049999999999</c:v>
                </c:pt>
                <c:pt idx="2931">
                  <c:v>30.793974999999996</c:v>
                </c:pt>
                <c:pt idx="2932">
                  <c:v>42.540475000000001</c:v>
                </c:pt>
                <c:pt idx="2933">
                  <c:v>60.723675</c:v>
                </c:pt>
                <c:pt idx="2934">
                  <c:v>86.188749999999999</c:v>
                </c:pt>
                <c:pt idx="2935">
                  <c:v>77.440950000000001</c:v>
                </c:pt>
                <c:pt idx="2936">
                  <c:v>102.67682499999999</c:v>
                </c:pt>
                <c:pt idx="2937">
                  <c:v>70.030149999999992</c:v>
                </c:pt>
                <c:pt idx="2938">
                  <c:v>82.020174999999995</c:v>
                </c:pt>
                <c:pt idx="2939">
                  <c:v>93.255750000000006</c:v>
                </c:pt>
                <c:pt idx="2940">
                  <c:v>85.673049999999989</c:v>
                </c:pt>
                <c:pt idx="2941">
                  <c:v>77.694024999999996</c:v>
                </c:pt>
                <c:pt idx="2942">
                  <c:v>70.61269999999999</c:v>
                </c:pt>
                <c:pt idx="2943">
                  <c:v>87.902974999999998</c:v>
                </c:pt>
                <c:pt idx="2944">
                  <c:v>85.176449999999988</c:v>
                </c:pt>
                <c:pt idx="2945">
                  <c:v>81.838724999999997</c:v>
                </c:pt>
                <c:pt idx="2946">
                  <c:v>69.657699999999991</c:v>
                </c:pt>
                <c:pt idx="2947">
                  <c:v>57.352525</c:v>
                </c:pt>
                <c:pt idx="2948">
                  <c:v>31.811050000000002</c:v>
                </c:pt>
                <c:pt idx="2949">
                  <c:v>30.598199999999999</c:v>
                </c:pt>
                <c:pt idx="2950">
                  <c:v>30.669824999999999</c:v>
                </c:pt>
                <c:pt idx="2951">
                  <c:v>21.869499999999999</c:v>
                </c:pt>
                <c:pt idx="2952">
                  <c:v>21.110274999999998</c:v>
                </c:pt>
                <c:pt idx="2953">
                  <c:v>23.917975000000002</c:v>
                </c:pt>
                <c:pt idx="2954">
                  <c:v>24.080324999999998</c:v>
                </c:pt>
                <c:pt idx="2955">
                  <c:v>28.774149999999999</c:v>
                </c:pt>
                <c:pt idx="2956">
                  <c:v>39.064275000000002</c:v>
                </c:pt>
                <c:pt idx="2957">
                  <c:v>63.497949999999996</c:v>
                </c:pt>
                <c:pt idx="2958">
                  <c:v>103.24982499999999</c:v>
                </c:pt>
                <c:pt idx="2959">
                  <c:v>83.070674999999994</c:v>
                </c:pt>
                <c:pt idx="2960">
                  <c:v>72.350800000000007</c:v>
                </c:pt>
                <c:pt idx="2961">
                  <c:v>76.357024999999993</c:v>
                </c:pt>
                <c:pt idx="2962">
                  <c:v>74.155749999999998</c:v>
                </c:pt>
                <c:pt idx="2963">
                  <c:v>71.486525</c:v>
                </c:pt>
                <c:pt idx="2964">
                  <c:v>73.406074999999987</c:v>
                </c:pt>
                <c:pt idx="2965">
                  <c:v>87.735849999999999</c:v>
                </c:pt>
                <c:pt idx="2966">
                  <c:v>86.995724999999993</c:v>
                </c:pt>
                <c:pt idx="2967">
                  <c:v>70.59837499999999</c:v>
                </c:pt>
                <c:pt idx="2968">
                  <c:v>76.548024999999996</c:v>
                </c:pt>
                <c:pt idx="2969">
                  <c:v>62.996575</c:v>
                </c:pt>
                <c:pt idx="2970">
                  <c:v>55.733799999999995</c:v>
                </c:pt>
                <c:pt idx="2971">
                  <c:v>48.179749999999999</c:v>
                </c:pt>
                <c:pt idx="2972">
                  <c:v>33.764024999999997</c:v>
                </c:pt>
                <c:pt idx="2973">
                  <c:v>39.942875000000001</c:v>
                </c:pt>
                <c:pt idx="2974">
                  <c:v>23.937075</c:v>
                </c:pt>
                <c:pt idx="2975">
                  <c:v>35.28725</c:v>
                </c:pt>
                <c:pt idx="2976">
                  <c:v>17.352350000000001</c:v>
                </c:pt>
                <c:pt idx="2977">
                  <c:v>16.134725</c:v>
                </c:pt>
                <c:pt idx="2978">
                  <c:v>12.343375</c:v>
                </c:pt>
                <c:pt idx="2979">
                  <c:v>20.069324999999999</c:v>
                </c:pt>
                <c:pt idx="2980">
                  <c:v>46.498949999999994</c:v>
                </c:pt>
                <c:pt idx="2981">
                  <c:v>54.520949999999999</c:v>
                </c:pt>
                <c:pt idx="2982">
                  <c:v>96.961150000000004</c:v>
                </c:pt>
                <c:pt idx="2983">
                  <c:v>94.010199999999998</c:v>
                </c:pt>
                <c:pt idx="2984">
                  <c:v>92.883300000000006</c:v>
                </c:pt>
                <c:pt idx="2985">
                  <c:v>69.715000000000003</c:v>
                </c:pt>
                <c:pt idx="2986">
                  <c:v>82.812825000000004</c:v>
                </c:pt>
                <c:pt idx="2987">
                  <c:v>68.019874999999985</c:v>
                </c:pt>
                <c:pt idx="2988">
                  <c:v>76.423874999999995</c:v>
                </c:pt>
                <c:pt idx="2989">
                  <c:v>63.053875000000005</c:v>
                </c:pt>
                <c:pt idx="2990">
                  <c:v>73.998175000000003</c:v>
                </c:pt>
                <c:pt idx="2991">
                  <c:v>65.508224999999996</c:v>
                </c:pt>
                <c:pt idx="2992">
                  <c:v>71.515174999999999</c:v>
                </c:pt>
                <c:pt idx="2993">
                  <c:v>60.141125000000002</c:v>
                </c:pt>
                <c:pt idx="2994">
                  <c:v>48.012625</c:v>
                </c:pt>
                <c:pt idx="2995">
                  <c:v>37.292749999999998</c:v>
                </c:pt>
                <c:pt idx="2996">
                  <c:v>41.165274999999994</c:v>
                </c:pt>
                <c:pt idx="2997">
                  <c:v>27.551750000000002</c:v>
                </c:pt>
                <c:pt idx="2998">
                  <c:v>33.510950000000001</c:v>
                </c:pt>
                <c:pt idx="2999">
                  <c:v>21.3538</c:v>
                </c:pt>
                <c:pt idx="3000">
                  <c:v>21.181899999999999</c:v>
                </c:pt>
                <c:pt idx="3001">
                  <c:v>15.537849999999999</c:v>
                </c:pt>
                <c:pt idx="3002">
                  <c:v>10.509774999999999</c:v>
                </c:pt>
                <c:pt idx="3003">
                  <c:v>13.346124999999999</c:v>
                </c:pt>
                <c:pt idx="3004">
                  <c:v>19.735074999999998</c:v>
                </c:pt>
                <c:pt idx="3005">
                  <c:v>24.338175</c:v>
                </c:pt>
                <c:pt idx="3006">
                  <c:v>35.062825000000004</c:v>
                </c:pt>
                <c:pt idx="3007">
                  <c:v>50.118399999999994</c:v>
                </c:pt>
                <c:pt idx="3008">
                  <c:v>63.827424999999991</c:v>
                </c:pt>
                <c:pt idx="3009">
                  <c:v>64.515025000000009</c:v>
                </c:pt>
                <c:pt idx="3010">
                  <c:v>71.667974999999998</c:v>
                </c:pt>
                <c:pt idx="3011">
                  <c:v>62.676649999999995</c:v>
                </c:pt>
                <c:pt idx="3012">
                  <c:v>76.633975000000007</c:v>
                </c:pt>
                <c:pt idx="3013">
                  <c:v>72.985874999999993</c:v>
                </c:pt>
                <c:pt idx="3014">
                  <c:v>71.448324999999997</c:v>
                </c:pt>
                <c:pt idx="3015">
                  <c:v>69.715000000000003</c:v>
                </c:pt>
                <c:pt idx="3016">
                  <c:v>79.6661</c:v>
                </c:pt>
                <c:pt idx="3017">
                  <c:v>67.910049999999998</c:v>
                </c:pt>
                <c:pt idx="3018">
                  <c:v>65.894999999999996</c:v>
                </c:pt>
                <c:pt idx="3019">
                  <c:v>50.094524999999997</c:v>
                </c:pt>
                <c:pt idx="3020">
                  <c:v>36.66245</c:v>
                </c:pt>
                <c:pt idx="3021">
                  <c:v>38.252524999999999</c:v>
                </c:pt>
                <c:pt idx="3022">
                  <c:v>31.347875000000002</c:v>
                </c:pt>
                <c:pt idx="3023">
                  <c:v>25.594000000000001</c:v>
                </c:pt>
                <c:pt idx="3024">
                  <c:v>27.164974999999998</c:v>
                </c:pt>
                <c:pt idx="3025">
                  <c:v>20.441775</c:v>
                </c:pt>
                <c:pt idx="3026">
                  <c:v>17.275949999999998</c:v>
                </c:pt>
                <c:pt idx="3027">
                  <c:v>13.155125</c:v>
                </c:pt>
                <c:pt idx="3028">
                  <c:v>12.849525</c:v>
                </c:pt>
                <c:pt idx="3029">
                  <c:v>18.975850000000001</c:v>
                </c:pt>
                <c:pt idx="3030">
                  <c:v>26.243399999999998</c:v>
                </c:pt>
                <c:pt idx="3031">
                  <c:v>25.73725</c:v>
                </c:pt>
                <c:pt idx="3032">
                  <c:v>41.318075</c:v>
                </c:pt>
                <c:pt idx="3033">
                  <c:v>55.795874999999995</c:v>
                </c:pt>
                <c:pt idx="3034">
                  <c:v>58.297975000000001</c:v>
                </c:pt>
                <c:pt idx="3035">
                  <c:v>60.045624999999994</c:v>
                </c:pt>
                <c:pt idx="3036">
                  <c:v>58.068774999999995</c:v>
                </c:pt>
                <c:pt idx="3037">
                  <c:v>52.252825000000001</c:v>
                </c:pt>
                <c:pt idx="3038">
                  <c:v>60.494474999999994</c:v>
                </c:pt>
                <c:pt idx="3039">
                  <c:v>37.7607</c:v>
                </c:pt>
                <c:pt idx="3040">
                  <c:v>38.773000000000003</c:v>
                </c:pt>
                <c:pt idx="3041">
                  <c:v>45.453224999999996</c:v>
                </c:pt>
                <c:pt idx="3042">
                  <c:v>32.360174999999998</c:v>
                </c:pt>
                <c:pt idx="3043">
                  <c:v>28.549724999999999</c:v>
                </c:pt>
                <c:pt idx="3044">
                  <c:v>25.813649999999999</c:v>
                </c:pt>
                <c:pt idx="3045">
                  <c:v>25.484174999999997</c:v>
                </c:pt>
                <c:pt idx="3046">
                  <c:v>20.040675</c:v>
                </c:pt>
                <c:pt idx="3047">
                  <c:v>17.180449999999997</c:v>
                </c:pt>
                <c:pt idx="3048">
                  <c:v>8.3896750000000004</c:v>
                </c:pt>
                <c:pt idx="3049">
                  <c:v>10.003625</c:v>
                </c:pt>
                <c:pt idx="3050">
                  <c:v>9.3017000000000003</c:v>
                </c:pt>
                <c:pt idx="3051">
                  <c:v>15.27045</c:v>
                </c:pt>
                <c:pt idx="3052">
                  <c:v>31.3431</c:v>
                </c:pt>
                <c:pt idx="3053">
                  <c:v>53.346299999999999</c:v>
                </c:pt>
                <c:pt idx="3054">
                  <c:v>79.876199999999997</c:v>
                </c:pt>
                <c:pt idx="3055">
                  <c:v>83.796475000000001</c:v>
                </c:pt>
                <c:pt idx="3056">
                  <c:v>91.656124999999989</c:v>
                </c:pt>
                <c:pt idx="3057">
                  <c:v>82.082250000000002</c:v>
                </c:pt>
                <c:pt idx="3058">
                  <c:v>78.730199999999996</c:v>
                </c:pt>
                <c:pt idx="3059">
                  <c:v>76.891824999999997</c:v>
                </c:pt>
                <c:pt idx="3060">
                  <c:v>93.733249999999998</c:v>
                </c:pt>
                <c:pt idx="3061">
                  <c:v>80.415774999999996</c:v>
                </c:pt>
                <c:pt idx="3062">
                  <c:v>72.145475000000005</c:v>
                </c:pt>
                <c:pt idx="3063">
                  <c:v>86.145775</c:v>
                </c:pt>
                <c:pt idx="3064">
                  <c:v>72.326925000000003</c:v>
                </c:pt>
                <c:pt idx="3065">
                  <c:v>103.79894999999999</c:v>
                </c:pt>
                <c:pt idx="3066">
                  <c:v>65.990499999999997</c:v>
                </c:pt>
                <c:pt idx="3067">
                  <c:v>61.793274999999994</c:v>
                </c:pt>
                <c:pt idx="3068">
                  <c:v>45.92595</c:v>
                </c:pt>
                <c:pt idx="3069">
                  <c:v>34.800199999999997</c:v>
                </c:pt>
                <c:pt idx="3070">
                  <c:v>26.410525</c:v>
                </c:pt>
                <c:pt idx="3071">
                  <c:v>24.6008</c:v>
                </c:pt>
                <c:pt idx="3072">
                  <c:v>16.526274999999998</c:v>
                </c:pt>
                <c:pt idx="3073">
                  <c:v>19.338749999999997</c:v>
                </c:pt>
                <c:pt idx="3074">
                  <c:v>35.626275</c:v>
                </c:pt>
                <c:pt idx="3075">
                  <c:v>24.834774999999997</c:v>
                </c:pt>
                <c:pt idx="3076">
                  <c:v>59.673174999999993</c:v>
                </c:pt>
                <c:pt idx="3077">
                  <c:v>79.537174999999991</c:v>
                </c:pt>
                <c:pt idx="3078">
                  <c:v>122.06332499999999</c:v>
                </c:pt>
                <c:pt idx="3079">
                  <c:v>107.98184999999999</c:v>
                </c:pt>
                <c:pt idx="3080">
                  <c:v>103.08269999999999</c:v>
                </c:pt>
                <c:pt idx="3081">
                  <c:v>101.69794999999999</c:v>
                </c:pt>
                <c:pt idx="3082">
                  <c:v>101.02945</c:v>
                </c:pt>
                <c:pt idx="3083">
                  <c:v>92.878524999999996</c:v>
                </c:pt>
                <c:pt idx="3084">
                  <c:v>82.273250000000004</c:v>
                </c:pt>
                <c:pt idx="3085">
                  <c:v>93.360799999999998</c:v>
                </c:pt>
                <c:pt idx="3086">
                  <c:v>105.9477</c:v>
                </c:pt>
                <c:pt idx="3087">
                  <c:v>74.251249999999999</c:v>
                </c:pt>
                <c:pt idx="3088">
                  <c:v>81.451949999999997</c:v>
                </c:pt>
                <c:pt idx="3089">
                  <c:v>97.47207499999999</c:v>
                </c:pt>
                <c:pt idx="3090">
                  <c:v>106.9982</c:v>
                </c:pt>
                <c:pt idx="3091">
                  <c:v>82.196849999999984</c:v>
                </c:pt>
                <c:pt idx="3092">
                  <c:v>71.438775000000007</c:v>
                </c:pt>
                <c:pt idx="3093">
                  <c:v>73.959974999999986</c:v>
                </c:pt>
                <c:pt idx="3094">
                  <c:v>54.482749999999996</c:v>
                </c:pt>
                <c:pt idx="3095">
                  <c:v>47.368000000000002</c:v>
                </c:pt>
                <c:pt idx="3096">
                  <c:v>36.590824999999995</c:v>
                </c:pt>
                <c:pt idx="3097">
                  <c:v>32.054575</c:v>
                </c:pt>
                <c:pt idx="3098">
                  <c:v>31.75375</c:v>
                </c:pt>
                <c:pt idx="3099">
                  <c:v>42.139375000000001</c:v>
                </c:pt>
                <c:pt idx="3100">
                  <c:v>62.466549999999991</c:v>
                </c:pt>
                <c:pt idx="3101">
                  <c:v>95.934524999999994</c:v>
                </c:pt>
                <c:pt idx="3102">
                  <c:v>72.589550000000003</c:v>
                </c:pt>
                <c:pt idx="3103">
                  <c:v>55.108274999999999</c:v>
                </c:pt>
                <c:pt idx="3104">
                  <c:v>92.725724999999997</c:v>
                </c:pt>
                <c:pt idx="3105">
                  <c:v>69.82482499999999</c:v>
                </c:pt>
                <c:pt idx="3106">
                  <c:v>46.809325000000001</c:v>
                </c:pt>
                <c:pt idx="3107">
                  <c:v>78.997599999999991</c:v>
                </c:pt>
                <c:pt idx="3108">
                  <c:v>49.239800000000002</c:v>
                </c:pt>
                <c:pt idx="3109">
                  <c:v>43.724674999999998</c:v>
                </c:pt>
                <c:pt idx="3110">
                  <c:v>72.489274999999992</c:v>
                </c:pt>
                <c:pt idx="3111">
                  <c:v>75.755375000000001</c:v>
                </c:pt>
                <c:pt idx="3112">
                  <c:v>85.940449999999998</c:v>
                </c:pt>
                <c:pt idx="3113">
                  <c:v>81.499700000000004</c:v>
                </c:pt>
                <c:pt idx="3114">
                  <c:v>64.567549999999997</c:v>
                </c:pt>
                <c:pt idx="3115">
                  <c:v>77.312024999999991</c:v>
                </c:pt>
                <c:pt idx="3116">
                  <c:v>88.781575000000004</c:v>
                </c:pt>
                <c:pt idx="3117">
                  <c:v>50.691399999999994</c:v>
                </c:pt>
                <c:pt idx="3118">
                  <c:v>40.692549999999997</c:v>
                </c:pt>
                <c:pt idx="3119">
                  <c:v>35.229950000000002</c:v>
                </c:pt>
                <c:pt idx="3120">
                  <c:v>22.294474999999998</c:v>
                </c:pt>
                <c:pt idx="3121">
                  <c:v>18.025624999999998</c:v>
                </c:pt>
                <c:pt idx="3122">
                  <c:v>22.036624999999997</c:v>
                </c:pt>
                <c:pt idx="3123">
                  <c:v>41.537724999999995</c:v>
                </c:pt>
                <c:pt idx="3124">
                  <c:v>48.905549999999998</c:v>
                </c:pt>
                <c:pt idx="3125">
                  <c:v>94.172550000000001</c:v>
                </c:pt>
                <c:pt idx="3126">
                  <c:v>116.72964999999999</c:v>
                </c:pt>
                <c:pt idx="3127">
                  <c:v>114.51405</c:v>
                </c:pt>
                <c:pt idx="3128">
                  <c:v>100.96737499999999</c:v>
                </c:pt>
                <c:pt idx="3129">
                  <c:v>70.393049999999988</c:v>
                </c:pt>
                <c:pt idx="3130">
                  <c:v>76.834524999999999</c:v>
                </c:pt>
                <c:pt idx="3131">
                  <c:v>89.048974999999999</c:v>
                </c:pt>
                <c:pt idx="3132">
                  <c:v>69.848699999999994</c:v>
                </c:pt>
                <c:pt idx="3133">
                  <c:v>72.178899999999999</c:v>
                </c:pt>
                <c:pt idx="3134">
                  <c:v>72.221874999999997</c:v>
                </c:pt>
                <c:pt idx="3135">
                  <c:v>87.057799999999986</c:v>
                </c:pt>
                <c:pt idx="3136">
                  <c:v>85.716024999999988</c:v>
                </c:pt>
                <c:pt idx="3137">
                  <c:v>83.949275</c:v>
                </c:pt>
                <c:pt idx="3138">
                  <c:v>69.996724999999998</c:v>
                </c:pt>
                <c:pt idx="3139">
                  <c:v>49.063124999999999</c:v>
                </c:pt>
                <c:pt idx="3140">
                  <c:v>50.939700000000002</c:v>
                </c:pt>
                <c:pt idx="3141">
                  <c:v>47.124474999999997</c:v>
                </c:pt>
                <c:pt idx="3142">
                  <c:v>37.636549999999993</c:v>
                </c:pt>
                <c:pt idx="3143">
                  <c:v>37.469425000000001</c:v>
                </c:pt>
                <c:pt idx="3144">
                  <c:v>25.708600000000001</c:v>
                </c:pt>
                <c:pt idx="3145">
                  <c:v>19.673000000000002</c:v>
                </c:pt>
                <c:pt idx="3146">
                  <c:v>25.407775000000001</c:v>
                </c:pt>
                <c:pt idx="3147">
                  <c:v>33.993224999999995</c:v>
                </c:pt>
                <c:pt idx="3148">
                  <c:v>42.783999999999999</c:v>
                </c:pt>
                <c:pt idx="3149">
                  <c:v>75.473649999999992</c:v>
                </c:pt>
                <c:pt idx="3150">
                  <c:v>103.88012500000001</c:v>
                </c:pt>
                <c:pt idx="3151">
                  <c:v>110.9901</c:v>
                </c:pt>
                <c:pt idx="3152">
                  <c:v>98.116699999999994</c:v>
                </c:pt>
                <c:pt idx="3153">
                  <c:v>105.89994999999999</c:v>
                </c:pt>
                <c:pt idx="3154">
                  <c:v>96.292649999999995</c:v>
                </c:pt>
                <c:pt idx="3155">
                  <c:v>96.68419999999999</c:v>
                </c:pt>
                <c:pt idx="3156">
                  <c:v>72.040424999999999</c:v>
                </c:pt>
                <c:pt idx="3157">
                  <c:v>97.1999</c:v>
                </c:pt>
                <c:pt idx="3158">
                  <c:v>98.016424999999998</c:v>
                </c:pt>
                <c:pt idx="3159">
                  <c:v>86.155325000000005</c:v>
                </c:pt>
                <c:pt idx="3160">
                  <c:v>80.430099999999996</c:v>
                </c:pt>
                <c:pt idx="3161">
                  <c:v>88.1083</c:v>
                </c:pt>
                <c:pt idx="3162">
                  <c:v>72.40809999999999</c:v>
                </c:pt>
                <c:pt idx="3163">
                  <c:v>55.767225000000003</c:v>
                </c:pt>
                <c:pt idx="3164">
                  <c:v>34.919574999999995</c:v>
                </c:pt>
                <c:pt idx="3165">
                  <c:v>29.413999999999998</c:v>
                </c:pt>
                <c:pt idx="3166">
                  <c:v>25.641750000000002</c:v>
                </c:pt>
                <c:pt idx="3167">
                  <c:v>14.821599999999998</c:v>
                </c:pt>
                <c:pt idx="3168">
                  <c:v>14.377524999999999</c:v>
                </c:pt>
                <c:pt idx="3169">
                  <c:v>14.64015</c:v>
                </c:pt>
                <c:pt idx="3170">
                  <c:v>14.219950000000001</c:v>
                </c:pt>
                <c:pt idx="3171">
                  <c:v>12.973675</c:v>
                </c:pt>
                <c:pt idx="3172">
                  <c:v>13.073949999999998</c:v>
                </c:pt>
                <c:pt idx="3173">
                  <c:v>14.100574999999999</c:v>
                </c:pt>
                <c:pt idx="3174">
                  <c:v>12.773125</c:v>
                </c:pt>
                <c:pt idx="3175">
                  <c:v>19.696874999999999</c:v>
                </c:pt>
                <c:pt idx="3176">
                  <c:v>24.500525</c:v>
                </c:pt>
                <c:pt idx="3177">
                  <c:v>31.090024999999997</c:v>
                </c:pt>
                <c:pt idx="3178">
                  <c:v>25.317050000000002</c:v>
                </c:pt>
                <c:pt idx="3179">
                  <c:v>25.995099999999997</c:v>
                </c:pt>
                <c:pt idx="3180">
                  <c:v>23.220825000000001</c:v>
                </c:pt>
                <c:pt idx="3181">
                  <c:v>24.046899999999997</c:v>
                </c:pt>
                <c:pt idx="3182">
                  <c:v>26.8355</c:v>
                </c:pt>
                <c:pt idx="3183">
                  <c:v>32.2408</c:v>
                </c:pt>
                <c:pt idx="3184">
                  <c:v>30.16845</c:v>
                </c:pt>
                <c:pt idx="3185">
                  <c:v>35.93665</c:v>
                </c:pt>
                <c:pt idx="3186">
                  <c:v>26.195649999999997</c:v>
                </c:pt>
                <c:pt idx="3187">
                  <c:v>34.38955</c:v>
                </c:pt>
                <c:pt idx="3188">
                  <c:v>32.818575000000003</c:v>
                </c:pt>
                <c:pt idx="3189">
                  <c:v>31.242825000000003</c:v>
                </c:pt>
                <c:pt idx="3190">
                  <c:v>25.1738</c:v>
                </c:pt>
                <c:pt idx="3191">
                  <c:v>19.596599999999999</c:v>
                </c:pt>
                <c:pt idx="3192">
                  <c:v>16.531049999999997</c:v>
                </c:pt>
                <c:pt idx="3193">
                  <c:v>19.916525</c:v>
                </c:pt>
                <c:pt idx="3194">
                  <c:v>14.821599999999998</c:v>
                </c:pt>
                <c:pt idx="3195">
                  <c:v>12.438874999999999</c:v>
                </c:pt>
                <c:pt idx="3196">
                  <c:v>13.446399999999999</c:v>
                </c:pt>
                <c:pt idx="3197">
                  <c:v>14.320224999999999</c:v>
                </c:pt>
                <c:pt idx="3198">
                  <c:v>14.291575</c:v>
                </c:pt>
                <c:pt idx="3199">
                  <c:v>12.964124999999999</c:v>
                </c:pt>
                <c:pt idx="3200">
                  <c:v>16.273199999999999</c:v>
                </c:pt>
                <c:pt idx="3201">
                  <c:v>19.567949999999996</c:v>
                </c:pt>
                <c:pt idx="3202">
                  <c:v>20.556374999999999</c:v>
                </c:pt>
                <c:pt idx="3203">
                  <c:v>16.822324999999999</c:v>
                </c:pt>
                <c:pt idx="3204">
                  <c:v>19.782824999999999</c:v>
                </c:pt>
                <c:pt idx="3205">
                  <c:v>19.892649999999996</c:v>
                </c:pt>
                <c:pt idx="3206">
                  <c:v>18.235724999999999</c:v>
                </c:pt>
                <c:pt idx="3207">
                  <c:v>18.775299999999998</c:v>
                </c:pt>
                <c:pt idx="3208">
                  <c:v>18.464925000000001</c:v>
                </c:pt>
                <c:pt idx="3209">
                  <c:v>25.37435</c:v>
                </c:pt>
                <c:pt idx="3210">
                  <c:v>24.538724999999999</c:v>
                </c:pt>
                <c:pt idx="3211">
                  <c:v>30.154124999999997</c:v>
                </c:pt>
                <c:pt idx="3212">
                  <c:v>34.074399999999997</c:v>
                </c:pt>
                <c:pt idx="3213">
                  <c:v>30.268725</c:v>
                </c:pt>
                <c:pt idx="3214">
                  <c:v>23.364075</c:v>
                </c:pt>
                <c:pt idx="3215">
                  <c:v>23.7986</c:v>
                </c:pt>
                <c:pt idx="3216">
                  <c:v>18.092475</c:v>
                </c:pt>
                <c:pt idx="3217">
                  <c:v>14.005074999999998</c:v>
                </c:pt>
                <c:pt idx="3218">
                  <c:v>11.861099999999999</c:v>
                </c:pt>
                <c:pt idx="3219">
                  <c:v>22.509349999999998</c:v>
                </c:pt>
                <c:pt idx="3220">
                  <c:v>30.813074999999998</c:v>
                </c:pt>
                <c:pt idx="3221">
                  <c:v>49.301874999999995</c:v>
                </c:pt>
                <c:pt idx="3222">
                  <c:v>50.261650000000003</c:v>
                </c:pt>
                <c:pt idx="3223">
                  <c:v>54.4923</c:v>
                </c:pt>
                <c:pt idx="3224">
                  <c:v>52.267149999999994</c:v>
                </c:pt>
                <c:pt idx="3225">
                  <c:v>47.917124999999999</c:v>
                </c:pt>
                <c:pt idx="3226">
                  <c:v>35.989175000000003</c:v>
                </c:pt>
                <c:pt idx="3227">
                  <c:v>33.668525000000002</c:v>
                </c:pt>
                <c:pt idx="3228">
                  <c:v>29.452199999999998</c:v>
                </c:pt>
                <c:pt idx="3229">
                  <c:v>26.692249999999998</c:v>
                </c:pt>
                <c:pt idx="3230">
                  <c:v>30.89425</c:v>
                </c:pt>
                <c:pt idx="3231">
                  <c:v>36.738849999999999</c:v>
                </c:pt>
                <c:pt idx="3232">
                  <c:v>31.047049999999995</c:v>
                </c:pt>
                <c:pt idx="3233">
                  <c:v>35.597624999999994</c:v>
                </c:pt>
                <c:pt idx="3234">
                  <c:v>22.781524999999998</c:v>
                </c:pt>
                <c:pt idx="3235">
                  <c:v>18.221399999999999</c:v>
                </c:pt>
                <c:pt idx="3236">
                  <c:v>16.497624999999999</c:v>
                </c:pt>
                <c:pt idx="3237">
                  <c:v>11.159174999999999</c:v>
                </c:pt>
                <c:pt idx="3238">
                  <c:v>10.805824999999999</c:v>
                </c:pt>
                <c:pt idx="3239">
                  <c:v>10.09435</c:v>
                </c:pt>
                <c:pt idx="3240">
                  <c:v>9.4544999999999995</c:v>
                </c:pt>
                <c:pt idx="3241">
                  <c:v>10.017949999999999</c:v>
                </c:pt>
                <c:pt idx="3242">
                  <c:v>10.710324999999999</c:v>
                </c:pt>
                <c:pt idx="3243">
                  <c:v>12.978449999999999</c:v>
                </c:pt>
                <c:pt idx="3244">
                  <c:v>17.443075</c:v>
                </c:pt>
                <c:pt idx="3245">
                  <c:v>18.049499999999998</c:v>
                </c:pt>
                <c:pt idx="3246">
                  <c:v>31.328774999999997</c:v>
                </c:pt>
                <c:pt idx="3247">
                  <c:v>47.353674999999996</c:v>
                </c:pt>
                <c:pt idx="3248">
                  <c:v>24.576924999999999</c:v>
                </c:pt>
                <c:pt idx="3249">
                  <c:v>28.148624999999999</c:v>
                </c:pt>
                <c:pt idx="3250">
                  <c:v>20.484749999999998</c:v>
                </c:pt>
                <c:pt idx="3251">
                  <c:v>28.22025</c:v>
                </c:pt>
                <c:pt idx="3252">
                  <c:v>20.002475</c:v>
                </c:pt>
                <c:pt idx="3253">
                  <c:v>21.821750000000002</c:v>
                </c:pt>
                <c:pt idx="3254">
                  <c:v>22.514125</c:v>
                </c:pt>
                <c:pt idx="3255">
                  <c:v>33.639874999999996</c:v>
                </c:pt>
                <c:pt idx="3256">
                  <c:v>28.578375000000001</c:v>
                </c:pt>
                <c:pt idx="3257">
                  <c:v>26.515574999999998</c:v>
                </c:pt>
                <c:pt idx="3258">
                  <c:v>23.531199999999998</c:v>
                </c:pt>
                <c:pt idx="3259">
                  <c:v>19.649124999999998</c:v>
                </c:pt>
                <c:pt idx="3260">
                  <c:v>22.299250000000001</c:v>
                </c:pt>
                <c:pt idx="3261">
                  <c:v>23.273350000000001</c:v>
                </c:pt>
                <c:pt idx="3262">
                  <c:v>20.623224999999998</c:v>
                </c:pt>
                <c:pt idx="3263">
                  <c:v>15.28955</c:v>
                </c:pt>
                <c:pt idx="3264">
                  <c:v>12.69513333333334</c:v>
                </c:pt>
                <c:pt idx="3265">
                  <c:v>13.331799999999999</c:v>
                </c:pt>
                <c:pt idx="3266">
                  <c:v>13.5228</c:v>
                </c:pt>
                <c:pt idx="3267">
                  <c:v>11.065266666666661</c:v>
                </c:pt>
                <c:pt idx="3268">
                  <c:v>13.662866666666659</c:v>
                </c:pt>
                <c:pt idx="3269">
                  <c:v>32.177133333333394</c:v>
                </c:pt>
                <c:pt idx="3270">
                  <c:v>35.740874999999996</c:v>
                </c:pt>
                <c:pt idx="3271">
                  <c:v>40.043149999999997</c:v>
                </c:pt>
                <c:pt idx="3272">
                  <c:v>61.077024999999999</c:v>
                </c:pt>
                <c:pt idx="3273">
                  <c:v>61.172525000000007</c:v>
                </c:pt>
                <c:pt idx="3274">
                  <c:v>77.493474999999989</c:v>
                </c:pt>
                <c:pt idx="3275">
                  <c:v>74.580725000000001</c:v>
                </c:pt>
                <c:pt idx="3276">
                  <c:v>54.759700000000002</c:v>
                </c:pt>
                <c:pt idx="3277">
                  <c:v>57.357300000000002</c:v>
                </c:pt>
                <c:pt idx="3278">
                  <c:v>58.106974999999998</c:v>
                </c:pt>
                <c:pt idx="3279">
                  <c:v>66.654224999999997</c:v>
                </c:pt>
                <c:pt idx="3280">
                  <c:v>47.186549999999997</c:v>
                </c:pt>
                <c:pt idx="3281">
                  <c:v>61.248925</c:v>
                </c:pt>
                <c:pt idx="3282">
                  <c:v>67.241549999999989</c:v>
                </c:pt>
                <c:pt idx="3283">
                  <c:v>45.214475</c:v>
                </c:pt>
                <c:pt idx="3284">
                  <c:v>45.219250000000002</c:v>
                </c:pt>
                <c:pt idx="3285">
                  <c:v>10.6578</c:v>
                </c:pt>
                <c:pt idx="3286">
                  <c:v>2.3015500000000002</c:v>
                </c:pt>
                <c:pt idx="3287">
                  <c:v>1.809725</c:v>
                </c:pt>
                <c:pt idx="3288">
                  <c:v>1.4229499999999999</c:v>
                </c:pt>
                <c:pt idx="3289">
                  <c:v>4.3977750000000002</c:v>
                </c:pt>
                <c:pt idx="3290">
                  <c:v>2.9509499999999997</c:v>
                </c:pt>
                <c:pt idx="3291">
                  <c:v>7.7116249999999988</c:v>
                </c:pt>
                <c:pt idx="3292">
                  <c:v>19.601374999999997</c:v>
                </c:pt>
                <c:pt idx="3293">
                  <c:v>39.675474999999999</c:v>
                </c:pt>
                <c:pt idx="3294">
                  <c:v>47.740450000000003</c:v>
                </c:pt>
                <c:pt idx="3295">
                  <c:v>44.875450000000001</c:v>
                </c:pt>
                <c:pt idx="3296">
                  <c:v>45.477099999999993</c:v>
                </c:pt>
                <c:pt idx="3297">
                  <c:v>48.537875</c:v>
                </c:pt>
                <c:pt idx="3298">
                  <c:v>40.959949999999999</c:v>
                </c:pt>
                <c:pt idx="3299">
                  <c:v>52.228949999999998</c:v>
                </c:pt>
                <c:pt idx="3300">
                  <c:v>42.397224999999999</c:v>
                </c:pt>
                <c:pt idx="3301">
                  <c:v>58.937825000000004</c:v>
                </c:pt>
                <c:pt idx="3302">
                  <c:v>91.044924999999992</c:v>
                </c:pt>
                <c:pt idx="3303">
                  <c:v>63.230549999999994</c:v>
                </c:pt>
                <c:pt idx="3304">
                  <c:v>72.904700000000005</c:v>
                </c:pt>
                <c:pt idx="3305">
                  <c:v>78.281349999999989</c:v>
                </c:pt>
                <c:pt idx="3306">
                  <c:v>101.53082499999999</c:v>
                </c:pt>
                <c:pt idx="3307">
                  <c:v>81.824399999999997</c:v>
                </c:pt>
                <c:pt idx="3308">
                  <c:v>78.787499999999994</c:v>
                </c:pt>
                <c:pt idx="3309">
                  <c:v>73.687799999999996</c:v>
                </c:pt>
                <c:pt idx="3310">
                  <c:v>54.243999999999993</c:v>
                </c:pt>
                <c:pt idx="3311">
                  <c:v>61.798049999999989</c:v>
                </c:pt>
                <c:pt idx="3312">
                  <c:v>42.177574999999997</c:v>
                </c:pt>
                <c:pt idx="3313">
                  <c:v>38.195224999999994</c:v>
                </c:pt>
                <c:pt idx="3314">
                  <c:v>37.937375000000003</c:v>
                </c:pt>
                <c:pt idx="3315">
                  <c:v>41.5807</c:v>
                </c:pt>
                <c:pt idx="3316">
                  <c:v>49.144300000000001</c:v>
                </c:pt>
                <c:pt idx="3317">
                  <c:v>69.543099999999995</c:v>
                </c:pt>
                <c:pt idx="3318">
                  <c:v>73.052724999999995</c:v>
                </c:pt>
                <c:pt idx="3319">
                  <c:v>87.759724999999989</c:v>
                </c:pt>
                <c:pt idx="3320">
                  <c:v>103.3501</c:v>
                </c:pt>
                <c:pt idx="3321">
                  <c:v>65.040274999999994</c:v>
                </c:pt>
                <c:pt idx="3322">
                  <c:v>48.886449999999996</c:v>
                </c:pt>
                <c:pt idx="3323">
                  <c:v>61.559299999999993</c:v>
                </c:pt>
                <c:pt idx="3325">
                  <c:v>32.236024999999998</c:v>
                </c:pt>
                <c:pt idx="3326">
                  <c:v>52.615724999999998</c:v>
                </c:pt>
                <c:pt idx="3327">
                  <c:v>37.693849999999998</c:v>
                </c:pt>
                <c:pt idx="3328">
                  <c:v>28.731175</c:v>
                </c:pt>
                <c:pt idx="3329">
                  <c:v>30.09205</c:v>
                </c:pt>
                <c:pt idx="3330">
                  <c:v>6.9619499999999999</c:v>
                </c:pt>
                <c:pt idx="3331">
                  <c:v>11.980475</c:v>
                </c:pt>
                <c:pt idx="3332">
                  <c:v>11.111424999999999</c:v>
                </c:pt>
                <c:pt idx="3333">
                  <c:v>5.6153999999999993</c:v>
                </c:pt>
                <c:pt idx="3334">
                  <c:v>7.2054749999999999</c:v>
                </c:pt>
                <c:pt idx="3335">
                  <c:v>24.1233</c:v>
                </c:pt>
                <c:pt idx="3336">
                  <c:v>27.289124999999999</c:v>
                </c:pt>
                <c:pt idx="3337">
                  <c:v>26.95965</c:v>
                </c:pt>
                <c:pt idx="3338">
                  <c:v>33.955024999999999</c:v>
                </c:pt>
                <c:pt idx="3339">
                  <c:v>28.253675000000001</c:v>
                </c:pt>
                <c:pt idx="3340">
                  <c:v>31.968624999999999</c:v>
                </c:pt>
                <c:pt idx="3341">
                  <c:v>36.5383</c:v>
                </c:pt>
                <c:pt idx="3342">
                  <c:v>30.526574999999998</c:v>
                </c:pt>
                <c:pt idx="3343">
                  <c:v>28.501974999999998</c:v>
                </c:pt>
                <c:pt idx="3344">
                  <c:v>32.102325</c:v>
                </c:pt>
                <c:pt idx="3345">
                  <c:v>28.707299999999996</c:v>
                </c:pt>
                <c:pt idx="3346">
                  <c:v>30.645950000000003</c:v>
                </c:pt>
                <c:pt idx="3347">
                  <c:v>31.314449999999997</c:v>
                </c:pt>
                <c:pt idx="3348">
                  <c:v>33.620774999999995</c:v>
                </c:pt>
                <c:pt idx="3349">
                  <c:v>26.821175</c:v>
                </c:pt>
                <c:pt idx="3350">
                  <c:v>25.231100000000001</c:v>
                </c:pt>
                <c:pt idx="3351">
                  <c:v>39.494024999999993</c:v>
                </c:pt>
                <c:pt idx="3352">
                  <c:v>29.308949999999999</c:v>
                </c:pt>
                <c:pt idx="3353">
                  <c:v>33.859524999999998</c:v>
                </c:pt>
                <c:pt idx="3354">
                  <c:v>31.271474999999995</c:v>
                </c:pt>
                <c:pt idx="3355">
                  <c:v>37.598349999999996</c:v>
                </c:pt>
                <c:pt idx="3356">
                  <c:v>42.774449999999995</c:v>
                </c:pt>
                <c:pt idx="3357">
                  <c:v>39.680249999999994</c:v>
                </c:pt>
                <c:pt idx="3358">
                  <c:v>35.989175000000003</c:v>
                </c:pt>
                <c:pt idx="3359">
                  <c:v>26.281599999999997</c:v>
                </c:pt>
                <c:pt idx="3360">
                  <c:v>18.994949999999999</c:v>
                </c:pt>
                <c:pt idx="3361">
                  <c:v>15.089</c:v>
                </c:pt>
                <c:pt idx="3362">
                  <c:v>15.829124999999999</c:v>
                </c:pt>
                <c:pt idx="3363">
                  <c:v>11.617574999999999</c:v>
                </c:pt>
                <c:pt idx="3364">
                  <c:v>11.498199999999999</c:v>
                </c:pt>
                <c:pt idx="3365">
                  <c:v>11.746500000000001</c:v>
                </c:pt>
                <c:pt idx="3366">
                  <c:v>12.457974999999999</c:v>
                </c:pt>
                <c:pt idx="3367">
                  <c:v>16.077425000000002</c:v>
                </c:pt>
                <c:pt idx="3368">
                  <c:v>18.622499999999999</c:v>
                </c:pt>
                <c:pt idx="3369">
                  <c:v>27.876449999999998</c:v>
                </c:pt>
                <c:pt idx="3370">
                  <c:v>25.059199999999997</c:v>
                </c:pt>
                <c:pt idx="3371">
                  <c:v>29.963124999999998</c:v>
                </c:pt>
                <c:pt idx="3372">
                  <c:v>28.597474999999999</c:v>
                </c:pt>
                <c:pt idx="3373">
                  <c:v>25.04965</c:v>
                </c:pt>
                <c:pt idx="3374">
                  <c:v>28.186824999999999</c:v>
                </c:pt>
                <c:pt idx="3375">
                  <c:v>34.518475000000002</c:v>
                </c:pt>
                <c:pt idx="3376">
                  <c:v>46.355699999999999</c:v>
                </c:pt>
                <c:pt idx="3377">
                  <c:v>37.789349999999999</c:v>
                </c:pt>
                <c:pt idx="3378">
                  <c:v>43.571874999999999</c:v>
                </c:pt>
                <c:pt idx="3379">
                  <c:v>53.260350000000003</c:v>
                </c:pt>
                <c:pt idx="3380">
                  <c:v>53.183949999999996</c:v>
                </c:pt>
                <c:pt idx="3381">
                  <c:v>58.933050000000001</c:v>
                </c:pt>
                <c:pt idx="3382">
                  <c:v>36.724525</c:v>
                </c:pt>
                <c:pt idx="3383">
                  <c:v>34.036200000000001</c:v>
                </c:pt>
                <c:pt idx="3384">
                  <c:v>25.966450000000002</c:v>
                </c:pt>
                <c:pt idx="3385">
                  <c:v>17.791649999999997</c:v>
                </c:pt>
                <c:pt idx="3386">
                  <c:v>18.173650000000002</c:v>
                </c:pt>
                <c:pt idx="3387">
                  <c:v>28.898299999999999</c:v>
                </c:pt>
                <c:pt idx="3388">
                  <c:v>37.607900000000001</c:v>
                </c:pt>
                <c:pt idx="3389">
                  <c:v>59.787774999999996</c:v>
                </c:pt>
                <c:pt idx="3390">
                  <c:v>93.542249999999996</c:v>
                </c:pt>
                <c:pt idx="3391">
                  <c:v>88.953474999999997</c:v>
                </c:pt>
                <c:pt idx="3392">
                  <c:v>86.274699999999996</c:v>
                </c:pt>
                <c:pt idx="3393">
                  <c:v>79.121749999999992</c:v>
                </c:pt>
                <c:pt idx="3394">
                  <c:v>57.128099999999996</c:v>
                </c:pt>
                <c:pt idx="3395">
                  <c:v>47.463500000000003</c:v>
                </c:pt>
                <c:pt idx="3396">
                  <c:v>71.152274999999989</c:v>
                </c:pt>
                <c:pt idx="3397">
                  <c:v>59.104949999999995</c:v>
                </c:pt>
                <c:pt idx="3398">
                  <c:v>60.556549999999994</c:v>
                </c:pt>
                <c:pt idx="3399">
                  <c:v>55.843624999999996</c:v>
                </c:pt>
                <c:pt idx="3400">
                  <c:v>45.333849999999998</c:v>
                </c:pt>
                <c:pt idx="3401">
                  <c:v>46.689949999999996</c:v>
                </c:pt>
                <c:pt idx="3402">
                  <c:v>40.40605</c:v>
                </c:pt>
                <c:pt idx="3403">
                  <c:v>44.756075000000003</c:v>
                </c:pt>
                <c:pt idx="3404">
                  <c:v>32.589374999999997</c:v>
                </c:pt>
                <c:pt idx="3405">
                  <c:v>25.679949999999998</c:v>
                </c:pt>
                <c:pt idx="3406">
                  <c:v>13.594424999999999</c:v>
                </c:pt>
                <c:pt idx="3407">
                  <c:v>15.084225</c:v>
                </c:pt>
                <c:pt idx="3408">
                  <c:v>12.5869</c:v>
                </c:pt>
                <c:pt idx="3409">
                  <c:v>10.251924999999998</c:v>
                </c:pt>
                <c:pt idx="3410">
                  <c:v>15.552175</c:v>
                </c:pt>
                <c:pt idx="3411">
                  <c:v>14.5351</c:v>
                </c:pt>
                <c:pt idx="3412">
                  <c:v>44.297674999999998</c:v>
                </c:pt>
                <c:pt idx="3413">
                  <c:v>67.838425000000001</c:v>
                </c:pt>
                <c:pt idx="3414">
                  <c:v>44.751300000000001</c:v>
                </c:pt>
                <c:pt idx="3415">
                  <c:v>41.394475</c:v>
                </c:pt>
                <c:pt idx="3416">
                  <c:v>35.650149999999996</c:v>
                </c:pt>
                <c:pt idx="3417">
                  <c:v>34.198549999999997</c:v>
                </c:pt>
                <c:pt idx="3418">
                  <c:v>36.175400000000003</c:v>
                </c:pt>
                <c:pt idx="3419">
                  <c:v>30.077725000000001</c:v>
                </c:pt>
                <c:pt idx="3420">
                  <c:v>29.471299999999999</c:v>
                </c:pt>
                <c:pt idx="3421">
                  <c:v>23.884550000000001</c:v>
                </c:pt>
                <c:pt idx="3422">
                  <c:v>44.956625000000003</c:v>
                </c:pt>
                <c:pt idx="3423">
                  <c:v>42.292174999999993</c:v>
                </c:pt>
                <c:pt idx="3424">
                  <c:v>34.566224999999996</c:v>
                </c:pt>
                <c:pt idx="3425">
                  <c:v>37.020575000000001</c:v>
                </c:pt>
                <c:pt idx="3426">
                  <c:v>38.930574999999997</c:v>
                </c:pt>
                <c:pt idx="3427">
                  <c:v>35.096249999999998</c:v>
                </c:pt>
                <c:pt idx="3428">
                  <c:v>67.08874999999999</c:v>
                </c:pt>
                <c:pt idx="3429">
                  <c:v>69.972849999999994</c:v>
                </c:pt>
                <c:pt idx="3430">
                  <c:v>62.323300000000003</c:v>
                </c:pt>
                <c:pt idx="3431">
                  <c:v>64.176000000000002</c:v>
                </c:pt>
                <c:pt idx="3432">
                  <c:v>48.824374999999996</c:v>
                </c:pt>
                <c:pt idx="3433">
                  <c:v>31.906549999999996</c:v>
                </c:pt>
                <c:pt idx="3434">
                  <c:v>48.929424999999995</c:v>
                </c:pt>
                <c:pt idx="3435">
                  <c:v>48.19885</c:v>
                </c:pt>
                <c:pt idx="3436">
                  <c:v>44.908874999999995</c:v>
                </c:pt>
                <c:pt idx="3437">
                  <c:v>44.063699999999997</c:v>
                </c:pt>
                <c:pt idx="3438">
                  <c:v>65.665800000000004</c:v>
                </c:pt>
                <c:pt idx="3439">
                  <c:v>47.582875000000001</c:v>
                </c:pt>
                <c:pt idx="3440">
                  <c:v>49.640899999999995</c:v>
                </c:pt>
                <c:pt idx="3441">
                  <c:v>53.637574999999998</c:v>
                </c:pt>
                <c:pt idx="3442">
                  <c:v>76.256749999999997</c:v>
                </c:pt>
                <c:pt idx="3443">
                  <c:v>56.617174999999996</c:v>
                </c:pt>
                <c:pt idx="3444">
                  <c:v>60.451499999999996</c:v>
                </c:pt>
                <c:pt idx="3445">
                  <c:v>61.931749999999994</c:v>
                </c:pt>
                <c:pt idx="3446">
                  <c:v>56.875025000000001</c:v>
                </c:pt>
                <c:pt idx="3447">
                  <c:v>76.524149999999992</c:v>
                </c:pt>
                <c:pt idx="3448">
                  <c:v>63.311724999999996</c:v>
                </c:pt>
                <c:pt idx="3449">
                  <c:v>93.494500000000002</c:v>
                </c:pt>
                <c:pt idx="3450">
                  <c:v>98.589424999999991</c:v>
                </c:pt>
                <c:pt idx="3451">
                  <c:v>109.01325</c:v>
                </c:pt>
                <c:pt idx="3452">
                  <c:v>95.590724999999992</c:v>
                </c:pt>
                <c:pt idx="3453">
                  <c:v>84.436324999999997</c:v>
                </c:pt>
                <c:pt idx="3454">
                  <c:v>60.250950000000003</c:v>
                </c:pt>
                <c:pt idx="3455">
                  <c:v>55.705149999999996</c:v>
                </c:pt>
                <c:pt idx="3456">
                  <c:v>42.946349999999995</c:v>
                </c:pt>
                <c:pt idx="3457">
                  <c:v>40.955174999999997</c:v>
                </c:pt>
                <c:pt idx="3458">
                  <c:v>38.357574999999997</c:v>
                </c:pt>
                <c:pt idx="3459">
                  <c:v>41.900624999999998</c:v>
                </c:pt>
                <c:pt idx="3460">
                  <c:v>54.807449999999996</c:v>
                </c:pt>
                <c:pt idx="3461">
                  <c:v>64.963875000000002</c:v>
                </c:pt>
                <c:pt idx="3462">
                  <c:v>81.447174999999987</c:v>
                </c:pt>
                <c:pt idx="3463">
                  <c:v>82.177749999999989</c:v>
                </c:pt>
                <c:pt idx="3464">
                  <c:v>88.428224999999998</c:v>
                </c:pt>
                <c:pt idx="3465">
                  <c:v>82.115674999999996</c:v>
                </c:pt>
                <c:pt idx="3466">
                  <c:v>68.659724999999995</c:v>
                </c:pt>
                <c:pt idx="3467">
                  <c:v>81.165449999999993</c:v>
                </c:pt>
                <c:pt idx="3468">
                  <c:v>82.196849999999984</c:v>
                </c:pt>
                <c:pt idx="3469">
                  <c:v>75.454549999999998</c:v>
                </c:pt>
                <c:pt idx="3470">
                  <c:v>66.797474999999991</c:v>
                </c:pt>
                <c:pt idx="3471">
                  <c:v>85.448624999999993</c:v>
                </c:pt>
                <c:pt idx="3472">
                  <c:v>77.025525000000002</c:v>
                </c:pt>
                <c:pt idx="3473">
                  <c:v>95.294674999999998</c:v>
                </c:pt>
                <c:pt idx="3474">
                  <c:v>80.282074999999992</c:v>
                </c:pt>
                <c:pt idx="3475">
                  <c:v>65.866349999999997</c:v>
                </c:pt>
                <c:pt idx="3476">
                  <c:v>62.046349999999997</c:v>
                </c:pt>
                <c:pt idx="3477">
                  <c:v>42.516600000000004</c:v>
                </c:pt>
                <c:pt idx="3478">
                  <c:v>32.2408</c:v>
                </c:pt>
                <c:pt idx="3479">
                  <c:v>32.737400000000001</c:v>
                </c:pt>
                <c:pt idx="3480">
                  <c:v>26.243399999999998</c:v>
                </c:pt>
                <c:pt idx="3481">
                  <c:v>24.662875</c:v>
                </c:pt>
                <c:pt idx="3482">
                  <c:v>26.391425000000002</c:v>
                </c:pt>
                <c:pt idx="3483">
                  <c:v>29.261199999999999</c:v>
                </c:pt>
                <c:pt idx="3484">
                  <c:v>52.333999999999996</c:v>
                </c:pt>
                <c:pt idx="3485">
                  <c:v>63.029999999999994</c:v>
                </c:pt>
                <c:pt idx="3486">
                  <c:v>83.008600000000001</c:v>
                </c:pt>
                <c:pt idx="3487">
                  <c:v>68.592875000000006</c:v>
                </c:pt>
                <c:pt idx="3488">
                  <c:v>77.794299999999993</c:v>
                </c:pt>
                <c:pt idx="3489">
                  <c:v>64.156900000000007</c:v>
                </c:pt>
                <c:pt idx="3490">
                  <c:v>74.131874999999994</c:v>
                </c:pt>
                <c:pt idx="3491">
                  <c:v>83.051575</c:v>
                </c:pt>
                <c:pt idx="3492">
                  <c:v>75.129850000000005</c:v>
                </c:pt>
                <c:pt idx="3493">
                  <c:v>64.400424999999998</c:v>
                </c:pt>
                <c:pt idx="3494">
                  <c:v>94.120024999999998</c:v>
                </c:pt>
                <c:pt idx="3495">
                  <c:v>82.2637</c:v>
                </c:pt>
                <c:pt idx="3496">
                  <c:v>74.809924999999993</c:v>
                </c:pt>
                <c:pt idx="3497">
                  <c:v>62.122749999999996</c:v>
                </c:pt>
                <c:pt idx="3498">
                  <c:v>57.763174999999997</c:v>
                </c:pt>
                <c:pt idx="3499">
                  <c:v>46.298399999999994</c:v>
                </c:pt>
                <c:pt idx="3500">
                  <c:v>43.538450000000005</c:v>
                </c:pt>
                <c:pt idx="3501">
                  <c:v>40.009725000000003</c:v>
                </c:pt>
                <c:pt idx="3502">
                  <c:v>38.796875</c:v>
                </c:pt>
                <c:pt idx="3503">
                  <c:v>25.971225</c:v>
                </c:pt>
                <c:pt idx="3504">
                  <c:v>20.618449999999999</c:v>
                </c:pt>
                <c:pt idx="3505">
                  <c:v>19.338749999999997</c:v>
                </c:pt>
                <c:pt idx="3506">
                  <c:v>20.9527</c:v>
                </c:pt>
                <c:pt idx="3507">
                  <c:v>21.158024999999999</c:v>
                </c:pt>
                <c:pt idx="3508">
                  <c:v>30.56</c:v>
                </c:pt>
                <c:pt idx="3509">
                  <c:v>33.892949999999999</c:v>
                </c:pt>
                <c:pt idx="3510">
                  <c:v>39.078600000000002</c:v>
                </c:pt>
                <c:pt idx="3511">
                  <c:v>53.379725000000001</c:v>
                </c:pt>
                <c:pt idx="3512">
                  <c:v>58.121299999999998</c:v>
                </c:pt>
                <c:pt idx="3513">
                  <c:v>50.089750000000002</c:v>
                </c:pt>
                <c:pt idx="3514">
                  <c:v>43.118249999999996</c:v>
                </c:pt>
                <c:pt idx="3515">
                  <c:v>34.456399999999995</c:v>
                </c:pt>
                <c:pt idx="3516">
                  <c:v>29.036774999999999</c:v>
                </c:pt>
                <c:pt idx="3517">
                  <c:v>23.641024999999999</c:v>
                </c:pt>
                <c:pt idx="3518">
                  <c:v>18.55565</c:v>
                </c:pt>
                <c:pt idx="3519">
                  <c:v>15.470999999999998</c:v>
                </c:pt>
                <c:pt idx="3520">
                  <c:v>14.64015</c:v>
                </c:pt>
                <c:pt idx="3521">
                  <c:v>15.1081</c:v>
                </c:pt>
                <c:pt idx="3522">
                  <c:v>20.117075</c:v>
                </c:pt>
                <c:pt idx="3523">
                  <c:v>16.788899999999998</c:v>
                </c:pt>
                <c:pt idx="3524">
                  <c:v>14.253375</c:v>
                </c:pt>
                <c:pt idx="3525">
                  <c:v>14.835925</c:v>
                </c:pt>
                <c:pt idx="3526">
                  <c:v>16.072649999999999</c:v>
                </c:pt>
                <c:pt idx="3527">
                  <c:v>14.2486</c:v>
                </c:pt>
                <c:pt idx="3528">
                  <c:v>13.833174999999999</c:v>
                </c:pt>
                <c:pt idx="3529">
                  <c:v>12.161924999999998</c:v>
                </c:pt>
                <c:pt idx="3530">
                  <c:v>12.42455</c:v>
                </c:pt>
                <c:pt idx="3531">
                  <c:v>7.2436749999999996</c:v>
                </c:pt>
                <c:pt idx="3532">
                  <c:v>1.9243250000000001</c:v>
                </c:pt>
                <c:pt idx="3533">
                  <c:v>0.3629</c:v>
                </c:pt>
                <c:pt idx="3534">
                  <c:v>2.3302</c:v>
                </c:pt>
                <c:pt idx="3535">
                  <c:v>5.1378999999999992</c:v>
                </c:pt>
                <c:pt idx="3536">
                  <c:v>19.228925</c:v>
                </c:pt>
                <c:pt idx="3537">
                  <c:v>46.217224999999999</c:v>
                </c:pt>
                <c:pt idx="3538">
                  <c:v>47.859825000000001</c:v>
                </c:pt>
                <c:pt idx="3539">
                  <c:v>52.835374999999999</c:v>
                </c:pt>
                <c:pt idx="3540">
                  <c:v>46.489399999999996</c:v>
                </c:pt>
                <c:pt idx="3541">
                  <c:v>48.451924999999996</c:v>
                </c:pt>
                <c:pt idx="3542">
                  <c:v>48.666800000000002</c:v>
                </c:pt>
                <c:pt idx="3543">
                  <c:v>50.734375</c:v>
                </c:pt>
                <c:pt idx="3544">
                  <c:v>52.248049999999999</c:v>
                </c:pt>
                <c:pt idx="3545">
                  <c:v>74.938850000000002</c:v>
                </c:pt>
                <c:pt idx="3546">
                  <c:v>74.050700000000006</c:v>
                </c:pt>
                <c:pt idx="3547">
                  <c:v>68.077174999999997</c:v>
                </c:pt>
                <c:pt idx="3548">
                  <c:v>59.797325000000001</c:v>
                </c:pt>
                <c:pt idx="3549">
                  <c:v>50.614999999999995</c:v>
                </c:pt>
                <c:pt idx="3550">
                  <c:v>33.950249999999997</c:v>
                </c:pt>
                <c:pt idx="3551">
                  <c:v>24.151949999999999</c:v>
                </c:pt>
                <c:pt idx="3552">
                  <c:v>14.792949999999999</c:v>
                </c:pt>
                <c:pt idx="3553">
                  <c:v>13.546675</c:v>
                </c:pt>
                <c:pt idx="3554">
                  <c:v>13.116924999999998</c:v>
                </c:pt>
                <c:pt idx="3555">
                  <c:v>12.491399999999999</c:v>
                </c:pt>
                <c:pt idx="3556">
                  <c:v>14.711774999999999</c:v>
                </c:pt>
                <c:pt idx="3557">
                  <c:v>17.156575</c:v>
                </c:pt>
                <c:pt idx="3558">
                  <c:v>19.93085</c:v>
                </c:pt>
                <c:pt idx="3559">
                  <c:v>27.1602</c:v>
                </c:pt>
                <c:pt idx="3560">
                  <c:v>29.710049999999999</c:v>
                </c:pt>
                <c:pt idx="3561">
                  <c:v>35.440049999999999</c:v>
                </c:pt>
                <c:pt idx="3562">
                  <c:v>38.338475000000003</c:v>
                </c:pt>
                <c:pt idx="3563">
                  <c:v>45.037799999999997</c:v>
                </c:pt>
                <c:pt idx="3564">
                  <c:v>45.481874999999995</c:v>
                </c:pt>
                <c:pt idx="3565">
                  <c:v>42.674174999999998</c:v>
                </c:pt>
                <c:pt idx="3566">
                  <c:v>42.10595</c:v>
                </c:pt>
                <c:pt idx="3567">
                  <c:v>37.330950000000001</c:v>
                </c:pt>
                <c:pt idx="3568">
                  <c:v>28.215475000000001</c:v>
                </c:pt>
                <c:pt idx="3569">
                  <c:v>32.861549999999994</c:v>
                </c:pt>
                <c:pt idx="3570">
                  <c:v>30.259174999999999</c:v>
                </c:pt>
                <c:pt idx="3571">
                  <c:v>28.478099999999998</c:v>
                </c:pt>
                <c:pt idx="3572">
                  <c:v>24.061225</c:v>
                </c:pt>
                <c:pt idx="3573">
                  <c:v>18.450599999999998</c:v>
                </c:pt>
                <c:pt idx="3574">
                  <c:v>11.046166666666659</c:v>
                </c:pt>
                <c:pt idx="3575">
                  <c:v>12.08393333333334</c:v>
                </c:pt>
                <c:pt idx="3576">
                  <c:v>8.0029000000000003</c:v>
                </c:pt>
                <c:pt idx="3578">
                  <c:v>7.843733333333339</c:v>
                </c:pt>
                <c:pt idx="3579">
                  <c:v>9.7728333333333381</c:v>
                </c:pt>
                <c:pt idx="3580">
                  <c:v>13.179</c:v>
                </c:pt>
                <c:pt idx="3581">
                  <c:v>17.858499999999999</c:v>
                </c:pt>
                <c:pt idx="3582">
                  <c:v>22.246725000000001</c:v>
                </c:pt>
                <c:pt idx="3583">
                  <c:v>28.602249999999998</c:v>
                </c:pt>
                <c:pt idx="3584">
                  <c:v>36.223149999999997</c:v>
                </c:pt>
                <c:pt idx="3585">
                  <c:v>26.725674999999999</c:v>
                </c:pt>
                <c:pt idx="3586">
                  <c:v>28.7455</c:v>
                </c:pt>
                <c:pt idx="3587">
                  <c:v>30.708024999999999</c:v>
                </c:pt>
                <c:pt idx="3588">
                  <c:v>24.791799999999999</c:v>
                </c:pt>
                <c:pt idx="3589">
                  <c:v>28.692975000000001</c:v>
                </c:pt>
                <c:pt idx="3590">
                  <c:v>28.287099999999999</c:v>
                </c:pt>
                <c:pt idx="3591">
                  <c:v>27.761849999999999</c:v>
                </c:pt>
                <c:pt idx="3592">
                  <c:v>29.289850000000001</c:v>
                </c:pt>
                <c:pt idx="3593">
                  <c:v>36.285224999999997</c:v>
                </c:pt>
                <c:pt idx="3594">
                  <c:v>32.002049999999997</c:v>
                </c:pt>
                <c:pt idx="3595">
                  <c:v>24.376374999999996</c:v>
                </c:pt>
                <c:pt idx="3596">
                  <c:v>16.798449999999999</c:v>
                </c:pt>
                <c:pt idx="3597">
                  <c:v>18.780075</c:v>
                </c:pt>
                <c:pt idx="3598">
                  <c:v>14.114899999999999</c:v>
                </c:pt>
                <c:pt idx="3599">
                  <c:v>16.760249999999999</c:v>
                </c:pt>
                <c:pt idx="3600">
                  <c:v>14.64015</c:v>
                </c:pt>
                <c:pt idx="3601">
                  <c:v>30.521799999999999</c:v>
                </c:pt>
                <c:pt idx="3602">
                  <c:v>30.770099999999999</c:v>
                </c:pt>
                <c:pt idx="3603">
                  <c:v>36.199275</c:v>
                </c:pt>
                <c:pt idx="3604">
                  <c:v>42.263525000000001</c:v>
                </c:pt>
                <c:pt idx="3605">
                  <c:v>79.680425</c:v>
                </c:pt>
                <c:pt idx="3606">
                  <c:v>116.763075</c:v>
                </c:pt>
                <c:pt idx="3607">
                  <c:v>110.44575</c:v>
                </c:pt>
                <c:pt idx="3608">
                  <c:v>79.403474999999986</c:v>
                </c:pt>
                <c:pt idx="3609">
                  <c:v>82.559749999999994</c:v>
                </c:pt>
                <c:pt idx="3610">
                  <c:v>53.780824999999993</c:v>
                </c:pt>
                <c:pt idx="3611">
                  <c:v>74.738299999999995</c:v>
                </c:pt>
                <c:pt idx="3612">
                  <c:v>60.714125000000003</c:v>
                </c:pt>
                <c:pt idx="3613">
                  <c:v>50.505174999999994</c:v>
                </c:pt>
                <c:pt idx="3614">
                  <c:v>45.467549999999996</c:v>
                </c:pt>
                <c:pt idx="3615">
                  <c:v>61.239374999999995</c:v>
                </c:pt>
                <c:pt idx="3616">
                  <c:v>71.429225000000002</c:v>
                </c:pt>
                <c:pt idx="3617">
                  <c:v>64.677374999999998</c:v>
                </c:pt>
                <c:pt idx="3618">
                  <c:v>47.282049999999998</c:v>
                </c:pt>
                <c:pt idx="3619">
                  <c:v>44.326324999999997</c:v>
                </c:pt>
                <c:pt idx="3620">
                  <c:v>53.952724999999994</c:v>
                </c:pt>
                <c:pt idx="3621">
                  <c:v>50.87285</c:v>
                </c:pt>
                <c:pt idx="3622">
                  <c:v>35.965299999999992</c:v>
                </c:pt>
                <c:pt idx="3623">
                  <c:v>27.456249999999997</c:v>
                </c:pt>
                <c:pt idx="3624">
                  <c:v>30.220974999999999</c:v>
                </c:pt>
                <c:pt idx="3625">
                  <c:v>31.643924999999996</c:v>
                </c:pt>
                <c:pt idx="3626">
                  <c:v>32.049799999999998</c:v>
                </c:pt>
                <c:pt idx="3627">
                  <c:v>37.966025000000002</c:v>
                </c:pt>
                <c:pt idx="3628">
                  <c:v>37.254549999999995</c:v>
                </c:pt>
                <c:pt idx="3629">
                  <c:v>42.616875</c:v>
                </c:pt>
                <c:pt idx="3630">
                  <c:v>36.423699999999997</c:v>
                </c:pt>
                <c:pt idx="3631">
                  <c:v>38.390999999999998</c:v>
                </c:pt>
                <c:pt idx="3632">
                  <c:v>37.765475000000002</c:v>
                </c:pt>
                <c:pt idx="3633">
                  <c:v>29.538149999999998</c:v>
                </c:pt>
                <c:pt idx="3634">
                  <c:v>32.761274999999998</c:v>
                </c:pt>
                <c:pt idx="3635">
                  <c:v>30.951549999999994</c:v>
                </c:pt>
                <c:pt idx="3636">
                  <c:v>32.025924999999994</c:v>
                </c:pt>
                <c:pt idx="3637">
                  <c:v>39.303024999999998</c:v>
                </c:pt>
                <c:pt idx="3638">
                  <c:v>34.375224999999993</c:v>
                </c:pt>
                <c:pt idx="3639">
                  <c:v>37.330950000000001</c:v>
                </c:pt>
                <c:pt idx="3640">
                  <c:v>44.369299999999996</c:v>
                </c:pt>
                <c:pt idx="3641">
                  <c:v>46.842749999999995</c:v>
                </c:pt>
                <c:pt idx="3642">
                  <c:v>33.076424999999993</c:v>
                </c:pt>
                <c:pt idx="3643">
                  <c:v>35.124899999999997</c:v>
                </c:pt>
                <c:pt idx="3644">
                  <c:v>50.161375</c:v>
                </c:pt>
                <c:pt idx="3645">
                  <c:v>55.361349999999995</c:v>
                </c:pt>
                <c:pt idx="3646">
                  <c:v>43.175550000000001</c:v>
                </c:pt>
                <c:pt idx="3647">
                  <c:v>28.191599999999998</c:v>
                </c:pt>
                <c:pt idx="3648">
                  <c:v>28.186824999999999</c:v>
                </c:pt>
                <c:pt idx="3649">
                  <c:v>23.664899999999999</c:v>
                </c:pt>
                <c:pt idx="3650">
                  <c:v>26.692249999999998</c:v>
                </c:pt>
                <c:pt idx="3651">
                  <c:v>30.13025</c:v>
                </c:pt>
                <c:pt idx="3652">
                  <c:v>36.934624999999997</c:v>
                </c:pt>
                <c:pt idx="3653">
                  <c:v>37.373925</c:v>
                </c:pt>
                <c:pt idx="3654">
                  <c:v>43.586199999999998</c:v>
                </c:pt>
                <c:pt idx="3655">
                  <c:v>33.907274999999998</c:v>
                </c:pt>
                <c:pt idx="3656">
                  <c:v>31.018399999999996</c:v>
                </c:pt>
                <c:pt idx="3657">
                  <c:v>30.860824999999995</c:v>
                </c:pt>
                <c:pt idx="3658">
                  <c:v>29.51905</c:v>
                </c:pt>
                <c:pt idx="3659">
                  <c:v>41.217799999999997</c:v>
                </c:pt>
                <c:pt idx="3660">
                  <c:v>42.492724999999993</c:v>
                </c:pt>
                <c:pt idx="3661">
                  <c:v>38.429200000000002</c:v>
                </c:pt>
                <c:pt idx="3662">
                  <c:v>42.459299999999999</c:v>
                </c:pt>
                <c:pt idx="3663">
                  <c:v>56.493024999999996</c:v>
                </c:pt>
                <c:pt idx="3664">
                  <c:v>46.494174999999998</c:v>
                </c:pt>
                <c:pt idx="3665">
                  <c:v>43.934775000000002</c:v>
                </c:pt>
                <c:pt idx="3666">
                  <c:v>49.378274999999995</c:v>
                </c:pt>
                <c:pt idx="3667">
                  <c:v>33.281750000000002</c:v>
                </c:pt>
                <c:pt idx="3668">
                  <c:v>22.16555</c:v>
                </c:pt>
                <c:pt idx="3669">
                  <c:v>36.4619</c:v>
                </c:pt>
                <c:pt idx="3670">
                  <c:v>33.243549999999999</c:v>
                </c:pt>
                <c:pt idx="3671">
                  <c:v>26.166999999999998</c:v>
                </c:pt>
                <c:pt idx="3672">
                  <c:v>22.093925000000002</c:v>
                </c:pt>
                <c:pt idx="3673">
                  <c:v>20.823774999999998</c:v>
                </c:pt>
                <c:pt idx="3674">
                  <c:v>21.033874999999998</c:v>
                </c:pt>
                <c:pt idx="3675">
                  <c:v>17.791649999999997</c:v>
                </c:pt>
                <c:pt idx="3676">
                  <c:v>11.727399999999999</c:v>
                </c:pt>
                <c:pt idx="3677">
                  <c:v>13.6374</c:v>
                </c:pt>
                <c:pt idx="3678">
                  <c:v>9.2443999999999988</c:v>
                </c:pt>
                <c:pt idx="3679">
                  <c:v>3.9250500000000001</c:v>
                </c:pt>
                <c:pt idx="3680">
                  <c:v>8.7525749999999984</c:v>
                </c:pt>
                <c:pt idx="3681">
                  <c:v>9.4592749999999999</c:v>
                </c:pt>
                <c:pt idx="3682">
                  <c:v>6.2982249999999995</c:v>
                </c:pt>
                <c:pt idx="3683">
                  <c:v>5.9735249999999995</c:v>
                </c:pt>
                <c:pt idx="3684">
                  <c:v>2.5164249999999999</c:v>
                </c:pt>
                <c:pt idx="3685">
                  <c:v>5.3527750000000003</c:v>
                </c:pt>
                <c:pt idx="3686">
                  <c:v>5.9735249999999995</c:v>
                </c:pt>
                <c:pt idx="3687">
                  <c:v>2.7933749999999997</c:v>
                </c:pt>
                <c:pt idx="3688">
                  <c:v>5.9496500000000001</c:v>
                </c:pt>
                <c:pt idx="3689">
                  <c:v>4.6842750000000004</c:v>
                </c:pt>
                <c:pt idx="3690">
                  <c:v>4.8179749999999997</c:v>
                </c:pt>
                <c:pt idx="3691">
                  <c:v>9.3017000000000003</c:v>
                </c:pt>
                <c:pt idx="3692">
                  <c:v>2.6262499999999998</c:v>
                </c:pt>
                <c:pt idx="3693">
                  <c:v>2.5211999999999999</c:v>
                </c:pt>
                <c:pt idx="3694">
                  <c:v>4.3070499999999994</c:v>
                </c:pt>
                <c:pt idx="3695">
                  <c:v>0.82129999999999992</c:v>
                </c:pt>
                <c:pt idx="3696">
                  <c:v>3.7579249999999997</c:v>
                </c:pt>
                <c:pt idx="3697">
                  <c:v>1.4659249999999999</c:v>
                </c:pt>
                <c:pt idx="3698">
                  <c:v>1.2988</c:v>
                </c:pt>
                <c:pt idx="3699">
                  <c:v>1.8240499999999999</c:v>
                </c:pt>
                <c:pt idx="3700">
                  <c:v>1.7046749999999999</c:v>
                </c:pt>
                <c:pt idx="3701">
                  <c:v>1.3990750000000001</c:v>
                </c:pt>
                <c:pt idx="3702">
                  <c:v>1.781075</c:v>
                </c:pt>
                <c:pt idx="3703">
                  <c:v>2.2872249999999998</c:v>
                </c:pt>
                <c:pt idx="3704">
                  <c:v>4.1399249999999999</c:v>
                </c:pt>
                <c:pt idx="3705">
                  <c:v>4.7320250000000001</c:v>
                </c:pt>
                <c:pt idx="3706">
                  <c:v>7.1052</c:v>
                </c:pt>
                <c:pt idx="3707">
                  <c:v>3.4523250000000001</c:v>
                </c:pt>
                <c:pt idx="3708">
                  <c:v>6.1884000000000006</c:v>
                </c:pt>
                <c:pt idx="3709">
                  <c:v>7.5253999999999994</c:v>
                </c:pt>
                <c:pt idx="3710">
                  <c:v>4.0873999999999997</c:v>
                </c:pt>
                <c:pt idx="3711">
                  <c:v>18.211849999999998</c:v>
                </c:pt>
                <c:pt idx="3712">
                  <c:v>23.621924999999997</c:v>
                </c:pt>
                <c:pt idx="3713">
                  <c:v>21.062524999999997</c:v>
                </c:pt>
                <c:pt idx="3714">
                  <c:v>25.665624999999999</c:v>
                </c:pt>
                <c:pt idx="3715">
                  <c:v>38.228650000000002</c:v>
                </c:pt>
                <c:pt idx="3716">
                  <c:v>48.9724</c:v>
                </c:pt>
                <c:pt idx="3717">
                  <c:v>30.669824999999999</c:v>
                </c:pt>
                <c:pt idx="3718">
                  <c:v>23.058474999999998</c:v>
                </c:pt>
                <c:pt idx="3719">
                  <c:v>27.952849999999998</c:v>
                </c:pt>
                <c:pt idx="3720">
                  <c:v>23.383174999999998</c:v>
                </c:pt>
                <c:pt idx="3721">
                  <c:v>15.27045</c:v>
                </c:pt>
                <c:pt idx="3722">
                  <c:v>13.460725</c:v>
                </c:pt>
                <c:pt idx="3723">
                  <c:v>16.511949999999999</c:v>
                </c:pt>
                <c:pt idx="3724">
                  <c:v>28.917400000000001</c:v>
                </c:pt>
                <c:pt idx="3725">
                  <c:v>28.645225</c:v>
                </c:pt>
                <c:pt idx="3726">
                  <c:v>28.349174999999999</c:v>
                </c:pt>
                <c:pt idx="3727">
                  <c:v>43.590975</c:v>
                </c:pt>
                <c:pt idx="3728">
                  <c:v>45.281324999999995</c:v>
                </c:pt>
                <c:pt idx="3729">
                  <c:v>43.595749999999995</c:v>
                </c:pt>
                <c:pt idx="3730">
                  <c:v>32.780374999999999</c:v>
                </c:pt>
                <c:pt idx="3731">
                  <c:v>36.509649999999993</c:v>
                </c:pt>
                <c:pt idx="3732">
                  <c:v>30.364225000000001</c:v>
                </c:pt>
                <c:pt idx="3733">
                  <c:v>29.920149999999996</c:v>
                </c:pt>
                <c:pt idx="3734">
                  <c:v>32.135749999999994</c:v>
                </c:pt>
                <c:pt idx="3735">
                  <c:v>28.172499999999999</c:v>
                </c:pt>
                <c:pt idx="3736">
                  <c:v>31.930425</c:v>
                </c:pt>
                <c:pt idx="3737">
                  <c:v>41.604574999999997</c:v>
                </c:pt>
                <c:pt idx="3738">
                  <c:v>40.195950000000003</c:v>
                </c:pt>
                <c:pt idx="3739">
                  <c:v>28.272774999999999</c:v>
                </c:pt>
                <c:pt idx="3740">
                  <c:v>21.186674999999997</c:v>
                </c:pt>
                <c:pt idx="3741">
                  <c:v>16.93215</c:v>
                </c:pt>
                <c:pt idx="3742">
                  <c:v>17.514699999999998</c:v>
                </c:pt>
                <c:pt idx="3743">
                  <c:v>15.351624999999999</c:v>
                </c:pt>
                <c:pt idx="3744">
                  <c:v>14.200849999999999</c:v>
                </c:pt>
                <c:pt idx="3745">
                  <c:v>10.662574999999999</c:v>
                </c:pt>
                <c:pt idx="3746">
                  <c:v>13.642175</c:v>
                </c:pt>
                <c:pt idx="3747">
                  <c:v>18.546099999999999</c:v>
                </c:pt>
                <c:pt idx="3748">
                  <c:v>19.481999999999999</c:v>
                </c:pt>
                <c:pt idx="3749">
                  <c:v>21.659399999999998</c:v>
                </c:pt>
                <c:pt idx="3750">
                  <c:v>41.213025000000002</c:v>
                </c:pt>
                <c:pt idx="3751">
                  <c:v>25.823199999999996</c:v>
                </c:pt>
                <c:pt idx="3752">
                  <c:v>25.216774999999998</c:v>
                </c:pt>
                <c:pt idx="3753">
                  <c:v>22.561875000000001</c:v>
                </c:pt>
                <c:pt idx="3754">
                  <c:v>7.1338499999999998</c:v>
                </c:pt>
                <c:pt idx="3755">
                  <c:v>5.8064</c:v>
                </c:pt>
                <c:pt idx="3756">
                  <c:v>6.9523999999999999</c:v>
                </c:pt>
                <c:pt idx="3757">
                  <c:v>4.7988749999999998</c:v>
                </c:pt>
                <c:pt idx="3758">
                  <c:v>4.9421249999999999</c:v>
                </c:pt>
                <c:pt idx="3759">
                  <c:v>6.3173250000000003</c:v>
                </c:pt>
                <c:pt idx="3760">
                  <c:v>5.0089749999999995</c:v>
                </c:pt>
                <c:pt idx="3761">
                  <c:v>3.6194500000000001</c:v>
                </c:pt>
                <c:pt idx="3762">
                  <c:v>12.109399999999999</c:v>
                </c:pt>
                <c:pt idx="3763">
                  <c:v>3.0273499999999998</c:v>
                </c:pt>
                <c:pt idx="3764">
                  <c:v>1.5423249999999999</c:v>
                </c:pt>
                <c:pt idx="3765">
                  <c:v>2.7838249999999998</c:v>
                </c:pt>
                <c:pt idx="3766">
                  <c:v>1.2749249999999999</c:v>
                </c:pt>
                <c:pt idx="3767">
                  <c:v>1.7189999999999999</c:v>
                </c:pt>
                <c:pt idx="3768">
                  <c:v>1.5948499999999999</c:v>
                </c:pt>
                <c:pt idx="3769">
                  <c:v>0.51092499999999996</c:v>
                </c:pt>
                <c:pt idx="3770">
                  <c:v>1.6760249999999999</c:v>
                </c:pt>
                <c:pt idx="3771">
                  <c:v>0.43452499999999999</c:v>
                </c:pt>
                <c:pt idx="3772">
                  <c:v>2.0055000000000001</c:v>
                </c:pt>
                <c:pt idx="3773">
                  <c:v>3.21835</c:v>
                </c:pt>
                <c:pt idx="3774">
                  <c:v>6.5130999999999997</c:v>
                </c:pt>
                <c:pt idx="3775">
                  <c:v>6.7279749999999998</c:v>
                </c:pt>
                <c:pt idx="3776">
                  <c:v>15.318199999999999</c:v>
                </c:pt>
                <c:pt idx="3777">
                  <c:v>4.5505749999999994</c:v>
                </c:pt>
                <c:pt idx="3778">
                  <c:v>7.3630499999999994</c:v>
                </c:pt>
                <c:pt idx="3779">
                  <c:v>2.6421666666666601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6375176"/>
        <c:axId val="856375568"/>
      </c:lineChart>
      <c:catAx>
        <c:axId val="856375176"/>
        <c:scaling>
          <c:orientation val="minMax"/>
        </c:scaling>
        <c:delete val="0"/>
        <c:axPos val="b"/>
        <c:numFmt formatCode="dd/mm/yy;@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6375568"/>
        <c:crosses val="autoZero"/>
        <c:auto val="0"/>
        <c:lblAlgn val="ctr"/>
        <c:lblOffset val="100"/>
        <c:tickMarkSkip val="78"/>
        <c:noMultiLvlLbl val="0"/>
      </c:catAx>
      <c:valAx>
        <c:axId val="856375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8.7542087542087556E-3"/>
              <c:y val="0.23501199040767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6375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582555210901697"/>
          <c:y val="1.7985611510791366E-2"/>
          <c:w val="0.37777862615657892"/>
          <c:h val="7.91366906474823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16</xdr:col>
      <xdr:colOff>428625</xdr:colOff>
      <xdr:row>40</xdr:row>
      <xdr:rowOff>47625</xdr:rowOff>
    </xdr:to>
    <xdr:grpSp>
      <xdr:nvGrpSpPr>
        <xdr:cNvPr id="2" name="Group 1"/>
        <xdr:cNvGrpSpPr/>
      </xdr:nvGrpSpPr>
      <xdr:grpSpPr>
        <a:xfrm>
          <a:off x="847725" y="1200150"/>
          <a:ext cx="9620250" cy="5391150"/>
          <a:chOff x="847725" y="1200150"/>
          <a:chExt cx="9620250" cy="5391150"/>
        </a:xfrm>
      </xdr:grpSpPr>
      <xdr:graphicFrame macro="">
        <xdr:nvGraphicFramePr>
          <xdr:cNvPr id="3470" name="Chart 2"/>
          <xdr:cNvGraphicFramePr>
            <a:graphicFrameLocks/>
          </xdr:cNvGraphicFramePr>
        </xdr:nvGraphicFramePr>
        <xdr:xfrm>
          <a:off x="857250" y="1200150"/>
          <a:ext cx="4733925" cy="2619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471" name="Chart 3"/>
          <xdr:cNvGraphicFramePr>
            <a:graphicFrameLocks/>
          </xdr:cNvGraphicFramePr>
        </xdr:nvGraphicFramePr>
        <xdr:xfrm>
          <a:off x="5772150" y="1200150"/>
          <a:ext cx="4695825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3472" name="Chart 4"/>
          <xdr:cNvGraphicFramePr>
            <a:graphicFrameLocks/>
          </xdr:cNvGraphicFramePr>
        </xdr:nvGraphicFramePr>
        <xdr:xfrm>
          <a:off x="847725" y="3952875"/>
          <a:ext cx="4752975" cy="26384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9</xdr:col>
      <xdr:colOff>0</xdr:colOff>
      <xdr:row>24</xdr:row>
      <xdr:rowOff>0</xdr:rowOff>
    </xdr:from>
    <xdr:to>
      <xdr:col>16</xdr:col>
      <xdr:colOff>447675</xdr:colOff>
      <xdr:row>40</xdr:row>
      <xdr:rowOff>57150</xdr:rowOff>
    </xdr:to>
    <xdr:graphicFrame macro="">
      <xdr:nvGraphicFramePr>
        <xdr:cNvPr id="34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719390</xdr:colOff>
      <xdr:row>1</xdr:row>
      <xdr:rowOff>74319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719390" cy="2743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719390</xdr:colOff>
      <xdr:row>1</xdr:row>
      <xdr:rowOff>74319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9390" cy="274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719390</xdr:colOff>
      <xdr:row>1</xdr:row>
      <xdr:rowOff>74319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719390" cy="274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G7"/>
  <sheetViews>
    <sheetView workbookViewId="0">
      <selection activeCell="A25" sqref="A25"/>
    </sheetView>
  </sheetViews>
  <sheetFormatPr defaultRowHeight="12.75" x14ac:dyDescent="0.2"/>
  <cols>
    <col min="1" max="1" width="12.7109375" customWidth="1"/>
    <col min="3" max="3" width="9.85546875" customWidth="1"/>
  </cols>
  <sheetData>
    <row r="1" spans="2:7" ht="15.75" x14ac:dyDescent="0.25">
      <c r="B1" s="24" t="s">
        <v>29</v>
      </c>
      <c r="C1" s="14"/>
    </row>
    <row r="2" spans="2:7" ht="15" x14ac:dyDescent="0.25">
      <c r="B2" s="13" t="s">
        <v>31</v>
      </c>
      <c r="C2" s="14"/>
      <c r="G2" s="23"/>
    </row>
    <row r="3" spans="2:7" x14ac:dyDescent="0.2">
      <c r="B3" s="13" t="s">
        <v>139</v>
      </c>
      <c r="C3" s="14"/>
    </row>
    <row r="4" spans="2:7" x14ac:dyDescent="0.2">
      <c r="B4" s="15" t="s">
        <v>9</v>
      </c>
      <c r="C4" s="14"/>
    </row>
    <row r="5" spans="2:7" x14ac:dyDescent="0.2">
      <c r="B5" s="13" t="s">
        <v>10</v>
      </c>
      <c r="C5" s="18">
        <v>42736</v>
      </c>
    </row>
    <row r="6" spans="2:7" x14ac:dyDescent="0.2">
      <c r="B6" s="13" t="s">
        <v>11</v>
      </c>
      <c r="C6" s="18">
        <v>43002</v>
      </c>
    </row>
    <row r="7" spans="2:7" x14ac:dyDescent="0.2">
      <c r="B7" s="1"/>
    </row>
  </sheetData>
  <phoneticPr fontId="5" type="noConversion"/>
  <conditionalFormatting sqref="G2 C5:C6">
    <cfRule type="cellIs" dxfId="11" priority="10" stopIfTrue="1" operator="lessThan">
      <formula>0</formula>
    </cfRule>
  </conditionalFormatting>
  <conditionalFormatting sqref="C5:C6">
    <cfRule type="cellIs" dxfId="10" priority="2" stopIfTrue="1" operator="lessThan">
      <formula>0</formula>
    </cfRule>
  </conditionalFormatting>
  <conditionalFormatting sqref="C5:C6">
    <cfRule type="cellIs" dxfId="9" priority="1" stopIfTrue="1" operator="lessThan">
      <formula>0</formula>
    </cfRule>
  </conditionalFormatting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641"/>
  <sheetViews>
    <sheetView zoomScaleNormal="100" workbookViewId="0">
      <selection activeCell="E2" sqref="E2"/>
    </sheetView>
  </sheetViews>
  <sheetFormatPr defaultColWidth="9.140625" defaultRowHeight="12.75" x14ac:dyDescent="0.2"/>
  <cols>
    <col min="1" max="1" width="13.140625" style="8" customWidth="1"/>
    <col min="2" max="2" width="13.42578125" style="8" customWidth="1"/>
    <col min="3" max="5" width="10.7109375" style="5" customWidth="1"/>
    <col min="6" max="6" width="48.85546875" style="33" bestFit="1" customWidth="1"/>
    <col min="7" max="16384" width="9.140625" style="5"/>
  </cols>
  <sheetData>
    <row r="1" spans="1:6" ht="15.75" x14ac:dyDescent="0.25">
      <c r="B1" s="24" t="s">
        <v>29</v>
      </c>
    </row>
    <row r="2" spans="1:6" ht="15" x14ac:dyDescent="0.2">
      <c r="A2" s="9"/>
      <c r="B2" s="23" t="s">
        <v>30</v>
      </c>
    </row>
    <row r="3" spans="1:6" x14ac:dyDescent="0.2">
      <c r="A3" s="9"/>
      <c r="B3" s="13" t="s">
        <v>140</v>
      </c>
    </row>
    <row r="4" spans="1:6" ht="18.75" customHeight="1" x14ac:dyDescent="0.2">
      <c r="B4" s="15" t="s">
        <v>9</v>
      </c>
    </row>
    <row r="5" spans="1:6" x14ac:dyDescent="0.2">
      <c r="B5" s="13" t="s">
        <v>10</v>
      </c>
      <c r="C5" s="18">
        <f>Charts!C5</f>
        <v>42736</v>
      </c>
    </row>
    <row r="6" spans="1:6" x14ac:dyDescent="0.2">
      <c r="B6" s="13" t="s">
        <v>11</v>
      </c>
      <c r="C6" s="18">
        <f>Charts!C6</f>
        <v>43002</v>
      </c>
    </row>
    <row r="7" spans="1:6" x14ac:dyDescent="0.2">
      <c r="A7" s="9"/>
      <c r="B7" s="9"/>
    </row>
    <row r="8" spans="1:6" ht="12.75" customHeight="1" x14ac:dyDescent="0.2">
      <c r="A8" s="110" t="s">
        <v>2</v>
      </c>
      <c r="B8" s="42" t="s">
        <v>25</v>
      </c>
      <c r="C8" s="27" t="s">
        <v>12</v>
      </c>
      <c r="D8" s="27" t="s">
        <v>12</v>
      </c>
      <c r="E8" s="31" t="s">
        <v>21</v>
      </c>
      <c r="F8" s="110" t="s">
        <v>3</v>
      </c>
    </row>
    <row r="9" spans="1:6" x14ac:dyDescent="0.2">
      <c r="A9" s="111"/>
      <c r="B9" s="43" t="s">
        <v>26</v>
      </c>
      <c r="C9" s="28" t="s">
        <v>22</v>
      </c>
      <c r="D9" s="28" t="s">
        <v>23</v>
      </c>
      <c r="E9" s="32" t="s">
        <v>24</v>
      </c>
      <c r="F9" s="111"/>
    </row>
    <row r="10" spans="1:6" s="50" customFormat="1" x14ac:dyDescent="0.2">
      <c r="A10" s="45">
        <v>42736</v>
      </c>
      <c r="B10" s="65">
        <v>0</v>
      </c>
      <c r="C10" s="44">
        <v>1.8142687239487738</v>
      </c>
      <c r="D10" s="44">
        <v>5.7299978762084685</v>
      </c>
      <c r="E10" s="44">
        <v>3.9157291522596944</v>
      </c>
      <c r="F10" s="51"/>
    </row>
    <row r="11" spans="1:6" s="50" customFormat="1" x14ac:dyDescent="0.2">
      <c r="A11" s="45">
        <v>42736</v>
      </c>
      <c r="B11" s="68" t="s">
        <v>34</v>
      </c>
      <c r="C11" s="46">
        <v>1.716220342075867</v>
      </c>
      <c r="D11" s="46">
        <v>5.2312606197148437</v>
      </c>
      <c r="E11" s="46">
        <v>3.5150402776389766</v>
      </c>
      <c r="F11" s="52"/>
    </row>
    <row r="12" spans="1:6" s="50" customFormat="1" x14ac:dyDescent="0.2">
      <c r="A12" s="45">
        <v>42736</v>
      </c>
      <c r="B12" s="66" t="s">
        <v>35</v>
      </c>
      <c r="C12" s="46">
        <v>3.4447399407508459</v>
      </c>
      <c r="D12" s="46">
        <v>8.8445687017245156</v>
      </c>
      <c r="E12" s="46">
        <v>5.3998287609736693</v>
      </c>
      <c r="F12" s="52"/>
    </row>
    <row r="13" spans="1:6" s="50" customFormat="1" x14ac:dyDescent="0.2">
      <c r="A13" s="45">
        <v>42736</v>
      </c>
      <c r="B13" s="66" t="s">
        <v>36</v>
      </c>
      <c r="C13" s="46">
        <v>3.726737601810453</v>
      </c>
      <c r="D13" s="46">
        <v>10.219411390801092</v>
      </c>
      <c r="E13" s="46">
        <v>6.492673788990639</v>
      </c>
      <c r="F13" s="52"/>
    </row>
    <row r="14" spans="1:6" s="50" customFormat="1" x14ac:dyDescent="0.2">
      <c r="A14" s="45">
        <v>42736</v>
      </c>
      <c r="B14" s="66" t="s">
        <v>37</v>
      </c>
      <c r="C14" s="46">
        <v>2.4395707582835535</v>
      </c>
      <c r="D14" s="46">
        <v>6.7035143372628587</v>
      </c>
      <c r="E14" s="46">
        <v>4.2639435789793048</v>
      </c>
      <c r="F14" s="52"/>
    </row>
    <row r="15" spans="1:6" s="50" customFormat="1" x14ac:dyDescent="0.2">
      <c r="A15" s="45">
        <v>42736</v>
      </c>
      <c r="B15" s="66" t="s">
        <v>38</v>
      </c>
      <c r="C15" s="46">
        <v>4.8791989360271062</v>
      </c>
      <c r="D15" s="46">
        <v>14.587285204204415</v>
      </c>
      <c r="E15" s="46">
        <v>9.7080862681773077</v>
      </c>
      <c r="F15" s="52"/>
    </row>
    <row r="16" spans="1:6" s="50" customFormat="1" x14ac:dyDescent="0.2">
      <c r="A16" s="45">
        <v>42736</v>
      </c>
      <c r="B16" s="66" t="s">
        <v>39</v>
      </c>
      <c r="C16" s="46">
        <v>2.3415526731106464</v>
      </c>
      <c r="D16" s="46">
        <v>7.1416364710043343</v>
      </c>
      <c r="E16" s="46">
        <v>4.8000837978936879</v>
      </c>
      <c r="F16" s="52"/>
    </row>
    <row r="17" spans="1:6" s="50" customFormat="1" x14ac:dyDescent="0.2">
      <c r="A17" s="45">
        <v>42736</v>
      </c>
      <c r="B17" s="66" t="s">
        <v>40</v>
      </c>
      <c r="C17" s="46">
        <v>4.5483050515210461</v>
      </c>
      <c r="D17" s="46">
        <v>9.5628321220038792</v>
      </c>
      <c r="E17" s="46">
        <v>5.0145270704828331</v>
      </c>
      <c r="F17" s="52"/>
    </row>
    <row r="18" spans="1:6" s="50" customFormat="1" x14ac:dyDescent="0.2">
      <c r="A18" s="45">
        <v>42736</v>
      </c>
      <c r="B18" s="66" t="s">
        <v>41</v>
      </c>
      <c r="C18" s="46">
        <v>3.2120483742076931</v>
      </c>
      <c r="D18" s="46">
        <v>8.151605160508014</v>
      </c>
      <c r="E18" s="46">
        <v>4.9395567863003205</v>
      </c>
      <c r="F18" s="52"/>
    </row>
    <row r="19" spans="1:6" s="50" customFormat="1" x14ac:dyDescent="0.2">
      <c r="A19" s="45">
        <v>42736</v>
      </c>
      <c r="B19" s="66" t="s">
        <v>42</v>
      </c>
      <c r="C19" s="46">
        <v>2.5990926284920262</v>
      </c>
      <c r="D19" s="46">
        <v>6.3996824386521123</v>
      </c>
      <c r="E19" s="46">
        <v>3.8005898101600861</v>
      </c>
      <c r="F19" s="52"/>
    </row>
    <row r="20" spans="1:6" s="50" customFormat="1" x14ac:dyDescent="0.2">
      <c r="A20" s="45">
        <v>42736</v>
      </c>
      <c r="B20" s="66" t="s">
        <v>43</v>
      </c>
      <c r="C20" s="46">
        <v>1.7654421829123201</v>
      </c>
      <c r="D20" s="46">
        <v>4.9275614667540975</v>
      </c>
      <c r="E20" s="46">
        <v>3.1621192838417773</v>
      </c>
      <c r="F20" s="52"/>
    </row>
    <row r="21" spans="1:6" s="50" customFormat="1" x14ac:dyDescent="0.2">
      <c r="A21" s="45">
        <v>42736</v>
      </c>
      <c r="B21" s="66" t="s">
        <v>44</v>
      </c>
      <c r="C21" s="46">
        <v>3.101820335565673</v>
      </c>
      <c r="D21" s="46">
        <v>6.3146419749221039</v>
      </c>
      <c r="E21" s="46">
        <v>3.2128216393564308</v>
      </c>
      <c r="F21" s="52"/>
    </row>
    <row r="22" spans="1:6" s="50" customFormat="1" x14ac:dyDescent="0.2">
      <c r="A22" s="45">
        <v>42736</v>
      </c>
      <c r="B22" s="66" t="s">
        <v>45</v>
      </c>
      <c r="C22" s="46">
        <v>2.8566507618934063</v>
      </c>
      <c r="D22" s="46">
        <v>6.0348627551892164</v>
      </c>
      <c r="E22" s="46">
        <v>3.1782119932958102</v>
      </c>
      <c r="F22" s="52"/>
    </row>
    <row r="23" spans="1:6" s="50" customFormat="1" x14ac:dyDescent="0.2">
      <c r="A23" s="45">
        <v>42736</v>
      </c>
      <c r="B23" s="66" t="s">
        <v>46</v>
      </c>
      <c r="C23" s="46">
        <v>2.8934657207107466</v>
      </c>
      <c r="D23" s="46">
        <v>6.217430917420665</v>
      </c>
      <c r="E23" s="46">
        <v>3.3239651967099184</v>
      </c>
      <c r="F23" s="52"/>
    </row>
    <row r="24" spans="1:6" s="50" customFormat="1" x14ac:dyDescent="0.2">
      <c r="A24" s="45">
        <v>42736</v>
      </c>
      <c r="B24" s="66" t="s">
        <v>47</v>
      </c>
      <c r="C24" s="46">
        <v>4.0459954389073989</v>
      </c>
      <c r="D24" s="46">
        <v>10.196202073048234</v>
      </c>
      <c r="E24" s="46">
        <v>6.1502066341408348</v>
      </c>
      <c r="F24" s="52"/>
    </row>
    <row r="25" spans="1:6" s="50" customFormat="1" x14ac:dyDescent="0.2">
      <c r="A25" s="45">
        <v>42736</v>
      </c>
      <c r="B25" s="66" t="s">
        <v>48</v>
      </c>
      <c r="C25" s="46">
        <v>4.1441289400803054</v>
      </c>
      <c r="D25" s="46">
        <v>9.174240230518123</v>
      </c>
      <c r="E25" s="46">
        <v>5.0301112904378176</v>
      </c>
      <c r="F25" s="52"/>
    </row>
    <row r="26" spans="1:6" s="50" customFormat="1" x14ac:dyDescent="0.2">
      <c r="A26" s="45">
        <v>42736</v>
      </c>
      <c r="B26" s="66" t="s">
        <v>49</v>
      </c>
      <c r="C26" s="46">
        <v>1.655218905180299</v>
      </c>
      <c r="D26" s="46">
        <v>5.122538190646976</v>
      </c>
      <c r="E26" s="46">
        <v>3.4673192854666768</v>
      </c>
      <c r="F26" s="52"/>
    </row>
    <row r="27" spans="1:6" s="50" customFormat="1" x14ac:dyDescent="0.2">
      <c r="A27" s="45">
        <v>42736</v>
      </c>
      <c r="B27" s="66" t="s">
        <v>50</v>
      </c>
      <c r="C27" s="46">
        <v>1.226102504911333</v>
      </c>
      <c r="D27" s="46">
        <v>3.9058223689889888</v>
      </c>
      <c r="E27" s="46">
        <v>2.6797198640776561</v>
      </c>
      <c r="F27" s="52"/>
    </row>
    <row r="28" spans="1:6" s="50" customFormat="1" x14ac:dyDescent="0.2">
      <c r="A28" s="45">
        <v>42736</v>
      </c>
      <c r="B28" s="66" t="s">
        <v>51</v>
      </c>
      <c r="C28" s="46">
        <v>2.4399726945035529</v>
      </c>
      <c r="D28" s="46">
        <v>6.5097691032899814</v>
      </c>
      <c r="E28" s="46">
        <v>4.0697964087864289</v>
      </c>
      <c r="F28" s="52"/>
    </row>
    <row r="29" spans="1:6" s="50" customFormat="1" x14ac:dyDescent="0.2">
      <c r="A29" s="45">
        <v>42736</v>
      </c>
      <c r="B29" s="66" t="s">
        <v>52</v>
      </c>
      <c r="C29" s="46">
        <v>1.2016087317331063</v>
      </c>
      <c r="D29" s="46">
        <v>3.9545722129647087</v>
      </c>
      <c r="E29" s="46">
        <v>2.7529634812316024</v>
      </c>
      <c r="F29" s="52"/>
    </row>
    <row r="30" spans="1:6" s="50" customFormat="1" x14ac:dyDescent="0.2">
      <c r="A30" s="45">
        <v>42736</v>
      </c>
      <c r="B30" s="66" t="s">
        <v>53</v>
      </c>
      <c r="C30" s="46">
        <v>2.2193238724995124</v>
      </c>
      <c r="D30" s="46">
        <v>5.1349113128734061</v>
      </c>
      <c r="E30" s="46">
        <v>2.9155874403738937</v>
      </c>
      <c r="F30" s="52"/>
    </row>
    <row r="31" spans="1:6" s="50" customFormat="1" x14ac:dyDescent="0.2">
      <c r="A31" s="45">
        <v>42736</v>
      </c>
      <c r="B31" s="66" t="s">
        <v>54</v>
      </c>
      <c r="C31" s="46">
        <v>1.1158057937493131</v>
      </c>
      <c r="D31" s="46">
        <v>4.4292095380004737</v>
      </c>
      <c r="E31" s="46">
        <v>3.3134037442511604</v>
      </c>
      <c r="F31" s="52"/>
    </row>
    <row r="32" spans="1:6" s="50" customFormat="1" x14ac:dyDescent="0.2">
      <c r="A32" s="45">
        <v>42736</v>
      </c>
      <c r="B32" s="66" t="s">
        <v>55</v>
      </c>
      <c r="C32" s="46">
        <v>1.3242686111042397</v>
      </c>
      <c r="D32" s="46">
        <v>4.6604511850126418</v>
      </c>
      <c r="E32" s="46">
        <v>3.3361825739084021</v>
      </c>
      <c r="F32" s="52"/>
    </row>
    <row r="33" spans="1:6" s="50" customFormat="1" x14ac:dyDescent="0.2">
      <c r="A33" s="45">
        <v>42736</v>
      </c>
      <c r="B33" s="66" t="s">
        <v>56</v>
      </c>
      <c r="C33" s="46">
        <v>1.2261890669113329</v>
      </c>
      <c r="D33" s="46">
        <v>4.112919754803297</v>
      </c>
      <c r="E33" s="46">
        <v>2.8867306878919639</v>
      </c>
      <c r="F33" s="52"/>
    </row>
    <row r="34" spans="1:6" s="50" customFormat="1" x14ac:dyDescent="0.2">
      <c r="A34" s="45">
        <v>42736</v>
      </c>
      <c r="B34" s="66" t="s">
        <v>57</v>
      </c>
      <c r="C34" s="46">
        <v>2.3052625685533057</v>
      </c>
      <c r="D34" s="46">
        <v>4.5388592380583432</v>
      </c>
      <c r="E34" s="46">
        <v>2.2335966695050375</v>
      </c>
      <c r="F34" s="52"/>
    </row>
    <row r="35" spans="1:6" s="50" customFormat="1" x14ac:dyDescent="0.2">
      <c r="A35" s="45">
        <v>42736</v>
      </c>
      <c r="B35" s="66" t="s">
        <v>58</v>
      </c>
      <c r="C35" s="46">
        <v>0.95644997831083944</v>
      </c>
      <c r="D35" s="46">
        <v>3.1151731741260478</v>
      </c>
      <c r="E35" s="46">
        <v>2.1587231958152082</v>
      </c>
      <c r="F35" s="52"/>
    </row>
    <row r="36" spans="1:6" s="50" customFormat="1" x14ac:dyDescent="0.2">
      <c r="A36" s="45">
        <v>42736</v>
      </c>
      <c r="B36" s="66" t="s">
        <v>59</v>
      </c>
      <c r="C36" s="46">
        <v>1.7657745809923198</v>
      </c>
      <c r="D36" s="46">
        <v>5.0500383035183978</v>
      </c>
      <c r="E36" s="46">
        <v>3.2842637225260782</v>
      </c>
      <c r="F36" s="52"/>
    </row>
    <row r="37" spans="1:6" s="50" customFormat="1" x14ac:dyDescent="0.2">
      <c r="A37" s="45">
        <v>42736</v>
      </c>
      <c r="B37" s="66" t="s">
        <v>60</v>
      </c>
      <c r="C37" s="46">
        <v>1.802582759119659</v>
      </c>
      <c r="D37" s="46">
        <v>4.3807999613147546</v>
      </c>
      <c r="E37" s="46">
        <v>2.5782172021950958</v>
      </c>
      <c r="F37" s="52"/>
    </row>
    <row r="38" spans="1:6" s="50" customFormat="1" x14ac:dyDescent="0.2">
      <c r="A38" s="45">
        <v>42736</v>
      </c>
      <c r="B38" s="66" t="s">
        <v>61</v>
      </c>
      <c r="C38" s="46">
        <v>3.4948444254472979</v>
      </c>
      <c r="D38" s="46">
        <v>7.045857117962897</v>
      </c>
      <c r="E38" s="46">
        <v>3.5510126925155991</v>
      </c>
      <c r="F38" s="52"/>
    </row>
    <row r="39" spans="1:6" s="50" customFormat="1" x14ac:dyDescent="0.2">
      <c r="A39" s="45">
        <v>42736</v>
      </c>
      <c r="B39" s="66" t="s">
        <v>62</v>
      </c>
      <c r="C39" s="46">
        <v>1.1526990911766528</v>
      </c>
      <c r="D39" s="46">
        <v>3.6994162348346817</v>
      </c>
      <c r="E39" s="46">
        <v>2.5467171436580287</v>
      </c>
      <c r="F39" s="52"/>
    </row>
    <row r="40" spans="1:6" s="50" customFormat="1" x14ac:dyDescent="0.2">
      <c r="A40" s="45">
        <v>42736</v>
      </c>
      <c r="B40" s="66" t="s">
        <v>63</v>
      </c>
      <c r="C40" s="46">
        <v>1.2140271553522197</v>
      </c>
      <c r="D40" s="46">
        <v>4.3079159642961757</v>
      </c>
      <c r="E40" s="46">
        <v>3.093888808943956</v>
      </c>
      <c r="F40" s="52"/>
    </row>
    <row r="41" spans="1:6" s="50" customFormat="1" x14ac:dyDescent="0.2">
      <c r="A41" s="45">
        <v>42736</v>
      </c>
      <c r="B41" s="66" t="s">
        <v>64</v>
      </c>
      <c r="C41" s="46">
        <v>5.2485831868605048</v>
      </c>
      <c r="D41" s="46">
        <v>11.074132088501186</v>
      </c>
      <c r="E41" s="46">
        <v>5.8255489016406807</v>
      </c>
      <c r="F41" s="52"/>
    </row>
    <row r="42" spans="1:6" s="50" customFormat="1" x14ac:dyDescent="0.2">
      <c r="A42" s="45">
        <v>42736</v>
      </c>
      <c r="B42" s="66" t="s">
        <v>65</v>
      </c>
      <c r="C42" s="46">
        <v>4.1817474827976451</v>
      </c>
      <c r="D42" s="46">
        <v>10.843022456429019</v>
      </c>
      <c r="E42" s="46">
        <v>6.6612749736313734</v>
      </c>
      <c r="F42" s="52"/>
    </row>
    <row r="43" spans="1:6" s="50" customFormat="1" x14ac:dyDescent="0.2">
      <c r="A43" s="45">
        <v>42736</v>
      </c>
      <c r="B43" s="66" t="s">
        <v>66</v>
      </c>
      <c r="C43" s="46">
        <v>4.6232766801557235</v>
      </c>
      <c r="D43" s="46">
        <v>10.112953797378227</v>
      </c>
      <c r="E43" s="46">
        <v>5.4896771172225032</v>
      </c>
      <c r="F43" s="52"/>
    </row>
    <row r="44" spans="1:6" s="50" customFormat="1" x14ac:dyDescent="0.2">
      <c r="A44" s="45">
        <v>42736</v>
      </c>
      <c r="B44" s="66" t="s">
        <v>67</v>
      </c>
      <c r="C44" s="46">
        <v>7.3826135387462228</v>
      </c>
      <c r="D44" s="46">
        <v>10.818899994746159</v>
      </c>
      <c r="E44" s="46">
        <v>3.4362864559999364</v>
      </c>
      <c r="F44" s="52"/>
    </row>
    <row r="45" spans="1:6" s="50" customFormat="1" x14ac:dyDescent="0.2">
      <c r="A45" s="45">
        <v>42736</v>
      </c>
      <c r="B45" s="66" t="s">
        <v>68</v>
      </c>
      <c r="C45" s="46">
        <v>2.8451602829142923</v>
      </c>
      <c r="D45" s="46">
        <v>6.4256876964349745</v>
      </c>
      <c r="E45" s="46">
        <v>3.5805274135206822</v>
      </c>
      <c r="F45" s="52"/>
    </row>
    <row r="46" spans="1:6" s="50" customFormat="1" x14ac:dyDescent="0.2">
      <c r="A46" s="45">
        <v>42736</v>
      </c>
      <c r="B46" s="66" t="s">
        <v>69</v>
      </c>
      <c r="C46" s="46">
        <v>2.4282257034644394</v>
      </c>
      <c r="D46" s="46">
        <v>5.1357336051934075</v>
      </c>
      <c r="E46" s="46">
        <v>2.707507901728968</v>
      </c>
      <c r="F46" s="52"/>
    </row>
    <row r="47" spans="1:6" s="50" customFormat="1" x14ac:dyDescent="0.2">
      <c r="A47" s="45">
        <v>42736</v>
      </c>
      <c r="B47" s="66" t="s">
        <v>70</v>
      </c>
      <c r="C47" s="46">
        <v>1.6801557315285258</v>
      </c>
      <c r="D47" s="46">
        <v>3.2007380440660573</v>
      </c>
      <c r="E47" s="46">
        <v>1.5205823125375315</v>
      </c>
      <c r="F47" s="52"/>
    </row>
    <row r="48" spans="1:6" s="50" customFormat="1" x14ac:dyDescent="0.2">
      <c r="A48" s="45">
        <v>42736</v>
      </c>
      <c r="B48" s="66" t="s">
        <v>71</v>
      </c>
      <c r="C48" s="46">
        <v>1.9254565909007926</v>
      </c>
      <c r="D48" s="46">
        <v>3.5537066975975238</v>
      </c>
      <c r="E48" s="46">
        <v>1.6282501066967312</v>
      </c>
      <c r="F48" s="52"/>
    </row>
    <row r="49" spans="1:6" s="50" customFormat="1" x14ac:dyDescent="0.2">
      <c r="A49" s="45">
        <v>42736</v>
      </c>
      <c r="B49" s="66" t="s">
        <v>72</v>
      </c>
      <c r="C49" s="46">
        <v>4.0471856664073975</v>
      </c>
      <c r="D49" s="46">
        <v>9.9188354141653488</v>
      </c>
      <c r="E49" s="46">
        <v>5.8716497477579512</v>
      </c>
      <c r="F49" s="52"/>
    </row>
    <row r="50" spans="1:6" s="50" customFormat="1" x14ac:dyDescent="0.2">
      <c r="A50" s="45">
        <v>42736</v>
      </c>
      <c r="B50" s="66" t="s">
        <v>73</v>
      </c>
      <c r="C50" s="46">
        <v>6.5982166734029706</v>
      </c>
      <c r="D50" s="46">
        <v>14.336816000014393</v>
      </c>
      <c r="E50" s="46">
        <v>7.7385993266114221</v>
      </c>
      <c r="F50" s="52"/>
    </row>
    <row r="51" spans="1:6" s="50" customFormat="1" x14ac:dyDescent="0.2">
      <c r="A51" s="45">
        <v>42736</v>
      </c>
      <c r="B51" s="66" t="s">
        <v>74</v>
      </c>
      <c r="C51" s="46">
        <v>8.0087103565110009</v>
      </c>
      <c r="D51" s="46">
        <v>22.917228071602455</v>
      </c>
      <c r="E51" s="46">
        <v>14.908517715091454</v>
      </c>
      <c r="F51" s="52"/>
    </row>
    <row r="52" spans="1:6" s="50" customFormat="1" x14ac:dyDescent="0.2">
      <c r="A52" s="45">
        <v>42736</v>
      </c>
      <c r="B52" s="66" t="s">
        <v>75</v>
      </c>
      <c r="C52" s="46">
        <v>3.9860053347118307</v>
      </c>
      <c r="D52" s="46">
        <v>7.9109651116794195</v>
      </c>
      <c r="E52" s="46">
        <v>3.9249597769675888</v>
      </c>
      <c r="F52" s="52"/>
    </row>
    <row r="53" spans="1:6" s="50" customFormat="1" x14ac:dyDescent="0.2">
      <c r="A53" s="45">
        <v>42736</v>
      </c>
      <c r="B53" s="66" t="s">
        <v>76</v>
      </c>
      <c r="C53" s="46">
        <v>3.7162271489413379</v>
      </c>
      <c r="D53" s="46">
        <v>8.7508320484880819</v>
      </c>
      <c r="E53" s="46">
        <v>5.0346048995467445</v>
      </c>
      <c r="F53" s="52"/>
    </row>
    <row r="54" spans="1:6" s="50" customFormat="1" x14ac:dyDescent="0.2">
      <c r="A54" s="45">
        <v>42736</v>
      </c>
      <c r="B54" s="66" t="s">
        <v>77</v>
      </c>
      <c r="C54" s="46">
        <v>4.2681922780114379</v>
      </c>
      <c r="D54" s="46">
        <v>9.176903181328127</v>
      </c>
      <c r="E54" s="46">
        <v>4.9087109033166891</v>
      </c>
      <c r="F54" s="52"/>
    </row>
    <row r="55" spans="1:6" s="50" customFormat="1" x14ac:dyDescent="0.2">
      <c r="A55" s="45">
        <v>42736</v>
      </c>
      <c r="B55" s="66" t="s">
        <v>78</v>
      </c>
      <c r="C55" s="46">
        <v>5.0900018127820301</v>
      </c>
      <c r="D55" s="46">
        <v>12.329304963278465</v>
      </c>
      <c r="E55" s="46">
        <v>7.2393031504964354</v>
      </c>
      <c r="F55" s="52"/>
    </row>
    <row r="56" spans="1:6" s="50" customFormat="1" x14ac:dyDescent="0.2">
      <c r="A56" s="45">
        <v>42736</v>
      </c>
      <c r="B56" s="66" t="s">
        <v>79</v>
      </c>
      <c r="C56" s="46">
        <v>9.9838800275982482</v>
      </c>
      <c r="D56" s="46">
        <v>18.415029679698407</v>
      </c>
      <c r="E56" s="46">
        <v>8.4311496521001583</v>
      </c>
      <c r="F56" s="52"/>
    </row>
    <row r="57" spans="1:6" s="50" customFormat="1" x14ac:dyDescent="0.2">
      <c r="A57" s="45">
        <v>42736</v>
      </c>
      <c r="B57" s="66" t="s">
        <v>80</v>
      </c>
      <c r="C57" s="46">
        <v>6.3902489906880433</v>
      </c>
      <c r="D57" s="46">
        <v>14.423019510494404</v>
      </c>
      <c r="E57" s="46">
        <v>8.0327705198063608</v>
      </c>
      <c r="F57" s="52"/>
    </row>
    <row r="58" spans="1:6" s="50" customFormat="1" x14ac:dyDescent="0.2">
      <c r="A58" s="45">
        <v>42736</v>
      </c>
      <c r="B58" s="66" t="s">
        <v>81</v>
      </c>
      <c r="C58" s="46">
        <v>5.6421288127921292</v>
      </c>
      <c r="D58" s="46">
        <v>12.670475563353502</v>
      </c>
      <c r="E58" s="46">
        <v>7.028346750561373</v>
      </c>
      <c r="F58" s="52"/>
    </row>
    <row r="59" spans="1:6" s="50" customFormat="1" x14ac:dyDescent="0.2">
      <c r="A59" s="45">
        <v>42736</v>
      </c>
      <c r="B59" s="66" t="s">
        <v>82</v>
      </c>
      <c r="C59" s="46">
        <v>6.0224300693546429</v>
      </c>
      <c r="D59" s="46">
        <v>18.123464828579088</v>
      </c>
      <c r="E59" s="46">
        <v>12.101034759224445</v>
      </c>
      <c r="F59" s="52"/>
    </row>
    <row r="60" spans="1:6" s="50" customFormat="1" x14ac:dyDescent="0.2">
      <c r="A60" s="45">
        <v>42736</v>
      </c>
      <c r="B60" s="66" t="s">
        <v>83</v>
      </c>
      <c r="C60" s="46">
        <v>8.6473791011748951</v>
      </c>
      <c r="D60" s="46">
        <v>21.775153117373051</v>
      </c>
      <c r="E60" s="46">
        <v>13.127774016198156</v>
      </c>
      <c r="F60" s="52"/>
    </row>
    <row r="61" spans="1:6" s="50" customFormat="1" x14ac:dyDescent="0.2">
      <c r="A61" s="45">
        <v>42736</v>
      </c>
      <c r="B61" s="66" t="s">
        <v>84</v>
      </c>
      <c r="C61" s="46">
        <v>11.493176624679183</v>
      </c>
      <c r="D61" s="46">
        <v>24.185389691781168</v>
      </c>
      <c r="E61" s="46">
        <v>12.692213067101985</v>
      </c>
      <c r="F61" s="52"/>
    </row>
    <row r="62" spans="1:6" s="50" customFormat="1" x14ac:dyDescent="0.2">
      <c r="A62" s="45">
        <v>42736</v>
      </c>
      <c r="B62" s="66" t="s">
        <v>85</v>
      </c>
      <c r="C62" s="46">
        <v>12.155679828621304</v>
      </c>
      <c r="D62" s="46">
        <v>23.114501538810337</v>
      </c>
      <c r="E62" s="46">
        <v>10.958821710189033</v>
      </c>
      <c r="F62" s="52"/>
    </row>
    <row r="63" spans="1:6" s="50" customFormat="1" x14ac:dyDescent="0.2">
      <c r="A63" s="45">
        <v>42736</v>
      </c>
      <c r="B63" s="66" t="s">
        <v>86</v>
      </c>
      <c r="C63" s="46">
        <v>13.124854082951256</v>
      </c>
      <c r="D63" s="46">
        <v>26.900241973060034</v>
      </c>
      <c r="E63" s="46">
        <v>13.775387890108778</v>
      </c>
      <c r="F63" s="52"/>
    </row>
    <row r="64" spans="1:6" s="50" customFormat="1" x14ac:dyDescent="0.2">
      <c r="A64" s="45">
        <v>42736</v>
      </c>
      <c r="B64" s="66" t="s">
        <v>87</v>
      </c>
      <c r="C64" s="46">
        <v>12.143699408722192</v>
      </c>
      <c r="D64" s="46">
        <v>25.646776889337755</v>
      </c>
      <c r="E64" s="46">
        <v>13.503077480615563</v>
      </c>
      <c r="F64" s="52"/>
    </row>
    <row r="65" spans="1:6" s="50" customFormat="1" x14ac:dyDescent="0.2">
      <c r="A65" s="45">
        <v>42736</v>
      </c>
      <c r="B65" s="66" t="s">
        <v>88</v>
      </c>
      <c r="C65" s="46">
        <v>10.733193895474159</v>
      </c>
      <c r="D65" s="46">
        <v>20.291222035303608</v>
      </c>
      <c r="E65" s="46">
        <v>9.5580281398294495</v>
      </c>
      <c r="F65" s="52"/>
    </row>
    <row r="66" spans="1:6" s="50" customFormat="1" x14ac:dyDescent="0.2">
      <c r="A66" s="45">
        <v>42736</v>
      </c>
      <c r="B66" s="66" t="s">
        <v>89</v>
      </c>
      <c r="C66" s="46">
        <v>11.898652031739923</v>
      </c>
      <c r="D66" s="46">
        <v>24.697841288706222</v>
      </c>
      <c r="E66" s="46">
        <v>12.799189256966299</v>
      </c>
      <c r="F66" s="52"/>
    </row>
    <row r="67" spans="1:6" s="50" customFormat="1" x14ac:dyDescent="0.2">
      <c r="A67" s="45">
        <v>42736</v>
      </c>
      <c r="B67" s="66" t="s">
        <v>90</v>
      </c>
      <c r="C67" s="46">
        <v>18.142591060838605</v>
      </c>
      <c r="D67" s="46">
        <v>31.039982945146189</v>
      </c>
      <c r="E67" s="46">
        <v>12.897391884307584</v>
      </c>
      <c r="F67" s="52"/>
    </row>
    <row r="68" spans="1:6" s="50" customFormat="1" x14ac:dyDescent="0.2">
      <c r="A68" s="45">
        <v>42736</v>
      </c>
      <c r="B68" s="66" t="s">
        <v>91</v>
      </c>
      <c r="C68" s="46">
        <v>14.744862023174214</v>
      </c>
      <c r="D68" s="46">
        <v>29.396983841178155</v>
      </c>
      <c r="E68" s="46">
        <v>14.652121818003941</v>
      </c>
      <c r="F68" s="52"/>
    </row>
    <row r="69" spans="1:6" s="50" customFormat="1" x14ac:dyDescent="0.2">
      <c r="A69" s="45">
        <v>42736</v>
      </c>
      <c r="B69" s="66" t="s">
        <v>92</v>
      </c>
      <c r="C69" s="46">
        <v>19.750005866472453</v>
      </c>
      <c r="D69" s="46">
        <v>39.305925675717077</v>
      </c>
      <c r="E69" s="46">
        <v>19.555919809244624</v>
      </c>
      <c r="F69" s="52"/>
    </row>
    <row r="70" spans="1:6" s="50" customFormat="1" x14ac:dyDescent="0.2">
      <c r="A70" s="45">
        <v>42736</v>
      </c>
      <c r="B70" s="66" t="s">
        <v>93</v>
      </c>
      <c r="C70" s="46">
        <v>15.579380397073919</v>
      </c>
      <c r="D70" s="46">
        <v>29.288015893550288</v>
      </c>
      <c r="E70" s="46">
        <v>13.708635496476369</v>
      </c>
      <c r="F70" s="52"/>
    </row>
    <row r="71" spans="1:6" s="50" customFormat="1" x14ac:dyDescent="0.2">
      <c r="A71" s="45">
        <v>42736</v>
      </c>
      <c r="B71" s="66" t="s">
        <v>94</v>
      </c>
      <c r="C71" s="46">
        <v>27.123161546269557</v>
      </c>
      <c r="D71" s="46">
        <v>43.165562505690353</v>
      </c>
      <c r="E71" s="46">
        <v>16.042400959420796</v>
      </c>
      <c r="F71" s="52"/>
    </row>
    <row r="72" spans="1:6" s="50" customFormat="1" x14ac:dyDescent="0.2">
      <c r="A72" s="45">
        <v>42736</v>
      </c>
      <c r="B72" s="66" t="s">
        <v>95</v>
      </c>
      <c r="C72" s="46">
        <v>21.100129582474914</v>
      </c>
      <c r="D72" s="46">
        <v>42.17996910352953</v>
      </c>
      <c r="E72" s="46">
        <v>21.079839521054616</v>
      </c>
      <c r="F72" s="52"/>
    </row>
    <row r="73" spans="1:6" s="50" customFormat="1" x14ac:dyDescent="0.2">
      <c r="A73" s="45">
        <v>42736</v>
      </c>
      <c r="B73" s="66" t="s">
        <v>96</v>
      </c>
      <c r="C73" s="46">
        <v>15.408182805206334</v>
      </c>
      <c r="D73" s="46">
        <v>27.207265247595782</v>
      </c>
      <c r="E73" s="46">
        <v>11.799082442389448</v>
      </c>
      <c r="F73" s="52"/>
    </row>
    <row r="74" spans="1:6" s="50" customFormat="1" x14ac:dyDescent="0.2">
      <c r="A74" s="45">
        <v>42736</v>
      </c>
      <c r="B74" s="66" t="s">
        <v>97</v>
      </c>
      <c r="C74" s="46">
        <v>19.186848175973235</v>
      </c>
      <c r="D74" s="46">
        <v>36.25236979310818</v>
      </c>
      <c r="E74" s="46">
        <v>17.065521617134944</v>
      </c>
      <c r="F74" s="52"/>
    </row>
    <row r="75" spans="1:6" s="50" customFormat="1" x14ac:dyDescent="0.2">
      <c r="A75" s="45">
        <v>42736</v>
      </c>
      <c r="B75" s="66" t="s">
        <v>98</v>
      </c>
      <c r="C75" s="46">
        <v>10.906207558101745</v>
      </c>
      <c r="D75" s="46">
        <v>22.484485181310987</v>
      </c>
      <c r="E75" s="46">
        <v>11.578277623209242</v>
      </c>
      <c r="F75" s="52"/>
    </row>
    <row r="76" spans="1:6" s="50" customFormat="1" x14ac:dyDescent="0.2">
      <c r="A76" s="45">
        <v>42736</v>
      </c>
      <c r="B76" s="66" t="s">
        <v>99</v>
      </c>
      <c r="C76" s="46">
        <v>14.341402212283473</v>
      </c>
      <c r="D76" s="46">
        <v>29.764545879271054</v>
      </c>
      <c r="E76" s="46">
        <v>15.423143666987581</v>
      </c>
      <c r="F76" s="52"/>
    </row>
    <row r="77" spans="1:6" s="50" customFormat="1" x14ac:dyDescent="0.2">
      <c r="A77" s="45">
        <v>42736</v>
      </c>
      <c r="B77" s="66" t="s">
        <v>100</v>
      </c>
      <c r="C77" s="46">
        <v>16.390366701615395</v>
      </c>
      <c r="D77" s="46">
        <v>29.983971326861795</v>
      </c>
      <c r="E77" s="46">
        <v>13.5936046252464</v>
      </c>
      <c r="F77" s="52"/>
    </row>
    <row r="78" spans="1:6" s="50" customFormat="1" x14ac:dyDescent="0.2">
      <c r="A78" s="45">
        <v>42736</v>
      </c>
      <c r="B78" s="66" t="s">
        <v>101</v>
      </c>
      <c r="C78" s="46">
        <v>19.617144127762199</v>
      </c>
      <c r="D78" s="46">
        <v>34.074695624037233</v>
      </c>
      <c r="E78" s="46">
        <v>14.457551496275034</v>
      </c>
      <c r="F78" s="52"/>
    </row>
    <row r="79" spans="1:6" s="50" customFormat="1" x14ac:dyDescent="0.2">
      <c r="A79" s="45">
        <v>42736</v>
      </c>
      <c r="B79" s="66" t="s">
        <v>102</v>
      </c>
      <c r="C79" s="46">
        <v>12.096767709865734</v>
      </c>
      <c r="D79" s="46">
        <v>21.974076771330935</v>
      </c>
      <c r="E79" s="46">
        <v>9.8773090614652013</v>
      </c>
      <c r="F79" s="52"/>
    </row>
    <row r="80" spans="1:6" s="50" customFormat="1" x14ac:dyDescent="0.2">
      <c r="A80" s="45">
        <v>42736</v>
      </c>
      <c r="B80" s="66" t="s">
        <v>103</v>
      </c>
      <c r="C80" s="46">
        <v>14.624256260063079</v>
      </c>
      <c r="D80" s="46">
        <v>25.906539141522789</v>
      </c>
      <c r="E80" s="46">
        <v>11.282282881459709</v>
      </c>
      <c r="F80" s="52"/>
    </row>
    <row r="81" spans="1:6" s="50" customFormat="1" x14ac:dyDescent="0.2">
      <c r="A81" s="45">
        <v>42736</v>
      </c>
      <c r="B81" s="66" t="s">
        <v>104</v>
      </c>
      <c r="C81" s="46">
        <v>18.746750281285156</v>
      </c>
      <c r="D81" s="46">
        <v>34.440945672325128</v>
      </c>
      <c r="E81" s="46">
        <v>15.694195391039973</v>
      </c>
      <c r="F81" s="52"/>
    </row>
    <row r="82" spans="1:6" s="50" customFormat="1" x14ac:dyDescent="0.2">
      <c r="A82" s="45">
        <v>42736</v>
      </c>
      <c r="B82" s="66" t="s">
        <v>105</v>
      </c>
      <c r="C82" s="46">
        <v>24.304809560143486</v>
      </c>
      <c r="D82" s="46">
        <v>47.808747480950146</v>
      </c>
      <c r="E82" s="46">
        <v>23.50393792080666</v>
      </c>
      <c r="F82" s="52"/>
    </row>
    <row r="83" spans="1:6" s="50" customFormat="1" x14ac:dyDescent="0.2">
      <c r="A83" s="45">
        <v>42736</v>
      </c>
      <c r="B83" s="66" t="s">
        <v>106</v>
      </c>
      <c r="C83" s="46">
        <v>18.8821513162654</v>
      </c>
      <c r="D83" s="46">
        <v>36.121714474872462</v>
      </c>
      <c r="E83" s="46">
        <v>17.239563158607062</v>
      </c>
      <c r="F83" s="52"/>
    </row>
    <row r="84" spans="1:6" s="50" customFormat="1" x14ac:dyDescent="0.2">
      <c r="A84" s="45">
        <v>42736</v>
      </c>
      <c r="B84" s="66" t="s">
        <v>107</v>
      </c>
      <c r="C84" s="46">
        <v>16.58802388968121</v>
      </c>
      <c r="D84" s="46">
        <v>33.565407148917181</v>
      </c>
      <c r="E84" s="46">
        <v>16.977383259235971</v>
      </c>
      <c r="F84" s="52"/>
    </row>
    <row r="85" spans="1:6" s="50" customFormat="1" x14ac:dyDescent="0.2">
      <c r="A85" s="45">
        <v>42736</v>
      </c>
      <c r="B85" s="66" t="s">
        <v>108</v>
      </c>
      <c r="C85" s="46">
        <v>12.41662542162268</v>
      </c>
      <c r="D85" s="46">
        <v>22.86415131856532</v>
      </c>
      <c r="E85" s="46">
        <v>10.44752589694264</v>
      </c>
      <c r="F85" s="52"/>
    </row>
    <row r="86" spans="1:6" s="50" customFormat="1" x14ac:dyDescent="0.2">
      <c r="A86" s="45">
        <v>42736</v>
      </c>
      <c r="B86" s="66" t="s">
        <v>109</v>
      </c>
      <c r="C86" s="46">
        <v>9.5334302327710496</v>
      </c>
      <c r="D86" s="46">
        <v>21.512970987441602</v>
      </c>
      <c r="E86" s="46">
        <v>11.979540754670552</v>
      </c>
      <c r="F86" s="52"/>
    </row>
    <row r="87" spans="1:6" s="50" customFormat="1" x14ac:dyDescent="0.2">
      <c r="A87" s="45">
        <v>42736</v>
      </c>
      <c r="B87" s="66" t="s">
        <v>110</v>
      </c>
      <c r="C87" s="46">
        <v>19.238860198609686</v>
      </c>
      <c r="D87" s="46">
        <v>35.916185192718153</v>
      </c>
      <c r="E87" s="46">
        <v>16.677324994108467</v>
      </c>
      <c r="F87" s="52"/>
    </row>
    <row r="88" spans="1:6" s="50" customFormat="1" x14ac:dyDescent="0.2">
      <c r="A88" s="45">
        <v>42736</v>
      </c>
      <c r="B88" s="66" t="s">
        <v>111</v>
      </c>
      <c r="C88" s="46">
        <v>11.975349706654599</v>
      </c>
      <c r="D88" s="46">
        <v>22.68221095800887</v>
      </c>
      <c r="E88" s="46">
        <v>10.706861251354271</v>
      </c>
      <c r="F88" s="52"/>
    </row>
    <row r="89" spans="1:6" s="50" customFormat="1" x14ac:dyDescent="0.2">
      <c r="A89" s="45">
        <v>42736</v>
      </c>
      <c r="B89" s="66" t="s">
        <v>112</v>
      </c>
      <c r="C89" s="46">
        <v>16.736238792350569</v>
      </c>
      <c r="D89" s="46">
        <v>32.422615124607773</v>
      </c>
      <c r="E89" s="46">
        <v>15.686376332257204</v>
      </c>
      <c r="F89" s="52"/>
    </row>
    <row r="90" spans="1:6" s="50" customFormat="1" x14ac:dyDescent="0.2">
      <c r="A90" s="45">
        <v>42736</v>
      </c>
      <c r="B90" s="66" t="s">
        <v>113</v>
      </c>
      <c r="C90" s="46">
        <v>13.803878316502484</v>
      </c>
      <c r="D90" s="46">
        <v>28.405076120540912</v>
      </c>
      <c r="E90" s="46">
        <v>14.601197804038428</v>
      </c>
      <c r="F90" s="52"/>
    </row>
    <row r="91" spans="1:6" s="50" customFormat="1" x14ac:dyDescent="0.2">
      <c r="A91" s="45">
        <v>42736</v>
      </c>
      <c r="B91" s="66" t="s">
        <v>114</v>
      </c>
      <c r="C91" s="46">
        <v>11.337718696100707</v>
      </c>
      <c r="D91" s="46">
        <v>24.326579412516907</v>
      </c>
      <c r="E91" s="46">
        <v>12.9888607164162</v>
      </c>
      <c r="F91" s="52"/>
    </row>
    <row r="92" spans="1:6" s="50" customFormat="1" x14ac:dyDescent="0.2">
      <c r="A92" s="45">
        <v>42736</v>
      </c>
      <c r="B92" s="66" t="s">
        <v>115</v>
      </c>
      <c r="C92" s="46">
        <v>8.7365266505686829</v>
      </c>
      <c r="D92" s="46">
        <v>20.503688434627922</v>
      </c>
      <c r="E92" s="46">
        <v>11.767161784059239</v>
      </c>
      <c r="F92" s="52"/>
    </row>
    <row r="93" spans="1:6" s="50" customFormat="1" x14ac:dyDescent="0.2">
      <c r="A93" s="45">
        <v>42736</v>
      </c>
      <c r="B93" s="66" t="s">
        <v>116</v>
      </c>
      <c r="C93" s="46">
        <v>6.2579789032477926</v>
      </c>
      <c r="D93" s="46">
        <v>15.073527421890196</v>
      </c>
      <c r="E93" s="46">
        <v>8.8155485186424034</v>
      </c>
      <c r="F93" s="52"/>
    </row>
    <row r="94" spans="1:6" s="50" customFormat="1" x14ac:dyDescent="0.2">
      <c r="A94" s="45">
        <v>42736</v>
      </c>
      <c r="B94" s="66" t="s">
        <v>117</v>
      </c>
      <c r="C94" s="46">
        <v>7.0433767138510452</v>
      </c>
      <c r="D94" s="46">
        <v>17.119217720160417</v>
      </c>
      <c r="E94" s="46">
        <v>10.075841006309371</v>
      </c>
      <c r="F94" s="52"/>
    </row>
    <row r="95" spans="1:6" s="50" customFormat="1" x14ac:dyDescent="0.2">
      <c r="A95" s="45">
        <v>42736</v>
      </c>
      <c r="B95" s="66" t="s">
        <v>118</v>
      </c>
      <c r="C95" s="46">
        <v>5.4727925924645398</v>
      </c>
      <c r="D95" s="46">
        <v>15.402579673958803</v>
      </c>
      <c r="E95" s="46">
        <v>9.929787081494263</v>
      </c>
      <c r="F95" s="52"/>
    </row>
    <row r="96" spans="1:6" s="50" customFormat="1" x14ac:dyDescent="0.2">
      <c r="A96" s="45">
        <v>42736</v>
      </c>
      <c r="B96" s="66" t="s">
        <v>119</v>
      </c>
      <c r="C96" s="46">
        <v>9.914951580723562</v>
      </c>
      <c r="D96" s="46">
        <v>24.084274562738312</v>
      </c>
      <c r="E96" s="46">
        <v>14.16932298201475</v>
      </c>
      <c r="F96" s="52"/>
    </row>
    <row r="97" spans="1:6" s="50" customFormat="1" x14ac:dyDescent="0.2">
      <c r="A97" s="45">
        <v>42736</v>
      </c>
      <c r="B97" s="66" t="s">
        <v>120</v>
      </c>
      <c r="C97" s="46">
        <v>11.571669884013859</v>
      </c>
      <c r="D97" s="46">
        <v>24.535034701081212</v>
      </c>
      <c r="E97" s="46">
        <v>12.963364817067353</v>
      </c>
      <c r="F97" s="52"/>
    </row>
    <row r="98" spans="1:6" s="50" customFormat="1" x14ac:dyDescent="0.2">
      <c r="A98" s="45">
        <v>42736</v>
      </c>
      <c r="B98" s="66" t="s">
        <v>121</v>
      </c>
      <c r="C98" s="46">
        <v>5.5220706986009933</v>
      </c>
      <c r="D98" s="46">
        <v>18.325358087976976</v>
      </c>
      <c r="E98" s="46">
        <v>12.803287389375983</v>
      </c>
      <c r="F98" s="52"/>
    </row>
    <row r="99" spans="1:6" s="50" customFormat="1" x14ac:dyDescent="0.2">
      <c r="A99" s="45">
        <v>42736</v>
      </c>
      <c r="B99" s="66" t="s">
        <v>122</v>
      </c>
      <c r="C99" s="46">
        <v>7.4242045559135583</v>
      </c>
      <c r="D99" s="46">
        <v>17.229661823773284</v>
      </c>
      <c r="E99" s="46">
        <v>9.805457267859726</v>
      </c>
      <c r="F99" s="52"/>
    </row>
    <row r="100" spans="1:6" s="50" customFormat="1" x14ac:dyDescent="0.2">
      <c r="A100" s="45">
        <v>42736</v>
      </c>
      <c r="B100" s="66" t="s">
        <v>123</v>
      </c>
      <c r="C100" s="46">
        <v>4.6877346819812882</v>
      </c>
      <c r="D100" s="46">
        <v>13.820397003347917</v>
      </c>
      <c r="E100" s="46">
        <v>9.1326623213666291</v>
      </c>
      <c r="F100" s="52"/>
    </row>
    <row r="101" spans="1:6" s="50" customFormat="1" x14ac:dyDescent="0.2">
      <c r="A101" s="45">
        <v>42736</v>
      </c>
      <c r="B101" s="66" t="s">
        <v>124</v>
      </c>
      <c r="C101" s="46">
        <v>2.6629591233175898</v>
      </c>
      <c r="D101" s="46">
        <v>10.070116858722514</v>
      </c>
      <c r="E101" s="46">
        <v>7.4071577354049243</v>
      </c>
      <c r="F101" s="52"/>
    </row>
    <row r="102" spans="1:6" s="50" customFormat="1" x14ac:dyDescent="0.2">
      <c r="A102" s="45">
        <v>42736</v>
      </c>
      <c r="B102" s="66" t="s">
        <v>125</v>
      </c>
      <c r="C102" s="46">
        <v>1.2026408393131052</v>
      </c>
      <c r="D102" s="46">
        <v>6.4902369618271285</v>
      </c>
      <c r="E102" s="46">
        <v>5.2875961225140236</v>
      </c>
      <c r="F102" s="52"/>
    </row>
    <row r="103" spans="1:6" s="50" customFormat="1" x14ac:dyDescent="0.2">
      <c r="A103" s="45">
        <v>42736</v>
      </c>
      <c r="B103" s="66" t="s">
        <v>126</v>
      </c>
      <c r="C103" s="46">
        <v>3.5097890167664092</v>
      </c>
      <c r="D103" s="46">
        <v>10.082495217703944</v>
      </c>
      <c r="E103" s="46">
        <v>6.5727062009375343</v>
      </c>
      <c r="F103" s="52"/>
    </row>
    <row r="104" spans="1:6" s="50" customFormat="1" x14ac:dyDescent="0.2">
      <c r="A104" s="45">
        <v>42736</v>
      </c>
      <c r="B104" s="66" t="s">
        <v>127</v>
      </c>
      <c r="C104" s="46">
        <v>2.2335283587186239</v>
      </c>
      <c r="D104" s="46">
        <v>7.026156913200043</v>
      </c>
      <c r="E104" s="46">
        <v>4.7926285544814196</v>
      </c>
      <c r="F104" s="52"/>
    </row>
    <row r="105" spans="1:6" s="50" customFormat="1" x14ac:dyDescent="0.2">
      <c r="A105" s="45">
        <v>42736</v>
      </c>
      <c r="B105" s="66" t="s">
        <v>128</v>
      </c>
      <c r="C105" s="46">
        <v>2.4790001780408897</v>
      </c>
      <c r="D105" s="46">
        <v>6.0276992299077934</v>
      </c>
      <c r="E105" s="46">
        <v>3.5486990518669037</v>
      </c>
      <c r="F105" s="52"/>
    </row>
    <row r="106" spans="1:6" s="50" customFormat="1" x14ac:dyDescent="0.2">
      <c r="A106" s="45">
        <v>42737</v>
      </c>
      <c r="B106" s="66">
        <v>0</v>
      </c>
      <c r="C106" s="46">
        <v>3.5712749123219756</v>
      </c>
      <c r="D106" s="46">
        <v>8.5728135302866395</v>
      </c>
      <c r="E106" s="46">
        <v>5.0015386179646644</v>
      </c>
      <c r="F106" s="52"/>
    </row>
    <row r="107" spans="1:6" s="50" customFormat="1" x14ac:dyDescent="0.2">
      <c r="A107" s="45">
        <v>42737</v>
      </c>
      <c r="B107" s="66" t="s">
        <v>34</v>
      </c>
      <c r="C107" s="46">
        <v>2.9699611290854224</v>
      </c>
      <c r="D107" s="46">
        <v>8.3293509922980409</v>
      </c>
      <c r="E107" s="46">
        <v>5.359389863212618</v>
      </c>
      <c r="F107" s="52"/>
    </row>
    <row r="108" spans="1:6" s="50" customFormat="1" x14ac:dyDescent="0.2">
      <c r="A108" s="45">
        <v>42737</v>
      </c>
      <c r="B108" s="66" t="s">
        <v>35</v>
      </c>
      <c r="C108" s="46">
        <v>7.744080589960503</v>
      </c>
      <c r="D108" s="46">
        <v>15.623778067579542</v>
      </c>
      <c r="E108" s="46">
        <v>7.8796974776190387</v>
      </c>
      <c r="F108" s="52"/>
    </row>
    <row r="109" spans="1:6" s="50" customFormat="1" x14ac:dyDescent="0.2">
      <c r="A109" s="45">
        <v>42737</v>
      </c>
      <c r="B109" s="66" t="s">
        <v>36</v>
      </c>
      <c r="C109" s="46">
        <v>3.1295780732238954</v>
      </c>
      <c r="D109" s="46">
        <v>8.6217813694123588</v>
      </c>
      <c r="E109" s="46">
        <v>5.4922032961884639</v>
      </c>
      <c r="F109" s="52"/>
    </row>
    <row r="110" spans="1:6" s="50" customFormat="1" x14ac:dyDescent="0.2">
      <c r="A110" s="45">
        <v>42737</v>
      </c>
      <c r="B110" s="66" t="s">
        <v>37</v>
      </c>
      <c r="C110" s="46">
        <v>3.043703865860103</v>
      </c>
      <c r="D110" s="46">
        <v>8.2200008833401732</v>
      </c>
      <c r="E110" s="46">
        <v>5.1762970174800707</v>
      </c>
      <c r="F110" s="52"/>
    </row>
    <row r="111" spans="1:6" s="50" customFormat="1" x14ac:dyDescent="0.2">
      <c r="A111" s="45">
        <v>42737</v>
      </c>
      <c r="B111" s="66" t="s">
        <v>38</v>
      </c>
      <c r="C111" s="46">
        <v>0.58911089899743918</v>
      </c>
      <c r="D111" s="46">
        <v>3.9456398823432832</v>
      </c>
      <c r="E111" s="46">
        <v>3.3565289833458438</v>
      </c>
      <c r="F111" s="52"/>
    </row>
    <row r="112" spans="1:6" s="50" customFormat="1" x14ac:dyDescent="0.2">
      <c r="A112" s="45">
        <v>42737</v>
      </c>
      <c r="B112" s="66" t="s">
        <v>39</v>
      </c>
      <c r="C112" s="46">
        <v>1.926906215860791</v>
      </c>
      <c r="D112" s="46">
        <v>7.2702795258886415</v>
      </c>
      <c r="E112" s="46">
        <v>5.3433733100278502</v>
      </c>
      <c r="F112" s="52"/>
    </row>
    <row r="113" spans="1:6" s="50" customFormat="1" x14ac:dyDescent="0.2">
      <c r="A113" s="45">
        <v>42737</v>
      </c>
      <c r="B113" s="66" t="s">
        <v>40</v>
      </c>
      <c r="C113" s="46">
        <v>0.29456237445871986</v>
      </c>
      <c r="D113" s="46">
        <v>3.6169088991046761</v>
      </c>
      <c r="E113" s="46">
        <v>3.322346524645956</v>
      </c>
      <c r="F113" s="52"/>
    </row>
    <row r="114" spans="1:6" s="50" customFormat="1" x14ac:dyDescent="0.2">
      <c r="A114" s="45">
        <v>42737</v>
      </c>
      <c r="B114" s="66" t="s">
        <v>41</v>
      </c>
      <c r="C114" s="46">
        <v>2.4178945782053227</v>
      </c>
      <c r="D114" s="46">
        <v>6.369233236422831</v>
      </c>
      <c r="E114" s="46">
        <v>3.9513386582175083</v>
      </c>
      <c r="F114" s="52"/>
    </row>
    <row r="115" spans="1:6" s="50" customFormat="1" x14ac:dyDescent="0.2">
      <c r="A115" s="45">
        <v>42737</v>
      </c>
      <c r="B115" s="66" t="s">
        <v>42</v>
      </c>
      <c r="C115" s="46">
        <v>1.5096676595209384</v>
      </c>
      <c r="D115" s="46">
        <v>5.4680962171320191</v>
      </c>
      <c r="E115" s="46">
        <v>3.9584285576110805</v>
      </c>
      <c r="F115" s="52"/>
    </row>
    <row r="116" spans="1:6" s="50" customFormat="1" x14ac:dyDescent="0.2">
      <c r="A116" s="45">
        <v>42737</v>
      </c>
      <c r="B116" s="66" t="s">
        <v>43</v>
      </c>
      <c r="C116" s="46">
        <v>1.96381841265813</v>
      </c>
      <c r="D116" s="46">
        <v>4.4695130952897681</v>
      </c>
      <c r="E116" s="46">
        <v>2.5056946826316384</v>
      </c>
      <c r="F116" s="52"/>
    </row>
    <row r="117" spans="1:6" s="50" customFormat="1" x14ac:dyDescent="0.2">
      <c r="A117" s="45">
        <v>42737</v>
      </c>
      <c r="B117" s="66" t="s">
        <v>44</v>
      </c>
      <c r="C117" s="46">
        <v>2.2461437108877367</v>
      </c>
      <c r="D117" s="46">
        <v>5.8822790538306355</v>
      </c>
      <c r="E117" s="46">
        <v>3.6361353429428989</v>
      </c>
      <c r="F117" s="52"/>
    </row>
    <row r="118" spans="1:6" s="50" customFormat="1" x14ac:dyDescent="0.2">
      <c r="A118" s="45">
        <v>42737</v>
      </c>
      <c r="B118" s="66" t="s">
        <v>45</v>
      </c>
      <c r="C118" s="46">
        <v>2.1847993442021703</v>
      </c>
      <c r="D118" s="46">
        <v>5.4195452480612998</v>
      </c>
      <c r="E118" s="46">
        <v>3.2347459038591295</v>
      </c>
      <c r="F118" s="52"/>
    </row>
    <row r="119" spans="1:6" s="50" customFormat="1" x14ac:dyDescent="0.2">
      <c r="A119" s="45">
        <v>42737</v>
      </c>
      <c r="B119" s="66" t="s">
        <v>46</v>
      </c>
      <c r="C119" s="46">
        <v>3.4736263026190684</v>
      </c>
      <c r="D119" s="46">
        <v>6.9784954617693256</v>
      </c>
      <c r="E119" s="46">
        <v>3.5048691591502572</v>
      </c>
      <c r="F119" s="52"/>
    </row>
    <row r="120" spans="1:6" s="50" customFormat="1" x14ac:dyDescent="0.2">
      <c r="A120" s="45">
        <v>42737</v>
      </c>
      <c r="B120" s="66" t="s">
        <v>47</v>
      </c>
      <c r="C120" s="46">
        <v>1.2765419845477848</v>
      </c>
      <c r="D120" s="46">
        <v>3.5562671054375268</v>
      </c>
      <c r="E120" s="46">
        <v>2.2797251208897418</v>
      </c>
      <c r="F120" s="52"/>
    </row>
    <row r="121" spans="1:6" s="50" customFormat="1" x14ac:dyDescent="0.2">
      <c r="A121" s="45">
        <v>42737</v>
      </c>
      <c r="B121" s="66" t="s">
        <v>48</v>
      </c>
      <c r="C121" s="46">
        <v>2.1112288658074898</v>
      </c>
      <c r="D121" s="46">
        <v>4.2748706712218905</v>
      </c>
      <c r="E121" s="46">
        <v>2.1636418054144007</v>
      </c>
      <c r="F121" s="52"/>
    </row>
    <row r="122" spans="1:6" s="50" customFormat="1" x14ac:dyDescent="0.2">
      <c r="A122" s="45">
        <v>42737</v>
      </c>
      <c r="B122" s="66" t="s">
        <v>49</v>
      </c>
      <c r="C122" s="46">
        <v>2.1726273337430562</v>
      </c>
      <c r="D122" s="46">
        <v>4.6768283544690767</v>
      </c>
      <c r="E122" s="46">
        <v>2.5042010207260206</v>
      </c>
      <c r="F122" s="52"/>
    </row>
    <row r="123" spans="1:6" s="50" customFormat="1" x14ac:dyDescent="0.2">
      <c r="A123" s="45">
        <v>42737</v>
      </c>
      <c r="B123" s="66" t="s">
        <v>50</v>
      </c>
      <c r="C123" s="46">
        <v>2.5531739935755695</v>
      </c>
      <c r="D123" s="46">
        <v>5.5172511180177395</v>
      </c>
      <c r="E123" s="46">
        <v>2.96407712444217</v>
      </c>
      <c r="F123" s="52"/>
    </row>
    <row r="124" spans="1:6" s="50" customFormat="1" x14ac:dyDescent="0.2">
      <c r="A124" s="45">
        <v>42737</v>
      </c>
      <c r="B124" s="66" t="s">
        <v>51</v>
      </c>
      <c r="C124" s="46">
        <v>0.45417571184719274</v>
      </c>
      <c r="D124" s="46">
        <v>2.7891018535024443</v>
      </c>
      <c r="E124" s="46">
        <v>2.3349261416552514</v>
      </c>
      <c r="F124" s="52"/>
    </row>
    <row r="125" spans="1:6" s="50" customFormat="1" x14ac:dyDescent="0.2">
      <c r="A125" s="45">
        <v>42737</v>
      </c>
      <c r="B125" s="66" t="s">
        <v>52</v>
      </c>
      <c r="C125" s="46">
        <v>3.4493209460608405</v>
      </c>
      <c r="D125" s="46">
        <v>8.3186708033566124</v>
      </c>
      <c r="E125" s="46">
        <v>4.8693498572957719</v>
      </c>
      <c r="F125" s="52"/>
    </row>
    <row r="126" spans="1:6" s="50" customFormat="1" x14ac:dyDescent="0.2">
      <c r="A126" s="45">
        <v>42737</v>
      </c>
      <c r="B126" s="66" t="s">
        <v>53</v>
      </c>
      <c r="C126" s="46">
        <v>1.6817171657385241</v>
      </c>
      <c r="D126" s="46">
        <v>6.2725597379113927</v>
      </c>
      <c r="E126" s="46">
        <v>4.5908425721728685</v>
      </c>
      <c r="F126" s="52"/>
    </row>
    <row r="127" spans="1:6" s="50" customFormat="1" x14ac:dyDescent="0.2">
      <c r="A127" s="45">
        <v>42737</v>
      </c>
      <c r="B127" s="66" t="s">
        <v>54</v>
      </c>
      <c r="C127" s="46">
        <v>2.4182640536753226</v>
      </c>
      <c r="D127" s="46">
        <v>4.8962994714348147</v>
      </c>
      <c r="E127" s="46">
        <v>2.4780354177594921</v>
      </c>
      <c r="F127" s="52"/>
    </row>
    <row r="128" spans="1:6" s="50" customFormat="1" x14ac:dyDescent="0.2">
      <c r="A128" s="45">
        <v>42737</v>
      </c>
      <c r="B128" s="66" t="s">
        <v>55</v>
      </c>
      <c r="C128" s="46">
        <v>1.9518198147390167</v>
      </c>
      <c r="D128" s="46">
        <v>5.4931670186098795</v>
      </c>
      <c r="E128" s="46">
        <v>3.5413472038708629</v>
      </c>
      <c r="F128" s="52"/>
    </row>
    <row r="129" spans="1:6" s="50" customFormat="1" x14ac:dyDescent="0.2">
      <c r="A129" s="45">
        <v>42737</v>
      </c>
      <c r="B129" s="66" t="s">
        <v>56</v>
      </c>
      <c r="C129" s="46">
        <v>7.500477499948234</v>
      </c>
      <c r="D129" s="46">
        <v>13.580803696594325</v>
      </c>
      <c r="E129" s="46">
        <v>6.0803261966460909</v>
      </c>
      <c r="F129" s="52"/>
    </row>
    <row r="130" spans="1:6" s="50" customFormat="1" x14ac:dyDescent="0.2">
      <c r="A130" s="45">
        <v>42737</v>
      </c>
      <c r="B130" s="66" t="s">
        <v>57</v>
      </c>
      <c r="C130" s="46">
        <v>3.191730063369461</v>
      </c>
      <c r="D130" s="46">
        <v>6.431153407234981</v>
      </c>
      <c r="E130" s="46">
        <v>3.23942334386552</v>
      </c>
      <c r="F130" s="52"/>
    </row>
    <row r="131" spans="1:6" s="50" customFormat="1" x14ac:dyDescent="0.2">
      <c r="A131" s="45">
        <v>42737</v>
      </c>
      <c r="B131" s="66" t="s">
        <v>58</v>
      </c>
      <c r="C131" s="46">
        <v>7.3410654192097615</v>
      </c>
      <c r="D131" s="46">
        <v>11.997631522858439</v>
      </c>
      <c r="E131" s="46">
        <v>4.6565661036486778</v>
      </c>
      <c r="F131" s="52"/>
    </row>
    <row r="132" spans="1:6" s="50" customFormat="1" x14ac:dyDescent="0.2">
      <c r="A132" s="45">
        <v>42737</v>
      </c>
      <c r="B132" s="66" t="s">
        <v>59</v>
      </c>
      <c r="C132" s="46">
        <v>1.9150830502616762</v>
      </c>
      <c r="D132" s="46">
        <v>5.7978981776606267</v>
      </c>
      <c r="E132" s="46">
        <v>3.8828151273989504</v>
      </c>
      <c r="F132" s="52"/>
    </row>
    <row r="133" spans="1:6" s="50" customFormat="1" x14ac:dyDescent="0.2">
      <c r="A133" s="45">
        <v>42737</v>
      </c>
      <c r="B133" s="66" t="s">
        <v>60</v>
      </c>
      <c r="C133" s="46">
        <v>18.451305456677311</v>
      </c>
      <c r="D133" s="46">
        <v>28.843613774905975</v>
      </c>
      <c r="E133" s="46">
        <v>10.392308318228665</v>
      </c>
      <c r="F133" s="52"/>
    </row>
    <row r="134" spans="1:6" s="50" customFormat="1" x14ac:dyDescent="0.2">
      <c r="A134" s="45">
        <v>42737</v>
      </c>
      <c r="B134" s="66" t="s">
        <v>61</v>
      </c>
      <c r="C134" s="46">
        <v>27.425615971979141</v>
      </c>
      <c r="D134" s="46">
        <v>50.440286677346165</v>
      </c>
      <c r="E134" s="46">
        <v>23.014670705367024</v>
      </c>
      <c r="F134" s="52"/>
    </row>
    <row r="135" spans="1:6" s="50" customFormat="1" x14ac:dyDescent="0.2">
      <c r="A135" s="45">
        <v>42737</v>
      </c>
      <c r="B135" s="66" t="s">
        <v>62</v>
      </c>
      <c r="C135" s="46">
        <v>11.478626805520946</v>
      </c>
      <c r="D135" s="46">
        <v>22.912129401199621</v>
      </c>
      <c r="E135" s="46">
        <v>11.433502595678675</v>
      </c>
      <c r="F135" s="52"/>
    </row>
    <row r="136" spans="1:6" s="50" customFormat="1" x14ac:dyDescent="0.2">
      <c r="A136" s="45">
        <v>42737</v>
      </c>
      <c r="B136" s="66" t="s">
        <v>63</v>
      </c>
      <c r="C136" s="46">
        <v>22.515560378693813</v>
      </c>
      <c r="D136" s="46">
        <v>42.365328436583155</v>
      </c>
      <c r="E136" s="46">
        <v>19.849768057889342</v>
      </c>
      <c r="F136" s="52"/>
    </row>
    <row r="137" spans="1:6" s="50" customFormat="1" x14ac:dyDescent="0.2">
      <c r="A137" s="45">
        <v>42737</v>
      </c>
      <c r="B137" s="66" t="s">
        <v>64</v>
      </c>
      <c r="C137" s="46">
        <v>20.207768757040512</v>
      </c>
      <c r="D137" s="46">
        <v>33.315219014710749</v>
      </c>
      <c r="E137" s="46">
        <v>13.107450257670237</v>
      </c>
      <c r="F137" s="52"/>
    </row>
    <row r="138" spans="1:6" s="50" customFormat="1" x14ac:dyDescent="0.2">
      <c r="A138" s="45">
        <v>42737</v>
      </c>
      <c r="B138" s="66" t="s">
        <v>65</v>
      </c>
      <c r="C138" s="46">
        <v>23.49825268258288</v>
      </c>
      <c r="D138" s="46">
        <v>40.283192242683647</v>
      </c>
      <c r="E138" s="46">
        <v>16.784939560100767</v>
      </c>
      <c r="F138" s="52"/>
    </row>
    <row r="139" spans="1:6" s="50" customFormat="1" x14ac:dyDescent="0.2">
      <c r="A139" s="45">
        <v>42737</v>
      </c>
      <c r="B139" s="66" t="s">
        <v>66</v>
      </c>
      <c r="C139" s="46">
        <v>38.255703128877073</v>
      </c>
      <c r="D139" s="46">
        <v>59.944230699886489</v>
      </c>
      <c r="E139" s="46">
        <v>21.688527571009416</v>
      </c>
      <c r="F139" s="52"/>
    </row>
    <row r="140" spans="1:6" s="50" customFormat="1" x14ac:dyDescent="0.2">
      <c r="A140" s="45">
        <v>42737</v>
      </c>
      <c r="B140" s="66" t="s">
        <v>67</v>
      </c>
      <c r="C140" s="46">
        <v>9.2448276520123223</v>
      </c>
      <c r="D140" s="46">
        <v>20.623165453475803</v>
      </c>
      <c r="E140" s="46">
        <v>11.378337801463481</v>
      </c>
      <c r="F140" s="52"/>
    </row>
    <row r="141" spans="1:6" s="50" customFormat="1" x14ac:dyDescent="0.2">
      <c r="A141" s="45">
        <v>42737</v>
      </c>
      <c r="B141" s="66" t="s">
        <v>68</v>
      </c>
      <c r="C141" s="46">
        <v>24.186619503353221</v>
      </c>
      <c r="D141" s="46">
        <v>40.747299539682984</v>
      </c>
      <c r="E141" s="46">
        <v>16.560680036329764</v>
      </c>
      <c r="F141" s="52"/>
    </row>
    <row r="142" spans="1:6" s="50" customFormat="1" x14ac:dyDescent="0.2">
      <c r="A142" s="45">
        <v>42737</v>
      </c>
      <c r="B142" s="66" t="s">
        <v>69</v>
      </c>
      <c r="C142" s="46">
        <v>21.510383405646522</v>
      </c>
      <c r="D142" s="46">
        <v>38.189554907157707</v>
      </c>
      <c r="E142" s="46">
        <v>16.679171501511185</v>
      </c>
      <c r="F142" s="52"/>
    </row>
    <row r="143" spans="1:6" s="50" customFormat="1" x14ac:dyDescent="0.2">
      <c r="A143" s="45">
        <v>42737</v>
      </c>
      <c r="B143" s="66" t="s">
        <v>70</v>
      </c>
      <c r="C143" s="46">
        <v>44.973436232062063</v>
      </c>
      <c r="D143" s="46">
        <v>67.24352491269299</v>
      </c>
      <c r="E143" s="46">
        <v>22.270088680630927</v>
      </c>
      <c r="F143" s="52"/>
    </row>
    <row r="144" spans="1:6" s="50" customFormat="1" x14ac:dyDescent="0.2">
      <c r="A144" s="45">
        <v>42737</v>
      </c>
      <c r="B144" s="66" t="s">
        <v>71</v>
      </c>
      <c r="C144" s="46">
        <v>83.36697249957939</v>
      </c>
      <c r="D144" s="46">
        <v>119.50463300677721</v>
      </c>
      <c r="E144" s="46">
        <v>36.137660507197822</v>
      </c>
      <c r="F144" s="52"/>
    </row>
    <row r="145" spans="1:6" s="50" customFormat="1" x14ac:dyDescent="0.2">
      <c r="A145" s="45">
        <v>42737</v>
      </c>
      <c r="B145" s="66" t="s">
        <v>72</v>
      </c>
      <c r="C145" s="46">
        <v>96.873805892904031</v>
      </c>
      <c r="D145" s="46">
        <v>128.64235888869965</v>
      </c>
      <c r="E145" s="46">
        <v>31.768552995795616</v>
      </c>
      <c r="F145" s="52"/>
    </row>
    <row r="146" spans="1:6" s="50" customFormat="1" x14ac:dyDescent="0.2">
      <c r="A146" s="45">
        <v>42737</v>
      </c>
      <c r="B146" s="66" t="s">
        <v>73</v>
      </c>
      <c r="C146" s="46">
        <v>74.602301756292476</v>
      </c>
      <c r="D146" s="46">
        <v>108.05578888283313</v>
      </c>
      <c r="E146" s="46">
        <v>33.453487126540651</v>
      </c>
      <c r="F146" s="52"/>
    </row>
    <row r="147" spans="1:6" s="50" customFormat="1" x14ac:dyDescent="0.2">
      <c r="A147" s="45">
        <v>42737</v>
      </c>
      <c r="B147" s="66" t="s">
        <v>74</v>
      </c>
      <c r="C147" s="46">
        <v>113.32905465531584</v>
      </c>
      <c r="D147" s="46">
        <v>163.12079790984623</v>
      </c>
      <c r="E147" s="46">
        <v>49.791743254530388</v>
      </c>
      <c r="F147" s="52"/>
    </row>
    <row r="148" spans="1:6" s="50" customFormat="1" x14ac:dyDescent="0.2">
      <c r="A148" s="45">
        <v>42737</v>
      </c>
      <c r="B148" s="66" t="s">
        <v>75</v>
      </c>
      <c r="C148" s="46">
        <v>113.45317108460699</v>
      </c>
      <c r="D148" s="46">
        <v>152.88920680119514</v>
      </c>
      <c r="E148" s="46">
        <v>39.436035716588151</v>
      </c>
      <c r="F148" s="52"/>
    </row>
    <row r="149" spans="1:6" s="50" customFormat="1" x14ac:dyDescent="0.2">
      <c r="A149" s="45">
        <v>42737</v>
      </c>
      <c r="B149" s="66" t="s">
        <v>76</v>
      </c>
      <c r="C149" s="46">
        <v>109.03419878332619</v>
      </c>
      <c r="D149" s="46">
        <v>155.08359036920251</v>
      </c>
      <c r="E149" s="46">
        <v>46.049391585876322</v>
      </c>
      <c r="F149" s="52"/>
    </row>
    <row r="150" spans="1:6" s="50" customFormat="1" x14ac:dyDescent="0.2">
      <c r="A150" s="45">
        <v>42737</v>
      </c>
      <c r="B150" s="66" t="s">
        <v>77</v>
      </c>
      <c r="C150" s="46">
        <v>126.47133366886709</v>
      </c>
      <c r="D150" s="46">
        <v>175.30834049972614</v>
      </c>
      <c r="E150" s="46">
        <v>48.837006830859053</v>
      </c>
      <c r="F150" s="52"/>
    </row>
    <row r="151" spans="1:6" s="50" customFormat="1" x14ac:dyDescent="0.2">
      <c r="A151" s="45">
        <v>42737</v>
      </c>
      <c r="B151" s="66" t="s">
        <v>78</v>
      </c>
      <c r="C151" s="46">
        <v>135.55921640141094</v>
      </c>
      <c r="D151" s="46">
        <v>184.32534446673426</v>
      </c>
      <c r="E151" s="46">
        <v>48.766128065323329</v>
      </c>
      <c r="F151" s="52"/>
    </row>
    <row r="152" spans="1:6" s="50" customFormat="1" x14ac:dyDescent="0.2">
      <c r="A152" s="45">
        <v>42737</v>
      </c>
      <c r="B152" s="66" t="s">
        <v>79</v>
      </c>
      <c r="C152" s="46">
        <v>110.51152919201978</v>
      </c>
      <c r="D152" s="46">
        <v>152.04251782424504</v>
      </c>
      <c r="E152" s="46">
        <v>41.530988632225259</v>
      </c>
      <c r="F152" s="52"/>
    </row>
    <row r="153" spans="1:6" s="50" customFormat="1" x14ac:dyDescent="0.2">
      <c r="A153" s="45">
        <v>42737</v>
      </c>
      <c r="B153" s="66" t="s">
        <v>80</v>
      </c>
      <c r="C153" s="46">
        <v>130.77351268605673</v>
      </c>
      <c r="D153" s="46">
        <v>184.32902968083428</v>
      </c>
      <c r="E153" s="46">
        <v>53.555516994777548</v>
      </c>
      <c r="F153" s="52"/>
    </row>
    <row r="154" spans="1:6" s="50" customFormat="1" x14ac:dyDescent="0.2">
      <c r="A154" s="45">
        <v>42737</v>
      </c>
      <c r="B154" s="66" t="s">
        <v>81</v>
      </c>
      <c r="C154" s="46">
        <v>114.68910414731832</v>
      </c>
      <c r="D154" s="46">
        <v>157.4061381334742</v>
      </c>
      <c r="E154" s="46">
        <v>42.717033986155883</v>
      </c>
      <c r="F154" s="52"/>
    </row>
    <row r="155" spans="1:6" s="50" customFormat="1" x14ac:dyDescent="0.2">
      <c r="A155" s="45">
        <v>42737</v>
      </c>
      <c r="B155" s="66" t="s">
        <v>82</v>
      </c>
      <c r="C155" s="46">
        <v>77.987051209478636</v>
      </c>
      <c r="D155" s="46">
        <v>115.74096440858398</v>
      </c>
      <c r="E155" s="46">
        <v>37.753913199105341</v>
      </c>
      <c r="F155" s="52"/>
    </row>
    <row r="156" spans="1:6" s="50" customFormat="1" x14ac:dyDescent="0.2">
      <c r="A156" s="45">
        <v>42737</v>
      </c>
      <c r="B156" s="66" t="s">
        <v>83</v>
      </c>
      <c r="C156" s="46">
        <v>95.044381704337013</v>
      </c>
      <c r="D156" s="46">
        <v>138.52504420340787</v>
      </c>
      <c r="E156" s="46">
        <v>43.48066249907086</v>
      </c>
      <c r="F156" s="52"/>
    </row>
    <row r="157" spans="1:6" s="50" customFormat="1" x14ac:dyDescent="0.2">
      <c r="A157" s="45">
        <v>42737</v>
      </c>
      <c r="B157" s="66" t="s">
        <v>84</v>
      </c>
      <c r="C157" s="46">
        <v>70.547336956655954</v>
      </c>
      <c r="D157" s="46">
        <v>107.94583641546883</v>
      </c>
      <c r="E157" s="46">
        <v>37.398499458812879</v>
      </c>
      <c r="F157" s="52"/>
    </row>
    <row r="158" spans="1:6" s="50" customFormat="1" x14ac:dyDescent="0.2">
      <c r="A158" s="45">
        <v>42737</v>
      </c>
      <c r="B158" s="66" t="s">
        <v>85</v>
      </c>
      <c r="C158" s="46">
        <v>129.79880111002768</v>
      </c>
      <c r="D158" s="46">
        <v>179.22112031418371</v>
      </c>
      <c r="E158" s="46">
        <v>49.422319204156025</v>
      </c>
      <c r="F158" s="52"/>
    </row>
    <row r="159" spans="1:6" s="50" customFormat="1" x14ac:dyDescent="0.2">
      <c r="A159" s="45">
        <v>42737</v>
      </c>
      <c r="B159" s="66" t="s">
        <v>86</v>
      </c>
      <c r="C159" s="46">
        <v>72.231364029364485</v>
      </c>
      <c r="D159" s="46">
        <v>106.85145725604016</v>
      </c>
      <c r="E159" s="46">
        <v>34.620093226675678</v>
      </c>
      <c r="F159" s="52"/>
    </row>
    <row r="160" spans="1:6" s="50" customFormat="1" x14ac:dyDescent="0.2">
      <c r="A160" s="45">
        <v>42737</v>
      </c>
      <c r="B160" s="66" t="s">
        <v>87</v>
      </c>
      <c r="C160" s="46">
        <v>94.189233396399075</v>
      </c>
      <c r="D160" s="46">
        <v>137.55587351829351</v>
      </c>
      <c r="E160" s="46">
        <v>43.366640121894434</v>
      </c>
      <c r="F160" s="52"/>
    </row>
    <row r="161" spans="1:6" s="50" customFormat="1" x14ac:dyDescent="0.2">
      <c r="A161" s="45">
        <v>42737</v>
      </c>
      <c r="B161" s="66" t="s">
        <v>88</v>
      </c>
      <c r="C161" s="46">
        <v>75.376832672297482</v>
      </c>
      <c r="D161" s="46">
        <v>114.4076672402267</v>
      </c>
      <c r="E161" s="46">
        <v>39.030834567929219</v>
      </c>
      <c r="F161" s="52"/>
    </row>
    <row r="162" spans="1:6" s="50" customFormat="1" x14ac:dyDescent="0.2">
      <c r="A162" s="45">
        <v>42737</v>
      </c>
      <c r="B162" s="66" t="s">
        <v>89</v>
      </c>
      <c r="C162" s="46">
        <v>58.553431147772251</v>
      </c>
      <c r="D162" s="46">
        <v>90.771633702902704</v>
      </c>
      <c r="E162" s="46">
        <v>32.218202555130453</v>
      </c>
      <c r="F162" s="52"/>
    </row>
    <row r="163" spans="1:6" s="50" customFormat="1" x14ac:dyDescent="0.2">
      <c r="A163" s="45">
        <v>42737</v>
      </c>
      <c r="B163" s="66" t="s">
        <v>90</v>
      </c>
      <c r="C163" s="46">
        <v>72.468090683537625</v>
      </c>
      <c r="D163" s="46">
        <v>105.39362143086858</v>
      </c>
      <c r="E163" s="46">
        <v>32.925530747330953</v>
      </c>
      <c r="F163" s="52"/>
    </row>
    <row r="164" spans="1:6" s="50" customFormat="1" x14ac:dyDescent="0.2">
      <c r="A164" s="45">
        <v>42737</v>
      </c>
      <c r="B164" s="66" t="s">
        <v>91</v>
      </c>
      <c r="C164" s="46">
        <v>48.963509885944752</v>
      </c>
      <c r="D164" s="46">
        <v>78.272299580585624</v>
      </c>
      <c r="E164" s="46">
        <v>29.308789694640872</v>
      </c>
      <c r="F164" s="52"/>
    </row>
    <row r="165" spans="1:6" s="50" customFormat="1" x14ac:dyDescent="0.2">
      <c r="A165" s="45">
        <v>42737</v>
      </c>
      <c r="B165" s="66" t="s">
        <v>92</v>
      </c>
      <c r="C165" s="46">
        <v>82.896306586514825</v>
      </c>
      <c r="D165" s="46">
        <v>128.42439033547109</v>
      </c>
      <c r="E165" s="46">
        <v>45.528083748956263</v>
      </c>
      <c r="F165" s="52"/>
    </row>
    <row r="166" spans="1:6" s="50" customFormat="1" x14ac:dyDescent="0.2">
      <c r="A166" s="45">
        <v>42737</v>
      </c>
      <c r="B166" s="66" t="s">
        <v>93</v>
      </c>
      <c r="C166" s="46">
        <v>65.851143341205542</v>
      </c>
      <c r="D166" s="46">
        <v>99.304482228403629</v>
      </c>
      <c r="E166" s="46">
        <v>33.453338887198086</v>
      </c>
      <c r="F166" s="52"/>
    </row>
    <row r="167" spans="1:6" s="50" customFormat="1" x14ac:dyDescent="0.2">
      <c r="A167" s="45">
        <v>42737</v>
      </c>
      <c r="B167" s="66" t="s">
        <v>94</v>
      </c>
      <c r="C167" s="46">
        <v>86.091372172284281</v>
      </c>
      <c r="D167" s="46">
        <v>130.01097127135696</v>
      </c>
      <c r="E167" s="46">
        <v>43.919599099072684</v>
      </c>
      <c r="F167" s="52"/>
    </row>
    <row r="168" spans="1:6" s="50" customFormat="1" x14ac:dyDescent="0.2">
      <c r="A168" s="45">
        <v>42737</v>
      </c>
      <c r="B168" s="66" t="s">
        <v>95</v>
      </c>
      <c r="C168" s="46">
        <v>67.498393686646736</v>
      </c>
      <c r="D168" s="46">
        <v>106.73922131992586</v>
      </c>
      <c r="E168" s="46">
        <v>39.240827633279125</v>
      </c>
      <c r="F168" s="52"/>
    </row>
    <row r="169" spans="1:6" s="50" customFormat="1" x14ac:dyDescent="0.2">
      <c r="A169" s="45">
        <v>42737</v>
      </c>
      <c r="B169" s="66" t="s">
        <v>96</v>
      </c>
      <c r="C169" s="46">
        <v>67.597438685679634</v>
      </c>
      <c r="D169" s="46">
        <v>99.794858447710837</v>
      </c>
      <c r="E169" s="46">
        <v>32.197419762031203</v>
      </c>
      <c r="F169" s="52"/>
    </row>
    <row r="170" spans="1:6" s="50" customFormat="1" x14ac:dyDescent="0.2">
      <c r="A170" s="45">
        <v>42737</v>
      </c>
      <c r="B170" s="66" t="s">
        <v>97</v>
      </c>
      <c r="C170" s="46">
        <v>76.256799987434519</v>
      </c>
      <c r="D170" s="46">
        <v>107.10690757871878</v>
      </c>
      <c r="E170" s="46">
        <v>30.850107591284257</v>
      </c>
      <c r="F170" s="52"/>
    </row>
    <row r="171" spans="1:6" s="50" customFormat="1" x14ac:dyDescent="0.2">
      <c r="A171" s="45">
        <v>42737</v>
      </c>
      <c r="B171" s="66" t="s">
        <v>98</v>
      </c>
      <c r="C171" s="46">
        <v>38.601697177203121</v>
      </c>
      <c r="D171" s="46">
        <v>70.844799145893404</v>
      </c>
      <c r="E171" s="46">
        <v>32.243101968690283</v>
      </c>
      <c r="F171" s="52"/>
    </row>
    <row r="172" spans="1:6" s="50" customFormat="1" x14ac:dyDescent="0.2">
      <c r="A172" s="45">
        <v>42737</v>
      </c>
      <c r="B172" s="66" t="s">
        <v>99</v>
      </c>
      <c r="C172" s="46">
        <v>76.860406798051073</v>
      </c>
      <c r="D172" s="46">
        <v>118.19769863736998</v>
      </c>
      <c r="E172" s="46">
        <v>41.337291839318908</v>
      </c>
      <c r="F172" s="52"/>
    </row>
    <row r="173" spans="1:6" s="50" customFormat="1" x14ac:dyDescent="0.2">
      <c r="A173" s="45">
        <v>42737</v>
      </c>
      <c r="B173" s="66" t="s">
        <v>100</v>
      </c>
      <c r="C173" s="46">
        <v>55.293962287948105</v>
      </c>
      <c r="D173" s="46">
        <v>93.706122353595902</v>
      </c>
      <c r="E173" s="46">
        <v>38.412160065647797</v>
      </c>
      <c r="F173" s="52"/>
    </row>
    <row r="174" spans="1:6" s="50" customFormat="1" x14ac:dyDescent="0.2">
      <c r="A174" s="45">
        <v>42737</v>
      </c>
      <c r="B174" s="66" t="s">
        <v>101</v>
      </c>
      <c r="C174" s="46">
        <v>134.8589154754641</v>
      </c>
      <c r="D174" s="46">
        <v>177.42194763281927</v>
      </c>
      <c r="E174" s="46">
        <v>42.563032157355167</v>
      </c>
      <c r="F174" s="52"/>
    </row>
    <row r="175" spans="1:6" s="50" customFormat="1" x14ac:dyDescent="0.2">
      <c r="A175" s="45">
        <v>42737</v>
      </c>
      <c r="B175" s="66" t="s">
        <v>102</v>
      </c>
      <c r="C175" s="46">
        <v>134.1235569395173</v>
      </c>
      <c r="D175" s="46">
        <v>191.55912715167793</v>
      </c>
      <c r="E175" s="46">
        <v>57.435570212160627</v>
      </c>
      <c r="F175" s="52"/>
    </row>
    <row r="176" spans="1:6" s="50" customFormat="1" x14ac:dyDescent="0.2">
      <c r="A176" s="45">
        <v>42737</v>
      </c>
      <c r="B176" s="66" t="s">
        <v>103</v>
      </c>
      <c r="C176" s="46">
        <v>91.259133103811862</v>
      </c>
      <c r="D176" s="46">
        <v>135.01885121244322</v>
      </c>
      <c r="E176" s="46">
        <v>43.759718108631361</v>
      </c>
      <c r="F176" s="52"/>
    </row>
    <row r="177" spans="1:6" s="50" customFormat="1" x14ac:dyDescent="0.2">
      <c r="A177" s="45">
        <v>42737</v>
      </c>
      <c r="B177" s="66" t="s">
        <v>104</v>
      </c>
      <c r="C177" s="46">
        <v>90.400418441473917</v>
      </c>
      <c r="D177" s="46">
        <v>140.13829483644381</v>
      </c>
      <c r="E177" s="46">
        <v>49.737876394969888</v>
      </c>
      <c r="F177" s="52"/>
    </row>
    <row r="178" spans="1:6" s="50" customFormat="1" x14ac:dyDescent="0.2">
      <c r="A178" s="45">
        <v>42737</v>
      </c>
      <c r="B178" s="66" t="s">
        <v>105</v>
      </c>
      <c r="C178" s="46">
        <v>72.014113969461306</v>
      </c>
      <c r="D178" s="46">
        <v>109.43082298854046</v>
      </c>
      <c r="E178" s="46">
        <v>37.41670901907915</v>
      </c>
      <c r="F178" s="52"/>
    </row>
    <row r="179" spans="1:6" s="50" customFormat="1" x14ac:dyDescent="0.2">
      <c r="A179" s="45">
        <v>42737</v>
      </c>
      <c r="B179" s="66" t="s">
        <v>106</v>
      </c>
      <c r="C179" s="46">
        <v>153.41409657302518</v>
      </c>
      <c r="D179" s="46">
        <v>203.02179630882205</v>
      </c>
      <c r="E179" s="46">
        <v>49.607699735796871</v>
      </c>
      <c r="F179" s="52"/>
    </row>
    <row r="180" spans="1:6" s="50" customFormat="1" x14ac:dyDescent="0.2">
      <c r="A180" s="45">
        <v>42737</v>
      </c>
      <c r="B180" s="66" t="s">
        <v>107</v>
      </c>
      <c r="C180" s="46">
        <v>166.55881374957642</v>
      </c>
      <c r="D180" s="46">
        <v>222.4000486648456</v>
      </c>
      <c r="E180" s="46">
        <v>55.841234915269183</v>
      </c>
      <c r="F180" s="52"/>
    </row>
    <row r="181" spans="1:6" s="50" customFormat="1" x14ac:dyDescent="0.2">
      <c r="A181" s="45">
        <v>42737</v>
      </c>
      <c r="B181" s="66" t="s">
        <v>108</v>
      </c>
      <c r="C181" s="46">
        <v>160.78764601509317</v>
      </c>
      <c r="D181" s="46">
        <v>209.48465987037991</v>
      </c>
      <c r="E181" s="46">
        <v>48.697013855286741</v>
      </c>
      <c r="F181" s="52"/>
    </row>
    <row r="182" spans="1:6" s="50" customFormat="1" x14ac:dyDescent="0.2">
      <c r="A182" s="45">
        <v>42737</v>
      </c>
      <c r="B182" s="66" t="s">
        <v>109</v>
      </c>
      <c r="C182" s="46">
        <v>134.01175106932615</v>
      </c>
      <c r="D182" s="46">
        <v>188.28216051934189</v>
      </c>
      <c r="E182" s="46">
        <v>54.270409450015734</v>
      </c>
      <c r="F182" s="52"/>
    </row>
    <row r="183" spans="1:6" s="50" customFormat="1" x14ac:dyDescent="0.2">
      <c r="A183" s="45">
        <v>42737</v>
      </c>
      <c r="B183" s="66" t="s">
        <v>110</v>
      </c>
      <c r="C183" s="46">
        <v>126.15186510679364</v>
      </c>
      <c r="D183" s="46">
        <v>170.24777139827563</v>
      </c>
      <c r="E183" s="46">
        <v>44.095906291481995</v>
      </c>
      <c r="F183" s="52"/>
    </row>
    <row r="184" spans="1:6" s="50" customFormat="1" x14ac:dyDescent="0.2">
      <c r="A184" s="45">
        <v>42737</v>
      </c>
      <c r="B184" s="66" t="s">
        <v>111</v>
      </c>
      <c r="C184" s="46">
        <v>113.25548754862467</v>
      </c>
      <c r="D184" s="46">
        <v>154.4066442053668</v>
      </c>
      <c r="E184" s="46">
        <v>41.151156656742131</v>
      </c>
      <c r="F184" s="52"/>
    </row>
    <row r="185" spans="1:6" s="50" customFormat="1" x14ac:dyDescent="0.2">
      <c r="A185" s="45">
        <v>42737</v>
      </c>
      <c r="B185" s="66" t="s">
        <v>112</v>
      </c>
      <c r="C185" s="46">
        <v>110.92289197329313</v>
      </c>
      <c r="D185" s="46">
        <v>160.86725109087465</v>
      </c>
      <c r="E185" s="46">
        <v>49.944359117581513</v>
      </c>
      <c r="F185" s="52"/>
    </row>
    <row r="186" spans="1:6" s="50" customFormat="1" x14ac:dyDescent="0.2">
      <c r="A186" s="45">
        <v>42737</v>
      </c>
      <c r="B186" s="66" t="s">
        <v>113</v>
      </c>
      <c r="C186" s="46">
        <v>144.95077495353698</v>
      </c>
      <c r="D186" s="46">
        <v>198.52679601934304</v>
      </c>
      <c r="E186" s="46">
        <v>53.57602106580606</v>
      </c>
      <c r="F186" s="52"/>
    </row>
    <row r="187" spans="1:6" s="50" customFormat="1" x14ac:dyDescent="0.2">
      <c r="A187" s="45">
        <v>42737</v>
      </c>
      <c r="B187" s="66" t="s">
        <v>114</v>
      </c>
      <c r="C187" s="46">
        <v>107.85447042721481</v>
      </c>
      <c r="D187" s="46">
        <v>152.09571351224511</v>
      </c>
      <c r="E187" s="46">
        <v>44.241243085030305</v>
      </c>
      <c r="F187" s="52"/>
    </row>
    <row r="188" spans="1:6" s="50" customFormat="1" x14ac:dyDescent="0.2">
      <c r="A188" s="45">
        <v>42737</v>
      </c>
      <c r="B188" s="66" t="s">
        <v>115</v>
      </c>
      <c r="C188" s="46">
        <v>68.976077894821202</v>
      </c>
      <c r="D188" s="46">
        <v>109.56363206470478</v>
      </c>
      <c r="E188" s="46">
        <v>40.587554169883575</v>
      </c>
      <c r="F188" s="52"/>
    </row>
    <row r="189" spans="1:6" s="50" customFormat="1" x14ac:dyDescent="0.2">
      <c r="A189" s="45">
        <v>42737</v>
      </c>
      <c r="B189" s="66" t="s">
        <v>116</v>
      </c>
      <c r="C189" s="46">
        <v>85.253713716446327</v>
      </c>
      <c r="D189" s="46">
        <v>120.41151300212738</v>
      </c>
      <c r="E189" s="46">
        <v>35.157799285681051</v>
      </c>
      <c r="F189" s="52"/>
    </row>
    <row r="190" spans="1:6" s="50" customFormat="1" x14ac:dyDescent="0.2">
      <c r="A190" s="45">
        <v>42737</v>
      </c>
      <c r="B190" s="66" t="s">
        <v>117</v>
      </c>
      <c r="C190" s="46">
        <v>93.485357459852224</v>
      </c>
      <c r="D190" s="46">
        <v>129.06585677729262</v>
      </c>
      <c r="E190" s="46">
        <v>35.580499317440399</v>
      </c>
      <c r="F190" s="52"/>
    </row>
    <row r="191" spans="1:6" s="50" customFormat="1" x14ac:dyDescent="0.2">
      <c r="A191" s="45">
        <v>42737</v>
      </c>
      <c r="B191" s="66" t="s">
        <v>118</v>
      </c>
      <c r="C191" s="46">
        <v>98.15463577961529</v>
      </c>
      <c r="D191" s="46">
        <v>134.67346256930037</v>
      </c>
      <c r="E191" s="46">
        <v>36.518826789685079</v>
      </c>
      <c r="F191" s="52"/>
    </row>
    <row r="192" spans="1:6" s="50" customFormat="1" x14ac:dyDescent="0.2">
      <c r="A192" s="45">
        <v>42737</v>
      </c>
      <c r="B192" s="66" t="s">
        <v>119</v>
      </c>
      <c r="C192" s="46">
        <v>82.431206610050253</v>
      </c>
      <c r="D192" s="46">
        <v>110.29927738069057</v>
      </c>
      <c r="E192" s="46">
        <v>27.868070770640315</v>
      </c>
      <c r="F192" s="52"/>
    </row>
    <row r="193" spans="1:6" s="50" customFormat="1" x14ac:dyDescent="0.2">
      <c r="A193" s="45">
        <v>42737</v>
      </c>
      <c r="B193" s="66" t="s">
        <v>120</v>
      </c>
      <c r="C193" s="46">
        <v>71.879382108181929</v>
      </c>
      <c r="D193" s="46">
        <v>101.52510072111104</v>
      </c>
      <c r="E193" s="46">
        <v>29.645718612929116</v>
      </c>
      <c r="F193" s="52"/>
    </row>
    <row r="194" spans="1:6" s="50" customFormat="1" x14ac:dyDescent="0.2">
      <c r="A194" s="45">
        <v>42737</v>
      </c>
      <c r="B194" s="66" t="s">
        <v>121</v>
      </c>
      <c r="C194" s="46">
        <v>93.612600220043362</v>
      </c>
      <c r="D194" s="46">
        <v>132.97117847835017</v>
      </c>
      <c r="E194" s="46">
        <v>39.358578258306807</v>
      </c>
      <c r="F194" s="52"/>
    </row>
    <row r="195" spans="1:6" s="50" customFormat="1" x14ac:dyDescent="0.2">
      <c r="A195" s="45">
        <v>42737</v>
      </c>
      <c r="B195" s="66" t="s">
        <v>122</v>
      </c>
      <c r="C195" s="46">
        <v>75.812354326638186</v>
      </c>
      <c r="D195" s="46">
        <v>107.0117885243545</v>
      </c>
      <c r="E195" s="46">
        <v>31.199434197716315</v>
      </c>
      <c r="F195" s="52"/>
    </row>
    <row r="196" spans="1:6" s="50" customFormat="1" x14ac:dyDescent="0.2">
      <c r="A196" s="45">
        <v>42737</v>
      </c>
      <c r="B196" s="66" t="s">
        <v>123</v>
      </c>
      <c r="C196" s="46">
        <v>76.746935524420792</v>
      </c>
      <c r="D196" s="46">
        <v>102.25943928404685</v>
      </c>
      <c r="E196" s="46">
        <v>25.512503759626057</v>
      </c>
      <c r="F196" s="52"/>
    </row>
    <row r="197" spans="1:6" s="50" customFormat="1" x14ac:dyDescent="0.2">
      <c r="A197" s="45">
        <v>42737</v>
      </c>
      <c r="B197" s="66" t="s">
        <v>124</v>
      </c>
      <c r="C197" s="46">
        <v>51.906452760003702</v>
      </c>
      <c r="D197" s="46">
        <v>77.042714465018392</v>
      </c>
      <c r="E197" s="46">
        <v>25.136261705014689</v>
      </c>
      <c r="F197" s="52"/>
    </row>
    <row r="198" spans="1:6" s="50" customFormat="1" x14ac:dyDescent="0.2">
      <c r="A198" s="45">
        <v>42737</v>
      </c>
      <c r="B198" s="66" t="s">
        <v>125</v>
      </c>
      <c r="C198" s="46">
        <v>59.241622346564341</v>
      </c>
      <c r="D198" s="46">
        <v>91.413721248224235</v>
      </c>
      <c r="E198" s="46">
        <v>32.172098901659893</v>
      </c>
      <c r="F198" s="52"/>
    </row>
    <row r="199" spans="1:6" s="50" customFormat="1" x14ac:dyDescent="0.2">
      <c r="A199" s="45">
        <v>42737</v>
      </c>
      <c r="B199" s="66" t="s">
        <v>126</v>
      </c>
      <c r="C199" s="46">
        <v>46.108755602642219</v>
      </c>
      <c r="D199" s="46">
        <v>75.081886580808174</v>
      </c>
      <c r="E199" s="46">
        <v>28.973130978165955</v>
      </c>
      <c r="F199" s="52"/>
    </row>
    <row r="200" spans="1:6" s="50" customFormat="1" x14ac:dyDescent="0.2">
      <c r="A200" s="45">
        <v>42737</v>
      </c>
      <c r="B200" s="66" t="s">
        <v>127</v>
      </c>
      <c r="C200" s="46">
        <v>72.880455659060104</v>
      </c>
      <c r="D200" s="46">
        <v>105.06693652802574</v>
      </c>
      <c r="E200" s="46">
        <v>32.186480868965631</v>
      </c>
      <c r="F200" s="52"/>
    </row>
    <row r="201" spans="1:6" s="50" customFormat="1" x14ac:dyDescent="0.2">
      <c r="A201" s="45">
        <v>42737</v>
      </c>
      <c r="B201" s="66" t="s">
        <v>128</v>
      </c>
      <c r="C201" s="46">
        <v>71.591268025643217</v>
      </c>
      <c r="D201" s="46">
        <v>97.87655801708209</v>
      </c>
      <c r="E201" s="46">
        <v>26.285289991438873</v>
      </c>
      <c r="F201" s="52"/>
    </row>
    <row r="202" spans="1:6" s="50" customFormat="1" x14ac:dyDescent="0.2">
      <c r="A202" s="45">
        <v>42738</v>
      </c>
      <c r="B202" s="66">
        <v>0</v>
      </c>
      <c r="C202" s="46">
        <v>54.62476664185774</v>
      </c>
      <c r="D202" s="46">
        <v>85.932332310330793</v>
      </c>
      <c r="E202" s="46">
        <v>31.307565668473053</v>
      </c>
      <c r="F202" s="52"/>
    </row>
    <row r="203" spans="1:6" s="50" customFormat="1" x14ac:dyDescent="0.2">
      <c r="A203" s="45">
        <v>42738</v>
      </c>
      <c r="B203" s="66" t="s">
        <v>34</v>
      </c>
      <c r="C203" s="46">
        <v>34.451112059793694</v>
      </c>
      <c r="D203" s="46">
        <v>56.520880308960443</v>
      </c>
      <c r="E203" s="46">
        <v>22.069768249166749</v>
      </c>
      <c r="F203" s="52"/>
    </row>
    <row r="204" spans="1:6" s="50" customFormat="1" x14ac:dyDescent="0.2">
      <c r="A204" s="45">
        <v>42738</v>
      </c>
      <c r="B204" s="66" t="s">
        <v>35</v>
      </c>
      <c r="C204" s="46">
        <v>49.563986424983057</v>
      </c>
      <c r="D204" s="46">
        <v>72.659981410398629</v>
      </c>
      <c r="E204" s="46">
        <v>23.095994985415572</v>
      </c>
      <c r="F204" s="52"/>
    </row>
    <row r="205" spans="1:6" s="50" customFormat="1" x14ac:dyDescent="0.2">
      <c r="A205" s="45">
        <v>42738</v>
      </c>
      <c r="B205" s="66" t="s">
        <v>36</v>
      </c>
      <c r="C205" s="46">
        <v>24.143375539407636</v>
      </c>
      <c r="D205" s="46">
        <v>44.80804567941631</v>
      </c>
      <c r="E205" s="46">
        <v>20.664670140008674</v>
      </c>
      <c r="F205" s="52"/>
    </row>
    <row r="206" spans="1:6" s="50" customFormat="1" x14ac:dyDescent="0.2">
      <c r="A206" s="45">
        <v>42738</v>
      </c>
      <c r="B206" s="66" t="s">
        <v>37</v>
      </c>
      <c r="C206" s="46">
        <v>10.148937587147586</v>
      </c>
      <c r="D206" s="46">
        <v>26.707129748127912</v>
      </c>
      <c r="E206" s="46">
        <v>16.558192160980326</v>
      </c>
      <c r="F206" s="52"/>
    </row>
    <row r="207" spans="1:6" s="50" customFormat="1" x14ac:dyDescent="0.2">
      <c r="A207" s="45">
        <v>42738</v>
      </c>
      <c r="B207" s="66" t="s">
        <v>38</v>
      </c>
      <c r="C207" s="46">
        <v>8.8712094146598037</v>
      </c>
      <c r="D207" s="46">
        <v>22.258195414591</v>
      </c>
      <c r="E207" s="46">
        <v>13.386985999931197</v>
      </c>
      <c r="F207" s="52"/>
    </row>
    <row r="208" spans="1:6" s="50" customFormat="1" x14ac:dyDescent="0.2">
      <c r="A208" s="45">
        <v>42738</v>
      </c>
      <c r="B208" s="66" t="s">
        <v>39</v>
      </c>
      <c r="C208" s="46">
        <v>12.483732125819113</v>
      </c>
      <c r="D208" s="46">
        <v>27.487805107049425</v>
      </c>
      <c r="E208" s="46">
        <v>15.004072981230312</v>
      </c>
      <c r="F208" s="52"/>
    </row>
    <row r="209" spans="1:6" s="50" customFormat="1" x14ac:dyDescent="0.2">
      <c r="A209" s="45">
        <v>42738</v>
      </c>
      <c r="B209" s="66" t="s">
        <v>40</v>
      </c>
      <c r="C209" s="46">
        <v>2.3100090515533003</v>
      </c>
      <c r="D209" s="46">
        <v>11.251218444719798</v>
      </c>
      <c r="E209" s="46">
        <v>8.9412093931664991</v>
      </c>
      <c r="F209" s="52"/>
    </row>
    <row r="210" spans="1:6" s="50" customFormat="1" x14ac:dyDescent="0.2">
      <c r="A210" s="45">
        <v>42738</v>
      </c>
      <c r="B210" s="66" t="s">
        <v>41</v>
      </c>
      <c r="C210" s="46">
        <v>3.1332937470738913</v>
      </c>
      <c r="D210" s="46">
        <v>11.336660555379808</v>
      </c>
      <c r="E210" s="46">
        <v>8.2033668083059172</v>
      </c>
      <c r="F210" s="52"/>
    </row>
    <row r="211" spans="1:6" s="50" customFormat="1" x14ac:dyDescent="0.2">
      <c r="A211" s="45">
        <v>42738</v>
      </c>
      <c r="B211" s="66" t="s">
        <v>42</v>
      </c>
      <c r="C211" s="46">
        <v>3.7599966431086691</v>
      </c>
      <c r="D211" s="46">
        <v>10.617559132515444</v>
      </c>
      <c r="E211" s="46">
        <v>6.8575624894067744</v>
      </c>
      <c r="F211" s="52"/>
    </row>
    <row r="212" spans="1:6" s="50" customFormat="1" x14ac:dyDescent="0.2">
      <c r="A212" s="45">
        <v>42738</v>
      </c>
      <c r="B212" s="66" t="s">
        <v>43</v>
      </c>
      <c r="C212" s="46">
        <v>1.4622380848944831</v>
      </c>
      <c r="D212" s="46">
        <v>6.7168008371928751</v>
      </c>
      <c r="E212" s="46">
        <v>5.2545627522983924</v>
      </c>
      <c r="F212" s="52"/>
    </row>
    <row r="213" spans="1:6" s="50" customFormat="1" x14ac:dyDescent="0.2">
      <c r="A213" s="45">
        <v>42738</v>
      </c>
      <c r="B213" s="66" t="s">
        <v>44</v>
      </c>
      <c r="C213" s="46">
        <v>2.715616898474039</v>
      </c>
      <c r="D213" s="46">
        <v>9.7644486760853511</v>
      </c>
      <c r="E213" s="46">
        <v>7.0488317776113121</v>
      </c>
      <c r="F213" s="52"/>
    </row>
    <row r="214" spans="1:6" s="50" customFormat="1" x14ac:dyDescent="0.2">
      <c r="A214" s="45">
        <v>42738</v>
      </c>
      <c r="B214" s="66" t="s">
        <v>45</v>
      </c>
      <c r="C214" s="46">
        <v>7.5448341730155661</v>
      </c>
      <c r="D214" s="46">
        <v>14.372534332460852</v>
      </c>
      <c r="E214" s="46">
        <v>6.8277001594452855</v>
      </c>
      <c r="F214" s="52"/>
    </row>
    <row r="215" spans="1:6" s="50" customFormat="1" x14ac:dyDescent="0.2">
      <c r="A215" s="45">
        <v>42738</v>
      </c>
      <c r="B215" s="66" t="s">
        <v>46</v>
      </c>
      <c r="C215" s="46">
        <v>3.6250036036884232</v>
      </c>
      <c r="D215" s="46">
        <v>9.5817852779839026</v>
      </c>
      <c r="E215" s="46">
        <v>5.9567816742954793</v>
      </c>
      <c r="F215" s="52"/>
    </row>
    <row r="216" spans="1:6" s="50" customFormat="1" x14ac:dyDescent="0.2">
      <c r="A216" s="45">
        <v>42738</v>
      </c>
      <c r="B216" s="66" t="s">
        <v>47</v>
      </c>
      <c r="C216" s="46">
        <v>1.4008652970189157</v>
      </c>
      <c r="D216" s="46">
        <v>6.6683064981471558</v>
      </c>
      <c r="E216" s="46">
        <v>5.2674412011282401</v>
      </c>
      <c r="F216" s="52"/>
    </row>
    <row r="217" spans="1:6" s="50" customFormat="1" x14ac:dyDescent="0.2">
      <c r="A217" s="45">
        <v>42738</v>
      </c>
      <c r="B217" s="66" t="s">
        <v>48</v>
      </c>
      <c r="C217" s="46">
        <v>1.241132071260443</v>
      </c>
      <c r="D217" s="46">
        <v>5.3883380559920164</v>
      </c>
      <c r="E217" s="46">
        <v>4.1472059847315732</v>
      </c>
      <c r="F217" s="52"/>
    </row>
    <row r="218" spans="1:6" s="50" customFormat="1" x14ac:dyDescent="0.2">
      <c r="A218" s="45">
        <v>42738</v>
      </c>
      <c r="B218" s="66" t="s">
        <v>49</v>
      </c>
      <c r="C218" s="46">
        <v>1.6098040611038416</v>
      </c>
      <c r="D218" s="46">
        <v>5.4859193398934556</v>
      </c>
      <c r="E218" s="46">
        <v>3.876115278789614</v>
      </c>
      <c r="F218" s="52"/>
    </row>
    <row r="219" spans="1:6" s="50" customFormat="1" x14ac:dyDescent="0.2">
      <c r="A219" s="45">
        <v>42738</v>
      </c>
      <c r="B219" s="66" t="s">
        <v>50</v>
      </c>
      <c r="C219" s="46">
        <v>1.6958440346976351</v>
      </c>
      <c r="D219" s="46">
        <v>7.2049127079950717</v>
      </c>
      <c r="E219" s="46">
        <v>5.5090686732974365</v>
      </c>
      <c r="F219" s="52"/>
    </row>
    <row r="220" spans="1:6" s="50" customFormat="1" x14ac:dyDescent="0.2">
      <c r="A220" s="45">
        <v>42738</v>
      </c>
      <c r="B220" s="66" t="s">
        <v>51</v>
      </c>
      <c r="C220" s="46">
        <v>1.0445538785246304</v>
      </c>
      <c r="D220" s="46">
        <v>6.0833965427785213</v>
      </c>
      <c r="E220" s="46">
        <v>5.0388426642538908</v>
      </c>
      <c r="F220" s="52"/>
    </row>
    <row r="221" spans="1:6" s="50" customFormat="1" x14ac:dyDescent="0.2">
      <c r="A221" s="45">
        <v>42738</v>
      </c>
      <c r="B221" s="66" t="s">
        <v>52</v>
      </c>
      <c r="C221" s="46">
        <v>2.7158719678340386</v>
      </c>
      <c r="D221" s="46">
        <v>9.6676986965939111</v>
      </c>
      <c r="E221" s="46">
        <v>6.9518267287598725</v>
      </c>
      <c r="F221" s="52"/>
    </row>
    <row r="222" spans="1:6" s="50" customFormat="1" x14ac:dyDescent="0.2">
      <c r="A222" s="45">
        <v>42738</v>
      </c>
      <c r="B222" s="66" t="s">
        <v>53</v>
      </c>
      <c r="C222" s="46">
        <v>2.0891568088492609</v>
      </c>
      <c r="D222" s="46">
        <v>6.9491088336650444</v>
      </c>
      <c r="E222" s="46">
        <v>4.859952024815783</v>
      </c>
      <c r="F222" s="52"/>
    </row>
    <row r="223" spans="1:6" s="50" customFormat="1" x14ac:dyDescent="0.2">
      <c r="A223" s="45">
        <v>42738</v>
      </c>
      <c r="B223" s="66" t="s">
        <v>54</v>
      </c>
      <c r="C223" s="46">
        <v>2.5930427154829063</v>
      </c>
      <c r="D223" s="46">
        <v>8.4609293092523519</v>
      </c>
      <c r="E223" s="46">
        <v>5.8678865937694455</v>
      </c>
      <c r="F223" s="52"/>
    </row>
    <row r="224" spans="1:6" s="50" customFormat="1" x14ac:dyDescent="0.2">
      <c r="A224" s="45">
        <v>42738</v>
      </c>
      <c r="B224" s="66" t="s">
        <v>55</v>
      </c>
      <c r="C224" s="46">
        <v>2.3104158929532996</v>
      </c>
      <c r="D224" s="46">
        <v>9.9849716500960888</v>
      </c>
      <c r="E224" s="46">
        <v>7.6745557571427891</v>
      </c>
      <c r="F224" s="52"/>
    </row>
    <row r="225" spans="1:6" s="50" customFormat="1" x14ac:dyDescent="0.2">
      <c r="A225" s="45">
        <v>42738</v>
      </c>
      <c r="B225" s="66" t="s">
        <v>56</v>
      </c>
      <c r="C225" s="46">
        <v>2.9986600842236451</v>
      </c>
      <c r="D225" s="46">
        <v>11.765071908779856</v>
      </c>
      <c r="E225" s="46">
        <v>8.7664118245562115</v>
      </c>
      <c r="F225" s="52"/>
    </row>
    <row r="226" spans="1:6" s="50" customFormat="1" x14ac:dyDescent="0.2">
      <c r="A226" s="45">
        <v>42738</v>
      </c>
      <c r="B226" s="66" t="s">
        <v>57</v>
      </c>
      <c r="C226" s="46">
        <v>8.799450101845121</v>
      </c>
      <c r="D226" s="46">
        <v>21.713784846791654</v>
      </c>
      <c r="E226" s="46">
        <v>12.914334744946533</v>
      </c>
      <c r="F226" s="52"/>
    </row>
    <row r="227" spans="1:6" s="50" customFormat="1" x14ac:dyDescent="0.2">
      <c r="A227" s="45">
        <v>42738</v>
      </c>
      <c r="B227" s="66" t="s">
        <v>58</v>
      </c>
      <c r="C227" s="46">
        <v>4.8299224663015252</v>
      </c>
      <c r="D227" s="46">
        <v>11.655578702446988</v>
      </c>
      <c r="E227" s="46">
        <v>6.8256562361454627</v>
      </c>
      <c r="F227" s="52"/>
    </row>
    <row r="228" spans="1:6" s="50" customFormat="1" x14ac:dyDescent="0.2">
      <c r="A228" s="45">
        <v>42738</v>
      </c>
      <c r="B228" s="66" t="s">
        <v>59</v>
      </c>
      <c r="C228" s="46">
        <v>8.8611068130806885</v>
      </c>
      <c r="D228" s="46">
        <v>17.532311292226201</v>
      </c>
      <c r="E228" s="46">
        <v>8.6712044791455121</v>
      </c>
      <c r="F228" s="52"/>
    </row>
    <row r="229" spans="1:6" s="50" customFormat="1" x14ac:dyDescent="0.2">
      <c r="A229" s="45">
        <v>42738</v>
      </c>
      <c r="B229" s="66" t="s">
        <v>60</v>
      </c>
      <c r="C229" s="46">
        <v>14.551558425510143</v>
      </c>
      <c r="D229" s="46">
        <v>27.164380905185826</v>
      </c>
      <c r="E229" s="46">
        <v>12.612822479675684</v>
      </c>
      <c r="F229" s="52"/>
    </row>
    <row r="230" spans="1:6" s="50" customFormat="1" x14ac:dyDescent="0.2">
      <c r="A230" s="45">
        <v>42738</v>
      </c>
      <c r="B230" s="66" t="s">
        <v>61</v>
      </c>
      <c r="C230" s="46">
        <v>24.34710779290344</v>
      </c>
      <c r="D230" s="46">
        <v>48.342839380694564</v>
      </c>
      <c r="E230" s="46">
        <v>23.995731587791123</v>
      </c>
      <c r="F230" s="52"/>
    </row>
    <row r="231" spans="1:6" s="50" customFormat="1" x14ac:dyDescent="0.2">
      <c r="A231" s="45">
        <v>42738</v>
      </c>
      <c r="B231" s="66" t="s">
        <v>62</v>
      </c>
      <c r="C231" s="46">
        <v>23.032314785958317</v>
      </c>
      <c r="D231" s="46">
        <v>43.149310837790431</v>
      </c>
      <c r="E231" s="46">
        <v>20.116996051832114</v>
      </c>
      <c r="F231" s="52"/>
    </row>
    <row r="232" spans="1:6" s="50" customFormat="1" x14ac:dyDescent="0.2">
      <c r="A232" s="45">
        <v>42738</v>
      </c>
      <c r="B232" s="66" t="s">
        <v>63</v>
      </c>
      <c r="C232" s="46">
        <v>15.28950689649694</v>
      </c>
      <c r="D232" s="46">
        <v>31.066838710183394</v>
      </c>
      <c r="E232" s="46">
        <v>15.777331813686454</v>
      </c>
      <c r="F232" s="52"/>
    </row>
    <row r="233" spans="1:6" s="50" customFormat="1" x14ac:dyDescent="0.2">
      <c r="A233" s="45">
        <v>42738</v>
      </c>
      <c r="B233" s="66" t="s">
        <v>64</v>
      </c>
      <c r="C233" s="46">
        <v>33.553732946679297</v>
      </c>
      <c r="D233" s="46">
        <v>57.123074235099104</v>
      </c>
      <c r="E233" s="46">
        <v>23.569341288419807</v>
      </c>
      <c r="F233" s="52"/>
    </row>
    <row r="234" spans="1:6" s="50" customFormat="1" x14ac:dyDescent="0.2">
      <c r="A234" s="45">
        <v>42738</v>
      </c>
      <c r="B234" s="66" t="s">
        <v>65</v>
      </c>
      <c r="C234" s="46">
        <v>65.977491825160172</v>
      </c>
      <c r="D234" s="46">
        <v>97.421114607174943</v>
      </c>
      <c r="E234" s="46">
        <v>31.443622782014771</v>
      </c>
      <c r="F234" s="52"/>
    </row>
    <row r="235" spans="1:6" s="50" customFormat="1" x14ac:dyDescent="0.2">
      <c r="A235" s="45">
        <v>42738</v>
      </c>
      <c r="B235" s="66" t="s">
        <v>66</v>
      </c>
      <c r="C235" s="46">
        <v>60.078570326145794</v>
      </c>
      <c r="D235" s="46">
        <v>93.154536895324469</v>
      </c>
      <c r="E235" s="46">
        <v>33.075966569178675</v>
      </c>
      <c r="F235" s="52"/>
    </row>
    <row r="236" spans="1:6" s="50" customFormat="1" x14ac:dyDescent="0.2">
      <c r="A236" s="45">
        <v>42738</v>
      </c>
      <c r="B236" s="66" t="s">
        <v>67</v>
      </c>
      <c r="C236" s="46">
        <v>28.146796427169445</v>
      </c>
      <c r="D236" s="46">
        <v>49.138289705612507</v>
      </c>
      <c r="E236" s="46">
        <v>20.991493278443063</v>
      </c>
      <c r="F236" s="52"/>
    </row>
    <row r="237" spans="1:6" s="50" customFormat="1" x14ac:dyDescent="0.2">
      <c r="A237" s="45">
        <v>42738</v>
      </c>
      <c r="B237" s="66" t="s">
        <v>68</v>
      </c>
      <c r="C237" s="46">
        <v>31.023296094761957</v>
      </c>
      <c r="D237" s="46">
        <v>56.003577874107549</v>
      </c>
      <c r="E237" s="46">
        <v>24.980281779345592</v>
      </c>
      <c r="F237" s="52"/>
    </row>
    <row r="238" spans="1:6" s="50" customFormat="1" x14ac:dyDescent="0.2">
      <c r="A238" s="45">
        <v>42738</v>
      </c>
      <c r="B238" s="66" t="s">
        <v>69</v>
      </c>
      <c r="C238" s="46">
        <v>27.004350843991908</v>
      </c>
      <c r="D238" s="46">
        <v>50.053773860194752</v>
      </c>
      <c r="E238" s="46">
        <v>23.049423016202844</v>
      </c>
      <c r="F238" s="52"/>
    </row>
    <row r="239" spans="1:6" s="50" customFormat="1" x14ac:dyDescent="0.2">
      <c r="A239" s="45">
        <v>42738</v>
      </c>
      <c r="B239" s="66" t="s">
        <v>70</v>
      </c>
      <c r="C239" s="46">
        <v>29.856321392256191</v>
      </c>
      <c r="D239" s="46">
        <v>53.834255486563031</v>
      </c>
      <c r="E239" s="46">
        <v>23.977934094306839</v>
      </c>
      <c r="F239" s="52"/>
    </row>
    <row r="240" spans="1:6" s="50" customFormat="1" x14ac:dyDescent="0.2">
      <c r="A240" s="45">
        <v>42738</v>
      </c>
      <c r="B240" s="66" t="s">
        <v>71</v>
      </c>
      <c r="C240" s="46">
        <v>31.380849389416245</v>
      </c>
      <c r="D240" s="46">
        <v>58.456171788044962</v>
      </c>
      <c r="E240" s="46">
        <v>27.075322398628717</v>
      </c>
      <c r="F240" s="52"/>
    </row>
    <row r="241" spans="1:6" s="50" customFormat="1" x14ac:dyDescent="0.2">
      <c r="A241" s="45">
        <v>42738</v>
      </c>
      <c r="B241" s="66" t="s">
        <v>72</v>
      </c>
      <c r="C241" s="46">
        <v>50.691790771263229</v>
      </c>
      <c r="D241" s="46">
        <v>81.893110300323244</v>
      </c>
      <c r="E241" s="46">
        <v>31.201319529060015</v>
      </c>
      <c r="F241" s="52"/>
    </row>
    <row r="242" spans="1:6" s="50" customFormat="1" x14ac:dyDescent="0.2">
      <c r="A242" s="45">
        <v>42738</v>
      </c>
      <c r="B242" s="66" t="s">
        <v>73</v>
      </c>
      <c r="C242" s="46">
        <v>23.047580810837427</v>
      </c>
      <c r="D242" s="46">
        <v>49.019295919848226</v>
      </c>
      <c r="E242" s="46">
        <v>25.971715109010798</v>
      </c>
      <c r="F242" s="52"/>
    </row>
    <row r="243" spans="1:6" s="50" customFormat="1" x14ac:dyDescent="0.2">
      <c r="A243" s="45">
        <v>42738</v>
      </c>
      <c r="B243" s="66" t="s">
        <v>74</v>
      </c>
      <c r="C243" s="46">
        <v>12.267602994375068</v>
      </c>
      <c r="D243" s="46">
        <v>28.22905557766023</v>
      </c>
      <c r="E243" s="46">
        <v>15.961452583285162</v>
      </c>
      <c r="F243" s="52"/>
    </row>
    <row r="244" spans="1:6" s="50" customFormat="1" x14ac:dyDescent="0.2">
      <c r="A244" s="45">
        <v>42738</v>
      </c>
      <c r="B244" s="66" t="s">
        <v>75</v>
      </c>
      <c r="C244" s="46">
        <v>13.804288430724229</v>
      </c>
      <c r="D244" s="46">
        <v>28.387860787528822</v>
      </c>
      <c r="E244" s="46">
        <v>14.583572356804593</v>
      </c>
      <c r="F244" s="52"/>
    </row>
    <row r="245" spans="1:6" s="50" customFormat="1" x14ac:dyDescent="0.2">
      <c r="A245" s="45">
        <v>42738</v>
      </c>
      <c r="B245" s="66" t="s">
        <v>76</v>
      </c>
      <c r="C245" s="46">
        <v>16.201483248211321</v>
      </c>
      <c r="D245" s="46">
        <v>32.119575641806371</v>
      </c>
      <c r="E245" s="46">
        <v>15.91809239359505</v>
      </c>
      <c r="F245" s="52"/>
    </row>
    <row r="246" spans="1:6" s="50" customFormat="1" x14ac:dyDescent="0.2">
      <c r="A246" s="45">
        <v>42738</v>
      </c>
      <c r="B246" s="66" t="s">
        <v>77</v>
      </c>
      <c r="C246" s="46">
        <v>21.290818150224226</v>
      </c>
      <c r="D246" s="46">
        <v>40.924211236618767</v>
      </c>
      <c r="E246" s="46">
        <v>19.633393086394541</v>
      </c>
      <c r="F246" s="52"/>
    </row>
    <row r="247" spans="1:6" s="50" customFormat="1" x14ac:dyDescent="0.2">
      <c r="A247" s="45">
        <v>42738</v>
      </c>
      <c r="B247" s="66" t="s">
        <v>78</v>
      </c>
      <c r="C247" s="46">
        <v>9.9694319682308805</v>
      </c>
      <c r="D247" s="46">
        <v>22.474396472725317</v>
      </c>
      <c r="E247" s="46">
        <v>12.504964504494437</v>
      </c>
      <c r="F247" s="52"/>
    </row>
    <row r="248" spans="1:6" s="50" customFormat="1" x14ac:dyDescent="0.2">
      <c r="A248" s="45">
        <v>42738</v>
      </c>
      <c r="B248" s="66" t="s">
        <v>79</v>
      </c>
      <c r="C248" s="46">
        <v>15.058813180913784</v>
      </c>
      <c r="D248" s="46">
        <v>28.742637826525289</v>
      </c>
      <c r="E248" s="46">
        <v>13.683824645611505</v>
      </c>
      <c r="F248" s="52"/>
    </row>
    <row r="249" spans="1:6" s="50" customFormat="1" x14ac:dyDescent="0.2">
      <c r="A249" s="45">
        <v>42738</v>
      </c>
      <c r="B249" s="66" t="s">
        <v>80</v>
      </c>
      <c r="C249" s="46">
        <v>14.886887169816198</v>
      </c>
      <c r="D249" s="46">
        <v>28.291720707317381</v>
      </c>
      <c r="E249" s="46">
        <v>13.404833537501183</v>
      </c>
      <c r="F249" s="52"/>
    </row>
    <row r="250" spans="1:6" s="50" customFormat="1" x14ac:dyDescent="0.2">
      <c r="A250" s="45">
        <v>42738</v>
      </c>
      <c r="B250" s="66" t="s">
        <v>81</v>
      </c>
      <c r="C250" s="46">
        <v>14.210936031534967</v>
      </c>
      <c r="D250" s="46">
        <v>25.596946042516372</v>
      </c>
      <c r="E250" s="46">
        <v>11.386010010981405</v>
      </c>
      <c r="F250" s="52"/>
    </row>
    <row r="251" spans="1:6" s="50" customFormat="1" x14ac:dyDescent="0.2">
      <c r="A251" s="45">
        <v>42738</v>
      </c>
      <c r="B251" s="66" t="s">
        <v>82</v>
      </c>
      <c r="C251" s="46">
        <v>15.661717108090336</v>
      </c>
      <c r="D251" s="46">
        <v>26.743527041745786</v>
      </c>
      <c r="E251" s="46">
        <v>11.08180993365545</v>
      </c>
      <c r="F251" s="52"/>
    </row>
    <row r="252" spans="1:6" s="50" customFormat="1" x14ac:dyDescent="0.2">
      <c r="A252" s="45">
        <v>42738</v>
      </c>
      <c r="B252" s="66" t="s">
        <v>83</v>
      </c>
      <c r="C252" s="46">
        <v>13.338432092037923</v>
      </c>
      <c r="D252" s="46">
        <v>26.207210923767867</v>
      </c>
      <c r="E252" s="46">
        <v>12.868778831729944</v>
      </c>
      <c r="F252" s="52"/>
    </row>
    <row r="253" spans="1:6" s="50" customFormat="1" x14ac:dyDescent="0.2">
      <c r="A253" s="45">
        <v>42738</v>
      </c>
      <c r="B253" s="66" t="s">
        <v>84</v>
      </c>
      <c r="C253" s="46">
        <v>15.317863066115164</v>
      </c>
      <c r="D253" s="46">
        <v>29.805054970454695</v>
      </c>
      <c r="E253" s="46">
        <v>14.487191904339531</v>
      </c>
      <c r="F253" s="52"/>
    </row>
    <row r="254" spans="1:6" s="50" customFormat="1" x14ac:dyDescent="0.2">
      <c r="A254" s="45">
        <v>42738</v>
      </c>
      <c r="B254" s="66" t="s">
        <v>85</v>
      </c>
      <c r="C254" s="46">
        <v>18.010379406800972</v>
      </c>
      <c r="D254" s="46">
        <v>36.476190534151854</v>
      </c>
      <c r="E254" s="46">
        <v>18.465811127350882</v>
      </c>
      <c r="F254" s="52"/>
    </row>
    <row r="255" spans="1:6" s="50" customFormat="1" x14ac:dyDescent="0.2">
      <c r="A255" s="45">
        <v>42738</v>
      </c>
      <c r="B255" s="66" t="s">
        <v>86</v>
      </c>
      <c r="C255" s="46">
        <v>13.302019935060583</v>
      </c>
      <c r="D255" s="46">
        <v>26.342145888688602</v>
      </c>
      <c r="E255" s="46">
        <v>13.040125953628019</v>
      </c>
      <c r="F255" s="52"/>
    </row>
    <row r="256" spans="1:6" s="50" customFormat="1" x14ac:dyDescent="0.2">
      <c r="A256" s="45">
        <v>42738</v>
      </c>
      <c r="B256" s="66" t="s">
        <v>87</v>
      </c>
      <c r="C256" s="46">
        <v>19.08038558838383</v>
      </c>
      <c r="D256" s="46">
        <v>32.013344203128504</v>
      </c>
      <c r="E256" s="46">
        <v>12.932958614744674</v>
      </c>
      <c r="F256" s="52"/>
    </row>
    <row r="257" spans="1:6" s="50" customFormat="1" x14ac:dyDescent="0.2">
      <c r="A257" s="45">
        <v>42738</v>
      </c>
      <c r="B257" s="66" t="s">
        <v>88</v>
      </c>
      <c r="C257" s="46">
        <v>21.256684160816882</v>
      </c>
      <c r="D257" s="46">
        <v>40.331118659088702</v>
      </c>
      <c r="E257" s="46">
        <v>19.07443449827182</v>
      </c>
      <c r="F257" s="52"/>
    </row>
    <row r="258" spans="1:6" s="50" customFormat="1" x14ac:dyDescent="0.2">
      <c r="A258" s="45">
        <v>42738</v>
      </c>
      <c r="B258" s="66" t="s">
        <v>89</v>
      </c>
      <c r="C258" s="46">
        <v>11.753399956672308</v>
      </c>
      <c r="D258" s="46">
        <v>23.598879320541872</v>
      </c>
      <c r="E258" s="46">
        <v>11.845479363869565</v>
      </c>
      <c r="F258" s="52"/>
    </row>
    <row r="259" spans="1:6" s="50" customFormat="1" x14ac:dyDescent="0.2">
      <c r="A259" s="45">
        <v>42738</v>
      </c>
      <c r="B259" s="66" t="s">
        <v>90</v>
      </c>
      <c r="C259" s="46">
        <v>15.417297594148067</v>
      </c>
      <c r="D259" s="46">
        <v>30.965453705580536</v>
      </c>
      <c r="E259" s="46">
        <v>15.548156111432469</v>
      </c>
      <c r="F259" s="52"/>
    </row>
    <row r="260" spans="1:6" s="50" customFormat="1" x14ac:dyDescent="0.2">
      <c r="A260" s="45">
        <v>42738</v>
      </c>
      <c r="B260" s="66" t="s">
        <v>91</v>
      </c>
      <c r="C260" s="46">
        <v>17.286263782513288</v>
      </c>
      <c r="D260" s="46">
        <v>37.319903319475522</v>
      </c>
      <c r="E260" s="46">
        <v>20.033639536962234</v>
      </c>
      <c r="F260" s="52"/>
    </row>
    <row r="261" spans="1:6" s="50" customFormat="1" x14ac:dyDescent="0.2">
      <c r="A261" s="45">
        <v>42738</v>
      </c>
      <c r="B261" s="66" t="s">
        <v>92</v>
      </c>
      <c r="C261" s="46">
        <v>9.1964986033767424</v>
      </c>
      <c r="D261" s="46">
        <v>19.135788567023525</v>
      </c>
      <c r="E261" s="46">
        <v>9.9392899636467824</v>
      </c>
      <c r="F261" s="52"/>
    </row>
    <row r="262" spans="1:6" s="50" customFormat="1" x14ac:dyDescent="0.2">
      <c r="A262" s="45">
        <v>42738</v>
      </c>
      <c r="B262" s="66" t="s">
        <v>93</v>
      </c>
      <c r="C262" s="46">
        <v>17.766171681218704</v>
      </c>
      <c r="D262" s="46">
        <v>33.673957812152977</v>
      </c>
      <c r="E262" s="46">
        <v>15.907786130934273</v>
      </c>
      <c r="F262" s="52"/>
    </row>
    <row r="263" spans="1:6" s="50" customFormat="1" x14ac:dyDescent="0.2">
      <c r="A263" s="45">
        <v>42738</v>
      </c>
      <c r="B263" s="66" t="s">
        <v>94</v>
      </c>
      <c r="C263" s="46">
        <v>12.62703973387935</v>
      </c>
      <c r="D263" s="46">
        <v>25.917375906788557</v>
      </c>
      <c r="E263" s="46">
        <v>13.290336172909207</v>
      </c>
      <c r="F263" s="52"/>
    </row>
    <row r="264" spans="1:6" s="50" customFormat="1" x14ac:dyDescent="0.2">
      <c r="A264" s="45">
        <v>42738</v>
      </c>
      <c r="B264" s="66" t="s">
        <v>95</v>
      </c>
      <c r="C264" s="46">
        <v>18.123149915652988</v>
      </c>
      <c r="D264" s="46">
        <v>34.174688201956606</v>
      </c>
      <c r="E264" s="46">
        <v>16.051538286303618</v>
      </c>
      <c r="F264" s="52"/>
    </row>
    <row r="265" spans="1:6" s="50" customFormat="1" x14ac:dyDescent="0.2">
      <c r="A265" s="45">
        <v>42738</v>
      </c>
      <c r="B265" s="66" t="s">
        <v>96</v>
      </c>
      <c r="C265" s="46">
        <v>23.38577720993348</v>
      </c>
      <c r="D265" s="46">
        <v>44.237270446706283</v>
      </c>
      <c r="E265" s="46">
        <v>20.851493236772804</v>
      </c>
      <c r="F265" s="52"/>
    </row>
    <row r="266" spans="1:6" s="50" customFormat="1" x14ac:dyDescent="0.2">
      <c r="A266" s="45">
        <v>42738</v>
      </c>
      <c r="B266" s="66" t="s">
        <v>97</v>
      </c>
      <c r="C266" s="46">
        <v>28.414913393330814</v>
      </c>
      <c r="D266" s="46">
        <v>46.87221611093014</v>
      </c>
      <c r="E266" s="46">
        <v>18.457302717599326</v>
      </c>
      <c r="F266" s="52"/>
    </row>
    <row r="267" spans="1:6" s="50" customFormat="1" x14ac:dyDescent="0.2">
      <c r="A267" s="45">
        <v>42738</v>
      </c>
      <c r="B267" s="66" t="s">
        <v>98</v>
      </c>
      <c r="C267" s="46">
        <v>22.439560974631753</v>
      </c>
      <c r="D267" s="46">
        <v>39.298409645867167</v>
      </c>
      <c r="E267" s="46">
        <v>16.858848671235414</v>
      </c>
      <c r="F267" s="52"/>
    </row>
    <row r="268" spans="1:6" s="50" customFormat="1" x14ac:dyDescent="0.2">
      <c r="A268" s="45">
        <v>42738</v>
      </c>
      <c r="B268" s="66" t="s">
        <v>99</v>
      </c>
      <c r="C268" s="46">
        <v>32.559262827411992</v>
      </c>
      <c r="D268" s="46">
        <v>52.252038462785734</v>
      </c>
      <c r="E268" s="46">
        <v>19.692775635373742</v>
      </c>
      <c r="F268" s="52"/>
    </row>
    <row r="269" spans="1:6" s="50" customFormat="1" x14ac:dyDescent="0.2">
      <c r="A269" s="45">
        <v>42738</v>
      </c>
      <c r="B269" s="66" t="s">
        <v>100</v>
      </c>
      <c r="C269" s="46">
        <v>14.152625085869397</v>
      </c>
      <c r="D269" s="46">
        <v>26.065294380355716</v>
      </c>
      <c r="E269" s="46">
        <v>11.912669294486319</v>
      </c>
      <c r="F269" s="52"/>
    </row>
    <row r="270" spans="1:6" s="50" customFormat="1" x14ac:dyDescent="0.2">
      <c r="A270" s="45">
        <v>42738</v>
      </c>
      <c r="B270" s="66" t="s">
        <v>101</v>
      </c>
      <c r="C270" s="46">
        <v>25.944734410729044</v>
      </c>
      <c r="D270" s="46">
        <v>48.10601192327956</v>
      </c>
      <c r="E270" s="46">
        <v>22.161277512550516</v>
      </c>
      <c r="F270" s="52"/>
    </row>
    <row r="271" spans="1:6" s="50" customFormat="1" x14ac:dyDescent="0.2">
      <c r="A271" s="45">
        <v>42738</v>
      </c>
      <c r="B271" s="66" t="s">
        <v>102</v>
      </c>
      <c r="C271" s="46">
        <v>26.965625655545445</v>
      </c>
      <c r="D271" s="46">
        <v>49.448204755176853</v>
      </c>
      <c r="E271" s="46">
        <v>22.482579099631408</v>
      </c>
      <c r="F271" s="52"/>
    </row>
    <row r="272" spans="1:6" s="50" customFormat="1" x14ac:dyDescent="0.2">
      <c r="A272" s="45">
        <v>42738</v>
      </c>
      <c r="B272" s="66" t="s">
        <v>103</v>
      </c>
      <c r="C272" s="46">
        <v>19.415970123399884</v>
      </c>
      <c r="D272" s="46">
        <v>40.007827081090099</v>
      </c>
      <c r="E272" s="46">
        <v>20.591856957690215</v>
      </c>
      <c r="F272" s="52"/>
    </row>
    <row r="273" spans="1:6" s="50" customFormat="1" x14ac:dyDescent="0.2">
      <c r="A273" s="45">
        <v>42738</v>
      </c>
      <c r="B273" s="66" t="s">
        <v>104</v>
      </c>
      <c r="C273" s="46">
        <v>21.691053287515842</v>
      </c>
      <c r="D273" s="46">
        <v>40.60591040792017</v>
      </c>
      <c r="E273" s="46">
        <v>18.914857120404328</v>
      </c>
      <c r="F273" s="52"/>
    </row>
    <row r="274" spans="1:6" s="50" customFormat="1" x14ac:dyDescent="0.2">
      <c r="A274" s="45">
        <v>42738</v>
      </c>
      <c r="B274" s="66" t="s">
        <v>105</v>
      </c>
      <c r="C274" s="46">
        <v>28.921743706394455</v>
      </c>
      <c r="D274" s="46">
        <v>47.534638867597359</v>
      </c>
      <c r="E274" s="46">
        <v>18.612895161202903</v>
      </c>
      <c r="F274" s="52"/>
    </row>
    <row r="275" spans="1:6" s="50" customFormat="1" x14ac:dyDescent="0.2">
      <c r="A275" s="45">
        <v>42738</v>
      </c>
      <c r="B275" s="66" t="s">
        <v>106</v>
      </c>
      <c r="C275" s="46">
        <v>18.273050757542347</v>
      </c>
      <c r="D275" s="46">
        <v>33.812505650883708</v>
      </c>
      <c r="E275" s="46">
        <v>15.539454893341361</v>
      </c>
      <c r="F275" s="52"/>
    </row>
    <row r="276" spans="1:6" s="50" customFormat="1" x14ac:dyDescent="0.2">
      <c r="A276" s="45">
        <v>42738</v>
      </c>
      <c r="B276" s="66" t="s">
        <v>107</v>
      </c>
      <c r="C276" s="46">
        <v>23.819188816642441</v>
      </c>
      <c r="D276" s="46">
        <v>39.387327135072177</v>
      </c>
      <c r="E276" s="46">
        <v>15.568138318429735</v>
      </c>
      <c r="F276" s="52"/>
    </row>
    <row r="277" spans="1:6" s="50" customFormat="1" x14ac:dyDescent="0.2">
      <c r="A277" s="45">
        <v>42738</v>
      </c>
      <c r="B277" s="66" t="s">
        <v>108</v>
      </c>
      <c r="C277" s="46">
        <v>13.08410647225654</v>
      </c>
      <c r="D277" s="46">
        <v>28.933933954351748</v>
      </c>
      <c r="E277" s="46">
        <v>15.849827482095208</v>
      </c>
      <c r="F277" s="52"/>
    </row>
    <row r="278" spans="1:6" s="50" customFormat="1" x14ac:dyDescent="0.2">
      <c r="A278" s="45">
        <v>42738</v>
      </c>
      <c r="B278" s="66" t="s">
        <v>109</v>
      </c>
      <c r="C278" s="46">
        <v>19.269770095550527</v>
      </c>
      <c r="D278" s="46">
        <v>36.570320421356875</v>
      </c>
      <c r="E278" s="46">
        <v>17.300550325806348</v>
      </c>
      <c r="F278" s="52"/>
    </row>
    <row r="279" spans="1:6" s="50" customFormat="1" x14ac:dyDescent="0.2">
      <c r="A279" s="45">
        <v>42738</v>
      </c>
      <c r="B279" s="66" t="s">
        <v>110</v>
      </c>
      <c r="C279" s="46">
        <v>16.884304235352545</v>
      </c>
      <c r="D279" s="46">
        <v>32.240267466029252</v>
      </c>
      <c r="E279" s="46">
        <v>15.355963230676707</v>
      </c>
      <c r="F279" s="52"/>
    </row>
    <row r="280" spans="1:6" s="50" customFormat="1" x14ac:dyDescent="0.2">
      <c r="A280" s="45">
        <v>42738</v>
      </c>
      <c r="B280" s="66" t="s">
        <v>111</v>
      </c>
      <c r="C280" s="46">
        <v>18.077362277896533</v>
      </c>
      <c r="D280" s="46">
        <v>35.570775076229623</v>
      </c>
      <c r="E280" s="46">
        <v>17.49341279833309</v>
      </c>
      <c r="F280" s="52"/>
    </row>
    <row r="281" spans="1:6" s="50" customFormat="1" x14ac:dyDescent="0.2">
      <c r="A281" s="45">
        <v>42738</v>
      </c>
      <c r="B281" s="66" t="s">
        <v>112</v>
      </c>
      <c r="C281" s="46">
        <v>30.89174610833258</v>
      </c>
      <c r="D281" s="46">
        <v>47.354981975790913</v>
      </c>
      <c r="E281" s="46">
        <v>16.463235867458334</v>
      </c>
      <c r="F281" s="52"/>
    </row>
    <row r="282" spans="1:6" s="50" customFormat="1" x14ac:dyDescent="0.2">
      <c r="A282" s="45">
        <v>42738</v>
      </c>
      <c r="B282" s="66" t="s">
        <v>113</v>
      </c>
      <c r="C282" s="46">
        <v>14.781972306734172</v>
      </c>
      <c r="D282" s="46">
        <v>30.948168132012686</v>
      </c>
      <c r="E282" s="46">
        <v>16.166195825278514</v>
      </c>
      <c r="F282" s="52"/>
    </row>
    <row r="283" spans="1:6" s="50" customFormat="1" x14ac:dyDescent="0.2">
      <c r="A283" s="45">
        <v>42738</v>
      </c>
      <c r="B283" s="66" t="s">
        <v>114</v>
      </c>
      <c r="C283" s="46">
        <v>10.527052192760975</v>
      </c>
      <c r="D283" s="46">
        <v>20.84783104645372</v>
      </c>
      <c r="E283" s="46">
        <v>10.320778853692746</v>
      </c>
      <c r="F283" s="52"/>
    </row>
    <row r="284" spans="1:6" s="50" customFormat="1" x14ac:dyDescent="0.2">
      <c r="A284" s="45">
        <v>42738</v>
      </c>
      <c r="B284" s="66" t="s">
        <v>115</v>
      </c>
      <c r="C284" s="46">
        <v>9.5556255951910245</v>
      </c>
      <c r="D284" s="46">
        <v>19.615943239699295</v>
      </c>
      <c r="E284" s="46">
        <v>10.06031764450827</v>
      </c>
      <c r="F284" s="52"/>
    </row>
    <row r="285" spans="1:6" s="50" customFormat="1" x14ac:dyDescent="0.2">
      <c r="A285" s="45">
        <v>42738</v>
      </c>
      <c r="B285" s="66" t="s">
        <v>116</v>
      </c>
      <c r="C285" s="46">
        <v>9.506544706144572</v>
      </c>
      <c r="D285" s="46">
        <v>18.615813570142045</v>
      </c>
      <c r="E285" s="46">
        <v>9.1092688639974728</v>
      </c>
      <c r="F285" s="52"/>
    </row>
    <row r="286" spans="1:6" s="50" customFormat="1" x14ac:dyDescent="0.2">
      <c r="A286" s="45">
        <v>42738</v>
      </c>
      <c r="B286" s="66" t="s">
        <v>117</v>
      </c>
      <c r="C286" s="46">
        <v>10.072382211893782</v>
      </c>
      <c r="D286" s="46">
        <v>20.043307363884345</v>
      </c>
      <c r="E286" s="46">
        <v>9.9709251519905635</v>
      </c>
      <c r="F286" s="52"/>
    </row>
    <row r="287" spans="1:6" s="50" customFormat="1" x14ac:dyDescent="0.2">
      <c r="A287" s="45">
        <v>42738</v>
      </c>
      <c r="B287" s="66" t="s">
        <v>118</v>
      </c>
      <c r="C287" s="46">
        <v>12.728983982832252</v>
      </c>
      <c r="D287" s="46">
        <v>25.643002236065673</v>
      </c>
      <c r="E287" s="46">
        <v>12.91401825323342</v>
      </c>
      <c r="F287" s="52"/>
    </row>
    <row r="288" spans="1:6" s="50" customFormat="1" x14ac:dyDescent="0.2">
      <c r="A288" s="45">
        <v>42738</v>
      </c>
      <c r="B288" s="66" t="s">
        <v>119</v>
      </c>
      <c r="C288" s="46">
        <v>9.5929700249083645</v>
      </c>
      <c r="D288" s="46">
        <v>19.494731992655002</v>
      </c>
      <c r="E288" s="46">
        <v>9.9017619677466371</v>
      </c>
      <c r="F288" s="52"/>
    </row>
    <row r="289" spans="1:6" s="50" customFormat="1" x14ac:dyDescent="0.2">
      <c r="A289" s="45">
        <v>42738</v>
      </c>
      <c r="B289" s="66" t="s">
        <v>120</v>
      </c>
      <c r="C289" s="46">
        <v>8.6214754761684134</v>
      </c>
      <c r="D289" s="46">
        <v>15.749655974446018</v>
      </c>
      <c r="E289" s="46">
        <v>7.1281804982776045</v>
      </c>
      <c r="F289" s="52"/>
    </row>
    <row r="290" spans="1:6" s="50" customFormat="1" x14ac:dyDescent="0.2">
      <c r="A290" s="45">
        <v>42738</v>
      </c>
      <c r="B290" s="66" t="s">
        <v>121</v>
      </c>
      <c r="C290" s="46">
        <v>4.070958427566497</v>
      </c>
      <c r="D290" s="46">
        <v>10.272147725373987</v>
      </c>
      <c r="E290" s="46">
        <v>6.2011892978074901</v>
      </c>
      <c r="F290" s="52"/>
    </row>
    <row r="291" spans="1:6" s="50" customFormat="1" x14ac:dyDescent="0.2">
      <c r="A291" s="45">
        <v>42738</v>
      </c>
      <c r="B291" s="66" t="s">
        <v>122</v>
      </c>
      <c r="C291" s="46">
        <v>6.3340428494933434</v>
      </c>
      <c r="D291" s="46">
        <v>13.017210256915718</v>
      </c>
      <c r="E291" s="46">
        <v>6.6831674074223741</v>
      </c>
      <c r="F291" s="52"/>
    </row>
    <row r="292" spans="1:6" s="50" customFormat="1" x14ac:dyDescent="0.2">
      <c r="A292" s="45">
        <v>42738</v>
      </c>
      <c r="B292" s="66" t="s">
        <v>123</v>
      </c>
      <c r="C292" s="46">
        <v>7.5271450386573306</v>
      </c>
      <c r="D292" s="46">
        <v>15.823327311489598</v>
      </c>
      <c r="E292" s="46">
        <v>8.2961822728322669</v>
      </c>
      <c r="F292" s="52"/>
    </row>
    <row r="293" spans="1:6" s="50" customFormat="1" x14ac:dyDescent="0.2">
      <c r="A293" s="45">
        <v>42738</v>
      </c>
      <c r="B293" s="66" t="s">
        <v>124</v>
      </c>
      <c r="C293" s="46">
        <v>7.0106584953945719</v>
      </c>
      <c r="D293" s="46">
        <v>15.664884411996008</v>
      </c>
      <c r="E293" s="46">
        <v>8.6542259166014368</v>
      </c>
      <c r="F293" s="52"/>
    </row>
    <row r="294" spans="1:6" s="50" customFormat="1" x14ac:dyDescent="0.2">
      <c r="A294" s="45">
        <v>42738</v>
      </c>
      <c r="B294" s="66" t="s">
        <v>125</v>
      </c>
      <c r="C294" s="46">
        <v>5.374901225792506</v>
      </c>
      <c r="D294" s="46">
        <v>12.297789026641352</v>
      </c>
      <c r="E294" s="46">
        <v>6.9228878008488461</v>
      </c>
      <c r="F294" s="52"/>
    </row>
    <row r="295" spans="1:6" s="50" customFormat="1" x14ac:dyDescent="0.2">
      <c r="A295" s="45">
        <v>42738</v>
      </c>
      <c r="B295" s="66" t="s">
        <v>126</v>
      </c>
      <c r="C295" s="46">
        <v>10.221041898973141</v>
      </c>
      <c r="D295" s="46">
        <v>18.349265204390587</v>
      </c>
      <c r="E295" s="46">
        <v>8.1282233054174462</v>
      </c>
      <c r="F295" s="52"/>
    </row>
    <row r="296" spans="1:6" s="50" customFormat="1" x14ac:dyDescent="0.2">
      <c r="A296" s="45">
        <v>42738</v>
      </c>
      <c r="B296" s="66" t="s">
        <v>127</v>
      </c>
      <c r="C296" s="46">
        <v>4.2188429519358568</v>
      </c>
      <c r="D296" s="46">
        <v>10.114157378940398</v>
      </c>
      <c r="E296" s="46">
        <v>5.895314427004541</v>
      </c>
      <c r="F296" s="52"/>
    </row>
    <row r="297" spans="1:6" s="50" customFormat="1" x14ac:dyDescent="0.2">
      <c r="A297" s="45">
        <v>42738</v>
      </c>
      <c r="B297" s="66" t="s">
        <v>128</v>
      </c>
      <c r="C297" s="46">
        <v>4.7600914663068412</v>
      </c>
      <c r="D297" s="46">
        <v>10.736486535658324</v>
      </c>
      <c r="E297" s="46">
        <v>5.9763950693514829</v>
      </c>
      <c r="F297" s="52"/>
    </row>
    <row r="298" spans="1:6" s="50" customFormat="1" x14ac:dyDescent="0.2">
      <c r="A298" s="45">
        <v>42739</v>
      </c>
      <c r="B298" s="66">
        <v>0</v>
      </c>
      <c r="C298" s="46">
        <v>7.6506760202884641</v>
      </c>
      <c r="D298" s="46">
        <v>16.092689885021056</v>
      </c>
      <c r="E298" s="46">
        <v>8.4420138647325906</v>
      </c>
      <c r="F298" s="52"/>
    </row>
    <row r="299" spans="1:6" s="50" customFormat="1" x14ac:dyDescent="0.2">
      <c r="A299" s="45">
        <v>42739</v>
      </c>
      <c r="B299" s="66" t="s">
        <v>34</v>
      </c>
      <c r="C299" s="46">
        <v>10.590529447126539</v>
      </c>
      <c r="D299" s="46">
        <v>19.191852818099257</v>
      </c>
      <c r="E299" s="46">
        <v>8.6013233709727182</v>
      </c>
      <c r="F299" s="52"/>
    </row>
    <row r="300" spans="1:6" s="50" customFormat="1" x14ac:dyDescent="0.2">
      <c r="A300" s="45">
        <v>42739</v>
      </c>
      <c r="B300" s="66" t="s">
        <v>35</v>
      </c>
      <c r="C300" s="46">
        <v>9.4344150522398902</v>
      </c>
      <c r="D300" s="46">
        <v>18.533194801137039</v>
      </c>
      <c r="E300" s="46">
        <v>9.0987797488971491</v>
      </c>
      <c r="F300" s="52"/>
    </row>
    <row r="301" spans="1:6" s="50" customFormat="1" x14ac:dyDescent="0.2">
      <c r="A301" s="45">
        <v>42739</v>
      </c>
      <c r="B301" s="66" t="s">
        <v>36</v>
      </c>
      <c r="C301" s="46">
        <v>10.652280655212104</v>
      </c>
      <c r="D301" s="46">
        <v>18.960416193302084</v>
      </c>
      <c r="E301" s="46">
        <v>8.3081355380899797</v>
      </c>
      <c r="F301" s="52"/>
    </row>
    <row r="302" spans="1:6" s="50" customFormat="1" x14ac:dyDescent="0.2">
      <c r="A302" s="45">
        <v>42739</v>
      </c>
      <c r="B302" s="66" t="s">
        <v>37</v>
      </c>
      <c r="C302" s="46">
        <v>10.517097900741859</v>
      </c>
      <c r="D302" s="46">
        <v>22.193913325896016</v>
      </c>
      <c r="E302" s="46">
        <v>11.676815425154157</v>
      </c>
      <c r="F302" s="52"/>
    </row>
    <row r="303" spans="1:6" s="50" customFormat="1" x14ac:dyDescent="0.2">
      <c r="A303" s="45">
        <v>42739</v>
      </c>
      <c r="B303" s="66" t="s">
        <v>38</v>
      </c>
      <c r="C303" s="46">
        <v>4.9572399583526536</v>
      </c>
      <c r="D303" s="46">
        <v>11.31058988925553</v>
      </c>
      <c r="E303" s="46">
        <v>6.3533499309028763</v>
      </c>
      <c r="F303" s="52"/>
    </row>
    <row r="304" spans="1:6" s="50" customFormat="1" x14ac:dyDescent="0.2">
      <c r="A304" s="45">
        <v>42739</v>
      </c>
      <c r="B304" s="66" t="s">
        <v>39</v>
      </c>
      <c r="C304" s="46">
        <v>7.725020362963142</v>
      </c>
      <c r="D304" s="46">
        <v>16.728126771085414</v>
      </c>
      <c r="E304" s="46">
        <v>9.0031064081222709</v>
      </c>
      <c r="F304" s="52"/>
    </row>
    <row r="305" spans="1:6" s="50" customFormat="1" x14ac:dyDescent="0.2">
      <c r="A305" s="45">
        <v>42739</v>
      </c>
      <c r="B305" s="66" t="s">
        <v>40</v>
      </c>
      <c r="C305" s="46">
        <v>12.128916259585697</v>
      </c>
      <c r="D305" s="46">
        <v>24.659286393249857</v>
      </c>
      <c r="E305" s="46">
        <v>12.53037013366416</v>
      </c>
      <c r="F305" s="52"/>
    </row>
    <row r="306" spans="1:6" s="50" customFormat="1" x14ac:dyDescent="0.2">
      <c r="A306" s="45">
        <v>42739</v>
      </c>
      <c r="B306" s="66" t="s">
        <v>41</v>
      </c>
      <c r="C306" s="46">
        <v>7.3192594455724027</v>
      </c>
      <c r="D306" s="46">
        <v>18.009633844930555</v>
      </c>
      <c r="E306" s="46">
        <v>10.690374399358152</v>
      </c>
      <c r="F306" s="52"/>
    </row>
    <row r="307" spans="1:6" s="50" customFormat="1" x14ac:dyDescent="0.2">
      <c r="A307" s="45">
        <v>42739</v>
      </c>
      <c r="B307" s="66" t="s">
        <v>42</v>
      </c>
      <c r="C307" s="46">
        <v>6.1630117452057549</v>
      </c>
      <c r="D307" s="46">
        <v>10.908383033898344</v>
      </c>
      <c r="E307" s="46">
        <v>4.7453712886925894</v>
      </c>
      <c r="F307" s="52"/>
    </row>
    <row r="308" spans="1:6" s="50" customFormat="1" x14ac:dyDescent="0.2">
      <c r="A308" s="45">
        <v>42739</v>
      </c>
      <c r="B308" s="66" t="s">
        <v>43</v>
      </c>
      <c r="C308" s="46">
        <v>4.12102424790295</v>
      </c>
      <c r="D308" s="46">
        <v>10.664454059359747</v>
      </c>
      <c r="E308" s="46">
        <v>6.5434298114567966</v>
      </c>
      <c r="F308" s="52"/>
    </row>
    <row r="309" spans="1:6" s="50" customFormat="1" x14ac:dyDescent="0.2">
      <c r="A309" s="45">
        <v>42739</v>
      </c>
      <c r="B309" s="66" t="s">
        <v>44</v>
      </c>
      <c r="C309" s="46">
        <v>4.7607614561868408</v>
      </c>
      <c r="D309" s="46">
        <v>9.8226215126510823</v>
      </c>
      <c r="E309" s="46">
        <v>5.0618600564642415</v>
      </c>
      <c r="F309" s="52"/>
    </row>
    <row r="310" spans="1:6" s="50" customFormat="1" x14ac:dyDescent="0.2">
      <c r="A310" s="45">
        <v>42739</v>
      </c>
      <c r="B310" s="66" t="s">
        <v>45</v>
      </c>
      <c r="C310" s="46">
        <v>8.5743918610019598</v>
      </c>
      <c r="D310" s="46">
        <v>16.692522166236124</v>
      </c>
      <c r="E310" s="46">
        <v>8.118130305234164</v>
      </c>
      <c r="F310" s="52"/>
    </row>
    <row r="311" spans="1:6" s="50" customFormat="1" x14ac:dyDescent="0.2">
      <c r="A311" s="45">
        <v>42739</v>
      </c>
      <c r="B311" s="66" t="s">
        <v>46</v>
      </c>
      <c r="C311" s="46">
        <v>8.5129824285463922</v>
      </c>
      <c r="D311" s="46">
        <v>17.485835529759068</v>
      </c>
      <c r="E311" s="46">
        <v>8.9728531012126762</v>
      </c>
      <c r="F311" s="52"/>
    </row>
    <row r="312" spans="1:6" s="50" customFormat="1" x14ac:dyDescent="0.2">
      <c r="A312" s="45">
        <v>42739</v>
      </c>
      <c r="B312" s="66" t="s">
        <v>47</v>
      </c>
      <c r="C312" s="46">
        <v>8.586895115381072</v>
      </c>
      <c r="D312" s="46">
        <v>18.144938549111284</v>
      </c>
      <c r="E312" s="46">
        <v>9.5580434337302123</v>
      </c>
      <c r="F312" s="52"/>
    </row>
    <row r="313" spans="1:6" s="50" customFormat="1" x14ac:dyDescent="0.2">
      <c r="A313" s="45">
        <v>42739</v>
      </c>
      <c r="B313" s="66" t="s">
        <v>48</v>
      </c>
      <c r="C313" s="46">
        <v>12.671354857186682</v>
      </c>
      <c r="D313" s="46">
        <v>24.112142848265517</v>
      </c>
      <c r="E313" s="46">
        <v>11.440787991078835</v>
      </c>
      <c r="F313" s="52"/>
    </row>
    <row r="314" spans="1:6" s="50" customFormat="1" x14ac:dyDescent="0.2">
      <c r="A314" s="45">
        <v>42739</v>
      </c>
      <c r="B314" s="66" t="s">
        <v>49</v>
      </c>
      <c r="C314" s="46">
        <v>6.0527958252437353</v>
      </c>
      <c r="D314" s="46">
        <v>12.593107169675674</v>
      </c>
      <c r="E314" s="46">
        <v>6.540311344431939</v>
      </c>
      <c r="F314" s="52"/>
    </row>
    <row r="315" spans="1:6" s="50" customFormat="1" x14ac:dyDescent="0.2">
      <c r="A315" s="45">
        <v>42739</v>
      </c>
      <c r="B315" s="66" t="s">
        <v>50</v>
      </c>
      <c r="C315" s="46">
        <v>20.902074600683466</v>
      </c>
      <c r="D315" s="46">
        <v>33.996847601843747</v>
      </c>
      <c r="E315" s="46">
        <v>13.094773001160281</v>
      </c>
      <c r="F315" s="52"/>
    </row>
    <row r="316" spans="1:6" s="50" customFormat="1" x14ac:dyDescent="0.2">
      <c r="A316" s="45">
        <v>42739</v>
      </c>
      <c r="B316" s="66" t="s">
        <v>51</v>
      </c>
      <c r="C316" s="46">
        <v>11.453831462654467</v>
      </c>
      <c r="D316" s="46">
        <v>22.904780976898952</v>
      </c>
      <c r="E316" s="46">
        <v>11.450949514244485</v>
      </c>
      <c r="F316" s="52"/>
    </row>
    <row r="317" spans="1:6" s="50" customFormat="1" x14ac:dyDescent="0.2">
      <c r="A317" s="45">
        <v>42739</v>
      </c>
      <c r="B317" s="66" t="s">
        <v>52</v>
      </c>
      <c r="C317" s="46">
        <v>3.3217731042605863</v>
      </c>
      <c r="D317" s="46">
        <v>7.700085794882277</v>
      </c>
      <c r="E317" s="46">
        <v>4.3783126906216907</v>
      </c>
      <c r="F317" s="52"/>
    </row>
    <row r="318" spans="1:6" s="50" customFormat="1" x14ac:dyDescent="0.2">
      <c r="A318" s="45">
        <v>42739</v>
      </c>
      <c r="B318" s="66" t="s">
        <v>53</v>
      </c>
      <c r="C318" s="46">
        <v>9.4856188743363408</v>
      </c>
      <c r="D318" s="46">
        <v>19.12227394419568</v>
      </c>
      <c r="E318" s="46">
        <v>9.636655069859339</v>
      </c>
      <c r="F318" s="52"/>
    </row>
    <row r="319" spans="1:6" s="50" customFormat="1" x14ac:dyDescent="0.2">
      <c r="A319" s="45">
        <v>42739</v>
      </c>
      <c r="B319" s="66" t="s">
        <v>54</v>
      </c>
      <c r="C319" s="46">
        <v>11.515750168210031</v>
      </c>
      <c r="D319" s="46">
        <v>24.113586731225517</v>
      </c>
      <c r="E319" s="46">
        <v>12.597836563015486</v>
      </c>
      <c r="F319" s="52"/>
    </row>
    <row r="320" spans="1:6" s="50" customFormat="1" x14ac:dyDescent="0.2">
      <c r="A320" s="45">
        <v>42739</v>
      </c>
      <c r="B320" s="66" t="s">
        <v>55</v>
      </c>
      <c r="C320" s="46">
        <v>14.468676283117219</v>
      </c>
      <c r="D320" s="46">
        <v>27.067039031001556</v>
      </c>
      <c r="E320" s="46">
        <v>12.598362747884337</v>
      </c>
      <c r="F320" s="52"/>
    </row>
    <row r="321" spans="1:6" s="50" customFormat="1" x14ac:dyDescent="0.2">
      <c r="A321" s="45">
        <v>42739</v>
      </c>
      <c r="B321" s="66" t="s">
        <v>56</v>
      </c>
      <c r="C321" s="46">
        <v>16.215934485571303</v>
      </c>
      <c r="D321" s="46">
        <v>30.533096255017654</v>
      </c>
      <c r="E321" s="46">
        <v>14.317161769446351</v>
      </c>
      <c r="F321" s="52"/>
    </row>
    <row r="322" spans="1:6" s="50" customFormat="1" x14ac:dyDescent="0.2">
      <c r="A322" s="45">
        <v>42739</v>
      </c>
      <c r="B322" s="66" t="s">
        <v>57</v>
      </c>
      <c r="C322" s="46">
        <v>21.346719452961544</v>
      </c>
      <c r="D322" s="46">
        <v>41.394602741810282</v>
      </c>
      <c r="E322" s="46">
        <v>20.047883288848737</v>
      </c>
      <c r="F322" s="52"/>
    </row>
    <row r="323" spans="1:6" s="50" customFormat="1" x14ac:dyDescent="0.2">
      <c r="A323" s="45">
        <v>42739</v>
      </c>
      <c r="B323" s="66" t="s">
        <v>58</v>
      </c>
      <c r="C323" s="46">
        <v>25.394896592249815</v>
      </c>
      <c r="D323" s="46">
        <v>48.399950709811051</v>
      </c>
      <c r="E323" s="46">
        <v>23.005054117561237</v>
      </c>
      <c r="F323" s="52"/>
    </row>
    <row r="324" spans="1:6" s="50" customFormat="1" x14ac:dyDescent="0.2">
      <c r="A324" s="45">
        <v>42739</v>
      </c>
      <c r="B324" s="66" t="s">
        <v>59</v>
      </c>
      <c r="C324" s="46">
        <v>39.249355632771362</v>
      </c>
      <c r="D324" s="46">
        <v>63.252508299136259</v>
      </c>
      <c r="E324" s="46">
        <v>24.003152666364898</v>
      </c>
      <c r="F324" s="52"/>
    </row>
    <row r="325" spans="1:6" s="50" customFormat="1" x14ac:dyDescent="0.2">
      <c r="A325" s="45">
        <v>42739</v>
      </c>
      <c r="B325" s="66" t="s">
        <v>60</v>
      </c>
      <c r="C325" s="46">
        <v>59.010067973707294</v>
      </c>
      <c r="D325" s="46">
        <v>93.848474404396072</v>
      </c>
      <c r="E325" s="46">
        <v>34.838406430688778</v>
      </c>
      <c r="F325" s="52"/>
    </row>
    <row r="326" spans="1:6" s="50" customFormat="1" x14ac:dyDescent="0.2">
      <c r="A326" s="45">
        <v>42739</v>
      </c>
      <c r="B326" s="66" t="s">
        <v>61</v>
      </c>
      <c r="C326" s="46">
        <v>78.205252268044021</v>
      </c>
      <c r="D326" s="46">
        <v>123.50533662187077</v>
      </c>
      <c r="E326" s="46">
        <v>45.300084353826747</v>
      </c>
      <c r="F326" s="52"/>
    </row>
    <row r="327" spans="1:6" s="50" customFormat="1" x14ac:dyDescent="0.2">
      <c r="A327" s="45">
        <v>42739</v>
      </c>
      <c r="B327" s="66" t="s">
        <v>62</v>
      </c>
      <c r="C327" s="46">
        <v>71.82023440867421</v>
      </c>
      <c r="D327" s="46">
        <v>102.27124989538271</v>
      </c>
      <c r="E327" s="46">
        <v>30.451015486708499</v>
      </c>
      <c r="F327" s="52"/>
    </row>
    <row r="328" spans="1:6" s="50" customFormat="1" x14ac:dyDescent="0.2">
      <c r="A328" s="45">
        <v>42739</v>
      </c>
      <c r="B328" s="66" t="s">
        <v>63</v>
      </c>
      <c r="C328" s="46">
        <v>66.124116014914776</v>
      </c>
      <c r="D328" s="46">
        <v>101.05183763203972</v>
      </c>
      <c r="E328" s="46">
        <v>34.927721617124945</v>
      </c>
      <c r="F328" s="52"/>
    </row>
    <row r="329" spans="1:6" s="50" customFormat="1" x14ac:dyDescent="0.2">
      <c r="A329" s="45">
        <v>42739</v>
      </c>
      <c r="B329" s="66" t="s">
        <v>64</v>
      </c>
      <c r="C329" s="46">
        <v>53.574204840999222</v>
      </c>
      <c r="D329" s="46">
        <v>90.190885510567099</v>
      </c>
      <c r="E329" s="46">
        <v>36.616680669567877</v>
      </c>
      <c r="F329" s="52"/>
    </row>
    <row r="330" spans="1:6" s="50" customFormat="1" x14ac:dyDescent="0.2">
      <c r="A330" s="45">
        <v>42739</v>
      </c>
      <c r="B330" s="66" t="s">
        <v>65</v>
      </c>
      <c r="C330" s="46">
        <v>70.653810529028462</v>
      </c>
      <c r="D330" s="46">
        <v>105.8136373883474</v>
      </c>
      <c r="E330" s="46">
        <v>35.15982685931894</v>
      </c>
      <c r="F330" s="52"/>
    </row>
    <row r="331" spans="1:6" s="50" customFormat="1" x14ac:dyDescent="0.2">
      <c r="A331" s="45">
        <v>42739</v>
      </c>
      <c r="B331" s="66" t="s">
        <v>66</v>
      </c>
      <c r="C331" s="46">
        <v>46.143311734174802</v>
      </c>
      <c r="D331" s="46">
        <v>70.311239665007761</v>
      </c>
      <c r="E331" s="46">
        <v>24.16792793083296</v>
      </c>
      <c r="F331" s="52"/>
    </row>
    <row r="332" spans="1:6" s="50" customFormat="1" x14ac:dyDescent="0.2">
      <c r="A332" s="45">
        <v>42739</v>
      </c>
      <c r="B332" s="66" t="s">
        <v>67</v>
      </c>
      <c r="C332" s="46">
        <v>100.90122467272889</v>
      </c>
      <c r="D332" s="46">
        <v>148.53260288775212</v>
      </c>
      <c r="E332" s="46">
        <v>47.631378215023233</v>
      </c>
      <c r="F332" s="52"/>
    </row>
    <row r="333" spans="1:6" s="50" customFormat="1" x14ac:dyDescent="0.2">
      <c r="A333" s="45">
        <v>42739</v>
      </c>
      <c r="B333" s="66" t="s">
        <v>68</v>
      </c>
      <c r="C333" s="46">
        <v>54.548826009179166</v>
      </c>
      <c r="D333" s="46">
        <v>86.166856218495226</v>
      </c>
      <c r="E333" s="46">
        <v>31.618030209316061</v>
      </c>
      <c r="F333" s="52"/>
    </row>
    <row r="334" spans="1:6" s="50" customFormat="1" x14ac:dyDescent="0.2">
      <c r="A334" s="45">
        <v>42739</v>
      </c>
      <c r="B334" s="66" t="s">
        <v>69</v>
      </c>
      <c r="C334" s="46">
        <v>50.525627245999125</v>
      </c>
      <c r="D334" s="46">
        <v>83.421577762148488</v>
      </c>
      <c r="E334" s="46">
        <v>32.895950516149362</v>
      </c>
      <c r="F334" s="52"/>
    </row>
    <row r="335" spans="1:6" s="50" customFormat="1" x14ac:dyDescent="0.2">
      <c r="A335" s="45">
        <v>42739</v>
      </c>
      <c r="B335" s="66" t="s">
        <v>70</v>
      </c>
      <c r="C335" s="46">
        <v>118.87074562003427</v>
      </c>
      <c r="D335" s="46">
        <v>163.183266111818</v>
      </c>
      <c r="E335" s="46">
        <v>44.312520491783729</v>
      </c>
      <c r="F335" s="52"/>
    </row>
    <row r="336" spans="1:6" s="50" customFormat="1" x14ac:dyDescent="0.2">
      <c r="A336" s="45">
        <v>42739</v>
      </c>
      <c r="B336" s="66" t="s">
        <v>71</v>
      </c>
      <c r="C336" s="46">
        <v>101.15206881831115</v>
      </c>
      <c r="D336" s="46">
        <v>148.17237230665924</v>
      </c>
      <c r="E336" s="46">
        <v>47.020303488348091</v>
      </c>
      <c r="F336" s="52"/>
    </row>
    <row r="337" spans="1:6" s="50" customFormat="1" x14ac:dyDescent="0.2">
      <c r="A337" s="45">
        <v>42739</v>
      </c>
      <c r="B337" s="66" t="s">
        <v>72</v>
      </c>
      <c r="C337" s="46">
        <v>160.46696368843718</v>
      </c>
      <c r="D337" s="46">
        <v>209.93329764059462</v>
      </c>
      <c r="E337" s="46">
        <v>49.466333952157441</v>
      </c>
      <c r="F337" s="52"/>
    </row>
    <row r="338" spans="1:6" s="50" customFormat="1" x14ac:dyDescent="0.2">
      <c r="A338" s="45">
        <v>42739</v>
      </c>
      <c r="B338" s="66" t="s">
        <v>73</v>
      </c>
      <c r="C338" s="46">
        <v>161.08413962019281</v>
      </c>
      <c r="D338" s="46">
        <v>204.07673023070825</v>
      </c>
      <c r="E338" s="46">
        <v>42.992590610515435</v>
      </c>
      <c r="F338" s="52"/>
    </row>
    <row r="339" spans="1:6" s="50" customFormat="1" x14ac:dyDescent="0.2">
      <c r="A339" s="45">
        <v>42739</v>
      </c>
      <c r="B339" s="66" t="s">
        <v>74</v>
      </c>
      <c r="C339" s="46">
        <v>185.08280082826371</v>
      </c>
      <c r="D339" s="46">
        <v>250.33824763282766</v>
      </c>
      <c r="E339" s="46">
        <v>65.255446804563945</v>
      </c>
      <c r="F339" s="52"/>
    </row>
    <row r="340" spans="1:6" s="50" customFormat="1" x14ac:dyDescent="0.2">
      <c r="A340" s="45">
        <v>42739</v>
      </c>
      <c r="B340" s="66" t="s">
        <v>75</v>
      </c>
      <c r="C340" s="46">
        <v>105.71009959278307</v>
      </c>
      <c r="D340" s="46">
        <v>153.91500731538127</v>
      </c>
      <c r="E340" s="46">
        <v>48.204907722598207</v>
      </c>
      <c r="F340" s="52"/>
    </row>
    <row r="341" spans="1:6" s="50" customFormat="1" x14ac:dyDescent="0.2">
      <c r="A341" s="45">
        <v>42739</v>
      </c>
      <c r="B341" s="66" t="s">
        <v>76</v>
      </c>
      <c r="C341" s="46">
        <v>173.02694115733269</v>
      </c>
      <c r="D341" s="46">
        <v>226.66377509595361</v>
      </c>
      <c r="E341" s="46">
        <v>53.636833938620924</v>
      </c>
      <c r="F341" s="52"/>
    </row>
    <row r="342" spans="1:6" s="50" customFormat="1" x14ac:dyDescent="0.2">
      <c r="A342" s="45">
        <v>42739</v>
      </c>
      <c r="B342" s="66" t="s">
        <v>77</v>
      </c>
      <c r="C342" s="46">
        <v>101.65144301867566</v>
      </c>
      <c r="D342" s="46">
        <v>140.73556287013699</v>
      </c>
      <c r="E342" s="46">
        <v>39.084119851461324</v>
      </c>
      <c r="F342" s="52"/>
    </row>
    <row r="343" spans="1:6" s="50" customFormat="1" x14ac:dyDescent="0.2">
      <c r="A343" s="45">
        <v>42739</v>
      </c>
      <c r="B343" s="66" t="s">
        <v>78</v>
      </c>
      <c r="C343" s="46">
        <v>119.00496094932539</v>
      </c>
      <c r="D343" s="46">
        <v>190.66014096613534</v>
      </c>
      <c r="E343" s="46">
        <v>71.65518001680995</v>
      </c>
      <c r="F343" s="52"/>
    </row>
    <row r="344" spans="1:6" s="50" customFormat="1" x14ac:dyDescent="0.2">
      <c r="A344" s="45">
        <v>42739</v>
      </c>
      <c r="B344" s="66" t="s">
        <v>79</v>
      </c>
      <c r="C344" s="46">
        <v>95.00817669395451</v>
      </c>
      <c r="D344" s="46">
        <v>149.64895327903082</v>
      </c>
      <c r="E344" s="46">
        <v>54.64077658507631</v>
      </c>
      <c r="F344" s="52"/>
    </row>
    <row r="345" spans="1:6" s="50" customFormat="1" x14ac:dyDescent="0.2">
      <c r="A345" s="45">
        <v>42739</v>
      </c>
      <c r="B345" s="66" t="s">
        <v>80</v>
      </c>
      <c r="C345" s="46">
        <v>58.543937138651863</v>
      </c>
      <c r="D345" s="46">
        <v>93.378948994938895</v>
      </c>
      <c r="E345" s="46">
        <v>34.835011856287032</v>
      </c>
      <c r="F345" s="52"/>
    </row>
    <row r="346" spans="1:6" s="50" customFormat="1" x14ac:dyDescent="0.2">
      <c r="A346" s="45">
        <v>42739</v>
      </c>
      <c r="B346" s="66" t="s">
        <v>81</v>
      </c>
      <c r="C346" s="46">
        <v>122.8243308475505</v>
      </c>
      <c r="D346" s="46">
        <v>177.23867543016243</v>
      </c>
      <c r="E346" s="46">
        <v>54.414344582611932</v>
      </c>
      <c r="F346" s="52"/>
    </row>
    <row r="347" spans="1:6" s="50" customFormat="1" x14ac:dyDescent="0.2">
      <c r="A347" s="45">
        <v>42739</v>
      </c>
      <c r="B347" s="66" t="s">
        <v>82</v>
      </c>
      <c r="C347" s="46">
        <v>83.811973768461414</v>
      </c>
      <c r="D347" s="46">
        <v>122.06642131429921</v>
      </c>
      <c r="E347" s="46">
        <v>38.254447545837792</v>
      </c>
      <c r="F347" s="52"/>
    </row>
    <row r="348" spans="1:6" s="50" customFormat="1" x14ac:dyDescent="0.2">
      <c r="A348" s="45">
        <v>42739</v>
      </c>
      <c r="B348" s="66" t="s">
        <v>83</v>
      </c>
      <c r="C348" s="46">
        <v>137.22679326811303</v>
      </c>
      <c r="D348" s="46">
        <v>199.94679295112212</v>
      </c>
      <c r="E348" s="46">
        <v>62.719999683009092</v>
      </c>
      <c r="F348" s="52"/>
    </row>
    <row r="349" spans="1:6" s="50" customFormat="1" x14ac:dyDescent="0.2">
      <c r="A349" s="45">
        <v>42739</v>
      </c>
      <c r="B349" s="66" t="s">
        <v>84</v>
      </c>
      <c r="C349" s="46">
        <v>65.672713221908438</v>
      </c>
      <c r="D349" s="46">
        <v>98.387498753525165</v>
      </c>
      <c r="E349" s="46">
        <v>32.714785531616727</v>
      </c>
      <c r="F349" s="52"/>
    </row>
    <row r="350" spans="1:6" s="50" customFormat="1" x14ac:dyDescent="0.2">
      <c r="A350" s="45">
        <v>42739</v>
      </c>
      <c r="B350" s="66" t="s">
        <v>85</v>
      </c>
      <c r="C350" s="46">
        <v>75.531890078178179</v>
      </c>
      <c r="D350" s="46">
        <v>107.78787610517621</v>
      </c>
      <c r="E350" s="46">
        <v>32.255986026998031</v>
      </c>
      <c r="F350" s="52"/>
    </row>
    <row r="351" spans="1:6" s="50" customFormat="1" x14ac:dyDescent="0.2">
      <c r="A351" s="45">
        <v>42739</v>
      </c>
      <c r="B351" s="66" t="s">
        <v>86</v>
      </c>
      <c r="C351" s="46">
        <v>104.49295481217173</v>
      </c>
      <c r="D351" s="46">
        <v>142.57926989030148</v>
      </c>
      <c r="E351" s="46">
        <v>38.086315078129743</v>
      </c>
      <c r="F351" s="52"/>
    </row>
    <row r="352" spans="1:6" s="50" customFormat="1" x14ac:dyDescent="0.2">
      <c r="A352" s="45">
        <v>42739</v>
      </c>
      <c r="B352" s="66" t="s">
        <v>87</v>
      </c>
      <c r="C352" s="46">
        <v>52.505556001017233</v>
      </c>
      <c r="D352" s="46">
        <v>85.694902416138049</v>
      </c>
      <c r="E352" s="46">
        <v>33.189346415120816</v>
      </c>
      <c r="F352" s="52"/>
    </row>
    <row r="353" spans="1:6" s="50" customFormat="1" x14ac:dyDescent="0.2">
      <c r="A353" s="45">
        <v>42739</v>
      </c>
      <c r="B353" s="66" t="s">
        <v>88</v>
      </c>
      <c r="C353" s="46">
        <v>95.510522856319014</v>
      </c>
      <c r="D353" s="46">
        <v>130.25266821805727</v>
      </c>
      <c r="E353" s="46">
        <v>34.742145361738253</v>
      </c>
      <c r="F353" s="52"/>
    </row>
    <row r="354" spans="1:6" s="50" customFormat="1" x14ac:dyDescent="0.2">
      <c r="A354" s="45">
        <v>42739</v>
      </c>
      <c r="B354" s="66" t="s">
        <v>89</v>
      </c>
      <c r="C354" s="46">
        <v>64.49497501695356</v>
      </c>
      <c r="D354" s="46">
        <v>98.148256796496582</v>
      </c>
      <c r="E354" s="46">
        <v>33.653281779543022</v>
      </c>
      <c r="F354" s="52"/>
    </row>
    <row r="355" spans="1:6" s="50" customFormat="1" x14ac:dyDescent="0.2">
      <c r="A355" s="45">
        <v>42739</v>
      </c>
      <c r="B355" s="66" t="s">
        <v>90</v>
      </c>
      <c r="C355" s="46">
        <v>133.05321603451449</v>
      </c>
      <c r="D355" s="46">
        <v>188.1193689001351</v>
      </c>
      <c r="E355" s="46">
        <v>55.066152865620609</v>
      </c>
      <c r="F355" s="52"/>
    </row>
    <row r="356" spans="1:6" s="50" customFormat="1" x14ac:dyDescent="0.2">
      <c r="A356" s="45">
        <v>42739</v>
      </c>
      <c r="B356" s="66" t="s">
        <v>91</v>
      </c>
      <c r="C356" s="46">
        <v>148.19421814452386</v>
      </c>
      <c r="D356" s="46">
        <v>201.0614480952008</v>
      </c>
      <c r="E356" s="46">
        <v>52.867229950676943</v>
      </c>
      <c r="F356" s="52"/>
    </row>
    <row r="357" spans="1:6" s="50" customFormat="1" x14ac:dyDescent="0.2">
      <c r="A357" s="45">
        <v>42739</v>
      </c>
      <c r="B357" s="66" t="s">
        <v>92</v>
      </c>
      <c r="C357" s="46">
        <v>254.05020883769802</v>
      </c>
      <c r="D357" s="46">
        <v>315.6952591197778</v>
      </c>
      <c r="E357" s="46">
        <v>61.645050282079779</v>
      </c>
      <c r="F357" s="52"/>
    </row>
    <row r="358" spans="1:6" s="50" customFormat="1" x14ac:dyDescent="0.2">
      <c r="A358" s="45">
        <v>42739</v>
      </c>
      <c r="B358" s="66" t="s">
        <v>93</v>
      </c>
      <c r="C358" s="46">
        <v>147.70534102935932</v>
      </c>
      <c r="D358" s="46">
        <v>201.92001841675093</v>
      </c>
      <c r="E358" s="46">
        <v>54.214677387391617</v>
      </c>
      <c r="F358" s="52"/>
    </row>
    <row r="359" spans="1:6" s="50" customFormat="1" x14ac:dyDescent="0.2">
      <c r="A359" s="45">
        <v>42739</v>
      </c>
      <c r="B359" s="66" t="s">
        <v>94</v>
      </c>
      <c r="C359" s="46">
        <v>101.91787986585791</v>
      </c>
      <c r="D359" s="46">
        <v>144.66602708444458</v>
      </c>
      <c r="E359" s="46">
        <v>42.748147218586666</v>
      </c>
      <c r="F359" s="52"/>
    </row>
    <row r="360" spans="1:6" s="50" customFormat="1" x14ac:dyDescent="0.2">
      <c r="A360" s="45">
        <v>42739</v>
      </c>
      <c r="B360" s="66" t="s">
        <v>95</v>
      </c>
      <c r="C360" s="46">
        <v>101.05743973431998</v>
      </c>
      <c r="D360" s="46">
        <v>160.04983416059628</v>
      </c>
      <c r="E360" s="46">
        <v>58.992394426276292</v>
      </c>
      <c r="F360" s="52"/>
    </row>
    <row r="361" spans="1:6" s="50" customFormat="1" x14ac:dyDescent="0.2">
      <c r="A361" s="45">
        <v>42739</v>
      </c>
      <c r="B361" s="66" t="s">
        <v>96</v>
      </c>
      <c r="C361" s="46">
        <v>82.717899459641217</v>
      </c>
      <c r="D361" s="46">
        <v>118.78721749151315</v>
      </c>
      <c r="E361" s="46">
        <v>36.06931803187193</v>
      </c>
      <c r="F361" s="52"/>
    </row>
    <row r="362" spans="1:6" s="50" customFormat="1" x14ac:dyDescent="0.2">
      <c r="A362" s="45">
        <v>42739</v>
      </c>
      <c r="B362" s="66" t="s">
        <v>97</v>
      </c>
      <c r="C362" s="46">
        <v>83.580523838979147</v>
      </c>
      <c r="D362" s="46">
        <v>140.64156180207272</v>
      </c>
      <c r="E362" s="46">
        <v>57.061037963093568</v>
      </c>
      <c r="F362" s="52"/>
    </row>
    <row r="363" spans="1:6" s="50" customFormat="1" x14ac:dyDescent="0.2">
      <c r="A363" s="45">
        <v>42739</v>
      </c>
      <c r="B363" s="66" t="s">
        <v>98</v>
      </c>
      <c r="C363" s="46">
        <v>185.13487652746366</v>
      </c>
      <c r="D363" s="46">
        <v>243.9276420147699</v>
      </c>
      <c r="E363" s="46">
        <v>58.792765487306241</v>
      </c>
      <c r="F363" s="52"/>
    </row>
    <row r="364" spans="1:6" s="50" customFormat="1" x14ac:dyDescent="0.2">
      <c r="A364" s="45">
        <v>42739</v>
      </c>
      <c r="B364" s="66" t="s">
        <v>99</v>
      </c>
      <c r="C364" s="46">
        <v>253.70176364612459</v>
      </c>
      <c r="D364" s="46">
        <v>316.44982738906361</v>
      </c>
      <c r="E364" s="46">
        <v>62.748063742939024</v>
      </c>
      <c r="F364" s="52"/>
    </row>
    <row r="365" spans="1:6" s="50" customFormat="1" x14ac:dyDescent="0.2">
      <c r="A365" s="45">
        <v>42739</v>
      </c>
      <c r="B365" s="66" t="s">
        <v>100</v>
      </c>
      <c r="C365" s="46">
        <v>308.36019714328751</v>
      </c>
      <c r="D365" s="46">
        <v>378.35177376171333</v>
      </c>
      <c r="E365" s="46">
        <v>69.991576618425825</v>
      </c>
      <c r="F365" s="52"/>
    </row>
    <row r="366" spans="1:6" s="50" customFormat="1" x14ac:dyDescent="0.2">
      <c r="A366" s="45">
        <v>42739</v>
      </c>
      <c r="B366" s="66" t="s">
        <v>101</v>
      </c>
      <c r="C366" s="46">
        <v>144.64170780458096</v>
      </c>
      <c r="D366" s="46">
        <v>197.05255058937897</v>
      </c>
      <c r="E366" s="46">
        <v>52.410842784798007</v>
      </c>
      <c r="F366" s="52"/>
    </row>
    <row r="367" spans="1:6" s="50" customFormat="1" x14ac:dyDescent="0.2">
      <c r="A367" s="45">
        <v>42739</v>
      </c>
      <c r="B367" s="66" t="s">
        <v>102</v>
      </c>
      <c r="C367" s="46">
        <v>150.05983679069081</v>
      </c>
      <c r="D367" s="46">
        <v>202.42651044510816</v>
      </c>
      <c r="E367" s="46">
        <v>52.366673654417355</v>
      </c>
      <c r="F367" s="52"/>
    </row>
    <row r="368" spans="1:6" s="50" customFormat="1" x14ac:dyDescent="0.2">
      <c r="A368" s="45">
        <v>42739</v>
      </c>
      <c r="B368" s="66" t="s">
        <v>103</v>
      </c>
      <c r="C368" s="46">
        <v>314.64925180453531</v>
      </c>
      <c r="D368" s="46">
        <v>380.31656805179216</v>
      </c>
      <c r="E368" s="46">
        <v>65.667316247256849</v>
      </c>
      <c r="F368" s="52"/>
    </row>
    <row r="369" spans="1:6" s="50" customFormat="1" x14ac:dyDescent="0.2">
      <c r="A369" s="45">
        <v>42739</v>
      </c>
      <c r="B369" s="66" t="s">
        <v>104</v>
      </c>
      <c r="C369" s="46">
        <v>181.82409679720303</v>
      </c>
      <c r="D369" s="46">
        <v>252.12248693952793</v>
      </c>
      <c r="E369" s="46">
        <v>70.298390142324905</v>
      </c>
      <c r="F369" s="52"/>
    </row>
    <row r="370" spans="1:6" s="50" customFormat="1" x14ac:dyDescent="0.2">
      <c r="A370" s="45">
        <v>42739</v>
      </c>
      <c r="B370" s="66" t="s">
        <v>105</v>
      </c>
      <c r="C370" s="46">
        <v>270.7081074039009</v>
      </c>
      <c r="D370" s="46">
        <v>345.77143103969547</v>
      </c>
      <c r="E370" s="46">
        <v>75.063323635794575</v>
      </c>
      <c r="F370" s="52"/>
    </row>
    <row r="371" spans="1:6" s="50" customFormat="1" x14ac:dyDescent="0.2">
      <c r="A371" s="45">
        <v>42739</v>
      </c>
      <c r="B371" s="66" t="s">
        <v>106</v>
      </c>
      <c r="C371" s="46">
        <v>266.7718706438846</v>
      </c>
      <c r="D371" s="46">
        <v>343.08877569718089</v>
      </c>
      <c r="E371" s="46">
        <v>76.316905053296296</v>
      </c>
      <c r="F371" s="52"/>
    </row>
    <row r="372" spans="1:6" s="50" customFormat="1" x14ac:dyDescent="0.2">
      <c r="A372" s="45">
        <v>42739</v>
      </c>
      <c r="B372" s="66" t="s">
        <v>107</v>
      </c>
      <c r="C372" s="46">
        <v>261.85067769513932</v>
      </c>
      <c r="D372" s="46">
        <v>327.34170193988632</v>
      </c>
      <c r="E372" s="46">
        <v>65.491024244746995</v>
      </c>
      <c r="F372" s="52"/>
    </row>
    <row r="373" spans="1:6" s="50" customFormat="1" x14ac:dyDescent="0.2">
      <c r="A373" s="45">
        <v>42739</v>
      </c>
      <c r="B373" s="66" t="s">
        <v>108</v>
      </c>
      <c r="C373" s="46">
        <v>252.86675831558662</v>
      </c>
      <c r="D373" s="46">
        <v>323.07153400623582</v>
      </c>
      <c r="E373" s="46">
        <v>70.2047756906492</v>
      </c>
      <c r="F373" s="52"/>
    </row>
    <row r="374" spans="1:6" s="50" customFormat="1" x14ac:dyDescent="0.2">
      <c r="A374" s="45">
        <v>42739</v>
      </c>
      <c r="B374" s="66" t="s">
        <v>109</v>
      </c>
      <c r="C374" s="46">
        <v>128.6508564237337</v>
      </c>
      <c r="D374" s="46">
        <v>180.46277022463431</v>
      </c>
      <c r="E374" s="46">
        <v>51.811913800900612</v>
      </c>
      <c r="F374" s="52"/>
    </row>
    <row r="375" spans="1:6" s="50" customFormat="1" x14ac:dyDescent="0.2">
      <c r="A375" s="45">
        <v>42739</v>
      </c>
      <c r="B375" s="66" t="s">
        <v>110</v>
      </c>
      <c r="C375" s="46">
        <v>130.00659945623616</v>
      </c>
      <c r="D375" s="46">
        <v>184.98228948816336</v>
      </c>
      <c r="E375" s="46">
        <v>54.975690031927201</v>
      </c>
      <c r="F375" s="52"/>
    </row>
    <row r="376" spans="1:6" s="50" customFormat="1" x14ac:dyDescent="0.2">
      <c r="A376" s="45">
        <v>42739</v>
      </c>
      <c r="B376" s="66" t="s">
        <v>111</v>
      </c>
      <c r="C376" s="46">
        <v>248.68978063808811</v>
      </c>
      <c r="D376" s="46">
        <v>305.25434741074815</v>
      </c>
      <c r="E376" s="46">
        <v>56.564566772660044</v>
      </c>
      <c r="F376" s="52"/>
    </row>
    <row r="377" spans="1:6" s="50" customFormat="1" x14ac:dyDescent="0.2">
      <c r="A377" s="45">
        <v>42739</v>
      </c>
      <c r="B377" s="66" t="s">
        <v>112</v>
      </c>
      <c r="C377" s="46">
        <v>275.53180750915504</v>
      </c>
      <c r="D377" s="46">
        <v>344.33033821632392</v>
      </c>
      <c r="E377" s="46">
        <v>68.798530707168879</v>
      </c>
      <c r="F377" s="52"/>
    </row>
    <row r="378" spans="1:6" s="50" customFormat="1" x14ac:dyDescent="0.2">
      <c r="A378" s="45">
        <v>42739</v>
      </c>
      <c r="B378" s="66" t="s">
        <v>113</v>
      </c>
      <c r="C378" s="46">
        <v>289.81656630192646</v>
      </c>
      <c r="D378" s="46">
        <v>360.93994030766862</v>
      </c>
      <c r="E378" s="46">
        <v>71.123374005742164</v>
      </c>
      <c r="F378" s="52"/>
    </row>
    <row r="379" spans="1:6" s="50" customFormat="1" x14ac:dyDescent="0.2">
      <c r="A379" s="45">
        <v>42739</v>
      </c>
      <c r="B379" s="66" t="s">
        <v>114</v>
      </c>
      <c r="C379" s="46">
        <v>166.20940920302917</v>
      </c>
      <c r="D379" s="46">
        <v>219.91181191825297</v>
      </c>
      <c r="E379" s="46">
        <v>53.702402715223798</v>
      </c>
      <c r="F379" s="52"/>
    </row>
    <row r="380" spans="1:6" s="50" customFormat="1" x14ac:dyDescent="0.2">
      <c r="A380" s="45">
        <v>42739</v>
      </c>
      <c r="B380" s="66" t="s">
        <v>115</v>
      </c>
      <c r="C380" s="46">
        <v>94.80203316517219</v>
      </c>
      <c r="D380" s="46">
        <v>133.95095156963629</v>
      </c>
      <c r="E380" s="46">
        <v>39.148918404464098</v>
      </c>
      <c r="F380" s="52"/>
    </row>
    <row r="381" spans="1:6" s="50" customFormat="1" x14ac:dyDescent="0.2">
      <c r="A381" s="45">
        <v>42739</v>
      </c>
      <c r="B381" s="66" t="s">
        <v>116</v>
      </c>
      <c r="C381" s="46">
        <v>121.76663566193027</v>
      </c>
      <c r="D381" s="46">
        <v>169.72988121787597</v>
      </c>
      <c r="E381" s="46">
        <v>47.963245555945704</v>
      </c>
      <c r="F381" s="52"/>
    </row>
    <row r="382" spans="1:6" s="50" customFormat="1" x14ac:dyDescent="0.2">
      <c r="A382" s="45">
        <v>42739</v>
      </c>
      <c r="B382" s="66" t="s">
        <v>117</v>
      </c>
      <c r="C382" s="46">
        <v>127.67793812380462</v>
      </c>
      <c r="D382" s="46">
        <v>173.51695445736925</v>
      </c>
      <c r="E382" s="46">
        <v>45.839016333564629</v>
      </c>
      <c r="F382" s="52"/>
    </row>
    <row r="383" spans="1:6" s="50" customFormat="1" x14ac:dyDescent="0.2">
      <c r="A383" s="45">
        <v>42739</v>
      </c>
      <c r="B383" s="66" t="s">
        <v>118</v>
      </c>
      <c r="C383" s="46">
        <v>72.519948646077168</v>
      </c>
      <c r="D383" s="46">
        <v>107.57914250849764</v>
      </c>
      <c r="E383" s="46">
        <v>35.059193862420472</v>
      </c>
      <c r="F383" s="52"/>
    </row>
    <row r="384" spans="1:6" s="50" customFormat="1" x14ac:dyDescent="0.2">
      <c r="A384" s="45">
        <v>42739</v>
      </c>
      <c r="B384" s="66" t="s">
        <v>119</v>
      </c>
      <c r="C384" s="46">
        <v>97.022731980212569</v>
      </c>
      <c r="D384" s="46">
        <v>136.88697105777948</v>
      </c>
      <c r="E384" s="46">
        <v>39.864239077566907</v>
      </c>
      <c r="F384" s="52"/>
    </row>
    <row r="385" spans="1:6" s="50" customFormat="1" x14ac:dyDescent="0.2">
      <c r="A385" s="45">
        <v>42739</v>
      </c>
      <c r="B385" s="66" t="s">
        <v>120</v>
      </c>
      <c r="C385" s="46">
        <v>132.8537493213322</v>
      </c>
      <c r="D385" s="46">
        <v>181.45947162684871</v>
      </c>
      <c r="E385" s="46">
        <v>48.605722305516508</v>
      </c>
      <c r="F385" s="52"/>
    </row>
    <row r="386" spans="1:6" s="50" customFormat="1" x14ac:dyDescent="0.2">
      <c r="A386" s="45">
        <v>42739</v>
      </c>
      <c r="B386" s="66" t="s">
        <v>121</v>
      </c>
      <c r="C386" s="46">
        <v>140.48925314168241</v>
      </c>
      <c r="D386" s="46">
        <v>188.17754681248516</v>
      </c>
      <c r="E386" s="46">
        <v>47.68829367080275</v>
      </c>
      <c r="F386" s="52"/>
    </row>
    <row r="387" spans="1:6" s="50" customFormat="1" x14ac:dyDescent="0.2">
      <c r="A387" s="45">
        <v>42739</v>
      </c>
      <c r="B387" s="66" t="s">
        <v>122</v>
      </c>
      <c r="C387" s="46">
        <v>125.09969645099082</v>
      </c>
      <c r="D387" s="46">
        <v>168.27465646310441</v>
      </c>
      <c r="E387" s="46">
        <v>43.174960012113587</v>
      </c>
      <c r="F387" s="52"/>
    </row>
    <row r="388" spans="1:6" s="50" customFormat="1" x14ac:dyDescent="0.2">
      <c r="A388" s="45">
        <v>42739</v>
      </c>
      <c r="B388" s="66" t="s">
        <v>123</v>
      </c>
      <c r="C388" s="46">
        <v>112.29553145431304</v>
      </c>
      <c r="D388" s="46">
        <v>152.52332510220981</v>
      </c>
      <c r="E388" s="46">
        <v>40.227793647896775</v>
      </c>
      <c r="F388" s="52"/>
    </row>
    <row r="389" spans="1:6" s="50" customFormat="1" x14ac:dyDescent="0.2">
      <c r="A389" s="45">
        <v>42739</v>
      </c>
      <c r="B389" s="66" t="s">
        <v>124</v>
      </c>
      <c r="C389" s="46">
        <v>60.396495120600591</v>
      </c>
      <c r="D389" s="46">
        <v>95.862293246224937</v>
      </c>
      <c r="E389" s="46">
        <v>35.465798125624346</v>
      </c>
      <c r="F389" s="52"/>
    </row>
    <row r="390" spans="1:6" s="50" customFormat="1" x14ac:dyDescent="0.2">
      <c r="A390" s="45">
        <v>42739</v>
      </c>
      <c r="B390" s="66" t="s">
        <v>125</v>
      </c>
      <c r="C390" s="46">
        <v>104.54072405187168</v>
      </c>
      <c r="D390" s="46">
        <v>143.61169570441595</v>
      </c>
      <c r="E390" s="46">
        <v>39.070971652544273</v>
      </c>
      <c r="F390" s="52"/>
    </row>
    <row r="391" spans="1:6" s="50" customFormat="1" x14ac:dyDescent="0.2">
      <c r="A391" s="45">
        <v>42739</v>
      </c>
      <c r="B391" s="66" t="s">
        <v>126</v>
      </c>
      <c r="C391" s="46">
        <v>103.80313654442486</v>
      </c>
      <c r="D391" s="46">
        <v>146.42188805044484</v>
      </c>
      <c r="E391" s="46">
        <v>42.618751506019976</v>
      </c>
      <c r="F391" s="52"/>
    </row>
    <row r="392" spans="1:6" s="50" customFormat="1" x14ac:dyDescent="0.2">
      <c r="A392" s="45">
        <v>42739</v>
      </c>
      <c r="B392" s="66" t="s">
        <v>127</v>
      </c>
      <c r="C392" s="46">
        <v>67.700632427924759</v>
      </c>
      <c r="D392" s="46">
        <v>103.43667720596149</v>
      </c>
      <c r="E392" s="46">
        <v>35.736044778036728</v>
      </c>
      <c r="F392" s="52"/>
    </row>
    <row r="393" spans="1:6" s="50" customFormat="1" x14ac:dyDescent="0.2">
      <c r="A393" s="45">
        <v>42739</v>
      </c>
      <c r="B393" s="66" t="s">
        <v>128</v>
      </c>
      <c r="C393" s="46">
        <v>112.54838672369529</v>
      </c>
      <c r="D393" s="46">
        <v>169.26170518621879</v>
      </c>
      <c r="E393" s="46">
        <v>56.713318462523503</v>
      </c>
      <c r="F393" s="52"/>
    </row>
    <row r="394" spans="1:6" s="50" customFormat="1" x14ac:dyDescent="0.2">
      <c r="A394" s="45">
        <v>42740</v>
      </c>
      <c r="B394" s="66">
        <v>0</v>
      </c>
      <c r="C394" s="46">
        <v>36.868032584505123</v>
      </c>
      <c r="D394" s="46">
        <v>65.507131365770135</v>
      </c>
      <c r="E394" s="46">
        <v>28.639098781265012</v>
      </c>
      <c r="F394" s="52"/>
    </row>
    <row r="395" spans="1:6" s="50" customFormat="1" x14ac:dyDescent="0.2">
      <c r="A395" s="45">
        <v>42740</v>
      </c>
      <c r="B395" s="66" t="s">
        <v>34</v>
      </c>
      <c r="C395" s="46">
        <v>80.349609569464079</v>
      </c>
      <c r="D395" s="46">
        <v>124.44525079847098</v>
      </c>
      <c r="E395" s="46">
        <v>44.095641229006901</v>
      </c>
      <c r="F395" s="52"/>
    </row>
    <row r="396" spans="1:6" s="50" customFormat="1" x14ac:dyDescent="0.2">
      <c r="A396" s="45">
        <v>42740</v>
      </c>
      <c r="B396" s="66" t="s">
        <v>35</v>
      </c>
      <c r="C396" s="46">
        <v>146.78598729503017</v>
      </c>
      <c r="D396" s="46">
        <v>183.31127004241321</v>
      </c>
      <c r="E396" s="46">
        <v>36.525282747383045</v>
      </c>
      <c r="F396" s="52"/>
    </row>
    <row r="397" spans="1:6" s="50" customFormat="1" x14ac:dyDescent="0.2">
      <c r="A397" s="45">
        <v>42740</v>
      </c>
      <c r="B397" s="66" t="s">
        <v>36</v>
      </c>
      <c r="C397" s="46">
        <v>27.535009466217268</v>
      </c>
      <c r="D397" s="46">
        <v>51.146919025428545</v>
      </c>
      <c r="E397" s="46">
        <v>23.611909559211277</v>
      </c>
      <c r="F397" s="52"/>
    </row>
    <row r="398" spans="1:6" s="50" customFormat="1" x14ac:dyDescent="0.2">
      <c r="A398" s="45">
        <v>42740</v>
      </c>
      <c r="B398" s="66" t="s">
        <v>37</v>
      </c>
      <c r="C398" s="46">
        <v>92.482264635540645</v>
      </c>
      <c r="D398" s="46">
        <v>128.84560090583574</v>
      </c>
      <c r="E398" s="46">
        <v>36.363336270295093</v>
      </c>
      <c r="F398" s="52"/>
    </row>
    <row r="399" spans="1:6" s="50" customFormat="1" x14ac:dyDescent="0.2">
      <c r="A399" s="45">
        <v>42740</v>
      </c>
      <c r="B399" s="66" t="s">
        <v>38</v>
      </c>
      <c r="C399" s="46">
        <v>50.650334320722877</v>
      </c>
      <c r="D399" s="46">
        <v>81.655950525260508</v>
      </c>
      <c r="E399" s="46">
        <v>31.005616204537631</v>
      </c>
      <c r="F399" s="52"/>
    </row>
    <row r="400" spans="1:6" s="50" customFormat="1" x14ac:dyDescent="0.2">
      <c r="A400" s="45">
        <v>42740</v>
      </c>
      <c r="B400" s="66" t="s">
        <v>39</v>
      </c>
      <c r="C400" s="46">
        <v>51.488336670852576</v>
      </c>
      <c r="D400" s="46">
        <v>79.311850206375951</v>
      </c>
      <c r="E400" s="46">
        <v>27.823513535523375</v>
      </c>
      <c r="F400" s="52"/>
    </row>
    <row r="401" spans="1:6" s="50" customFormat="1" x14ac:dyDescent="0.2">
      <c r="A401" s="45">
        <v>42740</v>
      </c>
      <c r="B401" s="66" t="s">
        <v>40</v>
      </c>
      <c r="C401" s="46">
        <v>59.321268434238618</v>
      </c>
      <c r="D401" s="46">
        <v>88.057305539509784</v>
      </c>
      <c r="E401" s="46">
        <v>28.736037105271166</v>
      </c>
      <c r="F401" s="52"/>
    </row>
    <row r="402" spans="1:6" s="50" customFormat="1" x14ac:dyDescent="0.2">
      <c r="A402" s="45">
        <v>42740</v>
      </c>
      <c r="B402" s="66" t="s">
        <v>41</v>
      </c>
      <c r="C402" s="46">
        <v>102.4618508086224</v>
      </c>
      <c r="D402" s="46">
        <v>137.6443452534653</v>
      </c>
      <c r="E402" s="46">
        <v>35.182494444842902</v>
      </c>
      <c r="F402" s="52"/>
    </row>
    <row r="403" spans="1:6" s="50" customFormat="1" x14ac:dyDescent="0.2">
      <c r="A403" s="45">
        <v>42740</v>
      </c>
      <c r="B403" s="66" t="s">
        <v>42</v>
      </c>
      <c r="C403" s="46">
        <v>128.57142474154253</v>
      </c>
      <c r="D403" s="46">
        <v>164.02679588790397</v>
      </c>
      <c r="E403" s="46">
        <v>35.455371146361443</v>
      </c>
      <c r="F403" s="52"/>
    </row>
    <row r="404" spans="1:6" s="50" customFormat="1" x14ac:dyDescent="0.2">
      <c r="A404" s="45">
        <v>42740</v>
      </c>
      <c r="B404" s="66" t="s">
        <v>43</v>
      </c>
      <c r="C404" s="46">
        <v>71.392459822339617</v>
      </c>
      <c r="D404" s="46">
        <v>95.388090074917741</v>
      </c>
      <c r="E404" s="46">
        <v>23.995630252578124</v>
      </c>
      <c r="F404" s="52"/>
    </row>
    <row r="405" spans="1:6" s="50" customFormat="1" x14ac:dyDescent="0.2">
      <c r="A405" s="45">
        <v>42740</v>
      </c>
      <c r="B405" s="66" t="s">
        <v>44</v>
      </c>
      <c r="C405" s="46">
        <v>97.662383735268207</v>
      </c>
      <c r="D405" s="46">
        <v>128.73245767147148</v>
      </c>
      <c r="E405" s="46">
        <v>31.070073936203272</v>
      </c>
      <c r="F405" s="52"/>
    </row>
    <row r="406" spans="1:6" s="50" customFormat="1" x14ac:dyDescent="0.2">
      <c r="A406" s="45">
        <v>42740</v>
      </c>
      <c r="B406" s="66" t="s">
        <v>45</v>
      </c>
      <c r="C406" s="46">
        <v>104.56032168867165</v>
      </c>
      <c r="D406" s="46">
        <v>128.48946473644287</v>
      </c>
      <c r="E406" s="46">
        <v>23.92914304777122</v>
      </c>
      <c r="F406" s="52"/>
    </row>
    <row r="407" spans="1:6" s="50" customFormat="1" x14ac:dyDescent="0.2">
      <c r="A407" s="45">
        <v>42740</v>
      </c>
      <c r="B407" s="66" t="s">
        <v>46</v>
      </c>
      <c r="C407" s="46">
        <v>57.576587759604521</v>
      </c>
      <c r="D407" s="46">
        <v>77.9005681980601</v>
      </c>
      <c r="E407" s="46">
        <v>20.323980438455578</v>
      </c>
      <c r="F407" s="52"/>
    </row>
    <row r="408" spans="1:6" s="50" customFormat="1" x14ac:dyDescent="0.2">
      <c r="A408" s="45">
        <v>42740</v>
      </c>
      <c r="B408" s="66" t="s">
        <v>47</v>
      </c>
      <c r="C408" s="46">
        <v>101.48377341349332</v>
      </c>
      <c r="D408" s="46">
        <v>127.63704212169277</v>
      </c>
      <c r="E408" s="46">
        <v>26.153268708199448</v>
      </c>
      <c r="F408" s="52"/>
    </row>
    <row r="409" spans="1:6" s="50" customFormat="1" x14ac:dyDescent="0.2">
      <c r="A409" s="45">
        <v>42740</v>
      </c>
      <c r="B409" s="66" t="s">
        <v>48</v>
      </c>
      <c r="C409" s="46">
        <v>86.336114685683995</v>
      </c>
      <c r="D409" s="46">
        <v>111.88200606109815</v>
      </c>
      <c r="E409" s="46">
        <v>25.545891375414158</v>
      </c>
      <c r="F409" s="52"/>
    </row>
    <row r="410" spans="1:6" s="50" customFormat="1" x14ac:dyDescent="0.2">
      <c r="A410" s="45">
        <v>42740</v>
      </c>
      <c r="B410" s="66" t="s">
        <v>49</v>
      </c>
      <c r="C410" s="46">
        <v>47.971912388246174</v>
      </c>
      <c r="D410" s="46">
        <v>70.843024601293592</v>
      </c>
      <c r="E410" s="46">
        <v>22.871112213047418</v>
      </c>
      <c r="F410" s="52"/>
    </row>
    <row r="411" spans="1:6" s="50" customFormat="1" x14ac:dyDescent="0.2">
      <c r="A411" s="45">
        <v>42740</v>
      </c>
      <c r="B411" s="66" t="s">
        <v>50</v>
      </c>
      <c r="C411" s="46">
        <v>57.308324264564028</v>
      </c>
      <c r="D411" s="46">
        <v>81.103857506294744</v>
      </c>
      <c r="E411" s="46">
        <v>23.795533241730716</v>
      </c>
      <c r="F411" s="52"/>
    </row>
    <row r="412" spans="1:6" s="50" customFormat="1" x14ac:dyDescent="0.2">
      <c r="A412" s="45">
        <v>42740</v>
      </c>
      <c r="B412" s="66" t="s">
        <v>51</v>
      </c>
      <c r="C412" s="46">
        <v>60.400454371651456</v>
      </c>
      <c r="D412" s="46">
        <v>88.555546634116993</v>
      </c>
      <c r="E412" s="46">
        <v>28.155092262465537</v>
      </c>
      <c r="F412" s="52"/>
    </row>
    <row r="413" spans="1:6" s="50" customFormat="1" x14ac:dyDescent="0.2">
      <c r="A413" s="45">
        <v>42740</v>
      </c>
      <c r="B413" s="66" t="s">
        <v>52</v>
      </c>
      <c r="C413" s="46">
        <v>61.312598653645843</v>
      </c>
      <c r="D413" s="46">
        <v>86.357787185909615</v>
      </c>
      <c r="E413" s="46">
        <v>25.045188532263772</v>
      </c>
      <c r="F413" s="52"/>
    </row>
    <row r="414" spans="1:6" s="50" customFormat="1" x14ac:dyDescent="0.2">
      <c r="A414" s="45">
        <v>42740</v>
      </c>
      <c r="B414" s="66" t="s">
        <v>53</v>
      </c>
      <c r="C414" s="46">
        <v>95.948320229692357</v>
      </c>
      <c r="D414" s="46">
        <v>135.21785511157935</v>
      </c>
      <c r="E414" s="46">
        <v>39.269534881886997</v>
      </c>
      <c r="F414" s="52"/>
    </row>
    <row r="415" spans="1:6" s="50" customFormat="1" x14ac:dyDescent="0.2">
      <c r="A415" s="45">
        <v>42740</v>
      </c>
      <c r="B415" s="66" t="s">
        <v>54</v>
      </c>
      <c r="C415" s="46">
        <v>143.49307107616954</v>
      </c>
      <c r="D415" s="46">
        <v>180.5365694989344</v>
      </c>
      <c r="E415" s="46">
        <v>37.043498422764856</v>
      </c>
      <c r="F415" s="52"/>
    </row>
    <row r="416" spans="1:6" s="50" customFormat="1" x14ac:dyDescent="0.2">
      <c r="A416" s="45">
        <v>42740</v>
      </c>
      <c r="B416" s="66" t="s">
        <v>55</v>
      </c>
      <c r="C416" s="46">
        <v>218.99885728663389</v>
      </c>
      <c r="D416" s="46">
        <v>266.89873972699399</v>
      </c>
      <c r="E416" s="46">
        <v>47.899882440360102</v>
      </c>
      <c r="F416" s="52"/>
    </row>
    <row r="417" spans="1:6" s="50" customFormat="1" x14ac:dyDescent="0.2">
      <c r="A417" s="45">
        <v>42740</v>
      </c>
      <c r="B417" s="66" t="s">
        <v>56</v>
      </c>
      <c r="C417" s="46">
        <v>151.50267129409318</v>
      </c>
      <c r="D417" s="46">
        <v>195.6869766445075</v>
      </c>
      <c r="E417" s="46">
        <v>44.18430535041432</v>
      </c>
      <c r="F417" s="52"/>
    </row>
    <row r="418" spans="1:6" s="50" customFormat="1" x14ac:dyDescent="0.2">
      <c r="A418" s="45">
        <v>42740</v>
      </c>
      <c r="B418" s="66" t="s">
        <v>57</v>
      </c>
      <c r="C418" s="46">
        <v>340.33071852609953</v>
      </c>
      <c r="D418" s="46">
        <v>399.80640459825167</v>
      </c>
      <c r="E418" s="46">
        <v>59.475686072152143</v>
      </c>
      <c r="F418" s="52"/>
    </row>
    <row r="419" spans="1:6" s="50" customFormat="1" x14ac:dyDescent="0.2">
      <c r="A419" s="45">
        <v>42740</v>
      </c>
      <c r="B419" s="66" t="s">
        <v>58</v>
      </c>
      <c r="C419" s="46">
        <v>225.28851788188163</v>
      </c>
      <c r="D419" s="46">
        <v>278.38920874608817</v>
      </c>
      <c r="E419" s="46">
        <v>53.100690864206541</v>
      </c>
      <c r="F419" s="52"/>
    </row>
    <row r="420" spans="1:6" s="50" customFormat="1" x14ac:dyDescent="0.2">
      <c r="A420" s="45">
        <v>42740</v>
      </c>
      <c r="B420" s="66" t="s">
        <v>59</v>
      </c>
      <c r="C420" s="46">
        <v>70.383470131173198</v>
      </c>
      <c r="D420" s="46">
        <v>107.37453011621911</v>
      </c>
      <c r="E420" s="46">
        <v>36.991059985045908</v>
      </c>
      <c r="F420" s="52"/>
    </row>
    <row r="421" spans="1:6" s="50" customFormat="1" x14ac:dyDescent="0.2">
      <c r="A421" s="45">
        <v>42740</v>
      </c>
      <c r="B421" s="66" t="s">
        <v>60</v>
      </c>
      <c r="C421" s="46">
        <v>44.960216116263418</v>
      </c>
      <c r="D421" s="46">
        <v>79.584987252616017</v>
      </c>
      <c r="E421" s="46">
        <v>34.624771136352599</v>
      </c>
      <c r="F421" s="52"/>
    </row>
    <row r="422" spans="1:6" s="50" customFormat="1" x14ac:dyDescent="0.2">
      <c r="A422" s="45">
        <v>42740</v>
      </c>
      <c r="B422" s="66" t="s">
        <v>61</v>
      </c>
      <c r="C422" s="46">
        <v>282.94472872863167</v>
      </c>
      <c r="D422" s="46">
        <v>362.80854739096901</v>
      </c>
      <c r="E422" s="46">
        <v>79.863818662337337</v>
      </c>
      <c r="F422" s="52"/>
    </row>
    <row r="423" spans="1:6" s="50" customFormat="1" x14ac:dyDescent="0.2">
      <c r="A423" s="45">
        <v>42740</v>
      </c>
      <c r="B423" s="66" t="s">
        <v>62</v>
      </c>
      <c r="C423" s="46">
        <v>500.97940326383645</v>
      </c>
      <c r="D423" s="46">
        <v>608.96250490278214</v>
      </c>
      <c r="E423" s="46">
        <v>107.9831016389457</v>
      </c>
      <c r="F423" s="52"/>
    </row>
    <row r="424" spans="1:6" s="50" customFormat="1" x14ac:dyDescent="0.2">
      <c r="A424" s="45">
        <v>42740</v>
      </c>
      <c r="B424" s="66" t="s">
        <v>63</v>
      </c>
      <c r="C424" s="46">
        <v>344.78922369278024</v>
      </c>
      <c r="D424" s="46">
        <v>426.58340360893322</v>
      </c>
      <c r="E424" s="46">
        <v>81.794179916152984</v>
      </c>
      <c r="F424" s="52"/>
    </row>
    <row r="425" spans="1:6" s="50" customFormat="1" x14ac:dyDescent="0.2">
      <c r="A425" s="45">
        <v>42740</v>
      </c>
      <c r="B425" s="66" t="s">
        <v>64</v>
      </c>
      <c r="C425" s="46">
        <v>426.4645489055012</v>
      </c>
      <c r="D425" s="46">
        <v>517.47574807017202</v>
      </c>
      <c r="E425" s="46">
        <v>91.011199164670813</v>
      </c>
      <c r="F425" s="52"/>
    </row>
    <row r="426" spans="1:6" s="50" customFormat="1" x14ac:dyDescent="0.2">
      <c r="A426" s="45">
        <v>42740</v>
      </c>
      <c r="B426" s="66" t="s">
        <v>65</v>
      </c>
      <c r="C426" s="46">
        <v>422.52759512358494</v>
      </c>
      <c r="D426" s="46">
        <v>499.52300005751994</v>
      </c>
      <c r="E426" s="46">
        <v>76.995404933934992</v>
      </c>
      <c r="F426" s="52"/>
    </row>
    <row r="427" spans="1:6" s="50" customFormat="1" x14ac:dyDescent="0.2">
      <c r="A427" s="45">
        <v>42740</v>
      </c>
      <c r="B427" s="66" t="s">
        <v>66</v>
      </c>
      <c r="C427" s="46">
        <v>447.29319701330263</v>
      </c>
      <c r="D427" s="46">
        <v>536.66579003771699</v>
      </c>
      <c r="E427" s="46">
        <v>89.372593024414357</v>
      </c>
      <c r="F427" s="52"/>
    </row>
    <row r="428" spans="1:6" s="50" customFormat="1" x14ac:dyDescent="0.2">
      <c r="A428" s="45">
        <v>42740</v>
      </c>
      <c r="B428" s="66" t="s">
        <v>67</v>
      </c>
      <c r="C428" s="46">
        <v>473.53764414671383</v>
      </c>
      <c r="D428" s="46">
        <v>563.54745482891281</v>
      </c>
      <c r="E428" s="46">
        <v>90.009810682198975</v>
      </c>
      <c r="F428" s="52"/>
    </row>
    <row r="429" spans="1:6" s="50" customFormat="1" x14ac:dyDescent="0.2">
      <c r="A429" s="45">
        <v>42740</v>
      </c>
      <c r="B429" s="66" t="s">
        <v>68</v>
      </c>
      <c r="C429" s="46">
        <v>286.17087151510111</v>
      </c>
      <c r="D429" s="46">
        <v>361.73436992734037</v>
      </c>
      <c r="E429" s="46">
        <v>75.563498412239255</v>
      </c>
      <c r="F429" s="52"/>
    </row>
    <row r="430" spans="1:6" s="50" customFormat="1" x14ac:dyDescent="0.2">
      <c r="A430" s="45">
        <v>42740</v>
      </c>
      <c r="B430" s="66" t="s">
        <v>69</v>
      </c>
      <c r="C430" s="46">
        <v>469.36021923221534</v>
      </c>
      <c r="D430" s="46">
        <v>563.19218820441995</v>
      </c>
      <c r="E430" s="46">
        <v>93.831968972204606</v>
      </c>
      <c r="F430" s="52"/>
    </row>
    <row r="431" spans="1:6" s="50" customFormat="1" x14ac:dyDescent="0.2">
      <c r="A431" s="45">
        <v>42740</v>
      </c>
      <c r="B431" s="66" t="s">
        <v>70</v>
      </c>
      <c r="C431" s="46">
        <v>396.55859305615593</v>
      </c>
      <c r="D431" s="46">
        <v>490.62958238862615</v>
      </c>
      <c r="E431" s="46">
        <v>94.070989332470219</v>
      </c>
      <c r="F431" s="52"/>
    </row>
    <row r="432" spans="1:6" s="50" customFormat="1" x14ac:dyDescent="0.2">
      <c r="A432" s="45">
        <v>42740</v>
      </c>
      <c r="B432" s="66" t="s">
        <v>71</v>
      </c>
      <c r="C432" s="46">
        <v>297.51482373858533</v>
      </c>
      <c r="D432" s="46">
        <v>366.75415557002663</v>
      </c>
      <c r="E432" s="46">
        <v>69.239331831441291</v>
      </c>
      <c r="F432" s="52"/>
    </row>
    <row r="433" spans="1:6" s="50" customFormat="1" x14ac:dyDescent="0.2">
      <c r="A433" s="45">
        <v>42740</v>
      </c>
      <c r="B433" s="66" t="s">
        <v>72</v>
      </c>
      <c r="C433" s="46">
        <v>295.05438812526268</v>
      </c>
      <c r="D433" s="46">
        <v>369.56774815325554</v>
      </c>
      <c r="E433" s="46">
        <v>74.51336002799286</v>
      </c>
      <c r="F433" s="52"/>
    </row>
    <row r="434" spans="1:6" s="50" customFormat="1" x14ac:dyDescent="0.2">
      <c r="A434" s="45">
        <v>42740</v>
      </c>
      <c r="B434" s="66" t="s">
        <v>73</v>
      </c>
      <c r="C434" s="46">
        <v>329.67632105067094</v>
      </c>
      <c r="D434" s="46">
        <v>418.80689897801818</v>
      </c>
      <c r="E434" s="46">
        <v>89.130577927347247</v>
      </c>
      <c r="F434" s="52"/>
    </row>
    <row r="435" spans="1:6" s="50" customFormat="1" x14ac:dyDescent="0.2">
      <c r="A435" s="45">
        <v>42740</v>
      </c>
      <c r="B435" s="66" t="s">
        <v>74</v>
      </c>
      <c r="C435" s="46">
        <v>210.54687240374568</v>
      </c>
      <c r="D435" s="46">
        <v>291.26184360048967</v>
      </c>
      <c r="E435" s="46">
        <v>80.714971196743988</v>
      </c>
      <c r="F435" s="52"/>
    </row>
    <row r="436" spans="1:6" s="50" customFormat="1" x14ac:dyDescent="0.2">
      <c r="A436" s="45">
        <v>42740</v>
      </c>
      <c r="B436" s="66" t="s">
        <v>75</v>
      </c>
      <c r="C436" s="46">
        <v>252.31424469223964</v>
      </c>
      <c r="D436" s="46">
        <v>335.98072740182323</v>
      </c>
      <c r="E436" s="46">
        <v>83.66648270958359</v>
      </c>
      <c r="F436" s="52"/>
    </row>
    <row r="437" spans="1:6" s="50" customFormat="1" x14ac:dyDescent="0.2">
      <c r="A437" s="45">
        <v>42740</v>
      </c>
      <c r="B437" s="66" t="s">
        <v>76</v>
      </c>
      <c r="C437" s="46">
        <v>190.83952235376444</v>
      </c>
      <c r="D437" s="46">
        <v>262.434107745115</v>
      </c>
      <c r="E437" s="46">
        <v>71.594585391350563</v>
      </c>
      <c r="F437" s="52"/>
    </row>
    <row r="438" spans="1:6" s="50" customFormat="1" x14ac:dyDescent="0.2">
      <c r="A438" s="45">
        <v>42740</v>
      </c>
      <c r="B438" s="66" t="s">
        <v>77</v>
      </c>
      <c r="C438" s="46">
        <v>243.9423363784426</v>
      </c>
      <c r="D438" s="46">
        <v>315.82818004221383</v>
      </c>
      <c r="E438" s="46">
        <v>71.885843663771226</v>
      </c>
      <c r="F438" s="52"/>
    </row>
    <row r="439" spans="1:6" s="50" customFormat="1" x14ac:dyDescent="0.2">
      <c r="A439" s="45">
        <v>42740</v>
      </c>
      <c r="B439" s="66" t="s">
        <v>78</v>
      </c>
      <c r="C439" s="46">
        <v>228.05179399148648</v>
      </c>
      <c r="D439" s="46">
        <v>320.9628236520644</v>
      </c>
      <c r="E439" s="46">
        <v>92.911029660577924</v>
      </c>
      <c r="F439" s="52"/>
    </row>
    <row r="440" spans="1:6" s="50" customFormat="1" x14ac:dyDescent="0.2">
      <c r="A440" s="45">
        <v>42740</v>
      </c>
      <c r="B440" s="66" t="s">
        <v>79</v>
      </c>
      <c r="C440" s="46">
        <v>174.95264153940832</v>
      </c>
      <c r="D440" s="46">
        <v>247.53603444407048</v>
      </c>
      <c r="E440" s="46">
        <v>72.583392904662162</v>
      </c>
      <c r="F440" s="52"/>
    </row>
    <row r="441" spans="1:6" s="50" customFormat="1" x14ac:dyDescent="0.2">
      <c r="A441" s="45">
        <v>42740</v>
      </c>
      <c r="B441" s="66" t="s">
        <v>80</v>
      </c>
      <c r="C441" s="46">
        <v>176.67959556948418</v>
      </c>
      <c r="D441" s="46">
        <v>236.66440177809784</v>
      </c>
      <c r="E441" s="46">
        <v>59.984806208613662</v>
      </c>
      <c r="F441" s="52"/>
    </row>
    <row r="442" spans="1:6" s="50" customFormat="1" x14ac:dyDescent="0.2">
      <c r="A442" s="45">
        <v>42740</v>
      </c>
      <c r="B442" s="66" t="s">
        <v>81</v>
      </c>
      <c r="C442" s="46">
        <v>111.01128286301048</v>
      </c>
      <c r="D442" s="46">
        <v>165.06804015386842</v>
      </c>
      <c r="E442" s="46">
        <v>54.056757290857945</v>
      </c>
      <c r="F442" s="52"/>
    </row>
    <row r="443" spans="1:6" s="50" customFormat="1" x14ac:dyDescent="0.2">
      <c r="A443" s="45">
        <v>42740</v>
      </c>
      <c r="B443" s="66" t="s">
        <v>82</v>
      </c>
      <c r="C443" s="46">
        <v>129.98698644414492</v>
      </c>
      <c r="D443" s="46">
        <v>186.32958574430651</v>
      </c>
      <c r="E443" s="46">
        <v>56.342599300161595</v>
      </c>
      <c r="F443" s="52"/>
    </row>
    <row r="444" spans="1:6" s="50" customFormat="1" x14ac:dyDescent="0.2">
      <c r="A444" s="45">
        <v>42740</v>
      </c>
      <c r="B444" s="66" t="s">
        <v>83</v>
      </c>
      <c r="C444" s="46">
        <v>109.04249290615236</v>
      </c>
      <c r="D444" s="46">
        <v>179.97784622181297</v>
      </c>
      <c r="E444" s="46">
        <v>70.935353315660606</v>
      </c>
      <c r="F444" s="52"/>
    </row>
    <row r="445" spans="1:6" s="50" customFormat="1" x14ac:dyDescent="0.2">
      <c r="A445" s="45">
        <v>42740</v>
      </c>
      <c r="B445" s="66" t="s">
        <v>84</v>
      </c>
      <c r="C445" s="46">
        <v>127.52576455932225</v>
      </c>
      <c r="D445" s="46">
        <v>207.59362427369462</v>
      </c>
      <c r="E445" s="46">
        <v>80.067859714372361</v>
      </c>
      <c r="F445" s="52"/>
    </row>
    <row r="446" spans="1:6" s="50" customFormat="1" x14ac:dyDescent="0.2">
      <c r="A446" s="45">
        <v>42740</v>
      </c>
      <c r="B446" s="66" t="s">
        <v>85</v>
      </c>
      <c r="C446" s="46">
        <v>175.45779231057284</v>
      </c>
      <c r="D446" s="46">
        <v>237.04275762074076</v>
      </c>
      <c r="E446" s="46">
        <v>61.584965310167917</v>
      </c>
      <c r="F446" s="52"/>
    </row>
    <row r="447" spans="1:6" s="50" customFormat="1" x14ac:dyDescent="0.2">
      <c r="A447" s="45">
        <v>42740</v>
      </c>
      <c r="B447" s="66" t="s">
        <v>86</v>
      </c>
      <c r="C447" s="46">
        <v>138.12534281455964</v>
      </c>
      <c r="D447" s="46">
        <v>189.51390799347831</v>
      </c>
      <c r="E447" s="46">
        <v>51.388565178918668</v>
      </c>
      <c r="F447" s="52"/>
    </row>
    <row r="448" spans="1:6" s="50" customFormat="1" x14ac:dyDescent="0.2">
      <c r="A448" s="45">
        <v>42740</v>
      </c>
      <c r="B448" s="66" t="s">
        <v>87</v>
      </c>
      <c r="C448" s="46">
        <v>70.098508109035336</v>
      </c>
      <c r="D448" s="46">
        <v>120.35658280183488</v>
      </c>
      <c r="E448" s="46">
        <v>50.258074692799539</v>
      </c>
      <c r="F448" s="52"/>
    </row>
    <row r="449" spans="1:6" s="50" customFormat="1" x14ac:dyDescent="0.2">
      <c r="A449" s="45">
        <v>42740</v>
      </c>
      <c r="B449" s="66" t="s">
        <v>88</v>
      </c>
      <c r="C449" s="46">
        <v>61.116658666001776</v>
      </c>
      <c r="D449" s="46">
        <v>100.92947030381127</v>
      </c>
      <c r="E449" s="46">
        <v>39.812811637809496</v>
      </c>
      <c r="F449" s="52"/>
    </row>
    <row r="450" spans="1:6" s="50" customFormat="1" x14ac:dyDescent="0.2">
      <c r="A450" s="45">
        <v>42740</v>
      </c>
      <c r="B450" s="66" t="s">
        <v>89</v>
      </c>
      <c r="C450" s="46">
        <v>54.660619385426422</v>
      </c>
      <c r="D450" s="46">
        <v>95.065266974424901</v>
      </c>
      <c r="E450" s="46">
        <v>40.404647588998479</v>
      </c>
      <c r="F450" s="52"/>
    </row>
    <row r="451" spans="1:6" s="50" customFormat="1" x14ac:dyDescent="0.2">
      <c r="A451" s="45">
        <v>42740</v>
      </c>
      <c r="B451" s="66" t="s">
        <v>90</v>
      </c>
      <c r="C451" s="46">
        <v>58.961705606806952</v>
      </c>
      <c r="D451" s="46">
        <v>97.632269093725199</v>
      </c>
      <c r="E451" s="46">
        <v>38.670563486918248</v>
      </c>
      <c r="F451" s="52"/>
    </row>
    <row r="452" spans="1:6" s="50" customFormat="1" x14ac:dyDescent="0.2">
      <c r="A452" s="45">
        <v>42740</v>
      </c>
      <c r="B452" s="66" t="s">
        <v>91</v>
      </c>
      <c r="C452" s="46">
        <v>66.750114691796526</v>
      </c>
      <c r="D452" s="46">
        <v>105.57587136755467</v>
      </c>
      <c r="E452" s="46">
        <v>38.825756675758143</v>
      </c>
      <c r="F452" s="52"/>
    </row>
    <row r="453" spans="1:6" s="50" customFormat="1" x14ac:dyDescent="0.2">
      <c r="A453" s="45">
        <v>42740</v>
      </c>
      <c r="B453" s="66" t="s">
        <v>92</v>
      </c>
      <c r="C453" s="46">
        <v>70.595511231949871</v>
      </c>
      <c r="D453" s="46">
        <v>107.28766077775485</v>
      </c>
      <c r="E453" s="46">
        <v>36.69214954580498</v>
      </c>
      <c r="F453" s="52"/>
    </row>
    <row r="454" spans="1:6" s="50" customFormat="1" x14ac:dyDescent="0.2">
      <c r="A454" s="45">
        <v>42740</v>
      </c>
      <c r="B454" s="66" t="s">
        <v>93</v>
      </c>
      <c r="C454" s="46">
        <v>134.80955402989906</v>
      </c>
      <c r="D454" s="46">
        <v>188.91614653460684</v>
      </c>
      <c r="E454" s="46">
        <v>54.106592504707777</v>
      </c>
      <c r="F454" s="52"/>
    </row>
    <row r="455" spans="1:6" s="50" customFormat="1" x14ac:dyDescent="0.2">
      <c r="A455" s="45">
        <v>42740</v>
      </c>
      <c r="B455" s="66" t="s">
        <v>94</v>
      </c>
      <c r="C455" s="46">
        <v>156.99212304010294</v>
      </c>
      <c r="D455" s="46">
        <v>219.10092276193879</v>
      </c>
      <c r="E455" s="46">
        <v>62.108799721835851</v>
      </c>
      <c r="F455" s="52"/>
    </row>
    <row r="456" spans="1:6" s="50" customFormat="1" x14ac:dyDescent="0.2">
      <c r="A456" s="45">
        <v>42740</v>
      </c>
      <c r="B456" s="66" t="s">
        <v>95</v>
      </c>
      <c r="C456" s="46">
        <v>141.09739826584681</v>
      </c>
      <c r="D456" s="46">
        <v>192.70808630270011</v>
      </c>
      <c r="E456" s="46">
        <v>51.610688036853304</v>
      </c>
      <c r="F456" s="52"/>
    </row>
    <row r="457" spans="1:6" s="50" customFormat="1" x14ac:dyDescent="0.2">
      <c r="A457" s="45">
        <v>42740</v>
      </c>
      <c r="B457" s="66" t="s">
        <v>96</v>
      </c>
      <c r="C457" s="46">
        <v>220.58279456912734</v>
      </c>
      <c r="D457" s="46">
        <v>286.92650354397495</v>
      </c>
      <c r="E457" s="46">
        <v>66.343708974847601</v>
      </c>
      <c r="F457" s="52"/>
    </row>
    <row r="458" spans="1:6" s="50" customFormat="1" x14ac:dyDescent="0.2">
      <c r="A458" s="45">
        <v>42740</v>
      </c>
      <c r="B458" s="66" t="s">
        <v>97</v>
      </c>
      <c r="C458" s="46">
        <v>375.8577652829544</v>
      </c>
      <c r="D458" s="46">
        <v>436.38192311421312</v>
      </c>
      <c r="E458" s="46">
        <v>60.524157831258719</v>
      </c>
      <c r="F458" s="52"/>
    </row>
    <row r="459" spans="1:6" s="50" customFormat="1" x14ac:dyDescent="0.2">
      <c r="A459" s="45">
        <v>42740</v>
      </c>
      <c r="B459" s="66" t="s">
        <v>98</v>
      </c>
      <c r="C459" s="46">
        <v>405.31497127493503</v>
      </c>
      <c r="D459" s="46">
        <v>494.18820615982668</v>
      </c>
      <c r="E459" s="46">
        <v>88.873234884891644</v>
      </c>
      <c r="F459" s="52"/>
    </row>
    <row r="460" spans="1:6" s="50" customFormat="1" x14ac:dyDescent="0.2">
      <c r="A460" s="45">
        <v>42740</v>
      </c>
      <c r="B460" s="66" t="s">
        <v>99</v>
      </c>
      <c r="C460" s="46">
        <v>314.37233089697924</v>
      </c>
      <c r="D460" s="46">
        <v>389.34206622865787</v>
      </c>
      <c r="E460" s="46">
        <v>74.969735331678635</v>
      </c>
      <c r="F460" s="52"/>
    </row>
    <row r="461" spans="1:6" s="50" customFormat="1" x14ac:dyDescent="0.2">
      <c r="A461" s="45">
        <v>42740</v>
      </c>
      <c r="B461" s="66" t="s">
        <v>100</v>
      </c>
      <c r="C461" s="46">
        <v>386.71576762957409</v>
      </c>
      <c r="D461" s="46">
        <v>469.39038911912394</v>
      </c>
      <c r="E461" s="46">
        <v>82.67462148954985</v>
      </c>
      <c r="F461" s="52"/>
    </row>
    <row r="462" spans="1:6" s="50" customFormat="1" x14ac:dyDescent="0.2">
      <c r="A462" s="45">
        <v>42740</v>
      </c>
      <c r="B462" s="66" t="s">
        <v>101</v>
      </c>
      <c r="C462" s="46">
        <v>400.02997992121641</v>
      </c>
      <c r="D462" s="46">
        <v>486.5039732499759</v>
      </c>
      <c r="E462" s="46">
        <v>86.473993328759491</v>
      </c>
      <c r="F462" s="52"/>
    </row>
    <row r="463" spans="1:6" s="50" customFormat="1" x14ac:dyDescent="0.2">
      <c r="A463" s="45">
        <v>42740</v>
      </c>
      <c r="B463" s="66" t="s">
        <v>102</v>
      </c>
      <c r="C463" s="46">
        <v>421.97125257443793</v>
      </c>
      <c r="D463" s="46">
        <v>509.23945220688552</v>
      </c>
      <c r="E463" s="46">
        <v>87.26819963244759</v>
      </c>
      <c r="F463" s="52"/>
    </row>
    <row r="464" spans="1:6" s="50" customFormat="1" x14ac:dyDescent="0.2">
      <c r="A464" s="45">
        <v>42740</v>
      </c>
      <c r="B464" s="66" t="s">
        <v>103</v>
      </c>
      <c r="C464" s="46">
        <v>461.78294183557375</v>
      </c>
      <c r="D464" s="46">
        <v>535.64165149692428</v>
      </c>
      <c r="E464" s="46">
        <v>73.858709661350531</v>
      </c>
      <c r="F464" s="52"/>
    </row>
    <row r="465" spans="1:6" s="50" customFormat="1" x14ac:dyDescent="0.2">
      <c r="A465" s="45">
        <v>42740</v>
      </c>
      <c r="B465" s="66" t="s">
        <v>104</v>
      </c>
      <c r="C465" s="46">
        <v>596.61526311417288</v>
      </c>
      <c r="D465" s="46">
        <v>696.84214765673516</v>
      </c>
      <c r="E465" s="46">
        <v>100.22688454256229</v>
      </c>
      <c r="F465" s="52"/>
    </row>
    <row r="466" spans="1:6" s="50" customFormat="1" x14ac:dyDescent="0.2">
      <c r="A466" s="45">
        <v>42740</v>
      </c>
      <c r="B466" s="66" t="s">
        <v>105</v>
      </c>
      <c r="C466" s="46">
        <v>443.30721406070387</v>
      </c>
      <c r="D466" s="46">
        <v>527.58637836938044</v>
      </c>
      <c r="E466" s="46">
        <v>84.27916430867657</v>
      </c>
      <c r="F466" s="52"/>
    </row>
    <row r="467" spans="1:6" s="50" customFormat="1" x14ac:dyDescent="0.2">
      <c r="A467" s="45">
        <v>42740</v>
      </c>
      <c r="B467" s="66" t="s">
        <v>106</v>
      </c>
      <c r="C467" s="46">
        <v>398.0814743263582</v>
      </c>
      <c r="D467" s="46">
        <v>497.16070756256994</v>
      </c>
      <c r="E467" s="46">
        <v>99.079233236211735</v>
      </c>
      <c r="F467" s="52"/>
    </row>
    <row r="468" spans="1:6" s="50" customFormat="1" x14ac:dyDescent="0.2">
      <c r="A468" s="45">
        <v>42740</v>
      </c>
      <c r="B468" s="66" t="s">
        <v>107</v>
      </c>
      <c r="C468" s="46">
        <v>373.31359152794056</v>
      </c>
      <c r="D468" s="46">
        <v>460.25709986475152</v>
      </c>
      <c r="E468" s="46">
        <v>86.943508336810964</v>
      </c>
      <c r="F468" s="52"/>
    </row>
    <row r="469" spans="1:6" s="50" customFormat="1" x14ac:dyDescent="0.2">
      <c r="A469" s="45">
        <v>42740</v>
      </c>
      <c r="B469" s="66" t="s">
        <v>108</v>
      </c>
      <c r="C469" s="46">
        <v>347.06615367742933</v>
      </c>
      <c r="D469" s="46">
        <v>440.46285644753499</v>
      </c>
      <c r="E469" s="46">
        <v>93.396702770105662</v>
      </c>
      <c r="F469" s="52"/>
    </row>
    <row r="470" spans="1:6" s="50" customFormat="1" x14ac:dyDescent="0.2">
      <c r="A470" s="45">
        <v>42740</v>
      </c>
      <c r="B470" s="66" t="s">
        <v>109</v>
      </c>
      <c r="C470" s="46">
        <v>353.47918338336825</v>
      </c>
      <c r="D470" s="46">
        <v>437.90070502478477</v>
      </c>
      <c r="E470" s="46">
        <v>84.421521641416518</v>
      </c>
      <c r="F470" s="52"/>
    </row>
    <row r="471" spans="1:6" s="50" customFormat="1" x14ac:dyDescent="0.2">
      <c r="A471" s="45">
        <v>42740</v>
      </c>
      <c r="B471" s="66" t="s">
        <v>110</v>
      </c>
      <c r="C471" s="46">
        <v>297.28095201021176</v>
      </c>
      <c r="D471" s="46">
        <v>369.46330514132711</v>
      </c>
      <c r="E471" s="46">
        <v>72.182353131115349</v>
      </c>
      <c r="F471" s="52"/>
    </row>
    <row r="472" spans="1:6" s="50" customFormat="1" x14ac:dyDescent="0.2">
      <c r="A472" s="45">
        <v>42740</v>
      </c>
      <c r="B472" s="66" t="s">
        <v>111</v>
      </c>
      <c r="C472" s="46">
        <v>370.12651272937109</v>
      </c>
      <c r="D472" s="46">
        <v>455.50891810714387</v>
      </c>
      <c r="E472" s="46">
        <v>85.382405377772784</v>
      </c>
      <c r="F472" s="52"/>
    </row>
    <row r="473" spans="1:6" s="50" customFormat="1" x14ac:dyDescent="0.2">
      <c r="A473" s="45">
        <v>42740</v>
      </c>
      <c r="B473" s="66" t="s">
        <v>112</v>
      </c>
      <c r="C473" s="46">
        <v>367.04950279019278</v>
      </c>
      <c r="D473" s="46">
        <v>447.20250584592151</v>
      </c>
      <c r="E473" s="46">
        <v>80.153003055728732</v>
      </c>
      <c r="F473" s="52"/>
    </row>
    <row r="474" spans="1:6" s="50" customFormat="1" x14ac:dyDescent="0.2">
      <c r="A474" s="45">
        <v>42740</v>
      </c>
      <c r="B474" s="66" t="s">
        <v>113</v>
      </c>
      <c r="C474" s="46">
        <v>311.83549759956537</v>
      </c>
      <c r="D474" s="46">
        <v>380.22980559023546</v>
      </c>
      <c r="E474" s="46">
        <v>68.394307990670086</v>
      </c>
      <c r="F474" s="52"/>
    </row>
    <row r="475" spans="1:6" s="50" customFormat="1" x14ac:dyDescent="0.2">
      <c r="A475" s="45">
        <v>42740</v>
      </c>
      <c r="B475" s="66" t="s">
        <v>114</v>
      </c>
      <c r="C475" s="46">
        <v>146.18230398808322</v>
      </c>
      <c r="D475" s="46">
        <v>193.11124366059306</v>
      </c>
      <c r="E475" s="46">
        <v>46.928939672509841</v>
      </c>
      <c r="F475" s="52"/>
    </row>
    <row r="476" spans="1:6" s="50" customFormat="1" x14ac:dyDescent="0.2">
      <c r="A476" s="45">
        <v>42740</v>
      </c>
      <c r="B476" s="66" t="s">
        <v>115</v>
      </c>
      <c r="C476" s="46">
        <v>97.25057998220359</v>
      </c>
      <c r="D476" s="46">
        <v>142.26818189444452</v>
      </c>
      <c r="E476" s="46">
        <v>45.017601912240934</v>
      </c>
      <c r="F476" s="52"/>
    </row>
    <row r="477" spans="1:6" s="50" customFormat="1" x14ac:dyDescent="0.2">
      <c r="A477" s="45">
        <v>42740</v>
      </c>
      <c r="B477" s="66" t="s">
        <v>116</v>
      </c>
      <c r="C477" s="46">
        <v>178.23318710017767</v>
      </c>
      <c r="D477" s="46">
        <v>233.08258263986895</v>
      </c>
      <c r="E477" s="46">
        <v>54.849395539691272</v>
      </c>
      <c r="F477" s="52"/>
    </row>
    <row r="478" spans="1:6" s="50" customFormat="1" x14ac:dyDescent="0.2">
      <c r="A478" s="45">
        <v>42740</v>
      </c>
      <c r="B478" s="66" t="s">
        <v>117</v>
      </c>
      <c r="C478" s="46">
        <v>110.44177373925477</v>
      </c>
      <c r="D478" s="46">
        <v>154.37138705601015</v>
      </c>
      <c r="E478" s="46">
        <v>43.929613316755379</v>
      </c>
      <c r="F478" s="52"/>
    </row>
    <row r="479" spans="1:6" s="50" customFormat="1" x14ac:dyDescent="0.2">
      <c r="A479" s="45">
        <v>42740</v>
      </c>
      <c r="B479" s="66" t="s">
        <v>118</v>
      </c>
      <c r="C479" s="46">
        <v>146.55893520955661</v>
      </c>
      <c r="D479" s="46">
        <v>191.77444151993578</v>
      </c>
      <c r="E479" s="46">
        <v>45.215506310379169</v>
      </c>
      <c r="F479" s="52"/>
    </row>
    <row r="480" spans="1:6" s="50" customFormat="1" x14ac:dyDescent="0.2">
      <c r="A480" s="45">
        <v>42740</v>
      </c>
      <c r="B480" s="66" t="s">
        <v>119</v>
      </c>
      <c r="C480" s="46">
        <v>85.914864133019393</v>
      </c>
      <c r="D480" s="46">
        <v>122.59508055039231</v>
      </c>
      <c r="E480" s="46">
        <v>36.680216417372918</v>
      </c>
      <c r="F480" s="52"/>
    </row>
    <row r="481" spans="1:6" s="50" customFormat="1" x14ac:dyDescent="0.2">
      <c r="A481" s="45">
        <v>42740</v>
      </c>
      <c r="B481" s="66" t="s">
        <v>120</v>
      </c>
      <c r="C481" s="46">
        <v>35.734592000799324</v>
      </c>
      <c r="D481" s="46">
        <v>69.744217300079242</v>
      </c>
      <c r="E481" s="46">
        <v>34.009625299279918</v>
      </c>
      <c r="F481" s="52"/>
    </row>
    <row r="482" spans="1:6" s="50" customFormat="1" x14ac:dyDescent="0.2">
      <c r="A482" s="45">
        <v>42740</v>
      </c>
      <c r="B482" s="66" t="s">
        <v>121</v>
      </c>
      <c r="C482" s="46">
        <v>40.998497432450684</v>
      </c>
      <c r="D482" s="46">
        <v>83.116965123723602</v>
      </c>
      <c r="E482" s="46">
        <v>42.118467691272919</v>
      </c>
      <c r="F482" s="52"/>
    </row>
    <row r="483" spans="1:6" s="50" customFormat="1" x14ac:dyDescent="0.2">
      <c r="A483" s="45">
        <v>42740</v>
      </c>
      <c r="B483" s="66" t="s">
        <v>122</v>
      </c>
      <c r="C483" s="46">
        <v>76.36460138765662</v>
      </c>
      <c r="D483" s="46">
        <v>112.94241319681267</v>
      </c>
      <c r="E483" s="46">
        <v>36.577811809156046</v>
      </c>
      <c r="F483" s="52"/>
    </row>
    <row r="484" spans="1:6" s="50" customFormat="1" x14ac:dyDescent="0.2">
      <c r="A484" s="45">
        <v>42740</v>
      </c>
      <c r="B484" s="66" t="s">
        <v>123</v>
      </c>
      <c r="C484" s="46">
        <v>99.231999334861698</v>
      </c>
      <c r="D484" s="46">
        <v>144.11302151510901</v>
      </c>
      <c r="E484" s="46">
        <v>44.881022180247314</v>
      </c>
      <c r="F484" s="52"/>
    </row>
    <row r="485" spans="1:6" s="50" customFormat="1" x14ac:dyDescent="0.2">
      <c r="A485" s="45">
        <v>42740</v>
      </c>
      <c r="B485" s="66" t="s">
        <v>124</v>
      </c>
      <c r="C485" s="46">
        <v>89.124938126888821</v>
      </c>
      <c r="D485" s="46">
        <v>129.813022660386</v>
      </c>
      <c r="E485" s="46">
        <v>40.688084533497175</v>
      </c>
      <c r="F485" s="52"/>
    </row>
    <row r="486" spans="1:6" s="50" customFormat="1" x14ac:dyDescent="0.2">
      <c r="A486" s="45">
        <v>42740</v>
      </c>
      <c r="B486" s="66" t="s">
        <v>125</v>
      </c>
      <c r="C486" s="46">
        <v>75.800229376567401</v>
      </c>
      <c r="D486" s="46">
        <v>114.16814610165567</v>
      </c>
      <c r="E486" s="46">
        <v>38.367916725088264</v>
      </c>
      <c r="F486" s="52"/>
    </row>
    <row r="487" spans="1:6" s="50" customFormat="1" x14ac:dyDescent="0.2">
      <c r="A487" s="45">
        <v>42740</v>
      </c>
      <c r="B487" s="66" t="s">
        <v>126</v>
      </c>
      <c r="C487" s="46">
        <v>62.536845660751531</v>
      </c>
      <c r="D487" s="46">
        <v>96.444930127982246</v>
      </c>
      <c r="E487" s="46">
        <v>33.908084467230715</v>
      </c>
      <c r="F487" s="52"/>
    </row>
    <row r="488" spans="1:6" s="50" customFormat="1" x14ac:dyDescent="0.2">
      <c r="A488" s="45">
        <v>42740</v>
      </c>
      <c r="B488" s="66" t="s">
        <v>127</v>
      </c>
      <c r="C488" s="46">
        <v>48.385569062519522</v>
      </c>
      <c r="D488" s="46">
        <v>79.687042269306787</v>
      </c>
      <c r="E488" s="46">
        <v>31.301473206787264</v>
      </c>
      <c r="F488" s="52"/>
    </row>
    <row r="489" spans="1:6" s="50" customFormat="1" x14ac:dyDescent="0.2">
      <c r="A489" s="45">
        <v>42740</v>
      </c>
      <c r="B489" s="66" t="s">
        <v>128</v>
      </c>
      <c r="C489" s="46">
        <v>34.406548709415091</v>
      </c>
      <c r="D489" s="46">
        <v>65.654758115280217</v>
      </c>
      <c r="E489" s="46">
        <v>31.248209405865126</v>
      </c>
      <c r="F489" s="52"/>
    </row>
    <row r="490" spans="1:6" s="50" customFormat="1" x14ac:dyDescent="0.2">
      <c r="A490" s="45">
        <v>42741</v>
      </c>
      <c r="B490" s="66">
        <v>0</v>
      </c>
      <c r="C490" s="46">
        <v>45.859498059901306</v>
      </c>
      <c r="D490" s="46">
        <v>83.172486457269343</v>
      </c>
      <c r="E490" s="46">
        <v>37.312988397368038</v>
      </c>
      <c r="F490" s="52"/>
    </row>
    <row r="491" spans="1:6" s="50" customFormat="1" x14ac:dyDescent="0.2">
      <c r="A491" s="45">
        <v>42741</v>
      </c>
      <c r="B491" s="66" t="s">
        <v>34</v>
      </c>
      <c r="C491" s="46">
        <v>62.971252009110493</v>
      </c>
      <c r="D491" s="46">
        <v>97.671191579725246</v>
      </c>
      <c r="E491" s="46">
        <v>34.699939570614752</v>
      </c>
      <c r="F491" s="52"/>
    </row>
    <row r="492" spans="1:6" s="50" customFormat="1" x14ac:dyDescent="0.2">
      <c r="A492" s="45">
        <v>42741</v>
      </c>
      <c r="B492" s="66" t="s">
        <v>35</v>
      </c>
      <c r="C492" s="46">
        <v>60.099539170677112</v>
      </c>
      <c r="D492" s="46">
        <v>99.139080756646834</v>
      </c>
      <c r="E492" s="46">
        <v>39.039541585969722</v>
      </c>
      <c r="F492" s="52"/>
    </row>
    <row r="493" spans="1:6" s="50" customFormat="1" x14ac:dyDescent="0.2">
      <c r="A493" s="45">
        <v>42741</v>
      </c>
      <c r="B493" s="66" t="s">
        <v>36</v>
      </c>
      <c r="C493" s="46">
        <v>46.095344955614458</v>
      </c>
      <c r="D493" s="46">
        <v>79.593216469450354</v>
      </c>
      <c r="E493" s="46">
        <v>33.497871513835896</v>
      </c>
      <c r="F493" s="52"/>
    </row>
    <row r="494" spans="1:6" s="50" customFormat="1" x14ac:dyDescent="0.2">
      <c r="A494" s="45">
        <v>42741</v>
      </c>
      <c r="B494" s="66" t="s">
        <v>37</v>
      </c>
      <c r="C494" s="46">
        <v>44.776745673259335</v>
      </c>
      <c r="D494" s="46">
        <v>76.342280567554994</v>
      </c>
      <c r="E494" s="46">
        <v>31.565534894295659</v>
      </c>
      <c r="F494" s="52"/>
    </row>
    <row r="495" spans="1:6" s="50" customFormat="1" x14ac:dyDescent="0.2">
      <c r="A495" s="45">
        <v>42741</v>
      </c>
      <c r="B495" s="66" t="s">
        <v>38</v>
      </c>
      <c r="C495" s="46">
        <v>19.170885001171108</v>
      </c>
      <c r="D495" s="46">
        <v>51.942607157265833</v>
      </c>
      <c r="E495" s="46">
        <v>32.771722156094725</v>
      </c>
      <c r="F495" s="52"/>
    </row>
    <row r="496" spans="1:6" s="50" customFormat="1" x14ac:dyDescent="0.2">
      <c r="A496" s="45">
        <v>42741</v>
      </c>
      <c r="B496" s="66" t="s">
        <v>39</v>
      </c>
      <c r="C496" s="46">
        <v>13.783472825248616</v>
      </c>
      <c r="D496" s="46">
        <v>41.784325713597546</v>
      </c>
      <c r="E496" s="46">
        <v>28.00085288834893</v>
      </c>
      <c r="F496" s="52"/>
    </row>
    <row r="497" spans="1:6" s="50" customFormat="1" x14ac:dyDescent="0.2">
      <c r="A497" s="45">
        <v>42741</v>
      </c>
      <c r="B497" s="66" t="s">
        <v>40</v>
      </c>
      <c r="C497" s="46">
        <v>18.826126386295936</v>
      </c>
      <c r="D497" s="46">
        <v>49.584234479079853</v>
      </c>
      <c r="E497" s="46">
        <v>30.758108092783917</v>
      </c>
      <c r="F497" s="52"/>
    </row>
    <row r="498" spans="1:6" s="50" customFormat="1" x14ac:dyDescent="0.2">
      <c r="A498" s="45">
        <v>42741</v>
      </c>
      <c r="B498" s="66" t="s">
        <v>41</v>
      </c>
      <c r="C498" s="46">
        <v>11.145394502078378</v>
      </c>
      <c r="D498" s="46">
        <v>39.15677642757511</v>
      </c>
      <c r="E498" s="46">
        <v>28.011381925496732</v>
      </c>
      <c r="F498" s="52"/>
    </row>
    <row r="499" spans="1:6" s="50" customFormat="1" x14ac:dyDescent="0.2">
      <c r="A499" s="45">
        <v>42741</v>
      </c>
      <c r="B499" s="66" t="s">
        <v>42</v>
      </c>
      <c r="C499" s="46">
        <v>12.403095212047932</v>
      </c>
      <c r="D499" s="46">
        <v>39.78064933095304</v>
      </c>
      <c r="E499" s="46">
        <v>27.37755411890511</v>
      </c>
      <c r="F499" s="52"/>
    </row>
    <row r="500" spans="1:6" s="50" customFormat="1" x14ac:dyDescent="0.2">
      <c r="A500" s="45">
        <v>42741</v>
      </c>
      <c r="B500" s="66" t="s">
        <v>43</v>
      </c>
      <c r="C500" s="46">
        <v>21.576213328448191</v>
      </c>
      <c r="D500" s="46">
        <v>54.121293471675365</v>
      </c>
      <c r="E500" s="46">
        <v>32.545080143227175</v>
      </c>
      <c r="F500" s="52"/>
    </row>
    <row r="501" spans="1:6" s="50" customFormat="1" x14ac:dyDescent="0.2">
      <c r="A501" s="45">
        <v>42741</v>
      </c>
      <c r="B501" s="66" t="s">
        <v>44</v>
      </c>
      <c r="C501" s="46">
        <v>12.97053829862714</v>
      </c>
      <c r="D501" s="46">
        <v>39.977048260075925</v>
      </c>
      <c r="E501" s="46">
        <v>27.006509961448785</v>
      </c>
      <c r="F501" s="52"/>
    </row>
    <row r="502" spans="1:6" s="50" customFormat="1" x14ac:dyDescent="0.2">
      <c r="A502" s="45">
        <v>42741</v>
      </c>
      <c r="B502" s="66" t="s">
        <v>45</v>
      </c>
      <c r="C502" s="46">
        <v>13.710463268613935</v>
      </c>
      <c r="D502" s="46">
        <v>44.464211898985702</v>
      </c>
      <c r="E502" s="46">
        <v>30.753748630371767</v>
      </c>
      <c r="F502" s="52"/>
    </row>
    <row r="503" spans="1:6" s="50" customFormat="1" x14ac:dyDescent="0.2">
      <c r="A503" s="45">
        <v>42741</v>
      </c>
      <c r="B503" s="66" t="s">
        <v>46</v>
      </c>
      <c r="C503" s="46">
        <v>8.4705022299808022</v>
      </c>
      <c r="D503" s="46">
        <v>37.606070459238509</v>
      </c>
      <c r="E503" s="46">
        <v>29.135568229257707</v>
      </c>
      <c r="F503" s="52"/>
    </row>
    <row r="504" spans="1:6" s="50" customFormat="1" x14ac:dyDescent="0.2">
      <c r="A504" s="45">
        <v>42741</v>
      </c>
      <c r="B504" s="66" t="s">
        <v>47</v>
      </c>
      <c r="C504" s="46">
        <v>9.7282452110603561</v>
      </c>
      <c r="D504" s="46">
        <v>35.149066832236095</v>
      </c>
      <c r="E504" s="46">
        <v>25.42082162117574</v>
      </c>
      <c r="F504" s="52"/>
    </row>
    <row r="505" spans="1:6" s="50" customFormat="1" x14ac:dyDescent="0.2">
      <c r="A505" s="45">
        <v>42741</v>
      </c>
      <c r="B505" s="66" t="s">
        <v>48</v>
      </c>
      <c r="C505" s="46">
        <v>13.698614567224821</v>
      </c>
      <c r="D505" s="46">
        <v>42.766142796681947</v>
      </c>
      <c r="E505" s="46">
        <v>29.067528229457125</v>
      </c>
      <c r="F505" s="52"/>
    </row>
    <row r="506" spans="1:6" s="50" customFormat="1" x14ac:dyDescent="0.2">
      <c r="A506" s="45">
        <v>42741</v>
      </c>
      <c r="B506" s="66" t="s">
        <v>49</v>
      </c>
      <c r="C506" s="46">
        <v>15.277031539721319</v>
      </c>
      <c r="D506" s="46">
        <v>43.157800990897705</v>
      </c>
      <c r="E506" s="46">
        <v>27.880769451176384</v>
      </c>
      <c r="F506" s="52"/>
    </row>
    <row r="507" spans="1:6" s="50" customFormat="1" x14ac:dyDescent="0.2">
      <c r="A507" s="45">
        <v>42741</v>
      </c>
      <c r="B507" s="66" t="s">
        <v>50</v>
      </c>
      <c r="C507" s="46">
        <v>15.819742374812302</v>
      </c>
      <c r="D507" s="46">
        <v>42.241271312090461</v>
      </c>
      <c r="E507" s="46">
        <v>26.421528937278161</v>
      </c>
      <c r="F507" s="52"/>
    </row>
    <row r="508" spans="1:6" s="50" customFormat="1" x14ac:dyDescent="0.2">
      <c r="A508" s="45">
        <v>42741</v>
      </c>
      <c r="B508" s="66" t="s">
        <v>51</v>
      </c>
      <c r="C508" s="46">
        <v>10.530177756922715</v>
      </c>
      <c r="D508" s="46">
        <v>35.737327336524729</v>
      </c>
      <c r="E508" s="46">
        <v>25.207149579602014</v>
      </c>
      <c r="F508" s="52"/>
    </row>
    <row r="509" spans="1:6" s="50" customFormat="1" x14ac:dyDescent="0.2">
      <c r="A509" s="45">
        <v>42741</v>
      </c>
      <c r="B509" s="66" t="s">
        <v>52</v>
      </c>
      <c r="C509" s="46">
        <v>11.775687845603155</v>
      </c>
      <c r="D509" s="46">
        <v>36.642434790385543</v>
      </c>
      <c r="E509" s="46">
        <v>24.866746944782388</v>
      </c>
      <c r="F509" s="52"/>
    </row>
    <row r="510" spans="1:6" s="50" customFormat="1" x14ac:dyDescent="0.2">
      <c r="A510" s="45">
        <v>42741</v>
      </c>
      <c r="B510" s="66" t="s">
        <v>53</v>
      </c>
      <c r="C510" s="46">
        <v>14.352943482407824</v>
      </c>
      <c r="D510" s="46">
        <v>37.437521830648492</v>
      </c>
      <c r="E510" s="46">
        <v>23.084578348240669</v>
      </c>
      <c r="F510" s="52"/>
    </row>
    <row r="511" spans="1:6" s="50" customFormat="1" x14ac:dyDescent="0.2">
      <c r="A511" s="45">
        <v>42741</v>
      </c>
      <c r="B511" s="66" t="s">
        <v>54</v>
      </c>
      <c r="C511" s="46">
        <v>12.14588895317655</v>
      </c>
      <c r="D511" s="46">
        <v>33.977762727703819</v>
      </c>
      <c r="E511" s="46">
        <v>21.831873774527267</v>
      </c>
      <c r="F511" s="52"/>
    </row>
    <row r="512" spans="1:6" s="50" customFormat="1" x14ac:dyDescent="0.2">
      <c r="A512" s="45">
        <v>42741</v>
      </c>
      <c r="B512" s="66" t="s">
        <v>55</v>
      </c>
      <c r="C512" s="46">
        <v>15.068477110916392</v>
      </c>
      <c r="D512" s="46">
        <v>38.171871841374291</v>
      </c>
      <c r="E512" s="46">
        <v>23.1033947304579</v>
      </c>
      <c r="F512" s="52"/>
    </row>
    <row r="513" spans="1:6" s="50" customFormat="1" x14ac:dyDescent="0.2">
      <c r="A513" s="45">
        <v>42741</v>
      </c>
      <c r="B513" s="66" t="s">
        <v>56</v>
      </c>
      <c r="C513" s="46">
        <v>35.217736608587437</v>
      </c>
      <c r="D513" s="46">
        <v>74.058081579741184</v>
      </c>
      <c r="E513" s="46">
        <v>38.840344971153748</v>
      </c>
      <c r="F513" s="52"/>
    </row>
    <row r="514" spans="1:6" s="50" customFormat="1" x14ac:dyDescent="0.2">
      <c r="A514" s="45">
        <v>42741</v>
      </c>
      <c r="B514" s="66" t="s">
        <v>57</v>
      </c>
      <c r="C514" s="46">
        <v>34.293302303273947</v>
      </c>
      <c r="D514" s="46">
        <v>64.644044457135124</v>
      </c>
      <c r="E514" s="46">
        <v>30.350742153861177</v>
      </c>
      <c r="F514" s="52"/>
    </row>
    <row r="515" spans="1:6" s="50" customFormat="1" x14ac:dyDescent="0.2">
      <c r="A515" s="45">
        <v>42741</v>
      </c>
      <c r="B515" s="66" t="s">
        <v>58</v>
      </c>
      <c r="C515" s="46">
        <v>69.006675615797747</v>
      </c>
      <c r="D515" s="46">
        <v>110.16618912298381</v>
      </c>
      <c r="E515" s="46">
        <v>41.159513507186062</v>
      </c>
      <c r="F515" s="52"/>
    </row>
    <row r="516" spans="1:6" s="50" customFormat="1" x14ac:dyDescent="0.2">
      <c r="A516" s="45">
        <v>42741</v>
      </c>
      <c r="B516" s="66" t="s">
        <v>59</v>
      </c>
      <c r="C516" s="46">
        <v>20.630721761356465</v>
      </c>
      <c r="D516" s="46">
        <v>45.656453655869427</v>
      </c>
      <c r="E516" s="46">
        <v>25.025731894512962</v>
      </c>
      <c r="F516" s="52"/>
    </row>
    <row r="517" spans="1:6" s="50" customFormat="1" x14ac:dyDescent="0.2">
      <c r="A517" s="45">
        <v>42741</v>
      </c>
      <c r="B517" s="66" t="s">
        <v>60</v>
      </c>
      <c r="C517" s="46">
        <v>22.739686791764832</v>
      </c>
      <c r="D517" s="46">
        <v>50.388891141072811</v>
      </c>
      <c r="E517" s="46">
        <v>27.649204349307979</v>
      </c>
      <c r="F517" s="52"/>
    </row>
    <row r="518" spans="1:6" s="50" customFormat="1" x14ac:dyDescent="0.2">
      <c r="A518" s="45">
        <v>42741</v>
      </c>
      <c r="B518" s="66" t="s">
        <v>61</v>
      </c>
      <c r="C518" s="46">
        <v>53.113327993520763</v>
      </c>
      <c r="D518" s="46">
        <v>99.898408383732672</v>
      </c>
      <c r="E518" s="46">
        <v>46.78508039021191</v>
      </c>
      <c r="F518" s="52"/>
    </row>
    <row r="519" spans="1:6" s="50" customFormat="1" x14ac:dyDescent="0.2">
      <c r="A519" s="45">
        <v>42741</v>
      </c>
      <c r="B519" s="66" t="s">
        <v>62</v>
      </c>
      <c r="C519" s="46">
        <v>57.800111602273795</v>
      </c>
      <c r="D519" s="46">
        <v>102.22264530595436</v>
      </c>
      <c r="E519" s="46">
        <v>44.422533703680564</v>
      </c>
      <c r="F519" s="52"/>
    </row>
    <row r="520" spans="1:6" s="50" customFormat="1" x14ac:dyDescent="0.2">
      <c r="A520" s="45">
        <v>42741</v>
      </c>
      <c r="B520" s="66" t="s">
        <v>63</v>
      </c>
      <c r="C520" s="46">
        <v>95.697485234718798</v>
      </c>
      <c r="D520" s="46">
        <v>141.23006131576588</v>
      </c>
      <c r="E520" s="46">
        <v>45.532576081047083</v>
      </c>
      <c r="F520" s="52"/>
    </row>
    <row r="521" spans="1:6" s="50" customFormat="1" x14ac:dyDescent="0.2">
      <c r="A521" s="45">
        <v>42741</v>
      </c>
      <c r="B521" s="66" t="s">
        <v>64</v>
      </c>
      <c r="C521" s="46">
        <v>85.462800393754804</v>
      </c>
      <c r="D521" s="46">
        <v>141.96513789580169</v>
      </c>
      <c r="E521" s="46">
        <v>56.502337502046885</v>
      </c>
      <c r="F521" s="52"/>
    </row>
    <row r="522" spans="1:6" s="50" customFormat="1" x14ac:dyDescent="0.2">
      <c r="A522" s="45">
        <v>42741</v>
      </c>
      <c r="B522" s="66" t="s">
        <v>65</v>
      </c>
      <c r="C522" s="46">
        <v>142.19301820077575</v>
      </c>
      <c r="D522" s="46">
        <v>201.27213117583693</v>
      </c>
      <c r="E522" s="46">
        <v>59.079112975061179</v>
      </c>
      <c r="F522" s="52"/>
    </row>
    <row r="523" spans="1:6" s="50" customFormat="1" x14ac:dyDescent="0.2">
      <c r="A523" s="45">
        <v>42741</v>
      </c>
      <c r="B523" s="66" t="s">
        <v>66</v>
      </c>
      <c r="C523" s="46">
        <v>75.179425779714364</v>
      </c>
      <c r="D523" s="46">
        <v>111.39777501492682</v>
      </c>
      <c r="E523" s="46">
        <v>36.218349235212457</v>
      </c>
      <c r="F523" s="52"/>
    </row>
    <row r="524" spans="1:6" s="50" customFormat="1" x14ac:dyDescent="0.2">
      <c r="A524" s="45">
        <v>42741</v>
      </c>
      <c r="B524" s="66" t="s">
        <v>67</v>
      </c>
      <c r="C524" s="46">
        <v>73.404392527202063</v>
      </c>
      <c r="D524" s="46">
        <v>123.50480057194248</v>
      </c>
      <c r="E524" s="46">
        <v>50.100408044740419</v>
      </c>
      <c r="F524" s="52"/>
    </row>
    <row r="525" spans="1:6" s="50" customFormat="1" x14ac:dyDescent="0.2">
      <c r="A525" s="45">
        <v>42741</v>
      </c>
      <c r="B525" s="66" t="s">
        <v>68</v>
      </c>
      <c r="C525" s="46">
        <v>55.81857645024656</v>
      </c>
      <c r="D525" s="46">
        <v>95.870027713610796</v>
      </c>
      <c r="E525" s="46">
        <v>40.051451263364235</v>
      </c>
      <c r="F525" s="52"/>
    </row>
    <row r="526" spans="1:6" s="50" customFormat="1" x14ac:dyDescent="0.2">
      <c r="A526" s="45">
        <v>42741</v>
      </c>
      <c r="B526" s="66" t="s">
        <v>69</v>
      </c>
      <c r="C526" s="46">
        <v>64.600336650995189</v>
      </c>
      <c r="D526" s="46">
        <v>109.07769948615514</v>
      </c>
      <c r="E526" s="46">
        <v>44.477362835159951</v>
      </c>
      <c r="F526" s="52"/>
    </row>
    <row r="527" spans="1:6" s="50" customFormat="1" x14ac:dyDescent="0.2">
      <c r="A527" s="45">
        <v>42741</v>
      </c>
      <c r="B527" s="66" t="s">
        <v>70</v>
      </c>
      <c r="C527" s="46">
        <v>67.622716549287929</v>
      </c>
      <c r="D527" s="46">
        <v>123.14163375449958</v>
      </c>
      <c r="E527" s="46">
        <v>55.51891720521165</v>
      </c>
      <c r="F527" s="52"/>
    </row>
    <row r="528" spans="1:6" s="50" customFormat="1" x14ac:dyDescent="0.2">
      <c r="A528" s="45">
        <v>42741</v>
      </c>
      <c r="B528" s="66" t="s">
        <v>71</v>
      </c>
      <c r="C528" s="46">
        <v>58.065196734385168</v>
      </c>
      <c r="D528" s="46">
        <v>105.28897971346186</v>
      </c>
      <c r="E528" s="46">
        <v>47.223782979076688</v>
      </c>
      <c r="F528" s="52"/>
    </row>
    <row r="529" spans="1:6" s="50" customFormat="1" x14ac:dyDescent="0.2">
      <c r="A529" s="45">
        <v>42741</v>
      </c>
      <c r="B529" s="66" t="s">
        <v>72</v>
      </c>
      <c r="C529" s="46">
        <v>63.19659057061628</v>
      </c>
      <c r="D529" s="46">
        <v>109.69239880282665</v>
      </c>
      <c r="E529" s="46">
        <v>46.495808232210365</v>
      </c>
      <c r="F529" s="52"/>
    </row>
    <row r="530" spans="1:6" s="50" customFormat="1" x14ac:dyDescent="0.2">
      <c r="A530" s="45">
        <v>42741</v>
      </c>
      <c r="B530" s="66" t="s">
        <v>73</v>
      </c>
      <c r="C530" s="46">
        <v>83.251751799014414</v>
      </c>
      <c r="D530" s="46">
        <v>130.36038086334324</v>
      </c>
      <c r="E530" s="46">
        <v>47.108629064328824</v>
      </c>
      <c r="F530" s="52"/>
    </row>
    <row r="531" spans="1:6" s="50" customFormat="1" x14ac:dyDescent="0.2">
      <c r="A531" s="45">
        <v>42741</v>
      </c>
      <c r="B531" s="66" t="s">
        <v>74</v>
      </c>
      <c r="C531" s="46">
        <v>52.270377953181942</v>
      </c>
      <c r="D531" s="46">
        <v>98.688438111439694</v>
      </c>
      <c r="E531" s="46">
        <v>46.418060158257752</v>
      </c>
      <c r="F531" s="52"/>
    </row>
    <row r="532" spans="1:6" s="50" customFormat="1" x14ac:dyDescent="0.2">
      <c r="A532" s="45">
        <v>42741</v>
      </c>
      <c r="B532" s="66" t="s">
        <v>75</v>
      </c>
      <c r="C532" s="46">
        <v>51.333614383109328</v>
      </c>
      <c r="D532" s="46">
        <v>99.667754704904084</v>
      </c>
      <c r="E532" s="46">
        <v>48.334140321794756</v>
      </c>
      <c r="F532" s="52"/>
    </row>
    <row r="533" spans="1:6" s="50" customFormat="1" x14ac:dyDescent="0.2">
      <c r="A533" s="45">
        <v>42741</v>
      </c>
      <c r="B533" s="66" t="s">
        <v>76</v>
      </c>
      <c r="C533" s="46">
        <v>51.124536398474412</v>
      </c>
      <c r="D533" s="46">
        <v>95.388494303153607</v>
      </c>
      <c r="E533" s="46">
        <v>44.263957904679195</v>
      </c>
      <c r="F533" s="52"/>
    </row>
    <row r="534" spans="1:6" s="50" customFormat="1" x14ac:dyDescent="0.2">
      <c r="A534" s="45">
        <v>42741</v>
      </c>
      <c r="B534" s="66" t="s">
        <v>77</v>
      </c>
      <c r="C534" s="46">
        <v>62.127213983313418</v>
      </c>
      <c r="D534" s="46">
        <v>104.68380033024036</v>
      </c>
      <c r="E534" s="46">
        <v>42.556586346926942</v>
      </c>
      <c r="F534" s="52"/>
    </row>
    <row r="535" spans="1:6" s="50" customFormat="1" x14ac:dyDescent="0.2">
      <c r="A535" s="45">
        <v>42741</v>
      </c>
      <c r="B535" s="66" t="s">
        <v>78</v>
      </c>
      <c r="C535" s="46">
        <v>59.784420971571905</v>
      </c>
      <c r="D535" s="46">
        <v>95.023508017810713</v>
      </c>
      <c r="E535" s="46">
        <v>35.239087046238808</v>
      </c>
      <c r="F535" s="52"/>
    </row>
    <row r="536" spans="1:6" s="50" customFormat="1" x14ac:dyDescent="0.2">
      <c r="A536" s="45">
        <v>42741</v>
      </c>
      <c r="B536" s="66" t="s">
        <v>79</v>
      </c>
      <c r="C536" s="46">
        <v>44.243702564579209</v>
      </c>
      <c r="D536" s="46">
        <v>76.949017551537253</v>
      </c>
      <c r="E536" s="46">
        <v>32.705314986958044</v>
      </c>
      <c r="F536" s="52"/>
    </row>
    <row r="537" spans="1:6" s="50" customFormat="1" x14ac:dyDescent="0.2">
      <c r="A537" s="45">
        <v>42741</v>
      </c>
      <c r="B537" s="66" t="s">
        <v>80</v>
      </c>
      <c r="C537" s="46"/>
      <c r="D537" s="46"/>
      <c r="E537" s="46"/>
      <c r="F537" s="53" t="s">
        <v>28</v>
      </c>
    </row>
    <row r="538" spans="1:6" s="50" customFormat="1" x14ac:dyDescent="0.2">
      <c r="A538" s="45">
        <v>42741</v>
      </c>
      <c r="B538" s="66" t="s">
        <v>81</v>
      </c>
      <c r="C538" s="46"/>
      <c r="D538" s="46"/>
      <c r="E538" s="46"/>
      <c r="F538" s="52"/>
    </row>
    <row r="539" spans="1:6" s="50" customFormat="1" x14ac:dyDescent="0.2">
      <c r="A539" s="45">
        <v>42741</v>
      </c>
      <c r="B539" s="66" t="s">
        <v>82</v>
      </c>
      <c r="C539" s="46"/>
      <c r="D539" s="46"/>
      <c r="E539" s="46"/>
      <c r="F539" s="52"/>
    </row>
    <row r="540" spans="1:6" s="50" customFormat="1" x14ac:dyDescent="0.2">
      <c r="A540" s="45">
        <v>42741</v>
      </c>
      <c r="B540" s="66" t="s">
        <v>83</v>
      </c>
      <c r="C540" s="46">
        <v>40.543365020845236</v>
      </c>
      <c r="D540" s="46">
        <v>70.014800617061468</v>
      </c>
      <c r="E540" s="46">
        <v>29.471435596216232</v>
      </c>
      <c r="F540" s="52"/>
    </row>
    <row r="541" spans="1:6" s="50" customFormat="1" x14ac:dyDescent="0.2">
      <c r="A541" s="45">
        <v>42741</v>
      </c>
      <c r="B541" s="66" t="s">
        <v>84</v>
      </c>
      <c r="C541" s="46">
        <v>40.037302775071602</v>
      </c>
      <c r="D541" s="46">
        <v>70.049820507902751</v>
      </c>
      <c r="E541" s="46">
        <v>30.012517732831149</v>
      </c>
      <c r="F541" s="52"/>
    </row>
    <row r="542" spans="1:6" s="50" customFormat="1" x14ac:dyDescent="0.2">
      <c r="A542" s="45">
        <v>42741</v>
      </c>
      <c r="B542" s="66" t="s">
        <v>85</v>
      </c>
      <c r="C542" s="46">
        <v>56.564839173553352</v>
      </c>
      <c r="D542" s="46">
        <v>91.351203056791732</v>
      </c>
      <c r="E542" s="46">
        <v>34.78636388323838</v>
      </c>
      <c r="F542" s="52"/>
    </row>
    <row r="543" spans="1:6" s="50" customFormat="1" x14ac:dyDescent="0.2">
      <c r="A543" s="45">
        <v>42741</v>
      </c>
      <c r="B543" s="66" t="s">
        <v>86</v>
      </c>
      <c r="C543" s="46">
        <v>38.80319032740028</v>
      </c>
      <c r="D543" s="46">
        <v>71.856342560474374</v>
      </c>
      <c r="E543" s="46">
        <v>33.053152233074094</v>
      </c>
      <c r="F543" s="52"/>
    </row>
    <row r="544" spans="1:6" s="50" customFormat="1" x14ac:dyDescent="0.2">
      <c r="A544" s="45">
        <v>42741</v>
      </c>
      <c r="B544" s="66" t="s">
        <v>87</v>
      </c>
      <c r="C544" s="46">
        <v>37.187093995226448</v>
      </c>
      <c r="D544" s="46">
        <v>63.44142652144658</v>
      </c>
      <c r="E544" s="46">
        <v>26.254332526220132</v>
      </c>
      <c r="F544" s="52"/>
    </row>
    <row r="545" spans="1:6" s="50" customFormat="1" x14ac:dyDescent="0.2">
      <c r="A545" s="45">
        <v>42741</v>
      </c>
      <c r="B545" s="66" t="s">
        <v>88</v>
      </c>
      <c r="C545" s="46">
        <v>31.204818116406525</v>
      </c>
      <c r="D545" s="46">
        <v>61.495630580851213</v>
      </c>
      <c r="E545" s="46">
        <v>30.290812464444688</v>
      </c>
      <c r="F545" s="52"/>
    </row>
    <row r="546" spans="1:6" s="50" customFormat="1" x14ac:dyDescent="0.2">
      <c r="A546" s="45">
        <v>42741</v>
      </c>
      <c r="B546" s="66" t="s">
        <v>89</v>
      </c>
      <c r="C546" s="46">
        <v>29.305138616693089</v>
      </c>
      <c r="D546" s="46">
        <v>56.480721603835931</v>
      </c>
      <c r="E546" s="46">
        <v>27.175582987142842</v>
      </c>
      <c r="F546" s="52"/>
    </row>
    <row r="547" spans="1:6" s="50" customFormat="1" x14ac:dyDescent="0.2">
      <c r="A547" s="45">
        <v>42741</v>
      </c>
      <c r="B547" s="66" t="s">
        <v>90</v>
      </c>
      <c r="C547" s="46">
        <v>35.570404914622621</v>
      </c>
      <c r="D547" s="46">
        <v>61.88398360247497</v>
      </c>
      <c r="E547" s="46">
        <v>26.313578687852349</v>
      </c>
      <c r="F547" s="52"/>
    </row>
    <row r="548" spans="1:6" s="50" customFormat="1" x14ac:dyDescent="0.2">
      <c r="A548" s="45">
        <v>42741</v>
      </c>
      <c r="B548" s="66" t="s">
        <v>91</v>
      </c>
      <c r="C548" s="46">
        <v>43.623933434743577</v>
      </c>
      <c r="D548" s="46">
        <v>79.636589663584246</v>
      </c>
      <c r="E548" s="46">
        <v>36.012656228840669</v>
      </c>
      <c r="F548" s="52"/>
    </row>
    <row r="549" spans="1:6" s="50" customFormat="1" x14ac:dyDescent="0.2">
      <c r="A549" s="45">
        <v>42741</v>
      </c>
      <c r="B549" s="66" t="s">
        <v>92</v>
      </c>
      <c r="C549" s="46">
        <v>26.480002137091159</v>
      </c>
      <c r="D549" s="46">
        <v>57.772749718356508</v>
      </c>
      <c r="E549" s="46">
        <v>31.292747581265349</v>
      </c>
      <c r="F549" s="52"/>
    </row>
    <row r="550" spans="1:6" s="50" customFormat="1" x14ac:dyDescent="0.2">
      <c r="A550" s="45">
        <v>42741</v>
      </c>
      <c r="B550" s="66" t="s">
        <v>93</v>
      </c>
      <c r="C550" s="46">
        <v>46.336515907678503</v>
      </c>
      <c r="D550" s="46">
        <v>78.556840392812418</v>
      </c>
      <c r="E550" s="46">
        <v>32.220324485133915</v>
      </c>
      <c r="F550" s="52"/>
    </row>
    <row r="551" spans="1:6" s="50" customFormat="1" x14ac:dyDescent="0.2">
      <c r="A551" s="45">
        <v>42741</v>
      </c>
      <c r="B551" s="66" t="s">
        <v>94</v>
      </c>
      <c r="C551" s="46">
        <v>47.581772149528945</v>
      </c>
      <c r="D551" s="46">
        <v>82.002828288748645</v>
      </c>
      <c r="E551" s="46">
        <v>34.421056139219701</v>
      </c>
      <c r="F551" s="52"/>
    </row>
    <row r="552" spans="1:6" s="50" customFormat="1" x14ac:dyDescent="0.2">
      <c r="A552" s="45">
        <v>42741</v>
      </c>
      <c r="B552" s="66" t="s">
        <v>95</v>
      </c>
      <c r="C552" s="46">
        <v>52.946284295853218</v>
      </c>
      <c r="D552" s="46">
        <v>89.495511728427218</v>
      </c>
      <c r="E552" s="46">
        <v>36.549227432574</v>
      </c>
      <c r="F552" s="52"/>
    </row>
    <row r="553" spans="1:6" s="50" customFormat="1" x14ac:dyDescent="0.2">
      <c r="A553" s="45">
        <v>42741</v>
      </c>
      <c r="B553" s="66" t="s">
        <v>96</v>
      </c>
      <c r="C553" s="46">
        <v>44.251015563238376</v>
      </c>
      <c r="D553" s="46">
        <v>75.445852492276202</v>
      </c>
      <c r="E553" s="46">
        <v>31.194836929037827</v>
      </c>
      <c r="F553" s="52"/>
    </row>
    <row r="554" spans="1:6" s="50" customFormat="1" x14ac:dyDescent="0.2">
      <c r="A554" s="45">
        <v>42741</v>
      </c>
      <c r="B554" s="66" t="s">
        <v>97</v>
      </c>
      <c r="C554" s="46">
        <v>45.113935888736307</v>
      </c>
      <c r="D554" s="46">
        <v>76.69106348070305</v>
      </c>
      <c r="E554" s="46">
        <v>31.577127591966743</v>
      </c>
      <c r="F554" s="52"/>
    </row>
    <row r="555" spans="1:6" s="50" customFormat="1" x14ac:dyDescent="0.2">
      <c r="A555" s="45">
        <v>42741</v>
      </c>
      <c r="B555" s="66" t="s">
        <v>98</v>
      </c>
      <c r="C555" s="46">
        <v>40.562722778378514</v>
      </c>
      <c r="D555" s="46">
        <v>74.03634795193976</v>
      </c>
      <c r="E555" s="46">
        <v>33.473625173561246</v>
      </c>
      <c r="F555" s="52"/>
    </row>
    <row r="556" spans="1:6" s="50" customFormat="1" x14ac:dyDescent="0.2">
      <c r="A556" s="45">
        <v>42741</v>
      </c>
      <c r="B556" s="66" t="s">
        <v>99</v>
      </c>
      <c r="C556" s="46">
        <v>55.990621435974212</v>
      </c>
      <c r="D556" s="46">
        <v>93.643478861693382</v>
      </c>
      <c r="E556" s="46">
        <v>37.652857425719169</v>
      </c>
      <c r="F556" s="52"/>
    </row>
    <row r="557" spans="1:6" s="50" customFormat="1" x14ac:dyDescent="0.2">
      <c r="A557" s="45">
        <v>42741</v>
      </c>
      <c r="B557" s="66" t="s">
        <v>100</v>
      </c>
      <c r="C557" s="46">
        <v>41.338970209467661</v>
      </c>
      <c r="D557" s="46">
        <v>74.203964506039782</v>
      </c>
      <c r="E557" s="46">
        <v>32.864994296572121</v>
      </c>
      <c r="F557" s="52"/>
    </row>
    <row r="558" spans="1:6" s="50" customFormat="1" x14ac:dyDescent="0.2">
      <c r="A558" s="45">
        <v>42741</v>
      </c>
      <c r="B558" s="66" t="s">
        <v>101</v>
      </c>
      <c r="C558" s="46">
        <v>32.286539164098528</v>
      </c>
      <c r="D558" s="46">
        <v>60.058548234266333</v>
      </c>
      <c r="E558" s="46">
        <v>27.772009070167805</v>
      </c>
      <c r="F558" s="52"/>
    </row>
    <row r="559" spans="1:6" s="50" customFormat="1" x14ac:dyDescent="0.2">
      <c r="A559" s="45">
        <v>42741</v>
      </c>
      <c r="B559" s="66" t="s">
        <v>102</v>
      </c>
      <c r="C559" s="46">
        <v>32.43424627971789</v>
      </c>
      <c r="D559" s="46">
        <v>66.633694840560636</v>
      </c>
      <c r="E559" s="46">
        <v>34.199448560842747</v>
      </c>
      <c r="F559" s="52"/>
    </row>
    <row r="560" spans="1:6" s="50" customFormat="1" x14ac:dyDescent="0.2">
      <c r="A560" s="45">
        <v>42741</v>
      </c>
      <c r="B560" s="66" t="s">
        <v>103</v>
      </c>
      <c r="C560" s="46">
        <v>39.463377213162453</v>
      </c>
      <c r="D560" s="46">
        <v>71.289386336939444</v>
      </c>
      <c r="E560" s="46">
        <v>31.826009123776991</v>
      </c>
      <c r="F560" s="52"/>
    </row>
    <row r="561" spans="1:6" s="50" customFormat="1" x14ac:dyDescent="0.2">
      <c r="A561" s="45">
        <v>42741</v>
      </c>
      <c r="B561" s="66" t="s">
        <v>104</v>
      </c>
      <c r="C561" s="46">
        <v>56.271818215128839</v>
      </c>
      <c r="D561" s="46">
        <v>91.065375126453091</v>
      </c>
      <c r="E561" s="46">
        <v>34.793556911324252</v>
      </c>
      <c r="F561" s="52"/>
    </row>
    <row r="562" spans="1:6" s="50" customFormat="1" x14ac:dyDescent="0.2">
      <c r="A562" s="45">
        <v>42741</v>
      </c>
      <c r="B562" s="66" t="s">
        <v>105</v>
      </c>
      <c r="C562" s="46">
        <v>32.174422990316515</v>
      </c>
      <c r="D562" s="46">
        <v>59.001622413413351</v>
      </c>
      <c r="E562" s="46">
        <v>26.827199423096836</v>
      </c>
      <c r="F562" s="52"/>
    </row>
    <row r="563" spans="1:6" s="50" customFormat="1" x14ac:dyDescent="0.2">
      <c r="A563" s="45">
        <v>42741</v>
      </c>
      <c r="B563" s="66" t="s">
        <v>106</v>
      </c>
      <c r="C563" s="46">
        <v>30.780628105626722</v>
      </c>
      <c r="D563" s="46">
        <v>60.161396831882186</v>
      </c>
      <c r="E563" s="46">
        <v>29.380768726255464</v>
      </c>
      <c r="F563" s="52"/>
    </row>
    <row r="564" spans="1:6" s="50" customFormat="1" x14ac:dyDescent="0.2">
      <c r="A564" s="45">
        <v>42741</v>
      </c>
      <c r="B564" s="66" t="s">
        <v>107</v>
      </c>
      <c r="C564" s="46">
        <v>30.990001269651646</v>
      </c>
      <c r="D564" s="46">
        <v>72.419296716147429</v>
      </c>
      <c r="E564" s="46">
        <v>41.429295446495786</v>
      </c>
      <c r="F564" s="52"/>
    </row>
    <row r="565" spans="1:6" s="50" customFormat="1" x14ac:dyDescent="0.2">
      <c r="A565" s="45">
        <v>42741</v>
      </c>
      <c r="B565" s="66" t="s">
        <v>108</v>
      </c>
      <c r="C565" s="46">
        <v>23.824974045146842</v>
      </c>
      <c r="D565" s="46">
        <v>45.051673223190775</v>
      </c>
      <c r="E565" s="46">
        <v>21.226699178043933</v>
      </c>
      <c r="F565" s="52"/>
    </row>
    <row r="566" spans="1:6" s="50" customFormat="1" x14ac:dyDescent="0.2">
      <c r="A566" s="45">
        <v>42741</v>
      </c>
      <c r="B566" s="66" t="s">
        <v>109</v>
      </c>
      <c r="C566" s="46">
        <v>28.042193587283581</v>
      </c>
      <c r="D566" s="46">
        <v>51.797189154362108</v>
      </c>
      <c r="E566" s="46">
        <v>23.754995567078527</v>
      </c>
      <c r="F566" s="52"/>
    </row>
    <row r="567" spans="1:6" s="50" customFormat="1" x14ac:dyDescent="0.2">
      <c r="A567" s="45">
        <v>42741</v>
      </c>
      <c r="B567" s="66" t="s">
        <v>110</v>
      </c>
      <c r="C567" s="46">
        <v>25.082376349226397</v>
      </c>
      <c r="D567" s="46">
        <v>44.841754625768466</v>
      </c>
      <c r="E567" s="46">
        <v>19.759378276542069</v>
      </c>
      <c r="F567" s="52"/>
    </row>
    <row r="568" spans="1:6" s="50" customFormat="1" x14ac:dyDescent="0.2">
      <c r="A568" s="45">
        <v>42741</v>
      </c>
      <c r="B568" s="66" t="s">
        <v>111</v>
      </c>
      <c r="C568" s="46">
        <v>22.33224533593414</v>
      </c>
      <c r="D568" s="46">
        <v>39.182130758266403</v>
      </c>
      <c r="E568" s="46">
        <v>16.849885422332264</v>
      </c>
      <c r="F568" s="52"/>
    </row>
    <row r="569" spans="1:6" s="50" customFormat="1" x14ac:dyDescent="0.2">
      <c r="A569" s="45">
        <v>42741</v>
      </c>
      <c r="B569" s="66" t="s">
        <v>112</v>
      </c>
      <c r="C569" s="46">
        <v>15.229200557879896</v>
      </c>
      <c r="D569" s="46">
        <v>29.990847272333081</v>
      </c>
      <c r="E569" s="46">
        <v>14.761646714453185</v>
      </c>
      <c r="F569" s="52"/>
    </row>
    <row r="570" spans="1:6" s="50" customFormat="1" x14ac:dyDescent="0.2">
      <c r="A570" s="45">
        <v>42741</v>
      </c>
      <c r="B570" s="66" t="s">
        <v>113</v>
      </c>
      <c r="C570" s="46">
        <v>16.178572223796618</v>
      </c>
      <c r="D570" s="46">
        <v>32.629850436367953</v>
      </c>
      <c r="E570" s="46">
        <v>16.451278212571335</v>
      </c>
      <c r="F570" s="52"/>
    </row>
    <row r="571" spans="1:6" s="50" customFormat="1" x14ac:dyDescent="0.2">
      <c r="A571" s="45">
        <v>42741</v>
      </c>
      <c r="B571" s="66" t="s">
        <v>114</v>
      </c>
      <c r="C571" s="46">
        <v>23.305819019074093</v>
      </c>
      <c r="D571" s="46">
        <v>44.202005599930111</v>
      </c>
      <c r="E571" s="46">
        <v>20.896186580856018</v>
      </c>
      <c r="F571" s="52"/>
    </row>
    <row r="572" spans="1:6" s="50" customFormat="1" x14ac:dyDescent="0.2">
      <c r="A572" s="45">
        <v>42741</v>
      </c>
      <c r="B572" s="66" t="s">
        <v>115</v>
      </c>
      <c r="C572" s="46">
        <v>17.349736021392385</v>
      </c>
      <c r="D572" s="46">
        <v>39.398359989802131</v>
      </c>
      <c r="E572" s="46">
        <v>22.048623968409746</v>
      </c>
      <c r="F572" s="52"/>
    </row>
    <row r="573" spans="1:6" s="50" customFormat="1" x14ac:dyDescent="0.2">
      <c r="A573" s="45">
        <v>42741</v>
      </c>
      <c r="B573" s="66" t="s">
        <v>116</v>
      </c>
      <c r="C573" s="46">
        <v>14.32851261409963</v>
      </c>
      <c r="D573" s="46">
        <v>31.002250596531766</v>
      </c>
      <c r="E573" s="46">
        <v>16.673737982432137</v>
      </c>
      <c r="F573" s="52"/>
    </row>
    <row r="574" spans="1:6" s="50" customFormat="1" x14ac:dyDescent="0.2">
      <c r="A574" s="45">
        <v>42741</v>
      </c>
      <c r="B574" s="66" t="s">
        <v>117</v>
      </c>
      <c r="C574" s="46">
        <v>17.916649797841597</v>
      </c>
      <c r="D574" s="46">
        <v>32.968891442155986</v>
      </c>
      <c r="E574" s="46">
        <v>15.052241644314389</v>
      </c>
      <c r="F574" s="52"/>
    </row>
    <row r="575" spans="1:6" s="50" customFormat="1" x14ac:dyDescent="0.2">
      <c r="A575" s="45">
        <v>42741</v>
      </c>
      <c r="B575" s="66" t="s">
        <v>118</v>
      </c>
      <c r="C575" s="46">
        <v>13.970672397810349</v>
      </c>
      <c r="D575" s="46">
        <v>27.591542512208811</v>
      </c>
      <c r="E575" s="46">
        <v>13.620870114398462</v>
      </c>
      <c r="F575" s="52"/>
    </row>
    <row r="576" spans="1:6" s="50" customFormat="1" x14ac:dyDescent="0.2">
      <c r="A576" s="45">
        <v>42741</v>
      </c>
      <c r="B576" s="66" t="s">
        <v>119</v>
      </c>
      <c r="C576" s="46">
        <v>14.217162082677614</v>
      </c>
      <c r="D576" s="46">
        <v>28.61729478264693</v>
      </c>
      <c r="E576" s="46">
        <v>14.400132699969316</v>
      </c>
      <c r="F576" s="52"/>
    </row>
    <row r="577" spans="1:6" s="50" customFormat="1" x14ac:dyDescent="0.2">
      <c r="A577" s="45">
        <v>42741</v>
      </c>
      <c r="B577" s="66" t="s">
        <v>120</v>
      </c>
      <c r="C577" s="46">
        <v>15.856991163929681</v>
      </c>
      <c r="D577" s="46">
        <v>32.441121168136497</v>
      </c>
      <c r="E577" s="46">
        <v>16.584130004206816</v>
      </c>
      <c r="F577" s="52"/>
    </row>
    <row r="578" spans="1:6" s="50" customFormat="1" x14ac:dyDescent="0.2">
      <c r="A578" s="45">
        <v>42741</v>
      </c>
      <c r="B578" s="66" t="s">
        <v>121</v>
      </c>
      <c r="C578" s="46">
        <v>15.117030664252887</v>
      </c>
      <c r="D578" s="46">
        <v>30.754182568928169</v>
      </c>
      <c r="E578" s="46">
        <v>15.637151904675282</v>
      </c>
      <c r="F578" s="52"/>
    </row>
    <row r="579" spans="1:6" s="50" customFormat="1" x14ac:dyDescent="0.2">
      <c r="A579" s="45">
        <v>42741</v>
      </c>
      <c r="B579" s="66" t="s">
        <v>122</v>
      </c>
      <c r="C579" s="46">
        <v>17.324015207429166</v>
      </c>
      <c r="D579" s="46">
        <v>32.757249558359675</v>
      </c>
      <c r="E579" s="46">
        <v>15.433234350930508</v>
      </c>
      <c r="F579" s="52"/>
    </row>
    <row r="580" spans="1:6" s="50" customFormat="1" x14ac:dyDescent="0.2">
      <c r="A580" s="45">
        <v>42741</v>
      </c>
      <c r="B580" s="66" t="s">
        <v>123</v>
      </c>
      <c r="C580" s="46">
        <v>10.813543548782352</v>
      </c>
      <c r="D580" s="46">
        <v>24.448225716716316</v>
      </c>
      <c r="E580" s="46">
        <v>13.634682167933963</v>
      </c>
      <c r="F580" s="52"/>
    </row>
    <row r="581" spans="1:6" s="50" customFormat="1" x14ac:dyDescent="0.2">
      <c r="A581" s="45">
        <v>42741</v>
      </c>
      <c r="B581" s="66" t="s">
        <v>124</v>
      </c>
      <c r="C581" s="46">
        <v>7.8912285594325047</v>
      </c>
      <c r="D581" s="46">
        <v>19.303985695379311</v>
      </c>
      <c r="E581" s="46">
        <v>11.412757135946805</v>
      </c>
      <c r="F581" s="52"/>
    </row>
    <row r="582" spans="1:6" s="50" customFormat="1" x14ac:dyDescent="0.2">
      <c r="A582" s="45">
        <v>42741</v>
      </c>
      <c r="B582" s="66" t="s">
        <v>125</v>
      </c>
      <c r="C582" s="46">
        <v>12.576535708495554</v>
      </c>
      <c r="D582" s="46">
        <v>24.911321570762652</v>
      </c>
      <c r="E582" s="46">
        <v>12.334785862267099</v>
      </c>
      <c r="F582" s="52"/>
    </row>
    <row r="583" spans="1:6" s="50" customFormat="1" x14ac:dyDescent="0.2">
      <c r="A583" s="45">
        <v>42741</v>
      </c>
      <c r="B583" s="66" t="s">
        <v>126</v>
      </c>
      <c r="C583" s="46">
        <v>14.771135518307721</v>
      </c>
      <c r="D583" s="46">
        <v>30.506172819524561</v>
      </c>
      <c r="E583" s="46">
        <v>15.73503730121684</v>
      </c>
      <c r="F583" s="52"/>
    </row>
    <row r="584" spans="1:6" s="50" customFormat="1" x14ac:dyDescent="0.2">
      <c r="A584" s="45">
        <v>42741</v>
      </c>
      <c r="B584" s="66" t="s">
        <v>127</v>
      </c>
      <c r="C584" s="46">
        <v>13.069504958660088</v>
      </c>
      <c r="D584" s="46">
        <v>27.084730494317181</v>
      </c>
      <c r="E584" s="46">
        <v>14.015225535657093</v>
      </c>
      <c r="F584" s="52"/>
    </row>
    <row r="585" spans="1:6" s="50" customFormat="1" x14ac:dyDescent="0.2">
      <c r="A585" s="45">
        <v>42741</v>
      </c>
      <c r="B585" s="66" t="s">
        <v>128</v>
      </c>
      <c r="C585" s="46">
        <v>18.358795252124693</v>
      </c>
      <c r="D585" s="46">
        <v>36.441959406965509</v>
      </c>
      <c r="E585" s="46">
        <v>18.083164154840816</v>
      </c>
      <c r="F585" s="52"/>
    </row>
    <row r="586" spans="1:6" s="50" customFormat="1" x14ac:dyDescent="0.2">
      <c r="A586" s="45">
        <v>42742</v>
      </c>
      <c r="B586" s="66">
        <v>0</v>
      </c>
      <c r="C586" s="46">
        <v>18.370964460178808</v>
      </c>
      <c r="D586" s="46">
        <v>33.68021644225535</v>
      </c>
      <c r="E586" s="46">
        <v>15.309251982076542</v>
      </c>
      <c r="F586" s="52"/>
    </row>
    <row r="587" spans="1:6" s="50" customFormat="1" x14ac:dyDescent="0.2">
      <c r="A587" s="45">
        <v>42742</v>
      </c>
      <c r="B587" s="66" t="s">
        <v>34</v>
      </c>
      <c r="C587" s="46">
        <v>7.8291681707619407</v>
      </c>
      <c r="D587" s="46">
        <v>20.315148330611994</v>
      </c>
      <c r="E587" s="46">
        <v>12.485980159850053</v>
      </c>
      <c r="F587" s="52"/>
    </row>
    <row r="588" spans="1:6" s="50" customFormat="1" x14ac:dyDescent="0.2">
      <c r="A588" s="45">
        <v>42742</v>
      </c>
      <c r="B588" s="66" t="s">
        <v>35</v>
      </c>
      <c r="C588" s="46">
        <v>12.514230404699994</v>
      </c>
      <c r="D588" s="46">
        <v>32.127219275770742</v>
      </c>
      <c r="E588" s="46">
        <v>19.612988871070748</v>
      </c>
      <c r="F588" s="52"/>
    </row>
    <row r="589" spans="1:6" s="50" customFormat="1" x14ac:dyDescent="0.2">
      <c r="A589" s="45">
        <v>42742</v>
      </c>
      <c r="B589" s="66" t="s">
        <v>36</v>
      </c>
      <c r="C589" s="46">
        <v>8.6550867356475329</v>
      </c>
      <c r="D589" s="46">
        <v>21.670086492600717</v>
      </c>
      <c r="E589" s="46">
        <v>13.014999756953184</v>
      </c>
      <c r="F589" s="52"/>
    </row>
    <row r="590" spans="1:6" s="50" customFormat="1" x14ac:dyDescent="0.2">
      <c r="A590" s="45">
        <v>42742</v>
      </c>
      <c r="B590" s="66" t="s">
        <v>37</v>
      </c>
      <c r="C590" s="46">
        <v>9.2591358725640855</v>
      </c>
      <c r="D590" s="46">
        <v>24.19809318387771</v>
      </c>
      <c r="E590" s="46">
        <v>14.938957311313624</v>
      </c>
      <c r="F590" s="52"/>
    </row>
    <row r="591" spans="1:6" s="50" customFormat="1" x14ac:dyDescent="0.2">
      <c r="A591" s="45">
        <v>42742</v>
      </c>
      <c r="B591" s="66" t="s">
        <v>38</v>
      </c>
      <c r="C591" s="46">
        <v>8.9508308218062531</v>
      </c>
      <c r="D591" s="46">
        <v>23.440198427870055</v>
      </c>
      <c r="E591" s="46">
        <v>14.489367606063801</v>
      </c>
      <c r="F591" s="52"/>
    </row>
    <row r="592" spans="1:6" s="50" customFormat="1" x14ac:dyDescent="0.2">
      <c r="A592" s="45">
        <v>42742</v>
      </c>
      <c r="B592" s="66" t="s">
        <v>39</v>
      </c>
      <c r="C592" s="46">
        <v>10.738437425047684</v>
      </c>
      <c r="D592" s="46">
        <v>24.990881658423657</v>
      </c>
      <c r="E592" s="46">
        <v>14.252444233375973</v>
      </c>
      <c r="F592" s="52"/>
    </row>
    <row r="593" spans="1:6" s="50" customFormat="1" x14ac:dyDescent="0.2">
      <c r="A593" s="45">
        <v>42742</v>
      </c>
      <c r="B593" s="66" t="s">
        <v>40</v>
      </c>
      <c r="C593" s="46">
        <v>10.084919761044679</v>
      </c>
      <c r="D593" s="46">
        <v>26.28499234442123</v>
      </c>
      <c r="E593" s="46">
        <v>16.200072583376553</v>
      </c>
      <c r="F593" s="52"/>
    </row>
    <row r="594" spans="1:6" s="50" customFormat="1" x14ac:dyDescent="0.2">
      <c r="A594" s="45">
        <v>42742</v>
      </c>
      <c r="B594" s="66" t="s">
        <v>41</v>
      </c>
      <c r="C594" s="46">
        <v>24.262773574734975</v>
      </c>
      <c r="D594" s="46">
        <v>43.188436616272263</v>
      </c>
      <c r="E594" s="46">
        <v>18.925663041537288</v>
      </c>
      <c r="F594" s="52"/>
    </row>
    <row r="595" spans="1:6" s="50" customFormat="1" x14ac:dyDescent="0.2">
      <c r="A595" s="45">
        <v>42742</v>
      </c>
      <c r="B595" s="66" t="s">
        <v>42</v>
      </c>
      <c r="C595" s="46">
        <v>36.30754280236367</v>
      </c>
      <c r="D595" s="46">
        <v>57.501784123652151</v>
      </c>
      <c r="E595" s="46">
        <v>21.19424132128848</v>
      </c>
      <c r="F595" s="52"/>
    </row>
    <row r="596" spans="1:6" s="50" customFormat="1" x14ac:dyDescent="0.2">
      <c r="A596" s="45">
        <v>42742</v>
      </c>
      <c r="B596" s="66" t="s">
        <v>43</v>
      </c>
      <c r="C596" s="46">
        <v>34.45796128852168</v>
      </c>
      <c r="D596" s="46">
        <v>58.660679706864997</v>
      </c>
      <c r="E596" s="46">
        <v>24.202718418343316</v>
      </c>
      <c r="F596" s="52"/>
    </row>
    <row r="597" spans="1:6" s="50" customFormat="1" x14ac:dyDescent="0.2">
      <c r="A597" s="45">
        <v>42742</v>
      </c>
      <c r="B597" s="66" t="s">
        <v>44</v>
      </c>
      <c r="C597" s="46">
        <v>12.944738251318968</v>
      </c>
      <c r="D597" s="46">
        <v>31.692865293470689</v>
      </c>
      <c r="E597" s="46">
        <v>18.748127042151722</v>
      </c>
      <c r="F597" s="52"/>
    </row>
    <row r="598" spans="1:6" s="50" customFormat="1" x14ac:dyDescent="0.2">
      <c r="A598" s="45">
        <v>42742</v>
      </c>
      <c r="B598" s="66" t="s">
        <v>45</v>
      </c>
      <c r="C598" s="46">
        <v>9.7639458753777379</v>
      </c>
      <c r="D598" s="46">
        <v>25.023942818962944</v>
      </c>
      <c r="E598" s="46">
        <v>15.259996943585206</v>
      </c>
      <c r="F598" s="52"/>
    </row>
    <row r="599" spans="1:6" s="50" customFormat="1" x14ac:dyDescent="0.2">
      <c r="A599" s="45">
        <v>42742</v>
      </c>
      <c r="B599" s="66" t="s">
        <v>46</v>
      </c>
      <c r="C599" s="46">
        <v>11.93360741542168</v>
      </c>
      <c r="D599" s="46">
        <v>26.781941068353856</v>
      </c>
      <c r="E599" s="46">
        <v>14.848333652932176</v>
      </c>
      <c r="F599" s="52"/>
    </row>
    <row r="600" spans="1:6" s="50" customFormat="1" x14ac:dyDescent="0.2">
      <c r="A600" s="45">
        <v>42742</v>
      </c>
      <c r="B600" s="66" t="s">
        <v>47</v>
      </c>
      <c r="C600" s="46">
        <v>11.612975226724735</v>
      </c>
      <c r="D600" s="46">
        <v>27.697215250623099</v>
      </c>
      <c r="E600" s="46">
        <v>16.084240023898364</v>
      </c>
      <c r="F600" s="52"/>
    </row>
    <row r="601" spans="1:6" s="50" customFormat="1" x14ac:dyDescent="0.2">
      <c r="A601" s="45">
        <v>42742</v>
      </c>
      <c r="B601" s="66" t="s">
        <v>48</v>
      </c>
      <c r="C601" s="46">
        <v>11.280020744563677</v>
      </c>
      <c r="D601" s="46">
        <v>26.682967950264416</v>
      </c>
      <c r="E601" s="46">
        <v>15.402947205700739</v>
      </c>
      <c r="F601" s="52"/>
    </row>
    <row r="602" spans="1:6" s="50" customFormat="1" x14ac:dyDescent="0.2">
      <c r="A602" s="45">
        <v>42742</v>
      </c>
      <c r="B602" s="66" t="s">
        <v>49</v>
      </c>
      <c r="C602" s="46">
        <v>17.443814174795332</v>
      </c>
      <c r="D602" s="46">
        <v>35.169388572758223</v>
      </c>
      <c r="E602" s="46">
        <v>17.725574397962891</v>
      </c>
      <c r="F602" s="52"/>
    </row>
    <row r="603" spans="1:6" s="50" customFormat="1" x14ac:dyDescent="0.2">
      <c r="A603" s="45">
        <v>42742</v>
      </c>
      <c r="B603" s="66" t="s">
        <v>50</v>
      </c>
      <c r="C603" s="46">
        <v>20.426959486785755</v>
      </c>
      <c r="D603" s="46">
        <v>36.389679553021217</v>
      </c>
      <c r="E603" s="46">
        <v>15.962720066235462</v>
      </c>
      <c r="F603" s="52"/>
    </row>
    <row r="604" spans="1:6" s="50" customFormat="1" x14ac:dyDescent="0.2">
      <c r="A604" s="45">
        <v>42742</v>
      </c>
      <c r="B604" s="66" t="s">
        <v>51</v>
      </c>
      <c r="C604" s="46">
        <v>14.324634665689667</v>
      </c>
      <c r="D604" s="46">
        <v>28.940094819658949</v>
      </c>
      <c r="E604" s="46">
        <v>14.615460153969282</v>
      </c>
      <c r="F604" s="52"/>
    </row>
    <row r="605" spans="1:6" s="50" customFormat="1" x14ac:dyDescent="0.2">
      <c r="A605" s="45">
        <v>42742</v>
      </c>
      <c r="B605" s="66" t="s">
        <v>52</v>
      </c>
      <c r="C605" s="46">
        <v>23.040024429787781</v>
      </c>
      <c r="D605" s="46">
        <v>39.355147599448692</v>
      </c>
      <c r="E605" s="46">
        <v>16.315123169660911</v>
      </c>
      <c r="F605" s="52"/>
    </row>
    <row r="606" spans="1:6" s="50" customFormat="1" x14ac:dyDescent="0.2">
      <c r="A606" s="45">
        <v>42742</v>
      </c>
      <c r="B606" s="66" t="s">
        <v>53</v>
      </c>
      <c r="C606" s="46">
        <v>21.387957887211599</v>
      </c>
      <c r="D606" s="46">
        <v>39.097789464756652</v>
      </c>
      <c r="E606" s="46">
        <v>17.709831577545053</v>
      </c>
      <c r="F606" s="52"/>
    </row>
    <row r="607" spans="1:6" s="50" customFormat="1" x14ac:dyDescent="0.2">
      <c r="A607" s="45">
        <v>42742</v>
      </c>
      <c r="B607" s="66" t="s">
        <v>54</v>
      </c>
      <c r="C607" s="46">
        <v>66.468508243458999</v>
      </c>
      <c r="D607" s="46">
        <v>87.326894813522898</v>
      </c>
      <c r="E607" s="46">
        <v>20.8583865700639</v>
      </c>
      <c r="F607" s="52"/>
    </row>
    <row r="608" spans="1:6" s="50" customFormat="1" x14ac:dyDescent="0.2">
      <c r="A608" s="45">
        <v>42742</v>
      </c>
      <c r="B608" s="66" t="s">
        <v>55</v>
      </c>
      <c r="C608" s="46">
        <v>23.384580670497957</v>
      </c>
      <c r="D608" s="46">
        <v>40.121550369100774</v>
      </c>
      <c r="E608" s="46">
        <v>16.736969698602817</v>
      </c>
      <c r="F608" s="52"/>
    </row>
    <row r="609" spans="1:6" s="50" customFormat="1" x14ac:dyDescent="0.2">
      <c r="A609" s="45">
        <v>42742</v>
      </c>
      <c r="B609" s="66" t="s">
        <v>56</v>
      </c>
      <c r="C609" s="46">
        <v>17.57834518514559</v>
      </c>
      <c r="D609" s="46">
        <v>35.676315377930273</v>
      </c>
      <c r="E609" s="46">
        <v>18.097970192784683</v>
      </c>
      <c r="F609" s="52"/>
    </row>
    <row r="610" spans="1:6" s="50" customFormat="1" x14ac:dyDescent="0.2">
      <c r="A610" s="45">
        <v>42742</v>
      </c>
      <c r="B610" s="66" t="s">
        <v>57</v>
      </c>
      <c r="C610" s="46">
        <v>14.989537917001794</v>
      </c>
      <c r="D610" s="46">
        <v>29.924901471879775</v>
      </c>
      <c r="E610" s="46">
        <v>14.935363554877981</v>
      </c>
      <c r="F610" s="52"/>
    </row>
    <row r="611" spans="1:6" s="50" customFormat="1" x14ac:dyDescent="0.2">
      <c r="A611" s="45">
        <v>42742</v>
      </c>
      <c r="B611" s="66" t="s">
        <v>58</v>
      </c>
      <c r="C611" s="46">
        <v>14.570295299401943</v>
      </c>
      <c r="D611" s="46">
        <v>29.826515506655333</v>
      </c>
      <c r="E611" s="46">
        <v>15.25622020725339</v>
      </c>
      <c r="F611" s="52"/>
    </row>
    <row r="612" spans="1:6" s="50" customFormat="1" x14ac:dyDescent="0.2">
      <c r="A612" s="45">
        <v>42742</v>
      </c>
      <c r="B612" s="66" t="s">
        <v>59</v>
      </c>
      <c r="C612" s="46">
        <v>16.283580368548694</v>
      </c>
      <c r="D612" s="46">
        <v>33.488407441771315</v>
      </c>
      <c r="E612" s="46">
        <v>17.204827073222621</v>
      </c>
      <c r="F612" s="52"/>
    </row>
    <row r="613" spans="1:6" s="50" customFormat="1" x14ac:dyDescent="0.2">
      <c r="A613" s="45">
        <v>42742</v>
      </c>
      <c r="B613" s="66" t="s">
        <v>60</v>
      </c>
      <c r="C613" s="46">
        <v>26.514515877507755</v>
      </c>
      <c r="D613" s="46">
        <v>45.757038049455396</v>
      </c>
      <c r="E613" s="46">
        <v>19.242522171947641</v>
      </c>
      <c r="F613" s="52"/>
    </row>
    <row r="614" spans="1:6" s="50" customFormat="1" x14ac:dyDescent="0.2">
      <c r="A614" s="45">
        <v>42742</v>
      </c>
      <c r="B614" s="66" t="s">
        <v>61</v>
      </c>
      <c r="C614" s="46">
        <v>34.970257829854496</v>
      </c>
      <c r="D614" s="46">
        <v>53.776665357503859</v>
      </c>
      <c r="E614" s="46">
        <v>18.806407527649363</v>
      </c>
      <c r="F614" s="52"/>
    </row>
    <row r="615" spans="1:6" s="50" customFormat="1" x14ac:dyDescent="0.2">
      <c r="A615" s="45">
        <v>42742</v>
      </c>
      <c r="B615" s="66" t="s">
        <v>62</v>
      </c>
      <c r="C615" s="46">
        <v>23.309192813628293</v>
      </c>
      <c r="D615" s="46">
        <v>39.773029248518725</v>
      </c>
      <c r="E615" s="46">
        <v>16.463836434890432</v>
      </c>
      <c r="F615" s="52"/>
    </row>
    <row r="616" spans="1:6" s="50" customFormat="1" x14ac:dyDescent="0.2">
      <c r="A616" s="45">
        <v>42742</v>
      </c>
      <c r="B616" s="66" t="s">
        <v>63</v>
      </c>
      <c r="C616" s="46">
        <v>29.053034179810105</v>
      </c>
      <c r="D616" s="46">
        <v>48.219679432698243</v>
      </c>
      <c r="E616" s="46">
        <v>19.166645252888138</v>
      </c>
      <c r="F616" s="52"/>
    </row>
    <row r="617" spans="1:6" s="50" customFormat="1" x14ac:dyDescent="0.2">
      <c r="A617" s="45">
        <v>42742</v>
      </c>
      <c r="B617" s="66" t="s">
        <v>64</v>
      </c>
      <c r="C617" s="46">
        <v>37.841338965427902</v>
      </c>
      <c r="D617" s="46">
        <v>56.995521336248366</v>
      </c>
      <c r="E617" s="46">
        <v>19.154182370820465</v>
      </c>
      <c r="F617" s="52"/>
    </row>
    <row r="618" spans="1:6" s="50" customFormat="1" x14ac:dyDescent="0.2">
      <c r="A618" s="45">
        <v>42742</v>
      </c>
      <c r="B618" s="66" t="s">
        <v>65</v>
      </c>
      <c r="C618" s="46">
        <v>89.856987526636146</v>
      </c>
      <c r="D618" s="46">
        <v>112.6699731155083</v>
      </c>
      <c r="E618" s="46">
        <v>22.812985588872152</v>
      </c>
      <c r="F618" s="52"/>
    </row>
    <row r="619" spans="1:6" s="50" customFormat="1" x14ac:dyDescent="0.2">
      <c r="A619" s="45">
        <v>42742</v>
      </c>
      <c r="B619" s="66" t="s">
        <v>66</v>
      </c>
      <c r="C619" s="46">
        <v>49.87080880822252</v>
      </c>
      <c r="D619" s="46">
        <v>74.533741442967184</v>
      </c>
      <c r="E619" s="46">
        <v>24.662932634744664</v>
      </c>
      <c r="F619" s="52"/>
    </row>
    <row r="620" spans="1:6" s="50" customFormat="1" x14ac:dyDescent="0.2">
      <c r="A620" s="45">
        <v>42742</v>
      </c>
      <c r="B620" s="66" t="s">
        <v>67</v>
      </c>
      <c r="C620" s="46">
        <v>50.535968924364639</v>
      </c>
      <c r="D620" s="46">
        <v>74.190184459461136</v>
      </c>
      <c r="E620" s="46">
        <v>23.654215535096498</v>
      </c>
      <c r="F620" s="52"/>
    </row>
    <row r="621" spans="1:6" s="50" customFormat="1" x14ac:dyDescent="0.2">
      <c r="A621" s="45">
        <v>42742</v>
      </c>
      <c r="B621" s="66" t="s">
        <v>68</v>
      </c>
      <c r="C621" s="46">
        <v>83.445249131247238</v>
      </c>
      <c r="D621" s="46">
        <v>114.61487359078708</v>
      </c>
      <c r="E621" s="46">
        <v>31.169624459539847</v>
      </c>
      <c r="F621" s="52"/>
    </row>
    <row r="622" spans="1:6" s="50" customFormat="1" x14ac:dyDescent="0.2">
      <c r="A622" s="45">
        <v>42742</v>
      </c>
      <c r="B622" s="66" t="s">
        <v>69</v>
      </c>
      <c r="C622" s="46">
        <v>115.61441661428303</v>
      </c>
      <c r="D622" s="46">
        <v>152.81618323906278</v>
      </c>
      <c r="E622" s="46">
        <v>37.201766624779751</v>
      </c>
      <c r="F622" s="52"/>
    </row>
    <row r="623" spans="1:6" s="50" customFormat="1" x14ac:dyDescent="0.2">
      <c r="A623" s="45">
        <v>42742</v>
      </c>
      <c r="B623" s="66" t="s">
        <v>70</v>
      </c>
      <c r="C623" s="46">
        <v>97.864653526059854</v>
      </c>
      <c r="D623" s="46">
        <v>126.32665634949981</v>
      </c>
      <c r="E623" s="46">
        <v>28.46200282343996</v>
      </c>
      <c r="F623" s="52"/>
    </row>
    <row r="624" spans="1:6" s="50" customFormat="1" x14ac:dyDescent="0.2">
      <c r="A624" s="45">
        <v>42742</v>
      </c>
      <c r="B624" s="66" t="s">
        <v>71</v>
      </c>
      <c r="C624" s="46">
        <v>97.863798745359858</v>
      </c>
      <c r="D624" s="46">
        <v>126.07953679960121</v>
      </c>
      <c r="E624" s="46">
        <v>28.215738054241356</v>
      </c>
      <c r="F624" s="52"/>
    </row>
    <row r="625" spans="1:6" s="50" customFormat="1" x14ac:dyDescent="0.2">
      <c r="A625" s="45">
        <v>42742</v>
      </c>
      <c r="B625" s="66" t="s">
        <v>72</v>
      </c>
      <c r="C625" s="46">
        <v>89.358481579821657</v>
      </c>
      <c r="D625" s="46">
        <v>121.68276587645644</v>
      </c>
      <c r="E625" s="46">
        <v>32.324284296634787</v>
      </c>
      <c r="F625" s="52"/>
    </row>
    <row r="626" spans="1:6" s="50" customFormat="1" x14ac:dyDescent="0.2">
      <c r="A626" s="45">
        <v>42742</v>
      </c>
      <c r="B626" s="66" t="s">
        <v>73</v>
      </c>
      <c r="C626" s="46">
        <v>110.18728933307321</v>
      </c>
      <c r="D626" s="46">
        <v>145.7229224529334</v>
      </c>
      <c r="E626" s="46">
        <v>35.535633119860194</v>
      </c>
      <c r="F626" s="52"/>
    </row>
    <row r="627" spans="1:6" s="50" customFormat="1" x14ac:dyDescent="0.2">
      <c r="A627" s="45">
        <v>42742</v>
      </c>
      <c r="B627" s="66" t="s">
        <v>74</v>
      </c>
      <c r="C627" s="46">
        <v>104.51678435008107</v>
      </c>
      <c r="D627" s="46">
        <v>139.98341825906132</v>
      </c>
      <c r="E627" s="46">
        <v>35.466633908980256</v>
      </c>
      <c r="F627" s="52"/>
    </row>
    <row r="628" spans="1:6" s="50" customFormat="1" x14ac:dyDescent="0.2">
      <c r="A628" s="45">
        <v>42742</v>
      </c>
      <c r="B628" s="66" t="s">
        <v>75</v>
      </c>
      <c r="C628" s="46">
        <v>102.66712370981408</v>
      </c>
      <c r="D628" s="46">
        <v>135.83071019422513</v>
      </c>
      <c r="E628" s="46">
        <v>33.163586484411056</v>
      </c>
      <c r="F628" s="52"/>
    </row>
    <row r="629" spans="1:6" s="50" customFormat="1" x14ac:dyDescent="0.2">
      <c r="A629" s="45">
        <v>42742</v>
      </c>
      <c r="B629" s="66" t="s">
        <v>76</v>
      </c>
      <c r="C629" s="46">
        <v>117.57932833644124</v>
      </c>
      <c r="D629" s="46">
        <v>152.79064573182276</v>
      </c>
      <c r="E629" s="46">
        <v>35.211317395381528</v>
      </c>
      <c r="F629" s="52"/>
    </row>
    <row r="630" spans="1:6" s="50" customFormat="1" x14ac:dyDescent="0.2">
      <c r="A630" s="45">
        <v>42742</v>
      </c>
      <c r="B630" s="66" t="s">
        <v>77</v>
      </c>
      <c r="C630" s="46">
        <v>103.03507326338749</v>
      </c>
      <c r="D630" s="46">
        <v>135.21405211524365</v>
      </c>
      <c r="E630" s="46">
        <v>32.178978851856158</v>
      </c>
      <c r="F630" s="52"/>
    </row>
    <row r="631" spans="1:6" s="50" customFormat="1" x14ac:dyDescent="0.2">
      <c r="A631" s="45">
        <v>42742</v>
      </c>
      <c r="B631" s="66" t="s">
        <v>78</v>
      </c>
      <c r="C631" s="46">
        <v>93.913923480743648</v>
      </c>
      <c r="D631" s="46">
        <v>123.3737748749966</v>
      </c>
      <c r="E631" s="46">
        <v>29.459851394252951</v>
      </c>
      <c r="F631" s="52"/>
    </row>
    <row r="632" spans="1:6" s="50" customFormat="1" x14ac:dyDescent="0.2">
      <c r="A632" s="45">
        <v>42742</v>
      </c>
      <c r="B632" s="66" t="s">
        <v>79</v>
      </c>
      <c r="C632" s="46">
        <v>115.97405520185652</v>
      </c>
      <c r="D632" s="46">
        <v>152.77970108586274</v>
      </c>
      <c r="E632" s="46">
        <v>36.805645884006225</v>
      </c>
      <c r="F632" s="52"/>
    </row>
    <row r="633" spans="1:6" s="50" customFormat="1" x14ac:dyDescent="0.2">
      <c r="A633" s="45">
        <v>42742</v>
      </c>
      <c r="B633" s="66" t="s">
        <v>80</v>
      </c>
      <c r="C633" s="46">
        <v>126.69531067908514</v>
      </c>
      <c r="D633" s="46">
        <v>165.10063860530698</v>
      </c>
      <c r="E633" s="46">
        <v>38.405327926221844</v>
      </c>
      <c r="F633" s="52"/>
    </row>
    <row r="634" spans="1:6" s="50" customFormat="1" x14ac:dyDescent="0.2">
      <c r="A634" s="45">
        <v>42742</v>
      </c>
      <c r="B634" s="66" t="s">
        <v>81</v>
      </c>
      <c r="C634" s="46">
        <v>87.502806254704723</v>
      </c>
      <c r="D634" s="46">
        <v>118.72807486384323</v>
      </c>
      <c r="E634" s="46">
        <v>31.22526860913851</v>
      </c>
      <c r="F634" s="52"/>
    </row>
    <row r="635" spans="1:6" s="50" customFormat="1" x14ac:dyDescent="0.2">
      <c r="A635" s="45">
        <v>42742</v>
      </c>
      <c r="B635" s="66" t="s">
        <v>82</v>
      </c>
      <c r="C635" s="46">
        <v>97.607911532577674</v>
      </c>
      <c r="D635" s="46">
        <v>123.48401079647091</v>
      </c>
      <c r="E635" s="46">
        <v>25.876099263893238</v>
      </c>
      <c r="F635" s="53"/>
    </row>
    <row r="636" spans="1:6" s="50" customFormat="1" x14ac:dyDescent="0.2">
      <c r="A636" s="45">
        <v>42742</v>
      </c>
      <c r="B636" s="66" t="s">
        <v>83</v>
      </c>
      <c r="C636" s="46">
        <v>108.45228767219743</v>
      </c>
      <c r="D636" s="46">
        <v>145.93216408674198</v>
      </c>
      <c r="E636" s="46">
        <v>37.479876414544549</v>
      </c>
      <c r="F636" s="52"/>
    </row>
    <row r="637" spans="1:6" s="50" customFormat="1" x14ac:dyDescent="0.2">
      <c r="A637" s="45">
        <v>42742</v>
      </c>
      <c r="B637" s="66" t="s">
        <v>84</v>
      </c>
      <c r="C637" s="46">
        <v>70.123650722004925</v>
      </c>
      <c r="D637" s="46">
        <v>100.90553308918552</v>
      </c>
      <c r="E637" s="46">
        <v>30.7818823671806</v>
      </c>
      <c r="F637" s="52"/>
    </row>
    <row r="638" spans="1:6" s="50" customFormat="1" x14ac:dyDescent="0.2">
      <c r="A638" s="45">
        <v>42742</v>
      </c>
      <c r="B638" s="66" t="s">
        <v>85</v>
      </c>
      <c r="C638" s="46">
        <v>62.223412951733287</v>
      </c>
      <c r="D638" s="46">
        <v>89.312075266107101</v>
      </c>
      <c r="E638" s="46">
        <v>27.088662314373813</v>
      </c>
      <c r="F638" s="52"/>
    </row>
    <row r="639" spans="1:6" s="50" customFormat="1" x14ac:dyDescent="0.2">
      <c r="A639" s="45">
        <v>42742</v>
      </c>
      <c r="B639" s="66" t="s">
        <v>86</v>
      </c>
      <c r="C639" s="46">
        <v>51.636724656934923</v>
      </c>
      <c r="D639" s="46">
        <v>76.523491530760523</v>
      </c>
      <c r="E639" s="46">
        <v>24.8867668738256</v>
      </c>
      <c r="F639" s="52"/>
    </row>
    <row r="640" spans="1:6" s="50" customFormat="1" x14ac:dyDescent="0.2">
      <c r="A640" s="45">
        <v>42742</v>
      </c>
      <c r="B640" s="66" t="s">
        <v>87</v>
      </c>
      <c r="C640" s="46">
        <v>46.756091162756036</v>
      </c>
      <c r="D640" s="46">
        <v>71.05583078880791</v>
      </c>
      <c r="E640" s="46">
        <v>24.299739626051874</v>
      </c>
      <c r="F640" s="52"/>
    </row>
    <row r="641" spans="1:6" s="50" customFormat="1" x14ac:dyDescent="0.2">
      <c r="A641" s="45">
        <v>42742</v>
      </c>
      <c r="B641" s="66" t="s">
        <v>88</v>
      </c>
      <c r="C641" s="46">
        <v>43.798022241898842</v>
      </c>
      <c r="D641" s="46">
        <v>66.259443728489956</v>
      </c>
      <c r="E641" s="46">
        <v>22.461421486591114</v>
      </c>
      <c r="F641" s="52"/>
    </row>
    <row r="642" spans="1:6" s="50" customFormat="1" x14ac:dyDescent="0.2">
      <c r="A642" s="45">
        <v>42742</v>
      </c>
      <c r="B642" s="66" t="s">
        <v>89</v>
      </c>
      <c r="C642" s="46">
        <v>57.402758982729978</v>
      </c>
      <c r="D642" s="46">
        <v>84.155169664337663</v>
      </c>
      <c r="E642" s="46">
        <v>26.752410681607685</v>
      </c>
      <c r="F642" s="52"/>
    </row>
    <row r="643" spans="1:6" s="50" customFormat="1" x14ac:dyDescent="0.2">
      <c r="A643" s="45">
        <v>42742</v>
      </c>
      <c r="B643" s="66" t="s">
        <v>90</v>
      </c>
      <c r="C643" s="46">
        <v>76.072163097121717</v>
      </c>
      <c r="D643" s="46">
        <v>110.28480185980658</v>
      </c>
      <c r="E643" s="46">
        <v>34.212638762684861</v>
      </c>
      <c r="F643" s="52"/>
    </row>
    <row r="644" spans="1:6" s="50" customFormat="1" x14ac:dyDescent="0.2">
      <c r="A644" s="45">
        <v>42742</v>
      </c>
      <c r="B644" s="66" t="s">
        <v>91</v>
      </c>
      <c r="C644" s="46">
        <v>70.291888496382555</v>
      </c>
      <c r="D644" s="46">
        <v>106.62236123543759</v>
      </c>
      <c r="E644" s="46">
        <v>36.33047273905504</v>
      </c>
      <c r="F644" s="52"/>
    </row>
    <row r="645" spans="1:6" s="50" customFormat="1" x14ac:dyDescent="0.2">
      <c r="A645" s="45">
        <v>42742</v>
      </c>
      <c r="B645" s="66" t="s">
        <v>92</v>
      </c>
      <c r="C645" s="46">
        <v>36.587446316512548</v>
      </c>
      <c r="D645" s="46">
        <v>62.032237599671191</v>
      </c>
      <c r="E645" s="46">
        <v>25.444791283158644</v>
      </c>
      <c r="F645" s="52"/>
    </row>
    <row r="646" spans="1:6" s="50" customFormat="1" x14ac:dyDescent="0.2">
      <c r="A646" s="45">
        <v>42742</v>
      </c>
      <c r="B646" s="66" t="s">
        <v>93</v>
      </c>
      <c r="C646" s="46">
        <v>57.560952766408477</v>
      </c>
      <c r="D646" s="46">
        <v>85.342609264807777</v>
      </c>
      <c r="E646" s="46">
        <v>27.7816564983993</v>
      </c>
      <c r="F646" s="52"/>
    </row>
    <row r="647" spans="1:6" s="50" customFormat="1" x14ac:dyDescent="0.2">
      <c r="A647" s="45">
        <v>42742</v>
      </c>
      <c r="B647" s="66" t="s">
        <v>94</v>
      </c>
      <c r="C647" s="46">
        <v>51.411303152240912</v>
      </c>
      <c r="D647" s="46">
        <v>80.900323733339278</v>
      </c>
      <c r="E647" s="46">
        <v>29.489020581098366</v>
      </c>
      <c r="F647" s="52"/>
    </row>
    <row r="648" spans="1:6" s="50" customFormat="1" x14ac:dyDescent="0.2">
      <c r="A648" s="45">
        <v>42742</v>
      </c>
      <c r="B648" s="66" t="s">
        <v>95</v>
      </c>
      <c r="C648" s="46">
        <v>63.006638682086589</v>
      </c>
      <c r="D648" s="46">
        <v>91.120473835171566</v>
      </c>
      <c r="E648" s="46">
        <v>28.113835153084977</v>
      </c>
      <c r="F648" s="52"/>
    </row>
    <row r="649" spans="1:6" s="50" customFormat="1" x14ac:dyDescent="0.2">
      <c r="A649" s="45">
        <v>42742</v>
      </c>
      <c r="B649" s="66" t="s">
        <v>96</v>
      </c>
      <c r="C649" s="46">
        <v>53.049327182107994</v>
      </c>
      <c r="D649" s="46">
        <v>82.518779140813479</v>
      </c>
      <c r="E649" s="46">
        <v>29.469451958705484</v>
      </c>
      <c r="F649" s="52"/>
    </row>
    <row r="650" spans="1:6" s="50" customFormat="1" x14ac:dyDescent="0.2">
      <c r="A650" s="45">
        <v>42742</v>
      </c>
      <c r="B650" s="66" t="s">
        <v>97</v>
      </c>
      <c r="C650" s="46">
        <v>78.556679735597655</v>
      </c>
      <c r="D650" s="46">
        <v>113.07181212920544</v>
      </c>
      <c r="E650" s="46">
        <v>34.515132393607786</v>
      </c>
      <c r="F650" s="52"/>
    </row>
    <row r="651" spans="1:6" s="50" customFormat="1" x14ac:dyDescent="0.2">
      <c r="A651" s="45">
        <v>42742</v>
      </c>
      <c r="B651" s="66" t="s">
        <v>98</v>
      </c>
      <c r="C651" s="46">
        <v>48.772489727940673</v>
      </c>
      <c r="D651" s="46">
        <v>77.245596499357731</v>
      </c>
      <c r="E651" s="46">
        <v>28.473106771417058</v>
      </c>
      <c r="F651" s="52"/>
    </row>
    <row r="652" spans="1:6" s="50" customFormat="1" x14ac:dyDescent="0.2">
      <c r="A652" s="45">
        <v>42742</v>
      </c>
      <c r="B652" s="66" t="s">
        <v>99</v>
      </c>
      <c r="C652" s="46">
        <v>47.613757924254024</v>
      </c>
      <c r="D652" s="46">
        <v>79.146486818045801</v>
      </c>
      <c r="E652" s="46">
        <v>31.532728893791777</v>
      </c>
      <c r="F652" s="52"/>
    </row>
    <row r="653" spans="1:6" s="50" customFormat="1" x14ac:dyDescent="0.2">
      <c r="A653" s="45">
        <v>42742</v>
      </c>
      <c r="B653" s="66" t="s">
        <v>100</v>
      </c>
      <c r="C653" s="46">
        <v>47.354573782587643</v>
      </c>
      <c r="D653" s="46">
        <v>76.497905069832498</v>
      </c>
      <c r="E653" s="46">
        <v>29.143331287244855</v>
      </c>
      <c r="F653" s="52"/>
    </row>
    <row r="654" spans="1:6" s="50" customFormat="1" x14ac:dyDescent="0.2">
      <c r="A654" s="45">
        <v>42742</v>
      </c>
      <c r="B654" s="66" t="s">
        <v>101</v>
      </c>
      <c r="C654" s="46">
        <v>54.821404664745351</v>
      </c>
      <c r="D654" s="46">
        <v>85.021389670259012</v>
      </c>
      <c r="E654" s="46">
        <v>30.19998500551366</v>
      </c>
      <c r="F654" s="52"/>
    </row>
    <row r="655" spans="1:6" s="50" customFormat="1" x14ac:dyDescent="0.2">
      <c r="A655" s="45">
        <v>42742</v>
      </c>
      <c r="B655" s="66" t="s">
        <v>102</v>
      </c>
      <c r="C655" s="46">
        <v>50.508198353710675</v>
      </c>
      <c r="D655" s="46">
        <v>83.909508776237899</v>
      </c>
      <c r="E655" s="46">
        <v>33.401310422527224</v>
      </c>
      <c r="F655" s="52"/>
    </row>
    <row r="656" spans="1:6" s="50" customFormat="1" x14ac:dyDescent="0.2">
      <c r="A656" s="45">
        <v>42742</v>
      </c>
      <c r="B656" s="66" t="s">
        <v>103</v>
      </c>
      <c r="C656" s="46">
        <v>43.348692215880817</v>
      </c>
      <c r="D656" s="46">
        <v>73.80933346588192</v>
      </c>
      <c r="E656" s="46">
        <v>30.460641250001103</v>
      </c>
      <c r="F656" s="52"/>
    </row>
    <row r="657" spans="1:6" s="50" customFormat="1" x14ac:dyDescent="0.2">
      <c r="A657" s="45">
        <v>42742</v>
      </c>
      <c r="B657" s="66" t="s">
        <v>104</v>
      </c>
      <c r="C657" s="46">
        <v>59.699425479729257</v>
      </c>
      <c r="D657" s="46">
        <v>93.539996968127539</v>
      </c>
      <c r="E657" s="46">
        <v>33.840571488398282</v>
      </c>
      <c r="F657" s="52"/>
    </row>
    <row r="658" spans="1:6" s="50" customFormat="1" x14ac:dyDescent="0.2">
      <c r="A658" s="45">
        <v>42742</v>
      </c>
      <c r="B658" s="66" t="s">
        <v>105</v>
      </c>
      <c r="C658" s="46">
        <v>60.265704629953468</v>
      </c>
      <c r="D658" s="46">
        <v>90.610895913134357</v>
      </c>
      <c r="E658" s="46">
        <v>30.345191283180888</v>
      </c>
      <c r="F658" s="52"/>
    </row>
    <row r="659" spans="1:6" s="50" customFormat="1" x14ac:dyDescent="0.2">
      <c r="A659" s="45">
        <v>42742</v>
      </c>
      <c r="B659" s="66" t="s">
        <v>106</v>
      </c>
      <c r="C659" s="46">
        <v>79.573199775304118</v>
      </c>
      <c r="D659" s="46">
        <v>117.19379592700159</v>
      </c>
      <c r="E659" s="46">
        <v>37.62059615169747</v>
      </c>
      <c r="F659" s="52"/>
    </row>
    <row r="660" spans="1:6" s="50" customFormat="1" x14ac:dyDescent="0.2">
      <c r="A660" s="45">
        <v>42742</v>
      </c>
      <c r="B660" s="66" t="s">
        <v>107</v>
      </c>
      <c r="C660" s="46">
        <v>63.948791972598379</v>
      </c>
      <c r="D660" s="46">
        <v>101.82568301318989</v>
      </c>
      <c r="E660" s="46">
        <v>37.876891040591509</v>
      </c>
      <c r="F660" s="52"/>
    </row>
    <row r="661" spans="1:6" s="50" customFormat="1" x14ac:dyDescent="0.2">
      <c r="A661" s="45">
        <v>42742</v>
      </c>
      <c r="B661" s="66" t="s">
        <v>108</v>
      </c>
      <c r="C661" s="46">
        <v>38.307332784768462</v>
      </c>
      <c r="D661" s="46">
        <v>65.874155203692467</v>
      </c>
      <c r="E661" s="46">
        <v>27.566822418924005</v>
      </c>
      <c r="F661" s="52"/>
    </row>
    <row r="662" spans="1:6" s="50" customFormat="1" x14ac:dyDescent="0.2">
      <c r="A662" s="45">
        <v>42742</v>
      </c>
      <c r="B662" s="66" t="s">
        <v>109</v>
      </c>
      <c r="C662" s="46">
        <v>37.653967883210456</v>
      </c>
      <c r="D662" s="46">
        <v>64.080046969729253</v>
      </c>
      <c r="E662" s="46">
        <v>26.426079086518797</v>
      </c>
      <c r="F662" s="52"/>
    </row>
    <row r="663" spans="1:6" s="50" customFormat="1" x14ac:dyDescent="0.2">
      <c r="A663" s="45">
        <v>42742</v>
      </c>
      <c r="B663" s="66" t="s">
        <v>110</v>
      </c>
      <c r="C663" s="46">
        <v>33.057824980566174</v>
      </c>
      <c r="D663" s="46">
        <v>57.39630322494466</v>
      </c>
      <c r="E663" s="46">
        <v>24.338478244378486</v>
      </c>
      <c r="F663" s="52"/>
    </row>
    <row r="664" spans="1:6" s="50" customFormat="1" x14ac:dyDescent="0.2">
      <c r="A664" s="45">
        <v>42742</v>
      </c>
      <c r="B664" s="66" t="s">
        <v>111</v>
      </c>
      <c r="C664" s="46">
        <v>41.3742848921027</v>
      </c>
      <c r="D664" s="46">
        <v>68.356912431682161</v>
      </c>
      <c r="E664" s="46">
        <v>26.982627539579461</v>
      </c>
      <c r="F664" s="52"/>
    </row>
    <row r="665" spans="1:6" s="50" customFormat="1" x14ac:dyDescent="0.2">
      <c r="A665" s="45">
        <v>42742</v>
      </c>
      <c r="B665" s="66" t="s">
        <v>112</v>
      </c>
      <c r="C665" s="46">
        <v>33.895075412915894</v>
      </c>
      <c r="D665" s="46">
        <v>61.149076641471076</v>
      </c>
      <c r="E665" s="46">
        <v>27.254001228555182</v>
      </c>
      <c r="F665" s="52"/>
    </row>
    <row r="666" spans="1:6" s="50" customFormat="1" x14ac:dyDescent="0.2">
      <c r="A666" s="45">
        <v>42742</v>
      </c>
      <c r="B666" s="66" t="s">
        <v>113</v>
      </c>
      <c r="C666" s="46">
        <v>33.180167404962319</v>
      </c>
      <c r="D666" s="46">
        <v>62.4644532924925</v>
      </c>
      <c r="E666" s="46">
        <v>29.284285887530181</v>
      </c>
      <c r="F666" s="52"/>
    </row>
    <row r="667" spans="1:6" s="50" customFormat="1" x14ac:dyDescent="0.2">
      <c r="A667" s="45">
        <v>42742</v>
      </c>
      <c r="B667" s="66" t="s">
        <v>114</v>
      </c>
      <c r="C667" s="46">
        <v>45.882608159278213</v>
      </c>
      <c r="D667" s="46">
        <v>76.569859831619922</v>
      </c>
      <c r="E667" s="46">
        <v>30.687251672341709</v>
      </c>
      <c r="F667" s="52"/>
    </row>
    <row r="668" spans="1:6" s="50" customFormat="1" x14ac:dyDescent="0.2">
      <c r="A668" s="45">
        <v>42742</v>
      </c>
      <c r="B668" s="66" t="s">
        <v>115</v>
      </c>
      <c r="C668" s="46">
        <v>48.469549766272024</v>
      </c>
      <c r="D668" s="46">
        <v>80.17696888487518</v>
      </c>
      <c r="E668" s="46">
        <v>31.707419118603156</v>
      </c>
      <c r="F668" s="52"/>
    </row>
    <row r="669" spans="1:6" s="50" customFormat="1" x14ac:dyDescent="0.2">
      <c r="A669" s="45">
        <v>42742</v>
      </c>
      <c r="B669" s="66" t="s">
        <v>116</v>
      </c>
      <c r="C669" s="46">
        <v>25.577505363019373</v>
      </c>
      <c r="D669" s="46">
        <v>50.767779719138204</v>
      </c>
      <c r="E669" s="46">
        <v>25.190274356118831</v>
      </c>
      <c r="F669" s="52"/>
    </row>
    <row r="670" spans="1:6" s="50" customFormat="1" x14ac:dyDescent="0.2">
      <c r="A670" s="45">
        <v>42742</v>
      </c>
      <c r="B670" s="66" t="s">
        <v>117</v>
      </c>
      <c r="C670" s="46">
        <v>20.033073373138354</v>
      </c>
      <c r="D670" s="46">
        <v>42.061636399183236</v>
      </c>
      <c r="E670" s="46">
        <v>22.028563026044882</v>
      </c>
      <c r="F670" s="52"/>
    </row>
    <row r="671" spans="1:6" s="50" customFormat="1" x14ac:dyDescent="0.2">
      <c r="A671" s="45">
        <v>42742</v>
      </c>
      <c r="B671" s="66" t="s">
        <v>118</v>
      </c>
      <c r="C671" s="46">
        <v>20.796760377903382</v>
      </c>
      <c r="D671" s="46">
        <v>42.377609769394411</v>
      </c>
      <c r="E671" s="46">
        <v>21.580849391491029</v>
      </c>
      <c r="F671" s="52"/>
    </row>
    <row r="672" spans="1:6" s="50" customFormat="1" x14ac:dyDescent="0.2">
      <c r="A672" s="45">
        <v>42742</v>
      </c>
      <c r="B672" s="66" t="s">
        <v>119</v>
      </c>
      <c r="C672" s="46">
        <v>16.952661274300009</v>
      </c>
      <c r="D672" s="46">
        <v>37.012470705129246</v>
      </c>
      <c r="E672" s="46">
        <v>20.059809430829237</v>
      </c>
      <c r="F672" s="52"/>
    </row>
    <row r="673" spans="1:6" s="50" customFormat="1" x14ac:dyDescent="0.2">
      <c r="A673" s="45">
        <v>42742</v>
      </c>
      <c r="B673" s="66" t="s">
        <v>120</v>
      </c>
      <c r="C673" s="46">
        <v>17.888843808692627</v>
      </c>
      <c r="D673" s="46">
        <v>39.644821412634109</v>
      </c>
      <c r="E673" s="46">
        <v>21.755977603941481</v>
      </c>
      <c r="F673" s="52"/>
    </row>
    <row r="674" spans="1:6" s="50" customFormat="1" x14ac:dyDescent="0.2">
      <c r="A674" s="45">
        <v>42742</v>
      </c>
      <c r="B674" s="66" t="s">
        <v>121</v>
      </c>
      <c r="C674" s="46">
        <v>29.136877357053148</v>
      </c>
      <c r="D674" s="46">
        <v>54.333562597530168</v>
      </c>
      <c r="E674" s="46">
        <v>25.19668524047702</v>
      </c>
      <c r="F674" s="52"/>
    </row>
    <row r="675" spans="1:6" s="50" customFormat="1" x14ac:dyDescent="0.2">
      <c r="A675" s="45">
        <v>42742</v>
      </c>
      <c r="B675" s="66" t="s">
        <v>122</v>
      </c>
      <c r="C675" s="46">
        <v>33.473236372026065</v>
      </c>
      <c r="D675" s="46">
        <v>56.502141132477696</v>
      </c>
      <c r="E675" s="46">
        <v>23.028904760451631</v>
      </c>
      <c r="F675" s="52"/>
    </row>
    <row r="676" spans="1:6" s="50" customFormat="1" x14ac:dyDescent="0.2">
      <c r="A676" s="45">
        <v>42742</v>
      </c>
      <c r="B676" s="66" t="s">
        <v>123</v>
      </c>
      <c r="C676" s="46">
        <v>19.637788934186734</v>
      </c>
      <c r="D676" s="46">
        <v>38.788676479608014</v>
      </c>
      <c r="E676" s="46">
        <v>19.150887545421281</v>
      </c>
      <c r="F676" s="52"/>
    </row>
    <row r="677" spans="1:6" s="50" customFormat="1" x14ac:dyDescent="0.2">
      <c r="A677" s="45">
        <v>42742</v>
      </c>
      <c r="B677" s="66" t="s">
        <v>124</v>
      </c>
      <c r="C677" s="46">
        <v>37.008408071316609</v>
      </c>
      <c r="D677" s="46">
        <v>61.3509560318208</v>
      </c>
      <c r="E677" s="46">
        <v>24.342547960504191</v>
      </c>
      <c r="F677" s="52"/>
    </row>
    <row r="678" spans="1:6" s="50" customFormat="1" x14ac:dyDescent="0.2">
      <c r="A678" s="45">
        <v>42742</v>
      </c>
      <c r="B678" s="66" t="s">
        <v>125</v>
      </c>
      <c r="C678" s="46">
        <v>68.152038756975259</v>
      </c>
      <c r="D678" s="46">
        <v>95.6871631766749</v>
      </c>
      <c r="E678" s="46">
        <v>27.535124419699642</v>
      </c>
      <c r="F678" s="52"/>
    </row>
    <row r="679" spans="1:6" s="50" customFormat="1" x14ac:dyDescent="0.2">
      <c r="A679" s="45">
        <v>42742</v>
      </c>
      <c r="B679" s="66" t="s">
        <v>126</v>
      </c>
      <c r="C679" s="46">
        <v>99.418320083295043</v>
      </c>
      <c r="D679" s="46">
        <v>136.03098260531792</v>
      </c>
      <c r="E679" s="46">
        <v>36.612662522022873</v>
      </c>
      <c r="F679" s="52"/>
    </row>
    <row r="680" spans="1:6" s="50" customFormat="1" x14ac:dyDescent="0.2">
      <c r="A680" s="45">
        <v>42742</v>
      </c>
      <c r="B680" s="66" t="s">
        <v>127</v>
      </c>
      <c r="C680" s="46">
        <v>50.509485794364892</v>
      </c>
      <c r="D680" s="46">
        <v>85.602397184407351</v>
      </c>
      <c r="E680" s="46">
        <v>35.09291139004246</v>
      </c>
      <c r="F680" s="52"/>
    </row>
    <row r="681" spans="1:6" s="50" customFormat="1" x14ac:dyDescent="0.2">
      <c r="A681" s="45">
        <v>42742</v>
      </c>
      <c r="B681" s="66" t="s">
        <v>128</v>
      </c>
      <c r="C681" s="46">
        <v>34.001210382552955</v>
      </c>
      <c r="D681" s="46">
        <v>55.762723146841893</v>
      </c>
      <c r="E681" s="46">
        <v>21.761512764288938</v>
      </c>
      <c r="F681" s="52"/>
    </row>
    <row r="682" spans="1:6" s="50" customFormat="1" x14ac:dyDescent="0.2">
      <c r="A682" s="45">
        <v>42743</v>
      </c>
      <c r="B682" s="66">
        <v>0</v>
      </c>
      <c r="C682" s="46">
        <v>16.717115683586872</v>
      </c>
      <c r="D682" s="46">
        <v>36.247950591954584</v>
      </c>
      <c r="E682" s="46">
        <v>19.530834908367712</v>
      </c>
      <c r="F682" s="52"/>
    </row>
    <row r="683" spans="1:6" s="50" customFormat="1" x14ac:dyDescent="0.2">
      <c r="A683" s="45">
        <v>42743</v>
      </c>
      <c r="B683" s="66" t="s">
        <v>34</v>
      </c>
      <c r="C683" s="46">
        <v>14.290114024371533</v>
      </c>
      <c r="D683" s="46">
        <v>30.469976458574806</v>
      </c>
      <c r="E683" s="46">
        <v>16.179862434203272</v>
      </c>
      <c r="F683" s="52"/>
    </row>
    <row r="684" spans="1:6" s="50" customFormat="1" x14ac:dyDescent="0.2">
      <c r="A684" s="45">
        <v>42743</v>
      </c>
      <c r="B684" s="66" t="s">
        <v>35</v>
      </c>
      <c r="C684" s="46">
        <v>14.524049311594688</v>
      </c>
      <c r="D684" s="46">
        <v>32.638658437327329</v>
      </c>
      <c r="E684" s="46">
        <v>18.114609125732642</v>
      </c>
      <c r="F684" s="52"/>
    </row>
    <row r="685" spans="1:6" s="50" customFormat="1" x14ac:dyDescent="0.2">
      <c r="A685" s="45">
        <v>42743</v>
      </c>
      <c r="B685" s="66" t="s">
        <v>36</v>
      </c>
      <c r="C685" s="46">
        <v>15.940589964322731</v>
      </c>
      <c r="D685" s="46">
        <v>34.149116659606641</v>
      </c>
      <c r="E685" s="46">
        <v>18.208526695283908</v>
      </c>
      <c r="F685" s="52"/>
    </row>
    <row r="686" spans="1:6" s="50" customFormat="1" x14ac:dyDescent="0.2">
      <c r="A686" s="45">
        <v>42743</v>
      </c>
      <c r="B686" s="66" t="s">
        <v>37</v>
      </c>
      <c r="C686" s="46">
        <v>25.130231332191322</v>
      </c>
      <c r="D686" s="46">
        <v>44.422039316017063</v>
      </c>
      <c r="E686" s="46">
        <v>19.291807983825741</v>
      </c>
      <c r="F686" s="52"/>
    </row>
    <row r="687" spans="1:6" s="50" customFormat="1" x14ac:dyDescent="0.2">
      <c r="A687" s="45">
        <v>42743</v>
      </c>
      <c r="B687" s="66" t="s">
        <v>38</v>
      </c>
      <c r="C687" s="46">
        <v>14.166428173230404</v>
      </c>
      <c r="D687" s="46">
        <v>30.003963197836466</v>
      </c>
      <c r="E687" s="46">
        <v>15.837535024606062</v>
      </c>
      <c r="F687" s="52"/>
    </row>
    <row r="688" spans="1:6" s="50" customFormat="1" x14ac:dyDescent="0.2">
      <c r="A688" s="45">
        <v>42743</v>
      </c>
      <c r="B688" s="66" t="s">
        <v>39</v>
      </c>
      <c r="C688" s="46">
        <v>22.900138977211803</v>
      </c>
      <c r="D688" s="46">
        <v>43.737469192434986</v>
      </c>
      <c r="E688" s="46">
        <v>20.837330215223183</v>
      </c>
      <c r="F688" s="52"/>
    </row>
    <row r="689" spans="1:6" s="50" customFormat="1" x14ac:dyDescent="0.2">
      <c r="A689" s="45">
        <v>42743</v>
      </c>
      <c r="B689" s="66" t="s">
        <v>40</v>
      </c>
      <c r="C689" s="46">
        <v>19.734105450349663</v>
      </c>
      <c r="D689" s="46">
        <v>38.995975159775746</v>
      </c>
      <c r="E689" s="46">
        <v>19.261869709426083</v>
      </c>
      <c r="F689" s="52"/>
    </row>
    <row r="690" spans="1:6" s="50" customFormat="1" x14ac:dyDescent="0.2">
      <c r="A690" s="45">
        <v>42743</v>
      </c>
      <c r="B690" s="66" t="s">
        <v>41</v>
      </c>
      <c r="C690" s="46">
        <v>19.75856960749789</v>
      </c>
      <c r="D690" s="46">
        <v>37.995794739168488</v>
      </c>
      <c r="E690" s="46">
        <v>18.237225131670598</v>
      </c>
      <c r="F690" s="52"/>
    </row>
    <row r="691" spans="1:6" s="50" customFormat="1" x14ac:dyDescent="0.2">
      <c r="A691" s="45">
        <v>42743</v>
      </c>
      <c r="B691" s="66" t="s">
        <v>42</v>
      </c>
      <c r="C691" s="46">
        <v>23.207493649629644</v>
      </c>
      <c r="D691" s="46">
        <v>42.089267759054941</v>
      </c>
      <c r="E691" s="46">
        <v>18.881774109425297</v>
      </c>
      <c r="F691" s="52"/>
    </row>
    <row r="692" spans="1:6" s="50" customFormat="1" x14ac:dyDescent="0.2">
      <c r="A692" s="45">
        <v>42743</v>
      </c>
      <c r="B692" s="66" t="s">
        <v>43</v>
      </c>
      <c r="C692" s="46">
        <v>15.348346269215298</v>
      </c>
      <c r="D692" s="46">
        <v>32.498376627834595</v>
      </c>
      <c r="E692" s="46">
        <v>17.150030358619297</v>
      </c>
      <c r="F692" s="52"/>
    </row>
    <row r="693" spans="1:6" s="50" customFormat="1" x14ac:dyDescent="0.2">
      <c r="A693" s="45">
        <v>42743</v>
      </c>
      <c r="B693" s="66" t="s">
        <v>44</v>
      </c>
      <c r="C693" s="46">
        <v>21.876745381065401</v>
      </c>
      <c r="D693" s="46">
        <v>45.316300148485873</v>
      </c>
      <c r="E693" s="46">
        <v>23.439554767420471</v>
      </c>
      <c r="F693" s="52"/>
    </row>
    <row r="694" spans="1:6" s="50" customFormat="1" x14ac:dyDescent="0.2">
      <c r="A694" s="45">
        <v>42743</v>
      </c>
      <c r="B694" s="66" t="s">
        <v>45</v>
      </c>
      <c r="C694" s="46">
        <v>12.416422645986311</v>
      </c>
      <c r="D694" s="46">
        <v>29.304408604243957</v>
      </c>
      <c r="E694" s="46">
        <v>16.887985958257644</v>
      </c>
      <c r="F694" s="52"/>
    </row>
    <row r="695" spans="1:6" s="50" customFormat="1" x14ac:dyDescent="0.2">
      <c r="A695" s="45">
        <v>42743</v>
      </c>
      <c r="B695" s="66" t="s">
        <v>46</v>
      </c>
      <c r="C695" s="46">
        <v>13.808222360561127</v>
      </c>
      <c r="D695" s="46">
        <v>30.144437887397618</v>
      </c>
      <c r="E695" s="46">
        <v>16.33621552683649</v>
      </c>
      <c r="F695" s="52"/>
    </row>
    <row r="696" spans="1:6" s="50" customFormat="1" x14ac:dyDescent="0.2">
      <c r="A696" s="45">
        <v>42743</v>
      </c>
      <c r="B696" s="66" t="s">
        <v>47</v>
      </c>
      <c r="C696" s="46">
        <v>32.691081049846971</v>
      </c>
      <c r="D696" s="46">
        <v>50.881229641795343</v>
      </c>
      <c r="E696" s="46">
        <v>18.190148591948372</v>
      </c>
      <c r="F696" s="52"/>
    </row>
    <row r="697" spans="1:6" s="50" customFormat="1" x14ac:dyDescent="0.2">
      <c r="A697" s="45">
        <v>42743</v>
      </c>
      <c r="B697" s="66" t="s">
        <v>48</v>
      </c>
      <c r="C697" s="46">
        <v>24.758288854667946</v>
      </c>
      <c r="D697" s="46">
        <v>45.470356260392457</v>
      </c>
      <c r="E697" s="46">
        <v>20.712067405724511</v>
      </c>
      <c r="F697" s="52"/>
    </row>
    <row r="698" spans="1:6" s="50" customFormat="1" x14ac:dyDescent="0.2">
      <c r="A698" s="45">
        <v>42743</v>
      </c>
      <c r="B698" s="66" t="s">
        <v>49</v>
      </c>
      <c r="C698" s="46">
        <v>12.292814091135179</v>
      </c>
      <c r="D698" s="46">
        <v>30.544334634103809</v>
      </c>
      <c r="E698" s="46">
        <v>18.251520542968628</v>
      </c>
      <c r="F698" s="52"/>
    </row>
    <row r="699" spans="1:6" s="50" customFormat="1" x14ac:dyDescent="0.2">
      <c r="A699" s="45">
        <v>42743</v>
      </c>
      <c r="B699" s="66" t="s">
        <v>50</v>
      </c>
      <c r="C699" s="46">
        <v>24.844077470906743</v>
      </c>
      <c r="D699" s="46">
        <v>44.82246491661467</v>
      </c>
      <c r="E699" s="46">
        <v>19.978387445707927</v>
      </c>
      <c r="F699" s="52"/>
    </row>
    <row r="700" spans="1:6" s="50" customFormat="1" x14ac:dyDescent="0.2">
      <c r="A700" s="45">
        <v>42743</v>
      </c>
      <c r="B700" s="66" t="s">
        <v>51</v>
      </c>
      <c r="C700" s="46">
        <v>13.253343438726027</v>
      </c>
      <c r="D700" s="46">
        <v>29.214922573558944</v>
      </c>
      <c r="E700" s="46">
        <v>15.961579134832917</v>
      </c>
      <c r="F700" s="52"/>
    </row>
    <row r="701" spans="1:6" s="50" customFormat="1" x14ac:dyDescent="0.2">
      <c r="A701" s="45">
        <v>42743</v>
      </c>
      <c r="B701" s="66" t="s">
        <v>52</v>
      </c>
      <c r="C701" s="46">
        <v>14.201646305802761</v>
      </c>
      <c r="D701" s="46">
        <v>30.603056810119956</v>
      </c>
      <c r="E701" s="46">
        <v>16.401410504317194</v>
      </c>
      <c r="F701" s="52"/>
    </row>
    <row r="702" spans="1:6" s="50" customFormat="1" x14ac:dyDescent="0.2">
      <c r="A702" s="45">
        <v>42743</v>
      </c>
      <c r="B702" s="66" t="s">
        <v>53</v>
      </c>
      <c r="C702" s="46">
        <v>10.506416668853738</v>
      </c>
      <c r="D702" s="46">
        <v>25.985174711399011</v>
      </c>
      <c r="E702" s="46">
        <v>15.478758042545273</v>
      </c>
      <c r="F702" s="52"/>
    </row>
    <row r="703" spans="1:6" s="50" customFormat="1" x14ac:dyDescent="0.2">
      <c r="A703" s="45">
        <v>42743</v>
      </c>
      <c r="B703" s="66" t="s">
        <v>54</v>
      </c>
      <c r="C703" s="46">
        <v>9.9274300355754104</v>
      </c>
      <c r="D703" s="46">
        <v>24.266868224752397</v>
      </c>
      <c r="E703" s="46">
        <v>14.339438189176986</v>
      </c>
      <c r="F703" s="52"/>
    </row>
    <row r="704" spans="1:6" s="50" customFormat="1" x14ac:dyDescent="0.2">
      <c r="A704" s="45">
        <v>42743</v>
      </c>
      <c r="B704" s="66" t="s">
        <v>55</v>
      </c>
      <c r="C704" s="46">
        <v>16.110378401320343</v>
      </c>
      <c r="D704" s="46">
        <v>32.769233991836479</v>
      </c>
      <c r="E704" s="46">
        <v>16.658855590516136</v>
      </c>
      <c r="F704" s="52"/>
    </row>
    <row r="705" spans="1:6" s="50" customFormat="1" x14ac:dyDescent="0.2">
      <c r="A705" s="45">
        <v>42743</v>
      </c>
      <c r="B705" s="66" t="s">
        <v>56</v>
      </c>
      <c r="C705" s="46">
        <v>34.646864171771028</v>
      </c>
      <c r="D705" s="46">
        <v>54.622204636731752</v>
      </c>
      <c r="E705" s="46">
        <v>19.975340464960723</v>
      </c>
      <c r="F705" s="52"/>
    </row>
    <row r="706" spans="1:6" s="50" customFormat="1" x14ac:dyDescent="0.2">
      <c r="A706" s="45">
        <v>42743</v>
      </c>
      <c r="B706" s="66" t="s">
        <v>57</v>
      </c>
      <c r="C706" s="46">
        <v>52.94901073343857</v>
      </c>
      <c r="D706" s="46">
        <v>77.314638683458682</v>
      </c>
      <c r="E706" s="46">
        <v>24.365627950020112</v>
      </c>
      <c r="F706" s="52"/>
    </row>
    <row r="707" spans="1:6" s="50" customFormat="1" x14ac:dyDescent="0.2">
      <c r="A707" s="45">
        <v>42743</v>
      </c>
      <c r="B707" s="66" t="s">
        <v>58</v>
      </c>
      <c r="C707" s="46">
        <v>37.774644448645844</v>
      </c>
      <c r="D707" s="46">
        <v>55.776786176189589</v>
      </c>
      <c r="E707" s="46">
        <v>18.002141727543744</v>
      </c>
      <c r="F707" s="52"/>
    </row>
    <row r="708" spans="1:6" s="50" customFormat="1" x14ac:dyDescent="0.2">
      <c r="A708" s="45">
        <v>42743</v>
      </c>
      <c r="B708" s="66" t="s">
        <v>59</v>
      </c>
      <c r="C708" s="46">
        <v>34.559741064152249</v>
      </c>
      <c r="D708" s="46">
        <v>56.555017068540103</v>
      </c>
      <c r="E708" s="46">
        <v>21.995276004387854</v>
      </c>
      <c r="F708" s="52"/>
    </row>
    <row r="709" spans="1:6" s="50" customFormat="1" x14ac:dyDescent="0.2">
      <c r="A709" s="45">
        <v>42743</v>
      </c>
      <c r="B709" s="66" t="s">
        <v>60</v>
      </c>
      <c r="C709" s="46">
        <v>38.660755157332019</v>
      </c>
      <c r="D709" s="46">
        <v>60.23214929419094</v>
      </c>
      <c r="E709" s="46">
        <v>21.57139413685892</v>
      </c>
      <c r="F709" s="52"/>
    </row>
    <row r="710" spans="1:6" s="50" customFormat="1" x14ac:dyDescent="0.2">
      <c r="A710" s="45">
        <v>42743</v>
      </c>
      <c r="B710" s="66" t="s">
        <v>61</v>
      </c>
      <c r="C710" s="46">
        <v>30.494805051684825</v>
      </c>
      <c r="D710" s="46">
        <v>48.951914443221831</v>
      </c>
      <c r="E710" s="46">
        <v>18.457109391537006</v>
      </c>
      <c r="F710" s="52"/>
    </row>
    <row r="711" spans="1:6" s="50" customFormat="1" x14ac:dyDescent="0.2">
      <c r="A711" s="45">
        <v>42743</v>
      </c>
      <c r="B711" s="66" t="s">
        <v>62</v>
      </c>
      <c r="C711" s="46">
        <v>73.034173381492579</v>
      </c>
      <c r="D711" s="46">
        <v>100.36181267594252</v>
      </c>
      <c r="E711" s="46">
        <v>27.327639294449938</v>
      </c>
      <c r="F711" s="52"/>
    </row>
    <row r="712" spans="1:6" s="50" customFormat="1" x14ac:dyDescent="0.2">
      <c r="A712" s="45">
        <v>42743</v>
      </c>
      <c r="B712" s="66" t="s">
        <v>63</v>
      </c>
      <c r="C712" s="46">
        <v>76.408103045779654</v>
      </c>
      <c r="D712" s="46">
        <v>99.506843796992413</v>
      </c>
      <c r="E712" s="46">
        <v>23.098740751212759</v>
      </c>
      <c r="F712" s="52"/>
    </row>
    <row r="713" spans="1:6" s="50" customFormat="1" x14ac:dyDescent="0.2">
      <c r="A713" s="45">
        <v>42743</v>
      </c>
      <c r="B713" s="66" t="s">
        <v>64</v>
      </c>
      <c r="C713" s="46">
        <v>97.9108816047017</v>
      </c>
      <c r="D713" s="46">
        <v>126.90777305273973</v>
      </c>
      <c r="E713" s="46">
        <v>28.996891448038028</v>
      </c>
      <c r="F713" s="52"/>
    </row>
    <row r="714" spans="1:6" s="50" customFormat="1" x14ac:dyDescent="0.2">
      <c r="A714" s="45">
        <v>42743</v>
      </c>
      <c r="B714" s="66" t="s">
        <v>65</v>
      </c>
      <c r="C714" s="46">
        <v>97.786868482360589</v>
      </c>
      <c r="D714" s="46">
        <v>125.07789313915524</v>
      </c>
      <c r="E714" s="46">
        <v>27.291024656794647</v>
      </c>
      <c r="F714" s="52"/>
    </row>
    <row r="715" spans="1:6" s="50" customFormat="1" x14ac:dyDescent="0.2">
      <c r="A715" s="45">
        <v>42743</v>
      </c>
      <c r="B715" s="66" t="s">
        <v>66</v>
      </c>
      <c r="C715" s="46">
        <v>101.72701173497687</v>
      </c>
      <c r="D715" s="46">
        <v>132.74746017858607</v>
      </c>
      <c r="E715" s="46">
        <v>31.020448443609197</v>
      </c>
      <c r="F715" s="52"/>
    </row>
    <row r="716" spans="1:6" s="50" customFormat="1" x14ac:dyDescent="0.2">
      <c r="A716" s="45">
        <v>42743</v>
      </c>
      <c r="B716" s="66" t="s">
        <v>67</v>
      </c>
      <c r="C716" s="46">
        <v>98.277779368925124</v>
      </c>
      <c r="D716" s="46">
        <v>123.12336801914644</v>
      </c>
      <c r="E716" s="46">
        <v>24.845588650221316</v>
      </c>
      <c r="F716" s="52"/>
    </row>
    <row r="717" spans="1:6" s="50" customFormat="1" x14ac:dyDescent="0.2">
      <c r="A717" s="45">
        <v>42743</v>
      </c>
      <c r="B717" s="66" t="s">
        <v>68</v>
      </c>
      <c r="C717" s="46">
        <v>109.85339961349176</v>
      </c>
      <c r="D717" s="46">
        <v>135.42028617846066</v>
      </c>
      <c r="E717" s="46">
        <v>25.566886564968897</v>
      </c>
      <c r="F717" s="52"/>
    </row>
    <row r="718" spans="1:6" s="50" customFormat="1" x14ac:dyDescent="0.2">
      <c r="A718" s="45">
        <v>42743</v>
      </c>
      <c r="B718" s="66" t="s">
        <v>69</v>
      </c>
      <c r="C718" s="46">
        <v>98.645520071798543</v>
      </c>
      <c r="D718" s="46">
        <v>127.25792533859261</v>
      </c>
      <c r="E718" s="46">
        <v>28.61240526679407</v>
      </c>
      <c r="F718" s="52"/>
    </row>
    <row r="719" spans="1:6" s="50" customFormat="1" x14ac:dyDescent="0.2">
      <c r="A719" s="45">
        <v>42743</v>
      </c>
      <c r="B719" s="66" t="s">
        <v>70</v>
      </c>
      <c r="C719" s="46">
        <v>98.767809637589693</v>
      </c>
      <c r="D719" s="46">
        <v>128.71618036353419</v>
      </c>
      <c r="E719" s="46">
        <v>29.9483707259445</v>
      </c>
      <c r="F719" s="52"/>
    </row>
    <row r="720" spans="1:6" s="50" customFormat="1" x14ac:dyDescent="0.2">
      <c r="A720" s="45">
        <v>42743</v>
      </c>
      <c r="B720" s="66" t="s">
        <v>71</v>
      </c>
      <c r="C720" s="46">
        <v>104.80133572825527</v>
      </c>
      <c r="D720" s="46">
        <v>136.50651419517934</v>
      </c>
      <c r="E720" s="46">
        <v>31.705178466924067</v>
      </c>
      <c r="F720" s="52"/>
    </row>
    <row r="721" spans="1:6" s="50" customFormat="1" x14ac:dyDescent="0.2">
      <c r="A721" s="45">
        <v>42743</v>
      </c>
      <c r="B721" s="66" t="s">
        <v>72</v>
      </c>
      <c r="C721" s="46">
        <v>105.5393179596521</v>
      </c>
      <c r="D721" s="46">
        <v>139.54747713342681</v>
      </c>
      <c r="E721" s="46">
        <v>34.008159173774715</v>
      </c>
      <c r="F721" s="52"/>
    </row>
    <row r="722" spans="1:6" s="50" customFormat="1" x14ac:dyDescent="0.2">
      <c r="A722" s="45">
        <v>42743</v>
      </c>
      <c r="B722" s="66" t="s">
        <v>73</v>
      </c>
      <c r="C722" s="46">
        <v>148.88672110358138</v>
      </c>
      <c r="D722" s="46">
        <v>191.05126718720535</v>
      </c>
      <c r="E722" s="46">
        <v>42.164546083623975</v>
      </c>
      <c r="F722" s="52"/>
    </row>
    <row r="723" spans="1:6" s="50" customFormat="1" x14ac:dyDescent="0.2">
      <c r="A723" s="45">
        <v>42743</v>
      </c>
      <c r="B723" s="66" t="s">
        <v>74</v>
      </c>
      <c r="C723" s="46">
        <v>121.54665765129957</v>
      </c>
      <c r="D723" s="46">
        <v>154.15240038382271</v>
      </c>
      <c r="E723" s="46">
        <v>32.60574273252314</v>
      </c>
      <c r="F723" s="52"/>
    </row>
    <row r="724" spans="1:6" s="50" customFormat="1" x14ac:dyDescent="0.2">
      <c r="A724" s="45">
        <v>42743</v>
      </c>
      <c r="B724" s="66" t="s">
        <v>75</v>
      </c>
      <c r="C724" s="46">
        <v>65.02135178411892</v>
      </c>
      <c r="D724" s="46">
        <v>94.729618837904724</v>
      </c>
      <c r="E724" s="46">
        <v>29.708267053785804</v>
      </c>
      <c r="F724" s="52"/>
    </row>
    <row r="725" spans="1:6" s="50" customFormat="1" x14ac:dyDescent="0.2">
      <c r="A725" s="45">
        <v>42743</v>
      </c>
      <c r="B725" s="66" t="s">
        <v>76</v>
      </c>
      <c r="C725" s="46">
        <v>71.448974448466146</v>
      </c>
      <c r="D725" s="46">
        <v>106.65958893412603</v>
      </c>
      <c r="E725" s="46">
        <v>35.210614485659889</v>
      </c>
      <c r="F725" s="52"/>
    </row>
    <row r="726" spans="1:6" s="50" customFormat="1" x14ac:dyDescent="0.2">
      <c r="A726" s="45">
        <v>42743</v>
      </c>
      <c r="B726" s="66" t="s">
        <v>77</v>
      </c>
      <c r="C726" s="46">
        <v>63.838029221004049</v>
      </c>
      <c r="D726" s="46">
        <v>91.559464993632957</v>
      </c>
      <c r="E726" s="46">
        <v>27.721435772628908</v>
      </c>
      <c r="F726" s="52"/>
    </row>
    <row r="727" spans="1:6" s="50" customFormat="1" x14ac:dyDescent="0.2">
      <c r="A727" s="45">
        <v>42743</v>
      </c>
      <c r="B727" s="66" t="s">
        <v>78</v>
      </c>
      <c r="C727" s="46">
        <v>43.444945635232202</v>
      </c>
      <c r="D727" s="46">
        <v>68.229649202325234</v>
      </c>
      <c r="E727" s="46">
        <v>24.784703567093032</v>
      </c>
      <c r="F727" s="52"/>
    </row>
    <row r="728" spans="1:6" s="50" customFormat="1" x14ac:dyDescent="0.2">
      <c r="A728" s="45">
        <v>42743</v>
      </c>
      <c r="B728" s="66" t="s">
        <v>79</v>
      </c>
      <c r="C728" s="46">
        <v>47.323544920212939</v>
      </c>
      <c r="D728" s="46">
        <v>72.696196468915005</v>
      </c>
      <c r="E728" s="46">
        <v>25.372651548702066</v>
      </c>
      <c r="F728" s="52"/>
    </row>
    <row r="729" spans="1:6" s="50" customFormat="1" x14ac:dyDescent="0.2">
      <c r="A729" s="45">
        <v>42743</v>
      </c>
      <c r="B729" s="66" t="s">
        <v>80</v>
      </c>
      <c r="C729" s="46">
        <v>46.855194958051626</v>
      </c>
      <c r="D729" s="46">
        <v>75.713754049416622</v>
      </c>
      <c r="E729" s="46">
        <v>28.858559091364995</v>
      </c>
      <c r="F729" s="52"/>
    </row>
    <row r="730" spans="1:6" s="50" customFormat="1" x14ac:dyDescent="0.2">
      <c r="A730" s="45">
        <v>42743</v>
      </c>
      <c r="B730" s="66" t="s">
        <v>81</v>
      </c>
      <c r="C730" s="46">
        <v>47.187263439562699</v>
      </c>
      <c r="D730" s="46">
        <v>76.551968258031295</v>
      </c>
      <c r="E730" s="46">
        <v>29.364704818468596</v>
      </c>
      <c r="F730" s="52"/>
    </row>
    <row r="731" spans="1:6" s="50" customFormat="1" x14ac:dyDescent="0.2">
      <c r="A731" s="45">
        <v>42743</v>
      </c>
      <c r="B731" s="66" t="s">
        <v>82</v>
      </c>
      <c r="C731" s="46">
        <v>46.989828563616882</v>
      </c>
      <c r="D731" s="46">
        <v>76.184915876960389</v>
      </c>
      <c r="E731" s="46">
        <v>29.195087313343507</v>
      </c>
      <c r="F731" s="52"/>
    </row>
    <row r="732" spans="1:6" s="50" customFormat="1" x14ac:dyDescent="0.2">
      <c r="A732" s="45">
        <v>42743</v>
      </c>
      <c r="B732" s="66" t="s">
        <v>83</v>
      </c>
      <c r="C732" s="46">
        <v>40.918719913613963</v>
      </c>
      <c r="D732" s="46">
        <v>67.99018389044106</v>
      </c>
      <c r="E732" s="46">
        <v>27.071463976827097</v>
      </c>
      <c r="F732" s="52"/>
    </row>
    <row r="733" spans="1:6" s="50" customFormat="1" x14ac:dyDescent="0.2">
      <c r="A733" s="45">
        <v>42743</v>
      </c>
      <c r="B733" s="66" t="s">
        <v>84</v>
      </c>
      <c r="C733" s="46">
        <v>27.15166674637014</v>
      </c>
      <c r="D733" s="46">
        <v>52.637872548550945</v>
      </c>
      <c r="E733" s="46">
        <v>25.486205802180805</v>
      </c>
      <c r="F733" s="52"/>
    </row>
    <row r="734" spans="1:6" s="50" customFormat="1" x14ac:dyDescent="0.2">
      <c r="A734" s="45">
        <v>42743</v>
      </c>
      <c r="B734" s="66" t="s">
        <v>85</v>
      </c>
      <c r="C734" s="46">
        <v>23.506611637997562</v>
      </c>
      <c r="D734" s="46">
        <v>46.574394011936839</v>
      </c>
      <c r="E734" s="46">
        <v>23.067782373939277</v>
      </c>
      <c r="F734" s="52"/>
    </row>
    <row r="735" spans="1:6" s="50" customFormat="1" x14ac:dyDescent="0.2">
      <c r="A735" s="45">
        <v>42743</v>
      </c>
      <c r="B735" s="66" t="s">
        <v>86</v>
      </c>
      <c r="C735" s="46">
        <v>25.63663570006419</v>
      </c>
      <c r="D735" s="46">
        <v>49.336513433045432</v>
      </c>
      <c r="E735" s="46">
        <v>23.699877732981243</v>
      </c>
      <c r="F735" s="52"/>
    </row>
    <row r="736" spans="1:6" s="50" customFormat="1" x14ac:dyDescent="0.2">
      <c r="A736" s="45">
        <v>42743</v>
      </c>
      <c r="B736" s="66" t="s">
        <v>87</v>
      </c>
      <c r="C736" s="46">
        <v>32.297938293974568</v>
      </c>
      <c r="D736" s="46">
        <v>58.829918976457762</v>
      </c>
      <c r="E736" s="46">
        <v>26.531980682483194</v>
      </c>
      <c r="F736" s="52"/>
    </row>
    <row r="737" spans="1:6" s="50" customFormat="1" x14ac:dyDescent="0.2">
      <c r="A737" s="45">
        <v>42743</v>
      </c>
      <c r="B737" s="66" t="s">
        <v>88</v>
      </c>
      <c r="C737" s="46">
        <v>31.090957371386452</v>
      </c>
      <c r="D737" s="46">
        <v>56.308853801582764</v>
      </c>
      <c r="E737" s="46">
        <v>25.217896430196312</v>
      </c>
      <c r="F737" s="52"/>
    </row>
    <row r="738" spans="1:6" s="50" customFormat="1" x14ac:dyDescent="0.2">
      <c r="A738" s="45">
        <v>42743</v>
      </c>
      <c r="B738" s="66" t="s">
        <v>89</v>
      </c>
      <c r="C738" s="46">
        <v>26.53482271053948</v>
      </c>
      <c r="D738" s="46">
        <v>49.905052721562633</v>
      </c>
      <c r="E738" s="46">
        <v>23.370230011023153</v>
      </c>
      <c r="F738" s="52"/>
    </row>
    <row r="739" spans="1:6" s="50" customFormat="1" x14ac:dyDescent="0.2">
      <c r="A739" s="45">
        <v>42743</v>
      </c>
      <c r="B739" s="66" t="s">
        <v>90</v>
      </c>
      <c r="C739" s="46">
        <v>36.52046220778049</v>
      </c>
      <c r="D739" s="46">
        <v>65.800062548246103</v>
      </c>
      <c r="E739" s="46">
        <v>29.279600340465613</v>
      </c>
      <c r="F739" s="52"/>
    </row>
    <row r="740" spans="1:6" s="50" customFormat="1" x14ac:dyDescent="0.2">
      <c r="A740" s="45">
        <v>42743</v>
      </c>
      <c r="B740" s="66" t="s">
        <v>91</v>
      </c>
      <c r="C740" s="46">
        <v>33.355720540918334</v>
      </c>
      <c r="D740" s="46">
        <v>60.735192669185253</v>
      </c>
      <c r="E740" s="46">
        <v>27.379472128266919</v>
      </c>
      <c r="F740" s="52"/>
    </row>
    <row r="741" spans="1:6" s="50" customFormat="1" x14ac:dyDescent="0.2">
      <c r="A741" s="45">
        <v>42743</v>
      </c>
      <c r="B741" s="66" t="s">
        <v>92</v>
      </c>
      <c r="C741" s="46">
        <v>36.298192841486454</v>
      </c>
      <c r="D741" s="46">
        <v>65.991649467240975</v>
      </c>
      <c r="E741" s="46">
        <v>29.693456625754521</v>
      </c>
      <c r="F741" s="52"/>
    </row>
    <row r="742" spans="1:6" s="50" customFormat="1" x14ac:dyDescent="0.2">
      <c r="A742" s="45">
        <v>42743</v>
      </c>
      <c r="B742" s="66" t="s">
        <v>93</v>
      </c>
      <c r="C742" s="46">
        <v>43.242245137926439</v>
      </c>
      <c r="D742" s="46">
        <v>77.978306081952425</v>
      </c>
      <c r="E742" s="46">
        <v>34.736060944025986</v>
      </c>
      <c r="F742" s="52"/>
    </row>
    <row r="743" spans="1:6" s="50" customFormat="1" x14ac:dyDescent="0.2">
      <c r="A743" s="45">
        <v>42743</v>
      </c>
      <c r="B743" s="66" t="s">
        <v>94</v>
      </c>
      <c r="C743" s="46">
        <v>33.145531351993412</v>
      </c>
      <c r="D743" s="46">
        <v>66.256240779952421</v>
      </c>
      <c r="E743" s="46">
        <v>33.110709427959009</v>
      </c>
      <c r="F743" s="52"/>
    </row>
    <row r="744" spans="1:6" s="50" customFormat="1" x14ac:dyDescent="0.2">
      <c r="A744" s="45">
        <v>42743</v>
      </c>
      <c r="B744" s="66" t="s">
        <v>95</v>
      </c>
      <c r="C744" s="46">
        <v>84.894665843587262</v>
      </c>
      <c r="D744" s="46">
        <v>141.41790681083555</v>
      </c>
      <c r="E744" s="46">
        <v>56.523240967248285</v>
      </c>
      <c r="F744" s="52"/>
    </row>
    <row r="745" spans="1:6" s="50" customFormat="1" x14ac:dyDescent="0.2">
      <c r="A745" s="45">
        <v>42743</v>
      </c>
      <c r="B745" s="66" t="s">
        <v>96</v>
      </c>
      <c r="C745" s="46">
        <v>61.18026195523975</v>
      </c>
      <c r="D745" s="46">
        <v>101.25377052069685</v>
      </c>
      <c r="E745" s="46">
        <v>40.073508565457097</v>
      </c>
      <c r="F745" s="53"/>
    </row>
    <row r="746" spans="1:6" s="50" customFormat="1" x14ac:dyDescent="0.2">
      <c r="A746" s="45">
        <v>42743</v>
      </c>
      <c r="B746" s="66" t="s">
        <v>97</v>
      </c>
      <c r="C746" s="46">
        <v>78.15836327377221</v>
      </c>
      <c r="D746" s="46">
        <v>121.20954418628189</v>
      </c>
      <c r="E746" s="46">
        <v>43.051180912509679</v>
      </c>
      <c r="F746" s="52"/>
    </row>
    <row r="747" spans="1:6" s="50" customFormat="1" x14ac:dyDescent="0.2">
      <c r="A747" s="45">
        <v>42743</v>
      </c>
      <c r="B747" s="66" t="s">
        <v>98</v>
      </c>
      <c r="C747" s="46">
        <v>63.506192945837206</v>
      </c>
      <c r="D747" s="46">
        <v>104.77803082669151</v>
      </c>
      <c r="E747" s="46">
        <v>41.271837880854299</v>
      </c>
      <c r="F747" s="52"/>
    </row>
    <row r="748" spans="1:6" s="50" customFormat="1" x14ac:dyDescent="0.2">
      <c r="A748" s="45">
        <v>42743</v>
      </c>
      <c r="B748" s="66" t="s">
        <v>99</v>
      </c>
      <c r="C748" s="46">
        <v>54.739446499098435</v>
      </c>
      <c r="D748" s="46">
        <v>94.188448303647505</v>
      </c>
      <c r="E748" s="46">
        <v>39.44900180454907</v>
      </c>
      <c r="F748" s="52"/>
    </row>
    <row r="749" spans="1:6" s="50" customFormat="1" x14ac:dyDescent="0.2">
      <c r="A749" s="45">
        <v>42743</v>
      </c>
      <c r="B749" s="66" t="s">
        <v>100</v>
      </c>
      <c r="C749" s="46">
        <v>50.380534526192271</v>
      </c>
      <c r="D749" s="46">
        <v>91.509066006272917</v>
      </c>
      <c r="E749" s="46">
        <v>41.128531480080646</v>
      </c>
      <c r="F749" s="52"/>
    </row>
    <row r="750" spans="1:6" s="50" customFormat="1" x14ac:dyDescent="0.2">
      <c r="A750" s="45">
        <v>42743</v>
      </c>
      <c r="B750" s="66" t="s">
        <v>101</v>
      </c>
      <c r="C750" s="46">
        <v>42.980671593535085</v>
      </c>
      <c r="D750" s="46">
        <v>77.683495794968536</v>
      </c>
      <c r="E750" s="46">
        <v>34.702824201433451</v>
      </c>
      <c r="F750" s="52"/>
    </row>
    <row r="751" spans="1:6" s="50" customFormat="1" x14ac:dyDescent="0.2">
      <c r="A751" s="45">
        <v>42743</v>
      </c>
      <c r="B751" s="66" t="s">
        <v>102</v>
      </c>
      <c r="C751" s="46">
        <v>53.691512418408799</v>
      </c>
      <c r="D751" s="46">
        <v>92.478137565267303</v>
      </c>
      <c r="E751" s="46">
        <v>38.786625146858505</v>
      </c>
      <c r="F751" s="52"/>
    </row>
    <row r="752" spans="1:6" s="50" customFormat="1" x14ac:dyDescent="0.2">
      <c r="A752" s="45">
        <v>42743</v>
      </c>
      <c r="B752" s="66" t="s">
        <v>103</v>
      </c>
      <c r="C752" s="46">
        <v>60.413195982989755</v>
      </c>
      <c r="D752" s="46">
        <v>98.316507603793653</v>
      </c>
      <c r="E752" s="46">
        <v>37.903311620803898</v>
      </c>
      <c r="F752" s="52"/>
    </row>
    <row r="753" spans="1:6" s="50" customFormat="1" x14ac:dyDescent="0.2">
      <c r="A753" s="45">
        <v>42743</v>
      </c>
      <c r="B753" s="66" t="s">
        <v>104</v>
      </c>
      <c r="C753" s="46">
        <v>51.376006194245477</v>
      </c>
      <c r="D753" s="46">
        <v>88.093374865232548</v>
      </c>
      <c r="E753" s="46">
        <v>36.717368670987071</v>
      </c>
      <c r="F753" s="52"/>
    </row>
    <row r="754" spans="1:6" s="50" customFormat="1" x14ac:dyDescent="0.2">
      <c r="A754" s="45">
        <v>42743</v>
      </c>
      <c r="B754" s="66" t="s">
        <v>105</v>
      </c>
      <c r="C754" s="46">
        <v>54.441100606899731</v>
      </c>
      <c r="D754" s="46">
        <v>85.961987375467302</v>
      </c>
      <c r="E754" s="46">
        <v>31.520886768567571</v>
      </c>
      <c r="F754" s="52"/>
    </row>
    <row r="755" spans="1:6" s="50" customFormat="1" x14ac:dyDescent="0.2">
      <c r="A755" s="45">
        <v>42743</v>
      </c>
      <c r="B755" s="66" t="s">
        <v>106</v>
      </c>
      <c r="C755" s="46">
        <v>54.514492432414421</v>
      </c>
      <c r="D755" s="46">
        <v>91.374248340038605</v>
      </c>
      <c r="E755" s="46">
        <v>36.859755907624184</v>
      </c>
      <c r="F755" s="52"/>
    </row>
    <row r="756" spans="1:6" s="50" customFormat="1" x14ac:dyDescent="0.2">
      <c r="A756" s="45">
        <v>42743</v>
      </c>
      <c r="B756" s="66" t="s">
        <v>107</v>
      </c>
      <c r="C756" s="46">
        <v>32.427713967664864</v>
      </c>
      <c r="D756" s="46">
        <v>61.673098815939198</v>
      </c>
      <c r="E756" s="46">
        <v>29.245384848274334</v>
      </c>
      <c r="F756" s="52"/>
    </row>
    <row r="757" spans="1:6" s="50" customFormat="1" x14ac:dyDescent="0.2">
      <c r="A757" s="45">
        <v>42743</v>
      </c>
      <c r="B757" s="66" t="s">
        <v>108</v>
      </c>
      <c r="C757" s="46">
        <v>30.149877395733878</v>
      </c>
      <c r="D757" s="46">
        <v>58.715179836148728</v>
      </c>
      <c r="E757" s="46">
        <v>28.56530244041485</v>
      </c>
      <c r="F757" s="52"/>
    </row>
    <row r="758" spans="1:6" s="50" customFormat="1" x14ac:dyDescent="0.2">
      <c r="A758" s="45">
        <v>42743</v>
      </c>
      <c r="B758" s="66" t="s">
        <v>109</v>
      </c>
      <c r="C758" s="46">
        <v>34.90165576863668</v>
      </c>
      <c r="D758" s="46">
        <v>62.752930820981462</v>
      </c>
      <c r="E758" s="46">
        <v>27.851275052344782</v>
      </c>
      <c r="F758" s="52"/>
    </row>
    <row r="759" spans="1:6" s="50" customFormat="1" x14ac:dyDescent="0.2">
      <c r="A759" s="45">
        <v>42743</v>
      </c>
      <c r="B759" s="66" t="s">
        <v>110</v>
      </c>
      <c r="C759" s="46">
        <v>23.193701752269774</v>
      </c>
      <c r="D759" s="46">
        <v>46.753341825533134</v>
      </c>
      <c r="E759" s="46">
        <v>23.55964007326336</v>
      </c>
      <c r="F759" s="52"/>
    </row>
    <row r="760" spans="1:6" s="50" customFormat="1" x14ac:dyDescent="0.2">
      <c r="A760" s="45">
        <v>42743</v>
      </c>
      <c r="B760" s="66" t="s">
        <v>111</v>
      </c>
      <c r="C760" s="46">
        <v>42.275199217875659</v>
      </c>
      <c r="D760" s="46">
        <v>76.460503599361971</v>
      </c>
      <c r="E760" s="46">
        <v>34.185304381486311</v>
      </c>
      <c r="F760" s="52"/>
    </row>
    <row r="761" spans="1:6" s="50" customFormat="1" x14ac:dyDescent="0.2">
      <c r="A761" s="45">
        <v>42743</v>
      </c>
      <c r="B761" s="66" t="s">
        <v>112</v>
      </c>
      <c r="C761" s="46">
        <v>24.744440115468077</v>
      </c>
      <c r="D761" s="46">
        <v>48.162272596217001</v>
      </c>
      <c r="E761" s="46">
        <v>23.417832480748924</v>
      </c>
      <c r="F761" s="52"/>
    </row>
    <row r="762" spans="1:6" s="50" customFormat="1" x14ac:dyDescent="0.2">
      <c r="A762" s="45">
        <v>42743</v>
      </c>
      <c r="B762" s="66" t="s">
        <v>113</v>
      </c>
      <c r="C762" s="46">
        <v>23.82093179873457</v>
      </c>
      <c r="D762" s="46">
        <v>44.730597243418771</v>
      </c>
      <c r="E762" s="46">
        <v>20.909665444684201</v>
      </c>
      <c r="F762" s="52"/>
    </row>
    <row r="763" spans="1:6" s="50" customFormat="1" x14ac:dyDescent="0.2">
      <c r="A763" s="45">
        <v>42743</v>
      </c>
      <c r="B763" s="66" t="s">
        <v>114</v>
      </c>
      <c r="C763" s="46">
        <v>13.82463693804943</v>
      </c>
      <c r="D763" s="46">
        <v>32.722987326226445</v>
      </c>
      <c r="E763" s="46">
        <v>18.898350388177015</v>
      </c>
      <c r="F763" s="52"/>
    </row>
    <row r="764" spans="1:6" s="50" customFormat="1" x14ac:dyDescent="0.2">
      <c r="A764" s="45">
        <v>42743</v>
      </c>
      <c r="B764" s="66" t="s">
        <v>115</v>
      </c>
      <c r="C764" s="46">
        <v>23.746653111329888</v>
      </c>
      <c r="D764" s="46">
        <v>44.643303638617759</v>
      </c>
      <c r="E764" s="46">
        <v>20.896650527287871</v>
      </c>
      <c r="F764" s="52"/>
    </row>
    <row r="765" spans="1:6" s="50" customFormat="1" x14ac:dyDescent="0.2">
      <c r="A765" s="45">
        <v>42743</v>
      </c>
      <c r="B765" s="66" t="s">
        <v>116</v>
      </c>
      <c r="C765" s="46">
        <v>13.652051839461842</v>
      </c>
      <c r="D765" s="46">
        <v>30.203451662710453</v>
      </c>
      <c r="E765" s="46">
        <v>16.551399823248609</v>
      </c>
      <c r="F765" s="52"/>
    </row>
    <row r="766" spans="1:6" s="50" customFormat="1" x14ac:dyDescent="0.2">
      <c r="A766" s="45">
        <v>42743</v>
      </c>
      <c r="B766" s="66" t="s">
        <v>117</v>
      </c>
      <c r="C766" s="46">
        <v>18.243610361586171</v>
      </c>
      <c r="D766" s="46">
        <v>36.892820960593902</v>
      </c>
      <c r="E766" s="46">
        <v>18.649210599007731</v>
      </c>
      <c r="F766" s="52"/>
    </row>
    <row r="767" spans="1:6" s="50" customFormat="1" x14ac:dyDescent="0.2">
      <c r="A767" s="45">
        <v>42743</v>
      </c>
      <c r="B767" s="66" t="s">
        <v>118</v>
      </c>
      <c r="C767" s="46">
        <v>20.237674185522557</v>
      </c>
      <c r="D767" s="46">
        <v>40.662626430914173</v>
      </c>
      <c r="E767" s="46">
        <v>20.424952245391616</v>
      </c>
      <c r="F767" s="52"/>
    </row>
    <row r="768" spans="1:6" s="50" customFormat="1" x14ac:dyDescent="0.2">
      <c r="A768" s="45">
        <v>42743</v>
      </c>
      <c r="B768" s="66" t="s">
        <v>119</v>
      </c>
      <c r="C768" s="46">
        <v>19.141914931321459</v>
      </c>
      <c r="D768" s="46">
        <v>36.92754304983319</v>
      </c>
      <c r="E768" s="46">
        <v>17.785628118511731</v>
      </c>
      <c r="F768" s="52"/>
    </row>
    <row r="769" spans="1:6" s="50" customFormat="1" x14ac:dyDescent="0.2">
      <c r="A769" s="45">
        <v>42743</v>
      </c>
      <c r="B769" s="66" t="s">
        <v>120</v>
      </c>
      <c r="C769" s="46">
        <v>14.30399397253986</v>
      </c>
      <c r="D769" s="46">
        <v>30.820867046127379</v>
      </c>
      <c r="E769" s="46">
        <v>16.516873073587519</v>
      </c>
      <c r="F769" s="52"/>
    </row>
    <row r="770" spans="1:6" s="50" customFormat="1" x14ac:dyDescent="0.2">
      <c r="A770" s="45">
        <v>42743</v>
      </c>
      <c r="B770" s="66" t="s">
        <v>121</v>
      </c>
      <c r="C770" s="46">
        <v>11.521877168050215</v>
      </c>
      <c r="D770" s="46">
        <v>25.699657403866386</v>
      </c>
      <c r="E770" s="46">
        <v>14.17778023581617</v>
      </c>
      <c r="F770" s="52"/>
    </row>
    <row r="771" spans="1:6" s="50" customFormat="1" x14ac:dyDescent="0.2">
      <c r="A771" s="45">
        <v>42743</v>
      </c>
      <c r="B771" s="66" t="s">
        <v>122</v>
      </c>
      <c r="C771" s="46">
        <v>12.174184682198232</v>
      </c>
      <c r="D771" s="46">
        <v>27.012575297629819</v>
      </c>
      <c r="E771" s="46">
        <v>14.838390615431587</v>
      </c>
      <c r="F771" s="52"/>
    </row>
    <row r="772" spans="1:6" s="50" customFormat="1" x14ac:dyDescent="0.2">
      <c r="A772" s="45">
        <v>42743</v>
      </c>
      <c r="B772" s="66" t="s">
        <v>123</v>
      </c>
      <c r="C772" s="46">
        <v>13.18345577797054</v>
      </c>
      <c r="D772" s="46">
        <v>28.045702944895357</v>
      </c>
      <c r="E772" s="46">
        <v>14.862247166924817</v>
      </c>
      <c r="F772" s="52"/>
    </row>
    <row r="773" spans="1:6" s="50" customFormat="1" x14ac:dyDescent="0.2">
      <c r="A773" s="45">
        <v>42743</v>
      </c>
      <c r="B773" s="66" t="s">
        <v>124</v>
      </c>
      <c r="C773" s="46">
        <v>19.165696663424693</v>
      </c>
      <c r="D773" s="46">
        <v>38.321722754697632</v>
      </c>
      <c r="E773" s="46">
        <v>19.156026091272938</v>
      </c>
      <c r="F773" s="52"/>
    </row>
    <row r="774" spans="1:6" s="50" customFormat="1" x14ac:dyDescent="0.2">
      <c r="A774" s="45">
        <v>42743</v>
      </c>
      <c r="B774" s="66" t="s">
        <v>125</v>
      </c>
      <c r="C774" s="46">
        <v>10.475186394955575</v>
      </c>
      <c r="D774" s="46">
        <v>25.903939625175695</v>
      </c>
      <c r="E774" s="46">
        <v>15.428753230220121</v>
      </c>
      <c r="F774" s="52"/>
    </row>
    <row r="775" spans="1:6" s="50" customFormat="1" x14ac:dyDescent="0.2">
      <c r="A775" s="45">
        <v>42743</v>
      </c>
      <c r="B775" s="66" t="s">
        <v>126</v>
      </c>
      <c r="C775" s="46">
        <v>12.321468713667597</v>
      </c>
      <c r="D775" s="46">
        <v>28.749035693420293</v>
      </c>
      <c r="E775" s="46">
        <v>16.427566979752697</v>
      </c>
      <c r="F775" s="52"/>
    </row>
    <row r="776" spans="1:6" s="50" customFormat="1" x14ac:dyDescent="0.2">
      <c r="A776" s="45">
        <v>42743</v>
      </c>
      <c r="B776" s="66" t="s">
        <v>127</v>
      </c>
      <c r="C776" s="46">
        <v>9.1702436648395462</v>
      </c>
      <c r="D776" s="46">
        <v>23.750220553499602</v>
      </c>
      <c r="E776" s="46">
        <v>14.579976888660056</v>
      </c>
      <c r="F776" s="52"/>
    </row>
    <row r="777" spans="1:6" s="50" customFormat="1" x14ac:dyDescent="0.2">
      <c r="A777" s="45">
        <v>42743</v>
      </c>
      <c r="B777" s="66" t="s">
        <v>128</v>
      </c>
      <c r="C777" s="46">
        <v>11.447318147025543</v>
      </c>
      <c r="D777" s="46">
        <v>27.239743617922983</v>
      </c>
      <c r="E777" s="46">
        <v>15.79242547089744</v>
      </c>
      <c r="F777" s="52"/>
    </row>
    <row r="778" spans="1:6" s="50" customFormat="1" x14ac:dyDescent="0.2">
      <c r="A778" s="45">
        <v>42744</v>
      </c>
      <c r="B778" s="66">
        <v>0</v>
      </c>
      <c r="C778" s="46">
        <v>13.108910967405865</v>
      </c>
      <c r="D778" s="46">
        <v>26.728357947668929</v>
      </c>
      <c r="E778" s="46">
        <v>13.619446980263064</v>
      </c>
      <c r="F778" s="52"/>
    </row>
    <row r="779" spans="1:6" s="50" customFormat="1" x14ac:dyDescent="0.2">
      <c r="A779" s="45">
        <v>42744</v>
      </c>
      <c r="B779" s="66" t="s">
        <v>34</v>
      </c>
      <c r="C779" s="46">
        <v>19.18930840828293</v>
      </c>
      <c r="D779" s="46">
        <v>36.881331704854894</v>
      </c>
      <c r="E779" s="46">
        <v>17.692023296571964</v>
      </c>
      <c r="F779" s="52"/>
    </row>
    <row r="780" spans="1:6" s="50" customFormat="1" x14ac:dyDescent="0.2">
      <c r="A780" s="45">
        <v>42744</v>
      </c>
      <c r="B780" s="66" t="s">
        <v>35</v>
      </c>
      <c r="C780" s="46">
        <v>10.548488436200261</v>
      </c>
      <c r="D780" s="46">
        <v>22.690048074898201</v>
      </c>
      <c r="E780" s="46">
        <v>12.14155963869794</v>
      </c>
      <c r="F780" s="52"/>
    </row>
    <row r="781" spans="1:6" s="50" customFormat="1" x14ac:dyDescent="0.2">
      <c r="A781" s="45">
        <v>42744</v>
      </c>
      <c r="B781" s="66" t="s">
        <v>36</v>
      </c>
      <c r="C781" s="46">
        <v>11.016119693581574</v>
      </c>
      <c r="D781" s="46">
        <v>24.416144004983241</v>
      </c>
      <c r="E781" s="46">
        <v>13.400024311401667</v>
      </c>
      <c r="F781" s="52"/>
    </row>
    <row r="782" spans="1:6" s="50" customFormat="1" x14ac:dyDescent="0.2">
      <c r="A782" s="45">
        <v>42744</v>
      </c>
      <c r="B782" s="66" t="s">
        <v>37</v>
      </c>
      <c r="C782" s="46">
        <v>7.1265670561167118</v>
      </c>
      <c r="D782" s="46">
        <v>15.964954594126462</v>
      </c>
      <c r="E782" s="46">
        <v>8.8383875380097514</v>
      </c>
      <c r="F782" s="52"/>
    </row>
    <row r="783" spans="1:6" s="50" customFormat="1" x14ac:dyDescent="0.2">
      <c r="A783" s="45">
        <v>42744</v>
      </c>
      <c r="B783" s="66" t="s">
        <v>38</v>
      </c>
      <c r="C783" s="46">
        <v>6.3880068250249034</v>
      </c>
      <c r="D783" s="46">
        <v>14.152903126712406</v>
      </c>
      <c r="E783" s="46">
        <v>7.7648963016875028</v>
      </c>
      <c r="F783" s="52"/>
    </row>
    <row r="784" spans="1:6" s="50" customFormat="1" x14ac:dyDescent="0.2">
      <c r="A784" s="45">
        <v>42744</v>
      </c>
      <c r="B784" s="66" t="s">
        <v>39</v>
      </c>
      <c r="C784" s="46">
        <v>6.424875524057243</v>
      </c>
      <c r="D784" s="46">
        <v>12.657061056219527</v>
      </c>
      <c r="E784" s="46">
        <v>6.2321855321622843</v>
      </c>
      <c r="F784" s="52"/>
    </row>
    <row r="785" spans="1:6" s="50" customFormat="1" x14ac:dyDescent="0.2">
      <c r="A785" s="45">
        <v>42744</v>
      </c>
      <c r="B785" s="66" t="s">
        <v>40</v>
      </c>
      <c r="C785" s="46">
        <v>7.2986932214393017</v>
      </c>
      <c r="D785" s="46">
        <v>13.714527095212928</v>
      </c>
      <c r="E785" s="46">
        <v>6.415833873773626</v>
      </c>
      <c r="F785" s="52"/>
    </row>
    <row r="786" spans="1:6" s="50" customFormat="1" x14ac:dyDescent="0.2">
      <c r="A786" s="45">
        <v>42744</v>
      </c>
      <c r="B786" s="66" t="s">
        <v>41</v>
      </c>
      <c r="C786" s="46">
        <v>6.3139913540952231</v>
      </c>
      <c r="D786" s="46">
        <v>12.328188992775921</v>
      </c>
      <c r="E786" s="46">
        <v>6.0141976386806979</v>
      </c>
      <c r="F786" s="52"/>
    </row>
    <row r="787" spans="1:6" s="50" customFormat="1" x14ac:dyDescent="0.2">
      <c r="A787" s="45">
        <v>42744</v>
      </c>
      <c r="B787" s="66" t="s">
        <v>42</v>
      </c>
      <c r="C787" s="46">
        <v>6.3139361270802237</v>
      </c>
      <c r="D787" s="46">
        <v>12.096897489832751</v>
      </c>
      <c r="E787" s="46">
        <v>5.7829613627525269</v>
      </c>
      <c r="F787" s="52"/>
    </row>
    <row r="788" spans="1:6" s="50" customFormat="1" x14ac:dyDescent="0.2">
      <c r="A788" s="45">
        <v>42744</v>
      </c>
      <c r="B788" s="66" t="s">
        <v>43</v>
      </c>
      <c r="C788" s="46">
        <v>6.3754197002607915</v>
      </c>
      <c r="D788" s="46">
        <v>12.473486786169078</v>
      </c>
      <c r="E788" s="46">
        <v>6.0980670859082862</v>
      </c>
      <c r="F788" s="52"/>
    </row>
    <row r="789" spans="1:6" s="50" customFormat="1" x14ac:dyDescent="0.2">
      <c r="A789" s="45">
        <v>42744</v>
      </c>
      <c r="B789" s="66" t="s">
        <v>44</v>
      </c>
      <c r="C789" s="46">
        <v>7.1138230780176031</v>
      </c>
      <c r="D789" s="46">
        <v>13.141828491561723</v>
      </c>
      <c r="E789" s="46">
        <v>6.0280054135441201</v>
      </c>
      <c r="F789" s="52"/>
    </row>
    <row r="790" spans="1:6" s="50" customFormat="1" x14ac:dyDescent="0.2">
      <c r="A790" s="45">
        <v>42744</v>
      </c>
      <c r="B790" s="66" t="s">
        <v>45</v>
      </c>
      <c r="C790" s="46">
        <v>6.6953043326377442</v>
      </c>
      <c r="D790" s="46">
        <v>12.995631756933564</v>
      </c>
      <c r="E790" s="46">
        <v>6.30032742429582</v>
      </c>
      <c r="F790" s="52"/>
    </row>
    <row r="791" spans="1:6" s="50" customFormat="1" x14ac:dyDescent="0.2">
      <c r="A791" s="45">
        <v>42744</v>
      </c>
      <c r="B791" s="66" t="s">
        <v>46</v>
      </c>
      <c r="C791" s="46">
        <v>7.8275299791361865</v>
      </c>
      <c r="D791" s="46">
        <v>14.417633141539861</v>
      </c>
      <c r="E791" s="46">
        <v>6.5901031624036746</v>
      </c>
      <c r="F791" s="52"/>
    </row>
    <row r="792" spans="1:6" s="50" customFormat="1" x14ac:dyDescent="0.2">
      <c r="A792" s="45">
        <v>42744</v>
      </c>
      <c r="B792" s="66" t="s">
        <v>47</v>
      </c>
      <c r="C792" s="46">
        <v>6.7321091922550851</v>
      </c>
      <c r="D792" s="46">
        <v>13.007164991939993</v>
      </c>
      <c r="E792" s="46">
        <v>6.2750557996849077</v>
      </c>
      <c r="F792" s="52"/>
    </row>
    <row r="793" spans="1:6" s="50" customFormat="1" x14ac:dyDescent="0.2">
      <c r="A793" s="45">
        <v>42744</v>
      </c>
      <c r="B793" s="66" t="s">
        <v>48</v>
      </c>
      <c r="C793" s="46">
        <v>10.805740708891655</v>
      </c>
      <c r="D793" s="46">
        <v>21.734816381292664</v>
      </c>
      <c r="E793" s="46">
        <v>10.929075672401009</v>
      </c>
      <c r="F793" s="52"/>
    </row>
    <row r="794" spans="1:6" s="50" customFormat="1" x14ac:dyDescent="0.2">
      <c r="A794" s="45">
        <v>42744</v>
      </c>
      <c r="B794" s="66" t="s">
        <v>49</v>
      </c>
      <c r="C794" s="46">
        <v>8.0488526273602314</v>
      </c>
      <c r="D794" s="46">
        <v>13.893903586517375</v>
      </c>
      <c r="E794" s="46">
        <v>5.8450509591571436</v>
      </c>
      <c r="F794" s="52"/>
    </row>
    <row r="795" spans="1:6" s="50" customFormat="1" x14ac:dyDescent="0.2">
      <c r="A795" s="45">
        <v>42744</v>
      </c>
      <c r="B795" s="66" t="s">
        <v>50</v>
      </c>
      <c r="C795" s="46">
        <v>7.1872917692022869</v>
      </c>
      <c r="D795" s="46">
        <v>12.520015435172798</v>
      </c>
      <c r="E795" s="46">
        <v>5.3327236659705113</v>
      </c>
      <c r="F795" s="52"/>
    </row>
    <row r="796" spans="1:6" s="50" customFormat="1" x14ac:dyDescent="0.2">
      <c r="A796" s="45">
        <v>42744</v>
      </c>
      <c r="B796" s="66" t="s">
        <v>51</v>
      </c>
      <c r="C796" s="46">
        <v>7.1995357974814009</v>
      </c>
      <c r="D796" s="46">
        <v>12.787126697252253</v>
      </c>
      <c r="E796" s="46">
        <v>5.5875908997708521</v>
      </c>
      <c r="F796" s="52"/>
    </row>
    <row r="797" spans="1:6" s="50" customFormat="1" x14ac:dyDescent="0.2">
      <c r="A797" s="45">
        <v>42744</v>
      </c>
      <c r="B797" s="66" t="s">
        <v>52</v>
      </c>
      <c r="C797" s="46">
        <v>7.0764049078652667</v>
      </c>
      <c r="D797" s="46">
        <v>12.081843377373321</v>
      </c>
      <c r="E797" s="46">
        <v>5.0054384695080545</v>
      </c>
      <c r="F797" s="52"/>
    </row>
    <row r="798" spans="1:6" s="50" customFormat="1" x14ac:dyDescent="0.2">
      <c r="A798" s="45">
        <v>42744</v>
      </c>
      <c r="B798" s="66" t="s">
        <v>53</v>
      </c>
      <c r="C798" s="46">
        <v>8.3193180386407306</v>
      </c>
      <c r="D798" s="46">
        <v>12.980985300483132</v>
      </c>
      <c r="E798" s="46">
        <v>4.6616672618424015</v>
      </c>
      <c r="F798" s="52"/>
    </row>
    <row r="799" spans="1:6" s="50" customFormat="1" x14ac:dyDescent="0.2">
      <c r="A799" s="45">
        <v>42744</v>
      </c>
      <c r="B799" s="66" t="s">
        <v>54</v>
      </c>
      <c r="C799" s="46">
        <v>9.7714212122861266</v>
      </c>
      <c r="D799" s="46">
        <v>14.633643829825598</v>
      </c>
      <c r="E799" s="46">
        <v>4.8622226175394712</v>
      </c>
      <c r="F799" s="53"/>
    </row>
    <row r="800" spans="1:6" s="50" customFormat="1" x14ac:dyDescent="0.2">
      <c r="A800" s="45">
        <v>42744</v>
      </c>
      <c r="B800" s="66" t="s">
        <v>55</v>
      </c>
      <c r="C800" s="46">
        <v>7.4700261847219007</v>
      </c>
      <c r="D800" s="46">
        <v>12.093128347247749</v>
      </c>
      <c r="E800" s="46">
        <v>4.6231021625258482</v>
      </c>
      <c r="F800" s="52"/>
    </row>
    <row r="801" spans="1:6" s="50" customFormat="1" x14ac:dyDescent="0.2">
      <c r="A801" s="45">
        <v>42744</v>
      </c>
      <c r="B801" s="66" t="s">
        <v>56</v>
      </c>
      <c r="C801" s="46">
        <v>7.7037816880950576</v>
      </c>
      <c r="D801" s="46">
        <v>13.976647412244384</v>
      </c>
      <c r="E801" s="46">
        <v>6.2728657241493266</v>
      </c>
      <c r="F801" s="52"/>
    </row>
    <row r="802" spans="1:6" s="50" customFormat="1" x14ac:dyDescent="0.2">
      <c r="A802" s="45">
        <v>42744</v>
      </c>
      <c r="B802" s="66" t="s">
        <v>57</v>
      </c>
      <c r="C802" s="46">
        <v>10.497233697353826</v>
      </c>
      <c r="D802" s="46">
        <v>19.39669082687012</v>
      </c>
      <c r="E802" s="46">
        <v>8.8994571295162945</v>
      </c>
      <c r="F802" s="52"/>
    </row>
    <row r="803" spans="1:6" s="50" customFormat="1" x14ac:dyDescent="0.2">
      <c r="A803" s="45">
        <v>42744</v>
      </c>
      <c r="B803" s="66" t="s">
        <v>58</v>
      </c>
      <c r="C803" s="46">
        <v>10.361774270283577</v>
      </c>
      <c r="D803" s="46">
        <v>17.281599649397315</v>
      </c>
      <c r="E803" s="46">
        <v>6.9198253791137372</v>
      </c>
      <c r="F803" s="52"/>
    </row>
    <row r="804" spans="1:6" s="50" customFormat="1" x14ac:dyDescent="0.2">
      <c r="A804" s="45">
        <v>42744</v>
      </c>
      <c r="B804" s="66" t="s">
        <v>59</v>
      </c>
      <c r="C804" s="46">
        <v>9.8325240097316975</v>
      </c>
      <c r="D804" s="46">
        <v>16.503410425959803</v>
      </c>
      <c r="E804" s="46">
        <v>6.6708864162281056</v>
      </c>
      <c r="F804" s="52"/>
    </row>
    <row r="805" spans="1:6" s="50" customFormat="1" x14ac:dyDescent="0.2">
      <c r="A805" s="45">
        <v>42744</v>
      </c>
      <c r="B805" s="66" t="s">
        <v>60</v>
      </c>
      <c r="C805" s="46">
        <v>12.232094324688834</v>
      </c>
      <c r="D805" s="46">
        <v>21.120942251925165</v>
      </c>
      <c r="E805" s="46">
        <v>8.8888479272363305</v>
      </c>
      <c r="F805" s="52"/>
    </row>
    <row r="806" spans="1:6" s="50" customFormat="1" x14ac:dyDescent="0.2">
      <c r="A806" s="45">
        <v>42744</v>
      </c>
      <c r="B806" s="66" t="s">
        <v>61</v>
      </c>
      <c r="C806" s="46">
        <v>17.474267593741192</v>
      </c>
      <c r="D806" s="46">
        <v>27.974248126969623</v>
      </c>
      <c r="E806" s="46">
        <v>10.499980533228431</v>
      </c>
      <c r="F806" s="52"/>
    </row>
    <row r="807" spans="1:6" s="50" customFormat="1" x14ac:dyDescent="0.2">
      <c r="A807" s="45">
        <v>42744</v>
      </c>
      <c r="B807" s="66" t="s">
        <v>62</v>
      </c>
      <c r="C807" s="46">
        <v>15.345226098859557</v>
      </c>
      <c r="D807" s="46">
        <v>27.621173460004158</v>
      </c>
      <c r="E807" s="46">
        <v>12.275947361144601</v>
      </c>
      <c r="F807" s="52"/>
    </row>
    <row r="808" spans="1:6" s="50" customFormat="1" x14ac:dyDescent="0.2">
      <c r="A808" s="45">
        <v>42744</v>
      </c>
      <c r="B808" s="66" t="s">
        <v>63</v>
      </c>
      <c r="C808" s="46">
        <v>20.279640235659077</v>
      </c>
      <c r="D808" s="46">
        <v>32.116590810380217</v>
      </c>
      <c r="E808" s="46">
        <v>11.83695057472114</v>
      </c>
      <c r="F808" s="52"/>
    </row>
    <row r="809" spans="1:6" s="50" customFormat="1" x14ac:dyDescent="0.2">
      <c r="A809" s="45">
        <v>42744</v>
      </c>
      <c r="B809" s="66" t="s">
        <v>64</v>
      </c>
      <c r="C809" s="46">
        <v>15.517234597267146</v>
      </c>
      <c r="D809" s="46">
        <v>26.416872540092594</v>
      </c>
      <c r="E809" s="46">
        <v>10.899637942825448</v>
      </c>
      <c r="F809" s="52"/>
    </row>
    <row r="810" spans="1:6" s="50" customFormat="1" x14ac:dyDescent="0.2">
      <c r="A810" s="45">
        <v>42744</v>
      </c>
      <c r="B810" s="66" t="s">
        <v>65</v>
      </c>
      <c r="C810" s="46">
        <v>23.872459760480226</v>
      </c>
      <c r="D810" s="46">
        <v>43.609881311956897</v>
      </c>
      <c r="E810" s="46">
        <v>19.737421551476672</v>
      </c>
      <c r="F810" s="52"/>
    </row>
    <row r="811" spans="1:6" s="50" customFormat="1" x14ac:dyDescent="0.2">
      <c r="A811" s="45">
        <v>42744</v>
      </c>
      <c r="B811" s="66" t="s">
        <v>66</v>
      </c>
      <c r="C811" s="46">
        <v>26.911656051386274</v>
      </c>
      <c r="D811" s="46">
        <v>46.136179557027319</v>
      </c>
      <c r="E811" s="46">
        <v>19.224523505641045</v>
      </c>
      <c r="F811" s="52"/>
    </row>
    <row r="812" spans="1:6" s="50" customFormat="1" x14ac:dyDescent="0.2">
      <c r="A812" s="45">
        <v>42744</v>
      </c>
      <c r="B812" s="66" t="s">
        <v>67</v>
      </c>
      <c r="C812" s="46">
        <v>29.717000810659155</v>
      </c>
      <c r="D812" s="46">
        <v>49.6222382738517</v>
      </c>
      <c r="E812" s="46">
        <v>19.905237463192545</v>
      </c>
      <c r="F812" s="52"/>
    </row>
    <row r="813" spans="1:6" s="50" customFormat="1" x14ac:dyDescent="0.2">
      <c r="A813" s="45">
        <v>42744</v>
      </c>
      <c r="B813" s="66" t="s">
        <v>68</v>
      </c>
      <c r="C813" s="46">
        <v>25.1146451434557</v>
      </c>
      <c r="D813" s="46">
        <v>42.063679966374295</v>
      </c>
      <c r="E813" s="46">
        <v>16.949034822918595</v>
      </c>
      <c r="F813" s="52"/>
    </row>
    <row r="814" spans="1:6" s="50" customFormat="1" x14ac:dyDescent="0.2">
      <c r="A814" s="45">
        <v>42744</v>
      </c>
      <c r="B814" s="66" t="s">
        <v>69</v>
      </c>
      <c r="C814" s="46">
        <v>28.70747403426185</v>
      </c>
      <c r="D814" s="46">
        <v>50.093701108298461</v>
      </c>
      <c r="E814" s="46">
        <v>21.386227074036611</v>
      </c>
      <c r="F814" s="52"/>
    </row>
    <row r="815" spans="1:6" s="50" customFormat="1" x14ac:dyDescent="0.2">
      <c r="A815" s="45">
        <v>42744</v>
      </c>
      <c r="B815" s="66" t="s">
        <v>70</v>
      </c>
      <c r="C815" s="46">
        <v>29.519343196518346</v>
      </c>
      <c r="D815" s="46">
        <v>49.04764038366249</v>
      </c>
      <c r="E815" s="46">
        <v>19.528297187144144</v>
      </c>
      <c r="F815" s="52"/>
    </row>
    <row r="816" spans="1:6" s="50" customFormat="1" x14ac:dyDescent="0.2">
      <c r="A816" s="45">
        <v>42744</v>
      </c>
      <c r="B816" s="66" t="s">
        <v>71</v>
      </c>
      <c r="C816" s="46">
        <v>26.87356460686394</v>
      </c>
      <c r="D816" s="46">
        <v>45.644678075675117</v>
      </c>
      <c r="E816" s="46">
        <v>18.771113468811176</v>
      </c>
      <c r="F816" s="52"/>
    </row>
    <row r="817" spans="1:6" s="50" customFormat="1" x14ac:dyDescent="0.2">
      <c r="A817" s="45">
        <v>42744</v>
      </c>
      <c r="B817" s="66" t="s">
        <v>72</v>
      </c>
      <c r="C817" s="46">
        <v>27.845395893828911</v>
      </c>
      <c r="D817" s="46">
        <v>52.009630074949385</v>
      </c>
      <c r="E817" s="46">
        <v>24.164234181120474</v>
      </c>
      <c r="F817" s="52"/>
    </row>
    <row r="818" spans="1:6" s="50" customFormat="1" x14ac:dyDescent="0.2">
      <c r="A818" s="45">
        <v>42744</v>
      </c>
      <c r="B818" s="66" t="s">
        <v>73</v>
      </c>
      <c r="C818" s="46">
        <v>29.936922436713211</v>
      </c>
      <c r="D818" s="46">
        <v>52.615815269999878</v>
      </c>
      <c r="E818" s="46">
        <v>22.678892833286667</v>
      </c>
      <c r="F818" s="52"/>
    </row>
    <row r="819" spans="1:6" s="50" customFormat="1" x14ac:dyDescent="0.2">
      <c r="A819" s="45">
        <v>42744</v>
      </c>
      <c r="B819" s="66" t="s">
        <v>74</v>
      </c>
      <c r="C819" s="46">
        <v>17.989066037273979</v>
      </c>
      <c r="D819" s="46">
        <v>31.24558553990969</v>
      </c>
      <c r="E819" s="46">
        <v>13.256519502635712</v>
      </c>
      <c r="F819" s="52"/>
    </row>
    <row r="820" spans="1:6" s="50" customFormat="1" x14ac:dyDescent="0.2">
      <c r="A820" s="45">
        <v>42744</v>
      </c>
      <c r="B820" s="66" t="s">
        <v>75</v>
      </c>
      <c r="C820" s="46">
        <v>20.794292483701863</v>
      </c>
      <c r="D820" s="46">
        <v>34.767776387022359</v>
      </c>
      <c r="E820" s="46">
        <v>13.973483903320496</v>
      </c>
      <c r="F820" s="52"/>
    </row>
    <row r="821" spans="1:6" s="50" customFormat="1" x14ac:dyDescent="0.2">
      <c r="A821" s="45">
        <v>42744</v>
      </c>
      <c r="B821" s="66" t="s">
        <v>76</v>
      </c>
      <c r="C821" s="46">
        <v>21.064803110082366</v>
      </c>
      <c r="D821" s="46">
        <v>33.758676800069679</v>
      </c>
      <c r="E821" s="46">
        <v>12.693873689987313</v>
      </c>
      <c r="F821" s="52"/>
    </row>
    <row r="822" spans="1:6" s="50" customFormat="1" x14ac:dyDescent="0.2">
      <c r="A822" s="45">
        <v>42744</v>
      </c>
      <c r="B822" s="66" t="s">
        <v>77</v>
      </c>
      <c r="C822" s="46">
        <v>20.252548219960875</v>
      </c>
      <c r="D822" s="46">
        <v>33.114050201055896</v>
      </c>
      <c r="E822" s="46">
        <v>12.861501981095021</v>
      </c>
      <c r="F822" s="53"/>
    </row>
    <row r="823" spans="1:6" s="50" customFormat="1" x14ac:dyDescent="0.2">
      <c r="A823" s="45">
        <v>42744</v>
      </c>
      <c r="B823" s="66" t="s">
        <v>78</v>
      </c>
      <c r="C823" s="46">
        <v>23.709792803896779</v>
      </c>
      <c r="D823" s="46">
        <v>39.478386491147155</v>
      </c>
      <c r="E823" s="46">
        <v>15.768593687250377</v>
      </c>
      <c r="F823" s="52"/>
    </row>
    <row r="824" spans="1:6" s="50" customFormat="1" x14ac:dyDescent="0.2">
      <c r="A824" s="45">
        <v>42744</v>
      </c>
      <c r="B824" s="66" t="s">
        <v>79</v>
      </c>
      <c r="C824" s="46">
        <v>24.214044615535435</v>
      </c>
      <c r="D824" s="46">
        <v>40.437044922139115</v>
      </c>
      <c r="E824" s="46">
        <v>16.22300030660368</v>
      </c>
      <c r="F824" s="52"/>
    </row>
    <row r="825" spans="1:6" s="50" customFormat="1" x14ac:dyDescent="0.2">
      <c r="A825" s="45">
        <v>42744</v>
      </c>
      <c r="B825" s="66" t="s">
        <v>80</v>
      </c>
      <c r="C825" s="46">
        <v>20.941028120601235</v>
      </c>
      <c r="D825" s="46">
        <v>38.63837614840849</v>
      </c>
      <c r="E825" s="46">
        <v>17.697348027807255</v>
      </c>
      <c r="F825" s="52"/>
    </row>
    <row r="826" spans="1:6" s="50" customFormat="1" x14ac:dyDescent="0.2">
      <c r="A826" s="45">
        <v>42744</v>
      </c>
      <c r="B826" s="66" t="s">
        <v>81</v>
      </c>
      <c r="C826" s="46">
        <v>13.066496636358576</v>
      </c>
      <c r="D826" s="46">
        <v>23.916107369076464</v>
      </c>
      <c r="E826" s="46">
        <v>10.849610732717888</v>
      </c>
      <c r="F826" s="52"/>
    </row>
    <row r="827" spans="1:6" s="50" customFormat="1" x14ac:dyDescent="0.2">
      <c r="A827" s="45">
        <v>42744</v>
      </c>
      <c r="B827" s="66" t="s">
        <v>82</v>
      </c>
      <c r="C827" s="46">
        <v>19.193555930817119</v>
      </c>
      <c r="D827" s="46">
        <v>30.510828061927892</v>
      </c>
      <c r="E827" s="46">
        <v>11.317272131110773</v>
      </c>
      <c r="F827" s="52"/>
    </row>
    <row r="828" spans="1:6" s="50" customFormat="1" x14ac:dyDescent="0.2">
      <c r="A828" s="45">
        <v>42744</v>
      </c>
      <c r="B828" s="66" t="s">
        <v>83</v>
      </c>
      <c r="C828" s="46">
        <v>18.935015458395736</v>
      </c>
      <c r="D828" s="46">
        <v>34.250983665372296</v>
      </c>
      <c r="E828" s="46">
        <v>15.31596820697656</v>
      </c>
      <c r="F828" s="52"/>
    </row>
    <row r="829" spans="1:6" s="50" customFormat="1" x14ac:dyDescent="0.2">
      <c r="A829" s="45">
        <v>42744</v>
      </c>
      <c r="B829" s="66" t="s">
        <v>84</v>
      </c>
      <c r="C829" s="46">
        <v>19.390073586162938</v>
      </c>
      <c r="D829" s="46">
        <v>33.120635325491321</v>
      </c>
      <c r="E829" s="46">
        <v>13.730561739328383</v>
      </c>
      <c r="F829" s="52"/>
    </row>
    <row r="830" spans="1:6" s="50" customFormat="1" x14ac:dyDescent="0.2">
      <c r="A830" s="45">
        <v>42744</v>
      </c>
      <c r="B830" s="66" t="s">
        <v>85</v>
      </c>
      <c r="C830" s="46">
        <v>18.147276830442472</v>
      </c>
      <c r="D830" s="46">
        <v>30.617938544309762</v>
      </c>
      <c r="E830" s="46">
        <v>12.47066171386729</v>
      </c>
      <c r="F830" s="52"/>
    </row>
    <row r="831" spans="1:6" s="50" customFormat="1" x14ac:dyDescent="0.2">
      <c r="A831" s="45">
        <v>42744</v>
      </c>
      <c r="B831" s="66" t="s">
        <v>86</v>
      </c>
      <c r="C831" s="46">
        <v>15.772613780613561</v>
      </c>
      <c r="D831" s="46">
        <v>27.143772638985812</v>
      </c>
      <c r="E831" s="46">
        <v>11.371158858372251</v>
      </c>
      <c r="F831" s="52"/>
    </row>
    <row r="832" spans="1:6" s="50" customFormat="1" x14ac:dyDescent="0.2">
      <c r="A832" s="45">
        <v>42744</v>
      </c>
      <c r="B832" s="66" t="s">
        <v>87</v>
      </c>
      <c r="C832" s="46">
        <v>16.793626694089987</v>
      </c>
      <c r="D832" s="46">
        <v>26.293001247390716</v>
      </c>
      <c r="E832" s="46">
        <v>9.4993745533007292</v>
      </c>
      <c r="F832" s="52"/>
    </row>
    <row r="833" spans="1:6" s="50" customFormat="1" x14ac:dyDescent="0.2">
      <c r="A833" s="45">
        <v>42744</v>
      </c>
      <c r="B833" s="66" t="s">
        <v>88</v>
      </c>
      <c r="C833" s="46">
        <v>14.948042410397957</v>
      </c>
      <c r="D833" s="46">
        <v>28.769803900295418</v>
      </c>
      <c r="E833" s="46">
        <v>13.821761489897462</v>
      </c>
      <c r="F833" s="52"/>
    </row>
    <row r="834" spans="1:6" s="50" customFormat="1" x14ac:dyDescent="0.2">
      <c r="A834" s="45">
        <v>42744</v>
      </c>
      <c r="B834" s="66" t="s">
        <v>89</v>
      </c>
      <c r="C834" s="46">
        <v>14.837186338390936</v>
      </c>
      <c r="D834" s="46">
        <v>26.704635202803331</v>
      </c>
      <c r="E834" s="46">
        <v>11.867448864412395</v>
      </c>
      <c r="F834" s="52"/>
    </row>
    <row r="835" spans="1:6" s="50" customFormat="1" x14ac:dyDescent="0.2">
      <c r="A835" s="45">
        <v>42744</v>
      </c>
      <c r="B835" s="66" t="s">
        <v>90</v>
      </c>
      <c r="C835" s="46">
        <v>13.102375770630927</v>
      </c>
      <c r="D835" s="46">
        <v>24.068811718134047</v>
      </c>
      <c r="E835" s="46">
        <v>10.96643594750312</v>
      </c>
      <c r="F835" s="52"/>
    </row>
    <row r="836" spans="1:6" s="50" customFormat="1" x14ac:dyDescent="0.2">
      <c r="A836" s="45">
        <v>42744</v>
      </c>
      <c r="B836" s="66" t="s">
        <v>91</v>
      </c>
      <c r="C836" s="46">
        <v>19.216649639815358</v>
      </c>
      <c r="D836" s="46">
        <v>31.317848614148691</v>
      </c>
      <c r="E836" s="46">
        <v>12.101198974333332</v>
      </c>
      <c r="F836" s="52"/>
    </row>
    <row r="837" spans="1:6" s="50" customFormat="1" x14ac:dyDescent="0.2">
      <c r="A837" s="45">
        <v>42744</v>
      </c>
      <c r="B837" s="66" t="s">
        <v>92</v>
      </c>
      <c r="C837" s="46">
        <v>71.526647465076167</v>
      </c>
      <c r="D837" s="46">
        <v>105.52368125034576</v>
      </c>
      <c r="E837" s="46">
        <v>33.997033785269593</v>
      </c>
      <c r="F837" s="52"/>
    </row>
    <row r="838" spans="1:6" s="50" customFormat="1" x14ac:dyDescent="0.2">
      <c r="A838" s="45">
        <v>42744</v>
      </c>
      <c r="B838" s="66" t="s">
        <v>93</v>
      </c>
      <c r="C838" s="46">
        <v>59.6542274749116</v>
      </c>
      <c r="D838" s="46">
        <v>89.978333090165492</v>
      </c>
      <c r="E838" s="46">
        <v>30.324105615253892</v>
      </c>
      <c r="F838" s="52"/>
    </row>
    <row r="839" spans="1:6" s="50" customFormat="1" x14ac:dyDescent="0.2">
      <c r="A839" s="45">
        <v>42744</v>
      </c>
      <c r="B839" s="66" t="s">
        <v>94</v>
      </c>
      <c r="C839" s="46">
        <v>63.947197558122227</v>
      </c>
      <c r="D839" s="46">
        <v>95.440313997198942</v>
      </c>
      <c r="E839" s="46">
        <v>31.493116439076715</v>
      </c>
      <c r="F839" s="52"/>
    </row>
    <row r="840" spans="1:6" s="50" customFormat="1" x14ac:dyDescent="0.2">
      <c r="A840" s="45">
        <v>42744</v>
      </c>
      <c r="B840" s="66" t="s">
        <v>95</v>
      </c>
      <c r="C840" s="46">
        <v>75.547576713736305</v>
      </c>
      <c r="D840" s="46">
        <v>111.46578336322639</v>
      </c>
      <c r="E840" s="46">
        <v>35.918206649490088</v>
      </c>
      <c r="F840" s="52"/>
    </row>
    <row r="841" spans="1:6" s="50" customFormat="1" x14ac:dyDescent="0.2">
      <c r="A841" s="45">
        <v>42744</v>
      </c>
      <c r="B841" s="66" t="s">
        <v>96</v>
      </c>
      <c r="C841" s="46">
        <v>52.972645919632953</v>
      </c>
      <c r="D841" s="46">
        <v>81.436064052018267</v>
      </c>
      <c r="E841" s="46">
        <v>28.463418132385314</v>
      </c>
      <c r="F841" s="52"/>
    </row>
    <row r="842" spans="1:6" s="50" customFormat="1" x14ac:dyDescent="0.2">
      <c r="A842" s="45">
        <v>42744</v>
      </c>
      <c r="B842" s="66" t="s">
        <v>97</v>
      </c>
      <c r="C842" s="46">
        <v>50.720926116755173</v>
      </c>
      <c r="D842" s="46">
        <v>89.11978010191541</v>
      </c>
      <c r="E842" s="46">
        <v>38.398853985160237</v>
      </c>
      <c r="F842" s="52"/>
    </row>
    <row r="843" spans="1:6" s="50" customFormat="1" x14ac:dyDescent="0.2">
      <c r="A843" s="45">
        <v>42744</v>
      </c>
      <c r="B843" s="66" t="s">
        <v>98</v>
      </c>
      <c r="C843" s="46">
        <v>36.954724398397111</v>
      </c>
      <c r="D843" s="46">
        <v>68.015943667254248</v>
      </c>
      <c r="E843" s="46">
        <v>31.061219268857137</v>
      </c>
      <c r="F843" s="52"/>
    </row>
    <row r="844" spans="1:6" s="50" customFormat="1" x14ac:dyDescent="0.2">
      <c r="A844" s="45">
        <v>42744</v>
      </c>
      <c r="B844" s="66" t="s">
        <v>99</v>
      </c>
      <c r="C844" s="46">
        <v>54.33674741320457</v>
      </c>
      <c r="D844" s="46">
        <v>88.144216351441003</v>
      </c>
      <c r="E844" s="46">
        <v>33.807468938236433</v>
      </c>
      <c r="F844" s="52"/>
    </row>
    <row r="845" spans="1:6" s="50" customFormat="1" x14ac:dyDescent="0.2">
      <c r="A845" s="45">
        <v>42744</v>
      </c>
      <c r="B845" s="66" t="s">
        <v>100</v>
      </c>
      <c r="C845" s="46">
        <v>56.513659296697675</v>
      </c>
      <c r="D845" s="46">
        <v>94.091085621081646</v>
      </c>
      <c r="E845" s="46">
        <v>37.577426324383971</v>
      </c>
      <c r="F845" s="52"/>
    </row>
    <row r="846" spans="1:6" s="50" customFormat="1" x14ac:dyDescent="0.2">
      <c r="A846" s="45">
        <v>42744</v>
      </c>
      <c r="B846" s="66" t="s">
        <v>101</v>
      </c>
      <c r="C846" s="46">
        <v>35.428366221447043</v>
      </c>
      <c r="D846" s="46">
        <v>62.814915182124253</v>
      </c>
      <c r="E846" s="46">
        <v>27.38654896067721</v>
      </c>
      <c r="F846" s="52"/>
    </row>
    <row r="847" spans="1:6" s="50" customFormat="1" x14ac:dyDescent="0.2">
      <c r="A847" s="45">
        <v>42744</v>
      </c>
      <c r="B847" s="66" t="s">
        <v>102</v>
      </c>
      <c r="C847" s="46">
        <v>53.277399754905822</v>
      </c>
      <c r="D847" s="46">
        <v>83.002564215122163</v>
      </c>
      <c r="E847" s="46">
        <v>29.725164460216341</v>
      </c>
      <c r="F847" s="52"/>
    </row>
    <row r="848" spans="1:6" s="50" customFormat="1" x14ac:dyDescent="0.2">
      <c r="A848" s="45">
        <v>42744</v>
      </c>
      <c r="B848" s="66" t="s">
        <v>103</v>
      </c>
      <c r="C848" s="46">
        <v>77.633508964545669</v>
      </c>
      <c r="D848" s="46">
        <v>118.60693113856003</v>
      </c>
      <c r="E848" s="46">
        <v>40.97342217401436</v>
      </c>
      <c r="F848" s="52"/>
    </row>
    <row r="849" spans="1:6" s="50" customFormat="1" x14ac:dyDescent="0.2">
      <c r="A849" s="45">
        <v>42744</v>
      </c>
      <c r="B849" s="66" t="s">
        <v>104</v>
      </c>
      <c r="C849" s="46">
        <v>47.950050641874654</v>
      </c>
      <c r="D849" s="46">
        <v>80.024372913617839</v>
      </c>
      <c r="E849" s="46">
        <v>32.074322271743185</v>
      </c>
      <c r="F849" s="52"/>
    </row>
    <row r="850" spans="1:6" s="50" customFormat="1" x14ac:dyDescent="0.2">
      <c r="A850" s="45">
        <v>42744</v>
      </c>
      <c r="B850" s="66" t="s">
        <v>105</v>
      </c>
      <c r="C850" s="46">
        <v>78.39481743974072</v>
      </c>
      <c r="D850" s="46">
        <v>115.93058513540544</v>
      </c>
      <c r="E850" s="46">
        <v>37.535767695664717</v>
      </c>
      <c r="F850" s="52"/>
    </row>
    <row r="851" spans="1:6" s="50" customFormat="1" x14ac:dyDescent="0.2">
      <c r="A851" s="45">
        <v>42744</v>
      </c>
      <c r="B851" s="66" t="s">
        <v>106</v>
      </c>
      <c r="C851" s="46">
        <v>38.760380966231835</v>
      </c>
      <c r="D851" s="46">
        <v>70.697750878983669</v>
      </c>
      <c r="E851" s="46">
        <v>31.937369912751834</v>
      </c>
      <c r="F851" s="52"/>
    </row>
    <row r="852" spans="1:6" s="50" customFormat="1" x14ac:dyDescent="0.2">
      <c r="A852" s="45">
        <v>42744</v>
      </c>
      <c r="B852" s="66" t="s">
        <v>107</v>
      </c>
      <c r="C852" s="46">
        <v>43.975610675830985</v>
      </c>
      <c r="D852" s="46">
        <v>76.012824348739954</v>
      </c>
      <c r="E852" s="46">
        <v>32.037213672908969</v>
      </c>
      <c r="F852" s="52"/>
    </row>
    <row r="853" spans="1:6" s="50" customFormat="1" x14ac:dyDescent="0.2">
      <c r="A853" s="45">
        <v>42744</v>
      </c>
      <c r="B853" s="66" t="s">
        <v>108</v>
      </c>
      <c r="C853" s="46">
        <v>41.23215577970867</v>
      </c>
      <c r="D853" s="46">
        <v>66.882882164998691</v>
      </c>
      <c r="E853" s="46">
        <v>25.650726385290021</v>
      </c>
      <c r="F853" s="52"/>
    </row>
    <row r="854" spans="1:6" s="50" customFormat="1" x14ac:dyDescent="0.2">
      <c r="A854" s="45">
        <v>42744</v>
      </c>
      <c r="B854" s="66" t="s">
        <v>109</v>
      </c>
      <c r="C854" s="46">
        <v>37.701506989933073</v>
      </c>
      <c r="D854" s="46">
        <v>67.743086153881208</v>
      </c>
      <c r="E854" s="46">
        <v>30.041579163948136</v>
      </c>
      <c r="F854" s="52"/>
    </row>
    <row r="855" spans="1:6" s="50" customFormat="1" x14ac:dyDescent="0.2">
      <c r="A855" s="45">
        <v>42744</v>
      </c>
      <c r="B855" s="66" t="s">
        <v>110</v>
      </c>
      <c r="C855" s="46">
        <v>63.876741371311745</v>
      </c>
      <c r="D855" s="46">
        <v>103.90017859703984</v>
      </c>
      <c r="E855" s="46">
        <v>40.023437225728095</v>
      </c>
      <c r="F855" s="52"/>
    </row>
    <row r="856" spans="1:6" s="50" customFormat="1" x14ac:dyDescent="0.2">
      <c r="A856" s="45">
        <v>42744</v>
      </c>
      <c r="B856" s="66" t="s">
        <v>111</v>
      </c>
      <c r="C856" s="46">
        <v>110.45794670203982</v>
      </c>
      <c r="D856" s="46">
        <v>160.94431001010031</v>
      </c>
      <c r="E856" s="46">
        <v>50.48636330806049</v>
      </c>
      <c r="F856" s="52"/>
    </row>
    <row r="857" spans="1:6" s="50" customFormat="1" x14ac:dyDescent="0.2">
      <c r="A857" s="45">
        <v>42744</v>
      </c>
      <c r="B857" s="66" t="s">
        <v>112</v>
      </c>
      <c r="C857" s="46">
        <v>33.087892660665496</v>
      </c>
      <c r="D857" s="46">
        <v>58.028376554824298</v>
      </c>
      <c r="E857" s="46">
        <v>24.940483894158803</v>
      </c>
      <c r="F857" s="52"/>
    </row>
    <row r="858" spans="1:6" s="50" customFormat="1" x14ac:dyDescent="0.2">
      <c r="A858" s="45">
        <v>42744</v>
      </c>
      <c r="B858" s="66" t="s">
        <v>113</v>
      </c>
      <c r="C858" s="46">
        <v>26.765287835511128</v>
      </c>
      <c r="D858" s="46">
        <v>50.319990218850315</v>
      </c>
      <c r="E858" s="46">
        <v>23.554702383339187</v>
      </c>
      <c r="F858" s="52"/>
    </row>
    <row r="859" spans="1:6" s="50" customFormat="1" x14ac:dyDescent="0.2">
      <c r="A859" s="45">
        <v>42744</v>
      </c>
      <c r="B859" s="66" t="s">
        <v>114</v>
      </c>
      <c r="C859" s="46">
        <v>19.089780860944259</v>
      </c>
      <c r="D859" s="46">
        <v>43.522226882003572</v>
      </c>
      <c r="E859" s="46">
        <v>24.432446021059313</v>
      </c>
      <c r="F859" s="52"/>
    </row>
    <row r="860" spans="1:6" s="50" customFormat="1" x14ac:dyDescent="0.2">
      <c r="A860" s="45">
        <v>42744</v>
      </c>
      <c r="B860" s="66" t="s">
        <v>115</v>
      </c>
      <c r="C860" s="46">
        <v>26.371219036819497</v>
      </c>
      <c r="D860" s="46">
        <v>50.135527789031869</v>
      </c>
      <c r="E860" s="46">
        <v>23.764308752212372</v>
      </c>
      <c r="F860" s="52"/>
    </row>
    <row r="861" spans="1:6" s="50" customFormat="1" x14ac:dyDescent="0.2">
      <c r="A861" s="45">
        <v>42744</v>
      </c>
      <c r="B861" s="66" t="s">
        <v>116</v>
      </c>
      <c r="C861" s="46">
        <v>15.301077122797283</v>
      </c>
      <c r="D861" s="46">
        <v>35.425342994469844</v>
      </c>
      <c r="E861" s="46">
        <v>20.124265871672563</v>
      </c>
      <c r="F861" s="52"/>
    </row>
    <row r="862" spans="1:6" s="50" customFormat="1" x14ac:dyDescent="0.2">
      <c r="A862" s="45">
        <v>42744</v>
      </c>
      <c r="B862" s="66" t="s">
        <v>117</v>
      </c>
      <c r="C862" s="46">
        <v>14.575255379399584</v>
      </c>
      <c r="D862" s="46">
        <v>33.155091915982453</v>
      </c>
      <c r="E862" s="46">
        <v>18.579836536582867</v>
      </c>
      <c r="F862" s="52"/>
    </row>
    <row r="863" spans="1:6" s="50" customFormat="1" x14ac:dyDescent="0.2">
      <c r="A863" s="45">
        <v>42744</v>
      </c>
      <c r="B863" s="66" t="s">
        <v>118</v>
      </c>
      <c r="C863" s="46">
        <v>18.978415365477243</v>
      </c>
      <c r="D863" s="46">
        <v>40.217180234166648</v>
      </c>
      <c r="E863" s="46">
        <v>21.238764868689405</v>
      </c>
      <c r="F863" s="52"/>
    </row>
    <row r="864" spans="1:6" s="50" customFormat="1" x14ac:dyDescent="0.2">
      <c r="A864" s="45">
        <v>42744</v>
      </c>
      <c r="B864" s="66" t="s">
        <v>119</v>
      </c>
      <c r="C864" s="46">
        <v>11.881392598303714</v>
      </c>
      <c r="D864" s="46">
        <v>28.627051948522102</v>
      </c>
      <c r="E864" s="46">
        <v>16.745659350218389</v>
      </c>
      <c r="F864" s="52"/>
    </row>
    <row r="865" spans="1:6" s="50" customFormat="1" x14ac:dyDescent="0.2">
      <c r="A865" s="45">
        <v>42744</v>
      </c>
      <c r="B865" s="66" t="s">
        <v>120</v>
      </c>
      <c r="C865" s="46">
        <v>18.080221788046956</v>
      </c>
      <c r="D865" s="46">
        <v>37.266454241211179</v>
      </c>
      <c r="E865" s="46">
        <v>19.186232453164223</v>
      </c>
      <c r="F865" s="52"/>
    </row>
    <row r="866" spans="1:6" s="50" customFormat="1" x14ac:dyDescent="0.2">
      <c r="A866" s="45">
        <v>42744</v>
      </c>
      <c r="B866" s="66" t="s">
        <v>121</v>
      </c>
      <c r="C866" s="46">
        <v>21.76987241993103</v>
      </c>
      <c r="D866" s="46">
        <v>47.798449493863323</v>
      </c>
      <c r="E866" s="46">
        <v>26.028577073932293</v>
      </c>
      <c r="F866" s="52"/>
    </row>
    <row r="867" spans="1:6" s="50" customFormat="1" x14ac:dyDescent="0.2">
      <c r="A867" s="45">
        <v>42744</v>
      </c>
      <c r="B867" s="66" t="s">
        <v>122</v>
      </c>
      <c r="C867" s="46">
        <v>18.953152408229023</v>
      </c>
      <c r="D867" s="46">
        <v>42.409639364807454</v>
      </c>
      <c r="E867" s="46">
        <v>23.456486956578431</v>
      </c>
      <c r="F867" s="52"/>
    </row>
    <row r="868" spans="1:6" s="50" customFormat="1" x14ac:dyDescent="0.2">
      <c r="A868" s="45">
        <v>42744</v>
      </c>
      <c r="B868" s="66" t="s">
        <v>123</v>
      </c>
      <c r="C868" s="46">
        <v>12.360643377309147</v>
      </c>
      <c r="D868" s="46">
        <v>30.383744454068431</v>
      </c>
      <c r="E868" s="46">
        <v>18.023101076759282</v>
      </c>
      <c r="F868" s="52"/>
    </row>
    <row r="869" spans="1:6" s="50" customFormat="1" x14ac:dyDescent="0.2">
      <c r="A869" s="45">
        <v>42744</v>
      </c>
      <c r="B869" s="66" t="s">
        <v>124</v>
      </c>
      <c r="C869" s="46">
        <v>8.2649548693243258</v>
      </c>
      <c r="D869" s="46">
        <v>23.042070737259351</v>
      </c>
      <c r="E869" s="46">
        <v>14.777115867935025</v>
      </c>
      <c r="F869" s="52"/>
    </row>
    <row r="870" spans="1:6" s="50" customFormat="1" x14ac:dyDescent="0.2">
      <c r="A870" s="45">
        <v>42744</v>
      </c>
      <c r="B870" s="66" t="s">
        <v>125</v>
      </c>
      <c r="C870" s="46">
        <v>11.917665426911059</v>
      </c>
      <c r="D870" s="46">
        <v>26.47529801775001</v>
      </c>
      <c r="E870" s="46">
        <v>14.557632590838951</v>
      </c>
      <c r="F870" s="52"/>
    </row>
    <row r="871" spans="1:6" s="50" customFormat="1" x14ac:dyDescent="0.2">
      <c r="A871" s="45">
        <v>42744</v>
      </c>
      <c r="B871" s="66" t="s">
        <v>126</v>
      </c>
      <c r="C871" s="46">
        <v>9.1749232068887316</v>
      </c>
      <c r="D871" s="46">
        <v>20.371658037646775</v>
      </c>
      <c r="E871" s="46">
        <v>11.196734830758043</v>
      </c>
      <c r="F871" s="52"/>
    </row>
    <row r="872" spans="1:6" s="50" customFormat="1" x14ac:dyDescent="0.2">
      <c r="A872" s="45">
        <v>42744</v>
      </c>
      <c r="B872" s="66" t="s">
        <v>127</v>
      </c>
      <c r="C872" s="46">
        <v>7.8219840241562393</v>
      </c>
      <c r="D872" s="46">
        <v>17.277274782628155</v>
      </c>
      <c r="E872" s="46">
        <v>9.4552907584719144</v>
      </c>
      <c r="F872" s="52"/>
    </row>
    <row r="873" spans="1:6" s="50" customFormat="1" x14ac:dyDescent="0.2">
      <c r="A873" s="45">
        <v>42744</v>
      </c>
      <c r="B873" s="66" t="s">
        <v>128</v>
      </c>
      <c r="C873" s="46">
        <v>6.3952768693390638</v>
      </c>
      <c r="D873" s="46">
        <v>14.66834518875673</v>
      </c>
      <c r="E873" s="46">
        <v>8.273068319417666</v>
      </c>
      <c r="F873" s="52"/>
    </row>
    <row r="874" spans="1:6" s="50" customFormat="1" x14ac:dyDescent="0.2">
      <c r="A874" s="45">
        <v>42745</v>
      </c>
      <c r="B874" s="66">
        <v>0</v>
      </c>
      <c r="C874" s="46">
        <v>6.579698414375768</v>
      </c>
      <c r="D874" s="46">
        <v>13.454759406794741</v>
      </c>
      <c r="E874" s="46">
        <v>6.8750609924189732</v>
      </c>
      <c r="F874" s="52"/>
    </row>
    <row r="875" spans="1:6" s="50" customFormat="1" x14ac:dyDescent="0.2">
      <c r="A875" s="45">
        <v>42745</v>
      </c>
      <c r="B875" s="66" t="s">
        <v>34</v>
      </c>
      <c r="C875" s="46">
        <v>6.3336729378684975</v>
      </c>
      <c r="D875" s="46">
        <v>12.314024164101333</v>
      </c>
      <c r="E875" s="46">
        <v>5.9803512262328358</v>
      </c>
      <c r="F875" s="52"/>
    </row>
    <row r="876" spans="1:6" s="50" customFormat="1" x14ac:dyDescent="0.2">
      <c r="A876" s="45">
        <v>42745</v>
      </c>
      <c r="B876" s="66" t="s">
        <v>35</v>
      </c>
      <c r="C876" s="46">
        <v>6.0138620491665433</v>
      </c>
      <c r="D876" s="46">
        <v>11.246134215638502</v>
      </c>
      <c r="E876" s="46">
        <v>5.2322721664719589</v>
      </c>
      <c r="F876" s="52"/>
    </row>
    <row r="877" spans="1:6" s="50" customFormat="1" x14ac:dyDescent="0.2">
      <c r="A877" s="45">
        <v>42745</v>
      </c>
      <c r="B877" s="66" t="s">
        <v>36</v>
      </c>
      <c r="C877" s="46">
        <v>11.744760700628477</v>
      </c>
      <c r="D877" s="46">
        <v>22.103521449021247</v>
      </c>
      <c r="E877" s="46">
        <v>10.35876074839277</v>
      </c>
      <c r="F877" s="52"/>
    </row>
    <row r="878" spans="1:6" s="50" customFormat="1" x14ac:dyDescent="0.2">
      <c r="A878" s="45">
        <v>42745</v>
      </c>
      <c r="B878" s="66" t="s">
        <v>37</v>
      </c>
      <c r="C878" s="46">
        <v>8.4241786960428087</v>
      </c>
      <c r="D878" s="46">
        <v>15.224617519729504</v>
      </c>
      <c r="E878" s="46">
        <v>6.8004388236866955</v>
      </c>
      <c r="F878" s="52"/>
    </row>
    <row r="879" spans="1:6" s="50" customFormat="1" x14ac:dyDescent="0.2">
      <c r="A879" s="45">
        <v>42745</v>
      </c>
      <c r="B879" s="66" t="s">
        <v>38</v>
      </c>
      <c r="C879" s="46">
        <v>10.957485419795209</v>
      </c>
      <c r="D879" s="46">
        <v>18.924169597990616</v>
      </c>
      <c r="E879" s="46">
        <v>7.9666841781954076</v>
      </c>
      <c r="F879" s="52"/>
    </row>
    <row r="880" spans="1:6" s="50" customFormat="1" x14ac:dyDescent="0.2">
      <c r="A880" s="45">
        <v>42745</v>
      </c>
      <c r="B880" s="66" t="s">
        <v>39</v>
      </c>
      <c r="C880" s="46">
        <v>7.4647984579219502</v>
      </c>
      <c r="D880" s="46">
        <v>13.646909875983619</v>
      </c>
      <c r="E880" s="46">
        <v>6.1821114180616688</v>
      </c>
      <c r="F880" s="52"/>
    </row>
    <row r="881" spans="1:6" s="50" customFormat="1" x14ac:dyDescent="0.2">
      <c r="A881" s="45">
        <v>42745</v>
      </c>
      <c r="B881" s="66" t="s">
        <v>40</v>
      </c>
      <c r="C881" s="46">
        <v>6.8252502088830438</v>
      </c>
      <c r="D881" s="46">
        <v>11.42673804583495</v>
      </c>
      <c r="E881" s="46">
        <v>4.6014878369519066</v>
      </c>
      <c r="F881" s="52"/>
    </row>
    <row r="882" spans="1:6" s="50" customFormat="1" x14ac:dyDescent="0.2">
      <c r="A882" s="45">
        <v>42745</v>
      </c>
      <c r="B882" s="66" t="s">
        <v>41</v>
      </c>
      <c r="C882" s="46">
        <v>7.3047984386534752</v>
      </c>
      <c r="D882" s="46">
        <v>11.984443729136723</v>
      </c>
      <c r="E882" s="46">
        <v>4.679645290483248</v>
      </c>
      <c r="F882" s="52"/>
    </row>
    <row r="883" spans="1:6" s="50" customFormat="1" x14ac:dyDescent="0.2">
      <c r="A883" s="45">
        <v>42745</v>
      </c>
      <c r="B883" s="66" t="s">
        <v>42</v>
      </c>
      <c r="C883" s="46">
        <v>9.3830175371686728</v>
      </c>
      <c r="D883" s="46">
        <v>15.028713643069626</v>
      </c>
      <c r="E883" s="46">
        <v>5.6456961059009529</v>
      </c>
      <c r="F883" s="52"/>
    </row>
    <row r="884" spans="1:6" s="50" customFormat="1" x14ac:dyDescent="0.2">
      <c r="A884" s="45">
        <v>42745</v>
      </c>
      <c r="B884" s="66" t="s">
        <v>43</v>
      </c>
      <c r="C884" s="46">
        <v>6.1364151543976844</v>
      </c>
      <c r="D884" s="46">
        <v>10.043160581731945</v>
      </c>
      <c r="E884" s="46">
        <v>3.9067454273342603</v>
      </c>
      <c r="F884" s="52"/>
    </row>
    <row r="885" spans="1:6" s="50" customFormat="1" x14ac:dyDescent="0.2">
      <c r="A885" s="45">
        <v>42745</v>
      </c>
      <c r="B885" s="66" t="s">
        <v>44</v>
      </c>
      <c r="C885" s="46">
        <v>6.5175782771802062</v>
      </c>
      <c r="D885" s="46">
        <v>10.479567975635419</v>
      </c>
      <c r="E885" s="46">
        <v>3.9619896984552128</v>
      </c>
      <c r="F885" s="52"/>
    </row>
    <row r="886" spans="1:6" s="50" customFormat="1" x14ac:dyDescent="0.2">
      <c r="A886" s="45">
        <v>42745</v>
      </c>
      <c r="B886" s="66" t="s">
        <v>45</v>
      </c>
      <c r="C886" s="46">
        <v>8.2268333890569973</v>
      </c>
      <c r="D886" s="46">
        <v>12.965728046949543</v>
      </c>
      <c r="E886" s="46">
        <v>4.7388946578925459</v>
      </c>
      <c r="F886" s="52"/>
    </row>
    <row r="887" spans="1:6" s="50" customFormat="1" x14ac:dyDescent="0.2">
      <c r="A887" s="45">
        <v>42745</v>
      </c>
      <c r="B887" s="66" t="s">
        <v>46</v>
      </c>
      <c r="C887" s="46">
        <v>7.513529440603409</v>
      </c>
      <c r="D887" s="46">
        <v>12.1770610067076</v>
      </c>
      <c r="E887" s="46">
        <v>4.663531566104191</v>
      </c>
      <c r="F887" s="52"/>
    </row>
    <row r="888" spans="1:6" s="50" customFormat="1" x14ac:dyDescent="0.2">
      <c r="A888" s="45">
        <v>42745</v>
      </c>
      <c r="B888" s="66" t="s">
        <v>47</v>
      </c>
      <c r="C888" s="46">
        <v>5.8779633896963004</v>
      </c>
      <c r="D888" s="46">
        <v>9.4236544678900174</v>
      </c>
      <c r="E888" s="46">
        <v>3.545691078193717</v>
      </c>
      <c r="F888" s="52"/>
    </row>
    <row r="889" spans="1:6" s="50" customFormat="1" x14ac:dyDescent="0.2">
      <c r="A889" s="45">
        <v>42745</v>
      </c>
      <c r="B889" s="66" t="s">
        <v>48</v>
      </c>
      <c r="C889" s="46">
        <v>6.0746621207521194</v>
      </c>
      <c r="D889" s="46">
        <v>9.0595891359601204</v>
      </c>
      <c r="E889" s="46">
        <v>2.984927015208001</v>
      </c>
      <c r="F889" s="52"/>
    </row>
    <row r="890" spans="1:6" s="50" customFormat="1" x14ac:dyDescent="0.2">
      <c r="A890" s="45">
        <v>42745</v>
      </c>
      <c r="B890" s="66" t="s">
        <v>49</v>
      </c>
      <c r="C890" s="46">
        <v>9.2963650972098826</v>
      </c>
      <c r="D890" s="46">
        <v>14.456185794544417</v>
      </c>
      <c r="E890" s="46">
        <v>5.1598206973345349</v>
      </c>
      <c r="F890" s="52"/>
    </row>
    <row r="891" spans="1:6" s="50" customFormat="1" x14ac:dyDescent="0.2">
      <c r="A891" s="45">
        <v>42745</v>
      </c>
      <c r="B891" s="66" t="s">
        <v>50</v>
      </c>
      <c r="C891" s="46">
        <v>7.5378596749316378</v>
      </c>
      <c r="D891" s="46">
        <v>11.969725299109294</v>
      </c>
      <c r="E891" s="46">
        <v>4.4318656241776564</v>
      </c>
      <c r="F891" s="52"/>
    </row>
    <row r="892" spans="1:6" s="50" customFormat="1" x14ac:dyDescent="0.2">
      <c r="A892" s="45">
        <v>42745</v>
      </c>
      <c r="B892" s="66" t="s">
        <v>51</v>
      </c>
      <c r="C892" s="46">
        <v>8.0296562391811825</v>
      </c>
      <c r="D892" s="46">
        <v>11.605625000259396</v>
      </c>
      <c r="E892" s="46">
        <v>3.5759687610782134</v>
      </c>
      <c r="F892" s="52"/>
    </row>
    <row r="893" spans="1:6" s="50" customFormat="1" x14ac:dyDescent="0.2">
      <c r="A893" s="45">
        <v>42745</v>
      </c>
      <c r="B893" s="66" t="s">
        <v>52</v>
      </c>
      <c r="C893" s="46">
        <v>10.513470105817133</v>
      </c>
      <c r="D893" s="46">
        <v>17.086659049062703</v>
      </c>
      <c r="E893" s="46">
        <v>6.5731889432455706</v>
      </c>
      <c r="F893" s="52"/>
    </row>
    <row r="894" spans="1:6" s="50" customFormat="1" x14ac:dyDescent="0.2">
      <c r="A894" s="45">
        <v>42745</v>
      </c>
      <c r="B894" s="66" t="s">
        <v>53</v>
      </c>
      <c r="C894" s="46">
        <v>7.7835886695689123</v>
      </c>
      <c r="D894" s="46">
        <v>13.448296354414737</v>
      </c>
      <c r="E894" s="46">
        <v>5.6647076848458244</v>
      </c>
      <c r="F894" s="52"/>
    </row>
    <row r="895" spans="1:6" s="50" customFormat="1" x14ac:dyDescent="0.2">
      <c r="A895" s="45">
        <v>42745</v>
      </c>
      <c r="B895" s="66" t="s">
        <v>54</v>
      </c>
      <c r="C895" s="46">
        <v>11.238764232059838</v>
      </c>
      <c r="D895" s="46">
        <v>17.704274909487626</v>
      </c>
      <c r="E895" s="46">
        <v>6.4655106774277886</v>
      </c>
      <c r="F895" s="52"/>
    </row>
    <row r="896" spans="1:6" s="50" customFormat="1" x14ac:dyDescent="0.2">
      <c r="A896" s="45">
        <v>42745</v>
      </c>
      <c r="B896" s="66" t="s">
        <v>55</v>
      </c>
      <c r="C896" s="46">
        <v>18.345830882277504</v>
      </c>
      <c r="D896" s="46">
        <v>29.938907097761376</v>
      </c>
      <c r="E896" s="46">
        <v>11.593076215483872</v>
      </c>
      <c r="F896" s="52"/>
    </row>
    <row r="897" spans="1:6" s="50" customFormat="1" x14ac:dyDescent="0.2">
      <c r="A897" s="45">
        <v>42745</v>
      </c>
      <c r="B897" s="66" t="s">
        <v>56</v>
      </c>
      <c r="C897" s="46">
        <v>12.664906413437018</v>
      </c>
      <c r="D897" s="46">
        <v>19.861786705646146</v>
      </c>
      <c r="E897" s="46">
        <v>7.1968802922091282</v>
      </c>
      <c r="F897" s="52"/>
    </row>
    <row r="898" spans="1:6" s="50" customFormat="1" x14ac:dyDescent="0.2">
      <c r="A898" s="45">
        <v>42745</v>
      </c>
      <c r="B898" s="66" t="s">
        <v>57</v>
      </c>
      <c r="C898" s="46">
        <v>20.128417748178979</v>
      </c>
      <c r="D898" s="46">
        <v>31.441010557288678</v>
      </c>
      <c r="E898" s="46">
        <v>11.312592809109699</v>
      </c>
      <c r="F898" s="52"/>
    </row>
    <row r="899" spans="1:6" s="50" customFormat="1" x14ac:dyDescent="0.2">
      <c r="A899" s="45">
        <v>42745</v>
      </c>
      <c r="B899" s="66" t="s">
        <v>58</v>
      </c>
      <c r="C899" s="46">
        <v>11.890048593087862</v>
      </c>
      <c r="D899" s="46">
        <v>20.454959564974203</v>
      </c>
      <c r="E899" s="46">
        <v>8.5649109718863414</v>
      </c>
      <c r="F899" s="52"/>
    </row>
    <row r="900" spans="1:6" s="50" customFormat="1" x14ac:dyDescent="0.2">
      <c r="A900" s="45">
        <v>42745</v>
      </c>
      <c r="B900" s="66" t="s">
        <v>59</v>
      </c>
      <c r="C900" s="46">
        <v>9.7136051164997532</v>
      </c>
      <c r="D900" s="46">
        <v>16.671543262591083</v>
      </c>
      <c r="E900" s="46">
        <v>6.9579381460913297</v>
      </c>
      <c r="F900" s="52"/>
    </row>
    <row r="901" spans="1:6" s="50" customFormat="1" x14ac:dyDescent="0.2">
      <c r="A901" s="45">
        <v>42745</v>
      </c>
      <c r="B901" s="66" t="s">
        <v>60</v>
      </c>
      <c r="C901" s="46">
        <v>21.714020812584639</v>
      </c>
      <c r="D901" s="46">
        <v>33.99700643658538</v>
      </c>
      <c r="E901" s="46">
        <v>12.282985624000741</v>
      </c>
      <c r="F901" s="52"/>
    </row>
    <row r="902" spans="1:6" s="50" customFormat="1" x14ac:dyDescent="0.2">
      <c r="A902" s="45">
        <v>42745</v>
      </c>
      <c r="B902" s="66" t="s">
        <v>61</v>
      </c>
      <c r="C902" s="46">
        <v>31.57481156388376</v>
      </c>
      <c r="D902" s="46">
        <v>52.303695067410501</v>
      </c>
      <c r="E902" s="46">
        <v>20.728883503526742</v>
      </c>
      <c r="F902" s="52"/>
    </row>
    <row r="903" spans="1:6" s="50" customFormat="1" x14ac:dyDescent="0.2">
      <c r="A903" s="45">
        <v>42745</v>
      </c>
      <c r="B903" s="66" t="s">
        <v>62</v>
      </c>
      <c r="C903" s="46">
        <v>20.004582794862852</v>
      </c>
      <c r="D903" s="46">
        <v>35.425990694342104</v>
      </c>
      <c r="E903" s="46">
        <v>15.421407899479252</v>
      </c>
      <c r="F903" s="52"/>
    </row>
    <row r="904" spans="1:6" s="50" customFormat="1" x14ac:dyDescent="0.2">
      <c r="A904" s="45">
        <v>42745</v>
      </c>
      <c r="B904" s="66" t="s">
        <v>63</v>
      </c>
      <c r="C904" s="46">
        <v>25.119240816769118</v>
      </c>
      <c r="D904" s="46">
        <v>43.099373727988215</v>
      </c>
      <c r="E904" s="46">
        <v>17.980132911219098</v>
      </c>
      <c r="F904" s="52"/>
    </row>
    <row r="905" spans="1:6" s="50" customFormat="1" x14ac:dyDescent="0.2">
      <c r="A905" s="45">
        <v>42745</v>
      </c>
      <c r="B905" s="66" t="s">
        <v>64</v>
      </c>
      <c r="C905" s="46">
        <v>28.340353951481887</v>
      </c>
      <c r="D905" s="46">
        <v>50.954237387349778</v>
      </c>
      <c r="E905" s="46">
        <v>22.613883435867891</v>
      </c>
      <c r="F905" s="52"/>
    </row>
    <row r="906" spans="1:6" s="50" customFormat="1" x14ac:dyDescent="0.2">
      <c r="A906" s="45">
        <v>42745</v>
      </c>
      <c r="B906" s="66" t="s">
        <v>65</v>
      </c>
      <c r="C906" s="46">
        <v>33.381079073843473</v>
      </c>
      <c r="D906" s="46">
        <v>53.159400562035017</v>
      </c>
      <c r="E906" s="46">
        <v>19.778321488191544</v>
      </c>
      <c r="F906" s="52"/>
    </row>
    <row r="907" spans="1:6" s="50" customFormat="1" x14ac:dyDescent="0.2">
      <c r="A907" s="45">
        <v>42745</v>
      </c>
      <c r="B907" s="66" t="s">
        <v>66</v>
      </c>
      <c r="C907" s="46">
        <v>33.233247401389114</v>
      </c>
      <c r="D907" s="46">
        <v>55.703893802380293</v>
      </c>
      <c r="E907" s="46">
        <v>22.470646400991178</v>
      </c>
      <c r="F907" s="52"/>
    </row>
    <row r="908" spans="1:6" s="50" customFormat="1" x14ac:dyDescent="0.2">
      <c r="A908" s="45">
        <v>42745</v>
      </c>
      <c r="B908" s="66" t="s">
        <v>67</v>
      </c>
      <c r="C908" s="46">
        <v>31.720690912913138</v>
      </c>
      <c r="D908" s="46">
        <v>50.429298851068296</v>
      </c>
      <c r="E908" s="46">
        <v>18.708607938155158</v>
      </c>
      <c r="F908" s="52"/>
    </row>
    <row r="909" spans="1:6" s="50" customFormat="1" x14ac:dyDescent="0.2">
      <c r="A909" s="45">
        <v>42745</v>
      </c>
      <c r="B909" s="66" t="s">
        <v>68</v>
      </c>
      <c r="C909" s="46">
        <v>37.117801294239023</v>
      </c>
      <c r="D909" s="46">
        <v>67.520298731084424</v>
      </c>
      <c r="E909" s="46">
        <v>30.402497436845401</v>
      </c>
      <c r="F909" s="52"/>
    </row>
    <row r="910" spans="1:6" s="50" customFormat="1" x14ac:dyDescent="0.2">
      <c r="A910" s="45">
        <v>42745</v>
      </c>
      <c r="B910" s="66" t="s">
        <v>69</v>
      </c>
      <c r="C910" s="46">
        <v>32.347161345697934</v>
      </c>
      <c r="D910" s="46">
        <v>52.984583736324993</v>
      </c>
      <c r="E910" s="46">
        <v>20.637422390627059</v>
      </c>
      <c r="F910" s="52"/>
    </row>
    <row r="911" spans="1:6" s="50" customFormat="1" x14ac:dyDescent="0.2">
      <c r="A911" s="45">
        <v>42745</v>
      </c>
      <c r="B911" s="66" t="s">
        <v>70</v>
      </c>
      <c r="C911" s="46">
        <v>25.523420352259883</v>
      </c>
      <c r="D911" s="46">
        <v>43.928509649997878</v>
      </c>
      <c r="E911" s="46">
        <v>18.405089297737995</v>
      </c>
      <c r="F911" s="52"/>
    </row>
    <row r="912" spans="1:6" s="50" customFormat="1" x14ac:dyDescent="0.2">
      <c r="A912" s="45">
        <v>42745</v>
      </c>
      <c r="B912" s="66" t="s">
        <v>71</v>
      </c>
      <c r="C912" s="46">
        <v>28.621388386896516</v>
      </c>
      <c r="D912" s="46">
        <v>47.45474090394297</v>
      </c>
      <c r="E912" s="46">
        <v>18.833352517046453</v>
      </c>
      <c r="F912" s="52"/>
    </row>
    <row r="913" spans="1:6" s="50" customFormat="1" x14ac:dyDescent="0.2">
      <c r="A913" s="45">
        <v>42745</v>
      </c>
      <c r="B913" s="66" t="s">
        <v>72</v>
      </c>
      <c r="C913" s="46">
        <v>23.531296256113478</v>
      </c>
      <c r="D913" s="46">
        <v>38.981041621430478</v>
      </c>
      <c r="E913" s="46">
        <v>15.449745365317</v>
      </c>
      <c r="F913" s="52"/>
    </row>
    <row r="914" spans="1:6" s="50" customFormat="1" x14ac:dyDescent="0.2">
      <c r="A914" s="45">
        <v>42745</v>
      </c>
      <c r="B914" s="66" t="s">
        <v>73</v>
      </c>
      <c r="C914" s="46">
        <v>20.125598048419008</v>
      </c>
      <c r="D914" s="46">
        <v>34.737866766124029</v>
      </c>
      <c r="E914" s="46">
        <v>14.612268717705021</v>
      </c>
      <c r="F914" s="52"/>
    </row>
    <row r="915" spans="1:6" s="50" customFormat="1" x14ac:dyDescent="0.2">
      <c r="A915" s="45">
        <v>42745</v>
      </c>
      <c r="B915" s="66" t="s">
        <v>74</v>
      </c>
      <c r="C915" s="46">
        <v>23.22353195642064</v>
      </c>
      <c r="D915" s="46">
        <v>38.954926618775623</v>
      </c>
      <c r="E915" s="46">
        <v>15.731394662354983</v>
      </c>
      <c r="F915" s="52"/>
    </row>
    <row r="916" spans="1:6" s="50" customFormat="1" x14ac:dyDescent="0.2">
      <c r="A916" s="45">
        <v>42745</v>
      </c>
      <c r="B916" s="66" t="s">
        <v>75</v>
      </c>
      <c r="C916" s="46">
        <v>26.579585190483666</v>
      </c>
      <c r="D916" s="46">
        <v>42.347617102621982</v>
      </c>
      <c r="E916" s="46">
        <v>15.768031912138316</v>
      </c>
      <c r="F916" s="52"/>
    </row>
    <row r="917" spans="1:6" s="50" customFormat="1" x14ac:dyDescent="0.2">
      <c r="A917" s="45">
        <v>42745</v>
      </c>
      <c r="B917" s="66" t="s">
        <v>76</v>
      </c>
      <c r="C917" s="46">
        <v>66.128740414787202</v>
      </c>
      <c r="D917" s="46">
        <v>103.50313546373114</v>
      </c>
      <c r="E917" s="46">
        <v>37.374395048943938</v>
      </c>
      <c r="F917" s="52"/>
    </row>
    <row r="918" spans="1:6" s="50" customFormat="1" x14ac:dyDescent="0.2">
      <c r="A918" s="45">
        <v>42745</v>
      </c>
      <c r="B918" s="66" t="s">
        <v>77</v>
      </c>
      <c r="C918" s="46">
        <v>36.180550068661411</v>
      </c>
      <c r="D918" s="46">
        <v>60.173385512704328</v>
      </c>
      <c r="E918" s="46">
        <v>23.992835444042917</v>
      </c>
      <c r="F918" s="52"/>
    </row>
    <row r="919" spans="1:6" s="50" customFormat="1" x14ac:dyDescent="0.2">
      <c r="A919" s="45">
        <v>42745</v>
      </c>
      <c r="B919" s="66" t="s">
        <v>78</v>
      </c>
      <c r="C919" s="46">
        <v>44.908729876217095</v>
      </c>
      <c r="D919" s="46">
        <v>65.322608237047021</v>
      </c>
      <c r="E919" s="46">
        <v>20.413878360829926</v>
      </c>
      <c r="F919" s="52"/>
    </row>
    <row r="920" spans="1:6" s="50" customFormat="1" x14ac:dyDescent="0.2">
      <c r="A920" s="45">
        <v>42745</v>
      </c>
      <c r="B920" s="66" t="s">
        <v>79</v>
      </c>
      <c r="C920" s="46">
        <v>18.858305054360311</v>
      </c>
      <c r="D920" s="46">
        <v>33.751222602257208</v>
      </c>
      <c r="E920" s="46">
        <v>14.892917547896896</v>
      </c>
      <c r="F920" s="52"/>
    </row>
    <row r="921" spans="1:6" s="50" customFormat="1" x14ac:dyDescent="0.2">
      <c r="A921" s="45">
        <v>42745</v>
      </c>
      <c r="B921" s="66" t="s">
        <v>80</v>
      </c>
      <c r="C921" s="46">
        <v>32.651381750445807</v>
      </c>
      <c r="D921" s="46">
        <v>47.892863404498868</v>
      </c>
      <c r="E921" s="46">
        <v>15.241481654053061</v>
      </c>
      <c r="F921" s="52"/>
    </row>
    <row r="922" spans="1:6" s="50" customFormat="1" x14ac:dyDescent="0.2">
      <c r="A922" s="45">
        <v>42745</v>
      </c>
      <c r="B922" s="66" t="s">
        <v>81</v>
      </c>
      <c r="C922" s="46">
        <v>70.981712069862127</v>
      </c>
      <c r="D922" s="46">
        <v>100.58228951576797</v>
      </c>
      <c r="E922" s="46">
        <v>29.600577445905842</v>
      </c>
      <c r="F922" s="52"/>
    </row>
    <row r="923" spans="1:6" s="50" customFormat="1" x14ac:dyDescent="0.2">
      <c r="A923" s="45">
        <v>42745</v>
      </c>
      <c r="B923" s="66" t="s">
        <v>82</v>
      </c>
      <c r="C923" s="46">
        <v>34.789831317941591</v>
      </c>
      <c r="D923" s="46">
        <v>53.174032990170296</v>
      </c>
      <c r="E923" s="46">
        <v>18.384201672228706</v>
      </c>
      <c r="F923" s="52"/>
    </row>
    <row r="924" spans="1:6" s="50" customFormat="1" x14ac:dyDescent="0.2">
      <c r="A924" s="45">
        <v>42745</v>
      </c>
      <c r="B924" s="66" t="s">
        <v>83</v>
      </c>
      <c r="C924" s="46">
        <v>30.265658877337774</v>
      </c>
      <c r="D924" s="46">
        <v>53.948291349017808</v>
      </c>
      <c r="E924" s="46">
        <v>23.682632471680034</v>
      </c>
      <c r="F924" s="52"/>
    </row>
    <row r="925" spans="1:6" s="50" customFormat="1" x14ac:dyDescent="0.2">
      <c r="A925" s="45">
        <v>42745</v>
      </c>
      <c r="B925" s="66" t="s">
        <v>84</v>
      </c>
      <c r="C925" s="46">
        <v>26.36850924732375</v>
      </c>
      <c r="D925" s="46">
        <v>42.835270453654609</v>
      </c>
      <c r="E925" s="46">
        <v>16.466761206330858</v>
      </c>
      <c r="F925" s="52"/>
    </row>
    <row r="926" spans="1:6" s="50" customFormat="1" x14ac:dyDescent="0.2">
      <c r="A926" s="45">
        <v>42745</v>
      </c>
      <c r="B926" s="66" t="s">
        <v>85</v>
      </c>
      <c r="C926" s="46">
        <v>37.395012900603689</v>
      </c>
      <c r="D926" s="46">
        <v>61.458349997220317</v>
      </c>
      <c r="E926" s="46">
        <v>24.063337096616628</v>
      </c>
      <c r="F926" s="52"/>
    </row>
    <row r="927" spans="1:6" s="50" customFormat="1" x14ac:dyDescent="0.2">
      <c r="A927" s="45">
        <v>42745</v>
      </c>
      <c r="B927" s="66" t="s">
        <v>86</v>
      </c>
      <c r="C927" s="46">
        <v>35.636815586935434</v>
      </c>
      <c r="D927" s="46">
        <v>57.349245952241588</v>
      </c>
      <c r="E927" s="46">
        <v>21.712430365306155</v>
      </c>
      <c r="F927" s="52"/>
    </row>
    <row r="928" spans="1:6" s="50" customFormat="1" x14ac:dyDescent="0.2">
      <c r="A928" s="45">
        <v>42745</v>
      </c>
      <c r="B928" s="66" t="s">
        <v>87</v>
      </c>
      <c r="C928" s="46">
        <v>23.06108332417719</v>
      </c>
      <c r="D928" s="46">
        <v>40.929874085316115</v>
      </c>
      <c r="E928" s="46">
        <v>17.868790761138925</v>
      </c>
      <c r="F928" s="52"/>
    </row>
    <row r="929" spans="1:6" s="50" customFormat="1" x14ac:dyDescent="0.2">
      <c r="A929" s="45">
        <v>42745</v>
      </c>
      <c r="B929" s="66" t="s">
        <v>88</v>
      </c>
      <c r="C929" s="46">
        <v>27.092847827786464</v>
      </c>
      <c r="D929" s="46">
        <v>44.394153968183055</v>
      </c>
      <c r="E929" s="46">
        <v>17.301306140396591</v>
      </c>
      <c r="F929" s="52"/>
    </row>
    <row r="930" spans="1:6" s="50" customFormat="1" x14ac:dyDescent="0.2">
      <c r="A930" s="45">
        <v>42745</v>
      </c>
      <c r="B930" s="66" t="s">
        <v>89</v>
      </c>
      <c r="C930" s="46">
        <v>26.73612883832217</v>
      </c>
      <c r="D930" s="46">
        <v>44.441550379584775</v>
      </c>
      <c r="E930" s="46">
        <v>17.705421541262606</v>
      </c>
      <c r="F930" s="52"/>
    </row>
    <row r="931" spans="1:6" s="50" customFormat="1" x14ac:dyDescent="0.2">
      <c r="A931" s="45">
        <v>42745</v>
      </c>
      <c r="B931" s="66" t="s">
        <v>90</v>
      </c>
      <c r="C931" s="46">
        <v>34.553839066633451</v>
      </c>
      <c r="D931" s="46">
        <v>52.255124579349044</v>
      </c>
      <c r="E931" s="46">
        <v>17.701285512715593</v>
      </c>
      <c r="F931" s="52"/>
    </row>
    <row r="932" spans="1:6" s="50" customFormat="1" x14ac:dyDescent="0.2">
      <c r="A932" s="45">
        <v>42745</v>
      </c>
      <c r="B932" s="66" t="s">
        <v>91</v>
      </c>
      <c r="C932" s="46">
        <v>39.728576948175295</v>
      </c>
      <c r="D932" s="46">
        <v>70.281633935917696</v>
      </c>
      <c r="E932" s="46">
        <v>30.553056987742401</v>
      </c>
      <c r="F932" s="52"/>
    </row>
    <row r="933" spans="1:6" s="50" customFormat="1" x14ac:dyDescent="0.2">
      <c r="A933" s="45">
        <v>42745</v>
      </c>
      <c r="B933" s="66" t="s">
        <v>92</v>
      </c>
      <c r="C933" s="46">
        <v>44.448414631834936</v>
      </c>
      <c r="D933" s="46">
        <v>71.588379002737128</v>
      </c>
      <c r="E933" s="46">
        <v>27.139964370902192</v>
      </c>
      <c r="F933" s="52"/>
    </row>
    <row r="934" spans="1:6" s="50" customFormat="1" x14ac:dyDescent="0.2">
      <c r="A934" s="45">
        <v>42745</v>
      </c>
      <c r="B934" s="66" t="s">
        <v>93</v>
      </c>
      <c r="C934" s="46">
        <v>47.238318978223738</v>
      </c>
      <c r="D934" s="46">
        <v>66.365156201630839</v>
      </c>
      <c r="E934" s="46">
        <v>19.126837223407101</v>
      </c>
      <c r="F934" s="52"/>
    </row>
    <row r="935" spans="1:6" s="50" customFormat="1" x14ac:dyDescent="0.2">
      <c r="A935" s="45">
        <v>42745</v>
      </c>
      <c r="B935" s="66" t="s">
        <v>94</v>
      </c>
      <c r="C935" s="46">
        <v>66.757497649591215</v>
      </c>
      <c r="D935" s="46">
        <v>92.191801991381325</v>
      </c>
      <c r="E935" s="46">
        <v>25.43430434179011</v>
      </c>
      <c r="F935" s="52"/>
    </row>
    <row r="936" spans="1:6" s="50" customFormat="1" x14ac:dyDescent="0.2">
      <c r="A936" s="45">
        <v>42745</v>
      </c>
      <c r="B936" s="66" t="s">
        <v>95</v>
      </c>
      <c r="C936" s="46">
        <v>53.38340509145057</v>
      </c>
      <c r="D936" s="46">
        <v>87.828447788116577</v>
      </c>
      <c r="E936" s="46">
        <v>34.445042696666007</v>
      </c>
      <c r="F936" s="52"/>
    </row>
    <row r="937" spans="1:6" s="50" customFormat="1" x14ac:dyDescent="0.2">
      <c r="A937" s="45">
        <v>42745</v>
      </c>
      <c r="B937" s="66" t="s">
        <v>96</v>
      </c>
      <c r="C937" s="46">
        <v>55.767531117943619</v>
      </c>
      <c r="D937" s="46">
        <v>94.852442019635888</v>
      </c>
      <c r="E937" s="46">
        <v>39.084910901692268</v>
      </c>
      <c r="F937" s="52"/>
    </row>
    <row r="938" spans="1:6" s="50" customFormat="1" x14ac:dyDescent="0.2">
      <c r="A938" s="45">
        <v>42745</v>
      </c>
      <c r="B938" s="66" t="s">
        <v>97</v>
      </c>
      <c r="C938" s="46">
        <v>34.404221397729103</v>
      </c>
      <c r="D938" s="46">
        <v>65.341221628250722</v>
      </c>
      <c r="E938" s="46">
        <v>30.937000230521619</v>
      </c>
      <c r="F938" s="52"/>
    </row>
    <row r="939" spans="1:6" s="50" customFormat="1" x14ac:dyDescent="0.2">
      <c r="A939" s="45">
        <v>42745</v>
      </c>
      <c r="B939" s="66" t="s">
        <v>98</v>
      </c>
      <c r="C939" s="46">
        <v>33.211644170375088</v>
      </c>
      <c r="D939" s="46">
        <v>61.269549317420285</v>
      </c>
      <c r="E939" s="46">
        <v>28.057905147045197</v>
      </c>
      <c r="F939" s="52"/>
    </row>
    <row r="940" spans="1:6" s="50" customFormat="1" x14ac:dyDescent="0.2">
      <c r="A940" s="45">
        <v>42745</v>
      </c>
      <c r="B940" s="66" t="s">
        <v>99</v>
      </c>
      <c r="C940" s="46">
        <v>39.221846164851662</v>
      </c>
      <c r="D940" s="46">
        <v>66.658406339653581</v>
      </c>
      <c r="E940" s="46">
        <v>27.436560174801919</v>
      </c>
      <c r="F940" s="52"/>
    </row>
    <row r="941" spans="1:6" s="50" customFormat="1" x14ac:dyDescent="0.2">
      <c r="A941" s="45">
        <v>42745</v>
      </c>
      <c r="B941" s="66" t="s">
        <v>100</v>
      </c>
      <c r="C941" s="46">
        <v>36.959905494109755</v>
      </c>
      <c r="D941" s="46">
        <v>65.11847572839099</v>
      </c>
      <c r="E941" s="46">
        <v>28.158570234281235</v>
      </c>
      <c r="F941" s="52"/>
    </row>
    <row r="942" spans="1:6" s="50" customFormat="1" x14ac:dyDescent="0.2">
      <c r="A942" s="45">
        <v>42745</v>
      </c>
      <c r="B942" s="66" t="s">
        <v>101</v>
      </c>
      <c r="C942" s="46">
        <v>35.054448694312143</v>
      </c>
      <c r="D942" s="46">
        <v>62.76708026937559</v>
      </c>
      <c r="E942" s="46">
        <v>27.712631575063448</v>
      </c>
      <c r="F942" s="52"/>
    </row>
    <row r="943" spans="1:6" s="50" customFormat="1" x14ac:dyDescent="0.2">
      <c r="A943" s="45">
        <v>42745</v>
      </c>
      <c r="B943" s="66" t="s">
        <v>102</v>
      </c>
      <c r="C943" s="46">
        <v>34.144602222207737</v>
      </c>
      <c r="D943" s="46">
        <v>60.972960400545972</v>
      </c>
      <c r="E943" s="46">
        <v>26.828358178338235</v>
      </c>
      <c r="F943" s="52"/>
    </row>
    <row r="944" spans="1:6" s="50" customFormat="1" x14ac:dyDescent="0.2">
      <c r="A944" s="45">
        <v>42745</v>
      </c>
      <c r="B944" s="66" t="s">
        <v>103</v>
      </c>
      <c r="C944" s="46">
        <v>64.785681043388081</v>
      </c>
      <c r="D944" s="46">
        <v>104.76825965551838</v>
      </c>
      <c r="E944" s="46">
        <v>39.982578612130297</v>
      </c>
      <c r="F944" s="52"/>
    </row>
    <row r="945" spans="1:6" s="50" customFormat="1" x14ac:dyDescent="0.2">
      <c r="A945" s="45">
        <v>42745</v>
      </c>
      <c r="B945" s="66" t="s">
        <v>104</v>
      </c>
      <c r="C945" s="46">
        <v>74.322819560275278</v>
      </c>
      <c r="D945" s="46">
        <v>109.61039757994033</v>
      </c>
      <c r="E945" s="46">
        <v>35.287578019665048</v>
      </c>
      <c r="F945" s="52"/>
    </row>
    <row r="946" spans="1:6" s="50" customFormat="1" x14ac:dyDescent="0.2">
      <c r="A946" s="45">
        <v>42745</v>
      </c>
      <c r="B946" s="66" t="s">
        <v>105</v>
      </c>
      <c r="C946" s="46">
        <v>58.344192856642536</v>
      </c>
      <c r="D946" s="46">
        <v>98.828654763507728</v>
      </c>
      <c r="E946" s="46">
        <v>40.484461906865192</v>
      </c>
      <c r="F946" s="52"/>
    </row>
    <row r="947" spans="1:6" s="50" customFormat="1" x14ac:dyDescent="0.2">
      <c r="A947" s="45">
        <v>42745</v>
      </c>
      <c r="B947" s="66" t="s">
        <v>106</v>
      </c>
      <c r="C947" s="46">
        <v>45.278728421914728</v>
      </c>
      <c r="D947" s="46">
        <v>80.599126657005783</v>
      </c>
      <c r="E947" s="46">
        <v>35.320398235091055</v>
      </c>
      <c r="F947" s="52"/>
    </row>
    <row r="948" spans="1:6" s="50" customFormat="1" x14ac:dyDescent="0.2">
      <c r="A948" s="45">
        <v>42745</v>
      </c>
      <c r="B948" s="66" t="s">
        <v>107</v>
      </c>
      <c r="C948" s="46">
        <v>33.221316751324224</v>
      </c>
      <c r="D948" s="46">
        <v>61.026179948918113</v>
      </c>
      <c r="E948" s="46">
        <v>27.804863197593889</v>
      </c>
      <c r="F948" s="52"/>
    </row>
    <row r="949" spans="1:6" s="50" customFormat="1" x14ac:dyDescent="0.2">
      <c r="A949" s="45">
        <v>42745</v>
      </c>
      <c r="B949" s="66" t="s">
        <v>108</v>
      </c>
      <c r="C949" s="46">
        <v>43.852245620117543</v>
      </c>
      <c r="D949" s="46">
        <v>86.711040934397857</v>
      </c>
      <c r="E949" s="46">
        <v>42.858795314280314</v>
      </c>
      <c r="F949" s="52"/>
    </row>
    <row r="950" spans="1:6" s="50" customFormat="1" x14ac:dyDescent="0.2">
      <c r="A950" s="45">
        <v>42745</v>
      </c>
      <c r="B950" s="66" t="s">
        <v>109</v>
      </c>
      <c r="C950" s="46">
        <v>37.276540345001735</v>
      </c>
      <c r="D950" s="46">
        <v>69.633587821971744</v>
      </c>
      <c r="E950" s="46">
        <v>32.35704747697001</v>
      </c>
      <c r="F950" s="52"/>
    </row>
    <row r="951" spans="1:6" s="50" customFormat="1" x14ac:dyDescent="0.2">
      <c r="A951" s="45">
        <v>42745</v>
      </c>
      <c r="B951" s="66" t="s">
        <v>110</v>
      </c>
      <c r="C951" s="46">
        <v>36.858346610066874</v>
      </c>
      <c r="D951" s="46">
        <v>65.986833087297356</v>
      </c>
      <c r="E951" s="46">
        <v>29.128486477230481</v>
      </c>
      <c r="F951" s="52"/>
    </row>
    <row r="952" spans="1:6" s="50" customFormat="1" x14ac:dyDescent="0.2">
      <c r="A952" s="45">
        <v>42745</v>
      </c>
      <c r="B952" s="66" t="s">
        <v>111</v>
      </c>
      <c r="C952" s="46">
        <v>20.499894504681592</v>
      </c>
      <c r="D952" s="46">
        <v>46.173929220091097</v>
      </c>
      <c r="E952" s="46">
        <v>25.674034715409505</v>
      </c>
      <c r="F952" s="52"/>
    </row>
    <row r="953" spans="1:6" s="50" customFormat="1" x14ac:dyDescent="0.2">
      <c r="A953" s="45">
        <v>42745</v>
      </c>
      <c r="B953" s="66" t="s">
        <v>112</v>
      </c>
      <c r="C953" s="46">
        <v>26.288303506239131</v>
      </c>
      <c r="D953" s="46">
        <v>52.711848253460218</v>
      </c>
      <c r="E953" s="46">
        <v>26.423544747221086</v>
      </c>
      <c r="F953" s="52"/>
    </row>
    <row r="954" spans="1:6" s="50" customFormat="1" x14ac:dyDescent="0.2">
      <c r="A954" s="45">
        <v>42745</v>
      </c>
      <c r="B954" s="66" t="s">
        <v>113</v>
      </c>
      <c r="C954" s="46">
        <v>30.810752497947963</v>
      </c>
      <c r="D954" s="46">
        <v>63.584483041379237</v>
      </c>
      <c r="E954" s="46">
        <v>32.77373054343127</v>
      </c>
      <c r="F954" s="52"/>
    </row>
    <row r="955" spans="1:6" s="50" customFormat="1" x14ac:dyDescent="0.2">
      <c r="A955" s="45">
        <v>42745</v>
      </c>
      <c r="B955" s="66" t="s">
        <v>114</v>
      </c>
      <c r="C955" s="46">
        <v>44.96831107240191</v>
      </c>
      <c r="D955" s="46">
        <v>74.238637310896522</v>
      </c>
      <c r="E955" s="46">
        <v>29.270326238494611</v>
      </c>
      <c r="F955" s="52"/>
    </row>
    <row r="956" spans="1:6" s="50" customFormat="1" x14ac:dyDescent="0.2">
      <c r="A956" s="45">
        <v>42745</v>
      </c>
      <c r="B956" s="66" t="s">
        <v>115</v>
      </c>
      <c r="C956" s="46">
        <v>33.587679039577651</v>
      </c>
      <c r="D956" s="46">
        <v>62.93967548855445</v>
      </c>
      <c r="E956" s="46">
        <v>29.351996448976799</v>
      </c>
      <c r="F956" s="52"/>
    </row>
    <row r="957" spans="1:6" s="50" customFormat="1" x14ac:dyDescent="0.2">
      <c r="A957" s="45">
        <v>42745</v>
      </c>
      <c r="B957" s="66" t="s">
        <v>116</v>
      </c>
      <c r="C957" s="46">
        <v>24.25960396328038</v>
      </c>
      <c r="D957" s="46">
        <v>48.783734131752936</v>
      </c>
      <c r="E957" s="46">
        <v>24.524130168472556</v>
      </c>
      <c r="F957" s="52"/>
    </row>
    <row r="958" spans="1:6" s="50" customFormat="1" x14ac:dyDescent="0.2">
      <c r="A958" s="45">
        <v>42745</v>
      </c>
      <c r="B958" s="66" t="s">
        <v>117</v>
      </c>
      <c r="C958" s="46">
        <v>54.208802277680398</v>
      </c>
      <c r="D958" s="46">
        <v>90.930014018808308</v>
      </c>
      <c r="E958" s="46">
        <v>36.72121174112791</v>
      </c>
      <c r="F958" s="52"/>
    </row>
    <row r="959" spans="1:6" s="50" customFormat="1" x14ac:dyDescent="0.2">
      <c r="A959" s="45">
        <v>42745</v>
      </c>
      <c r="B959" s="66" t="s">
        <v>118</v>
      </c>
      <c r="C959" s="46">
        <v>17.524614574646094</v>
      </c>
      <c r="D959" s="46">
        <v>41.952718502644487</v>
      </c>
      <c r="E959" s="46">
        <v>24.428103927998393</v>
      </c>
      <c r="F959" s="52"/>
    </row>
    <row r="960" spans="1:6" s="50" customFormat="1" x14ac:dyDescent="0.2">
      <c r="A960" s="45">
        <v>42745</v>
      </c>
      <c r="B960" s="66" t="s">
        <v>119</v>
      </c>
      <c r="C960" s="46">
        <v>26.667658132676667</v>
      </c>
      <c r="D960" s="46">
        <v>55.100209783032327</v>
      </c>
      <c r="E960" s="46">
        <v>28.432551650355659</v>
      </c>
      <c r="F960" s="52"/>
    </row>
    <row r="961" spans="1:6" s="50" customFormat="1" x14ac:dyDescent="0.2">
      <c r="A961" s="45">
        <v>42745</v>
      </c>
      <c r="B961" s="66" t="s">
        <v>120</v>
      </c>
      <c r="C961" s="46">
        <v>24.246464783676277</v>
      </c>
      <c r="D961" s="46">
        <v>48.088939992927429</v>
      </c>
      <c r="E961" s="46">
        <v>23.842475209251152</v>
      </c>
      <c r="F961" s="52"/>
    </row>
    <row r="962" spans="1:6" s="50" customFormat="1" x14ac:dyDescent="0.2">
      <c r="A962" s="45">
        <v>42745</v>
      </c>
      <c r="B962" s="66" t="s">
        <v>121</v>
      </c>
      <c r="C962" s="46">
        <v>14.120093251411612</v>
      </c>
      <c r="D962" s="46">
        <v>32.022201647766998</v>
      </c>
      <c r="E962" s="46">
        <v>17.902108396355388</v>
      </c>
      <c r="F962" s="52"/>
    </row>
    <row r="963" spans="1:6" s="50" customFormat="1" x14ac:dyDescent="0.2">
      <c r="A963" s="45">
        <v>42745</v>
      </c>
      <c r="B963" s="66" t="s">
        <v>122</v>
      </c>
      <c r="C963" s="46">
        <v>9.1552457085146877</v>
      </c>
      <c r="D963" s="46">
        <v>24.648632646583209</v>
      </c>
      <c r="E963" s="46">
        <v>15.493386938068522</v>
      </c>
      <c r="F963" s="52"/>
    </row>
    <row r="964" spans="1:6" s="50" customFormat="1" x14ac:dyDescent="0.2">
      <c r="A964" s="45">
        <v>42745</v>
      </c>
      <c r="B964" s="66" t="s">
        <v>123</v>
      </c>
      <c r="C964" s="46">
        <v>10.654400662151557</v>
      </c>
      <c r="D964" s="46">
        <v>26.451849721659261</v>
      </c>
      <c r="E964" s="46">
        <v>15.797449059507704</v>
      </c>
      <c r="F964" s="52"/>
    </row>
    <row r="965" spans="1:6" s="50" customFormat="1" x14ac:dyDescent="0.2">
      <c r="A965" s="45">
        <v>42745</v>
      </c>
      <c r="B965" s="66" t="s">
        <v>124</v>
      </c>
      <c r="C965" s="46">
        <v>17.634291824403128</v>
      </c>
      <c r="D965" s="46">
        <v>33.775233116789323</v>
      </c>
      <c r="E965" s="46">
        <v>16.140941292386195</v>
      </c>
      <c r="F965" s="52"/>
    </row>
    <row r="966" spans="1:6" s="50" customFormat="1" x14ac:dyDescent="0.2">
      <c r="A966" s="45">
        <v>42745</v>
      </c>
      <c r="B966" s="66" t="s">
        <v>125</v>
      </c>
      <c r="C966" s="46">
        <v>17.04428466192067</v>
      </c>
      <c r="D966" s="46">
        <v>36.607113437619915</v>
      </c>
      <c r="E966" s="46">
        <v>19.562828775699245</v>
      </c>
      <c r="F966" s="52"/>
    </row>
    <row r="967" spans="1:6" s="50" customFormat="1" x14ac:dyDescent="0.2">
      <c r="A967" s="45">
        <v>42745</v>
      </c>
      <c r="B967" s="66" t="s">
        <v>126</v>
      </c>
      <c r="C967" s="46">
        <v>17.019558364847445</v>
      </c>
      <c r="D967" s="46">
        <v>35.928339081027843</v>
      </c>
      <c r="E967" s="46">
        <v>18.908780716180399</v>
      </c>
      <c r="F967" s="52"/>
    </row>
    <row r="968" spans="1:6" s="50" customFormat="1" x14ac:dyDescent="0.2">
      <c r="A968" s="45">
        <v>42745</v>
      </c>
      <c r="B968" s="66" t="s">
        <v>127</v>
      </c>
      <c r="C968" s="46">
        <v>17.891884394549521</v>
      </c>
      <c r="D968" s="46">
        <v>35.515906131493225</v>
      </c>
      <c r="E968" s="46">
        <v>17.624021736943703</v>
      </c>
      <c r="F968" s="52"/>
    </row>
    <row r="969" spans="1:6" s="50" customFormat="1" x14ac:dyDescent="0.2">
      <c r="A969" s="45">
        <v>42745</v>
      </c>
      <c r="B969" s="66" t="s">
        <v>128</v>
      </c>
      <c r="C969" s="46">
        <v>7.4466943373728904</v>
      </c>
      <c r="D969" s="46">
        <v>17.309653443124709</v>
      </c>
      <c r="E969" s="46">
        <v>9.8629591057518198</v>
      </c>
      <c r="F969" s="52"/>
    </row>
    <row r="970" spans="1:6" s="50" customFormat="1" x14ac:dyDescent="0.2">
      <c r="A970" s="45">
        <v>42746</v>
      </c>
      <c r="B970" s="66">
        <v>0</v>
      </c>
      <c r="C970" s="46">
        <v>11.34197798327193</v>
      </c>
      <c r="D970" s="46">
        <v>21.920998434604485</v>
      </c>
      <c r="E970" s="46">
        <v>10.579020451332555</v>
      </c>
      <c r="F970" s="52"/>
    </row>
    <row r="971" spans="1:6" s="50" customFormat="1" x14ac:dyDescent="0.2">
      <c r="A971" s="45">
        <v>42746</v>
      </c>
      <c r="B971" s="66" t="s">
        <v>34</v>
      </c>
      <c r="C971" s="46">
        <v>7.0902101434635947</v>
      </c>
      <c r="D971" s="46">
        <v>13.253956623095702</v>
      </c>
      <c r="E971" s="46">
        <v>6.1637464796321071</v>
      </c>
      <c r="F971" s="52"/>
    </row>
    <row r="972" spans="1:6" s="50" customFormat="1" x14ac:dyDescent="0.2">
      <c r="A972" s="45">
        <v>42746</v>
      </c>
      <c r="B972" s="66" t="s">
        <v>35</v>
      </c>
      <c r="C972" s="46">
        <v>7.2990432023535288</v>
      </c>
      <c r="D972" s="46">
        <v>12.902627971002236</v>
      </c>
      <c r="E972" s="46">
        <v>5.603584768648707</v>
      </c>
      <c r="F972" s="52"/>
    </row>
    <row r="973" spans="1:6" s="50" customFormat="1" x14ac:dyDescent="0.2">
      <c r="A973" s="45">
        <v>42746</v>
      </c>
      <c r="B973" s="66" t="s">
        <v>36</v>
      </c>
      <c r="C973" s="46">
        <v>7.7290537905275079</v>
      </c>
      <c r="D973" s="46">
        <v>12.599730168360489</v>
      </c>
      <c r="E973" s="46">
        <v>4.8706763778329814</v>
      </c>
      <c r="F973" s="52"/>
    </row>
    <row r="974" spans="1:6" s="50" customFormat="1" x14ac:dyDescent="0.2">
      <c r="A974" s="45">
        <v>42746</v>
      </c>
      <c r="B974" s="66" t="s">
        <v>37</v>
      </c>
      <c r="C974" s="46">
        <v>6.6599530253396182</v>
      </c>
      <c r="D974" s="46">
        <v>10.77184426416258</v>
      </c>
      <c r="E974" s="46">
        <v>4.1118912388229614</v>
      </c>
      <c r="F974" s="52"/>
    </row>
    <row r="975" spans="1:6" s="50" customFormat="1" x14ac:dyDescent="0.2">
      <c r="A975" s="45">
        <v>42746</v>
      </c>
      <c r="B975" s="66" t="s">
        <v>38</v>
      </c>
      <c r="C975" s="46">
        <v>6.5001555051261404</v>
      </c>
      <c r="D975" s="46">
        <v>10.674761690881141</v>
      </c>
      <c r="E975" s="46">
        <v>4.1746061857550005</v>
      </c>
      <c r="F975" s="52"/>
    </row>
    <row r="976" spans="1:6" s="50" customFormat="1" x14ac:dyDescent="0.2">
      <c r="A976" s="45">
        <v>42746</v>
      </c>
      <c r="B976" s="66" t="s">
        <v>39</v>
      </c>
      <c r="C976" s="46">
        <v>6.4263734302364597</v>
      </c>
      <c r="D976" s="46">
        <v>12.235741763654593</v>
      </c>
      <c r="E976" s="46">
        <v>5.8093683334181332</v>
      </c>
      <c r="F976" s="52"/>
    </row>
    <row r="977" spans="1:6" s="50" customFormat="1" x14ac:dyDescent="0.2">
      <c r="A977" s="45">
        <v>42746</v>
      </c>
      <c r="B977" s="66" t="s">
        <v>40</v>
      </c>
      <c r="C977" s="46">
        <v>6.4140297134273458</v>
      </c>
      <c r="D977" s="46">
        <v>12.574312172977629</v>
      </c>
      <c r="E977" s="46">
        <v>6.1602824595502836</v>
      </c>
      <c r="F977" s="52"/>
    </row>
    <row r="978" spans="1:6" s="50" customFormat="1" x14ac:dyDescent="0.2">
      <c r="A978" s="45">
        <v>42746</v>
      </c>
      <c r="B978" s="66" t="s">
        <v>41</v>
      </c>
      <c r="C978" s="46">
        <v>7.1143499360968265</v>
      </c>
      <c r="D978" s="46">
        <v>11.993111966283996</v>
      </c>
      <c r="E978" s="46">
        <v>4.8787620301871693</v>
      </c>
      <c r="F978" s="52"/>
    </row>
    <row r="979" spans="1:6" s="50" customFormat="1" x14ac:dyDescent="0.2">
      <c r="A979" s="45">
        <v>42746</v>
      </c>
      <c r="B979" s="66" t="s">
        <v>42</v>
      </c>
      <c r="C979" s="46">
        <v>6.7333844678943038</v>
      </c>
      <c r="D979" s="46">
        <v>10.383291931094822</v>
      </c>
      <c r="E979" s="46">
        <v>3.6499074632005186</v>
      </c>
      <c r="F979" s="52"/>
    </row>
    <row r="980" spans="1:6" s="50" customFormat="1" x14ac:dyDescent="0.2">
      <c r="A980" s="45">
        <v>42746</v>
      </c>
      <c r="B980" s="66" t="s">
        <v>43</v>
      </c>
      <c r="C980" s="46">
        <v>6.3032773131853244</v>
      </c>
      <c r="D980" s="46">
        <v>9.3423174363638548</v>
      </c>
      <c r="E980" s="46">
        <v>3.0390401231785305</v>
      </c>
      <c r="F980" s="52"/>
    </row>
    <row r="981" spans="1:6" s="50" customFormat="1" x14ac:dyDescent="0.2">
      <c r="A981" s="45">
        <v>42746</v>
      </c>
      <c r="B981" s="66" t="s">
        <v>44</v>
      </c>
      <c r="C981" s="46">
        <v>6.2049262251774149</v>
      </c>
      <c r="D981" s="46">
        <v>8.9427543323526688</v>
      </c>
      <c r="E981" s="46">
        <v>2.7378281071752539</v>
      </c>
      <c r="F981" s="52"/>
    </row>
    <row r="982" spans="1:6" s="50" customFormat="1" x14ac:dyDescent="0.2">
      <c r="A982" s="45">
        <v>42746</v>
      </c>
      <c r="B982" s="66" t="s">
        <v>45</v>
      </c>
      <c r="C982" s="46">
        <v>6.1311506095877339</v>
      </c>
      <c r="D982" s="46">
        <v>9.160354558543407</v>
      </c>
      <c r="E982" s="46">
        <v>3.029203948955673</v>
      </c>
      <c r="F982" s="52"/>
    </row>
    <row r="983" spans="1:6" s="50" customFormat="1" x14ac:dyDescent="0.2">
      <c r="A983" s="45">
        <v>42746</v>
      </c>
      <c r="B983" s="66" t="s">
        <v>46</v>
      </c>
      <c r="C983" s="46">
        <v>7.2123324133847397</v>
      </c>
      <c r="D983" s="46">
        <v>10.648504489418281</v>
      </c>
      <c r="E983" s="46">
        <v>3.4361720760335412</v>
      </c>
      <c r="F983" s="52"/>
    </row>
    <row r="984" spans="1:6" s="50" customFormat="1" x14ac:dyDescent="0.2">
      <c r="A984" s="45">
        <v>42746</v>
      </c>
      <c r="B984" s="66" t="s">
        <v>47</v>
      </c>
      <c r="C984" s="46">
        <v>6.7085161738760783</v>
      </c>
      <c r="D984" s="46">
        <v>9.6076238225893107</v>
      </c>
      <c r="E984" s="46">
        <v>2.8991076487132323</v>
      </c>
      <c r="F984" s="52"/>
    </row>
    <row r="985" spans="1:6" s="50" customFormat="1" x14ac:dyDescent="0.2">
      <c r="A985" s="45">
        <v>42746</v>
      </c>
      <c r="B985" s="66" t="s">
        <v>48</v>
      </c>
      <c r="C985" s="46">
        <v>6.4627263541638049</v>
      </c>
      <c r="D985" s="46">
        <v>9.0749928760723968</v>
      </c>
      <c r="E985" s="46">
        <v>2.6122665219085919</v>
      </c>
      <c r="F985" s="52"/>
    </row>
    <row r="986" spans="1:6" s="50" customFormat="1" x14ac:dyDescent="0.2">
      <c r="A986" s="45">
        <v>42746</v>
      </c>
      <c r="B986" s="66" t="s">
        <v>49</v>
      </c>
      <c r="C986" s="46">
        <v>6.2538001736988722</v>
      </c>
      <c r="D986" s="46">
        <v>9.4256656070248628</v>
      </c>
      <c r="E986" s="46">
        <v>3.1718654333259906</v>
      </c>
      <c r="F986" s="52"/>
    </row>
    <row r="987" spans="1:6" s="50" customFormat="1" x14ac:dyDescent="0.2">
      <c r="A987" s="45">
        <v>42746</v>
      </c>
      <c r="B987" s="66" t="s">
        <v>50</v>
      </c>
      <c r="C987" s="46">
        <v>6.3766087442450106</v>
      </c>
      <c r="D987" s="46">
        <v>9.8489178836159077</v>
      </c>
      <c r="E987" s="46">
        <v>3.4723091393708971</v>
      </c>
      <c r="F987" s="52"/>
    </row>
    <row r="988" spans="1:6" s="50" customFormat="1" x14ac:dyDescent="0.2">
      <c r="A988" s="45">
        <v>42746</v>
      </c>
      <c r="B988" s="66" t="s">
        <v>51</v>
      </c>
      <c r="C988" s="46">
        <v>6.9171469490210136</v>
      </c>
      <c r="D988" s="46">
        <v>11.36107023239564</v>
      </c>
      <c r="E988" s="46">
        <v>4.4439232833746267</v>
      </c>
      <c r="F988" s="52"/>
    </row>
    <row r="989" spans="1:6" s="50" customFormat="1" x14ac:dyDescent="0.2">
      <c r="A989" s="45">
        <v>42746</v>
      </c>
      <c r="B989" s="66" t="s">
        <v>52</v>
      </c>
      <c r="C989" s="46">
        <v>7.9614066569056794</v>
      </c>
      <c r="D989" s="46">
        <v>13.224015656610838</v>
      </c>
      <c r="E989" s="46">
        <v>5.2626089997051588</v>
      </c>
      <c r="F989" s="52"/>
    </row>
    <row r="990" spans="1:6" s="50" customFormat="1" x14ac:dyDescent="0.2">
      <c r="A990" s="45">
        <v>42746</v>
      </c>
      <c r="B990" s="66" t="s">
        <v>53</v>
      </c>
      <c r="C990" s="46">
        <v>7.9613368964656797</v>
      </c>
      <c r="D990" s="46">
        <v>14.602929990540844</v>
      </c>
      <c r="E990" s="46">
        <v>6.641593094075164</v>
      </c>
      <c r="F990" s="52"/>
    </row>
    <row r="991" spans="1:6" s="50" customFormat="1" x14ac:dyDescent="0.2">
      <c r="A991" s="45">
        <v>42746</v>
      </c>
      <c r="B991" s="66" t="s">
        <v>54</v>
      </c>
      <c r="C991" s="46">
        <v>7.518974517357587</v>
      </c>
      <c r="D991" s="46">
        <v>13.066101527864252</v>
      </c>
      <c r="E991" s="46">
        <v>5.5471270105066646</v>
      </c>
      <c r="F991" s="52"/>
    </row>
    <row r="992" spans="1:6" s="50" customFormat="1" x14ac:dyDescent="0.2">
      <c r="A992" s="45">
        <v>42746</v>
      </c>
      <c r="B992" s="66" t="s">
        <v>55</v>
      </c>
      <c r="C992" s="46">
        <v>10.393785462570195</v>
      </c>
      <c r="D992" s="46">
        <v>17.590420411481016</v>
      </c>
      <c r="E992" s="46">
        <v>7.1966349489108214</v>
      </c>
      <c r="F992" s="52"/>
    </row>
    <row r="993" spans="1:6" s="50" customFormat="1" x14ac:dyDescent="0.2">
      <c r="A993" s="45">
        <v>42746</v>
      </c>
      <c r="B993" s="66" t="s">
        <v>56</v>
      </c>
      <c r="C993" s="46">
        <v>19.153391901253269</v>
      </c>
      <c r="D993" s="46">
        <v>32.796754561368353</v>
      </c>
      <c r="E993" s="46">
        <v>13.643362660115084</v>
      </c>
      <c r="F993" s="52"/>
    </row>
    <row r="994" spans="1:6" s="50" customFormat="1" x14ac:dyDescent="0.2">
      <c r="A994" s="45">
        <v>42746</v>
      </c>
      <c r="B994" s="66" t="s">
        <v>57</v>
      </c>
      <c r="C994" s="46">
        <v>18.686371908961949</v>
      </c>
      <c r="D994" s="46">
        <v>29.336117357392414</v>
      </c>
      <c r="E994" s="46">
        <v>10.649745448430465</v>
      </c>
      <c r="F994" s="52"/>
    </row>
    <row r="995" spans="1:6" s="50" customFormat="1" x14ac:dyDescent="0.2">
      <c r="A995" s="45">
        <v>42746</v>
      </c>
      <c r="B995" s="66" t="s">
        <v>58</v>
      </c>
      <c r="C995" s="46">
        <v>20.995877551080326</v>
      </c>
      <c r="D995" s="46">
        <v>36.823501144312495</v>
      </c>
      <c r="E995" s="46">
        <v>15.827623593232168</v>
      </c>
      <c r="F995" s="52"/>
    </row>
    <row r="996" spans="1:6" s="50" customFormat="1" x14ac:dyDescent="0.2">
      <c r="A996" s="45">
        <v>42746</v>
      </c>
      <c r="B996" s="66" t="s">
        <v>59</v>
      </c>
      <c r="C996" s="46">
        <v>23.563335438700094</v>
      </c>
      <c r="D996" s="46">
        <v>38.262131588959647</v>
      </c>
      <c r="E996" s="46">
        <v>14.698796150259554</v>
      </c>
      <c r="F996" s="52"/>
    </row>
    <row r="997" spans="1:6" s="50" customFormat="1" x14ac:dyDescent="0.2">
      <c r="A997" s="45">
        <v>42746</v>
      </c>
      <c r="B997" s="66" t="s">
        <v>60</v>
      </c>
      <c r="C997" s="46">
        <v>20.147826636346483</v>
      </c>
      <c r="D997" s="46">
        <v>33.640349284024438</v>
      </c>
      <c r="E997" s="46">
        <v>13.492522647677955</v>
      </c>
      <c r="F997" s="52"/>
    </row>
    <row r="998" spans="1:6" s="50" customFormat="1" x14ac:dyDescent="0.2">
      <c r="A998" s="45">
        <v>42746</v>
      </c>
      <c r="B998" s="66" t="s">
        <v>61</v>
      </c>
      <c r="C998" s="46">
        <v>53.317561802753502</v>
      </c>
      <c r="D998" s="46">
        <v>74.367452468506769</v>
      </c>
      <c r="E998" s="46">
        <v>21.049890665753267</v>
      </c>
      <c r="F998" s="52"/>
    </row>
    <row r="999" spans="1:6" s="50" customFormat="1" x14ac:dyDescent="0.2">
      <c r="A999" s="45">
        <v>42746</v>
      </c>
      <c r="B999" s="66" t="s">
        <v>62</v>
      </c>
      <c r="C999" s="46">
        <v>27.07623881438662</v>
      </c>
      <c r="D999" s="46">
        <v>43.654142897994369</v>
      </c>
      <c r="E999" s="46">
        <v>16.577904083607748</v>
      </c>
      <c r="F999" s="52"/>
    </row>
    <row r="1000" spans="1:6" s="50" customFormat="1" x14ac:dyDescent="0.2">
      <c r="A1000" s="45">
        <v>42746</v>
      </c>
      <c r="B1000" s="66" t="s">
        <v>63</v>
      </c>
      <c r="C1000" s="46">
        <v>34.864651714324715</v>
      </c>
      <c r="D1000" s="46">
        <v>56.232535689762422</v>
      </c>
      <c r="E1000" s="46">
        <v>21.367883975437707</v>
      </c>
      <c r="F1000" s="52"/>
    </row>
    <row r="1001" spans="1:6" s="50" customFormat="1" x14ac:dyDescent="0.2">
      <c r="A1001" s="45">
        <v>42746</v>
      </c>
      <c r="B1001" s="66" t="s">
        <v>64</v>
      </c>
      <c r="C1001" s="46">
        <v>33.193609374155251</v>
      </c>
      <c r="D1001" s="46">
        <v>62.266749807472912</v>
      </c>
      <c r="E1001" s="46">
        <v>29.073140433317661</v>
      </c>
      <c r="F1001" s="52"/>
    </row>
    <row r="1002" spans="1:6" s="50" customFormat="1" x14ac:dyDescent="0.2">
      <c r="A1002" s="45">
        <v>42746</v>
      </c>
      <c r="B1002" s="66" t="s">
        <v>65</v>
      </c>
      <c r="C1002" s="46">
        <v>41.952325183023333</v>
      </c>
      <c r="D1002" s="46">
        <v>67.502400684573047</v>
      </c>
      <c r="E1002" s="46">
        <v>25.550075501549713</v>
      </c>
      <c r="F1002" s="52"/>
    </row>
    <row r="1003" spans="1:6" s="50" customFormat="1" x14ac:dyDescent="0.2">
      <c r="A1003" s="45">
        <v>42746</v>
      </c>
      <c r="B1003" s="66" t="s">
        <v>66</v>
      </c>
      <c r="C1003" s="46">
        <v>40.858626876142218</v>
      </c>
      <c r="D1003" s="46">
        <v>77.164476056682503</v>
      </c>
      <c r="E1003" s="46">
        <v>36.305849180540285</v>
      </c>
      <c r="F1003" s="52"/>
    </row>
    <row r="1004" spans="1:6" s="50" customFormat="1" x14ac:dyDescent="0.2">
      <c r="A1004" s="45">
        <v>42746</v>
      </c>
      <c r="B1004" s="66" t="s">
        <v>67</v>
      </c>
      <c r="C1004" s="46">
        <v>31.988855079932119</v>
      </c>
      <c r="D1004" s="46">
        <v>53.106747832039503</v>
      </c>
      <c r="E1004" s="46">
        <v>21.117892752107384</v>
      </c>
      <c r="F1004" s="52"/>
    </row>
    <row r="1005" spans="1:6" s="50" customFormat="1" x14ac:dyDescent="0.2">
      <c r="A1005" s="45">
        <v>42746</v>
      </c>
      <c r="B1005" s="66" t="s">
        <v>68</v>
      </c>
      <c r="C1005" s="46">
        <v>28.204979883845098</v>
      </c>
      <c r="D1005" s="46">
        <v>43.998563835041828</v>
      </c>
      <c r="E1005" s="46">
        <v>15.79358395119673</v>
      </c>
      <c r="F1005" s="52"/>
    </row>
    <row r="1006" spans="1:6" s="50" customFormat="1" x14ac:dyDescent="0.2">
      <c r="A1006" s="45">
        <v>42746</v>
      </c>
      <c r="B1006" s="66" t="s">
        <v>69</v>
      </c>
      <c r="C1006" s="46">
        <v>28.131026960470415</v>
      </c>
      <c r="D1006" s="46">
        <v>49.959782300765745</v>
      </c>
      <c r="E1006" s="46">
        <v>21.828755340295331</v>
      </c>
      <c r="F1006" s="52"/>
    </row>
    <row r="1007" spans="1:6" s="50" customFormat="1" x14ac:dyDescent="0.2">
      <c r="A1007" s="45">
        <v>42746</v>
      </c>
      <c r="B1007" s="66" t="s">
        <v>70</v>
      </c>
      <c r="C1007" s="46">
        <v>45.991983376361766</v>
      </c>
      <c r="D1007" s="46">
        <v>72.972661113159774</v>
      </c>
      <c r="E1007" s="46">
        <v>26.980677736798008</v>
      </c>
      <c r="F1007" s="52"/>
    </row>
    <row r="1008" spans="1:6" s="50" customFormat="1" x14ac:dyDescent="0.2">
      <c r="A1008" s="45">
        <v>42746</v>
      </c>
      <c r="B1008" s="66" t="s">
        <v>71</v>
      </c>
      <c r="C1008" s="46">
        <v>32.675641998042501</v>
      </c>
      <c r="D1008" s="46">
        <v>54.746317077661971</v>
      </c>
      <c r="E1008" s="46">
        <v>22.07067507961947</v>
      </c>
      <c r="F1008" s="52"/>
    </row>
    <row r="1009" spans="1:6" s="50" customFormat="1" x14ac:dyDescent="0.2">
      <c r="A1009" s="45">
        <v>42746</v>
      </c>
      <c r="B1009" s="66" t="s">
        <v>72</v>
      </c>
      <c r="C1009" s="46">
        <v>35.31640881682695</v>
      </c>
      <c r="D1009" s="46">
        <v>59.957079708217236</v>
      </c>
      <c r="E1009" s="46">
        <v>24.640670891390286</v>
      </c>
      <c r="F1009" s="52"/>
    </row>
    <row r="1010" spans="1:6" s="50" customFormat="1" x14ac:dyDescent="0.2">
      <c r="A1010" s="45">
        <v>42746</v>
      </c>
      <c r="B1010" s="66" t="s">
        <v>73</v>
      </c>
      <c r="C1010" s="46">
        <v>33.780616730062739</v>
      </c>
      <c r="D1010" s="46">
        <v>63.946227881361089</v>
      </c>
      <c r="E1010" s="46">
        <v>30.16561115129835</v>
      </c>
      <c r="F1010" s="52"/>
    </row>
    <row r="1011" spans="1:6" s="50" customFormat="1" x14ac:dyDescent="0.2">
      <c r="A1011" s="45">
        <v>42746</v>
      </c>
      <c r="B1011" s="66" t="s">
        <v>74</v>
      </c>
      <c r="C1011" s="46">
        <v>19.371478440177341</v>
      </c>
      <c r="D1011" s="46">
        <v>33.302509079773827</v>
      </c>
      <c r="E1011" s="46">
        <v>13.931030639596486</v>
      </c>
      <c r="F1011" s="52"/>
    </row>
    <row r="1012" spans="1:6" s="50" customFormat="1" x14ac:dyDescent="0.2">
      <c r="A1012" s="45">
        <v>42746</v>
      </c>
      <c r="B1012" s="66" t="s">
        <v>75</v>
      </c>
      <c r="C1012" s="46">
        <v>25.451713101203637</v>
      </c>
      <c r="D1012" s="46">
        <v>44.861776123834773</v>
      </c>
      <c r="E1012" s="46">
        <v>19.410063022631135</v>
      </c>
      <c r="F1012" s="52"/>
    </row>
    <row r="1013" spans="1:6" s="50" customFormat="1" x14ac:dyDescent="0.2">
      <c r="A1013" s="45">
        <v>42746</v>
      </c>
      <c r="B1013" s="66" t="s">
        <v>76</v>
      </c>
      <c r="C1013" s="46">
        <v>31.974048539688031</v>
      </c>
      <c r="D1013" s="46">
        <v>58.391454571512782</v>
      </c>
      <c r="E1013" s="46">
        <v>26.417406031824751</v>
      </c>
      <c r="F1013" s="52"/>
    </row>
    <row r="1014" spans="1:6" s="50" customFormat="1" x14ac:dyDescent="0.2">
      <c r="A1014" s="45">
        <v>42746</v>
      </c>
      <c r="B1014" s="66" t="s">
        <v>77</v>
      </c>
      <c r="C1014" s="46">
        <v>32.440538654069357</v>
      </c>
      <c r="D1014" s="46">
        <v>52.840030509818476</v>
      </c>
      <c r="E1014" s="46">
        <v>20.399491855749119</v>
      </c>
      <c r="F1014" s="52"/>
    </row>
    <row r="1015" spans="1:6" s="50" customFormat="1" x14ac:dyDescent="0.2">
      <c r="A1015" s="45">
        <v>42746</v>
      </c>
      <c r="B1015" s="66" t="s">
        <v>78</v>
      </c>
      <c r="C1015" s="46">
        <v>27.367242204965386</v>
      </c>
      <c r="D1015" s="46">
        <v>52.463928419234151</v>
      </c>
      <c r="E1015" s="46">
        <v>25.096686214268765</v>
      </c>
      <c r="F1015" s="52"/>
    </row>
    <row r="1016" spans="1:6" s="50" customFormat="1" x14ac:dyDescent="0.2">
      <c r="A1016" s="45">
        <v>42746</v>
      </c>
      <c r="B1016" s="66" t="s">
        <v>79</v>
      </c>
      <c r="C1016" s="46">
        <v>23.657471510493043</v>
      </c>
      <c r="D1016" s="46">
        <v>43.043808274330289</v>
      </c>
      <c r="E1016" s="46">
        <v>19.386336763837246</v>
      </c>
      <c r="F1016" s="52"/>
    </row>
    <row r="1017" spans="1:6" s="50" customFormat="1" x14ac:dyDescent="0.2">
      <c r="A1017" s="45">
        <v>42746</v>
      </c>
      <c r="B1017" s="66" t="s">
        <v>80</v>
      </c>
      <c r="C1017" s="46">
        <v>24.16087155577171</v>
      </c>
      <c r="D1017" s="46">
        <v>42.631688278729669</v>
      </c>
      <c r="E1017" s="46">
        <v>18.470816722957959</v>
      </c>
      <c r="F1017" s="52"/>
    </row>
    <row r="1018" spans="1:6" s="50" customFormat="1" x14ac:dyDescent="0.2">
      <c r="A1018" s="45">
        <v>42746</v>
      </c>
      <c r="B1018" s="66" t="s">
        <v>81</v>
      </c>
      <c r="C1018" s="46">
        <v>27.563050629171215</v>
      </c>
      <c r="D1018" s="46">
        <v>51.758893655878218</v>
      </c>
      <c r="E1018" s="46">
        <v>24.195843026707003</v>
      </c>
      <c r="F1018" s="52"/>
    </row>
    <row r="1019" spans="1:6" s="50" customFormat="1" x14ac:dyDescent="0.2">
      <c r="A1019" s="45">
        <v>42746</v>
      </c>
      <c r="B1019" s="66" t="s">
        <v>82</v>
      </c>
      <c r="C1019" s="46">
        <v>26.59246060435623</v>
      </c>
      <c r="D1019" s="46">
        <v>47.3810360899176</v>
      </c>
      <c r="E1019" s="46">
        <v>20.78857548556137</v>
      </c>
      <c r="F1019" s="52"/>
    </row>
    <row r="1020" spans="1:6" s="50" customFormat="1" x14ac:dyDescent="0.2">
      <c r="A1020" s="45">
        <v>42746</v>
      </c>
      <c r="B1020" s="66" t="s">
        <v>83</v>
      </c>
      <c r="C1020" s="46">
        <v>25.597322020873019</v>
      </c>
      <c r="D1020" s="46">
        <v>46.968841206829993</v>
      </c>
      <c r="E1020" s="46">
        <v>21.371519185956974</v>
      </c>
      <c r="F1020" s="52"/>
    </row>
    <row r="1021" spans="1:6" s="50" customFormat="1" x14ac:dyDescent="0.2">
      <c r="A1021" s="45">
        <v>42746</v>
      </c>
      <c r="B1021" s="66" t="s">
        <v>84</v>
      </c>
      <c r="C1021" s="46">
        <v>58.440974425933149</v>
      </c>
      <c r="D1021" s="46">
        <v>92.726468263046996</v>
      </c>
      <c r="E1021" s="46">
        <v>34.285493837113847</v>
      </c>
      <c r="F1021" s="52"/>
    </row>
    <row r="1022" spans="1:6" s="50" customFormat="1" x14ac:dyDescent="0.2">
      <c r="A1022" s="45">
        <v>42746</v>
      </c>
      <c r="B1022" s="66" t="s">
        <v>85</v>
      </c>
      <c r="C1022" s="46">
        <v>40.974649413763423</v>
      </c>
      <c r="D1022" s="46">
        <v>72.595700251751282</v>
      </c>
      <c r="E1022" s="46">
        <v>31.621050837987859</v>
      </c>
      <c r="F1022" s="52"/>
    </row>
    <row r="1023" spans="1:6" s="50" customFormat="1" x14ac:dyDescent="0.2">
      <c r="A1023" s="45">
        <v>42746</v>
      </c>
      <c r="B1023" s="66" t="s">
        <v>86</v>
      </c>
      <c r="C1023" s="46">
        <v>36.208695364407298</v>
      </c>
      <c r="D1023" s="46">
        <v>63.563528969154177</v>
      </c>
      <c r="E1023" s="46">
        <v>27.354833604746879</v>
      </c>
      <c r="F1023" s="52"/>
    </row>
    <row r="1024" spans="1:6" s="50" customFormat="1" x14ac:dyDescent="0.2">
      <c r="A1024" s="45">
        <v>42746</v>
      </c>
      <c r="B1024" s="66" t="s">
        <v>87</v>
      </c>
      <c r="C1024" s="46">
        <v>29.907530672941952</v>
      </c>
      <c r="D1024" s="46">
        <v>47.302794525758024</v>
      </c>
      <c r="E1024" s="46">
        <v>17.395263852816072</v>
      </c>
      <c r="F1024" s="52"/>
    </row>
    <row r="1025" spans="1:6" s="50" customFormat="1" x14ac:dyDescent="0.2">
      <c r="A1025" s="45">
        <v>42746</v>
      </c>
      <c r="B1025" s="66" t="s">
        <v>88</v>
      </c>
      <c r="C1025" s="46">
        <v>30.742461247696689</v>
      </c>
      <c r="D1025" s="46">
        <v>53.309556738905663</v>
      </c>
      <c r="E1025" s="46">
        <v>22.567095491208974</v>
      </c>
      <c r="F1025" s="52"/>
    </row>
    <row r="1026" spans="1:6" s="50" customFormat="1" x14ac:dyDescent="0.2">
      <c r="A1026" s="45">
        <v>42746</v>
      </c>
      <c r="B1026" s="66" t="s">
        <v>89</v>
      </c>
      <c r="C1026" s="46">
        <v>28.126096361470463</v>
      </c>
      <c r="D1026" s="46">
        <v>47.929092360254373</v>
      </c>
      <c r="E1026" s="46">
        <v>19.80299599878391</v>
      </c>
      <c r="F1026" s="52"/>
    </row>
    <row r="1027" spans="1:6" s="50" customFormat="1" x14ac:dyDescent="0.2">
      <c r="A1027" s="45">
        <v>42746</v>
      </c>
      <c r="B1027" s="66" t="s">
        <v>90</v>
      </c>
      <c r="C1027" s="46">
        <v>17.968610612888405</v>
      </c>
      <c r="D1027" s="46">
        <v>30.1226781819392</v>
      </c>
      <c r="E1027" s="46">
        <v>12.154067569050795</v>
      </c>
      <c r="F1027" s="52"/>
    </row>
    <row r="1028" spans="1:6" s="50" customFormat="1" x14ac:dyDescent="0.2">
      <c r="A1028" s="45">
        <v>42746</v>
      </c>
      <c r="B1028" s="66" t="s">
        <v>91</v>
      </c>
      <c r="C1028" s="46">
        <v>31.097828628635995</v>
      </c>
      <c r="D1028" s="46">
        <v>54.006774355904589</v>
      </c>
      <c r="E1028" s="46">
        <v>22.908945727268595</v>
      </c>
      <c r="F1028" s="52"/>
    </row>
    <row r="1029" spans="1:6" s="50" customFormat="1" x14ac:dyDescent="0.2">
      <c r="A1029" s="45">
        <v>42746</v>
      </c>
      <c r="B1029" s="66" t="s">
        <v>92</v>
      </c>
      <c r="C1029" s="46">
        <v>28.002538619779333</v>
      </c>
      <c r="D1029" s="46">
        <v>47.659708539765916</v>
      </c>
      <c r="E1029" s="46">
        <v>19.657169919986583</v>
      </c>
      <c r="F1029" s="52"/>
    </row>
    <row r="1030" spans="1:6" s="50" customFormat="1" x14ac:dyDescent="0.2">
      <c r="A1030" s="45">
        <v>42746</v>
      </c>
      <c r="B1030" s="66" t="s">
        <v>93</v>
      </c>
      <c r="C1030" s="46">
        <v>27.621560232976808</v>
      </c>
      <c r="D1030" s="46">
        <v>53.532782247577821</v>
      </c>
      <c r="E1030" s="46">
        <v>25.911222014601012</v>
      </c>
      <c r="F1030" s="52"/>
    </row>
    <row r="1031" spans="1:6" s="50" customFormat="1" x14ac:dyDescent="0.2">
      <c r="A1031" s="45">
        <v>42746</v>
      </c>
      <c r="B1031" s="66" t="s">
        <v>94</v>
      </c>
      <c r="C1031" s="46">
        <v>26.061554932869363</v>
      </c>
      <c r="D1031" s="46">
        <v>48.878155868398323</v>
      </c>
      <c r="E1031" s="46">
        <v>22.81660093552896</v>
      </c>
      <c r="F1031" s="52"/>
    </row>
    <row r="1032" spans="1:6" s="50" customFormat="1" x14ac:dyDescent="0.2">
      <c r="A1032" s="45">
        <v>42746</v>
      </c>
      <c r="B1032" s="66" t="s">
        <v>95</v>
      </c>
      <c r="C1032" s="46">
        <v>33.12318451494977</v>
      </c>
      <c r="D1032" s="46">
        <v>58.570186172987071</v>
      </c>
      <c r="E1032" s="46">
        <v>25.447001658037301</v>
      </c>
      <c r="F1032" s="52"/>
    </row>
    <row r="1033" spans="1:6" s="50" customFormat="1" x14ac:dyDescent="0.2">
      <c r="A1033" s="45">
        <v>42746</v>
      </c>
      <c r="B1033" s="66" t="s">
        <v>96</v>
      </c>
      <c r="C1033" s="46">
        <v>33.049205862030092</v>
      </c>
      <c r="D1033" s="46">
        <v>54.616650871369501</v>
      </c>
      <c r="E1033" s="46">
        <v>21.567445009339409</v>
      </c>
      <c r="F1033" s="52"/>
    </row>
    <row r="1034" spans="1:6" s="50" customFormat="1" x14ac:dyDescent="0.2">
      <c r="A1034" s="45">
        <v>42746</v>
      </c>
      <c r="B1034" s="66" t="s">
        <v>97</v>
      </c>
      <c r="C1034" s="46">
        <v>23.813395926771555</v>
      </c>
      <c r="D1034" s="46">
        <v>41.707793293725423</v>
      </c>
      <c r="E1034" s="46">
        <v>17.894397366953868</v>
      </c>
      <c r="F1034" s="52"/>
    </row>
    <row r="1035" spans="1:6" s="50" customFormat="1" x14ac:dyDescent="0.2">
      <c r="A1035" s="45">
        <v>42746</v>
      </c>
      <c r="B1035" s="66" t="s">
        <v>98</v>
      </c>
      <c r="C1035" s="46">
        <v>30.911703012604306</v>
      </c>
      <c r="D1035" s="46">
        <v>50.855451363616815</v>
      </c>
      <c r="E1035" s="46">
        <v>19.943748351012509</v>
      </c>
      <c r="F1035" s="52"/>
    </row>
    <row r="1036" spans="1:6" s="50" customFormat="1" x14ac:dyDescent="0.2">
      <c r="A1036" s="45">
        <v>42746</v>
      </c>
      <c r="B1036" s="66" t="s">
        <v>99</v>
      </c>
      <c r="C1036" s="46">
        <v>21.602387352841085</v>
      </c>
      <c r="D1036" s="46">
        <v>39.941353197220657</v>
      </c>
      <c r="E1036" s="46">
        <v>18.338965844379572</v>
      </c>
      <c r="F1036" s="52"/>
    </row>
    <row r="1037" spans="1:6" s="50" customFormat="1" x14ac:dyDescent="0.2">
      <c r="A1037" s="45">
        <v>42746</v>
      </c>
      <c r="B1037" s="66" t="s">
        <v>100</v>
      </c>
      <c r="C1037" s="46">
        <v>23.346093447760243</v>
      </c>
      <c r="D1037" s="46">
        <v>42.441951651037641</v>
      </c>
      <c r="E1037" s="46">
        <v>19.095858203277398</v>
      </c>
      <c r="F1037" s="52"/>
    </row>
    <row r="1038" spans="1:6" s="50" customFormat="1" x14ac:dyDescent="0.2">
      <c r="A1038" s="45">
        <v>42746</v>
      </c>
      <c r="B1038" s="66" t="s">
        <v>101</v>
      </c>
      <c r="C1038" s="46">
        <v>25.212577431550532</v>
      </c>
      <c r="D1038" s="46">
        <v>43.057240171545565</v>
      </c>
      <c r="E1038" s="46">
        <v>17.844662739995034</v>
      </c>
      <c r="F1038" s="52"/>
    </row>
    <row r="1039" spans="1:6" s="50" customFormat="1" x14ac:dyDescent="0.2">
      <c r="A1039" s="45">
        <v>42746</v>
      </c>
      <c r="B1039" s="66" t="s">
        <v>102</v>
      </c>
      <c r="C1039" s="46">
        <v>20.533394996238194</v>
      </c>
      <c r="D1039" s="46">
        <v>37.775382341105718</v>
      </c>
      <c r="E1039" s="46">
        <v>17.241987344867525</v>
      </c>
      <c r="F1039" s="52"/>
    </row>
    <row r="1040" spans="1:6" s="50" customFormat="1" x14ac:dyDescent="0.2">
      <c r="A1040" s="45">
        <v>42746</v>
      </c>
      <c r="B1040" s="66" t="s">
        <v>103</v>
      </c>
      <c r="C1040" s="46">
        <v>19.096381172521887</v>
      </c>
      <c r="D1040" s="46">
        <v>33.025473602242783</v>
      </c>
      <c r="E1040" s="46">
        <v>13.929092429720896</v>
      </c>
      <c r="F1040" s="52"/>
    </row>
    <row r="1041" spans="1:6" s="50" customFormat="1" x14ac:dyDescent="0.2">
      <c r="A1041" s="45">
        <v>42746</v>
      </c>
      <c r="B1041" s="66" t="s">
        <v>104</v>
      </c>
      <c r="C1041" s="46">
        <v>21.331269013985594</v>
      </c>
      <c r="D1041" s="46">
        <v>38.111903397525751</v>
      </c>
      <c r="E1041" s="46">
        <v>16.780634383540157</v>
      </c>
      <c r="F1041" s="52"/>
    </row>
    <row r="1042" spans="1:6" s="50" customFormat="1" x14ac:dyDescent="0.2">
      <c r="A1042" s="45">
        <v>42746</v>
      </c>
      <c r="B1042" s="66" t="s">
        <v>105</v>
      </c>
      <c r="C1042" s="46">
        <v>24.671355079249533</v>
      </c>
      <c r="D1042" s="46">
        <v>39.113904991109436</v>
      </c>
      <c r="E1042" s="46">
        <v>14.442549911859903</v>
      </c>
      <c r="F1042" s="52"/>
    </row>
    <row r="1043" spans="1:6" s="50" customFormat="1" x14ac:dyDescent="0.2">
      <c r="A1043" s="45">
        <v>42746</v>
      </c>
      <c r="B1043" s="66" t="s">
        <v>106</v>
      </c>
      <c r="C1043" s="46">
        <v>22.337880277672927</v>
      </c>
      <c r="D1043" s="46">
        <v>37.300498284927954</v>
      </c>
      <c r="E1043" s="46">
        <v>14.962618007255028</v>
      </c>
      <c r="F1043" s="52"/>
    </row>
    <row r="1044" spans="1:6" s="50" customFormat="1" x14ac:dyDescent="0.2">
      <c r="A1044" s="45">
        <v>42746</v>
      </c>
      <c r="B1044" s="66" t="s">
        <v>107</v>
      </c>
      <c r="C1044" s="46">
        <v>20.090407787510106</v>
      </c>
      <c r="D1044" s="46">
        <v>34.991784260316848</v>
      </c>
      <c r="E1044" s="46">
        <v>14.901376472806742</v>
      </c>
      <c r="F1044" s="52"/>
    </row>
    <row r="1045" spans="1:6" s="50" customFormat="1" x14ac:dyDescent="0.2">
      <c r="A1045" s="45">
        <v>42746</v>
      </c>
      <c r="B1045" s="66" t="s">
        <v>108</v>
      </c>
      <c r="C1045" s="46">
        <v>27.986331272675255</v>
      </c>
      <c r="D1045" s="46">
        <v>41.503411687311541</v>
      </c>
      <c r="E1045" s="46">
        <v>13.517080414636286</v>
      </c>
      <c r="F1045" s="52"/>
    </row>
    <row r="1046" spans="1:6" s="50" customFormat="1" x14ac:dyDescent="0.2">
      <c r="A1046" s="45">
        <v>42746</v>
      </c>
      <c r="B1046" s="66" t="s">
        <v>109</v>
      </c>
      <c r="C1046" s="46">
        <v>17.449858754790654</v>
      </c>
      <c r="D1046" s="46">
        <v>32.12661141449297</v>
      </c>
      <c r="E1046" s="46">
        <v>14.676752659702316</v>
      </c>
      <c r="F1046" s="52"/>
    </row>
    <row r="1047" spans="1:6" s="50" customFormat="1" x14ac:dyDescent="0.2">
      <c r="A1047" s="45">
        <v>42746</v>
      </c>
      <c r="B1047" s="66" t="s">
        <v>110</v>
      </c>
      <c r="C1047" s="46">
        <v>14.62533397638949</v>
      </c>
      <c r="D1047" s="46">
        <v>24.538388170902024</v>
      </c>
      <c r="E1047" s="46">
        <v>9.9130541945125348</v>
      </c>
      <c r="F1047" s="52"/>
    </row>
    <row r="1048" spans="1:6" s="50" customFormat="1" x14ac:dyDescent="0.2">
      <c r="A1048" s="45">
        <v>42746</v>
      </c>
      <c r="B1048" s="66" t="s">
        <v>111</v>
      </c>
      <c r="C1048" s="46">
        <v>17.744267273019386</v>
      </c>
      <c r="D1048" s="46">
        <v>30.336980132627353</v>
      </c>
      <c r="E1048" s="46">
        <v>12.592712859607968</v>
      </c>
      <c r="F1048" s="52"/>
    </row>
    <row r="1049" spans="1:6" s="50" customFormat="1" x14ac:dyDescent="0.2">
      <c r="A1049" s="45">
        <v>42746</v>
      </c>
      <c r="B1049" s="66" t="s">
        <v>112</v>
      </c>
      <c r="C1049" s="46">
        <v>15.595170846824479</v>
      </c>
      <c r="D1049" s="46">
        <v>28.016630886159824</v>
      </c>
      <c r="E1049" s="46">
        <v>12.421460039335345</v>
      </c>
      <c r="F1049" s="52"/>
    </row>
    <row r="1050" spans="1:6" s="50" customFormat="1" x14ac:dyDescent="0.2">
      <c r="A1050" s="45">
        <v>42746</v>
      </c>
      <c r="B1050" s="66" t="s">
        <v>113</v>
      </c>
      <c r="C1050" s="46">
        <v>15.484518135112456</v>
      </c>
      <c r="D1050" s="46">
        <v>27.339416345590749</v>
      </c>
      <c r="E1050" s="46">
        <v>11.854898210478293</v>
      </c>
      <c r="F1050" s="52"/>
    </row>
    <row r="1051" spans="1:6" s="50" customFormat="1" x14ac:dyDescent="0.2">
      <c r="A1051" s="45">
        <v>42746</v>
      </c>
      <c r="B1051" s="66" t="s">
        <v>114</v>
      </c>
      <c r="C1051" s="46">
        <v>18.8243919047164</v>
      </c>
      <c r="D1051" s="46">
        <v>34.732181249360821</v>
      </c>
      <c r="E1051" s="46">
        <v>15.907789344644421</v>
      </c>
      <c r="F1051" s="52"/>
    </row>
    <row r="1052" spans="1:6" s="50" customFormat="1" x14ac:dyDescent="0.2">
      <c r="A1052" s="45">
        <v>42746</v>
      </c>
      <c r="B1052" s="66" t="s">
        <v>115</v>
      </c>
      <c r="C1052" s="46">
        <v>15.386011916249547</v>
      </c>
      <c r="D1052" s="46">
        <v>28.413259100019005</v>
      </c>
      <c r="E1052" s="46">
        <v>13.027247183769457</v>
      </c>
      <c r="F1052" s="52"/>
    </row>
    <row r="1053" spans="1:6" s="50" customFormat="1" x14ac:dyDescent="0.2">
      <c r="A1053" s="45">
        <v>42746</v>
      </c>
      <c r="B1053" s="66" t="s">
        <v>116</v>
      </c>
      <c r="C1053" s="46">
        <v>20.027426517969552</v>
      </c>
      <c r="D1053" s="46">
        <v>35.080830852600279</v>
      </c>
      <c r="E1053" s="46">
        <v>15.053404334630727</v>
      </c>
      <c r="F1053" s="52"/>
    </row>
    <row r="1054" spans="1:6" s="50" customFormat="1" x14ac:dyDescent="0.2">
      <c r="A1054" s="45">
        <v>42746</v>
      </c>
      <c r="B1054" s="66" t="s">
        <v>117</v>
      </c>
      <c r="C1054" s="46">
        <v>16.675050132776498</v>
      </c>
      <c r="D1054" s="46">
        <v>28.629326318158743</v>
      </c>
      <c r="E1054" s="46">
        <v>11.954276185382245</v>
      </c>
      <c r="F1054" s="52"/>
    </row>
    <row r="1055" spans="1:6" s="50" customFormat="1" x14ac:dyDescent="0.2">
      <c r="A1055" s="45">
        <v>42746</v>
      </c>
      <c r="B1055" s="66" t="s">
        <v>118</v>
      </c>
      <c r="C1055" s="46">
        <v>13.494638753371031</v>
      </c>
      <c r="D1055" s="46">
        <v>23.2290575917396</v>
      </c>
      <c r="E1055" s="46">
        <v>9.734418838368569</v>
      </c>
      <c r="F1055" s="52"/>
    </row>
    <row r="1056" spans="1:6" s="50" customFormat="1" x14ac:dyDescent="0.2">
      <c r="A1056" s="45">
        <v>42746</v>
      </c>
      <c r="B1056" s="66" t="s">
        <v>119</v>
      </c>
      <c r="C1056" s="46">
        <v>19.400675428599758</v>
      </c>
      <c r="D1056" s="46">
        <v>32.420845871313716</v>
      </c>
      <c r="E1056" s="46">
        <v>13.020170442713958</v>
      </c>
      <c r="F1056" s="52"/>
    </row>
    <row r="1057" spans="1:6" s="50" customFormat="1" x14ac:dyDescent="0.2">
      <c r="A1057" s="45">
        <v>42746</v>
      </c>
      <c r="B1057" s="66" t="s">
        <v>120</v>
      </c>
      <c r="C1057" s="46">
        <v>9.9212710820439263</v>
      </c>
      <c r="D1057" s="46">
        <v>18.396332762181661</v>
      </c>
      <c r="E1057" s="46">
        <v>8.4750616801377348</v>
      </c>
      <c r="F1057" s="52"/>
    </row>
    <row r="1058" spans="1:6" s="50" customFormat="1" x14ac:dyDescent="0.2">
      <c r="A1058" s="45">
        <v>42746</v>
      </c>
      <c r="B1058" s="66" t="s">
        <v>121</v>
      </c>
      <c r="C1058" s="46">
        <v>23.145336661479462</v>
      </c>
      <c r="D1058" s="46">
        <v>37.262847986756086</v>
      </c>
      <c r="E1058" s="46">
        <v>14.117511325276624</v>
      </c>
      <c r="F1058" s="52"/>
    </row>
    <row r="1059" spans="1:6" s="50" customFormat="1" x14ac:dyDescent="0.2">
      <c r="A1059" s="45">
        <v>42746</v>
      </c>
      <c r="B1059" s="66" t="s">
        <v>122</v>
      </c>
      <c r="C1059" s="46">
        <v>10.399961947394367</v>
      </c>
      <c r="D1059" s="46">
        <v>20.774895415979337</v>
      </c>
      <c r="E1059" s="46">
        <v>10.37493346858497</v>
      </c>
      <c r="F1059" s="52"/>
    </row>
    <row r="1060" spans="1:6" s="50" customFormat="1" x14ac:dyDescent="0.2">
      <c r="A1060" s="45">
        <v>42746</v>
      </c>
      <c r="B1060" s="66" t="s">
        <v>123</v>
      </c>
      <c r="C1060" s="46">
        <v>11.124300958477079</v>
      </c>
      <c r="D1060" s="46">
        <v>19.361252290817049</v>
      </c>
      <c r="E1060" s="46">
        <v>8.2369513323399701</v>
      </c>
      <c r="F1060" s="52"/>
    </row>
    <row r="1061" spans="1:6" s="50" customFormat="1" x14ac:dyDescent="0.2">
      <c r="A1061" s="45">
        <v>42746</v>
      </c>
      <c r="B1061" s="66" t="s">
        <v>124</v>
      </c>
      <c r="C1061" s="46">
        <v>9.749025957946337</v>
      </c>
      <c r="D1061" s="46">
        <v>15.834054513698529</v>
      </c>
      <c r="E1061" s="46">
        <v>6.0850285557521921</v>
      </c>
      <c r="F1061" s="52"/>
    </row>
    <row r="1062" spans="1:6" s="50" customFormat="1" x14ac:dyDescent="0.2">
      <c r="A1062" s="45">
        <v>42746</v>
      </c>
      <c r="B1062" s="66" t="s">
        <v>125</v>
      </c>
      <c r="C1062" s="46">
        <v>9.7734970050145655</v>
      </c>
      <c r="D1062" s="46">
        <v>17.621150402473148</v>
      </c>
      <c r="E1062" s="46">
        <v>7.8476533974585827</v>
      </c>
      <c r="F1062" s="52"/>
    </row>
    <row r="1063" spans="1:6" s="50" customFormat="1" x14ac:dyDescent="0.2">
      <c r="A1063" s="45">
        <v>42746</v>
      </c>
      <c r="B1063" s="66" t="s">
        <v>126</v>
      </c>
      <c r="C1063" s="46">
        <v>6.5197002593944147</v>
      </c>
      <c r="D1063" s="46">
        <v>10.772917707059424</v>
      </c>
      <c r="E1063" s="46">
        <v>4.2532174476650093</v>
      </c>
      <c r="F1063" s="52"/>
    </row>
    <row r="1064" spans="1:6" s="50" customFormat="1" x14ac:dyDescent="0.2">
      <c r="A1064" s="45">
        <v>42746</v>
      </c>
      <c r="B1064" s="66" t="s">
        <v>127</v>
      </c>
      <c r="C1064" s="46">
        <v>7.3913844499864938</v>
      </c>
      <c r="D1064" s="46">
        <v>11.654276640994803</v>
      </c>
      <c r="E1064" s="46">
        <v>4.2628921910083095</v>
      </c>
      <c r="F1064" s="52"/>
    </row>
    <row r="1065" spans="1:6" s="50" customFormat="1" x14ac:dyDescent="0.2">
      <c r="A1065" s="45">
        <v>42746</v>
      </c>
      <c r="B1065" s="66" t="s">
        <v>128</v>
      </c>
      <c r="C1065" s="46">
        <v>7.8087695882163635</v>
      </c>
      <c r="D1065" s="46">
        <v>13.30850050201569</v>
      </c>
      <c r="E1065" s="46">
        <v>5.4997309137993264</v>
      </c>
      <c r="F1065" s="52"/>
    </row>
    <row r="1066" spans="1:6" s="50" customFormat="1" x14ac:dyDescent="0.2">
      <c r="A1066" s="45">
        <v>42747</v>
      </c>
      <c r="B1066" s="66">
        <v>0</v>
      </c>
      <c r="C1066" s="46">
        <v>6.0284154870148665</v>
      </c>
      <c r="D1066" s="46">
        <v>8.9244506066876568</v>
      </c>
      <c r="E1066" s="46">
        <v>2.8960351196727903</v>
      </c>
      <c r="F1066" s="52"/>
    </row>
    <row r="1067" spans="1:6" s="50" customFormat="1" x14ac:dyDescent="0.2">
      <c r="A1067" s="45">
        <v>42747</v>
      </c>
      <c r="B1067" s="66" t="s">
        <v>34</v>
      </c>
      <c r="C1067" s="46">
        <v>6.7281929131743521</v>
      </c>
      <c r="D1067" s="46">
        <v>10.687345348895414</v>
      </c>
      <c r="E1067" s="46">
        <v>3.9591524357210623</v>
      </c>
      <c r="F1067" s="52"/>
    </row>
    <row r="1068" spans="1:6" s="50" customFormat="1" x14ac:dyDescent="0.2">
      <c r="A1068" s="45">
        <v>42747</v>
      </c>
      <c r="B1068" s="66" t="s">
        <v>35</v>
      </c>
      <c r="C1068" s="46">
        <v>7.4770685332202929</v>
      </c>
      <c r="D1068" s="46">
        <v>12.015426023187697</v>
      </c>
      <c r="E1068" s="46">
        <v>4.538357489967404</v>
      </c>
      <c r="F1068" s="52"/>
    </row>
    <row r="1069" spans="1:6" s="50" customFormat="1" x14ac:dyDescent="0.2">
      <c r="A1069" s="45">
        <v>42747</v>
      </c>
      <c r="B1069" s="66" t="s">
        <v>36</v>
      </c>
      <c r="C1069" s="46">
        <v>7.3296728635159285</v>
      </c>
      <c r="D1069" s="46">
        <v>11.532115542845505</v>
      </c>
      <c r="E1069" s="46">
        <v>4.2024426793295762</v>
      </c>
      <c r="F1069" s="52"/>
    </row>
    <row r="1070" spans="1:6" s="50" customFormat="1" x14ac:dyDescent="0.2">
      <c r="A1070" s="45">
        <v>42747</v>
      </c>
      <c r="B1070" s="66" t="s">
        <v>37</v>
      </c>
      <c r="C1070" s="46">
        <v>7.2313893828480182</v>
      </c>
      <c r="D1070" s="46">
        <v>9.6843282576767358</v>
      </c>
      <c r="E1070" s="46">
        <v>2.4529388748287175</v>
      </c>
      <c r="F1070" s="52"/>
    </row>
    <row r="1071" spans="1:6" s="50" customFormat="1" x14ac:dyDescent="0.2">
      <c r="A1071" s="45">
        <v>42747</v>
      </c>
      <c r="B1071" s="66" t="s">
        <v>38</v>
      </c>
      <c r="C1071" s="46">
        <v>6.4333018852356236</v>
      </c>
      <c r="D1071" s="46">
        <v>9.0682730874478139</v>
      </c>
      <c r="E1071" s="46">
        <v>2.6349712022121903</v>
      </c>
      <c r="F1071" s="52"/>
    </row>
    <row r="1072" spans="1:6" s="50" customFormat="1" x14ac:dyDescent="0.2">
      <c r="A1072" s="45">
        <v>42747</v>
      </c>
      <c r="B1072" s="66" t="s">
        <v>39</v>
      </c>
      <c r="C1072" s="46">
        <v>6.8629469846846058</v>
      </c>
      <c r="D1072" s="46">
        <v>9.5510398321840082</v>
      </c>
      <c r="E1072" s="46">
        <v>2.6880928474994024</v>
      </c>
      <c r="F1072" s="52"/>
    </row>
    <row r="1073" spans="1:6" s="50" customFormat="1" x14ac:dyDescent="0.2">
      <c r="A1073" s="45">
        <v>42747</v>
      </c>
      <c r="B1073" s="66" t="s">
        <v>40</v>
      </c>
      <c r="C1073" s="46">
        <v>5.6720102042205696</v>
      </c>
      <c r="D1073" s="46">
        <v>7.8845493050096893</v>
      </c>
      <c r="E1073" s="46">
        <v>2.2125391007891198</v>
      </c>
      <c r="F1073" s="52"/>
    </row>
    <row r="1074" spans="1:6" s="50" customFormat="1" x14ac:dyDescent="0.2">
      <c r="A1074" s="45">
        <v>42747</v>
      </c>
      <c r="B1074" s="66" t="s">
        <v>41</v>
      </c>
      <c r="C1074" s="46">
        <v>6.1016544424295525</v>
      </c>
      <c r="D1074" s="46">
        <v>8.6570986556421996</v>
      </c>
      <c r="E1074" s="46">
        <v>2.5554442132126471</v>
      </c>
      <c r="F1074" s="52"/>
    </row>
    <row r="1075" spans="1:6" s="50" customFormat="1" x14ac:dyDescent="0.2">
      <c r="A1075" s="45">
        <v>42747</v>
      </c>
      <c r="B1075" s="66" t="s">
        <v>42</v>
      </c>
      <c r="C1075" s="46">
        <v>12.76793757627834</v>
      </c>
      <c r="D1075" s="46">
        <v>17.74843500780187</v>
      </c>
      <c r="E1075" s="46">
        <v>4.9804974315235295</v>
      </c>
      <c r="F1075" s="52"/>
    </row>
    <row r="1076" spans="1:6" s="50" customFormat="1" x14ac:dyDescent="0.2">
      <c r="A1076" s="45">
        <v>42747</v>
      </c>
      <c r="B1076" s="66" t="s">
        <v>43</v>
      </c>
      <c r="C1076" s="46">
        <v>6.7890457357099265</v>
      </c>
      <c r="D1076" s="46">
        <v>10.82990610662557</v>
      </c>
      <c r="E1076" s="46">
        <v>4.0408603709156434</v>
      </c>
      <c r="F1076" s="52"/>
    </row>
    <row r="1077" spans="1:6" s="50" customFormat="1" x14ac:dyDescent="0.2">
      <c r="A1077" s="45">
        <v>42747</v>
      </c>
      <c r="B1077" s="66" t="s">
        <v>44</v>
      </c>
      <c r="C1077" s="46">
        <v>5.7331944965011408</v>
      </c>
      <c r="D1077" s="46">
        <v>7.932080921835408</v>
      </c>
      <c r="E1077" s="46">
        <v>2.1988864253342673</v>
      </c>
      <c r="F1077" s="52"/>
    </row>
    <row r="1078" spans="1:6" s="50" customFormat="1" x14ac:dyDescent="0.2">
      <c r="A1078" s="45">
        <v>42747</v>
      </c>
      <c r="B1078" s="66" t="s">
        <v>45</v>
      </c>
      <c r="C1078" s="46">
        <v>6.6170551080323339</v>
      </c>
      <c r="D1078" s="46">
        <v>8.7045545108079185</v>
      </c>
      <c r="E1078" s="46">
        <v>2.0874994027755847</v>
      </c>
      <c r="F1078" s="52"/>
    </row>
    <row r="1079" spans="1:6" s="50" customFormat="1" x14ac:dyDescent="0.2">
      <c r="A1079" s="45">
        <v>42747</v>
      </c>
      <c r="B1079" s="66" t="s">
        <v>46</v>
      </c>
      <c r="C1079" s="46">
        <v>6.1136633521886692</v>
      </c>
      <c r="D1079" s="46">
        <v>9.1631032082992512</v>
      </c>
      <c r="E1079" s="46">
        <v>3.049439856110582</v>
      </c>
      <c r="F1079" s="52"/>
    </row>
    <row r="1080" spans="1:6" s="50" customFormat="1" x14ac:dyDescent="0.2">
      <c r="A1080" s="45">
        <v>42747</v>
      </c>
      <c r="B1080" s="66" t="s">
        <v>47</v>
      </c>
      <c r="C1080" s="46">
        <v>6.7519786285125871</v>
      </c>
      <c r="D1080" s="46">
        <v>9.8992928522724704</v>
      </c>
      <c r="E1080" s="46">
        <v>3.1473142237598832</v>
      </c>
      <c r="F1080" s="52"/>
    </row>
    <row r="1081" spans="1:6" s="50" customFormat="1" x14ac:dyDescent="0.2">
      <c r="A1081" s="45">
        <v>42747</v>
      </c>
      <c r="B1081" s="66" t="s">
        <v>48</v>
      </c>
      <c r="C1081" s="46">
        <v>5.9294128709469636</v>
      </c>
      <c r="D1081" s="46">
        <v>8.0641073329071347</v>
      </c>
      <c r="E1081" s="46">
        <v>2.1346944619601711</v>
      </c>
      <c r="F1081" s="52"/>
    </row>
    <row r="1082" spans="1:6" s="50" customFormat="1" x14ac:dyDescent="0.2">
      <c r="A1082" s="45">
        <v>42747</v>
      </c>
      <c r="B1082" s="66" t="s">
        <v>49</v>
      </c>
      <c r="C1082" s="46">
        <v>6.1135025156186709</v>
      </c>
      <c r="D1082" s="46">
        <v>9.3676590457575575</v>
      </c>
      <c r="E1082" s="46">
        <v>3.2541565301388866</v>
      </c>
      <c r="F1082" s="52"/>
    </row>
    <row r="1083" spans="1:6" s="50" customFormat="1" x14ac:dyDescent="0.2">
      <c r="A1083" s="45">
        <v>42747</v>
      </c>
      <c r="B1083" s="66" t="s">
        <v>50</v>
      </c>
      <c r="C1083" s="46">
        <v>8.0776091936868788</v>
      </c>
      <c r="D1083" s="46">
        <v>13.713149232376301</v>
      </c>
      <c r="E1083" s="46">
        <v>5.6355400386894221</v>
      </c>
      <c r="F1083" s="52"/>
    </row>
    <row r="1084" spans="1:6" s="50" customFormat="1" x14ac:dyDescent="0.2">
      <c r="A1084" s="45">
        <v>42747</v>
      </c>
      <c r="B1084" s="66" t="s">
        <v>51</v>
      </c>
      <c r="C1084" s="46">
        <v>7.4637436487411897</v>
      </c>
      <c r="D1084" s="46">
        <v>10.175973374018357</v>
      </c>
      <c r="E1084" s="46">
        <v>2.712229725277167</v>
      </c>
      <c r="F1084" s="52"/>
    </row>
    <row r="1085" spans="1:6" s="50" customFormat="1" x14ac:dyDescent="0.2">
      <c r="A1085" s="45">
        <v>42747</v>
      </c>
      <c r="B1085" s="66" t="s">
        <v>52</v>
      </c>
      <c r="C1085" s="46">
        <v>10.029317573860974</v>
      </c>
      <c r="D1085" s="46">
        <v>14.810934669554417</v>
      </c>
      <c r="E1085" s="46">
        <v>4.7816170956934432</v>
      </c>
      <c r="F1085" s="52"/>
    </row>
    <row r="1086" spans="1:6" s="50" customFormat="1" x14ac:dyDescent="0.2">
      <c r="A1086" s="45">
        <v>42747</v>
      </c>
      <c r="B1086" s="66" t="s">
        <v>53</v>
      </c>
      <c r="C1086" s="46">
        <v>6.9112071920510694</v>
      </c>
      <c r="D1086" s="46">
        <v>12.167124490513281</v>
      </c>
      <c r="E1086" s="46">
        <v>5.2559172984622116</v>
      </c>
      <c r="F1086" s="52"/>
    </row>
    <row r="1087" spans="1:6" s="50" customFormat="1" x14ac:dyDescent="0.2">
      <c r="A1087" s="45">
        <v>42747</v>
      </c>
      <c r="B1087" s="66" t="s">
        <v>54</v>
      </c>
      <c r="C1087" s="46">
        <v>9.4276386770793987</v>
      </c>
      <c r="D1087" s="46">
        <v>17.44153815507612</v>
      </c>
      <c r="E1087" s="46">
        <v>8.0138994779967216</v>
      </c>
      <c r="F1087" s="52"/>
    </row>
    <row r="1088" spans="1:6" s="50" customFormat="1" x14ac:dyDescent="0.2">
      <c r="A1088" s="45">
        <v>42747</v>
      </c>
      <c r="B1088" s="66" t="s">
        <v>55</v>
      </c>
      <c r="C1088" s="46">
        <v>9.2311485814135796</v>
      </c>
      <c r="D1088" s="46">
        <v>14.471902696887382</v>
      </c>
      <c r="E1088" s="46">
        <v>5.240754115473802</v>
      </c>
      <c r="F1088" s="52"/>
    </row>
    <row r="1089" spans="1:6" s="50" customFormat="1" x14ac:dyDescent="0.2">
      <c r="A1089" s="45">
        <v>42747</v>
      </c>
      <c r="B1089" s="66" t="s">
        <v>56</v>
      </c>
      <c r="C1089" s="46">
        <v>7.0706049892495502</v>
      </c>
      <c r="D1089" s="46">
        <v>12.311079554178438</v>
      </c>
      <c r="E1089" s="46">
        <v>5.2404745649288875</v>
      </c>
      <c r="F1089" s="52"/>
    </row>
    <row r="1090" spans="1:6" s="50" customFormat="1" x14ac:dyDescent="0.2">
      <c r="A1090" s="45">
        <v>42747</v>
      </c>
      <c r="B1090" s="66" t="s">
        <v>57</v>
      </c>
      <c r="C1090" s="46">
        <v>10.728566952245465</v>
      </c>
      <c r="D1090" s="46">
        <v>18.5627286586091</v>
      </c>
      <c r="E1090" s="46">
        <v>7.8341617063636342</v>
      </c>
      <c r="F1090" s="52"/>
    </row>
    <row r="1091" spans="1:6" s="50" customFormat="1" x14ac:dyDescent="0.2">
      <c r="A1091" s="45">
        <v>42747</v>
      </c>
      <c r="B1091" s="66" t="s">
        <v>58</v>
      </c>
      <c r="C1091" s="46">
        <v>13.122125273727658</v>
      </c>
      <c r="D1091" s="46">
        <v>26.672717752499953</v>
      </c>
      <c r="E1091" s="46">
        <v>13.550592478772295</v>
      </c>
      <c r="F1091" s="52"/>
    </row>
    <row r="1092" spans="1:6" s="50" customFormat="1" x14ac:dyDescent="0.2">
      <c r="A1092" s="45">
        <v>42747</v>
      </c>
      <c r="B1092" s="66" t="s">
        <v>59</v>
      </c>
      <c r="C1092" s="46">
        <v>15.380616247649598</v>
      </c>
      <c r="D1092" s="46">
        <v>27.697922769866487</v>
      </c>
      <c r="E1092" s="46">
        <v>12.317306522216889</v>
      </c>
      <c r="F1092" s="52"/>
    </row>
    <row r="1093" spans="1:6" s="50" customFormat="1" x14ac:dyDescent="0.2">
      <c r="A1093" s="45">
        <v>42747</v>
      </c>
      <c r="B1093" s="66" t="s">
        <v>60</v>
      </c>
      <c r="C1093" s="46">
        <v>30.490914356058699</v>
      </c>
      <c r="D1093" s="46">
        <v>52.136007581216916</v>
      </c>
      <c r="E1093" s="46">
        <v>21.645093225158217</v>
      </c>
      <c r="F1093" s="52"/>
    </row>
    <row r="1094" spans="1:6" s="50" customFormat="1" x14ac:dyDescent="0.2">
      <c r="A1094" s="45">
        <v>42747</v>
      </c>
      <c r="B1094" s="66" t="s">
        <v>61</v>
      </c>
      <c r="C1094" s="46">
        <v>38.702499921535839</v>
      </c>
      <c r="D1094" s="46">
        <v>65.470141687181894</v>
      </c>
      <c r="E1094" s="46">
        <v>26.767641765646054</v>
      </c>
      <c r="F1094" s="52"/>
    </row>
    <row r="1095" spans="1:6" s="50" customFormat="1" x14ac:dyDescent="0.2">
      <c r="A1095" s="45">
        <v>42747</v>
      </c>
      <c r="B1095" s="66" t="s">
        <v>62</v>
      </c>
      <c r="C1095" s="46">
        <v>33.043519196474378</v>
      </c>
      <c r="D1095" s="46">
        <v>56.103841397657334</v>
      </c>
      <c r="E1095" s="46">
        <v>23.060322201182956</v>
      </c>
      <c r="F1095" s="52"/>
    </row>
    <row r="1096" spans="1:6" s="50" customFormat="1" x14ac:dyDescent="0.2">
      <c r="A1096" s="45">
        <v>42747</v>
      </c>
      <c r="B1096" s="66" t="s">
        <v>63</v>
      </c>
      <c r="C1096" s="46">
        <v>34.147943596134624</v>
      </c>
      <c r="D1096" s="46">
        <v>66.504797659468849</v>
      </c>
      <c r="E1096" s="46">
        <v>32.356854063334225</v>
      </c>
      <c r="F1096" s="52"/>
    </row>
    <row r="1097" spans="1:6" s="50" customFormat="1" x14ac:dyDescent="0.2">
      <c r="A1097" s="45">
        <v>42747</v>
      </c>
      <c r="B1097" s="66" t="s">
        <v>64</v>
      </c>
      <c r="C1097" s="46">
        <v>54.486481725221211</v>
      </c>
      <c r="D1097" s="46">
        <v>91.349875150383895</v>
      </c>
      <c r="E1097" s="46">
        <v>36.863393425162684</v>
      </c>
      <c r="F1097" s="52"/>
    </row>
    <row r="1098" spans="1:6" s="50" customFormat="1" x14ac:dyDescent="0.2">
      <c r="A1098" s="45">
        <v>42747</v>
      </c>
      <c r="B1098" s="66" t="s">
        <v>65</v>
      </c>
      <c r="C1098" s="46">
        <v>34.491027439409812</v>
      </c>
      <c r="D1098" s="46">
        <v>64.039905030907164</v>
      </c>
      <c r="E1098" s="46">
        <v>29.548877591497352</v>
      </c>
      <c r="F1098" s="52"/>
    </row>
    <row r="1099" spans="1:6" s="50" customFormat="1" x14ac:dyDescent="0.2">
      <c r="A1099" s="45">
        <v>42747</v>
      </c>
      <c r="B1099" s="66" t="s">
        <v>66</v>
      </c>
      <c r="C1099" s="46">
        <v>49.759928420497396</v>
      </c>
      <c r="D1099" s="46">
        <v>80.581902931376476</v>
      </c>
      <c r="E1099" s="46">
        <v>30.82197451087908</v>
      </c>
      <c r="F1099" s="52"/>
    </row>
    <row r="1100" spans="1:6" s="50" customFormat="1" x14ac:dyDescent="0.2">
      <c r="A1100" s="45">
        <v>42747</v>
      </c>
      <c r="B1100" s="66" t="s">
        <v>67</v>
      </c>
      <c r="C1100" s="46">
        <v>44.923468345556564</v>
      </c>
      <c r="D1100" s="46">
        <v>72.374750257506179</v>
      </c>
      <c r="E1100" s="46">
        <v>27.451281911949614</v>
      </c>
      <c r="F1100" s="52"/>
    </row>
    <row r="1101" spans="1:6" s="50" customFormat="1" x14ac:dyDescent="0.2">
      <c r="A1101" s="45">
        <v>42747</v>
      </c>
      <c r="B1101" s="66" t="s">
        <v>68</v>
      </c>
      <c r="C1101" s="46">
        <v>60.437491254736429</v>
      </c>
      <c r="D1101" s="46">
        <v>93.99561344289846</v>
      </c>
      <c r="E1101" s="46">
        <v>33.558122188162031</v>
      </c>
      <c r="F1101" s="52"/>
    </row>
    <row r="1102" spans="1:6" s="50" customFormat="1" x14ac:dyDescent="0.2">
      <c r="A1102" s="45">
        <v>42747</v>
      </c>
      <c r="B1102" s="66" t="s">
        <v>69</v>
      </c>
      <c r="C1102" s="46">
        <v>50.458234633426898</v>
      </c>
      <c r="D1102" s="46">
        <v>84.630206849570897</v>
      </c>
      <c r="E1102" s="46">
        <v>34.171972216143999</v>
      </c>
      <c r="F1102" s="52"/>
    </row>
    <row r="1103" spans="1:6" s="50" customFormat="1" x14ac:dyDescent="0.2">
      <c r="A1103" s="45">
        <v>42747</v>
      </c>
      <c r="B1103" s="66" t="s">
        <v>70</v>
      </c>
      <c r="C1103" s="46">
        <v>55.011389936658134</v>
      </c>
      <c r="D1103" s="46">
        <v>88.923518898477923</v>
      </c>
      <c r="E1103" s="46">
        <v>33.912128961819789</v>
      </c>
      <c r="F1103" s="52"/>
    </row>
    <row r="1104" spans="1:6" s="50" customFormat="1" x14ac:dyDescent="0.2">
      <c r="A1104" s="45">
        <v>42747</v>
      </c>
      <c r="B1104" s="66" t="s">
        <v>71</v>
      </c>
      <c r="C1104" s="46">
        <v>43.584054500913169</v>
      </c>
      <c r="D1104" s="46">
        <v>75.589198302272948</v>
      </c>
      <c r="E1104" s="46">
        <v>32.005143801359779</v>
      </c>
      <c r="F1104" s="52"/>
    </row>
    <row r="1105" spans="1:6" s="50" customFormat="1" x14ac:dyDescent="0.2">
      <c r="A1105" s="45">
        <v>42747</v>
      </c>
      <c r="B1105" s="66" t="s">
        <v>72</v>
      </c>
      <c r="C1105" s="46">
        <v>36.759532045320888</v>
      </c>
      <c r="D1105" s="46">
        <v>70.387347574061678</v>
      </c>
      <c r="E1105" s="46">
        <v>33.62781552874079</v>
      </c>
      <c r="F1105" s="52"/>
    </row>
    <row r="1106" spans="1:6" s="50" customFormat="1" x14ac:dyDescent="0.2">
      <c r="A1106" s="45">
        <v>42747</v>
      </c>
      <c r="B1106" s="66" t="s">
        <v>73</v>
      </c>
      <c r="C1106" s="46">
        <v>26.535362669584082</v>
      </c>
      <c r="D1106" s="46">
        <v>52.578102885893237</v>
      </c>
      <c r="E1106" s="46">
        <v>26.042740216309156</v>
      </c>
      <c r="F1106" s="52"/>
    </row>
    <row r="1107" spans="1:6" s="50" customFormat="1" x14ac:dyDescent="0.2">
      <c r="A1107" s="45">
        <v>42747</v>
      </c>
      <c r="B1107" s="66" t="s">
        <v>74</v>
      </c>
      <c r="C1107" s="46">
        <v>24.154086809216</v>
      </c>
      <c r="D1107" s="46">
        <v>41.646449639631804</v>
      </c>
      <c r="E1107" s="46">
        <v>17.492362830415804</v>
      </c>
      <c r="F1107" s="52"/>
    </row>
    <row r="1108" spans="1:6" s="50" customFormat="1" x14ac:dyDescent="0.2">
      <c r="A1108" s="45">
        <v>42747</v>
      </c>
      <c r="B1108" s="66" t="s">
        <v>75</v>
      </c>
      <c r="C1108" s="46">
        <v>21.944679065135514</v>
      </c>
      <c r="D1108" s="46">
        <v>44.034145340768909</v>
      </c>
      <c r="E1108" s="46">
        <v>22.089466275633395</v>
      </c>
      <c r="F1108" s="52"/>
    </row>
    <row r="1109" spans="1:6" s="50" customFormat="1" x14ac:dyDescent="0.2">
      <c r="A1109" s="45">
        <v>42747</v>
      </c>
      <c r="B1109" s="66" t="s">
        <v>76</v>
      </c>
      <c r="C1109" s="46">
        <v>17.121117883838782</v>
      </c>
      <c r="D1109" s="46">
        <v>33.428950566298084</v>
      </c>
      <c r="E1109" s="46">
        <v>16.307832682459303</v>
      </c>
      <c r="F1109" s="52"/>
    </row>
    <row r="1110" spans="1:6" s="50" customFormat="1" x14ac:dyDescent="0.2">
      <c r="A1110" s="45">
        <v>42747</v>
      </c>
      <c r="B1110" s="66" t="s">
        <v>77</v>
      </c>
      <c r="C1110" s="46">
        <v>25.87168453217194</v>
      </c>
      <c r="D1110" s="46">
        <v>46.686002844283479</v>
      </c>
      <c r="E1110" s="46">
        <v>20.814318312111538</v>
      </c>
      <c r="F1110" s="52"/>
    </row>
    <row r="1111" spans="1:6" s="50" customFormat="1" x14ac:dyDescent="0.2">
      <c r="A1111" s="45">
        <v>42747</v>
      </c>
      <c r="B1111" s="66" t="s">
        <v>78</v>
      </c>
      <c r="C1111" s="46">
        <v>23.711411799987911</v>
      </c>
      <c r="D1111" s="46">
        <v>44.742687848209272</v>
      </c>
      <c r="E1111" s="46">
        <v>21.031276048221361</v>
      </c>
      <c r="F1111" s="52"/>
    </row>
    <row r="1112" spans="1:6" s="50" customFormat="1" x14ac:dyDescent="0.2">
      <c r="A1112" s="45">
        <v>42747</v>
      </c>
      <c r="B1112" s="66" t="s">
        <v>79</v>
      </c>
      <c r="C1112" s="46">
        <v>24.361666440940947</v>
      </c>
      <c r="D1112" s="46">
        <v>45.332693287367327</v>
      </c>
      <c r="E1112" s="46">
        <v>20.97102684642638</v>
      </c>
      <c r="F1112" s="52"/>
    </row>
    <row r="1113" spans="1:6" s="50" customFormat="1" x14ac:dyDescent="0.2">
      <c r="A1113" s="45">
        <v>42747</v>
      </c>
      <c r="B1113" s="66" t="s">
        <v>80</v>
      </c>
      <c r="C1113" s="46">
        <v>24.889181948822845</v>
      </c>
      <c r="D1113" s="46">
        <v>46.079485172101982</v>
      </c>
      <c r="E1113" s="46">
        <v>21.190303223279138</v>
      </c>
      <c r="F1113" s="52"/>
    </row>
    <row r="1114" spans="1:6" s="50" customFormat="1" x14ac:dyDescent="0.2">
      <c r="A1114" s="45">
        <v>42747</v>
      </c>
      <c r="B1114" s="66" t="s">
        <v>81</v>
      </c>
      <c r="C1114" s="46">
        <v>28.558490312707878</v>
      </c>
      <c r="D1114" s="46">
        <v>51.795950162073716</v>
      </c>
      <c r="E1114" s="46">
        <v>23.237459849365838</v>
      </c>
      <c r="F1114" s="52"/>
    </row>
    <row r="1115" spans="1:6" s="50" customFormat="1" x14ac:dyDescent="0.2">
      <c r="A1115" s="45">
        <v>42747</v>
      </c>
      <c r="B1115" s="66" t="s">
        <v>82</v>
      </c>
      <c r="C1115" s="46">
        <v>32.313642196881709</v>
      </c>
      <c r="D1115" s="46">
        <v>59.538573338177677</v>
      </c>
      <c r="E1115" s="46">
        <v>27.224931141295968</v>
      </c>
      <c r="F1115" s="52"/>
    </row>
    <row r="1116" spans="1:6" s="50" customFormat="1" x14ac:dyDescent="0.2">
      <c r="A1116" s="45">
        <v>42747</v>
      </c>
      <c r="B1116" s="66" t="s">
        <v>83</v>
      </c>
      <c r="C1116" s="46">
        <v>26.741666804869038</v>
      </c>
      <c r="D1116" s="46">
        <v>51.757262241324426</v>
      </c>
      <c r="E1116" s="46">
        <v>25.015595436455389</v>
      </c>
      <c r="F1116" s="52"/>
    </row>
    <row r="1117" spans="1:6" s="50" customFormat="1" x14ac:dyDescent="0.2">
      <c r="A1117" s="45">
        <v>42747</v>
      </c>
      <c r="B1117" s="66" t="s">
        <v>84</v>
      </c>
      <c r="C1117" s="46">
        <v>26.90097266469752</v>
      </c>
      <c r="D1117" s="46">
        <v>51.635396613649135</v>
      </c>
      <c r="E1117" s="46">
        <v>24.734423948951616</v>
      </c>
      <c r="F1117" s="52"/>
    </row>
    <row r="1118" spans="1:6" s="50" customFormat="1" x14ac:dyDescent="0.2">
      <c r="A1118" s="45">
        <v>42747</v>
      </c>
      <c r="B1118" s="66" t="s">
        <v>85</v>
      </c>
      <c r="C1118" s="46">
        <v>35.540389342873659</v>
      </c>
      <c r="D1118" s="46">
        <v>60.089075253177448</v>
      </c>
      <c r="E1118" s="46">
        <v>24.548685910303789</v>
      </c>
      <c r="F1118" s="52"/>
    </row>
    <row r="1119" spans="1:6" s="50" customFormat="1" x14ac:dyDescent="0.2">
      <c r="A1119" s="45">
        <v>42747</v>
      </c>
      <c r="B1119" s="66" t="s">
        <v>86</v>
      </c>
      <c r="C1119" s="46">
        <v>38.583564880053892</v>
      </c>
      <c r="D1119" s="46">
        <v>65.502987447451446</v>
      </c>
      <c r="E1119" s="46">
        <v>26.919422567397554</v>
      </c>
      <c r="F1119" s="52"/>
    </row>
    <row r="1120" spans="1:6" s="50" customFormat="1" x14ac:dyDescent="0.2">
      <c r="A1120" s="45">
        <v>42747</v>
      </c>
      <c r="B1120" s="66" t="s">
        <v>87</v>
      </c>
      <c r="C1120" s="46">
        <v>37.883721353724411</v>
      </c>
      <c r="D1120" s="46">
        <v>65.65819338824403</v>
      </c>
      <c r="E1120" s="46">
        <v>27.774472034519619</v>
      </c>
      <c r="F1120" s="52"/>
    </row>
    <row r="1121" spans="1:6" s="50" customFormat="1" x14ac:dyDescent="0.2">
      <c r="A1121" s="45">
        <v>42747</v>
      </c>
      <c r="B1121" s="66" t="s">
        <v>88</v>
      </c>
      <c r="C1121" s="46">
        <v>31.465179609427874</v>
      </c>
      <c r="D1121" s="46">
        <v>59.759090367504832</v>
      </c>
      <c r="E1121" s="46">
        <v>28.293910758076958</v>
      </c>
      <c r="F1121" s="52"/>
    </row>
    <row r="1122" spans="1:6" s="50" customFormat="1" x14ac:dyDescent="0.2">
      <c r="A1122" s="45">
        <v>42747</v>
      </c>
      <c r="B1122" s="66" t="s">
        <v>89</v>
      </c>
      <c r="C1122" s="46">
        <v>44.64482029303614</v>
      </c>
      <c r="D1122" s="46">
        <v>72.119218207890412</v>
      </c>
      <c r="E1122" s="46">
        <v>27.474397914854272</v>
      </c>
      <c r="F1122" s="52"/>
    </row>
    <row r="1123" spans="1:6" s="50" customFormat="1" x14ac:dyDescent="0.2">
      <c r="A1123" s="45">
        <v>42747</v>
      </c>
      <c r="B1123" s="66" t="s">
        <v>90</v>
      </c>
      <c r="C1123" s="46">
        <v>28.838484693167519</v>
      </c>
      <c r="D1123" s="46">
        <v>50.97668390307792</v>
      </c>
      <c r="E1123" s="46">
        <v>22.1381992099104</v>
      </c>
      <c r="F1123" s="52"/>
    </row>
    <row r="1124" spans="1:6" s="50" customFormat="1" x14ac:dyDescent="0.2">
      <c r="A1124" s="45">
        <v>42747</v>
      </c>
      <c r="B1124" s="66" t="s">
        <v>91</v>
      </c>
      <c r="C1124" s="46">
        <v>51.687928483787488</v>
      </c>
      <c r="D1124" s="46">
        <v>86.177095191263589</v>
      </c>
      <c r="E1124" s="46">
        <v>34.489166707476102</v>
      </c>
      <c r="F1124" s="52"/>
    </row>
    <row r="1125" spans="1:6" s="50" customFormat="1" x14ac:dyDescent="0.2">
      <c r="A1125" s="45">
        <v>42747</v>
      </c>
      <c r="B1125" s="66" t="s">
        <v>92</v>
      </c>
      <c r="C1125" s="46">
        <v>37.931145620015876</v>
      </c>
      <c r="D1125" s="46">
        <v>65.577906550655442</v>
      </c>
      <c r="E1125" s="46">
        <v>27.646760930639566</v>
      </c>
      <c r="F1125" s="52"/>
    </row>
    <row r="1126" spans="1:6" s="50" customFormat="1" x14ac:dyDescent="0.2">
      <c r="A1126" s="45">
        <v>42747</v>
      </c>
      <c r="B1126" s="66" t="s">
        <v>93</v>
      </c>
      <c r="C1126" s="46">
        <v>104.67480869694106</v>
      </c>
      <c r="D1126" s="46">
        <v>166.17170222452313</v>
      </c>
      <c r="E1126" s="46">
        <v>61.496893527582074</v>
      </c>
      <c r="F1126" s="52"/>
    </row>
    <row r="1127" spans="1:6" s="50" customFormat="1" x14ac:dyDescent="0.2">
      <c r="A1127" s="45">
        <v>42747</v>
      </c>
      <c r="B1127" s="66" t="s">
        <v>94</v>
      </c>
      <c r="C1127" s="46">
        <v>133.63407578589974</v>
      </c>
      <c r="D1127" s="46">
        <v>188.23494860889971</v>
      </c>
      <c r="E1127" s="46">
        <v>54.600872822999975</v>
      </c>
      <c r="F1127" s="52"/>
    </row>
    <row r="1128" spans="1:6" s="50" customFormat="1" x14ac:dyDescent="0.2">
      <c r="A1128" s="45">
        <v>42747</v>
      </c>
      <c r="B1128" s="66" t="s">
        <v>95</v>
      </c>
      <c r="C1128" s="46">
        <v>241.25095328697813</v>
      </c>
      <c r="D1128" s="46">
        <v>289.52030133820034</v>
      </c>
      <c r="E1128" s="46">
        <v>48.26934805122221</v>
      </c>
      <c r="F1128" s="52"/>
    </row>
    <row r="1129" spans="1:6" s="50" customFormat="1" x14ac:dyDescent="0.2">
      <c r="A1129" s="45">
        <v>42747</v>
      </c>
      <c r="B1129" s="66" t="s">
        <v>96</v>
      </c>
      <c r="C1129" s="46">
        <v>131.177521123177</v>
      </c>
      <c r="D1129" s="46">
        <v>180.14697114960174</v>
      </c>
      <c r="E1129" s="46">
        <v>48.969450026424738</v>
      </c>
      <c r="F1129" s="52"/>
    </row>
    <row r="1130" spans="1:6" s="50" customFormat="1" x14ac:dyDescent="0.2">
      <c r="A1130" s="45">
        <v>42747</v>
      </c>
      <c r="B1130" s="66" t="s">
        <v>97</v>
      </c>
      <c r="C1130" s="46">
        <v>156.57722029149267</v>
      </c>
      <c r="D1130" s="46">
        <v>212.69851254542229</v>
      </c>
      <c r="E1130" s="46">
        <v>56.121292253929624</v>
      </c>
      <c r="F1130" s="52"/>
    </row>
    <row r="1131" spans="1:6" s="50" customFormat="1" x14ac:dyDescent="0.2">
      <c r="A1131" s="45">
        <v>42747</v>
      </c>
      <c r="B1131" s="66" t="s">
        <v>98</v>
      </c>
      <c r="C1131" s="46">
        <v>109.33313427335436</v>
      </c>
      <c r="D1131" s="46">
        <v>171.21575329910365</v>
      </c>
      <c r="E1131" s="46">
        <v>61.882619025749293</v>
      </c>
      <c r="F1131" s="52"/>
    </row>
    <row r="1132" spans="1:6" s="50" customFormat="1" x14ac:dyDescent="0.2">
      <c r="A1132" s="45">
        <v>42747</v>
      </c>
      <c r="B1132" s="66" t="s">
        <v>99</v>
      </c>
      <c r="C1132" s="46">
        <v>172.77183220512299</v>
      </c>
      <c r="D1132" s="46">
        <v>230.05053694612124</v>
      </c>
      <c r="E1132" s="46">
        <v>57.278704740998251</v>
      </c>
      <c r="F1132" s="52"/>
    </row>
    <row r="1133" spans="1:6" s="50" customFormat="1" x14ac:dyDescent="0.2">
      <c r="A1133" s="45">
        <v>42747</v>
      </c>
      <c r="B1133" s="66" t="s">
        <v>100</v>
      </c>
      <c r="C1133" s="46">
        <v>189.21294596863552</v>
      </c>
      <c r="D1133" s="46">
        <v>254.03813782636658</v>
      </c>
      <c r="E1133" s="46">
        <v>64.825191857731056</v>
      </c>
      <c r="F1133" s="52"/>
    </row>
    <row r="1134" spans="1:6" s="50" customFormat="1" x14ac:dyDescent="0.2">
      <c r="A1134" s="45">
        <v>42747</v>
      </c>
      <c r="B1134" s="66" t="s">
        <v>101</v>
      </c>
      <c r="C1134" s="46">
        <v>153.87221307028767</v>
      </c>
      <c r="D1134" s="46">
        <v>208.21701989676322</v>
      </c>
      <c r="E1134" s="46">
        <v>54.344806826475548</v>
      </c>
      <c r="F1134" s="52"/>
    </row>
    <row r="1135" spans="1:6" s="50" customFormat="1" x14ac:dyDescent="0.2">
      <c r="A1135" s="45">
        <v>42747</v>
      </c>
      <c r="B1135" s="66" t="s">
        <v>102</v>
      </c>
      <c r="C1135" s="46">
        <v>121.10888505310371</v>
      </c>
      <c r="D1135" s="46">
        <v>164.80937290904581</v>
      </c>
      <c r="E1135" s="46">
        <v>43.7004878559421</v>
      </c>
      <c r="F1135" s="52"/>
    </row>
    <row r="1136" spans="1:6" s="50" customFormat="1" x14ac:dyDescent="0.2">
      <c r="A1136" s="45">
        <v>42747</v>
      </c>
      <c r="B1136" s="66" t="s">
        <v>103</v>
      </c>
      <c r="C1136" s="46">
        <v>121.84404026420054</v>
      </c>
      <c r="D1136" s="46">
        <v>172.28010367954232</v>
      </c>
      <c r="E1136" s="46">
        <v>50.436063415341778</v>
      </c>
      <c r="F1136" s="52"/>
    </row>
    <row r="1137" spans="1:6" s="50" customFormat="1" x14ac:dyDescent="0.2">
      <c r="A1137" s="45">
        <v>42747</v>
      </c>
      <c r="B1137" s="66" t="s">
        <v>104</v>
      </c>
      <c r="C1137" s="46">
        <v>73.976966129562413</v>
      </c>
      <c r="D1137" s="46">
        <v>115.1319261130549</v>
      </c>
      <c r="E1137" s="46">
        <v>41.154959983492489</v>
      </c>
      <c r="F1137" s="52"/>
    </row>
    <row r="1138" spans="1:6" s="50" customFormat="1" x14ac:dyDescent="0.2">
      <c r="A1138" s="45">
        <v>42747</v>
      </c>
      <c r="B1138" s="66" t="s">
        <v>105</v>
      </c>
      <c r="C1138" s="46">
        <v>87.853778450055174</v>
      </c>
      <c r="D1138" s="46">
        <v>134.17668746092403</v>
      </c>
      <c r="E1138" s="46">
        <v>46.322909010868855</v>
      </c>
      <c r="F1138" s="52"/>
    </row>
    <row r="1139" spans="1:6" s="50" customFormat="1" x14ac:dyDescent="0.2">
      <c r="A1139" s="45">
        <v>42747</v>
      </c>
      <c r="B1139" s="66" t="s">
        <v>106</v>
      </c>
      <c r="C1139" s="46">
        <v>78.049299106098232</v>
      </c>
      <c r="D1139" s="46">
        <v>121.27446985154411</v>
      </c>
      <c r="E1139" s="46">
        <v>43.22517074544588</v>
      </c>
      <c r="F1139" s="52"/>
    </row>
    <row r="1140" spans="1:6" s="50" customFormat="1" x14ac:dyDescent="0.2">
      <c r="A1140" s="45">
        <v>42747</v>
      </c>
      <c r="B1140" s="66" t="s">
        <v>107</v>
      </c>
      <c r="C1140" s="46">
        <v>75.852308391881849</v>
      </c>
      <c r="D1140" s="46">
        <v>114.64138476504769</v>
      </c>
      <c r="E1140" s="46">
        <v>38.789076373165841</v>
      </c>
      <c r="F1140" s="52"/>
    </row>
    <row r="1141" spans="1:6" s="50" customFormat="1" x14ac:dyDescent="0.2">
      <c r="A1141" s="45">
        <v>42747</v>
      </c>
      <c r="B1141" s="66" t="s">
        <v>108</v>
      </c>
      <c r="C1141" s="46">
        <v>57.888717414169172</v>
      </c>
      <c r="D1141" s="46">
        <v>93.181543996972593</v>
      </c>
      <c r="E1141" s="46">
        <v>35.292826582803421</v>
      </c>
      <c r="F1141" s="52"/>
    </row>
    <row r="1142" spans="1:6" s="50" customFormat="1" x14ac:dyDescent="0.2">
      <c r="A1142" s="45">
        <v>42747</v>
      </c>
      <c r="B1142" s="66" t="s">
        <v>109</v>
      </c>
      <c r="C1142" s="46">
        <v>46.845524345676708</v>
      </c>
      <c r="D1142" s="46">
        <v>80.606717019192288</v>
      </c>
      <c r="E1142" s="46">
        <v>33.761192673515581</v>
      </c>
      <c r="F1142" s="52"/>
    </row>
    <row r="1143" spans="1:6" s="50" customFormat="1" x14ac:dyDescent="0.2">
      <c r="A1143" s="45">
        <v>42747</v>
      </c>
      <c r="B1143" s="66" t="s">
        <v>110</v>
      </c>
      <c r="C1143" s="46">
        <v>62.059346036387893</v>
      </c>
      <c r="D1143" s="46">
        <v>101.73534410574779</v>
      </c>
      <c r="E1143" s="46">
        <v>39.675998069359892</v>
      </c>
      <c r="F1143" s="52"/>
    </row>
    <row r="1144" spans="1:6" s="50" customFormat="1" x14ac:dyDescent="0.2">
      <c r="A1144" s="45">
        <v>42747</v>
      </c>
      <c r="B1144" s="66" t="s">
        <v>111</v>
      </c>
      <c r="C1144" s="46">
        <v>50.316952357225937</v>
      </c>
      <c r="D1144" s="46">
        <v>81.229610241244629</v>
      </c>
      <c r="E1144" s="46">
        <v>30.912657884018692</v>
      </c>
      <c r="F1144" s="52"/>
    </row>
    <row r="1145" spans="1:6" s="50" customFormat="1" x14ac:dyDescent="0.2">
      <c r="A1145" s="45">
        <v>42747</v>
      </c>
      <c r="B1145" s="66" t="s">
        <v>112</v>
      </c>
      <c r="C1145" s="46">
        <v>72.990227537273356</v>
      </c>
      <c r="D1145" s="46">
        <v>110.77045138174016</v>
      </c>
      <c r="E1145" s="46">
        <v>37.780223844466803</v>
      </c>
      <c r="F1145" s="52"/>
    </row>
    <row r="1146" spans="1:6" s="50" customFormat="1" x14ac:dyDescent="0.2">
      <c r="A1146" s="45">
        <v>42747</v>
      </c>
      <c r="B1146" s="66" t="s">
        <v>113</v>
      </c>
      <c r="C1146" s="46">
        <v>42.856383885054719</v>
      </c>
      <c r="D1146" s="46">
        <v>69.256977858769815</v>
      </c>
      <c r="E1146" s="46">
        <v>26.400593973715097</v>
      </c>
      <c r="F1146" s="52"/>
    </row>
    <row r="1147" spans="1:6" s="50" customFormat="1" x14ac:dyDescent="0.2">
      <c r="A1147" s="45">
        <v>42747</v>
      </c>
      <c r="B1147" s="66" t="s">
        <v>114</v>
      </c>
      <c r="C1147" s="46">
        <v>80.890254717892702</v>
      </c>
      <c r="D1147" s="46">
        <v>117.15307174965795</v>
      </c>
      <c r="E1147" s="46">
        <v>36.262817031765252</v>
      </c>
      <c r="F1147" s="52"/>
    </row>
    <row r="1148" spans="1:6" s="50" customFormat="1" x14ac:dyDescent="0.2">
      <c r="A1148" s="45">
        <v>42747</v>
      </c>
      <c r="B1148" s="66" t="s">
        <v>115</v>
      </c>
      <c r="C1148" s="46">
        <v>43.861690154832061</v>
      </c>
      <c r="D1148" s="46">
        <v>75.062931189780983</v>
      </c>
      <c r="E1148" s="46">
        <v>31.201241034948922</v>
      </c>
      <c r="F1148" s="52"/>
    </row>
    <row r="1149" spans="1:6" s="50" customFormat="1" x14ac:dyDescent="0.2">
      <c r="A1149" s="45">
        <v>42747</v>
      </c>
      <c r="B1149" s="66" t="s">
        <v>116</v>
      </c>
      <c r="C1149" s="46">
        <v>56.620957735685479</v>
      </c>
      <c r="D1149" s="46">
        <v>87.981077355237758</v>
      </c>
      <c r="E1149" s="46">
        <v>31.360119619552279</v>
      </c>
      <c r="F1149" s="52"/>
    </row>
    <row r="1150" spans="1:6" s="50" customFormat="1" x14ac:dyDescent="0.2">
      <c r="A1150" s="45">
        <v>42747</v>
      </c>
      <c r="B1150" s="66" t="s">
        <v>117</v>
      </c>
      <c r="C1150" s="46">
        <v>44.265790456242826</v>
      </c>
      <c r="D1150" s="46">
        <v>71.419624505583172</v>
      </c>
      <c r="E1150" s="46">
        <v>27.153834049340347</v>
      </c>
      <c r="F1150" s="52"/>
    </row>
    <row r="1151" spans="1:6" s="50" customFormat="1" x14ac:dyDescent="0.2">
      <c r="A1151" s="45">
        <v>42747</v>
      </c>
      <c r="B1151" s="66" t="s">
        <v>118</v>
      </c>
      <c r="C1151" s="46">
        <v>12.366830724306777</v>
      </c>
      <c r="D1151" s="46">
        <v>24.778129888203729</v>
      </c>
      <c r="E1151" s="46">
        <v>12.411299163896953</v>
      </c>
      <c r="F1151" s="52"/>
    </row>
    <row r="1152" spans="1:6" s="50" customFormat="1" x14ac:dyDescent="0.2">
      <c r="A1152" s="45">
        <v>42747</v>
      </c>
      <c r="B1152" s="66" t="s">
        <v>119</v>
      </c>
      <c r="C1152" s="46">
        <v>21.249169508305219</v>
      </c>
      <c r="D1152" s="46">
        <v>38.973995413126076</v>
      </c>
      <c r="E1152" s="46">
        <v>17.724825904820857</v>
      </c>
      <c r="F1152" s="52"/>
    </row>
    <row r="1153" spans="1:6" s="50" customFormat="1" x14ac:dyDescent="0.2">
      <c r="A1153" s="45">
        <v>42747</v>
      </c>
      <c r="B1153" s="66" t="s">
        <v>120</v>
      </c>
      <c r="C1153" s="46">
        <v>20.365653500429023</v>
      </c>
      <c r="D1153" s="46">
        <v>39.093563422766366</v>
      </c>
      <c r="E1153" s="46">
        <v>18.727909922337343</v>
      </c>
      <c r="F1153" s="52"/>
    </row>
    <row r="1154" spans="1:6" s="50" customFormat="1" x14ac:dyDescent="0.2">
      <c r="A1154" s="45">
        <v>42747</v>
      </c>
      <c r="B1154" s="66" t="s">
        <v>121</v>
      </c>
      <c r="C1154" s="46">
        <v>17.494678948796377</v>
      </c>
      <c r="D1154" s="46">
        <v>31.139126171558679</v>
      </c>
      <c r="E1154" s="46">
        <v>13.644447222762302</v>
      </c>
      <c r="F1154" s="52"/>
    </row>
    <row r="1155" spans="1:6" s="50" customFormat="1" x14ac:dyDescent="0.2">
      <c r="A1155" s="45">
        <v>42747</v>
      </c>
      <c r="B1155" s="66" t="s">
        <v>122</v>
      </c>
      <c r="C1155" s="46">
        <v>12.30505540607621</v>
      </c>
      <c r="D1155" s="46">
        <v>21.196748641285069</v>
      </c>
      <c r="E1155" s="46">
        <v>8.8916932352088587</v>
      </c>
      <c r="F1155" s="52"/>
    </row>
    <row r="1156" spans="1:6" s="50" customFormat="1" x14ac:dyDescent="0.2">
      <c r="A1156" s="45">
        <v>42747</v>
      </c>
      <c r="B1156" s="66" t="s">
        <v>123</v>
      </c>
      <c r="C1156" s="46">
        <v>9.7286373982973</v>
      </c>
      <c r="D1156" s="46">
        <v>16.496672654748437</v>
      </c>
      <c r="E1156" s="46">
        <v>6.768035256451137</v>
      </c>
      <c r="F1156" s="52"/>
    </row>
    <row r="1157" spans="1:6" s="50" customFormat="1" x14ac:dyDescent="0.2">
      <c r="A1157" s="45">
        <v>42747</v>
      </c>
      <c r="B1157" s="66" t="s">
        <v>124</v>
      </c>
      <c r="C1157" s="46">
        <v>11.679169647596407</v>
      </c>
      <c r="D1157" s="46">
        <v>19.484641810328036</v>
      </c>
      <c r="E1157" s="46">
        <v>7.805472162731629</v>
      </c>
      <c r="F1157" s="52"/>
    </row>
    <row r="1158" spans="1:6" s="50" customFormat="1" x14ac:dyDescent="0.2">
      <c r="A1158" s="45">
        <v>42747</v>
      </c>
      <c r="B1158" s="66" t="s">
        <v>125</v>
      </c>
      <c r="C1158" s="46">
        <v>12.022569135331597</v>
      </c>
      <c r="D1158" s="46">
        <v>20.267393321878973</v>
      </c>
      <c r="E1158" s="46">
        <v>8.2448241865473761</v>
      </c>
      <c r="F1158" s="52"/>
    </row>
    <row r="1159" spans="1:6" s="50" customFormat="1" x14ac:dyDescent="0.2">
      <c r="A1159" s="45">
        <v>42747</v>
      </c>
      <c r="B1159" s="66" t="s">
        <v>126</v>
      </c>
      <c r="C1159" s="46">
        <v>9.8510594873934405</v>
      </c>
      <c r="D1159" s="46">
        <v>16.70031381585774</v>
      </c>
      <c r="E1159" s="46">
        <v>6.8492543284642995</v>
      </c>
      <c r="F1159" s="52"/>
    </row>
    <row r="1160" spans="1:6" s="50" customFormat="1" x14ac:dyDescent="0.2">
      <c r="A1160" s="45">
        <v>42747</v>
      </c>
      <c r="B1160" s="66" t="s">
        <v>127</v>
      </c>
      <c r="C1160" s="46">
        <v>15.579994721474621</v>
      </c>
      <c r="D1160" s="46">
        <v>24.688395009604715</v>
      </c>
      <c r="E1160" s="46">
        <v>9.1084002881300936</v>
      </c>
      <c r="F1160" s="52"/>
    </row>
    <row r="1161" spans="1:6" s="50" customFormat="1" x14ac:dyDescent="0.2">
      <c r="A1161" s="45">
        <v>42747</v>
      </c>
      <c r="B1161" s="66" t="s">
        <v>128</v>
      </c>
      <c r="C1161" s="46">
        <v>16.328181887795569</v>
      </c>
      <c r="D1161" s="46">
        <v>26.892711089879377</v>
      </c>
      <c r="E1161" s="46">
        <v>10.564529202083808</v>
      </c>
      <c r="F1161" s="52"/>
    </row>
    <row r="1162" spans="1:6" s="50" customFormat="1" x14ac:dyDescent="0.2">
      <c r="A1162" s="45">
        <v>42748</v>
      </c>
      <c r="B1162" s="66">
        <v>0</v>
      </c>
      <c r="C1162" s="46">
        <v>13.212094343435645</v>
      </c>
      <c r="D1162" s="46">
        <v>21.289548058257509</v>
      </c>
      <c r="E1162" s="46">
        <v>8.0774537148218641</v>
      </c>
      <c r="F1162" s="52"/>
    </row>
    <row r="1163" spans="1:6" s="50" customFormat="1" x14ac:dyDescent="0.2">
      <c r="A1163" s="45">
        <v>42748</v>
      </c>
      <c r="B1163" s="66" t="s">
        <v>34</v>
      </c>
      <c r="C1163" s="46">
        <v>8.648509536950284</v>
      </c>
      <c r="D1163" s="46">
        <v>16.036051584465103</v>
      </c>
      <c r="E1163" s="46">
        <v>7.3875420475148186</v>
      </c>
      <c r="F1163" s="52"/>
    </row>
    <row r="1164" spans="1:6" s="50" customFormat="1" x14ac:dyDescent="0.2">
      <c r="A1164" s="45">
        <v>42748</v>
      </c>
      <c r="B1164" s="66" t="s">
        <v>35</v>
      </c>
      <c r="C1164" s="46">
        <v>8.3540188779565518</v>
      </c>
      <c r="D1164" s="46">
        <v>14.433302151890933</v>
      </c>
      <c r="E1164" s="46">
        <v>6.0792832739343812</v>
      </c>
      <c r="F1164" s="52"/>
    </row>
    <row r="1165" spans="1:6" s="50" customFormat="1" x14ac:dyDescent="0.2">
      <c r="A1165" s="45">
        <v>42748</v>
      </c>
      <c r="B1165" s="66" t="s">
        <v>36</v>
      </c>
      <c r="C1165" s="46">
        <v>10.549769729537937</v>
      </c>
      <c r="D1165" s="46">
        <v>17.46893317607325</v>
      </c>
      <c r="E1165" s="46">
        <v>6.9191634465353129</v>
      </c>
      <c r="F1165" s="52"/>
    </row>
    <row r="1166" spans="1:6" s="50" customFormat="1" x14ac:dyDescent="0.2">
      <c r="A1166" s="45">
        <v>42748</v>
      </c>
      <c r="B1166" s="66" t="s">
        <v>37</v>
      </c>
      <c r="C1166" s="46">
        <v>8.636014780176172</v>
      </c>
      <c r="D1166" s="46">
        <v>13.818194293803012</v>
      </c>
      <c r="E1166" s="46">
        <v>5.1821795136268403</v>
      </c>
      <c r="F1166" s="52"/>
    </row>
    <row r="1167" spans="1:6" s="50" customFormat="1" x14ac:dyDescent="0.2">
      <c r="A1167" s="45">
        <v>42748</v>
      </c>
      <c r="B1167" s="66" t="s">
        <v>38</v>
      </c>
      <c r="C1167" s="46">
        <v>8.8444772905561084</v>
      </c>
      <c r="D1167" s="46">
        <v>14.396114020618642</v>
      </c>
      <c r="E1167" s="46">
        <v>5.5516367300625333</v>
      </c>
      <c r="F1167" s="52"/>
    </row>
    <row r="1168" spans="1:6" s="50" customFormat="1" x14ac:dyDescent="0.2">
      <c r="A1168" s="45">
        <v>42748</v>
      </c>
      <c r="B1168" s="66" t="s">
        <v>39</v>
      </c>
      <c r="C1168" s="46">
        <v>7.495046045998583</v>
      </c>
      <c r="D1168" s="46">
        <v>13.287472541118097</v>
      </c>
      <c r="E1168" s="46">
        <v>5.7924264951195141</v>
      </c>
      <c r="F1168" s="52"/>
    </row>
    <row r="1169" spans="1:6" s="50" customFormat="1" x14ac:dyDescent="0.2">
      <c r="A1169" s="45">
        <v>42748</v>
      </c>
      <c r="B1169" s="66" t="s">
        <v>40</v>
      </c>
      <c r="C1169" s="46">
        <v>10.070996400457501</v>
      </c>
      <c r="D1169" s="46">
        <v>13.841284366486871</v>
      </c>
      <c r="E1169" s="46">
        <v>3.77028796602937</v>
      </c>
      <c r="F1169" s="52"/>
    </row>
    <row r="1170" spans="1:6" s="50" customFormat="1" x14ac:dyDescent="0.2">
      <c r="A1170" s="45">
        <v>42748</v>
      </c>
      <c r="B1170" s="66" t="s">
        <v>41</v>
      </c>
      <c r="C1170" s="46">
        <v>6.5381168969177015</v>
      </c>
      <c r="D1170" s="46">
        <v>9.8898342796388885</v>
      </c>
      <c r="E1170" s="46">
        <v>3.351717382721187</v>
      </c>
      <c r="F1170" s="52"/>
    </row>
    <row r="1171" spans="1:6" s="50" customFormat="1" x14ac:dyDescent="0.2">
      <c r="A1171" s="45">
        <v>42748</v>
      </c>
      <c r="B1171" s="66" t="s">
        <v>42</v>
      </c>
      <c r="C1171" s="46">
        <v>8.9545655671031366</v>
      </c>
      <c r="D1171" s="46">
        <v>14.250171670333485</v>
      </c>
      <c r="E1171" s="46">
        <v>5.2956061032303481</v>
      </c>
      <c r="F1171" s="52"/>
    </row>
    <row r="1172" spans="1:6" s="50" customFormat="1" x14ac:dyDescent="0.2">
      <c r="A1172" s="45">
        <v>42748</v>
      </c>
      <c r="B1172" s="66" t="s">
        <v>43</v>
      </c>
      <c r="C1172" s="46">
        <v>15.87274815173337</v>
      </c>
      <c r="D1172" s="46">
        <v>26.451918844207899</v>
      </c>
      <c r="E1172" s="46">
        <v>10.579170692474529</v>
      </c>
      <c r="F1172" s="52"/>
    </row>
    <row r="1173" spans="1:6" s="50" customFormat="1" x14ac:dyDescent="0.2">
      <c r="A1173" s="45">
        <v>42748</v>
      </c>
      <c r="B1173" s="66" t="s">
        <v>44</v>
      </c>
      <c r="C1173" s="46">
        <v>11.763394036685218</v>
      </c>
      <c r="D1173" s="46">
        <v>18.874842492704538</v>
      </c>
      <c r="E1173" s="46">
        <v>7.1114484560193194</v>
      </c>
      <c r="F1173" s="52"/>
    </row>
    <row r="1174" spans="1:6" s="50" customFormat="1" x14ac:dyDescent="0.2">
      <c r="A1174" s="45">
        <v>42748</v>
      </c>
      <c r="B1174" s="66" t="s">
        <v>45</v>
      </c>
      <c r="C1174" s="46">
        <v>14.008006348808062</v>
      </c>
      <c r="D1174" s="46">
        <v>24.619811579366566</v>
      </c>
      <c r="E1174" s="46">
        <v>10.611805230558504</v>
      </c>
      <c r="F1174" s="52"/>
    </row>
    <row r="1175" spans="1:6" s="50" customFormat="1" x14ac:dyDescent="0.2">
      <c r="A1175" s="45">
        <v>42748</v>
      </c>
      <c r="B1175" s="66" t="s">
        <v>46</v>
      </c>
      <c r="C1175" s="46">
        <v>12.143436578572752</v>
      </c>
      <c r="D1175" s="46">
        <v>19.717053108110623</v>
      </c>
      <c r="E1175" s="46">
        <v>7.5736165295378708</v>
      </c>
      <c r="F1175" s="52"/>
    </row>
    <row r="1176" spans="1:6" s="50" customFormat="1" x14ac:dyDescent="0.2">
      <c r="A1176" s="45">
        <v>42748</v>
      </c>
      <c r="B1176" s="66" t="s">
        <v>47</v>
      </c>
      <c r="C1176" s="46">
        <v>11.591360454662627</v>
      </c>
      <c r="D1176" s="46">
        <v>20.294704172424257</v>
      </c>
      <c r="E1176" s="46">
        <v>8.70334371776163</v>
      </c>
      <c r="F1176" s="52"/>
    </row>
    <row r="1177" spans="1:6" s="50" customFormat="1" x14ac:dyDescent="0.2">
      <c r="A1177" s="45">
        <v>42748</v>
      </c>
      <c r="B1177" s="66" t="s">
        <v>48</v>
      </c>
      <c r="C1177" s="46">
        <v>20.778404521528934</v>
      </c>
      <c r="D1177" s="46">
        <v>32.591181520037104</v>
      </c>
      <c r="E1177" s="46">
        <v>11.81277699850817</v>
      </c>
      <c r="F1177" s="52"/>
    </row>
    <row r="1178" spans="1:6" s="50" customFormat="1" x14ac:dyDescent="0.2">
      <c r="A1178" s="45">
        <v>42748</v>
      </c>
      <c r="B1178" s="66" t="s">
        <v>49</v>
      </c>
      <c r="C1178" s="46">
        <v>15.050105420842748</v>
      </c>
      <c r="D1178" s="46">
        <v>24.376554125781965</v>
      </c>
      <c r="E1178" s="46">
        <v>9.3264487049392173</v>
      </c>
      <c r="F1178" s="52"/>
    </row>
    <row r="1179" spans="1:6" s="50" customFormat="1" x14ac:dyDescent="0.2">
      <c r="A1179" s="45">
        <v>42748</v>
      </c>
      <c r="B1179" s="66" t="s">
        <v>50</v>
      </c>
      <c r="C1179" s="46">
        <v>26.113604902728479</v>
      </c>
      <c r="D1179" s="46">
        <v>38.093466027820533</v>
      </c>
      <c r="E1179" s="46">
        <v>11.979861125092054</v>
      </c>
      <c r="F1179" s="52"/>
    </row>
    <row r="1180" spans="1:6" s="50" customFormat="1" x14ac:dyDescent="0.2">
      <c r="A1180" s="45">
        <v>42748</v>
      </c>
      <c r="B1180" s="66" t="s">
        <v>51</v>
      </c>
      <c r="C1180" s="46">
        <v>8.4877670211468157</v>
      </c>
      <c r="D1180" s="46">
        <v>13.331788366867816</v>
      </c>
      <c r="E1180" s="46">
        <v>4.844021345721</v>
      </c>
      <c r="F1180" s="52"/>
    </row>
    <row r="1181" spans="1:6" s="50" customFormat="1" x14ac:dyDescent="0.2">
      <c r="A1181" s="45">
        <v>42748</v>
      </c>
      <c r="B1181" s="66" t="s">
        <v>52</v>
      </c>
      <c r="C1181" s="46">
        <v>11.23515368768833</v>
      </c>
      <c r="D1181" s="46">
        <v>19.24451882895686</v>
      </c>
      <c r="E1181" s="46">
        <v>8.0093651412685301</v>
      </c>
      <c r="F1181" s="52"/>
    </row>
    <row r="1182" spans="1:6" s="50" customFormat="1" x14ac:dyDescent="0.2">
      <c r="A1182" s="45">
        <v>42748</v>
      </c>
      <c r="B1182" s="66" t="s">
        <v>53</v>
      </c>
      <c r="C1182" s="46">
        <v>6.7950005588890994</v>
      </c>
      <c r="D1182" s="46">
        <v>11.789692158466796</v>
      </c>
      <c r="E1182" s="46">
        <v>4.9946915995776964</v>
      </c>
      <c r="F1182" s="52"/>
    </row>
    <row r="1183" spans="1:6" s="50" customFormat="1" x14ac:dyDescent="0.2">
      <c r="A1183" s="45">
        <v>42748</v>
      </c>
      <c r="B1183" s="66" t="s">
        <v>54</v>
      </c>
      <c r="C1183" s="46">
        <v>8.8555006187902343</v>
      </c>
      <c r="D1183" s="46">
        <v>15.076953444454139</v>
      </c>
      <c r="E1183" s="46">
        <v>6.2214528256639046</v>
      </c>
      <c r="F1183" s="52"/>
    </row>
    <row r="1184" spans="1:6" s="50" customFormat="1" x14ac:dyDescent="0.2">
      <c r="A1184" s="45">
        <v>42748</v>
      </c>
      <c r="B1184" s="66" t="s">
        <v>55</v>
      </c>
      <c r="C1184" s="46">
        <v>10.216852173041879</v>
      </c>
      <c r="D1184" s="46">
        <v>16.882889176786612</v>
      </c>
      <c r="E1184" s="46">
        <v>6.6660370037447336</v>
      </c>
      <c r="F1184" s="52"/>
    </row>
    <row r="1185" spans="1:6" s="50" customFormat="1" x14ac:dyDescent="0.2">
      <c r="A1185" s="45">
        <v>42748</v>
      </c>
      <c r="B1185" s="66" t="s">
        <v>56</v>
      </c>
      <c r="C1185" s="46">
        <v>11.737625100937004</v>
      </c>
      <c r="D1185" s="46">
        <v>20.109659543387803</v>
      </c>
      <c r="E1185" s="46">
        <v>8.3720344424507989</v>
      </c>
      <c r="F1185" s="52"/>
    </row>
    <row r="1186" spans="1:6" s="50" customFormat="1" x14ac:dyDescent="0.2">
      <c r="A1186" s="45">
        <v>42748</v>
      </c>
      <c r="B1186" s="66" t="s">
        <v>57</v>
      </c>
      <c r="C1186" s="46">
        <v>13.454609943977951</v>
      </c>
      <c r="D1186" s="46">
        <v>21.590267692400673</v>
      </c>
      <c r="E1186" s="46">
        <v>8.1356577484227213</v>
      </c>
      <c r="F1186" s="52"/>
    </row>
    <row r="1187" spans="1:6" s="50" customFormat="1" x14ac:dyDescent="0.2">
      <c r="A1187" s="45">
        <v>42748</v>
      </c>
      <c r="B1187" s="66" t="s">
        <v>58</v>
      </c>
      <c r="C1187" s="46">
        <v>28.944941438108813</v>
      </c>
      <c r="D1187" s="46">
        <v>44.178904206788019</v>
      </c>
      <c r="E1187" s="46">
        <v>15.233962768679206</v>
      </c>
      <c r="F1187" s="52"/>
    </row>
    <row r="1188" spans="1:6" s="50" customFormat="1" x14ac:dyDescent="0.2">
      <c r="A1188" s="45">
        <v>42748</v>
      </c>
      <c r="B1188" s="66" t="s">
        <v>59</v>
      </c>
      <c r="C1188" s="46">
        <v>14.766696439093138</v>
      </c>
      <c r="D1188" s="46">
        <v>22.600653167062777</v>
      </c>
      <c r="E1188" s="46">
        <v>7.8339567279696389</v>
      </c>
      <c r="F1188" s="52"/>
    </row>
    <row r="1189" spans="1:6" s="50" customFormat="1" x14ac:dyDescent="0.2">
      <c r="A1189" s="45">
        <v>42748</v>
      </c>
      <c r="B1189" s="66" t="s">
        <v>60</v>
      </c>
      <c r="C1189" s="46">
        <v>21.548885304888131</v>
      </c>
      <c r="D1189" s="46">
        <v>34.54432858968616</v>
      </c>
      <c r="E1189" s="46">
        <v>12.995443284798029</v>
      </c>
      <c r="F1189" s="52"/>
    </row>
    <row r="1190" spans="1:6" s="50" customFormat="1" x14ac:dyDescent="0.2">
      <c r="A1190" s="45">
        <v>42748</v>
      </c>
      <c r="B1190" s="66" t="s">
        <v>61</v>
      </c>
      <c r="C1190" s="46">
        <v>17.464623406258202</v>
      </c>
      <c r="D1190" s="46">
        <v>27.933392403717185</v>
      </c>
      <c r="E1190" s="46">
        <v>10.468768997458984</v>
      </c>
      <c r="F1190" s="52"/>
    </row>
    <row r="1191" spans="1:6" s="50" customFormat="1" x14ac:dyDescent="0.2">
      <c r="A1191" s="45">
        <v>42748</v>
      </c>
      <c r="B1191" s="66" t="s">
        <v>62</v>
      </c>
      <c r="C1191" s="46">
        <v>14.030445084786308</v>
      </c>
      <c r="D1191" s="46">
        <v>23.646489208464171</v>
      </c>
      <c r="E1191" s="46">
        <v>9.6160441236778631</v>
      </c>
      <c r="F1191" s="52"/>
    </row>
    <row r="1192" spans="1:6" s="50" customFormat="1" x14ac:dyDescent="0.2">
      <c r="A1192" s="45">
        <v>42748</v>
      </c>
      <c r="B1192" s="66" t="s">
        <v>63</v>
      </c>
      <c r="C1192" s="46">
        <v>16.409589806774409</v>
      </c>
      <c r="D1192" s="46">
        <v>28.160794128201353</v>
      </c>
      <c r="E1192" s="46">
        <v>11.751204321426943</v>
      </c>
      <c r="F1192" s="52"/>
    </row>
    <row r="1193" spans="1:6" s="50" customFormat="1" x14ac:dyDescent="0.2">
      <c r="A1193" s="45">
        <v>42748</v>
      </c>
      <c r="B1193" s="66" t="s">
        <v>64</v>
      </c>
      <c r="C1193" s="46">
        <v>14.71699171693669</v>
      </c>
      <c r="D1193" s="46">
        <v>28.461097093988098</v>
      </c>
      <c r="E1193" s="46">
        <v>13.744105377051408</v>
      </c>
      <c r="F1193" s="52"/>
    </row>
    <row r="1194" spans="1:6" s="50" customFormat="1" x14ac:dyDescent="0.2">
      <c r="A1194" s="45">
        <v>42748</v>
      </c>
      <c r="B1194" s="66" t="s">
        <v>65</v>
      </c>
      <c r="C1194" s="46">
        <v>20.615871595420479</v>
      </c>
      <c r="D1194" s="46">
        <v>32.830597836686124</v>
      </c>
      <c r="E1194" s="46">
        <v>12.214726241265645</v>
      </c>
      <c r="F1194" s="52"/>
    </row>
    <row r="1195" spans="1:6" s="50" customFormat="1" x14ac:dyDescent="0.2">
      <c r="A1195" s="45">
        <v>42748</v>
      </c>
      <c r="B1195" s="66" t="s">
        <v>66</v>
      </c>
      <c r="C1195" s="46">
        <v>33.357928915189838</v>
      </c>
      <c r="D1195" s="46">
        <v>51.140815566793876</v>
      </c>
      <c r="E1195" s="46">
        <v>17.782886651604038</v>
      </c>
      <c r="F1195" s="52"/>
    </row>
    <row r="1196" spans="1:6" s="50" customFormat="1" x14ac:dyDescent="0.2">
      <c r="A1196" s="45">
        <v>42748</v>
      </c>
      <c r="B1196" s="66" t="s">
        <v>67</v>
      </c>
      <c r="C1196" s="46">
        <v>22.393765995182005</v>
      </c>
      <c r="D1196" s="46">
        <v>37.018409026321699</v>
      </c>
      <c r="E1196" s="46">
        <v>14.624643031139694</v>
      </c>
      <c r="F1196" s="52"/>
    </row>
    <row r="1197" spans="1:6" s="50" customFormat="1" x14ac:dyDescent="0.2">
      <c r="A1197" s="45">
        <v>42748</v>
      </c>
      <c r="B1197" s="66" t="s">
        <v>68</v>
      </c>
      <c r="C1197" s="46">
        <v>30.720641506005354</v>
      </c>
      <c r="D1197" s="46">
        <v>47.791715969436396</v>
      </c>
      <c r="E1197" s="46">
        <v>17.071074463431042</v>
      </c>
      <c r="F1197" s="52"/>
    </row>
    <row r="1198" spans="1:6" s="50" customFormat="1" x14ac:dyDescent="0.2">
      <c r="A1198" s="45">
        <v>42748</v>
      </c>
      <c r="B1198" s="66" t="s">
        <v>69</v>
      </c>
      <c r="C1198" s="46">
        <v>29.83739108301415</v>
      </c>
      <c r="D1198" s="46">
        <v>44.046764715234715</v>
      </c>
      <c r="E1198" s="46">
        <v>14.209373632220565</v>
      </c>
      <c r="F1198" s="52"/>
    </row>
    <row r="1199" spans="1:6" s="50" customFormat="1" x14ac:dyDescent="0.2">
      <c r="A1199" s="45">
        <v>42748</v>
      </c>
      <c r="B1199" s="66" t="s">
        <v>70</v>
      </c>
      <c r="C1199" s="46">
        <v>37.440507735549787</v>
      </c>
      <c r="D1199" s="46">
        <v>60.621518918936573</v>
      </c>
      <c r="E1199" s="46">
        <v>23.181011183386786</v>
      </c>
      <c r="F1199" s="52"/>
    </row>
    <row r="1200" spans="1:6" s="50" customFormat="1" x14ac:dyDescent="0.2">
      <c r="A1200" s="45">
        <v>42748</v>
      </c>
      <c r="B1200" s="66" t="s">
        <v>71</v>
      </c>
      <c r="C1200" s="46">
        <v>55.896605364401225</v>
      </c>
      <c r="D1200" s="46">
        <v>81.396502793138453</v>
      </c>
      <c r="E1200" s="46">
        <v>25.499897428737228</v>
      </c>
      <c r="F1200" s="52"/>
    </row>
    <row r="1201" spans="1:6" s="50" customFormat="1" x14ac:dyDescent="0.2">
      <c r="A1201" s="45">
        <v>42748</v>
      </c>
      <c r="B1201" s="66" t="s">
        <v>72</v>
      </c>
      <c r="C1201" s="46">
        <v>40.665097905961744</v>
      </c>
      <c r="D1201" s="46">
        <v>62.111178234417871</v>
      </c>
      <c r="E1201" s="46">
        <v>21.446080328456127</v>
      </c>
      <c r="F1201" s="52"/>
    </row>
    <row r="1202" spans="1:6" s="50" customFormat="1" x14ac:dyDescent="0.2">
      <c r="A1202" s="45">
        <v>42748</v>
      </c>
      <c r="B1202" s="66" t="s">
        <v>73</v>
      </c>
      <c r="C1202" s="46">
        <v>46.232229576559476</v>
      </c>
      <c r="D1202" s="46">
        <v>81.91014264339492</v>
      </c>
      <c r="E1202" s="46">
        <v>35.677913066835444</v>
      </c>
      <c r="F1202" s="52"/>
    </row>
    <row r="1203" spans="1:6" s="50" customFormat="1" x14ac:dyDescent="0.2">
      <c r="A1203" s="45">
        <v>42748</v>
      </c>
      <c r="B1203" s="66" t="s">
        <v>74</v>
      </c>
      <c r="C1203" s="46">
        <v>44.331045819021817</v>
      </c>
      <c r="D1203" s="46">
        <v>74.397404155259721</v>
      </c>
      <c r="E1203" s="46">
        <v>30.066358336237904</v>
      </c>
      <c r="F1203" s="52"/>
    </row>
    <row r="1204" spans="1:6" s="50" customFormat="1" x14ac:dyDescent="0.2">
      <c r="A1204" s="45">
        <v>42748</v>
      </c>
      <c r="B1204" s="66" t="s">
        <v>75</v>
      </c>
      <c r="C1204" s="46">
        <v>46.403099515687074</v>
      </c>
      <c r="D1204" s="46">
        <v>71.952259365385459</v>
      </c>
      <c r="E1204" s="46">
        <v>25.549159849698384</v>
      </c>
      <c r="F1204" s="52"/>
    </row>
    <row r="1205" spans="1:6" s="50" customFormat="1" x14ac:dyDescent="0.2">
      <c r="A1205" s="45">
        <v>42748</v>
      </c>
      <c r="B1205" s="66" t="s">
        <v>76</v>
      </c>
      <c r="C1205" s="46">
        <v>70.339810297997445</v>
      </c>
      <c r="D1205" s="46">
        <v>95.56492278255277</v>
      </c>
      <c r="E1205" s="46">
        <v>25.225112484555325</v>
      </c>
      <c r="F1205" s="52"/>
    </row>
    <row r="1206" spans="1:6" s="50" customFormat="1" x14ac:dyDescent="0.2">
      <c r="A1206" s="45">
        <v>42748</v>
      </c>
      <c r="B1206" s="66" t="s">
        <v>77</v>
      </c>
      <c r="C1206" s="46">
        <v>45.99761369442632</v>
      </c>
      <c r="D1206" s="46">
        <v>71.984882273860748</v>
      </c>
      <c r="E1206" s="46">
        <v>25.987268579434428</v>
      </c>
      <c r="F1206" s="52"/>
    </row>
    <row r="1207" spans="1:6" s="50" customFormat="1" x14ac:dyDescent="0.2">
      <c r="A1207" s="45">
        <v>42748</v>
      </c>
      <c r="B1207" s="66" t="s">
        <v>78</v>
      </c>
      <c r="C1207" s="46">
        <v>52.692618196907524</v>
      </c>
      <c r="D1207" s="46">
        <v>87.255937320866181</v>
      </c>
      <c r="E1207" s="46">
        <v>34.563319123958657</v>
      </c>
      <c r="F1207" s="52"/>
    </row>
    <row r="1208" spans="1:6" s="50" customFormat="1" x14ac:dyDescent="0.2">
      <c r="A1208" s="45">
        <v>42748</v>
      </c>
      <c r="B1208" s="66" t="s">
        <v>79</v>
      </c>
      <c r="C1208" s="46">
        <v>56.309606360411138</v>
      </c>
      <c r="D1208" s="46">
        <v>83.619251622970381</v>
      </c>
      <c r="E1208" s="46">
        <v>27.309645262559243</v>
      </c>
      <c r="F1208" s="52"/>
    </row>
    <row r="1209" spans="1:6" s="50" customFormat="1" x14ac:dyDescent="0.2">
      <c r="A1209" s="45">
        <v>42748</v>
      </c>
      <c r="B1209" s="66" t="s">
        <v>80</v>
      </c>
      <c r="C1209" s="46">
        <v>63.97313531122235</v>
      </c>
      <c r="D1209" s="46">
        <v>97.481223231181531</v>
      </c>
      <c r="E1209" s="46">
        <v>33.508087919959181</v>
      </c>
      <c r="F1209" s="52"/>
    </row>
    <row r="1210" spans="1:6" s="50" customFormat="1" x14ac:dyDescent="0.2">
      <c r="A1210" s="45">
        <v>42748</v>
      </c>
      <c r="B1210" s="66" t="s">
        <v>81</v>
      </c>
      <c r="C1210" s="46">
        <v>66.277891645360768</v>
      </c>
      <c r="D1210" s="46">
        <v>110.47604469262573</v>
      </c>
      <c r="E1210" s="46">
        <v>44.198153047264967</v>
      </c>
      <c r="F1210" s="52"/>
    </row>
    <row r="1211" spans="1:6" s="50" customFormat="1" x14ac:dyDescent="0.2">
      <c r="A1211" s="45">
        <v>42748</v>
      </c>
      <c r="B1211" s="66" t="s">
        <v>82</v>
      </c>
      <c r="C1211" s="46">
        <v>63.886176485133561</v>
      </c>
      <c r="D1211" s="46">
        <v>102.04947442844485</v>
      </c>
      <c r="E1211" s="46">
        <v>38.163297943311292</v>
      </c>
      <c r="F1211" s="52"/>
    </row>
    <row r="1212" spans="1:6" s="50" customFormat="1" x14ac:dyDescent="0.2">
      <c r="A1212" s="45">
        <v>42748</v>
      </c>
      <c r="B1212" s="66" t="s">
        <v>83</v>
      </c>
      <c r="C1212" s="46">
        <v>95.031385973132942</v>
      </c>
      <c r="D1212" s="46">
        <v>131.40958460917361</v>
      </c>
      <c r="E1212" s="46">
        <v>36.378198636040665</v>
      </c>
      <c r="F1212" s="52"/>
    </row>
    <row r="1213" spans="1:6" s="50" customFormat="1" x14ac:dyDescent="0.2">
      <c r="A1213" s="45">
        <v>42748</v>
      </c>
      <c r="B1213" s="66" t="s">
        <v>84</v>
      </c>
      <c r="C1213" s="46">
        <v>69.660459858831231</v>
      </c>
      <c r="D1213" s="46">
        <v>104.09023650716793</v>
      </c>
      <c r="E1213" s="46">
        <v>34.429776648336698</v>
      </c>
      <c r="F1213" s="52"/>
    </row>
    <row r="1214" spans="1:6" s="50" customFormat="1" x14ac:dyDescent="0.2">
      <c r="A1214" s="45">
        <v>42748</v>
      </c>
      <c r="B1214" s="66" t="s">
        <v>85</v>
      </c>
      <c r="C1214" s="46">
        <v>65.466278809659272</v>
      </c>
      <c r="D1214" s="46">
        <v>102.76405715915065</v>
      </c>
      <c r="E1214" s="46">
        <v>37.297778349491381</v>
      </c>
      <c r="F1214" s="52"/>
    </row>
    <row r="1215" spans="1:6" s="50" customFormat="1" x14ac:dyDescent="0.2">
      <c r="A1215" s="45">
        <v>42748</v>
      </c>
      <c r="B1215" s="66" t="s">
        <v>86</v>
      </c>
      <c r="C1215" s="46">
        <v>79.247957521638327</v>
      </c>
      <c r="D1215" s="46">
        <v>128.99344452572765</v>
      </c>
      <c r="E1215" s="46">
        <v>49.745487004089327</v>
      </c>
      <c r="F1215" s="52"/>
    </row>
    <row r="1216" spans="1:6" s="50" customFormat="1" x14ac:dyDescent="0.2">
      <c r="A1216" s="45">
        <v>42748</v>
      </c>
      <c r="B1216" s="66" t="s">
        <v>87</v>
      </c>
      <c r="C1216" s="46">
        <v>79.982962769320181</v>
      </c>
      <c r="D1216" s="46">
        <v>120.92842576331967</v>
      </c>
      <c r="E1216" s="46">
        <v>40.945462993999485</v>
      </c>
      <c r="F1216" s="52"/>
    </row>
    <row r="1217" spans="1:6" s="50" customFormat="1" x14ac:dyDescent="0.2">
      <c r="A1217" s="45">
        <v>42748</v>
      </c>
      <c r="B1217" s="66" t="s">
        <v>88</v>
      </c>
      <c r="C1217" s="46">
        <v>64.888260425450937</v>
      </c>
      <c r="D1217" s="46">
        <v>109.25408112802273</v>
      </c>
      <c r="E1217" s="46">
        <v>44.365820702571796</v>
      </c>
      <c r="F1217" s="52"/>
    </row>
    <row r="1218" spans="1:6" s="50" customFormat="1" x14ac:dyDescent="0.2">
      <c r="A1218" s="45">
        <v>42748</v>
      </c>
      <c r="B1218" s="66" t="s">
        <v>89</v>
      </c>
      <c r="C1218" s="46">
        <v>92.941930389483616</v>
      </c>
      <c r="D1218" s="46">
        <v>138.73007147389578</v>
      </c>
      <c r="E1218" s="46">
        <v>45.78814108441216</v>
      </c>
      <c r="F1218" s="52"/>
    </row>
    <row r="1219" spans="1:6" s="50" customFormat="1" x14ac:dyDescent="0.2">
      <c r="A1219" s="45">
        <v>42748</v>
      </c>
      <c r="B1219" s="66" t="s">
        <v>90</v>
      </c>
      <c r="C1219" s="46">
        <v>85.81726377806342</v>
      </c>
      <c r="D1219" s="46">
        <v>133.43271753239668</v>
      </c>
      <c r="E1219" s="46">
        <v>47.615453754333259</v>
      </c>
      <c r="F1219" s="52"/>
    </row>
    <row r="1220" spans="1:6" s="50" customFormat="1" x14ac:dyDescent="0.2">
      <c r="A1220" s="45">
        <v>42748</v>
      </c>
      <c r="B1220" s="66" t="s">
        <v>91</v>
      </c>
      <c r="C1220" s="46">
        <v>77.564686978474754</v>
      </c>
      <c r="D1220" s="46">
        <v>110.56961013499001</v>
      </c>
      <c r="E1220" s="46">
        <v>33.004923156515261</v>
      </c>
      <c r="F1220" s="52"/>
    </row>
    <row r="1221" spans="1:6" s="50" customFormat="1" x14ac:dyDescent="0.2">
      <c r="A1221" s="45">
        <v>42748</v>
      </c>
      <c r="B1221" s="66" t="s">
        <v>92</v>
      </c>
      <c r="C1221" s="46">
        <v>78.777859349932044</v>
      </c>
      <c r="D1221" s="46">
        <v>123.56065225516421</v>
      </c>
      <c r="E1221" s="46">
        <v>44.782792905232171</v>
      </c>
      <c r="F1221" s="52"/>
    </row>
    <row r="1222" spans="1:6" s="50" customFormat="1" x14ac:dyDescent="0.2">
      <c r="A1222" s="45">
        <v>42748</v>
      </c>
      <c r="B1222" s="66" t="s">
        <v>93</v>
      </c>
      <c r="C1222" s="46">
        <v>105.69014556976215</v>
      </c>
      <c r="D1222" s="46">
        <v>147.86013995514244</v>
      </c>
      <c r="E1222" s="46">
        <v>42.169994385380292</v>
      </c>
      <c r="F1222" s="52"/>
    </row>
    <row r="1223" spans="1:6" s="50" customFormat="1" x14ac:dyDescent="0.2">
      <c r="A1223" s="45">
        <v>42748</v>
      </c>
      <c r="B1223" s="66" t="s">
        <v>94</v>
      </c>
      <c r="C1223" s="46">
        <v>69.470430026569574</v>
      </c>
      <c r="D1223" s="46">
        <v>113.56923634597747</v>
      </c>
      <c r="E1223" s="46">
        <v>44.098806319407899</v>
      </c>
      <c r="F1223" s="52"/>
    </row>
    <row r="1224" spans="1:6" s="50" customFormat="1" x14ac:dyDescent="0.2">
      <c r="A1224" s="45">
        <v>42748</v>
      </c>
      <c r="B1224" s="66" t="s">
        <v>95</v>
      </c>
      <c r="C1224" s="46">
        <v>77.194138202581371</v>
      </c>
      <c r="D1224" s="46">
        <v>123.19076405688132</v>
      </c>
      <c r="E1224" s="46">
        <v>45.99662585429995</v>
      </c>
      <c r="F1224" s="52"/>
    </row>
    <row r="1225" spans="1:6" s="50" customFormat="1" x14ac:dyDescent="0.2">
      <c r="A1225" s="45">
        <v>42748</v>
      </c>
      <c r="B1225" s="66" t="s">
        <v>96</v>
      </c>
      <c r="C1225" s="46">
        <v>103.6030400947628</v>
      </c>
      <c r="D1225" s="46">
        <v>140.27046067227164</v>
      </c>
      <c r="E1225" s="46">
        <v>36.667420577508835</v>
      </c>
      <c r="F1225" s="52"/>
    </row>
    <row r="1226" spans="1:6" s="50" customFormat="1" x14ac:dyDescent="0.2">
      <c r="A1226" s="45">
        <v>42748</v>
      </c>
      <c r="B1226" s="66" t="s">
        <v>97</v>
      </c>
      <c r="C1226" s="46">
        <v>105.19600933939762</v>
      </c>
      <c r="D1226" s="46">
        <v>151.69534006011997</v>
      </c>
      <c r="E1226" s="46">
        <v>46.499330720722355</v>
      </c>
      <c r="F1226" s="52"/>
    </row>
    <row r="1227" spans="1:6" s="50" customFormat="1" x14ac:dyDescent="0.2">
      <c r="A1227" s="45">
        <v>42748</v>
      </c>
      <c r="B1227" s="66" t="s">
        <v>98</v>
      </c>
      <c r="C1227" s="46">
        <v>106.66634559879131</v>
      </c>
      <c r="D1227" s="46">
        <v>163.72113949903977</v>
      </c>
      <c r="E1227" s="46">
        <v>57.054793900248455</v>
      </c>
      <c r="F1227" s="52"/>
    </row>
    <row r="1228" spans="1:6" s="50" customFormat="1" x14ac:dyDescent="0.2">
      <c r="A1228" s="45">
        <v>42748</v>
      </c>
      <c r="B1228" s="66" t="s">
        <v>99</v>
      </c>
      <c r="C1228" s="46">
        <v>115.49289112445337</v>
      </c>
      <c r="D1228" s="46">
        <v>162.7548390684554</v>
      </c>
      <c r="E1228" s="46">
        <v>47.261947944002031</v>
      </c>
      <c r="F1228" s="52"/>
    </row>
    <row r="1229" spans="1:6" s="50" customFormat="1" x14ac:dyDescent="0.2">
      <c r="A1229" s="45">
        <v>42748</v>
      </c>
      <c r="B1229" s="66" t="s">
        <v>100</v>
      </c>
      <c r="C1229" s="46">
        <v>121.25421058088693</v>
      </c>
      <c r="D1229" s="46">
        <v>163.11176328114828</v>
      </c>
      <c r="E1229" s="46">
        <v>41.857552700261351</v>
      </c>
      <c r="F1229" s="52"/>
    </row>
    <row r="1230" spans="1:6" s="50" customFormat="1" x14ac:dyDescent="0.2">
      <c r="A1230" s="45">
        <v>42748</v>
      </c>
      <c r="B1230" s="66" t="s">
        <v>101</v>
      </c>
      <c r="C1230" s="46">
        <v>117.45249114891161</v>
      </c>
      <c r="D1230" s="46">
        <v>164.43095798689555</v>
      </c>
      <c r="E1230" s="46">
        <v>46.978466837983945</v>
      </c>
      <c r="F1230" s="52"/>
    </row>
    <row r="1231" spans="1:6" s="50" customFormat="1" x14ac:dyDescent="0.2">
      <c r="A1231" s="45">
        <v>42748</v>
      </c>
      <c r="B1231" s="66" t="s">
        <v>102</v>
      </c>
      <c r="C1231" s="46">
        <v>89.375902092290687</v>
      </c>
      <c r="D1231" s="46">
        <v>127.62035122671033</v>
      </c>
      <c r="E1231" s="46">
        <v>38.244449134419639</v>
      </c>
      <c r="F1231" s="52"/>
    </row>
    <row r="1232" spans="1:6" s="50" customFormat="1" x14ac:dyDescent="0.2">
      <c r="A1232" s="45">
        <v>42748</v>
      </c>
      <c r="B1232" s="66" t="s">
        <v>103</v>
      </c>
      <c r="C1232" s="46">
        <v>116.10183274500909</v>
      </c>
      <c r="D1232" s="46">
        <v>155.64253900212179</v>
      </c>
      <c r="E1232" s="46">
        <v>39.540706257112703</v>
      </c>
      <c r="F1232" s="52"/>
    </row>
    <row r="1233" spans="1:6" s="50" customFormat="1" x14ac:dyDescent="0.2">
      <c r="A1233" s="45">
        <v>42748</v>
      </c>
      <c r="B1233" s="66" t="s">
        <v>104</v>
      </c>
      <c r="C1233" s="46">
        <v>112.79065278984834</v>
      </c>
      <c r="D1233" s="46">
        <v>170.07203904269758</v>
      </c>
      <c r="E1233" s="46">
        <v>57.281386252849245</v>
      </c>
      <c r="F1233" s="52"/>
    </row>
    <row r="1234" spans="1:6" s="50" customFormat="1" x14ac:dyDescent="0.2">
      <c r="A1234" s="45">
        <v>42748</v>
      </c>
      <c r="B1234" s="66" t="s">
        <v>105</v>
      </c>
      <c r="C1234" s="46">
        <v>84.261233633340183</v>
      </c>
      <c r="D1234" s="46">
        <v>127.97189927545323</v>
      </c>
      <c r="E1234" s="46">
        <v>43.710665642113042</v>
      </c>
      <c r="F1234" s="52"/>
    </row>
    <row r="1235" spans="1:6" s="50" customFormat="1" x14ac:dyDescent="0.2">
      <c r="A1235" s="45">
        <v>42748</v>
      </c>
      <c r="B1235" s="66" t="s">
        <v>106</v>
      </c>
      <c r="C1235" s="46">
        <v>63.149396646940964</v>
      </c>
      <c r="D1235" s="46">
        <v>98.141484851667272</v>
      </c>
      <c r="E1235" s="46">
        <v>34.992088204726308</v>
      </c>
      <c r="F1235" s="52"/>
    </row>
    <row r="1236" spans="1:6" s="50" customFormat="1" x14ac:dyDescent="0.2">
      <c r="A1236" s="45">
        <v>42748</v>
      </c>
      <c r="B1236" s="66" t="s">
        <v>107</v>
      </c>
      <c r="C1236" s="46">
        <v>73.373290635697003</v>
      </c>
      <c r="D1236" s="46">
        <v>107.88085670305543</v>
      </c>
      <c r="E1236" s="46">
        <v>34.507566067358425</v>
      </c>
      <c r="F1236" s="52"/>
    </row>
    <row r="1237" spans="1:6" s="50" customFormat="1" x14ac:dyDescent="0.2">
      <c r="A1237" s="45">
        <v>42748</v>
      </c>
      <c r="B1237" s="66" t="s">
        <v>108</v>
      </c>
      <c r="C1237" s="46">
        <v>86.428931756003365</v>
      </c>
      <c r="D1237" s="46">
        <v>125.79781728023583</v>
      </c>
      <c r="E1237" s="46">
        <v>39.368885524232468</v>
      </c>
      <c r="F1237" s="52"/>
    </row>
    <row r="1238" spans="1:6" s="50" customFormat="1" x14ac:dyDescent="0.2">
      <c r="A1238" s="45">
        <v>42748</v>
      </c>
      <c r="B1238" s="66" t="s">
        <v>109</v>
      </c>
      <c r="C1238" s="46">
        <v>54.688805504737353</v>
      </c>
      <c r="D1238" s="46">
        <v>86.529002421802502</v>
      </c>
      <c r="E1238" s="46">
        <v>31.84019691706515</v>
      </c>
      <c r="F1238" s="52"/>
    </row>
    <row r="1239" spans="1:6" s="50" customFormat="1" x14ac:dyDescent="0.2">
      <c r="A1239" s="45">
        <v>42748</v>
      </c>
      <c r="B1239" s="66" t="s">
        <v>110</v>
      </c>
      <c r="C1239" s="46">
        <v>53.842439929028494</v>
      </c>
      <c r="D1239" s="46">
        <v>82.450099597018792</v>
      </c>
      <c r="E1239" s="46">
        <v>28.607659667990298</v>
      </c>
      <c r="F1239" s="52"/>
    </row>
    <row r="1240" spans="1:6" s="50" customFormat="1" x14ac:dyDescent="0.2">
      <c r="A1240" s="45">
        <v>42748</v>
      </c>
      <c r="B1240" s="66" t="s">
        <v>111</v>
      </c>
      <c r="C1240" s="46">
        <v>77.95561676718566</v>
      </c>
      <c r="D1240" s="46">
        <v>115.44658364572621</v>
      </c>
      <c r="E1240" s="46">
        <v>37.490966878540547</v>
      </c>
      <c r="F1240" s="52"/>
    </row>
    <row r="1241" spans="1:6" s="50" customFormat="1" x14ac:dyDescent="0.2">
      <c r="A1241" s="45">
        <v>42748</v>
      </c>
      <c r="B1241" s="66" t="s">
        <v>112</v>
      </c>
      <c r="C1241" s="46">
        <v>92.55539204706038</v>
      </c>
      <c r="D1241" s="46">
        <v>135.40594100513968</v>
      </c>
      <c r="E1241" s="46">
        <v>42.850548958079301</v>
      </c>
      <c r="F1241" s="52"/>
    </row>
    <row r="1242" spans="1:6" s="50" customFormat="1" x14ac:dyDescent="0.2">
      <c r="A1242" s="45">
        <v>42748</v>
      </c>
      <c r="B1242" s="66" t="s">
        <v>113</v>
      </c>
      <c r="C1242" s="46">
        <v>65.180489785678915</v>
      </c>
      <c r="D1242" s="46">
        <v>102.09312459250911</v>
      </c>
      <c r="E1242" s="46">
        <v>36.912634806830198</v>
      </c>
      <c r="F1242" s="52"/>
    </row>
    <row r="1243" spans="1:6" s="50" customFormat="1" x14ac:dyDescent="0.2">
      <c r="A1243" s="45">
        <v>42748</v>
      </c>
      <c r="B1243" s="66" t="s">
        <v>114</v>
      </c>
      <c r="C1243" s="46">
        <v>40.883021342070059</v>
      </c>
      <c r="D1243" s="46">
        <v>62.61319412319903</v>
      </c>
      <c r="E1243" s="46">
        <v>21.730172781128971</v>
      </c>
      <c r="F1243" s="52"/>
    </row>
    <row r="1244" spans="1:6" s="50" customFormat="1" x14ac:dyDescent="0.2">
      <c r="A1244" s="45">
        <v>42748</v>
      </c>
      <c r="B1244" s="66" t="s">
        <v>115</v>
      </c>
      <c r="C1244" s="46">
        <v>57.235727237703081</v>
      </c>
      <c r="D1244" s="46">
        <v>80.864898563090478</v>
      </c>
      <c r="E1244" s="46">
        <v>23.629171325387397</v>
      </c>
      <c r="F1244" s="52"/>
    </row>
    <row r="1245" spans="1:6" s="50" customFormat="1" x14ac:dyDescent="0.2">
      <c r="A1245" s="45">
        <v>42748</v>
      </c>
      <c r="B1245" s="66" t="s">
        <v>116</v>
      </c>
      <c r="C1245" s="46">
        <v>59.625644128810308</v>
      </c>
      <c r="D1245" s="46">
        <v>87.295901388780422</v>
      </c>
      <c r="E1245" s="46">
        <v>27.670257259970114</v>
      </c>
      <c r="F1245" s="52"/>
    </row>
    <row r="1246" spans="1:6" s="50" customFormat="1" x14ac:dyDescent="0.2">
      <c r="A1246" s="45">
        <v>42748</v>
      </c>
      <c r="B1246" s="66" t="s">
        <v>117</v>
      </c>
      <c r="C1246" s="46">
        <v>29.444806625971736</v>
      </c>
      <c r="D1246" s="46">
        <v>48.79313817384417</v>
      </c>
      <c r="E1246" s="46">
        <v>19.348331547872434</v>
      </c>
      <c r="F1246" s="52"/>
    </row>
    <row r="1247" spans="1:6" s="50" customFormat="1" x14ac:dyDescent="0.2">
      <c r="A1247" s="45">
        <v>42748</v>
      </c>
      <c r="B1247" s="66" t="s">
        <v>118</v>
      </c>
      <c r="C1247" s="46">
        <v>29.370997960297057</v>
      </c>
      <c r="D1247" s="46">
        <v>49.57349270302911</v>
      </c>
      <c r="E1247" s="46">
        <v>20.202494742732053</v>
      </c>
      <c r="F1247" s="52"/>
    </row>
    <row r="1248" spans="1:6" s="50" customFormat="1" x14ac:dyDescent="0.2">
      <c r="A1248" s="45">
        <v>42748</v>
      </c>
      <c r="B1248" s="66" t="s">
        <v>119</v>
      </c>
      <c r="C1248" s="46">
        <v>33.697898293824288</v>
      </c>
      <c r="D1248" s="46">
        <v>52.854667122417453</v>
      </c>
      <c r="E1248" s="46">
        <v>19.156768828593165</v>
      </c>
      <c r="F1248" s="52"/>
    </row>
    <row r="1249" spans="1:6" s="50" customFormat="1" x14ac:dyDescent="0.2">
      <c r="A1249" s="45">
        <v>42748</v>
      </c>
      <c r="B1249" s="66" t="s">
        <v>120</v>
      </c>
      <c r="C1249" s="46">
        <v>39.789893499033937</v>
      </c>
      <c r="D1249" s="46">
        <v>60.800630993962557</v>
      </c>
      <c r="E1249" s="46">
        <v>21.01073749492862</v>
      </c>
      <c r="F1249" s="52"/>
    </row>
    <row r="1250" spans="1:6" s="50" customFormat="1" x14ac:dyDescent="0.2">
      <c r="A1250" s="45">
        <v>42748</v>
      </c>
      <c r="B1250" s="66" t="s">
        <v>121</v>
      </c>
      <c r="C1250" s="46">
        <v>32.165053477995045</v>
      </c>
      <c r="D1250" s="46">
        <v>52.864127984631878</v>
      </c>
      <c r="E1250" s="46">
        <v>20.699074506636833</v>
      </c>
      <c r="F1250" s="52"/>
    </row>
    <row r="1251" spans="1:6" s="50" customFormat="1" x14ac:dyDescent="0.2">
      <c r="A1251" s="45">
        <v>42748</v>
      </c>
      <c r="B1251" s="66" t="s">
        <v>122</v>
      </c>
      <c r="C1251" s="46">
        <v>38.440823867621404</v>
      </c>
      <c r="D1251" s="46">
        <v>66.255890010313678</v>
      </c>
      <c r="E1251" s="46">
        <v>27.815066142692274</v>
      </c>
      <c r="F1251" s="52"/>
    </row>
    <row r="1252" spans="1:6" s="50" customFormat="1" x14ac:dyDescent="0.2">
      <c r="A1252" s="45">
        <v>42748</v>
      </c>
      <c r="B1252" s="66" t="s">
        <v>123</v>
      </c>
      <c r="C1252" s="46">
        <v>30.436137559759981</v>
      </c>
      <c r="D1252" s="46">
        <v>52.500899819044982</v>
      </c>
      <c r="E1252" s="46">
        <v>22.064762259285001</v>
      </c>
      <c r="F1252" s="52"/>
    </row>
    <row r="1253" spans="1:6" s="50" customFormat="1" x14ac:dyDescent="0.2">
      <c r="A1253" s="45">
        <v>42748</v>
      </c>
      <c r="B1253" s="66" t="s">
        <v>124</v>
      </c>
      <c r="C1253" s="46">
        <v>34.640261511586083</v>
      </c>
      <c r="D1253" s="46">
        <v>55.925868162875481</v>
      </c>
      <c r="E1253" s="46">
        <v>21.285606651289399</v>
      </c>
      <c r="F1253" s="52"/>
    </row>
    <row r="1254" spans="1:6" s="50" customFormat="1" x14ac:dyDescent="0.2">
      <c r="A1254" s="45">
        <v>42748</v>
      </c>
      <c r="B1254" s="66" t="s">
        <v>125</v>
      </c>
      <c r="C1254" s="46">
        <v>48.699416230609799</v>
      </c>
      <c r="D1254" s="46">
        <v>74.846520963447986</v>
      </c>
      <c r="E1254" s="46">
        <v>26.147104732838187</v>
      </c>
      <c r="F1254" s="52"/>
    </row>
    <row r="1255" spans="1:6" s="50" customFormat="1" x14ac:dyDescent="0.2">
      <c r="A1255" s="45">
        <v>42748</v>
      </c>
      <c r="B1255" s="66" t="s">
        <v>126</v>
      </c>
      <c r="C1255" s="46">
        <v>10.014365370911115</v>
      </c>
      <c r="D1255" s="46">
        <v>17.07026720263033</v>
      </c>
      <c r="E1255" s="46">
        <v>7.0559018317192148</v>
      </c>
      <c r="F1255" s="52"/>
    </row>
    <row r="1256" spans="1:6" s="50" customFormat="1" x14ac:dyDescent="0.2">
      <c r="A1256" s="45">
        <v>42748</v>
      </c>
      <c r="B1256" s="66" t="s">
        <v>127</v>
      </c>
      <c r="C1256" s="46">
        <v>14.267587408968666</v>
      </c>
      <c r="D1256" s="46">
        <v>26.229873365217845</v>
      </c>
      <c r="E1256" s="46">
        <v>11.962285956249179</v>
      </c>
      <c r="F1256" s="52"/>
    </row>
    <row r="1257" spans="1:6" s="50" customFormat="1" x14ac:dyDescent="0.2">
      <c r="A1257" s="45">
        <v>42748</v>
      </c>
      <c r="B1257" s="66" t="s">
        <v>128</v>
      </c>
      <c r="C1257" s="46">
        <v>15.897678987815825</v>
      </c>
      <c r="D1257" s="46">
        <v>29.174316926666148</v>
      </c>
      <c r="E1257" s="46">
        <v>13.276637938850323</v>
      </c>
      <c r="F1257" s="53"/>
    </row>
    <row r="1258" spans="1:6" s="50" customFormat="1" x14ac:dyDescent="0.2">
      <c r="A1258" s="45">
        <v>42749</v>
      </c>
      <c r="B1258" s="66">
        <v>0</v>
      </c>
      <c r="C1258" s="46">
        <v>6.8640108259038257</v>
      </c>
      <c r="D1258" s="46">
        <v>14.953428303486682</v>
      </c>
      <c r="E1258" s="46">
        <v>8.089417477582856</v>
      </c>
      <c r="F1258" s="52"/>
    </row>
    <row r="1259" spans="1:6" s="50" customFormat="1" x14ac:dyDescent="0.2">
      <c r="A1259" s="45">
        <v>42749</v>
      </c>
      <c r="B1259" s="66" t="s">
        <v>34</v>
      </c>
      <c r="C1259" s="46">
        <v>13.225361842308979</v>
      </c>
      <c r="D1259" s="46">
        <v>25.78322039313694</v>
      </c>
      <c r="E1259" s="46">
        <v>12.557858550827961</v>
      </c>
      <c r="F1259" s="52"/>
    </row>
    <row r="1260" spans="1:6" s="50" customFormat="1" x14ac:dyDescent="0.2">
      <c r="A1260" s="45">
        <v>42749</v>
      </c>
      <c r="B1260" s="66" t="s">
        <v>35</v>
      </c>
      <c r="C1260" s="46">
        <v>9.9526408658405483</v>
      </c>
      <c r="D1260" s="46">
        <v>19.940944382897051</v>
      </c>
      <c r="E1260" s="46">
        <v>9.9883035170565027</v>
      </c>
      <c r="F1260" s="52"/>
    </row>
    <row r="1261" spans="1:6" s="50" customFormat="1" x14ac:dyDescent="0.2">
      <c r="A1261" s="45">
        <v>42749</v>
      </c>
      <c r="B1261" s="66" t="s">
        <v>36</v>
      </c>
      <c r="C1261" s="46">
        <v>9.8054713792911823</v>
      </c>
      <c r="D1261" s="46">
        <v>20.661634960353837</v>
      </c>
      <c r="E1261" s="46">
        <v>10.856163581062654</v>
      </c>
      <c r="F1261" s="52"/>
    </row>
    <row r="1262" spans="1:6" s="50" customFormat="1" x14ac:dyDescent="0.2">
      <c r="A1262" s="45">
        <v>42749</v>
      </c>
      <c r="B1262" s="66" t="s">
        <v>37</v>
      </c>
      <c r="C1262" s="46">
        <v>22.76075052384466</v>
      </c>
      <c r="D1262" s="46">
        <v>37.860716862453899</v>
      </c>
      <c r="E1262" s="46">
        <v>15.099966338609239</v>
      </c>
      <c r="F1262" s="52"/>
    </row>
    <row r="1263" spans="1:6" s="50" customFormat="1" x14ac:dyDescent="0.2">
      <c r="A1263" s="45">
        <v>42749</v>
      </c>
      <c r="B1263" s="66" t="s">
        <v>38</v>
      </c>
      <c r="C1263" s="46">
        <v>10.614236309622706</v>
      </c>
      <c r="D1263" s="46">
        <v>24.086043542073334</v>
      </c>
      <c r="E1263" s="46">
        <v>13.471807232450628</v>
      </c>
      <c r="F1263" s="52"/>
    </row>
    <row r="1264" spans="1:6" s="50" customFormat="1" x14ac:dyDescent="0.2">
      <c r="A1264" s="45">
        <v>42749</v>
      </c>
      <c r="B1264" s="66" t="s">
        <v>39</v>
      </c>
      <c r="C1264" s="46">
        <v>8.2118658936063671</v>
      </c>
      <c r="D1264" s="46">
        <v>15.203645901723707</v>
      </c>
      <c r="E1264" s="46">
        <v>6.99178000811734</v>
      </c>
      <c r="F1264" s="52"/>
    </row>
    <row r="1265" spans="1:6" s="50" customFormat="1" x14ac:dyDescent="0.2">
      <c r="A1265" s="45">
        <v>42749</v>
      </c>
      <c r="B1265" s="66" t="s">
        <v>40</v>
      </c>
      <c r="C1265" s="46">
        <v>7.3906143882807314</v>
      </c>
      <c r="D1265" s="46">
        <v>12.607302671479868</v>
      </c>
      <c r="E1265" s="46">
        <v>5.2166882831991366</v>
      </c>
      <c r="F1265" s="52"/>
    </row>
    <row r="1266" spans="1:6" s="50" customFormat="1" x14ac:dyDescent="0.2">
      <c r="A1266" s="45">
        <v>42749</v>
      </c>
      <c r="B1266" s="66" t="s">
        <v>41</v>
      </c>
      <c r="C1266" s="46">
        <v>9.4863769346142224</v>
      </c>
      <c r="D1266" s="46">
        <v>16.669118057406141</v>
      </c>
      <c r="E1266" s="46">
        <v>7.1827411227919189</v>
      </c>
      <c r="F1266" s="52"/>
    </row>
    <row r="1267" spans="1:6" s="50" customFormat="1" x14ac:dyDescent="0.2">
      <c r="A1267" s="45">
        <v>42749</v>
      </c>
      <c r="B1267" s="66" t="s">
        <v>42</v>
      </c>
      <c r="C1267" s="46">
        <v>8.8367153650561825</v>
      </c>
      <c r="D1267" s="46">
        <v>13.964704794217434</v>
      </c>
      <c r="E1267" s="46">
        <v>5.1279894291612518</v>
      </c>
      <c r="F1267" s="52"/>
    </row>
    <row r="1268" spans="1:6" s="50" customFormat="1" x14ac:dyDescent="0.2">
      <c r="A1268" s="45">
        <v>42749</v>
      </c>
      <c r="B1268" s="66" t="s">
        <v>43</v>
      </c>
      <c r="C1268" s="46">
        <v>9.3023690000875146</v>
      </c>
      <c r="D1268" s="46">
        <v>14.92576834574982</v>
      </c>
      <c r="E1268" s="46">
        <v>5.623399345662305</v>
      </c>
      <c r="F1268" s="52"/>
    </row>
    <row r="1269" spans="1:6" s="50" customFormat="1" x14ac:dyDescent="0.2">
      <c r="A1269" s="45">
        <v>42749</v>
      </c>
      <c r="B1269" s="66" t="s">
        <v>44</v>
      </c>
      <c r="C1269" s="46">
        <v>5.8951254103588271</v>
      </c>
      <c r="D1269" s="46">
        <v>8.8807370030406272</v>
      </c>
      <c r="E1269" s="46">
        <v>2.9856115926818001</v>
      </c>
      <c r="F1269" s="52"/>
    </row>
    <row r="1270" spans="1:6" s="50" customFormat="1" x14ac:dyDescent="0.2">
      <c r="A1270" s="45">
        <v>42749</v>
      </c>
      <c r="B1270" s="66" t="s">
        <v>45</v>
      </c>
      <c r="C1270" s="46">
        <v>17.427847608000089</v>
      </c>
      <c r="D1270" s="46">
        <v>22.231346522895141</v>
      </c>
      <c r="E1270" s="46">
        <v>4.8034989148950515</v>
      </c>
      <c r="F1270" s="52"/>
    </row>
    <row r="1271" spans="1:6" s="50" customFormat="1" x14ac:dyDescent="0.2">
      <c r="A1271" s="45">
        <v>42749</v>
      </c>
      <c r="B1271" s="66" t="s">
        <v>46</v>
      </c>
      <c r="C1271" s="46">
        <v>5.6008835420700924</v>
      </c>
      <c r="D1271" s="46">
        <v>7.9550240711345319</v>
      </c>
      <c r="E1271" s="46">
        <v>2.3541405290644395</v>
      </c>
      <c r="F1271" s="52"/>
    </row>
    <row r="1272" spans="1:6" s="50" customFormat="1" x14ac:dyDescent="0.2">
      <c r="A1272" s="45">
        <v>42749</v>
      </c>
      <c r="B1272" s="66" t="s">
        <v>47</v>
      </c>
      <c r="C1272" s="46">
        <v>6.3361736448819324</v>
      </c>
      <c r="D1272" s="46">
        <v>9.4929254146995472</v>
      </c>
      <c r="E1272" s="46">
        <v>3.1567517698176148</v>
      </c>
      <c r="F1272" s="52"/>
    </row>
    <row r="1273" spans="1:6" s="50" customFormat="1" x14ac:dyDescent="0.2">
      <c r="A1273" s="45">
        <v>42749</v>
      </c>
      <c r="B1273" s="66" t="s">
        <v>48</v>
      </c>
      <c r="C1273" s="46">
        <v>9.8166934386553066</v>
      </c>
      <c r="D1273" s="46">
        <v>15.308473044229574</v>
      </c>
      <c r="E1273" s="46">
        <v>5.4917796055742674</v>
      </c>
      <c r="F1273" s="52"/>
    </row>
    <row r="1274" spans="1:6" s="50" customFormat="1" x14ac:dyDescent="0.2">
      <c r="A1274" s="45">
        <v>42749</v>
      </c>
      <c r="B1274" s="66" t="s">
        <v>49</v>
      </c>
      <c r="C1274" s="46">
        <v>8.3214435624883993</v>
      </c>
      <c r="D1274" s="46">
        <v>13.085182789146058</v>
      </c>
      <c r="E1274" s="46">
        <v>4.763739226657659</v>
      </c>
      <c r="F1274" s="52"/>
    </row>
    <row r="1275" spans="1:6" s="50" customFormat="1" x14ac:dyDescent="0.2">
      <c r="A1275" s="45">
        <v>42749</v>
      </c>
      <c r="B1275" s="66" t="s">
        <v>50</v>
      </c>
      <c r="C1275" s="46">
        <v>7.5615398773883333</v>
      </c>
      <c r="D1275" s="46">
        <v>11.402697268746886</v>
      </c>
      <c r="E1275" s="46">
        <v>3.8411573913585526</v>
      </c>
      <c r="F1275" s="52"/>
    </row>
    <row r="1276" spans="1:6" s="50" customFormat="1" x14ac:dyDescent="0.2">
      <c r="A1276" s="45">
        <v>42749</v>
      </c>
      <c r="B1276" s="66" t="s">
        <v>51</v>
      </c>
      <c r="C1276" s="46">
        <v>6.6668420731180129</v>
      </c>
      <c r="D1276" s="46">
        <v>9.8885060779137302</v>
      </c>
      <c r="E1276" s="46">
        <v>3.2216640047957172</v>
      </c>
      <c r="F1276" s="52"/>
    </row>
    <row r="1277" spans="1:6" s="50" customFormat="1" x14ac:dyDescent="0.2">
      <c r="A1277" s="45">
        <v>42749</v>
      </c>
      <c r="B1277" s="66" t="s">
        <v>52</v>
      </c>
      <c r="C1277" s="46">
        <v>7.267284229259598</v>
      </c>
      <c r="D1277" s="46">
        <v>11.330054782652306</v>
      </c>
      <c r="E1277" s="46">
        <v>4.0627705533927081</v>
      </c>
      <c r="F1277" s="52"/>
    </row>
    <row r="1278" spans="1:6" s="50" customFormat="1" x14ac:dyDescent="0.2">
      <c r="A1278" s="45">
        <v>42749</v>
      </c>
      <c r="B1278" s="66" t="s">
        <v>53</v>
      </c>
      <c r="C1278" s="46">
        <v>8.3579161987757455</v>
      </c>
      <c r="D1278" s="46">
        <v>12.483182843028569</v>
      </c>
      <c r="E1278" s="46">
        <v>4.1252666442528234</v>
      </c>
      <c r="F1278" s="52"/>
    </row>
    <row r="1279" spans="1:6" s="50" customFormat="1" x14ac:dyDescent="0.2">
      <c r="A1279" s="45">
        <v>42749</v>
      </c>
      <c r="B1279" s="66" t="s">
        <v>54</v>
      </c>
      <c r="C1279" s="46">
        <v>6.9240193102744083</v>
      </c>
      <c r="D1279" s="46">
        <v>10.872961000423974</v>
      </c>
      <c r="E1279" s="46">
        <v>3.9489416901495655</v>
      </c>
      <c r="F1279" s="52"/>
    </row>
    <row r="1280" spans="1:6" s="50" customFormat="1" x14ac:dyDescent="0.2">
      <c r="A1280" s="45">
        <v>42749</v>
      </c>
      <c r="B1280" s="66" t="s">
        <v>55</v>
      </c>
      <c r="C1280" s="46">
        <v>12.254793779113998</v>
      </c>
      <c r="D1280" s="46">
        <v>20.387809175461378</v>
      </c>
      <c r="E1280" s="46">
        <v>8.1330153963473801</v>
      </c>
      <c r="F1280" s="52"/>
    </row>
    <row r="1281" spans="1:6" s="50" customFormat="1" x14ac:dyDescent="0.2">
      <c r="A1281" s="45">
        <v>42749</v>
      </c>
      <c r="B1281" s="66" t="s">
        <v>56</v>
      </c>
      <c r="C1281" s="46">
        <v>22.242255315266906</v>
      </c>
      <c r="D1281" s="46">
        <v>35.957120124931407</v>
      </c>
      <c r="E1281" s="46">
        <v>13.714864809664501</v>
      </c>
      <c r="F1281" s="52"/>
    </row>
    <row r="1282" spans="1:6" s="50" customFormat="1" x14ac:dyDescent="0.2">
      <c r="A1282" s="45">
        <v>42749</v>
      </c>
      <c r="B1282" s="66" t="s">
        <v>57</v>
      </c>
      <c r="C1282" s="46">
        <v>27.058109259803707</v>
      </c>
      <c r="D1282" s="46">
        <v>41.494447231280546</v>
      </c>
      <c r="E1282" s="46">
        <v>14.436337971476839</v>
      </c>
      <c r="F1282" s="52"/>
    </row>
    <row r="1283" spans="1:6" s="50" customFormat="1" x14ac:dyDescent="0.2">
      <c r="A1283" s="45">
        <v>42749</v>
      </c>
      <c r="B1283" s="66" t="s">
        <v>58</v>
      </c>
      <c r="C1283" s="46">
        <v>11.727528569107099</v>
      </c>
      <c r="D1283" s="46">
        <v>20.902891411167857</v>
      </c>
      <c r="E1283" s="46">
        <v>9.1753628420607587</v>
      </c>
      <c r="F1283" s="52"/>
    </row>
    <row r="1284" spans="1:6" s="50" customFormat="1" x14ac:dyDescent="0.2">
      <c r="A1284" s="45">
        <v>42749</v>
      </c>
      <c r="B1284" s="66" t="s">
        <v>59</v>
      </c>
      <c r="C1284" s="46">
        <v>25.979249897321683</v>
      </c>
      <c r="D1284" s="46">
        <v>40.279134978417133</v>
      </c>
      <c r="E1284" s="46">
        <v>14.29988508109545</v>
      </c>
      <c r="F1284" s="52"/>
    </row>
    <row r="1285" spans="1:6" s="50" customFormat="1" x14ac:dyDescent="0.2">
      <c r="A1285" s="45">
        <v>42749</v>
      </c>
      <c r="B1285" s="66" t="s">
        <v>60</v>
      </c>
      <c r="C1285" s="46">
        <v>9.4970480156883514</v>
      </c>
      <c r="D1285" s="46">
        <v>17.646470032900382</v>
      </c>
      <c r="E1285" s="46">
        <v>8.1494220172120304</v>
      </c>
      <c r="F1285" s="52"/>
    </row>
    <row r="1286" spans="1:6" s="50" customFormat="1" x14ac:dyDescent="0.2">
      <c r="A1286" s="45">
        <v>42749</v>
      </c>
      <c r="B1286" s="66" t="s">
        <v>61</v>
      </c>
      <c r="C1286" s="46">
        <v>15.26866821999605</v>
      </c>
      <c r="D1286" s="46">
        <v>25.069632138367002</v>
      </c>
      <c r="E1286" s="46">
        <v>9.800963918370952</v>
      </c>
      <c r="F1286" s="52"/>
    </row>
    <row r="1287" spans="1:6" s="50" customFormat="1" x14ac:dyDescent="0.2">
      <c r="A1287" s="45">
        <v>42749</v>
      </c>
      <c r="B1287" s="66" t="s">
        <v>62</v>
      </c>
      <c r="C1287" s="46">
        <v>16.297873458171626</v>
      </c>
      <c r="D1287" s="46">
        <v>27.639589955107979</v>
      </c>
      <c r="E1287" s="46">
        <v>11.341716496936353</v>
      </c>
      <c r="F1287" s="52"/>
    </row>
    <row r="1288" spans="1:6" s="50" customFormat="1" x14ac:dyDescent="0.2">
      <c r="A1288" s="45">
        <v>42749</v>
      </c>
      <c r="B1288" s="66" t="s">
        <v>63</v>
      </c>
      <c r="C1288" s="46">
        <v>12.217170741496664</v>
      </c>
      <c r="D1288" s="46">
        <v>22.461877183163732</v>
      </c>
      <c r="E1288" s="46">
        <v>10.244706441667068</v>
      </c>
      <c r="F1288" s="52"/>
    </row>
    <row r="1289" spans="1:6" s="50" customFormat="1" x14ac:dyDescent="0.2">
      <c r="A1289" s="45">
        <v>42749</v>
      </c>
      <c r="B1289" s="66" t="s">
        <v>64</v>
      </c>
      <c r="C1289" s="46">
        <v>35.389046265321248</v>
      </c>
      <c r="D1289" s="46">
        <v>59.792787219125557</v>
      </c>
      <c r="E1289" s="46">
        <v>24.403740953804309</v>
      </c>
      <c r="F1289" s="52"/>
    </row>
    <row r="1290" spans="1:6" s="50" customFormat="1" x14ac:dyDescent="0.2">
      <c r="A1290" s="45">
        <v>42749</v>
      </c>
      <c r="B1290" s="66" t="s">
        <v>65</v>
      </c>
      <c r="C1290" s="46">
        <v>24.703493933893839</v>
      </c>
      <c r="D1290" s="46">
        <v>42.471307047375781</v>
      </c>
      <c r="E1290" s="46">
        <v>17.767813113481942</v>
      </c>
      <c r="F1290" s="52"/>
    </row>
    <row r="1291" spans="1:6" s="50" customFormat="1" x14ac:dyDescent="0.2">
      <c r="A1291" s="45">
        <v>42749</v>
      </c>
      <c r="B1291" s="66" t="s">
        <v>66</v>
      </c>
      <c r="C1291" s="46">
        <v>26.25948531732632</v>
      </c>
      <c r="D1291" s="46">
        <v>47.11846590785111</v>
      </c>
      <c r="E1291" s="46">
        <v>20.858980590524791</v>
      </c>
      <c r="F1291" s="52"/>
    </row>
    <row r="1292" spans="1:6" s="50" customFormat="1" x14ac:dyDescent="0.2">
      <c r="A1292" s="45">
        <v>42749</v>
      </c>
      <c r="B1292" s="66" t="s">
        <v>67</v>
      </c>
      <c r="C1292" s="46">
        <v>38.181911979959253</v>
      </c>
      <c r="D1292" s="46">
        <v>65.145133511067243</v>
      </c>
      <c r="E1292" s="46">
        <v>26.96322153110799</v>
      </c>
      <c r="F1292" s="52"/>
    </row>
    <row r="1293" spans="1:6" s="50" customFormat="1" x14ac:dyDescent="0.2">
      <c r="A1293" s="45">
        <v>42749</v>
      </c>
      <c r="B1293" s="66" t="s">
        <v>68</v>
      </c>
      <c r="C1293" s="46">
        <v>22.080616463933445</v>
      </c>
      <c r="D1293" s="46">
        <v>37.435924542880699</v>
      </c>
      <c r="E1293" s="46">
        <v>15.355308078947253</v>
      </c>
      <c r="F1293" s="52"/>
    </row>
    <row r="1294" spans="1:6" s="50" customFormat="1" x14ac:dyDescent="0.2">
      <c r="A1294" s="45">
        <v>42749</v>
      </c>
      <c r="B1294" s="66" t="s">
        <v>69</v>
      </c>
      <c r="C1294" s="46">
        <v>35.350731867293923</v>
      </c>
      <c r="D1294" s="46">
        <v>59.473275779392381</v>
      </c>
      <c r="E1294" s="46">
        <v>24.122543912098457</v>
      </c>
      <c r="F1294" s="52"/>
    </row>
    <row r="1295" spans="1:6" s="50" customFormat="1" x14ac:dyDescent="0.2">
      <c r="A1295" s="45">
        <v>42749</v>
      </c>
      <c r="B1295" s="66" t="s">
        <v>70</v>
      </c>
      <c r="C1295" s="46">
        <v>45.76562339361584</v>
      </c>
      <c r="D1295" s="46">
        <v>81.689702500305501</v>
      </c>
      <c r="E1295" s="46">
        <v>35.924079106689661</v>
      </c>
      <c r="F1295" s="52"/>
    </row>
    <row r="1296" spans="1:6" s="50" customFormat="1" x14ac:dyDescent="0.2">
      <c r="A1296" s="45">
        <v>42749</v>
      </c>
      <c r="B1296" s="66" t="s">
        <v>71</v>
      </c>
      <c r="C1296" s="46">
        <v>31.049282671954909</v>
      </c>
      <c r="D1296" s="46">
        <v>52.468928356977798</v>
      </c>
      <c r="E1296" s="46">
        <v>21.419645685022889</v>
      </c>
      <c r="F1296" s="52"/>
    </row>
    <row r="1297" spans="1:6" s="50" customFormat="1" x14ac:dyDescent="0.2">
      <c r="A1297" s="45">
        <v>42749</v>
      </c>
      <c r="B1297" s="66" t="s">
        <v>72</v>
      </c>
      <c r="C1297" s="46">
        <v>51.535965087143545</v>
      </c>
      <c r="D1297" s="46">
        <v>84.471844167329223</v>
      </c>
      <c r="E1297" s="46">
        <v>32.935879080185678</v>
      </c>
      <c r="F1297" s="52"/>
    </row>
    <row r="1298" spans="1:6" s="50" customFormat="1" x14ac:dyDescent="0.2">
      <c r="A1298" s="45">
        <v>42749</v>
      </c>
      <c r="B1298" s="66" t="s">
        <v>73</v>
      </c>
      <c r="C1298" s="46">
        <v>54.292404887764206</v>
      </c>
      <c r="D1298" s="46">
        <v>83.665205920100433</v>
      </c>
      <c r="E1298" s="46">
        <v>29.372801032336227</v>
      </c>
      <c r="F1298" s="52"/>
    </row>
    <row r="1299" spans="1:6" s="50" customFormat="1" x14ac:dyDescent="0.2">
      <c r="A1299" s="45">
        <v>42749</v>
      </c>
      <c r="B1299" s="66" t="s">
        <v>74</v>
      </c>
      <c r="C1299" s="46">
        <v>46.156102974607499</v>
      </c>
      <c r="D1299" s="46">
        <v>71.594639602936468</v>
      </c>
      <c r="E1299" s="46">
        <v>25.438536628328968</v>
      </c>
      <c r="F1299" s="52"/>
    </row>
    <row r="1300" spans="1:6" s="50" customFormat="1" x14ac:dyDescent="0.2">
      <c r="A1300" s="45">
        <v>42749</v>
      </c>
      <c r="B1300" s="66" t="s">
        <v>75</v>
      </c>
      <c r="C1300" s="46">
        <v>64.620426941647324</v>
      </c>
      <c r="D1300" s="46">
        <v>95.585290597981214</v>
      </c>
      <c r="E1300" s="46">
        <v>30.96486365633389</v>
      </c>
      <c r="F1300" s="52"/>
    </row>
    <row r="1301" spans="1:6" s="50" customFormat="1" x14ac:dyDescent="0.2">
      <c r="A1301" s="45">
        <v>42749</v>
      </c>
      <c r="B1301" s="66" t="s">
        <v>76</v>
      </c>
      <c r="C1301" s="46">
        <v>40.947965366589052</v>
      </c>
      <c r="D1301" s="46">
        <v>69.850017969565158</v>
      </c>
      <c r="E1301" s="46">
        <v>28.902052602976106</v>
      </c>
      <c r="F1301" s="52"/>
    </row>
    <row r="1302" spans="1:6" s="50" customFormat="1" x14ac:dyDescent="0.2">
      <c r="A1302" s="45">
        <v>42749</v>
      </c>
      <c r="B1302" s="66" t="s">
        <v>77</v>
      </c>
      <c r="C1302" s="46">
        <v>65.905796060464311</v>
      </c>
      <c r="D1302" s="46">
        <v>98.22232795523577</v>
      </c>
      <c r="E1302" s="46">
        <v>32.316531894771458</v>
      </c>
      <c r="F1302" s="52"/>
    </row>
    <row r="1303" spans="1:6" s="50" customFormat="1" x14ac:dyDescent="0.2">
      <c r="A1303" s="45">
        <v>42749</v>
      </c>
      <c r="B1303" s="66" t="s">
        <v>78</v>
      </c>
      <c r="C1303" s="46">
        <v>70.340555996728582</v>
      </c>
      <c r="D1303" s="46">
        <v>107.22544049942812</v>
      </c>
      <c r="E1303" s="46">
        <v>36.884884502699535</v>
      </c>
      <c r="F1303" s="52"/>
    </row>
    <row r="1304" spans="1:6" s="50" customFormat="1" x14ac:dyDescent="0.2">
      <c r="A1304" s="45">
        <v>42749</v>
      </c>
      <c r="B1304" s="66" t="s">
        <v>79</v>
      </c>
      <c r="C1304" s="46">
        <v>57.965205789668438</v>
      </c>
      <c r="D1304" s="46">
        <v>93.654886824952442</v>
      </c>
      <c r="E1304" s="46">
        <v>35.689681035284003</v>
      </c>
      <c r="F1304" s="52"/>
    </row>
    <row r="1305" spans="1:6" s="50" customFormat="1" x14ac:dyDescent="0.2">
      <c r="A1305" s="45">
        <v>42749</v>
      </c>
      <c r="B1305" s="66" t="s">
        <v>80</v>
      </c>
      <c r="C1305" s="46">
        <v>59.496209274377698</v>
      </c>
      <c r="D1305" s="46">
        <v>98.215177220095754</v>
      </c>
      <c r="E1305" s="46">
        <v>38.718967945718056</v>
      </c>
      <c r="F1305" s="52"/>
    </row>
    <row r="1306" spans="1:6" s="50" customFormat="1" x14ac:dyDescent="0.2">
      <c r="A1306" s="45">
        <v>42749</v>
      </c>
      <c r="B1306" s="66" t="s">
        <v>81</v>
      </c>
      <c r="C1306" s="46">
        <v>67.863798915342571</v>
      </c>
      <c r="D1306" s="46">
        <v>109.37879585281547</v>
      </c>
      <c r="E1306" s="46">
        <v>41.514996937472901</v>
      </c>
      <c r="F1306" s="52"/>
    </row>
    <row r="1307" spans="1:6" s="50" customFormat="1" x14ac:dyDescent="0.2">
      <c r="A1307" s="45">
        <v>42749</v>
      </c>
      <c r="B1307" s="66" t="s">
        <v>82</v>
      </c>
      <c r="C1307" s="46">
        <v>35.371198040707192</v>
      </c>
      <c r="D1307" s="46">
        <v>60.210905436140443</v>
      </c>
      <c r="E1307" s="46">
        <v>24.839707395433251</v>
      </c>
      <c r="F1307" s="52"/>
    </row>
    <row r="1308" spans="1:6" s="50" customFormat="1" x14ac:dyDescent="0.2">
      <c r="A1308" s="45">
        <v>42749</v>
      </c>
      <c r="B1308" s="66" t="s">
        <v>83</v>
      </c>
      <c r="C1308" s="46">
        <v>44.915023423792015</v>
      </c>
      <c r="D1308" s="46">
        <v>72.875638235168879</v>
      </c>
      <c r="E1308" s="46">
        <v>27.960614811376864</v>
      </c>
      <c r="F1308" s="52"/>
    </row>
    <row r="1309" spans="1:6" s="50" customFormat="1" x14ac:dyDescent="0.2">
      <c r="A1309" s="45">
        <v>42749</v>
      </c>
      <c r="B1309" s="66" t="s">
        <v>84</v>
      </c>
      <c r="C1309" s="46">
        <v>45.66198073939298</v>
      </c>
      <c r="D1309" s="46">
        <v>72.309607240379677</v>
      </c>
      <c r="E1309" s="46">
        <v>26.647626500986696</v>
      </c>
      <c r="F1309" s="52"/>
    </row>
    <row r="1310" spans="1:6" s="50" customFormat="1" x14ac:dyDescent="0.2">
      <c r="A1310" s="45">
        <v>42749</v>
      </c>
      <c r="B1310" s="66" t="s">
        <v>85</v>
      </c>
      <c r="C1310" s="46">
        <v>46.568195254762415</v>
      </c>
      <c r="D1310" s="46">
        <v>73.256269978074641</v>
      </c>
      <c r="E1310" s="46">
        <v>26.688074723312226</v>
      </c>
      <c r="F1310" s="52"/>
    </row>
    <row r="1311" spans="1:6" s="50" customFormat="1" x14ac:dyDescent="0.2">
      <c r="A1311" s="45">
        <v>42749</v>
      </c>
      <c r="B1311" s="66" t="s">
        <v>86</v>
      </c>
      <c r="C1311" s="46">
        <v>74.390843710820377</v>
      </c>
      <c r="D1311" s="46">
        <v>112.00662234056001</v>
      </c>
      <c r="E1311" s="46">
        <v>37.615778629739637</v>
      </c>
      <c r="F1311" s="52"/>
    </row>
    <row r="1312" spans="1:6" s="50" customFormat="1" x14ac:dyDescent="0.2">
      <c r="A1312" s="45">
        <v>42749</v>
      </c>
      <c r="B1312" s="66" t="s">
        <v>87</v>
      </c>
      <c r="C1312" s="46">
        <v>99.848492875779343</v>
      </c>
      <c r="D1312" s="46">
        <v>141.65552660427161</v>
      </c>
      <c r="E1312" s="46">
        <v>41.807033728492272</v>
      </c>
      <c r="F1312" s="52"/>
    </row>
    <row r="1313" spans="1:6" s="50" customFormat="1" x14ac:dyDescent="0.2">
      <c r="A1313" s="45">
        <v>42749</v>
      </c>
      <c r="B1313" s="66" t="s">
        <v>88</v>
      </c>
      <c r="C1313" s="46">
        <v>96.784805196500841</v>
      </c>
      <c r="D1313" s="46">
        <v>135.16970449361952</v>
      </c>
      <c r="E1313" s="46">
        <v>38.384899297118679</v>
      </c>
      <c r="F1313" s="52"/>
    </row>
    <row r="1314" spans="1:6" s="50" customFormat="1" x14ac:dyDescent="0.2">
      <c r="A1314" s="45">
        <v>42749</v>
      </c>
      <c r="B1314" s="66" t="s">
        <v>89</v>
      </c>
      <c r="C1314" s="46">
        <v>117.36585901731242</v>
      </c>
      <c r="D1314" s="46">
        <v>159.65483407031633</v>
      </c>
      <c r="E1314" s="46">
        <v>42.288975053003909</v>
      </c>
      <c r="F1314" s="52"/>
    </row>
    <row r="1315" spans="1:6" s="50" customFormat="1" x14ac:dyDescent="0.2">
      <c r="A1315" s="45">
        <v>42749</v>
      </c>
      <c r="B1315" s="66" t="s">
        <v>90</v>
      </c>
      <c r="C1315" s="46">
        <v>112.21939682368453</v>
      </c>
      <c r="D1315" s="46">
        <v>153.7690811490157</v>
      </c>
      <c r="E1315" s="46">
        <v>41.549684325331171</v>
      </c>
      <c r="F1315" s="52"/>
    </row>
    <row r="1316" spans="1:6" s="50" customFormat="1" x14ac:dyDescent="0.2">
      <c r="A1316" s="45">
        <v>42749</v>
      </c>
      <c r="B1316" s="66" t="s">
        <v>91</v>
      </c>
      <c r="C1316" s="46">
        <v>83.08572722639137</v>
      </c>
      <c r="D1316" s="46">
        <v>120.87564860992806</v>
      </c>
      <c r="E1316" s="46">
        <v>37.789921383536694</v>
      </c>
      <c r="F1316" s="52"/>
    </row>
    <row r="1317" spans="1:6" s="50" customFormat="1" x14ac:dyDescent="0.2">
      <c r="A1317" s="45">
        <v>42749</v>
      </c>
      <c r="B1317" s="66" t="s">
        <v>92</v>
      </c>
      <c r="C1317" s="46">
        <v>65.87260829570117</v>
      </c>
      <c r="D1317" s="46">
        <v>102.98787375530766</v>
      </c>
      <c r="E1317" s="46">
        <v>37.115265459606491</v>
      </c>
      <c r="F1317" s="52"/>
    </row>
    <row r="1318" spans="1:6" s="50" customFormat="1" x14ac:dyDescent="0.2">
      <c r="A1318" s="45">
        <v>42749</v>
      </c>
      <c r="B1318" s="66" t="s">
        <v>93</v>
      </c>
      <c r="C1318" s="46">
        <v>67.721885571022398</v>
      </c>
      <c r="D1318" s="46">
        <v>99.984634295920202</v>
      </c>
      <c r="E1318" s="46">
        <v>32.262748724897804</v>
      </c>
      <c r="F1318" s="52"/>
    </row>
    <row r="1319" spans="1:6" s="50" customFormat="1" x14ac:dyDescent="0.2">
      <c r="A1319" s="45">
        <v>42749</v>
      </c>
      <c r="B1319" s="66" t="s">
        <v>94</v>
      </c>
      <c r="C1319" s="46">
        <v>75.12064997558727</v>
      </c>
      <c r="D1319" s="46">
        <v>111.14468630279991</v>
      </c>
      <c r="E1319" s="46">
        <v>36.024036327212642</v>
      </c>
      <c r="F1319" s="52"/>
    </row>
    <row r="1320" spans="1:6" s="50" customFormat="1" x14ac:dyDescent="0.2">
      <c r="A1320" s="45">
        <v>42749</v>
      </c>
      <c r="B1320" s="66" t="s">
        <v>95</v>
      </c>
      <c r="C1320" s="46">
        <v>100.6990079003174</v>
      </c>
      <c r="D1320" s="46">
        <v>150.14970520053674</v>
      </c>
      <c r="E1320" s="46">
        <v>49.450697300219346</v>
      </c>
      <c r="F1320" s="52"/>
    </row>
    <row r="1321" spans="1:6" s="50" customFormat="1" x14ac:dyDescent="0.2">
      <c r="A1321" s="45">
        <v>42749</v>
      </c>
      <c r="B1321" s="66" t="s">
        <v>96</v>
      </c>
      <c r="C1321" s="46">
        <v>69.508655689423065</v>
      </c>
      <c r="D1321" s="46">
        <v>100.93751908486458</v>
      </c>
      <c r="E1321" s="46">
        <v>31.42886339544151</v>
      </c>
      <c r="F1321" s="52"/>
    </row>
    <row r="1322" spans="1:6" s="50" customFormat="1" x14ac:dyDescent="0.2">
      <c r="A1322" s="45">
        <v>42749</v>
      </c>
      <c r="B1322" s="66" t="s">
        <v>97</v>
      </c>
      <c r="C1322" s="46">
        <v>61.079857533802603</v>
      </c>
      <c r="D1322" s="46">
        <v>97.574566800914241</v>
      </c>
      <c r="E1322" s="46">
        <v>36.494709267111638</v>
      </c>
      <c r="F1322" s="52"/>
    </row>
    <row r="1323" spans="1:6" s="50" customFormat="1" x14ac:dyDescent="0.2">
      <c r="A1323" s="45">
        <v>42749</v>
      </c>
      <c r="B1323" s="66" t="s">
        <v>98</v>
      </c>
      <c r="C1323" s="46">
        <v>89.67120497531478</v>
      </c>
      <c r="D1323" s="46">
        <v>136.69708891166539</v>
      </c>
      <c r="E1323" s="46">
        <v>47.02588393635061</v>
      </c>
      <c r="F1323" s="52"/>
    </row>
    <row r="1324" spans="1:6" s="50" customFormat="1" x14ac:dyDescent="0.2">
      <c r="A1324" s="45">
        <v>42749</v>
      </c>
      <c r="B1324" s="66" t="s">
        <v>99</v>
      </c>
      <c r="C1324" s="46">
        <v>171.37829685800546</v>
      </c>
      <c r="D1324" s="46">
        <v>229.46311517045768</v>
      </c>
      <c r="E1324" s="46">
        <v>58.084818312452228</v>
      </c>
      <c r="F1324" s="52"/>
    </row>
    <row r="1325" spans="1:6" s="50" customFormat="1" x14ac:dyDescent="0.2">
      <c r="A1325" s="45">
        <v>42749</v>
      </c>
      <c r="B1325" s="66" t="s">
        <v>100</v>
      </c>
      <c r="C1325" s="46">
        <v>108.90204931357384</v>
      </c>
      <c r="D1325" s="46">
        <v>159.49219439140199</v>
      </c>
      <c r="E1325" s="46">
        <v>50.590145077828154</v>
      </c>
      <c r="F1325" s="52"/>
    </row>
    <row r="1326" spans="1:6" s="50" customFormat="1" x14ac:dyDescent="0.2">
      <c r="A1326" s="45">
        <v>42749</v>
      </c>
      <c r="B1326" s="66" t="s">
        <v>101</v>
      </c>
      <c r="C1326" s="46">
        <v>118.21097191395052</v>
      </c>
      <c r="D1326" s="46">
        <v>169.56884778817303</v>
      </c>
      <c r="E1326" s="46">
        <v>51.357875874222515</v>
      </c>
      <c r="F1326" s="52"/>
    </row>
    <row r="1327" spans="1:6" s="50" customFormat="1" x14ac:dyDescent="0.2">
      <c r="A1327" s="45">
        <v>42749</v>
      </c>
      <c r="B1327" s="66" t="s">
        <v>102</v>
      </c>
      <c r="C1327" s="46">
        <v>177.37614823477139</v>
      </c>
      <c r="D1327" s="46">
        <v>235.68657506800119</v>
      </c>
      <c r="E1327" s="46">
        <v>58.310426833229798</v>
      </c>
      <c r="F1327" s="52"/>
    </row>
    <row r="1328" spans="1:6" s="50" customFormat="1" x14ac:dyDescent="0.2">
      <c r="A1328" s="45">
        <v>42749</v>
      </c>
      <c r="B1328" s="66" t="s">
        <v>103</v>
      </c>
      <c r="C1328" s="46">
        <v>317.2653221830538</v>
      </c>
      <c r="D1328" s="46">
        <v>395.40142964876173</v>
      </c>
      <c r="E1328" s="46">
        <v>78.136107465707937</v>
      </c>
      <c r="F1328" s="52"/>
    </row>
    <row r="1329" spans="1:6" s="50" customFormat="1" x14ac:dyDescent="0.2">
      <c r="A1329" s="45">
        <v>42749</v>
      </c>
      <c r="B1329" s="66" t="s">
        <v>104</v>
      </c>
      <c r="C1329" s="46">
        <v>207.38435132205083</v>
      </c>
      <c r="D1329" s="46">
        <v>261.83458858391811</v>
      </c>
      <c r="E1329" s="46">
        <v>54.450237261867272</v>
      </c>
      <c r="F1329" s="52"/>
    </row>
    <row r="1330" spans="1:6" s="50" customFormat="1" x14ac:dyDescent="0.2">
      <c r="A1330" s="45">
        <v>42749</v>
      </c>
      <c r="B1330" s="66" t="s">
        <v>105</v>
      </c>
      <c r="C1330" s="46">
        <v>219.75443386230603</v>
      </c>
      <c r="D1330" s="46">
        <v>282.46730267535736</v>
      </c>
      <c r="E1330" s="46">
        <v>62.71286881305133</v>
      </c>
      <c r="F1330" s="52"/>
    </row>
    <row r="1331" spans="1:6" s="50" customFormat="1" x14ac:dyDescent="0.2">
      <c r="A1331" s="45">
        <v>42749</v>
      </c>
      <c r="B1331" s="66" t="s">
        <v>106</v>
      </c>
      <c r="C1331" s="46">
        <v>192.92652814229626</v>
      </c>
      <c r="D1331" s="46">
        <v>248.98276122016824</v>
      </c>
      <c r="E1331" s="46">
        <v>56.05623307787198</v>
      </c>
      <c r="F1331" s="52"/>
    </row>
    <row r="1332" spans="1:6" s="50" customFormat="1" x14ac:dyDescent="0.2">
      <c r="A1332" s="45">
        <v>42749</v>
      </c>
      <c r="B1332" s="66" t="s">
        <v>107</v>
      </c>
      <c r="C1332" s="46">
        <v>34.358993992114911</v>
      </c>
      <c r="D1332" s="46">
        <v>64.110004215928384</v>
      </c>
      <c r="E1332" s="46">
        <v>29.751010223813473</v>
      </c>
      <c r="F1332" s="52"/>
    </row>
    <row r="1333" spans="1:6" s="50" customFormat="1" x14ac:dyDescent="0.2">
      <c r="A1333" s="45">
        <v>42749</v>
      </c>
      <c r="B1333" s="66" t="s">
        <v>108</v>
      </c>
      <c r="C1333" s="46">
        <v>64.160723279829398</v>
      </c>
      <c r="D1333" s="46">
        <v>95.868705603104061</v>
      </c>
      <c r="E1333" s="46">
        <v>31.707982323274663</v>
      </c>
      <c r="F1333" s="52"/>
    </row>
    <row r="1334" spans="1:6" s="50" customFormat="1" x14ac:dyDescent="0.2">
      <c r="A1334" s="45">
        <v>42749</v>
      </c>
      <c r="B1334" s="66" t="s">
        <v>109</v>
      </c>
      <c r="C1334" s="46">
        <v>48.554958341728103</v>
      </c>
      <c r="D1334" s="46">
        <v>81.048483011613257</v>
      </c>
      <c r="E1334" s="46">
        <v>32.493524669885154</v>
      </c>
      <c r="F1334" s="52"/>
    </row>
    <row r="1335" spans="1:6" s="50" customFormat="1" x14ac:dyDescent="0.2">
      <c r="A1335" s="45">
        <v>42749</v>
      </c>
      <c r="B1335" s="66" t="s">
        <v>110</v>
      </c>
      <c r="C1335" s="46">
        <v>159.48032325856497</v>
      </c>
      <c r="D1335" s="46">
        <v>215.00422543362188</v>
      </c>
      <c r="E1335" s="46">
        <v>55.523902175056918</v>
      </c>
      <c r="F1335" s="52"/>
    </row>
    <row r="1336" spans="1:6" s="50" customFormat="1" x14ac:dyDescent="0.2">
      <c r="A1336" s="45">
        <v>42749</v>
      </c>
      <c r="B1336" s="66" t="s">
        <v>111</v>
      </c>
      <c r="C1336" s="46">
        <v>220.72274708603524</v>
      </c>
      <c r="D1336" s="46">
        <v>267.66896053018871</v>
      </c>
      <c r="E1336" s="46">
        <v>46.946213444153472</v>
      </c>
      <c r="F1336" s="52"/>
    </row>
    <row r="1337" spans="1:6" s="50" customFormat="1" x14ac:dyDescent="0.2">
      <c r="A1337" s="45">
        <v>42749</v>
      </c>
      <c r="B1337" s="66" t="s">
        <v>112</v>
      </c>
      <c r="C1337" s="46">
        <v>130.57068835425582</v>
      </c>
      <c r="D1337" s="46">
        <v>178.401648328421</v>
      </c>
      <c r="E1337" s="46">
        <v>47.830959974165182</v>
      </c>
      <c r="F1337" s="52"/>
    </row>
    <row r="1338" spans="1:6" s="50" customFormat="1" x14ac:dyDescent="0.2">
      <c r="A1338" s="45">
        <v>42749</v>
      </c>
      <c r="B1338" s="66" t="s">
        <v>113</v>
      </c>
      <c r="C1338" s="46">
        <v>183.72824683671084</v>
      </c>
      <c r="D1338" s="46">
        <v>245.46126912867356</v>
      </c>
      <c r="E1338" s="46">
        <v>61.733022291962726</v>
      </c>
      <c r="F1338" s="52"/>
    </row>
    <row r="1339" spans="1:6" s="50" customFormat="1" x14ac:dyDescent="0.2">
      <c r="A1339" s="45">
        <v>42749</v>
      </c>
      <c r="B1339" s="66" t="s">
        <v>114</v>
      </c>
      <c r="C1339" s="46">
        <v>115.50280932469555</v>
      </c>
      <c r="D1339" s="46">
        <v>164.95652370215964</v>
      </c>
      <c r="E1339" s="46">
        <v>49.453714377464095</v>
      </c>
      <c r="F1339" s="52"/>
    </row>
    <row r="1340" spans="1:6" s="50" customFormat="1" x14ac:dyDescent="0.2">
      <c r="A1340" s="45">
        <v>42749</v>
      </c>
      <c r="B1340" s="66" t="s">
        <v>115</v>
      </c>
      <c r="C1340" s="46">
        <v>100.5588260735264</v>
      </c>
      <c r="D1340" s="46">
        <v>140.71949274912146</v>
      </c>
      <c r="E1340" s="46">
        <v>40.160666675595053</v>
      </c>
      <c r="F1340" s="52"/>
    </row>
    <row r="1341" spans="1:6" s="50" customFormat="1" x14ac:dyDescent="0.2">
      <c r="A1341" s="45">
        <v>42749</v>
      </c>
      <c r="B1341" s="66" t="s">
        <v>116</v>
      </c>
      <c r="C1341" s="46">
        <v>47.535368304386665</v>
      </c>
      <c r="D1341" s="46">
        <v>78.071629527737088</v>
      </c>
      <c r="E1341" s="46">
        <v>30.536261223350422</v>
      </c>
      <c r="F1341" s="52"/>
    </row>
    <row r="1342" spans="1:6" s="50" customFormat="1" x14ac:dyDescent="0.2">
      <c r="A1342" s="45">
        <v>42749</v>
      </c>
      <c r="B1342" s="66" t="s">
        <v>117</v>
      </c>
      <c r="C1342" s="46">
        <v>15.150923412194091</v>
      </c>
      <c r="D1342" s="46">
        <v>38.543032057062916</v>
      </c>
      <c r="E1342" s="46">
        <v>23.392108644868827</v>
      </c>
      <c r="F1342" s="52"/>
    </row>
    <row r="1343" spans="1:6" s="50" customFormat="1" x14ac:dyDescent="0.2">
      <c r="A1343" s="45">
        <v>42749</v>
      </c>
      <c r="B1343" s="66" t="s">
        <v>118</v>
      </c>
      <c r="C1343" s="46">
        <v>48.489877584377574</v>
      </c>
      <c r="D1343" s="46">
        <v>78.595646373512011</v>
      </c>
      <c r="E1343" s="46">
        <v>30.105768789134437</v>
      </c>
      <c r="F1343" s="52"/>
    </row>
    <row r="1344" spans="1:6" s="50" customFormat="1" x14ac:dyDescent="0.2">
      <c r="A1344" s="45">
        <v>42749</v>
      </c>
      <c r="B1344" s="66" t="s">
        <v>119</v>
      </c>
      <c r="C1344" s="46">
        <v>61.031304929965373</v>
      </c>
      <c r="D1344" s="46">
        <v>91.644711851763617</v>
      </c>
      <c r="E1344" s="46">
        <v>30.613406921798244</v>
      </c>
      <c r="F1344" s="52"/>
    </row>
    <row r="1345" spans="1:6" s="50" customFormat="1" x14ac:dyDescent="0.2">
      <c r="A1345" s="45">
        <v>42749</v>
      </c>
      <c r="B1345" s="66" t="s">
        <v>120</v>
      </c>
      <c r="C1345" s="46">
        <v>80.076091582497739</v>
      </c>
      <c r="D1345" s="46">
        <v>113.47354895392583</v>
      </c>
      <c r="E1345" s="46">
        <v>33.397457371428089</v>
      </c>
      <c r="F1345" s="52"/>
    </row>
    <row r="1346" spans="1:6" s="50" customFormat="1" x14ac:dyDescent="0.2">
      <c r="A1346" s="45">
        <v>42749</v>
      </c>
      <c r="B1346" s="66" t="s">
        <v>121</v>
      </c>
      <c r="C1346" s="46">
        <v>80.381579947835604</v>
      </c>
      <c r="D1346" s="46">
        <v>121.86715124036668</v>
      </c>
      <c r="E1346" s="46">
        <v>41.485571292531077</v>
      </c>
      <c r="F1346" s="52"/>
    </row>
    <row r="1347" spans="1:6" s="50" customFormat="1" x14ac:dyDescent="0.2">
      <c r="A1347" s="45">
        <v>42749</v>
      </c>
      <c r="B1347" s="66" t="s">
        <v>122</v>
      </c>
      <c r="C1347" s="46">
        <v>103.24710693738156</v>
      </c>
      <c r="D1347" s="46">
        <v>139.13628072938559</v>
      </c>
      <c r="E1347" s="46">
        <v>35.88917379200403</v>
      </c>
      <c r="F1347" s="52"/>
    </row>
    <row r="1348" spans="1:6" s="50" customFormat="1" x14ac:dyDescent="0.2">
      <c r="A1348" s="45">
        <v>42749</v>
      </c>
      <c r="B1348" s="66" t="s">
        <v>123</v>
      </c>
      <c r="C1348" s="46">
        <v>64.519689023652901</v>
      </c>
      <c r="D1348" s="46">
        <v>98.832336283861494</v>
      </c>
      <c r="E1348" s="46">
        <v>34.312647260208593</v>
      </c>
      <c r="F1348" s="52"/>
    </row>
    <row r="1349" spans="1:6" s="50" customFormat="1" x14ac:dyDescent="0.2">
      <c r="A1349" s="45">
        <v>42749</v>
      </c>
      <c r="B1349" s="66" t="s">
        <v>124</v>
      </c>
      <c r="C1349" s="46">
        <v>120.7590246593647</v>
      </c>
      <c r="D1349" s="46">
        <v>169.47414862708297</v>
      </c>
      <c r="E1349" s="46">
        <v>48.71512396771827</v>
      </c>
      <c r="F1349" s="52"/>
    </row>
    <row r="1350" spans="1:6" s="50" customFormat="1" x14ac:dyDescent="0.2">
      <c r="A1350" s="45">
        <v>42749</v>
      </c>
      <c r="B1350" s="66" t="s">
        <v>125</v>
      </c>
      <c r="C1350" s="46">
        <v>140.23110328835608</v>
      </c>
      <c r="D1350" s="46">
        <v>184.94181756674737</v>
      </c>
      <c r="E1350" s="46">
        <v>44.710714278391293</v>
      </c>
      <c r="F1350" s="52"/>
    </row>
    <row r="1351" spans="1:6" s="50" customFormat="1" x14ac:dyDescent="0.2">
      <c r="A1351" s="45">
        <v>42749</v>
      </c>
      <c r="B1351" s="66" t="s">
        <v>126</v>
      </c>
      <c r="C1351" s="46">
        <v>93.935642602454919</v>
      </c>
      <c r="D1351" s="46">
        <v>131.3270882799562</v>
      </c>
      <c r="E1351" s="46">
        <v>37.391445677501281</v>
      </c>
      <c r="F1351" s="52"/>
    </row>
    <row r="1352" spans="1:6" s="50" customFormat="1" x14ac:dyDescent="0.2">
      <c r="A1352" s="45">
        <v>42749</v>
      </c>
      <c r="B1352" s="66" t="s">
        <v>127</v>
      </c>
      <c r="C1352" s="46">
        <v>57.169194946024483</v>
      </c>
      <c r="D1352" s="46">
        <v>87.549265032337473</v>
      </c>
      <c r="E1352" s="46">
        <v>30.38007008631299</v>
      </c>
      <c r="F1352" s="52"/>
    </row>
    <row r="1353" spans="1:6" s="50" customFormat="1" x14ac:dyDescent="0.2">
      <c r="A1353" s="45">
        <v>42749</v>
      </c>
      <c r="B1353" s="66" t="s">
        <v>128</v>
      </c>
      <c r="C1353" s="46">
        <v>60.328401633225916</v>
      </c>
      <c r="D1353" s="46">
        <v>90.305472359126313</v>
      </c>
      <c r="E1353" s="46">
        <v>29.977070725900397</v>
      </c>
      <c r="F1353" s="52"/>
    </row>
    <row r="1354" spans="1:6" s="50" customFormat="1" x14ac:dyDescent="0.2">
      <c r="A1354" s="45">
        <v>42750</v>
      </c>
      <c r="B1354" s="66">
        <v>0</v>
      </c>
      <c r="C1354" s="46">
        <v>112.30340642457604</v>
      </c>
      <c r="D1354" s="46">
        <v>145.10885339140046</v>
      </c>
      <c r="E1354" s="46">
        <v>32.80544696682442</v>
      </c>
      <c r="F1354" s="52"/>
    </row>
    <row r="1355" spans="1:6" s="50" customFormat="1" x14ac:dyDescent="0.2">
      <c r="A1355" s="45">
        <v>42750</v>
      </c>
      <c r="B1355" s="66" t="s">
        <v>34</v>
      </c>
      <c r="C1355" s="46">
        <v>58.122931478425393</v>
      </c>
      <c r="D1355" s="46">
        <v>83.597457720897054</v>
      </c>
      <c r="E1355" s="46">
        <v>25.474526242471661</v>
      </c>
      <c r="F1355" s="52"/>
    </row>
    <row r="1356" spans="1:6" s="50" customFormat="1" x14ac:dyDescent="0.2">
      <c r="A1356" s="45">
        <v>42750</v>
      </c>
      <c r="B1356" s="66" t="s">
        <v>35</v>
      </c>
      <c r="C1356" s="46">
        <v>14.389769098959038</v>
      </c>
      <c r="D1356" s="46">
        <v>31.598615500532496</v>
      </c>
      <c r="E1356" s="46">
        <v>17.20884640157346</v>
      </c>
      <c r="F1356" s="52"/>
    </row>
    <row r="1357" spans="1:6" s="50" customFormat="1" x14ac:dyDescent="0.2">
      <c r="A1357" s="45">
        <v>42750</v>
      </c>
      <c r="B1357" s="66" t="s">
        <v>36</v>
      </c>
      <c r="C1357" s="46">
        <v>25.778891644360129</v>
      </c>
      <c r="D1357" s="46">
        <v>46.9350951954682</v>
      </c>
      <c r="E1357" s="46">
        <v>21.156203551108071</v>
      </c>
      <c r="F1357" s="52"/>
    </row>
    <row r="1358" spans="1:6" s="50" customFormat="1" x14ac:dyDescent="0.2">
      <c r="A1358" s="45">
        <v>42750</v>
      </c>
      <c r="B1358" s="66" t="s">
        <v>37</v>
      </c>
      <c r="C1358" s="46">
        <v>37.596437835580211</v>
      </c>
      <c r="D1358" s="46">
        <v>57.546256658804559</v>
      </c>
      <c r="E1358" s="46">
        <v>19.949818823224348</v>
      </c>
      <c r="F1358" s="52"/>
    </row>
    <row r="1359" spans="1:6" s="50" customFormat="1" x14ac:dyDescent="0.2">
      <c r="A1359" s="45">
        <v>42750</v>
      </c>
      <c r="B1359" s="66" t="s">
        <v>38</v>
      </c>
      <c r="C1359" s="46">
        <v>19.753264212026007</v>
      </c>
      <c r="D1359" s="46">
        <v>35.289543217045868</v>
      </c>
      <c r="E1359" s="46">
        <v>15.53627900501986</v>
      </c>
      <c r="F1359" s="52"/>
    </row>
    <row r="1360" spans="1:6" s="50" customFormat="1" x14ac:dyDescent="0.2">
      <c r="A1360" s="45">
        <v>42750</v>
      </c>
      <c r="B1360" s="66" t="s">
        <v>39</v>
      </c>
      <c r="C1360" s="46">
        <v>14.107600948739417</v>
      </c>
      <c r="D1360" s="46">
        <v>32.902532596923344</v>
      </c>
      <c r="E1360" s="46">
        <v>18.794931648183926</v>
      </c>
      <c r="F1360" s="52"/>
    </row>
    <row r="1361" spans="1:6" s="50" customFormat="1" x14ac:dyDescent="0.2">
      <c r="A1361" s="45">
        <v>42750</v>
      </c>
      <c r="B1361" s="66" t="s">
        <v>40</v>
      </c>
      <c r="C1361" s="46">
        <v>8.8294191550862511</v>
      </c>
      <c r="D1361" s="46">
        <v>21.247037504181584</v>
      </c>
      <c r="E1361" s="46">
        <v>12.417618349095333</v>
      </c>
      <c r="F1361" s="52"/>
    </row>
    <row r="1362" spans="1:6" s="50" customFormat="1" x14ac:dyDescent="0.2">
      <c r="A1362" s="45">
        <v>42750</v>
      </c>
      <c r="B1362" s="66" t="s">
        <v>41</v>
      </c>
      <c r="C1362" s="46">
        <v>21.320226926327614</v>
      </c>
      <c r="D1362" s="46">
        <v>38.392415774364181</v>
      </c>
      <c r="E1362" s="46">
        <v>17.072188848036568</v>
      </c>
      <c r="F1362" s="52"/>
    </row>
    <row r="1363" spans="1:6" s="50" customFormat="1" x14ac:dyDescent="0.2">
      <c r="A1363" s="45">
        <v>42750</v>
      </c>
      <c r="B1363" s="66" t="s">
        <v>42</v>
      </c>
      <c r="C1363" s="46">
        <v>20.303633250601145</v>
      </c>
      <c r="D1363" s="46">
        <v>36.281270072578543</v>
      </c>
      <c r="E1363" s="46">
        <v>15.977636821977399</v>
      </c>
      <c r="F1363" s="52"/>
    </row>
    <row r="1364" spans="1:6" s="50" customFormat="1" x14ac:dyDescent="0.2">
      <c r="A1364" s="45">
        <v>42750</v>
      </c>
      <c r="B1364" s="66" t="s">
        <v>43</v>
      </c>
      <c r="C1364" s="46">
        <v>24.246586503045883</v>
      </c>
      <c r="D1364" s="46">
        <v>42.131290339878277</v>
      </c>
      <c r="E1364" s="46">
        <v>17.884703836832394</v>
      </c>
      <c r="F1364" s="52"/>
    </row>
    <row r="1365" spans="1:6" s="50" customFormat="1" x14ac:dyDescent="0.2">
      <c r="A1365" s="45">
        <v>42750</v>
      </c>
      <c r="B1365" s="66" t="s">
        <v>44</v>
      </c>
      <c r="C1365" s="46">
        <v>19.837941828664814</v>
      </c>
      <c r="D1365" s="46">
        <v>37.418486456782368</v>
      </c>
      <c r="E1365" s="46">
        <v>17.580544628117554</v>
      </c>
      <c r="F1365" s="52"/>
    </row>
    <row r="1366" spans="1:6" s="50" customFormat="1" x14ac:dyDescent="0.2">
      <c r="A1366" s="45">
        <v>42750</v>
      </c>
      <c r="B1366" s="66" t="s">
        <v>45</v>
      </c>
      <c r="C1366" s="46">
        <v>12.759847937976875</v>
      </c>
      <c r="D1366" s="46">
        <v>27.143029280893039</v>
      </c>
      <c r="E1366" s="46">
        <v>14.383181342916163</v>
      </c>
      <c r="F1366" s="52"/>
    </row>
    <row r="1367" spans="1:6" s="50" customFormat="1" x14ac:dyDescent="0.2">
      <c r="A1367" s="45">
        <v>42750</v>
      </c>
      <c r="B1367" s="66" t="s">
        <v>46</v>
      </c>
      <c r="C1367" s="46">
        <v>8.9514077174973963</v>
      </c>
      <c r="D1367" s="46">
        <v>21.543656413555325</v>
      </c>
      <c r="E1367" s="46">
        <v>12.592248696057929</v>
      </c>
      <c r="F1367" s="52"/>
    </row>
    <row r="1368" spans="1:6" s="50" customFormat="1" x14ac:dyDescent="0.2">
      <c r="A1368" s="45">
        <v>42750</v>
      </c>
      <c r="B1368" s="66" t="s">
        <v>47</v>
      </c>
      <c r="C1368" s="46">
        <v>8.0451753313979548</v>
      </c>
      <c r="D1368" s="46">
        <v>17.9106512961541</v>
      </c>
      <c r="E1368" s="46">
        <v>9.8654759647561452</v>
      </c>
      <c r="F1368" s="52"/>
    </row>
    <row r="1369" spans="1:6" s="50" customFormat="1" x14ac:dyDescent="0.2">
      <c r="A1369" s="45">
        <v>42750</v>
      </c>
      <c r="B1369" s="66" t="s">
        <v>48</v>
      </c>
      <c r="C1369" s="46">
        <v>10.800277410988626</v>
      </c>
      <c r="D1369" s="46">
        <v>19.648489929827424</v>
      </c>
      <c r="E1369" s="46">
        <v>8.8482125188387979</v>
      </c>
      <c r="F1369" s="52"/>
    </row>
    <row r="1370" spans="1:6" s="50" customFormat="1" x14ac:dyDescent="0.2">
      <c r="A1370" s="45">
        <v>42750</v>
      </c>
      <c r="B1370" s="66" t="s">
        <v>49</v>
      </c>
      <c r="C1370" s="46">
        <v>10.163437008164694</v>
      </c>
      <c r="D1370" s="46">
        <v>19.132536726421939</v>
      </c>
      <c r="E1370" s="46">
        <v>8.9690997182572456</v>
      </c>
      <c r="F1370" s="52"/>
    </row>
    <row r="1371" spans="1:6" s="50" customFormat="1" x14ac:dyDescent="0.2">
      <c r="A1371" s="45">
        <v>42750</v>
      </c>
      <c r="B1371" s="66" t="s">
        <v>50</v>
      </c>
      <c r="C1371" s="46">
        <v>5.7551486718336227</v>
      </c>
      <c r="D1371" s="46">
        <v>13.461977745207651</v>
      </c>
      <c r="E1371" s="46">
        <v>7.7068290733740286</v>
      </c>
      <c r="F1371" s="52"/>
    </row>
    <row r="1372" spans="1:6" s="50" customFormat="1" x14ac:dyDescent="0.2">
      <c r="A1372" s="45">
        <v>42750</v>
      </c>
      <c r="B1372" s="66" t="s">
        <v>51</v>
      </c>
      <c r="C1372" s="46">
        <v>18.097946709250625</v>
      </c>
      <c r="D1372" s="46">
        <v>30.39959545971394</v>
      </c>
      <c r="E1372" s="46">
        <v>12.301648750463315</v>
      </c>
      <c r="F1372" s="52"/>
    </row>
    <row r="1373" spans="1:6" s="50" customFormat="1" x14ac:dyDescent="0.2">
      <c r="A1373" s="45">
        <v>42750</v>
      </c>
      <c r="B1373" s="66" t="s">
        <v>52</v>
      </c>
      <c r="C1373" s="46">
        <v>11.277444096849079</v>
      </c>
      <c r="D1373" s="46">
        <v>22.51145603006114</v>
      </c>
      <c r="E1373" s="46">
        <v>11.234011933212061</v>
      </c>
      <c r="F1373" s="52"/>
    </row>
    <row r="1374" spans="1:6" s="50" customFormat="1" x14ac:dyDescent="0.2">
      <c r="A1374" s="45">
        <v>42750</v>
      </c>
      <c r="B1374" s="66" t="s">
        <v>53</v>
      </c>
      <c r="C1374" s="46">
        <v>7.0896663670770597</v>
      </c>
      <c r="D1374" s="46">
        <v>16.517589096548246</v>
      </c>
      <c r="E1374" s="46">
        <v>9.4279227294711863</v>
      </c>
      <c r="F1374" s="52"/>
    </row>
    <row r="1375" spans="1:6" s="50" customFormat="1" x14ac:dyDescent="0.2">
      <c r="A1375" s="45">
        <v>42750</v>
      </c>
      <c r="B1375" s="66" t="s">
        <v>54</v>
      </c>
      <c r="C1375" s="46">
        <v>6.7467561713168651</v>
      </c>
      <c r="D1375" s="46">
        <v>13.292859944675632</v>
      </c>
      <c r="E1375" s="46">
        <v>6.5461037733587668</v>
      </c>
      <c r="F1375" s="52"/>
    </row>
    <row r="1376" spans="1:6" s="50" customFormat="1" x14ac:dyDescent="0.2">
      <c r="A1376" s="45">
        <v>42750</v>
      </c>
      <c r="B1376" s="66" t="s">
        <v>55</v>
      </c>
      <c r="C1376" s="46">
        <v>7.2364752093764304</v>
      </c>
      <c r="D1376" s="46">
        <v>13.879853566457692</v>
      </c>
      <c r="E1376" s="46">
        <v>6.6433783570812617</v>
      </c>
      <c r="F1376" s="52"/>
    </row>
    <row r="1377" spans="1:6" s="50" customFormat="1" x14ac:dyDescent="0.2">
      <c r="A1377" s="45">
        <v>42750</v>
      </c>
      <c r="B1377" s="66" t="s">
        <v>56</v>
      </c>
      <c r="C1377" s="46">
        <v>7.860873498721249</v>
      </c>
      <c r="D1377" s="46">
        <v>13.256256343749344</v>
      </c>
      <c r="E1377" s="46">
        <v>5.3953828450280952</v>
      </c>
      <c r="F1377" s="52"/>
    </row>
    <row r="1378" spans="1:6" s="50" customFormat="1" x14ac:dyDescent="0.2">
      <c r="A1378" s="45">
        <v>42750</v>
      </c>
      <c r="B1378" s="66" t="s">
        <v>57</v>
      </c>
      <c r="C1378" s="46">
        <v>7.1383940124535181</v>
      </c>
      <c r="D1378" s="46">
        <v>11.769735309338049</v>
      </c>
      <c r="E1378" s="46">
        <v>4.6313412968845311</v>
      </c>
      <c r="F1378" s="52"/>
    </row>
    <row r="1379" spans="1:6" s="50" customFormat="1" x14ac:dyDescent="0.2">
      <c r="A1379" s="45">
        <v>42750</v>
      </c>
      <c r="B1379" s="66" t="s">
        <v>58</v>
      </c>
      <c r="C1379" s="46">
        <v>6.2322651904640756</v>
      </c>
      <c r="D1379" s="46">
        <v>10.295271722342186</v>
      </c>
      <c r="E1379" s="46">
        <v>4.0630065318781101</v>
      </c>
      <c r="F1379" s="52"/>
    </row>
    <row r="1380" spans="1:6" s="50" customFormat="1" x14ac:dyDescent="0.2">
      <c r="A1380" s="45">
        <v>42750</v>
      </c>
      <c r="B1380" s="66" t="s">
        <v>59</v>
      </c>
      <c r="C1380" s="46">
        <v>6.1465021961152768</v>
      </c>
      <c r="D1380" s="46">
        <v>10.678537931278939</v>
      </c>
      <c r="E1380" s="46">
        <v>4.532035735163662</v>
      </c>
      <c r="F1380" s="52"/>
    </row>
    <row r="1381" spans="1:6" s="50" customFormat="1" x14ac:dyDescent="0.2">
      <c r="A1381" s="45">
        <v>42750</v>
      </c>
      <c r="B1381" s="66" t="s">
        <v>60</v>
      </c>
      <c r="C1381" s="46">
        <v>7.5789868663266278</v>
      </c>
      <c r="D1381" s="46">
        <v>12.943367638664169</v>
      </c>
      <c r="E1381" s="46">
        <v>5.3643807723375412</v>
      </c>
      <c r="F1381" s="52"/>
    </row>
    <row r="1382" spans="1:6" s="50" customFormat="1" x14ac:dyDescent="0.2">
      <c r="A1382" s="45">
        <v>42750</v>
      </c>
      <c r="B1382" s="66" t="s">
        <v>61</v>
      </c>
      <c r="C1382" s="46">
        <v>6.7830723848892118</v>
      </c>
      <c r="D1382" s="46">
        <v>12.235978748192812</v>
      </c>
      <c r="E1382" s="46">
        <v>5.4529063633036001</v>
      </c>
      <c r="F1382" s="52"/>
    </row>
    <row r="1383" spans="1:6" s="50" customFormat="1" x14ac:dyDescent="0.2">
      <c r="A1383" s="45">
        <v>42750</v>
      </c>
      <c r="B1383" s="66" t="s">
        <v>62</v>
      </c>
      <c r="C1383" s="46">
        <v>6.6116008696216158</v>
      </c>
      <c r="D1383" s="46">
        <v>11.852192697712058</v>
      </c>
      <c r="E1383" s="46">
        <v>5.2405918280904418</v>
      </c>
      <c r="F1383" s="52"/>
    </row>
    <row r="1384" spans="1:6" s="50" customFormat="1" x14ac:dyDescent="0.2">
      <c r="A1384" s="45">
        <v>42750</v>
      </c>
      <c r="B1384" s="66" t="s">
        <v>63</v>
      </c>
      <c r="C1384" s="46">
        <v>6.0973116342388236</v>
      </c>
      <c r="D1384" s="46">
        <v>10.65353196277008</v>
      </c>
      <c r="E1384" s="46">
        <v>4.5562203285312561</v>
      </c>
      <c r="F1384" s="52"/>
    </row>
    <row r="1385" spans="1:6" s="50" customFormat="1" x14ac:dyDescent="0.2">
      <c r="A1385" s="45">
        <v>42750</v>
      </c>
      <c r="B1385" s="66" t="s">
        <v>64</v>
      </c>
      <c r="C1385" s="46">
        <v>8.6439039429045561</v>
      </c>
      <c r="D1385" s="46">
        <v>16.297470377944506</v>
      </c>
      <c r="E1385" s="46">
        <v>7.6535664350399504</v>
      </c>
      <c r="F1385" s="52"/>
    </row>
    <row r="1386" spans="1:6" s="50" customFormat="1" x14ac:dyDescent="0.2">
      <c r="A1386" s="45">
        <v>42750</v>
      </c>
      <c r="B1386" s="66" t="s">
        <v>65</v>
      </c>
      <c r="C1386" s="46">
        <v>7.7133308799418856</v>
      </c>
      <c r="D1386" s="46">
        <v>14.271922968121872</v>
      </c>
      <c r="E1386" s="46">
        <v>6.5585920881799868</v>
      </c>
      <c r="F1386" s="52"/>
    </row>
    <row r="1387" spans="1:6" s="50" customFormat="1" x14ac:dyDescent="0.2">
      <c r="A1387" s="45">
        <v>42750</v>
      </c>
      <c r="B1387" s="66" t="s">
        <v>66</v>
      </c>
      <c r="C1387" s="46">
        <v>9.8191063046795115</v>
      </c>
      <c r="D1387" s="46">
        <v>17.291254453937178</v>
      </c>
      <c r="E1387" s="46">
        <v>7.4721481492576665</v>
      </c>
      <c r="F1387" s="52"/>
    </row>
    <row r="1388" spans="1:6" s="50" customFormat="1" x14ac:dyDescent="0.2">
      <c r="A1388" s="45">
        <v>42750</v>
      </c>
      <c r="B1388" s="66" t="s">
        <v>67</v>
      </c>
      <c r="C1388" s="46">
        <v>8.8885392703968407</v>
      </c>
      <c r="D1388" s="46">
        <v>15.56534534703029</v>
      </c>
      <c r="E1388" s="46">
        <v>6.6768060766334489</v>
      </c>
      <c r="F1388" s="52"/>
    </row>
    <row r="1389" spans="1:6" s="50" customFormat="1" x14ac:dyDescent="0.2">
      <c r="A1389" s="45">
        <v>42750</v>
      </c>
      <c r="B1389" s="66" t="s">
        <v>68</v>
      </c>
      <c r="C1389" s="46">
        <v>8.3252803811975937</v>
      </c>
      <c r="D1389" s="46">
        <v>14.726208032501203</v>
      </c>
      <c r="E1389" s="46">
        <v>6.4009276513036095</v>
      </c>
      <c r="F1389" s="52"/>
    </row>
    <row r="1390" spans="1:6" s="50" customFormat="1" x14ac:dyDescent="0.2">
      <c r="A1390" s="45">
        <v>42750</v>
      </c>
      <c r="B1390" s="66" t="s">
        <v>69</v>
      </c>
      <c r="C1390" s="46">
        <v>12.389867149863477</v>
      </c>
      <c r="D1390" s="46">
        <v>21.783234452209346</v>
      </c>
      <c r="E1390" s="46">
        <v>9.3933673023458688</v>
      </c>
      <c r="F1390" s="52"/>
    </row>
    <row r="1391" spans="1:6" s="50" customFormat="1" x14ac:dyDescent="0.2">
      <c r="A1391" s="45">
        <v>42750</v>
      </c>
      <c r="B1391" s="66" t="s">
        <v>70</v>
      </c>
      <c r="C1391" s="46">
        <v>16.209525554127083</v>
      </c>
      <c r="D1391" s="46">
        <v>29.067569642672655</v>
      </c>
      <c r="E1391" s="46">
        <v>12.858044088545572</v>
      </c>
      <c r="F1391" s="52"/>
    </row>
    <row r="1392" spans="1:6" s="50" customFormat="1" x14ac:dyDescent="0.2">
      <c r="A1392" s="45">
        <v>42750</v>
      </c>
      <c r="B1392" s="66" t="s">
        <v>71</v>
      </c>
      <c r="C1392" s="46">
        <v>14.838196539966301</v>
      </c>
      <c r="D1392" s="46">
        <v>27.485318672001924</v>
      </c>
      <c r="E1392" s="46">
        <v>12.647122132035623</v>
      </c>
      <c r="F1392" s="52"/>
    </row>
    <row r="1393" spans="1:6" s="50" customFormat="1" x14ac:dyDescent="0.2">
      <c r="A1393" s="45">
        <v>42750</v>
      </c>
      <c r="B1393" s="66" t="s">
        <v>72</v>
      </c>
      <c r="C1393" s="46">
        <v>42.996112219568758</v>
      </c>
      <c r="D1393" s="46">
        <v>64.338522967317942</v>
      </c>
      <c r="E1393" s="46">
        <v>21.342410747749184</v>
      </c>
      <c r="F1393" s="52"/>
    </row>
    <row r="1394" spans="1:6" s="50" customFormat="1" x14ac:dyDescent="0.2">
      <c r="A1394" s="45">
        <v>42750</v>
      </c>
      <c r="B1394" s="66" t="s">
        <v>73</v>
      </c>
      <c r="C1394" s="46">
        <v>20.249129914474743</v>
      </c>
      <c r="D1394" s="46">
        <v>35.894511500959631</v>
      </c>
      <c r="E1394" s="46">
        <v>15.645381586484888</v>
      </c>
      <c r="F1394" s="52"/>
    </row>
    <row r="1395" spans="1:6" s="50" customFormat="1" x14ac:dyDescent="0.2">
      <c r="A1395" s="45">
        <v>42750</v>
      </c>
      <c r="B1395" s="66" t="s">
        <v>74</v>
      </c>
      <c r="C1395" s="46">
        <v>28.928822992071648</v>
      </c>
      <c r="D1395" s="46">
        <v>47.730392442656253</v>
      </c>
      <c r="E1395" s="46">
        <v>18.801569450584605</v>
      </c>
      <c r="F1395" s="52"/>
    </row>
    <row r="1396" spans="1:6" s="50" customFormat="1" x14ac:dyDescent="0.2">
      <c r="A1396" s="45">
        <v>42750</v>
      </c>
      <c r="B1396" s="66" t="s">
        <v>75</v>
      </c>
      <c r="C1396" s="46">
        <v>34.682452328890285</v>
      </c>
      <c r="D1396" s="46">
        <v>51.1675572066356</v>
      </c>
      <c r="E1396" s="46">
        <v>16.485104877745314</v>
      </c>
      <c r="F1396" s="52"/>
    </row>
    <row r="1397" spans="1:6" s="50" customFormat="1" x14ac:dyDescent="0.2">
      <c r="A1397" s="45">
        <v>42750</v>
      </c>
      <c r="B1397" s="66" t="s">
        <v>76</v>
      </c>
      <c r="C1397" s="46">
        <v>28.7936500349564</v>
      </c>
      <c r="D1397" s="46">
        <v>47.117093831287328</v>
      </c>
      <c r="E1397" s="46">
        <v>18.323443796330928</v>
      </c>
      <c r="F1397" s="52"/>
    </row>
    <row r="1398" spans="1:6" s="50" customFormat="1" x14ac:dyDescent="0.2">
      <c r="A1398" s="45">
        <v>42750</v>
      </c>
      <c r="B1398" s="66" t="s">
        <v>77</v>
      </c>
      <c r="C1398" s="46">
        <v>31.229572837730114</v>
      </c>
      <c r="D1398" s="46">
        <v>51.081210622584592</v>
      </c>
      <c r="E1398" s="46">
        <v>19.851637784854478</v>
      </c>
      <c r="F1398" s="52"/>
    </row>
    <row r="1399" spans="1:6" s="50" customFormat="1" x14ac:dyDescent="0.2">
      <c r="A1399" s="45">
        <v>42750</v>
      </c>
      <c r="B1399" s="66" t="s">
        <v>78</v>
      </c>
      <c r="C1399" s="46">
        <v>45.736047868250346</v>
      </c>
      <c r="D1399" s="46">
        <v>70.210997471365943</v>
      </c>
      <c r="E1399" s="46">
        <v>24.474949603115597</v>
      </c>
      <c r="F1399" s="52"/>
    </row>
    <row r="1400" spans="1:6" s="50" customFormat="1" x14ac:dyDescent="0.2">
      <c r="A1400" s="45">
        <v>42750</v>
      </c>
      <c r="B1400" s="66" t="s">
        <v>79</v>
      </c>
      <c r="C1400" s="46">
        <v>43.605559388004487</v>
      </c>
      <c r="D1400" s="46">
        <v>67.801497918192567</v>
      </c>
      <c r="E1400" s="46">
        <v>24.19593853018808</v>
      </c>
      <c r="F1400" s="52"/>
    </row>
    <row r="1401" spans="1:6" s="50" customFormat="1" x14ac:dyDescent="0.2">
      <c r="A1401" s="45">
        <v>42750</v>
      </c>
      <c r="B1401" s="66" t="s">
        <v>80</v>
      </c>
      <c r="C1401" s="46">
        <v>35.966312985847281</v>
      </c>
      <c r="D1401" s="46">
        <v>56.000758377384223</v>
      </c>
      <c r="E1401" s="46">
        <v>20.034445391536941</v>
      </c>
      <c r="F1401" s="52"/>
    </row>
    <row r="1402" spans="1:6" s="50" customFormat="1" x14ac:dyDescent="0.2">
      <c r="A1402" s="45">
        <v>42750</v>
      </c>
      <c r="B1402" s="66" t="s">
        <v>81</v>
      </c>
      <c r="C1402" s="46">
        <v>39.601769676584183</v>
      </c>
      <c r="D1402" s="46">
        <v>70.481378993864837</v>
      </c>
      <c r="E1402" s="46">
        <v>30.879609317280654</v>
      </c>
      <c r="F1402" s="52"/>
    </row>
    <row r="1403" spans="1:6" s="50" customFormat="1" x14ac:dyDescent="0.2">
      <c r="A1403" s="45">
        <v>42750</v>
      </c>
      <c r="B1403" s="66" t="s">
        <v>82</v>
      </c>
      <c r="C1403" s="46">
        <v>47.50946414297691</v>
      </c>
      <c r="D1403" s="46">
        <v>71.497810519612358</v>
      </c>
      <c r="E1403" s="46">
        <v>23.988346376635448</v>
      </c>
      <c r="F1403" s="52"/>
    </row>
    <row r="1404" spans="1:6" s="50" customFormat="1" x14ac:dyDescent="0.2">
      <c r="A1404" s="45">
        <v>42750</v>
      </c>
      <c r="B1404" s="66" t="s">
        <v>83</v>
      </c>
      <c r="C1404" s="46">
        <v>39.221588367401651</v>
      </c>
      <c r="D1404" s="46">
        <v>61.949686761806824</v>
      </c>
      <c r="E1404" s="46">
        <v>22.728098394405173</v>
      </c>
      <c r="F1404" s="52"/>
    </row>
    <row r="1405" spans="1:6" s="50" customFormat="1" x14ac:dyDescent="0.2">
      <c r="A1405" s="45">
        <v>42750</v>
      </c>
      <c r="B1405" s="66" t="s">
        <v>84</v>
      </c>
      <c r="C1405" s="46">
        <v>50.617928098511904</v>
      </c>
      <c r="D1405" s="46">
        <v>78.309589867987896</v>
      </c>
      <c r="E1405" s="46">
        <v>27.691661769475992</v>
      </c>
      <c r="F1405" s="52"/>
    </row>
    <row r="1406" spans="1:6" s="50" customFormat="1" x14ac:dyDescent="0.2">
      <c r="A1406" s="45">
        <v>42750</v>
      </c>
      <c r="B1406" s="66" t="s">
        <v>85</v>
      </c>
      <c r="C1406" s="46">
        <v>67.461414391867947</v>
      </c>
      <c r="D1406" s="46">
        <v>105.28059788687777</v>
      </c>
      <c r="E1406" s="46">
        <v>37.819183495009824</v>
      </c>
      <c r="F1406" s="52"/>
    </row>
    <row r="1407" spans="1:6" s="50" customFormat="1" x14ac:dyDescent="0.2">
      <c r="A1407" s="45">
        <v>42750</v>
      </c>
      <c r="B1407" s="66" t="s">
        <v>86</v>
      </c>
      <c r="C1407" s="46">
        <v>53.567148095843415</v>
      </c>
      <c r="D1407" s="46">
        <v>81.455736819621933</v>
      </c>
      <c r="E1407" s="46">
        <v>27.888588723778518</v>
      </c>
      <c r="F1407" s="52"/>
    </row>
    <row r="1408" spans="1:6" s="50" customFormat="1" x14ac:dyDescent="0.2">
      <c r="A1408" s="45">
        <v>42750</v>
      </c>
      <c r="B1408" s="66" t="s">
        <v>87</v>
      </c>
      <c r="C1408" s="46">
        <v>50.298326275819953</v>
      </c>
      <c r="D1408" s="46">
        <v>76.339690459131418</v>
      </c>
      <c r="E1408" s="46">
        <v>26.041364183311465</v>
      </c>
      <c r="F1408" s="52"/>
    </row>
    <row r="1409" spans="1:6" s="50" customFormat="1" x14ac:dyDescent="0.2">
      <c r="A1409" s="45">
        <v>42750</v>
      </c>
      <c r="B1409" s="66" t="s">
        <v>88</v>
      </c>
      <c r="C1409" s="46">
        <v>65.366439557169443</v>
      </c>
      <c r="D1409" s="46">
        <v>97.128934218355511</v>
      </c>
      <c r="E1409" s="46">
        <v>31.762494661186068</v>
      </c>
      <c r="F1409" s="52"/>
    </row>
    <row r="1410" spans="1:6" s="50" customFormat="1" x14ac:dyDescent="0.2">
      <c r="A1410" s="45">
        <v>42750</v>
      </c>
      <c r="B1410" s="66" t="s">
        <v>89</v>
      </c>
      <c r="C1410" s="46">
        <v>60.494026825082031</v>
      </c>
      <c r="D1410" s="46">
        <v>94.731341172059544</v>
      </c>
      <c r="E1410" s="46">
        <v>34.237314346977513</v>
      </c>
      <c r="F1410" s="52"/>
    </row>
    <row r="1411" spans="1:6" s="50" customFormat="1" x14ac:dyDescent="0.2">
      <c r="A1411" s="45">
        <v>42750</v>
      </c>
      <c r="B1411" s="66" t="s">
        <v>90</v>
      </c>
      <c r="C1411" s="46">
        <v>52.328953914337909</v>
      </c>
      <c r="D1411" s="46">
        <v>85.878877254966937</v>
      </c>
      <c r="E1411" s="46">
        <v>33.549923340629029</v>
      </c>
      <c r="F1411" s="52"/>
    </row>
    <row r="1412" spans="1:6" s="50" customFormat="1" x14ac:dyDescent="0.2">
      <c r="A1412" s="45">
        <v>42750</v>
      </c>
      <c r="B1412" s="66" t="s">
        <v>91</v>
      </c>
      <c r="C1412" s="46">
        <v>72.292885082688059</v>
      </c>
      <c r="D1412" s="46">
        <v>104.06767327109479</v>
      </c>
      <c r="E1412" s="46">
        <v>31.774788188406731</v>
      </c>
      <c r="F1412" s="52"/>
    </row>
    <row r="1413" spans="1:6" s="50" customFormat="1" x14ac:dyDescent="0.2">
      <c r="A1413" s="45">
        <v>42750</v>
      </c>
      <c r="B1413" s="66" t="s">
        <v>92</v>
      </c>
      <c r="C1413" s="46">
        <v>65.241735289728325</v>
      </c>
      <c r="D1413" s="46">
        <v>100.59231128881014</v>
      </c>
      <c r="E1413" s="46">
        <v>35.350575999081812</v>
      </c>
      <c r="F1413" s="52"/>
    </row>
    <row r="1414" spans="1:6" s="50" customFormat="1" x14ac:dyDescent="0.2">
      <c r="A1414" s="45">
        <v>42750</v>
      </c>
      <c r="B1414" s="66" t="s">
        <v>93</v>
      </c>
      <c r="C1414" s="46">
        <v>63.429587023229438</v>
      </c>
      <c r="D1414" s="46">
        <v>99.272615390542867</v>
      </c>
      <c r="E1414" s="46">
        <v>35.84302836731343</v>
      </c>
      <c r="F1414" s="52"/>
    </row>
    <row r="1415" spans="1:6" s="50" customFormat="1" x14ac:dyDescent="0.2">
      <c r="A1415" s="45">
        <v>42750</v>
      </c>
      <c r="B1415" s="66" t="s">
        <v>94</v>
      </c>
      <c r="C1415" s="46">
        <v>58.936853605059554</v>
      </c>
      <c r="D1415" s="46">
        <v>88.133735853723167</v>
      </c>
      <c r="E1415" s="46">
        <v>29.196882248663613</v>
      </c>
      <c r="F1415" s="52"/>
    </row>
    <row r="1416" spans="1:6" s="50" customFormat="1" x14ac:dyDescent="0.2">
      <c r="A1416" s="45">
        <v>42750</v>
      </c>
      <c r="B1416" s="66" t="s">
        <v>95</v>
      </c>
      <c r="C1416" s="46">
        <v>55.227568978402978</v>
      </c>
      <c r="D1416" s="46">
        <v>80.887078622803145</v>
      </c>
      <c r="E1416" s="46">
        <v>25.659509644400167</v>
      </c>
      <c r="F1416" s="52"/>
    </row>
    <row r="1417" spans="1:6" s="50" customFormat="1" x14ac:dyDescent="0.2">
      <c r="A1417" s="45">
        <v>42750</v>
      </c>
      <c r="B1417" s="66" t="s">
        <v>96</v>
      </c>
      <c r="C1417" s="46">
        <v>80.576216525403353</v>
      </c>
      <c r="D1417" s="46">
        <v>118.66342603124909</v>
      </c>
      <c r="E1417" s="46">
        <v>38.087209505845735</v>
      </c>
      <c r="F1417" s="52"/>
    </row>
    <row r="1418" spans="1:6" s="50" customFormat="1" x14ac:dyDescent="0.2">
      <c r="A1418" s="45">
        <v>42750</v>
      </c>
      <c r="B1418" s="66" t="s">
        <v>97</v>
      </c>
      <c r="C1418" s="46">
        <v>74.871697009211175</v>
      </c>
      <c r="D1418" s="46">
        <v>117.82237107254902</v>
      </c>
      <c r="E1418" s="46">
        <v>42.950674063337843</v>
      </c>
      <c r="F1418" s="52"/>
    </row>
    <row r="1419" spans="1:6" s="50" customFormat="1" x14ac:dyDescent="0.2">
      <c r="A1419" s="45">
        <v>42750</v>
      </c>
      <c r="B1419" s="66" t="s">
        <v>98</v>
      </c>
      <c r="C1419" s="46">
        <v>59.118377615771287</v>
      </c>
      <c r="D1419" s="46">
        <v>93.03430329372938</v>
      </c>
      <c r="E1419" s="46">
        <v>33.915925677958093</v>
      </c>
      <c r="F1419" s="52"/>
    </row>
    <row r="1420" spans="1:6" s="50" customFormat="1" x14ac:dyDescent="0.2">
      <c r="A1420" s="45">
        <v>42750</v>
      </c>
      <c r="B1420" s="66" t="s">
        <v>99</v>
      </c>
      <c r="C1420" s="46">
        <v>65.910903396029639</v>
      </c>
      <c r="D1420" s="46">
        <v>102.8500922271318</v>
      </c>
      <c r="E1420" s="46">
        <v>36.939188831102157</v>
      </c>
      <c r="F1420" s="52"/>
    </row>
    <row r="1421" spans="1:6" s="50" customFormat="1" x14ac:dyDescent="0.2">
      <c r="A1421" s="45">
        <v>42750</v>
      </c>
      <c r="B1421" s="66" t="s">
        <v>100</v>
      </c>
      <c r="C1421" s="46">
        <v>76.424152464168685</v>
      </c>
      <c r="D1421" s="46">
        <v>119.37025193353487</v>
      </c>
      <c r="E1421" s="46">
        <v>42.946099469366189</v>
      </c>
      <c r="F1421" s="52"/>
    </row>
    <row r="1422" spans="1:6" s="50" customFormat="1" x14ac:dyDescent="0.2">
      <c r="A1422" s="45">
        <v>42750</v>
      </c>
      <c r="B1422" s="66" t="s">
        <v>101</v>
      </c>
      <c r="C1422" s="46">
        <v>62.874346272939341</v>
      </c>
      <c r="D1422" s="46">
        <v>96.978486338881197</v>
      </c>
      <c r="E1422" s="46">
        <v>34.104140065941856</v>
      </c>
      <c r="F1422" s="52"/>
    </row>
    <row r="1423" spans="1:6" s="50" customFormat="1" x14ac:dyDescent="0.2">
      <c r="A1423" s="45">
        <v>42750</v>
      </c>
      <c r="B1423" s="66" t="s">
        <v>102</v>
      </c>
      <c r="C1423" s="46">
        <v>79.543854842627809</v>
      </c>
      <c r="D1423" s="46">
        <v>115.77273322396594</v>
      </c>
      <c r="E1423" s="46">
        <v>36.228878381338134</v>
      </c>
      <c r="F1423" s="52"/>
    </row>
    <row r="1424" spans="1:6" s="50" customFormat="1" x14ac:dyDescent="0.2">
      <c r="A1424" s="45">
        <v>42750</v>
      </c>
      <c r="B1424" s="66" t="s">
        <v>103</v>
      </c>
      <c r="C1424" s="46">
        <v>61.098542963897806</v>
      </c>
      <c r="D1424" s="46">
        <v>90.987730878466294</v>
      </c>
      <c r="E1424" s="46">
        <v>29.889187914568488</v>
      </c>
      <c r="F1424" s="52"/>
    </row>
    <row r="1425" spans="1:6" s="50" customFormat="1" x14ac:dyDescent="0.2">
      <c r="A1425" s="45">
        <v>42750</v>
      </c>
      <c r="B1425" s="66" t="s">
        <v>104</v>
      </c>
      <c r="C1425" s="46">
        <v>69.555281558780678</v>
      </c>
      <c r="D1425" s="46">
        <v>100.44322129139583</v>
      </c>
      <c r="E1425" s="46">
        <v>30.887939732615152</v>
      </c>
      <c r="F1425" s="52"/>
    </row>
    <row r="1426" spans="1:6" s="50" customFormat="1" x14ac:dyDescent="0.2">
      <c r="A1426" s="45">
        <v>42750</v>
      </c>
      <c r="B1426" s="66" t="s">
        <v>105</v>
      </c>
      <c r="C1426" s="46">
        <v>47.352985620922624</v>
      </c>
      <c r="D1426" s="46">
        <v>73.421130202945818</v>
      </c>
      <c r="E1426" s="46">
        <v>26.068144582023194</v>
      </c>
      <c r="F1426" s="52"/>
    </row>
    <row r="1427" spans="1:6" s="50" customFormat="1" x14ac:dyDescent="0.2">
      <c r="A1427" s="45">
        <v>42750</v>
      </c>
      <c r="B1427" s="66" t="s">
        <v>106</v>
      </c>
      <c r="C1427" s="46">
        <v>52.492935871255575</v>
      </c>
      <c r="D1427" s="46">
        <v>81.188649097892736</v>
      </c>
      <c r="E1427" s="46">
        <v>28.69571322663716</v>
      </c>
      <c r="F1427" s="52"/>
    </row>
    <row r="1428" spans="1:6" s="50" customFormat="1" x14ac:dyDescent="0.2">
      <c r="A1428" s="45">
        <v>42750</v>
      </c>
      <c r="B1428" s="66" t="s">
        <v>107</v>
      </c>
      <c r="C1428" s="46">
        <v>60.251911910958945</v>
      </c>
      <c r="D1428" s="46">
        <v>89.302945991686116</v>
      </c>
      <c r="E1428" s="46">
        <v>29.05103408072717</v>
      </c>
      <c r="F1428" s="52"/>
    </row>
    <row r="1429" spans="1:6" s="50" customFormat="1" x14ac:dyDescent="0.2">
      <c r="A1429" s="45">
        <v>42750</v>
      </c>
      <c r="B1429" s="66" t="s">
        <v>108</v>
      </c>
      <c r="C1429" s="46">
        <v>44.91622418569893</v>
      </c>
      <c r="D1429" s="46">
        <v>83.339406991906102</v>
      </c>
      <c r="E1429" s="46">
        <v>38.423182806207173</v>
      </c>
      <c r="F1429" s="52"/>
    </row>
    <row r="1430" spans="1:6" s="50" customFormat="1" x14ac:dyDescent="0.2">
      <c r="A1430" s="45">
        <v>42750</v>
      </c>
      <c r="B1430" s="66" t="s">
        <v>109</v>
      </c>
      <c r="C1430" s="46">
        <v>41.036178459119746</v>
      </c>
      <c r="D1430" s="46">
        <v>66.26769985959524</v>
      </c>
      <c r="E1430" s="46">
        <v>25.231521400475494</v>
      </c>
      <c r="F1430" s="52"/>
    </row>
    <row r="1431" spans="1:6" s="50" customFormat="1" x14ac:dyDescent="0.2">
      <c r="A1431" s="45">
        <v>42750</v>
      </c>
      <c r="B1431" s="66" t="s">
        <v>110</v>
      </c>
      <c r="C1431" s="46">
        <v>50.116812594497446</v>
      </c>
      <c r="D1431" s="46">
        <v>78.272026924795298</v>
      </c>
      <c r="E1431" s="46">
        <v>28.155214330297852</v>
      </c>
      <c r="F1431" s="52"/>
    </row>
    <row r="1432" spans="1:6" s="50" customFormat="1" x14ac:dyDescent="0.2">
      <c r="A1432" s="45">
        <v>42750</v>
      </c>
      <c r="B1432" s="66" t="s">
        <v>111</v>
      </c>
      <c r="C1432" s="46">
        <v>73.504011895999597</v>
      </c>
      <c r="D1432" s="46">
        <v>109.52310932853244</v>
      </c>
      <c r="E1432" s="46">
        <v>36.019097432532845</v>
      </c>
      <c r="F1432" s="52"/>
    </row>
    <row r="1433" spans="1:6" s="50" customFormat="1" x14ac:dyDescent="0.2">
      <c r="A1433" s="45">
        <v>42750</v>
      </c>
      <c r="B1433" s="66" t="s">
        <v>112</v>
      </c>
      <c r="C1433" s="46">
        <v>47.741696322609307</v>
      </c>
      <c r="D1433" s="46">
        <v>75.982051672612201</v>
      </c>
      <c r="E1433" s="46">
        <v>28.240355350002893</v>
      </c>
      <c r="F1433" s="52"/>
    </row>
    <row r="1434" spans="1:6" s="50" customFormat="1" x14ac:dyDescent="0.2">
      <c r="A1434" s="45">
        <v>42750</v>
      </c>
      <c r="B1434" s="66" t="s">
        <v>113</v>
      </c>
      <c r="C1434" s="46">
        <v>40.018962752803283</v>
      </c>
      <c r="D1434" s="46">
        <v>65.722635279881885</v>
      </c>
      <c r="E1434" s="46">
        <v>25.703672527078602</v>
      </c>
      <c r="F1434" s="52"/>
    </row>
    <row r="1435" spans="1:6" s="50" customFormat="1" x14ac:dyDescent="0.2">
      <c r="A1435" s="45">
        <v>42750</v>
      </c>
      <c r="B1435" s="66" t="s">
        <v>114</v>
      </c>
      <c r="C1435" s="46">
        <v>40.116515578986203</v>
      </c>
      <c r="D1435" s="46">
        <v>64.404460151243612</v>
      </c>
      <c r="E1435" s="46">
        <v>24.287944572257409</v>
      </c>
      <c r="F1435" s="52"/>
    </row>
    <row r="1436" spans="1:6" s="50" customFormat="1" x14ac:dyDescent="0.2">
      <c r="A1436" s="45">
        <v>42750</v>
      </c>
      <c r="B1436" s="66" t="s">
        <v>115</v>
      </c>
      <c r="C1436" s="46">
        <v>47.128536456188613</v>
      </c>
      <c r="D1436" s="46">
        <v>77.867536981756118</v>
      </c>
      <c r="E1436" s="46">
        <v>30.739000525567505</v>
      </c>
      <c r="F1436" s="52"/>
    </row>
    <row r="1437" spans="1:6" s="50" customFormat="1" x14ac:dyDescent="0.2">
      <c r="A1437" s="45">
        <v>42750</v>
      </c>
      <c r="B1437" s="66" t="s">
        <v>116</v>
      </c>
      <c r="C1437" s="46">
        <v>72.252514038049981</v>
      </c>
      <c r="D1437" s="46">
        <v>102.92722321709606</v>
      </c>
      <c r="E1437" s="46">
        <v>30.674709179046076</v>
      </c>
      <c r="F1437" s="52"/>
    </row>
    <row r="1438" spans="1:6" s="50" customFormat="1" x14ac:dyDescent="0.2">
      <c r="A1438" s="45">
        <v>42750</v>
      </c>
      <c r="B1438" s="66" t="s">
        <v>117</v>
      </c>
      <c r="C1438" s="46">
        <v>50.921420427004009</v>
      </c>
      <c r="D1438" s="46">
        <v>75.721475124325181</v>
      </c>
      <c r="E1438" s="46">
        <v>24.800054697321173</v>
      </c>
      <c r="F1438" s="52"/>
    </row>
    <row r="1439" spans="1:6" s="50" customFormat="1" x14ac:dyDescent="0.2">
      <c r="A1439" s="45">
        <v>42750</v>
      </c>
      <c r="B1439" s="66" t="s">
        <v>118</v>
      </c>
      <c r="C1439" s="46">
        <v>70.55020579566812</v>
      </c>
      <c r="D1439" s="46">
        <v>96.220299858935391</v>
      </c>
      <c r="E1439" s="46">
        <v>25.670094063267271</v>
      </c>
      <c r="F1439" s="52"/>
    </row>
    <row r="1440" spans="1:6" s="50" customFormat="1" x14ac:dyDescent="0.2">
      <c r="A1440" s="45">
        <v>42750</v>
      </c>
      <c r="B1440" s="66" t="s">
        <v>119</v>
      </c>
      <c r="C1440" s="46">
        <v>42.488839495484363</v>
      </c>
      <c r="D1440" s="46">
        <v>68.274060337631852</v>
      </c>
      <c r="E1440" s="46">
        <v>25.785220842147488</v>
      </c>
      <c r="F1440" s="52"/>
    </row>
    <row r="1441" spans="1:6" s="50" customFormat="1" x14ac:dyDescent="0.2">
      <c r="A1441" s="45">
        <v>42750</v>
      </c>
      <c r="B1441" s="66" t="s">
        <v>120</v>
      </c>
      <c r="C1441" s="46">
        <v>26.518578689355387</v>
      </c>
      <c r="D1441" s="46">
        <v>46.240937017780645</v>
      </c>
      <c r="E1441" s="46">
        <v>19.722358328425258</v>
      </c>
      <c r="F1441" s="52"/>
    </row>
    <row r="1442" spans="1:6" s="50" customFormat="1" x14ac:dyDescent="0.2">
      <c r="A1442" s="45">
        <v>42750</v>
      </c>
      <c r="B1442" s="66" t="s">
        <v>121</v>
      </c>
      <c r="C1442" s="46">
        <v>37.250504568783512</v>
      </c>
      <c r="D1442" s="46">
        <v>63.13696772093148</v>
      </c>
      <c r="E1442" s="46">
        <v>25.886463152147968</v>
      </c>
      <c r="F1442" s="52"/>
    </row>
    <row r="1443" spans="1:6" s="50" customFormat="1" x14ac:dyDescent="0.2">
      <c r="A1443" s="45">
        <v>42750</v>
      </c>
      <c r="B1443" s="66" t="s">
        <v>122</v>
      </c>
      <c r="C1443" s="46">
        <v>31.547620224386314</v>
      </c>
      <c r="D1443" s="46">
        <v>52.664713596514424</v>
      </c>
      <c r="E1443" s="46">
        <v>21.11709337212811</v>
      </c>
      <c r="F1443" s="52"/>
    </row>
    <row r="1444" spans="1:6" s="50" customFormat="1" x14ac:dyDescent="0.2">
      <c r="A1444" s="45">
        <v>42750</v>
      </c>
      <c r="B1444" s="66" t="s">
        <v>123</v>
      </c>
      <c r="C1444" s="46">
        <v>34.826895770038909</v>
      </c>
      <c r="D1444" s="46">
        <v>55.307970673890409</v>
      </c>
      <c r="E1444" s="46">
        <v>20.4810749038515</v>
      </c>
      <c r="F1444" s="52"/>
    </row>
    <row r="1445" spans="1:6" s="50" customFormat="1" x14ac:dyDescent="0.2">
      <c r="A1445" s="45">
        <v>42750</v>
      </c>
      <c r="B1445" s="66" t="s">
        <v>124</v>
      </c>
      <c r="C1445" s="46">
        <v>55.421512058933054</v>
      </c>
      <c r="D1445" s="46">
        <v>76.89319882182771</v>
      </c>
      <c r="E1445" s="46">
        <v>21.471686762894656</v>
      </c>
      <c r="F1445" s="52"/>
    </row>
    <row r="1446" spans="1:6" s="50" customFormat="1" x14ac:dyDescent="0.2">
      <c r="A1446" s="45">
        <v>42750</v>
      </c>
      <c r="B1446" s="66" t="s">
        <v>125</v>
      </c>
      <c r="C1446" s="46">
        <v>59.030916788926739</v>
      </c>
      <c r="D1446" s="46">
        <v>80.564783733143656</v>
      </c>
      <c r="E1446" s="46">
        <v>21.533866944216918</v>
      </c>
      <c r="F1446" s="52"/>
    </row>
    <row r="1447" spans="1:6" s="50" customFormat="1" x14ac:dyDescent="0.2">
      <c r="A1447" s="45">
        <v>42750</v>
      </c>
      <c r="B1447" s="66" t="s">
        <v>126</v>
      </c>
      <c r="C1447" s="46">
        <v>23.041923387116974</v>
      </c>
      <c r="D1447" s="46">
        <v>39.138718268194786</v>
      </c>
      <c r="E1447" s="46">
        <v>16.096794881077813</v>
      </c>
      <c r="F1447" s="52"/>
    </row>
    <row r="1448" spans="1:6" s="50" customFormat="1" x14ac:dyDescent="0.2">
      <c r="A1448" s="45">
        <v>42750</v>
      </c>
      <c r="B1448" s="66" t="s">
        <v>127</v>
      </c>
      <c r="C1448" s="46">
        <v>23.274218119795147</v>
      </c>
      <c r="D1448" s="46">
        <v>38.216454240164694</v>
      </c>
      <c r="E1448" s="46">
        <v>14.942236120369547</v>
      </c>
      <c r="F1448" s="52"/>
    </row>
    <row r="1449" spans="1:6" s="50" customFormat="1" x14ac:dyDescent="0.2">
      <c r="A1449" s="45">
        <v>42750</v>
      </c>
      <c r="B1449" s="66" t="s">
        <v>128</v>
      </c>
      <c r="C1449" s="46">
        <v>36.501778050912563</v>
      </c>
      <c r="D1449" s="46">
        <v>56.96434175364314</v>
      </c>
      <c r="E1449" s="46">
        <v>20.462563702730577</v>
      </c>
      <c r="F1449" s="52"/>
    </row>
    <row r="1450" spans="1:6" s="50" customFormat="1" x14ac:dyDescent="0.2">
      <c r="A1450" s="45">
        <v>42751</v>
      </c>
      <c r="B1450" s="66">
        <v>0</v>
      </c>
      <c r="C1450" s="46">
        <v>19.945482659456097</v>
      </c>
      <c r="D1450" s="46">
        <v>33.919339601028405</v>
      </c>
      <c r="E1450" s="46">
        <v>13.973856941572308</v>
      </c>
      <c r="F1450" s="52"/>
    </row>
    <row r="1451" spans="1:6" s="50" customFormat="1" x14ac:dyDescent="0.2">
      <c r="A1451" s="45">
        <v>42751</v>
      </c>
      <c r="B1451" s="66" t="s">
        <v>34</v>
      </c>
      <c r="C1451" s="46">
        <v>30.566489165737199</v>
      </c>
      <c r="D1451" s="46">
        <v>44.638438764248477</v>
      </c>
      <c r="E1451" s="46">
        <v>14.071949598511278</v>
      </c>
      <c r="F1451" s="52"/>
    </row>
    <row r="1452" spans="1:6" s="50" customFormat="1" x14ac:dyDescent="0.2">
      <c r="A1452" s="45">
        <v>42751</v>
      </c>
      <c r="B1452" s="66" t="s">
        <v>35</v>
      </c>
      <c r="C1452" s="46">
        <v>19.431208065153307</v>
      </c>
      <c r="D1452" s="46">
        <v>36.442072614893085</v>
      </c>
      <c r="E1452" s="46">
        <v>17.010864549739779</v>
      </c>
      <c r="F1452" s="52"/>
    </row>
    <row r="1453" spans="1:6" s="50" customFormat="1" x14ac:dyDescent="0.2">
      <c r="A1453" s="45">
        <v>42751</v>
      </c>
      <c r="B1453" s="66" t="s">
        <v>36</v>
      </c>
      <c r="C1453" s="46">
        <v>9.6910462155784245</v>
      </c>
      <c r="D1453" s="46">
        <v>18.160774421386392</v>
      </c>
      <c r="E1453" s="46">
        <v>8.4697282058079679</v>
      </c>
      <c r="F1453" s="52"/>
    </row>
    <row r="1454" spans="1:6" s="50" customFormat="1" x14ac:dyDescent="0.2">
      <c r="A1454" s="45">
        <v>42751</v>
      </c>
      <c r="B1454" s="66" t="s">
        <v>37</v>
      </c>
      <c r="C1454" s="46">
        <v>24.863677596120002</v>
      </c>
      <c r="D1454" s="46">
        <v>39.562726100875253</v>
      </c>
      <c r="E1454" s="46">
        <v>14.69904850475525</v>
      </c>
      <c r="F1454" s="52"/>
    </row>
    <row r="1455" spans="1:6" s="50" customFormat="1" x14ac:dyDescent="0.2">
      <c r="A1455" s="45">
        <v>42751</v>
      </c>
      <c r="B1455" s="66" t="s">
        <v>38</v>
      </c>
      <c r="C1455" s="46">
        <v>22.06142533986786</v>
      </c>
      <c r="D1455" s="46">
        <v>37.94675251209523</v>
      </c>
      <c r="E1455" s="46">
        <v>15.88532717222737</v>
      </c>
      <c r="F1455" s="52"/>
    </row>
    <row r="1456" spans="1:6" s="50" customFormat="1" x14ac:dyDescent="0.2">
      <c r="A1456" s="45">
        <v>42751</v>
      </c>
      <c r="B1456" s="66" t="s">
        <v>39</v>
      </c>
      <c r="C1456" s="46">
        <v>16.090138146335143</v>
      </c>
      <c r="D1456" s="46">
        <v>29.906863351074424</v>
      </c>
      <c r="E1456" s="46">
        <v>13.816725204739281</v>
      </c>
      <c r="F1456" s="52"/>
    </row>
    <row r="1457" spans="1:6" s="50" customFormat="1" x14ac:dyDescent="0.2">
      <c r="A1457" s="45">
        <v>42751</v>
      </c>
      <c r="B1457" s="66" t="s">
        <v>40</v>
      </c>
      <c r="C1457" s="46">
        <v>16.065525102321914</v>
      </c>
      <c r="D1457" s="46">
        <v>30.193233768360738</v>
      </c>
      <c r="E1457" s="46">
        <v>14.127708666038824</v>
      </c>
      <c r="F1457" s="52"/>
    </row>
    <row r="1458" spans="1:6" s="50" customFormat="1" x14ac:dyDescent="0.2">
      <c r="A1458" s="45">
        <v>42751</v>
      </c>
      <c r="B1458" s="66" t="s">
        <v>41</v>
      </c>
      <c r="C1458" s="46">
        <v>15.661607922066148</v>
      </c>
      <c r="D1458" s="46">
        <v>26.376568441337643</v>
      </c>
      <c r="E1458" s="46">
        <v>10.714960519271495</v>
      </c>
      <c r="F1458" s="52"/>
    </row>
    <row r="1459" spans="1:6" s="50" customFormat="1" x14ac:dyDescent="0.2">
      <c r="A1459" s="45">
        <v>42751</v>
      </c>
      <c r="B1459" s="66" t="s">
        <v>42</v>
      </c>
      <c r="C1459" s="46">
        <v>10.253368721587682</v>
      </c>
      <c r="D1459" s="46">
        <v>18.887794573371604</v>
      </c>
      <c r="E1459" s="46">
        <v>8.6344258517839219</v>
      </c>
      <c r="F1459" s="52"/>
    </row>
    <row r="1460" spans="1:6" s="50" customFormat="1" x14ac:dyDescent="0.2">
      <c r="A1460" s="45">
        <v>42751</v>
      </c>
      <c r="B1460" s="66" t="s">
        <v>43</v>
      </c>
      <c r="C1460" s="46">
        <v>33.390449934102598</v>
      </c>
      <c r="D1460" s="46">
        <v>45.394195251550975</v>
      </c>
      <c r="E1460" s="46">
        <v>12.003745317448377</v>
      </c>
      <c r="F1460" s="52"/>
    </row>
    <row r="1461" spans="1:6" s="50" customFormat="1" x14ac:dyDescent="0.2">
      <c r="A1461" s="45">
        <v>42751</v>
      </c>
      <c r="B1461" s="66" t="s">
        <v>44</v>
      </c>
      <c r="C1461" s="46">
        <v>18.915786514480526</v>
      </c>
      <c r="D1461" s="46">
        <v>31.852910970399474</v>
      </c>
      <c r="E1461" s="46">
        <v>12.937124455918948</v>
      </c>
      <c r="F1461" s="52"/>
    </row>
    <row r="1462" spans="1:6" s="50" customFormat="1" x14ac:dyDescent="0.2">
      <c r="A1462" s="45">
        <v>42751</v>
      </c>
      <c r="B1462" s="66" t="s">
        <v>45</v>
      </c>
      <c r="C1462" s="46">
        <v>42.786496390192291</v>
      </c>
      <c r="D1462" s="46">
        <v>61.539329536341164</v>
      </c>
      <c r="E1462" s="46">
        <v>18.752833146148873</v>
      </c>
      <c r="F1462" s="52"/>
    </row>
    <row r="1463" spans="1:6" s="50" customFormat="1" x14ac:dyDescent="0.2">
      <c r="A1463" s="45">
        <v>42751</v>
      </c>
      <c r="B1463" s="66" t="s">
        <v>46</v>
      </c>
      <c r="C1463" s="46">
        <v>31.468658975101675</v>
      </c>
      <c r="D1463" s="46">
        <v>49.577124726216397</v>
      </c>
      <c r="E1463" s="46">
        <v>18.108465751114721</v>
      </c>
      <c r="F1463" s="52"/>
    </row>
    <row r="1464" spans="1:6" s="50" customFormat="1" x14ac:dyDescent="0.2">
      <c r="A1464" s="45">
        <v>42751</v>
      </c>
      <c r="B1464" s="66" t="s">
        <v>47</v>
      </c>
      <c r="C1464" s="46">
        <v>34.478188460183773</v>
      </c>
      <c r="D1464" s="46">
        <v>54.13283472545713</v>
      </c>
      <c r="E1464" s="46">
        <v>19.654646265273357</v>
      </c>
      <c r="F1464" s="52"/>
    </row>
    <row r="1465" spans="1:6" s="50" customFormat="1" x14ac:dyDescent="0.2">
      <c r="A1465" s="45">
        <v>42751</v>
      </c>
      <c r="B1465" s="66" t="s">
        <v>48</v>
      </c>
      <c r="C1465" s="46">
        <v>44.510484723767405</v>
      </c>
      <c r="D1465" s="46">
        <v>67.479012958506758</v>
      </c>
      <c r="E1465" s="46">
        <v>22.968528234739352</v>
      </c>
      <c r="F1465" s="52"/>
    </row>
    <row r="1466" spans="1:6" s="50" customFormat="1" x14ac:dyDescent="0.2">
      <c r="A1466" s="45">
        <v>42751</v>
      </c>
      <c r="B1466" s="66" t="s">
        <v>49</v>
      </c>
      <c r="C1466" s="46">
        <v>19.930440247107008</v>
      </c>
      <c r="D1466" s="46">
        <v>38.486737543122992</v>
      </c>
      <c r="E1466" s="46">
        <v>18.556297296015984</v>
      </c>
      <c r="F1466" s="52"/>
    </row>
    <row r="1467" spans="1:6" s="50" customFormat="1" x14ac:dyDescent="0.2">
      <c r="A1467" s="45">
        <v>42751</v>
      </c>
      <c r="B1467" s="66" t="s">
        <v>50</v>
      </c>
      <c r="C1467" s="46">
        <v>83.746263403211614</v>
      </c>
      <c r="D1467" s="46">
        <v>113.61563037458279</v>
      </c>
      <c r="E1467" s="46">
        <v>29.869366971371178</v>
      </c>
      <c r="F1467" s="52"/>
    </row>
    <row r="1468" spans="1:6" s="50" customFormat="1" x14ac:dyDescent="0.2">
      <c r="A1468" s="45">
        <v>42751</v>
      </c>
      <c r="B1468" s="66" t="s">
        <v>51</v>
      </c>
      <c r="C1468" s="46">
        <v>66.10329871513396</v>
      </c>
      <c r="D1468" s="46">
        <v>96.750321565796824</v>
      </c>
      <c r="E1468" s="46">
        <v>30.647022850662864</v>
      </c>
      <c r="F1468" s="52"/>
    </row>
    <row r="1469" spans="1:6" s="50" customFormat="1" x14ac:dyDescent="0.2">
      <c r="A1469" s="45">
        <v>42751</v>
      </c>
      <c r="B1469" s="66" t="s">
        <v>52</v>
      </c>
      <c r="C1469" s="46">
        <v>88.822085104669</v>
      </c>
      <c r="D1469" s="46">
        <v>119.70916214687196</v>
      </c>
      <c r="E1469" s="46">
        <v>30.887077042202961</v>
      </c>
      <c r="F1469" s="52"/>
    </row>
    <row r="1470" spans="1:6" s="50" customFormat="1" x14ac:dyDescent="0.2">
      <c r="A1470" s="45">
        <v>42751</v>
      </c>
      <c r="B1470" s="66" t="s">
        <v>53</v>
      </c>
      <c r="C1470" s="46">
        <v>45.878772484178214</v>
      </c>
      <c r="D1470" s="46">
        <v>69.898401989281993</v>
      </c>
      <c r="E1470" s="46">
        <v>24.019629505103779</v>
      </c>
      <c r="F1470" s="52"/>
    </row>
    <row r="1471" spans="1:6" s="50" customFormat="1" x14ac:dyDescent="0.2">
      <c r="A1471" s="45">
        <v>42751</v>
      </c>
      <c r="B1471" s="66" t="s">
        <v>54</v>
      </c>
      <c r="C1471" s="46">
        <v>103.6239422797472</v>
      </c>
      <c r="D1471" s="46">
        <v>133.09670791153331</v>
      </c>
      <c r="E1471" s="46">
        <v>29.472765631786118</v>
      </c>
      <c r="F1471" s="52"/>
    </row>
    <row r="1472" spans="1:6" s="50" customFormat="1" x14ac:dyDescent="0.2">
      <c r="A1472" s="45">
        <v>42751</v>
      </c>
      <c r="B1472" s="66" t="s">
        <v>55</v>
      </c>
      <c r="C1472" s="46">
        <v>139.22433133751952</v>
      </c>
      <c r="D1472" s="46">
        <v>177.57753380378205</v>
      </c>
      <c r="E1472" s="46">
        <v>38.35320246626253</v>
      </c>
      <c r="F1472" s="52"/>
    </row>
    <row r="1473" spans="1:6" s="50" customFormat="1" x14ac:dyDescent="0.2">
      <c r="A1473" s="45">
        <v>42751</v>
      </c>
      <c r="B1473" s="66" t="s">
        <v>56</v>
      </c>
      <c r="C1473" s="46">
        <v>69.550383029989192</v>
      </c>
      <c r="D1473" s="46">
        <v>98.293047719992686</v>
      </c>
      <c r="E1473" s="46">
        <v>28.742664690003494</v>
      </c>
      <c r="F1473" s="52"/>
    </row>
    <row r="1474" spans="1:6" s="50" customFormat="1" x14ac:dyDescent="0.2">
      <c r="A1474" s="45">
        <v>42751</v>
      </c>
      <c r="B1474" s="66" t="s">
        <v>57</v>
      </c>
      <c r="C1474" s="46">
        <v>70.883267060607636</v>
      </c>
      <c r="D1474" s="46">
        <v>105.94345267952772</v>
      </c>
      <c r="E1474" s="46">
        <v>35.060185618920087</v>
      </c>
      <c r="F1474" s="52"/>
    </row>
    <row r="1475" spans="1:6" s="50" customFormat="1" x14ac:dyDescent="0.2">
      <c r="A1475" s="45">
        <v>42751</v>
      </c>
      <c r="B1475" s="66" t="s">
        <v>58</v>
      </c>
      <c r="C1475" s="46">
        <v>59.27276610718328</v>
      </c>
      <c r="D1475" s="46">
        <v>90.276927281294732</v>
      </c>
      <c r="E1475" s="46">
        <v>31.004161174111452</v>
      </c>
      <c r="F1475" s="52"/>
    </row>
    <row r="1476" spans="1:6" s="50" customFormat="1" x14ac:dyDescent="0.2">
      <c r="A1476" s="45">
        <v>42751</v>
      </c>
      <c r="B1476" s="66" t="s">
        <v>59</v>
      </c>
      <c r="C1476" s="46">
        <v>106.31079563830237</v>
      </c>
      <c r="D1476" s="46">
        <v>147.07008550128612</v>
      </c>
      <c r="E1476" s="46">
        <v>40.759289862983749</v>
      </c>
      <c r="F1476" s="52"/>
    </row>
    <row r="1477" spans="1:6" s="50" customFormat="1" x14ac:dyDescent="0.2">
      <c r="A1477" s="45">
        <v>42751</v>
      </c>
      <c r="B1477" s="66" t="s">
        <v>60</v>
      </c>
      <c r="C1477" s="46">
        <v>119.27746100511342</v>
      </c>
      <c r="D1477" s="46">
        <v>149.81652540175497</v>
      </c>
      <c r="E1477" s="46">
        <v>30.53906439664155</v>
      </c>
      <c r="F1477" s="52"/>
    </row>
    <row r="1478" spans="1:6" s="50" customFormat="1" x14ac:dyDescent="0.2">
      <c r="A1478" s="45">
        <v>42751</v>
      </c>
      <c r="B1478" s="66" t="s">
        <v>61</v>
      </c>
      <c r="C1478" s="46">
        <v>84.056227950303651</v>
      </c>
      <c r="D1478" s="46">
        <v>106.88963256156211</v>
      </c>
      <c r="E1478" s="46">
        <v>22.833404611258459</v>
      </c>
      <c r="F1478" s="52"/>
    </row>
    <row r="1479" spans="1:6" s="50" customFormat="1" x14ac:dyDescent="0.2">
      <c r="A1479" s="45">
        <v>42751</v>
      </c>
      <c r="B1479" s="66" t="s">
        <v>62</v>
      </c>
      <c r="C1479" s="46">
        <v>121.477368410754</v>
      </c>
      <c r="D1479" s="46">
        <v>163.67823342631351</v>
      </c>
      <c r="E1479" s="46">
        <v>42.200865015559515</v>
      </c>
      <c r="F1479" s="52"/>
    </row>
    <row r="1480" spans="1:6" s="50" customFormat="1" x14ac:dyDescent="0.2">
      <c r="A1480" s="45">
        <v>42751</v>
      </c>
      <c r="B1480" s="66" t="s">
        <v>63</v>
      </c>
      <c r="C1480" s="46">
        <v>143.49617239900957</v>
      </c>
      <c r="D1480" s="46">
        <v>180.53185454208946</v>
      </c>
      <c r="E1480" s="46">
        <v>37.035682143079896</v>
      </c>
      <c r="F1480" s="52"/>
    </row>
    <row r="1481" spans="1:6" s="50" customFormat="1" x14ac:dyDescent="0.2">
      <c r="A1481" s="45">
        <v>42751</v>
      </c>
      <c r="B1481" s="66" t="s">
        <v>64</v>
      </c>
      <c r="C1481" s="46">
        <v>86.243743625005123</v>
      </c>
      <c r="D1481" s="46">
        <v>117.76128656948319</v>
      </c>
      <c r="E1481" s="46">
        <v>31.517542944478066</v>
      </c>
      <c r="F1481" s="52"/>
    </row>
    <row r="1482" spans="1:6" s="50" customFormat="1" x14ac:dyDescent="0.2">
      <c r="A1482" s="45">
        <v>42751</v>
      </c>
      <c r="B1482" s="66" t="s">
        <v>65</v>
      </c>
      <c r="C1482" s="46">
        <v>131.13826886890425</v>
      </c>
      <c r="D1482" s="46">
        <v>172.27398780353292</v>
      </c>
      <c r="E1482" s="46">
        <v>41.13571893462867</v>
      </c>
      <c r="F1482" s="52"/>
    </row>
    <row r="1483" spans="1:6" s="50" customFormat="1" x14ac:dyDescent="0.2">
      <c r="A1483" s="45">
        <v>42751</v>
      </c>
      <c r="B1483" s="66" t="s">
        <v>66</v>
      </c>
      <c r="C1483" s="46">
        <v>178.35626248978511</v>
      </c>
      <c r="D1483" s="46">
        <v>251.53062856336226</v>
      </c>
      <c r="E1483" s="46">
        <v>73.174366073577147</v>
      </c>
      <c r="F1483" s="52"/>
    </row>
    <row r="1484" spans="1:6" s="50" customFormat="1" x14ac:dyDescent="0.2">
      <c r="A1484" s="45">
        <v>42751</v>
      </c>
      <c r="B1484" s="66" t="s">
        <v>67</v>
      </c>
      <c r="C1484" s="46">
        <v>117.31286040590523</v>
      </c>
      <c r="D1484" s="46">
        <v>159.35463661108878</v>
      </c>
      <c r="E1484" s="46">
        <v>42.041776205183552</v>
      </c>
      <c r="F1484" s="52"/>
    </row>
    <row r="1485" spans="1:6" s="50" customFormat="1" x14ac:dyDescent="0.2">
      <c r="A1485" s="45">
        <v>42751</v>
      </c>
      <c r="B1485" s="66" t="s">
        <v>68</v>
      </c>
      <c r="C1485" s="46">
        <v>77.482077009059381</v>
      </c>
      <c r="D1485" s="46">
        <v>111.41402941332541</v>
      </c>
      <c r="E1485" s="46">
        <v>33.931952404266028</v>
      </c>
      <c r="F1485" s="52"/>
    </row>
    <row r="1486" spans="1:6" s="50" customFormat="1" x14ac:dyDescent="0.2">
      <c r="A1486" s="45">
        <v>42751</v>
      </c>
      <c r="B1486" s="66" t="s">
        <v>69</v>
      </c>
      <c r="C1486" s="46">
        <v>73.261142309344976</v>
      </c>
      <c r="D1486" s="46">
        <v>114.04119444349996</v>
      </c>
      <c r="E1486" s="46">
        <v>40.780052134154985</v>
      </c>
      <c r="F1486" s="52"/>
    </row>
    <row r="1487" spans="1:6" s="50" customFormat="1" x14ac:dyDescent="0.2">
      <c r="A1487" s="45">
        <v>42751</v>
      </c>
      <c r="B1487" s="66" t="s">
        <v>70</v>
      </c>
      <c r="C1487" s="46">
        <v>101.04052594338334</v>
      </c>
      <c r="D1487" s="46">
        <v>142.84686102218569</v>
      </c>
      <c r="E1487" s="46">
        <v>41.806335078802348</v>
      </c>
      <c r="F1487" s="52"/>
    </row>
    <row r="1488" spans="1:6" s="50" customFormat="1" x14ac:dyDescent="0.2">
      <c r="A1488" s="45">
        <v>42751</v>
      </c>
      <c r="B1488" s="66" t="s">
        <v>71</v>
      </c>
      <c r="C1488" s="46">
        <v>81.675745076665564</v>
      </c>
      <c r="D1488" s="46">
        <v>124.07650819910094</v>
      </c>
      <c r="E1488" s="46">
        <v>42.400763122435379</v>
      </c>
      <c r="F1488" s="52"/>
    </row>
    <row r="1489" spans="1:6" s="50" customFormat="1" x14ac:dyDescent="0.2">
      <c r="A1489" s="45">
        <v>42751</v>
      </c>
      <c r="B1489" s="66" t="s">
        <v>72</v>
      </c>
      <c r="C1489" s="46">
        <v>59.63243268505677</v>
      </c>
      <c r="D1489" s="46">
        <v>93.353940906326443</v>
      </c>
      <c r="E1489" s="46">
        <v>33.721508221269673</v>
      </c>
      <c r="F1489" s="52"/>
    </row>
    <row r="1490" spans="1:6" s="50" customFormat="1" x14ac:dyDescent="0.2">
      <c r="A1490" s="45">
        <v>42751</v>
      </c>
      <c r="B1490" s="66" t="s">
        <v>73</v>
      </c>
      <c r="C1490" s="46">
        <v>78.457242473538543</v>
      </c>
      <c r="D1490" s="46">
        <v>120.12602236661913</v>
      </c>
      <c r="E1490" s="46">
        <v>41.668779893080583</v>
      </c>
      <c r="F1490" s="52"/>
    </row>
    <row r="1491" spans="1:6" s="50" customFormat="1" x14ac:dyDescent="0.2">
      <c r="A1491" s="45">
        <v>42751</v>
      </c>
      <c r="B1491" s="66" t="s">
        <v>74</v>
      </c>
      <c r="C1491" s="46">
        <v>102.38249766533595</v>
      </c>
      <c r="D1491" s="46">
        <v>147.61395119455759</v>
      </c>
      <c r="E1491" s="46">
        <v>45.231453529221639</v>
      </c>
      <c r="F1491" s="52"/>
    </row>
    <row r="1492" spans="1:6" s="50" customFormat="1" x14ac:dyDescent="0.2">
      <c r="A1492" s="45">
        <v>42751</v>
      </c>
      <c r="B1492" s="66" t="s">
        <v>75</v>
      </c>
      <c r="C1492" s="46">
        <v>85.990755561372907</v>
      </c>
      <c r="D1492" s="46">
        <v>130.99671769815021</v>
      </c>
      <c r="E1492" s="46">
        <v>45.005962136777299</v>
      </c>
      <c r="F1492" s="52"/>
    </row>
    <row r="1493" spans="1:6" s="50" customFormat="1" x14ac:dyDescent="0.2">
      <c r="A1493" s="45">
        <v>42751</v>
      </c>
      <c r="B1493" s="66" t="s">
        <v>76</v>
      </c>
      <c r="C1493" s="46">
        <v>72.339239343971457</v>
      </c>
      <c r="D1493" s="46">
        <v>111.87038185530257</v>
      </c>
      <c r="E1493" s="46">
        <v>39.531142511331112</v>
      </c>
      <c r="F1493" s="52"/>
    </row>
    <row r="1494" spans="1:6" s="50" customFormat="1" x14ac:dyDescent="0.2">
      <c r="A1494" s="45">
        <v>42751</v>
      </c>
      <c r="B1494" s="66" t="s">
        <v>77</v>
      </c>
      <c r="C1494" s="46">
        <v>74.075511968795681</v>
      </c>
      <c r="D1494" s="46">
        <v>121.54850914631069</v>
      </c>
      <c r="E1494" s="46">
        <v>47.472997177515012</v>
      </c>
      <c r="F1494" s="52"/>
    </row>
    <row r="1495" spans="1:6" s="50" customFormat="1" x14ac:dyDescent="0.2">
      <c r="A1495" s="45">
        <v>42751</v>
      </c>
      <c r="B1495" s="66" t="s">
        <v>78</v>
      </c>
      <c r="C1495" s="46">
        <v>67.567623298526925</v>
      </c>
      <c r="D1495" s="46">
        <v>102.54284976446736</v>
      </c>
      <c r="E1495" s="46">
        <v>34.975226465940437</v>
      </c>
      <c r="F1495" s="52"/>
    </row>
    <row r="1496" spans="1:6" s="50" customFormat="1" x14ac:dyDescent="0.2">
      <c r="A1496" s="45">
        <v>42751</v>
      </c>
      <c r="B1496" s="66" t="s">
        <v>79</v>
      </c>
      <c r="C1496" s="46">
        <v>68.49662567503961</v>
      </c>
      <c r="D1496" s="46">
        <v>110.7866015229839</v>
      </c>
      <c r="E1496" s="46">
        <v>42.289975847944291</v>
      </c>
      <c r="F1496" s="52"/>
    </row>
    <row r="1497" spans="1:6" s="50" customFormat="1" x14ac:dyDescent="0.2">
      <c r="A1497" s="45">
        <v>42751</v>
      </c>
      <c r="B1497" s="66" t="s">
        <v>80</v>
      </c>
      <c r="C1497" s="46">
        <v>79.810098002845265</v>
      </c>
      <c r="D1497" s="46">
        <v>128.94911375874713</v>
      </c>
      <c r="E1497" s="46">
        <v>49.139015755901866</v>
      </c>
      <c r="F1497" s="52"/>
    </row>
    <row r="1498" spans="1:6" s="50" customFormat="1" x14ac:dyDescent="0.2">
      <c r="A1498" s="45">
        <v>42751</v>
      </c>
      <c r="B1498" s="66" t="s">
        <v>81</v>
      </c>
      <c r="C1498" s="46">
        <v>93.936575916397189</v>
      </c>
      <c r="D1498" s="46">
        <v>136.59429407765217</v>
      </c>
      <c r="E1498" s="46">
        <v>42.657718161254977</v>
      </c>
      <c r="F1498" s="52"/>
    </row>
    <row r="1499" spans="1:6" s="50" customFormat="1" x14ac:dyDescent="0.2">
      <c r="A1499" s="45">
        <v>42751</v>
      </c>
      <c r="B1499" s="66" t="s">
        <v>82</v>
      </c>
      <c r="C1499" s="46">
        <v>102.0083525665126</v>
      </c>
      <c r="D1499" s="46">
        <v>160.01338591228452</v>
      </c>
      <c r="E1499" s="46">
        <v>58.00503334577192</v>
      </c>
      <c r="F1499" s="52"/>
    </row>
    <row r="1500" spans="1:6" s="50" customFormat="1" x14ac:dyDescent="0.2">
      <c r="A1500" s="45">
        <v>42751</v>
      </c>
      <c r="B1500" s="66" t="s">
        <v>83</v>
      </c>
      <c r="C1500" s="46">
        <v>115.21705317725596</v>
      </c>
      <c r="D1500" s="46">
        <v>170.40591818548839</v>
      </c>
      <c r="E1500" s="46">
        <v>55.188865008232426</v>
      </c>
      <c r="F1500" s="52"/>
    </row>
    <row r="1501" spans="1:6" s="50" customFormat="1" x14ac:dyDescent="0.2">
      <c r="A1501" s="45">
        <v>42751</v>
      </c>
      <c r="B1501" s="66" t="s">
        <v>84</v>
      </c>
      <c r="C1501" s="46">
        <v>156.55682590866203</v>
      </c>
      <c r="D1501" s="46">
        <v>211.50849959410678</v>
      </c>
      <c r="E1501" s="46">
        <v>54.951673685444746</v>
      </c>
      <c r="F1501" s="52"/>
    </row>
    <row r="1502" spans="1:6" s="50" customFormat="1" x14ac:dyDescent="0.2">
      <c r="A1502" s="45">
        <v>42751</v>
      </c>
      <c r="B1502" s="66" t="s">
        <v>85</v>
      </c>
      <c r="C1502" s="46">
        <v>69.177938551710042</v>
      </c>
      <c r="D1502" s="46">
        <v>104.31775002417181</v>
      </c>
      <c r="E1502" s="46">
        <v>35.139811472461773</v>
      </c>
      <c r="F1502" s="52"/>
    </row>
    <row r="1503" spans="1:6" s="50" customFormat="1" x14ac:dyDescent="0.2">
      <c r="A1503" s="45">
        <v>42751</v>
      </c>
      <c r="B1503" s="66" t="s">
        <v>86</v>
      </c>
      <c r="C1503" s="46">
        <v>113.99093217554457</v>
      </c>
      <c r="D1503" s="46">
        <v>165.61383249313647</v>
      </c>
      <c r="E1503" s="46">
        <v>51.622900317591899</v>
      </c>
      <c r="F1503" s="52"/>
    </row>
    <row r="1504" spans="1:6" s="50" customFormat="1" x14ac:dyDescent="0.2">
      <c r="A1504" s="45">
        <v>42751</v>
      </c>
      <c r="B1504" s="66" t="s">
        <v>87</v>
      </c>
      <c r="C1504" s="46">
        <v>40.520239722845432</v>
      </c>
      <c r="D1504" s="46">
        <v>65.849608492660408</v>
      </c>
      <c r="E1504" s="46">
        <v>25.329368769814977</v>
      </c>
      <c r="F1504" s="52"/>
    </row>
    <row r="1505" spans="1:6" s="50" customFormat="1" x14ac:dyDescent="0.2">
      <c r="A1505" s="45">
        <v>42751</v>
      </c>
      <c r="B1505" s="66" t="s">
        <v>88</v>
      </c>
      <c r="C1505" s="46">
        <v>62.57160330344837</v>
      </c>
      <c r="D1505" s="46">
        <v>97.97743088772404</v>
      </c>
      <c r="E1505" s="46">
        <v>35.40582758427567</v>
      </c>
      <c r="F1505" s="52"/>
    </row>
    <row r="1506" spans="1:6" s="50" customFormat="1" x14ac:dyDescent="0.2">
      <c r="A1506" s="45">
        <v>42751</v>
      </c>
      <c r="B1506" s="66" t="s">
        <v>89</v>
      </c>
      <c r="C1506" s="46">
        <v>74.691442115840587</v>
      </c>
      <c r="D1506" s="46">
        <v>110.75958957728388</v>
      </c>
      <c r="E1506" s="46">
        <v>36.068147461443289</v>
      </c>
      <c r="F1506" s="52"/>
    </row>
    <row r="1507" spans="1:6" s="50" customFormat="1" x14ac:dyDescent="0.2">
      <c r="A1507" s="45">
        <v>42751</v>
      </c>
      <c r="B1507" s="66" t="s">
        <v>90</v>
      </c>
      <c r="C1507" s="46">
        <v>82.28583580120052</v>
      </c>
      <c r="D1507" s="46">
        <v>135.72796677752206</v>
      </c>
      <c r="E1507" s="46">
        <v>53.442130976321536</v>
      </c>
      <c r="F1507" s="52"/>
    </row>
    <row r="1508" spans="1:6" s="50" customFormat="1" x14ac:dyDescent="0.2">
      <c r="A1508" s="45">
        <v>42751</v>
      </c>
      <c r="B1508" s="66" t="s">
        <v>91</v>
      </c>
      <c r="C1508" s="46">
        <v>58.485048035844244</v>
      </c>
      <c r="D1508" s="46">
        <v>91.638038374656261</v>
      </c>
      <c r="E1508" s="46">
        <v>33.152990338812018</v>
      </c>
      <c r="F1508" s="52"/>
    </row>
    <row r="1509" spans="1:6" s="50" customFormat="1" x14ac:dyDescent="0.2">
      <c r="A1509" s="45">
        <v>42751</v>
      </c>
      <c r="B1509" s="66" t="s">
        <v>92</v>
      </c>
      <c r="C1509" s="46">
        <v>97.107317825866986</v>
      </c>
      <c r="D1509" s="46">
        <v>128.31401937119563</v>
      </c>
      <c r="E1509" s="46">
        <v>31.206701545328642</v>
      </c>
      <c r="F1509" s="52"/>
    </row>
    <row r="1510" spans="1:6" s="50" customFormat="1" x14ac:dyDescent="0.2">
      <c r="A1510" s="45">
        <v>42751</v>
      </c>
      <c r="B1510" s="66" t="s">
        <v>93</v>
      </c>
      <c r="C1510" s="46">
        <v>133.30736110734512</v>
      </c>
      <c r="D1510" s="46">
        <v>180.99720493041085</v>
      </c>
      <c r="E1510" s="46">
        <v>47.689843823065729</v>
      </c>
      <c r="F1510" s="52"/>
    </row>
    <row r="1511" spans="1:6" s="50" customFormat="1" x14ac:dyDescent="0.2">
      <c r="A1511" s="45">
        <v>42751</v>
      </c>
      <c r="B1511" s="66" t="s">
        <v>94</v>
      </c>
      <c r="C1511" s="46">
        <v>135.62987350792685</v>
      </c>
      <c r="D1511" s="46">
        <v>188.87762478814449</v>
      </c>
      <c r="E1511" s="46">
        <v>53.247751280217642</v>
      </c>
      <c r="F1511" s="52"/>
    </row>
    <row r="1512" spans="1:6" s="50" customFormat="1" x14ac:dyDescent="0.2">
      <c r="A1512" s="45">
        <v>42751</v>
      </c>
      <c r="B1512" s="66" t="s">
        <v>95</v>
      </c>
      <c r="C1512" s="46">
        <v>157.88694804476472</v>
      </c>
      <c r="D1512" s="46">
        <v>210.37658729640805</v>
      </c>
      <c r="E1512" s="46">
        <v>52.489639251643325</v>
      </c>
      <c r="F1512" s="52"/>
    </row>
    <row r="1513" spans="1:6" s="50" customFormat="1" x14ac:dyDescent="0.2">
      <c r="A1513" s="45">
        <v>42751</v>
      </c>
      <c r="B1513" s="66" t="s">
        <v>96</v>
      </c>
      <c r="C1513" s="46">
        <v>105.90929002122925</v>
      </c>
      <c r="D1513" s="46">
        <v>144.54824624650007</v>
      </c>
      <c r="E1513" s="46">
        <v>38.638956225270817</v>
      </c>
      <c r="F1513" s="52"/>
    </row>
    <row r="1514" spans="1:6" s="50" customFormat="1" x14ac:dyDescent="0.2">
      <c r="A1514" s="45">
        <v>42751</v>
      </c>
      <c r="B1514" s="66" t="s">
        <v>97</v>
      </c>
      <c r="C1514" s="46">
        <v>196.6520083465569</v>
      </c>
      <c r="D1514" s="46">
        <v>247.63735985216891</v>
      </c>
      <c r="E1514" s="46">
        <v>50.985351505612016</v>
      </c>
      <c r="F1514" s="52"/>
    </row>
    <row r="1515" spans="1:6" s="50" customFormat="1" x14ac:dyDescent="0.2">
      <c r="A1515" s="45">
        <v>42751</v>
      </c>
      <c r="B1515" s="66" t="s">
        <v>98</v>
      </c>
      <c r="C1515" s="46">
        <v>142.59590999897199</v>
      </c>
      <c r="D1515" s="46">
        <v>191.12885234287614</v>
      </c>
      <c r="E1515" s="46">
        <v>48.532942343904153</v>
      </c>
      <c r="F1515" s="52"/>
    </row>
    <row r="1516" spans="1:6" s="50" customFormat="1" x14ac:dyDescent="0.2">
      <c r="A1516" s="45">
        <v>42751</v>
      </c>
      <c r="B1516" s="66" t="s">
        <v>99</v>
      </c>
      <c r="C1516" s="46">
        <v>203.74159073724317</v>
      </c>
      <c r="D1516" s="46">
        <v>259.09273018652146</v>
      </c>
      <c r="E1516" s="46">
        <v>55.351139449278293</v>
      </c>
      <c r="F1516" s="52"/>
    </row>
    <row r="1517" spans="1:6" s="50" customFormat="1" x14ac:dyDescent="0.2">
      <c r="A1517" s="45">
        <v>42751</v>
      </c>
      <c r="B1517" s="66" t="s">
        <v>100</v>
      </c>
      <c r="C1517" s="46">
        <v>177.32455338965644</v>
      </c>
      <c r="D1517" s="46">
        <v>233.40472336345749</v>
      </c>
      <c r="E1517" s="46">
        <v>56.080169973801048</v>
      </c>
      <c r="F1517" s="52"/>
    </row>
    <row r="1518" spans="1:6" s="50" customFormat="1" x14ac:dyDescent="0.2">
      <c r="A1518" s="45">
        <v>42751</v>
      </c>
      <c r="B1518" s="66" t="s">
        <v>101</v>
      </c>
      <c r="C1518" s="46">
        <v>185.14966240118957</v>
      </c>
      <c r="D1518" s="46">
        <v>247.01596375552739</v>
      </c>
      <c r="E1518" s="46">
        <v>61.866301354337821</v>
      </c>
      <c r="F1518" s="52"/>
    </row>
    <row r="1519" spans="1:6" s="50" customFormat="1" x14ac:dyDescent="0.2">
      <c r="A1519" s="45">
        <v>42751</v>
      </c>
      <c r="B1519" s="66" t="s">
        <v>102</v>
      </c>
      <c r="C1519" s="46">
        <v>215.72069308977518</v>
      </c>
      <c r="D1519" s="46">
        <v>274.00425400843864</v>
      </c>
      <c r="E1519" s="46">
        <v>58.283560918663454</v>
      </c>
      <c r="F1519" s="52"/>
    </row>
    <row r="1520" spans="1:6" s="50" customFormat="1" x14ac:dyDescent="0.2">
      <c r="A1520" s="45">
        <v>42751</v>
      </c>
      <c r="B1520" s="66" t="s">
        <v>103</v>
      </c>
      <c r="C1520" s="46">
        <v>164.84633468645998</v>
      </c>
      <c r="D1520" s="46">
        <v>230.40161794393003</v>
      </c>
      <c r="E1520" s="46">
        <v>65.555283257470052</v>
      </c>
      <c r="F1520" s="52"/>
    </row>
    <row r="1521" spans="1:6" s="50" customFormat="1" x14ac:dyDescent="0.2">
      <c r="A1521" s="45">
        <v>42751</v>
      </c>
      <c r="B1521" s="66" t="s">
        <v>104</v>
      </c>
      <c r="C1521" s="46">
        <v>155.06180435776858</v>
      </c>
      <c r="D1521" s="46">
        <v>201.61142714125432</v>
      </c>
      <c r="E1521" s="46">
        <v>46.549622783485745</v>
      </c>
      <c r="F1521" s="52"/>
    </row>
    <row r="1522" spans="1:6" s="50" customFormat="1" x14ac:dyDescent="0.2">
      <c r="A1522" s="45">
        <v>42751</v>
      </c>
      <c r="B1522" s="66" t="s">
        <v>105</v>
      </c>
      <c r="C1522" s="46">
        <v>164.35428265689544</v>
      </c>
      <c r="D1522" s="46">
        <v>208.89205171717646</v>
      </c>
      <c r="E1522" s="46">
        <v>44.537769060281022</v>
      </c>
      <c r="F1522" s="52"/>
    </row>
    <row r="1523" spans="1:6" s="50" customFormat="1" x14ac:dyDescent="0.2">
      <c r="A1523" s="45">
        <v>42751</v>
      </c>
      <c r="B1523" s="66" t="s">
        <v>106</v>
      </c>
      <c r="C1523" s="46">
        <v>165.82027180738913</v>
      </c>
      <c r="D1523" s="46">
        <v>209.96184528149513</v>
      </c>
      <c r="E1523" s="46">
        <v>44.141573474105996</v>
      </c>
      <c r="F1523" s="52"/>
    </row>
    <row r="1524" spans="1:6" s="50" customFormat="1" x14ac:dyDescent="0.2">
      <c r="A1524" s="45">
        <v>42751</v>
      </c>
      <c r="B1524" s="66" t="s">
        <v>107</v>
      </c>
      <c r="C1524" s="46">
        <v>168.87594349536772</v>
      </c>
      <c r="D1524" s="46">
        <v>210.79272778038521</v>
      </c>
      <c r="E1524" s="46">
        <v>41.916784285017485</v>
      </c>
      <c r="F1524" s="52"/>
    </row>
    <row r="1525" spans="1:6" s="50" customFormat="1" x14ac:dyDescent="0.2">
      <c r="A1525" s="45">
        <v>42751</v>
      </c>
      <c r="B1525" s="66" t="s">
        <v>108</v>
      </c>
      <c r="C1525" s="46">
        <v>122.28418304114246</v>
      </c>
      <c r="D1525" s="46">
        <v>159.91194104954445</v>
      </c>
      <c r="E1525" s="46">
        <v>37.627758008401997</v>
      </c>
      <c r="F1525" s="52"/>
    </row>
    <row r="1526" spans="1:6" s="50" customFormat="1" x14ac:dyDescent="0.2">
      <c r="A1526" s="45">
        <v>42751</v>
      </c>
      <c r="B1526" s="66" t="s">
        <v>109</v>
      </c>
      <c r="C1526" s="46">
        <v>122.89452202359819</v>
      </c>
      <c r="D1526" s="46">
        <v>165.16267243104355</v>
      </c>
      <c r="E1526" s="46">
        <v>42.268150407445361</v>
      </c>
      <c r="F1526" s="52"/>
    </row>
    <row r="1527" spans="1:6" s="50" customFormat="1" x14ac:dyDescent="0.2">
      <c r="A1527" s="45">
        <v>42751</v>
      </c>
      <c r="B1527" s="66" t="s">
        <v>110</v>
      </c>
      <c r="C1527" s="46">
        <v>95.86911147385571</v>
      </c>
      <c r="D1527" s="46">
        <v>131.00436067634442</v>
      </c>
      <c r="E1527" s="46">
        <v>35.135249202488708</v>
      </c>
      <c r="F1527" s="52"/>
    </row>
    <row r="1528" spans="1:6" s="50" customFormat="1" x14ac:dyDescent="0.2">
      <c r="A1528" s="45">
        <v>42751</v>
      </c>
      <c r="B1528" s="66" t="s">
        <v>111</v>
      </c>
      <c r="C1528" s="46">
        <v>86.574915000928883</v>
      </c>
      <c r="D1528" s="46">
        <v>115.59628702400003</v>
      </c>
      <c r="E1528" s="46">
        <v>29.021372023071152</v>
      </c>
      <c r="F1528" s="52"/>
    </row>
    <row r="1529" spans="1:6" s="50" customFormat="1" x14ac:dyDescent="0.2">
      <c r="A1529" s="45">
        <v>42751</v>
      </c>
      <c r="B1529" s="66" t="s">
        <v>112</v>
      </c>
      <c r="C1529" s="46">
        <v>62.338281213614444</v>
      </c>
      <c r="D1529" s="46">
        <v>97.323011449052515</v>
      </c>
      <c r="E1529" s="46">
        <v>34.984730235438072</v>
      </c>
      <c r="F1529" s="52"/>
    </row>
    <row r="1530" spans="1:6" s="50" customFormat="1" x14ac:dyDescent="0.2">
      <c r="A1530" s="45">
        <v>42751</v>
      </c>
      <c r="B1530" s="66" t="s">
        <v>113</v>
      </c>
      <c r="C1530" s="46">
        <v>100.51317383931915</v>
      </c>
      <c r="D1530" s="46">
        <v>145.08536623812154</v>
      </c>
      <c r="E1530" s="46">
        <v>44.572192398802386</v>
      </c>
      <c r="F1530" s="52"/>
    </row>
    <row r="1531" spans="1:6" s="50" customFormat="1" x14ac:dyDescent="0.2">
      <c r="A1531" s="45">
        <v>42751</v>
      </c>
      <c r="B1531" s="66" t="s">
        <v>114</v>
      </c>
      <c r="C1531" s="46">
        <v>65.271848933021886</v>
      </c>
      <c r="D1531" s="46">
        <v>101.73639145146151</v>
      </c>
      <c r="E1531" s="46">
        <v>36.464542518439629</v>
      </c>
      <c r="F1531" s="52"/>
    </row>
    <row r="1532" spans="1:6" s="50" customFormat="1" x14ac:dyDescent="0.2">
      <c r="A1532" s="45">
        <v>42751</v>
      </c>
      <c r="B1532" s="66" t="s">
        <v>115</v>
      </c>
      <c r="C1532" s="46">
        <v>59.157441911074756</v>
      </c>
      <c r="D1532" s="46">
        <v>101.49509680765291</v>
      </c>
      <c r="E1532" s="46">
        <v>42.337654896578158</v>
      </c>
      <c r="F1532" s="52"/>
    </row>
    <row r="1533" spans="1:6" s="50" customFormat="1" x14ac:dyDescent="0.2">
      <c r="A1533" s="45">
        <v>42751</v>
      </c>
      <c r="B1533" s="66" t="s">
        <v>116</v>
      </c>
      <c r="C1533" s="46">
        <v>34.787399847405048</v>
      </c>
      <c r="D1533" s="46">
        <v>66.758263333105759</v>
      </c>
      <c r="E1533" s="46">
        <v>31.970863485700711</v>
      </c>
      <c r="F1533" s="52"/>
    </row>
    <row r="1534" spans="1:6" s="50" customFormat="1" x14ac:dyDescent="0.2">
      <c r="A1534" s="45">
        <v>42751</v>
      </c>
      <c r="B1534" s="66" t="s">
        <v>117</v>
      </c>
      <c r="C1534" s="46">
        <v>39.299022400893215</v>
      </c>
      <c r="D1534" s="46">
        <v>76.380287741023139</v>
      </c>
      <c r="E1534" s="46">
        <v>37.081265340129924</v>
      </c>
      <c r="F1534" s="52"/>
    </row>
    <row r="1535" spans="1:6" s="50" customFormat="1" x14ac:dyDescent="0.2">
      <c r="A1535" s="45">
        <v>42751</v>
      </c>
      <c r="B1535" s="66" t="s">
        <v>118</v>
      </c>
      <c r="C1535" s="46">
        <v>50.682331570803598</v>
      </c>
      <c r="D1535" s="46">
        <v>90.025529903780352</v>
      </c>
      <c r="E1535" s="46">
        <v>39.343198332976755</v>
      </c>
      <c r="F1535" s="52"/>
    </row>
    <row r="1536" spans="1:6" s="50" customFormat="1" x14ac:dyDescent="0.2">
      <c r="A1536" s="45">
        <v>42751</v>
      </c>
      <c r="B1536" s="66" t="s">
        <v>119</v>
      </c>
      <c r="C1536" s="46">
        <v>42.99095509248572</v>
      </c>
      <c r="D1536" s="46">
        <v>77.510805920309963</v>
      </c>
      <c r="E1536" s="46">
        <v>34.519850827824243</v>
      </c>
      <c r="F1536" s="52"/>
    </row>
    <row r="1537" spans="1:6" s="50" customFormat="1" x14ac:dyDescent="0.2">
      <c r="A1537" s="45">
        <v>42751</v>
      </c>
      <c r="B1537" s="66" t="s">
        <v>120</v>
      </c>
      <c r="C1537" s="46">
        <v>27.76780415458348</v>
      </c>
      <c r="D1537" s="46">
        <v>61.868637312984987</v>
      </c>
      <c r="E1537" s="46">
        <v>34.100833158401507</v>
      </c>
      <c r="F1537" s="52"/>
    </row>
    <row r="1538" spans="1:6" s="50" customFormat="1" x14ac:dyDescent="0.2">
      <c r="A1538" s="45">
        <v>42751</v>
      </c>
      <c r="B1538" s="66" t="s">
        <v>121</v>
      </c>
      <c r="C1538" s="46">
        <v>28.806856267153194</v>
      </c>
      <c r="D1538" s="46">
        <v>59.300274299960591</v>
      </c>
      <c r="E1538" s="46">
        <v>30.493418032807398</v>
      </c>
      <c r="F1538" s="52"/>
    </row>
    <row r="1539" spans="1:6" s="50" customFormat="1" x14ac:dyDescent="0.2">
      <c r="A1539" s="45">
        <v>42751</v>
      </c>
      <c r="B1539" s="66" t="s">
        <v>122</v>
      </c>
      <c r="C1539" s="46">
        <v>28.953325565582567</v>
      </c>
      <c r="D1539" s="46">
        <v>61.197057982964914</v>
      </c>
      <c r="E1539" s="46">
        <v>32.243732417382347</v>
      </c>
      <c r="F1539" s="52"/>
    </row>
    <row r="1540" spans="1:6" s="50" customFormat="1" x14ac:dyDescent="0.2">
      <c r="A1540" s="45">
        <v>42751</v>
      </c>
      <c r="B1540" s="66" t="s">
        <v>123</v>
      </c>
      <c r="C1540" s="46">
        <v>14.72107138885357</v>
      </c>
      <c r="D1540" s="46">
        <v>42.95389005015425</v>
      </c>
      <c r="E1540" s="46">
        <v>28.23281866130068</v>
      </c>
      <c r="F1540" s="52"/>
    </row>
    <row r="1541" spans="1:6" s="50" customFormat="1" x14ac:dyDescent="0.2">
      <c r="A1541" s="45">
        <v>42751</v>
      </c>
      <c r="B1541" s="66" t="s">
        <v>124</v>
      </c>
      <c r="C1541" s="46">
        <v>20.858743075938929</v>
      </c>
      <c r="D1541" s="46">
        <v>50.390201362018992</v>
      </c>
      <c r="E1541" s="46">
        <v>29.531458286080063</v>
      </c>
      <c r="F1541" s="52"/>
    </row>
    <row r="1542" spans="1:6" s="50" customFormat="1" x14ac:dyDescent="0.2">
      <c r="A1542" s="45">
        <v>42751</v>
      </c>
      <c r="B1542" s="66" t="s">
        <v>125</v>
      </c>
      <c r="C1542" s="46">
        <v>21.73887376468516</v>
      </c>
      <c r="D1542" s="46">
        <v>52.382564914917758</v>
      </c>
      <c r="E1542" s="46">
        <v>30.643691150232598</v>
      </c>
      <c r="F1542" s="52"/>
    </row>
    <row r="1543" spans="1:6" s="50" customFormat="1" x14ac:dyDescent="0.2">
      <c r="A1543" s="45">
        <v>42751</v>
      </c>
      <c r="B1543" s="66" t="s">
        <v>126</v>
      </c>
      <c r="C1543" s="46">
        <v>25.321041144730643</v>
      </c>
      <c r="D1543" s="46">
        <v>53.455651780318433</v>
      </c>
      <c r="E1543" s="46">
        <v>28.134610635587791</v>
      </c>
      <c r="F1543" s="52"/>
    </row>
    <row r="1544" spans="1:6" s="50" customFormat="1" x14ac:dyDescent="0.2">
      <c r="A1544" s="45">
        <v>42751</v>
      </c>
      <c r="B1544" s="66" t="s">
        <v>127</v>
      </c>
      <c r="C1544" s="46">
        <v>20.197967963256765</v>
      </c>
      <c r="D1544" s="46">
        <v>50.458134095380572</v>
      </c>
      <c r="E1544" s="46">
        <v>30.260166132123807</v>
      </c>
      <c r="F1544" s="52"/>
    </row>
    <row r="1545" spans="1:6" s="50" customFormat="1" x14ac:dyDescent="0.2">
      <c r="A1545" s="45">
        <v>42751</v>
      </c>
      <c r="B1545" s="66" t="s">
        <v>128</v>
      </c>
      <c r="C1545" s="46">
        <v>28.205993825891611</v>
      </c>
      <c r="D1545" s="46">
        <v>58.442629306840068</v>
      </c>
      <c r="E1545" s="46">
        <v>30.236635480948458</v>
      </c>
      <c r="F1545" s="52"/>
    </row>
    <row r="1546" spans="1:6" s="50" customFormat="1" x14ac:dyDescent="0.2">
      <c r="A1546" s="45">
        <v>42752</v>
      </c>
      <c r="B1546" s="66">
        <v>0</v>
      </c>
      <c r="C1546" s="46">
        <v>21.701429649677824</v>
      </c>
      <c r="D1546" s="46">
        <v>51.267354046095789</v>
      </c>
      <c r="E1546" s="46">
        <v>29.565924396417966</v>
      </c>
      <c r="F1546" s="52"/>
    </row>
    <row r="1547" spans="1:6" s="50" customFormat="1" x14ac:dyDescent="0.2">
      <c r="A1547" s="45">
        <v>42752</v>
      </c>
      <c r="B1547" s="66" t="s">
        <v>34</v>
      </c>
      <c r="C1547" s="46">
        <v>23.009425900723052</v>
      </c>
      <c r="D1547" s="46">
        <v>52.937174548070956</v>
      </c>
      <c r="E1547" s="46">
        <v>29.927748647347904</v>
      </c>
      <c r="F1547" s="52"/>
    </row>
    <row r="1548" spans="1:6" s="50" customFormat="1" x14ac:dyDescent="0.2">
      <c r="A1548" s="45">
        <v>42752</v>
      </c>
      <c r="B1548" s="66" t="s">
        <v>35</v>
      </c>
      <c r="C1548" s="46">
        <v>21.603239936514914</v>
      </c>
      <c r="D1548" s="46">
        <v>54.821760333197851</v>
      </c>
      <c r="E1548" s="46">
        <v>33.218520396682933</v>
      </c>
      <c r="F1548" s="52"/>
    </row>
    <row r="1549" spans="1:6" s="50" customFormat="1" x14ac:dyDescent="0.2">
      <c r="A1549" s="45">
        <v>42752</v>
      </c>
      <c r="B1549" s="66" t="s">
        <v>36</v>
      </c>
      <c r="C1549" s="46">
        <v>23.656989920261115</v>
      </c>
      <c r="D1549" s="46">
        <v>53.782020774298466</v>
      </c>
      <c r="E1549" s="46">
        <v>30.125030854037352</v>
      </c>
      <c r="F1549" s="52"/>
    </row>
    <row r="1550" spans="1:6" s="50" customFormat="1" x14ac:dyDescent="0.2">
      <c r="A1550" s="45">
        <v>42752</v>
      </c>
      <c r="B1550" s="66" t="s">
        <v>37</v>
      </c>
      <c r="C1550" s="46">
        <v>17.421660873987836</v>
      </c>
      <c r="D1550" s="46">
        <v>48.672376003460528</v>
      </c>
      <c r="E1550" s="46">
        <v>31.250715129472692</v>
      </c>
      <c r="F1550" s="52"/>
    </row>
    <row r="1551" spans="1:6" s="50" customFormat="1" x14ac:dyDescent="0.2">
      <c r="A1551" s="45">
        <v>42752</v>
      </c>
      <c r="B1551" s="66" t="s">
        <v>38</v>
      </c>
      <c r="C1551" s="46">
        <v>10.000556566225475</v>
      </c>
      <c r="D1551" s="46">
        <v>39.194747533791308</v>
      </c>
      <c r="E1551" s="46">
        <v>29.194190967565831</v>
      </c>
      <c r="F1551" s="52"/>
    </row>
    <row r="1552" spans="1:6" s="50" customFormat="1" x14ac:dyDescent="0.2">
      <c r="A1552" s="45">
        <v>42752</v>
      </c>
      <c r="B1552" s="66" t="s">
        <v>39</v>
      </c>
      <c r="C1552" s="46">
        <v>14.328299617601928</v>
      </c>
      <c r="D1552" s="46">
        <v>39.659246706120065</v>
      </c>
      <c r="E1552" s="46">
        <v>25.330947088518137</v>
      </c>
      <c r="F1552" s="52"/>
    </row>
    <row r="1553" spans="1:6" s="50" customFormat="1" x14ac:dyDescent="0.2">
      <c r="A1553" s="45">
        <v>42752</v>
      </c>
      <c r="B1553" s="66" t="s">
        <v>40</v>
      </c>
      <c r="C1553" s="46">
        <v>8.8389670660546216</v>
      </c>
      <c r="D1553" s="46">
        <v>31.709914458482849</v>
      </c>
      <c r="E1553" s="46">
        <v>22.870947392428228</v>
      </c>
      <c r="F1553" s="52"/>
    </row>
    <row r="1554" spans="1:6" s="50" customFormat="1" x14ac:dyDescent="0.2">
      <c r="A1554" s="45">
        <v>42752</v>
      </c>
      <c r="B1554" s="66" t="s">
        <v>41</v>
      </c>
      <c r="C1554" s="46">
        <v>9.8413635288369932</v>
      </c>
      <c r="D1554" s="46">
        <v>31.363048750945385</v>
      </c>
      <c r="E1554" s="46">
        <v>21.521685222108392</v>
      </c>
      <c r="F1554" s="52"/>
    </row>
    <row r="1555" spans="1:6" s="50" customFormat="1" x14ac:dyDescent="0.2">
      <c r="A1555" s="45">
        <v>42752</v>
      </c>
      <c r="B1555" s="66" t="s">
        <v>42</v>
      </c>
      <c r="C1555" s="46">
        <v>11.442776580250962</v>
      </c>
      <c r="D1555" s="46">
        <v>29.942149157257244</v>
      </c>
      <c r="E1555" s="46">
        <v>18.499372577006284</v>
      </c>
      <c r="F1555" s="52"/>
    </row>
    <row r="1556" spans="1:6" s="50" customFormat="1" x14ac:dyDescent="0.2">
      <c r="A1556" s="45">
        <v>42752</v>
      </c>
      <c r="B1556" s="66" t="s">
        <v>43</v>
      </c>
      <c r="C1556" s="46">
        <v>21.870669907415444</v>
      </c>
      <c r="D1556" s="46">
        <v>47.662823324276424</v>
      </c>
      <c r="E1556" s="46">
        <v>25.79215341686098</v>
      </c>
      <c r="F1556" s="52"/>
    </row>
    <row r="1557" spans="1:6" s="50" customFormat="1" x14ac:dyDescent="0.2">
      <c r="A1557" s="45">
        <v>42752</v>
      </c>
      <c r="B1557" s="66" t="s">
        <v>44</v>
      </c>
      <c r="C1557" s="46">
        <v>13.190746238299305</v>
      </c>
      <c r="D1557" s="46">
        <v>31.647150980687698</v>
      </c>
      <c r="E1557" s="46">
        <v>18.456404742388393</v>
      </c>
      <c r="F1557" s="52"/>
    </row>
    <row r="1558" spans="1:6" s="50" customFormat="1" x14ac:dyDescent="0.2">
      <c r="A1558" s="45">
        <v>42752</v>
      </c>
      <c r="B1558" s="66" t="s">
        <v>45</v>
      </c>
      <c r="C1558" s="46">
        <v>16.014574052739704</v>
      </c>
      <c r="D1558" s="46">
        <v>30.345678654786855</v>
      </c>
      <c r="E1558" s="46">
        <v>14.331104602047152</v>
      </c>
      <c r="F1558" s="52"/>
    </row>
    <row r="1559" spans="1:6" s="50" customFormat="1" x14ac:dyDescent="0.2">
      <c r="A1559" s="45">
        <v>42752</v>
      </c>
      <c r="B1559" s="66" t="s">
        <v>46</v>
      </c>
      <c r="C1559" s="46">
        <v>13.129390128638738</v>
      </c>
      <c r="D1559" s="46">
        <v>27.063436328930674</v>
      </c>
      <c r="E1559" s="46">
        <v>13.934046200291936</v>
      </c>
      <c r="F1559" s="52"/>
    </row>
    <row r="1560" spans="1:6" s="50" customFormat="1" x14ac:dyDescent="0.2">
      <c r="A1560" s="45">
        <v>42752</v>
      </c>
      <c r="B1560" s="66" t="s">
        <v>47</v>
      </c>
      <c r="C1560" s="46">
        <v>14.143920488635224</v>
      </c>
      <c r="D1560" s="46">
        <v>31.095940402775927</v>
      </c>
      <c r="E1560" s="46">
        <v>16.952019914140703</v>
      </c>
      <c r="F1560" s="52"/>
    </row>
    <row r="1561" spans="1:6" s="50" customFormat="1" x14ac:dyDescent="0.2">
      <c r="A1561" s="45">
        <v>42752</v>
      </c>
      <c r="B1561" s="66" t="s">
        <v>48</v>
      </c>
      <c r="C1561" s="46">
        <v>13.178057056595195</v>
      </c>
      <c r="D1561" s="46">
        <v>28.350786702181086</v>
      </c>
      <c r="E1561" s="46">
        <v>15.172729645585891</v>
      </c>
      <c r="F1561" s="52"/>
    </row>
    <row r="1562" spans="1:6" s="50" customFormat="1" x14ac:dyDescent="0.2">
      <c r="A1562" s="45">
        <v>42752</v>
      </c>
      <c r="B1562" s="66" t="s">
        <v>49</v>
      </c>
      <c r="C1562" s="46">
        <v>13.532449621509512</v>
      </c>
      <c r="D1562" s="46">
        <v>29.543280146608062</v>
      </c>
      <c r="E1562" s="46">
        <v>16.010830525098548</v>
      </c>
      <c r="F1562" s="52"/>
    </row>
    <row r="1563" spans="1:6" s="50" customFormat="1" x14ac:dyDescent="0.2">
      <c r="A1563" s="45">
        <v>42752</v>
      </c>
      <c r="B1563" s="66" t="s">
        <v>50</v>
      </c>
      <c r="C1563" s="46">
        <v>18.006434280990341</v>
      </c>
      <c r="D1563" s="46">
        <v>37.500913520279703</v>
      </c>
      <c r="E1563" s="46">
        <v>19.494479239289362</v>
      </c>
      <c r="F1563" s="52"/>
    </row>
    <row r="1564" spans="1:6" s="50" customFormat="1" x14ac:dyDescent="0.2">
      <c r="A1564" s="45">
        <v>42752</v>
      </c>
      <c r="B1564" s="66" t="s">
        <v>51</v>
      </c>
      <c r="C1564" s="46">
        <v>10.280568817415114</v>
      </c>
      <c r="D1564" s="46">
        <v>25.055677736102474</v>
      </c>
      <c r="E1564" s="46">
        <v>14.77510891868736</v>
      </c>
      <c r="F1564" s="52"/>
    </row>
    <row r="1565" spans="1:6" s="50" customFormat="1" x14ac:dyDescent="0.2">
      <c r="A1565" s="45">
        <v>42752</v>
      </c>
      <c r="B1565" s="66" t="s">
        <v>52</v>
      </c>
      <c r="C1565" s="46">
        <v>12.590835467237715</v>
      </c>
      <c r="D1565" s="46">
        <v>28.92070454074571</v>
      </c>
      <c r="E1565" s="46">
        <v>16.329869073507993</v>
      </c>
      <c r="F1565" s="52"/>
    </row>
    <row r="1566" spans="1:6" s="50" customFormat="1" x14ac:dyDescent="0.2">
      <c r="A1566" s="45">
        <v>42752</v>
      </c>
      <c r="B1566" s="66" t="s">
        <v>53</v>
      </c>
      <c r="C1566" s="46">
        <v>28.249674281903118</v>
      </c>
      <c r="D1566" s="46">
        <v>45.396284317285186</v>
      </c>
      <c r="E1566" s="46">
        <v>17.146610035382068</v>
      </c>
      <c r="F1566" s="52"/>
    </row>
    <row r="1567" spans="1:6" s="50" customFormat="1" x14ac:dyDescent="0.2">
      <c r="A1567" s="45">
        <v>42752</v>
      </c>
      <c r="B1567" s="66" t="s">
        <v>54</v>
      </c>
      <c r="C1567" s="46">
        <v>33.970209190843605</v>
      </c>
      <c r="D1567" s="46">
        <v>53.472057010524132</v>
      </c>
      <c r="E1567" s="46">
        <v>19.501847819680528</v>
      </c>
      <c r="F1567" s="52"/>
    </row>
    <row r="1568" spans="1:6" s="50" customFormat="1" x14ac:dyDescent="0.2">
      <c r="A1568" s="45">
        <v>42752</v>
      </c>
      <c r="B1568" s="66" t="s">
        <v>55</v>
      </c>
      <c r="C1568" s="46">
        <v>31.23178125043701</v>
      </c>
      <c r="D1568" s="46">
        <v>51.597723796958661</v>
      </c>
      <c r="E1568" s="46">
        <v>20.365942546521651</v>
      </c>
      <c r="F1568" s="52"/>
    </row>
    <row r="1569" spans="1:6" s="50" customFormat="1" x14ac:dyDescent="0.2">
      <c r="A1569" s="45">
        <v>42752</v>
      </c>
      <c r="B1569" s="66" t="s">
        <v>56</v>
      </c>
      <c r="C1569" s="46">
        <v>32.441650658839329</v>
      </c>
      <c r="D1569" s="46">
        <v>55.079970432853145</v>
      </c>
      <c r="E1569" s="46">
        <v>22.638319774013816</v>
      </c>
      <c r="F1569" s="52"/>
    </row>
    <row r="1570" spans="1:6" s="50" customFormat="1" x14ac:dyDescent="0.2">
      <c r="A1570" s="45">
        <v>42752</v>
      </c>
      <c r="B1570" s="66" t="s">
        <v>57</v>
      </c>
      <c r="C1570" s="46">
        <v>42.574707646805074</v>
      </c>
      <c r="D1570" s="46">
        <v>73.211505765579361</v>
      </c>
      <c r="E1570" s="46">
        <v>30.636798118774287</v>
      </c>
      <c r="F1570" s="52"/>
    </row>
    <row r="1571" spans="1:6" s="50" customFormat="1" x14ac:dyDescent="0.2">
      <c r="A1571" s="45">
        <v>42752</v>
      </c>
      <c r="B1571" s="66" t="s">
        <v>58</v>
      </c>
      <c r="C1571" s="46">
        <v>38.723940839594079</v>
      </c>
      <c r="D1571" s="46">
        <v>63.380027549658251</v>
      </c>
      <c r="E1571" s="46">
        <v>24.656086710064173</v>
      </c>
      <c r="F1571" s="52"/>
    </row>
    <row r="1572" spans="1:6" s="50" customFormat="1" x14ac:dyDescent="0.2">
      <c r="A1572" s="45">
        <v>42752</v>
      </c>
      <c r="B1572" s="66" t="s">
        <v>59</v>
      </c>
      <c r="C1572" s="46">
        <v>35.765547026928424</v>
      </c>
      <c r="D1572" s="46">
        <v>65.334826202721729</v>
      </c>
      <c r="E1572" s="46">
        <v>29.569279175793305</v>
      </c>
      <c r="F1572" s="52"/>
    </row>
    <row r="1573" spans="1:6" s="50" customFormat="1" x14ac:dyDescent="0.2">
      <c r="A1573" s="45">
        <v>42752</v>
      </c>
      <c r="B1573" s="66" t="s">
        <v>60</v>
      </c>
      <c r="C1573" s="46">
        <v>42.989173289089976</v>
      </c>
      <c r="D1573" s="46">
        <v>66.215950546128525</v>
      </c>
      <c r="E1573" s="46">
        <v>23.226777257038549</v>
      </c>
      <c r="F1573" s="52"/>
    </row>
    <row r="1574" spans="1:6" s="50" customFormat="1" x14ac:dyDescent="0.2">
      <c r="A1574" s="45">
        <v>42752</v>
      </c>
      <c r="B1574" s="66" t="s">
        <v>61</v>
      </c>
      <c r="C1574" s="46">
        <v>82.005067789947816</v>
      </c>
      <c r="D1574" s="46">
        <v>111.05304279462094</v>
      </c>
      <c r="E1574" s="46">
        <v>29.04797500467312</v>
      </c>
      <c r="F1574" s="52"/>
    </row>
    <row r="1575" spans="1:6" s="50" customFormat="1" x14ac:dyDescent="0.2">
      <c r="A1575" s="45">
        <v>42752</v>
      </c>
      <c r="B1575" s="66" t="s">
        <v>62</v>
      </c>
      <c r="C1575" s="46">
        <v>82.676612488029107</v>
      </c>
      <c r="D1575" s="46">
        <v>127.27250488795541</v>
      </c>
      <c r="E1575" s="46">
        <v>44.595892399926299</v>
      </c>
      <c r="F1575" s="52"/>
    </row>
    <row r="1576" spans="1:6" s="50" customFormat="1" x14ac:dyDescent="0.2">
      <c r="A1576" s="45">
        <v>42752</v>
      </c>
      <c r="B1576" s="66" t="s">
        <v>63</v>
      </c>
      <c r="C1576" s="46">
        <v>108.53959974413496</v>
      </c>
      <c r="D1576" s="46">
        <v>153.51050827093081</v>
      </c>
      <c r="E1576" s="46">
        <v>44.970908526795853</v>
      </c>
      <c r="F1576" s="52"/>
    </row>
    <row r="1577" spans="1:6" s="50" customFormat="1" x14ac:dyDescent="0.2">
      <c r="A1577" s="45">
        <v>42752</v>
      </c>
      <c r="B1577" s="66" t="s">
        <v>64</v>
      </c>
      <c r="C1577" s="46">
        <v>74.546980668853109</v>
      </c>
      <c r="D1577" s="46">
        <v>119.75196977547466</v>
      </c>
      <c r="E1577" s="46">
        <v>45.204989106621554</v>
      </c>
      <c r="F1577" s="52"/>
    </row>
    <row r="1578" spans="1:6" s="50" customFormat="1" x14ac:dyDescent="0.2">
      <c r="A1578" s="45">
        <v>42752</v>
      </c>
      <c r="B1578" s="66" t="s">
        <v>65</v>
      </c>
      <c r="C1578" s="46">
        <v>110.61554893148441</v>
      </c>
      <c r="D1578" s="46">
        <v>150.5212089569834</v>
      </c>
      <c r="E1578" s="46">
        <v>39.905660025498989</v>
      </c>
      <c r="F1578" s="52"/>
    </row>
    <row r="1579" spans="1:6" s="50" customFormat="1" x14ac:dyDescent="0.2">
      <c r="A1579" s="45">
        <v>42752</v>
      </c>
      <c r="B1579" s="66" t="s">
        <v>66</v>
      </c>
      <c r="C1579" s="46">
        <v>79.226925182928895</v>
      </c>
      <c r="D1579" s="46">
        <v>122.37003757862918</v>
      </c>
      <c r="E1579" s="46">
        <v>43.143112395700285</v>
      </c>
      <c r="F1579" s="52"/>
    </row>
    <row r="1580" spans="1:6" s="50" customFormat="1" x14ac:dyDescent="0.2">
      <c r="A1580" s="45">
        <v>42752</v>
      </c>
      <c r="B1580" s="66" t="s">
        <v>67</v>
      </c>
      <c r="C1580" s="46">
        <v>75.498365693089042</v>
      </c>
      <c r="D1580" s="46">
        <v>112.7064914932611</v>
      </c>
      <c r="E1580" s="46">
        <v>37.208125800172056</v>
      </c>
      <c r="F1580" s="52"/>
    </row>
    <row r="1581" spans="1:6" s="50" customFormat="1" x14ac:dyDescent="0.2">
      <c r="A1581" s="45">
        <v>42752</v>
      </c>
      <c r="B1581" s="66" t="s">
        <v>68</v>
      </c>
      <c r="C1581" s="46">
        <v>90.567907114686975</v>
      </c>
      <c r="D1581" s="46">
        <v>138.22606578433076</v>
      </c>
      <c r="E1581" s="46">
        <v>47.658158669643782</v>
      </c>
      <c r="F1581" s="52"/>
    </row>
    <row r="1582" spans="1:6" s="50" customFormat="1" x14ac:dyDescent="0.2">
      <c r="A1582" s="45">
        <v>42752</v>
      </c>
      <c r="B1582" s="66" t="s">
        <v>69</v>
      </c>
      <c r="C1582" s="46">
        <v>78.760385008972577</v>
      </c>
      <c r="D1582" s="46">
        <v>116.27879322569002</v>
      </c>
      <c r="E1582" s="46">
        <v>37.518408216717447</v>
      </c>
      <c r="F1582" s="52"/>
    </row>
    <row r="1583" spans="1:6" s="50" customFormat="1" x14ac:dyDescent="0.2">
      <c r="A1583" s="45">
        <v>42752</v>
      </c>
      <c r="B1583" s="66" t="s">
        <v>70</v>
      </c>
      <c r="C1583" s="46">
        <v>104.37736864253617</v>
      </c>
      <c r="D1583" s="46">
        <v>150.74133695855198</v>
      </c>
      <c r="E1583" s="46">
        <v>46.363968316015814</v>
      </c>
      <c r="F1583" s="52"/>
    </row>
    <row r="1584" spans="1:6" s="50" customFormat="1" x14ac:dyDescent="0.2">
      <c r="A1584" s="45">
        <v>42752</v>
      </c>
      <c r="B1584" s="66" t="s">
        <v>71</v>
      </c>
      <c r="C1584" s="46">
        <v>84.051152414729074</v>
      </c>
      <c r="D1584" s="46">
        <v>117.46565583043299</v>
      </c>
      <c r="E1584" s="46">
        <v>33.414503415703919</v>
      </c>
      <c r="F1584" s="52"/>
    </row>
    <row r="1585" spans="1:6" s="50" customFormat="1" x14ac:dyDescent="0.2">
      <c r="A1585" s="45">
        <v>42752</v>
      </c>
      <c r="B1585" s="66" t="s">
        <v>72</v>
      </c>
      <c r="C1585" s="46">
        <v>56.489894517016324</v>
      </c>
      <c r="D1585" s="46">
        <v>82.033147445935228</v>
      </c>
      <c r="E1585" s="46">
        <v>25.543252928918903</v>
      </c>
      <c r="F1585" s="52"/>
    </row>
    <row r="1586" spans="1:6" s="50" customFormat="1" x14ac:dyDescent="0.2">
      <c r="A1586" s="45">
        <v>42752</v>
      </c>
      <c r="B1586" s="66" t="s">
        <v>73</v>
      </c>
      <c r="C1586" s="46">
        <v>57.088267651712933</v>
      </c>
      <c r="D1586" s="46">
        <v>96.472153889376642</v>
      </c>
      <c r="E1586" s="46">
        <v>39.38388623766371</v>
      </c>
      <c r="F1586" s="52"/>
    </row>
    <row r="1587" spans="1:6" s="50" customFormat="1" x14ac:dyDescent="0.2">
      <c r="A1587" s="45">
        <v>42752</v>
      </c>
      <c r="B1587" s="66" t="s">
        <v>74</v>
      </c>
      <c r="C1587" s="46">
        <v>39.329571207659846</v>
      </c>
      <c r="D1587" s="46">
        <v>64.726582892264659</v>
      </c>
      <c r="E1587" s="46">
        <v>25.397011684604813</v>
      </c>
      <c r="F1587" s="52"/>
    </row>
    <row r="1588" spans="1:6" s="50" customFormat="1" x14ac:dyDescent="0.2">
      <c r="A1588" s="45">
        <v>42752</v>
      </c>
      <c r="B1588" s="66" t="s">
        <v>75</v>
      </c>
      <c r="C1588" s="46">
        <v>67.866744925201758</v>
      </c>
      <c r="D1588" s="46">
        <v>94.678796923732179</v>
      </c>
      <c r="E1588" s="46">
        <v>26.812051998530421</v>
      </c>
      <c r="F1588" s="52"/>
    </row>
    <row r="1589" spans="1:6" s="50" customFormat="1" x14ac:dyDescent="0.2">
      <c r="A1589" s="45">
        <v>42752</v>
      </c>
      <c r="B1589" s="66" t="s">
        <v>76</v>
      </c>
      <c r="C1589" s="46">
        <v>52.674787335532685</v>
      </c>
      <c r="D1589" s="46">
        <v>82.27553332826524</v>
      </c>
      <c r="E1589" s="46">
        <v>29.600745992732556</v>
      </c>
      <c r="F1589" s="52"/>
    </row>
    <row r="1590" spans="1:6" s="50" customFormat="1" x14ac:dyDescent="0.2">
      <c r="A1590" s="45">
        <v>42752</v>
      </c>
      <c r="B1590" s="66" t="s">
        <v>77</v>
      </c>
      <c r="C1590" s="46">
        <v>111.45935704952252</v>
      </c>
      <c r="D1590" s="46">
        <v>157.63130007180121</v>
      </c>
      <c r="E1590" s="46">
        <v>46.171943022278683</v>
      </c>
      <c r="F1590" s="52"/>
    </row>
    <row r="1591" spans="1:6" s="50" customFormat="1" x14ac:dyDescent="0.2">
      <c r="A1591" s="45">
        <v>42752</v>
      </c>
      <c r="B1591" s="66" t="s">
        <v>78</v>
      </c>
      <c r="C1591" s="46">
        <v>39.438177290166891</v>
      </c>
      <c r="D1591" s="46">
        <v>68.368818922834151</v>
      </c>
      <c r="E1591" s="46">
        <v>28.93064163266726</v>
      </c>
      <c r="F1591" s="52"/>
    </row>
    <row r="1592" spans="1:6" s="50" customFormat="1" x14ac:dyDescent="0.2">
      <c r="A1592" s="45">
        <v>42752</v>
      </c>
      <c r="B1592" s="66" t="s">
        <v>79</v>
      </c>
      <c r="C1592" s="46">
        <v>32.105106636013304</v>
      </c>
      <c r="D1592" s="46">
        <v>57.016341498303035</v>
      </c>
      <c r="E1592" s="46">
        <v>24.911234862289731</v>
      </c>
      <c r="F1592" s="52"/>
    </row>
    <row r="1593" spans="1:6" s="50" customFormat="1" x14ac:dyDescent="0.2">
      <c r="A1593" s="45">
        <v>42752</v>
      </c>
      <c r="B1593" s="66" t="s">
        <v>80</v>
      </c>
      <c r="C1593" s="46">
        <v>39.51080907138158</v>
      </c>
      <c r="D1593" s="46">
        <v>73.444600604327221</v>
      </c>
      <c r="E1593" s="46">
        <v>33.933791532945641</v>
      </c>
      <c r="F1593" s="52"/>
    </row>
    <row r="1594" spans="1:6" s="50" customFormat="1" x14ac:dyDescent="0.2">
      <c r="A1594" s="45">
        <v>42752</v>
      </c>
      <c r="B1594" s="66" t="s">
        <v>81</v>
      </c>
      <c r="C1594" s="46">
        <v>35.660849138395577</v>
      </c>
      <c r="D1594" s="46">
        <v>70.867538425162394</v>
      </c>
      <c r="E1594" s="46">
        <v>35.206689286766817</v>
      </c>
      <c r="F1594" s="52"/>
    </row>
    <row r="1595" spans="1:6" s="50" customFormat="1" x14ac:dyDescent="0.2">
      <c r="A1595" s="45">
        <v>42752</v>
      </c>
      <c r="B1595" s="66" t="s">
        <v>82</v>
      </c>
      <c r="C1595" s="46">
        <v>58.208063128946492</v>
      </c>
      <c r="D1595" s="46">
        <v>88.939925256065877</v>
      </c>
      <c r="E1595" s="46">
        <v>30.731862127119385</v>
      </c>
      <c r="F1595" s="52"/>
    </row>
    <row r="1596" spans="1:6" s="50" customFormat="1" x14ac:dyDescent="0.2">
      <c r="A1596" s="45">
        <v>42752</v>
      </c>
      <c r="B1596" s="66" t="s">
        <v>83</v>
      </c>
      <c r="C1596" s="46">
        <v>40.890712477836509</v>
      </c>
      <c r="D1596" s="46">
        <v>67.847820867045655</v>
      </c>
      <c r="E1596" s="46">
        <v>26.957108389209147</v>
      </c>
      <c r="F1596" s="52"/>
    </row>
    <row r="1597" spans="1:6" s="50" customFormat="1" x14ac:dyDescent="0.2">
      <c r="A1597" s="45">
        <v>42752</v>
      </c>
      <c r="B1597" s="66" t="s">
        <v>84</v>
      </c>
      <c r="C1597" s="46">
        <v>40.303760241289019</v>
      </c>
      <c r="D1597" s="46">
        <v>69.086015118645363</v>
      </c>
      <c r="E1597" s="46">
        <v>28.782254877356344</v>
      </c>
      <c r="F1597" s="52"/>
    </row>
    <row r="1598" spans="1:6" s="50" customFormat="1" x14ac:dyDescent="0.2">
      <c r="A1598" s="45">
        <v>42752</v>
      </c>
      <c r="B1598" s="66" t="s">
        <v>85</v>
      </c>
      <c r="C1598" s="46">
        <v>41.916519047662113</v>
      </c>
      <c r="D1598" s="46">
        <v>67.951796565049534</v>
      </c>
      <c r="E1598" s="46">
        <v>26.035277517387421</v>
      </c>
      <c r="F1598" s="52"/>
    </row>
    <row r="1599" spans="1:6" s="50" customFormat="1" x14ac:dyDescent="0.2">
      <c r="A1599" s="45">
        <v>42752</v>
      </c>
      <c r="B1599" s="66" t="s">
        <v>86</v>
      </c>
      <c r="C1599" s="46">
        <v>36.759119117015878</v>
      </c>
      <c r="D1599" s="46">
        <v>63.610863816765104</v>
      </c>
      <c r="E1599" s="46">
        <v>26.851744699749226</v>
      </c>
      <c r="F1599" s="52"/>
    </row>
    <row r="1600" spans="1:6" s="50" customFormat="1" x14ac:dyDescent="0.2">
      <c r="A1600" s="45">
        <v>42752</v>
      </c>
      <c r="B1600" s="66" t="s">
        <v>87</v>
      </c>
      <c r="C1600" s="46">
        <v>53.415124406908703</v>
      </c>
      <c r="D1600" s="46">
        <v>81.609694359398006</v>
      </c>
      <c r="E1600" s="46">
        <v>28.194569952489303</v>
      </c>
      <c r="F1600" s="52"/>
    </row>
    <row r="1601" spans="1:6" s="50" customFormat="1" x14ac:dyDescent="0.2">
      <c r="A1601" s="45">
        <v>42752</v>
      </c>
      <c r="B1601" s="66" t="s">
        <v>88</v>
      </c>
      <c r="C1601" s="46">
        <v>68.702169738570717</v>
      </c>
      <c r="D1601" s="46">
        <v>111.69502545767668</v>
      </c>
      <c r="E1601" s="46">
        <v>42.992855719105961</v>
      </c>
      <c r="F1601" s="52"/>
    </row>
    <row r="1602" spans="1:6" s="50" customFormat="1" x14ac:dyDescent="0.2">
      <c r="A1602" s="45">
        <v>42752</v>
      </c>
      <c r="B1602" s="66" t="s">
        <v>89</v>
      </c>
      <c r="C1602" s="46">
        <v>85.907505949873695</v>
      </c>
      <c r="D1602" s="46">
        <v>124.3277095137022</v>
      </c>
      <c r="E1602" s="46">
        <v>38.420203563828508</v>
      </c>
      <c r="F1602" s="52"/>
    </row>
    <row r="1603" spans="1:6" s="50" customFormat="1" x14ac:dyDescent="0.2">
      <c r="A1603" s="45">
        <v>42752</v>
      </c>
      <c r="B1603" s="66" t="s">
        <v>90</v>
      </c>
      <c r="C1603" s="46">
        <v>59.926984034016648</v>
      </c>
      <c r="D1603" s="46">
        <v>86.776951085768516</v>
      </c>
      <c r="E1603" s="46">
        <v>26.849967051751868</v>
      </c>
      <c r="F1603" s="52"/>
    </row>
    <row r="1604" spans="1:6" s="50" customFormat="1" x14ac:dyDescent="0.2">
      <c r="A1604" s="45">
        <v>42752</v>
      </c>
      <c r="B1604" s="66" t="s">
        <v>91</v>
      </c>
      <c r="C1604" s="46">
        <v>42.500859358599627</v>
      </c>
      <c r="D1604" s="46">
        <v>73.88972110959196</v>
      </c>
      <c r="E1604" s="46">
        <v>31.388861750992334</v>
      </c>
      <c r="F1604" s="52"/>
    </row>
    <row r="1605" spans="1:6" s="50" customFormat="1" x14ac:dyDescent="0.2">
      <c r="A1605" s="45">
        <v>42752</v>
      </c>
      <c r="B1605" s="66" t="s">
        <v>92</v>
      </c>
      <c r="C1605" s="46">
        <v>44.638950967729635</v>
      </c>
      <c r="D1605" s="46">
        <v>74.614993789750173</v>
      </c>
      <c r="E1605" s="46">
        <v>29.976042822020538</v>
      </c>
      <c r="F1605" s="52"/>
    </row>
    <row r="1606" spans="1:6" s="50" customFormat="1" x14ac:dyDescent="0.2">
      <c r="A1606" s="45">
        <v>42752</v>
      </c>
      <c r="B1606" s="66" t="s">
        <v>93</v>
      </c>
      <c r="C1606" s="46">
        <v>103.74523813498065</v>
      </c>
      <c r="D1606" s="46">
        <v>154.70909624177804</v>
      </c>
      <c r="E1606" s="46">
        <v>50.963858106797389</v>
      </c>
      <c r="F1606" s="52"/>
    </row>
    <row r="1607" spans="1:6" s="50" customFormat="1" x14ac:dyDescent="0.2">
      <c r="A1607" s="45">
        <v>42752</v>
      </c>
      <c r="B1607" s="66" t="s">
        <v>94</v>
      </c>
      <c r="C1607" s="46">
        <v>81.431351719177883</v>
      </c>
      <c r="D1607" s="46">
        <v>125.62357545598947</v>
      </c>
      <c r="E1607" s="46">
        <v>44.192223736811584</v>
      </c>
      <c r="F1607" s="52"/>
    </row>
    <row r="1608" spans="1:6" s="50" customFormat="1" x14ac:dyDescent="0.2">
      <c r="A1608" s="45">
        <v>42752</v>
      </c>
      <c r="B1608" s="66" t="s">
        <v>95</v>
      </c>
      <c r="C1608" s="46">
        <v>74.135602991606646</v>
      </c>
      <c r="D1608" s="46">
        <v>112.27183581740816</v>
      </c>
      <c r="E1608" s="46">
        <v>38.136232825801514</v>
      </c>
      <c r="F1608" s="52"/>
    </row>
    <row r="1609" spans="1:6" s="50" customFormat="1" x14ac:dyDescent="0.2">
      <c r="A1609" s="45">
        <v>42752</v>
      </c>
      <c r="B1609" s="66" t="s">
        <v>96</v>
      </c>
      <c r="C1609" s="46">
        <v>68.013042831380361</v>
      </c>
      <c r="D1609" s="46">
        <v>101.18519977297851</v>
      </c>
      <c r="E1609" s="46">
        <v>33.172156941598146</v>
      </c>
      <c r="F1609" s="52"/>
    </row>
    <row r="1610" spans="1:6" s="50" customFormat="1" x14ac:dyDescent="0.2">
      <c r="A1610" s="45">
        <v>42752</v>
      </c>
      <c r="B1610" s="66" t="s">
        <v>97</v>
      </c>
      <c r="C1610" s="46">
        <v>57.112856898480388</v>
      </c>
      <c r="D1610" s="46">
        <v>90.933356694658912</v>
      </c>
      <c r="E1610" s="46">
        <v>33.820499796178524</v>
      </c>
      <c r="F1610" s="52"/>
    </row>
    <row r="1611" spans="1:6" s="50" customFormat="1" x14ac:dyDescent="0.2">
      <c r="A1611" s="45">
        <v>42752</v>
      </c>
      <c r="B1611" s="66" t="s">
        <v>98</v>
      </c>
      <c r="C1611" s="46">
        <v>60.570375991684749</v>
      </c>
      <c r="D1611" s="46">
        <v>96.294044262272294</v>
      </c>
      <c r="E1611" s="46">
        <v>35.723668270587545</v>
      </c>
      <c r="F1611" s="52"/>
    </row>
    <row r="1612" spans="1:6" s="50" customFormat="1" x14ac:dyDescent="0.2">
      <c r="A1612" s="45">
        <v>42752</v>
      </c>
      <c r="B1612" s="66" t="s">
        <v>99</v>
      </c>
      <c r="C1612" s="46">
        <v>44.81948390651138</v>
      </c>
      <c r="D1612" s="46">
        <v>75.281510471762672</v>
      </c>
      <c r="E1612" s="46">
        <v>30.462026565251293</v>
      </c>
      <c r="F1612" s="52"/>
    </row>
    <row r="1613" spans="1:6" s="50" customFormat="1" x14ac:dyDescent="0.2">
      <c r="A1613" s="45">
        <v>42752</v>
      </c>
      <c r="B1613" s="66" t="s">
        <v>100</v>
      </c>
      <c r="C1613" s="46">
        <v>49.217909107052542</v>
      </c>
      <c r="D1613" s="46">
        <v>72.89627036412972</v>
      </c>
      <c r="E1613" s="46">
        <v>23.678361257077178</v>
      </c>
      <c r="F1613" s="52"/>
    </row>
    <row r="1614" spans="1:6" s="50" customFormat="1" x14ac:dyDescent="0.2">
      <c r="A1614" s="45">
        <v>42752</v>
      </c>
      <c r="B1614" s="66" t="s">
        <v>101</v>
      </c>
      <c r="C1614" s="46">
        <v>46.712613885844107</v>
      </c>
      <c r="D1614" s="46">
        <v>82.01076768064145</v>
      </c>
      <c r="E1614" s="46">
        <v>35.298153794797344</v>
      </c>
      <c r="F1614" s="52"/>
    </row>
    <row r="1615" spans="1:6" s="50" customFormat="1" x14ac:dyDescent="0.2">
      <c r="A1615" s="45">
        <v>42752</v>
      </c>
      <c r="B1615" s="66" t="s">
        <v>102</v>
      </c>
      <c r="C1615" s="46">
        <v>52.271724176901138</v>
      </c>
      <c r="D1615" s="46">
        <v>78.695999188122002</v>
      </c>
      <c r="E1615" s="46">
        <v>26.424275011220864</v>
      </c>
      <c r="F1615" s="52"/>
    </row>
    <row r="1616" spans="1:6" s="50" customFormat="1" x14ac:dyDescent="0.2">
      <c r="A1616" s="45">
        <v>42752</v>
      </c>
      <c r="B1616" s="66" t="s">
        <v>103</v>
      </c>
      <c r="C1616" s="46">
        <v>59.651311135076199</v>
      </c>
      <c r="D1616" s="46">
        <v>99.38046398878403</v>
      </c>
      <c r="E1616" s="46">
        <v>39.729152853707831</v>
      </c>
      <c r="F1616" s="52"/>
    </row>
    <row r="1617" spans="1:6" s="50" customFormat="1" x14ac:dyDescent="0.2">
      <c r="A1617" s="45">
        <v>42752</v>
      </c>
      <c r="B1617" s="66" t="s">
        <v>104</v>
      </c>
      <c r="C1617" s="46">
        <v>51.06117019035382</v>
      </c>
      <c r="D1617" s="46">
        <v>84.411749562720274</v>
      </c>
      <c r="E1617" s="46">
        <v>33.350579372366454</v>
      </c>
      <c r="F1617" s="52"/>
    </row>
    <row r="1618" spans="1:6" s="50" customFormat="1" x14ac:dyDescent="0.2">
      <c r="A1618" s="45">
        <v>42752</v>
      </c>
      <c r="B1618" s="66" t="s">
        <v>105</v>
      </c>
      <c r="C1618" s="46">
        <v>50.388707948707541</v>
      </c>
      <c r="D1618" s="46">
        <v>81.252067249292381</v>
      </c>
      <c r="E1618" s="46">
        <v>30.86335930058484</v>
      </c>
      <c r="F1618" s="52"/>
    </row>
    <row r="1619" spans="1:6" s="50" customFormat="1" x14ac:dyDescent="0.2">
      <c r="A1619" s="45">
        <v>42752</v>
      </c>
      <c r="B1619" s="66" t="s">
        <v>106</v>
      </c>
      <c r="C1619" s="46">
        <v>39.037464455495318</v>
      </c>
      <c r="D1619" s="46">
        <v>81.07135152495195</v>
      </c>
      <c r="E1619" s="46">
        <v>42.033887069456632</v>
      </c>
      <c r="F1619" s="52"/>
    </row>
    <row r="1620" spans="1:6" s="50" customFormat="1" x14ac:dyDescent="0.2">
      <c r="A1620" s="45">
        <v>42752</v>
      </c>
      <c r="B1620" s="66" t="s">
        <v>107</v>
      </c>
      <c r="C1620" s="46">
        <v>49.728037691995375</v>
      </c>
      <c r="D1620" s="46">
        <v>80.616600526363598</v>
      </c>
      <c r="E1620" s="46">
        <v>30.888562834368223</v>
      </c>
      <c r="F1620" s="52"/>
    </row>
    <row r="1621" spans="1:6" s="50" customFormat="1" x14ac:dyDescent="0.2">
      <c r="A1621" s="45">
        <v>42752</v>
      </c>
      <c r="B1621" s="66" t="s">
        <v>108</v>
      </c>
      <c r="C1621" s="46">
        <v>85.770945637282693</v>
      </c>
      <c r="D1621" s="46">
        <v>121.41044476112903</v>
      </c>
      <c r="E1621" s="46">
        <v>35.639499123846335</v>
      </c>
      <c r="F1621" s="52"/>
    </row>
    <row r="1622" spans="1:6" s="50" customFormat="1" x14ac:dyDescent="0.2">
      <c r="A1622" s="45">
        <v>42752</v>
      </c>
      <c r="B1622" s="66" t="s">
        <v>109</v>
      </c>
      <c r="C1622" s="46">
        <v>45.120984515339273</v>
      </c>
      <c r="D1622" s="46">
        <v>72.224937821513066</v>
      </c>
      <c r="E1622" s="46">
        <v>27.103953306173793</v>
      </c>
      <c r="F1622" s="52"/>
    </row>
    <row r="1623" spans="1:6" s="50" customFormat="1" x14ac:dyDescent="0.2">
      <c r="A1623" s="45">
        <v>42752</v>
      </c>
      <c r="B1623" s="66" t="s">
        <v>110</v>
      </c>
      <c r="C1623" s="46">
        <v>44.155375364409245</v>
      </c>
      <c r="D1623" s="46">
        <v>71.48449826057842</v>
      </c>
      <c r="E1623" s="46">
        <v>27.329122896169174</v>
      </c>
      <c r="F1623" s="52"/>
    </row>
    <row r="1624" spans="1:6" s="50" customFormat="1" x14ac:dyDescent="0.2">
      <c r="A1624" s="45">
        <v>42752</v>
      </c>
      <c r="B1624" s="66" t="s">
        <v>111</v>
      </c>
      <c r="C1624" s="46">
        <v>50.630399342569845</v>
      </c>
      <c r="D1624" s="46">
        <v>78.595283531078977</v>
      </c>
      <c r="E1624" s="46">
        <v>27.964884188509131</v>
      </c>
      <c r="F1624" s="52"/>
    </row>
    <row r="1625" spans="1:6" s="50" customFormat="1" x14ac:dyDescent="0.2">
      <c r="A1625" s="45">
        <v>42752</v>
      </c>
      <c r="B1625" s="66" t="s">
        <v>112</v>
      </c>
      <c r="C1625" s="46">
        <v>40.806960365741915</v>
      </c>
      <c r="D1625" s="46">
        <v>65.035797927144941</v>
      </c>
      <c r="E1625" s="46">
        <v>24.228837561403026</v>
      </c>
      <c r="F1625" s="52"/>
    </row>
    <row r="1626" spans="1:6" s="50" customFormat="1" x14ac:dyDescent="0.2">
      <c r="A1626" s="45">
        <v>42752</v>
      </c>
      <c r="B1626" s="66" t="s">
        <v>113</v>
      </c>
      <c r="C1626" s="46">
        <v>44.154208168899252</v>
      </c>
      <c r="D1626" s="46">
        <v>79.889978685101823</v>
      </c>
      <c r="E1626" s="46">
        <v>35.735770516202571</v>
      </c>
      <c r="F1626" s="52"/>
    </row>
    <row r="1627" spans="1:6" s="50" customFormat="1" x14ac:dyDescent="0.2">
      <c r="A1627" s="45">
        <v>42752</v>
      </c>
      <c r="B1627" s="66" t="s">
        <v>114</v>
      </c>
      <c r="C1627" s="46">
        <v>27.648061049180772</v>
      </c>
      <c r="D1627" s="46">
        <v>47.341934063253774</v>
      </c>
      <c r="E1627" s="46">
        <v>19.693873014073002</v>
      </c>
      <c r="F1627" s="52"/>
    </row>
    <row r="1628" spans="1:6" s="50" customFormat="1" x14ac:dyDescent="0.2">
      <c r="A1628" s="45">
        <v>42752</v>
      </c>
      <c r="B1628" s="66" t="s">
        <v>115</v>
      </c>
      <c r="C1628" s="46">
        <v>27.09803758315563</v>
      </c>
      <c r="D1628" s="46">
        <v>48.913242719092501</v>
      </c>
      <c r="E1628" s="46">
        <v>21.815205135936871</v>
      </c>
      <c r="F1628" s="52"/>
    </row>
    <row r="1629" spans="1:6" s="50" customFormat="1" x14ac:dyDescent="0.2">
      <c r="A1629" s="45">
        <v>42752</v>
      </c>
      <c r="B1629" s="66" t="s">
        <v>116</v>
      </c>
      <c r="C1629" s="46">
        <v>20.512716047127995</v>
      </c>
      <c r="D1629" s="46">
        <v>42.133927824808971</v>
      </c>
      <c r="E1629" s="46">
        <v>21.621211777680976</v>
      </c>
      <c r="F1629" s="52"/>
    </row>
    <row r="1630" spans="1:6" s="50" customFormat="1" x14ac:dyDescent="0.2">
      <c r="A1630" s="45">
        <v>42752</v>
      </c>
      <c r="B1630" s="66" t="s">
        <v>117</v>
      </c>
      <c r="C1630" s="46">
        <v>20.451449721737426</v>
      </c>
      <c r="D1630" s="46">
        <v>39.667104210411019</v>
      </c>
      <c r="E1630" s="46">
        <v>19.215654488673593</v>
      </c>
      <c r="F1630" s="52"/>
    </row>
    <row r="1631" spans="1:6" s="50" customFormat="1" x14ac:dyDescent="0.2">
      <c r="A1631" s="45">
        <v>42752</v>
      </c>
      <c r="B1631" s="66" t="s">
        <v>118</v>
      </c>
      <c r="C1631" s="46">
        <v>26.474253896205806</v>
      </c>
      <c r="D1631" s="46">
        <v>50.482004617591222</v>
      </c>
      <c r="E1631" s="46">
        <v>24.007750721385417</v>
      </c>
      <c r="F1631" s="52"/>
    </row>
    <row r="1632" spans="1:6" s="50" customFormat="1" x14ac:dyDescent="0.2">
      <c r="A1632" s="45">
        <v>42752</v>
      </c>
      <c r="B1632" s="66" t="s">
        <v>119</v>
      </c>
      <c r="C1632" s="46">
        <v>29.064003242273049</v>
      </c>
      <c r="D1632" s="46">
        <v>53.804067188849118</v>
      </c>
      <c r="E1632" s="46">
        <v>24.740063946576068</v>
      </c>
      <c r="F1632" s="52"/>
    </row>
    <row r="1633" spans="1:6" s="50" customFormat="1" x14ac:dyDescent="0.2">
      <c r="A1633" s="45">
        <v>42752</v>
      </c>
      <c r="B1633" s="66" t="s">
        <v>120</v>
      </c>
      <c r="C1633" s="46">
        <v>15.845178658656319</v>
      </c>
      <c r="D1633" s="46">
        <v>37.698850307305108</v>
      </c>
      <c r="E1633" s="46">
        <v>21.853671648648788</v>
      </c>
      <c r="F1633" s="52"/>
    </row>
    <row r="1634" spans="1:6" s="50" customFormat="1" x14ac:dyDescent="0.2">
      <c r="A1634" s="45">
        <v>42752</v>
      </c>
      <c r="B1634" s="66" t="s">
        <v>121</v>
      </c>
      <c r="C1634" s="46">
        <v>14.647804007028114</v>
      </c>
      <c r="D1634" s="46">
        <v>36.018494293107516</v>
      </c>
      <c r="E1634" s="46">
        <v>21.370690286079402</v>
      </c>
      <c r="F1634" s="52"/>
    </row>
    <row r="1635" spans="1:6" s="50" customFormat="1" x14ac:dyDescent="0.2">
      <c r="A1635" s="45">
        <v>42752</v>
      </c>
      <c r="B1635" s="66" t="s">
        <v>122</v>
      </c>
      <c r="C1635" s="46">
        <v>22.954946781480878</v>
      </c>
      <c r="D1635" s="46">
        <v>45.557992794218734</v>
      </c>
      <c r="E1635" s="46">
        <v>22.603046012737856</v>
      </c>
      <c r="F1635" s="52"/>
    </row>
    <row r="1636" spans="1:6" s="50" customFormat="1" x14ac:dyDescent="0.2">
      <c r="A1636" s="45">
        <v>42752</v>
      </c>
      <c r="B1636" s="66" t="s">
        <v>123</v>
      </c>
      <c r="C1636" s="46">
        <v>18.740062831041424</v>
      </c>
      <c r="D1636" s="46">
        <v>40.137694016648211</v>
      </c>
      <c r="E1636" s="46">
        <v>21.397631185606787</v>
      </c>
      <c r="F1636" s="52"/>
    </row>
    <row r="1637" spans="1:6" s="50" customFormat="1" x14ac:dyDescent="0.2">
      <c r="A1637" s="45">
        <v>42752</v>
      </c>
      <c r="B1637" s="66" t="s">
        <v>124</v>
      </c>
      <c r="C1637" s="46">
        <v>21.024357184820815</v>
      </c>
      <c r="D1637" s="46">
        <v>47.151704131372327</v>
      </c>
      <c r="E1637" s="46">
        <v>26.127346946551512</v>
      </c>
      <c r="F1637" s="52"/>
    </row>
    <row r="1638" spans="1:6" s="50" customFormat="1" x14ac:dyDescent="0.2">
      <c r="A1638" s="45">
        <v>42752</v>
      </c>
      <c r="B1638" s="66" t="s">
        <v>125</v>
      </c>
      <c r="C1638" s="46">
        <v>16.748483259375789</v>
      </c>
      <c r="D1638" s="46">
        <v>35.062192653297139</v>
      </c>
      <c r="E1638" s="46">
        <v>18.31370939392135</v>
      </c>
      <c r="F1638" s="52"/>
    </row>
    <row r="1639" spans="1:6" s="50" customFormat="1" x14ac:dyDescent="0.2">
      <c r="A1639" s="45">
        <v>42752</v>
      </c>
      <c r="B1639" s="66" t="s">
        <v>126</v>
      </c>
      <c r="C1639" s="46">
        <v>18.385299179342116</v>
      </c>
      <c r="D1639" s="46">
        <v>38.086327678200291</v>
      </c>
      <c r="E1639" s="46">
        <v>19.701028498858175</v>
      </c>
      <c r="F1639" s="52"/>
    </row>
    <row r="1640" spans="1:6" s="50" customFormat="1" x14ac:dyDescent="0.2">
      <c r="A1640" s="45">
        <v>42752</v>
      </c>
      <c r="B1640" s="66" t="s">
        <v>127</v>
      </c>
      <c r="C1640" s="46">
        <v>20.657320222682387</v>
      </c>
      <c r="D1640" s="46">
        <v>38.64512489141449</v>
      </c>
      <c r="E1640" s="46">
        <v>17.987804668732103</v>
      </c>
      <c r="F1640" s="52"/>
    </row>
    <row r="1641" spans="1:6" s="50" customFormat="1" x14ac:dyDescent="0.2">
      <c r="A1641" s="45">
        <v>42752</v>
      </c>
      <c r="B1641" s="66" t="s">
        <v>128</v>
      </c>
      <c r="C1641" s="46">
        <v>14.011672081759176</v>
      </c>
      <c r="D1641" s="46">
        <v>29.367194521389724</v>
      </c>
      <c r="E1641" s="46">
        <v>15.355522439630548</v>
      </c>
      <c r="F1641" s="52"/>
    </row>
    <row r="1642" spans="1:6" s="50" customFormat="1" x14ac:dyDescent="0.2">
      <c r="A1642" s="45">
        <v>42753</v>
      </c>
      <c r="B1642" s="66">
        <v>0</v>
      </c>
      <c r="C1642" s="46">
        <v>12.716671398548053</v>
      </c>
      <c r="D1642" s="46">
        <v>26.865681162153479</v>
      </c>
      <c r="E1642" s="46">
        <v>14.149009763605426</v>
      </c>
      <c r="F1642" s="52"/>
    </row>
    <row r="1643" spans="1:6" s="50" customFormat="1" x14ac:dyDescent="0.2">
      <c r="A1643" s="45">
        <v>42753</v>
      </c>
      <c r="B1643" s="66" t="s">
        <v>34</v>
      </c>
      <c r="C1643" s="46">
        <v>12.643265039608368</v>
      </c>
      <c r="D1643" s="46">
        <v>25.102602010989877</v>
      </c>
      <c r="E1643" s="46">
        <v>12.459336971381509</v>
      </c>
      <c r="F1643" s="52"/>
    </row>
    <row r="1644" spans="1:6" s="50" customFormat="1" x14ac:dyDescent="0.2">
      <c r="A1644" s="45">
        <v>42753</v>
      </c>
      <c r="B1644" s="66" t="s">
        <v>35</v>
      </c>
      <c r="C1644" s="46">
        <v>16.894184977655168</v>
      </c>
      <c r="D1644" s="46">
        <v>32.16341031139271</v>
      </c>
      <c r="E1644" s="46">
        <v>15.269225333737541</v>
      </c>
      <c r="F1644" s="52"/>
    </row>
    <row r="1645" spans="1:6" s="50" customFormat="1" x14ac:dyDescent="0.2">
      <c r="A1645" s="45">
        <v>42753</v>
      </c>
      <c r="B1645" s="66" t="s">
        <v>36</v>
      </c>
      <c r="C1645" s="46">
        <v>10.077787255894354</v>
      </c>
      <c r="D1645" s="46">
        <v>22.136363068617875</v>
      </c>
      <c r="E1645" s="46">
        <v>12.058575812723522</v>
      </c>
      <c r="F1645" s="52"/>
    </row>
    <row r="1646" spans="1:6" s="50" customFormat="1" x14ac:dyDescent="0.2">
      <c r="A1646" s="45">
        <v>42753</v>
      </c>
      <c r="B1646" s="66" t="s">
        <v>37</v>
      </c>
      <c r="C1646" s="46">
        <v>22.048782648651436</v>
      </c>
      <c r="D1646" s="46">
        <v>35.448273387129312</v>
      </c>
      <c r="E1646" s="46">
        <v>13.399490738477876</v>
      </c>
      <c r="F1646" s="52"/>
    </row>
    <row r="1647" spans="1:6" s="50" customFormat="1" x14ac:dyDescent="0.2">
      <c r="A1647" s="45">
        <v>42753</v>
      </c>
      <c r="B1647" s="66" t="s">
        <v>38</v>
      </c>
      <c r="C1647" s="46">
        <v>11.995409275020311</v>
      </c>
      <c r="D1647" s="46">
        <v>27.338677858050666</v>
      </c>
      <c r="E1647" s="46">
        <v>15.343268583030355</v>
      </c>
      <c r="F1647" s="52"/>
    </row>
    <row r="1648" spans="1:6" s="50" customFormat="1" x14ac:dyDescent="0.2">
      <c r="A1648" s="45">
        <v>42753</v>
      </c>
      <c r="B1648" s="66" t="s">
        <v>39</v>
      </c>
      <c r="C1648" s="46">
        <v>17.272259909107721</v>
      </c>
      <c r="D1648" s="46">
        <v>33.803400284072012</v>
      </c>
      <c r="E1648" s="46">
        <v>16.531140374964291</v>
      </c>
      <c r="F1648" s="52"/>
    </row>
    <row r="1649" spans="1:6" s="50" customFormat="1" x14ac:dyDescent="0.2">
      <c r="A1649" s="45">
        <v>42753</v>
      </c>
      <c r="B1649" s="66" t="s">
        <v>40</v>
      </c>
      <c r="C1649" s="46">
        <v>10.627110103179502</v>
      </c>
      <c r="D1649" s="46">
        <v>25.360859648925331</v>
      </c>
      <c r="E1649" s="46">
        <v>14.733749545745829</v>
      </c>
      <c r="F1649" s="52"/>
    </row>
    <row r="1650" spans="1:6" s="50" customFormat="1" x14ac:dyDescent="0.2">
      <c r="A1650" s="45">
        <v>42753</v>
      </c>
      <c r="B1650" s="66" t="s">
        <v>41</v>
      </c>
      <c r="C1650" s="46">
        <v>8.6970525375294336</v>
      </c>
      <c r="D1650" s="46">
        <v>20.847783316738457</v>
      </c>
      <c r="E1650" s="46">
        <v>12.150730779209024</v>
      </c>
      <c r="F1650" s="52"/>
    </row>
    <row r="1651" spans="1:6" s="50" customFormat="1" x14ac:dyDescent="0.2">
      <c r="A1651" s="45">
        <v>42753</v>
      </c>
      <c r="B1651" s="66" t="s">
        <v>42</v>
      </c>
      <c r="C1651" s="46">
        <v>7.3777716795650816</v>
      </c>
      <c r="D1651" s="46">
        <v>19.013760780401281</v>
      </c>
      <c r="E1651" s="46">
        <v>11.635989100836198</v>
      </c>
      <c r="F1651" s="52"/>
    </row>
    <row r="1652" spans="1:6" s="50" customFormat="1" x14ac:dyDescent="0.2">
      <c r="A1652" s="45">
        <v>42753</v>
      </c>
      <c r="B1652" s="66" t="s">
        <v>43</v>
      </c>
      <c r="C1652" s="46">
        <v>7.6097868322082558</v>
      </c>
      <c r="D1652" s="46">
        <v>18.072750445324331</v>
      </c>
      <c r="E1652" s="46">
        <v>10.462963613116075</v>
      </c>
      <c r="F1652" s="52"/>
    </row>
    <row r="1653" spans="1:6" s="50" customFormat="1" x14ac:dyDescent="0.2">
      <c r="A1653" s="45">
        <v>42753</v>
      </c>
      <c r="B1653" s="66" t="s">
        <v>44</v>
      </c>
      <c r="C1653" s="46">
        <v>10.309154863712532</v>
      </c>
      <c r="D1653" s="46">
        <v>21.155791513964633</v>
      </c>
      <c r="E1653" s="46">
        <v>10.846636650252101</v>
      </c>
      <c r="F1653" s="52"/>
    </row>
    <row r="1654" spans="1:6" s="50" customFormat="1" x14ac:dyDescent="0.2">
      <c r="A1654" s="45">
        <v>42753</v>
      </c>
      <c r="B1654" s="66" t="s">
        <v>45</v>
      </c>
      <c r="C1654" s="46">
        <v>7.8417287794514294</v>
      </c>
      <c r="D1654" s="46">
        <v>17.345657736980119</v>
      </c>
      <c r="E1654" s="46">
        <v>9.5039289575286894</v>
      </c>
      <c r="F1654" s="52"/>
    </row>
    <row r="1655" spans="1:6" s="50" customFormat="1" x14ac:dyDescent="0.2">
      <c r="A1655" s="45">
        <v>42753</v>
      </c>
      <c r="B1655" s="66" t="s">
        <v>46</v>
      </c>
      <c r="C1655" s="46">
        <v>7.6095856250132581</v>
      </c>
      <c r="D1655" s="46">
        <v>16.619042909875905</v>
      </c>
      <c r="E1655" s="46">
        <v>9.0094572848626466</v>
      </c>
      <c r="F1655" s="52"/>
    </row>
    <row r="1656" spans="1:6" s="50" customFormat="1" x14ac:dyDescent="0.2">
      <c r="A1656" s="45">
        <v>42753</v>
      </c>
      <c r="B1656" s="66" t="s">
        <v>47</v>
      </c>
      <c r="C1656" s="46">
        <v>6.8766596260013948</v>
      </c>
      <c r="D1656" s="46">
        <v>16.011508303877989</v>
      </c>
      <c r="E1656" s="46">
        <v>9.1348486778765938</v>
      </c>
      <c r="F1656" s="52"/>
    </row>
    <row r="1657" spans="1:6" s="50" customFormat="1" x14ac:dyDescent="0.2">
      <c r="A1657" s="45">
        <v>42753</v>
      </c>
      <c r="B1657" s="66" t="s">
        <v>48</v>
      </c>
      <c r="C1657" s="46">
        <v>13.924196942290394</v>
      </c>
      <c r="D1657" s="46">
        <v>36.581532077997565</v>
      </c>
      <c r="E1657" s="46">
        <v>22.657335135707172</v>
      </c>
      <c r="F1657" s="52"/>
    </row>
    <row r="1658" spans="1:6" s="50" customFormat="1" x14ac:dyDescent="0.2">
      <c r="A1658" s="45">
        <v>42753</v>
      </c>
      <c r="B1658" s="66" t="s">
        <v>49</v>
      </c>
      <c r="C1658" s="46">
        <v>9.7957083516697327</v>
      </c>
      <c r="D1658" s="46">
        <v>20.74847043674302</v>
      </c>
      <c r="E1658" s="46">
        <v>10.952762085073287</v>
      </c>
      <c r="F1658" s="52"/>
    </row>
    <row r="1659" spans="1:6" s="50" customFormat="1" x14ac:dyDescent="0.2">
      <c r="A1659" s="45">
        <v>42753</v>
      </c>
      <c r="B1659" s="66" t="s">
        <v>50</v>
      </c>
      <c r="C1659" s="46">
        <v>11.322371079124032</v>
      </c>
      <c r="D1659" s="46">
        <v>22.688248195921066</v>
      </c>
      <c r="E1659" s="46">
        <v>11.365877116797034</v>
      </c>
      <c r="F1659" s="52"/>
    </row>
    <row r="1660" spans="1:6" s="50" customFormat="1" x14ac:dyDescent="0.2">
      <c r="A1660" s="45">
        <v>42753</v>
      </c>
      <c r="B1660" s="66" t="s">
        <v>51</v>
      </c>
      <c r="C1660" s="46">
        <v>10.39401603212634</v>
      </c>
      <c r="D1660" s="46">
        <v>20.187999473624824</v>
      </c>
      <c r="E1660" s="46">
        <v>9.7939834414984848</v>
      </c>
      <c r="F1660" s="52"/>
    </row>
    <row r="1661" spans="1:6" s="50" customFormat="1" x14ac:dyDescent="0.2">
      <c r="A1661" s="45">
        <v>42753</v>
      </c>
      <c r="B1661" s="66" t="s">
        <v>52</v>
      </c>
      <c r="C1661" s="46">
        <v>7.3526938889168587</v>
      </c>
      <c r="D1661" s="46">
        <v>17.330782829985687</v>
      </c>
      <c r="E1661" s="46">
        <v>9.9780889410688278</v>
      </c>
      <c r="F1661" s="52"/>
    </row>
    <row r="1662" spans="1:6" s="50" customFormat="1" x14ac:dyDescent="0.2">
      <c r="A1662" s="45">
        <v>42753</v>
      </c>
      <c r="B1662" s="66" t="s">
        <v>53</v>
      </c>
      <c r="C1662" s="46">
        <v>17.270128770727741</v>
      </c>
      <c r="D1662" s="46">
        <v>29.292590953091565</v>
      </c>
      <c r="E1662" s="46">
        <v>12.022462182363824</v>
      </c>
      <c r="F1662" s="52"/>
    </row>
    <row r="1663" spans="1:6" s="50" customFormat="1" x14ac:dyDescent="0.2">
      <c r="A1663" s="45">
        <v>42753</v>
      </c>
      <c r="B1663" s="66" t="s">
        <v>54</v>
      </c>
      <c r="C1663" s="46">
        <v>12.005931361574442</v>
      </c>
      <c r="D1663" s="46">
        <v>22.590807211709627</v>
      </c>
      <c r="E1663" s="46">
        <v>10.584875850135186</v>
      </c>
      <c r="F1663" s="52"/>
    </row>
    <row r="1664" spans="1:6" s="50" customFormat="1" x14ac:dyDescent="0.2">
      <c r="A1664" s="45">
        <v>42753</v>
      </c>
      <c r="B1664" s="66" t="s">
        <v>55</v>
      </c>
      <c r="C1664" s="46">
        <v>16.610297792395567</v>
      </c>
      <c r="D1664" s="46">
        <v>30.67180450403141</v>
      </c>
      <c r="E1664" s="46">
        <v>14.061506711635843</v>
      </c>
      <c r="F1664" s="52"/>
    </row>
    <row r="1665" spans="1:6" s="50" customFormat="1" x14ac:dyDescent="0.2">
      <c r="A1665" s="45">
        <v>42753</v>
      </c>
      <c r="B1665" s="66" t="s">
        <v>56</v>
      </c>
      <c r="C1665" s="46">
        <v>30.570006550098313</v>
      </c>
      <c r="D1665" s="46">
        <v>50.820876533504943</v>
      </c>
      <c r="E1665" s="46">
        <v>20.250869983406631</v>
      </c>
      <c r="F1665" s="52"/>
    </row>
    <row r="1666" spans="1:6" s="50" customFormat="1" x14ac:dyDescent="0.2">
      <c r="A1666" s="45">
        <v>42753</v>
      </c>
      <c r="B1666" s="66" t="s">
        <v>57</v>
      </c>
      <c r="C1666" s="46">
        <v>22.985315702233279</v>
      </c>
      <c r="D1666" s="46">
        <v>39.144208574883379</v>
      </c>
      <c r="E1666" s="46">
        <v>16.1588928726501</v>
      </c>
      <c r="F1666" s="52"/>
    </row>
    <row r="1667" spans="1:6" s="50" customFormat="1" x14ac:dyDescent="0.2">
      <c r="A1667" s="45">
        <v>42753</v>
      </c>
      <c r="B1667" s="66" t="s">
        <v>58</v>
      </c>
      <c r="C1667" s="46">
        <v>26.148314100698908</v>
      </c>
      <c r="D1667" s="46">
        <v>49.247421491560218</v>
      </c>
      <c r="E1667" s="46">
        <v>23.09910739086131</v>
      </c>
      <c r="F1667" s="52"/>
    </row>
    <row r="1668" spans="1:6" s="50" customFormat="1" x14ac:dyDescent="0.2">
      <c r="A1668" s="45">
        <v>42753</v>
      </c>
      <c r="B1668" s="66" t="s">
        <v>59</v>
      </c>
      <c r="C1668" s="46">
        <v>28.67617950464059</v>
      </c>
      <c r="D1668" s="46">
        <v>48.663068163629163</v>
      </c>
      <c r="E1668" s="46">
        <v>19.986888658988573</v>
      </c>
      <c r="F1668" s="52"/>
    </row>
    <row r="1669" spans="1:6" s="50" customFormat="1" x14ac:dyDescent="0.2">
      <c r="A1669" s="45">
        <v>42753</v>
      </c>
      <c r="B1669" s="66" t="s">
        <v>60</v>
      </c>
      <c r="C1669" s="46">
        <v>42.610863868575116</v>
      </c>
      <c r="D1669" s="46">
        <v>69.226250077068727</v>
      </c>
      <c r="E1669" s="46">
        <v>26.615386208493611</v>
      </c>
      <c r="F1669" s="52"/>
    </row>
    <row r="1670" spans="1:6" s="50" customFormat="1" x14ac:dyDescent="0.2">
      <c r="A1670" s="45">
        <v>42753</v>
      </c>
      <c r="B1670" s="66" t="s">
        <v>61</v>
      </c>
      <c r="C1670" s="46">
        <v>46.225479525697978</v>
      </c>
      <c r="D1670" s="46">
        <v>71.687935302572683</v>
      </c>
      <c r="E1670" s="46">
        <v>25.462455776874705</v>
      </c>
      <c r="F1670" s="52"/>
    </row>
    <row r="1671" spans="1:6" s="50" customFormat="1" x14ac:dyDescent="0.2">
      <c r="A1671" s="45">
        <v>42753</v>
      </c>
      <c r="B1671" s="66" t="s">
        <v>62</v>
      </c>
      <c r="C1671" s="46">
        <v>58.352283820918579</v>
      </c>
      <c r="D1671" s="46">
        <v>86.156697034111232</v>
      </c>
      <c r="E1671" s="46">
        <v>27.804413213192653</v>
      </c>
      <c r="F1671" s="52"/>
    </row>
    <row r="1672" spans="1:6" s="50" customFormat="1" x14ac:dyDescent="0.2">
      <c r="A1672" s="45">
        <v>42753</v>
      </c>
      <c r="B1672" s="66" t="s">
        <v>63</v>
      </c>
      <c r="C1672" s="46">
        <v>104.05129252285465</v>
      </c>
      <c r="D1672" s="46">
        <v>135.06278543827742</v>
      </c>
      <c r="E1672" s="46">
        <v>31.011492915422764</v>
      </c>
      <c r="F1672" s="52"/>
    </row>
    <row r="1673" spans="1:6" s="50" customFormat="1" x14ac:dyDescent="0.2">
      <c r="A1673" s="45">
        <v>42753</v>
      </c>
      <c r="B1673" s="66" t="s">
        <v>64</v>
      </c>
      <c r="C1673" s="46">
        <v>78.685043200989057</v>
      </c>
      <c r="D1673" s="46">
        <v>112.68839278277952</v>
      </c>
      <c r="E1673" s="46">
        <v>34.003349581790459</v>
      </c>
      <c r="F1673" s="52"/>
    </row>
    <row r="1674" spans="1:6" s="50" customFormat="1" x14ac:dyDescent="0.2">
      <c r="A1674" s="45">
        <v>42753</v>
      </c>
      <c r="B1674" s="66" t="s">
        <v>65</v>
      </c>
      <c r="C1674" s="46">
        <v>76.913554812002474</v>
      </c>
      <c r="D1674" s="46">
        <v>108.52090557415912</v>
      </c>
      <c r="E1674" s="46">
        <v>31.607350762156642</v>
      </c>
      <c r="F1674" s="52"/>
    </row>
    <row r="1675" spans="1:6" s="50" customFormat="1" x14ac:dyDescent="0.2">
      <c r="A1675" s="45">
        <v>42753</v>
      </c>
      <c r="B1675" s="66" t="s">
        <v>66</v>
      </c>
      <c r="C1675" s="46">
        <v>91.958393507481418</v>
      </c>
      <c r="D1675" s="46">
        <v>126.7236120767266</v>
      </c>
      <c r="E1675" s="46">
        <v>34.765218569245178</v>
      </c>
      <c r="F1675" s="52"/>
    </row>
    <row r="1676" spans="1:6" s="50" customFormat="1" x14ac:dyDescent="0.2">
      <c r="A1676" s="45">
        <v>42753</v>
      </c>
      <c r="B1676" s="66" t="s">
        <v>67</v>
      </c>
      <c r="C1676" s="46">
        <v>78.279960978323288</v>
      </c>
      <c r="D1676" s="46">
        <v>106.84978109745894</v>
      </c>
      <c r="E1676" s="46">
        <v>28.569820119135656</v>
      </c>
      <c r="F1676" s="52"/>
    </row>
    <row r="1677" spans="1:6" s="50" customFormat="1" x14ac:dyDescent="0.2">
      <c r="A1677" s="45">
        <v>42753</v>
      </c>
      <c r="B1677" s="66" t="s">
        <v>68</v>
      </c>
      <c r="C1677" s="46">
        <v>90.369205106446557</v>
      </c>
      <c r="D1677" s="46">
        <v>124.69468630042353</v>
      </c>
      <c r="E1677" s="46">
        <v>34.32548119397697</v>
      </c>
      <c r="F1677" s="52"/>
    </row>
    <row r="1678" spans="1:6" s="50" customFormat="1" x14ac:dyDescent="0.2">
      <c r="A1678" s="45">
        <v>42753</v>
      </c>
      <c r="B1678" s="66" t="s">
        <v>69</v>
      </c>
      <c r="C1678" s="46">
        <v>101.11492189786723</v>
      </c>
      <c r="D1678" s="46">
        <v>133.13925266502864</v>
      </c>
      <c r="E1678" s="46">
        <v>32.024330767161402</v>
      </c>
      <c r="F1678" s="52"/>
    </row>
    <row r="1679" spans="1:6" s="50" customFormat="1" x14ac:dyDescent="0.2">
      <c r="A1679" s="45">
        <v>42753</v>
      </c>
      <c r="B1679" s="66" t="s">
        <v>70</v>
      </c>
      <c r="C1679" s="46">
        <v>66.261440769504745</v>
      </c>
      <c r="D1679" s="46">
        <v>95.539054133860702</v>
      </c>
      <c r="E1679" s="46">
        <v>29.277613364355958</v>
      </c>
      <c r="F1679" s="52"/>
    </row>
    <row r="1680" spans="1:6" s="50" customFormat="1" x14ac:dyDescent="0.2">
      <c r="A1680" s="45">
        <v>42753</v>
      </c>
      <c r="B1680" s="66" t="s">
        <v>71</v>
      </c>
      <c r="C1680" s="46">
        <v>72.037005764995868</v>
      </c>
      <c r="D1680" s="46">
        <v>102.55622378042425</v>
      </c>
      <c r="E1680" s="46">
        <v>30.519218015428379</v>
      </c>
      <c r="F1680" s="52"/>
    </row>
    <row r="1681" spans="1:6" s="50" customFormat="1" x14ac:dyDescent="0.2">
      <c r="A1681" s="45">
        <v>42753</v>
      </c>
      <c r="B1681" s="66" t="s">
        <v>72</v>
      </c>
      <c r="C1681" s="46">
        <v>111.00366328819995</v>
      </c>
      <c r="D1681" s="46">
        <v>152.75982157211769</v>
      </c>
      <c r="E1681" s="46">
        <v>41.756158283917742</v>
      </c>
      <c r="F1681" s="52"/>
    </row>
    <row r="1682" spans="1:6" s="50" customFormat="1" x14ac:dyDescent="0.2">
      <c r="A1682" s="45">
        <v>42753</v>
      </c>
      <c r="B1682" s="66" t="s">
        <v>73</v>
      </c>
      <c r="C1682" s="46">
        <v>73.574386726414289</v>
      </c>
      <c r="D1682" s="46">
        <v>108.02377004782191</v>
      </c>
      <c r="E1682" s="46">
        <v>34.449383321407623</v>
      </c>
      <c r="F1682" s="52"/>
    </row>
    <row r="1683" spans="1:6" s="50" customFormat="1" x14ac:dyDescent="0.2">
      <c r="A1683" s="45">
        <v>42753</v>
      </c>
      <c r="B1683" s="66" t="s">
        <v>74</v>
      </c>
      <c r="C1683" s="46">
        <v>75.173432659688288</v>
      </c>
      <c r="D1683" s="46">
        <v>106.59353226753034</v>
      </c>
      <c r="E1683" s="46">
        <v>31.420099607842047</v>
      </c>
      <c r="F1683" s="52"/>
    </row>
    <row r="1684" spans="1:6" s="50" customFormat="1" x14ac:dyDescent="0.2">
      <c r="A1684" s="45">
        <v>42753</v>
      </c>
      <c r="B1684" s="66" t="s">
        <v>75</v>
      </c>
      <c r="C1684" s="46">
        <v>76.772450387352279</v>
      </c>
      <c r="D1684" s="46">
        <v>105.99610599454884</v>
      </c>
      <c r="E1684" s="46">
        <v>29.223655607196562</v>
      </c>
      <c r="F1684" s="52"/>
    </row>
    <row r="1685" spans="1:6" s="50" customFormat="1" x14ac:dyDescent="0.2">
      <c r="A1685" s="45">
        <v>42753</v>
      </c>
      <c r="B1685" s="66" t="s">
        <v>76</v>
      </c>
      <c r="C1685" s="46">
        <v>70.62954322779774</v>
      </c>
      <c r="D1685" s="46">
        <v>101.23510298016696</v>
      </c>
      <c r="E1685" s="46">
        <v>30.605559752369217</v>
      </c>
      <c r="F1685" s="52"/>
    </row>
    <row r="1686" spans="1:6" s="50" customFormat="1" x14ac:dyDescent="0.2">
      <c r="A1686" s="45">
        <v>42753</v>
      </c>
      <c r="B1686" s="66" t="s">
        <v>77</v>
      </c>
      <c r="C1686" s="46">
        <v>69.664244769197694</v>
      </c>
      <c r="D1686" s="46">
        <v>100.87575148044407</v>
      </c>
      <c r="E1686" s="46">
        <v>31.211506711246372</v>
      </c>
      <c r="F1686" s="52"/>
    </row>
    <row r="1687" spans="1:6" s="50" customFormat="1" x14ac:dyDescent="0.2">
      <c r="A1687" s="45">
        <v>42753</v>
      </c>
      <c r="B1687" s="66" t="s">
        <v>78</v>
      </c>
      <c r="C1687" s="46">
        <v>64.779239319776948</v>
      </c>
      <c r="D1687" s="46">
        <v>94.33079177407771</v>
      </c>
      <c r="E1687" s="46">
        <v>29.551552454300761</v>
      </c>
      <c r="F1687" s="52"/>
    </row>
    <row r="1688" spans="1:6" s="50" customFormat="1" x14ac:dyDescent="0.2">
      <c r="A1688" s="45">
        <v>42753</v>
      </c>
      <c r="B1688" s="66" t="s">
        <v>79</v>
      </c>
      <c r="C1688" s="46">
        <v>80.103310736590529</v>
      </c>
      <c r="D1688" s="46">
        <v>113.24175782265098</v>
      </c>
      <c r="E1688" s="46">
        <v>33.138447086060452</v>
      </c>
      <c r="F1688" s="52"/>
    </row>
    <row r="1689" spans="1:6" s="50" customFormat="1" x14ac:dyDescent="0.2">
      <c r="A1689" s="45">
        <v>42753</v>
      </c>
      <c r="B1689" s="66" t="s">
        <v>80</v>
      </c>
      <c r="C1689" s="46">
        <v>58.843666338547351</v>
      </c>
      <c r="D1689" s="46">
        <v>80.956357521946714</v>
      </c>
      <c r="E1689" s="46">
        <v>22.112691183399363</v>
      </c>
      <c r="F1689" s="52"/>
    </row>
    <row r="1690" spans="1:6" s="50" customFormat="1" x14ac:dyDescent="0.2">
      <c r="A1690" s="45">
        <v>42753</v>
      </c>
      <c r="B1690" s="66" t="s">
        <v>81</v>
      </c>
      <c r="C1690" s="46">
        <v>104.03478255205481</v>
      </c>
      <c r="D1690" s="46">
        <v>143.09155495254959</v>
      </c>
      <c r="E1690" s="46">
        <v>39.056772400494779</v>
      </c>
      <c r="F1690" s="52"/>
    </row>
    <row r="1691" spans="1:6" s="50" customFormat="1" x14ac:dyDescent="0.2">
      <c r="A1691" s="45">
        <v>42753</v>
      </c>
      <c r="B1691" s="66" t="s">
        <v>82</v>
      </c>
      <c r="C1691" s="46">
        <v>54.043883563030398</v>
      </c>
      <c r="D1691" s="46">
        <v>80.119792315774617</v>
      </c>
      <c r="E1691" s="46">
        <v>26.075908752744219</v>
      </c>
      <c r="F1691" s="52"/>
    </row>
    <row r="1692" spans="1:6" s="50" customFormat="1" x14ac:dyDescent="0.2">
      <c r="A1692" s="45">
        <v>42753</v>
      </c>
      <c r="B1692" s="66" t="s">
        <v>83</v>
      </c>
      <c r="C1692" s="46">
        <v>71.724124084878085</v>
      </c>
      <c r="D1692" s="46">
        <v>105.14275724955877</v>
      </c>
      <c r="E1692" s="46">
        <v>33.418633164680685</v>
      </c>
      <c r="F1692" s="52"/>
    </row>
    <row r="1693" spans="1:6" s="50" customFormat="1" x14ac:dyDescent="0.2">
      <c r="A1693" s="45">
        <v>42753</v>
      </c>
      <c r="B1693" s="66" t="s">
        <v>84</v>
      </c>
      <c r="C1693" s="46">
        <v>91.577491980858127</v>
      </c>
      <c r="D1693" s="46">
        <v>123.93220471713772</v>
      </c>
      <c r="E1693" s="46">
        <v>32.354712736279595</v>
      </c>
      <c r="F1693" s="52"/>
    </row>
    <row r="1694" spans="1:6" s="50" customFormat="1" x14ac:dyDescent="0.2">
      <c r="A1694" s="45">
        <v>42753</v>
      </c>
      <c r="B1694" s="66" t="s">
        <v>85</v>
      </c>
      <c r="C1694" s="46">
        <v>67.82779770363058</v>
      </c>
      <c r="D1694" s="46">
        <v>92.530607517303238</v>
      </c>
      <c r="E1694" s="46">
        <v>24.702809813672658</v>
      </c>
      <c r="F1694" s="52"/>
    </row>
    <row r="1695" spans="1:6" s="50" customFormat="1" x14ac:dyDescent="0.2">
      <c r="A1695" s="45">
        <v>42753</v>
      </c>
      <c r="B1695" s="66" t="s">
        <v>86</v>
      </c>
      <c r="C1695" s="46">
        <v>86.569729204671233</v>
      </c>
      <c r="D1695" s="46">
        <v>114.41164981555394</v>
      </c>
      <c r="E1695" s="46">
        <v>27.84192061088271</v>
      </c>
      <c r="F1695" s="52"/>
    </row>
    <row r="1696" spans="1:6" s="50" customFormat="1" x14ac:dyDescent="0.2">
      <c r="A1696" s="45">
        <v>42753</v>
      </c>
      <c r="B1696" s="66" t="s">
        <v>87</v>
      </c>
      <c r="C1696" s="46">
        <v>85.030504759032823</v>
      </c>
      <c r="D1696" s="46">
        <v>118.33347442927574</v>
      </c>
      <c r="E1696" s="46">
        <v>33.302969670242916</v>
      </c>
      <c r="F1696" s="52"/>
    </row>
    <row r="1697" spans="1:6" s="50" customFormat="1" x14ac:dyDescent="0.2">
      <c r="A1697" s="45">
        <v>42753</v>
      </c>
      <c r="B1697" s="66" t="s">
        <v>88</v>
      </c>
      <c r="C1697" s="46">
        <v>77.398566522041307</v>
      </c>
      <c r="D1697" s="46">
        <v>111.6707638275451</v>
      </c>
      <c r="E1697" s="46">
        <v>34.272197305503795</v>
      </c>
      <c r="F1697" s="52"/>
    </row>
    <row r="1698" spans="1:6" s="50" customFormat="1" x14ac:dyDescent="0.2">
      <c r="A1698" s="45">
        <v>42753</v>
      </c>
      <c r="B1698" s="66" t="s">
        <v>89</v>
      </c>
      <c r="C1698" s="46">
        <v>98.288841612371087</v>
      </c>
      <c r="D1698" s="46">
        <v>134.97679595417736</v>
      </c>
      <c r="E1698" s="46">
        <v>36.687954341806275</v>
      </c>
      <c r="F1698" s="52"/>
    </row>
    <row r="1699" spans="1:6" s="50" customFormat="1" x14ac:dyDescent="0.2">
      <c r="A1699" s="45">
        <v>42753</v>
      </c>
      <c r="B1699" s="66" t="s">
        <v>90</v>
      </c>
      <c r="C1699" s="46">
        <v>116.11411703742814</v>
      </c>
      <c r="D1699" s="46">
        <v>161.13575078667273</v>
      </c>
      <c r="E1699" s="46">
        <v>45.021633749244586</v>
      </c>
      <c r="F1699" s="52"/>
    </row>
    <row r="1700" spans="1:6" s="50" customFormat="1" x14ac:dyDescent="0.2">
      <c r="A1700" s="45">
        <v>42753</v>
      </c>
      <c r="B1700" s="66" t="s">
        <v>91</v>
      </c>
      <c r="C1700" s="46">
        <v>86.07752968775668</v>
      </c>
      <c r="D1700" s="46">
        <v>116.89487955510417</v>
      </c>
      <c r="E1700" s="46">
        <v>30.817349867347488</v>
      </c>
      <c r="F1700" s="52"/>
    </row>
    <row r="1701" spans="1:6" s="50" customFormat="1" x14ac:dyDescent="0.2">
      <c r="A1701" s="45">
        <v>42753</v>
      </c>
      <c r="B1701" s="66" t="s">
        <v>92</v>
      </c>
      <c r="C1701" s="46">
        <v>144.19385279479135</v>
      </c>
      <c r="D1701" s="46">
        <v>189.90493209051266</v>
      </c>
      <c r="E1701" s="46">
        <v>45.711079295721305</v>
      </c>
      <c r="F1701" s="52"/>
    </row>
    <row r="1702" spans="1:6" s="50" customFormat="1" x14ac:dyDescent="0.2">
      <c r="A1702" s="45">
        <v>42753</v>
      </c>
      <c r="B1702" s="66" t="s">
        <v>93</v>
      </c>
      <c r="C1702" s="46">
        <v>134.30299706025869</v>
      </c>
      <c r="D1702" s="46">
        <v>194.18106131183737</v>
      </c>
      <c r="E1702" s="46">
        <v>59.878064251578678</v>
      </c>
      <c r="F1702" s="52"/>
    </row>
    <row r="1703" spans="1:6" s="50" customFormat="1" x14ac:dyDescent="0.2">
      <c r="A1703" s="45">
        <v>42753</v>
      </c>
      <c r="B1703" s="66" t="s">
        <v>94</v>
      </c>
      <c r="C1703" s="46">
        <v>115.86583672694591</v>
      </c>
      <c r="D1703" s="46">
        <v>148.87246247814011</v>
      </c>
      <c r="E1703" s="46">
        <v>33.006625751194193</v>
      </c>
      <c r="F1703" s="52"/>
    </row>
    <row r="1704" spans="1:6" s="50" customFormat="1" x14ac:dyDescent="0.2">
      <c r="A1704" s="45">
        <v>42753</v>
      </c>
      <c r="B1704" s="66" t="s">
        <v>95</v>
      </c>
      <c r="C1704" s="46">
        <v>135.76572641735243</v>
      </c>
      <c r="D1704" s="46">
        <v>173.95772784864684</v>
      </c>
      <c r="E1704" s="46">
        <v>38.192001431294415</v>
      </c>
      <c r="F1704" s="52"/>
    </row>
    <row r="1705" spans="1:6" s="50" customFormat="1" x14ac:dyDescent="0.2">
      <c r="A1705" s="45">
        <v>42753</v>
      </c>
      <c r="B1705" s="66" t="s">
        <v>96</v>
      </c>
      <c r="C1705" s="46">
        <v>135.15407727354673</v>
      </c>
      <c r="D1705" s="46">
        <v>173.12115156961673</v>
      </c>
      <c r="E1705" s="46">
        <v>37.967074296069995</v>
      </c>
      <c r="F1705" s="52"/>
    </row>
    <row r="1706" spans="1:6" s="50" customFormat="1" x14ac:dyDescent="0.2">
      <c r="A1706" s="45">
        <v>42753</v>
      </c>
      <c r="B1706" s="66" t="s">
        <v>97</v>
      </c>
      <c r="C1706" s="46">
        <v>185.45368845904818</v>
      </c>
      <c r="D1706" s="46">
        <v>243.02950674838351</v>
      </c>
      <c r="E1706" s="46">
        <v>57.575818289335331</v>
      </c>
      <c r="F1706" s="52"/>
    </row>
    <row r="1707" spans="1:6" s="50" customFormat="1" x14ac:dyDescent="0.2">
      <c r="A1707" s="45">
        <v>42753</v>
      </c>
      <c r="B1707" s="66" t="s">
        <v>98</v>
      </c>
      <c r="C1707" s="46">
        <v>110.2456905998533</v>
      </c>
      <c r="D1707" s="46">
        <v>143.03196257913953</v>
      </c>
      <c r="E1707" s="46">
        <v>32.786271979286226</v>
      </c>
      <c r="F1707" s="52"/>
    </row>
    <row r="1708" spans="1:6" s="50" customFormat="1" x14ac:dyDescent="0.2">
      <c r="A1708" s="45">
        <v>42753</v>
      </c>
      <c r="B1708" s="66" t="s">
        <v>99</v>
      </c>
      <c r="C1708" s="46">
        <v>120.86630264723287</v>
      </c>
      <c r="D1708" s="46">
        <v>158.60345954445248</v>
      </c>
      <c r="E1708" s="46">
        <v>37.737156897219606</v>
      </c>
      <c r="F1708" s="52"/>
    </row>
    <row r="1709" spans="1:6" s="50" customFormat="1" x14ac:dyDescent="0.2">
      <c r="A1709" s="45">
        <v>42753</v>
      </c>
      <c r="B1709" s="66" t="s">
        <v>100</v>
      </c>
      <c r="C1709" s="46">
        <v>144.18368155039144</v>
      </c>
      <c r="D1709" s="46">
        <v>188.44102116626107</v>
      </c>
      <c r="E1709" s="46">
        <v>44.257339615869626</v>
      </c>
      <c r="F1709" s="52"/>
    </row>
    <row r="1710" spans="1:6" s="50" customFormat="1" x14ac:dyDescent="0.2">
      <c r="A1710" s="45">
        <v>42753</v>
      </c>
      <c r="B1710" s="66" t="s">
        <v>101</v>
      </c>
      <c r="C1710" s="46">
        <v>145.40326035775288</v>
      </c>
      <c r="D1710" s="46">
        <v>185.70199425283221</v>
      </c>
      <c r="E1710" s="46">
        <v>40.298733895079323</v>
      </c>
      <c r="F1710" s="52"/>
    </row>
    <row r="1711" spans="1:6" s="50" customFormat="1" x14ac:dyDescent="0.2">
      <c r="A1711" s="45">
        <v>42753</v>
      </c>
      <c r="B1711" s="66" t="s">
        <v>102</v>
      </c>
      <c r="C1711" s="46">
        <v>89.609615439999956</v>
      </c>
      <c r="D1711" s="46">
        <v>121.61874770044604</v>
      </c>
      <c r="E1711" s="46">
        <v>32.00913226044608</v>
      </c>
      <c r="F1711" s="52"/>
    </row>
    <row r="1712" spans="1:6" s="50" customFormat="1" x14ac:dyDescent="0.2">
      <c r="A1712" s="45">
        <v>42753</v>
      </c>
      <c r="B1712" s="66" t="s">
        <v>103</v>
      </c>
      <c r="C1712" s="46">
        <v>99.131288971209216</v>
      </c>
      <c r="D1712" s="46">
        <v>133.62279750739006</v>
      </c>
      <c r="E1712" s="46">
        <v>34.491508536180845</v>
      </c>
      <c r="F1712" s="52"/>
    </row>
    <row r="1713" spans="1:6" s="50" customFormat="1" x14ac:dyDescent="0.2">
      <c r="A1713" s="45">
        <v>42753</v>
      </c>
      <c r="B1713" s="66" t="s">
        <v>104</v>
      </c>
      <c r="C1713" s="46">
        <v>112.68149368477624</v>
      </c>
      <c r="D1713" s="46">
        <v>144.91298723330829</v>
      </c>
      <c r="E1713" s="46">
        <v>32.231493548532043</v>
      </c>
      <c r="F1713" s="52"/>
    </row>
    <row r="1714" spans="1:6" s="50" customFormat="1" x14ac:dyDescent="0.2">
      <c r="A1714" s="45">
        <v>42753</v>
      </c>
      <c r="B1714" s="66" t="s">
        <v>105</v>
      </c>
      <c r="C1714" s="46">
        <v>119.88326221950378</v>
      </c>
      <c r="D1714" s="46">
        <v>158.81788793806103</v>
      </c>
      <c r="E1714" s="46">
        <v>38.934625718557257</v>
      </c>
      <c r="F1714" s="52"/>
    </row>
    <row r="1715" spans="1:6" s="50" customFormat="1" x14ac:dyDescent="0.2">
      <c r="A1715" s="45">
        <v>42753</v>
      </c>
      <c r="B1715" s="66" t="s">
        <v>106</v>
      </c>
      <c r="C1715" s="46">
        <v>143.07733637022122</v>
      </c>
      <c r="D1715" s="46">
        <v>203.3912764721625</v>
      </c>
      <c r="E1715" s="46">
        <v>60.313940101941284</v>
      </c>
      <c r="F1715" s="52"/>
    </row>
    <row r="1716" spans="1:6" s="50" customFormat="1" x14ac:dyDescent="0.2">
      <c r="A1716" s="45">
        <v>42753</v>
      </c>
      <c r="B1716" s="66" t="s">
        <v>107</v>
      </c>
      <c r="C1716" s="46">
        <v>92.901785675260882</v>
      </c>
      <c r="D1716" s="46">
        <v>127.4284650542066</v>
      </c>
      <c r="E1716" s="46">
        <v>34.526679378945715</v>
      </c>
      <c r="F1716" s="52"/>
    </row>
    <row r="1717" spans="1:6" s="50" customFormat="1" x14ac:dyDescent="0.2">
      <c r="A1717" s="45">
        <v>42753</v>
      </c>
      <c r="B1717" s="66" t="s">
        <v>108</v>
      </c>
      <c r="C1717" s="46">
        <v>84.03814097768381</v>
      </c>
      <c r="D1717" s="46">
        <v>115.41978213036256</v>
      </c>
      <c r="E1717" s="46">
        <v>31.381641152678753</v>
      </c>
      <c r="F1717" s="52"/>
    </row>
    <row r="1718" spans="1:6" s="50" customFormat="1" x14ac:dyDescent="0.2">
      <c r="A1718" s="45">
        <v>42753</v>
      </c>
      <c r="B1718" s="66" t="s">
        <v>109</v>
      </c>
      <c r="C1718" s="46">
        <v>102.78833628634361</v>
      </c>
      <c r="D1718" s="46">
        <v>143.11226681709383</v>
      </c>
      <c r="E1718" s="46">
        <v>40.323930530750218</v>
      </c>
      <c r="F1718" s="52"/>
    </row>
    <row r="1719" spans="1:6" s="50" customFormat="1" x14ac:dyDescent="0.2">
      <c r="A1719" s="45">
        <v>42753</v>
      </c>
      <c r="B1719" s="66" t="s">
        <v>110</v>
      </c>
      <c r="C1719" s="46">
        <v>97.538190540574405</v>
      </c>
      <c r="D1719" s="46">
        <v>129.79631582113254</v>
      </c>
      <c r="E1719" s="46">
        <v>32.258125280558133</v>
      </c>
      <c r="F1719" s="52"/>
    </row>
    <row r="1720" spans="1:6" s="50" customFormat="1" x14ac:dyDescent="0.2">
      <c r="A1720" s="45">
        <v>42753</v>
      </c>
      <c r="B1720" s="66" t="s">
        <v>111</v>
      </c>
      <c r="C1720" s="46">
        <v>74.758274246496853</v>
      </c>
      <c r="D1720" s="46">
        <v>104.83291578691012</v>
      </c>
      <c r="E1720" s="46">
        <v>30.074641540413268</v>
      </c>
      <c r="F1720" s="52"/>
    </row>
    <row r="1721" spans="1:6" s="50" customFormat="1" x14ac:dyDescent="0.2">
      <c r="A1721" s="45">
        <v>42753</v>
      </c>
      <c r="B1721" s="66" t="s">
        <v>112</v>
      </c>
      <c r="C1721" s="46">
        <v>91.188664893134899</v>
      </c>
      <c r="D1721" s="46">
        <v>123.49062267721477</v>
      </c>
      <c r="E1721" s="46">
        <v>32.301957784079875</v>
      </c>
      <c r="F1721" s="52"/>
    </row>
    <row r="1722" spans="1:6" s="50" customFormat="1" x14ac:dyDescent="0.2">
      <c r="A1722" s="45">
        <v>42753</v>
      </c>
      <c r="B1722" s="66" t="s">
        <v>113</v>
      </c>
      <c r="C1722" s="46">
        <v>103.76128728747278</v>
      </c>
      <c r="D1722" s="46">
        <v>147.37691814692849</v>
      </c>
      <c r="E1722" s="46">
        <v>43.615630859455706</v>
      </c>
      <c r="F1722" s="52"/>
    </row>
    <row r="1723" spans="1:6" s="50" customFormat="1" x14ac:dyDescent="0.2">
      <c r="A1723" s="45">
        <v>42753</v>
      </c>
      <c r="B1723" s="66" t="s">
        <v>114</v>
      </c>
      <c r="C1723" s="46">
        <v>95.459542442374982</v>
      </c>
      <c r="D1723" s="46">
        <v>124.07881476940626</v>
      </c>
      <c r="E1723" s="46">
        <v>28.619272327031283</v>
      </c>
      <c r="F1723" s="52"/>
    </row>
    <row r="1724" spans="1:6" s="50" customFormat="1" x14ac:dyDescent="0.2">
      <c r="A1724" s="45">
        <v>42753</v>
      </c>
      <c r="B1724" s="66" t="s">
        <v>115</v>
      </c>
      <c r="C1724" s="46">
        <v>84.130609258216779</v>
      </c>
      <c r="D1724" s="46">
        <v>108.26918475263471</v>
      </c>
      <c r="E1724" s="46">
        <v>24.138575494417935</v>
      </c>
      <c r="F1724" s="52"/>
    </row>
    <row r="1725" spans="1:6" s="50" customFormat="1" x14ac:dyDescent="0.2">
      <c r="A1725" s="45">
        <v>42753</v>
      </c>
      <c r="B1725" s="66" t="s">
        <v>116</v>
      </c>
      <c r="C1725" s="46">
        <v>58.483197074012317</v>
      </c>
      <c r="D1725" s="46">
        <v>80.813655897722072</v>
      </c>
      <c r="E1725" s="46">
        <v>22.330458823709755</v>
      </c>
      <c r="F1725" s="52"/>
    </row>
    <row r="1726" spans="1:6" s="50" customFormat="1" x14ac:dyDescent="0.2">
      <c r="A1726" s="45">
        <v>42753</v>
      </c>
      <c r="B1726" s="66" t="s">
        <v>117</v>
      </c>
      <c r="C1726" s="46">
        <v>62.632986379606244</v>
      </c>
      <c r="D1726" s="46">
        <v>87.229072114954135</v>
      </c>
      <c r="E1726" s="46">
        <v>24.596085735347891</v>
      </c>
      <c r="F1726" s="52"/>
    </row>
    <row r="1727" spans="1:6" s="50" customFormat="1" x14ac:dyDescent="0.2">
      <c r="A1727" s="45">
        <v>42753</v>
      </c>
      <c r="B1727" s="66" t="s">
        <v>118</v>
      </c>
      <c r="C1727" s="46">
        <v>84.689890295166052</v>
      </c>
      <c r="D1727" s="46">
        <v>112.77705682078802</v>
      </c>
      <c r="E1727" s="46">
        <v>28.087166525621967</v>
      </c>
      <c r="F1727" s="52"/>
    </row>
    <row r="1728" spans="1:6" s="50" customFormat="1" x14ac:dyDescent="0.2">
      <c r="A1728" s="45">
        <v>42753</v>
      </c>
      <c r="B1728" s="66" t="s">
        <v>119</v>
      </c>
      <c r="C1728" s="46">
        <v>94.845004914919301</v>
      </c>
      <c r="D1728" s="46">
        <v>125.01428311828063</v>
      </c>
      <c r="E1728" s="46">
        <v>30.16927820336133</v>
      </c>
      <c r="F1728" s="52"/>
    </row>
    <row r="1729" spans="1:6" s="50" customFormat="1" x14ac:dyDescent="0.2">
      <c r="A1729" s="45">
        <v>42753</v>
      </c>
      <c r="B1729" s="66" t="s">
        <v>120</v>
      </c>
      <c r="C1729" s="46">
        <v>76.351386559135904</v>
      </c>
      <c r="D1729" s="46">
        <v>100.17533888633251</v>
      </c>
      <c r="E1729" s="46">
        <v>23.823952327196608</v>
      </c>
      <c r="F1729" s="52"/>
    </row>
    <row r="1730" spans="1:6" s="50" customFormat="1" x14ac:dyDescent="0.2">
      <c r="A1730" s="45">
        <v>42753</v>
      </c>
      <c r="B1730" s="66" t="s">
        <v>121</v>
      </c>
      <c r="C1730" s="46">
        <v>105.58491910184003</v>
      </c>
      <c r="D1730" s="46">
        <v>133.32618519614141</v>
      </c>
      <c r="E1730" s="46">
        <v>27.74126609430138</v>
      </c>
      <c r="F1730" s="52"/>
    </row>
    <row r="1731" spans="1:6" s="50" customFormat="1" x14ac:dyDescent="0.2">
      <c r="A1731" s="45">
        <v>42753</v>
      </c>
      <c r="B1731" s="66" t="s">
        <v>122</v>
      </c>
      <c r="C1731" s="46">
        <v>79.10865034563578</v>
      </c>
      <c r="D1731" s="46">
        <v>108.36942887671901</v>
      </c>
      <c r="E1731" s="46">
        <v>29.260778531083233</v>
      </c>
      <c r="F1731" s="52"/>
    </row>
    <row r="1732" spans="1:6" s="50" customFormat="1" x14ac:dyDescent="0.2">
      <c r="A1732" s="45">
        <v>42753</v>
      </c>
      <c r="B1732" s="66" t="s">
        <v>123</v>
      </c>
      <c r="C1732" s="46">
        <v>60.50580484565036</v>
      </c>
      <c r="D1732" s="46">
        <v>84.816010327579306</v>
      </c>
      <c r="E1732" s="46">
        <v>24.310205481928946</v>
      </c>
      <c r="F1732" s="52"/>
    </row>
    <row r="1733" spans="1:6" s="50" customFormat="1" x14ac:dyDescent="0.2">
      <c r="A1733" s="45">
        <v>42753</v>
      </c>
      <c r="B1733" s="66" t="s">
        <v>124</v>
      </c>
      <c r="C1733" s="46">
        <v>68.048595307438092</v>
      </c>
      <c r="D1733" s="46">
        <v>92.204553059414593</v>
      </c>
      <c r="E1733" s="46">
        <v>24.155957751976501</v>
      </c>
      <c r="F1733" s="52"/>
    </row>
    <row r="1734" spans="1:6" s="50" customFormat="1" x14ac:dyDescent="0.2">
      <c r="A1734" s="45">
        <v>42753</v>
      </c>
      <c r="B1734" s="66" t="s">
        <v>125</v>
      </c>
      <c r="C1734" s="46">
        <v>71.83182983763858</v>
      </c>
      <c r="D1734" s="46">
        <v>95.766813457983503</v>
      </c>
      <c r="E1734" s="46">
        <v>23.934983620344923</v>
      </c>
      <c r="F1734" s="52"/>
    </row>
    <row r="1735" spans="1:6" s="50" customFormat="1" x14ac:dyDescent="0.2">
      <c r="A1735" s="45">
        <v>42753</v>
      </c>
      <c r="B1735" s="66" t="s">
        <v>126</v>
      </c>
      <c r="C1735" s="46">
        <v>48.835448827211948</v>
      </c>
      <c r="D1735" s="46">
        <v>70.967884432789688</v>
      </c>
      <c r="E1735" s="46">
        <v>22.13243560557774</v>
      </c>
      <c r="F1735" s="52"/>
    </row>
    <row r="1736" spans="1:6" s="50" customFormat="1" x14ac:dyDescent="0.2">
      <c r="A1736" s="45">
        <v>42753</v>
      </c>
      <c r="B1736" s="66" t="s">
        <v>127</v>
      </c>
      <c r="C1736" s="46">
        <v>70.585581022178914</v>
      </c>
      <c r="D1736" s="46">
        <v>95.762116235063502</v>
      </c>
      <c r="E1736" s="46">
        <v>25.176535212884588</v>
      </c>
      <c r="F1736" s="52"/>
    </row>
    <row r="1737" spans="1:6" s="50" customFormat="1" x14ac:dyDescent="0.2">
      <c r="A1737" s="45">
        <v>42753</v>
      </c>
      <c r="B1737" s="66" t="s">
        <v>128</v>
      </c>
      <c r="C1737" s="46">
        <v>88.246455060947554</v>
      </c>
      <c r="D1737" s="46">
        <v>114.17510755121955</v>
      </c>
      <c r="E1737" s="46">
        <v>25.928652490272</v>
      </c>
      <c r="F1737" s="52"/>
    </row>
    <row r="1738" spans="1:6" s="50" customFormat="1" x14ac:dyDescent="0.2">
      <c r="A1738" s="45">
        <v>42754</v>
      </c>
      <c r="B1738" s="66">
        <v>0</v>
      </c>
      <c r="C1738" s="46">
        <v>61.857412115232094</v>
      </c>
      <c r="D1738" s="46">
        <v>84.720366622282299</v>
      </c>
      <c r="E1738" s="46">
        <v>22.862954507050205</v>
      </c>
      <c r="F1738" s="52"/>
    </row>
    <row r="1739" spans="1:6" s="50" customFormat="1" x14ac:dyDescent="0.2">
      <c r="A1739" s="45">
        <v>42754</v>
      </c>
      <c r="B1739" s="66" t="s">
        <v>34</v>
      </c>
      <c r="C1739" s="46">
        <v>58.805521486163485</v>
      </c>
      <c r="D1739" s="46">
        <v>80.358225333774584</v>
      </c>
      <c r="E1739" s="46">
        <v>21.552703847611099</v>
      </c>
      <c r="F1739" s="52"/>
    </row>
    <row r="1740" spans="1:6" s="50" customFormat="1" x14ac:dyDescent="0.2">
      <c r="A1740" s="45">
        <v>42754</v>
      </c>
      <c r="B1740" s="66" t="s">
        <v>35</v>
      </c>
      <c r="C1740" s="46">
        <v>56.925390842589863</v>
      </c>
      <c r="D1740" s="46">
        <v>78.182216140803959</v>
      </c>
      <c r="E1740" s="46">
        <v>21.256825298214096</v>
      </c>
      <c r="F1740" s="52"/>
    </row>
    <row r="1741" spans="1:6" s="50" customFormat="1" x14ac:dyDescent="0.2">
      <c r="A1741" s="45">
        <v>42754</v>
      </c>
      <c r="B1741" s="66" t="s">
        <v>36</v>
      </c>
      <c r="C1741" s="46">
        <v>75.659816744685571</v>
      </c>
      <c r="D1741" s="46">
        <v>106.08571122548734</v>
      </c>
      <c r="E1741" s="46">
        <v>30.425894480801773</v>
      </c>
      <c r="F1741" s="52"/>
    </row>
    <row r="1742" spans="1:6" s="50" customFormat="1" x14ac:dyDescent="0.2">
      <c r="A1742" s="45">
        <v>42754</v>
      </c>
      <c r="B1742" s="66" t="s">
        <v>37</v>
      </c>
      <c r="C1742" s="46">
        <v>87.022057615786139</v>
      </c>
      <c r="D1742" s="46">
        <v>113.09195953737088</v>
      </c>
      <c r="E1742" s="46">
        <v>26.069901921584744</v>
      </c>
      <c r="F1742" s="52"/>
    </row>
    <row r="1743" spans="1:6" s="50" customFormat="1" x14ac:dyDescent="0.2">
      <c r="A1743" s="45">
        <v>42754</v>
      </c>
      <c r="B1743" s="66" t="s">
        <v>38</v>
      </c>
      <c r="C1743" s="46">
        <v>61.866889087046232</v>
      </c>
      <c r="D1743" s="46">
        <v>81.383824561616976</v>
      </c>
      <c r="E1743" s="46">
        <v>19.516935474570744</v>
      </c>
      <c r="F1743" s="52"/>
    </row>
    <row r="1744" spans="1:6" s="50" customFormat="1" x14ac:dyDescent="0.2">
      <c r="A1744" s="45">
        <v>42754</v>
      </c>
      <c r="B1744" s="66" t="s">
        <v>39</v>
      </c>
      <c r="C1744" s="46">
        <v>74.510559549893827</v>
      </c>
      <c r="D1744" s="46">
        <v>96.574845074653567</v>
      </c>
      <c r="E1744" s="46">
        <v>22.06428552475974</v>
      </c>
      <c r="F1744" s="52"/>
    </row>
    <row r="1745" spans="1:6" s="50" customFormat="1" x14ac:dyDescent="0.2">
      <c r="A1745" s="45">
        <v>42754</v>
      </c>
      <c r="B1745" s="66" t="s">
        <v>40</v>
      </c>
      <c r="C1745" s="46">
        <v>59.00988987689346</v>
      </c>
      <c r="D1745" s="46">
        <v>79.58617338757908</v>
      </c>
      <c r="E1745" s="46">
        <v>20.57628351068562</v>
      </c>
      <c r="F1745" s="52"/>
    </row>
    <row r="1746" spans="1:6" s="50" customFormat="1" x14ac:dyDescent="0.2">
      <c r="A1746" s="45">
        <v>42754</v>
      </c>
      <c r="B1746" s="66" t="s">
        <v>41</v>
      </c>
      <c r="C1746" s="46">
        <v>79.281254063047584</v>
      </c>
      <c r="D1746" s="46">
        <v>97.520366413027944</v>
      </c>
      <c r="E1746" s="46">
        <v>18.23911234998036</v>
      </c>
      <c r="F1746" s="52"/>
    </row>
    <row r="1747" spans="1:6" s="50" customFormat="1" x14ac:dyDescent="0.2">
      <c r="A1747" s="45">
        <v>42754</v>
      </c>
      <c r="B1747" s="66" t="s">
        <v>42</v>
      </c>
      <c r="C1747" s="46">
        <v>150.72580834231371</v>
      </c>
      <c r="D1747" s="46">
        <v>182.56410009843466</v>
      </c>
      <c r="E1747" s="46">
        <v>31.838291756120952</v>
      </c>
      <c r="F1747" s="52"/>
    </row>
    <row r="1748" spans="1:6" s="50" customFormat="1" x14ac:dyDescent="0.2">
      <c r="A1748" s="45">
        <v>42754</v>
      </c>
      <c r="B1748" s="66" t="s">
        <v>43</v>
      </c>
      <c r="C1748" s="46">
        <v>80.329434775851453</v>
      </c>
      <c r="D1748" s="46">
        <v>102.62297521523273</v>
      </c>
      <c r="E1748" s="46">
        <v>22.293540439381275</v>
      </c>
      <c r="F1748" s="52"/>
    </row>
    <row r="1749" spans="1:6" s="50" customFormat="1" x14ac:dyDescent="0.2">
      <c r="A1749" s="45">
        <v>42754</v>
      </c>
      <c r="B1749" s="66" t="s">
        <v>44</v>
      </c>
      <c r="C1749" s="46">
        <v>81.451522120379991</v>
      </c>
      <c r="D1749" s="46">
        <v>107.37140470796461</v>
      </c>
      <c r="E1749" s="46">
        <v>25.919882587584624</v>
      </c>
      <c r="F1749" s="52"/>
    </row>
    <row r="1750" spans="1:6" s="50" customFormat="1" x14ac:dyDescent="0.2">
      <c r="A1750" s="45">
        <v>42754</v>
      </c>
      <c r="B1750" s="66" t="s">
        <v>45</v>
      </c>
      <c r="C1750" s="46">
        <v>91.775553386940842</v>
      </c>
      <c r="D1750" s="46">
        <v>113.78239178199664</v>
      </c>
      <c r="E1750" s="46">
        <v>22.006838395055794</v>
      </c>
      <c r="F1750" s="52"/>
    </row>
    <row r="1751" spans="1:6" s="50" customFormat="1" x14ac:dyDescent="0.2">
      <c r="A1751" s="45">
        <v>42754</v>
      </c>
      <c r="B1751" s="66" t="s">
        <v>46</v>
      </c>
      <c r="C1751" s="46">
        <v>80.132043607835641</v>
      </c>
      <c r="D1751" s="46">
        <v>101.90281526078692</v>
      </c>
      <c r="E1751" s="46">
        <v>21.770771652951282</v>
      </c>
      <c r="F1751" s="52"/>
    </row>
    <row r="1752" spans="1:6" s="50" customFormat="1" x14ac:dyDescent="0.2">
      <c r="A1752" s="45">
        <v>42754</v>
      </c>
      <c r="B1752" s="66" t="s">
        <v>47</v>
      </c>
      <c r="C1752" s="46">
        <v>92.018013868123163</v>
      </c>
      <c r="D1752" s="46">
        <v>120.78393995705018</v>
      </c>
      <c r="E1752" s="46">
        <v>28.765926088927017</v>
      </c>
      <c r="F1752" s="52"/>
    </row>
    <row r="1753" spans="1:6" s="50" customFormat="1" x14ac:dyDescent="0.2">
      <c r="A1753" s="45">
        <v>42754</v>
      </c>
      <c r="B1753" s="66" t="s">
        <v>48</v>
      </c>
      <c r="C1753" s="46">
        <v>76.81117643613652</v>
      </c>
      <c r="D1753" s="46">
        <v>98.334954327198005</v>
      </c>
      <c r="E1753" s="46">
        <v>21.523777891061485</v>
      </c>
      <c r="F1753" s="52"/>
    </row>
    <row r="1754" spans="1:6" s="50" customFormat="1" x14ac:dyDescent="0.2">
      <c r="A1754" s="45">
        <v>42754</v>
      </c>
      <c r="B1754" s="66" t="s">
        <v>49</v>
      </c>
      <c r="C1754" s="46">
        <v>71.19676681337387</v>
      </c>
      <c r="D1754" s="46">
        <v>93.582177280746123</v>
      </c>
      <c r="E1754" s="46">
        <v>22.385410467372253</v>
      </c>
      <c r="F1754" s="52"/>
    </row>
    <row r="1755" spans="1:6" s="50" customFormat="1" x14ac:dyDescent="0.2">
      <c r="A1755" s="45">
        <v>42754</v>
      </c>
      <c r="B1755" s="66" t="s">
        <v>50</v>
      </c>
      <c r="C1755" s="46">
        <v>93.968163936681492</v>
      </c>
      <c r="D1755" s="46">
        <v>117.56863237115414</v>
      </c>
      <c r="E1755" s="46">
        <v>23.600468434472646</v>
      </c>
      <c r="F1755" s="52"/>
    </row>
    <row r="1756" spans="1:6" s="50" customFormat="1" x14ac:dyDescent="0.2">
      <c r="A1756" s="45">
        <v>42754</v>
      </c>
      <c r="B1756" s="66" t="s">
        <v>51</v>
      </c>
      <c r="C1756" s="46">
        <v>120.9371804912245</v>
      </c>
      <c r="D1756" s="46">
        <v>152.1229521979046</v>
      </c>
      <c r="E1756" s="46">
        <v>31.1857717066801</v>
      </c>
      <c r="F1756" s="52"/>
    </row>
    <row r="1757" spans="1:6" s="50" customFormat="1" x14ac:dyDescent="0.2">
      <c r="A1757" s="45">
        <v>42754</v>
      </c>
      <c r="B1757" s="66" t="s">
        <v>52</v>
      </c>
      <c r="C1757" s="46">
        <v>104.21739761873768</v>
      </c>
      <c r="D1757" s="46">
        <v>130.50665277723252</v>
      </c>
      <c r="E1757" s="46">
        <v>26.289255158494839</v>
      </c>
      <c r="F1757" s="52"/>
    </row>
    <row r="1758" spans="1:6" s="50" customFormat="1" x14ac:dyDescent="0.2">
      <c r="A1758" s="45">
        <v>42754</v>
      </c>
      <c r="B1758" s="66" t="s">
        <v>53</v>
      </c>
      <c r="C1758" s="46">
        <v>102.14191134788823</v>
      </c>
      <c r="D1758" s="46">
        <v>126.70353190744501</v>
      </c>
      <c r="E1758" s="46">
        <v>24.561620559556786</v>
      </c>
      <c r="F1758" s="52"/>
    </row>
    <row r="1759" spans="1:6" s="50" customFormat="1" x14ac:dyDescent="0.2">
      <c r="A1759" s="45">
        <v>42754</v>
      </c>
      <c r="B1759" s="66" t="s">
        <v>54</v>
      </c>
      <c r="C1759" s="46">
        <v>136.0659814303765</v>
      </c>
      <c r="D1759" s="46">
        <v>163.9862079092043</v>
      </c>
      <c r="E1759" s="46">
        <v>27.9202264788278</v>
      </c>
      <c r="F1759" s="52"/>
    </row>
    <row r="1760" spans="1:6" s="50" customFormat="1" x14ac:dyDescent="0.2">
      <c r="A1760" s="45">
        <v>42754</v>
      </c>
      <c r="B1760" s="66" t="s">
        <v>55</v>
      </c>
      <c r="C1760" s="46">
        <v>157.2982087967857</v>
      </c>
      <c r="D1760" s="46">
        <v>190.34282449716827</v>
      </c>
      <c r="E1760" s="46">
        <v>33.044615700382565</v>
      </c>
      <c r="F1760" s="52"/>
    </row>
    <row r="1761" spans="1:6" s="50" customFormat="1" x14ac:dyDescent="0.2">
      <c r="A1761" s="45">
        <v>42754</v>
      </c>
      <c r="B1761" s="66" t="s">
        <v>56</v>
      </c>
      <c r="C1761" s="46">
        <v>166.08298956519815</v>
      </c>
      <c r="D1761" s="46">
        <v>197.81869228325897</v>
      </c>
      <c r="E1761" s="46">
        <v>31.735702718060821</v>
      </c>
      <c r="F1761" s="52"/>
    </row>
    <row r="1762" spans="1:6" s="50" customFormat="1" x14ac:dyDescent="0.2">
      <c r="A1762" s="45">
        <v>42754</v>
      </c>
      <c r="B1762" s="66" t="s">
        <v>57</v>
      </c>
      <c r="C1762" s="46">
        <v>172.91515065935226</v>
      </c>
      <c r="D1762" s="46">
        <v>210.99351117001592</v>
      </c>
      <c r="E1762" s="46">
        <v>38.078360510663657</v>
      </c>
      <c r="F1762" s="53"/>
    </row>
    <row r="1763" spans="1:6" s="50" customFormat="1" x14ac:dyDescent="0.2">
      <c r="A1763" s="45">
        <v>42754</v>
      </c>
      <c r="B1763" s="66" t="s">
        <v>58</v>
      </c>
      <c r="C1763" s="46">
        <v>215.98949652982643</v>
      </c>
      <c r="D1763" s="46">
        <v>256.81922600318461</v>
      </c>
      <c r="E1763" s="46">
        <v>40.829729473358185</v>
      </c>
      <c r="F1763" s="52"/>
    </row>
    <row r="1764" spans="1:6" s="50" customFormat="1" x14ac:dyDescent="0.2">
      <c r="A1764" s="45">
        <v>42754</v>
      </c>
      <c r="B1764" s="66" t="s">
        <v>59</v>
      </c>
      <c r="C1764" s="46">
        <v>207.68976268012858</v>
      </c>
      <c r="D1764" s="46">
        <v>244.82119633430059</v>
      </c>
      <c r="E1764" s="46">
        <v>37.131433654172014</v>
      </c>
      <c r="F1764" s="52"/>
    </row>
    <row r="1765" spans="1:6" s="50" customFormat="1" x14ac:dyDescent="0.2">
      <c r="A1765" s="45">
        <v>42754</v>
      </c>
      <c r="B1765" s="66" t="s">
        <v>60</v>
      </c>
      <c r="C1765" s="46">
        <v>225.6257246150769</v>
      </c>
      <c r="D1765" s="46">
        <v>267.25460128738274</v>
      </c>
      <c r="E1765" s="46">
        <v>41.628876672305836</v>
      </c>
      <c r="F1765" s="52"/>
    </row>
    <row r="1766" spans="1:6" s="50" customFormat="1" x14ac:dyDescent="0.2">
      <c r="A1766" s="45">
        <v>42754</v>
      </c>
      <c r="B1766" s="66" t="s">
        <v>61</v>
      </c>
      <c r="C1766" s="46">
        <v>256.61801663487773</v>
      </c>
      <c r="D1766" s="46">
        <v>303.81507759769624</v>
      </c>
      <c r="E1766" s="46">
        <v>47.197060962818512</v>
      </c>
      <c r="F1766" s="52"/>
    </row>
    <row r="1767" spans="1:6" s="50" customFormat="1" x14ac:dyDescent="0.2">
      <c r="A1767" s="45">
        <v>42754</v>
      </c>
      <c r="B1767" s="66" t="s">
        <v>62</v>
      </c>
      <c r="C1767" s="46">
        <v>317.74960527874134</v>
      </c>
      <c r="D1767" s="46">
        <v>371.95360542633279</v>
      </c>
      <c r="E1767" s="46">
        <v>54.204000147591444</v>
      </c>
      <c r="F1767" s="52"/>
    </row>
    <row r="1768" spans="1:6" s="50" customFormat="1" x14ac:dyDescent="0.2">
      <c r="A1768" s="45">
        <v>42754</v>
      </c>
      <c r="B1768" s="66" t="s">
        <v>63</v>
      </c>
      <c r="C1768" s="46">
        <v>306.3987018731649</v>
      </c>
      <c r="D1768" s="46">
        <v>365.17753227769788</v>
      </c>
      <c r="E1768" s="46">
        <v>58.778830404532982</v>
      </c>
      <c r="F1768" s="52"/>
    </row>
    <row r="1769" spans="1:6" s="50" customFormat="1" x14ac:dyDescent="0.2">
      <c r="A1769" s="45">
        <v>42754</v>
      </c>
      <c r="B1769" s="66" t="s">
        <v>64</v>
      </c>
      <c r="C1769" s="46">
        <v>294.07182666715931</v>
      </c>
      <c r="D1769" s="46">
        <v>361.96325330203177</v>
      </c>
      <c r="E1769" s="46">
        <v>67.89142663487246</v>
      </c>
      <c r="F1769" s="52"/>
    </row>
    <row r="1770" spans="1:6" s="50" customFormat="1" x14ac:dyDescent="0.2">
      <c r="A1770" s="45">
        <v>42754</v>
      </c>
      <c r="B1770" s="66" t="s">
        <v>65</v>
      </c>
      <c r="C1770" s="46">
        <v>275.5221270814053</v>
      </c>
      <c r="D1770" s="46">
        <v>337.73702171492522</v>
      </c>
      <c r="E1770" s="46">
        <v>62.214894633519918</v>
      </c>
      <c r="F1770" s="52"/>
    </row>
    <row r="1771" spans="1:6" s="50" customFormat="1" x14ac:dyDescent="0.2">
      <c r="A1771" s="45">
        <v>42754</v>
      </c>
      <c r="B1771" s="66" t="s">
        <v>66</v>
      </c>
      <c r="C1771" s="46">
        <v>254.77640643551067</v>
      </c>
      <c r="D1771" s="46">
        <v>305.08359940854348</v>
      </c>
      <c r="E1771" s="46">
        <v>50.307192973032812</v>
      </c>
      <c r="F1771" s="52"/>
    </row>
    <row r="1772" spans="1:6" s="50" customFormat="1" x14ac:dyDescent="0.2">
      <c r="A1772" s="45">
        <v>42754</v>
      </c>
      <c r="B1772" s="66" t="s">
        <v>67</v>
      </c>
      <c r="C1772" s="46">
        <v>310.29247381108166</v>
      </c>
      <c r="D1772" s="46">
        <v>363.7171996349262</v>
      </c>
      <c r="E1772" s="46">
        <v>53.42472582384454</v>
      </c>
      <c r="F1772" s="52"/>
    </row>
    <row r="1773" spans="1:6" s="50" customFormat="1" x14ac:dyDescent="0.2">
      <c r="A1773" s="45">
        <v>42754</v>
      </c>
      <c r="B1773" s="66" t="s">
        <v>68</v>
      </c>
      <c r="C1773" s="46">
        <v>311.38789093220197</v>
      </c>
      <c r="D1773" s="46">
        <v>349.70122963043923</v>
      </c>
      <c r="E1773" s="46">
        <v>38.31333869823726</v>
      </c>
      <c r="F1773" s="52"/>
    </row>
    <row r="1774" spans="1:6" s="50" customFormat="1" x14ac:dyDescent="0.2">
      <c r="A1774" s="45">
        <v>42754</v>
      </c>
      <c r="B1774" s="66" t="s">
        <v>69</v>
      </c>
      <c r="C1774" s="46">
        <v>278.07474224571945</v>
      </c>
      <c r="D1774" s="46">
        <v>321.91665102589366</v>
      </c>
      <c r="E1774" s="46">
        <v>43.841908780174208</v>
      </c>
      <c r="F1774" s="52"/>
    </row>
    <row r="1775" spans="1:6" s="50" customFormat="1" x14ac:dyDescent="0.2">
      <c r="A1775" s="45">
        <v>42754</v>
      </c>
      <c r="B1775" s="66" t="s">
        <v>70</v>
      </c>
      <c r="C1775" s="46">
        <v>261.84428773129713</v>
      </c>
      <c r="D1775" s="46">
        <v>306.59671732322937</v>
      </c>
      <c r="E1775" s="46">
        <v>44.752429591932241</v>
      </c>
      <c r="F1775" s="52"/>
    </row>
    <row r="1776" spans="1:6" s="50" customFormat="1" x14ac:dyDescent="0.2">
      <c r="A1776" s="45">
        <v>42754</v>
      </c>
      <c r="B1776" s="66" t="s">
        <v>71</v>
      </c>
      <c r="C1776" s="46">
        <v>332.48806550087016</v>
      </c>
      <c r="D1776" s="46">
        <v>387.0644021882128</v>
      </c>
      <c r="E1776" s="46">
        <v>54.576336687342632</v>
      </c>
      <c r="F1776" s="52"/>
    </row>
    <row r="1777" spans="1:6" s="50" customFormat="1" x14ac:dyDescent="0.2">
      <c r="A1777" s="45">
        <v>42754</v>
      </c>
      <c r="B1777" s="66" t="s">
        <v>72</v>
      </c>
      <c r="C1777" s="46">
        <v>254.15285495490508</v>
      </c>
      <c r="D1777" s="46">
        <v>300.17229129627731</v>
      </c>
      <c r="E1777" s="46">
        <v>46.019436341372227</v>
      </c>
      <c r="F1777" s="52"/>
    </row>
    <row r="1778" spans="1:6" s="50" customFormat="1" x14ac:dyDescent="0.2">
      <c r="A1778" s="45">
        <v>42754</v>
      </c>
      <c r="B1778" s="66" t="s">
        <v>73</v>
      </c>
      <c r="C1778" s="46">
        <v>243.41357270283433</v>
      </c>
      <c r="D1778" s="46">
        <v>295.65473339128397</v>
      </c>
      <c r="E1778" s="46">
        <v>52.241160688449639</v>
      </c>
      <c r="F1778" s="52"/>
    </row>
    <row r="1779" spans="1:6" s="50" customFormat="1" x14ac:dyDescent="0.2">
      <c r="A1779" s="45">
        <v>42754</v>
      </c>
      <c r="B1779" s="66" t="s">
        <v>74</v>
      </c>
      <c r="C1779" s="46">
        <v>197.90141921133724</v>
      </c>
      <c r="D1779" s="46">
        <v>244.73106909800055</v>
      </c>
      <c r="E1779" s="46">
        <v>46.829649886663304</v>
      </c>
      <c r="F1779" s="52"/>
    </row>
    <row r="1780" spans="1:6" s="50" customFormat="1" x14ac:dyDescent="0.2">
      <c r="A1780" s="45">
        <v>42754</v>
      </c>
      <c r="B1780" s="66" t="s">
        <v>75</v>
      </c>
      <c r="C1780" s="46">
        <v>326.1318286407307</v>
      </c>
      <c r="D1780" s="46">
        <v>381.21090916452215</v>
      </c>
      <c r="E1780" s="46">
        <v>55.079080523791447</v>
      </c>
      <c r="F1780" s="52"/>
    </row>
    <row r="1781" spans="1:6" s="50" customFormat="1" x14ac:dyDescent="0.2">
      <c r="A1781" s="45">
        <v>42754</v>
      </c>
      <c r="B1781" s="66" t="s">
        <v>76</v>
      </c>
      <c r="C1781" s="46">
        <v>297.0909074971882</v>
      </c>
      <c r="D1781" s="46">
        <v>362.56872175887753</v>
      </c>
      <c r="E1781" s="46">
        <v>65.477814261689332</v>
      </c>
      <c r="F1781" s="52"/>
    </row>
    <row r="1782" spans="1:6" s="50" customFormat="1" x14ac:dyDescent="0.2">
      <c r="A1782" s="45">
        <v>42754</v>
      </c>
      <c r="B1782" s="66" t="s">
        <v>77</v>
      </c>
      <c r="C1782" s="46">
        <v>227.29999055460328</v>
      </c>
      <c r="D1782" s="46">
        <v>274.97581093053628</v>
      </c>
      <c r="E1782" s="46">
        <v>47.675820375933</v>
      </c>
      <c r="F1782" s="52"/>
    </row>
    <row r="1783" spans="1:6" s="50" customFormat="1" x14ac:dyDescent="0.2">
      <c r="A1783" s="45">
        <v>42754</v>
      </c>
      <c r="B1783" s="66" t="s">
        <v>78</v>
      </c>
      <c r="C1783" s="46">
        <v>330.27141451307972</v>
      </c>
      <c r="D1783" s="46">
        <v>411.20750575083929</v>
      </c>
      <c r="E1783" s="46">
        <v>80.93609123775957</v>
      </c>
      <c r="F1783" s="52"/>
    </row>
    <row r="1784" spans="1:6" s="50" customFormat="1" x14ac:dyDescent="0.2">
      <c r="A1784" s="45">
        <v>42754</v>
      </c>
      <c r="B1784" s="66" t="s">
        <v>79</v>
      </c>
      <c r="C1784" s="46">
        <v>271.9499398416624</v>
      </c>
      <c r="D1784" s="46">
        <v>317.56544491341896</v>
      </c>
      <c r="E1784" s="46">
        <v>45.615505071756559</v>
      </c>
      <c r="F1784" s="52"/>
    </row>
    <row r="1785" spans="1:6" s="50" customFormat="1" x14ac:dyDescent="0.2">
      <c r="A1785" s="45">
        <v>42754</v>
      </c>
      <c r="B1785" s="66" t="s">
        <v>80</v>
      </c>
      <c r="C1785" s="46">
        <v>285.61201957632068</v>
      </c>
      <c r="D1785" s="46">
        <v>340.34205247700396</v>
      </c>
      <c r="E1785" s="46">
        <v>54.730032900683284</v>
      </c>
      <c r="F1785" s="52"/>
    </row>
    <row r="1786" spans="1:6" s="50" customFormat="1" x14ac:dyDescent="0.2">
      <c r="A1786" s="45">
        <v>42754</v>
      </c>
      <c r="B1786" s="66" t="s">
        <v>81</v>
      </c>
      <c r="C1786" s="46">
        <v>241.20033330199385</v>
      </c>
      <c r="D1786" s="46">
        <v>287.88338389102466</v>
      </c>
      <c r="E1786" s="46">
        <v>46.683050589030813</v>
      </c>
      <c r="F1786" s="52"/>
    </row>
    <row r="1787" spans="1:6" s="50" customFormat="1" x14ac:dyDescent="0.2">
      <c r="A1787" s="45">
        <v>42754</v>
      </c>
      <c r="B1787" s="66" t="s">
        <v>82</v>
      </c>
      <c r="C1787" s="46">
        <v>194.22738609030301</v>
      </c>
      <c r="D1787" s="46">
        <v>247.76823791769226</v>
      </c>
      <c r="E1787" s="46">
        <v>53.540851827389247</v>
      </c>
      <c r="F1787" s="52"/>
    </row>
    <row r="1788" spans="1:6" s="50" customFormat="1" x14ac:dyDescent="0.2">
      <c r="A1788" s="45">
        <v>42754</v>
      </c>
      <c r="B1788" s="66" t="s">
        <v>83</v>
      </c>
      <c r="C1788" s="46">
        <v>177.8775314702896</v>
      </c>
      <c r="D1788" s="46">
        <v>233.64160947478089</v>
      </c>
      <c r="E1788" s="46">
        <v>55.764078004491296</v>
      </c>
      <c r="F1788" s="52"/>
    </row>
    <row r="1789" spans="1:6" s="50" customFormat="1" x14ac:dyDescent="0.2">
      <c r="A1789" s="45">
        <v>42754</v>
      </c>
      <c r="B1789" s="66" t="s">
        <v>84</v>
      </c>
      <c r="C1789" s="46">
        <v>225.08995173691278</v>
      </c>
      <c r="D1789" s="46">
        <v>271.84346506851455</v>
      </c>
      <c r="E1789" s="46">
        <v>46.753513331601766</v>
      </c>
      <c r="F1789" s="52"/>
    </row>
    <row r="1790" spans="1:6" s="50" customFormat="1" x14ac:dyDescent="0.2">
      <c r="A1790" s="45">
        <v>42754</v>
      </c>
      <c r="B1790" s="66" t="s">
        <v>85</v>
      </c>
      <c r="C1790" s="46">
        <v>312.19517816804046</v>
      </c>
      <c r="D1790" s="46">
        <v>364.03110850046335</v>
      </c>
      <c r="E1790" s="46">
        <v>51.83593033242289</v>
      </c>
      <c r="F1790" s="52"/>
    </row>
    <row r="1791" spans="1:6" s="50" customFormat="1" x14ac:dyDescent="0.2">
      <c r="A1791" s="45">
        <v>42754</v>
      </c>
      <c r="B1791" s="66" t="s">
        <v>86</v>
      </c>
      <c r="C1791" s="46">
        <v>238.74973519042106</v>
      </c>
      <c r="D1791" s="46">
        <v>285.23770970453012</v>
      </c>
      <c r="E1791" s="46">
        <v>46.487974514109055</v>
      </c>
      <c r="F1791" s="53"/>
    </row>
    <row r="1792" spans="1:6" s="50" customFormat="1" x14ac:dyDescent="0.2">
      <c r="A1792" s="45">
        <v>42754</v>
      </c>
      <c r="B1792" s="66" t="s">
        <v>87</v>
      </c>
      <c r="C1792" s="46">
        <v>224.23001582332483</v>
      </c>
      <c r="D1792" s="46">
        <v>268.14533799611132</v>
      </c>
      <c r="E1792" s="46">
        <v>43.915322172786489</v>
      </c>
      <c r="F1792" s="52"/>
    </row>
    <row r="1793" spans="1:6" s="50" customFormat="1" x14ac:dyDescent="0.2">
      <c r="A1793" s="45">
        <v>42754</v>
      </c>
      <c r="B1793" s="66" t="s">
        <v>88</v>
      </c>
      <c r="C1793" s="46">
        <v>268.87845148108397</v>
      </c>
      <c r="D1793" s="46">
        <v>318.20713909938462</v>
      </c>
      <c r="E1793" s="46">
        <v>49.328687618300648</v>
      </c>
      <c r="F1793" s="52"/>
    </row>
    <row r="1794" spans="1:6" s="50" customFormat="1" x14ac:dyDescent="0.2">
      <c r="A1794" s="45">
        <v>42754</v>
      </c>
      <c r="B1794" s="66" t="s">
        <v>89</v>
      </c>
      <c r="C1794" s="46">
        <v>308.28033168732389</v>
      </c>
      <c r="D1794" s="46">
        <v>354.74122995464813</v>
      </c>
      <c r="E1794" s="46">
        <v>46.460898267324239</v>
      </c>
      <c r="F1794" s="52"/>
    </row>
    <row r="1795" spans="1:6" s="50" customFormat="1" x14ac:dyDescent="0.2">
      <c r="A1795" s="45">
        <v>42754</v>
      </c>
      <c r="B1795" s="66" t="s">
        <v>90</v>
      </c>
      <c r="C1795" s="46">
        <v>206.77900714724112</v>
      </c>
      <c r="D1795" s="46">
        <v>250.92283418873822</v>
      </c>
      <c r="E1795" s="46">
        <v>44.143827041497104</v>
      </c>
      <c r="F1795" s="52"/>
    </row>
    <row r="1796" spans="1:6" s="50" customFormat="1" x14ac:dyDescent="0.2">
      <c r="A1796" s="45">
        <v>42754</v>
      </c>
      <c r="B1796" s="66" t="s">
        <v>91</v>
      </c>
      <c r="C1796" s="46">
        <v>221.78225226790201</v>
      </c>
      <c r="D1796" s="46">
        <v>264.44125780557812</v>
      </c>
      <c r="E1796" s="46">
        <v>42.659005537676109</v>
      </c>
      <c r="F1796" s="52"/>
    </row>
    <row r="1797" spans="1:6" s="50" customFormat="1" x14ac:dyDescent="0.2">
      <c r="A1797" s="45">
        <v>42754</v>
      </c>
      <c r="B1797" s="66" t="s">
        <v>92</v>
      </c>
      <c r="C1797" s="46">
        <v>220.31639876270825</v>
      </c>
      <c r="D1797" s="46">
        <v>270.48508701499725</v>
      </c>
      <c r="E1797" s="46">
        <v>50.168688252289002</v>
      </c>
      <c r="F1797" s="52"/>
    </row>
    <row r="1798" spans="1:6" s="50" customFormat="1" x14ac:dyDescent="0.2">
      <c r="A1798" s="45">
        <v>42754</v>
      </c>
      <c r="B1798" s="66" t="s">
        <v>93</v>
      </c>
      <c r="C1798" s="46">
        <v>227.99984246155043</v>
      </c>
      <c r="D1798" s="46">
        <v>289.69664848205332</v>
      </c>
      <c r="E1798" s="46">
        <v>61.696806020502891</v>
      </c>
      <c r="F1798" s="52"/>
    </row>
    <row r="1799" spans="1:6" s="50" customFormat="1" x14ac:dyDescent="0.2">
      <c r="A1799" s="45">
        <v>42754</v>
      </c>
      <c r="B1799" s="66" t="s">
        <v>94</v>
      </c>
      <c r="C1799" s="46">
        <v>257.15325118313416</v>
      </c>
      <c r="D1799" s="46">
        <v>315.07592092053295</v>
      </c>
      <c r="E1799" s="46">
        <v>57.922669737398792</v>
      </c>
      <c r="F1799" s="52"/>
    </row>
    <row r="1800" spans="1:6" s="50" customFormat="1" x14ac:dyDescent="0.2">
      <c r="A1800" s="45">
        <v>42754</v>
      </c>
      <c r="B1800" s="66" t="s">
        <v>95</v>
      </c>
      <c r="C1800" s="46">
        <v>221.28647106913749</v>
      </c>
      <c r="D1800" s="46">
        <v>266.31327847784684</v>
      </c>
      <c r="E1800" s="46">
        <v>45.026807408709345</v>
      </c>
      <c r="F1800" s="52"/>
    </row>
    <row r="1801" spans="1:6" s="50" customFormat="1" x14ac:dyDescent="0.2">
      <c r="A1801" s="45">
        <v>42754</v>
      </c>
      <c r="B1801" s="66" t="s">
        <v>96</v>
      </c>
      <c r="C1801" s="46">
        <v>292.28098435778401</v>
      </c>
      <c r="D1801" s="46">
        <v>336.64967434129494</v>
      </c>
      <c r="E1801" s="46">
        <v>44.368689983510933</v>
      </c>
      <c r="F1801" s="52"/>
    </row>
    <row r="1802" spans="1:6" s="50" customFormat="1" x14ac:dyDescent="0.2">
      <c r="A1802" s="45">
        <v>42754</v>
      </c>
      <c r="B1802" s="66" t="s">
        <v>97</v>
      </c>
      <c r="C1802" s="46">
        <v>289.47272743408774</v>
      </c>
      <c r="D1802" s="46">
        <v>348.02885175696741</v>
      </c>
      <c r="E1802" s="46">
        <v>58.556124322879668</v>
      </c>
      <c r="F1802" s="52"/>
    </row>
    <row r="1803" spans="1:6" s="50" customFormat="1" x14ac:dyDescent="0.2">
      <c r="A1803" s="45">
        <v>42754</v>
      </c>
      <c r="B1803" s="66" t="s">
        <v>98</v>
      </c>
      <c r="C1803" s="46">
        <v>246.16553252083119</v>
      </c>
      <c r="D1803" s="46">
        <v>312.55402068137266</v>
      </c>
      <c r="E1803" s="46">
        <v>66.388488160541471</v>
      </c>
      <c r="F1803" s="52"/>
    </row>
    <row r="1804" spans="1:6" s="50" customFormat="1" x14ac:dyDescent="0.2">
      <c r="A1804" s="45">
        <v>42754</v>
      </c>
      <c r="B1804" s="66" t="s">
        <v>99</v>
      </c>
      <c r="C1804" s="46">
        <v>196.88189450410852</v>
      </c>
      <c r="D1804" s="46">
        <v>261.18673481890204</v>
      </c>
      <c r="E1804" s="46">
        <v>64.304840314793523</v>
      </c>
      <c r="F1804" s="52"/>
    </row>
    <row r="1805" spans="1:6" s="50" customFormat="1" x14ac:dyDescent="0.2">
      <c r="A1805" s="45">
        <v>42754</v>
      </c>
      <c r="B1805" s="66" t="s">
        <v>100</v>
      </c>
      <c r="C1805" s="46">
        <v>233.59696441379324</v>
      </c>
      <c r="D1805" s="46">
        <v>289.88405910214192</v>
      </c>
      <c r="E1805" s="46">
        <v>56.287094688348674</v>
      </c>
      <c r="F1805" s="52"/>
    </row>
    <row r="1806" spans="1:6" s="50" customFormat="1" x14ac:dyDescent="0.2">
      <c r="A1806" s="45">
        <v>42754</v>
      </c>
      <c r="B1806" s="66" t="s">
        <v>101</v>
      </c>
      <c r="C1806" s="46">
        <v>270.06742289539574</v>
      </c>
      <c r="D1806" s="46">
        <v>323.32427644911371</v>
      </c>
      <c r="E1806" s="46">
        <v>53.256853553717974</v>
      </c>
      <c r="F1806" s="52"/>
    </row>
    <row r="1807" spans="1:6" s="50" customFormat="1" x14ac:dyDescent="0.2">
      <c r="A1807" s="45">
        <v>42754</v>
      </c>
      <c r="B1807" s="66" t="s">
        <v>102</v>
      </c>
      <c r="C1807" s="46">
        <v>188.94794311283411</v>
      </c>
      <c r="D1807" s="46">
        <v>254.76283329575</v>
      </c>
      <c r="E1807" s="46">
        <v>65.814890182915889</v>
      </c>
      <c r="F1807" s="52"/>
    </row>
    <row r="1808" spans="1:6" s="50" customFormat="1" x14ac:dyDescent="0.2">
      <c r="A1808" s="45">
        <v>42754</v>
      </c>
      <c r="B1808" s="66" t="s">
        <v>103</v>
      </c>
      <c r="C1808" s="46">
        <v>157.71951857275093</v>
      </c>
      <c r="D1808" s="46">
        <v>201.97879231455784</v>
      </c>
      <c r="E1808" s="46">
        <v>44.259273741806908</v>
      </c>
      <c r="F1808" s="52"/>
    </row>
    <row r="1809" spans="1:6" s="50" customFormat="1" x14ac:dyDescent="0.2">
      <c r="A1809" s="45">
        <v>42754</v>
      </c>
      <c r="B1809" s="66" t="s">
        <v>104</v>
      </c>
      <c r="C1809" s="46">
        <v>265.66904850801455</v>
      </c>
      <c r="D1809" s="46">
        <v>322.47025459091356</v>
      </c>
      <c r="E1809" s="46">
        <v>56.801206082899</v>
      </c>
      <c r="F1809" s="52"/>
    </row>
    <row r="1810" spans="1:6" s="50" customFormat="1" x14ac:dyDescent="0.2">
      <c r="A1810" s="45">
        <v>42754</v>
      </c>
      <c r="B1810" s="66" t="s">
        <v>105</v>
      </c>
      <c r="C1810" s="46">
        <v>310.55437457725606</v>
      </c>
      <c r="D1810" s="46">
        <v>370.01929930460665</v>
      </c>
      <c r="E1810" s="46">
        <v>59.464924727350592</v>
      </c>
      <c r="F1810" s="52"/>
    </row>
    <row r="1811" spans="1:6" s="50" customFormat="1" x14ac:dyDescent="0.2">
      <c r="A1811" s="45">
        <v>42754</v>
      </c>
      <c r="B1811" s="66" t="s">
        <v>106</v>
      </c>
      <c r="C1811" s="46">
        <v>204.43226160615961</v>
      </c>
      <c r="D1811" s="46">
        <v>253.6704598428413</v>
      </c>
      <c r="E1811" s="46">
        <v>49.238198236681683</v>
      </c>
      <c r="F1811" s="52"/>
    </row>
    <row r="1812" spans="1:6" s="50" customFormat="1" x14ac:dyDescent="0.2">
      <c r="A1812" s="45">
        <v>42754</v>
      </c>
      <c r="B1812" s="66" t="s">
        <v>107</v>
      </c>
      <c r="C1812" s="46">
        <v>204.7963829479331</v>
      </c>
      <c r="D1812" s="46">
        <v>271.92710261177302</v>
      </c>
      <c r="E1812" s="46">
        <v>67.130719663839926</v>
      </c>
      <c r="F1812" s="52"/>
    </row>
    <row r="1813" spans="1:6" s="50" customFormat="1" x14ac:dyDescent="0.2">
      <c r="A1813" s="45">
        <v>42754</v>
      </c>
      <c r="B1813" s="66" t="s">
        <v>108</v>
      </c>
      <c r="C1813" s="46">
        <v>203.33088578078934</v>
      </c>
      <c r="D1813" s="46">
        <v>258.04572007463025</v>
      </c>
      <c r="E1813" s="46">
        <v>54.714834293840909</v>
      </c>
      <c r="F1813" s="52"/>
    </row>
    <row r="1814" spans="1:6" s="50" customFormat="1" x14ac:dyDescent="0.2">
      <c r="A1814" s="45">
        <v>42754</v>
      </c>
      <c r="B1814" s="66" t="s">
        <v>109</v>
      </c>
      <c r="C1814" s="46">
        <v>179.66631751425717</v>
      </c>
      <c r="D1814" s="46">
        <v>230.40924365200908</v>
      </c>
      <c r="E1814" s="46">
        <v>50.742926137751908</v>
      </c>
      <c r="F1814" s="52"/>
    </row>
    <row r="1815" spans="1:6" s="50" customFormat="1" x14ac:dyDescent="0.2">
      <c r="A1815" s="45">
        <v>42754</v>
      </c>
      <c r="B1815" s="66" t="s">
        <v>110</v>
      </c>
      <c r="C1815" s="46">
        <v>190.5202382912691</v>
      </c>
      <c r="D1815" s="46">
        <v>239.29718390345136</v>
      </c>
      <c r="E1815" s="46">
        <v>48.77694561218226</v>
      </c>
      <c r="F1815" s="52"/>
    </row>
    <row r="1816" spans="1:6" s="50" customFormat="1" x14ac:dyDescent="0.2">
      <c r="A1816" s="45">
        <v>42754</v>
      </c>
      <c r="B1816" s="66" t="s">
        <v>111</v>
      </c>
      <c r="C1816" s="46">
        <v>190.27461490618686</v>
      </c>
      <c r="D1816" s="46">
        <v>253.99503091280414</v>
      </c>
      <c r="E1816" s="46">
        <v>63.720416006617285</v>
      </c>
      <c r="F1816" s="52"/>
    </row>
    <row r="1817" spans="1:6" s="50" customFormat="1" x14ac:dyDescent="0.2">
      <c r="A1817" s="45">
        <v>42754</v>
      </c>
      <c r="B1817" s="66" t="s">
        <v>112</v>
      </c>
      <c r="C1817" s="46">
        <v>140.99712398996411</v>
      </c>
      <c r="D1817" s="46">
        <v>189.48369996708661</v>
      </c>
      <c r="E1817" s="46">
        <v>48.486575977122499</v>
      </c>
      <c r="F1817" s="52"/>
    </row>
    <row r="1818" spans="1:6" s="50" customFormat="1" x14ac:dyDescent="0.2">
      <c r="A1818" s="45">
        <v>42754</v>
      </c>
      <c r="B1818" s="66" t="s">
        <v>113</v>
      </c>
      <c r="C1818" s="46">
        <v>80.194455683428117</v>
      </c>
      <c r="D1818" s="46">
        <v>113.59256802895652</v>
      </c>
      <c r="E1818" s="46">
        <v>33.398112345528403</v>
      </c>
      <c r="F1818" s="52"/>
    </row>
    <row r="1819" spans="1:6" s="50" customFormat="1" x14ac:dyDescent="0.2">
      <c r="A1819" s="45">
        <v>42754</v>
      </c>
      <c r="B1819" s="66" t="s">
        <v>114</v>
      </c>
      <c r="C1819" s="46">
        <v>117.08897024749962</v>
      </c>
      <c r="D1819" s="46">
        <v>155.68202144955197</v>
      </c>
      <c r="E1819" s="46">
        <v>38.593051202052351</v>
      </c>
      <c r="F1819" s="52"/>
    </row>
    <row r="1820" spans="1:6" s="50" customFormat="1" x14ac:dyDescent="0.2">
      <c r="A1820" s="45">
        <v>42754</v>
      </c>
      <c r="B1820" s="66" t="s">
        <v>115</v>
      </c>
      <c r="C1820" s="46">
        <v>131.35802905206364</v>
      </c>
      <c r="D1820" s="46">
        <v>170.38047746609476</v>
      </c>
      <c r="E1820" s="46">
        <v>39.022448414031118</v>
      </c>
      <c r="F1820" s="52"/>
    </row>
    <row r="1821" spans="1:6" s="50" customFormat="1" x14ac:dyDescent="0.2">
      <c r="A1821" s="45">
        <v>42754</v>
      </c>
      <c r="B1821" s="66" t="s">
        <v>116</v>
      </c>
      <c r="C1821" s="46">
        <v>85.497832493042964</v>
      </c>
      <c r="D1821" s="46">
        <v>122.83217579945168</v>
      </c>
      <c r="E1821" s="46">
        <v>37.334343306408712</v>
      </c>
      <c r="F1821" s="52"/>
    </row>
    <row r="1822" spans="1:6" s="50" customFormat="1" x14ac:dyDescent="0.2">
      <c r="A1822" s="45">
        <v>42754</v>
      </c>
      <c r="B1822" s="66" t="s">
        <v>117</v>
      </c>
      <c r="C1822" s="46">
        <v>114.03675859122102</v>
      </c>
      <c r="D1822" s="46">
        <v>148.31976389271551</v>
      </c>
      <c r="E1822" s="46">
        <v>34.283005301494498</v>
      </c>
      <c r="F1822" s="52"/>
    </row>
    <row r="1823" spans="1:6" s="50" customFormat="1" x14ac:dyDescent="0.2">
      <c r="A1823" s="45">
        <v>42754</v>
      </c>
      <c r="B1823" s="66" t="s">
        <v>118</v>
      </c>
      <c r="C1823" s="46">
        <v>97.082843428351794</v>
      </c>
      <c r="D1823" s="46">
        <v>125.79008938878908</v>
      </c>
      <c r="E1823" s="46">
        <v>28.707245960437291</v>
      </c>
      <c r="F1823" s="52"/>
    </row>
    <row r="1824" spans="1:6" s="50" customFormat="1" x14ac:dyDescent="0.2">
      <c r="A1824" s="45">
        <v>42754</v>
      </c>
      <c r="B1824" s="66" t="s">
        <v>119</v>
      </c>
      <c r="C1824" s="46">
        <v>71.969950038234956</v>
      </c>
      <c r="D1824" s="46">
        <v>98.993537327787976</v>
      </c>
      <c r="E1824" s="46">
        <v>27.023587289553021</v>
      </c>
      <c r="F1824" s="52"/>
    </row>
    <row r="1825" spans="1:6" s="50" customFormat="1" x14ac:dyDescent="0.2">
      <c r="A1825" s="45">
        <v>42754</v>
      </c>
      <c r="B1825" s="66" t="s">
        <v>120</v>
      </c>
      <c r="C1825" s="46">
        <v>69.847189572164027</v>
      </c>
      <c r="D1825" s="46">
        <v>101.4807008458382</v>
      </c>
      <c r="E1825" s="46">
        <v>31.633511273674173</v>
      </c>
      <c r="F1825" s="52"/>
    </row>
    <row r="1826" spans="1:6" s="50" customFormat="1" x14ac:dyDescent="0.2">
      <c r="A1826" s="45">
        <v>42754</v>
      </c>
      <c r="B1826" s="66" t="s">
        <v>121</v>
      </c>
      <c r="C1826" s="46">
        <v>51.979412303526217</v>
      </c>
      <c r="D1826" s="46">
        <v>79.499165075901558</v>
      </c>
      <c r="E1826" s="46">
        <v>27.519752772375341</v>
      </c>
      <c r="F1826" s="52"/>
    </row>
    <row r="1827" spans="1:6" s="50" customFormat="1" x14ac:dyDescent="0.2">
      <c r="A1827" s="45">
        <v>42754</v>
      </c>
      <c r="B1827" s="66" t="s">
        <v>122</v>
      </c>
      <c r="C1827" s="46">
        <v>106.1043864987966</v>
      </c>
      <c r="D1827" s="46">
        <v>145.21933117301379</v>
      </c>
      <c r="E1827" s="46">
        <v>39.114944674217185</v>
      </c>
      <c r="F1827" s="52"/>
    </row>
    <row r="1828" spans="1:6" s="50" customFormat="1" x14ac:dyDescent="0.2">
      <c r="A1828" s="45">
        <v>42754</v>
      </c>
      <c r="B1828" s="66" t="s">
        <v>123</v>
      </c>
      <c r="C1828" s="46">
        <v>74.711463688415748</v>
      </c>
      <c r="D1828" s="46">
        <v>105.7407831647929</v>
      </c>
      <c r="E1828" s="46">
        <v>31.029319476377154</v>
      </c>
      <c r="F1828" s="52"/>
    </row>
    <row r="1829" spans="1:6" s="50" customFormat="1" x14ac:dyDescent="0.2">
      <c r="A1829" s="45">
        <v>42754</v>
      </c>
      <c r="B1829" s="66" t="s">
        <v>124</v>
      </c>
      <c r="C1829" s="46">
        <v>94.760520500570095</v>
      </c>
      <c r="D1829" s="46">
        <v>126.00862056767768</v>
      </c>
      <c r="E1829" s="46">
        <v>31.248100067107586</v>
      </c>
      <c r="F1829" s="52"/>
    </row>
    <row r="1830" spans="1:6" s="50" customFormat="1" x14ac:dyDescent="0.2">
      <c r="A1830" s="45">
        <v>42754</v>
      </c>
      <c r="B1830" s="66" t="s">
        <v>125</v>
      </c>
      <c r="C1830" s="46">
        <v>50.538498144650717</v>
      </c>
      <c r="D1830" s="46">
        <v>79.100174555205371</v>
      </c>
      <c r="E1830" s="46">
        <v>28.561676410554654</v>
      </c>
      <c r="F1830" s="52"/>
    </row>
    <row r="1831" spans="1:6" s="50" customFormat="1" x14ac:dyDescent="0.2">
      <c r="A1831" s="45">
        <v>42754</v>
      </c>
      <c r="B1831" s="66" t="s">
        <v>126</v>
      </c>
      <c r="C1831" s="46">
        <v>44.220795519539379</v>
      </c>
      <c r="D1831" s="46">
        <v>71.974292400089112</v>
      </c>
      <c r="E1831" s="46">
        <v>27.753496880549733</v>
      </c>
      <c r="F1831" s="52"/>
    </row>
    <row r="1832" spans="1:6" s="50" customFormat="1" x14ac:dyDescent="0.2">
      <c r="A1832" s="45">
        <v>42754</v>
      </c>
      <c r="B1832" s="66" t="s">
        <v>127</v>
      </c>
      <c r="C1832" s="46">
        <v>37.256849909394973</v>
      </c>
      <c r="D1832" s="46">
        <v>61.138714429408374</v>
      </c>
      <c r="E1832" s="46">
        <v>23.881864520013401</v>
      </c>
      <c r="F1832" s="52"/>
    </row>
    <row r="1833" spans="1:6" s="50" customFormat="1" x14ac:dyDescent="0.2">
      <c r="A1833" s="45">
        <v>42754</v>
      </c>
      <c r="B1833" s="66" t="s">
        <v>128</v>
      </c>
      <c r="C1833" s="46">
        <v>19.329487994121575</v>
      </c>
      <c r="D1833" s="46">
        <v>38.486336860846222</v>
      </c>
      <c r="E1833" s="46">
        <v>19.156848866724648</v>
      </c>
      <c r="F1833" s="52"/>
    </row>
    <row r="1834" spans="1:6" s="50" customFormat="1" x14ac:dyDescent="0.2">
      <c r="A1834" s="45">
        <v>42755</v>
      </c>
      <c r="B1834" s="66">
        <v>0</v>
      </c>
      <c r="C1834" s="46">
        <v>36.122042916797326</v>
      </c>
      <c r="D1834" s="46">
        <v>61.953537808280025</v>
      </c>
      <c r="E1834" s="46">
        <v>25.831494891482699</v>
      </c>
      <c r="F1834" s="52"/>
    </row>
    <row r="1835" spans="1:6" s="50" customFormat="1" x14ac:dyDescent="0.2">
      <c r="A1835" s="45">
        <v>42755</v>
      </c>
      <c r="B1835" s="66" t="s">
        <v>34</v>
      </c>
      <c r="C1835" s="46">
        <v>82.109239695953335</v>
      </c>
      <c r="D1835" s="46">
        <v>109.39680423769609</v>
      </c>
      <c r="E1835" s="46">
        <v>27.287564541742753</v>
      </c>
      <c r="F1835" s="52"/>
    </row>
    <row r="1836" spans="1:6" s="50" customFormat="1" x14ac:dyDescent="0.2">
      <c r="A1836" s="45">
        <v>42755</v>
      </c>
      <c r="B1836" s="66" t="s">
        <v>35</v>
      </c>
      <c r="C1836" s="46">
        <v>72.157445773960859</v>
      </c>
      <c r="D1836" s="46">
        <v>95.408734921459043</v>
      </c>
      <c r="E1836" s="46">
        <v>23.251289147498184</v>
      </c>
      <c r="F1836" s="52"/>
    </row>
    <row r="1837" spans="1:6" s="50" customFormat="1" x14ac:dyDescent="0.2">
      <c r="A1837" s="45">
        <v>42755</v>
      </c>
      <c r="B1837" s="66" t="s">
        <v>36</v>
      </c>
      <c r="C1837" s="46">
        <v>166.82527363548724</v>
      </c>
      <c r="D1837" s="46">
        <v>191.52388196998388</v>
      </c>
      <c r="E1837" s="46">
        <v>24.69860833449664</v>
      </c>
      <c r="F1837" s="52"/>
    </row>
    <row r="1838" spans="1:6" s="50" customFormat="1" x14ac:dyDescent="0.2">
      <c r="A1838" s="45">
        <v>42755</v>
      </c>
      <c r="B1838" s="66" t="s">
        <v>37</v>
      </c>
      <c r="C1838" s="46">
        <v>102.55761445145347</v>
      </c>
      <c r="D1838" s="46">
        <v>124.67708545308039</v>
      </c>
      <c r="E1838" s="46">
        <v>22.11947100162692</v>
      </c>
      <c r="F1838" s="52"/>
    </row>
    <row r="1839" spans="1:6" s="50" customFormat="1" x14ac:dyDescent="0.2">
      <c r="A1839" s="45">
        <v>42755</v>
      </c>
      <c r="B1839" s="66" t="s">
        <v>38</v>
      </c>
      <c r="C1839" s="46">
        <v>137.06746848744771</v>
      </c>
      <c r="D1839" s="46">
        <v>155.96103645057477</v>
      </c>
      <c r="E1839" s="46">
        <v>18.893567963127055</v>
      </c>
      <c r="F1839" s="52"/>
    </row>
    <row r="1840" spans="1:6" s="50" customFormat="1" x14ac:dyDescent="0.2">
      <c r="A1840" s="45">
        <v>42755</v>
      </c>
      <c r="B1840" s="66" t="s">
        <v>39</v>
      </c>
      <c r="C1840" s="46">
        <v>128.77399369944982</v>
      </c>
      <c r="D1840" s="46">
        <v>152.63896341001447</v>
      </c>
      <c r="E1840" s="46">
        <v>23.864969710564651</v>
      </c>
      <c r="F1840" s="52"/>
    </row>
    <row r="1841" spans="1:6" s="50" customFormat="1" x14ac:dyDescent="0.2">
      <c r="A1841" s="45">
        <v>42755</v>
      </c>
      <c r="B1841" s="66" t="s">
        <v>40</v>
      </c>
      <c r="C1841" s="46">
        <v>93.77493080244102</v>
      </c>
      <c r="D1841" s="46">
        <v>113.17284614185358</v>
      </c>
      <c r="E1841" s="46">
        <v>19.397915339412563</v>
      </c>
      <c r="F1841" s="52"/>
    </row>
    <row r="1842" spans="1:6" s="50" customFormat="1" x14ac:dyDescent="0.2">
      <c r="A1842" s="45">
        <v>42755</v>
      </c>
      <c r="B1842" s="66" t="s">
        <v>41</v>
      </c>
      <c r="C1842" s="46">
        <v>77.16547768215699</v>
      </c>
      <c r="D1842" s="46">
        <v>97.053698314179201</v>
      </c>
      <c r="E1842" s="46">
        <v>19.888220632022211</v>
      </c>
      <c r="F1842" s="52"/>
    </row>
    <row r="1843" spans="1:6" s="50" customFormat="1" x14ac:dyDescent="0.2">
      <c r="A1843" s="45">
        <v>42755</v>
      </c>
      <c r="B1843" s="66" t="s">
        <v>42</v>
      </c>
      <c r="C1843" s="46">
        <v>97.675413953057685</v>
      </c>
      <c r="D1843" s="46">
        <v>114.47077804633084</v>
      </c>
      <c r="E1843" s="46">
        <v>16.79536409327315</v>
      </c>
      <c r="F1843" s="52"/>
    </row>
    <row r="1844" spans="1:6" s="50" customFormat="1" x14ac:dyDescent="0.2">
      <c r="A1844" s="45">
        <v>42755</v>
      </c>
      <c r="B1844" s="66" t="s">
        <v>43</v>
      </c>
      <c r="C1844" s="46">
        <v>107.06399043302592</v>
      </c>
      <c r="D1844" s="46">
        <v>126.08065512905195</v>
      </c>
      <c r="E1844" s="46">
        <v>19.016664696026027</v>
      </c>
      <c r="F1844" s="52"/>
    </row>
    <row r="1845" spans="1:6" s="50" customFormat="1" x14ac:dyDescent="0.2">
      <c r="A1845" s="45">
        <v>42755</v>
      </c>
      <c r="B1845" s="66" t="s">
        <v>44</v>
      </c>
      <c r="C1845" s="46">
        <v>109.74571833703114</v>
      </c>
      <c r="D1845" s="46">
        <v>125.72207290156905</v>
      </c>
      <c r="E1845" s="46">
        <v>15.976354564537914</v>
      </c>
      <c r="F1845" s="52"/>
    </row>
    <row r="1846" spans="1:6" s="50" customFormat="1" x14ac:dyDescent="0.2">
      <c r="A1846" s="45">
        <v>42755</v>
      </c>
      <c r="B1846" s="66" t="s">
        <v>45</v>
      </c>
      <c r="C1846" s="46">
        <v>122.06054910163685</v>
      </c>
      <c r="D1846" s="46">
        <v>136.50166483695008</v>
      </c>
      <c r="E1846" s="46">
        <v>14.441115735313232</v>
      </c>
      <c r="F1846" s="52"/>
    </row>
    <row r="1847" spans="1:6" s="50" customFormat="1" x14ac:dyDescent="0.2">
      <c r="A1847" s="45">
        <v>42755</v>
      </c>
      <c r="B1847" s="66" t="s">
        <v>46</v>
      </c>
      <c r="C1847" s="46">
        <v>132.42416186008424</v>
      </c>
      <c r="D1847" s="46">
        <v>153.08664405583161</v>
      </c>
      <c r="E1847" s="46">
        <v>20.662482195747373</v>
      </c>
      <c r="F1847" s="52"/>
    </row>
    <row r="1848" spans="1:6" s="50" customFormat="1" x14ac:dyDescent="0.2">
      <c r="A1848" s="45">
        <v>42755</v>
      </c>
      <c r="B1848" s="66" t="s">
        <v>47</v>
      </c>
      <c r="C1848" s="46">
        <v>66.906534170521667</v>
      </c>
      <c r="D1848" s="46">
        <v>85.273798932488504</v>
      </c>
      <c r="E1848" s="46">
        <v>18.367264761966837</v>
      </c>
      <c r="F1848" s="52"/>
    </row>
    <row r="1849" spans="1:6" s="50" customFormat="1" x14ac:dyDescent="0.2">
      <c r="A1849" s="45">
        <v>42755</v>
      </c>
      <c r="B1849" s="66" t="s">
        <v>48</v>
      </c>
      <c r="C1849" s="46">
        <v>85.720572731325461</v>
      </c>
      <c r="D1849" s="46">
        <v>101.77628433912108</v>
      </c>
      <c r="E1849" s="46">
        <v>16.055711607795615</v>
      </c>
      <c r="F1849" s="52"/>
    </row>
    <row r="1850" spans="1:6" s="50" customFormat="1" x14ac:dyDescent="0.2">
      <c r="A1850" s="45">
        <v>42755</v>
      </c>
      <c r="B1850" s="66" t="s">
        <v>49</v>
      </c>
      <c r="C1850" s="46">
        <v>101.20547256165098</v>
      </c>
      <c r="D1850" s="46">
        <v>119.78264596580419</v>
      </c>
      <c r="E1850" s="46">
        <v>18.577173404153214</v>
      </c>
      <c r="F1850" s="52"/>
    </row>
    <row r="1851" spans="1:6" s="50" customFormat="1" x14ac:dyDescent="0.2">
      <c r="A1851" s="45">
        <v>42755</v>
      </c>
      <c r="B1851" s="66" t="s">
        <v>50</v>
      </c>
      <c r="C1851" s="46">
        <v>41.44510410921545</v>
      </c>
      <c r="D1851" s="46">
        <v>58.90649539207643</v>
      </c>
      <c r="E1851" s="46">
        <v>17.46139128286098</v>
      </c>
      <c r="F1851" s="52"/>
    </row>
    <row r="1852" spans="1:6" s="50" customFormat="1" x14ac:dyDescent="0.2">
      <c r="A1852" s="45">
        <v>42755</v>
      </c>
      <c r="B1852" s="66" t="s">
        <v>51</v>
      </c>
      <c r="C1852" s="46">
        <v>76.68312988411158</v>
      </c>
      <c r="D1852" s="46">
        <v>99.162357202076535</v>
      </c>
      <c r="E1852" s="46">
        <v>22.479227317964956</v>
      </c>
      <c r="F1852" s="52"/>
    </row>
    <row r="1853" spans="1:6" s="50" customFormat="1" x14ac:dyDescent="0.2">
      <c r="A1853" s="45">
        <v>42755</v>
      </c>
      <c r="B1853" s="66" t="s">
        <v>52</v>
      </c>
      <c r="C1853" s="46">
        <v>73.13425856975924</v>
      </c>
      <c r="D1853" s="46">
        <v>91.459327235677222</v>
      </c>
      <c r="E1853" s="46">
        <v>18.325068665917982</v>
      </c>
      <c r="F1853" s="52"/>
    </row>
    <row r="1854" spans="1:6" s="50" customFormat="1" x14ac:dyDescent="0.2">
      <c r="A1854" s="45">
        <v>42755</v>
      </c>
      <c r="B1854" s="66" t="s">
        <v>53</v>
      </c>
      <c r="C1854" s="46">
        <v>78.718006767643729</v>
      </c>
      <c r="D1854" s="46">
        <v>95.248044648334727</v>
      </c>
      <c r="E1854" s="46">
        <v>16.530037880690998</v>
      </c>
      <c r="F1854" s="52"/>
    </row>
    <row r="1855" spans="1:6" s="50" customFormat="1" x14ac:dyDescent="0.2">
      <c r="A1855" s="45">
        <v>42755</v>
      </c>
      <c r="B1855" s="66" t="s">
        <v>54</v>
      </c>
      <c r="C1855" s="46">
        <v>119.12455634569946</v>
      </c>
      <c r="D1855" s="46">
        <v>147.60714492961395</v>
      </c>
      <c r="E1855" s="46">
        <v>28.482588583914492</v>
      </c>
      <c r="F1855" s="52"/>
    </row>
    <row r="1856" spans="1:6" s="50" customFormat="1" x14ac:dyDescent="0.2">
      <c r="A1856" s="45">
        <v>42755</v>
      </c>
      <c r="B1856" s="66" t="s">
        <v>55</v>
      </c>
      <c r="C1856" s="46">
        <v>124.36640189096873</v>
      </c>
      <c r="D1856" s="46">
        <v>163.12202170971685</v>
      </c>
      <c r="E1856" s="46">
        <v>38.755619818748116</v>
      </c>
      <c r="F1856" s="52"/>
    </row>
    <row r="1857" spans="1:6" s="50" customFormat="1" x14ac:dyDescent="0.2">
      <c r="A1857" s="45">
        <v>42755</v>
      </c>
      <c r="B1857" s="66" t="s">
        <v>56</v>
      </c>
      <c r="C1857" s="46">
        <v>159.96792019478332</v>
      </c>
      <c r="D1857" s="46">
        <v>195.22039161460134</v>
      </c>
      <c r="E1857" s="46">
        <v>35.252471419818022</v>
      </c>
      <c r="F1857" s="52"/>
    </row>
    <row r="1858" spans="1:6" s="50" customFormat="1" x14ac:dyDescent="0.2">
      <c r="A1858" s="45">
        <v>42755</v>
      </c>
      <c r="B1858" s="66" t="s">
        <v>57</v>
      </c>
      <c r="C1858" s="46">
        <v>150.45630379367398</v>
      </c>
      <c r="D1858" s="46">
        <v>210.85178962004849</v>
      </c>
      <c r="E1858" s="46">
        <v>60.395485826374511</v>
      </c>
      <c r="F1858" s="52"/>
    </row>
    <row r="1859" spans="1:6" s="50" customFormat="1" x14ac:dyDescent="0.2">
      <c r="A1859" s="45">
        <v>42755</v>
      </c>
      <c r="B1859" s="66" t="s">
        <v>58</v>
      </c>
      <c r="C1859" s="46">
        <v>160.20894455826564</v>
      </c>
      <c r="D1859" s="46">
        <v>193.90780274282403</v>
      </c>
      <c r="E1859" s="46">
        <v>33.698858184558389</v>
      </c>
      <c r="F1859" s="52"/>
    </row>
    <row r="1860" spans="1:6" s="50" customFormat="1" x14ac:dyDescent="0.2">
      <c r="A1860" s="45">
        <v>42755</v>
      </c>
      <c r="B1860" s="66" t="s">
        <v>59</v>
      </c>
      <c r="C1860" s="46">
        <v>163.01177136376199</v>
      </c>
      <c r="D1860" s="46">
        <v>213.09197054197014</v>
      </c>
      <c r="E1860" s="46">
        <v>50.080199178208147</v>
      </c>
      <c r="F1860" s="52"/>
    </row>
    <row r="1861" spans="1:6" s="50" customFormat="1" x14ac:dyDescent="0.2">
      <c r="A1861" s="45">
        <v>42755</v>
      </c>
      <c r="B1861" s="66" t="s">
        <v>60</v>
      </c>
      <c r="C1861" s="46">
        <v>172.03259422225682</v>
      </c>
      <c r="D1861" s="46">
        <v>223.74698720476687</v>
      </c>
      <c r="E1861" s="46">
        <v>51.714392982510049</v>
      </c>
      <c r="F1861" s="52"/>
    </row>
    <row r="1862" spans="1:6" s="50" customFormat="1" x14ac:dyDescent="0.2">
      <c r="A1862" s="45">
        <v>42755</v>
      </c>
      <c r="B1862" s="66" t="s">
        <v>61</v>
      </c>
      <c r="C1862" s="46">
        <v>163.74042098320894</v>
      </c>
      <c r="D1862" s="46">
        <v>218.76681777911637</v>
      </c>
      <c r="E1862" s="46">
        <v>55.026396795907431</v>
      </c>
      <c r="F1862" s="52"/>
    </row>
    <row r="1863" spans="1:6" s="50" customFormat="1" x14ac:dyDescent="0.2">
      <c r="A1863" s="45">
        <v>42755</v>
      </c>
      <c r="B1863" s="66" t="s">
        <v>62</v>
      </c>
      <c r="C1863" s="46">
        <v>260.54370063462875</v>
      </c>
      <c r="D1863" s="46">
        <v>311.73800703426946</v>
      </c>
      <c r="E1863" s="46">
        <v>51.194306399640709</v>
      </c>
      <c r="F1863" s="52"/>
    </row>
    <row r="1864" spans="1:6" s="50" customFormat="1" x14ac:dyDescent="0.2">
      <c r="A1864" s="45">
        <v>42755</v>
      </c>
      <c r="B1864" s="66" t="s">
        <v>63</v>
      </c>
      <c r="C1864" s="46">
        <v>216.52855708187511</v>
      </c>
      <c r="D1864" s="46">
        <v>268.2633794515325</v>
      </c>
      <c r="E1864" s="46">
        <v>51.734822369657394</v>
      </c>
      <c r="F1864" s="52"/>
    </row>
    <row r="1865" spans="1:6" s="50" customFormat="1" x14ac:dyDescent="0.2">
      <c r="A1865" s="45">
        <v>42755</v>
      </c>
      <c r="B1865" s="66" t="s">
        <v>64</v>
      </c>
      <c r="C1865" s="46">
        <v>309.30636187638714</v>
      </c>
      <c r="D1865" s="46">
        <v>390.36394925032261</v>
      </c>
      <c r="E1865" s="46">
        <v>81.057587373935462</v>
      </c>
      <c r="F1865" s="52"/>
    </row>
    <row r="1866" spans="1:6" s="50" customFormat="1" x14ac:dyDescent="0.2">
      <c r="A1866" s="45">
        <v>42755</v>
      </c>
      <c r="B1866" s="66" t="s">
        <v>65</v>
      </c>
      <c r="C1866" s="46">
        <v>311.74197225886007</v>
      </c>
      <c r="D1866" s="46">
        <v>374.24749096157819</v>
      </c>
      <c r="E1866" s="46">
        <v>62.50551870271812</v>
      </c>
      <c r="F1866" s="52"/>
    </row>
    <row r="1867" spans="1:6" s="50" customFormat="1" x14ac:dyDescent="0.2">
      <c r="A1867" s="45">
        <v>42755</v>
      </c>
      <c r="B1867" s="66" t="s">
        <v>66</v>
      </c>
      <c r="C1867" s="46">
        <v>273.0918465881669</v>
      </c>
      <c r="D1867" s="46">
        <v>343.80181505264392</v>
      </c>
      <c r="E1867" s="46">
        <v>70.709968464477015</v>
      </c>
      <c r="F1867" s="52"/>
    </row>
    <row r="1868" spans="1:6" s="50" customFormat="1" x14ac:dyDescent="0.2">
      <c r="A1868" s="45">
        <v>42755</v>
      </c>
      <c r="B1868" s="66" t="s">
        <v>67</v>
      </c>
      <c r="C1868" s="46">
        <v>323.318384789319</v>
      </c>
      <c r="D1868" s="46">
        <v>404.66479412884246</v>
      </c>
      <c r="E1868" s="46">
        <v>81.346409339523461</v>
      </c>
      <c r="F1868" s="52"/>
    </row>
    <row r="1869" spans="1:6" s="50" customFormat="1" x14ac:dyDescent="0.2">
      <c r="A1869" s="45">
        <v>42755</v>
      </c>
      <c r="B1869" s="66" t="s">
        <v>68</v>
      </c>
      <c r="C1869" s="46">
        <v>260.28606941084661</v>
      </c>
      <c r="D1869" s="46">
        <v>324.71863151072205</v>
      </c>
      <c r="E1869" s="46">
        <v>64.43256209987544</v>
      </c>
      <c r="F1869" s="52"/>
    </row>
    <row r="1870" spans="1:6" s="50" customFormat="1" x14ac:dyDescent="0.2">
      <c r="A1870" s="45">
        <v>42755</v>
      </c>
      <c r="B1870" s="66" t="s">
        <v>69</v>
      </c>
      <c r="C1870" s="46">
        <v>288.81135992672478</v>
      </c>
      <c r="D1870" s="46">
        <v>347.68433393437567</v>
      </c>
      <c r="E1870" s="46">
        <v>58.872974007650896</v>
      </c>
      <c r="F1870" s="52"/>
    </row>
    <row r="1871" spans="1:6" s="50" customFormat="1" x14ac:dyDescent="0.2">
      <c r="A1871" s="45">
        <v>42755</v>
      </c>
      <c r="B1871" s="66" t="s">
        <v>70</v>
      </c>
      <c r="C1871" s="46">
        <v>304.53541845938264</v>
      </c>
      <c r="D1871" s="46">
        <v>381.78021475185312</v>
      </c>
      <c r="E1871" s="46">
        <v>77.244796292470483</v>
      </c>
      <c r="F1871" s="52"/>
    </row>
    <row r="1872" spans="1:6" s="50" customFormat="1" x14ac:dyDescent="0.2">
      <c r="A1872" s="45">
        <v>42755</v>
      </c>
      <c r="B1872" s="66" t="s">
        <v>71</v>
      </c>
      <c r="C1872" s="46">
        <v>283.32028132422329</v>
      </c>
      <c r="D1872" s="46">
        <v>347.43039292116703</v>
      </c>
      <c r="E1872" s="46">
        <v>64.110111596943739</v>
      </c>
      <c r="F1872" s="52"/>
    </row>
    <row r="1873" spans="1:6" s="50" customFormat="1" x14ac:dyDescent="0.2">
      <c r="A1873" s="45">
        <v>42755</v>
      </c>
      <c r="B1873" s="66" t="s">
        <v>72</v>
      </c>
      <c r="C1873" s="46">
        <v>325.25466243457754</v>
      </c>
      <c r="D1873" s="46">
        <v>387.44521880101939</v>
      </c>
      <c r="E1873" s="46">
        <v>62.190556366441854</v>
      </c>
      <c r="F1873" s="52"/>
    </row>
    <row r="1874" spans="1:6" s="50" customFormat="1" x14ac:dyDescent="0.2">
      <c r="A1874" s="45">
        <v>42755</v>
      </c>
      <c r="B1874" s="66" t="s">
        <v>73</v>
      </c>
      <c r="C1874" s="46">
        <v>321.71644465353427</v>
      </c>
      <c r="D1874" s="46">
        <v>376.77883497531263</v>
      </c>
      <c r="E1874" s="46">
        <v>55.062390321778366</v>
      </c>
      <c r="F1874" s="52"/>
    </row>
    <row r="1875" spans="1:6" s="50" customFormat="1" x14ac:dyDescent="0.2">
      <c r="A1875" s="45">
        <v>42755</v>
      </c>
      <c r="B1875" s="66" t="s">
        <v>74</v>
      </c>
      <c r="C1875" s="46">
        <v>262.46661183508735</v>
      </c>
      <c r="D1875" s="46">
        <v>340.89238580406067</v>
      </c>
      <c r="E1875" s="46">
        <v>78.425773968973317</v>
      </c>
      <c r="F1875" s="52"/>
    </row>
    <row r="1876" spans="1:6" s="50" customFormat="1" x14ac:dyDescent="0.2">
      <c r="A1876" s="45">
        <v>42755</v>
      </c>
      <c r="B1876" s="66" t="s">
        <v>75</v>
      </c>
      <c r="C1876" s="46">
        <v>200.41398020144408</v>
      </c>
      <c r="D1876" s="46">
        <v>256.46222186850702</v>
      </c>
      <c r="E1876" s="46">
        <v>56.048241667062939</v>
      </c>
      <c r="F1876" s="52"/>
    </row>
    <row r="1877" spans="1:6" s="50" customFormat="1" x14ac:dyDescent="0.2">
      <c r="A1877" s="45">
        <v>42755</v>
      </c>
      <c r="B1877" s="66" t="s">
        <v>76</v>
      </c>
      <c r="C1877" s="46">
        <v>196.5112427551274</v>
      </c>
      <c r="D1877" s="46">
        <v>287.24009163596423</v>
      </c>
      <c r="E1877" s="46">
        <v>90.728848880836836</v>
      </c>
      <c r="F1877" s="52"/>
    </row>
    <row r="1878" spans="1:6" s="50" customFormat="1" x14ac:dyDescent="0.2">
      <c r="A1878" s="45">
        <v>42755</v>
      </c>
      <c r="B1878" s="66" t="s">
        <v>77</v>
      </c>
      <c r="C1878" s="46">
        <v>205.1647027797988</v>
      </c>
      <c r="D1878" s="46">
        <v>278.35318873648197</v>
      </c>
      <c r="E1878" s="46">
        <v>73.188485956683166</v>
      </c>
      <c r="F1878" s="52"/>
    </row>
    <row r="1879" spans="1:6" s="50" customFormat="1" x14ac:dyDescent="0.2">
      <c r="A1879" s="45">
        <v>42755</v>
      </c>
      <c r="B1879" s="66" t="s">
        <v>78</v>
      </c>
      <c r="C1879" s="46">
        <v>155.67023870364352</v>
      </c>
      <c r="D1879" s="46">
        <v>224.59506739274116</v>
      </c>
      <c r="E1879" s="46">
        <v>68.924828689097637</v>
      </c>
      <c r="F1879" s="52"/>
    </row>
    <row r="1880" spans="1:6" s="50" customFormat="1" x14ac:dyDescent="0.2">
      <c r="A1880" s="45">
        <v>42755</v>
      </c>
      <c r="B1880" s="66" t="s">
        <v>79</v>
      </c>
      <c r="C1880" s="46">
        <v>140.91872100656485</v>
      </c>
      <c r="D1880" s="46">
        <v>203.98933943728352</v>
      </c>
      <c r="E1880" s="46">
        <v>63.070618430718667</v>
      </c>
      <c r="F1880" s="52"/>
    </row>
    <row r="1881" spans="1:6" s="50" customFormat="1" x14ac:dyDescent="0.2">
      <c r="A1881" s="45">
        <v>42755</v>
      </c>
      <c r="B1881" s="66" t="s">
        <v>80</v>
      </c>
      <c r="C1881" s="46">
        <v>88.865778874795495</v>
      </c>
      <c r="D1881" s="46">
        <v>125.25560607024609</v>
      </c>
      <c r="E1881" s="46">
        <v>36.389827195450593</v>
      </c>
      <c r="F1881" s="52"/>
    </row>
    <row r="1882" spans="1:6" s="50" customFormat="1" x14ac:dyDescent="0.2">
      <c r="A1882" s="45">
        <v>42755</v>
      </c>
      <c r="B1882" s="66" t="s">
        <v>81</v>
      </c>
      <c r="C1882" s="46">
        <v>116.53626108473564</v>
      </c>
      <c r="D1882" s="46">
        <v>167.51637075818007</v>
      </c>
      <c r="E1882" s="46">
        <v>50.980109673444431</v>
      </c>
      <c r="F1882" s="52"/>
    </row>
    <row r="1883" spans="1:6" s="50" customFormat="1" x14ac:dyDescent="0.2">
      <c r="A1883" s="45">
        <v>42755</v>
      </c>
      <c r="B1883" s="66" t="s">
        <v>82</v>
      </c>
      <c r="C1883" s="46">
        <v>135.79523884923674</v>
      </c>
      <c r="D1883" s="46">
        <v>193.20140497757248</v>
      </c>
      <c r="E1883" s="46">
        <v>57.406166128335741</v>
      </c>
      <c r="F1883" s="52"/>
    </row>
    <row r="1884" spans="1:6" s="50" customFormat="1" x14ac:dyDescent="0.2">
      <c r="A1884" s="45">
        <v>42755</v>
      </c>
      <c r="B1884" s="66" t="s">
        <v>83</v>
      </c>
      <c r="C1884" s="46">
        <v>143.5954924743701</v>
      </c>
      <c r="D1884" s="46">
        <v>214.03158226312874</v>
      </c>
      <c r="E1884" s="46">
        <v>70.436089788758636</v>
      </c>
      <c r="F1884" s="52"/>
    </row>
    <row r="1885" spans="1:6" s="50" customFormat="1" x14ac:dyDescent="0.2">
      <c r="A1885" s="45">
        <v>42755</v>
      </c>
      <c r="B1885" s="66" t="s">
        <v>84</v>
      </c>
      <c r="C1885" s="46">
        <v>95.323160782176259</v>
      </c>
      <c r="D1885" s="46">
        <v>147.73497774584249</v>
      </c>
      <c r="E1885" s="46">
        <v>52.411816963666226</v>
      </c>
      <c r="F1885" s="52"/>
    </row>
    <row r="1886" spans="1:6" s="50" customFormat="1" x14ac:dyDescent="0.2">
      <c r="A1886" s="45">
        <v>42755</v>
      </c>
      <c r="B1886" s="66" t="s">
        <v>85</v>
      </c>
      <c r="C1886" s="46">
        <v>106.65860492975285</v>
      </c>
      <c r="D1886" s="46">
        <v>169.51224405335307</v>
      </c>
      <c r="E1886" s="46">
        <v>62.853639123600217</v>
      </c>
      <c r="F1886" s="52"/>
    </row>
    <row r="1887" spans="1:6" s="50" customFormat="1" x14ac:dyDescent="0.2">
      <c r="A1887" s="45">
        <v>42755</v>
      </c>
      <c r="B1887" s="66" t="s">
        <v>86</v>
      </c>
      <c r="C1887" s="46">
        <v>128.35487895402687</v>
      </c>
      <c r="D1887" s="46">
        <v>186.31683259782326</v>
      </c>
      <c r="E1887" s="46">
        <v>57.961953643796392</v>
      </c>
      <c r="F1887" s="52"/>
    </row>
    <row r="1888" spans="1:6" s="50" customFormat="1" x14ac:dyDescent="0.2">
      <c r="A1888" s="45">
        <v>42755</v>
      </c>
      <c r="B1888" s="66" t="s">
        <v>87</v>
      </c>
      <c r="C1888" s="46">
        <v>120.55256804184354</v>
      </c>
      <c r="D1888" s="46">
        <v>162.99362317947674</v>
      </c>
      <c r="E1888" s="46">
        <v>42.441055137633199</v>
      </c>
      <c r="F1888" s="52"/>
    </row>
    <row r="1889" spans="1:6" s="50" customFormat="1" x14ac:dyDescent="0.2">
      <c r="A1889" s="45">
        <v>42755</v>
      </c>
      <c r="B1889" s="66" t="s">
        <v>88</v>
      </c>
      <c r="C1889" s="46">
        <v>114.94445666720082</v>
      </c>
      <c r="D1889" s="46">
        <v>157.66315285856339</v>
      </c>
      <c r="E1889" s="46">
        <v>42.718696191362568</v>
      </c>
      <c r="F1889" s="52"/>
    </row>
    <row r="1890" spans="1:6" s="50" customFormat="1" x14ac:dyDescent="0.2">
      <c r="A1890" s="45">
        <v>42755</v>
      </c>
      <c r="B1890" s="66" t="s">
        <v>89</v>
      </c>
      <c r="C1890" s="46">
        <v>118.11261378012064</v>
      </c>
      <c r="D1890" s="46">
        <v>176.59732216473088</v>
      </c>
      <c r="E1890" s="46">
        <v>58.484708384610244</v>
      </c>
      <c r="F1890" s="52"/>
    </row>
    <row r="1891" spans="1:6" s="50" customFormat="1" x14ac:dyDescent="0.2">
      <c r="A1891" s="45">
        <v>42755</v>
      </c>
      <c r="B1891" s="66" t="s">
        <v>90</v>
      </c>
      <c r="C1891" s="46">
        <v>192.34268153952868</v>
      </c>
      <c r="D1891" s="46">
        <v>250.09447409722927</v>
      </c>
      <c r="E1891" s="46">
        <v>57.751792557700583</v>
      </c>
      <c r="F1891" s="52"/>
    </row>
    <row r="1892" spans="1:6" s="50" customFormat="1" x14ac:dyDescent="0.2">
      <c r="A1892" s="45">
        <v>42755</v>
      </c>
      <c r="B1892" s="66" t="s">
        <v>91</v>
      </c>
      <c r="C1892" s="46">
        <v>146.63257429694886</v>
      </c>
      <c r="D1892" s="46">
        <v>193.39531944478105</v>
      </c>
      <c r="E1892" s="46">
        <v>46.762745147832192</v>
      </c>
      <c r="F1892" s="52"/>
    </row>
    <row r="1893" spans="1:6" s="50" customFormat="1" x14ac:dyDescent="0.2">
      <c r="A1893" s="45">
        <v>42755</v>
      </c>
      <c r="B1893" s="66" t="s">
        <v>92</v>
      </c>
      <c r="C1893" s="46">
        <v>168.08356943214062</v>
      </c>
      <c r="D1893" s="46">
        <v>229.3701968350673</v>
      </c>
      <c r="E1893" s="46">
        <v>61.286627402926683</v>
      </c>
      <c r="F1893" s="52"/>
    </row>
    <row r="1894" spans="1:6" s="50" customFormat="1" x14ac:dyDescent="0.2">
      <c r="A1894" s="45">
        <v>42755</v>
      </c>
      <c r="B1894" s="66" t="s">
        <v>93</v>
      </c>
      <c r="C1894" s="46">
        <v>129.93147387316185</v>
      </c>
      <c r="D1894" s="46">
        <v>190.66372008794221</v>
      </c>
      <c r="E1894" s="46">
        <v>60.732246214780361</v>
      </c>
      <c r="F1894" s="52"/>
    </row>
    <row r="1895" spans="1:6" s="50" customFormat="1" x14ac:dyDescent="0.2">
      <c r="A1895" s="45">
        <v>42755</v>
      </c>
      <c r="B1895" s="66" t="s">
        <v>94</v>
      </c>
      <c r="C1895" s="46">
        <v>147.23811832570462</v>
      </c>
      <c r="D1895" s="46">
        <v>198.47001007527578</v>
      </c>
      <c r="E1895" s="46">
        <v>51.231891749571162</v>
      </c>
      <c r="F1895" s="52"/>
    </row>
    <row r="1896" spans="1:6" s="50" customFormat="1" x14ac:dyDescent="0.2">
      <c r="A1896" s="45">
        <v>42755</v>
      </c>
      <c r="B1896" s="66" t="s">
        <v>95</v>
      </c>
      <c r="C1896" s="46">
        <v>137.85168956298637</v>
      </c>
      <c r="D1896" s="46">
        <v>194.79641812507259</v>
      </c>
      <c r="E1896" s="46">
        <v>56.944728562086226</v>
      </c>
      <c r="F1896" s="52"/>
    </row>
    <row r="1897" spans="1:6" s="50" customFormat="1" x14ac:dyDescent="0.2">
      <c r="A1897" s="45">
        <v>42755</v>
      </c>
      <c r="B1897" s="66" t="s">
        <v>96</v>
      </c>
      <c r="C1897" s="46">
        <v>180.63165294577871</v>
      </c>
      <c r="D1897" s="46">
        <v>239.64339866595108</v>
      </c>
      <c r="E1897" s="46">
        <v>59.011745720172371</v>
      </c>
      <c r="F1897" s="52"/>
    </row>
    <row r="1898" spans="1:6" s="50" customFormat="1" x14ac:dyDescent="0.2">
      <c r="A1898" s="45">
        <v>42755</v>
      </c>
      <c r="B1898" s="66" t="s">
        <v>97</v>
      </c>
      <c r="C1898" s="46">
        <v>232.91770572198047</v>
      </c>
      <c r="D1898" s="46">
        <v>296.7954790022165</v>
      </c>
      <c r="E1898" s="46">
        <v>63.877773280236028</v>
      </c>
      <c r="F1898" s="52"/>
    </row>
    <row r="1899" spans="1:6" s="50" customFormat="1" x14ac:dyDescent="0.2">
      <c r="A1899" s="45">
        <v>42755</v>
      </c>
      <c r="B1899" s="66" t="s">
        <v>98</v>
      </c>
      <c r="C1899" s="46">
        <v>213.17083679366482</v>
      </c>
      <c r="D1899" s="46">
        <v>274.06754539127144</v>
      </c>
      <c r="E1899" s="46">
        <v>60.896708597606619</v>
      </c>
      <c r="F1899" s="52"/>
    </row>
    <row r="1900" spans="1:6" s="50" customFormat="1" x14ac:dyDescent="0.2">
      <c r="A1900" s="45">
        <v>42755</v>
      </c>
      <c r="B1900" s="66" t="s">
        <v>99</v>
      </c>
      <c r="C1900" s="46">
        <v>263.7493517760405</v>
      </c>
      <c r="D1900" s="46">
        <v>322.81427184980174</v>
      </c>
      <c r="E1900" s="46">
        <v>59.064920073761243</v>
      </c>
      <c r="F1900" s="52"/>
    </row>
    <row r="1901" spans="1:6" s="50" customFormat="1" x14ac:dyDescent="0.2">
      <c r="A1901" s="45">
        <v>42755</v>
      </c>
      <c r="B1901" s="66" t="s">
        <v>100</v>
      </c>
      <c r="C1901" s="46">
        <v>292.87619877947452</v>
      </c>
      <c r="D1901" s="46">
        <v>368.60032816013461</v>
      </c>
      <c r="E1901" s="46">
        <v>75.724129380660088</v>
      </c>
      <c r="F1901" s="52"/>
    </row>
    <row r="1902" spans="1:6" s="50" customFormat="1" x14ac:dyDescent="0.2">
      <c r="A1902" s="45">
        <v>42755</v>
      </c>
      <c r="B1902" s="66" t="s">
        <v>101</v>
      </c>
      <c r="C1902" s="46">
        <v>159.66060403540163</v>
      </c>
      <c r="D1902" s="46">
        <v>212.16183423292424</v>
      </c>
      <c r="E1902" s="46">
        <v>52.501230197522602</v>
      </c>
      <c r="F1902" s="52"/>
    </row>
    <row r="1903" spans="1:6" s="50" customFormat="1" x14ac:dyDescent="0.2">
      <c r="A1903" s="45">
        <v>42755</v>
      </c>
      <c r="B1903" s="66" t="s">
        <v>102</v>
      </c>
      <c r="C1903" s="46">
        <v>214.74770946269976</v>
      </c>
      <c r="D1903" s="46">
        <v>270.84577766690546</v>
      </c>
      <c r="E1903" s="46">
        <v>56.098068204205703</v>
      </c>
      <c r="F1903" s="52"/>
    </row>
    <row r="1904" spans="1:6" s="50" customFormat="1" x14ac:dyDescent="0.2">
      <c r="A1904" s="45">
        <v>42755</v>
      </c>
      <c r="B1904" s="66" t="s">
        <v>103</v>
      </c>
      <c r="C1904" s="46">
        <v>235.83039009386809</v>
      </c>
      <c r="D1904" s="46">
        <v>296.98827452798503</v>
      </c>
      <c r="E1904" s="46">
        <v>61.157884434116937</v>
      </c>
      <c r="F1904" s="52"/>
    </row>
    <row r="1905" spans="1:6" s="50" customFormat="1" x14ac:dyDescent="0.2">
      <c r="A1905" s="45">
        <v>42755</v>
      </c>
      <c r="B1905" s="66" t="s">
        <v>104</v>
      </c>
      <c r="C1905" s="46">
        <v>282.38459289333599</v>
      </c>
      <c r="D1905" s="46">
        <v>338.74760567233182</v>
      </c>
      <c r="E1905" s="46">
        <v>56.363012778995824</v>
      </c>
      <c r="F1905" s="52"/>
    </row>
    <row r="1906" spans="1:6" s="50" customFormat="1" x14ac:dyDescent="0.2">
      <c r="A1906" s="45">
        <v>42755</v>
      </c>
      <c r="B1906" s="66" t="s">
        <v>105</v>
      </c>
      <c r="C1906" s="46">
        <v>220.95759371144831</v>
      </c>
      <c r="D1906" s="46">
        <v>287.62666738134556</v>
      </c>
      <c r="E1906" s="46">
        <v>66.669073669897244</v>
      </c>
      <c r="F1906" s="52"/>
    </row>
    <row r="1907" spans="1:6" s="50" customFormat="1" x14ac:dyDescent="0.2">
      <c r="A1907" s="45">
        <v>42755</v>
      </c>
      <c r="B1907" s="66" t="s">
        <v>106</v>
      </c>
      <c r="C1907" s="46">
        <v>256.05504891734842</v>
      </c>
      <c r="D1907" s="46">
        <v>312.11043262495502</v>
      </c>
      <c r="E1907" s="46">
        <v>56.055383707606609</v>
      </c>
      <c r="F1907" s="52"/>
    </row>
    <row r="1908" spans="1:6" s="50" customFormat="1" x14ac:dyDescent="0.2">
      <c r="A1908" s="45">
        <v>42755</v>
      </c>
      <c r="B1908" s="66" t="s">
        <v>107</v>
      </c>
      <c r="C1908" s="46">
        <v>184.87961828136901</v>
      </c>
      <c r="D1908" s="46">
        <v>235.67424923991925</v>
      </c>
      <c r="E1908" s="46">
        <v>50.794630958550243</v>
      </c>
      <c r="F1908" s="52"/>
    </row>
    <row r="1909" spans="1:6" s="50" customFormat="1" x14ac:dyDescent="0.2">
      <c r="A1909" s="45">
        <v>42755</v>
      </c>
      <c r="B1909" s="66" t="s">
        <v>108</v>
      </c>
      <c r="C1909" s="46">
        <v>178.90631655080287</v>
      </c>
      <c r="D1909" s="46">
        <v>218.04063435722904</v>
      </c>
      <c r="E1909" s="46">
        <v>39.134317806426168</v>
      </c>
      <c r="F1909" s="52"/>
    </row>
    <row r="1910" spans="1:6" s="50" customFormat="1" x14ac:dyDescent="0.2">
      <c r="A1910" s="45">
        <v>42755</v>
      </c>
      <c r="B1910" s="66" t="s">
        <v>109</v>
      </c>
      <c r="C1910" s="46">
        <v>147.94982950745168</v>
      </c>
      <c r="D1910" s="46">
        <v>190.94352475857505</v>
      </c>
      <c r="E1910" s="46">
        <v>42.99369525112337</v>
      </c>
      <c r="F1910" s="52"/>
    </row>
    <row r="1911" spans="1:6" s="50" customFormat="1" x14ac:dyDescent="0.2">
      <c r="A1911" s="45">
        <v>42755</v>
      </c>
      <c r="B1911" s="66" t="s">
        <v>110</v>
      </c>
      <c r="C1911" s="46">
        <v>122.4779779148521</v>
      </c>
      <c r="D1911" s="46">
        <v>163.01963836022102</v>
      </c>
      <c r="E1911" s="46">
        <v>40.541660445368919</v>
      </c>
      <c r="F1911" s="52"/>
    </row>
    <row r="1912" spans="1:6" s="50" customFormat="1" x14ac:dyDescent="0.2">
      <c r="A1912" s="45">
        <v>42755</v>
      </c>
      <c r="B1912" s="66" t="s">
        <v>111</v>
      </c>
      <c r="C1912" s="46">
        <v>118.21153144541199</v>
      </c>
      <c r="D1912" s="46">
        <v>157.21898618047047</v>
      </c>
      <c r="E1912" s="46">
        <v>39.007454735058474</v>
      </c>
      <c r="F1912" s="52"/>
    </row>
    <row r="1913" spans="1:6" s="50" customFormat="1" x14ac:dyDescent="0.2">
      <c r="A1913" s="45">
        <v>42755</v>
      </c>
      <c r="B1913" s="66" t="s">
        <v>112</v>
      </c>
      <c r="C1913" s="46">
        <v>159.27949150497832</v>
      </c>
      <c r="D1913" s="46">
        <v>194.95147268852114</v>
      </c>
      <c r="E1913" s="46">
        <v>35.671981183542812</v>
      </c>
      <c r="F1913" s="52"/>
    </row>
    <row r="1914" spans="1:6" s="50" customFormat="1" x14ac:dyDescent="0.2">
      <c r="A1914" s="45">
        <v>42755</v>
      </c>
      <c r="B1914" s="66" t="s">
        <v>113</v>
      </c>
      <c r="C1914" s="46">
        <v>108.58207593621144</v>
      </c>
      <c r="D1914" s="46">
        <v>140.41365167504031</v>
      </c>
      <c r="E1914" s="46">
        <v>31.831575738828874</v>
      </c>
      <c r="F1914" s="52"/>
    </row>
    <row r="1915" spans="1:6" s="50" customFormat="1" x14ac:dyDescent="0.2">
      <c r="A1915" s="45">
        <v>42755</v>
      </c>
      <c r="B1915" s="66" t="s">
        <v>114</v>
      </c>
      <c r="C1915" s="46">
        <v>92.738754019812419</v>
      </c>
      <c r="D1915" s="46">
        <v>132.48476496001243</v>
      </c>
      <c r="E1915" s="46">
        <v>39.746010940200009</v>
      </c>
      <c r="F1915" s="52"/>
    </row>
    <row r="1916" spans="1:6" s="50" customFormat="1" x14ac:dyDescent="0.2">
      <c r="A1916" s="45">
        <v>42755</v>
      </c>
      <c r="B1916" s="66" t="s">
        <v>115</v>
      </c>
      <c r="C1916" s="46">
        <v>65.6599201728297</v>
      </c>
      <c r="D1916" s="46">
        <v>93.210199185785868</v>
      </c>
      <c r="E1916" s="46">
        <v>27.550279012956167</v>
      </c>
      <c r="F1916" s="52"/>
    </row>
    <row r="1917" spans="1:6" s="50" customFormat="1" x14ac:dyDescent="0.2">
      <c r="A1917" s="45">
        <v>42755</v>
      </c>
      <c r="B1917" s="66" t="s">
        <v>116</v>
      </c>
      <c r="C1917" s="46">
        <v>67.96253524352737</v>
      </c>
      <c r="D1917" s="46">
        <v>101.25122460551805</v>
      </c>
      <c r="E1917" s="46">
        <v>33.288689361990677</v>
      </c>
      <c r="F1917" s="52"/>
    </row>
    <row r="1918" spans="1:6" s="50" customFormat="1" x14ac:dyDescent="0.2">
      <c r="A1918" s="45">
        <v>42755</v>
      </c>
      <c r="B1918" s="66" t="s">
        <v>117</v>
      </c>
      <c r="C1918" s="46">
        <v>65.500340653991216</v>
      </c>
      <c r="D1918" s="46">
        <v>95.216387722358917</v>
      </c>
      <c r="E1918" s="46">
        <v>29.7160470683677</v>
      </c>
      <c r="F1918" s="52"/>
    </row>
    <row r="1919" spans="1:6" s="50" customFormat="1" x14ac:dyDescent="0.2">
      <c r="A1919" s="45">
        <v>42755</v>
      </c>
      <c r="B1919" s="66" t="s">
        <v>118</v>
      </c>
      <c r="C1919" s="46">
        <v>72.397039272875105</v>
      </c>
      <c r="D1919" s="46">
        <v>103.2569673138611</v>
      </c>
      <c r="E1919" s="46">
        <v>30.859928040985992</v>
      </c>
      <c r="F1919" s="52"/>
    </row>
    <row r="1920" spans="1:6" s="50" customFormat="1" x14ac:dyDescent="0.2">
      <c r="A1920" s="45">
        <v>42755</v>
      </c>
      <c r="B1920" s="66" t="s">
        <v>119</v>
      </c>
      <c r="C1920" s="46">
        <v>109.79491015782295</v>
      </c>
      <c r="D1920" s="46">
        <v>143.9411607829492</v>
      </c>
      <c r="E1920" s="46">
        <v>34.146250625126243</v>
      </c>
      <c r="F1920" s="52"/>
    </row>
    <row r="1921" spans="1:6" s="50" customFormat="1" x14ac:dyDescent="0.2">
      <c r="A1921" s="45">
        <v>42755</v>
      </c>
      <c r="B1921" s="66" t="s">
        <v>120</v>
      </c>
      <c r="C1921" s="46">
        <v>104.31033607042137</v>
      </c>
      <c r="D1921" s="46">
        <v>131.40073111752372</v>
      </c>
      <c r="E1921" s="46">
        <v>27.090395047102348</v>
      </c>
      <c r="F1921" s="52"/>
    </row>
    <row r="1922" spans="1:6" s="50" customFormat="1" x14ac:dyDescent="0.2">
      <c r="A1922" s="45">
        <v>42755</v>
      </c>
      <c r="B1922" s="66" t="s">
        <v>121</v>
      </c>
      <c r="C1922" s="46">
        <v>83.703430899548522</v>
      </c>
      <c r="D1922" s="46">
        <v>120.63496277118273</v>
      </c>
      <c r="E1922" s="46">
        <v>36.931531871634206</v>
      </c>
      <c r="F1922" s="52"/>
    </row>
    <row r="1923" spans="1:6" s="50" customFormat="1" x14ac:dyDescent="0.2">
      <c r="A1923" s="45">
        <v>42755</v>
      </c>
      <c r="B1923" s="66" t="s">
        <v>122</v>
      </c>
      <c r="C1923" s="46">
        <v>100.16539866802242</v>
      </c>
      <c r="D1923" s="46">
        <v>132.45865632641241</v>
      </c>
      <c r="E1923" s="46">
        <v>32.29325765838999</v>
      </c>
      <c r="F1923" s="52"/>
    </row>
    <row r="1924" spans="1:6" s="50" customFormat="1" x14ac:dyDescent="0.2">
      <c r="A1924" s="45">
        <v>42755</v>
      </c>
      <c r="B1924" s="66" t="s">
        <v>123</v>
      </c>
      <c r="C1924" s="46">
        <v>122.09834887032881</v>
      </c>
      <c r="D1924" s="46">
        <v>159.18299878370345</v>
      </c>
      <c r="E1924" s="46">
        <v>37.084649913374648</v>
      </c>
      <c r="F1924" s="52"/>
    </row>
    <row r="1925" spans="1:6" s="50" customFormat="1" x14ac:dyDescent="0.2">
      <c r="A1925" s="45">
        <v>42755</v>
      </c>
      <c r="B1925" s="66" t="s">
        <v>124</v>
      </c>
      <c r="C1925" s="46">
        <v>106.13445340883861</v>
      </c>
      <c r="D1925" s="46">
        <v>145.10603793674215</v>
      </c>
      <c r="E1925" s="46">
        <v>38.971584527903545</v>
      </c>
      <c r="F1925" s="52"/>
    </row>
    <row r="1926" spans="1:6" s="50" customFormat="1" x14ac:dyDescent="0.2">
      <c r="A1926" s="45">
        <v>42755</v>
      </c>
      <c r="B1926" s="66" t="s">
        <v>125</v>
      </c>
      <c r="C1926" s="46">
        <v>65.020486791675793</v>
      </c>
      <c r="D1926" s="46">
        <v>89.048210525335477</v>
      </c>
      <c r="E1926" s="46">
        <v>24.027723733659684</v>
      </c>
      <c r="F1926" s="52"/>
    </row>
    <row r="1927" spans="1:6" s="50" customFormat="1" x14ac:dyDescent="0.2">
      <c r="A1927" s="45">
        <v>42755</v>
      </c>
      <c r="B1927" s="66" t="s">
        <v>126</v>
      </c>
      <c r="C1927" s="46">
        <v>89.804489126625</v>
      </c>
      <c r="D1927" s="46">
        <v>120.738356831977</v>
      </c>
      <c r="E1927" s="46">
        <v>30.933867705352</v>
      </c>
      <c r="F1927" s="52"/>
    </row>
    <row r="1928" spans="1:6" s="50" customFormat="1" x14ac:dyDescent="0.2">
      <c r="A1928" s="45">
        <v>42755</v>
      </c>
      <c r="B1928" s="66" t="s">
        <v>127</v>
      </c>
      <c r="C1928" s="46">
        <v>61.400382995798743</v>
      </c>
      <c r="D1928" s="46">
        <v>90.344595143602746</v>
      </c>
      <c r="E1928" s="46">
        <v>28.944212147804002</v>
      </c>
      <c r="F1928" s="52"/>
    </row>
    <row r="1929" spans="1:6" s="50" customFormat="1" x14ac:dyDescent="0.2">
      <c r="A1929" s="45">
        <v>42755</v>
      </c>
      <c r="B1929" s="66" t="s">
        <v>128</v>
      </c>
      <c r="C1929" s="46">
        <v>49.01995602719326</v>
      </c>
      <c r="D1929" s="46">
        <v>71.599874841436687</v>
      </c>
      <c r="E1929" s="46">
        <v>22.579918814243428</v>
      </c>
      <c r="F1929" s="52"/>
    </row>
    <row r="1930" spans="1:6" s="50" customFormat="1" x14ac:dyDescent="0.2">
      <c r="A1930" s="45">
        <v>42756</v>
      </c>
      <c r="B1930" s="66">
        <v>0</v>
      </c>
      <c r="C1930" s="46">
        <v>44.011562721162136</v>
      </c>
      <c r="D1930" s="46">
        <v>65.910465359839023</v>
      </c>
      <c r="E1930" s="46">
        <v>21.898902638676887</v>
      </c>
      <c r="F1930" s="52"/>
    </row>
    <row r="1931" spans="1:6" s="50" customFormat="1" x14ac:dyDescent="0.2">
      <c r="A1931" s="45">
        <v>42756</v>
      </c>
      <c r="B1931" s="66" t="s">
        <v>34</v>
      </c>
      <c r="C1931" s="46">
        <v>70.890644956599075</v>
      </c>
      <c r="D1931" s="46">
        <v>93.294000115740161</v>
      </c>
      <c r="E1931" s="46">
        <v>22.403355159141086</v>
      </c>
      <c r="F1931" s="52"/>
    </row>
    <row r="1932" spans="1:6" s="50" customFormat="1" x14ac:dyDescent="0.2">
      <c r="A1932" s="45">
        <v>42756</v>
      </c>
      <c r="B1932" s="66" t="s">
        <v>35</v>
      </c>
      <c r="C1932" s="46">
        <v>59.32683063936927</v>
      </c>
      <c r="D1932" s="46">
        <v>83.276736429658214</v>
      </c>
      <c r="E1932" s="46">
        <v>23.949905790288945</v>
      </c>
      <c r="F1932" s="52"/>
    </row>
    <row r="1933" spans="1:6" s="50" customFormat="1" x14ac:dyDescent="0.2">
      <c r="A1933" s="45">
        <v>42756</v>
      </c>
      <c r="B1933" s="66" t="s">
        <v>36</v>
      </c>
      <c r="C1933" s="46">
        <v>35.176637250099027</v>
      </c>
      <c r="D1933" s="46">
        <v>56.978660085297605</v>
      </c>
      <c r="E1933" s="46">
        <v>21.802022835198578</v>
      </c>
      <c r="F1933" s="52"/>
    </row>
    <row r="1934" spans="1:6" s="50" customFormat="1" x14ac:dyDescent="0.2">
      <c r="A1934" s="45">
        <v>42756</v>
      </c>
      <c r="B1934" s="66" t="s">
        <v>37</v>
      </c>
      <c r="C1934" s="46">
        <v>41.755895651035949</v>
      </c>
      <c r="D1934" s="46">
        <v>61.340112775325167</v>
      </c>
      <c r="E1934" s="46">
        <v>19.584217124289218</v>
      </c>
      <c r="F1934" s="52"/>
    </row>
    <row r="1935" spans="1:6" s="50" customFormat="1" x14ac:dyDescent="0.2">
      <c r="A1935" s="45">
        <v>42756</v>
      </c>
      <c r="B1935" s="66" t="s">
        <v>38</v>
      </c>
      <c r="C1935" s="46">
        <v>53.562093799088053</v>
      </c>
      <c r="D1935" s="46">
        <v>72.901660371115383</v>
      </c>
      <c r="E1935" s="46">
        <v>19.33956657202733</v>
      </c>
      <c r="F1935" s="52"/>
    </row>
    <row r="1936" spans="1:6" s="50" customFormat="1" x14ac:dyDescent="0.2">
      <c r="A1936" s="45">
        <v>42756</v>
      </c>
      <c r="B1936" s="66" t="s">
        <v>39</v>
      </c>
      <c r="C1936" s="46">
        <v>67.268814159212056</v>
      </c>
      <c r="D1936" s="46">
        <v>87.252837133970999</v>
      </c>
      <c r="E1936" s="46">
        <v>19.984022974758943</v>
      </c>
      <c r="F1936" s="52"/>
    </row>
    <row r="1937" spans="1:6" s="50" customFormat="1" x14ac:dyDescent="0.2">
      <c r="A1937" s="45">
        <v>42756</v>
      </c>
      <c r="B1937" s="66" t="s">
        <v>40</v>
      </c>
      <c r="C1937" s="46">
        <v>32.945710256886052</v>
      </c>
      <c r="D1937" s="46">
        <v>50.766185440931025</v>
      </c>
      <c r="E1937" s="46">
        <v>17.820475184044973</v>
      </c>
      <c r="F1937" s="52"/>
    </row>
    <row r="1938" spans="1:6" s="50" customFormat="1" x14ac:dyDescent="0.2">
      <c r="A1938" s="45">
        <v>42756</v>
      </c>
      <c r="B1938" s="66" t="s">
        <v>41</v>
      </c>
      <c r="C1938" s="46">
        <v>92.232552893598012</v>
      </c>
      <c r="D1938" s="46">
        <v>133.82837802382394</v>
      </c>
      <c r="E1938" s="46">
        <v>41.595825130225933</v>
      </c>
      <c r="F1938" s="52"/>
    </row>
    <row r="1939" spans="1:6" s="50" customFormat="1" x14ac:dyDescent="0.2">
      <c r="A1939" s="45">
        <v>42756</v>
      </c>
      <c r="B1939" s="66" t="s">
        <v>42</v>
      </c>
      <c r="C1939" s="46">
        <v>85.286943938802665</v>
      </c>
      <c r="D1939" s="46">
        <v>108.17133190998153</v>
      </c>
      <c r="E1939" s="46">
        <v>22.884387971178867</v>
      </c>
      <c r="F1939" s="52"/>
    </row>
    <row r="1940" spans="1:6" s="50" customFormat="1" x14ac:dyDescent="0.2">
      <c r="A1940" s="45">
        <v>42756</v>
      </c>
      <c r="B1940" s="66" t="s">
        <v>43</v>
      </c>
      <c r="C1940" s="46">
        <v>21.638324866907652</v>
      </c>
      <c r="D1940" s="46">
        <v>35.807965940085488</v>
      </c>
      <c r="E1940" s="46">
        <v>14.169641073177836</v>
      </c>
      <c r="F1940" s="52"/>
    </row>
    <row r="1941" spans="1:6" s="50" customFormat="1" x14ac:dyDescent="0.2">
      <c r="A1941" s="45">
        <v>42756</v>
      </c>
      <c r="B1941" s="66" t="s">
        <v>44</v>
      </c>
      <c r="C1941" s="46">
        <v>163.3825295813777</v>
      </c>
      <c r="D1941" s="46">
        <v>191.38880122090643</v>
      </c>
      <c r="E1941" s="46">
        <v>28.006271639528734</v>
      </c>
      <c r="F1941" s="52"/>
    </row>
    <row r="1942" spans="1:6" s="50" customFormat="1" x14ac:dyDescent="0.2">
      <c r="A1942" s="45">
        <v>42756</v>
      </c>
      <c r="B1942" s="66" t="s">
        <v>45</v>
      </c>
      <c r="C1942" s="46">
        <v>113.18495811107528</v>
      </c>
      <c r="D1942" s="46">
        <v>142.91745341145477</v>
      </c>
      <c r="E1942" s="46">
        <v>29.732495300379497</v>
      </c>
      <c r="F1942" s="52"/>
    </row>
    <row r="1943" spans="1:6" s="50" customFormat="1" x14ac:dyDescent="0.2">
      <c r="A1943" s="45">
        <v>42756</v>
      </c>
      <c r="B1943" s="66" t="s">
        <v>46</v>
      </c>
      <c r="C1943" s="46">
        <v>67.837274286590485</v>
      </c>
      <c r="D1943" s="46">
        <v>87.355992254145306</v>
      </c>
      <c r="E1943" s="46">
        <v>19.518717967554821</v>
      </c>
      <c r="F1943" s="52"/>
    </row>
    <row r="1944" spans="1:6" s="50" customFormat="1" x14ac:dyDescent="0.2">
      <c r="A1944" s="45">
        <v>42756</v>
      </c>
      <c r="B1944" s="66" t="s">
        <v>47</v>
      </c>
      <c r="C1944" s="46">
        <v>38.194679543324497</v>
      </c>
      <c r="D1944" s="46">
        <v>53.239741582063253</v>
      </c>
      <c r="E1944" s="46">
        <v>15.045062038738756</v>
      </c>
      <c r="F1944" s="52"/>
    </row>
    <row r="1945" spans="1:6" s="50" customFormat="1" x14ac:dyDescent="0.2">
      <c r="A1945" s="45">
        <v>42756</v>
      </c>
      <c r="B1945" s="66" t="s">
        <v>48</v>
      </c>
      <c r="C1945" s="46">
        <v>38.572021344227053</v>
      </c>
      <c r="D1945" s="46">
        <v>54.562297732839369</v>
      </c>
      <c r="E1945" s="46">
        <v>15.990276388612315</v>
      </c>
      <c r="F1945" s="52"/>
    </row>
    <row r="1946" spans="1:6" s="50" customFormat="1" x14ac:dyDescent="0.2">
      <c r="A1946" s="45">
        <v>42756</v>
      </c>
      <c r="B1946" s="66" t="s">
        <v>49</v>
      </c>
      <c r="C1946" s="46">
        <v>42.458087988664637</v>
      </c>
      <c r="D1946" s="46">
        <v>59.371677918408245</v>
      </c>
      <c r="E1946" s="46">
        <v>16.913589929743608</v>
      </c>
      <c r="F1946" s="52"/>
    </row>
    <row r="1947" spans="1:6" s="50" customFormat="1" x14ac:dyDescent="0.2">
      <c r="A1947" s="45">
        <v>42756</v>
      </c>
      <c r="B1947" s="66" t="s">
        <v>50</v>
      </c>
      <c r="C1947" s="46">
        <v>25.937581226570138</v>
      </c>
      <c r="D1947" s="46">
        <v>39.064017147915067</v>
      </c>
      <c r="E1947" s="46">
        <v>13.126435921344928</v>
      </c>
      <c r="F1947" s="52"/>
    </row>
    <row r="1948" spans="1:6" s="50" customFormat="1" x14ac:dyDescent="0.2">
      <c r="A1948" s="45">
        <v>42756</v>
      </c>
      <c r="B1948" s="66" t="s">
        <v>51</v>
      </c>
      <c r="C1948" s="46">
        <v>47.099015004417332</v>
      </c>
      <c r="D1948" s="46">
        <v>60.231565415117615</v>
      </c>
      <c r="E1948" s="46">
        <v>13.132550410700283</v>
      </c>
      <c r="F1948" s="52"/>
    </row>
    <row r="1949" spans="1:6" s="50" customFormat="1" x14ac:dyDescent="0.2">
      <c r="A1949" s="45">
        <v>42756</v>
      </c>
      <c r="B1949" s="66" t="s">
        <v>52</v>
      </c>
      <c r="C1949" s="46">
        <v>19.516801679751712</v>
      </c>
      <c r="D1949" s="46">
        <v>32.738878129480192</v>
      </c>
      <c r="E1949" s="46">
        <v>13.22207644972848</v>
      </c>
      <c r="F1949" s="52"/>
    </row>
    <row r="1950" spans="1:6" s="50" customFormat="1" x14ac:dyDescent="0.2">
      <c r="A1950" s="45">
        <v>42756</v>
      </c>
      <c r="B1950" s="66" t="s">
        <v>53</v>
      </c>
      <c r="C1950" s="46">
        <v>49.51035027192205</v>
      </c>
      <c r="D1950" s="46">
        <v>67.922633177411328</v>
      </c>
      <c r="E1950" s="46">
        <v>18.412282905489278</v>
      </c>
      <c r="F1950" s="52"/>
    </row>
    <row r="1951" spans="1:6" s="50" customFormat="1" x14ac:dyDescent="0.2">
      <c r="A1951" s="45">
        <v>42756</v>
      </c>
      <c r="B1951" s="66" t="s">
        <v>54</v>
      </c>
      <c r="C1951" s="46">
        <v>73.2049866601551</v>
      </c>
      <c r="D1951" s="46">
        <v>92.302538072305737</v>
      </c>
      <c r="E1951" s="46">
        <v>19.097551412150636</v>
      </c>
      <c r="F1951" s="52"/>
    </row>
    <row r="1952" spans="1:6" s="50" customFormat="1" x14ac:dyDescent="0.2">
      <c r="A1952" s="45">
        <v>42756</v>
      </c>
      <c r="B1952" s="66" t="s">
        <v>55</v>
      </c>
      <c r="C1952" s="46">
        <v>54.077893859250061</v>
      </c>
      <c r="D1952" s="46">
        <v>71.22838424249764</v>
      </c>
      <c r="E1952" s="46">
        <v>17.150490383247579</v>
      </c>
      <c r="F1952" s="52"/>
    </row>
    <row r="1953" spans="1:6" s="50" customFormat="1" x14ac:dyDescent="0.2">
      <c r="A1953" s="45">
        <v>42756</v>
      </c>
      <c r="B1953" s="66" t="s">
        <v>56</v>
      </c>
      <c r="C1953" s="46">
        <v>50.032878446618994</v>
      </c>
      <c r="D1953" s="46">
        <v>71.545711977303242</v>
      </c>
      <c r="E1953" s="46">
        <v>21.512833530684247</v>
      </c>
      <c r="F1953" s="52"/>
    </row>
    <row r="1954" spans="1:6" s="50" customFormat="1" x14ac:dyDescent="0.2">
      <c r="A1954" s="45">
        <v>42756</v>
      </c>
      <c r="B1954" s="66" t="s">
        <v>57</v>
      </c>
      <c r="C1954" s="46">
        <v>31.101244191169783</v>
      </c>
      <c r="D1954" s="46">
        <v>50.638555787111144</v>
      </c>
      <c r="E1954" s="46">
        <v>19.537311595941361</v>
      </c>
      <c r="F1954" s="52"/>
    </row>
    <row r="1955" spans="1:6" s="50" customFormat="1" x14ac:dyDescent="0.2">
      <c r="A1955" s="45">
        <v>42756</v>
      </c>
      <c r="B1955" s="66" t="s">
        <v>58</v>
      </c>
      <c r="C1955" s="46">
        <v>19.369581380042344</v>
      </c>
      <c r="D1955" s="46">
        <v>46.832123300155793</v>
      </c>
      <c r="E1955" s="46">
        <v>27.462541920113448</v>
      </c>
      <c r="F1955" s="52"/>
    </row>
    <row r="1956" spans="1:6" s="50" customFormat="1" x14ac:dyDescent="0.2">
      <c r="A1956" s="45">
        <v>42756</v>
      </c>
      <c r="B1956" s="66" t="s">
        <v>59</v>
      </c>
      <c r="C1956" s="46">
        <v>24.94877491018687</v>
      </c>
      <c r="D1956" s="46">
        <v>41.442393790386859</v>
      </c>
      <c r="E1956" s="46">
        <v>16.493618880199989</v>
      </c>
      <c r="F1956" s="52"/>
    </row>
    <row r="1957" spans="1:6" s="50" customFormat="1" x14ac:dyDescent="0.2">
      <c r="A1957" s="45">
        <v>42756</v>
      </c>
      <c r="B1957" s="66" t="s">
        <v>60</v>
      </c>
      <c r="C1957" s="46">
        <v>20.62397590558616</v>
      </c>
      <c r="D1957" s="46">
        <v>44.986399416978763</v>
      </c>
      <c r="E1957" s="46">
        <v>24.362423511392603</v>
      </c>
      <c r="F1957" s="52"/>
    </row>
    <row r="1958" spans="1:6" s="50" customFormat="1" x14ac:dyDescent="0.2">
      <c r="A1958" s="45">
        <v>42756</v>
      </c>
      <c r="B1958" s="66" t="s">
        <v>61</v>
      </c>
      <c r="C1958" s="46">
        <v>32.172143542951886</v>
      </c>
      <c r="D1958" s="46">
        <v>50.090003860683382</v>
      </c>
      <c r="E1958" s="46">
        <v>17.917860317731495</v>
      </c>
      <c r="F1958" s="52"/>
    </row>
    <row r="1959" spans="1:6" s="50" customFormat="1" x14ac:dyDescent="0.2">
      <c r="A1959" s="45">
        <v>42756</v>
      </c>
      <c r="B1959" s="66" t="s">
        <v>62</v>
      </c>
      <c r="C1959" s="46">
        <v>22.852861759999154</v>
      </c>
      <c r="D1959" s="46">
        <v>38.272592986804703</v>
      </c>
      <c r="E1959" s="46">
        <v>15.419731226805549</v>
      </c>
      <c r="F1959" s="52"/>
    </row>
    <row r="1960" spans="1:6" s="50" customFormat="1" x14ac:dyDescent="0.2">
      <c r="A1960" s="45">
        <v>42756</v>
      </c>
      <c r="B1960" s="66" t="s">
        <v>63</v>
      </c>
      <c r="C1960" s="46">
        <v>24.387539934987604</v>
      </c>
      <c r="D1960" s="46">
        <v>42.359945131000373</v>
      </c>
      <c r="E1960" s="46">
        <v>17.972405196012769</v>
      </c>
      <c r="F1960" s="52"/>
    </row>
    <row r="1961" spans="1:6" s="50" customFormat="1" x14ac:dyDescent="0.2">
      <c r="A1961" s="45">
        <v>42756</v>
      </c>
      <c r="B1961" s="66" t="s">
        <v>64</v>
      </c>
      <c r="C1961" s="46">
        <v>24.911128080814535</v>
      </c>
      <c r="D1961" s="46">
        <v>42.158035415213064</v>
      </c>
      <c r="E1961" s="46">
        <v>17.246907334398529</v>
      </c>
      <c r="F1961" s="52"/>
    </row>
    <row r="1962" spans="1:6" s="50" customFormat="1" x14ac:dyDescent="0.2">
      <c r="A1962" s="45">
        <v>42756</v>
      </c>
      <c r="B1962" s="66" t="s">
        <v>65</v>
      </c>
      <c r="C1962" s="46">
        <v>52.111913989672644</v>
      </c>
      <c r="D1962" s="46">
        <v>84.27854555976684</v>
      </c>
      <c r="E1962" s="46">
        <v>32.166631570094196</v>
      </c>
      <c r="F1962" s="52"/>
    </row>
    <row r="1963" spans="1:6" s="50" customFormat="1" x14ac:dyDescent="0.2">
      <c r="A1963" s="45">
        <v>42756</v>
      </c>
      <c r="B1963" s="66" t="s">
        <v>66</v>
      </c>
      <c r="C1963" s="46">
        <v>35.057681861822083</v>
      </c>
      <c r="D1963" s="46">
        <v>62.855853750245849</v>
      </c>
      <c r="E1963" s="46">
        <v>27.798171888423767</v>
      </c>
      <c r="F1963" s="52"/>
    </row>
    <row r="1964" spans="1:6" s="50" customFormat="1" x14ac:dyDescent="0.2">
      <c r="A1964" s="45">
        <v>42756</v>
      </c>
      <c r="B1964" s="66" t="s">
        <v>67</v>
      </c>
      <c r="C1964" s="46">
        <v>54.644673707388506</v>
      </c>
      <c r="D1964" s="46">
        <v>79.595759965638692</v>
      </c>
      <c r="E1964" s="46">
        <v>24.951086258250186</v>
      </c>
      <c r="F1964" s="52"/>
    </row>
    <row r="1965" spans="1:6" s="50" customFormat="1" x14ac:dyDescent="0.2">
      <c r="A1965" s="45">
        <v>42756</v>
      </c>
      <c r="B1965" s="66" t="s">
        <v>68</v>
      </c>
      <c r="C1965" s="46">
        <v>80.541103288406347</v>
      </c>
      <c r="D1965" s="46">
        <v>113.30035801251054</v>
      </c>
      <c r="E1965" s="46">
        <v>32.759254724104196</v>
      </c>
      <c r="F1965" s="52"/>
    </row>
    <row r="1966" spans="1:6" s="50" customFormat="1" x14ac:dyDescent="0.2">
      <c r="A1966" s="45">
        <v>42756</v>
      </c>
      <c r="B1966" s="66" t="s">
        <v>69</v>
      </c>
      <c r="C1966" s="46">
        <v>121.20037736869119</v>
      </c>
      <c r="D1966" s="46">
        <v>159.84525913871346</v>
      </c>
      <c r="E1966" s="46">
        <v>38.644881770022266</v>
      </c>
      <c r="F1966" s="52"/>
    </row>
    <row r="1967" spans="1:6" s="50" customFormat="1" x14ac:dyDescent="0.2">
      <c r="A1967" s="45">
        <v>42756</v>
      </c>
      <c r="B1967" s="66" t="s">
        <v>70</v>
      </c>
      <c r="C1967" s="46">
        <v>76.995056733598986</v>
      </c>
      <c r="D1967" s="46">
        <v>117.31147627653662</v>
      </c>
      <c r="E1967" s="46">
        <v>40.316419542937638</v>
      </c>
      <c r="F1967" s="52"/>
    </row>
    <row r="1968" spans="1:6" s="50" customFormat="1" x14ac:dyDescent="0.2">
      <c r="A1968" s="45">
        <v>42756</v>
      </c>
      <c r="B1968" s="66" t="s">
        <v>71</v>
      </c>
      <c r="C1968" s="46">
        <v>74.144086095791153</v>
      </c>
      <c r="D1968" s="46">
        <v>110.9292640637546</v>
      </c>
      <c r="E1968" s="46">
        <v>36.785177967963449</v>
      </c>
      <c r="F1968" s="52"/>
    </row>
    <row r="1969" spans="1:6" s="50" customFormat="1" x14ac:dyDescent="0.2">
      <c r="A1969" s="45">
        <v>42756</v>
      </c>
      <c r="B1969" s="66" t="s">
        <v>72</v>
      </c>
      <c r="C1969" s="46">
        <v>57.285453433791417</v>
      </c>
      <c r="D1969" s="46">
        <v>98.16820520424055</v>
      </c>
      <c r="E1969" s="46">
        <v>40.882751770449133</v>
      </c>
      <c r="F1969" s="52"/>
    </row>
    <row r="1970" spans="1:6" s="50" customFormat="1" x14ac:dyDescent="0.2">
      <c r="A1970" s="45">
        <v>42756</v>
      </c>
      <c r="B1970" s="66" t="s">
        <v>73</v>
      </c>
      <c r="C1970" s="46">
        <v>43.947286679445824</v>
      </c>
      <c r="D1970" s="46">
        <v>76.21728480420424</v>
      </c>
      <c r="E1970" s="46">
        <v>32.269998124758416</v>
      </c>
      <c r="F1970" s="52"/>
    </row>
    <row r="1971" spans="1:6" s="50" customFormat="1" x14ac:dyDescent="0.2">
      <c r="A1971" s="45">
        <v>42756</v>
      </c>
      <c r="B1971" s="66" t="s">
        <v>74</v>
      </c>
      <c r="C1971" s="46">
        <v>53.484154728537639</v>
      </c>
      <c r="D1971" s="46">
        <v>92.729529957122907</v>
      </c>
      <c r="E1971" s="46">
        <v>39.245375228585267</v>
      </c>
      <c r="F1971" s="52"/>
    </row>
    <row r="1972" spans="1:6" s="50" customFormat="1" x14ac:dyDescent="0.2">
      <c r="A1972" s="45">
        <v>42756</v>
      </c>
      <c r="B1972" s="66" t="s">
        <v>75</v>
      </c>
      <c r="C1972" s="46">
        <v>71.254734636820999</v>
      </c>
      <c r="D1972" s="46">
        <v>97.334073695700482</v>
      </c>
      <c r="E1972" s="46">
        <v>26.079339058879484</v>
      </c>
      <c r="F1972" s="52"/>
    </row>
    <row r="1973" spans="1:6" s="50" customFormat="1" x14ac:dyDescent="0.2">
      <c r="A1973" s="45">
        <v>42756</v>
      </c>
      <c r="B1973" s="66" t="s">
        <v>76</v>
      </c>
      <c r="C1973" s="46">
        <v>45.078878986088505</v>
      </c>
      <c r="D1973" s="46">
        <v>72.786136743913616</v>
      </c>
      <c r="E1973" s="46">
        <v>27.707257757825111</v>
      </c>
      <c r="F1973" s="52"/>
    </row>
    <row r="1974" spans="1:6" s="50" customFormat="1" x14ac:dyDescent="0.2">
      <c r="A1974" s="45">
        <v>42756</v>
      </c>
      <c r="B1974" s="66" t="s">
        <v>77</v>
      </c>
      <c r="C1974" s="46">
        <v>47.161274441692122</v>
      </c>
      <c r="D1974" s="46">
        <v>70.740898961751284</v>
      </c>
      <c r="E1974" s="46">
        <v>23.579624520059163</v>
      </c>
      <c r="F1974" s="52"/>
    </row>
    <row r="1975" spans="1:6" s="50" customFormat="1" x14ac:dyDescent="0.2">
      <c r="A1975" s="45">
        <v>42756</v>
      </c>
      <c r="B1975" s="66" t="s">
        <v>78</v>
      </c>
      <c r="C1975" s="46">
        <v>51.350768504147581</v>
      </c>
      <c r="D1975" s="46">
        <v>83.436530738339172</v>
      </c>
      <c r="E1975" s="46">
        <v>32.085762234191591</v>
      </c>
      <c r="F1975" s="52"/>
    </row>
    <row r="1976" spans="1:6" s="50" customFormat="1" x14ac:dyDescent="0.2">
      <c r="A1976" s="45">
        <v>42756</v>
      </c>
      <c r="B1976" s="66" t="s">
        <v>79</v>
      </c>
      <c r="C1976" s="46">
        <v>71.739410145785598</v>
      </c>
      <c r="D1976" s="46">
        <v>106.4191104040713</v>
      </c>
      <c r="E1976" s="46">
        <v>34.679700258285706</v>
      </c>
      <c r="F1976" s="52"/>
    </row>
    <row r="1977" spans="1:6" s="50" customFormat="1" x14ac:dyDescent="0.2">
      <c r="A1977" s="45">
        <v>42756</v>
      </c>
      <c r="B1977" s="66" t="s">
        <v>80</v>
      </c>
      <c r="C1977" s="46">
        <v>71.202866695094571</v>
      </c>
      <c r="D1977" s="46">
        <v>99.329926593503501</v>
      </c>
      <c r="E1977" s="46">
        <v>28.12705989840893</v>
      </c>
      <c r="F1977" s="52"/>
    </row>
    <row r="1978" spans="1:6" s="50" customFormat="1" x14ac:dyDescent="0.2">
      <c r="A1978" s="45">
        <v>42756</v>
      </c>
      <c r="B1978" s="66" t="s">
        <v>81</v>
      </c>
      <c r="C1978" s="46">
        <v>63.602135376356991</v>
      </c>
      <c r="D1978" s="46">
        <v>99.209369602809204</v>
      </c>
      <c r="E1978" s="46">
        <v>35.607234226452213</v>
      </c>
      <c r="F1978" s="52"/>
    </row>
    <row r="1979" spans="1:6" s="50" customFormat="1" x14ac:dyDescent="0.2">
      <c r="A1979" s="45">
        <v>42756</v>
      </c>
      <c r="B1979" s="66" t="s">
        <v>82</v>
      </c>
      <c r="C1979" s="46">
        <v>68.363774489185857</v>
      </c>
      <c r="D1979" s="46">
        <v>114.44227064159348</v>
      </c>
      <c r="E1979" s="46">
        <v>46.078496152407624</v>
      </c>
      <c r="F1979" s="52"/>
    </row>
    <row r="1980" spans="1:6" s="50" customFormat="1" x14ac:dyDescent="0.2">
      <c r="A1980" s="45">
        <v>42756</v>
      </c>
      <c r="B1980" s="66" t="s">
        <v>83</v>
      </c>
      <c r="C1980" s="46">
        <v>84.829766719033941</v>
      </c>
      <c r="D1980" s="46">
        <v>122.70648658230425</v>
      </c>
      <c r="E1980" s="46">
        <v>37.87671986327031</v>
      </c>
      <c r="F1980" s="52"/>
    </row>
    <row r="1981" spans="1:6" s="50" customFormat="1" x14ac:dyDescent="0.2">
      <c r="A1981" s="45">
        <v>42756</v>
      </c>
      <c r="B1981" s="66" t="s">
        <v>84</v>
      </c>
      <c r="C1981" s="46">
        <v>63.734421456992266</v>
      </c>
      <c r="D1981" s="46">
        <v>94.950511126054536</v>
      </c>
      <c r="E1981" s="46">
        <v>31.216089669062271</v>
      </c>
      <c r="F1981" s="52"/>
    </row>
    <row r="1982" spans="1:6" s="50" customFormat="1" x14ac:dyDescent="0.2">
      <c r="A1982" s="45">
        <v>42756</v>
      </c>
      <c r="B1982" s="66" t="s">
        <v>85</v>
      </c>
      <c r="C1982" s="46">
        <v>54.319321062251603</v>
      </c>
      <c r="D1982" s="46">
        <v>86.681536770313755</v>
      </c>
      <c r="E1982" s="46">
        <v>32.362215708062152</v>
      </c>
      <c r="F1982" s="52"/>
    </row>
    <row r="1983" spans="1:6" s="50" customFormat="1" x14ac:dyDescent="0.2">
      <c r="A1983" s="45">
        <v>42756</v>
      </c>
      <c r="B1983" s="66" t="s">
        <v>86</v>
      </c>
      <c r="C1983" s="46">
        <v>75.023331854946619</v>
      </c>
      <c r="D1983" s="46">
        <v>129.90100511772633</v>
      </c>
      <c r="E1983" s="46">
        <v>54.877673262779709</v>
      </c>
      <c r="F1983" s="52"/>
    </row>
    <row r="1984" spans="1:6" s="50" customFormat="1" x14ac:dyDescent="0.2">
      <c r="A1984" s="45">
        <v>42756</v>
      </c>
      <c r="B1984" s="66" t="s">
        <v>87</v>
      </c>
      <c r="C1984" s="46">
        <v>63.37954024603296</v>
      </c>
      <c r="D1984" s="46">
        <v>96.242460773301787</v>
      </c>
      <c r="E1984" s="46">
        <v>32.862920527268827</v>
      </c>
      <c r="F1984" s="52"/>
    </row>
    <row r="1985" spans="1:6" s="50" customFormat="1" x14ac:dyDescent="0.2">
      <c r="A1985" s="45">
        <v>42756</v>
      </c>
      <c r="B1985" s="66" t="s">
        <v>88</v>
      </c>
      <c r="C1985" s="46">
        <v>71.794597839256241</v>
      </c>
      <c r="D1985" s="46">
        <v>121.98283284976844</v>
      </c>
      <c r="E1985" s="46">
        <v>50.188235010512201</v>
      </c>
      <c r="F1985" s="52"/>
    </row>
    <row r="1986" spans="1:6" s="50" customFormat="1" x14ac:dyDescent="0.2">
      <c r="A1986" s="45">
        <v>42756</v>
      </c>
      <c r="B1986" s="66" t="s">
        <v>89</v>
      </c>
      <c r="C1986" s="46">
        <v>67.324347521906134</v>
      </c>
      <c r="D1986" s="46">
        <v>97.536624992149029</v>
      </c>
      <c r="E1986" s="46">
        <v>30.212277470242896</v>
      </c>
      <c r="F1986" s="52"/>
    </row>
    <row r="1987" spans="1:6" s="50" customFormat="1" x14ac:dyDescent="0.2">
      <c r="A1987" s="45">
        <v>42756</v>
      </c>
      <c r="B1987" s="66" t="s">
        <v>90</v>
      </c>
      <c r="C1987" s="46">
        <v>79.307575192075021</v>
      </c>
      <c r="D1987" s="46">
        <v>119.73328953501682</v>
      </c>
      <c r="E1987" s="46">
        <v>40.425714342941802</v>
      </c>
      <c r="F1987" s="52"/>
    </row>
    <row r="1988" spans="1:6" s="50" customFormat="1" x14ac:dyDescent="0.2">
      <c r="A1988" s="45">
        <v>42756</v>
      </c>
      <c r="B1988" s="66" t="s">
        <v>91</v>
      </c>
      <c r="C1988" s="46">
        <v>56.398976375140251</v>
      </c>
      <c r="D1988" s="46">
        <v>92.926798334741477</v>
      </c>
      <c r="E1988" s="46">
        <v>36.527821959601226</v>
      </c>
      <c r="F1988" s="52"/>
    </row>
    <row r="1989" spans="1:6" s="50" customFormat="1" x14ac:dyDescent="0.2">
      <c r="A1989" s="45">
        <v>42756</v>
      </c>
      <c r="B1989" s="66" t="s">
        <v>92</v>
      </c>
      <c r="C1989" s="46">
        <v>53.244255031349539</v>
      </c>
      <c r="D1989" s="46">
        <v>88.083457173225298</v>
      </c>
      <c r="E1989" s="46">
        <v>34.839202141875759</v>
      </c>
      <c r="F1989" s="52"/>
    </row>
    <row r="1990" spans="1:6" s="50" customFormat="1" x14ac:dyDescent="0.2">
      <c r="A1990" s="45">
        <v>42756</v>
      </c>
      <c r="B1990" s="66" t="s">
        <v>93</v>
      </c>
      <c r="C1990" s="46">
        <v>50.735042465491908</v>
      </c>
      <c r="D1990" s="46">
        <v>96.110140327937486</v>
      </c>
      <c r="E1990" s="46">
        <v>45.375097862445578</v>
      </c>
      <c r="F1990" s="52"/>
    </row>
    <row r="1991" spans="1:6" s="50" customFormat="1" x14ac:dyDescent="0.2">
      <c r="A1991" s="45">
        <v>42756</v>
      </c>
      <c r="B1991" s="66" t="s">
        <v>94</v>
      </c>
      <c r="C1991" s="46">
        <v>39.311394467242316</v>
      </c>
      <c r="D1991" s="46">
        <v>68.574191510735488</v>
      </c>
      <c r="E1991" s="46">
        <v>29.262797043493173</v>
      </c>
      <c r="F1991" s="52"/>
    </row>
    <row r="1992" spans="1:6" s="50" customFormat="1" x14ac:dyDescent="0.2">
      <c r="A1992" s="45">
        <v>42756</v>
      </c>
      <c r="B1992" s="66" t="s">
        <v>95</v>
      </c>
      <c r="C1992" s="46">
        <v>59.088351869544624</v>
      </c>
      <c r="D1992" s="46">
        <v>89.021460623799683</v>
      </c>
      <c r="E1992" s="46">
        <v>29.933108754255059</v>
      </c>
      <c r="F1992" s="52"/>
    </row>
    <row r="1993" spans="1:6" s="50" customFormat="1" x14ac:dyDescent="0.2">
      <c r="A1993" s="45">
        <v>42756</v>
      </c>
      <c r="B1993" s="66" t="s">
        <v>96</v>
      </c>
      <c r="C1993" s="46">
        <v>63.22836168728363</v>
      </c>
      <c r="D1993" s="46">
        <v>97.165588713326144</v>
      </c>
      <c r="E1993" s="46">
        <v>33.937227026042514</v>
      </c>
      <c r="F1993" s="52"/>
    </row>
    <row r="1994" spans="1:6" s="50" customFormat="1" x14ac:dyDescent="0.2">
      <c r="A1994" s="45">
        <v>42756</v>
      </c>
      <c r="B1994" s="66" t="s">
        <v>97</v>
      </c>
      <c r="C1994" s="46">
        <v>43.438669565212216</v>
      </c>
      <c r="D1994" s="46">
        <v>84.212033815670793</v>
      </c>
      <c r="E1994" s="46">
        <v>40.773364250458577</v>
      </c>
      <c r="F1994" s="52"/>
    </row>
    <row r="1995" spans="1:6" s="50" customFormat="1" x14ac:dyDescent="0.2">
      <c r="A1995" s="45">
        <v>42756</v>
      </c>
      <c r="B1995" s="66" t="s">
        <v>98</v>
      </c>
      <c r="C1995" s="46">
        <v>69.389220947545681</v>
      </c>
      <c r="D1995" s="46">
        <v>105.8969997551241</v>
      </c>
      <c r="E1995" s="46">
        <v>36.507778807578418</v>
      </c>
      <c r="F1995" s="52"/>
    </row>
    <row r="1996" spans="1:6" s="50" customFormat="1" x14ac:dyDescent="0.2">
      <c r="A1996" s="45">
        <v>42756</v>
      </c>
      <c r="B1996" s="66" t="s">
        <v>99</v>
      </c>
      <c r="C1996" s="46">
        <v>81.688097456461563</v>
      </c>
      <c r="D1996" s="46">
        <v>123.48442333649427</v>
      </c>
      <c r="E1996" s="46">
        <v>41.796325880032711</v>
      </c>
      <c r="F1996" s="52"/>
    </row>
    <row r="1997" spans="1:6" s="50" customFormat="1" x14ac:dyDescent="0.2">
      <c r="A1997" s="45">
        <v>42756</v>
      </c>
      <c r="B1997" s="66" t="s">
        <v>100</v>
      </c>
      <c r="C1997" s="46">
        <v>66.538434507442858</v>
      </c>
      <c r="D1997" s="46">
        <v>105.5376191163012</v>
      </c>
      <c r="E1997" s="46">
        <v>38.999184608858343</v>
      </c>
      <c r="F1997" s="52"/>
    </row>
    <row r="1998" spans="1:6" s="50" customFormat="1" x14ac:dyDescent="0.2">
      <c r="A1998" s="45">
        <v>42756</v>
      </c>
      <c r="B1998" s="66" t="s">
        <v>101</v>
      </c>
      <c r="C1998" s="46">
        <v>80.200998463309588</v>
      </c>
      <c r="D1998" s="46">
        <v>118.16616229848093</v>
      </c>
      <c r="E1998" s="46">
        <v>37.965163835171339</v>
      </c>
      <c r="F1998" s="52"/>
    </row>
    <row r="1999" spans="1:6" s="50" customFormat="1" x14ac:dyDescent="0.2">
      <c r="A1999" s="45">
        <v>42756</v>
      </c>
      <c r="B1999" s="66" t="s">
        <v>102</v>
      </c>
      <c r="C1999" s="46">
        <v>67.340965782654436</v>
      </c>
      <c r="D1999" s="46">
        <v>102.81736943891237</v>
      </c>
      <c r="E1999" s="46">
        <v>35.476403656257929</v>
      </c>
      <c r="F1999" s="52"/>
    </row>
    <row r="2000" spans="1:6" s="50" customFormat="1" x14ac:dyDescent="0.2">
      <c r="A2000" s="45">
        <v>42756</v>
      </c>
      <c r="B2000" s="66" t="s">
        <v>103</v>
      </c>
      <c r="C2000" s="46">
        <v>71.285809876537613</v>
      </c>
      <c r="D2000" s="46">
        <v>113.55667948245336</v>
      </c>
      <c r="E2000" s="46">
        <v>42.270869605915749</v>
      </c>
      <c r="F2000" s="52"/>
    </row>
    <row r="2001" spans="1:6" s="50" customFormat="1" x14ac:dyDescent="0.2">
      <c r="A2001" s="45">
        <v>42756</v>
      </c>
      <c r="B2001" s="66" t="s">
        <v>104</v>
      </c>
      <c r="C2001" s="46">
        <v>62.164475945605687</v>
      </c>
      <c r="D2001" s="46">
        <v>90.654238044899813</v>
      </c>
      <c r="E2001" s="46">
        <v>28.489762099294126</v>
      </c>
      <c r="F2001" s="52"/>
    </row>
    <row r="2002" spans="1:6" s="50" customFormat="1" x14ac:dyDescent="0.2">
      <c r="A2002" s="45">
        <v>42756</v>
      </c>
      <c r="B2002" s="66" t="s">
        <v>105</v>
      </c>
      <c r="C2002" s="46">
        <v>66.352837369806167</v>
      </c>
      <c r="D2002" s="46">
        <v>95.255422045247386</v>
      </c>
      <c r="E2002" s="46">
        <v>28.902584675441219</v>
      </c>
      <c r="F2002" s="52"/>
    </row>
    <row r="2003" spans="1:6" s="50" customFormat="1" x14ac:dyDescent="0.2">
      <c r="A2003" s="45">
        <v>42756</v>
      </c>
      <c r="B2003" s="66" t="s">
        <v>106</v>
      </c>
      <c r="C2003" s="46">
        <v>59.947170211086814</v>
      </c>
      <c r="D2003" s="46">
        <v>90.767795823774108</v>
      </c>
      <c r="E2003" s="46">
        <v>30.820625612687294</v>
      </c>
      <c r="F2003" s="52"/>
    </row>
    <row r="2004" spans="1:6" s="50" customFormat="1" x14ac:dyDescent="0.2">
      <c r="A2004" s="45">
        <v>42756</v>
      </c>
      <c r="B2004" s="66" t="s">
        <v>107</v>
      </c>
      <c r="C2004" s="46">
        <v>87.551562710034929</v>
      </c>
      <c r="D2004" s="46">
        <v>119.09290640081531</v>
      </c>
      <c r="E2004" s="46">
        <v>31.54134369078038</v>
      </c>
      <c r="F2004" s="52"/>
    </row>
    <row r="2005" spans="1:6" s="50" customFormat="1" x14ac:dyDescent="0.2">
      <c r="A2005" s="45">
        <v>42756</v>
      </c>
      <c r="B2005" s="66" t="s">
        <v>108</v>
      </c>
      <c r="C2005" s="46">
        <v>56.573152178517049</v>
      </c>
      <c r="D2005" s="46">
        <v>88.756843044351058</v>
      </c>
      <c r="E2005" s="46">
        <v>32.183690865834009</v>
      </c>
      <c r="F2005" s="52"/>
    </row>
    <row r="2006" spans="1:6" s="50" customFormat="1" x14ac:dyDescent="0.2">
      <c r="A2006" s="45">
        <v>42756</v>
      </c>
      <c r="B2006" s="66" t="s">
        <v>109</v>
      </c>
      <c r="C2006" s="46">
        <v>62.368730867965667</v>
      </c>
      <c r="D2006" s="46">
        <v>100.79318168026933</v>
      </c>
      <c r="E2006" s="46">
        <v>38.424450812303661</v>
      </c>
      <c r="F2006" s="52"/>
    </row>
    <row r="2007" spans="1:6" s="50" customFormat="1" x14ac:dyDescent="0.2">
      <c r="A2007" s="45">
        <v>42756</v>
      </c>
      <c r="B2007" s="66" t="s">
        <v>110</v>
      </c>
      <c r="C2007" s="46">
        <v>40.693958561531446</v>
      </c>
      <c r="D2007" s="46">
        <v>63.802633190316755</v>
      </c>
      <c r="E2007" s="46">
        <v>23.108674628785309</v>
      </c>
      <c r="F2007" s="52"/>
    </row>
    <row r="2008" spans="1:6" s="50" customFormat="1" x14ac:dyDescent="0.2">
      <c r="A2008" s="45">
        <v>42756</v>
      </c>
      <c r="B2008" s="66" t="s">
        <v>111</v>
      </c>
      <c r="C2008" s="46">
        <v>30.100112561491628</v>
      </c>
      <c r="D2008" s="46">
        <v>56.141626447599904</v>
      </c>
      <c r="E2008" s="46">
        <v>26.041513886108277</v>
      </c>
      <c r="F2008" s="52"/>
    </row>
    <row r="2009" spans="1:6" s="50" customFormat="1" x14ac:dyDescent="0.2">
      <c r="A2009" s="45">
        <v>42756</v>
      </c>
      <c r="B2009" s="66" t="s">
        <v>112</v>
      </c>
      <c r="C2009" s="46">
        <v>27.65240746822457</v>
      </c>
      <c r="D2009" s="46">
        <v>50.416461333659512</v>
      </c>
      <c r="E2009" s="46">
        <v>22.764053865434942</v>
      </c>
      <c r="F2009" s="52"/>
    </row>
    <row r="2010" spans="1:6" s="50" customFormat="1" x14ac:dyDescent="0.2">
      <c r="A2010" s="45">
        <v>42756</v>
      </c>
      <c r="B2010" s="66" t="s">
        <v>113</v>
      </c>
      <c r="C2010" s="46">
        <v>32.693112114173076</v>
      </c>
      <c r="D2010" s="46">
        <v>56.634509372135945</v>
      </c>
      <c r="E2010" s="46">
        <v>23.941397257962869</v>
      </c>
      <c r="F2010" s="52"/>
    </row>
    <row r="2011" spans="1:6" s="50" customFormat="1" x14ac:dyDescent="0.2">
      <c r="A2011" s="45">
        <v>42756</v>
      </c>
      <c r="B2011" s="66" t="s">
        <v>114</v>
      </c>
      <c r="C2011" s="46">
        <v>42.604166811427476</v>
      </c>
      <c r="D2011" s="46">
        <v>73.992416313143977</v>
      </c>
      <c r="E2011" s="46">
        <v>31.388249501716501</v>
      </c>
      <c r="F2011" s="52"/>
    </row>
    <row r="2012" spans="1:6" s="50" customFormat="1" x14ac:dyDescent="0.2">
      <c r="A2012" s="45">
        <v>42756</v>
      </c>
      <c r="B2012" s="66" t="s">
        <v>115</v>
      </c>
      <c r="C2012" s="46">
        <v>52.405462333469842</v>
      </c>
      <c r="D2012" s="46">
        <v>88.03346030544526</v>
      </c>
      <c r="E2012" s="46">
        <v>35.627997971975418</v>
      </c>
      <c r="F2012" s="52"/>
    </row>
    <row r="2013" spans="1:6" s="50" customFormat="1" x14ac:dyDescent="0.2">
      <c r="A2013" s="45">
        <v>42756</v>
      </c>
      <c r="B2013" s="66" t="s">
        <v>116</v>
      </c>
      <c r="C2013" s="46">
        <v>36.819869176282978</v>
      </c>
      <c r="D2013" s="46">
        <v>59.62762611648008</v>
      </c>
      <c r="E2013" s="46">
        <v>22.807756940197102</v>
      </c>
      <c r="F2013" s="52"/>
    </row>
    <row r="2014" spans="1:6" s="50" customFormat="1" x14ac:dyDescent="0.2">
      <c r="A2014" s="45">
        <v>42756</v>
      </c>
      <c r="B2014" s="66" t="s">
        <v>117</v>
      </c>
      <c r="C2014" s="46">
        <v>23.815815917828434</v>
      </c>
      <c r="D2014" s="46">
        <v>43.518950111040589</v>
      </c>
      <c r="E2014" s="46">
        <v>19.703134193212154</v>
      </c>
      <c r="F2014" s="52"/>
    </row>
    <row r="2015" spans="1:6" s="50" customFormat="1" x14ac:dyDescent="0.2">
      <c r="A2015" s="45">
        <v>42756</v>
      </c>
      <c r="B2015" s="66" t="s">
        <v>118</v>
      </c>
      <c r="C2015" s="46">
        <v>43.747172803334273</v>
      </c>
      <c r="D2015" s="46">
        <v>69.288764833834961</v>
      </c>
      <c r="E2015" s="46">
        <v>25.541592030500688</v>
      </c>
      <c r="F2015" s="52"/>
    </row>
    <row r="2016" spans="1:6" s="50" customFormat="1" x14ac:dyDescent="0.2">
      <c r="A2016" s="45">
        <v>42756</v>
      </c>
      <c r="B2016" s="66" t="s">
        <v>119</v>
      </c>
      <c r="C2016" s="46">
        <v>22.159518652388833</v>
      </c>
      <c r="D2016" s="46">
        <v>48.354623027000741</v>
      </c>
      <c r="E2016" s="46">
        <v>26.195104374611908</v>
      </c>
      <c r="F2016" s="52"/>
    </row>
    <row r="2017" spans="1:6" s="50" customFormat="1" x14ac:dyDescent="0.2">
      <c r="A2017" s="45">
        <v>42756</v>
      </c>
      <c r="B2017" s="66" t="s">
        <v>120</v>
      </c>
      <c r="C2017" s="46">
        <v>17.715282724186956</v>
      </c>
      <c r="D2017" s="46">
        <v>35.409624243278408</v>
      </c>
      <c r="E2017" s="46">
        <v>17.694341519091452</v>
      </c>
      <c r="F2017" s="52"/>
    </row>
    <row r="2018" spans="1:6" s="50" customFormat="1" x14ac:dyDescent="0.2">
      <c r="A2018" s="45">
        <v>42756</v>
      </c>
      <c r="B2018" s="66" t="s">
        <v>121</v>
      </c>
      <c r="C2018" s="46">
        <v>25.79955476053415</v>
      </c>
      <c r="D2018" s="46">
        <v>47.467311016482519</v>
      </c>
      <c r="E2018" s="46">
        <v>21.667756255948369</v>
      </c>
      <c r="F2018" s="52"/>
    </row>
    <row r="2019" spans="1:6" s="50" customFormat="1" x14ac:dyDescent="0.2">
      <c r="A2019" s="45">
        <v>42756</v>
      </c>
      <c r="B2019" s="66" t="s">
        <v>122</v>
      </c>
      <c r="C2019" s="46">
        <v>22.755517456060463</v>
      </c>
      <c r="D2019" s="46">
        <v>49.613500732241718</v>
      </c>
      <c r="E2019" s="46">
        <v>26.857983276181255</v>
      </c>
      <c r="F2019" s="52"/>
    </row>
    <row r="2020" spans="1:6" s="50" customFormat="1" x14ac:dyDescent="0.2">
      <c r="A2020" s="45">
        <v>42756</v>
      </c>
      <c r="B2020" s="66" t="s">
        <v>123</v>
      </c>
      <c r="C2020" s="46">
        <v>19.638483204612086</v>
      </c>
      <c r="D2020" s="46">
        <v>47.700934500825113</v>
      </c>
      <c r="E2020" s="46">
        <v>28.062451296213027</v>
      </c>
      <c r="F2020" s="52"/>
    </row>
    <row r="2021" spans="1:6" s="50" customFormat="1" x14ac:dyDescent="0.2">
      <c r="A2021" s="45">
        <v>42756</v>
      </c>
      <c r="B2021" s="66" t="s">
        <v>124</v>
      </c>
      <c r="C2021" s="46">
        <v>26.505021640297809</v>
      </c>
      <c r="D2021" s="46">
        <v>51.852690924763358</v>
      </c>
      <c r="E2021" s="46">
        <v>25.34766928446555</v>
      </c>
      <c r="F2021" s="52"/>
    </row>
    <row r="2022" spans="1:6" s="50" customFormat="1" x14ac:dyDescent="0.2">
      <c r="A2022" s="45">
        <v>42756</v>
      </c>
      <c r="B2022" s="66" t="s">
        <v>125</v>
      </c>
      <c r="C2022" s="46">
        <v>37.705707942948379</v>
      </c>
      <c r="D2022" s="46">
        <v>65.041370823810709</v>
      </c>
      <c r="E2022" s="46">
        <v>27.33566288086233</v>
      </c>
      <c r="F2022" s="52"/>
    </row>
    <row r="2023" spans="1:6" s="50" customFormat="1" x14ac:dyDescent="0.2">
      <c r="A2023" s="45">
        <v>42756</v>
      </c>
      <c r="B2023" s="66" t="s">
        <v>126</v>
      </c>
      <c r="C2023" s="46">
        <v>30.01089707129286</v>
      </c>
      <c r="D2023" s="46">
        <v>53.938291813760401</v>
      </c>
      <c r="E2023" s="46">
        <v>23.927394742467541</v>
      </c>
      <c r="F2023" s="52"/>
    </row>
    <row r="2024" spans="1:6" s="50" customFormat="1" x14ac:dyDescent="0.2">
      <c r="A2024" s="45">
        <v>42756</v>
      </c>
      <c r="B2024" s="66" t="s">
        <v>127</v>
      </c>
      <c r="C2024" s="46">
        <v>29.779312430994686</v>
      </c>
      <c r="D2024" s="46">
        <v>52.21456322725367</v>
      </c>
      <c r="E2024" s="46">
        <v>22.435250796258984</v>
      </c>
      <c r="F2024" s="52"/>
    </row>
    <row r="2025" spans="1:6" s="50" customFormat="1" x14ac:dyDescent="0.2">
      <c r="A2025" s="45">
        <v>42756</v>
      </c>
      <c r="B2025" s="66" t="s">
        <v>128</v>
      </c>
      <c r="C2025" s="46">
        <v>20.879423229056801</v>
      </c>
      <c r="D2025" s="46">
        <v>42.032510978273876</v>
      </c>
      <c r="E2025" s="46">
        <v>21.153087749217075</v>
      </c>
      <c r="F2025" s="52"/>
    </row>
    <row r="2026" spans="1:6" s="50" customFormat="1" x14ac:dyDescent="0.2">
      <c r="A2026" s="45">
        <v>42757</v>
      </c>
      <c r="B2026" s="66">
        <v>0</v>
      </c>
      <c r="C2026" s="46">
        <v>36.7182411777301</v>
      </c>
      <c r="D2026" s="46">
        <v>58.64115943050583</v>
      </c>
      <c r="E2026" s="46">
        <v>21.92291825277573</v>
      </c>
      <c r="F2026" s="52"/>
    </row>
    <row r="2027" spans="1:6" s="50" customFormat="1" x14ac:dyDescent="0.2">
      <c r="A2027" s="45">
        <v>42757</v>
      </c>
      <c r="B2027" s="66" t="s">
        <v>34</v>
      </c>
      <c r="C2027" s="46">
        <v>57.645667964633368</v>
      </c>
      <c r="D2027" s="46">
        <v>82.197044001465869</v>
      </c>
      <c r="E2027" s="46">
        <v>24.551376036832501</v>
      </c>
      <c r="F2027" s="52"/>
    </row>
    <row r="2028" spans="1:6" s="50" customFormat="1" x14ac:dyDescent="0.2">
      <c r="A2028" s="45">
        <v>42757</v>
      </c>
      <c r="B2028" s="66" t="s">
        <v>35</v>
      </c>
      <c r="C2028" s="46">
        <v>33.625327771634957</v>
      </c>
      <c r="D2028" s="46">
        <v>54.969684748082209</v>
      </c>
      <c r="E2028" s="46">
        <v>21.344356976447251</v>
      </c>
      <c r="F2028" s="52"/>
    </row>
    <row r="2029" spans="1:6" s="50" customFormat="1" x14ac:dyDescent="0.2">
      <c r="A2029" s="45">
        <v>42757</v>
      </c>
      <c r="B2029" s="66" t="s">
        <v>36</v>
      </c>
      <c r="C2029" s="46">
        <v>46.809645907921244</v>
      </c>
      <c r="D2029" s="46">
        <v>67.790337875328248</v>
      </c>
      <c r="E2029" s="46">
        <v>20.980691967407004</v>
      </c>
      <c r="F2029" s="52"/>
    </row>
    <row r="2030" spans="1:6" s="50" customFormat="1" x14ac:dyDescent="0.2">
      <c r="A2030" s="45">
        <v>42757</v>
      </c>
      <c r="B2030" s="66" t="s">
        <v>37</v>
      </c>
      <c r="C2030" s="46">
        <v>57.327613359601401</v>
      </c>
      <c r="D2030" s="46">
        <v>78.935398377827269</v>
      </c>
      <c r="E2030" s="46">
        <v>21.607785018225869</v>
      </c>
      <c r="F2030" s="52"/>
    </row>
    <row r="2031" spans="1:6" s="50" customFormat="1" x14ac:dyDescent="0.2">
      <c r="A2031" s="45">
        <v>42757</v>
      </c>
      <c r="B2031" s="66" t="s">
        <v>38</v>
      </c>
      <c r="C2031" s="46">
        <v>60.370592630735096</v>
      </c>
      <c r="D2031" s="46">
        <v>83.863840114704857</v>
      </c>
      <c r="E2031" s="46">
        <v>23.49324748396976</v>
      </c>
      <c r="F2031" s="52"/>
    </row>
    <row r="2032" spans="1:6" s="50" customFormat="1" x14ac:dyDescent="0.2">
      <c r="A2032" s="45">
        <v>42757</v>
      </c>
      <c r="B2032" s="66" t="s">
        <v>39</v>
      </c>
      <c r="C2032" s="46">
        <v>48.683175039239927</v>
      </c>
      <c r="D2032" s="46">
        <v>73.682766065312066</v>
      </c>
      <c r="E2032" s="46">
        <v>24.999591026072139</v>
      </c>
      <c r="F2032" s="52"/>
    </row>
    <row r="2033" spans="1:6" s="50" customFormat="1" x14ac:dyDescent="0.2">
      <c r="A2033" s="45">
        <v>42757</v>
      </c>
      <c r="B2033" s="66" t="s">
        <v>40</v>
      </c>
      <c r="C2033" s="46">
        <v>48.487964853869094</v>
      </c>
      <c r="D2033" s="46">
        <v>72.206619154056355</v>
      </c>
      <c r="E2033" s="46">
        <v>23.718654300187261</v>
      </c>
      <c r="F2033" s="52"/>
    </row>
    <row r="2034" spans="1:6" s="50" customFormat="1" x14ac:dyDescent="0.2">
      <c r="A2034" s="45">
        <v>42757</v>
      </c>
      <c r="B2034" s="66" t="s">
        <v>41</v>
      </c>
      <c r="C2034" s="46">
        <v>31.663590585607498</v>
      </c>
      <c r="D2034" s="46">
        <v>52.862148256769721</v>
      </c>
      <c r="E2034" s="46">
        <v>21.198557671162224</v>
      </c>
      <c r="F2034" s="52"/>
    </row>
    <row r="2035" spans="1:6" s="50" customFormat="1" x14ac:dyDescent="0.2">
      <c r="A2035" s="45">
        <v>42757</v>
      </c>
      <c r="B2035" s="66" t="s">
        <v>42</v>
      </c>
      <c r="C2035" s="46">
        <v>30.214662378712845</v>
      </c>
      <c r="D2035" s="46">
        <v>50.678946701293235</v>
      </c>
      <c r="E2035" s="46">
        <v>20.46428432258039</v>
      </c>
      <c r="F2035" s="52"/>
    </row>
    <row r="2036" spans="1:6" s="50" customFormat="1" x14ac:dyDescent="0.2">
      <c r="A2036" s="45">
        <v>42757</v>
      </c>
      <c r="B2036" s="66" t="s">
        <v>43</v>
      </c>
      <c r="C2036" s="46">
        <v>26.343251880484353</v>
      </c>
      <c r="D2036" s="46">
        <v>47.811816123981828</v>
      </c>
      <c r="E2036" s="46">
        <v>21.468564243497475</v>
      </c>
      <c r="F2036" s="52"/>
    </row>
    <row r="2037" spans="1:6" s="50" customFormat="1" x14ac:dyDescent="0.2">
      <c r="A2037" s="45">
        <v>42757</v>
      </c>
      <c r="B2037" s="66" t="s">
        <v>44</v>
      </c>
      <c r="C2037" s="46">
        <v>16.300047286169672</v>
      </c>
      <c r="D2037" s="46">
        <v>38.800441187423566</v>
      </c>
      <c r="E2037" s="46">
        <v>22.500393901253894</v>
      </c>
      <c r="F2037" s="52"/>
    </row>
    <row r="2038" spans="1:6" s="50" customFormat="1" x14ac:dyDescent="0.2">
      <c r="A2038" s="45">
        <v>42757</v>
      </c>
      <c r="B2038" s="66" t="s">
        <v>45</v>
      </c>
      <c r="C2038" s="46">
        <v>17.809378855974906</v>
      </c>
      <c r="D2038" s="46">
        <v>39.566037636631492</v>
      </c>
      <c r="E2038" s="46">
        <v>21.756658780656586</v>
      </c>
      <c r="F2038" s="52"/>
    </row>
    <row r="2039" spans="1:6" s="50" customFormat="1" x14ac:dyDescent="0.2">
      <c r="A2039" s="45">
        <v>42757</v>
      </c>
      <c r="B2039" s="66" t="s">
        <v>46</v>
      </c>
      <c r="C2039" s="46">
        <v>26.695572409613685</v>
      </c>
      <c r="D2039" s="46">
        <v>48.916801479058208</v>
      </c>
      <c r="E2039" s="46">
        <v>22.221229069444522</v>
      </c>
      <c r="F2039" s="52"/>
    </row>
    <row r="2040" spans="1:6" s="50" customFormat="1" x14ac:dyDescent="0.2">
      <c r="A2040" s="45">
        <v>42757</v>
      </c>
      <c r="B2040" s="66" t="s">
        <v>47</v>
      </c>
      <c r="C2040" s="46">
        <v>20.243659053267859</v>
      </c>
      <c r="D2040" s="46">
        <v>42.972135998989664</v>
      </c>
      <c r="E2040" s="46">
        <v>22.728476945721805</v>
      </c>
      <c r="F2040" s="52"/>
    </row>
    <row r="2041" spans="1:6" s="50" customFormat="1" x14ac:dyDescent="0.2">
      <c r="A2041" s="45">
        <v>42757</v>
      </c>
      <c r="B2041" s="66" t="s">
        <v>48</v>
      </c>
      <c r="C2041" s="46">
        <v>8.1436489088327821</v>
      </c>
      <c r="D2041" s="46">
        <v>28.065630220922582</v>
      </c>
      <c r="E2041" s="46">
        <v>19.921981312089798</v>
      </c>
      <c r="F2041" s="52"/>
    </row>
    <row r="2042" spans="1:6" s="50" customFormat="1" x14ac:dyDescent="0.2">
      <c r="A2042" s="45">
        <v>42757</v>
      </c>
      <c r="B2042" s="66" t="s">
        <v>49</v>
      </c>
      <c r="C2042" s="46">
        <v>7.6688392215423056</v>
      </c>
      <c r="D2042" s="46">
        <v>26.826777737827467</v>
      </c>
      <c r="E2042" s="46">
        <v>19.15793851628516</v>
      </c>
      <c r="F2042" s="52"/>
    </row>
    <row r="2043" spans="1:6" s="50" customFormat="1" x14ac:dyDescent="0.2">
      <c r="A2043" s="45">
        <v>42757</v>
      </c>
      <c r="B2043" s="66" t="s">
        <v>50</v>
      </c>
      <c r="C2043" s="46">
        <v>7.2062105843559445</v>
      </c>
      <c r="D2043" s="46">
        <v>26.071446098602966</v>
      </c>
      <c r="E2043" s="46">
        <v>18.865235514247022</v>
      </c>
      <c r="F2043" s="52"/>
    </row>
    <row r="2044" spans="1:6" s="50" customFormat="1" x14ac:dyDescent="0.2">
      <c r="A2044" s="45">
        <v>42757</v>
      </c>
      <c r="B2044" s="66" t="s">
        <v>51</v>
      </c>
      <c r="C2044" s="46">
        <v>9.5797931976233262</v>
      </c>
      <c r="D2044" s="46">
        <v>27.639059021615111</v>
      </c>
      <c r="E2044" s="46">
        <v>18.059265823991787</v>
      </c>
      <c r="F2044" s="52"/>
    </row>
    <row r="2045" spans="1:6" s="50" customFormat="1" x14ac:dyDescent="0.2">
      <c r="A2045" s="45">
        <v>42757</v>
      </c>
      <c r="B2045" s="66" t="s">
        <v>52</v>
      </c>
      <c r="C2045" s="46">
        <v>8.0459813224198662</v>
      </c>
      <c r="D2045" s="46">
        <v>25.999410871352389</v>
      </c>
      <c r="E2045" s="46">
        <v>17.953429548932522</v>
      </c>
      <c r="F2045" s="52"/>
    </row>
    <row r="2046" spans="1:6" s="50" customFormat="1" x14ac:dyDescent="0.2">
      <c r="A2046" s="45">
        <v>42757</v>
      </c>
      <c r="B2046" s="66" t="s">
        <v>53</v>
      </c>
      <c r="C2046" s="46">
        <v>7.4372936600091277</v>
      </c>
      <c r="D2046" s="46">
        <v>25.715788562587075</v>
      </c>
      <c r="E2046" s="46">
        <v>18.278494902577947</v>
      </c>
      <c r="F2046" s="52"/>
    </row>
    <row r="2047" spans="1:6" s="50" customFormat="1" x14ac:dyDescent="0.2">
      <c r="A2047" s="45">
        <v>42757</v>
      </c>
      <c r="B2047" s="66" t="s">
        <v>54</v>
      </c>
      <c r="C2047" s="46">
        <v>6.4877945360631752</v>
      </c>
      <c r="D2047" s="46">
        <v>23.156607321519843</v>
      </c>
      <c r="E2047" s="46">
        <v>16.668812785456666</v>
      </c>
      <c r="F2047" s="52"/>
    </row>
    <row r="2048" spans="1:6" s="50" customFormat="1" x14ac:dyDescent="0.2">
      <c r="A2048" s="45">
        <v>42757</v>
      </c>
      <c r="B2048" s="66" t="s">
        <v>55</v>
      </c>
      <c r="C2048" s="46">
        <v>8.057939957293982</v>
      </c>
      <c r="D2048" s="46">
        <v>25.561244370755489</v>
      </c>
      <c r="E2048" s="46">
        <v>17.503304413461507</v>
      </c>
      <c r="F2048" s="52"/>
    </row>
    <row r="2049" spans="1:6" s="50" customFormat="1" x14ac:dyDescent="0.2">
      <c r="A2049" s="45">
        <v>42757</v>
      </c>
      <c r="B2049" s="66" t="s">
        <v>56</v>
      </c>
      <c r="C2049" s="46">
        <v>8.7273290793102962</v>
      </c>
      <c r="D2049" s="46">
        <v>24.299087933982516</v>
      </c>
      <c r="E2049" s="46">
        <v>15.57175885467222</v>
      </c>
      <c r="F2049" s="52"/>
    </row>
    <row r="2050" spans="1:6" s="50" customFormat="1" x14ac:dyDescent="0.2">
      <c r="A2050" s="45">
        <v>42757</v>
      </c>
      <c r="B2050" s="66" t="s">
        <v>57</v>
      </c>
      <c r="C2050" s="46">
        <v>7.4005148529017859</v>
      </c>
      <c r="D2050" s="46">
        <v>21.410020900956251</v>
      </c>
      <c r="E2050" s="46">
        <v>14.009506048054465</v>
      </c>
      <c r="F2050" s="52"/>
    </row>
    <row r="2051" spans="1:6" s="50" customFormat="1" x14ac:dyDescent="0.2">
      <c r="A2051" s="45">
        <v>42757</v>
      </c>
      <c r="B2051" s="66" t="s">
        <v>58</v>
      </c>
      <c r="C2051" s="46">
        <v>12.232650732985354</v>
      </c>
      <c r="D2051" s="46">
        <v>26.867968977884178</v>
      </c>
      <c r="E2051" s="46">
        <v>14.635318244898825</v>
      </c>
      <c r="F2051" s="52"/>
    </row>
    <row r="2052" spans="1:6" s="50" customFormat="1" x14ac:dyDescent="0.2">
      <c r="A2052" s="45">
        <v>42757</v>
      </c>
      <c r="B2052" s="66" t="s">
        <v>59</v>
      </c>
      <c r="C2052" s="46">
        <v>13.814861475195276</v>
      </c>
      <c r="D2052" s="46">
        <v>30.345082407601925</v>
      </c>
      <c r="E2052" s="46">
        <v>16.53022093240665</v>
      </c>
      <c r="F2052" s="52"/>
    </row>
    <row r="2053" spans="1:6" s="50" customFormat="1" x14ac:dyDescent="0.2">
      <c r="A2053" s="45">
        <v>42757</v>
      </c>
      <c r="B2053" s="66" t="s">
        <v>60</v>
      </c>
      <c r="C2053" s="46">
        <v>19.547551801368339</v>
      </c>
      <c r="D2053" s="46">
        <v>38.950145353971571</v>
      </c>
      <c r="E2053" s="46">
        <v>19.402593552603232</v>
      </c>
      <c r="F2053" s="52"/>
    </row>
    <row r="2054" spans="1:6" s="50" customFormat="1" x14ac:dyDescent="0.2">
      <c r="A2054" s="45">
        <v>42757</v>
      </c>
      <c r="B2054" s="66" t="s">
        <v>61</v>
      </c>
      <c r="C2054" s="46">
        <v>18.634518746754733</v>
      </c>
      <c r="D2054" s="46">
        <v>35.330115086721669</v>
      </c>
      <c r="E2054" s="46">
        <v>16.695596339966936</v>
      </c>
      <c r="F2054" s="52"/>
    </row>
    <row r="2055" spans="1:6" s="50" customFormat="1" x14ac:dyDescent="0.2">
      <c r="A2055" s="45">
        <v>42757</v>
      </c>
      <c r="B2055" s="66" t="s">
        <v>62</v>
      </c>
      <c r="C2055" s="46">
        <v>11.01508184447388</v>
      </c>
      <c r="D2055" s="46">
        <v>26.216961540299547</v>
      </c>
      <c r="E2055" s="46">
        <v>15.201879695825667</v>
      </c>
      <c r="F2055" s="52"/>
    </row>
    <row r="2056" spans="1:6" s="50" customFormat="1" x14ac:dyDescent="0.2">
      <c r="A2056" s="45">
        <v>42757</v>
      </c>
      <c r="B2056" s="66" t="s">
        <v>63</v>
      </c>
      <c r="C2056" s="46">
        <v>14.483791663946594</v>
      </c>
      <c r="D2056" s="46">
        <v>33.383363216896775</v>
      </c>
      <c r="E2056" s="46">
        <v>18.899571552950182</v>
      </c>
      <c r="F2056" s="52"/>
    </row>
    <row r="2057" spans="1:6" s="50" customFormat="1" x14ac:dyDescent="0.2">
      <c r="A2057" s="45">
        <v>42757</v>
      </c>
      <c r="B2057" s="66" t="s">
        <v>64</v>
      </c>
      <c r="C2057" s="46">
        <v>12.195488135803014</v>
      </c>
      <c r="D2057" s="46">
        <v>26.852196878000751</v>
      </c>
      <c r="E2057" s="46">
        <v>14.656708742197736</v>
      </c>
      <c r="F2057" s="52"/>
    </row>
    <row r="2058" spans="1:6" s="50" customFormat="1" x14ac:dyDescent="0.2">
      <c r="A2058" s="45">
        <v>42757</v>
      </c>
      <c r="B2058" s="66" t="s">
        <v>65</v>
      </c>
      <c r="C2058" s="46">
        <v>16.844716853734866</v>
      </c>
      <c r="D2058" s="46">
        <v>32.79234638035129</v>
      </c>
      <c r="E2058" s="46">
        <v>15.947629526616424</v>
      </c>
      <c r="F2058" s="52"/>
    </row>
    <row r="2059" spans="1:6" s="50" customFormat="1" x14ac:dyDescent="0.2">
      <c r="A2059" s="45">
        <v>42757</v>
      </c>
      <c r="B2059" s="66" t="s">
        <v>66</v>
      </c>
      <c r="C2059" s="46">
        <v>19.704736534731843</v>
      </c>
      <c r="D2059" s="46">
        <v>37.400267028454287</v>
      </c>
      <c r="E2059" s="46">
        <v>17.695530493722444</v>
      </c>
      <c r="F2059" s="52"/>
    </row>
    <row r="2060" spans="1:6" s="50" customFormat="1" x14ac:dyDescent="0.2">
      <c r="A2060" s="45">
        <v>42757</v>
      </c>
      <c r="B2060" s="66" t="s">
        <v>67</v>
      </c>
      <c r="C2060" s="46">
        <v>37.534817759190005</v>
      </c>
      <c r="D2060" s="46">
        <v>61.951132647314253</v>
      </c>
      <c r="E2060" s="46">
        <v>24.416314888124248</v>
      </c>
      <c r="F2060" s="52"/>
    </row>
    <row r="2061" spans="1:6" s="50" customFormat="1" x14ac:dyDescent="0.2">
      <c r="A2061" s="45">
        <v>42757</v>
      </c>
      <c r="B2061" s="66" t="s">
        <v>68</v>
      </c>
      <c r="C2061" s="46">
        <v>25.108185507348811</v>
      </c>
      <c r="D2061" s="46">
        <v>44.882816014916109</v>
      </c>
      <c r="E2061" s="46">
        <v>19.774630507567299</v>
      </c>
      <c r="F2061" s="52"/>
    </row>
    <row r="2062" spans="1:6" s="50" customFormat="1" x14ac:dyDescent="0.2">
      <c r="A2062" s="45">
        <v>42757</v>
      </c>
      <c r="B2062" s="66" t="s">
        <v>69</v>
      </c>
      <c r="C2062" s="46">
        <v>60.086289568719721</v>
      </c>
      <c r="D2062" s="46">
        <v>77.517590068163827</v>
      </c>
      <c r="E2062" s="46">
        <v>17.431300499444106</v>
      </c>
      <c r="F2062" s="52"/>
    </row>
    <row r="2063" spans="1:6" s="50" customFormat="1" x14ac:dyDescent="0.2">
      <c r="A2063" s="45">
        <v>42757</v>
      </c>
      <c r="B2063" s="66" t="s">
        <v>70</v>
      </c>
      <c r="C2063" s="46">
        <v>26.31262081431618</v>
      </c>
      <c r="D2063" s="46">
        <v>44.055585810820041</v>
      </c>
      <c r="E2063" s="46">
        <v>17.742964996503861</v>
      </c>
      <c r="F2063" s="52"/>
    </row>
    <row r="2064" spans="1:6" s="50" customFormat="1" x14ac:dyDescent="0.2">
      <c r="A2064" s="45">
        <v>42757</v>
      </c>
      <c r="B2064" s="66" t="s">
        <v>71</v>
      </c>
      <c r="C2064" s="46">
        <v>39.590286018900422</v>
      </c>
      <c r="D2064" s="46">
        <v>59.717531896181043</v>
      </c>
      <c r="E2064" s="46">
        <v>20.127245877280622</v>
      </c>
      <c r="F2064" s="52"/>
    </row>
    <row r="2065" spans="1:6" s="50" customFormat="1" x14ac:dyDescent="0.2">
      <c r="A2065" s="45">
        <v>42757</v>
      </c>
      <c r="B2065" s="66" t="s">
        <v>72</v>
      </c>
      <c r="C2065" s="46">
        <v>30.644776633161051</v>
      </c>
      <c r="D2065" s="46">
        <v>54.483387447669273</v>
      </c>
      <c r="E2065" s="46">
        <v>23.838610814508222</v>
      </c>
      <c r="F2065" s="52"/>
    </row>
    <row r="2066" spans="1:6" s="50" customFormat="1" x14ac:dyDescent="0.2">
      <c r="A2066" s="45">
        <v>42757</v>
      </c>
      <c r="B2066" s="66" t="s">
        <v>73</v>
      </c>
      <c r="C2066" s="46">
        <v>54.254648839153752</v>
      </c>
      <c r="D2066" s="46">
        <v>86.973276608570814</v>
      </c>
      <c r="E2066" s="46">
        <v>32.718627769417061</v>
      </c>
      <c r="F2066" s="52"/>
    </row>
    <row r="2067" spans="1:6" s="50" customFormat="1" x14ac:dyDescent="0.2">
      <c r="A2067" s="45">
        <v>42757</v>
      </c>
      <c r="B2067" s="66" t="s">
        <v>74</v>
      </c>
      <c r="C2067" s="46">
        <v>48.595086691400383</v>
      </c>
      <c r="D2067" s="46">
        <v>82.575431014083549</v>
      </c>
      <c r="E2067" s="46">
        <v>33.980344322683166</v>
      </c>
      <c r="F2067" s="52"/>
    </row>
    <row r="2068" spans="1:6" s="50" customFormat="1" x14ac:dyDescent="0.2">
      <c r="A2068" s="45">
        <v>42757</v>
      </c>
      <c r="B2068" s="66" t="s">
        <v>75</v>
      </c>
      <c r="C2068" s="46">
        <v>48.436447323676887</v>
      </c>
      <c r="D2068" s="46">
        <v>84.458895485095297</v>
      </c>
      <c r="E2068" s="46">
        <v>36.02244816141841</v>
      </c>
      <c r="F2068" s="52"/>
    </row>
    <row r="2069" spans="1:6" s="50" customFormat="1" x14ac:dyDescent="0.2">
      <c r="A2069" s="45">
        <v>42757</v>
      </c>
      <c r="B2069" s="66" t="s">
        <v>76</v>
      </c>
      <c r="C2069" s="46">
        <v>61.117006708224515</v>
      </c>
      <c r="D2069" s="46">
        <v>91.444791821654078</v>
      </c>
      <c r="E2069" s="46">
        <v>30.327785113429563</v>
      </c>
      <c r="F2069" s="52"/>
    </row>
    <row r="2070" spans="1:6" s="50" customFormat="1" x14ac:dyDescent="0.2">
      <c r="A2070" s="45">
        <v>42757</v>
      </c>
      <c r="B2070" s="66" t="s">
        <v>77</v>
      </c>
      <c r="C2070" s="46">
        <v>33.99010149721763</v>
      </c>
      <c r="D2070" s="46">
        <v>57.175149304716662</v>
      </c>
      <c r="E2070" s="46">
        <v>23.185047807499032</v>
      </c>
      <c r="F2070" s="52"/>
    </row>
    <row r="2071" spans="1:6" s="50" customFormat="1" x14ac:dyDescent="0.2">
      <c r="A2071" s="45">
        <v>42757</v>
      </c>
      <c r="B2071" s="66" t="s">
        <v>78</v>
      </c>
      <c r="C2071" s="46">
        <v>39.344441833413143</v>
      </c>
      <c r="D2071" s="46">
        <v>64.397045419223033</v>
      </c>
      <c r="E2071" s="46">
        <v>25.052603585809891</v>
      </c>
      <c r="F2071" s="52"/>
    </row>
    <row r="2072" spans="1:6" s="50" customFormat="1" x14ac:dyDescent="0.2">
      <c r="A2072" s="45">
        <v>42757</v>
      </c>
      <c r="B2072" s="66" t="s">
        <v>79</v>
      </c>
      <c r="C2072" s="46">
        <v>49.469143592701663</v>
      </c>
      <c r="D2072" s="46">
        <v>75.471706542771898</v>
      </c>
      <c r="E2072" s="46">
        <v>26.002562950070235</v>
      </c>
      <c r="F2072" s="52"/>
    </row>
    <row r="2073" spans="1:6" s="50" customFormat="1" x14ac:dyDescent="0.2">
      <c r="A2073" s="45">
        <v>42757</v>
      </c>
      <c r="B2073" s="66" t="s">
        <v>80</v>
      </c>
      <c r="C2073" s="46">
        <v>55.516909387091722</v>
      </c>
      <c r="D2073" s="46">
        <v>82.303955297606095</v>
      </c>
      <c r="E2073" s="46">
        <v>26.787045910514372</v>
      </c>
      <c r="F2073" s="52"/>
    </row>
    <row r="2074" spans="1:6" s="50" customFormat="1" x14ac:dyDescent="0.2">
      <c r="A2074" s="45">
        <v>42757</v>
      </c>
      <c r="B2074" s="66" t="s">
        <v>81</v>
      </c>
      <c r="C2074" s="46">
        <v>38.783609164948878</v>
      </c>
      <c r="D2074" s="46">
        <v>68.386591736901678</v>
      </c>
      <c r="E2074" s="46">
        <v>29.602982571952801</v>
      </c>
      <c r="F2074" s="52"/>
    </row>
    <row r="2075" spans="1:6" s="50" customFormat="1" x14ac:dyDescent="0.2">
      <c r="A2075" s="45">
        <v>42757</v>
      </c>
      <c r="B2075" s="66" t="s">
        <v>82</v>
      </c>
      <c r="C2075" s="46">
        <v>40.401770739661153</v>
      </c>
      <c r="D2075" s="46">
        <v>60.702792452485554</v>
      </c>
      <c r="E2075" s="46">
        <v>20.301021712824401</v>
      </c>
      <c r="F2075" s="52"/>
    </row>
    <row r="2076" spans="1:6" s="50" customFormat="1" x14ac:dyDescent="0.2">
      <c r="A2076" s="45">
        <v>42757</v>
      </c>
      <c r="B2076" s="66" t="s">
        <v>83</v>
      </c>
      <c r="C2076" s="46">
        <v>45.488097291891144</v>
      </c>
      <c r="D2076" s="46">
        <v>83.911994559299956</v>
      </c>
      <c r="E2076" s="46">
        <v>38.423897267408812</v>
      </c>
      <c r="F2076" s="52"/>
    </row>
    <row r="2077" spans="1:6" s="50" customFormat="1" x14ac:dyDescent="0.2">
      <c r="A2077" s="45">
        <v>42757</v>
      </c>
      <c r="B2077" s="66" t="s">
        <v>84</v>
      </c>
      <c r="C2077" s="46">
        <v>52.107626930299602</v>
      </c>
      <c r="D2077" s="46">
        <v>87.420893148367995</v>
      </c>
      <c r="E2077" s="46">
        <v>35.313266218068392</v>
      </c>
      <c r="F2077" s="52"/>
    </row>
    <row r="2078" spans="1:6" s="50" customFormat="1" x14ac:dyDescent="0.2">
      <c r="A2078" s="45">
        <v>42757</v>
      </c>
      <c r="B2078" s="66" t="s">
        <v>85</v>
      </c>
      <c r="C2078" s="46">
        <v>58.714870554978944</v>
      </c>
      <c r="D2078" s="46">
        <v>87.654361029916586</v>
      </c>
      <c r="E2078" s="46">
        <v>28.939490474937642</v>
      </c>
      <c r="F2078" s="52"/>
    </row>
    <row r="2079" spans="1:6" s="50" customFormat="1" x14ac:dyDescent="0.2">
      <c r="A2079" s="45">
        <v>42757</v>
      </c>
      <c r="B2079" s="66" t="s">
        <v>86</v>
      </c>
      <c r="C2079" s="46">
        <v>46.898468231078468</v>
      </c>
      <c r="D2079" s="46">
        <v>85.649387593813543</v>
      </c>
      <c r="E2079" s="46">
        <v>38.750919362735075</v>
      </c>
      <c r="F2079" s="52"/>
    </row>
    <row r="2080" spans="1:6" s="50" customFormat="1" x14ac:dyDescent="0.2">
      <c r="A2080" s="45">
        <v>42757</v>
      </c>
      <c r="B2080" s="66" t="s">
        <v>87</v>
      </c>
      <c r="C2080" s="46">
        <v>55.513471532321759</v>
      </c>
      <c r="D2080" s="46">
        <v>90.006208603122516</v>
      </c>
      <c r="E2080" s="46">
        <v>34.492737070800757</v>
      </c>
      <c r="F2080" s="52"/>
    </row>
    <row r="2081" spans="1:6" s="50" customFormat="1" x14ac:dyDescent="0.2">
      <c r="A2081" s="45">
        <v>42757</v>
      </c>
      <c r="B2081" s="66" t="s">
        <v>88</v>
      </c>
      <c r="C2081" s="46">
        <v>61.925812649620269</v>
      </c>
      <c r="D2081" s="46">
        <v>97.307970474448879</v>
      </c>
      <c r="E2081" s="46">
        <v>35.38215782482861</v>
      </c>
      <c r="F2081" s="52"/>
    </row>
    <row r="2082" spans="1:6" s="50" customFormat="1" x14ac:dyDescent="0.2">
      <c r="A2082" s="45">
        <v>42757</v>
      </c>
      <c r="B2082" s="66" t="s">
        <v>89</v>
      </c>
      <c r="C2082" s="46">
        <v>40.910343925163993</v>
      </c>
      <c r="D2082" s="46">
        <v>70.505302427961439</v>
      </c>
      <c r="E2082" s="46">
        <v>29.594958502797446</v>
      </c>
      <c r="F2082" s="52"/>
    </row>
    <row r="2083" spans="1:6" s="50" customFormat="1" x14ac:dyDescent="0.2">
      <c r="A2083" s="45">
        <v>42757</v>
      </c>
      <c r="B2083" s="66" t="s">
        <v>90</v>
      </c>
      <c r="C2083" s="46">
        <v>57.811815713859467</v>
      </c>
      <c r="D2083" s="46">
        <v>85.287512648030656</v>
      </c>
      <c r="E2083" s="46">
        <v>27.475696934171189</v>
      </c>
      <c r="F2083" s="52"/>
    </row>
    <row r="2084" spans="1:6" s="50" customFormat="1" x14ac:dyDescent="0.2">
      <c r="A2084" s="45">
        <v>42757</v>
      </c>
      <c r="B2084" s="66" t="s">
        <v>91</v>
      </c>
      <c r="C2084" s="46">
        <v>52.578961406535107</v>
      </c>
      <c r="D2084" s="46">
        <v>87.287960781903678</v>
      </c>
      <c r="E2084" s="46">
        <v>34.70899937536857</v>
      </c>
      <c r="F2084" s="52"/>
    </row>
    <row r="2085" spans="1:6" s="50" customFormat="1" x14ac:dyDescent="0.2">
      <c r="A2085" s="45">
        <v>42757</v>
      </c>
      <c r="B2085" s="66" t="s">
        <v>92</v>
      </c>
      <c r="C2085" s="46">
        <v>36.626075827385591</v>
      </c>
      <c r="D2085" s="46">
        <v>61.571239518272769</v>
      </c>
      <c r="E2085" s="46">
        <v>24.945163690887178</v>
      </c>
      <c r="F2085" s="52"/>
    </row>
    <row r="2086" spans="1:6" s="50" customFormat="1" x14ac:dyDescent="0.2">
      <c r="A2086" s="45">
        <v>42757</v>
      </c>
      <c r="B2086" s="66" t="s">
        <v>93</v>
      </c>
      <c r="C2086" s="46">
        <v>40.689871751439938</v>
      </c>
      <c r="D2086" s="46">
        <v>67.341509232626294</v>
      </c>
      <c r="E2086" s="46">
        <v>26.651637481186356</v>
      </c>
      <c r="F2086" s="52"/>
    </row>
    <row r="2087" spans="1:6" s="50" customFormat="1" x14ac:dyDescent="0.2">
      <c r="A2087" s="45">
        <v>42757</v>
      </c>
      <c r="B2087" s="66" t="s">
        <v>94</v>
      </c>
      <c r="C2087" s="46">
        <v>46.238081537636305</v>
      </c>
      <c r="D2087" s="46">
        <v>76.704051057725863</v>
      </c>
      <c r="E2087" s="46">
        <v>30.465969520089558</v>
      </c>
      <c r="F2087" s="52"/>
    </row>
    <row r="2088" spans="1:6" s="50" customFormat="1" x14ac:dyDescent="0.2">
      <c r="A2088" s="45">
        <v>42757</v>
      </c>
      <c r="B2088" s="66" t="s">
        <v>95</v>
      </c>
      <c r="C2088" s="46">
        <v>49.109275263867403</v>
      </c>
      <c r="D2088" s="46">
        <v>74.66445810201553</v>
      </c>
      <c r="E2088" s="46">
        <v>25.555182838148127</v>
      </c>
      <c r="F2088" s="52"/>
    </row>
    <row r="2089" spans="1:6" s="50" customFormat="1" x14ac:dyDescent="0.2">
      <c r="A2089" s="45">
        <v>42757</v>
      </c>
      <c r="B2089" s="66" t="s">
        <v>96</v>
      </c>
      <c r="C2089" s="46">
        <v>44.947487065920136</v>
      </c>
      <c r="D2089" s="46">
        <v>70.1633023465684</v>
      </c>
      <c r="E2089" s="46">
        <v>25.215815280648265</v>
      </c>
      <c r="F2089" s="52"/>
    </row>
    <row r="2090" spans="1:6" s="50" customFormat="1" x14ac:dyDescent="0.2">
      <c r="A2090" s="45">
        <v>42757</v>
      </c>
      <c r="B2090" s="66" t="s">
        <v>97</v>
      </c>
      <c r="C2090" s="46">
        <v>47.976820102399735</v>
      </c>
      <c r="D2090" s="46">
        <v>75.202552005453285</v>
      </c>
      <c r="E2090" s="46">
        <v>27.22573190305355</v>
      </c>
      <c r="F2090" s="52"/>
    </row>
    <row r="2091" spans="1:6" s="50" customFormat="1" x14ac:dyDescent="0.2">
      <c r="A2091" s="45">
        <v>42757</v>
      </c>
      <c r="B2091" s="66" t="s">
        <v>98</v>
      </c>
      <c r="C2091" s="46">
        <v>36.149599640695129</v>
      </c>
      <c r="D2091" s="46">
        <v>62.669205846941146</v>
      </c>
      <c r="E2091" s="46">
        <v>26.519606206246017</v>
      </c>
      <c r="F2091" s="52"/>
    </row>
    <row r="2092" spans="1:6" s="50" customFormat="1" x14ac:dyDescent="0.2">
      <c r="A2092" s="45">
        <v>42757</v>
      </c>
      <c r="B2092" s="66" t="s">
        <v>99</v>
      </c>
      <c r="C2092" s="46">
        <v>40.286188290189173</v>
      </c>
      <c r="D2092" s="46">
        <v>67.36684620053758</v>
      </c>
      <c r="E2092" s="46">
        <v>27.080657910348407</v>
      </c>
      <c r="F2092" s="52"/>
    </row>
    <row r="2093" spans="1:6" s="50" customFormat="1" x14ac:dyDescent="0.2">
      <c r="A2093" s="45">
        <v>42757</v>
      </c>
      <c r="B2093" s="66" t="s">
        <v>100</v>
      </c>
      <c r="C2093" s="46">
        <v>34.409040306916715</v>
      </c>
      <c r="D2093" s="46">
        <v>61.205740834013866</v>
      </c>
      <c r="E2093" s="46">
        <v>26.796700527097151</v>
      </c>
      <c r="F2093" s="52"/>
    </row>
    <row r="2094" spans="1:6" s="50" customFormat="1" x14ac:dyDescent="0.2">
      <c r="A2094" s="45">
        <v>42757</v>
      </c>
      <c r="B2094" s="66" t="s">
        <v>101</v>
      </c>
      <c r="C2094" s="46">
        <v>34.177559769003537</v>
      </c>
      <c r="D2094" s="46">
        <v>60.43873201262894</v>
      </c>
      <c r="E2094" s="46">
        <v>26.261172243625403</v>
      </c>
      <c r="F2094" s="52"/>
    </row>
    <row r="2095" spans="1:6" s="50" customFormat="1" x14ac:dyDescent="0.2">
      <c r="A2095" s="45">
        <v>42757</v>
      </c>
      <c r="B2095" s="66" t="s">
        <v>102</v>
      </c>
      <c r="C2095" s="46">
        <v>43.704061395180453</v>
      </c>
      <c r="D2095" s="46">
        <v>74.533762744258226</v>
      </c>
      <c r="E2095" s="46">
        <v>30.829701349077773</v>
      </c>
      <c r="F2095" s="52"/>
    </row>
    <row r="2096" spans="1:6" s="50" customFormat="1" x14ac:dyDescent="0.2">
      <c r="A2096" s="45">
        <v>42757</v>
      </c>
      <c r="B2096" s="66" t="s">
        <v>103</v>
      </c>
      <c r="C2096" s="46">
        <v>36.379172424353328</v>
      </c>
      <c r="D2096" s="46">
        <v>67.089325307147689</v>
      </c>
      <c r="E2096" s="46">
        <v>30.710152882794361</v>
      </c>
      <c r="F2096" s="52"/>
    </row>
    <row r="2097" spans="1:6" s="50" customFormat="1" x14ac:dyDescent="0.2">
      <c r="A2097" s="45">
        <v>42757</v>
      </c>
      <c r="B2097" s="66" t="s">
        <v>104</v>
      </c>
      <c r="C2097" s="46">
        <v>31.183610007866299</v>
      </c>
      <c r="D2097" s="46">
        <v>55.029078414164722</v>
      </c>
      <c r="E2097" s="46">
        <v>23.845468406298423</v>
      </c>
      <c r="F2097" s="52"/>
    </row>
    <row r="2098" spans="1:6" s="50" customFormat="1" x14ac:dyDescent="0.2">
      <c r="A2098" s="45">
        <v>42757</v>
      </c>
      <c r="B2098" s="66" t="s">
        <v>105</v>
      </c>
      <c r="C2098" s="46">
        <v>34.663019436988144</v>
      </c>
      <c r="D2098" s="46">
        <v>62.010690428850502</v>
      </c>
      <c r="E2098" s="46">
        <v>27.347670991862358</v>
      </c>
      <c r="F2098" s="52"/>
    </row>
    <row r="2099" spans="1:6" s="50" customFormat="1" x14ac:dyDescent="0.2">
      <c r="A2099" s="45">
        <v>42757</v>
      </c>
      <c r="B2099" s="66" t="s">
        <v>106</v>
      </c>
      <c r="C2099" s="46">
        <v>52.231318266354961</v>
      </c>
      <c r="D2099" s="46">
        <v>80.826214685877076</v>
      </c>
      <c r="E2099" s="46">
        <v>28.594896419522115</v>
      </c>
      <c r="F2099" s="52"/>
    </row>
    <row r="2100" spans="1:6" s="50" customFormat="1" x14ac:dyDescent="0.2">
      <c r="A2100" s="45">
        <v>42757</v>
      </c>
      <c r="B2100" s="66" t="s">
        <v>107</v>
      </c>
      <c r="C2100" s="46">
        <v>50.551876801722109</v>
      </c>
      <c r="D2100" s="46">
        <v>84.439167065736967</v>
      </c>
      <c r="E2100" s="46">
        <v>33.887290264014858</v>
      </c>
      <c r="F2100" s="52"/>
    </row>
    <row r="2101" spans="1:6" s="50" customFormat="1" x14ac:dyDescent="0.2">
      <c r="A2101" s="45">
        <v>42757</v>
      </c>
      <c r="B2101" s="66" t="s">
        <v>108</v>
      </c>
      <c r="C2101" s="46">
        <v>44.103232712416258</v>
      </c>
      <c r="D2101" s="46">
        <v>69.530183048762041</v>
      </c>
      <c r="E2101" s="46">
        <v>25.426950336345783</v>
      </c>
      <c r="F2101" s="52"/>
    </row>
    <row r="2102" spans="1:6" s="50" customFormat="1" x14ac:dyDescent="0.2">
      <c r="A2102" s="45">
        <v>42757</v>
      </c>
      <c r="B2102" s="66" t="s">
        <v>109</v>
      </c>
      <c r="C2102" s="46">
        <v>37.143718079907579</v>
      </c>
      <c r="D2102" s="46">
        <v>62.769895507864433</v>
      </c>
      <c r="E2102" s="46">
        <v>25.626177427956854</v>
      </c>
      <c r="F2102" s="52"/>
    </row>
    <row r="2103" spans="1:6" s="50" customFormat="1" x14ac:dyDescent="0.2">
      <c r="A2103" s="45">
        <v>42757</v>
      </c>
      <c r="B2103" s="66" t="s">
        <v>110</v>
      </c>
      <c r="C2103" s="46">
        <v>49.723233709587319</v>
      </c>
      <c r="D2103" s="46">
        <v>78.475145397258572</v>
      </c>
      <c r="E2103" s="46">
        <v>28.751911687671253</v>
      </c>
      <c r="F2103" s="52"/>
    </row>
    <row r="2104" spans="1:6" s="50" customFormat="1" x14ac:dyDescent="0.2">
      <c r="A2104" s="45">
        <v>42757</v>
      </c>
      <c r="B2104" s="66" t="s">
        <v>111</v>
      </c>
      <c r="C2104" s="46">
        <v>59.236673021830121</v>
      </c>
      <c r="D2104" s="46">
        <v>91.836606984951217</v>
      </c>
      <c r="E2104" s="46">
        <v>32.599933963121096</v>
      </c>
      <c r="F2104" s="52"/>
    </row>
    <row r="2105" spans="1:6" s="50" customFormat="1" x14ac:dyDescent="0.2">
      <c r="A2105" s="45">
        <v>42757</v>
      </c>
      <c r="B2105" s="66" t="s">
        <v>112</v>
      </c>
      <c r="C2105" s="46">
        <v>35.220507479912442</v>
      </c>
      <c r="D2105" s="46">
        <v>64.578374709141599</v>
      </c>
      <c r="E2105" s="46">
        <v>29.357867229229157</v>
      </c>
      <c r="F2105" s="52"/>
    </row>
    <row r="2106" spans="1:6" s="50" customFormat="1" x14ac:dyDescent="0.2">
      <c r="A2106" s="45">
        <v>42757</v>
      </c>
      <c r="B2106" s="66" t="s">
        <v>113</v>
      </c>
      <c r="C2106" s="46">
        <v>34.246926158758264</v>
      </c>
      <c r="D2106" s="46">
        <v>59.902759976906026</v>
      </c>
      <c r="E2106" s="46">
        <v>25.655833818147762</v>
      </c>
      <c r="F2106" s="52"/>
    </row>
    <row r="2107" spans="1:6" s="50" customFormat="1" x14ac:dyDescent="0.2">
      <c r="A2107" s="45">
        <v>42757</v>
      </c>
      <c r="B2107" s="66" t="s">
        <v>114</v>
      </c>
      <c r="C2107" s="46">
        <v>37.969346616732409</v>
      </c>
      <c r="D2107" s="46">
        <v>63.009362526547449</v>
      </c>
      <c r="E2107" s="46">
        <v>25.04001590981504</v>
      </c>
      <c r="F2107" s="52"/>
    </row>
    <row r="2108" spans="1:6" s="50" customFormat="1" x14ac:dyDescent="0.2">
      <c r="A2108" s="45">
        <v>42757</v>
      </c>
      <c r="B2108" s="66" t="s">
        <v>115</v>
      </c>
      <c r="C2108" s="46">
        <v>39.441054933610303</v>
      </c>
      <c r="D2108" s="46">
        <v>64.903217105672624</v>
      </c>
      <c r="E2108" s="46">
        <v>25.462162172062321</v>
      </c>
      <c r="F2108" s="52"/>
    </row>
    <row r="2109" spans="1:6" s="50" customFormat="1" x14ac:dyDescent="0.2">
      <c r="A2109" s="45">
        <v>42757</v>
      </c>
      <c r="B2109" s="66" t="s">
        <v>116</v>
      </c>
      <c r="C2109" s="46">
        <v>42.056298689684994</v>
      </c>
      <c r="D2109" s="46">
        <v>73.636781194022404</v>
      </c>
      <c r="E2109" s="46">
        <v>31.580482504337411</v>
      </c>
      <c r="F2109" s="52"/>
    </row>
    <row r="2110" spans="1:6" s="50" customFormat="1" x14ac:dyDescent="0.2">
      <c r="A2110" s="45">
        <v>42757</v>
      </c>
      <c r="B2110" s="66" t="s">
        <v>117</v>
      </c>
      <c r="C2110" s="46">
        <v>52.506039597259644</v>
      </c>
      <c r="D2110" s="46">
        <v>82.063836291841028</v>
      </c>
      <c r="E2110" s="46">
        <v>29.557796694581384</v>
      </c>
      <c r="F2110" s="52"/>
    </row>
    <row r="2111" spans="1:6" s="50" customFormat="1" x14ac:dyDescent="0.2">
      <c r="A2111" s="45">
        <v>42757</v>
      </c>
      <c r="B2111" s="66" t="s">
        <v>118</v>
      </c>
      <c r="C2111" s="46">
        <v>33.661474955875768</v>
      </c>
      <c r="D2111" s="46">
        <v>57.646917100898953</v>
      </c>
      <c r="E2111" s="46">
        <v>23.985442145023185</v>
      </c>
      <c r="F2111" s="52"/>
    </row>
    <row r="2112" spans="1:6" s="50" customFormat="1" x14ac:dyDescent="0.2">
      <c r="A2112" s="45">
        <v>42757</v>
      </c>
      <c r="B2112" s="66" t="s">
        <v>119</v>
      </c>
      <c r="C2112" s="46">
        <v>35.96040456530347</v>
      </c>
      <c r="D2112" s="46">
        <v>61.577202169211454</v>
      </c>
      <c r="E2112" s="46">
        <v>25.616797603907983</v>
      </c>
      <c r="F2112" s="52"/>
    </row>
    <row r="2113" spans="1:6" s="50" customFormat="1" x14ac:dyDescent="0.2">
      <c r="A2113" s="45">
        <v>42757</v>
      </c>
      <c r="B2113" s="66" t="s">
        <v>120</v>
      </c>
      <c r="C2113" s="46">
        <v>36.969791061745006</v>
      </c>
      <c r="D2113" s="46">
        <v>63.306059216544611</v>
      </c>
      <c r="E2113" s="46">
        <v>26.336268154799605</v>
      </c>
      <c r="F2113" s="52"/>
    </row>
    <row r="2114" spans="1:6" s="50" customFormat="1" x14ac:dyDescent="0.2">
      <c r="A2114" s="45">
        <v>42757</v>
      </c>
      <c r="B2114" s="66" t="s">
        <v>121</v>
      </c>
      <c r="C2114" s="46">
        <v>19.79247047132985</v>
      </c>
      <c r="D2114" s="46">
        <v>41.645833600876074</v>
      </c>
      <c r="E2114" s="46">
        <v>21.853363129546224</v>
      </c>
      <c r="F2114" s="52"/>
    </row>
    <row r="2115" spans="1:6" s="50" customFormat="1" x14ac:dyDescent="0.2">
      <c r="A2115" s="45">
        <v>42757</v>
      </c>
      <c r="B2115" s="66" t="s">
        <v>122</v>
      </c>
      <c r="C2115" s="46">
        <v>21.690020005886765</v>
      </c>
      <c r="D2115" s="46">
        <v>48.613068113004417</v>
      </c>
      <c r="E2115" s="46">
        <v>26.923048107117651</v>
      </c>
      <c r="F2115" s="52"/>
    </row>
    <row r="2116" spans="1:6" s="50" customFormat="1" x14ac:dyDescent="0.2">
      <c r="A2116" s="45">
        <v>42757</v>
      </c>
      <c r="B2116" s="66" t="s">
        <v>123</v>
      </c>
      <c r="C2116" s="46">
        <v>23.67268951147749</v>
      </c>
      <c r="D2116" s="46">
        <v>46.198927075686342</v>
      </c>
      <c r="E2116" s="46">
        <v>22.526237564208852</v>
      </c>
      <c r="F2116" s="52"/>
    </row>
    <row r="2117" spans="1:6" s="50" customFormat="1" x14ac:dyDescent="0.2">
      <c r="A2117" s="45">
        <v>42757</v>
      </c>
      <c r="B2117" s="66" t="s">
        <v>124</v>
      </c>
      <c r="C2117" s="46">
        <v>20.50966151337763</v>
      </c>
      <c r="D2117" s="46">
        <v>45.456264804977266</v>
      </c>
      <c r="E2117" s="46">
        <v>24.946603291599637</v>
      </c>
      <c r="F2117" s="52"/>
    </row>
    <row r="2118" spans="1:6" s="50" customFormat="1" x14ac:dyDescent="0.2">
      <c r="A2118" s="45">
        <v>42757</v>
      </c>
      <c r="B2118" s="66" t="s">
        <v>125</v>
      </c>
      <c r="C2118" s="46">
        <v>13.952771985814731</v>
      </c>
      <c r="D2118" s="46">
        <v>35.309533495288917</v>
      </c>
      <c r="E2118" s="46">
        <v>21.356761509474186</v>
      </c>
      <c r="F2118" s="52"/>
    </row>
    <row r="2119" spans="1:6" s="50" customFormat="1" x14ac:dyDescent="0.2">
      <c r="A2119" s="45">
        <v>42757</v>
      </c>
      <c r="B2119" s="66" t="s">
        <v>126</v>
      </c>
      <c r="C2119" s="46">
        <v>14.743339135747195</v>
      </c>
      <c r="D2119" s="46">
        <v>34.9438031759586</v>
      </c>
      <c r="E2119" s="46">
        <v>20.200464040211404</v>
      </c>
      <c r="F2119" s="52"/>
    </row>
    <row r="2120" spans="1:6" s="50" customFormat="1" x14ac:dyDescent="0.2">
      <c r="A2120" s="45">
        <v>42757</v>
      </c>
      <c r="B2120" s="66" t="s">
        <v>127</v>
      </c>
      <c r="C2120" s="46">
        <v>16.786821739178492</v>
      </c>
      <c r="D2120" s="46">
        <v>38.720871047053514</v>
      </c>
      <c r="E2120" s="46">
        <v>21.934049307875021</v>
      </c>
      <c r="F2120" s="52"/>
    </row>
    <row r="2121" spans="1:6" s="50" customFormat="1" x14ac:dyDescent="0.2">
      <c r="A2121" s="45">
        <v>42757</v>
      </c>
      <c r="B2121" s="66" t="s">
        <v>128</v>
      </c>
      <c r="C2121" s="46">
        <v>11.774999734543176</v>
      </c>
      <c r="D2121" s="46">
        <v>30.516940053839054</v>
      </c>
      <c r="E2121" s="46">
        <v>18.741940319295878</v>
      </c>
      <c r="F2121" s="52"/>
    </row>
    <row r="2122" spans="1:6" s="50" customFormat="1" x14ac:dyDescent="0.2">
      <c r="A2122" s="45">
        <v>42758</v>
      </c>
      <c r="B2122" s="66">
        <v>0</v>
      </c>
      <c r="C2122" s="46">
        <v>12.139819972576623</v>
      </c>
      <c r="D2122" s="46">
        <v>30.127818072139878</v>
      </c>
      <c r="E2122" s="46">
        <v>17.987998099563256</v>
      </c>
      <c r="F2122" s="52"/>
    </row>
    <row r="2123" spans="1:6" s="50" customFormat="1" x14ac:dyDescent="0.2">
      <c r="A2123" s="45">
        <v>42758</v>
      </c>
      <c r="B2123" s="66" t="s">
        <v>34</v>
      </c>
      <c r="C2123" s="46">
        <v>10.935472512089254</v>
      </c>
      <c r="D2123" s="46">
        <v>29.573957896638682</v>
      </c>
      <c r="E2123" s="46">
        <v>18.638485384549426</v>
      </c>
      <c r="F2123" s="52"/>
    </row>
    <row r="2124" spans="1:6" s="50" customFormat="1" x14ac:dyDescent="0.2">
      <c r="A2124" s="45">
        <v>42758</v>
      </c>
      <c r="B2124" s="66" t="s">
        <v>35</v>
      </c>
      <c r="C2124" s="46">
        <v>9.7189824343327675</v>
      </c>
      <c r="D2124" s="46">
        <v>27.513808804380496</v>
      </c>
      <c r="E2124" s="46">
        <v>17.79482637004773</v>
      </c>
      <c r="F2124" s="52"/>
    </row>
    <row r="2125" spans="1:6" s="50" customFormat="1" x14ac:dyDescent="0.2">
      <c r="A2125" s="45">
        <v>42758</v>
      </c>
      <c r="B2125" s="66" t="s">
        <v>36</v>
      </c>
      <c r="C2125" s="46">
        <v>15.058815726494192</v>
      </c>
      <c r="D2125" s="46">
        <v>32.196713827271488</v>
      </c>
      <c r="E2125" s="46">
        <v>17.137898100777296</v>
      </c>
      <c r="F2125" s="52"/>
    </row>
    <row r="2126" spans="1:6" s="50" customFormat="1" x14ac:dyDescent="0.2">
      <c r="A2126" s="45">
        <v>42758</v>
      </c>
      <c r="B2126" s="66" t="s">
        <v>37</v>
      </c>
      <c r="C2126" s="46">
        <v>15.666868332059936</v>
      </c>
      <c r="D2126" s="46">
        <v>33.655088239428771</v>
      </c>
      <c r="E2126" s="46">
        <v>17.988219907368837</v>
      </c>
      <c r="F2126" s="52"/>
    </row>
    <row r="2127" spans="1:6" s="50" customFormat="1" x14ac:dyDescent="0.2">
      <c r="A2127" s="45">
        <v>42758</v>
      </c>
      <c r="B2127" s="66" t="s">
        <v>38</v>
      </c>
      <c r="C2127" s="46">
        <v>18.756286610925109</v>
      </c>
      <c r="D2127" s="46">
        <v>36.701965353841047</v>
      </c>
      <c r="E2127" s="46">
        <v>17.945678742915938</v>
      </c>
      <c r="F2127" s="52"/>
    </row>
    <row r="2128" spans="1:6" s="50" customFormat="1" x14ac:dyDescent="0.2">
      <c r="A2128" s="45">
        <v>42758</v>
      </c>
      <c r="B2128" s="66" t="s">
        <v>39</v>
      </c>
      <c r="C2128" s="46">
        <v>12.637878930340339</v>
      </c>
      <c r="D2128" s="46">
        <v>29.123153206363355</v>
      </c>
      <c r="E2128" s="46">
        <v>16.485274276023016</v>
      </c>
      <c r="F2128" s="52"/>
    </row>
    <row r="2129" spans="1:6" s="50" customFormat="1" x14ac:dyDescent="0.2">
      <c r="A2129" s="45">
        <v>42758</v>
      </c>
      <c r="B2129" s="66" t="s">
        <v>40</v>
      </c>
      <c r="C2129" s="46">
        <v>19.692535993581959</v>
      </c>
      <c r="D2129" s="46">
        <v>37.970944690105441</v>
      </c>
      <c r="E2129" s="46">
        <v>18.278408696523481</v>
      </c>
      <c r="F2129" s="52"/>
    </row>
    <row r="2130" spans="1:6" s="50" customFormat="1" x14ac:dyDescent="0.2">
      <c r="A2130" s="45">
        <v>42758</v>
      </c>
      <c r="B2130" s="66" t="s">
        <v>41</v>
      </c>
      <c r="C2130" s="46">
        <v>22.453427855746032</v>
      </c>
      <c r="D2130" s="46">
        <v>40.12324601992507</v>
      </c>
      <c r="E2130" s="46">
        <v>17.669818164179038</v>
      </c>
      <c r="F2130" s="52"/>
    </row>
    <row r="2131" spans="1:6" s="50" customFormat="1" x14ac:dyDescent="0.2">
      <c r="A2131" s="45">
        <v>42758</v>
      </c>
      <c r="B2131" s="66" t="s">
        <v>42</v>
      </c>
      <c r="C2131" s="46">
        <v>21.893722873406748</v>
      </c>
      <c r="D2131" s="46">
        <v>37.627848416543983</v>
      </c>
      <c r="E2131" s="46">
        <v>15.734125543137235</v>
      </c>
      <c r="F2131" s="52"/>
    </row>
    <row r="2132" spans="1:6" s="50" customFormat="1" x14ac:dyDescent="0.2">
      <c r="A2132" s="45">
        <v>42758</v>
      </c>
      <c r="B2132" s="66" t="s">
        <v>43</v>
      </c>
      <c r="C2132" s="46">
        <v>15.81199323484932</v>
      </c>
      <c r="D2132" s="46">
        <v>32.391151112254796</v>
      </c>
      <c r="E2132" s="46">
        <v>16.579157877405478</v>
      </c>
      <c r="F2132" s="52"/>
    </row>
    <row r="2133" spans="1:6" s="50" customFormat="1" x14ac:dyDescent="0.2">
      <c r="A2133" s="45">
        <v>42758</v>
      </c>
      <c r="B2133" s="66" t="s">
        <v>44</v>
      </c>
      <c r="C2133" s="46">
        <v>13.014371548602902</v>
      </c>
      <c r="D2133" s="46">
        <v>29.084250821838062</v>
      </c>
      <c r="E2133" s="46">
        <v>16.069879273235159</v>
      </c>
      <c r="F2133" s="52"/>
    </row>
    <row r="2134" spans="1:6" s="50" customFormat="1" x14ac:dyDescent="0.2">
      <c r="A2134" s="45">
        <v>42758</v>
      </c>
      <c r="B2134" s="66" t="s">
        <v>45</v>
      </c>
      <c r="C2134" s="46">
        <v>13.294002055162546</v>
      </c>
      <c r="D2134" s="46">
        <v>27.930542643527957</v>
      </c>
      <c r="E2134" s="46">
        <v>14.636540588365412</v>
      </c>
      <c r="F2134" s="52"/>
    </row>
    <row r="2135" spans="1:6" s="50" customFormat="1" x14ac:dyDescent="0.2">
      <c r="A2135" s="45">
        <v>42758</v>
      </c>
      <c r="B2135" s="66" t="s">
        <v>46</v>
      </c>
      <c r="C2135" s="46">
        <v>17.891403417302968</v>
      </c>
      <c r="D2135" s="46">
        <v>32.482863640797227</v>
      </c>
      <c r="E2135" s="46">
        <v>14.591460223494259</v>
      </c>
      <c r="F2135" s="52"/>
    </row>
    <row r="2136" spans="1:6" s="50" customFormat="1" x14ac:dyDescent="0.2">
      <c r="A2136" s="45">
        <v>42758</v>
      </c>
      <c r="B2136" s="66" t="s">
        <v>47</v>
      </c>
      <c r="C2136" s="46">
        <v>29.968747668219031</v>
      </c>
      <c r="D2136" s="46">
        <v>48.470149776970104</v>
      </c>
      <c r="E2136" s="46">
        <v>18.501402108751073</v>
      </c>
      <c r="F2136" s="52"/>
    </row>
    <row r="2137" spans="1:6" s="50" customFormat="1" x14ac:dyDescent="0.2">
      <c r="A2137" s="45">
        <v>42758</v>
      </c>
      <c r="B2137" s="66" t="s">
        <v>48</v>
      </c>
      <c r="C2137" s="46">
        <v>30.588771611948889</v>
      </c>
      <c r="D2137" s="46">
        <v>48.56306371060554</v>
      </c>
      <c r="E2137" s="46">
        <v>17.974292098656651</v>
      </c>
      <c r="F2137" s="52"/>
    </row>
    <row r="2138" spans="1:6" s="50" customFormat="1" x14ac:dyDescent="0.2">
      <c r="A2138" s="45">
        <v>42758</v>
      </c>
      <c r="B2138" s="66" t="s">
        <v>49</v>
      </c>
      <c r="C2138" s="46">
        <v>40.245466936181103</v>
      </c>
      <c r="D2138" s="46">
        <v>59.784732759779409</v>
      </c>
      <c r="E2138" s="46">
        <v>19.539265823598306</v>
      </c>
      <c r="F2138" s="52"/>
    </row>
    <row r="2139" spans="1:6" s="50" customFormat="1" x14ac:dyDescent="0.2">
      <c r="A2139" s="45">
        <v>42758</v>
      </c>
      <c r="B2139" s="66" t="s">
        <v>50</v>
      </c>
      <c r="C2139" s="46">
        <v>41.777562790684577</v>
      </c>
      <c r="D2139" s="46">
        <v>63.135913617634856</v>
      </c>
      <c r="E2139" s="46">
        <v>21.358350826950279</v>
      </c>
      <c r="F2139" s="52"/>
    </row>
    <row r="2140" spans="1:6" s="50" customFormat="1" x14ac:dyDescent="0.2">
      <c r="A2140" s="45">
        <v>42758</v>
      </c>
      <c r="B2140" s="66" t="s">
        <v>51</v>
      </c>
      <c r="C2140" s="46">
        <v>96.932817518545519</v>
      </c>
      <c r="D2140" s="46">
        <v>123.39842157354688</v>
      </c>
      <c r="E2140" s="46">
        <v>26.465604055001364</v>
      </c>
      <c r="F2140" s="52"/>
    </row>
    <row r="2141" spans="1:6" s="50" customFormat="1" x14ac:dyDescent="0.2">
      <c r="A2141" s="45">
        <v>42758</v>
      </c>
      <c r="B2141" s="66" t="s">
        <v>52</v>
      </c>
      <c r="C2141" s="46">
        <v>96.931959508195519</v>
      </c>
      <c r="D2141" s="46">
        <v>117.16089935407916</v>
      </c>
      <c r="E2141" s="46">
        <v>20.228939845883644</v>
      </c>
      <c r="F2141" s="52"/>
    </row>
    <row r="2142" spans="1:6" s="50" customFormat="1" x14ac:dyDescent="0.2">
      <c r="A2142" s="45">
        <v>42758</v>
      </c>
      <c r="B2142" s="66" t="s">
        <v>53</v>
      </c>
      <c r="C2142" s="46">
        <v>138.76836487960068</v>
      </c>
      <c r="D2142" s="46">
        <v>168.2087709363438</v>
      </c>
      <c r="E2142" s="46">
        <v>29.440406056743115</v>
      </c>
      <c r="F2142" s="52"/>
    </row>
    <row r="2143" spans="1:6" s="50" customFormat="1" x14ac:dyDescent="0.2">
      <c r="A2143" s="45">
        <v>42758</v>
      </c>
      <c r="B2143" s="66" t="s">
        <v>54</v>
      </c>
      <c r="C2143" s="46">
        <v>97.903194488624735</v>
      </c>
      <c r="D2143" s="46">
        <v>121.27199074855953</v>
      </c>
      <c r="E2143" s="46">
        <v>23.368796259934797</v>
      </c>
      <c r="F2143" s="52"/>
    </row>
    <row r="2144" spans="1:6" s="50" customFormat="1" x14ac:dyDescent="0.2">
      <c r="A2144" s="45">
        <v>42758</v>
      </c>
      <c r="B2144" s="66" t="s">
        <v>55</v>
      </c>
      <c r="C2144" s="46">
        <v>112.00999250244799</v>
      </c>
      <c r="D2144" s="46">
        <v>135.14846313961652</v>
      </c>
      <c r="E2144" s="46">
        <v>23.138470637168538</v>
      </c>
      <c r="F2144" s="52"/>
    </row>
    <row r="2145" spans="1:6" s="50" customFormat="1" x14ac:dyDescent="0.2">
      <c r="A2145" s="45">
        <v>42758</v>
      </c>
      <c r="B2145" s="66" t="s">
        <v>56</v>
      </c>
      <c r="C2145" s="46">
        <v>79.707599625768893</v>
      </c>
      <c r="D2145" s="46">
        <v>103.50539708458079</v>
      </c>
      <c r="E2145" s="46">
        <v>23.7977974588119</v>
      </c>
      <c r="F2145" s="52"/>
    </row>
    <row r="2146" spans="1:6" s="50" customFormat="1" x14ac:dyDescent="0.2">
      <c r="A2146" s="45">
        <v>42758</v>
      </c>
      <c r="B2146" s="66" t="s">
        <v>57</v>
      </c>
      <c r="C2146" s="46">
        <v>163.57304318559508</v>
      </c>
      <c r="D2146" s="46">
        <v>196.18491498116632</v>
      </c>
      <c r="E2146" s="46">
        <v>32.611871795571233</v>
      </c>
      <c r="F2146" s="52"/>
    </row>
    <row r="2147" spans="1:6" s="50" customFormat="1" x14ac:dyDescent="0.2">
      <c r="A2147" s="45">
        <v>42758</v>
      </c>
      <c r="B2147" s="66" t="s">
        <v>58</v>
      </c>
      <c r="C2147" s="46">
        <v>194.34008116795576</v>
      </c>
      <c r="D2147" s="46">
        <v>227.46536304336914</v>
      </c>
      <c r="E2147" s="46">
        <v>33.125281875413378</v>
      </c>
      <c r="F2147" s="52"/>
    </row>
    <row r="2148" spans="1:6" s="50" customFormat="1" x14ac:dyDescent="0.2">
      <c r="A2148" s="45">
        <v>42758</v>
      </c>
      <c r="B2148" s="66" t="s">
        <v>59</v>
      </c>
      <c r="C2148" s="46">
        <v>191.7844775008416</v>
      </c>
      <c r="D2148" s="46">
        <v>224.04900773858452</v>
      </c>
      <c r="E2148" s="46">
        <v>32.264530237742918</v>
      </c>
      <c r="F2148" s="52"/>
    </row>
    <row r="2149" spans="1:6" s="50" customFormat="1" x14ac:dyDescent="0.2">
      <c r="A2149" s="45">
        <v>42758</v>
      </c>
      <c r="B2149" s="66" t="s">
        <v>60</v>
      </c>
      <c r="C2149" s="46">
        <v>218.53751126654436</v>
      </c>
      <c r="D2149" s="46">
        <v>253.79830952493151</v>
      </c>
      <c r="E2149" s="46">
        <v>35.260798258387155</v>
      </c>
      <c r="F2149" s="52"/>
    </row>
    <row r="2150" spans="1:6" s="50" customFormat="1" x14ac:dyDescent="0.2">
      <c r="A2150" s="45">
        <v>42758</v>
      </c>
      <c r="B2150" s="66" t="s">
        <v>61</v>
      </c>
      <c r="C2150" s="46">
        <v>184.84923572254618</v>
      </c>
      <c r="D2150" s="46">
        <v>219.45130294677696</v>
      </c>
      <c r="E2150" s="46">
        <v>34.60206722423078</v>
      </c>
      <c r="F2150" s="52"/>
    </row>
    <row r="2151" spans="1:6" s="50" customFormat="1" x14ac:dyDescent="0.2">
      <c r="A2151" s="45">
        <v>42758</v>
      </c>
      <c r="B2151" s="66" t="s">
        <v>62</v>
      </c>
      <c r="C2151" s="46">
        <v>291.4997997905337</v>
      </c>
      <c r="D2151" s="46">
        <v>328.34558238439536</v>
      </c>
      <c r="E2151" s="46">
        <v>36.845782593861657</v>
      </c>
      <c r="F2151" s="52"/>
    </row>
    <row r="2152" spans="1:6" s="50" customFormat="1" x14ac:dyDescent="0.2">
      <c r="A2152" s="45">
        <v>42758</v>
      </c>
      <c r="B2152" s="66" t="s">
        <v>63</v>
      </c>
      <c r="C2152" s="46">
        <v>276.90411695724583</v>
      </c>
      <c r="D2152" s="46">
        <v>330.45423544447272</v>
      </c>
      <c r="E2152" s="46">
        <v>53.550118487226882</v>
      </c>
      <c r="F2152" s="52"/>
    </row>
    <row r="2153" spans="1:6" s="50" customFormat="1" x14ac:dyDescent="0.2">
      <c r="A2153" s="45">
        <v>42758</v>
      </c>
      <c r="B2153" s="66" t="s">
        <v>64</v>
      </c>
      <c r="C2153" s="46">
        <v>377.10674799720255</v>
      </c>
      <c r="D2153" s="46">
        <v>423.7000386578697</v>
      </c>
      <c r="E2153" s="46">
        <v>46.593290660667151</v>
      </c>
      <c r="F2153" s="52"/>
    </row>
    <row r="2154" spans="1:6" s="50" customFormat="1" x14ac:dyDescent="0.2">
      <c r="A2154" s="45">
        <v>42758</v>
      </c>
      <c r="B2154" s="66" t="s">
        <v>65</v>
      </c>
      <c r="C2154" s="46">
        <v>292.10009348493952</v>
      </c>
      <c r="D2154" s="46">
        <v>342.079620148478</v>
      </c>
      <c r="E2154" s="46">
        <v>49.979526663538479</v>
      </c>
      <c r="F2154" s="52"/>
    </row>
    <row r="2155" spans="1:6" s="50" customFormat="1" x14ac:dyDescent="0.2">
      <c r="A2155" s="45">
        <v>42758</v>
      </c>
      <c r="B2155" s="66" t="s">
        <v>66</v>
      </c>
      <c r="C2155" s="46">
        <v>255.00769086678912</v>
      </c>
      <c r="D2155" s="46">
        <v>295.74043524045527</v>
      </c>
      <c r="E2155" s="46">
        <v>40.732744373666151</v>
      </c>
      <c r="F2155" s="52"/>
    </row>
    <row r="2156" spans="1:6" s="50" customFormat="1" x14ac:dyDescent="0.2">
      <c r="A2156" s="45">
        <v>42758</v>
      </c>
      <c r="B2156" s="66" t="s">
        <v>67</v>
      </c>
      <c r="C2156" s="46">
        <v>330.27885405596032</v>
      </c>
      <c r="D2156" s="46">
        <v>392.62538507394544</v>
      </c>
      <c r="E2156" s="46">
        <v>62.346531017985114</v>
      </c>
      <c r="F2156" s="52"/>
    </row>
    <row r="2157" spans="1:6" s="50" customFormat="1" x14ac:dyDescent="0.2">
      <c r="A2157" s="45">
        <v>42758</v>
      </c>
      <c r="B2157" s="66" t="s">
        <v>68</v>
      </c>
      <c r="C2157" s="46">
        <v>350.82697292771451</v>
      </c>
      <c r="D2157" s="46">
        <v>397.20146282573302</v>
      </c>
      <c r="E2157" s="46">
        <v>46.37448989801851</v>
      </c>
      <c r="F2157" s="52"/>
    </row>
    <row r="2158" spans="1:6" s="50" customFormat="1" x14ac:dyDescent="0.2">
      <c r="A2158" s="45">
        <v>42758</v>
      </c>
      <c r="B2158" s="66" t="s">
        <v>69</v>
      </c>
      <c r="C2158" s="46">
        <v>272.14690278239124</v>
      </c>
      <c r="D2158" s="46">
        <v>314.17880629723976</v>
      </c>
      <c r="E2158" s="46">
        <v>42.031903514848523</v>
      </c>
      <c r="F2158" s="52"/>
    </row>
    <row r="2159" spans="1:6" s="50" customFormat="1" x14ac:dyDescent="0.2">
      <c r="A2159" s="45">
        <v>42758</v>
      </c>
      <c r="B2159" s="66" t="s">
        <v>70</v>
      </c>
      <c r="C2159" s="46">
        <v>204.65557752415361</v>
      </c>
      <c r="D2159" s="46">
        <v>247.97405758809094</v>
      </c>
      <c r="E2159" s="46">
        <v>43.318480063937329</v>
      </c>
      <c r="F2159" s="52"/>
    </row>
    <row r="2160" spans="1:6" s="50" customFormat="1" x14ac:dyDescent="0.2">
      <c r="A2160" s="45">
        <v>42758</v>
      </c>
      <c r="B2160" s="66" t="s">
        <v>71</v>
      </c>
      <c r="C2160" s="46">
        <v>303.87983390408112</v>
      </c>
      <c r="D2160" s="46">
        <v>348.6130201661386</v>
      </c>
      <c r="E2160" s="46">
        <v>44.733186262057473</v>
      </c>
      <c r="F2160" s="52"/>
    </row>
    <row r="2161" spans="1:6" s="50" customFormat="1" x14ac:dyDescent="0.2">
      <c r="A2161" s="45">
        <v>42758</v>
      </c>
      <c r="B2161" s="66" t="s">
        <v>72</v>
      </c>
      <c r="C2161" s="46">
        <v>223.98627391819628</v>
      </c>
      <c r="D2161" s="46">
        <v>268.65464056206707</v>
      </c>
      <c r="E2161" s="46">
        <v>44.668366643870797</v>
      </c>
      <c r="F2161" s="52"/>
    </row>
    <row r="2162" spans="1:6" s="50" customFormat="1" x14ac:dyDescent="0.2">
      <c r="A2162" s="45">
        <v>42758</v>
      </c>
      <c r="B2162" s="66" t="s">
        <v>73</v>
      </c>
      <c r="C2162" s="46">
        <v>217.05318093370082</v>
      </c>
      <c r="D2162" s="46">
        <v>270.17639530599297</v>
      </c>
      <c r="E2162" s="46">
        <v>53.123214372292153</v>
      </c>
      <c r="F2162" s="52"/>
    </row>
    <row r="2163" spans="1:6" s="50" customFormat="1" x14ac:dyDescent="0.2">
      <c r="A2163" s="45">
        <v>42758</v>
      </c>
      <c r="B2163" s="66" t="s">
        <v>74</v>
      </c>
      <c r="C2163" s="46">
        <v>198.93325501491964</v>
      </c>
      <c r="D2163" s="46">
        <v>249.59541830981109</v>
      </c>
      <c r="E2163" s="46">
        <v>50.662163294891457</v>
      </c>
      <c r="F2163" s="52"/>
    </row>
    <row r="2164" spans="1:6" s="50" customFormat="1" x14ac:dyDescent="0.2">
      <c r="A2164" s="45">
        <v>42758</v>
      </c>
      <c r="B2164" s="66" t="s">
        <v>75</v>
      </c>
      <c r="C2164" s="46">
        <v>256.20333581455083</v>
      </c>
      <c r="D2164" s="46">
        <v>329.29789875315402</v>
      </c>
      <c r="E2164" s="46">
        <v>73.09456293860319</v>
      </c>
      <c r="F2164" s="52"/>
    </row>
    <row r="2165" spans="1:6" s="50" customFormat="1" x14ac:dyDescent="0.2">
      <c r="A2165" s="45">
        <v>42758</v>
      </c>
      <c r="B2165" s="66" t="s">
        <v>76</v>
      </c>
      <c r="C2165" s="46">
        <v>186.77021343920478</v>
      </c>
      <c r="D2165" s="46">
        <v>233.82980602523537</v>
      </c>
      <c r="E2165" s="46">
        <v>47.05959258603059</v>
      </c>
      <c r="F2165" s="52"/>
    </row>
    <row r="2166" spans="1:6" s="50" customFormat="1" x14ac:dyDescent="0.2">
      <c r="A2166" s="45">
        <v>42758</v>
      </c>
      <c r="B2166" s="66" t="s">
        <v>77</v>
      </c>
      <c r="C2166" s="46">
        <v>85.480662487277712</v>
      </c>
      <c r="D2166" s="46">
        <v>112.15088274829868</v>
      </c>
      <c r="E2166" s="46">
        <v>26.670220261020972</v>
      </c>
      <c r="F2166" s="52"/>
    </row>
    <row r="2167" spans="1:6" s="50" customFormat="1" x14ac:dyDescent="0.2">
      <c r="A2167" s="45">
        <v>42758</v>
      </c>
      <c r="B2167" s="66" t="s">
        <v>78</v>
      </c>
      <c r="C2167" s="46">
        <v>65.186027640249961</v>
      </c>
      <c r="D2167" s="46">
        <v>94.749864695802813</v>
      </c>
      <c r="E2167" s="46">
        <v>29.563837055552852</v>
      </c>
      <c r="F2167" s="52"/>
    </row>
    <row r="2168" spans="1:6" s="50" customFormat="1" x14ac:dyDescent="0.2">
      <c r="A2168" s="45">
        <v>42758</v>
      </c>
      <c r="B2168" s="66" t="s">
        <v>79</v>
      </c>
      <c r="C2168" s="46">
        <v>78.463292685708439</v>
      </c>
      <c r="D2168" s="46">
        <v>110.14692626678564</v>
      </c>
      <c r="E2168" s="46">
        <v>31.683633581077203</v>
      </c>
      <c r="F2168" s="52"/>
    </row>
    <row r="2169" spans="1:6" s="50" customFormat="1" x14ac:dyDescent="0.2">
      <c r="A2169" s="45">
        <v>42758</v>
      </c>
      <c r="B2169" s="66" t="s">
        <v>80</v>
      </c>
      <c r="C2169" s="46">
        <v>55.214420806365752</v>
      </c>
      <c r="D2169" s="46">
        <v>84.577106695706192</v>
      </c>
      <c r="E2169" s="46">
        <v>29.36268588934044</v>
      </c>
      <c r="F2169" s="52"/>
    </row>
    <row r="2170" spans="1:6" s="50" customFormat="1" x14ac:dyDescent="0.2">
      <c r="A2170" s="45">
        <v>42758</v>
      </c>
      <c r="B2170" s="66" t="s">
        <v>81</v>
      </c>
      <c r="C2170" s="46">
        <v>73.111951725467904</v>
      </c>
      <c r="D2170" s="46">
        <v>102.61846261293067</v>
      </c>
      <c r="E2170" s="46">
        <v>29.506510887462767</v>
      </c>
      <c r="F2170" s="52"/>
    </row>
    <row r="2171" spans="1:6" s="50" customFormat="1" x14ac:dyDescent="0.2">
      <c r="A2171" s="45">
        <v>42758</v>
      </c>
      <c r="B2171" s="66" t="s">
        <v>82</v>
      </c>
      <c r="C2171" s="46">
        <v>74.947294245244251</v>
      </c>
      <c r="D2171" s="46">
        <v>118.24927180082207</v>
      </c>
      <c r="E2171" s="46">
        <v>43.301977555577821</v>
      </c>
      <c r="F2171" s="52"/>
    </row>
    <row r="2172" spans="1:6" s="50" customFormat="1" x14ac:dyDescent="0.2">
      <c r="A2172" s="45">
        <v>42758</v>
      </c>
      <c r="B2172" s="66" t="s">
        <v>83</v>
      </c>
      <c r="C2172" s="46">
        <v>88.029462358391896</v>
      </c>
      <c r="D2172" s="46">
        <v>121.53749103500238</v>
      </c>
      <c r="E2172" s="46">
        <v>33.508028676610479</v>
      </c>
      <c r="F2172" s="52"/>
    </row>
    <row r="2173" spans="1:6" s="50" customFormat="1" x14ac:dyDescent="0.2">
      <c r="A2173" s="45">
        <v>42758</v>
      </c>
      <c r="B2173" s="66" t="s">
        <v>84</v>
      </c>
      <c r="C2173" s="46">
        <v>93.013732660479008</v>
      </c>
      <c r="D2173" s="46">
        <v>131.40768516654325</v>
      </c>
      <c r="E2173" s="46">
        <v>38.393952506064238</v>
      </c>
      <c r="F2173" s="52"/>
    </row>
    <row r="2174" spans="1:6" s="50" customFormat="1" x14ac:dyDescent="0.2">
      <c r="A2174" s="45">
        <v>42758</v>
      </c>
      <c r="B2174" s="66" t="s">
        <v>85</v>
      </c>
      <c r="C2174" s="46">
        <v>61.133190451429741</v>
      </c>
      <c r="D2174" s="46">
        <v>91.912578030999697</v>
      </c>
      <c r="E2174" s="46">
        <v>30.779387579569956</v>
      </c>
      <c r="F2174" s="52"/>
    </row>
    <row r="2175" spans="1:6" s="50" customFormat="1" x14ac:dyDescent="0.2">
      <c r="A2175" s="45">
        <v>42758</v>
      </c>
      <c r="B2175" s="66" t="s">
        <v>86</v>
      </c>
      <c r="C2175" s="46">
        <v>66.239195034817996</v>
      </c>
      <c r="D2175" s="46">
        <v>95.906399325265767</v>
      </c>
      <c r="E2175" s="46">
        <v>29.667204290447771</v>
      </c>
      <c r="F2175" s="52"/>
    </row>
    <row r="2176" spans="1:6" s="50" customFormat="1" x14ac:dyDescent="0.2">
      <c r="A2176" s="45">
        <v>42758</v>
      </c>
      <c r="B2176" s="66" t="s">
        <v>87</v>
      </c>
      <c r="C2176" s="46">
        <v>113.43726460874207</v>
      </c>
      <c r="D2176" s="46">
        <v>167.83203775573512</v>
      </c>
      <c r="E2176" s="46">
        <v>54.394773146993046</v>
      </c>
      <c r="F2176" s="52"/>
    </row>
    <row r="2177" spans="1:6" s="50" customFormat="1" x14ac:dyDescent="0.2">
      <c r="A2177" s="45">
        <v>42758</v>
      </c>
      <c r="B2177" s="66" t="s">
        <v>88</v>
      </c>
      <c r="C2177" s="46">
        <v>88.147147519833084</v>
      </c>
      <c r="D2177" s="46">
        <v>121.16984654741947</v>
      </c>
      <c r="E2177" s="46">
        <v>33.022699027586384</v>
      </c>
      <c r="F2177" s="52"/>
    </row>
    <row r="2178" spans="1:6" s="50" customFormat="1" x14ac:dyDescent="0.2">
      <c r="A2178" s="45">
        <v>42758</v>
      </c>
      <c r="B2178" s="66" t="s">
        <v>89</v>
      </c>
      <c r="C2178" s="46">
        <v>92.401708877273308</v>
      </c>
      <c r="D2178" s="46">
        <v>125.63273950081273</v>
      </c>
      <c r="E2178" s="46">
        <v>33.231030623539425</v>
      </c>
      <c r="F2178" s="52"/>
    </row>
    <row r="2179" spans="1:6" s="50" customFormat="1" x14ac:dyDescent="0.2">
      <c r="A2179" s="45">
        <v>42758</v>
      </c>
      <c r="B2179" s="66" t="s">
        <v>90</v>
      </c>
      <c r="C2179" s="46">
        <v>133.13023067855826</v>
      </c>
      <c r="D2179" s="46">
        <v>173.10798590663845</v>
      </c>
      <c r="E2179" s="46">
        <v>39.977755228080184</v>
      </c>
      <c r="F2179" s="52"/>
    </row>
    <row r="2180" spans="1:6" s="50" customFormat="1" x14ac:dyDescent="0.2">
      <c r="A2180" s="45">
        <v>42758</v>
      </c>
      <c r="B2180" s="66" t="s">
        <v>91</v>
      </c>
      <c r="C2180" s="46">
        <v>115.1353535232182</v>
      </c>
      <c r="D2180" s="46">
        <v>153.59574181153522</v>
      </c>
      <c r="E2180" s="46">
        <v>38.46038828831702</v>
      </c>
      <c r="F2180" s="52"/>
    </row>
    <row r="2181" spans="1:6" s="50" customFormat="1" x14ac:dyDescent="0.2">
      <c r="A2181" s="45">
        <v>42758</v>
      </c>
      <c r="B2181" s="66" t="s">
        <v>92</v>
      </c>
      <c r="C2181" s="46">
        <v>82.259651958761481</v>
      </c>
      <c r="D2181" s="46">
        <v>114.69451180659316</v>
      </c>
      <c r="E2181" s="46">
        <v>32.434859847831675</v>
      </c>
      <c r="F2181" s="52"/>
    </row>
    <row r="2182" spans="1:6" s="50" customFormat="1" x14ac:dyDescent="0.2">
      <c r="A2182" s="45">
        <v>42758</v>
      </c>
      <c r="B2182" s="66" t="s">
        <v>93</v>
      </c>
      <c r="C2182" s="46">
        <v>136.40927023346933</v>
      </c>
      <c r="D2182" s="46">
        <v>177.09051579965447</v>
      </c>
      <c r="E2182" s="46">
        <v>40.68124556618514</v>
      </c>
      <c r="F2182" s="52"/>
    </row>
    <row r="2183" spans="1:6" s="50" customFormat="1" x14ac:dyDescent="0.2">
      <c r="A2183" s="45">
        <v>42758</v>
      </c>
      <c r="B2183" s="66" t="s">
        <v>94</v>
      </c>
      <c r="C2183" s="46">
        <v>135.92175909180472</v>
      </c>
      <c r="D2183" s="46">
        <v>185.78179355902239</v>
      </c>
      <c r="E2183" s="46">
        <v>49.860034467217673</v>
      </c>
      <c r="F2183" s="52"/>
    </row>
    <row r="2184" spans="1:6" s="50" customFormat="1" x14ac:dyDescent="0.2">
      <c r="A2184" s="45">
        <v>42758</v>
      </c>
      <c r="B2184" s="66" t="s">
        <v>95</v>
      </c>
      <c r="C2184" s="46">
        <v>118.53536817637041</v>
      </c>
      <c r="D2184" s="46">
        <v>160.98339388628588</v>
      </c>
      <c r="E2184" s="46">
        <v>42.44802570991547</v>
      </c>
      <c r="F2184" s="52"/>
    </row>
    <row r="2185" spans="1:6" s="50" customFormat="1" x14ac:dyDescent="0.2">
      <c r="A2185" s="45">
        <v>42758</v>
      </c>
      <c r="B2185" s="66" t="s">
        <v>96</v>
      </c>
      <c r="C2185" s="46">
        <v>133.48787872518176</v>
      </c>
      <c r="D2185" s="46">
        <v>173.55224562211558</v>
      </c>
      <c r="E2185" s="46">
        <v>40.064366896933819</v>
      </c>
      <c r="F2185" s="52"/>
    </row>
    <row r="2186" spans="1:6" s="50" customFormat="1" x14ac:dyDescent="0.2">
      <c r="A2186" s="45">
        <v>42758</v>
      </c>
      <c r="B2186" s="66" t="s">
        <v>97</v>
      </c>
      <c r="C2186" s="46">
        <v>155.12661653470633</v>
      </c>
      <c r="D2186" s="46">
        <v>193.75799322298457</v>
      </c>
      <c r="E2186" s="46">
        <v>38.631376688278237</v>
      </c>
      <c r="F2186" s="52"/>
    </row>
    <row r="2187" spans="1:6" s="50" customFormat="1" x14ac:dyDescent="0.2">
      <c r="A2187" s="45">
        <v>42758</v>
      </c>
      <c r="B2187" s="66" t="s">
        <v>98</v>
      </c>
      <c r="C2187" s="46">
        <v>171.53739629396148</v>
      </c>
      <c r="D2187" s="46">
        <v>208.20536656429297</v>
      </c>
      <c r="E2187" s="46">
        <v>36.667970270331494</v>
      </c>
      <c r="F2187" s="52"/>
    </row>
    <row r="2188" spans="1:6" s="50" customFormat="1" x14ac:dyDescent="0.2">
      <c r="A2188" s="45">
        <v>42758</v>
      </c>
      <c r="B2188" s="66" t="s">
        <v>99</v>
      </c>
      <c r="C2188" s="46">
        <v>195.4852520689679</v>
      </c>
      <c r="D2188" s="46">
        <v>243.68353344363047</v>
      </c>
      <c r="E2188" s="46">
        <v>48.198281374662571</v>
      </c>
      <c r="F2188" s="52"/>
    </row>
    <row r="2189" spans="1:6" s="50" customFormat="1" x14ac:dyDescent="0.2">
      <c r="A2189" s="45">
        <v>42758</v>
      </c>
      <c r="B2189" s="66" t="s">
        <v>100</v>
      </c>
      <c r="C2189" s="46">
        <v>231.71118842123036</v>
      </c>
      <c r="D2189" s="46">
        <v>283.27214482942827</v>
      </c>
      <c r="E2189" s="46">
        <v>51.56095640819791</v>
      </c>
      <c r="F2189" s="52"/>
    </row>
    <row r="2190" spans="1:6" s="50" customFormat="1" x14ac:dyDescent="0.2">
      <c r="A2190" s="45">
        <v>42758</v>
      </c>
      <c r="B2190" s="66" t="s">
        <v>101</v>
      </c>
      <c r="C2190" s="46">
        <v>151.35250522748078</v>
      </c>
      <c r="D2190" s="46">
        <v>195.14863679419608</v>
      </c>
      <c r="E2190" s="46">
        <v>43.796131566715303</v>
      </c>
      <c r="F2190" s="52"/>
    </row>
    <row r="2191" spans="1:6" s="50" customFormat="1" x14ac:dyDescent="0.2">
      <c r="A2191" s="45">
        <v>42758</v>
      </c>
      <c r="B2191" s="66" t="s">
        <v>102</v>
      </c>
      <c r="C2191" s="46">
        <v>153.174672933848</v>
      </c>
      <c r="D2191" s="46">
        <v>195.49625397834899</v>
      </c>
      <c r="E2191" s="46">
        <v>42.321581044500988</v>
      </c>
      <c r="F2191" s="52"/>
    </row>
    <row r="2192" spans="1:6" s="50" customFormat="1" x14ac:dyDescent="0.2">
      <c r="A2192" s="45">
        <v>42758</v>
      </c>
      <c r="B2192" s="66" t="s">
        <v>103</v>
      </c>
      <c r="C2192" s="46">
        <v>210.55252709907046</v>
      </c>
      <c r="D2192" s="46">
        <v>256.11253810456583</v>
      </c>
      <c r="E2192" s="46">
        <v>45.560011005495369</v>
      </c>
      <c r="F2192" s="52"/>
    </row>
    <row r="2193" spans="1:6" s="50" customFormat="1" x14ac:dyDescent="0.2">
      <c r="A2193" s="45">
        <v>42758</v>
      </c>
      <c r="B2193" s="66" t="s">
        <v>104</v>
      </c>
      <c r="C2193" s="46">
        <v>136.031288310446</v>
      </c>
      <c r="D2193" s="46">
        <v>177.74709132399025</v>
      </c>
      <c r="E2193" s="46">
        <v>41.715803013544246</v>
      </c>
      <c r="F2193" s="52"/>
    </row>
    <row r="2194" spans="1:6" s="50" customFormat="1" x14ac:dyDescent="0.2">
      <c r="A2194" s="45">
        <v>42758</v>
      </c>
      <c r="B2194" s="66" t="s">
        <v>105</v>
      </c>
      <c r="C2194" s="46">
        <v>125.94027405043062</v>
      </c>
      <c r="D2194" s="46">
        <v>166.81732271050069</v>
      </c>
      <c r="E2194" s="46">
        <v>40.877048660070074</v>
      </c>
      <c r="F2194" s="52"/>
    </row>
    <row r="2195" spans="1:6" s="50" customFormat="1" x14ac:dyDescent="0.2">
      <c r="A2195" s="45">
        <v>42758</v>
      </c>
      <c r="B2195" s="66" t="s">
        <v>106</v>
      </c>
      <c r="C2195" s="46">
        <v>131.16636320990006</v>
      </c>
      <c r="D2195" s="46">
        <v>175.9761627236158</v>
      </c>
      <c r="E2195" s="46">
        <v>44.809799513715745</v>
      </c>
      <c r="F2195" s="52"/>
    </row>
    <row r="2196" spans="1:6" s="50" customFormat="1" x14ac:dyDescent="0.2">
      <c r="A2196" s="45">
        <v>42758</v>
      </c>
      <c r="B2196" s="66" t="s">
        <v>107</v>
      </c>
      <c r="C2196" s="46">
        <v>142.47045068562696</v>
      </c>
      <c r="D2196" s="46">
        <v>181.25799988662914</v>
      </c>
      <c r="E2196" s="46">
        <v>38.787549201002179</v>
      </c>
      <c r="F2196" s="52"/>
    </row>
    <row r="2197" spans="1:6" s="50" customFormat="1" x14ac:dyDescent="0.2">
      <c r="A2197" s="45">
        <v>42758</v>
      </c>
      <c r="B2197" s="66" t="s">
        <v>108</v>
      </c>
      <c r="C2197" s="46">
        <v>109.40466729703435</v>
      </c>
      <c r="D2197" s="46">
        <v>153.17859290696231</v>
      </c>
      <c r="E2197" s="46">
        <v>43.773925609927957</v>
      </c>
      <c r="F2197" s="52"/>
    </row>
    <row r="2198" spans="1:6" s="50" customFormat="1" x14ac:dyDescent="0.2">
      <c r="A2198" s="45">
        <v>42758</v>
      </c>
      <c r="B2198" s="66" t="s">
        <v>109</v>
      </c>
      <c r="C2198" s="46">
        <v>105.87846812019103</v>
      </c>
      <c r="D2198" s="46">
        <v>143.30770526484142</v>
      </c>
      <c r="E2198" s="46">
        <v>37.429237144650386</v>
      </c>
      <c r="F2198" s="52"/>
    </row>
    <row r="2199" spans="1:6" s="50" customFormat="1" x14ac:dyDescent="0.2">
      <c r="A2199" s="45">
        <v>42758</v>
      </c>
      <c r="B2199" s="66" t="s">
        <v>110</v>
      </c>
      <c r="C2199" s="46">
        <v>105.63441326845874</v>
      </c>
      <c r="D2199" s="46">
        <v>150.23443297282489</v>
      </c>
      <c r="E2199" s="46">
        <v>44.600019704366147</v>
      </c>
      <c r="F2199" s="52"/>
    </row>
    <row r="2200" spans="1:6" s="50" customFormat="1" x14ac:dyDescent="0.2">
      <c r="A2200" s="45">
        <v>42758</v>
      </c>
      <c r="B2200" s="66" t="s">
        <v>111</v>
      </c>
      <c r="C2200" s="46">
        <v>120.58505169682012</v>
      </c>
      <c r="D2200" s="46">
        <v>166.79249619730066</v>
      </c>
      <c r="E2200" s="46">
        <v>46.207444500480548</v>
      </c>
      <c r="F2200" s="52"/>
    </row>
    <row r="2201" spans="1:6" s="50" customFormat="1" x14ac:dyDescent="0.2">
      <c r="A2201" s="45">
        <v>42758</v>
      </c>
      <c r="B2201" s="66" t="s">
        <v>112</v>
      </c>
      <c r="C2201" s="46">
        <v>166.04609053940996</v>
      </c>
      <c r="D2201" s="46">
        <v>205.54903329501843</v>
      </c>
      <c r="E2201" s="46">
        <v>39.502942755608473</v>
      </c>
      <c r="F2201" s="52"/>
    </row>
    <row r="2202" spans="1:6" s="50" customFormat="1" x14ac:dyDescent="0.2">
      <c r="A2202" s="45">
        <v>42758</v>
      </c>
      <c r="B2202" s="66" t="s">
        <v>113</v>
      </c>
      <c r="C2202" s="46">
        <v>231.44140294794832</v>
      </c>
      <c r="D2202" s="46">
        <v>284.47280459028548</v>
      </c>
      <c r="E2202" s="46">
        <v>53.031401642337158</v>
      </c>
      <c r="F2202" s="52"/>
    </row>
    <row r="2203" spans="1:6" s="50" customFormat="1" x14ac:dyDescent="0.2">
      <c r="A2203" s="45">
        <v>42758</v>
      </c>
      <c r="B2203" s="66" t="s">
        <v>114</v>
      </c>
      <c r="C2203" s="46">
        <v>253.1975697000141</v>
      </c>
      <c r="D2203" s="46">
        <v>291.27789133305464</v>
      </c>
      <c r="E2203" s="46">
        <v>38.080321633040541</v>
      </c>
      <c r="F2203" s="52"/>
    </row>
    <row r="2204" spans="1:6" s="50" customFormat="1" x14ac:dyDescent="0.2">
      <c r="A2204" s="45">
        <v>42758</v>
      </c>
      <c r="B2204" s="66" t="s">
        <v>115</v>
      </c>
      <c r="C2204" s="46">
        <v>255.38328494700477</v>
      </c>
      <c r="D2204" s="46">
        <v>291.50556053370326</v>
      </c>
      <c r="E2204" s="46">
        <v>36.122275586698493</v>
      </c>
      <c r="F2204" s="52"/>
    </row>
    <row r="2205" spans="1:6" s="50" customFormat="1" x14ac:dyDescent="0.2">
      <c r="A2205" s="45">
        <v>42758</v>
      </c>
      <c r="B2205" s="66" t="s">
        <v>116</v>
      </c>
      <c r="C2205" s="46">
        <v>157.89621562445302</v>
      </c>
      <c r="D2205" s="46">
        <v>186.15022168065951</v>
      </c>
      <c r="E2205" s="46">
        <v>28.254006056206492</v>
      </c>
      <c r="F2205" s="52"/>
    </row>
    <row r="2206" spans="1:6" s="50" customFormat="1" x14ac:dyDescent="0.2">
      <c r="A2206" s="45">
        <v>42758</v>
      </c>
      <c r="B2206" s="66" t="s">
        <v>117</v>
      </c>
      <c r="C2206" s="46">
        <v>116.44590828652109</v>
      </c>
      <c r="D2206" s="46">
        <v>146.8025261303703</v>
      </c>
      <c r="E2206" s="46">
        <v>30.356617843849207</v>
      </c>
      <c r="F2206" s="52"/>
    </row>
    <row r="2207" spans="1:6" s="50" customFormat="1" x14ac:dyDescent="0.2">
      <c r="A2207" s="45">
        <v>42758</v>
      </c>
      <c r="B2207" s="66" t="s">
        <v>118</v>
      </c>
      <c r="C2207" s="46">
        <v>108.17947858762295</v>
      </c>
      <c r="D2207" s="46">
        <v>136.93399875534939</v>
      </c>
      <c r="E2207" s="46">
        <v>28.75452016772644</v>
      </c>
      <c r="F2207" s="52"/>
    </row>
    <row r="2208" spans="1:6" s="50" customFormat="1" x14ac:dyDescent="0.2">
      <c r="A2208" s="45">
        <v>42758</v>
      </c>
      <c r="B2208" s="66" t="s">
        <v>119</v>
      </c>
      <c r="C2208" s="46">
        <v>132.48830033635284</v>
      </c>
      <c r="D2208" s="46">
        <v>162.17938264941307</v>
      </c>
      <c r="E2208" s="46">
        <v>29.691082313060235</v>
      </c>
      <c r="F2208" s="52"/>
    </row>
    <row r="2209" spans="1:6" s="50" customFormat="1" x14ac:dyDescent="0.2">
      <c r="A2209" s="45">
        <v>42758</v>
      </c>
      <c r="B2209" s="66" t="s">
        <v>120</v>
      </c>
      <c r="C2209" s="46">
        <v>174.29957795420825</v>
      </c>
      <c r="D2209" s="46">
        <v>212.43680202630188</v>
      </c>
      <c r="E2209" s="46">
        <v>38.13722407209363</v>
      </c>
      <c r="F2209" s="52"/>
    </row>
    <row r="2210" spans="1:6" s="50" customFormat="1" x14ac:dyDescent="0.2">
      <c r="A2210" s="45">
        <v>42758</v>
      </c>
      <c r="B2210" s="66" t="s">
        <v>121</v>
      </c>
      <c r="C2210" s="46">
        <v>163.11573352272251</v>
      </c>
      <c r="D2210" s="46">
        <v>192.5857990334458</v>
      </c>
      <c r="E2210" s="46">
        <v>29.470065510723288</v>
      </c>
      <c r="F2210" s="52"/>
    </row>
    <row r="2211" spans="1:6" s="50" customFormat="1" x14ac:dyDescent="0.2">
      <c r="A2211" s="45">
        <v>42758</v>
      </c>
      <c r="B2211" s="66" t="s">
        <v>122</v>
      </c>
      <c r="C2211" s="46">
        <v>219.51147955251585</v>
      </c>
      <c r="D2211" s="46">
        <v>250.35532628735953</v>
      </c>
      <c r="E2211" s="46">
        <v>30.84384673484368</v>
      </c>
      <c r="F2211" s="52"/>
    </row>
    <row r="2212" spans="1:6" s="50" customFormat="1" x14ac:dyDescent="0.2">
      <c r="A2212" s="45">
        <v>42758</v>
      </c>
      <c r="B2212" s="66" t="s">
        <v>123</v>
      </c>
      <c r="C2212" s="46">
        <v>145.97505642257045</v>
      </c>
      <c r="D2212" s="46">
        <v>175.31483440433428</v>
      </c>
      <c r="E2212" s="46">
        <v>29.339777981763831</v>
      </c>
      <c r="F2212" s="52"/>
    </row>
    <row r="2213" spans="1:6" s="50" customFormat="1" x14ac:dyDescent="0.2">
      <c r="A2213" s="45">
        <v>42758</v>
      </c>
      <c r="B2213" s="66" t="s">
        <v>124</v>
      </c>
      <c r="C2213" s="46">
        <v>159.58663734982923</v>
      </c>
      <c r="D2213" s="46">
        <v>193.86310045512303</v>
      </c>
      <c r="E2213" s="46">
        <v>34.2764631052938</v>
      </c>
      <c r="F2213" s="52"/>
    </row>
    <row r="2214" spans="1:6" s="50" customFormat="1" x14ac:dyDescent="0.2">
      <c r="A2214" s="45">
        <v>42758</v>
      </c>
      <c r="B2214" s="66" t="s">
        <v>125</v>
      </c>
      <c r="C2214" s="46">
        <v>145.24321590892359</v>
      </c>
      <c r="D2214" s="46">
        <v>174.60162121132845</v>
      </c>
      <c r="E2214" s="46">
        <v>29.358405302404861</v>
      </c>
      <c r="F2214" s="52"/>
    </row>
    <row r="2215" spans="1:6" s="50" customFormat="1" x14ac:dyDescent="0.2">
      <c r="A2215" s="45">
        <v>42758</v>
      </c>
      <c r="B2215" s="66" t="s">
        <v>126</v>
      </c>
      <c r="C2215" s="46">
        <v>145.60655352229705</v>
      </c>
      <c r="D2215" s="46">
        <v>171.66189333430106</v>
      </c>
      <c r="E2215" s="46">
        <v>26.055339812004007</v>
      </c>
      <c r="F2215" s="52"/>
    </row>
    <row r="2216" spans="1:6" s="50" customFormat="1" x14ac:dyDescent="0.2">
      <c r="A2216" s="45">
        <v>42758</v>
      </c>
      <c r="B2216" s="66" t="s">
        <v>127</v>
      </c>
      <c r="C2216" s="46">
        <v>140.74365233575108</v>
      </c>
      <c r="D2216" s="46">
        <v>172.00987184329395</v>
      </c>
      <c r="E2216" s="46">
        <v>31.266219507542871</v>
      </c>
      <c r="F2216" s="52"/>
    </row>
    <row r="2217" spans="1:6" s="50" customFormat="1" x14ac:dyDescent="0.2">
      <c r="A2217" s="45">
        <v>42758</v>
      </c>
      <c r="B2217" s="66" t="s">
        <v>128</v>
      </c>
      <c r="C2217" s="46">
        <v>142.32241542658605</v>
      </c>
      <c r="D2217" s="46">
        <v>166.72215440990061</v>
      </c>
      <c r="E2217" s="46">
        <v>24.399738983314563</v>
      </c>
      <c r="F2217" s="52"/>
    </row>
    <row r="2218" spans="1:6" s="50" customFormat="1" x14ac:dyDescent="0.2">
      <c r="A2218" s="45">
        <v>42759</v>
      </c>
      <c r="B2218" s="66">
        <v>0</v>
      </c>
      <c r="C2218" s="46">
        <v>132.71964220913526</v>
      </c>
      <c r="D2218" s="46">
        <v>155.91656769114539</v>
      </c>
      <c r="E2218" s="46">
        <v>23.19692548201013</v>
      </c>
      <c r="F2218" s="52"/>
    </row>
    <row r="2219" spans="1:6" s="50" customFormat="1" x14ac:dyDescent="0.2">
      <c r="A2219" s="45">
        <v>42759</v>
      </c>
      <c r="B2219" s="66" t="s">
        <v>34</v>
      </c>
      <c r="C2219" s="46">
        <v>108.53259220564649</v>
      </c>
      <c r="D2219" s="46">
        <v>134.77995280529203</v>
      </c>
      <c r="E2219" s="46">
        <v>26.247360599645532</v>
      </c>
      <c r="F2219" s="52"/>
    </row>
    <row r="2220" spans="1:6" s="50" customFormat="1" x14ac:dyDescent="0.2">
      <c r="A2220" s="45">
        <v>42759</v>
      </c>
      <c r="B2220" s="66" t="s">
        <v>35</v>
      </c>
      <c r="C2220" s="46">
        <v>108.04548692333192</v>
      </c>
      <c r="D2220" s="46">
        <v>141.46847752797692</v>
      </c>
      <c r="E2220" s="46">
        <v>33.422990604644994</v>
      </c>
      <c r="F2220" s="52"/>
    </row>
    <row r="2221" spans="1:6" s="50" customFormat="1" x14ac:dyDescent="0.2">
      <c r="A2221" s="45">
        <v>42759</v>
      </c>
      <c r="B2221" s="66" t="s">
        <v>36</v>
      </c>
      <c r="C2221" s="46">
        <v>107.43685534917618</v>
      </c>
      <c r="D2221" s="46">
        <v>128.90334685521722</v>
      </c>
      <c r="E2221" s="46">
        <v>21.466491506041038</v>
      </c>
      <c r="F2221" s="52"/>
    </row>
    <row r="2222" spans="1:6" s="50" customFormat="1" x14ac:dyDescent="0.2">
      <c r="A2222" s="45">
        <v>42759</v>
      </c>
      <c r="B2222" s="66" t="s">
        <v>37</v>
      </c>
      <c r="C2222" s="46">
        <v>224.10837826247973</v>
      </c>
      <c r="D2222" s="46">
        <v>246.76512731971059</v>
      </c>
      <c r="E2222" s="46">
        <v>22.656749057230854</v>
      </c>
      <c r="F2222" s="52"/>
    </row>
    <row r="2223" spans="1:6" s="50" customFormat="1" x14ac:dyDescent="0.2">
      <c r="A2223" s="45">
        <v>42759</v>
      </c>
      <c r="B2223" s="66" t="s">
        <v>38</v>
      </c>
      <c r="C2223" s="46">
        <v>171.36117910902087</v>
      </c>
      <c r="D2223" s="46">
        <v>192.87585192554866</v>
      </c>
      <c r="E2223" s="46">
        <v>21.514672816527792</v>
      </c>
      <c r="F2223" s="52"/>
    </row>
    <row r="2224" spans="1:6" s="50" customFormat="1" x14ac:dyDescent="0.2">
      <c r="A2224" s="45">
        <v>42759</v>
      </c>
      <c r="B2224" s="66" t="s">
        <v>39</v>
      </c>
      <c r="C2224" s="46">
        <v>163.33857065050501</v>
      </c>
      <c r="D2224" s="46">
        <v>183.83206744104783</v>
      </c>
      <c r="E2224" s="46">
        <v>20.493496790542821</v>
      </c>
      <c r="F2224" s="52"/>
    </row>
    <row r="2225" spans="1:6" s="50" customFormat="1" x14ac:dyDescent="0.2">
      <c r="A2225" s="45">
        <v>42759</v>
      </c>
      <c r="B2225" s="66" t="s">
        <v>40</v>
      </c>
      <c r="C2225" s="46">
        <v>172.93804101255583</v>
      </c>
      <c r="D2225" s="46">
        <v>195.56616991941746</v>
      </c>
      <c r="E2225" s="46">
        <v>22.628128906861633</v>
      </c>
      <c r="F2225" s="52"/>
    </row>
    <row r="2226" spans="1:6" s="50" customFormat="1" x14ac:dyDescent="0.2">
      <c r="A2226" s="45">
        <v>42759</v>
      </c>
      <c r="B2226" s="66" t="s">
        <v>41</v>
      </c>
      <c r="C2226" s="46">
        <v>219.48231581301613</v>
      </c>
      <c r="D2226" s="46">
        <v>245.68417348009194</v>
      </c>
      <c r="E2226" s="46">
        <v>26.201857667075814</v>
      </c>
      <c r="F2226" s="52"/>
    </row>
    <row r="2227" spans="1:6" s="50" customFormat="1" x14ac:dyDescent="0.2">
      <c r="A2227" s="45">
        <v>42759</v>
      </c>
      <c r="B2227" s="66" t="s">
        <v>42</v>
      </c>
      <c r="C2227" s="46">
        <v>261.28615662347158</v>
      </c>
      <c r="D2227" s="46">
        <v>287.81779220361426</v>
      </c>
      <c r="E2227" s="46">
        <v>26.531635580142677</v>
      </c>
      <c r="F2227" s="52"/>
    </row>
    <row r="2228" spans="1:6" s="50" customFormat="1" x14ac:dyDescent="0.2">
      <c r="A2228" s="45">
        <v>42759</v>
      </c>
      <c r="B2228" s="66" t="s">
        <v>43</v>
      </c>
      <c r="C2228" s="46">
        <v>236.73531362595941</v>
      </c>
      <c r="D2228" s="46">
        <v>255.29696487334419</v>
      </c>
      <c r="E2228" s="46">
        <v>18.561651247384788</v>
      </c>
      <c r="F2228" s="52"/>
    </row>
    <row r="2229" spans="1:6" s="50" customFormat="1" x14ac:dyDescent="0.2">
      <c r="A2229" s="45">
        <v>42759</v>
      </c>
      <c r="B2229" s="66" t="s">
        <v>44</v>
      </c>
      <c r="C2229" s="46">
        <v>209.87590600966536</v>
      </c>
      <c r="D2229" s="46">
        <v>230.87662691644059</v>
      </c>
      <c r="E2229" s="46">
        <v>21.000720906775229</v>
      </c>
      <c r="F2229" s="52"/>
    </row>
    <row r="2230" spans="1:6" s="50" customFormat="1" x14ac:dyDescent="0.2">
      <c r="A2230" s="45">
        <v>42759</v>
      </c>
      <c r="B2230" s="66" t="s">
        <v>45</v>
      </c>
      <c r="C2230" s="46">
        <v>219.71758924639852</v>
      </c>
      <c r="D2230" s="46">
        <v>246.71612700915057</v>
      </c>
      <c r="E2230" s="46">
        <v>26.998537762752051</v>
      </c>
      <c r="F2230" s="52"/>
    </row>
    <row r="2231" spans="1:6" s="50" customFormat="1" x14ac:dyDescent="0.2">
      <c r="A2231" s="45">
        <v>42759</v>
      </c>
      <c r="B2231" s="66" t="s">
        <v>46</v>
      </c>
      <c r="C2231" s="46">
        <v>228.22233255587901</v>
      </c>
      <c r="D2231" s="46">
        <v>249.99633881865086</v>
      </c>
      <c r="E2231" s="46">
        <v>21.774006262771849</v>
      </c>
      <c r="F2231" s="52"/>
    </row>
    <row r="2232" spans="1:6" s="50" customFormat="1" x14ac:dyDescent="0.2">
      <c r="A2232" s="45">
        <v>42759</v>
      </c>
      <c r="B2232" s="66" t="s">
        <v>47</v>
      </c>
      <c r="C2232" s="46">
        <v>255.44147672579652</v>
      </c>
      <c r="D2232" s="46">
        <v>281.44428966782226</v>
      </c>
      <c r="E2232" s="46">
        <v>26.002812942025741</v>
      </c>
      <c r="F2232" s="52"/>
    </row>
    <row r="2233" spans="1:6" s="50" customFormat="1" x14ac:dyDescent="0.2">
      <c r="A2233" s="45">
        <v>42759</v>
      </c>
      <c r="B2233" s="66" t="s">
        <v>48</v>
      </c>
      <c r="C2233" s="46">
        <v>267.95597833873495</v>
      </c>
      <c r="D2233" s="46">
        <v>293.17363664507184</v>
      </c>
      <c r="E2233" s="46">
        <v>25.217658306336887</v>
      </c>
      <c r="F2233" s="52"/>
    </row>
    <row r="2234" spans="1:6" s="50" customFormat="1" x14ac:dyDescent="0.2">
      <c r="A2234" s="45">
        <v>42759</v>
      </c>
      <c r="B2234" s="66" t="s">
        <v>49</v>
      </c>
      <c r="C2234" s="46">
        <v>226.75801636408525</v>
      </c>
      <c r="D2234" s="46">
        <v>249.39091677662938</v>
      </c>
      <c r="E2234" s="46">
        <v>22.632900412544132</v>
      </c>
      <c r="F2234" s="52"/>
    </row>
    <row r="2235" spans="1:6" s="50" customFormat="1" x14ac:dyDescent="0.2">
      <c r="A2235" s="45">
        <v>42759</v>
      </c>
      <c r="B2235" s="66" t="s">
        <v>50</v>
      </c>
      <c r="C2235" s="46">
        <v>251.42453352763866</v>
      </c>
      <c r="D2235" s="46">
        <v>274.26451843091013</v>
      </c>
      <c r="E2235" s="46">
        <v>22.839984903271471</v>
      </c>
      <c r="F2235" s="52"/>
    </row>
    <row r="2236" spans="1:6" s="50" customFormat="1" x14ac:dyDescent="0.2">
      <c r="A2236" s="45">
        <v>42759</v>
      </c>
      <c r="B2236" s="66" t="s">
        <v>51</v>
      </c>
      <c r="C2236" s="46">
        <v>203.5439162851757</v>
      </c>
      <c r="D2236" s="46">
        <v>222.15226462293268</v>
      </c>
      <c r="E2236" s="46">
        <v>18.608348337756979</v>
      </c>
      <c r="F2236" s="52"/>
    </row>
    <row r="2237" spans="1:6" s="50" customFormat="1" x14ac:dyDescent="0.2">
      <c r="A2237" s="45">
        <v>42759</v>
      </c>
      <c r="B2237" s="66" t="s">
        <v>52</v>
      </c>
      <c r="C2237" s="46">
        <v>205.24336057610182</v>
      </c>
      <c r="D2237" s="46">
        <v>226.60611279968589</v>
      </c>
      <c r="E2237" s="46">
        <v>21.362752223584067</v>
      </c>
      <c r="F2237" s="52"/>
    </row>
    <row r="2238" spans="1:6" s="50" customFormat="1" x14ac:dyDescent="0.2">
      <c r="A2238" s="45">
        <v>42759</v>
      </c>
      <c r="B2238" s="66" t="s">
        <v>53</v>
      </c>
      <c r="C2238" s="46">
        <v>202.81121022532884</v>
      </c>
      <c r="D2238" s="46">
        <v>226.6004860394759</v>
      </c>
      <c r="E2238" s="46">
        <v>23.789275814147061</v>
      </c>
      <c r="F2238" s="52"/>
    </row>
    <row r="2239" spans="1:6" s="50" customFormat="1" x14ac:dyDescent="0.2">
      <c r="A2239" s="45">
        <v>42759</v>
      </c>
      <c r="B2239" s="66" t="s">
        <v>54</v>
      </c>
      <c r="C2239" s="46">
        <v>249.5928911047215</v>
      </c>
      <c r="D2239" s="46">
        <v>286.91063228265415</v>
      </c>
      <c r="E2239" s="46">
        <v>37.317741177932646</v>
      </c>
      <c r="F2239" s="52"/>
    </row>
    <row r="2240" spans="1:6" s="50" customFormat="1" x14ac:dyDescent="0.2">
      <c r="A2240" s="45">
        <v>42759</v>
      </c>
      <c r="B2240" s="66" t="s">
        <v>55</v>
      </c>
      <c r="C2240" s="46">
        <v>227.96110780819686</v>
      </c>
      <c r="D2240" s="46">
        <v>252.16999517527245</v>
      </c>
      <c r="E2240" s="46">
        <v>24.20888736707559</v>
      </c>
      <c r="F2240" s="52"/>
    </row>
    <row r="2241" spans="1:6" s="50" customFormat="1" x14ac:dyDescent="0.2">
      <c r="A2241" s="45">
        <v>42759</v>
      </c>
      <c r="B2241" s="66" t="s">
        <v>56</v>
      </c>
      <c r="C2241" s="46">
        <v>246.06458081332821</v>
      </c>
      <c r="D2241" s="46">
        <v>273.75429944867295</v>
      </c>
      <c r="E2241" s="46">
        <v>27.689718635344747</v>
      </c>
      <c r="F2241" s="52"/>
    </row>
    <row r="2242" spans="1:6" s="50" customFormat="1" x14ac:dyDescent="0.2">
      <c r="A2242" s="45">
        <v>42759</v>
      </c>
      <c r="B2242" s="66" t="s">
        <v>57</v>
      </c>
      <c r="C2242" s="46">
        <v>227.9570685925969</v>
      </c>
      <c r="D2242" s="46">
        <v>264.24319456495493</v>
      </c>
      <c r="E2242" s="46">
        <v>36.286125972358036</v>
      </c>
      <c r="F2242" s="52"/>
    </row>
    <row r="2243" spans="1:6" s="50" customFormat="1" x14ac:dyDescent="0.2">
      <c r="A2243" s="45">
        <v>42759</v>
      </c>
      <c r="B2243" s="66" t="s">
        <v>58</v>
      </c>
      <c r="C2243" s="46">
        <v>251.04218081161537</v>
      </c>
      <c r="D2243" s="46">
        <v>281.95409758101368</v>
      </c>
      <c r="E2243" s="46">
        <v>30.911916769398317</v>
      </c>
      <c r="F2243" s="52"/>
    </row>
    <row r="2244" spans="1:6" s="50" customFormat="1" x14ac:dyDescent="0.2">
      <c r="A2244" s="45">
        <v>42759</v>
      </c>
      <c r="B2244" s="66" t="s">
        <v>59</v>
      </c>
      <c r="C2244" s="46">
        <v>203.77251080235811</v>
      </c>
      <c r="D2244" s="46">
        <v>234.07592818697083</v>
      </c>
      <c r="E2244" s="46">
        <v>30.303417384612715</v>
      </c>
      <c r="F2244" s="52"/>
    </row>
    <row r="2245" spans="1:6" s="50" customFormat="1" x14ac:dyDescent="0.2">
      <c r="A2245" s="45">
        <v>42759</v>
      </c>
      <c r="B2245" s="66" t="s">
        <v>60</v>
      </c>
      <c r="C2245" s="46">
        <v>211.66879478568288</v>
      </c>
      <c r="D2245" s="46">
        <v>248.97081899513643</v>
      </c>
      <c r="E2245" s="46">
        <v>37.302024209453549</v>
      </c>
      <c r="F2245" s="52"/>
    </row>
    <row r="2246" spans="1:6" s="50" customFormat="1" x14ac:dyDescent="0.2">
      <c r="A2246" s="45">
        <v>42759</v>
      </c>
      <c r="B2246" s="66" t="s">
        <v>61</v>
      </c>
      <c r="C2246" s="46">
        <v>300.00322852264878</v>
      </c>
      <c r="D2246" s="46">
        <v>337.89733777237291</v>
      </c>
      <c r="E2246" s="46">
        <v>37.894109249724124</v>
      </c>
      <c r="F2246" s="52"/>
    </row>
    <row r="2247" spans="1:6" s="50" customFormat="1" x14ac:dyDescent="0.2">
      <c r="A2247" s="45">
        <v>42759</v>
      </c>
      <c r="B2247" s="66" t="s">
        <v>62</v>
      </c>
      <c r="C2247" s="46">
        <v>354.31416105239282</v>
      </c>
      <c r="D2247" s="46">
        <v>394.08644744624075</v>
      </c>
      <c r="E2247" s="46">
        <v>39.772286393847935</v>
      </c>
      <c r="F2247" s="52"/>
    </row>
    <row r="2248" spans="1:6" s="50" customFormat="1" x14ac:dyDescent="0.2">
      <c r="A2248" s="45">
        <v>42759</v>
      </c>
      <c r="B2248" s="66" t="s">
        <v>63</v>
      </c>
      <c r="C2248" s="46">
        <v>531.58803858628039</v>
      </c>
      <c r="D2248" s="46">
        <v>603.02293255728216</v>
      </c>
      <c r="E2248" s="46">
        <v>71.43489397100177</v>
      </c>
      <c r="F2248" s="52"/>
    </row>
    <row r="2249" spans="1:6" s="50" customFormat="1" x14ac:dyDescent="0.2">
      <c r="A2249" s="45">
        <v>42759</v>
      </c>
      <c r="B2249" s="66" t="s">
        <v>64</v>
      </c>
      <c r="C2249" s="46">
        <v>360.74763493737373</v>
      </c>
      <c r="D2249" s="46">
        <v>412.01633038332807</v>
      </c>
      <c r="E2249" s="46">
        <v>51.268695445954336</v>
      </c>
      <c r="F2249" s="52"/>
    </row>
    <row r="2250" spans="1:6" s="50" customFormat="1" x14ac:dyDescent="0.2">
      <c r="A2250" s="45">
        <v>42759</v>
      </c>
      <c r="B2250" s="66" t="s">
        <v>65</v>
      </c>
      <c r="C2250" s="46">
        <v>293.9174123002914</v>
      </c>
      <c r="D2250" s="46">
        <v>335.86943477847984</v>
      </c>
      <c r="E2250" s="46">
        <v>41.952022478188439</v>
      </c>
      <c r="F2250" s="52"/>
    </row>
    <row r="2251" spans="1:6" s="50" customFormat="1" x14ac:dyDescent="0.2">
      <c r="A2251" s="45">
        <v>42759</v>
      </c>
      <c r="B2251" s="66" t="s">
        <v>66</v>
      </c>
      <c r="C2251" s="46">
        <v>348.71248421709998</v>
      </c>
      <c r="D2251" s="46">
        <v>396.51082494552094</v>
      </c>
      <c r="E2251" s="46">
        <v>47.798340728420953</v>
      </c>
      <c r="F2251" s="52"/>
    </row>
    <row r="2252" spans="1:6" s="50" customFormat="1" x14ac:dyDescent="0.2">
      <c r="A2252" s="45">
        <v>42759</v>
      </c>
      <c r="B2252" s="66" t="s">
        <v>67</v>
      </c>
      <c r="C2252" s="46">
        <v>317.96950712723913</v>
      </c>
      <c r="D2252" s="46">
        <v>364.59320508567242</v>
      </c>
      <c r="E2252" s="46">
        <v>46.623697958433297</v>
      </c>
      <c r="F2252" s="52"/>
    </row>
    <row r="2253" spans="1:6" s="50" customFormat="1" x14ac:dyDescent="0.2">
      <c r="A2253" s="45">
        <v>42759</v>
      </c>
      <c r="B2253" s="66" t="s">
        <v>68</v>
      </c>
      <c r="C2253" s="46">
        <v>341.65927845091335</v>
      </c>
      <c r="D2253" s="46">
        <v>388.74899248305735</v>
      </c>
      <c r="E2253" s="46">
        <v>47.089714032144002</v>
      </c>
      <c r="F2253" s="52"/>
    </row>
    <row r="2254" spans="1:6" s="50" customFormat="1" x14ac:dyDescent="0.2">
      <c r="A2254" s="45">
        <v>42759</v>
      </c>
      <c r="B2254" s="66" t="s">
        <v>69</v>
      </c>
      <c r="C2254" s="46">
        <v>231.69931401982276</v>
      </c>
      <c r="D2254" s="46">
        <v>276.83308160933888</v>
      </c>
      <c r="E2254" s="46">
        <v>45.133767589516111</v>
      </c>
      <c r="F2254" s="52"/>
    </row>
    <row r="2255" spans="1:6" s="50" customFormat="1" x14ac:dyDescent="0.2">
      <c r="A2255" s="45">
        <v>42759</v>
      </c>
      <c r="B2255" s="66" t="s">
        <v>70</v>
      </c>
      <c r="C2255" s="46">
        <v>166.93866631753991</v>
      </c>
      <c r="D2255" s="46">
        <v>210.90403228710446</v>
      </c>
      <c r="E2255" s="46">
        <v>43.965365969564544</v>
      </c>
      <c r="F2255" s="52"/>
    </row>
    <row r="2256" spans="1:6" s="50" customFormat="1" x14ac:dyDescent="0.2">
      <c r="A2256" s="45">
        <v>42759</v>
      </c>
      <c r="B2256" s="66" t="s">
        <v>71</v>
      </c>
      <c r="C2256" s="46">
        <v>119.79626384127377</v>
      </c>
      <c r="D2256" s="46">
        <v>156.47329808933105</v>
      </c>
      <c r="E2256" s="46">
        <v>36.677034248057282</v>
      </c>
      <c r="F2256" s="52"/>
    </row>
    <row r="2257" spans="1:6" s="50" customFormat="1" x14ac:dyDescent="0.2">
      <c r="A2257" s="45">
        <v>42759</v>
      </c>
      <c r="B2257" s="66" t="s">
        <v>72</v>
      </c>
      <c r="C2257" s="46">
        <v>61.149011510430739</v>
      </c>
      <c r="D2257" s="46">
        <v>95.594130367851349</v>
      </c>
      <c r="E2257" s="46">
        <v>34.44511885742061</v>
      </c>
      <c r="F2257" s="52"/>
    </row>
    <row r="2258" spans="1:6" s="50" customFormat="1" x14ac:dyDescent="0.2">
      <c r="A2258" s="45">
        <v>42759</v>
      </c>
      <c r="B2258" s="66" t="s">
        <v>73</v>
      </c>
      <c r="C2258" s="46">
        <v>64.416687116687683</v>
      </c>
      <c r="D2258" s="46">
        <v>89.727230651986531</v>
      </c>
      <c r="E2258" s="46">
        <v>25.310543535298848</v>
      </c>
      <c r="F2258" s="52"/>
    </row>
    <row r="2259" spans="1:6" s="50" customFormat="1" x14ac:dyDescent="0.2">
      <c r="A2259" s="45">
        <v>42759</v>
      </c>
      <c r="B2259" s="66" t="s">
        <v>74</v>
      </c>
      <c r="C2259" s="46">
        <v>67.781500000827535</v>
      </c>
      <c r="D2259" s="46">
        <v>94.651080025156972</v>
      </c>
      <c r="E2259" s="46">
        <v>26.869580024329437</v>
      </c>
      <c r="F2259" s="52"/>
    </row>
    <row r="2260" spans="1:6" s="50" customFormat="1" x14ac:dyDescent="0.2">
      <c r="A2260" s="45">
        <v>42759</v>
      </c>
      <c r="B2260" s="66" t="s">
        <v>75</v>
      </c>
      <c r="C2260" s="46">
        <v>173.49188803376211</v>
      </c>
      <c r="D2260" s="46">
        <v>217.56306241276931</v>
      </c>
      <c r="E2260" s="46">
        <v>44.071174379007203</v>
      </c>
      <c r="F2260" s="52"/>
    </row>
    <row r="2261" spans="1:6" s="50" customFormat="1" x14ac:dyDescent="0.2">
      <c r="A2261" s="45">
        <v>42759</v>
      </c>
      <c r="B2261" s="66" t="s">
        <v>76</v>
      </c>
      <c r="C2261" s="46">
        <v>377.23217015877054</v>
      </c>
      <c r="D2261" s="46">
        <v>416.81936030616839</v>
      </c>
      <c r="E2261" s="46">
        <v>39.587190147397848</v>
      </c>
      <c r="F2261" s="52"/>
    </row>
    <row r="2262" spans="1:6" s="50" customFormat="1" x14ac:dyDescent="0.2">
      <c r="A2262" s="45">
        <v>42759</v>
      </c>
      <c r="B2262" s="66" t="s">
        <v>77</v>
      </c>
      <c r="C2262" s="46">
        <v>629.68663857723004</v>
      </c>
      <c r="D2262" s="46">
        <v>658.05158214944561</v>
      </c>
      <c r="E2262" s="46">
        <v>28.364943572215566</v>
      </c>
      <c r="F2262" s="52"/>
    </row>
    <row r="2263" spans="1:6" s="50" customFormat="1" x14ac:dyDescent="0.2">
      <c r="A2263" s="45">
        <v>42759</v>
      </c>
      <c r="B2263" s="66" t="s">
        <v>78</v>
      </c>
      <c r="C2263" s="46">
        <v>808.63537092349407</v>
      </c>
      <c r="D2263" s="46">
        <v>854.94151537001869</v>
      </c>
      <c r="E2263" s="46">
        <v>46.306144446524627</v>
      </c>
      <c r="F2263" s="52"/>
    </row>
    <row r="2264" spans="1:6" s="50" customFormat="1" x14ac:dyDescent="0.2">
      <c r="A2264" s="45">
        <v>42759</v>
      </c>
      <c r="B2264" s="66" t="s">
        <v>79</v>
      </c>
      <c r="C2264" s="46">
        <v>773.03204191748716</v>
      </c>
      <c r="D2264" s="46">
        <v>803.67196579380118</v>
      </c>
      <c r="E2264" s="46">
        <v>30.639923876314015</v>
      </c>
      <c r="F2264" s="52"/>
    </row>
    <row r="2265" spans="1:6" s="50" customFormat="1" x14ac:dyDescent="0.2">
      <c r="A2265" s="45">
        <v>42759</v>
      </c>
      <c r="B2265" s="66" t="s">
        <v>80</v>
      </c>
      <c r="C2265" s="46">
        <v>793.07063527662694</v>
      </c>
      <c r="D2265" s="46">
        <v>829.09960851507356</v>
      </c>
      <c r="E2265" s="46">
        <v>36.028973238446611</v>
      </c>
      <c r="F2265" s="52"/>
    </row>
    <row r="2266" spans="1:6" s="50" customFormat="1" x14ac:dyDescent="0.2">
      <c r="A2266" s="45">
        <v>42759</v>
      </c>
      <c r="B2266" s="66" t="s">
        <v>81</v>
      </c>
      <c r="C2266" s="46">
        <v>362.02964928362695</v>
      </c>
      <c r="D2266" s="46">
        <v>402.57825058264854</v>
      </c>
      <c r="E2266" s="46">
        <v>40.548601299021584</v>
      </c>
      <c r="F2266" s="52"/>
    </row>
    <row r="2267" spans="1:6" s="50" customFormat="1" x14ac:dyDescent="0.2">
      <c r="A2267" s="45">
        <v>42759</v>
      </c>
      <c r="B2267" s="66" t="s">
        <v>82</v>
      </c>
      <c r="C2267" s="46">
        <v>352.18612514639381</v>
      </c>
      <c r="D2267" s="46">
        <v>389.90370571103455</v>
      </c>
      <c r="E2267" s="46">
        <v>37.717580564640741</v>
      </c>
      <c r="F2267" s="52"/>
    </row>
    <row r="2268" spans="1:6" s="50" customFormat="1" x14ac:dyDescent="0.2">
      <c r="A2268" s="45">
        <v>42759</v>
      </c>
      <c r="B2268" s="66" t="s">
        <v>83</v>
      </c>
      <c r="C2268" s="46">
        <v>556.15515465868475</v>
      </c>
      <c r="D2268" s="46">
        <v>593.45973528902266</v>
      </c>
      <c r="E2268" s="46">
        <v>37.304580630337909</v>
      </c>
      <c r="F2268" s="52"/>
    </row>
    <row r="2269" spans="1:6" s="50" customFormat="1" x14ac:dyDescent="0.2">
      <c r="A2269" s="45">
        <v>42759</v>
      </c>
      <c r="B2269" s="66" t="s">
        <v>84</v>
      </c>
      <c r="C2269" s="46">
        <v>584.33433553593159</v>
      </c>
      <c r="D2269" s="46">
        <v>631.78849936630741</v>
      </c>
      <c r="E2269" s="46">
        <v>47.454163830375819</v>
      </c>
      <c r="F2269" s="52"/>
    </row>
    <row r="2270" spans="1:6" s="50" customFormat="1" x14ac:dyDescent="0.2">
      <c r="A2270" s="45">
        <v>42759</v>
      </c>
      <c r="B2270" s="66" t="s">
        <v>85</v>
      </c>
      <c r="C2270" s="46">
        <v>340.87892213496696</v>
      </c>
      <c r="D2270" s="46">
        <v>389.40561733612736</v>
      </c>
      <c r="E2270" s="46">
        <v>48.526695201160408</v>
      </c>
      <c r="F2270" s="52"/>
    </row>
    <row r="2271" spans="1:6" s="50" customFormat="1" x14ac:dyDescent="0.2">
      <c r="A2271" s="45">
        <v>42759</v>
      </c>
      <c r="B2271" s="66" t="s">
        <v>86</v>
      </c>
      <c r="C2271" s="46">
        <v>374.04023528600089</v>
      </c>
      <c r="D2271" s="46">
        <v>414.95701069345387</v>
      </c>
      <c r="E2271" s="46">
        <v>40.916775407452974</v>
      </c>
      <c r="F2271" s="52"/>
    </row>
    <row r="2272" spans="1:6" s="50" customFormat="1" x14ac:dyDescent="0.2">
      <c r="A2272" s="45">
        <v>42759</v>
      </c>
      <c r="B2272" s="66" t="s">
        <v>87</v>
      </c>
      <c r="C2272" s="46">
        <v>262.39680041288409</v>
      </c>
      <c r="D2272" s="46">
        <v>310.24271372600748</v>
      </c>
      <c r="E2272" s="46">
        <v>47.84591331312339</v>
      </c>
      <c r="F2272" s="52"/>
    </row>
    <row r="2273" spans="1:6" s="50" customFormat="1" x14ac:dyDescent="0.2">
      <c r="A2273" s="45">
        <v>42759</v>
      </c>
      <c r="B2273" s="66" t="s">
        <v>88</v>
      </c>
      <c r="C2273" s="46">
        <v>247.45256745702264</v>
      </c>
      <c r="D2273" s="46">
        <v>287.95811362263123</v>
      </c>
      <c r="E2273" s="46">
        <v>40.505546165608592</v>
      </c>
      <c r="F2273" s="52"/>
    </row>
    <row r="2274" spans="1:6" s="50" customFormat="1" x14ac:dyDescent="0.2">
      <c r="A2274" s="45">
        <v>42759</v>
      </c>
      <c r="B2274" s="66" t="s">
        <v>89</v>
      </c>
      <c r="C2274" s="46">
        <v>167.27499544451362</v>
      </c>
      <c r="D2274" s="46">
        <v>197.67317329096321</v>
      </c>
      <c r="E2274" s="46">
        <v>30.398177846449585</v>
      </c>
      <c r="F2274" s="52"/>
    </row>
    <row r="2275" spans="1:6" s="50" customFormat="1" x14ac:dyDescent="0.2">
      <c r="A2275" s="45">
        <v>42759</v>
      </c>
      <c r="B2275" s="66" t="s">
        <v>90</v>
      </c>
      <c r="C2275" s="46">
        <v>148.6875671423677</v>
      </c>
      <c r="D2275" s="46">
        <v>185.35795952170213</v>
      </c>
      <c r="E2275" s="46">
        <v>36.67039237933443</v>
      </c>
      <c r="F2275" s="52"/>
    </row>
    <row r="2276" spans="1:6" s="50" customFormat="1" x14ac:dyDescent="0.2">
      <c r="A2276" s="45">
        <v>42759</v>
      </c>
      <c r="B2276" s="66" t="s">
        <v>91</v>
      </c>
      <c r="C2276" s="46">
        <v>153.42380151082256</v>
      </c>
      <c r="D2276" s="46">
        <v>191.33249303741121</v>
      </c>
      <c r="E2276" s="46">
        <v>37.908691526588655</v>
      </c>
      <c r="F2276" s="52"/>
    </row>
    <row r="2277" spans="1:6" s="50" customFormat="1" x14ac:dyDescent="0.2">
      <c r="A2277" s="45">
        <v>42759</v>
      </c>
      <c r="B2277" s="66" t="s">
        <v>92</v>
      </c>
      <c r="C2277" s="46">
        <v>210.51551202551312</v>
      </c>
      <c r="D2277" s="46">
        <v>261.66881751286888</v>
      </c>
      <c r="E2277" s="46">
        <v>51.153305487355766</v>
      </c>
      <c r="F2277" s="52"/>
    </row>
    <row r="2278" spans="1:6" s="50" customFormat="1" x14ac:dyDescent="0.2">
      <c r="A2278" s="45">
        <v>42759</v>
      </c>
      <c r="B2278" s="66" t="s">
        <v>93</v>
      </c>
      <c r="C2278" s="46">
        <v>211.48543469149232</v>
      </c>
      <c r="D2278" s="46">
        <v>263.4207969565133</v>
      </c>
      <c r="E2278" s="46">
        <v>51.935362265020984</v>
      </c>
      <c r="F2278" s="52"/>
    </row>
    <row r="2279" spans="1:6" s="50" customFormat="1" x14ac:dyDescent="0.2">
      <c r="A2279" s="45">
        <v>42759</v>
      </c>
      <c r="B2279" s="66" t="s">
        <v>94</v>
      </c>
      <c r="C2279" s="46">
        <v>207.11055170166094</v>
      </c>
      <c r="D2279" s="46">
        <v>277.13007814123597</v>
      </c>
      <c r="E2279" s="46">
        <v>70.019526439575031</v>
      </c>
      <c r="F2279" s="52"/>
    </row>
    <row r="2280" spans="1:6" s="50" customFormat="1" x14ac:dyDescent="0.2">
      <c r="A2280" s="45">
        <v>42759</v>
      </c>
      <c r="B2280" s="66" t="s">
        <v>95</v>
      </c>
      <c r="C2280" s="46">
        <v>171.63907094889512</v>
      </c>
      <c r="D2280" s="46">
        <v>216.04823965299769</v>
      </c>
      <c r="E2280" s="46">
        <v>44.409168704102569</v>
      </c>
      <c r="F2280" s="52"/>
    </row>
    <row r="2281" spans="1:6" s="50" customFormat="1" x14ac:dyDescent="0.2">
      <c r="A2281" s="45">
        <v>42759</v>
      </c>
      <c r="B2281" s="66" t="s">
        <v>96</v>
      </c>
      <c r="C2281" s="46">
        <v>159.36904834838896</v>
      </c>
      <c r="D2281" s="46">
        <v>209.71280152353569</v>
      </c>
      <c r="E2281" s="46">
        <v>50.34375317514673</v>
      </c>
      <c r="F2281" s="52"/>
    </row>
    <row r="2282" spans="1:6" s="50" customFormat="1" x14ac:dyDescent="0.2">
      <c r="A2282" s="45">
        <v>42759</v>
      </c>
      <c r="B2282" s="66" t="s">
        <v>97</v>
      </c>
      <c r="C2282" s="46">
        <v>115.76018066066608</v>
      </c>
      <c r="D2282" s="46">
        <v>183.21574113233478</v>
      </c>
      <c r="E2282" s="46">
        <v>67.455560471668704</v>
      </c>
      <c r="F2282" s="52"/>
    </row>
    <row r="2283" spans="1:6" s="50" customFormat="1" x14ac:dyDescent="0.2">
      <c r="A2283" s="45">
        <v>42759</v>
      </c>
      <c r="B2283" s="66" t="s">
        <v>98</v>
      </c>
      <c r="C2283" s="46">
        <v>136.89461422507623</v>
      </c>
      <c r="D2283" s="46">
        <v>189.77537508172534</v>
      </c>
      <c r="E2283" s="46">
        <v>52.880760856649118</v>
      </c>
      <c r="F2283" s="52"/>
    </row>
    <row r="2284" spans="1:6" s="50" customFormat="1" x14ac:dyDescent="0.2">
      <c r="A2284" s="45">
        <v>42759</v>
      </c>
      <c r="B2284" s="66" t="s">
        <v>99</v>
      </c>
      <c r="C2284" s="46">
        <v>99.360072741560828</v>
      </c>
      <c r="D2284" s="46">
        <v>155.89559877931379</v>
      </c>
      <c r="E2284" s="46">
        <v>56.535526037752959</v>
      </c>
      <c r="F2284" s="52"/>
    </row>
    <row r="2285" spans="1:6" s="50" customFormat="1" x14ac:dyDescent="0.2">
      <c r="A2285" s="45">
        <v>42759</v>
      </c>
      <c r="B2285" s="66" t="s">
        <v>100</v>
      </c>
      <c r="C2285" s="46">
        <v>129.84715938898955</v>
      </c>
      <c r="D2285" s="46">
        <v>184.37419602848775</v>
      </c>
      <c r="E2285" s="46">
        <v>54.527036639498192</v>
      </c>
      <c r="F2285" s="52"/>
    </row>
    <row r="2286" spans="1:6" s="50" customFormat="1" x14ac:dyDescent="0.2">
      <c r="A2286" s="45">
        <v>42759</v>
      </c>
      <c r="B2286" s="66" t="s">
        <v>101</v>
      </c>
      <c r="C2286" s="46">
        <v>168.83625060269875</v>
      </c>
      <c r="D2286" s="46">
        <v>215.89880872811335</v>
      </c>
      <c r="E2286" s="46">
        <v>47.062558125414597</v>
      </c>
      <c r="F2286" s="52"/>
    </row>
    <row r="2287" spans="1:6" s="50" customFormat="1" x14ac:dyDescent="0.2">
      <c r="A2287" s="45">
        <v>42759</v>
      </c>
      <c r="B2287" s="66" t="s">
        <v>102</v>
      </c>
      <c r="C2287" s="46">
        <v>160.08935685843596</v>
      </c>
      <c r="D2287" s="46">
        <v>217.18270724203063</v>
      </c>
      <c r="E2287" s="46">
        <v>57.093350383594668</v>
      </c>
      <c r="F2287" s="52"/>
    </row>
    <row r="2288" spans="1:6" s="50" customFormat="1" x14ac:dyDescent="0.2">
      <c r="A2288" s="45">
        <v>42759</v>
      </c>
      <c r="B2288" s="66" t="s">
        <v>103</v>
      </c>
      <c r="C2288" s="46">
        <v>136.88854786582627</v>
      </c>
      <c r="D2288" s="46">
        <v>194.67431635221575</v>
      </c>
      <c r="E2288" s="46">
        <v>57.785768486389486</v>
      </c>
      <c r="F2288" s="52"/>
    </row>
    <row r="2289" spans="1:6" s="50" customFormat="1" x14ac:dyDescent="0.2">
      <c r="A2289" s="45">
        <v>42759</v>
      </c>
      <c r="B2289" s="66" t="s">
        <v>104</v>
      </c>
      <c r="C2289" s="46">
        <v>160.20798077147714</v>
      </c>
      <c r="D2289" s="46">
        <v>212.01510097110159</v>
      </c>
      <c r="E2289" s="46">
        <v>51.80712019962445</v>
      </c>
      <c r="F2289" s="52"/>
    </row>
    <row r="2290" spans="1:6" s="50" customFormat="1" x14ac:dyDescent="0.2">
      <c r="A2290" s="45">
        <v>42759</v>
      </c>
      <c r="B2290" s="66" t="s">
        <v>105</v>
      </c>
      <c r="C2290" s="46">
        <v>163.60745822617935</v>
      </c>
      <c r="D2290" s="46">
        <v>218.33848134098358</v>
      </c>
      <c r="E2290" s="46">
        <v>54.731023114804231</v>
      </c>
      <c r="F2290" s="52"/>
    </row>
    <row r="2291" spans="1:6" s="50" customFormat="1" x14ac:dyDescent="0.2">
      <c r="A2291" s="45">
        <v>42759</v>
      </c>
      <c r="B2291" s="66" t="s">
        <v>106</v>
      </c>
      <c r="C2291" s="46">
        <v>134.9415553184179</v>
      </c>
      <c r="D2291" s="46">
        <v>187.27655300976511</v>
      </c>
      <c r="E2291" s="46">
        <v>52.334997691347212</v>
      </c>
      <c r="F2291" s="52"/>
    </row>
    <row r="2292" spans="1:6" s="50" customFormat="1" x14ac:dyDescent="0.2">
      <c r="A2292" s="45">
        <v>42759</v>
      </c>
      <c r="B2292" s="66" t="s">
        <v>107</v>
      </c>
      <c r="C2292" s="46">
        <v>162.02559790099443</v>
      </c>
      <c r="D2292" s="46">
        <v>214.57749852370608</v>
      </c>
      <c r="E2292" s="46">
        <v>52.551900622711656</v>
      </c>
      <c r="F2292" s="52"/>
    </row>
    <row r="2293" spans="1:6" s="50" customFormat="1" x14ac:dyDescent="0.2">
      <c r="A2293" s="45">
        <v>42759</v>
      </c>
      <c r="B2293" s="66" t="s">
        <v>108</v>
      </c>
      <c r="C2293" s="46">
        <v>185.70835334831875</v>
      </c>
      <c r="D2293" s="46">
        <v>240.47082402677549</v>
      </c>
      <c r="E2293" s="46">
        <v>54.762470678456737</v>
      </c>
      <c r="F2293" s="52"/>
    </row>
    <row r="2294" spans="1:6" s="50" customFormat="1" x14ac:dyDescent="0.2">
      <c r="A2294" s="45">
        <v>42759</v>
      </c>
      <c r="B2294" s="66" t="s">
        <v>109</v>
      </c>
      <c r="C2294" s="46">
        <v>150.60583195302632</v>
      </c>
      <c r="D2294" s="46">
        <v>205.66072242663958</v>
      </c>
      <c r="E2294" s="46">
        <v>55.054890473613256</v>
      </c>
      <c r="F2294" s="52"/>
    </row>
    <row r="2295" spans="1:6" s="50" customFormat="1" x14ac:dyDescent="0.2">
      <c r="A2295" s="45">
        <v>42759</v>
      </c>
      <c r="B2295" s="66" t="s">
        <v>110</v>
      </c>
      <c r="C2295" s="46">
        <v>110.88863370107019</v>
      </c>
      <c r="D2295" s="46">
        <v>158.31380461721398</v>
      </c>
      <c r="E2295" s="46">
        <v>47.425170916143784</v>
      </c>
      <c r="F2295" s="52"/>
    </row>
    <row r="2296" spans="1:6" s="50" customFormat="1" x14ac:dyDescent="0.2">
      <c r="A2296" s="45">
        <v>42759</v>
      </c>
      <c r="B2296" s="66" t="s">
        <v>111</v>
      </c>
      <c r="C2296" s="46">
        <v>59.002432381100803</v>
      </c>
      <c r="D2296" s="46">
        <v>101.82921926473328</v>
      </c>
      <c r="E2296" s="46">
        <v>42.826786883632479</v>
      </c>
      <c r="F2296" s="52"/>
    </row>
    <row r="2297" spans="1:6" s="50" customFormat="1" x14ac:dyDescent="0.2">
      <c r="A2297" s="45">
        <v>42759</v>
      </c>
      <c r="B2297" s="66" t="s">
        <v>112</v>
      </c>
      <c r="C2297" s="46">
        <v>58.698276677007932</v>
      </c>
      <c r="D2297" s="46">
        <v>103.34998619316912</v>
      </c>
      <c r="E2297" s="46">
        <v>44.651709516161183</v>
      </c>
      <c r="F2297" s="52"/>
    </row>
    <row r="2298" spans="1:6" s="50" customFormat="1" x14ac:dyDescent="0.2">
      <c r="A2298" s="45">
        <v>42759</v>
      </c>
      <c r="B2298" s="66" t="s">
        <v>113</v>
      </c>
      <c r="C2298" s="46">
        <v>47.77922069117853</v>
      </c>
      <c r="D2298" s="46">
        <v>89.28654318243359</v>
      </c>
      <c r="E2298" s="46">
        <v>41.50732249125506</v>
      </c>
      <c r="F2298" s="52"/>
    </row>
    <row r="2299" spans="1:6" s="50" customFormat="1" x14ac:dyDescent="0.2">
      <c r="A2299" s="45">
        <v>42759</v>
      </c>
      <c r="B2299" s="66" t="s">
        <v>114</v>
      </c>
      <c r="C2299" s="46">
        <v>68.874824297766338</v>
      </c>
      <c r="D2299" s="46">
        <v>106.7428058468837</v>
      </c>
      <c r="E2299" s="46">
        <v>37.86798154911736</v>
      </c>
      <c r="F2299" s="52"/>
    </row>
    <row r="2300" spans="1:6" s="50" customFormat="1" x14ac:dyDescent="0.2">
      <c r="A2300" s="45">
        <v>42759</v>
      </c>
      <c r="B2300" s="66" t="s">
        <v>115</v>
      </c>
      <c r="C2300" s="46">
        <v>81.930073391310003</v>
      </c>
      <c r="D2300" s="46">
        <v>121.03466110531781</v>
      </c>
      <c r="E2300" s="46">
        <v>39.104587714007806</v>
      </c>
      <c r="F2300" s="52"/>
    </row>
    <row r="2301" spans="1:6" s="50" customFormat="1" x14ac:dyDescent="0.2">
      <c r="A2301" s="45">
        <v>42759</v>
      </c>
      <c r="B2301" s="66" t="s">
        <v>116</v>
      </c>
      <c r="C2301" s="46">
        <v>69.869483272733788</v>
      </c>
      <c r="D2301" s="46">
        <v>108.14347909631525</v>
      </c>
      <c r="E2301" s="46">
        <v>38.273995823581458</v>
      </c>
      <c r="F2301" s="52"/>
    </row>
    <row r="2302" spans="1:6" s="50" customFormat="1" x14ac:dyDescent="0.2">
      <c r="A2302" s="45">
        <v>42759</v>
      </c>
      <c r="B2302" s="66" t="s">
        <v>117</v>
      </c>
      <c r="C2302" s="46">
        <v>63.990795074867115</v>
      </c>
      <c r="D2302" s="46">
        <v>103.21997356452481</v>
      </c>
      <c r="E2302" s="46">
        <v>39.229178489657691</v>
      </c>
      <c r="F2302" s="52"/>
    </row>
    <row r="2303" spans="1:6" s="50" customFormat="1" x14ac:dyDescent="0.2">
      <c r="A2303" s="45">
        <v>42759</v>
      </c>
      <c r="B2303" s="66" t="s">
        <v>118</v>
      </c>
      <c r="C2303" s="46">
        <v>36.069648260921653</v>
      </c>
      <c r="D2303" s="46">
        <v>61.684409165456863</v>
      </c>
      <c r="E2303" s="46">
        <v>25.61476090453521</v>
      </c>
      <c r="F2303" s="52"/>
    </row>
    <row r="2304" spans="1:6" s="50" customFormat="1" x14ac:dyDescent="0.2">
      <c r="A2304" s="45">
        <v>42759</v>
      </c>
      <c r="B2304" s="66" t="s">
        <v>119</v>
      </c>
      <c r="C2304" s="46">
        <v>45.16560026484882</v>
      </c>
      <c r="D2304" s="46">
        <v>76.784342392503618</v>
      </c>
      <c r="E2304" s="46">
        <v>31.618742127654798</v>
      </c>
      <c r="F2304" s="52"/>
    </row>
    <row r="2305" spans="1:6" s="50" customFormat="1" x14ac:dyDescent="0.2">
      <c r="A2305" s="45">
        <v>42759</v>
      </c>
      <c r="B2305" s="66" t="s">
        <v>120</v>
      </c>
      <c r="C2305" s="46">
        <v>66.005071641365234</v>
      </c>
      <c r="D2305" s="46">
        <v>96.768827190608519</v>
      </c>
      <c r="E2305" s="46">
        <v>30.763755549243285</v>
      </c>
      <c r="F2305" s="52"/>
    </row>
    <row r="2306" spans="1:6" s="50" customFormat="1" x14ac:dyDescent="0.2">
      <c r="A2306" s="45">
        <v>42759</v>
      </c>
      <c r="B2306" s="66" t="s">
        <v>121</v>
      </c>
      <c r="C2306" s="46">
        <v>88.410793373557482</v>
      </c>
      <c r="D2306" s="46">
        <v>120.89945006123351</v>
      </c>
      <c r="E2306" s="46">
        <v>32.488656687676027</v>
      </c>
      <c r="F2306" s="52"/>
    </row>
    <row r="2307" spans="1:6" s="50" customFormat="1" x14ac:dyDescent="0.2">
      <c r="A2307" s="45">
        <v>42759</v>
      </c>
      <c r="B2307" s="66" t="s">
        <v>122</v>
      </c>
      <c r="C2307" s="46">
        <v>45.795899226907814</v>
      </c>
      <c r="D2307" s="46">
        <v>73.029886150844149</v>
      </c>
      <c r="E2307" s="46">
        <v>27.233986923936335</v>
      </c>
      <c r="F2307" s="52"/>
    </row>
    <row r="2308" spans="1:6" s="50" customFormat="1" x14ac:dyDescent="0.2">
      <c r="A2308" s="45">
        <v>42759</v>
      </c>
      <c r="B2308" s="66" t="s">
        <v>123</v>
      </c>
      <c r="C2308" s="46">
        <v>51.903987852777682</v>
      </c>
      <c r="D2308" s="46">
        <v>80.291047348576512</v>
      </c>
      <c r="E2308" s="46">
        <v>28.38705949579883</v>
      </c>
      <c r="F2308" s="52"/>
    </row>
    <row r="2309" spans="1:6" s="50" customFormat="1" x14ac:dyDescent="0.2">
      <c r="A2309" s="45">
        <v>42759</v>
      </c>
      <c r="B2309" s="66" t="s">
        <v>124</v>
      </c>
      <c r="C2309" s="46">
        <v>94.237570244732709</v>
      </c>
      <c r="D2309" s="46">
        <v>122.88184069483654</v>
      </c>
      <c r="E2309" s="46">
        <v>28.644270450103832</v>
      </c>
      <c r="F2309" s="52"/>
    </row>
    <row r="2310" spans="1:6" s="50" customFormat="1" x14ac:dyDescent="0.2">
      <c r="A2310" s="45">
        <v>42759</v>
      </c>
      <c r="B2310" s="66" t="s">
        <v>125</v>
      </c>
      <c r="C2310" s="46">
        <v>47.10622351183725</v>
      </c>
      <c r="D2310" s="46">
        <v>69.205705995346094</v>
      </c>
      <c r="E2310" s="46">
        <v>22.099482483508844</v>
      </c>
      <c r="F2310" s="52"/>
    </row>
    <row r="2311" spans="1:6" s="50" customFormat="1" x14ac:dyDescent="0.2">
      <c r="A2311" s="45">
        <v>42759</v>
      </c>
      <c r="B2311" s="66" t="s">
        <v>126</v>
      </c>
      <c r="C2311" s="46">
        <v>50.542501735266811</v>
      </c>
      <c r="D2311" s="46">
        <v>76.606983471709611</v>
      </c>
      <c r="E2311" s="46">
        <v>26.064481736442801</v>
      </c>
      <c r="F2311" s="52"/>
    </row>
    <row r="2312" spans="1:6" s="50" customFormat="1" x14ac:dyDescent="0.2">
      <c r="A2312" s="45">
        <v>42759</v>
      </c>
      <c r="B2312" s="66" t="s">
        <v>127</v>
      </c>
      <c r="C2312" s="46">
        <v>50.845646020634689</v>
      </c>
      <c r="D2312" s="46">
        <v>72.622550795463539</v>
      </c>
      <c r="E2312" s="46">
        <v>21.77690477482885</v>
      </c>
      <c r="F2312" s="52"/>
    </row>
    <row r="2313" spans="1:6" s="50" customFormat="1" x14ac:dyDescent="0.2">
      <c r="A2313" s="45">
        <v>42759</v>
      </c>
      <c r="B2313" s="66" t="s">
        <v>128</v>
      </c>
      <c r="C2313" s="46">
        <v>48.525770311803726</v>
      </c>
      <c r="D2313" s="46">
        <v>69.739340450919855</v>
      </c>
      <c r="E2313" s="46">
        <v>21.213570139116129</v>
      </c>
      <c r="F2313" s="52"/>
    </row>
    <row r="2314" spans="1:6" s="50" customFormat="1" x14ac:dyDescent="0.2">
      <c r="A2314" s="45">
        <v>42760</v>
      </c>
      <c r="B2314" s="66">
        <v>0</v>
      </c>
      <c r="C2314" s="46">
        <v>48.719635778569561</v>
      </c>
      <c r="D2314" s="46">
        <v>72.279268323053074</v>
      </c>
      <c r="E2314" s="46">
        <v>23.559632544483513</v>
      </c>
      <c r="F2314" s="52"/>
    </row>
    <row r="2315" spans="1:6" s="50" customFormat="1" x14ac:dyDescent="0.2">
      <c r="A2315" s="45">
        <v>42760</v>
      </c>
      <c r="B2315" s="66" t="s">
        <v>34</v>
      </c>
      <c r="C2315" s="46">
        <v>54.705885697788283</v>
      </c>
      <c r="D2315" s="46">
        <v>76.41196163560673</v>
      </c>
      <c r="E2315" s="46">
        <v>21.706075937818447</v>
      </c>
      <c r="F2315" s="52"/>
    </row>
    <row r="2316" spans="1:6" s="50" customFormat="1" x14ac:dyDescent="0.2">
      <c r="A2316" s="45">
        <v>42760</v>
      </c>
      <c r="B2316" s="66" t="s">
        <v>35</v>
      </c>
      <c r="C2316" s="46">
        <v>63.982853796137185</v>
      </c>
      <c r="D2316" s="46">
        <v>87.723996612417722</v>
      </c>
      <c r="E2316" s="46">
        <v>23.741142816280536</v>
      </c>
      <c r="F2316" s="52"/>
    </row>
    <row r="2317" spans="1:6" s="50" customFormat="1" x14ac:dyDescent="0.2">
      <c r="A2317" s="45">
        <v>42760</v>
      </c>
      <c r="B2317" s="66" t="s">
        <v>36</v>
      </c>
      <c r="C2317" s="46">
        <v>60.047904165648923</v>
      </c>
      <c r="D2317" s="46">
        <v>82.240664695174658</v>
      </c>
      <c r="E2317" s="46">
        <v>22.192760529525735</v>
      </c>
      <c r="F2317" s="52"/>
    </row>
    <row r="2318" spans="1:6" s="50" customFormat="1" x14ac:dyDescent="0.2">
      <c r="A2318" s="45">
        <v>42760</v>
      </c>
      <c r="B2318" s="66" t="s">
        <v>37</v>
      </c>
      <c r="C2318" s="46">
        <v>32.36122262449161</v>
      </c>
      <c r="D2318" s="46">
        <v>53.709243044598146</v>
      </c>
      <c r="E2318" s="46">
        <v>21.348020420106536</v>
      </c>
      <c r="F2318" s="52"/>
    </row>
    <row r="2319" spans="1:6" s="50" customFormat="1" x14ac:dyDescent="0.2">
      <c r="A2319" s="45">
        <v>42760</v>
      </c>
      <c r="B2319" s="66" t="s">
        <v>38</v>
      </c>
      <c r="C2319" s="46">
        <v>44.11530187053998</v>
      </c>
      <c r="D2319" s="46">
        <v>67.000203745404747</v>
      </c>
      <c r="E2319" s="46">
        <v>22.884901874864767</v>
      </c>
      <c r="F2319" s="52"/>
    </row>
    <row r="2320" spans="1:6" s="50" customFormat="1" x14ac:dyDescent="0.2">
      <c r="A2320" s="45">
        <v>42760</v>
      </c>
      <c r="B2320" s="66" t="s">
        <v>39</v>
      </c>
      <c r="C2320" s="46">
        <v>22.269954950097006</v>
      </c>
      <c r="D2320" s="46">
        <v>45.485459977812575</v>
      </c>
      <c r="E2320" s="46">
        <v>23.215505027715569</v>
      </c>
      <c r="F2320" s="52"/>
    </row>
    <row r="2321" spans="1:6" s="50" customFormat="1" x14ac:dyDescent="0.2">
      <c r="A2321" s="45">
        <v>42760</v>
      </c>
      <c r="B2321" s="66" t="s">
        <v>40</v>
      </c>
      <c r="C2321" s="46">
        <v>22.366899310219932</v>
      </c>
      <c r="D2321" s="46">
        <v>42.837711794821473</v>
      </c>
      <c r="E2321" s="46">
        <v>20.470812484601542</v>
      </c>
      <c r="F2321" s="52"/>
    </row>
    <row r="2322" spans="1:6" s="50" customFormat="1" x14ac:dyDescent="0.2">
      <c r="A2322" s="45">
        <v>42760</v>
      </c>
      <c r="B2322" s="66" t="s">
        <v>41</v>
      </c>
      <c r="C2322" s="46">
        <v>39.305652100125428</v>
      </c>
      <c r="D2322" s="46">
        <v>61.503024657224266</v>
      </c>
      <c r="E2322" s="46">
        <v>22.197372557098838</v>
      </c>
      <c r="F2322" s="52"/>
    </row>
    <row r="2323" spans="1:6" s="50" customFormat="1" x14ac:dyDescent="0.2">
      <c r="A2323" s="45">
        <v>42760</v>
      </c>
      <c r="B2323" s="66" t="s">
        <v>42</v>
      </c>
      <c r="C2323" s="46">
        <v>22.245077613058783</v>
      </c>
      <c r="D2323" s="46">
        <v>41.88706112144768</v>
      </c>
      <c r="E2323" s="46">
        <v>19.641983508388897</v>
      </c>
      <c r="F2323" s="52"/>
    </row>
    <row r="2324" spans="1:6" s="50" customFormat="1" x14ac:dyDescent="0.2">
      <c r="A2324" s="45">
        <v>42760</v>
      </c>
      <c r="B2324" s="66" t="s">
        <v>43</v>
      </c>
      <c r="C2324" s="46">
        <v>20.168529654090108</v>
      </c>
      <c r="D2324" s="46">
        <v>39.075662507257583</v>
      </c>
      <c r="E2324" s="46">
        <v>18.907132853167475</v>
      </c>
      <c r="F2324" s="52"/>
    </row>
    <row r="2325" spans="1:6" s="50" customFormat="1" x14ac:dyDescent="0.2">
      <c r="A2325" s="45">
        <v>42760</v>
      </c>
      <c r="B2325" s="66" t="s">
        <v>44</v>
      </c>
      <c r="C2325" s="46">
        <v>32.638487089461272</v>
      </c>
      <c r="D2325" s="46">
        <v>50.842764329727324</v>
      </c>
      <c r="E2325" s="46">
        <v>18.204277240266052</v>
      </c>
      <c r="F2325" s="52"/>
    </row>
    <row r="2326" spans="1:6" s="50" customFormat="1" x14ac:dyDescent="0.2">
      <c r="A2326" s="45">
        <v>42760</v>
      </c>
      <c r="B2326" s="66" t="s">
        <v>45</v>
      </c>
      <c r="C2326" s="46">
        <v>43.165473537604029</v>
      </c>
      <c r="D2326" s="46">
        <v>65.243858369633728</v>
      </c>
      <c r="E2326" s="46">
        <v>22.078384832029698</v>
      </c>
      <c r="F2326" s="52"/>
    </row>
    <row r="2327" spans="1:6" s="50" customFormat="1" x14ac:dyDescent="0.2">
      <c r="A2327" s="45">
        <v>42760</v>
      </c>
      <c r="B2327" s="66" t="s">
        <v>46</v>
      </c>
      <c r="C2327" s="46">
        <v>32.747187047128314</v>
      </c>
      <c r="D2327" s="46">
        <v>53.404492577978402</v>
      </c>
      <c r="E2327" s="46">
        <v>20.657305530850088</v>
      </c>
      <c r="F2327" s="52"/>
    </row>
    <row r="2328" spans="1:6" s="50" customFormat="1" x14ac:dyDescent="0.2">
      <c r="A2328" s="45">
        <v>42760</v>
      </c>
      <c r="B2328" s="66" t="s">
        <v>47</v>
      </c>
      <c r="C2328" s="46">
        <v>20.774912961225869</v>
      </c>
      <c r="D2328" s="46">
        <v>38.474631748379664</v>
      </c>
      <c r="E2328" s="46">
        <v>17.699718787153795</v>
      </c>
      <c r="F2328" s="52"/>
    </row>
    <row r="2329" spans="1:6" s="50" customFormat="1" x14ac:dyDescent="0.2">
      <c r="A2329" s="45">
        <v>42760</v>
      </c>
      <c r="B2329" s="66" t="s">
        <v>48</v>
      </c>
      <c r="C2329" s="46">
        <v>16.585785792501174</v>
      </c>
      <c r="D2329" s="46">
        <v>33.099536539733478</v>
      </c>
      <c r="E2329" s="46">
        <v>16.513750747232304</v>
      </c>
      <c r="F2329" s="52"/>
    </row>
    <row r="2330" spans="1:6" s="50" customFormat="1" x14ac:dyDescent="0.2">
      <c r="A2330" s="45">
        <v>42760</v>
      </c>
      <c r="B2330" s="66" t="s">
        <v>49</v>
      </c>
      <c r="C2330" s="46">
        <v>29.97799563588509</v>
      </c>
      <c r="D2330" s="46">
        <v>49.396345669526475</v>
      </c>
      <c r="E2330" s="46">
        <v>19.418350033641385</v>
      </c>
      <c r="F2330" s="52"/>
    </row>
    <row r="2331" spans="1:6" s="50" customFormat="1" x14ac:dyDescent="0.2">
      <c r="A2331" s="45">
        <v>42760</v>
      </c>
      <c r="B2331" s="66" t="s">
        <v>50</v>
      </c>
      <c r="C2331" s="46">
        <v>16.816182998149362</v>
      </c>
      <c r="D2331" s="46">
        <v>31.564170068798198</v>
      </c>
      <c r="E2331" s="46">
        <v>14.747987070648836</v>
      </c>
      <c r="F2331" s="52"/>
    </row>
    <row r="2332" spans="1:6" s="50" customFormat="1" x14ac:dyDescent="0.2">
      <c r="A2332" s="45">
        <v>42760</v>
      </c>
      <c r="B2332" s="66" t="s">
        <v>51</v>
      </c>
      <c r="C2332" s="46">
        <v>17.835923316380029</v>
      </c>
      <c r="D2332" s="46">
        <v>32.183881280356964</v>
      </c>
      <c r="E2332" s="46">
        <v>14.347957963976935</v>
      </c>
      <c r="F2332" s="52"/>
    </row>
    <row r="2333" spans="1:6" s="50" customFormat="1" x14ac:dyDescent="0.2">
      <c r="A2333" s="45">
        <v>42760</v>
      </c>
      <c r="B2333" s="66" t="s">
        <v>52</v>
      </c>
      <c r="C2333" s="46">
        <v>14.581861110002194</v>
      </c>
      <c r="D2333" s="46">
        <v>27.207522187290383</v>
      </c>
      <c r="E2333" s="46">
        <v>12.625661077288189</v>
      </c>
      <c r="F2333" s="52"/>
    </row>
    <row r="2334" spans="1:6" s="50" customFormat="1" x14ac:dyDescent="0.2">
      <c r="A2334" s="45">
        <v>42760</v>
      </c>
      <c r="B2334" s="66" t="s">
        <v>53</v>
      </c>
      <c r="C2334" s="46">
        <v>14.32676398275578</v>
      </c>
      <c r="D2334" s="46">
        <v>28.681914903952514</v>
      </c>
      <c r="E2334" s="46">
        <v>14.355150921196733</v>
      </c>
      <c r="F2334" s="52"/>
    </row>
    <row r="2335" spans="1:6" s="50" customFormat="1" x14ac:dyDescent="0.2">
      <c r="A2335" s="45">
        <v>42760</v>
      </c>
      <c r="B2335" s="66" t="s">
        <v>54</v>
      </c>
      <c r="C2335" s="46">
        <v>13.246068569739538</v>
      </c>
      <c r="D2335" s="46">
        <v>27.686138920630995</v>
      </c>
      <c r="E2335" s="46">
        <v>14.440070350891457</v>
      </c>
      <c r="F2335" s="52"/>
    </row>
    <row r="2336" spans="1:6" s="50" customFormat="1" x14ac:dyDescent="0.2">
      <c r="A2336" s="45">
        <v>42760</v>
      </c>
      <c r="B2336" s="66" t="s">
        <v>55</v>
      </c>
      <c r="C2336" s="46">
        <v>22.801004766138099</v>
      </c>
      <c r="D2336" s="46">
        <v>41.136012909149606</v>
      </c>
      <c r="E2336" s="46">
        <v>18.335008143011507</v>
      </c>
      <c r="F2336" s="52"/>
    </row>
    <row r="2337" spans="1:6" s="50" customFormat="1" x14ac:dyDescent="0.2">
      <c r="A2337" s="45">
        <v>42760</v>
      </c>
      <c r="B2337" s="66" t="s">
        <v>56</v>
      </c>
      <c r="C2337" s="46">
        <v>26.540231342835543</v>
      </c>
      <c r="D2337" s="46">
        <v>44.494619533701893</v>
      </c>
      <c r="E2337" s="46">
        <v>17.95438819086635</v>
      </c>
      <c r="F2337" s="52"/>
    </row>
    <row r="2338" spans="1:6" s="50" customFormat="1" x14ac:dyDescent="0.2">
      <c r="A2338" s="45">
        <v>42760</v>
      </c>
      <c r="B2338" s="66" t="s">
        <v>57</v>
      </c>
      <c r="C2338" s="46">
        <v>25.070947739522619</v>
      </c>
      <c r="D2338" s="46">
        <v>42.807885615617039</v>
      </c>
      <c r="E2338" s="46">
        <v>17.736937876094419</v>
      </c>
      <c r="F2338" s="52"/>
    </row>
    <row r="2339" spans="1:6" s="50" customFormat="1" x14ac:dyDescent="0.2">
      <c r="A2339" s="45">
        <v>42760</v>
      </c>
      <c r="B2339" s="66" t="s">
        <v>58</v>
      </c>
      <c r="C2339" s="46">
        <v>35.608928664359503</v>
      </c>
      <c r="D2339" s="46">
        <v>60.739564936672181</v>
      </c>
      <c r="E2339" s="46">
        <v>25.130636272312678</v>
      </c>
      <c r="F2339" s="52"/>
    </row>
    <row r="2340" spans="1:6" s="50" customFormat="1" x14ac:dyDescent="0.2">
      <c r="A2340" s="45">
        <v>42760</v>
      </c>
      <c r="B2340" s="66" t="s">
        <v>59</v>
      </c>
      <c r="C2340" s="46">
        <v>45.952471828450555</v>
      </c>
      <c r="D2340" s="46">
        <v>73.765891198899325</v>
      </c>
      <c r="E2340" s="46">
        <v>27.81341937044877</v>
      </c>
      <c r="F2340" s="52"/>
    </row>
    <row r="2341" spans="1:6" s="50" customFormat="1" x14ac:dyDescent="0.2">
      <c r="A2341" s="45">
        <v>42760</v>
      </c>
      <c r="B2341" s="66" t="s">
        <v>60</v>
      </c>
      <c r="C2341" s="46">
        <v>46.668358091898341</v>
      </c>
      <c r="D2341" s="46">
        <v>69.491779381335505</v>
      </c>
      <c r="E2341" s="46">
        <v>22.823421289437164</v>
      </c>
      <c r="F2341" s="52"/>
    </row>
    <row r="2342" spans="1:6" s="50" customFormat="1" x14ac:dyDescent="0.2">
      <c r="A2342" s="45">
        <v>42760</v>
      </c>
      <c r="B2342" s="66" t="s">
        <v>61</v>
      </c>
      <c r="C2342" s="46">
        <v>53.369480487429868</v>
      </c>
      <c r="D2342" s="46">
        <v>83.430195734054166</v>
      </c>
      <c r="E2342" s="46">
        <v>30.060715246624298</v>
      </c>
      <c r="F2342" s="52"/>
    </row>
    <row r="2343" spans="1:6" s="50" customFormat="1" x14ac:dyDescent="0.2">
      <c r="A2343" s="45">
        <v>42760</v>
      </c>
      <c r="B2343" s="66" t="s">
        <v>62</v>
      </c>
      <c r="C2343" s="46">
        <v>74.420385431525418</v>
      </c>
      <c r="D2343" s="46">
        <v>102.64654896047756</v>
      </c>
      <c r="E2343" s="46">
        <v>28.226163528952142</v>
      </c>
      <c r="F2343" s="52"/>
    </row>
    <row r="2344" spans="1:6" s="50" customFormat="1" x14ac:dyDescent="0.2">
      <c r="A2344" s="45">
        <v>42760</v>
      </c>
      <c r="B2344" s="66" t="s">
        <v>63</v>
      </c>
      <c r="C2344" s="46">
        <v>95.665161009826804</v>
      </c>
      <c r="D2344" s="46">
        <v>133.65956731234598</v>
      </c>
      <c r="E2344" s="46">
        <v>37.994406302519181</v>
      </c>
      <c r="F2344" s="52"/>
    </row>
    <row r="2345" spans="1:6" s="50" customFormat="1" x14ac:dyDescent="0.2">
      <c r="A2345" s="45">
        <v>42760</v>
      </c>
      <c r="B2345" s="66" t="s">
        <v>64</v>
      </c>
      <c r="C2345" s="46">
        <v>70.376398560255112</v>
      </c>
      <c r="D2345" s="46">
        <v>106.97180649666652</v>
      </c>
      <c r="E2345" s="46">
        <v>36.595407936411405</v>
      </c>
      <c r="F2345" s="52"/>
    </row>
    <row r="2346" spans="1:6" s="50" customFormat="1" x14ac:dyDescent="0.2">
      <c r="A2346" s="45">
        <v>42760</v>
      </c>
      <c r="B2346" s="66" t="s">
        <v>65</v>
      </c>
      <c r="C2346" s="46">
        <v>89.714847927960435</v>
      </c>
      <c r="D2346" s="46">
        <v>129.43968529575133</v>
      </c>
      <c r="E2346" s="46">
        <v>39.724837367790897</v>
      </c>
      <c r="F2346" s="52"/>
    </row>
    <row r="2347" spans="1:6" s="50" customFormat="1" x14ac:dyDescent="0.2">
      <c r="A2347" s="45">
        <v>42760</v>
      </c>
      <c r="B2347" s="66" t="s">
        <v>66</v>
      </c>
      <c r="C2347" s="46">
        <v>81.434622897723955</v>
      </c>
      <c r="D2347" s="46">
        <v>121.12725018009631</v>
      </c>
      <c r="E2347" s="46">
        <v>39.692627282372356</v>
      </c>
      <c r="F2347" s="52"/>
    </row>
    <row r="2348" spans="1:6" s="50" customFormat="1" x14ac:dyDescent="0.2">
      <c r="A2348" s="45">
        <v>42760</v>
      </c>
      <c r="B2348" s="66" t="s">
        <v>67</v>
      </c>
      <c r="C2348" s="46">
        <v>78.338247097009614</v>
      </c>
      <c r="D2348" s="46">
        <v>107.08084480113079</v>
      </c>
      <c r="E2348" s="46">
        <v>28.742597704121181</v>
      </c>
      <c r="F2348" s="52"/>
    </row>
    <row r="2349" spans="1:6" s="50" customFormat="1" x14ac:dyDescent="0.2">
      <c r="A2349" s="45">
        <v>42760</v>
      </c>
      <c r="B2349" s="66" t="s">
        <v>68</v>
      </c>
      <c r="C2349" s="46">
        <v>62.34955356001506</v>
      </c>
      <c r="D2349" s="46">
        <v>91.396784115725126</v>
      </c>
      <c r="E2349" s="46">
        <v>29.047230555710065</v>
      </c>
      <c r="F2349" s="52"/>
    </row>
    <row r="2350" spans="1:6" s="50" customFormat="1" x14ac:dyDescent="0.2">
      <c r="A2350" s="45">
        <v>42760</v>
      </c>
      <c r="B2350" s="66" t="s">
        <v>69</v>
      </c>
      <c r="C2350" s="46">
        <v>48.898320598475557</v>
      </c>
      <c r="D2350" s="46">
        <v>76.357127656453102</v>
      </c>
      <c r="E2350" s="46">
        <v>27.458807057977545</v>
      </c>
      <c r="F2350" s="52"/>
    </row>
    <row r="2351" spans="1:6" s="50" customFormat="1" x14ac:dyDescent="0.2">
      <c r="A2351" s="45">
        <v>42760</v>
      </c>
      <c r="B2351" s="66" t="s">
        <v>70</v>
      </c>
      <c r="C2351" s="46">
        <v>79.088811710859787</v>
      </c>
      <c r="D2351" s="46">
        <v>135.04050756325753</v>
      </c>
      <c r="E2351" s="46">
        <v>55.951695852397748</v>
      </c>
      <c r="F2351" s="52"/>
    </row>
    <row r="2352" spans="1:6" s="50" customFormat="1" x14ac:dyDescent="0.2">
      <c r="A2352" s="45">
        <v>42760</v>
      </c>
      <c r="B2352" s="66" t="s">
        <v>71</v>
      </c>
      <c r="C2352" s="46">
        <v>71.925871643256883</v>
      </c>
      <c r="D2352" s="46">
        <v>131.17559743965575</v>
      </c>
      <c r="E2352" s="46">
        <v>59.249725796398863</v>
      </c>
      <c r="F2352" s="52"/>
    </row>
    <row r="2353" spans="1:6" s="50" customFormat="1" x14ac:dyDescent="0.2">
      <c r="A2353" s="45">
        <v>42760</v>
      </c>
      <c r="B2353" s="66" t="s">
        <v>72</v>
      </c>
      <c r="C2353" s="46">
        <v>39.659027642763988</v>
      </c>
      <c r="D2353" s="46">
        <v>65.410644959071433</v>
      </c>
      <c r="E2353" s="46">
        <v>25.751617316307446</v>
      </c>
      <c r="F2353" s="52"/>
    </row>
    <row r="2354" spans="1:6" s="50" customFormat="1" x14ac:dyDescent="0.2">
      <c r="A2354" s="45">
        <v>42760</v>
      </c>
      <c r="B2354" s="66" t="s">
        <v>73</v>
      </c>
      <c r="C2354" s="46">
        <v>59.117769145390476</v>
      </c>
      <c r="D2354" s="46">
        <v>92.672523681642389</v>
      </c>
      <c r="E2354" s="46">
        <v>33.554754536251913</v>
      </c>
      <c r="F2354" s="52"/>
    </row>
    <row r="2355" spans="1:6" s="50" customFormat="1" x14ac:dyDescent="0.2">
      <c r="A2355" s="45">
        <v>42760</v>
      </c>
      <c r="B2355" s="66" t="s">
        <v>74</v>
      </c>
      <c r="C2355" s="46">
        <v>71.754011170474286</v>
      </c>
      <c r="D2355" s="46">
        <v>109.28533032555241</v>
      </c>
      <c r="E2355" s="46">
        <v>37.531319155078123</v>
      </c>
      <c r="F2355" s="52"/>
    </row>
    <row r="2356" spans="1:6" s="50" customFormat="1" x14ac:dyDescent="0.2">
      <c r="A2356" s="45">
        <v>42760</v>
      </c>
      <c r="B2356" s="66" t="s">
        <v>75</v>
      </c>
      <c r="C2356" s="46">
        <v>61.301732845531198</v>
      </c>
      <c r="D2356" s="46">
        <v>89.274764950477788</v>
      </c>
      <c r="E2356" s="46">
        <v>27.97303210494659</v>
      </c>
      <c r="F2356" s="52"/>
    </row>
    <row r="2357" spans="1:6" s="50" customFormat="1" x14ac:dyDescent="0.2">
      <c r="A2357" s="45">
        <v>42760</v>
      </c>
      <c r="B2357" s="66" t="s">
        <v>76</v>
      </c>
      <c r="C2357" s="46">
        <v>50.995306094627495</v>
      </c>
      <c r="D2357" s="46">
        <v>81.620609496820848</v>
      </c>
      <c r="E2357" s="46">
        <v>30.625303402193353</v>
      </c>
      <c r="F2357" s="52"/>
    </row>
    <row r="2358" spans="1:6" s="50" customFormat="1" x14ac:dyDescent="0.2">
      <c r="A2358" s="45">
        <v>42760</v>
      </c>
      <c r="B2358" s="66" t="s">
        <v>77</v>
      </c>
      <c r="C2358" s="46">
        <v>62.393132282051567</v>
      </c>
      <c r="D2358" s="46">
        <v>95.354271866201188</v>
      </c>
      <c r="E2358" s="46">
        <v>32.96113958414962</v>
      </c>
      <c r="F2358" s="52"/>
    </row>
    <row r="2359" spans="1:6" s="50" customFormat="1" x14ac:dyDescent="0.2">
      <c r="A2359" s="45">
        <v>42760</v>
      </c>
      <c r="B2359" s="66" t="s">
        <v>78</v>
      </c>
      <c r="C2359" s="46">
        <v>61.542874552963518</v>
      </c>
      <c r="D2359" s="46">
        <v>89.970072166533569</v>
      </c>
      <c r="E2359" s="46">
        <v>28.427197613570051</v>
      </c>
      <c r="F2359" s="52"/>
    </row>
    <row r="2360" spans="1:6" s="50" customFormat="1" x14ac:dyDescent="0.2">
      <c r="A2360" s="45">
        <v>42760</v>
      </c>
      <c r="B2360" s="66" t="s">
        <v>79</v>
      </c>
      <c r="C2360" s="46">
        <v>38.697622096618915</v>
      </c>
      <c r="D2360" s="46">
        <v>65.352445517735703</v>
      </c>
      <c r="E2360" s="46">
        <v>26.654823421116788</v>
      </c>
      <c r="F2360" s="52"/>
    </row>
    <row r="2361" spans="1:6" s="50" customFormat="1" x14ac:dyDescent="0.2">
      <c r="A2361" s="45">
        <v>42760</v>
      </c>
      <c r="B2361" s="66" t="s">
        <v>80</v>
      </c>
      <c r="C2361" s="46">
        <v>52.7535677750042</v>
      </c>
      <c r="D2361" s="46">
        <v>77.740097445679652</v>
      </c>
      <c r="E2361" s="46">
        <v>24.986529670675452</v>
      </c>
      <c r="F2361" s="52"/>
    </row>
    <row r="2362" spans="1:6" s="50" customFormat="1" x14ac:dyDescent="0.2">
      <c r="A2362" s="45">
        <v>42760</v>
      </c>
      <c r="B2362" s="66" t="s">
        <v>81</v>
      </c>
      <c r="C2362" s="46">
        <v>38.563414266578654</v>
      </c>
      <c r="D2362" s="46">
        <v>69.66602703732822</v>
      </c>
      <c r="E2362" s="46">
        <v>31.102612770749566</v>
      </c>
      <c r="F2362" s="52"/>
    </row>
    <row r="2363" spans="1:6" s="50" customFormat="1" x14ac:dyDescent="0.2">
      <c r="A2363" s="45">
        <v>42760</v>
      </c>
      <c r="B2363" s="66" t="s">
        <v>82</v>
      </c>
      <c r="C2363" s="46">
        <v>41.136371370436059</v>
      </c>
      <c r="D2363" s="46">
        <v>68.400858803952829</v>
      </c>
      <c r="E2363" s="46">
        <v>27.26448743351677</v>
      </c>
      <c r="F2363" s="52"/>
    </row>
    <row r="2364" spans="1:6" s="50" customFormat="1" x14ac:dyDescent="0.2">
      <c r="A2364" s="45">
        <v>42760</v>
      </c>
      <c r="B2364" s="66" t="s">
        <v>83</v>
      </c>
      <c r="C2364" s="46">
        <v>45.869863873695955</v>
      </c>
      <c r="D2364" s="46">
        <v>80.43656406026588</v>
      </c>
      <c r="E2364" s="46">
        <v>34.566700186569925</v>
      </c>
      <c r="F2364" s="52"/>
    </row>
    <row r="2365" spans="1:6" s="50" customFormat="1" x14ac:dyDescent="0.2">
      <c r="A2365" s="45">
        <v>42760</v>
      </c>
      <c r="B2365" s="66" t="s">
        <v>84</v>
      </c>
      <c r="C2365" s="46">
        <v>34.034918643938738</v>
      </c>
      <c r="D2365" s="46">
        <v>56.313550615762054</v>
      </c>
      <c r="E2365" s="46">
        <v>22.278631971823316</v>
      </c>
      <c r="F2365" s="52"/>
    </row>
    <row r="2366" spans="1:6" s="50" customFormat="1" x14ac:dyDescent="0.2">
      <c r="A2366" s="45">
        <v>42760</v>
      </c>
      <c r="B2366" s="66" t="s">
        <v>85</v>
      </c>
      <c r="C2366" s="46">
        <v>28.584708457666061</v>
      </c>
      <c r="D2366" s="46">
        <v>47.188035825752976</v>
      </c>
      <c r="E2366" s="46">
        <v>18.603327368086916</v>
      </c>
      <c r="F2366" s="52"/>
    </row>
    <row r="2367" spans="1:6" s="50" customFormat="1" x14ac:dyDescent="0.2">
      <c r="A2367" s="45">
        <v>42760</v>
      </c>
      <c r="B2367" s="66" t="s">
        <v>86</v>
      </c>
      <c r="C2367" s="46">
        <v>38.027642163962611</v>
      </c>
      <c r="D2367" s="46">
        <v>61.422460020144783</v>
      </c>
      <c r="E2367" s="46">
        <v>23.394817856182172</v>
      </c>
      <c r="F2367" s="52"/>
    </row>
    <row r="2368" spans="1:6" s="50" customFormat="1" x14ac:dyDescent="0.2">
      <c r="A2368" s="45">
        <v>42760</v>
      </c>
      <c r="B2368" s="66" t="s">
        <v>87</v>
      </c>
      <c r="C2368" s="46">
        <v>38.925492101142133</v>
      </c>
      <c r="D2368" s="46">
        <v>63.292449405752514</v>
      </c>
      <c r="E2368" s="46">
        <v>24.366957304610381</v>
      </c>
      <c r="F2368" s="52"/>
    </row>
    <row r="2369" spans="1:6" s="50" customFormat="1" x14ac:dyDescent="0.2">
      <c r="A2369" s="45">
        <v>42760</v>
      </c>
      <c r="B2369" s="66" t="s">
        <v>88</v>
      </c>
      <c r="C2369" s="46">
        <v>31.885363510770372</v>
      </c>
      <c r="D2369" s="46">
        <v>53.39545995666608</v>
      </c>
      <c r="E2369" s="46">
        <v>21.510096445895709</v>
      </c>
      <c r="F2369" s="52"/>
    </row>
    <row r="2370" spans="1:6" s="50" customFormat="1" x14ac:dyDescent="0.2">
      <c r="A2370" s="45">
        <v>42760</v>
      </c>
      <c r="B2370" s="66" t="s">
        <v>89</v>
      </c>
      <c r="C2370" s="46">
        <v>58.5025081763348</v>
      </c>
      <c r="D2370" s="46">
        <v>92.986491033115243</v>
      </c>
      <c r="E2370" s="46">
        <v>34.483982856780443</v>
      </c>
      <c r="F2370" s="52"/>
    </row>
    <row r="2371" spans="1:6" s="50" customFormat="1" x14ac:dyDescent="0.2">
      <c r="A2371" s="45">
        <v>42760</v>
      </c>
      <c r="B2371" s="66" t="s">
        <v>90</v>
      </c>
      <c r="C2371" s="46">
        <v>64.934780631515807</v>
      </c>
      <c r="D2371" s="46">
        <v>112.28277672412406</v>
      </c>
      <c r="E2371" s="46">
        <v>47.347996092608255</v>
      </c>
      <c r="F2371" s="52"/>
    </row>
    <row r="2372" spans="1:6" s="50" customFormat="1" x14ac:dyDescent="0.2">
      <c r="A2372" s="45">
        <v>42760</v>
      </c>
      <c r="B2372" s="66" t="s">
        <v>91</v>
      </c>
      <c r="C2372" s="46">
        <v>68.041336714159286</v>
      </c>
      <c r="D2372" s="46">
        <v>104.20985585326764</v>
      </c>
      <c r="E2372" s="46">
        <v>36.168519139108355</v>
      </c>
      <c r="F2372" s="52"/>
    </row>
    <row r="2373" spans="1:6" s="50" customFormat="1" x14ac:dyDescent="0.2">
      <c r="A2373" s="45">
        <v>42760</v>
      </c>
      <c r="B2373" s="66" t="s">
        <v>92</v>
      </c>
      <c r="C2373" s="46">
        <v>66.475043834758438</v>
      </c>
      <c r="D2373" s="46">
        <v>111.10762803758111</v>
      </c>
      <c r="E2373" s="46">
        <v>44.63258420282267</v>
      </c>
      <c r="F2373" s="52"/>
    </row>
    <row r="2374" spans="1:6" s="50" customFormat="1" x14ac:dyDescent="0.2">
      <c r="A2374" s="45">
        <v>42760</v>
      </c>
      <c r="B2374" s="66" t="s">
        <v>93</v>
      </c>
      <c r="C2374" s="46">
        <v>124.88992766179446</v>
      </c>
      <c r="D2374" s="46">
        <v>164.08433508608715</v>
      </c>
      <c r="E2374" s="46">
        <v>39.194407424292692</v>
      </c>
      <c r="F2374" s="52"/>
    </row>
    <row r="2375" spans="1:6" s="50" customFormat="1" x14ac:dyDescent="0.2">
      <c r="A2375" s="45">
        <v>42760</v>
      </c>
      <c r="B2375" s="66" t="s">
        <v>94</v>
      </c>
      <c r="C2375" s="46">
        <v>82.992201207039102</v>
      </c>
      <c r="D2375" s="46">
        <v>155.42597868189927</v>
      </c>
      <c r="E2375" s="46">
        <v>72.433777474860165</v>
      </c>
      <c r="F2375" s="52"/>
    </row>
    <row r="2376" spans="1:6" s="50" customFormat="1" x14ac:dyDescent="0.2">
      <c r="A2376" s="45">
        <v>42760</v>
      </c>
      <c r="B2376" s="66" t="s">
        <v>95</v>
      </c>
      <c r="C2376" s="46">
        <v>61.302996494430417</v>
      </c>
      <c r="D2376" s="46">
        <v>99.755497742264396</v>
      </c>
      <c r="E2376" s="46">
        <v>38.452501247833979</v>
      </c>
      <c r="F2376" s="52"/>
    </row>
    <row r="2377" spans="1:6" s="50" customFormat="1" x14ac:dyDescent="0.2">
      <c r="A2377" s="45">
        <v>42760</v>
      </c>
      <c r="B2377" s="66" t="s">
        <v>96</v>
      </c>
      <c r="C2377" s="46">
        <v>86.534644220540741</v>
      </c>
      <c r="D2377" s="46">
        <v>118.11317971723885</v>
      </c>
      <c r="E2377" s="46">
        <v>31.578535496698109</v>
      </c>
      <c r="F2377" s="52"/>
    </row>
    <row r="2378" spans="1:6" s="50" customFormat="1" x14ac:dyDescent="0.2">
      <c r="A2378" s="45">
        <v>42760</v>
      </c>
      <c r="B2378" s="66" t="s">
        <v>97</v>
      </c>
      <c r="C2378" s="46">
        <v>60.100386693298034</v>
      </c>
      <c r="D2378" s="46">
        <v>103.02486980656468</v>
      </c>
      <c r="E2378" s="46">
        <v>42.924483113266646</v>
      </c>
      <c r="F2378" s="52"/>
    </row>
    <row r="2379" spans="1:6" s="50" customFormat="1" x14ac:dyDescent="0.2">
      <c r="A2379" s="45">
        <v>42760</v>
      </c>
      <c r="B2379" s="66" t="s">
        <v>98</v>
      </c>
      <c r="C2379" s="46">
        <v>71.714465839686198</v>
      </c>
      <c r="D2379" s="46">
        <v>108.86919837556947</v>
      </c>
      <c r="E2379" s="46">
        <v>37.154732535883269</v>
      </c>
      <c r="F2379" s="52"/>
    </row>
    <row r="2380" spans="1:6" s="50" customFormat="1" x14ac:dyDescent="0.2">
      <c r="A2380" s="45">
        <v>42760</v>
      </c>
      <c r="B2380" s="66" t="s">
        <v>99</v>
      </c>
      <c r="C2380" s="46">
        <v>55.062725567345268</v>
      </c>
      <c r="D2380" s="46">
        <v>89.221405430557766</v>
      </c>
      <c r="E2380" s="46">
        <v>34.158679863212498</v>
      </c>
      <c r="F2380" s="52"/>
    </row>
    <row r="2381" spans="1:6" s="50" customFormat="1" x14ac:dyDescent="0.2">
      <c r="A2381" s="45">
        <v>42760</v>
      </c>
      <c r="B2381" s="66" t="s">
        <v>100</v>
      </c>
      <c r="C2381" s="46">
        <v>58.3754376519937</v>
      </c>
      <c r="D2381" s="46">
        <v>99.976934089422983</v>
      </c>
      <c r="E2381" s="46">
        <v>41.601496437429283</v>
      </c>
      <c r="F2381" s="52"/>
    </row>
    <row r="2382" spans="1:6" s="50" customFormat="1" x14ac:dyDescent="0.2">
      <c r="A2382" s="45">
        <v>42760</v>
      </c>
      <c r="B2382" s="66" t="s">
        <v>101</v>
      </c>
      <c r="C2382" s="46">
        <v>42.561505997686709</v>
      </c>
      <c r="D2382" s="46">
        <v>70.707070758475723</v>
      </c>
      <c r="E2382" s="46">
        <v>28.145564760789014</v>
      </c>
      <c r="F2382" s="52"/>
    </row>
    <row r="2383" spans="1:6" s="50" customFormat="1" x14ac:dyDescent="0.2">
      <c r="A2383" s="45">
        <v>42760</v>
      </c>
      <c r="B2383" s="66" t="s">
        <v>102</v>
      </c>
      <c r="C2383" s="46">
        <v>52.488417608547877</v>
      </c>
      <c r="D2383" s="46">
        <v>88.513177937561991</v>
      </c>
      <c r="E2383" s="46">
        <v>36.024760329014114</v>
      </c>
      <c r="F2383" s="52"/>
    </row>
    <row r="2384" spans="1:6" s="50" customFormat="1" x14ac:dyDescent="0.2">
      <c r="A2384" s="45">
        <v>42760</v>
      </c>
      <c r="B2384" s="66" t="s">
        <v>103</v>
      </c>
      <c r="C2384" s="46">
        <v>65.87389675367686</v>
      </c>
      <c r="D2384" s="46">
        <v>102.1910034638346</v>
      </c>
      <c r="E2384" s="46">
        <v>36.317106710157745</v>
      </c>
      <c r="F2384" s="52"/>
    </row>
    <row r="2385" spans="1:6" s="50" customFormat="1" x14ac:dyDescent="0.2">
      <c r="A2385" s="45">
        <v>42760</v>
      </c>
      <c r="B2385" s="66" t="s">
        <v>104</v>
      </c>
      <c r="C2385" s="46">
        <v>53.616119048180593</v>
      </c>
      <c r="D2385" s="46">
        <v>98.563923345051421</v>
      </c>
      <c r="E2385" s="46">
        <v>44.947804296870828</v>
      </c>
      <c r="F2385" s="52"/>
    </row>
    <row r="2386" spans="1:6" s="50" customFormat="1" x14ac:dyDescent="0.2">
      <c r="A2386" s="45">
        <v>42760</v>
      </c>
      <c r="B2386" s="66" t="s">
        <v>105</v>
      </c>
      <c r="C2386" s="46">
        <v>44.186183278128148</v>
      </c>
      <c r="D2386" s="46">
        <v>82.508691820501596</v>
      </c>
      <c r="E2386" s="46">
        <v>38.322508542373448</v>
      </c>
      <c r="F2386" s="52"/>
    </row>
    <row r="2387" spans="1:6" s="50" customFormat="1" x14ac:dyDescent="0.2">
      <c r="A2387" s="45">
        <v>42760</v>
      </c>
      <c r="B2387" s="66" t="s">
        <v>106</v>
      </c>
      <c r="C2387" s="46">
        <v>47.547357961543042</v>
      </c>
      <c r="D2387" s="46">
        <v>75.281312996807117</v>
      </c>
      <c r="E2387" s="46">
        <v>27.733955035264074</v>
      </c>
      <c r="F2387" s="52"/>
    </row>
    <row r="2388" spans="1:6" s="50" customFormat="1" x14ac:dyDescent="0.2">
      <c r="A2388" s="45">
        <v>42760</v>
      </c>
      <c r="B2388" s="66" t="s">
        <v>107</v>
      </c>
      <c r="C2388" s="46">
        <v>49.925496528919609</v>
      </c>
      <c r="D2388" s="46">
        <v>86.865385138231829</v>
      </c>
      <c r="E2388" s="46">
        <v>36.93988860931222</v>
      </c>
      <c r="F2388" s="52"/>
    </row>
    <row r="2389" spans="1:6" s="50" customFormat="1" x14ac:dyDescent="0.2">
      <c r="A2389" s="45">
        <v>42760</v>
      </c>
      <c r="B2389" s="66" t="s">
        <v>108</v>
      </c>
      <c r="C2389" s="46">
        <v>54.609319728518052</v>
      </c>
      <c r="D2389" s="46">
        <v>91.539571118073667</v>
      </c>
      <c r="E2389" s="46">
        <v>36.930251389555615</v>
      </c>
      <c r="F2389" s="52"/>
    </row>
    <row r="2390" spans="1:6" s="50" customFormat="1" x14ac:dyDescent="0.2">
      <c r="A2390" s="45">
        <v>42760</v>
      </c>
      <c r="B2390" s="66" t="s">
        <v>109</v>
      </c>
      <c r="C2390" s="46">
        <v>36.163184252763067</v>
      </c>
      <c r="D2390" s="46">
        <v>64.157936771605577</v>
      </c>
      <c r="E2390" s="46">
        <v>27.99475251884251</v>
      </c>
      <c r="F2390" s="52"/>
    </row>
    <row r="2391" spans="1:6" s="50" customFormat="1" x14ac:dyDescent="0.2">
      <c r="A2391" s="45">
        <v>42760</v>
      </c>
      <c r="B2391" s="66" t="s">
        <v>110</v>
      </c>
      <c r="C2391" s="46">
        <v>42.388215435884128</v>
      </c>
      <c r="D2391" s="46">
        <v>77.109184206813566</v>
      </c>
      <c r="E2391" s="46">
        <v>34.720968770929439</v>
      </c>
      <c r="F2391" s="52"/>
    </row>
    <row r="2392" spans="1:6" s="50" customFormat="1" x14ac:dyDescent="0.2">
      <c r="A2392" s="45">
        <v>42760</v>
      </c>
      <c r="B2392" s="66" t="s">
        <v>111</v>
      </c>
      <c r="C2392" s="46">
        <v>36.575135397212989</v>
      </c>
      <c r="D2392" s="46">
        <v>68.889189826583547</v>
      </c>
      <c r="E2392" s="46">
        <v>32.314054429370557</v>
      </c>
      <c r="F2392" s="52"/>
    </row>
    <row r="2393" spans="1:6" s="50" customFormat="1" x14ac:dyDescent="0.2">
      <c r="A2393" s="45">
        <v>42760</v>
      </c>
      <c r="B2393" s="66" t="s">
        <v>112</v>
      </c>
      <c r="C2393" s="46">
        <v>34.475460463851078</v>
      </c>
      <c r="D2393" s="46">
        <v>59.781187032118908</v>
      </c>
      <c r="E2393" s="46">
        <v>25.305726568267829</v>
      </c>
      <c r="F2393" s="52"/>
    </row>
    <row r="2394" spans="1:6" s="50" customFormat="1" x14ac:dyDescent="0.2">
      <c r="A2394" s="45">
        <v>42760</v>
      </c>
      <c r="B2394" s="66" t="s">
        <v>113</v>
      </c>
      <c r="C2394" s="46">
        <v>36.076956942399278</v>
      </c>
      <c r="D2394" s="46">
        <v>62.643604901240153</v>
      </c>
      <c r="E2394" s="46">
        <v>26.566647958840875</v>
      </c>
      <c r="F2394" s="52"/>
    </row>
    <row r="2395" spans="1:6" s="50" customFormat="1" x14ac:dyDescent="0.2">
      <c r="A2395" s="45">
        <v>42760</v>
      </c>
      <c r="B2395" s="66" t="s">
        <v>114</v>
      </c>
      <c r="C2395" s="46">
        <v>36.998878526597025</v>
      </c>
      <c r="D2395" s="46">
        <v>63.121297633719763</v>
      </c>
      <c r="E2395" s="46">
        <v>26.122419107122738</v>
      </c>
      <c r="F2395" s="52"/>
    </row>
    <row r="2396" spans="1:6" s="50" customFormat="1" x14ac:dyDescent="0.2">
      <c r="A2396" s="45">
        <v>42760</v>
      </c>
      <c r="B2396" s="66" t="s">
        <v>115</v>
      </c>
      <c r="C2396" s="46">
        <v>34.365331063094047</v>
      </c>
      <c r="D2396" s="46">
        <v>58.187034570538479</v>
      </c>
      <c r="E2396" s="46">
        <v>23.821703507444433</v>
      </c>
      <c r="F2396" s="52"/>
    </row>
    <row r="2397" spans="1:6" s="50" customFormat="1" x14ac:dyDescent="0.2">
      <c r="A2397" s="45">
        <v>42760</v>
      </c>
      <c r="B2397" s="66" t="s">
        <v>116</v>
      </c>
      <c r="C2397" s="46">
        <v>22.291155755739496</v>
      </c>
      <c r="D2397" s="46">
        <v>50.541274674373533</v>
      </c>
      <c r="E2397" s="46">
        <v>28.250118918634037</v>
      </c>
      <c r="F2397" s="52"/>
    </row>
    <row r="2398" spans="1:6" s="50" customFormat="1" x14ac:dyDescent="0.2">
      <c r="A2398" s="45">
        <v>42760</v>
      </c>
      <c r="B2398" s="66" t="s">
        <v>117</v>
      </c>
      <c r="C2398" s="46">
        <v>20.567868154050146</v>
      </c>
      <c r="D2398" s="46">
        <v>40.184220753360918</v>
      </c>
      <c r="E2398" s="46">
        <v>19.616352599310773</v>
      </c>
      <c r="F2398" s="52"/>
    </row>
    <row r="2399" spans="1:6" s="50" customFormat="1" x14ac:dyDescent="0.2">
      <c r="A2399" s="45">
        <v>42760</v>
      </c>
      <c r="B2399" s="66" t="s">
        <v>118</v>
      </c>
      <c r="C2399" s="46">
        <v>16.745372411078883</v>
      </c>
      <c r="D2399" s="46">
        <v>34.198981573858966</v>
      </c>
      <c r="E2399" s="46">
        <v>17.453609162780083</v>
      </c>
      <c r="F2399" s="52"/>
    </row>
    <row r="2400" spans="1:6" s="50" customFormat="1" x14ac:dyDescent="0.2">
      <c r="A2400" s="45">
        <v>42760</v>
      </c>
      <c r="B2400" s="66" t="s">
        <v>119</v>
      </c>
      <c r="C2400" s="46">
        <v>22.533246872616804</v>
      </c>
      <c r="D2400" s="46">
        <v>41.386047389197159</v>
      </c>
      <c r="E2400" s="46">
        <v>18.852800516580356</v>
      </c>
      <c r="F2400" s="52"/>
    </row>
    <row r="2401" spans="1:6" s="50" customFormat="1" x14ac:dyDescent="0.2">
      <c r="A2401" s="45">
        <v>42760</v>
      </c>
      <c r="B2401" s="66" t="s">
        <v>120</v>
      </c>
      <c r="C2401" s="46">
        <v>23.455239509114552</v>
      </c>
      <c r="D2401" s="46">
        <v>50.30248715872893</v>
      </c>
      <c r="E2401" s="46">
        <v>26.847247649614378</v>
      </c>
      <c r="F2401" s="52"/>
    </row>
    <row r="2402" spans="1:6" s="50" customFormat="1" x14ac:dyDescent="0.2">
      <c r="A2402" s="45">
        <v>42760</v>
      </c>
      <c r="B2402" s="66" t="s">
        <v>121</v>
      </c>
      <c r="C2402" s="46">
        <v>20.773416335925113</v>
      </c>
      <c r="D2402" s="46">
        <v>40.893126001049119</v>
      </c>
      <c r="E2402" s="46">
        <v>20.119709665124006</v>
      </c>
      <c r="F2402" s="52"/>
    </row>
    <row r="2403" spans="1:6" s="50" customFormat="1" x14ac:dyDescent="0.2">
      <c r="A2403" s="45">
        <v>42760</v>
      </c>
      <c r="B2403" s="66" t="s">
        <v>122</v>
      </c>
      <c r="C2403" s="46">
        <v>21.998755649190741</v>
      </c>
      <c r="D2403" s="46">
        <v>45.975863581531989</v>
      </c>
      <c r="E2403" s="46">
        <v>23.977107932341248</v>
      </c>
      <c r="F2403" s="52"/>
    </row>
    <row r="2404" spans="1:6" s="50" customFormat="1" x14ac:dyDescent="0.2">
      <c r="A2404" s="45">
        <v>42760</v>
      </c>
      <c r="B2404" s="66" t="s">
        <v>123</v>
      </c>
      <c r="C2404" s="46">
        <v>25.626563548851173</v>
      </c>
      <c r="D2404" s="46">
        <v>53.781303706520951</v>
      </c>
      <c r="E2404" s="46">
        <v>28.154740157669778</v>
      </c>
      <c r="F2404" s="52"/>
    </row>
    <row r="2405" spans="1:6" s="50" customFormat="1" x14ac:dyDescent="0.2">
      <c r="A2405" s="45">
        <v>42760</v>
      </c>
      <c r="B2405" s="66" t="s">
        <v>124</v>
      </c>
      <c r="C2405" s="46">
        <v>31.535439268795244</v>
      </c>
      <c r="D2405" s="46">
        <v>61.235768074691016</v>
      </c>
      <c r="E2405" s="46">
        <v>29.700328805895772</v>
      </c>
      <c r="F2405" s="52"/>
    </row>
    <row r="2406" spans="1:6" s="50" customFormat="1" x14ac:dyDescent="0.2">
      <c r="A2406" s="45">
        <v>42760</v>
      </c>
      <c r="B2406" s="66" t="s">
        <v>125</v>
      </c>
      <c r="C2406" s="46">
        <v>18.746372214882889</v>
      </c>
      <c r="D2406" s="46">
        <v>49.221111426489401</v>
      </c>
      <c r="E2406" s="46">
        <v>30.474739211606511</v>
      </c>
      <c r="F2406" s="52"/>
    </row>
    <row r="2407" spans="1:6" s="50" customFormat="1" x14ac:dyDescent="0.2">
      <c r="A2407" s="45">
        <v>42760</v>
      </c>
      <c r="B2407" s="66" t="s">
        <v>126</v>
      </c>
      <c r="C2407" s="46">
        <v>18.539936955807935</v>
      </c>
      <c r="D2407" s="46">
        <v>54.875730217321326</v>
      </c>
      <c r="E2407" s="46">
        <v>36.335793261513388</v>
      </c>
      <c r="F2407" s="52"/>
    </row>
    <row r="2408" spans="1:6" s="50" customFormat="1" x14ac:dyDescent="0.2">
      <c r="A2408" s="45">
        <v>42760</v>
      </c>
      <c r="B2408" s="66" t="s">
        <v>127</v>
      </c>
      <c r="C2408" s="46">
        <v>19.437641020462458</v>
      </c>
      <c r="D2408" s="46">
        <v>58.099515991111886</v>
      </c>
      <c r="E2408" s="46">
        <v>38.661874970649428</v>
      </c>
      <c r="F2408" s="52"/>
    </row>
    <row r="2409" spans="1:6" s="50" customFormat="1" x14ac:dyDescent="0.2">
      <c r="A2409" s="45">
        <v>42760</v>
      </c>
      <c r="B2409" s="66" t="s">
        <v>128</v>
      </c>
      <c r="C2409" s="46">
        <v>24.436368086207899</v>
      </c>
      <c r="D2409" s="46">
        <v>64.92213623003876</v>
      </c>
      <c r="E2409" s="46">
        <v>40.48576814383086</v>
      </c>
      <c r="F2409" s="52"/>
    </row>
    <row r="2410" spans="1:6" s="50" customFormat="1" x14ac:dyDescent="0.2">
      <c r="A2410" s="45">
        <v>42761</v>
      </c>
      <c r="B2410" s="66">
        <v>0</v>
      </c>
      <c r="C2410" s="46">
        <v>21.196601920064154</v>
      </c>
      <c r="D2410" s="46">
        <v>58.902866723531524</v>
      </c>
      <c r="E2410" s="46">
        <v>37.70626480346737</v>
      </c>
      <c r="F2410" s="52"/>
    </row>
    <row r="2411" spans="1:6" s="50" customFormat="1" x14ac:dyDescent="0.2">
      <c r="A2411" s="45">
        <v>42761</v>
      </c>
      <c r="B2411" s="66" t="s">
        <v>34</v>
      </c>
      <c r="C2411" s="46">
        <v>22.130657616786024</v>
      </c>
      <c r="D2411" s="46">
        <v>53.584965365880066</v>
      </c>
      <c r="E2411" s="46">
        <v>31.454307749094042</v>
      </c>
      <c r="F2411" s="52"/>
    </row>
    <row r="2412" spans="1:6" s="50" customFormat="1" x14ac:dyDescent="0.2">
      <c r="A2412" s="45">
        <v>42761</v>
      </c>
      <c r="B2412" s="66" t="s">
        <v>35</v>
      </c>
      <c r="C2412" s="46">
        <v>13.200626011197279</v>
      </c>
      <c r="D2412" s="46">
        <v>41.560612411536027</v>
      </c>
      <c r="E2412" s="46">
        <v>28.359986400338748</v>
      </c>
      <c r="F2412" s="52"/>
    </row>
    <row r="2413" spans="1:6" s="50" customFormat="1" x14ac:dyDescent="0.2">
      <c r="A2413" s="45">
        <v>42761</v>
      </c>
      <c r="B2413" s="66" t="s">
        <v>36</v>
      </c>
      <c r="C2413" s="46">
        <v>8.7477636988270202</v>
      </c>
      <c r="D2413" s="46">
        <v>33.415908678808606</v>
      </c>
      <c r="E2413" s="46">
        <v>24.668144979981584</v>
      </c>
      <c r="F2413" s="52"/>
    </row>
    <row r="2414" spans="1:6" s="50" customFormat="1" x14ac:dyDescent="0.2">
      <c r="A2414" s="45">
        <v>42761</v>
      </c>
      <c r="B2414" s="66" t="s">
        <v>37</v>
      </c>
      <c r="C2414" s="46">
        <v>8.0439887250433433</v>
      </c>
      <c r="D2414" s="46">
        <v>29.734743580383284</v>
      </c>
      <c r="E2414" s="46">
        <v>21.690754855339939</v>
      </c>
      <c r="F2414" s="52"/>
    </row>
    <row r="2415" spans="1:6" s="50" customFormat="1" x14ac:dyDescent="0.2">
      <c r="A2415" s="45">
        <v>42761</v>
      </c>
      <c r="B2415" s="66" t="s">
        <v>38</v>
      </c>
      <c r="C2415" s="46">
        <v>20.309981362788758</v>
      </c>
      <c r="D2415" s="46">
        <v>42.083251539889361</v>
      </c>
      <c r="E2415" s="46">
        <v>21.773270177100603</v>
      </c>
      <c r="F2415" s="52"/>
    </row>
    <row r="2416" spans="1:6" s="50" customFormat="1" x14ac:dyDescent="0.2">
      <c r="A2416" s="45">
        <v>42761</v>
      </c>
      <c r="B2416" s="66" t="s">
        <v>39</v>
      </c>
      <c r="C2416" s="46">
        <v>12.945375044955865</v>
      </c>
      <c r="D2416" s="46">
        <v>33.191431354400443</v>
      </c>
      <c r="E2416" s="46">
        <v>20.246056309444576</v>
      </c>
      <c r="F2416" s="52"/>
    </row>
    <row r="2417" spans="1:6" s="50" customFormat="1" x14ac:dyDescent="0.2">
      <c r="A2417" s="45">
        <v>42761</v>
      </c>
      <c r="B2417" s="66" t="s">
        <v>40</v>
      </c>
      <c r="C2417" s="46">
        <v>7.9588478689395386</v>
      </c>
      <c r="D2417" s="46">
        <v>25.99404886148082</v>
      </c>
      <c r="E2417" s="46">
        <v>18.035200992541281</v>
      </c>
      <c r="F2417" s="52"/>
    </row>
    <row r="2418" spans="1:6" s="50" customFormat="1" x14ac:dyDescent="0.2">
      <c r="A2418" s="45">
        <v>42761</v>
      </c>
      <c r="B2418" s="66" t="s">
        <v>41</v>
      </c>
      <c r="C2418" s="46">
        <v>14.121976700930038</v>
      </c>
      <c r="D2418" s="46">
        <v>30.491134987901209</v>
      </c>
      <c r="E2418" s="46">
        <v>16.369158286971171</v>
      </c>
      <c r="F2418" s="52"/>
    </row>
    <row r="2419" spans="1:6" s="50" customFormat="1" x14ac:dyDescent="0.2">
      <c r="A2419" s="45">
        <v>42761</v>
      </c>
      <c r="B2419" s="66" t="s">
        <v>42</v>
      </c>
      <c r="C2419" s="46">
        <v>9.0263380021816744</v>
      </c>
      <c r="D2419" s="46">
        <v>24.625942282061555</v>
      </c>
      <c r="E2419" s="46">
        <v>15.59960427987988</v>
      </c>
      <c r="F2419" s="52"/>
    </row>
    <row r="2420" spans="1:6" s="50" customFormat="1" x14ac:dyDescent="0.2">
      <c r="A2420" s="45">
        <v>42761</v>
      </c>
      <c r="B2420" s="66" t="s">
        <v>43</v>
      </c>
      <c r="C2420" s="46">
        <v>8.3225980162729964</v>
      </c>
      <c r="D2420" s="46">
        <v>20.303045595754615</v>
      </c>
      <c r="E2420" s="46">
        <v>11.980447579481618</v>
      </c>
      <c r="F2420" s="52"/>
    </row>
    <row r="2421" spans="1:6" s="50" customFormat="1" x14ac:dyDescent="0.2">
      <c r="A2421" s="45">
        <v>42761</v>
      </c>
      <c r="B2421" s="66" t="s">
        <v>44</v>
      </c>
      <c r="C2421" s="46">
        <v>19.969205212093545</v>
      </c>
      <c r="D2421" s="46">
        <v>53.302926455035177</v>
      </c>
      <c r="E2421" s="46">
        <v>33.333721242941635</v>
      </c>
      <c r="F2421" s="52"/>
    </row>
    <row r="2422" spans="1:6" s="50" customFormat="1" x14ac:dyDescent="0.2">
      <c r="A2422" s="45">
        <v>42761</v>
      </c>
      <c r="B2422" s="66" t="s">
        <v>45</v>
      </c>
      <c r="C2422" s="46">
        <v>8.783460680839374</v>
      </c>
      <c r="D2422" s="46">
        <v>19.764694685454852</v>
      </c>
      <c r="E2422" s="46">
        <v>10.981234004615478</v>
      </c>
      <c r="F2422" s="52"/>
    </row>
    <row r="2423" spans="1:6" s="50" customFormat="1" x14ac:dyDescent="0.2">
      <c r="A2423" s="45">
        <v>42761</v>
      </c>
      <c r="B2423" s="66" t="s">
        <v>46</v>
      </c>
      <c r="C2423" s="46">
        <v>17.651687686037555</v>
      </c>
      <c r="D2423" s="46">
        <v>29.097296876383083</v>
      </c>
      <c r="E2423" s="46">
        <v>11.445609190345529</v>
      </c>
      <c r="F2423" s="52"/>
    </row>
    <row r="2424" spans="1:6" s="50" customFormat="1" x14ac:dyDescent="0.2">
      <c r="A2424" s="45">
        <v>42761</v>
      </c>
      <c r="B2424" s="66" t="s">
        <v>47</v>
      </c>
      <c r="C2424" s="46">
        <v>8.4678822484623808</v>
      </c>
      <c r="D2424" s="46">
        <v>20.382784597489618</v>
      </c>
      <c r="E2424" s="46">
        <v>11.914902349027237</v>
      </c>
      <c r="F2424" s="52"/>
    </row>
    <row r="2425" spans="1:6" s="50" customFormat="1" x14ac:dyDescent="0.2">
      <c r="A2425" s="45">
        <v>42761</v>
      </c>
      <c r="B2425" s="66" t="s">
        <v>48</v>
      </c>
      <c r="C2425" s="46">
        <v>7.7641784346337026</v>
      </c>
      <c r="D2425" s="46">
        <v>19.26095892389738</v>
      </c>
      <c r="E2425" s="46">
        <v>11.496780489263678</v>
      </c>
      <c r="F2425" s="52"/>
    </row>
    <row r="2426" spans="1:6" s="50" customFormat="1" x14ac:dyDescent="0.2">
      <c r="A2426" s="45">
        <v>42761</v>
      </c>
      <c r="B2426" s="66" t="s">
        <v>49</v>
      </c>
      <c r="C2426" s="46">
        <v>8.9529888080469888</v>
      </c>
      <c r="D2426" s="46">
        <v>24.761803669310709</v>
      </c>
      <c r="E2426" s="46">
        <v>15.80881486126372</v>
      </c>
      <c r="F2426" s="52"/>
    </row>
    <row r="2427" spans="1:6" s="50" customFormat="1" x14ac:dyDescent="0.2">
      <c r="A2427" s="45">
        <v>42761</v>
      </c>
      <c r="B2427" s="66" t="s">
        <v>50</v>
      </c>
      <c r="C2427" s="46">
        <v>14.569707506432309</v>
      </c>
      <c r="D2427" s="46">
        <v>27.517619824736087</v>
      </c>
      <c r="E2427" s="46">
        <v>12.947912318303779</v>
      </c>
      <c r="F2427" s="52"/>
    </row>
    <row r="2428" spans="1:6" s="50" customFormat="1" x14ac:dyDescent="0.2">
      <c r="A2428" s="45">
        <v>42761</v>
      </c>
      <c r="B2428" s="66" t="s">
        <v>51</v>
      </c>
      <c r="C2428" s="46">
        <v>20.902067660795424</v>
      </c>
      <c r="D2428" s="46">
        <v>41.871055139020044</v>
      </c>
      <c r="E2428" s="46">
        <v>20.968987478224619</v>
      </c>
      <c r="F2428" s="52"/>
    </row>
    <row r="2429" spans="1:6" s="50" customFormat="1" x14ac:dyDescent="0.2">
      <c r="A2429" s="45">
        <v>42761</v>
      </c>
      <c r="B2429" s="66" t="s">
        <v>52</v>
      </c>
      <c r="C2429" s="46">
        <v>11.96126280953755</v>
      </c>
      <c r="D2429" s="46">
        <v>25.659250508652786</v>
      </c>
      <c r="E2429" s="46">
        <v>13.697987699115236</v>
      </c>
      <c r="F2429" s="52"/>
    </row>
    <row r="2430" spans="1:6" s="50" customFormat="1" x14ac:dyDescent="0.2">
      <c r="A2430" s="45">
        <v>42761</v>
      </c>
      <c r="B2430" s="66" t="s">
        <v>53</v>
      </c>
      <c r="C2430" s="46">
        <v>12.652623121867116</v>
      </c>
      <c r="D2430" s="46">
        <v>26.954971608839465</v>
      </c>
      <c r="E2430" s="46">
        <v>14.302348486972349</v>
      </c>
      <c r="F2430" s="52"/>
    </row>
    <row r="2431" spans="1:6" s="50" customFormat="1" x14ac:dyDescent="0.2">
      <c r="A2431" s="45">
        <v>42761</v>
      </c>
      <c r="B2431" s="66" t="s">
        <v>54</v>
      </c>
      <c r="C2431" s="46">
        <v>15.321305070007455</v>
      </c>
      <c r="D2431" s="46">
        <v>32.151293484777632</v>
      </c>
      <c r="E2431" s="46">
        <v>16.829988414770177</v>
      </c>
      <c r="F2431" s="52"/>
    </row>
    <row r="2432" spans="1:6" s="50" customFormat="1" x14ac:dyDescent="0.2">
      <c r="A2432" s="45">
        <v>42761</v>
      </c>
      <c r="B2432" s="66" t="s">
        <v>55</v>
      </c>
      <c r="C2432" s="46">
        <v>34.390747746191501</v>
      </c>
      <c r="D2432" s="46">
        <v>58.099779929037155</v>
      </c>
      <c r="E2432" s="46">
        <v>23.709032182845654</v>
      </c>
      <c r="F2432" s="52"/>
    </row>
    <row r="2433" spans="1:6" s="50" customFormat="1" x14ac:dyDescent="0.2">
      <c r="A2433" s="45">
        <v>42761</v>
      </c>
      <c r="B2433" s="66" t="s">
        <v>56</v>
      </c>
      <c r="C2433" s="46">
        <v>38.648306859270924</v>
      </c>
      <c r="D2433" s="46">
        <v>72.193744253261656</v>
      </c>
      <c r="E2433" s="46">
        <v>33.545437393990731</v>
      </c>
      <c r="F2433" s="52"/>
    </row>
    <row r="2434" spans="1:6" s="50" customFormat="1" x14ac:dyDescent="0.2">
      <c r="A2434" s="45">
        <v>42761</v>
      </c>
      <c r="B2434" s="66" t="s">
        <v>57</v>
      </c>
      <c r="C2434" s="46">
        <v>33.371170309975831</v>
      </c>
      <c r="D2434" s="46">
        <v>80.389733863685223</v>
      </c>
      <c r="E2434" s="46">
        <v>47.018563553709392</v>
      </c>
      <c r="F2434" s="52"/>
    </row>
    <row r="2435" spans="1:6" s="50" customFormat="1" x14ac:dyDescent="0.2">
      <c r="A2435" s="45">
        <v>42761</v>
      </c>
      <c r="B2435" s="66" t="s">
        <v>58</v>
      </c>
      <c r="C2435" s="46">
        <v>58.747780266679761</v>
      </c>
      <c r="D2435" s="46">
        <v>94.470761031065294</v>
      </c>
      <c r="E2435" s="46">
        <v>35.722980764385532</v>
      </c>
      <c r="F2435" s="52"/>
    </row>
    <row r="2436" spans="1:6" s="50" customFormat="1" x14ac:dyDescent="0.2">
      <c r="A2436" s="45">
        <v>42761</v>
      </c>
      <c r="B2436" s="66" t="s">
        <v>59</v>
      </c>
      <c r="C2436" s="46">
        <v>56.127104460105897</v>
      </c>
      <c r="D2436" s="46">
        <v>92.366510888997951</v>
      </c>
      <c r="E2436" s="46">
        <v>36.239406428892053</v>
      </c>
      <c r="F2436" s="52"/>
    </row>
    <row r="2437" spans="1:6" s="50" customFormat="1" x14ac:dyDescent="0.2">
      <c r="A2437" s="45">
        <v>42761</v>
      </c>
      <c r="B2437" s="66" t="s">
        <v>60</v>
      </c>
      <c r="C2437" s="46">
        <v>69.142350581456483</v>
      </c>
      <c r="D2437" s="46">
        <v>96.567886663182605</v>
      </c>
      <c r="E2437" s="46">
        <v>27.425536081726122</v>
      </c>
      <c r="F2437" s="52"/>
    </row>
    <row r="2438" spans="1:6" s="50" customFormat="1" x14ac:dyDescent="0.2">
      <c r="A2438" s="45">
        <v>42761</v>
      </c>
      <c r="B2438" s="66" t="s">
        <v>61</v>
      </c>
      <c r="C2438" s="46">
        <v>68.899134362174181</v>
      </c>
      <c r="D2438" s="46">
        <v>110.8109281012967</v>
      </c>
      <c r="E2438" s="46">
        <v>41.911793739122515</v>
      </c>
      <c r="F2438" s="52"/>
    </row>
    <row r="2439" spans="1:6" s="50" customFormat="1" x14ac:dyDescent="0.2">
      <c r="A2439" s="45">
        <v>42761</v>
      </c>
      <c r="B2439" s="66" t="s">
        <v>62</v>
      </c>
      <c r="C2439" s="46">
        <v>142.77035463353559</v>
      </c>
      <c r="D2439" s="46">
        <v>213.32614693033835</v>
      </c>
      <c r="E2439" s="46">
        <v>70.555792296802764</v>
      </c>
      <c r="F2439" s="52"/>
    </row>
    <row r="2440" spans="1:6" s="50" customFormat="1" x14ac:dyDescent="0.2">
      <c r="A2440" s="45">
        <v>42761</v>
      </c>
      <c r="B2440" s="66" t="s">
        <v>63</v>
      </c>
      <c r="C2440" s="46">
        <v>119.11575527491101</v>
      </c>
      <c r="D2440" s="46">
        <v>154.1234190728704</v>
      </c>
      <c r="E2440" s="46">
        <v>35.007663797959395</v>
      </c>
      <c r="F2440" s="52"/>
    </row>
    <row r="2441" spans="1:6" s="50" customFormat="1" x14ac:dyDescent="0.2">
      <c r="A2441" s="45">
        <v>42761</v>
      </c>
      <c r="B2441" s="66" t="s">
        <v>64</v>
      </c>
      <c r="C2441" s="46">
        <v>135.0047443874019</v>
      </c>
      <c r="D2441" s="46">
        <v>173.15100479652062</v>
      </c>
      <c r="E2441" s="46">
        <v>38.146260409118725</v>
      </c>
      <c r="F2441" s="52"/>
    </row>
    <row r="2442" spans="1:6" s="50" customFormat="1" x14ac:dyDescent="0.2">
      <c r="A2442" s="45">
        <v>42761</v>
      </c>
      <c r="B2442" s="66" t="s">
        <v>65</v>
      </c>
      <c r="C2442" s="46">
        <v>138.52115880129531</v>
      </c>
      <c r="D2442" s="46">
        <v>183.53781956283294</v>
      </c>
      <c r="E2442" s="46">
        <v>45.016660761537622</v>
      </c>
      <c r="F2442" s="52"/>
    </row>
    <row r="2443" spans="1:6" s="50" customFormat="1" x14ac:dyDescent="0.2">
      <c r="A2443" s="45">
        <v>42761</v>
      </c>
      <c r="B2443" s="66" t="s">
        <v>66</v>
      </c>
      <c r="C2443" s="46">
        <v>116.4440737355057</v>
      </c>
      <c r="D2443" s="46">
        <v>151.89360292881878</v>
      </c>
      <c r="E2443" s="46">
        <v>35.449529193313083</v>
      </c>
      <c r="F2443" s="52"/>
    </row>
    <row r="2444" spans="1:6" s="50" customFormat="1" x14ac:dyDescent="0.2">
      <c r="A2444" s="45">
        <v>42761</v>
      </c>
      <c r="B2444" s="66" t="s">
        <v>67</v>
      </c>
      <c r="C2444" s="46">
        <v>78.053225415906169</v>
      </c>
      <c r="D2444" s="46">
        <v>111.26133033905386</v>
      </c>
      <c r="E2444" s="46">
        <v>33.208104923147687</v>
      </c>
      <c r="F2444" s="52"/>
    </row>
    <row r="2445" spans="1:6" s="50" customFormat="1" x14ac:dyDescent="0.2">
      <c r="A2445" s="45">
        <v>42761</v>
      </c>
      <c r="B2445" s="66" t="s">
        <v>68</v>
      </c>
      <c r="C2445" s="46">
        <v>75.82072752642398</v>
      </c>
      <c r="D2445" s="46">
        <v>110.67482540075238</v>
      </c>
      <c r="E2445" s="46">
        <v>34.854097874328403</v>
      </c>
      <c r="F2445" s="52"/>
    </row>
    <row r="2446" spans="1:6" s="50" customFormat="1" x14ac:dyDescent="0.2">
      <c r="A2446" s="45">
        <v>42761</v>
      </c>
      <c r="B2446" s="66" t="s">
        <v>69</v>
      </c>
      <c r="C2446" s="46">
        <v>74.291766800830487</v>
      </c>
      <c r="D2446" s="46">
        <v>115.57525567925281</v>
      </c>
      <c r="E2446" s="46">
        <v>41.283488878422318</v>
      </c>
      <c r="F2446" s="52"/>
    </row>
    <row r="2447" spans="1:6" s="50" customFormat="1" x14ac:dyDescent="0.2">
      <c r="A2447" s="45">
        <v>42761</v>
      </c>
      <c r="B2447" s="66" t="s">
        <v>70</v>
      </c>
      <c r="C2447" s="46">
        <v>114.37798251650617</v>
      </c>
      <c r="D2447" s="46">
        <v>173.59203589971779</v>
      </c>
      <c r="E2447" s="46">
        <v>59.21405338321162</v>
      </c>
      <c r="F2447" s="52"/>
    </row>
    <row r="2448" spans="1:6" s="50" customFormat="1" x14ac:dyDescent="0.2">
      <c r="A2448" s="45">
        <v>42761</v>
      </c>
      <c r="B2448" s="66" t="s">
        <v>71</v>
      </c>
      <c r="C2448" s="46">
        <v>127.71892534288287</v>
      </c>
      <c r="D2448" s="46">
        <v>173.47096606086347</v>
      </c>
      <c r="E2448" s="46">
        <v>45.752040717980606</v>
      </c>
      <c r="F2448" s="52"/>
    </row>
    <row r="2449" spans="1:6" s="50" customFormat="1" x14ac:dyDescent="0.2">
      <c r="A2449" s="45">
        <v>42761</v>
      </c>
      <c r="B2449" s="66" t="s">
        <v>72</v>
      </c>
      <c r="C2449" s="46">
        <v>104.67279607591404</v>
      </c>
      <c r="D2449" s="46">
        <v>151.40392118426158</v>
      </c>
      <c r="E2449" s="46">
        <v>46.731125108347541</v>
      </c>
      <c r="F2449" s="52"/>
    </row>
    <row r="2450" spans="1:6" s="50" customFormat="1" x14ac:dyDescent="0.2">
      <c r="A2450" s="45">
        <v>42761</v>
      </c>
      <c r="B2450" s="66" t="s">
        <v>73</v>
      </c>
      <c r="C2450" s="46">
        <v>125.41217901705102</v>
      </c>
      <c r="D2450" s="46">
        <v>185.60233271423024</v>
      </c>
      <c r="E2450" s="46">
        <v>60.190153697179227</v>
      </c>
      <c r="F2450" s="52"/>
    </row>
    <row r="2451" spans="1:6" s="50" customFormat="1" x14ac:dyDescent="0.2">
      <c r="A2451" s="45">
        <v>42761</v>
      </c>
      <c r="B2451" s="66" t="s">
        <v>74</v>
      </c>
      <c r="C2451" s="46">
        <v>112.19075041056547</v>
      </c>
      <c r="D2451" s="46">
        <v>167.6215702023687</v>
      </c>
      <c r="E2451" s="46">
        <v>55.430819791803231</v>
      </c>
      <c r="F2451" s="52"/>
    </row>
    <row r="2452" spans="1:6" s="50" customFormat="1" x14ac:dyDescent="0.2">
      <c r="A2452" s="45">
        <v>42761</v>
      </c>
      <c r="B2452" s="66" t="s">
        <v>75</v>
      </c>
      <c r="C2452" s="46">
        <v>63.444822305091542</v>
      </c>
      <c r="D2452" s="46">
        <v>104.0021523484675</v>
      </c>
      <c r="E2452" s="46">
        <v>40.557330043375963</v>
      </c>
      <c r="F2452" s="52"/>
    </row>
    <row r="2453" spans="1:6" s="50" customFormat="1" x14ac:dyDescent="0.2">
      <c r="A2453" s="45">
        <v>42761</v>
      </c>
      <c r="B2453" s="66" t="s">
        <v>76</v>
      </c>
      <c r="C2453" s="46">
        <v>87.204018996988211</v>
      </c>
      <c r="D2453" s="46">
        <v>118.00623027077299</v>
      </c>
      <c r="E2453" s="46">
        <v>30.802211273784778</v>
      </c>
      <c r="F2453" s="52"/>
    </row>
    <row r="2454" spans="1:6" s="50" customFormat="1" x14ac:dyDescent="0.2">
      <c r="A2454" s="45">
        <v>42761</v>
      </c>
      <c r="B2454" s="66" t="s">
        <v>77</v>
      </c>
      <c r="C2454" s="46">
        <v>48.550012456888105</v>
      </c>
      <c r="D2454" s="46">
        <v>86.489054077203136</v>
      </c>
      <c r="E2454" s="46">
        <v>37.939041620315031</v>
      </c>
      <c r="F2454" s="52"/>
    </row>
    <row r="2455" spans="1:6" s="50" customFormat="1" x14ac:dyDescent="0.2">
      <c r="A2455" s="45">
        <v>42761</v>
      </c>
      <c r="B2455" s="66" t="s">
        <v>78</v>
      </c>
      <c r="C2455" s="46">
        <v>41.903273577467978</v>
      </c>
      <c r="D2455" s="46">
        <v>72.609308095223383</v>
      </c>
      <c r="E2455" s="46">
        <v>30.706034517755405</v>
      </c>
      <c r="F2455" s="52"/>
    </row>
    <row r="2456" spans="1:6" s="50" customFormat="1" x14ac:dyDescent="0.2">
      <c r="A2456" s="45">
        <v>42761</v>
      </c>
      <c r="B2456" s="66" t="s">
        <v>79</v>
      </c>
      <c r="C2456" s="46">
        <v>74.855197932538957</v>
      </c>
      <c r="D2456" s="46">
        <v>116.48011631748714</v>
      </c>
      <c r="E2456" s="46">
        <v>41.624918384948188</v>
      </c>
      <c r="F2456" s="52"/>
    </row>
    <row r="2457" spans="1:6" s="50" customFormat="1" x14ac:dyDescent="0.2">
      <c r="A2457" s="45">
        <v>42761</v>
      </c>
      <c r="B2457" s="66" t="s">
        <v>80</v>
      </c>
      <c r="C2457" s="46">
        <v>106.12073363600793</v>
      </c>
      <c r="D2457" s="46">
        <v>151.72381834258445</v>
      </c>
      <c r="E2457" s="46">
        <v>45.603084706576524</v>
      </c>
      <c r="F2457" s="52"/>
    </row>
    <row r="2458" spans="1:6" s="50" customFormat="1" x14ac:dyDescent="0.2">
      <c r="A2458" s="45">
        <v>42761</v>
      </c>
      <c r="B2458" s="66" t="s">
        <v>81</v>
      </c>
      <c r="C2458" s="46">
        <v>77.352232134176703</v>
      </c>
      <c r="D2458" s="46">
        <v>111.80599152975532</v>
      </c>
      <c r="E2458" s="46">
        <v>34.453759395578615</v>
      </c>
      <c r="F2458" s="52"/>
    </row>
    <row r="2459" spans="1:6" s="50" customFormat="1" x14ac:dyDescent="0.2">
      <c r="A2459" s="45">
        <v>42761</v>
      </c>
      <c r="B2459" s="66" t="s">
        <v>82</v>
      </c>
      <c r="C2459" s="46">
        <v>95.688882734168885</v>
      </c>
      <c r="D2459" s="46">
        <v>132.81006430534853</v>
      </c>
      <c r="E2459" s="46">
        <v>37.121181571179648</v>
      </c>
      <c r="F2459" s="52"/>
    </row>
    <row r="2460" spans="1:6" s="50" customFormat="1" x14ac:dyDescent="0.2">
      <c r="A2460" s="45">
        <v>42761</v>
      </c>
      <c r="B2460" s="66" t="s">
        <v>83</v>
      </c>
      <c r="C2460" s="46">
        <v>69.831647141945282</v>
      </c>
      <c r="D2460" s="46">
        <v>116.11837832547425</v>
      </c>
      <c r="E2460" s="46">
        <v>46.286731183528971</v>
      </c>
      <c r="F2460" s="52"/>
    </row>
    <row r="2461" spans="1:6" s="50" customFormat="1" x14ac:dyDescent="0.2">
      <c r="A2461" s="45">
        <v>42761</v>
      </c>
      <c r="B2461" s="66" t="s">
        <v>84</v>
      </c>
      <c r="C2461" s="46">
        <v>88.89569813276438</v>
      </c>
      <c r="D2461" s="46">
        <v>121.71702973003045</v>
      </c>
      <c r="E2461" s="46">
        <v>32.821331597266067</v>
      </c>
      <c r="F2461" s="52"/>
    </row>
    <row r="2462" spans="1:6" s="50" customFormat="1" x14ac:dyDescent="0.2">
      <c r="A2462" s="45">
        <v>42761</v>
      </c>
      <c r="B2462" s="66" t="s">
        <v>85</v>
      </c>
      <c r="C2462" s="46">
        <v>79.908397754900037</v>
      </c>
      <c r="D2462" s="46">
        <v>112.84508996613397</v>
      </c>
      <c r="E2462" s="46">
        <v>32.936692211233932</v>
      </c>
      <c r="F2462" s="52"/>
    </row>
    <row r="2463" spans="1:6" s="50" customFormat="1" x14ac:dyDescent="0.2">
      <c r="A2463" s="45">
        <v>42761</v>
      </c>
      <c r="B2463" s="66" t="s">
        <v>86</v>
      </c>
      <c r="C2463" s="46">
        <v>85.134614157088691</v>
      </c>
      <c r="D2463" s="46">
        <v>126.14529086307367</v>
      </c>
      <c r="E2463" s="46">
        <v>41.010676705984977</v>
      </c>
      <c r="F2463" s="53"/>
    </row>
    <row r="2464" spans="1:6" s="50" customFormat="1" x14ac:dyDescent="0.2">
      <c r="A2464" s="45">
        <v>42761</v>
      </c>
      <c r="B2464" s="66" t="s">
        <v>87</v>
      </c>
      <c r="C2464" s="46">
        <v>56.21017575099895</v>
      </c>
      <c r="D2464" s="46">
        <v>86.000701075605946</v>
      </c>
      <c r="E2464" s="46">
        <v>29.790525324606996</v>
      </c>
      <c r="F2464" s="52"/>
    </row>
    <row r="2465" spans="1:6" s="50" customFormat="1" x14ac:dyDescent="0.2">
      <c r="A2465" s="45">
        <v>42761</v>
      </c>
      <c r="B2465" s="66" t="s">
        <v>88</v>
      </c>
      <c r="C2465" s="46">
        <v>82.647022047045098</v>
      </c>
      <c r="D2465" s="46">
        <v>125.08880512572502</v>
      </c>
      <c r="E2465" s="46">
        <v>42.441783078679919</v>
      </c>
      <c r="F2465" s="52"/>
    </row>
    <row r="2466" spans="1:6" s="50" customFormat="1" x14ac:dyDescent="0.2">
      <c r="A2466" s="45">
        <v>42761</v>
      </c>
      <c r="B2466" s="66" t="s">
        <v>89</v>
      </c>
      <c r="C2466" s="46">
        <v>82.767559527711242</v>
      </c>
      <c r="D2466" s="46">
        <v>117.2678263258172</v>
      </c>
      <c r="E2466" s="46">
        <v>34.500266798105955</v>
      </c>
      <c r="F2466" s="52"/>
    </row>
    <row r="2467" spans="1:6" s="50" customFormat="1" x14ac:dyDescent="0.2">
      <c r="A2467" s="45">
        <v>42761</v>
      </c>
      <c r="B2467" s="66" t="s">
        <v>90</v>
      </c>
      <c r="C2467" s="46">
        <v>64.163995593163534</v>
      </c>
      <c r="D2467" s="46">
        <v>88.911295680453335</v>
      </c>
      <c r="E2467" s="46">
        <v>24.747300087289801</v>
      </c>
      <c r="F2467" s="52"/>
    </row>
    <row r="2468" spans="1:6" s="50" customFormat="1" x14ac:dyDescent="0.2">
      <c r="A2468" s="45">
        <v>42761</v>
      </c>
      <c r="B2468" s="66" t="s">
        <v>91</v>
      </c>
      <c r="C2468" s="46">
        <v>73.040316526390868</v>
      </c>
      <c r="D2468" s="46">
        <v>113.52825491921973</v>
      </c>
      <c r="E2468" s="46">
        <v>40.487938392828866</v>
      </c>
      <c r="F2468" s="52"/>
    </row>
    <row r="2469" spans="1:6" s="50" customFormat="1" x14ac:dyDescent="0.2">
      <c r="A2469" s="45">
        <v>42761</v>
      </c>
      <c r="B2469" s="66" t="s">
        <v>92</v>
      </c>
      <c r="C2469" s="46">
        <v>82.171142484364623</v>
      </c>
      <c r="D2469" s="46">
        <v>114.80885197310698</v>
      </c>
      <c r="E2469" s="46">
        <v>32.63770948874236</v>
      </c>
      <c r="F2469" s="52"/>
    </row>
    <row r="2470" spans="1:6" s="50" customFormat="1" x14ac:dyDescent="0.2">
      <c r="A2470" s="45">
        <v>42761</v>
      </c>
      <c r="B2470" s="66" t="s">
        <v>93</v>
      </c>
      <c r="C2470" s="46">
        <v>71.147256958918902</v>
      </c>
      <c r="D2470" s="46">
        <v>112.82254795837396</v>
      </c>
      <c r="E2470" s="46">
        <v>41.675290999455058</v>
      </c>
      <c r="F2470" s="52"/>
    </row>
    <row r="2471" spans="1:6" s="50" customFormat="1" x14ac:dyDescent="0.2">
      <c r="A2471" s="45">
        <v>42761</v>
      </c>
      <c r="B2471" s="66" t="s">
        <v>94</v>
      </c>
      <c r="C2471" s="46">
        <v>86.705023219923717</v>
      </c>
      <c r="D2471" s="46">
        <v>123.43668517004485</v>
      </c>
      <c r="E2471" s="46">
        <v>36.731661950121136</v>
      </c>
      <c r="F2471" s="52"/>
    </row>
    <row r="2472" spans="1:6" s="50" customFormat="1" x14ac:dyDescent="0.2">
      <c r="A2472" s="45">
        <v>42761</v>
      </c>
      <c r="B2472" s="66" t="s">
        <v>95</v>
      </c>
      <c r="C2472" s="46">
        <v>118.83939638732903</v>
      </c>
      <c r="D2472" s="46">
        <v>163.33368918201398</v>
      </c>
      <c r="E2472" s="46">
        <v>44.494292794684952</v>
      </c>
      <c r="F2472" s="52"/>
    </row>
    <row r="2473" spans="1:6" s="50" customFormat="1" x14ac:dyDescent="0.2">
      <c r="A2473" s="45">
        <v>42761</v>
      </c>
      <c r="B2473" s="66" t="s">
        <v>96</v>
      </c>
      <c r="C2473" s="46">
        <v>78.11801990763017</v>
      </c>
      <c r="D2473" s="46">
        <v>119.58060710765309</v>
      </c>
      <c r="E2473" s="46">
        <v>41.462587200022924</v>
      </c>
      <c r="F2473" s="52"/>
    </row>
    <row r="2474" spans="1:6" s="50" customFormat="1" x14ac:dyDescent="0.2">
      <c r="A2474" s="45">
        <v>42761</v>
      </c>
      <c r="B2474" s="66" t="s">
        <v>97</v>
      </c>
      <c r="C2474" s="46">
        <v>78.008190110738141</v>
      </c>
      <c r="D2474" s="46">
        <v>150.72613218739002</v>
      </c>
      <c r="E2474" s="46">
        <v>72.71794207665188</v>
      </c>
      <c r="F2474" s="52"/>
    </row>
    <row r="2475" spans="1:6" s="50" customFormat="1" x14ac:dyDescent="0.2">
      <c r="A2475" s="45">
        <v>42761</v>
      </c>
      <c r="B2475" s="66" t="s">
        <v>98</v>
      </c>
      <c r="C2475" s="46">
        <v>71.823163078524388</v>
      </c>
      <c r="D2475" s="46">
        <v>110.9419283376952</v>
      </c>
      <c r="E2475" s="46">
        <v>39.118765259170814</v>
      </c>
      <c r="F2475" s="52"/>
    </row>
    <row r="2476" spans="1:6" s="50" customFormat="1" x14ac:dyDescent="0.2">
      <c r="A2476" s="45">
        <v>42761</v>
      </c>
      <c r="B2476" s="66" t="s">
        <v>99</v>
      </c>
      <c r="C2476" s="46">
        <v>64.995565819257536</v>
      </c>
      <c r="D2476" s="46">
        <v>115.60536781745704</v>
      </c>
      <c r="E2476" s="46">
        <v>50.609801998199501</v>
      </c>
      <c r="F2476" s="52"/>
    </row>
    <row r="2477" spans="1:6" s="50" customFormat="1" x14ac:dyDescent="0.2">
      <c r="A2477" s="45">
        <v>42761</v>
      </c>
      <c r="B2477" s="66" t="s">
        <v>100</v>
      </c>
      <c r="C2477" s="46">
        <v>68.887412557318527</v>
      </c>
      <c r="D2477" s="46">
        <v>98.104627438502675</v>
      </c>
      <c r="E2477" s="46">
        <v>29.217214881184148</v>
      </c>
      <c r="F2477" s="52"/>
    </row>
    <row r="2478" spans="1:6" s="50" customFormat="1" x14ac:dyDescent="0.2">
      <c r="A2478" s="45">
        <v>42761</v>
      </c>
      <c r="B2478" s="66" t="s">
        <v>101</v>
      </c>
      <c r="C2478" s="46">
        <v>68.353264753342458</v>
      </c>
      <c r="D2478" s="46">
        <v>109.88377001600655</v>
      </c>
      <c r="E2478" s="46">
        <v>41.530505262664093</v>
      </c>
      <c r="F2478" s="52"/>
    </row>
    <row r="2479" spans="1:6" s="50" customFormat="1" x14ac:dyDescent="0.2">
      <c r="A2479" s="45">
        <v>42761</v>
      </c>
      <c r="B2479" s="66" t="s">
        <v>102</v>
      </c>
      <c r="C2479" s="46">
        <v>95.308123312145568</v>
      </c>
      <c r="D2479" s="46">
        <v>124.92842664097068</v>
      </c>
      <c r="E2479" s="46">
        <v>29.620303328825116</v>
      </c>
      <c r="F2479" s="52"/>
    </row>
    <row r="2480" spans="1:6" s="50" customFormat="1" x14ac:dyDescent="0.2">
      <c r="A2480" s="45">
        <v>42761</v>
      </c>
      <c r="B2480" s="66" t="s">
        <v>103</v>
      </c>
      <c r="C2480" s="46">
        <v>82.320751212413199</v>
      </c>
      <c r="D2480" s="46">
        <v>119.55969980340308</v>
      </c>
      <c r="E2480" s="46">
        <v>37.238948590989878</v>
      </c>
      <c r="F2480" s="52"/>
    </row>
    <row r="2481" spans="1:6" s="50" customFormat="1" x14ac:dyDescent="0.2">
      <c r="A2481" s="45">
        <v>42761</v>
      </c>
      <c r="B2481" s="66" t="s">
        <v>104</v>
      </c>
      <c r="C2481" s="46">
        <v>83.556821355277947</v>
      </c>
      <c r="D2481" s="46">
        <v>116.05749217602421</v>
      </c>
      <c r="E2481" s="46">
        <v>32.500670820746265</v>
      </c>
      <c r="F2481" s="52"/>
    </row>
    <row r="2482" spans="1:6" s="50" customFormat="1" x14ac:dyDescent="0.2">
      <c r="A2482" s="45">
        <v>42761</v>
      </c>
      <c r="B2482" s="66" t="s">
        <v>105</v>
      </c>
      <c r="C2482" s="46">
        <v>44.839701350788069</v>
      </c>
      <c r="D2482" s="46">
        <v>80.246793840075426</v>
      </c>
      <c r="E2482" s="46">
        <v>35.407092489287358</v>
      </c>
      <c r="F2482" s="52"/>
    </row>
    <row r="2483" spans="1:6" s="50" customFormat="1" x14ac:dyDescent="0.2">
      <c r="A2483" s="45">
        <v>42761</v>
      </c>
      <c r="B2483" s="66" t="s">
        <v>106</v>
      </c>
      <c r="C2483" s="46">
        <v>67.271080148711221</v>
      </c>
      <c r="D2483" s="46">
        <v>97.973288980808377</v>
      </c>
      <c r="E2483" s="46">
        <v>30.702208832097156</v>
      </c>
      <c r="F2483" s="52"/>
    </row>
    <row r="2484" spans="1:6" s="50" customFormat="1" x14ac:dyDescent="0.2">
      <c r="A2484" s="45">
        <v>42761</v>
      </c>
      <c r="B2484" s="66" t="s">
        <v>107</v>
      </c>
      <c r="C2484" s="46">
        <v>55.048304302383094</v>
      </c>
      <c r="D2484" s="46">
        <v>90.389764291329158</v>
      </c>
      <c r="E2484" s="46">
        <v>35.341459988946063</v>
      </c>
      <c r="F2484" s="52"/>
    </row>
    <row r="2485" spans="1:6" s="50" customFormat="1" x14ac:dyDescent="0.2">
      <c r="A2485" s="45">
        <v>42761</v>
      </c>
      <c r="B2485" s="66" t="s">
        <v>108</v>
      </c>
      <c r="C2485" s="46">
        <v>65.936127963378567</v>
      </c>
      <c r="D2485" s="46">
        <v>128.17531497571096</v>
      </c>
      <c r="E2485" s="46">
        <v>62.239187012332394</v>
      </c>
      <c r="F2485" s="52"/>
    </row>
    <row r="2486" spans="1:6" s="50" customFormat="1" x14ac:dyDescent="0.2">
      <c r="A2486" s="45">
        <v>42761</v>
      </c>
      <c r="B2486" s="66" t="s">
        <v>109</v>
      </c>
      <c r="C2486" s="46">
        <v>68.481784523802759</v>
      </c>
      <c r="D2486" s="46">
        <v>94.700414396688089</v>
      </c>
      <c r="E2486" s="46">
        <v>26.21862987288533</v>
      </c>
      <c r="F2486" s="52"/>
    </row>
    <row r="2487" spans="1:6" s="50" customFormat="1" x14ac:dyDescent="0.2">
      <c r="A2487" s="45">
        <v>42761</v>
      </c>
      <c r="B2487" s="66" t="s">
        <v>110</v>
      </c>
      <c r="C2487" s="46">
        <v>52.730990890207103</v>
      </c>
      <c r="D2487" s="46">
        <v>101.46219460903724</v>
      </c>
      <c r="E2487" s="46">
        <v>48.731203718830137</v>
      </c>
      <c r="F2487" s="52"/>
    </row>
    <row r="2488" spans="1:6" s="50" customFormat="1" x14ac:dyDescent="0.2">
      <c r="A2488" s="45">
        <v>42761</v>
      </c>
      <c r="B2488" s="66" t="s">
        <v>111</v>
      </c>
      <c r="C2488" s="46">
        <v>36.252992151954516</v>
      </c>
      <c r="D2488" s="46">
        <v>68.012957959401234</v>
      </c>
      <c r="E2488" s="46">
        <v>31.759965807446719</v>
      </c>
      <c r="F2488" s="52"/>
    </row>
    <row r="2489" spans="1:6" s="50" customFormat="1" x14ac:dyDescent="0.2">
      <c r="A2489" s="45">
        <v>42761</v>
      </c>
      <c r="B2489" s="66" t="s">
        <v>112</v>
      </c>
      <c r="C2489" s="46">
        <v>37.695502290714231</v>
      </c>
      <c r="D2489" s="46">
        <v>67.171613399594307</v>
      </c>
      <c r="E2489" s="46">
        <v>29.476111108880076</v>
      </c>
      <c r="F2489" s="52"/>
    </row>
    <row r="2490" spans="1:6" s="50" customFormat="1" x14ac:dyDescent="0.2">
      <c r="A2490" s="45">
        <v>42761</v>
      </c>
      <c r="B2490" s="66" t="s">
        <v>113</v>
      </c>
      <c r="C2490" s="46">
        <v>30.638690415974175</v>
      </c>
      <c r="D2490" s="46">
        <v>59.904853477508681</v>
      </c>
      <c r="E2490" s="46">
        <v>29.266163061534506</v>
      </c>
      <c r="F2490" s="52"/>
    </row>
    <row r="2491" spans="1:6" s="50" customFormat="1" x14ac:dyDescent="0.2">
      <c r="A2491" s="45">
        <v>42761</v>
      </c>
      <c r="B2491" s="66" t="s">
        <v>114</v>
      </c>
      <c r="C2491" s="46">
        <v>36.664256888124442</v>
      </c>
      <c r="D2491" s="46">
        <v>76.613792656172265</v>
      </c>
      <c r="E2491" s="46">
        <v>39.949535768047824</v>
      </c>
      <c r="F2491" s="52"/>
    </row>
    <row r="2492" spans="1:6" s="50" customFormat="1" x14ac:dyDescent="0.2">
      <c r="A2492" s="45">
        <v>42761</v>
      </c>
      <c r="B2492" s="66" t="s">
        <v>115</v>
      </c>
      <c r="C2492" s="46">
        <v>32.493166663228813</v>
      </c>
      <c r="D2492" s="46">
        <v>60.578189853711606</v>
      </c>
      <c r="E2492" s="46">
        <v>28.085023190482794</v>
      </c>
      <c r="F2492" s="52"/>
    </row>
    <row r="2493" spans="1:6" s="50" customFormat="1" x14ac:dyDescent="0.2">
      <c r="A2493" s="45">
        <v>42761</v>
      </c>
      <c r="B2493" s="66" t="s">
        <v>116</v>
      </c>
      <c r="C2493" s="46">
        <v>35.2693218403112</v>
      </c>
      <c r="D2493" s="46">
        <v>61.416237324353531</v>
      </c>
      <c r="E2493" s="46">
        <v>26.146915484042331</v>
      </c>
      <c r="F2493" s="52"/>
    </row>
    <row r="2494" spans="1:6" s="50" customFormat="1" x14ac:dyDescent="0.2">
      <c r="A2494" s="45">
        <v>42761</v>
      </c>
      <c r="B2494" s="66" t="s">
        <v>117</v>
      </c>
      <c r="C2494" s="46">
        <v>38.918362955259887</v>
      </c>
      <c r="D2494" s="46">
        <v>67.466388657337475</v>
      </c>
      <c r="E2494" s="46">
        <v>28.548025702077588</v>
      </c>
      <c r="F2494" s="52"/>
    </row>
    <row r="2495" spans="1:6" s="50" customFormat="1" x14ac:dyDescent="0.2">
      <c r="A2495" s="45">
        <v>42761</v>
      </c>
      <c r="B2495" s="66" t="s">
        <v>118</v>
      </c>
      <c r="C2495" s="46">
        <v>28.503507435124909</v>
      </c>
      <c r="D2495" s="46">
        <v>57.472091160656333</v>
      </c>
      <c r="E2495" s="46">
        <v>28.968583725531424</v>
      </c>
      <c r="F2495" s="52"/>
    </row>
    <row r="2496" spans="1:6" s="50" customFormat="1" x14ac:dyDescent="0.2">
      <c r="A2496" s="45">
        <v>42761</v>
      </c>
      <c r="B2496" s="66" t="s">
        <v>119</v>
      </c>
      <c r="C2496" s="46">
        <v>75.034726116224164</v>
      </c>
      <c r="D2496" s="46">
        <v>122.77662731552333</v>
      </c>
      <c r="E2496" s="46">
        <v>47.741901199299164</v>
      </c>
      <c r="F2496" s="52"/>
    </row>
    <row r="2497" spans="1:6" s="50" customFormat="1" x14ac:dyDescent="0.2">
      <c r="A2497" s="45">
        <v>42761</v>
      </c>
      <c r="B2497" s="66" t="s">
        <v>120</v>
      </c>
      <c r="C2497" s="46">
        <v>52.726308974257151</v>
      </c>
      <c r="D2497" s="46">
        <v>86.979178528344548</v>
      </c>
      <c r="E2497" s="46">
        <v>34.252869554087397</v>
      </c>
      <c r="F2497" s="52"/>
    </row>
    <row r="2498" spans="1:6" s="50" customFormat="1" x14ac:dyDescent="0.2">
      <c r="A2498" s="45">
        <v>42761</v>
      </c>
      <c r="B2498" s="66" t="s">
        <v>121</v>
      </c>
      <c r="C2498" s="46">
        <v>46.979221207821531</v>
      </c>
      <c r="D2498" s="46">
        <v>79.258670013484192</v>
      </c>
      <c r="E2498" s="46">
        <v>32.279448805662661</v>
      </c>
      <c r="F2498" s="52"/>
    </row>
    <row r="2499" spans="1:6" s="50" customFormat="1" x14ac:dyDescent="0.2">
      <c r="A2499" s="45">
        <v>42761</v>
      </c>
      <c r="B2499" s="66" t="s">
        <v>122</v>
      </c>
      <c r="C2499" s="46">
        <v>43.814554275492455</v>
      </c>
      <c r="D2499" s="46">
        <v>72.821017998325061</v>
      </c>
      <c r="E2499" s="46">
        <v>29.006463722832606</v>
      </c>
      <c r="F2499" s="52"/>
    </row>
    <row r="2500" spans="1:6" s="50" customFormat="1" x14ac:dyDescent="0.2">
      <c r="A2500" s="45">
        <v>42761</v>
      </c>
      <c r="B2500" s="66" t="s">
        <v>123</v>
      </c>
      <c r="C2500" s="46">
        <v>44.69917740189787</v>
      </c>
      <c r="D2500" s="46">
        <v>79.627781321813927</v>
      </c>
      <c r="E2500" s="46">
        <v>34.928603919916057</v>
      </c>
      <c r="F2500" s="52"/>
    </row>
    <row r="2501" spans="1:6" s="50" customFormat="1" x14ac:dyDescent="0.2">
      <c r="A2501" s="45">
        <v>42761</v>
      </c>
      <c r="B2501" s="66" t="s">
        <v>124</v>
      </c>
      <c r="C2501" s="46">
        <v>23.422306450590636</v>
      </c>
      <c r="D2501" s="46">
        <v>47.693866980552343</v>
      </c>
      <c r="E2501" s="46">
        <v>24.271560529961707</v>
      </c>
      <c r="F2501" s="52"/>
    </row>
    <row r="2502" spans="1:6" s="50" customFormat="1" x14ac:dyDescent="0.2">
      <c r="A2502" s="45">
        <v>42761</v>
      </c>
      <c r="B2502" s="66" t="s">
        <v>125</v>
      </c>
      <c r="C2502" s="46">
        <v>24.35558789255251</v>
      </c>
      <c r="D2502" s="46">
        <v>44.580002155338661</v>
      </c>
      <c r="E2502" s="46">
        <v>20.224414262786151</v>
      </c>
      <c r="F2502" s="52"/>
    </row>
    <row r="2503" spans="1:6" s="50" customFormat="1" x14ac:dyDescent="0.2">
      <c r="A2503" s="45">
        <v>42761</v>
      </c>
      <c r="B2503" s="66" t="s">
        <v>126</v>
      </c>
      <c r="C2503" s="46">
        <v>30.319952417002213</v>
      </c>
      <c r="D2503" s="46">
        <v>51.620113890066115</v>
      </c>
      <c r="E2503" s="46">
        <v>21.300161473063902</v>
      </c>
      <c r="F2503" s="52"/>
    </row>
    <row r="2504" spans="1:6" s="50" customFormat="1" x14ac:dyDescent="0.2">
      <c r="A2504" s="45">
        <v>42761</v>
      </c>
      <c r="B2504" s="66" t="s">
        <v>127</v>
      </c>
      <c r="C2504" s="46">
        <v>18.233028184909319</v>
      </c>
      <c r="D2504" s="46">
        <v>42.281272185202035</v>
      </c>
      <c r="E2504" s="46">
        <v>24.048244000292716</v>
      </c>
      <c r="F2504" s="52"/>
    </row>
    <row r="2505" spans="1:6" s="50" customFormat="1" x14ac:dyDescent="0.2">
      <c r="A2505" s="45">
        <v>42761</v>
      </c>
      <c r="B2505" s="66" t="s">
        <v>128</v>
      </c>
      <c r="C2505" s="46">
        <v>16.802362136103721</v>
      </c>
      <c r="D2505" s="46">
        <v>37.58241360892891</v>
      </c>
      <c r="E2505" s="46">
        <v>20.780051472825189</v>
      </c>
      <c r="F2505" s="52"/>
    </row>
    <row r="2506" spans="1:6" s="50" customFormat="1" x14ac:dyDescent="0.2">
      <c r="A2506" s="45">
        <v>42762</v>
      </c>
      <c r="B2506" s="66">
        <v>0</v>
      </c>
      <c r="C2506" s="46">
        <v>11.953089426627628</v>
      </c>
      <c r="D2506" s="46">
        <v>31.415035010207674</v>
      </c>
      <c r="E2506" s="46">
        <v>19.461945583580047</v>
      </c>
      <c r="F2506" s="52"/>
    </row>
    <row r="2507" spans="1:6" s="50" customFormat="1" x14ac:dyDescent="0.2">
      <c r="A2507" s="45">
        <v>42762</v>
      </c>
      <c r="B2507" s="66" t="s">
        <v>34</v>
      </c>
      <c r="C2507" s="46">
        <v>20.79043237640764</v>
      </c>
      <c r="D2507" s="46">
        <v>39.77195547885367</v>
      </c>
      <c r="E2507" s="46">
        <v>18.98152310244603</v>
      </c>
      <c r="F2507" s="52"/>
    </row>
    <row r="2508" spans="1:6" s="50" customFormat="1" x14ac:dyDescent="0.2">
      <c r="A2508" s="45">
        <v>42762</v>
      </c>
      <c r="B2508" s="66" t="s">
        <v>35</v>
      </c>
      <c r="C2508" s="46">
        <v>24.996787671455632</v>
      </c>
      <c r="D2508" s="46">
        <v>46.403340195558094</v>
      </c>
      <c r="E2508" s="46">
        <v>21.406552524102462</v>
      </c>
      <c r="F2508" s="52"/>
    </row>
    <row r="2509" spans="1:6" s="50" customFormat="1" x14ac:dyDescent="0.2">
      <c r="A2509" s="45">
        <v>42762</v>
      </c>
      <c r="B2509" s="66" t="s">
        <v>36</v>
      </c>
      <c r="C2509" s="46">
        <v>12.522527814991047</v>
      </c>
      <c r="D2509" s="46">
        <v>30.946442689275493</v>
      </c>
      <c r="E2509" s="46">
        <v>18.423914874284446</v>
      </c>
      <c r="F2509" s="52"/>
    </row>
    <row r="2510" spans="1:6" s="50" customFormat="1" x14ac:dyDescent="0.2">
      <c r="A2510" s="45">
        <v>42762</v>
      </c>
      <c r="B2510" s="66" t="s">
        <v>37</v>
      </c>
      <c r="C2510" s="46">
        <v>15.746969189720705</v>
      </c>
      <c r="D2510" s="46">
        <v>31.143814573019792</v>
      </c>
      <c r="E2510" s="46">
        <v>15.396845383299087</v>
      </c>
      <c r="F2510" s="52"/>
    </row>
    <row r="2511" spans="1:6" s="50" customFormat="1" x14ac:dyDescent="0.2">
      <c r="A2511" s="45">
        <v>42762</v>
      </c>
      <c r="B2511" s="66" t="s">
        <v>38</v>
      </c>
      <c r="C2511" s="46">
        <v>9.2129255603275872</v>
      </c>
      <c r="D2511" s="46">
        <v>24.581086404920949</v>
      </c>
      <c r="E2511" s="46">
        <v>15.368160844593362</v>
      </c>
      <c r="F2511" s="52"/>
    </row>
    <row r="2512" spans="1:6" s="50" customFormat="1" x14ac:dyDescent="0.2">
      <c r="A2512" s="45">
        <v>42762</v>
      </c>
      <c r="B2512" s="66" t="s">
        <v>39</v>
      </c>
      <c r="C2512" s="46">
        <v>9.8674405347598118</v>
      </c>
      <c r="D2512" s="46">
        <v>25.279774047967724</v>
      </c>
      <c r="E2512" s="46">
        <v>15.412333513207912</v>
      </c>
      <c r="F2512" s="52"/>
    </row>
    <row r="2513" spans="1:6" s="50" customFormat="1" x14ac:dyDescent="0.2">
      <c r="A2513" s="45">
        <v>42762</v>
      </c>
      <c r="B2513" s="66" t="s">
        <v>40</v>
      </c>
      <c r="C2513" s="46">
        <v>10.085549896543887</v>
      </c>
      <c r="D2513" s="46">
        <v>24.777987983591252</v>
      </c>
      <c r="E2513" s="46">
        <v>14.692438087047366</v>
      </c>
      <c r="F2513" s="52"/>
    </row>
    <row r="2514" spans="1:6" s="50" customFormat="1" x14ac:dyDescent="0.2">
      <c r="A2514" s="45">
        <v>42762</v>
      </c>
      <c r="B2514" s="66" t="s">
        <v>41</v>
      </c>
      <c r="C2514" s="46">
        <v>10.255167592711501</v>
      </c>
      <c r="D2514" s="46">
        <v>31.024155649387495</v>
      </c>
      <c r="E2514" s="46">
        <v>20.768988056675994</v>
      </c>
      <c r="F2514" s="52"/>
    </row>
    <row r="2515" spans="1:6" s="50" customFormat="1" x14ac:dyDescent="0.2">
      <c r="A2515" s="45">
        <v>42762</v>
      </c>
      <c r="B2515" s="66" t="s">
        <v>42</v>
      </c>
      <c r="C2515" s="46">
        <v>11.188458185348377</v>
      </c>
      <c r="D2515" s="46">
        <v>26.548181654316544</v>
      </c>
      <c r="E2515" s="46">
        <v>15.359723468968166</v>
      </c>
      <c r="F2515" s="52"/>
    </row>
    <row r="2516" spans="1:6" s="50" customFormat="1" x14ac:dyDescent="0.2">
      <c r="A2516" s="45">
        <v>42762</v>
      </c>
      <c r="B2516" s="66" t="s">
        <v>43</v>
      </c>
      <c r="C2516" s="46">
        <v>9.6246553660975103</v>
      </c>
      <c r="D2516" s="46">
        <v>24.146820464250052</v>
      </c>
      <c r="E2516" s="46">
        <v>14.522165098152541</v>
      </c>
      <c r="F2516" s="52"/>
    </row>
    <row r="2517" spans="1:6" s="50" customFormat="1" x14ac:dyDescent="0.2">
      <c r="A2517" s="45">
        <v>42762</v>
      </c>
      <c r="B2517" s="66" t="s">
        <v>44</v>
      </c>
      <c r="C2517" s="46">
        <v>8.0972451954689877</v>
      </c>
      <c r="D2517" s="46">
        <v>20.242267573139145</v>
      </c>
      <c r="E2517" s="46">
        <v>12.145022377670157</v>
      </c>
      <c r="F2517" s="52"/>
    </row>
    <row r="2518" spans="1:6" s="50" customFormat="1" x14ac:dyDescent="0.2">
      <c r="A2518" s="45">
        <v>42762</v>
      </c>
      <c r="B2518" s="66" t="s">
        <v>45</v>
      </c>
      <c r="C2518" s="46">
        <v>13.091238240244476</v>
      </c>
      <c r="D2518" s="46">
        <v>31.125932510905361</v>
      </c>
      <c r="E2518" s="46">
        <v>18.034694270660886</v>
      </c>
      <c r="F2518" s="52"/>
    </row>
    <row r="2519" spans="1:6" s="50" customFormat="1" x14ac:dyDescent="0.2">
      <c r="A2519" s="45">
        <v>42762</v>
      </c>
      <c r="B2519" s="66" t="s">
        <v>46</v>
      </c>
      <c r="C2519" s="46">
        <v>20.412453150250087</v>
      </c>
      <c r="D2519" s="46">
        <v>41.869217169794418</v>
      </c>
      <c r="E2519" s="46">
        <v>21.45676401954433</v>
      </c>
      <c r="F2519" s="52"/>
    </row>
    <row r="2520" spans="1:6" s="50" customFormat="1" x14ac:dyDescent="0.2">
      <c r="A2520" s="45">
        <v>42762</v>
      </c>
      <c r="B2520" s="66" t="s">
        <v>47</v>
      </c>
      <c r="C2520" s="46">
        <v>14.654653609150344</v>
      </c>
      <c r="D2520" s="46">
        <v>28.420948266771699</v>
      </c>
      <c r="E2520" s="46">
        <v>13.766294657621355</v>
      </c>
      <c r="F2520" s="52"/>
    </row>
    <row r="2521" spans="1:6" s="50" customFormat="1" x14ac:dyDescent="0.2">
      <c r="A2521" s="45">
        <v>42762</v>
      </c>
      <c r="B2521" s="66" t="s">
        <v>48</v>
      </c>
      <c r="C2521" s="46">
        <v>44.048418720234849</v>
      </c>
      <c r="D2521" s="46">
        <v>61.524745526268077</v>
      </c>
      <c r="E2521" s="46">
        <v>17.476326806033228</v>
      </c>
      <c r="F2521" s="52"/>
    </row>
    <row r="2522" spans="1:6" s="50" customFormat="1" x14ac:dyDescent="0.2">
      <c r="A2522" s="45">
        <v>42762</v>
      </c>
      <c r="B2522" s="66" t="s">
        <v>49</v>
      </c>
      <c r="C2522" s="46">
        <v>41.514720471719755</v>
      </c>
      <c r="D2522" s="46">
        <v>62.909809563385203</v>
      </c>
      <c r="E2522" s="46">
        <v>21.395089091665447</v>
      </c>
      <c r="F2522" s="52"/>
    </row>
    <row r="2523" spans="1:6" s="50" customFormat="1" x14ac:dyDescent="0.2">
      <c r="A2523" s="45">
        <v>42762</v>
      </c>
      <c r="B2523" s="66" t="s">
        <v>50</v>
      </c>
      <c r="C2523" s="46">
        <v>105.57372372894389</v>
      </c>
      <c r="D2523" s="46">
        <v>132.71435672366269</v>
      </c>
      <c r="E2523" s="46">
        <v>27.1406329947188</v>
      </c>
      <c r="F2523" s="52"/>
    </row>
    <row r="2524" spans="1:6" s="50" customFormat="1" x14ac:dyDescent="0.2">
      <c r="A2524" s="45">
        <v>42762</v>
      </c>
      <c r="B2524" s="66" t="s">
        <v>51</v>
      </c>
      <c r="C2524" s="46">
        <v>74.14336765690804</v>
      </c>
      <c r="D2524" s="46">
        <v>96.59126454764106</v>
      </c>
      <c r="E2524" s="46">
        <v>22.44789689073302</v>
      </c>
      <c r="F2524" s="52"/>
    </row>
    <row r="2525" spans="1:6" s="50" customFormat="1" x14ac:dyDescent="0.2">
      <c r="A2525" s="45">
        <v>42762</v>
      </c>
      <c r="B2525" s="66" t="s">
        <v>52</v>
      </c>
      <c r="C2525" s="46">
        <v>104.844602580597</v>
      </c>
      <c r="D2525" s="46">
        <v>128.97931936102523</v>
      </c>
      <c r="E2525" s="46">
        <v>24.134716780428235</v>
      </c>
      <c r="F2525" s="52"/>
    </row>
    <row r="2526" spans="1:6" s="50" customFormat="1" x14ac:dyDescent="0.2">
      <c r="A2526" s="45">
        <v>42762</v>
      </c>
      <c r="B2526" s="66" t="s">
        <v>53</v>
      </c>
      <c r="C2526" s="46">
        <v>65.863642797292343</v>
      </c>
      <c r="D2526" s="46">
        <v>88.547272975264661</v>
      </c>
      <c r="E2526" s="46">
        <v>22.683630177972319</v>
      </c>
      <c r="F2526" s="52"/>
    </row>
    <row r="2527" spans="1:6" s="50" customFormat="1" x14ac:dyDescent="0.2">
      <c r="A2527" s="45">
        <v>42762</v>
      </c>
      <c r="B2527" s="66" t="s">
        <v>54</v>
      </c>
      <c r="C2527" s="46">
        <v>159.99123352232147</v>
      </c>
      <c r="D2527" s="46">
        <v>197.47878157133104</v>
      </c>
      <c r="E2527" s="46">
        <v>37.487548049009575</v>
      </c>
      <c r="F2527" s="52"/>
    </row>
    <row r="2528" spans="1:6" s="50" customFormat="1" x14ac:dyDescent="0.2">
      <c r="A2528" s="45">
        <v>42762</v>
      </c>
      <c r="B2528" s="66" t="s">
        <v>55</v>
      </c>
      <c r="C2528" s="46">
        <v>168.23171190691988</v>
      </c>
      <c r="D2528" s="46">
        <v>198.52237617083969</v>
      </c>
      <c r="E2528" s="46">
        <v>30.290664263919808</v>
      </c>
      <c r="F2528" s="52"/>
    </row>
    <row r="2529" spans="1:6" s="50" customFormat="1" x14ac:dyDescent="0.2">
      <c r="A2529" s="45">
        <v>42762</v>
      </c>
      <c r="B2529" s="66" t="s">
        <v>56</v>
      </c>
      <c r="C2529" s="46">
        <v>144.35316226781279</v>
      </c>
      <c r="D2529" s="46">
        <v>171.37271795018881</v>
      </c>
      <c r="E2529" s="46">
        <v>27.019555682376023</v>
      </c>
      <c r="F2529" s="52"/>
    </row>
    <row r="2530" spans="1:6" s="50" customFormat="1" x14ac:dyDescent="0.2">
      <c r="A2530" s="45">
        <v>42762</v>
      </c>
      <c r="B2530" s="66" t="s">
        <v>57</v>
      </c>
      <c r="C2530" s="46">
        <v>219.13366852640402</v>
      </c>
      <c r="D2530" s="46">
        <v>251.63549437887849</v>
      </c>
      <c r="E2530" s="46">
        <v>32.501825852474468</v>
      </c>
      <c r="F2530" s="52"/>
    </row>
    <row r="2531" spans="1:6" s="50" customFormat="1" x14ac:dyDescent="0.2">
      <c r="A2531" s="45">
        <v>42762</v>
      </c>
      <c r="B2531" s="66" t="s">
        <v>58</v>
      </c>
      <c r="C2531" s="46">
        <v>115.50471857531849</v>
      </c>
      <c r="D2531" s="46">
        <v>141.77441518777775</v>
      </c>
      <c r="E2531" s="46">
        <v>26.269696612459256</v>
      </c>
      <c r="F2531" s="52"/>
    </row>
    <row r="2532" spans="1:6" s="50" customFormat="1" x14ac:dyDescent="0.2">
      <c r="A2532" s="45">
        <v>42762</v>
      </c>
      <c r="B2532" s="66" t="s">
        <v>59</v>
      </c>
      <c r="C2532" s="46">
        <v>291.36503364753105</v>
      </c>
      <c r="D2532" s="46">
        <v>331.30349327877661</v>
      </c>
      <c r="E2532" s="46">
        <v>39.938459631245564</v>
      </c>
      <c r="F2532" s="52"/>
    </row>
    <row r="2533" spans="1:6" s="50" customFormat="1" x14ac:dyDescent="0.2">
      <c r="A2533" s="45">
        <v>42762</v>
      </c>
      <c r="B2533" s="66" t="s">
        <v>60</v>
      </c>
      <c r="C2533" s="46" t="e">
        <v>#VALUE!</v>
      </c>
      <c r="D2533" s="46" t="e">
        <v>#VALUE!</v>
      </c>
      <c r="E2533" s="46" t="e">
        <v>#VALUE!</v>
      </c>
      <c r="F2533" s="52"/>
    </row>
    <row r="2534" spans="1:6" s="50" customFormat="1" x14ac:dyDescent="0.2">
      <c r="A2534" s="45">
        <v>42762</v>
      </c>
      <c r="B2534" s="66" t="s">
        <v>61</v>
      </c>
      <c r="C2534" s="46">
        <v>332.08236680975841</v>
      </c>
      <c r="D2534" s="46">
        <v>397.68408626054509</v>
      </c>
      <c r="E2534" s="46">
        <v>65.601719450786675</v>
      </c>
      <c r="F2534" s="52"/>
    </row>
    <row r="2535" spans="1:6" s="50" customFormat="1" x14ac:dyDescent="0.2">
      <c r="A2535" s="45">
        <v>42762</v>
      </c>
      <c r="B2535" s="66" t="s">
        <v>62</v>
      </c>
      <c r="C2535" s="46">
        <v>491.33210101183306</v>
      </c>
      <c r="D2535" s="46">
        <v>582.64968926050653</v>
      </c>
      <c r="E2535" s="46">
        <v>91.317588248673474</v>
      </c>
      <c r="F2535" s="52"/>
    </row>
    <row r="2536" spans="1:6" s="50" customFormat="1" x14ac:dyDescent="0.2">
      <c r="A2536" s="45">
        <v>42762</v>
      </c>
      <c r="B2536" s="66" t="s">
        <v>63</v>
      </c>
      <c r="C2536" s="46">
        <v>397.6433902419721</v>
      </c>
      <c r="D2536" s="46">
        <v>465.22283983355652</v>
      </c>
      <c r="E2536" s="46">
        <v>67.579449591584421</v>
      </c>
      <c r="F2536" s="52"/>
    </row>
    <row r="2537" spans="1:6" s="50" customFormat="1" x14ac:dyDescent="0.2">
      <c r="A2537" s="45">
        <v>42762</v>
      </c>
      <c r="B2537" s="66" t="s">
        <v>64</v>
      </c>
      <c r="C2537" s="46">
        <v>349.88914059160794</v>
      </c>
      <c r="D2537" s="46">
        <v>457.05777550841583</v>
      </c>
      <c r="E2537" s="46">
        <v>107.16863491680789</v>
      </c>
      <c r="F2537" s="52"/>
    </row>
    <row r="2538" spans="1:6" s="50" customFormat="1" x14ac:dyDescent="0.2">
      <c r="A2538" s="45">
        <v>42762</v>
      </c>
      <c r="B2538" s="66" t="s">
        <v>65</v>
      </c>
      <c r="C2538" s="46">
        <v>257.05170596713498</v>
      </c>
      <c r="D2538" s="46">
        <v>319.83925924567569</v>
      </c>
      <c r="E2538" s="46">
        <v>62.787553278540713</v>
      </c>
      <c r="F2538" s="52"/>
    </row>
    <row r="2539" spans="1:6" s="50" customFormat="1" x14ac:dyDescent="0.2">
      <c r="A2539" s="45">
        <v>42762</v>
      </c>
      <c r="B2539" s="66" t="s">
        <v>66</v>
      </c>
      <c r="C2539" s="46">
        <v>319.70597681796096</v>
      </c>
      <c r="D2539" s="46">
        <v>381.21183768556944</v>
      </c>
      <c r="E2539" s="46">
        <v>61.505860867608476</v>
      </c>
      <c r="F2539" s="52"/>
    </row>
    <row r="2540" spans="1:6" s="50" customFormat="1" x14ac:dyDescent="0.2">
      <c r="A2540" s="45">
        <v>42762</v>
      </c>
      <c r="B2540" s="66" t="s">
        <v>67</v>
      </c>
      <c r="C2540" s="46">
        <v>286.6178615310763</v>
      </c>
      <c r="D2540" s="46">
        <v>345.21344899417204</v>
      </c>
      <c r="E2540" s="46">
        <v>58.59558746309574</v>
      </c>
      <c r="F2540" s="52"/>
    </row>
    <row r="2541" spans="1:6" s="50" customFormat="1" x14ac:dyDescent="0.2">
      <c r="A2541" s="45">
        <v>42762</v>
      </c>
      <c r="B2541" s="66" t="s">
        <v>68</v>
      </c>
      <c r="C2541" s="46">
        <v>279.34389099585712</v>
      </c>
      <c r="D2541" s="46">
        <v>355.68673965981867</v>
      </c>
      <c r="E2541" s="46">
        <v>76.342848663961547</v>
      </c>
      <c r="F2541" s="52"/>
    </row>
    <row r="2542" spans="1:6" s="50" customFormat="1" x14ac:dyDescent="0.2">
      <c r="A2542" s="45">
        <v>42762</v>
      </c>
      <c r="B2542" s="66" t="s">
        <v>69</v>
      </c>
      <c r="C2542" s="46">
        <v>239.34893009002673</v>
      </c>
      <c r="D2542" s="46">
        <v>291.972608490749</v>
      </c>
      <c r="E2542" s="46">
        <v>52.62367840072227</v>
      </c>
      <c r="F2542" s="52"/>
    </row>
    <row r="2543" spans="1:6" s="50" customFormat="1" x14ac:dyDescent="0.2">
      <c r="A2543" s="45">
        <v>42762</v>
      </c>
      <c r="B2543" s="66" t="s">
        <v>70</v>
      </c>
      <c r="C2543" s="46">
        <v>230.015308257908</v>
      </c>
      <c r="D2543" s="46">
        <v>290.21840281986454</v>
      </c>
      <c r="E2543" s="46">
        <v>60.203094561956533</v>
      </c>
      <c r="F2543" s="52"/>
    </row>
    <row r="2544" spans="1:6" s="50" customFormat="1" x14ac:dyDescent="0.2">
      <c r="A2544" s="45">
        <v>42762</v>
      </c>
      <c r="B2544" s="66" t="s">
        <v>71</v>
      </c>
      <c r="C2544" s="46">
        <v>119.85411962665013</v>
      </c>
      <c r="D2544" s="46">
        <v>177.01482137292925</v>
      </c>
      <c r="E2544" s="46">
        <v>57.160701746279116</v>
      </c>
      <c r="F2544" s="52"/>
    </row>
    <row r="2545" spans="1:6" s="50" customFormat="1" x14ac:dyDescent="0.2">
      <c r="A2545" s="45">
        <v>42762</v>
      </c>
      <c r="B2545" s="66" t="s">
        <v>72</v>
      </c>
      <c r="C2545" s="46">
        <v>100.34209249007452</v>
      </c>
      <c r="D2545" s="46">
        <v>141.37540537295482</v>
      </c>
      <c r="E2545" s="46">
        <v>41.033312882880296</v>
      </c>
      <c r="F2545" s="52"/>
    </row>
    <row r="2546" spans="1:6" s="50" customFormat="1" x14ac:dyDescent="0.2">
      <c r="A2546" s="45">
        <v>42762</v>
      </c>
      <c r="B2546" s="66" t="s">
        <v>73</v>
      </c>
      <c r="C2546" s="46">
        <v>86.162553124209651</v>
      </c>
      <c r="D2546" s="46">
        <v>144.51605275683079</v>
      </c>
      <c r="E2546" s="46">
        <v>58.353499632621137</v>
      </c>
      <c r="F2546" s="52"/>
    </row>
    <row r="2547" spans="1:6" s="50" customFormat="1" x14ac:dyDescent="0.2">
      <c r="A2547" s="45">
        <v>42762</v>
      </c>
      <c r="B2547" s="66" t="s">
        <v>74</v>
      </c>
      <c r="C2547" s="46">
        <v>121.18394894115283</v>
      </c>
      <c r="D2547" s="46">
        <v>168.0350088685685</v>
      </c>
      <c r="E2547" s="46">
        <v>46.851059927415662</v>
      </c>
      <c r="F2547" s="52"/>
    </row>
    <row r="2548" spans="1:6" s="50" customFormat="1" x14ac:dyDescent="0.2">
      <c r="A2548" s="45">
        <v>42762</v>
      </c>
      <c r="B2548" s="66" t="s">
        <v>75</v>
      </c>
      <c r="C2548" s="46">
        <v>127.7267475002751</v>
      </c>
      <c r="D2548" s="46">
        <v>174.31885913539043</v>
      </c>
      <c r="E2548" s="46">
        <v>46.59211163511533</v>
      </c>
      <c r="F2548" s="52"/>
    </row>
    <row r="2549" spans="1:6" s="50" customFormat="1" x14ac:dyDescent="0.2">
      <c r="A2549" s="45">
        <v>42762</v>
      </c>
      <c r="B2549" s="66" t="s">
        <v>76</v>
      </c>
      <c r="C2549" s="46">
        <v>88.462710964041577</v>
      </c>
      <c r="D2549" s="46">
        <v>127.50459200285363</v>
      </c>
      <c r="E2549" s="46">
        <v>39.041881038812051</v>
      </c>
      <c r="F2549" s="52"/>
    </row>
    <row r="2550" spans="1:6" s="50" customFormat="1" x14ac:dyDescent="0.2">
      <c r="A2550" s="45">
        <v>42762</v>
      </c>
      <c r="B2550" s="66" t="s">
        <v>77</v>
      </c>
      <c r="C2550" s="46">
        <v>80.136809667239376</v>
      </c>
      <c r="D2550" s="46">
        <v>114.46016205460252</v>
      </c>
      <c r="E2550" s="46">
        <v>34.323352387363144</v>
      </c>
      <c r="F2550" s="52"/>
    </row>
    <row r="2551" spans="1:6" s="50" customFormat="1" x14ac:dyDescent="0.2">
      <c r="A2551" s="45">
        <v>42762</v>
      </c>
      <c r="B2551" s="66" t="s">
        <v>78</v>
      </c>
      <c r="C2551" s="46">
        <v>65.509714865867238</v>
      </c>
      <c r="D2551" s="46">
        <v>101.88213171000861</v>
      </c>
      <c r="E2551" s="46">
        <v>36.37241684414137</v>
      </c>
      <c r="F2551" s="52"/>
    </row>
    <row r="2552" spans="1:6" s="50" customFormat="1" x14ac:dyDescent="0.2">
      <c r="A2552" s="45">
        <v>42762</v>
      </c>
      <c r="B2552" s="66" t="s">
        <v>79</v>
      </c>
      <c r="C2552" s="46">
        <v>87.854460488585843</v>
      </c>
      <c r="D2552" s="46">
        <v>143.21358389448352</v>
      </c>
      <c r="E2552" s="46">
        <v>55.359123405897677</v>
      </c>
      <c r="F2552" s="52"/>
    </row>
    <row r="2553" spans="1:6" s="50" customFormat="1" x14ac:dyDescent="0.2">
      <c r="A2553" s="45">
        <v>42762</v>
      </c>
      <c r="B2553" s="66" t="s">
        <v>80</v>
      </c>
      <c r="C2553" s="46">
        <v>87.368970031271232</v>
      </c>
      <c r="D2553" s="46">
        <v>117.8280648639071</v>
      </c>
      <c r="E2553" s="46">
        <v>30.45909483263587</v>
      </c>
      <c r="F2553" s="52"/>
    </row>
    <row r="2554" spans="1:6" s="50" customFormat="1" x14ac:dyDescent="0.2">
      <c r="A2554" s="45">
        <v>42762</v>
      </c>
      <c r="B2554" s="66" t="s">
        <v>81</v>
      </c>
      <c r="C2554" s="46">
        <v>76.425963736590134</v>
      </c>
      <c r="D2554" s="46">
        <v>136.57002080309869</v>
      </c>
      <c r="E2554" s="46">
        <v>60.144057066508552</v>
      </c>
      <c r="F2554" s="52"/>
    </row>
    <row r="2555" spans="1:6" s="50" customFormat="1" x14ac:dyDescent="0.2">
      <c r="A2555" s="45">
        <v>42762</v>
      </c>
      <c r="B2555" s="66" t="s">
        <v>82</v>
      </c>
      <c r="C2555" s="46">
        <v>78.860909020982319</v>
      </c>
      <c r="D2555" s="46">
        <v>137.61442838349734</v>
      </c>
      <c r="E2555" s="46">
        <v>58.753519362515021</v>
      </c>
      <c r="F2555" s="52"/>
    </row>
    <row r="2556" spans="1:6" s="50" customFormat="1" x14ac:dyDescent="0.2">
      <c r="A2556" s="45">
        <v>42762</v>
      </c>
      <c r="B2556" s="66" t="s">
        <v>83</v>
      </c>
      <c r="C2556" s="46">
        <v>80.217360114143233</v>
      </c>
      <c r="D2556" s="46">
        <v>125.3866581394263</v>
      </c>
      <c r="E2556" s="46">
        <v>45.169298025283069</v>
      </c>
      <c r="F2556" s="52"/>
    </row>
    <row r="2557" spans="1:6" s="50" customFormat="1" x14ac:dyDescent="0.2">
      <c r="A2557" s="45">
        <v>42762</v>
      </c>
      <c r="B2557" s="66" t="s">
        <v>84</v>
      </c>
      <c r="C2557" s="46">
        <v>72.449446379465343</v>
      </c>
      <c r="D2557" s="46">
        <v>101.63399520552001</v>
      </c>
      <c r="E2557" s="46">
        <v>29.184548826054666</v>
      </c>
      <c r="F2557" s="52"/>
    </row>
    <row r="2558" spans="1:6" s="50" customFormat="1" x14ac:dyDescent="0.2">
      <c r="A2558" s="45">
        <v>42762</v>
      </c>
      <c r="B2558" s="66" t="s">
        <v>85</v>
      </c>
      <c r="C2558" s="46">
        <v>75.853738913861747</v>
      </c>
      <c r="D2558" s="46">
        <v>120.14164697099299</v>
      </c>
      <c r="E2558" s="46">
        <v>44.287908057131247</v>
      </c>
      <c r="F2558" s="52"/>
    </row>
    <row r="2559" spans="1:6" s="50" customFormat="1" x14ac:dyDescent="0.2">
      <c r="A2559" s="45">
        <v>42762</v>
      </c>
      <c r="B2559" s="66" t="s">
        <v>86</v>
      </c>
      <c r="C2559" s="46">
        <v>65.856454990416637</v>
      </c>
      <c r="D2559" s="46">
        <v>103.84076232147162</v>
      </c>
      <c r="E2559" s="46">
        <v>37.984307331054978</v>
      </c>
      <c r="F2559" s="52"/>
    </row>
    <row r="2560" spans="1:6" s="50" customFormat="1" x14ac:dyDescent="0.2">
      <c r="A2560" s="45">
        <v>42762</v>
      </c>
      <c r="B2560" s="66" t="s">
        <v>87</v>
      </c>
      <c r="C2560" s="46">
        <v>52.757397880668002</v>
      </c>
      <c r="D2560" s="46">
        <v>86.958641082928764</v>
      </c>
      <c r="E2560" s="46">
        <v>34.201243202260763</v>
      </c>
      <c r="F2560" s="52"/>
    </row>
    <row r="2561" spans="1:6" s="50" customFormat="1" x14ac:dyDescent="0.2">
      <c r="A2561" s="45">
        <v>42762</v>
      </c>
      <c r="B2561" s="66" t="s">
        <v>88</v>
      </c>
      <c r="C2561" s="46">
        <v>92.815359966723165</v>
      </c>
      <c r="D2561" s="46">
        <v>126.53504256261925</v>
      </c>
      <c r="E2561" s="46">
        <v>33.719682595896089</v>
      </c>
      <c r="F2561" s="52"/>
    </row>
    <row r="2562" spans="1:6" s="50" customFormat="1" x14ac:dyDescent="0.2">
      <c r="A2562" s="45">
        <v>42762</v>
      </c>
      <c r="B2562" s="66" t="s">
        <v>89</v>
      </c>
      <c r="C2562" s="46">
        <v>87.119648696938995</v>
      </c>
      <c r="D2562" s="46">
        <v>127.57951716294789</v>
      </c>
      <c r="E2562" s="46">
        <v>40.459868466008899</v>
      </c>
      <c r="F2562" s="52"/>
    </row>
    <row r="2563" spans="1:6" s="50" customFormat="1" x14ac:dyDescent="0.2">
      <c r="A2563" s="45">
        <v>42762</v>
      </c>
      <c r="B2563" s="66" t="s">
        <v>90</v>
      </c>
      <c r="C2563" s="46">
        <v>82.720522571165148</v>
      </c>
      <c r="D2563" s="46">
        <v>128.27473404779369</v>
      </c>
      <c r="E2563" s="46">
        <v>45.554211476628538</v>
      </c>
      <c r="F2563" s="52"/>
    </row>
    <row r="2564" spans="1:6" s="50" customFormat="1" x14ac:dyDescent="0.2">
      <c r="A2564" s="45">
        <v>42762</v>
      </c>
      <c r="B2564" s="66" t="s">
        <v>91</v>
      </c>
      <c r="C2564" s="46">
        <v>72.905370155596771</v>
      </c>
      <c r="D2564" s="46">
        <v>115.11845387192828</v>
      </c>
      <c r="E2564" s="46">
        <v>42.213083716331511</v>
      </c>
      <c r="F2564" s="52"/>
    </row>
    <row r="2565" spans="1:6" s="50" customFormat="1" x14ac:dyDescent="0.2">
      <c r="A2565" s="45">
        <v>42762</v>
      </c>
      <c r="B2565" s="66" t="s">
        <v>92</v>
      </c>
      <c r="C2565" s="46">
        <v>76.103467070948213</v>
      </c>
      <c r="D2565" s="46">
        <v>119.77140910351009</v>
      </c>
      <c r="E2565" s="46">
        <v>43.667942032561882</v>
      </c>
      <c r="F2565" s="52"/>
    </row>
    <row r="2566" spans="1:6" s="50" customFormat="1" x14ac:dyDescent="0.2">
      <c r="A2566" s="45">
        <v>42762</v>
      </c>
      <c r="B2566" s="66" t="s">
        <v>93</v>
      </c>
      <c r="C2566" s="46">
        <v>72.177093668379854</v>
      </c>
      <c r="D2566" s="46">
        <v>111.85368578542798</v>
      </c>
      <c r="E2566" s="46">
        <v>39.676592117048131</v>
      </c>
      <c r="F2566" s="52"/>
    </row>
    <row r="2567" spans="1:6" s="50" customFormat="1" x14ac:dyDescent="0.2">
      <c r="A2567" s="45">
        <v>42762</v>
      </c>
      <c r="B2567" s="66" t="s">
        <v>94</v>
      </c>
      <c r="C2567" s="46">
        <v>96.92993435292243</v>
      </c>
      <c r="D2567" s="46">
        <v>151.30712921258419</v>
      </c>
      <c r="E2567" s="46">
        <v>54.377194859661756</v>
      </c>
      <c r="F2567" s="52"/>
    </row>
    <row r="2568" spans="1:6" s="50" customFormat="1" x14ac:dyDescent="0.2">
      <c r="A2568" s="45">
        <v>42762</v>
      </c>
      <c r="B2568" s="66" t="s">
        <v>95</v>
      </c>
      <c r="C2568" s="46">
        <v>132.06586211635681</v>
      </c>
      <c r="D2568" s="46">
        <v>190.17666108133889</v>
      </c>
      <c r="E2568" s="46">
        <v>58.110798964982081</v>
      </c>
      <c r="F2568" s="52"/>
    </row>
    <row r="2569" spans="1:6" s="50" customFormat="1" x14ac:dyDescent="0.2">
      <c r="A2569" s="45">
        <v>42762</v>
      </c>
      <c r="B2569" s="66" t="s">
        <v>96</v>
      </c>
      <c r="C2569" s="46">
        <v>96.322410548716675</v>
      </c>
      <c r="D2569" s="46">
        <v>138.49728317341166</v>
      </c>
      <c r="E2569" s="46">
        <v>42.174872624694984</v>
      </c>
      <c r="F2569" s="52"/>
    </row>
    <row r="2570" spans="1:6" s="50" customFormat="1" x14ac:dyDescent="0.2">
      <c r="A2570" s="45">
        <v>42762</v>
      </c>
      <c r="B2570" s="66" t="s">
        <v>97</v>
      </c>
      <c r="C2570" s="46">
        <v>115.22238806488656</v>
      </c>
      <c r="D2570" s="46">
        <v>180.85662981031524</v>
      </c>
      <c r="E2570" s="46">
        <v>65.634241745428682</v>
      </c>
      <c r="F2570" s="52"/>
    </row>
    <row r="2571" spans="1:6" s="50" customFormat="1" x14ac:dyDescent="0.2">
      <c r="A2571" s="45">
        <v>42762</v>
      </c>
      <c r="B2571" s="66" t="s">
        <v>98</v>
      </c>
      <c r="C2571" s="46">
        <v>96.320698834216699</v>
      </c>
      <c r="D2571" s="46">
        <v>155.4816008557388</v>
      </c>
      <c r="E2571" s="46">
        <v>59.160902021522105</v>
      </c>
      <c r="F2571" s="52"/>
    </row>
    <row r="2572" spans="1:6" s="50" customFormat="1" x14ac:dyDescent="0.2">
      <c r="A2572" s="45">
        <v>42762</v>
      </c>
      <c r="B2572" s="66" t="s">
        <v>99</v>
      </c>
      <c r="C2572" s="46">
        <v>119.82430780405041</v>
      </c>
      <c r="D2572" s="46">
        <v>183.05870844507686</v>
      </c>
      <c r="E2572" s="46">
        <v>63.234400641026454</v>
      </c>
      <c r="F2572" s="52"/>
    </row>
    <row r="2573" spans="1:6" s="50" customFormat="1" x14ac:dyDescent="0.2">
      <c r="A2573" s="45">
        <v>42762</v>
      </c>
      <c r="B2573" s="66" t="s">
        <v>100</v>
      </c>
      <c r="C2573" s="46">
        <v>90.503501104941364</v>
      </c>
      <c r="D2573" s="46">
        <v>148.72420316402966</v>
      </c>
      <c r="E2573" s="46">
        <v>58.220702059088296</v>
      </c>
      <c r="F2573" s="52"/>
    </row>
    <row r="2574" spans="1:6" s="50" customFormat="1" x14ac:dyDescent="0.2">
      <c r="A2574" s="45">
        <v>42762</v>
      </c>
      <c r="B2574" s="66" t="s">
        <v>101</v>
      </c>
      <c r="C2574" s="46">
        <v>118.6106295672389</v>
      </c>
      <c r="D2574" s="46">
        <v>167.92148002105844</v>
      </c>
      <c r="E2574" s="46">
        <v>49.31085045381954</v>
      </c>
      <c r="F2574" s="52"/>
    </row>
    <row r="2575" spans="1:6" s="50" customFormat="1" x14ac:dyDescent="0.2">
      <c r="A2575" s="45">
        <v>42762</v>
      </c>
      <c r="B2575" s="66" t="s">
        <v>102</v>
      </c>
      <c r="C2575" s="46">
        <v>127.45380342929307</v>
      </c>
      <c r="D2575" s="46">
        <v>175.94658362881478</v>
      </c>
      <c r="E2575" s="46">
        <v>48.492780199521704</v>
      </c>
      <c r="F2575" s="52"/>
    </row>
    <row r="2576" spans="1:6" s="50" customFormat="1" x14ac:dyDescent="0.2">
      <c r="A2576" s="45">
        <v>42762</v>
      </c>
      <c r="B2576" s="66" t="s">
        <v>103</v>
      </c>
      <c r="C2576" s="46">
        <v>76.750253815895505</v>
      </c>
      <c r="D2576" s="46">
        <v>126.48753126006922</v>
      </c>
      <c r="E2576" s="46">
        <v>49.737277444173714</v>
      </c>
      <c r="F2576" s="52"/>
    </row>
    <row r="2577" spans="1:6" s="50" customFormat="1" x14ac:dyDescent="0.2">
      <c r="A2577" s="45">
        <v>42762</v>
      </c>
      <c r="B2577" s="66" t="s">
        <v>104</v>
      </c>
      <c r="C2577" s="46">
        <v>68.55972011644856</v>
      </c>
      <c r="D2577" s="46">
        <v>115.66279453252973</v>
      </c>
      <c r="E2577" s="46">
        <v>47.103074416081171</v>
      </c>
      <c r="F2577" s="52"/>
    </row>
    <row r="2578" spans="1:6" s="50" customFormat="1" x14ac:dyDescent="0.2">
      <c r="A2578" s="45">
        <v>42762</v>
      </c>
      <c r="B2578" s="66" t="s">
        <v>105</v>
      </c>
      <c r="C2578" s="46">
        <v>54.699485014855647</v>
      </c>
      <c r="D2578" s="46">
        <v>92.970079061052104</v>
      </c>
      <c r="E2578" s="46">
        <v>38.270594046196457</v>
      </c>
      <c r="F2578" s="52"/>
    </row>
    <row r="2579" spans="1:6" s="50" customFormat="1" x14ac:dyDescent="0.2">
      <c r="A2579" s="45">
        <v>42762</v>
      </c>
      <c r="B2579" s="66" t="s">
        <v>106</v>
      </c>
      <c r="C2579" s="46">
        <v>60.477830071103654</v>
      </c>
      <c r="D2579" s="46">
        <v>100.53083445779131</v>
      </c>
      <c r="E2579" s="46">
        <v>40.053004386687661</v>
      </c>
      <c r="F2579" s="52"/>
    </row>
    <row r="2580" spans="1:6" s="50" customFormat="1" x14ac:dyDescent="0.2">
      <c r="A2580" s="45">
        <v>42762</v>
      </c>
      <c r="B2580" s="66" t="s">
        <v>107</v>
      </c>
      <c r="C2580" s="46">
        <v>29.802512006623679</v>
      </c>
      <c r="D2580" s="46">
        <v>54.173592963535988</v>
      </c>
      <c r="E2580" s="46">
        <v>24.371080956912309</v>
      </c>
      <c r="F2580" s="52"/>
    </row>
    <row r="2581" spans="1:6" s="50" customFormat="1" x14ac:dyDescent="0.2">
      <c r="A2581" s="45">
        <v>42762</v>
      </c>
      <c r="B2581" s="66" t="s">
        <v>108</v>
      </c>
      <c r="C2581" s="46">
        <v>40.111886340445814</v>
      </c>
      <c r="D2581" s="46">
        <v>64.434244917548853</v>
      </c>
      <c r="E2581" s="46">
        <v>24.322358577103039</v>
      </c>
      <c r="F2581" s="52"/>
    </row>
    <row r="2582" spans="1:6" s="50" customFormat="1" x14ac:dyDescent="0.2">
      <c r="A2582" s="45">
        <v>42762</v>
      </c>
      <c r="B2582" s="66" t="s">
        <v>109</v>
      </c>
      <c r="C2582" s="46">
        <v>30.020045629467759</v>
      </c>
      <c r="D2582" s="46">
        <v>55.427420550582376</v>
      </c>
      <c r="E2582" s="46">
        <v>25.407374921114616</v>
      </c>
      <c r="F2582" s="52"/>
    </row>
    <row r="2583" spans="1:6" s="50" customFormat="1" x14ac:dyDescent="0.2">
      <c r="A2583" s="45">
        <v>42762</v>
      </c>
      <c r="B2583" s="66" t="s">
        <v>110</v>
      </c>
      <c r="C2583" s="46">
        <v>23.744457855666028</v>
      </c>
      <c r="D2583" s="46">
        <v>53.587805429876504</v>
      </c>
      <c r="E2583" s="46">
        <v>29.843347574210476</v>
      </c>
      <c r="F2583" s="52"/>
    </row>
    <row r="2584" spans="1:6" s="50" customFormat="1" x14ac:dyDescent="0.2">
      <c r="A2584" s="45">
        <v>42762</v>
      </c>
      <c r="B2584" s="66" t="s">
        <v>111</v>
      </c>
      <c r="C2584" s="46">
        <v>29.014015923581191</v>
      </c>
      <c r="D2584" s="46">
        <v>52.841883680215012</v>
      </c>
      <c r="E2584" s="46">
        <v>23.827867756633822</v>
      </c>
      <c r="F2584" s="52"/>
    </row>
    <row r="2585" spans="1:6" s="50" customFormat="1" x14ac:dyDescent="0.2">
      <c r="A2585" s="45">
        <v>42762</v>
      </c>
      <c r="B2585" s="66" t="s">
        <v>112</v>
      </c>
      <c r="C2585" s="46">
        <v>22.508376839646264</v>
      </c>
      <c r="D2585" s="46">
        <v>49.850682602625618</v>
      </c>
      <c r="E2585" s="46">
        <v>27.342305762979354</v>
      </c>
      <c r="F2585" s="52"/>
    </row>
    <row r="2586" spans="1:6" s="50" customFormat="1" x14ac:dyDescent="0.2">
      <c r="A2586" s="45">
        <v>42762</v>
      </c>
      <c r="B2586" s="66" t="s">
        <v>113</v>
      </c>
      <c r="C2586" s="46">
        <v>36.899842079405275</v>
      </c>
      <c r="D2586" s="46">
        <v>68.590959817492617</v>
      </c>
      <c r="E2586" s="46">
        <v>31.691117738087343</v>
      </c>
      <c r="F2586" s="52"/>
    </row>
    <row r="2587" spans="1:6" s="50" customFormat="1" x14ac:dyDescent="0.2">
      <c r="A2587" s="45">
        <v>42762</v>
      </c>
      <c r="B2587" s="66" t="s">
        <v>114</v>
      </c>
      <c r="C2587" s="46">
        <v>20.969487529513625</v>
      </c>
      <c r="D2587" s="46">
        <v>51.174368143370586</v>
      </c>
      <c r="E2587" s="46">
        <v>30.204880613856961</v>
      </c>
      <c r="F2587" s="52"/>
    </row>
    <row r="2588" spans="1:6" s="50" customFormat="1" x14ac:dyDescent="0.2">
      <c r="A2588" s="45">
        <v>42762</v>
      </c>
      <c r="B2588" s="66" t="s">
        <v>115</v>
      </c>
      <c r="C2588" s="46">
        <v>26.311566816958482</v>
      </c>
      <c r="D2588" s="46">
        <v>53.778853837529795</v>
      </c>
      <c r="E2588" s="46">
        <v>27.467287020571312</v>
      </c>
      <c r="F2588" s="52"/>
    </row>
    <row r="2589" spans="1:6" s="50" customFormat="1" x14ac:dyDescent="0.2">
      <c r="A2589" s="45">
        <v>42762</v>
      </c>
      <c r="B2589" s="66" t="s">
        <v>116</v>
      </c>
      <c r="C2589" s="46">
        <v>25.851005801702104</v>
      </c>
      <c r="D2589" s="46">
        <v>51.171804485352581</v>
      </c>
      <c r="E2589" s="46">
        <v>25.320798683650477</v>
      </c>
      <c r="F2589" s="52"/>
    </row>
    <row r="2590" spans="1:6" s="50" customFormat="1" x14ac:dyDescent="0.2">
      <c r="A2590" s="45">
        <v>42762</v>
      </c>
      <c r="B2590" s="66" t="s">
        <v>117</v>
      </c>
      <c r="C2590" s="46">
        <v>17.637642901591917</v>
      </c>
      <c r="D2590" s="46">
        <v>42.783628626967875</v>
      </c>
      <c r="E2590" s="46">
        <v>25.145985725375958</v>
      </c>
      <c r="F2590" s="52"/>
    </row>
    <row r="2591" spans="1:6" s="50" customFormat="1" x14ac:dyDescent="0.2">
      <c r="A2591" s="45">
        <v>42762</v>
      </c>
      <c r="B2591" s="66" t="s">
        <v>118</v>
      </c>
      <c r="C2591" s="46">
        <v>22.155880617556932</v>
      </c>
      <c r="D2591" s="46">
        <v>49.703606741350455</v>
      </c>
      <c r="E2591" s="46">
        <v>27.547726123793524</v>
      </c>
      <c r="F2591" s="52"/>
    </row>
    <row r="2592" spans="1:6" s="50" customFormat="1" x14ac:dyDescent="0.2">
      <c r="A2592" s="45">
        <v>42762</v>
      </c>
      <c r="B2592" s="66" t="s">
        <v>119</v>
      </c>
      <c r="C2592" s="46">
        <v>26.831514178340452</v>
      </c>
      <c r="D2592" s="46">
        <v>50.923692769872559</v>
      </c>
      <c r="E2592" s="46">
        <v>24.092178591532107</v>
      </c>
      <c r="F2592" s="52"/>
    </row>
    <row r="2593" spans="1:6" s="50" customFormat="1" x14ac:dyDescent="0.2">
      <c r="A2593" s="45">
        <v>42762</v>
      </c>
      <c r="B2593" s="66" t="s">
        <v>120</v>
      </c>
      <c r="C2593" s="46">
        <v>24.977918979605811</v>
      </c>
      <c r="D2593" s="46">
        <v>51.783143159308345</v>
      </c>
      <c r="E2593" s="46">
        <v>26.805224179702535</v>
      </c>
      <c r="F2593" s="52"/>
    </row>
    <row r="2594" spans="1:6" s="50" customFormat="1" x14ac:dyDescent="0.2">
      <c r="A2594" s="45">
        <v>42762</v>
      </c>
      <c r="B2594" s="66" t="s">
        <v>121</v>
      </c>
      <c r="C2594" s="46">
        <v>19.696282887421528</v>
      </c>
      <c r="D2594" s="46">
        <v>47.013077509780231</v>
      </c>
      <c r="E2594" s="46">
        <v>27.316794622358703</v>
      </c>
      <c r="F2594" s="52"/>
    </row>
    <row r="2595" spans="1:6" s="50" customFormat="1" x14ac:dyDescent="0.2">
      <c r="A2595" s="45">
        <v>42762</v>
      </c>
      <c r="B2595" s="66" t="s">
        <v>122</v>
      </c>
      <c r="C2595" s="46">
        <v>20.858977675986601</v>
      </c>
      <c r="D2595" s="46">
        <v>49.175237991764128</v>
      </c>
      <c r="E2595" s="46">
        <v>28.316260315777527</v>
      </c>
      <c r="F2595" s="52"/>
    </row>
    <row r="2596" spans="1:6" s="50" customFormat="1" x14ac:dyDescent="0.2">
      <c r="A2596" s="45">
        <v>42762</v>
      </c>
      <c r="B2596" s="66" t="s">
        <v>123</v>
      </c>
      <c r="C2596" s="46">
        <v>19.56268847557126</v>
      </c>
      <c r="D2596" s="46">
        <v>44.777654461653754</v>
      </c>
      <c r="E2596" s="46">
        <v>25.214965986082493</v>
      </c>
      <c r="F2596" s="52"/>
    </row>
    <row r="2597" spans="1:6" s="50" customFormat="1" x14ac:dyDescent="0.2">
      <c r="A2597" s="45">
        <v>42762</v>
      </c>
      <c r="B2597" s="66" t="s">
        <v>124</v>
      </c>
      <c r="C2597" s="46">
        <v>20.543668596419607</v>
      </c>
      <c r="D2597" s="46">
        <v>47.67246939045171</v>
      </c>
      <c r="E2597" s="46">
        <v>27.128800794032102</v>
      </c>
      <c r="F2597" s="52"/>
    </row>
    <row r="2598" spans="1:6" s="50" customFormat="1" x14ac:dyDescent="0.2">
      <c r="A2598" s="45">
        <v>42762</v>
      </c>
      <c r="B2598" s="66" t="s">
        <v>125</v>
      </c>
      <c r="C2598" s="46">
        <v>25.424986522653086</v>
      </c>
      <c r="D2598" s="46">
        <v>50.660179021079102</v>
      </c>
      <c r="E2598" s="46">
        <v>25.235192498426017</v>
      </c>
      <c r="F2598" s="52"/>
    </row>
    <row r="2599" spans="1:6" s="50" customFormat="1" x14ac:dyDescent="0.2">
      <c r="A2599" s="45">
        <v>42762</v>
      </c>
      <c r="B2599" s="66" t="s">
        <v>126</v>
      </c>
      <c r="C2599" s="46">
        <v>16.110019789373396</v>
      </c>
      <c r="D2599" s="46">
        <v>42.285536214133828</v>
      </c>
      <c r="E2599" s="46">
        <v>26.175516424760431</v>
      </c>
      <c r="F2599" s="52"/>
    </row>
    <row r="2600" spans="1:6" s="50" customFormat="1" x14ac:dyDescent="0.2">
      <c r="A2600" s="45">
        <v>42762</v>
      </c>
      <c r="B2600" s="66" t="s">
        <v>127</v>
      </c>
      <c r="C2600" s="46">
        <v>16.788187202253855</v>
      </c>
      <c r="D2600" s="46">
        <v>42.958981570570742</v>
      </c>
      <c r="E2600" s="46">
        <v>26.170794368316887</v>
      </c>
      <c r="F2600" s="52"/>
    </row>
    <row r="2601" spans="1:6" s="50" customFormat="1" x14ac:dyDescent="0.2">
      <c r="A2601" s="45">
        <v>42762</v>
      </c>
      <c r="B2601" s="66" t="s">
        <v>128</v>
      </c>
      <c r="C2601" s="46">
        <v>15.334528209530017</v>
      </c>
      <c r="D2601" s="46">
        <v>40.51579361667654</v>
      </c>
      <c r="E2601" s="46">
        <v>25.181265407146523</v>
      </c>
      <c r="F2601" s="52"/>
    </row>
    <row r="2602" spans="1:6" s="50" customFormat="1" x14ac:dyDescent="0.2">
      <c r="A2602" s="45">
        <v>42763</v>
      </c>
      <c r="B2602" s="66">
        <v>0</v>
      </c>
      <c r="C2602" s="46">
        <v>17.635761953431935</v>
      </c>
      <c r="D2602" s="46">
        <v>46.178009491339722</v>
      </c>
      <c r="E2602" s="46">
        <v>28.542247537907787</v>
      </c>
      <c r="F2602" s="52"/>
    </row>
    <row r="2603" spans="1:6" s="50" customFormat="1" x14ac:dyDescent="0.2">
      <c r="A2603" s="45">
        <v>42763</v>
      </c>
      <c r="B2603" s="66" t="s">
        <v>34</v>
      </c>
      <c r="C2603" s="46">
        <v>13.88077168137618</v>
      </c>
      <c r="D2603" s="46">
        <v>39.920708691153628</v>
      </c>
      <c r="E2603" s="46">
        <v>26.039937009777447</v>
      </c>
      <c r="F2603" s="52"/>
    </row>
    <row r="2604" spans="1:6" s="50" customFormat="1" x14ac:dyDescent="0.2">
      <c r="A2604" s="45">
        <v>42763</v>
      </c>
      <c r="B2604" s="66" t="s">
        <v>35</v>
      </c>
      <c r="C2604" s="46">
        <v>16.048742590827828</v>
      </c>
      <c r="D2604" s="46">
        <v>44.629140877184597</v>
      </c>
      <c r="E2604" s="46">
        <v>28.580398286356768</v>
      </c>
      <c r="F2604" s="52"/>
    </row>
    <row r="2605" spans="1:6" s="50" customFormat="1" x14ac:dyDescent="0.2">
      <c r="A2605" s="45">
        <v>42763</v>
      </c>
      <c r="B2605" s="66" t="s">
        <v>36</v>
      </c>
      <c r="C2605" s="46">
        <v>12.9478893164993</v>
      </c>
      <c r="D2605" s="46">
        <v>38.500099676613225</v>
      </c>
      <c r="E2605" s="46">
        <v>25.552210360113925</v>
      </c>
      <c r="F2605" s="52"/>
    </row>
    <row r="2606" spans="1:6" s="50" customFormat="1" x14ac:dyDescent="0.2">
      <c r="A2606" s="45">
        <v>42763</v>
      </c>
      <c r="B2606" s="66" t="s">
        <v>37</v>
      </c>
      <c r="C2606" s="46">
        <v>12.620749065578186</v>
      </c>
      <c r="D2606" s="46">
        <v>40.766525790645986</v>
      </c>
      <c r="E2606" s="46">
        <v>28.145776725067797</v>
      </c>
      <c r="F2606" s="52"/>
    </row>
    <row r="2607" spans="1:6" s="50" customFormat="1" x14ac:dyDescent="0.2">
      <c r="A2607" s="45">
        <v>42763</v>
      </c>
      <c r="B2607" s="66" t="s">
        <v>38</v>
      </c>
      <c r="C2607" s="46">
        <v>15.164143363832411</v>
      </c>
      <c r="D2607" s="46">
        <v>42.695644987505283</v>
      </c>
      <c r="E2607" s="46">
        <v>27.531501623672874</v>
      </c>
      <c r="F2607" s="52"/>
    </row>
    <row r="2608" spans="1:6" s="50" customFormat="1" x14ac:dyDescent="0.2">
      <c r="A2608" s="45">
        <v>42763</v>
      </c>
      <c r="B2608" s="66" t="s">
        <v>39</v>
      </c>
      <c r="C2608" s="46">
        <v>13.662141915322108</v>
      </c>
      <c r="D2608" s="46">
        <v>52.5775784719184</v>
      </c>
      <c r="E2608" s="46">
        <v>38.915436556596291</v>
      </c>
      <c r="F2608" s="52"/>
    </row>
    <row r="2609" spans="1:6" s="50" customFormat="1" x14ac:dyDescent="0.2">
      <c r="A2609" s="45">
        <v>42763</v>
      </c>
      <c r="B2609" s="66" t="s">
        <v>40</v>
      </c>
      <c r="C2609" s="46">
        <v>10.597755248600928</v>
      </c>
      <c r="D2609" s="46">
        <v>34.64777912194004</v>
      </c>
      <c r="E2609" s="46">
        <v>24.050023873339114</v>
      </c>
      <c r="F2609" s="52"/>
    </row>
    <row r="2610" spans="1:6" s="50" customFormat="1" x14ac:dyDescent="0.2">
      <c r="A2610" s="45">
        <v>42763</v>
      </c>
      <c r="B2610" s="66" t="s">
        <v>41</v>
      </c>
      <c r="C2610" s="46">
        <v>15.127404173765068</v>
      </c>
      <c r="D2610" s="46">
        <v>39.460273549101871</v>
      </c>
      <c r="E2610" s="46">
        <v>24.332869375336802</v>
      </c>
      <c r="F2610" s="52"/>
    </row>
    <row r="2611" spans="1:6" s="50" customFormat="1" x14ac:dyDescent="0.2">
      <c r="A2611" s="45">
        <v>42763</v>
      </c>
      <c r="B2611" s="66" t="s">
        <v>42</v>
      </c>
      <c r="C2611" s="46">
        <v>16.156747635469873</v>
      </c>
      <c r="D2611" s="46">
        <v>45.807183617592401</v>
      </c>
      <c r="E2611" s="46">
        <v>29.650435982122527</v>
      </c>
      <c r="F2611" s="52"/>
    </row>
    <row r="2612" spans="1:6" s="50" customFormat="1" x14ac:dyDescent="0.2">
      <c r="A2612" s="45">
        <v>42763</v>
      </c>
      <c r="B2612" s="66" t="s">
        <v>43</v>
      </c>
      <c r="C2612" s="46">
        <v>8.7565402617203976</v>
      </c>
      <c r="D2612" s="46">
        <v>32.982670766146619</v>
      </c>
      <c r="E2612" s="46">
        <v>24.226130504426223</v>
      </c>
      <c r="F2612" s="52"/>
    </row>
    <row r="2613" spans="1:6" s="50" customFormat="1" x14ac:dyDescent="0.2">
      <c r="A2613" s="45">
        <v>42763</v>
      </c>
      <c r="B2613" s="66" t="s">
        <v>44</v>
      </c>
      <c r="C2613" s="46">
        <v>10.91227198736793</v>
      </c>
      <c r="D2613" s="46">
        <v>37.190313445021104</v>
      </c>
      <c r="E2613" s="46">
        <v>26.278041457653174</v>
      </c>
      <c r="F2613" s="52"/>
    </row>
    <row r="2614" spans="1:6" s="50" customFormat="1" x14ac:dyDescent="0.2">
      <c r="A2614" s="45">
        <v>42763</v>
      </c>
      <c r="B2614" s="66" t="s">
        <v>45</v>
      </c>
      <c r="C2614" s="46">
        <v>13.661413306282116</v>
      </c>
      <c r="D2614" s="46">
        <v>38.8401759530771</v>
      </c>
      <c r="E2614" s="46">
        <v>25.178762646794986</v>
      </c>
      <c r="F2614" s="53"/>
    </row>
    <row r="2615" spans="1:6" s="50" customFormat="1" x14ac:dyDescent="0.2">
      <c r="A2615" s="45">
        <v>42763</v>
      </c>
      <c r="B2615" s="66" t="s">
        <v>46</v>
      </c>
      <c r="C2615" s="46">
        <v>10.899966918703816</v>
      </c>
      <c r="D2615" s="46">
        <v>34.793694352088622</v>
      </c>
      <c r="E2615" s="46">
        <v>23.893727433384804</v>
      </c>
      <c r="F2615" s="52"/>
    </row>
    <row r="2616" spans="1:6" s="50" customFormat="1" x14ac:dyDescent="0.2">
      <c r="A2616" s="45">
        <v>42763</v>
      </c>
      <c r="B2616" s="66" t="s">
        <v>47</v>
      </c>
      <c r="C2616" s="46">
        <v>10.815093262310009</v>
      </c>
      <c r="D2616" s="46">
        <v>31.305402684696759</v>
      </c>
      <c r="E2616" s="46">
        <v>20.490309422386751</v>
      </c>
      <c r="F2616" s="52"/>
    </row>
    <row r="2617" spans="1:6" s="50" customFormat="1" x14ac:dyDescent="0.2">
      <c r="A2617" s="45">
        <v>42763</v>
      </c>
      <c r="B2617" s="66" t="s">
        <v>48</v>
      </c>
      <c r="C2617" s="46">
        <v>14.799469751908964</v>
      </c>
      <c r="D2617" s="46">
        <v>40.604170280277394</v>
      </c>
      <c r="E2617" s="46">
        <v>25.804700528368429</v>
      </c>
      <c r="F2617" s="52"/>
    </row>
    <row r="2618" spans="1:6" s="50" customFormat="1" x14ac:dyDescent="0.2">
      <c r="A2618" s="45">
        <v>42763</v>
      </c>
      <c r="B2618" s="66" t="s">
        <v>49</v>
      </c>
      <c r="C2618" s="46">
        <v>9.4221645807317458</v>
      </c>
      <c r="D2618" s="46">
        <v>28.804641218108408</v>
      </c>
      <c r="E2618" s="46">
        <v>19.382476637376662</v>
      </c>
      <c r="F2618" s="52"/>
    </row>
    <row r="2619" spans="1:6" s="50" customFormat="1" x14ac:dyDescent="0.2">
      <c r="A2619" s="45">
        <v>42763</v>
      </c>
      <c r="B2619" s="66" t="s">
        <v>50</v>
      </c>
      <c r="C2619" s="46">
        <v>10.35460039266863</v>
      </c>
      <c r="D2619" s="46">
        <v>30.698607941221422</v>
      </c>
      <c r="E2619" s="46">
        <v>20.344007548552792</v>
      </c>
      <c r="F2619" s="52"/>
    </row>
    <row r="2620" spans="1:6" s="50" customFormat="1" x14ac:dyDescent="0.2">
      <c r="A2620" s="45">
        <v>42763</v>
      </c>
      <c r="B2620" s="66" t="s">
        <v>51</v>
      </c>
      <c r="C2620" s="46">
        <v>13.236815934473086</v>
      </c>
      <c r="D2620" s="46">
        <v>36.102796668230155</v>
      </c>
      <c r="E2620" s="46">
        <v>22.86598073375707</v>
      </c>
      <c r="F2620" s="52"/>
    </row>
    <row r="2621" spans="1:6" s="50" customFormat="1" x14ac:dyDescent="0.2">
      <c r="A2621" s="45">
        <v>42763</v>
      </c>
      <c r="B2621" s="66" t="s">
        <v>52</v>
      </c>
      <c r="C2621" s="46">
        <v>9.3250298865688261</v>
      </c>
      <c r="D2621" s="46">
        <v>28.802475017414405</v>
      </c>
      <c r="E2621" s="46">
        <v>19.477445130845581</v>
      </c>
      <c r="F2621" s="52"/>
    </row>
    <row r="2622" spans="1:6" s="50" customFormat="1" x14ac:dyDescent="0.2">
      <c r="A2622" s="45">
        <v>42763</v>
      </c>
      <c r="B2622" s="66" t="s">
        <v>53</v>
      </c>
      <c r="C2622" s="46">
        <v>10.959840296049402</v>
      </c>
      <c r="D2622" s="46">
        <v>27.930029192934189</v>
      </c>
      <c r="E2622" s="46">
        <v>16.970188896884785</v>
      </c>
      <c r="F2622" s="52"/>
    </row>
    <row r="2623" spans="1:6" s="50" customFormat="1" x14ac:dyDescent="0.2">
      <c r="A2623" s="45">
        <v>42763</v>
      </c>
      <c r="B2623" s="66" t="s">
        <v>54</v>
      </c>
      <c r="C2623" s="46">
        <v>8.3439368356254828</v>
      </c>
      <c r="D2623" s="46">
        <v>25.31422327058954</v>
      </c>
      <c r="E2623" s="46">
        <v>16.970286434964059</v>
      </c>
      <c r="F2623" s="52"/>
    </row>
    <row r="2624" spans="1:6" s="50" customFormat="1" x14ac:dyDescent="0.2">
      <c r="A2624" s="45">
        <v>42763</v>
      </c>
      <c r="B2624" s="66" t="s">
        <v>55</v>
      </c>
      <c r="C2624" s="46">
        <v>10.027167320147518</v>
      </c>
      <c r="D2624" s="46">
        <v>27.940251168440614</v>
      </c>
      <c r="E2624" s="46">
        <v>17.913083848293098</v>
      </c>
      <c r="F2624" s="52"/>
    </row>
    <row r="2625" spans="1:6" s="50" customFormat="1" x14ac:dyDescent="0.2">
      <c r="A2625" s="45">
        <v>42763</v>
      </c>
      <c r="B2625" s="66" t="s">
        <v>56</v>
      </c>
      <c r="C2625" s="46">
        <v>10.49936809616802</v>
      </c>
      <c r="D2625" s="46">
        <v>27.393311529189429</v>
      </c>
      <c r="E2625" s="46">
        <v>16.893943433021409</v>
      </c>
      <c r="F2625" s="52"/>
    </row>
    <row r="2626" spans="1:6" s="50" customFormat="1" x14ac:dyDescent="0.2">
      <c r="A2626" s="45">
        <v>42763</v>
      </c>
      <c r="B2626" s="66" t="s">
        <v>57</v>
      </c>
      <c r="C2626" s="46">
        <v>9.2882857443714837</v>
      </c>
      <c r="D2626" s="46">
        <v>26.486122926708923</v>
      </c>
      <c r="E2626" s="46">
        <v>17.197837182337437</v>
      </c>
      <c r="F2626" s="52"/>
    </row>
    <row r="2627" spans="1:6" s="50" customFormat="1" x14ac:dyDescent="0.2">
      <c r="A2627" s="45">
        <v>42763</v>
      </c>
      <c r="B2627" s="66" t="s">
        <v>58</v>
      </c>
      <c r="C2627" s="46">
        <v>13.441858568468055</v>
      </c>
      <c r="D2627" s="46">
        <v>32.981892148621036</v>
      </c>
      <c r="E2627" s="46">
        <v>19.540033580152979</v>
      </c>
      <c r="F2627" s="52"/>
    </row>
    <row r="2628" spans="1:6" s="50" customFormat="1" x14ac:dyDescent="0.2">
      <c r="A2628" s="45">
        <v>42763</v>
      </c>
      <c r="B2628" s="66" t="s">
        <v>59</v>
      </c>
      <c r="C2628" s="46">
        <v>10.874488005525599</v>
      </c>
      <c r="D2628" s="46">
        <v>27.368008633251566</v>
      </c>
      <c r="E2628" s="46">
        <v>16.493520627725967</v>
      </c>
      <c r="F2628" s="52"/>
    </row>
    <row r="2629" spans="1:6" s="50" customFormat="1" x14ac:dyDescent="0.2">
      <c r="A2629" s="45">
        <v>42763</v>
      </c>
      <c r="B2629" s="66" t="s">
        <v>60</v>
      </c>
      <c r="C2629" s="46">
        <v>14.03498836638971</v>
      </c>
      <c r="D2629" s="46">
        <v>28.854803200717544</v>
      </c>
      <c r="E2629" s="46">
        <v>14.819814834327834</v>
      </c>
      <c r="F2629" s="52"/>
    </row>
    <row r="2630" spans="1:6" s="50" customFormat="1" x14ac:dyDescent="0.2">
      <c r="A2630" s="45">
        <v>42763</v>
      </c>
      <c r="B2630" s="66" t="s">
        <v>61</v>
      </c>
      <c r="C2630" s="46">
        <v>14.676664949287824</v>
      </c>
      <c r="D2630" s="46">
        <v>28.691390544574535</v>
      </c>
      <c r="E2630" s="46">
        <v>14.014725595286711</v>
      </c>
      <c r="F2630" s="52"/>
    </row>
    <row r="2631" spans="1:6" s="50" customFormat="1" x14ac:dyDescent="0.2">
      <c r="A2631" s="45">
        <v>42763</v>
      </c>
      <c r="B2631" s="66" t="s">
        <v>62</v>
      </c>
      <c r="C2631" s="46">
        <v>20.137852166653857</v>
      </c>
      <c r="D2631" s="46">
        <v>38.835246179365527</v>
      </c>
      <c r="E2631" s="46">
        <v>18.697394012711669</v>
      </c>
      <c r="F2631" s="52"/>
    </row>
    <row r="2632" spans="1:6" s="50" customFormat="1" x14ac:dyDescent="0.2">
      <c r="A2632" s="45">
        <v>42763</v>
      </c>
      <c r="B2632" s="66" t="s">
        <v>63</v>
      </c>
      <c r="C2632" s="46">
        <v>15.838891438602904</v>
      </c>
      <c r="D2632" s="46">
        <v>30.421342014956533</v>
      </c>
      <c r="E2632" s="46">
        <v>14.582450576353629</v>
      </c>
      <c r="F2632" s="52"/>
    </row>
    <row r="2633" spans="1:6" s="50" customFormat="1" x14ac:dyDescent="0.2">
      <c r="A2633" s="45">
        <v>42763</v>
      </c>
      <c r="B2633" s="66" t="s">
        <v>64</v>
      </c>
      <c r="C2633" s="46">
        <v>16.625844502530406</v>
      </c>
      <c r="D2633" s="46">
        <v>34.464261943752014</v>
      </c>
      <c r="E2633" s="46">
        <v>17.838417441221608</v>
      </c>
      <c r="F2633" s="52"/>
    </row>
    <row r="2634" spans="1:6" s="50" customFormat="1" x14ac:dyDescent="0.2">
      <c r="A2634" s="45">
        <v>42763</v>
      </c>
      <c r="B2634" s="66" t="s">
        <v>65</v>
      </c>
      <c r="C2634" s="46">
        <v>29.09799646860424</v>
      </c>
      <c r="D2634" s="46">
        <v>46.373371589036289</v>
      </c>
      <c r="E2634" s="46">
        <v>17.275375120432049</v>
      </c>
      <c r="F2634" s="52"/>
    </row>
    <row r="2635" spans="1:6" s="50" customFormat="1" x14ac:dyDescent="0.2">
      <c r="A2635" s="45">
        <v>42763</v>
      </c>
      <c r="B2635" s="66" t="s">
        <v>66</v>
      </c>
      <c r="C2635" s="46">
        <v>32.572998173570348</v>
      </c>
      <c r="D2635" s="46">
        <v>55.795376077564647</v>
      </c>
      <c r="E2635" s="46">
        <v>23.2223779039943</v>
      </c>
      <c r="F2635" s="52"/>
    </row>
    <row r="2636" spans="1:6" s="50" customFormat="1" x14ac:dyDescent="0.2">
      <c r="A2636" s="45">
        <v>42763</v>
      </c>
      <c r="B2636" s="66" t="s">
        <v>67</v>
      </c>
      <c r="C2636" s="46">
        <v>16.286354290810177</v>
      </c>
      <c r="D2636" s="46">
        <v>31.068949190188583</v>
      </c>
      <c r="E2636" s="46">
        <v>14.782594899378406</v>
      </c>
      <c r="F2636" s="52"/>
    </row>
    <row r="2637" spans="1:6" s="50" customFormat="1" x14ac:dyDescent="0.2">
      <c r="A2637" s="45">
        <v>42763</v>
      </c>
      <c r="B2637" s="66" t="s">
        <v>68</v>
      </c>
      <c r="C2637" s="46">
        <v>20.064125749399174</v>
      </c>
      <c r="D2637" s="46">
        <v>37.377076635854827</v>
      </c>
      <c r="E2637" s="46">
        <v>17.312950886455653</v>
      </c>
      <c r="F2637" s="52"/>
    </row>
    <row r="2638" spans="1:6" s="50" customFormat="1" x14ac:dyDescent="0.2">
      <c r="A2638" s="45">
        <v>42763</v>
      </c>
      <c r="B2638" s="66" t="s">
        <v>69</v>
      </c>
      <c r="C2638" s="46">
        <v>25.270644629383789</v>
      </c>
      <c r="D2638" s="46">
        <v>45.334689238232059</v>
      </c>
      <c r="E2638" s="46">
        <v>20.06404460884827</v>
      </c>
      <c r="F2638" s="52"/>
    </row>
    <row r="2639" spans="1:6" s="50" customFormat="1" x14ac:dyDescent="0.2">
      <c r="A2639" s="45">
        <v>42763</v>
      </c>
      <c r="B2639" s="66" t="s">
        <v>70</v>
      </c>
      <c r="C2639" s="46">
        <v>24.120113343157833</v>
      </c>
      <c r="D2639" s="46">
        <v>41.662254817722321</v>
      </c>
      <c r="E2639" s="46">
        <v>17.542141474564488</v>
      </c>
      <c r="F2639" s="52"/>
    </row>
    <row r="2640" spans="1:6" s="50" customFormat="1" x14ac:dyDescent="0.2">
      <c r="A2640" s="45">
        <v>42763</v>
      </c>
      <c r="B2640" s="66" t="s">
        <v>71</v>
      </c>
      <c r="C2640" s="46">
        <v>35.017443575601675</v>
      </c>
      <c r="D2640" s="46">
        <v>55.17263964464388</v>
      </c>
      <c r="E2640" s="46">
        <v>20.155196069042205</v>
      </c>
      <c r="F2640" s="52"/>
    </row>
    <row r="2641" spans="1:6" s="50" customFormat="1" x14ac:dyDescent="0.2">
      <c r="A2641" s="45">
        <v>42763</v>
      </c>
      <c r="B2641" s="66" t="s">
        <v>72</v>
      </c>
      <c r="C2641" s="46">
        <v>24.458716154713063</v>
      </c>
      <c r="D2641" s="46">
        <v>42.310741993774378</v>
      </c>
      <c r="E2641" s="46">
        <v>17.852025839061316</v>
      </c>
      <c r="F2641" s="52"/>
    </row>
    <row r="2642" spans="1:6" s="50" customFormat="1" x14ac:dyDescent="0.2">
      <c r="A2642" s="45">
        <v>42763</v>
      </c>
      <c r="B2642" s="66" t="s">
        <v>73</v>
      </c>
      <c r="C2642" s="46">
        <v>28.115165327685911</v>
      </c>
      <c r="D2642" s="46">
        <v>42.228360658451372</v>
      </c>
      <c r="E2642" s="46">
        <v>14.113195330765461</v>
      </c>
      <c r="F2642" s="52"/>
    </row>
    <row r="2643" spans="1:6" s="50" customFormat="1" x14ac:dyDescent="0.2">
      <c r="A2643" s="45">
        <v>42763</v>
      </c>
      <c r="B2643" s="66" t="s">
        <v>74</v>
      </c>
      <c r="C2643" s="46">
        <v>26.141301570475107</v>
      </c>
      <c r="D2643" s="46">
        <v>39.915545471703886</v>
      </c>
      <c r="E2643" s="46">
        <v>13.774243901228779</v>
      </c>
      <c r="F2643" s="52"/>
    </row>
    <row r="2644" spans="1:6" s="50" customFormat="1" x14ac:dyDescent="0.2">
      <c r="A2644" s="45">
        <v>42763</v>
      </c>
      <c r="B2644" s="66" t="s">
        <v>75</v>
      </c>
      <c r="C2644" s="46">
        <v>23.513643481402074</v>
      </c>
      <c r="D2644" s="46">
        <v>38.567021803666066</v>
      </c>
      <c r="E2644" s="46">
        <v>15.053378322263992</v>
      </c>
      <c r="F2644" s="52"/>
    </row>
    <row r="2645" spans="1:6" s="50" customFormat="1" x14ac:dyDescent="0.2">
      <c r="A2645" s="45">
        <v>42763</v>
      </c>
      <c r="B2645" s="66" t="s">
        <v>76</v>
      </c>
      <c r="C2645" s="46">
        <v>29.857945040348532</v>
      </c>
      <c r="D2645" s="46">
        <v>45.779765160673797</v>
      </c>
      <c r="E2645" s="46">
        <v>15.921820120325265</v>
      </c>
      <c r="F2645" s="52"/>
    </row>
    <row r="2646" spans="1:6" s="50" customFormat="1" x14ac:dyDescent="0.2">
      <c r="A2646" s="45">
        <v>42763</v>
      </c>
      <c r="B2646" s="66" t="s">
        <v>77</v>
      </c>
      <c r="C2646" s="46">
        <v>30.499389626721651</v>
      </c>
      <c r="D2646" s="46">
        <v>49.716437415838413</v>
      </c>
      <c r="E2646" s="46">
        <v>19.217047789116762</v>
      </c>
      <c r="F2646" s="52"/>
    </row>
    <row r="2647" spans="1:6" s="50" customFormat="1" x14ac:dyDescent="0.2">
      <c r="A2647" s="45">
        <v>42763</v>
      </c>
      <c r="B2647" s="66" t="s">
        <v>78</v>
      </c>
      <c r="C2647" s="46">
        <v>42.497779173345002</v>
      </c>
      <c r="D2647" s="46">
        <v>65.907474193603193</v>
      </c>
      <c r="E2647" s="46">
        <v>23.409695020258191</v>
      </c>
      <c r="F2647" s="52"/>
    </row>
    <row r="2648" spans="1:6" s="50" customFormat="1" x14ac:dyDescent="0.2">
      <c r="A2648" s="45">
        <v>42763</v>
      </c>
      <c r="B2648" s="66" t="s">
        <v>79</v>
      </c>
      <c r="C2648" s="46">
        <v>39.313123086907659</v>
      </c>
      <c r="D2648" s="46">
        <v>62.432814067808756</v>
      </c>
      <c r="E2648" s="46">
        <v>23.119690980901098</v>
      </c>
      <c r="F2648" s="52"/>
    </row>
    <row r="2649" spans="1:6" s="50" customFormat="1" x14ac:dyDescent="0.2">
      <c r="A2649" s="45">
        <v>42763</v>
      </c>
      <c r="B2649" s="66" t="s">
        <v>80</v>
      </c>
      <c r="C2649" s="46">
        <v>30.861798500410117</v>
      </c>
      <c r="D2649" s="46">
        <v>50.107609895231022</v>
      </c>
      <c r="E2649" s="46">
        <v>19.245811394820905</v>
      </c>
      <c r="F2649" s="52"/>
    </row>
    <row r="2650" spans="1:6" s="50" customFormat="1" x14ac:dyDescent="0.2">
      <c r="A2650" s="45">
        <v>42763</v>
      </c>
      <c r="B2650" s="66" t="s">
        <v>81</v>
      </c>
      <c r="C2650" s="46">
        <v>27.568336739095738</v>
      </c>
      <c r="D2650" s="46">
        <v>43.904036558703645</v>
      </c>
      <c r="E2650" s="46">
        <v>16.335699819607907</v>
      </c>
      <c r="F2650" s="52"/>
    </row>
    <row r="2651" spans="1:6" s="50" customFormat="1" x14ac:dyDescent="0.2">
      <c r="A2651" s="45">
        <v>42763</v>
      </c>
      <c r="B2651" s="66" t="s">
        <v>82</v>
      </c>
      <c r="C2651" s="46">
        <v>29.468921816196854</v>
      </c>
      <c r="D2651" s="46">
        <v>48.397759408654878</v>
      </c>
      <c r="E2651" s="46">
        <v>18.928837592458024</v>
      </c>
      <c r="F2651" s="52"/>
    </row>
    <row r="2652" spans="1:6" s="50" customFormat="1" x14ac:dyDescent="0.2">
      <c r="A2652" s="45">
        <v>42763</v>
      </c>
      <c r="B2652" s="66" t="s">
        <v>83</v>
      </c>
      <c r="C2652" s="46">
        <v>30.570405075766359</v>
      </c>
      <c r="D2652" s="46">
        <v>52.055031319253175</v>
      </c>
      <c r="E2652" s="46">
        <v>21.484626243486815</v>
      </c>
      <c r="F2652" s="52"/>
    </row>
    <row r="2653" spans="1:6" s="50" customFormat="1" x14ac:dyDescent="0.2">
      <c r="A2653" s="45">
        <v>42763</v>
      </c>
      <c r="B2653" s="66" t="s">
        <v>84</v>
      </c>
      <c r="C2653" s="46">
        <v>22.809556846393395</v>
      </c>
      <c r="D2653" s="46">
        <v>39.638412419735005</v>
      </c>
      <c r="E2653" s="46">
        <v>16.82885557334161</v>
      </c>
      <c r="F2653" s="52"/>
    </row>
    <row r="2654" spans="1:6" s="50" customFormat="1" x14ac:dyDescent="0.2">
      <c r="A2654" s="45">
        <v>42763</v>
      </c>
      <c r="B2654" s="66" t="s">
        <v>85</v>
      </c>
      <c r="C2654" s="46">
        <v>20.872253894914934</v>
      </c>
      <c r="D2654" s="46">
        <v>35.874592411384832</v>
      </c>
      <c r="E2654" s="46">
        <v>15.002338516469898</v>
      </c>
      <c r="F2654" s="52"/>
    </row>
    <row r="2655" spans="1:6" s="50" customFormat="1" x14ac:dyDescent="0.2">
      <c r="A2655" s="45">
        <v>42763</v>
      </c>
      <c r="B2655" s="66" t="s">
        <v>86</v>
      </c>
      <c r="C2655" s="46">
        <v>23.959294176994362</v>
      </c>
      <c r="D2655" s="46">
        <v>41.599082497580596</v>
      </c>
      <c r="E2655" s="46">
        <v>17.639788320586234</v>
      </c>
      <c r="F2655" s="52"/>
    </row>
    <row r="2656" spans="1:6" s="50" customFormat="1" x14ac:dyDescent="0.2">
      <c r="A2656" s="45">
        <v>42763</v>
      </c>
      <c r="B2656" s="66" t="s">
        <v>87</v>
      </c>
      <c r="C2656" s="46">
        <v>21.440895743933364</v>
      </c>
      <c r="D2656" s="46">
        <v>36.406993700246595</v>
      </c>
      <c r="E2656" s="46">
        <v>14.966097956313231</v>
      </c>
      <c r="F2656" s="52"/>
    </row>
    <row r="2657" spans="1:6" s="50" customFormat="1" x14ac:dyDescent="0.2">
      <c r="A2657" s="45">
        <v>42763</v>
      </c>
      <c r="B2657" s="66" t="s">
        <v>88</v>
      </c>
      <c r="C2657" s="46">
        <v>22.675573477028134</v>
      </c>
      <c r="D2657" s="46">
        <v>34.664162477047164</v>
      </c>
      <c r="E2657" s="46">
        <v>11.988589000019029</v>
      </c>
      <c r="F2657" s="52"/>
    </row>
    <row r="2658" spans="1:6" s="50" customFormat="1" x14ac:dyDescent="0.2">
      <c r="A2658" s="45">
        <v>42763</v>
      </c>
      <c r="B2658" s="66" t="s">
        <v>89</v>
      </c>
      <c r="C2658" s="46">
        <v>24.854531973253909</v>
      </c>
      <c r="D2658" s="46">
        <v>41.688851156762027</v>
      </c>
      <c r="E2658" s="46">
        <v>16.834319183508118</v>
      </c>
      <c r="F2658" s="52"/>
    </row>
    <row r="2659" spans="1:6" s="50" customFormat="1" x14ac:dyDescent="0.2">
      <c r="A2659" s="45">
        <v>42763</v>
      </c>
      <c r="B2659" s="66" t="s">
        <v>90</v>
      </c>
      <c r="C2659" s="46">
        <v>27.469279864907836</v>
      </c>
      <c r="D2659" s="46">
        <v>46.588154293327285</v>
      </c>
      <c r="E2659" s="46">
        <v>19.118874428419449</v>
      </c>
      <c r="F2659" s="52"/>
    </row>
    <row r="2660" spans="1:6" s="50" customFormat="1" x14ac:dyDescent="0.2">
      <c r="A2660" s="45">
        <v>42763</v>
      </c>
      <c r="B2660" s="66" t="s">
        <v>91</v>
      </c>
      <c r="C2660" s="46">
        <v>22.105975759264719</v>
      </c>
      <c r="D2660" s="46">
        <v>38.841840878156795</v>
      </c>
      <c r="E2660" s="46">
        <v>16.735865118892075</v>
      </c>
      <c r="F2660" s="52"/>
    </row>
    <row r="2661" spans="1:6" s="50" customFormat="1" x14ac:dyDescent="0.2">
      <c r="A2661" s="45">
        <v>42763</v>
      </c>
      <c r="B2661" s="66" t="s">
        <v>92</v>
      </c>
      <c r="C2661" s="46">
        <v>15.665322158005326</v>
      </c>
      <c r="D2661" s="46">
        <v>26.811228699156793</v>
      </c>
      <c r="E2661" s="46">
        <v>11.145906541151467</v>
      </c>
      <c r="F2661" s="52"/>
    </row>
    <row r="2662" spans="1:6" s="50" customFormat="1" x14ac:dyDescent="0.2">
      <c r="A2662" s="45">
        <v>42763</v>
      </c>
      <c r="B2662" s="66" t="s">
        <v>93</v>
      </c>
      <c r="C2662" s="46">
        <v>21.621342020440103</v>
      </c>
      <c r="D2662" s="46">
        <v>36.471180602303164</v>
      </c>
      <c r="E2662" s="46">
        <v>14.849838581863061</v>
      </c>
      <c r="F2662" s="52"/>
    </row>
    <row r="2663" spans="1:6" s="50" customFormat="1" x14ac:dyDescent="0.2">
      <c r="A2663" s="45">
        <v>42763</v>
      </c>
      <c r="B2663" s="66" t="s">
        <v>94</v>
      </c>
      <c r="C2663" s="46">
        <v>15.652937639951213</v>
      </c>
      <c r="D2663" s="46">
        <v>29.724253192779607</v>
      </c>
      <c r="E2663" s="46">
        <v>14.071315552828393</v>
      </c>
      <c r="F2663" s="52"/>
    </row>
    <row r="2664" spans="1:6" s="50" customFormat="1" x14ac:dyDescent="0.2">
      <c r="A2664" s="45">
        <v>42763</v>
      </c>
      <c r="B2664" s="66" t="s">
        <v>95</v>
      </c>
      <c r="C2664" s="46">
        <v>13.788505356132443</v>
      </c>
      <c r="D2664" s="46">
        <v>24.510282721238745</v>
      </c>
      <c r="E2664" s="46">
        <v>10.721777365106302</v>
      </c>
      <c r="F2664" s="52"/>
    </row>
    <row r="2665" spans="1:6" s="50" customFormat="1" x14ac:dyDescent="0.2">
      <c r="A2665" s="45">
        <v>42763</v>
      </c>
      <c r="B2665" s="66" t="s">
        <v>96</v>
      </c>
      <c r="C2665" s="46">
        <v>24.925619012873614</v>
      </c>
      <c r="D2665" s="46">
        <v>45.977396340860949</v>
      </c>
      <c r="E2665" s="46">
        <v>21.051777327987335</v>
      </c>
      <c r="F2665" s="52"/>
    </row>
    <row r="2666" spans="1:6" s="50" customFormat="1" x14ac:dyDescent="0.2">
      <c r="A2666" s="45">
        <v>42763</v>
      </c>
      <c r="B2666" s="66" t="s">
        <v>97</v>
      </c>
      <c r="C2666" s="46">
        <v>19.138928223551453</v>
      </c>
      <c r="D2666" s="46">
        <v>34.691164744523441</v>
      </c>
      <c r="E2666" s="46">
        <v>15.552236520971988</v>
      </c>
      <c r="F2666" s="52"/>
    </row>
    <row r="2667" spans="1:6" s="50" customFormat="1" x14ac:dyDescent="0.2">
      <c r="A2667" s="45">
        <v>42763</v>
      </c>
      <c r="B2667" s="66" t="s">
        <v>98</v>
      </c>
      <c r="C2667" s="46">
        <v>14.236040121879716</v>
      </c>
      <c r="D2667" s="46">
        <v>25.715863909336413</v>
      </c>
      <c r="E2667" s="46">
        <v>11.479823787456697</v>
      </c>
      <c r="F2667" s="52"/>
    </row>
    <row r="2668" spans="1:6" s="50" customFormat="1" x14ac:dyDescent="0.2">
      <c r="A2668" s="45">
        <v>42763</v>
      </c>
      <c r="B2668" s="66" t="s">
        <v>99</v>
      </c>
      <c r="C2668" s="46">
        <v>29.53709947944159</v>
      </c>
      <c r="D2668" s="46">
        <v>47.703761953596953</v>
      </c>
      <c r="E2668" s="46">
        <v>18.166662474155363</v>
      </c>
      <c r="F2668" s="52"/>
    </row>
    <row r="2669" spans="1:6" s="50" customFormat="1" x14ac:dyDescent="0.2">
      <c r="A2669" s="45">
        <v>42763</v>
      </c>
      <c r="B2669" s="66" t="s">
        <v>100</v>
      </c>
      <c r="C2669" s="46">
        <v>20.10683849461569</v>
      </c>
      <c r="D2669" s="46">
        <v>35.768216504940384</v>
      </c>
      <c r="E2669" s="46">
        <v>15.661378010324693</v>
      </c>
      <c r="F2669" s="52"/>
    </row>
    <row r="2670" spans="1:6" s="50" customFormat="1" x14ac:dyDescent="0.2">
      <c r="A2670" s="45">
        <v>42763</v>
      </c>
      <c r="B2670" s="66" t="s">
        <v>101</v>
      </c>
      <c r="C2670" s="46">
        <v>17.21352803400211</v>
      </c>
      <c r="D2670" s="46">
        <v>36.951436389245195</v>
      </c>
      <c r="E2670" s="46">
        <v>19.737908355243086</v>
      </c>
      <c r="F2670" s="52"/>
    </row>
    <row r="2671" spans="1:6" s="50" customFormat="1" x14ac:dyDescent="0.2">
      <c r="A2671" s="45">
        <v>42763</v>
      </c>
      <c r="B2671" s="66" t="s">
        <v>102</v>
      </c>
      <c r="C2671" s="46">
        <v>29.040004572202864</v>
      </c>
      <c r="D2671" s="46">
        <v>53.527740025005571</v>
      </c>
      <c r="E2671" s="46">
        <v>24.487735452802706</v>
      </c>
      <c r="F2671" s="52"/>
    </row>
    <row r="2672" spans="1:6" s="50" customFormat="1" x14ac:dyDescent="0.2">
      <c r="A2672" s="45">
        <v>42763</v>
      </c>
      <c r="B2672" s="66" t="s">
        <v>103</v>
      </c>
      <c r="C2672" s="46">
        <v>43.916715133350706</v>
      </c>
      <c r="D2672" s="46">
        <v>74.491191896384308</v>
      </c>
      <c r="E2672" s="46">
        <v>30.574476763033601</v>
      </c>
      <c r="F2672" s="52"/>
    </row>
    <row r="2673" spans="1:6" s="50" customFormat="1" x14ac:dyDescent="0.2">
      <c r="A2673" s="45">
        <v>42763</v>
      </c>
      <c r="B2673" s="66" t="s">
        <v>104</v>
      </c>
      <c r="C2673" s="46">
        <v>70.99483008553689</v>
      </c>
      <c r="D2673" s="46">
        <v>103.42837141645711</v>
      </c>
      <c r="E2673" s="46">
        <v>32.433541330920221</v>
      </c>
      <c r="F2673" s="52"/>
    </row>
    <row r="2674" spans="1:6" s="50" customFormat="1" x14ac:dyDescent="0.2">
      <c r="A2674" s="45">
        <v>42763</v>
      </c>
      <c r="B2674" s="66" t="s">
        <v>105</v>
      </c>
      <c r="C2674" s="46">
        <v>59.32524599737463</v>
      </c>
      <c r="D2674" s="46">
        <v>92.282257264314765</v>
      </c>
      <c r="E2674" s="46">
        <v>32.957011266940135</v>
      </c>
      <c r="F2674" s="52"/>
    </row>
    <row r="2675" spans="1:6" s="50" customFormat="1" x14ac:dyDescent="0.2">
      <c r="A2675" s="45">
        <v>42763</v>
      </c>
      <c r="B2675" s="66" t="s">
        <v>106</v>
      </c>
      <c r="C2675" s="46">
        <v>50.306780164903657</v>
      </c>
      <c r="D2675" s="46">
        <v>76.865127969086359</v>
      </c>
      <c r="E2675" s="46">
        <v>26.558347804182702</v>
      </c>
      <c r="F2675" s="52"/>
    </row>
    <row r="2676" spans="1:6" s="50" customFormat="1" x14ac:dyDescent="0.2">
      <c r="A2676" s="45">
        <v>42763</v>
      </c>
      <c r="B2676" s="66" t="s">
        <v>107</v>
      </c>
      <c r="C2676" s="46">
        <v>48.526970163053697</v>
      </c>
      <c r="D2676" s="46">
        <v>78.987324820522957</v>
      </c>
      <c r="E2676" s="46">
        <v>30.46035465746926</v>
      </c>
      <c r="F2676" s="52"/>
    </row>
    <row r="2677" spans="1:6" s="50" customFormat="1" x14ac:dyDescent="0.2">
      <c r="A2677" s="45">
        <v>42763</v>
      </c>
      <c r="B2677" s="66" t="s">
        <v>108</v>
      </c>
      <c r="C2677" s="46">
        <v>78.012856350823853</v>
      </c>
      <c r="D2677" s="46">
        <v>115.48922144782382</v>
      </c>
      <c r="E2677" s="46">
        <v>37.47636509699997</v>
      </c>
      <c r="F2677" s="52"/>
    </row>
    <row r="2678" spans="1:6" s="50" customFormat="1" x14ac:dyDescent="0.2">
      <c r="A2678" s="45">
        <v>42763</v>
      </c>
      <c r="B2678" s="66" t="s">
        <v>109</v>
      </c>
      <c r="C2678" s="46">
        <v>74.175101922099273</v>
      </c>
      <c r="D2678" s="46">
        <v>115.48632210737382</v>
      </c>
      <c r="E2678" s="46">
        <v>41.31122018527455</v>
      </c>
      <c r="F2678" s="52"/>
    </row>
    <row r="2679" spans="1:6" s="50" customFormat="1" x14ac:dyDescent="0.2">
      <c r="A2679" s="45">
        <v>42763</v>
      </c>
      <c r="B2679" s="66" t="s">
        <v>110</v>
      </c>
      <c r="C2679" s="46">
        <v>59.492066493677271</v>
      </c>
      <c r="D2679" s="46">
        <v>90.87790957437322</v>
      </c>
      <c r="E2679" s="46">
        <v>31.385843080695949</v>
      </c>
      <c r="F2679" s="52"/>
    </row>
    <row r="2680" spans="1:6" s="50" customFormat="1" x14ac:dyDescent="0.2">
      <c r="A2680" s="45">
        <v>42763</v>
      </c>
      <c r="B2680" s="66" t="s">
        <v>111</v>
      </c>
      <c r="C2680" s="46">
        <v>58.269025614661622</v>
      </c>
      <c r="D2680" s="46">
        <v>90.411384672586038</v>
      </c>
      <c r="E2680" s="46">
        <v>32.142359057924416</v>
      </c>
      <c r="F2680" s="52"/>
    </row>
    <row r="2681" spans="1:6" s="50" customFormat="1" x14ac:dyDescent="0.2">
      <c r="A2681" s="45">
        <v>42763</v>
      </c>
      <c r="B2681" s="66" t="s">
        <v>112</v>
      </c>
      <c r="C2681" s="46">
        <v>43.247481680464389</v>
      </c>
      <c r="D2681" s="46">
        <v>73.696775170477508</v>
      </c>
      <c r="E2681" s="46">
        <v>30.449293490013119</v>
      </c>
      <c r="F2681" s="52"/>
    </row>
    <row r="2682" spans="1:6" s="50" customFormat="1" x14ac:dyDescent="0.2">
      <c r="A2682" s="45">
        <v>42763</v>
      </c>
      <c r="B2682" s="66" t="s">
        <v>113</v>
      </c>
      <c r="C2682" s="46">
        <v>21.060718956260828</v>
      </c>
      <c r="D2682" s="46">
        <v>41.895854907690605</v>
      </c>
      <c r="E2682" s="46">
        <v>20.835135951429777</v>
      </c>
      <c r="F2682" s="52"/>
    </row>
    <row r="2683" spans="1:6" s="50" customFormat="1" x14ac:dyDescent="0.2">
      <c r="A2683" s="45">
        <v>42763</v>
      </c>
      <c r="B2683" s="66" t="s">
        <v>114</v>
      </c>
      <c r="C2683" s="46">
        <v>22.246699510344143</v>
      </c>
      <c r="D2683" s="46">
        <v>44.215844702866505</v>
      </c>
      <c r="E2683" s="46">
        <v>21.969145192522362</v>
      </c>
      <c r="F2683" s="52"/>
    </row>
    <row r="2684" spans="1:6" s="50" customFormat="1" x14ac:dyDescent="0.2">
      <c r="A2684" s="45">
        <v>42763</v>
      </c>
      <c r="B2684" s="66" t="s">
        <v>115</v>
      </c>
      <c r="C2684" s="46">
        <v>18.736444254310673</v>
      </c>
      <c r="D2684" s="46">
        <v>35.812774455837527</v>
      </c>
      <c r="E2684" s="46">
        <v>17.076330201526854</v>
      </c>
      <c r="F2684" s="52"/>
    </row>
    <row r="2685" spans="1:6" s="50" customFormat="1" x14ac:dyDescent="0.2">
      <c r="A2685" s="45">
        <v>42763</v>
      </c>
      <c r="B2685" s="66" t="s">
        <v>116</v>
      </c>
      <c r="C2685" s="46">
        <v>14.959973591086662</v>
      </c>
      <c r="D2685" s="46">
        <v>30.543375109362522</v>
      </c>
      <c r="E2685" s="46">
        <v>15.58340151827586</v>
      </c>
      <c r="F2685" s="52"/>
    </row>
    <row r="2686" spans="1:6" s="50" customFormat="1" x14ac:dyDescent="0.2">
      <c r="A2686" s="45">
        <v>42763</v>
      </c>
      <c r="B2686" s="66" t="s">
        <v>117</v>
      </c>
      <c r="C2686" s="46">
        <v>17.64680217801029</v>
      </c>
      <c r="D2686" s="46">
        <v>30.693464515586104</v>
      </c>
      <c r="E2686" s="46">
        <v>13.046662337575814</v>
      </c>
      <c r="F2686" s="52"/>
    </row>
    <row r="2687" spans="1:6" s="50" customFormat="1" x14ac:dyDescent="0.2">
      <c r="A2687" s="45">
        <v>42763</v>
      </c>
      <c r="B2687" s="66" t="s">
        <v>118</v>
      </c>
      <c r="C2687" s="46">
        <v>12.611662768268273</v>
      </c>
      <c r="D2687" s="46">
        <v>26.213533180891304</v>
      </c>
      <c r="E2687" s="46">
        <v>13.601870412623031</v>
      </c>
      <c r="F2687" s="52"/>
    </row>
    <row r="2688" spans="1:6" s="50" customFormat="1" x14ac:dyDescent="0.2">
      <c r="A2688" s="45">
        <v>42763</v>
      </c>
      <c r="B2688" s="66" t="s">
        <v>119</v>
      </c>
      <c r="C2688" s="46">
        <v>18.396887619455448</v>
      </c>
      <c r="D2688" s="46">
        <v>33.372389683363323</v>
      </c>
      <c r="E2688" s="46">
        <v>14.975502063907875</v>
      </c>
      <c r="F2688" s="52"/>
    </row>
    <row r="2689" spans="1:6" s="50" customFormat="1" x14ac:dyDescent="0.2">
      <c r="A2689" s="45">
        <v>42763</v>
      </c>
      <c r="B2689" s="66" t="s">
        <v>120</v>
      </c>
      <c r="C2689" s="46">
        <v>18.045733855216103</v>
      </c>
      <c r="D2689" s="46">
        <v>35.669036769858366</v>
      </c>
      <c r="E2689" s="46">
        <v>17.623302914642263</v>
      </c>
      <c r="F2689" s="52"/>
    </row>
    <row r="2690" spans="1:6" s="50" customFormat="1" x14ac:dyDescent="0.2">
      <c r="A2690" s="45">
        <v>42763</v>
      </c>
      <c r="B2690" s="66" t="s">
        <v>121</v>
      </c>
      <c r="C2690" s="46">
        <v>13.059137247215546</v>
      </c>
      <c r="D2690" s="46">
        <v>26.443621801012892</v>
      </c>
      <c r="E2690" s="46">
        <v>13.384484553797346</v>
      </c>
      <c r="F2690" s="52"/>
    </row>
    <row r="2691" spans="1:6" s="50" customFormat="1" x14ac:dyDescent="0.2">
      <c r="A2691" s="45">
        <v>42763</v>
      </c>
      <c r="B2691" s="66" t="s">
        <v>122</v>
      </c>
      <c r="C2691" s="46">
        <v>13.579445468157513</v>
      </c>
      <c r="D2691" s="46">
        <v>24.400851288768298</v>
      </c>
      <c r="E2691" s="46">
        <v>10.821405820610785</v>
      </c>
      <c r="F2691" s="52"/>
    </row>
    <row r="2692" spans="1:6" s="50" customFormat="1" x14ac:dyDescent="0.2">
      <c r="A2692" s="45">
        <v>42763</v>
      </c>
      <c r="B2692" s="66" t="s">
        <v>123</v>
      </c>
      <c r="C2692" s="46">
        <v>9.7548446448070365</v>
      </c>
      <c r="D2692" s="46">
        <v>20.733821297135563</v>
      </c>
      <c r="E2692" s="46">
        <v>10.978976652328527</v>
      </c>
      <c r="F2692" s="52"/>
    </row>
    <row r="2693" spans="1:6" s="50" customFormat="1" x14ac:dyDescent="0.2">
      <c r="A2693" s="45">
        <v>42763</v>
      </c>
      <c r="B2693" s="66" t="s">
        <v>124</v>
      </c>
      <c r="C2693" s="46">
        <v>9.427985588745921</v>
      </c>
      <c r="D2693" s="46">
        <v>17.322225947430283</v>
      </c>
      <c r="E2693" s="46">
        <v>7.8942403586843621</v>
      </c>
      <c r="F2693" s="52"/>
    </row>
    <row r="2694" spans="1:6" s="50" customFormat="1" x14ac:dyDescent="0.2">
      <c r="A2694" s="45">
        <v>42763</v>
      </c>
      <c r="B2694" s="66" t="s">
        <v>125</v>
      </c>
      <c r="C2694" s="46">
        <v>10.238773889311657</v>
      </c>
      <c r="D2694" s="46">
        <v>18.922867353642562</v>
      </c>
      <c r="E2694" s="46">
        <v>8.6840934643309051</v>
      </c>
      <c r="F2694" s="52"/>
    </row>
    <row r="2695" spans="1:6" s="50" customFormat="1" x14ac:dyDescent="0.2">
      <c r="A2695" s="45">
        <v>42763</v>
      </c>
      <c r="B2695" s="66" t="s">
        <v>126</v>
      </c>
      <c r="C2695" s="46">
        <v>12.126666878023663</v>
      </c>
      <c r="D2695" s="46">
        <v>23.203423782859055</v>
      </c>
      <c r="E2695" s="46">
        <v>11.076756904835392</v>
      </c>
      <c r="F2695" s="52"/>
    </row>
    <row r="2696" spans="1:6" s="50" customFormat="1" x14ac:dyDescent="0.2">
      <c r="A2696" s="45">
        <v>42763</v>
      </c>
      <c r="B2696" s="66" t="s">
        <v>127</v>
      </c>
      <c r="C2696" s="46">
        <v>13.38520385482167</v>
      </c>
      <c r="D2696" s="46">
        <v>23.562485036372369</v>
      </c>
      <c r="E2696" s="46">
        <v>10.177281181550699</v>
      </c>
      <c r="F2696" s="52"/>
    </row>
    <row r="2697" spans="1:6" s="50" customFormat="1" x14ac:dyDescent="0.2">
      <c r="A2697" s="45">
        <v>42763</v>
      </c>
      <c r="B2697" s="66" t="s">
        <v>128</v>
      </c>
      <c r="C2697" s="46">
        <v>10.855715239771547</v>
      </c>
      <c r="D2697" s="46">
        <v>21.79852159661808</v>
      </c>
      <c r="E2697" s="46">
        <v>10.942806356846534</v>
      </c>
      <c r="F2697" s="52"/>
    </row>
    <row r="2698" spans="1:6" s="50" customFormat="1" x14ac:dyDescent="0.2">
      <c r="A2698" s="45">
        <v>42764</v>
      </c>
      <c r="B2698" s="66">
        <v>0</v>
      </c>
      <c r="C2698" s="46">
        <v>7.6485518411209563</v>
      </c>
      <c r="D2698" s="46">
        <v>16.670403801383227</v>
      </c>
      <c r="E2698" s="46">
        <v>9.0218519602622713</v>
      </c>
      <c r="F2698" s="52"/>
    </row>
    <row r="2699" spans="1:6" s="50" customFormat="1" x14ac:dyDescent="0.2">
      <c r="A2699" s="45">
        <v>42764</v>
      </c>
      <c r="B2699" s="66" t="s">
        <v>34</v>
      </c>
      <c r="C2699" s="46">
        <v>10.008379913313465</v>
      </c>
      <c r="D2699" s="46">
        <v>19.523719469063892</v>
      </c>
      <c r="E2699" s="46">
        <v>9.5153395557504261</v>
      </c>
      <c r="F2699" s="52"/>
    </row>
    <row r="2700" spans="1:6" s="50" customFormat="1" x14ac:dyDescent="0.2">
      <c r="A2700" s="45">
        <v>42764</v>
      </c>
      <c r="B2700" s="66" t="s">
        <v>35</v>
      </c>
      <c r="C2700" s="46">
        <v>8.3140215675523059</v>
      </c>
      <c r="D2700" s="46">
        <v>15.521141104942707</v>
      </c>
      <c r="E2700" s="46">
        <v>7.2071195373904011</v>
      </c>
      <c r="F2700" s="52"/>
    </row>
    <row r="2701" spans="1:6" s="50" customFormat="1" x14ac:dyDescent="0.2">
      <c r="A2701" s="45">
        <v>42764</v>
      </c>
      <c r="B2701" s="66" t="s">
        <v>36</v>
      </c>
      <c r="C2701" s="46">
        <v>7.2126823503728019</v>
      </c>
      <c r="D2701" s="46">
        <v>12.574360483245606</v>
      </c>
      <c r="E2701" s="46">
        <v>5.3616781328728038</v>
      </c>
      <c r="F2701" s="52"/>
    </row>
    <row r="2702" spans="1:6" s="50" customFormat="1" x14ac:dyDescent="0.2">
      <c r="A2702" s="45">
        <v>42764</v>
      </c>
      <c r="B2702" s="66" t="s">
        <v>37</v>
      </c>
      <c r="C2702" s="46">
        <v>7.1642113545163406</v>
      </c>
      <c r="D2702" s="46">
        <v>14.963577079214089</v>
      </c>
      <c r="E2702" s="46">
        <v>7.7993657246977479</v>
      </c>
      <c r="F2702" s="52"/>
    </row>
    <row r="2703" spans="1:6" s="50" customFormat="1" x14ac:dyDescent="0.2">
      <c r="A2703" s="45">
        <v>42764</v>
      </c>
      <c r="B2703" s="66" t="s">
        <v>38</v>
      </c>
      <c r="C2703" s="46">
        <v>5.4699235227801788</v>
      </c>
      <c r="D2703" s="46">
        <v>11.819768997934686</v>
      </c>
      <c r="E2703" s="46">
        <v>6.349845475154507</v>
      </c>
      <c r="F2703" s="52"/>
    </row>
    <row r="2704" spans="1:6" s="50" customFormat="1" x14ac:dyDescent="0.2">
      <c r="A2704" s="45">
        <v>42764</v>
      </c>
      <c r="B2704" s="66" t="s">
        <v>39</v>
      </c>
      <c r="C2704" s="46">
        <v>6.6800241686317241</v>
      </c>
      <c r="D2704" s="46">
        <v>14.313276285578034</v>
      </c>
      <c r="E2704" s="46">
        <v>7.6332521169463101</v>
      </c>
      <c r="F2704" s="52"/>
    </row>
    <row r="2705" spans="1:6" s="50" customFormat="1" x14ac:dyDescent="0.2">
      <c r="A2705" s="45">
        <v>42764</v>
      </c>
      <c r="B2705" s="66" t="s">
        <v>40</v>
      </c>
      <c r="C2705" s="46">
        <v>6.1111996290782988</v>
      </c>
      <c r="D2705" s="46">
        <v>13.211030900848229</v>
      </c>
      <c r="E2705" s="46">
        <v>7.0998312717699301</v>
      </c>
      <c r="F2705" s="52"/>
    </row>
    <row r="2706" spans="1:6" s="50" customFormat="1" x14ac:dyDescent="0.2">
      <c r="A2706" s="45">
        <v>42764</v>
      </c>
      <c r="B2706" s="66" t="s">
        <v>41</v>
      </c>
      <c r="C2706" s="46">
        <v>8.1683624806529256</v>
      </c>
      <c r="D2706" s="46">
        <v>16.783039036351521</v>
      </c>
      <c r="E2706" s="46">
        <v>8.6146765556985958</v>
      </c>
      <c r="F2706" s="52"/>
    </row>
    <row r="2707" spans="1:6" s="50" customFormat="1" x14ac:dyDescent="0.2">
      <c r="A2707" s="45">
        <v>42764</v>
      </c>
      <c r="B2707" s="66" t="s">
        <v>42</v>
      </c>
      <c r="C2707" s="46">
        <v>7.1275891854339966</v>
      </c>
      <c r="D2707" s="46">
        <v>15.054483328859524</v>
      </c>
      <c r="E2707" s="46">
        <v>7.9268941434255273</v>
      </c>
      <c r="F2707" s="52"/>
    </row>
    <row r="2708" spans="1:6" s="50" customFormat="1" x14ac:dyDescent="0.2">
      <c r="A2708" s="45">
        <v>42764</v>
      </c>
      <c r="B2708" s="66" t="s">
        <v>43</v>
      </c>
      <c r="C2708" s="46">
        <v>7.3453449005430764</v>
      </c>
      <c r="D2708" s="46">
        <v>16.515443503203642</v>
      </c>
      <c r="E2708" s="46">
        <v>9.1700986026605662</v>
      </c>
      <c r="F2708" s="52"/>
    </row>
    <row r="2709" spans="1:6" s="50" customFormat="1" x14ac:dyDescent="0.2">
      <c r="A2709" s="45">
        <v>42764</v>
      </c>
      <c r="B2709" s="66" t="s">
        <v>44</v>
      </c>
      <c r="C2709" s="46">
        <v>6.0988812111941852</v>
      </c>
      <c r="D2709" s="46">
        <v>10.936567369636041</v>
      </c>
      <c r="E2709" s="46">
        <v>4.8376861584418558</v>
      </c>
      <c r="F2709" s="52"/>
    </row>
    <row r="2710" spans="1:6" s="50" customFormat="1" x14ac:dyDescent="0.2">
      <c r="A2710" s="45">
        <v>42764</v>
      </c>
      <c r="B2710" s="66" t="s">
        <v>45</v>
      </c>
      <c r="C2710" s="46">
        <v>6.3529447427856107</v>
      </c>
      <c r="D2710" s="46">
        <v>11.991650621328128</v>
      </c>
      <c r="E2710" s="46">
        <v>5.6387058785425177</v>
      </c>
      <c r="F2710" s="52"/>
    </row>
    <row r="2711" spans="1:6" s="50" customFormat="1" x14ac:dyDescent="0.2">
      <c r="A2711" s="45">
        <v>42764</v>
      </c>
      <c r="B2711" s="66" t="s">
        <v>46</v>
      </c>
      <c r="C2711" s="46">
        <v>8.9787486897936635</v>
      </c>
      <c r="D2711" s="46">
        <v>15.389284866214977</v>
      </c>
      <c r="E2711" s="46">
        <v>6.4105361764213136</v>
      </c>
      <c r="F2711" s="52"/>
    </row>
    <row r="2712" spans="1:6" s="50" customFormat="1" x14ac:dyDescent="0.2">
      <c r="A2712" s="45">
        <v>42764</v>
      </c>
      <c r="B2712" s="66" t="s">
        <v>47</v>
      </c>
      <c r="C2712" s="46">
        <v>7.5628948869471566</v>
      </c>
      <c r="D2712" s="46">
        <v>14.020480717515294</v>
      </c>
      <c r="E2712" s="46">
        <v>6.4575858305681377</v>
      </c>
      <c r="F2712" s="52"/>
    </row>
    <row r="2713" spans="1:6" s="50" customFormat="1" x14ac:dyDescent="0.2">
      <c r="A2713" s="45">
        <v>42764</v>
      </c>
      <c r="B2713" s="66" t="s">
        <v>48</v>
      </c>
      <c r="C2713" s="46">
        <v>6.9336003460381539</v>
      </c>
      <c r="D2713" s="46">
        <v>16.432193531309636</v>
      </c>
      <c r="E2713" s="46">
        <v>9.4985931852714813</v>
      </c>
      <c r="F2713" s="52"/>
    </row>
    <row r="2714" spans="1:6" s="50" customFormat="1" x14ac:dyDescent="0.2">
      <c r="A2714" s="45">
        <v>42764</v>
      </c>
      <c r="B2714" s="66" t="s">
        <v>49</v>
      </c>
      <c r="C2714" s="46">
        <v>6.0986099205941882</v>
      </c>
      <c r="D2714" s="46">
        <v>11.746925743441109</v>
      </c>
      <c r="E2714" s="46">
        <v>5.6483158228469206</v>
      </c>
      <c r="F2714" s="52"/>
    </row>
    <row r="2715" spans="1:6" s="50" customFormat="1" x14ac:dyDescent="0.2">
      <c r="A2715" s="45">
        <v>42764</v>
      </c>
      <c r="B2715" s="66" t="s">
        <v>50</v>
      </c>
      <c r="C2715" s="46">
        <v>7.3569877833021957</v>
      </c>
      <c r="D2715" s="46">
        <v>13.880273233501139</v>
      </c>
      <c r="E2715" s="46">
        <v>6.5232854501989435</v>
      </c>
      <c r="F2715" s="52"/>
    </row>
    <row r="2716" spans="1:6" s="50" customFormat="1" x14ac:dyDescent="0.2">
      <c r="A2716" s="45">
        <v>42764</v>
      </c>
      <c r="B2716" s="66" t="s">
        <v>51</v>
      </c>
      <c r="C2716" s="46">
        <v>7.5747259506462745</v>
      </c>
      <c r="D2716" s="46">
        <v>15.909153157549307</v>
      </c>
      <c r="E2716" s="46">
        <v>8.3344272069030332</v>
      </c>
      <c r="F2716" s="52"/>
    </row>
    <row r="2717" spans="1:6" s="50" customFormat="1" x14ac:dyDescent="0.2">
      <c r="A2717" s="45">
        <v>42764</v>
      </c>
      <c r="B2717" s="66" t="s">
        <v>52</v>
      </c>
      <c r="C2717" s="46">
        <v>8.6515668840425519</v>
      </c>
      <c r="D2717" s="46">
        <v>16.650852651620795</v>
      </c>
      <c r="E2717" s="46">
        <v>7.9992857675782432</v>
      </c>
      <c r="F2717" s="52"/>
    </row>
    <row r="2718" spans="1:6" s="50" customFormat="1" x14ac:dyDescent="0.2">
      <c r="A2718" s="45">
        <v>42764</v>
      </c>
      <c r="B2718" s="66" t="s">
        <v>53</v>
      </c>
      <c r="C2718" s="46">
        <v>6.6065922954570393</v>
      </c>
      <c r="D2718" s="46">
        <v>13.531376551467252</v>
      </c>
      <c r="E2718" s="46">
        <v>6.9247842560102129</v>
      </c>
      <c r="F2718" s="52"/>
    </row>
    <row r="2719" spans="1:6" s="50" customFormat="1" x14ac:dyDescent="0.2">
      <c r="A2719" s="45">
        <v>42764</v>
      </c>
      <c r="B2719" s="66" t="s">
        <v>54</v>
      </c>
      <c r="C2719" s="46">
        <v>6.5944336375929247</v>
      </c>
      <c r="D2719" s="46">
        <v>11.107740330117482</v>
      </c>
      <c r="E2719" s="46">
        <v>4.5133066925245569</v>
      </c>
      <c r="F2719" s="52"/>
    </row>
    <row r="2720" spans="1:6" s="50" customFormat="1" x14ac:dyDescent="0.2">
      <c r="A2720" s="45">
        <v>42764</v>
      </c>
      <c r="B2720" s="66" t="s">
        <v>55</v>
      </c>
      <c r="C2720" s="46">
        <v>7.0178669358869659</v>
      </c>
      <c r="D2720" s="46">
        <v>12.487198004394594</v>
      </c>
      <c r="E2720" s="46">
        <v>5.4693310685076284</v>
      </c>
      <c r="F2720" s="52"/>
    </row>
    <row r="2721" spans="1:6" s="50" customFormat="1" x14ac:dyDescent="0.2">
      <c r="A2721" s="45">
        <v>42764</v>
      </c>
      <c r="B2721" s="66" t="s">
        <v>56</v>
      </c>
      <c r="C2721" s="46">
        <v>20.412131352982783</v>
      </c>
      <c r="D2721" s="46">
        <v>31.188225101405411</v>
      </c>
      <c r="E2721" s="46">
        <v>10.776093748422628</v>
      </c>
      <c r="F2721" s="52"/>
    </row>
    <row r="2722" spans="1:6" s="50" customFormat="1" x14ac:dyDescent="0.2">
      <c r="A2722" s="45">
        <v>42764</v>
      </c>
      <c r="B2722" s="66" t="s">
        <v>57</v>
      </c>
      <c r="C2722" s="46">
        <v>21.984891923982794</v>
      </c>
      <c r="D2722" s="46">
        <v>35.906135903728227</v>
      </c>
      <c r="E2722" s="46">
        <v>13.921243979745434</v>
      </c>
      <c r="F2722" s="52"/>
    </row>
    <row r="2723" spans="1:6" s="50" customFormat="1" x14ac:dyDescent="0.2">
      <c r="A2723" s="45">
        <v>42764</v>
      </c>
      <c r="B2723" s="66" t="s">
        <v>58</v>
      </c>
      <c r="C2723" s="46">
        <v>19.177624468373008</v>
      </c>
      <c r="D2723" s="46">
        <v>34.769065277345135</v>
      </c>
      <c r="E2723" s="46">
        <v>15.591440808972127</v>
      </c>
      <c r="F2723" s="52"/>
    </row>
    <row r="2724" spans="1:6" s="50" customFormat="1" x14ac:dyDescent="0.2">
      <c r="A2724" s="45">
        <v>42764</v>
      </c>
      <c r="B2724" s="66" t="s">
        <v>59</v>
      </c>
      <c r="C2724" s="46">
        <v>16.588195083947301</v>
      </c>
      <c r="D2724" s="46">
        <v>32.13652102333463</v>
      </c>
      <c r="E2724" s="46">
        <v>15.548325939387329</v>
      </c>
      <c r="F2724" s="52"/>
    </row>
    <row r="2725" spans="1:6" s="50" customFormat="1" x14ac:dyDescent="0.2">
      <c r="A2725" s="45">
        <v>42764</v>
      </c>
      <c r="B2725" s="66" t="s">
        <v>60</v>
      </c>
      <c r="C2725" s="46">
        <v>34.337621279079684</v>
      </c>
      <c r="D2725" s="46">
        <v>53.362441653060088</v>
      </c>
      <c r="E2725" s="46">
        <v>19.024820373980404</v>
      </c>
      <c r="F2725" s="52"/>
    </row>
    <row r="2726" spans="1:6" s="50" customFormat="1" x14ac:dyDescent="0.2">
      <c r="A2726" s="45">
        <v>42764</v>
      </c>
      <c r="B2726" s="66" t="s">
        <v>61</v>
      </c>
      <c r="C2726" s="46">
        <v>34.216324507698538</v>
      </c>
      <c r="D2726" s="46">
        <v>57.430130628707843</v>
      </c>
      <c r="E2726" s="46">
        <v>23.213806121009306</v>
      </c>
      <c r="F2726" s="52"/>
    </row>
    <row r="2727" spans="1:6" s="50" customFormat="1" x14ac:dyDescent="0.2">
      <c r="A2727" s="45">
        <v>42764</v>
      </c>
      <c r="B2727" s="66" t="s">
        <v>62</v>
      </c>
      <c r="C2727" s="46">
        <v>19.709298683414094</v>
      </c>
      <c r="D2727" s="46">
        <v>36.34213443451155</v>
      </c>
      <c r="E2727" s="46">
        <v>16.632835751097456</v>
      </c>
      <c r="F2727" s="52"/>
    </row>
    <row r="2728" spans="1:6" s="50" customFormat="1" x14ac:dyDescent="0.2">
      <c r="A2728" s="45">
        <v>42764</v>
      </c>
      <c r="B2728" s="66" t="s">
        <v>63</v>
      </c>
      <c r="C2728" s="46">
        <v>24.113126312857126</v>
      </c>
      <c r="D2728" s="46">
        <v>42.600952757478488</v>
      </c>
      <c r="E2728" s="46">
        <v>18.487826444621362</v>
      </c>
      <c r="F2728" s="52"/>
    </row>
    <row r="2729" spans="1:6" s="50" customFormat="1" x14ac:dyDescent="0.2">
      <c r="A2729" s="45">
        <v>42764</v>
      </c>
      <c r="B2729" s="66" t="s">
        <v>64</v>
      </c>
      <c r="C2729" s="46">
        <v>33.695162690261583</v>
      </c>
      <c r="D2729" s="46">
        <v>58.724082090577944</v>
      </c>
      <c r="E2729" s="46">
        <v>25.028919400316362</v>
      </c>
      <c r="F2729" s="52"/>
    </row>
    <row r="2730" spans="1:6" s="50" customFormat="1" x14ac:dyDescent="0.2">
      <c r="A2730" s="45">
        <v>42764</v>
      </c>
      <c r="B2730" s="66" t="s">
        <v>65</v>
      </c>
      <c r="C2730" s="46">
        <v>14.591024999113255</v>
      </c>
      <c r="D2730" s="46">
        <v>30.079976770684603</v>
      </c>
      <c r="E2730" s="46">
        <v>15.488951771571347</v>
      </c>
      <c r="F2730" s="52"/>
    </row>
    <row r="2731" spans="1:6" s="50" customFormat="1" x14ac:dyDescent="0.2">
      <c r="A2731" s="45">
        <v>42764</v>
      </c>
      <c r="B2731" s="66" t="s">
        <v>66</v>
      </c>
      <c r="C2731" s="46">
        <v>16.683950609905231</v>
      </c>
      <c r="D2731" s="46">
        <v>31.029700799904823</v>
      </c>
      <c r="E2731" s="46">
        <v>14.345750189999592</v>
      </c>
      <c r="F2731" s="52"/>
    </row>
    <row r="2732" spans="1:6" s="50" customFormat="1" x14ac:dyDescent="0.2">
      <c r="A2732" s="45">
        <v>42764</v>
      </c>
      <c r="B2732" s="66" t="s">
        <v>67</v>
      </c>
      <c r="C2732" s="46">
        <v>13.393015942060826</v>
      </c>
      <c r="D2732" s="46">
        <v>23.633907135411793</v>
      </c>
      <c r="E2732" s="46">
        <v>10.240891193350967</v>
      </c>
      <c r="F2732" s="52"/>
    </row>
    <row r="2733" spans="1:6" s="50" customFormat="1" x14ac:dyDescent="0.2">
      <c r="A2733" s="45">
        <v>42764</v>
      </c>
      <c r="B2733" s="66" t="s">
        <v>68</v>
      </c>
      <c r="C2733" s="46">
        <v>8.7713190214837162</v>
      </c>
      <c r="D2733" s="46">
        <v>16.574613817804213</v>
      </c>
      <c r="E2733" s="46">
        <v>7.8032947963204968</v>
      </c>
      <c r="F2733" s="52"/>
    </row>
    <row r="2734" spans="1:6" s="50" customFormat="1" x14ac:dyDescent="0.2">
      <c r="A2734" s="45">
        <v>42764</v>
      </c>
      <c r="B2734" s="66" t="s">
        <v>69</v>
      </c>
      <c r="C2734" s="46">
        <v>15.546268480713382</v>
      </c>
      <c r="D2734" s="46">
        <v>25.904426980829978</v>
      </c>
      <c r="E2734" s="46">
        <v>10.358158500116597</v>
      </c>
      <c r="F2734" s="52"/>
    </row>
    <row r="2735" spans="1:6" s="50" customFormat="1" x14ac:dyDescent="0.2">
      <c r="A2735" s="45">
        <v>42764</v>
      </c>
      <c r="B2735" s="66" t="s">
        <v>70</v>
      </c>
      <c r="C2735" s="46">
        <v>33.681265619457477</v>
      </c>
      <c r="D2735" s="46">
        <v>49.756111487386924</v>
      </c>
      <c r="E2735" s="46">
        <v>16.074845867929447</v>
      </c>
      <c r="F2735" s="52"/>
    </row>
    <row r="2736" spans="1:6" s="50" customFormat="1" x14ac:dyDescent="0.2">
      <c r="A2736" s="45">
        <v>42764</v>
      </c>
      <c r="B2736" s="66" t="s">
        <v>71</v>
      </c>
      <c r="C2736" s="46">
        <v>31.527513346294924</v>
      </c>
      <c r="D2736" s="46">
        <v>51.365837861423628</v>
      </c>
      <c r="E2736" s="46">
        <v>19.838324515128704</v>
      </c>
      <c r="F2736" s="52"/>
    </row>
    <row r="2737" spans="1:6" s="50" customFormat="1" x14ac:dyDescent="0.2">
      <c r="A2737" s="45">
        <v>42764</v>
      </c>
      <c r="B2737" s="66" t="s">
        <v>72</v>
      </c>
      <c r="C2737" s="46">
        <v>49.891906391532224</v>
      </c>
      <c r="D2737" s="46">
        <v>82.679303730910192</v>
      </c>
      <c r="E2737" s="46">
        <v>32.787397339377968</v>
      </c>
      <c r="F2737" s="52"/>
    </row>
    <row r="2738" spans="1:6" s="50" customFormat="1" x14ac:dyDescent="0.2">
      <c r="A2738" s="45">
        <v>42764</v>
      </c>
      <c r="B2738" s="66" t="s">
        <v>73</v>
      </c>
      <c r="C2738" s="46">
        <v>53.690181918094488</v>
      </c>
      <c r="D2738" s="46">
        <v>76.082980344889791</v>
      </c>
      <c r="E2738" s="46">
        <v>22.392798426795302</v>
      </c>
      <c r="F2738" s="52"/>
    </row>
    <row r="2739" spans="1:6" s="50" customFormat="1" x14ac:dyDescent="0.2">
      <c r="A2739" s="45">
        <v>42764</v>
      </c>
      <c r="B2739" s="66" t="s">
        <v>74</v>
      </c>
      <c r="C2739" s="46">
        <v>42.789653799366441</v>
      </c>
      <c r="D2739" s="46">
        <v>72.604400156745925</v>
      </c>
      <c r="E2739" s="46">
        <v>29.814746357379484</v>
      </c>
      <c r="F2739" s="52"/>
    </row>
    <row r="2740" spans="1:6" s="50" customFormat="1" x14ac:dyDescent="0.2">
      <c r="A2740" s="45">
        <v>42764</v>
      </c>
      <c r="B2740" s="66" t="s">
        <v>75</v>
      </c>
      <c r="C2740" s="46">
        <v>52.624636034152331</v>
      </c>
      <c r="D2740" s="46">
        <v>85.060318835792671</v>
      </c>
      <c r="E2740" s="46">
        <v>32.43568280164034</v>
      </c>
      <c r="F2740" s="52"/>
    </row>
    <row r="2741" spans="1:6" s="50" customFormat="1" x14ac:dyDescent="0.2">
      <c r="A2741" s="45">
        <v>42764</v>
      </c>
      <c r="B2741" s="66" t="s">
        <v>76</v>
      </c>
      <c r="C2741" s="46">
        <v>31.562403131117286</v>
      </c>
      <c r="D2741" s="46">
        <v>51.243497557809327</v>
      </c>
      <c r="E2741" s="46">
        <v>19.681094426692042</v>
      </c>
      <c r="F2741" s="52"/>
    </row>
    <row r="2742" spans="1:6" s="50" customFormat="1" x14ac:dyDescent="0.2">
      <c r="A2742" s="45">
        <v>42764</v>
      </c>
      <c r="B2742" s="66" t="s">
        <v>77</v>
      </c>
      <c r="C2742" s="46">
        <v>37.840673984993224</v>
      </c>
      <c r="D2742" s="46">
        <v>58.786007777700938</v>
      </c>
      <c r="E2742" s="46">
        <v>20.945333792707714</v>
      </c>
      <c r="F2742" s="52"/>
    </row>
    <row r="2743" spans="1:6" s="50" customFormat="1" x14ac:dyDescent="0.2">
      <c r="A2743" s="45">
        <v>42764</v>
      </c>
      <c r="B2743" s="66" t="s">
        <v>78</v>
      </c>
      <c r="C2743" s="46">
        <v>47.518172851445613</v>
      </c>
      <c r="D2743" s="46">
        <v>73.605229984024305</v>
      </c>
      <c r="E2743" s="46">
        <v>26.087057132578693</v>
      </c>
      <c r="F2743" s="52"/>
    </row>
    <row r="2744" spans="1:6" s="50" customFormat="1" x14ac:dyDescent="0.2">
      <c r="A2744" s="45">
        <v>42764</v>
      </c>
      <c r="B2744" s="66" t="s">
        <v>79</v>
      </c>
      <c r="C2744" s="46">
        <v>42.21918213831303</v>
      </c>
      <c r="D2744" s="46">
        <v>71.506053562822558</v>
      </c>
      <c r="E2744" s="46">
        <v>29.286871424509528</v>
      </c>
      <c r="F2744" s="52"/>
    </row>
    <row r="2745" spans="1:6" s="50" customFormat="1" x14ac:dyDescent="0.2">
      <c r="A2745" s="45">
        <v>42764</v>
      </c>
      <c r="B2745" s="66" t="s">
        <v>80</v>
      </c>
      <c r="C2745" s="46">
        <v>56.203029982320537</v>
      </c>
      <c r="D2745" s="46">
        <v>97.331995668007949</v>
      </c>
      <c r="E2745" s="46">
        <v>41.128965685687412</v>
      </c>
      <c r="F2745" s="52"/>
    </row>
    <row r="2746" spans="1:6" s="50" customFormat="1" x14ac:dyDescent="0.2">
      <c r="A2746" s="45">
        <v>42764</v>
      </c>
      <c r="B2746" s="66" t="s">
        <v>81</v>
      </c>
      <c r="C2746" s="46">
        <v>61.984882217667746</v>
      </c>
      <c r="D2746" s="46">
        <v>87.71246169475144</v>
      </c>
      <c r="E2746" s="46">
        <v>25.727579477083694</v>
      </c>
      <c r="F2746" s="52"/>
    </row>
    <row r="2747" spans="1:6" s="50" customFormat="1" x14ac:dyDescent="0.2">
      <c r="A2747" s="45">
        <v>42764</v>
      </c>
      <c r="B2747" s="66" t="s">
        <v>82</v>
      </c>
      <c r="C2747" s="46">
        <v>39.629326117122332</v>
      </c>
      <c r="D2747" s="46">
        <v>72.114746697889316</v>
      </c>
      <c r="E2747" s="46">
        <v>32.485420580766984</v>
      </c>
      <c r="F2747" s="52"/>
    </row>
    <row r="2748" spans="1:6" s="50" customFormat="1" x14ac:dyDescent="0.2">
      <c r="A2748" s="45">
        <v>42764</v>
      </c>
      <c r="B2748" s="66" t="s">
        <v>83</v>
      </c>
      <c r="C2748" s="46">
        <v>33.798336932088674</v>
      </c>
      <c r="D2748" s="46">
        <v>56.123883007872578</v>
      </c>
      <c r="E2748" s="46">
        <v>22.325546075783905</v>
      </c>
      <c r="F2748" s="52"/>
    </row>
    <row r="2749" spans="1:6" s="50" customFormat="1" x14ac:dyDescent="0.2">
      <c r="A2749" s="45">
        <v>42764</v>
      </c>
      <c r="B2749" s="66" t="s">
        <v>84</v>
      </c>
      <c r="C2749" s="46">
        <v>41.370538157674972</v>
      </c>
      <c r="D2749" s="46">
        <v>69.921369851787134</v>
      </c>
      <c r="E2749" s="46">
        <v>28.550831694112162</v>
      </c>
      <c r="F2749" s="52"/>
    </row>
    <row r="2750" spans="1:6" s="50" customFormat="1" x14ac:dyDescent="0.2">
      <c r="A2750" s="45">
        <v>42764</v>
      </c>
      <c r="B2750" s="66" t="s">
        <v>85</v>
      </c>
      <c r="C2750" s="46">
        <v>33.084039441130862</v>
      </c>
      <c r="D2750" s="46">
        <v>63.03771418756299</v>
      </c>
      <c r="E2750" s="46">
        <v>29.953674746432128</v>
      </c>
      <c r="F2750" s="52"/>
    </row>
    <row r="2751" spans="1:6" s="50" customFormat="1" x14ac:dyDescent="0.2">
      <c r="A2751" s="45">
        <v>42764</v>
      </c>
      <c r="B2751" s="66" t="s">
        <v>86</v>
      </c>
      <c r="C2751" s="46">
        <v>38.055379080367331</v>
      </c>
      <c r="D2751" s="46">
        <v>62.248321937442789</v>
      </c>
      <c r="E2751" s="46">
        <v>24.192942857075458</v>
      </c>
      <c r="F2751" s="52"/>
    </row>
    <row r="2752" spans="1:6" s="50" customFormat="1" x14ac:dyDescent="0.2">
      <c r="A2752" s="45">
        <v>42764</v>
      </c>
      <c r="B2752" s="66" t="s">
        <v>87</v>
      </c>
      <c r="C2752" s="46">
        <v>36.095435647440624</v>
      </c>
      <c r="D2752" s="46">
        <v>58.15721507423617</v>
      </c>
      <c r="E2752" s="46">
        <v>22.061779426795546</v>
      </c>
      <c r="F2752" s="52"/>
    </row>
    <row r="2753" spans="1:6" s="50" customFormat="1" x14ac:dyDescent="0.2">
      <c r="A2753" s="45">
        <v>42764</v>
      </c>
      <c r="B2753" s="66" t="s">
        <v>88</v>
      </c>
      <c r="C2753" s="46">
        <v>34.256489274375078</v>
      </c>
      <c r="D2753" s="46">
        <v>53.104774602360905</v>
      </c>
      <c r="E2753" s="46">
        <v>18.848285327985828</v>
      </c>
      <c r="F2753" s="52"/>
    </row>
    <row r="2754" spans="1:6" s="50" customFormat="1" x14ac:dyDescent="0.2">
      <c r="A2754" s="45">
        <v>42764</v>
      </c>
      <c r="B2754" s="66" t="s">
        <v>89</v>
      </c>
      <c r="C2754" s="46">
        <v>36.566541464456137</v>
      </c>
      <c r="D2754" s="46">
        <v>56.937914927241067</v>
      </c>
      <c r="E2754" s="46">
        <v>20.371373462784931</v>
      </c>
      <c r="F2754" s="52"/>
    </row>
    <row r="2755" spans="1:6" s="50" customFormat="1" x14ac:dyDescent="0.2">
      <c r="A2755" s="45">
        <v>42764</v>
      </c>
      <c r="B2755" s="66" t="s">
        <v>90</v>
      </c>
      <c r="C2755" s="46">
        <v>33.384967325358765</v>
      </c>
      <c r="D2755" s="46">
        <v>56.183507892433148</v>
      </c>
      <c r="E2755" s="46">
        <v>22.798540567074383</v>
      </c>
      <c r="F2755" s="52"/>
    </row>
    <row r="2756" spans="1:6" s="50" customFormat="1" x14ac:dyDescent="0.2">
      <c r="A2756" s="45">
        <v>42764</v>
      </c>
      <c r="B2756" s="66" t="s">
        <v>91</v>
      </c>
      <c r="C2756" s="46">
        <v>23.030584078315901</v>
      </c>
      <c r="D2756" s="46">
        <v>41.910684212273985</v>
      </c>
      <c r="E2756" s="46">
        <v>18.880100133958084</v>
      </c>
      <c r="F2756" s="52"/>
    </row>
    <row r="2757" spans="1:6" s="50" customFormat="1" x14ac:dyDescent="0.2">
      <c r="A2757" s="45">
        <v>42764</v>
      </c>
      <c r="B2757" s="66" t="s">
        <v>92</v>
      </c>
      <c r="C2757" s="46">
        <v>25.897080703751278</v>
      </c>
      <c r="D2757" s="46">
        <v>50.539445968460974</v>
      </c>
      <c r="E2757" s="46">
        <v>24.642365264709696</v>
      </c>
      <c r="F2757" s="52"/>
    </row>
    <row r="2758" spans="1:6" s="50" customFormat="1" x14ac:dyDescent="0.2">
      <c r="A2758" s="45">
        <v>42764</v>
      </c>
      <c r="B2758" s="66" t="s">
        <v>93</v>
      </c>
      <c r="C2758" s="46">
        <v>30.202912183721395</v>
      </c>
      <c r="D2758" s="46">
        <v>56.619435615203471</v>
      </c>
      <c r="E2758" s="46">
        <v>26.416523431482076</v>
      </c>
      <c r="F2758" s="52"/>
    </row>
    <row r="2759" spans="1:6" s="50" customFormat="1" x14ac:dyDescent="0.2">
      <c r="A2759" s="45">
        <v>42764</v>
      </c>
      <c r="B2759" s="66" t="s">
        <v>94</v>
      </c>
      <c r="C2759" s="46">
        <v>19.159386102038948</v>
      </c>
      <c r="D2759" s="46">
        <v>40.679716790412449</v>
      </c>
      <c r="E2759" s="46">
        <v>21.520330688373502</v>
      </c>
      <c r="F2759" s="52"/>
    </row>
    <row r="2760" spans="1:6" s="50" customFormat="1" x14ac:dyDescent="0.2">
      <c r="A2760" s="45">
        <v>42764</v>
      </c>
      <c r="B2760" s="66" t="s">
        <v>95</v>
      </c>
      <c r="C2760" s="46">
        <v>26.90031277915287</v>
      </c>
      <c r="D2760" s="46">
        <v>44.558921869824339</v>
      </c>
      <c r="E2760" s="46">
        <v>17.658609090671469</v>
      </c>
      <c r="F2760" s="52"/>
    </row>
    <row r="2761" spans="1:6" s="50" customFormat="1" x14ac:dyDescent="0.2">
      <c r="A2761" s="45">
        <v>42764</v>
      </c>
      <c r="B2761" s="66" t="s">
        <v>96</v>
      </c>
      <c r="C2761" s="46">
        <v>25.073674489091431</v>
      </c>
      <c r="D2761" s="46">
        <v>44.95160521155195</v>
      </c>
      <c r="E2761" s="46">
        <v>19.877930722460519</v>
      </c>
      <c r="F2761" s="52"/>
    </row>
    <row r="2762" spans="1:6" s="50" customFormat="1" x14ac:dyDescent="0.2">
      <c r="A2762" s="45">
        <v>42764</v>
      </c>
      <c r="B2762" s="66" t="s">
        <v>97</v>
      </c>
      <c r="C2762" s="46">
        <v>29.633360219332978</v>
      </c>
      <c r="D2762" s="46">
        <v>49.803411386046911</v>
      </c>
      <c r="E2762" s="46">
        <v>20.170051166713932</v>
      </c>
      <c r="F2762" s="52"/>
    </row>
    <row r="2763" spans="1:6" s="50" customFormat="1" x14ac:dyDescent="0.2">
      <c r="A2763" s="45">
        <v>42764</v>
      </c>
      <c r="B2763" s="66" t="s">
        <v>98</v>
      </c>
      <c r="C2763" s="46">
        <v>28.50824831307024</v>
      </c>
      <c r="D2763" s="46">
        <v>55.512033775337656</v>
      </c>
      <c r="E2763" s="46">
        <v>27.003785462267416</v>
      </c>
      <c r="F2763" s="52"/>
    </row>
    <row r="2764" spans="1:6" s="50" customFormat="1" x14ac:dyDescent="0.2">
      <c r="A2764" s="45">
        <v>42764</v>
      </c>
      <c r="B2764" s="66" t="s">
        <v>99</v>
      </c>
      <c r="C2764" s="46">
        <v>22.835423737210068</v>
      </c>
      <c r="D2764" s="46">
        <v>45.816832989571161</v>
      </c>
      <c r="E2764" s="46">
        <v>22.981409252361093</v>
      </c>
      <c r="F2764" s="52"/>
    </row>
    <row r="2765" spans="1:6" s="50" customFormat="1" x14ac:dyDescent="0.2">
      <c r="A2765" s="45">
        <v>42764</v>
      </c>
      <c r="B2765" s="66" t="s">
        <v>100</v>
      </c>
      <c r="C2765" s="46">
        <v>32.740964963840668</v>
      </c>
      <c r="D2765" s="46">
        <v>57.70969026028326</v>
      </c>
      <c r="E2765" s="46">
        <v>24.968725296442592</v>
      </c>
      <c r="F2765" s="52"/>
    </row>
    <row r="2766" spans="1:6" s="50" customFormat="1" x14ac:dyDescent="0.2">
      <c r="A2766" s="45">
        <v>42764</v>
      </c>
      <c r="B2766" s="66" t="s">
        <v>101</v>
      </c>
      <c r="C2766" s="46">
        <v>19.291235426339231</v>
      </c>
      <c r="D2766" s="46">
        <v>45.594488064500993</v>
      </c>
      <c r="E2766" s="46">
        <v>26.303252638161762</v>
      </c>
      <c r="F2766" s="52"/>
    </row>
    <row r="2767" spans="1:6" s="50" customFormat="1" x14ac:dyDescent="0.2">
      <c r="A2767" s="45">
        <v>42764</v>
      </c>
      <c r="B2767" s="66" t="s">
        <v>102</v>
      </c>
      <c r="C2767" s="46">
        <v>24.927198946672057</v>
      </c>
      <c r="D2767" s="46">
        <v>49.716081357370896</v>
      </c>
      <c r="E2767" s="46">
        <v>24.788882410698839</v>
      </c>
      <c r="F2767" s="52"/>
    </row>
    <row r="2768" spans="1:6" s="50" customFormat="1" x14ac:dyDescent="0.2">
      <c r="A2768" s="45">
        <v>42764</v>
      </c>
      <c r="B2768" s="66" t="s">
        <v>103</v>
      </c>
      <c r="C2768" s="46">
        <v>26.547653890358539</v>
      </c>
      <c r="D2768" s="46">
        <v>47.966183923195047</v>
      </c>
      <c r="E2768" s="46">
        <v>21.418530032836507</v>
      </c>
      <c r="F2768" s="52"/>
    </row>
    <row r="2769" spans="1:6" s="50" customFormat="1" x14ac:dyDescent="0.2">
      <c r="A2769" s="45">
        <v>42764</v>
      </c>
      <c r="B2769" s="66" t="s">
        <v>104</v>
      </c>
      <c r="C2769" s="46">
        <v>21.346784529463871</v>
      </c>
      <c r="D2769" s="46">
        <v>41.121108947832198</v>
      </c>
      <c r="E2769" s="46">
        <v>19.774324418368327</v>
      </c>
      <c r="F2769" s="52"/>
    </row>
    <row r="2770" spans="1:6" s="50" customFormat="1" x14ac:dyDescent="0.2">
      <c r="A2770" s="45">
        <v>42764</v>
      </c>
      <c r="B2770" s="66" t="s">
        <v>105</v>
      </c>
      <c r="C2770" s="46">
        <v>25.567535870750188</v>
      </c>
      <c r="D2770" s="46">
        <v>53.313664235841472</v>
      </c>
      <c r="E2770" s="46">
        <v>27.746128365091284</v>
      </c>
      <c r="F2770" s="52"/>
    </row>
    <row r="2771" spans="1:6" s="50" customFormat="1" x14ac:dyDescent="0.2">
      <c r="A2771" s="45">
        <v>42764</v>
      </c>
      <c r="B2771" s="66" t="s">
        <v>106</v>
      </c>
      <c r="C2771" s="46">
        <v>25.954325253651888</v>
      </c>
      <c r="D2771" s="46">
        <v>44.488693246000189</v>
      </c>
      <c r="E2771" s="46">
        <v>18.534367992348301</v>
      </c>
      <c r="F2771" s="52"/>
    </row>
    <row r="2772" spans="1:6" s="50" customFormat="1" x14ac:dyDescent="0.2">
      <c r="A2772" s="45">
        <v>42764</v>
      </c>
      <c r="B2772" s="66" t="s">
        <v>107</v>
      </c>
      <c r="C2772" s="46">
        <v>27.937538519156831</v>
      </c>
      <c r="D2772" s="46">
        <v>57.722684800381117</v>
      </c>
      <c r="E2772" s="46">
        <v>29.785146281224286</v>
      </c>
      <c r="F2772" s="52"/>
    </row>
    <row r="2773" spans="1:6" s="50" customFormat="1" x14ac:dyDescent="0.2">
      <c r="A2773" s="45">
        <v>42764</v>
      </c>
      <c r="B2773" s="66" t="s">
        <v>108</v>
      </c>
      <c r="C2773" s="46">
        <v>22.748936009401277</v>
      </c>
      <c r="D2773" s="46">
        <v>46.026458988882311</v>
      </c>
      <c r="E2773" s="46">
        <v>23.277522979481034</v>
      </c>
      <c r="F2773" s="52"/>
    </row>
    <row r="2774" spans="1:6" s="50" customFormat="1" x14ac:dyDescent="0.2">
      <c r="A2774" s="45">
        <v>42764</v>
      </c>
      <c r="B2774" s="66" t="s">
        <v>109</v>
      </c>
      <c r="C2774" s="46">
        <v>39.39001863008923</v>
      </c>
      <c r="D2774" s="46">
        <v>72.031042947113988</v>
      </c>
      <c r="E2774" s="46">
        <v>32.641024317024758</v>
      </c>
      <c r="F2774" s="52"/>
    </row>
    <row r="2775" spans="1:6" s="50" customFormat="1" x14ac:dyDescent="0.2">
      <c r="A2775" s="45">
        <v>42764</v>
      </c>
      <c r="B2775" s="66" t="s">
        <v>110</v>
      </c>
      <c r="C2775" s="46">
        <v>32.109170566176694</v>
      </c>
      <c r="D2775" s="46">
        <v>51.547039522084191</v>
      </c>
      <c r="E2775" s="46">
        <v>19.437868955907497</v>
      </c>
      <c r="F2775" s="52"/>
    </row>
    <row r="2776" spans="1:6" s="50" customFormat="1" x14ac:dyDescent="0.2">
      <c r="A2776" s="45">
        <v>42764</v>
      </c>
      <c r="B2776" s="66" t="s">
        <v>111</v>
      </c>
      <c r="C2776" s="46">
        <v>24.792170893186807</v>
      </c>
      <c r="D2776" s="46">
        <v>47.389201039217987</v>
      </c>
      <c r="E2776" s="46">
        <v>22.59703014603118</v>
      </c>
      <c r="F2776" s="52"/>
    </row>
    <row r="2777" spans="1:6" s="50" customFormat="1" x14ac:dyDescent="0.2">
      <c r="A2777" s="45">
        <v>42764</v>
      </c>
      <c r="B2777" s="66" t="s">
        <v>112</v>
      </c>
      <c r="C2777" s="46">
        <v>24.090519414278109</v>
      </c>
      <c r="D2777" s="46">
        <v>46.8438509378718</v>
      </c>
      <c r="E2777" s="46">
        <v>22.75333152359369</v>
      </c>
      <c r="F2777" s="52"/>
    </row>
    <row r="2778" spans="1:6" s="50" customFormat="1" x14ac:dyDescent="0.2">
      <c r="A2778" s="45">
        <v>42764</v>
      </c>
      <c r="B2778" s="66" t="s">
        <v>113</v>
      </c>
      <c r="C2778" s="46">
        <v>23.207477524512679</v>
      </c>
      <c r="D2778" s="46">
        <v>43.242061247534224</v>
      </c>
      <c r="E2778" s="46">
        <v>20.034583723021544</v>
      </c>
      <c r="F2778" s="52"/>
    </row>
    <row r="2779" spans="1:6" s="50" customFormat="1" x14ac:dyDescent="0.2">
      <c r="A2779" s="45">
        <v>42764</v>
      </c>
      <c r="B2779" s="66" t="s">
        <v>114</v>
      </c>
      <c r="C2779" s="46">
        <v>19.651805767937716</v>
      </c>
      <c r="D2779" s="46">
        <v>39.790956858015221</v>
      </c>
      <c r="E2779" s="46">
        <v>20.139151090077505</v>
      </c>
      <c r="F2779" s="52"/>
    </row>
    <row r="2780" spans="1:6" s="50" customFormat="1" x14ac:dyDescent="0.2">
      <c r="A2780" s="45">
        <v>42764</v>
      </c>
      <c r="B2780" s="66" t="s">
        <v>115</v>
      </c>
      <c r="C2780" s="46">
        <v>20.679562287287538</v>
      </c>
      <c r="D2780" s="46">
        <v>46.435121005938768</v>
      </c>
      <c r="E2780" s="46">
        <v>25.75555871865123</v>
      </c>
      <c r="F2780" s="52"/>
    </row>
    <row r="2781" spans="1:6" s="50" customFormat="1" x14ac:dyDescent="0.2">
      <c r="A2781" s="45">
        <v>42764</v>
      </c>
      <c r="B2781" s="66" t="s">
        <v>116</v>
      </c>
      <c r="C2781" s="46">
        <v>16.688621001279419</v>
      </c>
      <c r="D2781" s="46">
        <v>32.646159388511215</v>
      </c>
      <c r="E2781" s="46">
        <v>15.957538387231796</v>
      </c>
      <c r="F2781" s="52"/>
    </row>
    <row r="2782" spans="1:6" s="50" customFormat="1" x14ac:dyDescent="0.2">
      <c r="A2782" s="45">
        <v>42764</v>
      </c>
      <c r="B2782" s="66" t="s">
        <v>117</v>
      </c>
      <c r="C2782" s="46">
        <v>15.358231880776712</v>
      </c>
      <c r="D2782" s="46">
        <v>29.716518364660555</v>
      </c>
      <c r="E2782" s="46">
        <v>14.358286483883843</v>
      </c>
      <c r="F2782" s="52"/>
    </row>
    <row r="2783" spans="1:6" s="50" customFormat="1" x14ac:dyDescent="0.2">
      <c r="A2783" s="45">
        <v>42764</v>
      </c>
      <c r="B2783" s="66" t="s">
        <v>118</v>
      </c>
      <c r="C2783" s="46">
        <v>16.313441235741841</v>
      </c>
      <c r="D2783" s="46">
        <v>30.514519158320187</v>
      </c>
      <c r="E2783" s="46">
        <v>14.201077922578346</v>
      </c>
      <c r="F2783" s="52"/>
    </row>
    <row r="2784" spans="1:6" s="50" customFormat="1" x14ac:dyDescent="0.2">
      <c r="A2784" s="45">
        <v>42764</v>
      </c>
      <c r="B2784" s="66" t="s">
        <v>119</v>
      </c>
      <c r="C2784" s="46">
        <v>16.458410577056227</v>
      </c>
      <c r="D2784" s="46">
        <v>32.354299768340475</v>
      </c>
      <c r="E2784" s="46">
        <v>15.895889191284247</v>
      </c>
      <c r="F2784" s="52"/>
    </row>
    <row r="2785" spans="1:6" s="50" customFormat="1" x14ac:dyDescent="0.2">
      <c r="A2785" s="45">
        <v>42764</v>
      </c>
      <c r="B2785" s="66" t="s">
        <v>120</v>
      </c>
      <c r="C2785" s="46">
        <v>12.201607961152565</v>
      </c>
      <c r="D2785" s="46">
        <v>26.554166493079297</v>
      </c>
      <c r="E2785" s="46">
        <v>14.352558531926732</v>
      </c>
      <c r="F2785" s="52"/>
    </row>
    <row r="2786" spans="1:6" s="50" customFormat="1" x14ac:dyDescent="0.2">
      <c r="A2786" s="45">
        <v>42764</v>
      </c>
      <c r="B2786" s="66" t="s">
        <v>121</v>
      </c>
      <c r="C2786" s="46">
        <v>13.314024549376194</v>
      </c>
      <c r="D2786" s="46">
        <v>27.954096674687264</v>
      </c>
      <c r="E2786" s="46">
        <v>14.64007212531107</v>
      </c>
      <c r="F2786" s="52"/>
    </row>
    <row r="2787" spans="1:6" s="50" customFormat="1" x14ac:dyDescent="0.2">
      <c r="A2787" s="45">
        <v>42764</v>
      </c>
      <c r="B2787" s="66" t="s">
        <v>122</v>
      </c>
      <c r="C2787" s="46">
        <v>19.215074175949571</v>
      </c>
      <c r="D2787" s="46">
        <v>34.840460797482827</v>
      </c>
      <c r="E2787" s="46">
        <v>15.625386621533256</v>
      </c>
      <c r="F2787" s="52"/>
    </row>
    <row r="2788" spans="1:6" s="50" customFormat="1" x14ac:dyDescent="0.2">
      <c r="A2788" s="45">
        <v>42764</v>
      </c>
      <c r="B2788" s="66" t="s">
        <v>123</v>
      </c>
      <c r="C2788" s="46">
        <v>17.376850706209012</v>
      </c>
      <c r="D2788" s="46">
        <v>30.59170091263919</v>
      </c>
      <c r="E2788" s="46">
        <v>13.214850206430178</v>
      </c>
      <c r="F2788" s="52"/>
    </row>
    <row r="2789" spans="1:6" s="50" customFormat="1" x14ac:dyDescent="0.2">
      <c r="A2789" s="45">
        <v>42764</v>
      </c>
      <c r="B2789" s="66" t="s">
        <v>124</v>
      </c>
      <c r="C2789" s="46">
        <v>36.857459586784131</v>
      </c>
      <c r="D2789" s="46">
        <v>58.774402735867042</v>
      </c>
      <c r="E2789" s="46">
        <v>21.916943149082911</v>
      </c>
      <c r="F2789" s="52"/>
    </row>
    <row r="2790" spans="1:6" s="50" customFormat="1" x14ac:dyDescent="0.2">
      <c r="A2790" s="45">
        <v>42764</v>
      </c>
      <c r="B2790" s="66" t="s">
        <v>125</v>
      </c>
      <c r="C2790" s="46">
        <v>24.583513204291869</v>
      </c>
      <c r="D2790" s="46">
        <v>43.460481697842802</v>
      </c>
      <c r="E2790" s="46">
        <v>18.876968493550933</v>
      </c>
      <c r="F2790" s="52"/>
    </row>
    <row r="2791" spans="1:6" s="50" customFormat="1" x14ac:dyDescent="0.2">
      <c r="A2791" s="45">
        <v>42764</v>
      </c>
      <c r="B2791" s="66" t="s">
        <v>126</v>
      </c>
      <c r="C2791" s="46">
        <v>35.405748073010272</v>
      </c>
      <c r="D2791" s="46">
        <v>54.477586439006693</v>
      </c>
      <c r="E2791" s="46">
        <v>19.07183836599642</v>
      </c>
      <c r="F2791" s="52"/>
    </row>
    <row r="2792" spans="1:6" s="50" customFormat="1" x14ac:dyDescent="0.2">
      <c r="A2792" s="45">
        <v>42764</v>
      </c>
      <c r="B2792" s="66" t="s">
        <v>127</v>
      </c>
      <c r="C2792" s="46">
        <v>43.954490588484958</v>
      </c>
      <c r="D2792" s="46">
        <v>67.947707128165646</v>
      </c>
      <c r="E2792" s="46">
        <v>23.993216539680688</v>
      </c>
      <c r="F2792" s="52"/>
    </row>
    <row r="2793" spans="1:6" s="50" customFormat="1" x14ac:dyDescent="0.2">
      <c r="A2793" s="45">
        <v>42764</v>
      </c>
      <c r="B2793" s="66" t="s">
        <v>128</v>
      </c>
      <c r="C2793" s="46">
        <v>35.70741543943317</v>
      </c>
      <c r="D2793" s="46">
        <v>56.291828709161123</v>
      </c>
      <c r="E2793" s="46">
        <v>20.584413269727953</v>
      </c>
      <c r="F2793" s="52"/>
    </row>
    <row r="2794" spans="1:6" s="50" customFormat="1" x14ac:dyDescent="0.2">
      <c r="A2794" s="45">
        <v>42765</v>
      </c>
      <c r="B2794" s="66">
        <v>0</v>
      </c>
      <c r="C2794" s="46">
        <v>33.699858052104993</v>
      </c>
      <c r="D2794" s="46">
        <v>53.015290819709577</v>
      </c>
      <c r="E2794" s="46">
        <v>19.315432767604584</v>
      </c>
      <c r="F2794" s="52"/>
    </row>
    <row r="2795" spans="1:6" s="50" customFormat="1" x14ac:dyDescent="0.2">
      <c r="A2795" s="45">
        <v>42765</v>
      </c>
      <c r="B2795" s="66" t="s">
        <v>34</v>
      </c>
      <c r="C2795" s="46">
        <v>44.727185183773365</v>
      </c>
      <c r="D2795" s="46">
        <v>66.183543794185354</v>
      </c>
      <c r="E2795" s="46">
        <v>21.456358610411989</v>
      </c>
      <c r="F2795" s="52"/>
    </row>
    <row r="2796" spans="1:6" s="50" customFormat="1" x14ac:dyDescent="0.2">
      <c r="A2796" s="45">
        <v>42765</v>
      </c>
      <c r="B2796" s="66" t="s">
        <v>35</v>
      </c>
      <c r="C2796" s="46">
        <v>56.624910346258055</v>
      </c>
      <c r="D2796" s="46">
        <v>74.837943816577621</v>
      </c>
      <c r="E2796" s="46">
        <v>18.213033470319566</v>
      </c>
      <c r="F2796" s="52"/>
    </row>
    <row r="2797" spans="1:6" s="50" customFormat="1" x14ac:dyDescent="0.2">
      <c r="A2797" s="45">
        <v>42765</v>
      </c>
      <c r="B2797" s="66" t="s">
        <v>36</v>
      </c>
      <c r="C2797" s="46">
        <v>20.071858699231793</v>
      </c>
      <c r="D2797" s="46">
        <v>35.282997538750564</v>
      </c>
      <c r="E2797" s="46">
        <v>15.211138839518771</v>
      </c>
      <c r="F2797" s="52"/>
    </row>
    <row r="2798" spans="1:6" s="50" customFormat="1" x14ac:dyDescent="0.2">
      <c r="A2798" s="45">
        <v>42765</v>
      </c>
      <c r="B2798" s="66" t="s">
        <v>37</v>
      </c>
      <c r="C2798" s="46">
        <v>15.875973391208703</v>
      </c>
      <c r="D2798" s="46">
        <v>30.46828246232489</v>
      </c>
      <c r="E2798" s="46">
        <v>14.592309071116187</v>
      </c>
      <c r="F2798" s="52"/>
    </row>
    <row r="2799" spans="1:6" s="50" customFormat="1" x14ac:dyDescent="0.2">
      <c r="A2799" s="45">
        <v>42765</v>
      </c>
      <c r="B2799" s="66" t="s">
        <v>38</v>
      </c>
      <c r="C2799" s="46">
        <v>53.951228151823528</v>
      </c>
      <c r="D2799" s="46">
        <v>71.060011783644597</v>
      </c>
      <c r="E2799" s="46">
        <v>17.108783631821069</v>
      </c>
      <c r="F2799" s="52"/>
    </row>
    <row r="2800" spans="1:6" s="50" customFormat="1" x14ac:dyDescent="0.2">
      <c r="A2800" s="45">
        <v>42765</v>
      </c>
      <c r="B2800" s="66" t="s">
        <v>39</v>
      </c>
      <c r="C2800" s="46">
        <v>10.603945723084328</v>
      </c>
      <c r="D2800" s="46">
        <v>23.709216348844055</v>
      </c>
      <c r="E2800" s="46">
        <v>13.105270625759728</v>
      </c>
      <c r="F2800" s="52"/>
    </row>
    <row r="2801" spans="1:6" s="50" customFormat="1" x14ac:dyDescent="0.2">
      <c r="A2801" s="45">
        <v>42765</v>
      </c>
      <c r="B2801" s="66" t="s">
        <v>40</v>
      </c>
      <c r="C2801" s="46">
        <v>6.9281719503182053</v>
      </c>
      <c r="D2801" s="46">
        <v>18.224048501551472</v>
      </c>
      <c r="E2801" s="46">
        <v>11.295876551233267</v>
      </c>
      <c r="F2801" s="52"/>
    </row>
    <row r="2802" spans="1:6" s="50" customFormat="1" x14ac:dyDescent="0.2">
      <c r="A2802" s="45">
        <v>42765</v>
      </c>
      <c r="B2802" s="66" t="s">
        <v>41</v>
      </c>
      <c r="C2802" s="46">
        <v>13.360491870372675</v>
      </c>
      <c r="D2802" s="46">
        <v>27.734567731467525</v>
      </c>
      <c r="E2802" s="46">
        <v>14.37407586109485</v>
      </c>
      <c r="F2802" s="52"/>
    </row>
    <row r="2803" spans="1:6" s="50" customFormat="1" x14ac:dyDescent="0.2">
      <c r="A2803" s="45">
        <v>42765</v>
      </c>
      <c r="B2803" s="66" t="s">
        <v>42</v>
      </c>
      <c r="C2803" s="46">
        <v>6.9764119185446676</v>
      </c>
      <c r="D2803" s="46">
        <v>20.039658561059905</v>
      </c>
      <c r="E2803" s="46">
        <v>13.063246642515239</v>
      </c>
      <c r="F2803" s="52"/>
    </row>
    <row r="2804" spans="1:6" s="50" customFormat="1" x14ac:dyDescent="0.2">
      <c r="A2804" s="45">
        <v>42765</v>
      </c>
      <c r="B2804" s="66" t="s">
        <v>43</v>
      </c>
      <c r="C2804" s="46">
        <v>20.058517020572687</v>
      </c>
      <c r="D2804" s="46">
        <v>35.056949325461403</v>
      </c>
      <c r="E2804" s="46">
        <v>14.998432304888716</v>
      </c>
      <c r="F2804" s="52"/>
    </row>
    <row r="2805" spans="1:6" s="50" customFormat="1" x14ac:dyDescent="0.2">
      <c r="A2805" s="45">
        <v>42765</v>
      </c>
      <c r="B2805" s="66" t="s">
        <v>44</v>
      </c>
      <c r="C2805" s="46">
        <v>13.178775695485944</v>
      </c>
      <c r="D2805" s="46">
        <v>29.143970722320926</v>
      </c>
      <c r="E2805" s="46">
        <v>15.965195026834982</v>
      </c>
      <c r="F2805" s="52"/>
    </row>
    <row r="2806" spans="1:6" s="50" customFormat="1" x14ac:dyDescent="0.2">
      <c r="A2806" s="45">
        <v>42765</v>
      </c>
      <c r="B2806" s="66" t="s">
        <v>45</v>
      </c>
      <c r="C2806" s="46">
        <v>17.494971224470195</v>
      </c>
      <c r="D2806" s="46">
        <v>34.661825001326797</v>
      </c>
      <c r="E2806" s="46">
        <v>17.166853776856602</v>
      </c>
      <c r="F2806" s="52"/>
    </row>
    <row r="2807" spans="1:6" s="50" customFormat="1" x14ac:dyDescent="0.2">
      <c r="A2807" s="45">
        <v>42765</v>
      </c>
      <c r="B2807" s="66" t="s">
        <v>46</v>
      </c>
      <c r="C2807" s="46">
        <v>24.918323868472143</v>
      </c>
      <c r="D2807" s="46">
        <v>42.817150643988597</v>
      </c>
      <c r="E2807" s="46">
        <v>17.898826775516454</v>
      </c>
      <c r="F2807" s="52"/>
    </row>
    <row r="2808" spans="1:6" s="50" customFormat="1" x14ac:dyDescent="0.2">
      <c r="A2808" s="45">
        <v>42765</v>
      </c>
      <c r="B2808" s="66" t="s">
        <v>47</v>
      </c>
      <c r="C2808" s="46">
        <v>13.117972178940368</v>
      </c>
      <c r="D2808" s="46">
        <v>29.766483054789116</v>
      </c>
      <c r="E2808" s="46">
        <v>16.64851087584875</v>
      </c>
      <c r="F2808" s="52"/>
    </row>
    <row r="2809" spans="1:6" s="50" customFormat="1" x14ac:dyDescent="0.2">
      <c r="A2809" s="45">
        <v>42765</v>
      </c>
      <c r="B2809" s="66" t="s">
        <v>48</v>
      </c>
      <c r="C2809" s="46">
        <v>39.160123091250263</v>
      </c>
      <c r="D2809" s="46">
        <v>57.42600082772006</v>
      </c>
      <c r="E2809" s="46">
        <v>18.265877736469797</v>
      </c>
      <c r="F2809" s="52"/>
    </row>
    <row r="2810" spans="1:6" s="50" customFormat="1" x14ac:dyDescent="0.2">
      <c r="A2810" s="45">
        <v>42765</v>
      </c>
      <c r="B2810" s="66" t="s">
        <v>49</v>
      </c>
      <c r="C2810" s="46">
        <v>40.030260274001584</v>
      </c>
      <c r="D2810" s="46">
        <v>61.114810777327072</v>
      </c>
      <c r="E2810" s="46">
        <v>21.084550503325488</v>
      </c>
      <c r="F2810" s="52"/>
    </row>
    <row r="2811" spans="1:6" s="50" customFormat="1" x14ac:dyDescent="0.2">
      <c r="A2811" s="45">
        <v>42765</v>
      </c>
      <c r="B2811" s="66" t="s">
        <v>50</v>
      </c>
      <c r="C2811" s="46">
        <v>64.862710371129936</v>
      </c>
      <c r="D2811" s="46">
        <v>88.031799174618527</v>
      </c>
      <c r="E2811" s="46">
        <v>23.169088803488592</v>
      </c>
      <c r="F2811" s="52"/>
    </row>
    <row r="2812" spans="1:6" s="50" customFormat="1" x14ac:dyDescent="0.2">
      <c r="A2812" s="45">
        <v>42765</v>
      </c>
      <c r="B2812" s="66" t="s">
        <v>51</v>
      </c>
      <c r="C2812" s="46">
        <v>51.007146000348513</v>
      </c>
      <c r="D2812" s="46">
        <v>75.582823489702378</v>
      </c>
      <c r="E2812" s="46">
        <v>24.575677489353865</v>
      </c>
      <c r="F2812" s="52"/>
    </row>
    <row r="2813" spans="1:6" s="50" customFormat="1" x14ac:dyDescent="0.2">
      <c r="A2813" s="45">
        <v>42765</v>
      </c>
      <c r="B2813" s="66" t="s">
        <v>52</v>
      </c>
      <c r="C2813" s="46">
        <v>43.099989637571944</v>
      </c>
      <c r="D2813" s="46">
        <v>67.587896063288596</v>
      </c>
      <c r="E2813" s="46">
        <v>24.487906425716652</v>
      </c>
      <c r="F2813" s="52"/>
    </row>
    <row r="2814" spans="1:6" s="50" customFormat="1" x14ac:dyDescent="0.2">
      <c r="A2814" s="45">
        <v>42765</v>
      </c>
      <c r="B2814" s="66" t="s">
        <v>53</v>
      </c>
      <c r="C2814" s="46">
        <v>76.551670189719687</v>
      </c>
      <c r="D2814" s="46">
        <v>97.278775808032123</v>
      </c>
      <c r="E2814" s="46">
        <v>20.727105618312436</v>
      </c>
      <c r="F2814" s="52"/>
    </row>
    <row r="2815" spans="1:6" s="50" customFormat="1" x14ac:dyDescent="0.2">
      <c r="A2815" s="45">
        <v>42765</v>
      </c>
      <c r="B2815" s="66" t="s">
        <v>54</v>
      </c>
      <c r="C2815" s="46">
        <v>56.68786878744784</v>
      </c>
      <c r="D2815" s="46">
        <v>77.832626912749134</v>
      </c>
      <c r="E2815" s="46">
        <v>21.144758125301294</v>
      </c>
      <c r="F2815" s="52"/>
    </row>
    <row r="2816" spans="1:6" s="50" customFormat="1" x14ac:dyDescent="0.2">
      <c r="A2816" s="45">
        <v>42765</v>
      </c>
      <c r="B2816" s="66" t="s">
        <v>55</v>
      </c>
      <c r="C2816" s="46">
        <v>46.362985906108158</v>
      </c>
      <c r="D2816" s="46">
        <v>69.190525318129289</v>
      </c>
      <c r="E2816" s="46">
        <v>22.827539412021132</v>
      </c>
      <c r="F2816" s="52"/>
    </row>
    <row r="2817" spans="1:6" s="50" customFormat="1" x14ac:dyDescent="0.2">
      <c r="A2817" s="45">
        <v>42765</v>
      </c>
      <c r="B2817" s="66" t="s">
        <v>56</v>
      </c>
      <c r="C2817" s="46">
        <v>69.779601470635001</v>
      </c>
      <c r="D2817" s="46">
        <v>95.999146172264872</v>
      </c>
      <c r="E2817" s="46">
        <v>26.219544701629871</v>
      </c>
      <c r="F2817" s="52"/>
    </row>
    <row r="2818" spans="1:6" s="50" customFormat="1" x14ac:dyDescent="0.2">
      <c r="A2818" s="45">
        <v>42765</v>
      </c>
      <c r="B2818" s="66" t="s">
        <v>57</v>
      </c>
      <c r="C2818" s="46">
        <v>150.14811723281522</v>
      </c>
      <c r="D2818" s="46">
        <v>182.04680636728037</v>
      </c>
      <c r="E2818" s="46">
        <v>31.898689134465144</v>
      </c>
      <c r="F2818" s="52"/>
    </row>
    <row r="2819" spans="1:6" s="50" customFormat="1" x14ac:dyDescent="0.2">
      <c r="A2819" s="45">
        <v>42765</v>
      </c>
      <c r="B2819" s="66" t="s">
        <v>58</v>
      </c>
      <c r="C2819" s="46">
        <v>121.49558297786137</v>
      </c>
      <c r="D2819" s="46">
        <v>144.33843100472018</v>
      </c>
      <c r="E2819" s="46">
        <v>22.842848026858803</v>
      </c>
      <c r="F2819" s="52"/>
    </row>
    <row r="2820" spans="1:6" s="50" customFormat="1" x14ac:dyDescent="0.2">
      <c r="A2820" s="45">
        <v>42765</v>
      </c>
      <c r="B2820" s="66" t="s">
        <v>59</v>
      </c>
      <c r="C2820" s="46">
        <v>224.37193426838479</v>
      </c>
      <c r="D2820" s="46">
        <v>250.61979131602732</v>
      </c>
      <c r="E2820" s="46">
        <v>26.247857047642526</v>
      </c>
      <c r="F2820" s="52"/>
    </row>
    <row r="2821" spans="1:6" s="50" customFormat="1" x14ac:dyDescent="0.2">
      <c r="A2821" s="45">
        <v>42765</v>
      </c>
      <c r="B2821" s="66" t="s">
        <v>60</v>
      </c>
      <c r="C2821" s="46">
        <v>178.43212597994568</v>
      </c>
      <c r="D2821" s="46">
        <v>202.73439084377918</v>
      </c>
      <c r="E2821" s="46">
        <v>24.3022648638335</v>
      </c>
      <c r="F2821" s="52"/>
    </row>
    <row r="2822" spans="1:6" s="50" customFormat="1" x14ac:dyDescent="0.2">
      <c r="A2822" s="45">
        <v>42765</v>
      </c>
      <c r="B2822" s="66" t="s">
        <v>61</v>
      </c>
      <c r="C2822" s="46">
        <v>295.57090985487548</v>
      </c>
      <c r="D2822" s="46">
        <v>335.26080474611126</v>
      </c>
      <c r="E2822" s="46">
        <v>39.689894891235781</v>
      </c>
      <c r="F2822" s="52"/>
    </row>
    <row r="2823" spans="1:6" s="50" customFormat="1" x14ac:dyDescent="0.2">
      <c r="A2823" s="45">
        <v>42765</v>
      </c>
      <c r="B2823" s="66" t="s">
        <v>62</v>
      </c>
      <c r="C2823" s="46">
        <v>270.18204525048282</v>
      </c>
      <c r="D2823" s="46">
        <v>302.98764269785295</v>
      </c>
      <c r="E2823" s="46">
        <v>32.805597447370133</v>
      </c>
      <c r="F2823" s="52"/>
    </row>
    <row r="2824" spans="1:6" s="50" customFormat="1" x14ac:dyDescent="0.2">
      <c r="A2824" s="45">
        <v>42765</v>
      </c>
      <c r="B2824" s="66" t="s">
        <v>63</v>
      </c>
      <c r="C2824" s="46">
        <v>315.99533636128081</v>
      </c>
      <c r="D2824" s="46">
        <v>363.80729235343216</v>
      </c>
      <c r="E2824" s="46">
        <v>47.811955992151354</v>
      </c>
      <c r="F2824" s="52"/>
    </row>
    <row r="2825" spans="1:6" s="50" customFormat="1" x14ac:dyDescent="0.2">
      <c r="A2825" s="45">
        <v>42765</v>
      </c>
      <c r="B2825" s="66" t="s">
        <v>64</v>
      </c>
      <c r="C2825" s="46">
        <v>292.782665995679</v>
      </c>
      <c r="D2825" s="46">
        <v>340.09227151664169</v>
      </c>
      <c r="E2825" s="46">
        <v>47.309605520962691</v>
      </c>
      <c r="F2825" s="52"/>
    </row>
    <row r="2826" spans="1:6" s="50" customFormat="1" x14ac:dyDescent="0.2">
      <c r="A2826" s="45">
        <v>42765</v>
      </c>
      <c r="B2826" s="66" t="s">
        <v>65</v>
      </c>
      <c r="C2826" s="46">
        <v>281.53788458290154</v>
      </c>
      <c r="D2826" s="46">
        <v>333.95502568200402</v>
      </c>
      <c r="E2826" s="46">
        <v>52.41714109910248</v>
      </c>
      <c r="F2826" s="52"/>
    </row>
    <row r="2827" spans="1:6" s="50" customFormat="1" x14ac:dyDescent="0.2">
      <c r="A2827" s="45">
        <v>42765</v>
      </c>
      <c r="B2827" s="66" t="s">
        <v>66</v>
      </c>
      <c r="C2827" s="46">
        <v>196.19232174949568</v>
      </c>
      <c r="D2827" s="46">
        <v>246.29718835184838</v>
      </c>
      <c r="E2827" s="46">
        <v>50.104866602352701</v>
      </c>
      <c r="F2827" s="52"/>
    </row>
    <row r="2828" spans="1:6" s="50" customFormat="1" x14ac:dyDescent="0.2">
      <c r="A2828" s="45">
        <v>42765</v>
      </c>
      <c r="B2828" s="66" t="s">
        <v>67</v>
      </c>
      <c r="C2828" s="46">
        <v>180.8386318331689</v>
      </c>
      <c r="D2828" s="46">
        <v>219.58055131127622</v>
      </c>
      <c r="E2828" s="46">
        <v>38.74191947810732</v>
      </c>
      <c r="F2828" s="52"/>
    </row>
    <row r="2829" spans="1:6" s="50" customFormat="1" x14ac:dyDescent="0.2">
      <c r="A2829" s="45">
        <v>42765</v>
      </c>
      <c r="B2829" s="66" t="s">
        <v>68</v>
      </c>
      <c r="C2829" s="46">
        <v>241.51896295862909</v>
      </c>
      <c r="D2829" s="46">
        <v>297.50738324886106</v>
      </c>
      <c r="E2829" s="46">
        <v>55.988420290231971</v>
      </c>
      <c r="F2829" s="52"/>
    </row>
    <row r="2830" spans="1:6" s="50" customFormat="1" x14ac:dyDescent="0.2">
      <c r="A2830" s="45">
        <v>42765</v>
      </c>
      <c r="B2830" s="66" t="s">
        <v>69</v>
      </c>
      <c r="C2830" s="46">
        <v>222.53876422101763</v>
      </c>
      <c r="D2830" s="46">
        <v>261.88777351062816</v>
      </c>
      <c r="E2830" s="46">
        <v>39.349009289610535</v>
      </c>
      <c r="F2830" s="52"/>
    </row>
    <row r="2831" spans="1:6" s="50" customFormat="1" x14ac:dyDescent="0.2">
      <c r="A2831" s="45">
        <v>42765</v>
      </c>
      <c r="B2831" s="66" t="s">
        <v>70</v>
      </c>
      <c r="C2831" s="46">
        <v>205.37207665122355</v>
      </c>
      <c r="D2831" s="46">
        <v>240.8381829623965</v>
      </c>
      <c r="E2831" s="46">
        <v>35.46610631117295</v>
      </c>
      <c r="F2831" s="52"/>
    </row>
    <row r="2832" spans="1:6" s="50" customFormat="1" x14ac:dyDescent="0.2">
      <c r="A2832" s="45">
        <v>42765</v>
      </c>
      <c r="B2832" s="66" t="s">
        <v>71</v>
      </c>
      <c r="C2832" s="46">
        <v>165.60167110188334</v>
      </c>
      <c r="D2832" s="46">
        <v>211.81201706354844</v>
      </c>
      <c r="E2832" s="46">
        <v>46.210345961665098</v>
      </c>
      <c r="F2832" s="52"/>
    </row>
    <row r="2833" spans="1:6" s="50" customFormat="1" x14ac:dyDescent="0.2">
      <c r="A2833" s="45">
        <v>42765</v>
      </c>
      <c r="B2833" s="66" t="s">
        <v>72</v>
      </c>
      <c r="C2833" s="46">
        <v>158.71026105683748</v>
      </c>
      <c r="D2833" s="46">
        <v>196.42988386896721</v>
      </c>
      <c r="E2833" s="46">
        <v>37.719622812129728</v>
      </c>
      <c r="F2833" s="52"/>
    </row>
    <row r="2834" spans="1:6" s="50" customFormat="1" x14ac:dyDescent="0.2">
      <c r="A2834" s="45">
        <v>42765</v>
      </c>
      <c r="B2834" s="66" t="s">
        <v>73</v>
      </c>
      <c r="C2834" s="46">
        <v>170.67547047671189</v>
      </c>
      <c r="D2834" s="46">
        <v>215.26970306003727</v>
      </c>
      <c r="E2834" s="46">
        <v>44.594232583325379</v>
      </c>
      <c r="F2834" s="52"/>
    </row>
    <row r="2835" spans="1:6" s="50" customFormat="1" x14ac:dyDescent="0.2">
      <c r="A2835" s="45">
        <v>42765</v>
      </c>
      <c r="B2835" s="66" t="s">
        <v>74</v>
      </c>
      <c r="C2835" s="46">
        <v>171.39919380335888</v>
      </c>
      <c r="D2835" s="46">
        <v>204.05018772273067</v>
      </c>
      <c r="E2835" s="46">
        <v>32.650993919371786</v>
      </c>
      <c r="F2835" s="52"/>
    </row>
    <row r="2836" spans="1:6" s="50" customFormat="1" x14ac:dyDescent="0.2">
      <c r="A2836" s="45">
        <v>42765</v>
      </c>
      <c r="B2836" s="66" t="s">
        <v>75</v>
      </c>
      <c r="C2836" s="46">
        <v>141.78382488762571</v>
      </c>
      <c r="D2836" s="46">
        <v>164.27649205570319</v>
      </c>
      <c r="E2836" s="46">
        <v>22.492667168077475</v>
      </c>
      <c r="F2836" s="52"/>
    </row>
    <row r="2837" spans="1:6" s="50" customFormat="1" x14ac:dyDescent="0.2">
      <c r="A2837" s="45">
        <v>42765</v>
      </c>
      <c r="B2837" s="66" t="s">
        <v>76</v>
      </c>
      <c r="C2837" s="46">
        <v>87.511146595396781</v>
      </c>
      <c r="D2837" s="46">
        <v>126.35445465786442</v>
      </c>
      <c r="E2837" s="46">
        <v>38.843308062467642</v>
      </c>
      <c r="F2837" s="52"/>
    </row>
    <row r="2838" spans="1:6" s="50" customFormat="1" x14ac:dyDescent="0.2">
      <c r="A2838" s="45">
        <v>42765</v>
      </c>
      <c r="B2838" s="66" t="s">
        <v>77</v>
      </c>
      <c r="C2838" s="46">
        <v>153.62662524465898</v>
      </c>
      <c r="D2838" s="46">
        <v>198.60153836941879</v>
      </c>
      <c r="E2838" s="46">
        <v>44.974913124759809</v>
      </c>
      <c r="F2838" s="52"/>
    </row>
    <row r="2839" spans="1:6" s="50" customFormat="1" x14ac:dyDescent="0.2">
      <c r="A2839" s="45">
        <v>42765</v>
      </c>
      <c r="B2839" s="66" t="s">
        <v>78</v>
      </c>
      <c r="C2839" s="46">
        <v>131.38525122283636</v>
      </c>
      <c r="D2839" s="46">
        <v>163.10809489863021</v>
      </c>
      <c r="E2839" s="46">
        <v>31.722843675793854</v>
      </c>
      <c r="F2839" s="52"/>
    </row>
    <row r="2840" spans="1:6" s="50" customFormat="1" x14ac:dyDescent="0.2">
      <c r="A2840" s="45">
        <v>42765</v>
      </c>
      <c r="B2840" s="66" t="s">
        <v>79</v>
      </c>
      <c r="C2840" s="46">
        <v>95.12352507563962</v>
      </c>
      <c r="D2840" s="46">
        <v>140.10065758072554</v>
      </c>
      <c r="E2840" s="46">
        <v>44.977132505085919</v>
      </c>
      <c r="F2840" s="52"/>
    </row>
    <row r="2841" spans="1:6" s="50" customFormat="1" x14ac:dyDescent="0.2">
      <c r="A2841" s="45">
        <v>42765</v>
      </c>
      <c r="B2841" s="66" t="s">
        <v>80</v>
      </c>
      <c r="C2841" s="46">
        <v>116.39534784123305</v>
      </c>
      <c r="D2841" s="46">
        <v>171.19129000841087</v>
      </c>
      <c r="E2841" s="46">
        <v>54.795942167177827</v>
      </c>
      <c r="F2841" s="52"/>
    </row>
    <row r="2842" spans="1:6" s="50" customFormat="1" x14ac:dyDescent="0.2">
      <c r="A2842" s="45">
        <v>42765</v>
      </c>
      <c r="B2842" s="66" t="s">
        <v>81</v>
      </c>
      <c r="C2842" s="46">
        <v>99.835618886894707</v>
      </c>
      <c r="D2842" s="46">
        <v>159.85927464155998</v>
      </c>
      <c r="E2842" s="46">
        <v>60.02365575466527</v>
      </c>
      <c r="F2842" s="52"/>
    </row>
    <row r="2843" spans="1:6" s="50" customFormat="1" x14ac:dyDescent="0.2">
      <c r="A2843" s="45">
        <v>42765</v>
      </c>
      <c r="B2843" s="66" t="s">
        <v>82</v>
      </c>
      <c r="C2843" s="46">
        <v>72.543347142721743</v>
      </c>
      <c r="D2843" s="46">
        <v>116.16378953546645</v>
      </c>
      <c r="E2843" s="46">
        <v>43.620442392744707</v>
      </c>
      <c r="F2843" s="52"/>
    </row>
    <row r="2844" spans="1:6" s="50" customFormat="1" x14ac:dyDescent="0.2">
      <c r="A2844" s="45">
        <v>42765</v>
      </c>
      <c r="B2844" s="66" t="s">
        <v>83</v>
      </c>
      <c r="C2844" s="46">
        <v>107.69001430971986</v>
      </c>
      <c r="D2844" s="46">
        <v>142.86052165682858</v>
      </c>
      <c r="E2844" s="46">
        <v>35.170507347108725</v>
      </c>
      <c r="F2844" s="52"/>
    </row>
    <row r="2845" spans="1:6" s="50" customFormat="1" x14ac:dyDescent="0.2">
      <c r="A2845" s="45">
        <v>42765</v>
      </c>
      <c r="B2845" s="66" t="s">
        <v>84</v>
      </c>
      <c r="C2845" s="46">
        <v>88.834405725249553</v>
      </c>
      <c r="D2845" s="46">
        <v>135.45979798955372</v>
      </c>
      <c r="E2845" s="46">
        <v>46.625392264304168</v>
      </c>
      <c r="F2845" s="52"/>
    </row>
    <row r="2846" spans="1:6" s="50" customFormat="1" x14ac:dyDescent="0.2">
      <c r="A2846" s="45">
        <v>42765</v>
      </c>
      <c r="B2846" s="66" t="s">
        <v>85</v>
      </c>
      <c r="C2846" s="46">
        <v>92.822062457207707</v>
      </c>
      <c r="D2846" s="46">
        <v>132.22022356891347</v>
      </c>
      <c r="E2846" s="46">
        <v>39.398161111705761</v>
      </c>
      <c r="F2846" s="52"/>
    </row>
    <row r="2847" spans="1:6" s="50" customFormat="1" x14ac:dyDescent="0.2">
      <c r="A2847" s="45">
        <v>42765</v>
      </c>
      <c r="B2847" s="66" t="s">
        <v>86</v>
      </c>
      <c r="C2847" s="46">
        <v>116.02654458350963</v>
      </c>
      <c r="D2847" s="46">
        <v>176.36623621089413</v>
      </c>
      <c r="E2847" s="46">
        <v>60.339691627384497</v>
      </c>
      <c r="F2847" s="52"/>
    </row>
    <row r="2848" spans="1:6" s="50" customFormat="1" x14ac:dyDescent="0.2">
      <c r="A2848" s="45">
        <v>42765</v>
      </c>
      <c r="B2848" s="66" t="s">
        <v>87</v>
      </c>
      <c r="C2848" s="46">
        <v>106.5984383189995</v>
      </c>
      <c r="D2848" s="46">
        <v>173.01022215438957</v>
      </c>
      <c r="E2848" s="46">
        <v>66.411783835390068</v>
      </c>
      <c r="F2848" s="52"/>
    </row>
    <row r="2849" spans="1:6" s="50" customFormat="1" x14ac:dyDescent="0.2">
      <c r="A2849" s="45">
        <v>42765</v>
      </c>
      <c r="B2849" s="66" t="s">
        <v>88</v>
      </c>
      <c r="C2849" s="46">
        <v>118.92508954769741</v>
      </c>
      <c r="D2849" s="46">
        <v>204.0937533834049</v>
      </c>
      <c r="E2849" s="46">
        <v>85.168663835707491</v>
      </c>
      <c r="F2849" s="52"/>
    </row>
    <row r="2850" spans="1:6" s="50" customFormat="1" x14ac:dyDescent="0.2">
      <c r="A2850" s="45">
        <v>42765</v>
      </c>
      <c r="B2850" s="66" t="s">
        <v>89</v>
      </c>
      <c r="C2850" s="46">
        <v>63.329463248565695</v>
      </c>
      <c r="D2850" s="46">
        <v>96.843857880279174</v>
      </c>
      <c r="E2850" s="46">
        <v>33.514394631713479</v>
      </c>
      <c r="F2850" s="52"/>
    </row>
    <row r="2851" spans="1:6" s="50" customFormat="1" x14ac:dyDescent="0.2">
      <c r="A2851" s="45">
        <v>42765</v>
      </c>
      <c r="B2851" s="66" t="s">
        <v>90</v>
      </c>
      <c r="C2851" s="46">
        <v>79.269894930424172</v>
      </c>
      <c r="D2851" s="46">
        <v>121.91848914678118</v>
      </c>
      <c r="E2851" s="46">
        <v>42.648594216357012</v>
      </c>
      <c r="F2851" s="52"/>
    </row>
    <row r="2852" spans="1:6" s="50" customFormat="1" x14ac:dyDescent="0.2">
      <c r="A2852" s="45">
        <v>42765</v>
      </c>
      <c r="B2852" s="66" t="s">
        <v>91</v>
      </c>
      <c r="C2852" s="46">
        <v>84.961487637382618</v>
      </c>
      <c r="D2852" s="46">
        <v>117.52414884004799</v>
      </c>
      <c r="E2852" s="46">
        <v>32.562661202665367</v>
      </c>
      <c r="F2852" s="52"/>
    </row>
    <row r="2853" spans="1:6" s="50" customFormat="1" x14ac:dyDescent="0.2">
      <c r="A2853" s="45">
        <v>42765</v>
      </c>
      <c r="B2853" s="66" t="s">
        <v>92</v>
      </c>
      <c r="C2853" s="46">
        <v>79.993609859981106</v>
      </c>
      <c r="D2853" s="46">
        <v>121.45011391214399</v>
      </c>
      <c r="E2853" s="46">
        <v>41.456504052162884</v>
      </c>
      <c r="F2853" s="52"/>
    </row>
    <row r="2854" spans="1:6" s="50" customFormat="1" x14ac:dyDescent="0.2">
      <c r="A2854" s="45">
        <v>42765</v>
      </c>
      <c r="B2854" s="66" t="s">
        <v>93</v>
      </c>
      <c r="C2854" s="46">
        <v>182.85126696191895</v>
      </c>
      <c r="D2854" s="46">
        <v>234.68978247254304</v>
      </c>
      <c r="E2854" s="46">
        <v>51.838515510624092</v>
      </c>
      <c r="F2854" s="52"/>
    </row>
    <row r="2855" spans="1:6" s="50" customFormat="1" x14ac:dyDescent="0.2">
      <c r="A2855" s="45">
        <v>42765</v>
      </c>
      <c r="B2855" s="66" t="s">
        <v>94</v>
      </c>
      <c r="C2855" s="46">
        <v>112.51355790481618</v>
      </c>
      <c r="D2855" s="46">
        <v>168.47320245224205</v>
      </c>
      <c r="E2855" s="46">
        <v>55.959644547425867</v>
      </c>
      <c r="F2855" s="52"/>
    </row>
    <row r="2856" spans="1:6" s="50" customFormat="1" x14ac:dyDescent="0.2">
      <c r="A2856" s="45">
        <v>42765</v>
      </c>
      <c r="B2856" s="66" t="s">
        <v>95</v>
      </c>
      <c r="C2856" s="46">
        <v>119.28022815627094</v>
      </c>
      <c r="D2856" s="46">
        <v>158.18518380447981</v>
      </c>
      <c r="E2856" s="46">
        <v>38.904955648208869</v>
      </c>
      <c r="F2856" s="52"/>
    </row>
    <row r="2857" spans="1:6" s="50" customFormat="1" x14ac:dyDescent="0.2">
      <c r="A2857" s="45">
        <v>42765</v>
      </c>
      <c r="B2857" s="66" t="s">
        <v>96</v>
      </c>
      <c r="C2857" s="46">
        <v>138.49435033356474</v>
      </c>
      <c r="D2857" s="46">
        <v>199.77741823963598</v>
      </c>
      <c r="E2857" s="46">
        <v>61.283067906071238</v>
      </c>
      <c r="F2857" s="52"/>
    </row>
    <row r="2858" spans="1:6" s="50" customFormat="1" x14ac:dyDescent="0.2">
      <c r="A2858" s="45">
        <v>42765</v>
      </c>
      <c r="B2858" s="66" t="s">
        <v>97</v>
      </c>
      <c r="C2858" s="46">
        <v>76.823799500207855</v>
      </c>
      <c r="D2858" s="46">
        <v>126.51865598480298</v>
      </c>
      <c r="E2858" s="46">
        <v>49.694856484595121</v>
      </c>
      <c r="F2858" s="52"/>
    </row>
    <row r="2859" spans="1:6" s="50" customFormat="1" x14ac:dyDescent="0.2">
      <c r="A2859" s="45">
        <v>42765</v>
      </c>
      <c r="B2859" s="66" t="s">
        <v>98</v>
      </c>
      <c r="C2859" s="46">
        <v>72.859298594182945</v>
      </c>
      <c r="D2859" s="46">
        <v>109.53119731523161</v>
      </c>
      <c r="E2859" s="46">
        <v>36.671898721048663</v>
      </c>
      <c r="F2859" s="52"/>
    </row>
    <row r="2860" spans="1:6" s="50" customFormat="1" x14ac:dyDescent="0.2">
      <c r="A2860" s="45">
        <v>42765</v>
      </c>
      <c r="B2860" s="66" t="s">
        <v>99</v>
      </c>
      <c r="C2860" s="46">
        <v>102.84078746127375</v>
      </c>
      <c r="D2860" s="46">
        <v>137.71929792703958</v>
      </c>
      <c r="E2860" s="46">
        <v>34.878510465765828</v>
      </c>
      <c r="F2860" s="52"/>
    </row>
    <row r="2861" spans="1:6" s="50" customFormat="1" x14ac:dyDescent="0.2">
      <c r="A2861" s="45">
        <v>42765</v>
      </c>
      <c r="B2861" s="66" t="s">
        <v>100</v>
      </c>
      <c r="C2861" s="46">
        <v>107.43201598238771</v>
      </c>
      <c r="D2861" s="46">
        <v>152.73516782737789</v>
      </c>
      <c r="E2861" s="46">
        <v>45.303151844990182</v>
      </c>
      <c r="F2861" s="52"/>
    </row>
    <row r="2862" spans="1:6" s="50" customFormat="1" x14ac:dyDescent="0.2">
      <c r="A2862" s="45">
        <v>42765</v>
      </c>
      <c r="B2862" s="66" t="s">
        <v>101</v>
      </c>
      <c r="C2862" s="46">
        <v>67.890628691291454</v>
      </c>
      <c r="D2862" s="46">
        <v>119.92065479017815</v>
      </c>
      <c r="E2862" s="46">
        <v>52.030026098886694</v>
      </c>
      <c r="F2862" s="52"/>
    </row>
    <row r="2863" spans="1:6" s="50" customFormat="1" x14ac:dyDescent="0.2">
      <c r="A2863" s="45">
        <v>42765</v>
      </c>
      <c r="B2863" s="66" t="s">
        <v>102</v>
      </c>
      <c r="C2863" s="46">
        <v>76.204074514412994</v>
      </c>
      <c r="D2863" s="46">
        <v>129.73747462451323</v>
      </c>
      <c r="E2863" s="46">
        <v>53.533400110100231</v>
      </c>
      <c r="F2863" s="52"/>
    </row>
    <row r="2864" spans="1:6" s="50" customFormat="1" x14ac:dyDescent="0.2">
      <c r="A2864" s="45">
        <v>42765</v>
      </c>
      <c r="B2864" s="66" t="s">
        <v>103</v>
      </c>
      <c r="C2864" s="46">
        <v>86.402518052676569</v>
      </c>
      <c r="D2864" s="46">
        <v>132.96889301106347</v>
      </c>
      <c r="E2864" s="46">
        <v>46.566374958386902</v>
      </c>
      <c r="F2864" s="52"/>
    </row>
    <row r="2865" spans="1:6" s="50" customFormat="1" x14ac:dyDescent="0.2">
      <c r="A2865" s="45">
        <v>42765</v>
      </c>
      <c r="B2865" s="66" t="s">
        <v>104</v>
      </c>
      <c r="C2865" s="46">
        <v>78.704138014604936</v>
      </c>
      <c r="D2865" s="46">
        <v>118.40979806965231</v>
      </c>
      <c r="E2865" s="46">
        <v>39.705660055047375</v>
      </c>
      <c r="F2865" s="52"/>
    </row>
    <row r="2866" spans="1:6" s="50" customFormat="1" x14ac:dyDescent="0.2">
      <c r="A2866" s="45">
        <v>42765</v>
      </c>
      <c r="B2866" s="66" t="s">
        <v>105</v>
      </c>
      <c r="C2866" s="46">
        <v>83.041611866322455</v>
      </c>
      <c r="D2866" s="46">
        <v>133.77081707237352</v>
      </c>
      <c r="E2866" s="46">
        <v>50.729205206051063</v>
      </c>
      <c r="F2866" s="52"/>
    </row>
    <row r="2867" spans="1:6" s="50" customFormat="1" x14ac:dyDescent="0.2">
      <c r="A2867" s="45">
        <v>42765</v>
      </c>
      <c r="B2867" s="66" t="s">
        <v>106</v>
      </c>
      <c r="C2867" s="46">
        <v>55.163210267637751</v>
      </c>
      <c r="D2867" s="46">
        <v>88.138651838847025</v>
      </c>
      <c r="E2867" s="46">
        <v>32.975441571209274</v>
      </c>
      <c r="F2867" s="52"/>
    </row>
    <row r="2868" spans="1:6" s="50" customFormat="1" x14ac:dyDescent="0.2">
      <c r="A2868" s="45">
        <v>42765</v>
      </c>
      <c r="B2868" s="66" t="s">
        <v>107</v>
      </c>
      <c r="C2868" s="46">
        <v>53.893915870455615</v>
      </c>
      <c r="D2868" s="46">
        <v>93.681053124763181</v>
      </c>
      <c r="E2868" s="46">
        <v>39.787137254307567</v>
      </c>
      <c r="F2868" s="52"/>
    </row>
    <row r="2869" spans="1:6" s="50" customFormat="1" x14ac:dyDescent="0.2">
      <c r="A2869" s="45">
        <v>42765</v>
      </c>
      <c r="B2869" s="66" t="s">
        <v>108</v>
      </c>
      <c r="C2869" s="46">
        <v>45.19315014059238</v>
      </c>
      <c r="D2869" s="46">
        <v>76.571644344900122</v>
      </c>
      <c r="E2869" s="46">
        <v>31.378494204307742</v>
      </c>
      <c r="F2869" s="52"/>
    </row>
    <row r="2870" spans="1:6" s="50" customFormat="1" x14ac:dyDescent="0.2">
      <c r="A2870" s="45">
        <v>42765</v>
      </c>
      <c r="B2870" s="66" t="s">
        <v>109</v>
      </c>
      <c r="C2870" s="46">
        <v>70.217929354490821</v>
      </c>
      <c r="D2870" s="46">
        <v>107.65269610712288</v>
      </c>
      <c r="E2870" s="46">
        <v>37.434766752632058</v>
      </c>
      <c r="F2870" s="52"/>
    </row>
    <row r="2871" spans="1:6" s="50" customFormat="1" x14ac:dyDescent="0.2">
      <c r="A2871" s="45">
        <v>42765</v>
      </c>
      <c r="B2871" s="66" t="s">
        <v>110</v>
      </c>
      <c r="C2871" s="46">
        <v>40.431440099590837</v>
      </c>
      <c r="D2871" s="46">
        <v>78.000034040375368</v>
      </c>
      <c r="E2871" s="46">
        <v>37.568593940784531</v>
      </c>
      <c r="F2871" s="52"/>
    </row>
    <row r="2872" spans="1:6" s="50" customFormat="1" x14ac:dyDescent="0.2">
      <c r="A2872" s="45">
        <v>42765</v>
      </c>
      <c r="B2872" s="66" t="s">
        <v>111</v>
      </c>
      <c r="C2872" s="46">
        <v>27.27224964214394</v>
      </c>
      <c r="D2872" s="46">
        <v>49.284428965460648</v>
      </c>
      <c r="E2872" s="46">
        <v>22.012179323316708</v>
      </c>
      <c r="F2872" s="52"/>
    </row>
    <row r="2873" spans="1:6" s="50" customFormat="1" x14ac:dyDescent="0.2">
      <c r="A2873" s="45">
        <v>42765</v>
      </c>
      <c r="B2873" s="66" t="s">
        <v>112</v>
      </c>
      <c r="C2873" s="46">
        <v>27.803671836830031</v>
      </c>
      <c r="D2873" s="46">
        <v>50.507469095167167</v>
      </c>
      <c r="E2873" s="46">
        <v>22.703797258337136</v>
      </c>
      <c r="F2873" s="52"/>
    </row>
    <row r="2874" spans="1:6" s="50" customFormat="1" x14ac:dyDescent="0.2">
      <c r="A2874" s="45">
        <v>42765</v>
      </c>
      <c r="B2874" s="66" t="s">
        <v>113</v>
      </c>
      <c r="C2874" s="46">
        <v>43.330325468888596</v>
      </c>
      <c r="D2874" s="46">
        <v>63.614937386581637</v>
      </c>
      <c r="E2874" s="46">
        <v>20.284611917693042</v>
      </c>
      <c r="F2874" s="52"/>
    </row>
    <row r="2875" spans="1:6" s="50" customFormat="1" x14ac:dyDescent="0.2">
      <c r="A2875" s="45">
        <v>42765</v>
      </c>
      <c r="B2875" s="66" t="s">
        <v>114</v>
      </c>
      <c r="C2875" s="46">
        <v>33.844718435577839</v>
      </c>
      <c r="D2875" s="46">
        <v>56.787718851698813</v>
      </c>
      <c r="E2875" s="46">
        <v>22.943000416120974</v>
      </c>
      <c r="F2875" s="52"/>
    </row>
    <row r="2876" spans="1:6" s="50" customFormat="1" x14ac:dyDescent="0.2">
      <c r="A2876" s="45">
        <v>42765</v>
      </c>
      <c r="B2876" s="66" t="s">
        <v>115</v>
      </c>
      <c r="C2876" s="46">
        <v>24.745935665388785</v>
      </c>
      <c r="D2876" s="46">
        <v>43.724400875946053</v>
      </c>
      <c r="E2876" s="46">
        <v>18.978465210557268</v>
      </c>
      <c r="F2876" s="52"/>
    </row>
    <row r="2877" spans="1:6" s="50" customFormat="1" x14ac:dyDescent="0.2">
      <c r="A2877" s="45">
        <v>42765</v>
      </c>
      <c r="B2877" s="66" t="s">
        <v>116</v>
      </c>
      <c r="C2877" s="46">
        <v>30.195088991544928</v>
      </c>
      <c r="D2877" s="46">
        <v>49.786354002570533</v>
      </c>
      <c r="E2877" s="46">
        <v>19.591265011025605</v>
      </c>
      <c r="F2877" s="52"/>
    </row>
    <row r="2878" spans="1:6" s="50" customFormat="1" x14ac:dyDescent="0.2">
      <c r="A2878" s="45">
        <v>42765</v>
      </c>
      <c r="B2878" s="66" t="s">
        <v>117</v>
      </c>
      <c r="C2878" s="46">
        <v>22.232280403972737</v>
      </c>
      <c r="D2878" s="46">
        <v>46.540000973870846</v>
      </c>
      <c r="E2878" s="46">
        <v>24.307720569898109</v>
      </c>
      <c r="F2878" s="52"/>
    </row>
    <row r="2879" spans="1:6" s="50" customFormat="1" x14ac:dyDescent="0.2">
      <c r="A2879" s="45">
        <v>42765</v>
      </c>
      <c r="B2879" s="66" t="s">
        <v>118</v>
      </c>
      <c r="C2879" s="46">
        <v>22.606644575230327</v>
      </c>
      <c r="D2879" s="46">
        <v>51.666181268799548</v>
      </c>
      <c r="E2879" s="46">
        <v>29.059536693569221</v>
      </c>
      <c r="F2879" s="52"/>
    </row>
    <row r="2880" spans="1:6" s="50" customFormat="1" x14ac:dyDescent="0.2">
      <c r="A2880" s="45">
        <v>42765</v>
      </c>
      <c r="B2880" s="66" t="s">
        <v>119</v>
      </c>
      <c r="C2880" s="46">
        <v>18.329221946918398</v>
      </c>
      <c r="D2880" s="46">
        <v>31.975870816753261</v>
      </c>
      <c r="E2880" s="46">
        <v>13.646648869834863</v>
      </c>
      <c r="F2880" s="52"/>
    </row>
    <row r="2881" spans="1:6" s="50" customFormat="1" x14ac:dyDescent="0.2">
      <c r="A2881" s="45">
        <v>42765</v>
      </c>
      <c r="B2881" s="66" t="s">
        <v>120</v>
      </c>
      <c r="C2881" s="46">
        <v>14.933893521406908</v>
      </c>
      <c r="D2881" s="46">
        <v>26.536185254156969</v>
      </c>
      <c r="E2881" s="46">
        <v>11.602291732750061</v>
      </c>
      <c r="F2881" s="52"/>
    </row>
    <row r="2882" spans="1:6" s="50" customFormat="1" x14ac:dyDescent="0.2">
      <c r="A2882" s="45">
        <v>42765</v>
      </c>
      <c r="B2882" s="66" t="s">
        <v>121</v>
      </c>
      <c r="C2882" s="46">
        <v>17.036085961453029</v>
      </c>
      <c r="D2882" s="46">
        <v>26.89347951264628</v>
      </c>
      <c r="E2882" s="46">
        <v>9.8573935511932511</v>
      </c>
      <c r="F2882" s="52"/>
    </row>
    <row r="2883" spans="1:6" s="50" customFormat="1" x14ac:dyDescent="0.2">
      <c r="A2883" s="45">
        <v>42765</v>
      </c>
      <c r="B2883" s="66" t="s">
        <v>122</v>
      </c>
      <c r="C2883" s="46">
        <v>19.597365404495541</v>
      </c>
      <c r="D2883" s="46">
        <v>32.654719124338598</v>
      </c>
      <c r="E2883" s="46">
        <v>13.057353719843057</v>
      </c>
      <c r="F2883" s="52"/>
    </row>
    <row r="2884" spans="1:6" s="50" customFormat="1" x14ac:dyDescent="0.2">
      <c r="A2884" s="45">
        <v>42765</v>
      </c>
      <c r="B2884" s="66" t="s">
        <v>123</v>
      </c>
      <c r="C2884" s="46">
        <v>16.540415652829289</v>
      </c>
      <c r="D2884" s="46">
        <v>33.323600132151505</v>
      </c>
      <c r="E2884" s="46">
        <v>16.783184479322216</v>
      </c>
      <c r="F2884" s="52"/>
    </row>
    <row r="2885" spans="1:6" s="50" customFormat="1" x14ac:dyDescent="0.2">
      <c r="A2885" s="45">
        <v>42765</v>
      </c>
      <c r="B2885" s="66" t="s">
        <v>124</v>
      </c>
      <c r="C2885" s="46">
        <v>12.976076059420183</v>
      </c>
      <c r="D2885" s="46">
        <v>22.79249016522181</v>
      </c>
      <c r="E2885" s="46">
        <v>9.816414105801627</v>
      </c>
      <c r="F2885" s="52"/>
    </row>
    <row r="2886" spans="1:6" s="50" customFormat="1" x14ac:dyDescent="0.2">
      <c r="A2886" s="45">
        <v>42765</v>
      </c>
      <c r="B2886" s="66" t="s">
        <v>125</v>
      </c>
      <c r="C2886" s="46">
        <v>12.625585342325829</v>
      </c>
      <c r="D2886" s="46">
        <v>22.422441160654071</v>
      </c>
      <c r="E2886" s="46">
        <v>9.7968558183282415</v>
      </c>
      <c r="F2886" s="52"/>
    </row>
    <row r="2887" spans="1:6" s="50" customFormat="1" x14ac:dyDescent="0.2">
      <c r="A2887" s="45">
        <v>42765</v>
      </c>
      <c r="B2887" s="66" t="s">
        <v>126</v>
      </c>
      <c r="C2887" s="46">
        <v>9.9916421445336248</v>
      </c>
      <c r="D2887" s="46">
        <v>18.092213472046009</v>
      </c>
      <c r="E2887" s="46">
        <v>8.1005713275123838</v>
      </c>
      <c r="F2887" s="52"/>
    </row>
    <row r="2888" spans="1:6" s="50" customFormat="1" x14ac:dyDescent="0.2">
      <c r="A2888" s="45">
        <v>42765</v>
      </c>
      <c r="B2888" s="66" t="s">
        <v>127</v>
      </c>
      <c r="C2888" s="46">
        <v>15.488719579146236</v>
      </c>
      <c r="D2888" s="46">
        <v>34.116873981009142</v>
      </c>
      <c r="E2888" s="46">
        <v>18.628154401862908</v>
      </c>
      <c r="F2888" s="52"/>
    </row>
    <row r="2889" spans="1:6" s="50" customFormat="1" x14ac:dyDescent="0.2">
      <c r="A2889" s="45">
        <v>42765</v>
      </c>
      <c r="B2889" s="66" t="s">
        <v>128</v>
      </c>
      <c r="C2889" s="46">
        <v>11.888271653969779</v>
      </c>
      <c r="D2889" s="46">
        <v>20.608149936811639</v>
      </c>
      <c r="E2889" s="46">
        <v>8.7198782828418597</v>
      </c>
      <c r="F2889" s="52"/>
    </row>
    <row r="2890" spans="1:6" s="50" customFormat="1" x14ac:dyDescent="0.2">
      <c r="A2890" s="45">
        <v>42766</v>
      </c>
      <c r="B2890" s="66">
        <v>0</v>
      </c>
      <c r="C2890" s="46">
        <v>12.045224821428285</v>
      </c>
      <c r="D2890" s="46">
        <v>20.977066304562381</v>
      </c>
      <c r="E2890" s="46">
        <v>8.9318414831340966</v>
      </c>
      <c r="F2890" s="52"/>
    </row>
    <row r="2891" spans="1:6" s="50" customFormat="1" x14ac:dyDescent="0.2">
      <c r="A2891" s="45">
        <v>42766</v>
      </c>
      <c r="B2891" s="66" t="s">
        <v>34</v>
      </c>
      <c r="C2891" s="46">
        <v>10.800737247259374</v>
      </c>
      <c r="D2891" s="46">
        <v>17.84795044889399</v>
      </c>
      <c r="E2891" s="46">
        <v>7.0472132016346158</v>
      </c>
      <c r="F2891" s="52"/>
    </row>
    <row r="2892" spans="1:6" s="50" customFormat="1" x14ac:dyDescent="0.2">
      <c r="A2892" s="45">
        <v>42766</v>
      </c>
      <c r="B2892" s="66" t="s">
        <v>35</v>
      </c>
      <c r="C2892" s="46">
        <v>13.059835486563999</v>
      </c>
      <c r="D2892" s="46">
        <v>22.592210490688508</v>
      </c>
      <c r="E2892" s="46">
        <v>9.5323750041245088</v>
      </c>
      <c r="F2892" s="52"/>
    </row>
    <row r="2893" spans="1:6" s="50" customFormat="1" x14ac:dyDescent="0.2">
      <c r="A2893" s="45">
        <v>42766</v>
      </c>
      <c r="B2893" s="66" t="s">
        <v>36</v>
      </c>
      <c r="C2893" s="46">
        <v>11.04216768540169</v>
      </c>
      <c r="D2893" s="46">
        <v>17.038968314781926</v>
      </c>
      <c r="E2893" s="46">
        <v>5.9968006293802354</v>
      </c>
      <c r="F2893" s="52"/>
    </row>
    <row r="2894" spans="1:6" s="50" customFormat="1" x14ac:dyDescent="0.2">
      <c r="A2894" s="45">
        <v>42766</v>
      </c>
      <c r="B2894" s="66" t="s">
        <v>37</v>
      </c>
      <c r="C2894" s="46">
        <v>10.256801779139174</v>
      </c>
      <c r="D2894" s="46">
        <v>18.169823279744016</v>
      </c>
      <c r="E2894" s="46">
        <v>7.9130215006048417</v>
      </c>
      <c r="F2894" s="52"/>
    </row>
    <row r="2895" spans="1:6" s="50" customFormat="1" x14ac:dyDescent="0.2">
      <c r="A2895" s="45">
        <v>42766</v>
      </c>
      <c r="B2895" s="66" t="s">
        <v>38</v>
      </c>
      <c r="C2895" s="46">
        <v>14.642088316388151</v>
      </c>
      <c r="D2895" s="46">
        <v>26.041986407864922</v>
      </c>
      <c r="E2895" s="46">
        <v>11.399898091476771</v>
      </c>
      <c r="F2895" s="52"/>
    </row>
    <row r="2896" spans="1:6" s="50" customFormat="1" x14ac:dyDescent="0.2">
      <c r="A2896" s="45">
        <v>42766</v>
      </c>
      <c r="B2896" s="66" t="s">
        <v>39</v>
      </c>
      <c r="C2896" s="46">
        <v>8.5653037190729862</v>
      </c>
      <c r="D2896" s="46">
        <v>12.535852538266424</v>
      </c>
      <c r="E2896" s="46">
        <v>3.9705488191934375</v>
      </c>
      <c r="F2896" s="52"/>
    </row>
    <row r="2897" spans="1:6" s="50" customFormat="1" x14ac:dyDescent="0.2">
      <c r="A2897" s="45">
        <v>42766</v>
      </c>
      <c r="B2897" s="66" t="s">
        <v>40</v>
      </c>
      <c r="C2897" s="46">
        <v>6.861846485857682</v>
      </c>
      <c r="D2897" s="46">
        <v>9.765251869377348</v>
      </c>
      <c r="E2897" s="46">
        <v>2.903405383519666</v>
      </c>
      <c r="F2897" s="52"/>
    </row>
    <row r="2898" spans="1:6" s="50" customFormat="1" x14ac:dyDescent="0.2">
      <c r="A2898" s="45">
        <v>42766</v>
      </c>
      <c r="B2898" s="66" t="s">
        <v>41</v>
      </c>
      <c r="C2898" s="46">
        <v>7.3087678334149615</v>
      </c>
      <c r="D2898" s="46">
        <v>11.438676482763622</v>
      </c>
      <c r="E2898" s="46">
        <v>4.1299086493486605</v>
      </c>
      <c r="F2898" s="52"/>
    </row>
    <row r="2899" spans="1:6" s="50" customFormat="1" x14ac:dyDescent="0.2">
      <c r="A2899" s="45">
        <v>42766</v>
      </c>
      <c r="B2899" s="66" t="s">
        <v>42</v>
      </c>
      <c r="C2899" s="46">
        <v>9.2415827555984649</v>
      </c>
      <c r="D2899" s="46">
        <v>13.446742368455352</v>
      </c>
      <c r="E2899" s="46">
        <v>4.2051596128568871</v>
      </c>
      <c r="F2899" s="52"/>
    </row>
    <row r="2900" spans="1:6" s="50" customFormat="1" x14ac:dyDescent="0.2">
      <c r="A2900" s="45">
        <v>42766</v>
      </c>
      <c r="B2900" s="66" t="s">
        <v>43</v>
      </c>
      <c r="C2900" s="46">
        <v>7.6227277805219691</v>
      </c>
      <c r="D2900" s="46">
        <v>13.400234990994633</v>
      </c>
      <c r="E2900" s="46">
        <v>5.7775072104726641</v>
      </c>
      <c r="F2900" s="52"/>
    </row>
    <row r="2901" spans="1:6" s="50" customFormat="1" x14ac:dyDescent="0.2">
      <c r="A2901" s="45">
        <v>42766</v>
      </c>
      <c r="B2901" s="66" t="s">
        <v>44</v>
      </c>
      <c r="C2901" s="46">
        <v>6.5475144830706782</v>
      </c>
      <c r="D2901" s="46">
        <v>10.641433888485984</v>
      </c>
      <c r="E2901" s="46">
        <v>4.0939194054153063</v>
      </c>
      <c r="F2901" s="52"/>
    </row>
    <row r="2902" spans="1:6" s="50" customFormat="1" x14ac:dyDescent="0.2">
      <c r="A2902" s="45">
        <v>42766</v>
      </c>
      <c r="B2902" s="66" t="s">
        <v>45</v>
      </c>
      <c r="C2902" s="46">
        <v>7.0185830514561882</v>
      </c>
      <c r="D2902" s="46">
        <v>9.7409364975384882</v>
      </c>
      <c r="E2902" s="46">
        <v>2.7223534460823</v>
      </c>
      <c r="F2902" s="52"/>
    </row>
    <row r="2903" spans="1:6" s="50" customFormat="1" x14ac:dyDescent="0.2">
      <c r="A2903" s="45">
        <v>42766</v>
      </c>
      <c r="B2903" s="66" t="s">
        <v>46</v>
      </c>
      <c r="C2903" s="46">
        <v>7.4171628044670053</v>
      </c>
      <c r="D2903" s="46">
        <v>10.640896563481984</v>
      </c>
      <c r="E2903" s="46">
        <v>3.2237337590149791</v>
      </c>
      <c r="F2903" s="52"/>
    </row>
    <row r="2904" spans="1:6" s="50" customFormat="1" x14ac:dyDescent="0.2">
      <c r="A2904" s="45">
        <v>42766</v>
      </c>
      <c r="B2904" s="66" t="s">
        <v>47</v>
      </c>
      <c r="C2904" s="46">
        <v>9.7847692678836715</v>
      </c>
      <c r="D2904" s="46">
        <v>19.561674937267977</v>
      </c>
      <c r="E2904" s="46">
        <v>9.7769056693843055</v>
      </c>
      <c r="F2904" s="52"/>
    </row>
    <row r="2905" spans="1:6" s="50" customFormat="1" x14ac:dyDescent="0.2">
      <c r="A2905" s="45">
        <v>42766</v>
      </c>
      <c r="B2905" s="66" t="s">
        <v>48</v>
      </c>
      <c r="C2905" s="46">
        <v>6.8130378839212238</v>
      </c>
      <c r="D2905" s="46">
        <v>10.236441046127956</v>
      </c>
      <c r="E2905" s="46">
        <v>3.423403162206732</v>
      </c>
      <c r="F2905" s="52"/>
    </row>
    <row r="2906" spans="1:6" s="50" customFormat="1" x14ac:dyDescent="0.2">
      <c r="A2906" s="45">
        <v>42766</v>
      </c>
      <c r="B2906" s="66" t="s">
        <v>49</v>
      </c>
      <c r="C2906" s="46">
        <v>11.898550547878912</v>
      </c>
      <c r="D2906" s="46">
        <v>18.568227480201042</v>
      </c>
      <c r="E2906" s="46">
        <v>6.6696769323221297</v>
      </c>
      <c r="F2906" s="52"/>
    </row>
    <row r="2907" spans="1:6" s="50" customFormat="1" x14ac:dyDescent="0.2">
      <c r="A2907" s="45">
        <v>42766</v>
      </c>
      <c r="B2907" s="66" t="s">
        <v>50</v>
      </c>
      <c r="C2907" s="46">
        <v>13.758708928197724</v>
      </c>
      <c r="D2907" s="46">
        <v>27.56890949163704</v>
      </c>
      <c r="E2907" s="46">
        <v>13.810200563439317</v>
      </c>
      <c r="F2907" s="52"/>
    </row>
    <row r="2908" spans="1:6" s="50" customFormat="1" x14ac:dyDescent="0.2">
      <c r="A2908" s="45">
        <v>42766</v>
      </c>
      <c r="B2908" s="66" t="s">
        <v>51</v>
      </c>
      <c r="C2908" s="46">
        <v>10.195124534613608</v>
      </c>
      <c r="D2908" s="46">
        <v>14.909222126090894</v>
      </c>
      <c r="E2908" s="46">
        <v>4.7140975914772856</v>
      </c>
      <c r="F2908" s="52"/>
    </row>
    <row r="2909" spans="1:6" s="50" customFormat="1" x14ac:dyDescent="0.2">
      <c r="A2909" s="45">
        <v>42766</v>
      </c>
      <c r="B2909" s="66" t="s">
        <v>52</v>
      </c>
      <c r="C2909" s="46">
        <v>13.480636943073065</v>
      </c>
      <c r="D2909" s="46">
        <v>25.259646381953143</v>
      </c>
      <c r="E2909" s="46">
        <v>11.779009438880077</v>
      </c>
      <c r="F2909" s="52"/>
    </row>
    <row r="2910" spans="1:6" s="50" customFormat="1" x14ac:dyDescent="0.2">
      <c r="A2910" s="45">
        <v>42766</v>
      </c>
      <c r="B2910" s="66" t="s">
        <v>53</v>
      </c>
      <c r="C2910" s="46">
        <v>8.8299800903835415</v>
      </c>
      <c r="D2910" s="46">
        <v>14.389211344557568</v>
      </c>
      <c r="E2910" s="46">
        <v>5.5592312541740263</v>
      </c>
      <c r="F2910" s="52"/>
    </row>
    <row r="2911" spans="1:6" s="50" customFormat="1" x14ac:dyDescent="0.2">
      <c r="A2911" s="45">
        <v>42766</v>
      </c>
      <c r="B2911" s="66" t="s">
        <v>54</v>
      </c>
      <c r="C2911" s="46">
        <v>12.453663936813239</v>
      </c>
      <c r="D2911" s="46">
        <v>27.854594245126776</v>
      </c>
      <c r="E2911" s="46">
        <v>15.400930308313537</v>
      </c>
      <c r="F2911" s="52"/>
    </row>
    <row r="2912" spans="1:6" s="50" customFormat="1" x14ac:dyDescent="0.2">
      <c r="A2912" s="45">
        <v>42766</v>
      </c>
      <c r="B2912" s="66" t="s">
        <v>55</v>
      </c>
      <c r="C2912" s="46">
        <v>11.523462181436333</v>
      </c>
      <c r="D2912" s="46">
        <v>20.838494960239647</v>
      </c>
      <c r="E2912" s="46">
        <v>9.3150327788033138</v>
      </c>
      <c r="F2912" s="52"/>
    </row>
    <row r="2913" spans="1:6" s="50" customFormat="1" x14ac:dyDescent="0.2">
      <c r="A2913" s="45">
        <v>42766</v>
      </c>
      <c r="B2913" s="66" t="s">
        <v>56</v>
      </c>
      <c r="C2913" s="46">
        <v>34.594236422027237</v>
      </c>
      <c r="D2913" s="46">
        <v>46.268136500252233</v>
      </c>
      <c r="E2913" s="46">
        <v>11.673900078224996</v>
      </c>
      <c r="F2913" s="52"/>
    </row>
    <row r="2914" spans="1:6" s="50" customFormat="1" x14ac:dyDescent="0.2">
      <c r="A2914" s="45">
        <v>42766</v>
      </c>
      <c r="B2914" s="66" t="s">
        <v>57</v>
      </c>
      <c r="C2914" s="46">
        <v>21.355469580116477</v>
      </c>
      <c r="D2914" s="46">
        <v>35.929012075205414</v>
      </c>
      <c r="E2914" s="46">
        <v>14.573542495088937</v>
      </c>
      <c r="F2914" s="52"/>
    </row>
    <row r="2915" spans="1:6" s="50" customFormat="1" x14ac:dyDescent="0.2">
      <c r="A2915" s="45">
        <v>42766</v>
      </c>
      <c r="B2915" s="66" t="s">
        <v>58</v>
      </c>
      <c r="C2915" s="46">
        <v>25.667402939995771</v>
      </c>
      <c r="D2915" s="46">
        <v>43.692913435103449</v>
      </c>
      <c r="E2915" s="46">
        <v>18.025510495107678</v>
      </c>
      <c r="F2915" s="52"/>
    </row>
    <row r="2916" spans="1:6" s="50" customFormat="1" x14ac:dyDescent="0.2">
      <c r="A2916" s="45">
        <v>42766</v>
      </c>
      <c r="B2916" s="66" t="s">
        <v>59</v>
      </c>
      <c r="C2916" s="46">
        <v>22.538798591549817</v>
      </c>
      <c r="D2916" s="46">
        <v>37.934690011652137</v>
      </c>
      <c r="E2916" s="46">
        <v>15.39589142010232</v>
      </c>
      <c r="F2916" s="52"/>
    </row>
    <row r="2917" spans="1:6" s="50" customFormat="1" x14ac:dyDescent="0.2">
      <c r="A2917" s="45">
        <v>42766</v>
      </c>
      <c r="B2917" s="66" t="s">
        <v>60</v>
      </c>
      <c r="C2917" s="46">
        <v>23.408254210496146</v>
      </c>
      <c r="D2917" s="46">
        <v>44.625205309913241</v>
      </c>
      <c r="E2917" s="46">
        <v>21.216951099417095</v>
      </c>
      <c r="F2917" s="52"/>
    </row>
    <row r="2918" spans="1:6" s="50" customFormat="1" x14ac:dyDescent="0.2">
      <c r="A2918" s="45">
        <v>42766</v>
      </c>
      <c r="B2918" s="66" t="s">
        <v>61</v>
      </c>
      <c r="C2918" s="46">
        <v>23.637536217999347</v>
      </c>
      <c r="D2918" s="46">
        <v>42.282121674744054</v>
      </c>
      <c r="E2918" s="46">
        <v>18.644585456744707</v>
      </c>
      <c r="F2918" s="52"/>
    </row>
    <row r="2919" spans="1:6" s="50" customFormat="1" x14ac:dyDescent="0.2">
      <c r="A2919" s="45">
        <v>42766</v>
      </c>
      <c r="B2919" s="66" t="s">
        <v>62</v>
      </c>
      <c r="C2919" s="46">
        <v>36.995977578096266</v>
      </c>
      <c r="D2919" s="46">
        <v>62.965891197950114</v>
      </c>
      <c r="E2919" s="46">
        <v>25.969913619853848</v>
      </c>
      <c r="F2919" s="52"/>
    </row>
    <row r="2920" spans="1:6" s="50" customFormat="1" x14ac:dyDescent="0.2">
      <c r="A2920" s="45">
        <v>42766</v>
      </c>
      <c r="B2920" s="66" t="s">
        <v>63</v>
      </c>
      <c r="C2920" s="46">
        <v>31.729535374336841</v>
      </c>
      <c r="D2920" s="46">
        <v>62.249059553053492</v>
      </c>
      <c r="E2920" s="46">
        <v>30.519524178716651</v>
      </c>
      <c r="F2920" s="52"/>
    </row>
    <row r="2921" spans="1:6" s="50" customFormat="1" x14ac:dyDescent="0.2">
      <c r="A2921" s="45">
        <v>42766</v>
      </c>
      <c r="B2921" s="66" t="s">
        <v>64</v>
      </c>
      <c r="C2921" s="46">
        <v>40.147710515760465</v>
      </c>
      <c r="D2921" s="46">
        <v>71.579995945289937</v>
      </c>
      <c r="E2921" s="46">
        <v>31.432285429529472</v>
      </c>
      <c r="F2921" s="52"/>
    </row>
    <row r="2922" spans="1:6" s="50" customFormat="1" x14ac:dyDescent="0.2">
      <c r="A2922" s="45">
        <v>42766</v>
      </c>
      <c r="B2922" s="66" t="s">
        <v>65</v>
      </c>
      <c r="C2922" s="46">
        <v>32.997162303223995</v>
      </c>
      <c r="D2922" s="46">
        <v>70.482309081364136</v>
      </c>
      <c r="E2922" s="46">
        <v>37.485146778140141</v>
      </c>
      <c r="F2922" s="52"/>
    </row>
    <row r="2923" spans="1:6" s="50" customFormat="1" x14ac:dyDescent="0.2">
      <c r="A2923" s="45">
        <v>42766</v>
      </c>
      <c r="B2923" s="66" t="s">
        <v>66</v>
      </c>
      <c r="C2923" s="46">
        <v>45.340498969390204</v>
      </c>
      <c r="D2923" s="46">
        <v>71.530238684006221</v>
      </c>
      <c r="E2923" s="46">
        <v>26.189739714616017</v>
      </c>
      <c r="F2923" s="52"/>
    </row>
    <row r="2924" spans="1:6" s="50" customFormat="1" x14ac:dyDescent="0.2">
      <c r="A2924" s="45">
        <v>42766</v>
      </c>
      <c r="B2924" s="66" t="s">
        <v>67</v>
      </c>
      <c r="C2924" s="46">
        <v>53.202748464904502</v>
      </c>
      <c r="D2924" s="46">
        <v>80.629533633482083</v>
      </c>
      <c r="E2924" s="46">
        <v>27.426785168577581</v>
      </c>
      <c r="F2924" s="52"/>
    </row>
    <row r="2925" spans="1:6" s="50" customFormat="1" x14ac:dyDescent="0.2">
      <c r="A2925" s="45">
        <v>42766</v>
      </c>
      <c r="B2925" s="66" t="s">
        <v>68</v>
      </c>
      <c r="C2925" s="46">
        <v>39.131752225334758</v>
      </c>
      <c r="D2925" s="46">
        <v>69.727212906841217</v>
      </c>
      <c r="E2925" s="46">
        <v>30.595460681506459</v>
      </c>
      <c r="F2925" s="52"/>
    </row>
    <row r="2926" spans="1:6" s="50" customFormat="1" x14ac:dyDescent="0.2">
      <c r="A2926" s="45">
        <v>42766</v>
      </c>
      <c r="B2926" s="66" t="s">
        <v>69</v>
      </c>
      <c r="C2926" s="46">
        <v>91.66893579678792</v>
      </c>
      <c r="D2926" s="46">
        <v>125.95565422908994</v>
      </c>
      <c r="E2926" s="46">
        <v>34.286718432302024</v>
      </c>
      <c r="F2926" s="52"/>
    </row>
    <row r="2927" spans="1:6" s="50" customFormat="1" x14ac:dyDescent="0.2">
      <c r="A2927" s="45">
        <v>42766</v>
      </c>
      <c r="B2927" s="66" t="s">
        <v>70</v>
      </c>
      <c r="C2927" s="46">
        <v>41.015142436016809</v>
      </c>
      <c r="D2927" s="46">
        <v>73.322332053633218</v>
      </c>
      <c r="E2927" s="46">
        <v>32.307189617616409</v>
      </c>
      <c r="F2927" s="52"/>
    </row>
    <row r="2928" spans="1:6" s="50" customFormat="1" x14ac:dyDescent="0.2">
      <c r="A2928" s="45">
        <v>42766</v>
      </c>
      <c r="B2928" s="66" t="s">
        <v>71</v>
      </c>
      <c r="C2928" s="46">
        <v>50.543828349199082</v>
      </c>
      <c r="D2928" s="46">
        <v>83.966193499766618</v>
      </c>
      <c r="E2928" s="46">
        <v>33.422365150567536</v>
      </c>
      <c r="F2928" s="52"/>
    </row>
    <row r="2929" spans="1:6" s="50" customFormat="1" x14ac:dyDescent="0.2">
      <c r="A2929" s="45">
        <v>42766</v>
      </c>
      <c r="B2929" s="66" t="s">
        <v>72</v>
      </c>
      <c r="C2929" s="46">
        <v>44.746287884648559</v>
      </c>
      <c r="D2929" s="46">
        <v>66.386977943604094</v>
      </c>
      <c r="E2929" s="46">
        <v>21.640690058955535</v>
      </c>
      <c r="F2929" s="52"/>
    </row>
    <row r="2930" spans="1:6" s="50" customFormat="1" x14ac:dyDescent="0.2">
      <c r="A2930" s="45">
        <v>42766</v>
      </c>
      <c r="B2930" s="66" t="s">
        <v>73</v>
      </c>
      <c r="C2930" s="46">
        <v>36.907810216977488</v>
      </c>
      <c r="D2930" s="46">
        <v>62.037271099584174</v>
      </c>
      <c r="E2930" s="46">
        <v>25.129460882606686</v>
      </c>
      <c r="F2930" s="52"/>
    </row>
    <row r="2931" spans="1:6" s="50" customFormat="1" x14ac:dyDescent="0.2">
      <c r="A2931" s="45">
        <v>42766</v>
      </c>
      <c r="B2931" s="66" t="s">
        <v>74</v>
      </c>
      <c r="C2931" s="46">
        <v>41.303529379475606</v>
      </c>
      <c r="D2931" s="46">
        <v>65.922305705794912</v>
      </c>
      <c r="E2931" s="46">
        <v>24.618776326319306</v>
      </c>
      <c r="F2931" s="52"/>
    </row>
    <row r="2932" spans="1:6" s="50" customFormat="1" x14ac:dyDescent="0.2">
      <c r="A2932" s="45">
        <v>42766</v>
      </c>
      <c r="B2932" s="66" t="s">
        <v>75</v>
      </c>
      <c r="C2932" s="46">
        <v>39.781465786767029</v>
      </c>
      <c r="D2932" s="46">
        <v>69.011390910986009</v>
      </c>
      <c r="E2932" s="46">
        <v>29.22992512421898</v>
      </c>
      <c r="F2932" s="52"/>
    </row>
    <row r="2933" spans="1:6" s="50" customFormat="1" x14ac:dyDescent="0.2">
      <c r="A2933" s="45">
        <v>42766</v>
      </c>
      <c r="B2933" s="66" t="s">
        <v>76</v>
      </c>
      <c r="C2933" s="46">
        <v>43.657776831778165</v>
      </c>
      <c r="D2933" s="46">
        <v>70.554983578921565</v>
      </c>
      <c r="E2933" s="46">
        <v>26.8972067471434</v>
      </c>
      <c r="F2933" s="52"/>
    </row>
    <row r="2934" spans="1:6" s="50" customFormat="1" x14ac:dyDescent="0.2">
      <c r="A2934" s="45">
        <v>42766</v>
      </c>
      <c r="B2934" s="66" t="s">
        <v>77</v>
      </c>
      <c r="C2934" s="46">
        <v>40.819355542810982</v>
      </c>
      <c r="D2934" s="46">
        <v>65.294577183035713</v>
      </c>
      <c r="E2934" s="46">
        <v>24.475221640224731</v>
      </c>
      <c r="F2934" s="52"/>
    </row>
    <row r="2935" spans="1:6" s="50" customFormat="1" x14ac:dyDescent="0.2">
      <c r="A2935" s="45">
        <v>42766</v>
      </c>
      <c r="B2935" s="66" t="s">
        <v>78</v>
      </c>
      <c r="C2935" s="46">
        <v>45.504722073507871</v>
      </c>
      <c r="D2935" s="46">
        <v>75.164129339217354</v>
      </c>
      <c r="E2935" s="46">
        <v>29.659407265709483</v>
      </c>
      <c r="F2935" s="52"/>
    </row>
    <row r="2936" spans="1:6" s="50" customFormat="1" x14ac:dyDescent="0.2">
      <c r="A2936" s="45">
        <v>42766</v>
      </c>
      <c r="B2936" s="66" t="s">
        <v>79</v>
      </c>
      <c r="C2936" s="46">
        <v>36.06048005795941</v>
      </c>
      <c r="D2936" s="46">
        <v>58.637609668283908</v>
      </c>
      <c r="E2936" s="46">
        <v>22.577129610324498</v>
      </c>
      <c r="F2936" s="52"/>
    </row>
    <row r="2937" spans="1:6" s="50" customFormat="1" x14ac:dyDescent="0.2">
      <c r="A2937" s="45">
        <v>42766</v>
      </c>
      <c r="B2937" s="66" t="s">
        <v>80</v>
      </c>
      <c r="C2937" s="46">
        <v>55.998310592364398</v>
      </c>
      <c r="D2937" s="46">
        <v>84.177725466835199</v>
      </c>
      <c r="E2937" s="46">
        <v>28.179414874470801</v>
      </c>
      <c r="F2937" s="52"/>
    </row>
    <row r="2938" spans="1:6" s="50" customFormat="1" x14ac:dyDescent="0.2">
      <c r="A2938" s="45">
        <v>42766</v>
      </c>
      <c r="B2938" s="66" t="s">
        <v>81</v>
      </c>
      <c r="C2938" s="46">
        <v>42.725955729891275</v>
      </c>
      <c r="D2938" s="46">
        <v>71.353233199721615</v>
      </c>
      <c r="E2938" s="46">
        <v>28.627277469830339</v>
      </c>
      <c r="F2938" s="52"/>
    </row>
    <row r="2939" spans="1:6" s="50" customFormat="1" x14ac:dyDescent="0.2">
      <c r="A2939" s="45">
        <v>42766</v>
      </c>
      <c r="B2939" s="66" t="s">
        <v>82</v>
      </c>
      <c r="C2939" s="46">
        <v>45.032127926117376</v>
      </c>
      <c r="D2939" s="46">
        <v>67.961430000909345</v>
      </c>
      <c r="E2939" s="46">
        <v>22.92930207479197</v>
      </c>
      <c r="F2939" s="52"/>
    </row>
    <row r="2940" spans="1:6" s="50" customFormat="1" x14ac:dyDescent="0.2">
      <c r="A2940" s="45">
        <v>42766</v>
      </c>
      <c r="B2940" s="66" t="s">
        <v>83</v>
      </c>
      <c r="C2940" s="46">
        <v>42.858030914381558</v>
      </c>
      <c r="D2940" s="46">
        <v>69.608548459144757</v>
      </c>
      <c r="E2940" s="46">
        <v>26.750517544763198</v>
      </c>
      <c r="F2940" s="52"/>
    </row>
    <row r="2941" spans="1:6" s="50" customFormat="1" x14ac:dyDescent="0.2">
      <c r="A2941" s="45">
        <v>42766</v>
      </c>
      <c r="B2941" s="66" t="s">
        <v>84</v>
      </c>
      <c r="C2941" s="46">
        <v>43.932410962132856</v>
      </c>
      <c r="D2941" s="46">
        <v>90.395432890567122</v>
      </c>
      <c r="E2941" s="46">
        <v>46.463021928434266</v>
      </c>
      <c r="F2941" s="52"/>
    </row>
    <row r="2942" spans="1:6" s="50" customFormat="1" x14ac:dyDescent="0.2">
      <c r="A2942" s="45">
        <v>42766</v>
      </c>
      <c r="B2942" s="66" t="s">
        <v>85</v>
      </c>
      <c r="C2942" s="46">
        <v>58.024560967600856</v>
      </c>
      <c r="D2942" s="46">
        <v>84.974171377345257</v>
      </c>
      <c r="E2942" s="46">
        <v>26.949610409744402</v>
      </c>
      <c r="F2942" s="52"/>
    </row>
    <row r="2943" spans="1:6" s="50" customFormat="1" x14ac:dyDescent="0.2">
      <c r="A2943" s="45">
        <v>42766</v>
      </c>
      <c r="B2943" s="66" t="s">
        <v>86</v>
      </c>
      <c r="C2943" s="46">
        <v>48.025311495638086</v>
      </c>
      <c r="D2943" s="46">
        <v>69.534094395203184</v>
      </c>
      <c r="E2943" s="46">
        <v>21.508782899565098</v>
      </c>
      <c r="F2943" s="52"/>
    </row>
    <row r="2944" spans="1:6" s="50" customFormat="1" x14ac:dyDescent="0.2">
      <c r="A2944" s="45">
        <v>42766</v>
      </c>
      <c r="B2944" s="66" t="s">
        <v>87</v>
      </c>
      <c r="C2944" s="46">
        <v>49.449810743078736</v>
      </c>
      <c r="D2944" s="46">
        <v>78.963186241609492</v>
      </c>
      <c r="E2944" s="46">
        <v>29.513375498530756</v>
      </c>
      <c r="F2944" s="52"/>
    </row>
    <row r="2945" spans="1:6" s="50" customFormat="1" x14ac:dyDescent="0.2">
      <c r="A2945" s="45">
        <v>42766</v>
      </c>
      <c r="B2945" s="66" t="s">
        <v>88</v>
      </c>
      <c r="C2945" s="46">
        <v>63.98832993360903</v>
      </c>
      <c r="D2945" s="46">
        <v>94.651974601136004</v>
      </c>
      <c r="E2945" s="46">
        <v>30.663644667526974</v>
      </c>
      <c r="F2945" s="52"/>
    </row>
    <row r="2946" spans="1:6" s="50" customFormat="1" x14ac:dyDescent="0.2">
      <c r="A2946" s="45">
        <v>42766</v>
      </c>
      <c r="B2946" s="66" t="s">
        <v>89</v>
      </c>
      <c r="C2946" s="46">
        <v>63.746250658781719</v>
      </c>
      <c r="D2946" s="46">
        <v>88.308867268289788</v>
      </c>
      <c r="E2946" s="46">
        <v>24.562616609508069</v>
      </c>
      <c r="F2946" s="52"/>
    </row>
    <row r="2947" spans="1:6" s="50" customFormat="1" x14ac:dyDescent="0.2">
      <c r="A2947" s="45">
        <v>42766</v>
      </c>
      <c r="B2947" s="66" t="s">
        <v>90</v>
      </c>
      <c r="C2947" s="46">
        <v>54.628806012979382</v>
      </c>
      <c r="D2947" s="46">
        <v>76.44403369437687</v>
      </c>
      <c r="E2947" s="46">
        <v>21.815227681397488</v>
      </c>
      <c r="F2947" s="52"/>
    </row>
    <row r="2948" spans="1:6" s="50" customFormat="1" x14ac:dyDescent="0.2">
      <c r="A2948" s="45">
        <v>42766</v>
      </c>
      <c r="B2948" s="66" t="s">
        <v>91</v>
      </c>
      <c r="C2948" s="46">
        <v>49.158241948439972</v>
      </c>
      <c r="D2948" s="46">
        <v>88.304403158169791</v>
      </c>
      <c r="E2948" s="46">
        <v>39.146161209729819</v>
      </c>
      <c r="F2948" s="52"/>
    </row>
    <row r="2949" spans="1:6" s="50" customFormat="1" x14ac:dyDescent="0.2">
      <c r="A2949" s="45">
        <v>42766</v>
      </c>
      <c r="B2949" s="66" t="s">
        <v>92</v>
      </c>
      <c r="C2949" s="46">
        <v>67.8017852348096</v>
      </c>
      <c r="D2949" s="46">
        <v>109.62841347135432</v>
      </c>
      <c r="E2949" s="46">
        <v>41.826628236544721</v>
      </c>
      <c r="F2949" s="52"/>
    </row>
    <row r="2950" spans="1:6" s="50" customFormat="1" x14ac:dyDescent="0.2">
      <c r="A2950" s="45">
        <v>42766</v>
      </c>
      <c r="B2950" s="66" t="s">
        <v>93</v>
      </c>
      <c r="C2950" s="46">
        <v>55.291470465420751</v>
      </c>
      <c r="D2950" s="46">
        <v>82.951222113546507</v>
      </c>
      <c r="E2950" s="46">
        <v>27.659751648125756</v>
      </c>
      <c r="F2950" s="52"/>
    </row>
    <row r="2951" spans="1:6" s="50" customFormat="1" x14ac:dyDescent="0.2">
      <c r="A2951" s="45">
        <v>42766</v>
      </c>
      <c r="B2951" s="66" t="s">
        <v>94</v>
      </c>
      <c r="C2951" s="46">
        <v>58.659875247654035</v>
      </c>
      <c r="D2951" s="46">
        <v>100.51644973614503</v>
      </c>
      <c r="E2951" s="46">
        <v>41.856574488490999</v>
      </c>
      <c r="F2951" s="52"/>
    </row>
    <row r="2952" spans="1:6" s="50" customFormat="1" x14ac:dyDescent="0.2">
      <c r="A2952" s="45">
        <v>42766</v>
      </c>
      <c r="B2952" s="66" t="s">
        <v>95</v>
      </c>
      <c r="C2952" s="46">
        <v>72.509141687789736</v>
      </c>
      <c r="D2952" s="46">
        <v>111.69492847892164</v>
      </c>
      <c r="E2952" s="46">
        <v>39.185786791131903</v>
      </c>
      <c r="F2952" s="52"/>
    </row>
    <row r="2953" spans="1:6" s="50" customFormat="1" x14ac:dyDescent="0.2">
      <c r="A2953" s="45">
        <v>42766</v>
      </c>
      <c r="B2953" s="66" t="s">
        <v>96</v>
      </c>
      <c r="C2953" s="46">
        <v>64.780695562480702</v>
      </c>
      <c r="D2953" s="46">
        <v>103.16247047019381</v>
      </c>
      <c r="E2953" s="46">
        <v>38.381774907713108</v>
      </c>
      <c r="F2953" s="52"/>
    </row>
    <row r="2954" spans="1:6" s="50" customFormat="1" x14ac:dyDescent="0.2">
      <c r="A2954" s="45">
        <v>42766</v>
      </c>
      <c r="B2954" s="66" t="s">
        <v>97</v>
      </c>
      <c r="C2954" s="46">
        <v>64.007344917622305</v>
      </c>
      <c r="D2954" s="46">
        <v>97.281479293304784</v>
      </c>
      <c r="E2954" s="46">
        <v>33.274134375682479</v>
      </c>
      <c r="F2954" s="52"/>
    </row>
    <row r="2955" spans="1:6" s="50" customFormat="1" x14ac:dyDescent="0.2">
      <c r="A2955" s="45">
        <v>42766</v>
      </c>
      <c r="B2955" s="66" t="s">
        <v>98</v>
      </c>
      <c r="C2955" s="46">
        <v>66.916721907109192</v>
      </c>
      <c r="D2955" s="46">
        <v>98.201095971779139</v>
      </c>
      <c r="E2955" s="46">
        <v>31.284374064669947</v>
      </c>
      <c r="F2955" s="52"/>
    </row>
    <row r="2956" spans="1:6" s="50" customFormat="1" x14ac:dyDescent="0.2">
      <c r="A2956" s="45">
        <v>42766</v>
      </c>
      <c r="B2956" s="66" t="s">
        <v>99</v>
      </c>
      <c r="C2956" s="46">
        <v>66.964422739095667</v>
      </c>
      <c r="D2956" s="46">
        <v>107.18862721599413</v>
      </c>
      <c r="E2956" s="46">
        <v>40.224204476898464</v>
      </c>
      <c r="F2956" s="52"/>
    </row>
    <row r="2957" spans="1:6" s="50" customFormat="1" x14ac:dyDescent="0.2">
      <c r="A2957" s="45">
        <v>42766</v>
      </c>
      <c r="B2957" s="66" t="s">
        <v>100</v>
      </c>
      <c r="C2957" s="46">
        <v>83.288220261710094</v>
      </c>
      <c r="D2957" s="46">
        <v>132.19596464495609</v>
      </c>
      <c r="E2957" s="46">
        <v>48.907744383245998</v>
      </c>
      <c r="F2957" s="52"/>
    </row>
    <row r="2958" spans="1:6" s="50" customFormat="1" x14ac:dyDescent="0.2">
      <c r="A2958" s="45">
        <v>42766</v>
      </c>
      <c r="B2958" s="66" t="s">
        <v>101</v>
      </c>
      <c r="C2958" s="46">
        <v>68.436274769907783</v>
      </c>
      <c r="D2958" s="46">
        <v>112.25424080910309</v>
      </c>
      <c r="E2958" s="46">
        <v>43.817966039195312</v>
      </c>
      <c r="F2958" s="52"/>
    </row>
    <row r="2959" spans="1:6" s="50" customFormat="1" x14ac:dyDescent="0.2">
      <c r="A2959" s="45">
        <v>42766</v>
      </c>
      <c r="B2959" s="66" t="s">
        <v>102</v>
      </c>
      <c r="C2959" s="46">
        <v>60.201168596100885</v>
      </c>
      <c r="D2959" s="46">
        <v>92.889764419481565</v>
      </c>
      <c r="E2959" s="46">
        <v>32.68859582338068</v>
      </c>
      <c r="F2959" s="52"/>
    </row>
    <row r="2960" spans="1:6" s="50" customFormat="1" x14ac:dyDescent="0.2">
      <c r="A2960" s="45">
        <v>42766</v>
      </c>
      <c r="B2960" s="66" t="s">
        <v>103</v>
      </c>
      <c r="C2960" s="46">
        <v>57.604736151761017</v>
      </c>
      <c r="D2960" s="46">
        <v>93.694130337371632</v>
      </c>
      <c r="E2960" s="46">
        <v>36.089394185610615</v>
      </c>
      <c r="F2960" s="52"/>
    </row>
    <row r="2961" spans="1:6" s="50" customFormat="1" x14ac:dyDescent="0.2">
      <c r="A2961" s="45">
        <v>42766</v>
      </c>
      <c r="B2961" s="66" t="s">
        <v>104</v>
      </c>
      <c r="C2961" s="46">
        <v>84.359820334396417</v>
      </c>
      <c r="D2961" s="46">
        <v>121.23460383471807</v>
      </c>
      <c r="E2961" s="46">
        <v>36.874783500321655</v>
      </c>
      <c r="F2961" s="52"/>
    </row>
    <row r="2962" spans="1:6" s="50" customFormat="1" x14ac:dyDescent="0.2">
      <c r="A2962" s="45">
        <v>42766</v>
      </c>
      <c r="B2962" s="66" t="s">
        <v>105</v>
      </c>
      <c r="C2962" s="46">
        <v>59.354398027772795</v>
      </c>
      <c r="D2962" s="46">
        <v>95.763696208708922</v>
      </c>
      <c r="E2962" s="46">
        <v>36.409298180936126</v>
      </c>
      <c r="F2962" s="52"/>
    </row>
    <row r="2963" spans="1:6" s="50" customFormat="1" x14ac:dyDescent="0.2">
      <c r="A2963" s="45">
        <v>42766</v>
      </c>
      <c r="B2963" s="66" t="s">
        <v>106</v>
      </c>
      <c r="C2963" s="46">
        <v>52.966928886725597</v>
      </c>
      <c r="D2963" s="46">
        <v>82.624348971589328</v>
      </c>
      <c r="E2963" s="46">
        <v>29.65742008486373</v>
      </c>
      <c r="F2963" s="52"/>
    </row>
    <row r="2964" spans="1:6" s="50" customFormat="1" x14ac:dyDescent="0.2">
      <c r="A2964" s="45">
        <v>42766</v>
      </c>
      <c r="B2964" s="66" t="s">
        <v>107</v>
      </c>
      <c r="C2964" s="46">
        <v>53.545984736678157</v>
      </c>
      <c r="D2964" s="46">
        <v>102.9033164719952</v>
      </c>
      <c r="E2964" s="46">
        <v>49.35733173531704</v>
      </c>
      <c r="F2964" s="52"/>
    </row>
    <row r="2965" spans="1:6" s="50" customFormat="1" x14ac:dyDescent="0.2">
      <c r="A2965" s="45">
        <v>42766</v>
      </c>
      <c r="B2965" s="66" t="s">
        <v>108</v>
      </c>
      <c r="C2965" s="46">
        <v>42.027488357426783</v>
      </c>
      <c r="D2965" s="46">
        <v>75.268473251577319</v>
      </c>
      <c r="E2965" s="46">
        <v>33.240984894150536</v>
      </c>
      <c r="F2965" s="52"/>
    </row>
    <row r="2966" spans="1:6" s="50" customFormat="1" x14ac:dyDescent="0.2">
      <c r="A2966" s="45">
        <v>42766</v>
      </c>
      <c r="B2966" s="66" t="s">
        <v>109</v>
      </c>
      <c r="C2966" s="46">
        <v>50.780247010980673</v>
      </c>
      <c r="D2966" s="46">
        <v>82.860058794718341</v>
      </c>
      <c r="E2966" s="46">
        <v>32.079811783737668</v>
      </c>
      <c r="F2966" s="52"/>
    </row>
    <row r="2967" spans="1:6" s="50" customFormat="1" x14ac:dyDescent="0.2">
      <c r="A2967" s="45">
        <v>42766</v>
      </c>
      <c r="B2967" s="66" t="s">
        <v>110</v>
      </c>
      <c r="C2967" s="46">
        <v>44.224057585845848</v>
      </c>
      <c r="D2967" s="46">
        <v>69.514962203378019</v>
      </c>
      <c r="E2967" s="46">
        <v>25.290904617532171</v>
      </c>
      <c r="F2967" s="52"/>
    </row>
    <row r="2968" spans="1:6" s="50" customFormat="1" x14ac:dyDescent="0.2">
      <c r="A2968" s="45">
        <v>42766</v>
      </c>
      <c r="B2968" s="66" t="s">
        <v>111</v>
      </c>
      <c r="C2968" s="46">
        <v>44.948047573927788</v>
      </c>
      <c r="D2968" s="46">
        <v>75.80430477451749</v>
      </c>
      <c r="E2968" s="46">
        <v>30.856257200589702</v>
      </c>
      <c r="F2968" s="52"/>
    </row>
    <row r="2969" spans="1:6" s="50" customFormat="1" x14ac:dyDescent="0.2">
      <c r="A2969" s="45">
        <v>42766</v>
      </c>
      <c r="B2969" s="66" t="s">
        <v>112</v>
      </c>
      <c r="C2969" s="46">
        <v>53.929932350544881</v>
      </c>
      <c r="D2969" s="46">
        <v>82.323766561833594</v>
      </c>
      <c r="E2969" s="46">
        <v>28.393834211288713</v>
      </c>
      <c r="F2969" s="52"/>
    </row>
    <row r="2970" spans="1:6" s="50" customFormat="1" x14ac:dyDescent="0.2">
      <c r="A2970" s="45">
        <v>42766</v>
      </c>
      <c r="B2970" s="66" t="s">
        <v>113</v>
      </c>
      <c r="C2970" s="46">
        <v>28.733399253295396</v>
      </c>
      <c r="D2970" s="46">
        <v>56.582476268535139</v>
      </c>
      <c r="E2970" s="46">
        <v>27.849077015239743</v>
      </c>
      <c r="F2970" s="52"/>
    </row>
    <row r="2971" spans="1:6" s="50" customFormat="1" x14ac:dyDescent="0.2">
      <c r="A2971" s="45">
        <v>42766</v>
      </c>
      <c r="B2971" s="66" t="s">
        <v>114</v>
      </c>
      <c r="C2971" s="46">
        <v>34.540135387145057</v>
      </c>
      <c r="D2971" s="46">
        <v>57.767737908803376</v>
      </c>
      <c r="E2971" s="46">
        <v>23.227602521658319</v>
      </c>
      <c r="F2971" s="52"/>
    </row>
    <row r="2972" spans="1:6" s="50" customFormat="1" x14ac:dyDescent="0.2">
      <c r="A2972" s="45">
        <v>42766</v>
      </c>
      <c r="B2972" s="66" t="s">
        <v>115</v>
      </c>
      <c r="C2972" s="46">
        <v>34.600190593785641</v>
      </c>
      <c r="D2972" s="46">
        <v>56.199421338846967</v>
      </c>
      <c r="E2972" s="46">
        <v>21.599230745061327</v>
      </c>
      <c r="F2972" s="52"/>
    </row>
    <row r="2973" spans="1:6" s="50" customFormat="1" x14ac:dyDescent="0.2">
      <c r="A2973" s="45">
        <v>42766</v>
      </c>
      <c r="B2973" s="66" t="s">
        <v>116</v>
      </c>
      <c r="C2973" s="46">
        <v>30.917759226000346</v>
      </c>
      <c r="D2973" s="46">
        <v>61.831624773135978</v>
      </c>
      <c r="E2973" s="46">
        <v>30.913865547135632</v>
      </c>
      <c r="F2973" s="52"/>
    </row>
    <row r="2974" spans="1:6" s="50" customFormat="1" x14ac:dyDescent="0.2">
      <c r="A2974" s="45">
        <v>42766</v>
      </c>
      <c r="B2974" s="66" t="s">
        <v>117</v>
      </c>
      <c r="C2974" s="46">
        <v>29.577444212333504</v>
      </c>
      <c r="D2974" s="46">
        <v>57.060609563433175</v>
      </c>
      <c r="E2974" s="46">
        <v>27.483165351099672</v>
      </c>
      <c r="F2974" s="52"/>
    </row>
    <row r="2975" spans="1:6" s="50" customFormat="1" x14ac:dyDescent="0.2">
      <c r="A2975" s="45">
        <v>42766</v>
      </c>
      <c r="B2975" s="66" t="s">
        <v>118</v>
      </c>
      <c r="C2975" s="46">
        <v>36.482546670537694</v>
      </c>
      <c r="D2975" s="46">
        <v>73.797904167617205</v>
      </c>
      <c r="E2975" s="46">
        <v>37.315357497079511</v>
      </c>
      <c r="F2975" s="52"/>
    </row>
    <row r="2976" spans="1:6" s="50" customFormat="1" x14ac:dyDescent="0.2">
      <c r="A2976" s="45">
        <v>42766</v>
      </c>
      <c r="B2976" s="66" t="s">
        <v>119</v>
      </c>
      <c r="C2976" s="46">
        <v>25.049837615665115</v>
      </c>
      <c r="D2976" s="46">
        <v>50.007586459684333</v>
      </c>
      <c r="E2976" s="46">
        <v>24.957748844019218</v>
      </c>
      <c r="F2976" s="52"/>
    </row>
    <row r="2977" spans="1:6" s="50" customFormat="1" x14ac:dyDescent="0.2">
      <c r="A2977" s="45">
        <v>42766</v>
      </c>
      <c r="B2977" s="66" t="s">
        <v>120</v>
      </c>
      <c r="C2977" s="46">
        <v>25.725652013210595</v>
      </c>
      <c r="D2977" s="46">
        <v>49.637696263211595</v>
      </c>
      <c r="E2977" s="46">
        <v>23.912044250000999</v>
      </c>
      <c r="F2977" s="52"/>
    </row>
    <row r="2978" spans="1:6" s="50" customFormat="1" x14ac:dyDescent="0.2">
      <c r="A2978" s="45">
        <v>42766</v>
      </c>
      <c r="B2978" s="66" t="s">
        <v>121</v>
      </c>
      <c r="C2978" s="46">
        <v>34.079243548073677</v>
      </c>
      <c r="D2978" s="46">
        <v>54.486044167771396</v>
      </c>
      <c r="E2978" s="46">
        <v>20.406800619697719</v>
      </c>
      <c r="F2978" s="52"/>
    </row>
    <row r="2979" spans="1:6" s="50" customFormat="1" x14ac:dyDescent="0.2">
      <c r="A2979" s="45">
        <v>42766</v>
      </c>
      <c r="B2979" s="66" t="s">
        <v>122</v>
      </c>
      <c r="C2979" s="46">
        <v>24.880161032212502</v>
      </c>
      <c r="D2979" s="46">
        <v>46.409877138293339</v>
      </c>
      <c r="E2979" s="46">
        <v>21.529716106080837</v>
      </c>
      <c r="F2979" s="52"/>
    </row>
    <row r="2980" spans="1:6" s="50" customFormat="1" x14ac:dyDescent="0.2">
      <c r="A2980" s="45">
        <v>42766</v>
      </c>
      <c r="B2980" s="66" t="s">
        <v>123</v>
      </c>
      <c r="C2980" s="46">
        <v>23.503756203438311</v>
      </c>
      <c r="D2980" s="46">
        <v>44.25471268360203</v>
      </c>
      <c r="E2980" s="46">
        <v>20.750956480163719</v>
      </c>
      <c r="F2980" s="52"/>
    </row>
    <row r="2981" spans="1:6" s="50" customFormat="1" x14ac:dyDescent="0.2">
      <c r="A2981" s="45">
        <v>42766</v>
      </c>
      <c r="B2981" s="66" t="s">
        <v>124</v>
      </c>
      <c r="C2981" s="46">
        <v>24.493423754330802</v>
      </c>
      <c r="D2981" s="46">
        <v>45.969830895129014</v>
      </c>
      <c r="E2981" s="46">
        <v>21.476407140798212</v>
      </c>
      <c r="F2981" s="52"/>
    </row>
    <row r="2982" spans="1:6" s="50" customFormat="1" x14ac:dyDescent="0.2">
      <c r="A2982" s="45">
        <v>42766</v>
      </c>
      <c r="B2982" s="66" t="s">
        <v>125</v>
      </c>
      <c r="C2982" s="46">
        <v>19.362790210461622</v>
      </c>
      <c r="D2982" s="46">
        <v>41.154109395736498</v>
      </c>
      <c r="E2982" s="46">
        <v>21.791319185274876</v>
      </c>
      <c r="F2982" s="52"/>
    </row>
    <row r="2983" spans="1:6" s="50" customFormat="1" x14ac:dyDescent="0.2">
      <c r="A2983" s="45">
        <v>42766</v>
      </c>
      <c r="B2983" s="66" t="s">
        <v>126</v>
      </c>
      <c r="C2983" s="46">
        <v>20.497334519368504</v>
      </c>
      <c r="D2983" s="46">
        <v>41.717440028581542</v>
      </c>
      <c r="E2983" s="46">
        <v>21.220105509213038</v>
      </c>
      <c r="F2983" s="52"/>
    </row>
    <row r="2984" spans="1:6" s="50" customFormat="1" x14ac:dyDescent="0.2">
      <c r="A2984" s="45">
        <v>42766</v>
      </c>
      <c r="B2984" s="66" t="s">
        <v>127</v>
      </c>
      <c r="C2984" s="46">
        <v>23.454632387661857</v>
      </c>
      <c r="D2984" s="46">
        <v>48.154667050247618</v>
      </c>
      <c r="E2984" s="46">
        <v>24.700034662585761</v>
      </c>
      <c r="F2984" s="52"/>
    </row>
    <row r="2985" spans="1:6" s="50" customFormat="1" x14ac:dyDescent="0.2">
      <c r="A2985" s="45">
        <v>42766</v>
      </c>
      <c r="B2985" s="66" t="s">
        <v>128</v>
      </c>
      <c r="C2985" s="46">
        <v>18.722496348383494</v>
      </c>
      <c r="D2985" s="46">
        <v>40.102920001977417</v>
      </c>
      <c r="E2985" s="46">
        <v>21.380423653593922</v>
      </c>
      <c r="F2985" s="52"/>
    </row>
    <row r="2986" spans="1:6" s="50" customFormat="1" x14ac:dyDescent="0.2">
      <c r="A2986" s="45">
        <v>42767</v>
      </c>
      <c r="B2986" s="66">
        <v>0</v>
      </c>
      <c r="C2986" s="46">
        <v>20.182936631721496</v>
      </c>
      <c r="D2986" s="46">
        <v>39.088416672797621</v>
      </c>
      <c r="E2986" s="46">
        <v>18.905480041076125</v>
      </c>
      <c r="F2986" s="52"/>
    </row>
    <row r="2987" spans="1:6" s="50" customFormat="1" x14ac:dyDescent="0.2">
      <c r="A2987" s="45">
        <v>42767</v>
      </c>
      <c r="B2987" s="66" t="s">
        <v>34</v>
      </c>
      <c r="C2987" s="46">
        <v>22.621104024772876</v>
      </c>
      <c r="D2987" s="46">
        <v>45.340955457393818</v>
      </c>
      <c r="E2987" s="46">
        <v>22.719851432620942</v>
      </c>
      <c r="F2987" s="52"/>
    </row>
    <row r="2988" spans="1:6" s="50" customFormat="1" x14ac:dyDescent="0.2">
      <c r="A2988" s="45">
        <v>42767</v>
      </c>
      <c r="B2988" s="66" t="s">
        <v>35</v>
      </c>
      <c r="C2988" s="46">
        <v>18.420222453690606</v>
      </c>
      <c r="D2988" s="46">
        <v>38.671850674866157</v>
      </c>
      <c r="E2988" s="46">
        <v>20.251628221175551</v>
      </c>
      <c r="F2988" s="52"/>
    </row>
    <row r="2989" spans="1:6" s="50" customFormat="1" x14ac:dyDescent="0.2">
      <c r="A2989" s="45">
        <v>42767</v>
      </c>
      <c r="B2989" s="66" t="s">
        <v>36</v>
      </c>
      <c r="C2989" s="46">
        <v>27.364529407790364</v>
      </c>
      <c r="D2989" s="46">
        <v>50.048722606068473</v>
      </c>
      <c r="E2989" s="46">
        <v>22.684193198278109</v>
      </c>
      <c r="F2989" s="52"/>
    </row>
    <row r="2990" spans="1:6" s="50" customFormat="1" x14ac:dyDescent="0.2">
      <c r="A2990" s="45">
        <v>42767</v>
      </c>
      <c r="B2990" s="66" t="s">
        <v>37</v>
      </c>
      <c r="C2990" s="46">
        <v>27.931608429173806</v>
      </c>
      <c r="D2990" s="46">
        <v>47.732790159950156</v>
      </c>
      <c r="E2990" s="46">
        <v>19.801181730776349</v>
      </c>
      <c r="F2990" s="52"/>
    </row>
    <row r="2991" spans="1:6" s="50" customFormat="1" x14ac:dyDescent="0.2">
      <c r="A2991" s="45">
        <v>42767</v>
      </c>
      <c r="B2991" s="66" t="s">
        <v>38</v>
      </c>
      <c r="C2991" s="46">
        <v>16.198739931463315</v>
      </c>
      <c r="D2991" s="46">
        <v>36.135513967737673</v>
      </c>
      <c r="E2991" s="46">
        <v>19.936774036274358</v>
      </c>
      <c r="F2991" s="52"/>
    </row>
    <row r="2992" spans="1:6" s="50" customFormat="1" x14ac:dyDescent="0.2">
      <c r="A2992" s="45">
        <v>42767</v>
      </c>
      <c r="B2992" s="66" t="s">
        <v>39</v>
      </c>
      <c r="C2992" s="46">
        <v>12.855070166358258</v>
      </c>
      <c r="D2992" s="46">
        <v>32.115805683993791</v>
      </c>
      <c r="E2992" s="46">
        <v>19.260735517635531</v>
      </c>
      <c r="F2992" s="52"/>
    </row>
    <row r="2993" spans="1:6" s="50" customFormat="1" x14ac:dyDescent="0.2">
      <c r="A2993" s="45">
        <v>42767</v>
      </c>
      <c r="B2993" s="66" t="s">
        <v>40</v>
      </c>
      <c r="C2993" s="46">
        <v>10.416738599431881</v>
      </c>
      <c r="D2993" s="46">
        <v>27.831458611579027</v>
      </c>
      <c r="E2993" s="46">
        <v>17.414720012147146</v>
      </c>
      <c r="F2993" s="52"/>
    </row>
    <row r="2994" spans="1:6" s="50" customFormat="1" x14ac:dyDescent="0.2">
      <c r="A2994" s="45">
        <v>42767</v>
      </c>
      <c r="B2994" s="66" t="s">
        <v>41</v>
      </c>
      <c r="C2994" s="46">
        <v>17.513966281326933</v>
      </c>
      <c r="D2994" s="46">
        <v>35.672187373566494</v>
      </c>
      <c r="E2994" s="46">
        <v>18.158221092239561</v>
      </c>
      <c r="F2994" s="52"/>
    </row>
    <row r="2995" spans="1:6" s="50" customFormat="1" x14ac:dyDescent="0.2">
      <c r="A2995" s="45">
        <v>42767</v>
      </c>
      <c r="B2995" s="66" t="s">
        <v>42</v>
      </c>
      <c r="C2995" s="46">
        <v>13.470304646793164</v>
      </c>
      <c r="D2995" s="46">
        <v>32.021253258765348</v>
      </c>
      <c r="E2995" s="46">
        <v>18.550948611972185</v>
      </c>
      <c r="F2995" s="52"/>
    </row>
    <row r="2996" spans="1:6" s="50" customFormat="1" x14ac:dyDescent="0.2">
      <c r="A2996" s="45">
        <v>42767</v>
      </c>
      <c r="B2996" s="66" t="s">
        <v>43</v>
      </c>
      <c r="C2996" s="46">
        <v>13.02359236524588</v>
      </c>
      <c r="D2996" s="46">
        <v>27.49543964262557</v>
      </c>
      <c r="E2996" s="46">
        <v>14.471847277379689</v>
      </c>
      <c r="F2996" s="52"/>
    </row>
    <row r="2997" spans="1:6" s="50" customFormat="1" x14ac:dyDescent="0.2">
      <c r="A2997" s="45">
        <v>42767</v>
      </c>
      <c r="B2997" s="66" t="s">
        <v>44</v>
      </c>
      <c r="C2997" s="46">
        <v>12.190649645556897</v>
      </c>
      <c r="D2997" s="46">
        <v>29.452074808520578</v>
      </c>
      <c r="E2997" s="46">
        <v>17.261425162963683</v>
      </c>
      <c r="F2997" s="52"/>
    </row>
    <row r="2998" spans="1:6" s="50" customFormat="1" x14ac:dyDescent="0.2">
      <c r="A2998" s="45">
        <v>42767</v>
      </c>
      <c r="B2998" s="66" t="s">
        <v>45</v>
      </c>
      <c r="C2998" s="46">
        <v>11.683607529464037</v>
      </c>
      <c r="D2998" s="46">
        <v>28.207880025152196</v>
      </c>
      <c r="E2998" s="46">
        <v>16.524272495688159</v>
      </c>
      <c r="F2998" s="52"/>
    </row>
    <row r="2999" spans="1:6" s="50" customFormat="1" x14ac:dyDescent="0.2">
      <c r="A2999" s="45">
        <v>42767</v>
      </c>
      <c r="B2999" s="66" t="s">
        <v>46</v>
      </c>
      <c r="C2999" s="46">
        <v>13.711218771555481</v>
      </c>
      <c r="D2999" s="46">
        <v>27.758154085132446</v>
      </c>
      <c r="E2999" s="46">
        <v>14.046935313576965</v>
      </c>
      <c r="F2999" s="52"/>
    </row>
    <row r="3000" spans="1:6" s="50" customFormat="1" x14ac:dyDescent="0.2">
      <c r="A3000" s="45">
        <v>42767</v>
      </c>
      <c r="B3000" s="66" t="s">
        <v>47</v>
      </c>
      <c r="C3000" s="46">
        <v>13.735235729833716</v>
      </c>
      <c r="D3000" s="46">
        <v>26.456500888514917</v>
      </c>
      <c r="E3000" s="46">
        <v>12.7212651586812</v>
      </c>
      <c r="F3000" s="52"/>
    </row>
    <row r="3001" spans="1:6" s="50" customFormat="1" x14ac:dyDescent="0.2">
      <c r="A3001" s="45">
        <v>42767</v>
      </c>
      <c r="B3001" s="66" t="s">
        <v>48</v>
      </c>
      <c r="C3001" s="46">
        <v>8.9917920454662301</v>
      </c>
      <c r="D3001" s="46">
        <v>19.248977322358069</v>
      </c>
      <c r="E3001" s="46">
        <v>10.257185276891839</v>
      </c>
      <c r="F3001" s="52"/>
    </row>
    <row r="3002" spans="1:6" s="50" customFormat="1" x14ac:dyDescent="0.2">
      <c r="A3002" s="45">
        <v>42767</v>
      </c>
      <c r="B3002" s="66" t="s">
        <v>49</v>
      </c>
      <c r="C3002" s="46">
        <v>9.8003624377219847</v>
      </c>
      <c r="D3002" s="46">
        <v>18.672877373884592</v>
      </c>
      <c r="E3002" s="46">
        <v>8.8725149361626077</v>
      </c>
      <c r="F3002" s="52"/>
    </row>
    <row r="3003" spans="1:6" s="50" customFormat="1" x14ac:dyDescent="0.2">
      <c r="A3003" s="45">
        <v>42767</v>
      </c>
      <c r="B3003" s="66" t="s">
        <v>50</v>
      </c>
      <c r="C3003" s="46">
        <v>24.186885645087955</v>
      </c>
      <c r="D3003" s="46">
        <v>37.321785548438335</v>
      </c>
      <c r="E3003" s="46">
        <v>13.13489990335038</v>
      </c>
      <c r="F3003" s="52"/>
    </row>
    <row r="3004" spans="1:6" s="50" customFormat="1" x14ac:dyDescent="0.2">
      <c r="A3004" s="45">
        <v>42767</v>
      </c>
      <c r="B3004" s="66" t="s">
        <v>51</v>
      </c>
      <c r="C3004" s="46">
        <v>13.119216659758816</v>
      </c>
      <c r="D3004" s="46">
        <v>22.689505654758481</v>
      </c>
      <c r="E3004" s="46">
        <v>9.5702889949996646</v>
      </c>
      <c r="F3004" s="52"/>
    </row>
    <row r="3005" spans="1:6" s="50" customFormat="1" x14ac:dyDescent="0.2">
      <c r="A3005" s="45">
        <v>42767</v>
      </c>
      <c r="B3005" s="66" t="s">
        <v>52</v>
      </c>
      <c r="C3005" s="46">
        <v>14.61566666288417</v>
      </c>
      <c r="D3005" s="46">
        <v>25.348060260507683</v>
      </c>
      <c r="E3005" s="46">
        <v>10.732393597623513</v>
      </c>
      <c r="F3005" s="52"/>
    </row>
    <row r="3006" spans="1:6" s="50" customFormat="1" x14ac:dyDescent="0.2">
      <c r="A3006" s="45">
        <v>42767</v>
      </c>
      <c r="B3006" s="66" t="s">
        <v>53</v>
      </c>
      <c r="C3006" s="46">
        <v>25.477619416883346</v>
      </c>
      <c r="D3006" s="46">
        <v>41.11761094541405</v>
      </c>
      <c r="E3006" s="46">
        <v>15.639991528530704</v>
      </c>
      <c r="F3006" s="52"/>
    </row>
    <row r="3007" spans="1:6" s="50" customFormat="1" x14ac:dyDescent="0.2">
      <c r="A3007" s="45">
        <v>42767</v>
      </c>
      <c r="B3007" s="66" t="s">
        <v>54</v>
      </c>
      <c r="C3007" s="46">
        <v>13.046452355239126</v>
      </c>
      <c r="D3007" s="46">
        <v>24.310805163595031</v>
      </c>
      <c r="E3007" s="46">
        <v>11.264352808355905</v>
      </c>
      <c r="F3007" s="52"/>
    </row>
    <row r="3008" spans="1:6" s="50" customFormat="1" x14ac:dyDescent="0.2">
      <c r="A3008" s="45">
        <v>42767</v>
      </c>
      <c r="B3008" s="66" t="s">
        <v>55</v>
      </c>
      <c r="C3008" s="46">
        <v>48.431957713671508</v>
      </c>
      <c r="D3008" s="46">
        <v>75.624027760381594</v>
      </c>
      <c r="E3008" s="46">
        <v>27.192070046710086</v>
      </c>
      <c r="F3008" s="52"/>
    </row>
    <row r="3009" spans="1:6" s="50" customFormat="1" x14ac:dyDescent="0.2">
      <c r="A3009" s="45">
        <v>42767</v>
      </c>
      <c r="B3009" s="66" t="s">
        <v>56</v>
      </c>
      <c r="C3009" s="46">
        <v>57.422676115822746</v>
      </c>
      <c r="D3009" s="46">
        <v>88.743758555381177</v>
      </c>
      <c r="E3009" s="46">
        <v>31.321082439558431</v>
      </c>
      <c r="F3009" s="52"/>
    </row>
    <row r="3010" spans="1:6" s="50" customFormat="1" x14ac:dyDescent="0.2">
      <c r="A3010" s="45">
        <v>42767</v>
      </c>
      <c r="B3010" s="66" t="s">
        <v>57</v>
      </c>
      <c r="C3010" s="46">
        <v>56.734256507473155</v>
      </c>
      <c r="D3010" s="46">
        <v>87.360321083599644</v>
      </c>
      <c r="E3010" s="46">
        <v>30.626064576126488</v>
      </c>
      <c r="F3010" s="52"/>
    </row>
    <row r="3011" spans="1:6" s="50" customFormat="1" x14ac:dyDescent="0.2">
      <c r="A3011" s="45">
        <v>42767</v>
      </c>
      <c r="B3011" s="66" t="s">
        <v>58</v>
      </c>
      <c r="C3011" s="46">
        <v>76.622544442660924</v>
      </c>
      <c r="D3011" s="46">
        <v>114.52084173752317</v>
      </c>
      <c r="E3011" s="46">
        <v>37.898297294862246</v>
      </c>
      <c r="F3011" s="52"/>
    </row>
    <row r="3012" spans="1:6" s="50" customFormat="1" x14ac:dyDescent="0.2">
      <c r="A3012" s="45">
        <v>42767</v>
      </c>
      <c r="B3012" s="66" t="s">
        <v>59</v>
      </c>
      <c r="C3012" s="46">
        <v>71.480750095122616</v>
      </c>
      <c r="D3012" s="46">
        <v>109.68401920041279</v>
      </c>
      <c r="E3012" s="46">
        <v>38.203269105290175</v>
      </c>
      <c r="F3012" s="52"/>
    </row>
    <row r="3013" spans="1:6" s="50" customFormat="1" x14ac:dyDescent="0.2">
      <c r="A3013" s="45">
        <v>42767</v>
      </c>
      <c r="B3013" s="66" t="s">
        <v>60</v>
      </c>
      <c r="C3013" s="46">
        <v>110.0622362967357</v>
      </c>
      <c r="D3013" s="46">
        <v>151.68927311420035</v>
      </c>
      <c r="E3013" s="46">
        <v>41.627036817464642</v>
      </c>
      <c r="F3013" s="52"/>
    </row>
    <row r="3014" spans="1:6" s="50" customFormat="1" x14ac:dyDescent="0.2">
      <c r="A3014" s="45">
        <v>42767</v>
      </c>
      <c r="B3014" s="66" t="s">
        <v>61</v>
      </c>
      <c r="C3014" s="46">
        <v>173.90160933135806</v>
      </c>
      <c r="D3014" s="46">
        <v>236.0446299114283</v>
      </c>
      <c r="E3014" s="46">
        <v>62.143020580070242</v>
      </c>
      <c r="F3014" s="52"/>
    </row>
    <row r="3015" spans="1:6" s="50" customFormat="1" x14ac:dyDescent="0.2">
      <c r="A3015" s="45">
        <v>42767</v>
      </c>
      <c r="B3015" s="66" t="s">
        <v>62</v>
      </c>
      <c r="C3015" s="46">
        <v>142.04050540794248</v>
      </c>
      <c r="D3015" s="46">
        <v>200.82274516144415</v>
      </c>
      <c r="E3015" s="46">
        <v>58.782239753501671</v>
      </c>
      <c r="F3015" s="52"/>
    </row>
    <row r="3016" spans="1:6" s="50" customFormat="1" x14ac:dyDescent="0.2">
      <c r="A3016" s="45">
        <v>42767</v>
      </c>
      <c r="B3016" s="66" t="s">
        <v>63</v>
      </c>
      <c r="C3016" s="46">
        <v>122.12719555505149</v>
      </c>
      <c r="D3016" s="46">
        <v>175.15442929013642</v>
      </c>
      <c r="E3016" s="46">
        <v>53.027233735084934</v>
      </c>
      <c r="F3016" s="52"/>
    </row>
    <row r="3017" spans="1:6" s="50" customFormat="1" x14ac:dyDescent="0.2">
      <c r="A3017" s="45">
        <v>42767</v>
      </c>
      <c r="B3017" s="66" t="s">
        <v>64</v>
      </c>
      <c r="C3017" s="46">
        <v>108.48949542660068</v>
      </c>
      <c r="D3017" s="46">
        <v>157.31277413550075</v>
      </c>
      <c r="E3017" s="46">
        <v>48.823278708900062</v>
      </c>
      <c r="F3017" s="52"/>
    </row>
    <row r="3018" spans="1:6" s="50" customFormat="1" x14ac:dyDescent="0.2">
      <c r="A3018" s="45">
        <v>42767</v>
      </c>
      <c r="B3018" s="66" t="s">
        <v>65</v>
      </c>
      <c r="C3018" s="46">
        <v>74.119748227949003</v>
      </c>
      <c r="D3018" s="46">
        <v>110.70304079689144</v>
      </c>
      <c r="E3018" s="46">
        <v>36.58329256894244</v>
      </c>
      <c r="F3018" s="52"/>
    </row>
    <row r="3019" spans="1:6" s="50" customFormat="1" x14ac:dyDescent="0.2">
      <c r="A3019" s="45">
        <v>42767</v>
      </c>
      <c r="B3019" s="66" t="s">
        <v>66</v>
      </c>
      <c r="C3019" s="46">
        <v>105.22931272148945</v>
      </c>
      <c r="D3019" s="46">
        <v>151.20593786562316</v>
      </c>
      <c r="E3019" s="46">
        <v>45.976625144133706</v>
      </c>
      <c r="F3019" s="52"/>
    </row>
    <row r="3020" spans="1:6" s="50" customFormat="1" x14ac:dyDescent="0.2">
      <c r="A3020" s="45">
        <v>42767</v>
      </c>
      <c r="B3020" s="66" t="s">
        <v>67</v>
      </c>
      <c r="C3020" s="46">
        <v>139.37932561378707</v>
      </c>
      <c r="D3020" s="46">
        <v>189.52045167659324</v>
      </c>
      <c r="E3020" s="46">
        <v>50.141126062806165</v>
      </c>
      <c r="F3020" s="52"/>
    </row>
    <row r="3021" spans="1:6" s="50" customFormat="1" x14ac:dyDescent="0.2">
      <c r="A3021" s="45">
        <v>42767</v>
      </c>
      <c r="B3021" s="66" t="s">
        <v>68</v>
      </c>
      <c r="C3021" s="46">
        <v>101.36587796257241</v>
      </c>
      <c r="D3021" s="46">
        <v>145.09971934466552</v>
      </c>
      <c r="E3021" s="46">
        <v>43.733841382093104</v>
      </c>
      <c r="F3021" s="52"/>
    </row>
    <row r="3022" spans="1:6" s="50" customFormat="1" x14ac:dyDescent="0.2">
      <c r="A3022" s="45">
        <v>42767</v>
      </c>
      <c r="B3022" s="66" t="s">
        <v>69</v>
      </c>
      <c r="C3022" s="46">
        <v>125.98218154956859</v>
      </c>
      <c r="D3022" s="46">
        <v>172.13614843506477</v>
      </c>
      <c r="E3022" s="46">
        <v>46.153966885496175</v>
      </c>
      <c r="F3022" s="52"/>
    </row>
    <row r="3023" spans="1:6" s="50" customFormat="1" x14ac:dyDescent="0.2">
      <c r="A3023" s="45">
        <v>42767</v>
      </c>
      <c r="B3023" s="66" t="s">
        <v>70</v>
      </c>
      <c r="C3023" s="46">
        <v>103.53615655911327</v>
      </c>
      <c r="D3023" s="46">
        <v>150.73037692892595</v>
      </c>
      <c r="E3023" s="46">
        <v>47.194220369812683</v>
      </c>
      <c r="F3023" s="52"/>
    </row>
    <row r="3024" spans="1:6" s="50" customFormat="1" x14ac:dyDescent="0.2">
      <c r="A3024" s="45">
        <v>42767</v>
      </c>
      <c r="B3024" s="66" t="s">
        <v>71</v>
      </c>
      <c r="C3024" s="46">
        <v>105.46595983267181</v>
      </c>
      <c r="D3024" s="46">
        <v>158.43547535595368</v>
      </c>
      <c r="E3024" s="46">
        <v>52.969515523281871</v>
      </c>
      <c r="F3024" s="52"/>
    </row>
    <row r="3025" spans="1:6" s="50" customFormat="1" x14ac:dyDescent="0.2">
      <c r="A3025" s="45">
        <v>42767</v>
      </c>
      <c r="B3025" s="66" t="s">
        <v>72</v>
      </c>
      <c r="C3025" s="46">
        <v>115.72191436147023</v>
      </c>
      <c r="D3025" s="46">
        <v>168.09612730548443</v>
      </c>
      <c r="E3025" s="46">
        <v>52.374212944014204</v>
      </c>
      <c r="F3025" s="52"/>
    </row>
    <row r="3026" spans="1:6" s="50" customFormat="1" x14ac:dyDescent="0.2">
      <c r="A3026" s="45">
        <v>42767</v>
      </c>
      <c r="B3026" s="66" t="s">
        <v>73</v>
      </c>
      <c r="C3026" s="46">
        <v>81.716560225811989</v>
      </c>
      <c r="D3026" s="46">
        <v>128.51377062469709</v>
      </c>
      <c r="E3026" s="46">
        <v>46.797210398885099</v>
      </c>
      <c r="F3026" s="52"/>
    </row>
    <row r="3027" spans="1:6" s="50" customFormat="1" x14ac:dyDescent="0.2">
      <c r="A3027" s="45">
        <v>42767</v>
      </c>
      <c r="B3027" s="66" t="s">
        <v>74</v>
      </c>
      <c r="C3027" s="46">
        <v>48.749550796227709</v>
      </c>
      <c r="D3027" s="46">
        <v>88.473219910812574</v>
      </c>
      <c r="E3027" s="46">
        <v>39.723669114584865</v>
      </c>
      <c r="F3027" s="52"/>
    </row>
    <row r="3028" spans="1:6" s="50" customFormat="1" x14ac:dyDescent="0.2">
      <c r="A3028" s="45">
        <v>42767</v>
      </c>
      <c r="B3028" s="66" t="s">
        <v>75</v>
      </c>
      <c r="C3028" s="46">
        <v>38.842426729113662</v>
      </c>
      <c r="D3028" s="46">
        <v>70.995372186298212</v>
      </c>
      <c r="E3028" s="46">
        <v>32.152945457184551</v>
      </c>
      <c r="F3028" s="52"/>
    </row>
    <row r="3029" spans="1:6" s="50" customFormat="1" x14ac:dyDescent="0.2">
      <c r="A3029" s="45">
        <v>42767</v>
      </c>
      <c r="B3029" s="66" t="s">
        <v>76</v>
      </c>
      <c r="C3029" s="46">
        <v>54.130342255943354</v>
      </c>
      <c r="D3029" s="46">
        <v>86.973167968566727</v>
      </c>
      <c r="E3029" s="46">
        <v>32.842825712623373</v>
      </c>
      <c r="F3029" s="52"/>
    </row>
    <row r="3030" spans="1:6" s="50" customFormat="1" x14ac:dyDescent="0.2">
      <c r="A3030" s="45">
        <v>42767</v>
      </c>
      <c r="B3030" s="66" t="s">
        <v>77</v>
      </c>
      <c r="C3030" s="46">
        <v>49.049905955855614</v>
      </c>
      <c r="D3030" s="46">
        <v>89.61690711108551</v>
      </c>
      <c r="E3030" s="46">
        <v>40.567001155229896</v>
      </c>
      <c r="F3030" s="52"/>
    </row>
    <row r="3031" spans="1:6" s="50" customFormat="1" x14ac:dyDescent="0.2">
      <c r="A3031" s="45">
        <v>42767</v>
      </c>
      <c r="B3031" s="66" t="s">
        <v>78</v>
      </c>
      <c r="C3031" s="46">
        <v>54.732690868989152</v>
      </c>
      <c r="D3031" s="46">
        <v>97.897376426304703</v>
      </c>
      <c r="E3031" s="46">
        <v>43.164685557315551</v>
      </c>
      <c r="F3031" s="52"/>
    </row>
    <row r="3032" spans="1:6" s="50" customFormat="1" x14ac:dyDescent="0.2">
      <c r="A3032" s="45">
        <v>42767</v>
      </c>
      <c r="B3032" s="66" t="s">
        <v>79</v>
      </c>
      <c r="C3032" s="46">
        <v>37.453429608135366</v>
      </c>
      <c r="D3032" s="46">
        <v>75.658605819372582</v>
      </c>
      <c r="E3032" s="46">
        <v>38.205176211237216</v>
      </c>
      <c r="F3032" s="52"/>
    </row>
    <row r="3033" spans="1:6" s="50" customFormat="1" x14ac:dyDescent="0.2">
      <c r="A3033" s="45">
        <v>42767</v>
      </c>
      <c r="B3033" s="66" t="s">
        <v>80</v>
      </c>
      <c r="C3033" s="46">
        <v>54.671383850008588</v>
      </c>
      <c r="D3033" s="46">
        <v>92.025773867435689</v>
      </c>
      <c r="E3033" s="46">
        <v>37.3543900174271</v>
      </c>
      <c r="F3033" s="52"/>
    </row>
    <row r="3034" spans="1:6" s="50" customFormat="1" x14ac:dyDescent="0.2">
      <c r="A3034" s="45">
        <v>42767</v>
      </c>
      <c r="B3034" s="66" t="s">
        <v>81</v>
      </c>
      <c r="C3034" s="46">
        <v>69.101792488506064</v>
      </c>
      <c r="D3034" s="46">
        <v>121.01082720235793</v>
      </c>
      <c r="E3034" s="46">
        <v>51.909034713851867</v>
      </c>
      <c r="F3034" s="52"/>
    </row>
    <row r="3035" spans="1:6" s="50" customFormat="1" x14ac:dyDescent="0.2">
      <c r="A3035" s="45">
        <v>42767</v>
      </c>
      <c r="B3035" s="66" t="s">
        <v>82</v>
      </c>
      <c r="C3035" s="46">
        <v>49.397627786349993</v>
      </c>
      <c r="D3035" s="46">
        <v>86.844924083292426</v>
      </c>
      <c r="E3035" s="46">
        <v>37.447296296942433</v>
      </c>
      <c r="F3035" s="52"/>
    </row>
    <row r="3036" spans="1:6" s="50" customFormat="1" x14ac:dyDescent="0.2">
      <c r="A3036" s="45">
        <v>42767</v>
      </c>
      <c r="B3036" s="66" t="s">
        <v>83</v>
      </c>
      <c r="C3036" s="46">
        <v>30.791798080943469</v>
      </c>
      <c r="D3036" s="46">
        <v>50.978404387823367</v>
      </c>
      <c r="E3036" s="46">
        <v>20.186606306879899</v>
      </c>
      <c r="F3036" s="52"/>
    </row>
    <row r="3037" spans="1:6" s="50" customFormat="1" x14ac:dyDescent="0.2">
      <c r="A3037" s="45">
        <v>42767</v>
      </c>
      <c r="B3037" s="66" t="s">
        <v>84</v>
      </c>
      <c r="C3037" s="46">
        <v>36.088341036850302</v>
      </c>
      <c r="D3037" s="46">
        <v>70.128036465011419</v>
      </c>
      <c r="E3037" s="46">
        <v>34.039695428161117</v>
      </c>
      <c r="F3037" s="52"/>
    </row>
    <row r="3038" spans="1:6" s="50" customFormat="1" x14ac:dyDescent="0.2">
      <c r="A3038" s="45">
        <v>42767</v>
      </c>
      <c r="B3038" s="66" t="s">
        <v>85</v>
      </c>
      <c r="C3038" s="46">
        <v>31.708229367796275</v>
      </c>
      <c r="D3038" s="46">
        <v>52.056987387171731</v>
      </c>
      <c r="E3038" s="46">
        <v>20.348758019375456</v>
      </c>
      <c r="F3038" s="52"/>
    </row>
    <row r="3039" spans="1:6" s="50" customFormat="1" x14ac:dyDescent="0.2">
      <c r="A3039" s="45">
        <v>42767</v>
      </c>
      <c r="B3039" s="66" t="s">
        <v>86</v>
      </c>
      <c r="C3039" s="46">
        <v>39.393624490388028</v>
      </c>
      <c r="D3039" s="46">
        <v>68.433766655205289</v>
      </c>
      <c r="E3039" s="46">
        <v>29.040142164817262</v>
      </c>
      <c r="F3039" s="52"/>
    </row>
    <row r="3040" spans="1:6" s="50" customFormat="1" x14ac:dyDescent="0.2">
      <c r="A3040" s="45">
        <v>42767</v>
      </c>
      <c r="B3040" s="66" t="s">
        <v>87</v>
      </c>
      <c r="C3040" s="46">
        <v>35.99085248070238</v>
      </c>
      <c r="D3040" s="46">
        <v>61.128782311022576</v>
      </c>
      <c r="E3040" s="46">
        <v>25.137929830320196</v>
      </c>
      <c r="F3040" s="52"/>
    </row>
    <row r="3041" spans="1:6" s="50" customFormat="1" x14ac:dyDescent="0.2">
      <c r="A3041" s="45">
        <v>42767</v>
      </c>
      <c r="B3041" s="66" t="s">
        <v>88</v>
      </c>
      <c r="C3041" s="46">
        <v>44.568898019283708</v>
      </c>
      <c r="D3041" s="46">
        <v>73.191667812953085</v>
      </c>
      <c r="E3041" s="46">
        <v>28.622769793669377</v>
      </c>
      <c r="F3041" s="53"/>
    </row>
    <row r="3042" spans="1:6" s="50" customFormat="1" x14ac:dyDescent="0.2">
      <c r="A3042" s="45">
        <v>42767</v>
      </c>
      <c r="B3042" s="66" t="s">
        <v>89</v>
      </c>
      <c r="C3042" s="46">
        <v>23.707932639812515</v>
      </c>
      <c r="D3042" s="46">
        <v>41.149143989228605</v>
      </c>
      <c r="E3042" s="46">
        <v>17.44121134941609</v>
      </c>
      <c r="F3042" s="52"/>
    </row>
    <row r="3043" spans="1:6" s="50" customFormat="1" x14ac:dyDescent="0.2">
      <c r="A3043" s="45">
        <v>42767</v>
      </c>
      <c r="B3043" s="66" t="s">
        <v>90</v>
      </c>
      <c r="C3043" s="46">
        <v>37.558338817942442</v>
      </c>
      <c r="D3043" s="46">
        <v>60.445617919945235</v>
      </c>
      <c r="E3043" s="46">
        <v>22.887279102002793</v>
      </c>
      <c r="F3043" s="52"/>
    </row>
    <row r="3044" spans="1:6" s="50" customFormat="1" x14ac:dyDescent="0.2">
      <c r="A3044" s="45">
        <v>42767</v>
      </c>
      <c r="B3044" s="66" t="s">
        <v>91</v>
      </c>
      <c r="C3044" s="46">
        <v>47.125461742706271</v>
      </c>
      <c r="D3044" s="46">
        <v>76.164608831980303</v>
      </c>
      <c r="E3044" s="46">
        <v>29.039147089274032</v>
      </c>
      <c r="F3044" s="52"/>
    </row>
    <row r="3045" spans="1:6" s="50" customFormat="1" x14ac:dyDescent="0.2">
      <c r="A3045" s="45">
        <v>42767</v>
      </c>
      <c r="B3045" s="66" t="s">
        <v>92</v>
      </c>
      <c r="C3045" s="46">
        <v>38.981312916998114</v>
      </c>
      <c r="D3045" s="46">
        <v>70.366817528506857</v>
      </c>
      <c r="E3045" s="46">
        <v>31.385504611508743</v>
      </c>
      <c r="F3045" s="52"/>
    </row>
    <row r="3046" spans="1:6" s="50" customFormat="1" x14ac:dyDescent="0.2">
      <c r="A3046" s="45">
        <v>42767</v>
      </c>
      <c r="B3046" s="66" t="s">
        <v>93</v>
      </c>
      <c r="C3046" s="46">
        <v>34.046512988604754</v>
      </c>
      <c r="D3046" s="46">
        <v>51.436966718370961</v>
      </c>
      <c r="E3046" s="46">
        <v>17.390453729766207</v>
      </c>
      <c r="F3046" s="52"/>
    </row>
    <row r="3047" spans="1:6" s="50" customFormat="1" x14ac:dyDescent="0.2">
      <c r="A3047" s="45">
        <v>42767</v>
      </c>
      <c r="B3047" s="66" t="s">
        <v>94</v>
      </c>
      <c r="C3047" s="46">
        <v>48.463367222163136</v>
      </c>
      <c r="D3047" s="46">
        <v>75.204390376668655</v>
      </c>
      <c r="E3047" s="46">
        <v>26.74102315450552</v>
      </c>
      <c r="F3047" s="52"/>
    </row>
    <row r="3048" spans="1:6" s="50" customFormat="1" x14ac:dyDescent="0.2">
      <c r="A3048" s="45">
        <v>42767</v>
      </c>
      <c r="B3048" s="66" t="s">
        <v>95</v>
      </c>
      <c r="C3048" s="46">
        <v>95.671165731188225</v>
      </c>
      <c r="D3048" s="46">
        <v>147.53025664194996</v>
      </c>
      <c r="E3048" s="46">
        <v>51.859090910761736</v>
      </c>
      <c r="F3048" s="52"/>
    </row>
    <row r="3049" spans="1:6" s="50" customFormat="1" x14ac:dyDescent="0.2">
      <c r="A3049" s="45">
        <v>42767</v>
      </c>
      <c r="B3049" s="66" t="s">
        <v>96</v>
      </c>
      <c r="C3049" s="46">
        <v>55.411569122343835</v>
      </c>
      <c r="D3049" s="46">
        <v>78.730636741959501</v>
      </c>
      <c r="E3049" s="46">
        <v>23.319067619615666</v>
      </c>
      <c r="F3049" s="52"/>
    </row>
    <row r="3050" spans="1:6" s="50" customFormat="1" x14ac:dyDescent="0.2">
      <c r="A3050" s="45">
        <v>42767</v>
      </c>
      <c r="B3050" s="66" t="s">
        <v>97</v>
      </c>
      <c r="C3050" s="46">
        <v>45.940642786072942</v>
      </c>
      <c r="D3050" s="46">
        <v>74.750240829877896</v>
      </c>
      <c r="E3050" s="46">
        <v>28.809598043804954</v>
      </c>
      <c r="F3050" s="52"/>
    </row>
    <row r="3051" spans="1:6" s="50" customFormat="1" x14ac:dyDescent="0.2">
      <c r="A3051" s="45">
        <v>42767</v>
      </c>
      <c r="B3051" s="66" t="s">
        <v>98</v>
      </c>
      <c r="C3051" s="46">
        <v>50.765887545479259</v>
      </c>
      <c r="D3051" s="46">
        <v>79.186565501422677</v>
      </c>
      <c r="E3051" s="46">
        <v>28.420677955943418</v>
      </c>
      <c r="F3051" s="52"/>
    </row>
    <row r="3052" spans="1:6" s="50" customFormat="1" x14ac:dyDescent="0.2">
      <c r="A3052" s="45">
        <v>42767</v>
      </c>
      <c r="B3052" s="66" t="s">
        <v>99</v>
      </c>
      <c r="C3052" s="46">
        <v>50.70511438764369</v>
      </c>
      <c r="D3052" s="46">
        <v>78.126771643598161</v>
      </c>
      <c r="E3052" s="46">
        <v>27.421657255954472</v>
      </c>
      <c r="F3052" s="52"/>
    </row>
    <row r="3053" spans="1:6" s="50" customFormat="1" x14ac:dyDescent="0.2">
      <c r="A3053" s="45">
        <v>42767</v>
      </c>
      <c r="B3053" s="66" t="s">
        <v>100</v>
      </c>
      <c r="C3053" s="46">
        <v>48.436644678424919</v>
      </c>
      <c r="D3053" s="46">
        <v>108.88032036017695</v>
      </c>
      <c r="E3053" s="46">
        <v>60.443675681752033</v>
      </c>
      <c r="F3053" s="52"/>
    </row>
    <row r="3054" spans="1:6" s="50" customFormat="1" x14ac:dyDescent="0.2">
      <c r="A3054" s="45">
        <v>42767</v>
      </c>
      <c r="B3054" s="66" t="s">
        <v>101</v>
      </c>
      <c r="C3054" s="46">
        <v>45.842492474640032</v>
      </c>
      <c r="D3054" s="46">
        <v>80.364746631781912</v>
      </c>
      <c r="E3054" s="46">
        <v>34.52225415714188</v>
      </c>
      <c r="F3054" s="52"/>
    </row>
    <row r="3055" spans="1:6" s="50" customFormat="1" x14ac:dyDescent="0.2">
      <c r="A3055" s="45">
        <v>42767</v>
      </c>
      <c r="B3055" s="66" t="s">
        <v>102</v>
      </c>
      <c r="C3055" s="46">
        <v>47.10877253182219</v>
      </c>
      <c r="D3055" s="46">
        <v>78.569207272188905</v>
      </c>
      <c r="E3055" s="46">
        <v>31.460434740366715</v>
      </c>
      <c r="F3055" s="52"/>
    </row>
    <row r="3056" spans="1:6" s="50" customFormat="1" x14ac:dyDescent="0.2">
      <c r="A3056" s="45">
        <v>42767</v>
      </c>
      <c r="B3056" s="66" t="s">
        <v>103</v>
      </c>
      <c r="C3056" s="46">
        <v>45.805483501142689</v>
      </c>
      <c r="D3056" s="46">
        <v>72.416577844965147</v>
      </c>
      <c r="E3056" s="46">
        <v>26.611094343822458</v>
      </c>
      <c r="F3056" s="52"/>
    </row>
    <row r="3057" spans="1:6" s="50" customFormat="1" x14ac:dyDescent="0.2">
      <c r="A3057" s="45">
        <v>42767</v>
      </c>
      <c r="B3057" s="66" t="s">
        <v>104</v>
      </c>
      <c r="C3057" s="46">
        <v>34.658409195144692</v>
      </c>
      <c r="D3057" s="46">
        <v>58.389343786752207</v>
      </c>
      <c r="E3057" s="46">
        <v>23.730934591607515</v>
      </c>
      <c r="F3057" s="52"/>
    </row>
    <row r="3058" spans="1:6" s="50" customFormat="1" x14ac:dyDescent="0.2">
      <c r="A3058" s="45">
        <v>42767</v>
      </c>
      <c r="B3058" s="66" t="s">
        <v>105</v>
      </c>
      <c r="C3058" s="46">
        <v>30.110204440033041</v>
      </c>
      <c r="D3058" s="46">
        <v>48.708284892865599</v>
      </c>
      <c r="E3058" s="46">
        <v>18.598080452832559</v>
      </c>
      <c r="F3058" s="52"/>
    </row>
    <row r="3059" spans="1:6" s="50" customFormat="1" x14ac:dyDescent="0.2">
      <c r="A3059" s="45">
        <v>42767</v>
      </c>
      <c r="B3059" s="66" t="s">
        <v>106</v>
      </c>
      <c r="C3059" s="46">
        <v>30.447707448108282</v>
      </c>
      <c r="D3059" s="46">
        <v>47.89085943391111</v>
      </c>
      <c r="E3059" s="46">
        <v>17.443151985802828</v>
      </c>
      <c r="F3059" s="52"/>
    </row>
    <row r="3060" spans="1:6" s="50" customFormat="1" x14ac:dyDescent="0.2">
      <c r="A3060" s="45">
        <v>42767</v>
      </c>
      <c r="B3060" s="66" t="s">
        <v>107</v>
      </c>
      <c r="C3060" s="46">
        <v>36.901230542215245</v>
      </c>
      <c r="D3060" s="46">
        <v>68.788199391753864</v>
      </c>
      <c r="E3060" s="46">
        <v>31.886968849538619</v>
      </c>
      <c r="F3060" s="52"/>
    </row>
    <row r="3061" spans="1:6" s="50" customFormat="1" x14ac:dyDescent="0.2">
      <c r="A3061" s="45">
        <v>42767</v>
      </c>
      <c r="B3061" s="66" t="s">
        <v>108</v>
      </c>
      <c r="C3061" s="46">
        <v>24.114057388007492</v>
      </c>
      <c r="D3061" s="46">
        <v>43.209941010429326</v>
      </c>
      <c r="E3061" s="46">
        <v>19.095883622421834</v>
      </c>
      <c r="F3061" s="52"/>
    </row>
    <row r="3062" spans="1:6" s="50" customFormat="1" x14ac:dyDescent="0.2">
      <c r="A3062" s="45">
        <v>42767</v>
      </c>
      <c r="B3062" s="66" t="s">
        <v>109</v>
      </c>
      <c r="C3062" s="46">
        <v>47.02138911441341</v>
      </c>
      <c r="D3062" s="46">
        <v>67.520287170878618</v>
      </c>
      <c r="E3062" s="46">
        <v>20.498898056465208</v>
      </c>
      <c r="F3062" s="52"/>
    </row>
    <row r="3063" spans="1:6" s="50" customFormat="1" x14ac:dyDescent="0.2">
      <c r="A3063" s="45">
        <v>42767</v>
      </c>
      <c r="B3063" s="66" t="s">
        <v>110</v>
      </c>
      <c r="C3063" s="46">
        <v>30.084735215804823</v>
      </c>
      <c r="D3063" s="46">
        <v>49.127407534657493</v>
      </c>
      <c r="E3063" s="46">
        <v>19.04267231885267</v>
      </c>
      <c r="F3063" s="52"/>
    </row>
    <row r="3064" spans="1:6" s="50" customFormat="1" x14ac:dyDescent="0.2">
      <c r="A3064" s="45">
        <v>42767</v>
      </c>
      <c r="B3064" s="66" t="s">
        <v>111</v>
      </c>
      <c r="C3064" s="46">
        <v>23.269020172834392</v>
      </c>
      <c r="D3064" s="46">
        <v>42.689416506562992</v>
      </c>
      <c r="E3064" s="46">
        <v>19.420396333728601</v>
      </c>
      <c r="F3064" s="52"/>
    </row>
    <row r="3065" spans="1:6" s="50" customFormat="1" x14ac:dyDescent="0.2">
      <c r="A3065" s="45">
        <v>42767</v>
      </c>
      <c r="B3065" s="66" t="s">
        <v>112</v>
      </c>
      <c r="C3065" s="46">
        <v>15.681418485350552</v>
      </c>
      <c r="D3065" s="46">
        <v>29.711724317395142</v>
      </c>
      <c r="E3065" s="46">
        <v>14.03030583204459</v>
      </c>
      <c r="F3065" s="52"/>
    </row>
    <row r="3066" spans="1:6" s="50" customFormat="1" x14ac:dyDescent="0.2">
      <c r="A3066" s="45">
        <v>42767</v>
      </c>
      <c r="B3066" s="66" t="s">
        <v>113</v>
      </c>
      <c r="C3066" s="46">
        <v>21.664289420611997</v>
      </c>
      <c r="D3066" s="46">
        <v>32.61885334675879</v>
      </c>
      <c r="E3066" s="46">
        <v>10.954563926146793</v>
      </c>
      <c r="F3066" s="52"/>
    </row>
    <row r="3067" spans="1:6" s="50" customFormat="1" x14ac:dyDescent="0.2">
      <c r="A3067" s="45">
        <v>42767</v>
      </c>
      <c r="B3067" s="66" t="s">
        <v>114</v>
      </c>
      <c r="C3067" s="46">
        <v>18.383119384232497</v>
      </c>
      <c r="D3067" s="46">
        <v>31.974400770492743</v>
      </c>
      <c r="E3067" s="46">
        <v>13.591281386260246</v>
      </c>
      <c r="F3067" s="52"/>
    </row>
    <row r="3068" spans="1:6" s="50" customFormat="1" x14ac:dyDescent="0.2">
      <c r="A3068" s="45">
        <v>42767</v>
      </c>
      <c r="B3068" s="66" t="s">
        <v>115</v>
      </c>
      <c r="C3068" s="46">
        <v>15.403565578150891</v>
      </c>
      <c r="D3068" s="46">
        <v>28.973911105090654</v>
      </c>
      <c r="E3068" s="46">
        <v>13.570345526939763</v>
      </c>
      <c r="F3068" s="52"/>
    </row>
    <row r="3069" spans="1:6" s="50" customFormat="1" x14ac:dyDescent="0.2">
      <c r="A3069" s="45">
        <v>42767</v>
      </c>
      <c r="B3069" s="66" t="s">
        <v>116</v>
      </c>
      <c r="C3069" s="46">
        <v>17.273068945253844</v>
      </c>
      <c r="D3069" s="46">
        <v>30.834999036883222</v>
      </c>
      <c r="E3069" s="46">
        <v>13.561930091629378</v>
      </c>
      <c r="F3069" s="52"/>
    </row>
    <row r="3070" spans="1:6" s="50" customFormat="1" x14ac:dyDescent="0.2">
      <c r="A3070" s="45">
        <v>42767</v>
      </c>
      <c r="B3070" s="66" t="s">
        <v>117</v>
      </c>
      <c r="C3070" s="46">
        <v>14.028212215761693</v>
      </c>
      <c r="D3070" s="46">
        <v>26.765893380514196</v>
      </c>
      <c r="E3070" s="46">
        <v>12.737681164752503</v>
      </c>
      <c r="F3070" s="52"/>
    </row>
    <row r="3071" spans="1:6" s="50" customFormat="1" x14ac:dyDescent="0.2">
      <c r="A3071" s="45">
        <v>42767</v>
      </c>
      <c r="B3071" s="66" t="s">
        <v>118</v>
      </c>
      <c r="C3071" s="46">
        <v>13.521483698683829</v>
      </c>
      <c r="D3071" s="46">
        <v>24.570214295668169</v>
      </c>
      <c r="E3071" s="46">
        <v>11.04873059698434</v>
      </c>
      <c r="F3071" s="52"/>
    </row>
    <row r="3072" spans="1:6" s="50" customFormat="1" x14ac:dyDescent="0.2">
      <c r="A3072" s="45">
        <v>42767</v>
      </c>
      <c r="B3072" s="66" t="s">
        <v>119</v>
      </c>
      <c r="C3072" s="46">
        <v>12.556412935899564</v>
      </c>
      <c r="D3072" s="46">
        <v>21.271428203678919</v>
      </c>
      <c r="E3072" s="46">
        <v>8.7150152677793553</v>
      </c>
      <c r="F3072" s="52"/>
    </row>
    <row r="3073" spans="1:6" s="50" customFormat="1" x14ac:dyDescent="0.2">
      <c r="A3073" s="45">
        <v>42767</v>
      </c>
      <c r="B3073" s="66" t="s">
        <v>120</v>
      </c>
      <c r="C3073" s="46">
        <v>11.506927019366488</v>
      </c>
      <c r="D3073" s="46">
        <v>20.650344269892724</v>
      </c>
      <c r="E3073" s="46">
        <v>9.1434172505262357</v>
      </c>
      <c r="F3073" s="52"/>
    </row>
    <row r="3074" spans="1:6" s="50" customFormat="1" x14ac:dyDescent="0.2">
      <c r="A3074" s="45">
        <v>42767</v>
      </c>
      <c r="B3074" s="66" t="s">
        <v>121</v>
      </c>
      <c r="C3074" s="46">
        <v>15.740467225396143</v>
      </c>
      <c r="D3074" s="46">
        <v>25.751946608144404</v>
      </c>
      <c r="E3074" s="46">
        <v>10.011479382748261</v>
      </c>
      <c r="F3074" s="52"/>
    </row>
    <row r="3075" spans="1:6" s="50" customFormat="1" x14ac:dyDescent="0.2">
      <c r="A3075" s="45">
        <v>42767</v>
      </c>
      <c r="B3075" s="66" t="s">
        <v>122</v>
      </c>
      <c r="C3075" s="46">
        <v>12.917923320958042</v>
      </c>
      <c r="D3075" s="46">
        <v>21.614539608798797</v>
      </c>
      <c r="E3075" s="46">
        <v>8.6966162878407545</v>
      </c>
      <c r="F3075" s="52"/>
    </row>
    <row r="3076" spans="1:6" s="50" customFormat="1" x14ac:dyDescent="0.2">
      <c r="A3076" s="45">
        <v>42767</v>
      </c>
      <c r="B3076" s="66" t="s">
        <v>123</v>
      </c>
      <c r="C3076" s="46">
        <v>9.1425756125297912</v>
      </c>
      <c r="D3076" s="46">
        <v>13.21429570849387</v>
      </c>
      <c r="E3076" s="46">
        <v>4.0717200959640785</v>
      </c>
      <c r="F3076" s="52"/>
    </row>
    <row r="3077" spans="1:6" s="50" customFormat="1" x14ac:dyDescent="0.2">
      <c r="A3077" s="45">
        <v>42767</v>
      </c>
      <c r="B3077" s="66" t="s">
        <v>124</v>
      </c>
      <c r="C3077" s="46">
        <v>11.795988313745273</v>
      </c>
      <c r="D3077" s="46">
        <v>21.429596987385928</v>
      </c>
      <c r="E3077" s="46">
        <v>9.633608673640655</v>
      </c>
      <c r="F3077" s="52"/>
    </row>
    <row r="3078" spans="1:6" s="50" customFormat="1" x14ac:dyDescent="0.2">
      <c r="A3078" s="45">
        <v>42767</v>
      </c>
      <c r="B3078" s="66" t="s">
        <v>125</v>
      </c>
      <c r="C3078" s="46">
        <v>10.577698788154576</v>
      </c>
      <c r="D3078" s="46">
        <v>16.292974758292964</v>
      </c>
      <c r="E3078" s="46">
        <v>5.7152759701383875</v>
      </c>
      <c r="F3078" s="52"/>
    </row>
    <row r="3079" spans="1:6" s="50" customFormat="1" x14ac:dyDescent="0.2">
      <c r="A3079" s="45">
        <v>42767</v>
      </c>
      <c r="B3079" s="66" t="s">
        <v>126</v>
      </c>
      <c r="C3079" s="46">
        <v>8.5392746833540034</v>
      </c>
      <c r="D3079" s="46">
        <v>17.970074956979662</v>
      </c>
      <c r="E3079" s="46">
        <v>9.4308002736256586</v>
      </c>
      <c r="F3079" s="52"/>
    </row>
    <row r="3080" spans="1:6" s="50" customFormat="1" x14ac:dyDescent="0.2">
      <c r="A3080" s="45">
        <v>42767</v>
      </c>
      <c r="B3080" s="66" t="s">
        <v>127</v>
      </c>
      <c r="C3080" s="46">
        <v>8.6115645522886979</v>
      </c>
      <c r="D3080" s="46">
        <v>12.466136096725954</v>
      </c>
      <c r="E3080" s="46">
        <v>3.8545715444372561</v>
      </c>
      <c r="F3080" s="52"/>
    </row>
    <row r="3081" spans="1:6" s="50" customFormat="1" x14ac:dyDescent="0.2">
      <c r="A3081" s="45">
        <v>42767</v>
      </c>
      <c r="B3081" s="66" t="s">
        <v>128</v>
      </c>
      <c r="C3081" s="46">
        <v>10.637720083470159</v>
      </c>
      <c r="D3081" s="46">
        <v>15.395574853675464</v>
      </c>
      <c r="E3081" s="46">
        <v>4.7578547702053058</v>
      </c>
      <c r="F3081" s="52"/>
    </row>
    <row r="3082" spans="1:6" s="50" customFormat="1" x14ac:dyDescent="0.2">
      <c r="A3082" s="45">
        <v>42768</v>
      </c>
      <c r="B3082" s="66">
        <v>0</v>
      </c>
      <c r="C3082" s="46">
        <v>12.434684252658418</v>
      </c>
      <c r="D3082" s="46">
        <v>20.255007521719126</v>
      </c>
      <c r="E3082" s="46">
        <v>7.8203232690607081</v>
      </c>
      <c r="F3082" s="52"/>
    </row>
    <row r="3083" spans="1:6" s="50" customFormat="1" x14ac:dyDescent="0.2">
      <c r="A3083" s="45">
        <v>42768</v>
      </c>
      <c r="B3083" s="66" t="s">
        <v>34</v>
      </c>
      <c r="C3083" s="46">
        <v>15.027622000388321</v>
      </c>
      <c r="D3083" s="46">
        <v>24.574227020355597</v>
      </c>
      <c r="E3083" s="46">
        <v>9.5466050199672754</v>
      </c>
      <c r="F3083" s="52"/>
    </row>
    <row r="3084" spans="1:6" s="50" customFormat="1" x14ac:dyDescent="0.2">
      <c r="A3084" s="45">
        <v>42768</v>
      </c>
      <c r="B3084" s="66" t="s">
        <v>35</v>
      </c>
      <c r="C3084" s="46">
        <v>14.870700268189816</v>
      </c>
      <c r="D3084" s="46">
        <v>27.755879674509554</v>
      </c>
      <c r="E3084" s="46">
        <v>12.885179406319738</v>
      </c>
      <c r="F3084" s="52"/>
    </row>
    <row r="3085" spans="1:6" s="50" customFormat="1" x14ac:dyDescent="0.2">
      <c r="A3085" s="45">
        <v>42768</v>
      </c>
      <c r="B3085" s="66" t="s">
        <v>36</v>
      </c>
      <c r="C3085" s="46">
        <v>13.44743130208915</v>
      </c>
      <c r="D3085" s="46">
        <v>25.997501055434846</v>
      </c>
      <c r="E3085" s="46">
        <v>12.550069753345696</v>
      </c>
      <c r="F3085" s="52"/>
    </row>
    <row r="3086" spans="1:6" s="50" customFormat="1" x14ac:dyDescent="0.2">
      <c r="A3086" s="45">
        <v>42768</v>
      </c>
      <c r="B3086" s="66" t="s">
        <v>37</v>
      </c>
      <c r="C3086" s="46">
        <v>16.667429749478078</v>
      </c>
      <c r="D3086" s="46">
        <v>27.099668326603073</v>
      </c>
      <c r="E3086" s="46">
        <v>10.432238577124995</v>
      </c>
      <c r="F3086" s="52"/>
    </row>
    <row r="3087" spans="1:6" s="50" customFormat="1" x14ac:dyDescent="0.2">
      <c r="A3087" s="45">
        <v>42768</v>
      </c>
      <c r="B3087" s="66" t="s">
        <v>38</v>
      </c>
      <c r="C3087" s="46">
        <v>8.032133955281143</v>
      </c>
      <c r="D3087" s="46">
        <v>13.222097098963296</v>
      </c>
      <c r="E3087" s="46">
        <v>5.1899631436821529</v>
      </c>
      <c r="F3087" s="52"/>
    </row>
    <row r="3088" spans="1:6" s="50" customFormat="1" x14ac:dyDescent="0.2">
      <c r="A3088" s="45">
        <v>42768</v>
      </c>
      <c r="B3088" s="66" t="s">
        <v>39</v>
      </c>
      <c r="C3088" s="46">
        <v>7.935581028738218</v>
      </c>
      <c r="D3088" s="46">
        <v>12.498068408531243</v>
      </c>
      <c r="E3088" s="46">
        <v>4.5624873797930245</v>
      </c>
      <c r="F3088" s="52"/>
    </row>
    <row r="3089" spans="1:6" s="50" customFormat="1" x14ac:dyDescent="0.2">
      <c r="A3089" s="45">
        <v>42768</v>
      </c>
      <c r="B3089" s="66" t="s">
        <v>40</v>
      </c>
      <c r="C3089" s="46">
        <v>11.710304553476474</v>
      </c>
      <c r="D3089" s="46">
        <v>18.068899736276524</v>
      </c>
      <c r="E3089" s="46">
        <v>6.35859518280005</v>
      </c>
      <c r="F3089" s="52"/>
    </row>
    <row r="3090" spans="1:6" s="50" customFormat="1" x14ac:dyDescent="0.2">
      <c r="A3090" s="45">
        <v>42768</v>
      </c>
      <c r="B3090" s="66" t="s">
        <v>41</v>
      </c>
      <c r="C3090" s="46">
        <v>11.63784039109678</v>
      </c>
      <c r="D3090" s="46">
        <v>20.480629991983708</v>
      </c>
      <c r="E3090" s="46">
        <v>8.8427896008869276</v>
      </c>
      <c r="F3090" s="52"/>
    </row>
    <row r="3091" spans="1:6" s="50" customFormat="1" x14ac:dyDescent="0.2">
      <c r="A3091" s="45">
        <v>42768</v>
      </c>
      <c r="B3091" s="66" t="s">
        <v>42</v>
      </c>
      <c r="C3091" s="46">
        <v>11.03474497531599</v>
      </c>
      <c r="D3091" s="46">
        <v>25.269906321944788</v>
      </c>
      <c r="E3091" s="46">
        <v>14.235161346628798</v>
      </c>
      <c r="F3091" s="52"/>
    </row>
    <row r="3092" spans="1:6" s="50" customFormat="1" x14ac:dyDescent="0.2">
      <c r="A3092" s="45">
        <v>42768</v>
      </c>
      <c r="B3092" s="66" t="s">
        <v>43</v>
      </c>
      <c r="C3092" s="46">
        <v>8.0438351870502629</v>
      </c>
      <c r="D3092" s="46">
        <v>13.427168677718026</v>
      </c>
      <c r="E3092" s="46">
        <v>5.3833334906677628</v>
      </c>
      <c r="F3092" s="52"/>
    </row>
    <row r="3093" spans="1:6" s="50" customFormat="1" x14ac:dyDescent="0.2">
      <c r="A3093" s="45">
        <v>42768</v>
      </c>
      <c r="B3093" s="66" t="s">
        <v>44</v>
      </c>
      <c r="C3093" s="46">
        <v>9.8285864402544085</v>
      </c>
      <c r="D3093" s="46">
        <v>14.414601533153959</v>
      </c>
      <c r="E3093" s="46">
        <v>4.5860150928995509</v>
      </c>
      <c r="F3093" s="52"/>
    </row>
    <row r="3094" spans="1:6" s="50" customFormat="1" x14ac:dyDescent="0.2">
      <c r="A3094" s="45">
        <v>42768</v>
      </c>
      <c r="B3094" s="66" t="s">
        <v>45</v>
      </c>
      <c r="C3094" s="46">
        <v>6.0538728197761502</v>
      </c>
      <c r="D3094" s="46">
        <v>8.72893963064638</v>
      </c>
      <c r="E3094" s="46">
        <v>2.6750668108702298</v>
      </c>
      <c r="F3094" s="52"/>
    </row>
    <row r="3095" spans="1:6" s="50" customFormat="1" x14ac:dyDescent="0.2">
      <c r="A3095" s="45">
        <v>42768</v>
      </c>
      <c r="B3095" s="66" t="s">
        <v>46</v>
      </c>
      <c r="C3095" s="46">
        <v>7.3803527719188935</v>
      </c>
      <c r="D3095" s="46">
        <v>10.531887585640805</v>
      </c>
      <c r="E3095" s="46">
        <v>3.151534813721911</v>
      </c>
      <c r="F3095" s="52"/>
    </row>
    <row r="3096" spans="1:6" s="50" customFormat="1" x14ac:dyDescent="0.2">
      <c r="A3096" s="45">
        <v>42768</v>
      </c>
      <c r="B3096" s="66" t="s">
        <v>47</v>
      </c>
      <c r="C3096" s="46">
        <v>7.9591329174164542</v>
      </c>
      <c r="D3096" s="46">
        <v>10.8417117108054</v>
      </c>
      <c r="E3096" s="46">
        <v>2.8825787933889462</v>
      </c>
      <c r="F3096" s="52"/>
    </row>
    <row r="3097" spans="1:6" s="50" customFormat="1" x14ac:dyDescent="0.2">
      <c r="A3097" s="45">
        <v>42768</v>
      </c>
      <c r="B3097" s="66" t="s">
        <v>48</v>
      </c>
      <c r="C3097" s="46">
        <v>8.0193577883370342</v>
      </c>
      <c r="D3097" s="46">
        <v>11.622387581942601</v>
      </c>
      <c r="E3097" s="46">
        <v>3.6030297936055664</v>
      </c>
      <c r="F3097" s="52"/>
    </row>
    <row r="3098" spans="1:6" s="50" customFormat="1" x14ac:dyDescent="0.2">
      <c r="A3098" s="45">
        <v>42768</v>
      </c>
      <c r="B3098" s="66" t="s">
        <v>49</v>
      </c>
      <c r="C3098" s="46">
        <v>10.069329285911728</v>
      </c>
      <c r="D3098" s="46">
        <v>37.105712939845546</v>
      </c>
      <c r="E3098" s="46">
        <v>27.036383653933818</v>
      </c>
      <c r="F3098" s="52"/>
    </row>
    <row r="3099" spans="1:6" s="50" customFormat="1" x14ac:dyDescent="0.2">
      <c r="A3099" s="45">
        <v>42768</v>
      </c>
      <c r="B3099" s="66" t="s">
        <v>50</v>
      </c>
      <c r="C3099" s="46">
        <v>11.323372204734778</v>
      </c>
      <c r="D3099" s="46">
        <v>18.202124034975675</v>
      </c>
      <c r="E3099" s="46">
        <v>6.8787518302408976</v>
      </c>
      <c r="F3099" s="52"/>
    </row>
    <row r="3100" spans="1:6" s="50" customFormat="1" x14ac:dyDescent="0.2">
      <c r="A3100" s="45">
        <v>42768</v>
      </c>
      <c r="B3100" s="66" t="s">
        <v>51</v>
      </c>
      <c r="C3100" s="46">
        <v>9.4662064181059371</v>
      </c>
      <c r="D3100" s="46">
        <v>13.527796875913888</v>
      </c>
      <c r="E3100" s="46">
        <v>4.0615904578079505</v>
      </c>
      <c r="F3100" s="52"/>
    </row>
    <row r="3101" spans="1:6" s="50" customFormat="1" x14ac:dyDescent="0.2">
      <c r="A3101" s="45">
        <v>42768</v>
      </c>
      <c r="B3101" s="66" t="s">
        <v>52</v>
      </c>
      <c r="C3101" s="46">
        <v>9.815825775630298</v>
      </c>
      <c r="D3101" s="46">
        <v>13.837505610242484</v>
      </c>
      <c r="E3101" s="46">
        <v>4.0216798346121863</v>
      </c>
      <c r="F3101" s="52"/>
    </row>
    <row r="3102" spans="1:6" s="50" customFormat="1" x14ac:dyDescent="0.2">
      <c r="A3102" s="45">
        <v>42768</v>
      </c>
      <c r="B3102" s="66" t="s">
        <v>53</v>
      </c>
      <c r="C3102" s="46">
        <v>11.093954659586577</v>
      </c>
      <c r="D3102" s="46">
        <v>17.61509956729477</v>
      </c>
      <c r="E3102" s="46">
        <v>6.5211449077081927</v>
      </c>
      <c r="F3102" s="52"/>
    </row>
    <row r="3103" spans="1:6" s="50" customFormat="1" x14ac:dyDescent="0.2">
      <c r="A3103" s="45">
        <v>42768</v>
      </c>
      <c r="B3103" s="66" t="s">
        <v>54</v>
      </c>
      <c r="C3103" s="46">
        <v>8.6459722580210627</v>
      </c>
      <c r="D3103" s="46">
        <v>12.631106799772391</v>
      </c>
      <c r="E3103" s="46">
        <v>3.9851345417513286</v>
      </c>
      <c r="F3103" s="52"/>
    </row>
    <row r="3104" spans="1:6" s="50" customFormat="1" x14ac:dyDescent="0.2">
      <c r="A3104" s="45">
        <v>42768</v>
      </c>
      <c r="B3104" s="66" t="s">
        <v>55</v>
      </c>
      <c r="C3104" s="46">
        <v>20.29433947249197</v>
      </c>
      <c r="D3104" s="46">
        <v>30.141649052627297</v>
      </c>
      <c r="E3104" s="46">
        <v>9.8473095801353274</v>
      </c>
      <c r="F3104" s="52"/>
    </row>
    <row r="3105" spans="1:6" s="50" customFormat="1" x14ac:dyDescent="0.2">
      <c r="A3105" s="45">
        <v>42768</v>
      </c>
      <c r="B3105" s="66" t="s">
        <v>56</v>
      </c>
      <c r="C3105" s="46">
        <v>12.516539693472252</v>
      </c>
      <c r="D3105" s="46">
        <v>19.232754648894321</v>
      </c>
      <c r="E3105" s="46">
        <v>6.7162149554220694</v>
      </c>
      <c r="F3105" s="52"/>
    </row>
    <row r="3106" spans="1:6" s="50" customFormat="1" x14ac:dyDescent="0.2">
      <c r="A3106" s="45">
        <v>42768</v>
      </c>
      <c r="B3106" s="66" t="s">
        <v>57</v>
      </c>
      <c r="C3106" s="46">
        <v>18.907282294613655</v>
      </c>
      <c r="D3106" s="46">
        <v>32.459473188344042</v>
      </c>
      <c r="E3106" s="46">
        <v>13.552190893730387</v>
      </c>
      <c r="F3106" s="52"/>
    </row>
    <row r="3107" spans="1:6" s="50" customFormat="1" x14ac:dyDescent="0.2">
      <c r="A3107" s="45">
        <v>42768</v>
      </c>
      <c r="B3107" s="66" t="s">
        <v>58</v>
      </c>
      <c r="C3107" s="46">
        <v>12.347502688374632</v>
      </c>
      <c r="D3107" s="46">
        <v>37.361317733343419</v>
      </c>
      <c r="E3107" s="46">
        <v>25.013815044968787</v>
      </c>
      <c r="F3107" s="52"/>
    </row>
    <row r="3108" spans="1:6" s="50" customFormat="1" x14ac:dyDescent="0.2">
      <c r="A3108" s="45">
        <v>42768</v>
      </c>
      <c r="B3108" s="66" t="s">
        <v>59</v>
      </c>
      <c r="C3108" s="46">
        <v>27.190790990206249</v>
      </c>
      <c r="D3108" s="46">
        <v>53.870575880350962</v>
      </c>
      <c r="E3108" s="46">
        <v>26.679784890144713</v>
      </c>
      <c r="F3108" s="52"/>
    </row>
    <row r="3109" spans="1:6" s="50" customFormat="1" x14ac:dyDescent="0.2">
      <c r="A3109" s="45">
        <v>42768</v>
      </c>
      <c r="B3109" s="66" t="s">
        <v>60</v>
      </c>
      <c r="C3109" s="46">
        <v>16.471081543102255</v>
      </c>
      <c r="D3109" s="46">
        <v>28.415663143137877</v>
      </c>
      <c r="E3109" s="46">
        <v>11.944581600035622</v>
      </c>
      <c r="F3109" s="52"/>
    </row>
    <row r="3110" spans="1:6" s="50" customFormat="1" x14ac:dyDescent="0.2">
      <c r="A3110" s="45">
        <v>42768</v>
      </c>
      <c r="B3110" s="66" t="s">
        <v>61</v>
      </c>
      <c r="C3110" s="46">
        <v>25.827775746566161</v>
      </c>
      <c r="D3110" s="46">
        <v>46.910485983590711</v>
      </c>
      <c r="E3110" s="46">
        <v>21.08271023702455</v>
      </c>
      <c r="F3110" s="52"/>
    </row>
    <row r="3111" spans="1:6" s="50" customFormat="1" x14ac:dyDescent="0.2">
      <c r="A3111" s="45">
        <v>42768</v>
      </c>
      <c r="B3111" s="66" t="s">
        <v>62</v>
      </c>
      <c r="C3111" s="46">
        <v>22.861356490923662</v>
      </c>
      <c r="D3111" s="46">
        <v>43.143693578743857</v>
      </c>
      <c r="E3111" s="46">
        <v>20.282337087820196</v>
      </c>
      <c r="F3111" s="52"/>
    </row>
    <row r="3112" spans="1:6" s="50" customFormat="1" x14ac:dyDescent="0.2">
      <c r="A3112" s="45">
        <v>42768</v>
      </c>
      <c r="B3112" s="66" t="s">
        <v>63</v>
      </c>
      <c r="C3112" s="46">
        <v>41.550385596673244</v>
      </c>
      <c r="D3112" s="46">
        <v>72.864841106593687</v>
      </c>
      <c r="E3112" s="46">
        <v>31.314455509920442</v>
      </c>
      <c r="F3112" s="52"/>
    </row>
    <row r="3113" spans="1:6" s="50" customFormat="1" x14ac:dyDescent="0.2">
      <c r="A3113" s="45">
        <v>42768</v>
      </c>
      <c r="B3113" s="66" t="s">
        <v>64</v>
      </c>
      <c r="C3113" s="46">
        <v>34.062330613627296</v>
      </c>
      <c r="D3113" s="46">
        <v>60.476168268666314</v>
      </c>
      <c r="E3113" s="46">
        <v>26.413837655039018</v>
      </c>
      <c r="F3113" s="52"/>
    </row>
    <row r="3114" spans="1:6" s="50" customFormat="1" x14ac:dyDescent="0.2">
      <c r="A3114" s="45">
        <v>42768</v>
      </c>
      <c r="B3114" s="66" t="s">
        <v>65</v>
      </c>
      <c r="C3114" s="46">
        <v>32.771889555776902</v>
      </c>
      <c r="D3114" s="46">
        <v>61.461880460247244</v>
      </c>
      <c r="E3114" s="46">
        <v>28.689990904470342</v>
      </c>
      <c r="F3114" s="52"/>
    </row>
    <row r="3115" spans="1:6" s="50" customFormat="1" x14ac:dyDescent="0.2">
      <c r="A3115" s="45">
        <v>42768</v>
      </c>
      <c r="B3115" s="66" t="s">
        <v>66</v>
      </c>
      <c r="C3115" s="46">
        <v>41.380471203325634</v>
      </c>
      <c r="D3115" s="46">
        <v>69.358097790776711</v>
      </c>
      <c r="E3115" s="46">
        <v>27.977626587451077</v>
      </c>
      <c r="F3115" s="52"/>
    </row>
    <row r="3116" spans="1:6" s="50" customFormat="1" x14ac:dyDescent="0.2">
      <c r="A3116" s="45">
        <v>42768</v>
      </c>
      <c r="B3116" s="66" t="s">
        <v>67</v>
      </c>
      <c r="C3116" s="46">
        <v>42.236158614502862</v>
      </c>
      <c r="D3116" s="46">
        <v>98.260550560476034</v>
      </c>
      <c r="E3116" s="46">
        <v>56.024391945973171</v>
      </c>
      <c r="F3116" s="52"/>
    </row>
    <row r="3117" spans="1:6" s="50" customFormat="1" x14ac:dyDescent="0.2">
      <c r="A3117" s="45">
        <v>42768</v>
      </c>
      <c r="B3117" s="66" t="s">
        <v>68</v>
      </c>
      <c r="C3117" s="46">
        <v>45.250039385066827</v>
      </c>
      <c r="D3117" s="46">
        <v>68.045999704537749</v>
      </c>
      <c r="E3117" s="46">
        <v>22.795960319470922</v>
      </c>
      <c r="F3117" s="52"/>
    </row>
    <row r="3118" spans="1:6" s="50" customFormat="1" x14ac:dyDescent="0.2">
      <c r="A3118" s="45">
        <v>42768</v>
      </c>
      <c r="B3118" s="66" t="s">
        <v>69</v>
      </c>
      <c r="C3118" s="46">
        <v>30.974237471138654</v>
      </c>
      <c r="D3118" s="46">
        <v>56.359206677288569</v>
      </c>
      <c r="E3118" s="46">
        <v>25.384969206149915</v>
      </c>
      <c r="F3118" s="52"/>
    </row>
    <row r="3119" spans="1:6" s="50" customFormat="1" x14ac:dyDescent="0.2">
      <c r="A3119" s="45">
        <v>42768</v>
      </c>
      <c r="B3119" s="66" t="s">
        <v>70</v>
      </c>
      <c r="C3119" s="46">
        <v>35.953426010133505</v>
      </c>
      <c r="D3119" s="46">
        <v>50.882692622234721</v>
      </c>
      <c r="E3119" s="46">
        <v>14.929266612101216</v>
      </c>
      <c r="F3119" s="52"/>
    </row>
    <row r="3120" spans="1:6" s="50" customFormat="1" x14ac:dyDescent="0.2">
      <c r="A3120" s="45">
        <v>42768</v>
      </c>
      <c r="B3120" s="66" t="s">
        <v>71</v>
      </c>
      <c r="C3120" s="46">
        <v>25.958093570836457</v>
      </c>
      <c r="D3120" s="46">
        <v>42.468121650788945</v>
      </c>
      <c r="E3120" s="46">
        <v>16.510028079952487</v>
      </c>
      <c r="F3120" s="52"/>
    </row>
    <row r="3121" spans="1:6" s="50" customFormat="1" x14ac:dyDescent="0.2">
      <c r="A3121" s="45">
        <v>42768</v>
      </c>
      <c r="B3121" s="66" t="s">
        <v>72</v>
      </c>
      <c r="C3121" s="46">
        <v>48.829233742669253</v>
      </c>
      <c r="D3121" s="46">
        <v>71.574184673378014</v>
      </c>
      <c r="E3121" s="46">
        <v>22.744950930708761</v>
      </c>
      <c r="F3121" s="52"/>
    </row>
    <row r="3122" spans="1:6" s="50" customFormat="1" x14ac:dyDescent="0.2">
      <c r="A3122" s="45">
        <v>42768</v>
      </c>
      <c r="B3122" s="66" t="s">
        <v>73</v>
      </c>
      <c r="C3122" s="46">
        <v>28.272476716076707</v>
      </c>
      <c r="D3122" s="46">
        <v>48.560405250570973</v>
      </c>
      <c r="E3122" s="46">
        <v>20.287928534494267</v>
      </c>
      <c r="F3122" s="52"/>
    </row>
    <row r="3123" spans="1:6" s="50" customFormat="1" x14ac:dyDescent="0.2">
      <c r="A3123" s="45">
        <v>42768</v>
      </c>
      <c r="B3123" s="66" t="s">
        <v>74</v>
      </c>
      <c r="C3123" s="46">
        <v>27.524728357026525</v>
      </c>
      <c r="D3123" s="46">
        <v>48.754281316488267</v>
      </c>
      <c r="E3123" s="46">
        <v>21.229552959461742</v>
      </c>
      <c r="F3123" s="52"/>
    </row>
    <row r="3124" spans="1:6" s="50" customFormat="1" x14ac:dyDescent="0.2">
      <c r="A3124" s="45">
        <v>42768</v>
      </c>
      <c r="B3124" s="66" t="s">
        <v>75</v>
      </c>
      <c r="C3124" s="46">
        <v>35.397232087964191</v>
      </c>
      <c r="D3124" s="46">
        <v>59.242751996840781</v>
      </c>
      <c r="E3124" s="46">
        <v>23.845519908876589</v>
      </c>
      <c r="F3124" s="52"/>
    </row>
    <row r="3125" spans="1:6" s="50" customFormat="1" x14ac:dyDescent="0.2">
      <c r="A3125" s="45">
        <v>42768</v>
      </c>
      <c r="B3125" s="66" t="s">
        <v>76</v>
      </c>
      <c r="C3125" s="46">
        <v>20.929511647945148</v>
      </c>
      <c r="D3125" s="46">
        <v>38.296792721890057</v>
      </c>
      <c r="E3125" s="46">
        <v>17.367281073944909</v>
      </c>
      <c r="F3125" s="52"/>
    </row>
    <row r="3126" spans="1:6" s="50" customFormat="1" x14ac:dyDescent="0.2">
      <c r="A3126" s="45">
        <v>42768</v>
      </c>
      <c r="B3126" s="66" t="s">
        <v>77</v>
      </c>
      <c r="C3126" s="46">
        <v>35.505104501646237</v>
      </c>
      <c r="D3126" s="46">
        <v>57.024852058663896</v>
      </c>
      <c r="E3126" s="46">
        <v>21.519747557017659</v>
      </c>
      <c r="F3126" s="52"/>
    </row>
    <row r="3127" spans="1:6" s="50" customFormat="1" x14ac:dyDescent="0.2">
      <c r="A3127" s="45">
        <v>42768</v>
      </c>
      <c r="B3127" s="66" t="s">
        <v>78</v>
      </c>
      <c r="C3127" s="46">
        <v>66.572983477507847</v>
      </c>
      <c r="D3127" s="46">
        <v>84.806390937983579</v>
      </c>
      <c r="E3127" s="46">
        <v>18.233407460475732</v>
      </c>
      <c r="F3127" s="52"/>
    </row>
    <row r="3128" spans="1:6" s="50" customFormat="1" x14ac:dyDescent="0.2">
      <c r="A3128" s="45">
        <v>42768</v>
      </c>
      <c r="B3128" s="66" t="s">
        <v>79</v>
      </c>
      <c r="C3128" s="46">
        <v>24.822989671239583</v>
      </c>
      <c r="D3128" s="46">
        <v>44.708702236521106</v>
      </c>
      <c r="E3128" s="46">
        <v>19.885712565281523</v>
      </c>
      <c r="F3128" s="52"/>
    </row>
    <row r="3129" spans="1:6" s="50" customFormat="1" x14ac:dyDescent="0.2">
      <c r="A3129" s="45">
        <v>42768</v>
      </c>
      <c r="B3129" s="66" t="s">
        <v>80</v>
      </c>
      <c r="C3129" s="46">
        <v>75.095202492357771</v>
      </c>
      <c r="D3129" s="46">
        <v>97.883867124073134</v>
      </c>
      <c r="E3129" s="46">
        <v>22.788664631715363</v>
      </c>
      <c r="F3129" s="52"/>
    </row>
    <row r="3130" spans="1:6" s="50" customFormat="1" x14ac:dyDescent="0.2">
      <c r="A3130" s="45">
        <v>42768</v>
      </c>
      <c r="B3130" s="66" t="s">
        <v>81</v>
      </c>
      <c r="C3130" s="46">
        <v>32.067981197448226</v>
      </c>
      <c r="D3130" s="46">
        <v>53.060200272929741</v>
      </c>
      <c r="E3130" s="46">
        <v>20.992219075481515</v>
      </c>
      <c r="F3130" s="52"/>
    </row>
    <row r="3131" spans="1:6" s="50" customFormat="1" x14ac:dyDescent="0.2">
      <c r="A3131" s="45">
        <v>42768</v>
      </c>
      <c r="B3131" s="66" t="s">
        <v>82</v>
      </c>
      <c r="C3131" s="46">
        <v>35.105686977425428</v>
      </c>
      <c r="D3131" s="46">
        <v>60.391164081405151</v>
      </c>
      <c r="E3131" s="46">
        <v>25.285477103979723</v>
      </c>
      <c r="F3131" s="52"/>
    </row>
    <row r="3132" spans="1:6" s="50" customFormat="1" x14ac:dyDescent="0.2">
      <c r="A3132" s="45">
        <v>42768</v>
      </c>
      <c r="B3132" s="66" t="s">
        <v>83</v>
      </c>
      <c r="C3132" s="46">
        <v>29.077665126507497</v>
      </c>
      <c r="D3132" s="46">
        <v>46.987561630038563</v>
      </c>
      <c r="E3132" s="46">
        <v>17.909896503531066</v>
      </c>
      <c r="F3132" s="52"/>
    </row>
    <row r="3133" spans="1:6" s="50" customFormat="1" x14ac:dyDescent="0.2">
      <c r="A3133" s="45">
        <v>42768</v>
      </c>
      <c r="B3133" s="66" t="s">
        <v>84</v>
      </c>
      <c r="C3133" s="46">
        <v>34.76751134091019</v>
      </c>
      <c r="D3133" s="46">
        <v>93.399032636115663</v>
      </c>
      <c r="E3133" s="46">
        <v>58.631521295205474</v>
      </c>
      <c r="F3133" s="52"/>
    </row>
    <row r="3134" spans="1:6" s="50" customFormat="1" x14ac:dyDescent="0.2">
      <c r="A3134" s="45">
        <v>42768</v>
      </c>
      <c r="B3134" s="66" t="s">
        <v>85</v>
      </c>
      <c r="C3134" s="46">
        <v>29.812513084743568</v>
      </c>
      <c r="D3134" s="46">
        <v>47.811288107203481</v>
      </c>
      <c r="E3134" s="46">
        <v>17.998775022459913</v>
      </c>
      <c r="F3134" s="52"/>
    </row>
    <row r="3135" spans="1:6" s="50" customFormat="1" x14ac:dyDescent="0.2">
      <c r="A3135" s="45">
        <v>42768</v>
      </c>
      <c r="B3135" s="66" t="s">
        <v>86</v>
      </c>
      <c r="C3135" s="46">
        <v>24.230738445772921</v>
      </c>
      <c r="D3135" s="46">
        <v>47.95922937897506</v>
      </c>
      <c r="E3135" s="46">
        <v>23.728490933202139</v>
      </c>
      <c r="F3135" s="52"/>
    </row>
    <row r="3136" spans="1:6" s="50" customFormat="1" x14ac:dyDescent="0.2">
      <c r="A3136" s="45">
        <v>42768</v>
      </c>
      <c r="B3136" s="66" t="s">
        <v>87</v>
      </c>
      <c r="C3136" s="46">
        <v>32.946277008883698</v>
      </c>
      <c r="D3136" s="46">
        <v>50.41327797512696</v>
      </c>
      <c r="E3136" s="46">
        <v>17.467000966243262</v>
      </c>
      <c r="F3136" s="52"/>
    </row>
    <row r="3137" spans="1:6" s="50" customFormat="1" x14ac:dyDescent="0.2">
      <c r="A3137" s="45">
        <v>42768</v>
      </c>
      <c r="B3137" s="66" t="s">
        <v>88</v>
      </c>
      <c r="C3137" s="46">
        <v>21.915769011402674</v>
      </c>
      <c r="D3137" s="46">
        <v>50.779130949294704</v>
      </c>
      <c r="E3137" s="46">
        <v>28.86336193789203</v>
      </c>
      <c r="F3137" s="52"/>
    </row>
    <row r="3138" spans="1:6" s="50" customFormat="1" x14ac:dyDescent="0.2">
      <c r="A3138" s="45">
        <v>42768</v>
      </c>
      <c r="B3138" s="66" t="s">
        <v>89</v>
      </c>
      <c r="C3138" s="46">
        <v>28.413094749946136</v>
      </c>
      <c r="D3138" s="46">
        <v>45.844612211004041</v>
      </c>
      <c r="E3138" s="46">
        <v>17.431517461057904</v>
      </c>
      <c r="F3138" s="52"/>
    </row>
    <row r="3139" spans="1:6" s="50" customFormat="1" x14ac:dyDescent="0.2">
      <c r="A3139" s="45">
        <v>42768</v>
      </c>
      <c r="B3139" s="66" t="s">
        <v>90</v>
      </c>
      <c r="C3139" s="46">
        <v>31.631436063920077</v>
      </c>
      <c r="D3139" s="46">
        <v>51.832006310606211</v>
      </c>
      <c r="E3139" s="46">
        <v>20.200570246686134</v>
      </c>
      <c r="F3139" s="52"/>
    </row>
    <row r="3140" spans="1:6" s="50" customFormat="1" x14ac:dyDescent="0.2">
      <c r="A3140" s="45">
        <v>42768</v>
      </c>
      <c r="B3140" s="66" t="s">
        <v>91</v>
      </c>
      <c r="C3140" s="46">
        <v>25.555657615725675</v>
      </c>
      <c r="D3140" s="46">
        <v>42.056509258310321</v>
      </c>
      <c r="E3140" s="46">
        <v>16.500851642584646</v>
      </c>
      <c r="F3140" s="52"/>
    </row>
    <row r="3141" spans="1:6" s="50" customFormat="1" x14ac:dyDescent="0.2">
      <c r="A3141" s="45">
        <v>42768</v>
      </c>
      <c r="B3141" s="66" t="s">
        <v>92</v>
      </c>
      <c r="C3141" s="46">
        <v>35.548566633317748</v>
      </c>
      <c r="D3141" s="46">
        <v>59.308955283070205</v>
      </c>
      <c r="E3141" s="46">
        <v>23.760388649752457</v>
      </c>
      <c r="F3141" s="52"/>
    </row>
    <row r="3142" spans="1:6" s="50" customFormat="1" x14ac:dyDescent="0.2">
      <c r="A3142" s="45">
        <v>42768</v>
      </c>
      <c r="B3142" s="66" t="s">
        <v>93</v>
      </c>
      <c r="C3142" s="46">
        <v>46.035525105853573</v>
      </c>
      <c r="D3142" s="46">
        <v>74.117103799328603</v>
      </c>
      <c r="E3142" s="46">
        <v>28.081578693475031</v>
      </c>
      <c r="F3142" s="52"/>
    </row>
    <row r="3143" spans="1:6" s="50" customFormat="1" x14ac:dyDescent="0.2">
      <c r="A3143" s="45">
        <v>42768</v>
      </c>
      <c r="B3143" s="66" t="s">
        <v>94</v>
      </c>
      <c r="C3143" s="46">
        <v>32.498210858056432</v>
      </c>
      <c r="D3143" s="46">
        <v>50.450200045642667</v>
      </c>
      <c r="E3143" s="46">
        <v>17.951989187586236</v>
      </c>
      <c r="F3143" s="52"/>
    </row>
    <row r="3144" spans="1:6" s="50" customFormat="1" x14ac:dyDescent="0.2">
      <c r="A3144" s="45">
        <v>42768</v>
      </c>
      <c r="B3144" s="66" t="s">
        <v>95</v>
      </c>
      <c r="C3144" s="46">
        <v>31.039371512223415</v>
      </c>
      <c r="D3144" s="46">
        <v>59.189727035335906</v>
      </c>
      <c r="E3144" s="46">
        <v>28.150355523112491</v>
      </c>
      <c r="F3144" s="52"/>
    </row>
    <row r="3145" spans="1:6" s="50" customFormat="1" x14ac:dyDescent="0.2">
      <c r="A3145" s="45">
        <v>42768</v>
      </c>
      <c r="B3145" s="66" t="s">
        <v>96</v>
      </c>
      <c r="C3145" s="46">
        <v>34.366003048934402</v>
      </c>
      <c r="D3145" s="46">
        <v>65.932927991336413</v>
      </c>
      <c r="E3145" s="46">
        <v>31.566924942402011</v>
      </c>
      <c r="F3145" s="52"/>
    </row>
    <row r="3146" spans="1:6" s="50" customFormat="1" x14ac:dyDescent="0.2">
      <c r="A3146" s="45">
        <v>42768</v>
      </c>
      <c r="B3146" s="66" t="s">
        <v>97</v>
      </c>
      <c r="C3146" s="46">
        <v>33.196466898265165</v>
      </c>
      <c r="D3146" s="46">
        <v>58.097041897925102</v>
      </c>
      <c r="E3146" s="46">
        <v>24.900574999659938</v>
      </c>
      <c r="F3146" s="52"/>
    </row>
    <row r="3147" spans="1:6" s="50" customFormat="1" x14ac:dyDescent="0.2">
      <c r="A3147" s="45">
        <v>42768</v>
      </c>
      <c r="B3147" s="66" t="s">
        <v>98</v>
      </c>
      <c r="C3147" s="46">
        <v>35.70336121037127</v>
      </c>
      <c r="D3147" s="46">
        <v>60.87130676709203</v>
      </c>
      <c r="E3147" s="46">
        <v>25.16794555672076</v>
      </c>
      <c r="F3147" s="52"/>
    </row>
    <row r="3148" spans="1:6" s="50" customFormat="1" x14ac:dyDescent="0.2">
      <c r="A3148" s="45">
        <v>42768</v>
      </c>
      <c r="B3148" s="66" t="s">
        <v>99</v>
      </c>
      <c r="C3148" s="46">
        <v>56.471557510257959</v>
      </c>
      <c r="D3148" s="46">
        <v>81.882272314817754</v>
      </c>
      <c r="E3148" s="46">
        <v>25.410714804559795</v>
      </c>
      <c r="F3148" s="52"/>
    </row>
    <row r="3149" spans="1:6" s="50" customFormat="1" x14ac:dyDescent="0.2">
      <c r="A3149" s="45">
        <v>42768</v>
      </c>
      <c r="B3149" s="66" t="s">
        <v>100</v>
      </c>
      <c r="C3149" s="46">
        <v>36.269242031604726</v>
      </c>
      <c r="D3149" s="46">
        <v>57.691184498470072</v>
      </c>
      <c r="E3149" s="46">
        <v>21.421942466865346</v>
      </c>
      <c r="F3149" s="52"/>
    </row>
    <row r="3150" spans="1:6" s="50" customFormat="1" x14ac:dyDescent="0.2">
      <c r="A3150" s="45">
        <v>42768</v>
      </c>
      <c r="B3150" s="66" t="s">
        <v>101</v>
      </c>
      <c r="C3150" s="46">
        <v>29.808253391703609</v>
      </c>
      <c r="D3150" s="46">
        <v>50.647673604072395</v>
      </c>
      <c r="E3150" s="46">
        <v>20.839420212368786</v>
      </c>
      <c r="F3150" s="52"/>
    </row>
    <row r="3151" spans="1:6" s="50" customFormat="1" x14ac:dyDescent="0.2">
      <c r="A3151" s="45">
        <v>42768</v>
      </c>
      <c r="B3151" s="66" t="s">
        <v>102</v>
      </c>
      <c r="C3151" s="46">
        <v>29.241478711005165</v>
      </c>
      <c r="D3151" s="46">
        <v>59.397109906729057</v>
      </c>
      <c r="E3151" s="46">
        <v>30.155631195723892</v>
      </c>
      <c r="F3151" s="52"/>
    </row>
    <row r="3152" spans="1:6" s="50" customFormat="1" x14ac:dyDescent="0.2">
      <c r="A3152" s="45">
        <v>42768</v>
      </c>
      <c r="B3152" s="66" t="s">
        <v>103</v>
      </c>
      <c r="C3152" s="46">
        <v>27.071630088534306</v>
      </c>
      <c r="D3152" s="46">
        <v>44.039217425009035</v>
      </c>
      <c r="E3152" s="46">
        <v>16.967587336474729</v>
      </c>
      <c r="F3152" s="52"/>
    </row>
    <row r="3153" spans="1:6" s="50" customFormat="1" x14ac:dyDescent="0.2">
      <c r="A3153" s="45">
        <v>42768</v>
      </c>
      <c r="B3153" s="66" t="s">
        <v>104</v>
      </c>
      <c r="C3153" s="46">
        <v>31.989075928763594</v>
      </c>
      <c r="D3153" s="46">
        <v>61.894171228078669</v>
      </c>
      <c r="E3153" s="46">
        <v>29.905095299315075</v>
      </c>
      <c r="F3153" s="52"/>
    </row>
    <row r="3154" spans="1:6" s="50" customFormat="1" x14ac:dyDescent="0.2">
      <c r="A3154" s="45">
        <v>42768</v>
      </c>
      <c r="B3154" s="66" t="s">
        <v>105</v>
      </c>
      <c r="C3154" s="46">
        <v>24.829279516778755</v>
      </c>
      <c r="D3154" s="46">
        <v>38.348869684604033</v>
      </c>
      <c r="E3154" s="46">
        <v>13.519590167825278</v>
      </c>
      <c r="F3154" s="52"/>
    </row>
    <row r="3155" spans="1:6" s="50" customFormat="1" x14ac:dyDescent="0.2">
      <c r="A3155" s="45">
        <v>42768</v>
      </c>
      <c r="B3155" s="66" t="s">
        <v>106</v>
      </c>
      <c r="C3155" s="46">
        <v>25.178593026448116</v>
      </c>
      <c r="D3155" s="46">
        <v>48.08394882778363</v>
      </c>
      <c r="E3155" s="46">
        <v>22.905355801335514</v>
      </c>
      <c r="F3155" s="52"/>
    </row>
    <row r="3156" spans="1:6" s="50" customFormat="1" x14ac:dyDescent="0.2">
      <c r="A3156" s="45">
        <v>42768</v>
      </c>
      <c r="B3156" s="66" t="s">
        <v>107</v>
      </c>
      <c r="C3156" s="46">
        <v>23.249914855294573</v>
      </c>
      <c r="D3156" s="46">
        <v>36.500672578486892</v>
      </c>
      <c r="E3156" s="46">
        <v>13.250757723192319</v>
      </c>
      <c r="F3156" s="52"/>
    </row>
    <row r="3157" spans="1:6" s="50" customFormat="1" x14ac:dyDescent="0.2">
      <c r="A3157" s="45">
        <v>42768</v>
      </c>
      <c r="B3157" s="66" t="s">
        <v>108</v>
      </c>
      <c r="C3157" s="46">
        <v>21.273060232364564</v>
      </c>
      <c r="D3157" s="46">
        <v>36.052528600206152</v>
      </c>
      <c r="E3157" s="46">
        <v>14.779468367841588</v>
      </c>
      <c r="F3157" s="52"/>
    </row>
    <row r="3158" spans="1:6" s="50" customFormat="1" x14ac:dyDescent="0.2">
      <c r="A3158" s="45">
        <v>42768</v>
      </c>
      <c r="B3158" s="66" t="s">
        <v>109</v>
      </c>
      <c r="C3158" s="46">
        <v>21.94781681188006</v>
      </c>
      <c r="D3158" s="46">
        <v>42.943157979818238</v>
      </c>
      <c r="E3158" s="46">
        <v>20.995341167938179</v>
      </c>
      <c r="F3158" s="52"/>
    </row>
    <row r="3159" spans="1:6" s="50" customFormat="1" x14ac:dyDescent="0.2">
      <c r="A3159" s="45">
        <v>42768</v>
      </c>
      <c r="B3159" s="66" t="s">
        <v>110</v>
      </c>
      <c r="C3159" s="46">
        <v>16.873514047762267</v>
      </c>
      <c r="D3159" s="46">
        <v>31.911287498856119</v>
      </c>
      <c r="E3159" s="46">
        <v>15.037773451093852</v>
      </c>
      <c r="F3159" s="52"/>
    </row>
    <row r="3160" spans="1:6" s="50" customFormat="1" x14ac:dyDescent="0.2">
      <c r="A3160" s="45">
        <v>42768</v>
      </c>
      <c r="B3160" s="66" t="s">
        <v>111</v>
      </c>
      <c r="C3160" s="46">
        <v>14.185677600219419</v>
      </c>
      <c r="D3160" s="46">
        <v>25.466463684749776</v>
      </c>
      <c r="E3160" s="46">
        <v>11.280786084530357</v>
      </c>
      <c r="F3160" s="52"/>
    </row>
    <row r="3161" spans="1:6" s="50" customFormat="1" x14ac:dyDescent="0.2">
      <c r="A3161" s="45">
        <v>42768</v>
      </c>
      <c r="B3161" s="66" t="s">
        <v>112</v>
      </c>
      <c r="C3161" s="46">
        <v>12.751327818114628</v>
      </c>
      <c r="D3161" s="46">
        <v>24.38801967890841</v>
      </c>
      <c r="E3161" s="46">
        <v>11.636691860793782</v>
      </c>
      <c r="F3161" s="52"/>
    </row>
    <row r="3162" spans="1:6" s="50" customFormat="1" x14ac:dyDescent="0.2">
      <c r="A3162" s="45">
        <v>42768</v>
      </c>
      <c r="B3162" s="66" t="s">
        <v>113</v>
      </c>
      <c r="C3162" s="46">
        <v>13.498449517409815</v>
      </c>
      <c r="D3162" s="46">
        <v>25.235856680039188</v>
      </c>
      <c r="E3162" s="46">
        <v>11.737407162629372</v>
      </c>
      <c r="F3162" s="52"/>
    </row>
    <row r="3163" spans="1:6" s="50" customFormat="1" x14ac:dyDescent="0.2">
      <c r="A3163" s="45">
        <v>42768</v>
      </c>
      <c r="B3163" s="66" t="s">
        <v>114</v>
      </c>
      <c r="C3163" s="46">
        <v>14.378130741040279</v>
      </c>
      <c r="D3163" s="46">
        <v>21.990523852777656</v>
      </c>
      <c r="E3163" s="46">
        <v>7.6123931117373775</v>
      </c>
      <c r="F3163" s="52"/>
    </row>
    <row r="3164" spans="1:6" s="50" customFormat="1" x14ac:dyDescent="0.2">
      <c r="A3164" s="45">
        <v>42768</v>
      </c>
      <c r="B3164" s="66" t="s">
        <v>115</v>
      </c>
      <c r="C3164" s="46">
        <v>12.558154572998777</v>
      </c>
      <c r="D3164" s="46">
        <v>19.169562784782013</v>
      </c>
      <c r="E3164" s="46">
        <v>6.6114082117832353</v>
      </c>
      <c r="F3164" s="52"/>
    </row>
    <row r="3165" spans="1:6" s="50" customFormat="1" x14ac:dyDescent="0.2">
      <c r="A3165" s="45">
        <v>42768</v>
      </c>
      <c r="B3165" s="66" t="s">
        <v>116</v>
      </c>
      <c r="C3165" s="46">
        <v>12.883442727299908</v>
      </c>
      <c r="D3165" s="46">
        <v>19.226399369637161</v>
      </c>
      <c r="E3165" s="46">
        <v>6.3429566423372528</v>
      </c>
      <c r="F3165" s="52"/>
    </row>
    <row r="3166" spans="1:6" s="50" customFormat="1" x14ac:dyDescent="0.2">
      <c r="A3166" s="45">
        <v>42768</v>
      </c>
      <c r="B3166" s="66" t="s">
        <v>117</v>
      </c>
      <c r="C3166" s="46">
        <v>11.726359024989781</v>
      </c>
      <c r="D3166" s="46">
        <v>20.521395447468688</v>
      </c>
      <c r="E3166" s="46">
        <v>8.7950364224789066</v>
      </c>
      <c r="F3166" s="52"/>
    </row>
    <row r="3167" spans="1:6" s="50" customFormat="1" x14ac:dyDescent="0.2">
      <c r="A3167" s="45">
        <v>42768</v>
      </c>
      <c r="B3167" s="66" t="s">
        <v>118</v>
      </c>
      <c r="C3167" s="46">
        <v>12.907315858498142</v>
      </c>
      <c r="D3167" s="46">
        <v>23.650593725242921</v>
      </c>
      <c r="E3167" s="46">
        <v>10.743277866744778</v>
      </c>
      <c r="F3167" s="52"/>
    </row>
    <row r="3168" spans="1:6" s="50" customFormat="1" x14ac:dyDescent="0.2">
      <c r="A3168" s="45">
        <v>42768</v>
      </c>
      <c r="B3168" s="66" t="s">
        <v>119</v>
      </c>
      <c r="C3168" s="46">
        <v>8.8819858195284276</v>
      </c>
      <c r="D3168" s="46">
        <v>13.435671987559298</v>
      </c>
      <c r="E3168" s="46">
        <v>4.55368616803087</v>
      </c>
      <c r="F3168" s="52"/>
    </row>
    <row r="3169" spans="1:6" s="50" customFormat="1" x14ac:dyDescent="0.2">
      <c r="A3169" s="45">
        <v>42768</v>
      </c>
      <c r="B3169" s="66" t="s">
        <v>120</v>
      </c>
      <c r="C3169" s="46">
        <v>12.726313759226406</v>
      </c>
      <c r="D3169" s="46">
        <v>17.585150983096753</v>
      </c>
      <c r="E3169" s="46">
        <v>4.8588372238703474</v>
      </c>
      <c r="F3169" s="52"/>
    </row>
    <row r="3170" spans="1:6" s="50" customFormat="1" x14ac:dyDescent="0.2">
      <c r="A3170" s="45">
        <v>42768</v>
      </c>
      <c r="B3170" s="66" t="s">
        <v>121</v>
      </c>
      <c r="C3170" s="46">
        <v>9.4602907758559933</v>
      </c>
      <c r="D3170" s="46">
        <v>15.59008958634403</v>
      </c>
      <c r="E3170" s="46">
        <v>6.1297988104880368</v>
      </c>
      <c r="F3170" s="52"/>
    </row>
    <row r="3171" spans="1:6" s="50" customFormat="1" x14ac:dyDescent="0.2">
      <c r="A3171" s="45">
        <v>42768</v>
      </c>
      <c r="B3171" s="66" t="s">
        <v>122</v>
      </c>
      <c r="C3171" s="46">
        <v>12.36454984664293</v>
      </c>
      <c r="D3171" s="46">
        <v>21.149253035667304</v>
      </c>
      <c r="E3171" s="46">
        <v>8.7847031890243734</v>
      </c>
      <c r="F3171" s="52"/>
    </row>
    <row r="3172" spans="1:6" s="50" customFormat="1" x14ac:dyDescent="0.2">
      <c r="A3172" s="45">
        <v>42768</v>
      </c>
      <c r="B3172" s="66" t="s">
        <v>123</v>
      </c>
      <c r="C3172" s="46">
        <v>10.665232809417587</v>
      </c>
      <c r="D3172" s="46">
        <v>13.571858567164449</v>
      </c>
      <c r="E3172" s="46">
        <v>2.9066257577468626</v>
      </c>
      <c r="F3172" s="52"/>
    </row>
    <row r="3173" spans="1:6" s="50" customFormat="1" x14ac:dyDescent="0.2">
      <c r="A3173" s="45">
        <v>42768</v>
      </c>
      <c r="B3173" s="66" t="s">
        <v>124</v>
      </c>
      <c r="C3173" s="46">
        <v>12.617399998729367</v>
      </c>
      <c r="D3173" s="46">
        <v>16.918542242301843</v>
      </c>
      <c r="E3173" s="46">
        <v>4.3011422435724764</v>
      </c>
      <c r="F3173" s="52"/>
    </row>
    <row r="3174" spans="1:6" s="50" customFormat="1" x14ac:dyDescent="0.2">
      <c r="A3174" s="45">
        <v>42768</v>
      </c>
      <c r="B3174" s="66" t="s">
        <v>125</v>
      </c>
      <c r="C3174" s="46">
        <v>7.5318095056974492</v>
      </c>
      <c r="D3174" s="46">
        <v>10.442005533813212</v>
      </c>
      <c r="E3174" s="46">
        <v>2.9101960281157631</v>
      </c>
      <c r="F3174" s="52"/>
    </row>
    <row r="3175" spans="1:6" s="50" customFormat="1" x14ac:dyDescent="0.2">
      <c r="A3175" s="45">
        <v>42768</v>
      </c>
      <c r="B3175" s="66" t="s">
        <v>126</v>
      </c>
      <c r="C3175" s="46">
        <v>6.2182063779238153</v>
      </c>
      <c r="D3175" s="46">
        <v>8.539073937514928</v>
      </c>
      <c r="E3175" s="46">
        <v>2.3208675595911128</v>
      </c>
      <c r="F3175" s="52"/>
    </row>
    <row r="3176" spans="1:6" s="50" customFormat="1" x14ac:dyDescent="0.2">
      <c r="A3176" s="45">
        <v>42768</v>
      </c>
      <c r="B3176" s="66" t="s">
        <v>127</v>
      </c>
      <c r="C3176" s="46">
        <v>8.6403374876661161</v>
      </c>
      <c r="D3176" s="46">
        <v>25.59364744801892</v>
      </c>
      <c r="E3176" s="46">
        <v>16.953309960352804</v>
      </c>
      <c r="F3176" s="52"/>
    </row>
    <row r="3177" spans="1:6" s="50" customFormat="1" x14ac:dyDescent="0.2">
      <c r="A3177" s="45">
        <v>42768</v>
      </c>
      <c r="B3177" s="66" t="s">
        <v>128</v>
      </c>
      <c r="C3177" s="46">
        <v>6.7483204567049162</v>
      </c>
      <c r="D3177" s="46">
        <v>8.5042559806366391</v>
      </c>
      <c r="E3177" s="46">
        <v>1.7559355239317229</v>
      </c>
      <c r="F3177" s="52"/>
    </row>
    <row r="3178" spans="1:6" s="50" customFormat="1" x14ac:dyDescent="0.2">
      <c r="A3178" s="45">
        <v>42769</v>
      </c>
      <c r="B3178" s="66">
        <v>0</v>
      </c>
      <c r="C3178" s="46">
        <v>6.1457369404491207</v>
      </c>
      <c r="D3178" s="46">
        <v>6.9568088133266652</v>
      </c>
      <c r="E3178" s="46">
        <v>0.81107187287754456</v>
      </c>
      <c r="F3178" s="52"/>
    </row>
    <row r="3179" spans="1:6" s="50" customFormat="1" x14ac:dyDescent="0.2">
      <c r="A3179" s="45">
        <v>42769</v>
      </c>
      <c r="B3179" s="66" t="s">
        <v>34</v>
      </c>
      <c r="C3179" s="46">
        <v>6.3384877473449759</v>
      </c>
      <c r="D3179" s="46">
        <v>9.4092171695395646</v>
      </c>
      <c r="E3179" s="46">
        <v>3.0707294221945887</v>
      </c>
      <c r="F3179" s="52"/>
    </row>
    <row r="3180" spans="1:6" s="50" customFormat="1" x14ac:dyDescent="0.2">
      <c r="A3180" s="45">
        <v>42769</v>
      </c>
      <c r="B3180" s="66" t="s">
        <v>35</v>
      </c>
      <c r="C3180" s="46">
        <v>7.8085615328671203</v>
      </c>
      <c r="D3180" s="46">
        <v>10.451873177863643</v>
      </c>
      <c r="E3180" s="46">
        <v>2.6433116449965226</v>
      </c>
      <c r="F3180" s="52"/>
    </row>
    <row r="3181" spans="1:6" s="50" customFormat="1" x14ac:dyDescent="0.2">
      <c r="A3181" s="45">
        <v>42769</v>
      </c>
      <c r="B3181" s="66" t="s">
        <v>36</v>
      </c>
      <c r="C3181" s="46">
        <v>6.326324352660861</v>
      </c>
      <c r="D3181" s="46">
        <v>7.6095036546451418</v>
      </c>
      <c r="E3181" s="46">
        <v>1.2831793019842808</v>
      </c>
      <c r="F3181" s="52"/>
    </row>
    <row r="3182" spans="1:6" s="50" customFormat="1" x14ac:dyDescent="0.2">
      <c r="A3182" s="45">
        <v>42769</v>
      </c>
      <c r="B3182" s="66" t="s">
        <v>37</v>
      </c>
      <c r="C3182" s="46">
        <v>6.1696173921873552</v>
      </c>
      <c r="D3182" s="46">
        <v>6.9675611204530945</v>
      </c>
      <c r="E3182" s="46">
        <v>0.79794372826573934</v>
      </c>
      <c r="F3182" s="52"/>
    </row>
    <row r="3183" spans="1:6" s="50" customFormat="1" x14ac:dyDescent="0.2">
      <c r="A3183" s="45">
        <v>42769</v>
      </c>
      <c r="B3183" s="66" t="s">
        <v>38</v>
      </c>
      <c r="C3183" s="46">
        <v>5.7357649255191818</v>
      </c>
      <c r="D3183" s="46">
        <v>6.2798131697193291</v>
      </c>
      <c r="E3183" s="46">
        <v>0.5440482442001473</v>
      </c>
      <c r="F3183" s="52"/>
    </row>
    <row r="3184" spans="1:6" s="50" customFormat="1" x14ac:dyDescent="0.2">
      <c r="A3184" s="45">
        <v>42769</v>
      </c>
      <c r="B3184" s="66" t="s">
        <v>39</v>
      </c>
      <c r="C3184" s="46">
        <v>6.0008096922397334</v>
      </c>
      <c r="D3184" s="46">
        <v>6.6005116948393523</v>
      </c>
      <c r="E3184" s="46">
        <v>0.59970200259961892</v>
      </c>
      <c r="F3184" s="52"/>
    </row>
    <row r="3185" spans="1:6" s="50" customFormat="1" x14ac:dyDescent="0.2">
      <c r="A3185" s="45">
        <v>42769</v>
      </c>
      <c r="B3185" s="66" t="s">
        <v>40</v>
      </c>
      <c r="C3185" s="46">
        <v>5.8923086810126897</v>
      </c>
      <c r="D3185" s="46">
        <v>8.2733476776320494</v>
      </c>
      <c r="E3185" s="46">
        <v>2.3810389966193597</v>
      </c>
      <c r="F3185" s="52"/>
    </row>
    <row r="3186" spans="1:6" s="50" customFormat="1" x14ac:dyDescent="0.2">
      <c r="A3186" s="45">
        <v>42769</v>
      </c>
      <c r="B3186" s="66" t="s">
        <v>41</v>
      </c>
      <c r="C3186" s="46">
        <v>5.9163552444159224</v>
      </c>
      <c r="D3186" s="46">
        <v>7.6887467088981483</v>
      </c>
      <c r="E3186" s="46">
        <v>1.7723914644822258</v>
      </c>
      <c r="F3186" s="52"/>
    </row>
    <row r="3187" spans="1:6" s="50" customFormat="1" x14ac:dyDescent="0.2">
      <c r="A3187" s="45">
        <v>42769</v>
      </c>
      <c r="B3187" s="66" t="s">
        <v>42</v>
      </c>
      <c r="C3187" s="46">
        <v>6.639272127457879</v>
      </c>
      <c r="D3187" s="46">
        <v>8.4333437743000612</v>
      </c>
      <c r="E3187" s="46">
        <v>1.7940716468421822</v>
      </c>
      <c r="F3187" s="52"/>
    </row>
    <row r="3188" spans="1:6" s="50" customFormat="1" x14ac:dyDescent="0.2">
      <c r="A3188" s="45">
        <v>42769</v>
      </c>
      <c r="B3188" s="66" t="s">
        <v>43</v>
      </c>
      <c r="C3188" s="46">
        <v>5.7716568707365319</v>
      </c>
      <c r="D3188" s="46">
        <v>6.5654661615900638</v>
      </c>
      <c r="E3188" s="46">
        <v>0.79380929085353191</v>
      </c>
      <c r="F3188" s="52"/>
    </row>
    <row r="3189" spans="1:6" s="50" customFormat="1" x14ac:dyDescent="0.2">
      <c r="A3189" s="45">
        <v>42769</v>
      </c>
      <c r="B3189" s="66" t="s">
        <v>44</v>
      </c>
      <c r="C3189" s="46">
        <v>7.9284264927482848</v>
      </c>
      <c r="D3189" s="46">
        <v>10.311988263686487</v>
      </c>
      <c r="E3189" s="46">
        <v>2.3835617709382024</v>
      </c>
      <c r="F3189" s="52"/>
    </row>
    <row r="3190" spans="1:6" s="50" customFormat="1" x14ac:dyDescent="0.2">
      <c r="A3190" s="45">
        <v>42769</v>
      </c>
      <c r="B3190" s="66" t="s">
        <v>45</v>
      </c>
      <c r="C3190" s="46">
        <v>6.9523726646998947</v>
      </c>
      <c r="D3190" s="46">
        <v>10.025289178125751</v>
      </c>
      <c r="E3190" s="46">
        <v>3.0729165134258567</v>
      </c>
      <c r="F3190" s="52"/>
    </row>
    <row r="3191" spans="1:6" s="50" customFormat="1" x14ac:dyDescent="0.2">
      <c r="A3191" s="45">
        <v>42769</v>
      </c>
      <c r="B3191" s="66" t="s">
        <v>46</v>
      </c>
      <c r="C3191" s="46">
        <v>6.4221516845037945</v>
      </c>
      <c r="D3191" s="46">
        <v>7.5846544544942827</v>
      </c>
      <c r="E3191" s="46">
        <v>1.1625027699904882</v>
      </c>
      <c r="F3191" s="52"/>
    </row>
    <row r="3192" spans="1:6" s="50" customFormat="1" x14ac:dyDescent="0.2">
      <c r="A3192" s="45">
        <v>42769</v>
      </c>
      <c r="B3192" s="66" t="s">
        <v>47</v>
      </c>
      <c r="C3192" s="46">
        <v>5.4943245831168674</v>
      </c>
      <c r="D3192" s="46">
        <v>6.5189707311603451</v>
      </c>
      <c r="E3192" s="46">
        <v>1.0246461480434776</v>
      </c>
      <c r="F3192" s="52"/>
    </row>
    <row r="3193" spans="1:6" s="50" customFormat="1" x14ac:dyDescent="0.2">
      <c r="A3193" s="45">
        <v>42769</v>
      </c>
      <c r="B3193" s="66" t="s">
        <v>48</v>
      </c>
      <c r="C3193" s="46">
        <v>6.8919420650743168</v>
      </c>
      <c r="D3193" s="46">
        <v>8.4091437932972006</v>
      </c>
      <c r="E3193" s="46">
        <v>1.5172017282228838</v>
      </c>
      <c r="F3193" s="52"/>
    </row>
    <row r="3194" spans="1:6" s="50" customFormat="1" x14ac:dyDescent="0.2">
      <c r="A3194" s="45">
        <v>42769</v>
      </c>
      <c r="B3194" s="66" t="s">
        <v>49</v>
      </c>
      <c r="C3194" s="46">
        <v>6.8436855179778533</v>
      </c>
      <c r="D3194" s="46">
        <v>8.6265997601693609</v>
      </c>
      <c r="E3194" s="46">
        <v>1.7829142421915076</v>
      </c>
      <c r="F3194" s="52"/>
    </row>
    <row r="3195" spans="1:6" s="50" customFormat="1" x14ac:dyDescent="0.2">
      <c r="A3195" s="45">
        <v>42769</v>
      </c>
      <c r="B3195" s="66" t="s">
        <v>50</v>
      </c>
      <c r="C3195" s="46">
        <v>7.8677582985377095</v>
      </c>
      <c r="D3195" s="46">
        <v>12.131921358523766</v>
      </c>
      <c r="E3195" s="46">
        <v>4.264163059986056</v>
      </c>
      <c r="F3195" s="52"/>
    </row>
    <row r="3196" spans="1:6" s="50" customFormat="1" x14ac:dyDescent="0.2">
      <c r="A3196" s="45">
        <v>42769</v>
      </c>
      <c r="B3196" s="66" t="s">
        <v>51</v>
      </c>
      <c r="C3196" s="46">
        <v>7.7953968390280144</v>
      </c>
      <c r="D3196" s="46">
        <v>11.295344850423415</v>
      </c>
      <c r="E3196" s="46">
        <v>3.4999480113954009</v>
      </c>
      <c r="F3196" s="52"/>
    </row>
    <row r="3197" spans="1:6" s="50" customFormat="1" x14ac:dyDescent="0.2">
      <c r="A3197" s="45">
        <v>42769</v>
      </c>
      <c r="B3197" s="66" t="s">
        <v>52</v>
      </c>
      <c r="C3197" s="46">
        <v>5.6266117403021454</v>
      </c>
      <c r="D3197" s="46">
        <v>7.0909134042368169</v>
      </c>
      <c r="E3197" s="46">
        <v>1.4643016639346715</v>
      </c>
      <c r="F3197" s="52"/>
    </row>
    <row r="3198" spans="1:6" s="50" customFormat="1" x14ac:dyDescent="0.2">
      <c r="A3198" s="45">
        <v>42769</v>
      </c>
      <c r="B3198" s="66" t="s">
        <v>53</v>
      </c>
      <c r="C3198" s="46">
        <v>6.5181365156117259</v>
      </c>
      <c r="D3198" s="46">
        <v>7.0907330332078162</v>
      </c>
      <c r="E3198" s="46">
        <v>0.57259651759609032</v>
      </c>
      <c r="F3198" s="52"/>
    </row>
    <row r="3199" spans="1:6" s="50" customFormat="1" x14ac:dyDescent="0.2">
      <c r="A3199" s="45">
        <v>42769</v>
      </c>
      <c r="B3199" s="66" t="s">
        <v>54</v>
      </c>
      <c r="C3199" s="46">
        <v>8.2409714225353063</v>
      </c>
      <c r="D3199" s="46">
        <v>12.291054937831777</v>
      </c>
      <c r="E3199" s="46">
        <v>4.0500835152964711</v>
      </c>
      <c r="F3199" s="52"/>
    </row>
    <row r="3200" spans="1:6" s="50" customFormat="1" x14ac:dyDescent="0.2">
      <c r="A3200" s="45">
        <v>42769</v>
      </c>
      <c r="B3200" s="66" t="s">
        <v>55</v>
      </c>
      <c r="C3200" s="46">
        <v>10.337266521681482</v>
      </c>
      <c r="D3200" s="46">
        <v>19.896569741077915</v>
      </c>
      <c r="E3200" s="46">
        <v>9.5593032193964333</v>
      </c>
      <c r="F3200" s="52"/>
    </row>
    <row r="3201" spans="1:6" s="50" customFormat="1" x14ac:dyDescent="0.2">
      <c r="A3201" s="45">
        <v>42769</v>
      </c>
      <c r="B3201" s="66" t="s">
        <v>56</v>
      </c>
      <c r="C3201" s="46">
        <v>20.782780204100007</v>
      </c>
      <c r="D3201" s="46">
        <v>46.664688017079492</v>
      </c>
      <c r="E3201" s="46">
        <v>25.881907812979485</v>
      </c>
      <c r="F3201" s="52"/>
    </row>
    <row r="3202" spans="1:6" s="50" customFormat="1" x14ac:dyDescent="0.2">
      <c r="A3202" s="45">
        <v>42769</v>
      </c>
      <c r="B3202" s="66" t="s">
        <v>57</v>
      </c>
      <c r="C3202" s="46">
        <v>17.132086595882878</v>
      </c>
      <c r="D3202" s="46">
        <v>24.900945246729574</v>
      </c>
      <c r="E3202" s="46">
        <v>7.7688586508466955</v>
      </c>
      <c r="F3202" s="52"/>
    </row>
    <row r="3203" spans="1:6" s="50" customFormat="1" x14ac:dyDescent="0.2">
      <c r="A3203" s="45">
        <v>42769</v>
      </c>
      <c r="B3203" s="66" t="s">
        <v>58</v>
      </c>
      <c r="C3203" s="46">
        <v>21.698039558622824</v>
      </c>
      <c r="D3203" s="46">
        <v>34.303787363971132</v>
      </c>
      <c r="E3203" s="46">
        <v>12.605747805348308</v>
      </c>
      <c r="F3203" s="52"/>
    </row>
    <row r="3204" spans="1:6" s="50" customFormat="1" x14ac:dyDescent="0.2">
      <c r="A3204" s="45">
        <v>42769</v>
      </c>
      <c r="B3204" s="66" t="s">
        <v>59</v>
      </c>
      <c r="C3204" s="46">
        <v>13.38495643617782</v>
      </c>
      <c r="D3204" s="46">
        <v>23.59399137720462</v>
      </c>
      <c r="E3204" s="46">
        <v>10.2090349410268</v>
      </c>
      <c r="F3204" s="52"/>
    </row>
    <row r="3205" spans="1:6" s="50" customFormat="1" x14ac:dyDescent="0.2">
      <c r="A3205" s="45">
        <v>42769</v>
      </c>
      <c r="B3205" s="66" t="s">
        <v>60</v>
      </c>
      <c r="C3205" s="46">
        <v>22.372315027943323</v>
      </c>
      <c r="D3205" s="46">
        <v>41.059372395924498</v>
      </c>
      <c r="E3205" s="46">
        <v>18.687057367981176</v>
      </c>
      <c r="F3205" s="52"/>
    </row>
    <row r="3206" spans="1:6" s="50" customFormat="1" x14ac:dyDescent="0.2">
      <c r="A3206" s="45">
        <v>42769</v>
      </c>
      <c r="B3206" s="66" t="s">
        <v>61</v>
      </c>
      <c r="C3206" s="46">
        <v>32.781112127844509</v>
      </c>
      <c r="D3206" s="46">
        <v>52.316441061081619</v>
      </c>
      <c r="E3206" s="46">
        <v>19.535328933237111</v>
      </c>
      <c r="F3206" s="52"/>
    </row>
    <row r="3207" spans="1:6" s="50" customFormat="1" x14ac:dyDescent="0.2">
      <c r="A3207" s="45">
        <v>42769</v>
      </c>
      <c r="B3207" s="66" t="s">
        <v>62</v>
      </c>
      <c r="C3207" s="46">
        <v>51.11687462683399</v>
      </c>
      <c r="D3207" s="46">
        <v>87.7263008976294</v>
      </c>
      <c r="E3207" s="46">
        <v>36.60942627079541</v>
      </c>
      <c r="F3207" s="52"/>
    </row>
    <row r="3208" spans="1:6" s="50" customFormat="1" x14ac:dyDescent="0.2">
      <c r="A3208" s="45">
        <v>42769</v>
      </c>
      <c r="B3208" s="66" t="s">
        <v>63</v>
      </c>
      <c r="C3208" s="46">
        <v>60.260269165458006</v>
      </c>
      <c r="D3208" s="46">
        <v>82.032311373279981</v>
      </c>
      <c r="E3208" s="46">
        <v>21.772042207821976</v>
      </c>
      <c r="F3208" s="52"/>
    </row>
    <row r="3209" spans="1:6" s="50" customFormat="1" x14ac:dyDescent="0.2">
      <c r="A3209" s="45">
        <v>42769</v>
      </c>
      <c r="B3209" s="66" t="s">
        <v>64</v>
      </c>
      <c r="C3209" s="46">
        <v>52.87484164998493</v>
      </c>
      <c r="D3209" s="46">
        <v>94.249440830444172</v>
      </c>
      <c r="E3209" s="46">
        <v>41.374599180459242</v>
      </c>
      <c r="F3209" s="52"/>
    </row>
    <row r="3210" spans="1:6" s="50" customFormat="1" x14ac:dyDescent="0.2">
      <c r="A3210" s="45">
        <v>42769</v>
      </c>
      <c r="B3210" s="66" t="s">
        <v>65</v>
      </c>
      <c r="C3210" s="46">
        <v>70.667817144394192</v>
      </c>
      <c r="D3210" s="46">
        <v>126.08261724598798</v>
      </c>
      <c r="E3210" s="46">
        <v>55.414800101593784</v>
      </c>
      <c r="F3210" s="52"/>
    </row>
    <row r="3211" spans="1:6" s="50" customFormat="1" x14ac:dyDescent="0.2">
      <c r="A3211" s="45">
        <v>42769</v>
      </c>
      <c r="B3211" s="66" t="s">
        <v>66</v>
      </c>
      <c r="C3211" s="46">
        <v>70.703326376086551</v>
      </c>
      <c r="D3211" s="46">
        <v>108.32981012116237</v>
      </c>
      <c r="E3211" s="46">
        <v>37.626483745075817</v>
      </c>
      <c r="F3211" s="52"/>
    </row>
    <row r="3212" spans="1:6" s="50" customFormat="1" x14ac:dyDescent="0.2">
      <c r="A3212" s="45">
        <v>42769</v>
      </c>
      <c r="B3212" s="66" t="s">
        <v>67</v>
      </c>
      <c r="C3212" s="46">
        <v>84.568566320194023</v>
      </c>
      <c r="D3212" s="46">
        <v>143.71083744258928</v>
      </c>
      <c r="E3212" s="46">
        <v>59.142271122395258</v>
      </c>
      <c r="F3212" s="52"/>
    </row>
    <row r="3213" spans="1:6" s="50" customFormat="1" x14ac:dyDescent="0.2">
      <c r="A3213" s="45">
        <v>42769</v>
      </c>
      <c r="B3213" s="66" t="s">
        <v>68</v>
      </c>
      <c r="C3213" s="46">
        <v>79.134750386577736</v>
      </c>
      <c r="D3213" s="46">
        <v>110.84346670119683</v>
      </c>
      <c r="E3213" s="46">
        <v>31.708716314619096</v>
      </c>
      <c r="F3213" s="52"/>
    </row>
    <row r="3214" spans="1:6" s="50" customFormat="1" x14ac:dyDescent="0.2">
      <c r="A3214" s="45">
        <v>42769</v>
      </c>
      <c r="B3214" s="66" t="s">
        <v>69</v>
      </c>
      <c r="C3214" s="46">
        <v>76.592212919959266</v>
      </c>
      <c r="D3214" s="46">
        <v>113.24524682842701</v>
      </c>
      <c r="E3214" s="46">
        <v>36.653033908467748</v>
      </c>
      <c r="F3214" s="52"/>
    </row>
    <row r="3215" spans="1:6" s="50" customFormat="1" x14ac:dyDescent="0.2">
      <c r="A3215" s="45">
        <v>42769</v>
      </c>
      <c r="B3215" s="66" t="s">
        <v>70</v>
      </c>
      <c r="C3215" s="46">
        <v>60.67812658068209</v>
      </c>
      <c r="D3215" s="46">
        <v>94.578557600007045</v>
      </c>
      <c r="E3215" s="46">
        <v>33.900431019324955</v>
      </c>
      <c r="F3215" s="52"/>
    </row>
    <row r="3216" spans="1:6" s="50" customFormat="1" x14ac:dyDescent="0.2">
      <c r="A3216" s="45">
        <v>42769</v>
      </c>
      <c r="B3216" s="66" t="s">
        <v>71</v>
      </c>
      <c r="C3216" s="46">
        <v>77.494322006412986</v>
      </c>
      <c r="D3216" s="46">
        <v>108.88852218588383</v>
      </c>
      <c r="E3216" s="46">
        <v>31.394200179470843</v>
      </c>
      <c r="F3216" s="52"/>
    </row>
    <row r="3217" spans="1:6" s="50" customFormat="1" x14ac:dyDescent="0.2">
      <c r="A3217" s="45">
        <v>42769</v>
      </c>
      <c r="B3217" s="66" t="s">
        <v>72</v>
      </c>
      <c r="C3217" s="46">
        <v>63.905441364035184</v>
      </c>
      <c r="D3217" s="46">
        <v>109.22923923115671</v>
      </c>
      <c r="E3217" s="46">
        <v>45.323797867121527</v>
      </c>
      <c r="F3217" s="52"/>
    </row>
    <row r="3218" spans="1:6" s="50" customFormat="1" x14ac:dyDescent="0.2">
      <c r="A3218" s="45">
        <v>42769</v>
      </c>
      <c r="B3218" s="66" t="s">
        <v>73</v>
      </c>
      <c r="C3218" s="46">
        <v>35.295244080109775</v>
      </c>
      <c r="D3218" s="46">
        <v>59.971508818973327</v>
      </c>
      <c r="E3218" s="46">
        <v>24.676264738863551</v>
      </c>
      <c r="F3218" s="52"/>
    </row>
    <row r="3219" spans="1:6" s="50" customFormat="1" x14ac:dyDescent="0.2">
      <c r="A3219" s="45">
        <v>42769</v>
      </c>
      <c r="B3219" s="66" t="s">
        <v>74</v>
      </c>
      <c r="C3219" s="46">
        <v>28.729831000866579</v>
      </c>
      <c r="D3219" s="46">
        <v>48.372122206389314</v>
      </c>
      <c r="E3219" s="46">
        <v>19.642291205522735</v>
      </c>
      <c r="F3219" s="52"/>
    </row>
    <row r="3220" spans="1:6" s="50" customFormat="1" x14ac:dyDescent="0.2">
      <c r="A3220" s="45">
        <v>42769</v>
      </c>
      <c r="B3220" s="66" t="s">
        <v>75</v>
      </c>
      <c r="C3220" s="46">
        <v>47.641704877903642</v>
      </c>
      <c r="D3220" s="46">
        <v>66.837695176714973</v>
      </c>
      <c r="E3220" s="46">
        <v>19.195990298811331</v>
      </c>
      <c r="F3220" s="52"/>
    </row>
    <row r="3221" spans="1:6" s="50" customFormat="1" x14ac:dyDescent="0.2">
      <c r="A3221" s="45">
        <v>42769</v>
      </c>
      <c r="B3221" s="66" t="s">
        <v>76</v>
      </c>
      <c r="C3221" s="46">
        <v>36.763889714401934</v>
      </c>
      <c r="D3221" s="46">
        <v>63.630430772936734</v>
      </c>
      <c r="E3221" s="46">
        <v>26.8665410585348</v>
      </c>
      <c r="F3221" s="52"/>
    </row>
    <row r="3222" spans="1:6" s="50" customFormat="1" x14ac:dyDescent="0.2">
      <c r="A3222" s="45">
        <v>42769</v>
      </c>
      <c r="B3222" s="66" t="s">
        <v>77</v>
      </c>
      <c r="C3222" s="46">
        <v>32.487327793305766</v>
      </c>
      <c r="D3222" s="46">
        <v>59.54182208786743</v>
      </c>
      <c r="E3222" s="46">
        <v>27.054494294561664</v>
      </c>
      <c r="F3222" s="52"/>
    </row>
    <row r="3223" spans="1:6" s="50" customFormat="1" x14ac:dyDescent="0.2">
      <c r="A3223" s="45">
        <v>42769</v>
      </c>
      <c r="B3223" s="66" t="s">
        <v>78</v>
      </c>
      <c r="C3223" s="46">
        <v>33.643416978725902</v>
      </c>
      <c r="D3223" s="46">
        <v>62.665571645332669</v>
      </c>
      <c r="E3223" s="46">
        <v>29.022154666606767</v>
      </c>
      <c r="F3223" s="52"/>
    </row>
    <row r="3224" spans="1:6" s="50" customFormat="1" x14ac:dyDescent="0.2">
      <c r="A3224" s="45">
        <v>42769</v>
      </c>
      <c r="B3224" s="66" t="s">
        <v>79</v>
      </c>
      <c r="C3224" s="46">
        <v>54.397534265367717</v>
      </c>
      <c r="D3224" s="46">
        <v>129.01406941087961</v>
      </c>
      <c r="E3224" s="46">
        <v>74.616535145511904</v>
      </c>
      <c r="F3224" s="52"/>
    </row>
    <row r="3225" spans="1:6" s="50" customFormat="1" x14ac:dyDescent="0.2">
      <c r="A3225" s="45">
        <v>42769</v>
      </c>
      <c r="B3225" s="66" t="s">
        <v>80</v>
      </c>
      <c r="C3225" s="46">
        <v>44.20663563110562</v>
      </c>
      <c r="D3225" s="46">
        <v>84.709832494577725</v>
      </c>
      <c r="E3225" s="46">
        <v>40.503196863472105</v>
      </c>
      <c r="F3225" s="52"/>
    </row>
    <row r="3226" spans="1:6" s="50" customFormat="1" x14ac:dyDescent="0.2">
      <c r="A3226" s="45">
        <v>42769</v>
      </c>
      <c r="B3226" s="66" t="s">
        <v>81</v>
      </c>
      <c r="C3226" s="46">
        <v>43.628066274098053</v>
      </c>
      <c r="D3226" s="46">
        <v>66.816041349496544</v>
      </c>
      <c r="E3226" s="46">
        <v>23.187975075398491</v>
      </c>
      <c r="F3226" s="52"/>
    </row>
    <row r="3227" spans="1:6" s="50" customFormat="1" x14ac:dyDescent="0.2">
      <c r="A3227" s="45">
        <v>42769</v>
      </c>
      <c r="B3227" s="66" t="s">
        <v>82</v>
      </c>
      <c r="C3227" s="46">
        <v>46.891922700593483</v>
      </c>
      <c r="D3227" s="46">
        <v>82.874049207069021</v>
      </c>
      <c r="E3227" s="46">
        <v>35.982126506475538</v>
      </c>
      <c r="F3227" s="52"/>
    </row>
    <row r="3228" spans="1:6" s="50" customFormat="1" x14ac:dyDescent="0.2">
      <c r="A3228" s="45">
        <v>42769</v>
      </c>
      <c r="B3228" s="66" t="s">
        <v>83</v>
      </c>
      <c r="C3228" s="46">
        <v>59.876101822245509</v>
      </c>
      <c r="D3228" s="46">
        <v>81.349568271267898</v>
      </c>
      <c r="E3228" s="46">
        <v>21.473466449022389</v>
      </c>
      <c r="F3228" s="52"/>
    </row>
    <row r="3229" spans="1:6" s="50" customFormat="1" x14ac:dyDescent="0.2">
      <c r="A3229" s="45">
        <v>42769</v>
      </c>
      <c r="B3229" s="66" t="s">
        <v>84</v>
      </c>
      <c r="C3229" s="46">
        <v>45.819081796377169</v>
      </c>
      <c r="D3229" s="46">
        <v>67.600720329418166</v>
      </c>
      <c r="E3229" s="46">
        <v>21.781638533040997</v>
      </c>
      <c r="F3229" s="52"/>
    </row>
    <row r="3230" spans="1:6" s="50" customFormat="1" x14ac:dyDescent="0.2">
      <c r="A3230" s="45">
        <v>42769</v>
      </c>
      <c r="B3230" s="66" t="s">
        <v>85</v>
      </c>
      <c r="C3230" s="46">
        <v>53.455117656216707</v>
      </c>
      <c r="D3230" s="46">
        <v>81.265305715648893</v>
      </c>
      <c r="E3230" s="46">
        <v>27.810188059432186</v>
      </c>
      <c r="F3230" s="52"/>
    </row>
    <row r="3231" spans="1:6" s="50" customFormat="1" x14ac:dyDescent="0.2">
      <c r="A3231" s="45">
        <v>42769</v>
      </c>
      <c r="B3231" s="66" t="s">
        <v>86</v>
      </c>
      <c r="C3231" s="46">
        <v>55.201129920073519</v>
      </c>
      <c r="D3231" s="46">
        <v>79.695199734335063</v>
      </c>
      <c r="E3231" s="46">
        <v>24.494069814261543</v>
      </c>
      <c r="F3231" s="52"/>
    </row>
    <row r="3232" spans="1:6" s="50" customFormat="1" x14ac:dyDescent="0.2">
      <c r="A3232" s="45">
        <v>42769</v>
      </c>
      <c r="B3232" s="66" t="s">
        <v>87</v>
      </c>
      <c r="C3232" s="46">
        <v>38.687419715800516</v>
      </c>
      <c r="D3232" s="46">
        <v>55.795520256593427</v>
      </c>
      <c r="E3232" s="46">
        <v>17.108100540792911</v>
      </c>
      <c r="F3232" s="52"/>
    </row>
    <row r="3233" spans="1:6" s="50" customFormat="1" x14ac:dyDescent="0.2">
      <c r="A3233" s="45">
        <v>42769</v>
      </c>
      <c r="B3233" s="66" t="s">
        <v>88</v>
      </c>
      <c r="C3233" s="46">
        <v>47.64821433964282</v>
      </c>
      <c r="D3233" s="46">
        <v>83.20473948803189</v>
      </c>
      <c r="E3233" s="46">
        <v>35.556525148389071</v>
      </c>
      <c r="F3233" s="52"/>
    </row>
    <row r="3234" spans="1:6" s="50" customFormat="1" x14ac:dyDescent="0.2">
      <c r="A3234" s="45">
        <v>42769</v>
      </c>
      <c r="B3234" s="66" t="s">
        <v>89</v>
      </c>
      <c r="C3234" s="46">
        <v>94.910154963833918</v>
      </c>
      <c r="D3234" s="46">
        <v>131.38460659508976</v>
      </c>
      <c r="E3234" s="46">
        <v>36.474451631255846</v>
      </c>
      <c r="F3234" s="52"/>
    </row>
    <row r="3235" spans="1:6" s="50" customFormat="1" x14ac:dyDescent="0.2">
      <c r="A3235" s="45">
        <v>42769</v>
      </c>
      <c r="B3235" s="66" t="s">
        <v>90</v>
      </c>
      <c r="C3235" s="46">
        <v>56.427677870533373</v>
      </c>
      <c r="D3235" s="46">
        <v>85.947149243234946</v>
      </c>
      <c r="E3235" s="46">
        <v>29.519471372701574</v>
      </c>
      <c r="F3235" s="52"/>
    </row>
    <row r="3236" spans="1:6" s="50" customFormat="1" x14ac:dyDescent="0.2">
      <c r="A3236" s="45">
        <v>42769</v>
      </c>
      <c r="B3236" s="66" t="s">
        <v>91</v>
      </c>
      <c r="C3236" s="46">
        <v>76.0351646422192</v>
      </c>
      <c r="D3236" s="46">
        <v>118.5605585740488</v>
      </c>
      <c r="E3236" s="46">
        <v>42.525393931829598</v>
      </c>
      <c r="F3236" s="52"/>
    </row>
    <row r="3237" spans="1:6" s="50" customFormat="1" x14ac:dyDescent="0.2">
      <c r="A3237" s="45">
        <v>42769</v>
      </c>
      <c r="B3237" s="66" t="s">
        <v>92</v>
      </c>
      <c r="C3237" s="46">
        <v>50.103509847522496</v>
      </c>
      <c r="D3237" s="46">
        <v>89.490343720938071</v>
      </c>
      <c r="E3237" s="46">
        <v>39.386833873415576</v>
      </c>
      <c r="F3237" s="52"/>
    </row>
    <row r="3238" spans="1:6" s="50" customFormat="1" x14ac:dyDescent="0.2">
      <c r="A3238" s="45">
        <v>42769</v>
      </c>
      <c r="B3238" s="66" t="s">
        <v>93</v>
      </c>
      <c r="C3238" s="46">
        <v>62.725179545716045</v>
      </c>
      <c r="D3238" s="46">
        <v>109.28529682400097</v>
      </c>
      <c r="E3238" s="46">
        <v>46.56011727828492</v>
      </c>
      <c r="F3238" s="52"/>
    </row>
    <row r="3239" spans="1:6" s="50" customFormat="1" x14ac:dyDescent="0.2">
      <c r="A3239" s="45">
        <v>42769</v>
      </c>
      <c r="B3239" s="66" t="s">
        <v>94</v>
      </c>
      <c r="C3239" s="46">
        <v>78.935705093996177</v>
      </c>
      <c r="D3239" s="46">
        <v>118.55150214176879</v>
      </c>
      <c r="E3239" s="46">
        <v>39.615797047772617</v>
      </c>
      <c r="F3239" s="52"/>
    </row>
    <row r="3240" spans="1:6" s="50" customFormat="1" x14ac:dyDescent="0.2">
      <c r="A3240" s="45">
        <v>42769</v>
      </c>
      <c r="B3240" s="66" t="s">
        <v>95</v>
      </c>
      <c r="C3240" s="46">
        <v>48.066765806651901</v>
      </c>
      <c r="D3240" s="46">
        <v>74.504746618551948</v>
      </c>
      <c r="E3240" s="46">
        <v>26.437980811900047</v>
      </c>
      <c r="F3240" s="52"/>
    </row>
    <row r="3241" spans="1:6" s="50" customFormat="1" x14ac:dyDescent="0.2">
      <c r="A3241" s="45">
        <v>42769</v>
      </c>
      <c r="B3241" s="66" t="s">
        <v>96</v>
      </c>
      <c r="C3241" s="46">
        <v>65.758505489673297</v>
      </c>
      <c r="D3241" s="46">
        <v>102.5258071526476</v>
      </c>
      <c r="E3241" s="46">
        <v>36.767301662974305</v>
      </c>
      <c r="F3241" s="52"/>
    </row>
    <row r="3242" spans="1:6" s="50" customFormat="1" x14ac:dyDescent="0.2">
      <c r="A3242" s="45">
        <v>42769</v>
      </c>
      <c r="B3242" s="66" t="s">
        <v>97</v>
      </c>
      <c r="C3242" s="46">
        <v>55.280007731242385</v>
      </c>
      <c r="D3242" s="46">
        <v>103.43858197044196</v>
      </c>
      <c r="E3242" s="46">
        <v>48.158574239199574</v>
      </c>
      <c r="F3242" s="52"/>
    </row>
    <row r="3243" spans="1:6" s="50" customFormat="1" x14ac:dyDescent="0.2">
      <c r="A3243" s="45">
        <v>42769</v>
      </c>
      <c r="B3243" s="66" t="s">
        <v>98</v>
      </c>
      <c r="C3243" s="46">
        <v>38.635442181284091</v>
      </c>
      <c r="D3243" s="46">
        <v>69.258605310618279</v>
      </c>
      <c r="E3243" s="46">
        <v>30.623163129334188</v>
      </c>
      <c r="F3243" s="52"/>
    </row>
    <row r="3244" spans="1:6" s="50" customFormat="1" x14ac:dyDescent="0.2">
      <c r="A3244" s="45">
        <v>42769</v>
      </c>
      <c r="B3244" s="66" t="s">
        <v>99</v>
      </c>
      <c r="C3244" s="46">
        <v>35.588126906187753</v>
      </c>
      <c r="D3244" s="46">
        <v>62.860909848967225</v>
      </c>
      <c r="E3244" s="46">
        <v>27.272782942779472</v>
      </c>
      <c r="F3244" s="52"/>
    </row>
    <row r="3245" spans="1:6" s="50" customFormat="1" x14ac:dyDescent="0.2">
      <c r="A3245" s="45">
        <v>42769</v>
      </c>
      <c r="B3245" s="66" t="s">
        <v>100</v>
      </c>
      <c r="C3245" s="46">
        <v>49.509807755620841</v>
      </c>
      <c r="D3245" s="46">
        <v>81.268596914673168</v>
      </c>
      <c r="E3245" s="46">
        <v>31.758789159052327</v>
      </c>
      <c r="F3245" s="52"/>
    </row>
    <row r="3246" spans="1:6" s="50" customFormat="1" x14ac:dyDescent="0.2">
      <c r="A3246" s="45">
        <v>42769</v>
      </c>
      <c r="B3246" s="66" t="s">
        <v>101</v>
      </c>
      <c r="C3246" s="46">
        <v>50.593248150336279</v>
      </c>
      <c r="D3246" s="46">
        <v>103.88569148989912</v>
      </c>
      <c r="E3246" s="46">
        <v>53.292443339562837</v>
      </c>
      <c r="F3246" s="52"/>
    </row>
    <row r="3247" spans="1:6" s="50" customFormat="1" x14ac:dyDescent="0.2">
      <c r="A3247" s="45">
        <v>42769</v>
      </c>
      <c r="B3247" s="66" t="s">
        <v>102</v>
      </c>
      <c r="C3247" s="46">
        <v>36.839648329600827</v>
      </c>
      <c r="D3247" s="46">
        <v>66.986259067959239</v>
      </c>
      <c r="E3247" s="46">
        <v>30.146610738358412</v>
      </c>
      <c r="F3247" s="52"/>
    </row>
    <row r="3248" spans="1:6" s="50" customFormat="1" x14ac:dyDescent="0.2">
      <c r="A3248" s="45">
        <v>42769</v>
      </c>
      <c r="B3248" s="66" t="s">
        <v>103</v>
      </c>
      <c r="C3248" s="46">
        <v>55.457686843629148</v>
      </c>
      <c r="D3248" s="46">
        <v>90.494929807276691</v>
      </c>
      <c r="E3248" s="46">
        <v>35.037242963647543</v>
      </c>
      <c r="F3248" s="52"/>
    </row>
    <row r="3249" spans="1:6" s="50" customFormat="1" x14ac:dyDescent="0.2">
      <c r="A3249" s="45">
        <v>42769</v>
      </c>
      <c r="B3249" s="66" t="s">
        <v>104</v>
      </c>
      <c r="C3249" s="46">
        <v>31.142735323523965</v>
      </c>
      <c r="D3249" s="46">
        <v>51.870235311864988</v>
      </c>
      <c r="E3249" s="46">
        <v>20.727499988341023</v>
      </c>
      <c r="F3249" s="52"/>
    </row>
    <row r="3250" spans="1:6" s="50" customFormat="1" x14ac:dyDescent="0.2">
      <c r="A3250" s="45">
        <v>42769</v>
      </c>
      <c r="B3250" s="66" t="s">
        <v>105</v>
      </c>
      <c r="C3250" s="46">
        <v>35.140637786160475</v>
      </c>
      <c r="D3250" s="46">
        <v>56.627949937825619</v>
      </c>
      <c r="E3250" s="46">
        <v>21.487312151665144</v>
      </c>
      <c r="F3250" s="52"/>
    </row>
    <row r="3251" spans="1:6" s="50" customFormat="1" x14ac:dyDescent="0.2">
      <c r="A3251" s="45">
        <v>42769</v>
      </c>
      <c r="B3251" s="66" t="s">
        <v>106</v>
      </c>
      <c r="C3251" s="46">
        <v>30.046301406419413</v>
      </c>
      <c r="D3251" s="46">
        <v>48.572959811593307</v>
      </c>
      <c r="E3251" s="46">
        <v>18.526658405173894</v>
      </c>
      <c r="F3251" s="52"/>
    </row>
    <row r="3252" spans="1:6" s="50" customFormat="1" x14ac:dyDescent="0.2">
      <c r="A3252" s="45">
        <v>42769</v>
      </c>
      <c r="B3252" s="66" t="s">
        <v>107</v>
      </c>
      <c r="C3252" s="46">
        <v>24.048868743874646</v>
      </c>
      <c r="D3252" s="46">
        <v>39.271484589506187</v>
      </c>
      <c r="E3252" s="46">
        <v>15.222615845631541</v>
      </c>
      <c r="F3252" s="52"/>
    </row>
    <row r="3253" spans="1:6" s="50" customFormat="1" x14ac:dyDescent="0.2">
      <c r="A3253" s="45">
        <v>42769</v>
      </c>
      <c r="B3253" s="66" t="s">
        <v>108</v>
      </c>
      <c r="C3253" s="46">
        <v>30.262527236323507</v>
      </c>
      <c r="D3253" s="46">
        <v>47.964212186409547</v>
      </c>
      <c r="E3253" s="46">
        <v>17.70168495008604</v>
      </c>
      <c r="F3253" s="52"/>
    </row>
    <row r="3254" spans="1:6" s="50" customFormat="1" x14ac:dyDescent="0.2">
      <c r="A3254" s="45">
        <v>42769</v>
      </c>
      <c r="B3254" s="66" t="s">
        <v>109</v>
      </c>
      <c r="C3254" s="46">
        <v>27.685208178157684</v>
      </c>
      <c r="D3254" s="46">
        <v>46.922057370605472</v>
      </c>
      <c r="E3254" s="46">
        <v>19.236849192447789</v>
      </c>
      <c r="F3254" s="52"/>
    </row>
    <row r="3255" spans="1:6" s="50" customFormat="1" x14ac:dyDescent="0.2">
      <c r="A3255" s="45">
        <v>42769</v>
      </c>
      <c r="B3255" s="66" t="s">
        <v>110</v>
      </c>
      <c r="C3255" s="46">
        <v>19.990010755832564</v>
      </c>
      <c r="D3255" s="46">
        <v>35.939870470551227</v>
      </c>
      <c r="E3255" s="46">
        <v>15.949859714718663</v>
      </c>
      <c r="F3255" s="52"/>
    </row>
    <row r="3256" spans="1:6" s="50" customFormat="1" x14ac:dyDescent="0.2">
      <c r="A3256" s="45">
        <v>42769</v>
      </c>
      <c r="B3256" s="66" t="s">
        <v>111</v>
      </c>
      <c r="C3256" s="46">
        <v>17.737965426197871</v>
      </c>
      <c r="D3256" s="46">
        <v>28.526974401830966</v>
      </c>
      <c r="E3256" s="46">
        <v>10.789008975633095</v>
      </c>
      <c r="F3256" s="52"/>
    </row>
    <row r="3257" spans="1:6" s="50" customFormat="1" x14ac:dyDescent="0.2">
      <c r="A3257" s="45">
        <v>42769</v>
      </c>
      <c r="B3257" s="66" t="s">
        <v>112</v>
      </c>
      <c r="C3257" s="46">
        <v>18.267653083523978</v>
      </c>
      <c r="D3257" s="46">
        <v>35.023003357552874</v>
      </c>
      <c r="E3257" s="46">
        <v>16.755350274028896</v>
      </c>
      <c r="F3257" s="52"/>
    </row>
    <row r="3258" spans="1:6" s="50" customFormat="1" x14ac:dyDescent="0.2">
      <c r="A3258" s="45">
        <v>42769</v>
      </c>
      <c r="B3258" s="66" t="s">
        <v>113</v>
      </c>
      <c r="C3258" s="46">
        <v>16.099956376848098</v>
      </c>
      <c r="D3258" s="46">
        <v>31.087556505411154</v>
      </c>
      <c r="E3258" s="46">
        <v>14.987600128563056</v>
      </c>
      <c r="F3258" s="52"/>
    </row>
    <row r="3259" spans="1:6" s="50" customFormat="1" x14ac:dyDescent="0.2">
      <c r="A3259" s="45">
        <v>42769</v>
      </c>
      <c r="B3259" s="66" t="s">
        <v>114</v>
      </c>
      <c r="C3259" s="46">
        <v>16.774150136023597</v>
      </c>
      <c r="D3259" s="46">
        <v>29.645656216377049</v>
      </c>
      <c r="E3259" s="46">
        <v>12.871506080353452</v>
      </c>
      <c r="F3259" s="52"/>
    </row>
    <row r="3260" spans="1:6" s="50" customFormat="1" x14ac:dyDescent="0.2">
      <c r="A3260" s="45">
        <v>42769</v>
      </c>
      <c r="B3260" s="66" t="s">
        <v>115</v>
      </c>
      <c r="C3260" s="46">
        <v>19.952992308695222</v>
      </c>
      <c r="D3260" s="46">
        <v>36.461398212856977</v>
      </c>
      <c r="E3260" s="46">
        <v>16.508405904161755</v>
      </c>
      <c r="F3260" s="52"/>
    </row>
    <row r="3261" spans="1:6" s="50" customFormat="1" x14ac:dyDescent="0.2">
      <c r="A3261" s="45">
        <v>42769</v>
      </c>
      <c r="B3261" s="66" t="s">
        <v>116</v>
      </c>
      <c r="C3261" s="46">
        <v>19.543401930740281</v>
      </c>
      <c r="D3261" s="46">
        <v>31.542651886614326</v>
      </c>
      <c r="E3261" s="46">
        <v>11.999249955874046</v>
      </c>
      <c r="F3261" s="52"/>
    </row>
    <row r="3262" spans="1:6" s="50" customFormat="1" x14ac:dyDescent="0.2">
      <c r="A3262" s="45">
        <v>42769</v>
      </c>
      <c r="B3262" s="66" t="s">
        <v>117</v>
      </c>
      <c r="C3262" s="46">
        <v>13.353936520149654</v>
      </c>
      <c r="D3262" s="46">
        <v>25.137412041355855</v>
      </c>
      <c r="E3262" s="46">
        <v>11.783475521206201</v>
      </c>
      <c r="F3262" s="52"/>
    </row>
    <row r="3263" spans="1:6" s="50" customFormat="1" x14ac:dyDescent="0.2">
      <c r="A3263" s="45">
        <v>42769</v>
      </c>
      <c r="B3263" s="66" t="s">
        <v>118</v>
      </c>
      <c r="C3263" s="46">
        <v>13.004619027245292</v>
      </c>
      <c r="D3263" s="46">
        <v>26.749276018221405</v>
      </c>
      <c r="E3263" s="46">
        <v>13.744656990976113</v>
      </c>
      <c r="F3263" s="52"/>
    </row>
    <row r="3264" spans="1:6" s="50" customFormat="1" x14ac:dyDescent="0.2">
      <c r="A3264" s="45">
        <v>42769</v>
      </c>
      <c r="B3264" s="66" t="s">
        <v>119</v>
      </c>
      <c r="C3264" s="46">
        <v>15.66560934310993</v>
      </c>
      <c r="D3264" s="46">
        <v>29.561828416130041</v>
      </c>
      <c r="E3264" s="46">
        <v>13.896219073020111</v>
      </c>
      <c r="F3264" s="52"/>
    </row>
    <row r="3265" spans="1:6" s="50" customFormat="1" x14ac:dyDescent="0.2">
      <c r="A3265" s="45">
        <v>42769</v>
      </c>
      <c r="B3265" s="66" t="s">
        <v>120</v>
      </c>
      <c r="C3265" s="46">
        <v>13.112756379882338</v>
      </c>
      <c r="D3265" s="46">
        <v>24.746679562373256</v>
      </c>
      <c r="E3265" s="46">
        <v>11.633923182490918</v>
      </c>
      <c r="F3265" s="52"/>
    </row>
    <row r="3266" spans="1:6" s="50" customFormat="1" x14ac:dyDescent="0.2">
      <c r="A3266" s="45">
        <v>42769</v>
      </c>
      <c r="B3266" s="66" t="s">
        <v>121</v>
      </c>
      <c r="C3266" s="46">
        <v>9.9217765420715942</v>
      </c>
      <c r="D3266" s="46">
        <v>20.446365803207797</v>
      </c>
      <c r="E3266" s="46">
        <v>10.524589261136203</v>
      </c>
      <c r="F3266" s="52"/>
    </row>
    <row r="3267" spans="1:6" s="50" customFormat="1" x14ac:dyDescent="0.2">
      <c r="A3267" s="45">
        <v>42769</v>
      </c>
      <c r="B3267" s="66" t="s">
        <v>122</v>
      </c>
      <c r="C3267" s="46">
        <v>11.896392694586623</v>
      </c>
      <c r="D3267" s="46">
        <v>21.738003891155319</v>
      </c>
      <c r="E3267" s="46">
        <v>9.8416111965686959</v>
      </c>
      <c r="F3267" s="52"/>
    </row>
    <row r="3268" spans="1:6" s="50" customFormat="1" x14ac:dyDescent="0.2">
      <c r="A3268" s="45">
        <v>42769</v>
      </c>
      <c r="B3268" s="66" t="s">
        <v>123</v>
      </c>
      <c r="C3268" s="46">
        <v>7.7422187359515968</v>
      </c>
      <c r="D3268" s="46">
        <v>12.463871884788063</v>
      </c>
      <c r="E3268" s="46">
        <v>4.7216531488364657</v>
      </c>
      <c r="F3268" s="52"/>
    </row>
    <row r="3269" spans="1:6" s="50" customFormat="1" x14ac:dyDescent="0.2">
      <c r="A3269" s="45">
        <v>42769</v>
      </c>
      <c r="B3269" s="66" t="s">
        <v>124</v>
      </c>
      <c r="C3269" s="46">
        <v>8.7776469604205758</v>
      </c>
      <c r="D3269" s="46">
        <v>12.783718965406084</v>
      </c>
      <c r="E3269" s="46">
        <v>4.0060720049855085</v>
      </c>
      <c r="F3269" s="52"/>
    </row>
    <row r="3270" spans="1:6" s="50" customFormat="1" x14ac:dyDescent="0.2">
      <c r="A3270" s="45">
        <v>42769</v>
      </c>
      <c r="B3270" s="66" t="s">
        <v>125</v>
      </c>
      <c r="C3270" s="46">
        <v>7.9347292568874552</v>
      </c>
      <c r="D3270" s="46">
        <v>11.685713631890861</v>
      </c>
      <c r="E3270" s="46">
        <v>3.750984375003406</v>
      </c>
      <c r="F3270" s="52"/>
    </row>
    <row r="3271" spans="1:6" s="50" customFormat="1" x14ac:dyDescent="0.2">
      <c r="A3271" s="45">
        <v>42769</v>
      </c>
      <c r="B3271" s="66" t="s">
        <v>126</v>
      </c>
      <c r="C3271" s="46">
        <v>6.2369544851920971</v>
      </c>
      <c r="D3271" s="46">
        <v>8.9527207388612311</v>
      </c>
      <c r="E3271" s="46">
        <v>2.715766253669134</v>
      </c>
      <c r="F3271" s="52"/>
    </row>
    <row r="3272" spans="1:6" s="50" customFormat="1" x14ac:dyDescent="0.2">
      <c r="A3272" s="45">
        <v>42769</v>
      </c>
      <c r="B3272" s="66" t="s">
        <v>127</v>
      </c>
      <c r="C3272" s="46">
        <v>6.6583107955711585</v>
      </c>
      <c r="D3272" s="46">
        <v>9.2497656411033962</v>
      </c>
      <c r="E3272" s="46">
        <v>2.5914548455322377</v>
      </c>
      <c r="F3272" s="52"/>
    </row>
    <row r="3273" spans="1:6" s="50" customFormat="1" x14ac:dyDescent="0.2">
      <c r="A3273" s="45">
        <v>42769</v>
      </c>
      <c r="B3273" s="66" t="s">
        <v>128</v>
      </c>
      <c r="C3273" s="46">
        <v>8.8014135131688107</v>
      </c>
      <c r="D3273" s="46">
        <v>11.421854605535984</v>
      </c>
      <c r="E3273" s="46">
        <v>2.620441092367173</v>
      </c>
      <c r="F3273" s="52"/>
    </row>
    <row r="3274" spans="1:6" s="50" customFormat="1" x14ac:dyDescent="0.2">
      <c r="A3274" s="45">
        <v>42770</v>
      </c>
      <c r="B3274" s="66">
        <v>0</v>
      </c>
      <c r="C3274" s="46">
        <v>7.0675561392511046</v>
      </c>
      <c r="D3274" s="46">
        <v>10.34686183469862</v>
      </c>
      <c r="E3274" s="46">
        <v>3.2793056954475155</v>
      </c>
      <c r="F3274" s="52"/>
    </row>
    <row r="3275" spans="1:6" s="50" customFormat="1" x14ac:dyDescent="0.2">
      <c r="A3275" s="45">
        <v>42770</v>
      </c>
      <c r="B3275" s="66" t="s">
        <v>34</v>
      </c>
      <c r="C3275" s="46">
        <v>5.9598109167874309</v>
      </c>
      <c r="D3275" s="46">
        <v>7.774239475772001</v>
      </c>
      <c r="E3275" s="46">
        <v>1.8144285589845701</v>
      </c>
      <c r="F3275" s="52"/>
    </row>
    <row r="3276" spans="1:6" s="50" customFormat="1" x14ac:dyDescent="0.2">
      <c r="A3276" s="45">
        <v>42770</v>
      </c>
      <c r="B3276" s="66" t="s">
        <v>35</v>
      </c>
      <c r="C3276" s="46">
        <v>6.0199571995580117</v>
      </c>
      <c r="D3276" s="46">
        <v>8.2656351198704652</v>
      </c>
      <c r="E3276" s="46">
        <v>2.2456779203124535</v>
      </c>
      <c r="F3276" s="52"/>
    </row>
    <row r="3277" spans="1:6" s="50" customFormat="1" x14ac:dyDescent="0.2">
      <c r="A3277" s="45">
        <v>42770</v>
      </c>
      <c r="B3277" s="66" t="s">
        <v>36</v>
      </c>
      <c r="C3277" s="46">
        <v>6.4412966081020722</v>
      </c>
      <c r="D3277" s="46">
        <v>8.1511032208831704</v>
      </c>
      <c r="E3277" s="46">
        <v>1.7098066127810982</v>
      </c>
      <c r="F3277" s="52"/>
    </row>
    <row r="3278" spans="1:6" s="50" customFormat="1" x14ac:dyDescent="0.2">
      <c r="A3278" s="45">
        <v>42770</v>
      </c>
      <c r="B3278" s="66" t="s">
        <v>37</v>
      </c>
      <c r="C3278" s="46">
        <v>6.0439289427362439</v>
      </c>
      <c r="D3278" s="46">
        <v>9.14546475074353</v>
      </c>
      <c r="E3278" s="46">
        <v>3.1015358080072861</v>
      </c>
      <c r="F3278" s="52"/>
    </row>
    <row r="3279" spans="1:6" s="50" customFormat="1" x14ac:dyDescent="0.2">
      <c r="A3279" s="45">
        <v>42770</v>
      </c>
      <c r="B3279" s="66" t="s">
        <v>38</v>
      </c>
      <c r="C3279" s="46">
        <v>8.3795556381447547</v>
      </c>
      <c r="D3279" s="46">
        <v>13.077681242259247</v>
      </c>
      <c r="E3279" s="46">
        <v>4.6981256041144928</v>
      </c>
      <c r="F3279" s="52"/>
    </row>
    <row r="3280" spans="1:6" s="50" customFormat="1" x14ac:dyDescent="0.2">
      <c r="A3280" s="45">
        <v>42770</v>
      </c>
      <c r="B3280" s="66" t="s">
        <v>39</v>
      </c>
      <c r="C3280" s="46">
        <v>6.2725710489194499</v>
      </c>
      <c r="D3280" s="46">
        <v>10.951135733859378</v>
      </c>
      <c r="E3280" s="46">
        <v>4.6785646849399276</v>
      </c>
      <c r="F3280" s="52"/>
    </row>
    <row r="3281" spans="1:6" s="50" customFormat="1" x14ac:dyDescent="0.2">
      <c r="A3281" s="45">
        <v>42770</v>
      </c>
      <c r="B3281" s="66" t="s">
        <v>40</v>
      </c>
      <c r="C3281" s="46">
        <v>6.6818537488843956</v>
      </c>
      <c r="D3281" s="46">
        <v>10.242137261824753</v>
      </c>
      <c r="E3281" s="46">
        <v>3.5602835129403578</v>
      </c>
      <c r="F3281" s="47"/>
    </row>
    <row r="3282" spans="1:6" s="50" customFormat="1" x14ac:dyDescent="0.2">
      <c r="A3282" s="45">
        <v>42770</v>
      </c>
      <c r="B3282" s="66" t="s">
        <v>41</v>
      </c>
      <c r="C3282" s="46">
        <v>6.4891657048535389</v>
      </c>
      <c r="D3282" s="46">
        <v>9.0759483072969527</v>
      </c>
      <c r="E3282" s="46">
        <v>2.5867826024434137</v>
      </c>
      <c r="F3282" s="47"/>
    </row>
    <row r="3283" spans="1:6" s="50" customFormat="1" x14ac:dyDescent="0.2">
      <c r="A3283" s="45">
        <v>42770</v>
      </c>
      <c r="B3283" s="66" t="s">
        <v>42</v>
      </c>
      <c r="C3283" s="46">
        <v>5.5982097785639544</v>
      </c>
      <c r="D3283" s="46">
        <v>6.7439206502233535</v>
      </c>
      <c r="E3283" s="46">
        <v>1.1457108716593991</v>
      </c>
      <c r="F3283" s="47"/>
    </row>
    <row r="3284" spans="1:6" s="50" customFormat="1" x14ac:dyDescent="0.2">
      <c r="A3284" s="45">
        <v>42770</v>
      </c>
      <c r="B3284" s="66" t="s">
        <v>43</v>
      </c>
      <c r="C3284" s="46">
        <v>7.9457750850165798</v>
      </c>
      <c r="D3284" s="46">
        <v>10.367084911333476</v>
      </c>
      <c r="E3284" s="46">
        <v>2.4213098263168966</v>
      </c>
      <c r="F3284" s="47"/>
    </row>
    <row r="3285" spans="1:6" s="50" customFormat="1" x14ac:dyDescent="0.2">
      <c r="A3285" s="45">
        <v>42770</v>
      </c>
      <c r="B3285" s="66" t="s">
        <v>44</v>
      </c>
      <c r="C3285" s="46">
        <v>6.2602516621403366</v>
      </c>
      <c r="D3285" s="46">
        <v>7.6922494785619939</v>
      </c>
      <c r="E3285" s="46">
        <v>1.4319978164216574</v>
      </c>
      <c r="F3285" s="47"/>
    </row>
    <row r="3286" spans="1:6" s="50" customFormat="1" x14ac:dyDescent="0.2">
      <c r="A3286" s="45">
        <v>42770</v>
      </c>
      <c r="B3286" s="66" t="s">
        <v>45</v>
      </c>
      <c r="C3286" s="46">
        <v>6.2481568436912216</v>
      </c>
      <c r="D3286" s="46">
        <v>7.9092138688171527</v>
      </c>
      <c r="E3286" s="46">
        <v>1.6610570251259311</v>
      </c>
      <c r="F3286" s="47"/>
    </row>
    <row r="3287" spans="1:6" s="50" customFormat="1" x14ac:dyDescent="0.2">
      <c r="A3287" s="45">
        <v>42770</v>
      </c>
      <c r="B3287" s="66" t="s">
        <v>46</v>
      </c>
      <c r="C3287" s="46">
        <v>5.5257771590992597</v>
      </c>
      <c r="D3287" s="46">
        <v>7.2689765547571055</v>
      </c>
      <c r="E3287" s="46">
        <v>1.7431993956578458</v>
      </c>
      <c r="F3287" s="47"/>
    </row>
    <row r="3288" spans="1:6" s="50" customFormat="1" x14ac:dyDescent="0.2">
      <c r="A3288" s="45">
        <v>42770</v>
      </c>
      <c r="B3288" s="66" t="s">
        <v>47</v>
      </c>
      <c r="C3288" s="46">
        <v>6.8860920923743718</v>
      </c>
      <c r="D3288" s="46">
        <v>13.040394329437957</v>
      </c>
      <c r="E3288" s="46">
        <v>6.1543022370635851</v>
      </c>
      <c r="F3288" s="47"/>
    </row>
    <row r="3289" spans="1:6" s="50" customFormat="1" x14ac:dyDescent="0.2">
      <c r="A3289" s="45">
        <v>42770</v>
      </c>
      <c r="B3289" s="66" t="s">
        <v>48</v>
      </c>
      <c r="C3289" s="46">
        <v>7.066608236976113</v>
      </c>
      <c r="D3289" s="46">
        <v>11.611483647628281</v>
      </c>
      <c r="E3289" s="46">
        <v>4.5448754106521685</v>
      </c>
      <c r="F3289" s="47"/>
    </row>
    <row r="3290" spans="1:6" s="50" customFormat="1" x14ac:dyDescent="0.2">
      <c r="A3290" s="45">
        <v>42770</v>
      </c>
      <c r="B3290" s="66" t="s">
        <v>49</v>
      </c>
      <c r="C3290" s="46">
        <v>7.1748907085531579</v>
      </c>
      <c r="D3290" s="46">
        <v>9.5540874300149863</v>
      </c>
      <c r="E3290" s="46">
        <v>2.3791967214618284</v>
      </c>
      <c r="F3290" s="47"/>
    </row>
    <row r="3291" spans="1:6" s="50" customFormat="1" x14ac:dyDescent="0.2">
      <c r="A3291" s="45">
        <v>42770</v>
      </c>
      <c r="B3291" s="66" t="s">
        <v>50</v>
      </c>
      <c r="C3291" s="46">
        <v>7.6804351282860326</v>
      </c>
      <c r="D3291" s="46">
        <v>11.279478298308829</v>
      </c>
      <c r="E3291" s="46">
        <v>3.5990431700227967</v>
      </c>
      <c r="F3291" s="47"/>
    </row>
    <row r="3292" spans="1:6" s="50" customFormat="1" x14ac:dyDescent="0.2">
      <c r="A3292" s="45">
        <v>42770</v>
      </c>
      <c r="B3292" s="66" t="s">
        <v>51</v>
      </c>
      <c r="C3292" s="46">
        <v>6.5487764039991259</v>
      </c>
      <c r="D3292" s="46">
        <v>10.513531347275055</v>
      </c>
      <c r="E3292" s="46">
        <v>3.9647549432759295</v>
      </c>
      <c r="F3292" s="47"/>
    </row>
    <row r="3293" spans="1:6" s="50" customFormat="1" x14ac:dyDescent="0.2">
      <c r="A3293" s="45">
        <v>42770</v>
      </c>
      <c r="B3293" s="66" t="s">
        <v>52</v>
      </c>
      <c r="C3293" s="46">
        <v>6.8617080305461435</v>
      </c>
      <c r="D3293" s="46">
        <v>10.650392788436211</v>
      </c>
      <c r="E3293" s="46">
        <v>3.7886847578900671</v>
      </c>
      <c r="F3293" s="47"/>
    </row>
    <row r="3294" spans="1:6" s="50" customFormat="1" x14ac:dyDescent="0.2">
      <c r="A3294" s="45">
        <v>42770</v>
      </c>
      <c r="B3294" s="66" t="s">
        <v>53</v>
      </c>
      <c r="C3294" s="46">
        <v>8.6312292287362009</v>
      </c>
      <c r="D3294" s="46">
        <v>15.426677721279702</v>
      </c>
      <c r="E3294" s="46">
        <v>6.7954484925435015</v>
      </c>
      <c r="F3294" s="47"/>
    </row>
    <row r="3295" spans="1:6" s="50" customFormat="1" x14ac:dyDescent="0.2">
      <c r="A3295" s="45">
        <v>42770</v>
      </c>
      <c r="B3295" s="66" t="s">
        <v>54</v>
      </c>
      <c r="C3295" s="46">
        <v>6.6569415316261713</v>
      </c>
      <c r="D3295" s="46">
        <v>10.718410899360785</v>
      </c>
      <c r="E3295" s="46">
        <v>4.0614693677346141</v>
      </c>
      <c r="F3295" s="47"/>
    </row>
    <row r="3296" spans="1:6" s="50" customFormat="1" x14ac:dyDescent="0.2">
      <c r="A3296" s="45">
        <v>42770</v>
      </c>
      <c r="B3296" s="66" t="s">
        <v>55</v>
      </c>
      <c r="C3296" s="46">
        <v>8.9079433613458718</v>
      </c>
      <c r="D3296" s="46">
        <v>15.940087331099026</v>
      </c>
      <c r="E3296" s="46">
        <v>7.0321439697531538</v>
      </c>
      <c r="F3296" s="47"/>
    </row>
    <row r="3297" spans="1:6" s="50" customFormat="1" x14ac:dyDescent="0.2">
      <c r="A3297" s="45">
        <v>42770</v>
      </c>
      <c r="B3297" s="66" t="s">
        <v>56</v>
      </c>
      <c r="C3297" s="46">
        <v>9.9551395636839679</v>
      </c>
      <c r="D3297" s="46">
        <v>14.945593218333666</v>
      </c>
      <c r="E3297" s="46">
        <v>4.9904536546496985</v>
      </c>
      <c r="F3297" s="47"/>
    </row>
    <row r="3298" spans="1:6" s="50" customFormat="1" x14ac:dyDescent="0.2">
      <c r="A3298" s="45">
        <v>42770</v>
      </c>
      <c r="B3298" s="66" t="s">
        <v>57</v>
      </c>
      <c r="C3298" s="46">
        <v>10.520815194487424</v>
      </c>
      <c r="D3298" s="46">
        <v>18.110214942710613</v>
      </c>
      <c r="E3298" s="46">
        <v>7.5893997482231885</v>
      </c>
      <c r="F3298" s="47"/>
    </row>
    <row r="3299" spans="1:6" s="50" customFormat="1" x14ac:dyDescent="0.2">
      <c r="A3299" s="45">
        <v>42770</v>
      </c>
      <c r="B3299" s="66" t="s">
        <v>58</v>
      </c>
      <c r="C3299" s="46">
        <v>15.516258012675584</v>
      </c>
      <c r="D3299" s="46">
        <v>27.753053785926031</v>
      </c>
      <c r="E3299" s="46">
        <v>12.236795773250448</v>
      </c>
      <c r="F3299" s="47"/>
    </row>
    <row r="3300" spans="1:6" s="50" customFormat="1" x14ac:dyDescent="0.2">
      <c r="A3300" s="45">
        <v>42770</v>
      </c>
      <c r="B3300" s="66" t="s">
        <v>59</v>
      </c>
      <c r="C3300" s="46">
        <v>10.520627013547426</v>
      </c>
      <c r="D3300" s="46">
        <v>17.777954043484161</v>
      </c>
      <c r="E3300" s="46">
        <v>7.2573270299367358</v>
      </c>
      <c r="F3300" s="47"/>
    </row>
    <row r="3301" spans="1:6" s="50" customFormat="1" x14ac:dyDescent="0.2">
      <c r="A3301" s="45">
        <v>42770</v>
      </c>
      <c r="B3301" s="66" t="s">
        <v>60</v>
      </c>
      <c r="C3301" s="46">
        <v>10.761277383559747</v>
      </c>
      <c r="D3301" s="46">
        <v>16.315084134073192</v>
      </c>
      <c r="E3301" s="46">
        <v>5.553806750513445</v>
      </c>
      <c r="F3301" s="47"/>
    </row>
    <row r="3302" spans="1:6" s="50" customFormat="1" x14ac:dyDescent="0.2">
      <c r="A3302" s="45">
        <v>42770</v>
      </c>
      <c r="B3302" s="66" t="s">
        <v>61</v>
      </c>
      <c r="C3302" s="46">
        <v>16.924184208977167</v>
      </c>
      <c r="D3302" s="46">
        <v>29.955924067713905</v>
      </c>
      <c r="E3302" s="46">
        <v>13.031739858736739</v>
      </c>
      <c r="F3302" s="47"/>
    </row>
    <row r="3303" spans="1:6" s="50" customFormat="1" x14ac:dyDescent="0.2">
      <c r="A3303" s="45">
        <v>42770</v>
      </c>
      <c r="B3303" s="66" t="s">
        <v>62</v>
      </c>
      <c r="C3303" s="46">
        <v>11.808304567547847</v>
      </c>
      <c r="D3303" s="46">
        <v>20.2785694400872</v>
      </c>
      <c r="E3303" s="46">
        <v>8.470264872539353</v>
      </c>
      <c r="F3303" s="47"/>
    </row>
    <row r="3304" spans="1:6" s="50" customFormat="1" x14ac:dyDescent="0.2">
      <c r="A3304" s="45">
        <v>42770</v>
      </c>
      <c r="B3304" s="66" t="s">
        <v>63</v>
      </c>
      <c r="C3304" s="46">
        <v>14.901682273185672</v>
      </c>
      <c r="D3304" s="46">
        <v>26.070149390683909</v>
      </c>
      <c r="E3304" s="46">
        <v>11.168467117498237</v>
      </c>
      <c r="F3304" s="47"/>
    </row>
    <row r="3305" spans="1:6" s="50" customFormat="1" x14ac:dyDescent="0.2">
      <c r="A3305" s="45">
        <v>42770</v>
      </c>
      <c r="B3305" s="66" t="s">
        <v>64</v>
      </c>
      <c r="C3305" s="46">
        <v>19.993112183236761</v>
      </c>
      <c r="D3305" s="46">
        <v>35.88266898106977</v>
      </c>
      <c r="E3305" s="46">
        <v>15.889556797833009</v>
      </c>
      <c r="F3305" s="47"/>
    </row>
    <row r="3306" spans="1:6" s="50" customFormat="1" x14ac:dyDescent="0.2">
      <c r="A3306" s="45">
        <v>42770</v>
      </c>
      <c r="B3306" s="66" t="s">
        <v>65</v>
      </c>
      <c r="C3306" s="46">
        <v>38.517391197171371</v>
      </c>
      <c r="D3306" s="46">
        <v>62.384672739734988</v>
      </c>
      <c r="E3306" s="46">
        <v>23.867281542563617</v>
      </c>
      <c r="F3306" s="47"/>
    </row>
    <row r="3307" spans="1:6" s="50" customFormat="1" x14ac:dyDescent="0.2">
      <c r="A3307" s="45">
        <v>42770</v>
      </c>
      <c r="B3307" s="66" t="s">
        <v>66</v>
      </c>
      <c r="C3307" s="46">
        <v>44.667737596264679</v>
      </c>
      <c r="D3307" s="46">
        <v>69.808278843113101</v>
      </c>
      <c r="E3307" s="46">
        <v>25.140541246848422</v>
      </c>
      <c r="F3307" s="47"/>
    </row>
    <row r="3308" spans="1:6" s="50" customFormat="1" x14ac:dyDescent="0.2">
      <c r="A3308" s="45">
        <v>42770</v>
      </c>
      <c r="B3308" s="66" t="s">
        <v>67</v>
      </c>
      <c r="C3308" s="46">
        <v>43.81274875838244</v>
      </c>
      <c r="D3308" s="46">
        <v>71.257230482182635</v>
      </c>
      <c r="E3308" s="46">
        <v>27.444481723800195</v>
      </c>
      <c r="F3308" s="47"/>
    </row>
    <row r="3309" spans="1:6" s="50" customFormat="1" x14ac:dyDescent="0.2">
      <c r="A3309" s="45">
        <v>42770</v>
      </c>
      <c r="B3309" s="66" t="s">
        <v>68</v>
      </c>
      <c r="C3309" s="46">
        <v>51.948937460244892</v>
      </c>
      <c r="D3309" s="46">
        <v>77.743561945424545</v>
      </c>
      <c r="E3309" s="46">
        <v>25.794624485179654</v>
      </c>
      <c r="F3309" s="47"/>
    </row>
    <row r="3310" spans="1:6" s="50" customFormat="1" x14ac:dyDescent="0.2">
      <c r="A3310" s="45">
        <v>42770</v>
      </c>
      <c r="B3310" s="66" t="s">
        <v>69</v>
      </c>
      <c r="C3310" s="46">
        <v>57.497185974787413</v>
      </c>
      <c r="D3310" s="46">
        <v>82.356271334556013</v>
      </c>
      <c r="E3310" s="46">
        <v>24.859085359768599</v>
      </c>
      <c r="F3310" s="47"/>
    </row>
    <row r="3311" spans="1:6" s="50" customFormat="1" x14ac:dyDescent="0.2">
      <c r="A3311" s="45">
        <v>42770</v>
      </c>
      <c r="B3311" s="66" t="s">
        <v>70</v>
      </c>
      <c r="C3311" s="46">
        <v>64.850757202537324</v>
      </c>
      <c r="D3311" s="46">
        <v>90.578165230955193</v>
      </c>
      <c r="E3311" s="46">
        <v>25.727408028417869</v>
      </c>
      <c r="F3311" s="47"/>
    </row>
    <row r="3312" spans="1:6" s="50" customFormat="1" x14ac:dyDescent="0.2">
      <c r="A3312" s="45">
        <v>42770</v>
      </c>
      <c r="B3312" s="66" t="s">
        <v>71</v>
      </c>
      <c r="C3312" s="46">
        <v>62.021708034905053</v>
      </c>
      <c r="D3312" s="46">
        <v>90.461635263880893</v>
      </c>
      <c r="E3312" s="46">
        <v>28.43992722897584</v>
      </c>
      <c r="F3312" s="47"/>
    </row>
    <row r="3313" spans="1:6" s="50" customFormat="1" x14ac:dyDescent="0.2">
      <c r="A3313" s="45">
        <v>42770</v>
      </c>
      <c r="B3313" s="66" t="s">
        <v>72</v>
      </c>
      <c r="C3313" s="46">
        <v>49.371389635204082</v>
      </c>
      <c r="D3313" s="46">
        <v>80.099906993300422</v>
      </c>
      <c r="E3313" s="46">
        <v>30.72851735809634</v>
      </c>
      <c r="F3313" s="47"/>
    </row>
    <row r="3314" spans="1:6" s="50" customFormat="1" x14ac:dyDescent="0.2">
      <c r="A3314" s="45">
        <v>42770</v>
      </c>
      <c r="B3314" s="66" t="s">
        <v>73</v>
      </c>
      <c r="C3314" s="46">
        <v>56.760943668991345</v>
      </c>
      <c r="D3314" s="46">
        <v>85.545843059596251</v>
      </c>
      <c r="E3314" s="46">
        <v>28.784899390604906</v>
      </c>
      <c r="F3314" s="47"/>
    </row>
    <row r="3315" spans="1:6" s="50" customFormat="1" x14ac:dyDescent="0.2">
      <c r="A3315" s="45">
        <v>42770</v>
      </c>
      <c r="B3315" s="66" t="s">
        <v>74</v>
      </c>
      <c r="C3315" s="46">
        <v>42.714755566257907</v>
      </c>
      <c r="D3315" s="46">
        <v>65.111403036619038</v>
      </c>
      <c r="E3315" s="46">
        <v>22.396647470361131</v>
      </c>
      <c r="F3315" s="47"/>
    </row>
    <row r="3316" spans="1:6" s="50" customFormat="1" x14ac:dyDescent="0.2">
      <c r="A3316" s="45">
        <v>42770</v>
      </c>
      <c r="B3316" s="66" t="s">
        <v>75</v>
      </c>
      <c r="C3316" s="46">
        <v>49.26174435898205</v>
      </c>
      <c r="D3316" s="46">
        <v>74.840227701053891</v>
      </c>
      <c r="E3316" s="46">
        <v>25.578483342071841</v>
      </c>
      <c r="F3316" s="47"/>
    </row>
    <row r="3317" spans="1:6" s="50" customFormat="1" x14ac:dyDescent="0.2">
      <c r="A3317" s="45">
        <v>42770</v>
      </c>
      <c r="B3317" s="66" t="s">
        <v>76</v>
      </c>
      <c r="C3317" s="46">
        <v>43.809221980582471</v>
      </c>
      <c r="D3317" s="46">
        <v>65.439274130430491</v>
      </c>
      <c r="E3317" s="46">
        <v>21.630052149848019</v>
      </c>
      <c r="F3317" s="47"/>
    </row>
    <row r="3318" spans="1:6" s="50" customFormat="1" x14ac:dyDescent="0.2">
      <c r="A3318" s="45">
        <v>42770</v>
      </c>
      <c r="B3318" s="66" t="s">
        <v>77</v>
      </c>
      <c r="C3318" s="46">
        <v>58.443867869547617</v>
      </c>
      <c r="D3318" s="46">
        <v>89.990981351623702</v>
      </c>
      <c r="E3318" s="46">
        <v>31.547113482076085</v>
      </c>
      <c r="F3318" s="47"/>
    </row>
    <row r="3319" spans="1:6" s="50" customFormat="1" x14ac:dyDescent="0.2">
      <c r="A3319" s="45">
        <v>42770</v>
      </c>
      <c r="B3319" s="66" t="s">
        <v>78</v>
      </c>
      <c r="C3319" s="46">
        <v>48.550340634424217</v>
      </c>
      <c r="D3319" s="46">
        <v>73.589731899475083</v>
      </c>
      <c r="E3319" s="46">
        <v>25.039391265050867</v>
      </c>
      <c r="F3319" s="47"/>
    </row>
    <row r="3320" spans="1:6" s="50" customFormat="1" x14ac:dyDescent="0.2">
      <c r="A3320" s="45">
        <v>42770</v>
      </c>
      <c r="B3320" s="66" t="s">
        <v>79</v>
      </c>
      <c r="C3320" s="46">
        <v>42.556387919754414</v>
      </c>
      <c r="D3320" s="46">
        <v>67.170043181637752</v>
      </c>
      <c r="E3320" s="46">
        <v>24.613655261883338</v>
      </c>
      <c r="F3320" s="47"/>
    </row>
    <row r="3321" spans="1:6" s="50" customFormat="1" x14ac:dyDescent="0.2">
      <c r="A3321" s="45">
        <v>42770</v>
      </c>
      <c r="B3321" s="66" t="s">
        <v>80</v>
      </c>
      <c r="C3321" s="46">
        <v>33.975002395779661</v>
      </c>
      <c r="D3321" s="46">
        <v>57.564696973289621</v>
      </c>
      <c r="E3321" s="46">
        <v>23.58969457750996</v>
      </c>
      <c r="F3321" s="47"/>
    </row>
    <row r="3322" spans="1:6" s="50" customFormat="1" x14ac:dyDescent="0.2">
      <c r="A3322" s="45">
        <v>42770</v>
      </c>
      <c r="B3322" s="66" t="s">
        <v>81</v>
      </c>
      <c r="C3322" s="46">
        <v>35.575348467507098</v>
      </c>
      <c r="D3322" s="46">
        <v>55.633415426140054</v>
      </c>
      <c r="E3322" s="46">
        <v>20.058066958632956</v>
      </c>
      <c r="F3322" s="47"/>
    </row>
    <row r="3323" spans="1:6" s="50" customFormat="1" x14ac:dyDescent="0.2">
      <c r="A3323" s="45">
        <v>42770</v>
      </c>
      <c r="B3323" s="66" t="s">
        <v>82</v>
      </c>
      <c r="C3323" s="46">
        <v>33.240268444188587</v>
      </c>
      <c r="D3323" s="46">
        <v>53.96486289104736</v>
      </c>
      <c r="E3323" s="46">
        <v>20.724594446858774</v>
      </c>
      <c r="F3323" s="47"/>
    </row>
    <row r="3324" spans="1:6" s="50" customFormat="1" x14ac:dyDescent="0.2">
      <c r="A3324" s="45">
        <v>42770</v>
      </c>
      <c r="B3324" s="66" t="s">
        <v>83</v>
      </c>
      <c r="C3324" s="46">
        <v>41.628189731582495</v>
      </c>
      <c r="D3324" s="46">
        <v>66.386734301424553</v>
      </c>
      <c r="E3324" s="46">
        <v>24.758544569842059</v>
      </c>
      <c r="F3324" s="47"/>
    </row>
    <row r="3325" spans="1:6" s="50" customFormat="1" x14ac:dyDescent="0.2">
      <c r="A3325" s="45">
        <v>42770</v>
      </c>
      <c r="B3325" s="66" t="s">
        <v>84</v>
      </c>
      <c r="C3325" s="46">
        <v>26.25958296158127</v>
      </c>
      <c r="D3325" s="46">
        <v>42.555391237447388</v>
      </c>
      <c r="E3325" s="46">
        <v>16.295808275866118</v>
      </c>
      <c r="F3325" s="47"/>
    </row>
    <row r="3326" spans="1:6" s="50" customFormat="1" x14ac:dyDescent="0.2">
      <c r="A3326" s="45">
        <v>42770</v>
      </c>
      <c r="B3326" s="66" t="s">
        <v>85</v>
      </c>
      <c r="C3326" s="46">
        <v>27.571112008124924</v>
      </c>
      <c r="D3326" s="46">
        <v>44.826456213105836</v>
      </c>
      <c r="E3326" s="46">
        <v>17.255344204980911</v>
      </c>
      <c r="F3326" s="47"/>
    </row>
    <row r="3327" spans="1:6" s="50" customFormat="1" x14ac:dyDescent="0.2">
      <c r="A3327" s="45">
        <v>42770</v>
      </c>
      <c r="B3327" s="66" t="s">
        <v>86</v>
      </c>
      <c r="C3327" s="46">
        <v>38.70270756507729</v>
      </c>
      <c r="D3327" s="46">
        <v>60.912644078255866</v>
      </c>
      <c r="E3327" s="46">
        <v>22.209936513178576</v>
      </c>
      <c r="F3327" s="47"/>
    </row>
    <row r="3328" spans="1:6" s="50" customFormat="1" x14ac:dyDescent="0.2">
      <c r="A3328" s="45">
        <v>42770</v>
      </c>
      <c r="B3328" s="66" t="s">
        <v>87</v>
      </c>
      <c r="C3328" s="46">
        <v>35.308684138966569</v>
      </c>
      <c r="D3328" s="46">
        <v>59.255586605948601</v>
      </c>
      <c r="E3328" s="46">
        <v>23.946902466982031</v>
      </c>
      <c r="F3328" s="47"/>
    </row>
    <row r="3329" spans="1:6" s="50" customFormat="1" x14ac:dyDescent="0.2">
      <c r="A3329" s="45">
        <v>42770</v>
      </c>
      <c r="B3329" s="66" t="s">
        <v>88</v>
      </c>
      <c r="C3329" s="46">
        <v>29.291263937138531</v>
      </c>
      <c r="D3329" s="46">
        <v>47.563097009290885</v>
      </c>
      <c r="E3329" s="46">
        <v>18.271833072152354</v>
      </c>
      <c r="F3329" s="47"/>
    </row>
    <row r="3330" spans="1:6" s="50" customFormat="1" x14ac:dyDescent="0.2">
      <c r="A3330" s="45">
        <v>42770</v>
      </c>
      <c r="B3330" s="66" t="s">
        <v>89</v>
      </c>
      <c r="C3330" s="46">
        <v>33.755653386670602</v>
      </c>
      <c r="D3330" s="46">
        <v>52.756471840310269</v>
      </c>
      <c r="E3330" s="46">
        <v>19.000818453639667</v>
      </c>
      <c r="F3330" s="47"/>
    </row>
    <row r="3331" spans="1:6" s="50" customFormat="1" x14ac:dyDescent="0.2">
      <c r="A3331" s="45">
        <v>42770</v>
      </c>
      <c r="B3331" s="66" t="s">
        <v>90</v>
      </c>
      <c r="C3331" s="46">
        <v>27.148689052005871</v>
      </c>
      <c r="D3331" s="46">
        <v>42.411878505320225</v>
      </c>
      <c r="E3331" s="46">
        <v>15.263189453314354</v>
      </c>
      <c r="F3331" s="47"/>
    </row>
    <row r="3332" spans="1:6" s="50" customFormat="1" x14ac:dyDescent="0.2">
      <c r="A3332" s="45">
        <v>42770</v>
      </c>
      <c r="B3332" s="66" t="s">
        <v>91</v>
      </c>
      <c r="C3332" s="46">
        <v>23.117094466421989</v>
      </c>
      <c r="D3332" s="46">
        <v>37.969934712052194</v>
      </c>
      <c r="E3332" s="46">
        <v>14.852840245630205</v>
      </c>
      <c r="F3332" s="47"/>
    </row>
    <row r="3333" spans="1:6" s="50" customFormat="1" x14ac:dyDescent="0.2">
      <c r="A3333" s="45">
        <v>42770</v>
      </c>
      <c r="B3333" s="66" t="s">
        <v>92</v>
      </c>
      <c r="C3333" s="46">
        <v>20.084375589009742</v>
      </c>
      <c r="D3333" s="46">
        <v>40.17221580123806</v>
      </c>
      <c r="E3333" s="46">
        <v>20.087840212228318</v>
      </c>
      <c r="F3333" s="47"/>
    </row>
    <row r="3334" spans="1:6" s="50" customFormat="1" x14ac:dyDescent="0.2">
      <c r="A3334" s="45">
        <v>42770</v>
      </c>
      <c r="B3334" s="66" t="s">
        <v>93</v>
      </c>
      <c r="C3334" s="46">
        <v>23.706330705958681</v>
      </c>
      <c r="D3334" s="46">
        <v>41.643791578782455</v>
      </c>
      <c r="E3334" s="46">
        <v>17.937460872823774</v>
      </c>
      <c r="F3334" s="47"/>
    </row>
    <row r="3335" spans="1:6" s="50" customFormat="1" x14ac:dyDescent="0.2">
      <c r="A3335" s="45">
        <v>42770</v>
      </c>
      <c r="B3335" s="66" t="s">
        <v>94</v>
      </c>
      <c r="C3335" s="46">
        <v>23.080373362394646</v>
      </c>
      <c r="D3335" s="46">
        <v>40.329978094500071</v>
      </c>
      <c r="E3335" s="46">
        <v>17.249604732105425</v>
      </c>
      <c r="F3335" s="47"/>
    </row>
    <row r="3336" spans="1:6" s="50" customFormat="1" x14ac:dyDescent="0.2">
      <c r="A3336" s="45">
        <v>42770</v>
      </c>
      <c r="B3336" s="66" t="s">
        <v>95</v>
      </c>
      <c r="C3336" s="46">
        <v>32.189492390135527</v>
      </c>
      <c r="D3336" s="46">
        <v>52.531509058496106</v>
      </c>
      <c r="E3336" s="46">
        <v>20.342016668360579</v>
      </c>
      <c r="F3336" s="47"/>
    </row>
    <row r="3337" spans="1:6" s="50" customFormat="1" x14ac:dyDescent="0.2">
      <c r="A3337" s="45">
        <v>42770</v>
      </c>
      <c r="B3337" s="66" t="s">
        <v>96</v>
      </c>
      <c r="C3337" s="46">
        <v>27.219431918590583</v>
      </c>
      <c r="D3337" s="46">
        <v>47.793092946300902</v>
      </c>
      <c r="E3337" s="46">
        <v>20.573661027710319</v>
      </c>
      <c r="F3337" s="47"/>
    </row>
    <row r="3338" spans="1:6" s="50" customFormat="1" x14ac:dyDescent="0.2">
      <c r="A3338" s="45">
        <v>42770</v>
      </c>
      <c r="B3338" s="66" t="s">
        <v>97</v>
      </c>
      <c r="C3338" s="46">
        <v>34.64369735286521</v>
      </c>
      <c r="D3338" s="46">
        <v>54.948668761159134</v>
      </c>
      <c r="E3338" s="46">
        <v>20.304971408293923</v>
      </c>
      <c r="F3338" s="47"/>
    </row>
    <row r="3339" spans="1:6" s="50" customFormat="1" x14ac:dyDescent="0.2">
      <c r="A3339" s="45">
        <v>42770</v>
      </c>
      <c r="B3339" s="66" t="s">
        <v>98</v>
      </c>
      <c r="C3339" s="46">
        <v>25.726836502740191</v>
      </c>
      <c r="D3339" s="46">
        <v>43.236444459182572</v>
      </c>
      <c r="E3339" s="46">
        <v>17.50960795644238</v>
      </c>
      <c r="F3339" s="47"/>
    </row>
    <row r="3340" spans="1:6" s="50" customFormat="1" x14ac:dyDescent="0.2">
      <c r="A3340" s="45">
        <v>42770</v>
      </c>
      <c r="B3340" s="66" t="s">
        <v>99</v>
      </c>
      <c r="C3340" s="46">
        <v>44.618454768562451</v>
      </c>
      <c r="D3340" s="46">
        <v>68.984793825219299</v>
      </c>
      <c r="E3340" s="46">
        <v>24.366339056656848</v>
      </c>
      <c r="F3340" s="47"/>
    </row>
    <row r="3341" spans="1:6" s="50" customFormat="1" x14ac:dyDescent="0.2">
      <c r="A3341" s="45">
        <v>42770</v>
      </c>
      <c r="B3341" s="66" t="s">
        <v>100</v>
      </c>
      <c r="C3341" s="46">
        <v>76.52935100137833</v>
      </c>
      <c r="D3341" s="46">
        <v>120.75454757144306</v>
      </c>
      <c r="E3341" s="46">
        <v>44.225196570064725</v>
      </c>
      <c r="F3341" s="47"/>
    </row>
    <row r="3342" spans="1:6" s="50" customFormat="1" x14ac:dyDescent="0.2">
      <c r="A3342" s="45">
        <v>42770</v>
      </c>
      <c r="B3342" s="66" t="s">
        <v>101</v>
      </c>
      <c r="C3342" s="46">
        <v>154.50126973145061</v>
      </c>
      <c r="D3342" s="46">
        <v>217.76351092731298</v>
      </c>
      <c r="E3342" s="46">
        <v>63.262241195862373</v>
      </c>
      <c r="F3342" s="47"/>
    </row>
    <row r="3343" spans="1:6" s="50" customFormat="1" x14ac:dyDescent="0.2">
      <c r="A3343" s="45">
        <v>42770</v>
      </c>
      <c r="B3343" s="66" t="s">
        <v>102</v>
      </c>
      <c r="C3343" s="46">
        <v>165.32931880395509</v>
      </c>
      <c r="D3343" s="46">
        <v>223.23613863827904</v>
      </c>
      <c r="E3343" s="46">
        <v>57.906819834323954</v>
      </c>
      <c r="F3343" s="47"/>
    </row>
    <row r="3344" spans="1:6" s="50" customFormat="1" x14ac:dyDescent="0.2">
      <c r="A3344" s="45">
        <v>42770</v>
      </c>
      <c r="B3344" s="66" t="s">
        <v>103</v>
      </c>
      <c r="C3344" s="46">
        <v>137.41222187110577</v>
      </c>
      <c r="D3344" s="46">
        <v>191.95991740746248</v>
      </c>
      <c r="E3344" s="46">
        <v>54.547695536356713</v>
      </c>
      <c r="F3344" s="47"/>
    </row>
    <row r="3345" spans="1:6" s="50" customFormat="1" x14ac:dyDescent="0.2">
      <c r="A3345" s="45">
        <v>42770</v>
      </c>
      <c r="B3345" s="66" t="s">
        <v>104</v>
      </c>
      <c r="C3345" s="46">
        <v>149.44347865512188</v>
      </c>
      <c r="D3345" s="46">
        <v>205.19329319090062</v>
      </c>
      <c r="E3345" s="46">
        <v>55.749814535778739</v>
      </c>
      <c r="F3345" s="47"/>
    </row>
    <row r="3346" spans="1:6" s="50" customFormat="1" x14ac:dyDescent="0.2">
      <c r="A3346" s="45">
        <v>42770</v>
      </c>
      <c r="B3346" s="66" t="s">
        <v>105</v>
      </c>
      <c r="C3346" s="46">
        <v>94.935466752525983</v>
      </c>
      <c r="D3346" s="46">
        <v>137.28655669566567</v>
      </c>
      <c r="E3346" s="46">
        <v>42.351089943139684</v>
      </c>
      <c r="F3346" s="47"/>
    </row>
    <row r="3347" spans="1:6" s="50" customFormat="1" x14ac:dyDescent="0.2">
      <c r="A3347" s="45">
        <v>42770</v>
      </c>
      <c r="B3347" s="66" t="s">
        <v>106</v>
      </c>
      <c r="C3347" s="46">
        <v>55.93802738674573</v>
      </c>
      <c r="D3347" s="46">
        <v>93.918496416103949</v>
      </c>
      <c r="E3347" s="46">
        <v>37.980469029358218</v>
      </c>
      <c r="F3347" s="47"/>
    </row>
    <row r="3348" spans="1:6" s="50" customFormat="1" x14ac:dyDescent="0.2">
      <c r="A3348" s="45">
        <v>42770</v>
      </c>
      <c r="B3348" s="66" t="s">
        <v>107</v>
      </c>
      <c r="C3348" s="46">
        <v>40.752936890886211</v>
      </c>
      <c r="D3348" s="46">
        <v>70.739476690693849</v>
      </c>
      <c r="E3348" s="46">
        <v>29.986539799807638</v>
      </c>
      <c r="F3348" s="47"/>
    </row>
    <row r="3349" spans="1:6" s="50" customFormat="1" x14ac:dyDescent="0.2">
      <c r="A3349" s="45">
        <v>42770</v>
      </c>
      <c r="B3349" s="66" t="s">
        <v>108</v>
      </c>
      <c r="C3349" s="46">
        <v>38.658994591765023</v>
      </c>
      <c r="D3349" s="46">
        <v>71.285405182401448</v>
      </c>
      <c r="E3349" s="46">
        <v>32.626410590636425</v>
      </c>
      <c r="F3349" s="47"/>
    </row>
    <row r="3350" spans="1:6" s="50" customFormat="1" x14ac:dyDescent="0.2">
      <c r="A3350" s="45">
        <v>42770</v>
      </c>
      <c r="B3350" s="66" t="s">
        <v>109</v>
      </c>
      <c r="C3350" s="46">
        <v>47.249459517638918</v>
      </c>
      <c r="D3350" s="46">
        <v>82.158125662291667</v>
      </c>
      <c r="E3350" s="46">
        <v>34.908666144652749</v>
      </c>
      <c r="F3350" s="47"/>
    </row>
    <row r="3351" spans="1:6" s="50" customFormat="1" x14ac:dyDescent="0.2">
      <c r="A3351" s="45">
        <v>42770</v>
      </c>
      <c r="B3351" s="66" t="s">
        <v>110</v>
      </c>
      <c r="C3351" s="46">
        <v>33.749311968895661</v>
      </c>
      <c r="D3351" s="46">
        <v>68.018344556154645</v>
      </c>
      <c r="E3351" s="46">
        <v>34.269032587258984</v>
      </c>
      <c r="F3351" s="47"/>
    </row>
    <row r="3352" spans="1:6" s="50" customFormat="1" x14ac:dyDescent="0.2">
      <c r="A3352" s="45">
        <v>42770</v>
      </c>
      <c r="B3352" s="66" t="s">
        <v>111</v>
      </c>
      <c r="C3352" s="46">
        <v>27.119525323487689</v>
      </c>
      <c r="D3352" s="46">
        <v>54.141721681017493</v>
      </c>
      <c r="E3352" s="46">
        <v>27.022196357529804</v>
      </c>
      <c r="F3352" s="47"/>
    </row>
    <row r="3353" spans="1:6" s="50" customFormat="1" x14ac:dyDescent="0.2">
      <c r="A3353" s="45">
        <v>42770</v>
      </c>
      <c r="B3353" s="66" t="s">
        <v>112</v>
      </c>
      <c r="C3353" s="46">
        <v>30.969402657634841</v>
      </c>
      <c r="D3353" s="46">
        <v>57.198212763121575</v>
      </c>
      <c r="E3353" s="46">
        <v>26.228810105486733</v>
      </c>
      <c r="F3353" s="47"/>
    </row>
    <row r="3354" spans="1:6" s="50" customFormat="1" x14ac:dyDescent="0.2">
      <c r="A3354" s="45">
        <v>42770</v>
      </c>
      <c r="B3354" s="66" t="s">
        <v>113</v>
      </c>
      <c r="C3354" s="46">
        <v>18.444316034874984</v>
      </c>
      <c r="D3354" s="46">
        <v>40.264779149953341</v>
      </c>
      <c r="E3354" s="46">
        <v>21.820463115078358</v>
      </c>
      <c r="F3354" s="47"/>
    </row>
    <row r="3355" spans="1:6" s="50" customFormat="1" x14ac:dyDescent="0.2">
      <c r="A3355" s="45">
        <v>42770</v>
      </c>
      <c r="B3355" s="66" t="s">
        <v>114</v>
      </c>
      <c r="C3355" s="46">
        <v>22.113730944265395</v>
      </c>
      <c r="D3355" s="46">
        <v>44.302676247440345</v>
      </c>
      <c r="E3355" s="46">
        <v>22.18894530317495</v>
      </c>
      <c r="F3355" s="47"/>
    </row>
    <row r="3356" spans="1:6" s="50" customFormat="1" x14ac:dyDescent="0.2">
      <c r="A3356" s="45">
        <v>42770</v>
      </c>
      <c r="B3356" s="66" t="s">
        <v>115</v>
      </c>
      <c r="C3356" s="46">
        <v>18.01085909267681</v>
      </c>
      <c r="D3356" s="46">
        <v>35.356808462890697</v>
      </c>
      <c r="E3356" s="46">
        <v>17.345949370213887</v>
      </c>
      <c r="F3356" s="47"/>
    </row>
    <row r="3357" spans="1:6" s="50" customFormat="1" x14ac:dyDescent="0.2">
      <c r="A3357" s="45">
        <v>42770</v>
      </c>
      <c r="B3357" s="66" t="s">
        <v>116</v>
      </c>
      <c r="C3357" s="46">
        <v>15.063055318833364</v>
      </c>
      <c r="D3357" s="46">
        <v>28.887109577155233</v>
      </c>
      <c r="E3357" s="46">
        <v>13.824054258321869</v>
      </c>
      <c r="F3357" s="47"/>
    </row>
    <row r="3358" spans="1:6" s="50" customFormat="1" x14ac:dyDescent="0.2">
      <c r="A3358" s="45">
        <v>42770</v>
      </c>
      <c r="B3358" s="66" t="s">
        <v>117</v>
      </c>
      <c r="C3358" s="46">
        <v>19.28583196265312</v>
      </c>
      <c r="D3358" s="46">
        <v>36.541488465949357</v>
      </c>
      <c r="E3358" s="46">
        <v>17.255656503296237</v>
      </c>
      <c r="F3358" s="47"/>
    </row>
    <row r="3359" spans="1:6" s="50" customFormat="1" x14ac:dyDescent="0.2">
      <c r="A3359" s="45">
        <v>42770</v>
      </c>
      <c r="B3359" s="66" t="s">
        <v>118</v>
      </c>
      <c r="C3359" s="46">
        <v>13.90781176343822</v>
      </c>
      <c r="D3359" s="46">
        <v>29.935190973734734</v>
      </c>
      <c r="E3359" s="46">
        <v>16.027379210296516</v>
      </c>
      <c r="F3359" s="47"/>
    </row>
    <row r="3360" spans="1:6" s="50" customFormat="1" x14ac:dyDescent="0.2">
      <c r="A3360" s="45">
        <v>42770</v>
      </c>
      <c r="B3360" s="66" t="s">
        <v>119</v>
      </c>
      <c r="C3360" s="46">
        <v>18.491449309701459</v>
      </c>
      <c r="D3360" s="46">
        <v>35.581355117583286</v>
      </c>
      <c r="E3360" s="46">
        <v>17.089905807881827</v>
      </c>
      <c r="F3360" s="47"/>
    </row>
    <row r="3361" spans="1:6" s="50" customFormat="1" x14ac:dyDescent="0.2">
      <c r="A3361" s="45">
        <v>42770</v>
      </c>
      <c r="B3361" s="66" t="s">
        <v>120</v>
      </c>
      <c r="C3361" s="46">
        <v>15.33922374824804</v>
      </c>
      <c r="D3361" s="46">
        <v>34.861764603472231</v>
      </c>
      <c r="E3361" s="46">
        <v>19.522540855224193</v>
      </c>
      <c r="F3361" s="47"/>
    </row>
    <row r="3362" spans="1:6" s="50" customFormat="1" x14ac:dyDescent="0.2">
      <c r="A3362" s="45">
        <v>42770</v>
      </c>
      <c r="B3362" s="66" t="s">
        <v>121</v>
      </c>
      <c r="C3362" s="46">
        <v>12.608127560433683</v>
      </c>
      <c r="D3362" s="46">
        <v>28.826383796623084</v>
      </c>
      <c r="E3362" s="46">
        <v>16.218256236189401</v>
      </c>
      <c r="F3362" s="47"/>
    </row>
    <row r="3363" spans="1:6" s="50" customFormat="1" x14ac:dyDescent="0.2">
      <c r="A3363" s="45">
        <v>42770</v>
      </c>
      <c r="B3363" s="66" t="s">
        <v>122</v>
      </c>
      <c r="C3363" s="46">
        <v>11.429020993410306</v>
      </c>
      <c r="D3363" s="46">
        <v>23.441513855547409</v>
      </c>
      <c r="E3363" s="46">
        <v>12.012492862137103</v>
      </c>
      <c r="F3363" s="47"/>
    </row>
    <row r="3364" spans="1:6" s="50" customFormat="1" x14ac:dyDescent="0.2">
      <c r="A3364" s="45">
        <v>42770</v>
      </c>
      <c r="B3364" s="66" t="s">
        <v>123</v>
      </c>
      <c r="C3364" s="46">
        <v>17.095256318703996</v>
      </c>
      <c r="D3364" s="46">
        <v>34.14046653810118</v>
      </c>
      <c r="E3364" s="46">
        <v>17.045210219397184</v>
      </c>
      <c r="F3364" s="47"/>
    </row>
    <row r="3365" spans="1:6" s="50" customFormat="1" x14ac:dyDescent="0.2">
      <c r="A3365" s="45">
        <v>42770</v>
      </c>
      <c r="B3365" s="66" t="s">
        <v>124</v>
      </c>
      <c r="C3365" s="46">
        <v>19.356805964522827</v>
      </c>
      <c r="D3365" s="46">
        <v>39.010161331288536</v>
      </c>
      <c r="E3365" s="46">
        <v>19.653355366765709</v>
      </c>
      <c r="F3365" s="47"/>
    </row>
    <row r="3366" spans="1:6" s="50" customFormat="1" x14ac:dyDescent="0.2">
      <c r="A3366" s="45">
        <v>42770</v>
      </c>
      <c r="B3366" s="66" t="s">
        <v>125</v>
      </c>
      <c r="C3366" s="46">
        <v>11.597137332947934</v>
      </c>
      <c r="D3366" s="46">
        <v>23.702059766232285</v>
      </c>
      <c r="E3366" s="46">
        <v>12.104922433284351</v>
      </c>
      <c r="F3366" s="47"/>
    </row>
    <row r="3367" spans="1:6" s="50" customFormat="1" x14ac:dyDescent="0.2">
      <c r="A3367" s="45">
        <v>42770</v>
      </c>
      <c r="B3367" s="66" t="s">
        <v>126</v>
      </c>
      <c r="C3367" s="46">
        <v>10.141389300439885</v>
      </c>
      <c r="D3367" s="46">
        <v>25.2982798552544</v>
      </c>
      <c r="E3367" s="46">
        <v>15.156890554814515</v>
      </c>
      <c r="F3367" s="47"/>
    </row>
    <row r="3368" spans="1:6" s="50" customFormat="1" x14ac:dyDescent="0.2">
      <c r="A3368" s="45">
        <v>42770</v>
      </c>
      <c r="B3368" s="66" t="s">
        <v>127</v>
      </c>
      <c r="C3368" s="46">
        <v>13.617971477479443</v>
      </c>
      <c r="D3368" s="46">
        <v>25.491528847739698</v>
      </c>
      <c r="E3368" s="46">
        <v>11.873557370260254</v>
      </c>
      <c r="F3368" s="47"/>
    </row>
    <row r="3369" spans="1:6" s="50" customFormat="1" x14ac:dyDescent="0.2">
      <c r="A3369" s="45">
        <v>42770</v>
      </c>
      <c r="B3369" s="66" t="s">
        <v>128</v>
      </c>
      <c r="C3369" s="46">
        <v>10.081058281689307</v>
      </c>
      <c r="D3369" s="46">
        <v>21.795555737047572</v>
      </c>
      <c r="E3369" s="46">
        <v>11.714497455358265</v>
      </c>
      <c r="F3369" s="47"/>
    </row>
    <row r="3370" spans="1:6" s="50" customFormat="1" x14ac:dyDescent="0.2">
      <c r="A3370" s="45">
        <v>42771</v>
      </c>
      <c r="B3370" s="66">
        <v>0</v>
      </c>
      <c r="C3370" s="46">
        <v>9.1787334546155979</v>
      </c>
      <c r="D3370" s="46">
        <v>21.498468291719409</v>
      </c>
      <c r="E3370" s="46">
        <v>12.319734837103811</v>
      </c>
      <c r="F3370" s="47"/>
    </row>
    <row r="3371" spans="1:6" s="50" customFormat="1" x14ac:dyDescent="0.2">
      <c r="A3371" s="45">
        <v>42771</v>
      </c>
      <c r="B3371" s="66" t="s">
        <v>34</v>
      </c>
      <c r="C3371" s="46">
        <v>9.3109778727658767</v>
      </c>
      <c r="D3371" s="46">
        <v>20.152160693783742</v>
      </c>
      <c r="E3371" s="46">
        <v>10.841182821017865</v>
      </c>
      <c r="F3371" s="47"/>
    </row>
    <row r="3372" spans="1:6" s="50" customFormat="1" x14ac:dyDescent="0.2">
      <c r="A3372" s="45">
        <v>42771</v>
      </c>
      <c r="B3372" s="66" t="s">
        <v>35</v>
      </c>
      <c r="C3372" s="46">
        <v>11.897254144405844</v>
      </c>
      <c r="D3372" s="46">
        <v>24.553759717076488</v>
      </c>
      <c r="E3372" s="46">
        <v>12.656505572670644</v>
      </c>
      <c r="F3372" s="47"/>
    </row>
    <row r="3373" spans="1:6" s="50" customFormat="1" x14ac:dyDescent="0.2">
      <c r="A3373" s="45">
        <v>42771</v>
      </c>
      <c r="B3373" s="66" t="s">
        <v>36</v>
      </c>
      <c r="C3373" s="46">
        <v>18.705828748700569</v>
      </c>
      <c r="D3373" s="46">
        <v>45.194641668360688</v>
      </c>
      <c r="E3373" s="46">
        <v>26.48881291966012</v>
      </c>
      <c r="F3373" s="47"/>
    </row>
    <row r="3374" spans="1:6" s="50" customFormat="1" x14ac:dyDescent="0.2">
      <c r="A3374" s="45">
        <v>42771</v>
      </c>
      <c r="B3374" s="66" t="s">
        <v>37</v>
      </c>
      <c r="C3374" s="46">
        <v>12.197775308043749</v>
      </c>
      <c r="D3374" s="46">
        <v>24.677947418857208</v>
      </c>
      <c r="E3374" s="46">
        <v>12.480172110813459</v>
      </c>
      <c r="F3374" s="47"/>
    </row>
    <row r="3375" spans="1:6" s="50" customFormat="1" x14ac:dyDescent="0.2">
      <c r="A3375" s="45">
        <v>42771</v>
      </c>
      <c r="B3375" s="66" t="s">
        <v>38</v>
      </c>
      <c r="C3375" s="46">
        <v>9.2504982901152992</v>
      </c>
      <c r="D3375" s="46">
        <v>20.857122234904359</v>
      </c>
      <c r="E3375" s="46">
        <v>11.60662394478906</v>
      </c>
      <c r="F3375" s="47"/>
    </row>
    <row r="3376" spans="1:6" s="50" customFormat="1" x14ac:dyDescent="0.2">
      <c r="A3376" s="45">
        <v>42771</v>
      </c>
      <c r="B3376" s="66" t="s">
        <v>39</v>
      </c>
      <c r="C3376" s="46">
        <v>7.9151799756184102</v>
      </c>
      <c r="D3376" s="46">
        <v>16.466328551900045</v>
      </c>
      <c r="E3376" s="46">
        <v>8.5511485762816335</v>
      </c>
      <c r="F3376" s="47"/>
    </row>
    <row r="3377" spans="1:6" s="50" customFormat="1" x14ac:dyDescent="0.2">
      <c r="A3377" s="45">
        <v>42771</v>
      </c>
      <c r="B3377" s="66" t="s">
        <v>40</v>
      </c>
      <c r="C3377" s="46">
        <v>9.2142455929929525</v>
      </c>
      <c r="D3377" s="46">
        <v>17.321131525503247</v>
      </c>
      <c r="E3377" s="46">
        <v>8.1068859325102949</v>
      </c>
      <c r="F3377" s="47"/>
    </row>
    <row r="3378" spans="1:6" s="50" customFormat="1" x14ac:dyDescent="0.2">
      <c r="A3378" s="45">
        <v>42771</v>
      </c>
      <c r="B3378" s="66" t="s">
        <v>41</v>
      </c>
      <c r="C3378" s="46">
        <v>7.2293890870587916</v>
      </c>
      <c r="D3378" s="46">
        <v>14.83490208179664</v>
      </c>
      <c r="E3378" s="46">
        <v>7.6055129947378486</v>
      </c>
      <c r="F3378" s="47"/>
    </row>
    <row r="3379" spans="1:6" s="50" customFormat="1" x14ac:dyDescent="0.2">
      <c r="A3379" s="45">
        <v>42771</v>
      </c>
      <c r="B3379" s="66" t="s">
        <v>42</v>
      </c>
      <c r="C3379" s="46">
        <v>9.550887791688206</v>
      </c>
      <c r="D3379" s="46">
        <v>18.688534333336776</v>
      </c>
      <c r="E3379" s="46">
        <v>9.1376465416485697</v>
      </c>
      <c r="F3379" s="47"/>
    </row>
    <row r="3380" spans="1:6" s="50" customFormat="1" x14ac:dyDescent="0.2">
      <c r="A3380" s="45">
        <v>42771</v>
      </c>
      <c r="B3380" s="66" t="s">
        <v>43</v>
      </c>
      <c r="C3380" s="46">
        <v>10.248467973806941</v>
      </c>
      <c r="D3380" s="46">
        <v>18.93890314272922</v>
      </c>
      <c r="E3380" s="46">
        <v>8.6904351689222796</v>
      </c>
      <c r="F3380" s="47"/>
    </row>
    <row r="3381" spans="1:6" s="50" customFormat="1" x14ac:dyDescent="0.2">
      <c r="A3381" s="45">
        <v>42771</v>
      </c>
      <c r="B3381" s="66" t="s">
        <v>44</v>
      </c>
      <c r="C3381" s="46">
        <v>10.825749561704516</v>
      </c>
      <c r="D3381" s="46">
        <v>20.990746322055511</v>
      </c>
      <c r="E3381" s="46">
        <v>10.164996760350995</v>
      </c>
      <c r="F3381" s="47"/>
    </row>
    <row r="3382" spans="1:6" s="50" customFormat="1" x14ac:dyDescent="0.2">
      <c r="A3382" s="45">
        <v>42771</v>
      </c>
      <c r="B3382" s="66" t="s">
        <v>45</v>
      </c>
      <c r="C3382" s="46">
        <v>9.8754009376443435</v>
      </c>
      <c r="D3382" s="46">
        <v>19.177367193590239</v>
      </c>
      <c r="E3382" s="46">
        <v>9.3019662559458958</v>
      </c>
      <c r="F3382" s="47"/>
    </row>
    <row r="3383" spans="1:6" s="50" customFormat="1" x14ac:dyDescent="0.2">
      <c r="A3383" s="45">
        <v>42771</v>
      </c>
      <c r="B3383" s="66" t="s">
        <v>46</v>
      </c>
      <c r="C3383" s="46">
        <v>7.2050087931555629</v>
      </c>
      <c r="D3383" s="46">
        <v>16.31516711818746</v>
      </c>
      <c r="E3383" s="46">
        <v>9.1101583250318967</v>
      </c>
      <c r="F3383" s="47"/>
    </row>
    <row r="3384" spans="1:6" s="50" customFormat="1" x14ac:dyDescent="0.2">
      <c r="A3384" s="45">
        <v>42771</v>
      </c>
      <c r="B3384" s="66" t="s">
        <v>47</v>
      </c>
      <c r="C3384" s="46">
        <v>8.6844236898818465</v>
      </c>
      <c r="D3384" s="46">
        <v>17.363636938969965</v>
      </c>
      <c r="E3384" s="46">
        <v>8.679213249088118</v>
      </c>
      <c r="F3384" s="47"/>
    </row>
    <row r="3385" spans="1:6" s="50" customFormat="1" x14ac:dyDescent="0.2">
      <c r="A3385" s="45">
        <v>42771</v>
      </c>
      <c r="B3385" s="66" t="s">
        <v>48</v>
      </c>
      <c r="C3385" s="46">
        <v>8.7805714030047781</v>
      </c>
      <c r="D3385" s="46">
        <v>17.842020538737</v>
      </c>
      <c r="E3385" s="46">
        <v>9.0614491357322215</v>
      </c>
      <c r="F3385" s="47"/>
    </row>
    <row r="3386" spans="1:6" s="50" customFormat="1" x14ac:dyDescent="0.2">
      <c r="A3386" s="45">
        <v>42771</v>
      </c>
      <c r="B3386" s="66" t="s">
        <v>49</v>
      </c>
      <c r="C3386" s="46">
        <v>6.2545976215403902</v>
      </c>
      <c r="D3386" s="46">
        <v>13.703233573936128</v>
      </c>
      <c r="E3386" s="46">
        <v>7.4486359523957377</v>
      </c>
      <c r="F3386" s="47"/>
    </row>
    <row r="3387" spans="1:6" s="50" customFormat="1" x14ac:dyDescent="0.2">
      <c r="A3387" s="45">
        <v>42771</v>
      </c>
      <c r="B3387" s="66" t="s">
        <v>50</v>
      </c>
      <c r="C3387" s="46">
        <v>6.867967840340313</v>
      </c>
      <c r="D3387" s="46">
        <v>13.372281311690676</v>
      </c>
      <c r="E3387" s="46">
        <v>6.504313471350363</v>
      </c>
      <c r="F3387" s="47"/>
    </row>
    <row r="3388" spans="1:6" s="50" customFormat="1" x14ac:dyDescent="0.2">
      <c r="A3388" s="45">
        <v>42771</v>
      </c>
      <c r="B3388" s="66" t="s">
        <v>51</v>
      </c>
      <c r="C3388" s="46">
        <v>5.5809256661498869</v>
      </c>
      <c r="D3388" s="46">
        <v>11.912767935208713</v>
      </c>
      <c r="E3388" s="46">
        <v>6.3318422690588259</v>
      </c>
      <c r="F3388" s="47"/>
    </row>
    <row r="3389" spans="1:6" s="50" customFormat="1" x14ac:dyDescent="0.2">
      <c r="A3389" s="45">
        <v>42771</v>
      </c>
      <c r="B3389" s="66" t="s">
        <v>52</v>
      </c>
      <c r="C3389" s="46">
        <v>7.1444831341649859</v>
      </c>
      <c r="D3389" s="46">
        <v>17.612206700328407</v>
      </c>
      <c r="E3389" s="46">
        <v>10.467723566163421</v>
      </c>
      <c r="F3389" s="47"/>
    </row>
    <row r="3390" spans="1:6" s="50" customFormat="1" x14ac:dyDescent="0.2">
      <c r="A3390" s="45">
        <v>42771</v>
      </c>
      <c r="B3390" s="66" t="s">
        <v>53</v>
      </c>
      <c r="C3390" s="46">
        <v>16.141095200473856</v>
      </c>
      <c r="D3390" s="46">
        <v>28.20160879226631</v>
      </c>
      <c r="E3390" s="46">
        <v>12.060513591792454</v>
      </c>
      <c r="F3390" s="47"/>
    </row>
    <row r="3391" spans="1:6" s="50" customFormat="1" x14ac:dyDescent="0.2">
      <c r="A3391" s="45">
        <v>42771</v>
      </c>
      <c r="B3391" s="66" t="s">
        <v>54</v>
      </c>
      <c r="C3391" s="46">
        <v>20.75952381192446</v>
      </c>
      <c r="D3391" s="46">
        <v>39.360414667497686</v>
      </c>
      <c r="E3391" s="46">
        <v>18.600890855573226</v>
      </c>
      <c r="F3391" s="47"/>
    </row>
    <row r="3392" spans="1:6" s="50" customFormat="1" x14ac:dyDescent="0.2">
      <c r="A3392" s="45">
        <v>42771</v>
      </c>
      <c r="B3392" s="66" t="s">
        <v>55</v>
      </c>
      <c r="C3392" s="46">
        <v>31.920789716334237</v>
      </c>
      <c r="D3392" s="46">
        <v>54.656346287438929</v>
      </c>
      <c r="E3392" s="46">
        <v>22.735556571104691</v>
      </c>
      <c r="F3392" s="47"/>
    </row>
    <row r="3393" spans="1:6" s="50" customFormat="1" x14ac:dyDescent="0.2">
      <c r="A3393" s="45">
        <v>42771</v>
      </c>
      <c r="B3393" s="66" t="s">
        <v>56</v>
      </c>
      <c r="C3393" s="46">
        <v>29.142193365453412</v>
      </c>
      <c r="D3393" s="46">
        <v>49.388924777869548</v>
      </c>
      <c r="E3393" s="46">
        <v>20.246731412416135</v>
      </c>
      <c r="F3393" s="47"/>
    </row>
    <row r="3394" spans="1:6" s="50" customFormat="1" x14ac:dyDescent="0.2">
      <c r="A3394" s="45">
        <v>42771</v>
      </c>
      <c r="B3394" s="66" t="s">
        <v>57</v>
      </c>
      <c r="C3394" s="46">
        <v>66.293987633448182</v>
      </c>
      <c r="D3394" s="46">
        <v>90.614335180313645</v>
      </c>
      <c r="E3394" s="46">
        <v>24.320347546865463</v>
      </c>
      <c r="F3394" s="47"/>
    </row>
    <row r="3395" spans="1:6" s="50" customFormat="1" x14ac:dyDescent="0.2">
      <c r="A3395" s="45">
        <v>42771</v>
      </c>
      <c r="B3395" s="66" t="s">
        <v>58</v>
      </c>
      <c r="C3395" s="46">
        <v>24.378938701493421</v>
      </c>
      <c r="D3395" s="46">
        <v>39.66412890617427</v>
      </c>
      <c r="E3395" s="46">
        <v>15.285190204680848</v>
      </c>
      <c r="F3395" s="47"/>
    </row>
    <row r="3396" spans="1:6" s="50" customFormat="1" x14ac:dyDescent="0.2">
      <c r="A3396" s="45">
        <v>42771</v>
      </c>
      <c r="B3396" s="66" t="s">
        <v>59</v>
      </c>
      <c r="C3396" s="46">
        <v>28.143170169931778</v>
      </c>
      <c r="D3396" s="46">
        <v>45.886120818528717</v>
      </c>
      <c r="E3396" s="46">
        <v>17.742950648596938</v>
      </c>
      <c r="F3396" s="47"/>
    </row>
    <row r="3397" spans="1:6" s="50" customFormat="1" x14ac:dyDescent="0.2">
      <c r="A3397" s="45">
        <v>42771</v>
      </c>
      <c r="B3397" s="66" t="s">
        <v>60</v>
      </c>
      <c r="C3397" s="46">
        <v>42.611264694603506</v>
      </c>
      <c r="D3397" s="46">
        <v>61.749788008288434</v>
      </c>
      <c r="E3397" s="46">
        <v>19.138523313684928</v>
      </c>
      <c r="F3397" s="47"/>
    </row>
    <row r="3398" spans="1:6" s="50" customFormat="1" x14ac:dyDescent="0.2">
      <c r="A3398" s="45">
        <v>42771</v>
      </c>
      <c r="B3398" s="66" t="s">
        <v>61</v>
      </c>
      <c r="C3398" s="46">
        <v>65.978917763291179</v>
      </c>
      <c r="D3398" s="46">
        <v>87.299978381169112</v>
      </c>
      <c r="E3398" s="46">
        <v>21.321060617877933</v>
      </c>
      <c r="F3398" s="47"/>
    </row>
    <row r="3399" spans="1:6" s="50" customFormat="1" x14ac:dyDescent="0.2">
      <c r="A3399" s="45">
        <v>42771</v>
      </c>
      <c r="B3399" s="66" t="s">
        <v>62</v>
      </c>
      <c r="C3399" s="46">
        <v>52.652773667760499</v>
      </c>
      <c r="D3399" s="46">
        <v>74.510791838133343</v>
      </c>
      <c r="E3399" s="46">
        <v>21.858018170372844</v>
      </c>
      <c r="F3399" s="47"/>
    </row>
    <row r="3400" spans="1:6" s="50" customFormat="1" x14ac:dyDescent="0.2">
      <c r="A3400" s="45">
        <v>42771</v>
      </c>
      <c r="B3400" s="66" t="s">
        <v>63</v>
      </c>
      <c r="C3400" s="46">
        <v>31.653919551433702</v>
      </c>
      <c r="D3400" s="46">
        <v>47.157811756344813</v>
      </c>
      <c r="E3400" s="46">
        <v>15.503892204911111</v>
      </c>
      <c r="F3400" s="47"/>
    </row>
    <row r="3401" spans="1:6" s="50" customFormat="1" x14ac:dyDescent="0.2">
      <c r="A3401" s="45">
        <v>42771</v>
      </c>
      <c r="B3401" s="66" t="s">
        <v>64</v>
      </c>
      <c r="C3401" s="46">
        <v>25.351772460836841</v>
      </c>
      <c r="D3401" s="46">
        <v>41.686530854580703</v>
      </c>
      <c r="E3401" s="46">
        <v>16.334758393743861</v>
      </c>
      <c r="F3401" s="47"/>
    </row>
    <row r="3402" spans="1:6" s="50" customFormat="1" x14ac:dyDescent="0.2">
      <c r="A3402" s="45">
        <v>42771</v>
      </c>
      <c r="B3402" s="66" t="s">
        <v>65</v>
      </c>
      <c r="C3402" s="46">
        <v>67.251348468097518</v>
      </c>
      <c r="D3402" s="46">
        <v>88.316663021827765</v>
      </c>
      <c r="E3402" s="46">
        <v>21.065314553730246</v>
      </c>
      <c r="F3402" s="47"/>
    </row>
    <row r="3403" spans="1:6" s="50" customFormat="1" x14ac:dyDescent="0.2">
      <c r="A3403" s="45">
        <v>42771</v>
      </c>
      <c r="B3403" s="66" t="s">
        <v>66</v>
      </c>
      <c r="C3403" s="46">
        <v>79.192804979954857</v>
      </c>
      <c r="D3403" s="46">
        <v>100.84935251135009</v>
      </c>
      <c r="E3403" s="46">
        <v>21.656547531395233</v>
      </c>
      <c r="F3403" s="47"/>
    </row>
    <row r="3404" spans="1:6" s="50" customFormat="1" x14ac:dyDescent="0.2">
      <c r="A3404" s="45">
        <v>42771</v>
      </c>
      <c r="B3404" s="66" t="s">
        <v>67</v>
      </c>
      <c r="C3404" s="46">
        <v>92.601236105194374</v>
      </c>
      <c r="D3404" s="46">
        <v>118.05339836636846</v>
      </c>
      <c r="E3404" s="46">
        <v>25.452162261174081</v>
      </c>
      <c r="F3404" s="47"/>
    </row>
    <row r="3405" spans="1:6" s="50" customFormat="1" x14ac:dyDescent="0.2">
      <c r="A3405" s="45">
        <v>42771</v>
      </c>
      <c r="B3405" s="66" t="s">
        <v>68</v>
      </c>
      <c r="C3405" s="46">
        <v>95.727174156764576</v>
      </c>
      <c r="D3405" s="46">
        <v>116.45510415620835</v>
      </c>
      <c r="E3405" s="46">
        <v>20.727929999443774</v>
      </c>
      <c r="F3405" s="47"/>
    </row>
    <row r="3406" spans="1:6" s="50" customFormat="1" x14ac:dyDescent="0.2">
      <c r="A3406" s="45">
        <v>42771</v>
      </c>
      <c r="B3406" s="66" t="s">
        <v>69</v>
      </c>
      <c r="C3406" s="46">
        <v>79.599559509899819</v>
      </c>
      <c r="D3406" s="46">
        <v>103.23446798729024</v>
      </c>
      <c r="E3406" s="46">
        <v>23.634908477390425</v>
      </c>
      <c r="F3406" s="47"/>
    </row>
    <row r="3407" spans="1:6" s="50" customFormat="1" x14ac:dyDescent="0.2">
      <c r="A3407" s="45">
        <v>42771</v>
      </c>
      <c r="B3407" s="66" t="s">
        <v>70</v>
      </c>
      <c r="C3407" s="46">
        <v>74.475851202361355</v>
      </c>
      <c r="D3407" s="46">
        <v>98.104419310087025</v>
      </c>
      <c r="E3407" s="46">
        <v>23.62856810772567</v>
      </c>
      <c r="F3407" s="47"/>
    </row>
    <row r="3408" spans="1:6" s="50" customFormat="1" x14ac:dyDescent="0.2">
      <c r="A3408" s="45">
        <v>42771</v>
      </c>
      <c r="B3408" s="66" t="s">
        <v>71</v>
      </c>
      <c r="C3408" s="46">
        <v>90.192779543371174</v>
      </c>
      <c r="D3408" s="46">
        <v>114.28131958754675</v>
      </c>
      <c r="E3408" s="46">
        <v>24.088540044175573</v>
      </c>
      <c r="F3408" s="47"/>
    </row>
    <row r="3409" spans="1:6" s="50" customFormat="1" x14ac:dyDescent="0.2">
      <c r="A3409" s="45">
        <v>42771</v>
      </c>
      <c r="B3409" s="66" t="s">
        <v>72</v>
      </c>
      <c r="C3409" s="46">
        <v>106.90755096579265</v>
      </c>
      <c r="D3409" s="46">
        <v>136.04028508610688</v>
      </c>
      <c r="E3409" s="46">
        <v>29.132734120314225</v>
      </c>
      <c r="F3409" s="47"/>
    </row>
    <row r="3410" spans="1:6" s="50" customFormat="1" x14ac:dyDescent="0.2">
      <c r="A3410" s="45">
        <v>42771</v>
      </c>
      <c r="B3410" s="66" t="s">
        <v>73</v>
      </c>
      <c r="C3410" s="46">
        <v>153.80599956639568</v>
      </c>
      <c r="D3410" s="46">
        <v>184.11681599509888</v>
      </c>
      <c r="E3410" s="46">
        <v>30.310816428703191</v>
      </c>
      <c r="F3410" s="47"/>
    </row>
    <row r="3411" spans="1:6" s="50" customFormat="1" x14ac:dyDescent="0.2">
      <c r="A3411" s="45">
        <v>42771</v>
      </c>
      <c r="B3411" s="66" t="s">
        <v>74</v>
      </c>
      <c r="C3411" s="46">
        <v>179.05792270458963</v>
      </c>
      <c r="D3411" s="46">
        <v>211.7972816396323</v>
      </c>
      <c r="E3411" s="46">
        <v>32.739358935042674</v>
      </c>
      <c r="F3411" s="47"/>
    </row>
    <row r="3412" spans="1:6" s="50" customFormat="1" x14ac:dyDescent="0.2">
      <c r="A3412" s="45">
        <v>42771</v>
      </c>
      <c r="B3412" s="66" t="s">
        <v>75</v>
      </c>
      <c r="C3412" s="46">
        <v>99.208504882708326</v>
      </c>
      <c r="D3412" s="46">
        <v>129.9916716519393</v>
      </c>
      <c r="E3412" s="46">
        <v>30.783166769230974</v>
      </c>
      <c r="F3412" s="47"/>
    </row>
    <row r="3413" spans="1:6" s="50" customFormat="1" x14ac:dyDescent="0.2">
      <c r="A3413" s="45">
        <v>42771</v>
      </c>
      <c r="B3413" s="66" t="s">
        <v>76</v>
      </c>
      <c r="C3413" s="46">
        <v>111.47328570635682</v>
      </c>
      <c r="D3413" s="46">
        <v>139.1023414033728</v>
      </c>
      <c r="E3413" s="46">
        <v>27.629055697015986</v>
      </c>
      <c r="F3413" s="47"/>
    </row>
    <row r="3414" spans="1:6" s="50" customFormat="1" x14ac:dyDescent="0.2">
      <c r="A3414" s="45">
        <v>42771</v>
      </c>
      <c r="B3414" s="66" t="s">
        <v>77</v>
      </c>
      <c r="C3414" s="46">
        <v>101.73199075712273</v>
      </c>
      <c r="D3414" s="46">
        <v>132.26346246180518</v>
      </c>
      <c r="E3414" s="46">
        <v>30.531471704682446</v>
      </c>
      <c r="F3414" s="47"/>
    </row>
    <row r="3415" spans="1:6" s="50" customFormat="1" x14ac:dyDescent="0.2">
      <c r="A3415" s="45">
        <v>42771</v>
      </c>
      <c r="B3415" s="66" t="s">
        <v>78</v>
      </c>
      <c r="C3415" s="46">
        <v>77.885603443610393</v>
      </c>
      <c r="D3415" s="46">
        <v>107.5396339062934</v>
      </c>
      <c r="E3415" s="46">
        <v>29.654030462683011</v>
      </c>
      <c r="F3415" s="47"/>
    </row>
    <row r="3416" spans="1:6" s="50" customFormat="1" x14ac:dyDescent="0.2">
      <c r="A3416" s="45">
        <v>42771</v>
      </c>
      <c r="B3416" s="66" t="s">
        <v>79</v>
      </c>
      <c r="C3416" s="46">
        <v>82.1176507922643</v>
      </c>
      <c r="D3416" s="46">
        <v>111.75178219801226</v>
      </c>
      <c r="E3416" s="46">
        <v>29.634131405747965</v>
      </c>
      <c r="F3416" s="47"/>
    </row>
    <row r="3417" spans="1:6" s="50" customFormat="1" x14ac:dyDescent="0.2">
      <c r="A3417" s="45">
        <v>42771</v>
      </c>
      <c r="B3417" s="66" t="s">
        <v>80</v>
      </c>
      <c r="C3417" s="46">
        <v>134.7972798445422</v>
      </c>
      <c r="D3417" s="46">
        <v>163.00989780473449</v>
      </c>
      <c r="E3417" s="46">
        <v>28.21261796019229</v>
      </c>
      <c r="F3417" s="47"/>
    </row>
    <row r="3418" spans="1:6" s="50" customFormat="1" x14ac:dyDescent="0.2">
      <c r="A3418" s="45">
        <v>42771</v>
      </c>
      <c r="B3418" s="66" t="s">
        <v>81</v>
      </c>
      <c r="C3418" s="46">
        <v>128.54326678965182</v>
      </c>
      <c r="D3418" s="46">
        <v>173.25766057811094</v>
      </c>
      <c r="E3418" s="46">
        <v>44.71439378845912</v>
      </c>
      <c r="F3418" s="47"/>
    </row>
    <row r="3419" spans="1:6" s="50" customFormat="1" x14ac:dyDescent="0.2">
      <c r="A3419" s="45">
        <v>42771</v>
      </c>
      <c r="B3419" s="66" t="s">
        <v>82</v>
      </c>
      <c r="C3419" s="46">
        <v>108.22067760704552</v>
      </c>
      <c r="D3419" s="46">
        <v>147.05451546391336</v>
      </c>
      <c r="E3419" s="46">
        <v>38.833837856867845</v>
      </c>
      <c r="F3419" s="47"/>
    </row>
    <row r="3420" spans="1:6" s="50" customFormat="1" x14ac:dyDescent="0.2">
      <c r="A3420" s="45">
        <v>42771</v>
      </c>
      <c r="B3420" s="66" t="s">
        <v>83</v>
      </c>
      <c r="C3420" s="46">
        <v>139.00220363458291</v>
      </c>
      <c r="D3420" s="46">
        <v>175.8686007496697</v>
      </c>
      <c r="E3420" s="46">
        <v>36.866397115086784</v>
      </c>
      <c r="F3420" s="47"/>
    </row>
    <row r="3421" spans="1:6" s="50" customFormat="1" x14ac:dyDescent="0.2">
      <c r="A3421" s="45">
        <v>42771</v>
      </c>
      <c r="B3421" s="66" t="s">
        <v>84</v>
      </c>
      <c r="C3421" s="46">
        <v>147.17748615118194</v>
      </c>
      <c r="D3421" s="46">
        <v>187.48206693856767</v>
      </c>
      <c r="E3421" s="46">
        <v>40.304580787385731</v>
      </c>
      <c r="F3421" s="47"/>
    </row>
    <row r="3422" spans="1:6" s="50" customFormat="1" x14ac:dyDescent="0.2">
      <c r="A3422" s="45">
        <v>42771</v>
      </c>
      <c r="B3422" s="66" t="s">
        <v>85</v>
      </c>
      <c r="C3422" s="46">
        <v>123.24801688344076</v>
      </c>
      <c r="D3422" s="46">
        <v>165.26702290557037</v>
      </c>
      <c r="E3422" s="46">
        <v>42.019006022129616</v>
      </c>
      <c r="F3422" s="47"/>
    </row>
    <row r="3423" spans="1:6" s="50" customFormat="1" x14ac:dyDescent="0.2">
      <c r="A3423" s="45">
        <v>42771</v>
      </c>
      <c r="B3423" s="66" t="s">
        <v>86</v>
      </c>
      <c r="C3423" s="46">
        <v>163.28713016969763</v>
      </c>
      <c r="D3423" s="46">
        <v>203.19009370278022</v>
      </c>
      <c r="E3423" s="46">
        <v>39.902963533082584</v>
      </c>
      <c r="F3423" s="47"/>
    </row>
    <row r="3424" spans="1:6" s="50" customFormat="1" x14ac:dyDescent="0.2">
      <c r="A3424" s="45">
        <v>42771</v>
      </c>
      <c r="B3424" s="66" t="s">
        <v>87</v>
      </c>
      <c r="C3424" s="46">
        <v>124.08748865807891</v>
      </c>
      <c r="D3424" s="46">
        <v>165.82803113137183</v>
      </c>
      <c r="E3424" s="46">
        <v>41.740542473292919</v>
      </c>
      <c r="F3424" s="47"/>
    </row>
    <row r="3425" spans="1:6" s="50" customFormat="1" x14ac:dyDescent="0.2">
      <c r="A3425" s="45">
        <v>42771</v>
      </c>
      <c r="B3425" s="66" t="s">
        <v>88</v>
      </c>
      <c r="C3425" s="46">
        <v>109.53749035549833</v>
      </c>
      <c r="D3425" s="46">
        <v>147.25972424628193</v>
      </c>
      <c r="E3425" s="46">
        <v>37.722233890783599</v>
      </c>
      <c r="F3425" s="47"/>
    </row>
    <row r="3426" spans="1:6" s="50" customFormat="1" x14ac:dyDescent="0.2">
      <c r="A3426" s="45">
        <v>42771</v>
      </c>
      <c r="B3426" s="66" t="s">
        <v>89</v>
      </c>
      <c r="C3426" s="46">
        <v>83.216485518033039</v>
      </c>
      <c r="D3426" s="46">
        <v>117.87309747894412</v>
      </c>
      <c r="E3426" s="46">
        <v>34.656611960911079</v>
      </c>
      <c r="F3426" s="47"/>
    </row>
    <row r="3427" spans="1:6" s="50" customFormat="1" x14ac:dyDescent="0.2">
      <c r="A3427" s="45">
        <v>42771</v>
      </c>
      <c r="B3427" s="66" t="s">
        <v>90</v>
      </c>
      <c r="C3427" s="46">
        <v>86.810814327518798</v>
      </c>
      <c r="D3427" s="46">
        <v>118.32561812927131</v>
      </c>
      <c r="E3427" s="46">
        <v>31.514803801752507</v>
      </c>
      <c r="F3427" s="47"/>
    </row>
    <row r="3428" spans="1:6" s="50" customFormat="1" x14ac:dyDescent="0.2">
      <c r="A3428" s="45">
        <v>42771</v>
      </c>
      <c r="B3428" s="66" t="s">
        <v>91</v>
      </c>
      <c r="C3428" s="46">
        <v>121.91880550863804</v>
      </c>
      <c r="D3428" s="46">
        <v>159.88923692954856</v>
      </c>
      <c r="E3428" s="46">
        <v>37.970431420910515</v>
      </c>
      <c r="F3428" s="47"/>
    </row>
    <row r="3429" spans="1:6" s="50" customFormat="1" x14ac:dyDescent="0.2">
      <c r="A3429" s="45">
        <v>42771</v>
      </c>
      <c r="B3429" s="66" t="s">
        <v>92</v>
      </c>
      <c r="C3429" s="46">
        <v>107.36934763415746</v>
      </c>
      <c r="D3429" s="46">
        <v>141.09522481915005</v>
      </c>
      <c r="E3429" s="46">
        <v>33.725877184992584</v>
      </c>
      <c r="F3429" s="47"/>
    </row>
    <row r="3430" spans="1:6" s="50" customFormat="1" x14ac:dyDescent="0.2">
      <c r="A3430" s="45">
        <v>42771</v>
      </c>
      <c r="B3430" s="66" t="s">
        <v>93</v>
      </c>
      <c r="C3430" s="46">
        <v>99.192518115208472</v>
      </c>
      <c r="D3430" s="46">
        <v>138.47248039818129</v>
      </c>
      <c r="E3430" s="46">
        <v>39.279962282972818</v>
      </c>
      <c r="F3430" s="47"/>
    </row>
    <row r="3431" spans="1:6" s="50" customFormat="1" x14ac:dyDescent="0.2">
      <c r="A3431" s="45">
        <v>42771</v>
      </c>
      <c r="B3431" s="66" t="s">
        <v>94</v>
      </c>
      <c r="C3431" s="46">
        <v>118.18833000256205</v>
      </c>
      <c r="D3431" s="46">
        <v>157.59951391754265</v>
      </c>
      <c r="E3431" s="46">
        <v>39.411183914980597</v>
      </c>
      <c r="F3431" s="47"/>
    </row>
    <row r="3432" spans="1:6" s="50" customFormat="1" x14ac:dyDescent="0.2">
      <c r="A3432" s="45">
        <v>42771</v>
      </c>
      <c r="B3432" s="66" t="s">
        <v>95</v>
      </c>
      <c r="C3432" s="46">
        <v>120.47166459554414</v>
      </c>
      <c r="D3432" s="46">
        <v>161.58091591965294</v>
      </c>
      <c r="E3432" s="46">
        <v>41.109251324108797</v>
      </c>
      <c r="F3432" s="47"/>
    </row>
    <row r="3433" spans="1:6" s="50" customFormat="1" x14ac:dyDescent="0.2">
      <c r="A3433" s="45">
        <v>42771</v>
      </c>
      <c r="B3433" s="66" t="s">
        <v>96</v>
      </c>
      <c r="C3433" s="46">
        <v>147.0414436591409</v>
      </c>
      <c r="D3433" s="46">
        <v>188.79091122825918</v>
      </c>
      <c r="E3433" s="46">
        <v>41.749467569118281</v>
      </c>
      <c r="F3433" s="47"/>
    </row>
    <row r="3434" spans="1:6" s="50" customFormat="1" x14ac:dyDescent="0.2">
      <c r="A3434" s="45">
        <v>42771</v>
      </c>
      <c r="B3434" s="66" t="s">
        <v>97</v>
      </c>
      <c r="C3434" s="46">
        <v>98.82827835293503</v>
      </c>
      <c r="D3434" s="46">
        <v>133.78989382354524</v>
      </c>
      <c r="E3434" s="46">
        <v>34.961615470610212</v>
      </c>
      <c r="F3434" s="47"/>
    </row>
    <row r="3435" spans="1:6" s="50" customFormat="1" x14ac:dyDescent="0.2">
      <c r="A3435" s="45">
        <v>42771</v>
      </c>
      <c r="B3435" s="66" t="s">
        <v>98</v>
      </c>
      <c r="C3435" s="46">
        <v>80.228126076717302</v>
      </c>
      <c r="D3435" s="46">
        <v>110.55886157437929</v>
      </c>
      <c r="E3435" s="46">
        <v>30.330735497661991</v>
      </c>
      <c r="F3435" s="47"/>
    </row>
    <row r="3436" spans="1:6" s="50" customFormat="1" x14ac:dyDescent="0.2">
      <c r="A3436" s="45">
        <v>42771</v>
      </c>
      <c r="B3436" s="66" t="s">
        <v>99</v>
      </c>
      <c r="C3436" s="46">
        <v>108.80534087200148</v>
      </c>
      <c r="D3436" s="46">
        <v>148.35685882039485</v>
      </c>
      <c r="E3436" s="46">
        <v>39.551517948393368</v>
      </c>
      <c r="F3436" s="47"/>
    </row>
    <row r="3437" spans="1:6" s="50" customFormat="1" x14ac:dyDescent="0.2">
      <c r="A3437" s="45">
        <v>42771</v>
      </c>
      <c r="B3437" s="66" t="s">
        <v>100</v>
      </c>
      <c r="C3437" s="46">
        <v>69.887268841147389</v>
      </c>
      <c r="D3437" s="46">
        <v>101.55865794331008</v>
      </c>
      <c r="E3437" s="46">
        <v>31.671389102162692</v>
      </c>
      <c r="F3437" s="47"/>
    </row>
    <row r="3438" spans="1:6" s="50" customFormat="1" x14ac:dyDescent="0.2">
      <c r="A3438" s="45">
        <v>42771</v>
      </c>
      <c r="B3438" s="66" t="s">
        <v>101</v>
      </c>
      <c r="C3438" s="46">
        <v>144.51014095517658</v>
      </c>
      <c r="D3438" s="46">
        <v>185.23734031704601</v>
      </c>
      <c r="E3438" s="46">
        <v>40.727199361869424</v>
      </c>
      <c r="F3438" s="47"/>
    </row>
    <row r="3439" spans="1:6" s="50" customFormat="1" x14ac:dyDescent="0.2">
      <c r="A3439" s="45">
        <v>42771</v>
      </c>
      <c r="B3439" s="66" t="s">
        <v>102</v>
      </c>
      <c r="C3439" s="46">
        <v>103.03168205437574</v>
      </c>
      <c r="D3439" s="46">
        <v>137.64364637802123</v>
      </c>
      <c r="E3439" s="46">
        <v>34.611964323645495</v>
      </c>
      <c r="F3439" s="47"/>
    </row>
    <row r="3440" spans="1:6" s="50" customFormat="1" x14ac:dyDescent="0.2">
      <c r="A3440" s="45">
        <v>42771</v>
      </c>
      <c r="B3440" s="66" t="s">
        <v>103</v>
      </c>
      <c r="C3440" s="46">
        <v>130.08084215403719</v>
      </c>
      <c r="D3440" s="46">
        <v>165.30476366015461</v>
      </c>
      <c r="E3440" s="46">
        <v>35.223921506117421</v>
      </c>
      <c r="F3440" s="47"/>
    </row>
    <row r="3441" spans="1:6" s="50" customFormat="1" x14ac:dyDescent="0.2">
      <c r="A3441" s="45">
        <v>42771</v>
      </c>
      <c r="B3441" s="66" t="s">
        <v>104</v>
      </c>
      <c r="C3441" s="46">
        <v>150.99822063089934</v>
      </c>
      <c r="D3441" s="46">
        <v>195.69670499133105</v>
      </c>
      <c r="E3441" s="46">
        <v>44.698484360431706</v>
      </c>
      <c r="F3441" s="47"/>
    </row>
    <row r="3442" spans="1:6" s="50" customFormat="1" x14ac:dyDescent="0.2">
      <c r="A3442" s="45">
        <v>42771</v>
      </c>
      <c r="B3442" s="66" t="s">
        <v>105</v>
      </c>
      <c r="C3442" s="46">
        <v>120.58109800123539</v>
      </c>
      <c r="D3442" s="46">
        <v>150.38320557861212</v>
      </c>
      <c r="E3442" s="46">
        <v>29.802107577376731</v>
      </c>
      <c r="F3442" s="47"/>
    </row>
    <row r="3443" spans="1:6" s="50" customFormat="1" x14ac:dyDescent="0.2">
      <c r="A3443" s="45">
        <v>42771</v>
      </c>
      <c r="B3443" s="66" t="s">
        <v>106</v>
      </c>
      <c r="C3443" s="46">
        <v>209.0614672854806</v>
      </c>
      <c r="D3443" s="46">
        <v>252.26393154319507</v>
      </c>
      <c r="E3443" s="46">
        <v>43.202464257714468</v>
      </c>
      <c r="F3443" s="47"/>
    </row>
    <row r="3444" spans="1:6" s="50" customFormat="1" x14ac:dyDescent="0.2">
      <c r="A3444" s="45">
        <v>42771</v>
      </c>
      <c r="B3444" s="66" t="s">
        <v>107</v>
      </c>
      <c r="C3444" s="46">
        <v>148.83023508585848</v>
      </c>
      <c r="D3444" s="46">
        <v>179.28949551076275</v>
      </c>
      <c r="E3444" s="46">
        <v>30.459260424904272</v>
      </c>
      <c r="F3444" s="47"/>
    </row>
    <row r="3445" spans="1:6" s="50" customFormat="1" x14ac:dyDescent="0.2">
      <c r="A3445" s="45">
        <v>42771</v>
      </c>
      <c r="B3445" s="66" t="s">
        <v>108</v>
      </c>
      <c r="C3445" s="46">
        <v>144.98195169164129</v>
      </c>
      <c r="D3445" s="46">
        <v>185.77331222812745</v>
      </c>
      <c r="E3445" s="46">
        <v>40.791360536486167</v>
      </c>
      <c r="F3445" s="47"/>
    </row>
    <row r="3446" spans="1:6" s="50" customFormat="1" x14ac:dyDescent="0.2">
      <c r="A3446" s="45">
        <v>42771</v>
      </c>
      <c r="B3446" s="66" t="s">
        <v>109</v>
      </c>
      <c r="C3446" s="46">
        <v>150.39037924444361</v>
      </c>
      <c r="D3446" s="46">
        <v>198.51737924748838</v>
      </c>
      <c r="E3446" s="46">
        <v>48.12700000304477</v>
      </c>
      <c r="F3446" s="47"/>
    </row>
    <row r="3447" spans="1:6" s="50" customFormat="1" x14ac:dyDescent="0.2">
      <c r="A3447" s="45">
        <v>42771</v>
      </c>
      <c r="B3447" s="66" t="s">
        <v>110</v>
      </c>
      <c r="C3447" s="46">
        <v>216.26688204015039</v>
      </c>
      <c r="D3447" s="46">
        <v>260.88886789812136</v>
      </c>
      <c r="E3447" s="46">
        <v>44.621985857970969</v>
      </c>
      <c r="F3447" s="47"/>
    </row>
    <row r="3448" spans="1:6" s="50" customFormat="1" x14ac:dyDescent="0.2">
      <c r="A3448" s="45">
        <v>42771</v>
      </c>
      <c r="B3448" s="66" t="s">
        <v>111</v>
      </c>
      <c r="C3448" s="46">
        <v>178.39754244848439</v>
      </c>
      <c r="D3448" s="46">
        <v>215.12536545331525</v>
      </c>
      <c r="E3448" s="46">
        <v>36.727823004830867</v>
      </c>
      <c r="F3448" s="47"/>
    </row>
    <row r="3449" spans="1:6" s="50" customFormat="1" x14ac:dyDescent="0.2">
      <c r="A3449" s="45">
        <v>42771</v>
      </c>
      <c r="B3449" s="66" t="s">
        <v>112</v>
      </c>
      <c r="C3449" s="46">
        <v>282.74074277841299</v>
      </c>
      <c r="D3449" s="46">
        <v>330.76100943009777</v>
      </c>
      <c r="E3449" s="46">
        <v>48.020266651684778</v>
      </c>
      <c r="F3449" s="47"/>
    </row>
    <row r="3450" spans="1:6" s="50" customFormat="1" x14ac:dyDescent="0.2">
      <c r="A3450" s="45">
        <v>42771</v>
      </c>
      <c r="B3450" s="66" t="s">
        <v>113</v>
      </c>
      <c r="C3450" s="46">
        <v>213.37598811681255</v>
      </c>
      <c r="D3450" s="46">
        <v>253.24308502305368</v>
      </c>
      <c r="E3450" s="46">
        <v>39.86709690624113</v>
      </c>
      <c r="F3450" s="47"/>
    </row>
    <row r="3451" spans="1:6" s="50" customFormat="1" x14ac:dyDescent="0.2">
      <c r="A3451" s="45">
        <v>42771</v>
      </c>
      <c r="B3451" s="66" t="s">
        <v>114</v>
      </c>
      <c r="C3451" s="46">
        <v>149.06132719904087</v>
      </c>
      <c r="D3451" s="46">
        <v>180.73695429141856</v>
      </c>
      <c r="E3451" s="46">
        <v>31.675627092377681</v>
      </c>
      <c r="F3451" s="47"/>
    </row>
    <row r="3452" spans="1:6" s="50" customFormat="1" x14ac:dyDescent="0.2">
      <c r="A3452" s="45">
        <v>42771</v>
      </c>
      <c r="B3452" s="66" t="s">
        <v>115</v>
      </c>
      <c r="C3452" s="46">
        <v>149.18020194823205</v>
      </c>
      <c r="D3452" s="46">
        <v>182.32568504895863</v>
      </c>
      <c r="E3452" s="46">
        <v>33.14548310072658</v>
      </c>
      <c r="F3452" s="47"/>
    </row>
    <row r="3453" spans="1:6" s="50" customFormat="1" x14ac:dyDescent="0.2">
      <c r="A3453" s="45">
        <v>42771</v>
      </c>
      <c r="B3453" s="66" t="s">
        <v>116</v>
      </c>
      <c r="C3453" s="46">
        <v>174.66308801360844</v>
      </c>
      <c r="D3453" s="46">
        <v>201.44082398769999</v>
      </c>
      <c r="E3453" s="46">
        <v>26.777735974091541</v>
      </c>
      <c r="F3453" s="47"/>
    </row>
    <row r="3454" spans="1:6" s="50" customFormat="1" x14ac:dyDescent="0.2">
      <c r="A3454" s="45">
        <v>42771</v>
      </c>
      <c r="B3454" s="66" t="s">
        <v>117</v>
      </c>
      <c r="C3454" s="46">
        <v>157.83247125369576</v>
      </c>
      <c r="D3454" s="46">
        <v>190.5103420894678</v>
      </c>
      <c r="E3454" s="46">
        <v>32.67787083577204</v>
      </c>
      <c r="F3454" s="47"/>
    </row>
    <row r="3455" spans="1:6" s="50" customFormat="1" x14ac:dyDescent="0.2">
      <c r="A3455" s="45">
        <v>42771</v>
      </c>
      <c r="B3455" s="66" t="s">
        <v>118</v>
      </c>
      <c r="C3455" s="46">
        <v>166.36571509296829</v>
      </c>
      <c r="D3455" s="46">
        <v>194.37475081281377</v>
      </c>
      <c r="E3455" s="46">
        <v>28.009035719845485</v>
      </c>
      <c r="F3455" s="47"/>
    </row>
    <row r="3456" spans="1:6" s="50" customFormat="1" x14ac:dyDescent="0.2">
      <c r="A3456" s="45">
        <v>42771</v>
      </c>
      <c r="B3456" s="66" t="s">
        <v>119</v>
      </c>
      <c r="C3456" s="46">
        <v>202.06521855014341</v>
      </c>
      <c r="D3456" s="46">
        <v>225.66467304071458</v>
      </c>
      <c r="E3456" s="46">
        <v>23.599454490571162</v>
      </c>
      <c r="F3456" s="47"/>
    </row>
    <row r="3457" spans="1:6" s="50" customFormat="1" x14ac:dyDescent="0.2">
      <c r="A3457" s="45">
        <v>42771</v>
      </c>
      <c r="B3457" s="66" t="s">
        <v>120</v>
      </c>
      <c r="C3457" s="46">
        <v>193.88951725559443</v>
      </c>
      <c r="D3457" s="46">
        <v>224.74852100123022</v>
      </c>
      <c r="E3457" s="46">
        <v>30.859003745635789</v>
      </c>
      <c r="F3457" s="47"/>
    </row>
    <row r="3458" spans="1:6" s="50" customFormat="1" x14ac:dyDescent="0.2">
      <c r="A3458" s="45">
        <v>42771</v>
      </c>
      <c r="B3458" s="66" t="s">
        <v>121</v>
      </c>
      <c r="C3458" s="46">
        <v>139.43572579374802</v>
      </c>
      <c r="D3458" s="46">
        <v>161.35961631852859</v>
      </c>
      <c r="E3458" s="46">
        <v>21.923890524780575</v>
      </c>
      <c r="F3458" s="47"/>
    </row>
    <row r="3459" spans="1:6" s="50" customFormat="1" x14ac:dyDescent="0.2">
      <c r="A3459" s="45">
        <v>42771</v>
      </c>
      <c r="B3459" s="66" t="s">
        <v>122</v>
      </c>
      <c r="C3459" s="46">
        <v>144.12236027405334</v>
      </c>
      <c r="D3459" s="46">
        <v>165.67953827777171</v>
      </c>
      <c r="E3459" s="46">
        <v>21.557178003718377</v>
      </c>
      <c r="F3459" s="47"/>
    </row>
    <row r="3460" spans="1:6" s="50" customFormat="1" x14ac:dyDescent="0.2">
      <c r="A3460" s="45">
        <v>42771</v>
      </c>
      <c r="B3460" s="66" t="s">
        <v>123</v>
      </c>
      <c r="C3460" s="46">
        <v>159.98760925103673</v>
      </c>
      <c r="D3460" s="46">
        <v>189.11561904425622</v>
      </c>
      <c r="E3460" s="46">
        <v>29.128009793219491</v>
      </c>
      <c r="F3460" s="47"/>
    </row>
    <row r="3461" spans="1:6" s="50" customFormat="1" x14ac:dyDescent="0.2">
      <c r="A3461" s="45">
        <v>42771</v>
      </c>
      <c r="B3461" s="66" t="s">
        <v>124</v>
      </c>
      <c r="C3461" s="46">
        <v>121.28178208133257</v>
      </c>
      <c r="D3461" s="46">
        <v>143.93810577568161</v>
      </c>
      <c r="E3461" s="46">
        <v>22.656323694349041</v>
      </c>
      <c r="F3461" s="47"/>
    </row>
    <row r="3462" spans="1:6" s="50" customFormat="1" x14ac:dyDescent="0.2">
      <c r="A3462" s="45">
        <v>42771</v>
      </c>
      <c r="B3462" s="66" t="s">
        <v>125</v>
      </c>
      <c r="C3462" s="46">
        <v>89.067389117151123</v>
      </c>
      <c r="D3462" s="46">
        <v>106.61387449780327</v>
      </c>
      <c r="E3462" s="46">
        <v>17.546485380652143</v>
      </c>
      <c r="F3462" s="47"/>
    </row>
    <row r="3463" spans="1:6" s="50" customFormat="1" x14ac:dyDescent="0.2">
      <c r="A3463" s="45">
        <v>42771</v>
      </c>
      <c r="B3463" s="66" t="s">
        <v>126</v>
      </c>
      <c r="C3463" s="46">
        <v>134.74176646724274</v>
      </c>
      <c r="D3463" s="46">
        <v>157.81180037956543</v>
      </c>
      <c r="E3463" s="46">
        <v>23.070033912322685</v>
      </c>
      <c r="F3463" s="47"/>
    </row>
    <row r="3464" spans="1:6" s="50" customFormat="1" x14ac:dyDescent="0.2">
      <c r="A3464" s="45">
        <v>42771</v>
      </c>
      <c r="B3464" s="66" t="s">
        <v>127</v>
      </c>
      <c r="C3464" s="46">
        <v>130.41347656141093</v>
      </c>
      <c r="D3464" s="46">
        <v>152.57404796867792</v>
      </c>
      <c r="E3464" s="46">
        <v>22.160571407266985</v>
      </c>
      <c r="F3464" s="47"/>
    </row>
    <row r="3465" spans="1:6" s="50" customFormat="1" x14ac:dyDescent="0.2">
      <c r="A3465" s="45">
        <v>42771</v>
      </c>
      <c r="B3465" s="66" t="s">
        <v>128</v>
      </c>
      <c r="C3465" s="46">
        <v>133.53739608173115</v>
      </c>
      <c r="D3465" s="46">
        <v>150.06712543465346</v>
      </c>
      <c r="E3465" s="46">
        <v>16.529729352922317</v>
      </c>
      <c r="F3465" s="47"/>
    </row>
    <row r="3466" spans="1:6" s="50" customFormat="1" x14ac:dyDescent="0.2">
      <c r="A3466" s="45">
        <v>42772</v>
      </c>
      <c r="B3466" s="66">
        <v>0</v>
      </c>
      <c r="C3466" s="46">
        <v>150.24324936395269</v>
      </c>
      <c r="D3466" s="46">
        <v>165.9911511899646</v>
      </c>
      <c r="E3466" s="46">
        <v>15.747901826011912</v>
      </c>
      <c r="F3466" s="47"/>
    </row>
    <row r="3467" spans="1:6" s="50" customFormat="1" x14ac:dyDescent="0.2">
      <c r="A3467" s="45">
        <v>42772</v>
      </c>
      <c r="B3467" s="66" t="s">
        <v>34</v>
      </c>
      <c r="C3467" s="46">
        <v>151.924612997629</v>
      </c>
      <c r="D3467" s="46">
        <v>175.0883062268181</v>
      </c>
      <c r="E3467" s="46">
        <v>23.163693229189107</v>
      </c>
      <c r="F3467" s="47"/>
    </row>
    <row r="3468" spans="1:6" s="50" customFormat="1" x14ac:dyDescent="0.2">
      <c r="A3468" s="45">
        <v>42772</v>
      </c>
      <c r="B3468" s="66" t="s">
        <v>35</v>
      </c>
      <c r="C3468" s="46">
        <v>58.317374988991894</v>
      </c>
      <c r="D3468" s="46">
        <v>74.743385880180995</v>
      </c>
      <c r="E3468" s="46">
        <v>16.426010891189101</v>
      </c>
      <c r="F3468" s="47"/>
    </row>
    <row r="3469" spans="1:6" s="50" customFormat="1" x14ac:dyDescent="0.2">
      <c r="A3469" s="45">
        <v>42772</v>
      </c>
      <c r="B3469" s="66" t="s">
        <v>36</v>
      </c>
      <c r="C3469" s="46">
        <v>42.367457869009669</v>
      </c>
      <c r="D3469" s="46">
        <v>57.768217957226369</v>
      </c>
      <c r="E3469" s="46">
        <v>15.4007600882167</v>
      </c>
      <c r="F3469" s="47"/>
    </row>
    <row r="3470" spans="1:6" s="50" customFormat="1" x14ac:dyDescent="0.2">
      <c r="A3470" s="45">
        <v>42772</v>
      </c>
      <c r="B3470" s="66" t="s">
        <v>37</v>
      </c>
      <c r="C3470" s="46">
        <v>47.403051674034366</v>
      </c>
      <c r="D3470" s="46">
        <v>63.454680206943053</v>
      </c>
      <c r="E3470" s="46">
        <v>16.051628532908687</v>
      </c>
      <c r="F3470" s="47"/>
    </row>
    <row r="3471" spans="1:6" s="50" customFormat="1" x14ac:dyDescent="0.2">
      <c r="A3471" s="45">
        <v>42772</v>
      </c>
      <c r="B3471" s="66" t="s">
        <v>38</v>
      </c>
      <c r="C3471" s="46">
        <v>28.196390247476653</v>
      </c>
      <c r="D3471" s="46">
        <v>41.55503931274351</v>
      </c>
      <c r="E3471" s="46">
        <v>13.358649065266857</v>
      </c>
      <c r="F3471" s="47"/>
    </row>
    <row r="3472" spans="1:6" s="50" customFormat="1" x14ac:dyDescent="0.2">
      <c r="A3472" s="45">
        <v>42772</v>
      </c>
      <c r="B3472" s="66" t="s">
        <v>39</v>
      </c>
      <c r="C3472" s="46">
        <v>23.016028846607561</v>
      </c>
      <c r="D3472" s="46">
        <v>35.866324319205816</v>
      </c>
      <c r="E3472" s="46">
        <v>12.850295472598255</v>
      </c>
      <c r="F3472" s="47"/>
    </row>
    <row r="3473" spans="1:6" s="50" customFormat="1" x14ac:dyDescent="0.2">
      <c r="A3473" s="45">
        <v>42772</v>
      </c>
      <c r="B3473" s="66" t="s">
        <v>40</v>
      </c>
      <c r="C3473" s="46">
        <v>36.428698989636267</v>
      </c>
      <c r="D3473" s="46">
        <v>49.777042418446939</v>
      </c>
      <c r="E3473" s="46">
        <v>13.348343428810672</v>
      </c>
      <c r="F3473" s="47"/>
    </row>
    <row r="3474" spans="1:6" s="50" customFormat="1" x14ac:dyDescent="0.2">
      <c r="A3474" s="45">
        <v>42772</v>
      </c>
      <c r="B3474" s="66" t="s">
        <v>41</v>
      </c>
      <c r="C3474" s="46">
        <v>55.982632787063366</v>
      </c>
      <c r="D3474" s="46">
        <v>68.475804180624834</v>
      </c>
      <c r="E3474" s="46">
        <v>12.493171393561468</v>
      </c>
      <c r="F3474" s="47"/>
    </row>
    <row r="3475" spans="1:6" s="50" customFormat="1" x14ac:dyDescent="0.2">
      <c r="A3475" s="45">
        <v>42772</v>
      </c>
      <c r="B3475" s="66" t="s">
        <v>42</v>
      </c>
      <c r="C3475" s="46">
        <v>92.181826385071446</v>
      </c>
      <c r="D3475" s="46">
        <v>105.09970466160742</v>
      </c>
      <c r="E3475" s="46">
        <v>12.917878276535973</v>
      </c>
      <c r="F3475" s="47"/>
    </row>
    <row r="3476" spans="1:6" s="50" customFormat="1" x14ac:dyDescent="0.2">
      <c r="A3476" s="45">
        <v>42772</v>
      </c>
      <c r="B3476" s="66" t="s">
        <v>43</v>
      </c>
      <c r="C3476" s="46">
        <v>86.051625137672175</v>
      </c>
      <c r="D3476" s="46">
        <v>102.25347832866008</v>
      </c>
      <c r="E3476" s="46">
        <v>16.201853190987904</v>
      </c>
      <c r="F3476" s="47"/>
    </row>
    <row r="3477" spans="1:6" s="50" customFormat="1" x14ac:dyDescent="0.2">
      <c r="A3477" s="45">
        <v>42772</v>
      </c>
      <c r="B3477" s="66" t="s">
        <v>44</v>
      </c>
      <c r="C3477" s="46">
        <v>66.449046589218611</v>
      </c>
      <c r="D3477" s="46">
        <v>79.332562802769885</v>
      </c>
      <c r="E3477" s="46">
        <v>12.883516213551275</v>
      </c>
      <c r="F3477" s="47"/>
    </row>
    <row r="3478" spans="1:6" s="50" customFormat="1" x14ac:dyDescent="0.2">
      <c r="A3478" s="45">
        <v>42772</v>
      </c>
      <c r="B3478" s="66" t="s">
        <v>45</v>
      </c>
      <c r="C3478" s="46">
        <v>69.164557352863895</v>
      </c>
      <c r="D3478" s="46">
        <v>81.229913657862582</v>
      </c>
      <c r="E3478" s="46">
        <v>12.065356304998687</v>
      </c>
      <c r="F3478" s="47"/>
    </row>
    <row r="3479" spans="1:6" s="50" customFormat="1" x14ac:dyDescent="0.2">
      <c r="A3479" s="45">
        <v>42772</v>
      </c>
      <c r="B3479" s="66" t="s">
        <v>46</v>
      </c>
      <c r="C3479" s="46">
        <v>54.273560920468888</v>
      </c>
      <c r="D3479" s="46">
        <v>66.169634519344086</v>
      </c>
      <c r="E3479" s="46">
        <v>11.896073598875198</v>
      </c>
      <c r="F3479" s="47"/>
    </row>
    <row r="3480" spans="1:6" s="50" customFormat="1" x14ac:dyDescent="0.2">
      <c r="A3480" s="45">
        <v>42772</v>
      </c>
      <c r="B3480" s="66" t="s">
        <v>47</v>
      </c>
      <c r="C3480" s="46">
        <v>69.055156668801857</v>
      </c>
      <c r="D3480" s="46">
        <v>81.726162106901469</v>
      </c>
      <c r="E3480" s="46">
        <v>12.671005438099613</v>
      </c>
      <c r="F3480" s="47"/>
    </row>
    <row r="3481" spans="1:6" s="50" customFormat="1" x14ac:dyDescent="0.2">
      <c r="A3481" s="45">
        <v>42772</v>
      </c>
      <c r="B3481" s="66" t="s">
        <v>48</v>
      </c>
      <c r="C3481" s="46">
        <v>103.23328961615843</v>
      </c>
      <c r="D3481" s="46">
        <v>114.97778029649095</v>
      </c>
      <c r="E3481" s="46">
        <v>11.744490680332518</v>
      </c>
      <c r="F3481" s="47"/>
    </row>
    <row r="3482" spans="1:6" s="50" customFormat="1" x14ac:dyDescent="0.2">
      <c r="A3482" s="45">
        <v>42772</v>
      </c>
      <c r="B3482" s="66" t="s">
        <v>49</v>
      </c>
      <c r="C3482" s="46">
        <v>93.017288010959646</v>
      </c>
      <c r="D3482" s="46">
        <v>108.94746913103339</v>
      </c>
      <c r="E3482" s="46">
        <v>15.93018112007374</v>
      </c>
      <c r="F3482" s="47"/>
    </row>
    <row r="3483" spans="1:6" s="50" customFormat="1" x14ac:dyDescent="0.2">
      <c r="A3483" s="45">
        <v>42772</v>
      </c>
      <c r="B3483" s="66" t="s">
        <v>50</v>
      </c>
      <c r="C3483" s="46">
        <v>85.565524276507588</v>
      </c>
      <c r="D3483" s="46">
        <v>99.505838105007001</v>
      </c>
      <c r="E3483" s="46">
        <v>13.940313828499413</v>
      </c>
      <c r="F3483" s="47"/>
    </row>
    <row r="3484" spans="1:6" s="50" customFormat="1" x14ac:dyDescent="0.2">
      <c r="A3484" s="45">
        <v>42772</v>
      </c>
      <c r="B3484" s="66" t="s">
        <v>51</v>
      </c>
      <c r="C3484" s="46">
        <v>170.40846421626821</v>
      </c>
      <c r="D3484" s="46">
        <v>186.61131007976599</v>
      </c>
      <c r="E3484" s="46">
        <v>16.202845863497771</v>
      </c>
      <c r="F3484" s="47"/>
    </row>
    <row r="3485" spans="1:6" s="50" customFormat="1" x14ac:dyDescent="0.2">
      <c r="A3485" s="45">
        <v>42772</v>
      </c>
      <c r="B3485" s="66" t="s">
        <v>52</v>
      </c>
      <c r="C3485" s="46">
        <v>189.63480087495421</v>
      </c>
      <c r="D3485" s="46">
        <v>209.34955435631474</v>
      </c>
      <c r="E3485" s="46">
        <v>19.714753481360532</v>
      </c>
      <c r="F3485" s="47"/>
    </row>
    <row r="3486" spans="1:6" s="50" customFormat="1" x14ac:dyDescent="0.2">
      <c r="A3486" s="45">
        <v>42772</v>
      </c>
      <c r="B3486" s="66" t="s">
        <v>53</v>
      </c>
      <c r="C3486" s="46">
        <v>147.45235503865621</v>
      </c>
      <c r="D3486" s="46">
        <v>168.06665540214613</v>
      </c>
      <c r="E3486" s="46">
        <v>20.614300363489917</v>
      </c>
      <c r="F3486" s="47"/>
    </row>
    <row r="3487" spans="1:6" s="50" customFormat="1" x14ac:dyDescent="0.2">
      <c r="A3487" s="45">
        <v>42772</v>
      </c>
      <c r="B3487" s="66" t="s">
        <v>54</v>
      </c>
      <c r="C3487" s="46">
        <v>104.91014896463474</v>
      </c>
      <c r="D3487" s="46">
        <v>122.12379055667145</v>
      </c>
      <c r="E3487" s="46">
        <v>17.213641592036709</v>
      </c>
      <c r="F3487" s="47"/>
    </row>
    <row r="3488" spans="1:6" s="50" customFormat="1" x14ac:dyDescent="0.2">
      <c r="A3488" s="45">
        <v>42772</v>
      </c>
      <c r="B3488" s="66" t="s">
        <v>55</v>
      </c>
      <c r="C3488" s="46">
        <v>193.59534469516259</v>
      </c>
      <c r="D3488" s="46">
        <v>218.99850383554968</v>
      </c>
      <c r="E3488" s="46">
        <v>25.403159140387089</v>
      </c>
      <c r="F3488" s="47"/>
    </row>
    <row r="3489" spans="1:6" s="50" customFormat="1" x14ac:dyDescent="0.2">
      <c r="A3489" s="45">
        <v>42772</v>
      </c>
      <c r="B3489" s="66" t="s">
        <v>56</v>
      </c>
      <c r="C3489" s="46">
        <v>242.02205542610105</v>
      </c>
      <c r="D3489" s="46">
        <v>266.29353698459585</v>
      </c>
      <c r="E3489" s="46">
        <v>24.271481558494798</v>
      </c>
      <c r="F3489" s="47"/>
    </row>
    <row r="3490" spans="1:6" s="50" customFormat="1" x14ac:dyDescent="0.2">
      <c r="A3490" s="45">
        <v>42772</v>
      </c>
      <c r="B3490" s="66" t="s">
        <v>57</v>
      </c>
      <c r="C3490" s="46">
        <v>264.25110827826614</v>
      </c>
      <c r="D3490" s="46">
        <v>295.28035552577074</v>
      </c>
      <c r="E3490" s="46">
        <v>31.0292472475046</v>
      </c>
      <c r="F3490" s="47"/>
    </row>
    <row r="3491" spans="1:6" s="50" customFormat="1" x14ac:dyDescent="0.2">
      <c r="A3491" s="45">
        <v>42772</v>
      </c>
      <c r="B3491" s="66" t="s">
        <v>58</v>
      </c>
      <c r="C3491" s="46">
        <v>408.20962846272869</v>
      </c>
      <c r="D3491" s="46">
        <v>453.31251681196898</v>
      </c>
      <c r="E3491" s="46">
        <v>45.102888349240288</v>
      </c>
      <c r="F3491" s="47"/>
    </row>
    <row r="3492" spans="1:6" s="50" customFormat="1" x14ac:dyDescent="0.2">
      <c r="A3492" s="45">
        <v>42772</v>
      </c>
      <c r="B3492" s="66" t="s">
        <v>59</v>
      </c>
      <c r="C3492" s="46">
        <v>308.58785240290513</v>
      </c>
      <c r="D3492" s="46">
        <v>337.55966122090797</v>
      </c>
      <c r="E3492" s="46">
        <v>28.971808818002842</v>
      </c>
      <c r="F3492" s="47"/>
    </row>
    <row r="3493" spans="1:6" s="50" customFormat="1" x14ac:dyDescent="0.2">
      <c r="A3493" s="45">
        <v>42772</v>
      </c>
      <c r="B3493" s="66" t="s">
        <v>60</v>
      </c>
      <c r="C3493" s="46">
        <v>582.56250224435553</v>
      </c>
      <c r="D3493" s="46">
        <v>624.85023576367826</v>
      </c>
      <c r="E3493" s="46">
        <v>42.287733519322728</v>
      </c>
      <c r="F3493" s="47"/>
    </row>
    <row r="3494" spans="1:6" s="50" customFormat="1" x14ac:dyDescent="0.2">
      <c r="A3494" s="45">
        <v>42772</v>
      </c>
      <c r="B3494" s="66" t="s">
        <v>61</v>
      </c>
      <c r="C3494" s="46">
        <v>457.46608433905539</v>
      </c>
      <c r="D3494" s="46">
        <v>503.86922618126965</v>
      </c>
      <c r="E3494" s="46">
        <v>46.403141842214268</v>
      </c>
      <c r="F3494" s="47"/>
    </row>
    <row r="3495" spans="1:6" s="50" customFormat="1" x14ac:dyDescent="0.2">
      <c r="A3495" s="45">
        <v>42772</v>
      </c>
      <c r="B3495" s="66" t="s">
        <v>62</v>
      </c>
      <c r="C3495" s="46">
        <v>582.31173725647329</v>
      </c>
      <c r="D3495" s="46">
        <v>639.93844285655916</v>
      </c>
      <c r="E3495" s="46">
        <v>57.62670560008587</v>
      </c>
      <c r="F3495" s="47"/>
    </row>
    <row r="3496" spans="1:6" s="50" customFormat="1" x14ac:dyDescent="0.2">
      <c r="A3496" s="45">
        <v>42772</v>
      </c>
      <c r="B3496" s="66" t="s">
        <v>63</v>
      </c>
      <c r="C3496" s="46">
        <v>512.97287146927249</v>
      </c>
      <c r="D3496" s="46">
        <v>569.77958194552002</v>
      </c>
      <c r="E3496" s="46">
        <v>56.806710476247531</v>
      </c>
      <c r="F3496" s="47"/>
    </row>
    <row r="3497" spans="1:6" s="50" customFormat="1" x14ac:dyDescent="0.2">
      <c r="A3497" s="45">
        <v>42772</v>
      </c>
      <c r="B3497" s="66" t="s">
        <v>64</v>
      </c>
      <c r="C3497" s="46">
        <v>496.0255427491187</v>
      </c>
      <c r="D3497" s="46">
        <v>552.94031329064455</v>
      </c>
      <c r="E3497" s="46">
        <v>56.914770541525854</v>
      </c>
      <c r="F3497" s="47"/>
    </row>
    <row r="3498" spans="1:6" s="50" customFormat="1" x14ac:dyDescent="0.2">
      <c r="A3498" s="45">
        <v>42772</v>
      </c>
      <c r="B3498" s="66" t="s">
        <v>65</v>
      </c>
      <c r="C3498" s="46">
        <v>550.69396695119769</v>
      </c>
      <c r="D3498" s="46">
        <v>606.80915614575963</v>
      </c>
      <c r="E3498" s="46">
        <v>56.115189194561935</v>
      </c>
      <c r="F3498" s="47"/>
    </row>
    <row r="3499" spans="1:6" s="50" customFormat="1" x14ac:dyDescent="0.2">
      <c r="A3499" s="45">
        <v>42772</v>
      </c>
      <c r="B3499" s="66" t="s">
        <v>66</v>
      </c>
      <c r="C3499" s="46">
        <v>447.9530254158538</v>
      </c>
      <c r="D3499" s="46">
        <v>496.30214780756626</v>
      </c>
      <c r="E3499" s="46">
        <v>48.349122391712456</v>
      </c>
      <c r="F3499" s="47"/>
    </row>
    <row r="3500" spans="1:6" s="50" customFormat="1" x14ac:dyDescent="0.2">
      <c r="A3500" s="45">
        <v>42772</v>
      </c>
      <c r="B3500" s="66" t="s">
        <v>67</v>
      </c>
      <c r="C3500" s="46">
        <v>326.34911928479738</v>
      </c>
      <c r="D3500" s="46">
        <v>392.848432234999</v>
      </c>
      <c r="E3500" s="46">
        <v>66.499312950201613</v>
      </c>
      <c r="F3500" s="47"/>
    </row>
    <row r="3501" spans="1:6" s="50" customFormat="1" x14ac:dyDescent="0.2">
      <c r="A3501" s="45">
        <v>42772</v>
      </c>
      <c r="B3501" s="66" t="s">
        <v>68</v>
      </c>
      <c r="C3501" s="46">
        <v>378.49429875966189</v>
      </c>
      <c r="D3501" s="46">
        <v>435.46405205739916</v>
      </c>
      <c r="E3501" s="46">
        <v>56.96975329773727</v>
      </c>
      <c r="F3501" s="47"/>
    </row>
    <row r="3502" spans="1:6" s="50" customFormat="1" x14ac:dyDescent="0.2">
      <c r="A3502" s="45">
        <v>42772</v>
      </c>
      <c r="B3502" s="66" t="s">
        <v>69</v>
      </c>
      <c r="C3502" s="46">
        <v>323.21921952922719</v>
      </c>
      <c r="D3502" s="46">
        <v>373.84613716718189</v>
      </c>
      <c r="E3502" s="46">
        <v>50.626917637954705</v>
      </c>
      <c r="F3502" s="47"/>
    </row>
    <row r="3503" spans="1:6" s="50" customFormat="1" x14ac:dyDescent="0.2">
      <c r="A3503" s="45">
        <v>42772</v>
      </c>
      <c r="B3503" s="66" t="s">
        <v>70</v>
      </c>
      <c r="C3503" s="46">
        <v>273.23194047900358</v>
      </c>
      <c r="D3503" s="46">
        <v>330.41740969689175</v>
      </c>
      <c r="E3503" s="46">
        <v>57.185469217888169</v>
      </c>
      <c r="F3503" s="47"/>
    </row>
    <row r="3504" spans="1:6" s="50" customFormat="1" x14ac:dyDescent="0.2">
      <c r="A3504" s="45">
        <v>42772</v>
      </c>
      <c r="B3504" s="66" t="s">
        <v>71</v>
      </c>
      <c r="C3504" s="46">
        <v>314.56236196766355</v>
      </c>
      <c r="D3504" s="46">
        <v>365.52980656932851</v>
      </c>
      <c r="E3504" s="46">
        <v>50.967444601664965</v>
      </c>
      <c r="F3504" s="47"/>
    </row>
    <row r="3505" spans="1:6" s="50" customFormat="1" x14ac:dyDescent="0.2">
      <c r="A3505" s="45">
        <v>42772</v>
      </c>
      <c r="B3505" s="66" t="s">
        <v>72</v>
      </c>
      <c r="C3505" s="46">
        <v>200.65486544874148</v>
      </c>
      <c r="D3505" s="46">
        <v>248.6811917696746</v>
      </c>
      <c r="E3505" s="46">
        <v>48.026326320933123</v>
      </c>
      <c r="F3505" s="47"/>
    </row>
    <row r="3506" spans="1:6" s="50" customFormat="1" x14ac:dyDescent="0.2">
      <c r="A3506" s="45">
        <v>42772</v>
      </c>
      <c r="B3506" s="66" t="s">
        <v>73</v>
      </c>
      <c r="C3506" s="46">
        <v>188.99836847359873</v>
      </c>
      <c r="D3506" s="46">
        <v>257.65347722903374</v>
      </c>
      <c r="E3506" s="46">
        <v>68.655108755435009</v>
      </c>
      <c r="F3506" s="47"/>
    </row>
    <row r="3507" spans="1:6" s="50" customFormat="1" x14ac:dyDescent="0.2">
      <c r="A3507" s="45">
        <v>42772</v>
      </c>
      <c r="B3507" s="66" t="s">
        <v>74</v>
      </c>
      <c r="C3507" s="46">
        <v>94.197961377871465</v>
      </c>
      <c r="D3507" s="46">
        <v>158.0885743760625</v>
      </c>
      <c r="E3507" s="46">
        <v>63.890612998191031</v>
      </c>
      <c r="F3507" s="47"/>
    </row>
    <row r="3508" spans="1:6" s="50" customFormat="1" x14ac:dyDescent="0.2">
      <c r="A3508" s="45">
        <v>42772</v>
      </c>
      <c r="B3508" s="66" t="s">
        <v>75</v>
      </c>
      <c r="C3508" s="46">
        <v>95.759059359756577</v>
      </c>
      <c r="D3508" s="46">
        <v>133.99112178938225</v>
      </c>
      <c r="E3508" s="46">
        <v>38.232062429625671</v>
      </c>
      <c r="F3508" s="47"/>
    </row>
    <row r="3509" spans="1:6" s="50" customFormat="1" x14ac:dyDescent="0.2">
      <c r="A3509" s="45">
        <v>42772</v>
      </c>
      <c r="B3509" s="66" t="s">
        <v>76</v>
      </c>
      <c r="C3509" s="46">
        <v>90.111230880871943</v>
      </c>
      <c r="D3509" s="46">
        <v>126.94168412668604</v>
      </c>
      <c r="E3509" s="46">
        <v>36.830453245814098</v>
      </c>
      <c r="F3509" s="47"/>
    </row>
    <row r="3510" spans="1:6" s="50" customFormat="1" x14ac:dyDescent="0.2">
      <c r="A3510" s="45">
        <v>42772</v>
      </c>
      <c r="B3510" s="66" t="s">
        <v>77</v>
      </c>
      <c r="C3510" s="46">
        <v>117.98458112792169</v>
      </c>
      <c r="D3510" s="46">
        <v>163.75852874284718</v>
      </c>
      <c r="E3510" s="46">
        <v>45.77394761492549</v>
      </c>
      <c r="F3510" s="47"/>
    </row>
    <row r="3511" spans="1:6" s="50" customFormat="1" x14ac:dyDescent="0.2">
      <c r="A3511" s="45">
        <v>42772</v>
      </c>
      <c r="B3511" s="66" t="s">
        <v>78</v>
      </c>
      <c r="C3511" s="46">
        <v>85.784354485190107</v>
      </c>
      <c r="D3511" s="46">
        <v>133.52625781629507</v>
      </c>
      <c r="E3511" s="46">
        <v>47.741903331104965</v>
      </c>
      <c r="F3511" s="47"/>
    </row>
    <row r="3512" spans="1:6" s="50" customFormat="1" x14ac:dyDescent="0.2">
      <c r="A3512" s="45">
        <v>42772</v>
      </c>
      <c r="B3512" s="66" t="s">
        <v>79</v>
      </c>
      <c r="C3512" s="46">
        <v>108.13057037204636</v>
      </c>
      <c r="D3512" s="46">
        <v>138.18192860426109</v>
      </c>
      <c r="E3512" s="46">
        <v>30.051358232214724</v>
      </c>
      <c r="F3512" s="47"/>
    </row>
    <row r="3513" spans="1:6" s="50" customFormat="1" x14ac:dyDescent="0.2">
      <c r="A3513" s="45">
        <v>42772</v>
      </c>
      <c r="B3513" s="66" t="s">
        <v>80</v>
      </c>
      <c r="C3513" s="46">
        <v>73.299855401273319</v>
      </c>
      <c r="D3513" s="46">
        <v>107.8382299670447</v>
      </c>
      <c r="E3513" s="46">
        <v>34.538374565771377</v>
      </c>
      <c r="F3513" s="47"/>
    </row>
    <row r="3514" spans="1:6" s="50" customFormat="1" x14ac:dyDescent="0.2">
      <c r="A3514" s="45">
        <v>42772</v>
      </c>
      <c r="B3514" s="66" t="s">
        <v>81</v>
      </c>
      <c r="C3514" s="46">
        <v>83.667533033485668</v>
      </c>
      <c r="D3514" s="46">
        <v>123.28922988735863</v>
      </c>
      <c r="E3514" s="46">
        <v>39.621696853872962</v>
      </c>
      <c r="F3514" s="47"/>
    </row>
    <row r="3515" spans="1:6" s="50" customFormat="1" x14ac:dyDescent="0.2">
      <c r="A3515" s="45">
        <v>42772</v>
      </c>
      <c r="B3515" s="66" t="s">
        <v>82</v>
      </c>
      <c r="C3515" s="46">
        <v>90.827237497118958</v>
      </c>
      <c r="D3515" s="46">
        <v>142.48915174372425</v>
      </c>
      <c r="E3515" s="46">
        <v>51.661914246605292</v>
      </c>
      <c r="F3515" s="47"/>
    </row>
    <row r="3516" spans="1:6" s="50" customFormat="1" x14ac:dyDescent="0.2">
      <c r="A3516" s="45">
        <v>42772</v>
      </c>
      <c r="B3516" s="66" t="s">
        <v>83</v>
      </c>
      <c r="C3516" s="46">
        <v>66.137494981135049</v>
      </c>
      <c r="D3516" s="46">
        <v>105.44381329038451</v>
      </c>
      <c r="E3516" s="46">
        <v>39.306318309249463</v>
      </c>
      <c r="F3516" s="47"/>
    </row>
    <row r="3517" spans="1:6" s="50" customFormat="1" x14ac:dyDescent="0.2">
      <c r="A3517" s="45">
        <v>42772</v>
      </c>
      <c r="B3517" s="66" t="s">
        <v>84</v>
      </c>
      <c r="C3517" s="46">
        <v>62.54472544666929</v>
      </c>
      <c r="D3517" s="46">
        <v>94.87427388673521</v>
      </c>
      <c r="E3517" s="46">
        <v>32.329548440065921</v>
      </c>
      <c r="F3517" s="47"/>
    </row>
    <row r="3518" spans="1:6" s="50" customFormat="1" x14ac:dyDescent="0.2">
      <c r="A3518" s="45">
        <v>42772</v>
      </c>
      <c r="B3518" s="66" t="s">
        <v>85</v>
      </c>
      <c r="C3518" s="46">
        <v>70.617480184225428</v>
      </c>
      <c r="D3518" s="46">
        <v>126.23067676355025</v>
      </c>
      <c r="E3518" s="46">
        <v>55.613196579324821</v>
      </c>
      <c r="F3518" s="47"/>
    </row>
    <row r="3519" spans="1:6" s="50" customFormat="1" x14ac:dyDescent="0.2">
      <c r="A3519" s="45">
        <v>42772</v>
      </c>
      <c r="B3519" s="66" t="s">
        <v>86</v>
      </c>
      <c r="C3519" s="46">
        <v>74.088822361795039</v>
      </c>
      <c r="D3519" s="46">
        <v>121.91002924071708</v>
      </c>
      <c r="E3519" s="46">
        <v>47.821206878922041</v>
      </c>
      <c r="F3519" s="47"/>
    </row>
    <row r="3520" spans="1:6" s="50" customFormat="1" x14ac:dyDescent="0.2">
      <c r="A3520" s="45">
        <v>42772</v>
      </c>
      <c r="B3520" s="66" t="s">
        <v>87</v>
      </c>
      <c r="C3520" s="46">
        <v>48.378954774101224</v>
      </c>
      <c r="D3520" s="46">
        <v>92.821937965227917</v>
      </c>
      <c r="E3520" s="46">
        <v>44.442983191126693</v>
      </c>
      <c r="F3520" s="47"/>
    </row>
    <row r="3521" spans="1:6" s="50" customFormat="1" x14ac:dyDescent="0.2">
      <c r="A3521" s="45">
        <v>42772</v>
      </c>
      <c r="B3521" s="66" t="s">
        <v>88</v>
      </c>
      <c r="C3521" s="46">
        <v>59.022516734183242</v>
      </c>
      <c r="D3521" s="46">
        <v>86.230164004008884</v>
      </c>
      <c r="E3521" s="46">
        <v>27.207647269825642</v>
      </c>
      <c r="F3521" s="47"/>
    </row>
    <row r="3522" spans="1:6" s="50" customFormat="1" x14ac:dyDescent="0.2">
      <c r="A3522" s="45">
        <v>42772</v>
      </c>
      <c r="B3522" s="66" t="s">
        <v>89</v>
      </c>
      <c r="C3522" s="46">
        <v>70.338640080675773</v>
      </c>
      <c r="D3522" s="46">
        <v>104.97315937812733</v>
      </c>
      <c r="E3522" s="46">
        <v>34.634519297451561</v>
      </c>
      <c r="F3522" s="47"/>
    </row>
    <row r="3523" spans="1:6" s="50" customFormat="1" x14ac:dyDescent="0.2">
      <c r="A3523" s="45">
        <v>42772</v>
      </c>
      <c r="B3523" s="66" t="s">
        <v>90</v>
      </c>
      <c r="C3523" s="46">
        <v>61.376070344520045</v>
      </c>
      <c r="D3523" s="46">
        <v>97.926994036361123</v>
      </c>
      <c r="E3523" s="46">
        <v>36.550923691841078</v>
      </c>
      <c r="F3523" s="47"/>
    </row>
    <row r="3524" spans="1:6" s="50" customFormat="1" x14ac:dyDescent="0.2">
      <c r="A3524" s="45">
        <v>42772</v>
      </c>
      <c r="B3524" s="66" t="s">
        <v>91</v>
      </c>
      <c r="C3524" s="46">
        <v>77.7375204714414</v>
      </c>
      <c r="D3524" s="46">
        <v>124.62083181415012</v>
      </c>
      <c r="E3524" s="46">
        <v>46.883311342708723</v>
      </c>
      <c r="F3524" s="47"/>
    </row>
    <row r="3525" spans="1:6" s="50" customFormat="1" x14ac:dyDescent="0.2">
      <c r="A3525" s="45">
        <v>42772</v>
      </c>
      <c r="B3525" s="66" t="s">
        <v>92</v>
      </c>
      <c r="C3525" s="46">
        <v>56.029137130398311</v>
      </c>
      <c r="D3525" s="46">
        <v>94.059618952635134</v>
      </c>
      <c r="E3525" s="46">
        <v>38.030481822236823</v>
      </c>
      <c r="F3525" s="47"/>
    </row>
    <row r="3526" spans="1:6" s="50" customFormat="1" x14ac:dyDescent="0.2">
      <c r="A3526" s="45">
        <v>42772</v>
      </c>
      <c r="B3526" s="66" t="s">
        <v>93</v>
      </c>
      <c r="C3526" s="46">
        <v>85.532564621707891</v>
      </c>
      <c r="D3526" s="46">
        <v>138.24591786012536</v>
      </c>
      <c r="E3526" s="46">
        <v>52.713353238417469</v>
      </c>
      <c r="F3526" s="47"/>
    </row>
    <row r="3527" spans="1:6" s="50" customFormat="1" x14ac:dyDescent="0.2">
      <c r="A3527" s="45">
        <v>42772</v>
      </c>
      <c r="B3527" s="66" t="s">
        <v>94</v>
      </c>
      <c r="C3527" s="46">
        <v>102.22971937992952</v>
      </c>
      <c r="D3527" s="46">
        <v>131.08602864661486</v>
      </c>
      <c r="E3527" s="46">
        <v>28.856309266685344</v>
      </c>
      <c r="F3527" s="47"/>
    </row>
    <row r="3528" spans="1:6" s="50" customFormat="1" x14ac:dyDescent="0.2">
      <c r="A3528" s="45">
        <v>42772</v>
      </c>
      <c r="B3528" s="66" t="s">
        <v>95</v>
      </c>
      <c r="C3528" s="46">
        <v>63.15121252773428</v>
      </c>
      <c r="D3528" s="46">
        <v>94.052380800195124</v>
      </c>
      <c r="E3528" s="46">
        <v>30.901168272460843</v>
      </c>
      <c r="F3528" s="47"/>
    </row>
    <row r="3529" spans="1:6" s="50" customFormat="1" x14ac:dyDescent="0.2">
      <c r="A3529" s="45">
        <v>42772</v>
      </c>
      <c r="B3529" s="66" t="s">
        <v>96</v>
      </c>
      <c r="C3529" s="46">
        <v>55.822913198088351</v>
      </c>
      <c r="D3529" s="46">
        <v>81.612200564529971</v>
      </c>
      <c r="E3529" s="46">
        <v>25.78928736644162</v>
      </c>
      <c r="F3529" s="47"/>
    </row>
    <row r="3530" spans="1:6" s="50" customFormat="1" x14ac:dyDescent="0.2">
      <c r="A3530" s="45">
        <v>42772</v>
      </c>
      <c r="B3530" s="66" t="s">
        <v>97</v>
      </c>
      <c r="C3530" s="46">
        <v>52.879333268169873</v>
      </c>
      <c r="D3530" s="46">
        <v>95.524147418070939</v>
      </c>
      <c r="E3530" s="46">
        <v>42.644814149901066</v>
      </c>
      <c r="F3530" s="47"/>
    </row>
    <row r="3531" spans="1:6" s="50" customFormat="1" x14ac:dyDescent="0.2">
      <c r="A3531" s="45">
        <v>42772</v>
      </c>
      <c r="B3531" s="66" t="s">
        <v>98</v>
      </c>
      <c r="C3531" s="46">
        <v>86.009230598672573</v>
      </c>
      <c r="D3531" s="46">
        <v>113.01318470352216</v>
      </c>
      <c r="E3531" s="46">
        <v>27.003954104849583</v>
      </c>
      <c r="F3531" s="47"/>
    </row>
    <row r="3532" spans="1:6" s="50" customFormat="1" x14ac:dyDescent="0.2">
      <c r="A3532" s="45">
        <v>42772</v>
      </c>
      <c r="B3532" s="66" t="s">
        <v>99</v>
      </c>
      <c r="C3532" s="46">
        <v>53.683213239730662</v>
      </c>
      <c r="D3532" s="46">
        <v>88.590977470549035</v>
      </c>
      <c r="E3532" s="46">
        <v>34.907764230818373</v>
      </c>
      <c r="F3532" s="47"/>
    </row>
    <row r="3533" spans="1:6" s="50" customFormat="1" x14ac:dyDescent="0.2">
      <c r="A3533" s="45">
        <v>42772</v>
      </c>
      <c r="B3533" s="66" t="s">
        <v>100</v>
      </c>
      <c r="C3533" s="46">
        <v>45.418306149423671</v>
      </c>
      <c r="D3533" s="46">
        <v>74.880170456999792</v>
      </c>
      <c r="E3533" s="46">
        <v>29.461864307576121</v>
      </c>
      <c r="F3533" s="47"/>
    </row>
    <row r="3534" spans="1:6" s="50" customFormat="1" x14ac:dyDescent="0.2">
      <c r="A3534" s="45">
        <v>42772</v>
      </c>
      <c r="B3534" s="66" t="s">
        <v>101</v>
      </c>
      <c r="C3534" s="46">
        <v>42.799252714681323</v>
      </c>
      <c r="D3534" s="46">
        <v>71.198505227189671</v>
      </c>
      <c r="E3534" s="46">
        <v>28.399252512508347</v>
      </c>
      <c r="F3534" s="47"/>
    </row>
    <row r="3535" spans="1:6" s="50" customFormat="1" x14ac:dyDescent="0.2">
      <c r="A3535" s="45">
        <v>42772</v>
      </c>
      <c r="B3535" s="66" t="s">
        <v>102</v>
      </c>
      <c r="C3535" s="46">
        <v>36.012071198840623</v>
      </c>
      <c r="D3535" s="46">
        <v>73.399925526587964</v>
      </c>
      <c r="E3535" s="46">
        <v>37.387854327747341</v>
      </c>
      <c r="F3535" s="47"/>
    </row>
    <row r="3536" spans="1:6" s="50" customFormat="1" x14ac:dyDescent="0.2">
      <c r="A3536" s="45">
        <v>42772</v>
      </c>
      <c r="B3536" s="66" t="s">
        <v>103</v>
      </c>
      <c r="C3536" s="46">
        <v>47.903553307275757</v>
      </c>
      <c r="D3536" s="46">
        <v>78.826521951440199</v>
      </c>
      <c r="E3536" s="46">
        <v>30.922968644164442</v>
      </c>
      <c r="F3536" s="47"/>
    </row>
    <row r="3537" spans="1:6" s="50" customFormat="1" x14ac:dyDescent="0.2">
      <c r="A3537" s="45">
        <v>42772</v>
      </c>
      <c r="B3537" s="66" t="s">
        <v>104</v>
      </c>
      <c r="C3537" s="46">
        <v>63.134107230275212</v>
      </c>
      <c r="D3537" s="46">
        <v>97.324010937009632</v>
      </c>
      <c r="E3537" s="46">
        <v>34.18990370673442</v>
      </c>
      <c r="F3537" s="47"/>
    </row>
    <row r="3538" spans="1:6" s="50" customFormat="1" x14ac:dyDescent="0.2">
      <c r="A3538" s="45">
        <v>42772</v>
      </c>
      <c r="B3538" s="66" t="s">
        <v>105</v>
      </c>
      <c r="C3538" s="46">
        <v>45.320177261335751</v>
      </c>
      <c r="D3538" s="46">
        <v>70.850516228120782</v>
      </c>
      <c r="E3538" s="46">
        <v>25.530338966785031</v>
      </c>
      <c r="F3538" s="47"/>
    </row>
    <row r="3539" spans="1:6" s="50" customFormat="1" x14ac:dyDescent="0.2">
      <c r="A3539" s="45">
        <v>42772</v>
      </c>
      <c r="B3539" s="66" t="s">
        <v>106</v>
      </c>
      <c r="C3539" s="46">
        <v>54.604738755692658</v>
      </c>
      <c r="D3539" s="46">
        <v>85.622565271217397</v>
      </c>
      <c r="E3539" s="46">
        <v>31.017826515524739</v>
      </c>
      <c r="F3539" s="47"/>
    </row>
    <row r="3540" spans="1:6" s="50" customFormat="1" x14ac:dyDescent="0.2">
      <c r="A3540" s="45">
        <v>42772</v>
      </c>
      <c r="B3540" s="66" t="s">
        <v>107</v>
      </c>
      <c r="C3540" s="46">
        <v>40.382641076788964</v>
      </c>
      <c r="D3540" s="46">
        <v>61.762491054079298</v>
      </c>
      <c r="E3540" s="46">
        <v>21.379849977290334</v>
      </c>
      <c r="F3540" s="47"/>
    </row>
    <row r="3541" spans="1:6" s="50" customFormat="1" x14ac:dyDescent="0.2">
      <c r="A3541" s="45">
        <v>42772</v>
      </c>
      <c r="B3541" s="66" t="s">
        <v>108</v>
      </c>
      <c r="C3541" s="46">
        <v>30.869261567978871</v>
      </c>
      <c r="D3541" s="46">
        <v>56.242281357191629</v>
      </c>
      <c r="E3541" s="46">
        <v>25.373019789212758</v>
      </c>
      <c r="F3541" s="47"/>
    </row>
    <row r="3542" spans="1:6" s="50" customFormat="1" x14ac:dyDescent="0.2">
      <c r="A3542" s="45">
        <v>42772</v>
      </c>
      <c r="B3542" s="66" t="s">
        <v>109</v>
      </c>
      <c r="C3542" s="46">
        <v>52.465263042699966</v>
      </c>
      <c r="D3542" s="46">
        <v>89.249543195414773</v>
      </c>
      <c r="E3542" s="46">
        <v>36.784280152714807</v>
      </c>
      <c r="F3542" s="47"/>
    </row>
    <row r="3543" spans="1:6" s="50" customFormat="1" x14ac:dyDescent="0.2">
      <c r="A3543" s="45">
        <v>42772</v>
      </c>
      <c r="B3543" s="66" t="s">
        <v>110</v>
      </c>
      <c r="C3543" s="46">
        <v>37.727086584839277</v>
      </c>
      <c r="D3543" s="46">
        <v>74.281873819874875</v>
      </c>
      <c r="E3543" s="46">
        <v>36.554787235035597</v>
      </c>
      <c r="F3543" s="47"/>
    </row>
    <row r="3544" spans="1:6" s="50" customFormat="1" x14ac:dyDescent="0.2">
      <c r="A3544" s="45">
        <v>42772</v>
      </c>
      <c r="B3544" s="66" t="s">
        <v>111</v>
      </c>
      <c r="C3544" s="46">
        <v>27.709522015981292</v>
      </c>
      <c r="D3544" s="46">
        <v>50.765168888891672</v>
      </c>
      <c r="E3544" s="46">
        <v>23.05564687291038</v>
      </c>
      <c r="F3544" s="47"/>
    </row>
    <row r="3545" spans="1:6" s="50" customFormat="1" x14ac:dyDescent="0.2">
      <c r="A3545" s="45">
        <v>42772</v>
      </c>
      <c r="B3545" s="66" t="s">
        <v>112</v>
      </c>
      <c r="C3545" s="46">
        <v>24.382239064356082</v>
      </c>
      <c r="D3545" s="46">
        <v>44.155820886618784</v>
      </c>
      <c r="E3545" s="46">
        <v>19.773581822262702</v>
      </c>
      <c r="F3545" s="47"/>
    </row>
    <row r="3546" spans="1:6" s="50" customFormat="1" x14ac:dyDescent="0.2">
      <c r="A3546" s="45">
        <v>42772</v>
      </c>
      <c r="B3546" s="66" t="s">
        <v>113</v>
      </c>
      <c r="C3546" s="46">
        <v>31.744670072314374</v>
      </c>
      <c r="D3546" s="46">
        <v>68.270027498531746</v>
      </c>
      <c r="E3546" s="46">
        <v>36.525357426217369</v>
      </c>
      <c r="F3546" s="47"/>
    </row>
    <row r="3547" spans="1:6" s="50" customFormat="1" x14ac:dyDescent="0.2">
      <c r="A3547" s="45">
        <v>42772</v>
      </c>
      <c r="B3547" s="66" t="s">
        <v>114</v>
      </c>
      <c r="C3547" s="46">
        <v>16.106402198009956</v>
      </c>
      <c r="D3547" s="46">
        <v>29.564375361554053</v>
      </c>
      <c r="E3547" s="46">
        <v>13.457973163544096</v>
      </c>
      <c r="F3547" s="47"/>
    </row>
    <row r="3548" spans="1:6" s="50" customFormat="1" x14ac:dyDescent="0.2">
      <c r="A3548" s="45">
        <v>42772</v>
      </c>
      <c r="B3548" s="66" t="s">
        <v>115</v>
      </c>
      <c r="C3548" s="46">
        <v>14.773077654113049</v>
      </c>
      <c r="D3548" s="46">
        <v>32.526790130550111</v>
      </c>
      <c r="E3548" s="46">
        <v>17.753712476437062</v>
      </c>
      <c r="F3548" s="47"/>
    </row>
    <row r="3549" spans="1:6" s="50" customFormat="1" x14ac:dyDescent="0.2">
      <c r="A3549" s="45">
        <v>42772</v>
      </c>
      <c r="B3549" s="66" t="s">
        <v>116</v>
      </c>
      <c r="C3549" s="46">
        <v>11.974493010363952</v>
      </c>
      <c r="D3549" s="46">
        <v>24.771949198750864</v>
      </c>
      <c r="E3549" s="46">
        <v>12.797456188386912</v>
      </c>
      <c r="F3549" s="47"/>
    </row>
    <row r="3550" spans="1:6" s="50" customFormat="1" x14ac:dyDescent="0.2">
      <c r="A3550" s="45">
        <v>42772</v>
      </c>
      <c r="B3550" s="66" t="s">
        <v>117</v>
      </c>
      <c r="C3550" s="46">
        <v>22.603604660596879</v>
      </c>
      <c r="D3550" s="46">
        <v>45.50111092640887</v>
      </c>
      <c r="E3550" s="46">
        <v>22.897506265811991</v>
      </c>
      <c r="F3550" s="47"/>
    </row>
    <row r="3551" spans="1:6" s="50" customFormat="1" x14ac:dyDescent="0.2">
      <c r="A3551" s="45">
        <v>42772</v>
      </c>
      <c r="B3551" s="66" t="s">
        <v>118</v>
      </c>
      <c r="C3551" s="46">
        <v>12.983144325319723</v>
      </c>
      <c r="D3551" s="46">
        <v>29.459169702139185</v>
      </c>
      <c r="E3551" s="46">
        <v>16.476025376819464</v>
      </c>
      <c r="F3551" s="47"/>
    </row>
    <row r="3552" spans="1:6" s="50" customFormat="1" x14ac:dyDescent="0.2">
      <c r="A3552" s="45">
        <v>42772</v>
      </c>
      <c r="B3552" s="66" t="s">
        <v>119</v>
      </c>
      <c r="C3552" s="46">
        <v>13.475446216648493</v>
      </c>
      <c r="D3552" s="46">
        <v>35.043592526273429</v>
      </c>
      <c r="E3552" s="46">
        <v>21.568146309624936</v>
      </c>
      <c r="F3552" s="47"/>
    </row>
    <row r="3553" spans="1:6" s="50" customFormat="1" x14ac:dyDescent="0.2">
      <c r="A3553" s="45">
        <v>42772</v>
      </c>
      <c r="B3553" s="66" t="s">
        <v>120</v>
      </c>
      <c r="C3553" s="46">
        <v>13.018941857102073</v>
      </c>
      <c r="D3553" s="46">
        <v>22.374197572869267</v>
      </c>
      <c r="E3553" s="46">
        <v>9.3552557157671945</v>
      </c>
      <c r="F3553" s="47"/>
    </row>
    <row r="3554" spans="1:6" s="50" customFormat="1" x14ac:dyDescent="0.2">
      <c r="A3554" s="45">
        <v>42772</v>
      </c>
      <c r="B3554" s="66" t="s">
        <v>121</v>
      </c>
      <c r="C3554" s="46">
        <v>10.688887815113512</v>
      </c>
      <c r="D3554" s="46">
        <v>22.078486658625103</v>
      </c>
      <c r="E3554" s="46">
        <v>11.389598843511591</v>
      </c>
      <c r="F3554" s="47"/>
    </row>
    <row r="3555" spans="1:6" s="50" customFormat="1" x14ac:dyDescent="0.2">
      <c r="A3555" s="45">
        <v>42772</v>
      </c>
      <c r="B3555" s="66" t="s">
        <v>122</v>
      </c>
      <c r="C3555" s="46">
        <v>12.562333072205657</v>
      </c>
      <c r="D3555" s="46">
        <v>24.972454389144588</v>
      </c>
      <c r="E3555" s="46">
        <v>12.41012131693893</v>
      </c>
      <c r="F3555" s="47"/>
    </row>
    <row r="3556" spans="1:6" s="50" customFormat="1" x14ac:dyDescent="0.2">
      <c r="A3556" s="45">
        <v>42772</v>
      </c>
      <c r="B3556" s="66" t="s">
        <v>123</v>
      </c>
      <c r="C3556" s="46">
        <v>11.649477869142817</v>
      </c>
      <c r="D3556" s="46">
        <v>20.794710008466584</v>
      </c>
      <c r="E3556" s="46">
        <v>9.1452321393237668</v>
      </c>
      <c r="F3556" s="47"/>
    </row>
    <row r="3557" spans="1:6" s="50" customFormat="1" x14ac:dyDescent="0.2">
      <c r="A3557" s="45">
        <v>42772</v>
      </c>
      <c r="B3557" s="66" t="s">
        <v>124</v>
      </c>
      <c r="C3557" s="46">
        <v>10.220223505842977</v>
      </c>
      <c r="D3557" s="46">
        <v>21.36170282262605</v>
      </c>
      <c r="E3557" s="46">
        <v>11.141479316783073</v>
      </c>
      <c r="F3557" s="47"/>
    </row>
    <row r="3558" spans="1:6" s="50" customFormat="1" x14ac:dyDescent="0.2">
      <c r="A3558" s="45">
        <v>42772</v>
      </c>
      <c r="B3558" s="66" t="s">
        <v>125</v>
      </c>
      <c r="C3558" s="46">
        <v>8.1424787572208572</v>
      </c>
      <c r="D3558" s="46">
        <v>16.639453978057439</v>
      </c>
      <c r="E3558" s="46">
        <v>8.4969752208365819</v>
      </c>
      <c r="F3558" s="47"/>
    </row>
    <row r="3559" spans="1:6" s="50" customFormat="1" x14ac:dyDescent="0.2">
      <c r="A3559" s="45">
        <v>42772</v>
      </c>
      <c r="B3559" s="66" t="s">
        <v>126</v>
      </c>
      <c r="C3559" s="46">
        <v>14.915734458372457</v>
      </c>
      <c r="D3559" s="46">
        <v>24.52724209571484</v>
      </c>
      <c r="E3559" s="46">
        <v>9.6115076373423829</v>
      </c>
      <c r="F3559" s="47"/>
    </row>
    <row r="3560" spans="1:6" s="50" customFormat="1" x14ac:dyDescent="0.2">
      <c r="A3560" s="45">
        <v>42772</v>
      </c>
      <c r="B3560" s="66" t="s">
        <v>127</v>
      </c>
      <c r="C3560" s="46">
        <v>11.060602489166124</v>
      </c>
      <c r="D3560" s="46">
        <v>22.574471107417992</v>
      </c>
      <c r="E3560" s="46">
        <v>11.513868618251868</v>
      </c>
      <c r="F3560" s="47"/>
    </row>
    <row r="3561" spans="1:6" s="50" customFormat="1" x14ac:dyDescent="0.2">
      <c r="A3561" s="45">
        <v>42772</v>
      </c>
      <c r="B3561" s="66" t="s">
        <v>128</v>
      </c>
      <c r="C3561" s="46">
        <v>7.5057704525726949</v>
      </c>
      <c r="D3561" s="46">
        <v>12.257316668263707</v>
      </c>
      <c r="E3561" s="46">
        <v>4.751546215691012</v>
      </c>
      <c r="F3561" s="47"/>
    </row>
    <row r="3562" spans="1:6" s="50" customFormat="1" x14ac:dyDescent="0.2">
      <c r="A3562" s="45">
        <v>42773</v>
      </c>
      <c r="B3562" s="66">
        <v>0</v>
      </c>
      <c r="C3562" s="46">
        <v>8.994834676768118</v>
      </c>
      <c r="D3562" s="46">
        <v>14.628958827919442</v>
      </c>
      <c r="E3562" s="46">
        <v>5.6341241511513243</v>
      </c>
      <c r="F3562" s="47"/>
    </row>
    <row r="3563" spans="1:6" s="50" customFormat="1" x14ac:dyDescent="0.2">
      <c r="A3563" s="45">
        <v>42773</v>
      </c>
      <c r="B3563" s="66" t="s">
        <v>34</v>
      </c>
      <c r="C3563" s="46">
        <v>6.6529956474204379</v>
      </c>
      <c r="D3563" s="46">
        <v>13.516402343584364</v>
      </c>
      <c r="E3563" s="46">
        <v>6.863406696163926</v>
      </c>
      <c r="F3563" s="47"/>
    </row>
    <row r="3564" spans="1:6" s="50" customFormat="1" x14ac:dyDescent="0.2">
      <c r="A3564" s="45">
        <v>42773</v>
      </c>
      <c r="B3564" s="66" t="s">
        <v>35</v>
      </c>
      <c r="C3564" s="46">
        <v>10.579849497781474</v>
      </c>
      <c r="D3564" s="46">
        <v>19.950650891650806</v>
      </c>
      <c r="E3564" s="46">
        <v>9.370801393869332</v>
      </c>
      <c r="F3564" s="47"/>
    </row>
    <row r="3565" spans="1:6" s="50" customFormat="1" x14ac:dyDescent="0.2">
      <c r="A3565" s="45">
        <v>42773</v>
      </c>
      <c r="B3565" s="66" t="s">
        <v>36</v>
      </c>
      <c r="C3565" s="46">
        <v>6.2685946983487169</v>
      </c>
      <c r="D3565" s="46">
        <v>11.325505317986497</v>
      </c>
      <c r="E3565" s="46">
        <v>5.0569106196377804</v>
      </c>
      <c r="F3565" s="47"/>
    </row>
    <row r="3566" spans="1:6" s="50" customFormat="1" x14ac:dyDescent="0.2">
      <c r="A3566" s="45">
        <v>42773</v>
      </c>
      <c r="B3566" s="66" t="s">
        <v>37</v>
      </c>
      <c r="C3566" s="46">
        <v>12.380963977038924</v>
      </c>
      <c r="D3566" s="46">
        <v>21.561029627815778</v>
      </c>
      <c r="E3566" s="46">
        <v>9.1800656507768537</v>
      </c>
      <c r="F3566" s="47"/>
    </row>
    <row r="3567" spans="1:6" s="50" customFormat="1" x14ac:dyDescent="0.2">
      <c r="A3567" s="45">
        <v>42773</v>
      </c>
      <c r="B3567" s="66" t="s">
        <v>38</v>
      </c>
      <c r="C3567" s="46">
        <v>11.828457992204573</v>
      </c>
      <c r="D3567" s="46">
        <v>26.655556888719556</v>
      </c>
      <c r="E3567" s="46">
        <v>14.827098896514983</v>
      </c>
      <c r="F3567" s="47"/>
    </row>
    <row r="3568" spans="1:6" s="50" customFormat="1" x14ac:dyDescent="0.2">
      <c r="A3568" s="45">
        <v>42773</v>
      </c>
      <c r="B3568" s="66" t="s">
        <v>39</v>
      </c>
      <c r="C3568" s="46">
        <v>6.6887228804877905</v>
      </c>
      <c r="D3568" s="46">
        <v>11.097686342363911</v>
      </c>
      <c r="E3568" s="46">
        <v>4.4089634618761204</v>
      </c>
      <c r="F3568" s="47"/>
    </row>
    <row r="3569" spans="1:6" s="50" customFormat="1" x14ac:dyDescent="0.2">
      <c r="A3569" s="45">
        <v>42773</v>
      </c>
      <c r="B3569" s="66" t="s">
        <v>40</v>
      </c>
      <c r="C3569" s="46">
        <v>5.3557336819158792</v>
      </c>
      <c r="D3569" s="46">
        <v>9.5542044445555181</v>
      </c>
      <c r="E3569" s="46">
        <v>4.1984707626396389</v>
      </c>
      <c r="F3569" s="47"/>
    </row>
    <row r="3570" spans="1:6" s="50" customFormat="1" x14ac:dyDescent="0.2">
      <c r="A3570" s="45">
        <v>42773</v>
      </c>
      <c r="B3570" s="66" t="s">
        <v>41</v>
      </c>
      <c r="C3570" s="46">
        <v>7.8534045442420739</v>
      </c>
      <c r="D3570" s="46">
        <v>19.312159592462763</v>
      </c>
      <c r="E3570" s="46">
        <v>11.458755048220688</v>
      </c>
      <c r="F3570" s="47"/>
    </row>
    <row r="3571" spans="1:6" s="50" customFormat="1" x14ac:dyDescent="0.2">
      <c r="A3571" s="45">
        <v>42773</v>
      </c>
      <c r="B3571" s="66" t="s">
        <v>42</v>
      </c>
      <c r="C3571" s="46">
        <v>10.987462899316435</v>
      </c>
      <c r="D3571" s="46">
        <v>20.60515932977971</v>
      </c>
      <c r="E3571" s="46">
        <v>9.6176964304632744</v>
      </c>
      <c r="F3571" s="47"/>
    </row>
    <row r="3572" spans="1:6" s="50" customFormat="1" x14ac:dyDescent="0.2">
      <c r="A3572" s="45">
        <v>42773</v>
      </c>
      <c r="B3572" s="66" t="s">
        <v>43</v>
      </c>
      <c r="C3572" s="46">
        <v>8.1774810415182149</v>
      </c>
      <c r="D3572" s="46">
        <v>15.737126672403514</v>
      </c>
      <c r="E3572" s="46">
        <v>7.5596456308852993</v>
      </c>
      <c r="F3572" s="47"/>
    </row>
    <row r="3573" spans="1:6" s="50" customFormat="1" x14ac:dyDescent="0.2">
      <c r="A3573" s="45">
        <v>42773</v>
      </c>
      <c r="B3573" s="66" t="s">
        <v>44</v>
      </c>
      <c r="C3573" s="46">
        <v>7.7211059756267959</v>
      </c>
      <c r="D3573" s="46">
        <v>12.548532876332867</v>
      </c>
      <c r="E3573" s="46">
        <v>4.8274269007060715</v>
      </c>
      <c r="F3573" s="47"/>
    </row>
    <row r="3574" spans="1:6" s="50" customFormat="1" x14ac:dyDescent="0.2">
      <c r="A3574" s="45">
        <v>42773</v>
      </c>
      <c r="B3574" s="66" t="s">
        <v>45</v>
      </c>
      <c r="C3574" s="46">
        <v>10.014532896403015</v>
      </c>
      <c r="D3574" s="46">
        <v>17.392772917324201</v>
      </c>
      <c r="E3574" s="46">
        <v>7.3782400209211865</v>
      </c>
      <c r="F3574" s="47"/>
    </row>
    <row r="3575" spans="1:6" s="50" customFormat="1" x14ac:dyDescent="0.2">
      <c r="A3575" s="45">
        <v>42773</v>
      </c>
      <c r="B3575" s="66" t="s">
        <v>46</v>
      </c>
      <c r="C3575" s="46">
        <v>9.7142499732801078</v>
      </c>
      <c r="D3575" s="46">
        <v>23.155732423127311</v>
      </c>
      <c r="E3575" s="46">
        <v>13.441482449847204</v>
      </c>
      <c r="F3575" s="47"/>
    </row>
    <row r="3576" spans="1:6" s="50" customFormat="1" x14ac:dyDescent="0.2">
      <c r="A3576" s="45">
        <v>42773</v>
      </c>
      <c r="B3576" s="66" t="s">
        <v>47</v>
      </c>
      <c r="C3576" s="46">
        <v>8.1051420819035211</v>
      </c>
      <c r="D3576" s="46">
        <v>15.077500242750611</v>
      </c>
      <c r="E3576" s="46">
        <v>6.9723581608470901</v>
      </c>
      <c r="F3576" s="47"/>
    </row>
    <row r="3577" spans="1:6" s="50" customFormat="1" x14ac:dyDescent="0.2">
      <c r="A3577" s="45">
        <v>42773</v>
      </c>
      <c r="B3577" s="66" t="s">
        <v>48</v>
      </c>
      <c r="C3577" s="46">
        <v>9.9182034616400863</v>
      </c>
      <c r="D3577" s="46">
        <v>19.64902911097164</v>
      </c>
      <c r="E3577" s="46">
        <v>9.7308256493315533</v>
      </c>
      <c r="F3577" s="47"/>
    </row>
    <row r="3578" spans="1:6" s="50" customFormat="1" x14ac:dyDescent="0.2">
      <c r="A3578" s="45">
        <v>42773</v>
      </c>
      <c r="B3578" s="66" t="s">
        <v>49</v>
      </c>
      <c r="C3578" s="46">
        <v>7.1684193457024481</v>
      </c>
      <c r="D3578" s="46">
        <v>14.282616770782557</v>
      </c>
      <c r="E3578" s="46">
        <v>7.1141974250801088</v>
      </c>
      <c r="F3578" s="47"/>
    </row>
    <row r="3579" spans="1:6" s="50" customFormat="1" x14ac:dyDescent="0.2">
      <c r="A3579" s="45">
        <v>42773</v>
      </c>
      <c r="B3579" s="66" t="s">
        <v>50</v>
      </c>
      <c r="C3579" s="46">
        <v>9.6658724219636465</v>
      </c>
      <c r="D3579" s="46">
        <v>17.560701239020641</v>
      </c>
      <c r="E3579" s="46">
        <v>7.8948288170569949</v>
      </c>
      <c r="F3579" s="47"/>
    </row>
    <row r="3580" spans="1:6" s="50" customFormat="1" x14ac:dyDescent="0.2">
      <c r="A3580" s="45">
        <v>42773</v>
      </c>
      <c r="B3580" s="66" t="s">
        <v>51</v>
      </c>
      <c r="C3580" s="46">
        <v>8.4410526572187816</v>
      </c>
      <c r="D3580" s="46">
        <v>15.472985288169639</v>
      </c>
      <c r="E3580" s="46">
        <v>7.0319326309508572</v>
      </c>
      <c r="F3580" s="47"/>
    </row>
    <row r="3581" spans="1:6" s="50" customFormat="1" x14ac:dyDescent="0.2">
      <c r="A3581" s="45">
        <v>42773</v>
      </c>
      <c r="B3581" s="66" t="s">
        <v>52</v>
      </c>
      <c r="C3581" s="46">
        <v>10.662286706215305</v>
      </c>
      <c r="D3581" s="46">
        <v>19.544918498934777</v>
      </c>
      <c r="E3581" s="46">
        <v>8.8826317927194722</v>
      </c>
      <c r="F3581" s="47"/>
    </row>
    <row r="3582" spans="1:6" s="50" customFormat="1" x14ac:dyDescent="0.2">
      <c r="A3582" s="45">
        <v>42773</v>
      </c>
      <c r="B3582" s="66" t="s">
        <v>53</v>
      </c>
      <c r="C3582" s="46">
        <v>12.571299651664802</v>
      </c>
      <c r="D3582" s="46">
        <v>25.442905430945039</v>
      </c>
      <c r="E3582" s="46">
        <v>12.871605779280237</v>
      </c>
      <c r="F3582" s="47"/>
    </row>
    <row r="3583" spans="1:6" s="50" customFormat="1" x14ac:dyDescent="0.2">
      <c r="A3583" s="45">
        <v>42773</v>
      </c>
      <c r="B3583" s="66" t="s">
        <v>54</v>
      </c>
      <c r="C3583" s="46">
        <v>21.528307715210588</v>
      </c>
      <c r="D3583" s="46">
        <v>37.885475322654038</v>
      </c>
      <c r="E3583" s="46">
        <v>16.357167607443451</v>
      </c>
      <c r="F3583" s="47"/>
    </row>
    <row r="3584" spans="1:6" s="50" customFormat="1" x14ac:dyDescent="0.2">
      <c r="A3584" s="45">
        <v>42773</v>
      </c>
      <c r="B3584" s="66" t="s">
        <v>55</v>
      </c>
      <c r="C3584" s="46">
        <v>14.312053937666672</v>
      </c>
      <c r="D3584" s="46">
        <v>28.810369842770555</v>
      </c>
      <c r="E3584" s="46">
        <v>14.498315905103883</v>
      </c>
      <c r="F3584" s="47"/>
    </row>
    <row r="3585" spans="1:6" s="50" customFormat="1" x14ac:dyDescent="0.2">
      <c r="A3585" s="45">
        <v>42773</v>
      </c>
      <c r="B3585" s="66" t="s">
        <v>56</v>
      </c>
      <c r="C3585" s="46">
        <v>21.359828578322961</v>
      </c>
      <c r="D3585" s="46">
        <v>39.063135716522687</v>
      </c>
      <c r="E3585" s="46">
        <v>17.703307138199726</v>
      </c>
      <c r="F3585" s="47"/>
    </row>
    <row r="3586" spans="1:6" s="50" customFormat="1" x14ac:dyDescent="0.2">
      <c r="A3586" s="45">
        <v>42773</v>
      </c>
      <c r="B3586" s="66" t="s">
        <v>57</v>
      </c>
      <c r="C3586" s="46">
        <v>31.613223372223313</v>
      </c>
      <c r="D3586" s="46">
        <v>54.419311885040031</v>
      </c>
      <c r="E3586" s="46">
        <v>22.806088512816718</v>
      </c>
      <c r="F3586" s="47"/>
    </row>
    <row r="3587" spans="1:6" s="50" customFormat="1" x14ac:dyDescent="0.2">
      <c r="A3587" s="45">
        <v>42773</v>
      </c>
      <c r="B3587" s="66" t="s">
        <v>58</v>
      </c>
      <c r="C3587" s="46">
        <v>18.609972225880323</v>
      </c>
      <c r="D3587" s="46">
        <v>33.492309175674876</v>
      </c>
      <c r="E3587" s="46">
        <v>14.882336949794553</v>
      </c>
      <c r="F3587" s="47"/>
    </row>
    <row r="3588" spans="1:6" s="50" customFormat="1" x14ac:dyDescent="0.2">
      <c r="A3588" s="45">
        <v>42773</v>
      </c>
      <c r="B3588" s="66" t="s">
        <v>59</v>
      </c>
      <c r="C3588" s="46">
        <v>48.229411699130338</v>
      </c>
      <c r="D3588" s="46">
        <v>71.326691792092191</v>
      </c>
      <c r="E3588" s="46">
        <v>23.097280092961853</v>
      </c>
      <c r="F3588" s="47"/>
    </row>
    <row r="3589" spans="1:6" s="50" customFormat="1" x14ac:dyDescent="0.2">
      <c r="A3589" s="45">
        <v>42773</v>
      </c>
      <c r="B3589" s="66" t="s">
        <v>60</v>
      </c>
      <c r="C3589" s="46">
        <v>63.933112895419512</v>
      </c>
      <c r="D3589" s="46">
        <v>93.111320450294969</v>
      </c>
      <c r="E3589" s="46">
        <v>29.178207554875456</v>
      </c>
      <c r="F3589" s="47"/>
    </row>
    <row r="3590" spans="1:6" s="50" customFormat="1" x14ac:dyDescent="0.2">
      <c r="A3590" s="45">
        <v>42773</v>
      </c>
      <c r="B3590" s="66" t="s">
        <v>61</v>
      </c>
      <c r="C3590" s="46">
        <v>62.563843009425256</v>
      </c>
      <c r="D3590" s="46">
        <v>92.088245605006335</v>
      </c>
      <c r="E3590" s="46">
        <v>29.52440259558108</v>
      </c>
      <c r="F3590" s="47"/>
    </row>
    <row r="3591" spans="1:6" s="50" customFormat="1" x14ac:dyDescent="0.2">
      <c r="A3591" s="45">
        <v>42773</v>
      </c>
      <c r="B3591" s="66" t="s">
        <v>62</v>
      </c>
      <c r="C3591" s="46">
        <v>62.023011880885022</v>
      </c>
      <c r="D3591" s="46">
        <v>88.230066821240342</v>
      </c>
      <c r="E3591" s="46">
        <v>26.20705494035532</v>
      </c>
      <c r="F3591" s="47"/>
    </row>
    <row r="3592" spans="1:6" s="50" customFormat="1" x14ac:dyDescent="0.2">
      <c r="A3592" s="45">
        <v>42773</v>
      </c>
      <c r="B3592" s="66" t="s">
        <v>63</v>
      </c>
      <c r="C3592" s="46">
        <v>63.943399002213646</v>
      </c>
      <c r="D3592" s="46">
        <v>97.413470472448125</v>
      </c>
      <c r="E3592" s="46">
        <v>33.47007147023448</v>
      </c>
      <c r="F3592" s="47"/>
    </row>
    <row r="3593" spans="1:6" s="50" customFormat="1" x14ac:dyDescent="0.2">
      <c r="A3593" s="45">
        <v>42773</v>
      </c>
      <c r="B3593" s="66" t="s">
        <v>64</v>
      </c>
      <c r="C3593" s="46">
        <v>114.53521526966993</v>
      </c>
      <c r="D3593" s="46">
        <v>153.99778086317059</v>
      </c>
      <c r="E3593" s="46">
        <v>39.462565593500656</v>
      </c>
      <c r="F3593" s="47"/>
    </row>
    <row r="3594" spans="1:6" s="50" customFormat="1" x14ac:dyDescent="0.2">
      <c r="A3594" s="45">
        <v>42773</v>
      </c>
      <c r="B3594" s="66" t="s">
        <v>65</v>
      </c>
      <c r="C3594" s="46">
        <v>57.663281564085807</v>
      </c>
      <c r="D3594" s="46">
        <v>89.810830948840461</v>
      </c>
      <c r="E3594" s="46">
        <v>32.147549384754655</v>
      </c>
      <c r="F3594" s="47"/>
    </row>
    <row r="3595" spans="1:6" s="50" customFormat="1" x14ac:dyDescent="0.2">
      <c r="A3595" s="45">
        <v>42773</v>
      </c>
      <c r="B3595" s="66" t="s">
        <v>66</v>
      </c>
      <c r="C3595" s="46">
        <v>58.323070982097207</v>
      </c>
      <c r="D3595" s="46">
        <v>88.334393333234644</v>
      </c>
      <c r="E3595" s="46">
        <v>30.011322351137437</v>
      </c>
      <c r="F3595" s="47"/>
    </row>
    <row r="3596" spans="1:6" s="50" customFormat="1" x14ac:dyDescent="0.2">
      <c r="A3596" s="45">
        <v>42773</v>
      </c>
      <c r="B3596" s="66" t="s">
        <v>67</v>
      </c>
      <c r="C3596" s="46">
        <v>52.307810129749924</v>
      </c>
      <c r="D3596" s="46">
        <v>83.569672585164312</v>
      </c>
      <c r="E3596" s="46">
        <v>31.261862455414388</v>
      </c>
      <c r="F3596" s="47"/>
    </row>
    <row r="3597" spans="1:6" s="50" customFormat="1" x14ac:dyDescent="0.2">
      <c r="A3597" s="45">
        <v>42773</v>
      </c>
      <c r="B3597" s="66" t="s">
        <v>68</v>
      </c>
      <c r="C3597" s="46">
        <v>61.27534286356984</v>
      </c>
      <c r="D3597" s="46">
        <v>89.463741182397584</v>
      </c>
      <c r="E3597" s="46">
        <v>28.188398318827744</v>
      </c>
      <c r="F3597" s="47"/>
    </row>
    <row r="3598" spans="1:6" s="50" customFormat="1" x14ac:dyDescent="0.2">
      <c r="A3598" s="45">
        <v>42773</v>
      </c>
      <c r="B3598" s="66" t="s">
        <v>69</v>
      </c>
      <c r="C3598" s="46">
        <v>51.886688291960859</v>
      </c>
      <c r="D3598" s="46">
        <v>81.637817892691317</v>
      </c>
      <c r="E3598" s="46">
        <v>29.751129600730458</v>
      </c>
      <c r="F3598" s="47"/>
    </row>
    <row r="3599" spans="1:6" s="50" customFormat="1" x14ac:dyDescent="0.2">
      <c r="A3599" s="45">
        <v>42773</v>
      </c>
      <c r="B3599" s="66" t="s">
        <v>70</v>
      </c>
      <c r="C3599" s="46">
        <v>45.775605813485647</v>
      </c>
      <c r="D3599" s="46">
        <v>71.499284659369479</v>
      </c>
      <c r="E3599" s="46">
        <v>25.723678845883832</v>
      </c>
      <c r="F3599" s="47"/>
    </row>
    <row r="3600" spans="1:6" s="50" customFormat="1" x14ac:dyDescent="0.2">
      <c r="A3600" s="45">
        <v>42773</v>
      </c>
      <c r="B3600" s="66" t="s">
        <v>71</v>
      </c>
      <c r="C3600" s="46">
        <v>55.69135355692076</v>
      </c>
      <c r="D3600" s="46">
        <v>83.220942287391438</v>
      </c>
      <c r="E3600" s="46">
        <v>27.529588730470678</v>
      </c>
      <c r="F3600" s="47"/>
    </row>
    <row r="3601" spans="1:6" s="50" customFormat="1" x14ac:dyDescent="0.2">
      <c r="A3601" s="45">
        <v>42773</v>
      </c>
      <c r="B3601" s="66" t="s">
        <v>72</v>
      </c>
      <c r="C3601" s="46">
        <v>37.43136090219479</v>
      </c>
      <c r="D3601" s="46">
        <v>61.722502197717375</v>
      </c>
      <c r="E3601" s="46">
        <v>24.291141295522586</v>
      </c>
      <c r="F3601" s="47"/>
    </row>
    <row r="3602" spans="1:6" s="50" customFormat="1" x14ac:dyDescent="0.2">
      <c r="A3602" s="45">
        <v>42773</v>
      </c>
      <c r="B3602" s="66" t="s">
        <v>73</v>
      </c>
      <c r="C3602" s="46">
        <v>34.681921712877148</v>
      </c>
      <c r="D3602" s="46">
        <v>55.145212117544354</v>
      </c>
      <c r="E3602" s="46">
        <v>20.463290404667205</v>
      </c>
      <c r="F3602" s="47"/>
    </row>
    <row r="3603" spans="1:6" s="50" customFormat="1" x14ac:dyDescent="0.2">
      <c r="A3603" s="45">
        <v>42773</v>
      </c>
      <c r="B3603" s="66" t="s">
        <v>74</v>
      </c>
      <c r="C3603" s="46">
        <v>26.11024689070307</v>
      </c>
      <c r="D3603" s="46">
        <v>47.003736267778081</v>
      </c>
      <c r="E3603" s="46">
        <v>20.89348937707501</v>
      </c>
      <c r="F3603" s="47"/>
    </row>
    <row r="3604" spans="1:6" s="50" customFormat="1" x14ac:dyDescent="0.2">
      <c r="A3604" s="45">
        <v>42773</v>
      </c>
      <c r="B3604" s="66" t="s">
        <v>75</v>
      </c>
      <c r="C3604" s="46">
        <v>34.753327303641846</v>
      </c>
      <c r="D3604" s="46">
        <v>55.799914039297249</v>
      </c>
      <c r="E3604" s="46">
        <v>21.046586735655403</v>
      </c>
      <c r="F3604" s="47"/>
    </row>
    <row r="3605" spans="1:6" s="50" customFormat="1" x14ac:dyDescent="0.2">
      <c r="A3605" s="45">
        <v>42773</v>
      </c>
      <c r="B3605" s="66" t="s">
        <v>76</v>
      </c>
      <c r="C3605" s="46">
        <v>43.960464000874097</v>
      </c>
      <c r="D3605" s="46">
        <v>81.736497247105589</v>
      </c>
      <c r="E3605" s="46">
        <v>37.776033246231492</v>
      </c>
      <c r="F3605" s="47"/>
    </row>
    <row r="3606" spans="1:6" s="50" customFormat="1" x14ac:dyDescent="0.2">
      <c r="A3606" s="45">
        <v>42773</v>
      </c>
      <c r="B3606" s="66" t="s">
        <v>77</v>
      </c>
      <c r="C3606" s="46">
        <v>33.600282709276684</v>
      </c>
      <c r="D3606" s="46">
        <v>55.661010530008099</v>
      </c>
      <c r="E3606" s="46">
        <v>22.060727820731415</v>
      </c>
      <c r="F3606" s="47"/>
    </row>
    <row r="3607" spans="1:6" s="50" customFormat="1" x14ac:dyDescent="0.2">
      <c r="A3607" s="45">
        <v>42773</v>
      </c>
      <c r="B3607" s="66" t="s">
        <v>78</v>
      </c>
      <c r="C3607" s="46">
        <v>35.28058066610798</v>
      </c>
      <c r="D3607" s="46">
        <v>53.845825672289401</v>
      </c>
      <c r="E3607" s="46">
        <v>18.565245006181421</v>
      </c>
      <c r="F3607" s="47"/>
    </row>
    <row r="3608" spans="1:6" s="50" customFormat="1" x14ac:dyDescent="0.2">
      <c r="A3608" s="45">
        <v>42773</v>
      </c>
      <c r="B3608" s="66" t="s">
        <v>79</v>
      </c>
      <c r="C3608" s="46">
        <v>33.323584078987018</v>
      </c>
      <c r="D3608" s="46">
        <v>56.281611025351708</v>
      </c>
      <c r="E3608" s="46">
        <v>22.95802694636469</v>
      </c>
      <c r="F3608" s="47"/>
    </row>
    <row r="3609" spans="1:6" s="50" customFormat="1" x14ac:dyDescent="0.2">
      <c r="A3609" s="45">
        <v>42773</v>
      </c>
      <c r="B3609" s="66" t="s">
        <v>80</v>
      </c>
      <c r="C3609" s="46">
        <v>34.667740540528051</v>
      </c>
      <c r="D3609" s="46">
        <v>61.879842244646809</v>
      </c>
      <c r="E3609" s="46">
        <v>27.212101704118759</v>
      </c>
      <c r="F3609" s="47"/>
    </row>
    <row r="3610" spans="1:6" s="50" customFormat="1" x14ac:dyDescent="0.2">
      <c r="A3610" s="45">
        <v>42773</v>
      </c>
      <c r="B3610" s="66" t="s">
        <v>81</v>
      </c>
      <c r="C3610" s="46">
        <v>36.768122217983418</v>
      </c>
      <c r="D3610" s="46">
        <v>67.262418876231749</v>
      </c>
      <c r="E3610" s="46">
        <v>30.494296658248331</v>
      </c>
      <c r="F3610" s="47"/>
    </row>
    <row r="3611" spans="1:6" s="50" customFormat="1" x14ac:dyDescent="0.2">
      <c r="A3611" s="45">
        <v>42773</v>
      </c>
      <c r="B3611" s="66" t="s">
        <v>82</v>
      </c>
      <c r="C3611" s="46">
        <v>36.287638471753766</v>
      </c>
      <c r="D3611" s="46">
        <v>66.263227561319965</v>
      </c>
      <c r="E3611" s="46">
        <v>29.975589089566199</v>
      </c>
      <c r="F3611" s="47"/>
    </row>
    <row r="3612" spans="1:6" s="50" customFormat="1" x14ac:dyDescent="0.2">
      <c r="A3612" s="45">
        <v>42773</v>
      </c>
      <c r="B3612" s="66" t="s">
        <v>83</v>
      </c>
      <c r="C3612" s="46">
        <v>37.055552539112213</v>
      </c>
      <c r="D3612" s="46">
        <v>60.322242765052984</v>
      </c>
      <c r="E3612" s="46">
        <v>23.266690225940771</v>
      </c>
      <c r="F3612" s="47"/>
    </row>
    <row r="3613" spans="1:6" s="50" customFormat="1" x14ac:dyDescent="0.2">
      <c r="A3613" s="45">
        <v>42773</v>
      </c>
      <c r="B3613" s="66" t="s">
        <v>84</v>
      </c>
      <c r="C3613" s="46">
        <v>36.190958512310836</v>
      </c>
      <c r="D3613" s="46">
        <v>64.775038458848712</v>
      </c>
      <c r="E3613" s="46">
        <v>28.584079946537877</v>
      </c>
      <c r="F3613" s="47"/>
    </row>
    <row r="3614" spans="1:6" s="50" customFormat="1" x14ac:dyDescent="0.2">
      <c r="A3614" s="45">
        <v>42773</v>
      </c>
      <c r="B3614" s="66" t="s">
        <v>85</v>
      </c>
      <c r="C3614" s="46">
        <v>41.700252829670255</v>
      </c>
      <c r="D3614" s="46">
        <v>68.275555540074393</v>
      </c>
      <c r="E3614" s="46">
        <v>26.575302710404138</v>
      </c>
      <c r="F3614" s="47"/>
    </row>
    <row r="3615" spans="1:6" s="50" customFormat="1" x14ac:dyDescent="0.2">
      <c r="A3615" s="45">
        <v>42773</v>
      </c>
      <c r="B3615" s="66" t="s">
        <v>86</v>
      </c>
      <c r="C3615" s="46">
        <v>31.629009998096627</v>
      </c>
      <c r="D3615" s="46">
        <v>62.765654965375724</v>
      </c>
      <c r="E3615" s="46">
        <v>31.136644967279096</v>
      </c>
      <c r="F3615" s="47"/>
    </row>
    <row r="3616" spans="1:6" s="50" customFormat="1" x14ac:dyDescent="0.2">
      <c r="A3616" s="45">
        <v>42773</v>
      </c>
      <c r="B3616" s="66" t="s">
        <v>87</v>
      </c>
      <c r="C3616" s="46">
        <v>26.155216192374564</v>
      </c>
      <c r="D3616" s="46">
        <v>47.180697668927372</v>
      </c>
      <c r="E3616" s="46">
        <v>21.025481476552809</v>
      </c>
      <c r="F3616" s="47"/>
    </row>
    <row r="3617" spans="1:6" s="50" customFormat="1" x14ac:dyDescent="0.2">
      <c r="A3617" s="45">
        <v>42773</v>
      </c>
      <c r="B3617" s="66" t="s">
        <v>88</v>
      </c>
      <c r="C3617" s="46">
        <v>38.038153615804774</v>
      </c>
      <c r="D3617" s="46">
        <v>65.02903739654559</v>
      </c>
      <c r="E3617" s="46">
        <v>26.990883780740816</v>
      </c>
      <c r="F3617" s="47"/>
    </row>
    <row r="3618" spans="1:6" s="50" customFormat="1" x14ac:dyDescent="0.2">
      <c r="A3618" s="45">
        <v>42773</v>
      </c>
      <c r="B3618" s="66" t="s">
        <v>89</v>
      </c>
      <c r="C3618" s="46">
        <v>34.880998106772168</v>
      </c>
      <c r="D3618" s="46">
        <v>58.964339865827888</v>
      </c>
      <c r="E3618" s="46">
        <v>24.08334175905572</v>
      </c>
      <c r="F3618" s="47"/>
    </row>
    <row r="3619" spans="1:6" s="50" customFormat="1" x14ac:dyDescent="0.2">
      <c r="A3619" s="45">
        <v>42773</v>
      </c>
      <c r="B3619" s="66" t="s">
        <v>90</v>
      </c>
      <c r="C3619" s="46">
        <v>30.883690012881424</v>
      </c>
      <c r="D3619" s="46">
        <v>53.931208584756263</v>
      </c>
      <c r="E3619" s="46">
        <v>23.047518571874839</v>
      </c>
      <c r="F3619" s="47"/>
    </row>
    <row r="3620" spans="1:6" s="50" customFormat="1" x14ac:dyDescent="0.2">
      <c r="A3620" s="45">
        <v>42773</v>
      </c>
      <c r="B3620" s="66" t="s">
        <v>91</v>
      </c>
      <c r="C3620" s="46">
        <v>79.603107316699777</v>
      </c>
      <c r="D3620" s="46">
        <v>120.57434430280824</v>
      </c>
      <c r="E3620" s="46">
        <v>40.971236986108465</v>
      </c>
      <c r="F3620" s="47"/>
    </row>
    <row r="3621" spans="1:6" s="50" customFormat="1" x14ac:dyDescent="0.2">
      <c r="A3621" s="45">
        <v>42773</v>
      </c>
      <c r="B3621" s="66" t="s">
        <v>92</v>
      </c>
      <c r="C3621" s="46">
        <v>75.425428197147298</v>
      </c>
      <c r="D3621" s="46">
        <v>117.6249541079566</v>
      </c>
      <c r="E3621" s="46">
        <v>42.199525910809299</v>
      </c>
      <c r="F3621" s="47"/>
    </row>
    <row r="3622" spans="1:6" s="50" customFormat="1" x14ac:dyDescent="0.2">
      <c r="A3622" s="45">
        <v>42773</v>
      </c>
      <c r="B3622" s="66" t="s">
        <v>93</v>
      </c>
      <c r="C3622" s="46">
        <v>91.580339818357928</v>
      </c>
      <c r="D3622" s="46">
        <v>124.42088493003421</v>
      </c>
      <c r="E3622" s="46">
        <v>32.840545111676278</v>
      </c>
      <c r="F3622" s="47"/>
    </row>
    <row r="3623" spans="1:6" s="50" customFormat="1" x14ac:dyDescent="0.2">
      <c r="A3623" s="45">
        <v>42773</v>
      </c>
      <c r="B3623" s="66" t="s">
        <v>94</v>
      </c>
      <c r="C3623" s="46">
        <v>162.9947391897004</v>
      </c>
      <c r="D3623" s="46">
        <v>201.13059352087086</v>
      </c>
      <c r="E3623" s="46">
        <v>38.135854331170464</v>
      </c>
      <c r="F3623" s="47"/>
    </row>
    <row r="3624" spans="1:6" s="50" customFormat="1" x14ac:dyDescent="0.2">
      <c r="A3624" s="45">
        <v>42773</v>
      </c>
      <c r="B3624" s="66" t="s">
        <v>95</v>
      </c>
      <c r="C3624" s="46">
        <v>144.38947902317</v>
      </c>
      <c r="D3624" s="46">
        <v>200.78549104104798</v>
      </c>
      <c r="E3624" s="46">
        <v>56.396012017877979</v>
      </c>
      <c r="F3624" s="47"/>
    </row>
    <row r="3625" spans="1:6" s="50" customFormat="1" x14ac:dyDescent="0.2">
      <c r="A3625" s="45">
        <v>42773</v>
      </c>
      <c r="B3625" s="66" t="s">
        <v>96</v>
      </c>
      <c r="C3625" s="46">
        <v>184.95610261143335</v>
      </c>
      <c r="D3625" s="46">
        <v>252.90163159510297</v>
      </c>
      <c r="E3625" s="46">
        <v>67.945528983669618</v>
      </c>
      <c r="F3625" s="47"/>
    </row>
    <row r="3626" spans="1:6" s="50" customFormat="1" x14ac:dyDescent="0.2">
      <c r="A3626" s="45">
        <v>42773</v>
      </c>
      <c r="B3626" s="66" t="s">
        <v>97</v>
      </c>
      <c r="C3626" s="46">
        <v>212.19951743637759</v>
      </c>
      <c r="D3626" s="46">
        <v>273.28989611475578</v>
      </c>
      <c r="E3626" s="46">
        <v>61.090378678378187</v>
      </c>
      <c r="F3626" s="47"/>
    </row>
    <row r="3627" spans="1:6" s="50" customFormat="1" x14ac:dyDescent="0.2">
      <c r="A3627" s="45">
        <v>42773</v>
      </c>
      <c r="B3627" s="66" t="s">
        <v>98</v>
      </c>
      <c r="C3627" s="46">
        <v>231.64106063644613</v>
      </c>
      <c r="D3627" s="46">
        <v>286.42582491997382</v>
      </c>
      <c r="E3627" s="46">
        <v>54.784764283527693</v>
      </c>
      <c r="F3627" s="47"/>
    </row>
    <row r="3628" spans="1:6" s="50" customFormat="1" x14ac:dyDescent="0.2">
      <c r="A3628" s="45">
        <v>42773</v>
      </c>
      <c r="B3628" s="66" t="s">
        <v>99</v>
      </c>
      <c r="C3628" s="46">
        <v>265.72471923803664</v>
      </c>
      <c r="D3628" s="46">
        <v>332.87081931805415</v>
      </c>
      <c r="E3628" s="46">
        <v>67.146100080017504</v>
      </c>
      <c r="F3628" s="47"/>
    </row>
    <row r="3629" spans="1:6" s="50" customFormat="1" x14ac:dyDescent="0.2">
      <c r="A3629" s="45">
        <v>42773</v>
      </c>
      <c r="B3629" s="66" t="s">
        <v>100</v>
      </c>
      <c r="C3629" s="46">
        <v>367.49855107764358</v>
      </c>
      <c r="D3629" s="46">
        <v>420.43970060160296</v>
      </c>
      <c r="E3629" s="46">
        <v>52.941149523959382</v>
      </c>
      <c r="F3629" s="47"/>
    </row>
    <row r="3630" spans="1:6" s="50" customFormat="1" x14ac:dyDescent="0.2">
      <c r="A3630" s="45">
        <v>42773</v>
      </c>
      <c r="B3630" s="66" t="s">
        <v>101</v>
      </c>
      <c r="C3630" s="46">
        <v>247.47720939037978</v>
      </c>
      <c r="D3630" s="46">
        <v>306.22993311278515</v>
      </c>
      <c r="E3630" s="46">
        <v>58.752723722405364</v>
      </c>
      <c r="F3630" s="47"/>
    </row>
    <row r="3631" spans="1:6" s="50" customFormat="1" x14ac:dyDescent="0.2">
      <c r="A3631" s="45">
        <v>42773</v>
      </c>
      <c r="B3631" s="66" t="s">
        <v>102</v>
      </c>
      <c r="C3631" s="46">
        <v>327.28627375715377</v>
      </c>
      <c r="D3631" s="46">
        <v>397.64684403156997</v>
      </c>
      <c r="E3631" s="46">
        <v>70.360570274416204</v>
      </c>
      <c r="F3631" s="47"/>
    </row>
    <row r="3632" spans="1:6" s="50" customFormat="1" x14ac:dyDescent="0.2">
      <c r="A3632" s="45">
        <v>42773</v>
      </c>
      <c r="B3632" s="66" t="s">
        <v>103</v>
      </c>
      <c r="C3632" s="46">
        <v>433.01733902571914</v>
      </c>
      <c r="D3632" s="46">
        <v>498.34856828964678</v>
      </c>
      <c r="E3632" s="46">
        <v>65.331229263927639</v>
      </c>
      <c r="F3632" s="47"/>
    </row>
    <row r="3633" spans="1:6" s="50" customFormat="1" x14ac:dyDescent="0.2">
      <c r="A3633" s="45">
        <v>42773</v>
      </c>
      <c r="B3633" s="66" t="s">
        <v>104</v>
      </c>
      <c r="C3633" s="46">
        <v>395.08877309071141</v>
      </c>
      <c r="D3633" s="46">
        <v>468.08895635330043</v>
      </c>
      <c r="E3633" s="46">
        <v>73.000183262589019</v>
      </c>
      <c r="F3633" s="47"/>
    </row>
    <row r="3634" spans="1:6" s="50" customFormat="1" x14ac:dyDescent="0.2">
      <c r="A3634" s="45">
        <v>42773</v>
      </c>
      <c r="B3634" s="66" t="s">
        <v>105</v>
      </c>
      <c r="C3634" s="46">
        <v>543.78225182206347</v>
      </c>
      <c r="D3634" s="46">
        <v>624.06479445043249</v>
      </c>
      <c r="E3634" s="46">
        <v>80.282542628369015</v>
      </c>
      <c r="F3634" s="47"/>
    </row>
    <row r="3635" spans="1:6" s="50" customFormat="1" x14ac:dyDescent="0.2">
      <c r="A3635" s="45">
        <v>42773</v>
      </c>
      <c r="B3635" s="66" t="s">
        <v>106</v>
      </c>
      <c r="C3635" s="46">
        <v>482.21087809039648</v>
      </c>
      <c r="D3635" s="46">
        <v>553.24996452380901</v>
      </c>
      <c r="E3635" s="46">
        <v>71.039086433412535</v>
      </c>
      <c r="F3635" s="47"/>
    </row>
    <row r="3636" spans="1:6" s="50" customFormat="1" x14ac:dyDescent="0.2">
      <c r="A3636" s="45">
        <v>42773</v>
      </c>
      <c r="B3636" s="66" t="s">
        <v>107</v>
      </c>
      <c r="C3636" s="46">
        <v>529.61112897900625</v>
      </c>
      <c r="D3636" s="46">
        <v>615.42377914012616</v>
      </c>
      <c r="E3636" s="46">
        <v>85.812650161119905</v>
      </c>
      <c r="F3636" s="47"/>
    </row>
    <row r="3637" spans="1:6" s="50" customFormat="1" x14ac:dyDescent="0.2">
      <c r="A3637" s="45">
        <v>42773</v>
      </c>
      <c r="B3637" s="66" t="s">
        <v>108</v>
      </c>
      <c r="C3637" s="46">
        <v>500.68384538853576</v>
      </c>
      <c r="D3637" s="46">
        <v>578.4812055507565</v>
      </c>
      <c r="E3637" s="46">
        <v>77.797360162220741</v>
      </c>
      <c r="F3637" s="47"/>
    </row>
    <row r="3638" spans="1:6" s="50" customFormat="1" x14ac:dyDescent="0.2">
      <c r="A3638" s="45">
        <v>42773</v>
      </c>
      <c r="B3638" s="66" t="s">
        <v>109</v>
      </c>
      <c r="C3638" s="46">
        <v>392.55085498699714</v>
      </c>
      <c r="D3638" s="46">
        <v>450.92509040327212</v>
      </c>
      <c r="E3638" s="46">
        <v>58.374235416274985</v>
      </c>
      <c r="F3638" s="47"/>
    </row>
    <row r="3639" spans="1:6" s="50" customFormat="1" x14ac:dyDescent="0.2">
      <c r="A3639" s="45">
        <v>42773</v>
      </c>
      <c r="B3639" s="66" t="s">
        <v>110</v>
      </c>
      <c r="C3639" s="46">
        <v>462.39219698250457</v>
      </c>
      <c r="D3639" s="46">
        <v>520.00598673088109</v>
      </c>
      <c r="E3639" s="46">
        <v>57.613789748376519</v>
      </c>
      <c r="F3639" s="47"/>
    </row>
    <row r="3640" spans="1:6" s="50" customFormat="1" x14ac:dyDescent="0.2">
      <c r="A3640" s="45">
        <v>42773</v>
      </c>
      <c r="B3640" s="66" t="s">
        <v>111</v>
      </c>
      <c r="C3640" s="46">
        <v>405.14457657496945</v>
      </c>
      <c r="D3640" s="46">
        <v>470.26994389974624</v>
      </c>
      <c r="E3640" s="46">
        <v>65.125367324776789</v>
      </c>
      <c r="F3640" s="47"/>
    </row>
    <row r="3641" spans="1:6" s="50" customFormat="1" x14ac:dyDescent="0.2">
      <c r="A3641" s="45">
        <v>42773</v>
      </c>
      <c r="B3641" s="66" t="s">
        <v>112</v>
      </c>
      <c r="C3641" s="46">
        <v>285.37475130748783</v>
      </c>
      <c r="D3641" s="46">
        <v>331.62691983897111</v>
      </c>
      <c r="E3641" s="46">
        <v>46.252168531483278</v>
      </c>
      <c r="F3641" s="47"/>
    </row>
    <row r="3642" spans="1:6" s="50" customFormat="1" x14ac:dyDescent="0.2">
      <c r="A3642" s="45">
        <v>42773</v>
      </c>
      <c r="B3642" s="66" t="s">
        <v>113</v>
      </c>
      <c r="C3642" s="46">
        <v>247.57057636387123</v>
      </c>
      <c r="D3642" s="46">
        <v>294.58313762130717</v>
      </c>
      <c r="E3642" s="46">
        <v>47.012561257435948</v>
      </c>
      <c r="F3642" s="47"/>
    </row>
    <row r="3643" spans="1:6" s="50" customFormat="1" x14ac:dyDescent="0.2">
      <c r="A3643" s="45">
        <v>42773</v>
      </c>
      <c r="B3643" s="66" t="s">
        <v>114</v>
      </c>
      <c r="C3643" s="46">
        <v>217.68734695607142</v>
      </c>
      <c r="D3643" s="46">
        <v>258.67380842312616</v>
      </c>
      <c r="E3643" s="46">
        <v>40.986461467054738</v>
      </c>
      <c r="F3643" s="47"/>
    </row>
    <row r="3644" spans="1:6" s="50" customFormat="1" x14ac:dyDescent="0.2">
      <c r="A3644" s="45">
        <v>42773</v>
      </c>
      <c r="B3644" s="66" t="s">
        <v>115</v>
      </c>
      <c r="C3644" s="46">
        <v>148.92369022663448</v>
      </c>
      <c r="D3644" s="46">
        <v>193.54735751621743</v>
      </c>
      <c r="E3644" s="46">
        <v>44.623667289582954</v>
      </c>
      <c r="F3644" s="47"/>
    </row>
    <row r="3645" spans="1:6" s="50" customFormat="1" x14ac:dyDescent="0.2">
      <c r="A3645" s="45">
        <v>42773</v>
      </c>
      <c r="B3645" s="66" t="s">
        <v>116</v>
      </c>
      <c r="C3645" s="46">
        <v>96.841530912219326</v>
      </c>
      <c r="D3645" s="46">
        <v>137.93716557660937</v>
      </c>
      <c r="E3645" s="46">
        <v>41.095634664390047</v>
      </c>
      <c r="F3645" s="47"/>
    </row>
    <row r="3646" spans="1:6" s="50" customFormat="1" x14ac:dyDescent="0.2">
      <c r="A3646" s="45">
        <v>42773</v>
      </c>
      <c r="B3646" s="66" t="s">
        <v>117</v>
      </c>
      <c r="C3646" s="46">
        <v>122.40083690098726</v>
      </c>
      <c r="D3646" s="46">
        <v>160.12983057307088</v>
      </c>
      <c r="E3646" s="46">
        <v>37.728993672083618</v>
      </c>
      <c r="F3646" s="47"/>
    </row>
    <row r="3647" spans="1:6" s="50" customFormat="1" x14ac:dyDescent="0.2">
      <c r="A3647" s="45">
        <v>42773</v>
      </c>
      <c r="B3647" s="66" t="s">
        <v>118</v>
      </c>
      <c r="C3647" s="46">
        <v>108.83976775463574</v>
      </c>
      <c r="D3647" s="46">
        <v>145.17762419388413</v>
      </c>
      <c r="E3647" s="46">
        <v>36.337856439248384</v>
      </c>
      <c r="F3647" s="47"/>
    </row>
    <row r="3648" spans="1:6" s="50" customFormat="1" x14ac:dyDescent="0.2">
      <c r="A3648" s="45">
        <v>42773</v>
      </c>
      <c r="B3648" s="66" t="s">
        <v>119</v>
      </c>
      <c r="C3648" s="46">
        <v>48.419462292334678</v>
      </c>
      <c r="D3648" s="46">
        <v>75.010283762075943</v>
      </c>
      <c r="E3648" s="46">
        <v>26.590821469741265</v>
      </c>
      <c r="F3648" s="47"/>
    </row>
    <row r="3649" spans="1:6" s="50" customFormat="1" x14ac:dyDescent="0.2">
      <c r="A3649" s="45">
        <v>42773</v>
      </c>
      <c r="B3649" s="66" t="s">
        <v>120</v>
      </c>
      <c r="C3649" s="46">
        <v>53.626923346916193</v>
      </c>
      <c r="D3649" s="46">
        <v>84.588224834397167</v>
      </c>
      <c r="E3649" s="46">
        <v>30.961301487480974</v>
      </c>
      <c r="F3649" s="47"/>
    </row>
    <row r="3650" spans="1:6" s="50" customFormat="1" x14ac:dyDescent="0.2">
      <c r="A3650" s="45">
        <v>42773</v>
      </c>
      <c r="B3650" s="66" t="s">
        <v>121</v>
      </c>
      <c r="C3650" s="46">
        <v>109.91680709070624</v>
      </c>
      <c r="D3650" s="46">
        <v>143.01496493360256</v>
      </c>
      <c r="E3650" s="46">
        <v>33.098157842896313</v>
      </c>
      <c r="F3650" s="47"/>
    </row>
    <row r="3651" spans="1:6" s="50" customFormat="1" x14ac:dyDescent="0.2">
      <c r="A3651" s="45">
        <v>42773</v>
      </c>
      <c r="B3651" s="66" t="s">
        <v>122</v>
      </c>
      <c r="C3651" s="46">
        <v>101.87612664224827</v>
      </c>
      <c r="D3651" s="46">
        <v>129.9896712555288</v>
      </c>
      <c r="E3651" s="46">
        <v>28.113544613280538</v>
      </c>
      <c r="F3651" s="47"/>
    </row>
    <row r="3652" spans="1:6" s="50" customFormat="1" x14ac:dyDescent="0.2">
      <c r="A3652" s="45">
        <v>42773</v>
      </c>
      <c r="B3652" s="66" t="s">
        <v>123</v>
      </c>
      <c r="C3652" s="46">
        <v>108.83488560038579</v>
      </c>
      <c r="D3652" s="46">
        <v>143.80020394625259</v>
      </c>
      <c r="E3652" s="46">
        <v>34.965318345866805</v>
      </c>
      <c r="F3652" s="47"/>
    </row>
    <row r="3653" spans="1:6" s="50" customFormat="1" x14ac:dyDescent="0.2">
      <c r="A3653" s="45">
        <v>42773</v>
      </c>
      <c r="B3653" s="66" t="s">
        <v>124</v>
      </c>
      <c r="C3653" s="46">
        <v>127.1928817196339</v>
      </c>
      <c r="D3653" s="46">
        <v>155.57196496651912</v>
      </c>
      <c r="E3653" s="46">
        <v>28.379083246885216</v>
      </c>
      <c r="F3653" s="47"/>
    </row>
    <row r="3654" spans="1:6" s="50" customFormat="1" x14ac:dyDescent="0.2">
      <c r="A3654" s="45">
        <v>42773</v>
      </c>
      <c r="B3654" s="66" t="s">
        <v>125</v>
      </c>
      <c r="C3654" s="46">
        <v>70.615414461650047</v>
      </c>
      <c r="D3654" s="46">
        <v>104.95742364091997</v>
      </c>
      <c r="E3654" s="46">
        <v>34.342009179269922</v>
      </c>
      <c r="F3654" s="47"/>
    </row>
    <row r="3655" spans="1:6" s="50" customFormat="1" x14ac:dyDescent="0.2">
      <c r="A3655" s="45">
        <v>42773</v>
      </c>
      <c r="B3655" s="66" t="s">
        <v>126</v>
      </c>
      <c r="C3655" s="46">
        <v>29.949786432674554</v>
      </c>
      <c r="D3655" s="46">
        <v>53.054782026277877</v>
      </c>
      <c r="E3655" s="46">
        <v>23.104995593603324</v>
      </c>
      <c r="F3655" s="47"/>
    </row>
    <row r="3656" spans="1:6" s="50" customFormat="1" x14ac:dyDescent="0.2">
      <c r="A3656" s="45">
        <v>42773</v>
      </c>
      <c r="B3656" s="66" t="s">
        <v>127</v>
      </c>
      <c r="C3656" s="46">
        <v>41.912526208413617</v>
      </c>
      <c r="D3656" s="46">
        <v>62.540988715731665</v>
      </c>
      <c r="E3656" s="46">
        <v>20.628462507318048</v>
      </c>
      <c r="F3656" s="47"/>
    </row>
    <row r="3657" spans="1:6" s="50" customFormat="1" x14ac:dyDescent="0.2">
      <c r="A3657" s="45">
        <v>42773</v>
      </c>
      <c r="B3657" s="66" t="s">
        <v>128</v>
      </c>
      <c r="C3657" s="46">
        <v>40.508279121736997</v>
      </c>
      <c r="D3657" s="46">
        <v>66.049011134170769</v>
      </c>
      <c r="E3657" s="46">
        <v>25.540732012433772</v>
      </c>
      <c r="F3657" s="47"/>
    </row>
    <row r="3658" spans="1:6" s="50" customFormat="1" x14ac:dyDescent="0.2">
      <c r="A3658" s="45">
        <v>42774</v>
      </c>
      <c r="B3658" s="66">
        <v>0</v>
      </c>
      <c r="C3658" s="46">
        <v>49.902968396535158</v>
      </c>
      <c r="D3658" s="46">
        <v>71.73050454300828</v>
      </c>
      <c r="E3658" s="46">
        <v>21.827536146473122</v>
      </c>
      <c r="F3658" s="47"/>
    </row>
    <row r="3659" spans="1:6" s="50" customFormat="1" x14ac:dyDescent="0.2">
      <c r="A3659" s="45">
        <v>42774</v>
      </c>
      <c r="B3659" s="66" t="s">
        <v>34</v>
      </c>
      <c r="C3659" s="46">
        <v>35.684081856462207</v>
      </c>
      <c r="D3659" s="46">
        <v>59.717277853189756</v>
      </c>
      <c r="E3659" s="46">
        <v>24.033195996727549</v>
      </c>
      <c r="F3659" s="47"/>
    </row>
    <row r="3660" spans="1:6" s="50" customFormat="1" x14ac:dyDescent="0.2">
      <c r="A3660" s="45">
        <v>42774</v>
      </c>
      <c r="B3660" s="66" t="s">
        <v>35</v>
      </c>
      <c r="C3660" s="46">
        <v>21.237477536036049</v>
      </c>
      <c r="D3660" s="46">
        <v>37.618086552474693</v>
      </c>
      <c r="E3660" s="46">
        <v>16.380609016438644</v>
      </c>
      <c r="F3660" s="47"/>
    </row>
    <row r="3661" spans="1:6" s="50" customFormat="1" x14ac:dyDescent="0.2">
      <c r="A3661" s="45">
        <v>42774</v>
      </c>
      <c r="B3661" s="66" t="s">
        <v>36</v>
      </c>
      <c r="C3661" s="46">
        <v>45.138233697125948</v>
      </c>
      <c r="D3661" s="46">
        <v>62.997069851914262</v>
      </c>
      <c r="E3661" s="46">
        <v>17.858836154788314</v>
      </c>
      <c r="F3661" s="47"/>
    </row>
    <row r="3662" spans="1:6" s="50" customFormat="1" x14ac:dyDescent="0.2">
      <c r="A3662" s="45">
        <v>42774</v>
      </c>
      <c r="B3662" s="66" t="s">
        <v>37</v>
      </c>
      <c r="C3662" s="46">
        <v>43.410064921063189</v>
      </c>
      <c r="D3662" s="46">
        <v>58.908951078210272</v>
      </c>
      <c r="E3662" s="46">
        <v>15.498886157147084</v>
      </c>
      <c r="F3662" s="47"/>
    </row>
    <row r="3663" spans="1:6" s="50" customFormat="1" x14ac:dyDescent="0.2">
      <c r="A3663" s="45">
        <v>42774</v>
      </c>
      <c r="B3663" s="66" t="s">
        <v>38</v>
      </c>
      <c r="C3663" s="46">
        <v>30.823509167365074</v>
      </c>
      <c r="D3663" s="46">
        <v>47.361396367948352</v>
      </c>
      <c r="E3663" s="46">
        <v>16.537887200583278</v>
      </c>
      <c r="F3663" s="47"/>
    </row>
    <row r="3664" spans="1:6" s="50" customFormat="1" x14ac:dyDescent="0.2">
      <c r="A3664" s="45">
        <v>42774</v>
      </c>
      <c r="B3664" s="66" t="s">
        <v>39</v>
      </c>
      <c r="C3664" s="46">
        <v>74.952407186700256</v>
      </c>
      <c r="D3664" s="46">
        <v>103.45889567360415</v>
      </c>
      <c r="E3664" s="46">
        <v>28.506488486903891</v>
      </c>
      <c r="F3664" s="47"/>
    </row>
    <row r="3665" spans="1:6" s="50" customFormat="1" x14ac:dyDescent="0.2">
      <c r="A3665" s="45">
        <v>42774</v>
      </c>
      <c r="B3665" s="66" t="s">
        <v>40</v>
      </c>
      <c r="C3665" s="46">
        <v>40.637349978142304</v>
      </c>
      <c r="D3665" s="46">
        <v>59.923117517846904</v>
      </c>
      <c r="E3665" s="46">
        <v>19.285767539704601</v>
      </c>
      <c r="F3665" s="47"/>
    </row>
    <row r="3666" spans="1:6" s="50" customFormat="1" x14ac:dyDescent="0.2">
      <c r="A3666" s="45">
        <v>42774</v>
      </c>
      <c r="B3666" s="66" t="s">
        <v>41</v>
      </c>
      <c r="C3666" s="46">
        <v>47.307833846366037</v>
      </c>
      <c r="D3666" s="46">
        <v>70.040556373896734</v>
      </c>
      <c r="E3666" s="46">
        <v>22.732722527530697</v>
      </c>
      <c r="F3666" s="47"/>
    </row>
    <row r="3667" spans="1:6" s="50" customFormat="1" x14ac:dyDescent="0.2">
      <c r="A3667" s="45">
        <v>42774</v>
      </c>
      <c r="B3667" s="66" t="s">
        <v>42</v>
      </c>
      <c r="C3667" s="46">
        <v>33.797862585525955</v>
      </c>
      <c r="D3667" s="46">
        <v>54.249473870384811</v>
      </c>
      <c r="E3667" s="46">
        <v>20.451611284858856</v>
      </c>
      <c r="F3667" s="47"/>
    </row>
    <row r="3668" spans="1:6" s="50" customFormat="1" x14ac:dyDescent="0.2">
      <c r="A3668" s="45">
        <v>42774</v>
      </c>
      <c r="B3668" s="66" t="s">
        <v>43</v>
      </c>
      <c r="C3668" s="46">
        <v>52.909917148503418</v>
      </c>
      <c r="D3668" s="46">
        <v>73.466361218754813</v>
      </c>
      <c r="E3668" s="46">
        <v>20.556444070251395</v>
      </c>
      <c r="F3668" s="47"/>
    </row>
    <row r="3669" spans="1:6" s="50" customFormat="1" x14ac:dyDescent="0.2">
      <c r="A3669" s="45">
        <v>42774</v>
      </c>
      <c r="B3669" s="66" t="s">
        <v>44</v>
      </c>
      <c r="C3669" s="46">
        <v>25.051001294835089</v>
      </c>
      <c r="D3669" s="46">
        <v>45.147091362085618</v>
      </c>
      <c r="E3669" s="46">
        <v>20.096090067250529</v>
      </c>
      <c r="F3669" s="47"/>
    </row>
    <row r="3670" spans="1:6" s="50" customFormat="1" x14ac:dyDescent="0.2">
      <c r="A3670" s="45">
        <v>42774</v>
      </c>
      <c r="B3670" s="66" t="s">
        <v>45</v>
      </c>
      <c r="C3670" s="46">
        <v>20.5277196411182</v>
      </c>
      <c r="D3670" s="46">
        <v>37.5744508125454</v>
      </c>
      <c r="E3670" s="46">
        <v>17.046731171427201</v>
      </c>
      <c r="F3670" s="47"/>
    </row>
    <row r="3671" spans="1:6" s="50" customFormat="1" x14ac:dyDescent="0.2">
      <c r="A3671" s="45">
        <v>42774</v>
      </c>
      <c r="B3671" s="66" t="s">
        <v>46</v>
      </c>
      <c r="C3671" s="46">
        <v>12.237338487598752</v>
      </c>
      <c r="D3671" s="46">
        <v>27.716102660526442</v>
      </c>
      <c r="E3671" s="46">
        <v>15.47876417292769</v>
      </c>
      <c r="F3671" s="47"/>
    </row>
    <row r="3672" spans="1:6" s="50" customFormat="1" x14ac:dyDescent="0.2">
      <c r="A3672" s="45">
        <v>42774</v>
      </c>
      <c r="B3672" s="66" t="s">
        <v>47</v>
      </c>
      <c r="C3672" s="46">
        <v>31.624838038390894</v>
      </c>
      <c r="D3672" s="46">
        <v>47.757836572291801</v>
      </c>
      <c r="E3672" s="46">
        <v>16.132998533900906</v>
      </c>
      <c r="F3672" s="47"/>
    </row>
    <row r="3673" spans="1:6" s="50" customFormat="1" x14ac:dyDescent="0.2">
      <c r="A3673" s="45">
        <v>42774</v>
      </c>
      <c r="B3673" s="66" t="s">
        <v>48</v>
      </c>
      <c r="C3673" s="46">
        <v>22.69865578890828</v>
      </c>
      <c r="D3673" s="46">
        <v>38.171335327337154</v>
      </c>
      <c r="E3673" s="46">
        <v>15.472679538428874</v>
      </c>
      <c r="F3673" s="47"/>
    </row>
    <row r="3674" spans="1:6" s="50" customFormat="1" x14ac:dyDescent="0.2">
      <c r="A3674" s="45">
        <v>42774</v>
      </c>
      <c r="B3674" s="66" t="s">
        <v>49</v>
      </c>
      <c r="C3674" s="46">
        <v>45.31292473733275</v>
      </c>
      <c r="D3674" s="46">
        <v>67.717577572937145</v>
      </c>
      <c r="E3674" s="46">
        <v>22.404652835604395</v>
      </c>
      <c r="F3674" s="47"/>
    </row>
    <row r="3675" spans="1:6" s="50" customFormat="1" x14ac:dyDescent="0.2">
      <c r="A3675" s="45">
        <v>42774</v>
      </c>
      <c r="B3675" s="66" t="s">
        <v>50</v>
      </c>
      <c r="C3675" s="46">
        <v>28.276834847552422</v>
      </c>
      <c r="D3675" s="46">
        <v>44.246141461688701</v>
      </c>
      <c r="E3675" s="46">
        <v>15.969306614136279</v>
      </c>
      <c r="F3675" s="47"/>
    </row>
    <row r="3676" spans="1:6" s="50" customFormat="1" x14ac:dyDescent="0.2">
      <c r="A3676" s="45">
        <v>42774</v>
      </c>
      <c r="B3676" s="66" t="s">
        <v>51</v>
      </c>
      <c r="C3676" s="46">
        <v>80.978753694035902</v>
      </c>
      <c r="D3676" s="46">
        <v>108.40591312971303</v>
      </c>
      <c r="E3676" s="46">
        <v>27.427159435677126</v>
      </c>
      <c r="F3676" s="47"/>
    </row>
    <row r="3677" spans="1:6" s="50" customFormat="1" x14ac:dyDescent="0.2">
      <c r="A3677" s="45">
        <v>42774</v>
      </c>
      <c r="B3677" s="66" t="s">
        <v>52</v>
      </c>
      <c r="C3677" s="46">
        <v>26.536799373985545</v>
      </c>
      <c r="D3677" s="46">
        <v>45.477259470376495</v>
      </c>
      <c r="E3677" s="46">
        <v>18.94046009639095</v>
      </c>
      <c r="F3677" s="47"/>
    </row>
    <row r="3678" spans="1:6" s="50" customFormat="1" x14ac:dyDescent="0.2">
      <c r="A3678" s="45">
        <v>42774</v>
      </c>
      <c r="B3678" s="66" t="s">
        <v>53</v>
      </c>
      <c r="C3678" s="46">
        <v>75.51883047598794</v>
      </c>
      <c r="D3678" s="46">
        <v>103.08215104509122</v>
      </c>
      <c r="E3678" s="46">
        <v>27.563320569103283</v>
      </c>
      <c r="F3678" s="47"/>
    </row>
    <row r="3679" spans="1:6" s="50" customFormat="1" x14ac:dyDescent="0.2">
      <c r="A3679" s="45">
        <v>42774</v>
      </c>
      <c r="B3679" s="66" t="s">
        <v>54</v>
      </c>
      <c r="C3679" s="46">
        <v>74.210531079444252</v>
      </c>
      <c r="D3679" s="46">
        <v>101.15594933801825</v>
      </c>
      <c r="E3679" s="46">
        <v>26.945418258573994</v>
      </c>
      <c r="F3679" s="47"/>
    </row>
    <row r="3680" spans="1:6" s="50" customFormat="1" x14ac:dyDescent="0.2">
      <c r="A3680" s="45">
        <v>42774</v>
      </c>
      <c r="B3680" s="66" t="s">
        <v>55</v>
      </c>
      <c r="C3680" s="46">
        <v>77.376920475300992</v>
      </c>
      <c r="D3680" s="46">
        <v>110.5445384603146</v>
      </c>
      <c r="E3680" s="46">
        <v>33.167617985013607</v>
      </c>
      <c r="F3680" s="47"/>
    </row>
    <row r="3681" spans="1:6" s="50" customFormat="1" x14ac:dyDescent="0.2">
      <c r="A3681" s="45">
        <v>42774</v>
      </c>
      <c r="B3681" s="66" t="s">
        <v>56</v>
      </c>
      <c r="C3681" s="46">
        <v>186.06283206504588</v>
      </c>
      <c r="D3681" s="46">
        <v>219.49936708932907</v>
      </c>
      <c r="E3681" s="46">
        <v>33.436535024283188</v>
      </c>
      <c r="F3681" s="47"/>
    </row>
    <row r="3682" spans="1:6" s="50" customFormat="1" x14ac:dyDescent="0.2">
      <c r="A3682" s="45">
        <v>42774</v>
      </c>
      <c r="B3682" s="66" t="s">
        <v>57</v>
      </c>
      <c r="C3682" s="46">
        <v>209.69368908015531</v>
      </c>
      <c r="D3682" s="46">
        <v>241.55622660406627</v>
      </c>
      <c r="E3682" s="46">
        <v>31.862537523910959</v>
      </c>
      <c r="F3682" s="47"/>
    </row>
    <row r="3683" spans="1:6" s="50" customFormat="1" x14ac:dyDescent="0.2">
      <c r="A3683" s="45">
        <v>42774</v>
      </c>
      <c r="B3683" s="66" t="s">
        <v>58</v>
      </c>
      <c r="C3683" s="46">
        <v>160.38784114473674</v>
      </c>
      <c r="D3683" s="46">
        <v>193.24000432497303</v>
      </c>
      <c r="E3683" s="46">
        <v>32.852163180236289</v>
      </c>
      <c r="F3683" s="47"/>
    </row>
    <row r="3684" spans="1:6" s="50" customFormat="1" x14ac:dyDescent="0.2">
      <c r="A3684" s="45">
        <v>42774</v>
      </c>
      <c r="B3684" s="66" t="s">
        <v>59</v>
      </c>
      <c r="C3684" s="46">
        <v>135.3147802748334</v>
      </c>
      <c r="D3684" s="46">
        <v>170.15543393413716</v>
      </c>
      <c r="E3684" s="46">
        <v>34.840653659303769</v>
      </c>
      <c r="F3684" s="47"/>
    </row>
    <row r="3685" spans="1:6" s="50" customFormat="1" x14ac:dyDescent="0.2">
      <c r="A3685" s="45">
        <v>42774</v>
      </c>
      <c r="B3685" s="66" t="s">
        <v>60</v>
      </c>
      <c r="C3685" s="46">
        <v>147.30944943054985</v>
      </c>
      <c r="D3685" s="46">
        <v>196.3977561528132</v>
      </c>
      <c r="E3685" s="46">
        <v>49.088306722263354</v>
      </c>
      <c r="F3685" s="47"/>
    </row>
    <row r="3686" spans="1:6" s="50" customFormat="1" x14ac:dyDescent="0.2">
      <c r="A3686" s="45">
        <v>42774</v>
      </c>
      <c r="B3686" s="66" t="s">
        <v>61</v>
      </c>
      <c r="C3686" s="46">
        <v>224.44096613696857</v>
      </c>
      <c r="D3686" s="46">
        <v>267.43798222254941</v>
      </c>
      <c r="E3686" s="46">
        <v>42.997016085580839</v>
      </c>
      <c r="F3686" s="47"/>
    </row>
    <row r="3687" spans="1:6" s="50" customFormat="1" x14ac:dyDescent="0.2">
      <c r="A3687" s="45">
        <v>42774</v>
      </c>
      <c r="B3687" s="66" t="s">
        <v>62</v>
      </c>
      <c r="C3687" s="46">
        <v>256.46738599020949</v>
      </c>
      <c r="D3687" s="46">
        <v>307.47788188808926</v>
      </c>
      <c r="E3687" s="46">
        <v>51.010495897879764</v>
      </c>
      <c r="F3687" s="47"/>
    </row>
    <row r="3688" spans="1:6" s="50" customFormat="1" x14ac:dyDescent="0.2">
      <c r="A3688" s="45">
        <v>42774</v>
      </c>
      <c r="B3688" s="66" t="s">
        <v>63</v>
      </c>
      <c r="C3688" s="46">
        <v>211.24182109384051</v>
      </c>
      <c r="D3688" s="46">
        <v>244.79948399921076</v>
      </c>
      <c r="E3688" s="46">
        <v>33.55766290537025</v>
      </c>
      <c r="F3688" s="47"/>
    </row>
    <row r="3689" spans="1:6" s="50" customFormat="1" x14ac:dyDescent="0.2">
      <c r="A3689" s="45">
        <v>42774</v>
      </c>
      <c r="B3689" s="66" t="s">
        <v>64</v>
      </c>
      <c r="C3689" s="46">
        <v>186.04947423264602</v>
      </c>
      <c r="D3689" s="46">
        <v>236.30912636989876</v>
      </c>
      <c r="E3689" s="46">
        <v>50.259652137252743</v>
      </c>
      <c r="F3689" s="47"/>
    </row>
    <row r="3690" spans="1:6" s="50" customFormat="1" x14ac:dyDescent="0.2">
      <c r="A3690" s="45">
        <v>42774</v>
      </c>
      <c r="B3690" s="66" t="s">
        <v>65</v>
      </c>
      <c r="C3690" s="46">
        <v>211.11807603244941</v>
      </c>
      <c r="D3690" s="46">
        <v>240.82775035048047</v>
      </c>
      <c r="E3690" s="46">
        <v>29.709674318031063</v>
      </c>
      <c r="F3690" s="47"/>
    </row>
    <row r="3691" spans="1:6" s="50" customFormat="1" x14ac:dyDescent="0.2">
      <c r="A3691" s="45">
        <v>42774</v>
      </c>
      <c r="B3691" s="66" t="s">
        <v>66</v>
      </c>
      <c r="C3691" s="46">
        <v>158.81694548130173</v>
      </c>
      <c r="D3691" s="46">
        <v>214.01332373672295</v>
      </c>
      <c r="E3691" s="46">
        <v>55.196378255421223</v>
      </c>
      <c r="F3691" s="47"/>
    </row>
    <row r="3692" spans="1:6" s="50" customFormat="1" x14ac:dyDescent="0.2">
      <c r="A3692" s="45">
        <v>42774</v>
      </c>
      <c r="B3692" s="66" t="s">
        <v>67</v>
      </c>
      <c r="C3692" s="46">
        <v>233.78508212357951</v>
      </c>
      <c r="D3692" s="46">
        <v>273.16536080596836</v>
      </c>
      <c r="E3692" s="46">
        <v>39.380278682388848</v>
      </c>
      <c r="F3692" s="47"/>
    </row>
    <row r="3693" spans="1:6" s="50" customFormat="1" x14ac:dyDescent="0.2">
      <c r="A3693" s="45">
        <v>42774</v>
      </c>
      <c r="B3693" s="66" t="s">
        <v>68</v>
      </c>
      <c r="C3693" s="46">
        <v>177.88618017684692</v>
      </c>
      <c r="D3693" s="46">
        <v>212.87120713394</v>
      </c>
      <c r="E3693" s="46">
        <v>34.985026957093083</v>
      </c>
      <c r="F3693" s="47"/>
    </row>
    <row r="3694" spans="1:6" s="50" customFormat="1" x14ac:dyDescent="0.2">
      <c r="A3694" s="45">
        <v>42774</v>
      </c>
      <c r="B3694" s="66" t="s">
        <v>69</v>
      </c>
      <c r="C3694" s="46">
        <v>201.87441287142983</v>
      </c>
      <c r="D3694" s="46">
        <v>258.6737028991588</v>
      </c>
      <c r="E3694" s="46">
        <v>56.799290027728972</v>
      </c>
      <c r="F3694" s="47"/>
    </row>
    <row r="3695" spans="1:6" s="50" customFormat="1" x14ac:dyDescent="0.2">
      <c r="A3695" s="45">
        <v>42774</v>
      </c>
      <c r="B3695" s="66" t="s">
        <v>70</v>
      </c>
      <c r="C3695" s="46">
        <v>139.49960487637429</v>
      </c>
      <c r="D3695" s="46">
        <v>180.17341180046924</v>
      </c>
      <c r="E3695" s="46">
        <v>40.673806924094947</v>
      </c>
      <c r="F3695" s="47"/>
    </row>
    <row r="3696" spans="1:6" s="50" customFormat="1" x14ac:dyDescent="0.2">
      <c r="A3696" s="45">
        <v>42774</v>
      </c>
      <c r="B3696" s="66" t="s">
        <v>71</v>
      </c>
      <c r="C3696" s="46">
        <v>142.49702767350342</v>
      </c>
      <c r="D3696" s="46">
        <v>187.7464897071269</v>
      </c>
      <c r="E3696" s="46">
        <v>45.249462033623473</v>
      </c>
      <c r="F3696" s="47"/>
    </row>
    <row r="3697" spans="1:6" s="50" customFormat="1" x14ac:dyDescent="0.2">
      <c r="A3697" s="45">
        <v>42774</v>
      </c>
      <c r="B3697" s="66" t="s">
        <v>72</v>
      </c>
      <c r="C3697" s="46">
        <v>139.4971008210743</v>
      </c>
      <c r="D3697" s="46">
        <v>181.06890713196358</v>
      </c>
      <c r="E3697" s="46">
        <v>41.571806310889286</v>
      </c>
      <c r="F3697" s="47"/>
    </row>
    <row r="3698" spans="1:6" s="50" customFormat="1" x14ac:dyDescent="0.2">
      <c r="A3698" s="45">
        <v>42774</v>
      </c>
      <c r="B3698" s="66" t="s">
        <v>73</v>
      </c>
      <c r="C3698" s="46">
        <v>153.0496157011259</v>
      </c>
      <c r="D3698" s="46">
        <v>200.62958478493633</v>
      </c>
      <c r="E3698" s="46">
        <v>47.579969083810425</v>
      </c>
      <c r="F3698" s="47"/>
    </row>
    <row r="3699" spans="1:6" s="50" customFormat="1" x14ac:dyDescent="0.2">
      <c r="A3699" s="45">
        <v>42774</v>
      </c>
      <c r="B3699" s="66" t="s">
        <v>74</v>
      </c>
      <c r="C3699" s="46">
        <v>104.83084916017781</v>
      </c>
      <c r="D3699" s="46">
        <v>143.62627265835249</v>
      </c>
      <c r="E3699" s="46">
        <v>38.795423498174685</v>
      </c>
      <c r="F3699" s="47"/>
    </row>
    <row r="3700" spans="1:6" s="50" customFormat="1" x14ac:dyDescent="0.2">
      <c r="A3700" s="45">
        <v>42774</v>
      </c>
      <c r="B3700" s="66" t="s">
        <v>75</v>
      </c>
      <c r="C3700" s="46">
        <v>96.913690927260944</v>
      </c>
      <c r="D3700" s="46">
        <v>145.31890158311688</v>
      </c>
      <c r="E3700" s="46">
        <v>48.405210655855939</v>
      </c>
      <c r="F3700" s="47"/>
    </row>
    <row r="3701" spans="1:6" s="50" customFormat="1" x14ac:dyDescent="0.2">
      <c r="A3701" s="45">
        <v>42774</v>
      </c>
      <c r="B3701" s="66" t="s">
        <v>76</v>
      </c>
      <c r="C3701" s="46">
        <v>122.58032566647016</v>
      </c>
      <c r="D3701" s="46">
        <v>167.25378794689979</v>
      </c>
      <c r="E3701" s="46">
        <v>44.673462280429632</v>
      </c>
      <c r="F3701" s="47"/>
    </row>
    <row r="3702" spans="1:6" s="50" customFormat="1" x14ac:dyDescent="0.2">
      <c r="A3702" s="45">
        <v>42774</v>
      </c>
      <c r="B3702" s="66" t="s">
        <v>77</v>
      </c>
      <c r="C3702" s="46">
        <v>88.39617333038828</v>
      </c>
      <c r="D3702" s="46">
        <v>132.19380669527888</v>
      </c>
      <c r="E3702" s="46">
        <v>43.797633364890601</v>
      </c>
      <c r="F3702" s="47"/>
    </row>
    <row r="3703" spans="1:6" s="50" customFormat="1" x14ac:dyDescent="0.2">
      <c r="A3703" s="45">
        <v>42774</v>
      </c>
      <c r="B3703" s="66" t="s">
        <v>78</v>
      </c>
      <c r="C3703" s="46">
        <v>58.374533790604794</v>
      </c>
      <c r="D3703" s="46">
        <v>85.827642304428608</v>
      </c>
      <c r="E3703" s="46">
        <v>27.453108513823814</v>
      </c>
      <c r="F3703" s="47"/>
    </row>
    <row r="3704" spans="1:6" s="50" customFormat="1" x14ac:dyDescent="0.2">
      <c r="A3704" s="45">
        <v>42774</v>
      </c>
      <c r="B3704" s="66" t="s">
        <v>79</v>
      </c>
      <c r="C3704" s="46">
        <v>113.82152318101518</v>
      </c>
      <c r="D3704" s="46">
        <v>160.34316292104791</v>
      </c>
      <c r="E3704" s="46">
        <v>46.521639740032725</v>
      </c>
      <c r="F3704" s="47"/>
    </row>
    <row r="3705" spans="1:6" s="50" customFormat="1" x14ac:dyDescent="0.2">
      <c r="A3705" s="45">
        <v>42774</v>
      </c>
      <c r="B3705" s="66" t="s">
        <v>80</v>
      </c>
      <c r="C3705" s="46">
        <v>106.86413790067763</v>
      </c>
      <c r="D3705" s="46">
        <v>142.81255017545243</v>
      </c>
      <c r="E3705" s="46">
        <v>35.948412274774796</v>
      </c>
      <c r="F3705" s="47"/>
    </row>
    <row r="3706" spans="1:6" s="50" customFormat="1" x14ac:dyDescent="0.2">
      <c r="A3706" s="45">
        <v>42774</v>
      </c>
      <c r="B3706" s="66" t="s">
        <v>81</v>
      </c>
      <c r="C3706" s="46">
        <v>130.85042419286057</v>
      </c>
      <c r="D3706" s="46">
        <v>169.49366270053565</v>
      </c>
      <c r="E3706" s="46">
        <v>38.643238507675079</v>
      </c>
      <c r="F3706" s="47"/>
    </row>
    <row r="3707" spans="1:6" s="50" customFormat="1" x14ac:dyDescent="0.2">
      <c r="A3707" s="45">
        <v>42774</v>
      </c>
      <c r="B3707" s="66" t="s">
        <v>82</v>
      </c>
      <c r="C3707" s="46">
        <v>128.69041695986962</v>
      </c>
      <c r="D3707" s="46">
        <v>168.8108852974799</v>
      </c>
      <c r="E3707" s="46">
        <v>40.120468337610276</v>
      </c>
      <c r="F3707" s="47"/>
    </row>
    <row r="3708" spans="1:6" s="50" customFormat="1" x14ac:dyDescent="0.2">
      <c r="A3708" s="45">
        <v>42774</v>
      </c>
      <c r="B3708" s="66" t="s">
        <v>83</v>
      </c>
      <c r="C3708" s="46">
        <v>141.64214185596541</v>
      </c>
      <c r="D3708" s="46">
        <v>183.6180928088923</v>
      </c>
      <c r="E3708" s="46">
        <v>41.975950952926894</v>
      </c>
      <c r="F3708" s="47"/>
    </row>
    <row r="3709" spans="1:6" s="50" customFormat="1" x14ac:dyDescent="0.2">
      <c r="A3709" s="45">
        <v>42774</v>
      </c>
      <c r="B3709" s="66" t="s">
        <v>84</v>
      </c>
      <c r="C3709" s="46">
        <v>155.79296419567285</v>
      </c>
      <c r="D3709" s="46">
        <v>197.52003756249036</v>
      </c>
      <c r="E3709" s="46">
        <v>41.727073366817507</v>
      </c>
      <c r="F3709" s="47"/>
    </row>
    <row r="3710" spans="1:6" s="50" customFormat="1" x14ac:dyDescent="0.2">
      <c r="A3710" s="45">
        <v>42774</v>
      </c>
      <c r="B3710" s="66" t="s">
        <v>85</v>
      </c>
      <c r="C3710" s="46">
        <v>214.43827526860238</v>
      </c>
      <c r="D3710" s="46">
        <v>256.30588709915287</v>
      </c>
      <c r="E3710" s="46">
        <v>41.867611830550487</v>
      </c>
      <c r="F3710" s="47"/>
    </row>
    <row r="3711" spans="1:6" s="50" customFormat="1" x14ac:dyDescent="0.2">
      <c r="A3711" s="45">
        <v>42774</v>
      </c>
      <c r="B3711" s="66" t="s">
        <v>86</v>
      </c>
      <c r="C3711" s="46">
        <v>149.79362508171465</v>
      </c>
      <c r="D3711" s="46">
        <v>197.28374318824177</v>
      </c>
      <c r="E3711" s="46">
        <v>47.49011810652712</v>
      </c>
      <c r="F3711" s="47"/>
    </row>
    <row r="3712" spans="1:6" s="50" customFormat="1" x14ac:dyDescent="0.2">
      <c r="A3712" s="45">
        <v>42774</v>
      </c>
      <c r="B3712" s="66" t="s">
        <v>87</v>
      </c>
      <c r="C3712" s="46">
        <v>149.91221023895582</v>
      </c>
      <c r="D3712" s="46">
        <v>211.29731379838412</v>
      </c>
      <c r="E3712" s="46">
        <v>61.385103559428302</v>
      </c>
      <c r="F3712" s="47"/>
    </row>
    <row r="3713" spans="1:6" s="50" customFormat="1" x14ac:dyDescent="0.2">
      <c r="A3713" s="45">
        <v>42774</v>
      </c>
      <c r="B3713" s="66" t="s">
        <v>88</v>
      </c>
      <c r="C3713" s="46">
        <v>111.2938258430008</v>
      </c>
      <c r="D3713" s="46">
        <v>154.08818388224174</v>
      </c>
      <c r="E3713" s="46">
        <v>42.794358039240933</v>
      </c>
      <c r="F3713" s="47"/>
    </row>
    <row r="3714" spans="1:6" s="50" customFormat="1" x14ac:dyDescent="0.2">
      <c r="A3714" s="45">
        <v>42774</v>
      </c>
      <c r="B3714" s="66" t="s">
        <v>89</v>
      </c>
      <c r="C3714" s="46">
        <v>200.87875527770083</v>
      </c>
      <c r="D3714" s="46">
        <v>266.56681762408357</v>
      </c>
      <c r="E3714" s="46">
        <v>65.688062346382736</v>
      </c>
      <c r="F3714" s="47"/>
    </row>
    <row r="3715" spans="1:6" s="50" customFormat="1" x14ac:dyDescent="0.2">
      <c r="A3715" s="45">
        <v>42774</v>
      </c>
      <c r="B3715" s="66" t="s">
        <v>90</v>
      </c>
      <c r="C3715" s="46">
        <v>203.75518898143881</v>
      </c>
      <c r="D3715" s="46">
        <v>253.10759986930265</v>
      </c>
      <c r="E3715" s="46">
        <v>49.35241088786384</v>
      </c>
      <c r="F3715" s="47"/>
    </row>
    <row r="3716" spans="1:6" s="50" customFormat="1" x14ac:dyDescent="0.2">
      <c r="A3716" s="45">
        <v>42774</v>
      </c>
      <c r="B3716" s="66" t="s">
        <v>91</v>
      </c>
      <c r="C3716" s="46">
        <v>148.58764740705305</v>
      </c>
      <c r="D3716" s="46">
        <v>197.71048739070892</v>
      </c>
      <c r="E3716" s="46">
        <v>49.122839983655865</v>
      </c>
      <c r="F3716" s="47"/>
    </row>
    <row r="3717" spans="1:6" s="50" customFormat="1" x14ac:dyDescent="0.2">
      <c r="A3717" s="45">
        <v>42774</v>
      </c>
      <c r="B3717" s="66" t="s">
        <v>92</v>
      </c>
      <c r="C3717" s="46">
        <v>112.48907354381249</v>
      </c>
      <c r="D3717" s="46">
        <v>142.99446516128097</v>
      </c>
      <c r="E3717" s="46">
        <v>30.505391617468476</v>
      </c>
      <c r="F3717" s="47"/>
    </row>
    <row r="3718" spans="1:6" s="50" customFormat="1" x14ac:dyDescent="0.2">
      <c r="A3718" s="45">
        <v>42774</v>
      </c>
      <c r="B3718" s="66" t="s">
        <v>93</v>
      </c>
      <c r="C3718" s="46">
        <v>159.01830758968441</v>
      </c>
      <c r="D3718" s="46">
        <v>209.3430219989111</v>
      </c>
      <c r="E3718" s="46">
        <v>50.324714409226686</v>
      </c>
      <c r="F3718" s="47"/>
    </row>
    <row r="3719" spans="1:6" s="50" customFormat="1" x14ac:dyDescent="0.2">
      <c r="A3719" s="45">
        <v>42774</v>
      </c>
      <c r="B3719" s="66" t="s">
        <v>94</v>
      </c>
      <c r="C3719" s="46">
        <v>106.97063124831894</v>
      </c>
      <c r="D3719" s="46">
        <v>143.77832589450102</v>
      </c>
      <c r="E3719" s="46">
        <v>36.807694646182085</v>
      </c>
      <c r="F3719" s="47"/>
    </row>
    <row r="3720" spans="1:6" s="50" customFormat="1" x14ac:dyDescent="0.2">
      <c r="A3720" s="45">
        <v>42774</v>
      </c>
      <c r="B3720" s="66" t="s">
        <v>95</v>
      </c>
      <c r="C3720" s="46">
        <v>197.98982821121297</v>
      </c>
      <c r="D3720" s="46">
        <v>236.91163700035867</v>
      </c>
      <c r="E3720" s="46">
        <v>38.9218087891457</v>
      </c>
      <c r="F3720" s="47"/>
    </row>
    <row r="3721" spans="1:6" s="50" customFormat="1" x14ac:dyDescent="0.2">
      <c r="A3721" s="45">
        <v>42774</v>
      </c>
      <c r="B3721" s="66" t="s">
        <v>96</v>
      </c>
      <c r="C3721" s="46">
        <v>137.30849073113365</v>
      </c>
      <c r="D3721" s="46">
        <v>183.44354689371798</v>
      </c>
      <c r="E3721" s="46">
        <v>46.135056162584334</v>
      </c>
      <c r="F3721" s="47"/>
    </row>
    <row r="3722" spans="1:6" s="50" customFormat="1" x14ac:dyDescent="0.2">
      <c r="A3722" s="45">
        <v>42774</v>
      </c>
      <c r="B3722" s="66" t="s">
        <v>97</v>
      </c>
      <c r="C3722" s="46">
        <v>147.50037331013266</v>
      </c>
      <c r="D3722" s="46">
        <v>197.4538597524803</v>
      </c>
      <c r="E3722" s="46">
        <v>49.953486442347639</v>
      </c>
      <c r="F3722" s="47"/>
    </row>
    <row r="3723" spans="1:6" s="50" customFormat="1" x14ac:dyDescent="0.2">
      <c r="A3723" s="45">
        <v>42774</v>
      </c>
      <c r="B3723" s="66" t="s">
        <v>98</v>
      </c>
      <c r="C3723" s="46">
        <v>134.66783105652803</v>
      </c>
      <c r="D3723" s="46">
        <v>179.59135328109198</v>
      </c>
      <c r="E3723" s="46">
        <v>44.923522224563953</v>
      </c>
      <c r="F3723" s="47"/>
    </row>
    <row r="3724" spans="1:6" s="50" customFormat="1" x14ac:dyDescent="0.2">
      <c r="A3724" s="45">
        <v>42774</v>
      </c>
      <c r="B3724" s="66" t="s">
        <v>99</v>
      </c>
      <c r="C3724" s="46">
        <v>181.91386082979696</v>
      </c>
      <c r="D3724" s="46">
        <v>230.67117797508251</v>
      </c>
      <c r="E3724" s="46">
        <v>48.757317145285555</v>
      </c>
      <c r="F3724" s="47"/>
    </row>
    <row r="3725" spans="1:6" s="50" customFormat="1" x14ac:dyDescent="0.2">
      <c r="A3725" s="45">
        <v>42774</v>
      </c>
      <c r="B3725" s="66" t="s">
        <v>100</v>
      </c>
      <c r="C3725" s="46">
        <v>150.37437939362064</v>
      </c>
      <c r="D3725" s="46">
        <v>199.92493536568477</v>
      </c>
      <c r="E3725" s="46">
        <v>49.550555972064132</v>
      </c>
      <c r="F3725" s="47"/>
    </row>
    <row r="3726" spans="1:6" s="50" customFormat="1" x14ac:dyDescent="0.2">
      <c r="A3726" s="45">
        <v>42774</v>
      </c>
      <c r="B3726" s="66" t="s">
        <v>101</v>
      </c>
      <c r="C3726" s="46">
        <v>154.92978786658492</v>
      </c>
      <c r="D3726" s="46">
        <v>197.20747159399173</v>
      </c>
      <c r="E3726" s="46">
        <v>42.27768372740681</v>
      </c>
      <c r="F3726" s="47"/>
    </row>
    <row r="3727" spans="1:6" s="50" customFormat="1" x14ac:dyDescent="0.2">
      <c r="A3727" s="45">
        <v>42774</v>
      </c>
      <c r="B3727" s="66" t="s">
        <v>102</v>
      </c>
      <c r="C3727" s="46">
        <v>116.31621134292986</v>
      </c>
      <c r="D3727" s="46">
        <v>167.93280619831975</v>
      </c>
      <c r="E3727" s="46">
        <v>51.616594855389891</v>
      </c>
      <c r="F3727" s="47"/>
    </row>
    <row r="3728" spans="1:6" s="50" customFormat="1" x14ac:dyDescent="0.2">
      <c r="A3728" s="45">
        <v>42774</v>
      </c>
      <c r="B3728" s="66" t="s">
        <v>103</v>
      </c>
      <c r="C3728" s="46">
        <v>91.013620433894104</v>
      </c>
      <c r="D3728" s="46">
        <v>127.81097341913565</v>
      </c>
      <c r="E3728" s="46">
        <v>36.797352985241545</v>
      </c>
      <c r="F3728" s="47"/>
    </row>
    <row r="3729" spans="1:6" s="50" customFormat="1" x14ac:dyDescent="0.2">
      <c r="A3729" s="45">
        <v>42774</v>
      </c>
      <c r="B3729" s="66" t="s">
        <v>104</v>
      </c>
      <c r="C3729" s="46">
        <v>124.94774844849375</v>
      </c>
      <c r="D3729" s="46">
        <v>173.57435285651442</v>
      </c>
      <c r="E3729" s="46">
        <v>48.626604408020668</v>
      </c>
      <c r="F3729" s="47"/>
    </row>
    <row r="3730" spans="1:6" s="50" customFormat="1" x14ac:dyDescent="0.2">
      <c r="A3730" s="45">
        <v>42774</v>
      </c>
      <c r="B3730" s="66" t="s">
        <v>105</v>
      </c>
      <c r="C3730" s="46">
        <v>134.6593682969781</v>
      </c>
      <c r="D3730" s="46">
        <v>173.34387464662584</v>
      </c>
      <c r="E3730" s="46">
        <v>38.684506349647734</v>
      </c>
      <c r="F3730" s="47"/>
    </row>
    <row r="3731" spans="1:6" s="50" customFormat="1" x14ac:dyDescent="0.2">
      <c r="A3731" s="45">
        <v>42774</v>
      </c>
      <c r="B3731" s="66" t="s">
        <v>106</v>
      </c>
      <c r="C3731" s="46">
        <v>96.167269620414217</v>
      </c>
      <c r="D3731" s="46">
        <v>124.07214235341397</v>
      </c>
      <c r="E3731" s="46">
        <v>27.904872732999749</v>
      </c>
      <c r="F3731" s="47"/>
    </row>
    <row r="3732" spans="1:6" s="50" customFormat="1" x14ac:dyDescent="0.2">
      <c r="A3732" s="45">
        <v>42774</v>
      </c>
      <c r="B3732" s="66" t="s">
        <v>107</v>
      </c>
      <c r="C3732" s="46">
        <v>113.43319238284195</v>
      </c>
      <c r="D3732" s="46">
        <v>166.21622493335533</v>
      </c>
      <c r="E3732" s="46">
        <v>52.783032550513383</v>
      </c>
      <c r="F3732" s="47"/>
    </row>
    <row r="3733" spans="1:6" s="50" customFormat="1" x14ac:dyDescent="0.2">
      <c r="A3733" s="45">
        <v>42774</v>
      </c>
      <c r="B3733" s="66" t="s">
        <v>108</v>
      </c>
      <c r="C3733" s="46">
        <v>138.9723991831101</v>
      </c>
      <c r="D3733" s="46">
        <v>185.1946752679066</v>
      </c>
      <c r="E3733" s="46">
        <v>46.222276084796505</v>
      </c>
      <c r="F3733" s="47"/>
    </row>
    <row r="3734" spans="1:6" s="50" customFormat="1" x14ac:dyDescent="0.2">
      <c r="A3734" s="45">
        <v>42774</v>
      </c>
      <c r="B3734" s="66" t="s">
        <v>109</v>
      </c>
      <c r="C3734" s="46">
        <v>158.03621883215533</v>
      </c>
      <c r="D3734" s="46">
        <v>208.23977091997244</v>
      </c>
      <c r="E3734" s="46">
        <v>50.203552087817116</v>
      </c>
      <c r="F3734" s="47"/>
    </row>
    <row r="3735" spans="1:6" s="50" customFormat="1" x14ac:dyDescent="0.2">
      <c r="A3735" s="45">
        <v>42774</v>
      </c>
      <c r="B3735" s="66" t="s">
        <v>110</v>
      </c>
      <c r="C3735" s="46">
        <v>108.99365185491889</v>
      </c>
      <c r="D3735" s="46">
        <v>142.92811543058093</v>
      </c>
      <c r="E3735" s="46">
        <v>33.934463575662036</v>
      </c>
      <c r="F3735" s="47"/>
    </row>
    <row r="3736" spans="1:6" s="50" customFormat="1" x14ac:dyDescent="0.2">
      <c r="A3736" s="45">
        <v>42774</v>
      </c>
      <c r="B3736" s="66" t="s">
        <v>111</v>
      </c>
      <c r="C3736" s="46">
        <v>125.29960788576732</v>
      </c>
      <c r="D3736" s="46">
        <v>153.54490076323449</v>
      </c>
      <c r="E3736" s="46">
        <v>28.245292877467179</v>
      </c>
      <c r="F3736" s="47"/>
    </row>
    <row r="3737" spans="1:6" s="50" customFormat="1" x14ac:dyDescent="0.2">
      <c r="A3737" s="45">
        <v>42774</v>
      </c>
      <c r="B3737" s="66" t="s">
        <v>112</v>
      </c>
      <c r="C3737" s="46">
        <v>103.11645481940182</v>
      </c>
      <c r="D3737" s="46">
        <v>135.68997045784616</v>
      </c>
      <c r="E3737" s="46">
        <v>32.573515638444334</v>
      </c>
      <c r="F3737" s="47"/>
    </row>
    <row r="3738" spans="1:6" s="50" customFormat="1" x14ac:dyDescent="0.2">
      <c r="A3738" s="45">
        <v>42774</v>
      </c>
      <c r="B3738" s="66" t="s">
        <v>113</v>
      </c>
      <c r="C3738" s="46">
        <v>84.770556969053601</v>
      </c>
      <c r="D3738" s="46">
        <v>117.38404930488066</v>
      </c>
      <c r="E3738" s="46">
        <v>32.613492335827061</v>
      </c>
      <c r="F3738" s="47"/>
    </row>
    <row r="3739" spans="1:6" s="50" customFormat="1" x14ac:dyDescent="0.2">
      <c r="A3739" s="45">
        <v>42774</v>
      </c>
      <c r="B3739" s="66" t="s">
        <v>114</v>
      </c>
      <c r="C3739" s="46">
        <v>112.70665926069503</v>
      </c>
      <c r="D3739" s="46">
        <v>146.98047093345548</v>
      </c>
      <c r="E3739" s="46">
        <v>34.273811672760445</v>
      </c>
      <c r="F3739" s="47"/>
    </row>
    <row r="3740" spans="1:6" s="50" customFormat="1" x14ac:dyDescent="0.2">
      <c r="A3740" s="45">
        <v>42774</v>
      </c>
      <c r="B3740" s="66" t="s">
        <v>115</v>
      </c>
      <c r="C3740" s="46">
        <v>49.146856201898508</v>
      </c>
      <c r="D3740" s="46">
        <v>72.155269389294077</v>
      </c>
      <c r="E3740" s="46">
        <v>23.008413187395568</v>
      </c>
      <c r="F3740" s="47"/>
    </row>
    <row r="3741" spans="1:6" s="50" customFormat="1" x14ac:dyDescent="0.2">
      <c r="A3741" s="45">
        <v>42774</v>
      </c>
      <c r="B3741" s="66" t="s">
        <v>116</v>
      </c>
      <c r="C3741" s="46">
        <v>76.914918696707318</v>
      </c>
      <c r="D3741" s="46">
        <v>100.76849879642955</v>
      </c>
      <c r="E3741" s="46">
        <v>23.853580099722237</v>
      </c>
      <c r="F3741" s="47"/>
    </row>
    <row r="3742" spans="1:6" s="50" customFormat="1" x14ac:dyDescent="0.2">
      <c r="A3742" s="45">
        <v>42774</v>
      </c>
      <c r="B3742" s="66" t="s">
        <v>117</v>
      </c>
      <c r="C3742" s="46">
        <v>42.419725484334165</v>
      </c>
      <c r="D3742" s="46">
        <v>68.672186502215851</v>
      </c>
      <c r="E3742" s="46">
        <v>26.252461017881686</v>
      </c>
      <c r="F3742" s="47"/>
    </row>
    <row r="3743" spans="1:6" s="50" customFormat="1" x14ac:dyDescent="0.2">
      <c r="A3743" s="45">
        <v>42774</v>
      </c>
      <c r="B3743" s="66" t="s">
        <v>118</v>
      </c>
      <c r="C3743" s="46">
        <v>62.77775249591398</v>
      </c>
      <c r="D3743" s="46">
        <v>91.161416376074627</v>
      </c>
      <c r="E3743" s="46">
        <v>28.383663880160647</v>
      </c>
      <c r="F3743" s="47"/>
    </row>
    <row r="3744" spans="1:6" s="50" customFormat="1" x14ac:dyDescent="0.2">
      <c r="A3744" s="45">
        <v>42774</v>
      </c>
      <c r="B3744" s="66" t="s">
        <v>119</v>
      </c>
      <c r="C3744" s="46">
        <v>66.709755264124198</v>
      </c>
      <c r="D3744" s="46">
        <v>98.049650917486503</v>
      </c>
      <c r="E3744" s="46">
        <v>31.339895653362305</v>
      </c>
      <c r="F3744" s="47"/>
    </row>
    <row r="3745" spans="1:6" s="50" customFormat="1" x14ac:dyDescent="0.2">
      <c r="A3745" s="45">
        <v>42774</v>
      </c>
      <c r="B3745" s="66" t="s">
        <v>120</v>
      </c>
      <c r="C3745" s="46">
        <v>76.816240875774398</v>
      </c>
      <c r="D3745" s="46">
        <v>110.92427817283594</v>
      </c>
      <c r="E3745" s="46">
        <v>34.108037297061543</v>
      </c>
      <c r="F3745" s="47"/>
    </row>
    <row r="3746" spans="1:6" s="50" customFormat="1" x14ac:dyDescent="0.2">
      <c r="A3746" s="45">
        <v>42774</v>
      </c>
      <c r="B3746" s="66" t="s">
        <v>121</v>
      </c>
      <c r="C3746" s="46">
        <v>66.864418394422728</v>
      </c>
      <c r="D3746" s="46">
        <v>106.06436893453133</v>
      </c>
      <c r="E3746" s="46">
        <v>39.199950540108603</v>
      </c>
      <c r="F3746" s="47"/>
    </row>
    <row r="3747" spans="1:6" s="50" customFormat="1" x14ac:dyDescent="0.2">
      <c r="A3747" s="45">
        <v>42774</v>
      </c>
      <c r="B3747" s="66" t="s">
        <v>122</v>
      </c>
      <c r="C3747" s="46">
        <v>124.92755667669394</v>
      </c>
      <c r="D3747" s="46">
        <v>148.53146655649556</v>
      </c>
      <c r="E3747" s="46">
        <v>23.60390987980162</v>
      </c>
      <c r="F3747" s="47"/>
    </row>
    <row r="3748" spans="1:6" s="50" customFormat="1" x14ac:dyDescent="0.2">
      <c r="A3748" s="45">
        <v>42774</v>
      </c>
      <c r="B3748" s="66" t="s">
        <v>123</v>
      </c>
      <c r="C3748" s="46">
        <v>64.261582641664447</v>
      </c>
      <c r="D3748" s="46">
        <v>87.196451740274355</v>
      </c>
      <c r="E3748" s="46">
        <v>22.934869098609909</v>
      </c>
      <c r="F3748" s="47"/>
    </row>
    <row r="3749" spans="1:6" s="50" customFormat="1" x14ac:dyDescent="0.2">
      <c r="A3749" s="45">
        <v>42774</v>
      </c>
      <c r="B3749" s="66" t="s">
        <v>124</v>
      </c>
      <c r="C3749" s="46">
        <v>92.315250597697073</v>
      </c>
      <c r="D3749" s="46">
        <v>126.04757727611121</v>
      </c>
      <c r="E3749" s="46">
        <v>33.73232667841414</v>
      </c>
      <c r="F3749" s="47"/>
    </row>
    <row r="3750" spans="1:6" s="50" customFormat="1" x14ac:dyDescent="0.2">
      <c r="A3750" s="45">
        <v>42774</v>
      </c>
      <c r="B3750" s="66" t="s">
        <v>125</v>
      </c>
      <c r="C3750" s="46">
        <v>58.721563280812632</v>
      </c>
      <c r="D3750" s="46">
        <v>91.483784530077486</v>
      </c>
      <c r="E3750" s="46">
        <v>32.762221249264854</v>
      </c>
      <c r="F3750" s="47"/>
    </row>
    <row r="3751" spans="1:6" s="50" customFormat="1" x14ac:dyDescent="0.2">
      <c r="A3751" s="45">
        <v>42774</v>
      </c>
      <c r="B3751" s="66" t="s">
        <v>126</v>
      </c>
      <c r="C3751" s="46">
        <v>62.905119604289297</v>
      </c>
      <c r="D3751" s="46">
        <v>92.272004472657542</v>
      </c>
      <c r="E3751" s="46">
        <v>29.366884868368246</v>
      </c>
      <c r="F3751" s="47"/>
    </row>
    <row r="3752" spans="1:6" s="50" customFormat="1" x14ac:dyDescent="0.2">
      <c r="A3752" s="45">
        <v>42774</v>
      </c>
      <c r="B3752" s="66" t="s">
        <v>127</v>
      </c>
      <c r="C3752" s="46">
        <v>111.13497663921001</v>
      </c>
      <c r="D3752" s="46">
        <v>149.98049010682138</v>
      </c>
      <c r="E3752" s="46">
        <v>38.845513467611369</v>
      </c>
      <c r="F3752" s="47"/>
    </row>
    <row r="3753" spans="1:6" s="50" customFormat="1" x14ac:dyDescent="0.2">
      <c r="A3753" s="45">
        <v>42774</v>
      </c>
      <c r="B3753" s="66" t="s">
        <v>128</v>
      </c>
      <c r="C3753" s="46">
        <v>58.600095768601491</v>
      </c>
      <c r="D3753" s="46">
        <v>79.833187488731852</v>
      </c>
      <c r="E3753" s="46">
        <v>21.233091720130361</v>
      </c>
      <c r="F3753" s="47"/>
    </row>
    <row r="3754" spans="1:6" s="50" customFormat="1" x14ac:dyDescent="0.2">
      <c r="A3754" s="45">
        <v>42775</v>
      </c>
      <c r="B3754" s="66">
        <v>0</v>
      </c>
      <c r="C3754" s="46">
        <v>76.366460319072161</v>
      </c>
      <c r="D3754" s="46">
        <v>96.104526278873493</v>
      </c>
      <c r="E3754" s="46">
        <v>19.738065959801332</v>
      </c>
      <c r="F3754" s="47"/>
    </row>
    <row r="3755" spans="1:6" s="50" customFormat="1" x14ac:dyDescent="0.2">
      <c r="A3755" s="45">
        <v>42775</v>
      </c>
      <c r="B3755" s="66" t="s">
        <v>34</v>
      </c>
      <c r="C3755" s="46">
        <v>37.667388329234072</v>
      </c>
      <c r="D3755" s="46">
        <v>54.137862646272154</v>
      </c>
      <c r="E3755" s="46">
        <v>16.470474317038082</v>
      </c>
      <c r="F3755" s="47"/>
    </row>
    <row r="3756" spans="1:6" s="50" customFormat="1" x14ac:dyDescent="0.2">
      <c r="A3756" s="45">
        <v>42775</v>
      </c>
      <c r="B3756" s="66" t="s">
        <v>35</v>
      </c>
      <c r="C3756" s="46">
        <v>31.924683117647266</v>
      </c>
      <c r="D3756" s="46">
        <v>55.706129617437824</v>
      </c>
      <c r="E3756" s="46">
        <v>23.781446499790558</v>
      </c>
      <c r="F3756" s="47"/>
    </row>
    <row r="3757" spans="1:6" s="50" customFormat="1" x14ac:dyDescent="0.2">
      <c r="A3757" s="45">
        <v>42775</v>
      </c>
      <c r="B3757" s="66" t="s">
        <v>36</v>
      </c>
      <c r="C3757" s="46">
        <v>32.967363946320404</v>
      </c>
      <c r="D3757" s="46">
        <v>50.295702208558183</v>
      </c>
      <c r="E3757" s="46">
        <v>17.328338262237779</v>
      </c>
      <c r="F3757" s="47"/>
    </row>
    <row r="3758" spans="1:6" s="50" customFormat="1" x14ac:dyDescent="0.2">
      <c r="A3758" s="45">
        <v>42775</v>
      </c>
      <c r="B3758" s="66" t="s">
        <v>37</v>
      </c>
      <c r="C3758" s="46">
        <v>25.282744069346723</v>
      </c>
      <c r="D3758" s="46">
        <v>41.283417672817592</v>
      </c>
      <c r="E3758" s="46">
        <v>16.000673603470869</v>
      </c>
      <c r="F3758" s="47"/>
    </row>
    <row r="3759" spans="1:6" s="50" customFormat="1" x14ac:dyDescent="0.2">
      <c r="A3759" s="45">
        <v>42775</v>
      </c>
      <c r="B3759" s="66" t="s">
        <v>38</v>
      </c>
      <c r="C3759" s="46">
        <v>36.958748216181206</v>
      </c>
      <c r="D3759" s="46">
        <v>52.957941058243499</v>
      </c>
      <c r="E3759" s="46">
        <v>15.999192842062293</v>
      </c>
      <c r="F3759" s="47"/>
    </row>
    <row r="3760" spans="1:6" s="50" customFormat="1" x14ac:dyDescent="0.2">
      <c r="A3760" s="45">
        <v>42775</v>
      </c>
      <c r="B3760" s="66" t="s">
        <v>39</v>
      </c>
      <c r="C3760" s="46">
        <v>11.364443291402456</v>
      </c>
      <c r="D3760" s="46">
        <v>16.835448290356112</v>
      </c>
      <c r="E3760" s="46">
        <v>5.4710049989536564</v>
      </c>
      <c r="F3760" s="47"/>
    </row>
    <row r="3761" spans="1:6" s="50" customFormat="1" x14ac:dyDescent="0.2">
      <c r="A3761" s="45">
        <v>42775</v>
      </c>
      <c r="B3761" s="66" t="s">
        <v>40</v>
      </c>
      <c r="C3761" s="46">
        <v>18.5090114620359</v>
      </c>
      <c r="D3761" s="46">
        <v>29.379413800287086</v>
      </c>
      <c r="E3761" s="46">
        <v>10.870402338251186</v>
      </c>
      <c r="F3761" s="47"/>
    </row>
    <row r="3762" spans="1:6" s="50" customFormat="1" x14ac:dyDescent="0.2">
      <c r="A3762" s="45">
        <v>42775</v>
      </c>
      <c r="B3762" s="66" t="s">
        <v>41</v>
      </c>
      <c r="C3762" s="46">
        <v>16.710706132348424</v>
      </c>
      <c r="D3762" s="46">
        <v>21.836402741026301</v>
      </c>
      <c r="E3762" s="46">
        <v>5.1256966086778775</v>
      </c>
      <c r="F3762" s="47"/>
    </row>
    <row r="3763" spans="1:6" s="50" customFormat="1" x14ac:dyDescent="0.2">
      <c r="A3763" s="45">
        <v>42775</v>
      </c>
      <c r="B3763" s="66" t="s">
        <v>42</v>
      </c>
      <c r="C3763" s="46">
        <v>26.7800446491363</v>
      </c>
      <c r="D3763" s="46">
        <v>47.499160018527135</v>
      </c>
      <c r="E3763" s="46">
        <v>20.719115369390835</v>
      </c>
      <c r="F3763" s="47"/>
    </row>
    <row r="3764" spans="1:6" s="50" customFormat="1" x14ac:dyDescent="0.2">
      <c r="A3764" s="45">
        <v>42775</v>
      </c>
      <c r="B3764" s="66" t="s">
        <v>43</v>
      </c>
      <c r="C3764" s="46">
        <v>12.119239925466799</v>
      </c>
      <c r="D3764" s="46">
        <v>20.074002114299326</v>
      </c>
      <c r="E3764" s="46">
        <v>7.9547621888325271</v>
      </c>
      <c r="F3764" s="47"/>
    </row>
    <row r="3765" spans="1:6" s="50" customFormat="1" x14ac:dyDescent="0.2">
      <c r="A3765" s="45">
        <v>42775</v>
      </c>
      <c r="B3765" s="66" t="s">
        <v>44</v>
      </c>
      <c r="C3765" s="46">
        <v>20.618106299080413</v>
      </c>
      <c r="D3765" s="46">
        <v>35.755187792366648</v>
      </c>
      <c r="E3765" s="46">
        <v>15.137081493286235</v>
      </c>
      <c r="F3765" s="47"/>
    </row>
    <row r="3766" spans="1:6" s="50" customFormat="1" x14ac:dyDescent="0.2">
      <c r="A3766" s="45">
        <v>42775</v>
      </c>
      <c r="B3766" s="66" t="s">
        <v>45</v>
      </c>
      <c r="C3766" s="46">
        <v>19.275358826179364</v>
      </c>
      <c r="D3766" s="46">
        <v>27.953129154942989</v>
      </c>
      <c r="E3766" s="46">
        <v>8.677770328763625</v>
      </c>
      <c r="F3766" s="47"/>
    </row>
    <row r="3767" spans="1:6" s="50" customFormat="1" x14ac:dyDescent="0.2">
      <c r="A3767" s="45">
        <v>42775</v>
      </c>
      <c r="B3767" s="66" t="s">
        <v>46</v>
      </c>
      <c r="C3767" s="46">
        <v>71.275033751816835</v>
      </c>
      <c r="D3767" s="46">
        <v>83.766908286565538</v>
      </c>
      <c r="E3767" s="46">
        <v>12.491874534748703</v>
      </c>
      <c r="F3767" s="47"/>
    </row>
    <row r="3768" spans="1:6" s="50" customFormat="1" x14ac:dyDescent="0.2">
      <c r="A3768" s="45">
        <v>42775</v>
      </c>
      <c r="B3768" s="66" t="s">
        <v>47</v>
      </c>
      <c r="C3768" s="46">
        <v>50.405116924984974</v>
      </c>
      <c r="D3768" s="46">
        <v>74.372257107452327</v>
      </c>
      <c r="E3768" s="46">
        <v>23.967140182467354</v>
      </c>
      <c r="F3768" s="47"/>
    </row>
    <row r="3769" spans="1:6" s="50" customFormat="1" x14ac:dyDescent="0.2">
      <c r="A3769" s="45">
        <v>42775</v>
      </c>
      <c r="B3769" s="66" t="s">
        <v>48</v>
      </c>
      <c r="C3769" s="46">
        <v>75.469147687997634</v>
      </c>
      <c r="D3769" s="46">
        <v>93.358028307940444</v>
      </c>
      <c r="E3769" s="46">
        <v>17.88888061994281</v>
      </c>
      <c r="F3769" s="47"/>
    </row>
    <row r="3770" spans="1:6" s="50" customFormat="1" x14ac:dyDescent="0.2">
      <c r="A3770" s="45">
        <v>42775</v>
      </c>
      <c r="B3770" s="66" t="s">
        <v>49</v>
      </c>
      <c r="C3770" s="46">
        <v>38.297611389027296</v>
      </c>
      <c r="D3770" s="46">
        <v>56.103678835153701</v>
      </c>
      <c r="E3770" s="46">
        <v>17.806067446126406</v>
      </c>
      <c r="F3770" s="47"/>
    </row>
    <row r="3771" spans="1:6" s="50" customFormat="1" x14ac:dyDescent="0.2">
      <c r="A3771" s="45">
        <v>42775</v>
      </c>
      <c r="B3771" s="66" t="s">
        <v>50</v>
      </c>
      <c r="C3771" s="46">
        <v>31.488864332404113</v>
      </c>
      <c r="D3771" s="46">
        <v>44.351240264261783</v>
      </c>
      <c r="E3771" s="46">
        <v>12.86237593185767</v>
      </c>
      <c r="F3771" s="47"/>
    </row>
    <row r="3772" spans="1:6" s="50" customFormat="1" x14ac:dyDescent="0.2">
      <c r="A3772" s="45">
        <v>42775</v>
      </c>
      <c r="B3772" s="66" t="s">
        <v>51</v>
      </c>
      <c r="C3772" s="46">
        <v>54.442762571827267</v>
      </c>
      <c r="D3772" s="46">
        <v>75.233745423221393</v>
      </c>
      <c r="E3772" s="46">
        <v>20.790982851394126</v>
      </c>
      <c r="F3772" s="47"/>
    </row>
    <row r="3773" spans="1:6" s="50" customFormat="1" x14ac:dyDescent="0.2">
      <c r="A3773" s="45">
        <v>42775</v>
      </c>
      <c r="B3773" s="66" t="s">
        <v>52</v>
      </c>
      <c r="C3773" s="46">
        <v>69.856796688071128</v>
      </c>
      <c r="D3773" s="46">
        <v>86.801585505471436</v>
      </c>
      <c r="E3773" s="46">
        <v>16.944788817400308</v>
      </c>
      <c r="F3773" s="47"/>
    </row>
    <row r="3774" spans="1:6" s="50" customFormat="1" x14ac:dyDescent="0.2">
      <c r="A3774" s="45">
        <v>42775</v>
      </c>
      <c r="B3774" s="66" t="s">
        <v>53</v>
      </c>
      <c r="C3774" s="46">
        <v>74.530827136286575</v>
      </c>
      <c r="D3774" s="46">
        <v>90.185535009410231</v>
      </c>
      <c r="E3774" s="46">
        <v>15.654707873123655</v>
      </c>
      <c r="F3774" s="47"/>
    </row>
    <row r="3775" spans="1:6" s="50" customFormat="1" x14ac:dyDescent="0.2">
      <c r="A3775" s="45">
        <v>42775</v>
      </c>
      <c r="B3775" s="66" t="s">
        <v>54</v>
      </c>
      <c r="C3775" s="46">
        <v>76.052404445869385</v>
      </c>
      <c r="D3775" s="46">
        <v>94.35940035154907</v>
      </c>
      <c r="E3775" s="46">
        <v>18.306995905679685</v>
      </c>
      <c r="F3775" s="47"/>
    </row>
    <row r="3776" spans="1:6" s="50" customFormat="1" x14ac:dyDescent="0.2">
      <c r="A3776" s="45">
        <v>42775</v>
      </c>
      <c r="B3776" s="66" t="s">
        <v>55</v>
      </c>
      <c r="C3776" s="46">
        <v>104.9981212362608</v>
      </c>
      <c r="D3776" s="46">
        <v>131.37740008579723</v>
      </c>
      <c r="E3776" s="46">
        <v>26.379278849536433</v>
      </c>
      <c r="F3776" s="47"/>
    </row>
    <row r="3777" spans="1:6" s="50" customFormat="1" x14ac:dyDescent="0.2">
      <c r="A3777" s="45">
        <v>42775</v>
      </c>
      <c r="B3777" s="66" t="s">
        <v>56</v>
      </c>
      <c r="C3777" s="46">
        <v>107.87381319704878</v>
      </c>
      <c r="D3777" s="46">
        <v>156.88133292906747</v>
      </c>
      <c r="E3777" s="46">
        <v>49.007519732018693</v>
      </c>
      <c r="F3777" s="47"/>
    </row>
    <row r="3778" spans="1:6" s="50" customFormat="1" x14ac:dyDescent="0.2">
      <c r="A3778" s="45">
        <v>42775</v>
      </c>
      <c r="B3778" s="66" t="s">
        <v>57</v>
      </c>
      <c r="C3778" s="46">
        <v>129.44741316245856</v>
      </c>
      <c r="D3778" s="46">
        <v>165.68046823614236</v>
      </c>
      <c r="E3778" s="46">
        <v>36.233055073683801</v>
      </c>
      <c r="F3778" s="47"/>
    </row>
    <row r="3779" spans="1:6" s="50" customFormat="1" x14ac:dyDescent="0.2">
      <c r="A3779" s="45">
        <v>42775</v>
      </c>
      <c r="B3779" s="66" t="s">
        <v>58</v>
      </c>
      <c r="C3779" s="46">
        <v>130.04553868516439</v>
      </c>
      <c r="D3779" s="46">
        <v>186.32928522305798</v>
      </c>
      <c r="E3779" s="46">
        <v>56.283746537893592</v>
      </c>
      <c r="F3779" s="47"/>
    </row>
    <row r="3780" spans="1:6" s="50" customFormat="1" x14ac:dyDescent="0.2">
      <c r="A3780" s="45">
        <v>42775</v>
      </c>
      <c r="B3780" s="66" t="s">
        <v>59</v>
      </c>
      <c r="C3780" s="46">
        <v>98.402238051546746</v>
      </c>
      <c r="D3780" s="46">
        <v>134.6366431912017</v>
      </c>
      <c r="E3780" s="46">
        <v>36.234405139654953</v>
      </c>
      <c r="F3780" s="47"/>
    </row>
    <row r="3781" spans="1:6" s="50" customFormat="1" x14ac:dyDescent="0.2">
      <c r="A3781" s="45">
        <v>42775</v>
      </c>
      <c r="B3781" s="66" t="s">
        <v>60</v>
      </c>
      <c r="C3781" s="46">
        <v>174.98900991210141</v>
      </c>
      <c r="D3781" s="46">
        <v>257.30395685178837</v>
      </c>
      <c r="E3781" s="46">
        <v>82.314946939686962</v>
      </c>
      <c r="F3781" s="47"/>
    </row>
    <row r="3782" spans="1:6" s="50" customFormat="1" x14ac:dyDescent="0.2">
      <c r="A3782" s="45">
        <v>42775</v>
      </c>
      <c r="B3782" s="66" t="s">
        <v>61</v>
      </c>
      <c r="C3782" s="46">
        <v>94.205566017255975</v>
      </c>
      <c r="D3782" s="46">
        <v>159.34377462694189</v>
      </c>
      <c r="E3782" s="46">
        <v>65.138208609685918</v>
      </c>
      <c r="F3782" s="47"/>
    </row>
    <row r="3783" spans="1:6" s="50" customFormat="1" x14ac:dyDescent="0.2">
      <c r="A3783" s="45">
        <v>42775</v>
      </c>
      <c r="B3783" s="66" t="s">
        <v>62</v>
      </c>
      <c r="C3783" s="46">
        <v>148.61813309504507</v>
      </c>
      <c r="D3783" s="46">
        <v>215.65020581833417</v>
      </c>
      <c r="E3783" s="46">
        <v>67.032072723289104</v>
      </c>
      <c r="F3783" s="47"/>
    </row>
    <row r="3784" spans="1:6" s="50" customFormat="1" x14ac:dyDescent="0.2">
      <c r="A3784" s="45">
        <v>42775</v>
      </c>
      <c r="B3784" s="66" t="s">
        <v>63</v>
      </c>
      <c r="C3784" s="46">
        <v>201.59149558634016</v>
      </c>
      <c r="D3784" s="46">
        <v>258.299620545707</v>
      </c>
      <c r="E3784" s="46">
        <v>56.708124959366842</v>
      </c>
      <c r="F3784" s="47"/>
    </row>
    <row r="3785" spans="1:6" s="50" customFormat="1" x14ac:dyDescent="0.2">
      <c r="A3785" s="45">
        <v>42775</v>
      </c>
      <c r="B3785" s="66" t="s">
        <v>64</v>
      </c>
      <c r="C3785" s="46">
        <v>165.63433081689055</v>
      </c>
      <c r="D3785" s="46">
        <v>215.86475076834276</v>
      </c>
      <c r="E3785" s="46">
        <v>50.230419951452205</v>
      </c>
      <c r="F3785" s="47"/>
    </row>
    <row r="3786" spans="1:6" s="50" customFormat="1" x14ac:dyDescent="0.2">
      <c r="A3786" s="45">
        <v>42775</v>
      </c>
      <c r="B3786" s="66" t="s">
        <v>65</v>
      </c>
      <c r="C3786" s="46">
        <v>150.65158008839492</v>
      </c>
      <c r="D3786" s="46">
        <v>221.95243078614456</v>
      </c>
      <c r="E3786" s="46">
        <v>71.300850697749638</v>
      </c>
      <c r="F3786" s="47"/>
    </row>
    <row r="3787" spans="1:6" s="50" customFormat="1" x14ac:dyDescent="0.2">
      <c r="A3787" s="45">
        <v>42775</v>
      </c>
      <c r="B3787" s="66" t="s">
        <v>66</v>
      </c>
      <c r="C3787" s="46">
        <v>150.65022686504494</v>
      </c>
      <c r="D3787" s="46">
        <v>214.04824008157405</v>
      </c>
      <c r="E3787" s="46">
        <v>63.398013216529108</v>
      </c>
      <c r="F3787" s="47"/>
    </row>
    <row r="3788" spans="1:6" s="50" customFormat="1" x14ac:dyDescent="0.2">
      <c r="A3788" s="45">
        <v>42775</v>
      </c>
      <c r="B3788" s="66" t="s">
        <v>67</v>
      </c>
      <c r="C3788" s="46">
        <v>119.48840653999193</v>
      </c>
      <c r="D3788" s="46">
        <v>154.80579937005015</v>
      </c>
      <c r="E3788" s="46">
        <v>35.317392830058225</v>
      </c>
      <c r="F3788" s="47"/>
    </row>
    <row r="3789" spans="1:6" s="50" customFormat="1" x14ac:dyDescent="0.2">
      <c r="A3789" s="45">
        <v>42775</v>
      </c>
      <c r="B3789" s="66" t="s">
        <v>68</v>
      </c>
      <c r="C3789" s="46">
        <v>121.64457694878291</v>
      </c>
      <c r="D3789" s="46">
        <v>171.38770878755125</v>
      </c>
      <c r="E3789" s="46">
        <v>49.743131838768335</v>
      </c>
      <c r="F3789" s="47"/>
    </row>
    <row r="3790" spans="1:6" s="50" customFormat="1" x14ac:dyDescent="0.2">
      <c r="A3790" s="45">
        <v>42775</v>
      </c>
      <c r="B3790" s="66" t="s">
        <v>69</v>
      </c>
      <c r="C3790" s="46">
        <v>149.20801762750099</v>
      </c>
      <c r="D3790" s="46">
        <v>191.8048586892983</v>
      </c>
      <c r="E3790" s="46">
        <v>42.596841061797306</v>
      </c>
      <c r="F3790" s="47"/>
    </row>
    <row r="3791" spans="1:6" s="50" customFormat="1" x14ac:dyDescent="0.2">
      <c r="A3791" s="45">
        <v>42775</v>
      </c>
      <c r="B3791" s="66" t="s">
        <v>70</v>
      </c>
      <c r="C3791" s="46">
        <v>129.55214312119986</v>
      </c>
      <c r="D3791" s="46">
        <v>185.3689670497036</v>
      </c>
      <c r="E3791" s="46">
        <v>55.816823928503737</v>
      </c>
      <c r="F3791" s="47"/>
    </row>
    <row r="3792" spans="1:6" s="50" customFormat="1" x14ac:dyDescent="0.2">
      <c r="A3792" s="45">
        <v>42775</v>
      </c>
      <c r="B3792" s="66" t="s">
        <v>71</v>
      </c>
      <c r="C3792" s="46">
        <v>116.84755308638633</v>
      </c>
      <c r="D3792" s="46">
        <v>163.58981148422501</v>
      </c>
      <c r="E3792" s="46">
        <v>46.742258397838683</v>
      </c>
      <c r="F3792" s="47"/>
    </row>
    <row r="3793" spans="1:6" s="50" customFormat="1" x14ac:dyDescent="0.2">
      <c r="A3793" s="45">
        <v>42775</v>
      </c>
      <c r="B3793" s="66" t="s">
        <v>72</v>
      </c>
      <c r="C3793" s="46">
        <v>108.45752371525475</v>
      </c>
      <c r="D3793" s="46">
        <v>149.59619824367266</v>
      </c>
      <c r="E3793" s="46">
        <v>41.138674528417909</v>
      </c>
      <c r="F3793" s="47"/>
    </row>
    <row r="3794" spans="1:6" s="50" customFormat="1" x14ac:dyDescent="0.2">
      <c r="A3794" s="45">
        <v>42775</v>
      </c>
      <c r="B3794" s="66" t="s">
        <v>73</v>
      </c>
      <c r="C3794" s="46">
        <v>113.96925802769837</v>
      </c>
      <c r="D3794" s="46">
        <v>165.2735821225894</v>
      </c>
      <c r="E3794" s="46">
        <v>51.30432409489103</v>
      </c>
      <c r="F3794" s="47"/>
    </row>
    <row r="3795" spans="1:6" s="50" customFormat="1" x14ac:dyDescent="0.2">
      <c r="A3795" s="45">
        <v>42775</v>
      </c>
      <c r="B3795" s="66" t="s">
        <v>74</v>
      </c>
      <c r="C3795" s="46">
        <v>164.90041040864372</v>
      </c>
      <c r="D3795" s="46">
        <v>209.37873404892801</v>
      </c>
      <c r="E3795" s="46">
        <v>44.478323640284287</v>
      </c>
      <c r="F3795" s="47"/>
    </row>
    <row r="3796" spans="1:6" s="50" customFormat="1" x14ac:dyDescent="0.2">
      <c r="A3796" s="45">
        <v>42775</v>
      </c>
      <c r="B3796" s="66" t="s">
        <v>75</v>
      </c>
      <c r="C3796" s="46">
        <v>205.04510730288416</v>
      </c>
      <c r="D3796" s="46">
        <v>252.91756277762514</v>
      </c>
      <c r="E3796" s="46">
        <v>47.872455474740974</v>
      </c>
      <c r="F3796" s="47"/>
    </row>
    <row r="3797" spans="1:6" s="50" customFormat="1" x14ac:dyDescent="0.2">
      <c r="A3797" s="45">
        <v>42775</v>
      </c>
      <c r="B3797" s="66" t="s">
        <v>76</v>
      </c>
      <c r="C3797" s="46">
        <v>175.20353822698397</v>
      </c>
      <c r="D3797" s="46">
        <v>242.98410266310736</v>
      </c>
      <c r="E3797" s="46">
        <v>67.780564436123399</v>
      </c>
      <c r="F3797" s="47"/>
    </row>
    <row r="3798" spans="1:6" s="50" customFormat="1" x14ac:dyDescent="0.2">
      <c r="A3798" s="45">
        <v>42775</v>
      </c>
      <c r="B3798" s="66" t="s">
        <v>77</v>
      </c>
      <c r="C3798" s="46">
        <v>153.27175947580071</v>
      </c>
      <c r="D3798" s="46">
        <v>222.78607546397888</v>
      </c>
      <c r="E3798" s="46">
        <v>69.514315988178168</v>
      </c>
      <c r="F3798" s="47"/>
    </row>
    <row r="3799" spans="1:6" s="50" customFormat="1" x14ac:dyDescent="0.2">
      <c r="A3799" s="45">
        <v>42775</v>
      </c>
      <c r="B3799" s="66" t="s">
        <v>78</v>
      </c>
      <c r="C3799" s="46">
        <v>132.77840804201142</v>
      </c>
      <c r="D3799" s="46">
        <v>182.84906304662911</v>
      </c>
      <c r="E3799" s="46">
        <v>50.070655004617691</v>
      </c>
      <c r="F3799" s="47"/>
    </row>
    <row r="3800" spans="1:6" s="50" customFormat="1" x14ac:dyDescent="0.2">
      <c r="A3800" s="45">
        <v>42775</v>
      </c>
      <c r="B3800" s="66" t="s">
        <v>79</v>
      </c>
      <c r="C3800" s="46">
        <v>188.50050500750342</v>
      </c>
      <c r="D3800" s="46">
        <v>233.26470961735814</v>
      </c>
      <c r="E3800" s="46">
        <v>44.764204609854715</v>
      </c>
      <c r="F3800" s="47"/>
    </row>
    <row r="3801" spans="1:6" s="50" customFormat="1" x14ac:dyDescent="0.2">
      <c r="A3801" s="45">
        <v>42775</v>
      </c>
      <c r="B3801" s="66" t="s">
        <v>80</v>
      </c>
      <c r="C3801" s="46">
        <v>145.83792352849849</v>
      </c>
      <c r="D3801" s="46">
        <v>194.23184393029271</v>
      </c>
      <c r="E3801" s="46">
        <v>48.393920401794219</v>
      </c>
      <c r="F3801" s="47"/>
    </row>
    <row r="3802" spans="1:6" s="50" customFormat="1" x14ac:dyDescent="0.2">
      <c r="A3802" s="45">
        <v>42775</v>
      </c>
      <c r="B3802" s="66" t="s">
        <v>81</v>
      </c>
      <c r="C3802" s="46">
        <v>92.151483713506323</v>
      </c>
      <c r="D3802" s="46">
        <v>135.462496073696</v>
      </c>
      <c r="E3802" s="46">
        <v>43.311012360189679</v>
      </c>
      <c r="F3802" s="47"/>
    </row>
    <row r="3803" spans="1:6" s="50" customFormat="1" x14ac:dyDescent="0.2">
      <c r="A3803" s="45">
        <v>42775</v>
      </c>
      <c r="B3803" s="66" t="s">
        <v>82</v>
      </c>
      <c r="C3803" s="46">
        <v>168.12401840405531</v>
      </c>
      <c r="D3803" s="46">
        <v>222.0805695629231</v>
      </c>
      <c r="E3803" s="46">
        <v>53.956551158867796</v>
      </c>
      <c r="F3803" s="47"/>
    </row>
    <row r="3804" spans="1:6" s="50" customFormat="1" x14ac:dyDescent="0.2">
      <c r="A3804" s="45">
        <v>42775</v>
      </c>
      <c r="B3804" s="66" t="s">
        <v>83</v>
      </c>
      <c r="C3804" s="46">
        <v>138.40448805779624</v>
      </c>
      <c r="D3804" s="46">
        <v>209.21727450356369</v>
      </c>
      <c r="E3804" s="46">
        <v>70.812786445767443</v>
      </c>
      <c r="F3804" s="47"/>
    </row>
    <row r="3805" spans="1:6" s="50" customFormat="1" x14ac:dyDescent="0.2">
      <c r="A3805" s="45">
        <v>42775</v>
      </c>
      <c r="B3805" s="66" t="s">
        <v>84</v>
      </c>
      <c r="C3805" s="46">
        <v>109.40446957458418</v>
      </c>
      <c r="D3805" s="46">
        <v>152.48218175692423</v>
      </c>
      <c r="E3805" s="46">
        <v>43.077712182340051</v>
      </c>
      <c r="F3805" s="47"/>
    </row>
    <row r="3806" spans="1:6" s="50" customFormat="1" x14ac:dyDescent="0.2">
      <c r="A3806" s="45">
        <v>42775</v>
      </c>
      <c r="B3806" s="66" t="s">
        <v>85</v>
      </c>
      <c r="C3806" s="46">
        <v>89.272286505918373</v>
      </c>
      <c r="D3806" s="46">
        <v>136.01239647457746</v>
      </c>
      <c r="E3806" s="46">
        <v>46.740109968659084</v>
      </c>
      <c r="F3806" s="47"/>
    </row>
    <row r="3807" spans="1:6" s="50" customFormat="1" x14ac:dyDescent="0.2">
      <c r="A3807" s="45">
        <v>42775</v>
      </c>
      <c r="B3807" s="66" t="s">
        <v>86</v>
      </c>
      <c r="C3807" s="46">
        <v>139.47920527551679</v>
      </c>
      <c r="D3807" s="46">
        <v>187.20957265052652</v>
      </c>
      <c r="E3807" s="46">
        <v>47.730367375009735</v>
      </c>
      <c r="F3807" s="47"/>
    </row>
    <row r="3808" spans="1:6" s="50" customFormat="1" x14ac:dyDescent="0.2">
      <c r="A3808" s="45">
        <v>42775</v>
      </c>
      <c r="B3808" s="66" t="s">
        <v>87</v>
      </c>
      <c r="C3808" s="46">
        <v>95.022350577194345</v>
      </c>
      <c r="D3808" s="46">
        <v>149.19991876251976</v>
      </c>
      <c r="E3808" s="46">
        <v>54.177568185325413</v>
      </c>
      <c r="F3808" s="47"/>
    </row>
    <row r="3809" spans="1:6" s="50" customFormat="1" x14ac:dyDescent="0.2">
      <c r="A3809" s="45">
        <v>42775</v>
      </c>
      <c r="B3809" s="66" t="s">
        <v>88</v>
      </c>
      <c r="C3809" s="46">
        <v>117.30901064150116</v>
      </c>
      <c r="D3809" s="46">
        <v>163.51798360272497</v>
      </c>
      <c r="E3809" s="46">
        <v>46.208972961223807</v>
      </c>
      <c r="F3809" s="47"/>
    </row>
    <row r="3810" spans="1:6" s="50" customFormat="1" x14ac:dyDescent="0.2">
      <c r="A3810" s="45">
        <v>42775</v>
      </c>
      <c r="B3810" s="66" t="s">
        <v>89</v>
      </c>
      <c r="C3810" s="46">
        <v>130.36880172478823</v>
      </c>
      <c r="D3810" s="46">
        <v>163.96483087028216</v>
      </c>
      <c r="E3810" s="46">
        <v>33.596029145493929</v>
      </c>
      <c r="F3810" s="47"/>
    </row>
    <row r="3811" spans="1:6" s="50" customFormat="1" x14ac:dyDescent="0.2">
      <c r="A3811" s="45">
        <v>42775</v>
      </c>
      <c r="B3811" s="66" t="s">
        <v>90</v>
      </c>
      <c r="C3811" s="46">
        <v>103.40741274662597</v>
      </c>
      <c r="D3811" s="46">
        <v>143.77562407672369</v>
      </c>
      <c r="E3811" s="46">
        <v>40.368211330097722</v>
      </c>
      <c r="F3811" s="47"/>
    </row>
    <row r="3812" spans="1:6" s="50" customFormat="1" x14ac:dyDescent="0.2">
      <c r="A3812" s="45">
        <v>42775</v>
      </c>
      <c r="B3812" s="66" t="s">
        <v>91</v>
      </c>
      <c r="C3812" s="46">
        <v>124.61499771881229</v>
      </c>
      <c r="D3812" s="46">
        <v>199.81476271928733</v>
      </c>
      <c r="E3812" s="46">
        <v>75.19976500047504</v>
      </c>
      <c r="F3812" s="47"/>
    </row>
    <row r="3813" spans="1:6" s="50" customFormat="1" x14ac:dyDescent="0.2">
      <c r="A3813" s="45">
        <v>42775</v>
      </c>
      <c r="B3813" s="66" t="s">
        <v>92</v>
      </c>
      <c r="C3813" s="46">
        <v>177.09549215564289</v>
      </c>
      <c r="D3813" s="46">
        <v>227.09736621406626</v>
      </c>
      <c r="E3813" s="46">
        <v>50.001874058423368</v>
      </c>
      <c r="F3813" s="47"/>
    </row>
    <row r="3814" spans="1:6" s="50" customFormat="1" x14ac:dyDescent="0.2">
      <c r="A3814" s="45">
        <v>42775</v>
      </c>
      <c r="B3814" s="66" t="s">
        <v>93</v>
      </c>
      <c r="C3814" s="46">
        <v>91.422629549559417</v>
      </c>
      <c r="D3814" s="46">
        <v>139.47973313325053</v>
      </c>
      <c r="E3814" s="46">
        <v>48.057103583691116</v>
      </c>
      <c r="F3814" s="47"/>
    </row>
    <row r="3815" spans="1:6" s="50" customFormat="1" x14ac:dyDescent="0.2">
      <c r="A3815" s="45">
        <v>42775</v>
      </c>
      <c r="B3815" s="66" t="s">
        <v>94</v>
      </c>
      <c r="C3815" s="46">
        <v>135.51515728505839</v>
      </c>
      <c r="D3815" s="46">
        <v>175.33175425572571</v>
      </c>
      <c r="E3815" s="46">
        <v>39.81659697066732</v>
      </c>
      <c r="F3815" s="47"/>
    </row>
    <row r="3816" spans="1:6" s="50" customFormat="1" x14ac:dyDescent="0.2">
      <c r="A3816" s="45">
        <v>42775</v>
      </c>
      <c r="B3816" s="66" t="s">
        <v>95</v>
      </c>
      <c r="C3816" s="46">
        <v>106.03875918718165</v>
      </c>
      <c r="D3816" s="46">
        <v>172.62120810637268</v>
      </c>
      <c r="E3816" s="46">
        <v>66.582448919191023</v>
      </c>
      <c r="F3816" s="47"/>
    </row>
    <row r="3817" spans="1:6" s="50" customFormat="1" x14ac:dyDescent="0.2">
      <c r="A3817" s="45">
        <v>42775</v>
      </c>
      <c r="B3817" s="66" t="s">
        <v>96</v>
      </c>
      <c r="C3817" s="46">
        <v>88.304930335139133</v>
      </c>
      <c r="D3817" s="46">
        <v>136.8757222396718</v>
      </c>
      <c r="E3817" s="46">
        <v>48.570791904532669</v>
      </c>
      <c r="F3817" s="47"/>
    </row>
    <row r="3818" spans="1:6" s="50" customFormat="1" x14ac:dyDescent="0.2">
      <c r="A3818" s="45">
        <v>42775</v>
      </c>
      <c r="B3818" s="66" t="s">
        <v>97</v>
      </c>
      <c r="C3818" s="46">
        <v>83.870957723816005</v>
      </c>
      <c r="D3818" s="46">
        <v>140.59276308641347</v>
      </c>
      <c r="E3818" s="46">
        <v>56.721805362597465</v>
      </c>
      <c r="F3818" s="47"/>
    </row>
    <row r="3819" spans="1:6" s="50" customFormat="1" x14ac:dyDescent="0.2">
      <c r="A3819" s="45">
        <v>42775</v>
      </c>
      <c r="B3819" s="66" t="s">
        <v>98</v>
      </c>
      <c r="C3819" s="46">
        <v>107.47367587502568</v>
      </c>
      <c r="D3819" s="46">
        <v>162.68653871920489</v>
      </c>
      <c r="E3819" s="46">
        <v>55.212862844179213</v>
      </c>
      <c r="F3819" s="47"/>
    </row>
    <row r="3820" spans="1:6" s="50" customFormat="1" x14ac:dyDescent="0.2">
      <c r="A3820" s="45">
        <v>42775</v>
      </c>
      <c r="B3820" s="66" t="s">
        <v>99</v>
      </c>
      <c r="C3820" s="46">
        <v>120.53238179591274</v>
      </c>
      <c r="D3820" s="46">
        <v>175.64731551596861</v>
      </c>
      <c r="E3820" s="46">
        <v>55.114933720055873</v>
      </c>
      <c r="F3820" s="47"/>
    </row>
    <row r="3821" spans="1:6" s="50" customFormat="1" x14ac:dyDescent="0.2">
      <c r="A3821" s="45">
        <v>42775</v>
      </c>
      <c r="B3821" s="66" t="s">
        <v>100</v>
      </c>
      <c r="C3821" s="46">
        <v>96.44900151413843</v>
      </c>
      <c r="D3821" s="46">
        <v>125.02428638601101</v>
      </c>
      <c r="E3821" s="46">
        <v>28.575284871872583</v>
      </c>
      <c r="F3821" s="47"/>
    </row>
    <row r="3822" spans="1:6" s="50" customFormat="1" x14ac:dyDescent="0.2">
      <c r="A3822" s="45">
        <v>42775</v>
      </c>
      <c r="B3822" s="66" t="s">
        <v>101</v>
      </c>
      <c r="C3822" s="46">
        <v>126.40097181417988</v>
      </c>
      <c r="D3822" s="46">
        <v>168.76151408940669</v>
      </c>
      <c r="E3822" s="46">
        <v>42.360542275226805</v>
      </c>
      <c r="F3822" s="47"/>
    </row>
    <row r="3823" spans="1:6" s="50" customFormat="1" x14ac:dyDescent="0.2">
      <c r="A3823" s="45">
        <v>42775</v>
      </c>
      <c r="B3823" s="66" t="s">
        <v>102</v>
      </c>
      <c r="C3823" s="46">
        <v>99.202904504885268</v>
      </c>
      <c r="D3823" s="46">
        <v>139.10910188791763</v>
      </c>
      <c r="E3823" s="46">
        <v>39.906197383032364</v>
      </c>
      <c r="F3823" s="47"/>
    </row>
    <row r="3824" spans="1:6" s="50" customFormat="1" x14ac:dyDescent="0.2">
      <c r="A3824" s="45">
        <v>42775</v>
      </c>
      <c r="B3824" s="66" t="s">
        <v>103</v>
      </c>
      <c r="C3824" s="46">
        <v>118.85072103443646</v>
      </c>
      <c r="D3824" s="46">
        <v>212.71644250734099</v>
      </c>
      <c r="E3824" s="46">
        <v>93.865721472904525</v>
      </c>
      <c r="F3824" s="47"/>
    </row>
    <row r="3825" spans="1:6" s="50" customFormat="1" x14ac:dyDescent="0.2">
      <c r="A3825" s="45">
        <v>42775</v>
      </c>
      <c r="B3825" s="66" t="s">
        <v>104</v>
      </c>
      <c r="C3825" s="46">
        <v>112.38001472261352</v>
      </c>
      <c r="D3825" s="46">
        <v>159.84320007106757</v>
      </c>
      <c r="E3825" s="46">
        <v>47.463185348454047</v>
      </c>
      <c r="F3825" s="47"/>
    </row>
    <row r="3826" spans="1:6" s="50" customFormat="1" x14ac:dyDescent="0.2">
      <c r="A3826" s="45">
        <v>42775</v>
      </c>
      <c r="B3826" s="66" t="s">
        <v>105</v>
      </c>
      <c r="C3826" s="46">
        <v>103.27366976538494</v>
      </c>
      <c r="D3826" s="46">
        <v>143.49445257456506</v>
      </c>
      <c r="E3826" s="46">
        <v>40.220782809180122</v>
      </c>
      <c r="F3826" s="47"/>
    </row>
    <row r="3827" spans="1:6" s="50" customFormat="1" x14ac:dyDescent="0.2">
      <c r="A3827" s="45">
        <v>42775</v>
      </c>
      <c r="B3827" s="66" t="s">
        <v>106</v>
      </c>
      <c r="C3827" s="46">
        <v>99.918174760932303</v>
      </c>
      <c r="D3827" s="46">
        <v>135.03685020756308</v>
      </c>
      <c r="E3827" s="46">
        <v>35.118675446630775</v>
      </c>
      <c r="F3827" s="47"/>
    </row>
    <row r="3828" spans="1:6" s="50" customFormat="1" x14ac:dyDescent="0.2">
      <c r="A3828" s="45">
        <v>42775</v>
      </c>
      <c r="B3828" s="66" t="s">
        <v>107</v>
      </c>
      <c r="C3828" s="46">
        <v>112.25718042252238</v>
      </c>
      <c r="D3828" s="46">
        <v>161.52153918119194</v>
      </c>
      <c r="E3828" s="46">
        <v>49.264358758669559</v>
      </c>
      <c r="F3828" s="47"/>
    </row>
    <row r="3829" spans="1:6" s="50" customFormat="1" x14ac:dyDescent="0.2">
      <c r="A3829" s="45">
        <v>42775</v>
      </c>
      <c r="B3829" s="66" t="s">
        <v>108</v>
      </c>
      <c r="C3829" s="46">
        <v>94.884618978203349</v>
      </c>
      <c r="D3829" s="46">
        <v>136.83327239879176</v>
      </c>
      <c r="E3829" s="46">
        <v>41.948653420588414</v>
      </c>
      <c r="F3829" s="47"/>
    </row>
    <row r="3830" spans="1:6" s="50" customFormat="1" x14ac:dyDescent="0.2">
      <c r="A3830" s="45">
        <v>42775</v>
      </c>
      <c r="B3830" s="66" t="s">
        <v>109</v>
      </c>
      <c r="C3830" s="46">
        <v>71.965503089403327</v>
      </c>
      <c r="D3830" s="46">
        <v>105.04556255192112</v>
      </c>
      <c r="E3830" s="46">
        <v>33.080059462517795</v>
      </c>
      <c r="F3830" s="47"/>
    </row>
    <row r="3831" spans="1:6" s="50" customFormat="1" x14ac:dyDescent="0.2">
      <c r="A3831" s="45">
        <v>42775</v>
      </c>
      <c r="B3831" s="66" t="s">
        <v>110</v>
      </c>
      <c r="C3831" s="46">
        <v>64.836657710718967</v>
      </c>
      <c r="D3831" s="46">
        <v>97.040655669846302</v>
      </c>
      <c r="E3831" s="46">
        <v>32.203997959127335</v>
      </c>
      <c r="F3831" s="47"/>
    </row>
    <row r="3832" spans="1:6" s="50" customFormat="1" x14ac:dyDescent="0.2">
      <c r="A3832" s="45">
        <v>42775</v>
      </c>
      <c r="B3832" s="66" t="s">
        <v>111</v>
      </c>
      <c r="C3832" s="46">
        <v>70.298981629776137</v>
      </c>
      <c r="D3832" s="46">
        <v>98.503298835512126</v>
      </c>
      <c r="E3832" s="46">
        <v>28.20431720573599</v>
      </c>
      <c r="F3832" s="47"/>
    </row>
    <row r="3833" spans="1:6" s="50" customFormat="1" x14ac:dyDescent="0.2">
      <c r="A3833" s="45">
        <v>42775</v>
      </c>
      <c r="B3833" s="66" t="s">
        <v>112</v>
      </c>
      <c r="C3833" s="46">
        <v>88.891233185745094</v>
      </c>
      <c r="D3833" s="46">
        <v>121.49177430236789</v>
      </c>
      <c r="E3833" s="46">
        <v>32.600541116622793</v>
      </c>
      <c r="F3833" s="47"/>
    </row>
    <row r="3834" spans="1:6" s="50" customFormat="1" x14ac:dyDescent="0.2">
      <c r="A3834" s="45">
        <v>42775</v>
      </c>
      <c r="B3834" s="66" t="s">
        <v>113</v>
      </c>
      <c r="C3834" s="46">
        <v>57.826701722305778</v>
      </c>
      <c r="D3834" s="46">
        <v>86.326802375008455</v>
      </c>
      <c r="E3834" s="46">
        <v>28.500100652702677</v>
      </c>
      <c r="F3834" s="47"/>
    </row>
    <row r="3835" spans="1:6" s="50" customFormat="1" x14ac:dyDescent="0.2">
      <c r="A3835" s="45">
        <v>42775</v>
      </c>
      <c r="B3835" s="66" t="s">
        <v>114</v>
      </c>
      <c r="C3835" s="46">
        <v>58.101715982465464</v>
      </c>
      <c r="D3835" s="46">
        <v>83.056407736033975</v>
      </c>
      <c r="E3835" s="46">
        <v>24.954691753568511</v>
      </c>
      <c r="F3835" s="47"/>
    </row>
    <row r="3836" spans="1:6" s="50" customFormat="1" x14ac:dyDescent="0.2">
      <c r="A3836" s="45">
        <v>42775</v>
      </c>
      <c r="B3836" s="66" t="s">
        <v>115</v>
      </c>
      <c r="C3836" s="46">
        <v>50.637885861465833</v>
      </c>
      <c r="D3836" s="46">
        <v>74.354410949312523</v>
      </c>
      <c r="E3836" s="46">
        <v>23.716525087846691</v>
      </c>
      <c r="F3836" s="47"/>
    </row>
    <row r="3837" spans="1:6" s="50" customFormat="1" x14ac:dyDescent="0.2">
      <c r="A3837" s="45">
        <v>42775</v>
      </c>
      <c r="B3837" s="66" t="s">
        <v>116</v>
      </c>
      <c r="C3837" s="46">
        <v>48.469137693895732</v>
      </c>
      <c r="D3837" s="46">
        <v>90.151546955434426</v>
      </c>
      <c r="E3837" s="46">
        <v>41.682409261538695</v>
      </c>
      <c r="F3837" s="47"/>
    </row>
    <row r="3838" spans="1:6" s="50" customFormat="1" x14ac:dyDescent="0.2">
      <c r="A3838" s="45">
        <v>42775</v>
      </c>
      <c r="B3838" s="66" t="s">
        <v>117</v>
      </c>
      <c r="C3838" s="46">
        <v>58.507449620045449</v>
      </c>
      <c r="D3838" s="46">
        <v>84.740262877788354</v>
      </c>
      <c r="E3838" s="46">
        <v>26.232813257742905</v>
      </c>
      <c r="F3838" s="47"/>
    </row>
    <row r="3839" spans="1:6" s="50" customFormat="1" x14ac:dyDescent="0.2">
      <c r="A3839" s="45">
        <v>42775</v>
      </c>
      <c r="B3839" s="66" t="s">
        <v>118</v>
      </c>
      <c r="C3839" s="46">
        <v>41.592145689652817</v>
      </c>
      <c r="D3839" s="46">
        <v>60.815342090355941</v>
      </c>
      <c r="E3839" s="46">
        <v>19.223196400703124</v>
      </c>
      <c r="F3839" s="47"/>
    </row>
    <row r="3840" spans="1:6" s="50" customFormat="1" x14ac:dyDescent="0.2">
      <c r="A3840" s="45">
        <v>42775</v>
      </c>
      <c r="B3840" s="66" t="s">
        <v>119</v>
      </c>
      <c r="C3840" s="46">
        <v>32.451644616426854</v>
      </c>
      <c r="D3840" s="46">
        <v>50.368269308038983</v>
      </c>
      <c r="E3840" s="46">
        <v>17.916624691612128</v>
      </c>
      <c r="F3840" s="47"/>
    </row>
    <row r="3841" spans="1:6" s="50" customFormat="1" x14ac:dyDescent="0.2">
      <c r="A3841" s="45">
        <v>42775</v>
      </c>
      <c r="B3841" s="66" t="s">
        <v>120</v>
      </c>
      <c r="C3841" s="46">
        <v>27.288365480337607</v>
      </c>
      <c r="D3841" s="46">
        <v>45.769713445653821</v>
      </c>
      <c r="E3841" s="46">
        <v>18.481347965316214</v>
      </c>
      <c r="F3841" s="47"/>
    </row>
    <row r="3842" spans="1:6" s="50" customFormat="1" x14ac:dyDescent="0.2">
      <c r="A3842" s="45">
        <v>42775</v>
      </c>
      <c r="B3842" s="66" t="s">
        <v>121</v>
      </c>
      <c r="C3842" s="46">
        <v>36.559852054143853</v>
      </c>
      <c r="D3842" s="46">
        <v>57.858542738094464</v>
      </c>
      <c r="E3842" s="46">
        <v>21.29869068395061</v>
      </c>
      <c r="F3842" s="47"/>
    </row>
    <row r="3843" spans="1:6" s="50" customFormat="1" x14ac:dyDescent="0.2">
      <c r="A3843" s="45">
        <v>42775</v>
      </c>
      <c r="B3843" s="66" t="s">
        <v>122</v>
      </c>
      <c r="C3843" s="46">
        <v>35.110079735375749</v>
      </c>
      <c r="D3843" s="46">
        <v>75.850756897726058</v>
      </c>
      <c r="E3843" s="46">
        <v>40.740677162350309</v>
      </c>
      <c r="F3843" s="47"/>
    </row>
    <row r="3844" spans="1:6" s="50" customFormat="1" x14ac:dyDescent="0.2">
      <c r="A3844" s="45">
        <v>42775</v>
      </c>
      <c r="B3844" s="66" t="s">
        <v>123</v>
      </c>
      <c r="C3844" s="46">
        <v>39.697631714112411</v>
      </c>
      <c r="D3844" s="46">
        <v>66.249393358684287</v>
      </c>
      <c r="E3844" s="46">
        <v>26.551761644571876</v>
      </c>
      <c r="F3844" s="47"/>
    </row>
    <row r="3845" spans="1:6" s="50" customFormat="1" x14ac:dyDescent="0.2">
      <c r="A3845" s="45">
        <v>42775</v>
      </c>
      <c r="B3845" s="66" t="s">
        <v>124</v>
      </c>
      <c r="C3845" s="46">
        <v>31.024726043661992</v>
      </c>
      <c r="D3845" s="46">
        <v>48.592898597284581</v>
      </c>
      <c r="E3845" s="46">
        <v>17.568172553622588</v>
      </c>
      <c r="F3845" s="47"/>
    </row>
    <row r="3846" spans="1:6" s="50" customFormat="1" x14ac:dyDescent="0.2">
      <c r="A3846" s="45">
        <v>42775</v>
      </c>
      <c r="B3846" s="66" t="s">
        <v>125</v>
      </c>
      <c r="C3846" s="46">
        <v>37.648585947373476</v>
      </c>
      <c r="D3846" s="46">
        <v>54.652922445432537</v>
      </c>
      <c r="E3846" s="46">
        <v>17.004336498059061</v>
      </c>
      <c r="F3846" s="47"/>
    </row>
    <row r="3847" spans="1:6" s="50" customFormat="1" x14ac:dyDescent="0.2">
      <c r="A3847" s="45">
        <v>42775</v>
      </c>
      <c r="B3847" s="66" t="s">
        <v>126</v>
      </c>
      <c r="C3847" s="46">
        <v>57.592355838912624</v>
      </c>
      <c r="D3847" s="46">
        <v>80.056405338704621</v>
      </c>
      <c r="E3847" s="46">
        <v>22.464049499791997</v>
      </c>
      <c r="F3847" s="47"/>
    </row>
    <row r="3848" spans="1:6" s="50" customFormat="1" x14ac:dyDescent="0.2">
      <c r="A3848" s="45">
        <v>42775</v>
      </c>
      <c r="B3848" s="66" t="s">
        <v>127</v>
      </c>
      <c r="C3848" s="46">
        <v>67.306268518096189</v>
      </c>
      <c r="D3848" s="46">
        <v>79.468516334700297</v>
      </c>
      <c r="E3848" s="46">
        <v>12.162247816604108</v>
      </c>
      <c r="F3848" s="47"/>
    </row>
    <row r="3849" spans="1:6" s="50" customFormat="1" x14ac:dyDescent="0.2">
      <c r="A3849" s="45">
        <v>42775</v>
      </c>
      <c r="B3849" s="66" t="s">
        <v>128</v>
      </c>
      <c r="C3849" s="46">
        <v>15.847195755286268</v>
      </c>
      <c r="D3849" s="46">
        <v>29.515470294864766</v>
      </c>
      <c r="E3849" s="46">
        <v>13.668274539578498</v>
      </c>
      <c r="F3849" s="47"/>
    </row>
    <row r="3850" spans="1:6" s="50" customFormat="1" x14ac:dyDescent="0.2">
      <c r="A3850" s="45">
        <v>42776</v>
      </c>
      <c r="B3850" s="66">
        <v>0</v>
      </c>
      <c r="C3850" s="46">
        <v>19.512358179030951</v>
      </c>
      <c r="D3850" s="46">
        <v>31.70014697601205</v>
      </c>
      <c r="E3850" s="46">
        <v>12.187788796981099</v>
      </c>
      <c r="F3850" s="47"/>
    </row>
    <row r="3851" spans="1:6" s="50" customFormat="1" x14ac:dyDescent="0.2">
      <c r="A3851" s="45">
        <v>42776</v>
      </c>
      <c r="B3851" s="66" t="s">
        <v>34</v>
      </c>
      <c r="C3851" s="46">
        <v>23.896135484362627</v>
      </c>
      <c r="D3851" s="46">
        <v>39.26931553946654</v>
      </c>
      <c r="E3851" s="46">
        <v>15.373180055103912</v>
      </c>
      <c r="F3851" s="47"/>
    </row>
    <row r="3852" spans="1:6" s="50" customFormat="1" x14ac:dyDescent="0.2">
      <c r="A3852" s="45">
        <v>42776</v>
      </c>
      <c r="B3852" s="66" t="s">
        <v>35</v>
      </c>
      <c r="C3852" s="46">
        <v>26.004032013602156</v>
      </c>
      <c r="D3852" s="46">
        <v>40.113142688272738</v>
      </c>
      <c r="E3852" s="46">
        <v>14.109110674670582</v>
      </c>
      <c r="F3852" s="47"/>
    </row>
    <row r="3853" spans="1:6" s="50" customFormat="1" x14ac:dyDescent="0.2">
      <c r="A3853" s="45">
        <v>42776</v>
      </c>
      <c r="B3853" s="66" t="s">
        <v>36</v>
      </c>
      <c r="C3853" s="46">
        <v>64.775928685942617</v>
      </c>
      <c r="D3853" s="46">
        <v>83.91889429504829</v>
      </c>
      <c r="E3853" s="46">
        <v>19.142965609105673</v>
      </c>
      <c r="F3853" s="47"/>
    </row>
    <row r="3854" spans="1:6" s="50" customFormat="1" x14ac:dyDescent="0.2">
      <c r="A3854" s="45">
        <v>42776</v>
      </c>
      <c r="B3854" s="66" t="s">
        <v>37</v>
      </c>
      <c r="C3854" s="46">
        <v>20.481849573589404</v>
      </c>
      <c r="D3854" s="46">
        <v>31.122403603072154</v>
      </c>
      <c r="E3854" s="46">
        <v>10.64055402948275</v>
      </c>
      <c r="F3854" s="47"/>
    </row>
    <row r="3855" spans="1:6" s="50" customFormat="1" x14ac:dyDescent="0.2">
      <c r="A3855" s="45">
        <v>42776</v>
      </c>
      <c r="B3855" s="66" t="s">
        <v>38</v>
      </c>
      <c r="C3855" s="46">
        <v>41.190905028007023</v>
      </c>
      <c r="D3855" s="46">
        <v>60.666279213078205</v>
      </c>
      <c r="E3855" s="46">
        <v>19.475374185071182</v>
      </c>
      <c r="F3855" s="47"/>
    </row>
    <row r="3856" spans="1:6" s="50" customFormat="1" x14ac:dyDescent="0.2">
      <c r="A3856" s="45">
        <v>42776</v>
      </c>
      <c r="B3856" s="66" t="s">
        <v>39</v>
      </c>
      <c r="C3856" s="46">
        <v>42.076867915396662</v>
      </c>
      <c r="D3856" s="46">
        <v>58.918881705385665</v>
      </c>
      <c r="E3856" s="46">
        <v>16.842013789989004</v>
      </c>
      <c r="F3856" s="47"/>
    </row>
    <row r="3857" spans="1:6" s="50" customFormat="1" x14ac:dyDescent="0.2">
      <c r="A3857" s="45">
        <v>42776</v>
      </c>
      <c r="B3857" s="66" t="s">
        <v>40</v>
      </c>
      <c r="C3857" s="46">
        <v>30.781832789379692</v>
      </c>
      <c r="D3857" s="46">
        <v>54.062954637260631</v>
      </c>
      <c r="E3857" s="46">
        <v>23.281121847880939</v>
      </c>
      <c r="F3857" s="47"/>
    </row>
    <row r="3858" spans="1:6" s="50" customFormat="1" x14ac:dyDescent="0.2">
      <c r="A3858" s="45">
        <v>42776</v>
      </c>
      <c r="B3858" s="66" t="s">
        <v>41</v>
      </c>
      <c r="C3858" s="46">
        <v>21.594998317977257</v>
      </c>
      <c r="D3858" s="46">
        <v>40.647532387771342</v>
      </c>
      <c r="E3858" s="46">
        <v>19.052534069794085</v>
      </c>
      <c r="F3858" s="47"/>
    </row>
    <row r="3859" spans="1:6" s="50" customFormat="1" x14ac:dyDescent="0.2">
      <c r="A3859" s="45">
        <v>42776</v>
      </c>
      <c r="B3859" s="66" t="s">
        <v>42</v>
      </c>
      <c r="C3859" s="46">
        <v>39.883914608608322</v>
      </c>
      <c r="D3859" s="46">
        <v>48.901917276178018</v>
      </c>
      <c r="E3859" s="46">
        <v>9.0180026675696965</v>
      </c>
      <c r="F3859" s="47"/>
    </row>
    <row r="3860" spans="1:6" s="50" customFormat="1" x14ac:dyDescent="0.2">
      <c r="A3860" s="45">
        <v>42776</v>
      </c>
      <c r="B3860" s="66" t="s">
        <v>43</v>
      </c>
      <c r="C3860" s="46">
        <v>38.146884754986424</v>
      </c>
      <c r="D3860" s="46">
        <v>49.01327447022031</v>
      </c>
      <c r="E3860" s="46">
        <v>10.866389715233886</v>
      </c>
      <c r="F3860" s="47"/>
    </row>
    <row r="3861" spans="1:6" s="50" customFormat="1" x14ac:dyDescent="0.2">
      <c r="A3861" s="45">
        <v>42776</v>
      </c>
      <c r="B3861" s="66" t="s">
        <v>44</v>
      </c>
      <c r="C3861" s="46">
        <v>17.905519655054341</v>
      </c>
      <c r="D3861" s="46">
        <v>28.74049636281557</v>
      </c>
      <c r="E3861" s="46">
        <v>10.834976707761228</v>
      </c>
      <c r="F3861" s="47"/>
    </row>
    <row r="3862" spans="1:6" s="50" customFormat="1" x14ac:dyDescent="0.2">
      <c r="A3862" s="45">
        <v>42776</v>
      </c>
      <c r="B3862" s="66" t="s">
        <v>45</v>
      </c>
      <c r="C3862" s="46">
        <v>25.474714366511044</v>
      </c>
      <c r="D3862" s="46">
        <v>33.435864366860585</v>
      </c>
      <c r="E3862" s="46">
        <v>7.9611500003495408</v>
      </c>
      <c r="F3862" s="47"/>
    </row>
    <row r="3863" spans="1:6" s="50" customFormat="1" x14ac:dyDescent="0.2">
      <c r="A3863" s="45">
        <v>42776</v>
      </c>
      <c r="B3863" s="66" t="s">
        <v>46</v>
      </c>
      <c r="C3863" s="46">
        <v>27.785992520750554</v>
      </c>
      <c r="D3863" s="46">
        <v>39.414785212002542</v>
      </c>
      <c r="E3863" s="46">
        <v>11.628792691251988</v>
      </c>
      <c r="F3863" s="47"/>
    </row>
    <row r="3864" spans="1:6" s="50" customFormat="1" x14ac:dyDescent="0.2">
      <c r="A3864" s="45">
        <v>42776</v>
      </c>
      <c r="B3864" s="66" t="s">
        <v>47</v>
      </c>
      <c r="C3864" s="46">
        <v>55.775087947706098</v>
      </c>
      <c r="D3864" s="46">
        <v>72.498806080419811</v>
      </c>
      <c r="E3864" s="46">
        <v>16.723718132713714</v>
      </c>
      <c r="F3864" s="47"/>
    </row>
    <row r="3865" spans="1:6" s="50" customFormat="1" x14ac:dyDescent="0.2">
      <c r="A3865" s="45">
        <v>42776</v>
      </c>
      <c r="B3865" s="66" t="s">
        <v>48</v>
      </c>
      <c r="C3865" s="46">
        <v>24.647648533272005</v>
      </c>
      <c r="D3865" s="46">
        <v>30.775723823766267</v>
      </c>
      <c r="E3865" s="46">
        <v>6.1280752904942624</v>
      </c>
      <c r="F3865" s="47"/>
    </row>
    <row r="3866" spans="1:6" s="50" customFormat="1" x14ac:dyDescent="0.2">
      <c r="A3866" s="45">
        <v>42776</v>
      </c>
      <c r="B3866" s="66" t="s">
        <v>49</v>
      </c>
      <c r="C3866" s="46">
        <v>45.162996666118779</v>
      </c>
      <c r="D3866" s="46">
        <v>60.480108066435754</v>
      </c>
      <c r="E3866" s="46">
        <v>15.317111400316975</v>
      </c>
      <c r="F3866" s="47"/>
    </row>
    <row r="3867" spans="1:6" s="50" customFormat="1" x14ac:dyDescent="0.2">
      <c r="A3867" s="45">
        <v>42776</v>
      </c>
      <c r="B3867" s="66" t="s">
        <v>50</v>
      </c>
      <c r="C3867" s="46">
        <v>18.048269473233752</v>
      </c>
      <c r="D3867" s="46">
        <v>38.599971219963628</v>
      </c>
      <c r="E3867" s="46">
        <v>20.551701746729876</v>
      </c>
      <c r="F3867" s="47"/>
    </row>
    <row r="3868" spans="1:6" s="50" customFormat="1" x14ac:dyDescent="0.2">
      <c r="A3868" s="45">
        <v>42776</v>
      </c>
      <c r="B3868" s="66" t="s">
        <v>51</v>
      </c>
      <c r="C3868" s="46">
        <v>25.928435413687488</v>
      </c>
      <c r="D3868" s="46">
        <v>45.050900903965612</v>
      </c>
      <c r="E3868" s="46">
        <v>19.122465490278124</v>
      </c>
      <c r="F3868" s="47"/>
    </row>
    <row r="3869" spans="1:6" s="50" customFormat="1" x14ac:dyDescent="0.2">
      <c r="A3869" s="45">
        <v>42776</v>
      </c>
      <c r="B3869" s="66" t="s">
        <v>52</v>
      </c>
      <c r="C3869" s="46">
        <v>49.149811734814627</v>
      </c>
      <c r="D3869" s="46">
        <v>70.147425481784509</v>
      </c>
      <c r="E3869" s="46">
        <v>20.997613746969883</v>
      </c>
      <c r="F3869" s="47"/>
    </row>
    <row r="3870" spans="1:6" s="50" customFormat="1" x14ac:dyDescent="0.2">
      <c r="A3870" s="45">
        <v>42776</v>
      </c>
      <c r="B3870" s="66" t="s">
        <v>53</v>
      </c>
      <c r="C3870" s="46">
        <v>78.514441809688606</v>
      </c>
      <c r="D3870" s="46">
        <v>103.36062614182094</v>
      </c>
      <c r="E3870" s="46">
        <v>24.846184332132339</v>
      </c>
      <c r="F3870" s="47"/>
    </row>
    <row r="3871" spans="1:6" s="50" customFormat="1" x14ac:dyDescent="0.2">
      <c r="A3871" s="45">
        <v>42776</v>
      </c>
      <c r="B3871" s="66" t="s">
        <v>54</v>
      </c>
      <c r="C3871" s="46">
        <v>89.100395975427716</v>
      </c>
      <c r="D3871" s="46">
        <v>104.70903550149245</v>
      </c>
      <c r="E3871" s="46">
        <v>15.608639526064735</v>
      </c>
      <c r="F3871" s="47"/>
    </row>
    <row r="3872" spans="1:6" s="50" customFormat="1" x14ac:dyDescent="0.2">
      <c r="A3872" s="45">
        <v>42776</v>
      </c>
      <c r="B3872" s="66" t="s">
        <v>55</v>
      </c>
      <c r="C3872" s="46">
        <v>165.02586282342713</v>
      </c>
      <c r="D3872" s="46">
        <v>191.06089729476514</v>
      </c>
      <c r="E3872" s="46">
        <v>26.035034471338008</v>
      </c>
      <c r="F3872" s="47"/>
    </row>
    <row r="3873" spans="1:6" s="50" customFormat="1" x14ac:dyDescent="0.2">
      <c r="A3873" s="45">
        <v>42776</v>
      </c>
      <c r="B3873" s="66" t="s">
        <v>56</v>
      </c>
      <c r="C3873" s="46">
        <v>205.98108306280602</v>
      </c>
      <c r="D3873" s="46">
        <v>241.71899220992697</v>
      </c>
      <c r="E3873" s="46">
        <v>35.737909147120945</v>
      </c>
      <c r="F3873" s="47"/>
    </row>
    <row r="3874" spans="1:6" s="50" customFormat="1" x14ac:dyDescent="0.2">
      <c r="A3874" s="45">
        <v>42776</v>
      </c>
      <c r="B3874" s="66" t="s">
        <v>57</v>
      </c>
      <c r="C3874" s="46">
        <v>66.583984102688461</v>
      </c>
      <c r="D3874" s="46">
        <v>106.16446673990825</v>
      </c>
      <c r="E3874" s="46">
        <v>39.580482637219788</v>
      </c>
      <c r="F3874" s="47"/>
    </row>
    <row r="3875" spans="1:6" s="50" customFormat="1" x14ac:dyDescent="0.2">
      <c r="A3875" s="45">
        <v>42776</v>
      </c>
      <c r="B3875" s="66" t="s">
        <v>58</v>
      </c>
      <c r="C3875" s="46">
        <v>70.415522838205789</v>
      </c>
      <c r="D3875" s="46">
        <v>105.82398280743537</v>
      </c>
      <c r="E3875" s="46">
        <v>35.408459969229582</v>
      </c>
      <c r="F3875" s="47"/>
    </row>
    <row r="3876" spans="1:6" s="50" customFormat="1" x14ac:dyDescent="0.2">
      <c r="A3876" s="45">
        <v>42776</v>
      </c>
      <c r="B3876" s="66" t="s">
        <v>59</v>
      </c>
      <c r="C3876" s="46">
        <v>95.084051908986069</v>
      </c>
      <c r="D3876" s="46">
        <v>138.58079897248462</v>
      </c>
      <c r="E3876" s="46">
        <v>43.496747063498546</v>
      </c>
      <c r="F3876" s="47"/>
    </row>
    <row r="3877" spans="1:6" s="50" customFormat="1" x14ac:dyDescent="0.2">
      <c r="A3877" s="45">
        <v>42776</v>
      </c>
      <c r="B3877" s="66" t="s">
        <v>60</v>
      </c>
      <c r="C3877" s="46">
        <v>161.30612913325103</v>
      </c>
      <c r="D3877" s="46">
        <v>188.2218508360578</v>
      </c>
      <c r="E3877" s="46">
        <v>26.915721702806763</v>
      </c>
      <c r="F3877" s="47"/>
    </row>
    <row r="3878" spans="1:6" s="50" customFormat="1" x14ac:dyDescent="0.2">
      <c r="A3878" s="45">
        <v>42776</v>
      </c>
      <c r="B3878" s="66" t="s">
        <v>61</v>
      </c>
      <c r="C3878" s="46">
        <v>181.90186149368168</v>
      </c>
      <c r="D3878" s="46">
        <v>209.1549919680163</v>
      </c>
      <c r="E3878" s="46">
        <v>27.253130474334625</v>
      </c>
      <c r="F3878" s="47"/>
    </row>
    <row r="3879" spans="1:6" s="50" customFormat="1" x14ac:dyDescent="0.2">
      <c r="A3879" s="45">
        <v>42776</v>
      </c>
      <c r="B3879" s="66" t="s">
        <v>62</v>
      </c>
      <c r="C3879" s="46">
        <v>202.49722352091229</v>
      </c>
      <c r="D3879" s="46">
        <v>246.97210654659872</v>
      </c>
      <c r="E3879" s="46">
        <v>44.474883025686438</v>
      </c>
      <c r="F3879" s="47"/>
    </row>
    <row r="3880" spans="1:6" s="50" customFormat="1" x14ac:dyDescent="0.2">
      <c r="A3880" s="45">
        <v>42776</v>
      </c>
      <c r="B3880" s="66" t="s">
        <v>63</v>
      </c>
      <c r="C3880" s="46">
        <v>153.27860197269294</v>
      </c>
      <c r="D3880" s="46">
        <v>187.64441398567632</v>
      </c>
      <c r="E3880" s="46">
        <v>34.365812012983383</v>
      </c>
      <c r="F3880" s="47"/>
    </row>
    <row r="3881" spans="1:6" s="50" customFormat="1" x14ac:dyDescent="0.2">
      <c r="A3881" s="45">
        <v>42776</v>
      </c>
      <c r="B3881" s="66" t="s">
        <v>64</v>
      </c>
      <c r="C3881" s="46">
        <v>193.75199094820721</v>
      </c>
      <c r="D3881" s="46">
        <v>224.22195353535153</v>
      </c>
      <c r="E3881" s="46">
        <v>30.469962587144323</v>
      </c>
      <c r="F3881" s="47"/>
    </row>
    <row r="3882" spans="1:6" s="50" customFormat="1" x14ac:dyDescent="0.2">
      <c r="A3882" s="45">
        <v>42776</v>
      </c>
      <c r="B3882" s="66" t="s">
        <v>65</v>
      </c>
      <c r="C3882" s="46">
        <v>160.58039804085411</v>
      </c>
      <c r="D3882" s="46">
        <v>209.02077748115198</v>
      </c>
      <c r="E3882" s="46">
        <v>48.440379440297875</v>
      </c>
      <c r="F3882" s="47"/>
    </row>
    <row r="3883" spans="1:6" s="50" customFormat="1" x14ac:dyDescent="0.2">
      <c r="A3883" s="45">
        <v>42776</v>
      </c>
      <c r="B3883" s="66" t="s">
        <v>66</v>
      </c>
      <c r="C3883" s="46">
        <v>160.21971735288065</v>
      </c>
      <c r="D3883" s="46">
        <v>196.2966068470069</v>
      </c>
      <c r="E3883" s="46">
        <v>36.076889494126249</v>
      </c>
      <c r="F3883" s="47"/>
    </row>
    <row r="3884" spans="1:6" s="50" customFormat="1" x14ac:dyDescent="0.2">
      <c r="A3884" s="45">
        <v>42776</v>
      </c>
      <c r="B3884" s="66" t="s">
        <v>67</v>
      </c>
      <c r="C3884" s="46">
        <v>196.02191280473937</v>
      </c>
      <c r="D3884" s="46">
        <v>237.82339008003098</v>
      </c>
      <c r="E3884" s="46">
        <v>41.801477275291603</v>
      </c>
      <c r="F3884" s="47"/>
    </row>
    <row r="3885" spans="1:6" s="50" customFormat="1" x14ac:dyDescent="0.2">
      <c r="A3885" s="45">
        <v>42776</v>
      </c>
      <c r="B3885" s="66" t="s">
        <v>68</v>
      </c>
      <c r="C3885" s="46">
        <v>207.75501594642373</v>
      </c>
      <c r="D3885" s="46">
        <v>241.30626953464406</v>
      </c>
      <c r="E3885" s="46">
        <v>33.551253588220334</v>
      </c>
      <c r="F3885" s="47"/>
    </row>
    <row r="3886" spans="1:6" s="50" customFormat="1" x14ac:dyDescent="0.2">
      <c r="A3886" s="45">
        <v>42776</v>
      </c>
      <c r="B3886" s="66" t="s">
        <v>69</v>
      </c>
      <c r="C3886" s="46">
        <v>151.23471244434319</v>
      </c>
      <c r="D3886" s="46">
        <v>197.40682779092981</v>
      </c>
      <c r="E3886" s="46">
        <v>46.172115346586622</v>
      </c>
      <c r="F3886" s="47"/>
    </row>
    <row r="3887" spans="1:6" s="50" customFormat="1" x14ac:dyDescent="0.2">
      <c r="A3887" s="45">
        <v>42776</v>
      </c>
      <c r="B3887" s="66" t="s">
        <v>70</v>
      </c>
      <c r="C3887" s="46">
        <v>191.10722961810163</v>
      </c>
      <c r="D3887" s="46">
        <v>238.03000628092954</v>
      </c>
      <c r="E3887" s="46">
        <v>46.922776662827914</v>
      </c>
      <c r="F3887" s="47"/>
    </row>
    <row r="3888" spans="1:6" s="50" customFormat="1" x14ac:dyDescent="0.2">
      <c r="A3888" s="45">
        <v>42776</v>
      </c>
      <c r="B3888" s="66" t="s">
        <v>71</v>
      </c>
      <c r="C3888" s="46">
        <v>162.24810025503052</v>
      </c>
      <c r="D3888" s="46">
        <v>205.49954514311889</v>
      </c>
      <c r="E3888" s="46">
        <v>43.251444888088372</v>
      </c>
      <c r="F3888" s="47"/>
    </row>
    <row r="3889" spans="1:6" s="50" customFormat="1" x14ac:dyDescent="0.2">
      <c r="A3889" s="45">
        <v>42776</v>
      </c>
      <c r="B3889" s="66" t="s">
        <v>72</v>
      </c>
      <c r="C3889" s="46">
        <v>163.80325137471573</v>
      </c>
      <c r="D3889" s="46">
        <v>210.10827866880487</v>
      </c>
      <c r="E3889" s="46">
        <v>46.305027294089143</v>
      </c>
      <c r="F3889" s="47"/>
    </row>
    <row r="3890" spans="1:6" s="50" customFormat="1" x14ac:dyDescent="0.2">
      <c r="A3890" s="45">
        <v>42776</v>
      </c>
      <c r="B3890" s="66" t="s">
        <v>73</v>
      </c>
      <c r="C3890" s="46">
        <v>144.04498517627326</v>
      </c>
      <c r="D3890" s="46">
        <v>179.94345934640438</v>
      </c>
      <c r="E3890" s="46">
        <v>35.898474170131124</v>
      </c>
      <c r="F3890" s="47"/>
    </row>
    <row r="3891" spans="1:6" s="50" customFormat="1" x14ac:dyDescent="0.2">
      <c r="A3891" s="45">
        <v>42776</v>
      </c>
      <c r="B3891" s="66" t="s">
        <v>74</v>
      </c>
      <c r="C3891" s="46">
        <v>185.35297776732571</v>
      </c>
      <c r="D3891" s="46">
        <v>216.73679099956817</v>
      </c>
      <c r="E3891" s="46">
        <v>31.38381323224246</v>
      </c>
      <c r="F3891" s="47"/>
    </row>
    <row r="3892" spans="1:6" s="50" customFormat="1" x14ac:dyDescent="0.2">
      <c r="A3892" s="45">
        <v>42776</v>
      </c>
      <c r="B3892" s="66" t="s">
        <v>75</v>
      </c>
      <c r="C3892" s="46">
        <v>181.28028763542605</v>
      </c>
      <c r="D3892" s="46">
        <v>213.0177162436465</v>
      </c>
      <c r="E3892" s="46">
        <v>31.737428608220455</v>
      </c>
      <c r="F3892" s="47"/>
    </row>
    <row r="3893" spans="1:6" s="50" customFormat="1" x14ac:dyDescent="0.2">
      <c r="A3893" s="45">
        <v>42776</v>
      </c>
      <c r="B3893" s="66" t="s">
        <v>76</v>
      </c>
      <c r="C3893" s="46">
        <v>136.49780041092981</v>
      </c>
      <c r="D3893" s="46">
        <v>180.71716510327443</v>
      </c>
      <c r="E3893" s="46">
        <v>44.219364692344612</v>
      </c>
      <c r="F3893" s="47"/>
    </row>
    <row r="3894" spans="1:6" s="50" customFormat="1" x14ac:dyDescent="0.2">
      <c r="A3894" s="45">
        <v>42776</v>
      </c>
      <c r="B3894" s="66" t="s">
        <v>77</v>
      </c>
      <c r="C3894" s="46">
        <v>172.89565931564442</v>
      </c>
      <c r="D3894" s="46">
        <v>216.83247776841245</v>
      </c>
      <c r="E3894" s="46">
        <v>43.936818452768023</v>
      </c>
      <c r="F3894" s="47"/>
    </row>
    <row r="3895" spans="1:6" s="50" customFormat="1" x14ac:dyDescent="0.2">
      <c r="A3895" s="45">
        <v>42776</v>
      </c>
      <c r="B3895" s="66" t="s">
        <v>78</v>
      </c>
      <c r="C3895" s="46">
        <v>100.0965869764152</v>
      </c>
      <c r="D3895" s="46">
        <v>127.37312326697958</v>
      </c>
      <c r="E3895" s="46">
        <v>27.27653629056438</v>
      </c>
      <c r="F3895" s="47"/>
    </row>
    <row r="3896" spans="1:6" s="50" customFormat="1" x14ac:dyDescent="0.2">
      <c r="A3896" s="45">
        <v>42776</v>
      </c>
      <c r="B3896" s="66" t="s">
        <v>79</v>
      </c>
      <c r="C3896" s="46">
        <v>93.630176099092225</v>
      </c>
      <c r="D3896" s="46">
        <v>137.27136586523736</v>
      </c>
      <c r="E3896" s="46">
        <v>43.641189766145132</v>
      </c>
      <c r="F3896" s="47"/>
    </row>
    <row r="3897" spans="1:6" s="50" customFormat="1" x14ac:dyDescent="0.2">
      <c r="A3897" s="45">
        <v>42776</v>
      </c>
      <c r="B3897" s="66" t="s">
        <v>80</v>
      </c>
      <c r="C3897" s="46">
        <v>126.55525100831302</v>
      </c>
      <c r="D3897" s="46">
        <v>157.40792413291578</v>
      </c>
      <c r="E3897" s="46">
        <v>30.852673124602759</v>
      </c>
      <c r="F3897" s="47"/>
    </row>
    <row r="3898" spans="1:6" s="50" customFormat="1" x14ac:dyDescent="0.2">
      <c r="A3898" s="45">
        <v>42776</v>
      </c>
      <c r="B3898" s="66" t="s">
        <v>81</v>
      </c>
      <c r="C3898" s="46">
        <v>138.28760702429736</v>
      </c>
      <c r="D3898" s="46">
        <v>181.59385988744876</v>
      </c>
      <c r="E3898" s="46">
        <v>43.3062528631514</v>
      </c>
      <c r="F3898" s="47"/>
    </row>
    <row r="3899" spans="1:6" s="50" customFormat="1" x14ac:dyDescent="0.2">
      <c r="A3899" s="45">
        <v>42776</v>
      </c>
      <c r="B3899" s="66" t="s">
        <v>82</v>
      </c>
      <c r="C3899" s="46">
        <v>139.6033765958002</v>
      </c>
      <c r="D3899" s="46">
        <v>178.10138492720569</v>
      </c>
      <c r="E3899" s="46">
        <v>38.498008331405487</v>
      </c>
      <c r="F3899" s="47"/>
    </row>
    <row r="3900" spans="1:6" s="50" customFormat="1" x14ac:dyDescent="0.2">
      <c r="A3900" s="45">
        <v>42776</v>
      </c>
      <c r="B3900" s="66" t="s">
        <v>83</v>
      </c>
      <c r="C3900" s="46">
        <v>131.10147758632738</v>
      </c>
      <c r="D3900" s="46">
        <v>168.42126847434648</v>
      </c>
      <c r="E3900" s="46">
        <v>37.319790888019099</v>
      </c>
      <c r="F3900" s="47"/>
    </row>
    <row r="3901" spans="1:6" s="50" customFormat="1" x14ac:dyDescent="0.2">
      <c r="A3901" s="45">
        <v>42776</v>
      </c>
      <c r="B3901" s="66" t="s">
        <v>84</v>
      </c>
      <c r="C3901" s="46">
        <v>139.60086608120022</v>
      </c>
      <c r="D3901" s="46">
        <v>173.47953880651966</v>
      </c>
      <c r="E3901" s="46">
        <v>33.878672725319433</v>
      </c>
      <c r="F3901" s="47"/>
    </row>
    <row r="3902" spans="1:6" s="50" customFormat="1" x14ac:dyDescent="0.2">
      <c r="A3902" s="45">
        <v>42776</v>
      </c>
      <c r="B3902" s="66" t="s">
        <v>85</v>
      </c>
      <c r="C3902" s="46">
        <v>122.23945338868107</v>
      </c>
      <c r="D3902" s="46">
        <v>161.88754251423748</v>
      </c>
      <c r="E3902" s="46">
        <v>39.64808912555641</v>
      </c>
      <c r="F3902" s="47"/>
    </row>
    <row r="3903" spans="1:6" s="50" customFormat="1" x14ac:dyDescent="0.2">
      <c r="A3903" s="45">
        <v>42776</v>
      </c>
      <c r="B3903" s="66" t="s">
        <v>86</v>
      </c>
      <c r="C3903" s="46">
        <v>120.92138861257826</v>
      </c>
      <c r="D3903" s="46">
        <v>159.18341862252444</v>
      </c>
      <c r="E3903" s="46">
        <v>38.262030009946187</v>
      </c>
      <c r="F3903" s="47"/>
    </row>
    <row r="3904" spans="1:6" s="50" customFormat="1" x14ac:dyDescent="0.2">
      <c r="A3904" s="45">
        <v>42776</v>
      </c>
      <c r="B3904" s="66" t="s">
        <v>87</v>
      </c>
      <c r="C3904" s="46">
        <v>131.81510072087443</v>
      </c>
      <c r="D3904" s="46">
        <v>178.41580393472853</v>
      </c>
      <c r="E3904" s="46">
        <v>46.600703213854104</v>
      </c>
      <c r="F3904" s="47"/>
    </row>
    <row r="3905" spans="1:6" s="50" customFormat="1" x14ac:dyDescent="0.2">
      <c r="A3905" s="45">
        <v>42776</v>
      </c>
      <c r="B3905" s="66" t="s">
        <v>88</v>
      </c>
      <c r="C3905" s="46">
        <v>73.042388564515747</v>
      </c>
      <c r="D3905" s="46">
        <v>100.34222873034926</v>
      </c>
      <c r="E3905" s="46">
        <v>27.299840165833515</v>
      </c>
      <c r="F3905" s="47"/>
    </row>
    <row r="3906" spans="1:6" s="50" customFormat="1" x14ac:dyDescent="0.2">
      <c r="A3906" s="45">
        <v>42776</v>
      </c>
      <c r="B3906" s="66" t="s">
        <v>89</v>
      </c>
      <c r="C3906" s="46">
        <v>80.823591398286595</v>
      </c>
      <c r="D3906" s="46">
        <v>111.81344366086714</v>
      </c>
      <c r="E3906" s="46">
        <v>30.989852262580541</v>
      </c>
      <c r="F3906" s="47"/>
    </row>
    <row r="3907" spans="1:6" s="50" customFormat="1" x14ac:dyDescent="0.2">
      <c r="A3907" s="45">
        <v>42776</v>
      </c>
      <c r="B3907" s="66" t="s">
        <v>90</v>
      </c>
      <c r="C3907" s="46">
        <v>54.233087946348483</v>
      </c>
      <c r="D3907" s="46">
        <v>94.037844555228844</v>
      </c>
      <c r="E3907" s="46">
        <v>39.804756608880361</v>
      </c>
      <c r="F3907" s="47"/>
    </row>
    <row r="3908" spans="1:6" s="50" customFormat="1" x14ac:dyDescent="0.2">
      <c r="A3908" s="45">
        <v>42776</v>
      </c>
      <c r="B3908" s="66" t="s">
        <v>91</v>
      </c>
      <c r="C3908" s="46">
        <v>93.620073753892314</v>
      </c>
      <c r="D3908" s="46">
        <v>136.10388076199439</v>
      </c>
      <c r="E3908" s="46">
        <v>42.483807008102076</v>
      </c>
      <c r="F3908" s="47"/>
    </row>
    <row r="3909" spans="1:6" s="50" customFormat="1" x14ac:dyDescent="0.2">
      <c r="A3909" s="45">
        <v>42776</v>
      </c>
      <c r="B3909" s="66" t="s">
        <v>92</v>
      </c>
      <c r="C3909" s="46">
        <v>112.65434425853782</v>
      </c>
      <c r="D3909" s="46">
        <v>148.81055336658952</v>
      </c>
      <c r="E3909" s="46">
        <v>36.156209108051698</v>
      </c>
      <c r="F3909" s="47"/>
    </row>
    <row r="3910" spans="1:6" s="50" customFormat="1" x14ac:dyDescent="0.2">
      <c r="A3910" s="45">
        <v>42776</v>
      </c>
      <c r="B3910" s="66" t="s">
        <v>93</v>
      </c>
      <c r="C3910" s="46">
        <v>156.94847740271948</v>
      </c>
      <c r="D3910" s="46">
        <v>200.77094210176281</v>
      </c>
      <c r="E3910" s="46">
        <v>43.822464699043337</v>
      </c>
      <c r="F3910" s="47"/>
    </row>
    <row r="3911" spans="1:6" s="50" customFormat="1" x14ac:dyDescent="0.2">
      <c r="A3911" s="45">
        <v>42776</v>
      </c>
      <c r="B3911" s="66" t="s">
        <v>94</v>
      </c>
      <c r="C3911" s="46">
        <v>180.65074192442052</v>
      </c>
      <c r="D3911" s="46">
        <v>219.21144468651684</v>
      </c>
      <c r="E3911" s="46">
        <v>38.560702762096327</v>
      </c>
      <c r="F3911" s="47"/>
    </row>
    <row r="3912" spans="1:6" s="50" customFormat="1" x14ac:dyDescent="0.2">
      <c r="A3912" s="45">
        <v>42776</v>
      </c>
      <c r="B3912" s="66" t="s">
        <v>95</v>
      </c>
      <c r="C3912" s="46">
        <v>125.10160880976919</v>
      </c>
      <c r="D3912" s="46">
        <v>153.74770723734835</v>
      </c>
      <c r="E3912" s="46">
        <v>28.646098427579162</v>
      </c>
      <c r="F3912" s="47"/>
    </row>
    <row r="3913" spans="1:6" s="50" customFormat="1" x14ac:dyDescent="0.2">
      <c r="A3913" s="45">
        <v>42776</v>
      </c>
      <c r="B3913" s="66" t="s">
        <v>96</v>
      </c>
      <c r="C3913" s="46">
        <v>105.10834908094435</v>
      </c>
      <c r="D3913" s="46">
        <v>151.94423629782966</v>
      </c>
      <c r="E3913" s="46">
        <v>46.835887216885311</v>
      </c>
      <c r="F3913" s="47"/>
    </row>
    <row r="3914" spans="1:6" s="50" customFormat="1" x14ac:dyDescent="0.2">
      <c r="A3914" s="45">
        <v>42776</v>
      </c>
      <c r="B3914" s="66" t="s">
        <v>97</v>
      </c>
      <c r="C3914" s="46">
        <v>131.08497407482753</v>
      </c>
      <c r="D3914" s="46">
        <v>164.5363866193405</v>
      </c>
      <c r="E3914" s="46">
        <v>33.451412544512976</v>
      </c>
      <c r="F3914" s="47"/>
    </row>
    <row r="3915" spans="1:6" s="50" customFormat="1" x14ac:dyDescent="0.2">
      <c r="A3915" s="45">
        <v>42776</v>
      </c>
      <c r="B3915" s="66" t="s">
        <v>98</v>
      </c>
      <c r="C3915" s="46">
        <v>104.74732497352088</v>
      </c>
      <c r="D3915" s="46">
        <v>155.31022737443845</v>
      </c>
      <c r="E3915" s="46">
        <v>50.562902400917579</v>
      </c>
      <c r="F3915" s="47"/>
    </row>
    <row r="3916" spans="1:6" s="50" customFormat="1" x14ac:dyDescent="0.2">
      <c r="A3916" s="45">
        <v>42776</v>
      </c>
      <c r="B3916" s="66" t="s">
        <v>99</v>
      </c>
      <c r="C3916" s="46">
        <v>118.51305047125506</v>
      </c>
      <c r="D3916" s="46">
        <v>149.57078228970951</v>
      </c>
      <c r="E3916" s="46">
        <v>31.057731818454457</v>
      </c>
      <c r="F3916" s="47"/>
    </row>
    <row r="3917" spans="1:6" s="50" customFormat="1" x14ac:dyDescent="0.2">
      <c r="A3917" s="45">
        <v>42776</v>
      </c>
      <c r="B3917" s="66" t="s">
        <v>100</v>
      </c>
      <c r="C3917" s="46">
        <v>135.98950970116542</v>
      </c>
      <c r="D3917" s="46">
        <v>183.52871569948596</v>
      </c>
      <c r="E3917" s="46">
        <v>47.53920599832054</v>
      </c>
      <c r="F3917" s="47"/>
    </row>
    <row r="3918" spans="1:6" s="50" customFormat="1" x14ac:dyDescent="0.2">
      <c r="A3918" s="45">
        <v>42776</v>
      </c>
      <c r="B3918" s="66" t="s">
        <v>101</v>
      </c>
      <c r="C3918" s="46">
        <v>114.68026293773774</v>
      </c>
      <c r="D3918" s="46">
        <v>162.3827196853189</v>
      </c>
      <c r="E3918" s="46">
        <v>47.702456747581166</v>
      </c>
      <c r="F3918" s="47"/>
    </row>
    <row r="3919" spans="1:6" s="50" customFormat="1" x14ac:dyDescent="0.2">
      <c r="A3919" s="45">
        <v>42776</v>
      </c>
      <c r="B3919" s="66" t="s">
        <v>102</v>
      </c>
      <c r="C3919" s="46">
        <v>144.36654834344711</v>
      </c>
      <c r="D3919" s="46">
        <v>194.65180351160095</v>
      </c>
      <c r="E3919" s="46">
        <v>50.285255168153839</v>
      </c>
      <c r="F3919" s="47"/>
    </row>
    <row r="3920" spans="1:6" s="50" customFormat="1" x14ac:dyDescent="0.2">
      <c r="A3920" s="45">
        <v>42776</v>
      </c>
      <c r="B3920" s="66" t="s">
        <v>103</v>
      </c>
      <c r="C3920" s="46">
        <v>98.877028623503747</v>
      </c>
      <c r="D3920" s="46">
        <v>138.08562721375165</v>
      </c>
      <c r="E3920" s="46">
        <v>39.208598590247902</v>
      </c>
      <c r="F3920" s="47"/>
    </row>
    <row r="3921" spans="1:6" s="50" customFormat="1" x14ac:dyDescent="0.2">
      <c r="A3921" s="45">
        <v>42776</v>
      </c>
      <c r="B3921" s="66" t="s">
        <v>104</v>
      </c>
      <c r="C3921" s="46">
        <v>125.09148385701928</v>
      </c>
      <c r="D3921" s="46">
        <v>159.67142466109587</v>
      </c>
      <c r="E3921" s="46">
        <v>34.579940804076585</v>
      </c>
      <c r="F3921" s="47"/>
    </row>
    <row r="3922" spans="1:6" s="50" customFormat="1" x14ac:dyDescent="0.2">
      <c r="A3922" s="45">
        <v>42776</v>
      </c>
      <c r="B3922" s="66" t="s">
        <v>105</v>
      </c>
      <c r="C3922" s="46">
        <v>101.62843509480061</v>
      </c>
      <c r="D3922" s="46">
        <v>135.15498511584002</v>
      </c>
      <c r="E3922" s="46">
        <v>33.526550021039412</v>
      </c>
      <c r="F3922" s="47"/>
    </row>
    <row r="3923" spans="1:6" s="50" customFormat="1" x14ac:dyDescent="0.2">
      <c r="A3923" s="45">
        <v>42776</v>
      </c>
      <c r="B3923" s="66" t="s">
        <v>106</v>
      </c>
      <c r="C3923" s="46">
        <v>116.59034812149646</v>
      </c>
      <c r="D3923" s="46">
        <v>154.04120728498123</v>
      </c>
      <c r="E3923" s="46">
        <v>37.450859163484765</v>
      </c>
      <c r="F3923" s="47"/>
    </row>
    <row r="3924" spans="1:6" s="50" customFormat="1" x14ac:dyDescent="0.2">
      <c r="A3924" s="45">
        <v>42776</v>
      </c>
      <c r="B3924" s="66" t="s">
        <v>107</v>
      </c>
      <c r="C3924" s="46">
        <v>130.95348431273649</v>
      </c>
      <c r="D3924" s="46">
        <v>169.32850082758503</v>
      </c>
      <c r="E3924" s="46">
        <v>38.375016514848539</v>
      </c>
      <c r="F3924" s="47"/>
    </row>
    <row r="3925" spans="1:6" s="50" customFormat="1" x14ac:dyDescent="0.2">
      <c r="A3925" s="45">
        <v>42776</v>
      </c>
      <c r="B3925" s="66" t="s">
        <v>108</v>
      </c>
      <c r="C3925" s="46">
        <v>81.025243432565816</v>
      </c>
      <c r="D3925" s="46">
        <v>114.11950475850725</v>
      </c>
      <c r="E3925" s="46">
        <v>33.094261325941432</v>
      </c>
      <c r="F3925" s="47"/>
    </row>
    <row r="3926" spans="1:6" s="50" customFormat="1" x14ac:dyDescent="0.2">
      <c r="A3926" s="45">
        <v>42776</v>
      </c>
      <c r="B3926" s="66" t="s">
        <v>109</v>
      </c>
      <c r="C3926" s="46">
        <v>122.691871153446</v>
      </c>
      <c r="D3926" s="46">
        <v>152.5676398707254</v>
      </c>
      <c r="E3926" s="46">
        <v>29.875768717279399</v>
      </c>
      <c r="F3926" s="47"/>
    </row>
    <row r="3927" spans="1:6" s="50" customFormat="1" x14ac:dyDescent="0.2">
      <c r="A3927" s="45">
        <v>42776</v>
      </c>
      <c r="B3927" s="66" t="s">
        <v>110</v>
      </c>
      <c r="C3927" s="46">
        <v>118.98012008151984</v>
      </c>
      <c r="D3927" s="46">
        <v>154.25009342176978</v>
      </c>
      <c r="E3927" s="46">
        <v>35.269973340249933</v>
      </c>
      <c r="F3927" s="47"/>
    </row>
    <row r="3928" spans="1:6" s="50" customFormat="1" x14ac:dyDescent="0.2">
      <c r="A3928" s="45">
        <v>42776</v>
      </c>
      <c r="B3928" s="66" t="s">
        <v>111</v>
      </c>
      <c r="C3928" s="46">
        <v>73.913041619045529</v>
      </c>
      <c r="D3928" s="46">
        <v>131.76124196039123</v>
      </c>
      <c r="E3928" s="46">
        <v>57.848200341345702</v>
      </c>
      <c r="F3928" s="47"/>
    </row>
    <row r="3929" spans="1:6" s="50" customFormat="1" x14ac:dyDescent="0.2">
      <c r="A3929" s="45">
        <v>42776</v>
      </c>
      <c r="B3929" s="66" t="s">
        <v>112</v>
      </c>
      <c r="C3929" s="46">
        <v>32.425688888272099</v>
      </c>
      <c r="D3929" s="46">
        <v>59.392201304618908</v>
      </c>
      <c r="E3929" s="46">
        <v>26.966512416346809</v>
      </c>
      <c r="F3929" s="47"/>
    </row>
    <row r="3930" spans="1:6" s="50" customFormat="1" x14ac:dyDescent="0.2">
      <c r="A3930" s="45">
        <v>42776</v>
      </c>
      <c r="B3930" s="66" t="s">
        <v>113</v>
      </c>
      <c r="C3930" s="46">
        <v>26.620185856755509</v>
      </c>
      <c r="D3930" s="46">
        <v>47.384372487099434</v>
      </c>
      <c r="E3930" s="46">
        <v>20.764186630343925</v>
      </c>
      <c r="F3930" s="47"/>
    </row>
    <row r="3931" spans="1:6" s="50" customFormat="1" x14ac:dyDescent="0.2">
      <c r="A3931" s="45">
        <v>42776</v>
      </c>
      <c r="B3931" s="66" t="s">
        <v>114</v>
      </c>
      <c r="C3931" s="46">
        <v>36.470762939933543</v>
      </c>
      <c r="D3931" s="46">
        <v>55.432095946681805</v>
      </c>
      <c r="E3931" s="46">
        <v>18.961333006748262</v>
      </c>
      <c r="F3931" s="47"/>
    </row>
    <row r="3932" spans="1:6" s="50" customFormat="1" x14ac:dyDescent="0.2">
      <c r="A3932" s="45">
        <v>42776</v>
      </c>
      <c r="B3932" s="66" t="s">
        <v>115</v>
      </c>
      <c r="C3932" s="46">
        <v>19.701455815666069</v>
      </c>
      <c r="D3932" s="46">
        <v>33.667577367165705</v>
      </c>
      <c r="E3932" s="46">
        <v>13.966121551499636</v>
      </c>
      <c r="F3932" s="47"/>
    </row>
    <row r="3933" spans="1:6" s="50" customFormat="1" x14ac:dyDescent="0.2">
      <c r="A3933" s="45">
        <v>42776</v>
      </c>
      <c r="B3933" s="66" t="s">
        <v>116</v>
      </c>
      <c r="C3933" s="46">
        <v>28.905581929841805</v>
      </c>
      <c r="D3933" s="46">
        <v>41.748961961356365</v>
      </c>
      <c r="E3933" s="46">
        <v>12.84338003151456</v>
      </c>
      <c r="F3933" s="47"/>
    </row>
    <row r="3934" spans="1:6" s="50" customFormat="1" x14ac:dyDescent="0.2">
      <c r="A3934" s="45">
        <v>42776</v>
      </c>
      <c r="B3934" s="66" t="s">
        <v>117</v>
      </c>
      <c r="C3934" s="46">
        <v>34.901829724984268</v>
      </c>
      <c r="D3934" s="46">
        <v>49.706280072422295</v>
      </c>
      <c r="E3934" s="46">
        <v>14.804450347438028</v>
      </c>
      <c r="F3934" s="47"/>
    </row>
    <row r="3935" spans="1:6" s="50" customFormat="1" x14ac:dyDescent="0.2">
      <c r="A3935" s="45">
        <v>42776</v>
      </c>
      <c r="B3935" s="66" t="s">
        <v>118</v>
      </c>
      <c r="C3935" s="46">
        <v>34.997267561037205</v>
      </c>
      <c r="D3935" s="46">
        <v>54.414713715969157</v>
      </c>
      <c r="E3935" s="46">
        <v>19.417446154931952</v>
      </c>
      <c r="F3935" s="47"/>
    </row>
    <row r="3936" spans="1:6" s="50" customFormat="1" x14ac:dyDescent="0.2">
      <c r="A3936" s="45">
        <v>42776</v>
      </c>
      <c r="B3936" s="66" t="s">
        <v>119</v>
      </c>
      <c r="C3936" s="46">
        <v>33.010121669363834</v>
      </c>
      <c r="D3936" s="46">
        <v>48.17505000059991</v>
      </c>
      <c r="E3936" s="46">
        <v>15.164928331236077</v>
      </c>
      <c r="F3936" s="47"/>
    </row>
    <row r="3937" spans="1:6" s="50" customFormat="1" x14ac:dyDescent="0.2">
      <c r="A3937" s="45">
        <v>42776</v>
      </c>
      <c r="B3937" s="66" t="s">
        <v>120</v>
      </c>
      <c r="C3937" s="46">
        <v>25.744790809295012</v>
      </c>
      <c r="D3937" s="46">
        <v>43.172088198877873</v>
      </c>
      <c r="E3937" s="46">
        <v>17.427297389582861</v>
      </c>
      <c r="F3937" s="47"/>
    </row>
    <row r="3938" spans="1:6" s="50" customFormat="1" x14ac:dyDescent="0.2">
      <c r="A3938" s="45">
        <v>42776</v>
      </c>
      <c r="B3938" s="66" t="s">
        <v>121</v>
      </c>
      <c r="C3938" s="46">
        <v>37.964547615078153</v>
      </c>
      <c r="D3938" s="46">
        <v>56.950611755001177</v>
      </c>
      <c r="E3938" s="46">
        <v>18.986064139923023</v>
      </c>
      <c r="F3938" s="47"/>
    </row>
    <row r="3939" spans="1:6" s="50" customFormat="1" x14ac:dyDescent="0.2">
      <c r="A3939" s="45">
        <v>42776</v>
      </c>
      <c r="B3939" s="66" t="s">
        <v>122</v>
      </c>
      <c r="C3939" s="46">
        <v>23.613927711612241</v>
      </c>
      <c r="D3939" s="46">
        <v>37.909894077098976</v>
      </c>
      <c r="E3939" s="46">
        <v>14.295966365486734</v>
      </c>
      <c r="F3939" s="47"/>
    </row>
    <row r="3940" spans="1:6" s="50" customFormat="1" x14ac:dyDescent="0.2">
      <c r="A3940" s="45">
        <v>42776</v>
      </c>
      <c r="B3940" s="66" t="s">
        <v>123</v>
      </c>
      <c r="C3940" s="46">
        <v>41.518488801055817</v>
      </c>
      <c r="D3940" s="46">
        <v>62.353584174989656</v>
      </c>
      <c r="E3940" s="46">
        <v>20.835095373933839</v>
      </c>
      <c r="F3940" s="47"/>
    </row>
    <row r="3941" spans="1:6" s="50" customFormat="1" x14ac:dyDescent="0.2">
      <c r="A3941" s="45">
        <v>42776</v>
      </c>
      <c r="B3941" s="66" t="s">
        <v>124</v>
      </c>
      <c r="C3941" s="46">
        <v>38.155016351284033</v>
      </c>
      <c r="D3941" s="46">
        <v>53.271147463734799</v>
      </c>
      <c r="E3941" s="46">
        <v>15.116131112450766</v>
      </c>
      <c r="F3941" s="47"/>
    </row>
    <row r="3942" spans="1:6" s="50" customFormat="1" x14ac:dyDescent="0.2">
      <c r="A3942" s="45">
        <v>42776</v>
      </c>
      <c r="B3942" s="66" t="s">
        <v>125</v>
      </c>
      <c r="C3942" s="46">
        <v>31.21310776905635</v>
      </c>
      <c r="D3942" s="46">
        <v>48.931764207025097</v>
      </c>
      <c r="E3942" s="46">
        <v>17.718656437968747</v>
      </c>
      <c r="F3942" s="47"/>
    </row>
    <row r="3943" spans="1:6" s="50" customFormat="1" x14ac:dyDescent="0.2">
      <c r="A3943" s="45">
        <v>42776</v>
      </c>
      <c r="B3943" s="66" t="s">
        <v>126</v>
      </c>
      <c r="C3943" s="46">
        <v>33.486767622498526</v>
      </c>
      <c r="D3943" s="46">
        <v>51.53772446484669</v>
      </c>
      <c r="E3943" s="46">
        <v>18.050956842348164</v>
      </c>
      <c r="F3943" s="47"/>
    </row>
    <row r="3944" spans="1:6" s="50" customFormat="1" x14ac:dyDescent="0.2">
      <c r="A3944" s="45">
        <v>42776</v>
      </c>
      <c r="B3944" s="66" t="s">
        <v>127</v>
      </c>
      <c r="C3944" s="46">
        <v>37.352130681303223</v>
      </c>
      <c r="D3944" s="46">
        <v>54.154787281776706</v>
      </c>
      <c r="E3944" s="46">
        <v>16.802656600473483</v>
      </c>
      <c r="F3944" s="47"/>
    </row>
    <row r="3945" spans="1:6" s="50" customFormat="1" x14ac:dyDescent="0.2">
      <c r="A3945" s="45">
        <v>42776</v>
      </c>
      <c r="B3945" s="66" t="s">
        <v>128</v>
      </c>
      <c r="C3945" s="46">
        <v>25.383901485931524</v>
      </c>
      <c r="D3945" s="46">
        <v>40.185203953751106</v>
      </c>
      <c r="E3945" s="46">
        <v>14.801302467819582</v>
      </c>
      <c r="F3945" s="47"/>
    </row>
    <row r="3946" spans="1:6" s="50" customFormat="1" x14ac:dyDescent="0.2">
      <c r="A3946" s="45">
        <v>42777</v>
      </c>
      <c r="B3946" s="66">
        <v>0</v>
      </c>
      <c r="C3946" s="46">
        <v>22.224177764709719</v>
      </c>
      <c r="D3946" s="46">
        <v>38.352501314215139</v>
      </c>
      <c r="E3946" s="46">
        <v>16.128323549505421</v>
      </c>
      <c r="F3946" s="47"/>
    </row>
    <row r="3947" spans="1:6" s="50" customFormat="1" x14ac:dyDescent="0.2">
      <c r="A3947" s="45">
        <v>42777</v>
      </c>
      <c r="B3947" s="66" t="s">
        <v>34</v>
      </c>
      <c r="C3947" s="46">
        <v>18.908931072704394</v>
      </c>
      <c r="D3947" s="46">
        <v>29.339520728469854</v>
      </c>
      <c r="E3947" s="46">
        <v>10.430589655765459</v>
      </c>
      <c r="F3947" s="47"/>
    </row>
    <row r="3948" spans="1:6" s="50" customFormat="1" x14ac:dyDescent="0.2">
      <c r="A3948" s="45">
        <v>42777</v>
      </c>
      <c r="B3948" s="66" t="s">
        <v>35</v>
      </c>
      <c r="C3948" s="46">
        <v>59.837851195583525</v>
      </c>
      <c r="D3948" s="46">
        <v>75.62231105752906</v>
      </c>
      <c r="E3948" s="46">
        <v>15.784459861945535</v>
      </c>
      <c r="F3948" s="47"/>
    </row>
    <row r="3949" spans="1:6" s="50" customFormat="1" x14ac:dyDescent="0.2">
      <c r="A3949" s="45">
        <v>42777</v>
      </c>
      <c r="B3949" s="66" t="s">
        <v>36</v>
      </c>
      <c r="C3949" s="46">
        <v>85.328008224752111</v>
      </c>
      <c r="D3949" s="46">
        <v>100.45258974221778</v>
      </c>
      <c r="E3949" s="46">
        <v>15.124581517465671</v>
      </c>
      <c r="F3949" s="47"/>
    </row>
    <row r="3950" spans="1:6" s="50" customFormat="1" x14ac:dyDescent="0.2">
      <c r="A3950" s="45">
        <v>42777</v>
      </c>
      <c r="B3950" s="66" t="s">
        <v>37</v>
      </c>
      <c r="C3950" s="46">
        <v>123.98179706564908</v>
      </c>
      <c r="D3950" s="46">
        <v>127.97822436342952</v>
      </c>
      <c r="E3950" s="46">
        <v>3.9964272977804427</v>
      </c>
      <c r="F3950" s="48"/>
    </row>
    <row r="3951" spans="1:6" s="50" customFormat="1" x14ac:dyDescent="0.2">
      <c r="A3951" s="45">
        <v>42777</v>
      </c>
      <c r="B3951" s="66" t="s">
        <v>38</v>
      </c>
      <c r="C3951" s="46">
        <v>154.13814489062321</v>
      </c>
      <c r="D3951" s="46">
        <v>158.42371961555284</v>
      </c>
      <c r="E3951" s="46">
        <v>4.2855747249296314</v>
      </c>
      <c r="F3951" s="47"/>
    </row>
    <row r="3952" spans="1:6" s="50" customFormat="1" x14ac:dyDescent="0.2">
      <c r="A3952" s="45">
        <v>42777</v>
      </c>
      <c r="B3952" s="66" t="s">
        <v>39</v>
      </c>
      <c r="C3952" s="46">
        <v>104.23378608250653</v>
      </c>
      <c r="D3952" s="46">
        <v>113.25316871664714</v>
      </c>
      <c r="E3952" s="46">
        <v>9.0193826341406123</v>
      </c>
      <c r="F3952" s="47"/>
    </row>
    <row r="3953" spans="1:6" s="50" customFormat="1" x14ac:dyDescent="0.2">
      <c r="A3953" s="45">
        <v>42777</v>
      </c>
      <c r="B3953" s="66" t="s">
        <v>40</v>
      </c>
      <c r="C3953" s="46">
        <v>54.354259181018101</v>
      </c>
      <c r="D3953" s="46">
        <v>69.803937329436124</v>
      </c>
      <c r="E3953" s="46">
        <v>15.449678148418023</v>
      </c>
      <c r="F3953" s="47"/>
    </row>
    <row r="3954" spans="1:6" s="50" customFormat="1" x14ac:dyDescent="0.2">
      <c r="A3954" s="45">
        <v>42777</v>
      </c>
      <c r="B3954" s="66" t="s">
        <v>41</v>
      </c>
      <c r="C3954" s="46">
        <v>5.1098766799928352</v>
      </c>
      <c r="D3954" s="46">
        <v>16.885980485511208</v>
      </c>
      <c r="E3954" s="46">
        <v>11.776103805518373</v>
      </c>
      <c r="F3954" s="47"/>
    </row>
    <row r="3955" spans="1:6" s="50" customFormat="1" x14ac:dyDescent="0.2">
      <c r="A3955" s="45">
        <v>42777</v>
      </c>
      <c r="B3955" s="66" t="s">
        <v>42</v>
      </c>
      <c r="C3955" s="46">
        <v>11.966816654116712</v>
      </c>
      <c r="D3955" s="46">
        <v>22.592698614404281</v>
      </c>
      <c r="E3955" s="46">
        <v>10.625881960287568</v>
      </c>
      <c r="F3955" s="47"/>
    </row>
    <row r="3956" spans="1:6" s="50" customFormat="1" x14ac:dyDescent="0.2">
      <c r="A3956" s="45">
        <v>42777</v>
      </c>
      <c r="B3956" s="66" t="s">
        <v>43</v>
      </c>
      <c r="C3956" s="46">
        <v>12.648811412066365</v>
      </c>
      <c r="D3956" s="46">
        <v>20.918206718879318</v>
      </c>
      <c r="E3956" s="46">
        <v>8.2693953068129531</v>
      </c>
      <c r="F3956" s="47"/>
    </row>
    <row r="3957" spans="1:6" s="50" customFormat="1" x14ac:dyDescent="0.2">
      <c r="A3957" s="45">
        <v>42777</v>
      </c>
      <c r="B3957" s="66" t="s">
        <v>44</v>
      </c>
      <c r="C3957" s="46">
        <v>12.409365593849031</v>
      </c>
      <c r="D3957" s="46">
        <v>18.794442599895184</v>
      </c>
      <c r="E3957" s="46">
        <v>6.3850770060461528</v>
      </c>
      <c r="F3957" s="47"/>
    </row>
    <row r="3958" spans="1:6" s="50" customFormat="1" x14ac:dyDescent="0.2">
      <c r="A3958" s="45">
        <v>42777</v>
      </c>
      <c r="B3958" s="66" t="s">
        <v>45</v>
      </c>
      <c r="C3958" s="46">
        <v>10.769844320205044</v>
      </c>
      <c r="D3958" s="46">
        <v>16.198973854255019</v>
      </c>
      <c r="E3958" s="46">
        <v>5.4291295340499754</v>
      </c>
      <c r="F3958" s="47"/>
    </row>
    <row r="3959" spans="1:6" s="50" customFormat="1" x14ac:dyDescent="0.2">
      <c r="A3959" s="45">
        <v>42777</v>
      </c>
      <c r="B3959" s="66" t="s">
        <v>46</v>
      </c>
      <c r="C3959" s="46">
        <v>36.246183297339535</v>
      </c>
      <c r="D3959" s="46">
        <v>42.619495574226683</v>
      </c>
      <c r="E3959" s="46">
        <v>6.3733122768871482</v>
      </c>
      <c r="F3959" s="47"/>
    </row>
    <row r="3960" spans="1:6" s="50" customFormat="1" x14ac:dyDescent="0.2">
      <c r="A3960" s="45">
        <v>42777</v>
      </c>
      <c r="B3960" s="66" t="s">
        <v>47</v>
      </c>
      <c r="C3960" s="46">
        <v>22.855591704112932</v>
      </c>
      <c r="D3960" s="46">
        <v>32.452432476604187</v>
      </c>
      <c r="E3960" s="46">
        <v>9.5968407724912552</v>
      </c>
      <c r="F3960" s="47"/>
    </row>
    <row r="3961" spans="1:6" s="50" customFormat="1" x14ac:dyDescent="0.2">
      <c r="A3961" s="45">
        <v>42777</v>
      </c>
      <c r="B3961" s="66" t="s">
        <v>48</v>
      </c>
      <c r="C3961" s="46">
        <v>10.829384505325631</v>
      </c>
      <c r="D3961" s="46">
        <v>15.939358646424145</v>
      </c>
      <c r="E3961" s="46">
        <v>5.1099741410985136</v>
      </c>
      <c r="F3961" s="47"/>
    </row>
    <row r="3962" spans="1:6" s="50" customFormat="1" x14ac:dyDescent="0.2">
      <c r="A3962" s="45">
        <v>42777</v>
      </c>
      <c r="B3962" s="66" t="s">
        <v>49</v>
      </c>
      <c r="C3962" s="46">
        <v>17.685841216154511</v>
      </c>
      <c r="D3962" s="46">
        <v>29.215783205010556</v>
      </c>
      <c r="E3962" s="46">
        <v>11.529941988856045</v>
      </c>
      <c r="F3962" s="47"/>
    </row>
    <row r="3963" spans="1:6" s="50" customFormat="1" x14ac:dyDescent="0.2">
      <c r="A3963" s="45">
        <v>42777</v>
      </c>
      <c r="B3963" s="66" t="s">
        <v>50</v>
      </c>
      <c r="C3963" s="46">
        <v>22.005392006560648</v>
      </c>
      <c r="D3963" s="46">
        <v>25.935214690818203</v>
      </c>
      <c r="E3963" s="46">
        <v>3.9298226842575552</v>
      </c>
      <c r="F3963" s="47"/>
    </row>
    <row r="3964" spans="1:6" s="50" customFormat="1" x14ac:dyDescent="0.2">
      <c r="A3964" s="45">
        <v>42777</v>
      </c>
      <c r="B3964" s="66" t="s">
        <v>51</v>
      </c>
      <c r="C3964" s="46">
        <v>18.020566725229784</v>
      </c>
      <c r="D3964" s="46">
        <v>20.868938411693595</v>
      </c>
      <c r="E3964" s="46">
        <v>2.8483716864638104</v>
      </c>
      <c r="F3964" s="47"/>
    </row>
    <row r="3965" spans="1:6" s="50" customFormat="1" x14ac:dyDescent="0.2">
      <c r="A3965" s="45">
        <v>42777</v>
      </c>
      <c r="B3965" s="66" t="s">
        <v>52</v>
      </c>
      <c r="C3965" s="46">
        <v>4.4273238385231872</v>
      </c>
      <c r="D3965" s="46">
        <v>11.961702267322181</v>
      </c>
      <c r="E3965" s="46">
        <v>7.5343784287989939</v>
      </c>
      <c r="F3965" s="47"/>
    </row>
    <row r="3966" spans="1:6" s="50" customFormat="1" x14ac:dyDescent="0.2">
      <c r="A3966" s="45">
        <v>42777</v>
      </c>
      <c r="B3966" s="66" t="s">
        <v>53</v>
      </c>
      <c r="C3966" s="46">
        <v>3.9366930757594019</v>
      </c>
      <c r="D3966" s="46">
        <v>8.5582916949871102</v>
      </c>
      <c r="E3966" s="46">
        <v>4.6215986192277079</v>
      </c>
      <c r="F3966" s="47"/>
    </row>
    <row r="3967" spans="1:6" s="50" customFormat="1" x14ac:dyDescent="0.2">
      <c r="A3967" s="45">
        <v>42777</v>
      </c>
      <c r="B3967" s="66" t="s">
        <v>54</v>
      </c>
      <c r="C3967" s="46">
        <v>9.2134540914698775</v>
      </c>
      <c r="D3967" s="46">
        <v>13.746820548261436</v>
      </c>
      <c r="E3967" s="46">
        <v>4.5333664567915584</v>
      </c>
      <c r="F3967" s="47"/>
    </row>
    <row r="3968" spans="1:6" s="50" customFormat="1" x14ac:dyDescent="0.2">
      <c r="A3968" s="45">
        <v>42777</v>
      </c>
      <c r="B3968" s="66" t="s">
        <v>55</v>
      </c>
      <c r="C3968" s="46">
        <v>13.496990532923665</v>
      </c>
      <c r="D3968" s="46">
        <v>21.877542197140233</v>
      </c>
      <c r="E3968" s="46">
        <v>8.3805516642165685</v>
      </c>
      <c r="F3968" s="47"/>
    </row>
    <row r="3969" spans="1:6" s="50" customFormat="1" x14ac:dyDescent="0.2">
      <c r="A3969" s="45">
        <v>42777</v>
      </c>
      <c r="B3969" s="66" t="s">
        <v>56</v>
      </c>
      <c r="C3969" s="46">
        <v>28.345818167872526</v>
      </c>
      <c r="D3969" s="46">
        <v>39.138221954641033</v>
      </c>
      <c r="E3969" s="46">
        <v>10.792403786768507</v>
      </c>
      <c r="F3969" s="47"/>
    </row>
    <row r="3970" spans="1:6" s="50" customFormat="1" x14ac:dyDescent="0.2">
      <c r="A3970" s="45">
        <v>42777</v>
      </c>
      <c r="B3970" s="66" t="s">
        <v>57</v>
      </c>
      <c r="C3970" s="46">
        <v>43.553334657984884</v>
      </c>
      <c r="D3970" s="46">
        <v>66.864541533719915</v>
      </c>
      <c r="E3970" s="46">
        <v>23.311206875735031</v>
      </c>
      <c r="F3970" s="47"/>
    </row>
    <row r="3971" spans="1:6" s="50" customFormat="1" x14ac:dyDescent="0.2">
      <c r="A3971" s="45">
        <v>42777</v>
      </c>
      <c r="B3971" s="66" t="s">
        <v>58</v>
      </c>
      <c r="C3971" s="46">
        <v>23.236212886134687</v>
      </c>
      <c r="D3971" s="46">
        <v>34.374714641789012</v>
      </c>
      <c r="E3971" s="46">
        <v>11.138501755654325</v>
      </c>
      <c r="F3971" s="47"/>
    </row>
    <row r="3972" spans="1:6" s="50" customFormat="1" x14ac:dyDescent="0.2">
      <c r="A3972" s="45">
        <v>42777</v>
      </c>
      <c r="B3972" s="66" t="s">
        <v>59</v>
      </c>
      <c r="C3972" s="46">
        <v>33.992526700810629</v>
      </c>
      <c r="D3972" s="46">
        <v>49.196902065384663</v>
      </c>
      <c r="E3972" s="46">
        <v>15.204375364574034</v>
      </c>
      <c r="F3972" s="47"/>
    </row>
    <row r="3973" spans="1:6" s="50" customFormat="1" x14ac:dyDescent="0.2">
      <c r="A3973" s="45">
        <v>42777</v>
      </c>
      <c r="B3973" s="66" t="s">
        <v>60</v>
      </c>
      <c r="C3973" s="46">
        <v>53.159956793270631</v>
      </c>
      <c r="D3973" s="46">
        <v>73.686759737282912</v>
      </c>
      <c r="E3973" s="46">
        <v>20.526802944012282</v>
      </c>
      <c r="F3973" s="47"/>
    </row>
    <row r="3974" spans="1:6" s="50" customFormat="1" x14ac:dyDescent="0.2">
      <c r="A3974" s="45">
        <v>42777</v>
      </c>
      <c r="B3974" s="66" t="s">
        <v>61</v>
      </c>
      <c r="C3974" s="46">
        <v>70.209277455096981</v>
      </c>
      <c r="D3974" s="46">
        <v>92.976308804114396</v>
      </c>
      <c r="E3974" s="46">
        <v>22.767031349017415</v>
      </c>
      <c r="F3974" s="47"/>
    </row>
    <row r="3975" spans="1:6" s="50" customFormat="1" x14ac:dyDescent="0.2">
      <c r="A3975" s="45">
        <v>42777</v>
      </c>
      <c r="B3975" s="66" t="s">
        <v>62</v>
      </c>
      <c r="C3975" s="46">
        <v>24.850606201900451</v>
      </c>
      <c r="D3975" s="46">
        <v>37.85205358792809</v>
      </c>
      <c r="E3975" s="46">
        <v>13.001447386027639</v>
      </c>
      <c r="F3975" s="47"/>
    </row>
    <row r="3976" spans="1:6" s="50" customFormat="1" x14ac:dyDescent="0.2">
      <c r="A3976" s="45">
        <v>42777</v>
      </c>
      <c r="B3976" s="66" t="s">
        <v>63</v>
      </c>
      <c r="C3976" s="46">
        <v>46.972846459932292</v>
      </c>
      <c r="D3976" s="46">
        <v>66.034455760144567</v>
      </c>
      <c r="E3976" s="46">
        <v>19.061609300212275</v>
      </c>
      <c r="F3976" s="47"/>
    </row>
    <row r="3977" spans="1:6" s="50" customFormat="1" x14ac:dyDescent="0.2">
      <c r="A3977" s="45">
        <v>42777</v>
      </c>
      <c r="B3977" s="66" t="s">
        <v>64</v>
      </c>
      <c r="C3977" s="46">
        <v>53.481083651201807</v>
      </c>
      <c r="D3977" s="46">
        <v>70.726108216775003</v>
      </c>
      <c r="E3977" s="46">
        <v>17.245024565573196</v>
      </c>
      <c r="F3977" s="47"/>
    </row>
    <row r="3978" spans="1:6" s="50" customFormat="1" x14ac:dyDescent="0.2">
      <c r="A3978" s="45">
        <v>42777</v>
      </c>
      <c r="B3978" s="66" t="s">
        <v>65</v>
      </c>
      <c r="C3978" s="46">
        <v>39.984826248828135</v>
      </c>
      <c r="D3978" s="46">
        <v>54.174411175421255</v>
      </c>
      <c r="E3978" s="46">
        <v>14.18958492659312</v>
      </c>
      <c r="F3978" s="47"/>
    </row>
    <row r="3979" spans="1:6" s="50" customFormat="1" x14ac:dyDescent="0.2">
      <c r="A3979" s="45">
        <v>42777</v>
      </c>
      <c r="B3979" s="66" t="s">
        <v>66</v>
      </c>
      <c r="C3979" s="46">
        <v>50.225849857422055</v>
      </c>
      <c r="D3979" s="46">
        <v>72.889357481510856</v>
      </c>
      <c r="E3979" s="46">
        <v>22.663507624088801</v>
      </c>
      <c r="F3979" s="47"/>
    </row>
    <row r="3980" spans="1:6" s="50" customFormat="1" x14ac:dyDescent="0.2">
      <c r="A3980" s="45">
        <v>42777</v>
      </c>
      <c r="B3980" s="66" t="s">
        <v>67</v>
      </c>
      <c r="C3980" s="46">
        <v>41.443729966860381</v>
      </c>
      <c r="D3980" s="46">
        <v>63.928100754908286</v>
      </c>
      <c r="E3980" s="46">
        <v>22.484370788047904</v>
      </c>
      <c r="F3980" s="47"/>
    </row>
    <row r="3981" spans="1:6" s="50" customFormat="1" x14ac:dyDescent="0.2">
      <c r="A3981" s="45">
        <v>42777</v>
      </c>
      <c r="B3981" s="66" t="s">
        <v>68</v>
      </c>
      <c r="C3981" s="46">
        <v>59.54491571522901</v>
      </c>
      <c r="D3981" s="46">
        <v>80.77814315576363</v>
      </c>
      <c r="E3981" s="46">
        <v>21.23322744053462</v>
      </c>
      <c r="F3981" s="47"/>
    </row>
    <row r="3982" spans="1:6" s="50" customFormat="1" x14ac:dyDescent="0.2">
      <c r="A3982" s="45">
        <v>42777</v>
      </c>
      <c r="B3982" s="66" t="s">
        <v>69</v>
      </c>
      <c r="C3982" s="46">
        <v>54.950238488153182</v>
      </c>
      <c r="D3982" s="46">
        <v>78.149000745702182</v>
      </c>
      <c r="E3982" s="46">
        <v>23.198762257548999</v>
      </c>
      <c r="F3982" s="47"/>
    </row>
    <row r="3983" spans="1:6" s="50" customFormat="1" x14ac:dyDescent="0.2">
      <c r="A3983" s="45">
        <v>42777</v>
      </c>
      <c r="B3983" s="66" t="s">
        <v>70</v>
      </c>
      <c r="C3983" s="46">
        <v>147.63332055620057</v>
      </c>
      <c r="D3983" s="46">
        <v>174.00920439315374</v>
      </c>
      <c r="E3983" s="46">
        <v>26.375883836953165</v>
      </c>
      <c r="F3983" s="47"/>
    </row>
    <row r="3984" spans="1:6" s="50" customFormat="1" x14ac:dyDescent="0.2">
      <c r="A3984" s="45">
        <v>42777</v>
      </c>
      <c r="B3984" s="66" t="s">
        <v>71</v>
      </c>
      <c r="C3984" s="46">
        <v>98.580843991121952</v>
      </c>
      <c r="D3984" s="46">
        <v>123.03815346102483</v>
      </c>
      <c r="E3984" s="46">
        <v>24.457309469902881</v>
      </c>
      <c r="F3984" s="47"/>
    </row>
    <row r="3985" spans="1:6" s="50" customFormat="1" x14ac:dyDescent="0.2">
      <c r="A3985" s="45">
        <v>42777</v>
      </c>
      <c r="B3985" s="66" t="s">
        <v>72</v>
      </c>
      <c r="C3985" s="46">
        <v>139.37578859796005</v>
      </c>
      <c r="D3985" s="46">
        <v>162.77435377072447</v>
      </c>
      <c r="E3985" s="46">
        <v>23.398565172764421</v>
      </c>
      <c r="F3985" s="47"/>
    </row>
    <row r="3986" spans="1:6" s="50" customFormat="1" x14ac:dyDescent="0.2">
      <c r="A3986" s="45">
        <v>42777</v>
      </c>
      <c r="B3986" s="66" t="s">
        <v>73</v>
      </c>
      <c r="C3986" s="46">
        <v>184.23758197639785</v>
      </c>
      <c r="D3986" s="46">
        <v>206.54968043189862</v>
      </c>
      <c r="E3986" s="46">
        <v>22.312098455500774</v>
      </c>
      <c r="F3986" s="47"/>
    </row>
    <row r="3987" spans="1:6" s="50" customFormat="1" x14ac:dyDescent="0.2">
      <c r="A3987" s="45">
        <v>42777</v>
      </c>
      <c r="B3987" s="66" t="s">
        <v>74</v>
      </c>
      <c r="C3987" s="46">
        <v>232.926846884453</v>
      </c>
      <c r="D3987" s="46">
        <v>251.78201475679862</v>
      </c>
      <c r="E3987" s="46">
        <v>18.855167872345618</v>
      </c>
      <c r="F3987" s="47"/>
    </row>
    <row r="3988" spans="1:6" s="50" customFormat="1" x14ac:dyDescent="0.2">
      <c r="A3988" s="45">
        <v>42777</v>
      </c>
      <c r="B3988" s="66" t="s">
        <v>75</v>
      </c>
      <c r="C3988" s="46">
        <v>255.53531987553367</v>
      </c>
      <c r="D3988" s="46">
        <v>285.33805940867211</v>
      </c>
      <c r="E3988" s="46">
        <v>29.802739533138435</v>
      </c>
      <c r="F3988" s="47"/>
    </row>
    <row r="3989" spans="1:6" s="50" customFormat="1" x14ac:dyDescent="0.2">
      <c r="A3989" s="45">
        <v>42777</v>
      </c>
      <c r="B3989" s="66" t="s">
        <v>76</v>
      </c>
      <c r="C3989" s="46">
        <v>264.7446507805036</v>
      </c>
      <c r="D3989" s="46">
        <v>288.02456871443519</v>
      </c>
      <c r="E3989" s="46">
        <v>23.279917933931586</v>
      </c>
      <c r="F3989" s="47"/>
    </row>
    <row r="3990" spans="1:6" s="50" customFormat="1" x14ac:dyDescent="0.2">
      <c r="A3990" s="45">
        <v>42777</v>
      </c>
      <c r="B3990" s="66" t="s">
        <v>77</v>
      </c>
      <c r="C3990" s="46">
        <v>303.0240243085272</v>
      </c>
      <c r="D3990" s="46">
        <v>335.04716231091379</v>
      </c>
      <c r="E3990" s="46">
        <v>32.023138002386588</v>
      </c>
      <c r="F3990" s="47"/>
    </row>
    <row r="3991" spans="1:6" s="50" customFormat="1" x14ac:dyDescent="0.2">
      <c r="A3991" s="45">
        <v>42777</v>
      </c>
      <c r="B3991" s="66" t="s">
        <v>78</v>
      </c>
      <c r="C3991" s="46">
        <v>272.27653884689721</v>
      </c>
      <c r="D3991" s="46">
        <v>301.8152195894931</v>
      </c>
      <c r="E3991" s="46">
        <v>29.538680742595886</v>
      </c>
      <c r="F3991" s="47"/>
    </row>
    <row r="3992" spans="1:6" s="50" customFormat="1" x14ac:dyDescent="0.2">
      <c r="A3992" s="45">
        <v>42777</v>
      </c>
      <c r="B3992" s="66" t="s">
        <v>79</v>
      </c>
      <c r="C3992" s="46">
        <v>280.52844367828777</v>
      </c>
      <c r="D3992" s="46">
        <v>308.20493741122783</v>
      </c>
      <c r="E3992" s="46">
        <v>27.67649373294006</v>
      </c>
      <c r="F3992" s="47"/>
    </row>
    <row r="3993" spans="1:6" s="50" customFormat="1" x14ac:dyDescent="0.2">
      <c r="A3993" s="45">
        <v>42777</v>
      </c>
      <c r="B3993" s="66" t="s">
        <v>80</v>
      </c>
      <c r="C3993" s="46">
        <v>299.66628039112459</v>
      </c>
      <c r="D3993" s="46">
        <v>322.1140589174201</v>
      </c>
      <c r="E3993" s="46">
        <v>22.447778526295508</v>
      </c>
      <c r="F3993" s="47"/>
    </row>
    <row r="3994" spans="1:6" s="50" customFormat="1" x14ac:dyDescent="0.2">
      <c r="A3994" s="45">
        <v>42777</v>
      </c>
      <c r="B3994" s="66" t="s">
        <v>81</v>
      </c>
      <c r="C3994" s="46">
        <v>306.36264977448002</v>
      </c>
      <c r="D3994" s="46">
        <v>355.55081704335936</v>
      </c>
      <c r="E3994" s="46">
        <v>49.18816726887934</v>
      </c>
      <c r="F3994" s="47"/>
    </row>
    <row r="3995" spans="1:6" s="50" customFormat="1" x14ac:dyDescent="0.2">
      <c r="A3995" s="45">
        <v>42777</v>
      </c>
      <c r="B3995" s="66" t="s">
        <v>82</v>
      </c>
      <c r="C3995" s="46">
        <v>257.31359986805137</v>
      </c>
      <c r="D3995" s="46">
        <v>283.71500279133198</v>
      </c>
      <c r="E3995" s="46">
        <v>26.401402923280614</v>
      </c>
      <c r="F3995" s="47"/>
    </row>
    <row r="3996" spans="1:6" s="50" customFormat="1" x14ac:dyDescent="0.2">
      <c r="A3996" s="45">
        <v>42777</v>
      </c>
      <c r="B3996" s="66" t="s">
        <v>83</v>
      </c>
      <c r="C3996" s="46">
        <v>64.214178225658728</v>
      </c>
      <c r="D3996" s="46">
        <v>101.90131877989778</v>
      </c>
      <c r="E3996" s="46">
        <v>37.687140554239051</v>
      </c>
      <c r="F3996" s="47"/>
    </row>
    <row r="3997" spans="1:6" s="50" customFormat="1" x14ac:dyDescent="0.2">
      <c r="A3997" s="45">
        <v>42777</v>
      </c>
      <c r="B3997" s="66" t="s">
        <v>84</v>
      </c>
      <c r="C3997" s="46">
        <v>32.549405087141693</v>
      </c>
      <c r="D3997" s="46">
        <v>63.181666157086795</v>
      </c>
      <c r="E3997" s="46">
        <v>30.632261069945102</v>
      </c>
      <c r="F3997" s="47"/>
    </row>
    <row r="3998" spans="1:6" s="50" customFormat="1" x14ac:dyDescent="0.2">
      <c r="A3998" s="45">
        <v>42777</v>
      </c>
      <c r="B3998" s="66" t="s">
        <v>85</v>
      </c>
      <c r="C3998" s="46">
        <v>79.620319927561127</v>
      </c>
      <c r="D3998" s="46">
        <v>113.45471742031992</v>
      </c>
      <c r="E3998" s="46">
        <v>33.834397492758796</v>
      </c>
      <c r="F3998" s="47"/>
    </row>
    <row r="3999" spans="1:6" s="50" customFormat="1" x14ac:dyDescent="0.2">
      <c r="A3999" s="45">
        <v>42777</v>
      </c>
      <c r="B3999" s="66" t="s">
        <v>86</v>
      </c>
      <c r="C3999" s="46">
        <v>80.110048649079914</v>
      </c>
      <c r="D3999" s="46">
        <v>115.35946692197291</v>
      </c>
      <c r="E3999" s="46">
        <v>35.249418272892996</v>
      </c>
      <c r="F3999" s="47"/>
    </row>
    <row r="4000" spans="1:6" s="50" customFormat="1" x14ac:dyDescent="0.2">
      <c r="A4000" s="45">
        <v>42777</v>
      </c>
      <c r="B4000" s="66" t="s">
        <v>87</v>
      </c>
      <c r="C4000" s="46">
        <v>67.046854063949425</v>
      </c>
      <c r="D4000" s="46">
        <v>92.576934750541483</v>
      </c>
      <c r="E4000" s="46">
        <v>25.530080686592058</v>
      </c>
      <c r="F4000" s="47"/>
    </row>
    <row r="4001" spans="1:6" s="50" customFormat="1" x14ac:dyDescent="0.2">
      <c r="A4001" s="45">
        <v>42777</v>
      </c>
      <c r="B4001" s="66" t="s">
        <v>88</v>
      </c>
      <c r="C4001" s="46">
        <v>54.976729352840621</v>
      </c>
      <c r="D4001" s="46">
        <v>76.49461530809134</v>
      </c>
      <c r="E4001" s="46">
        <v>21.517885955250719</v>
      </c>
      <c r="F4001" s="47"/>
    </row>
    <row r="4002" spans="1:6" s="50" customFormat="1" x14ac:dyDescent="0.2">
      <c r="A4002" s="45">
        <v>42777</v>
      </c>
      <c r="B4002" s="66" t="s">
        <v>89</v>
      </c>
      <c r="C4002" s="46">
        <v>75.490647600995871</v>
      </c>
      <c r="D4002" s="46">
        <v>104.91507703891368</v>
      </c>
      <c r="E4002" s="46">
        <v>29.424429437917809</v>
      </c>
      <c r="F4002" s="47"/>
    </row>
    <row r="4003" spans="1:6" s="50" customFormat="1" x14ac:dyDescent="0.2">
      <c r="A4003" s="45">
        <v>42777</v>
      </c>
      <c r="B4003" s="66" t="s">
        <v>90</v>
      </c>
      <c r="C4003" s="46">
        <v>76.231590441566112</v>
      </c>
      <c r="D4003" s="46">
        <v>105.47338115623513</v>
      </c>
      <c r="E4003" s="46">
        <v>29.241790714669023</v>
      </c>
      <c r="F4003" s="47"/>
    </row>
    <row r="4004" spans="1:6" s="50" customFormat="1" x14ac:dyDescent="0.2">
      <c r="A4004" s="45">
        <v>42777</v>
      </c>
      <c r="B4004" s="66" t="s">
        <v>91</v>
      </c>
      <c r="C4004" s="46">
        <v>66.171247905033923</v>
      </c>
      <c r="D4004" s="46">
        <v>90.772073875952799</v>
      </c>
      <c r="E4004" s="46">
        <v>24.600825970918876</v>
      </c>
      <c r="F4004" s="47"/>
    </row>
    <row r="4005" spans="1:6" s="50" customFormat="1" x14ac:dyDescent="0.2">
      <c r="A4005" s="45">
        <v>42777</v>
      </c>
      <c r="B4005" s="66" t="s">
        <v>92</v>
      </c>
      <c r="C4005" s="46">
        <v>62.833412298325356</v>
      </c>
      <c r="D4005" s="46">
        <v>85.945120959748195</v>
      </c>
      <c r="E4005" s="46">
        <v>23.111708661422838</v>
      </c>
      <c r="F4005" s="47"/>
    </row>
    <row r="4006" spans="1:6" s="50" customFormat="1" x14ac:dyDescent="0.2">
      <c r="A4006" s="45">
        <v>42777</v>
      </c>
      <c r="B4006" s="66" t="s">
        <v>93</v>
      </c>
      <c r="C4006" s="46">
        <v>70.284753039810099</v>
      </c>
      <c r="D4006" s="46">
        <v>91.552738049902828</v>
      </c>
      <c r="E4006" s="46">
        <v>21.26798501009273</v>
      </c>
      <c r="F4006" s="47"/>
    </row>
    <row r="4007" spans="1:6" s="50" customFormat="1" x14ac:dyDescent="0.2">
      <c r="A4007" s="45">
        <v>42777</v>
      </c>
      <c r="B4007" s="66" t="s">
        <v>94</v>
      </c>
      <c r="C4007" s="46">
        <v>63.310730018660038</v>
      </c>
      <c r="D4007" s="46">
        <v>91.438166230348543</v>
      </c>
      <c r="E4007" s="46">
        <v>28.127436211688504</v>
      </c>
      <c r="F4007" s="47"/>
    </row>
    <row r="4008" spans="1:6" s="50" customFormat="1" x14ac:dyDescent="0.2">
      <c r="A4008" s="45">
        <v>42777</v>
      </c>
      <c r="B4008" s="66" t="s">
        <v>95</v>
      </c>
      <c r="C4008" s="46">
        <v>45.368493792069891</v>
      </c>
      <c r="D4008" s="46">
        <v>65.934741843038822</v>
      </c>
      <c r="E4008" s="46">
        <v>20.56624805096893</v>
      </c>
      <c r="F4008" s="47"/>
    </row>
    <row r="4009" spans="1:6" s="50" customFormat="1" x14ac:dyDescent="0.2">
      <c r="A4009" s="45">
        <v>42777</v>
      </c>
      <c r="B4009" s="66" t="s">
        <v>96</v>
      </c>
      <c r="C4009" s="46">
        <v>53.848436785093689</v>
      </c>
      <c r="D4009" s="46">
        <v>82.570545504279409</v>
      </c>
      <c r="E4009" s="46">
        <v>28.722108719185719</v>
      </c>
      <c r="F4009" s="47"/>
    </row>
    <row r="4010" spans="1:6" s="50" customFormat="1" x14ac:dyDescent="0.2">
      <c r="A4010" s="45">
        <v>42777</v>
      </c>
      <c r="B4010" s="66" t="s">
        <v>97</v>
      </c>
      <c r="C4010" s="46">
        <v>49.123398348782565</v>
      </c>
      <c r="D4010" s="46">
        <v>71.405960803722294</v>
      </c>
      <c r="E4010" s="46">
        <v>22.282562454939729</v>
      </c>
      <c r="F4010" s="47"/>
    </row>
    <row r="4011" spans="1:6" s="50" customFormat="1" x14ac:dyDescent="0.2">
      <c r="A4011" s="45">
        <v>42777</v>
      </c>
      <c r="B4011" s="66" t="s">
        <v>98</v>
      </c>
      <c r="C4011" s="46">
        <v>67.49472653794092</v>
      </c>
      <c r="D4011" s="46">
        <v>88.063194483119759</v>
      </c>
      <c r="E4011" s="46">
        <v>20.568467945178838</v>
      </c>
      <c r="F4011" s="47"/>
    </row>
    <row r="4012" spans="1:6" s="50" customFormat="1" x14ac:dyDescent="0.2">
      <c r="A4012" s="45">
        <v>42777</v>
      </c>
      <c r="B4012" s="66" t="s">
        <v>99</v>
      </c>
      <c r="C4012" s="46">
        <v>93.652126898684301</v>
      </c>
      <c r="D4012" s="46">
        <v>124.182705884832</v>
      </c>
      <c r="E4012" s="46">
        <v>30.530578986147702</v>
      </c>
      <c r="F4012" s="47"/>
    </row>
    <row r="4013" spans="1:6" s="50" customFormat="1" x14ac:dyDescent="0.2">
      <c r="A4013" s="45">
        <v>42777</v>
      </c>
      <c r="B4013" s="66" t="s">
        <v>100</v>
      </c>
      <c r="C4013" s="46">
        <v>53.954143287830753</v>
      </c>
      <c r="D4013" s="46">
        <v>75.337794844830967</v>
      </c>
      <c r="E4013" s="46">
        <v>21.383651557000213</v>
      </c>
      <c r="F4013" s="47"/>
    </row>
    <row r="4014" spans="1:6" s="50" customFormat="1" x14ac:dyDescent="0.2">
      <c r="A4014" s="45">
        <v>42777</v>
      </c>
      <c r="B4014" s="66" t="s">
        <v>101</v>
      </c>
      <c r="C4014" s="46">
        <v>39.768546155313267</v>
      </c>
      <c r="D4014" s="46">
        <v>60.102653256296016</v>
      </c>
      <c r="E4014" s="46">
        <v>20.334107100982749</v>
      </c>
      <c r="F4014" s="47"/>
    </row>
    <row r="4015" spans="1:6" s="50" customFormat="1" x14ac:dyDescent="0.2">
      <c r="A4015" s="45">
        <v>42777</v>
      </c>
      <c r="B4015" s="66" t="s">
        <v>102</v>
      </c>
      <c r="C4015" s="46">
        <v>72.64721056890528</v>
      </c>
      <c r="D4015" s="46">
        <v>94.33560723772014</v>
      </c>
      <c r="E4015" s="46">
        <v>21.68839666881486</v>
      </c>
      <c r="F4015" s="47"/>
    </row>
    <row r="4016" spans="1:6" s="50" customFormat="1" x14ac:dyDescent="0.2">
      <c r="A4016" s="45">
        <v>42777</v>
      </c>
      <c r="B4016" s="66" t="s">
        <v>103</v>
      </c>
      <c r="C4016" s="46">
        <v>58.27033653409692</v>
      </c>
      <c r="D4016" s="46">
        <v>85.920568354088189</v>
      </c>
      <c r="E4016" s="46">
        <v>27.650231819991269</v>
      </c>
      <c r="F4016" s="47"/>
    </row>
    <row r="4017" spans="1:6" s="50" customFormat="1" x14ac:dyDescent="0.2">
      <c r="A4017" s="45">
        <v>42777</v>
      </c>
      <c r="B4017" s="66" t="s">
        <v>104</v>
      </c>
      <c r="C4017" s="46">
        <v>64.955531441598211</v>
      </c>
      <c r="D4017" s="46">
        <v>89.956273775222726</v>
      </c>
      <c r="E4017" s="46">
        <v>25.000742333624515</v>
      </c>
      <c r="F4017" s="47"/>
    </row>
    <row r="4018" spans="1:6" s="50" customFormat="1" x14ac:dyDescent="0.2">
      <c r="A4018" s="45">
        <v>42777</v>
      </c>
      <c r="B4018" s="66" t="s">
        <v>105</v>
      </c>
      <c r="C4018" s="46">
        <v>58.245367474998702</v>
      </c>
      <c r="D4018" s="46">
        <v>82.102595700502235</v>
      </c>
      <c r="E4018" s="46">
        <v>23.857228225503533</v>
      </c>
      <c r="F4018" s="47"/>
    </row>
    <row r="4019" spans="1:6" s="50" customFormat="1" x14ac:dyDescent="0.2">
      <c r="A4019" s="45">
        <v>42777</v>
      </c>
      <c r="B4019" s="66" t="s">
        <v>106</v>
      </c>
      <c r="C4019" s="46">
        <v>60.36175022708737</v>
      </c>
      <c r="D4019" s="46">
        <v>88.493531536616928</v>
      </c>
      <c r="E4019" s="46">
        <v>28.131781309529558</v>
      </c>
      <c r="F4019" s="47"/>
    </row>
    <row r="4020" spans="1:6" s="50" customFormat="1" x14ac:dyDescent="0.2">
      <c r="A4020" s="45">
        <v>42777</v>
      </c>
      <c r="B4020" s="66" t="s">
        <v>107</v>
      </c>
      <c r="C4020" s="46">
        <v>39.850117171617107</v>
      </c>
      <c r="D4020" s="46">
        <v>59.162389256664383</v>
      </c>
      <c r="E4020" s="46">
        <v>19.312272085047276</v>
      </c>
      <c r="F4020" s="47"/>
    </row>
    <row r="4021" spans="1:6" s="50" customFormat="1" x14ac:dyDescent="0.2">
      <c r="A4021" s="45">
        <v>42777</v>
      </c>
      <c r="B4021" s="66" t="s">
        <v>108</v>
      </c>
      <c r="C4021" s="46">
        <v>40.076992982215323</v>
      </c>
      <c r="D4021" s="46">
        <v>58.600085797867919</v>
      </c>
      <c r="E4021" s="46">
        <v>18.523092815652596</v>
      </c>
      <c r="F4021" s="47"/>
    </row>
    <row r="4022" spans="1:6" s="50" customFormat="1" x14ac:dyDescent="0.2">
      <c r="A4022" s="45">
        <v>42777</v>
      </c>
      <c r="B4022" s="66" t="s">
        <v>109</v>
      </c>
      <c r="C4022" s="46">
        <v>38.988308287320706</v>
      </c>
      <c r="D4022" s="46">
        <v>66.628529080544268</v>
      </c>
      <c r="E4022" s="46">
        <v>27.640220793223563</v>
      </c>
      <c r="F4022" s="47"/>
    </row>
    <row r="4023" spans="1:6" s="50" customFormat="1" x14ac:dyDescent="0.2">
      <c r="A4023" s="45">
        <v>42777</v>
      </c>
      <c r="B4023" s="66" t="s">
        <v>110</v>
      </c>
      <c r="C4023" s="46">
        <v>23.954870716575915</v>
      </c>
      <c r="D4023" s="46">
        <v>38.489003616249242</v>
      </c>
      <c r="E4023" s="46">
        <v>14.534132899673327</v>
      </c>
      <c r="F4023" s="47"/>
    </row>
    <row r="4024" spans="1:6" s="50" customFormat="1" x14ac:dyDescent="0.2">
      <c r="A4024" s="45">
        <v>42777</v>
      </c>
      <c r="B4024" s="66" t="s">
        <v>111</v>
      </c>
      <c r="C4024" s="46">
        <v>24.767893498830858</v>
      </c>
      <c r="D4024" s="46">
        <v>36.850693387482565</v>
      </c>
      <c r="E4024" s="46">
        <v>12.082799888651707</v>
      </c>
      <c r="F4024" s="47"/>
    </row>
    <row r="4025" spans="1:6" s="50" customFormat="1" x14ac:dyDescent="0.2">
      <c r="A4025" s="45">
        <v>42777</v>
      </c>
      <c r="B4025" s="66" t="s">
        <v>112</v>
      </c>
      <c r="C4025" s="46">
        <v>19.960039662070912</v>
      </c>
      <c r="D4025" s="46">
        <v>31.612722287369103</v>
      </c>
      <c r="E4025" s="46">
        <v>11.652682625298191</v>
      </c>
      <c r="F4025" s="47"/>
    </row>
    <row r="4026" spans="1:6" s="50" customFormat="1" x14ac:dyDescent="0.2">
      <c r="A4026" s="45">
        <v>42777</v>
      </c>
      <c r="B4026" s="66" t="s">
        <v>113</v>
      </c>
      <c r="C4026" s="46">
        <v>12.042887361160602</v>
      </c>
      <c r="D4026" s="46">
        <v>21.945544510630075</v>
      </c>
      <c r="E4026" s="46">
        <v>9.9026571494694728</v>
      </c>
      <c r="F4026" s="47"/>
    </row>
    <row r="4027" spans="1:6" s="50" customFormat="1" x14ac:dyDescent="0.2">
      <c r="A4027" s="45">
        <v>42777</v>
      </c>
      <c r="B4027" s="66" t="s">
        <v>114</v>
      </c>
      <c r="C4027" s="46">
        <v>13.968188497128404</v>
      </c>
      <c r="D4027" s="46">
        <v>22.718711214923694</v>
      </c>
      <c r="E4027" s="46">
        <v>8.75052271779529</v>
      </c>
      <c r="F4027" s="47"/>
    </row>
    <row r="4028" spans="1:6" s="50" customFormat="1" x14ac:dyDescent="0.2">
      <c r="A4028" s="45">
        <v>42777</v>
      </c>
      <c r="B4028" s="66" t="s">
        <v>115</v>
      </c>
      <c r="C4028" s="46">
        <v>19.588772940473294</v>
      </c>
      <c r="D4028" s="46">
        <v>30.959887307753203</v>
      </c>
      <c r="E4028" s="46">
        <v>11.371114367279908</v>
      </c>
      <c r="F4028" s="47"/>
    </row>
    <row r="4029" spans="1:6" s="50" customFormat="1" x14ac:dyDescent="0.2">
      <c r="A4029" s="45">
        <v>42777</v>
      </c>
      <c r="B4029" s="66" t="s">
        <v>116</v>
      </c>
      <c r="C4029" s="46">
        <v>21.430259529937285</v>
      </c>
      <c r="D4029" s="46">
        <v>32.439198288462862</v>
      </c>
      <c r="E4029" s="46">
        <v>11.008938758525577</v>
      </c>
      <c r="F4029" s="47"/>
    </row>
    <row r="4030" spans="1:6" s="50" customFormat="1" x14ac:dyDescent="0.2">
      <c r="A4030" s="45">
        <v>42777</v>
      </c>
      <c r="B4030" s="66" t="s">
        <v>117</v>
      </c>
      <c r="C4030" s="46">
        <v>11.803278876238268</v>
      </c>
      <c r="D4030" s="46">
        <v>17.133013097023916</v>
      </c>
      <c r="E4030" s="46">
        <v>5.3297342207856477</v>
      </c>
      <c r="F4030" s="47"/>
    </row>
    <row r="4031" spans="1:6" s="50" customFormat="1" x14ac:dyDescent="0.2">
      <c r="A4031" s="45">
        <v>42777</v>
      </c>
      <c r="B4031" s="66" t="s">
        <v>118</v>
      </c>
      <c r="C4031" s="46">
        <v>9.4951560900487308</v>
      </c>
      <c r="D4031" s="46">
        <v>14.508863088965468</v>
      </c>
      <c r="E4031" s="46">
        <v>5.0137069989167369</v>
      </c>
      <c r="F4031" s="47"/>
    </row>
    <row r="4032" spans="1:6" s="50" customFormat="1" x14ac:dyDescent="0.2">
      <c r="A4032" s="45">
        <v>42777</v>
      </c>
      <c r="B4032" s="66" t="s">
        <v>119</v>
      </c>
      <c r="C4032" s="46">
        <v>15.354748949345959</v>
      </c>
      <c r="D4032" s="46">
        <v>22.401820004609672</v>
      </c>
      <c r="E4032" s="46">
        <v>7.0470710552637126</v>
      </c>
      <c r="F4032" s="47"/>
    </row>
    <row r="4033" spans="1:6" s="50" customFormat="1" x14ac:dyDescent="0.2">
      <c r="A4033" s="45">
        <v>42777</v>
      </c>
      <c r="B4033" s="66" t="s">
        <v>120</v>
      </c>
      <c r="C4033" s="46">
        <v>11.85079378803974</v>
      </c>
      <c r="D4033" s="46">
        <v>18.667698171159724</v>
      </c>
      <c r="E4033" s="46">
        <v>6.8169043831199847</v>
      </c>
      <c r="F4033" s="47"/>
    </row>
    <row r="4034" spans="1:6" s="50" customFormat="1" x14ac:dyDescent="0.2">
      <c r="A4034" s="45">
        <v>42777</v>
      </c>
      <c r="B4034" s="66" t="s">
        <v>121</v>
      </c>
      <c r="C4034" s="46">
        <v>13.728142071666078</v>
      </c>
      <c r="D4034" s="46">
        <v>22.725790247104118</v>
      </c>
      <c r="E4034" s="46">
        <v>8.9976481754380409</v>
      </c>
      <c r="F4034" s="47"/>
    </row>
    <row r="4035" spans="1:6" s="50" customFormat="1" x14ac:dyDescent="0.2">
      <c r="A4035" s="45">
        <v>42777</v>
      </c>
      <c r="B4035" s="66" t="s">
        <v>122</v>
      </c>
      <c r="C4035" s="46">
        <v>16.765402364271743</v>
      </c>
      <c r="D4035" s="46">
        <v>26.245531454295907</v>
      </c>
      <c r="E4035" s="46">
        <v>9.4801290900241639</v>
      </c>
      <c r="F4035" s="47"/>
    </row>
    <row r="4036" spans="1:6" s="50" customFormat="1" x14ac:dyDescent="0.2">
      <c r="A4036" s="45">
        <v>42777</v>
      </c>
      <c r="B4036" s="66" t="s">
        <v>123</v>
      </c>
      <c r="C4036" s="46">
        <v>20.185267059309147</v>
      </c>
      <c r="D4036" s="46">
        <v>34.83244203325372</v>
      </c>
      <c r="E4036" s="46">
        <v>14.647174973944573</v>
      </c>
      <c r="F4036" s="47"/>
    </row>
    <row r="4037" spans="1:6" s="50" customFormat="1" x14ac:dyDescent="0.2">
      <c r="A4037" s="45">
        <v>42777</v>
      </c>
      <c r="B4037" s="66" t="s">
        <v>124</v>
      </c>
      <c r="C4037" s="46">
        <v>9.076113608584647</v>
      </c>
      <c r="D4037" s="46">
        <v>12.959528935860229</v>
      </c>
      <c r="E4037" s="46">
        <v>3.883415327275582</v>
      </c>
      <c r="F4037" s="47"/>
    </row>
    <row r="4038" spans="1:6" s="50" customFormat="1" x14ac:dyDescent="0.2">
      <c r="A4038" s="45">
        <v>42777</v>
      </c>
      <c r="B4038" s="66" t="s">
        <v>125</v>
      </c>
      <c r="C4038" s="46">
        <v>17.960737696253428</v>
      </c>
      <c r="D4038" s="46">
        <v>24.987923152118828</v>
      </c>
      <c r="E4038" s="46">
        <v>7.0271854558653999</v>
      </c>
      <c r="F4038" s="47"/>
    </row>
    <row r="4039" spans="1:6" s="50" customFormat="1" x14ac:dyDescent="0.2">
      <c r="A4039" s="45">
        <v>42777</v>
      </c>
      <c r="B4039" s="66" t="s">
        <v>126</v>
      </c>
      <c r="C4039" s="46">
        <v>19.144395588220995</v>
      </c>
      <c r="D4039" s="46">
        <v>26.971458224154805</v>
      </c>
      <c r="E4039" s="46">
        <v>7.8270626359338102</v>
      </c>
      <c r="F4039" s="47"/>
    </row>
    <row r="4040" spans="1:6" s="50" customFormat="1" x14ac:dyDescent="0.2">
      <c r="A4040" s="45">
        <v>42777</v>
      </c>
      <c r="B4040" s="66" t="s">
        <v>127</v>
      </c>
      <c r="C4040" s="46">
        <v>9.1834874719617012</v>
      </c>
      <c r="D4040" s="46">
        <v>13.530217732690121</v>
      </c>
      <c r="E4040" s="46">
        <v>4.3467302607284193</v>
      </c>
      <c r="F4040" s="47"/>
    </row>
    <row r="4041" spans="1:6" s="50" customFormat="1" x14ac:dyDescent="0.2">
      <c r="A4041" s="45">
        <v>42777</v>
      </c>
      <c r="B4041" s="66" t="s">
        <v>128</v>
      </c>
      <c r="C4041" s="46">
        <v>13.045696131611429</v>
      </c>
      <c r="D4041" s="46">
        <v>18.047294364741116</v>
      </c>
      <c r="E4041" s="46">
        <v>5.0015982331296875</v>
      </c>
      <c r="F4041" s="47"/>
    </row>
    <row r="4042" spans="1:6" s="50" customFormat="1" x14ac:dyDescent="0.2">
      <c r="A4042" s="45">
        <v>42778</v>
      </c>
      <c r="B4042" s="66">
        <v>0</v>
      </c>
      <c r="C4042" s="46">
        <v>12.961876525322612</v>
      </c>
      <c r="D4042" s="46">
        <v>19.604905167036783</v>
      </c>
      <c r="E4042" s="46">
        <v>6.6430286417141708</v>
      </c>
      <c r="F4042" s="47"/>
    </row>
    <row r="4043" spans="1:6" s="50" customFormat="1" x14ac:dyDescent="0.2">
      <c r="A4043" s="45">
        <v>42778</v>
      </c>
      <c r="B4043" s="66" t="s">
        <v>34</v>
      </c>
      <c r="C4043" s="46">
        <v>18.976303363403364</v>
      </c>
      <c r="D4043" s="46">
        <v>25.298525270479846</v>
      </c>
      <c r="E4043" s="46">
        <v>6.3222219070764822</v>
      </c>
      <c r="F4043" s="47"/>
    </row>
    <row r="4044" spans="1:6" s="50" customFormat="1" x14ac:dyDescent="0.2">
      <c r="A4044" s="45">
        <v>42778</v>
      </c>
      <c r="B4044" s="66" t="s">
        <v>35</v>
      </c>
      <c r="C4044" s="46">
        <v>6.5286505060777742</v>
      </c>
      <c r="D4044" s="46">
        <v>9.6394178718891652</v>
      </c>
      <c r="E4044" s="46">
        <v>3.110767365811391</v>
      </c>
      <c r="F4044" s="47"/>
    </row>
    <row r="4045" spans="1:6" s="50" customFormat="1" x14ac:dyDescent="0.2">
      <c r="A4045" s="45">
        <v>42778</v>
      </c>
      <c r="B4045" s="66" t="s">
        <v>36</v>
      </c>
      <c r="C4045" s="46">
        <v>11.646242383809767</v>
      </c>
      <c r="D4045" s="46">
        <v>17.686751117375376</v>
      </c>
      <c r="E4045" s="46">
        <v>6.0405087335656091</v>
      </c>
      <c r="F4045" s="47"/>
    </row>
    <row r="4046" spans="1:6" s="50" customFormat="1" x14ac:dyDescent="0.2">
      <c r="A4046" s="45">
        <v>42778</v>
      </c>
      <c r="B4046" s="66" t="s">
        <v>37</v>
      </c>
      <c r="C4046" s="46">
        <v>9.6493151796372612</v>
      </c>
      <c r="D4046" s="46">
        <v>12.743544493538069</v>
      </c>
      <c r="E4046" s="46">
        <v>3.0942293139008079</v>
      </c>
      <c r="F4046" s="47"/>
    </row>
    <row r="4047" spans="1:6" s="50" customFormat="1" x14ac:dyDescent="0.2">
      <c r="A4047" s="45">
        <v>42778</v>
      </c>
      <c r="B4047" s="66" t="s">
        <v>38</v>
      </c>
      <c r="C4047" s="46">
        <v>6.1338960581819206</v>
      </c>
      <c r="D4047" s="46">
        <v>8.1592429168645033</v>
      </c>
      <c r="E4047" s="46">
        <v>2.0253468586825827</v>
      </c>
      <c r="F4047" s="47"/>
    </row>
    <row r="4048" spans="1:6" s="50" customFormat="1" x14ac:dyDescent="0.2">
      <c r="A4048" s="45">
        <v>42778</v>
      </c>
      <c r="B4048" s="66" t="s">
        <v>39</v>
      </c>
      <c r="C4048" s="46">
        <v>10.29480888037957</v>
      </c>
      <c r="D4048" s="46">
        <v>14.424000850668458</v>
      </c>
      <c r="E4048" s="46">
        <v>4.129191970288888</v>
      </c>
      <c r="F4048" s="47"/>
    </row>
    <row r="4049" spans="1:6" s="50" customFormat="1" x14ac:dyDescent="0.2">
      <c r="A4049" s="45">
        <v>42778</v>
      </c>
      <c r="B4049" s="66" t="s">
        <v>40</v>
      </c>
      <c r="C4049" s="46">
        <v>7.8675066813488597</v>
      </c>
      <c r="D4049" s="46">
        <v>12.395128336036764</v>
      </c>
      <c r="E4049" s="46">
        <v>4.5276216546879047</v>
      </c>
      <c r="F4049" s="47"/>
    </row>
    <row r="4050" spans="1:6" s="50" customFormat="1" x14ac:dyDescent="0.2">
      <c r="A4050" s="45">
        <v>42778</v>
      </c>
      <c r="B4050" s="66" t="s">
        <v>41</v>
      </c>
      <c r="C4050" s="46">
        <v>6.420688523435726</v>
      </c>
      <c r="D4050" s="46">
        <v>7.8784345917597705</v>
      </c>
      <c r="E4050" s="46">
        <v>1.4577460683240444</v>
      </c>
      <c r="F4050" s="47"/>
    </row>
    <row r="4051" spans="1:6" s="50" customFormat="1" x14ac:dyDescent="0.2">
      <c r="A4051" s="45">
        <v>42778</v>
      </c>
      <c r="B4051" s="66" t="s">
        <v>42</v>
      </c>
      <c r="C4051" s="46">
        <v>8.2141029788182482</v>
      </c>
      <c r="D4051" s="46">
        <v>12.069492793977313</v>
      </c>
      <c r="E4051" s="46">
        <v>3.8553898151590644</v>
      </c>
      <c r="F4051" s="47"/>
    </row>
    <row r="4052" spans="1:6" s="50" customFormat="1" x14ac:dyDescent="0.2">
      <c r="A4052" s="45">
        <v>42778</v>
      </c>
      <c r="B4052" s="66" t="s">
        <v>43</v>
      </c>
      <c r="C4052" s="46">
        <v>11.872679500282992</v>
      </c>
      <c r="D4052" s="46">
        <v>15.375035785676946</v>
      </c>
      <c r="E4052" s="46">
        <v>3.5023562853939545</v>
      </c>
      <c r="F4052" s="47"/>
    </row>
    <row r="4053" spans="1:6" s="50" customFormat="1" x14ac:dyDescent="0.2">
      <c r="A4053" s="45">
        <v>42778</v>
      </c>
      <c r="B4053" s="66" t="s">
        <v>44</v>
      </c>
      <c r="C4053" s="46">
        <v>11.489972072016256</v>
      </c>
      <c r="D4053" s="46">
        <v>15.430666011792091</v>
      </c>
      <c r="E4053" s="46">
        <v>3.9406939397758354</v>
      </c>
      <c r="F4053" s="47"/>
    </row>
    <row r="4054" spans="1:6" s="50" customFormat="1" x14ac:dyDescent="0.2">
      <c r="A4054" s="45">
        <v>42778</v>
      </c>
      <c r="B4054" s="66" t="s">
        <v>45</v>
      </c>
      <c r="C4054" s="46">
        <v>8.5127850720911713</v>
      </c>
      <c r="D4054" s="46">
        <v>11.687557117893718</v>
      </c>
      <c r="E4054" s="46">
        <v>3.1747720458025466</v>
      </c>
      <c r="F4054" s="47"/>
    </row>
    <row r="4055" spans="1:6" s="50" customFormat="1" x14ac:dyDescent="0.2">
      <c r="A4055" s="45">
        <v>42778</v>
      </c>
      <c r="B4055" s="66" t="s">
        <v>46</v>
      </c>
      <c r="C4055" s="46">
        <v>5.475871428585501</v>
      </c>
      <c r="D4055" s="46">
        <v>6.1517756521546643</v>
      </c>
      <c r="E4055" s="46">
        <v>0.67590422356916324</v>
      </c>
      <c r="F4055" s="47"/>
    </row>
    <row r="4056" spans="1:6" s="50" customFormat="1" x14ac:dyDescent="0.2">
      <c r="A4056" s="45">
        <v>42778</v>
      </c>
      <c r="B4056" s="66" t="s">
        <v>47</v>
      </c>
      <c r="C4056" s="46">
        <v>6.2649143935372109</v>
      </c>
      <c r="D4056" s="46">
        <v>7.0704362352108623</v>
      </c>
      <c r="E4056" s="46">
        <v>0.80552184167365137</v>
      </c>
      <c r="F4056" s="47"/>
    </row>
    <row r="4057" spans="1:6" s="50" customFormat="1" x14ac:dyDescent="0.2">
      <c r="A4057" s="45">
        <v>42778</v>
      </c>
      <c r="B4057" s="66" t="s">
        <v>48</v>
      </c>
      <c r="C4057" s="46">
        <v>4.8421135168673102</v>
      </c>
      <c r="D4057" s="46">
        <v>5.8377202590526442</v>
      </c>
      <c r="E4057" s="46">
        <v>0.99560674218533407</v>
      </c>
      <c r="F4057" s="47"/>
    </row>
    <row r="4058" spans="1:6" s="50" customFormat="1" x14ac:dyDescent="0.2">
      <c r="A4058" s="45">
        <v>42778</v>
      </c>
      <c r="B4058" s="66" t="s">
        <v>49</v>
      </c>
      <c r="C4058" s="46">
        <v>12.194842752899152</v>
      </c>
      <c r="D4058" s="46">
        <v>15.395046146881803</v>
      </c>
      <c r="E4058" s="46">
        <v>3.2002033939826511</v>
      </c>
      <c r="F4058" s="47"/>
    </row>
    <row r="4059" spans="1:6" s="50" customFormat="1" x14ac:dyDescent="0.2">
      <c r="A4059" s="45">
        <v>42778</v>
      </c>
      <c r="B4059" s="66" t="s">
        <v>50</v>
      </c>
      <c r="C4059" s="46">
        <v>9.6840526326346215</v>
      </c>
      <c r="D4059" s="46">
        <v>11.607607731856712</v>
      </c>
      <c r="E4059" s="46">
        <v>1.9235550992220904</v>
      </c>
      <c r="F4059" s="47"/>
    </row>
    <row r="4060" spans="1:6" s="50" customFormat="1" x14ac:dyDescent="0.2">
      <c r="A4060" s="45">
        <v>42778</v>
      </c>
      <c r="B4060" s="66" t="s">
        <v>51</v>
      </c>
      <c r="C4060" s="46">
        <v>5.4517138728772689</v>
      </c>
      <c r="D4060" s="46">
        <v>9.2992894364362861</v>
      </c>
      <c r="E4060" s="46">
        <v>3.8475755635590172</v>
      </c>
      <c r="F4060" s="47"/>
    </row>
    <row r="4061" spans="1:6" s="50" customFormat="1" x14ac:dyDescent="0.2">
      <c r="A4061" s="45">
        <v>42778</v>
      </c>
      <c r="B4061" s="66" t="s">
        <v>52</v>
      </c>
      <c r="C4061" s="46">
        <v>5.894014775489592</v>
      </c>
      <c r="D4061" s="46">
        <v>6.4981296355489704</v>
      </c>
      <c r="E4061" s="46">
        <v>0.60411486005937842</v>
      </c>
      <c r="F4061" s="47"/>
    </row>
    <row r="4062" spans="1:6" s="50" customFormat="1" x14ac:dyDescent="0.2">
      <c r="A4062" s="45">
        <v>42778</v>
      </c>
      <c r="B4062" s="66" t="s">
        <v>53</v>
      </c>
      <c r="C4062" s="46">
        <v>7.0536255657789244</v>
      </c>
      <c r="D4062" s="46">
        <v>11.819566316122868</v>
      </c>
      <c r="E4062" s="46">
        <v>4.7659407503439439</v>
      </c>
      <c r="F4062" s="47"/>
    </row>
    <row r="4063" spans="1:6" s="50" customFormat="1" x14ac:dyDescent="0.2">
      <c r="A4063" s="45">
        <v>42778</v>
      </c>
      <c r="B4063" s="66" t="s">
        <v>54</v>
      </c>
      <c r="C4063" s="46">
        <v>7.1492035686418598</v>
      </c>
      <c r="D4063" s="46">
        <v>8.3238951295479389</v>
      </c>
      <c r="E4063" s="46">
        <v>1.1746915609060791</v>
      </c>
      <c r="F4063" s="47"/>
    </row>
    <row r="4064" spans="1:6" s="50" customFormat="1" x14ac:dyDescent="0.2">
      <c r="A4064" s="45">
        <v>42778</v>
      </c>
      <c r="B4064" s="66" t="s">
        <v>55</v>
      </c>
      <c r="C4064" s="46">
        <v>7.3882408361341962</v>
      </c>
      <c r="D4064" s="46">
        <v>9.5223779705648699</v>
      </c>
      <c r="E4064" s="46">
        <v>2.1341371344306737</v>
      </c>
      <c r="F4064" s="47"/>
    </row>
    <row r="4065" spans="1:6" s="50" customFormat="1" x14ac:dyDescent="0.2">
      <c r="A4065" s="45">
        <v>42778</v>
      </c>
      <c r="B4065" s="66" t="s">
        <v>56</v>
      </c>
      <c r="C4065" s="46">
        <v>7.3762193307400805</v>
      </c>
      <c r="D4065" s="46">
        <v>10.642380910357796</v>
      </c>
      <c r="E4065" s="46">
        <v>3.266161579617715</v>
      </c>
      <c r="F4065" s="47"/>
    </row>
    <row r="4066" spans="1:6" s="50" customFormat="1" x14ac:dyDescent="0.2">
      <c r="A4066" s="45">
        <v>42778</v>
      </c>
      <c r="B4066" s="66" t="s">
        <v>57</v>
      </c>
      <c r="C4066" s="46">
        <v>7.0414166330298089</v>
      </c>
      <c r="D4066" s="46">
        <v>8.2560323300263629</v>
      </c>
      <c r="E4066" s="46">
        <v>1.214615696996554</v>
      </c>
      <c r="F4066" s="47"/>
    </row>
    <row r="4067" spans="1:6" s="50" customFormat="1" x14ac:dyDescent="0.2">
      <c r="A4067" s="45">
        <v>42778</v>
      </c>
      <c r="B4067" s="66" t="s">
        <v>58</v>
      </c>
      <c r="C4067" s="46">
        <v>8.2248743943523763</v>
      </c>
      <c r="D4067" s="46">
        <v>12.568558099039628</v>
      </c>
      <c r="E4067" s="46">
        <v>4.3436837046872512</v>
      </c>
      <c r="F4067" s="47"/>
    </row>
    <row r="4068" spans="1:6" s="50" customFormat="1" x14ac:dyDescent="0.2">
      <c r="A4068" s="45">
        <v>42778</v>
      </c>
      <c r="B4068" s="66" t="s">
        <v>59</v>
      </c>
      <c r="C4068" s="46">
        <v>7.2325642416656803</v>
      </c>
      <c r="D4068" s="46">
        <v>9.3757660245352898</v>
      </c>
      <c r="E4068" s="46">
        <v>2.1432017828696095</v>
      </c>
      <c r="F4068" s="47"/>
    </row>
    <row r="4069" spans="1:6" s="50" customFormat="1" x14ac:dyDescent="0.2">
      <c r="A4069" s="45">
        <v>42778</v>
      </c>
      <c r="B4069" s="66" t="s">
        <v>60</v>
      </c>
      <c r="C4069" s="46">
        <v>7.2085900224224471</v>
      </c>
      <c r="D4069" s="46">
        <v>7.919347844802485</v>
      </c>
      <c r="E4069" s="46">
        <v>0.71075782238003793</v>
      </c>
      <c r="F4069" s="47"/>
    </row>
    <row r="4070" spans="1:6" s="50" customFormat="1" x14ac:dyDescent="0.2">
      <c r="A4070" s="45">
        <v>42778</v>
      </c>
      <c r="B4070" s="66" t="s">
        <v>61</v>
      </c>
      <c r="C4070" s="46">
        <v>9.4200958273440616</v>
      </c>
      <c r="D4070" s="46">
        <v>13.284444429985099</v>
      </c>
      <c r="E4070" s="46">
        <v>3.8643486026410372</v>
      </c>
      <c r="F4070" s="47"/>
    </row>
    <row r="4071" spans="1:6" s="50" customFormat="1" x14ac:dyDescent="0.2">
      <c r="A4071" s="45">
        <v>42778</v>
      </c>
      <c r="B4071" s="66" t="s">
        <v>62</v>
      </c>
      <c r="C4071" s="46">
        <v>8.7864315754758699</v>
      </c>
      <c r="D4071" s="46">
        <v>11.570382885318422</v>
      </c>
      <c r="E4071" s="46">
        <v>2.7839513098425517</v>
      </c>
      <c r="F4071" s="47"/>
    </row>
    <row r="4072" spans="1:6" s="50" customFormat="1" x14ac:dyDescent="0.2">
      <c r="A4072" s="45">
        <v>42778</v>
      </c>
      <c r="B4072" s="66" t="s">
        <v>63</v>
      </c>
      <c r="C4072" s="46">
        <v>7.8180605465024078</v>
      </c>
      <c r="D4072" s="46">
        <v>9.3859909139517157</v>
      </c>
      <c r="E4072" s="46">
        <v>1.5679303674493079</v>
      </c>
      <c r="F4072" s="47"/>
    </row>
    <row r="4073" spans="1:6" s="50" customFormat="1" x14ac:dyDescent="0.2">
      <c r="A4073" s="45">
        <v>42778</v>
      </c>
      <c r="B4073" s="66" t="s">
        <v>64</v>
      </c>
      <c r="C4073" s="46">
        <v>9.599153031385816</v>
      </c>
      <c r="D4073" s="46">
        <v>12.398593828426188</v>
      </c>
      <c r="E4073" s="46">
        <v>2.7994407970403721</v>
      </c>
      <c r="F4073" s="47"/>
    </row>
    <row r="4074" spans="1:6" s="50" customFormat="1" x14ac:dyDescent="0.2">
      <c r="A4074" s="45">
        <v>42778</v>
      </c>
      <c r="B4074" s="66" t="s">
        <v>65</v>
      </c>
      <c r="C4074" s="46">
        <v>7.4234375453615531</v>
      </c>
      <c r="D4074" s="46">
        <v>12.969465327413079</v>
      </c>
      <c r="E4074" s="46">
        <v>5.5460277820515262</v>
      </c>
      <c r="F4074" s="47"/>
    </row>
    <row r="4075" spans="1:6" s="50" customFormat="1" x14ac:dyDescent="0.2">
      <c r="A4075" s="45">
        <v>42778</v>
      </c>
      <c r="B4075" s="66" t="s">
        <v>66</v>
      </c>
      <c r="C4075" s="46">
        <v>7.2440622207948007</v>
      </c>
      <c r="D4075" s="46">
        <v>11.793170703935006</v>
      </c>
      <c r="E4075" s="46">
        <v>4.5491084831402055</v>
      </c>
      <c r="F4075" s="47"/>
    </row>
    <row r="4076" spans="1:6" s="50" customFormat="1" x14ac:dyDescent="0.2">
      <c r="A4076" s="45">
        <v>42778</v>
      </c>
      <c r="B4076" s="66" t="s">
        <v>67</v>
      </c>
      <c r="C4076" s="46">
        <v>8.5230525545703024</v>
      </c>
      <c r="D4076" s="46">
        <v>11.557678549882992</v>
      </c>
      <c r="E4076" s="46">
        <v>3.0346259953126893</v>
      </c>
      <c r="F4076" s="47"/>
    </row>
    <row r="4077" spans="1:6" s="50" customFormat="1" x14ac:dyDescent="0.2">
      <c r="A4077" s="45">
        <v>42778</v>
      </c>
      <c r="B4077" s="66" t="s">
        <v>68</v>
      </c>
      <c r="C4077" s="46">
        <v>17.978338847151718</v>
      </c>
      <c r="D4077" s="46">
        <v>27.359180280395673</v>
      </c>
      <c r="E4077" s="46">
        <v>9.3808414332439547</v>
      </c>
      <c r="F4077" s="47"/>
    </row>
    <row r="4078" spans="1:6" s="50" customFormat="1" x14ac:dyDescent="0.2">
      <c r="A4078" s="45">
        <v>42778</v>
      </c>
      <c r="B4078" s="66" t="s">
        <v>69</v>
      </c>
      <c r="C4078" s="46">
        <v>13.662936326860544</v>
      </c>
      <c r="D4078" s="46">
        <v>20.202487521726376</v>
      </c>
      <c r="E4078" s="46">
        <v>6.5395511948658314</v>
      </c>
      <c r="F4078" s="47"/>
    </row>
    <row r="4079" spans="1:6" s="50" customFormat="1" x14ac:dyDescent="0.2">
      <c r="A4079" s="45">
        <v>42778</v>
      </c>
      <c r="B4079" s="66" t="s">
        <v>70</v>
      </c>
      <c r="C4079" s="46">
        <v>18.98210628537754</v>
      </c>
      <c r="D4079" s="46">
        <v>27.380153397464529</v>
      </c>
      <c r="E4079" s="46">
        <v>8.3980471120869886</v>
      </c>
      <c r="F4079" s="47"/>
    </row>
    <row r="4080" spans="1:6" s="50" customFormat="1" x14ac:dyDescent="0.2">
      <c r="A4080" s="45">
        <v>42778</v>
      </c>
      <c r="B4080" s="66" t="s">
        <v>71</v>
      </c>
      <c r="C4080" s="46">
        <v>10.447236446948118</v>
      </c>
      <c r="D4080" s="46">
        <v>15.834163393990968</v>
      </c>
      <c r="E4080" s="46">
        <v>5.3869269470428502</v>
      </c>
      <c r="F4080" s="47"/>
    </row>
    <row r="4081" spans="1:6" s="50" customFormat="1" x14ac:dyDescent="0.2">
      <c r="A4081" s="45">
        <v>42778</v>
      </c>
      <c r="B4081" s="66" t="s">
        <v>72</v>
      </c>
      <c r="C4081" s="46">
        <v>41.657083652547186</v>
      </c>
      <c r="D4081" s="46">
        <v>72.416456924430989</v>
      </c>
      <c r="E4081" s="46">
        <v>30.759373271883803</v>
      </c>
      <c r="F4081" s="47"/>
    </row>
    <row r="4082" spans="1:6" s="50" customFormat="1" x14ac:dyDescent="0.2">
      <c r="A4082" s="45">
        <v>42778</v>
      </c>
      <c r="B4082" s="66" t="s">
        <v>73</v>
      </c>
      <c r="C4082" s="46">
        <v>30.623956129877346</v>
      </c>
      <c r="D4082" s="46">
        <v>47.287264521814741</v>
      </c>
      <c r="E4082" s="46">
        <v>16.663308391937395</v>
      </c>
      <c r="F4082" s="47"/>
    </row>
    <row r="4083" spans="1:6" s="50" customFormat="1" x14ac:dyDescent="0.2">
      <c r="A4083" s="45">
        <v>42778</v>
      </c>
      <c r="B4083" s="66" t="s">
        <v>74</v>
      </c>
      <c r="C4083" s="46">
        <v>31.376721637056711</v>
      </c>
      <c r="D4083" s="46">
        <v>55.863136044128552</v>
      </c>
      <c r="E4083" s="46">
        <v>24.486414407071841</v>
      </c>
      <c r="F4083" s="47"/>
    </row>
    <row r="4084" spans="1:6" s="50" customFormat="1" x14ac:dyDescent="0.2">
      <c r="A4084" s="45">
        <v>42778</v>
      </c>
      <c r="B4084" s="66" t="s">
        <v>75</v>
      </c>
      <c r="C4084" s="46">
        <v>27.77860736578754</v>
      </c>
      <c r="D4084" s="46">
        <v>39.267773062049393</v>
      </c>
      <c r="E4084" s="46">
        <v>11.489165696261853</v>
      </c>
      <c r="F4084" s="47"/>
    </row>
    <row r="4085" spans="1:6" s="50" customFormat="1" x14ac:dyDescent="0.2">
      <c r="A4085" s="45">
        <v>42778</v>
      </c>
      <c r="B4085" s="66" t="s">
        <v>76</v>
      </c>
      <c r="C4085" s="46">
        <v>30.372119441960901</v>
      </c>
      <c r="D4085" s="46">
        <v>50.418642841635936</v>
      </c>
      <c r="E4085" s="46">
        <v>20.046523399675035</v>
      </c>
      <c r="F4085" s="47"/>
    </row>
    <row r="4086" spans="1:6" s="50" customFormat="1" x14ac:dyDescent="0.2">
      <c r="A4086" s="45">
        <v>42778</v>
      </c>
      <c r="B4086" s="66" t="s">
        <v>77</v>
      </c>
      <c r="C4086" s="46">
        <v>24.801881236917453</v>
      </c>
      <c r="D4086" s="46">
        <v>36.847309651322668</v>
      </c>
      <c r="E4086" s="46">
        <v>12.045428414405215</v>
      </c>
      <c r="F4086" s="47"/>
    </row>
    <row r="4087" spans="1:6" s="50" customFormat="1" x14ac:dyDescent="0.2">
      <c r="A4087" s="45">
        <v>42778</v>
      </c>
      <c r="B4087" s="66" t="s">
        <v>78</v>
      </c>
      <c r="C4087" s="46">
        <v>46.137059909291025</v>
      </c>
      <c r="D4087" s="46">
        <v>66.986240091045218</v>
      </c>
      <c r="E4087" s="46">
        <v>20.849180181754193</v>
      </c>
      <c r="F4087" s="47"/>
    </row>
    <row r="4088" spans="1:6" s="50" customFormat="1" x14ac:dyDescent="0.2">
      <c r="A4088" s="45">
        <v>42778</v>
      </c>
      <c r="B4088" s="66" t="s">
        <v>79</v>
      </c>
      <c r="C4088" s="46">
        <v>53.69062343771288</v>
      </c>
      <c r="D4088" s="46">
        <v>83.408741501797934</v>
      </c>
      <c r="E4088" s="46">
        <v>29.718118064085054</v>
      </c>
      <c r="F4088" s="47"/>
    </row>
    <row r="4089" spans="1:6" s="50" customFormat="1" x14ac:dyDescent="0.2">
      <c r="A4089" s="45">
        <v>42778</v>
      </c>
      <c r="B4089" s="66" t="s">
        <v>80</v>
      </c>
      <c r="C4089" s="46">
        <v>51.34747123816598</v>
      </c>
      <c r="D4089" s="46">
        <v>72.983548187201293</v>
      </c>
      <c r="E4089" s="46">
        <v>21.636076949035314</v>
      </c>
      <c r="F4089" s="47"/>
    </row>
    <row r="4090" spans="1:6" s="50" customFormat="1" x14ac:dyDescent="0.2">
      <c r="A4090" s="45">
        <v>42778</v>
      </c>
      <c r="B4090" s="66" t="s">
        <v>81</v>
      </c>
      <c r="C4090" s="46">
        <v>70.363091369810888</v>
      </c>
      <c r="D4090" s="46">
        <v>97.958187656255959</v>
      </c>
      <c r="E4090" s="46">
        <v>27.59509628644507</v>
      </c>
      <c r="F4090" s="47"/>
    </row>
    <row r="4091" spans="1:6" s="50" customFormat="1" x14ac:dyDescent="0.2">
      <c r="A4091" s="45">
        <v>42778</v>
      </c>
      <c r="B4091" s="66" t="s">
        <v>82</v>
      </c>
      <c r="C4091" s="46">
        <v>49.482006876843755</v>
      </c>
      <c r="D4091" s="46">
        <v>74.625403749491397</v>
      </c>
      <c r="E4091" s="46">
        <v>25.143396872647642</v>
      </c>
      <c r="F4091" s="47"/>
    </row>
    <row r="4092" spans="1:6" s="50" customFormat="1" x14ac:dyDescent="0.2">
      <c r="A4092" s="45">
        <v>42778</v>
      </c>
      <c r="B4092" s="66" t="s">
        <v>83</v>
      </c>
      <c r="C4092" s="46">
        <v>54.36995696406256</v>
      </c>
      <c r="D4092" s="46">
        <v>85.862878556172376</v>
      </c>
      <c r="E4092" s="46">
        <v>31.492921592109816</v>
      </c>
      <c r="F4092" s="47"/>
    </row>
    <row r="4093" spans="1:6" s="50" customFormat="1" x14ac:dyDescent="0.2">
      <c r="A4093" s="45">
        <v>42778</v>
      </c>
      <c r="B4093" s="66" t="s">
        <v>84</v>
      </c>
      <c r="C4093" s="46">
        <v>40.349817851658493</v>
      </c>
      <c r="D4093" s="46">
        <v>60.136033552861946</v>
      </c>
      <c r="E4093" s="46">
        <v>19.786215701203453</v>
      </c>
      <c r="F4093" s="47"/>
    </row>
    <row r="4094" spans="1:6" s="50" customFormat="1" x14ac:dyDescent="0.2">
      <c r="A4094" s="45">
        <v>42778</v>
      </c>
      <c r="B4094" s="66" t="s">
        <v>85</v>
      </c>
      <c r="C4094" s="46">
        <v>45.76364364030843</v>
      </c>
      <c r="D4094" s="46">
        <v>64.746419223970804</v>
      </c>
      <c r="E4094" s="46">
        <v>18.982775583662374</v>
      </c>
      <c r="F4094" s="47"/>
    </row>
    <row r="4095" spans="1:6" s="50" customFormat="1" x14ac:dyDescent="0.2">
      <c r="A4095" s="45">
        <v>42778</v>
      </c>
      <c r="B4095" s="66" t="s">
        <v>86</v>
      </c>
      <c r="C4095" s="46">
        <v>36.871133183450496</v>
      </c>
      <c r="D4095" s="46">
        <v>60.793334952952272</v>
      </c>
      <c r="E4095" s="46">
        <v>23.922201769501775</v>
      </c>
      <c r="F4095" s="47"/>
    </row>
    <row r="4096" spans="1:6" s="50" customFormat="1" x14ac:dyDescent="0.2">
      <c r="A4096" s="45">
        <v>42778</v>
      </c>
      <c r="B4096" s="66" t="s">
        <v>87</v>
      </c>
      <c r="C4096" s="46">
        <v>42.882474629231282</v>
      </c>
      <c r="D4096" s="46">
        <v>87.644894376361037</v>
      </c>
      <c r="E4096" s="46">
        <v>44.762419747129755</v>
      </c>
      <c r="F4096" s="48"/>
    </row>
    <row r="4097" spans="1:6" s="50" customFormat="1" x14ac:dyDescent="0.2">
      <c r="A4097" s="45">
        <v>42778</v>
      </c>
      <c r="B4097" s="66" t="s">
        <v>88</v>
      </c>
      <c r="C4097" s="46">
        <v>78.557404350780104</v>
      </c>
      <c r="D4097" s="46">
        <v>111.37215800882106</v>
      </c>
      <c r="E4097" s="46">
        <v>32.814753658040956</v>
      </c>
      <c r="F4097" s="47"/>
    </row>
    <row r="4098" spans="1:6" s="50" customFormat="1" x14ac:dyDescent="0.2">
      <c r="A4098" s="45">
        <v>42778</v>
      </c>
      <c r="B4098" s="66" t="s">
        <v>89</v>
      </c>
      <c r="C4098" s="46">
        <v>40.455563433160563</v>
      </c>
      <c r="D4098" s="46">
        <v>60.743815758115552</v>
      </c>
      <c r="E4098" s="46">
        <v>20.288252324954989</v>
      </c>
      <c r="F4098" s="47"/>
    </row>
    <row r="4099" spans="1:6" s="50" customFormat="1" x14ac:dyDescent="0.2">
      <c r="A4099" s="45">
        <v>42778</v>
      </c>
      <c r="B4099" s="66" t="s">
        <v>90</v>
      </c>
      <c r="C4099" s="46">
        <v>57.067525945408001</v>
      </c>
      <c r="D4099" s="46">
        <v>77.273702994971558</v>
      </c>
      <c r="E4099" s="46">
        <v>20.206177049563557</v>
      </c>
      <c r="F4099" s="47"/>
    </row>
    <row r="4100" spans="1:6" s="50" customFormat="1" x14ac:dyDescent="0.2">
      <c r="A4100" s="45">
        <v>42778</v>
      </c>
      <c r="B4100" s="66" t="s">
        <v>91</v>
      </c>
      <c r="C4100" s="46">
        <v>55.178721237482542</v>
      </c>
      <c r="D4100" s="46">
        <v>77.752960455574012</v>
      </c>
      <c r="E4100" s="46">
        <v>22.574239218091471</v>
      </c>
      <c r="F4100" s="47"/>
    </row>
    <row r="4101" spans="1:6" s="50" customFormat="1" x14ac:dyDescent="0.2">
      <c r="A4101" s="45">
        <v>42778</v>
      </c>
      <c r="B4101" s="66" t="s">
        <v>92</v>
      </c>
      <c r="C4101" s="46">
        <v>49.07121259302383</v>
      </c>
      <c r="D4101" s="46">
        <v>82.373238830359284</v>
      </c>
      <c r="E4101" s="46">
        <v>33.302026237335454</v>
      </c>
      <c r="F4101" s="47"/>
    </row>
    <row r="4102" spans="1:6" s="50" customFormat="1" x14ac:dyDescent="0.2">
      <c r="A4102" s="45">
        <v>42778</v>
      </c>
      <c r="B4102" s="66" t="s">
        <v>93</v>
      </c>
      <c r="C4102" s="46">
        <v>38.709261044569516</v>
      </c>
      <c r="D4102" s="46">
        <v>60.983708186884989</v>
      </c>
      <c r="E4102" s="46">
        <v>22.274447142315474</v>
      </c>
      <c r="F4102" s="47"/>
    </row>
    <row r="4103" spans="1:6" s="50" customFormat="1" x14ac:dyDescent="0.2">
      <c r="A4103" s="45">
        <v>42778</v>
      </c>
      <c r="B4103" s="66" t="s">
        <v>94</v>
      </c>
      <c r="C4103" s="46">
        <v>33.127849655531939</v>
      </c>
      <c r="D4103" s="46">
        <v>49.119201032090984</v>
      </c>
      <c r="E4103" s="46">
        <v>15.991351376559045</v>
      </c>
      <c r="F4103" s="47"/>
    </row>
    <row r="4104" spans="1:6" s="50" customFormat="1" x14ac:dyDescent="0.2">
      <c r="A4104" s="45">
        <v>42778</v>
      </c>
      <c r="B4104" s="66" t="s">
        <v>95</v>
      </c>
      <c r="C4104" s="46">
        <v>38.266384941292202</v>
      </c>
      <c r="D4104" s="46">
        <v>52.777425541976342</v>
      </c>
      <c r="E4104" s="46">
        <v>14.51104060068414</v>
      </c>
      <c r="F4104" s="47"/>
    </row>
    <row r="4105" spans="1:6" s="50" customFormat="1" x14ac:dyDescent="0.2">
      <c r="A4105" s="45">
        <v>42778</v>
      </c>
      <c r="B4105" s="66" t="s">
        <v>96</v>
      </c>
      <c r="C4105" s="46">
        <v>37.931421514666923</v>
      </c>
      <c r="D4105" s="46">
        <v>57.129292218196319</v>
      </c>
      <c r="E4105" s="46">
        <v>19.197870703529397</v>
      </c>
      <c r="F4105" s="47"/>
    </row>
    <row r="4106" spans="1:6" s="50" customFormat="1" x14ac:dyDescent="0.2">
      <c r="A4106" s="45">
        <v>42778</v>
      </c>
      <c r="B4106" s="66" t="s">
        <v>97</v>
      </c>
      <c r="C4106" s="46">
        <v>30.700990564481227</v>
      </c>
      <c r="D4106" s="46">
        <v>42.759126666630166</v>
      </c>
      <c r="E4106" s="46">
        <v>12.058136102148939</v>
      </c>
      <c r="F4106" s="47"/>
    </row>
    <row r="4107" spans="1:6" s="50" customFormat="1" x14ac:dyDescent="0.2">
      <c r="A4107" s="45">
        <v>42778</v>
      </c>
      <c r="B4107" s="66" t="s">
        <v>98</v>
      </c>
      <c r="C4107" s="46">
        <v>27.820654803104066</v>
      </c>
      <c r="D4107" s="46">
        <v>44.358221556937551</v>
      </c>
      <c r="E4107" s="46">
        <v>16.537566753833485</v>
      </c>
      <c r="F4107" s="47"/>
    </row>
    <row r="4108" spans="1:6" s="50" customFormat="1" x14ac:dyDescent="0.2">
      <c r="A4108" s="45">
        <v>42778</v>
      </c>
      <c r="B4108" s="66" t="s">
        <v>99</v>
      </c>
      <c r="C4108" s="46">
        <v>29.385899434788378</v>
      </c>
      <c r="D4108" s="46">
        <v>48.866626975610536</v>
      </c>
      <c r="E4108" s="46">
        <v>19.480727540822159</v>
      </c>
      <c r="F4108" s="47"/>
    </row>
    <row r="4109" spans="1:6" s="50" customFormat="1" x14ac:dyDescent="0.2">
      <c r="A4109" s="45">
        <v>42778</v>
      </c>
      <c r="B4109" s="66" t="s">
        <v>100</v>
      </c>
      <c r="C4109" s="46">
        <v>19.526688539246962</v>
      </c>
      <c r="D4109" s="46">
        <v>31.87941261465593</v>
      </c>
      <c r="E4109" s="46">
        <v>12.352724075408968</v>
      </c>
      <c r="F4109" s="47"/>
    </row>
    <row r="4110" spans="1:6" s="50" customFormat="1" x14ac:dyDescent="0.2">
      <c r="A4110" s="45">
        <v>42778</v>
      </c>
      <c r="B4110" s="66" t="s">
        <v>101</v>
      </c>
      <c r="C4110" s="46">
        <v>22.87254906712969</v>
      </c>
      <c r="D4110" s="46">
        <v>36.197688381498622</v>
      </c>
      <c r="E4110" s="46">
        <v>13.325139314368933</v>
      </c>
      <c r="F4110" s="47"/>
    </row>
    <row r="4111" spans="1:6" s="50" customFormat="1" x14ac:dyDescent="0.2">
      <c r="A4111" s="45">
        <v>42778</v>
      </c>
      <c r="B4111" s="66" t="s">
        <v>102</v>
      </c>
      <c r="C4111" s="46">
        <v>19.359036408069329</v>
      </c>
      <c r="D4111" s="46">
        <v>32.02321059779851</v>
      </c>
      <c r="E4111" s="46">
        <v>12.664174189729181</v>
      </c>
      <c r="F4111" s="47"/>
    </row>
    <row r="4112" spans="1:6" s="50" customFormat="1" x14ac:dyDescent="0.2">
      <c r="A4112" s="45">
        <v>42778</v>
      </c>
      <c r="B4112" s="66" t="s">
        <v>103</v>
      </c>
      <c r="C4112" s="46">
        <v>20.12365655539281</v>
      </c>
      <c r="D4112" s="46">
        <v>33.420977992310171</v>
      </c>
      <c r="E4112" s="46">
        <v>13.297321436917361</v>
      </c>
      <c r="F4112" s="47"/>
    </row>
    <row r="4113" spans="1:6" s="50" customFormat="1" x14ac:dyDescent="0.2">
      <c r="A4113" s="45">
        <v>42778</v>
      </c>
      <c r="B4113" s="66" t="s">
        <v>104</v>
      </c>
      <c r="C4113" s="46">
        <v>21.784498460185059</v>
      </c>
      <c r="D4113" s="46">
        <v>37.571048324615418</v>
      </c>
      <c r="E4113" s="46">
        <v>15.786549864430359</v>
      </c>
      <c r="F4113" s="47"/>
    </row>
    <row r="4114" spans="1:6" s="50" customFormat="1" x14ac:dyDescent="0.2">
      <c r="A4114" s="45">
        <v>42778</v>
      </c>
      <c r="B4114" s="66" t="s">
        <v>105</v>
      </c>
      <c r="C4114" s="46">
        <v>14.554734002104352</v>
      </c>
      <c r="D4114" s="46">
        <v>29.46979271643864</v>
      </c>
      <c r="E4114" s="46">
        <v>14.915058714334288</v>
      </c>
      <c r="F4114" s="47"/>
    </row>
    <row r="4115" spans="1:6" s="50" customFormat="1" x14ac:dyDescent="0.2">
      <c r="A4115" s="45">
        <v>42778</v>
      </c>
      <c r="B4115" s="66" t="s">
        <v>106</v>
      </c>
      <c r="C4115" s="46">
        <v>29.360147185565161</v>
      </c>
      <c r="D4115" s="46">
        <v>42.827421578231167</v>
      </c>
      <c r="E4115" s="46">
        <v>13.467274392666006</v>
      </c>
      <c r="F4115" s="47"/>
    </row>
    <row r="4116" spans="1:6" s="50" customFormat="1" x14ac:dyDescent="0.2">
      <c r="A4116" s="45">
        <v>42778</v>
      </c>
      <c r="B4116" s="66" t="s">
        <v>107</v>
      </c>
      <c r="C4116" s="46">
        <v>22.584525136330893</v>
      </c>
      <c r="D4116" s="46">
        <v>40.879655854688473</v>
      </c>
      <c r="E4116" s="46">
        <v>18.29513071835758</v>
      </c>
      <c r="F4116" s="47"/>
    </row>
    <row r="4117" spans="1:6" s="50" customFormat="1" x14ac:dyDescent="0.2">
      <c r="A4117" s="45">
        <v>42778</v>
      </c>
      <c r="B4117" s="66" t="s">
        <v>108</v>
      </c>
      <c r="C4117" s="46">
        <v>17.242950353160651</v>
      </c>
      <c r="D4117" s="46">
        <v>30.228230209237829</v>
      </c>
      <c r="E4117" s="46">
        <v>12.985279856077177</v>
      </c>
      <c r="F4117" s="47"/>
    </row>
    <row r="4118" spans="1:6" s="50" customFormat="1" x14ac:dyDescent="0.2">
      <c r="A4118" s="45">
        <v>42778</v>
      </c>
      <c r="B4118" s="66" t="s">
        <v>109</v>
      </c>
      <c r="C4118" s="46">
        <v>18.545265315909393</v>
      </c>
      <c r="D4118" s="46">
        <v>34.94838324509297</v>
      </c>
      <c r="E4118" s="46">
        <v>16.403117929183576</v>
      </c>
      <c r="F4118" s="47"/>
    </row>
    <row r="4119" spans="1:6" s="50" customFormat="1" x14ac:dyDescent="0.2">
      <c r="A4119" s="45">
        <v>42778</v>
      </c>
      <c r="B4119" s="66" t="s">
        <v>110</v>
      </c>
      <c r="C4119" s="46">
        <v>14.566027544388474</v>
      </c>
      <c r="D4119" s="46">
        <v>24.476655183055193</v>
      </c>
      <c r="E4119" s="46">
        <v>9.9106276386667194</v>
      </c>
      <c r="F4119" s="47"/>
    </row>
    <row r="4120" spans="1:6" s="50" customFormat="1" x14ac:dyDescent="0.2">
      <c r="A4120" s="45">
        <v>42778</v>
      </c>
      <c r="B4120" s="66" t="s">
        <v>111</v>
      </c>
      <c r="C4120" s="46">
        <v>18.688319797738799</v>
      </c>
      <c r="D4120" s="46">
        <v>31.970959029554788</v>
      </c>
      <c r="E4120" s="46">
        <v>13.282639231815988</v>
      </c>
      <c r="F4120" s="47"/>
    </row>
    <row r="4121" spans="1:6" s="50" customFormat="1" x14ac:dyDescent="0.2">
      <c r="A4121" s="45">
        <v>42778</v>
      </c>
      <c r="B4121" s="66" t="s">
        <v>112</v>
      </c>
      <c r="C4121" s="46">
        <v>16.346158024191894</v>
      </c>
      <c r="D4121" s="46">
        <v>27.47327852725423</v>
      </c>
      <c r="E4121" s="46">
        <v>11.127120503062336</v>
      </c>
      <c r="F4121" s="47"/>
    </row>
    <row r="4122" spans="1:6" s="50" customFormat="1" x14ac:dyDescent="0.2">
      <c r="A4122" s="45">
        <v>42778</v>
      </c>
      <c r="B4122" s="66" t="s">
        <v>113</v>
      </c>
      <c r="C4122" s="46">
        <v>12.880847654107997</v>
      </c>
      <c r="D4122" s="46">
        <v>22.696184879956942</v>
      </c>
      <c r="E4122" s="46">
        <v>9.8153372258489444</v>
      </c>
      <c r="F4122" s="47"/>
    </row>
    <row r="4123" spans="1:6" s="50" customFormat="1" x14ac:dyDescent="0.2">
      <c r="A4123" s="45">
        <v>42778</v>
      </c>
      <c r="B4123" s="66" t="s">
        <v>114</v>
      </c>
      <c r="C4123" s="46">
        <v>13.681296553163829</v>
      </c>
      <c r="D4123" s="46">
        <v>26.823082093143334</v>
      </c>
      <c r="E4123" s="46">
        <v>13.141785539979505</v>
      </c>
      <c r="F4123" s="47"/>
    </row>
    <row r="4124" spans="1:6" s="50" customFormat="1" x14ac:dyDescent="0.2">
      <c r="A4124" s="45">
        <v>42778</v>
      </c>
      <c r="B4124" s="66" t="s">
        <v>115</v>
      </c>
      <c r="C4124" s="46">
        <v>12.68943758258213</v>
      </c>
      <c r="D4124" s="46">
        <v>23.522715662558706</v>
      </c>
      <c r="E4124" s="46">
        <v>10.833278079976576</v>
      </c>
      <c r="F4124" s="47"/>
    </row>
    <row r="4125" spans="1:6" s="50" customFormat="1" x14ac:dyDescent="0.2">
      <c r="A4125" s="45">
        <v>42778</v>
      </c>
      <c r="B4125" s="66" t="s">
        <v>116</v>
      </c>
      <c r="C4125" s="46">
        <v>9.3795845137317535</v>
      </c>
      <c r="D4125" s="46">
        <v>18.802023261962567</v>
      </c>
      <c r="E4125" s="46">
        <v>9.4224387482308138</v>
      </c>
      <c r="F4125" s="47"/>
    </row>
    <row r="4126" spans="1:6" s="50" customFormat="1" x14ac:dyDescent="0.2">
      <c r="A4126" s="45">
        <v>42778</v>
      </c>
      <c r="B4126" s="66" t="s">
        <v>117</v>
      </c>
      <c r="C4126" s="46">
        <v>11.721387903783665</v>
      </c>
      <c r="D4126" s="46">
        <v>19.796974525659763</v>
      </c>
      <c r="E4126" s="46">
        <v>8.0755866218760985</v>
      </c>
      <c r="F4126" s="47"/>
    </row>
    <row r="4127" spans="1:6" s="50" customFormat="1" x14ac:dyDescent="0.2">
      <c r="A4127" s="45">
        <v>42778</v>
      </c>
      <c r="B4127" s="66" t="s">
        <v>118</v>
      </c>
      <c r="C4127" s="46">
        <v>13.382095993410912</v>
      </c>
      <c r="D4127" s="46">
        <v>22.066900079413902</v>
      </c>
      <c r="E4127" s="46">
        <v>8.6848040860029894</v>
      </c>
      <c r="F4127" s="47"/>
    </row>
    <row r="4128" spans="1:6" s="50" customFormat="1" x14ac:dyDescent="0.2">
      <c r="A4128" s="45">
        <v>42778</v>
      </c>
      <c r="B4128" s="66" t="s">
        <v>119</v>
      </c>
      <c r="C4128" s="46">
        <v>15.245893424713149</v>
      </c>
      <c r="D4128" s="46">
        <v>23.374870549817121</v>
      </c>
      <c r="E4128" s="46">
        <v>8.1289771251039724</v>
      </c>
      <c r="F4128" s="47"/>
    </row>
    <row r="4129" spans="1:6" s="50" customFormat="1" x14ac:dyDescent="0.2">
      <c r="A4129" s="45">
        <v>42778</v>
      </c>
      <c r="B4129" s="66" t="s">
        <v>120</v>
      </c>
      <c r="C4129" s="46">
        <v>14.493026721833786</v>
      </c>
      <c r="D4129" s="46">
        <v>24.772243692305778</v>
      </c>
      <c r="E4129" s="46">
        <v>10.279216970471992</v>
      </c>
      <c r="F4129" s="47"/>
    </row>
    <row r="4130" spans="1:6" s="50" customFormat="1" x14ac:dyDescent="0.2">
      <c r="A4130" s="45">
        <v>42778</v>
      </c>
      <c r="B4130" s="66" t="s">
        <v>121</v>
      </c>
      <c r="C4130" s="46">
        <v>14.600427929580841</v>
      </c>
      <c r="D4130" s="46">
        <v>24.13413501027431</v>
      </c>
      <c r="E4130" s="46">
        <v>9.5337070806934694</v>
      </c>
      <c r="F4130" s="47"/>
    </row>
    <row r="4131" spans="1:6" s="50" customFormat="1" x14ac:dyDescent="0.2">
      <c r="A4131" s="45">
        <v>42778</v>
      </c>
      <c r="B4131" s="66" t="s">
        <v>122</v>
      </c>
      <c r="C4131" s="46">
        <v>12.832011707801541</v>
      </c>
      <c r="D4131" s="46">
        <v>20.420659082573803</v>
      </c>
      <c r="E4131" s="46">
        <v>7.5886473747722611</v>
      </c>
      <c r="F4131" s="47"/>
    </row>
    <row r="4132" spans="1:6" s="50" customFormat="1" x14ac:dyDescent="0.2">
      <c r="A4132" s="45">
        <v>42778</v>
      </c>
      <c r="B4132" s="66" t="s">
        <v>123</v>
      </c>
      <c r="C4132" s="46">
        <v>13.512918504321204</v>
      </c>
      <c r="D4132" s="46">
        <v>21.952195676954606</v>
      </c>
      <c r="E4132" s="46">
        <v>8.4392771726334015</v>
      </c>
      <c r="F4132" s="47"/>
    </row>
    <row r="4133" spans="1:6" s="50" customFormat="1" x14ac:dyDescent="0.2">
      <c r="A4133" s="45">
        <v>42778</v>
      </c>
      <c r="B4133" s="66" t="s">
        <v>124</v>
      </c>
      <c r="C4133" s="46">
        <v>13.321634281490336</v>
      </c>
      <c r="D4133" s="46">
        <v>26.066854197523568</v>
      </c>
      <c r="E4133" s="46">
        <v>12.745219916033232</v>
      </c>
      <c r="F4133" s="47"/>
    </row>
    <row r="4134" spans="1:6" s="50" customFormat="1" x14ac:dyDescent="0.2">
      <c r="A4134" s="45">
        <v>42778</v>
      </c>
      <c r="B4134" s="66" t="s">
        <v>125</v>
      </c>
      <c r="C4134" s="46">
        <v>9.8567257875214374</v>
      </c>
      <c r="D4134" s="46">
        <v>14.727221119279315</v>
      </c>
      <c r="E4134" s="46">
        <v>4.8704953317578781</v>
      </c>
      <c r="F4134" s="47"/>
    </row>
    <row r="4135" spans="1:6" s="50" customFormat="1" x14ac:dyDescent="0.2">
      <c r="A4135" s="45">
        <v>42778</v>
      </c>
      <c r="B4135" s="66" t="s">
        <v>126</v>
      </c>
      <c r="C4135" s="46">
        <v>8.9605790655876714</v>
      </c>
      <c r="D4135" s="46">
        <v>14.872204772400895</v>
      </c>
      <c r="E4135" s="46">
        <v>5.9116257068132239</v>
      </c>
      <c r="F4135" s="47"/>
    </row>
    <row r="4136" spans="1:6" s="50" customFormat="1" x14ac:dyDescent="0.2">
      <c r="A4136" s="45">
        <v>42778</v>
      </c>
      <c r="B4136" s="66" t="s">
        <v>127</v>
      </c>
      <c r="C4136" s="46">
        <v>6.7980313953975138</v>
      </c>
      <c r="D4136" s="46">
        <v>9.962999357242456</v>
      </c>
      <c r="E4136" s="46">
        <v>3.1649679618449422</v>
      </c>
      <c r="F4136" s="47"/>
    </row>
    <row r="4137" spans="1:6" s="50" customFormat="1" x14ac:dyDescent="0.2">
      <c r="A4137" s="45">
        <v>42778</v>
      </c>
      <c r="B4137" s="66" t="s">
        <v>128</v>
      </c>
      <c r="C4137" s="46">
        <v>10.04761491650231</v>
      </c>
      <c r="D4137" s="46">
        <v>14.02163369106427</v>
      </c>
      <c r="E4137" s="46">
        <v>3.9740187745619604</v>
      </c>
      <c r="F4137" s="47"/>
    </row>
    <row r="4138" spans="1:6" s="50" customFormat="1" x14ac:dyDescent="0.2">
      <c r="A4138" s="45">
        <v>42779</v>
      </c>
      <c r="B4138" s="66">
        <v>0</v>
      </c>
      <c r="C4138" s="46">
        <v>9.6652166733955696</v>
      </c>
      <c r="D4138" s="46">
        <v>14.602692490028593</v>
      </c>
      <c r="E4138" s="46">
        <v>4.9374758166330235</v>
      </c>
      <c r="F4138" s="47"/>
    </row>
    <row r="4139" spans="1:6" s="50" customFormat="1" x14ac:dyDescent="0.2">
      <c r="A4139" s="45">
        <v>42779</v>
      </c>
      <c r="B4139" s="66" t="s">
        <v>34</v>
      </c>
      <c r="C4139" s="46">
        <v>12.74745767910273</v>
      </c>
      <c r="D4139" s="46">
        <v>19.387755660402309</v>
      </c>
      <c r="E4139" s="46">
        <v>6.6402979812995788</v>
      </c>
      <c r="F4139" s="47"/>
    </row>
    <row r="4140" spans="1:6" s="50" customFormat="1" x14ac:dyDescent="0.2">
      <c r="A4140" s="45">
        <v>42779</v>
      </c>
      <c r="B4140" s="66" t="s">
        <v>35</v>
      </c>
      <c r="C4140" s="46">
        <v>7.5026535008854136</v>
      </c>
      <c r="D4140" s="46">
        <v>13.796924440193687</v>
      </c>
      <c r="E4140" s="46">
        <v>6.294270939308273</v>
      </c>
      <c r="F4140" s="47"/>
    </row>
    <row r="4141" spans="1:6" s="50" customFormat="1" x14ac:dyDescent="0.2">
      <c r="A4141" s="45">
        <v>42779</v>
      </c>
      <c r="B4141" s="66" t="s">
        <v>36</v>
      </c>
      <c r="C4141" s="46">
        <v>10.644592406288158</v>
      </c>
      <c r="D4141" s="46">
        <v>14.489747215036299</v>
      </c>
      <c r="E4141" s="46">
        <v>3.8451548087481413</v>
      </c>
      <c r="F4141" s="47"/>
    </row>
    <row r="4142" spans="1:6" s="50" customFormat="1" x14ac:dyDescent="0.2">
      <c r="A4142" s="45">
        <v>42779</v>
      </c>
      <c r="B4142" s="66" t="s">
        <v>37</v>
      </c>
      <c r="C4142" s="46">
        <v>6.4989967319995952</v>
      </c>
      <c r="D4142" s="46">
        <v>10.79994676453865</v>
      </c>
      <c r="E4142" s="46">
        <v>4.3009500325390544</v>
      </c>
      <c r="F4142" s="47"/>
    </row>
    <row r="4143" spans="1:6" s="50" customFormat="1" x14ac:dyDescent="0.2">
      <c r="A4143" s="45">
        <v>42779</v>
      </c>
      <c r="B4143" s="66" t="s">
        <v>38</v>
      </c>
      <c r="C4143" s="46">
        <v>7.4068780587524801</v>
      </c>
      <c r="D4143" s="46">
        <v>11.526350832855551</v>
      </c>
      <c r="E4143" s="46">
        <v>4.1194727741030706</v>
      </c>
      <c r="F4143" s="47"/>
    </row>
    <row r="4144" spans="1:6" s="50" customFormat="1" x14ac:dyDescent="0.2">
      <c r="A4144" s="45">
        <v>42779</v>
      </c>
      <c r="B4144" s="66" t="s">
        <v>39</v>
      </c>
      <c r="C4144" s="46">
        <v>6.5586119526551805</v>
      </c>
      <c r="D4144" s="46">
        <v>10.32984537116462</v>
      </c>
      <c r="E4144" s="46">
        <v>3.7712334185094392</v>
      </c>
      <c r="F4144" s="47"/>
    </row>
    <row r="4145" spans="1:6" s="50" customFormat="1" x14ac:dyDescent="0.2">
      <c r="A4145" s="45">
        <v>42779</v>
      </c>
      <c r="B4145" s="66" t="s">
        <v>40</v>
      </c>
      <c r="C4145" s="46">
        <v>5.3878093540567242</v>
      </c>
      <c r="D4145" s="46">
        <v>7.1994015422804329</v>
      </c>
      <c r="E4145" s="46">
        <v>1.8115921882237087</v>
      </c>
      <c r="F4145" s="47"/>
    </row>
    <row r="4146" spans="1:6" s="50" customFormat="1" x14ac:dyDescent="0.2">
      <c r="A4146" s="45">
        <v>42779</v>
      </c>
      <c r="B4146" s="66" t="s">
        <v>41</v>
      </c>
      <c r="C4146" s="46">
        <v>4.6829317832538271</v>
      </c>
      <c r="D4146" s="46">
        <v>6.8973834906148426</v>
      </c>
      <c r="E4146" s="46">
        <v>2.2144517073610155</v>
      </c>
      <c r="F4146" s="47"/>
    </row>
    <row r="4147" spans="1:6" s="50" customFormat="1" x14ac:dyDescent="0.2">
      <c r="A4147" s="45">
        <v>42779</v>
      </c>
      <c r="B4147" s="66" t="s">
        <v>42</v>
      </c>
      <c r="C4147" s="46">
        <v>5.8416658312231675</v>
      </c>
      <c r="D4147" s="46">
        <v>9.3564983774422767</v>
      </c>
      <c r="E4147" s="46">
        <v>3.5148325462191092</v>
      </c>
      <c r="F4147" s="47"/>
    </row>
    <row r="4148" spans="1:6" s="50" customFormat="1" x14ac:dyDescent="0.2">
      <c r="A4148" s="45">
        <v>42779</v>
      </c>
      <c r="B4148" s="66" t="s">
        <v>43</v>
      </c>
      <c r="C4148" s="46">
        <v>6.0924800119496227</v>
      </c>
      <c r="D4148" s="46">
        <v>8.9538349355118232</v>
      </c>
      <c r="E4148" s="46">
        <v>2.8613549235622004</v>
      </c>
      <c r="F4148" s="47"/>
    </row>
    <row r="4149" spans="1:6" s="50" customFormat="1" x14ac:dyDescent="0.2">
      <c r="A4149" s="45">
        <v>42779</v>
      </c>
      <c r="B4149" s="66" t="s">
        <v>44</v>
      </c>
      <c r="C4149" s="46">
        <v>6.6299920291848844</v>
      </c>
      <c r="D4149" s="46">
        <v>9.635461323344007</v>
      </c>
      <c r="E4149" s="46">
        <v>3.0054692941591226</v>
      </c>
      <c r="F4149" s="47"/>
    </row>
    <row r="4150" spans="1:6" s="50" customFormat="1" x14ac:dyDescent="0.2">
      <c r="A4150" s="45">
        <v>42779</v>
      </c>
      <c r="B4150" s="66" t="s">
        <v>45</v>
      </c>
      <c r="C4150" s="46">
        <v>7.1316568856827951</v>
      </c>
      <c r="D4150" s="46">
        <v>11.34540405622568</v>
      </c>
      <c r="E4150" s="46">
        <v>4.2137471705428853</v>
      </c>
      <c r="F4150" s="47"/>
    </row>
    <row r="4151" spans="1:6" s="50" customFormat="1" x14ac:dyDescent="0.2">
      <c r="A4151" s="45">
        <v>42779</v>
      </c>
      <c r="B4151" s="66" t="s">
        <v>46</v>
      </c>
      <c r="C4151" s="46">
        <v>8.4336756895265381</v>
      </c>
      <c r="D4151" s="46">
        <v>14.15064738981342</v>
      </c>
      <c r="E4151" s="46">
        <v>5.7169717002868818</v>
      </c>
      <c r="F4151" s="47"/>
    </row>
    <row r="4152" spans="1:6" s="50" customFormat="1" x14ac:dyDescent="0.2">
      <c r="A4152" s="45">
        <v>42779</v>
      </c>
      <c r="B4152" s="66" t="s">
        <v>47</v>
      </c>
      <c r="C4152" s="46">
        <v>6.4625742629422493</v>
      </c>
      <c r="D4152" s="46">
        <v>10.081793994395175</v>
      </c>
      <c r="E4152" s="46">
        <v>3.619219731452926</v>
      </c>
      <c r="F4152" s="47"/>
    </row>
    <row r="4153" spans="1:6" s="50" customFormat="1" x14ac:dyDescent="0.2">
      <c r="A4153" s="45">
        <v>42779</v>
      </c>
      <c r="B4153" s="66" t="s">
        <v>48</v>
      </c>
      <c r="C4153" s="46">
        <v>8.0990496536712673</v>
      </c>
      <c r="D4153" s="46">
        <v>19.123613984777432</v>
      </c>
      <c r="E4153" s="46">
        <v>11.024564331106165</v>
      </c>
      <c r="F4153" s="47"/>
    </row>
    <row r="4154" spans="1:6" s="50" customFormat="1" x14ac:dyDescent="0.2">
      <c r="A4154" s="45">
        <v>42779</v>
      </c>
      <c r="B4154" s="66" t="s">
        <v>49</v>
      </c>
      <c r="C4154" s="46">
        <v>8.9470995885285696</v>
      </c>
      <c r="D4154" s="46">
        <v>16.206030012522397</v>
      </c>
      <c r="E4154" s="46">
        <v>7.2589304239938279</v>
      </c>
      <c r="F4154" s="47"/>
    </row>
    <row r="4155" spans="1:6" s="50" customFormat="1" x14ac:dyDescent="0.2">
      <c r="A4155" s="45">
        <v>42779</v>
      </c>
      <c r="B4155" s="66" t="s">
        <v>50</v>
      </c>
      <c r="C4155" s="46">
        <v>8.2780829583030222</v>
      </c>
      <c r="D4155" s="46">
        <v>14.227405753009423</v>
      </c>
      <c r="E4155" s="46">
        <v>5.9493227947064007</v>
      </c>
      <c r="F4155" s="47"/>
    </row>
    <row r="4156" spans="1:6" s="50" customFormat="1" x14ac:dyDescent="0.2">
      <c r="A4156" s="45">
        <v>42779</v>
      </c>
      <c r="B4156" s="66" t="s">
        <v>51</v>
      </c>
      <c r="C4156" s="46">
        <v>8.6960895833571143</v>
      </c>
      <c r="D4156" s="46">
        <v>12.997675951819208</v>
      </c>
      <c r="E4156" s="46">
        <v>4.3015863684620932</v>
      </c>
      <c r="F4156" s="47"/>
    </row>
    <row r="4157" spans="1:6" s="50" customFormat="1" x14ac:dyDescent="0.2">
      <c r="A4157" s="45">
        <v>42779</v>
      </c>
      <c r="B4157" s="66" t="s">
        <v>52</v>
      </c>
      <c r="C4157" s="46">
        <v>16.412526652816645</v>
      </c>
      <c r="D4157" s="46">
        <v>29.325032206502325</v>
      </c>
      <c r="E4157" s="46">
        <v>12.91250555368568</v>
      </c>
      <c r="F4157" s="47"/>
    </row>
    <row r="4158" spans="1:6" s="50" customFormat="1" x14ac:dyDescent="0.2">
      <c r="A4158" s="45">
        <v>42779</v>
      </c>
      <c r="B4158" s="66" t="s">
        <v>53</v>
      </c>
      <c r="C4158" s="46">
        <v>20.640895526794036</v>
      </c>
      <c r="D4158" s="46">
        <v>49.060036108504363</v>
      </c>
      <c r="E4158" s="46">
        <v>28.419140581710327</v>
      </c>
      <c r="F4158" s="47"/>
    </row>
    <row r="4159" spans="1:6" s="50" customFormat="1" x14ac:dyDescent="0.2">
      <c r="A4159" s="45">
        <v>42779</v>
      </c>
      <c r="B4159" s="66" t="s">
        <v>54</v>
      </c>
      <c r="C4159" s="46">
        <v>17.630606030356571</v>
      </c>
      <c r="D4159" s="46">
        <v>26.831452237297608</v>
      </c>
      <c r="E4159" s="46">
        <v>9.2008462069410371</v>
      </c>
      <c r="F4159" s="47"/>
    </row>
    <row r="4160" spans="1:6" s="50" customFormat="1" x14ac:dyDescent="0.2">
      <c r="A4160" s="45">
        <v>42779</v>
      </c>
      <c r="B4160" s="66" t="s">
        <v>55</v>
      </c>
      <c r="C4160" s="46">
        <v>15.301221392648776</v>
      </c>
      <c r="D4160" s="46">
        <v>29.009843302410307</v>
      </c>
      <c r="E4160" s="46">
        <v>13.708621909761531</v>
      </c>
      <c r="F4160" s="47"/>
    </row>
    <row r="4161" spans="1:6" s="50" customFormat="1" x14ac:dyDescent="0.2">
      <c r="A4161" s="45">
        <v>42779</v>
      </c>
      <c r="B4161" s="66" t="s">
        <v>56</v>
      </c>
      <c r="C4161" s="46">
        <v>32.788036042700945</v>
      </c>
      <c r="D4161" s="46">
        <v>57.135385620599706</v>
      </c>
      <c r="E4161" s="46">
        <v>24.347349577898761</v>
      </c>
      <c r="F4161" s="47"/>
    </row>
    <row r="4162" spans="1:6" s="50" customFormat="1" x14ac:dyDescent="0.2">
      <c r="A4162" s="45">
        <v>42779</v>
      </c>
      <c r="B4162" s="66" t="s">
        <v>57</v>
      </c>
      <c r="C4162" s="46">
        <v>22.778222655805969</v>
      </c>
      <c r="D4162" s="46">
        <v>52.753593151000437</v>
      </c>
      <c r="E4162" s="46">
        <v>29.975370495194468</v>
      </c>
      <c r="F4162" s="47"/>
    </row>
    <row r="4163" spans="1:6" s="50" customFormat="1" x14ac:dyDescent="0.2">
      <c r="A4163" s="45">
        <v>42779</v>
      </c>
      <c r="B4163" s="66" t="s">
        <v>58</v>
      </c>
      <c r="C4163" s="46">
        <v>45.149924285361969</v>
      </c>
      <c r="D4163" s="46">
        <v>67.155438919609722</v>
      </c>
      <c r="E4163" s="46">
        <v>22.005514634247753</v>
      </c>
      <c r="F4163" s="47"/>
    </row>
    <row r="4164" spans="1:6" s="50" customFormat="1" x14ac:dyDescent="0.2">
      <c r="A4164" s="45">
        <v>42779</v>
      </c>
      <c r="B4164" s="66" t="s">
        <v>59</v>
      </c>
      <c r="C4164" s="46">
        <v>47.89671020405887</v>
      </c>
      <c r="D4164" s="46">
        <v>75.433368617409798</v>
      </c>
      <c r="E4164" s="46">
        <v>27.536658413350928</v>
      </c>
      <c r="F4164" s="47"/>
    </row>
    <row r="4165" spans="1:6" s="50" customFormat="1" x14ac:dyDescent="0.2">
      <c r="A4165" s="45">
        <v>42779</v>
      </c>
      <c r="B4165" s="66" t="s">
        <v>60</v>
      </c>
      <c r="C4165" s="46">
        <v>52.220082203199198</v>
      </c>
      <c r="D4165" s="46">
        <v>79.263866359419012</v>
      </c>
      <c r="E4165" s="46">
        <v>27.043784156219814</v>
      </c>
      <c r="F4165" s="47"/>
    </row>
    <row r="4166" spans="1:6" s="50" customFormat="1" x14ac:dyDescent="0.2">
      <c r="A4166" s="45">
        <v>42779</v>
      </c>
      <c r="B4166" s="66" t="s">
        <v>61</v>
      </c>
      <c r="C4166" s="46">
        <v>77.481386100421503</v>
      </c>
      <c r="D4166" s="46">
        <v>118.09941047063705</v>
      </c>
      <c r="E4166" s="46">
        <v>40.618024370215551</v>
      </c>
      <c r="F4166" s="47"/>
    </row>
    <row r="4167" spans="1:6" s="50" customFormat="1" x14ac:dyDescent="0.2">
      <c r="A4167" s="45">
        <v>42779</v>
      </c>
      <c r="B4167" s="66" t="s">
        <v>62</v>
      </c>
      <c r="C4167" s="46">
        <v>87.07171475911241</v>
      </c>
      <c r="D4167" s="46">
        <v>132.28576657884219</v>
      </c>
      <c r="E4167" s="46">
        <v>45.214051819729775</v>
      </c>
      <c r="F4167" s="47"/>
    </row>
    <row r="4168" spans="1:6" s="50" customFormat="1" x14ac:dyDescent="0.2">
      <c r="A4168" s="45">
        <v>42779</v>
      </c>
      <c r="B4168" s="66" t="s">
        <v>63</v>
      </c>
      <c r="C4168" s="46">
        <v>59.611935720332582</v>
      </c>
      <c r="D4168" s="46">
        <v>106.36213286904635</v>
      </c>
      <c r="E4168" s="46">
        <v>46.750197148713767</v>
      </c>
      <c r="F4168" s="47"/>
    </row>
    <row r="4169" spans="1:6" s="50" customFormat="1" x14ac:dyDescent="0.2">
      <c r="A4169" s="45">
        <v>42779</v>
      </c>
      <c r="B4169" s="66" t="s">
        <v>64</v>
      </c>
      <c r="C4169" s="46">
        <v>66.71794661227716</v>
      </c>
      <c r="D4169" s="46">
        <v>92.952716957811262</v>
      </c>
      <c r="E4169" s="46">
        <v>26.234770345534102</v>
      </c>
      <c r="F4169" s="47"/>
    </row>
    <row r="4170" spans="1:6" s="50" customFormat="1" x14ac:dyDescent="0.2">
      <c r="A4170" s="45">
        <v>42779</v>
      </c>
      <c r="B4170" s="66" t="s">
        <v>65</v>
      </c>
      <c r="C4170" s="46">
        <v>73.608843319847651</v>
      </c>
      <c r="D4170" s="46">
        <v>103.22844993780616</v>
      </c>
      <c r="E4170" s="46">
        <v>29.61960661795851</v>
      </c>
      <c r="F4170" s="47"/>
    </row>
    <row r="4171" spans="1:6" s="50" customFormat="1" x14ac:dyDescent="0.2">
      <c r="A4171" s="45">
        <v>42779</v>
      </c>
      <c r="B4171" s="66" t="s">
        <v>66</v>
      </c>
      <c r="C4171" s="46">
        <v>81.204286020821016</v>
      </c>
      <c r="D4171" s="46">
        <v>99.874271852337387</v>
      </c>
      <c r="E4171" s="46">
        <v>18.669985831516371</v>
      </c>
      <c r="F4171" s="47"/>
    </row>
    <row r="4172" spans="1:6" s="50" customFormat="1" x14ac:dyDescent="0.2">
      <c r="A4172" s="45">
        <v>42779</v>
      </c>
      <c r="B4172" s="66" t="s">
        <v>67</v>
      </c>
      <c r="C4172" s="46">
        <v>69.618402220932595</v>
      </c>
      <c r="D4172" s="46">
        <v>114.84124551193256</v>
      </c>
      <c r="E4172" s="46">
        <v>45.222843290999961</v>
      </c>
      <c r="F4172" s="47"/>
    </row>
    <row r="4173" spans="1:6" s="50" customFormat="1" x14ac:dyDescent="0.2">
      <c r="A4173" s="45">
        <v>42779</v>
      </c>
      <c r="B4173" s="66" t="s">
        <v>68</v>
      </c>
      <c r="C4173" s="46">
        <v>59.012081796601763</v>
      </c>
      <c r="D4173" s="46">
        <v>80.420288116697066</v>
      </c>
      <c r="E4173" s="46">
        <v>21.408206320095303</v>
      </c>
      <c r="F4173" s="47"/>
    </row>
    <row r="4174" spans="1:6" s="50" customFormat="1" x14ac:dyDescent="0.2">
      <c r="A4174" s="45">
        <v>42779</v>
      </c>
      <c r="B4174" s="66" t="s">
        <v>69</v>
      </c>
      <c r="C4174" s="46">
        <v>70.345684831698748</v>
      </c>
      <c r="D4174" s="46">
        <v>102.4357280042761</v>
      </c>
      <c r="E4174" s="46">
        <v>32.090043172577353</v>
      </c>
      <c r="F4174" s="47"/>
    </row>
    <row r="4175" spans="1:6" s="50" customFormat="1" x14ac:dyDescent="0.2">
      <c r="A4175" s="45">
        <v>42779</v>
      </c>
      <c r="B4175" s="66" t="s">
        <v>70</v>
      </c>
      <c r="C4175" s="46">
        <v>45.766083947376096</v>
      </c>
      <c r="D4175" s="46">
        <v>65.414174006129613</v>
      </c>
      <c r="E4175" s="46">
        <v>19.648090058753517</v>
      </c>
      <c r="F4175" s="47"/>
    </row>
    <row r="4176" spans="1:6" s="50" customFormat="1" x14ac:dyDescent="0.2">
      <c r="A4176" s="45">
        <v>42779</v>
      </c>
      <c r="B4176" s="66" t="s">
        <v>71</v>
      </c>
      <c r="C4176" s="46">
        <v>59.535979122097928</v>
      </c>
      <c r="D4176" s="46">
        <v>95.281480328261381</v>
      </c>
      <c r="E4176" s="46">
        <v>35.745501206163453</v>
      </c>
      <c r="F4176" s="47"/>
    </row>
    <row r="4177" spans="1:6" s="50" customFormat="1" x14ac:dyDescent="0.2">
      <c r="A4177" s="45">
        <v>42779</v>
      </c>
      <c r="B4177" s="66" t="s">
        <v>72</v>
      </c>
      <c r="C4177" s="46">
        <v>57.027429840658378</v>
      </c>
      <c r="D4177" s="46">
        <v>95.278994763031378</v>
      </c>
      <c r="E4177" s="46">
        <v>38.251564922372999</v>
      </c>
      <c r="F4177" s="47"/>
    </row>
    <row r="4178" spans="1:6" s="50" customFormat="1" x14ac:dyDescent="0.2">
      <c r="A4178" s="45">
        <v>42779</v>
      </c>
      <c r="B4178" s="66" t="s">
        <v>73</v>
      </c>
      <c r="C4178" s="46">
        <v>61.95929614833868</v>
      </c>
      <c r="D4178" s="46">
        <v>95.276509197801374</v>
      </c>
      <c r="E4178" s="46">
        <v>33.317213049462694</v>
      </c>
      <c r="F4178" s="47"/>
    </row>
    <row r="4179" spans="1:6" s="50" customFormat="1" x14ac:dyDescent="0.2">
      <c r="A4179" s="45">
        <v>42779</v>
      </c>
      <c r="B4179" s="66" t="s">
        <v>74</v>
      </c>
      <c r="C4179" s="46">
        <v>79.920561343110563</v>
      </c>
      <c r="D4179" s="46">
        <v>111.46949072134377</v>
      </c>
      <c r="E4179" s="46">
        <v>31.548929378233211</v>
      </c>
      <c r="F4179" s="47"/>
    </row>
    <row r="4180" spans="1:6" s="50" customFormat="1" x14ac:dyDescent="0.2">
      <c r="A4180" s="45">
        <v>42779</v>
      </c>
      <c r="B4180" s="66" t="s">
        <v>75</v>
      </c>
      <c r="C4180" s="46">
        <v>78.498672196635653</v>
      </c>
      <c r="D4180" s="46">
        <v>97.393647356062942</v>
      </c>
      <c r="E4180" s="46">
        <v>18.89497515942729</v>
      </c>
      <c r="F4180" s="47"/>
    </row>
    <row r="4181" spans="1:6" s="50" customFormat="1" x14ac:dyDescent="0.2">
      <c r="A4181" s="45">
        <v>42779</v>
      </c>
      <c r="B4181" s="66" t="s">
        <v>76</v>
      </c>
      <c r="C4181" s="46">
        <v>86.941302623571332</v>
      </c>
      <c r="D4181" s="46">
        <v>110.57017816774943</v>
      </c>
      <c r="E4181" s="46">
        <v>23.628875544178101</v>
      </c>
      <c r="F4181" s="47"/>
    </row>
    <row r="4182" spans="1:6" s="50" customFormat="1" x14ac:dyDescent="0.2">
      <c r="A4182" s="45">
        <v>42779</v>
      </c>
      <c r="B4182" s="66" t="s">
        <v>77</v>
      </c>
      <c r="C4182" s="46">
        <v>46.431969431926674</v>
      </c>
      <c r="D4182" s="46">
        <v>86.666888561570858</v>
      </c>
      <c r="E4182" s="46">
        <v>40.234919129644183</v>
      </c>
      <c r="F4182" s="47"/>
    </row>
    <row r="4183" spans="1:6" s="50" customFormat="1" x14ac:dyDescent="0.2">
      <c r="A4183" s="45">
        <v>42779</v>
      </c>
      <c r="B4183" s="66" t="s">
        <v>78</v>
      </c>
      <c r="C4183" s="46">
        <v>56.857153726510766</v>
      </c>
      <c r="D4183" s="46">
        <v>81.415609988199122</v>
      </c>
      <c r="E4183" s="46">
        <v>24.558456261688356</v>
      </c>
      <c r="F4183" s="47"/>
    </row>
    <row r="4184" spans="1:6" s="50" customFormat="1" x14ac:dyDescent="0.2">
      <c r="A4184" s="45">
        <v>42779</v>
      </c>
      <c r="B4184" s="66" t="s">
        <v>79</v>
      </c>
      <c r="C4184" s="46">
        <v>48.019440073309234</v>
      </c>
      <c r="D4184" s="46">
        <v>79.235758762785423</v>
      </c>
      <c r="E4184" s="46">
        <v>31.216318689476189</v>
      </c>
      <c r="F4184" s="48"/>
    </row>
    <row r="4185" spans="1:6" s="50" customFormat="1" x14ac:dyDescent="0.2">
      <c r="A4185" s="45">
        <v>42779</v>
      </c>
      <c r="B4185" s="66" t="s">
        <v>80</v>
      </c>
      <c r="C4185" s="46">
        <v>80.871603259879947</v>
      </c>
      <c r="D4185" s="46">
        <v>122.06120456462153</v>
      </c>
      <c r="E4185" s="46">
        <v>41.189601304741586</v>
      </c>
      <c r="F4185" s="47"/>
    </row>
    <row r="4186" spans="1:6" s="50" customFormat="1" x14ac:dyDescent="0.2">
      <c r="A4186" s="45">
        <v>42779</v>
      </c>
      <c r="B4186" s="66" t="s">
        <v>81</v>
      </c>
      <c r="C4186" s="46">
        <v>36.196045446173464</v>
      </c>
      <c r="D4186" s="46">
        <v>65.373069267652738</v>
      </c>
      <c r="E4186" s="46">
        <v>29.177023821479274</v>
      </c>
      <c r="F4186" s="47"/>
    </row>
    <row r="4187" spans="1:6" s="50" customFormat="1" x14ac:dyDescent="0.2">
      <c r="A4187" s="45">
        <v>42779</v>
      </c>
      <c r="B4187" s="66" t="s">
        <v>82</v>
      </c>
      <c r="C4187" s="46">
        <v>43.635485896303322</v>
      </c>
      <c r="D4187" s="46">
        <v>61.328925204705357</v>
      </c>
      <c r="E4187" s="46">
        <v>17.693439308402034</v>
      </c>
      <c r="F4187" s="47"/>
    </row>
    <row r="4188" spans="1:6" s="50" customFormat="1" x14ac:dyDescent="0.2">
      <c r="A4188" s="45">
        <v>42779</v>
      </c>
      <c r="B4188" s="66" t="s">
        <v>83</v>
      </c>
      <c r="C4188" s="46">
        <v>52.233140313097536</v>
      </c>
      <c r="D4188" s="46">
        <v>77.909822601050763</v>
      </c>
      <c r="E4188" s="46">
        <v>25.676682287953227</v>
      </c>
      <c r="F4188" s="47"/>
    </row>
    <row r="4189" spans="1:6" s="50" customFormat="1" x14ac:dyDescent="0.2">
      <c r="A4189" s="45">
        <v>42779</v>
      </c>
      <c r="B4189" s="66" t="s">
        <v>84</v>
      </c>
      <c r="C4189" s="46">
        <v>46.918646134195491</v>
      </c>
      <c r="D4189" s="46">
        <v>75.205527121585888</v>
      </c>
      <c r="E4189" s="46">
        <v>28.286880987390397</v>
      </c>
      <c r="F4189" s="47"/>
    </row>
    <row r="4190" spans="1:6" s="50" customFormat="1" x14ac:dyDescent="0.2">
      <c r="A4190" s="45">
        <v>42779</v>
      </c>
      <c r="B4190" s="66" t="s">
        <v>85</v>
      </c>
      <c r="C4190" s="46">
        <v>53.521882461902173</v>
      </c>
      <c r="D4190" s="46">
        <v>72.992680298607908</v>
      </c>
      <c r="E4190" s="46">
        <v>19.470797836705735</v>
      </c>
      <c r="F4190" s="47"/>
    </row>
    <row r="4191" spans="1:6" s="50" customFormat="1" x14ac:dyDescent="0.2">
      <c r="A4191" s="45">
        <v>42779</v>
      </c>
      <c r="B4191" s="66" t="s">
        <v>86</v>
      </c>
      <c r="C4191" s="46">
        <v>86.575223037347897</v>
      </c>
      <c r="D4191" s="46">
        <v>110.87630418741229</v>
      </c>
      <c r="E4191" s="46">
        <v>24.301081150064391</v>
      </c>
      <c r="F4191" s="47"/>
    </row>
    <row r="4192" spans="1:6" s="50" customFormat="1" x14ac:dyDescent="0.2">
      <c r="A4192" s="45">
        <v>42779</v>
      </c>
      <c r="B4192" s="66" t="s">
        <v>87</v>
      </c>
      <c r="C4192" s="46">
        <v>51.443130821555826</v>
      </c>
      <c r="D4192" s="46">
        <v>69.527565787700837</v>
      </c>
      <c r="E4192" s="46">
        <v>18.084434966145011</v>
      </c>
      <c r="F4192" s="47"/>
    </row>
    <row r="4193" spans="1:6" s="50" customFormat="1" x14ac:dyDescent="0.2">
      <c r="A4193" s="45">
        <v>42779</v>
      </c>
      <c r="B4193" s="66" t="s">
        <v>88</v>
      </c>
      <c r="C4193" s="46">
        <v>56.947557830073748</v>
      </c>
      <c r="D4193" s="46">
        <v>89.656621632636742</v>
      </c>
      <c r="E4193" s="46">
        <v>32.709063802562994</v>
      </c>
      <c r="F4193" s="47"/>
    </row>
    <row r="4194" spans="1:6" s="50" customFormat="1" x14ac:dyDescent="0.2">
      <c r="A4194" s="45">
        <v>42779</v>
      </c>
      <c r="B4194" s="66" t="s">
        <v>89</v>
      </c>
      <c r="C4194" s="46">
        <v>52.254197189495791</v>
      </c>
      <c r="D4194" s="46">
        <v>86.863052567299434</v>
      </c>
      <c r="E4194" s="46">
        <v>34.608855377803643</v>
      </c>
      <c r="F4194" s="47"/>
    </row>
    <row r="4195" spans="1:6" s="50" customFormat="1" x14ac:dyDescent="0.2">
      <c r="A4195" s="45">
        <v>42779</v>
      </c>
      <c r="B4195" s="66" t="s">
        <v>90</v>
      </c>
      <c r="C4195" s="46">
        <v>49.972999015479459</v>
      </c>
      <c r="D4195" s="46">
        <v>80.028034805764747</v>
      </c>
      <c r="E4195" s="46">
        <v>30.055035790285288</v>
      </c>
      <c r="F4195" s="47"/>
    </row>
    <row r="4196" spans="1:6" s="50" customFormat="1" x14ac:dyDescent="0.2">
      <c r="A4196" s="45">
        <v>42779</v>
      </c>
      <c r="B4196" s="66" t="s">
        <v>91</v>
      </c>
      <c r="C4196" s="46">
        <v>49.542677094536252</v>
      </c>
      <c r="D4196" s="46">
        <v>77.067397604962991</v>
      </c>
      <c r="E4196" s="46">
        <v>27.524720510426739</v>
      </c>
      <c r="F4196" s="47"/>
    </row>
    <row r="4197" spans="1:6" s="50" customFormat="1" x14ac:dyDescent="0.2">
      <c r="A4197" s="45">
        <v>42779</v>
      </c>
      <c r="B4197" s="66" t="s">
        <v>92</v>
      </c>
      <c r="C4197" s="46">
        <v>56.969385731582008</v>
      </c>
      <c r="D4197" s="46">
        <v>96.457328145468566</v>
      </c>
      <c r="E4197" s="46">
        <v>39.487942413886557</v>
      </c>
      <c r="F4197" s="47"/>
    </row>
    <row r="4198" spans="1:6" s="50" customFormat="1" x14ac:dyDescent="0.2">
      <c r="A4198" s="45">
        <v>42779</v>
      </c>
      <c r="B4198" s="66" t="s">
        <v>93</v>
      </c>
      <c r="C4198" s="46">
        <v>56.431542567566744</v>
      </c>
      <c r="D4198" s="46">
        <v>84.50959672350929</v>
      </c>
      <c r="E4198" s="46">
        <v>28.078054155942546</v>
      </c>
      <c r="F4198" s="47"/>
    </row>
    <row r="4199" spans="1:6" s="50" customFormat="1" x14ac:dyDescent="0.2">
      <c r="A4199" s="45">
        <v>42779</v>
      </c>
      <c r="B4199" s="66" t="s">
        <v>94</v>
      </c>
      <c r="C4199" s="46">
        <v>63.475957602165757</v>
      </c>
      <c r="D4199" s="46">
        <v>91.205466790096821</v>
      </c>
      <c r="E4199" s="46">
        <v>27.729509187931065</v>
      </c>
      <c r="F4199" s="47"/>
    </row>
    <row r="4200" spans="1:6" s="50" customFormat="1" x14ac:dyDescent="0.2">
      <c r="A4200" s="45">
        <v>42779</v>
      </c>
      <c r="B4200" s="66" t="s">
        <v>95</v>
      </c>
      <c r="C4200" s="46">
        <v>52.084204423308179</v>
      </c>
      <c r="D4200" s="46">
        <v>75.373713282770169</v>
      </c>
      <c r="E4200" s="46">
        <v>23.289508859461989</v>
      </c>
      <c r="F4200" s="47"/>
    </row>
    <row r="4201" spans="1:6" s="50" customFormat="1" x14ac:dyDescent="0.2">
      <c r="A4201" s="45">
        <v>42779</v>
      </c>
      <c r="B4201" s="66" t="s">
        <v>96</v>
      </c>
      <c r="C4201" s="46">
        <v>83.33158766481229</v>
      </c>
      <c r="D4201" s="46">
        <v>112.63342938838095</v>
      </c>
      <c r="E4201" s="46">
        <v>29.301841723568657</v>
      </c>
      <c r="F4201" s="47"/>
    </row>
    <row r="4202" spans="1:6" s="50" customFormat="1" x14ac:dyDescent="0.2">
      <c r="A4202" s="45">
        <v>42779</v>
      </c>
      <c r="B4202" s="66" t="s">
        <v>97</v>
      </c>
      <c r="C4202" s="46">
        <v>44.799727460926846</v>
      </c>
      <c r="D4202" s="46">
        <v>66.004368974640045</v>
      </c>
      <c r="E4202" s="46">
        <v>21.204641513713199</v>
      </c>
      <c r="F4202" s="47"/>
    </row>
    <row r="4203" spans="1:6" s="50" customFormat="1" x14ac:dyDescent="0.2">
      <c r="A4203" s="45">
        <v>42779</v>
      </c>
      <c r="B4203" s="66" t="s">
        <v>98</v>
      </c>
      <c r="C4203" s="46">
        <v>57.945393693109629</v>
      </c>
      <c r="D4203" s="46">
        <v>85.503174057867909</v>
      </c>
      <c r="E4203" s="46">
        <v>27.55778036475828</v>
      </c>
      <c r="F4203" s="47"/>
    </row>
    <row r="4204" spans="1:6" s="50" customFormat="1" x14ac:dyDescent="0.2">
      <c r="A4204" s="45">
        <v>42779</v>
      </c>
      <c r="B4204" s="66" t="s">
        <v>99</v>
      </c>
      <c r="C4204" s="46">
        <v>67.73567990187054</v>
      </c>
      <c r="D4204" s="46">
        <v>94.430544300751293</v>
      </c>
      <c r="E4204" s="46">
        <v>26.694864398880753</v>
      </c>
      <c r="F4204" s="47"/>
    </row>
    <row r="4205" spans="1:6" s="50" customFormat="1" x14ac:dyDescent="0.2">
      <c r="A4205" s="45">
        <v>42779</v>
      </c>
      <c r="B4205" s="66" t="s">
        <v>100</v>
      </c>
      <c r="C4205" s="46">
        <v>72.666249074455848</v>
      </c>
      <c r="D4205" s="46">
        <v>107.82213291060636</v>
      </c>
      <c r="E4205" s="46">
        <v>35.155883836150508</v>
      </c>
      <c r="F4205" s="47"/>
    </row>
    <row r="4206" spans="1:6" s="50" customFormat="1" x14ac:dyDescent="0.2">
      <c r="A4206" s="45">
        <v>42779</v>
      </c>
      <c r="B4206" s="66" t="s">
        <v>101</v>
      </c>
      <c r="C4206" s="46">
        <v>65.955428956122134</v>
      </c>
      <c r="D4206" s="46">
        <v>94.313999764127004</v>
      </c>
      <c r="E4206" s="46">
        <v>28.35857080800487</v>
      </c>
      <c r="F4206" s="47"/>
    </row>
    <row r="4207" spans="1:6" s="50" customFormat="1" x14ac:dyDescent="0.2">
      <c r="A4207" s="45">
        <v>42779</v>
      </c>
      <c r="B4207" s="66" t="s">
        <v>102</v>
      </c>
      <c r="C4207" s="46">
        <v>72.808214948925269</v>
      </c>
      <c r="D4207" s="46">
        <v>107.1468355145206</v>
      </c>
      <c r="E4207" s="46">
        <v>34.338620565595335</v>
      </c>
      <c r="F4207" s="47"/>
    </row>
    <row r="4208" spans="1:6" s="50" customFormat="1" x14ac:dyDescent="0.2">
      <c r="A4208" s="45">
        <v>42779</v>
      </c>
      <c r="B4208" s="66" t="s">
        <v>103</v>
      </c>
      <c r="C4208" s="46">
        <v>65.966179163621248</v>
      </c>
      <c r="D4208" s="46">
        <v>107.81368839942635</v>
      </c>
      <c r="E4208" s="46">
        <v>41.847509235805106</v>
      </c>
      <c r="F4208" s="47"/>
    </row>
    <row r="4209" spans="1:6" s="50" customFormat="1" x14ac:dyDescent="0.2">
      <c r="A4209" s="45">
        <v>42779</v>
      </c>
      <c r="B4209" s="66" t="s">
        <v>104</v>
      </c>
      <c r="C4209" s="46">
        <v>50.527846706383016</v>
      </c>
      <c r="D4209" s="46">
        <v>79.920669314710707</v>
      </c>
      <c r="E4209" s="46">
        <v>29.392822608327691</v>
      </c>
      <c r="F4209" s="47"/>
    </row>
    <row r="4210" spans="1:6" s="50" customFormat="1" x14ac:dyDescent="0.2">
      <c r="A4210" s="45">
        <v>42779</v>
      </c>
      <c r="B4210" s="66" t="s">
        <v>105</v>
      </c>
      <c r="C4210" s="46">
        <v>48.939455614750464</v>
      </c>
      <c r="D4210" s="46">
        <v>88.724023485112369</v>
      </c>
      <c r="E4210" s="46">
        <v>39.784567870361904</v>
      </c>
      <c r="F4210" s="47"/>
    </row>
    <row r="4211" spans="1:6" s="50" customFormat="1" x14ac:dyDescent="0.2">
      <c r="A4211" s="45">
        <v>42779</v>
      </c>
      <c r="B4211" s="66" t="s">
        <v>106</v>
      </c>
      <c r="C4211" s="46">
        <v>44.306582630948078</v>
      </c>
      <c r="D4211" s="46">
        <v>67.383857411721692</v>
      </c>
      <c r="E4211" s="46">
        <v>23.077274780773614</v>
      </c>
      <c r="F4211" s="47"/>
    </row>
    <row r="4212" spans="1:6" s="50" customFormat="1" x14ac:dyDescent="0.2">
      <c r="A4212" s="45">
        <v>42779</v>
      </c>
      <c r="B4212" s="66" t="s">
        <v>107</v>
      </c>
      <c r="C4212" s="46">
        <v>48.592337728806086</v>
      </c>
      <c r="D4212" s="46">
        <v>74.903716748608986</v>
      </c>
      <c r="E4212" s="46">
        <v>26.311379019802899</v>
      </c>
      <c r="F4212" s="47"/>
    </row>
    <row r="4213" spans="1:6" s="50" customFormat="1" x14ac:dyDescent="0.2">
      <c r="A4213" s="45">
        <v>42779</v>
      </c>
      <c r="B4213" s="66" t="s">
        <v>108</v>
      </c>
      <c r="C4213" s="46">
        <v>33.668097492809864</v>
      </c>
      <c r="D4213" s="46">
        <v>60.115581963923255</v>
      </c>
      <c r="E4213" s="46">
        <v>26.447484471113391</v>
      </c>
      <c r="F4213" s="47"/>
    </row>
    <row r="4214" spans="1:6" s="50" customFormat="1" x14ac:dyDescent="0.2">
      <c r="A4214" s="45">
        <v>42779</v>
      </c>
      <c r="B4214" s="66" t="s">
        <v>109</v>
      </c>
      <c r="C4214" s="46">
        <v>43.577109133276956</v>
      </c>
      <c r="D4214" s="46">
        <v>81.907712984230542</v>
      </c>
      <c r="E4214" s="46">
        <v>38.330603850953587</v>
      </c>
      <c r="F4214" s="47"/>
    </row>
    <row r="4215" spans="1:6" s="50" customFormat="1" x14ac:dyDescent="0.2">
      <c r="A4215" s="45">
        <v>42779</v>
      </c>
      <c r="B4215" s="66" t="s">
        <v>110</v>
      </c>
      <c r="C4215" s="46">
        <v>37.368526488386138</v>
      </c>
      <c r="D4215" s="46">
        <v>56.229180962431883</v>
      </c>
      <c r="E4215" s="46">
        <v>18.860654474045745</v>
      </c>
      <c r="F4215" s="47"/>
    </row>
    <row r="4216" spans="1:6" s="50" customFormat="1" x14ac:dyDescent="0.2">
      <c r="A4216" s="45">
        <v>42779</v>
      </c>
      <c r="B4216" s="66" t="s">
        <v>111</v>
      </c>
      <c r="C4216" s="46">
        <v>21.883671375481416</v>
      </c>
      <c r="D4216" s="46">
        <v>48.874257070280017</v>
      </c>
      <c r="E4216" s="46">
        <v>26.9905856947986</v>
      </c>
      <c r="F4216" s="47"/>
    </row>
    <row r="4217" spans="1:6" s="50" customFormat="1" x14ac:dyDescent="0.2">
      <c r="A4217" s="45">
        <v>42779</v>
      </c>
      <c r="B4217" s="66" t="s">
        <v>112</v>
      </c>
      <c r="C4217" s="46">
        <v>20.510533773792968</v>
      </c>
      <c r="D4217" s="46">
        <v>49.296992939698328</v>
      </c>
      <c r="E4217" s="46">
        <v>28.786459165905359</v>
      </c>
      <c r="F4217" s="47"/>
    </row>
    <row r="4218" spans="1:6" s="50" customFormat="1" x14ac:dyDescent="0.2">
      <c r="A4218" s="45">
        <v>42779</v>
      </c>
      <c r="B4218" s="66" t="s">
        <v>113</v>
      </c>
      <c r="C4218" s="46">
        <v>39.277676150194857</v>
      </c>
      <c r="D4218" s="46">
        <v>57.016988565973357</v>
      </c>
      <c r="E4218" s="46">
        <v>17.7393124157785</v>
      </c>
      <c r="F4218" s="47"/>
    </row>
    <row r="4219" spans="1:6" s="50" customFormat="1" x14ac:dyDescent="0.2">
      <c r="A4219" s="45">
        <v>42779</v>
      </c>
      <c r="B4219" s="66" t="s">
        <v>114</v>
      </c>
      <c r="C4219" s="46">
        <v>50.344214810771305</v>
      </c>
      <c r="D4219" s="46">
        <v>68.00576708528115</v>
      </c>
      <c r="E4219" s="46">
        <v>17.661552274509845</v>
      </c>
      <c r="F4219" s="47"/>
    </row>
    <row r="4220" spans="1:6" s="50" customFormat="1" x14ac:dyDescent="0.2">
      <c r="A4220" s="45">
        <v>42779</v>
      </c>
      <c r="B4220" s="66" t="s">
        <v>115</v>
      </c>
      <c r="C4220" s="46">
        <v>31.421574224235894</v>
      </c>
      <c r="D4220" s="46">
        <v>47.742260497700663</v>
      </c>
      <c r="E4220" s="46">
        <v>16.320686273464769</v>
      </c>
      <c r="F4220" s="47"/>
    </row>
    <row r="4221" spans="1:6" s="50" customFormat="1" x14ac:dyDescent="0.2">
      <c r="A4221" s="45">
        <v>42779</v>
      </c>
      <c r="B4221" s="66" t="s">
        <v>116</v>
      </c>
      <c r="C4221" s="46">
        <v>52.360859340177079</v>
      </c>
      <c r="D4221" s="46">
        <v>68.693952080967748</v>
      </c>
      <c r="E4221" s="46">
        <v>16.333092740790669</v>
      </c>
      <c r="F4221" s="47"/>
    </row>
    <row r="4222" spans="1:6" s="50" customFormat="1" x14ac:dyDescent="0.2">
      <c r="A4222" s="45">
        <v>42779</v>
      </c>
      <c r="B4222" s="66" t="s">
        <v>117</v>
      </c>
      <c r="C4222" s="46">
        <v>25.308714270528004</v>
      </c>
      <c r="D4222" s="46">
        <v>55.393302647941113</v>
      </c>
      <c r="E4222" s="46">
        <v>30.084588377413109</v>
      </c>
      <c r="F4222" s="47"/>
    </row>
    <row r="4223" spans="1:6" s="50" customFormat="1" x14ac:dyDescent="0.2">
      <c r="A4223" s="45">
        <v>42779</v>
      </c>
      <c r="B4223" s="66" t="s">
        <v>118</v>
      </c>
      <c r="C4223" s="46">
        <v>18.014389357202528</v>
      </c>
      <c r="D4223" s="46">
        <v>46.790220263742178</v>
      </c>
      <c r="E4223" s="46">
        <v>28.77583090653965</v>
      </c>
      <c r="F4223" s="47"/>
    </row>
    <row r="4224" spans="1:6" s="50" customFormat="1" x14ac:dyDescent="0.2">
      <c r="A4224" s="45">
        <v>42779</v>
      </c>
      <c r="B4224" s="66" t="s">
        <v>119</v>
      </c>
      <c r="C4224" s="46">
        <v>12.415371757481665</v>
      </c>
      <c r="D4224" s="46">
        <v>38.611521856457557</v>
      </c>
      <c r="E4224" s="46">
        <v>26.196150098975892</v>
      </c>
      <c r="F4224" s="47"/>
    </row>
    <row r="4225" spans="1:6" s="50" customFormat="1" x14ac:dyDescent="0.2">
      <c r="A4225" s="45">
        <v>42779</v>
      </c>
      <c r="B4225" s="66" t="s">
        <v>120</v>
      </c>
      <c r="C4225" s="46">
        <v>29.068420773024862</v>
      </c>
      <c r="D4225" s="46">
        <v>55.098909403798949</v>
      </c>
      <c r="E4225" s="46">
        <v>26.030488630774087</v>
      </c>
      <c r="F4225" s="47"/>
    </row>
    <row r="4226" spans="1:6" s="50" customFormat="1" x14ac:dyDescent="0.2">
      <c r="A4226" s="45">
        <v>42779</v>
      </c>
      <c r="B4226" s="66" t="s">
        <v>121</v>
      </c>
      <c r="C4226" s="46">
        <v>26.441877360294125</v>
      </c>
      <c r="D4226" s="46">
        <v>41.35378054648114</v>
      </c>
      <c r="E4226" s="46">
        <v>14.911903186187015</v>
      </c>
      <c r="F4226" s="47"/>
    </row>
    <row r="4227" spans="1:6" s="50" customFormat="1" x14ac:dyDescent="0.2">
      <c r="A4227" s="45">
        <v>42779</v>
      </c>
      <c r="B4227" s="66" t="s">
        <v>122</v>
      </c>
      <c r="C4227" s="46">
        <v>42.951249109832922</v>
      </c>
      <c r="D4227" s="46">
        <v>61.644192659725903</v>
      </c>
      <c r="E4227" s="46">
        <v>18.692943549892981</v>
      </c>
      <c r="F4227" s="47"/>
    </row>
    <row r="4228" spans="1:6" s="50" customFormat="1" x14ac:dyDescent="0.2">
      <c r="A4228" s="45">
        <v>42779</v>
      </c>
      <c r="B4228" s="66" t="s">
        <v>123</v>
      </c>
      <c r="C4228" s="46">
        <v>23.409294031508416</v>
      </c>
      <c r="D4228" s="46">
        <v>42.478276131938493</v>
      </c>
      <c r="E4228" s="46">
        <v>19.068982100430077</v>
      </c>
      <c r="F4228" s="47"/>
    </row>
    <row r="4229" spans="1:6" s="50" customFormat="1" x14ac:dyDescent="0.2">
      <c r="A4229" s="45">
        <v>42779</v>
      </c>
      <c r="B4229" s="66" t="s">
        <v>124</v>
      </c>
      <c r="C4229" s="46">
        <v>24.07757279436397</v>
      </c>
      <c r="D4229" s="46">
        <v>41.317075832877855</v>
      </c>
      <c r="E4229" s="46">
        <v>17.239503038513885</v>
      </c>
      <c r="F4229" s="47"/>
    </row>
    <row r="4230" spans="1:6" s="50" customFormat="1" x14ac:dyDescent="0.2">
      <c r="A4230" s="45">
        <v>42779</v>
      </c>
      <c r="B4230" s="66" t="s">
        <v>125</v>
      </c>
      <c r="C4230" s="46">
        <v>38.043893143295854</v>
      </c>
      <c r="D4230" s="46">
        <v>63.636004360178731</v>
      </c>
      <c r="E4230" s="46">
        <v>25.592111216882877</v>
      </c>
      <c r="F4230" s="47"/>
    </row>
    <row r="4231" spans="1:6" s="50" customFormat="1" x14ac:dyDescent="0.2">
      <c r="A4231" s="45">
        <v>42779</v>
      </c>
      <c r="B4231" s="66" t="s">
        <v>126</v>
      </c>
      <c r="C4231" s="46">
        <v>37.780933761580279</v>
      </c>
      <c r="D4231" s="46">
        <v>47.973935991661094</v>
      </c>
      <c r="E4231" s="46">
        <v>10.193002230080815</v>
      </c>
      <c r="F4231" s="47"/>
    </row>
    <row r="4232" spans="1:6" s="50" customFormat="1" x14ac:dyDescent="0.2">
      <c r="A4232" s="45">
        <v>42779</v>
      </c>
      <c r="B4232" s="66" t="s">
        <v>127</v>
      </c>
      <c r="C4232" s="46">
        <v>23.062276695334031</v>
      </c>
      <c r="D4232" s="46">
        <v>36.774223418843157</v>
      </c>
      <c r="E4232" s="46">
        <v>13.711946723509126</v>
      </c>
      <c r="F4232" s="47"/>
    </row>
    <row r="4233" spans="1:6" s="50" customFormat="1" x14ac:dyDescent="0.2">
      <c r="A4233" s="45">
        <v>42779</v>
      </c>
      <c r="B4233" s="66" t="s">
        <v>128</v>
      </c>
      <c r="C4233" s="46">
        <v>9.8001855111400538</v>
      </c>
      <c r="D4233" s="46">
        <v>21.794041650320704</v>
      </c>
      <c r="E4233" s="46">
        <v>11.99385613918065</v>
      </c>
      <c r="F4233" s="47"/>
    </row>
    <row r="4234" spans="1:6" s="50" customFormat="1" x14ac:dyDescent="0.2">
      <c r="A4234" s="45">
        <v>42780</v>
      </c>
      <c r="B4234" s="66">
        <v>0</v>
      </c>
      <c r="C4234" s="46">
        <v>17.642562183674919</v>
      </c>
      <c r="D4234" s="46">
        <v>35.946960662049399</v>
      </c>
      <c r="E4234" s="46">
        <v>18.30439847837448</v>
      </c>
      <c r="F4234" s="47"/>
    </row>
    <row r="4235" spans="1:6" s="50" customFormat="1" x14ac:dyDescent="0.2">
      <c r="A4235" s="45">
        <v>42780</v>
      </c>
      <c r="B4235" s="66" t="s">
        <v>34</v>
      </c>
      <c r="C4235" s="46">
        <v>54.22830659345351</v>
      </c>
      <c r="D4235" s="46">
        <v>74.423767151287223</v>
      </c>
      <c r="E4235" s="46">
        <v>20.195460557833712</v>
      </c>
      <c r="F4235" s="47"/>
    </row>
    <row r="4236" spans="1:6" s="50" customFormat="1" x14ac:dyDescent="0.2">
      <c r="A4236" s="45">
        <v>42780</v>
      </c>
      <c r="B4236" s="66" t="s">
        <v>35</v>
      </c>
      <c r="C4236" s="46">
        <v>32.20485398641766</v>
      </c>
      <c r="D4236" s="46">
        <v>51.614595452066453</v>
      </c>
      <c r="E4236" s="46">
        <v>19.409741465648793</v>
      </c>
      <c r="F4236" s="47"/>
    </row>
    <row r="4237" spans="1:6" s="50" customFormat="1" x14ac:dyDescent="0.2">
      <c r="A4237" s="45">
        <v>42780</v>
      </c>
      <c r="B4237" s="66" t="s">
        <v>36</v>
      </c>
      <c r="C4237" s="46">
        <v>21.795972205957639</v>
      </c>
      <c r="D4237" s="46">
        <v>36.892096094871874</v>
      </c>
      <c r="E4237" s="46">
        <v>15.096123888914235</v>
      </c>
      <c r="F4237" s="47"/>
    </row>
    <row r="4238" spans="1:6" s="50" customFormat="1" x14ac:dyDescent="0.2">
      <c r="A4238" s="45">
        <v>42780</v>
      </c>
      <c r="B4238" s="66" t="s">
        <v>37</v>
      </c>
      <c r="C4238" s="46">
        <v>33.708253216466403</v>
      </c>
      <c r="D4238" s="46">
        <v>54.344161753685604</v>
      </c>
      <c r="E4238" s="46">
        <v>20.635908537219201</v>
      </c>
      <c r="F4238" s="47"/>
    </row>
    <row r="4239" spans="1:6" s="50" customFormat="1" x14ac:dyDescent="0.2">
      <c r="A4239" s="45">
        <v>42780</v>
      </c>
      <c r="B4239" s="66" t="s">
        <v>38</v>
      </c>
      <c r="C4239" s="46">
        <v>22.416263666871728</v>
      </c>
      <c r="D4239" s="46">
        <v>33.522323387412243</v>
      </c>
      <c r="E4239" s="46">
        <v>11.106059720540514</v>
      </c>
      <c r="F4239" s="47"/>
    </row>
    <row r="4240" spans="1:6" s="50" customFormat="1" x14ac:dyDescent="0.2">
      <c r="A4240" s="45">
        <v>42780</v>
      </c>
      <c r="B4240" s="66" t="s">
        <v>39</v>
      </c>
      <c r="C4240" s="46">
        <v>15.707953632517974</v>
      </c>
      <c r="D4240" s="46">
        <v>27.165085172101588</v>
      </c>
      <c r="E4240" s="46">
        <v>11.457131539583614</v>
      </c>
      <c r="F4240" s="47"/>
    </row>
    <row r="4241" spans="1:6" s="50" customFormat="1" x14ac:dyDescent="0.2">
      <c r="A4241" s="45">
        <v>42780</v>
      </c>
      <c r="B4241" s="66" t="s">
        <v>40</v>
      </c>
      <c r="C4241" s="46">
        <v>27.799007637868499</v>
      </c>
      <c r="D4241" s="46">
        <v>39.319206675543441</v>
      </c>
      <c r="E4241" s="46">
        <v>11.520199037674942</v>
      </c>
      <c r="F4241" s="47"/>
    </row>
    <row r="4242" spans="1:6" s="50" customFormat="1" x14ac:dyDescent="0.2">
      <c r="A4242" s="45">
        <v>42780</v>
      </c>
      <c r="B4242" s="66" t="s">
        <v>41</v>
      </c>
      <c r="C4242" s="46">
        <v>15.409272292830051</v>
      </c>
      <c r="D4242" s="46">
        <v>27.163665515149589</v>
      </c>
      <c r="E4242" s="46">
        <v>11.754393222319537</v>
      </c>
      <c r="F4242" s="47"/>
    </row>
    <row r="4243" spans="1:6" s="50" customFormat="1" x14ac:dyDescent="0.2">
      <c r="A4243" s="45">
        <v>42780</v>
      </c>
      <c r="B4243" s="66" t="s">
        <v>42</v>
      </c>
      <c r="C4243" s="46">
        <v>3.5449361681927507</v>
      </c>
      <c r="D4243" s="46">
        <v>15.019910225759164</v>
      </c>
      <c r="E4243" s="46">
        <v>11.474974057566413</v>
      </c>
      <c r="F4243" s="47"/>
    </row>
    <row r="4244" spans="1:6" s="50" customFormat="1" x14ac:dyDescent="0.2">
      <c r="A4244" s="45">
        <v>42780</v>
      </c>
      <c r="B4244" s="66" t="s">
        <v>43</v>
      </c>
      <c r="C4244" s="46">
        <v>10.014055957299169</v>
      </c>
      <c r="D4244" s="46">
        <v>21.988484742350426</v>
      </c>
      <c r="E4244" s="46">
        <v>11.974428785051257</v>
      </c>
      <c r="F4244" s="47"/>
    </row>
    <row r="4245" spans="1:6" s="50" customFormat="1" x14ac:dyDescent="0.2">
      <c r="A4245" s="45">
        <v>42780</v>
      </c>
      <c r="B4245" s="66" t="s">
        <v>44</v>
      </c>
      <c r="C4245" s="46">
        <v>32.619985792351777</v>
      </c>
      <c r="D4245" s="46">
        <v>59.898099980157781</v>
      </c>
      <c r="E4245" s="46">
        <v>27.278114187806004</v>
      </c>
      <c r="F4245" s="47"/>
    </row>
    <row r="4246" spans="1:6" s="50" customFormat="1" x14ac:dyDescent="0.2">
      <c r="A4246" s="45">
        <v>42780</v>
      </c>
      <c r="B4246" s="66" t="s">
        <v>45</v>
      </c>
      <c r="C4246" s="46">
        <v>22.176138653259397</v>
      </c>
      <c r="D4246" s="46">
        <v>37.00606821097459</v>
      </c>
      <c r="E4246" s="46">
        <v>14.829929557715193</v>
      </c>
      <c r="F4246" s="47"/>
    </row>
    <row r="4247" spans="1:6" s="50" customFormat="1" x14ac:dyDescent="0.2">
      <c r="A4247" s="45">
        <v>42780</v>
      </c>
      <c r="B4247" s="66" t="s">
        <v>46</v>
      </c>
      <c r="C4247" s="46">
        <v>22.378840113969392</v>
      </c>
      <c r="D4247" s="46">
        <v>51.29872554643385</v>
      </c>
      <c r="E4247" s="46">
        <v>28.919885432464458</v>
      </c>
      <c r="F4247" s="47"/>
    </row>
    <row r="4248" spans="1:6" s="50" customFormat="1" x14ac:dyDescent="0.2">
      <c r="A4248" s="45">
        <v>42780</v>
      </c>
      <c r="B4248" s="66" t="s">
        <v>47</v>
      </c>
      <c r="C4248" s="46">
        <v>14.871351078939794</v>
      </c>
      <c r="D4248" s="46">
        <v>25.765758835739931</v>
      </c>
      <c r="E4248" s="46">
        <v>10.894407756800137</v>
      </c>
      <c r="F4248" s="47"/>
    </row>
    <row r="4249" spans="1:6" s="50" customFormat="1" x14ac:dyDescent="0.2">
      <c r="A4249" s="45">
        <v>42780</v>
      </c>
      <c r="B4249" s="66" t="s">
        <v>48</v>
      </c>
      <c r="C4249" s="46">
        <v>24.061294825579893</v>
      </c>
      <c r="D4249" s="46">
        <v>42.365783054231045</v>
      </c>
      <c r="E4249" s="46">
        <v>18.304488228651152</v>
      </c>
      <c r="F4249" s="47"/>
    </row>
    <row r="4250" spans="1:6" s="50" customFormat="1" x14ac:dyDescent="0.2">
      <c r="A4250" s="45">
        <v>42780</v>
      </c>
      <c r="B4250" s="66" t="s">
        <v>49</v>
      </c>
      <c r="C4250" s="46">
        <v>41.331107340032212</v>
      </c>
      <c r="D4250" s="46">
        <v>54.761917730140333</v>
      </c>
      <c r="E4250" s="46">
        <v>13.430810390108121</v>
      </c>
      <c r="F4250" s="47"/>
    </row>
    <row r="4251" spans="1:6" s="50" customFormat="1" x14ac:dyDescent="0.2">
      <c r="A4251" s="45">
        <v>42780</v>
      </c>
      <c r="B4251" s="66" t="s">
        <v>50</v>
      </c>
      <c r="C4251" s="46">
        <v>39.97015014251788</v>
      </c>
      <c r="D4251" s="46">
        <v>59.911004480436638</v>
      </c>
      <c r="E4251" s="46">
        <v>19.940854337918758</v>
      </c>
      <c r="F4251" s="47"/>
    </row>
    <row r="4252" spans="1:6" s="50" customFormat="1" x14ac:dyDescent="0.2">
      <c r="A4252" s="45">
        <v>42780</v>
      </c>
      <c r="B4252" s="66" t="s">
        <v>51</v>
      </c>
      <c r="C4252" s="46">
        <v>38.239237353650907</v>
      </c>
      <c r="D4252" s="46">
        <v>68.827851428746015</v>
      </c>
      <c r="E4252" s="46">
        <v>30.588614075095109</v>
      </c>
      <c r="F4252" s="47"/>
    </row>
    <row r="4253" spans="1:6" s="50" customFormat="1" x14ac:dyDescent="0.2">
      <c r="A4253" s="45">
        <v>42780</v>
      </c>
      <c r="B4253" s="66" t="s">
        <v>52</v>
      </c>
      <c r="C4253" s="46">
        <v>32.486349933326515</v>
      </c>
      <c r="D4253" s="46">
        <v>46.028955341749253</v>
      </c>
      <c r="E4253" s="46">
        <v>13.542605408422737</v>
      </c>
      <c r="F4253" s="47"/>
    </row>
    <row r="4254" spans="1:6" s="50" customFormat="1" x14ac:dyDescent="0.2">
      <c r="A4254" s="45">
        <v>42780</v>
      </c>
      <c r="B4254" s="66" t="s">
        <v>53</v>
      </c>
      <c r="C4254" s="46">
        <v>40.935773385271361</v>
      </c>
      <c r="D4254" s="46">
        <v>59.661063141641193</v>
      </c>
      <c r="E4254" s="46">
        <v>18.725289756369833</v>
      </c>
      <c r="F4254" s="47"/>
    </row>
    <row r="4255" spans="1:6" s="50" customFormat="1" x14ac:dyDescent="0.2">
      <c r="A4255" s="45">
        <v>42780</v>
      </c>
      <c r="B4255" s="66" t="s">
        <v>54</v>
      </c>
      <c r="C4255" s="46">
        <v>91.179733977454006</v>
      </c>
      <c r="D4255" s="46">
        <v>114.14673337783523</v>
      </c>
      <c r="E4255" s="46">
        <v>22.966999400381226</v>
      </c>
      <c r="F4255" s="47"/>
    </row>
    <row r="4256" spans="1:6" s="50" customFormat="1" x14ac:dyDescent="0.2">
      <c r="A4256" s="45">
        <v>42780</v>
      </c>
      <c r="B4256" s="66" t="s">
        <v>55</v>
      </c>
      <c r="C4256" s="46">
        <v>76.141551744366566</v>
      </c>
      <c r="D4256" s="46">
        <v>106.89829668271624</v>
      </c>
      <c r="E4256" s="46">
        <v>30.756744938349669</v>
      </c>
      <c r="F4256" s="47"/>
    </row>
    <row r="4257" spans="1:6" s="50" customFormat="1" x14ac:dyDescent="0.2">
      <c r="A4257" s="45">
        <v>42780</v>
      </c>
      <c r="B4257" s="66" t="s">
        <v>56</v>
      </c>
      <c r="C4257" s="46">
        <v>53.358276958047192</v>
      </c>
      <c r="D4257" s="46">
        <v>77.580051680027367</v>
      </c>
      <c r="E4257" s="46">
        <v>24.221774721980175</v>
      </c>
      <c r="F4257" s="47"/>
    </row>
    <row r="4258" spans="1:6" s="50" customFormat="1" x14ac:dyDescent="0.2">
      <c r="A4258" s="45">
        <v>42780</v>
      </c>
      <c r="B4258" s="66" t="s">
        <v>57</v>
      </c>
      <c r="C4258" s="46">
        <v>54.408004985184498</v>
      </c>
      <c r="D4258" s="46">
        <v>86.272112450242176</v>
      </c>
      <c r="E4258" s="46">
        <v>31.864107465057678</v>
      </c>
      <c r="F4258" s="47"/>
    </row>
    <row r="4259" spans="1:6" s="50" customFormat="1" x14ac:dyDescent="0.2">
      <c r="A4259" s="45">
        <v>42780</v>
      </c>
      <c r="B4259" s="66" t="s">
        <v>58</v>
      </c>
      <c r="C4259" s="46">
        <v>63.155201814547276</v>
      </c>
      <c r="D4259" s="46">
        <v>100.2023275431887</v>
      </c>
      <c r="E4259" s="46">
        <v>37.047125728641426</v>
      </c>
      <c r="F4259" s="47"/>
    </row>
    <row r="4260" spans="1:6" s="50" customFormat="1" x14ac:dyDescent="0.2">
      <c r="A4260" s="45">
        <v>42780</v>
      </c>
      <c r="B4260" s="66" t="s">
        <v>59</v>
      </c>
      <c r="C4260" s="46">
        <v>106.09309890535033</v>
      </c>
      <c r="D4260" s="46">
        <v>141.10437180159391</v>
      </c>
      <c r="E4260" s="46">
        <v>35.011272896243582</v>
      </c>
      <c r="F4260" s="47"/>
    </row>
    <row r="4261" spans="1:6" s="50" customFormat="1" x14ac:dyDescent="0.2">
      <c r="A4261" s="45">
        <v>42780</v>
      </c>
      <c r="B4261" s="66" t="s">
        <v>60</v>
      </c>
      <c r="C4261" s="46">
        <v>88.788024227430654</v>
      </c>
      <c r="D4261" s="46">
        <v>116.91517871115252</v>
      </c>
      <c r="E4261" s="46">
        <v>28.127154483721867</v>
      </c>
      <c r="F4261" s="47"/>
    </row>
    <row r="4262" spans="1:6" s="50" customFormat="1" x14ac:dyDescent="0.2">
      <c r="A4262" s="45">
        <v>42780</v>
      </c>
      <c r="B4262" s="66" t="s">
        <v>61</v>
      </c>
      <c r="C4262" s="46">
        <v>113.72879540368523</v>
      </c>
      <c r="D4262" s="46">
        <v>159.04060831450494</v>
      </c>
      <c r="E4262" s="46">
        <v>45.311812910819711</v>
      </c>
      <c r="F4262" s="47"/>
    </row>
    <row r="4263" spans="1:6" s="50" customFormat="1" x14ac:dyDescent="0.2">
      <c r="A4263" s="45">
        <v>42780</v>
      </c>
      <c r="B4263" s="66" t="s">
        <v>62</v>
      </c>
      <c r="C4263" s="46">
        <v>101.0780910025712</v>
      </c>
      <c r="D4263" s="46">
        <v>139.64447936696811</v>
      </c>
      <c r="E4263" s="46">
        <v>38.566388364396914</v>
      </c>
      <c r="F4263" s="47"/>
    </row>
    <row r="4264" spans="1:6" s="50" customFormat="1" x14ac:dyDescent="0.2">
      <c r="A4264" s="45">
        <v>42780</v>
      </c>
      <c r="B4264" s="66" t="s">
        <v>63</v>
      </c>
      <c r="C4264" s="46">
        <v>155.97151495665952</v>
      </c>
      <c r="D4264" s="46">
        <v>190.68272714666392</v>
      </c>
      <c r="E4264" s="46">
        <v>34.711212190004403</v>
      </c>
      <c r="F4264" s="47"/>
    </row>
    <row r="4265" spans="1:6" s="50" customFormat="1" x14ac:dyDescent="0.2">
      <c r="A4265" s="45">
        <v>42780</v>
      </c>
      <c r="B4265" s="66" t="s">
        <v>64</v>
      </c>
      <c r="C4265" s="46">
        <v>188.66774338109019</v>
      </c>
      <c r="D4265" s="46">
        <v>234.02878845001359</v>
      </c>
      <c r="E4265" s="46">
        <v>45.361045068923403</v>
      </c>
      <c r="F4265" s="47"/>
    </row>
    <row r="4266" spans="1:6" s="50" customFormat="1" x14ac:dyDescent="0.2">
      <c r="A4266" s="45">
        <v>42780</v>
      </c>
      <c r="B4266" s="66" t="s">
        <v>65</v>
      </c>
      <c r="C4266" s="46">
        <v>124.10669387081708</v>
      </c>
      <c r="D4266" s="46">
        <v>172.17382094013144</v>
      </c>
      <c r="E4266" s="46">
        <v>48.067127069314353</v>
      </c>
      <c r="F4266" s="47"/>
    </row>
    <row r="4267" spans="1:6" s="50" customFormat="1" x14ac:dyDescent="0.2">
      <c r="A4267" s="45">
        <v>42780</v>
      </c>
      <c r="B4267" s="66" t="s">
        <v>66</v>
      </c>
      <c r="C4267" s="46">
        <v>204.29686839528352</v>
      </c>
      <c r="D4267" s="46">
        <v>252.51500112546609</v>
      </c>
      <c r="E4267" s="46">
        <v>48.21813273018256</v>
      </c>
      <c r="F4267" s="47"/>
    </row>
    <row r="4268" spans="1:6" s="50" customFormat="1" x14ac:dyDescent="0.2">
      <c r="A4268" s="45">
        <v>42780</v>
      </c>
      <c r="B4268" s="66" t="s">
        <v>67</v>
      </c>
      <c r="C4268" s="46">
        <v>146.77738386113947</v>
      </c>
      <c r="D4268" s="46">
        <v>186.31687634573652</v>
      </c>
      <c r="E4268" s="46">
        <v>39.539492484597048</v>
      </c>
      <c r="F4268" s="47"/>
    </row>
    <row r="4269" spans="1:6" s="50" customFormat="1" x14ac:dyDescent="0.2">
      <c r="A4269" s="45">
        <v>42780</v>
      </c>
      <c r="B4269" s="66" t="s">
        <v>68</v>
      </c>
      <c r="C4269" s="46">
        <v>126.84792802116404</v>
      </c>
      <c r="D4269" s="46">
        <v>188.87490865342525</v>
      </c>
      <c r="E4269" s="46">
        <v>62.026980632261214</v>
      </c>
      <c r="F4269" s="47"/>
    </row>
    <row r="4270" spans="1:6" s="50" customFormat="1" x14ac:dyDescent="0.2">
      <c r="A4270" s="45">
        <v>42780</v>
      </c>
      <c r="B4270" s="66" t="s">
        <v>69</v>
      </c>
      <c r="C4270" s="46">
        <v>156.08240170485078</v>
      </c>
      <c r="D4270" s="46">
        <v>200.56987919572592</v>
      </c>
      <c r="E4270" s="46">
        <v>44.487477490875136</v>
      </c>
      <c r="F4270" s="47"/>
    </row>
    <row r="4271" spans="1:6" s="50" customFormat="1" x14ac:dyDescent="0.2">
      <c r="A4271" s="45">
        <v>42780</v>
      </c>
      <c r="B4271" s="66" t="s">
        <v>70</v>
      </c>
      <c r="C4271" s="46">
        <v>138.06246908953406</v>
      </c>
      <c r="D4271" s="46">
        <v>177.38827643283312</v>
      </c>
      <c r="E4271" s="46">
        <v>39.325807343299061</v>
      </c>
      <c r="F4271" s="47"/>
    </row>
    <row r="4272" spans="1:6" s="50" customFormat="1" x14ac:dyDescent="0.2">
      <c r="A4272" s="45">
        <v>42780</v>
      </c>
      <c r="B4272" s="66" t="s">
        <v>71</v>
      </c>
      <c r="C4272" s="46">
        <v>134.72007031583132</v>
      </c>
      <c r="D4272" s="46">
        <v>166.35287108652824</v>
      </c>
      <c r="E4272" s="46">
        <v>31.632800770696917</v>
      </c>
      <c r="F4272" s="47"/>
    </row>
    <row r="4273" spans="1:6" s="50" customFormat="1" x14ac:dyDescent="0.2">
      <c r="A4273" s="45">
        <v>42780</v>
      </c>
      <c r="B4273" s="66" t="s">
        <v>72</v>
      </c>
      <c r="C4273" s="46">
        <v>80.902908428713488</v>
      </c>
      <c r="D4273" s="46">
        <v>113.8701862508466</v>
      </c>
      <c r="E4273" s="46">
        <v>32.967277822133113</v>
      </c>
      <c r="F4273" s="47"/>
    </row>
    <row r="4274" spans="1:6" s="50" customFormat="1" x14ac:dyDescent="0.2">
      <c r="A4274" s="45">
        <v>42780</v>
      </c>
      <c r="B4274" s="66" t="s">
        <v>73</v>
      </c>
      <c r="C4274" s="46">
        <v>111.9266127715178</v>
      </c>
      <c r="D4274" s="46">
        <v>144.39520731148264</v>
      </c>
      <c r="E4274" s="46">
        <v>32.46859453996484</v>
      </c>
      <c r="F4274" s="47"/>
    </row>
    <row r="4275" spans="1:6" s="50" customFormat="1" x14ac:dyDescent="0.2">
      <c r="A4275" s="45">
        <v>42780</v>
      </c>
      <c r="B4275" s="66" t="s">
        <v>74</v>
      </c>
      <c r="C4275" s="46">
        <v>98.799999208089062</v>
      </c>
      <c r="D4275" s="46">
        <v>137.48381613503653</v>
      </c>
      <c r="E4275" s="46">
        <v>38.683816926947472</v>
      </c>
      <c r="F4275" s="47"/>
    </row>
    <row r="4276" spans="1:6" s="50" customFormat="1" x14ac:dyDescent="0.2">
      <c r="A4276" s="45">
        <v>42780</v>
      </c>
      <c r="B4276" s="66" t="s">
        <v>75</v>
      </c>
      <c r="C4276" s="46">
        <v>92.236365155174695</v>
      </c>
      <c r="D4276" s="46">
        <v>121.32573742547417</v>
      </c>
      <c r="E4276" s="46">
        <v>29.089372270299478</v>
      </c>
      <c r="F4276" s="47"/>
    </row>
    <row r="4277" spans="1:6" s="50" customFormat="1" x14ac:dyDescent="0.2">
      <c r="A4277" s="45">
        <v>42780</v>
      </c>
      <c r="B4277" s="66" t="s">
        <v>76</v>
      </c>
      <c r="C4277" s="46">
        <v>104.52564927846525</v>
      </c>
      <c r="D4277" s="46">
        <v>171.34444784662136</v>
      </c>
      <c r="E4277" s="46">
        <v>66.818798568156112</v>
      </c>
      <c r="F4277" s="47"/>
    </row>
    <row r="4278" spans="1:6" s="50" customFormat="1" x14ac:dyDescent="0.2">
      <c r="A4278" s="45">
        <v>42780</v>
      </c>
      <c r="B4278" s="66" t="s">
        <v>77</v>
      </c>
      <c r="C4278" s="46">
        <v>153.68472786782749</v>
      </c>
      <c r="D4278" s="46">
        <v>193.6208461298998</v>
      </c>
      <c r="E4278" s="46">
        <v>39.936118262072313</v>
      </c>
      <c r="F4278" s="47"/>
    </row>
    <row r="4279" spans="1:6" s="50" customFormat="1" x14ac:dyDescent="0.2">
      <c r="A4279" s="45">
        <v>42780</v>
      </c>
      <c r="B4279" s="66" t="s">
        <v>78</v>
      </c>
      <c r="C4279" s="46">
        <v>75.493361818658528</v>
      </c>
      <c r="D4279" s="46">
        <v>113.62951518377801</v>
      </c>
      <c r="E4279" s="46">
        <v>38.136153365119483</v>
      </c>
      <c r="F4279" s="47"/>
    </row>
    <row r="4280" spans="1:6" s="50" customFormat="1" x14ac:dyDescent="0.2">
      <c r="A4280" s="45">
        <v>42780</v>
      </c>
      <c r="B4280" s="66" t="s">
        <v>79</v>
      </c>
      <c r="C4280" s="46">
        <v>78.773933599730711</v>
      </c>
      <c r="D4280" s="46">
        <v>124.20940729418575</v>
      </c>
      <c r="E4280" s="46">
        <v>45.435473694455041</v>
      </c>
      <c r="F4280" s="47"/>
    </row>
    <row r="4281" spans="1:6" s="50" customFormat="1" x14ac:dyDescent="0.2">
      <c r="A4281" s="45">
        <v>42780</v>
      </c>
      <c r="B4281" s="66" t="s">
        <v>80</v>
      </c>
      <c r="C4281" s="46">
        <v>112.51613020042372</v>
      </c>
      <c r="D4281" s="46">
        <v>151.27530309452877</v>
      </c>
      <c r="E4281" s="46">
        <v>38.759172894105049</v>
      </c>
      <c r="F4281" s="47"/>
    </row>
    <row r="4282" spans="1:6" s="50" customFormat="1" x14ac:dyDescent="0.2">
      <c r="A4282" s="45">
        <v>42780</v>
      </c>
      <c r="B4282" s="66" t="s">
        <v>81</v>
      </c>
      <c r="C4282" s="46">
        <v>73.737371239143329</v>
      </c>
      <c r="D4282" s="46">
        <v>109.83324533187206</v>
      </c>
      <c r="E4282" s="46">
        <v>36.095874092728735</v>
      </c>
      <c r="F4282" s="47"/>
    </row>
    <row r="4283" spans="1:6" s="50" customFormat="1" x14ac:dyDescent="0.2">
      <c r="A4283" s="45">
        <v>42780</v>
      </c>
      <c r="B4283" s="66" t="s">
        <v>82</v>
      </c>
      <c r="C4283" s="46">
        <v>72.352651256805757</v>
      </c>
      <c r="D4283" s="46">
        <v>140.57396525087671</v>
      </c>
      <c r="E4283" s="46">
        <v>68.221313994070954</v>
      </c>
      <c r="F4283" s="47"/>
    </row>
    <row r="4284" spans="1:6" s="50" customFormat="1" x14ac:dyDescent="0.2">
      <c r="A4284" s="45">
        <v>42780</v>
      </c>
      <c r="B4284" s="66" t="s">
        <v>83</v>
      </c>
      <c r="C4284" s="46">
        <v>81.276684259905323</v>
      </c>
      <c r="D4284" s="46">
        <v>114.8399103179452</v>
      </c>
      <c r="E4284" s="46">
        <v>33.563226058039874</v>
      </c>
      <c r="F4284" s="47"/>
    </row>
    <row r="4285" spans="1:6" s="50" customFormat="1" x14ac:dyDescent="0.2">
      <c r="A4285" s="45">
        <v>42780</v>
      </c>
      <c r="B4285" s="66" t="s">
        <v>84</v>
      </c>
      <c r="C4285" s="46">
        <v>78.674929584147804</v>
      </c>
      <c r="D4285" s="46">
        <v>111.71815402033502</v>
      </c>
      <c r="E4285" s="46">
        <v>33.043224436187216</v>
      </c>
      <c r="F4285" s="47"/>
    </row>
    <row r="4286" spans="1:6" s="50" customFormat="1" x14ac:dyDescent="0.2">
      <c r="A4286" s="45">
        <v>42780</v>
      </c>
      <c r="B4286" s="66" t="s">
        <v>85</v>
      </c>
      <c r="C4286" s="46">
        <v>129.21471025593763</v>
      </c>
      <c r="D4286" s="46">
        <v>167.29439433264679</v>
      </c>
      <c r="E4286" s="46">
        <v>38.079684076709157</v>
      </c>
      <c r="F4286" s="47"/>
    </row>
    <row r="4287" spans="1:6" s="50" customFormat="1" x14ac:dyDescent="0.2">
      <c r="A4287" s="45">
        <v>42780</v>
      </c>
      <c r="B4287" s="66" t="s">
        <v>86</v>
      </c>
      <c r="C4287" s="46">
        <v>97.238262832053948</v>
      </c>
      <c r="D4287" s="46">
        <v>142.11855027191677</v>
      </c>
      <c r="E4287" s="46">
        <v>44.880287439862826</v>
      </c>
      <c r="F4287" s="47"/>
    </row>
    <row r="4288" spans="1:6" s="50" customFormat="1" x14ac:dyDescent="0.2">
      <c r="A4288" s="45">
        <v>42780</v>
      </c>
      <c r="B4288" s="66" t="s">
        <v>87</v>
      </c>
      <c r="C4288" s="46">
        <v>72.981728436778994</v>
      </c>
      <c r="D4288" s="46">
        <v>107.36575091405763</v>
      </c>
      <c r="E4288" s="46">
        <v>34.384022477278634</v>
      </c>
      <c r="F4288" s="47"/>
    </row>
    <row r="4289" spans="1:6" s="50" customFormat="1" x14ac:dyDescent="0.2">
      <c r="A4289" s="45">
        <v>42780</v>
      </c>
      <c r="B4289" s="66" t="s">
        <v>88</v>
      </c>
      <c r="C4289" s="46">
        <v>112.74662590490613</v>
      </c>
      <c r="D4289" s="46">
        <v>173.40674330477285</v>
      </c>
      <c r="E4289" s="46">
        <v>60.660117399866721</v>
      </c>
      <c r="F4289" s="47"/>
    </row>
    <row r="4290" spans="1:6" s="50" customFormat="1" x14ac:dyDescent="0.2">
      <c r="A4290" s="45">
        <v>42780</v>
      </c>
      <c r="B4290" s="66" t="s">
        <v>89</v>
      </c>
      <c r="C4290" s="46">
        <v>145.43586967293686</v>
      </c>
      <c r="D4290" s="46">
        <v>193.22596532554687</v>
      </c>
      <c r="E4290" s="46">
        <v>47.790095652610006</v>
      </c>
      <c r="F4290" s="47"/>
    </row>
    <row r="4291" spans="1:6" s="50" customFormat="1" x14ac:dyDescent="0.2">
      <c r="A4291" s="45">
        <v>42780</v>
      </c>
      <c r="B4291" s="66" t="s">
        <v>90</v>
      </c>
      <c r="C4291" s="46">
        <v>147.70137982756913</v>
      </c>
      <c r="D4291" s="46">
        <v>190.54811324639385</v>
      </c>
      <c r="E4291" s="46">
        <v>42.846733418824726</v>
      </c>
      <c r="F4291" s="47"/>
    </row>
    <row r="4292" spans="1:6" s="50" customFormat="1" x14ac:dyDescent="0.2">
      <c r="A4292" s="45">
        <v>42780</v>
      </c>
      <c r="B4292" s="66" t="s">
        <v>91</v>
      </c>
      <c r="C4292" s="46">
        <v>97.949708105951004</v>
      </c>
      <c r="D4292" s="46">
        <v>129.62723580595605</v>
      </c>
      <c r="E4292" s="46">
        <v>31.677527700005044</v>
      </c>
      <c r="F4292" s="47"/>
    </row>
    <row r="4293" spans="1:6" s="50" customFormat="1" x14ac:dyDescent="0.2">
      <c r="A4293" s="45">
        <v>42780</v>
      </c>
      <c r="B4293" s="66" t="s">
        <v>92</v>
      </c>
      <c r="C4293" s="46">
        <v>103.31751742725369</v>
      </c>
      <c r="D4293" s="46">
        <v>132.74194335527622</v>
      </c>
      <c r="E4293" s="46">
        <v>29.424425928022529</v>
      </c>
      <c r="F4293" s="47"/>
    </row>
    <row r="4294" spans="1:6" s="50" customFormat="1" x14ac:dyDescent="0.2">
      <c r="A4294" s="45">
        <v>42780</v>
      </c>
      <c r="B4294" s="66" t="s">
        <v>93</v>
      </c>
      <c r="C4294" s="46">
        <v>104.39031407977424</v>
      </c>
      <c r="D4294" s="46">
        <v>161.02334528792642</v>
      </c>
      <c r="E4294" s="46">
        <v>56.633031208152175</v>
      </c>
      <c r="F4294" s="47"/>
    </row>
    <row r="4295" spans="1:6" s="50" customFormat="1" x14ac:dyDescent="0.2">
      <c r="A4295" s="45">
        <v>42780</v>
      </c>
      <c r="B4295" s="66" t="s">
        <v>94</v>
      </c>
      <c r="C4295" s="46">
        <v>125.74445507639379</v>
      </c>
      <c r="D4295" s="46">
        <v>181.84249113903905</v>
      </c>
      <c r="E4295" s="46">
        <v>56.098036062645264</v>
      </c>
      <c r="F4295" s="47"/>
    </row>
    <row r="4296" spans="1:6" s="50" customFormat="1" x14ac:dyDescent="0.2">
      <c r="A4296" s="45">
        <v>42780</v>
      </c>
      <c r="B4296" s="66" t="s">
        <v>95</v>
      </c>
      <c r="C4296" s="46">
        <v>140.29805007761661</v>
      </c>
      <c r="D4296" s="46">
        <v>197.42700558460996</v>
      </c>
      <c r="E4296" s="46">
        <v>57.12895550699335</v>
      </c>
      <c r="F4296" s="47"/>
    </row>
    <row r="4297" spans="1:6" s="50" customFormat="1" x14ac:dyDescent="0.2">
      <c r="A4297" s="45">
        <v>42780</v>
      </c>
      <c r="B4297" s="66" t="s">
        <v>96</v>
      </c>
      <c r="C4297" s="46">
        <v>174.89378012275608</v>
      </c>
      <c r="D4297" s="46">
        <v>225.59314510103584</v>
      </c>
      <c r="E4297" s="46">
        <v>50.69936497827976</v>
      </c>
      <c r="F4297" s="47"/>
    </row>
    <row r="4298" spans="1:6" s="50" customFormat="1" x14ac:dyDescent="0.2">
      <c r="A4298" s="45">
        <v>42780</v>
      </c>
      <c r="B4298" s="66" t="s">
        <v>97</v>
      </c>
      <c r="C4298" s="46">
        <v>142.56219731994887</v>
      </c>
      <c r="D4298" s="46">
        <v>185.94802237776784</v>
      </c>
      <c r="E4298" s="46">
        <v>43.385825057818977</v>
      </c>
      <c r="F4298" s="47"/>
    </row>
    <row r="4299" spans="1:6" s="50" customFormat="1" x14ac:dyDescent="0.2">
      <c r="A4299" s="45">
        <v>42780</v>
      </c>
      <c r="B4299" s="66" t="s">
        <v>98</v>
      </c>
      <c r="C4299" s="46">
        <v>267.107848850881</v>
      </c>
      <c r="D4299" s="46">
        <v>317.21679752445823</v>
      </c>
      <c r="E4299" s="46">
        <v>50.108948673577231</v>
      </c>
      <c r="F4299" s="47"/>
    </row>
    <row r="4300" spans="1:6" s="50" customFormat="1" x14ac:dyDescent="0.2">
      <c r="A4300" s="45">
        <v>42780</v>
      </c>
      <c r="B4300" s="66" t="s">
        <v>99</v>
      </c>
      <c r="C4300" s="46">
        <v>243.48468061077924</v>
      </c>
      <c r="D4300" s="46">
        <v>277.01464989035878</v>
      </c>
      <c r="E4300" s="46">
        <v>33.529969279579547</v>
      </c>
      <c r="F4300" s="47"/>
    </row>
    <row r="4301" spans="1:6" s="50" customFormat="1" x14ac:dyDescent="0.2">
      <c r="A4301" s="45">
        <v>42780</v>
      </c>
      <c r="B4301" s="66" t="s">
        <v>100</v>
      </c>
      <c r="C4301" s="46">
        <v>244.43684881415862</v>
      </c>
      <c r="D4301" s="46">
        <v>290.03387347843096</v>
      </c>
      <c r="E4301" s="46">
        <v>45.59702466427234</v>
      </c>
      <c r="F4301" s="47"/>
    </row>
    <row r="4302" spans="1:6" s="50" customFormat="1" x14ac:dyDescent="0.2">
      <c r="A4302" s="45">
        <v>42780</v>
      </c>
      <c r="B4302" s="66" t="s">
        <v>101</v>
      </c>
      <c r="C4302" s="46">
        <v>406.55600937950959</v>
      </c>
      <c r="D4302" s="46">
        <v>446.45120683261138</v>
      </c>
      <c r="E4302" s="46">
        <v>39.895197453101787</v>
      </c>
      <c r="F4302" s="47"/>
    </row>
    <row r="4303" spans="1:6" s="50" customFormat="1" x14ac:dyDescent="0.2">
      <c r="A4303" s="45">
        <v>42780</v>
      </c>
      <c r="B4303" s="66" t="s">
        <v>102</v>
      </c>
      <c r="C4303" s="46">
        <v>418.72028026550896</v>
      </c>
      <c r="D4303" s="46">
        <v>443.6562332626541</v>
      </c>
      <c r="E4303" s="46">
        <v>24.935952997145137</v>
      </c>
      <c r="F4303" s="47"/>
    </row>
    <row r="4304" spans="1:6" s="50" customFormat="1" x14ac:dyDescent="0.2">
      <c r="A4304" s="45">
        <v>42780</v>
      </c>
      <c r="B4304" s="66" t="s">
        <v>103</v>
      </c>
      <c r="C4304" s="46">
        <v>323.52112600325484</v>
      </c>
      <c r="D4304" s="46">
        <v>351.35318065786595</v>
      </c>
      <c r="E4304" s="46">
        <v>27.832054654611113</v>
      </c>
      <c r="F4304" s="47"/>
    </row>
    <row r="4305" spans="1:6" s="50" customFormat="1" x14ac:dyDescent="0.2">
      <c r="A4305" s="45">
        <v>42780</v>
      </c>
      <c r="B4305" s="66" t="s">
        <v>104</v>
      </c>
      <c r="C4305" s="46">
        <v>197.42722403813747</v>
      </c>
      <c r="D4305" s="46">
        <v>244.47128949618548</v>
      </c>
      <c r="E4305" s="46">
        <v>47.04406545804801</v>
      </c>
      <c r="F4305" s="47"/>
    </row>
    <row r="4306" spans="1:6" s="50" customFormat="1" x14ac:dyDescent="0.2">
      <c r="A4306" s="45">
        <v>42780</v>
      </c>
      <c r="B4306" s="66" t="s">
        <v>105</v>
      </c>
      <c r="C4306" s="46">
        <v>100.68101108254807</v>
      </c>
      <c r="D4306" s="46">
        <v>157.74442163438189</v>
      </c>
      <c r="E4306" s="46">
        <v>57.063410551833826</v>
      </c>
      <c r="F4306" s="47"/>
    </row>
    <row r="4307" spans="1:6" s="50" customFormat="1" x14ac:dyDescent="0.2">
      <c r="A4307" s="45">
        <v>42780</v>
      </c>
      <c r="B4307" s="66" t="s">
        <v>106</v>
      </c>
      <c r="C4307" s="46">
        <v>81.295604071407837</v>
      </c>
      <c r="D4307" s="46">
        <v>124.56696361761287</v>
      </c>
      <c r="E4307" s="46">
        <v>43.271359546205034</v>
      </c>
      <c r="F4307" s="47"/>
    </row>
    <row r="4308" spans="1:6" s="50" customFormat="1" x14ac:dyDescent="0.2">
      <c r="A4308" s="45">
        <v>42780</v>
      </c>
      <c r="B4308" s="66" t="s">
        <v>107</v>
      </c>
      <c r="C4308" s="46">
        <v>104.61570263105671</v>
      </c>
      <c r="D4308" s="46">
        <v>146.49314842292841</v>
      </c>
      <c r="E4308" s="46">
        <v>41.877445791871708</v>
      </c>
      <c r="F4308" s="47"/>
    </row>
    <row r="4309" spans="1:6" s="50" customFormat="1" x14ac:dyDescent="0.2">
      <c r="A4309" s="45">
        <v>42780</v>
      </c>
      <c r="B4309" s="66" t="s">
        <v>108</v>
      </c>
      <c r="C4309" s="46">
        <v>100.08184991874224</v>
      </c>
      <c r="D4309" s="46">
        <v>144.37434642205685</v>
      </c>
      <c r="E4309" s="46">
        <v>44.292496503314609</v>
      </c>
      <c r="F4309" s="47"/>
    </row>
    <row r="4310" spans="1:6" s="50" customFormat="1" x14ac:dyDescent="0.2">
      <c r="A4310" s="45">
        <v>42780</v>
      </c>
      <c r="B4310" s="66" t="s">
        <v>109</v>
      </c>
      <c r="C4310" s="46">
        <v>135.50888610676992</v>
      </c>
      <c r="D4310" s="46">
        <v>171.19655525848125</v>
      </c>
      <c r="E4310" s="46">
        <v>35.687669151711333</v>
      </c>
      <c r="F4310" s="47"/>
    </row>
    <row r="4311" spans="1:6" s="50" customFormat="1" x14ac:dyDescent="0.2">
      <c r="A4311" s="45">
        <v>42780</v>
      </c>
      <c r="B4311" s="66" t="s">
        <v>110</v>
      </c>
      <c r="C4311" s="46">
        <v>71.010309745418937</v>
      </c>
      <c r="D4311" s="46">
        <v>103.73928001020023</v>
      </c>
      <c r="E4311" s="46">
        <v>32.728970264781296</v>
      </c>
      <c r="F4311" s="47"/>
    </row>
    <row r="4312" spans="1:6" s="50" customFormat="1" x14ac:dyDescent="0.2">
      <c r="A4312" s="45">
        <v>42780</v>
      </c>
      <c r="B4312" s="66" t="s">
        <v>111</v>
      </c>
      <c r="C4312" s="46">
        <v>24.811038343763517</v>
      </c>
      <c r="D4312" s="46">
        <v>80.473751019223187</v>
      </c>
      <c r="E4312" s="46">
        <v>55.662712675459673</v>
      </c>
      <c r="F4312" s="47"/>
    </row>
    <row r="4313" spans="1:6" s="50" customFormat="1" x14ac:dyDescent="0.2">
      <c r="A4313" s="45">
        <v>42780</v>
      </c>
      <c r="B4313" s="66" t="s">
        <v>112</v>
      </c>
      <c r="C4313" s="46">
        <v>39.637661693361039</v>
      </c>
      <c r="D4313" s="46">
        <v>70.198431585378017</v>
      </c>
      <c r="E4313" s="46">
        <v>30.560769892016978</v>
      </c>
      <c r="F4313" s="47"/>
    </row>
    <row r="4314" spans="1:6" s="50" customFormat="1" x14ac:dyDescent="0.2">
      <c r="A4314" s="45">
        <v>42780</v>
      </c>
      <c r="B4314" s="66" t="s">
        <v>113</v>
      </c>
      <c r="C4314" s="46">
        <v>32.874032411126663</v>
      </c>
      <c r="D4314" s="46">
        <v>63.195855318873051</v>
      </c>
      <c r="E4314" s="46">
        <v>30.321822907746387</v>
      </c>
      <c r="F4314" s="47"/>
    </row>
    <row r="4315" spans="1:6" s="50" customFormat="1" x14ac:dyDescent="0.2">
      <c r="A4315" s="45">
        <v>42780</v>
      </c>
      <c r="B4315" s="66" t="s">
        <v>114</v>
      </c>
      <c r="C4315" s="46">
        <v>16.520364282952151</v>
      </c>
      <c r="D4315" s="46">
        <v>42.871444431945314</v>
      </c>
      <c r="E4315" s="46">
        <v>26.351080148993162</v>
      </c>
      <c r="F4315" s="47"/>
    </row>
    <row r="4316" spans="1:6" s="50" customFormat="1" x14ac:dyDescent="0.2">
      <c r="A4316" s="45">
        <v>42780</v>
      </c>
      <c r="B4316" s="66" t="s">
        <v>115</v>
      </c>
      <c r="C4316" s="46">
        <v>28.388528613898647</v>
      </c>
      <c r="D4316" s="46">
        <v>57.038006287199693</v>
      </c>
      <c r="E4316" s="46">
        <v>28.649477673301046</v>
      </c>
      <c r="F4316" s="47"/>
    </row>
    <row r="4317" spans="1:6" s="50" customFormat="1" x14ac:dyDescent="0.2">
      <c r="A4317" s="45">
        <v>42780</v>
      </c>
      <c r="B4317" s="66" t="s">
        <v>116</v>
      </c>
      <c r="C4317" s="46">
        <v>18.106469535969726</v>
      </c>
      <c r="D4317" s="46">
        <v>51.082457414480068</v>
      </c>
      <c r="E4317" s="46">
        <v>32.975987878510338</v>
      </c>
      <c r="F4317" s="47"/>
    </row>
    <row r="4318" spans="1:6" s="50" customFormat="1" x14ac:dyDescent="0.2">
      <c r="A4318" s="45">
        <v>42780</v>
      </c>
      <c r="B4318" s="66" t="s">
        <v>117</v>
      </c>
      <c r="C4318" s="46">
        <v>24.583067789470302</v>
      </c>
      <c r="D4318" s="46">
        <v>44.6152962524027</v>
      </c>
      <c r="E4318" s="46">
        <v>20.032228462932398</v>
      </c>
      <c r="F4318" s="47"/>
    </row>
    <row r="4319" spans="1:6" s="50" customFormat="1" x14ac:dyDescent="0.2">
      <c r="A4319" s="45">
        <v>42780</v>
      </c>
      <c r="B4319" s="66" t="s">
        <v>118</v>
      </c>
      <c r="C4319" s="46">
        <v>30.928345197065592</v>
      </c>
      <c r="D4319" s="46">
        <v>53.205324590419046</v>
      </c>
      <c r="E4319" s="46">
        <v>22.276979393353454</v>
      </c>
      <c r="F4319" s="47"/>
    </row>
    <row r="4320" spans="1:6" s="50" customFormat="1" x14ac:dyDescent="0.2">
      <c r="A4320" s="45">
        <v>42780</v>
      </c>
      <c r="B4320" s="66" t="s">
        <v>119</v>
      </c>
      <c r="C4320" s="46">
        <v>27.290171661019883</v>
      </c>
      <c r="D4320" s="46">
        <v>52.692034180292303</v>
      </c>
      <c r="E4320" s="46">
        <v>25.40186251927242</v>
      </c>
      <c r="F4320" s="47"/>
    </row>
    <row r="4321" spans="1:6" s="50" customFormat="1" x14ac:dyDescent="0.2">
      <c r="A4321" s="45">
        <v>42780</v>
      </c>
      <c r="B4321" s="66" t="s">
        <v>120</v>
      </c>
      <c r="C4321" s="46">
        <v>23.735555698992993</v>
      </c>
      <c r="D4321" s="46">
        <v>47.427152954579284</v>
      </c>
      <c r="E4321" s="46">
        <v>23.691597255586291</v>
      </c>
      <c r="F4321" s="47"/>
    </row>
    <row r="4322" spans="1:6" s="50" customFormat="1" x14ac:dyDescent="0.2">
      <c r="A4322" s="45">
        <v>42780</v>
      </c>
      <c r="B4322" s="66" t="s">
        <v>121</v>
      </c>
      <c r="C4322" s="46">
        <v>14.265059493864035</v>
      </c>
      <c r="D4322" s="46">
        <v>39.414025557348253</v>
      </c>
      <c r="E4322" s="46">
        <v>25.148966063484217</v>
      </c>
      <c r="F4322" s="47"/>
    </row>
    <row r="4323" spans="1:6" s="50" customFormat="1" x14ac:dyDescent="0.2">
      <c r="A4323" s="45">
        <v>42780</v>
      </c>
      <c r="B4323" s="66" t="s">
        <v>122</v>
      </c>
      <c r="C4323" s="46">
        <v>50.523617565399974</v>
      </c>
      <c r="D4323" s="46">
        <v>76.322338248580934</v>
      </c>
      <c r="E4323" s="46">
        <v>25.79872068318096</v>
      </c>
      <c r="F4323" s="47"/>
    </row>
    <row r="4324" spans="1:6" s="50" customFormat="1" x14ac:dyDescent="0.2">
      <c r="A4324" s="45">
        <v>42780</v>
      </c>
      <c r="B4324" s="66" t="s">
        <v>123</v>
      </c>
      <c r="C4324" s="46">
        <v>145.98760557959315</v>
      </c>
      <c r="D4324" s="46">
        <v>168.68586503882676</v>
      </c>
      <c r="E4324" s="46">
        <v>22.698259459233611</v>
      </c>
      <c r="F4324" s="47"/>
    </row>
    <row r="4325" spans="1:6" s="50" customFormat="1" x14ac:dyDescent="0.2">
      <c r="A4325" s="45">
        <v>42780</v>
      </c>
      <c r="B4325" s="66" t="s">
        <v>124</v>
      </c>
      <c r="C4325" s="46">
        <v>293.7616234104039</v>
      </c>
      <c r="D4325" s="46">
        <v>309.32349880773194</v>
      </c>
      <c r="E4325" s="46">
        <v>15.561875397328038</v>
      </c>
      <c r="F4325" s="47"/>
    </row>
    <row r="4326" spans="1:6" s="50" customFormat="1" x14ac:dyDescent="0.2">
      <c r="A4326" s="45">
        <v>42780</v>
      </c>
      <c r="B4326" s="66" t="s">
        <v>125</v>
      </c>
      <c r="C4326" s="46">
        <v>322.97981965809078</v>
      </c>
      <c r="D4326" s="46">
        <v>338.02164731763929</v>
      </c>
      <c r="E4326" s="46">
        <v>15.041827659548517</v>
      </c>
      <c r="F4326" s="47"/>
    </row>
    <row r="4327" spans="1:6" s="50" customFormat="1" x14ac:dyDescent="0.2">
      <c r="A4327" s="45">
        <v>42780</v>
      </c>
      <c r="B4327" s="66" t="s">
        <v>126</v>
      </c>
      <c r="C4327" s="46">
        <v>390.48241686739351</v>
      </c>
      <c r="D4327" s="46">
        <v>408.77518377622903</v>
      </c>
      <c r="E4327" s="46">
        <v>18.292766908835517</v>
      </c>
      <c r="F4327" s="47"/>
    </row>
    <row r="4328" spans="1:6" s="50" customFormat="1" x14ac:dyDescent="0.2">
      <c r="A4328" s="45">
        <v>42780</v>
      </c>
      <c r="B4328" s="66" t="s">
        <v>127</v>
      </c>
      <c r="C4328" s="46">
        <v>496.3876449340533</v>
      </c>
      <c r="D4328" s="46">
        <v>507.78472452790896</v>
      </c>
      <c r="E4328" s="46">
        <v>11.397079593855665</v>
      </c>
      <c r="F4328" s="47"/>
    </row>
    <row r="4329" spans="1:6" s="50" customFormat="1" x14ac:dyDescent="0.2">
      <c r="A4329" s="45">
        <v>42780</v>
      </c>
      <c r="B4329" s="66" t="s">
        <v>128</v>
      </c>
      <c r="C4329" s="46">
        <v>228.63203412452464</v>
      </c>
      <c r="D4329" s="46">
        <v>252.1056200817458</v>
      </c>
      <c r="E4329" s="46">
        <v>23.473585957221161</v>
      </c>
      <c r="F4329" s="47"/>
    </row>
    <row r="4330" spans="1:6" s="50" customFormat="1" x14ac:dyDescent="0.2">
      <c r="A4330" s="45">
        <v>42781</v>
      </c>
      <c r="B4330" s="66">
        <v>0</v>
      </c>
      <c r="C4330" s="46"/>
      <c r="D4330" s="46"/>
      <c r="E4330" s="46"/>
      <c r="F4330" s="48" t="s">
        <v>130</v>
      </c>
    </row>
    <row r="4331" spans="1:6" s="50" customFormat="1" x14ac:dyDescent="0.2">
      <c r="A4331" s="45">
        <v>42781</v>
      </c>
      <c r="B4331" s="66" t="s">
        <v>34</v>
      </c>
      <c r="C4331" s="46"/>
      <c r="D4331" s="46"/>
      <c r="E4331" s="46"/>
      <c r="F4331" s="47"/>
    </row>
    <row r="4332" spans="1:6" s="50" customFormat="1" x14ac:dyDescent="0.2">
      <c r="A4332" s="45">
        <v>42781</v>
      </c>
      <c r="B4332" s="66" t="s">
        <v>35</v>
      </c>
      <c r="C4332" s="46">
        <v>10.817091262239206</v>
      </c>
      <c r="D4332" s="46">
        <v>34.108344991699944</v>
      </c>
      <c r="E4332" s="46">
        <v>23.291253729460738</v>
      </c>
      <c r="F4332" s="47"/>
    </row>
    <row r="4333" spans="1:6" s="50" customFormat="1" x14ac:dyDescent="0.2">
      <c r="A4333" s="45">
        <v>42781</v>
      </c>
      <c r="B4333" s="66" t="s">
        <v>36</v>
      </c>
      <c r="C4333" s="46">
        <v>19.475358963703215</v>
      </c>
      <c r="D4333" s="46">
        <v>43.563203005308765</v>
      </c>
      <c r="E4333" s="46">
        <v>24.08784404160555</v>
      </c>
      <c r="F4333" s="47"/>
    </row>
    <row r="4334" spans="1:6" s="50" customFormat="1" x14ac:dyDescent="0.2">
      <c r="A4334" s="45">
        <v>42781</v>
      </c>
      <c r="B4334" s="66" t="s">
        <v>37</v>
      </c>
      <c r="C4334" s="46">
        <v>24.961150251282081</v>
      </c>
      <c r="D4334" s="46">
        <v>52.617097260690137</v>
      </c>
      <c r="E4334" s="46">
        <v>27.655947009408056</v>
      </c>
      <c r="F4334" s="47"/>
    </row>
    <row r="4335" spans="1:6" s="50" customFormat="1" x14ac:dyDescent="0.2">
      <c r="A4335" s="45">
        <v>42781</v>
      </c>
      <c r="B4335" s="66" t="s">
        <v>38</v>
      </c>
      <c r="C4335" s="46">
        <v>18.306268402569746</v>
      </c>
      <c r="D4335" s="46">
        <v>43.62766381490534</v>
      </c>
      <c r="E4335" s="46">
        <v>25.321395412335594</v>
      </c>
      <c r="F4335" s="47"/>
    </row>
    <row r="4336" spans="1:6" s="50" customFormat="1" x14ac:dyDescent="0.2">
      <c r="A4336" s="45">
        <v>42781</v>
      </c>
      <c r="B4336" s="66" t="s">
        <v>39</v>
      </c>
      <c r="C4336" s="46">
        <v>29.456726244819233</v>
      </c>
      <c r="D4336" s="46">
        <v>51.657716325433228</v>
      </c>
      <c r="E4336" s="46">
        <v>22.200990080613995</v>
      </c>
      <c r="F4336" s="47"/>
    </row>
    <row r="4337" spans="1:6" s="50" customFormat="1" x14ac:dyDescent="0.2">
      <c r="A4337" s="45">
        <v>42781</v>
      </c>
      <c r="B4337" s="66" t="s">
        <v>40</v>
      </c>
      <c r="C4337" s="46">
        <v>58.745960979720827</v>
      </c>
      <c r="D4337" s="46">
        <v>81.644639361610373</v>
      </c>
      <c r="E4337" s="46">
        <v>22.898678381889546</v>
      </c>
      <c r="F4337" s="47"/>
    </row>
    <row r="4338" spans="1:6" s="50" customFormat="1" x14ac:dyDescent="0.2">
      <c r="A4338" s="45">
        <v>42781</v>
      </c>
      <c r="B4338" s="66" t="s">
        <v>41</v>
      </c>
      <c r="C4338" s="46">
        <v>191.52489171322063</v>
      </c>
      <c r="D4338" s="46">
        <v>205.44100615658741</v>
      </c>
      <c r="E4338" s="46">
        <v>13.91611444336678</v>
      </c>
      <c r="F4338" s="47"/>
    </row>
    <row r="4339" spans="1:6" s="50" customFormat="1" x14ac:dyDescent="0.2">
      <c r="A4339" s="45">
        <v>42781</v>
      </c>
      <c r="B4339" s="66" t="s">
        <v>42</v>
      </c>
      <c r="C4339" s="46">
        <v>393.89850973988786</v>
      </c>
      <c r="D4339" s="46">
        <v>405.75482238941737</v>
      </c>
      <c r="E4339" s="46">
        <v>11.856312649529514</v>
      </c>
      <c r="F4339" s="47"/>
    </row>
    <row r="4340" spans="1:6" s="50" customFormat="1" x14ac:dyDescent="0.2">
      <c r="A4340" s="45">
        <v>42781</v>
      </c>
      <c r="B4340" s="66" t="s">
        <v>43</v>
      </c>
      <c r="C4340" s="46">
        <v>515.89148366660584</v>
      </c>
      <c r="D4340" s="46">
        <v>518.63628546449377</v>
      </c>
      <c r="E4340" s="46">
        <v>2.7448017978879307</v>
      </c>
      <c r="F4340" s="47"/>
    </row>
    <row r="4341" spans="1:6" s="50" customFormat="1" x14ac:dyDescent="0.2">
      <c r="A4341" s="45">
        <v>42781</v>
      </c>
      <c r="B4341" s="66" t="s">
        <v>44</v>
      </c>
      <c r="C4341" s="46">
        <v>447.0780657861502</v>
      </c>
      <c r="D4341" s="46">
        <v>455.33804958427157</v>
      </c>
      <c r="E4341" s="46">
        <v>8.2599837981213682</v>
      </c>
      <c r="F4341" s="47"/>
    </row>
    <row r="4342" spans="1:6" s="50" customFormat="1" x14ac:dyDescent="0.2">
      <c r="A4342" s="45">
        <v>42781</v>
      </c>
      <c r="B4342" s="66" t="s">
        <v>45</v>
      </c>
      <c r="C4342" s="46">
        <v>294.43205643550135</v>
      </c>
      <c r="D4342" s="46">
        <v>305.84925014680312</v>
      </c>
      <c r="E4342" s="46">
        <v>11.417193711301763</v>
      </c>
      <c r="F4342" s="47"/>
    </row>
    <row r="4343" spans="1:6" s="50" customFormat="1" x14ac:dyDescent="0.2">
      <c r="A4343" s="45">
        <v>42781</v>
      </c>
      <c r="B4343" s="66" t="s">
        <v>46</v>
      </c>
      <c r="C4343" s="46">
        <v>220.4941100460253</v>
      </c>
      <c r="D4343" s="46">
        <v>232.77298502537323</v>
      </c>
      <c r="E4343" s="46">
        <v>12.278874979347933</v>
      </c>
      <c r="F4343" s="47"/>
    </row>
    <row r="4344" spans="1:6" s="50" customFormat="1" x14ac:dyDescent="0.2">
      <c r="A4344" s="45">
        <v>42781</v>
      </c>
      <c r="B4344" s="66" t="s">
        <v>47</v>
      </c>
      <c r="C4344" s="46">
        <v>18.805628580827676</v>
      </c>
      <c r="D4344" s="46">
        <v>37.634168320140425</v>
      </c>
      <c r="E4344" s="46">
        <v>18.828539739312749</v>
      </c>
      <c r="F4344" s="47"/>
    </row>
    <row r="4345" spans="1:6" s="50" customFormat="1" x14ac:dyDescent="0.2">
      <c r="A4345" s="45">
        <v>42781</v>
      </c>
      <c r="B4345" s="66" t="s">
        <v>48</v>
      </c>
      <c r="C4345" s="46">
        <v>78.525013479111152</v>
      </c>
      <c r="D4345" s="46">
        <v>90.079425605576546</v>
      </c>
      <c r="E4345" s="46">
        <v>11.554412126465394</v>
      </c>
      <c r="F4345" s="47"/>
    </row>
    <row r="4346" spans="1:6" s="50" customFormat="1" x14ac:dyDescent="0.2">
      <c r="A4346" s="45">
        <v>42781</v>
      </c>
      <c r="B4346" s="66" t="s">
        <v>49</v>
      </c>
      <c r="C4346" s="46">
        <v>238.73296545332451</v>
      </c>
      <c r="D4346" s="46">
        <v>244.87617021645104</v>
      </c>
      <c r="E4346" s="46">
        <v>6.1432047631265334</v>
      </c>
      <c r="F4346" s="47"/>
    </row>
    <row r="4347" spans="1:6" s="50" customFormat="1" x14ac:dyDescent="0.2">
      <c r="A4347" s="45">
        <v>42781</v>
      </c>
      <c r="B4347" s="66" t="s">
        <v>50</v>
      </c>
      <c r="C4347" s="46">
        <v>55.03210235135046</v>
      </c>
      <c r="D4347" s="46">
        <v>71.359183017657202</v>
      </c>
      <c r="E4347" s="46">
        <v>16.327080666306742</v>
      </c>
      <c r="F4347" s="47"/>
    </row>
    <row r="4348" spans="1:6" s="50" customFormat="1" x14ac:dyDescent="0.2">
      <c r="A4348" s="45">
        <v>42781</v>
      </c>
      <c r="B4348" s="66" t="s">
        <v>51</v>
      </c>
      <c r="C4348" s="46">
        <v>31.826512490203569</v>
      </c>
      <c r="D4348" s="46">
        <v>45.925775807612602</v>
      </c>
      <c r="E4348" s="46">
        <v>14.099263317409033</v>
      </c>
      <c r="F4348" s="47"/>
    </row>
    <row r="4349" spans="1:6" s="50" customFormat="1" x14ac:dyDescent="0.2">
      <c r="A4349" s="45">
        <v>42781</v>
      </c>
      <c r="B4349" s="66" t="s">
        <v>52</v>
      </c>
      <c r="C4349" s="46">
        <v>7.6435407744190691</v>
      </c>
      <c r="D4349" s="46">
        <v>20.460342166469729</v>
      </c>
      <c r="E4349" s="46">
        <v>12.81680139205066</v>
      </c>
      <c r="F4349" s="47"/>
    </row>
    <row r="4350" spans="1:6" s="50" customFormat="1" x14ac:dyDescent="0.2">
      <c r="A4350" s="45">
        <v>42781</v>
      </c>
      <c r="B4350" s="66" t="s">
        <v>53</v>
      </c>
      <c r="C4350" s="46">
        <v>44.883038585196815</v>
      </c>
      <c r="D4350" s="46">
        <v>67.250492788323811</v>
      </c>
      <c r="E4350" s="46">
        <v>22.367454203126997</v>
      </c>
      <c r="F4350" s="47"/>
    </row>
    <row r="4351" spans="1:6" s="50" customFormat="1" x14ac:dyDescent="0.2">
      <c r="A4351" s="45">
        <v>42781</v>
      </c>
      <c r="B4351" s="66" t="s">
        <v>54</v>
      </c>
      <c r="C4351" s="46">
        <v>11.208734157670088</v>
      </c>
      <c r="D4351" s="46">
        <v>24.273144607221948</v>
      </c>
      <c r="E4351" s="46">
        <v>13.064410449551859</v>
      </c>
      <c r="F4351" s="47"/>
    </row>
    <row r="4352" spans="1:6" s="50" customFormat="1" x14ac:dyDescent="0.2">
      <c r="A4352" s="45">
        <v>42781</v>
      </c>
      <c r="B4352" s="66" t="s">
        <v>55</v>
      </c>
      <c r="C4352" s="46">
        <v>27.258441437301723</v>
      </c>
      <c r="D4352" s="46">
        <v>46.743758926620366</v>
      </c>
      <c r="E4352" s="46">
        <v>19.485317489318643</v>
      </c>
      <c r="F4352" s="47"/>
    </row>
    <row r="4353" spans="1:6" s="50" customFormat="1" x14ac:dyDescent="0.2">
      <c r="A4353" s="45">
        <v>42781</v>
      </c>
      <c r="B4353" s="66" t="s">
        <v>56</v>
      </c>
      <c r="C4353" s="46">
        <v>57.92664608568095</v>
      </c>
      <c r="D4353" s="46">
        <v>76.340208821804893</v>
      </c>
      <c r="E4353" s="46">
        <v>18.413562736123943</v>
      </c>
      <c r="F4353" s="47"/>
    </row>
    <row r="4354" spans="1:6" s="50" customFormat="1" x14ac:dyDescent="0.2">
      <c r="A4354" s="45">
        <v>42781</v>
      </c>
      <c r="B4354" s="66" t="s">
        <v>57</v>
      </c>
      <c r="C4354" s="46">
        <v>154.41401690306665</v>
      </c>
      <c r="D4354" s="46">
        <v>183.11830584340893</v>
      </c>
      <c r="E4354" s="46">
        <v>28.704288940342281</v>
      </c>
      <c r="F4354" s="47"/>
    </row>
    <row r="4355" spans="1:6" s="50" customFormat="1" x14ac:dyDescent="0.2">
      <c r="A4355" s="45">
        <v>42781</v>
      </c>
      <c r="B4355" s="66" t="s">
        <v>58</v>
      </c>
      <c r="C4355" s="46">
        <v>210.81198228479067</v>
      </c>
      <c r="D4355" s="46">
        <v>225.91781753464136</v>
      </c>
      <c r="E4355" s="46">
        <v>15.105835249850685</v>
      </c>
      <c r="F4355" s="47"/>
    </row>
    <row r="4356" spans="1:6" s="50" customFormat="1" x14ac:dyDescent="0.2">
      <c r="A4356" s="45">
        <v>42781</v>
      </c>
      <c r="B4356" s="66" t="s">
        <v>59</v>
      </c>
      <c r="C4356" s="46">
        <v>91.692845423210656</v>
      </c>
      <c r="D4356" s="46">
        <v>117.29185569652807</v>
      </c>
      <c r="E4356" s="46">
        <v>25.599010273317418</v>
      </c>
      <c r="F4356" s="47"/>
    </row>
    <row r="4357" spans="1:6" s="50" customFormat="1" x14ac:dyDescent="0.2">
      <c r="A4357" s="45">
        <v>42781</v>
      </c>
      <c r="B4357" s="66" t="s">
        <v>60</v>
      </c>
      <c r="C4357" s="46">
        <v>70.527735220452769</v>
      </c>
      <c r="D4357" s="46">
        <v>102.39143865524294</v>
      </c>
      <c r="E4357" s="46">
        <v>31.863703434790168</v>
      </c>
      <c r="F4357" s="47"/>
    </row>
    <row r="4358" spans="1:6" s="50" customFormat="1" x14ac:dyDescent="0.2">
      <c r="A4358" s="45">
        <v>42781</v>
      </c>
      <c r="B4358" s="66" t="s">
        <v>61</v>
      </c>
      <c r="C4358" s="46">
        <v>116.13422465200077</v>
      </c>
      <c r="D4358" s="46">
        <v>156.41800022409885</v>
      </c>
      <c r="E4358" s="46">
        <v>40.283775572098079</v>
      </c>
      <c r="F4358" s="47"/>
    </row>
    <row r="4359" spans="1:6" s="50" customFormat="1" x14ac:dyDescent="0.2">
      <c r="A4359" s="45">
        <v>42781</v>
      </c>
      <c r="B4359" s="66" t="s">
        <v>62</v>
      </c>
      <c r="C4359" s="46">
        <v>88.113364612125537</v>
      </c>
      <c r="D4359" s="46">
        <v>127.39895508473863</v>
      </c>
      <c r="E4359" s="46">
        <v>39.285590472613094</v>
      </c>
      <c r="F4359" s="47"/>
    </row>
    <row r="4360" spans="1:6" s="50" customFormat="1" x14ac:dyDescent="0.2">
      <c r="A4360" s="45">
        <v>42781</v>
      </c>
      <c r="B4360" s="66" t="s">
        <v>63</v>
      </c>
      <c r="C4360" s="46">
        <v>117.80137782567718</v>
      </c>
      <c r="D4360" s="46">
        <v>143.51460726470097</v>
      </c>
      <c r="E4360" s="46">
        <v>25.713229439023792</v>
      </c>
      <c r="F4360" s="47"/>
    </row>
    <row r="4361" spans="1:6" s="50" customFormat="1" x14ac:dyDescent="0.2">
      <c r="A4361" s="45">
        <v>42781</v>
      </c>
      <c r="B4361" s="66" t="s">
        <v>64</v>
      </c>
      <c r="C4361" s="46">
        <v>138.9042166359645</v>
      </c>
      <c r="D4361" s="46">
        <v>171.0791565307554</v>
      </c>
      <c r="E4361" s="46">
        <v>32.174939894790896</v>
      </c>
      <c r="F4361" s="47"/>
    </row>
    <row r="4362" spans="1:6" s="50" customFormat="1" x14ac:dyDescent="0.2">
      <c r="A4362" s="45">
        <v>42781</v>
      </c>
      <c r="B4362" s="66" t="s">
        <v>65</v>
      </c>
      <c r="C4362" s="46">
        <v>86.680217772481498</v>
      </c>
      <c r="D4362" s="46">
        <v>128.83401226443442</v>
      </c>
      <c r="E4362" s="46">
        <v>42.153794491952922</v>
      </c>
      <c r="F4362" s="47"/>
    </row>
    <row r="4363" spans="1:6" s="50" customFormat="1" x14ac:dyDescent="0.2">
      <c r="A4363" s="45">
        <v>42781</v>
      </c>
      <c r="B4363" s="66" t="s">
        <v>66</v>
      </c>
      <c r="C4363" s="46">
        <v>132.94026156740597</v>
      </c>
      <c r="D4363" s="46">
        <v>177.18380695266146</v>
      </c>
      <c r="E4363" s="46">
        <v>44.243545385255487</v>
      </c>
      <c r="F4363" s="47"/>
    </row>
    <row r="4364" spans="1:6" s="50" customFormat="1" x14ac:dyDescent="0.2">
      <c r="A4364" s="45">
        <v>42781</v>
      </c>
      <c r="B4364" s="66" t="s">
        <v>67</v>
      </c>
      <c r="C4364" s="46">
        <v>119.58554116394478</v>
      </c>
      <c r="D4364" s="46">
        <v>157.28263142087317</v>
      </c>
      <c r="E4364" s="46">
        <v>37.697090256928391</v>
      </c>
      <c r="F4364" s="47"/>
    </row>
    <row r="4365" spans="1:6" s="50" customFormat="1" x14ac:dyDescent="0.2">
      <c r="A4365" s="45">
        <v>42781</v>
      </c>
      <c r="B4365" s="66" t="s">
        <v>68</v>
      </c>
      <c r="C4365" s="46">
        <v>90.493126810249009</v>
      </c>
      <c r="D4365" s="46">
        <v>120.37641301907823</v>
      </c>
      <c r="E4365" s="46">
        <v>29.883286208829219</v>
      </c>
      <c r="F4365" s="47"/>
    </row>
    <row r="4366" spans="1:6" s="50" customFormat="1" x14ac:dyDescent="0.2">
      <c r="A4366" s="45">
        <v>42781</v>
      </c>
      <c r="B4366" s="66" t="s">
        <v>69</v>
      </c>
      <c r="C4366" s="46">
        <v>90.25385829981667</v>
      </c>
      <c r="D4366" s="46">
        <v>130.15427908132591</v>
      </c>
      <c r="E4366" s="46">
        <v>39.90042078150924</v>
      </c>
      <c r="F4366" s="47"/>
    </row>
    <row r="4367" spans="1:6" s="50" customFormat="1" x14ac:dyDescent="0.2">
      <c r="A4367" s="45">
        <v>42781</v>
      </c>
      <c r="B4367" s="66" t="s">
        <v>70</v>
      </c>
      <c r="C4367" s="46">
        <v>79.761276092643612</v>
      </c>
      <c r="D4367" s="46">
        <v>110.58933608732053</v>
      </c>
      <c r="E4367" s="46">
        <v>30.82805999467692</v>
      </c>
      <c r="F4367" s="47"/>
    </row>
    <row r="4368" spans="1:6" s="50" customFormat="1" x14ac:dyDescent="0.2">
      <c r="A4368" s="45">
        <v>42781</v>
      </c>
      <c r="B4368" s="66" t="s">
        <v>71</v>
      </c>
      <c r="C4368" s="46">
        <v>55.081280742721148</v>
      </c>
      <c r="D4368" s="46">
        <v>90.580850199697963</v>
      </c>
      <c r="E4368" s="46">
        <v>35.499569456976815</v>
      </c>
      <c r="F4368" s="47"/>
    </row>
    <row r="4369" spans="1:6" s="50" customFormat="1" x14ac:dyDescent="0.2">
      <c r="A4369" s="45">
        <v>42781</v>
      </c>
      <c r="B4369" s="66" t="s">
        <v>72</v>
      </c>
      <c r="C4369" s="46">
        <v>76.838885035134922</v>
      </c>
      <c r="D4369" s="46">
        <v>113.36201824577782</v>
      </c>
      <c r="E4369" s="46">
        <v>36.523133210642897</v>
      </c>
      <c r="F4369" s="47"/>
    </row>
    <row r="4370" spans="1:6" s="50" customFormat="1" x14ac:dyDescent="0.2">
      <c r="A4370" s="45">
        <v>42781</v>
      </c>
      <c r="B4370" s="66" t="s">
        <v>73</v>
      </c>
      <c r="C4370" s="46">
        <v>71.103641940854587</v>
      </c>
      <c r="D4370" s="46">
        <v>107.57995743503463</v>
      </c>
      <c r="E4370" s="46">
        <v>36.476315494180042</v>
      </c>
      <c r="F4370" s="47"/>
    </row>
    <row r="4371" spans="1:6" s="50" customFormat="1" x14ac:dyDescent="0.2">
      <c r="A4371" s="45">
        <v>42781</v>
      </c>
      <c r="B4371" s="66" t="s">
        <v>74</v>
      </c>
      <c r="C4371" s="46">
        <v>81.022130655300032</v>
      </c>
      <c r="D4371" s="46">
        <v>115.02307495569219</v>
      </c>
      <c r="E4371" s="46">
        <v>34.000944300392163</v>
      </c>
      <c r="F4371" s="47"/>
    </row>
    <row r="4372" spans="1:6" s="50" customFormat="1" x14ac:dyDescent="0.2">
      <c r="A4372" s="45">
        <v>42781</v>
      </c>
      <c r="B4372" s="66" t="s">
        <v>75</v>
      </c>
      <c r="C4372" s="46">
        <v>85.003321821305164</v>
      </c>
      <c r="D4372" s="46">
        <v>112.46405774642349</v>
      </c>
      <c r="E4372" s="46">
        <v>27.460735925118328</v>
      </c>
      <c r="F4372" s="47"/>
    </row>
    <row r="4373" spans="1:6" s="50" customFormat="1" x14ac:dyDescent="0.2">
      <c r="A4373" s="45">
        <v>42781</v>
      </c>
      <c r="B4373" s="66" t="s">
        <v>76</v>
      </c>
      <c r="C4373" s="46">
        <v>67.560936168951812</v>
      </c>
      <c r="D4373" s="46">
        <v>95.791972179359689</v>
      </c>
      <c r="E4373" s="46">
        <v>28.231036010407877</v>
      </c>
      <c r="F4373" s="47"/>
    </row>
    <row r="4374" spans="1:6" s="50" customFormat="1" x14ac:dyDescent="0.2">
      <c r="A4374" s="45">
        <v>42781</v>
      </c>
      <c r="B4374" s="66" t="s">
        <v>77</v>
      </c>
      <c r="C4374" s="46">
        <v>43.955341854014883</v>
      </c>
      <c r="D4374" s="46">
        <v>73.286715924020555</v>
      </c>
      <c r="E4374" s="46">
        <v>29.331374070005673</v>
      </c>
      <c r="F4374" s="47"/>
    </row>
    <row r="4375" spans="1:6" s="50" customFormat="1" x14ac:dyDescent="0.2">
      <c r="A4375" s="45">
        <v>42781</v>
      </c>
      <c r="B4375" s="66" t="s">
        <v>78</v>
      </c>
      <c r="C4375" s="46">
        <v>75.261070611141491</v>
      </c>
      <c r="D4375" s="46">
        <v>104.89893210789162</v>
      </c>
      <c r="E4375" s="46">
        <v>29.637861496750133</v>
      </c>
      <c r="F4375" s="47"/>
    </row>
    <row r="4376" spans="1:6" s="50" customFormat="1" x14ac:dyDescent="0.2">
      <c r="A4376" s="45">
        <v>42781</v>
      </c>
      <c r="B4376" s="66" t="s">
        <v>79</v>
      </c>
      <c r="C4376" s="46">
        <v>69.502309431852922</v>
      </c>
      <c r="D4376" s="46">
        <v>90.006257325476497</v>
      </c>
      <c r="E4376" s="46">
        <v>20.503947893623575</v>
      </c>
      <c r="F4376" s="47"/>
    </row>
    <row r="4377" spans="1:6" s="50" customFormat="1" x14ac:dyDescent="0.2">
      <c r="A4377" s="45">
        <v>42781</v>
      </c>
      <c r="B4377" s="66" t="s">
        <v>80</v>
      </c>
      <c r="C4377" s="46">
        <v>81.005819528775973</v>
      </c>
      <c r="D4377" s="46">
        <v>112.1159655949406</v>
      </c>
      <c r="E4377" s="46">
        <v>31.110146066164631</v>
      </c>
      <c r="F4377" s="47"/>
    </row>
    <row r="4378" spans="1:6" s="50" customFormat="1" x14ac:dyDescent="0.2">
      <c r="A4378" s="45">
        <v>42781</v>
      </c>
      <c r="B4378" s="66" t="s">
        <v>81</v>
      </c>
      <c r="C4378" s="46">
        <v>77.023380964285849</v>
      </c>
      <c r="D4378" s="46">
        <v>114.8908506693579</v>
      </c>
      <c r="E4378" s="46">
        <v>37.867469705072054</v>
      </c>
      <c r="F4378" s="47"/>
    </row>
    <row r="4379" spans="1:6" s="50" customFormat="1" x14ac:dyDescent="0.2">
      <c r="A4379" s="45">
        <v>42781</v>
      </c>
      <c r="B4379" s="66" t="s">
        <v>82</v>
      </c>
      <c r="C4379" s="46">
        <v>96.799907985031197</v>
      </c>
      <c r="D4379" s="46">
        <v>125.77662694489851</v>
      </c>
      <c r="E4379" s="46">
        <v>28.976718959867313</v>
      </c>
      <c r="F4379" s="47"/>
    </row>
    <row r="4380" spans="1:6" s="50" customFormat="1" x14ac:dyDescent="0.2">
      <c r="A4380" s="45">
        <v>42781</v>
      </c>
      <c r="B4380" s="66" t="s">
        <v>83</v>
      </c>
      <c r="C4380" s="46">
        <v>86.308498140808126</v>
      </c>
      <c r="D4380" s="46">
        <v>125.21779249595704</v>
      </c>
      <c r="E4380" s="46">
        <v>38.909294355148916</v>
      </c>
      <c r="F4380" s="47"/>
    </row>
    <row r="4381" spans="1:6" s="50" customFormat="1" x14ac:dyDescent="0.2">
      <c r="A4381" s="45">
        <v>42781</v>
      </c>
      <c r="B4381" s="66" t="s">
        <v>84</v>
      </c>
      <c r="C4381" s="46">
        <v>66.328197092587786</v>
      </c>
      <c r="D4381" s="46">
        <v>95.105252256073911</v>
      </c>
      <c r="E4381" s="46">
        <v>28.777055163486125</v>
      </c>
      <c r="F4381" s="47"/>
    </row>
    <row r="4382" spans="1:6" s="50" customFormat="1" x14ac:dyDescent="0.2">
      <c r="A4382" s="45">
        <v>42781</v>
      </c>
      <c r="B4382" s="66" t="s">
        <v>85</v>
      </c>
      <c r="C4382" s="46">
        <v>70.297240473883804</v>
      </c>
      <c r="D4382" s="46">
        <v>107.87941351470748</v>
      </c>
      <c r="E4382" s="46">
        <v>37.582173040823676</v>
      </c>
      <c r="F4382" s="47"/>
    </row>
    <row r="4383" spans="1:6" s="50" customFormat="1" x14ac:dyDescent="0.2">
      <c r="A4383" s="45">
        <v>42781</v>
      </c>
      <c r="B4383" s="66" t="s">
        <v>86</v>
      </c>
      <c r="C4383" s="46">
        <v>36.286733516172596</v>
      </c>
      <c r="D4383" s="46">
        <v>57.471222408979223</v>
      </c>
      <c r="E4383" s="46">
        <v>21.184488892806627</v>
      </c>
      <c r="F4383" s="47"/>
    </row>
    <row r="4384" spans="1:6" s="50" customFormat="1" x14ac:dyDescent="0.2">
      <c r="A4384" s="45">
        <v>42781</v>
      </c>
      <c r="B4384" s="66" t="s">
        <v>87</v>
      </c>
      <c r="C4384" s="46">
        <v>46.490467370556878</v>
      </c>
      <c r="D4384" s="46">
        <v>77.889072524421096</v>
      </c>
      <c r="E4384" s="46">
        <v>31.398605153864217</v>
      </c>
      <c r="F4384" s="47"/>
    </row>
    <row r="4385" spans="1:6" s="50" customFormat="1" x14ac:dyDescent="0.2">
      <c r="A4385" s="45">
        <v>42781</v>
      </c>
      <c r="B4385" s="66" t="s">
        <v>88</v>
      </c>
      <c r="C4385" s="46">
        <v>76.887386276555603</v>
      </c>
      <c r="D4385" s="46">
        <v>104.53814696444873</v>
      </c>
      <c r="E4385" s="46">
        <v>27.650760687893126</v>
      </c>
      <c r="F4385" s="47"/>
    </row>
    <row r="4386" spans="1:6" s="50" customFormat="1" x14ac:dyDescent="0.2">
      <c r="A4386" s="45">
        <v>42781</v>
      </c>
      <c r="B4386" s="66" t="s">
        <v>89</v>
      </c>
      <c r="C4386" s="46">
        <v>50.363763300019954</v>
      </c>
      <c r="D4386" s="46">
        <v>75.09663524250135</v>
      </c>
      <c r="E4386" s="46">
        <v>24.732871942481395</v>
      </c>
      <c r="F4386" s="47"/>
    </row>
    <row r="4387" spans="1:6" s="50" customFormat="1" x14ac:dyDescent="0.2">
      <c r="A4387" s="45">
        <v>42781</v>
      </c>
      <c r="B4387" s="66" t="s">
        <v>90</v>
      </c>
      <c r="C4387" s="46">
        <v>68.446418263620686</v>
      </c>
      <c r="D4387" s="46">
        <v>101.42223305638855</v>
      </c>
      <c r="E4387" s="46">
        <v>32.975814792767864</v>
      </c>
      <c r="F4387" s="47"/>
    </row>
    <row r="4388" spans="1:6" s="50" customFormat="1" x14ac:dyDescent="0.2">
      <c r="A4388" s="45">
        <v>42781</v>
      </c>
      <c r="B4388" s="66" t="s">
        <v>91</v>
      </c>
      <c r="C4388" s="46">
        <v>64.965101113188481</v>
      </c>
      <c r="D4388" s="46">
        <v>98.309224316598375</v>
      </c>
      <c r="E4388" s="46">
        <v>33.344123203409893</v>
      </c>
      <c r="F4388" s="47"/>
    </row>
    <row r="4389" spans="1:6" s="50" customFormat="1" x14ac:dyDescent="0.2">
      <c r="A4389" s="45">
        <v>42781</v>
      </c>
      <c r="B4389" s="66" t="s">
        <v>92</v>
      </c>
      <c r="C4389" s="46">
        <v>64.916834015902012</v>
      </c>
      <c r="D4389" s="46">
        <v>95.307459711142485</v>
      </c>
      <c r="E4389" s="46">
        <v>30.390625695240473</v>
      </c>
      <c r="F4389" s="47"/>
    </row>
    <row r="4390" spans="1:6" s="50" customFormat="1" x14ac:dyDescent="0.2">
      <c r="A4390" s="45">
        <v>42781</v>
      </c>
      <c r="B4390" s="66" t="s">
        <v>93</v>
      </c>
      <c r="C4390" s="46">
        <v>105.61108241997798</v>
      </c>
      <c r="D4390" s="46">
        <v>143.29067348893662</v>
      </c>
      <c r="E4390" s="46">
        <v>37.679591068958644</v>
      </c>
      <c r="F4390" s="47"/>
    </row>
    <row r="4391" spans="1:6" s="50" customFormat="1" x14ac:dyDescent="0.2">
      <c r="A4391" s="45">
        <v>42781</v>
      </c>
      <c r="B4391" s="66" t="s">
        <v>94</v>
      </c>
      <c r="C4391" s="46">
        <v>122.89395325414786</v>
      </c>
      <c r="D4391" s="46">
        <v>161.17001008127761</v>
      </c>
      <c r="E4391" s="46">
        <v>38.27605682712975</v>
      </c>
      <c r="F4391" s="47"/>
    </row>
    <row r="4392" spans="1:6" s="50" customFormat="1" x14ac:dyDescent="0.2">
      <c r="A4392" s="45">
        <v>42781</v>
      </c>
      <c r="B4392" s="66" t="s">
        <v>95</v>
      </c>
      <c r="C4392" s="46">
        <v>104.17880220308395</v>
      </c>
      <c r="D4392" s="46">
        <v>141.06171132825077</v>
      </c>
      <c r="E4392" s="46">
        <v>36.882909125166819</v>
      </c>
      <c r="F4392" s="47"/>
    </row>
    <row r="4393" spans="1:6" s="50" customFormat="1" x14ac:dyDescent="0.2">
      <c r="A4393" s="45">
        <v>42781</v>
      </c>
      <c r="B4393" s="66" t="s">
        <v>96</v>
      </c>
      <c r="C4393" s="46">
        <v>50.694329988790265</v>
      </c>
      <c r="D4393" s="46">
        <v>85.079083596467612</v>
      </c>
      <c r="E4393" s="46">
        <v>34.384753607677347</v>
      </c>
      <c r="F4393" s="47"/>
    </row>
    <row r="4394" spans="1:6" s="50" customFormat="1" x14ac:dyDescent="0.2">
      <c r="A4394" s="45">
        <v>42781</v>
      </c>
      <c r="B4394" s="66" t="s">
        <v>97</v>
      </c>
      <c r="C4394" s="46">
        <v>111.44784962024542</v>
      </c>
      <c r="D4394" s="46">
        <v>142.27604024091795</v>
      </c>
      <c r="E4394" s="46">
        <v>30.82819062067253</v>
      </c>
      <c r="F4394" s="47"/>
    </row>
    <row r="4395" spans="1:6" s="50" customFormat="1" x14ac:dyDescent="0.2">
      <c r="A4395" s="45">
        <v>42781</v>
      </c>
      <c r="B4395" s="66" t="s">
        <v>98</v>
      </c>
      <c r="C4395" s="46">
        <v>89.991835828584541</v>
      </c>
      <c r="D4395" s="46">
        <v>121.72556521806395</v>
      </c>
      <c r="E4395" s="46">
        <v>31.733729389479407</v>
      </c>
      <c r="F4395" s="47"/>
    </row>
    <row r="4396" spans="1:6" s="50" customFormat="1" x14ac:dyDescent="0.2">
      <c r="A4396" s="45">
        <v>42781</v>
      </c>
      <c r="B4396" s="66" t="s">
        <v>99</v>
      </c>
      <c r="C4396" s="46">
        <v>35.638828989360306</v>
      </c>
      <c r="D4396" s="46">
        <v>63.271199895045115</v>
      </c>
      <c r="E4396" s="46">
        <v>27.632370905684809</v>
      </c>
      <c r="F4396" s="47"/>
    </row>
    <row r="4397" spans="1:6" s="50" customFormat="1" x14ac:dyDescent="0.2">
      <c r="A4397" s="45">
        <v>42781</v>
      </c>
      <c r="B4397" s="66" t="s">
        <v>100</v>
      </c>
      <c r="C4397" s="46">
        <v>31.407179334748719</v>
      </c>
      <c r="D4397" s="46">
        <v>55.462187460689385</v>
      </c>
      <c r="E4397" s="46">
        <v>24.055008125940667</v>
      </c>
      <c r="F4397" s="47"/>
    </row>
    <row r="4398" spans="1:6" s="50" customFormat="1" x14ac:dyDescent="0.2">
      <c r="A4398" s="45">
        <v>42781</v>
      </c>
      <c r="B4398" s="66" t="s">
        <v>101</v>
      </c>
      <c r="C4398" s="46">
        <v>34.327081408657428</v>
      </c>
      <c r="D4398" s="46">
        <v>60.269402071015236</v>
      </c>
      <c r="E4398" s="46">
        <v>25.942320662357808</v>
      </c>
      <c r="F4398" s="47"/>
    </row>
    <row r="4399" spans="1:6" s="50" customFormat="1" x14ac:dyDescent="0.2">
      <c r="A4399" s="45">
        <v>42781</v>
      </c>
      <c r="B4399" s="66" t="s">
        <v>102</v>
      </c>
      <c r="C4399" s="46">
        <v>40.870312153187747</v>
      </c>
      <c r="D4399" s="46">
        <v>69.018703814472431</v>
      </c>
      <c r="E4399" s="46">
        <v>28.148391661284684</v>
      </c>
      <c r="F4399" s="47"/>
    </row>
    <row r="4400" spans="1:6" s="50" customFormat="1" x14ac:dyDescent="0.2">
      <c r="A4400" s="45">
        <v>42781</v>
      </c>
      <c r="B4400" s="66" t="s">
        <v>103</v>
      </c>
      <c r="C4400" s="46">
        <v>53.217933949758134</v>
      </c>
      <c r="D4400" s="46">
        <v>84.730312503954735</v>
      </c>
      <c r="E4400" s="46">
        <v>31.512378554196601</v>
      </c>
      <c r="F4400" s="47"/>
    </row>
    <row r="4401" spans="1:6" s="50" customFormat="1" x14ac:dyDescent="0.2">
      <c r="A4401" s="45">
        <v>42781</v>
      </c>
      <c r="B4401" s="66" t="s">
        <v>104</v>
      </c>
      <c r="C4401" s="46">
        <v>46.662111881918698</v>
      </c>
      <c r="D4401" s="46">
        <v>78.65387362217497</v>
      </c>
      <c r="E4401" s="46">
        <v>31.991761740256273</v>
      </c>
      <c r="F4401" s="47"/>
    </row>
    <row r="4402" spans="1:6" s="50" customFormat="1" x14ac:dyDescent="0.2">
      <c r="A4402" s="45">
        <v>42781</v>
      </c>
      <c r="B4402" s="66" t="s">
        <v>105</v>
      </c>
      <c r="C4402" s="46">
        <v>40.273269962746902</v>
      </c>
      <c r="D4402" s="46">
        <v>72.033642456882177</v>
      </c>
      <c r="E4402" s="46">
        <v>31.760372494135275</v>
      </c>
      <c r="F4402" s="47"/>
    </row>
    <row r="4403" spans="1:6" s="50" customFormat="1" x14ac:dyDescent="0.2">
      <c r="A4403" s="45">
        <v>42781</v>
      </c>
      <c r="B4403" s="66" t="s">
        <v>106</v>
      </c>
      <c r="C4403" s="46">
        <v>42.239473086831239</v>
      </c>
      <c r="D4403" s="46">
        <v>74.64119597837103</v>
      </c>
      <c r="E4403" s="46">
        <v>32.401722891539791</v>
      </c>
      <c r="F4403" s="47"/>
    </row>
    <row r="4404" spans="1:6" s="50" customFormat="1" x14ac:dyDescent="0.2">
      <c r="A4404" s="45">
        <v>42781</v>
      </c>
      <c r="B4404" s="66" t="s">
        <v>107</v>
      </c>
      <c r="C4404" s="46">
        <v>28.175285677752985</v>
      </c>
      <c r="D4404" s="46">
        <v>53.086907658883966</v>
      </c>
      <c r="E4404" s="46">
        <v>24.911621981130981</v>
      </c>
      <c r="F4404" s="47"/>
    </row>
    <row r="4405" spans="1:6" s="50" customFormat="1" x14ac:dyDescent="0.2">
      <c r="A4405" s="45">
        <v>42781</v>
      </c>
      <c r="B4405" s="66" t="s">
        <v>108</v>
      </c>
      <c r="C4405" s="46">
        <v>18.115925294258094</v>
      </c>
      <c r="D4405" s="46">
        <v>41.626771372078039</v>
      </c>
      <c r="E4405" s="46">
        <v>23.510846077819945</v>
      </c>
      <c r="F4405" s="47"/>
    </row>
    <row r="4406" spans="1:6" s="50" customFormat="1" x14ac:dyDescent="0.2">
      <c r="A4406" s="45">
        <v>42781</v>
      </c>
      <c r="B4406" s="66" t="s">
        <v>109</v>
      </c>
      <c r="C4406" s="46">
        <v>22.322908938596459</v>
      </c>
      <c r="D4406" s="46">
        <v>45.622810027773554</v>
      </c>
      <c r="E4406" s="46">
        <v>23.299901089177094</v>
      </c>
      <c r="F4406" s="47"/>
    </row>
    <row r="4407" spans="1:6" s="50" customFormat="1" x14ac:dyDescent="0.2">
      <c r="A4407" s="45">
        <v>42781</v>
      </c>
      <c r="B4407" s="66" t="s">
        <v>110</v>
      </c>
      <c r="C4407" s="46">
        <v>21.548027122163841</v>
      </c>
      <c r="D4407" s="46">
        <v>43.556482509260711</v>
      </c>
      <c r="E4407" s="46">
        <v>22.00845538709687</v>
      </c>
      <c r="F4407" s="47"/>
    </row>
    <row r="4408" spans="1:6" s="50" customFormat="1" x14ac:dyDescent="0.2">
      <c r="A4408" s="45">
        <v>42781</v>
      </c>
      <c r="B4408" s="66" t="s">
        <v>111</v>
      </c>
      <c r="C4408" s="46">
        <v>16.768694857337859</v>
      </c>
      <c r="D4408" s="46">
        <v>35.905676156660007</v>
      </c>
      <c r="E4408" s="46">
        <v>19.136981299322148</v>
      </c>
      <c r="F4408" s="47"/>
    </row>
    <row r="4409" spans="1:6" s="50" customFormat="1" x14ac:dyDescent="0.2">
      <c r="A4409" s="45">
        <v>42781</v>
      </c>
      <c r="B4409" s="66" t="s">
        <v>112</v>
      </c>
      <c r="C4409" s="46">
        <v>19.128295761008062</v>
      </c>
      <c r="D4409" s="46">
        <v>38.824630207849879</v>
      </c>
      <c r="E4409" s="46">
        <v>19.696334446841817</v>
      </c>
      <c r="F4409" s="47"/>
    </row>
    <row r="4410" spans="1:6" s="50" customFormat="1" x14ac:dyDescent="0.2">
      <c r="A4410" s="45">
        <v>42781</v>
      </c>
      <c r="B4410" s="66" t="s">
        <v>113</v>
      </c>
      <c r="C4410" s="46">
        <v>25.516081799939869</v>
      </c>
      <c r="D4410" s="46">
        <v>48.060455517111961</v>
      </c>
      <c r="E4410" s="46">
        <v>22.544373717172093</v>
      </c>
      <c r="F4410" s="47"/>
    </row>
    <row r="4411" spans="1:6" s="50" customFormat="1" x14ac:dyDescent="0.2">
      <c r="A4411" s="45">
        <v>42781</v>
      </c>
      <c r="B4411" s="66" t="s">
        <v>114</v>
      </c>
      <c r="C4411" s="46">
        <v>31.236359778161116</v>
      </c>
      <c r="D4411" s="46">
        <v>53.232579265382974</v>
      </c>
      <c r="E4411" s="46">
        <v>21.996219487221857</v>
      </c>
      <c r="F4411" s="47"/>
    </row>
    <row r="4412" spans="1:6" s="50" customFormat="1" x14ac:dyDescent="0.2">
      <c r="A4412" s="45">
        <v>42781</v>
      </c>
      <c r="B4412" s="66" t="s">
        <v>115</v>
      </c>
      <c r="C4412" s="46">
        <v>20.319539234094787</v>
      </c>
      <c r="D4412" s="46">
        <v>39.809597250323073</v>
      </c>
      <c r="E4412" s="46">
        <v>19.490058016228286</v>
      </c>
      <c r="F4412" s="47"/>
    </row>
    <row r="4413" spans="1:6" s="50" customFormat="1" x14ac:dyDescent="0.2">
      <c r="A4413" s="45">
        <v>42781</v>
      </c>
      <c r="B4413" s="66" t="s">
        <v>116</v>
      </c>
      <c r="C4413" s="46">
        <v>29.019138467125327</v>
      </c>
      <c r="D4413" s="46">
        <v>50.798643454091973</v>
      </c>
      <c r="E4413" s="46">
        <v>21.779504986966646</v>
      </c>
      <c r="F4413" s="47"/>
    </row>
    <row r="4414" spans="1:6" s="50" customFormat="1" x14ac:dyDescent="0.2">
      <c r="A4414" s="45">
        <v>42781</v>
      </c>
      <c r="B4414" s="66" t="s">
        <v>117</v>
      </c>
      <c r="C4414" s="46">
        <v>11.690972351943952</v>
      </c>
      <c r="D4414" s="46">
        <v>26.675248262117343</v>
      </c>
      <c r="E4414" s="46">
        <v>14.984275910173391</v>
      </c>
      <c r="F4414" s="47"/>
    </row>
    <row r="4415" spans="1:6" s="50" customFormat="1" x14ac:dyDescent="0.2">
      <c r="A4415" s="45">
        <v>42781</v>
      </c>
      <c r="B4415" s="66" t="s">
        <v>118</v>
      </c>
      <c r="C4415" s="46">
        <v>18.364552140694574</v>
      </c>
      <c r="D4415" s="46">
        <v>35.288551081773392</v>
      </c>
      <c r="E4415" s="46">
        <v>16.923998941078818</v>
      </c>
      <c r="F4415" s="47"/>
    </row>
    <row r="4416" spans="1:6" s="50" customFormat="1" x14ac:dyDescent="0.2">
      <c r="A4416" s="45">
        <v>42781</v>
      </c>
      <c r="B4416" s="66" t="s">
        <v>119</v>
      </c>
      <c r="C4416" s="46">
        <v>21.379434732216222</v>
      </c>
      <c r="D4416" s="46">
        <v>38.162583796715552</v>
      </c>
      <c r="E4416" s="46">
        <v>16.78314906449933</v>
      </c>
      <c r="F4416" s="47"/>
    </row>
    <row r="4417" spans="1:6" s="50" customFormat="1" x14ac:dyDescent="0.2">
      <c r="A4417" s="45">
        <v>42781</v>
      </c>
      <c r="B4417" s="66" t="s">
        <v>120</v>
      </c>
      <c r="C4417" s="46">
        <v>19.329503831558068</v>
      </c>
      <c r="D4417" s="46">
        <v>34.187804695441905</v>
      </c>
      <c r="E4417" s="46">
        <v>14.858300863883837</v>
      </c>
      <c r="F4417" s="47"/>
    </row>
    <row r="4418" spans="1:6" s="50" customFormat="1" x14ac:dyDescent="0.2">
      <c r="A4418" s="45">
        <v>42781</v>
      </c>
      <c r="B4418" s="66" t="s">
        <v>121</v>
      </c>
      <c r="C4418" s="46">
        <v>9.9030040553563783</v>
      </c>
      <c r="D4418" s="46">
        <v>22.299187203644241</v>
      </c>
      <c r="E4418" s="46">
        <v>12.396183148287863</v>
      </c>
      <c r="F4418" s="47"/>
    </row>
    <row r="4419" spans="1:6" s="50" customFormat="1" x14ac:dyDescent="0.2">
      <c r="A4419" s="45">
        <v>42781</v>
      </c>
      <c r="B4419" s="66" t="s">
        <v>122</v>
      </c>
      <c r="C4419" s="46">
        <v>6.4827744153597484</v>
      </c>
      <c r="D4419" s="46">
        <v>15.860976590816311</v>
      </c>
      <c r="E4419" s="46">
        <v>9.3782021754565612</v>
      </c>
      <c r="F4419" s="47"/>
    </row>
    <row r="4420" spans="1:6" s="50" customFormat="1" x14ac:dyDescent="0.2">
      <c r="A4420" s="45">
        <v>42781</v>
      </c>
      <c r="B4420" s="66" t="s">
        <v>123</v>
      </c>
      <c r="C4420" s="46">
        <v>8.6038986111226059</v>
      </c>
      <c r="D4420" s="46">
        <v>18.624226734768179</v>
      </c>
      <c r="E4420" s="46">
        <v>10.020328123645573</v>
      </c>
      <c r="F4420" s="47"/>
    </row>
    <row r="4421" spans="1:6" s="50" customFormat="1" x14ac:dyDescent="0.2">
      <c r="A4421" s="45">
        <v>42781</v>
      </c>
      <c r="B4421" s="66" t="s">
        <v>124</v>
      </c>
      <c r="C4421" s="46">
        <v>10.474734843799004</v>
      </c>
      <c r="D4421" s="46">
        <v>23.884555246723611</v>
      </c>
      <c r="E4421" s="46">
        <v>13.409820402924607</v>
      </c>
      <c r="F4421" s="47"/>
    </row>
    <row r="4422" spans="1:6" s="50" customFormat="1" x14ac:dyDescent="0.2">
      <c r="A4422" s="45">
        <v>42781</v>
      </c>
      <c r="B4422" s="66" t="s">
        <v>125</v>
      </c>
      <c r="C4422" s="46">
        <v>8.9374063268378894</v>
      </c>
      <c r="D4422" s="46">
        <v>20.82074779418916</v>
      </c>
      <c r="E4422" s="46">
        <v>11.88334146735127</v>
      </c>
      <c r="F4422" s="47"/>
    </row>
    <row r="4423" spans="1:6" s="50" customFormat="1" x14ac:dyDescent="0.2">
      <c r="A4423" s="45">
        <v>42781</v>
      </c>
      <c r="B4423" s="66" t="s">
        <v>126</v>
      </c>
      <c r="C4423" s="46">
        <v>9.139904965527883</v>
      </c>
      <c r="D4423" s="46">
        <v>19.51061493194851</v>
      </c>
      <c r="E4423" s="46">
        <v>10.370709966420627</v>
      </c>
      <c r="F4423" s="47"/>
    </row>
    <row r="4424" spans="1:6" s="50" customFormat="1" x14ac:dyDescent="0.2">
      <c r="A4424" s="45">
        <v>42781</v>
      </c>
      <c r="B4424" s="66" t="s">
        <v>127</v>
      </c>
      <c r="C4424" s="46">
        <v>9.1279060676837656</v>
      </c>
      <c r="D4424" s="46">
        <v>19.254851038964642</v>
      </c>
      <c r="E4424" s="46">
        <v>10.126944971280876</v>
      </c>
      <c r="F4424" s="47"/>
    </row>
    <row r="4425" spans="1:6" s="50" customFormat="1" x14ac:dyDescent="0.2">
      <c r="A4425" s="45">
        <v>42781</v>
      </c>
      <c r="B4425" s="66" t="s">
        <v>128</v>
      </c>
      <c r="C4425" s="46">
        <v>6.5658365610685712</v>
      </c>
      <c r="D4425" s="46">
        <v>13.51688345202075</v>
      </c>
      <c r="E4425" s="46">
        <v>6.9510468909521785</v>
      </c>
      <c r="F4425" s="47"/>
    </row>
    <row r="4426" spans="1:6" s="50" customFormat="1" x14ac:dyDescent="0.2">
      <c r="A4426" s="45">
        <v>42782</v>
      </c>
      <c r="B4426" s="66">
        <v>0</v>
      </c>
      <c r="C4426" s="46">
        <v>6.7445189104003296</v>
      </c>
      <c r="D4426" s="46">
        <v>15.747088665939016</v>
      </c>
      <c r="E4426" s="46">
        <v>9.002569755538687</v>
      </c>
      <c r="F4426" s="47"/>
    </row>
    <row r="4427" spans="1:6" s="50" customFormat="1" x14ac:dyDescent="0.2">
      <c r="A4427" s="45">
        <v>42782</v>
      </c>
      <c r="B4427" s="66" t="s">
        <v>34</v>
      </c>
      <c r="C4427" s="46">
        <v>7.006610054540908</v>
      </c>
      <c r="D4427" s="46">
        <v>17.988273763354712</v>
      </c>
      <c r="E4427" s="46">
        <v>10.981663708813805</v>
      </c>
      <c r="F4427" s="47"/>
    </row>
    <row r="4428" spans="1:6" s="50" customFormat="1" x14ac:dyDescent="0.2">
      <c r="A4428" s="45">
        <v>42782</v>
      </c>
      <c r="B4428" s="66" t="s">
        <v>35</v>
      </c>
      <c r="C4428" s="46">
        <v>6.8397242116532686</v>
      </c>
      <c r="D4428" s="46">
        <v>17.788060255351986</v>
      </c>
      <c r="E4428" s="46">
        <v>10.948336043698717</v>
      </c>
      <c r="F4428" s="47"/>
    </row>
    <row r="4429" spans="1:6" s="50" customFormat="1" x14ac:dyDescent="0.2">
      <c r="A4429" s="45">
        <v>42782</v>
      </c>
      <c r="B4429" s="66" t="s">
        <v>36</v>
      </c>
      <c r="C4429" s="46">
        <v>6.4106940430550496</v>
      </c>
      <c r="D4429" s="46">
        <v>12.871870281017856</v>
      </c>
      <c r="E4429" s="46">
        <v>6.4611762379628059</v>
      </c>
      <c r="F4429" s="47"/>
    </row>
    <row r="4430" spans="1:6" s="50" customFormat="1" x14ac:dyDescent="0.2">
      <c r="A4430" s="45">
        <v>42782</v>
      </c>
      <c r="B4430" s="66" t="s">
        <v>37</v>
      </c>
      <c r="C4430" s="46">
        <v>7.6498668996932384</v>
      </c>
      <c r="D4430" s="46">
        <v>16.810664987240219</v>
      </c>
      <c r="E4430" s="46">
        <v>9.160798087546981</v>
      </c>
      <c r="F4430" s="47"/>
    </row>
    <row r="4431" spans="1:6" s="50" customFormat="1" x14ac:dyDescent="0.2">
      <c r="A4431" s="45">
        <v>42782</v>
      </c>
      <c r="B4431" s="66" t="s">
        <v>38</v>
      </c>
      <c r="C4431" s="46">
        <v>6.374831487652699</v>
      </c>
      <c r="D4431" s="46">
        <v>14.480093535635088</v>
      </c>
      <c r="E4431" s="46">
        <v>8.1052620479823894</v>
      </c>
      <c r="F4431" s="47"/>
    </row>
    <row r="4432" spans="1:6" s="50" customFormat="1" x14ac:dyDescent="0.2">
      <c r="A4432" s="45">
        <v>42782</v>
      </c>
      <c r="B4432" s="66" t="s">
        <v>39</v>
      </c>
      <c r="C4432" s="46">
        <v>6.3271120313512306</v>
      </c>
      <c r="D4432" s="46">
        <v>12.194026731147675</v>
      </c>
      <c r="E4432" s="46">
        <v>5.8669146997964443</v>
      </c>
      <c r="F4432" s="47"/>
    </row>
    <row r="4433" spans="1:6" s="50" customFormat="1" x14ac:dyDescent="0.2">
      <c r="A4433" s="45">
        <v>42782</v>
      </c>
      <c r="B4433" s="66" t="s">
        <v>40</v>
      </c>
      <c r="C4433" s="46">
        <v>6.648769520777396</v>
      </c>
      <c r="D4433" s="46">
        <v>11.272798722764053</v>
      </c>
      <c r="E4433" s="46">
        <v>4.6240292019866569</v>
      </c>
      <c r="F4433" s="47"/>
    </row>
    <row r="4434" spans="1:6" s="50" customFormat="1" x14ac:dyDescent="0.2">
      <c r="A4434" s="45">
        <v>42782</v>
      </c>
      <c r="B4434" s="66" t="s">
        <v>41</v>
      </c>
      <c r="C4434" s="46">
        <v>5.3737777090118559</v>
      </c>
      <c r="D4434" s="46">
        <v>10.850893317695744</v>
      </c>
      <c r="E4434" s="46">
        <v>5.4771156086838886</v>
      </c>
      <c r="F4434" s="47"/>
    </row>
    <row r="4435" spans="1:6" s="50" customFormat="1" x14ac:dyDescent="0.2">
      <c r="A4435" s="45">
        <v>42782</v>
      </c>
      <c r="B4435" s="66" t="s">
        <v>42</v>
      </c>
      <c r="C4435" s="46">
        <v>5.8503348467715446</v>
      </c>
      <c r="D4435" s="46">
        <v>11.560668596589212</v>
      </c>
      <c r="E4435" s="46">
        <v>5.7103337498176669</v>
      </c>
      <c r="F4435" s="47"/>
    </row>
    <row r="4436" spans="1:6" s="50" customFormat="1" x14ac:dyDescent="0.2">
      <c r="A4436" s="45">
        <v>42782</v>
      </c>
      <c r="B4436" s="66" t="s">
        <v>43</v>
      </c>
      <c r="C4436" s="46">
        <v>5.9456022649594829</v>
      </c>
      <c r="D4436" s="46">
        <v>9.8296385421402572</v>
      </c>
      <c r="E4436" s="46">
        <v>3.8840362771807744</v>
      </c>
      <c r="F4436" s="47"/>
    </row>
    <row r="4437" spans="1:6" s="50" customFormat="1" x14ac:dyDescent="0.2">
      <c r="A4437" s="45">
        <v>42782</v>
      </c>
      <c r="B4437" s="66" t="s">
        <v>44</v>
      </c>
      <c r="C4437" s="46">
        <v>7.3753397784085477</v>
      </c>
      <c r="D4437" s="46">
        <v>11.582249555284069</v>
      </c>
      <c r="E4437" s="46">
        <v>4.2069097768755208</v>
      </c>
      <c r="F4437" s="47"/>
    </row>
    <row r="4438" spans="1:6" s="50" customFormat="1" x14ac:dyDescent="0.2">
      <c r="A4438" s="45">
        <v>42782</v>
      </c>
      <c r="B4438" s="66" t="s">
        <v>45</v>
      </c>
      <c r="C4438" s="46">
        <v>7.9710141044194085</v>
      </c>
      <c r="D4438" s="46">
        <v>15.597907234071435</v>
      </c>
      <c r="E4438" s="46">
        <v>7.6268931296520268</v>
      </c>
      <c r="F4438" s="47"/>
    </row>
    <row r="4439" spans="1:6" s="50" customFormat="1" x14ac:dyDescent="0.2">
      <c r="A4439" s="45">
        <v>42782</v>
      </c>
      <c r="B4439" s="66" t="s">
        <v>46</v>
      </c>
      <c r="C4439" s="46">
        <v>7.4347800596891354</v>
      </c>
      <c r="D4439" s="46">
        <v>15.64187164227515</v>
      </c>
      <c r="E4439" s="46">
        <v>8.2070915825860151</v>
      </c>
      <c r="F4439" s="47"/>
    </row>
    <row r="4440" spans="1:6" s="50" customFormat="1" x14ac:dyDescent="0.2">
      <c r="A4440" s="45">
        <v>42782</v>
      </c>
      <c r="B4440" s="66" t="s">
        <v>47</v>
      </c>
      <c r="C4440" s="46">
        <v>6.2075086731200635</v>
      </c>
      <c r="D4440" s="46">
        <v>12.879245366454283</v>
      </c>
      <c r="E4440" s="46">
        <v>6.6717366933342195</v>
      </c>
      <c r="F4440" s="47"/>
    </row>
    <row r="4441" spans="1:6" s="50" customFormat="1" x14ac:dyDescent="0.2">
      <c r="A4441" s="45">
        <v>42782</v>
      </c>
      <c r="B4441" s="66" t="s">
        <v>48</v>
      </c>
      <c r="C4441" s="46">
        <v>5.1589769083427504</v>
      </c>
      <c r="D4441" s="46">
        <v>12.446282276491546</v>
      </c>
      <c r="E4441" s="46">
        <v>7.2873053681487958</v>
      </c>
      <c r="F4441" s="47"/>
    </row>
    <row r="4442" spans="1:6" s="50" customFormat="1" x14ac:dyDescent="0.2">
      <c r="A4442" s="45">
        <v>42782</v>
      </c>
      <c r="B4442" s="66" t="s">
        <v>49</v>
      </c>
      <c r="C4442" s="46">
        <v>6.1120813872571267</v>
      </c>
      <c r="D4442" s="46">
        <v>13.865814768036481</v>
      </c>
      <c r="E4442" s="46">
        <v>7.7537333807793543</v>
      </c>
      <c r="F4442" s="47"/>
    </row>
    <row r="4443" spans="1:6" s="50" customFormat="1" x14ac:dyDescent="0.2">
      <c r="A4443" s="45">
        <v>42782</v>
      </c>
      <c r="B4443" s="66" t="s">
        <v>50</v>
      </c>
      <c r="C4443" s="46">
        <v>9.0191107276867264</v>
      </c>
      <c r="D4443" s="46">
        <v>17.51483710859468</v>
      </c>
      <c r="E4443" s="46">
        <v>8.4957263809079535</v>
      </c>
      <c r="F4443" s="47"/>
    </row>
    <row r="4444" spans="1:6" s="50" customFormat="1" x14ac:dyDescent="0.2">
      <c r="A4444" s="45">
        <v>42782</v>
      </c>
      <c r="B4444" s="66" t="s">
        <v>51</v>
      </c>
      <c r="C4444" s="46">
        <v>8.0778095374814676</v>
      </c>
      <c r="D4444" s="46">
        <v>16.150052511216892</v>
      </c>
      <c r="E4444" s="46">
        <v>8.072242973735424</v>
      </c>
      <c r="F4444" s="47"/>
    </row>
    <row r="4445" spans="1:6" s="50" customFormat="1" x14ac:dyDescent="0.2">
      <c r="A4445" s="45">
        <v>42782</v>
      </c>
      <c r="B4445" s="66" t="s">
        <v>52</v>
      </c>
      <c r="C4445" s="46">
        <v>8.2326194015449925</v>
      </c>
      <c r="D4445" s="46">
        <v>15.705957140263724</v>
      </c>
      <c r="E4445" s="46">
        <v>7.4733377387187314</v>
      </c>
      <c r="F4445" s="47"/>
    </row>
    <row r="4446" spans="1:6" s="50" customFormat="1" x14ac:dyDescent="0.2">
      <c r="A4446" s="45">
        <v>42782</v>
      </c>
      <c r="B4446" s="66" t="s">
        <v>53</v>
      </c>
      <c r="C4446" s="46">
        <v>7.5653633611894282</v>
      </c>
      <c r="D4446" s="46">
        <v>16.326667760631757</v>
      </c>
      <c r="E4446" s="46">
        <v>8.761304399442329</v>
      </c>
      <c r="F4446" s="47"/>
    </row>
    <row r="4447" spans="1:6" s="50" customFormat="1" x14ac:dyDescent="0.2">
      <c r="A4447" s="45">
        <v>42782</v>
      </c>
      <c r="B4447" s="66" t="s">
        <v>54</v>
      </c>
      <c r="C4447" s="46">
        <v>5.9926667482409579</v>
      </c>
      <c r="D4447" s="46">
        <v>13.697625651395041</v>
      </c>
      <c r="E4447" s="46">
        <v>7.7049589031540835</v>
      </c>
      <c r="F4447" s="47"/>
    </row>
    <row r="4448" spans="1:6" s="50" customFormat="1" x14ac:dyDescent="0.2">
      <c r="A4448" s="45">
        <v>42782</v>
      </c>
      <c r="B4448" s="66" t="s">
        <v>55</v>
      </c>
      <c r="C4448" s="46">
        <v>8.5540672866861573</v>
      </c>
      <c r="D4448" s="46">
        <v>17.579081997460253</v>
      </c>
      <c r="E4448" s="46">
        <v>9.0250147107740961</v>
      </c>
      <c r="F4448" s="47"/>
    </row>
    <row r="4449" spans="1:6" s="50" customFormat="1" x14ac:dyDescent="0.2">
      <c r="A4449" s="45">
        <v>42782</v>
      </c>
      <c r="B4449" s="66" t="s">
        <v>56</v>
      </c>
      <c r="C4449" s="46">
        <v>8.3276309237979316</v>
      </c>
      <c r="D4449" s="46">
        <v>16.181203020969178</v>
      </c>
      <c r="E4449" s="46">
        <v>7.8535720971712468</v>
      </c>
      <c r="F4449" s="47"/>
    </row>
    <row r="4450" spans="1:6" s="50" customFormat="1" x14ac:dyDescent="0.2">
      <c r="A4450" s="45">
        <v>42782</v>
      </c>
      <c r="B4450" s="66" t="s">
        <v>57</v>
      </c>
      <c r="C4450" s="46">
        <v>9.3282919769987789</v>
      </c>
      <c r="D4450" s="46">
        <v>19.518964408115362</v>
      </c>
      <c r="E4450" s="46">
        <v>10.190672431116583</v>
      </c>
      <c r="F4450" s="47"/>
    </row>
    <row r="4451" spans="1:6" s="50" customFormat="1" x14ac:dyDescent="0.2">
      <c r="A4451" s="45">
        <v>42782</v>
      </c>
      <c r="B4451" s="66" t="s">
        <v>58</v>
      </c>
      <c r="C4451" s="46">
        <v>16.511999806926461</v>
      </c>
      <c r="D4451" s="46">
        <v>28.778626021638729</v>
      </c>
      <c r="E4451" s="46">
        <v>12.266626214712268</v>
      </c>
      <c r="F4451" s="47"/>
    </row>
    <row r="4452" spans="1:6" s="50" customFormat="1" x14ac:dyDescent="0.2">
      <c r="A4452" s="45">
        <v>42782</v>
      </c>
      <c r="B4452" s="66" t="s">
        <v>59</v>
      </c>
      <c r="C4452" s="46">
        <v>25.184741819813794</v>
      </c>
      <c r="D4452" s="46">
        <v>41.276004480285415</v>
      </c>
      <c r="E4452" s="46">
        <v>16.091262660471621</v>
      </c>
      <c r="F4452" s="47"/>
    </row>
    <row r="4453" spans="1:6" s="50" customFormat="1" x14ac:dyDescent="0.2">
      <c r="A4453" s="45">
        <v>42782</v>
      </c>
      <c r="B4453" s="66" t="s">
        <v>60</v>
      </c>
      <c r="C4453" s="46">
        <v>43.113886955640204</v>
      </c>
      <c r="D4453" s="46">
        <v>63.87521191735209</v>
      </c>
      <c r="E4453" s="46">
        <v>20.761324961711885</v>
      </c>
      <c r="F4453" s="47"/>
    </row>
    <row r="4454" spans="1:6" s="50" customFormat="1" x14ac:dyDescent="0.2">
      <c r="A4454" s="45">
        <v>42782</v>
      </c>
      <c r="B4454" s="66" t="s">
        <v>61</v>
      </c>
      <c r="C4454" s="46">
        <v>48.152737302451797</v>
      </c>
      <c r="D4454" s="46">
        <v>78.64428812826776</v>
      </c>
      <c r="E4454" s="46">
        <v>30.491550825815963</v>
      </c>
      <c r="F4454" s="47"/>
    </row>
    <row r="4455" spans="1:6" s="50" customFormat="1" x14ac:dyDescent="0.2">
      <c r="A4455" s="45">
        <v>42782</v>
      </c>
      <c r="B4455" s="66" t="s">
        <v>62</v>
      </c>
      <c r="C4455" s="46">
        <v>64.139533605767113</v>
      </c>
      <c r="D4455" s="46">
        <v>96.694891738062466</v>
      </c>
      <c r="E4455" s="46">
        <v>32.555358132295353</v>
      </c>
      <c r="F4455" s="47"/>
    </row>
    <row r="4456" spans="1:6" s="50" customFormat="1" x14ac:dyDescent="0.2">
      <c r="A4456" s="45">
        <v>42782</v>
      </c>
      <c r="B4456" s="66" t="s">
        <v>63</v>
      </c>
      <c r="C4456" s="46">
        <v>60.565089541511952</v>
      </c>
      <c r="D4456" s="46">
        <v>94.252864893648038</v>
      </c>
      <c r="E4456" s="46">
        <v>33.687775352136086</v>
      </c>
      <c r="F4456" s="47"/>
    </row>
    <row r="4457" spans="1:6" s="50" customFormat="1" x14ac:dyDescent="0.2">
      <c r="A4457" s="45">
        <v>42782</v>
      </c>
      <c r="B4457" s="66" t="s">
        <v>64</v>
      </c>
      <c r="C4457" s="46">
        <v>138.30730433020094</v>
      </c>
      <c r="D4457" s="46">
        <v>177.63426080985548</v>
      </c>
      <c r="E4457" s="46">
        <v>39.326956479654541</v>
      </c>
      <c r="F4457" s="47"/>
    </row>
    <row r="4458" spans="1:6" s="50" customFormat="1" x14ac:dyDescent="0.2">
      <c r="A4458" s="45">
        <v>42782</v>
      </c>
      <c r="B4458" s="66" t="s">
        <v>65</v>
      </c>
      <c r="C4458" s="46">
        <v>100.06639598858467</v>
      </c>
      <c r="D4458" s="46">
        <v>135.60611229958889</v>
      </c>
      <c r="E4458" s="46">
        <v>35.539716311004213</v>
      </c>
      <c r="F4458" s="47"/>
    </row>
    <row r="4459" spans="1:6" s="50" customFormat="1" x14ac:dyDescent="0.2">
      <c r="A4459" s="45">
        <v>42782</v>
      </c>
      <c r="B4459" s="66" t="s">
        <v>66</v>
      </c>
      <c r="C4459" s="46">
        <v>68.199397607821098</v>
      </c>
      <c r="D4459" s="46">
        <v>107.10716429736588</v>
      </c>
      <c r="E4459" s="46">
        <v>38.907766689544786</v>
      </c>
      <c r="F4459" s="47"/>
    </row>
    <row r="4460" spans="1:6" s="50" customFormat="1" x14ac:dyDescent="0.2">
      <c r="A4460" s="45">
        <v>42782</v>
      </c>
      <c r="B4460" s="66" t="s">
        <v>67</v>
      </c>
      <c r="C4460" s="46">
        <v>43.146897084162589</v>
      </c>
      <c r="D4460" s="46">
        <v>69.37390420011738</v>
      </c>
      <c r="E4460" s="46">
        <v>26.227007115954791</v>
      </c>
      <c r="F4460" s="47"/>
    </row>
    <row r="4461" spans="1:6" s="50" customFormat="1" x14ac:dyDescent="0.2">
      <c r="A4461" s="45">
        <v>42782</v>
      </c>
      <c r="B4461" s="66" t="s">
        <v>68</v>
      </c>
      <c r="C4461" s="46">
        <v>51.67574490622053</v>
      </c>
      <c r="D4461" s="46">
        <v>78.596560967307454</v>
      </c>
      <c r="E4461" s="46">
        <v>26.920816061086924</v>
      </c>
      <c r="F4461" s="47"/>
    </row>
    <row r="4462" spans="1:6" s="50" customFormat="1" x14ac:dyDescent="0.2">
      <c r="A4462" s="45">
        <v>42782</v>
      </c>
      <c r="B4462" s="66" t="s">
        <v>69</v>
      </c>
      <c r="C4462" s="46">
        <v>56.118541766111257</v>
      </c>
      <c r="D4462" s="46">
        <v>106.21177386663155</v>
      </c>
      <c r="E4462" s="46">
        <v>50.093232100520289</v>
      </c>
      <c r="F4462" s="47"/>
    </row>
    <row r="4463" spans="1:6" s="50" customFormat="1" x14ac:dyDescent="0.2">
      <c r="A4463" s="45">
        <v>42782</v>
      </c>
      <c r="B4463" s="66" t="s">
        <v>70</v>
      </c>
      <c r="C4463" s="46">
        <v>35.414756288670517</v>
      </c>
      <c r="D4463" s="46">
        <v>59.202084102311822</v>
      </c>
      <c r="E4463" s="46">
        <v>23.787327813641305</v>
      </c>
      <c r="F4463" s="47"/>
    </row>
    <row r="4464" spans="1:6" s="50" customFormat="1" x14ac:dyDescent="0.2">
      <c r="A4464" s="45">
        <v>42782</v>
      </c>
      <c r="B4464" s="66" t="s">
        <v>71</v>
      </c>
      <c r="C4464" s="46">
        <v>31.638325808215356</v>
      </c>
      <c r="D4464" s="46">
        <v>54.278236976053265</v>
      </c>
      <c r="E4464" s="46">
        <v>22.639911167837909</v>
      </c>
      <c r="F4464" s="47"/>
    </row>
    <row r="4465" spans="1:6" s="50" customFormat="1" x14ac:dyDescent="0.2">
      <c r="A4465" s="45">
        <v>42782</v>
      </c>
      <c r="B4465" s="66" t="s">
        <v>72</v>
      </c>
      <c r="C4465" s="46">
        <v>28.112113745716663</v>
      </c>
      <c r="D4465" s="46">
        <v>47.89130322857406</v>
      </c>
      <c r="E4465" s="46">
        <v>19.779189482857397</v>
      </c>
      <c r="F4465" s="47"/>
    </row>
    <row r="4466" spans="1:6" s="50" customFormat="1" x14ac:dyDescent="0.2">
      <c r="A4466" s="45">
        <v>42782</v>
      </c>
      <c r="B4466" s="66" t="s">
        <v>73</v>
      </c>
      <c r="C4466" s="46">
        <v>24.371552925893855</v>
      </c>
      <c r="D4466" s="46">
        <v>42.646527981861055</v>
      </c>
      <c r="E4466" s="46">
        <v>18.2749750559672</v>
      </c>
      <c r="F4466" s="47"/>
    </row>
    <row r="4467" spans="1:6" s="50" customFormat="1" x14ac:dyDescent="0.2">
      <c r="A4467" s="45">
        <v>42782</v>
      </c>
      <c r="B4467" s="66" t="s">
        <v>74</v>
      </c>
      <c r="C4467" s="46">
        <v>32.769079256116505</v>
      </c>
      <c r="D4467" s="46">
        <v>56.823591444113973</v>
      </c>
      <c r="E4467" s="46">
        <v>24.054512187997467</v>
      </c>
      <c r="F4467" s="47"/>
    </row>
    <row r="4468" spans="1:6" s="50" customFormat="1" x14ac:dyDescent="0.2">
      <c r="A4468" s="45">
        <v>42782</v>
      </c>
      <c r="B4468" s="66" t="s">
        <v>75</v>
      </c>
      <c r="C4468" s="46">
        <v>26.336524692088201</v>
      </c>
      <c r="D4468" s="46">
        <v>48.929523912166395</v>
      </c>
      <c r="E4468" s="46">
        <v>22.592999220078195</v>
      </c>
      <c r="F4468" s="47"/>
    </row>
    <row r="4469" spans="1:6" s="50" customFormat="1" x14ac:dyDescent="0.2">
      <c r="A4469" s="45">
        <v>42782</v>
      </c>
      <c r="B4469" s="66" t="s">
        <v>76</v>
      </c>
      <c r="C4469" s="46">
        <v>25.24043032434442</v>
      </c>
      <c r="D4469" s="46">
        <v>46.822128703380855</v>
      </c>
      <c r="E4469" s="46">
        <v>21.581698379036435</v>
      </c>
      <c r="F4469" s="47"/>
    </row>
    <row r="4470" spans="1:6" s="50" customFormat="1" x14ac:dyDescent="0.2">
      <c r="A4470" s="45">
        <v>42782</v>
      </c>
      <c r="B4470" s="66" t="s">
        <v>77</v>
      </c>
      <c r="C4470" s="46">
        <v>20.535209343398112</v>
      </c>
      <c r="D4470" s="46">
        <v>39.682484461816458</v>
      </c>
      <c r="E4470" s="46">
        <v>19.147275118418346</v>
      </c>
      <c r="F4470" s="47"/>
    </row>
    <row r="4471" spans="1:6" s="50" customFormat="1" x14ac:dyDescent="0.2">
      <c r="A4471" s="45">
        <v>42782</v>
      </c>
      <c r="B4471" s="66" t="s">
        <v>78</v>
      </c>
      <c r="C4471" s="46">
        <v>24.596765682052091</v>
      </c>
      <c r="D4471" s="46">
        <v>45.799920496473362</v>
      </c>
      <c r="E4471" s="46">
        <v>21.203154814421271</v>
      </c>
      <c r="F4471" s="47"/>
    </row>
    <row r="4472" spans="1:6" s="50" customFormat="1" x14ac:dyDescent="0.2">
      <c r="A4472" s="45">
        <v>42782</v>
      </c>
      <c r="B4472" s="66" t="s">
        <v>79</v>
      </c>
      <c r="C4472" s="46">
        <v>26.180727524019687</v>
      </c>
      <c r="D4472" s="46">
        <v>45.565954357088351</v>
      </c>
      <c r="E4472" s="46">
        <v>19.385226833068664</v>
      </c>
      <c r="F4472" s="47"/>
    </row>
    <row r="4473" spans="1:6" s="50" customFormat="1" x14ac:dyDescent="0.2">
      <c r="A4473" s="45">
        <v>42782</v>
      </c>
      <c r="B4473" s="66" t="s">
        <v>80</v>
      </c>
      <c r="C4473" s="46">
        <v>22.285577102263353</v>
      </c>
      <c r="D4473" s="46">
        <v>40.034030720666188</v>
      </c>
      <c r="E4473" s="46">
        <v>17.748453618402834</v>
      </c>
      <c r="F4473" s="47"/>
    </row>
    <row r="4474" spans="1:6" s="50" customFormat="1" x14ac:dyDescent="0.2">
      <c r="A4474" s="45">
        <v>42782</v>
      </c>
      <c r="B4474" s="66" t="s">
        <v>81</v>
      </c>
      <c r="C4474" s="46">
        <v>20.963260928046342</v>
      </c>
      <c r="D4474" s="46">
        <v>42.958976624215488</v>
      </c>
      <c r="E4474" s="46">
        <v>21.995715696169146</v>
      </c>
      <c r="F4474" s="47"/>
    </row>
    <row r="4475" spans="1:6" s="50" customFormat="1" x14ac:dyDescent="0.2">
      <c r="A4475" s="45">
        <v>42782</v>
      </c>
      <c r="B4475" s="66" t="s">
        <v>82</v>
      </c>
      <c r="C4475" s="46">
        <v>25.524921663973245</v>
      </c>
      <c r="D4475" s="46">
        <v>39.211781054636432</v>
      </c>
      <c r="E4475" s="46">
        <v>13.686859390663187</v>
      </c>
      <c r="F4475" s="47"/>
    </row>
    <row r="4476" spans="1:6" s="50" customFormat="1" x14ac:dyDescent="0.2">
      <c r="A4476" s="45">
        <v>42782</v>
      </c>
      <c r="B4476" s="66" t="s">
        <v>83</v>
      </c>
      <c r="C4476" s="46">
        <v>24.095403551414179</v>
      </c>
      <c r="D4476" s="46">
        <v>40.385521032443918</v>
      </c>
      <c r="E4476" s="46">
        <v>16.290117481029739</v>
      </c>
      <c r="F4476" s="47"/>
    </row>
    <row r="4477" spans="1:6" s="50" customFormat="1" x14ac:dyDescent="0.2">
      <c r="A4477" s="45">
        <v>42782</v>
      </c>
      <c r="B4477" s="66" t="s">
        <v>84</v>
      </c>
      <c r="C4477" s="46">
        <v>27.239589641796133</v>
      </c>
      <c r="D4477" s="46">
        <v>44.274400252069569</v>
      </c>
      <c r="E4477" s="46">
        <v>17.034810610273436</v>
      </c>
      <c r="F4477" s="47"/>
    </row>
    <row r="4478" spans="1:6" s="50" customFormat="1" x14ac:dyDescent="0.2">
      <c r="A4478" s="45">
        <v>42782</v>
      </c>
      <c r="B4478" s="66" t="s">
        <v>85</v>
      </c>
      <c r="C4478" s="46">
        <v>17.258333466130885</v>
      </c>
      <c r="D4478" s="46">
        <v>29.689111297251763</v>
      </c>
      <c r="E4478" s="46">
        <v>12.430777831120878</v>
      </c>
      <c r="F4478" s="47"/>
    </row>
    <row r="4479" spans="1:6" s="50" customFormat="1" x14ac:dyDescent="0.2">
      <c r="A4479" s="45">
        <v>42782</v>
      </c>
      <c r="B4479" s="66" t="s">
        <v>86</v>
      </c>
      <c r="C4479" s="46">
        <v>24.392510329072117</v>
      </c>
      <c r="D4479" s="46">
        <v>43.784469742692679</v>
      </c>
      <c r="E4479" s="46">
        <v>19.391959413620562</v>
      </c>
      <c r="F4479" s="47"/>
    </row>
    <row r="4480" spans="1:6" s="50" customFormat="1" x14ac:dyDescent="0.2">
      <c r="A4480" s="45">
        <v>42782</v>
      </c>
      <c r="B4480" s="66" t="s">
        <v>87</v>
      </c>
      <c r="C4480" s="46">
        <v>23.046426202591871</v>
      </c>
      <c r="D4480" s="46">
        <v>37.810347399336351</v>
      </c>
      <c r="E4480" s="46">
        <v>14.76392119674448</v>
      </c>
      <c r="F4480" s="47"/>
    </row>
    <row r="4481" spans="1:6" s="50" customFormat="1" x14ac:dyDescent="0.2">
      <c r="A4481" s="45">
        <v>42782</v>
      </c>
      <c r="B4481" s="66" t="s">
        <v>88</v>
      </c>
      <c r="C4481" s="46">
        <v>26.42871188541617</v>
      </c>
      <c r="D4481" s="46">
        <v>45.388953867997905</v>
      </c>
      <c r="E4481" s="46">
        <v>18.960241982581735</v>
      </c>
      <c r="F4481" s="47"/>
    </row>
    <row r="4482" spans="1:6" s="50" customFormat="1" x14ac:dyDescent="0.2">
      <c r="A4482" s="45">
        <v>42782</v>
      </c>
      <c r="B4482" s="66" t="s">
        <v>89</v>
      </c>
      <c r="C4482" s="46">
        <v>31.252056398963653</v>
      </c>
      <c r="D4482" s="46">
        <v>47.304772668638151</v>
      </c>
      <c r="E4482" s="46">
        <v>16.052716269674498</v>
      </c>
      <c r="F4482" s="47"/>
    </row>
    <row r="4483" spans="1:6" s="50" customFormat="1" x14ac:dyDescent="0.2">
      <c r="A4483" s="45">
        <v>42782</v>
      </c>
      <c r="B4483" s="66" t="s">
        <v>90</v>
      </c>
      <c r="C4483" s="46">
        <v>35.99194388826232</v>
      </c>
      <c r="D4483" s="46">
        <v>55.104344887993292</v>
      </c>
      <c r="E4483" s="46">
        <v>19.112400999730973</v>
      </c>
      <c r="F4483" s="47"/>
    </row>
    <row r="4484" spans="1:6" s="50" customFormat="1" x14ac:dyDescent="0.2">
      <c r="A4484" s="45">
        <v>42782</v>
      </c>
      <c r="B4484" s="66" t="s">
        <v>91</v>
      </c>
      <c r="C4484" s="46">
        <v>29.500740953133427</v>
      </c>
      <c r="D4484" s="46">
        <v>53.584879165787491</v>
      </c>
      <c r="E4484" s="46">
        <v>24.084138212654064</v>
      </c>
      <c r="F4484" s="47"/>
    </row>
    <row r="4485" spans="1:6" s="50" customFormat="1" x14ac:dyDescent="0.2">
      <c r="A4485" s="45">
        <v>42782</v>
      </c>
      <c r="B4485" s="66" t="s">
        <v>92</v>
      </c>
      <c r="C4485" s="46">
        <v>35.371985727228228</v>
      </c>
      <c r="D4485" s="46">
        <v>51.821730600684255</v>
      </c>
      <c r="E4485" s="46">
        <v>16.449744873456027</v>
      </c>
      <c r="F4485" s="47"/>
    </row>
    <row r="4486" spans="1:6" s="50" customFormat="1" x14ac:dyDescent="0.2">
      <c r="A4486" s="45">
        <v>42782</v>
      </c>
      <c r="B4486" s="66" t="s">
        <v>93</v>
      </c>
      <c r="C4486" s="46">
        <v>33.871049858889464</v>
      </c>
      <c r="D4486" s="46">
        <v>55.709388309237895</v>
      </c>
      <c r="E4486" s="46">
        <v>21.838338450348431</v>
      </c>
      <c r="F4486" s="47"/>
    </row>
    <row r="4487" spans="1:6" s="50" customFormat="1" x14ac:dyDescent="0.2">
      <c r="A4487" s="45">
        <v>42782</v>
      </c>
      <c r="B4487" s="66" t="s">
        <v>94</v>
      </c>
      <c r="C4487" s="46">
        <v>52.890285766074712</v>
      </c>
      <c r="D4487" s="46">
        <v>70.299676347278123</v>
      </c>
      <c r="E4487" s="46">
        <v>17.409390581203411</v>
      </c>
      <c r="F4487" s="47"/>
    </row>
    <row r="4488" spans="1:6" s="50" customFormat="1" x14ac:dyDescent="0.2">
      <c r="A4488" s="45">
        <v>42782</v>
      </c>
      <c r="B4488" s="66" t="s">
        <v>95</v>
      </c>
      <c r="C4488" s="46">
        <v>32.048293726764527</v>
      </c>
      <c r="D4488" s="46">
        <v>53.368736789543341</v>
      </c>
      <c r="E4488" s="46">
        <v>21.320443062778814</v>
      </c>
      <c r="F4488" s="47"/>
    </row>
    <row r="4489" spans="1:6" s="50" customFormat="1" x14ac:dyDescent="0.2">
      <c r="A4489" s="45">
        <v>42782</v>
      </c>
      <c r="B4489" s="66" t="s">
        <v>96</v>
      </c>
      <c r="C4489" s="46">
        <v>203.64952391840504</v>
      </c>
      <c r="D4489" s="46">
        <v>228.33729217541529</v>
      </c>
      <c r="E4489" s="46">
        <v>24.687768257010248</v>
      </c>
      <c r="F4489" s="47"/>
    </row>
    <row r="4490" spans="1:6" s="50" customFormat="1" x14ac:dyDescent="0.2">
      <c r="A4490" s="45">
        <v>42782</v>
      </c>
      <c r="B4490" s="66" t="s">
        <v>97</v>
      </c>
      <c r="C4490" s="46">
        <v>246.28269501814484</v>
      </c>
      <c r="D4490" s="46">
        <v>263.56144145455005</v>
      </c>
      <c r="E4490" s="46">
        <v>17.278746436405214</v>
      </c>
      <c r="F4490" s="47"/>
    </row>
    <row r="4491" spans="1:6" s="50" customFormat="1" x14ac:dyDescent="0.2">
      <c r="A4491" s="45">
        <v>42782</v>
      </c>
      <c r="B4491" s="66" t="s">
        <v>98</v>
      </c>
      <c r="C4491" s="46">
        <v>304.63512522591941</v>
      </c>
      <c r="D4491" s="46">
        <v>324.70713184062913</v>
      </c>
      <c r="E4491" s="46">
        <v>20.072006614709721</v>
      </c>
      <c r="F4491" s="47"/>
    </row>
    <row r="4492" spans="1:6" s="50" customFormat="1" x14ac:dyDescent="0.2">
      <c r="A4492" s="45">
        <v>42782</v>
      </c>
      <c r="B4492" s="66" t="s">
        <v>99</v>
      </c>
      <c r="C4492" s="46">
        <v>326.66403236138638</v>
      </c>
      <c r="D4492" s="46">
        <v>338.1030707103784</v>
      </c>
      <c r="E4492" s="46">
        <v>11.439038348992028</v>
      </c>
      <c r="F4492" s="47"/>
    </row>
    <row r="4493" spans="1:6" s="50" customFormat="1" x14ac:dyDescent="0.2">
      <c r="A4493" s="45">
        <v>42782</v>
      </c>
      <c r="B4493" s="66" t="s">
        <v>100</v>
      </c>
      <c r="C4493" s="46">
        <v>535.1858879894296</v>
      </c>
      <c r="D4493" s="46">
        <v>548.57220405221267</v>
      </c>
      <c r="E4493" s="46">
        <v>13.386316062783067</v>
      </c>
      <c r="F4493" s="47"/>
    </row>
    <row r="4494" spans="1:6" s="50" customFormat="1" x14ac:dyDescent="0.2">
      <c r="A4494" s="45">
        <v>42782</v>
      </c>
      <c r="B4494" s="66" t="s">
        <v>101</v>
      </c>
      <c r="C4494" s="46">
        <v>584.12617937720154</v>
      </c>
      <c r="D4494" s="46">
        <v>616.01974621788634</v>
      </c>
      <c r="E4494" s="46">
        <v>31.893566840684798</v>
      </c>
      <c r="F4494" s="47"/>
    </row>
    <row r="4495" spans="1:6" s="50" customFormat="1" x14ac:dyDescent="0.2">
      <c r="A4495" s="45">
        <v>42782</v>
      </c>
      <c r="B4495" s="66" t="s">
        <v>102</v>
      </c>
      <c r="C4495" s="46">
        <v>351.90158129416506</v>
      </c>
      <c r="D4495" s="46">
        <v>393.7947476503071</v>
      </c>
      <c r="E4495" s="46">
        <v>41.893166356142046</v>
      </c>
      <c r="F4495" s="47"/>
    </row>
    <row r="4496" spans="1:6" s="50" customFormat="1" x14ac:dyDescent="0.2">
      <c r="A4496" s="45">
        <v>42782</v>
      </c>
      <c r="B4496" s="66" t="s">
        <v>103</v>
      </c>
      <c r="C4496" s="46">
        <v>68.700570900607474</v>
      </c>
      <c r="D4496" s="46">
        <v>116.41839452151061</v>
      </c>
      <c r="E4496" s="46">
        <v>47.717823620903133</v>
      </c>
      <c r="F4496" s="47"/>
    </row>
    <row r="4497" spans="1:6" s="50" customFormat="1" x14ac:dyDescent="0.2">
      <c r="A4497" s="45">
        <v>42782</v>
      </c>
      <c r="B4497" s="66" t="s">
        <v>104</v>
      </c>
      <c r="C4497" s="46">
        <v>64.805880919286139</v>
      </c>
      <c r="D4497" s="46">
        <v>110.65548684119744</v>
      </c>
      <c r="E4497" s="46">
        <v>45.849605921911305</v>
      </c>
      <c r="F4497" s="47"/>
    </row>
    <row r="4498" spans="1:6" s="50" customFormat="1" x14ac:dyDescent="0.2">
      <c r="A4498" s="45">
        <v>42782</v>
      </c>
      <c r="B4498" s="66" t="s">
        <v>105</v>
      </c>
      <c r="C4498" s="46">
        <v>95.266879912938109</v>
      </c>
      <c r="D4498" s="46">
        <v>137.78959394525893</v>
      </c>
      <c r="E4498" s="46">
        <v>42.52271403232082</v>
      </c>
      <c r="F4498" s="47"/>
    </row>
    <row r="4499" spans="1:6" s="50" customFormat="1" x14ac:dyDescent="0.2">
      <c r="A4499" s="45">
        <v>42782</v>
      </c>
      <c r="B4499" s="66" t="s">
        <v>106</v>
      </c>
      <c r="C4499" s="46">
        <v>61.113150978689802</v>
      </c>
      <c r="D4499" s="46">
        <v>107.32685209078869</v>
      </c>
      <c r="E4499" s="46">
        <v>46.213701112098889</v>
      </c>
      <c r="F4499" s="47"/>
    </row>
    <row r="4500" spans="1:6" s="50" customFormat="1" x14ac:dyDescent="0.2">
      <c r="A4500" s="45">
        <v>42782</v>
      </c>
      <c r="B4500" s="66" t="s">
        <v>107</v>
      </c>
      <c r="C4500" s="46">
        <v>38.939633100713458</v>
      </c>
      <c r="D4500" s="46">
        <v>72.823063722021814</v>
      </c>
      <c r="E4500" s="46">
        <v>33.883430621308356</v>
      </c>
      <c r="F4500" s="47"/>
    </row>
    <row r="4501" spans="1:6" s="50" customFormat="1" x14ac:dyDescent="0.2">
      <c r="A4501" s="45">
        <v>42782</v>
      </c>
      <c r="B4501" s="66" t="s">
        <v>108</v>
      </c>
      <c r="C4501" s="46">
        <v>31.913539224634274</v>
      </c>
      <c r="D4501" s="46">
        <v>63.794648133672034</v>
      </c>
      <c r="E4501" s="46">
        <v>31.88110890903776</v>
      </c>
      <c r="F4501" s="47"/>
    </row>
    <row r="4502" spans="1:6" s="50" customFormat="1" x14ac:dyDescent="0.2">
      <c r="A4502" s="45">
        <v>42782</v>
      </c>
      <c r="B4502" s="66" t="s">
        <v>109</v>
      </c>
      <c r="C4502" s="46">
        <v>21.624799734316959</v>
      </c>
      <c r="D4502" s="46">
        <v>46.050550017716496</v>
      </c>
      <c r="E4502" s="46">
        <v>24.425750283399537</v>
      </c>
      <c r="F4502" s="47"/>
    </row>
    <row r="4503" spans="1:6" s="50" customFormat="1" x14ac:dyDescent="0.2">
      <c r="A4503" s="45">
        <v>42782</v>
      </c>
      <c r="B4503" s="66" t="s">
        <v>110</v>
      </c>
      <c r="C4503" s="46">
        <v>26.244839057914458</v>
      </c>
      <c r="D4503" s="46">
        <v>49.670823180979838</v>
      </c>
      <c r="E4503" s="46">
        <v>23.42598412306538</v>
      </c>
      <c r="F4503" s="47"/>
    </row>
    <row r="4504" spans="1:6" s="50" customFormat="1" x14ac:dyDescent="0.2">
      <c r="A4504" s="45">
        <v>42782</v>
      </c>
      <c r="B4504" s="66" t="s">
        <v>111</v>
      </c>
      <c r="C4504" s="46">
        <v>22.7556415669731</v>
      </c>
      <c r="D4504" s="46">
        <v>45.250756648945597</v>
      </c>
      <c r="E4504" s="46">
        <v>22.495115081972497</v>
      </c>
      <c r="F4504" s="47"/>
    </row>
    <row r="4505" spans="1:6" s="50" customFormat="1" x14ac:dyDescent="0.2">
      <c r="A4505" s="45">
        <v>42782</v>
      </c>
      <c r="B4505" s="66" t="s">
        <v>112</v>
      </c>
      <c r="C4505" s="46">
        <v>22.553006529398111</v>
      </c>
      <c r="D4505" s="46">
        <v>47.209716095432562</v>
      </c>
      <c r="E4505" s="46">
        <v>24.656709566034451</v>
      </c>
      <c r="F4505" s="47"/>
    </row>
    <row r="4506" spans="1:6" s="50" customFormat="1" x14ac:dyDescent="0.2">
      <c r="A4506" s="45">
        <v>42782</v>
      </c>
      <c r="B4506" s="66" t="s">
        <v>113</v>
      </c>
      <c r="C4506" s="46">
        <v>19.123442991082335</v>
      </c>
      <c r="D4506" s="46">
        <v>42.845316796170465</v>
      </c>
      <c r="E4506" s="46">
        <v>23.72187380508813</v>
      </c>
      <c r="F4506" s="47"/>
    </row>
    <row r="4507" spans="1:6" s="50" customFormat="1" x14ac:dyDescent="0.2">
      <c r="A4507" s="45">
        <v>42782</v>
      </c>
      <c r="B4507" s="66" t="s">
        <v>114</v>
      </c>
      <c r="C4507" s="46">
        <v>17.408605779599451</v>
      </c>
      <c r="D4507" s="46">
        <v>36.919753805696864</v>
      </c>
      <c r="E4507" s="46">
        <v>19.511148026097413</v>
      </c>
      <c r="F4507" s="47"/>
    </row>
    <row r="4508" spans="1:6" s="50" customFormat="1" x14ac:dyDescent="0.2">
      <c r="A4508" s="45">
        <v>42782</v>
      </c>
      <c r="B4508" s="66" t="s">
        <v>115</v>
      </c>
      <c r="C4508" s="46">
        <v>16.265349177834196</v>
      </c>
      <c r="D4508" s="46">
        <v>33.574609465557245</v>
      </c>
      <c r="E4508" s="46">
        <v>17.309260287723049</v>
      </c>
      <c r="F4508" s="47"/>
    </row>
    <row r="4509" spans="1:6" s="50" customFormat="1" x14ac:dyDescent="0.2">
      <c r="A4509" s="45">
        <v>42782</v>
      </c>
      <c r="B4509" s="66" t="s">
        <v>116</v>
      </c>
      <c r="C4509" s="46">
        <v>24.207288369110415</v>
      </c>
      <c r="D4509" s="46">
        <v>44.28144134109926</v>
      </c>
      <c r="E4509" s="46">
        <v>20.074152971988845</v>
      </c>
      <c r="F4509" s="47"/>
    </row>
    <row r="4510" spans="1:6" s="50" customFormat="1" x14ac:dyDescent="0.2">
      <c r="A4510" s="45">
        <v>42782</v>
      </c>
      <c r="B4510" s="66" t="s">
        <v>117</v>
      </c>
      <c r="C4510" s="46">
        <v>22.063797243254314</v>
      </c>
      <c r="D4510" s="46">
        <v>39.873286852371443</v>
      </c>
      <c r="E4510" s="46">
        <v>17.809489609117129</v>
      </c>
      <c r="F4510" s="47"/>
    </row>
    <row r="4511" spans="1:6" s="50" customFormat="1" x14ac:dyDescent="0.2">
      <c r="A4511" s="45">
        <v>42782</v>
      </c>
      <c r="B4511" s="66" t="s">
        <v>118</v>
      </c>
      <c r="C4511" s="46">
        <v>18.420067853459429</v>
      </c>
      <c r="D4511" s="46">
        <v>38.089557673876342</v>
      </c>
      <c r="E4511" s="46">
        <v>19.669489820416914</v>
      </c>
      <c r="F4511" s="47"/>
    </row>
    <row r="4512" spans="1:6" s="50" customFormat="1" x14ac:dyDescent="0.2">
      <c r="A4512" s="45">
        <v>42782</v>
      </c>
      <c r="B4512" s="66" t="s">
        <v>119</v>
      </c>
      <c r="C4512" s="46">
        <v>12.835587339008423</v>
      </c>
      <c r="D4512" s="46">
        <v>27.924225708850365</v>
      </c>
      <c r="E4512" s="46">
        <v>15.088638369841942</v>
      </c>
      <c r="F4512" s="47"/>
    </row>
    <row r="4513" spans="1:6" s="50" customFormat="1" x14ac:dyDescent="0.2">
      <c r="A4513" s="45">
        <v>42782</v>
      </c>
      <c r="B4513" s="66" t="s">
        <v>120</v>
      </c>
      <c r="C4513" s="46">
        <v>10.549376215407907</v>
      </c>
      <c r="D4513" s="46">
        <v>22.775028000903802</v>
      </c>
      <c r="E4513" s="46">
        <v>12.225651785495895</v>
      </c>
      <c r="F4513" s="47"/>
    </row>
    <row r="4514" spans="1:6" s="50" customFormat="1" x14ac:dyDescent="0.2">
      <c r="A4514" s="45">
        <v>42782</v>
      </c>
      <c r="B4514" s="66" t="s">
        <v>121</v>
      </c>
      <c r="C4514" s="46">
        <v>9.9658555951311616</v>
      </c>
      <c r="D4514" s="46">
        <v>19.342210394263759</v>
      </c>
      <c r="E4514" s="46">
        <v>9.3763547991325975</v>
      </c>
      <c r="F4514" s="47"/>
    </row>
    <row r="4515" spans="1:6" s="50" customFormat="1" x14ac:dyDescent="0.2">
      <c r="A4515" s="45">
        <v>42782</v>
      </c>
      <c r="B4515" s="66" t="s">
        <v>122</v>
      </c>
      <c r="C4515" s="46">
        <v>11.620773137618466</v>
      </c>
      <c r="D4515" s="46">
        <v>21.843833275529754</v>
      </c>
      <c r="E4515" s="46">
        <v>10.223060137911288</v>
      </c>
      <c r="F4515" s="47"/>
    </row>
    <row r="4516" spans="1:6" s="50" customFormat="1" x14ac:dyDescent="0.2">
      <c r="A4516" s="45">
        <v>42782</v>
      </c>
      <c r="B4516" s="66" t="s">
        <v>123</v>
      </c>
      <c r="C4516" s="46">
        <v>12.025486421108454</v>
      </c>
      <c r="D4516" s="46">
        <v>24.25675573702031</v>
      </c>
      <c r="E4516" s="46">
        <v>12.231269315911856</v>
      </c>
      <c r="F4516" s="47"/>
    </row>
    <row r="4517" spans="1:6" s="50" customFormat="1" x14ac:dyDescent="0.2">
      <c r="A4517" s="45">
        <v>42782</v>
      </c>
      <c r="B4517" s="66" t="s">
        <v>124</v>
      </c>
      <c r="C4517" s="46">
        <v>11.096685155117308</v>
      </c>
      <c r="D4517" s="46">
        <v>22.717276448308656</v>
      </c>
      <c r="E4517" s="46">
        <v>11.620591293191348</v>
      </c>
      <c r="F4517" s="47"/>
    </row>
    <row r="4518" spans="1:6" s="50" customFormat="1" x14ac:dyDescent="0.2">
      <c r="A4518" s="45">
        <v>42782</v>
      </c>
      <c r="B4518" s="66" t="s">
        <v>125</v>
      </c>
      <c r="C4518" s="46">
        <v>13.203983440031067</v>
      </c>
      <c r="D4518" s="46">
        <v>26.314592995966134</v>
      </c>
      <c r="E4518" s="46">
        <v>13.110609555935067</v>
      </c>
      <c r="F4518" s="47"/>
    </row>
    <row r="4519" spans="1:6" s="50" customFormat="1" x14ac:dyDescent="0.2">
      <c r="A4519" s="45">
        <v>42782</v>
      </c>
      <c r="B4519" s="66" t="s">
        <v>126</v>
      </c>
      <c r="C4519" s="46">
        <v>9.9534989597220491</v>
      </c>
      <c r="D4519" s="46">
        <v>19.970667332202218</v>
      </c>
      <c r="E4519" s="46">
        <v>10.017168372480169</v>
      </c>
      <c r="F4519" s="47"/>
    </row>
    <row r="4520" spans="1:6" s="50" customFormat="1" x14ac:dyDescent="0.2">
      <c r="A4520" s="45">
        <v>42782</v>
      </c>
      <c r="B4520" s="66" t="s">
        <v>127</v>
      </c>
      <c r="C4520" s="46">
        <v>12.667975040180792</v>
      </c>
      <c r="D4520" s="46">
        <v>24.176712523081303</v>
      </c>
      <c r="E4520" s="46">
        <v>11.508737482900511</v>
      </c>
      <c r="F4520" s="47"/>
    </row>
    <row r="4521" spans="1:6" s="50" customFormat="1" x14ac:dyDescent="0.2">
      <c r="A4521" s="45">
        <v>42782</v>
      </c>
      <c r="B4521" s="66" t="s">
        <v>128</v>
      </c>
      <c r="C4521" s="46">
        <v>9.0722835501773726</v>
      </c>
      <c r="D4521" s="46">
        <v>17.96601261497154</v>
      </c>
      <c r="E4521" s="46">
        <v>8.8937290647941669</v>
      </c>
      <c r="F4521" s="47"/>
    </row>
    <row r="4522" spans="1:6" s="50" customFormat="1" x14ac:dyDescent="0.2">
      <c r="A4522" s="45">
        <v>42783</v>
      </c>
      <c r="B4522" s="66">
        <v>0</v>
      </c>
      <c r="C4522" s="46">
        <v>7.8816238901556446</v>
      </c>
      <c r="D4522" s="46">
        <v>13.825606327502031</v>
      </c>
      <c r="E4522" s="46">
        <v>5.9439824373463868</v>
      </c>
      <c r="F4522" s="47"/>
    </row>
    <row r="4523" spans="1:6" s="50" customFormat="1" x14ac:dyDescent="0.2">
      <c r="A4523" s="45">
        <v>42783</v>
      </c>
      <c r="B4523" s="66" t="s">
        <v>34</v>
      </c>
      <c r="C4523" s="46">
        <v>7.0600614881715513</v>
      </c>
      <c r="D4523" s="46">
        <v>14.987492540203093</v>
      </c>
      <c r="E4523" s="46">
        <v>7.9274310520315412</v>
      </c>
      <c r="F4523" s="47"/>
    </row>
    <row r="4524" spans="1:6" s="50" customFormat="1" x14ac:dyDescent="0.2">
      <c r="A4524" s="45">
        <v>42783</v>
      </c>
      <c r="B4524" s="66" t="s">
        <v>35</v>
      </c>
      <c r="C4524" s="46">
        <v>7.7981424282218246</v>
      </c>
      <c r="D4524" s="46">
        <v>17.056955696493347</v>
      </c>
      <c r="E4524" s="46">
        <v>9.2588132682715223</v>
      </c>
      <c r="F4524" s="47"/>
    </row>
    <row r="4525" spans="1:6" s="50" customFormat="1" x14ac:dyDescent="0.2">
      <c r="A4525" s="45">
        <v>42783</v>
      </c>
      <c r="B4525" s="66" t="s">
        <v>36</v>
      </c>
      <c r="C4525" s="46">
        <v>6.3932284243109851</v>
      </c>
      <c r="D4525" s="46">
        <v>12.009286002150647</v>
      </c>
      <c r="E4525" s="46">
        <v>5.616057577839662</v>
      </c>
      <c r="F4525" s="47"/>
    </row>
    <row r="4526" spans="1:6" s="50" customFormat="1" x14ac:dyDescent="0.2">
      <c r="A4526" s="45">
        <v>42783</v>
      </c>
      <c r="B4526" s="66" t="s">
        <v>37</v>
      </c>
      <c r="C4526" s="46">
        <v>6.7622363286986209</v>
      </c>
      <c r="D4526" s="46">
        <v>11.654788243861914</v>
      </c>
      <c r="E4526" s="46">
        <v>4.8925519151632928</v>
      </c>
      <c r="F4526" s="47"/>
    </row>
    <row r="4527" spans="1:6" s="50" customFormat="1" x14ac:dyDescent="0.2">
      <c r="A4527" s="45">
        <v>42783</v>
      </c>
      <c r="B4527" s="66" t="s">
        <v>38</v>
      </c>
      <c r="C4527" s="46">
        <v>6.9050380365880297</v>
      </c>
      <c r="D4527" s="46">
        <v>11.101087230167455</v>
      </c>
      <c r="E4527" s="46">
        <v>4.1960491935794249</v>
      </c>
      <c r="F4527" s="47"/>
    </row>
    <row r="4528" spans="1:6" s="50" customFormat="1" x14ac:dyDescent="0.2">
      <c r="A4528" s="45">
        <v>42783</v>
      </c>
      <c r="B4528" s="66" t="s">
        <v>39</v>
      </c>
      <c r="C4528" s="46">
        <v>6.3573396010886345</v>
      </c>
      <c r="D4528" s="46">
        <v>11.44389032283576</v>
      </c>
      <c r="E4528" s="46">
        <v>5.0865507217471251</v>
      </c>
      <c r="F4528" s="47"/>
    </row>
    <row r="4529" spans="1:6" s="50" customFormat="1" x14ac:dyDescent="0.2">
      <c r="A4529" s="45">
        <v>42783</v>
      </c>
      <c r="B4529" s="66" t="s">
        <v>40</v>
      </c>
      <c r="C4529" s="46">
        <v>6.2144218411092274</v>
      </c>
      <c r="D4529" s="46">
        <v>14.08867391512733</v>
      </c>
      <c r="E4529" s="46">
        <v>7.874252074018103</v>
      </c>
      <c r="F4529" s="47"/>
    </row>
    <row r="4530" spans="1:6" s="50" customFormat="1" x14ac:dyDescent="0.2">
      <c r="A4530" s="45">
        <v>42783</v>
      </c>
      <c r="B4530" s="66" t="s">
        <v>41</v>
      </c>
      <c r="C4530" s="46">
        <v>6.2738902203448141</v>
      </c>
      <c r="D4530" s="46">
        <v>12.926266986709267</v>
      </c>
      <c r="E4530" s="46">
        <v>6.6523767663644531</v>
      </c>
      <c r="F4530" s="47"/>
    </row>
    <row r="4531" spans="1:6" s="50" customFormat="1" x14ac:dyDescent="0.2">
      <c r="A4531" s="45">
        <v>42783</v>
      </c>
      <c r="B4531" s="66" t="s">
        <v>42</v>
      </c>
      <c r="C4531" s="46">
        <v>7.7143151784280084</v>
      </c>
      <c r="D4531" s="46">
        <v>16.301275636727162</v>
      </c>
      <c r="E4531" s="46">
        <v>8.5869604582991528</v>
      </c>
      <c r="F4531" s="47"/>
    </row>
    <row r="4532" spans="1:6" s="50" customFormat="1" x14ac:dyDescent="0.2">
      <c r="A4532" s="45">
        <v>42783</v>
      </c>
      <c r="B4532" s="66" t="s">
        <v>43</v>
      </c>
      <c r="C4532" s="46">
        <v>6.9880587351218537</v>
      </c>
      <c r="D4532" s="46">
        <v>13.146914829821851</v>
      </c>
      <c r="E4532" s="46">
        <v>6.1588560946999973</v>
      </c>
      <c r="F4532" s="47"/>
    </row>
    <row r="4533" spans="1:6" s="50" customFormat="1" x14ac:dyDescent="0.2">
      <c r="A4533" s="45">
        <v>42783</v>
      </c>
      <c r="B4533" s="66" t="s">
        <v>44</v>
      </c>
      <c r="C4533" s="46">
        <v>6.8213312527392125</v>
      </c>
      <c r="D4533" s="46">
        <v>12.283410109106374</v>
      </c>
      <c r="E4533" s="46">
        <v>5.4620788563671612</v>
      </c>
      <c r="F4533" s="47"/>
    </row>
    <row r="4534" spans="1:6" s="50" customFormat="1" x14ac:dyDescent="0.2">
      <c r="A4534" s="45">
        <v>42783</v>
      </c>
      <c r="B4534" s="66" t="s">
        <v>45</v>
      </c>
      <c r="C4534" s="46">
        <v>6.7141292067421565</v>
      </c>
      <c r="D4534" s="46">
        <v>12.117099007459936</v>
      </c>
      <c r="E4534" s="46">
        <v>5.4029698007177798</v>
      </c>
      <c r="F4534" s="47"/>
    </row>
    <row r="4535" spans="1:6" s="50" customFormat="1" x14ac:dyDescent="0.2">
      <c r="A4535" s="45">
        <v>42783</v>
      </c>
      <c r="B4535" s="66" t="s">
        <v>46</v>
      </c>
      <c r="C4535" s="46">
        <v>6.6069290985351019</v>
      </c>
      <c r="D4535" s="46">
        <v>15.336855697680823</v>
      </c>
      <c r="E4535" s="46">
        <v>8.7299265991457204</v>
      </c>
      <c r="F4535" s="47"/>
    </row>
    <row r="4536" spans="1:6" s="50" customFormat="1" x14ac:dyDescent="0.2">
      <c r="A4536" s="45">
        <v>42783</v>
      </c>
      <c r="B4536" s="66" t="s">
        <v>47</v>
      </c>
      <c r="C4536" s="46">
        <v>7.6425407616333079</v>
      </c>
      <c r="D4536" s="46">
        <v>13.897967891899032</v>
      </c>
      <c r="E4536" s="46">
        <v>6.2554271302657245</v>
      </c>
      <c r="F4536" s="47"/>
    </row>
    <row r="4537" spans="1:6" s="50" customFormat="1" x14ac:dyDescent="0.2">
      <c r="A4537" s="45">
        <v>42783</v>
      </c>
      <c r="B4537" s="66" t="s">
        <v>48</v>
      </c>
      <c r="C4537" s="46">
        <v>8.2614880422174082</v>
      </c>
      <c r="D4537" s="46">
        <v>14.251680934224765</v>
      </c>
      <c r="E4537" s="46">
        <v>5.9901928920073573</v>
      </c>
      <c r="F4537" s="47"/>
    </row>
    <row r="4538" spans="1:6" s="50" customFormat="1" x14ac:dyDescent="0.2">
      <c r="A4538" s="45">
        <v>42783</v>
      </c>
      <c r="B4538" s="66" t="s">
        <v>49</v>
      </c>
      <c r="C4538" s="46">
        <v>16.939468541913925</v>
      </c>
      <c r="D4538" s="46">
        <v>26.721198042406431</v>
      </c>
      <c r="E4538" s="46">
        <v>9.7817295004925064</v>
      </c>
      <c r="F4538" s="47"/>
    </row>
    <row r="4539" spans="1:6" s="50" customFormat="1" x14ac:dyDescent="0.2">
      <c r="A4539" s="45">
        <v>42783</v>
      </c>
      <c r="B4539" s="66" t="s">
        <v>50</v>
      </c>
      <c r="C4539" s="46">
        <v>7.6899492026397791</v>
      </c>
      <c r="D4539" s="46">
        <v>15.224596357102531</v>
      </c>
      <c r="E4539" s="46">
        <v>7.5346471544627516</v>
      </c>
      <c r="F4539" s="47"/>
    </row>
    <row r="4540" spans="1:6" s="50" customFormat="1" x14ac:dyDescent="0.2">
      <c r="A4540" s="45">
        <v>42783</v>
      </c>
      <c r="B4540" s="66" t="s">
        <v>51</v>
      </c>
      <c r="C4540" s="46">
        <v>6.7970917715759818</v>
      </c>
      <c r="D4540" s="46">
        <v>13.033504494793556</v>
      </c>
      <c r="E4540" s="46">
        <v>6.2364127232175743</v>
      </c>
      <c r="F4540" s="47"/>
    </row>
    <row r="4541" spans="1:6" s="50" customFormat="1" x14ac:dyDescent="0.2">
      <c r="A4541" s="45">
        <v>42783</v>
      </c>
      <c r="B4541" s="66" t="s">
        <v>52</v>
      </c>
      <c r="C4541" s="46">
        <v>6.2137474901892338</v>
      </c>
      <c r="D4541" s="46">
        <v>15.655282809182269</v>
      </c>
      <c r="E4541" s="46">
        <v>9.4415353189930364</v>
      </c>
      <c r="F4541" s="47"/>
    </row>
    <row r="4542" spans="1:6" s="50" customFormat="1" x14ac:dyDescent="0.2">
      <c r="A4542" s="45">
        <v>42783</v>
      </c>
      <c r="B4542" s="66" t="s">
        <v>53</v>
      </c>
      <c r="C4542" s="46">
        <v>7.0231376697792118</v>
      </c>
      <c r="D4542" s="46">
        <v>14.637027321189786</v>
      </c>
      <c r="E4542" s="46">
        <v>7.6138896514105738</v>
      </c>
      <c r="F4542" s="47"/>
    </row>
    <row r="4543" spans="1:6" s="50" customFormat="1" x14ac:dyDescent="0.2">
      <c r="A4543" s="45">
        <v>42783</v>
      </c>
      <c r="B4543" s="66" t="s">
        <v>54</v>
      </c>
      <c r="C4543" s="46">
        <v>38.507872688169499</v>
      </c>
      <c r="D4543" s="46">
        <v>58.369555702412271</v>
      </c>
      <c r="E4543" s="46">
        <v>19.861683014242772</v>
      </c>
      <c r="F4543" s="47"/>
    </row>
    <row r="4544" spans="1:6" s="50" customFormat="1" x14ac:dyDescent="0.2">
      <c r="A4544" s="45">
        <v>42783</v>
      </c>
      <c r="B4544" s="66" t="s">
        <v>55</v>
      </c>
      <c r="C4544" s="46">
        <v>69.004055359303038</v>
      </c>
      <c r="D4544" s="46">
        <v>100.11951588848393</v>
      </c>
      <c r="E4544" s="46">
        <v>31.115460529180893</v>
      </c>
      <c r="F4544" s="47"/>
    </row>
    <row r="4545" spans="1:6" s="50" customFormat="1" x14ac:dyDescent="0.2">
      <c r="A4545" s="45">
        <v>42783</v>
      </c>
      <c r="B4545" s="66" t="s">
        <v>56</v>
      </c>
      <c r="C4545" s="46">
        <v>31.424712538869699</v>
      </c>
      <c r="D4545" s="46">
        <v>55.921637826924417</v>
      </c>
      <c r="E4545" s="46">
        <v>24.496925288054719</v>
      </c>
      <c r="F4545" s="47"/>
    </row>
    <row r="4546" spans="1:6" s="50" customFormat="1" x14ac:dyDescent="0.2">
      <c r="A4546" s="45">
        <v>42783</v>
      </c>
      <c r="B4546" s="66" t="s">
        <v>57</v>
      </c>
      <c r="C4546" s="46">
        <v>109.74743530286162</v>
      </c>
      <c r="D4546" s="46">
        <v>140.82367922496326</v>
      </c>
      <c r="E4546" s="46">
        <v>31.076243922101639</v>
      </c>
      <c r="F4546" s="47"/>
    </row>
    <row r="4547" spans="1:6" s="50" customFormat="1" x14ac:dyDescent="0.2">
      <c r="A4547" s="45">
        <v>42783</v>
      </c>
      <c r="B4547" s="66" t="s">
        <v>58</v>
      </c>
      <c r="C4547" s="46">
        <v>112.24609055152625</v>
      </c>
      <c r="D4547" s="46">
        <v>150.66519944342519</v>
      </c>
      <c r="E4547" s="46">
        <v>38.419108891898944</v>
      </c>
      <c r="F4547" s="47"/>
    </row>
    <row r="4548" spans="1:6" s="50" customFormat="1" x14ac:dyDescent="0.2">
      <c r="A4548" s="45">
        <v>42783</v>
      </c>
      <c r="B4548" s="66" t="s">
        <v>59</v>
      </c>
      <c r="C4548" s="46">
        <v>115.93499830900264</v>
      </c>
      <c r="D4548" s="46">
        <v>158.51508339958991</v>
      </c>
      <c r="E4548" s="46">
        <v>42.580085090587275</v>
      </c>
      <c r="F4548" s="47"/>
    </row>
    <row r="4549" spans="1:6" s="50" customFormat="1" x14ac:dyDescent="0.2">
      <c r="A4549" s="45">
        <v>42783</v>
      </c>
      <c r="B4549" s="66" t="s">
        <v>60</v>
      </c>
      <c r="C4549" s="46">
        <v>101.88856364004421</v>
      </c>
      <c r="D4549" s="46">
        <v>134.06505248644146</v>
      </c>
      <c r="E4549" s="46">
        <v>32.176488846397248</v>
      </c>
      <c r="F4549" s="47"/>
    </row>
    <row r="4550" spans="1:6" s="50" customFormat="1" x14ac:dyDescent="0.2">
      <c r="A4550" s="45">
        <v>42783</v>
      </c>
      <c r="B4550" s="66" t="s">
        <v>61</v>
      </c>
      <c r="C4550" s="46">
        <v>71.321349479270964</v>
      </c>
      <c r="D4550" s="46">
        <v>104.41755417589131</v>
      </c>
      <c r="E4550" s="46">
        <v>33.096204696620347</v>
      </c>
      <c r="F4550" s="47"/>
    </row>
    <row r="4551" spans="1:6" s="50" customFormat="1" x14ac:dyDescent="0.2">
      <c r="A4551" s="45">
        <v>42783</v>
      </c>
      <c r="B4551" s="66" t="s">
        <v>62</v>
      </c>
      <c r="C4551" s="46">
        <v>155.68671790545451</v>
      </c>
      <c r="D4551" s="46">
        <v>195.99897426300475</v>
      </c>
      <c r="E4551" s="46">
        <v>40.31225635755024</v>
      </c>
      <c r="F4551" s="47"/>
    </row>
    <row r="4552" spans="1:6" s="50" customFormat="1" x14ac:dyDescent="0.2">
      <c r="A4552" s="45">
        <v>42783</v>
      </c>
      <c r="B4552" s="66" t="s">
        <v>63</v>
      </c>
      <c r="C4552" s="46">
        <v>154.13797871756927</v>
      </c>
      <c r="D4552" s="46">
        <v>197.21047668297197</v>
      </c>
      <c r="E4552" s="46">
        <v>43.072497965402704</v>
      </c>
      <c r="F4552" s="47"/>
    </row>
    <row r="4553" spans="1:6" s="50" customFormat="1" x14ac:dyDescent="0.2">
      <c r="A4553" s="45">
        <v>42783</v>
      </c>
      <c r="B4553" s="66" t="s">
        <v>64</v>
      </c>
      <c r="C4553" s="46">
        <v>153.18438946818989</v>
      </c>
      <c r="D4553" s="46">
        <v>188.35703525069866</v>
      </c>
      <c r="E4553" s="46">
        <v>35.172645782508766</v>
      </c>
      <c r="F4553" s="47"/>
    </row>
    <row r="4554" spans="1:6" s="50" customFormat="1" x14ac:dyDescent="0.2">
      <c r="A4554" s="45">
        <v>42783</v>
      </c>
      <c r="B4554" s="66" t="s">
        <v>65</v>
      </c>
      <c r="C4554" s="46">
        <v>183.05785553422439</v>
      </c>
      <c r="D4554" s="46">
        <v>237.45854400155409</v>
      </c>
      <c r="E4554" s="46">
        <v>54.400688467329701</v>
      </c>
      <c r="F4554" s="47"/>
    </row>
    <row r="4555" spans="1:6" s="50" customFormat="1" x14ac:dyDescent="0.2">
      <c r="A4555" s="45">
        <v>42783</v>
      </c>
      <c r="B4555" s="66" t="s">
        <v>66</v>
      </c>
      <c r="C4555" s="46">
        <v>171.27299838274826</v>
      </c>
      <c r="D4555" s="46">
        <v>226.39256320535495</v>
      </c>
      <c r="E4555" s="46">
        <v>55.119564822606691</v>
      </c>
      <c r="F4555" s="47"/>
    </row>
    <row r="4556" spans="1:6" s="50" customFormat="1" x14ac:dyDescent="0.2">
      <c r="A4556" s="45">
        <v>42783</v>
      </c>
      <c r="B4556" s="66" t="s">
        <v>67</v>
      </c>
      <c r="C4556" s="46">
        <v>106.88100167207355</v>
      </c>
      <c r="D4556" s="46">
        <v>138.4641041701731</v>
      </c>
      <c r="E4556" s="46">
        <v>31.583102498099549</v>
      </c>
      <c r="F4556" s="47"/>
    </row>
    <row r="4557" spans="1:6" s="50" customFormat="1" x14ac:dyDescent="0.2">
      <c r="A4557" s="45">
        <v>42783</v>
      </c>
      <c r="B4557" s="66" t="s">
        <v>68</v>
      </c>
      <c r="C4557" s="46">
        <v>114.37830018696746</v>
      </c>
      <c r="D4557" s="46">
        <v>151.06787766320235</v>
      </c>
      <c r="E4557" s="46">
        <v>36.689577476234888</v>
      </c>
      <c r="F4557" s="47"/>
    </row>
    <row r="4558" spans="1:6" s="50" customFormat="1" x14ac:dyDescent="0.2">
      <c r="A4558" s="45">
        <v>42783</v>
      </c>
      <c r="B4558" s="66" t="s">
        <v>69</v>
      </c>
      <c r="C4558" s="46">
        <v>173.29167403354822</v>
      </c>
      <c r="D4558" s="46">
        <v>226.37466888404492</v>
      </c>
      <c r="E4558" s="46">
        <v>53.082994850496704</v>
      </c>
      <c r="F4558" s="47"/>
    </row>
    <row r="4559" spans="1:6" s="50" customFormat="1" x14ac:dyDescent="0.2">
      <c r="A4559" s="45">
        <v>42783</v>
      </c>
      <c r="B4559" s="66" t="s">
        <v>70</v>
      </c>
      <c r="C4559" s="46">
        <v>219.11200975809996</v>
      </c>
      <c r="D4559" s="46">
        <v>263.96780493953406</v>
      </c>
      <c r="E4559" s="46">
        <v>44.855795181434104</v>
      </c>
      <c r="F4559" s="47"/>
    </row>
    <row r="4560" spans="1:6" s="50" customFormat="1" x14ac:dyDescent="0.2">
      <c r="A4560" s="45">
        <v>42783</v>
      </c>
      <c r="B4560" s="66" t="s">
        <v>71</v>
      </c>
      <c r="C4560" s="46">
        <v>66.839865089122895</v>
      </c>
      <c r="D4560" s="46">
        <v>98.307999643455247</v>
      </c>
      <c r="E4560" s="46">
        <v>31.468134554332352</v>
      </c>
      <c r="F4560" s="47"/>
    </row>
    <row r="4561" spans="1:6" s="50" customFormat="1" x14ac:dyDescent="0.2">
      <c r="A4561" s="45">
        <v>42783</v>
      </c>
      <c r="B4561" s="66" t="s">
        <v>72</v>
      </c>
      <c r="C4561" s="46">
        <v>100.33030021430906</v>
      </c>
      <c r="D4561" s="46">
        <v>137.11890593932159</v>
      </c>
      <c r="E4561" s="46">
        <v>36.78860572501253</v>
      </c>
      <c r="F4561" s="47"/>
    </row>
    <row r="4562" spans="1:6" s="50" customFormat="1" x14ac:dyDescent="0.2">
      <c r="A4562" s="45">
        <v>42783</v>
      </c>
      <c r="B4562" s="66" t="s">
        <v>73</v>
      </c>
      <c r="C4562" s="46">
        <v>110.20761284002646</v>
      </c>
      <c r="D4562" s="46">
        <v>152.92778208995531</v>
      </c>
      <c r="E4562" s="46">
        <v>42.720169249928858</v>
      </c>
      <c r="F4562" s="47"/>
    </row>
    <row r="4563" spans="1:6" s="50" customFormat="1" x14ac:dyDescent="0.2">
      <c r="A4563" s="45">
        <v>42783</v>
      </c>
      <c r="B4563" s="66" t="s">
        <v>74</v>
      </c>
      <c r="C4563" s="46">
        <v>114.37209279966753</v>
      </c>
      <c r="D4563" s="46">
        <v>154.80350904800824</v>
      </c>
      <c r="E4563" s="46">
        <v>40.43141624834071</v>
      </c>
      <c r="F4563" s="47"/>
    </row>
    <row r="4564" spans="1:6" s="50" customFormat="1" x14ac:dyDescent="0.2">
      <c r="A4564" s="45">
        <v>42783</v>
      </c>
      <c r="B4564" s="66" t="s">
        <v>75</v>
      </c>
      <c r="C4564" s="46">
        <v>103.77894149950312</v>
      </c>
      <c r="D4564" s="46">
        <v>148.38631034879933</v>
      </c>
      <c r="E4564" s="46">
        <v>44.607368849296208</v>
      </c>
      <c r="F4564" s="47"/>
    </row>
    <row r="4565" spans="1:6" s="50" customFormat="1" x14ac:dyDescent="0.2">
      <c r="A4565" s="45">
        <v>42783</v>
      </c>
      <c r="B4565" s="66" t="s">
        <v>76</v>
      </c>
      <c r="C4565" s="46">
        <v>121.51071193303794</v>
      </c>
      <c r="D4565" s="46">
        <v>159.99205113907993</v>
      </c>
      <c r="E4565" s="46">
        <v>38.481339206041994</v>
      </c>
      <c r="F4565" s="47"/>
    </row>
    <row r="4566" spans="1:6" s="50" customFormat="1" x14ac:dyDescent="0.2">
      <c r="A4566" s="45">
        <v>42783</v>
      </c>
      <c r="B4566" s="66" t="s">
        <v>77</v>
      </c>
      <c r="C4566" s="46">
        <v>62.53996230511158</v>
      </c>
      <c r="D4566" s="46">
        <v>94.533240275169319</v>
      </c>
      <c r="E4566" s="46">
        <v>31.99327797005774</v>
      </c>
      <c r="F4566" s="47"/>
    </row>
    <row r="4567" spans="1:6" s="50" customFormat="1" x14ac:dyDescent="0.2">
      <c r="A4567" s="45">
        <v>42783</v>
      </c>
      <c r="B4567" s="66" t="s">
        <v>78</v>
      </c>
      <c r="C4567" s="46">
        <v>110.32163773146767</v>
      </c>
      <c r="D4567" s="46">
        <v>151.0280736526023</v>
      </c>
      <c r="E4567" s="46">
        <v>40.706435921134627</v>
      </c>
      <c r="F4567" s="47"/>
    </row>
    <row r="4568" spans="1:6" s="50" customFormat="1" x14ac:dyDescent="0.2">
      <c r="A4568" s="45">
        <v>42783</v>
      </c>
      <c r="B4568" s="66" t="s">
        <v>79</v>
      </c>
      <c r="C4568" s="46">
        <v>89.494197526162353</v>
      </c>
      <c r="D4568" s="46">
        <v>122.83145505304796</v>
      </c>
      <c r="E4568" s="46">
        <v>33.337257526885608</v>
      </c>
      <c r="F4568" s="47"/>
    </row>
    <row r="4569" spans="1:6" s="50" customFormat="1" x14ac:dyDescent="0.2">
      <c r="A4569" s="45">
        <v>42783</v>
      </c>
      <c r="B4569" s="66" t="s">
        <v>80</v>
      </c>
      <c r="C4569" s="46">
        <v>69.595389999118169</v>
      </c>
      <c r="D4569" s="46">
        <v>101.04859673890252</v>
      </c>
      <c r="E4569" s="46">
        <v>31.453206739784349</v>
      </c>
      <c r="F4569" s="47"/>
    </row>
    <row r="4570" spans="1:6" s="50" customFormat="1" x14ac:dyDescent="0.2">
      <c r="A4570" s="45">
        <v>42783</v>
      </c>
      <c r="B4570" s="66" t="s">
        <v>81</v>
      </c>
      <c r="C4570" s="46">
        <v>51.66054292719835</v>
      </c>
      <c r="D4570" s="46">
        <v>83.357367398875866</v>
      </c>
      <c r="E4570" s="46">
        <v>31.696824471677516</v>
      </c>
      <c r="F4570" s="47"/>
    </row>
    <row r="4571" spans="1:6" s="50" customFormat="1" x14ac:dyDescent="0.2">
      <c r="A4571" s="45">
        <v>42783</v>
      </c>
      <c r="B4571" s="66" t="s">
        <v>82</v>
      </c>
      <c r="C4571" s="46">
        <v>38.391016787702526</v>
      </c>
      <c r="D4571" s="46">
        <v>66.861017246595551</v>
      </c>
      <c r="E4571" s="46">
        <v>28.470000458893026</v>
      </c>
      <c r="F4571" s="47"/>
    </row>
    <row r="4572" spans="1:6" s="50" customFormat="1" x14ac:dyDescent="0.2">
      <c r="A4572" s="45">
        <v>42783</v>
      </c>
      <c r="B4572" s="66" t="s">
        <v>83</v>
      </c>
      <c r="C4572" s="46">
        <v>56.360263706539712</v>
      </c>
      <c r="D4572" s="46">
        <v>87.111595357301766</v>
      </c>
      <c r="E4572" s="46">
        <v>30.751331650762054</v>
      </c>
      <c r="F4572" s="47"/>
    </row>
    <row r="4573" spans="1:6" s="50" customFormat="1" x14ac:dyDescent="0.2">
      <c r="A4573" s="45">
        <v>42783</v>
      </c>
      <c r="B4573" s="66" t="s">
        <v>84</v>
      </c>
      <c r="C4573" s="46">
        <v>47.20843402295349</v>
      </c>
      <c r="D4573" s="46">
        <v>71.72146360216837</v>
      </c>
      <c r="E4573" s="46">
        <v>24.51302957921488</v>
      </c>
      <c r="F4573" s="47"/>
    </row>
    <row r="4574" spans="1:6" s="50" customFormat="1" x14ac:dyDescent="0.2">
      <c r="A4574" s="45">
        <v>42783</v>
      </c>
      <c r="B4574" s="66" t="s">
        <v>85</v>
      </c>
      <c r="C4574" s="46">
        <v>43.185746720886826</v>
      </c>
      <c r="D4574" s="46">
        <v>74.195711214704517</v>
      </c>
      <c r="E4574" s="46">
        <v>31.009964493817691</v>
      </c>
      <c r="F4574" s="47"/>
    </row>
    <row r="4575" spans="1:6" s="50" customFormat="1" x14ac:dyDescent="0.2">
      <c r="A4575" s="45">
        <v>42783</v>
      </c>
      <c r="B4575" s="66" t="s">
        <v>86</v>
      </c>
      <c r="C4575" s="46">
        <v>48.445187225811701</v>
      </c>
      <c r="D4575" s="46">
        <v>75.210713904963995</v>
      </c>
      <c r="E4575" s="46">
        <v>26.765526679152295</v>
      </c>
      <c r="F4575" s="47"/>
    </row>
    <row r="4576" spans="1:6" s="50" customFormat="1" x14ac:dyDescent="0.2">
      <c r="A4576" s="45">
        <v>42783</v>
      </c>
      <c r="B4576" s="66" t="s">
        <v>87</v>
      </c>
      <c r="C4576" s="46">
        <v>45.053259536058256</v>
      </c>
      <c r="D4576" s="46">
        <v>78.613241750092172</v>
      </c>
      <c r="E4576" s="46">
        <v>33.559982214033916</v>
      </c>
      <c r="F4576" s="47"/>
    </row>
    <row r="4577" spans="1:6" s="50" customFormat="1" x14ac:dyDescent="0.2">
      <c r="A4577" s="45">
        <v>42783</v>
      </c>
      <c r="B4577" s="66" t="s">
        <v>88</v>
      </c>
      <c r="C4577" s="46">
        <v>42.518182787231261</v>
      </c>
      <c r="D4577" s="46">
        <v>74.643029640735108</v>
      </c>
      <c r="E4577" s="46">
        <v>32.124846853503847</v>
      </c>
      <c r="F4577" s="47"/>
    </row>
    <row r="4578" spans="1:6" s="50" customFormat="1" x14ac:dyDescent="0.2">
      <c r="A4578" s="45">
        <v>42783</v>
      </c>
      <c r="B4578" s="66" t="s">
        <v>89</v>
      </c>
      <c r="C4578" s="46">
        <v>62.461775095276941</v>
      </c>
      <c r="D4578" s="46">
        <v>99.919324651399592</v>
      </c>
      <c r="E4578" s="46">
        <v>37.45754955612265</v>
      </c>
      <c r="F4578" s="47"/>
    </row>
    <row r="4579" spans="1:6" s="50" customFormat="1" x14ac:dyDescent="0.2">
      <c r="A4579" s="45">
        <v>42783</v>
      </c>
      <c r="B4579" s="66" t="s">
        <v>90</v>
      </c>
      <c r="C4579" s="46">
        <v>26.881286611171085</v>
      </c>
      <c r="D4579" s="46">
        <v>63.077937229078202</v>
      </c>
      <c r="E4579" s="46">
        <v>36.196650617907117</v>
      </c>
      <c r="F4579" s="47"/>
    </row>
    <row r="4580" spans="1:6" s="50" customFormat="1" x14ac:dyDescent="0.2">
      <c r="A4580" s="45">
        <v>42783</v>
      </c>
      <c r="B4580" s="66" t="s">
        <v>91</v>
      </c>
      <c r="C4580" s="46">
        <v>26.726349498897562</v>
      </c>
      <c r="D4580" s="46">
        <v>48.995465883550452</v>
      </c>
      <c r="E4580" s="46">
        <v>22.269116384652889</v>
      </c>
      <c r="F4580" s="47"/>
    </row>
    <row r="4581" spans="1:6" s="50" customFormat="1" x14ac:dyDescent="0.2">
      <c r="A4581" s="45">
        <v>42783</v>
      </c>
      <c r="B4581" s="66" t="s">
        <v>92</v>
      </c>
      <c r="C4581" s="46">
        <v>23.965441192972339</v>
      </c>
      <c r="D4581" s="46">
        <v>43.534412805325452</v>
      </c>
      <c r="E4581" s="46">
        <v>19.568971612353113</v>
      </c>
      <c r="F4581" s="47"/>
    </row>
    <row r="4582" spans="1:6" s="50" customFormat="1" x14ac:dyDescent="0.2">
      <c r="A4582" s="45">
        <v>42783</v>
      </c>
      <c r="B4582" s="66" t="s">
        <v>93</v>
      </c>
      <c r="C4582" s="46">
        <v>41.790401195540127</v>
      </c>
      <c r="D4582" s="46">
        <v>67.416328154017862</v>
      </c>
      <c r="E4582" s="46">
        <v>25.625926958477734</v>
      </c>
      <c r="F4582" s="47"/>
    </row>
    <row r="4583" spans="1:6" s="50" customFormat="1" x14ac:dyDescent="0.2">
      <c r="A4583" s="45">
        <v>42783</v>
      </c>
      <c r="B4583" s="66" t="s">
        <v>94</v>
      </c>
      <c r="C4583" s="46">
        <v>42.313588321001298</v>
      </c>
      <c r="D4583" s="46">
        <v>70.619504717112306</v>
      </c>
      <c r="E4583" s="46">
        <v>28.305916396111009</v>
      </c>
      <c r="F4583" s="47"/>
    </row>
    <row r="4584" spans="1:6" s="50" customFormat="1" x14ac:dyDescent="0.2">
      <c r="A4584" s="45">
        <v>42783</v>
      </c>
      <c r="B4584" s="66" t="s">
        <v>95</v>
      </c>
      <c r="C4584" s="46">
        <v>41.135194435568678</v>
      </c>
      <c r="D4584" s="46">
        <v>71.932744369421385</v>
      </c>
      <c r="E4584" s="46">
        <v>30.797549933852707</v>
      </c>
      <c r="F4584" s="47"/>
    </row>
    <row r="4585" spans="1:6" s="50" customFormat="1" x14ac:dyDescent="0.2">
      <c r="A4585" s="45">
        <v>42783</v>
      </c>
      <c r="B4585" s="66" t="s">
        <v>96</v>
      </c>
      <c r="C4585" s="46">
        <v>42.27712569662895</v>
      </c>
      <c r="D4585" s="46">
        <v>70.09638454376514</v>
      </c>
      <c r="E4585" s="46">
        <v>27.81925884713619</v>
      </c>
      <c r="F4585" s="47"/>
    </row>
    <row r="4586" spans="1:6" s="50" customFormat="1" x14ac:dyDescent="0.2">
      <c r="A4586" s="45">
        <v>42783</v>
      </c>
      <c r="B4586" s="66" t="s">
        <v>97</v>
      </c>
      <c r="C4586" s="46">
        <v>49.606457189470241</v>
      </c>
      <c r="D4586" s="46">
        <v>81.775117177175758</v>
      </c>
      <c r="E4586" s="46">
        <v>32.168659987705517</v>
      </c>
      <c r="F4586" s="47"/>
    </row>
    <row r="4587" spans="1:6" s="50" customFormat="1" x14ac:dyDescent="0.2">
      <c r="A4587" s="45">
        <v>42783</v>
      </c>
      <c r="B4587" s="66" t="s">
        <v>98</v>
      </c>
      <c r="C4587" s="46">
        <v>69.191398106292411</v>
      </c>
      <c r="D4587" s="46">
        <v>97.906545058142314</v>
      </c>
      <c r="E4587" s="46">
        <v>28.715146951849903</v>
      </c>
      <c r="F4587" s="47"/>
    </row>
    <row r="4588" spans="1:6" s="50" customFormat="1" x14ac:dyDescent="0.2">
      <c r="A4588" s="45">
        <v>42783</v>
      </c>
      <c r="B4588" s="66" t="s">
        <v>99</v>
      </c>
      <c r="C4588" s="46">
        <v>73.831253797723178</v>
      </c>
      <c r="D4588" s="46">
        <v>107.40705684033139</v>
      </c>
      <c r="E4588" s="46">
        <v>33.575803042608214</v>
      </c>
      <c r="F4588" s="47"/>
    </row>
    <row r="4589" spans="1:6" s="50" customFormat="1" x14ac:dyDescent="0.2">
      <c r="A4589" s="45">
        <v>42783</v>
      </c>
      <c r="B4589" s="66" t="s">
        <v>100</v>
      </c>
      <c r="C4589" s="46">
        <v>98.282133552809356</v>
      </c>
      <c r="D4589" s="46">
        <v>145.19459981381911</v>
      </c>
      <c r="E4589" s="46">
        <v>46.912466261009754</v>
      </c>
      <c r="F4589" s="47"/>
    </row>
    <row r="4590" spans="1:6" s="50" customFormat="1" x14ac:dyDescent="0.2">
      <c r="A4590" s="45">
        <v>42783</v>
      </c>
      <c r="B4590" s="66" t="s">
        <v>101</v>
      </c>
      <c r="C4590" s="46">
        <v>72.140337085638535</v>
      </c>
      <c r="D4590" s="46">
        <v>122.09726170804217</v>
      </c>
      <c r="E4590" s="46">
        <v>49.956924622403633</v>
      </c>
      <c r="F4590" s="47"/>
    </row>
    <row r="4591" spans="1:6" s="50" customFormat="1" x14ac:dyDescent="0.2">
      <c r="A4591" s="45">
        <v>42783</v>
      </c>
      <c r="B4591" s="66" t="s">
        <v>102</v>
      </c>
      <c r="C4591" s="46">
        <v>63.739450633046687</v>
      </c>
      <c r="D4591" s="46">
        <v>112.92317715648596</v>
      </c>
      <c r="E4591" s="46">
        <v>49.183726523439276</v>
      </c>
      <c r="F4591" s="47"/>
    </row>
    <row r="4592" spans="1:6" s="50" customFormat="1" x14ac:dyDescent="0.2">
      <c r="A4592" s="45">
        <v>42783</v>
      </c>
      <c r="B4592" s="66" t="s">
        <v>103</v>
      </c>
      <c r="C4592" s="46">
        <v>132.66538067315855</v>
      </c>
      <c r="D4592" s="46">
        <v>182.19707278143676</v>
      </c>
      <c r="E4592" s="46">
        <v>49.531692108278207</v>
      </c>
      <c r="F4592" s="47"/>
    </row>
    <row r="4593" spans="1:6" s="50" customFormat="1" x14ac:dyDescent="0.2">
      <c r="A4593" s="45">
        <v>42783</v>
      </c>
      <c r="B4593" s="66" t="s">
        <v>104</v>
      </c>
      <c r="C4593" s="46">
        <v>175.61643959837221</v>
      </c>
      <c r="D4593" s="46">
        <v>223.95617144740896</v>
      </c>
      <c r="E4593" s="46">
        <v>48.339731849036752</v>
      </c>
      <c r="F4593" s="47"/>
    </row>
    <row r="4594" spans="1:6" s="50" customFormat="1" x14ac:dyDescent="0.2">
      <c r="A4594" s="45">
        <v>42783</v>
      </c>
      <c r="B4594" s="66" t="s">
        <v>105</v>
      </c>
      <c r="C4594" s="46">
        <v>195.60353279388943</v>
      </c>
      <c r="D4594" s="46">
        <v>236.98733020310536</v>
      </c>
      <c r="E4594" s="46">
        <v>41.38379740921593</v>
      </c>
      <c r="F4594" s="47"/>
    </row>
    <row r="4595" spans="1:6" s="50" customFormat="1" x14ac:dyDescent="0.2">
      <c r="A4595" s="45">
        <v>42783</v>
      </c>
      <c r="B4595" s="66" t="s">
        <v>106</v>
      </c>
      <c r="C4595" s="46">
        <v>140.39542595858487</v>
      </c>
      <c r="D4595" s="46">
        <v>186.49140457532414</v>
      </c>
      <c r="E4595" s="46">
        <v>46.095978616739274</v>
      </c>
      <c r="F4595" s="47"/>
    </row>
    <row r="4596" spans="1:6" s="50" customFormat="1" x14ac:dyDescent="0.2">
      <c r="A4596" s="45">
        <v>42783</v>
      </c>
      <c r="B4596" s="66" t="s">
        <v>107</v>
      </c>
      <c r="C4596" s="46">
        <v>209.16349626848324</v>
      </c>
      <c r="D4596" s="46">
        <v>254.76175146589628</v>
      </c>
      <c r="E4596" s="46">
        <v>45.598255197413039</v>
      </c>
      <c r="F4596" s="47"/>
    </row>
    <row r="4597" spans="1:6" s="50" customFormat="1" x14ac:dyDescent="0.2">
      <c r="A4597" s="45">
        <v>42783</v>
      </c>
      <c r="B4597" s="66" t="s">
        <v>108</v>
      </c>
      <c r="C4597" s="46">
        <v>376.32431881843223</v>
      </c>
      <c r="D4597" s="46">
        <v>420.90922457925075</v>
      </c>
      <c r="E4597" s="46">
        <v>44.584905760818515</v>
      </c>
      <c r="F4597" s="47"/>
    </row>
    <row r="4598" spans="1:6" s="50" customFormat="1" x14ac:dyDescent="0.2">
      <c r="A4598" s="45">
        <v>42783</v>
      </c>
      <c r="B4598" s="66" t="s">
        <v>109</v>
      </c>
      <c r="C4598" s="46">
        <v>295.17931927500183</v>
      </c>
      <c r="D4598" s="46">
        <v>323.79328012815853</v>
      </c>
      <c r="E4598" s="46">
        <v>28.613960853156698</v>
      </c>
      <c r="F4598" s="47"/>
    </row>
    <row r="4599" spans="1:6" s="50" customFormat="1" x14ac:dyDescent="0.2">
      <c r="A4599" s="45">
        <v>42783</v>
      </c>
      <c r="B4599" s="66" t="s">
        <v>110</v>
      </c>
      <c r="C4599" s="46">
        <v>269.5970516610995</v>
      </c>
      <c r="D4599" s="46">
        <v>301.91187067163878</v>
      </c>
      <c r="E4599" s="46">
        <v>32.314819010539281</v>
      </c>
      <c r="F4599" s="47"/>
    </row>
    <row r="4600" spans="1:6" s="50" customFormat="1" x14ac:dyDescent="0.2">
      <c r="A4600" s="45">
        <v>42783</v>
      </c>
      <c r="B4600" s="66" t="s">
        <v>111</v>
      </c>
      <c r="C4600" s="46">
        <v>39.951399283476114</v>
      </c>
      <c r="D4600" s="46">
        <v>75.050682175499659</v>
      </c>
      <c r="E4600" s="46">
        <v>35.099282892023545</v>
      </c>
      <c r="F4600" s="47"/>
    </row>
    <row r="4601" spans="1:6" s="50" customFormat="1" x14ac:dyDescent="0.2">
      <c r="A4601" s="45">
        <v>42783</v>
      </c>
      <c r="B4601" s="66" t="s">
        <v>112</v>
      </c>
      <c r="C4601" s="46">
        <v>32.027454942923953</v>
      </c>
      <c r="D4601" s="46">
        <v>32.420951094334562</v>
      </c>
      <c r="E4601" s="46">
        <v>0.39349615141060923</v>
      </c>
      <c r="F4601" s="47"/>
    </row>
    <row r="4602" spans="1:6" s="50" customFormat="1" x14ac:dyDescent="0.2">
      <c r="A4602" s="45">
        <v>42783</v>
      </c>
      <c r="B4602" s="66" t="s">
        <v>113</v>
      </c>
      <c r="C4602" s="46">
        <v>25.10301576383765</v>
      </c>
      <c r="D4602" s="46">
        <v>56.279519051316534</v>
      </c>
      <c r="E4602" s="46">
        <v>31.176503287478884</v>
      </c>
      <c r="F4602" s="47"/>
    </row>
    <row r="4603" spans="1:6" s="50" customFormat="1" x14ac:dyDescent="0.2">
      <c r="A4603" s="45">
        <v>42783</v>
      </c>
      <c r="B4603" s="66" t="s">
        <v>114</v>
      </c>
      <c r="C4603" s="46">
        <v>58.236090168104525</v>
      </c>
      <c r="D4603" s="46">
        <v>95.545632518662174</v>
      </c>
      <c r="E4603" s="46">
        <v>37.309542350557649</v>
      </c>
      <c r="F4603" s="47"/>
    </row>
    <row r="4604" spans="1:6" s="50" customFormat="1" x14ac:dyDescent="0.2">
      <c r="A4604" s="45">
        <v>42783</v>
      </c>
      <c r="B4604" s="66" t="s">
        <v>115</v>
      </c>
      <c r="C4604" s="46">
        <v>49.63406938863767</v>
      </c>
      <c r="D4604" s="46">
        <v>83.172211937391509</v>
      </c>
      <c r="E4604" s="46">
        <v>33.538142548753839</v>
      </c>
      <c r="F4604" s="47"/>
    </row>
    <row r="4605" spans="1:6" s="50" customFormat="1" x14ac:dyDescent="0.2">
      <c r="A4605" s="45">
        <v>42783</v>
      </c>
      <c r="B4605" s="66" t="s">
        <v>116</v>
      </c>
      <c r="C4605" s="46">
        <v>58.984537202613929</v>
      </c>
      <c r="D4605" s="46">
        <v>94.325624395404972</v>
      </c>
      <c r="E4605" s="46">
        <v>35.341087192791043</v>
      </c>
      <c r="F4605" s="47"/>
    </row>
    <row r="4606" spans="1:6" s="50" customFormat="1" x14ac:dyDescent="0.2">
      <c r="A4606" s="45">
        <v>42783</v>
      </c>
      <c r="B4606" s="66" t="s">
        <v>117</v>
      </c>
      <c r="C4606" s="46">
        <v>62.481643024364445</v>
      </c>
      <c r="D4606" s="46">
        <v>94.654481826977829</v>
      </c>
      <c r="E4606" s="46">
        <v>32.172838802613384</v>
      </c>
      <c r="F4606" s="47"/>
    </row>
    <row r="4607" spans="1:6" s="50" customFormat="1" x14ac:dyDescent="0.2">
      <c r="A4607" s="45">
        <v>42783</v>
      </c>
      <c r="B4607" s="66" t="s">
        <v>118</v>
      </c>
      <c r="C4607" s="46">
        <v>46.194597181957761</v>
      </c>
      <c r="D4607" s="46">
        <v>74.893244762429077</v>
      </c>
      <c r="E4607" s="46">
        <v>28.698647580471317</v>
      </c>
      <c r="F4607" s="47"/>
    </row>
    <row r="4608" spans="1:6" s="50" customFormat="1" x14ac:dyDescent="0.2">
      <c r="A4608" s="45">
        <v>42783</v>
      </c>
      <c r="B4608" s="66" t="s">
        <v>119</v>
      </c>
      <c r="C4608" s="46">
        <v>76.851505886698234</v>
      </c>
      <c r="D4608" s="46">
        <v>105.69376829366698</v>
      </c>
      <c r="E4608" s="46">
        <v>28.842262406968743</v>
      </c>
      <c r="F4608" s="47"/>
    </row>
    <row r="4609" spans="1:6" s="50" customFormat="1" x14ac:dyDescent="0.2">
      <c r="A4609" s="45">
        <v>42783</v>
      </c>
      <c r="B4609" s="66" t="s">
        <v>120</v>
      </c>
      <c r="C4609" s="46">
        <v>216.39570306809506</v>
      </c>
      <c r="D4609" s="46">
        <v>240.53809168960692</v>
      </c>
      <c r="E4609" s="46">
        <v>24.142388621511856</v>
      </c>
      <c r="F4609" s="47"/>
    </row>
    <row r="4610" spans="1:6" s="50" customFormat="1" x14ac:dyDescent="0.2">
      <c r="A4610" s="45">
        <v>42783</v>
      </c>
      <c r="B4610" s="66" t="s">
        <v>121</v>
      </c>
      <c r="C4610" s="46">
        <v>300.50060441150492</v>
      </c>
      <c r="D4610" s="46">
        <v>318.16894302242389</v>
      </c>
      <c r="E4610" s="46">
        <v>17.668338610918966</v>
      </c>
      <c r="F4610" s="47"/>
    </row>
    <row r="4611" spans="1:6" s="50" customFormat="1" x14ac:dyDescent="0.2">
      <c r="A4611" s="45">
        <v>42783</v>
      </c>
      <c r="B4611" s="66" t="s">
        <v>122</v>
      </c>
      <c r="C4611" s="46">
        <v>23.031033469891241</v>
      </c>
      <c r="D4611" s="46">
        <v>50.512542407852941</v>
      </c>
      <c r="E4611" s="46">
        <v>27.481508937961699</v>
      </c>
      <c r="F4611" s="47"/>
    </row>
    <row r="4612" spans="1:6" s="50" customFormat="1" x14ac:dyDescent="0.2">
      <c r="A4612" s="45">
        <v>42783</v>
      </c>
      <c r="B4612" s="66" t="s">
        <v>123</v>
      </c>
      <c r="C4612" s="46">
        <v>16.60693789748786</v>
      </c>
      <c r="D4612" s="46">
        <v>38.661946820846453</v>
      </c>
      <c r="E4612" s="46">
        <v>22.055008923358592</v>
      </c>
      <c r="F4612" s="47"/>
    </row>
    <row r="4613" spans="1:6" s="50" customFormat="1" x14ac:dyDescent="0.2">
      <c r="A4613" s="45">
        <v>42783</v>
      </c>
      <c r="B4613" s="66" t="s">
        <v>124</v>
      </c>
      <c r="C4613" s="46">
        <v>9.49299177196567</v>
      </c>
      <c r="D4613" s="46">
        <v>27.750616594967454</v>
      </c>
      <c r="E4613" s="46">
        <v>18.257624823001784</v>
      </c>
      <c r="F4613" s="47"/>
    </row>
    <row r="4614" spans="1:6" s="50" customFormat="1" x14ac:dyDescent="0.2">
      <c r="A4614" s="45">
        <v>42783</v>
      </c>
      <c r="B4614" s="66" t="s">
        <v>125</v>
      </c>
      <c r="C4614" s="46">
        <v>8.9932792388927396</v>
      </c>
      <c r="D4614" s="46">
        <v>22.593021622730042</v>
      </c>
      <c r="E4614" s="46">
        <v>13.599742383837302</v>
      </c>
      <c r="F4614" s="47"/>
    </row>
    <row r="4615" spans="1:6" s="50" customFormat="1" x14ac:dyDescent="0.2">
      <c r="A4615" s="45">
        <v>42783</v>
      </c>
      <c r="B4615" s="66" t="s">
        <v>126</v>
      </c>
      <c r="C4615" s="46">
        <v>10.08760817229154</v>
      </c>
      <c r="D4615" s="46">
        <v>22.316369407458314</v>
      </c>
      <c r="E4615" s="46">
        <v>12.228761235166774</v>
      </c>
      <c r="F4615" s="47"/>
    </row>
    <row r="4616" spans="1:6" s="50" customFormat="1" x14ac:dyDescent="0.2">
      <c r="A4616" s="45">
        <v>42783</v>
      </c>
      <c r="B4616" s="66" t="s">
        <v>127</v>
      </c>
      <c r="C4616" s="46">
        <v>9.6830645530815502</v>
      </c>
      <c r="D4616" s="46">
        <v>22.260570757345167</v>
      </c>
      <c r="E4616" s="46">
        <v>12.577506204263617</v>
      </c>
      <c r="F4616" s="47"/>
    </row>
    <row r="4617" spans="1:6" s="50" customFormat="1" x14ac:dyDescent="0.2">
      <c r="A4617" s="45">
        <v>42783</v>
      </c>
      <c r="B4617" s="66" t="s">
        <v>128</v>
      </c>
      <c r="C4617" s="46">
        <v>18.331041076984889</v>
      </c>
      <c r="D4617" s="46">
        <v>35.554140013961863</v>
      </c>
      <c r="E4617" s="46">
        <v>17.223098936976974</v>
      </c>
      <c r="F4617" s="47"/>
    </row>
    <row r="4618" spans="1:6" s="50" customFormat="1" x14ac:dyDescent="0.2">
      <c r="A4618" s="45">
        <v>42784</v>
      </c>
      <c r="B4618" s="66">
        <v>0</v>
      </c>
      <c r="C4618" s="46">
        <v>60.83328726394631</v>
      </c>
      <c r="D4618" s="46">
        <v>71.945547361764341</v>
      </c>
      <c r="E4618" s="46">
        <v>11.11226009781803</v>
      </c>
      <c r="F4618" s="47"/>
    </row>
    <row r="4619" spans="1:6" s="50" customFormat="1" x14ac:dyDescent="0.2">
      <c r="A4619" s="45">
        <v>42784</v>
      </c>
      <c r="B4619" s="66" t="s">
        <v>34</v>
      </c>
      <c r="C4619" s="46">
        <v>200.07951340785442</v>
      </c>
      <c r="D4619" s="46">
        <v>204.37030949351356</v>
      </c>
      <c r="E4619" s="46">
        <v>4.2907960856591387</v>
      </c>
      <c r="F4619" s="47"/>
    </row>
    <row r="4620" spans="1:6" s="50" customFormat="1" x14ac:dyDescent="0.2">
      <c r="A4620" s="45">
        <v>42784</v>
      </c>
      <c r="B4620" s="66" t="s">
        <v>35</v>
      </c>
      <c r="C4620" s="46">
        <v>104.44008497465066</v>
      </c>
      <c r="D4620" s="46">
        <v>120.7861793277349</v>
      </c>
      <c r="E4620" s="46">
        <v>16.34609435308424</v>
      </c>
      <c r="F4620" s="47"/>
    </row>
    <row r="4621" spans="1:6" s="50" customFormat="1" x14ac:dyDescent="0.2">
      <c r="A4621" s="45">
        <v>42784</v>
      </c>
      <c r="B4621" s="66" t="s">
        <v>36</v>
      </c>
      <c r="C4621" s="46">
        <v>15.535024661897308</v>
      </c>
      <c r="D4621" s="46">
        <v>30.736732025994751</v>
      </c>
      <c r="E4621" s="46">
        <v>15.201707364097443</v>
      </c>
      <c r="F4621" s="47"/>
    </row>
    <row r="4622" spans="1:6" s="50" customFormat="1" x14ac:dyDescent="0.2">
      <c r="A4622" s="45">
        <v>42784</v>
      </c>
      <c r="B4622" s="66" t="s">
        <v>37</v>
      </c>
      <c r="C4622" s="46">
        <v>97.30118809138024</v>
      </c>
      <c r="D4622" s="46">
        <v>111.39563247339012</v>
      </c>
      <c r="E4622" s="46">
        <v>14.094444382009883</v>
      </c>
      <c r="F4622" s="47"/>
    </row>
    <row r="4623" spans="1:6" s="50" customFormat="1" x14ac:dyDescent="0.2">
      <c r="A4623" s="45">
        <v>42784</v>
      </c>
      <c r="B4623" s="66" t="s">
        <v>38</v>
      </c>
      <c r="C4623" s="46"/>
      <c r="D4623" s="46"/>
      <c r="E4623" s="46"/>
      <c r="F4623" s="48" t="s">
        <v>131</v>
      </c>
    </row>
    <row r="4624" spans="1:6" s="50" customFormat="1" x14ac:dyDescent="0.2">
      <c r="A4624" s="45">
        <v>42784</v>
      </c>
      <c r="B4624" s="66" t="s">
        <v>39</v>
      </c>
      <c r="C4624" s="46"/>
      <c r="D4624" s="46"/>
      <c r="E4624" s="46"/>
      <c r="F4624" s="47"/>
    </row>
    <row r="4625" spans="1:6" s="50" customFormat="1" x14ac:dyDescent="0.2">
      <c r="A4625" s="45">
        <v>42784</v>
      </c>
      <c r="B4625" s="66" t="s">
        <v>40</v>
      </c>
      <c r="C4625" s="46">
        <v>8.8020689750468701</v>
      </c>
      <c r="D4625" s="46">
        <v>21.725396050492563</v>
      </c>
      <c r="E4625" s="46">
        <v>12.923327075445693</v>
      </c>
      <c r="F4625" s="47"/>
    </row>
    <row r="4626" spans="1:6" s="50" customFormat="1" x14ac:dyDescent="0.2">
      <c r="A4626" s="45">
        <v>42784</v>
      </c>
      <c r="B4626" s="66" t="s">
        <v>41</v>
      </c>
      <c r="C4626" s="46">
        <v>8.8852513713906927</v>
      </c>
      <c r="D4626" s="46">
        <v>20.665075149443364</v>
      </c>
      <c r="E4626" s="46">
        <v>11.779823778052672</v>
      </c>
      <c r="F4626" s="47"/>
    </row>
    <row r="4627" spans="1:6" s="50" customFormat="1" x14ac:dyDescent="0.2">
      <c r="A4627" s="45">
        <v>42784</v>
      </c>
      <c r="B4627" s="66" t="s">
        <v>42</v>
      </c>
      <c r="C4627" s="46">
        <v>24.431246502917126</v>
      </c>
      <c r="D4627" s="46">
        <v>42.179042655898776</v>
      </c>
      <c r="E4627" s="46">
        <v>17.74779615298165</v>
      </c>
      <c r="F4627" s="47"/>
    </row>
    <row r="4628" spans="1:6" s="50" customFormat="1" x14ac:dyDescent="0.2">
      <c r="A4628" s="45">
        <v>42784</v>
      </c>
      <c r="B4628" s="66" t="s">
        <v>43</v>
      </c>
      <c r="C4628" s="46">
        <v>20.73187791458162</v>
      </c>
      <c r="D4628" s="46">
        <v>33.777666450593195</v>
      </c>
      <c r="E4628" s="46">
        <v>13.045788536011575</v>
      </c>
      <c r="F4628" s="47"/>
    </row>
    <row r="4629" spans="1:6" s="50" customFormat="1" x14ac:dyDescent="0.2">
      <c r="A4629" s="45">
        <v>42784</v>
      </c>
      <c r="B4629" s="66" t="s">
        <v>44</v>
      </c>
      <c r="C4629" s="46">
        <v>9.7057138622397954</v>
      </c>
      <c r="D4629" s="46">
        <v>22.959376330652628</v>
      </c>
      <c r="E4629" s="46">
        <v>13.253662468412832</v>
      </c>
      <c r="F4629" s="47"/>
    </row>
    <row r="4630" spans="1:6" s="50" customFormat="1" x14ac:dyDescent="0.2">
      <c r="A4630" s="45">
        <v>42784</v>
      </c>
      <c r="B4630" s="66" t="s">
        <v>45</v>
      </c>
      <c r="C4630" s="46">
        <v>10.906935118200654</v>
      </c>
      <c r="D4630" s="46">
        <v>24.239163192918408</v>
      </c>
      <c r="E4630" s="46">
        <v>13.332228074717754</v>
      </c>
      <c r="F4630" s="47"/>
    </row>
    <row r="4631" spans="1:6" s="50" customFormat="1" x14ac:dyDescent="0.2">
      <c r="A4631" s="45">
        <v>42784</v>
      </c>
      <c r="B4631" s="66" t="s">
        <v>46</v>
      </c>
      <c r="C4631" s="46">
        <v>9.5390215830421532</v>
      </c>
      <c r="D4631" s="46">
        <v>19.271612786339293</v>
      </c>
      <c r="E4631" s="46">
        <v>9.7325912032971402</v>
      </c>
      <c r="F4631" s="47"/>
    </row>
    <row r="4632" spans="1:6" s="50" customFormat="1" x14ac:dyDescent="0.2">
      <c r="A4632" s="45">
        <v>42784</v>
      </c>
      <c r="B4632" s="66" t="s">
        <v>47</v>
      </c>
      <c r="C4632" s="46">
        <v>5.6971944909572345</v>
      </c>
      <c r="D4632" s="46">
        <v>12.16309085192092</v>
      </c>
      <c r="E4632" s="46">
        <v>6.4658963609636855</v>
      </c>
      <c r="F4632" s="47"/>
    </row>
    <row r="4633" spans="1:6" s="50" customFormat="1" x14ac:dyDescent="0.2">
      <c r="A4633" s="45">
        <v>42784</v>
      </c>
      <c r="B4633" s="66" t="s">
        <v>48</v>
      </c>
      <c r="C4633" s="46">
        <v>6.5297107837004527</v>
      </c>
      <c r="D4633" s="46">
        <v>15.882237436004543</v>
      </c>
      <c r="E4633" s="46">
        <v>9.3525266523040891</v>
      </c>
      <c r="F4633" s="47"/>
    </row>
    <row r="4634" spans="1:6" s="50" customFormat="1" x14ac:dyDescent="0.2">
      <c r="A4634" s="45">
        <v>42784</v>
      </c>
      <c r="B4634" s="66" t="s">
        <v>49</v>
      </c>
      <c r="C4634" s="46">
        <v>6.493970524378101</v>
      </c>
      <c r="D4634" s="46">
        <v>13.564110128445421</v>
      </c>
      <c r="E4634" s="46">
        <v>7.0701396040673199</v>
      </c>
      <c r="F4634" s="47"/>
    </row>
    <row r="4635" spans="1:6" s="50" customFormat="1" x14ac:dyDescent="0.2">
      <c r="A4635" s="45">
        <v>42784</v>
      </c>
      <c r="B4635" s="66" t="s">
        <v>50</v>
      </c>
      <c r="C4635" s="46">
        <v>6.4463372997316322</v>
      </c>
      <c r="D4635" s="46">
        <v>13.022967754686393</v>
      </c>
      <c r="E4635" s="46">
        <v>6.5766304549547607</v>
      </c>
      <c r="F4635" s="47"/>
    </row>
    <row r="4636" spans="1:6" s="50" customFormat="1" x14ac:dyDescent="0.2">
      <c r="A4636" s="45">
        <v>42784</v>
      </c>
      <c r="B4636" s="66" t="s">
        <v>51</v>
      </c>
      <c r="C4636" s="46">
        <v>8.1827304761927735</v>
      </c>
      <c r="D4636" s="46">
        <v>15.49471523244252</v>
      </c>
      <c r="E4636" s="46">
        <v>7.3119847562497462</v>
      </c>
      <c r="F4636" s="47"/>
    </row>
    <row r="4637" spans="1:6" s="50" customFormat="1" x14ac:dyDescent="0.2">
      <c r="A4637" s="45">
        <v>42784</v>
      </c>
      <c r="B4637" s="66" t="s">
        <v>52</v>
      </c>
      <c r="C4637" s="46">
        <v>7.9091083028380744</v>
      </c>
      <c r="D4637" s="46">
        <v>12.095270304094345</v>
      </c>
      <c r="E4637" s="46">
        <v>4.186162001256271</v>
      </c>
      <c r="F4637" s="47"/>
    </row>
    <row r="4638" spans="1:6" s="50" customFormat="1" x14ac:dyDescent="0.2">
      <c r="A4638" s="45">
        <v>42784</v>
      </c>
      <c r="B4638" s="66" t="s">
        <v>53</v>
      </c>
      <c r="C4638" s="46">
        <v>14.343305676675591</v>
      </c>
      <c r="D4638" s="46">
        <v>30.049773182862562</v>
      </c>
      <c r="E4638" s="46">
        <v>15.706467506186971</v>
      </c>
      <c r="F4638" s="47"/>
    </row>
    <row r="4639" spans="1:6" s="50" customFormat="1" x14ac:dyDescent="0.2">
      <c r="A4639" s="45">
        <v>42784</v>
      </c>
      <c r="B4639" s="66" t="s">
        <v>54</v>
      </c>
      <c r="C4639" s="46">
        <v>6.5769288906669257</v>
      </c>
      <c r="D4639" s="46">
        <v>11.156635513090865</v>
      </c>
      <c r="E4639" s="46">
        <v>4.5797066224239398</v>
      </c>
      <c r="F4639" s="47"/>
    </row>
    <row r="4640" spans="1:6" s="50" customFormat="1" x14ac:dyDescent="0.2">
      <c r="A4640" s="45">
        <v>42784</v>
      </c>
      <c r="B4640" s="66" t="s">
        <v>55</v>
      </c>
      <c r="C4640" s="46">
        <v>7.1120576415122096</v>
      </c>
      <c r="D4640" s="46">
        <v>11.123236047600578</v>
      </c>
      <c r="E4640" s="46">
        <v>4.0111784060883684</v>
      </c>
      <c r="F4640" s="47"/>
    </row>
    <row r="4641" spans="1:6" s="50" customFormat="1" x14ac:dyDescent="0.2">
      <c r="A4641" s="45">
        <v>42784</v>
      </c>
      <c r="B4641" s="66" t="s">
        <v>56</v>
      </c>
      <c r="C4641" s="46">
        <v>8.1704671776686588</v>
      </c>
      <c r="D4641" s="46">
        <v>12.369859471086073</v>
      </c>
      <c r="E4641" s="46">
        <v>4.1993922934174144</v>
      </c>
      <c r="F4641" s="47"/>
    </row>
    <row r="4642" spans="1:6" s="50" customFormat="1" x14ac:dyDescent="0.2">
      <c r="A4642" s="45">
        <v>42784</v>
      </c>
      <c r="B4642" s="66" t="s">
        <v>57</v>
      </c>
      <c r="C4642" s="46">
        <v>11.631214800396826</v>
      </c>
      <c r="D4642" s="46">
        <v>17.335000948268188</v>
      </c>
      <c r="E4642" s="46">
        <v>5.7037861478713623</v>
      </c>
      <c r="F4642" s="47"/>
    </row>
    <row r="4643" spans="1:6" s="50" customFormat="1" x14ac:dyDescent="0.2">
      <c r="A4643" s="45">
        <v>42784</v>
      </c>
      <c r="B4643" s="66" t="s">
        <v>58</v>
      </c>
      <c r="C4643" s="46">
        <v>8.0751772595857219</v>
      </c>
      <c r="D4643" s="46">
        <v>14.06845483487216</v>
      </c>
      <c r="E4643" s="46">
        <v>5.993277575286438</v>
      </c>
      <c r="F4643" s="47"/>
    </row>
    <row r="4644" spans="1:6" s="50" customFormat="1" x14ac:dyDescent="0.2">
      <c r="A4644" s="45">
        <v>42784</v>
      </c>
      <c r="B4644" s="66" t="s">
        <v>59</v>
      </c>
      <c r="C4644" s="46">
        <v>13.688431355344139</v>
      </c>
      <c r="D4644" s="46">
        <v>23.3585351922525</v>
      </c>
      <c r="E4644" s="46">
        <v>9.6701038369083605</v>
      </c>
      <c r="F4644" s="47"/>
    </row>
    <row r="4645" spans="1:6" s="50" customFormat="1" x14ac:dyDescent="0.2">
      <c r="A4645" s="45">
        <v>42784</v>
      </c>
      <c r="B4645" s="66" t="s">
        <v>60</v>
      </c>
      <c r="C4645" s="46">
        <v>20.693010385164296</v>
      </c>
      <c r="D4645" s="46">
        <v>27.054140630384261</v>
      </c>
      <c r="E4645" s="46">
        <v>6.3611302452199645</v>
      </c>
      <c r="F4645" s="47"/>
    </row>
    <row r="4646" spans="1:6" s="50" customFormat="1" x14ac:dyDescent="0.2">
      <c r="A4646" s="45">
        <v>42784</v>
      </c>
      <c r="B4646" s="66" t="s">
        <v>61</v>
      </c>
      <c r="C4646" s="46">
        <v>30.456505672789696</v>
      </c>
      <c r="D4646" s="46">
        <v>35.615195586785276</v>
      </c>
      <c r="E4646" s="46">
        <v>5.1586899139955804</v>
      </c>
      <c r="F4646" s="47"/>
    </row>
    <row r="4647" spans="1:6" s="50" customFormat="1" x14ac:dyDescent="0.2">
      <c r="A4647" s="45">
        <v>42784</v>
      </c>
      <c r="B4647" s="66" t="s">
        <v>62</v>
      </c>
      <c r="C4647" s="46">
        <v>95.019631958998147</v>
      </c>
      <c r="D4647" s="46">
        <v>104.92303743117115</v>
      </c>
      <c r="E4647" s="46">
        <v>9.9034054721730058</v>
      </c>
      <c r="F4647" s="47"/>
    </row>
    <row r="4648" spans="1:6" s="50" customFormat="1" x14ac:dyDescent="0.2">
      <c r="A4648" s="45">
        <v>42784</v>
      </c>
      <c r="B4648" s="66" t="s">
        <v>63</v>
      </c>
      <c r="C4648" s="46">
        <v>4.4357949786907955</v>
      </c>
      <c r="D4648" s="46">
        <v>11.286375649603015</v>
      </c>
      <c r="E4648" s="46">
        <v>6.850580670912219</v>
      </c>
      <c r="F4648" s="47"/>
    </row>
    <row r="4649" spans="1:6" s="50" customFormat="1" x14ac:dyDescent="0.2">
      <c r="A4649" s="45">
        <v>42784</v>
      </c>
      <c r="B4649" s="66" t="s">
        <v>64</v>
      </c>
      <c r="C4649" s="46">
        <v>10.286670032761565</v>
      </c>
      <c r="D4649" s="46">
        <v>19.350713621010716</v>
      </c>
      <c r="E4649" s="46">
        <v>9.0640435882491506</v>
      </c>
      <c r="F4649" s="47"/>
    </row>
    <row r="4650" spans="1:6" s="50" customFormat="1" x14ac:dyDescent="0.2">
      <c r="A4650" s="45">
        <v>42784</v>
      </c>
      <c r="B4650" s="66" t="s">
        <v>65</v>
      </c>
      <c r="C4650" s="46">
        <v>15.637975304289403</v>
      </c>
      <c r="D4650" s="46">
        <v>27.855907278233587</v>
      </c>
      <c r="E4650" s="46">
        <v>12.217931973944184</v>
      </c>
      <c r="F4650" s="47"/>
    </row>
    <row r="4651" spans="1:6" s="50" customFormat="1" x14ac:dyDescent="0.2">
      <c r="A4651" s="45">
        <v>42784</v>
      </c>
      <c r="B4651" s="66" t="s">
        <v>66</v>
      </c>
      <c r="C4651" s="46">
        <v>14.519996193197368</v>
      </c>
      <c r="D4651" s="46">
        <v>28.406759070730043</v>
      </c>
      <c r="E4651" s="46">
        <v>13.886762877532675</v>
      </c>
      <c r="F4651" s="47"/>
    </row>
    <row r="4652" spans="1:6" s="50" customFormat="1" x14ac:dyDescent="0.2">
      <c r="A4652" s="45">
        <v>42784</v>
      </c>
      <c r="B4652" s="66" t="s">
        <v>67</v>
      </c>
      <c r="C4652" s="46">
        <v>25.139225285814224</v>
      </c>
      <c r="D4652" s="46">
        <v>37.815843866783105</v>
      </c>
      <c r="E4652" s="46">
        <v>12.676618580968881</v>
      </c>
      <c r="F4652" s="47"/>
    </row>
    <row r="4653" spans="1:6" s="50" customFormat="1" x14ac:dyDescent="0.2">
      <c r="A4653" s="45">
        <v>42784</v>
      </c>
      <c r="B4653" s="66" t="s">
        <v>68</v>
      </c>
      <c r="C4653" s="46">
        <v>25.650339662101278</v>
      </c>
      <c r="D4653" s="46">
        <v>52.409080657101853</v>
      </c>
      <c r="E4653" s="46">
        <v>26.758740995000576</v>
      </c>
      <c r="F4653" s="47"/>
    </row>
    <row r="4654" spans="1:6" s="50" customFormat="1" x14ac:dyDescent="0.2">
      <c r="A4654" s="45">
        <v>42784</v>
      </c>
      <c r="B4654" s="66" t="s">
        <v>69</v>
      </c>
      <c r="C4654" s="46">
        <v>23.830697881471313</v>
      </c>
      <c r="D4654" s="46">
        <v>36.335708582481594</v>
      </c>
      <c r="E4654" s="46">
        <v>12.505010701010281</v>
      </c>
      <c r="F4654" s="47"/>
    </row>
    <row r="4655" spans="1:6" s="50" customFormat="1" x14ac:dyDescent="0.2">
      <c r="A4655" s="45">
        <v>42784</v>
      </c>
      <c r="B4655" s="66" t="s">
        <v>70</v>
      </c>
      <c r="C4655" s="46">
        <v>29.538382054827679</v>
      </c>
      <c r="D4655" s="46">
        <v>46.736590896665277</v>
      </c>
      <c r="E4655" s="46">
        <v>17.198208841837598</v>
      </c>
      <c r="F4655" s="47"/>
    </row>
    <row r="4656" spans="1:6" s="50" customFormat="1" x14ac:dyDescent="0.2">
      <c r="A4656" s="45">
        <v>42784</v>
      </c>
      <c r="B4656" s="66" t="s">
        <v>71</v>
      </c>
      <c r="C4656" s="46">
        <v>30.893728596707067</v>
      </c>
      <c r="D4656" s="46">
        <v>48.301658040939209</v>
      </c>
      <c r="E4656" s="46">
        <v>17.407929444232142</v>
      </c>
      <c r="F4656" s="47"/>
    </row>
    <row r="4657" spans="1:6" s="50" customFormat="1" x14ac:dyDescent="0.2">
      <c r="A4657" s="45">
        <v>42784</v>
      </c>
      <c r="B4657" s="66" t="s">
        <v>72</v>
      </c>
      <c r="C4657" s="46">
        <v>30.286995523967079</v>
      </c>
      <c r="D4657" s="46">
        <v>43.491300840999109</v>
      </c>
      <c r="E4657" s="46">
        <v>13.204305317032031</v>
      </c>
      <c r="F4657" s="47"/>
    </row>
    <row r="4658" spans="1:6" s="50" customFormat="1" x14ac:dyDescent="0.2">
      <c r="A4658" s="45">
        <v>42784</v>
      </c>
      <c r="B4658" s="66" t="s">
        <v>73</v>
      </c>
      <c r="C4658" s="46">
        <v>26.992876879296556</v>
      </c>
      <c r="D4658" s="46">
        <v>42.971755452439936</v>
      </c>
      <c r="E4658" s="46">
        <v>15.97887857314338</v>
      </c>
      <c r="F4658" s="47"/>
    </row>
    <row r="4659" spans="1:6" s="50" customFormat="1" x14ac:dyDescent="0.2">
      <c r="A4659" s="45">
        <v>42784</v>
      </c>
      <c r="B4659" s="66" t="s">
        <v>74</v>
      </c>
      <c r="C4659" s="46">
        <v>27.278017163265378</v>
      </c>
      <c r="D4659" s="46">
        <v>44.437533048772011</v>
      </c>
      <c r="E4659" s="46">
        <v>17.159515885506632</v>
      </c>
      <c r="F4659" s="47"/>
    </row>
    <row r="4660" spans="1:6" s="50" customFormat="1" x14ac:dyDescent="0.2">
      <c r="A4660" s="45">
        <v>42784</v>
      </c>
      <c r="B4660" s="66" t="s">
        <v>75</v>
      </c>
      <c r="C4660" s="46">
        <v>27.146970084025085</v>
      </c>
      <c r="D4660" s="46">
        <v>45.13119413474805</v>
      </c>
      <c r="E4660" s="46">
        <v>17.984224050722965</v>
      </c>
      <c r="F4660" s="47"/>
    </row>
    <row r="4661" spans="1:6" s="50" customFormat="1" x14ac:dyDescent="0.2">
      <c r="A4661" s="45">
        <v>42784</v>
      </c>
      <c r="B4661" s="66" t="s">
        <v>76</v>
      </c>
      <c r="C4661" s="46">
        <v>21.106191697808434</v>
      </c>
      <c r="D4661" s="46">
        <v>34.398943181353495</v>
      </c>
      <c r="E4661" s="46">
        <v>13.292751483545061</v>
      </c>
      <c r="F4661" s="47"/>
    </row>
    <row r="4662" spans="1:6" s="50" customFormat="1" x14ac:dyDescent="0.2">
      <c r="A4662" s="45">
        <v>42784</v>
      </c>
      <c r="B4662" s="66" t="s">
        <v>77</v>
      </c>
      <c r="C4662" s="46">
        <v>25.053714527130424</v>
      </c>
      <c r="D4662" s="46">
        <v>35.511917458061838</v>
      </c>
      <c r="E4662" s="46">
        <v>10.458202930931414</v>
      </c>
      <c r="F4662" s="47"/>
    </row>
    <row r="4663" spans="1:6" s="50" customFormat="1" x14ac:dyDescent="0.2">
      <c r="A4663" s="45">
        <v>42784</v>
      </c>
      <c r="B4663" s="66" t="s">
        <v>78</v>
      </c>
      <c r="C4663" s="46">
        <v>26.599265296880695</v>
      </c>
      <c r="D4663" s="46">
        <v>38.37832532393341</v>
      </c>
      <c r="E4663" s="46">
        <v>11.779060027052715</v>
      </c>
      <c r="F4663" s="47"/>
    </row>
    <row r="4664" spans="1:6" s="50" customFormat="1" x14ac:dyDescent="0.2">
      <c r="A4664" s="45">
        <v>42784</v>
      </c>
      <c r="B4664" s="66" t="s">
        <v>79</v>
      </c>
      <c r="C4664" s="46">
        <v>29.39328944853829</v>
      </c>
      <c r="D4664" s="46">
        <v>35.53209682604669</v>
      </c>
      <c r="E4664" s="46">
        <v>6.1388073775083996</v>
      </c>
      <c r="F4664" s="47"/>
    </row>
    <row r="4665" spans="1:6" s="50" customFormat="1" x14ac:dyDescent="0.2">
      <c r="A4665" s="45">
        <v>42784</v>
      </c>
      <c r="B4665" s="66" t="s">
        <v>80</v>
      </c>
      <c r="C4665" s="46">
        <v>24.08991312994192</v>
      </c>
      <c r="D4665" s="46">
        <v>39.302621658773454</v>
      </c>
      <c r="E4665" s="46">
        <v>15.212708528831534</v>
      </c>
      <c r="F4665" s="47"/>
    </row>
    <row r="4666" spans="1:6" s="50" customFormat="1" x14ac:dyDescent="0.2">
      <c r="A4666" s="45">
        <v>42784</v>
      </c>
      <c r="B4666" s="66" t="s">
        <v>81</v>
      </c>
      <c r="C4666" s="46">
        <v>18.001874758963794</v>
      </c>
      <c r="D4666" s="46">
        <v>31.130294390501462</v>
      </c>
      <c r="E4666" s="46">
        <v>13.128419631537668</v>
      </c>
      <c r="F4666" s="47"/>
    </row>
    <row r="4667" spans="1:6" s="50" customFormat="1" x14ac:dyDescent="0.2">
      <c r="A4667" s="45">
        <v>42784</v>
      </c>
      <c r="B4667" s="66" t="s">
        <v>82</v>
      </c>
      <c r="C4667" s="46">
        <v>21.354738664234915</v>
      </c>
      <c r="D4667" s="46">
        <v>34.812519466077795</v>
      </c>
      <c r="E4667" s="46">
        <v>13.45778080184288</v>
      </c>
      <c r="F4667" s="47"/>
    </row>
    <row r="4668" spans="1:6" s="50" customFormat="1" x14ac:dyDescent="0.2">
      <c r="A4668" s="45">
        <v>42784</v>
      </c>
      <c r="B4668" s="66" t="s">
        <v>83</v>
      </c>
      <c r="C4668" s="46">
        <v>22.460320769292835</v>
      </c>
      <c r="D4668" s="46">
        <v>32.804722409076689</v>
      </c>
      <c r="E4668" s="46">
        <v>10.344401639783854</v>
      </c>
      <c r="F4668" s="47"/>
    </row>
    <row r="4669" spans="1:6" s="50" customFormat="1" x14ac:dyDescent="0.2">
      <c r="A4669" s="45">
        <v>42784</v>
      </c>
      <c r="B4669" s="66" t="s">
        <v>84</v>
      </c>
      <c r="C4669" s="46">
        <v>24.33872966448839</v>
      </c>
      <c r="D4669" s="46">
        <v>37.589359149775937</v>
      </c>
      <c r="E4669" s="46">
        <v>13.250629485287547</v>
      </c>
      <c r="F4669" s="47"/>
    </row>
    <row r="4670" spans="1:6" s="50" customFormat="1" x14ac:dyDescent="0.2">
      <c r="A4670" s="45">
        <v>42784</v>
      </c>
      <c r="B4670" s="66" t="s">
        <v>85</v>
      </c>
      <c r="C4670" s="46">
        <v>24.540636631298391</v>
      </c>
      <c r="D4670" s="46">
        <v>37.577339583190508</v>
      </c>
      <c r="E4670" s="46">
        <v>13.036702951892117</v>
      </c>
      <c r="F4670" s="47"/>
    </row>
    <row r="4671" spans="1:6" s="50" customFormat="1" x14ac:dyDescent="0.2">
      <c r="A4671" s="45">
        <v>42784</v>
      </c>
      <c r="B4671" s="66" t="s">
        <v>86</v>
      </c>
      <c r="C4671" s="46">
        <v>22.007900732791381</v>
      </c>
      <c r="D4671" s="46">
        <v>35.415265560678399</v>
      </c>
      <c r="E4671" s="46">
        <v>13.407364827887019</v>
      </c>
      <c r="F4671" s="47"/>
    </row>
    <row r="4672" spans="1:6" s="50" customFormat="1" x14ac:dyDescent="0.2">
      <c r="A4672" s="45">
        <v>42784</v>
      </c>
      <c r="B4672" s="66" t="s">
        <v>87</v>
      </c>
      <c r="C4672" s="46">
        <v>24.730426279764277</v>
      </c>
      <c r="D4672" s="46">
        <v>36.935866812837617</v>
      </c>
      <c r="E4672" s="46">
        <v>12.20544053307334</v>
      </c>
      <c r="F4672" s="47"/>
    </row>
    <row r="4673" spans="1:6" s="50" customFormat="1" x14ac:dyDescent="0.2">
      <c r="A4673" s="45">
        <v>42784</v>
      </c>
      <c r="B4673" s="66" t="s">
        <v>88</v>
      </c>
      <c r="C4673" s="46">
        <v>16.241084817384426</v>
      </c>
      <c r="D4673" s="46">
        <v>25.104700303538149</v>
      </c>
      <c r="E4673" s="46">
        <v>8.8636154861537229</v>
      </c>
      <c r="F4673" s="47"/>
    </row>
    <row r="4674" spans="1:6" s="50" customFormat="1" x14ac:dyDescent="0.2">
      <c r="A4674" s="45">
        <v>42784</v>
      </c>
      <c r="B4674" s="66" t="s">
        <v>89</v>
      </c>
      <c r="C4674" s="46">
        <v>13.732271679030646</v>
      </c>
      <c r="D4674" s="46">
        <v>20.021489170011314</v>
      </c>
      <c r="E4674" s="46">
        <v>6.2892174909806684</v>
      </c>
      <c r="F4674" s="47"/>
    </row>
    <row r="4675" spans="1:6" s="50" customFormat="1" x14ac:dyDescent="0.2">
      <c r="A4675" s="45">
        <v>42784</v>
      </c>
      <c r="B4675" s="66" t="s">
        <v>90</v>
      </c>
      <c r="C4675" s="46">
        <v>15.277756994540914</v>
      </c>
      <c r="D4675" s="46">
        <v>25.952279652704192</v>
      </c>
      <c r="E4675" s="46">
        <v>10.674522658163278</v>
      </c>
      <c r="F4675" s="47"/>
    </row>
    <row r="4676" spans="1:6" s="50" customFormat="1" x14ac:dyDescent="0.2">
      <c r="A4676" s="45">
        <v>42784</v>
      </c>
      <c r="B4676" s="66" t="s">
        <v>91</v>
      </c>
      <c r="C4676" s="46">
        <v>26.358350633843376</v>
      </c>
      <c r="D4676" s="46">
        <v>39.092757572241723</v>
      </c>
      <c r="E4676" s="46">
        <v>12.734406938398347</v>
      </c>
      <c r="F4676" s="47"/>
    </row>
    <row r="4677" spans="1:6" s="50" customFormat="1" x14ac:dyDescent="0.2">
      <c r="A4677" s="45">
        <v>42784</v>
      </c>
      <c r="B4677" s="66" t="s">
        <v>92</v>
      </c>
      <c r="C4677" s="46">
        <v>22.446601436893733</v>
      </c>
      <c r="D4677" s="46">
        <v>35.563988322338403</v>
      </c>
      <c r="E4677" s="46">
        <v>13.11738688544467</v>
      </c>
      <c r="F4677" s="47"/>
    </row>
    <row r="4678" spans="1:6" s="50" customFormat="1" x14ac:dyDescent="0.2">
      <c r="A4678" s="45">
        <v>42784</v>
      </c>
      <c r="B4678" s="66" t="s">
        <v>93</v>
      </c>
      <c r="C4678" s="46">
        <v>12.209984605523616</v>
      </c>
      <c r="D4678" s="46">
        <v>22.477698534857012</v>
      </c>
      <c r="E4678" s="46">
        <v>10.267713929333397</v>
      </c>
      <c r="F4678" s="47"/>
    </row>
    <row r="4679" spans="1:6" s="50" customFormat="1" x14ac:dyDescent="0.2">
      <c r="A4679" s="45">
        <v>42784</v>
      </c>
      <c r="B4679" s="66" t="s">
        <v>94</v>
      </c>
      <c r="C4679" s="46">
        <v>18.34453325184322</v>
      </c>
      <c r="D4679" s="46">
        <v>28.77157550479005</v>
      </c>
      <c r="E4679" s="46">
        <v>10.42704225294683</v>
      </c>
      <c r="F4679" s="47"/>
    </row>
    <row r="4680" spans="1:6" s="50" customFormat="1" x14ac:dyDescent="0.2">
      <c r="A4680" s="45">
        <v>42784</v>
      </c>
      <c r="B4680" s="66" t="s">
        <v>95</v>
      </c>
      <c r="C4680" s="46">
        <v>17.821261401897054</v>
      </c>
      <c r="D4680" s="46">
        <v>31.747106178515917</v>
      </c>
      <c r="E4680" s="46">
        <v>13.925844776618863</v>
      </c>
      <c r="F4680" s="47"/>
    </row>
    <row r="4681" spans="1:6" s="50" customFormat="1" x14ac:dyDescent="0.2">
      <c r="A4681" s="45">
        <v>42784</v>
      </c>
      <c r="B4681" s="66" t="s">
        <v>96</v>
      </c>
      <c r="C4681" s="46">
        <v>16.608456796392076</v>
      </c>
      <c r="D4681" s="46">
        <v>26.245785299086773</v>
      </c>
      <c r="E4681" s="46">
        <v>9.6373285026946967</v>
      </c>
      <c r="F4681" s="47"/>
    </row>
    <row r="4682" spans="1:6" s="50" customFormat="1" x14ac:dyDescent="0.2">
      <c r="A4682" s="45">
        <v>42784</v>
      </c>
      <c r="B4682" s="66" t="s">
        <v>97</v>
      </c>
      <c r="C4682" s="46">
        <v>22.778464614829034</v>
      </c>
      <c r="D4682" s="46">
        <v>32.175313767358652</v>
      </c>
      <c r="E4682" s="46">
        <v>9.3968491525296187</v>
      </c>
      <c r="F4682" s="47"/>
    </row>
    <row r="4683" spans="1:6" s="50" customFormat="1" x14ac:dyDescent="0.2">
      <c r="A4683" s="45">
        <v>42784</v>
      </c>
      <c r="B4683" s="66" t="s">
        <v>98</v>
      </c>
      <c r="C4683" s="46">
        <v>19.972585607717317</v>
      </c>
      <c r="D4683" s="46">
        <v>30.774615020934153</v>
      </c>
      <c r="E4683" s="46">
        <v>10.802029413216836</v>
      </c>
      <c r="F4683" s="47"/>
    </row>
    <row r="4684" spans="1:6" s="50" customFormat="1" x14ac:dyDescent="0.2">
      <c r="A4684" s="45">
        <v>42784</v>
      </c>
      <c r="B4684" s="66" t="s">
        <v>99</v>
      </c>
      <c r="C4684" s="46">
        <v>6.8476816276516521</v>
      </c>
      <c r="D4684" s="46">
        <v>15.331790052668929</v>
      </c>
      <c r="E4684" s="46">
        <v>8.4841084250172756</v>
      </c>
      <c r="F4684" s="47"/>
    </row>
    <row r="4685" spans="1:6" s="50" customFormat="1" x14ac:dyDescent="0.2">
      <c r="A4685" s="45">
        <v>42784</v>
      </c>
      <c r="B4685" s="66" t="s">
        <v>100</v>
      </c>
      <c r="C4685" s="46">
        <v>12.613410442868616</v>
      </c>
      <c r="D4685" s="46">
        <v>22.20901525987971</v>
      </c>
      <c r="E4685" s="46">
        <v>9.5956048170110932</v>
      </c>
      <c r="F4685" s="47"/>
    </row>
    <row r="4686" spans="1:6" s="50" customFormat="1" x14ac:dyDescent="0.2">
      <c r="A4686" s="45">
        <v>42784</v>
      </c>
      <c r="B4686" s="66" t="s">
        <v>101</v>
      </c>
      <c r="C4686" s="46">
        <v>13.088821054878316</v>
      </c>
      <c r="D4686" s="46">
        <v>21.095251313561366</v>
      </c>
      <c r="E4686" s="46">
        <v>8.00643025868305</v>
      </c>
      <c r="F4686" s="47"/>
    </row>
    <row r="4687" spans="1:6" s="50" customFormat="1" x14ac:dyDescent="0.2">
      <c r="A4687" s="45">
        <v>42784</v>
      </c>
      <c r="B4687" s="66" t="s">
        <v>102</v>
      </c>
      <c r="C4687" s="46">
        <v>17.118738999529135</v>
      </c>
      <c r="D4687" s="46">
        <v>28.269534514835733</v>
      </c>
      <c r="E4687" s="46">
        <v>11.150795515306598</v>
      </c>
      <c r="F4687" s="47"/>
    </row>
    <row r="4688" spans="1:6" s="50" customFormat="1" x14ac:dyDescent="0.2">
      <c r="A4688" s="45">
        <v>42784</v>
      </c>
      <c r="B4688" s="66" t="s">
        <v>103</v>
      </c>
      <c r="C4688" s="46">
        <v>19.234631162292043</v>
      </c>
      <c r="D4688" s="46">
        <v>32.357566829067942</v>
      </c>
      <c r="E4688" s="46">
        <v>13.122935666775899</v>
      </c>
      <c r="F4688" s="47"/>
    </row>
    <row r="4689" spans="1:6" s="50" customFormat="1" x14ac:dyDescent="0.2">
      <c r="A4689" s="45">
        <v>42784</v>
      </c>
      <c r="B4689" s="66" t="s">
        <v>104</v>
      </c>
      <c r="C4689" s="46">
        <v>18.675730475948527</v>
      </c>
      <c r="D4689" s="46">
        <v>33.161220816424269</v>
      </c>
      <c r="E4689" s="46">
        <v>14.485490340475742</v>
      </c>
      <c r="F4689" s="47"/>
    </row>
    <row r="4690" spans="1:6" s="50" customFormat="1" x14ac:dyDescent="0.2">
      <c r="A4690" s="45">
        <v>42784</v>
      </c>
      <c r="B4690" s="66" t="s">
        <v>105</v>
      </c>
      <c r="C4690" s="46">
        <v>10.211525906811897</v>
      </c>
      <c r="D4690" s="46">
        <v>19.450982783947424</v>
      </c>
      <c r="E4690" s="46">
        <v>9.2394568771355274</v>
      </c>
      <c r="F4690" s="47"/>
    </row>
    <row r="4691" spans="1:6" s="50" customFormat="1" x14ac:dyDescent="0.2">
      <c r="A4691" s="45">
        <v>42784</v>
      </c>
      <c r="B4691" s="66" t="s">
        <v>106</v>
      </c>
      <c r="C4691" s="46">
        <v>16.809041759802088</v>
      </c>
      <c r="D4691" s="46">
        <v>28.101243411344296</v>
      </c>
      <c r="E4691" s="46">
        <v>11.292201651542207</v>
      </c>
      <c r="F4691" s="47"/>
    </row>
    <row r="4692" spans="1:6" s="50" customFormat="1" x14ac:dyDescent="0.2">
      <c r="A4692" s="45">
        <v>42784</v>
      </c>
      <c r="B4692" s="66" t="s">
        <v>107</v>
      </c>
      <c r="C4692" s="46">
        <v>13.492284033198317</v>
      </c>
      <c r="D4692" s="46">
        <v>20.651112816740198</v>
      </c>
      <c r="E4692" s="46">
        <v>7.1588287835418818</v>
      </c>
      <c r="F4692" s="47"/>
    </row>
    <row r="4693" spans="1:6" s="50" customFormat="1" x14ac:dyDescent="0.2">
      <c r="A4693" s="45">
        <v>42784</v>
      </c>
      <c r="B4693" s="66" t="s">
        <v>108</v>
      </c>
      <c r="C4693" s="46">
        <v>10.972039984780418</v>
      </c>
      <c r="D4693" s="46">
        <v>20.716683826046776</v>
      </c>
      <c r="E4693" s="46">
        <v>9.7446438412663579</v>
      </c>
      <c r="F4693" s="47"/>
    </row>
    <row r="4694" spans="1:6" s="50" customFormat="1" x14ac:dyDescent="0.2">
      <c r="A4694" s="45">
        <v>42784</v>
      </c>
      <c r="B4694" s="66" t="s">
        <v>109</v>
      </c>
      <c r="C4694" s="46">
        <v>12.362749993482161</v>
      </c>
      <c r="D4694" s="46">
        <v>22.644499735391872</v>
      </c>
      <c r="E4694" s="46">
        <v>10.28174974190971</v>
      </c>
      <c r="F4694" s="47"/>
    </row>
    <row r="4695" spans="1:6" s="50" customFormat="1" x14ac:dyDescent="0.2">
      <c r="A4695" s="45">
        <v>42784</v>
      </c>
      <c r="B4695" s="66" t="s">
        <v>110</v>
      </c>
      <c r="C4695" s="46">
        <v>11.435440179860999</v>
      </c>
      <c r="D4695" s="46">
        <v>21.685254026332537</v>
      </c>
      <c r="E4695" s="46">
        <v>10.249813846471538</v>
      </c>
      <c r="F4695" s="47"/>
    </row>
    <row r="4696" spans="1:6" s="50" customFormat="1" x14ac:dyDescent="0.2">
      <c r="A4696" s="45">
        <v>42784</v>
      </c>
      <c r="B4696" s="66" t="s">
        <v>111</v>
      </c>
      <c r="C4696" s="46">
        <v>11.613642280237762</v>
      </c>
      <c r="D4696" s="46">
        <v>22.455985263874574</v>
      </c>
      <c r="E4696" s="46">
        <v>10.842342983636811</v>
      </c>
      <c r="F4696" s="47"/>
    </row>
    <row r="4697" spans="1:6" s="50" customFormat="1" x14ac:dyDescent="0.2">
      <c r="A4697" s="45">
        <v>42784</v>
      </c>
      <c r="B4697" s="66" t="s">
        <v>112</v>
      </c>
      <c r="C4697" s="46">
        <v>27.530145267776049</v>
      </c>
      <c r="D4697" s="46">
        <v>45.009947942018016</v>
      </c>
      <c r="E4697" s="46">
        <v>17.479802674241967</v>
      </c>
      <c r="F4697" s="47"/>
    </row>
    <row r="4698" spans="1:6" s="50" customFormat="1" x14ac:dyDescent="0.2">
      <c r="A4698" s="45">
        <v>42784</v>
      </c>
      <c r="B4698" s="66" t="s">
        <v>113</v>
      </c>
      <c r="C4698" s="46">
        <v>14.87042306538595</v>
      </c>
      <c r="D4698" s="46">
        <v>27.060344844461952</v>
      </c>
      <c r="E4698" s="46">
        <v>12.189921779076002</v>
      </c>
      <c r="F4698" s="47"/>
    </row>
    <row r="4699" spans="1:6" s="50" customFormat="1" x14ac:dyDescent="0.2">
      <c r="A4699" s="45">
        <v>42784</v>
      </c>
      <c r="B4699" s="66" t="s">
        <v>114</v>
      </c>
      <c r="C4699" s="46">
        <v>11.672760350103353</v>
      </c>
      <c r="D4699" s="46">
        <v>20.471006120363327</v>
      </c>
      <c r="E4699" s="46">
        <v>8.7982457702599746</v>
      </c>
      <c r="F4699" s="47"/>
    </row>
    <row r="4700" spans="1:6" s="50" customFormat="1" x14ac:dyDescent="0.2">
      <c r="A4700" s="45">
        <v>42784</v>
      </c>
      <c r="B4700" s="66" t="s">
        <v>115</v>
      </c>
      <c r="C4700" s="46">
        <v>13.788471867776263</v>
      </c>
      <c r="D4700" s="46">
        <v>25.174925659740573</v>
      </c>
      <c r="E4700" s="46">
        <v>11.386453791964311</v>
      </c>
      <c r="F4700" s="47"/>
    </row>
    <row r="4701" spans="1:6" s="50" customFormat="1" x14ac:dyDescent="0.2">
      <c r="A4701" s="45">
        <v>42784</v>
      </c>
      <c r="B4701" s="66" t="s">
        <v>116</v>
      </c>
      <c r="C4701" s="46">
        <v>8.7841279518228088</v>
      </c>
      <c r="D4701" s="46">
        <v>18.949552258138109</v>
      </c>
      <c r="E4701" s="46">
        <v>10.1654243063153</v>
      </c>
      <c r="F4701" s="47"/>
    </row>
    <row r="4702" spans="1:6" s="50" customFormat="1" x14ac:dyDescent="0.2">
      <c r="A4702" s="45">
        <v>42784</v>
      </c>
      <c r="B4702" s="66" t="s">
        <v>117</v>
      </c>
      <c r="C4702" s="46">
        <v>11.078123280017483</v>
      </c>
      <c r="D4702" s="46">
        <v>21.923611407313974</v>
      </c>
      <c r="E4702" s="46">
        <v>10.845488127296491</v>
      </c>
      <c r="F4702" s="47"/>
    </row>
    <row r="4703" spans="1:6" s="50" customFormat="1" x14ac:dyDescent="0.2">
      <c r="A4703" s="45">
        <v>42784</v>
      </c>
      <c r="B4703" s="66" t="s">
        <v>118</v>
      </c>
      <c r="C4703" s="46">
        <v>9.7586446762904444</v>
      </c>
      <c r="D4703" s="46">
        <v>19.807844576645582</v>
      </c>
      <c r="E4703" s="46">
        <v>10.049199900355138</v>
      </c>
      <c r="F4703" s="47"/>
    </row>
    <row r="4704" spans="1:6" s="50" customFormat="1" x14ac:dyDescent="0.2">
      <c r="A4704" s="45">
        <v>42784</v>
      </c>
      <c r="B4704" s="66" t="s">
        <v>119</v>
      </c>
      <c r="C4704" s="46">
        <v>15.178655766493012</v>
      </c>
      <c r="D4704" s="46">
        <v>27.573817353190119</v>
      </c>
      <c r="E4704" s="46">
        <v>12.395161586697107</v>
      </c>
      <c r="F4704" s="47"/>
    </row>
    <row r="4705" spans="1:6" s="50" customFormat="1" x14ac:dyDescent="0.2">
      <c r="A4705" s="45">
        <v>42784</v>
      </c>
      <c r="B4705" s="66" t="s">
        <v>120</v>
      </c>
      <c r="C4705" s="46">
        <v>12.706214607001579</v>
      </c>
      <c r="D4705" s="46">
        <v>26.229134051782761</v>
      </c>
      <c r="E4705" s="46">
        <v>13.522919444781182</v>
      </c>
      <c r="F4705" s="47"/>
    </row>
    <row r="4706" spans="1:6" s="50" customFormat="1" x14ac:dyDescent="0.2">
      <c r="A4706" s="45">
        <v>42784</v>
      </c>
      <c r="B4706" s="66" t="s">
        <v>121</v>
      </c>
      <c r="C4706" s="46">
        <v>11.244125490665132</v>
      </c>
      <c r="D4706" s="46">
        <v>26.69110068260979</v>
      </c>
      <c r="E4706" s="46">
        <v>15.446975191944658</v>
      </c>
      <c r="F4706" s="47"/>
    </row>
    <row r="4707" spans="1:6" s="50" customFormat="1" x14ac:dyDescent="0.2">
      <c r="A4707" s="45">
        <v>42784</v>
      </c>
      <c r="B4707" s="66" t="s">
        <v>122</v>
      </c>
      <c r="C4707" s="46">
        <v>9.1164546921881033</v>
      </c>
      <c r="D4707" s="46">
        <v>23.35271838278976</v>
      </c>
      <c r="E4707" s="46">
        <v>14.236263690601657</v>
      </c>
      <c r="F4707" s="47"/>
    </row>
    <row r="4708" spans="1:6" s="50" customFormat="1" x14ac:dyDescent="0.2">
      <c r="A4708" s="45">
        <v>42784</v>
      </c>
      <c r="B4708" s="66" t="s">
        <v>123</v>
      </c>
      <c r="C4708" s="46">
        <v>10.934892243988077</v>
      </c>
      <c r="D4708" s="46">
        <v>22.33870758749428</v>
      </c>
      <c r="E4708" s="46">
        <v>11.403815343506203</v>
      </c>
      <c r="F4708" s="47"/>
    </row>
    <row r="4709" spans="1:6" s="50" customFormat="1" x14ac:dyDescent="0.2">
      <c r="A4709" s="45">
        <v>42784</v>
      </c>
      <c r="B4709" s="66" t="s">
        <v>124</v>
      </c>
      <c r="C4709" s="46">
        <v>9.7224574334080955</v>
      </c>
      <c r="D4709" s="46">
        <v>21.578091967743671</v>
      </c>
      <c r="E4709" s="46">
        <v>11.855634534335575</v>
      </c>
      <c r="F4709" s="47"/>
    </row>
    <row r="4710" spans="1:6" s="50" customFormat="1" x14ac:dyDescent="0.2">
      <c r="A4710" s="45">
        <v>42784</v>
      </c>
      <c r="B4710" s="66" t="s">
        <v>125</v>
      </c>
      <c r="C4710" s="46">
        <v>12.372844151411295</v>
      </c>
      <c r="D4710" s="46">
        <v>25.829140916976314</v>
      </c>
      <c r="E4710" s="46">
        <v>13.456296765565019</v>
      </c>
      <c r="F4710" s="47"/>
    </row>
    <row r="4711" spans="1:6" s="50" customFormat="1" x14ac:dyDescent="0.2">
      <c r="A4711" s="45">
        <v>42784</v>
      </c>
      <c r="B4711" s="66" t="s">
        <v>126</v>
      </c>
      <c r="C4711" s="46">
        <v>12.562898954142176</v>
      </c>
      <c r="D4711" s="46">
        <v>24.958330461882412</v>
      </c>
      <c r="E4711" s="46">
        <v>12.395431507740236</v>
      </c>
      <c r="F4711" s="47"/>
    </row>
    <row r="4712" spans="1:6" s="50" customFormat="1" x14ac:dyDescent="0.2">
      <c r="A4712" s="45">
        <v>42784</v>
      </c>
      <c r="B4712" s="66" t="s">
        <v>127</v>
      </c>
      <c r="C4712" s="46">
        <v>14.048450390196862</v>
      </c>
      <c r="D4712" s="46">
        <v>27.369730967406394</v>
      </c>
      <c r="E4712" s="46">
        <v>13.321280577209532</v>
      </c>
      <c r="F4712" s="47"/>
    </row>
    <row r="4713" spans="1:6" s="50" customFormat="1" x14ac:dyDescent="0.2">
      <c r="A4713" s="45">
        <v>42784</v>
      </c>
      <c r="B4713" s="66" t="s">
        <v>128</v>
      </c>
      <c r="C4713" s="46">
        <v>6.7032607885622593</v>
      </c>
      <c r="D4713" s="46">
        <v>15.947815667765383</v>
      </c>
      <c r="E4713" s="46">
        <v>9.2445548792031236</v>
      </c>
      <c r="F4713" s="47"/>
    </row>
    <row r="4714" spans="1:6" s="50" customFormat="1" x14ac:dyDescent="0.2">
      <c r="A4714" s="45">
        <v>42785</v>
      </c>
      <c r="B4714" s="66">
        <v>0</v>
      </c>
      <c r="C4714" s="46">
        <v>10.910527775369848</v>
      </c>
      <c r="D4714" s="46">
        <v>20.727206496291625</v>
      </c>
      <c r="E4714" s="46">
        <v>9.816678720921777</v>
      </c>
      <c r="F4714" s="47"/>
    </row>
    <row r="4715" spans="1:6" s="50" customFormat="1" x14ac:dyDescent="0.2">
      <c r="A4715" s="45">
        <v>42785</v>
      </c>
      <c r="B4715" s="66" t="s">
        <v>34</v>
      </c>
      <c r="C4715" s="46">
        <v>7.7490192528845983</v>
      </c>
      <c r="D4715" s="46">
        <v>14.43817681564359</v>
      </c>
      <c r="E4715" s="46">
        <v>6.6891575627589921</v>
      </c>
      <c r="F4715" s="47"/>
    </row>
    <row r="4716" spans="1:6" s="50" customFormat="1" x14ac:dyDescent="0.2">
      <c r="A4716" s="45">
        <v>42785</v>
      </c>
      <c r="B4716" s="66" t="s">
        <v>35</v>
      </c>
      <c r="C4716" s="46">
        <v>7.6538699322316601</v>
      </c>
      <c r="D4716" s="46">
        <v>14.481846044764307</v>
      </c>
      <c r="E4716" s="46">
        <v>6.8279761125326468</v>
      </c>
      <c r="F4716" s="47"/>
    </row>
    <row r="4717" spans="1:6" s="50" customFormat="1" x14ac:dyDescent="0.2">
      <c r="A4717" s="45">
        <v>42785</v>
      </c>
      <c r="B4717" s="66" t="s">
        <v>36</v>
      </c>
      <c r="C4717" s="46">
        <v>8.2599245631616522</v>
      </c>
      <c r="D4717" s="46">
        <v>16.551816492011984</v>
      </c>
      <c r="E4717" s="46">
        <v>8.2918919288503314</v>
      </c>
      <c r="F4717" s="47"/>
    </row>
    <row r="4718" spans="1:6" s="50" customFormat="1" x14ac:dyDescent="0.2">
      <c r="A4718" s="45">
        <v>42785</v>
      </c>
      <c r="B4718" s="66" t="s">
        <v>37</v>
      </c>
      <c r="C4718" s="46">
        <v>7.7131546520372494</v>
      </c>
      <c r="D4718" s="46">
        <v>17.432356763213313</v>
      </c>
      <c r="E4718" s="46">
        <v>9.7192021111760631</v>
      </c>
      <c r="F4718" s="47"/>
    </row>
    <row r="4719" spans="1:6" s="50" customFormat="1" x14ac:dyDescent="0.2">
      <c r="A4719" s="45">
        <v>42785</v>
      </c>
      <c r="B4719" s="66" t="s">
        <v>38</v>
      </c>
      <c r="C4719" s="46">
        <v>7.7606230568787193</v>
      </c>
      <c r="D4719" s="46">
        <v>13.952123554912708</v>
      </c>
      <c r="E4719" s="46">
        <v>6.1915004980339887</v>
      </c>
      <c r="F4719" s="47"/>
    </row>
    <row r="4720" spans="1:6" s="50" customFormat="1" x14ac:dyDescent="0.2">
      <c r="A4720" s="45">
        <v>42785</v>
      </c>
      <c r="B4720" s="66" t="s">
        <v>39</v>
      </c>
      <c r="C4720" s="46">
        <v>6.7503736089387329</v>
      </c>
      <c r="D4720" s="46">
        <v>12.421135691332058</v>
      </c>
      <c r="E4720" s="46">
        <v>5.6707620823933249</v>
      </c>
      <c r="F4720" s="47"/>
    </row>
    <row r="4721" spans="1:6" s="50" customFormat="1" x14ac:dyDescent="0.2">
      <c r="A4721" s="45">
        <v>42785</v>
      </c>
      <c r="B4721" s="66" t="s">
        <v>40</v>
      </c>
      <c r="C4721" s="46">
        <v>6.7978498725952035</v>
      </c>
      <c r="D4721" s="46">
        <v>12.365750233656913</v>
      </c>
      <c r="E4721" s="46">
        <v>5.5679003610617093</v>
      </c>
      <c r="F4721" s="47"/>
    </row>
    <row r="4722" spans="1:6" s="50" customFormat="1" x14ac:dyDescent="0.2">
      <c r="A4722" s="45">
        <v>42785</v>
      </c>
      <c r="B4722" s="66" t="s">
        <v>41</v>
      </c>
      <c r="C4722" s="46">
        <v>6.976051972971967</v>
      </c>
      <c r="D4722" s="46">
        <v>12.706765933931214</v>
      </c>
      <c r="E4722" s="46">
        <v>5.730713960959247</v>
      </c>
      <c r="F4722" s="47"/>
    </row>
    <row r="4723" spans="1:6" s="50" customFormat="1" x14ac:dyDescent="0.2">
      <c r="A4723" s="45">
        <v>42785</v>
      </c>
      <c r="B4723" s="66" t="s">
        <v>42</v>
      </c>
      <c r="C4723" s="46">
        <v>6.6075805134493244</v>
      </c>
      <c r="D4723" s="46">
        <v>12.783505065321219</v>
      </c>
      <c r="E4723" s="46">
        <v>6.1759245518718942</v>
      </c>
      <c r="F4723" s="47"/>
    </row>
    <row r="4724" spans="1:6" s="50" customFormat="1" x14ac:dyDescent="0.2">
      <c r="A4724" s="45">
        <v>42785</v>
      </c>
      <c r="B4724" s="66" t="s">
        <v>43</v>
      </c>
      <c r="C4724" s="46">
        <v>6.3460719981687408</v>
      </c>
      <c r="D4724" s="46">
        <v>15.018294109513333</v>
      </c>
      <c r="E4724" s="46">
        <v>8.6722221113445919</v>
      </c>
      <c r="F4724" s="47"/>
    </row>
    <row r="4725" spans="1:6" s="50" customFormat="1" x14ac:dyDescent="0.2">
      <c r="A4725" s="45">
        <v>42785</v>
      </c>
      <c r="B4725" s="66" t="s">
        <v>44</v>
      </c>
      <c r="C4725" s="46">
        <v>6.0608003750999213</v>
      </c>
      <c r="D4725" s="46">
        <v>12.078176413087755</v>
      </c>
      <c r="E4725" s="46">
        <v>6.0173760379878338</v>
      </c>
      <c r="F4725" s="47"/>
    </row>
    <row r="4726" spans="1:6" s="50" customFormat="1" x14ac:dyDescent="0.2">
      <c r="A4726" s="45">
        <v>42785</v>
      </c>
      <c r="B4726" s="66" t="s">
        <v>45</v>
      </c>
      <c r="C4726" s="46">
        <v>7.4392679703475517</v>
      </c>
      <c r="D4726" s="46">
        <v>11.934728099145175</v>
      </c>
      <c r="E4726" s="46">
        <v>4.4954601287976237</v>
      </c>
      <c r="F4726" s="47"/>
    </row>
    <row r="4727" spans="1:6" s="50" customFormat="1" x14ac:dyDescent="0.2">
      <c r="A4727" s="45">
        <v>42785</v>
      </c>
      <c r="B4727" s="66" t="s">
        <v>46</v>
      </c>
      <c r="C4727" s="46">
        <v>7.07080566149991</v>
      </c>
      <c r="D4727" s="46">
        <v>11.086672617085133</v>
      </c>
      <c r="E4727" s="46">
        <v>4.0158669555852233</v>
      </c>
      <c r="F4727" s="47"/>
    </row>
    <row r="4728" spans="1:6" s="50" customFormat="1" x14ac:dyDescent="0.2">
      <c r="A4728" s="45">
        <v>42785</v>
      </c>
      <c r="B4728" s="66" t="s">
        <v>47</v>
      </c>
      <c r="C4728" s="46">
        <v>7.1301596034704975</v>
      </c>
      <c r="D4728" s="46">
        <v>11.372621350047289</v>
      </c>
      <c r="E4728" s="46">
        <v>4.242461746576792</v>
      </c>
      <c r="F4728" s="47"/>
    </row>
    <row r="4729" spans="1:6" s="50" customFormat="1" x14ac:dyDescent="0.2">
      <c r="A4729" s="45">
        <v>42785</v>
      </c>
      <c r="B4729" s="66" t="s">
        <v>48</v>
      </c>
      <c r="C4729" s="46">
        <v>7.5697842027828459</v>
      </c>
      <c r="D4729" s="46">
        <v>14.157603060293857</v>
      </c>
      <c r="E4729" s="46">
        <v>6.587818857511011</v>
      </c>
      <c r="F4729" s="47"/>
    </row>
    <row r="4730" spans="1:6" s="50" customFormat="1" x14ac:dyDescent="0.2">
      <c r="A4730" s="45">
        <v>42785</v>
      </c>
      <c r="B4730" s="66" t="s">
        <v>49</v>
      </c>
      <c r="C4730" s="46">
        <v>7.6647826987807868</v>
      </c>
      <c r="D4730" s="46">
        <v>18.120371565782346</v>
      </c>
      <c r="E4730" s="46">
        <v>10.455588867001559</v>
      </c>
      <c r="F4730" s="47"/>
    </row>
    <row r="4731" spans="1:6" s="50" customFormat="1" x14ac:dyDescent="0.2">
      <c r="A4731" s="45">
        <v>42785</v>
      </c>
      <c r="B4731" s="66" t="s">
        <v>50</v>
      </c>
      <c r="C4731" s="46">
        <v>6.1080040562963944</v>
      </c>
      <c r="D4731" s="46">
        <v>10.667178181150826</v>
      </c>
      <c r="E4731" s="46">
        <v>4.5591741248544313</v>
      </c>
      <c r="F4731" s="47"/>
    </row>
    <row r="4732" spans="1:6" s="50" customFormat="1" x14ac:dyDescent="0.2">
      <c r="A4732" s="45">
        <v>42785</v>
      </c>
      <c r="B4732" s="66" t="s">
        <v>51</v>
      </c>
      <c r="C4732" s="46">
        <v>6.03664970931169</v>
      </c>
      <c r="D4732" s="46">
        <v>10.776977307516114</v>
      </c>
      <c r="E4732" s="46">
        <v>4.7403275982044244</v>
      </c>
      <c r="F4732" s="47"/>
    </row>
    <row r="4733" spans="1:6" s="50" customFormat="1" x14ac:dyDescent="0.2">
      <c r="A4733" s="45">
        <v>42785</v>
      </c>
      <c r="B4733" s="66" t="s">
        <v>52</v>
      </c>
      <c r="C4733" s="46">
        <v>6.6782803180340364</v>
      </c>
      <c r="D4733" s="46">
        <v>10.996849176395697</v>
      </c>
      <c r="E4733" s="46">
        <v>4.3185688583616608</v>
      </c>
      <c r="F4733" s="47"/>
    </row>
    <row r="4734" spans="1:6" s="50" customFormat="1" x14ac:dyDescent="0.2">
      <c r="A4734" s="45">
        <v>42785</v>
      </c>
      <c r="B4734" s="66" t="s">
        <v>53</v>
      </c>
      <c r="C4734" s="46">
        <v>8.888449150019893</v>
      </c>
      <c r="D4734" s="46">
        <v>14.783160657782316</v>
      </c>
      <c r="E4734" s="46">
        <v>5.8947115077624233</v>
      </c>
      <c r="F4734" s="47"/>
    </row>
    <row r="4735" spans="1:6" s="50" customFormat="1" x14ac:dyDescent="0.2">
      <c r="A4735" s="45">
        <v>42785</v>
      </c>
      <c r="B4735" s="66" t="s">
        <v>54</v>
      </c>
      <c r="C4735" s="46">
        <v>7.2010045269952068</v>
      </c>
      <c r="D4735" s="46">
        <v>16.257744069360818</v>
      </c>
      <c r="E4735" s="46">
        <v>9.0567395423656123</v>
      </c>
      <c r="F4735" s="47"/>
    </row>
    <row r="4736" spans="1:6" s="50" customFormat="1" x14ac:dyDescent="0.2">
      <c r="A4736" s="45">
        <v>42785</v>
      </c>
      <c r="B4736" s="66" t="s">
        <v>55</v>
      </c>
      <c r="C4736" s="46">
        <v>6.9514017879837402</v>
      </c>
      <c r="D4736" s="46">
        <v>15.365748073159061</v>
      </c>
      <c r="E4736" s="46">
        <v>8.4143462851753199</v>
      </c>
      <c r="F4736" s="47"/>
    </row>
    <row r="4737" spans="1:6" s="50" customFormat="1" x14ac:dyDescent="0.2">
      <c r="A4737" s="45">
        <v>42785</v>
      </c>
      <c r="B4737" s="66" t="s">
        <v>56</v>
      </c>
      <c r="C4737" s="46">
        <v>7.2959350926881479</v>
      </c>
      <c r="D4737" s="46">
        <v>14.319705601727293</v>
      </c>
      <c r="E4737" s="46">
        <v>7.0237705090391449</v>
      </c>
      <c r="F4737" s="47"/>
    </row>
    <row r="4738" spans="1:6" s="50" customFormat="1" x14ac:dyDescent="0.2">
      <c r="A4738" s="45">
        <v>42785</v>
      </c>
      <c r="B4738" s="66" t="s">
        <v>57</v>
      </c>
      <c r="C4738" s="46">
        <v>6.5948001479602159</v>
      </c>
      <c r="D4738" s="46">
        <v>12.679372890350352</v>
      </c>
      <c r="E4738" s="46">
        <v>6.0845727423901366</v>
      </c>
      <c r="F4738" s="47"/>
    </row>
    <row r="4739" spans="1:6" s="50" customFormat="1" x14ac:dyDescent="0.2">
      <c r="A4739" s="45">
        <v>42785</v>
      </c>
      <c r="B4739" s="66" t="s">
        <v>58</v>
      </c>
      <c r="C4739" s="46">
        <v>7.1294490804705042</v>
      </c>
      <c r="D4739" s="46">
        <v>12.194768425671471</v>
      </c>
      <c r="E4739" s="46">
        <v>5.065319345200967</v>
      </c>
      <c r="F4739" s="47"/>
    </row>
    <row r="4740" spans="1:6" s="50" customFormat="1" x14ac:dyDescent="0.2">
      <c r="A4740" s="45">
        <v>42785</v>
      </c>
      <c r="B4740" s="66" t="s">
        <v>59</v>
      </c>
      <c r="C4740" s="46">
        <v>23.348734196465902</v>
      </c>
      <c r="D4740" s="46">
        <v>34.822405925901755</v>
      </c>
      <c r="E4740" s="46">
        <v>11.473671729435853</v>
      </c>
      <c r="F4740" s="47"/>
    </row>
    <row r="4741" spans="1:6" s="50" customFormat="1" x14ac:dyDescent="0.2">
      <c r="A4741" s="45">
        <v>42785</v>
      </c>
      <c r="B4741" s="66" t="s">
        <v>60</v>
      </c>
      <c r="C4741" s="46">
        <v>12.321841217609856</v>
      </c>
      <c r="D4741" s="46">
        <v>24.344223302809226</v>
      </c>
      <c r="E4741" s="46">
        <v>12.02238208519937</v>
      </c>
      <c r="F4741" s="47"/>
    </row>
    <row r="4742" spans="1:6" s="50" customFormat="1" x14ac:dyDescent="0.2">
      <c r="A4742" s="45">
        <v>42785</v>
      </c>
      <c r="B4742" s="66" t="s">
        <v>61</v>
      </c>
      <c r="C4742" s="46">
        <v>10.099778343749884</v>
      </c>
      <c r="D4742" s="46">
        <v>19.985505878203291</v>
      </c>
      <c r="E4742" s="46">
        <v>9.885727534453407</v>
      </c>
      <c r="F4742" s="47"/>
    </row>
    <row r="4743" spans="1:6" s="50" customFormat="1" x14ac:dyDescent="0.2">
      <c r="A4743" s="45">
        <v>42785</v>
      </c>
      <c r="B4743" s="66" t="s">
        <v>62</v>
      </c>
      <c r="C4743" s="46">
        <v>7.0816627704140371</v>
      </c>
      <c r="D4743" s="46">
        <v>14.328435946704721</v>
      </c>
      <c r="E4743" s="46">
        <v>7.2467731762906835</v>
      </c>
      <c r="F4743" s="47"/>
    </row>
    <row r="4744" spans="1:6" s="50" customFormat="1" x14ac:dyDescent="0.2">
      <c r="A4744" s="45">
        <v>42785</v>
      </c>
      <c r="B4744" s="66" t="s">
        <v>63</v>
      </c>
      <c r="C4744" s="46">
        <v>13.937441555744844</v>
      </c>
      <c r="D4744" s="46">
        <v>24.782475701430389</v>
      </c>
      <c r="E4744" s="46">
        <v>10.845034145685545</v>
      </c>
      <c r="F4744" s="47"/>
    </row>
    <row r="4745" spans="1:6" s="50" customFormat="1" x14ac:dyDescent="0.2">
      <c r="A4745" s="45">
        <v>42785</v>
      </c>
      <c r="B4745" s="66" t="s">
        <v>64</v>
      </c>
      <c r="C4745" s="46">
        <v>10.253966823153416</v>
      </c>
      <c r="D4745" s="46">
        <v>19.147586994086677</v>
      </c>
      <c r="E4745" s="46">
        <v>8.8936201709332607</v>
      </c>
      <c r="F4745" s="47"/>
    </row>
    <row r="4746" spans="1:6" s="50" customFormat="1" x14ac:dyDescent="0.2">
      <c r="A4746" s="45">
        <v>42785</v>
      </c>
      <c r="B4746" s="66" t="s">
        <v>65</v>
      </c>
      <c r="C4746" s="46">
        <v>15.790728198777176</v>
      </c>
      <c r="D4746" s="46">
        <v>26.772899756394057</v>
      </c>
      <c r="E4746" s="46">
        <v>10.982171557616882</v>
      </c>
      <c r="F4746" s="47"/>
    </row>
    <row r="4747" spans="1:6" s="50" customFormat="1" x14ac:dyDescent="0.2">
      <c r="A4747" s="45">
        <v>42785</v>
      </c>
      <c r="B4747" s="66" t="s">
        <v>66</v>
      </c>
      <c r="C4747" s="46">
        <v>11.239949983835171</v>
      </c>
      <c r="D4747" s="46">
        <v>23.328008425989744</v>
      </c>
      <c r="E4747" s="46">
        <v>12.088058442154573</v>
      </c>
      <c r="F4747" s="47"/>
    </row>
    <row r="4748" spans="1:6" s="50" customFormat="1" x14ac:dyDescent="0.2">
      <c r="A4748" s="45">
        <v>42785</v>
      </c>
      <c r="B4748" s="66" t="s">
        <v>67</v>
      </c>
      <c r="C4748" s="46">
        <v>9.9447705021413615</v>
      </c>
      <c r="D4748" s="46">
        <v>18.320804470434489</v>
      </c>
      <c r="E4748" s="46">
        <v>8.3760339682931271</v>
      </c>
      <c r="F4748" s="47"/>
    </row>
    <row r="4749" spans="1:6" s="50" customFormat="1" x14ac:dyDescent="0.2">
      <c r="A4749" s="45">
        <v>42785</v>
      </c>
      <c r="B4749" s="66" t="s">
        <v>68</v>
      </c>
      <c r="C4749" s="46">
        <v>26.792418507185005</v>
      </c>
      <c r="D4749" s="46">
        <v>38.786261590437661</v>
      </c>
      <c r="E4749" s="46">
        <v>11.993843083252656</v>
      </c>
      <c r="F4749" s="47"/>
    </row>
    <row r="4750" spans="1:6" s="50" customFormat="1" x14ac:dyDescent="0.2">
      <c r="A4750" s="45">
        <v>42785</v>
      </c>
      <c r="B4750" s="66" t="s">
        <v>69</v>
      </c>
      <c r="C4750" s="46">
        <v>29.156540700054389</v>
      </c>
      <c r="D4750" s="46">
        <v>50.668370094506109</v>
      </c>
      <c r="E4750" s="46">
        <v>21.51182939445172</v>
      </c>
      <c r="F4750" s="47"/>
    </row>
    <row r="4751" spans="1:6" s="50" customFormat="1" x14ac:dyDescent="0.2">
      <c r="A4751" s="45">
        <v>42785</v>
      </c>
      <c r="B4751" s="66" t="s">
        <v>70</v>
      </c>
      <c r="C4751" s="46">
        <v>16.645453707038644</v>
      </c>
      <c r="D4751" s="46">
        <v>26.780357596874488</v>
      </c>
      <c r="E4751" s="46">
        <v>10.134903889835844</v>
      </c>
      <c r="F4751" s="47"/>
    </row>
    <row r="4752" spans="1:6" s="50" customFormat="1" x14ac:dyDescent="0.2">
      <c r="A4752" s="45">
        <v>42785</v>
      </c>
      <c r="B4752" s="66" t="s">
        <v>71</v>
      </c>
      <c r="C4752" s="46">
        <v>15.552249445424835</v>
      </c>
      <c r="D4752" s="46">
        <v>29.827291158607352</v>
      </c>
      <c r="E4752" s="46">
        <v>14.275041713182517</v>
      </c>
      <c r="F4752" s="47"/>
    </row>
    <row r="4753" spans="1:6" s="50" customFormat="1" x14ac:dyDescent="0.2">
      <c r="A4753" s="45">
        <v>42785</v>
      </c>
      <c r="B4753" s="66" t="s">
        <v>72</v>
      </c>
      <c r="C4753" s="46">
        <v>18.284717356776866</v>
      </c>
      <c r="D4753" s="46">
        <v>29.914517431313786</v>
      </c>
      <c r="E4753" s="46">
        <v>11.62980007453692</v>
      </c>
      <c r="F4753" s="47"/>
    </row>
    <row r="4754" spans="1:6" s="50" customFormat="1" x14ac:dyDescent="0.2">
      <c r="A4754" s="45">
        <v>42785</v>
      </c>
      <c r="B4754" s="66" t="s">
        <v>73</v>
      </c>
      <c r="C4754" s="46">
        <v>21.729983765375948</v>
      </c>
      <c r="D4754" s="46">
        <v>34.413435908558299</v>
      </c>
      <c r="E4754" s="46">
        <v>12.68345214318235</v>
      </c>
      <c r="F4754" s="47"/>
    </row>
    <row r="4755" spans="1:6" s="50" customFormat="1" x14ac:dyDescent="0.2">
      <c r="A4755" s="45">
        <v>42785</v>
      </c>
      <c r="B4755" s="66" t="s">
        <v>74</v>
      </c>
      <c r="C4755" s="46">
        <v>27.990911893100886</v>
      </c>
      <c r="D4755" s="46">
        <v>42.905641082573581</v>
      </c>
      <c r="E4755" s="46">
        <v>14.914729189472695</v>
      </c>
      <c r="F4755" s="47"/>
    </row>
    <row r="4756" spans="1:6" s="50" customFormat="1" x14ac:dyDescent="0.2">
      <c r="A4756" s="45">
        <v>42785</v>
      </c>
      <c r="B4756" s="66" t="s">
        <v>75</v>
      </c>
      <c r="C4756" s="46">
        <v>18.711921373610103</v>
      </c>
      <c r="D4756" s="46">
        <v>29.890138244845929</v>
      </c>
      <c r="E4756" s="46">
        <v>11.178216871235826</v>
      </c>
      <c r="F4756" s="47"/>
    </row>
    <row r="4757" spans="1:6" s="50" customFormat="1" x14ac:dyDescent="0.2">
      <c r="A4757" s="45">
        <v>42785</v>
      </c>
      <c r="B4757" s="66" t="s">
        <v>76</v>
      </c>
      <c r="C4757" s="46">
        <v>23.01248461555565</v>
      </c>
      <c r="D4757" s="46">
        <v>42.144308640962969</v>
      </c>
      <c r="E4757" s="46">
        <v>19.131824025407319</v>
      </c>
      <c r="F4757" s="47"/>
    </row>
    <row r="4758" spans="1:6" s="50" customFormat="1" x14ac:dyDescent="0.2">
      <c r="A4758" s="45">
        <v>42785</v>
      </c>
      <c r="B4758" s="66" t="s">
        <v>77</v>
      </c>
      <c r="C4758" s="46">
        <v>17.39286122486806</v>
      </c>
      <c r="D4758" s="46">
        <v>32.220676144938899</v>
      </c>
      <c r="E4758" s="46">
        <v>14.827814920070839</v>
      </c>
      <c r="F4758" s="47"/>
    </row>
    <row r="4759" spans="1:6" s="50" customFormat="1" x14ac:dyDescent="0.2">
      <c r="A4759" s="45">
        <v>42785</v>
      </c>
      <c r="B4759" s="66" t="s">
        <v>78</v>
      </c>
      <c r="C4759" s="46">
        <v>18.711412703735107</v>
      </c>
      <c r="D4759" s="46">
        <v>32.747836142336496</v>
      </c>
      <c r="E4759" s="46">
        <v>14.036423438601389</v>
      </c>
      <c r="F4759" s="47"/>
    </row>
    <row r="4760" spans="1:6" s="50" customFormat="1" x14ac:dyDescent="0.2">
      <c r="A4760" s="45">
        <v>42785</v>
      </c>
      <c r="B4760" s="66" t="s">
        <v>79</v>
      </c>
      <c r="C4760" s="46">
        <v>24.770121880460049</v>
      </c>
      <c r="D4760" s="46">
        <v>39.984961746819856</v>
      </c>
      <c r="E4760" s="46">
        <v>15.214839866359807</v>
      </c>
      <c r="F4760" s="47"/>
    </row>
    <row r="4761" spans="1:6" s="50" customFormat="1" x14ac:dyDescent="0.2">
      <c r="A4761" s="45">
        <v>42785</v>
      </c>
      <c r="B4761" s="66" t="s">
        <v>80</v>
      </c>
      <c r="C4761" s="46">
        <v>26.17174293323092</v>
      </c>
      <c r="D4761" s="46">
        <v>44.812770000038242</v>
      </c>
      <c r="E4761" s="46">
        <v>18.641027066807322</v>
      </c>
      <c r="F4761" s="47"/>
    </row>
    <row r="4762" spans="1:6" s="50" customFormat="1" x14ac:dyDescent="0.2">
      <c r="A4762" s="45">
        <v>42785</v>
      </c>
      <c r="B4762" s="66" t="s">
        <v>81</v>
      </c>
      <c r="C4762" s="46">
        <v>26.040826439505629</v>
      </c>
      <c r="D4762" s="46">
        <v>49.761315885597348</v>
      </c>
      <c r="E4762" s="46">
        <v>23.720489446091719</v>
      </c>
      <c r="F4762" s="47"/>
    </row>
    <row r="4763" spans="1:6" s="50" customFormat="1" x14ac:dyDescent="0.2">
      <c r="A4763" s="45">
        <v>42785</v>
      </c>
      <c r="B4763" s="66" t="s">
        <v>82</v>
      </c>
      <c r="C4763" s="46">
        <v>23.248830077428011</v>
      </c>
      <c r="D4763" s="46">
        <v>39.47582482400712</v>
      </c>
      <c r="E4763" s="46">
        <v>16.226994746579109</v>
      </c>
      <c r="F4763" s="47"/>
    </row>
    <row r="4764" spans="1:6" s="50" customFormat="1" x14ac:dyDescent="0.2">
      <c r="A4764" s="45">
        <v>42785</v>
      </c>
      <c r="B4764" s="66" t="s">
        <v>83</v>
      </c>
      <c r="C4764" s="46">
        <v>24.495990391300353</v>
      </c>
      <c r="D4764" s="46">
        <v>39.045824889123381</v>
      </c>
      <c r="E4764" s="46">
        <v>14.549834497823028</v>
      </c>
      <c r="F4764" s="47"/>
    </row>
    <row r="4765" spans="1:6" s="50" customFormat="1" x14ac:dyDescent="0.2">
      <c r="A4765" s="45">
        <v>42785</v>
      </c>
      <c r="B4765" s="66" t="s">
        <v>84</v>
      </c>
      <c r="C4765" s="46">
        <v>17.403637592532188</v>
      </c>
      <c r="D4765" s="46">
        <v>29.190105311872884</v>
      </c>
      <c r="E4765" s="46">
        <v>11.786467719340695</v>
      </c>
      <c r="F4765" s="47"/>
    </row>
    <row r="4766" spans="1:6" s="50" customFormat="1" x14ac:dyDescent="0.2">
      <c r="A4766" s="45">
        <v>42785</v>
      </c>
      <c r="B4766" s="66" t="s">
        <v>85</v>
      </c>
      <c r="C4766" s="46">
        <v>26.028003012016519</v>
      </c>
      <c r="D4766" s="46">
        <v>42.3762230755434</v>
      </c>
      <c r="E4766" s="46">
        <v>16.348220063526881</v>
      </c>
      <c r="F4766" s="47"/>
    </row>
    <row r="4767" spans="1:6" s="50" customFormat="1" x14ac:dyDescent="0.2">
      <c r="A4767" s="45">
        <v>42785</v>
      </c>
      <c r="B4767" s="66" t="s">
        <v>86</v>
      </c>
      <c r="C4767" s="46">
        <v>20.076187342058635</v>
      </c>
      <c r="D4767" s="46">
        <v>45.839454513940574</v>
      </c>
      <c r="E4767" s="46">
        <v>25.763267171881939</v>
      </c>
      <c r="F4767" s="47"/>
    </row>
    <row r="4768" spans="1:6" s="50" customFormat="1" x14ac:dyDescent="0.2">
      <c r="A4768" s="45">
        <v>42785</v>
      </c>
      <c r="B4768" s="66" t="s">
        <v>87</v>
      </c>
      <c r="C4768" s="46">
        <v>20.432384199282161</v>
      </c>
      <c r="D4768" s="46">
        <v>38.414820611062915</v>
      </c>
      <c r="E4768" s="46">
        <v>17.982436411780753</v>
      </c>
      <c r="F4768" s="47"/>
    </row>
    <row r="4769" spans="1:6" s="50" customFormat="1" x14ac:dyDescent="0.2">
      <c r="A4769" s="45">
        <v>42785</v>
      </c>
      <c r="B4769" s="66" t="s">
        <v>88</v>
      </c>
      <c r="C4769" s="46">
        <v>18.13951623424748</v>
      </c>
      <c r="D4769" s="46">
        <v>34.069842834115413</v>
      </c>
      <c r="E4769" s="46">
        <v>15.930326599867932</v>
      </c>
      <c r="F4769" s="47"/>
    </row>
    <row r="4770" spans="1:6" s="50" customFormat="1" x14ac:dyDescent="0.2">
      <c r="A4770" s="45">
        <v>42785</v>
      </c>
      <c r="B4770" s="66" t="s">
        <v>89</v>
      </c>
      <c r="C4770" s="46">
        <v>16.690104349910143</v>
      </c>
      <c r="D4770" s="46">
        <v>32.342399240868041</v>
      </c>
      <c r="E4770" s="46">
        <v>15.652294890957897</v>
      </c>
      <c r="F4770" s="47"/>
    </row>
    <row r="4771" spans="1:6" s="50" customFormat="1" x14ac:dyDescent="0.2">
      <c r="A4771" s="45">
        <v>42785</v>
      </c>
      <c r="B4771" s="66" t="s">
        <v>90</v>
      </c>
      <c r="C4771" s="46">
        <v>18.804409785628067</v>
      </c>
      <c r="D4771" s="46">
        <v>33.023342878813651</v>
      </c>
      <c r="E4771" s="46">
        <v>14.218933093185584</v>
      </c>
      <c r="F4771" s="47"/>
    </row>
    <row r="4772" spans="1:6" s="50" customFormat="1" x14ac:dyDescent="0.2">
      <c r="A4772" s="45">
        <v>42785</v>
      </c>
      <c r="B4772" s="66" t="s">
        <v>91</v>
      </c>
      <c r="C4772" s="46">
        <v>15.917675775617505</v>
      </c>
      <c r="D4772" s="46">
        <v>36.233443724693949</v>
      </c>
      <c r="E4772" s="46">
        <v>20.315767949076445</v>
      </c>
      <c r="F4772" s="47"/>
    </row>
    <row r="4773" spans="1:6" s="50" customFormat="1" x14ac:dyDescent="0.2">
      <c r="A4773" s="45">
        <v>42785</v>
      </c>
      <c r="B4773" s="66" t="s">
        <v>92</v>
      </c>
      <c r="C4773" s="46">
        <v>18.946614008267478</v>
      </c>
      <c r="D4773" s="46">
        <v>37.32110752929843</v>
      </c>
      <c r="E4773" s="46">
        <v>18.374493521030953</v>
      </c>
      <c r="F4773" s="47"/>
    </row>
    <row r="4774" spans="1:6" s="50" customFormat="1" x14ac:dyDescent="0.2">
      <c r="A4774" s="45">
        <v>42785</v>
      </c>
      <c r="B4774" s="66" t="s">
        <v>93</v>
      </c>
      <c r="C4774" s="46">
        <v>21.999254631285691</v>
      </c>
      <c r="D4774" s="46">
        <v>39.552288278737542</v>
      </c>
      <c r="E4774" s="46">
        <v>17.553033647451851</v>
      </c>
      <c r="F4774" s="47"/>
    </row>
    <row r="4775" spans="1:6" s="50" customFormat="1" x14ac:dyDescent="0.2">
      <c r="A4775" s="45">
        <v>42785</v>
      </c>
      <c r="B4775" s="66" t="s">
        <v>94</v>
      </c>
      <c r="C4775" s="46">
        <v>15.786579067422215</v>
      </c>
      <c r="D4775" s="46">
        <v>30.545828502550094</v>
      </c>
      <c r="E4775" s="46">
        <v>14.759249435127879</v>
      </c>
      <c r="F4775" s="47"/>
    </row>
    <row r="4776" spans="1:6" s="50" customFormat="1" x14ac:dyDescent="0.2">
      <c r="A4776" s="45">
        <v>42785</v>
      </c>
      <c r="B4776" s="66" t="s">
        <v>95</v>
      </c>
      <c r="C4776" s="46">
        <v>12.733678995854008</v>
      </c>
      <c r="D4776" s="46">
        <v>27.125472252798637</v>
      </c>
      <c r="E4776" s="46">
        <v>14.391793256944629</v>
      </c>
      <c r="F4776" s="47"/>
    </row>
    <row r="4777" spans="1:6" s="50" customFormat="1" x14ac:dyDescent="0.2">
      <c r="A4777" s="45">
        <v>42785</v>
      </c>
      <c r="B4777" s="66" t="s">
        <v>96</v>
      </c>
      <c r="C4777" s="46">
        <v>20.870215696914528</v>
      </c>
      <c r="D4777" s="46">
        <v>42.187952477519524</v>
      </c>
      <c r="E4777" s="46">
        <v>21.317736780604996</v>
      </c>
      <c r="F4777" s="47"/>
    </row>
    <row r="4778" spans="1:6" s="50" customFormat="1" x14ac:dyDescent="0.2">
      <c r="A4778" s="45">
        <v>42785</v>
      </c>
      <c r="B4778" s="66" t="s">
        <v>97</v>
      </c>
      <c r="C4778" s="46">
        <v>31.239709629379149</v>
      </c>
      <c r="D4778" s="46">
        <v>49.047554939832295</v>
      </c>
      <c r="E4778" s="46">
        <v>17.807845310453146</v>
      </c>
      <c r="F4778" s="47"/>
    </row>
    <row r="4779" spans="1:6" s="50" customFormat="1" x14ac:dyDescent="0.2">
      <c r="A4779" s="45">
        <v>42785</v>
      </c>
      <c r="B4779" s="66" t="s">
        <v>98</v>
      </c>
      <c r="C4779" s="46">
        <v>24.504538731084502</v>
      </c>
      <c r="D4779" s="46">
        <v>47.056259042996622</v>
      </c>
      <c r="E4779" s="46">
        <v>22.551720311912121</v>
      </c>
      <c r="F4779" s="47"/>
    </row>
    <row r="4780" spans="1:6" s="50" customFormat="1" x14ac:dyDescent="0.2">
      <c r="A4780" s="45">
        <v>42785</v>
      </c>
      <c r="B4780" s="66" t="s">
        <v>99</v>
      </c>
      <c r="C4780" s="46">
        <v>15.286987646224285</v>
      </c>
      <c r="D4780" s="46">
        <v>41.162141241670618</v>
      </c>
      <c r="E4780" s="46">
        <v>25.875153595446335</v>
      </c>
      <c r="F4780" s="47"/>
    </row>
    <row r="4781" spans="1:6" s="50" customFormat="1" x14ac:dyDescent="0.2">
      <c r="A4781" s="45">
        <v>42785</v>
      </c>
      <c r="B4781" s="66" t="s">
        <v>100</v>
      </c>
      <c r="C4781" s="46">
        <v>10.820761091571088</v>
      </c>
      <c r="D4781" s="46">
        <v>29.089780722325447</v>
      </c>
      <c r="E4781" s="46">
        <v>18.269019630754357</v>
      </c>
      <c r="F4781" s="47"/>
    </row>
    <row r="4782" spans="1:6" s="50" customFormat="1" x14ac:dyDescent="0.2">
      <c r="A4782" s="45">
        <v>42785</v>
      </c>
      <c r="B4782" s="66" t="s">
        <v>101</v>
      </c>
      <c r="C4782" s="46">
        <v>93.715731296337481</v>
      </c>
      <c r="D4782" s="46">
        <v>110.59540347675691</v>
      </c>
      <c r="E4782" s="46">
        <v>16.879672180419433</v>
      </c>
      <c r="F4782" s="47"/>
    </row>
    <row r="4783" spans="1:6" s="50" customFormat="1" x14ac:dyDescent="0.2">
      <c r="A4783" s="45">
        <v>42785</v>
      </c>
      <c r="B4783" s="66" t="s">
        <v>102</v>
      </c>
      <c r="C4783" s="46">
        <v>439.1177672729259</v>
      </c>
      <c r="D4783" s="46">
        <v>440.28116371133615</v>
      </c>
      <c r="E4783" s="46">
        <v>1.1633964384102455</v>
      </c>
      <c r="F4783" s="47"/>
    </row>
    <row r="4784" spans="1:6" s="50" customFormat="1" x14ac:dyDescent="0.2">
      <c r="A4784" s="45">
        <v>42785</v>
      </c>
      <c r="B4784" s="66" t="s">
        <v>103</v>
      </c>
      <c r="C4784" s="46"/>
      <c r="D4784" s="46"/>
      <c r="E4784" s="46"/>
      <c r="F4784" s="48" t="s">
        <v>132</v>
      </c>
    </row>
    <row r="4785" spans="1:6" s="50" customFormat="1" x14ac:dyDescent="0.2">
      <c r="A4785" s="45">
        <v>42785</v>
      </c>
      <c r="B4785" s="66" t="s">
        <v>104</v>
      </c>
      <c r="C4785" s="46"/>
      <c r="D4785" s="46"/>
      <c r="E4785" s="46"/>
      <c r="F4785" s="47"/>
    </row>
    <row r="4786" spans="1:6" s="50" customFormat="1" x14ac:dyDescent="0.2">
      <c r="A4786" s="45">
        <v>42785</v>
      </c>
      <c r="B4786" s="66" t="s">
        <v>105</v>
      </c>
      <c r="C4786" s="46"/>
      <c r="D4786" s="46"/>
      <c r="E4786" s="46"/>
      <c r="F4786" s="47"/>
    </row>
    <row r="4787" spans="1:6" s="50" customFormat="1" x14ac:dyDescent="0.2">
      <c r="A4787" s="45">
        <v>42785</v>
      </c>
      <c r="B4787" s="66" t="s">
        <v>106</v>
      </c>
      <c r="C4787" s="46"/>
      <c r="D4787" s="46"/>
      <c r="E4787" s="46"/>
      <c r="F4787" s="47"/>
    </row>
    <row r="4788" spans="1:6" s="50" customFormat="1" x14ac:dyDescent="0.2">
      <c r="A4788" s="45">
        <v>42785</v>
      </c>
      <c r="B4788" s="66" t="s">
        <v>107</v>
      </c>
      <c r="C4788" s="46"/>
      <c r="D4788" s="46"/>
      <c r="E4788" s="46"/>
      <c r="F4788" s="47"/>
    </row>
    <row r="4789" spans="1:6" s="50" customFormat="1" x14ac:dyDescent="0.2">
      <c r="A4789" s="45">
        <v>42785</v>
      </c>
      <c r="B4789" s="66" t="s">
        <v>108</v>
      </c>
      <c r="C4789" s="46"/>
      <c r="D4789" s="46"/>
      <c r="E4789" s="46"/>
      <c r="F4789" s="47"/>
    </row>
    <row r="4790" spans="1:6" s="50" customFormat="1" x14ac:dyDescent="0.2">
      <c r="A4790" s="45">
        <v>42785</v>
      </c>
      <c r="B4790" s="66" t="s">
        <v>109</v>
      </c>
      <c r="C4790" s="46"/>
      <c r="D4790" s="46"/>
      <c r="E4790" s="46"/>
      <c r="F4790" s="47"/>
    </row>
    <row r="4791" spans="1:6" s="50" customFormat="1" x14ac:dyDescent="0.2">
      <c r="A4791" s="45">
        <v>42785</v>
      </c>
      <c r="B4791" s="66" t="s">
        <v>110</v>
      </c>
      <c r="C4791" s="46"/>
      <c r="D4791" s="46"/>
      <c r="E4791" s="46"/>
      <c r="F4791" s="47"/>
    </row>
    <row r="4792" spans="1:6" s="50" customFormat="1" x14ac:dyDescent="0.2">
      <c r="A4792" s="45">
        <v>42785</v>
      </c>
      <c r="B4792" s="66" t="s">
        <v>111</v>
      </c>
      <c r="C4792" s="46"/>
      <c r="D4792" s="46"/>
      <c r="E4792" s="46"/>
      <c r="F4792" s="47"/>
    </row>
    <row r="4793" spans="1:6" s="50" customFormat="1" x14ac:dyDescent="0.2">
      <c r="A4793" s="45">
        <v>42785</v>
      </c>
      <c r="B4793" s="66" t="s">
        <v>112</v>
      </c>
      <c r="C4793" s="46"/>
      <c r="D4793" s="46"/>
      <c r="E4793" s="46"/>
      <c r="F4793" s="47"/>
    </row>
    <row r="4794" spans="1:6" s="50" customFormat="1" x14ac:dyDescent="0.2">
      <c r="A4794" s="45">
        <v>42785</v>
      </c>
      <c r="B4794" s="66" t="s">
        <v>113</v>
      </c>
      <c r="C4794" s="46"/>
      <c r="D4794" s="46"/>
      <c r="E4794" s="46"/>
      <c r="F4794" s="47"/>
    </row>
    <row r="4795" spans="1:6" s="50" customFormat="1" x14ac:dyDescent="0.2">
      <c r="A4795" s="45">
        <v>42785</v>
      </c>
      <c r="B4795" s="66" t="s">
        <v>114</v>
      </c>
      <c r="C4795" s="46"/>
      <c r="D4795" s="46"/>
      <c r="E4795" s="46"/>
      <c r="F4795" s="47"/>
    </row>
    <row r="4796" spans="1:6" s="50" customFormat="1" x14ac:dyDescent="0.2">
      <c r="A4796" s="45">
        <v>42785</v>
      </c>
      <c r="B4796" s="66" t="s">
        <v>115</v>
      </c>
      <c r="C4796" s="46"/>
      <c r="D4796" s="46"/>
      <c r="E4796" s="46"/>
      <c r="F4796" s="47"/>
    </row>
    <row r="4797" spans="1:6" s="50" customFormat="1" x14ac:dyDescent="0.2">
      <c r="A4797" s="45">
        <v>42785</v>
      </c>
      <c r="B4797" s="66" t="s">
        <v>116</v>
      </c>
      <c r="C4797" s="46"/>
      <c r="D4797" s="46"/>
      <c r="E4797" s="46"/>
      <c r="F4797" s="47"/>
    </row>
    <row r="4798" spans="1:6" s="50" customFormat="1" x14ac:dyDescent="0.2">
      <c r="A4798" s="45">
        <v>42785</v>
      </c>
      <c r="B4798" s="66" t="s">
        <v>117</v>
      </c>
      <c r="C4798" s="46"/>
      <c r="D4798" s="46"/>
      <c r="E4798" s="46"/>
      <c r="F4798" s="47"/>
    </row>
    <row r="4799" spans="1:6" s="50" customFormat="1" x14ac:dyDescent="0.2">
      <c r="A4799" s="45">
        <v>42785</v>
      </c>
      <c r="B4799" s="66" t="s">
        <v>118</v>
      </c>
      <c r="C4799" s="46"/>
      <c r="D4799" s="46"/>
      <c r="E4799" s="46"/>
      <c r="F4799" s="47"/>
    </row>
    <row r="4800" spans="1:6" s="50" customFormat="1" x14ac:dyDescent="0.2">
      <c r="A4800" s="45">
        <v>42785</v>
      </c>
      <c r="B4800" s="66" t="s">
        <v>119</v>
      </c>
      <c r="C4800" s="46"/>
      <c r="D4800" s="46"/>
      <c r="E4800" s="46"/>
      <c r="F4800" s="47"/>
    </row>
    <row r="4801" spans="1:6" s="50" customFormat="1" x14ac:dyDescent="0.2">
      <c r="A4801" s="45">
        <v>42785</v>
      </c>
      <c r="B4801" s="66" t="s">
        <v>120</v>
      </c>
      <c r="C4801" s="46"/>
      <c r="D4801" s="46"/>
      <c r="E4801" s="46"/>
      <c r="F4801" s="47"/>
    </row>
    <row r="4802" spans="1:6" s="50" customFormat="1" x14ac:dyDescent="0.2">
      <c r="A4802" s="45">
        <v>42785</v>
      </c>
      <c r="B4802" s="66" t="s">
        <v>121</v>
      </c>
      <c r="C4802" s="46">
        <v>13.977619886951381</v>
      </c>
      <c r="D4802" s="46">
        <v>24.854292885118657</v>
      </c>
      <c r="E4802" s="46">
        <v>10.876672998167276</v>
      </c>
      <c r="F4802" s="47"/>
    </row>
    <row r="4803" spans="1:6" s="50" customFormat="1" x14ac:dyDescent="0.2">
      <c r="A4803" s="45">
        <v>42785</v>
      </c>
      <c r="B4803" s="66" t="s">
        <v>122</v>
      </c>
      <c r="C4803" s="46">
        <v>8.7641376080187676</v>
      </c>
      <c r="D4803" s="46">
        <v>20.205938321046141</v>
      </c>
      <c r="E4803" s="46">
        <v>11.441800713027373</v>
      </c>
      <c r="F4803" s="47"/>
    </row>
    <row r="4804" spans="1:6" s="50" customFormat="1" x14ac:dyDescent="0.2">
      <c r="A4804" s="45">
        <v>42785</v>
      </c>
      <c r="B4804" s="66" t="s">
        <v>123</v>
      </c>
      <c r="C4804" s="46">
        <v>5.4864429123123193</v>
      </c>
      <c r="D4804" s="46">
        <v>15.524868768942337</v>
      </c>
      <c r="E4804" s="46">
        <v>10.038425856630017</v>
      </c>
      <c r="F4804" s="47"/>
    </row>
    <row r="4805" spans="1:6" s="50" customFormat="1" x14ac:dyDescent="0.2">
      <c r="A4805" s="45">
        <v>42785</v>
      </c>
      <c r="B4805" s="66" t="s">
        <v>124</v>
      </c>
      <c r="C4805" s="46">
        <v>11.079664140541697</v>
      </c>
      <c r="D4805" s="46">
        <v>20.82013169030817</v>
      </c>
      <c r="E4805" s="46">
        <v>9.740467549766473</v>
      </c>
      <c r="F4805" s="47"/>
    </row>
    <row r="4806" spans="1:6" s="50" customFormat="1" x14ac:dyDescent="0.2">
      <c r="A4806" s="45">
        <v>42785</v>
      </c>
      <c r="B4806" s="66" t="s">
        <v>125</v>
      </c>
      <c r="C4806" s="46">
        <v>5.7950986975693768</v>
      </c>
      <c r="D4806" s="46">
        <v>14.513279432856859</v>
      </c>
      <c r="E4806" s="46">
        <v>8.7181807352874827</v>
      </c>
      <c r="F4806" s="47"/>
    </row>
    <row r="4807" spans="1:6" s="50" customFormat="1" x14ac:dyDescent="0.2">
      <c r="A4807" s="45">
        <v>42785</v>
      </c>
      <c r="B4807" s="66" t="s">
        <v>126</v>
      </c>
      <c r="C4807" s="46">
        <v>8.0275639456234824</v>
      </c>
      <c r="D4807" s="46">
        <v>16.798043678027113</v>
      </c>
      <c r="E4807" s="46">
        <v>8.770479732403631</v>
      </c>
      <c r="F4807" s="47"/>
    </row>
    <row r="4808" spans="1:6" s="50" customFormat="1" x14ac:dyDescent="0.2">
      <c r="A4808" s="45">
        <v>42785</v>
      </c>
      <c r="B4808" s="66" t="s">
        <v>127</v>
      </c>
      <c r="C4808" s="46">
        <v>4.8924946189164418</v>
      </c>
      <c r="D4808" s="46">
        <v>15.171669740340604</v>
      </c>
      <c r="E4808" s="46">
        <v>10.279175121424164</v>
      </c>
      <c r="F4808" s="47"/>
    </row>
    <row r="4809" spans="1:6" s="50" customFormat="1" x14ac:dyDescent="0.2">
      <c r="A4809" s="45">
        <v>42785</v>
      </c>
      <c r="B4809" s="66" t="s">
        <v>128</v>
      </c>
      <c r="C4809" s="46">
        <v>8.9417841009405379</v>
      </c>
      <c r="D4809" s="46">
        <v>15.995195678176788</v>
      </c>
      <c r="E4809" s="46">
        <v>7.0534115772362505</v>
      </c>
      <c r="F4809" s="47"/>
    </row>
    <row r="4810" spans="1:6" s="50" customFormat="1" x14ac:dyDescent="0.2">
      <c r="A4810" s="45">
        <v>42786</v>
      </c>
      <c r="B4810" s="66">
        <v>0</v>
      </c>
      <c r="C4810" s="46">
        <v>12.836628131076104</v>
      </c>
      <c r="D4810" s="46">
        <v>19.103645252060225</v>
      </c>
      <c r="E4810" s="46">
        <v>6.2670171209841214</v>
      </c>
      <c r="F4810" s="47"/>
    </row>
    <row r="4811" spans="1:6" s="50" customFormat="1" x14ac:dyDescent="0.2">
      <c r="A4811" s="45">
        <v>42786</v>
      </c>
      <c r="B4811" s="66" t="s">
        <v>34</v>
      </c>
      <c r="C4811" s="46">
        <v>5.3079747964305586</v>
      </c>
      <c r="D4811" s="46">
        <v>12.731763972562341</v>
      </c>
      <c r="E4811" s="46">
        <v>7.4237891761317822</v>
      </c>
      <c r="F4811" s="47"/>
    </row>
    <row r="4812" spans="1:6" s="50" customFormat="1" x14ac:dyDescent="0.2">
      <c r="A4812" s="45">
        <v>42786</v>
      </c>
      <c r="B4812" s="66" t="s">
        <v>35</v>
      </c>
      <c r="C4812" s="46">
        <v>2.6124023902058684</v>
      </c>
      <c r="D4812" s="46">
        <v>9.0844603184428756</v>
      </c>
      <c r="E4812" s="46">
        <v>6.4720579282370068</v>
      </c>
      <c r="F4812" s="47"/>
    </row>
    <row r="4813" spans="1:6" s="50" customFormat="1" x14ac:dyDescent="0.2">
      <c r="A4813" s="45">
        <v>42786</v>
      </c>
      <c r="B4813" s="66" t="s">
        <v>36</v>
      </c>
      <c r="C4813" s="46">
        <v>4.1798059297693895</v>
      </c>
      <c r="D4813" s="46">
        <v>11.599680315621143</v>
      </c>
      <c r="E4813" s="46">
        <v>7.4198743858517533</v>
      </c>
      <c r="F4813" s="47"/>
    </row>
    <row r="4814" spans="1:6" s="50" customFormat="1" x14ac:dyDescent="0.2">
      <c r="A4814" s="45">
        <v>42786</v>
      </c>
      <c r="B4814" s="66" t="s">
        <v>37</v>
      </c>
      <c r="C4814" s="46">
        <v>8.2882900243640734</v>
      </c>
      <c r="D4814" s="46">
        <v>16.015042860421644</v>
      </c>
      <c r="E4814" s="46">
        <v>7.726752836057571</v>
      </c>
      <c r="F4814" s="47"/>
    </row>
    <row r="4815" spans="1:6" s="50" customFormat="1" x14ac:dyDescent="0.2">
      <c r="A4815" s="45">
        <v>42786</v>
      </c>
      <c r="B4815" s="66" t="s">
        <v>38</v>
      </c>
      <c r="C4815" s="46">
        <v>12.515441955239934</v>
      </c>
      <c r="D4815" s="46">
        <v>16.871367124115114</v>
      </c>
      <c r="E4815" s="46">
        <v>4.3559251688751797</v>
      </c>
      <c r="F4815" s="47"/>
    </row>
    <row r="4816" spans="1:6" s="50" customFormat="1" x14ac:dyDescent="0.2">
      <c r="A4816" s="45">
        <v>42786</v>
      </c>
      <c r="B4816" s="66" t="s">
        <v>39</v>
      </c>
      <c r="C4816" s="46">
        <v>9.9030208330640672</v>
      </c>
      <c r="D4816" s="46">
        <v>15.003695378866166</v>
      </c>
      <c r="E4816" s="46">
        <v>5.1006745458020983</v>
      </c>
      <c r="F4816" s="47"/>
    </row>
    <row r="4817" spans="1:6" s="50" customFormat="1" x14ac:dyDescent="0.2">
      <c r="A4817" s="45">
        <v>42786</v>
      </c>
      <c r="B4817" s="66" t="s">
        <v>40</v>
      </c>
      <c r="C4817" s="46">
        <v>5.9726310761911465</v>
      </c>
      <c r="D4817" s="46">
        <v>15.914917894482782</v>
      </c>
      <c r="E4817" s="46">
        <v>9.9422868182916346</v>
      </c>
      <c r="F4817" s="47"/>
    </row>
    <row r="4818" spans="1:6" s="50" customFormat="1" x14ac:dyDescent="0.2">
      <c r="A4818" s="45">
        <v>42786</v>
      </c>
      <c r="B4818" s="66" t="s">
        <v>41</v>
      </c>
      <c r="C4818" s="46">
        <v>2.9209819557229264</v>
      </c>
      <c r="D4818" s="46">
        <v>9.2367776794788821</v>
      </c>
      <c r="E4818" s="46">
        <v>6.3157957237559561</v>
      </c>
      <c r="F4818" s="47"/>
    </row>
    <row r="4819" spans="1:6" s="50" customFormat="1" x14ac:dyDescent="0.2">
      <c r="A4819" s="45">
        <v>42786</v>
      </c>
      <c r="B4819" s="66" t="s">
        <v>42</v>
      </c>
      <c r="C4819" s="46">
        <v>5.176977992075269</v>
      </c>
      <c r="D4819" s="46">
        <v>12.95970094076635</v>
      </c>
      <c r="E4819" s="46">
        <v>7.7827229486910809</v>
      </c>
      <c r="F4819" s="47"/>
    </row>
    <row r="4820" spans="1:6" s="50" customFormat="1" x14ac:dyDescent="0.2">
      <c r="A4820" s="45">
        <v>42786</v>
      </c>
      <c r="B4820" s="66" t="s">
        <v>43</v>
      </c>
      <c r="C4820" s="46">
        <v>5.6400051625808549</v>
      </c>
      <c r="D4820" s="46">
        <v>10.916610980330537</v>
      </c>
      <c r="E4820" s="46">
        <v>5.2766058177496822</v>
      </c>
      <c r="F4820" s="47"/>
    </row>
    <row r="4821" spans="1:6" s="50" customFormat="1" x14ac:dyDescent="0.2">
      <c r="A4821" s="45">
        <v>42786</v>
      </c>
      <c r="B4821" s="66" t="s">
        <v>44</v>
      </c>
      <c r="C4821" s="46">
        <v>6.1742654605411476</v>
      </c>
      <c r="D4821" s="46">
        <v>10.773552547545956</v>
      </c>
      <c r="E4821" s="46">
        <v>4.5992870870048081</v>
      </c>
      <c r="F4821" s="47"/>
    </row>
    <row r="4822" spans="1:6" s="50" customFormat="1" x14ac:dyDescent="0.2">
      <c r="A4822" s="45">
        <v>42786</v>
      </c>
      <c r="B4822" s="66" t="s">
        <v>45</v>
      </c>
      <c r="C4822" s="46">
        <v>6.4116790753234998</v>
      </c>
      <c r="D4822" s="46">
        <v>10.762284769740528</v>
      </c>
      <c r="E4822" s="46">
        <v>4.3506056944170286</v>
      </c>
      <c r="F4822" s="47"/>
    </row>
    <row r="4823" spans="1:6" s="50" customFormat="1" x14ac:dyDescent="0.2">
      <c r="A4823" s="45">
        <v>42786</v>
      </c>
      <c r="B4823" s="66" t="s">
        <v>46</v>
      </c>
      <c r="C4823" s="46">
        <v>6.2216469877976186</v>
      </c>
      <c r="D4823" s="46">
        <v>10.498440042318228</v>
      </c>
      <c r="E4823" s="46">
        <v>4.276793054520609</v>
      </c>
      <c r="F4823" s="47"/>
    </row>
    <row r="4824" spans="1:6" s="50" customFormat="1" x14ac:dyDescent="0.2">
      <c r="A4824" s="45">
        <v>42786</v>
      </c>
      <c r="B4824" s="66" t="s">
        <v>47</v>
      </c>
      <c r="C4824" s="46">
        <v>7.0052260308793812</v>
      </c>
      <c r="D4824" s="46">
        <v>13.111720500200356</v>
      </c>
      <c r="E4824" s="46">
        <v>6.1064944693209746</v>
      </c>
      <c r="F4824" s="47"/>
    </row>
    <row r="4825" spans="1:6" s="50" customFormat="1" x14ac:dyDescent="0.2">
      <c r="A4825" s="45">
        <v>42786</v>
      </c>
      <c r="B4825" s="66" t="s">
        <v>48</v>
      </c>
      <c r="C4825" s="46">
        <v>6.5896020262852648</v>
      </c>
      <c r="D4825" s="46">
        <v>10.673579687709093</v>
      </c>
      <c r="E4825" s="46">
        <v>4.0839776614238286</v>
      </c>
      <c r="F4825" s="47"/>
    </row>
    <row r="4826" spans="1:6" s="50" customFormat="1" x14ac:dyDescent="0.2">
      <c r="A4826" s="45">
        <v>42786</v>
      </c>
      <c r="B4826" s="66" t="s">
        <v>49</v>
      </c>
      <c r="C4826" s="46">
        <v>6.7201458184005594</v>
      </c>
      <c r="D4826" s="46">
        <v>10.036412510772205</v>
      </c>
      <c r="E4826" s="46">
        <v>3.316266692371646</v>
      </c>
      <c r="F4826" s="47"/>
    </row>
    <row r="4827" spans="1:6" s="50" customFormat="1" x14ac:dyDescent="0.2">
      <c r="A4827" s="45">
        <v>42786</v>
      </c>
      <c r="B4827" s="66" t="s">
        <v>50</v>
      </c>
      <c r="C4827" s="46">
        <v>7.4562072583058514</v>
      </c>
      <c r="D4827" s="46">
        <v>11.463606795723988</v>
      </c>
      <c r="E4827" s="46">
        <v>4.007399537418137</v>
      </c>
      <c r="F4827" s="47"/>
    </row>
    <row r="4828" spans="1:6" s="50" customFormat="1" x14ac:dyDescent="0.2">
      <c r="A4828" s="45">
        <v>42786</v>
      </c>
      <c r="B4828" s="66" t="s">
        <v>51</v>
      </c>
      <c r="C4828" s="46">
        <v>12.324001525004068</v>
      </c>
      <c r="D4828" s="46">
        <v>17.348676323717992</v>
      </c>
      <c r="E4828" s="46">
        <v>5.0246747987139244</v>
      </c>
      <c r="F4828" s="47"/>
    </row>
    <row r="4829" spans="1:6" s="50" customFormat="1" x14ac:dyDescent="0.2">
      <c r="A4829" s="45">
        <v>42786</v>
      </c>
      <c r="B4829" s="66" t="s">
        <v>52</v>
      </c>
      <c r="C4829" s="46">
        <v>15.256453146591115</v>
      </c>
      <c r="D4829" s="46">
        <v>21.443712470479049</v>
      </c>
      <c r="E4829" s="46">
        <v>6.1872593238879343</v>
      </c>
      <c r="F4829" s="47"/>
    </row>
    <row r="4830" spans="1:6" s="50" customFormat="1" x14ac:dyDescent="0.2">
      <c r="A4830" s="45">
        <v>42786</v>
      </c>
      <c r="B4830" s="66" t="s">
        <v>53</v>
      </c>
      <c r="C4830" s="46">
        <v>14.912008872571706</v>
      </c>
      <c r="D4830" s="46">
        <v>22.112898502348223</v>
      </c>
      <c r="E4830" s="46">
        <v>7.2008896297765173</v>
      </c>
      <c r="F4830" s="47"/>
    </row>
    <row r="4831" spans="1:6" s="50" customFormat="1" x14ac:dyDescent="0.2">
      <c r="A4831" s="45">
        <v>42786</v>
      </c>
      <c r="B4831" s="66" t="s">
        <v>54</v>
      </c>
      <c r="C4831" s="46">
        <v>9.1537058839446708</v>
      </c>
      <c r="D4831" s="46">
        <v>18.456204502636332</v>
      </c>
      <c r="E4831" s="46">
        <v>9.3024986186916614</v>
      </c>
      <c r="F4831" s="47"/>
    </row>
    <row r="4832" spans="1:6" s="50" customFormat="1" x14ac:dyDescent="0.2">
      <c r="A4832" s="45">
        <v>42786</v>
      </c>
      <c r="B4832" s="66" t="s">
        <v>55</v>
      </c>
      <c r="C4832" s="46">
        <v>7.8595309310558523</v>
      </c>
      <c r="D4832" s="46">
        <v>15.502361166093898</v>
      </c>
      <c r="E4832" s="46">
        <v>7.6428302350380459</v>
      </c>
      <c r="F4832" s="47"/>
    </row>
    <row r="4833" spans="1:6" s="50" customFormat="1" x14ac:dyDescent="0.2">
      <c r="A4833" s="45">
        <v>42786</v>
      </c>
      <c r="B4833" s="66" t="s">
        <v>56</v>
      </c>
      <c r="C4833" s="46">
        <v>12.537144115708189</v>
      </c>
      <c r="D4833" s="46">
        <v>21.682967918522486</v>
      </c>
      <c r="E4833" s="46">
        <v>9.1458238028142969</v>
      </c>
      <c r="F4833" s="47"/>
    </row>
    <row r="4834" spans="1:6" s="50" customFormat="1" x14ac:dyDescent="0.2">
      <c r="A4834" s="45">
        <v>42786</v>
      </c>
      <c r="B4834" s="66" t="s">
        <v>57</v>
      </c>
      <c r="C4834" s="46">
        <v>12.157120418936428</v>
      </c>
      <c r="D4834" s="46">
        <v>26.073763038269128</v>
      </c>
      <c r="E4834" s="46">
        <v>13.9166426193327</v>
      </c>
      <c r="F4834" s="47"/>
    </row>
    <row r="4835" spans="1:6" s="50" customFormat="1" x14ac:dyDescent="0.2">
      <c r="A4835" s="45">
        <v>42786</v>
      </c>
      <c r="B4835" s="66" t="s">
        <v>58</v>
      </c>
      <c r="C4835" s="46">
        <v>12.204498501232898</v>
      </c>
      <c r="D4835" s="46">
        <v>21.769642005283917</v>
      </c>
      <c r="E4835" s="46">
        <v>9.5651435040510187</v>
      </c>
      <c r="F4835" s="47"/>
    </row>
    <row r="4836" spans="1:6" s="50" customFormat="1" x14ac:dyDescent="0.2">
      <c r="A4836" s="45">
        <v>42786</v>
      </c>
      <c r="B4836" s="66" t="s">
        <v>59</v>
      </c>
      <c r="C4836" s="46">
        <v>12.382467420879664</v>
      </c>
      <c r="D4836" s="46">
        <v>20.254121737991703</v>
      </c>
      <c r="E4836" s="46">
        <v>7.8716543171120392</v>
      </c>
      <c r="F4836" s="47"/>
    </row>
    <row r="4837" spans="1:6" s="50" customFormat="1" x14ac:dyDescent="0.2">
      <c r="A4837" s="45">
        <v>42786</v>
      </c>
      <c r="B4837" s="66" t="s">
        <v>60</v>
      </c>
      <c r="C4837" s="46">
        <v>20.835122976926403</v>
      </c>
      <c r="D4837" s="46">
        <v>32.306936623229859</v>
      </c>
      <c r="E4837" s="46">
        <v>11.471813646303456</v>
      </c>
      <c r="F4837" s="47"/>
    </row>
    <row r="4838" spans="1:6" s="50" customFormat="1" x14ac:dyDescent="0.2">
      <c r="A4838" s="45">
        <v>42786</v>
      </c>
      <c r="B4838" s="66" t="s">
        <v>61</v>
      </c>
      <c r="C4838" s="46">
        <v>13.747494940798191</v>
      </c>
      <c r="D4838" s="46">
        <v>24.095087847651889</v>
      </c>
      <c r="E4838" s="46">
        <v>10.347592906853698</v>
      </c>
      <c r="F4838" s="47"/>
    </row>
    <row r="4839" spans="1:6" s="50" customFormat="1" x14ac:dyDescent="0.2">
      <c r="A4839" s="45">
        <v>42786</v>
      </c>
      <c r="B4839" s="66" t="s">
        <v>62</v>
      </c>
      <c r="C4839" s="46">
        <v>27.89837664017638</v>
      </c>
      <c r="D4839" s="46">
        <v>46.827752259972563</v>
      </c>
      <c r="E4839" s="46">
        <v>18.929375619796183</v>
      </c>
      <c r="F4839" s="47"/>
    </row>
    <row r="4840" spans="1:6" s="50" customFormat="1" x14ac:dyDescent="0.2">
      <c r="A4840" s="45">
        <v>42786</v>
      </c>
      <c r="B4840" s="66" t="s">
        <v>63</v>
      </c>
      <c r="C4840" s="46">
        <v>33.976353144234601</v>
      </c>
      <c r="D4840" s="46">
        <v>51.085460326181057</v>
      </c>
      <c r="E4840" s="46">
        <v>17.109107181946456</v>
      </c>
      <c r="F4840" s="47"/>
    </row>
    <row r="4841" spans="1:6" s="50" customFormat="1" x14ac:dyDescent="0.2">
      <c r="A4841" s="45">
        <v>42786</v>
      </c>
      <c r="B4841" s="66" t="s">
        <v>64</v>
      </c>
      <c r="C4841" s="46">
        <v>23.2561398409464</v>
      </c>
      <c r="D4841" s="46">
        <v>38.461259366223587</v>
      </c>
      <c r="E4841" s="46">
        <v>15.205119525277187</v>
      </c>
      <c r="F4841" s="47"/>
    </row>
    <row r="4842" spans="1:6" s="50" customFormat="1" x14ac:dyDescent="0.2">
      <c r="A4842" s="45">
        <v>42786</v>
      </c>
      <c r="B4842" s="66" t="s">
        <v>65</v>
      </c>
      <c r="C4842" s="46">
        <v>28.740481865933742</v>
      </c>
      <c r="D4842" s="46">
        <v>45.462987206565359</v>
      </c>
      <c r="E4842" s="46">
        <v>16.722505340631617</v>
      </c>
      <c r="F4842" s="47"/>
    </row>
    <row r="4843" spans="1:6" s="50" customFormat="1" x14ac:dyDescent="0.2">
      <c r="A4843" s="45">
        <v>42786</v>
      </c>
      <c r="B4843" s="66" t="s">
        <v>66</v>
      </c>
      <c r="C4843" s="46">
        <v>36.337801402214012</v>
      </c>
      <c r="D4843" s="46">
        <v>52.716786724529996</v>
      </c>
      <c r="E4843" s="46">
        <v>16.378985322315984</v>
      </c>
      <c r="F4843" s="47"/>
    </row>
    <row r="4844" spans="1:6" s="50" customFormat="1" x14ac:dyDescent="0.2">
      <c r="A4844" s="45">
        <v>42786</v>
      </c>
      <c r="B4844" s="66" t="s">
        <v>67</v>
      </c>
      <c r="C4844" s="46">
        <v>40.338036398281652</v>
      </c>
      <c r="D4844" s="46">
        <v>64.393332614461556</v>
      </c>
      <c r="E4844" s="46">
        <v>24.055296216179904</v>
      </c>
      <c r="F4844" s="47"/>
    </row>
    <row r="4845" spans="1:6" s="50" customFormat="1" x14ac:dyDescent="0.2">
      <c r="A4845" s="45">
        <v>42786</v>
      </c>
      <c r="B4845" s="66" t="s">
        <v>68</v>
      </c>
      <c r="C4845" s="46">
        <v>31.968612975188737</v>
      </c>
      <c r="D4845" s="46">
        <v>51.770118595821089</v>
      </c>
      <c r="E4845" s="46">
        <v>19.801505620632351</v>
      </c>
      <c r="F4845" s="47"/>
    </row>
    <row r="4846" spans="1:6" s="50" customFormat="1" x14ac:dyDescent="0.2">
      <c r="A4846" s="45">
        <v>42786</v>
      </c>
      <c r="B4846" s="66" t="s">
        <v>69</v>
      </c>
      <c r="C4846" s="46">
        <v>24.501529445378761</v>
      </c>
      <c r="D4846" s="46">
        <v>42.341279362955483</v>
      </c>
      <c r="E4846" s="46">
        <v>17.839749917576722</v>
      </c>
      <c r="F4846" s="47"/>
    </row>
    <row r="4847" spans="1:6" s="50" customFormat="1" x14ac:dyDescent="0.2">
      <c r="A4847" s="45">
        <v>42786</v>
      </c>
      <c r="B4847" s="66" t="s">
        <v>70</v>
      </c>
      <c r="C4847" s="46">
        <v>28.359313473546987</v>
      </c>
      <c r="D4847" s="46">
        <v>47.201920014004578</v>
      </c>
      <c r="E4847" s="46">
        <v>18.842606540457592</v>
      </c>
      <c r="F4847" s="47"/>
    </row>
    <row r="4848" spans="1:6" s="50" customFormat="1" x14ac:dyDescent="0.2">
      <c r="A4848" s="45">
        <v>42786</v>
      </c>
      <c r="B4848" s="66" t="s">
        <v>71</v>
      </c>
      <c r="C4848" s="46">
        <v>30.768804475792869</v>
      </c>
      <c r="D4848" s="46">
        <v>47.990819730240467</v>
      </c>
      <c r="E4848" s="46">
        <v>17.222015254447598</v>
      </c>
      <c r="F4848" s="47"/>
    </row>
    <row r="4849" spans="1:6" s="50" customFormat="1" x14ac:dyDescent="0.2">
      <c r="A4849" s="45">
        <v>42786</v>
      </c>
      <c r="B4849" s="66" t="s">
        <v>72</v>
      </c>
      <c r="C4849" s="46">
        <v>27.148000643376996</v>
      </c>
      <c r="D4849" s="46">
        <v>50.700137229722465</v>
      </c>
      <c r="E4849" s="46">
        <v>23.552136586345469</v>
      </c>
      <c r="F4849" s="47"/>
    </row>
    <row r="4850" spans="1:6" s="50" customFormat="1" x14ac:dyDescent="0.2">
      <c r="A4850" s="45">
        <v>42786</v>
      </c>
      <c r="B4850" s="66" t="s">
        <v>73</v>
      </c>
      <c r="C4850" s="46">
        <v>20.405330072653189</v>
      </c>
      <c r="D4850" s="46">
        <v>40.61390162407411</v>
      </c>
      <c r="E4850" s="46">
        <v>20.208571551420921</v>
      </c>
      <c r="F4850" s="47"/>
    </row>
    <row r="4851" spans="1:6" s="50" customFormat="1" x14ac:dyDescent="0.2">
      <c r="A4851" s="45">
        <v>42786</v>
      </c>
      <c r="B4851" s="66" t="s">
        <v>74</v>
      </c>
      <c r="C4851" s="46">
        <v>24.630992381294064</v>
      </c>
      <c r="D4851" s="46">
        <v>42.939199439814089</v>
      </c>
      <c r="E4851" s="46">
        <v>18.308207058520026</v>
      </c>
      <c r="F4851" s="47"/>
    </row>
    <row r="4852" spans="1:6" s="50" customFormat="1" x14ac:dyDescent="0.2">
      <c r="A4852" s="45">
        <v>42786</v>
      </c>
      <c r="B4852" s="66" t="s">
        <v>75</v>
      </c>
      <c r="C4852" s="46">
        <v>23.46748448549554</v>
      </c>
      <c r="D4852" s="46">
        <v>40.085032035679518</v>
      </c>
      <c r="E4852" s="46">
        <v>16.617547550183978</v>
      </c>
      <c r="F4852" s="47"/>
    </row>
    <row r="4853" spans="1:6" s="50" customFormat="1" x14ac:dyDescent="0.2">
      <c r="A4853" s="45">
        <v>42786</v>
      </c>
      <c r="B4853" s="66" t="s">
        <v>76</v>
      </c>
      <c r="C4853" s="46">
        <v>24.013298204909951</v>
      </c>
      <c r="D4853" s="46">
        <v>38.723329210291304</v>
      </c>
      <c r="E4853" s="46">
        <v>14.710031005381353</v>
      </c>
      <c r="F4853" s="47"/>
    </row>
    <row r="4854" spans="1:6" s="50" customFormat="1" x14ac:dyDescent="0.2">
      <c r="A4854" s="45">
        <v>42786</v>
      </c>
      <c r="B4854" s="66" t="s">
        <v>77</v>
      </c>
      <c r="C4854" s="46">
        <v>21.164272064656721</v>
      </c>
      <c r="D4854" s="46">
        <v>36.955712497141221</v>
      </c>
      <c r="E4854" s="46">
        <v>15.791440432484499</v>
      </c>
      <c r="F4854" s="47"/>
    </row>
    <row r="4855" spans="1:6" s="50" customFormat="1" x14ac:dyDescent="0.2">
      <c r="A4855" s="45">
        <v>42786</v>
      </c>
      <c r="B4855" s="66" t="s">
        <v>78</v>
      </c>
      <c r="C4855" s="46">
        <v>16.522938598531734</v>
      </c>
      <c r="D4855" s="46">
        <v>28.538971369047101</v>
      </c>
      <c r="E4855" s="46">
        <v>12.016032770515366</v>
      </c>
      <c r="F4855" s="47"/>
    </row>
    <row r="4856" spans="1:6" s="50" customFormat="1" x14ac:dyDescent="0.2">
      <c r="A4856" s="45">
        <v>42786</v>
      </c>
      <c r="B4856" s="66" t="s">
        <v>79</v>
      </c>
      <c r="C4856" s="46">
        <v>18.956101740090851</v>
      </c>
      <c r="D4856" s="46">
        <v>29.185562401541414</v>
      </c>
      <c r="E4856" s="46">
        <v>10.229460661450563</v>
      </c>
      <c r="F4856" s="47"/>
    </row>
    <row r="4857" spans="1:6" s="50" customFormat="1" x14ac:dyDescent="0.2">
      <c r="A4857" s="45">
        <v>42786</v>
      </c>
      <c r="B4857" s="66" t="s">
        <v>80</v>
      </c>
      <c r="C4857" s="46">
        <v>17.116124479217618</v>
      </c>
      <c r="D4857" s="46">
        <v>27.28667895443018</v>
      </c>
      <c r="E4857" s="46">
        <v>10.170554475212562</v>
      </c>
      <c r="F4857" s="47"/>
    </row>
    <row r="4858" spans="1:6" s="50" customFormat="1" x14ac:dyDescent="0.2">
      <c r="A4858" s="45">
        <v>42786</v>
      </c>
      <c r="B4858" s="66" t="s">
        <v>81</v>
      </c>
      <c r="C4858" s="46">
        <v>18.777713827184087</v>
      </c>
      <c r="D4858" s="46">
        <v>29.447326597223711</v>
      </c>
      <c r="E4858" s="46">
        <v>10.669612770039624</v>
      </c>
      <c r="F4858" s="47"/>
    </row>
    <row r="4859" spans="1:6" s="50" customFormat="1" x14ac:dyDescent="0.2">
      <c r="A4859" s="45">
        <v>42786</v>
      </c>
      <c r="B4859" s="66" t="s">
        <v>82</v>
      </c>
      <c r="C4859" s="46">
        <v>27.014974111651728</v>
      </c>
      <c r="D4859" s="46">
        <v>42.941048877717506</v>
      </c>
      <c r="E4859" s="46">
        <v>15.926074766065778</v>
      </c>
      <c r="F4859" s="47"/>
    </row>
    <row r="4860" spans="1:6" s="50" customFormat="1" x14ac:dyDescent="0.2">
      <c r="A4860" s="45">
        <v>42786</v>
      </c>
      <c r="B4860" s="66" t="s">
        <v>83</v>
      </c>
      <c r="C4860" s="46">
        <v>23.335218536345263</v>
      </c>
      <c r="D4860" s="46">
        <v>39.692536661920492</v>
      </c>
      <c r="E4860" s="46">
        <v>16.35731812557523</v>
      </c>
      <c r="F4860" s="47"/>
    </row>
    <row r="4861" spans="1:6" s="50" customFormat="1" x14ac:dyDescent="0.2">
      <c r="A4861" s="45">
        <v>42786</v>
      </c>
      <c r="B4861" s="66" t="s">
        <v>84</v>
      </c>
      <c r="C4861" s="46">
        <v>21.578353265445855</v>
      </c>
      <c r="D4861" s="46">
        <v>33.800292234107062</v>
      </c>
      <c r="E4861" s="46">
        <v>12.221938968661206</v>
      </c>
      <c r="F4861" s="47"/>
    </row>
    <row r="4862" spans="1:6" s="50" customFormat="1" x14ac:dyDescent="0.2">
      <c r="A4862" s="45">
        <v>42786</v>
      </c>
      <c r="B4862" s="66" t="s">
        <v>85</v>
      </c>
      <c r="C4862" s="46">
        <v>24.818441933024971</v>
      </c>
      <c r="D4862" s="46">
        <v>38.055858285074549</v>
      </c>
      <c r="E4862" s="46">
        <v>13.237416352049578</v>
      </c>
      <c r="F4862" s="47"/>
    </row>
    <row r="4863" spans="1:6" s="50" customFormat="1" x14ac:dyDescent="0.2">
      <c r="A4863" s="45">
        <v>42786</v>
      </c>
      <c r="B4863" s="66" t="s">
        <v>86</v>
      </c>
      <c r="C4863" s="46">
        <v>19.026112660330568</v>
      </c>
      <c r="D4863" s="46">
        <v>29.333716367969416</v>
      </c>
      <c r="E4863" s="46">
        <v>10.307603707638847</v>
      </c>
      <c r="F4863" s="47"/>
    </row>
    <row r="4864" spans="1:6" s="50" customFormat="1" x14ac:dyDescent="0.2">
      <c r="A4864" s="45">
        <v>42786</v>
      </c>
      <c r="B4864" s="66" t="s">
        <v>87</v>
      </c>
      <c r="C4864" s="46"/>
      <c r="D4864" s="46"/>
      <c r="E4864" s="46"/>
      <c r="F4864" s="48" t="s">
        <v>28</v>
      </c>
    </row>
    <row r="4865" spans="1:6" s="50" customFormat="1" x14ac:dyDescent="0.2">
      <c r="A4865" s="45">
        <v>42786</v>
      </c>
      <c r="B4865" s="66" t="s">
        <v>88</v>
      </c>
      <c r="C4865" s="46"/>
      <c r="D4865" s="46"/>
      <c r="E4865" s="46"/>
      <c r="F4865" s="47"/>
    </row>
    <row r="4866" spans="1:6" s="50" customFormat="1" x14ac:dyDescent="0.2">
      <c r="A4866" s="45">
        <v>42786</v>
      </c>
      <c r="B4866" s="66" t="s">
        <v>89</v>
      </c>
      <c r="C4866" s="46"/>
      <c r="D4866" s="46"/>
      <c r="E4866" s="46"/>
      <c r="F4866" s="47"/>
    </row>
    <row r="4867" spans="1:6" s="50" customFormat="1" x14ac:dyDescent="0.2">
      <c r="A4867" s="45">
        <v>42786</v>
      </c>
      <c r="B4867" s="66" t="s">
        <v>90</v>
      </c>
      <c r="C4867" s="46">
        <v>0.83083461398823355</v>
      </c>
      <c r="D4867" s="46">
        <v>11.189375727497683</v>
      </c>
      <c r="E4867" s="46">
        <v>10.35854111350945</v>
      </c>
      <c r="F4867" s="47"/>
    </row>
    <row r="4868" spans="1:6" s="50" customFormat="1" x14ac:dyDescent="0.2">
      <c r="A4868" s="45">
        <v>42786</v>
      </c>
      <c r="B4868" s="66" t="s">
        <v>91</v>
      </c>
      <c r="C4868" s="46">
        <v>28.213355679667618</v>
      </c>
      <c r="D4868" s="46">
        <v>38.036692192366694</v>
      </c>
      <c r="E4868" s="46">
        <v>9.8233365126990755</v>
      </c>
      <c r="F4868" s="47"/>
    </row>
    <row r="4869" spans="1:6" s="50" customFormat="1" x14ac:dyDescent="0.2">
      <c r="A4869" s="45">
        <v>42786</v>
      </c>
      <c r="B4869" s="66" t="s">
        <v>92</v>
      </c>
      <c r="C4869" s="46">
        <v>7.3709961229270515</v>
      </c>
      <c r="D4869" s="46">
        <v>17.248234689086544</v>
      </c>
      <c r="E4869" s="46">
        <v>9.8772385661594928</v>
      </c>
      <c r="F4869" s="47"/>
    </row>
    <row r="4870" spans="1:6" s="50" customFormat="1" x14ac:dyDescent="0.2">
      <c r="A4870" s="45">
        <v>42786</v>
      </c>
      <c r="B4870" s="66" t="s">
        <v>93</v>
      </c>
      <c r="C4870" s="46">
        <v>52.915592937356422</v>
      </c>
      <c r="D4870" s="46">
        <v>64.314224728919939</v>
      </c>
      <c r="E4870" s="46">
        <v>11.398631791563517</v>
      </c>
      <c r="F4870" s="47"/>
    </row>
    <row r="4871" spans="1:6" s="50" customFormat="1" x14ac:dyDescent="0.2">
      <c r="A4871" s="45">
        <v>42786</v>
      </c>
      <c r="B4871" s="66" t="s">
        <v>94</v>
      </c>
      <c r="C4871" s="46">
        <v>63.813399735416418</v>
      </c>
      <c r="D4871" s="46">
        <v>74.504812857984135</v>
      </c>
      <c r="E4871" s="46">
        <v>10.691413122567717</v>
      </c>
      <c r="F4871" s="47"/>
    </row>
    <row r="4872" spans="1:6" s="50" customFormat="1" x14ac:dyDescent="0.2">
      <c r="A4872" s="45">
        <v>42786</v>
      </c>
      <c r="B4872" s="66" t="s">
        <v>95</v>
      </c>
      <c r="C4872" s="46">
        <v>71.625381535885836</v>
      </c>
      <c r="D4872" s="46">
        <v>84.862058575353757</v>
      </c>
      <c r="E4872" s="46">
        <v>13.236677039467921</v>
      </c>
      <c r="F4872" s="47"/>
    </row>
    <row r="4873" spans="1:6" s="50" customFormat="1" x14ac:dyDescent="0.2">
      <c r="A4873" s="45">
        <v>42786</v>
      </c>
      <c r="B4873" s="66" t="s">
        <v>96</v>
      </c>
      <c r="C4873" s="46"/>
      <c r="D4873" s="46"/>
      <c r="E4873" s="46"/>
      <c r="F4873" s="48" t="s">
        <v>133</v>
      </c>
    </row>
    <row r="4874" spans="1:6" s="50" customFormat="1" x14ac:dyDescent="0.2">
      <c r="A4874" s="45">
        <v>42786</v>
      </c>
      <c r="B4874" s="66" t="s">
        <v>97</v>
      </c>
      <c r="C4874" s="46"/>
      <c r="D4874" s="46"/>
      <c r="E4874" s="46"/>
      <c r="F4874" s="47"/>
    </row>
    <row r="4875" spans="1:6" s="50" customFormat="1" x14ac:dyDescent="0.2">
      <c r="A4875" s="45">
        <v>42786</v>
      </c>
      <c r="B4875" s="66" t="s">
        <v>98</v>
      </c>
      <c r="C4875" s="46">
        <v>30.413599750849393</v>
      </c>
      <c r="D4875" s="46">
        <v>38.721907614438408</v>
      </c>
      <c r="E4875" s="46">
        <v>8.3083078635890146</v>
      </c>
      <c r="F4875" s="47"/>
    </row>
    <row r="4876" spans="1:6" s="50" customFormat="1" x14ac:dyDescent="0.2">
      <c r="A4876" s="45">
        <v>42786</v>
      </c>
      <c r="B4876" s="66" t="s">
        <v>99</v>
      </c>
      <c r="C4876" s="46">
        <v>5.0096821366976449</v>
      </c>
      <c r="D4876" s="46">
        <v>14.888610033185849</v>
      </c>
      <c r="E4876" s="46">
        <v>9.8789278964882037</v>
      </c>
      <c r="F4876" s="47"/>
    </row>
    <row r="4877" spans="1:6" s="50" customFormat="1" x14ac:dyDescent="0.2">
      <c r="A4877" s="45">
        <v>42786</v>
      </c>
      <c r="B4877" s="66" t="s">
        <v>100</v>
      </c>
      <c r="C4877" s="46"/>
      <c r="D4877" s="46"/>
      <c r="E4877" s="46"/>
      <c r="F4877" s="48" t="s">
        <v>133</v>
      </c>
    </row>
    <row r="4878" spans="1:6" s="50" customFormat="1" x14ac:dyDescent="0.2">
      <c r="A4878" s="45">
        <v>42786</v>
      </c>
      <c r="B4878" s="66" t="s">
        <v>101</v>
      </c>
      <c r="C4878" s="46"/>
      <c r="D4878" s="46"/>
      <c r="E4878" s="46"/>
      <c r="F4878" s="47"/>
    </row>
    <row r="4879" spans="1:6" s="50" customFormat="1" x14ac:dyDescent="0.2">
      <c r="A4879" s="45">
        <v>42786</v>
      </c>
      <c r="B4879" s="66" t="s">
        <v>102</v>
      </c>
      <c r="C4879" s="46"/>
      <c r="D4879" s="46"/>
      <c r="E4879" s="46"/>
      <c r="F4879" s="47"/>
    </row>
    <row r="4880" spans="1:6" s="50" customFormat="1" x14ac:dyDescent="0.2">
      <c r="A4880" s="45">
        <v>42786</v>
      </c>
      <c r="B4880" s="66" t="s">
        <v>103</v>
      </c>
      <c r="C4880" s="46"/>
      <c r="D4880" s="46"/>
      <c r="E4880" s="46"/>
      <c r="F4880" s="47"/>
    </row>
    <row r="4881" spans="1:6" s="50" customFormat="1" x14ac:dyDescent="0.2">
      <c r="A4881" s="45">
        <v>42786</v>
      </c>
      <c r="B4881" s="66" t="s">
        <v>104</v>
      </c>
      <c r="C4881" s="46"/>
      <c r="D4881" s="46"/>
      <c r="E4881" s="46"/>
      <c r="F4881" s="47"/>
    </row>
    <row r="4882" spans="1:6" s="50" customFormat="1" x14ac:dyDescent="0.2">
      <c r="A4882" s="45">
        <v>42786</v>
      </c>
      <c r="B4882" s="66" t="s">
        <v>105</v>
      </c>
      <c r="C4882" s="46"/>
      <c r="D4882" s="46"/>
      <c r="E4882" s="46"/>
      <c r="F4882" s="47"/>
    </row>
    <row r="4883" spans="1:6" s="50" customFormat="1" x14ac:dyDescent="0.2">
      <c r="A4883" s="45">
        <v>42786</v>
      </c>
      <c r="B4883" s="66" t="s">
        <v>106</v>
      </c>
      <c r="C4883" s="46"/>
      <c r="D4883" s="46"/>
      <c r="E4883" s="46"/>
      <c r="F4883" s="47"/>
    </row>
    <row r="4884" spans="1:6" s="50" customFormat="1" x14ac:dyDescent="0.2">
      <c r="A4884" s="45">
        <v>42786</v>
      </c>
      <c r="B4884" s="66" t="s">
        <v>107</v>
      </c>
      <c r="C4884" s="46"/>
      <c r="D4884" s="46"/>
      <c r="E4884" s="46"/>
      <c r="F4884" s="47"/>
    </row>
    <row r="4885" spans="1:6" s="50" customFormat="1" x14ac:dyDescent="0.2">
      <c r="A4885" s="45">
        <v>42786</v>
      </c>
      <c r="B4885" s="66" t="s">
        <v>108</v>
      </c>
      <c r="C4885" s="46"/>
      <c r="D4885" s="46"/>
      <c r="E4885" s="46"/>
      <c r="F4885" s="47"/>
    </row>
    <row r="4886" spans="1:6" s="50" customFormat="1" x14ac:dyDescent="0.2">
      <c r="A4886" s="45">
        <v>42786</v>
      </c>
      <c r="B4886" s="66" t="s">
        <v>109</v>
      </c>
      <c r="C4886" s="46"/>
      <c r="D4886" s="46"/>
      <c r="E4886" s="46"/>
      <c r="F4886" s="47"/>
    </row>
    <row r="4887" spans="1:6" s="50" customFormat="1" x14ac:dyDescent="0.2">
      <c r="A4887" s="45">
        <v>42786</v>
      </c>
      <c r="B4887" s="66" t="s">
        <v>110</v>
      </c>
      <c r="C4887" s="46"/>
      <c r="D4887" s="46"/>
      <c r="E4887" s="46"/>
      <c r="F4887" s="47"/>
    </row>
    <row r="4888" spans="1:6" s="50" customFormat="1" x14ac:dyDescent="0.2">
      <c r="A4888" s="45">
        <v>42786</v>
      </c>
      <c r="B4888" s="66" t="s">
        <v>111</v>
      </c>
      <c r="C4888" s="46"/>
      <c r="D4888" s="46"/>
      <c r="E4888" s="46"/>
      <c r="F4888" s="47"/>
    </row>
    <row r="4889" spans="1:6" s="50" customFormat="1" x14ac:dyDescent="0.2">
      <c r="A4889" s="45">
        <v>42786</v>
      </c>
      <c r="B4889" s="66" t="s">
        <v>112</v>
      </c>
      <c r="C4889" s="46"/>
      <c r="D4889" s="46"/>
      <c r="E4889" s="46"/>
      <c r="F4889" s="47"/>
    </row>
    <row r="4890" spans="1:6" s="50" customFormat="1" x14ac:dyDescent="0.2">
      <c r="A4890" s="45">
        <v>42786</v>
      </c>
      <c r="B4890" s="66" t="s">
        <v>113</v>
      </c>
      <c r="C4890" s="46"/>
      <c r="D4890" s="46"/>
      <c r="E4890" s="46"/>
      <c r="F4890" s="47"/>
    </row>
    <row r="4891" spans="1:6" s="50" customFormat="1" x14ac:dyDescent="0.2">
      <c r="A4891" s="45">
        <v>42786</v>
      </c>
      <c r="B4891" s="66" t="s">
        <v>114</v>
      </c>
      <c r="C4891" s="46"/>
      <c r="D4891" s="46"/>
      <c r="E4891" s="46"/>
      <c r="F4891" s="47"/>
    </row>
    <row r="4892" spans="1:6" s="50" customFormat="1" x14ac:dyDescent="0.2">
      <c r="A4892" s="45">
        <v>42786</v>
      </c>
      <c r="B4892" s="66" t="s">
        <v>115</v>
      </c>
      <c r="C4892" s="46"/>
      <c r="D4892" s="46"/>
      <c r="E4892" s="46"/>
      <c r="F4892" s="47"/>
    </row>
    <row r="4893" spans="1:6" s="50" customFormat="1" x14ac:dyDescent="0.2">
      <c r="A4893" s="45">
        <v>42786</v>
      </c>
      <c r="B4893" s="66" t="s">
        <v>116</v>
      </c>
      <c r="C4893" s="46"/>
      <c r="D4893" s="46"/>
      <c r="E4893" s="46"/>
      <c r="F4893" s="47"/>
    </row>
    <row r="4894" spans="1:6" s="50" customFormat="1" x14ac:dyDescent="0.2">
      <c r="A4894" s="45">
        <v>42786</v>
      </c>
      <c r="B4894" s="66" t="s">
        <v>117</v>
      </c>
      <c r="C4894" s="46"/>
      <c r="D4894" s="46"/>
      <c r="E4894" s="46"/>
      <c r="F4894" s="47"/>
    </row>
    <row r="4895" spans="1:6" s="50" customFormat="1" x14ac:dyDescent="0.2">
      <c r="A4895" s="45">
        <v>42786</v>
      </c>
      <c r="B4895" s="66" t="s">
        <v>118</v>
      </c>
      <c r="C4895" s="46"/>
      <c r="D4895" s="46"/>
      <c r="E4895" s="46"/>
      <c r="F4895" s="47"/>
    </row>
    <row r="4896" spans="1:6" s="50" customFormat="1" x14ac:dyDescent="0.2">
      <c r="A4896" s="45">
        <v>42786</v>
      </c>
      <c r="B4896" s="66" t="s">
        <v>119</v>
      </c>
      <c r="C4896" s="46"/>
      <c r="D4896" s="46"/>
      <c r="E4896" s="46"/>
      <c r="F4896" s="47"/>
    </row>
    <row r="4897" spans="1:6" s="50" customFormat="1" x14ac:dyDescent="0.2">
      <c r="A4897" s="45">
        <v>42786</v>
      </c>
      <c r="B4897" s="66" t="s">
        <v>120</v>
      </c>
      <c r="C4897" s="46"/>
      <c r="D4897" s="46"/>
      <c r="E4897" s="46"/>
      <c r="F4897" s="47"/>
    </row>
    <row r="4898" spans="1:6" s="50" customFormat="1" x14ac:dyDescent="0.2">
      <c r="A4898" s="45">
        <v>42786</v>
      </c>
      <c r="B4898" s="66" t="s">
        <v>121</v>
      </c>
      <c r="C4898" s="46"/>
      <c r="D4898" s="46"/>
      <c r="E4898" s="46"/>
      <c r="F4898" s="47"/>
    </row>
    <row r="4899" spans="1:6" s="50" customFormat="1" x14ac:dyDescent="0.2">
      <c r="A4899" s="45">
        <v>42786</v>
      </c>
      <c r="B4899" s="66" t="s">
        <v>122</v>
      </c>
      <c r="C4899" s="46"/>
      <c r="D4899" s="46"/>
      <c r="E4899" s="46"/>
      <c r="F4899" s="47"/>
    </row>
    <row r="4900" spans="1:6" s="50" customFormat="1" x14ac:dyDescent="0.2">
      <c r="A4900" s="45">
        <v>42786</v>
      </c>
      <c r="B4900" s="66" t="s">
        <v>123</v>
      </c>
      <c r="C4900" s="46"/>
      <c r="D4900" s="46"/>
      <c r="E4900" s="46"/>
      <c r="F4900" s="47"/>
    </row>
    <row r="4901" spans="1:6" s="50" customFormat="1" x14ac:dyDescent="0.2">
      <c r="A4901" s="45">
        <v>42786</v>
      </c>
      <c r="B4901" s="66" t="s">
        <v>124</v>
      </c>
      <c r="C4901" s="46"/>
      <c r="D4901" s="46"/>
      <c r="E4901" s="46"/>
      <c r="F4901" s="47"/>
    </row>
    <row r="4902" spans="1:6" s="50" customFormat="1" x14ac:dyDescent="0.2">
      <c r="A4902" s="45">
        <v>42786</v>
      </c>
      <c r="B4902" s="66" t="s">
        <v>125</v>
      </c>
      <c r="C4902" s="46"/>
      <c r="D4902" s="46"/>
      <c r="E4902" s="46"/>
      <c r="F4902" s="47"/>
    </row>
    <row r="4903" spans="1:6" s="50" customFormat="1" x14ac:dyDescent="0.2">
      <c r="A4903" s="45">
        <v>42786</v>
      </c>
      <c r="B4903" s="66" t="s">
        <v>126</v>
      </c>
      <c r="C4903" s="46"/>
      <c r="D4903" s="46"/>
      <c r="E4903" s="46"/>
      <c r="F4903" s="47"/>
    </row>
    <row r="4904" spans="1:6" s="50" customFormat="1" x14ac:dyDescent="0.2">
      <c r="A4904" s="45">
        <v>42786</v>
      </c>
      <c r="B4904" s="66" t="s">
        <v>127</v>
      </c>
      <c r="C4904" s="46"/>
      <c r="D4904" s="46"/>
      <c r="E4904" s="46"/>
      <c r="F4904" s="47"/>
    </row>
    <row r="4905" spans="1:6" s="50" customFormat="1" x14ac:dyDescent="0.2">
      <c r="A4905" s="45">
        <v>42786</v>
      </c>
      <c r="B4905" s="66" t="s">
        <v>128</v>
      </c>
      <c r="C4905" s="46"/>
      <c r="D4905" s="46"/>
      <c r="E4905" s="46"/>
      <c r="F4905" s="47"/>
    </row>
    <row r="4906" spans="1:6" s="50" customFormat="1" x14ac:dyDescent="0.2">
      <c r="A4906" s="45">
        <v>42787</v>
      </c>
      <c r="B4906" s="66">
        <v>0</v>
      </c>
      <c r="C4906" s="46"/>
      <c r="D4906" s="46"/>
      <c r="E4906" s="46"/>
      <c r="F4906" s="47"/>
    </row>
    <row r="4907" spans="1:6" s="50" customFormat="1" x14ac:dyDescent="0.2">
      <c r="A4907" s="45">
        <v>42787</v>
      </c>
      <c r="B4907" s="66" t="s">
        <v>34</v>
      </c>
      <c r="C4907" s="46"/>
      <c r="D4907" s="46"/>
      <c r="E4907" s="46"/>
      <c r="F4907" s="47"/>
    </row>
    <row r="4908" spans="1:6" s="50" customFormat="1" x14ac:dyDescent="0.2">
      <c r="A4908" s="45">
        <v>42787</v>
      </c>
      <c r="B4908" s="66" t="s">
        <v>35</v>
      </c>
      <c r="C4908" s="46"/>
      <c r="D4908" s="46"/>
      <c r="E4908" s="46"/>
      <c r="F4908" s="47"/>
    </row>
    <row r="4909" spans="1:6" s="50" customFormat="1" x14ac:dyDescent="0.2">
      <c r="A4909" s="45">
        <v>42787</v>
      </c>
      <c r="B4909" s="66" t="s">
        <v>36</v>
      </c>
      <c r="C4909" s="46"/>
      <c r="D4909" s="46"/>
      <c r="E4909" s="46"/>
      <c r="F4909" s="47"/>
    </row>
    <row r="4910" spans="1:6" s="50" customFormat="1" x14ac:dyDescent="0.2">
      <c r="A4910" s="45">
        <v>42787</v>
      </c>
      <c r="B4910" s="66" t="s">
        <v>37</v>
      </c>
      <c r="C4910" s="46"/>
      <c r="D4910" s="46"/>
      <c r="E4910" s="46"/>
      <c r="F4910" s="47"/>
    </row>
    <row r="4911" spans="1:6" s="50" customFormat="1" x14ac:dyDescent="0.2">
      <c r="A4911" s="45">
        <v>42787</v>
      </c>
      <c r="B4911" s="66" t="s">
        <v>38</v>
      </c>
      <c r="C4911" s="46"/>
      <c r="D4911" s="46"/>
      <c r="E4911" s="46"/>
      <c r="F4911" s="47"/>
    </row>
    <row r="4912" spans="1:6" s="50" customFormat="1" x14ac:dyDescent="0.2">
      <c r="A4912" s="45">
        <v>42787</v>
      </c>
      <c r="B4912" s="66" t="s">
        <v>39</v>
      </c>
      <c r="C4912" s="46"/>
      <c r="D4912" s="46"/>
      <c r="E4912" s="46"/>
      <c r="F4912" s="47"/>
    </row>
    <row r="4913" spans="1:6" s="50" customFormat="1" x14ac:dyDescent="0.2">
      <c r="A4913" s="45">
        <v>42787</v>
      </c>
      <c r="B4913" s="66" t="s">
        <v>40</v>
      </c>
      <c r="C4913" s="46">
        <v>31.696923992705965</v>
      </c>
      <c r="D4913" s="46">
        <v>41.810606048025818</v>
      </c>
      <c r="E4913" s="46">
        <v>10.113682055319853</v>
      </c>
      <c r="F4913" s="47"/>
    </row>
    <row r="4914" spans="1:6" s="50" customFormat="1" x14ac:dyDescent="0.2">
      <c r="A4914" s="45">
        <v>42787</v>
      </c>
      <c r="B4914" s="66" t="s">
        <v>41</v>
      </c>
      <c r="C4914" s="46">
        <v>20.315916329241233</v>
      </c>
      <c r="D4914" s="46">
        <v>23.794950000085318</v>
      </c>
      <c r="E4914" s="46">
        <v>3.4790336708440854</v>
      </c>
      <c r="F4914" s="47"/>
    </row>
    <row r="4915" spans="1:6" s="50" customFormat="1" x14ac:dyDescent="0.2">
      <c r="A4915" s="45">
        <v>42787</v>
      </c>
      <c r="B4915" s="66" t="s">
        <v>42</v>
      </c>
      <c r="C4915" s="46">
        <v>11.263092587703561</v>
      </c>
      <c r="D4915" s="46">
        <v>15.574615359861246</v>
      </c>
      <c r="E4915" s="46">
        <v>4.3115227721576854</v>
      </c>
      <c r="F4915" s="47"/>
    </row>
    <row r="4916" spans="1:6" s="50" customFormat="1" x14ac:dyDescent="0.2">
      <c r="A4916" s="45">
        <v>42787</v>
      </c>
      <c r="B4916" s="66" t="s">
        <v>43</v>
      </c>
      <c r="C4916" s="46">
        <v>28.883065644290085</v>
      </c>
      <c r="D4916" s="46">
        <v>33.290868133675723</v>
      </c>
      <c r="E4916" s="46">
        <v>4.407802489385638</v>
      </c>
      <c r="F4916" s="47"/>
    </row>
    <row r="4917" spans="1:6" s="50" customFormat="1" x14ac:dyDescent="0.2">
      <c r="A4917" s="45">
        <v>42787</v>
      </c>
      <c r="B4917" s="66" t="s">
        <v>44</v>
      </c>
      <c r="C4917" s="46">
        <v>29.240106731143616</v>
      </c>
      <c r="D4917" s="46">
        <v>32.621666836246547</v>
      </c>
      <c r="E4917" s="46">
        <v>3.3815601051029311</v>
      </c>
      <c r="F4917" s="47"/>
    </row>
    <row r="4918" spans="1:6" s="50" customFormat="1" x14ac:dyDescent="0.2">
      <c r="A4918" s="45">
        <v>42787</v>
      </c>
      <c r="B4918" s="66" t="s">
        <v>45</v>
      </c>
      <c r="C4918" s="46">
        <v>31.521988118744215</v>
      </c>
      <c r="D4918" s="46">
        <v>33.82669278083231</v>
      </c>
      <c r="E4918" s="46">
        <v>2.3047046620880955</v>
      </c>
      <c r="F4918" s="47"/>
    </row>
    <row r="4919" spans="1:6" s="50" customFormat="1" x14ac:dyDescent="0.2">
      <c r="A4919" s="45">
        <v>42787</v>
      </c>
      <c r="B4919" s="66" t="s">
        <v>46</v>
      </c>
      <c r="C4919" s="46">
        <v>25.985683531895372</v>
      </c>
      <c r="D4919" s="46">
        <v>31.94446917362994</v>
      </c>
      <c r="E4919" s="46">
        <v>5.9587856417345684</v>
      </c>
      <c r="F4919" s="47"/>
    </row>
    <row r="4920" spans="1:6" s="50" customFormat="1" x14ac:dyDescent="0.2">
      <c r="A4920" s="45">
        <v>42787</v>
      </c>
      <c r="B4920" s="66" t="s">
        <v>47</v>
      </c>
      <c r="C4920" s="46">
        <v>10.955325707796506</v>
      </c>
      <c r="D4920" s="46">
        <v>17.126224346831304</v>
      </c>
      <c r="E4920" s="46">
        <v>6.1708986390347977</v>
      </c>
      <c r="F4920" s="47"/>
    </row>
    <row r="4921" spans="1:6" s="50" customFormat="1" x14ac:dyDescent="0.2">
      <c r="A4921" s="45">
        <v>42787</v>
      </c>
      <c r="B4921" s="66" t="s">
        <v>48</v>
      </c>
      <c r="C4921" s="46">
        <v>2.3408285712211847</v>
      </c>
      <c r="D4921" s="46">
        <v>6.3306026282322705</v>
      </c>
      <c r="E4921" s="46">
        <v>3.9897740570110858</v>
      </c>
      <c r="F4921" s="47"/>
    </row>
    <row r="4922" spans="1:6" s="50" customFormat="1" x14ac:dyDescent="0.2">
      <c r="A4922" s="45">
        <v>42787</v>
      </c>
      <c r="B4922" s="66" t="s">
        <v>49</v>
      </c>
      <c r="C4922" s="46">
        <v>16.920858091303586</v>
      </c>
      <c r="D4922" s="46">
        <v>26.273498286907977</v>
      </c>
      <c r="E4922" s="46">
        <v>9.3526401956043905</v>
      </c>
      <c r="F4922" s="47"/>
    </row>
    <row r="4923" spans="1:6" s="50" customFormat="1" x14ac:dyDescent="0.2">
      <c r="A4923" s="45">
        <v>42787</v>
      </c>
      <c r="B4923" s="66" t="s">
        <v>50</v>
      </c>
      <c r="C4923" s="46">
        <v>20.581133601011835</v>
      </c>
      <c r="D4923" s="46">
        <v>32.05639899778879</v>
      </c>
      <c r="E4923" s="46">
        <v>11.475265396776955</v>
      </c>
      <c r="F4923" s="47"/>
    </row>
    <row r="4924" spans="1:6" s="50" customFormat="1" x14ac:dyDescent="0.2">
      <c r="A4924" s="45">
        <v>42787</v>
      </c>
      <c r="B4924" s="66" t="s">
        <v>51</v>
      </c>
      <c r="C4924" s="46">
        <v>8.1874683875170877</v>
      </c>
      <c r="D4924" s="46">
        <v>17.662551145627894</v>
      </c>
      <c r="E4924" s="46">
        <v>9.4750827581108066</v>
      </c>
      <c r="F4924" s="47"/>
    </row>
    <row r="4925" spans="1:6" s="50" customFormat="1" x14ac:dyDescent="0.2">
      <c r="A4925" s="45">
        <v>42787</v>
      </c>
      <c r="B4925" s="66" t="s">
        <v>52</v>
      </c>
      <c r="C4925" s="46">
        <v>5.8466154098259029</v>
      </c>
      <c r="D4925" s="46">
        <v>8.8486993622940879</v>
      </c>
      <c r="E4925" s="46">
        <v>3.002083952468185</v>
      </c>
      <c r="F4925" s="47"/>
    </row>
    <row r="4926" spans="1:6" s="50" customFormat="1" x14ac:dyDescent="0.2">
      <c r="A4926" s="45">
        <v>42787</v>
      </c>
      <c r="B4926" s="66" t="s">
        <v>53</v>
      </c>
      <c r="C4926" s="46">
        <v>4.4563541940441338</v>
      </c>
      <c r="D4926" s="46">
        <v>23.889438349413862</v>
      </c>
      <c r="E4926" s="46">
        <v>19.433084155369727</v>
      </c>
      <c r="F4926" s="47"/>
    </row>
    <row r="4927" spans="1:6" s="50" customFormat="1" x14ac:dyDescent="0.2">
      <c r="A4927" s="45">
        <v>42787</v>
      </c>
      <c r="B4927" s="66" t="s">
        <v>54</v>
      </c>
      <c r="C4927" s="46">
        <v>19.727203805435369</v>
      </c>
      <c r="D4927" s="46">
        <v>37.675109067066728</v>
      </c>
      <c r="E4927" s="46">
        <v>17.947905261631359</v>
      </c>
      <c r="F4927" s="47"/>
    </row>
    <row r="4928" spans="1:6" s="50" customFormat="1" x14ac:dyDescent="0.2">
      <c r="A4928" s="45">
        <v>42787</v>
      </c>
      <c r="B4928" s="66" t="s">
        <v>55</v>
      </c>
      <c r="C4928" s="46"/>
      <c r="D4928" s="46"/>
      <c r="E4928" s="46"/>
      <c r="F4928" s="48" t="s">
        <v>133</v>
      </c>
    </row>
    <row r="4929" spans="1:6" s="50" customFormat="1" x14ac:dyDescent="0.2">
      <c r="A4929" s="45">
        <v>42787</v>
      </c>
      <c r="B4929" s="66" t="s">
        <v>56</v>
      </c>
      <c r="C4929" s="46"/>
      <c r="D4929" s="46"/>
      <c r="E4929" s="46"/>
      <c r="F4929" s="47"/>
    </row>
    <row r="4930" spans="1:6" s="50" customFormat="1" x14ac:dyDescent="0.2">
      <c r="A4930" s="45">
        <v>42787</v>
      </c>
      <c r="B4930" s="66" t="s">
        <v>57</v>
      </c>
      <c r="C4930" s="46"/>
      <c r="D4930" s="46"/>
      <c r="E4930" s="46"/>
      <c r="F4930" s="47"/>
    </row>
    <row r="4931" spans="1:6" s="50" customFormat="1" x14ac:dyDescent="0.2">
      <c r="A4931" s="45">
        <v>42787</v>
      </c>
      <c r="B4931" s="66" t="s">
        <v>58</v>
      </c>
      <c r="C4931" s="46"/>
      <c r="D4931" s="46"/>
      <c r="E4931" s="46"/>
      <c r="F4931" s="47"/>
    </row>
    <row r="4932" spans="1:6" s="50" customFormat="1" x14ac:dyDescent="0.2">
      <c r="A4932" s="45">
        <v>42787</v>
      </c>
      <c r="B4932" s="66" t="s">
        <v>59</v>
      </c>
      <c r="C4932" s="46">
        <v>1.1647388556835347</v>
      </c>
      <c r="D4932" s="46">
        <v>18.879994426963641</v>
      </c>
      <c r="E4932" s="46">
        <v>17.715255571280107</v>
      </c>
      <c r="F4932" s="47"/>
    </row>
    <row r="4933" spans="1:6" s="50" customFormat="1" x14ac:dyDescent="0.2">
      <c r="A4933" s="45">
        <v>42787</v>
      </c>
      <c r="B4933" s="66" t="s">
        <v>60</v>
      </c>
      <c r="C4933" s="46">
        <v>40.992526947811932</v>
      </c>
      <c r="D4933" s="46">
        <v>63.878109114376933</v>
      </c>
      <c r="E4933" s="46">
        <v>22.885582166565001</v>
      </c>
      <c r="F4933" s="47"/>
    </row>
    <row r="4934" spans="1:6" s="50" customFormat="1" x14ac:dyDescent="0.2">
      <c r="A4934" s="45">
        <v>42787</v>
      </c>
      <c r="B4934" s="66" t="s">
        <v>61</v>
      </c>
      <c r="C4934" s="46">
        <v>62.803422813037919</v>
      </c>
      <c r="D4934" s="46">
        <v>96.737693369318279</v>
      </c>
      <c r="E4934" s="46">
        <v>33.93427055628036</v>
      </c>
      <c r="F4934" s="47"/>
    </row>
    <row r="4935" spans="1:6" s="50" customFormat="1" x14ac:dyDescent="0.2">
      <c r="A4935" s="45">
        <v>42787</v>
      </c>
      <c r="B4935" s="66" t="s">
        <v>62</v>
      </c>
      <c r="C4935" s="46">
        <v>39.258896338450761</v>
      </c>
      <c r="D4935" s="46">
        <v>62.929893283314591</v>
      </c>
      <c r="E4935" s="46">
        <v>23.67099694486383</v>
      </c>
      <c r="F4935" s="47"/>
    </row>
    <row r="4936" spans="1:6" s="50" customFormat="1" x14ac:dyDescent="0.2">
      <c r="A4936" s="45">
        <v>42787</v>
      </c>
      <c r="B4936" s="66" t="s">
        <v>63</v>
      </c>
      <c r="C4936" s="46">
        <v>85.092421549798615</v>
      </c>
      <c r="D4936" s="46">
        <v>121.94010040169644</v>
      </c>
      <c r="E4936" s="46">
        <v>36.847678851897825</v>
      </c>
      <c r="F4936" s="47"/>
    </row>
    <row r="4937" spans="1:6" s="50" customFormat="1" x14ac:dyDescent="0.2">
      <c r="A4937" s="45">
        <v>42787</v>
      </c>
      <c r="B4937" s="66" t="s">
        <v>64</v>
      </c>
      <c r="C4937" s="46">
        <v>83.667827696374502</v>
      </c>
      <c r="D4937" s="46">
        <v>106.4872052242558</v>
      </c>
      <c r="E4937" s="46">
        <v>22.819377527881301</v>
      </c>
      <c r="F4937" s="47"/>
    </row>
    <row r="4938" spans="1:6" s="50" customFormat="1" x14ac:dyDescent="0.2">
      <c r="A4938" s="45">
        <v>42787</v>
      </c>
      <c r="B4938" s="66" t="s">
        <v>65</v>
      </c>
      <c r="C4938" s="46">
        <v>76.799125824544475</v>
      </c>
      <c r="D4938" s="46">
        <v>102.07873568904418</v>
      </c>
      <c r="E4938" s="46">
        <v>25.279609864499704</v>
      </c>
      <c r="F4938" s="47"/>
    </row>
    <row r="4939" spans="1:6" s="50" customFormat="1" x14ac:dyDescent="0.2">
      <c r="A4939" s="45">
        <v>42787</v>
      </c>
      <c r="B4939" s="66" t="s">
        <v>66</v>
      </c>
      <c r="C4939" s="46">
        <v>55.071618871387315</v>
      </c>
      <c r="D4939" s="46">
        <v>78.345437180483188</v>
      </c>
      <c r="E4939" s="46">
        <v>23.273818309095873</v>
      </c>
      <c r="F4939" s="47"/>
    </row>
    <row r="4940" spans="1:6" s="50" customFormat="1" x14ac:dyDescent="0.2">
      <c r="A4940" s="45">
        <v>42787</v>
      </c>
      <c r="B4940" s="66" t="s">
        <v>67</v>
      </c>
      <c r="C4940" s="46">
        <v>51.280788074163773</v>
      </c>
      <c r="D4940" s="46">
        <v>77.469204718342866</v>
      </c>
      <c r="E4940" s="46">
        <v>26.188416644179092</v>
      </c>
      <c r="F4940" s="47"/>
    </row>
    <row r="4941" spans="1:6" s="50" customFormat="1" x14ac:dyDescent="0.2">
      <c r="A4941" s="45">
        <v>42787</v>
      </c>
      <c r="B4941" s="66" t="s">
        <v>68</v>
      </c>
      <c r="C4941" s="46">
        <v>92.090983862009864</v>
      </c>
      <c r="D4941" s="46">
        <v>124.43152516477076</v>
      </c>
      <c r="E4941" s="46">
        <v>32.340541302760897</v>
      </c>
      <c r="F4941" s="47"/>
    </row>
    <row r="4942" spans="1:6" s="50" customFormat="1" x14ac:dyDescent="0.2">
      <c r="A4942" s="45">
        <v>42787</v>
      </c>
      <c r="B4942" s="66" t="s">
        <v>69</v>
      </c>
      <c r="C4942" s="46">
        <v>69.720513970050348</v>
      </c>
      <c r="D4942" s="46">
        <v>93.907558857886372</v>
      </c>
      <c r="E4942" s="46">
        <v>24.187044887836024</v>
      </c>
      <c r="F4942" s="47"/>
    </row>
    <row r="4943" spans="1:6" s="50" customFormat="1" x14ac:dyDescent="0.2">
      <c r="A4943" s="45">
        <v>42787</v>
      </c>
      <c r="B4943" s="66" t="s">
        <v>70</v>
      </c>
      <c r="C4943" s="46">
        <v>58.606864817000293</v>
      </c>
      <c r="D4943" s="46">
        <v>81.736494165037584</v>
      </c>
      <c r="E4943" s="46">
        <v>23.129629348037291</v>
      </c>
      <c r="F4943" s="47"/>
    </row>
    <row r="4944" spans="1:6" s="50" customFormat="1" x14ac:dyDescent="0.2">
      <c r="A4944" s="45">
        <v>42787</v>
      </c>
      <c r="B4944" s="66" t="s">
        <v>71</v>
      </c>
      <c r="C4944" s="46">
        <v>55.19621022607852</v>
      </c>
      <c r="D4944" s="46">
        <v>81.114486973246116</v>
      </c>
      <c r="E4944" s="46">
        <v>25.918276747167596</v>
      </c>
      <c r="F4944" s="47"/>
    </row>
    <row r="4945" spans="1:6" s="50" customFormat="1" x14ac:dyDescent="0.2">
      <c r="A4945" s="45">
        <v>42787</v>
      </c>
      <c r="B4945" s="66" t="s">
        <v>72</v>
      </c>
      <c r="C4945" s="46">
        <v>36.045311210484897</v>
      </c>
      <c r="D4945" s="46">
        <v>56.414296013654265</v>
      </c>
      <c r="E4945" s="46">
        <v>20.368984803169369</v>
      </c>
      <c r="F4945" s="47"/>
    </row>
    <row r="4946" spans="1:6" s="50" customFormat="1" x14ac:dyDescent="0.2">
      <c r="A4946" s="45">
        <v>42787</v>
      </c>
      <c r="B4946" s="66" t="s">
        <v>73</v>
      </c>
      <c r="C4946" s="46">
        <v>56.292245347797355</v>
      </c>
      <c r="D4946" s="46">
        <v>80.301291647122923</v>
      </c>
      <c r="E4946" s="46">
        <v>24.009046299325568</v>
      </c>
      <c r="F4946" s="47"/>
    </row>
    <row r="4947" spans="1:6" s="50" customFormat="1" x14ac:dyDescent="0.2">
      <c r="A4947" s="45">
        <v>42787</v>
      </c>
      <c r="B4947" s="66" t="s">
        <v>74</v>
      </c>
      <c r="C4947" s="46">
        <v>64.722563582056821</v>
      </c>
      <c r="D4947" s="46">
        <v>79.977500977162052</v>
      </c>
      <c r="E4947" s="46">
        <v>15.25493739510523</v>
      </c>
      <c r="F4947" s="47"/>
    </row>
    <row r="4948" spans="1:6" s="50" customFormat="1" x14ac:dyDescent="0.2">
      <c r="A4948" s="45">
        <v>42787</v>
      </c>
      <c r="B4948" s="66" t="s">
        <v>75</v>
      </c>
      <c r="C4948" s="46">
        <v>55.5812378962503</v>
      </c>
      <c r="D4948" s="46">
        <v>71.945941014633149</v>
      </c>
      <c r="E4948" s="46">
        <v>16.364703118382849</v>
      </c>
      <c r="F4948" s="47"/>
    </row>
    <row r="4949" spans="1:6" s="50" customFormat="1" x14ac:dyDescent="0.2">
      <c r="A4949" s="45">
        <v>42787</v>
      </c>
      <c r="B4949" s="66" t="s">
        <v>76</v>
      </c>
      <c r="C4949" s="46">
        <v>39.175182127717868</v>
      </c>
      <c r="D4949" s="46">
        <v>51.426629390144903</v>
      </c>
      <c r="E4949" s="46">
        <v>12.251447262427035</v>
      </c>
      <c r="F4949" s="47"/>
    </row>
    <row r="4950" spans="1:6" s="50" customFormat="1" x14ac:dyDescent="0.2">
      <c r="A4950" s="45">
        <v>42787</v>
      </c>
      <c r="B4950" s="66" t="s">
        <v>77</v>
      </c>
      <c r="C4950" s="46">
        <v>45.739013847140846</v>
      </c>
      <c r="D4950" s="46">
        <v>60.357595021366109</v>
      </c>
      <c r="E4950" s="46">
        <v>14.618581174225262</v>
      </c>
      <c r="F4950" s="47"/>
    </row>
    <row r="4951" spans="1:6" s="50" customFormat="1" x14ac:dyDescent="0.2">
      <c r="A4951" s="45">
        <v>42787</v>
      </c>
      <c r="B4951" s="66" t="s">
        <v>78</v>
      </c>
      <c r="C4951" s="46">
        <v>6.3134702245165064</v>
      </c>
      <c r="D4951" s="46">
        <v>24.169756508852387</v>
      </c>
      <c r="E4951" s="46">
        <v>17.85628628433588</v>
      </c>
      <c r="F4951" s="47"/>
    </row>
    <row r="4952" spans="1:6" s="50" customFormat="1" x14ac:dyDescent="0.2">
      <c r="A4952" s="45">
        <v>42787</v>
      </c>
      <c r="B4952" s="66" t="s">
        <v>79</v>
      </c>
      <c r="C4952" s="46">
        <v>25.13550431814485</v>
      </c>
      <c r="D4952" s="46">
        <v>39.283878846766413</v>
      </c>
      <c r="E4952" s="46">
        <v>14.148374528621563</v>
      </c>
      <c r="F4952" s="47"/>
    </row>
    <row r="4953" spans="1:6" s="50" customFormat="1" x14ac:dyDescent="0.2">
      <c r="A4953" s="45">
        <v>42787</v>
      </c>
      <c r="B4953" s="66" t="s">
        <v>80</v>
      </c>
      <c r="C4953" s="46">
        <v>80.592233075129883</v>
      </c>
      <c r="D4953" s="46">
        <v>93.688738767868841</v>
      </c>
      <c r="E4953" s="46">
        <v>13.096505692738958</v>
      </c>
      <c r="F4953" s="47"/>
    </row>
    <row r="4954" spans="1:6" s="50" customFormat="1" x14ac:dyDescent="0.2">
      <c r="A4954" s="45">
        <v>42787</v>
      </c>
      <c r="B4954" s="66" t="s">
        <v>81</v>
      </c>
      <c r="C4954" s="46">
        <v>36.896265016837276</v>
      </c>
      <c r="D4954" s="46">
        <v>46.694082085230406</v>
      </c>
      <c r="E4954" s="46">
        <v>9.7978170683931296</v>
      </c>
      <c r="F4954" s="47"/>
    </row>
    <row r="4955" spans="1:6" s="50" customFormat="1" x14ac:dyDescent="0.2">
      <c r="A4955" s="45">
        <v>42787</v>
      </c>
      <c r="B4955" s="66" t="s">
        <v>82</v>
      </c>
      <c r="C4955" s="46">
        <v>28.133539471042521</v>
      </c>
      <c r="D4955" s="46">
        <v>38.011847384298633</v>
      </c>
      <c r="E4955" s="46">
        <v>9.878307913256112</v>
      </c>
      <c r="F4955" s="47"/>
    </row>
    <row r="4956" spans="1:6" s="50" customFormat="1" x14ac:dyDescent="0.2">
      <c r="A4956" s="45">
        <v>42787</v>
      </c>
      <c r="B4956" s="66" t="s">
        <v>83</v>
      </c>
      <c r="C4956" s="46">
        <v>38.729010072971413</v>
      </c>
      <c r="D4956" s="46">
        <v>50.089837754795674</v>
      </c>
      <c r="E4956" s="46">
        <v>11.360827681824262</v>
      </c>
      <c r="F4956" s="47"/>
    </row>
    <row r="4957" spans="1:6" s="50" customFormat="1" x14ac:dyDescent="0.2">
      <c r="A4957" s="45">
        <v>42787</v>
      </c>
      <c r="B4957" s="66" t="s">
        <v>84</v>
      </c>
      <c r="C4957" s="46">
        <v>25.804020342635454</v>
      </c>
      <c r="D4957" s="46">
        <v>36.447659206471705</v>
      </c>
      <c r="E4957" s="46">
        <v>10.643638863836252</v>
      </c>
      <c r="F4957" s="47"/>
    </row>
    <row r="4958" spans="1:6" s="50" customFormat="1" x14ac:dyDescent="0.2">
      <c r="A4958" s="45">
        <v>42787</v>
      </c>
      <c r="B4958" s="66" t="s">
        <v>85</v>
      </c>
      <c r="C4958" s="46">
        <v>24.06839629169427</v>
      </c>
      <c r="D4958" s="46">
        <v>37.126482165976867</v>
      </c>
      <c r="E4958" s="46">
        <v>13.058085874282597</v>
      </c>
      <c r="F4958" s="47"/>
    </row>
    <row r="4959" spans="1:6" s="50" customFormat="1" x14ac:dyDescent="0.2">
      <c r="A4959" s="45">
        <v>42787</v>
      </c>
      <c r="B4959" s="66" t="s">
        <v>86</v>
      </c>
      <c r="C4959" s="46">
        <v>15.280894476241272</v>
      </c>
      <c r="D4959" s="46">
        <v>34.130063336395608</v>
      </c>
      <c r="E4959" s="46">
        <v>18.849168860154336</v>
      </c>
      <c r="F4959" s="47"/>
    </row>
    <row r="4960" spans="1:6" s="50" customFormat="1" x14ac:dyDescent="0.2">
      <c r="A4960" s="45">
        <v>42787</v>
      </c>
      <c r="B4960" s="66" t="s">
        <v>87</v>
      </c>
      <c r="C4960" s="46">
        <v>7.7892555486971089</v>
      </c>
      <c r="D4960" s="46">
        <v>20.183341155577065</v>
      </c>
      <c r="E4960" s="46">
        <v>12.394085606879955</v>
      </c>
      <c r="F4960" s="47"/>
    </row>
    <row r="4961" spans="1:6" s="50" customFormat="1" x14ac:dyDescent="0.2">
      <c r="A4961" s="45">
        <v>42787</v>
      </c>
      <c r="B4961" s="66" t="s">
        <v>88</v>
      </c>
      <c r="C4961" s="46">
        <v>19.336781807675418</v>
      </c>
      <c r="D4961" s="46">
        <v>30.50498489742689</v>
      </c>
      <c r="E4961" s="46">
        <v>11.168203089751472</v>
      </c>
      <c r="F4961" s="47"/>
    </row>
    <row r="4962" spans="1:6" s="50" customFormat="1" x14ac:dyDescent="0.2">
      <c r="A4962" s="45">
        <v>42787</v>
      </c>
      <c r="B4962" s="66" t="s">
        <v>89</v>
      </c>
      <c r="C4962" s="46">
        <v>15.971609052710106</v>
      </c>
      <c r="D4962" s="46">
        <v>27.507024680637628</v>
      </c>
      <c r="E4962" s="46">
        <v>11.535415627927522</v>
      </c>
      <c r="F4962" s="47"/>
    </row>
    <row r="4963" spans="1:6" s="50" customFormat="1" x14ac:dyDescent="0.2">
      <c r="A4963" s="45">
        <v>42787</v>
      </c>
      <c r="B4963" s="66" t="s">
        <v>90</v>
      </c>
      <c r="C4963" s="46">
        <v>28.150098523676661</v>
      </c>
      <c r="D4963" s="46">
        <v>38.98320119735007</v>
      </c>
      <c r="E4963" s="46">
        <v>10.833102673673409</v>
      </c>
      <c r="F4963" s="47"/>
    </row>
    <row r="4964" spans="1:6" s="50" customFormat="1" x14ac:dyDescent="0.2">
      <c r="A4964" s="45">
        <v>42787</v>
      </c>
      <c r="B4964" s="66" t="s">
        <v>91</v>
      </c>
      <c r="C4964" s="46">
        <v>33.00301762442669</v>
      </c>
      <c r="D4964" s="46">
        <v>47.581914757338964</v>
      </c>
      <c r="E4964" s="46">
        <v>14.578897132912275</v>
      </c>
      <c r="F4964" s="47"/>
    </row>
    <row r="4965" spans="1:6" s="50" customFormat="1" x14ac:dyDescent="0.2">
      <c r="A4965" s="45">
        <v>42787</v>
      </c>
      <c r="B4965" s="66" t="s">
        <v>92</v>
      </c>
      <c r="C4965" s="46">
        <v>37.986963378052025</v>
      </c>
      <c r="D4965" s="46">
        <v>49.635841339057322</v>
      </c>
      <c r="E4965" s="46">
        <v>11.648877961005297</v>
      </c>
      <c r="F4965" s="47"/>
    </row>
    <row r="4966" spans="1:6" s="50" customFormat="1" x14ac:dyDescent="0.2">
      <c r="A4966" s="45">
        <v>42787</v>
      </c>
      <c r="B4966" s="66" t="s">
        <v>93</v>
      </c>
      <c r="C4966" s="46">
        <v>29.971550407976675</v>
      </c>
      <c r="D4966" s="46">
        <v>43.115762697017644</v>
      </c>
      <c r="E4966" s="46">
        <v>13.144212289040968</v>
      </c>
      <c r="F4966" s="47"/>
    </row>
    <row r="4967" spans="1:6" s="50" customFormat="1" x14ac:dyDescent="0.2">
      <c r="A4967" s="45">
        <v>42787</v>
      </c>
      <c r="B4967" s="66" t="s">
        <v>94</v>
      </c>
      <c r="C4967" s="46">
        <v>4.4958257495365022</v>
      </c>
      <c r="D4967" s="46">
        <v>22.967056397908298</v>
      </c>
      <c r="E4967" s="46">
        <v>18.471230648371794</v>
      </c>
      <c r="F4967" s="47"/>
    </row>
    <row r="4968" spans="1:6" s="50" customFormat="1" x14ac:dyDescent="0.2">
      <c r="A4968" s="45">
        <v>42787</v>
      </c>
      <c r="B4968" s="66" t="s">
        <v>95</v>
      </c>
      <c r="C4968" s="46">
        <v>7.2791068518000515</v>
      </c>
      <c r="D4968" s="46">
        <v>27.722738556047332</v>
      </c>
      <c r="E4968" s="46">
        <v>20.443631704247281</v>
      </c>
      <c r="F4968" s="47"/>
    </row>
    <row r="4969" spans="1:6" s="50" customFormat="1" x14ac:dyDescent="0.2">
      <c r="A4969" s="45">
        <v>42787</v>
      </c>
      <c r="B4969" s="66" t="s">
        <v>96</v>
      </c>
      <c r="C4969" s="46"/>
      <c r="D4969" s="46"/>
      <c r="E4969" s="46"/>
      <c r="F4969" s="48" t="s">
        <v>133</v>
      </c>
    </row>
    <row r="4970" spans="1:6" s="50" customFormat="1" x14ac:dyDescent="0.2">
      <c r="A4970" s="45">
        <v>42787</v>
      </c>
      <c r="B4970" s="66" t="s">
        <v>97</v>
      </c>
      <c r="C4970" s="46"/>
      <c r="D4970" s="46"/>
      <c r="E4970" s="46"/>
      <c r="F4970" s="47"/>
    </row>
    <row r="4971" spans="1:6" s="50" customFormat="1" x14ac:dyDescent="0.2">
      <c r="A4971" s="45">
        <v>42787</v>
      </c>
      <c r="B4971" s="66" t="s">
        <v>98</v>
      </c>
      <c r="C4971" s="46"/>
      <c r="D4971" s="46"/>
      <c r="E4971" s="46"/>
      <c r="F4971" s="47"/>
    </row>
    <row r="4972" spans="1:6" s="50" customFormat="1" x14ac:dyDescent="0.2">
      <c r="A4972" s="45">
        <v>42787</v>
      </c>
      <c r="B4972" s="66" t="s">
        <v>99</v>
      </c>
      <c r="C4972" s="46"/>
      <c r="D4972" s="46"/>
      <c r="E4972" s="46"/>
      <c r="F4972" s="47"/>
    </row>
    <row r="4973" spans="1:6" s="50" customFormat="1" x14ac:dyDescent="0.2">
      <c r="A4973" s="45">
        <v>42787</v>
      </c>
      <c r="B4973" s="66" t="s">
        <v>100</v>
      </c>
      <c r="C4973" s="46"/>
      <c r="D4973" s="46"/>
      <c r="E4973" s="46"/>
      <c r="F4973" s="47"/>
    </row>
    <row r="4974" spans="1:6" s="50" customFormat="1" x14ac:dyDescent="0.2">
      <c r="A4974" s="45">
        <v>42787</v>
      </c>
      <c r="B4974" s="66" t="s">
        <v>101</v>
      </c>
      <c r="C4974" s="46"/>
      <c r="D4974" s="46"/>
      <c r="E4974" s="46"/>
      <c r="F4974" s="47"/>
    </row>
    <row r="4975" spans="1:6" s="50" customFormat="1" x14ac:dyDescent="0.2">
      <c r="A4975" s="45">
        <v>42787</v>
      </c>
      <c r="B4975" s="66" t="s">
        <v>102</v>
      </c>
      <c r="C4975" s="46"/>
      <c r="D4975" s="46"/>
      <c r="E4975" s="46"/>
      <c r="F4975" s="47"/>
    </row>
    <row r="4976" spans="1:6" s="50" customFormat="1" x14ac:dyDescent="0.2">
      <c r="A4976" s="45">
        <v>42787</v>
      </c>
      <c r="B4976" s="66" t="s">
        <v>103</v>
      </c>
      <c r="C4976" s="46"/>
      <c r="D4976" s="46"/>
      <c r="E4976" s="46"/>
      <c r="F4976" s="47"/>
    </row>
    <row r="4977" spans="1:6" s="50" customFormat="1" x14ac:dyDescent="0.2">
      <c r="A4977" s="45">
        <v>42787</v>
      </c>
      <c r="B4977" s="66" t="s">
        <v>104</v>
      </c>
      <c r="C4977" s="46"/>
      <c r="D4977" s="46"/>
      <c r="E4977" s="46"/>
      <c r="F4977" s="47"/>
    </row>
    <row r="4978" spans="1:6" s="50" customFormat="1" x14ac:dyDescent="0.2">
      <c r="A4978" s="45">
        <v>42787</v>
      </c>
      <c r="B4978" s="66" t="s">
        <v>105</v>
      </c>
      <c r="C4978" s="46">
        <v>16.881035225903073</v>
      </c>
      <c r="D4978" s="46">
        <v>34.116369948171538</v>
      </c>
      <c r="E4978" s="46">
        <v>17.235334722268465</v>
      </c>
      <c r="F4978" s="47"/>
    </row>
    <row r="4979" spans="1:6" s="50" customFormat="1" x14ac:dyDescent="0.2">
      <c r="A4979" s="45">
        <v>42787</v>
      </c>
      <c r="B4979" s="66" t="s">
        <v>106</v>
      </c>
      <c r="C4979" s="46">
        <v>38.771271236349726</v>
      </c>
      <c r="D4979" s="46">
        <v>48.61728446369321</v>
      </c>
      <c r="E4979" s="46">
        <v>9.8460132273434837</v>
      </c>
      <c r="F4979" s="47"/>
    </row>
    <row r="4980" spans="1:6" s="50" customFormat="1" x14ac:dyDescent="0.2">
      <c r="A4980" s="45">
        <v>42787</v>
      </c>
      <c r="B4980" s="66" t="s">
        <v>107</v>
      </c>
      <c r="C4980" s="46">
        <v>46.64783823594567</v>
      </c>
      <c r="D4980" s="46">
        <v>57.330333809176956</v>
      </c>
      <c r="E4980" s="46">
        <v>10.682495573231286</v>
      </c>
      <c r="F4980" s="47"/>
    </row>
    <row r="4981" spans="1:6" s="50" customFormat="1" x14ac:dyDescent="0.2">
      <c r="A4981" s="45">
        <v>42787</v>
      </c>
      <c r="B4981" s="66" t="s">
        <v>108</v>
      </c>
      <c r="C4981" s="46">
        <v>41.973216938767401</v>
      </c>
      <c r="D4981" s="46">
        <v>52.010652583563036</v>
      </c>
      <c r="E4981" s="46">
        <v>10.037435644795636</v>
      </c>
      <c r="F4981" s="47"/>
    </row>
    <row r="4982" spans="1:6" s="50" customFormat="1" x14ac:dyDescent="0.2">
      <c r="A4982" s="45">
        <v>42787</v>
      </c>
      <c r="B4982" s="66" t="s">
        <v>109</v>
      </c>
      <c r="C4982" s="46">
        <v>41.629061607547982</v>
      </c>
      <c r="D4982" s="46">
        <v>50.639926413689842</v>
      </c>
      <c r="E4982" s="46">
        <v>9.0108648061418606</v>
      </c>
      <c r="F4982" s="47"/>
    </row>
    <row r="4983" spans="1:6" s="50" customFormat="1" x14ac:dyDescent="0.2">
      <c r="A4983" s="45">
        <v>42787</v>
      </c>
      <c r="B4983" s="66" t="s">
        <v>110</v>
      </c>
      <c r="C4983" s="46">
        <v>31.826249579264971</v>
      </c>
      <c r="D4983" s="46">
        <v>40.036553536723737</v>
      </c>
      <c r="E4983" s="46">
        <v>8.2103039574587662</v>
      </c>
      <c r="F4983" s="47"/>
    </row>
    <row r="4984" spans="1:6" s="50" customFormat="1" x14ac:dyDescent="0.2">
      <c r="A4984" s="45">
        <v>42787</v>
      </c>
      <c r="B4984" s="66" t="s">
        <v>111</v>
      </c>
      <c r="C4984" s="46">
        <v>31.184421911112615</v>
      </c>
      <c r="D4984" s="46">
        <v>38.176078992115663</v>
      </c>
      <c r="E4984" s="46">
        <v>6.9916570810030478</v>
      </c>
      <c r="F4984" s="47"/>
    </row>
    <row r="4985" spans="1:6" s="50" customFormat="1" x14ac:dyDescent="0.2">
      <c r="A4985" s="45">
        <v>42787</v>
      </c>
      <c r="B4985" s="66" t="s">
        <v>112</v>
      </c>
      <c r="C4985" s="46">
        <v>19.346402394395454</v>
      </c>
      <c r="D4985" s="46">
        <v>24.583817669175168</v>
      </c>
      <c r="E4985" s="46">
        <v>5.237415274779714</v>
      </c>
      <c r="F4985" s="47"/>
    </row>
    <row r="4986" spans="1:6" s="50" customFormat="1" x14ac:dyDescent="0.2">
      <c r="A4986" s="45">
        <v>42787</v>
      </c>
      <c r="B4986" s="66" t="s">
        <v>113</v>
      </c>
      <c r="C4986" s="46">
        <v>26.247876982963756</v>
      </c>
      <c r="D4986" s="46">
        <v>31.723458896067996</v>
      </c>
      <c r="E4986" s="46">
        <v>5.4755819131042394</v>
      </c>
      <c r="F4986" s="47"/>
    </row>
    <row r="4987" spans="1:6" s="50" customFormat="1" x14ac:dyDescent="0.2">
      <c r="A4987" s="45">
        <v>42787</v>
      </c>
      <c r="B4987" s="66" t="s">
        <v>114</v>
      </c>
      <c r="C4987" s="46">
        <v>24.392231503941385</v>
      </c>
      <c r="D4987" s="46">
        <v>29.550788218487913</v>
      </c>
      <c r="E4987" s="46">
        <v>5.1585567145465276</v>
      </c>
      <c r="F4987" s="47"/>
    </row>
    <row r="4988" spans="1:6" s="50" customFormat="1" x14ac:dyDescent="0.2">
      <c r="A4988" s="45">
        <v>42787</v>
      </c>
      <c r="B4988" s="66" t="s">
        <v>115</v>
      </c>
      <c r="C4988" s="46">
        <v>26.641628242779642</v>
      </c>
      <c r="D4988" s="46">
        <v>32.018352337865146</v>
      </c>
      <c r="E4988" s="46">
        <v>5.3767240950855033</v>
      </c>
      <c r="F4988" s="47"/>
    </row>
    <row r="4989" spans="1:6" s="50" customFormat="1" x14ac:dyDescent="0.2">
      <c r="A4989" s="45">
        <v>42787</v>
      </c>
      <c r="B4989" s="66" t="s">
        <v>116</v>
      </c>
      <c r="C4989" s="46">
        <v>24.071965427440212</v>
      </c>
      <c r="D4989" s="46">
        <v>28.468490833863871</v>
      </c>
      <c r="E4989" s="46">
        <v>4.3965254064236596</v>
      </c>
      <c r="F4989" s="47"/>
    </row>
    <row r="4990" spans="1:6" s="50" customFormat="1" x14ac:dyDescent="0.2">
      <c r="A4990" s="45">
        <v>42787</v>
      </c>
      <c r="B4990" s="66" t="s">
        <v>117</v>
      </c>
      <c r="C4990" s="46">
        <v>17.979976936321922</v>
      </c>
      <c r="D4990" s="46">
        <v>23.441065808440545</v>
      </c>
      <c r="E4990" s="46">
        <v>5.4610888721186228</v>
      </c>
      <c r="F4990" s="47"/>
    </row>
    <row r="4991" spans="1:6" s="50" customFormat="1" x14ac:dyDescent="0.2">
      <c r="A4991" s="45">
        <v>42787</v>
      </c>
      <c r="B4991" s="66" t="s">
        <v>118</v>
      </c>
      <c r="C4991" s="46">
        <v>21.109953614924898</v>
      </c>
      <c r="D4991" s="46">
        <v>26.974867992392955</v>
      </c>
      <c r="E4991" s="46">
        <v>5.8649143774680574</v>
      </c>
      <c r="F4991" s="47"/>
    </row>
    <row r="4992" spans="1:6" s="50" customFormat="1" x14ac:dyDescent="0.2">
      <c r="A4992" s="45">
        <v>42787</v>
      </c>
      <c r="B4992" s="66" t="s">
        <v>119</v>
      </c>
      <c r="C4992" s="46">
        <v>26.25114005404377</v>
      </c>
      <c r="D4992" s="46">
        <v>31.475623905017684</v>
      </c>
      <c r="E4992" s="46">
        <v>5.2244838509739147</v>
      </c>
      <c r="F4992" s="47"/>
    </row>
    <row r="4993" spans="1:6" s="50" customFormat="1" x14ac:dyDescent="0.2">
      <c r="A4993" s="45">
        <v>42787</v>
      </c>
      <c r="B4993" s="66" t="s">
        <v>120</v>
      </c>
      <c r="C4993" s="46">
        <v>21.574933322435488</v>
      </c>
      <c r="D4993" s="46">
        <v>25.436225580212323</v>
      </c>
      <c r="E4993" s="46">
        <v>3.8612922577768352</v>
      </c>
      <c r="F4993" s="47"/>
    </row>
    <row r="4994" spans="1:6" s="50" customFormat="1" x14ac:dyDescent="0.2">
      <c r="A4994" s="45">
        <v>42787</v>
      </c>
      <c r="B4994" s="66" t="s">
        <v>121</v>
      </c>
      <c r="C4994" s="46">
        <v>15.660893794938968</v>
      </c>
      <c r="D4994" s="46">
        <v>19.195684510629246</v>
      </c>
      <c r="E4994" s="46">
        <v>3.5347907156902778</v>
      </c>
      <c r="F4994" s="47"/>
    </row>
    <row r="4995" spans="1:6" s="50" customFormat="1" x14ac:dyDescent="0.2">
      <c r="A4995" s="45">
        <v>42787</v>
      </c>
      <c r="B4995" s="66" t="s">
        <v>122</v>
      </c>
      <c r="C4995" s="46">
        <v>13.650013151973068</v>
      </c>
      <c r="D4995" s="46">
        <v>16.797874497408586</v>
      </c>
      <c r="E4995" s="46">
        <v>3.1478613454355173</v>
      </c>
      <c r="F4995" s="47"/>
    </row>
    <row r="4996" spans="1:6" s="50" customFormat="1" x14ac:dyDescent="0.2">
      <c r="A4996" s="45">
        <v>42787</v>
      </c>
      <c r="B4996" s="66" t="s">
        <v>123</v>
      </c>
      <c r="C4996" s="46">
        <v>18.541552786655469</v>
      </c>
      <c r="D4996" s="46">
        <v>21.066071091957308</v>
      </c>
      <c r="E4996" s="46">
        <v>2.5245183053018394</v>
      </c>
      <c r="F4996" s="47"/>
    </row>
    <row r="4997" spans="1:6" s="50" customFormat="1" x14ac:dyDescent="0.2">
      <c r="A4997" s="45">
        <v>42787</v>
      </c>
      <c r="B4997" s="66" t="s">
        <v>124</v>
      </c>
      <c r="C4997" s="46">
        <v>19.696345017364891</v>
      </c>
      <c r="D4997" s="46">
        <v>22.601581460054501</v>
      </c>
      <c r="E4997" s="46">
        <v>2.9052364426896098</v>
      </c>
      <c r="F4997" s="47"/>
    </row>
    <row r="4998" spans="1:6" s="50" customFormat="1" x14ac:dyDescent="0.2">
      <c r="A4998" s="45">
        <v>42787</v>
      </c>
      <c r="B4998" s="66" t="s">
        <v>125</v>
      </c>
      <c r="C4998" s="46">
        <v>15.447967024664853</v>
      </c>
      <c r="D4998" s="46">
        <v>17.647412648797186</v>
      </c>
      <c r="E4998" s="46">
        <v>2.1994456241323324</v>
      </c>
      <c r="F4998" s="47"/>
    </row>
    <row r="4999" spans="1:6" s="50" customFormat="1" x14ac:dyDescent="0.2">
      <c r="A4999" s="45">
        <v>42787</v>
      </c>
      <c r="B4999" s="66" t="s">
        <v>126</v>
      </c>
      <c r="C4999" s="46">
        <v>20.970633074195497</v>
      </c>
      <c r="D4999" s="46">
        <v>22.45042522068649</v>
      </c>
      <c r="E4999" s="46">
        <v>1.4797921464909933</v>
      </c>
      <c r="F4999" s="47"/>
    </row>
    <row r="5000" spans="1:6" s="50" customFormat="1" x14ac:dyDescent="0.2">
      <c r="A5000" s="45">
        <v>42787</v>
      </c>
      <c r="B5000" s="66" t="s">
        <v>127</v>
      </c>
      <c r="C5000" s="46">
        <v>17.626646372498406</v>
      </c>
      <c r="D5000" s="46">
        <v>19.118081263737803</v>
      </c>
      <c r="E5000" s="46">
        <v>1.4914348912393969</v>
      </c>
      <c r="F5000" s="47"/>
    </row>
    <row r="5001" spans="1:6" s="50" customFormat="1" x14ac:dyDescent="0.2">
      <c r="A5001" s="45">
        <v>42787</v>
      </c>
      <c r="B5001" s="66" t="s">
        <v>128</v>
      </c>
      <c r="C5001" s="46">
        <v>13.425569853684836</v>
      </c>
      <c r="D5001" s="46">
        <v>15.751733560910827</v>
      </c>
      <c r="E5001" s="46">
        <v>2.3261637072259909</v>
      </c>
      <c r="F5001" s="47"/>
    </row>
    <row r="5002" spans="1:6" s="50" customFormat="1" x14ac:dyDescent="0.2">
      <c r="A5002" s="45">
        <v>42788</v>
      </c>
      <c r="B5002" s="66">
        <v>0</v>
      </c>
      <c r="C5002" s="46">
        <v>4.3324544769388655</v>
      </c>
      <c r="D5002" s="46">
        <v>7.3596835772499656</v>
      </c>
      <c r="E5002" s="46">
        <v>3.0272291003111</v>
      </c>
      <c r="F5002" s="47"/>
    </row>
    <row r="5003" spans="1:6" s="50" customFormat="1" x14ac:dyDescent="0.2">
      <c r="A5003" s="45">
        <v>42788</v>
      </c>
      <c r="B5003" s="66" t="s">
        <v>34</v>
      </c>
      <c r="C5003" s="46">
        <v>5.0943102294824039</v>
      </c>
      <c r="D5003" s="46">
        <v>7.9496834756117005</v>
      </c>
      <c r="E5003" s="46">
        <v>2.8553732461292967</v>
      </c>
      <c r="F5003" s="47"/>
    </row>
    <row r="5004" spans="1:6" s="50" customFormat="1" x14ac:dyDescent="0.2">
      <c r="A5004" s="45">
        <v>42788</v>
      </c>
      <c r="B5004" s="66" t="s">
        <v>35</v>
      </c>
      <c r="C5004" s="46">
        <v>5.4991123221424081</v>
      </c>
      <c r="D5004" s="46">
        <v>8.328528016010285</v>
      </c>
      <c r="E5004" s="46">
        <v>2.8294156938678769</v>
      </c>
      <c r="F5004" s="47"/>
    </row>
    <row r="5005" spans="1:6" s="50" customFormat="1" x14ac:dyDescent="0.2">
      <c r="A5005" s="45">
        <v>42788</v>
      </c>
      <c r="B5005" s="66" t="s">
        <v>36</v>
      </c>
      <c r="C5005" s="46">
        <v>14.890761904701327</v>
      </c>
      <c r="D5005" s="46">
        <v>17.337049223173732</v>
      </c>
      <c r="E5005" s="46">
        <v>2.4462873184724057</v>
      </c>
      <c r="F5005" s="47"/>
    </row>
    <row r="5006" spans="1:6" s="50" customFormat="1" x14ac:dyDescent="0.2">
      <c r="A5006" s="45">
        <v>42788</v>
      </c>
      <c r="B5006" s="66" t="s">
        <v>37</v>
      </c>
      <c r="C5006" s="46">
        <v>24.294703845184365</v>
      </c>
      <c r="D5006" s="46">
        <v>26.169391464146315</v>
      </c>
      <c r="E5006" s="46">
        <v>1.8746876189619499</v>
      </c>
      <c r="F5006" s="47"/>
    </row>
    <row r="5007" spans="1:6" s="50" customFormat="1" x14ac:dyDescent="0.2">
      <c r="A5007" s="45">
        <v>42788</v>
      </c>
      <c r="B5007" s="66" t="s">
        <v>38</v>
      </c>
      <c r="C5007" s="46">
        <v>29.401842881870888</v>
      </c>
      <c r="D5007" s="46">
        <v>31.054871457893622</v>
      </c>
      <c r="E5007" s="46">
        <v>1.6530285760227343</v>
      </c>
      <c r="F5007" s="47"/>
    </row>
    <row r="5008" spans="1:6" s="50" customFormat="1" x14ac:dyDescent="0.2">
      <c r="A5008" s="45">
        <v>42788</v>
      </c>
      <c r="B5008" s="66" t="s">
        <v>39</v>
      </c>
      <c r="C5008" s="46">
        <v>23.367211702403186</v>
      </c>
      <c r="D5008" s="46">
        <v>25.673953346866007</v>
      </c>
      <c r="E5008" s="46">
        <v>2.3067416444628215</v>
      </c>
      <c r="F5008" s="47"/>
    </row>
    <row r="5009" spans="1:6" s="50" customFormat="1" x14ac:dyDescent="0.2">
      <c r="A5009" s="45">
        <v>42788</v>
      </c>
      <c r="B5009" s="66" t="s">
        <v>40</v>
      </c>
      <c r="C5009" s="46">
        <v>22.617739030823763</v>
      </c>
      <c r="D5009" s="46">
        <v>23.71847490940651</v>
      </c>
      <c r="E5009" s="46">
        <v>1.1007358785827464</v>
      </c>
      <c r="F5009" s="47"/>
    </row>
    <row r="5010" spans="1:6" s="50" customFormat="1" x14ac:dyDescent="0.2">
      <c r="A5010" s="45">
        <v>42788</v>
      </c>
      <c r="B5010" s="66" t="s">
        <v>41</v>
      </c>
      <c r="C5010" s="46">
        <v>28.379898174616766</v>
      </c>
      <c r="D5010" s="46">
        <v>29.016816289038683</v>
      </c>
      <c r="E5010" s="46">
        <v>0.63691811442191693</v>
      </c>
      <c r="F5010" s="47"/>
    </row>
    <row r="5011" spans="1:6" s="50" customFormat="1" x14ac:dyDescent="0.2">
      <c r="A5011" s="45">
        <v>42788</v>
      </c>
      <c r="B5011" s="66" t="s">
        <v>42</v>
      </c>
      <c r="C5011" s="46">
        <v>5.9641876832930043</v>
      </c>
      <c r="D5011" s="46">
        <v>8.3453786245717065</v>
      </c>
      <c r="E5011" s="46">
        <v>2.3811909412787022</v>
      </c>
      <c r="F5011" s="47"/>
    </row>
    <row r="5012" spans="1:6" s="50" customFormat="1" x14ac:dyDescent="0.2">
      <c r="A5012" s="45">
        <v>42788</v>
      </c>
      <c r="B5012" s="66" t="s">
        <v>43</v>
      </c>
      <c r="C5012" s="46">
        <v>6.3214555777465371</v>
      </c>
      <c r="D5012" s="46">
        <v>7.745271140866544</v>
      </c>
      <c r="E5012" s="46">
        <v>1.4238155631200069</v>
      </c>
      <c r="F5012" s="47"/>
    </row>
    <row r="5013" spans="1:6" s="50" customFormat="1" x14ac:dyDescent="0.2">
      <c r="A5013" s="45">
        <v>42788</v>
      </c>
      <c r="B5013" s="66" t="s">
        <v>44</v>
      </c>
      <c r="C5013" s="46">
        <v>21.655302856000233</v>
      </c>
      <c r="D5013" s="46">
        <v>23.883595330902509</v>
      </c>
      <c r="E5013" s="46">
        <v>2.2282924749022754</v>
      </c>
      <c r="F5013" s="47"/>
    </row>
    <row r="5014" spans="1:6" s="50" customFormat="1" x14ac:dyDescent="0.2">
      <c r="A5014" s="45">
        <v>42788</v>
      </c>
      <c r="B5014" s="66" t="s">
        <v>45</v>
      </c>
      <c r="C5014" s="46">
        <v>23.203441051205548</v>
      </c>
      <c r="D5014" s="46">
        <v>25.544374491279417</v>
      </c>
      <c r="E5014" s="46">
        <v>2.3409334400738686</v>
      </c>
      <c r="F5014" s="47"/>
    </row>
    <row r="5015" spans="1:6" s="50" customFormat="1" x14ac:dyDescent="0.2">
      <c r="A5015" s="45">
        <v>42788</v>
      </c>
      <c r="B5015" s="66" t="s">
        <v>46</v>
      </c>
      <c r="C5015" s="46">
        <v>30.775852835394453</v>
      </c>
      <c r="D5015" s="46">
        <v>33.428008720393102</v>
      </c>
      <c r="E5015" s="46">
        <v>2.6521558849986491</v>
      </c>
      <c r="F5015" s="47"/>
    </row>
    <row r="5016" spans="1:6" s="50" customFormat="1" x14ac:dyDescent="0.2">
      <c r="A5016" s="45">
        <v>42788</v>
      </c>
      <c r="B5016" s="66" t="s">
        <v>47</v>
      </c>
      <c r="C5016" s="46">
        <v>30.276446562311509</v>
      </c>
      <c r="D5016" s="46">
        <v>31.371750408450744</v>
      </c>
      <c r="E5016" s="46">
        <v>1.0953038461392346</v>
      </c>
      <c r="F5016" s="47"/>
    </row>
    <row r="5017" spans="1:6" s="50" customFormat="1" x14ac:dyDescent="0.2">
      <c r="A5017" s="45">
        <v>42788</v>
      </c>
      <c r="B5017" s="66" t="s">
        <v>48</v>
      </c>
      <c r="C5017" s="46">
        <v>28.800723856750903</v>
      </c>
      <c r="D5017" s="46">
        <v>30.383925437057567</v>
      </c>
      <c r="E5017" s="46">
        <v>1.5832015803066639</v>
      </c>
      <c r="F5017" s="47"/>
    </row>
    <row r="5018" spans="1:6" s="50" customFormat="1" x14ac:dyDescent="0.2">
      <c r="A5018" s="45">
        <v>42788</v>
      </c>
      <c r="B5018" s="66" t="s">
        <v>49</v>
      </c>
      <c r="C5018" s="46">
        <v>29.920511655567982</v>
      </c>
      <c r="D5018" s="46">
        <v>32.279822705606485</v>
      </c>
      <c r="E5018" s="46">
        <v>2.3593110500385031</v>
      </c>
      <c r="F5018" s="47"/>
    </row>
    <row r="5019" spans="1:6" s="50" customFormat="1" x14ac:dyDescent="0.2">
      <c r="A5019" s="45">
        <v>42788</v>
      </c>
      <c r="B5019" s="66" t="s">
        <v>50</v>
      </c>
      <c r="C5019" s="46">
        <v>18.752798096735503</v>
      </c>
      <c r="D5019" s="46">
        <v>21.280713636000691</v>
      </c>
      <c r="E5019" s="46">
        <v>2.5279155392651873</v>
      </c>
      <c r="F5019" s="47"/>
    </row>
    <row r="5020" spans="1:6" s="50" customFormat="1" x14ac:dyDescent="0.2">
      <c r="A5020" s="45">
        <v>42788</v>
      </c>
      <c r="B5020" s="66" t="s">
        <v>51</v>
      </c>
      <c r="C5020" s="46">
        <v>8.8824616130718645</v>
      </c>
      <c r="D5020" s="46">
        <v>11.415421110564656</v>
      </c>
      <c r="E5020" s="46">
        <v>2.5329594974927918</v>
      </c>
      <c r="F5020" s="47"/>
    </row>
    <row r="5021" spans="1:6" s="50" customFormat="1" x14ac:dyDescent="0.2">
      <c r="A5021" s="45">
        <v>42788</v>
      </c>
      <c r="B5021" s="66" t="s">
        <v>52</v>
      </c>
      <c r="C5021" s="46">
        <v>18.527341067087267</v>
      </c>
      <c r="D5021" s="46">
        <v>19.235477698693764</v>
      </c>
      <c r="E5021" s="46">
        <v>0.70813663160649654</v>
      </c>
      <c r="F5021" s="47"/>
    </row>
    <row r="5022" spans="1:6" s="50" customFormat="1" x14ac:dyDescent="0.2">
      <c r="A5022" s="45">
        <v>42788</v>
      </c>
      <c r="B5022" s="66" t="s">
        <v>53</v>
      </c>
      <c r="C5022" s="46">
        <v>29.589585989332694</v>
      </c>
      <c r="D5022" s="46">
        <v>32.448429806098481</v>
      </c>
      <c r="E5022" s="46">
        <v>2.8588438167657877</v>
      </c>
      <c r="F5022" s="47"/>
    </row>
    <row r="5023" spans="1:6" s="50" customFormat="1" x14ac:dyDescent="0.2">
      <c r="A5023" s="45">
        <v>42788</v>
      </c>
      <c r="B5023" s="66" t="s">
        <v>54</v>
      </c>
      <c r="C5023" s="46">
        <v>22.707649400982614</v>
      </c>
      <c r="D5023" s="46">
        <v>25.009908636177947</v>
      </c>
      <c r="E5023" s="46">
        <v>2.3022592351953328</v>
      </c>
      <c r="F5023" s="47"/>
    </row>
    <row r="5024" spans="1:6" s="50" customFormat="1" x14ac:dyDescent="0.2">
      <c r="A5024" s="45">
        <v>42788</v>
      </c>
      <c r="B5024" s="66" t="s">
        <v>55</v>
      </c>
      <c r="C5024" s="46">
        <v>12.31263534233779</v>
      </c>
      <c r="D5024" s="46">
        <v>17.257970886473409</v>
      </c>
      <c r="E5024" s="46">
        <v>4.9453355441356184</v>
      </c>
      <c r="F5024" s="47"/>
    </row>
    <row r="5025" spans="1:6" s="50" customFormat="1" x14ac:dyDescent="0.2">
      <c r="A5025" s="45">
        <v>42788</v>
      </c>
      <c r="B5025" s="66" t="s">
        <v>56</v>
      </c>
      <c r="C5025" s="46">
        <v>20.60087054162377</v>
      </c>
      <c r="D5025" s="46">
        <v>27.544147216060306</v>
      </c>
      <c r="E5025" s="46">
        <v>6.943276674436536</v>
      </c>
      <c r="F5025" s="47"/>
    </row>
    <row r="5026" spans="1:6" s="50" customFormat="1" x14ac:dyDescent="0.2">
      <c r="A5026" s="45">
        <v>42788</v>
      </c>
      <c r="B5026" s="66" t="s">
        <v>57</v>
      </c>
      <c r="C5026" s="46">
        <v>24.876363880622058</v>
      </c>
      <c r="D5026" s="46">
        <v>29.563827563014943</v>
      </c>
      <c r="E5026" s="46">
        <v>4.6874636823928846</v>
      </c>
      <c r="F5026" s="47"/>
    </row>
    <row r="5027" spans="1:6" s="50" customFormat="1" x14ac:dyDescent="0.2">
      <c r="A5027" s="45">
        <v>42788</v>
      </c>
      <c r="B5027" s="66" t="s">
        <v>58</v>
      </c>
      <c r="C5027" s="46">
        <v>5.3588298213530043</v>
      </c>
      <c r="D5027" s="46">
        <v>12.348258508919249</v>
      </c>
      <c r="E5027" s="46">
        <v>6.989428687566245</v>
      </c>
      <c r="F5027" s="47"/>
    </row>
    <row r="5028" spans="1:6" s="50" customFormat="1" x14ac:dyDescent="0.2">
      <c r="A5028" s="45">
        <v>42788</v>
      </c>
      <c r="B5028" s="66" t="s">
        <v>59</v>
      </c>
      <c r="C5028" s="46">
        <v>5.9662873793030125</v>
      </c>
      <c r="D5028" s="46">
        <v>14.266533475109023</v>
      </c>
      <c r="E5028" s="46">
        <v>8.3002460958060098</v>
      </c>
      <c r="F5028" s="47"/>
    </row>
    <row r="5029" spans="1:6" s="50" customFormat="1" x14ac:dyDescent="0.2">
      <c r="A5029" s="45">
        <v>42788</v>
      </c>
      <c r="B5029" s="66" t="s">
        <v>60</v>
      </c>
      <c r="C5029" s="46">
        <v>6.7404961361506697</v>
      </c>
      <c r="D5029" s="46">
        <v>21.034051059866378</v>
      </c>
      <c r="E5029" s="46">
        <v>14.293554923715709</v>
      </c>
      <c r="F5029" s="47"/>
    </row>
    <row r="5030" spans="1:6" s="50" customFormat="1" x14ac:dyDescent="0.2">
      <c r="A5030" s="45">
        <v>42788</v>
      </c>
      <c r="B5030" s="66" t="s">
        <v>61</v>
      </c>
      <c r="C5030" s="46">
        <v>32.012064817468627</v>
      </c>
      <c r="D5030" s="46">
        <v>36.241863685189429</v>
      </c>
      <c r="E5030" s="46">
        <v>4.2297988677208025</v>
      </c>
      <c r="F5030" s="47"/>
    </row>
    <row r="5031" spans="1:6" s="50" customFormat="1" x14ac:dyDescent="0.2">
      <c r="A5031" s="45">
        <v>42788</v>
      </c>
      <c r="B5031" s="66" t="s">
        <v>62</v>
      </c>
      <c r="C5031" s="46">
        <v>42.35017074212287</v>
      </c>
      <c r="D5031" s="46">
        <v>50.081326773994711</v>
      </c>
      <c r="E5031" s="46">
        <v>7.7311560318718406</v>
      </c>
      <c r="F5031" s="47"/>
    </row>
    <row r="5032" spans="1:6" s="50" customFormat="1" x14ac:dyDescent="0.2">
      <c r="A5032" s="45">
        <v>42788</v>
      </c>
      <c r="B5032" s="66" t="s">
        <v>63</v>
      </c>
      <c r="C5032" s="46">
        <v>45.006920173001141</v>
      </c>
      <c r="D5032" s="46">
        <v>52.996405401227655</v>
      </c>
      <c r="E5032" s="46">
        <v>7.9894852282265134</v>
      </c>
      <c r="F5032" s="47"/>
    </row>
    <row r="5033" spans="1:6" s="50" customFormat="1" x14ac:dyDescent="0.2">
      <c r="A5033" s="45">
        <v>42788</v>
      </c>
      <c r="B5033" s="66" t="s">
        <v>64</v>
      </c>
      <c r="C5033" s="46">
        <v>46.722890354624113</v>
      </c>
      <c r="D5033" s="46">
        <v>57.116382105730921</v>
      </c>
      <c r="E5033" s="46">
        <v>10.393491751106808</v>
      </c>
      <c r="F5033" s="47"/>
    </row>
    <row r="5034" spans="1:6" s="50" customFormat="1" x14ac:dyDescent="0.2">
      <c r="A5034" s="45">
        <v>42788</v>
      </c>
      <c r="B5034" s="66" t="s">
        <v>65</v>
      </c>
      <c r="C5034" s="46">
        <v>50.85670953098299</v>
      </c>
      <c r="D5034" s="46">
        <v>67.82816137325068</v>
      </c>
      <c r="E5034" s="46">
        <v>16.97145184226769</v>
      </c>
      <c r="F5034" s="47"/>
    </row>
    <row r="5035" spans="1:6" s="50" customFormat="1" x14ac:dyDescent="0.2">
      <c r="A5035" s="45">
        <v>42788</v>
      </c>
      <c r="B5035" s="66" t="s">
        <v>66</v>
      </c>
      <c r="C5035" s="46">
        <v>46.915392356269997</v>
      </c>
      <c r="D5035" s="46">
        <v>63.150384990758525</v>
      </c>
      <c r="E5035" s="46">
        <v>16.234992634488528</v>
      </c>
      <c r="F5035" s="47"/>
    </row>
    <row r="5036" spans="1:6" s="50" customFormat="1" x14ac:dyDescent="0.2">
      <c r="A5036" s="45">
        <v>42788</v>
      </c>
      <c r="B5036" s="66" t="s">
        <v>67</v>
      </c>
      <c r="C5036" s="46">
        <v>52.180905869920068</v>
      </c>
      <c r="D5036" s="46">
        <v>73.005956077012257</v>
      </c>
      <c r="E5036" s="46">
        <v>20.82505020709219</v>
      </c>
      <c r="F5036" s="47"/>
    </row>
    <row r="5037" spans="1:6" s="50" customFormat="1" x14ac:dyDescent="0.2">
      <c r="A5037" s="45">
        <v>42788</v>
      </c>
      <c r="B5037" s="66" t="s">
        <v>68</v>
      </c>
      <c r="C5037" s="46">
        <v>53.766145727727739</v>
      </c>
      <c r="D5037" s="46">
        <v>70.503101175270743</v>
      </c>
      <c r="E5037" s="46">
        <v>16.736955447543004</v>
      </c>
      <c r="F5037" s="47"/>
    </row>
    <row r="5038" spans="1:6" s="50" customFormat="1" x14ac:dyDescent="0.2">
      <c r="A5038" s="45">
        <v>42788</v>
      </c>
      <c r="B5038" s="66" t="s">
        <v>69</v>
      </c>
      <c r="C5038" s="46">
        <v>76.350936507795083</v>
      </c>
      <c r="D5038" s="46">
        <v>92.990641221269982</v>
      </c>
      <c r="E5038" s="46">
        <v>16.639704713474899</v>
      </c>
      <c r="F5038" s="47"/>
    </row>
    <row r="5039" spans="1:6" s="50" customFormat="1" x14ac:dyDescent="0.2">
      <c r="A5039" s="45">
        <v>42788</v>
      </c>
      <c r="B5039" s="66" t="s">
        <v>70</v>
      </c>
      <c r="C5039" s="46">
        <v>77.091027847690398</v>
      </c>
      <c r="D5039" s="46">
        <v>91.671969257739931</v>
      </c>
      <c r="E5039" s="46">
        <v>14.580941410049533</v>
      </c>
      <c r="F5039" s="47"/>
    </row>
    <row r="5040" spans="1:6" s="50" customFormat="1" x14ac:dyDescent="0.2">
      <c r="A5040" s="45">
        <v>42788</v>
      </c>
      <c r="B5040" s="66" t="s">
        <v>71</v>
      </c>
      <c r="C5040" s="46">
        <v>44.907167827524113</v>
      </c>
      <c r="D5040" s="46">
        <v>65.82593159514515</v>
      </c>
      <c r="E5040" s="46">
        <v>20.918763767621037</v>
      </c>
      <c r="F5040" s="47"/>
    </row>
    <row r="5041" spans="1:6" s="50" customFormat="1" x14ac:dyDescent="0.2">
      <c r="A5041" s="45">
        <v>42788</v>
      </c>
      <c r="B5041" s="66" t="s">
        <v>72</v>
      </c>
      <c r="C5041" s="46">
        <v>49.863473493417118</v>
      </c>
      <c r="D5041" s="46">
        <v>82.739650731045941</v>
      </c>
      <c r="E5041" s="46">
        <v>32.876177237628823</v>
      </c>
      <c r="F5041" s="47"/>
    </row>
    <row r="5042" spans="1:6" s="50" customFormat="1" x14ac:dyDescent="0.2">
      <c r="A5042" s="45">
        <v>42788</v>
      </c>
      <c r="B5042" s="66" t="s">
        <v>73</v>
      </c>
      <c r="C5042" s="46">
        <v>41.561696029107011</v>
      </c>
      <c r="D5042" s="46">
        <v>56.218018216821413</v>
      </c>
      <c r="E5042" s="46">
        <v>14.656322187714402</v>
      </c>
      <c r="F5042" s="47"/>
    </row>
    <row r="5043" spans="1:6" s="50" customFormat="1" x14ac:dyDescent="0.2">
      <c r="A5043" s="45">
        <v>42788</v>
      </c>
      <c r="B5043" s="66" t="s">
        <v>74</v>
      </c>
      <c r="C5043" s="46">
        <v>33.616948557800441</v>
      </c>
      <c r="D5043" s="46">
        <v>43.420583733098447</v>
      </c>
      <c r="E5043" s="46">
        <v>9.8036351752980053</v>
      </c>
      <c r="F5043" s="47"/>
    </row>
    <row r="5044" spans="1:6" s="50" customFormat="1" x14ac:dyDescent="0.2">
      <c r="A5044" s="45">
        <v>42788</v>
      </c>
      <c r="B5044" s="66" t="s">
        <v>75</v>
      </c>
      <c r="C5044" s="46">
        <v>36.524343486145192</v>
      </c>
      <c r="D5044" s="46">
        <v>52.545160848665866</v>
      </c>
      <c r="E5044" s="46">
        <v>16.020817362520674</v>
      </c>
      <c r="F5044" s="47"/>
    </row>
    <row r="5045" spans="1:6" s="50" customFormat="1" x14ac:dyDescent="0.2">
      <c r="A5045" s="45">
        <v>42788</v>
      </c>
      <c r="B5045" s="66" t="s">
        <v>76</v>
      </c>
      <c r="C5045" s="46">
        <v>37.799784810315799</v>
      </c>
      <c r="D5045" s="46">
        <v>51.177091862086108</v>
      </c>
      <c r="E5045" s="46">
        <v>13.377307051770309</v>
      </c>
      <c r="F5045" s="47"/>
    </row>
    <row r="5046" spans="1:6" s="50" customFormat="1" x14ac:dyDescent="0.2">
      <c r="A5046" s="45">
        <v>42788</v>
      </c>
      <c r="B5046" s="66" t="s">
        <v>77</v>
      </c>
      <c r="C5046" s="46">
        <v>44.698306830010004</v>
      </c>
      <c r="D5046" s="46">
        <v>55.949712612728241</v>
      </c>
      <c r="E5046" s="46">
        <v>11.251405782718237</v>
      </c>
      <c r="F5046" s="47"/>
    </row>
    <row r="5047" spans="1:6" s="50" customFormat="1" x14ac:dyDescent="0.2">
      <c r="A5047" s="45">
        <v>42788</v>
      </c>
      <c r="B5047" s="66" t="s">
        <v>78</v>
      </c>
      <c r="C5047" s="46">
        <v>35.930939003379308</v>
      </c>
      <c r="D5047" s="46">
        <v>49.646127057964904</v>
      </c>
      <c r="E5047" s="46">
        <v>13.715188054585596</v>
      </c>
      <c r="F5047" s="47"/>
    </row>
    <row r="5048" spans="1:6" s="50" customFormat="1" x14ac:dyDescent="0.2">
      <c r="A5048" s="45">
        <v>42788</v>
      </c>
      <c r="B5048" s="66" t="s">
        <v>79</v>
      </c>
      <c r="C5048" s="46">
        <v>29.557859541256285</v>
      </c>
      <c r="D5048" s="46">
        <v>45.854009397203072</v>
      </c>
      <c r="E5048" s="46">
        <v>16.296149855946787</v>
      </c>
      <c r="F5048" s="47"/>
    </row>
    <row r="5049" spans="1:6" s="50" customFormat="1" x14ac:dyDescent="0.2">
      <c r="A5049" s="45">
        <v>42788</v>
      </c>
      <c r="B5049" s="66" t="s">
        <v>80</v>
      </c>
      <c r="C5049" s="46">
        <v>22.016950723369714</v>
      </c>
      <c r="D5049" s="46">
        <v>30.066015468126604</v>
      </c>
      <c r="E5049" s="46">
        <v>8.0490647447568904</v>
      </c>
      <c r="F5049" s="47"/>
    </row>
    <row r="5050" spans="1:6" s="50" customFormat="1" x14ac:dyDescent="0.2">
      <c r="A5050" s="45">
        <v>42788</v>
      </c>
      <c r="B5050" s="66" t="s">
        <v>81</v>
      </c>
      <c r="C5050" s="46">
        <v>30.214362772842765</v>
      </c>
      <c r="D5050" s="46">
        <v>46.711874532743657</v>
      </c>
      <c r="E5050" s="46">
        <v>16.497511759900892</v>
      </c>
      <c r="F5050" s="47"/>
    </row>
    <row r="5051" spans="1:6" s="50" customFormat="1" x14ac:dyDescent="0.2">
      <c r="A5051" s="45">
        <v>42788</v>
      </c>
      <c r="B5051" s="66" t="s">
        <v>82</v>
      </c>
      <c r="C5051" s="46">
        <v>39.31761053258878</v>
      </c>
      <c r="D5051" s="46">
        <v>48.526115317359135</v>
      </c>
      <c r="E5051" s="46">
        <v>9.2085047847703549</v>
      </c>
      <c r="F5051" s="47"/>
    </row>
    <row r="5052" spans="1:6" s="50" customFormat="1" x14ac:dyDescent="0.2">
      <c r="A5052" s="45">
        <v>42788</v>
      </c>
      <c r="B5052" s="66" t="s">
        <v>83</v>
      </c>
      <c r="C5052" s="46">
        <v>34.647871887654595</v>
      </c>
      <c r="D5052" s="46">
        <v>43.525833410398988</v>
      </c>
      <c r="E5052" s="46">
        <v>8.8779615227443927</v>
      </c>
      <c r="F5052" s="47"/>
    </row>
    <row r="5053" spans="1:6" s="50" customFormat="1" x14ac:dyDescent="0.2">
      <c r="A5053" s="45">
        <v>42788</v>
      </c>
      <c r="B5053" s="66" t="s">
        <v>84</v>
      </c>
      <c r="C5053" s="46">
        <v>30.645175510871013</v>
      </c>
      <c r="D5053" s="46">
        <v>42.982608430218967</v>
      </c>
      <c r="E5053" s="46">
        <v>12.337432919347954</v>
      </c>
      <c r="F5053" s="47"/>
    </row>
    <row r="5054" spans="1:6" s="50" customFormat="1" x14ac:dyDescent="0.2">
      <c r="A5054" s="45">
        <v>42788</v>
      </c>
      <c r="B5054" s="66" t="s">
        <v>85</v>
      </c>
      <c r="C5054" s="46">
        <v>31.765835286298092</v>
      </c>
      <c r="D5054" s="46">
        <v>44.651750598669864</v>
      </c>
      <c r="E5054" s="46">
        <v>12.885915312371772</v>
      </c>
      <c r="F5054" s="47"/>
    </row>
    <row r="5055" spans="1:6" s="50" customFormat="1" x14ac:dyDescent="0.2">
      <c r="A5055" s="45">
        <v>42788</v>
      </c>
      <c r="B5055" s="66" t="s">
        <v>86</v>
      </c>
      <c r="C5055" s="46">
        <v>29.669379749753357</v>
      </c>
      <c r="D5055" s="46">
        <v>39.660796850377139</v>
      </c>
      <c r="E5055" s="46">
        <v>9.9914171006237815</v>
      </c>
      <c r="F5055" s="47"/>
    </row>
    <row r="5056" spans="1:6" s="50" customFormat="1" x14ac:dyDescent="0.2">
      <c r="A5056" s="45">
        <v>42788</v>
      </c>
      <c r="B5056" s="66" t="s">
        <v>87</v>
      </c>
      <c r="C5056" s="46">
        <v>37.212606442699943</v>
      </c>
      <c r="D5056" s="46">
        <v>51.835656346491199</v>
      </c>
      <c r="E5056" s="46">
        <v>14.623049903791255</v>
      </c>
      <c r="F5056" s="47"/>
    </row>
    <row r="5057" spans="1:6" s="50" customFormat="1" x14ac:dyDescent="0.2">
      <c r="A5057" s="45">
        <v>42788</v>
      </c>
      <c r="B5057" s="66" t="s">
        <v>88</v>
      </c>
      <c r="C5057" s="46">
        <v>29.599112029468657</v>
      </c>
      <c r="D5057" s="46">
        <v>44.27362857384184</v>
      </c>
      <c r="E5057" s="46">
        <v>14.674516544373184</v>
      </c>
      <c r="F5057" s="47"/>
    </row>
    <row r="5058" spans="1:6" s="50" customFormat="1" x14ac:dyDescent="0.2">
      <c r="A5058" s="45">
        <v>42788</v>
      </c>
      <c r="B5058" s="66" t="s">
        <v>89</v>
      </c>
      <c r="C5058" s="46">
        <v>35.962950188947573</v>
      </c>
      <c r="D5058" s="46">
        <v>55.724714312683027</v>
      </c>
      <c r="E5058" s="46">
        <v>19.761764123735453</v>
      </c>
      <c r="F5058" s="47"/>
    </row>
    <row r="5059" spans="1:6" s="50" customFormat="1" x14ac:dyDescent="0.2">
      <c r="A5059" s="45">
        <v>42788</v>
      </c>
      <c r="B5059" s="66" t="s">
        <v>90</v>
      </c>
      <c r="C5059" s="46">
        <v>32.686684306105178</v>
      </c>
      <c r="D5059" s="46">
        <v>45.679722739818445</v>
      </c>
      <c r="E5059" s="46">
        <v>12.993038433713266</v>
      </c>
      <c r="F5059" s="47"/>
    </row>
    <row r="5060" spans="1:6" s="50" customFormat="1" x14ac:dyDescent="0.2">
      <c r="A5060" s="45">
        <v>42788</v>
      </c>
      <c r="B5060" s="66" t="s">
        <v>91</v>
      </c>
      <c r="C5060" s="46">
        <v>35.618855504108161</v>
      </c>
      <c r="D5060" s="46">
        <v>84.570524080904121</v>
      </c>
      <c r="E5060" s="46">
        <v>48.95166857679596</v>
      </c>
      <c r="F5060" s="47"/>
    </row>
    <row r="5061" spans="1:6" s="50" customFormat="1" x14ac:dyDescent="0.2">
      <c r="A5061" s="45">
        <v>42788</v>
      </c>
      <c r="B5061" s="66" t="s">
        <v>92</v>
      </c>
      <c r="C5061" s="46">
        <v>29.434725053271016</v>
      </c>
      <c r="D5061" s="46">
        <v>41.819756965864038</v>
      </c>
      <c r="E5061" s="46">
        <v>12.385031912593021</v>
      </c>
      <c r="F5061" s="47"/>
    </row>
    <row r="5062" spans="1:6" s="50" customFormat="1" x14ac:dyDescent="0.2">
      <c r="A5062" s="45">
        <v>42788</v>
      </c>
      <c r="B5062" s="66" t="s">
        <v>93</v>
      </c>
      <c r="C5062" s="46">
        <v>31.067982061555163</v>
      </c>
      <c r="D5062" s="46">
        <v>42.338250539361766</v>
      </c>
      <c r="E5062" s="46">
        <v>11.270268477806603</v>
      </c>
      <c r="F5062" s="47"/>
    </row>
    <row r="5063" spans="1:6" s="50" customFormat="1" x14ac:dyDescent="0.2">
      <c r="A5063" s="45">
        <v>42788</v>
      </c>
      <c r="B5063" s="66" t="s">
        <v>94</v>
      </c>
      <c r="C5063" s="46">
        <v>28.315708646823946</v>
      </c>
      <c r="D5063" s="46">
        <v>40.217435536874277</v>
      </c>
      <c r="E5063" s="46">
        <v>11.90172689005033</v>
      </c>
      <c r="F5063" s="47"/>
    </row>
    <row r="5064" spans="1:6" s="50" customFormat="1" x14ac:dyDescent="0.2">
      <c r="A5064" s="45">
        <v>42788</v>
      </c>
      <c r="B5064" s="66" t="s">
        <v>95</v>
      </c>
      <c r="C5064" s="46">
        <v>36.360696220883483</v>
      </c>
      <c r="D5064" s="46">
        <v>54.829007753204394</v>
      </c>
      <c r="E5064" s="46">
        <v>18.468311532320911</v>
      </c>
      <c r="F5064" s="47"/>
    </row>
    <row r="5065" spans="1:6" s="50" customFormat="1" x14ac:dyDescent="0.2">
      <c r="A5065" s="45">
        <v>42788</v>
      </c>
      <c r="B5065" s="66" t="s">
        <v>96</v>
      </c>
      <c r="C5065" s="46">
        <v>37.314878692242907</v>
      </c>
      <c r="D5065" s="46">
        <v>55.706876282435836</v>
      </c>
      <c r="E5065" s="46">
        <v>18.391997590192929</v>
      </c>
      <c r="F5065" s="47"/>
    </row>
    <row r="5066" spans="1:6" s="50" customFormat="1" x14ac:dyDescent="0.2">
      <c r="A5066" s="45">
        <v>42788</v>
      </c>
      <c r="B5066" s="66" t="s">
        <v>97</v>
      </c>
      <c r="C5066" s="46">
        <v>35.08696113084288</v>
      </c>
      <c r="D5066" s="46">
        <v>51.752039794978018</v>
      </c>
      <c r="E5066" s="46">
        <v>16.665078664135137</v>
      </c>
      <c r="F5066" s="47"/>
    </row>
    <row r="5067" spans="1:6" s="50" customFormat="1" x14ac:dyDescent="0.2">
      <c r="A5067" s="45">
        <v>42788</v>
      </c>
      <c r="B5067" s="66" t="s">
        <v>98</v>
      </c>
      <c r="C5067" s="46">
        <v>39.139933365962946</v>
      </c>
      <c r="D5067" s="46">
        <v>59.421077251210789</v>
      </c>
      <c r="E5067" s="46">
        <v>20.281143885247843</v>
      </c>
      <c r="F5067" s="47"/>
    </row>
    <row r="5068" spans="1:6" s="50" customFormat="1" x14ac:dyDescent="0.2">
      <c r="A5068" s="45">
        <v>42788</v>
      </c>
      <c r="B5068" s="66" t="s">
        <v>99</v>
      </c>
      <c r="C5068" s="46">
        <v>38.056148692068227</v>
      </c>
      <c r="D5068" s="46">
        <v>57.166617202624153</v>
      </c>
      <c r="E5068" s="46">
        <v>19.110468510555926</v>
      </c>
      <c r="F5068" s="47"/>
    </row>
    <row r="5069" spans="1:6" s="50" customFormat="1" x14ac:dyDescent="0.2">
      <c r="A5069" s="45">
        <v>42788</v>
      </c>
      <c r="B5069" s="66" t="s">
        <v>100</v>
      </c>
      <c r="C5069" s="46">
        <v>42.288132928170064</v>
      </c>
      <c r="D5069" s="46">
        <v>63.595533480530314</v>
      </c>
      <c r="E5069" s="46">
        <v>21.307400552360249</v>
      </c>
      <c r="F5069" s="47"/>
    </row>
    <row r="5070" spans="1:6" s="50" customFormat="1" x14ac:dyDescent="0.2">
      <c r="A5070" s="45">
        <v>42788</v>
      </c>
      <c r="B5070" s="66" t="s">
        <v>101</v>
      </c>
      <c r="C5070" s="46">
        <v>42.515470735188302</v>
      </c>
      <c r="D5070" s="46">
        <v>67.507597925546989</v>
      </c>
      <c r="E5070" s="46">
        <v>24.992127190358687</v>
      </c>
      <c r="F5070" s="47"/>
    </row>
    <row r="5071" spans="1:6" s="50" customFormat="1" x14ac:dyDescent="0.2">
      <c r="A5071" s="45">
        <v>42788</v>
      </c>
      <c r="B5071" s="66" t="s">
        <v>102</v>
      </c>
      <c r="C5071" s="46">
        <v>86.784845846411926</v>
      </c>
      <c r="D5071" s="46">
        <v>122.89551154292906</v>
      </c>
      <c r="E5071" s="46">
        <v>36.110665696517131</v>
      </c>
      <c r="F5071" s="47"/>
    </row>
    <row r="5072" spans="1:6" s="50" customFormat="1" x14ac:dyDescent="0.2">
      <c r="A5072" s="45">
        <v>42788</v>
      </c>
      <c r="B5072" s="66" t="s">
        <v>103</v>
      </c>
      <c r="C5072" s="46">
        <v>41.551741510514759</v>
      </c>
      <c r="D5072" s="46">
        <v>68.046874173274134</v>
      </c>
      <c r="E5072" s="46">
        <v>26.495132662759374</v>
      </c>
      <c r="F5072" s="47"/>
    </row>
    <row r="5073" spans="1:6" s="50" customFormat="1" x14ac:dyDescent="0.2">
      <c r="A5073" s="45">
        <v>42788</v>
      </c>
      <c r="B5073" s="66" t="s">
        <v>104</v>
      </c>
      <c r="C5073" s="46">
        <v>36.164828219553506</v>
      </c>
      <c r="D5073" s="46">
        <v>58.549080182853011</v>
      </c>
      <c r="E5073" s="46">
        <v>22.384251963299505</v>
      </c>
      <c r="F5073" s="47"/>
    </row>
    <row r="5074" spans="1:6" s="50" customFormat="1" x14ac:dyDescent="0.2">
      <c r="A5074" s="45">
        <v>42788</v>
      </c>
      <c r="B5074" s="66" t="s">
        <v>105</v>
      </c>
      <c r="C5074" s="46">
        <v>67.646554016868706</v>
      </c>
      <c r="D5074" s="46">
        <v>105.35383719384569</v>
      </c>
      <c r="E5074" s="46">
        <v>37.707283176976986</v>
      </c>
      <c r="F5074" s="47"/>
    </row>
    <row r="5075" spans="1:6" s="50" customFormat="1" x14ac:dyDescent="0.2">
      <c r="A5075" s="45">
        <v>42788</v>
      </c>
      <c r="B5075" s="66" t="s">
        <v>106</v>
      </c>
      <c r="C5075" s="46">
        <v>53.90379626492085</v>
      </c>
      <c r="D5075" s="46">
        <v>87.997506516795511</v>
      </c>
      <c r="E5075" s="46">
        <v>34.093710251874661</v>
      </c>
      <c r="F5075" s="47"/>
    </row>
    <row r="5076" spans="1:6" s="50" customFormat="1" x14ac:dyDescent="0.2">
      <c r="A5076" s="45">
        <v>42788</v>
      </c>
      <c r="B5076" s="66" t="s">
        <v>107</v>
      </c>
      <c r="C5076" s="46">
        <v>41.376370264573005</v>
      </c>
      <c r="D5076" s="46">
        <v>67.031992468641221</v>
      </c>
      <c r="E5076" s="46">
        <v>25.655622204068216</v>
      </c>
      <c r="F5076" s="47"/>
    </row>
    <row r="5077" spans="1:6" s="50" customFormat="1" x14ac:dyDescent="0.2">
      <c r="A5077" s="45">
        <v>42788</v>
      </c>
      <c r="B5077" s="66" t="s">
        <v>108</v>
      </c>
      <c r="C5077" s="46">
        <v>46.932336111981925</v>
      </c>
      <c r="D5077" s="46">
        <v>76.210687632033455</v>
      </c>
      <c r="E5077" s="46">
        <v>29.27835152005153</v>
      </c>
      <c r="F5077" s="47"/>
    </row>
    <row r="5078" spans="1:6" s="50" customFormat="1" x14ac:dyDescent="0.2">
      <c r="A5078" s="45">
        <v>42788</v>
      </c>
      <c r="B5078" s="66" t="s">
        <v>109</v>
      </c>
      <c r="C5078" s="46">
        <v>46.28956817840956</v>
      </c>
      <c r="D5078" s="46">
        <v>74.314063335240533</v>
      </c>
      <c r="E5078" s="46">
        <v>28.024495156830973</v>
      </c>
      <c r="F5078" s="47"/>
    </row>
    <row r="5079" spans="1:6" s="50" customFormat="1" x14ac:dyDescent="0.2">
      <c r="A5079" s="45">
        <v>42788</v>
      </c>
      <c r="B5079" s="66" t="s">
        <v>110</v>
      </c>
      <c r="C5079" s="46">
        <v>31.961086464909929</v>
      </c>
      <c r="D5079" s="46">
        <v>50.215887907035615</v>
      </c>
      <c r="E5079" s="46">
        <v>18.254801442125686</v>
      </c>
      <c r="F5079" s="47"/>
    </row>
    <row r="5080" spans="1:6" s="50" customFormat="1" x14ac:dyDescent="0.2">
      <c r="A5080" s="45">
        <v>42788</v>
      </c>
      <c r="B5080" s="66" t="s">
        <v>111</v>
      </c>
      <c r="C5080" s="46">
        <v>34.262611735034668</v>
      </c>
      <c r="D5080" s="46">
        <v>53.144632700314538</v>
      </c>
      <c r="E5080" s="46">
        <v>18.882020965279871</v>
      </c>
      <c r="F5080" s="47"/>
    </row>
    <row r="5081" spans="1:6" s="50" customFormat="1" x14ac:dyDescent="0.2">
      <c r="A5081" s="45">
        <v>42788</v>
      </c>
      <c r="B5081" s="66" t="s">
        <v>112</v>
      </c>
      <c r="C5081" s="46">
        <v>31.50937907207345</v>
      </c>
      <c r="D5081" s="46">
        <v>53.519529746031694</v>
      </c>
      <c r="E5081" s="46">
        <v>22.010150673958243</v>
      </c>
      <c r="F5081" s="47"/>
    </row>
    <row r="5082" spans="1:6" s="50" customFormat="1" x14ac:dyDescent="0.2">
      <c r="A5082" s="45">
        <v>42788</v>
      </c>
      <c r="B5082" s="66" t="s">
        <v>113</v>
      </c>
      <c r="C5082" s="46">
        <v>11.361732580504302</v>
      </c>
      <c r="D5082" s="46">
        <v>31.832488815651406</v>
      </c>
      <c r="E5082" s="46">
        <v>20.470756235147103</v>
      </c>
      <c r="F5082" s="47"/>
    </row>
    <row r="5083" spans="1:6" s="50" customFormat="1" x14ac:dyDescent="0.2">
      <c r="A5083" s="45">
        <v>42788</v>
      </c>
      <c r="B5083" s="66" t="s">
        <v>114</v>
      </c>
      <c r="C5083" s="46"/>
      <c r="D5083" s="46"/>
      <c r="E5083" s="46"/>
      <c r="F5083" s="48" t="s">
        <v>133</v>
      </c>
    </row>
    <row r="5084" spans="1:6" s="50" customFormat="1" x14ac:dyDescent="0.2">
      <c r="A5084" s="45">
        <v>42788</v>
      </c>
      <c r="B5084" s="66" t="s">
        <v>115</v>
      </c>
      <c r="C5084" s="46"/>
      <c r="D5084" s="46"/>
      <c r="E5084" s="46"/>
      <c r="F5084" s="47"/>
    </row>
    <row r="5085" spans="1:6" s="50" customFormat="1" x14ac:dyDescent="0.2">
      <c r="A5085" s="45">
        <v>42788</v>
      </c>
      <c r="B5085" s="66" t="s">
        <v>116</v>
      </c>
      <c r="C5085" s="46"/>
      <c r="D5085" s="46"/>
      <c r="E5085" s="46"/>
      <c r="F5085" s="47"/>
    </row>
    <row r="5086" spans="1:6" s="50" customFormat="1" x14ac:dyDescent="0.2">
      <c r="A5086" s="45">
        <v>42788</v>
      </c>
      <c r="B5086" s="66" t="s">
        <v>117</v>
      </c>
      <c r="C5086" s="46"/>
      <c r="D5086" s="46"/>
      <c r="E5086" s="46"/>
      <c r="F5086" s="47"/>
    </row>
    <row r="5087" spans="1:6" s="50" customFormat="1" x14ac:dyDescent="0.2">
      <c r="A5087" s="45">
        <v>42788</v>
      </c>
      <c r="B5087" s="66" t="s">
        <v>118</v>
      </c>
      <c r="C5087" s="46"/>
      <c r="D5087" s="46"/>
      <c r="E5087" s="46"/>
      <c r="F5087" s="47"/>
    </row>
    <row r="5088" spans="1:6" s="50" customFormat="1" x14ac:dyDescent="0.2">
      <c r="A5088" s="45">
        <v>42788</v>
      </c>
      <c r="B5088" s="66" t="s">
        <v>119</v>
      </c>
      <c r="C5088" s="46"/>
      <c r="D5088" s="46"/>
      <c r="E5088" s="46"/>
      <c r="F5088" s="47"/>
    </row>
    <row r="5089" spans="1:6" s="50" customFormat="1" x14ac:dyDescent="0.2">
      <c r="A5089" s="45">
        <v>42788</v>
      </c>
      <c r="B5089" s="66" t="s">
        <v>120</v>
      </c>
      <c r="C5089" s="46"/>
      <c r="D5089" s="46"/>
      <c r="E5089" s="46"/>
      <c r="F5089" s="47"/>
    </row>
    <row r="5090" spans="1:6" s="50" customFormat="1" x14ac:dyDescent="0.2">
      <c r="A5090" s="45">
        <v>42788</v>
      </c>
      <c r="B5090" s="66" t="s">
        <v>121</v>
      </c>
      <c r="C5090" s="46"/>
      <c r="D5090" s="46"/>
      <c r="E5090" s="46"/>
      <c r="F5090" s="47"/>
    </row>
    <row r="5091" spans="1:6" s="50" customFormat="1" x14ac:dyDescent="0.2">
      <c r="A5091" s="45">
        <v>42788</v>
      </c>
      <c r="B5091" s="66" t="s">
        <v>122</v>
      </c>
      <c r="C5091" s="46"/>
      <c r="D5091" s="46"/>
      <c r="E5091" s="46"/>
      <c r="F5091" s="47"/>
    </row>
    <row r="5092" spans="1:6" s="50" customFormat="1" x14ac:dyDescent="0.2">
      <c r="A5092" s="45">
        <v>42788</v>
      </c>
      <c r="B5092" s="66" t="s">
        <v>123</v>
      </c>
      <c r="C5092" s="46"/>
      <c r="D5092" s="46"/>
      <c r="E5092" s="46"/>
      <c r="F5092" s="47"/>
    </row>
    <row r="5093" spans="1:6" s="50" customFormat="1" x14ac:dyDescent="0.2">
      <c r="A5093" s="45">
        <v>42788</v>
      </c>
      <c r="B5093" s="66" t="s">
        <v>124</v>
      </c>
      <c r="C5093" s="46"/>
      <c r="D5093" s="46"/>
      <c r="E5093" s="46"/>
      <c r="F5093" s="47"/>
    </row>
    <row r="5094" spans="1:6" s="50" customFormat="1" x14ac:dyDescent="0.2">
      <c r="A5094" s="45">
        <v>42788</v>
      </c>
      <c r="B5094" s="66" t="s">
        <v>125</v>
      </c>
      <c r="C5094" s="46"/>
      <c r="D5094" s="46"/>
      <c r="E5094" s="46"/>
      <c r="F5094" s="47"/>
    </row>
    <row r="5095" spans="1:6" s="50" customFormat="1" x14ac:dyDescent="0.2">
      <c r="A5095" s="45">
        <v>42788</v>
      </c>
      <c r="B5095" s="66" t="s">
        <v>126</v>
      </c>
      <c r="C5095" s="46"/>
      <c r="D5095" s="46"/>
      <c r="E5095" s="46"/>
      <c r="F5095" s="47"/>
    </row>
    <row r="5096" spans="1:6" s="50" customFormat="1" x14ac:dyDescent="0.2">
      <c r="A5096" s="45">
        <v>42788</v>
      </c>
      <c r="B5096" s="66" t="s">
        <v>127</v>
      </c>
      <c r="C5096" s="46"/>
      <c r="D5096" s="46"/>
      <c r="E5096" s="46"/>
      <c r="F5096" s="47"/>
    </row>
    <row r="5097" spans="1:6" s="50" customFormat="1" x14ac:dyDescent="0.2">
      <c r="A5097" s="45">
        <v>42788</v>
      </c>
      <c r="B5097" s="66" t="s">
        <v>128</v>
      </c>
      <c r="C5097" s="46"/>
      <c r="D5097" s="46"/>
      <c r="E5097" s="46"/>
      <c r="F5097" s="47"/>
    </row>
    <row r="5098" spans="1:6" s="50" customFormat="1" x14ac:dyDescent="0.2">
      <c r="A5098" s="45">
        <v>42789</v>
      </c>
      <c r="B5098" s="66">
        <v>0</v>
      </c>
      <c r="C5098" s="46"/>
      <c r="D5098" s="46"/>
      <c r="E5098" s="46"/>
      <c r="F5098" s="47"/>
    </row>
    <row r="5099" spans="1:6" s="50" customFormat="1" x14ac:dyDescent="0.2">
      <c r="A5099" s="45">
        <v>42789</v>
      </c>
      <c r="B5099" s="66" t="s">
        <v>34</v>
      </c>
      <c r="C5099" s="46"/>
      <c r="D5099" s="46"/>
      <c r="E5099" s="46"/>
      <c r="F5099" s="47"/>
    </row>
    <row r="5100" spans="1:6" s="50" customFormat="1" x14ac:dyDescent="0.2">
      <c r="A5100" s="45">
        <v>42789</v>
      </c>
      <c r="B5100" s="66" t="s">
        <v>35</v>
      </c>
      <c r="C5100" s="46"/>
      <c r="D5100" s="46"/>
      <c r="E5100" s="46"/>
      <c r="F5100" s="47"/>
    </row>
    <row r="5101" spans="1:6" s="50" customFormat="1" x14ac:dyDescent="0.2">
      <c r="A5101" s="45">
        <v>42789</v>
      </c>
      <c r="B5101" s="66" t="s">
        <v>36</v>
      </c>
      <c r="C5101" s="46"/>
      <c r="D5101" s="46"/>
      <c r="E5101" s="46"/>
      <c r="F5101" s="47"/>
    </row>
    <row r="5102" spans="1:6" s="50" customFormat="1" x14ac:dyDescent="0.2">
      <c r="A5102" s="45">
        <v>42789</v>
      </c>
      <c r="B5102" s="66" t="s">
        <v>37</v>
      </c>
      <c r="C5102" s="46"/>
      <c r="D5102" s="46"/>
      <c r="E5102" s="46"/>
      <c r="F5102" s="47"/>
    </row>
    <row r="5103" spans="1:6" s="50" customFormat="1" x14ac:dyDescent="0.2">
      <c r="A5103" s="45">
        <v>42789</v>
      </c>
      <c r="B5103" s="66" t="s">
        <v>38</v>
      </c>
      <c r="C5103" s="46"/>
      <c r="D5103" s="46"/>
      <c r="E5103" s="46"/>
      <c r="F5103" s="47"/>
    </row>
    <row r="5104" spans="1:6" s="50" customFormat="1" x14ac:dyDescent="0.2">
      <c r="A5104" s="45">
        <v>42789</v>
      </c>
      <c r="B5104" s="66" t="s">
        <v>39</v>
      </c>
      <c r="C5104" s="46"/>
      <c r="D5104" s="46"/>
      <c r="E5104" s="46"/>
      <c r="F5104" s="47"/>
    </row>
    <row r="5105" spans="1:6" s="50" customFormat="1" x14ac:dyDescent="0.2">
      <c r="A5105" s="45">
        <v>42789</v>
      </c>
      <c r="B5105" s="66" t="s">
        <v>40</v>
      </c>
      <c r="C5105" s="46"/>
      <c r="D5105" s="46"/>
      <c r="E5105" s="46"/>
      <c r="F5105" s="47"/>
    </row>
    <row r="5106" spans="1:6" s="50" customFormat="1" x14ac:dyDescent="0.2">
      <c r="A5106" s="45">
        <v>42789</v>
      </c>
      <c r="B5106" s="66" t="s">
        <v>41</v>
      </c>
      <c r="C5106" s="46"/>
      <c r="D5106" s="46"/>
      <c r="E5106" s="46"/>
      <c r="F5106" s="47"/>
    </row>
    <row r="5107" spans="1:6" s="50" customFormat="1" x14ac:dyDescent="0.2">
      <c r="A5107" s="45">
        <v>42789</v>
      </c>
      <c r="B5107" s="66" t="s">
        <v>42</v>
      </c>
      <c r="C5107" s="46"/>
      <c r="D5107" s="46"/>
      <c r="E5107" s="46"/>
      <c r="F5107" s="47"/>
    </row>
    <row r="5108" spans="1:6" s="50" customFormat="1" x14ac:dyDescent="0.2">
      <c r="A5108" s="45">
        <v>42789</v>
      </c>
      <c r="B5108" s="66" t="s">
        <v>43</v>
      </c>
      <c r="C5108" s="46"/>
      <c r="D5108" s="46"/>
      <c r="E5108" s="46"/>
      <c r="F5108" s="47"/>
    </row>
    <row r="5109" spans="1:6" s="50" customFormat="1" x14ac:dyDescent="0.2">
      <c r="A5109" s="45">
        <v>42789</v>
      </c>
      <c r="B5109" s="66" t="s">
        <v>44</v>
      </c>
      <c r="C5109" s="46"/>
      <c r="D5109" s="46"/>
      <c r="E5109" s="46"/>
      <c r="F5109" s="47"/>
    </row>
    <row r="5110" spans="1:6" s="50" customFormat="1" x14ac:dyDescent="0.2">
      <c r="A5110" s="45">
        <v>42789</v>
      </c>
      <c r="B5110" s="66" t="s">
        <v>45</v>
      </c>
      <c r="C5110" s="46"/>
      <c r="D5110" s="46"/>
      <c r="E5110" s="46"/>
      <c r="F5110" s="47"/>
    </row>
    <row r="5111" spans="1:6" s="50" customFormat="1" x14ac:dyDescent="0.2">
      <c r="A5111" s="45">
        <v>42789</v>
      </c>
      <c r="B5111" s="66" t="s">
        <v>46</v>
      </c>
      <c r="C5111" s="46"/>
      <c r="D5111" s="46"/>
      <c r="E5111" s="46"/>
      <c r="F5111" s="47"/>
    </row>
    <row r="5112" spans="1:6" s="50" customFormat="1" x14ac:dyDescent="0.2">
      <c r="A5112" s="45">
        <v>42789</v>
      </c>
      <c r="B5112" s="66" t="s">
        <v>47</v>
      </c>
      <c r="C5112" s="46"/>
      <c r="D5112" s="46"/>
      <c r="E5112" s="46"/>
      <c r="F5112" s="47"/>
    </row>
    <row r="5113" spans="1:6" s="50" customFormat="1" x14ac:dyDescent="0.2">
      <c r="A5113" s="45">
        <v>42789</v>
      </c>
      <c r="B5113" s="66" t="s">
        <v>48</v>
      </c>
      <c r="C5113" s="46"/>
      <c r="D5113" s="46"/>
      <c r="E5113" s="46"/>
      <c r="F5113" s="47"/>
    </row>
    <row r="5114" spans="1:6" s="50" customFormat="1" x14ac:dyDescent="0.2">
      <c r="A5114" s="45">
        <v>42789</v>
      </c>
      <c r="B5114" s="66" t="s">
        <v>49</v>
      </c>
      <c r="C5114" s="46"/>
      <c r="D5114" s="46"/>
      <c r="E5114" s="46"/>
      <c r="F5114" s="47"/>
    </row>
    <row r="5115" spans="1:6" s="50" customFormat="1" x14ac:dyDescent="0.2">
      <c r="A5115" s="45">
        <v>42789</v>
      </c>
      <c r="B5115" s="66" t="s">
        <v>50</v>
      </c>
      <c r="C5115" s="46"/>
      <c r="D5115" s="46"/>
      <c r="E5115" s="46"/>
      <c r="F5115" s="47"/>
    </row>
    <row r="5116" spans="1:6" s="50" customFormat="1" x14ac:dyDescent="0.2">
      <c r="A5116" s="45">
        <v>42789</v>
      </c>
      <c r="B5116" s="66" t="s">
        <v>51</v>
      </c>
      <c r="C5116" s="46"/>
      <c r="D5116" s="46"/>
      <c r="E5116" s="46"/>
      <c r="F5116" s="47"/>
    </row>
    <row r="5117" spans="1:6" s="50" customFormat="1" x14ac:dyDescent="0.2">
      <c r="A5117" s="45">
        <v>42789</v>
      </c>
      <c r="B5117" s="66" t="s">
        <v>52</v>
      </c>
      <c r="C5117" s="46"/>
      <c r="D5117" s="46"/>
      <c r="E5117" s="46"/>
      <c r="F5117" s="47"/>
    </row>
    <row r="5118" spans="1:6" s="50" customFormat="1" x14ac:dyDescent="0.2">
      <c r="A5118" s="45">
        <v>42789</v>
      </c>
      <c r="B5118" s="66" t="s">
        <v>53</v>
      </c>
      <c r="C5118" s="46"/>
      <c r="D5118" s="46"/>
      <c r="E5118" s="46"/>
      <c r="F5118" s="47"/>
    </row>
    <row r="5119" spans="1:6" s="50" customFormat="1" x14ac:dyDescent="0.2">
      <c r="A5119" s="45">
        <v>42789</v>
      </c>
      <c r="B5119" s="66" t="s">
        <v>54</v>
      </c>
      <c r="C5119" s="46"/>
      <c r="D5119" s="46"/>
      <c r="E5119" s="46"/>
      <c r="F5119" s="47"/>
    </row>
    <row r="5120" spans="1:6" s="50" customFormat="1" x14ac:dyDescent="0.2">
      <c r="A5120" s="45">
        <v>42789</v>
      </c>
      <c r="B5120" s="66" t="s">
        <v>55</v>
      </c>
      <c r="C5120" s="46"/>
      <c r="D5120" s="46"/>
      <c r="E5120" s="46"/>
      <c r="F5120" s="47"/>
    </row>
    <row r="5121" spans="1:6" s="50" customFormat="1" x14ac:dyDescent="0.2">
      <c r="A5121" s="45">
        <v>42789</v>
      </c>
      <c r="B5121" s="66" t="s">
        <v>56</v>
      </c>
      <c r="C5121" s="46"/>
      <c r="D5121" s="46"/>
      <c r="E5121" s="46"/>
      <c r="F5121" s="47"/>
    </row>
    <row r="5122" spans="1:6" s="50" customFormat="1" x14ac:dyDescent="0.2">
      <c r="A5122" s="45">
        <v>42789</v>
      </c>
      <c r="B5122" s="66" t="s">
        <v>57</v>
      </c>
      <c r="C5122" s="46">
        <v>13.029668722016725</v>
      </c>
      <c r="D5122" s="46">
        <v>16.726285852788656</v>
      </c>
      <c r="E5122" s="46">
        <v>3.6966171307719318</v>
      </c>
      <c r="F5122" s="47"/>
    </row>
    <row r="5123" spans="1:6" s="50" customFormat="1" x14ac:dyDescent="0.2">
      <c r="A5123" s="45">
        <v>42789</v>
      </c>
      <c r="B5123" s="66" t="s">
        <v>58</v>
      </c>
      <c r="C5123" s="46">
        <v>37.657952487036027</v>
      </c>
      <c r="D5123" s="46">
        <v>39.766750983760879</v>
      </c>
      <c r="E5123" s="46">
        <v>2.1087984967248516</v>
      </c>
      <c r="F5123" s="47"/>
    </row>
    <row r="5124" spans="1:6" s="50" customFormat="1" x14ac:dyDescent="0.2">
      <c r="A5124" s="45">
        <v>42789</v>
      </c>
      <c r="B5124" s="66" t="s">
        <v>59</v>
      </c>
      <c r="C5124" s="46">
        <v>38.840040524003705</v>
      </c>
      <c r="D5124" s="46">
        <v>44.75459299060384</v>
      </c>
      <c r="E5124" s="46">
        <v>5.914552466600135</v>
      </c>
      <c r="F5124" s="47"/>
    </row>
    <row r="5125" spans="1:6" s="50" customFormat="1" x14ac:dyDescent="0.2">
      <c r="A5125" s="45">
        <v>42789</v>
      </c>
      <c r="B5125" s="66" t="s">
        <v>60</v>
      </c>
      <c r="C5125" s="46">
        <v>39.246553781393715</v>
      </c>
      <c r="D5125" s="46">
        <v>47.481827012309608</v>
      </c>
      <c r="E5125" s="46">
        <v>8.2352732309158938</v>
      </c>
      <c r="F5125" s="47"/>
    </row>
    <row r="5126" spans="1:6" s="50" customFormat="1" x14ac:dyDescent="0.2">
      <c r="A5126" s="45">
        <v>42789</v>
      </c>
      <c r="B5126" s="66" t="s">
        <v>61</v>
      </c>
      <c r="C5126" s="46">
        <v>38.829712517119596</v>
      </c>
      <c r="D5126" s="46">
        <v>42.872822849923793</v>
      </c>
      <c r="E5126" s="46">
        <v>4.0431103328041971</v>
      </c>
      <c r="F5126" s="47"/>
    </row>
    <row r="5127" spans="1:6" s="50" customFormat="1" x14ac:dyDescent="0.2">
      <c r="A5127" s="45">
        <v>42789</v>
      </c>
      <c r="B5127" s="66" t="s">
        <v>62</v>
      </c>
      <c r="C5127" s="46">
        <v>39.224309128305492</v>
      </c>
      <c r="D5127" s="46">
        <v>44.84639715806383</v>
      </c>
      <c r="E5127" s="46">
        <v>5.6220880297583378</v>
      </c>
      <c r="F5127" s="47"/>
    </row>
    <row r="5128" spans="1:6" s="50" customFormat="1" x14ac:dyDescent="0.2">
      <c r="A5128" s="45">
        <v>42789</v>
      </c>
      <c r="B5128" s="66" t="s">
        <v>63</v>
      </c>
      <c r="C5128" s="46">
        <v>38.401714165571356</v>
      </c>
      <c r="D5128" s="46">
        <v>45.053335387747545</v>
      </c>
      <c r="E5128" s="46">
        <v>6.651621222176189</v>
      </c>
      <c r="F5128" s="47"/>
    </row>
    <row r="5129" spans="1:6" s="50" customFormat="1" x14ac:dyDescent="0.2">
      <c r="A5129" s="45">
        <v>42789</v>
      </c>
      <c r="B5129" s="66" t="s">
        <v>64</v>
      </c>
      <c r="C5129" s="46">
        <v>56.493931168674081</v>
      </c>
      <c r="D5129" s="46">
        <v>65.014565382812819</v>
      </c>
      <c r="E5129" s="46">
        <v>8.5206342141387381</v>
      </c>
      <c r="F5129" s="47"/>
    </row>
    <row r="5130" spans="1:6" s="50" customFormat="1" x14ac:dyDescent="0.2">
      <c r="A5130" s="45">
        <v>42789</v>
      </c>
      <c r="B5130" s="66" t="s">
        <v>65</v>
      </c>
      <c r="C5130" s="46">
        <v>16.003364330822087</v>
      </c>
      <c r="D5130" s="46">
        <v>26.98321104119286</v>
      </c>
      <c r="E5130" s="46">
        <v>10.979846710370772</v>
      </c>
      <c r="F5130" s="47"/>
    </row>
    <row r="5131" spans="1:6" s="50" customFormat="1" x14ac:dyDescent="0.2">
      <c r="A5131" s="45">
        <v>42789</v>
      </c>
      <c r="B5131" s="66" t="s">
        <v>66</v>
      </c>
      <c r="C5131" s="46">
        <v>70.530825519636721</v>
      </c>
      <c r="D5131" s="46">
        <v>80.214444003430273</v>
      </c>
      <c r="E5131" s="46">
        <v>9.6836184837935519</v>
      </c>
      <c r="F5131" s="47"/>
    </row>
    <row r="5132" spans="1:6" s="50" customFormat="1" x14ac:dyDescent="0.2">
      <c r="A5132" s="45">
        <v>42789</v>
      </c>
      <c r="B5132" s="66" t="s">
        <v>67</v>
      </c>
      <c r="C5132" s="46">
        <v>70.436807341023794</v>
      </c>
      <c r="D5132" s="46">
        <v>83.588740400495496</v>
      </c>
      <c r="E5132" s="46">
        <v>13.151933059471702</v>
      </c>
      <c r="F5132" s="47"/>
    </row>
    <row r="5133" spans="1:6" s="50" customFormat="1" x14ac:dyDescent="0.2">
      <c r="A5133" s="45">
        <v>42789</v>
      </c>
      <c r="B5133" s="66" t="s">
        <v>68</v>
      </c>
      <c r="C5133" s="46">
        <v>53.073356950142255</v>
      </c>
      <c r="D5133" s="46">
        <v>66.379768245592828</v>
      </c>
      <c r="E5133" s="46">
        <v>13.306411295450573</v>
      </c>
      <c r="F5133" s="47"/>
    </row>
    <row r="5134" spans="1:6" s="50" customFormat="1" x14ac:dyDescent="0.2">
      <c r="A5134" s="45">
        <v>42789</v>
      </c>
      <c r="B5134" s="66" t="s">
        <v>69</v>
      </c>
      <c r="C5134" s="46">
        <v>42.165964335408511</v>
      </c>
      <c r="D5134" s="46">
        <v>53.10896274241825</v>
      </c>
      <c r="E5134" s="46">
        <v>10.942998407009739</v>
      </c>
      <c r="F5134" s="47"/>
    </row>
    <row r="5135" spans="1:6" s="50" customFormat="1" x14ac:dyDescent="0.2">
      <c r="A5135" s="45">
        <v>42789</v>
      </c>
      <c r="B5135" s="66" t="s">
        <v>70</v>
      </c>
      <c r="C5135" s="46">
        <v>38.562424267754913</v>
      </c>
      <c r="D5135" s="46">
        <v>47.167492875415832</v>
      </c>
      <c r="E5135" s="46">
        <v>8.6050686076609182</v>
      </c>
      <c r="F5135" s="47"/>
    </row>
    <row r="5136" spans="1:6" s="50" customFormat="1" x14ac:dyDescent="0.2">
      <c r="A5136" s="45">
        <v>42789</v>
      </c>
      <c r="B5136" s="66" t="s">
        <v>71</v>
      </c>
      <c r="C5136" s="46">
        <v>31.927148145015366</v>
      </c>
      <c r="D5136" s="46">
        <v>40.346307434453983</v>
      </c>
      <c r="E5136" s="46">
        <v>8.4191592894386176</v>
      </c>
      <c r="F5136" s="47"/>
    </row>
    <row r="5137" spans="1:6" s="50" customFormat="1" x14ac:dyDescent="0.2">
      <c r="A5137" s="45">
        <v>42789</v>
      </c>
      <c r="B5137" s="66" t="s">
        <v>72</v>
      </c>
      <c r="C5137" s="46">
        <v>32.978142966007738</v>
      </c>
      <c r="D5137" s="46">
        <v>38.547862886093363</v>
      </c>
      <c r="E5137" s="46">
        <v>5.5697199200856247</v>
      </c>
      <c r="F5137" s="47"/>
    </row>
    <row r="5138" spans="1:6" s="50" customFormat="1" x14ac:dyDescent="0.2">
      <c r="A5138" s="45">
        <v>42789</v>
      </c>
      <c r="B5138" s="66" t="s">
        <v>73</v>
      </c>
      <c r="C5138" s="46">
        <v>34.781141335559546</v>
      </c>
      <c r="D5138" s="46">
        <v>43.057922064612882</v>
      </c>
      <c r="E5138" s="46">
        <v>8.2767807290533355</v>
      </c>
      <c r="F5138" s="47"/>
    </row>
    <row r="5139" spans="1:6" s="50" customFormat="1" x14ac:dyDescent="0.2">
      <c r="A5139" s="45">
        <v>42789</v>
      </c>
      <c r="B5139" s="66" t="s">
        <v>74</v>
      </c>
      <c r="C5139" s="46">
        <v>25.26877043090759</v>
      </c>
      <c r="D5139" s="46">
        <v>30.499500063417766</v>
      </c>
      <c r="E5139" s="46">
        <v>5.230729632510176</v>
      </c>
      <c r="F5139" s="47"/>
    </row>
    <row r="5140" spans="1:6" s="50" customFormat="1" x14ac:dyDescent="0.2">
      <c r="A5140" s="45">
        <v>42789</v>
      </c>
      <c r="B5140" s="66" t="s">
        <v>75</v>
      </c>
      <c r="C5140" s="46">
        <v>23.634009836153439</v>
      </c>
      <c r="D5140" s="46">
        <v>30.412311178372335</v>
      </c>
      <c r="E5140" s="46">
        <v>6.7783013422188958</v>
      </c>
      <c r="F5140" s="47"/>
    </row>
    <row r="5141" spans="1:6" s="50" customFormat="1" x14ac:dyDescent="0.2">
      <c r="A5141" s="45">
        <v>42789</v>
      </c>
      <c r="B5141" s="66" t="s">
        <v>76</v>
      </c>
      <c r="C5141" s="46">
        <v>21.008442636047501</v>
      </c>
      <c r="D5141" s="46">
        <v>28.781240330221152</v>
      </c>
      <c r="E5141" s="46">
        <v>7.7727976941736507</v>
      </c>
      <c r="F5141" s="47"/>
    </row>
    <row r="5142" spans="1:6" s="50" customFormat="1" x14ac:dyDescent="0.2">
      <c r="A5142" s="45">
        <v>42789</v>
      </c>
      <c r="B5142" s="66" t="s">
        <v>77</v>
      </c>
      <c r="C5142" s="46">
        <v>26.225285076067024</v>
      </c>
      <c r="D5142" s="46">
        <v>34.362765262404409</v>
      </c>
      <c r="E5142" s="46">
        <v>8.1374801863373847</v>
      </c>
      <c r="F5142" s="47"/>
    </row>
    <row r="5143" spans="1:6" s="50" customFormat="1" x14ac:dyDescent="0.2">
      <c r="A5143" s="45">
        <v>42789</v>
      </c>
      <c r="B5143" s="66" t="s">
        <v>78</v>
      </c>
      <c r="C5143" s="46">
        <v>35.572582418471342</v>
      </c>
      <c r="D5143" s="46">
        <v>46.595418552830651</v>
      </c>
      <c r="E5143" s="46">
        <v>11.022836134359309</v>
      </c>
      <c r="F5143" s="47"/>
    </row>
    <row r="5144" spans="1:6" s="50" customFormat="1" x14ac:dyDescent="0.2">
      <c r="A5144" s="45">
        <v>42789</v>
      </c>
      <c r="B5144" s="66" t="s">
        <v>79</v>
      </c>
      <c r="C5144" s="46">
        <v>30.03438448588064</v>
      </c>
      <c r="D5144" s="46">
        <v>39.960512021965087</v>
      </c>
      <c r="E5144" s="46">
        <v>9.9261275360844472</v>
      </c>
      <c r="F5144" s="47"/>
    </row>
    <row r="5145" spans="1:6" s="50" customFormat="1" x14ac:dyDescent="0.2">
      <c r="A5145" s="45">
        <v>42789</v>
      </c>
      <c r="B5145" s="66" t="s">
        <v>80</v>
      </c>
      <c r="C5145" s="46">
        <v>16.068011288042698</v>
      </c>
      <c r="D5145" s="46">
        <v>28.251266841304563</v>
      </c>
      <c r="E5145" s="46">
        <v>12.183255553261866</v>
      </c>
      <c r="F5145" s="47"/>
    </row>
    <row r="5146" spans="1:6" s="50" customFormat="1" x14ac:dyDescent="0.2">
      <c r="A5146" s="45">
        <v>42789</v>
      </c>
      <c r="B5146" s="66" t="s">
        <v>81</v>
      </c>
      <c r="C5146" s="46">
        <v>7.2582114527436854</v>
      </c>
      <c r="D5146" s="46">
        <v>15.615240793858879</v>
      </c>
      <c r="E5146" s="46">
        <v>8.3570293411151937</v>
      </c>
      <c r="F5146" s="47"/>
    </row>
    <row r="5147" spans="1:6" s="50" customFormat="1" x14ac:dyDescent="0.2">
      <c r="A5147" s="45">
        <v>42789</v>
      </c>
      <c r="B5147" s="66" t="s">
        <v>82</v>
      </c>
      <c r="C5147" s="46">
        <v>10.803975354276703</v>
      </c>
      <c r="D5147" s="46">
        <v>18.819032684402657</v>
      </c>
      <c r="E5147" s="46">
        <v>8.0150573301259538</v>
      </c>
      <c r="F5147" s="47"/>
    </row>
    <row r="5148" spans="1:6" s="50" customFormat="1" x14ac:dyDescent="0.2">
      <c r="A5148" s="45">
        <v>42789</v>
      </c>
      <c r="B5148" s="66" t="s">
        <v>83</v>
      </c>
      <c r="C5148" s="46">
        <v>16.152575162091527</v>
      </c>
      <c r="D5148" s="46">
        <v>25.609443286720786</v>
      </c>
      <c r="E5148" s="46">
        <v>9.4568681246292599</v>
      </c>
      <c r="F5148" s="47"/>
    </row>
    <row r="5149" spans="1:6" s="50" customFormat="1" x14ac:dyDescent="0.2">
      <c r="A5149" s="45">
        <v>42789</v>
      </c>
      <c r="B5149" s="66" t="s">
        <v>84</v>
      </c>
      <c r="C5149" s="46">
        <v>15.7350581590874</v>
      </c>
      <c r="D5149" s="46">
        <v>24.078139276700469</v>
      </c>
      <c r="E5149" s="46">
        <v>8.3430811176130693</v>
      </c>
      <c r="F5149" s="47"/>
    </row>
    <row r="5150" spans="1:6" s="50" customFormat="1" x14ac:dyDescent="0.2">
      <c r="A5150" s="45">
        <v>42789</v>
      </c>
      <c r="B5150" s="66" t="s">
        <v>85</v>
      </c>
      <c r="C5150" s="46">
        <v>26.683293775703525</v>
      </c>
      <c r="D5150" s="46">
        <v>42.589158969619113</v>
      </c>
      <c r="E5150" s="46">
        <v>15.905865193915588</v>
      </c>
      <c r="F5150" s="47"/>
    </row>
    <row r="5151" spans="1:6" s="50" customFormat="1" x14ac:dyDescent="0.2">
      <c r="A5151" s="45">
        <v>42789</v>
      </c>
      <c r="B5151" s="66" t="s">
        <v>86</v>
      </c>
      <c r="C5151" s="46">
        <v>33.727902226383087</v>
      </c>
      <c r="D5151" s="46">
        <v>45.153841038493439</v>
      </c>
      <c r="E5151" s="46">
        <v>11.425938812110353</v>
      </c>
      <c r="F5151" s="47"/>
    </row>
    <row r="5152" spans="1:6" s="50" customFormat="1" x14ac:dyDescent="0.2">
      <c r="A5152" s="45">
        <v>42789</v>
      </c>
      <c r="B5152" s="66" t="s">
        <v>87</v>
      </c>
      <c r="C5152" s="46">
        <v>60.663720304683096</v>
      </c>
      <c r="D5152" s="46">
        <v>69.762272268963628</v>
      </c>
      <c r="E5152" s="46">
        <v>9.0985519642805315</v>
      </c>
      <c r="F5152" s="47"/>
    </row>
    <row r="5153" spans="1:6" s="50" customFormat="1" x14ac:dyDescent="0.2">
      <c r="A5153" s="45">
        <v>42789</v>
      </c>
      <c r="B5153" s="66" t="s">
        <v>88</v>
      </c>
      <c r="C5153" s="46">
        <v>43.304833063165653</v>
      </c>
      <c r="D5153" s="46">
        <v>50.532900019353534</v>
      </c>
      <c r="E5153" s="46">
        <v>7.228066956187881</v>
      </c>
      <c r="F5153" s="47"/>
    </row>
    <row r="5154" spans="1:6" s="50" customFormat="1" x14ac:dyDescent="0.2">
      <c r="A5154" s="45">
        <v>42789</v>
      </c>
      <c r="B5154" s="66" t="s">
        <v>89</v>
      </c>
      <c r="C5154" s="46">
        <v>30.124165920849489</v>
      </c>
      <c r="D5154" s="46">
        <v>45.121817370553707</v>
      </c>
      <c r="E5154" s="46">
        <v>14.997651449704218</v>
      </c>
      <c r="F5154" s="47"/>
    </row>
    <row r="5155" spans="1:6" s="50" customFormat="1" x14ac:dyDescent="0.2">
      <c r="A5155" s="45">
        <v>42789</v>
      </c>
      <c r="B5155" s="66" t="s">
        <v>90</v>
      </c>
      <c r="C5155" s="46">
        <v>37.957471575540843</v>
      </c>
      <c r="D5155" s="46">
        <v>50.113872938499227</v>
      </c>
      <c r="E5155" s="46">
        <v>12.156401362958384</v>
      </c>
      <c r="F5155" s="47"/>
    </row>
    <row r="5156" spans="1:6" s="50" customFormat="1" x14ac:dyDescent="0.2">
      <c r="A5156" s="45">
        <v>42789</v>
      </c>
      <c r="B5156" s="66" t="s">
        <v>91</v>
      </c>
      <c r="C5156" s="46">
        <v>29.838842397210666</v>
      </c>
      <c r="D5156" s="46">
        <v>38.223847700475297</v>
      </c>
      <c r="E5156" s="46">
        <v>8.3850053032646308</v>
      </c>
      <c r="F5156" s="47"/>
    </row>
    <row r="5157" spans="1:6" s="50" customFormat="1" x14ac:dyDescent="0.2">
      <c r="A5157" s="45">
        <v>42789</v>
      </c>
      <c r="B5157" s="66" t="s">
        <v>92</v>
      </c>
      <c r="C5157" s="46">
        <v>34.257465532904298</v>
      </c>
      <c r="D5157" s="46">
        <v>45.24777920428599</v>
      </c>
      <c r="E5157" s="46">
        <v>10.990313671381692</v>
      </c>
      <c r="F5157" s="47"/>
    </row>
    <row r="5158" spans="1:6" s="50" customFormat="1" x14ac:dyDescent="0.2">
      <c r="A5158" s="45">
        <v>42789</v>
      </c>
      <c r="B5158" s="66" t="s">
        <v>93</v>
      </c>
      <c r="C5158" s="46">
        <v>30.962510331697754</v>
      </c>
      <c r="D5158" s="46">
        <v>43.694461010746814</v>
      </c>
      <c r="E5158" s="46">
        <v>12.73195067904906</v>
      </c>
      <c r="F5158" s="47"/>
    </row>
    <row r="5159" spans="1:6" s="50" customFormat="1" x14ac:dyDescent="0.2">
      <c r="A5159" s="45">
        <v>42789</v>
      </c>
      <c r="B5159" s="66" t="s">
        <v>94</v>
      </c>
      <c r="C5159" s="46">
        <v>31.643789586412478</v>
      </c>
      <c r="D5159" s="46">
        <v>41.305475259697907</v>
      </c>
      <c r="E5159" s="46">
        <v>9.6616856732854295</v>
      </c>
      <c r="F5159" s="47"/>
    </row>
    <row r="5160" spans="1:6" s="50" customFormat="1" x14ac:dyDescent="0.2">
      <c r="A5160" s="45">
        <v>42789</v>
      </c>
      <c r="B5160" s="66" t="s">
        <v>95</v>
      </c>
      <c r="C5160" s="46">
        <v>38.797281114179107</v>
      </c>
      <c r="D5160" s="46">
        <v>54.608883357779</v>
      </c>
      <c r="E5160" s="46">
        <v>15.811602243599893</v>
      </c>
      <c r="F5160" s="47"/>
    </row>
    <row r="5161" spans="1:6" s="50" customFormat="1" x14ac:dyDescent="0.2">
      <c r="A5161" s="45">
        <v>42789</v>
      </c>
      <c r="B5161" s="66" t="s">
        <v>96</v>
      </c>
      <c r="C5161" s="46">
        <v>43.359752560582159</v>
      </c>
      <c r="D5161" s="46">
        <v>66.864808101817218</v>
      </c>
      <c r="E5161" s="46">
        <v>23.505055541235059</v>
      </c>
      <c r="F5161" s="47"/>
    </row>
    <row r="5162" spans="1:6" s="50" customFormat="1" x14ac:dyDescent="0.2">
      <c r="A5162" s="45">
        <v>42789</v>
      </c>
      <c r="B5162" s="66" t="s">
        <v>97</v>
      </c>
      <c r="C5162" s="46">
        <v>35.502948401222575</v>
      </c>
      <c r="D5162" s="46">
        <v>52.564298326610952</v>
      </c>
      <c r="E5162" s="46">
        <v>17.061349925388377</v>
      </c>
      <c r="F5162" s="48"/>
    </row>
    <row r="5163" spans="1:6" s="50" customFormat="1" x14ac:dyDescent="0.2">
      <c r="A5163" s="45">
        <v>42789</v>
      </c>
      <c r="B5163" s="66" t="s">
        <v>98</v>
      </c>
      <c r="C5163" s="46">
        <v>58.109960772177793</v>
      </c>
      <c r="D5163" s="46">
        <v>83.139801224010654</v>
      </c>
      <c r="E5163" s="46">
        <v>25.029840451832861</v>
      </c>
      <c r="F5163" s="47"/>
    </row>
    <row r="5164" spans="1:6" s="50" customFormat="1" x14ac:dyDescent="0.2">
      <c r="A5164" s="45">
        <v>42789</v>
      </c>
      <c r="B5164" s="66" t="s">
        <v>99</v>
      </c>
      <c r="C5164" s="46">
        <v>45.141838525165738</v>
      </c>
      <c r="D5164" s="46">
        <v>70.035281500359829</v>
      </c>
      <c r="E5164" s="46">
        <v>24.893442975194091</v>
      </c>
      <c r="F5164" s="47"/>
    </row>
    <row r="5165" spans="1:6" s="50" customFormat="1" x14ac:dyDescent="0.2">
      <c r="A5165" s="45">
        <v>42789</v>
      </c>
      <c r="B5165" s="66" t="s">
        <v>100</v>
      </c>
      <c r="C5165" s="46">
        <v>48.116460840241103</v>
      </c>
      <c r="D5165" s="46">
        <v>70.245365819231537</v>
      </c>
      <c r="E5165" s="46">
        <v>22.128904978990434</v>
      </c>
      <c r="F5165" s="47"/>
    </row>
    <row r="5166" spans="1:6" s="50" customFormat="1" x14ac:dyDescent="0.2">
      <c r="A5166" s="45">
        <v>42789</v>
      </c>
      <c r="B5166" s="66" t="s">
        <v>101</v>
      </c>
      <c r="C5166" s="46">
        <v>65.733052226185038</v>
      </c>
      <c r="D5166" s="46">
        <v>98.165496746336032</v>
      </c>
      <c r="E5166" s="46">
        <v>32.432444520150995</v>
      </c>
      <c r="F5166" s="47"/>
    </row>
    <row r="5167" spans="1:6" s="50" customFormat="1" x14ac:dyDescent="0.2">
      <c r="A5167" s="45">
        <v>42789</v>
      </c>
      <c r="B5167" s="66" t="s">
        <v>102</v>
      </c>
      <c r="C5167" s="46">
        <v>70.463846993295746</v>
      </c>
      <c r="D5167" s="46">
        <v>104.04966557557897</v>
      </c>
      <c r="E5167" s="46">
        <v>33.585818582283224</v>
      </c>
      <c r="F5167" s="47"/>
    </row>
    <row r="5168" spans="1:6" s="50" customFormat="1" x14ac:dyDescent="0.2">
      <c r="A5168" s="45">
        <v>42789</v>
      </c>
      <c r="B5168" s="66" t="s">
        <v>103</v>
      </c>
      <c r="C5168" s="46">
        <v>66.034347814528005</v>
      </c>
      <c r="D5168" s="46">
        <v>105.41554648921041</v>
      </c>
      <c r="E5168" s="46">
        <v>39.381198674682409</v>
      </c>
      <c r="F5168" s="47"/>
    </row>
    <row r="5169" spans="1:6" s="50" customFormat="1" x14ac:dyDescent="0.2">
      <c r="A5169" s="45">
        <v>42789</v>
      </c>
      <c r="B5169" s="66" t="s">
        <v>104</v>
      </c>
      <c r="C5169" s="46">
        <v>79.48411211775479</v>
      </c>
      <c r="D5169" s="46">
        <v>113.90046868800198</v>
      </c>
      <c r="E5169" s="46">
        <v>34.416356570247189</v>
      </c>
      <c r="F5169" s="47"/>
    </row>
    <row r="5170" spans="1:6" s="50" customFormat="1" x14ac:dyDescent="0.2">
      <c r="A5170" s="45">
        <v>42789</v>
      </c>
      <c r="B5170" s="66" t="s">
        <v>105</v>
      </c>
      <c r="C5170" s="46">
        <v>81.18176733448955</v>
      </c>
      <c r="D5170" s="46">
        <v>115.3805687284277</v>
      </c>
      <c r="E5170" s="46">
        <v>34.198801393938155</v>
      </c>
      <c r="F5170" s="47"/>
    </row>
    <row r="5171" spans="1:6" s="50" customFormat="1" x14ac:dyDescent="0.2">
      <c r="A5171" s="45">
        <v>42789</v>
      </c>
      <c r="B5171" s="66" t="s">
        <v>106</v>
      </c>
      <c r="C5171" s="46">
        <v>54.775234602464813</v>
      </c>
      <c r="D5171" s="46">
        <v>75.247603710716731</v>
      </c>
      <c r="E5171" s="46">
        <v>20.472369108251918</v>
      </c>
      <c r="F5171" s="47"/>
    </row>
    <row r="5172" spans="1:6" s="50" customFormat="1" x14ac:dyDescent="0.2">
      <c r="A5172" s="45">
        <v>42789</v>
      </c>
      <c r="B5172" s="66" t="s">
        <v>107</v>
      </c>
      <c r="C5172" s="46">
        <v>64.045109058800335</v>
      </c>
      <c r="D5172" s="46">
        <v>93.667335940004179</v>
      </c>
      <c r="E5172" s="46">
        <v>29.622226881203844</v>
      </c>
      <c r="F5172" s="47"/>
    </row>
    <row r="5173" spans="1:6" s="50" customFormat="1" x14ac:dyDescent="0.2">
      <c r="A5173" s="45">
        <v>42789</v>
      </c>
      <c r="B5173" s="66" t="s">
        <v>108</v>
      </c>
      <c r="C5173" s="46">
        <v>55.064163873883658</v>
      </c>
      <c r="D5173" s="46">
        <v>82.496710281815112</v>
      </c>
      <c r="E5173" s="46">
        <v>27.432546407931454</v>
      </c>
      <c r="F5173" s="47"/>
    </row>
    <row r="5174" spans="1:6" s="50" customFormat="1" x14ac:dyDescent="0.2">
      <c r="A5174" s="45">
        <v>42789</v>
      </c>
      <c r="B5174" s="66" t="s">
        <v>109</v>
      </c>
      <c r="C5174" s="46">
        <v>64.382205863995637</v>
      </c>
      <c r="D5174" s="46">
        <v>109.99869929710187</v>
      </c>
      <c r="E5174" s="46">
        <v>45.616493433106228</v>
      </c>
      <c r="F5174" s="47"/>
    </row>
    <row r="5175" spans="1:6" s="50" customFormat="1" x14ac:dyDescent="0.2">
      <c r="A5175" s="45">
        <v>42789</v>
      </c>
      <c r="B5175" s="66" t="s">
        <v>110</v>
      </c>
      <c r="C5175" s="46">
        <v>69.687113397124008</v>
      </c>
      <c r="D5175" s="46">
        <v>107.97420499034467</v>
      </c>
      <c r="E5175" s="46">
        <v>38.287091593220666</v>
      </c>
      <c r="F5175" s="47"/>
    </row>
    <row r="5176" spans="1:6" s="50" customFormat="1" x14ac:dyDescent="0.2">
      <c r="A5176" s="45">
        <v>42789</v>
      </c>
      <c r="B5176" s="66" t="s">
        <v>111</v>
      </c>
      <c r="C5176" s="46">
        <v>91.130264066135709</v>
      </c>
      <c r="D5176" s="46">
        <v>130.25999358061932</v>
      </c>
      <c r="E5176" s="46">
        <v>39.129729514483614</v>
      </c>
      <c r="F5176" s="47"/>
    </row>
    <row r="5177" spans="1:6" s="50" customFormat="1" x14ac:dyDescent="0.2">
      <c r="A5177" s="45">
        <v>42789</v>
      </c>
      <c r="B5177" s="66" t="s">
        <v>112</v>
      </c>
      <c r="C5177" s="46">
        <v>78.338524824185399</v>
      </c>
      <c r="D5177" s="46">
        <v>108.78664199178468</v>
      </c>
      <c r="E5177" s="46">
        <v>30.448117167599278</v>
      </c>
      <c r="F5177" s="47"/>
    </row>
    <row r="5178" spans="1:6" s="50" customFormat="1" x14ac:dyDescent="0.2">
      <c r="A5178" s="45">
        <v>42789</v>
      </c>
      <c r="B5178" s="66" t="s">
        <v>113</v>
      </c>
      <c r="C5178" s="46">
        <v>60.349862031283806</v>
      </c>
      <c r="D5178" s="46">
        <v>86.008552640345712</v>
      </c>
      <c r="E5178" s="46">
        <v>25.658690609061907</v>
      </c>
      <c r="F5178" s="47"/>
    </row>
    <row r="5179" spans="1:6" s="50" customFormat="1" x14ac:dyDescent="0.2">
      <c r="A5179" s="45">
        <v>42789</v>
      </c>
      <c r="B5179" s="66" t="s">
        <v>114</v>
      </c>
      <c r="C5179" s="46">
        <v>42.432132589666899</v>
      </c>
      <c r="D5179" s="46">
        <v>61.156230423795293</v>
      </c>
      <c r="E5179" s="46">
        <v>18.724097834128393</v>
      </c>
      <c r="F5179" s="47"/>
    </row>
    <row r="5180" spans="1:6" s="50" customFormat="1" x14ac:dyDescent="0.2">
      <c r="A5180" s="45">
        <v>42789</v>
      </c>
      <c r="B5180" s="66" t="s">
        <v>115</v>
      </c>
      <c r="C5180" s="46">
        <v>45.443458174864631</v>
      </c>
      <c r="D5180" s="46">
        <v>68.593891961879976</v>
      </c>
      <c r="E5180" s="46">
        <v>23.150433787015345</v>
      </c>
      <c r="F5180" s="47"/>
    </row>
    <row r="5181" spans="1:6" s="50" customFormat="1" x14ac:dyDescent="0.2">
      <c r="A5181" s="45">
        <v>42789</v>
      </c>
      <c r="B5181" s="66" t="s">
        <v>116</v>
      </c>
      <c r="C5181" s="46">
        <v>33.617384404207876</v>
      </c>
      <c r="D5181" s="46">
        <v>53.531929590256873</v>
      </c>
      <c r="E5181" s="46">
        <v>19.914545186048997</v>
      </c>
      <c r="F5181" s="47"/>
    </row>
    <row r="5182" spans="1:6" s="50" customFormat="1" x14ac:dyDescent="0.2">
      <c r="A5182" s="45">
        <v>42789</v>
      </c>
      <c r="B5182" s="66" t="s">
        <v>117</v>
      </c>
      <c r="C5182" s="46">
        <v>27.847810996258914</v>
      </c>
      <c r="D5182" s="46">
        <v>42.992595471029269</v>
      </c>
      <c r="E5182" s="46">
        <v>15.144784474770354</v>
      </c>
      <c r="F5182" s="47"/>
    </row>
    <row r="5183" spans="1:6" s="50" customFormat="1" x14ac:dyDescent="0.2">
      <c r="A5183" s="45">
        <v>42789</v>
      </c>
      <c r="B5183" s="66" t="s">
        <v>118</v>
      </c>
      <c r="C5183" s="46">
        <v>25.363416023712386</v>
      </c>
      <c r="D5183" s="46">
        <v>42.793074894375543</v>
      </c>
      <c r="E5183" s="46">
        <v>17.429658870663157</v>
      </c>
      <c r="F5183" s="47"/>
    </row>
    <row r="5184" spans="1:6" s="50" customFormat="1" x14ac:dyDescent="0.2">
      <c r="A5184" s="45">
        <v>42789</v>
      </c>
      <c r="B5184" s="66" t="s">
        <v>119</v>
      </c>
      <c r="C5184" s="46">
        <v>37.239472035475622</v>
      </c>
      <c r="D5184" s="46">
        <v>55.776683190262318</v>
      </c>
      <c r="E5184" s="46">
        <v>18.537211154786696</v>
      </c>
      <c r="F5184" s="47"/>
    </row>
    <row r="5185" spans="1:6" s="50" customFormat="1" x14ac:dyDescent="0.2">
      <c r="A5185" s="45">
        <v>42789</v>
      </c>
      <c r="B5185" s="66" t="s">
        <v>120</v>
      </c>
      <c r="C5185" s="46">
        <v>29.880603597748969</v>
      </c>
      <c r="D5185" s="46">
        <v>50.711995968936236</v>
      </c>
      <c r="E5185" s="46">
        <v>20.831392371187267</v>
      </c>
      <c r="F5185" s="47"/>
    </row>
    <row r="5186" spans="1:6" s="50" customFormat="1" x14ac:dyDescent="0.2">
      <c r="A5186" s="45">
        <v>42789</v>
      </c>
      <c r="B5186" s="66" t="s">
        <v>121</v>
      </c>
      <c r="C5186" s="46">
        <v>24.934868649854142</v>
      </c>
      <c r="D5186" s="46">
        <v>41.458593887257507</v>
      </c>
      <c r="E5186" s="46">
        <v>16.523725237403365</v>
      </c>
      <c r="F5186" s="47"/>
    </row>
    <row r="5187" spans="1:6" s="50" customFormat="1" x14ac:dyDescent="0.2">
      <c r="A5187" s="45">
        <v>42789</v>
      </c>
      <c r="B5187" s="66" t="s">
        <v>122</v>
      </c>
      <c r="C5187" s="46">
        <v>16.428438831912171</v>
      </c>
      <c r="D5187" s="46">
        <v>32.622219958441654</v>
      </c>
      <c r="E5187" s="46">
        <v>16.193781126529483</v>
      </c>
      <c r="F5187" s="47"/>
    </row>
    <row r="5188" spans="1:6" s="50" customFormat="1" x14ac:dyDescent="0.2">
      <c r="A5188" s="45">
        <v>42789</v>
      </c>
      <c r="B5188" s="66" t="s">
        <v>123</v>
      </c>
      <c r="C5188" s="46">
        <v>7.9216579552501969</v>
      </c>
      <c r="D5188" s="46">
        <v>18.056023194298852</v>
      </c>
      <c r="E5188" s="46">
        <v>10.134365239048655</v>
      </c>
      <c r="F5188" s="47"/>
    </row>
    <row r="5189" spans="1:6" s="50" customFormat="1" x14ac:dyDescent="0.2">
      <c r="A5189" s="45">
        <v>42789</v>
      </c>
      <c r="B5189" s="66" t="s">
        <v>124</v>
      </c>
      <c r="C5189" s="46">
        <v>7.862079161769608</v>
      </c>
      <c r="D5189" s="46">
        <v>13.982030704014502</v>
      </c>
      <c r="E5189" s="46">
        <v>6.1199515422448938</v>
      </c>
      <c r="F5189" s="47"/>
    </row>
    <row r="5190" spans="1:6" s="50" customFormat="1" x14ac:dyDescent="0.2">
      <c r="A5190" s="45">
        <v>42789</v>
      </c>
      <c r="B5190" s="66" t="s">
        <v>125</v>
      </c>
      <c r="C5190" s="46">
        <v>27.912151763219519</v>
      </c>
      <c r="D5190" s="46">
        <v>39.30065430342318</v>
      </c>
      <c r="E5190" s="46">
        <v>11.38850254020366</v>
      </c>
      <c r="F5190" s="47"/>
    </row>
    <row r="5191" spans="1:6" s="50" customFormat="1" x14ac:dyDescent="0.2">
      <c r="A5191" s="45">
        <v>42789</v>
      </c>
      <c r="B5191" s="66" t="s">
        <v>126</v>
      </c>
      <c r="C5191" s="46">
        <v>27.817136124226582</v>
      </c>
      <c r="D5191" s="46">
        <v>44.128324918913819</v>
      </c>
      <c r="E5191" s="46">
        <v>16.311188794687236</v>
      </c>
      <c r="F5191" s="47"/>
    </row>
    <row r="5192" spans="1:6" s="50" customFormat="1" x14ac:dyDescent="0.2">
      <c r="A5192" s="45">
        <v>42789</v>
      </c>
      <c r="B5192" s="66" t="s">
        <v>127</v>
      </c>
      <c r="C5192" s="46">
        <v>25.750500493674178</v>
      </c>
      <c r="D5192" s="46">
        <v>30.418297982709603</v>
      </c>
      <c r="E5192" s="46">
        <v>4.6677974890354257</v>
      </c>
      <c r="F5192" s="47"/>
    </row>
    <row r="5193" spans="1:6" s="50" customFormat="1" x14ac:dyDescent="0.2">
      <c r="A5193" s="45">
        <v>42789</v>
      </c>
      <c r="B5193" s="66" t="s">
        <v>128</v>
      </c>
      <c r="C5193" s="46">
        <v>20.075050286118156</v>
      </c>
      <c r="D5193" s="46">
        <v>24.418530201296367</v>
      </c>
      <c r="E5193" s="46">
        <v>4.3434799151782109</v>
      </c>
      <c r="F5193" s="47"/>
    </row>
    <row r="5194" spans="1:6" s="50" customFormat="1" x14ac:dyDescent="0.2">
      <c r="A5194" s="45">
        <v>42790</v>
      </c>
      <c r="B5194" s="66">
        <v>0</v>
      </c>
      <c r="C5194" s="46">
        <v>23.015086037651169</v>
      </c>
      <c r="D5194" s="46">
        <v>27.524465467071842</v>
      </c>
      <c r="E5194" s="46">
        <v>4.5093794294206724</v>
      </c>
      <c r="F5194" s="47"/>
    </row>
    <row r="5195" spans="1:6" s="50" customFormat="1" x14ac:dyDescent="0.2">
      <c r="A5195" s="45">
        <v>42790</v>
      </c>
      <c r="B5195" s="66" t="s">
        <v>34</v>
      </c>
      <c r="C5195" s="46">
        <v>35.108887741598537</v>
      </c>
      <c r="D5195" s="46">
        <v>46.071106776128687</v>
      </c>
      <c r="E5195" s="46">
        <v>10.96221903453015</v>
      </c>
      <c r="F5195" s="47"/>
    </row>
    <row r="5196" spans="1:6" s="50" customFormat="1" x14ac:dyDescent="0.2">
      <c r="A5196" s="45">
        <v>42790</v>
      </c>
      <c r="B5196" s="66" t="s">
        <v>35</v>
      </c>
      <c r="C5196" s="46">
        <v>22.191473645607037</v>
      </c>
      <c r="D5196" s="46">
        <v>29.81825381377644</v>
      </c>
      <c r="E5196" s="46">
        <v>7.6267801681694039</v>
      </c>
      <c r="F5196" s="47"/>
    </row>
    <row r="5197" spans="1:6" s="50" customFormat="1" x14ac:dyDescent="0.2">
      <c r="A5197" s="45">
        <v>42790</v>
      </c>
      <c r="B5197" s="66" t="s">
        <v>36</v>
      </c>
      <c r="C5197" s="46">
        <v>19.59869013515344</v>
      </c>
      <c r="D5197" s="46">
        <v>25.787570303723804</v>
      </c>
      <c r="E5197" s="46">
        <v>6.188880168570364</v>
      </c>
      <c r="F5197" s="47"/>
    </row>
    <row r="5198" spans="1:6" s="50" customFormat="1" x14ac:dyDescent="0.2">
      <c r="A5198" s="45">
        <v>42790</v>
      </c>
      <c r="B5198" s="66" t="s">
        <v>37</v>
      </c>
      <c r="C5198" s="46">
        <v>28.956466974797802</v>
      </c>
      <c r="D5198" s="46">
        <v>34.424510840468507</v>
      </c>
      <c r="E5198" s="46">
        <v>5.4680438656707047</v>
      </c>
      <c r="F5198" s="47"/>
    </row>
    <row r="5199" spans="1:6" s="50" customFormat="1" x14ac:dyDescent="0.2">
      <c r="A5199" s="45">
        <v>42790</v>
      </c>
      <c r="B5199" s="66" t="s">
        <v>38</v>
      </c>
      <c r="C5199" s="46">
        <v>25.563004776738303</v>
      </c>
      <c r="D5199" s="46">
        <v>31.708051538617603</v>
      </c>
      <c r="E5199" s="46">
        <v>6.1450467618792999</v>
      </c>
      <c r="F5199" s="47"/>
    </row>
    <row r="5200" spans="1:6" s="50" customFormat="1" x14ac:dyDescent="0.2">
      <c r="A5200" s="45">
        <v>42790</v>
      </c>
      <c r="B5200" s="66" t="s">
        <v>39</v>
      </c>
      <c r="C5200" s="46">
        <v>19.289172892246381</v>
      </c>
      <c r="D5200" s="46">
        <v>21.442963695711168</v>
      </c>
      <c r="E5200" s="46">
        <v>2.153790803464787</v>
      </c>
      <c r="F5200" s="47"/>
    </row>
    <row r="5201" spans="1:6" s="50" customFormat="1" x14ac:dyDescent="0.2">
      <c r="A5201" s="45">
        <v>42790</v>
      </c>
      <c r="B5201" s="66" t="s">
        <v>40</v>
      </c>
      <c r="C5201" s="46">
        <v>19.982752393845221</v>
      </c>
      <c r="D5201" s="46">
        <v>23.564595893652335</v>
      </c>
      <c r="E5201" s="46">
        <v>3.581843499807114</v>
      </c>
      <c r="F5201" s="47"/>
    </row>
    <row r="5202" spans="1:6" s="50" customFormat="1" x14ac:dyDescent="0.2">
      <c r="A5202" s="45">
        <v>42790</v>
      </c>
      <c r="B5202" s="66" t="s">
        <v>41</v>
      </c>
      <c r="C5202" s="46">
        <v>19.003129007947553</v>
      </c>
      <c r="D5202" s="46">
        <v>24.337691205091488</v>
      </c>
      <c r="E5202" s="46">
        <v>5.334562197143935</v>
      </c>
      <c r="F5202" s="47"/>
    </row>
    <row r="5203" spans="1:6" s="50" customFormat="1" x14ac:dyDescent="0.2">
      <c r="A5203" s="45">
        <v>42790</v>
      </c>
      <c r="B5203" s="66" t="s">
        <v>42</v>
      </c>
      <c r="C5203" s="46">
        <v>21.644890889347622</v>
      </c>
      <c r="D5203" s="46">
        <v>29.022118982217552</v>
      </c>
      <c r="E5203" s="46">
        <v>7.377228092869931</v>
      </c>
      <c r="F5203" s="47"/>
    </row>
    <row r="5204" spans="1:6" s="50" customFormat="1" x14ac:dyDescent="0.2">
      <c r="A5204" s="45">
        <v>42790</v>
      </c>
      <c r="B5204" s="66" t="s">
        <v>43</v>
      </c>
      <c r="C5204" s="46">
        <v>22.087566776569989</v>
      </c>
      <c r="D5204" s="46">
        <v>26.247138634207509</v>
      </c>
      <c r="E5204" s="46">
        <v>4.1595718576375198</v>
      </c>
      <c r="F5204" s="47"/>
    </row>
    <row r="5205" spans="1:6" s="50" customFormat="1" x14ac:dyDescent="0.2">
      <c r="A5205" s="45">
        <v>42790</v>
      </c>
      <c r="B5205" s="66" t="s">
        <v>44</v>
      </c>
      <c r="C5205" s="46">
        <v>20.354925371162889</v>
      </c>
      <c r="D5205" s="46">
        <v>24.254010831722052</v>
      </c>
      <c r="E5205" s="46">
        <v>3.8990854605591636</v>
      </c>
      <c r="F5205" s="47"/>
    </row>
    <row r="5206" spans="1:6" s="50" customFormat="1" x14ac:dyDescent="0.2">
      <c r="A5206" s="45">
        <v>42790</v>
      </c>
      <c r="B5206" s="66" t="s">
        <v>45</v>
      </c>
      <c r="C5206" s="46">
        <v>15.562336738521585</v>
      </c>
      <c r="D5206" s="46">
        <v>19.459508862099696</v>
      </c>
      <c r="E5206" s="46">
        <v>3.8971721235781107</v>
      </c>
      <c r="F5206" s="47"/>
    </row>
    <row r="5207" spans="1:6" s="50" customFormat="1" x14ac:dyDescent="0.2">
      <c r="A5207" s="45">
        <v>42790</v>
      </c>
      <c r="B5207" s="66" t="s">
        <v>46</v>
      </c>
      <c r="C5207" s="46">
        <v>13.829489234034483</v>
      </c>
      <c r="D5207" s="46">
        <v>17.125108962777379</v>
      </c>
      <c r="E5207" s="46">
        <v>3.2956197287428957</v>
      </c>
      <c r="F5207" s="47"/>
    </row>
    <row r="5208" spans="1:6" s="50" customFormat="1" x14ac:dyDescent="0.2">
      <c r="A5208" s="45">
        <v>42790</v>
      </c>
      <c r="B5208" s="66" t="s">
        <v>47</v>
      </c>
      <c r="C5208" s="46">
        <v>29.751347151209611</v>
      </c>
      <c r="D5208" s="46">
        <v>42.601391080742296</v>
      </c>
      <c r="E5208" s="46">
        <v>12.850043929532685</v>
      </c>
      <c r="F5208" s="47"/>
    </row>
    <row r="5209" spans="1:6" s="50" customFormat="1" x14ac:dyDescent="0.2">
      <c r="A5209" s="45">
        <v>42790</v>
      </c>
      <c r="B5209" s="66" t="s">
        <v>48</v>
      </c>
      <c r="C5209" s="46">
        <v>24.576147581986536</v>
      </c>
      <c r="D5209" s="46">
        <v>32.33979115460329</v>
      </c>
      <c r="E5209" s="46">
        <v>7.7636435726167541</v>
      </c>
      <c r="F5209" s="47"/>
    </row>
    <row r="5210" spans="1:6" s="50" customFormat="1" x14ac:dyDescent="0.2">
      <c r="A5210" s="45">
        <v>42790</v>
      </c>
      <c r="B5210" s="66" t="s">
        <v>49</v>
      </c>
      <c r="C5210" s="46">
        <v>18.19341832166754</v>
      </c>
      <c r="D5210" s="46">
        <v>21.089251991031997</v>
      </c>
      <c r="E5210" s="46">
        <v>2.8958336693644569</v>
      </c>
      <c r="F5210" s="47"/>
    </row>
    <row r="5211" spans="1:6" s="50" customFormat="1" x14ac:dyDescent="0.2">
      <c r="A5211" s="45">
        <v>42790</v>
      </c>
      <c r="B5211" s="66" t="s">
        <v>50</v>
      </c>
      <c r="C5211" s="46">
        <v>36.794018736615101</v>
      </c>
      <c r="D5211" s="46">
        <v>53.278460014117279</v>
      </c>
      <c r="E5211" s="46">
        <v>16.484441277502178</v>
      </c>
      <c r="F5211" s="47"/>
    </row>
    <row r="5212" spans="1:6" s="50" customFormat="1" x14ac:dyDescent="0.2">
      <c r="A5212" s="45">
        <v>42790</v>
      </c>
      <c r="B5212" s="66" t="s">
        <v>51</v>
      </c>
      <c r="C5212" s="46">
        <v>18.851645291014034</v>
      </c>
      <c r="D5212" s="46">
        <v>24.814992184408613</v>
      </c>
      <c r="E5212" s="46">
        <v>5.9633468933945792</v>
      </c>
      <c r="F5212" s="47"/>
    </row>
    <row r="5213" spans="1:6" s="50" customFormat="1" x14ac:dyDescent="0.2">
      <c r="A5213" s="45">
        <v>42790</v>
      </c>
      <c r="B5213" s="66" t="s">
        <v>52</v>
      </c>
      <c r="C5213" s="46">
        <v>17.560962617059293</v>
      </c>
      <c r="D5213" s="46">
        <v>22.581886319183152</v>
      </c>
      <c r="E5213" s="46">
        <v>5.0209237021238593</v>
      </c>
      <c r="F5213" s="47"/>
    </row>
    <row r="5214" spans="1:6" s="50" customFormat="1" x14ac:dyDescent="0.2">
      <c r="A5214" s="45">
        <v>42790</v>
      </c>
      <c r="B5214" s="66" t="s">
        <v>53</v>
      </c>
      <c r="C5214" s="46">
        <v>21.673711237125875</v>
      </c>
      <c r="D5214" s="46">
        <v>27.872586982708938</v>
      </c>
      <c r="E5214" s="46">
        <v>6.198875745583063</v>
      </c>
      <c r="F5214" s="47"/>
    </row>
    <row r="5215" spans="1:6" s="50" customFormat="1" x14ac:dyDescent="0.2">
      <c r="A5215" s="45">
        <v>42790</v>
      </c>
      <c r="B5215" s="66" t="s">
        <v>54</v>
      </c>
      <c r="C5215" s="46">
        <v>21.064460419955864</v>
      </c>
      <c r="D5215" s="46">
        <v>27.852568306142071</v>
      </c>
      <c r="E5215" s="46">
        <v>6.7881078861862072</v>
      </c>
      <c r="F5215" s="47"/>
    </row>
    <row r="5216" spans="1:6" s="50" customFormat="1" x14ac:dyDescent="0.2">
      <c r="A5216" s="45">
        <v>42790</v>
      </c>
      <c r="B5216" s="66" t="s">
        <v>55</v>
      </c>
      <c r="C5216" s="46">
        <v>21.841976623283532</v>
      </c>
      <c r="D5216" s="46">
        <v>32.157259677891552</v>
      </c>
      <c r="E5216" s="46">
        <v>10.31528305460802</v>
      </c>
      <c r="F5216" s="47"/>
    </row>
    <row r="5217" spans="1:6" s="50" customFormat="1" x14ac:dyDescent="0.2">
      <c r="A5217" s="45">
        <v>42790</v>
      </c>
      <c r="B5217" s="66" t="s">
        <v>56</v>
      </c>
      <c r="C5217" s="46">
        <v>21.459855788341759</v>
      </c>
      <c r="D5217" s="46">
        <v>32.126296132703267</v>
      </c>
      <c r="E5217" s="46">
        <v>10.666440344361508</v>
      </c>
      <c r="F5217" s="47"/>
    </row>
    <row r="5218" spans="1:6" s="50" customFormat="1" x14ac:dyDescent="0.2">
      <c r="A5218" s="45">
        <v>42790</v>
      </c>
      <c r="B5218" s="66" t="s">
        <v>57</v>
      </c>
      <c r="C5218" s="46">
        <v>27.832632013906643</v>
      </c>
      <c r="D5218" s="46">
        <v>38.986681858330208</v>
      </c>
      <c r="E5218" s="46">
        <v>11.154049844423565</v>
      </c>
      <c r="F5218" s="47"/>
    </row>
    <row r="5219" spans="1:6" s="50" customFormat="1" x14ac:dyDescent="0.2">
      <c r="A5219" s="45">
        <v>42790</v>
      </c>
      <c r="B5219" s="66" t="s">
        <v>58</v>
      </c>
      <c r="C5219" s="46">
        <v>27.988631913910176</v>
      </c>
      <c r="D5219" s="46">
        <v>41.601903744914807</v>
      </c>
      <c r="E5219" s="46">
        <v>13.613271831004631</v>
      </c>
      <c r="F5219" s="47"/>
    </row>
    <row r="5220" spans="1:6" s="50" customFormat="1" x14ac:dyDescent="0.2">
      <c r="A5220" s="45">
        <v>42790</v>
      </c>
      <c r="B5220" s="66" t="s">
        <v>59</v>
      </c>
      <c r="C5220" s="46">
        <v>22.094856175610019</v>
      </c>
      <c r="D5220" s="46">
        <v>34.838130980655286</v>
      </c>
      <c r="E5220" s="46">
        <v>12.743274805045267</v>
      </c>
      <c r="F5220" s="47"/>
    </row>
    <row r="5221" spans="1:6" s="50" customFormat="1" x14ac:dyDescent="0.2">
      <c r="A5221" s="45">
        <v>42790</v>
      </c>
      <c r="B5221" s="66" t="s">
        <v>60</v>
      </c>
      <c r="C5221" s="46">
        <v>27.045235502174858</v>
      </c>
      <c r="D5221" s="46">
        <v>42.030090580525666</v>
      </c>
      <c r="E5221" s="46">
        <v>14.984855078350808</v>
      </c>
      <c r="F5221" s="47"/>
    </row>
    <row r="5222" spans="1:6" s="50" customFormat="1" x14ac:dyDescent="0.2">
      <c r="A5222" s="45">
        <v>42790</v>
      </c>
      <c r="B5222" s="66" t="s">
        <v>61</v>
      </c>
      <c r="C5222" s="46">
        <v>52.979623988106759</v>
      </c>
      <c r="D5222" s="46">
        <v>76.969820015026386</v>
      </c>
      <c r="E5222" s="46">
        <v>23.990196026919627</v>
      </c>
      <c r="F5222" s="47"/>
    </row>
    <row r="5223" spans="1:6" s="50" customFormat="1" x14ac:dyDescent="0.2">
      <c r="A5223" s="45">
        <v>42790</v>
      </c>
      <c r="B5223" s="66" t="s">
        <v>62</v>
      </c>
      <c r="C5223" s="46">
        <v>51.844817456095548</v>
      </c>
      <c r="D5223" s="46">
        <v>84.473892637547308</v>
      </c>
      <c r="E5223" s="46">
        <v>32.629075181451761</v>
      </c>
      <c r="F5223" s="47"/>
    </row>
    <row r="5224" spans="1:6" s="50" customFormat="1" x14ac:dyDescent="0.2">
      <c r="A5224" s="45">
        <v>42790</v>
      </c>
      <c r="B5224" s="66" t="s">
        <v>63</v>
      </c>
      <c r="C5224" s="46">
        <v>49.430556831103729</v>
      </c>
      <c r="D5224" s="46">
        <v>84.504730498688161</v>
      </c>
      <c r="E5224" s="46">
        <v>35.074173667584432</v>
      </c>
      <c r="F5224" s="47"/>
    </row>
    <row r="5225" spans="1:6" s="50" customFormat="1" x14ac:dyDescent="0.2">
      <c r="A5225" s="45">
        <v>42790</v>
      </c>
      <c r="B5225" s="66" t="s">
        <v>64</v>
      </c>
      <c r="C5225" s="46">
        <v>56.546183560323925</v>
      </c>
      <c r="D5225" s="46">
        <v>82.797373206524412</v>
      </c>
      <c r="E5225" s="46">
        <v>26.251189646200487</v>
      </c>
      <c r="F5225" s="47"/>
    </row>
    <row r="5226" spans="1:6" s="50" customFormat="1" x14ac:dyDescent="0.2">
      <c r="A5226" s="45">
        <v>42790</v>
      </c>
      <c r="B5226" s="66" t="s">
        <v>65</v>
      </c>
      <c r="C5226" s="46">
        <v>40.595950775080546</v>
      </c>
      <c r="D5226" s="46">
        <v>68.568902404902246</v>
      </c>
      <c r="E5226" s="46">
        <v>27.972951629821701</v>
      </c>
      <c r="F5226" s="47"/>
    </row>
    <row r="5227" spans="1:6" s="50" customFormat="1" x14ac:dyDescent="0.2">
      <c r="A5227" s="45">
        <v>42790</v>
      </c>
      <c r="B5227" s="66" t="s">
        <v>66</v>
      </c>
      <c r="C5227" s="46">
        <v>70.969642198290217</v>
      </c>
      <c r="D5227" s="46">
        <v>101.92579105755549</v>
      </c>
      <c r="E5227" s="46">
        <v>30.956148859265269</v>
      </c>
      <c r="F5227" s="47"/>
    </row>
    <row r="5228" spans="1:6" s="50" customFormat="1" x14ac:dyDescent="0.2">
      <c r="A5228" s="45">
        <v>42790</v>
      </c>
      <c r="B5228" s="66" t="s">
        <v>67</v>
      </c>
      <c r="C5228" s="46">
        <v>108.22047235926775</v>
      </c>
      <c r="D5228" s="46">
        <v>137.27779741533874</v>
      </c>
      <c r="E5228" s="46">
        <v>29.057325056070994</v>
      </c>
      <c r="F5228" s="47"/>
    </row>
    <row r="5229" spans="1:6" s="50" customFormat="1" x14ac:dyDescent="0.2">
      <c r="A5229" s="45">
        <v>42790</v>
      </c>
      <c r="B5229" s="66" t="s">
        <v>68</v>
      </c>
      <c r="C5229" s="46">
        <v>96.443768328261541</v>
      </c>
      <c r="D5229" s="46">
        <v>135.58621219734442</v>
      </c>
      <c r="E5229" s="46">
        <v>39.142443869082882</v>
      </c>
      <c r="F5229" s="47"/>
    </row>
    <row r="5230" spans="1:6" s="50" customFormat="1" x14ac:dyDescent="0.2">
      <c r="A5230" s="45">
        <v>42790</v>
      </c>
      <c r="B5230" s="66" t="s">
        <v>69</v>
      </c>
      <c r="C5230" s="46">
        <v>115.51965389777972</v>
      </c>
      <c r="D5230" s="46">
        <v>161.51426109854185</v>
      </c>
      <c r="E5230" s="46">
        <v>45.994607200762132</v>
      </c>
      <c r="F5230" s="47"/>
    </row>
    <row r="5231" spans="1:6" s="50" customFormat="1" x14ac:dyDescent="0.2">
      <c r="A5231" s="45">
        <v>42790</v>
      </c>
      <c r="B5231" s="66" t="s">
        <v>70</v>
      </c>
      <c r="C5231" s="46">
        <v>71.059206440329064</v>
      </c>
      <c r="D5231" s="46">
        <v>99.918839309178281</v>
      </c>
      <c r="E5231" s="46">
        <v>28.859632868849218</v>
      </c>
      <c r="F5231" s="47"/>
    </row>
    <row r="5232" spans="1:6" s="50" customFormat="1" x14ac:dyDescent="0.2">
      <c r="A5232" s="45">
        <v>42790</v>
      </c>
      <c r="B5232" s="66" t="s">
        <v>71</v>
      </c>
      <c r="C5232" s="46">
        <v>57.331682651581623</v>
      </c>
      <c r="D5232" s="46">
        <v>83.819379928809781</v>
      </c>
      <c r="E5232" s="46">
        <v>26.487697277228158</v>
      </c>
      <c r="F5232" s="47"/>
    </row>
    <row r="5233" spans="1:6" s="50" customFormat="1" x14ac:dyDescent="0.2">
      <c r="A5233" s="45">
        <v>42790</v>
      </c>
      <c r="B5233" s="66" t="s">
        <v>72</v>
      </c>
      <c r="C5233" s="46">
        <v>43.364406912071829</v>
      </c>
      <c r="D5233" s="46">
        <v>61.14524762267154</v>
      </c>
      <c r="E5233" s="46">
        <v>17.780840710599712</v>
      </c>
      <c r="F5233" s="47"/>
    </row>
    <row r="5234" spans="1:6" s="50" customFormat="1" x14ac:dyDescent="0.2">
      <c r="A5234" s="45">
        <v>42790</v>
      </c>
      <c r="B5234" s="66" t="s">
        <v>73</v>
      </c>
      <c r="C5234" s="46">
        <v>89.385620077857851</v>
      </c>
      <c r="D5234" s="46">
        <v>133.4909130479729</v>
      </c>
      <c r="E5234" s="46">
        <v>44.105292970115045</v>
      </c>
      <c r="F5234" s="47"/>
    </row>
    <row r="5235" spans="1:6" s="50" customFormat="1" x14ac:dyDescent="0.2">
      <c r="A5235" s="45">
        <v>42790</v>
      </c>
      <c r="B5235" s="66" t="s">
        <v>74</v>
      </c>
      <c r="C5235" s="46">
        <v>64.762257186548908</v>
      </c>
      <c r="D5235" s="46">
        <v>99.616070235155377</v>
      </c>
      <c r="E5235" s="46">
        <v>34.853813048606469</v>
      </c>
      <c r="F5235" s="47"/>
    </row>
    <row r="5236" spans="1:6" s="50" customFormat="1" x14ac:dyDescent="0.2">
      <c r="A5236" s="45">
        <v>42790</v>
      </c>
      <c r="B5236" s="66" t="s">
        <v>75</v>
      </c>
      <c r="C5236" s="46">
        <v>119.48075448633872</v>
      </c>
      <c r="D5236" s="46">
        <v>171.84284404786757</v>
      </c>
      <c r="E5236" s="46">
        <v>52.362089561528848</v>
      </c>
      <c r="F5236" s="47"/>
    </row>
    <row r="5237" spans="1:6" s="50" customFormat="1" x14ac:dyDescent="0.2">
      <c r="A5237" s="45">
        <v>42790</v>
      </c>
      <c r="B5237" s="66" t="s">
        <v>76</v>
      </c>
      <c r="C5237" s="46">
        <v>67.109142381216046</v>
      </c>
      <c r="D5237" s="46">
        <v>96.018301573705031</v>
      </c>
      <c r="E5237" s="46">
        <v>28.909159192488985</v>
      </c>
      <c r="F5237" s="47"/>
    </row>
    <row r="5238" spans="1:6" s="50" customFormat="1" x14ac:dyDescent="0.2">
      <c r="A5238" s="45">
        <v>42790</v>
      </c>
      <c r="B5238" s="66" t="s">
        <v>77</v>
      </c>
      <c r="C5238" s="46">
        <v>62.936301199148872</v>
      </c>
      <c r="D5238" s="46">
        <v>100.09975727337249</v>
      </c>
      <c r="E5238" s="46">
        <v>37.163456074223618</v>
      </c>
      <c r="F5238" s="47"/>
    </row>
    <row r="5239" spans="1:6" s="50" customFormat="1" x14ac:dyDescent="0.2">
      <c r="A5239" s="45">
        <v>42790</v>
      </c>
      <c r="B5239" s="66" t="s">
        <v>78</v>
      </c>
      <c r="C5239" s="46">
        <v>85.47169867964719</v>
      </c>
      <c r="D5239" s="46">
        <v>119.90371510205841</v>
      </c>
      <c r="E5239" s="46">
        <v>34.432016422411223</v>
      </c>
      <c r="F5239" s="47"/>
    </row>
    <row r="5240" spans="1:6" s="50" customFormat="1" x14ac:dyDescent="0.2">
      <c r="A5240" s="45">
        <v>42790</v>
      </c>
      <c r="B5240" s="66" t="s">
        <v>79</v>
      </c>
      <c r="C5240" s="46">
        <v>61.922208844518856</v>
      </c>
      <c r="D5240" s="46">
        <v>94.817215482362712</v>
      </c>
      <c r="E5240" s="46">
        <v>32.895006637843856</v>
      </c>
      <c r="F5240" s="47"/>
    </row>
    <row r="5241" spans="1:6" s="50" customFormat="1" x14ac:dyDescent="0.2">
      <c r="A5241" s="45">
        <v>42790</v>
      </c>
      <c r="B5241" s="66" t="s">
        <v>80</v>
      </c>
      <c r="C5241" s="46">
        <v>81.779190232964737</v>
      </c>
      <c r="D5241" s="46">
        <v>118.10620717566979</v>
      </c>
      <c r="E5241" s="46">
        <v>36.327016942705058</v>
      </c>
      <c r="F5241" s="47"/>
    </row>
    <row r="5242" spans="1:6" s="50" customFormat="1" x14ac:dyDescent="0.2">
      <c r="A5242" s="45">
        <v>42790</v>
      </c>
      <c r="B5242" s="66" t="s">
        <v>81</v>
      </c>
      <c r="C5242" s="46">
        <v>78.575189828591107</v>
      </c>
      <c r="D5242" s="46">
        <v>121.4175466330841</v>
      </c>
      <c r="E5242" s="46">
        <v>42.842356804492994</v>
      </c>
      <c r="F5242" s="47"/>
    </row>
    <row r="5243" spans="1:6" s="50" customFormat="1" x14ac:dyDescent="0.2">
      <c r="A5243" s="45">
        <v>42790</v>
      </c>
      <c r="B5243" s="66" t="s">
        <v>82</v>
      </c>
      <c r="C5243" s="46">
        <v>67.7274918810961</v>
      </c>
      <c r="D5243" s="46">
        <v>100.37539778112102</v>
      </c>
      <c r="E5243" s="46">
        <v>32.647905900024924</v>
      </c>
      <c r="F5243" s="47"/>
    </row>
    <row r="5244" spans="1:6" s="50" customFormat="1" x14ac:dyDescent="0.2">
      <c r="A5244" s="45">
        <v>42790</v>
      </c>
      <c r="B5244" s="66" t="s">
        <v>83</v>
      </c>
      <c r="C5244" s="46">
        <v>154.66875987284573</v>
      </c>
      <c r="D5244" s="46">
        <v>203.04635643028777</v>
      </c>
      <c r="E5244" s="46">
        <v>48.377596557442047</v>
      </c>
      <c r="F5244" s="47"/>
    </row>
    <row r="5245" spans="1:6" s="50" customFormat="1" x14ac:dyDescent="0.2">
      <c r="A5245" s="45">
        <v>42790</v>
      </c>
      <c r="B5245" s="66" t="s">
        <v>84</v>
      </c>
      <c r="C5245" s="46">
        <v>51.485542309723868</v>
      </c>
      <c r="D5245" s="46">
        <v>77.128591484384756</v>
      </c>
      <c r="E5245" s="46">
        <v>25.643049174660888</v>
      </c>
      <c r="F5245" s="47"/>
    </row>
    <row r="5246" spans="1:6" s="50" customFormat="1" x14ac:dyDescent="0.2">
      <c r="A5246" s="45">
        <v>42790</v>
      </c>
      <c r="B5246" s="66" t="s">
        <v>85</v>
      </c>
      <c r="C5246" s="46">
        <v>83.067605444915387</v>
      </c>
      <c r="D5246" s="46">
        <v>124.87924921903266</v>
      </c>
      <c r="E5246" s="46">
        <v>41.811643774117272</v>
      </c>
      <c r="F5246" s="47"/>
    </row>
    <row r="5247" spans="1:6" s="50" customFormat="1" x14ac:dyDescent="0.2">
      <c r="A5247" s="45">
        <v>42790</v>
      </c>
      <c r="B5247" s="66" t="s">
        <v>86</v>
      </c>
      <c r="C5247" s="46">
        <v>50.387091687065023</v>
      </c>
      <c r="D5247" s="46">
        <v>80.365282894283069</v>
      </c>
      <c r="E5247" s="46">
        <v>29.978191207218046</v>
      </c>
      <c r="F5247" s="47"/>
    </row>
    <row r="5248" spans="1:6" s="50" customFormat="1" x14ac:dyDescent="0.2">
      <c r="A5248" s="45">
        <v>42790</v>
      </c>
      <c r="B5248" s="66" t="s">
        <v>87</v>
      </c>
      <c r="C5248" s="46">
        <v>76.383715694693436</v>
      </c>
      <c r="D5248" s="46">
        <v>114.54204089973253</v>
      </c>
      <c r="E5248" s="46">
        <v>38.158325205039091</v>
      </c>
      <c r="F5248" s="47"/>
    </row>
    <row r="5249" spans="1:6" s="50" customFormat="1" x14ac:dyDescent="0.2">
      <c r="A5249" s="45">
        <v>42790</v>
      </c>
      <c r="B5249" s="66" t="s">
        <v>88</v>
      </c>
      <c r="C5249" s="46">
        <v>83.742682618826024</v>
      </c>
      <c r="D5249" s="46">
        <v>133.45541018754415</v>
      </c>
      <c r="E5249" s="46">
        <v>49.712727568718122</v>
      </c>
      <c r="F5249" s="47"/>
    </row>
    <row r="5250" spans="1:6" s="50" customFormat="1" x14ac:dyDescent="0.2">
      <c r="A5250" s="45">
        <v>42790</v>
      </c>
      <c r="B5250" s="66" t="s">
        <v>89</v>
      </c>
      <c r="C5250" s="46">
        <v>117.36180652939761</v>
      </c>
      <c r="D5250" s="46">
        <v>165.81032869024156</v>
      </c>
      <c r="E5250" s="46">
        <v>48.44852216084395</v>
      </c>
      <c r="F5250" s="47"/>
    </row>
    <row r="5251" spans="1:6" s="50" customFormat="1" x14ac:dyDescent="0.2">
      <c r="A5251" s="45">
        <v>42790</v>
      </c>
      <c r="B5251" s="66" t="s">
        <v>90</v>
      </c>
      <c r="C5251" s="46">
        <v>38.726605126239988</v>
      </c>
      <c r="D5251" s="46">
        <v>62.196222744140009</v>
      </c>
      <c r="E5251" s="46">
        <v>23.46961761790002</v>
      </c>
      <c r="F5251" s="47"/>
    </row>
    <row r="5252" spans="1:6" s="50" customFormat="1" x14ac:dyDescent="0.2">
      <c r="A5252" s="45">
        <v>42790</v>
      </c>
      <c r="B5252" s="66" t="s">
        <v>91</v>
      </c>
      <c r="C5252" s="46">
        <v>33.762351458741009</v>
      </c>
      <c r="D5252" s="46">
        <v>50.948611927506477</v>
      </c>
      <c r="E5252" s="46">
        <v>17.186260468765468</v>
      </c>
      <c r="F5252" s="47"/>
    </row>
    <row r="5253" spans="1:6" s="50" customFormat="1" x14ac:dyDescent="0.2">
      <c r="A5253" s="45">
        <v>42790</v>
      </c>
      <c r="B5253" s="66" t="s">
        <v>92</v>
      </c>
      <c r="C5253" s="46">
        <v>40.965511515860051</v>
      </c>
      <c r="D5253" s="46">
        <v>63.632063936616582</v>
      </c>
      <c r="E5253" s="46">
        <v>22.666552420756531</v>
      </c>
      <c r="F5253" s="47"/>
    </row>
    <row r="5254" spans="1:6" s="50" customFormat="1" x14ac:dyDescent="0.2">
      <c r="A5254" s="45">
        <v>42790</v>
      </c>
      <c r="B5254" s="66" t="s">
        <v>93</v>
      </c>
      <c r="C5254" s="46">
        <v>41.337254298327714</v>
      </c>
      <c r="D5254" s="46">
        <v>72.296415110826374</v>
      </c>
      <c r="E5254" s="46">
        <v>30.959160812498659</v>
      </c>
      <c r="F5254" s="47"/>
    </row>
    <row r="5255" spans="1:6" s="50" customFormat="1" x14ac:dyDescent="0.2">
      <c r="A5255" s="45">
        <v>42790</v>
      </c>
      <c r="B5255" s="66" t="s">
        <v>94</v>
      </c>
      <c r="C5255" s="46">
        <v>63.341225319500737</v>
      </c>
      <c r="D5255" s="46">
        <v>98.09829498264088</v>
      </c>
      <c r="E5255" s="46">
        <v>34.757069663140143</v>
      </c>
      <c r="F5255" s="47"/>
    </row>
    <row r="5256" spans="1:6" s="50" customFormat="1" x14ac:dyDescent="0.2">
      <c r="A5256" s="45">
        <v>42790</v>
      </c>
      <c r="B5256" s="66" t="s">
        <v>95</v>
      </c>
      <c r="C5256" s="46">
        <v>94.37965247152286</v>
      </c>
      <c r="D5256" s="46">
        <v>136.16573086167264</v>
      </c>
      <c r="E5256" s="46">
        <v>41.786078390149783</v>
      </c>
      <c r="F5256" s="47"/>
    </row>
    <row r="5257" spans="1:6" s="50" customFormat="1" x14ac:dyDescent="0.2">
      <c r="A5257" s="45">
        <v>42790</v>
      </c>
      <c r="B5257" s="66" t="s">
        <v>96</v>
      </c>
      <c r="C5257" s="46">
        <v>96.535335370704118</v>
      </c>
      <c r="D5257" s="46">
        <v>129.79717634845258</v>
      </c>
      <c r="E5257" s="46">
        <v>33.261840977748463</v>
      </c>
      <c r="F5257" s="47"/>
    </row>
    <row r="5258" spans="1:6" s="50" customFormat="1" x14ac:dyDescent="0.2">
      <c r="A5258" s="45">
        <v>42790</v>
      </c>
      <c r="B5258" s="66" t="s">
        <v>97</v>
      </c>
      <c r="C5258" s="46">
        <v>67.856118806293239</v>
      </c>
      <c r="D5258" s="46">
        <v>103.7109263866009</v>
      </c>
      <c r="E5258" s="46">
        <v>35.854807580307664</v>
      </c>
      <c r="F5258" s="47"/>
    </row>
    <row r="5259" spans="1:6" s="50" customFormat="1" x14ac:dyDescent="0.2">
      <c r="A5259" s="45">
        <v>42790</v>
      </c>
      <c r="B5259" s="66" t="s">
        <v>98</v>
      </c>
      <c r="C5259" s="46">
        <v>67.857516877923246</v>
      </c>
      <c r="D5259" s="46">
        <v>94.841898702217946</v>
      </c>
      <c r="E5259" s="46">
        <v>26.984381824294701</v>
      </c>
      <c r="F5259" s="47"/>
    </row>
    <row r="5260" spans="1:6" s="50" customFormat="1" x14ac:dyDescent="0.2">
      <c r="A5260" s="45">
        <v>42790</v>
      </c>
      <c r="B5260" s="66" t="s">
        <v>99</v>
      </c>
      <c r="C5260" s="46">
        <v>55.761337271189944</v>
      </c>
      <c r="D5260" s="46">
        <v>86.221947996102443</v>
      </c>
      <c r="E5260" s="46">
        <v>30.460610724912499</v>
      </c>
      <c r="F5260" s="47"/>
    </row>
    <row r="5261" spans="1:6" s="50" customFormat="1" x14ac:dyDescent="0.2">
      <c r="A5261" s="45">
        <v>42790</v>
      </c>
      <c r="B5261" s="66" t="s">
        <v>100</v>
      </c>
      <c r="C5261" s="46">
        <v>48.259679494697949</v>
      </c>
      <c r="D5261" s="46">
        <v>80.324963675974402</v>
      </c>
      <c r="E5261" s="46">
        <v>32.065284181276454</v>
      </c>
      <c r="F5261" s="47"/>
    </row>
    <row r="5262" spans="1:6" s="50" customFormat="1" x14ac:dyDescent="0.2">
      <c r="A5262" s="45">
        <v>42790</v>
      </c>
      <c r="B5262" s="66" t="s">
        <v>101</v>
      </c>
      <c r="C5262" s="46">
        <v>96.880340858299448</v>
      </c>
      <c r="D5262" s="46">
        <v>143.76877429753549</v>
      </c>
      <c r="E5262" s="46">
        <v>46.888433439236039</v>
      </c>
      <c r="F5262" s="47"/>
    </row>
    <row r="5263" spans="1:6" s="50" customFormat="1" x14ac:dyDescent="0.2">
      <c r="A5263" s="45">
        <v>42790</v>
      </c>
      <c r="B5263" s="66" t="s">
        <v>102</v>
      </c>
      <c r="C5263" s="46">
        <v>105.5462216241209</v>
      </c>
      <c r="D5263" s="46">
        <v>153.36044094691553</v>
      </c>
      <c r="E5263" s="46">
        <v>47.814219322794628</v>
      </c>
      <c r="F5263" s="47"/>
    </row>
    <row r="5264" spans="1:6" s="50" customFormat="1" x14ac:dyDescent="0.2">
      <c r="A5264" s="45">
        <v>42790</v>
      </c>
      <c r="B5264" s="66" t="s">
        <v>103</v>
      </c>
      <c r="C5264" s="46">
        <v>136.42309689494539</v>
      </c>
      <c r="D5264" s="46">
        <v>187.12905393244438</v>
      </c>
      <c r="E5264" s="46">
        <v>50.70595703749899</v>
      </c>
      <c r="F5264" s="47"/>
    </row>
    <row r="5265" spans="1:6" s="50" customFormat="1" x14ac:dyDescent="0.2">
      <c r="A5265" s="45">
        <v>42790</v>
      </c>
      <c r="B5265" s="66" t="s">
        <v>104</v>
      </c>
      <c r="C5265" s="46">
        <v>102.08008680562669</v>
      </c>
      <c r="D5265" s="46">
        <v>156.12687307001841</v>
      </c>
      <c r="E5265" s="46">
        <v>54.046786264391713</v>
      </c>
      <c r="F5265" s="47"/>
    </row>
    <row r="5266" spans="1:6" s="50" customFormat="1" x14ac:dyDescent="0.2">
      <c r="A5266" s="45">
        <v>42790</v>
      </c>
      <c r="B5266" s="66" t="s">
        <v>105</v>
      </c>
      <c r="C5266" s="46">
        <v>159.52586035029321</v>
      </c>
      <c r="D5266" s="46">
        <v>221.7236620136932</v>
      </c>
      <c r="E5266" s="46">
        <v>62.197801663399986</v>
      </c>
      <c r="F5266" s="47"/>
    </row>
    <row r="5267" spans="1:6" s="50" customFormat="1" x14ac:dyDescent="0.2">
      <c r="A5267" s="45">
        <v>42790</v>
      </c>
      <c r="B5267" s="66" t="s">
        <v>106</v>
      </c>
      <c r="C5267" s="46">
        <v>119.0783952454743</v>
      </c>
      <c r="D5267" s="46">
        <v>175.31990007869851</v>
      </c>
      <c r="E5267" s="46">
        <v>56.241504833224212</v>
      </c>
      <c r="F5267" s="47"/>
    </row>
    <row r="5268" spans="1:6" s="50" customFormat="1" x14ac:dyDescent="0.2">
      <c r="A5268" s="45">
        <v>42790</v>
      </c>
      <c r="B5268" s="66" t="s">
        <v>107</v>
      </c>
      <c r="C5268" s="46">
        <v>138.58856506288669</v>
      </c>
      <c r="D5268" s="46">
        <v>193.0186467212929</v>
      </c>
      <c r="E5268" s="46">
        <v>54.430081658406209</v>
      </c>
      <c r="F5268" s="47"/>
    </row>
    <row r="5269" spans="1:6" s="50" customFormat="1" x14ac:dyDescent="0.2">
      <c r="A5269" s="45">
        <v>42790</v>
      </c>
      <c r="B5269" s="66" t="s">
        <v>108</v>
      </c>
      <c r="C5269" s="46">
        <v>144.09677852838098</v>
      </c>
      <c r="D5269" s="46">
        <v>212.77436378214449</v>
      </c>
      <c r="E5269" s="46">
        <v>68.67758525376351</v>
      </c>
      <c r="F5269" s="47"/>
    </row>
    <row r="5270" spans="1:6" s="50" customFormat="1" x14ac:dyDescent="0.2">
      <c r="A5270" s="45">
        <v>42790</v>
      </c>
      <c r="B5270" s="66" t="s">
        <v>109</v>
      </c>
      <c r="C5270" s="46">
        <v>84.532932831585597</v>
      </c>
      <c r="D5270" s="46">
        <v>133.95228124173244</v>
      </c>
      <c r="E5270" s="46">
        <v>49.419348410146839</v>
      </c>
      <c r="F5270" s="47"/>
    </row>
    <row r="5271" spans="1:6" s="50" customFormat="1" x14ac:dyDescent="0.2">
      <c r="A5271" s="45">
        <v>42790</v>
      </c>
      <c r="B5271" s="66" t="s">
        <v>110</v>
      </c>
      <c r="C5271" s="46">
        <v>68.67619422776923</v>
      </c>
      <c r="D5271" s="46">
        <v>105.09527628613792</v>
      </c>
      <c r="E5271" s="46">
        <v>36.419082058368687</v>
      </c>
      <c r="F5271" s="47"/>
    </row>
    <row r="5272" spans="1:6" s="50" customFormat="1" x14ac:dyDescent="0.2">
      <c r="A5272" s="45">
        <v>42790</v>
      </c>
      <c r="B5272" s="66" t="s">
        <v>111</v>
      </c>
      <c r="C5272" s="46">
        <v>46.750564663445004</v>
      </c>
      <c r="D5272" s="46">
        <v>87.987198275134929</v>
      </c>
      <c r="E5272" s="46">
        <v>41.236633611689925</v>
      </c>
      <c r="F5272" s="47"/>
    </row>
    <row r="5273" spans="1:6" s="50" customFormat="1" x14ac:dyDescent="0.2">
      <c r="A5273" s="45">
        <v>42790</v>
      </c>
      <c r="B5273" s="66" t="s">
        <v>112</v>
      </c>
      <c r="C5273" s="46">
        <v>39.414434310930659</v>
      </c>
      <c r="D5273" s="46">
        <v>71.446504342503374</v>
      </c>
      <c r="E5273" s="46">
        <v>32.032070031572715</v>
      </c>
      <c r="F5273" s="47"/>
    </row>
    <row r="5274" spans="1:6" s="50" customFormat="1" x14ac:dyDescent="0.2">
      <c r="A5274" s="45">
        <v>42790</v>
      </c>
      <c r="B5274" s="66" t="s">
        <v>113</v>
      </c>
      <c r="C5274" s="46">
        <v>46.752490555805018</v>
      </c>
      <c r="D5274" s="46">
        <v>88.860101614522051</v>
      </c>
      <c r="E5274" s="46">
        <v>42.107611058717033</v>
      </c>
      <c r="F5274" s="47"/>
    </row>
    <row r="5275" spans="1:6" s="50" customFormat="1" x14ac:dyDescent="0.2">
      <c r="A5275" s="45">
        <v>42790</v>
      </c>
      <c r="B5275" s="66" t="s">
        <v>114</v>
      </c>
      <c r="C5275" s="46">
        <v>37.034097576841177</v>
      </c>
      <c r="D5275" s="46">
        <v>71.768386397819924</v>
      </c>
      <c r="E5275" s="46">
        <v>34.734288820978747</v>
      </c>
      <c r="F5275" s="47"/>
    </row>
    <row r="5276" spans="1:6" s="50" customFormat="1" x14ac:dyDescent="0.2">
      <c r="A5276" s="45">
        <v>42790</v>
      </c>
      <c r="B5276" s="66" t="s">
        <v>115</v>
      </c>
      <c r="C5276" s="46">
        <v>46.263650684116179</v>
      </c>
      <c r="D5276" s="46">
        <v>79.846682838943977</v>
      </c>
      <c r="E5276" s="46">
        <v>33.583032154827798</v>
      </c>
      <c r="F5276" s="47"/>
    </row>
    <row r="5277" spans="1:6" s="50" customFormat="1" x14ac:dyDescent="0.2">
      <c r="A5277" s="45">
        <v>42790</v>
      </c>
      <c r="B5277" s="66" t="s">
        <v>116</v>
      </c>
      <c r="C5277" s="46">
        <v>41.512456666561327</v>
      </c>
      <c r="D5277" s="46">
        <v>71.154147565847339</v>
      </c>
      <c r="E5277" s="46">
        <v>29.641690899286012</v>
      </c>
      <c r="F5277" s="47"/>
    </row>
    <row r="5278" spans="1:6" s="50" customFormat="1" x14ac:dyDescent="0.2">
      <c r="A5278" s="45">
        <v>42790</v>
      </c>
      <c r="B5278" s="66" t="s">
        <v>117</v>
      </c>
      <c r="C5278" s="46">
        <v>32.128526073212797</v>
      </c>
      <c r="D5278" s="46">
        <v>61.93469130477299</v>
      </c>
      <c r="E5278" s="46">
        <v>29.806165231560193</v>
      </c>
      <c r="F5278" s="47"/>
    </row>
    <row r="5279" spans="1:6" s="50" customFormat="1" x14ac:dyDescent="0.2">
      <c r="A5279" s="45">
        <v>42790</v>
      </c>
      <c r="B5279" s="66" t="s">
        <v>118</v>
      </c>
      <c r="C5279" s="46">
        <v>38.114505896791812</v>
      </c>
      <c r="D5279" s="46">
        <v>71.122074774377623</v>
      </c>
      <c r="E5279" s="46">
        <v>33.007568877585811</v>
      </c>
      <c r="F5279" s="47"/>
    </row>
    <row r="5280" spans="1:6" s="50" customFormat="1" x14ac:dyDescent="0.2">
      <c r="A5280" s="45">
        <v>42790</v>
      </c>
      <c r="B5280" s="66" t="s">
        <v>119</v>
      </c>
      <c r="C5280" s="46">
        <v>27.449234269842648</v>
      </c>
      <c r="D5280" s="46">
        <v>48.412860411572034</v>
      </c>
      <c r="E5280" s="46">
        <v>20.963626141729385</v>
      </c>
      <c r="F5280" s="47"/>
    </row>
    <row r="5281" spans="1:6" s="50" customFormat="1" x14ac:dyDescent="0.2">
      <c r="A5281" s="45">
        <v>42790</v>
      </c>
      <c r="B5281" s="66" t="s">
        <v>120</v>
      </c>
      <c r="C5281" s="46">
        <v>24.038027702909009</v>
      </c>
      <c r="D5281" s="46">
        <v>42.375296040680276</v>
      </c>
      <c r="E5281" s="46">
        <v>18.337268337771267</v>
      </c>
      <c r="F5281" s="47"/>
    </row>
    <row r="5282" spans="1:6" s="50" customFormat="1" x14ac:dyDescent="0.2">
      <c r="A5282" s="45">
        <v>42790</v>
      </c>
      <c r="B5282" s="66" t="s">
        <v>121</v>
      </c>
      <c r="C5282" s="46">
        <v>24.026551359284895</v>
      </c>
      <c r="D5282" s="46">
        <v>44.823868925893997</v>
      </c>
      <c r="E5282" s="46">
        <v>20.797317566609102</v>
      </c>
      <c r="F5282" s="47"/>
    </row>
    <row r="5283" spans="1:6" s="50" customFormat="1" x14ac:dyDescent="0.2">
      <c r="A5283" s="45">
        <v>42790</v>
      </c>
      <c r="B5283" s="66" t="s">
        <v>122</v>
      </c>
      <c r="C5283" s="46">
        <v>29.773424894171551</v>
      </c>
      <c r="D5283" s="46">
        <v>54.504361765182054</v>
      </c>
      <c r="E5283" s="46">
        <v>24.730936871010503</v>
      </c>
      <c r="F5283" s="47"/>
    </row>
    <row r="5284" spans="1:6" s="50" customFormat="1" x14ac:dyDescent="0.2">
      <c r="A5284" s="45">
        <v>42790</v>
      </c>
      <c r="B5284" s="66" t="s">
        <v>123</v>
      </c>
      <c r="C5284" s="46">
        <v>27.750792166105608</v>
      </c>
      <c r="D5284" s="46">
        <v>50.327951296193163</v>
      </c>
      <c r="E5284" s="46">
        <v>22.577159130087555</v>
      </c>
      <c r="F5284" s="47"/>
    </row>
    <row r="5285" spans="1:6" s="50" customFormat="1" x14ac:dyDescent="0.2">
      <c r="A5285" s="45">
        <v>42790</v>
      </c>
      <c r="B5285" s="66" t="s">
        <v>124</v>
      </c>
      <c r="C5285" s="46">
        <v>23.656900137337239</v>
      </c>
      <c r="D5285" s="46">
        <v>43.351303343336262</v>
      </c>
      <c r="E5285" s="46">
        <v>19.694403205999023</v>
      </c>
      <c r="F5285" s="47"/>
    </row>
    <row r="5286" spans="1:6" s="50" customFormat="1" x14ac:dyDescent="0.2">
      <c r="A5286" s="45">
        <v>42790</v>
      </c>
      <c r="B5286" s="66" t="s">
        <v>125</v>
      </c>
      <c r="C5286" s="46">
        <v>24.998291822838468</v>
      </c>
      <c r="D5286" s="46">
        <v>44.303916783234833</v>
      </c>
      <c r="E5286" s="46">
        <v>19.305624960396365</v>
      </c>
      <c r="F5286" s="47"/>
    </row>
    <row r="5287" spans="1:6" s="50" customFormat="1" x14ac:dyDescent="0.2">
      <c r="A5287" s="45">
        <v>42790</v>
      </c>
      <c r="B5287" s="66" t="s">
        <v>126</v>
      </c>
      <c r="C5287" s="46">
        <v>24.040997896349023</v>
      </c>
      <c r="D5287" s="46">
        <v>42.936733550241392</v>
      </c>
      <c r="E5287" s="46">
        <v>18.89573565389237</v>
      </c>
      <c r="F5287" s="47"/>
    </row>
    <row r="5288" spans="1:6" s="50" customFormat="1" x14ac:dyDescent="0.2">
      <c r="A5288" s="45">
        <v>42790</v>
      </c>
      <c r="B5288" s="66" t="s">
        <v>127</v>
      </c>
      <c r="C5288" s="46">
        <v>30.051866160736282</v>
      </c>
      <c r="D5288" s="46">
        <v>47.066903855571127</v>
      </c>
      <c r="E5288" s="46">
        <v>17.015037694834845</v>
      </c>
      <c r="F5288" s="47"/>
    </row>
    <row r="5289" spans="1:6" s="50" customFormat="1" x14ac:dyDescent="0.2">
      <c r="A5289" s="45">
        <v>42790</v>
      </c>
      <c r="B5289" s="66" t="s">
        <v>128</v>
      </c>
      <c r="C5289" s="46">
        <v>21.671313849153655</v>
      </c>
      <c r="D5289" s="46">
        <v>33.194595262148759</v>
      </c>
      <c r="E5289" s="46">
        <v>11.523281412995104</v>
      </c>
      <c r="F5289" s="47"/>
    </row>
    <row r="5290" spans="1:6" s="50" customFormat="1" x14ac:dyDescent="0.2">
      <c r="A5290" s="45">
        <v>42791</v>
      </c>
      <c r="B5290" s="66">
        <v>0</v>
      </c>
      <c r="C5290" s="46">
        <v>19.061570181755922</v>
      </c>
      <c r="D5290" s="46">
        <v>26.327291198642147</v>
      </c>
      <c r="E5290" s="46">
        <v>7.265721016886225</v>
      </c>
      <c r="F5290" s="47"/>
    </row>
    <row r="5291" spans="1:6" s="50" customFormat="1" x14ac:dyDescent="0.2">
      <c r="A5291" s="45">
        <v>42791</v>
      </c>
      <c r="B5291" s="66" t="s">
        <v>34</v>
      </c>
      <c r="C5291" s="46">
        <v>17.589210517519405</v>
      </c>
      <c r="D5291" s="46">
        <v>23.574493438061843</v>
      </c>
      <c r="E5291" s="46">
        <v>5.9852829205424385</v>
      </c>
      <c r="F5291" s="47"/>
    </row>
    <row r="5292" spans="1:6" s="50" customFormat="1" x14ac:dyDescent="0.2">
      <c r="A5292" s="45">
        <v>42791</v>
      </c>
      <c r="B5292" s="66" t="s">
        <v>35</v>
      </c>
      <c r="C5292" s="46">
        <v>18.080500157818246</v>
      </c>
      <c r="D5292" s="46">
        <v>27.818728949791861</v>
      </c>
      <c r="E5292" s="46">
        <v>9.738228791973615</v>
      </c>
      <c r="F5292" s="47"/>
    </row>
    <row r="5293" spans="1:6" s="50" customFormat="1" x14ac:dyDescent="0.2">
      <c r="A5293" s="45">
        <v>42791</v>
      </c>
      <c r="B5293" s="66" t="s">
        <v>36</v>
      </c>
      <c r="C5293" s="46">
        <v>19.122618047506517</v>
      </c>
      <c r="D5293" s="46">
        <v>27.398289440679005</v>
      </c>
      <c r="E5293" s="46">
        <v>8.2756713931724875</v>
      </c>
      <c r="F5293" s="47"/>
    </row>
    <row r="5294" spans="1:6" s="50" customFormat="1" x14ac:dyDescent="0.2">
      <c r="A5294" s="45">
        <v>42791</v>
      </c>
      <c r="B5294" s="66" t="s">
        <v>37</v>
      </c>
      <c r="C5294" s="46">
        <v>17.195143945833514</v>
      </c>
      <c r="D5294" s="46">
        <v>23.901457195785838</v>
      </c>
      <c r="E5294" s="46">
        <v>6.7063132499523235</v>
      </c>
      <c r="F5294" s="47"/>
    </row>
    <row r="5295" spans="1:6" s="50" customFormat="1" x14ac:dyDescent="0.2">
      <c r="A5295" s="45">
        <v>42791</v>
      </c>
      <c r="B5295" s="66" t="s">
        <v>38</v>
      </c>
      <c r="C5295" s="46">
        <v>15.63880246487817</v>
      </c>
      <c r="D5295" s="46">
        <v>21.719234359758971</v>
      </c>
      <c r="E5295" s="46">
        <v>6.0804318948808014</v>
      </c>
      <c r="F5295" s="47"/>
    </row>
    <row r="5296" spans="1:6" s="50" customFormat="1" x14ac:dyDescent="0.2">
      <c r="A5296" s="45">
        <v>42791</v>
      </c>
      <c r="B5296" s="66" t="s">
        <v>39</v>
      </c>
      <c r="C5296" s="46">
        <v>17.567071625801177</v>
      </c>
      <c r="D5296" s="46">
        <v>23.791637354011549</v>
      </c>
      <c r="E5296" s="46">
        <v>6.2245657282103721</v>
      </c>
      <c r="F5296" s="47"/>
    </row>
    <row r="5297" spans="1:6" s="50" customFormat="1" x14ac:dyDescent="0.2">
      <c r="A5297" s="45">
        <v>42791</v>
      </c>
      <c r="B5297" s="66" t="s">
        <v>40</v>
      </c>
      <c r="C5297" s="46">
        <v>7.9753991602026204</v>
      </c>
      <c r="D5297" s="46">
        <v>12.606195463418347</v>
      </c>
      <c r="E5297" s="46">
        <v>4.6307963032157264</v>
      </c>
      <c r="F5297" s="47"/>
    </row>
    <row r="5298" spans="1:6" s="50" customFormat="1" x14ac:dyDescent="0.2">
      <c r="A5298" s="45">
        <v>42791</v>
      </c>
      <c r="B5298" s="66" t="s">
        <v>41</v>
      </c>
      <c r="C5298" s="46"/>
      <c r="D5298" s="46"/>
      <c r="E5298" s="46"/>
      <c r="F5298" s="48" t="s">
        <v>133</v>
      </c>
    </row>
    <row r="5299" spans="1:6" s="50" customFormat="1" x14ac:dyDescent="0.2">
      <c r="A5299" s="45">
        <v>42791</v>
      </c>
      <c r="B5299" s="66" t="s">
        <v>42</v>
      </c>
      <c r="C5299" s="46"/>
      <c r="D5299" s="46"/>
      <c r="E5299" s="46"/>
      <c r="F5299" s="47"/>
    </row>
    <row r="5300" spans="1:6" s="50" customFormat="1" x14ac:dyDescent="0.2">
      <c r="A5300" s="45">
        <v>42791</v>
      </c>
      <c r="B5300" s="66" t="s">
        <v>43</v>
      </c>
      <c r="C5300" s="46"/>
      <c r="D5300" s="46"/>
      <c r="E5300" s="46"/>
      <c r="F5300" s="47"/>
    </row>
    <row r="5301" spans="1:6" s="50" customFormat="1" x14ac:dyDescent="0.2">
      <c r="A5301" s="45">
        <v>42791</v>
      </c>
      <c r="B5301" s="66" t="s">
        <v>44</v>
      </c>
      <c r="C5301" s="46"/>
      <c r="D5301" s="46"/>
      <c r="E5301" s="46"/>
      <c r="F5301" s="47"/>
    </row>
    <row r="5302" spans="1:6" s="50" customFormat="1" x14ac:dyDescent="0.2">
      <c r="A5302" s="45">
        <v>42791</v>
      </c>
      <c r="B5302" s="66" t="s">
        <v>45</v>
      </c>
      <c r="C5302" s="46">
        <v>0.8982229848088541</v>
      </c>
      <c r="D5302" s="46">
        <v>4.9899489291348784</v>
      </c>
      <c r="E5302" s="46">
        <v>4.0917259443260239</v>
      </c>
      <c r="F5302" s="47"/>
    </row>
    <row r="5303" spans="1:6" s="50" customFormat="1" x14ac:dyDescent="0.2">
      <c r="A5303" s="45">
        <v>42791</v>
      </c>
      <c r="B5303" s="66" t="s">
        <v>46</v>
      </c>
      <c r="C5303" s="46">
        <v>6.5990806997590479</v>
      </c>
      <c r="D5303" s="46">
        <v>9.4543370462560414</v>
      </c>
      <c r="E5303" s="46">
        <v>2.8552563464969936</v>
      </c>
      <c r="F5303" s="47"/>
    </row>
    <row r="5304" spans="1:6" s="50" customFormat="1" x14ac:dyDescent="0.2">
      <c r="A5304" s="45">
        <v>42791</v>
      </c>
      <c r="B5304" s="66" t="s">
        <v>47</v>
      </c>
      <c r="C5304" s="46">
        <v>2.5031511005406735</v>
      </c>
      <c r="D5304" s="46">
        <v>5.2541822999957359</v>
      </c>
      <c r="E5304" s="46">
        <v>2.7510311994550625</v>
      </c>
      <c r="F5304" s="47"/>
    </row>
    <row r="5305" spans="1:6" s="50" customFormat="1" x14ac:dyDescent="0.2">
      <c r="A5305" s="45">
        <v>42791</v>
      </c>
      <c r="B5305" s="66" t="s">
        <v>48</v>
      </c>
      <c r="C5305" s="46"/>
      <c r="D5305" s="46"/>
      <c r="E5305" s="46"/>
      <c r="F5305" s="48" t="s">
        <v>133</v>
      </c>
    </row>
    <row r="5306" spans="1:6" s="50" customFormat="1" x14ac:dyDescent="0.2">
      <c r="A5306" s="45">
        <v>42791</v>
      </c>
      <c r="B5306" s="66" t="s">
        <v>49</v>
      </c>
      <c r="C5306" s="46"/>
      <c r="D5306" s="46"/>
      <c r="E5306" s="46"/>
      <c r="F5306" s="47"/>
    </row>
    <row r="5307" spans="1:6" s="50" customFormat="1" x14ac:dyDescent="0.2">
      <c r="A5307" s="45">
        <v>42791</v>
      </c>
      <c r="B5307" s="66" t="s">
        <v>50</v>
      </c>
      <c r="C5307" s="46"/>
      <c r="D5307" s="46"/>
      <c r="E5307" s="46"/>
      <c r="F5307" s="47"/>
    </row>
    <row r="5308" spans="1:6" s="50" customFormat="1" x14ac:dyDescent="0.2">
      <c r="A5308" s="45">
        <v>42791</v>
      </c>
      <c r="B5308" s="66" t="s">
        <v>51</v>
      </c>
      <c r="C5308" s="46"/>
      <c r="D5308" s="46"/>
      <c r="E5308" s="46"/>
      <c r="F5308" s="47"/>
    </row>
    <row r="5309" spans="1:6" s="50" customFormat="1" x14ac:dyDescent="0.2">
      <c r="A5309" s="45">
        <v>42791</v>
      </c>
      <c r="B5309" s="66" t="s">
        <v>52</v>
      </c>
      <c r="C5309" s="46"/>
      <c r="D5309" s="46"/>
      <c r="E5309" s="46"/>
      <c r="F5309" s="47"/>
    </row>
    <row r="5310" spans="1:6" s="50" customFormat="1" x14ac:dyDescent="0.2">
      <c r="A5310" s="45">
        <v>42791</v>
      </c>
      <c r="B5310" s="66" t="s">
        <v>53</v>
      </c>
      <c r="C5310" s="46"/>
      <c r="D5310" s="46"/>
      <c r="E5310" s="46"/>
      <c r="F5310" s="47"/>
    </row>
    <row r="5311" spans="1:6" s="50" customFormat="1" x14ac:dyDescent="0.2">
      <c r="A5311" s="45">
        <v>42791</v>
      </c>
      <c r="B5311" s="66" t="s">
        <v>54</v>
      </c>
      <c r="C5311" s="46"/>
      <c r="D5311" s="46"/>
      <c r="E5311" s="46"/>
      <c r="F5311" s="47"/>
    </row>
    <row r="5312" spans="1:6" s="50" customFormat="1" x14ac:dyDescent="0.2">
      <c r="A5312" s="45">
        <v>42791</v>
      </c>
      <c r="B5312" s="66" t="s">
        <v>55</v>
      </c>
      <c r="C5312" s="46"/>
      <c r="D5312" s="46"/>
      <c r="E5312" s="46"/>
      <c r="F5312" s="47"/>
    </row>
    <row r="5313" spans="1:6" s="50" customFormat="1" x14ac:dyDescent="0.2">
      <c r="A5313" s="45">
        <v>42791</v>
      </c>
      <c r="B5313" s="66" t="s">
        <v>56</v>
      </c>
      <c r="C5313" s="46"/>
      <c r="D5313" s="46"/>
      <c r="E5313" s="46"/>
      <c r="F5313" s="47"/>
    </row>
    <row r="5314" spans="1:6" s="50" customFormat="1" x14ac:dyDescent="0.2">
      <c r="A5314" s="45">
        <v>42791</v>
      </c>
      <c r="B5314" s="66" t="s">
        <v>57</v>
      </c>
      <c r="C5314" s="46"/>
      <c r="D5314" s="46"/>
      <c r="E5314" s="46"/>
      <c r="F5314" s="47"/>
    </row>
    <row r="5315" spans="1:6" s="50" customFormat="1" x14ac:dyDescent="0.2">
      <c r="A5315" s="45">
        <v>42791</v>
      </c>
      <c r="B5315" s="66" t="s">
        <v>58</v>
      </c>
      <c r="C5315" s="46"/>
      <c r="D5315" s="46"/>
      <c r="E5315" s="46"/>
      <c r="F5315" s="47"/>
    </row>
    <row r="5316" spans="1:6" s="50" customFormat="1" x14ac:dyDescent="0.2">
      <c r="A5316" s="45">
        <v>42791</v>
      </c>
      <c r="B5316" s="66" t="s">
        <v>59</v>
      </c>
      <c r="C5316" s="46"/>
      <c r="D5316" s="46"/>
      <c r="E5316" s="46"/>
      <c r="F5316" s="47"/>
    </row>
    <row r="5317" spans="1:6" s="50" customFormat="1" x14ac:dyDescent="0.2">
      <c r="A5317" s="45">
        <v>42791</v>
      </c>
      <c r="B5317" s="66" t="s">
        <v>60</v>
      </c>
      <c r="C5317" s="46"/>
      <c r="D5317" s="46"/>
      <c r="E5317" s="46"/>
      <c r="F5317" s="47"/>
    </row>
    <row r="5318" spans="1:6" s="50" customFormat="1" x14ac:dyDescent="0.2">
      <c r="A5318" s="45">
        <v>42791</v>
      </c>
      <c r="B5318" s="66" t="s">
        <v>61</v>
      </c>
      <c r="C5318" s="46"/>
      <c r="D5318" s="46"/>
      <c r="E5318" s="46"/>
      <c r="F5318" s="47"/>
    </row>
    <row r="5319" spans="1:6" s="50" customFormat="1" x14ac:dyDescent="0.2">
      <c r="A5319" s="45">
        <v>42791</v>
      </c>
      <c r="B5319" s="66" t="s">
        <v>62</v>
      </c>
      <c r="C5319" s="46"/>
      <c r="D5319" s="46"/>
      <c r="E5319" s="46"/>
      <c r="F5319" s="47"/>
    </row>
    <row r="5320" spans="1:6" s="50" customFormat="1" x14ac:dyDescent="0.2">
      <c r="A5320" s="45">
        <v>42791</v>
      </c>
      <c r="B5320" s="66" t="s">
        <v>63</v>
      </c>
      <c r="C5320" s="46">
        <v>16.018254733505863</v>
      </c>
      <c r="D5320" s="46">
        <v>21.26662228207006</v>
      </c>
      <c r="E5320" s="46">
        <v>5.2483675485641967</v>
      </c>
      <c r="F5320" s="47"/>
    </row>
    <row r="5321" spans="1:6" s="50" customFormat="1" x14ac:dyDescent="0.2">
      <c r="A5321" s="45">
        <v>42791</v>
      </c>
      <c r="B5321" s="66" t="s">
        <v>64</v>
      </c>
      <c r="C5321" s="46">
        <v>24.644897528680875</v>
      </c>
      <c r="D5321" s="46">
        <v>29.83343405859322</v>
      </c>
      <c r="E5321" s="46">
        <v>5.1885365299123443</v>
      </c>
      <c r="F5321" s="47"/>
    </row>
    <row r="5322" spans="1:6" s="50" customFormat="1" x14ac:dyDescent="0.2">
      <c r="A5322" s="45">
        <v>42791</v>
      </c>
      <c r="B5322" s="66" t="s">
        <v>65</v>
      </c>
      <c r="C5322" s="46">
        <v>30.887629151296395</v>
      </c>
      <c r="D5322" s="46">
        <v>45.385078567430398</v>
      </c>
      <c r="E5322" s="46">
        <v>14.497449416134003</v>
      </c>
      <c r="F5322" s="47"/>
    </row>
    <row r="5323" spans="1:6" s="50" customFormat="1" x14ac:dyDescent="0.2">
      <c r="A5323" s="45">
        <v>42791</v>
      </c>
      <c r="B5323" s="66" t="s">
        <v>66</v>
      </c>
      <c r="C5323" s="46">
        <v>29.654171895442232</v>
      </c>
      <c r="D5323" s="46">
        <v>37.350498578294946</v>
      </c>
      <c r="E5323" s="46">
        <v>7.6963266828527139</v>
      </c>
      <c r="F5323" s="47"/>
    </row>
    <row r="5324" spans="1:6" s="50" customFormat="1" x14ac:dyDescent="0.2">
      <c r="A5324" s="45">
        <v>42791</v>
      </c>
      <c r="B5324" s="66" t="s">
        <v>67</v>
      </c>
      <c r="C5324" s="46">
        <v>20.644521003855445</v>
      </c>
      <c r="D5324" s="46">
        <v>29.406138941822924</v>
      </c>
      <c r="E5324" s="46">
        <v>8.761617937967479</v>
      </c>
      <c r="F5324" s="47"/>
    </row>
    <row r="5325" spans="1:6" s="50" customFormat="1" x14ac:dyDescent="0.2">
      <c r="A5325" s="45">
        <v>42791</v>
      </c>
      <c r="B5325" s="66" t="s">
        <v>68</v>
      </c>
      <c r="C5325" s="46">
        <v>39.56448691189788</v>
      </c>
      <c r="D5325" s="46">
        <v>47.187351983313249</v>
      </c>
      <c r="E5325" s="46">
        <v>7.6228650714153687</v>
      </c>
      <c r="F5325" s="47"/>
    </row>
    <row r="5326" spans="1:6" s="50" customFormat="1" x14ac:dyDescent="0.2">
      <c r="A5326" s="45">
        <v>42791</v>
      </c>
      <c r="B5326" s="66" t="s">
        <v>69</v>
      </c>
      <c r="C5326" s="46">
        <v>34.832322796231253</v>
      </c>
      <c r="D5326" s="46">
        <v>42.718138843912087</v>
      </c>
      <c r="E5326" s="46">
        <v>7.8858160476808337</v>
      </c>
      <c r="F5326" s="47"/>
    </row>
    <row r="5327" spans="1:6" s="50" customFormat="1" x14ac:dyDescent="0.2">
      <c r="A5327" s="45">
        <v>42791</v>
      </c>
      <c r="B5327" s="66" t="s">
        <v>70</v>
      </c>
      <c r="C5327" s="46">
        <v>43.891786562814517</v>
      </c>
      <c r="D5327" s="46">
        <v>51.188634437378397</v>
      </c>
      <c r="E5327" s="46">
        <v>7.2968478745638805</v>
      </c>
      <c r="F5327" s="47"/>
    </row>
    <row r="5328" spans="1:6" s="50" customFormat="1" x14ac:dyDescent="0.2">
      <c r="A5328" s="45">
        <v>42791</v>
      </c>
      <c r="B5328" s="66" t="s">
        <v>71</v>
      </c>
      <c r="C5328" s="46">
        <v>29.944807894051081</v>
      </c>
      <c r="D5328" s="46">
        <v>38.584437102592354</v>
      </c>
      <c r="E5328" s="46">
        <v>8.6396292085412725</v>
      </c>
      <c r="F5328" s="47"/>
    </row>
    <row r="5329" spans="1:6" s="50" customFormat="1" x14ac:dyDescent="0.2">
      <c r="A5329" s="45">
        <v>42791</v>
      </c>
      <c r="B5329" s="66" t="s">
        <v>72</v>
      </c>
      <c r="C5329" s="46">
        <v>40.454482325422646</v>
      </c>
      <c r="D5329" s="46">
        <v>53.550609957037246</v>
      </c>
      <c r="E5329" s="46">
        <v>13.0961276316146</v>
      </c>
      <c r="F5329" s="47"/>
    </row>
    <row r="5330" spans="1:6" s="50" customFormat="1" x14ac:dyDescent="0.2">
      <c r="A5330" s="45">
        <v>42791</v>
      </c>
      <c r="B5330" s="66" t="s">
        <v>73</v>
      </c>
      <c r="C5330" s="46">
        <v>42.061064657454466</v>
      </c>
      <c r="D5330" s="46">
        <v>58.099964100104962</v>
      </c>
      <c r="E5330" s="46">
        <v>16.038899442650496</v>
      </c>
      <c r="F5330" s="47"/>
    </row>
    <row r="5331" spans="1:6" s="50" customFormat="1" x14ac:dyDescent="0.2">
      <c r="A5331" s="45">
        <v>42791</v>
      </c>
      <c r="B5331" s="66" t="s">
        <v>74</v>
      </c>
      <c r="C5331" s="46">
        <v>48.580929951514705</v>
      </c>
      <c r="D5331" s="46">
        <v>65.117629108877821</v>
      </c>
      <c r="E5331" s="46">
        <v>16.536699157363117</v>
      </c>
      <c r="F5331" s="47"/>
    </row>
    <row r="5332" spans="1:6" s="50" customFormat="1" x14ac:dyDescent="0.2">
      <c r="A5332" s="45">
        <v>42791</v>
      </c>
      <c r="B5332" s="66" t="s">
        <v>75</v>
      </c>
      <c r="C5332" s="46">
        <v>37.437086185504889</v>
      </c>
      <c r="D5332" s="46">
        <v>51.913121538737514</v>
      </c>
      <c r="E5332" s="46">
        <v>14.476035353232625</v>
      </c>
      <c r="F5332" s="47"/>
    </row>
    <row r="5333" spans="1:6" s="50" customFormat="1" x14ac:dyDescent="0.2">
      <c r="A5333" s="45">
        <v>42791</v>
      </c>
      <c r="B5333" s="66" t="s">
        <v>76</v>
      </c>
      <c r="C5333" s="46">
        <v>37.126273673977828</v>
      </c>
      <c r="D5333" s="46">
        <v>47.200322486226355</v>
      </c>
      <c r="E5333" s="46">
        <v>10.074048812248527</v>
      </c>
      <c r="F5333" s="47"/>
    </row>
    <row r="5334" spans="1:6" s="50" customFormat="1" x14ac:dyDescent="0.2">
      <c r="A5334" s="45">
        <v>42791</v>
      </c>
      <c r="B5334" s="66" t="s">
        <v>77</v>
      </c>
      <c r="C5334" s="46">
        <v>36.863385124587232</v>
      </c>
      <c r="D5334" s="46">
        <v>49.948476143495789</v>
      </c>
      <c r="E5334" s="46">
        <v>13.085091018908557</v>
      </c>
      <c r="F5334" s="47"/>
    </row>
    <row r="5335" spans="1:6" s="50" customFormat="1" x14ac:dyDescent="0.2">
      <c r="A5335" s="45">
        <v>42791</v>
      </c>
      <c r="B5335" s="66" t="s">
        <v>78</v>
      </c>
      <c r="C5335" s="46">
        <v>38.062587646279042</v>
      </c>
      <c r="D5335" s="46">
        <v>51.411295179289205</v>
      </c>
      <c r="E5335" s="46">
        <v>13.348707533010163</v>
      </c>
      <c r="F5335" s="47"/>
    </row>
    <row r="5336" spans="1:6" s="50" customFormat="1" x14ac:dyDescent="0.2">
      <c r="A5336" s="45">
        <v>42791</v>
      </c>
      <c r="B5336" s="66" t="s">
        <v>79</v>
      </c>
      <c r="C5336" s="46">
        <v>32.43056703802354</v>
      </c>
      <c r="D5336" s="46">
        <v>42.735827388973192</v>
      </c>
      <c r="E5336" s="46">
        <v>10.305260350949652</v>
      </c>
      <c r="F5336" s="47"/>
    </row>
    <row r="5337" spans="1:6" s="50" customFormat="1" x14ac:dyDescent="0.2">
      <c r="A5337" s="45">
        <v>42791</v>
      </c>
      <c r="B5337" s="66" t="s">
        <v>80</v>
      </c>
      <c r="C5337" s="46">
        <v>25.024544309478571</v>
      </c>
      <c r="D5337" s="46">
        <v>34.472098638652604</v>
      </c>
      <c r="E5337" s="46">
        <v>9.4475543291740323</v>
      </c>
      <c r="F5337" s="47"/>
    </row>
    <row r="5338" spans="1:6" s="50" customFormat="1" x14ac:dyDescent="0.2">
      <c r="A5338" s="45">
        <v>42791</v>
      </c>
      <c r="B5338" s="66" t="s">
        <v>81</v>
      </c>
      <c r="C5338" s="46">
        <v>24.617562891618554</v>
      </c>
      <c r="D5338" s="46">
        <v>33.292509734725463</v>
      </c>
      <c r="E5338" s="46">
        <v>8.674946843106909</v>
      </c>
      <c r="F5338" s="47"/>
    </row>
    <row r="5339" spans="1:6" s="50" customFormat="1" x14ac:dyDescent="0.2">
      <c r="A5339" s="45">
        <v>42791</v>
      </c>
      <c r="B5339" s="66" t="s">
        <v>82</v>
      </c>
      <c r="C5339" s="46">
        <v>28.920837942846955</v>
      </c>
      <c r="D5339" s="46">
        <v>39.578093797622891</v>
      </c>
      <c r="E5339" s="46">
        <v>10.657255854775936</v>
      </c>
      <c r="F5339" s="47"/>
    </row>
    <row r="5340" spans="1:6" s="50" customFormat="1" x14ac:dyDescent="0.2">
      <c r="A5340" s="45">
        <v>42791</v>
      </c>
      <c r="B5340" s="66" t="s">
        <v>83</v>
      </c>
      <c r="C5340" s="46">
        <v>33.392089447072998</v>
      </c>
      <c r="D5340" s="46">
        <v>43.854766268166316</v>
      </c>
      <c r="E5340" s="46">
        <v>10.462676821093318</v>
      </c>
      <c r="F5340" s="47"/>
    </row>
    <row r="5341" spans="1:6" s="50" customFormat="1" x14ac:dyDescent="0.2">
      <c r="A5341" s="45">
        <v>42791</v>
      </c>
      <c r="B5341" s="66" t="s">
        <v>84</v>
      </c>
      <c r="C5341" s="46">
        <v>34.052001942029499</v>
      </c>
      <c r="D5341" s="46">
        <v>52.187306898364035</v>
      </c>
      <c r="E5341" s="46">
        <v>18.135304956334537</v>
      </c>
      <c r="F5341" s="47"/>
    </row>
    <row r="5342" spans="1:6" s="50" customFormat="1" x14ac:dyDescent="0.2">
      <c r="A5342" s="45">
        <v>42791</v>
      </c>
      <c r="B5342" s="66" t="s">
        <v>85</v>
      </c>
      <c r="C5342" s="46">
        <v>29.689737304020515</v>
      </c>
      <c r="D5342" s="46">
        <v>40.818648861731738</v>
      </c>
      <c r="E5342" s="46">
        <v>11.128911557711223</v>
      </c>
      <c r="F5342" s="47"/>
    </row>
    <row r="5343" spans="1:6" s="50" customFormat="1" x14ac:dyDescent="0.2">
      <c r="A5343" s="45">
        <v>42791</v>
      </c>
      <c r="B5343" s="66" t="s">
        <v>86</v>
      </c>
      <c r="C5343" s="46">
        <v>31.512282916336467</v>
      </c>
      <c r="D5343" s="46">
        <v>43.246831768681162</v>
      </c>
      <c r="E5343" s="46">
        <v>11.734548852344695</v>
      </c>
      <c r="F5343" s="47"/>
    </row>
    <row r="5344" spans="1:6" s="50" customFormat="1" x14ac:dyDescent="0.2">
      <c r="A5344" s="45">
        <v>42791</v>
      </c>
      <c r="B5344" s="66" t="s">
        <v>87</v>
      </c>
      <c r="C5344" s="46">
        <v>35.864088886561341</v>
      </c>
      <c r="D5344" s="46">
        <v>54.224545447521443</v>
      </c>
      <c r="E5344" s="46">
        <v>18.360456560960102</v>
      </c>
      <c r="F5344" s="47"/>
    </row>
    <row r="5345" spans="1:6" s="50" customFormat="1" x14ac:dyDescent="0.2">
      <c r="A5345" s="45">
        <v>42791</v>
      </c>
      <c r="B5345" s="66" t="s">
        <v>88</v>
      </c>
      <c r="C5345" s="46">
        <v>25.256413584426827</v>
      </c>
      <c r="D5345" s="46">
        <v>36.543851672262868</v>
      </c>
      <c r="E5345" s="46">
        <v>11.287438087836041</v>
      </c>
      <c r="F5345" s="47"/>
    </row>
    <row r="5346" spans="1:6" s="50" customFormat="1" x14ac:dyDescent="0.2">
      <c r="A5346" s="45">
        <v>42791</v>
      </c>
      <c r="B5346" s="66" t="s">
        <v>89</v>
      </c>
      <c r="C5346" s="46">
        <v>30.615190764637617</v>
      </c>
      <c r="D5346" s="46">
        <v>41.880014233077716</v>
      </c>
      <c r="E5346" s="46">
        <v>11.264823468440099</v>
      </c>
      <c r="F5346" s="47"/>
    </row>
    <row r="5347" spans="1:6" s="50" customFormat="1" x14ac:dyDescent="0.2">
      <c r="A5347" s="45">
        <v>42791</v>
      </c>
      <c r="B5347" s="66" t="s">
        <v>90</v>
      </c>
      <c r="C5347" s="46">
        <v>26.659978298598652</v>
      </c>
      <c r="D5347" s="46">
        <v>40.355295397757715</v>
      </c>
      <c r="E5347" s="46">
        <v>13.695317099159062</v>
      </c>
      <c r="F5347" s="47"/>
    </row>
    <row r="5348" spans="1:6" s="50" customFormat="1" x14ac:dyDescent="0.2">
      <c r="A5348" s="45">
        <v>42791</v>
      </c>
      <c r="B5348" s="66" t="s">
        <v>91</v>
      </c>
      <c r="C5348" s="46">
        <v>26.420773644436288</v>
      </c>
      <c r="D5348" s="46">
        <v>39.876335934119709</v>
      </c>
      <c r="E5348" s="46">
        <v>13.455562289683421</v>
      </c>
      <c r="F5348" s="47"/>
    </row>
    <row r="5349" spans="1:6" s="50" customFormat="1" x14ac:dyDescent="0.2">
      <c r="A5349" s="45">
        <v>42791</v>
      </c>
      <c r="B5349" s="66" t="s">
        <v>92</v>
      </c>
      <c r="C5349" s="46">
        <v>20.499297669741953</v>
      </c>
      <c r="D5349" s="46">
        <v>33.591732158554279</v>
      </c>
      <c r="E5349" s="46">
        <v>13.092434488812327</v>
      </c>
      <c r="F5349" s="47"/>
    </row>
    <row r="5350" spans="1:6" s="50" customFormat="1" x14ac:dyDescent="0.2">
      <c r="A5350" s="45">
        <v>42791</v>
      </c>
      <c r="B5350" s="66" t="s">
        <v>93</v>
      </c>
      <c r="C5350" s="46">
        <v>17.358826581163008</v>
      </c>
      <c r="D5350" s="46">
        <v>31.663386361630277</v>
      </c>
      <c r="E5350" s="46">
        <v>14.304559780467269</v>
      </c>
      <c r="F5350" s="47"/>
    </row>
    <row r="5351" spans="1:6" s="50" customFormat="1" x14ac:dyDescent="0.2">
      <c r="A5351" s="45">
        <v>42791</v>
      </c>
      <c r="B5351" s="66" t="s">
        <v>94</v>
      </c>
      <c r="C5351" s="46">
        <v>23.197527750018526</v>
      </c>
      <c r="D5351" s="46">
        <v>37.645522792569125</v>
      </c>
      <c r="E5351" s="46">
        <v>14.447995042550598</v>
      </c>
      <c r="F5351" s="48"/>
    </row>
    <row r="5352" spans="1:6" s="50" customFormat="1" x14ac:dyDescent="0.2">
      <c r="A5352" s="45">
        <v>42791</v>
      </c>
      <c r="B5352" s="66" t="s">
        <v>95</v>
      </c>
      <c r="C5352" s="46">
        <v>18.126813041746573</v>
      </c>
      <c r="D5352" s="46">
        <v>31.761394431249698</v>
      </c>
      <c r="E5352" s="46">
        <v>13.634581389503126</v>
      </c>
      <c r="F5352" s="47"/>
    </row>
    <row r="5353" spans="1:6" s="50" customFormat="1" x14ac:dyDescent="0.2">
      <c r="A5353" s="45">
        <v>42791</v>
      </c>
      <c r="B5353" s="66" t="s">
        <v>96</v>
      </c>
      <c r="C5353" s="46">
        <v>15.86128757071825</v>
      </c>
      <c r="D5353" s="46">
        <v>29.889826340986843</v>
      </c>
      <c r="E5353" s="46">
        <v>14.028538770268593</v>
      </c>
      <c r="F5353" s="47"/>
    </row>
    <row r="5354" spans="1:6" s="50" customFormat="1" x14ac:dyDescent="0.2">
      <c r="A5354" s="45">
        <v>42791</v>
      </c>
      <c r="B5354" s="66" t="s">
        <v>97</v>
      </c>
      <c r="C5354" s="46">
        <v>13.907386187977</v>
      </c>
      <c r="D5354" s="46">
        <v>27.316304658392841</v>
      </c>
      <c r="E5354" s="46">
        <v>13.408918470415841</v>
      </c>
      <c r="F5354" s="47"/>
    </row>
    <row r="5355" spans="1:6" s="50" customFormat="1" x14ac:dyDescent="0.2">
      <c r="A5355" s="45">
        <v>42791</v>
      </c>
      <c r="B5355" s="66" t="s">
        <v>98</v>
      </c>
      <c r="C5355" s="46">
        <v>25.968980952219816</v>
      </c>
      <c r="D5355" s="46">
        <v>35.543323209874259</v>
      </c>
      <c r="E5355" s="46">
        <v>9.5743422576544432</v>
      </c>
      <c r="F5355" s="47"/>
    </row>
    <row r="5356" spans="1:6" s="50" customFormat="1" x14ac:dyDescent="0.2">
      <c r="A5356" s="45">
        <v>42791</v>
      </c>
      <c r="B5356" s="66" t="s">
        <v>99</v>
      </c>
      <c r="C5356" s="46">
        <v>30.32174666373469</v>
      </c>
      <c r="D5356" s="46">
        <v>38.19256696170283</v>
      </c>
      <c r="E5356" s="46">
        <v>7.870820297968141</v>
      </c>
      <c r="F5356" s="47"/>
    </row>
    <row r="5357" spans="1:6" s="50" customFormat="1" x14ac:dyDescent="0.2">
      <c r="A5357" s="45">
        <v>42791</v>
      </c>
      <c r="B5357" s="66" t="s">
        <v>100</v>
      </c>
      <c r="C5357" s="46">
        <v>27.612660509314001</v>
      </c>
      <c r="D5357" s="46">
        <v>39.059056951339969</v>
      </c>
      <c r="E5357" s="46">
        <v>11.446396442025968</v>
      </c>
      <c r="F5357" s="47"/>
    </row>
    <row r="5358" spans="1:6" s="50" customFormat="1" x14ac:dyDescent="0.2">
      <c r="A5358" s="45">
        <v>42791</v>
      </c>
      <c r="B5358" s="66" t="s">
        <v>101</v>
      </c>
      <c r="C5358" s="46">
        <v>28.26069432368638</v>
      </c>
      <c r="D5358" s="46">
        <v>38.533488497888243</v>
      </c>
      <c r="E5358" s="46">
        <v>10.272794174201863</v>
      </c>
      <c r="F5358" s="47"/>
    </row>
    <row r="5359" spans="1:6" s="50" customFormat="1" x14ac:dyDescent="0.2">
      <c r="A5359" s="45">
        <v>42791</v>
      </c>
      <c r="B5359" s="66" t="s">
        <v>102</v>
      </c>
      <c r="C5359" s="46">
        <v>29.448320903634077</v>
      </c>
      <c r="D5359" s="46">
        <v>38.364538478182823</v>
      </c>
      <c r="E5359" s="46">
        <v>8.916217574548746</v>
      </c>
      <c r="F5359" s="47"/>
    </row>
    <row r="5360" spans="1:6" s="50" customFormat="1" x14ac:dyDescent="0.2">
      <c r="A5360" s="45">
        <v>42791</v>
      </c>
      <c r="B5360" s="66" t="s">
        <v>103</v>
      </c>
      <c r="C5360" s="46">
        <v>27.182701997735759</v>
      </c>
      <c r="D5360" s="46">
        <v>36.826085649371386</v>
      </c>
      <c r="E5360" s="46">
        <v>9.6433836516356273</v>
      </c>
      <c r="F5360" s="47"/>
    </row>
    <row r="5361" spans="1:6" s="50" customFormat="1" x14ac:dyDescent="0.2">
      <c r="A5361" s="45">
        <v>42791</v>
      </c>
      <c r="B5361" s="66" t="s">
        <v>104</v>
      </c>
      <c r="C5361" s="46">
        <v>19.16138107112074</v>
      </c>
      <c r="D5361" s="46">
        <v>27.99047994741025</v>
      </c>
      <c r="E5361" s="46">
        <v>8.8290988762895104</v>
      </c>
      <c r="F5361" s="47"/>
    </row>
    <row r="5362" spans="1:6" s="50" customFormat="1" x14ac:dyDescent="0.2">
      <c r="A5362" s="45">
        <v>42791</v>
      </c>
      <c r="B5362" s="66" t="s">
        <v>105</v>
      </c>
      <c r="C5362" s="46">
        <v>21.368137106658477</v>
      </c>
      <c r="D5362" s="46">
        <v>31.446235311326816</v>
      </c>
      <c r="E5362" s="46">
        <v>10.07809820466834</v>
      </c>
      <c r="F5362" s="47"/>
    </row>
    <row r="5363" spans="1:6" s="50" customFormat="1" x14ac:dyDescent="0.2">
      <c r="A5363" s="45">
        <v>42791</v>
      </c>
      <c r="B5363" s="66" t="s">
        <v>106</v>
      </c>
      <c r="C5363" s="46">
        <v>24.858057758206847</v>
      </c>
      <c r="D5363" s="46">
        <v>35.351591295673096</v>
      </c>
      <c r="E5363" s="46">
        <v>10.493533537466249</v>
      </c>
      <c r="F5363" s="47"/>
    </row>
    <row r="5364" spans="1:6" s="50" customFormat="1" x14ac:dyDescent="0.2">
      <c r="A5364" s="45">
        <v>42791</v>
      </c>
      <c r="B5364" s="66" t="s">
        <v>107</v>
      </c>
      <c r="C5364" s="46">
        <v>25.446156789778637</v>
      </c>
      <c r="D5364" s="46">
        <v>37.818622620192798</v>
      </c>
      <c r="E5364" s="46">
        <v>12.372465830414161</v>
      </c>
      <c r="F5364" s="47"/>
    </row>
    <row r="5365" spans="1:6" s="50" customFormat="1" x14ac:dyDescent="0.2">
      <c r="A5365" s="45">
        <v>42791</v>
      </c>
      <c r="B5365" s="66" t="s">
        <v>108</v>
      </c>
      <c r="C5365" s="46">
        <v>8.0105476865509004</v>
      </c>
      <c r="D5365" s="46">
        <v>19.135619712682256</v>
      </c>
      <c r="E5365" s="46">
        <v>11.125072026131356</v>
      </c>
      <c r="F5365" s="47"/>
    </row>
    <row r="5366" spans="1:6" s="50" customFormat="1" x14ac:dyDescent="0.2">
      <c r="A5366" s="45">
        <v>42791</v>
      </c>
      <c r="B5366" s="66" t="s">
        <v>109</v>
      </c>
      <c r="C5366" s="46"/>
      <c r="D5366" s="46"/>
      <c r="E5366" s="46"/>
      <c r="F5366" s="48" t="s">
        <v>133</v>
      </c>
    </row>
    <row r="5367" spans="1:6" s="50" customFormat="1" x14ac:dyDescent="0.2">
      <c r="A5367" s="45">
        <v>42791</v>
      </c>
      <c r="B5367" s="66" t="s">
        <v>110</v>
      </c>
      <c r="C5367" s="46"/>
      <c r="D5367" s="46"/>
      <c r="E5367" s="46"/>
      <c r="F5367" s="47"/>
    </row>
    <row r="5368" spans="1:6" s="50" customFormat="1" x14ac:dyDescent="0.2">
      <c r="A5368" s="45">
        <v>42791</v>
      </c>
      <c r="B5368" s="66" t="s">
        <v>111</v>
      </c>
      <c r="C5368" s="46"/>
      <c r="D5368" s="46"/>
      <c r="E5368" s="46"/>
      <c r="F5368" s="47"/>
    </row>
    <row r="5369" spans="1:6" s="50" customFormat="1" x14ac:dyDescent="0.2">
      <c r="A5369" s="45">
        <v>42791</v>
      </c>
      <c r="B5369" s="66" t="s">
        <v>112</v>
      </c>
      <c r="C5369" s="46"/>
      <c r="D5369" s="46"/>
      <c r="E5369" s="46"/>
      <c r="F5369" s="47"/>
    </row>
    <row r="5370" spans="1:6" s="50" customFormat="1" x14ac:dyDescent="0.2">
      <c r="A5370" s="45">
        <v>42791</v>
      </c>
      <c r="B5370" s="66" t="s">
        <v>113</v>
      </c>
      <c r="C5370" s="46"/>
      <c r="D5370" s="46"/>
      <c r="E5370" s="46"/>
      <c r="F5370" s="47"/>
    </row>
    <row r="5371" spans="1:6" s="50" customFormat="1" x14ac:dyDescent="0.2">
      <c r="A5371" s="45">
        <v>42791</v>
      </c>
      <c r="B5371" s="66" t="s">
        <v>114</v>
      </c>
      <c r="C5371" s="46"/>
      <c r="D5371" s="46"/>
      <c r="E5371" s="46"/>
      <c r="F5371" s="47"/>
    </row>
    <row r="5372" spans="1:6" s="50" customFormat="1" x14ac:dyDescent="0.2">
      <c r="A5372" s="45">
        <v>42791</v>
      </c>
      <c r="B5372" s="66" t="s">
        <v>115</v>
      </c>
      <c r="C5372" s="46"/>
      <c r="D5372" s="46"/>
      <c r="E5372" s="46"/>
      <c r="F5372" s="47"/>
    </row>
    <row r="5373" spans="1:6" s="50" customFormat="1" x14ac:dyDescent="0.2">
      <c r="A5373" s="45">
        <v>42791</v>
      </c>
      <c r="B5373" s="66" t="s">
        <v>116</v>
      </c>
      <c r="C5373" s="46"/>
      <c r="D5373" s="46"/>
      <c r="E5373" s="46"/>
      <c r="F5373" s="47"/>
    </row>
    <row r="5374" spans="1:6" s="50" customFormat="1" x14ac:dyDescent="0.2">
      <c r="A5374" s="45">
        <v>42791</v>
      </c>
      <c r="B5374" s="66" t="s">
        <v>117</v>
      </c>
      <c r="C5374" s="46"/>
      <c r="D5374" s="46"/>
      <c r="E5374" s="46"/>
      <c r="F5374" s="47"/>
    </row>
    <row r="5375" spans="1:6" s="50" customFormat="1" x14ac:dyDescent="0.2">
      <c r="A5375" s="45">
        <v>42791</v>
      </c>
      <c r="B5375" s="66" t="s">
        <v>118</v>
      </c>
      <c r="C5375" s="46"/>
      <c r="D5375" s="46"/>
      <c r="E5375" s="46"/>
      <c r="F5375" s="47"/>
    </row>
    <row r="5376" spans="1:6" s="50" customFormat="1" x14ac:dyDescent="0.2">
      <c r="A5376" s="45">
        <v>42791</v>
      </c>
      <c r="B5376" s="66" t="s">
        <v>119</v>
      </c>
      <c r="C5376" s="46"/>
      <c r="D5376" s="46"/>
      <c r="E5376" s="46"/>
      <c r="F5376" s="47"/>
    </row>
    <row r="5377" spans="1:6" s="50" customFormat="1" x14ac:dyDescent="0.2">
      <c r="A5377" s="45">
        <v>42791</v>
      </c>
      <c r="B5377" s="66" t="s">
        <v>120</v>
      </c>
      <c r="C5377" s="46"/>
      <c r="D5377" s="46"/>
      <c r="E5377" s="46"/>
      <c r="F5377" s="47"/>
    </row>
    <row r="5378" spans="1:6" s="50" customFormat="1" x14ac:dyDescent="0.2">
      <c r="A5378" s="45">
        <v>42791</v>
      </c>
      <c r="B5378" s="66" t="s">
        <v>121</v>
      </c>
      <c r="C5378" s="46"/>
      <c r="D5378" s="46"/>
      <c r="E5378" s="46"/>
      <c r="F5378" s="47"/>
    </row>
    <row r="5379" spans="1:6" s="50" customFormat="1" x14ac:dyDescent="0.2">
      <c r="A5379" s="45">
        <v>42791</v>
      </c>
      <c r="B5379" s="66" t="s">
        <v>122</v>
      </c>
      <c r="C5379" s="46"/>
      <c r="D5379" s="46"/>
      <c r="E5379" s="46"/>
      <c r="F5379" s="47"/>
    </row>
    <row r="5380" spans="1:6" s="50" customFormat="1" x14ac:dyDescent="0.2">
      <c r="A5380" s="45">
        <v>42791</v>
      </c>
      <c r="B5380" s="66" t="s">
        <v>123</v>
      </c>
      <c r="C5380" s="46"/>
      <c r="D5380" s="46"/>
      <c r="E5380" s="46"/>
      <c r="F5380" s="47"/>
    </row>
    <row r="5381" spans="1:6" s="50" customFormat="1" x14ac:dyDescent="0.2">
      <c r="A5381" s="45">
        <v>42791</v>
      </c>
      <c r="B5381" s="66" t="s">
        <v>124</v>
      </c>
      <c r="C5381" s="46"/>
      <c r="D5381" s="46"/>
      <c r="E5381" s="46"/>
      <c r="F5381" s="47"/>
    </row>
    <row r="5382" spans="1:6" s="50" customFormat="1" x14ac:dyDescent="0.2">
      <c r="A5382" s="45">
        <v>42791</v>
      </c>
      <c r="B5382" s="66" t="s">
        <v>125</v>
      </c>
      <c r="C5382" s="46"/>
      <c r="D5382" s="46"/>
      <c r="E5382" s="46"/>
      <c r="F5382" s="47"/>
    </row>
    <row r="5383" spans="1:6" s="50" customFormat="1" x14ac:dyDescent="0.2">
      <c r="A5383" s="45">
        <v>42791</v>
      </c>
      <c r="B5383" s="66" t="s">
        <v>126</v>
      </c>
      <c r="C5383" s="46"/>
      <c r="D5383" s="46"/>
      <c r="E5383" s="46"/>
      <c r="F5383" s="47"/>
    </row>
    <row r="5384" spans="1:6" s="50" customFormat="1" x14ac:dyDescent="0.2">
      <c r="A5384" s="45">
        <v>42791</v>
      </c>
      <c r="B5384" s="66" t="s">
        <v>127</v>
      </c>
      <c r="C5384" s="46"/>
      <c r="D5384" s="46"/>
      <c r="E5384" s="46"/>
      <c r="F5384" s="47"/>
    </row>
    <row r="5385" spans="1:6" s="50" customFormat="1" x14ac:dyDescent="0.2">
      <c r="A5385" s="45">
        <v>42791</v>
      </c>
      <c r="B5385" s="66" t="s">
        <v>128</v>
      </c>
      <c r="C5385" s="46"/>
      <c r="D5385" s="46"/>
      <c r="E5385" s="46"/>
      <c r="F5385" s="47"/>
    </row>
    <row r="5386" spans="1:6" s="50" customFormat="1" x14ac:dyDescent="0.2">
      <c r="A5386" s="45">
        <v>42792</v>
      </c>
      <c r="B5386" s="66">
        <v>0</v>
      </c>
      <c r="C5386" s="46"/>
      <c r="D5386" s="46"/>
      <c r="E5386" s="46"/>
      <c r="F5386" s="47"/>
    </row>
    <row r="5387" spans="1:6" s="50" customFormat="1" x14ac:dyDescent="0.2">
      <c r="A5387" s="45">
        <v>42792</v>
      </c>
      <c r="B5387" s="66" t="s">
        <v>34</v>
      </c>
      <c r="C5387" s="46"/>
      <c r="D5387" s="46"/>
      <c r="E5387" s="46"/>
      <c r="F5387" s="47"/>
    </row>
    <row r="5388" spans="1:6" s="50" customFormat="1" x14ac:dyDescent="0.2">
      <c r="A5388" s="45">
        <v>42792</v>
      </c>
      <c r="B5388" s="66" t="s">
        <v>35</v>
      </c>
      <c r="C5388" s="46"/>
      <c r="D5388" s="46"/>
      <c r="E5388" s="46"/>
      <c r="F5388" s="47"/>
    </row>
    <row r="5389" spans="1:6" s="50" customFormat="1" x14ac:dyDescent="0.2">
      <c r="A5389" s="45">
        <v>42792</v>
      </c>
      <c r="B5389" s="66" t="s">
        <v>36</v>
      </c>
      <c r="C5389" s="46"/>
      <c r="D5389" s="46"/>
      <c r="E5389" s="46"/>
      <c r="F5389" s="47"/>
    </row>
    <row r="5390" spans="1:6" s="50" customFormat="1" x14ac:dyDescent="0.2">
      <c r="A5390" s="45">
        <v>42792</v>
      </c>
      <c r="B5390" s="66" t="s">
        <v>37</v>
      </c>
      <c r="C5390" s="46"/>
      <c r="D5390" s="46"/>
      <c r="E5390" s="46"/>
      <c r="F5390" s="47"/>
    </row>
    <row r="5391" spans="1:6" s="50" customFormat="1" x14ac:dyDescent="0.2">
      <c r="A5391" s="45">
        <v>42792</v>
      </c>
      <c r="B5391" s="66" t="s">
        <v>38</v>
      </c>
      <c r="C5391" s="46"/>
      <c r="D5391" s="46"/>
      <c r="E5391" s="46"/>
      <c r="F5391" s="47"/>
    </row>
    <row r="5392" spans="1:6" s="50" customFormat="1" x14ac:dyDescent="0.2">
      <c r="A5392" s="45">
        <v>42792</v>
      </c>
      <c r="B5392" s="66" t="s">
        <v>39</v>
      </c>
      <c r="C5392" s="46"/>
      <c r="D5392" s="46"/>
      <c r="E5392" s="46"/>
      <c r="F5392" s="47"/>
    </row>
    <row r="5393" spans="1:6" s="50" customFormat="1" x14ac:dyDescent="0.2">
      <c r="A5393" s="45">
        <v>42792</v>
      </c>
      <c r="B5393" s="66" t="s">
        <v>40</v>
      </c>
      <c r="C5393" s="46"/>
      <c r="D5393" s="46"/>
      <c r="E5393" s="46"/>
      <c r="F5393" s="47"/>
    </row>
    <row r="5394" spans="1:6" s="50" customFormat="1" x14ac:dyDescent="0.2">
      <c r="A5394" s="45">
        <v>42792</v>
      </c>
      <c r="B5394" s="66" t="s">
        <v>41</v>
      </c>
      <c r="C5394" s="46"/>
      <c r="D5394" s="46"/>
      <c r="E5394" s="46"/>
      <c r="F5394" s="47"/>
    </row>
    <row r="5395" spans="1:6" s="50" customFormat="1" x14ac:dyDescent="0.2">
      <c r="A5395" s="45">
        <v>42792</v>
      </c>
      <c r="B5395" s="66" t="s">
        <v>42</v>
      </c>
      <c r="C5395" s="46"/>
      <c r="D5395" s="46"/>
      <c r="E5395" s="46"/>
      <c r="F5395" s="47"/>
    </row>
    <row r="5396" spans="1:6" s="50" customFormat="1" x14ac:dyDescent="0.2">
      <c r="A5396" s="45">
        <v>42792</v>
      </c>
      <c r="B5396" s="66" t="s">
        <v>43</v>
      </c>
      <c r="C5396" s="46"/>
      <c r="D5396" s="46"/>
      <c r="E5396" s="46"/>
      <c r="F5396" s="47"/>
    </row>
    <row r="5397" spans="1:6" s="50" customFormat="1" x14ac:dyDescent="0.2">
      <c r="A5397" s="45">
        <v>42792</v>
      </c>
      <c r="B5397" s="66" t="s">
        <v>44</v>
      </c>
      <c r="C5397" s="46"/>
      <c r="D5397" s="46"/>
      <c r="E5397" s="46"/>
      <c r="F5397" s="47"/>
    </row>
    <row r="5398" spans="1:6" s="50" customFormat="1" x14ac:dyDescent="0.2">
      <c r="A5398" s="45">
        <v>42792</v>
      </c>
      <c r="B5398" s="66" t="s">
        <v>45</v>
      </c>
      <c r="C5398" s="46"/>
      <c r="D5398" s="46"/>
      <c r="E5398" s="46"/>
      <c r="F5398" s="47"/>
    </row>
    <row r="5399" spans="1:6" s="50" customFormat="1" x14ac:dyDescent="0.2">
      <c r="A5399" s="45">
        <v>42792</v>
      </c>
      <c r="B5399" s="66" t="s">
        <v>46</v>
      </c>
      <c r="C5399" s="46"/>
      <c r="D5399" s="46"/>
      <c r="E5399" s="46"/>
      <c r="F5399" s="47"/>
    </row>
    <row r="5400" spans="1:6" s="50" customFormat="1" x14ac:dyDescent="0.2">
      <c r="A5400" s="45">
        <v>42792</v>
      </c>
      <c r="B5400" s="66" t="s">
        <v>47</v>
      </c>
      <c r="C5400" s="46"/>
      <c r="D5400" s="46"/>
      <c r="E5400" s="46"/>
      <c r="F5400" s="47"/>
    </row>
    <row r="5401" spans="1:6" s="50" customFormat="1" x14ac:dyDescent="0.2">
      <c r="A5401" s="45">
        <v>42792</v>
      </c>
      <c r="B5401" s="66" t="s">
        <v>48</v>
      </c>
      <c r="C5401" s="46"/>
      <c r="D5401" s="46"/>
      <c r="E5401" s="46"/>
      <c r="F5401" s="47"/>
    </row>
    <row r="5402" spans="1:6" s="50" customFormat="1" x14ac:dyDescent="0.2">
      <c r="A5402" s="45">
        <v>42792</v>
      </c>
      <c r="B5402" s="66" t="s">
        <v>49</v>
      </c>
      <c r="C5402" s="46"/>
      <c r="D5402" s="46"/>
      <c r="E5402" s="46"/>
      <c r="F5402" s="47"/>
    </row>
    <row r="5403" spans="1:6" s="50" customFormat="1" x14ac:dyDescent="0.2">
      <c r="A5403" s="45">
        <v>42792</v>
      </c>
      <c r="B5403" s="66" t="s">
        <v>50</v>
      </c>
      <c r="C5403" s="46"/>
      <c r="D5403" s="46"/>
      <c r="E5403" s="46"/>
      <c r="F5403" s="47"/>
    </row>
    <row r="5404" spans="1:6" s="50" customFormat="1" x14ac:dyDescent="0.2">
      <c r="A5404" s="45">
        <v>42792</v>
      </c>
      <c r="B5404" s="66" t="s">
        <v>51</v>
      </c>
      <c r="C5404" s="46">
        <v>47.729776688417886</v>
      </c>
      <c r="D5404" s="46">
        <v>49.841820131741159</v>
      </c>
      <c r="E5404" s="46">
        <v>2.1120434433232731</v>
      </c>
      <c r="F5404" s="47"/>
    </row>
    <row r="5405" spans="1:6" s="50" customFormat="1" x14ac:dyDescent="0.2">
      <c r="A5405" s="45">
        <v>42792</v>
      </c>
      <c r="B5405" s="66" t="s">
        <v>52</v>
      </c>
      <c r="C5405" s="46">
        <v>47.298695972279639</v>
      </c>
      <c r="D5405" s="46">
        <v>48.898831774958019</v>
      </c>
      <c r="E5405" s="46">
        <v>1.6001358026783805</v>
      </c>
      <c r="F5405" s="47"/>
    </row>
    <row r="5406" spans="1:6" s="50" customFormat="1" x14ac:dyDescent="0.2">
      <c r="A5406" s="45">
        <v>42792</v>
      </c>
      <c r="B5406" s="66" t="s">
        <v>53</v>
      </c>
      <c r="C5406" s="46">
        <v>38.058169447238669</v>
      </c>
      <c r="D5406" s="46">
        <v>39.541173265574926</v>
      </c>
      <c r="E5406" s="46">
        <v>1.4830038183362575</v>
      </c>
      <c r="F5406" s="47"/>
    </row>
    <row r="5407" spans="1:6" s="50" customFormat="1" x14ac:dyDescent="0.2">
      <c r="A5407" s="45">
        <v>42792</v>
      </c>
      <c r="B5407" s="66" t="s">
        <v>54</v>
      </c>
      <c r="C5407" s="46">
        <v>37.266806514336871</v>
      </c>
      <c r="D5407" s="46">
        <v>41.486896784144911</v>
      </c>
      <c r="E5407" s="46">
        <v>4.2200902698080398</v>
      </c>
      <c r="F5407" s="47"/>
    </row>
    <row r="5408" spans="1:6" s="50" customFormat="1" x14ac:dyDescent="0.2">
      <c r="A5408" s="45">
        <v>42792</v>
      </c>
      <c r="B5408" s="66" t="s">
        <v>55</v>
      </c>
      <c r="C5408" s="46">
        <v>24.785035800103991</v>
      </c>
      <c r="D5408" s="46">
        <v>27.294459016128702</v>
      </c>
      <c r="E5408" s="46">
        <v>2.509423216024711</v>
      </c>
      <c r="F5408" s="47"/>
    </row>
    <row r="5409" spans="1:6" s="50" customFormat="1" x14ac:dyDescent="0.2">
      <c r="A5409" s="45">
        <v>42792</v>
      </c>
      <c r="B5409" s="66" t="s">
        <v>56</v>
      </c>
      <c r="C5409" s="46">
        <v>31.891134507631943</v>
      </c>
      <c r="D5409" s="46">
        <v>35.459555496991221</v>
      </c>
      <c r="E5409" s="46">
        <v>3.5684209893592786</v>
      </c>
      <c r="F5409" s="47"/>
    </row>
    <row r="5410" spans="1:6" s="50" customFormat="1" x14ac:dyDescent="0.2">
      <c r="A5410" s="45">
        <v>42792</v>
      </c>
      <c r="B5410" s="66" t="s">
        <v>57</v>
      </c>
      <c r="C5410" s="46">
        <v>23.033625940202743</v>
      </c>
      <c r="D5410" s="46">
        <v>25.333949022753849</v>
      </c>
      <c r="E5410" s="46">
        <v>2.3003230825511061</v>
      </c>
      <c r="F5410" s="47"/>
    </row>
    <row r="5411" spans="1:6" s="50" customFormat="1" x14ac:dyDescent="0.2">
      <c r="A5411" s="45">
        <v>42792</v>
      </c>
      <c r="B5411" s="66" t="s">
        <v>58</v>
      </c>
      <c r="C5411" s="46">
        <v>8.4022247638827121</v>
      </c>
      <c r="D5411" s="46">
        <v>10.846867943263934</v>
      </c>
      <c r="E5411" s="46">
        <v>2.444643179381222</v>
      </c>
      <c r="F5411" s="47"/>
    </row>
    <row r="5412" spans="1:6" s="50" customFormat="1" x14ac:dyDescent="0.2">
      <c r="A5412" s="45">
        <v>42792</v>
      </c>
      <c r="B5412" s="66" t="s">
        <v>59</v>
      </c>
      <c r="C5412" s="46">
        <v>34.797928391178544</v>
      </c>
      <c r="D5412" s="46">
        <v>38.534302555783768</v>
      </c>
      <c r="E5412" s="46">
        <v>3.7363741646052233</v>
      </c>
      <c r="F5412" s="47"/>
    </row>
    <row r="5413" spans="1:6" s="50" customFormat="1" x14ac:dyDescent="0.2">
      <c r="A5413" s="45">
        <v>42792</v>
      </c>
      <c r="B5413" s="66" t="s">
        <v>60</v>
      </c>
      <c r="C5413" s="46">
        <v>41.880809145178262</v>
      </c>
      <c r="D5413" s="46">
        <v>44.818282423785433</v>
      </c>
      <c r="E5413" s="46">
        <v>2.9374732786071718</v>
      </c>
      <c r="F5413" s="47"/>
    </row>
    <row r="5414" spans="1:6" s="50" customFormat="1" x14ac:dyDescent="0.2">
      <c r="A5414" s="45">
        <v>42792</v>
      </c>
      <c r="B5414" s="66" t="s">
        <v>61</v>
      </c>
      <c r="C5414" s="46">
        <v>27.344924803341176</v>
      </c>
      <c r="D5414" s="46">
        <v>30.05132580371124</v>
      </c>
      <c r="E5414" s="46">
        <v>2.7064010003700645</v>
      </c>
      <c r="F5414" s="47"/>
    </row>
    <row r="5415" spans="1:6" s="50" customFormat="1" x14ac:dyDescent="0.2">
      <c r="A5415" s="45">
        <v>42792</v>
      </c>
      <c r="B5415" s="66" t="s">
        <v>62</v>
      </c>
      <c r="C5415" s="46">
        <v>17.033909218493672</v>
      </c>
      <c r="D5415" s="46">
        <v>20.313744511812441</v>
      </c>
      <c r="E5415" s="46">
        <v>3.2798352933187687</v>
      </c>
      <c r="F5415" s="47"/>
    </row>
    <row r="5416" spans="1:6" s="50" customFormat="1" x14ac:dyDescent="0.2">
      <c r="A5416" s="45">
        <v>42792</v>
      </c>
      <c r="B5416" s="66" t="s">
        <v>63</v>
      </c>
      <c r="C5416" s="46">
        <v>18.006616326177245</v>
      </c>
      <c r="D5416" s="46">
        <v>23.196412955204135</v>
      </c>
      <c r="E5416" s="46">
        <v>5.1897966290268904</v>
      </c>
      <c r="F5416" s="47"/>
    </row>
    <row r="5417" spans="1:6" s="50" customFormat="1" x14ac:dyDescent="0.2">
      <c r="A5417" s="45">
        <v>42792</v>
      </c>
      <c r="B5417" s="66" t="s">
        <v>64</v>
      </c>
      <c r="C5417" s="46">
        <v>12.484843710682892</v>
      </c>
      <c r="D5417" s="46">
        <v>17.077873357460458</v>
      </c>
      <c r="E5417" s="46">
        <v>4.5930296467775662</v>
      </c>
      <c r="F5417" s="47"/>
    </row>
    <row r="5418" spans="1:6" s="50" customFormat="1" x14ac:dyDescent="0.2">
      <c r="A5418" s="45">
        <v>42792</v>
      </c>
      <c r="B5418" s="66" t="s">
        <v>65</v>
      </c>
      <c r="C5418" s="46">
        <v>22.473180183389207</v>
      </c>
      <c r="D5418" s="46">
        <v>25.700227179628687</v>
      </c>
      <c r="E5418" s="46">
        <v>3.2270469962394799</v>
      </c>
      <c r="F5418" s="47"/>
    </row>
    <row r="5419" spans="1:6" s="50" customFormat="1" x14ac:dyDescent="0.2">
      <c r="A5419" s="45">
        <v>42792</v>
      </c>
      <c r="B5419" s="66" t="s">
        <v>66</v>
      </c>
      <c r="C5419" s="46">
        <v>21.94541506668801</v>
      </c>
      <c r="D5419" s="46">
        <v>25.691079140571254</v>
      </c>
      <c r="E5419" s="46">
        <v>3.7456640738832441</v>
      </c>
      <c r="F5419" s="47"/>
    </row>
    <row r="5420" spans="1:6" s="50" customFormat="1" x14ac:dyDescent="0.2">
      <c r="A5420" s="45">
        <v>42792</v>
      </c>
      <c r="B5420" s="66" t="s">
        <v>67</v>
      </c>
      <c r="C5420" s="46">
        <v>23.830713053174566</v>
      </c>
      <c r="D5420" s="46">
        <v>28.08924807777495</v>
      </c>
      <c r="E5420" s="46">
        <v>4.2585350246003841</v>
      </c>
      <c r="F5420" s="47"/>
    </row>
    <row r="5421" spans="1:6" s="50" customFormat="1" x14ac:dyDescent="0.2">
      <c r="A5421" s="45">
        <v>42792</v>
      </c>
      <c r="B5421" s="66" t="s">
        <v>68</v>
      </c>
      <c r="C5421" s="46">
        <v>25.427953005262282</v>
      </c>
      <c r="D5421" s="46">
        <v>30.094327742514075</v>
      </c>
      <c r="E5421" s="46">
        <v>4.6663747372517932</v>
      </c>
      <c r="F5421" s="47"/>
    </row>
    <row r="5422" spans="1:6" s="50" customFormat="1" x14ac:dyDescent="0.2">
      <c r="A5422" s="45">
        <v>42792</v>
      </c>
      <c r="B5422" s="66" t="s">
        <v>69</v>
      </c>
      <c r="C5422" s="46">
        <v>23.855703557402801</v>
      </c>
      <c r="D5422" s="46">
        <v>29.27528184270065</v>
      </c>
      <c r="E5422" s="46">
        <v>5.4195782852978489</v>
      </c>
      <c r="F5422" s="47"/>
    </row>
    <row r="5423" spans="1:6" s="50" customFormat="1" x14ac:dyDescent="0.2">
      <c r="A5423" s="45">
        <v>42792</v>
      </c>
      <c r="B5423" s="66" t="s">
        <v>70</v>
      </c>
      <c r="C5423" s="46">
        <v>23.387954085342198</v>
      </c>
      <c r="D5423" s="46">
        <v>29.266465660379222</v>
      </c>
      <c r="E5423" s="46">
        <v>5.8785115750370238</v>
      </c>
      <c r="F5423" s="47"/>
    </row>
    <row r="5424" spans="1:6" s="50" customFormat="1" x14ac:dyDescent="0.2">
      <c r="A5424" s="45">
        <v>42792</v>
      </c>
      <c r="B5424" s="66" t="s">
        <v>71</v>
      </c>
      <c r="C5424" s="46">
        <v>23.664581137636919</v>
      </c>
      <c r="D5424" s="46">
        <v>32.128995347464055</v>
      </c>
      <c r="E5424" s="46">
        <v>8.4644142098271367</v>
      </c>
      <c r="F5424" s="47"/>
    </row>
    <row r="5425" spans="1:6" s="50" customFormat="1" x14ac:dyDescent="0.2">
      <c r="A5425" s="45">
        <v>42792</v>
      </c>
      <c r="B5425" s="66" t="s">
        <v>72</v>
      </c>
      <c r="C5425" s="46">
        <v>25.021816199182272</v>
      </c>
      <c r="D5425" s="46">
        <v>34.853115006039744</v>
      </c>
      <c r="E5425" s="46">
        <v>9.8312988068574718</v>
      </c>
      <c r="F5425" s="47"/>
    </row>
    <row r="5426" spans="1:6" s="50" customFormat="1" x14ac:dyDescent="0.2">
      <c r="A5426" s="45">
        <v>42792</v>
      </c>
      <c r="B5426" s="66" t="s">
        <v>73</v>
      </c>
      <c r="C5426" s="46">
        <v>21.624384007596827</v>
      </c>
      <c r="D5426" s="46">
        <v>31.150736949362624</v>
      </c>
      <c r="E5426" s="46">
        <v>9.5263529417657971</v>
      </c>
      <c r="F5426" s="47"/>
    </row>
    <row r="5427" spans="1:6" s="50" customFormat="1" x14ac:dyDescent="0.2">
      <c r="A5427" s="45">
        <v>42792</v>
      </c>
      <c r="B5427" s="66" t="s">
        <v>74</v>
      </c>
      <c r="C5427" s="46">
        <v>20.328058755002068</v>
      </c>
      <c r="D5427" s="46">
        <v>30.250332727835197</v>
      </c>
      <c r="E5427" s="46">
        <v>9.9222739728331284</v>
      </c>
      <c r="F5427" s="47"/>
    </row>
    <row r="5428" spans="1:6" s="50" customFormat="1" x14ac:dyDescent="0.2">
      <c r="A5428" s="45">
        <v>42792</v>
      </c>
      <c r="B5428" s="66" t="s">
        <v>75</v>
      </c>
      <c r="C5428" s="46">
        <v>42.698205032084232</v>
      </c>
      <c r="D5428" s="46">
        <v>50.788748917523897</v>
      </c>
      <c r="E5428" s="46">
        <v>8.090543885439665</v>
      </c>
      <c r="F5428" s="47"/>
    </row>
    <row r="5429" spans="1:6" s="50" customFormat="1" x14ac:dyDescent="0.2">
      <c r="A5429" s="45">
        <v>42792</v>
      </c>
      <c r="B5429" s="66" t="s">
        <v>76</v>
      </c>
      <c r="C5429" s="46">
        <v>35.050230444650957</v>
      </c>
      <c r="D5429" s="46">
        <v>43.66969890808538</v>
      </c>
      <c r="E5429" s="46">
        <v>8.6194684634344227</v>
      </c>
      <c r="F5429" s="47"/>
    </row>
    <row r="5430" spans="1:6" s="50" customFormat="1" x14ac:dyDescent="0.2">
      <c r="A5430" s="45">
        <v>42792</v>
      </c>
      <c r="B5430" s="66" t="s">
        <v>77</v>
      </c>
      <c r="C5430" s="46">
        <v>24.616117723442265</v>
      </c>
      <c r="D5430" s="46">
        <v>33.572072689451737</v>
      </c>
      <c r="E5430" s="46">
        <v>8.9559549660094717</v>
      </c>
      <c r="F5430" s="47"/>
    </row>
    <row r="5431" spans="1:6" s="50" customFormat="1" x14ac:dyDescent="0.2">
      <c r="A5431" s="45">
        <v>42792</v>
      </c>
      <c r="B5431" s="66" t="s">
        <v>78</v>
      </c>
      <c r="C5431" s="46">
        <v>23.691998729715166</v>
      </c>
      <c r="D5431" s="46">
        <v>30.319666408764334</v>
      </c>
      <c r="E5431" s="46">
        <v>6.6276676790491678</v>
      </c>
      <c r="F5431" s="47"/>
    </row>
    <row r="5432" spans="1:6" s="50" customFormat="1" x14ac:dyDescent="0.2">
      <c r="A5432" s="45">
        <v>42792</v>
      </c>
      <c r="B5432" s="66" t="s">
        <v>79</v>
      </c>
      <c r="C5432" s="46">
        <v>22.083365514613334</v>
      </c>
      <c r="D5432" s="46">
        <v>27.796611842814922</v>
      </c>
      <c r="E5432" s="46">
        <v>5.7132463282015884</v>
      </c>
      <c r="F5432" s="47"/>
    </row>
    <row r="5433" spans="1:6" s="50" customFormat="1" x14ac:dyDescent="0.2">
      <c r="A5433" s="45">
        <v>42792</v>
      </c>
      <c r="B5433" s="66" t="s">
        <v>80</v>
      </c>
      <c r="C5433" s="46">
        <v>23.572885518153992</v>
      </c>
      <c r="D5433" s="46">
        <v>30.730954457780321</v>
      </c>
      <c r="E5433" s="46">
        <v>7.1580689396263288</v>
      </c>
      <c r="F5433" s="47"/>
    </row>
    <row r="5434" spans="1:6" s="50" customFormat="1" x14ac:dyDescent="0.2">
      <c r="A5434" s="45">
        <v>42792</v>
      </c>
      <c r="B5434" s="66" t="s">
        <v>81</v>
      </c>
      <c r="C5434" s="46">
        <v>24.149794180901662</v>
      </c>
      <c r="D5434" s="46">
        <v>30.780205201874036</v>
      </c>
      <c r="E5434" s="46">
        <v>6.6304110209723746</v>
      </c>
      <c r="F5434" s="47"/>
    </row>
    <row r="5435" spans="1:6" s="50" customFormat="1" x14ac:dyDescent="0.2">
      <c r="A5435" s="45">
        <v>42792</v>
      </c>
      <c r="B5435" s="66" t="s">
        <v>82</v>
      </c>
      <c r="C5435" s="46">
        <v>24.58261737107992</v>
      </c>
      <c r="D5435" s="46">
        <v>33.12428949349458</v>
      </c>
      <c r="E5435" s="46">
        <v>8.5416721224146599</v>
      </c>
      <c r="F5435" s="47"/>
    </row>
    <row r="5436" spans="1:6" s="50" customFormat="1" x14ac:dyDescent="0.2">
      <c r="A5436" s="45">
        <v>42792</v>
      </c>
      <c r="B5436" s="66" t="s">
        <v>83</v>
      </c>
      <c r="C5436" s="46">
        <v>24.823308847672287</v>
      </c>
      <c r="D5436" s="46">
        <v>35.990415022975412</v>
      </c>
      <c r="E5436" s="46">
        <v>11.167106175303125</v>
      </c>
      <c r="F5436" s="47"/>
    </row>
    <row r="5437" spans="1:6" s="50" customFormat="1" x14ac:dyDescent="0.2">
      <c r="A5437" s="45">
        <v>42792</v>
      </c>
      <c r="B5437" s="66" t="s">
        <v>84</v>
      </c>
      <c r="C5437" s="46">
        <v>23.358648687459869</v>
      </c>
      <c r="D5437" s="46">
        <v>32.179968251597437</v>
      </c>
      <c r="E5437" s="46">
        <v>8.8213195641375677</v>
      </c>
      <c r="F5437" s="47"/>
    </row>
    <row r="5438" spans="1:6" s="50" customFormat="1" x14ac:dyDescent="0.2">
      <c r="A5438" s="45">
        <v>42792</v>
      </c>
      <c r="B5438" s="66" t="s">
        <v>85</v>
      </c>
      <c r="C5438" s="46">
        <v>23.791482231898129</v>
      </c>
      <c r="D5438" s="46">
        <v>33.632161029759999</v>
      </c>
      <c r="E5438" s="46">
        <v>9.8406787978618695</v>
      </c>
      <c r="F5438" s="47"/>
    </row>
    <row r="5439" spans="1:6" s="50" customFormat="1" x14ac:dyDescent="0.2">
      <c r="A5439" s="45">
        <v>42792</v>
      </c>
      <c r="B5439" s="66" t="s">
        <v>86</v>
      </c>
      <c r="C5439" s="46">
        <v>22.987295175862208</v>
      </c>
      <c r="D5439" s="46">
        <v>30.725135756285447</v>
      </c>
      <c r="E5439" s="46">
        <v>7.7378405804232386</v>
      </c>
      <c r="F5439" s="47"/>
    </row>
    <row r="5440" spans="1:6" s="50" customFormat="1" x14ac:dyDescent="0.2">
      <c r="A5440" s="45">
        <v>42792</v>
      </c>
      <c r="B5440" s="66" t="s">
        <v>87</v>
      </c>
      <c r="C5440" s="46">
        <v>24.356944381151685</v>
      </c>
      <c r="D5440" s="46">
        <v>35.98078215228454</v>
      </c>
      <c r="E5440" s="46">
        <v>11.623837771132855</v>
      </c>
      <c r="F5440" s="47"/>
    </row>
    <row r="5441" spans="1:6" s="50" customFormat="1" x14ac:dyDescent="0.2">
      <c r="A5441" s="45">
        <v>42792</v>
      </c>
      <c r="B5441" s="66" t="s">
        <v>88</v>
      </c>
      <c r="C5441" s="46">
        <v>29.161673997638964</v>
      </c>
      <c r="D5441" s="46">
        <v>40.437253954447073</v>
      </c>
      <c r="E5441" s="46">
        <v>11.275579956808109</v>
      </c>
      <c r="F5441" s="47"/>
    </row>
    <row r="5442" spans="1:6" s="50" customFormat="1" x14ac:dyDescent="0.2">
      <c r="A5442" s="45">
        <v>42792</v>
      </c>
      <c r="B5442" s="66" t="s">
        <v>89</v>
      </c>
      <c r="C5442" s="46">
        <v>23.721370811633424</v>
      </c>
      <c r="D5442" s="46">
        <v>28.820199397269743</v>
      </c>
      <c r="E5442" s="46">
        <v>5.0988285856363191</v>
      </c>
      <c r="F5442" s="47"/>
    </row>
    <row r="5443" spans="1:6" s="50" customFormat="1" x14ac:dyDescent="0.2">
      <c r="A5443" s="45">
        <v>42792</v>
      </c>
      <c r="B5443" s="66" t="s">
        <v>90</v>
      </c>
      <c r="C5443" s="46">
        <v>25.571562056277624</v>
      </c>
      <c r="D5443" s="46">
        <v>34.506303227599687</v>
      </c>
      <c r="E5443" s="46">
        <v>8.934741171322063</v>
      </c>
      <c r="F5443" s="47"/>
    </row>
    <row r="5444" spans="1:6" s="50" customFormat="1" x14ac:dyDescent="0.2">
      <c r="A5444" s="45">
        <v>42792</v>
      </c>
      <c r="B5444" s="66" t="s">
        <v>91</v>
      </c>
      <c r="C5444" s="46">
        <v>24.431012114856401</v>
      </c>
      <c r="D5444" s="46">
        <v>30.391604436142579</v>
      </c>
      <c r="E5444" s="46">
        <v>5.9605923212861782</v>
      </c>
      <c r="F5444" s="47"/>
    </row>
    <row r="5445" spans="1:6" s="50" customFormat="1" x14ac:dyDescent="0.2">
      <c r="A5445" s="45">
        <v>42792</v>
      </c>
      <c r="B5445" s="66" t="s">
        <v>92</v>
      </c>
      <c r="C5445" s="46">
        <v>24.299386394081104</v>
      </c>
      <c r="D5445" s="46">
        <v>30.150844763458583</v>
      </c>
      <c r="E5445" s="46">
        <v>5.8514583693774789</v>
      </c>
      <c r="F5445" s="47"/>
    </row>
    <row r="5446" spans="1:6" s="50" customFormat="1" x14ac:dyDescent="0.2">
      <c r="A5446" s="45">
        <v>42792</v>
      </c>
      <c r="B5446" s="66" t="s">
        <v>93</v>
      </c>
      <c r="C5446" s="46">
        <v>22.822432889824565</v>
      </c>
      <c r="D5446" s="46">
        <v>30.304508339987144</v>
      </c>
      <c r="E5446" s="46">
        <v>7.4820754501625792</v>
      </c>
      <c r="F5446" s="47"/>
    </row>
    <row r="5447" spans="1:6" s="50" customFormat="1" x14ac:dyDescent="0.2">
      <c r="A5447" s="45">
        <v>42792</v>
      </c>
      <c r="B5447" s="66" t="s">
        <v>94</v>
      </c>
      <c r="C5447" s="46">
        <v>21.057129459649197</v>
      </c>
      <c r="D5447" s="46">
        <v>28.961397312877441</v>
      </c>
      <c r="E5447" s="46">
        <v>7.9042678532282444</v>
      </c>
      <c r="F5447" s="47"/>
    </row>
    <row r="5448" spans="1:6" s="50" customFormat="1" x14ac:dyDescent="0.2">
      <c r="A5448" s="45">
        <v>42792</v>
      </c>
      <c r="B5448" s="66" t="s">
        <v>95</v>
      </c>
      <c r="C5448" s="46">
        <v>18.607052458539084</v>
      </c>
      <c r="D5448" s="46">
        <v>24.670562275092905</v>
      </c>
      <c r="E5448" s="46">
        <v>6.0635098165538217</v>
      </c>
      <c r="F5448" s="47"/>
    </row>
    <row r="5449" spans="1:6" s="50" customFormat="1" x14ac:dyDescent="0.2">
      <c r="A5449" s="45">
        <v>42792</v>
      </c>
      <c r="B5449" s="66" t="s">
        <v>96</v>
      </c>
      <c r="C5449" s="46">
        <v>22.006984957384535</v>
      </c>
      <c r="D5449" s="46">
        <v>29.825639481971141</v>
      </c>
      <c r="E5449" s="46">
        <v>7.8186545245866057</v>
      </c>
      <c r="F5449" s="47"/>
    </row>
    <row r="5450" spans="1:6" s="50" customFormat="1" x14ac:dyDescent="0.2">
      <c r="A5450" s="45">
        <v>42792</v>
      </c>
      <c r="B5450" s="66" t="s">
        <v>97</v>
      </c>
      <c r="C5450" s="46">
        <v>22.86034489653693</v>
      </c>
      <c r="D5450" s="46">
        <v>29.863264177827425</v>
      </c>
      <c r="E5450" s="46">
        <v>7.0029192812904952</v>
      </c>
      <c r="F5450" s="47"/>
    </row>
    <row r="5451" spans="1:6" s="50" customFormat="1" x14ac:dyDescent="0.2">
      <c r="A5451" s="45">
        <v>42792</v>
      </c>
      <c r="B5451" s="66" t="s">
        <v>98</v>
      </c>
      <c r="C5451" s="46">
        <v>22.99295747690223</v>
      </c>
      <c r="D5451" s="46">
        <v>29.227660976840856</v>
      </c>
      <c r="E5451" s="46">
        <v>6.2347034999386253</v>
      </c>
      <c r="F5451" s="47"/>
    </row>
    <row r="5452" spans="1:6" s="50" customFormat="1" x14ac:dyDescent="0.2">
      <c r="A5452" s="45">
        <v>42792</v>
      </c>
      <c r="B5452" s="66" t="s">
        <v>99</v>
      </c>
      <c r="C5452" s="46">
        <v>25.14380752289939</v>
      </c>
      <c r="D5452" s="46">
        <v>33.885451130717662</v>
      </c>
      <c r="E5452" s="46">
        <v>8.741643607818272</v>
      </c>
      <c r="F5452" s="47"/>
    </row>
    <row r="5453" spans="1:6" s="50" customFormat="1" x14ac:dyDescent="0.2">
      <c r="A5453" s="45">
        <v>42792</v>
      </c>
      <c r="B5453" s="66" t="s">
        <v>100</v>
      </c>
      <c r="C5453" s="46">
        <v>23.366320701059898</v>
      </c>
      <c r="D5453" s="46">
        <v>30.846903093777406</v>
      </c>
      <c r="E5453" s="46">
        <v>7.4805823927175084</v>
      </c>
      <c r="F5453" s="47"/>
    </row>
    <row r="5454" spans="1:6" s="50" customFormat="1" x14ac:dyDescent="0.2">
      <c r="A5454" s="45">
        <v>42792</v>
      </c>
      <c r="B5454" s="66" t="s">
        <v>101</v>
      </c>
      <c r="C5454" s="46">
        <v>21.624802243412763</v>
      </c>
      <c r="D5454" s="46">
        <v>27.529124671946867</v>
      </c>
      <c r="E5454" s="46">
        <v>5.9043224285341047</v>
      </c>
      <c r="F5454" s="47"/>
    </row>
    <row r="5455" spans="1:6" s="50" customFormat="1" x14ac:dyDescent="0.2">
      <c r="A5455" s="45">
        <v>42792</v>
      </c>
      <c r="B5455" s="66" t="s">
        <v>102</v>
      </c>
      <c r="C5455" s="46">
        <v>20.003352547606806</v>
      </c>
      <c r="D5455" s="46">
        <v>26.057007097741451</v>
      </c>
      <c r="E5455" s="46">
        <v>6.0536545501346453</v>
      </c>
      <c r="F5455" s="47"/>
    </row>
    <row r="5456" spans="1:6" s="50" customFormat="1" x14ac:dyDescent="0.2">
      <c r="A5456" s="45">
        <v>42792</v>
      </c>
      <c r="B5456" s="66" t="s">
        <v>103</v>
      </c>
      <c r="C5456" s="46">
        <v>18.093493758682012</v>
      </c>
      <c r="D5456" s="46">
        <v>24.723967632053174</v>
      </c>
      <c r="E5456" s="46">
        <v>6.6304738733711623</v>
      </c>
      <c r="F5456" s="47"/>
    </row>
    <row r="5457" spans="1:6" s="50" customFormat="1" x14ac:dyDescent="0.2">
      <c r="A5457" s="45">
        <v>42792</v>
      </c>
      <c r="B5457" s="66" t="s">
        <v>104</v>
      </c>
      <c r="C5457" s="46">
        <v>18.538402221584388</v>
      </c>
      <c r="D5457" s="46">
        <v>26.387099478509441</v>
      </c>
      <c r="E5457" s="46">
        <v>7.8486972569250533</v>
      </c>
      <c r="F5457" s="47"/>
    </row>
    <row r="5458" spans="1:6" s="50" customFormat="1" x14ac:dyDescent="0.2">
      <c r="A5458" s="45">
        <v>42792</v>
      </c>
      <c r="B5458" s="66" t="s">
        <v>105</v>
      </c>
      <c r="C5458" s="46">
        <v>19.596081950056789</v>
      </c>
      <c r="D5458" s="46">
        <v>25.390678327778591</v>
      </c>
      <c r="E5458" s="46">
        <v>5.7945963777218026</v>
      </c>
      <c r="F5458" s="47"/>
    </row>
    <row r="5459" spans="1:6" s="50" customFormat="1" x14ac:dyDescent="0.2">
      <c r="A5459" s="45">
        <v>42792</v>
      </c>
      <c r="B5459" s="66" t="s">
        <v>106</v>
      </c>
      <c r="C5459" s="46">
        <v>16.328400865126643</v>
      </c>
      <c r="D5459" s="46">
        <v>20.74657522713121</v>
      </c>
      <c r="E5459" s="46">
        <v>4.4181743620045673</v>
      </c>
      <c r="F5459" s="47"/>
    </row>
    <row r="5460" spans="1:6" s="50" customFormat="1" x14ac:dyDescent="0.2">
      <c r="A5460" s="45">
        <v>42792</v>
      </c>
      <c r="B5460" s="66" t="s">
        <v>107</v>
      </c>
      <c r="C5460" s="46">
        <v>11.017991773176396</v>
      </c>
      <c r="D5460" s="46">
        <v>16.426883643915826</v>
      </c>
      <c r="E5460" s="46">
        <v>5.4088918707394296</v>
      </c>
      <c r="F5460" s="47"/>
    </row>
    <row r="5461" spans="1:6" s="50" customFormat="1" x14ac:dyDescent="0.2">
      <c r="A5461" s="45">
        <v>42792</v>
      </c>
      <c r="B5461" s="66" t="s">
        <v>108</v>
      </c>
      <c r="C5461" s="46">
        <v>15.788373220631325</v>
      </c>
      <c r="D5461" s="46">
        <v>21.505670985742054</v>
      </c>
      <c r="E5461" s="46">
        <v>5.7172977651107288</v>
      </c>
      <c r="F5461" s="47"/>
    </row>
    <row r="5462" spans="1:6" s="50" customFormat="1" x14ac:dyDescent="0.2">
      <c r="A5462" s="45">
        <v>42792</v>
      </c>
      <c r="B5462" s="66" t="s">
        <v>109</v>
      </c>
      <c r="C5462" s="46">
        <v>5.6594188453996761</v>
      </c>
      <c r="D5462" s="46">
        <v>11.247674483558734</v>
      </c>
      <c r="E5462" s="46">
        <v>5.5882556381590582</v>
      </c>
      <c r="F5462" s="47"/>
    </row>
    <row r="5463" spans="1:6" s="50" customFormat="1" x14ac:dyDescent="0.2">
      <c r="A5463" s="45">
        <v>42792</v>
      </c>
      <c r="B5463" s="66" t="s">
        <v>110</v>
      </c>
      <c r="C5463" s="46">
        <v>22.770315819854005</v>
      </c>
      <c r="D5463" s="46">
        <v>29.097957528840823</v>
      </c>
      <c r="E5463" s="46">
        <v>6.3276417089868175</v>
      </c>
      <c r="F5463" s="47"/>
    </row>
    <row r="5464" spans="1:6" s="50" customFormat="1" x14ac:dyDescent="0.2">
      <c r="A5464" s="45">
        <v>42792</v>
      </c>
      <c r="B5464" s="66" t="s">
        <v>111</v>
      </c>
      <c r="C5464" s="46">
        <v>30.953845378928509</v>
      </c>
      <c r="D5464" s="46">
        <v>36.736135858215306</v>
      </c>
      <c r="E5464" s="46">
        <v>5.7822904792867966</v>
      </c>
      <c r="F5464" s="47"/>
    </row>
    <row r="5465" spans="1:6" s="50" customFormat="1" x14ac:dyDescent="0.2">
      <c r="A5465" s="45">
        <v>42792</v>
      </c>
      <c r="B5465" s="66" t="s">
        <v>112</v>
      </c>
      <c r="C5465" s="46">
        <v>28.563198760238986</v>
      </c>
      <c r="D5465" s="46">
        <v>37.785636113477871</v>
      </c>
      <c r="E5465" s="46">
        <v>9.2224373532388846</v>
      </c>
      <c r="F5465" s="47"/>
    </row>
    <row r="5466" spans="1:6" s="50" customFormat="1" x14ac:dyDescent="0.2">
      <c r="A5466" s="45">
        <v>42792</v>
      </c>
      <c r="B5466" s="66" t="s">
        <v>113</v>
      </c>
      <c r="C5466" s="46">
        <v>20.392403340848606</v>
      </c>
      <c r="D5466" s="46">
        <v>24.619346005249437</v>
      </c>
      <c r="E5466" s="46">
        <v>4.2269426644008306</v>
      </c>
      <c r="F5466" s="47"/>
    </row>
    <row r="5467" spans="1:6" s="50" customFormat="1" x14ac:dyDescent="0.2">
      <c r="A5467" s="45">
        <v>42792</v>
      </c>
      <c r="B5467" s="66" t="s">
        <v>114</v>
      </c>
      <c r="C5467" s="46">
        <v>17.208320965017283</v>
      </c>
      <c r="D5467" s="46">
        <v>23.261538163460308</v>
      </c>
      <c r="E5467" s="46">
        <v>6.0532171984430256</v>
      </c>
      <c r="F5467" s="47"/>
    </row>
    <row r="5468" spans="1:6" s="50" customFormat="1" x14ac:dyDescent="0.2">
      <c r="A5468" s="45">
        <v>42792</v>
      </c>
      <c r="B5468" s="66" t="s">
        <v>115</v>
      </c>
      <c r="C5468" s="46">
        <v>20.970067124986283</v>
      </c>
      <c r="D5468" s="46">
        <v>30.62301105738651</v>
      </c>
      <c r="E5468" s="46">
        <v>9.6529439324002269</v>
      </c>
      <c r="F5468" s="47"/>
    </row>
    <row r="5469" spans="1:6" s="50" customFormat="1" x14ac:dyDescent="0.2">
      <c r="A5469" s="45">
        <v>42792</v>
      </c>
      <c r="B5469" s="66" t="s">
        <v>116</v>
      </c>
      <c r="C5469" s="46">
        <v>23.49416748440111</v>
      </c>
      <c r="D5469" s="46">
        <v>30.428225043528226</v>
      </c>
      <c r="E5469" s="46">
        <v>6.9340575591271154</v>
      </c>
      <c r="F5469" s="47"/>
    </row>
    <row r="5470" spans="1:6" s="50" customFormat="1" x14ac:dyDescent="0.2">
      <c r="A5470" s="45">
        <v>42792</v>
      </c>
      <c r="B5470" s="66" t="s">
        <v>117</v>
      </c>
      <c r="C5470" s="46">
        <v>19.360552565134444</v>
      </c>
      <c r="D5470" s="46">
        <v>25.082095357209138</v>
      </c>
      <c r="E5470" s="46">
        <v>5.7215427920746933</v>
      </c>
      <c r="F5470" s="47"/>
    </row>
    <row r="5471" spans="1:6" s="50" customFormat="1" x14ac:dyDescent="0.2">
      <c r="A5471" s="45">
        <v>42792</v>
      </c>
      <c r="B5471" s="66" t="s">
        <v>118</v>
      </c>
      <c r="C5471" s="46">
        <v>26.63182159560597</v>
      </c>
      <c r="D5471" s="46">
        <v>33.271493501904757</v>
      </c>
      <c r="E5471" s="46">
        <v>6.639671906298787</v>
      </c>
      <c r="F5471" s="47"/>
    </row>
    <row r="5472" spans="1:6" s="50" customFormat="1" x14ac:dyDescent="0.2">
      <c r="A5472" s="45">
        <v>42792</v>
      </c>
      <c r="B5472" s="66" t="s">
        <v>119</v>
      </c>
      <c r="C5472" s="46">
        <v>35.34557491507168</v>
      </c>
      <c r="D5472" s="46">
        <v>39.33406276373497</v>
      </c>
      <c r="E5472" s="46">
        <v>3.98848784866329</v>
      </c>
      <c r="F5472" s="47"/>
    </row>
    <row r="5473" spans="1:6" s="50" customFormat="1" x14ac:dyDescent="0.2">
      <c r="A5473" s="45">
        <v>42792</v>
      </c>
      <c r="B5473" s="66" t="s">
        <v>120</v>
      </c>
      <c r="C5473" s="46">
        <v>22.402415207436363</v>
      </c>
      <c r="D5473" s="46">
        <v>27.892352365013384</v>
      </c>
      <c r="E5473" s="46">
        <v>5.4899371575770211</v>
      </c>
      <c r="F5473" s="47"/>
    </row>
    <row r="5474" spans="1:6" s="50" customFormat="1" x14ac:dyDescent="0.2">
      <c r="A5474" s="45">
        <v>42792</v>
      </c>
      <c r="B5474" s="66" t="s">
        <v>121</v>
      </c>
      <c r="C5474" s="46">
        <v>20.648143134235102</v>
      </c>
      <c r="D5474" s="46">
        <v>24.184171328129711</v>
      </c>
      <c r="E5474" s="46">
        <v>3.5360281938946088</v>
      </c>
      <c r="F5474" s="47"/>
    </row>
    <row r="5475" spans="1:6" s="50" customFormat="1" x14ac:dyDescent="0.2">
      <c r="A5475" s="45">
        <v>42792</v>
      </c>
      <c r="B5475" s="66" t="s">
        <v>122</v>
      </c>
      <c r="C5475" s="46">
        <v>19.446671057363282</v>
      </c>
      <c r="D5475" s="46">
        <v>24.547085215153992</v>
      </c>
      <c r="E5475" s="46">
        <v>5.1004141577907092</v>
      </c>
      <c r="F5475" s="47"/>
    </row>
    <row r="5476" spans="1:6" s="50" customFormat="1" x14ac:dyDescent="0.2">
      <c r="A5476" s="45">
        <v>42792</v>
      </c>
      <c r="B5476" s="66" t="s">
        <v>123</v>
      </c>
      <c r="C5476" s="46">
        <v>16.730730136292564</v>
      </c>
      <c r="D5476" s="46">
        <v>21.117128076612598</v>
      </c>
      <c r="E5476" s="46">
        <v>4.3863979403200339</v>
      </c>
      <c r="F5476" s="47"/>
    </row>
    <row r="5477" spans="1:6" s="50" customFormat="1" x14ac:dyDescent="0.2">
      <c r="A5477" s="45">
        <v>42792</v>
      </c>
      <c r="B5477" s="66" t="s">
        <v>124</v>
      </c>
      <c r="C5477" s="46">
        <v>17.091656782476115</v>
      </c>
      <c r="D5477" s="46">
        <v>21.887077006588875</v>
      </c>
      <c r="E5477" s="46">
        <v>4.7954202241127604</v>
      </c>
      <c r="F5477" s="47"/>
    </row>
    <row r="5478" spans="1:6" s="50" customFormat="1" x14ac:dyDescent="0.2">
      <c r="A5478" s="45">
        <v>42792</v>
      </c>
      <c r="B5478" s="66" t="s">
        <v>125</v>
      </c>
      <c r="C5478" s="46">
        <v>16.491022560930205</v>
      </c>
      <c r="D5478" s="46">
        <v>19.654833171276614</v>
      </c>
      <c r="E5478" s="46">
        <v>3.1638106103464096</v>
      </c>
      <c r="F5478" s="47"/>
    </row>
    <row r="5479" spans="1:6" s="50" customFormat="1" x14ac:dyDescent="0.2">
      <c r="A5479" s="45">
        <v>42792</v>
      </c>
      <c r="B5479" s="66" t="s">
        <v>126</v>
      </c>
      <c r="C5479" s="46">
        <v>15.157147207663082</v>
      </c>
      <c r="D5479" s="46">
        <v>18.329938532999773</v>
      </c>
      <c r="E5479" s="46">
        <v>3.1727913253366911</v>
      </c>
      <c r="F5479" s="47"/>
    </row>
    <row r="5480" spans="1:6" s="50" customFormat="1" x14ac:dyDescent="0.2">
      <c r="A5480" s="45">
        <v>42792</v>
      </c>
      <c r="B5480" s="66" t="s">
        <v>127</v>
      </c>
      <c r="C5480" s="46">
        <v>6.6712047862856148</v>
      </c>
      <c r="D5480" s="46">
        <v>10.056223738450161</v>
      </c>
      <c r="E5480" s="46">
        <v>3.385018952164546</v>
      </c>
      <c r="F5480" s="47"/>
    </row>
    <row r="5481" spans="1:6" s="50" customFormat="1" x14ac:dyDescent="0.2">
      <c r="A5481" s="45">
        <v>42792</v>
      </c>
      <c r="B5481" s="66" t="s">
        <v>128</v>
      </c>
      <c r="C5481" s="46">
        <v>6.8035663991109168</v>
      </c>
      <c r="D5481" s="46">
        <v>9.8709230785553039</v>
      </c>
      <c r="E5481" s="46">
        <v>3.0673566794443872</v>
      </c>
      <c r="F5481" s="47"/>
    </row>
    <row r="5482" spans="1:6" s="50" customFormat="1" x14ac:dyDescent="0.2">
      <c r="A5482" s="45">
        <v>42793</v>
      </c>
      <c r="B5482" s="66">
        <v>0</v>
      </c>
      <c r="C5482" s="46">
        <v>18.932573935986209</v>
      </c>
      <c r="D5482" s="46">
        <v>22.735519664525711</v>
      </c>
      <c r="E5482" s="46">
        <v>3.8029457285395019</v>
      </c>
      <c r="F5482" s="47"/>
    </row>
    <row r="5483" spans="1:6" s="50" customFormat="1" x14ac:dyDescent="0.2">
      <c r="A5483" s="45">
        <v>42793</v>
      </c>
      <c r="B5483" s="66" t="s">
        <v>34</v>
      </c>
      <c r="C5483" s="46">
        <v>15.110306991406613</v>
      </c>
      <c r="D5483" s="46">
        <v>18.76758546885462</v>
      </c>
      <c r="E5483" s="46">
        <v>3.6572784774480063</v>
      </c>
      <c r="F5483" s="47"/>
    </row>
    <row r="5484" spans="1:6" s="50" customFormat="1" x14ac:dyDescent="0.2">
      <c r="A5484" s="45">
        <v>42793</v>
      </c>
      <c r="B5484" s="66" t="s">
        <v>35</v>
      </c>
      <c r="C5484" s="46">
        <v>12.441916046462367</v>
      </c>
      <c r="D5484" s="46">
        <v>14.798906778795525</v>
      </c>
      <c r="E5484" s="46">
        <v>2.3569907323331574</v>
      </c>
      <c r="F5484" s="47"/>
    </row>
    <row r="5485" spans="1:6" s="50" customFormat="1" x14ac:dyDescent="0.2">
      <c r="A5485" s="45">
        <v>42793</v>
      </c>
      <c r="B5485" s="66" t="s">
        <v>36</v>
      </c>
      <c r="C5485" s="46">
        <v>11.720885917765274</v>
      </c>
      <c r="D5485" s="46">
        <v>13.70570128015925</v>
      </c>
      <c r="E5485" s="46">
        <v>1.9848153623939755</v>
      </c>
      <c r="F5485" s="47"/>
    </row>
    <row r="5486" spans="1:6" s="50" customFormat="1" x14ac:dyDescent="0.2">
      <c r="A5486" s="45">
        <v>42793</v>
      </c>
      <c r="B5486" s="66" t="s">
        <v>37</v>
      </c>
      <c r="C5486" s="46">
        <v>11.0118478734523</v>
      </c>
      <c r="D5486" s="46">
        <v>13.63711194748068</v>
      </c>
      <c r="E5486" s="46">
        <v>2.6252640740283795</v>
      </c>
      <c r="F5486" s="47"/>
    </row>
    <row r="5487" spans="1:6" s="50" customFormat="1" x14ac:dyDescent="0.2">
      <c r="A5487" s="45">
        <v>42793</v>
      </c>
      <c r="B5487" s="66" t="s">
        <v>38</v>
      </c>
      <c r="C5487" s="46">
        <v>19.415391940300943</v>
      </c>
      <c r="D5487" s="46">
        <v>21.523266595775716</v>
      </c>
      <c r="E5487" s="46">
        <v>2.1078746554747738</v>
      </c>
      <c r="F5487" s="47"/>
    </row>
    <row r="5488" spans="1:6" s="50" customFormat="1" x14ac:dyDescent="0.2">
      <c r="A5488" s="45">
        <v>42793</v>
      </c>
      <c r="B5488" s="66" t="s">
        <v>39</v>
      </c>
      <c r="C5488" s="46">
        <v>21.134959115559852</v>
      </c>
      <c r="D5488" s="46">
        <v>23.260818192104548</v>
      </c>
      <c r="E5488" s="46">
        <v>2.1258590765446961</v>
      </c>
      <c r="F5488" s="47"/>
    </row>
    <row r="5489" spans="1:6" s="50" customFormat="1" x14ac:dyDescent="0.2">
      <c r="A5489" s="45">
        <v>42793</v>
      </c>
      <c r="B5489" s="66" t="s">
        <v>40</v>
      </c>
      <c r="C5489" s="46">
        <v>24.140994408829414</v>
      </c>
      <c r="D5489" s="46">
        <v>26.769338923182499</v>
      </c>
      <c r="E5489" s="46">
        <v>2.6283445143530848</v>
      </c>
      <c r="F5489" s="47"/>
    </row>
    <row r="5490" spans="1:6" s="50" customFormat="1" x14ac:dyDescent="0.2">
      <c r="A5490" s="45">
        <v>42793</v>
      </c>
      <c r="B5490" s="66" t="s">
        <v>41</v>
      </c>
      <c r="C5490" s="46">
        <v>21.724935966141651</v>
      </c>
      <c r="D5490" s="46">
        <v>24.208833377320246</v>
      </c>
      <c r="E5490" s="46">
        <v>2.4838974111785959</v>
      </c>
      <c r="F5490" s="47"/>
    </row>
    <row r="5491" spans="1:6" s="50" customFormat="1" x14ac:dyDescent="0.2">
      <c r="A5491" s="45">
        <v>42793</v>
      </c>
      <c r="B5491" s="66" t="s">
        <v>42</v>
      </c>
      <c r="C5491" s="46">
        <v>18.190648659420891</v>
      </c>
      <c r="D5491" s="46">
        <v>20.727406202763149</v>
      </c>
      <c r="E5491" s="46">
        <v>2.536757543342258</v>
      </c>
      <c r="F5491" s="47"/>
    </row>
    <row r="5492" spans="1:6" s="50" customFormat="1" x14ac:dyDescent="0.2">
      <c r="A5492" s="45">
        <v>42793</v>
      </c>
      <c r="B5492" s="66" t="s">
        <v>43</v>
      </c>
      <c r="C5492" s="46">
        <v>20.415303884672767</v>
      </c>
      <c r="D5492" s="46">
        <v>23.71232356772682</v>
      </c>
      <c r="E5492" s="46">
        <v>3.297019683054053</v>
      </c>
      <c r="F5492" s="47"/>
    </row>
    <row r="5493" spans="1:6" s="50" customFormat="1" x14ac:dyDescent="0.2">
      <c r="A5493" s="45">
        <v>42793</v>
      </c>
      <c r="B5493" s="66" t="s">
        <v>44</v>
      </c>
      <c r="C5493" s="46">
        <v>18.504002895247968</v>
      </c>
      <c r="D5493" s="46">
        <v>20.603103506573433</v>
      </c>
      <c r="E5493" s="46">
        <v>2.0991006113254649</v>
      </c>
      <c r="F5493" s="47"/>
    </row>
    <row r="5494" spans="1:6" s="50" customFormat="1" x14ac:dyDescent="0.2">
      <c r="A5494" s="45">
        <v>42793</v>
      </c>
      <c r="B5494" s="66" t="s">
        <v>45</v>
      </c>
      <c r="C5494" s="46">
        <v>16.316079784128451</v>
      </c>
      <c r="D5494" s="46">
        <v>18.332419524806891</v>
      </c>
      <c r="E5494" s="46">
        <v>2.0163397406784398</v>
      </c>
      <c r="F5494" s="47"/>
    </row>
    <row r="5495" spans="1:6" s="50" customFormat="1" x14ac:dyDescent="0.2">
      <c r="A5495" s="45">
        <v>42793</v>
      </c>
      <c r="B5495" s="66" t="s">
        <v>46</v>
      </c>
      <c r="C5495" s="46">
        <v>15.739267761140777</v>
      </c>
      <c r="D5495" s="46">
        <v>19.453066811210018</v>
      </c>
      <c r="E5495" s="46">
        <v>3.713799050069241</v>
      </c>
      <c r="F5495" s="47"/>
    </row>
    <row r="5496" spans="1:6" s="50" customFormat="1" x14ac:dyDescent="0.2">
      <c r="A5496" s="45">
        <v>42793</v>
      </c>
      <c r="B5496" s="66" t="s">
        <v>47</v>
      </c>
      <c r="C5496" s="46">
        <v>13.298691412234776</v>
      </c>
      <c r="D5496" s="46">
        <v>15.072001888330931</v>
      </c>
      <c r="E5496" s="46">
        <v>1.7733104760961549</v>
      </c>
      <c r="F5496" s="47"/>
    </row>
    <row r="5497" spans="1:6" s="50" customFormat="1" x14ac:dyDescent="0.2">
      <c r="A5497" s="45">
        <v>42793</v>
      </c>
      <c r="B5497" s="66" t="s">
        <v>48</v>
      </c>
      <c r="C5497" s="46">
        <v>13.527427290883022</v>
      </c>
      <c r="D5497" s="46">
        <v>15.236621249820928</v>
      </c>
      <c r="E5497" s="46">
        <v>1.7091939589379059</v>
      </c>
      <c r="F5497" s="47"/>
    </row>
    <row r="5498" spans="1:6" s="50" customFormat="1" x14ac:dyDescent="0.2">
      <c r="A5498" s="45">
        <v>42793</v>
      </c>
      <c r="B5498" s="66" t="s">
        <v>49</v>
      </c>
      <c r="C5498" s="46">
        <v>9.5836271962622401</v>
      </c>
      <c r="D5498" s="46">
        <v>12.404960281903824</v>
      </c>
      <c r="E5498" s="46">
        <v>2.8213330856415837</v>
      </c>
      <c r="F5498" s="47"/>
    </row>
    <row r="5499" spans="1:6" s="50" customFormat="1" x14ac:dyDescent="0.2">
      <c r="A5499" s="45">
        <v>42793</v>
      </c>
      <c r="B5499" s="66" t="s">
        <v>50</v>
      </c>
      <c r="C5499" s="46">
        <v>9.271176985945166</v>
      </c>
      <c r="D5499" s="46">
        <v>11.380051558034124</v>
      </c>
      <c r="E5499" s="46">
        <v>2.1088745720889577</v>
      </c>
      <c r="F5499" s="47"/>
    </row>
    <row r="5500" spans="1:6" s="50" customFormat="1" x14ac:dyDescent="0.2">
      <c r="A5500" s="45">
        <v>42793</v>
      </c>
      <c r="B5500" s="66" t="s">
        <v>51</v>
      </c>
      <c r="C5500" s="46">
        <v>15.969358568669028</v>
      </c>
      <c r="D5500" s="46">
        <v>25.12941303229821</v>
      </c>
      <c r="E5500" s="46">
        <v>9.1600544636291819</v>
      </c>
      <c r="F5500" s="47"/>
    </row>
    <row r="5501" spans="1:6" s="50" customFormat="1" x14ac:dyDescent="0.2">
      <c r="A5501" s="45">
        <v>42793</v>
      </c>
      <c r="B5501" s="66" t="s">
        <v>52</v>
      </c>
      <c r="C5501" s="46">
        <v>10.967133731915842</v>
      </c>
      <c r="D5501" s="46">
        <v>14.367672900415792</v>
      </c>
      <c r="E5501" s="46">
        <v>3.4005391684999502</v>
      </c>
      <c r="F5501" s="47"/>
    </row>
    <row r="5502" spans="1:6" s="50" customFormat="1" x14ac:dyDescent="0.2">
      <c r="A5502" s="45">
        <v>42793</v>
      </c>
      <c r="B5502" s="66" t="s">
        <v>53</v>
      </c>
      <c r="C5502" s="46">
        <v>15.861782840171967</v>
      </c>
      <c r="D5502" s="46">
        <v>18.894325345354009</v>
      </c>
      <c r="E5502" s="46">
        <v>3.0325425051820414</v>
      </c>
      <c r="F5502" s="47"/>
    </row>
    <row r="5503" spans="1:6" s="50" customFormat="1" x14ac:dyDescent="0.2">
      <c r="A5503" s="45">
        <v>42793</v>
      </c>
      <c r="B5503" s="66" t="s">
        <v>54</v>
      </c>
      <c r="C5503" s="46">
        <v>12.747410533765343</v>
      </c>
      <c r="D5503" s="46">
        <v>16.574906962375756</v>
      </c>
      <c r="E5503" s="46">
        <v>3.8274964286104129</v>
      </c>
      <c r="F5503" s="47"/>
    </row>
    <row r="5504" spans="1:6" s="50" customFormat="1" x14ac:dyDescent="0.2">
      <c r="A5504" s="45">
        <v>42793</v>
      </c>
      <c r="B5504" s="66" t="s">
        <v>55</v>
      </c>
      <c r="C5504" s="46">
        <v>26.99860690164547</v>
      </c>
      <c r="D5504" s="46">
        <v>32.686302466122378</v>
      </c>
      <c r="E5504" s="46">
        <v>5.6876955644769076</v>
      </c>
      <c r="F5504" s="47"/>
    </row>
    <row r="5505" spans="1:6" s="50" customFormat="1" x14ac:dyDescent="0.2">
      <c r="A5505" s="45">
        <v>42793</v>
      </c>
      <c r="B5505" s="66" t="s">
        <v>56</v>
      </c>
      <c r="C5505" s="46">
        <v>32.8199147556887</v>
      </c>
      <c r="D5505" s="46">
        <v>45.90743626651075</v>
      </c>
      <c r="E5505" s="46">
        <v>13.08752151082205</v>
      </c>
      <c r="F5505" s="47"/>
    </row>
    <row r="5506" spans="1:6" s="50" customFormat="1" x14ac:dyDescent="0.2">
      <c r="A5506" s="45">
        <v>42793</v>
      </c>
      <c r="B5506" s="66" t="s">
        <v>57</v>
      </c>
      <c r="C5506" s="46">
        <v>29.994336868790914</v>
      </c>
      <c r="D5506" s="46">
        <v>44.009924402603914</v>
      </c>
      <c r="E5506" s="46">
        <v>14.015587533813001</v>
      </c>
      <c r="F5506" s="47"/>
    </row>
    <row r="5507" spans="1:6" s="50" customFormat="1" x14ac:dyDescent="0.2">
      <c r="A5507" s="45">
        <v>42793</v>
      </c>
      <c r="B5507" s="66" t="s">
        <v>58</v>
      </c>
      <c r="C5507" s="46">
        <v>36.561609146919487</v>
      </c>
      <c r="D5507" s="46">
        <v>48.774839807130689</v>
      </c>
      <c r="E5507" s="46">
        <v>12.213230660211202</v>
      </c>
      <c r="F5507" s="47"/>
    </row>
    <row r="5508" spans="1:6" s="50" customFormat="1" x14ac:dyDescent="0.2">
      <c r="A5508" s="45">
        <v>42793</v>
      </c>
      <c r="B5508" s="66" t="s">
        <v>59</v>
      </c>
      <c r="C5508" s="46">
        <v>38.558855811043124</v>
      </c>
      <c r="D5508" s="46">
        <v>54.509232213588035</v>
      </c>
      <c r="E5508" s="46">
        <v>15.950376402544912</v>
      </c>
      <c r="F5508" s="47"/>
    </row>
    <row r="5509" spans="1:6" s="50" customFormat="1" x14ac:dyDescent="0.2">
      <c r="A5509" s="45">
        <v>42793</v>
      </c>
      <c r="B5509" s="66" t="s">
        <v>60</v>
      </c>
      <c r="C5509" s="46">
        <v>41.410125333489148</v>
      </c>
      <c r="D5509" s="46">
        <v>66.16179485696756</v>
      </c>
      <c r="E5509" s="46">
        <v>24.751669523478412</v>
      </c>
      <c r="F5509" s="47"/>
    </row>
    <row r="5510" spans="1:6" s="50" customFormat="1" x14ac:dyDescent="0.2">
      <c r="A5510" s="45">
        <v>42793</v>
      </c>
      <c r="B5510" s="66" t="s">
        <v>61</v>
      </c>
      <c r="C5510" s="46">
        <v>43.347415273642191</v>
      </c>
      <c r="D5510" s="46">
        <v>62.316257364522187</v>
      </c>
      <c r="E5510" s="46">
        <v>18.968842090879996</v>
      </c>
      <c r="F5510" s="47"/>
    </row>
    <row r="5511" spans="1:6" s="50" customFormat="1" x14ac:dyDescent="0.2">
      <c r="A5511" s="45">
        <v>42793</v>
      </c>
      <c r="B5511" s="66" t="s">
        <v>62</v>
      </c>
      <c r="C5511" s="46">
        <v>52.20078755607323</v>
      </c>
      <c r="D5511" s="46">
        <v>88.621328687660352</v>
      </c>
      <c r="E5511" s="46">
        <v>36.420541131587122</v>
      </c>
      <c r="F5511" s="47"/>
    </row>
    <row r="5512" spans="1:6" s="50" customFormat="1" x14ac:dyDescent="0.2">
      <c r="A5512" s="45">
        <v>42793</v>
      </c>
      <c r="B5512" s="66" t="s">
        <v>63</v>
      </c>
      <c r="C5512" s="46">
        <v>71.17013613028773</v>
      </c>
      <c r="D5512" s="46">
        <v>117.32450534095533</v>
      </c>
      <c r="E5512" s="46">
        <v>46.154369210667596</v>
      </c>
      <c r="F5512" s="47"/>
    </row>
    <row r="5513" spans="1:6" s="50" customFormat="1" x14ac:dyDescent="0.2">
      <c r="A5513" s="45">
        <v>42793</v>
      </c>
      <c r="B5513" s="66" t="s">
        <v>64</v>
      </c>
      <c r="C5513" s="46">
        <v>98.511975968828537</v>
      </c>
      <c r="D5513" s="46">
        <v>169.52349406306021</v>
      </c>
      <c r="E5513" s="46">
        <v>71.011518094231675</v>
      </c>
      <c r="F5513" s="47"/>
    </row>
    <row r="5514" spans="1:6" s="50" customFormat="1" x14ac:dyDescent="0.2">
      <c r="A5514" s="45">
        <v>42793</v>
      </c>
      <c r="B5514" s="66" t="s">
        <v>65</v>
      </c>
      <c r="C5514" s="46">
        <v>87.495824174636226</v>
      </c>
      <c r="D5514" s="46">
        <v>133.69321594635505</v>
      </c>
      <c r="E5514" s="46">
        <v>46.197391771718827</v>
      </c>
      <c r="F5514" s="47"/>
    </row>
    <row r="5515" spans="1:6" s="50" customFormat="1" x14ac:dyDescent="0.2">
      <c r="A5515" s="45">
        <v>42793</v>
      </c>
      <c r="B5515" s="66" t="s">
        <v>66</v>
      </c>
      <c r="C5515" s="46">
        <v>77.044575153127454</v>
      </c>
      <c r="D5515" s="46">
        <v>125.88188728191801</v>
      </c>
      <c r="E5515" s="46">
        <v>48.837312128790558</v>
      </c>
      <c r="F5515" s="47"/>
    </row>
    <row r="5516" spans="1:6" s="50" customFormat="1" x14ac:dyDescent="0.2">
      <c r="A5516" s="45">
        <v>42793</v>
      </c>
      <c r="B5516" s="66" t="s">
        <v>67</v>
      </c>
      <c r="C5516" s="46">
        <v>108.74273751242909</v>
      </c>
      <c r="D5516" s="46">
        <v>152.637297969429</v>
      </c>
      <c r="E5516" s="46">
        <v>43.894560456999912</v>
      </c>
      <c r="F5516" s="47"/>
    </row>
    <row r="5517" spans="1:6" s="50" customFormat="1" x14ac:dyDescent="0.2">
      <c r="A5517" s="45">
        <v>42793</v>
      </c>
      <c r="B5517" s="66" t="s">
        <v>68</v>
      </c>
      <c r="C5517" s="46">
        <v>94.923288477807205</v>
      </c>
      <c r="D5517" s="46">
        <v>163.27994548192885</v>
      </c>
      <c r="E5517" s="46">
        <v>68.356657004121644</v>
      </c>
      <c r="F5517" s="47"/>
    </row>
    <row r="5518" spans="1:6" s="50" customFormat="1" x14ac:dyDescent="0.2">
      <c r="A5518" s="45">
        <v>42793</v>
      </c>
      <c r="B5518" s="66" t="s">
        <v>69</v>
      </c>
      <c r="C5518" s="46">
        <v>56.647183649852906</v>
      </c>
      <c r="D5518" s="46">
        <v>82.021383420622115</v>
      </c>
      <c r="E5518" s="46">
        <v>25.374199770769209</v>
      </c>
      <c r="F5518" s="47"/>
    </row>
    <row r="5519" spans="1:6" s="50" customFormat="1" x14ac:dyDescent="0.2">
      <c r="A5519" s="45">
        <v>42793</v>
      </c>
      <c r="B5519" s="66" t="s">
        <v>70</v>
      </c>
      <c r="C5519" s="46">
        <v>104.89988629431126</v>
      </c>
      <c r="D5519" s="46">
        <v>139.36293834714061</v>
      </c>
      <c r="E5519" s="46">
        <v>34.463052052829354</v>
      </c>
      <c r="F5519" s="47"/>
    </row>
    <row r="5520" spans="1:6" s="50" customFormat="1" x14ac:dyDescent="0.2">
      <c r="A5520" s="45">
        <v>42793</v>
      </c>
      <c r="B5520" s="66" t="s">
        <v>71</v>
      </c>
      <c r="C5520" s="46">
        <v>64.517158172086255</v>
      </c>
      <c r="D5520" s="46">
        <v>96.184601120291859</v>
      </c>
      <c r="E5520" s="46">
        <v>31.667442948205604</v>
      </c>
      <c r="F5520" s="47"/>
    </row>
    <row r="5521" spans="1:6" s="50" customFormat="1" x14ac:dyDescent="0.2">
      <c r="A5521" s="45">
        <v>42793</v>
      </c>
      <c r="B5521" s="66" t="s">
        <v>72</v>
      </c>
      <c r="C5521" s="46">
        <v>45.763248015785884</v>
      </c>
      <c r="D5521" s="46">
        <v>78.515840520958719</v>
      </c>
      <c r="E5521" s="46">
        <v>32.752592505172835</v>
      </c>
      <c r="F5521" s="47"/>
    </row>
    <row r="5522" spans="1:6" s="50" customFormat="1" x14ac:dyDescent="0.2">
      <c r="A5522" s="45">
        <v>42793</v>
      </c>
      <c r="B5522" s="66" t="s">
        <v>73</v>
      </c>
      <c r="C5522" s="46">
        <v>43.177619057120459</v>
      </c>
      <c r="D5522" s="46">
        <v>67.317264683420888</v>
      </c>
      <c r="E5522" s="46">
        <v>24.139645626300428</v>
      </c>
      <c r="F5522" s="47"/>
    </row>
    <row r="5523" spans="1:6" s="50" customFormat="1" x14ac:dyDescent="0.2">
      <c r="A5523" s="45">
        <v>42793</v>
      </c>
      <c r="B5523" s="66" t="s">
        <v>74</v>
      </c>
      <c r="C5523" s="46">
        <v>52.069257363343866</v>
      </c>
      <c r="D5523" s="46">
        <v>83.660704761079771</v>
      </c>
      <c r="E5523" s="46">
        <v>31.591447397735905</v>
      </c>
      <c r="F5523" s="47"/>
    </row>
    <row r="5524" spans="1:6" s="50" customFormat="1" x14ac:dyDescent="0.2">
      <c r="A5524" s="45">
        <v>42793</v>
      </c>
      <c r="B5524" s="66" t="s">
        <v>75</v>
      </c>
      <c r="C5524" s="46">
        <v>41.362702194718601</v>
      </c>
      <c r="D5524" s="46">
        <v>66.172811695967468</v>
      </c>
      <c r="E5524" s="46">
        <v>24.810109501248867</v>
      </c>
      <c r="F5524" s="47"/>
    </row>
    <row r="5525" spans="1:6" s="50" customFormat="1" x14ac:dyDescent="0.2">
      <c r="A5525" s="45">
        <v>42793</v>
      </c>
      <c r="B5525" s="66" t="s">
        <v>76</v>
      </c>
      <c r="C5525" s="46">
        <v>46.669345415324763</v>
      </c>
      <c r="D5525" s="46">
        <v>75.728310241400436</v>
      </c>
      <c r="E5525" s="46">
        <v>29.058964826075673</v>
      </c>
      <c r="F5525" s="47"/>
    </row>
    <row r="5526" spans="1:6" s="50" customFormat="1" x14ac:dyDescent="0.2">
      <c r="A5526" s="45">
        <v>42793</v>
      </c>
      <c r="B5526" s="66" t="s">
        <v>77</v>
      </c>
      <c r="C5526" s="46">
        <v>40.40187500026915</v>
      </c>
      <c r="D5526" s="46">
        <v>61.252262169404688</v>
      </c>
      <c r="E5526" s="46">
        <v>20.850387169135537</v>
      </c>
      <c r="F5526" s="47"/>
    </row>
    <row r="5527" spans="1:6" s="50" customFormat="1" x14ac:dyDescent="0.2">
      <c r="A5527" s="45">
        <v>42793</v>
      </c>
      <c r="B5527" s="66" t="s">
        <v>78</v>
      </c>
      <c r="C5527" s="46">
        <v>65.994289791938726</v>
      </c>
      <c r="D5527" s="46">
        <v>99.836482654878324</v>
      </c>
      <c r="E5527" s="46">
        <v>33.842192862939598</v>
      </c>
      <c r="F5527" s="47"/>
    </row>
    <row r="5528" spans="1:6" s="50" customFormat="1" x14ac:dyDescent="0.2">
      <c r="A5528" s="45">
        <v>42793</v>
      </c>
      <c r="B5528" s="66" t="s">
        <v>79</v>
      </c>
      <c r="C5528" s="46">
        <v>31.403578057148692</v>
      </c>
      <c r="D5528" s="46">
        <v>58.86693550685186</v>
      </c>
      <c r="E5528" s="46">
        <v>27.463357449703167</v>
      </c>
      <c r="F5528" s="47"/>
    </row>
    <row r="5529" spans="1:6" s="50" customFormat="1" x14ac:dyDescent="0.2">
      <c r="A5529" s="45">
        <v>42793</v>
      </c>
      <c r="B5529" s="66" t="s">
        <v>80</v>
      </c>
      <c r="C5529" s="46">
        <v>30.465704536067467</v>
      </c>
      <c r="D5529" s="46">
        <v>46.302846129256352</v>
      </c>
      <c r="E5529" s="46">
        <v>15.837141593188885</v>
      </c>
      <c r="F5529" s="47"/>
    </row>
    <row r="5530" spans="1:6" s="50" customFormat="1" x14ac:dyDescent="0.2">
      <c r="A5530" s="45">
        <v>42793</v>
      </c>
      <c r="B5530" s="66" t="s">
        <v>81</v>
      </c>
      <c r="C5530" s="46">
        <v>38.504048973178477</v>
      </c>
      <c r="D5530" s="46">
        <v>63.017508520313491</v>
      </c>
      <c r="E5530" s="46">
        <v>24.513459547135014</v>
      </c>
      <c r="F5530" s="47"/>
    </row>
    <row r="5531" spans="1:6" s="50" customFormat="1" x14ac:dyDescent="0.2">
      <c r="A5531" s="45">
        <v>42793</v>
      </c>
      <c r="B5531" s="66" t="s">
        <v>82</v>
      </c>
      <c r="C5531" s="46">
        <v>62.883213345102106</v>
      </c>
      <c r="D5531" s="46">
        <v>97.628367205868031</v>
      </c>
      <c r="E5531" s="46">
        <v>34.745153860765924</v>
      </c>
      <c r="F5531" s="47"/>
    </row>
    <row r="5532" spans="1:6" s="50" customFormat="1" x14ac:dyDescent="0.2">
      <c r="A5532" s="45">
        <v>42793</v>
      </c>
      <c r="B5532" s="66" t="s">
        <v>83</v>
      </c>
      <c r="C5532" s="46">
        <v>64.773684024048677</v>
      </c>
      <c r="D5532" s="46">
        <v>100.3509319392154</v>
      </c>
      <c r="E5532" s="46">
        <v>35.577247915166723</v>
      </c>
      <c r="F5532" s="47"/>
    </row>
    <row r="5533" spans="1:6" s="50" customFormat="1" x14ac:dyDescent="0.2">
      <c r="A5533" s="45">
        <v>42793</v>
      </c>
      <c r="B5533" s="66" t="s">
        <v>84</v>
      </c>
      <c r="C5533" s="46">
        <v>70.490807169744869</v>
      </c>
      <c r="D5533" s="46">
        <v>111.82336251741519</v>
      </c>
      <c r="E5533" s="46">
        <v>41.332555347670322</v>
      </c>
      <c r="F5533" s="47"/>
    </row>
    <row r="5534" spans="1:6" s="50" customFormat="1" x14ac:dyDescent="0.2">
      <c r="A5534" s="45">
        <v>42793</v>
      </c>
      <c r="B5534" s="66" t="s">
        <v>85</v>
      </c>
      <c r="C5534" s="46">
        <v>152.82546808630212</v>
      </c>
      <c r="D5534" s="46">
        <v>199.10159530591079</v>
      </c>
      <c r="E5534" s="46">
        <v>46.276127219608668</v>
      </c>
      <c r="F5534" s="47"/>
    </row>
    <row r="5535" spans="1:6" s="50" customFormat="1" x14ac:dyDescent="0.2">
      <c r="A5535" s="45">
        <v>42793</v>
      </c>
      <c r="B5535" s="66" t="s">
        <v>86</v>
      </c>
      <c r="C5535" s="46">
        <v>90.433615875198868</v>
      </c>
      <c r="D5535" s="46">
        <v>127.63813797532346</v>
      </c>
      <c r="E5535" s="46">
        <v>37.204522100124592</v>
      </c>
      <c r="F5535" s="47"/>
    </row>
    <row r="5536" spans="1:6" s="50" customFormat="1" x14ac:dyDescent="0.2">
      <c r="A5536" s="45">
        <v>42793</v>
      </c>
      <c r="B5536" s="66" t="s">
        <v>87</v>
      </c>
      <c r="C5536" s="46">
        <v>81.674720563710778</v>
      </c>
      <c r="D5536" s="46">
        <v>118.05581863573219</v>
      </c>
      <c r="E5536" s="46">
        <v>36.381098072021416</v>
      </c>
      <c r="F5536" s="47"/>
    </row>
    <row r="5537" spans="1:6" s="50" customFormat="1" x14ac:dyDescent="0.2">
      <c r="A5537" s="45">
        <v>42793</v>
      </c>
      <c r="B5537" s="66" t="s">
        <v>88</v>
      </c>
      <c r="C5537" s="46">
        <v>42.276288682597517</v>
      </c>
      <c r="D5537" s="46">
        <v>66.88503654127652</v>
      </c>
      <c r="E5537" s="46">
        <v>24.608747858679003</v>
      </c>
      <c r="F5537" s="47"/>
    </row>
    <row r="5538" spans="1:6" s="50" customFormat="1" x14ac:dyDescent="0.2">
      <c r="A5538" s="45">
        <v>42793</v>
      </c>
      <c r="B5538" s="66" t="s">
        <v>89</v>
      </c>
      <c r="C5538" s="46">
        <v>37.607773575369635</v>
      </c>
      <c r="D5538" s="46">
        <v>59.542129797475511</v>
      </c>
      <c r="E5538" s="46">
        <v>21.934356222105876</v>
      </c>
      <c r="F5538" s="47"/>
    </row>
    <row r="5539" spans="1:6" s="50" customFormat="1" x14ac:dyDescent="0.2">
      <c r="A5539" s="45">
        <v>42793</v>
      </c>
      <c r="B5539" s="66" t="s">
        <v>90</v>
      </c>
      <c r="C5539" s="46">
        <v>17.077287651173844</v>
      </c>
      <c r="D5539" s="46">
        <v>39.534606261325003</v>
      </c>
      <c r="E5539" s="46">
        <v>22.457318610151159</v>
      </c>
      <c r="F5539" s="47"/>
    </row>
    <row r="5540" spans="1:6" s="50" customFormat="1" x14ac:dyDescent="0.2">
      <c r="A5540" s="45">
        <v>42793</v>
      </c>
      <c r="B5540" s="66" t="s">
        <v>91</v>
      </c>
      <c r="C5540" s="46">
        <v>50.306218925214424</v>
      </c>
      <c r="D5540" s="46">
        <v>99.957675861558201</v>
      </c>
      <c r="E5540" s="46">
        <v>49.651456936343777</v>
      </c>
      <c r="F5540" s="47"/>
    </row>
    <row r="5541" spans="1:6" s="50" customFormat="1" x14ac:dyDescent="0.2">
      <c r="A5541" s="45">
        <v>42793</v>
      </c>
      <c r="B5541" s="66" t="s">
        <v>92</v>
      </c>
      <c r="C5541" s="46">
        <v>40.462433624905678</v>
      </c>
      <c r="D5541" s="46">
        <v>79.528780706996272</v>
      </c>
      <c r="E5541" s="46">
        <v>39.066347082090594</v>
      </c>
      <c r="F5541" s="47"/>
    </row>
    <row r="5542" spans="1:6" s="50" customFormat="1" x14ac:dyDescent="0.2">
      <c r="A5542" s="45">
        <v>42793</v>
      </c>
      <c r="B5542" s="66" t="s">
        <v>93</v>
      </c>
      <c r="C5542" s="46">
        <v>67.94024883394772</v>
      </c>
      <c r="D5542" s="46">
        <v>94.122906393563994</v>
      </c>
      <c r="E5542" s="46">
        <v>26.182657559616274</v>
      </c>
      <c r="F5542" s="47"/>
    </row>
    <row r="5543" spans="1:6" s="50" customFormat="1" x14ac:dyDescent="0.2">
      <c r="A5543" s="45">
        <v>42793</v>
      </c>
      <c r="B5543" s="66" t="s">
        <v>94</v>
      </c>
      <c r="C5543" s="46">
        <v>54.581991080326432</v>
      </c>
      <c r="D5543" s="46">
        <v>95.068316793918257</v>
      </c>
      <c r="E5543" s="46">
        <v>40.486325713591825</v>
      </c>
      <c r="F5543" s="47"/>
    </row>
    <row r="5544" spans="1:6" s="50" customFormat="1" x14ac:dyDescent="0.2">
      <c r="A5544" s="45">
        <v>42793</v>
      </c>
      <c r="B5544" s="66" t="s">
        <v>95</v>
      </c>
      <c r="C5544" s="46">
        <v>35.193166701321871</v>
      </c>
      <c r="D5544" s="46">
        <v>77.40828111806286</v>
      </c>
      <c r="E5544" s="46">
        <v>42.215114416740988</v>
      </c>
      <c r="F5544" s="47"/>
    </row>
    <row r="5545" spans="1:6" s="50" customFormat="1" x14ac:dyDescent="0.2">
      <c r="A5545" s="45">
        <v>42793</v>
      </c>
      <c r="B5545" s="66" t="s">
        <v>96</v>
      </c>
      <c r="C5545" s="46">
        <v>13.372232925325418</v>
      </c>
      <c r="D5545" s="46">
        <v>57.625422056762929</v>
      </c>
      <c r="E5545" s="46">
        <v>44.253189131437509</v>
      </c>
      <c r="F5545" s="47"/>
    </row>
    <row r="5546" spans="1:6" s="50" customFormat="1" x14ac:dyDescent="0.2">
      <c r="A5546" s="45">
        <v>42793</v>
      </c>
      <c r="B5546" s="66" t="s">
        <v>97</v>
      </c>
      <c r="C5546" s="46"/>
      <c r="D5546" s="46"/>
      <c r="E5546" s="46"/>
      <c r="F5546" s="48" t="s">
        <v>133</v>
      </c>
    </row>
    <row r="5547" spans="1:6" s="50" customFormat="1" x14ac:dyDescent="0.2">
      <c r="A5547" s="45">
        <v>42793</v>
      </c>
      <c r="B5547" s="66" t="s">
        <v>98</v>
      </c>
      <c r="C5547" s="46"/>
      <c r="D5547" s="46"/>
      <c r="E5547" s="46"/>
      <c r="F5547" s="47"/>
    </row>
    <row r="5548" spans="1:6" s="50" customFormat="1" x14ac:dyDescent="0.2">
      <c r="A5548" s="45">
        <v>42793</v>
      </c>
      <c r="B5548" s="66" t="s">
        <v>99</v>
      </c>
      <c r="C5548" s="46">
        <v>66.010649397144718</v>
      </c>
      <c r="D5548" s="46">
        <v>78.784186867663081</v>
      </c>
      <c r="E5548" s="46">
        <v>12.773537470518363</v>
      </c>
      <c r="F5548" s="47"/>
    </row>
    <row r="5549" spans="1:6" s="50" customFormat="1" x14ac:dyDescent="0.2">
      <c r="A5549" s="45">
        <v>42793</v>
      </c>
      <c r="B5549" s="66" t="s">
        <v>100</v>
      </c>
      <c r="C5549" s="46">
        <v>39.217195560877393</v>
      </c>
      <c r="D5549" s="46">
        <v>60.024947310478865</v>
      </c>
      <c r="E5549" s="46">
        <v>20.807751749601472</v>
      </c>
      <c r="F5549" s="47"/>
    </row>
    <row r="5550" spans="1:6" s="50" customFormat="1" x14ac:dyDescent="0.2">
      <c r="A5550" s="45">
        <v>42793</v>
      </c>
      <c r="B5550" s="66" t="s">
        <v>101</v>
      </c>
      <c r="C5550" s="46">
        <v>38.122591178342638</v>
      </c>
      <c r="D5550" s="46">
        <v>61.471554996822547</v>
      </c>
      <c r="E5550" s="46">
        <v>23.348963818479909</v>
      </c>
      <c r="F5550" s="47"/>
    </row>
    <row r="5551" spans="1:6" s="50" customFormat="1" x14ac:dyDescent="0.2">
      <c r="A5551" s="45">
        <v>42793</v>
      </c>
      <c r="B5551" s="66" t="s">
        <v>102</v>
      </c>
      <c r="C5551" s="46">
        <v>36.859414233270222</v>
      </c>
      <c r="D5551" s="46">
        <v>65.132878804562182</v>
      </c>
      <c r="E5551" s="46">
        <v>28.27346457129196</v>
      </c>
      <c r="F5551" s="47"/>
    </row>
    <row r="5552" spans="1:6" s="50" customFormat="1" x14ac:dyDescent="0.2">
      <c r="A5552" s="45">
        <v>42793</v>
      </c>
      <c r="B5552" s="66" t="s">
        <v>103</v>
      </c>
      <c r="C5552" s="46">
        <v>56.072719694863018</v>
      </c>
      <c r="D5552" s="46">
        <v>82.586670237682981</v>
      </c>
      <c r="E5552" s="46">
        <v>26.513950542819963</v>
      </c>
      <c r="F5552" s="47"/>
    </row>
    <row r="5553" spans="1:6" s="50" customFormat="1" x14ac:dyDescent="0.2">
      <c r="A5553" s="45">
        <v>42793</v>
      </c>
      <c r="B5553" s="66" t="s">
        <v>104</v>
      </c>
      <c r="C5553" s="46">
        <v>54.003300126614675</v>
      </c>
      <c r="D5553" s="46">
        <v>94.61789096685645</v>
      </c>
      <c r="E5553" s="46">
        <v>40.614590840241775</v>
      </c>
      <c r="F5553" s="47"/>
    </row>
    <row r="5554" spans="1:6" s="50" customFormat="1" x14ac:dyDescent="0.2">
      <c r="A5554" s="45">
        <v>42793</v>
      </c>
      <c r="B5554" s="66" t="s">
        <v>105</v>
      </c>
      <c r="C5554" s="46">
        <v>50.982759622140989</v>
      </c>
      <c r="D5554" s="46">
        <v>95.845577410960999</v>
      </c>
      <c r="E5554" s="46">
        <v>44.86281778882001</v>
      </c>
      <c r="F5554" s="47"/>
    </row>
    <row r="5555" spans="1:6" s="50" customFormat="1" x14ac:dyDescent="0.2">
      <c r="A5555" s="45">
        <v>42793</v>
      </c>
      <c r="B5555" s="66" t="s">
        <v>106</v>
      </c>
      <c r="C5555" s="46">
        <v>57.207800489170161</v>
      </c>
      <c r="D5555" s="46">
        <v>95.94827295697641</v>
      </c>
      <c r="E5555" s="46">
        <v>38.740472467806249</v>
      </c>
      <c r="F5555" s="47"/>
    </row>
    <row r="5556" spans="1:6" s="50" customFormat="1" x14ac:dyDescent="0.2">
      <c r="A5556" s="45">
        <v>42793</v>
      </c>
      <c r="B5556" s="66" t="s">
        <v>107</v>
      </c>
      <c r="C5556" s="46">
        <v>45.579370368471878</v>
      </c>
      <c r="D5556" s="46">
        <v>77.225274049873917</v>
      </c>
      <c r="E5556" s="46">
        <v>31.645903681402039</v>
      </c>
      <c r="F5556" s="47"/>
    </row>
    <row r="5557" spans="1:6" s="50" customFormat="1" x14ac:dyDescent="0.2">
      <c r="A5557" s="45">
        <v>42793</v>
      </c>
      <c r="B5557" s="66" t="s">
        <v>108</v>
      </c>
      <c r="C5557" s="46">
        <v>64.469763993603493</v>
      </c>
      <c r="D5557" s="46">
        <v>103.39865631143797</v>
      </c>
      <c r="E5557" s="46">
        <v>38.928892317834482</v>
      </c>
      <c r="F5557" s="47"/>
    </row>
    <row r="5558" spans="1:6" s="50" customFormat="1" x14ac:dyDescent="0.2">
      <c r="A5558" s="45">
        <v>42793</v>
      </c>
      <c r="B5558" s="66" t="s">
        <v>109</v>
      </c>
      <c r="C5558" s="46">
        <v>55.393362881088301</v>
      </c>
      <c r="D5558" s="46">
        <v>90.452938219659643</v>
      </c>
      <c r="E5558" s="46">
        <v>35.059575338571342</v>
      </c>
      <c r="F5558" s="47"/>
    </row>
    <row r="5559" spans="1:6" s="50" customFormat="1" x14ac:dyDescent="0.2">
      <c r="A5559" s="45">
        <v>42793</v>
      </c>
      <c r="B5559" s="66" t="s">
        <v>110</v>
      </c>
      <c r="C5559" s="46">
        <v>77.812352788826587</v>
      </c>
      <c r="D5559" s="46">
        <v>122.06127795616899</v>
      </c>
      <c r="E5559" s="46">
        <v>44.248925167342406</v>
      </c>
      <c r="F5559" s="47"/>
    </row>
    <row r="5560" spans="1:6" s="50" customFormat="1" x14ac:dyDescent="0.2">
      <c r="A5560" s="45">
        <v>42793</v>
      </c>
      <c r="B5560" s="66" t="s">
        <v>111</v>
      </c>
      <c r="C5560" s="46">
        <v>133.28181702958963</v>
      </c>
      <c r="D5560" s="46">
        <v>202.04722568233026</v>
      </c>
      <c r="E5560" s="46">
        <v>68.765408652740632</v>
      </c>
      <c r="F5560" s="47"/>
    </row>
    <row r="5561" spans="1:6" s="50" customFormat="1" x14ac:dyDescent="0.2">
      <c r="A5561" s="45">
        <v>42793</v>
      </c>
      <c r="B5561" s="66" t="s">
        <v>112</v>
      </c>
      <c r="C5561" s="46">
        <v>48.858960085052075</v>
      </c>
      <c r="D5561" s="46">
        <v>85.08352179685258</v>
      </c>
      <c r="E5561" s="46">
        <v>36.224561711800504</v>
      </c>
      <c r="F5561" s="47"/>
    </row>
    <row r="5562" spans="1:6" s="50" customFormat="1" x14ac:dyDescent="0.2">
      <c r="A5562" s="45">
        <v>42793</v>
      </c>
      <c r="B5562" s="66" t="s">
        <v>113</v>
      </c>
      <c r="C5562" s="46">
        <v>60.647516278363902</v>
      </c>
      <c r="D5562" s="46">
        <v>101.10106500415226</v>
      </c>
      <c r="E5562" s="46">
        <v>40.453548725788359</v>
      </c>
      <c r="F5562" s="47"/>
    </row>
    <row r="5563" spans="1:6" s="50" customFormat="1" x14ac:dyDescent="0.2">
      <c r="A5563" s="45">
        <v>42793</v>
      </c>
      <c r="B5563" s="66" t="s">
        <v>114</v>
      </c>
      <c r="C5563" s="46">
        <v>47.271595017708478</v>
      </c>
      <c r="D5563" s="46">
        <v>83.328168632610883</v>
      </c>
      <c r="E5563" s="46">
        <v>36.056573614902405</v>
      </c>
      <c r="F5563" s="47"/>
    </row>
    <row r="5564" spans="1:6" s="50" customFormat="1" x14ac:dyDescent="0.2">
      <c r="A5564" s="45">
        <v>42793</v>
      </c>
      <c r="B5564" s="66" t="s">
        <v>115</v>
      </c>
      <c r="C5564" s="46">
        <v>43.046207933722947</v>
      </c>
      <c r="D5564" s="46">
        <v>75.405872311981327</v>
      </c>
      <c r="E5564" s="46">
        <v>32.35966437825838</v>
      </c>
      <c r="F5564" s="47"/>
    </row>
    <row r="5565" spans="1:6" s="50" customFormat="1" x14ac:dyDescent="0.2">
      <c r="A5565" s="45">
        <v>42793</v>
      </c>
      <c r="B5565" s="66" t="s">
        <v>116</v>
      </c>
      <c r="C5565" s="46">
        <v>26.05703530031202</v>
      </c>
      <c r="D5565" s="46">
        <v>53.720538311526333</v>
      </c>
      <c r="E5565" s="46">
        <v>27.663503011214313</v>
      </c>
      <c r="F5565" s="47"/>
    </row>
    <row r="5566" spans="1:6" s="50" customFormat="1" x14ac:dyDescent="0.2">
      <c r="A5566" s="45">
        <v>42793</v>
      </c>
      <c r="B5566" s="66" t="s">
        <v>117</v>
      </c>
      <c r="C5566" s="46">
        <v>12.318342362953031</v>
      </c>
      <c r="D5566" s="46">
        <v>34.28390889546958</v>
      </c>
      <c r="E5566" s="46">
        <v>21.965566532516547</v>
      </c>
      <c r="F5566" s="47"/>
    </row>
    <row r="5567" spans="1:6" s="50" customFormat="1" x14ac:dyDescent="0.2">
      <c r="A5567" s="45">
        <v>42793</v>
      </c>
      <c r="B5567" s="66" t="s">
        <v>118</v>
      </c>
      <c r="C5567" s="46">
        <v>43.542559081451806</v>
      </c>
      <c r="D5567" s="46">
        <v>66.415119219404346</v>
      </c>
      <c r="E5567" s="46">
        <v>22.87256013795254</v>
      </c>
      <c r="F5567" s="47"/>
    </row>
    <row r="5568" spans="1:6" s="50" customFormat="1" x14ac:dyDescent="0.2">
      <c r="A5568" s="45">
        <v>42793</v>
      </c>
      <c r="B5568" s="66" t="s">
        <v>119</v>
      </c>
      <c r="C5568" s="46">
        <v>39.352875095378643</v>
      </c>
      <c r="D5568" s="46">
        <v>68.8035458302423</v>
      </c>
      <c r="E5568" s="46">
        <v>29.450670734863657</v>
      </c>
      <c r="F5568" s="47"/>
    </row>
    <row r="5569" spans="1:6" s="50" customFormat="1" x14ac:dyDescent="0.2">
      <c r="A5569" s="45">
        <v>42793</v>
      </c>
      <c r="B5569" s="66" t="s">
        <v>120</v>
      </c>
      <c r="C5569" s="46">
        <v>26.865991972257955</v>
      </c>
      <c r="D5569" s="46">
        <v>49.797134780670397</v>
      </c>
      <c r="E5569" s="46">
        <v>22.931142808412442</v>
      </c>
      <c r="F5569" s="47"/>
    </row>
    <row r="5570" spans="1:6" s="50" customFormat="1" x14ac:dyDescent="0.2">
      <c r="A5570" s="45">
        <v>42793</v>
      </c>
      <c r="B5570" s="66" t="s">
        <v>121</v>
      </c>
      <c r="C5570" s="46">
        <v>31.394475546236443</v>
      </c>
      <c r="D5570" s="46">
        <v>49.085785494501259</v>
      </c>
      <c r="E5570" s="46">
        <v>17.691309948264816</v>
      </c>
      <c r="F5570" s="47"/>
    </row>
    <row r="5571" spans="1:6" s="50" customFormat="1" x14ac:dyDescent="0.2">
      <c r="A5571" s="45">
        <v>42793</v>
      </c>
      <c r="B5571" s="66" t="s">
        <v>122</v>
      </c>
      <c r="C5571" s="46">
        <v>28.93842315098631</v>
      </c>
      <c r="D5571" s="46">
        <v>43.432400195884803</v>
      </c>
      <c r="E5571" s="46">
        <v>14.493977044898493</v>
      </c>
      <c r="F5571" s="47"/>
    </row>
    <row r="5572" spans="1:6" s="50" customFormat="1" x14ac:dyDescent="0.2">
      <c r="A5572" s="45">
        <v>42793</v>
      </c>
      <c r="B5572" s="66" t="s">
        <v>123</v>
      </c>
      <c r="C5572" s="46">
        <v>30.504588605911689</v>
      </c>
      <c r="D5572" s="46">
        <v>42.062908595393687</v>
      </c>
      <c r="E5572" s="46">
        <v>11.558319989481998</v>
      </c>
      <c r="F5572" s="47"/>
    </row>
    <row r="5573" spans="1:6" s="50" customFormat="1" x14ac:dyDescent="0.2">
      <c r="A5573" s="45">
        <v>42793</v>
      </c>
      <c r="B5573" s="66" t="s">
        <v>124</v>
      </c>
      <c r="C5573" s="46">
        <v>13.054737846024254</v>
      </c>
      <c r="D5573" s="46">
        <v>24.162298463687488</v>
      </c>
      <c r="E5573" s="46">
        <v>11.107560617663234</v>
      </c>
      <c r="F5573" s="47"/>
    </row>
    <row r="5574" spans="1:6" s="50" customFormat="1" x14ac:dyDescent="0.2">
      <c r="A5574" s="45">
        <v>42793</v>
      </c>
      <c r="B5574" s="66" t="s">
        <v>125</v>
      </c>
      <c r="C5574" s="46">
        <v>19.209163385468713</v>
      </c>
      <c r="D5574" s="46">
        <v>33.135250787710724</v>
      </c>
      <c r="E5574" s="46">
        <v>13.926087402242011</v>
      </c>
      <c r="F5574" s="47"/>
    </row>
    <row r="5575" spans="1:6" s="50" customFormat="1" x14ac:dyDescent="0.2">
      <c r="A5575" s="45">
        <v>42793</v>
      </c>
      <c r="B5575" s="66" t="s">
        <v>126</v>
      </c>
      <c r="C5575" s="46">
        <v>36.853444011602051</v>
      </c>
      <c r="D5575" s="46">
        <v>50.353353987436634</v>
      </c>
      <c r="E5575" s="46">
        <v>13.499909975834584</v>
      </c>
      <c r="F5575" s="47"/>
    </row>
    <row r="5576" spans="1:6" s="50" customFormat="1" x14ac:dyDescent="0.2">
      <c r="A5576" s="45">
        <v>42793</v>
      </c>
      <c r="B5576" s="66" t="s">
        <v>127</v>
      </c>
      <c r="C5576" s="46">
        <v>21.919817345095339</v>
      </c>
      <c r="D5576" s="46">
        <v>39.753252841414863</v>
      </c>
      <c r="E5576" s="46">
        <v>17.833435496319524</v>
      </c>
      <c r="F5576" s="47"/>
    </row>
    <row r="5577" spans="1:6" s="50" customFormat="1" x14ac:dyDescent="0.2">
      <c r="A5577" s="45">
        <v>42793</v>
      </c>
      <c r="B5577" s="66" t="s">
        <v>128</v>
      </c>
      <c r="C5577" s="46">
        <v>17.69278615253981</v>
      </c>
      <c r="D5577" s="46">
        <v>29.914607566711926</v>
      </c>
      <c r="E5577" s="46">
        <v>12.221821414172116</v>
      </c>
      <c r="F5577" s="47"/>
    </row>
    <row r="5578" spans="1:6" s="50" customFormat="1" x14ac:dyDescent="0.2">
      <c r="A5578" s="45">
        <v>42794</v>
      </c>
      <c r="B5578" s="66">
        <v>0</v>
      </c>
      <c r="C5578" s="46">
        <v>27.906756040122151</v>
      </c>
      <c r="D5578" s="46">
        <v>39.889850611346567</v>
      </c>
      <c r="E5578" s="46">
        <v>11.983094571224417</v>
      </c>
      <c r="F5578" s="47"/>
    </row>
    <row r="5579" spans="1:6" s="50" customFormat="1" x14ac:dyDescent="0.2">
      <c r="A5579" s="45">
        <v>42794</v>
      </c>
      <c r="B5579" s="66" t="s">
        <v>34</v>
      </c>
      <c r="C5579" s="46">
        <v>32.02657883388062</v>
      </c>
      <c r="D5579" s="46">
        <v>43.511701440730484</v>
      </c>
      <c r="E5579" s="46">
        <v>11.485122606849863</v>
      </c>
      <c r="F5579" s="47"/>
    </row>
    <row r="5580" spans="1:6" s="50" customFormat="1" x14ac:dyDescent="0.2">
      <c r="A5580" s="45">
        <v>42794</v>
      </c>
      <c r="B5580" s="66" t="s">
        <v>35</v>
      </c>
      <c r="C5580" s="46">
        <v>15.333083616642625</v>
      </c>
      <c r="D5580" s="46">
        <v>26.128244209832577</v>
      </c>
      <c r="E5580" s="46">
        <v>10.795160593189951</v>
      </c>
      <c r="F5580" s="47"/>
    </row>
    <row r="5581" spans="1:6" s="50" customFormat="1" x14ac:dyDescent="0.2">
      <c r="A5581" s="45">
        <v>42794</v>
      </c>
      <c r="B5581" s="66" t="s">
        <v>36</v>
      </c>
      <c r="C5581" s="46">
        <v>3.6737519419060884</v>
      </c>
      <c r="D5581" s="46">
        <v>13.535312117101418</v>
      </c>
      <c r="E5581" s="46">
        <v>9.8615601751953292</v>
      </c>
      <c r="F5581" s="47"/>
    </row>
    <row r="5582" spans="1:6" s="50" customFormat="1" x14ac:dyDescent="0.2">
      <c r="A5582" s="45">
        <v>42794</v>
      </c>
      <c r="B5582" s="66" t="s">
        <v>37</v>
      </c>
      <c r="C5582" s="46">
        <v>23.428176310710139</v>
      </c>
      <c r="D5582" s="46">
        <v>32.419614362548714</v>
      </c>
      <c r="E5582" s="46">
        <v>8.9914380518385748</v>
      </c>
      <c r="F5582" s="47"/>
    </row>
    <row r="5583" spans="1:6" s="50" customFormat="1" x14ac:dyDescent="0.2">
      <c r="A5583" s="45">
        <v>42794</v>
      </c>
      <c r="B5583" s="66" t="s">
        <v>38</v>
      </c>
      <c r="C5583" s="46">
        <v>29.34303627607224</v>
      </c>
      <c r="D5583" s="46">
        <v>40.072908762730549</v>
      </c>
      <c r="E5583" s="46">
        <v>10.729872486658309</v>
      </c>
      <c r="F5583" s="47"/>
    </row>
    <row r="5584" spans="1:6" s="50" customFormat="1" x14ac:dyDescent="0.2">
      <c r="A5584" s="45">
        <v>42794</v>
      </c>
      <c r="B5584" s="66" t="s">
        <v>39</v>
      </c>
      <c r="C5584" s="46">
        <v>30.548219615564076</v>
      </c>
      <c r="D5584" s="46">
        <v>41.028598134966231</v>
      </c>
      <c r="E5584" s="46">
        <v>10.480378519402155</v>
      </c>
      <c r="F5584" s="47"/>
    </row>
    <row r="5585" spans="1:6" s="50" customFormat="1" x14ac:dyDescent="0.2">
      <c r="A5585" s="45">
        <v>42794</v>
      </c>
      <c r="B5585" s="66" t="s">
        <v>40</v>
      </c>
      <c r="C5585" s="46">
        <v>16.70790526786212</v>
      </c>
      <c r="D5585" s="46">
        <v>24.97676000778516</v>
      </c>
      <c r="E5585" s="46">
        <v>8.2688547399230394</v>
      </c>
      <c r="F5585" s="47"/>
    </row>
    <row r="5586" spans="1:6" s="50" customFormat="1" x14ac:dyDescent="0.2">
      <c r="A5586" s="45">
        <v>42794</v>
      </c>
      <c r="B5586" s="66" t="s">
        <v>41</v>
      </c>
      <c r="C5586" s="46">
        <v>11.263310120150637</v>
      </c>
      <c r="D5586" s="46">
        <v>18.901816567480719</v>
      </c>
      <c r="E5586" s="46">
        <v>7.6385064473300819</v>
      </c>
      <c r="F5586" s="47"/>
    </row>
    <row r="5587" spans="1:6" s="50" customFormat="1" x14ac:dyDescent="0.2">
      <c r="A5587" s="45">
        <v>42794</v>
      </c>
      <c r="B5587" s="66" t="s">
        <v>42</v>
      </c>
      <c r="C5587" s="46">
        <v>22.454801846316567</v>
      </c>
      <c r="D5587" s="46">
        <v>30.389137686662178</v>
      </c>
      <c r="E5587" s="46">
        <v>7.9343358403456108</v>
      </c>
      <c r="F5587" s="47"/>
    </row>
    <row r="5588" spans="1:6" s="50" customFormat="1" x14ac:dyDescent="0.2">
      <c r="A5588" s="45">
        <v>42794</v>
      </c>
      <c r="B5588" s="66" t="s">
        <v>43</v>
      </c>
      <c r="C5588" s="46">
        <v>16.696884265148004</v>
      </c>
      <c r="D5588" s="46">
        <v>23.666930210983182</v>
      </c>
      <c r="E5588" s="46">
        <v>6.970045945835178</v>
      </c>
      <c r="F5588" s="47"/>
    </row>
    <row r="5589" spans="1:6" s="50" customFormat="1" x14ac:dyDescent="0.2">
      <c r="A5589" s="45">
        <v>42794</v>
      </c>
      <c r="B5589" s="66" t="s">
        <v>44</v>
      </c>
      <c r="C5589" s="46">
        <v>17.865790831417485</v>
      </c>
      <c r="D5589" s="46">
        <v>25.256476023668</v>
      </c>
      <c r="E5589" s="46">
        <v>7.3906851922505155</v>
      </c>
      <c r="F5589" s="47"/>
    </row>
    <row r="5590" spans="1:6" s="50" customFormat="1" x14ac:dyDescent="0.2">
      <c r="A5590" s="45">
        <v>42794</v>
      </c>
      <c r="B5590" s="66" t="s">
        <v>45</v>
      </c>
      <c r="C5590" s="46">
        <v>16.034965755581499</v>
      </c>
      <c r="D5590" s="46">
        <v>21.542904936504655</v>
      </c>
      <c r="E5590" s="46">
        <v>5.5079391809231559</v>
      </c>
      <c r="F5590" s="47"/>
    </row>
    <row r="5591" spans="1:6" s="50" customFormat="1" x14ac:dyDescent="0.2">
      <c r="A5591" s="45">
        <v>42794</v>
      </c>
      <c r="B5591" s="66" t="s">
        <v>46</v>
      </c>
      <c r="C5591" s="46">
        <v>11.360843076973588</v>
      </c>
      <c r="D5591" s="46">
        <v>17.299429571779037</v>
      </c>
      <c r="E5591" s="46">
        <v>5.938586494805449</v>
      </c>
      <c r="F5591" s="47"/>
    </row>
    <row r="5592" spans="1:6" s="50" customFormat="1" x14ac:dyDescent="0.2">
      <c r="A5592" s="45">
        <v>42794</v>
      </c>
      <c r="B5592" s="66" t="s">
        <v>47</v>
      </c>
      <c r="C5592" s="46">
        <v>15.939239617128557</v>
      </c>
      <c r="D5592" s="46">
        <v>23.969755319286879</v>
      </c>
      <c r="E5592" s="46">
        <v>8.030515702158322</v>
      </c>
      <c r="F5592" s="47"/>
    </row>
    <row r="5593" spans="1:6" s="50" customFormat="1" x14ac:dyDescent="0.2">
      <c r="A5593" s="45">
        <v>42794</v>
      </c>
      <c r="B5593" s="66" t="s">
        <v>48</v>
      </c>
      <c r="C5593" s="46">
        <v>21.023841481236495</v>
      </c>
      <c r="D5593" s="46">
        <v>26.630305631537674</v>
      </c>
      <c r="E5593" s="46">
        <v>5.6064641503011785</v>
      </c>
      <c r="F5593" s="47"/>
    </row>
    <row r="5594" spans="1:6" s="50" customFormat="1" x14ac:dyDescent="0.2">
      <c r="A5594" s="45">
        <v>42794</v>
      </c>
      <c r="B5594" s="66" t="s">
        <v>49</v>
      </c>
      <c r="C5594" s="46">
        <v>15.578443138785008</v>
      </c>
      <c r="D5594" s="46">
        <v>20.692162059592381</v>
      </c>
      <c r="E5594" s="46">
        <v>5.1137189208073721</v>
      </c>
      <c r="F5594" s="47"/>
    </row>
    <row r="5595" spans="1:6" s="50" customFormat="1" x14ac:dyDescent="0.2">
      <c r="A5595" s="45">
        <v>42794</v>
      </c>
      <c r="B5595" s="66" t="s">
        <v>50</v>
      </c>
      <c r="C5595" s="46">
        <v>19.096935510277564</v>
      </c>
      <c r="D5595" s="46">
        <v>23.882312083519448</v>
      </c>
      <c r="E5595" s="46">
        <v>4.7853765732418836</v>
      </c>
      <c r="F5595" s="47"/>
    </row>
    <row r="5596" spans="1:6" s="50" customFormat="1" x14ac:dyDescent="0.2">
      <c r="A5596" s="45">
        <v>42794</v>
      </c>
      <c r="B5596" s="66" t="s">
        <v>51</v>
      </c>
      <c r="C5596" s="46">
        <v>20.844400271524727</v>
      </c>
      <c r="D5596" s="46">
        <v>24.755195627357139</v>
      </c>
      <c r="E5596" s="46">
        <v>3.9107953558324127</v>
      </c>
      <c r="F5596" s="47"/>
    </row>
    <row r="5597" spans="1:6" s="50" customFormat="1" x14ac:dyDescent="0.2">
      <c r="A5597" s="45">
        <v>42794</v>
      </c>
      <c r="B5597" s="66" t="s">
        <v>52</v>
      </c>
      <c r="C5597" s="46">
        <v>25.351165040904984</v>
      </c>
      <c r="D5597" s="46">
        <v>31.193969781108414</v>
      </c>
      <c r="E5597" s="46">
        <v>5.8428047402034302</v>
      </c>
      <c r="F5597" s="47"/>
    </row>
    <row r="5598" spans="1:6" s="50" customFormat="1" x14ac:dyDescent="0.2">
      <c r="A5598" s="45">
        <v>42794</v>
      </c>
      <c r="B5598" s="66" t="s">
        <v>53</v>
      </c>
      <c r="C5598" s="46">
        <v>17.893179826015736</v>
      </c>
      <c r="D5598" s="46">
        <v>24.712717380599422</v>
      </c>
      <c r="E5598" s="46">
        <v>6.819537554583686</v>
      </c>
      <c r="F5598" s="47"/>
    </row>
    <row r="5599" spans="1:6" s="50" customFormat="1" x14ac:dyDescent="0.2">
      <c r="A5599" s="45">
        <v>42794</v>
      </c>
      <c r="B5599" s="66" t="s">
        <v>54</v>
      </c>
      <c r="C5599" s="46">
        <v>20.917976917469439</v>
      </c>
      <c r="D5599" s="46">
        <v>26.51567481258795</v>
      </c>
      <c r="E5599" s="46">
        <v>5.597697895118511</v>
      </c>
      <c r="F5599" s="47"/>
    </row>
    <row r="5600" spans="1:6" s="50" customFormat="1" x14ac:dyDescent="0.2">
      <c r="A5600" s="45">
        <v>42794</v>
      </c>
      <c r="B5600" s="66" t="s">
        <v>55</v>
      </c>
      <c r="C5600" s="46">
        <v>22.990965747057793</v>
      </c>
      <c r="D5600" s="46">
        <v>30.89662780424927</v>
      </c>
      <c r="E5600" s="46">
        <v>7.9056620571914777</v>
      </c>
      <c r="F5600" s="47"/>
    </row>
    <row r="5601" spans="1:6" s="50" customFormat="1" x14ac:dyDescent="0.2">
      <c r="A5601" s="45">
        <v>42794</v>
      </c>
      <c r="B5601" s="66" t="s">
        <v>56</v>
      </c>
      <c r="C5601" s="46">
        <v>17.641227719549253</v>
      </c>
      <c r="D5601" s="46">
        <v>27.226867848957642</v>
      </c>
      <c r="E5601" s="46">
        <v>9.5856401294083895</v>
      </c>
      <c r="F5601" s="47"/>
    </row>
    <row r="5602" spans="1:6" s="50" customFormat="1" x14ac:dyDescent="0.2">
      <c r="A5602" s="45">
        <v>42794</v>
      </c>
      <c r="B5602" s="66" t="s">
        <v>57</v>
      </c>
      <c r="C5602" s="46">
        <v>25.883970216926201</v>
      </c>
      <c r="D5602" s="46">
        <v>38.825135083926511</v>
      </c>
      <c r="E5602" s="46">
        <v>12.94116486700031</v>
      </c>
      <c r="F5602" s="47"/>
    </row>
    <row r="5603" spans="1:6" s="50" customFormat="1" x14ac:dyDescent="0.2">
      <c r="A5603" s="45">
        <v>42794</v>
      </c>
      <c r="B5603" s="66" t="s">
        <v>58</v>
      </c>
      <c r="C5603" s="46">
        <v>29.885269745413495</v>
      </c>
      <c r="D5603" s="46">
        <v>45.692638469249196</v>
      </c>
      <c r="E5603" s="46">
        <v>15.807368723835701</v>
      </c>
      <c r="F5603" s="47"/>
    </row>
    <row r="5604" spans="1:6" s="50" customFormat="1" x14ac:dyDescent="0.2">
      <c r="A5604" s="45">
        <v>42794</v>
      </c>
      <c r="B5604" s="66" t="s">
        <v>59</v>
      </c>
      <c r="C5604" s="46">
        <v>37.526062044104528</v>
      </c>
      <c r="D5604" s="46">
        <v>50.783463620140203</v>
      </c>
      <c r="E5604" s="46">
        <v>13.257401576035676</v>
      </c>
      <c r="F5604" s="47"/>
    </row>
    <row r="5605" spans="1:6" s="50" customFormat="1" x14ac:dyDescent="0.2">
      <c r="A5605" s="45">
        <v>42794</v>
      </c>
      <c r="B5605" s="66" t="s">
        <v>60</v>
      </c>
      <c r="C5605" s="46">
        <v>40.419070951512936</v>
      </c>
      <c r="D5605" s="46">
        <v>56.34625602662436</v>
      </c>
      <c r="E5605" s="46">
        <v>15.927185075111424</v>
      </c>
      <c r="F5605" s="47"/>
    </row>
    <row r="5606" spans="1:6" s="50" customFormat="1" x14ac:dyDescent="0.2">
      <c r="A5606" s="45">
        <v>42794</v>
      </c>
      <c r="B5606" s="66" t="s">
        <v>61</v>
      </c>
      <c r="C5606" s="46">
        <v>30.947614068015916</v>
      </c>
      <c r="D5606" s="46">
        <v>56.610566757361774</v>
      </c>
      <c r="E5606" s="46">
        <v>25.662952689345857</v>
      </c>
      <c r="F5606" s="47"/>
    </row>
    <row r="5607" spans="1:6" s="50" customFormat="1" x14ac:dyDescent="0.2">
      <c r="A5607" s="45">
        <v>42794</v>
      </c>
      <c r="B5607" s="66" t="s">
        <v>62</v>
      </c>
      <c r="C5607" s="46">
        <v>41.372793025768289</v>
      </c>
      <c r="D5607" s="46">
        <v>71.56182386819026</v>
      </c>
      <c r="E5607" s="46">
        <v>30.189030842421971</v>
      </c>
      <c r="F5607" s="47"/>
    </row>
    <row r="5608" spans="1:6" s="50" customFormat="1" x14ac:dyDescent="0.2">
      <c r="A5608" s="45">
        <v>42794</v>
      </c>
      <c r="B5608" s="66" t="s">
        <v>63</v>
      </c>
      <c r="C5608" s="46">
        <v>58.282237098956337</v>
      </c>
      <c r="D5608" s="46">
        <v>95.326451540187122</v>
      </c>
      <c r="E5608" s="46">
        <v>37.044214441230785</v>
      </c>
      <c r="F5608" s="47"/>
    </row>
    <row r="5609" spans="1:6" s="50" customFormat="1" x14ac:dyDescent="0.2">
      <c r="A5609" s="45">
        <v>42794</v>
      </c>
      <c r="B5609" s="66" t="s">
        <v>64</v>
      </c>
      <c r="C5609" s="46">
        <v>61.573622908570655</v>
      </c>
      <c r="D5609" s="46">
        <v>95.264606322360535</v>
      </c>
      <c r="E5609" s="46">
        <v>33.69098341378988</v>
      </c>
      <c r="F5609" s="47"/>
    </row>
    <row r="5610" spans="1:6" s="50" customFormat="1" x14ac:dyDescent="0.2">
      <c r="A5610" s="45">
        <v>42794</v>
      </c>
      <c r="B5610" s="66" t="s">
        <v>65</v>
      </c>
      <c r="C5610" s="46">
        <v>89.029879920322273</v>
      </c>
      <c r="D5610" s="46">
        <v>129.94509472767396</v>
      </c>
      <c r="E5610" s="46">
        <v>40.915214807351688</v>
      </c>
      <c r="F5610" s="47"/>
    </row>
    <row r="5611" spans="1:6" s="50" customFormat="1" x14ac:dyDescent="0.2">
      <c r="A5611" s="45">
        <v>42794</v>
      </c>
      <c r="B5611" s="66" t="s">
        <v>66</v>
      </c>
      <c r="C5611" s="46">
        <v>88.453181794194592</v>
      </c>
      <c r="D5611" s="46">
        <v>136.90860507135665</v>
      </c>
      <c r="E5611" s="46">
        <v>48.455423277162055</v>
      </c>
      <c r="F5611" s="47"/>
    </row>
    <row r="5612" spans="1:6" s="50" customFormat="1" x14ac:dyDescent="0.2">
      <c r="A5612" s="45">
        <v>42794</v>
      </c>
      <c r="B5612" s="66" t="s">
        <v>67</v>
      </c>
      <c r="C5612" s="46">
        <v>62.421092627368949</v>
      </c>
      <c r="D5612" s="46">
        <v>90.14181303072634</v>
      </c>
      <c r="E5612" s="46">
        <v>27.72072040335739</v>
      </c>
      <c r="F5612" s="47"/>
    </row>
    <row r="5613" spans="1:6" s="50" customFormat="1" x14ac:dyDescent="0.2">
      <c r="A5613" s="45">
        <v>42794</v>
      </c>
      <c r="B5613" s="66" t="s">
        <v>68</v>
      </c>
      <c r="C5613" s="46">
        <v>131.49798227883124</v>
      </c>
      <c r="D5613" s="46">
        <v>156.37812767177326</v>
      </c>
      <c r="E5613" s="46">
        <v>24.880145392942012</v>
      </c>
      <c r="F5613" s="47"/>
    </row>
    <row r="5614" spans="1:6" s="50" customFormat="1" x14ac:dyDescent="0.2">
      <c r="A5614" s="45">
        <v>42794</v>
      </c>
      <c r="B5614" s="66" t="s">
        <v>69</v>
      </c>
      <c r="C5614" s="46">
        <v>95.883395520861512</v>
      </c>
      <c r="D5614" s="46">
        <v>124.80766982712547</v>
      </c>
      <c r="E5614" s="46">
        <v>28.924274306263953</v>
      </c>
      <c r="F5614" s="47"/>
    </row>
    <row r="5615" spans="1:6" s="50" customFormat="1" x14ac:dyDescent="0.2">
      <c r="A5615" s="45">
        <v>42794</v>
      </c>
      <c r="B5615" s="66" t="s">
        <v>70</v>
      </c>
      <c r="C5615" s="46">
        <v>70.151197460968831</v>
      </c>
      <c r="D5615" s="46">
        <v>101.01046299162034</v>
      </c>
      <c r="E5615" s="46">
        <v>30.859265530651513</v>
      </c>
      <c r="F5615" s="47"/>
    </row>
    <row r="5616" spans="1:6" s="50" customFormat="1" x14ac:dyDescent="0.2">
      <c r="A5616" s="45">
        <v>42794</v>
      </c>
      <c r="B5616" s="66" t="s">
        <v>71</v>
      </c>
      <c r="C5616" s="46">
        <v>61.401633807698907</v>
      </c>
      <c r="D5616" s="46">
        <v>87.21652690369983</v>
      </c>
      <c r="E5616" s="46">
        <v>25.814893096000922</v>
      </c>
      <c r="F5616" s="47"/>
    </row>
    <row r="5617" spans="1:6" s="50" customFormat="1" x14ac:dyDescent="0.2">
      <c r="A5617" s="45">
        <v>42794</v>
      </c>
      <c r="B5617" s="66" t="s">
        <v>72</v>
      </c>
      <c r="C5617" s="46">
        <v>61.656022863215398</v>
      </c>
      <c r="D5617" s="46">
        <v>87.15387169344524</v>
      </c>
      <c r="E5617" s="46">
        <v>25.497848830229842</v>
      </c>
      <c r="F5617" s="47"/>
    </row>
    <row r="5618" spans="1:6" s="50" customFormat="1" x14ac:dyDescent="0.2">
      <c r="A5618" s="45">
        <v>42794</v>
      </c>
      <c r="B5618" s="66" t="s">
        <v>73</v>
      </c>
      <c r="C5618" s="46">
        <v>46.62568406384981</v>
      </c>
      <c r="D5618" s="46">
        <v>67.909209623586861</v>
      </c>
      <c r="E5618" s="46">
        <v>21.283525559737051</v>
      </c>
      <c r="F5618" s="47"/>
    </row>
    <row r="5619" spans="1:6" s="50" customFormat="1" x14ac:dyDescent="0.2">
      <c r="A5619" s="45">
        <v>42794</v>
      </c>
      <c r="B5619" s="66" t="s">
        <v>74</v>
      </c>
      <c r="C5619" s="46">
        <v>47.482504051552219</v>
      </c>
      <c r="D5619" s="46">
        <v>70.933963988112481</v>
      </c>
      <c r="E5619" s="46">
        <v>23.451459936560262</v>
      </c>
      <c r="F5619" s="47"/>
    </row>
    <row r="5620" spans="1:6" s="50" customFormat="1" x14ac:dyDescent="0.2">
      <c r="A5620" s="45">
        <v>42794</v>
      </c>
      <c r="B5620" s="66" t="s">
        <v>75</v>
      </c>
      <c r="C5620" s="46">
        <v>34.874255790914418</v>
      </c>
      <c r="D5620" s="46">
        <v>53.382278092773781</v>
      </c>
      <c r="E5620" s="46">
        <v>18.508022301859363</v>
      </c>
      <c r="F5620" s="47"/>
    </row>
    <row r="5621" spans="1:6" s="50" customFormat="1" x14ac:dyDescent="0.2">
      <c r="A5621" s="45">
        <v>42794</v>
      </c>
      <c r="B5621" s="66" t="s">
        <v>76</v>
      </c>
      <c r="C5621" s="46">
        <v>32.801517682336062</v>
      </c>
      <c r="D5621" s="46">
        <v>52.479153665455804</v>
      </c>
      <c r="E5621" s="46">
        <v>19.677635983119742</v>
      </c>
      <c r="F5621" s="47"/>
    </row>
    <row r="5622" spans="1:6" s="50" customFormat="1" x14ac:dyDescent="0.2">
      <c r="A5622" s="45">
        <v>42794</v>
      </c>
      <c r="B5622" s="66" t="s">
        <v>77</v>
      </c>
      <c r="C5622" s="46">
        <v>56.297765619432759</v>
      </c>
      <c r="D5622" s="46">
        <v>74.138088964370098</v>
      </c>
      <c r="E5622" s="46">
        <v>17.840323344937339</v>
      </c>
      <c r="F5622" s="47"/>
    </row>
    <row r="5623" spans="1:6" s="50" customFormat="1" x14ac:dyDescent="0.2">
      <c r="A5623" s="45">
        <v>42794</v>
      </c>
      <c r="B5623" s="66" t="s">
        <v>78</v>
      </c>
      <c r="C5623" s="46">
        <v>36.38332574904922</v>
      </c>
      <c r="D5623" s="46">
        <v>53.691984861813474</v>
      </c>
      <c r="E5623" s="46">
        <v>17.308659112764254</v>
      </c>
      <c r="F5623" s="47"/>
    </row>
    <row r="5624" spans="1:6" s="50" customFormat="1" x14ac:dyDescent="0.2">
      <c r="A5624" s="45">
        <v>42794</v>
      </c>
      <c r="B5624" s="66" t="s">
        <v>79</v>
      </c>
      <c r="C5624" s="46">
        <v>33.538927143297293</v>
      </c>
      <c r="D5624" s="46">
        <v>51.96289153799151</v>
      </c>
      <c r="E5624" s="46">
        <v>18.423964394694217</v>
      </c>
      <c r="F5624" s="47"/>
    </row>
    <row r="5625" spans="1:6" s="50" customFormat="1" x14ac:dyDescent="0.2">
      <c r="A5625" s="45">
        <v>42794</v>
      </c>
      <c r="B5625" s="66" t="s">
        <v>80</v>
      </c>
      <c r="C5625" s="46">
        <v>29.95900010048414</v>
      </c>
      <c r="D5625" s="46">
        <v>47.154346797386779</v>
      </c>
      <c r="E5625" s="46">
        <v>17.195346696902639</v>
      </c>
      <c r="F5625" s="47"/>
    </row>
    <row r="5626" spans="1:6" s="50" customFormat="1" x14ac:dyDescent="0.2">
      <c r="A5626" s="45">
        <v>42794</v>
      </c>
      <c r="B5626" s="66" t="s">
        <v>81</v>
      </c>
      <c r="C5626" s="46">
        <v>39.496052835171774</v>
      </c>
      <c r="D5626" s="46">
        <v>59.865723001439015</v>
      </c>
      <c r="E5626" s="46">
        <v>20.369670166267241</v>
      </c>
      <c r="F5626" s="47"/>
    </row>
    <row r="5627" spans="1:6" s="50" customFormat="1" x14ac:dyDescent="0.2">
      <c r="A5627" s="45">
        <v>42794</v>
      </c>
      <c r="B5627" s="66" t="s">
        <v>82</v>
      </c>
      <c r="C5627" s="46">
        <v>39.593311897164725</v>
      </c>
      <c r="D5627" s="46">
        <v>59.835863098224728</v>
      </c>
      <c r="E5627" s="46">
        <v>20.242551201060003</v>
      </c>
      <c r="F5627" s="47"/>
    </row>
    <row r="5628" spans="1:6" s="50" customFormat="1" x14ac:dyDescent="0.2">
      <c r="A5628" s="45">
        <v>42794</v>
      </c>
      <c r="B5628" s="66" t="s">
        <v>83</v>
      </c>
      <c r="C5628" s="46">
        <v>36.929596272734564</v>
      </c>
      <c r="D5628" s="46">
        <v>54.802495741976848</v>
      </c>
      <c r="E5628" s="46">
        <v>17.872899469242284</v>
      </c>
      <c r="F5628" s="47"/>
    </row>
    <row r="5629" spans="1:6" s="50" customFormat="1" x14ac:dyDescent="0.2">
      <c r="A5629" s="45">
        <v>42794</v>
      </c>
      <c r="B5629" s="66" t="s">
        <v>84</v>
      </c>
      <c r="C5629" s="46">
        <v>35.676431529616259</v>
      </c>
      <c r="D5629" s="46">
        <v>52.990087888312893</v>
      </c>
      <c r="E5629" s="46">
        <v>17.313656358696633</v>
      </c>
      <c r="F5629" s="47"/>
    </row>
    <row r="5630" spans="1:6" s="50" customFormat="1" x14ac:dyDescent="0.2">
      <c r="A5630" s="45">
        <v>42794</v>
      </c>
      <c r="B5630" s="66" t="s">
        <v>85</v>
      </c>
      <c r="C5630" s="46">
        <v>32.976355311763747</v>
      </c>
      <c r="D5630" s="46">
        <v>48.509890005710155</v>
      </c>
      <c r="E5630" s="46">
        <v>15.533534693946407</v>
      </c>
      <c r="F5630" s="47"/>
    </row>
    <row r="5631" spans="1:6" s="50" customFormat="1" x14ac:dyDescent="0.2">
      <c r="A5631" s="45">
        <v>42794</v>
      </c>
      <c r="B5631" s="66" t="s">
        <v>86</v>
      </c>
      <c r="C5631" s="46">
        <v>23.005547503497851</v>
      </c>
      <c r="D5631" s="46">
        <v>35.37654178454649</v>
      </c>
      <c r="E5631" s="46">
        <v>12.370994281048638</v>
      </c>
      <c r="F5631" s="47"/>
    </row>
    <row r="5632" spans="1:6" s="50" customFormat="1" x14ac:dyDescent="0.2">
      <c r="A5632" s="45">
        <v>42794</v>
      </c>
      <c r="B5632" s="66" t="s">
        <v>87</v>
      </c>
      <c r="C5632" s="46">
        <v>27.937601380662272</v>
      </c>
      <c r="D5632" s="46">
        <v>45.048170830442231</v>
      </c>
      <c r="E5632" s="46">
        <v>17.110569449779959</v>
      </c>
      <c r="F5632" s="47"/>
    </row>
    <row r="5633" spans="1:6" s="50" customFormat="1" x14ac:dyDescent="0.2">
      <c r="A5633" s="45">
        <v>42794</v>
      </c>
      <c r="B5633" s="66" t="s">
        <v>88</v>
      </c>
      <c r="C5633" s="46">
        <v>18.53300443325994</v>
      </c>
      <c r="D5633" s="46">
        <v>36.929693026755587</v>
      </c>
      <c r="E5633" s="46">
        <v>18.396688593495647</v>
      </c>
      <c r="F5633" s="47"/>
    </row>
    <row r="5634" spans="1:6" s="50" customFormat="1" x14ac:dyDescent="0.2">
      <c r="A5634" s="45">
        <v>42794</v>
      </c>
      <c r="B5634" s="66" t="s">
        <v>89</v>
      </c>
      <c r="C5634" s="46">
        <v>20.535036984273592</v>
      </c>
      <c r="D5634" s="46">
        <v>38.125640865531835</v>
      </c>
      <c r="E5634" s="46">
        <v>17.590603881258243</v>
      </c>
      <c r="F5634" s="47"/>
    </row>
    <row r="5635" spans="1:6" s="50" customFormat="1" x14ac:dyDescent="0.2">
      <c r="A5635" s="45">
        <v>42794</v>
      </c>
      <c r="B5635" s="66" t="s">
        <v>90</v>
      </c>
      <c r="C5635" s="46">
        <v>20.282230404827107</v>
      </c>
      <c r="D5635" s="46">
        <v>32.555624025235701</v>
      </c>
      <c r="E5635" s="46">
        <v>12.273393620408594</v>
      </c>
      <c r="F5635" s="47"/>
    </row>
    <row r="5636" spans="1:6" s="50" customFormat="1" x14ac:dyDescent="0.2">
      <c r="A5636" s="45">
        <v>42794</v>
      </c>
      <c r="B5636" s="66" t="s">
        <v>91</v>
      </c>
      <c r="C5636" s="46">
        <v>29.145750969114118</v>
      </c>
      <c r="D5636" s="46">
        <v>51.040411563028911</v>
      </c>
      <c r="E5636" s="46">
        <v>21.894660593914793</v>
      </c>
      <c r="F5636" s="47"/>
    </row>
    <row r="5637" spans="1:6" s="50" customFormat="1" x14ac:dyDescent="0.2">
      <c r="A5637" s="45">
        <v>42794</v>
      </c>
      <c r="B5637" s="66" t="s">
        <v>92</v>
      </c>
      <c r="C5637" s="46">
        <v>36.707273378976346</v>
      </c>
      <c r="D5637" s="46">
        <v>52.840330831457997</v>
      </c>
      <c r="E5637" s="46">
        <v>16.133057452481651</v>
      </c>
      <c r="F5637" s="47"/>
    </row>
    <row r="5638" spans="1:6" s="50" customFormat="1" x14ac:dyDescent="0.2">
      <c r="A5638" s="45">
        <v>42794</v>
      </c>
      <c r="B5638" s="66" t="s">
        <v>93</v>
      </c>
      <c r="C5638" s="46">
        <v>34.091190318222658</v>
      </c>
      <c r="D5638" s="46">
        <v>54.286233176100247</v>
      </c>
      <c r="E5638" s="46">
        <v>20.195042857877588</v>
      </c>
      <c r="F5638" s="47"/>
    </row>
    <row r="5639" spans="1:6" s="50" customFormat="1" x14ac:dyDescent="0.2">
      <c r="A5639" s="45">
        <v>42794</v>
      </c>
      <c r="B5639" s="66" t="s">
        <v>94</v>
      </c>
      <c r="C5639" s="46">
        <v>28.375737785400549</v>
      </c>
      <c r="D5639" s="46">
        <v>50.215862736221496</v>
      </c>
      <c r="E5639" s="46">
        <v>21.840124950820947</v>
      </c>
      <c r="F5639" s="47"/>
    </row>
    <row r="5640" spans="1:6" s="50" customFormat="1" x14ac:dyDescent="0.2">
      <c r="A5640" s="45">
        <v>42794</v>
      </c>
      <c r="B5640" s="66" t="s">
        <v>95</v>
      </c>
      <c r="C5640" s="46">
        <v>50.831355641358975</v>
      </c>
      <c r="D5640" s="46">
        <v>80.227578857343232</v>
      </c>
      <c r="E5640" s="46">
        <v>29.396223215984257</v>
      </c>
      <c r="F5640" s="47"/>
    </row>
    <row r="5641" spans="1:6" s="50" customFormat="1" x14ac:dyDescent="0.2">
      <c r="A5641" s="45">
        <v>42794</v>
      </c>
      <c r="B5641" s="66" t="s">
        <v>96</v>
      </c>
      <c r="C5641" s="46">
        <v>49.168131306800639</v>
      </c>
      <c r="D5641" s="46">
        <v>84.807358799655972</v>
      </c>
      <c r="E5641" s="46">
        <v>35.639227492855333</v>
      </c>
      <c r="F5641" s="47"/>
    </row>
    <row r="5642" spans="1:6" s="50" customFormat="1" x14ac:dyDescent="0.2">
      <c r="A5642" s="45">
        <v>42794</v>
      </c>
      <c r="B5642" s="66" t="s">
        <v>97</v>
      </c>
      <c r="C5642" s="46">
        <v>58.588095334287097</v>
      </c>
      <c r="D5642" s="46">
        <v>112.37008918310262</v>
      </c>
      <c r="E5642" s="46">
        <v>53.781993848815524</v>
      </c>
      <c r="F5642" s="47"/>
    </row>
    <row r="5643" spans="1:6" s="50" customFormat="1" x14ac:dyDescent="0.2">
      <c r="A5643" s="45">
        <v>42794</v>
      </c>
      <c r="B5643" s="66" t="s">
        <v>98</v>
      </c>
      <c r="C5643" s="46">
        <v>41.933917595949616</v>
      </c>
      <c r="D5643" s="46">
        <v>76.456534692660753</v>
      </c>
      <c r="E5643" s="46">
        <v>34.522617096711137</v>
      </c>
      <c r="F5643" s="47"/>
    </row>
    <row r="5644" spans="1:6" s="50" customFormat="1" x14ac:dyDescent="0.2">
      <c r="A5644" s="45">
        <v>42794</v>
      </c>
      <c r="B5644" s="66" t="s">
        <v>99</v>
      </c>
      <c r="C5644" s="46">
        <v>49.605328925298906</v>
      </c>
      <c r="D5644" s="46">
        <v>94.391770285747398</v>
      </c>
      <c r="E5644" s="46">
        <v>44.786441360448492</v>
      </c>
      <c r="F5644" s="47"/>
    </row>
    <row r="5645" spans="1:6" s="50" customFormat="1" x14ac:dyDescent="0.2">
      <c r="A5645" s="45">
        <v>42794</v>
      </c>
      <c r="B5645" s="66" t="s">
        <v>100</v>
      </c>
      <c r="C5645" s="46">
        <v>44.166892222581531</v>
      </c>
      <c r="D5645" s="46">
        <v>73.787686724238526</v>
      </c>
      <c r="E5645" s="46">
        <v>29.620794501656995</v>
      </c>
      <c r="F5645" s="47"/>
    </row>
    <row r="5646" spans="1:6" s="50" customFormat="1" x14ac:dyDescent="0.2">
      <c r="A5646" s="45">
        <v>42794</v>
      </c>
      <c r="B5646" s="66" t="s">
        <v>101</v>
      </c>
      <c r="C5646" s="46">
        <v>36.35219393133282</v>
      </c>
      <c r="D5646" s="46">
        <v>73.747220358942812</v>
      </c>
      <c r="E5646" s="46">
        <v>37.395026427609992</v>
      </c>
      <c r="F5646" s="47"/>
    </row>
    <row r="5647" spans="1:6" s="50" customFormat="1" x14ac:dyDescent="0.2">
      <c r="A5647" s="45">
        <v>42794</v>
      </c>
      <c r="B5647" s="66" t="s">
        <v>102</v>
      </c>
      <c r="C5647" s="46">
        <v>64.130247473167472</v>
      </c>
      <c r="D5647" s="46">
        <v>99.855794260798362</v>
      </c>
      <c r="E5647" s="46">
        <v>35.72554678763089</v>
      </c>
      <c r="F5647" s="47"/>
    </row>
    <row r="5648" spans="1:6" s="50" customFormat="1" x14ac:dyDescent="0.2">
      <c r="A5648" s="45">
        <v>42794</v>
      </c>
      <c r="B5648" s="66" t="s">
        <v>103</v>
      </c>
      <c r="C5648" s="46">
        <v>48.740949216082406</v>
      </c>
      <c r="D5648" s="46">
        <v>89.839499374097215</v>
      </c>
      <c r="E5648" s="46">
        <v>41.09855015801481</v>
      </c>
      <c r="F5648" s="47"/>
    </row>
    <row r="5649" spans="1:6" s="50" customFormat="1" x14ac:dyDescent="0.2">
      <c r="A5649" s="45">
        <v>42794</v>
      </c>
      <c r="B5649" s="66" t="s">
        <v>104</v>
      </c>
      <c r="C5649" s="46">
        <v>32.024218053284322</v>
      </c>
      <c r="D5649" s="46">
        <v>69.002727973975212</v>
      </c>
      <c r="E5649" s="46">
        <v>36.97850992069089</v>
      </c>
      <c r="F5649" s="47"/>
    </row>
    <row r="5650" spans="1:6" s="50" customFormat="1" x14ac:dyDescent="0.2">
      <c r="A5650" s="45">
        <v>42794</v>
      </c>
      <c r="B5650" s="66" t="s">
        <v>105</v>
      </c>
      <c r="C5650" s="46">
        <v>1.5680728575353915</v>
      </c>
      <c r="D5650" s="46">
        <v>29.171598117931467</v>
      </c>
      <c r="E5650" s="46">
        <v>27.603525260396076</v>
      </c>
      <c r="F5650" s="47"/>
    </row>
    <row r="5651" spans="1:6" s="50" customFormat="1" x14ac:dyDescent="0.2">
      <c r="A5651" s="45">
        <v>42794</v>
      </c>
      <c r="B5651" s="66" t="s">
        <v>106</v>
      </c>
      <c r="C5651" s="46"/>
      <c r="D5651" s="46"/>
      <c r="E5651" s="46"/>
      <c r="F5651" s="48" t="s">
        <v>133</v>
      </c>
    </row>
    <row r="5652" spans="1:6" s="50" customFormat="1" x14ac:dyDescent="0.2">
      <c r="A5652" s="45">
        <v>42794</v>
      </c>
      <c r="B5652" s="66" t="s">
        <v>107</v>
      </c>
      <c r="C5652" s="46"/>
      <c r="D5652" s="46"/>
      <c r="E5652" s="46"/>
      <c r="F5652" s="47"/>
    </row>
    <row r="5653" spans="1:6" s="50" customFormat="1" x14ac:dyDescent="0.2">
      <c r="A5653" s="45">
        <v>42794</v>
      </c>
      <c r="B5653" s="66" t="s">
        <v>108</v>
      </c>
      <c r="C5653" s="46"/>
      <c r="D5653" s="46"/>
      <c r="E5653" s="46"/>
      <c r="F5653" s="47"/>
    </row>
    <row r="5654" spans="1:6" s="50" customFormat="1" x14ac:dyDescent="0.2">
      <c r="A5654" s="45">
        <v>42794</v>
      </c>
      <c r="B5654" s="66" t="s">
        <v>109</v>
      </c>
      <c r="C5654" s="46"/>
      <c r="D5654" s="46"/>
      <c r="E5654" s="46"/>
      <c r="F5654" s="47"/>
    </row>
    <row r="5655" spans="1:6" s="50" customFormat="1" x14ac:dyDescent="0.2">
      <c r="A5655" s="45">
        <v>42794</v>
      </c>
      <c r="B5655" s="66" t="s">
        <v>110</v>
      </c>
      <c r="C5655" s="46"/>
      <c r="D5655" s="46"/>
      <c r="E5655" s="46"/>
      <c r="F5655" s="47"/>
    </row>
    <row r="5656" spans="1:6" s="50" customFormat="1" x14ac:dyDescent="0.2">
      <c r="A5656" s="45">
        <v>42794</v>
      </c>
      <c r="B5656" s="66" t="s">
        <v>111</v>
      </c>
      <c r="C5656" s="46"/>
      <c r="D5656" s="46"/>
      <c r="E5656" s="46"/>
      <c r="F5656" s="47"/>
    </row>
    <row r="5657" spans="1:6" s="50" customFormat="1" x14ac:dyDescent="0.2">
      <c r="A5657" s="45">
        <v>42794</v>
      </c>
      <c r="B5657" s="66" t="s">
        <v>112</v>
      </c>
      <c r="C5657" s="46">
        <v>25.442606111175699</v>
      </c>
      <c r="D5657" s="46">
        <v>41.413284721998807</v>
      </c>
      <c r="E5657" s="46">
        <v>15.970678610823107</v>
      </c>
      <c r="F5657" s="47"/>
    </row>
    <row r="5658" spans="1:6" s="50" customFormat="1" x14ac:dyDescent="0.2">
      <c r="A5658" s="45">
        <v>42794</v>
      </c>
      <c r="B5658" s="66" t="s">
        <v>113</v>
      </c>
      <c r="C5658" s="46">
        <v>5.8028182203209493</v>
      </c>
      <c r="D5658" s="46">
        <v>23.394747844815608</v>
      </c>
      <c r="E5658" s="46">
        <v>17.591929624494661</v>
      </c>
      <c r="F5658" s="47"/>
    </row>
    <row r="5659" spans="1:6" s="50" customFormat="1" x14ac:dyDescent="0.2">
      <c r="A5659" s="45">
        <v>42794</v>
      </c>
      <c r="B5659" s="66" t="s">
        <v>114</v>
      </c>
      <c r="C5659" s="46"/>
      <c r="D5659" s="46"/>
      <c r="E5659" s="46"/>
      <c r="F5659" s="48" t="s">
        <v>133</v>
      </c>
    </row>
    <row r="5660" spans="1:6" s="50" customFormat="1" x14ac:dyDescent="0.2">
      <c r="A5660" s="45">
        <v>42794</v>
      </c>
      <c r="B5660" s="66" t="s">
        <v>115</v>
      </c>
      <c r="C5660" s="46"/>
      <c r="D5660" s="46"/>
      <c r="E5660" s="46"/>
      <c r="F5660" s="47"/>
    </row>
    <row r="5661" spans="1:6" s="50" customFormat="1" x14ac:dyDescent="0.2">
      <c r="A5661" s="45">
        <v>42794</v>
      </c>
      <c r="B5661" s="66" t="s">
        <v>116</v>
      </c>
      <c r="C5661" s="46"/>
      <c r="D5661" s="46"/>
      <c r="E5661" s="46"/>
      <c r="F5661" s="47"/>
    </row>
    <row r="5662" spans="1:6" s="50" customFormat="1" x14ac:dyDescent="0.2">
      <c r="A5662" s="45">
        <v>42794</v>
      </c>
      <c r="B5662" s="66" t="s">
        <v>117</v>
      </c>
      <c r="C5662" s="46"/>
      <c r="D5662" s="46"/>
      <c r="E5662" s="46"/>
      <c r="F5662" s="47"/>
    </row>
    <row r="5663" spans="1:6" s="50" customFormat="1" x14ac:dyDescent="0.2">
      <c r="A5663" s="45">
        <v>42794</v>
      </c>
      <c r="B5663" s="66" t="s">
        <v>118</v>
      </c>
      <c r="C5663" s="46"/>
      <c r="D5663" s="46"/>
      <c r="E5663" s="46"/>
      <c r="F5663" s="47"/>
    </row>
    <row r="5664" spans="1:6" s="50" customFormat="1" x14ac:dyDescent="0.2">
      <c r="A5664" s="45">
        <v>42794</v>
      </c>
      <c r="B5664" s="66" t="s">
        <v>119</v>
      </c>
      <c r="C5664" s="46"/>
      <c r="D5664" s="46"/>
      <c r="E5664" s="46"/>
      <c r="F5664" s="47"/>
    </row>
    <row r="5665" spans="1:6" s="50" customFormat="1" x14ac:dyDescent="0.2">
      <c r="A5665" s="45">
        <v>42794</v>
      </c>
      <c r="B5665" s="66" t="s">
        <v>120</v>
      </c>
      <c r="C5665" s="46"/>
      <c r="D5665" s="46"/>
      <c r="E5665" s="46"/>
      <c r="F5665" s="47"/>
    </row>
    <row r="5666" spans="1:6" s="50" customFormat="1" x14ac:dyDescent="0.2">
      <c r="A5666" s="45">
        <v>42794</v>
      </c>
      <c r="B5666" s="66" t="s">
        <v>121</v>
      </c>
      <c r="C5666" s="46">
        <v>13.393308156371429</v>
      </c>
      <c r="D5666" s="46">
        <v>23.838332031859007</v>
      </c>
      <c r="E5666" s="46">
        <v>10.445023875487578</v>
      </c>
      <c r="F5666" s="47"/>
    </row>
    <row r="5667" spans="1:6" s="50" customFormat="1" x14ac:dyDescent="0.2">
      <c r="A5667" s="45">
        <v>42794</v>
      </c>
      <c r="B5667" s="66" t="s">
        <v>122</v>
      </c>
      <c r="C5667" s="46">
        <v>39.770491556934267</v>
      </c>
      <c r="D5667" s="46">
        <v>51.29326042024762</v>
      </c>
      <c r="E5667" s="46">
        <v>11.522768863313352</v>
      </c>
      <c r="F5667" s="47"/>
    </row>
    <row r="5668" spans="1:6" s="50" customFormat="1" x14ac:dyDescent="0.2">
      <c r="A5668" s="45">
        <v>42794</v>
      </c>
      <c r="B5668" s="66" t="s">
        <v>123</v>
      </c>
      <c r="C5668" s="46">
        <v>38.39571896518477</v>
      </c>
      <c r="D5668" s="46">
        <v>50.30306078395764</v>
      </c>
      <c r="E5668" s="46">
        <v>11.907341818772871</v>
      </c>
      <c r="F5668" s="47"/>
    </row>
    <row r="5669" spans="1:6" s="50" customFormat="1" x14ac:dyDescent="0.2">
      <c r="A5669" s="45">
        <v>42794</v>
      </c>
      <c r="B5669" s="66" t="s">
        <v>124</v>
      </c>
      <c r="C5669" s="46">
        <v>40.906394282261402</v>
      </c>
      <c r="D5669" s="46">
        <v>48.080749219327139</v>
      </c>
      <c r="E5669" s="46">
        <v>7.1743549370657362</v>
      </c>
      <c r="F5669" s="47"/>
    </row>
    <row r="5670" spans="1:6" s="50" customFormat="1" x14ac:dyDescent="0.2">
      <c r="A5670" s="45">
        <v>42794</v>
      </c>
      <c r="B5670" s="66" t="s">
        <v>125</v>
      </c>
      <c r="C5670" s="46">
        <v>28.381653393686499</v>
      </c>
      <c r="D5670" s="46">
        <v>37.103420612601177</v>
      </c>
      <c r="E5670" s="46">
        <v>8.7217672189146782</v>
      </c>
      <c r="F5670" s="47"/>
    </row>
    <row r="5671" spans="1:6" s="50" customFormat="1" x14ac:dyDescent="0.2">
      <c r="A5671" s="45">
        <v>42794</v>
      </c>
      <c r="B5671" s="66" t="s">
        <v>126</v>
      </c>
      <c r="C5671" s="46">
        <v>32.316165219369104</v>
      </c>
      <c r="D5671" s="46">
        <v>43.777066526187262</v>
      </c>
      <c r="E5671" s="46">
        <v>11.460901306818158</v>
      </c>
      <c r="F5671" s="47"/>
    </row>
    <row r="5672" spans="1:6" s="50" customFormat="1" x14ac:dyDescent="0.2">
      <c r="A5672" s="45">
        <v>42794</v>
      </c>
      <c r="B5672" s="66" t="s">
        <v>127</v>
      </c>
      <c r="C5672" s="46">
        <v>32.220285246196156</v>
      </c>
      <c r="D5672" s="46">
        <v>40.036897776613934</v>
      </c>
      <c r="E5672" s="46">
        <v>7.8166125304177783</v>
      </c>
      <c r="F5672" s="47"/>
    </row>
    <row r="5673" spans="1:6" s="50" customFormat="1" x14ac:dyDescent="0.2">
      <c r="A5673" s="45">
        <v>42794</v>
      </c>
      <c r="B5673" s="66" t="s">
        <v>128</v>
      </c>
      <c r="C5673" s="46">
        <v>31.702029410249068</v>
      </c>
      <c r="D5673" s="46">
        <v>39.578442912810232</v>
      </c>
      <c r="E5673" s="46">
        <v>7.8764135025611637</v>
      </c>
      <c r="F5673" s="47"/>
    </row>
    <row r="5674" spans="1:6" s="50" customFormat="1" x14ac:dyDescent="0.2">
      <c r="A5674" s="45">
        <v>42795</v>
      </c>
      <c r="B5674" s="66">
        <v>0</v>
      </c>
      <c r="C5674" s="46">
        <v>32.318145841389111</v>
      </c>
      <c r="D5674" s="46">
        <v>39.854660241723074</v>
      </c>
      <c r="E5674" s="46">
        <v>7.5365144003339637</v>
      </c>
      <c r="F5674" s="47"/>
    </row>
    <row r="5675" spans="1:6" s="50" customFormat="1" x14ac:dyDescent="0.2">
      <c r="A5675" s="45">
        <v>42795</v>
      </c>
      <c r="B5675" s="66" t="s">
        <v>34</v>
      </c>
      <c r="C5675" s="46">
        <v>25.850217534121647</v>
      </c>
      <c r="D5675" s="46">
        <v>32.676009422755577</v>
      </c>
      <c r="E5675" s="46">
        <v>6.8257918886339297</v>
      </c>
      <c r="F5675" s="47"/>
    </row>
    <row r="5676" spans="1:6" s="50" customFormat="1" x14ac:dyDescent="0.2">
      <c r="A5676" s="45">
        <v>42795</v>
      </c>
      <c r="B5676" s="66" t="s">
        <v>35</v>
      </c>
      <c r="C5676" s="46">
        <v>9.9685881730818107</v>
      </c>
      <c r="D5676" s="46">
        <v>14.591176082706127</v>
      </c>
      <c r="E5676" s="46">
        <v>4.6225879096243165</v>
      </c>
      <c r="F5676" s="47"/>
    </row>
    <row r="5677" spans="1:6" s="50" customFormat="1" x14ac:dyDescent="0.2">
      <c r="A5677" s="45">
        <v>42795</v>
      </c>
      <c r="B5677" s="66" t="s">
        <v>36</v>
      </c>
      <c r="C5677" s="46">
        <v>14.760087626866824</v>
      </c>
      <c r="D5677" s="46">
        <v>18.148779807188589</v>
      </c>
      <c r="E5677" s="46">
        <v>3.3886921803217653</v>
      </c>
      <c r="F5677" s="47"/>
    </row>
    <row r="5678" spans="1:6" s="50" customFormat="1" x14ac:dyDescent="0.2">
      <c r="A5678" s="45">
        <v>42795</v>
      </c>
      <c r="B5678" s="66" t="s">
        <v>37</v>
      </c>
      <c r="C5678" s="46">
        <v>16.317290358048101</v>
      </c>
      <c r="D5678" s="46">
        <v>20.49779879157337</v>
      </c>
      <c r="E5678" s="46">
        <v>4.1805084335252687</v>
      </c>
      <c r="F5678" s="47"/>
    </row>
    <row r="5679" spans="1:6" s="50" customFormat="1" x14ac:dyDescent="0.2">
      <c r="A5679" s="45">
        <v>42795</v>
      </c>
      <c r="B5679" s="66" t="s">
        <v>38</v>
      </c>
      <c r="C5679" s="46">
        <v>29.980012712910149</v>
      </c>
      <c r="D5679" s="46">
        <v>34.940760734678925</v>
      </c>
      <c r="E5679" s="46">
        <v>4.9607480217687758</v>
      </c>
      <c r="F5679" s="47"/>
    </row>
    <row r="5680" spans="1:6" s="50" customFormat="1" x14ac:dyDescent="0.2">
      <c r="A5680" s="45">
        <v>42795</v>
      </c>
      <c r="B5680" s="66" t="s">
        <v>39</v>
      </c>
      <c r="C5680" s="46">
        <v>22.13545347075318</v>
      </c>
      <c r="D5680" s="46">
        <v>26.181304017105475</v>
      </c>
      <c r="E5680" s="46">
        <v>4.0458505463522947</v>
      </c>
      <c r="F5680" s="47"/>
    </row>
    <row r="5681" spans="1:6" s="50" customFormat="1" x14ac:dyDescent="0.2">
      <c r="A5681" s="45">
        <v>42795</v>
      </c>
      <c r="B5681" s="66" t="s">
        <v>40</v>
      </c>
      <c r="C5681" s="46">
        <v>11.635230646090157</v>
      </c>
      <c r="D5681" s="46">
        <v>17.989445045892587</v>
      </c>
      <c r="E5681" s="46">
        <v>6.3542143998024301</v>
      </c>
      <c r="F5681" s="47"/>
    </row>
    <row r="5682" spans="1:6" s="50" customFormat="1" x14ac:dyDescent="0.2">
      <c r="A5682" s="45">
        <v>42795</v>
      </c>
      <c r="B5682" s="66" t="s">
        <v>41</v>
      </c>
      <c r="C5682" s="46">
        <v>0.41037958738002617</v>
      </c>
      <c r="D5682" s="46">
        <v>5.2419687977352654</v>
      </c>
      <c r="E5682" s="46">
        <v>4.8315892103552391</v>
      </c>
      <c r="F5682" s="47"/>
    </row>
    <row r="5683" spans="1:6" s="50" customFormat="1" x14ac:dyDescent="0.2">
      <c r="A5683" s="45">
        <v>42795</v>
      </c>
      <c r="B5683" s="66" t="s">
        <v>42</v>
      </c>
      <c r="C5683" s="46">
        <v>12.323709316394909</v>
      </c>
      <c r="D5683" s="46">
        <v>16.925289604180044</v>
      </c>
      <c r="E5683" s="46">
        <v>4.6015802877851346</v>
      </c>
      <c r="F5683" s="47"/>
    </row>
    <row r="5684" spans="1:6" s="50" customFormat="1" x14ac:dyDescent="0.2">
      <c r="A5684" s="45">
        <v>42795</v>
      </c>
      <c r="B5684" s="66" t="s">
        <v>43</v>
      </c>
      <c r="C5684" s="46">
        <v>29.777876439800153</v>
      </c>
      <c r="D5684" s="46">
        <v>35.905793256183166</v>
      </c>
      <c r="E5684" s="46">
        <v>6.1279168163830136</v>
      </c>
      <c r="F5684" s="47"/>
    </row>
    <row r="5685" spans="1:6" s="50" customFormat="1" x14ac:dyDescent="0.2">
      <c r="A5685" s="45">
        <v>42795</v>
      </c>
      <c r="B5685" s="66" t="s">
        <v>44</v>
      </c>
      <c r="C5685" s="46">
        <v>30.406162456924307</v>
      </c>
      <c r="D5685" s="46">
        <v>34.188972374064072</v>
      </c>
      <c r="E5685" s="46">
        <v>3.7828099171397653</v>
      </c>
      <c r="F5685" s="47"/>
    </row>
    <row r="5686" spans="1:6" s="50" customFormat="1" x14ac:dyDescent="0.2">
      <c r="A5686" s="45">
        <v>42795</v>
      </c>
      <c r="B5686" s="66" t="s">
        <v>45</v>
      </c>
      <c r="C5686" s="46">
        <v>22.983134465761481</v>
      </c>
      <c r="D5686" s="46">
        <v>29.280412341188793</v>
      </c>
      <c r="E5686" s="46">
        <v>6.2972778754273122</v>
      </c>
      <c r="F5686" s="47"/>
    </row>
    <row r="5687" spans="1:6" s="50" customFormat="1" x14ac:dyDescent="0.2">
      <c r="A5687" s="45">
        <v>42795</v>
      </c>
      <c r="B5687" s="66" t="s">
        <v>46</v>
      </c>
      <c r="C5687" s="46">
        <v>17.141133130048164</v>
      </c>
      <c r="D5687" s="46">
        <v>22.448799629846153</v>
      </c>
      <c r="E5687" s="46">
        <v>5.307666499797989</v>
      </c>
      <c r="F5687" s="47"/>
    </row>
    <row r="5688" spans="1:6" s="50" customFormat="1" x14ac:dyDescent="0.2">
      <c r="A5688" s="45">
        <v>42795</v>
      </c>
      <c r="B5688" s="66" t="s">
        <v>47</v>
      </c>
      <c r="C5688" s="46">
        <v>10.707391268133046</v>
      </c>
      <c r="D5688" s="46">
        <v>17.787445368424866</v>
      </c>
      <c r="E5688" s="46">
        <v>7.0800541002918198</v>
      </c>
      <c r="F5688" s="47"/>
    </row>
    <row r="5689" spans="1:6" s="50" customFormat="1" x14ac:dyDescent="0.2">
      <c r="A5689" s="45">
        <v>42795</v>
      </c>
      <c r="B5689" s="66" t="s">
        <v>48</v>
      </c>
      <c r="C5689" s="46">
        <v>15.584582224186891</v>
      </c>
      <c r="D5689" s="46">
        <v>20.352418387699352</v>
      </c>
      <c r="E5689" s="46">
        <v>4.7678361635124613</v>
      </c>
      <c r="F5689" s="47"/>
    </row>
    <row r="5690" spans="1:6" s="50" customFormat="1" x14ac:dyDescent="0.2">
      <c r="A5690" s="45">
        <v>42795</v>
      </c>
      <c r="B5690" s="66" t="s">
        <v>49</v>
      </c>
      <c r="C5690" s="46">
        <v>22.562493434597346</v>
      </c>
      <c r="D5690" s="46">
        <v>31.00023725393844</v>
      </c>
      <c r="E5690" s="46">
        <v>8.4377438193410939</v>
      </c>
      <c r="F5690" s="47"/>
    </row>
    <row r="5691" spans="1:6" s="50" customFormat="1" x14ac:dyDescent="0.2">
      <c r="A5691" s="45">
        <v>42795</v>
      </c>
      <c r="B5691" s="66" t="s">
        <v>50</v>
      </c>
      <c r="C5691" s="46">
        <v>23.202781150775621</v>
      </c>
      <c r="D5691" s="46">
        <v>37.139611116190814</v>
      </c>
      <c r="E5691" s="46">
        <v>13.936829965415193</v>
      </c>
      <c r="F5691" s="47"/>
    </row>
    <row r="5692" spans="1:6" s="50" customFormat="1" x14ac:dyDescent="0.2">
      <c r="A5692" s="45">
        <v>42795</v>
      </c>
      <c r="B5692" s="66" t="s">
        <v>51</v>
      </c>
      <c r="C5692" s="46">
        <v>27.054367540789404</v>
      </c>
      <c r="D5692" s="46">
        <v>35.801651948339426</v>
      </c>
      <c r="E5692" s="46">
        <v>8.7472844075500227</v>
      </c>
      <c r="F5692" s="47"/>
    </row>
    <row r="5693" spans="1:6" s="50" customFormat="1" x14ac:dyDescent="0.2">
      <c r="A5693" s="45">
        <v>42795</v>
      </c>
      <c r="B5693" s="66" t="s">
        <v>52</v>
      </c>
      <c r="C5693" s="46">
        <v>22.744966223719125</v>
      </c>
      <c r="D5693" s="46">
        <v>34.985799370250881</v>
      </c>
      <c r="E5693" s="46">
        <v>12.240833146531756</v>
      </c>
      <c r="F5693" s="47"/>
    </row>
    <row r="5694" spans="1:6" s="50" customFormat="1" x14ac:dyDescent="0.2">
      <c r="A5694" s="45">
        <v>42795</v>
      </c>
      <c r="B5694" s="66" t="s">
        <v>53</v>
      </c>
      <c r="C5694" s="46">
        <v>24.556372619856891</v>
      </c>
      <c r="D5694" s="46">
        <v>35.653890836848859</v>
      </c>
      <c r="E5694" s="46">
        <v>11.097518216991968</v>
      </c>
      <c r="F5694" s="47"/>
    </row>
    <row r="5695" spans="1:6" s="50" customFormat="1" x14ac:dyDescent="0.2">
      <c r="A5695" s="45">
        <v>42795</v>
      </c>
      <c r="B5695" s="66" t="s">
        <v>54</v>
      </c>
      <c r="C5695" s="46">
        <v>28.251271044637132</v>
      </c>
      <c r="D5695" s="46">
        <v>36.630824644495966</v>
      </c>
      <c r="E5695" s="46">
        <v>8.3795535998588342</v>
      </c>
      <c r="F5695" s="47"/>
    </row>
    <row r="5696" spans="1:6" s="50" customFormat="1" x14ac:dyDescent="0.2">
      <c r="A5696" s="45">
        <v>42795</v>
      </c>
      <c r="B5696" s="66" t="s">
        <v>55</v>
      </c>
      <c r="C5696" s="46">
        <v>16.51646494067402</v>
      </c>
      <c r="D5696" s="46">
        <v>27.858611091998529</v>
      </c>
      <c r="E5696" s="46">
        <v>11.34214615132451</v>
      </c>
      <c r="F5696" s="47"/>
    </row>
    <row r="5697" spans="1:6" s="50" customFormat="1" x14ac:dyDescent="0.2">
      <c r="A5697" s="45">
        <v>42795</v>
      </c>
      <c r="B5697" s="66" t="s">
        <v>56</v>
      </c>
      <c r="C5697" s="46">
        <v>46.519911441798335</v>
      </c>
      <c r="D5697" s="46">
        <v>70.234855752154303</v>
      </c>
      <c r="E5697" s="46">
        <v>23.714944310355968</v>
      </c>
      <c r="F5697" s="47"/>
    </row>
    <row r="5698" spans="1:6" s="50" customFormat="1" x14ac:dyDescent="0.2">
      <c r="A5698" s="45">
        <v>42795</v>
      </c>
      <c r="B5698" s="66" t="s">
        <v>57</v>
      </c>
      <c r="C5698" s="46">
        <v>39.204058321352562</v>
      </c>
      <c r="D5698" s="46">
        <v>56.843915738851294</v>
      </c>
      <c r="E5698" s="46">
        <v>17.639857417498732</v>
      </c>
      <c r="F5698" s="47"/>
    </row>
    <row r="5699" spans="1:6" s="50" customFormat="1" x14ac:dyDescent="0.2">
      <c r="A5699" s="45">
        <v>42795</v>
      </c>
      <c r="B5699" s="66" t="s">
        <v>58</v>
      </c>
      <c r="C5699" s="46">
        <v>42.790889929875739</v>
      </c>
      <c r="D5699" s="46">
        <v>62.740735282123673</v>
      </c>
      <c r="E5699" s="46">
        <v>19.949845352247934</v>
      </c>
      <c r="F5699" s="47"/>
    </row>
    <row r="5700" spans="1:6" s="50" customFormat="1" x14ac:dyDescent="0.2">
      <c r="A5700" s="45">
        <v>42795</v>
      </c>
      <c r="B5700" s="66" t="s">
        <v>59</v>
      </c>
      <c r="C5700" s="46">
        <v>36.344020466396501</v>
      </c>
      <c r="D5700" s="46">
        <v>55.500123824400468</v>
      </c>
      <c r="E5700" s="46">
        <v>19.156103358003968</v>
      </c>
      <c r="F5700" s="47"/>
    </row>
    <row r="5701" spans="1:6" s="50" customFormat="1" x14ac:dyDescent="0.2">
      <c r="A5701" s="45">
        <v>42795</v>
      </c>
      <c r="B5701" s="66" t="s">
        <v>60</v>
      </c>
      <c r="C5701" s="46">
        <v>66.507293013124368</v>
      </c>
      <c r="D5701" s="46">
        <v>101.69621509270523</v>
      </c>
      <c r="E5701" s="46">
        <v>35.188922079580863</v>
      </c>
      <c r="F5701" s="47"/>
    </row>
    <row r="5702" spans="1:6" s="50" customFormat="1" x14ac:dyDescent="0.2">
      <c r="A5702" s="45">
        <v>42795</v>
      </c>
      <c r="B5702" s="66" t="s">
        <v>61</v>
      </c>
      <c r="C5702" s="46">
        <v>76.361784367085022</v>
      </c>
      <c r="D5702" s="46">
        <v>118.57727612241324</v>
      </c>
      <c r="E5702" s="46">
        <v>42.215491755328216</v>
      </c>
      <c r="F5702" s="47"/>
    </row>
    <row r="5703" spans="1:6" s="50" customFormat="1" x14ac:dyDescent="0.2">
      <c r="A5703" s="45">
        <v>42795</v>
      </c>
      <c r="B5703" s="66" t="s">
        <v>62</v>
      </c>
      <c r="C5703" s="46">
        <v>75.904487153028526</v>
      </c>
      <c r="D5703" s="46">
        <v>122.03411947568742</v>
      </c>
      <c r="E5703" s="46">
        <v>46.129632322658892</v>
      </c>
      <c r="F5703" s="47"/>
    </row>
    <row r="5704" spans="1:6" s="50" customFormat="1" x14ac:dyDescent="0.2">
      <c r="A5704" s="45">
        <v>42795</v>
      </c>
      <c r="B5704" s="66" t="s">
        <v>63</v>
      </c>
      <c r="C5704" s="46">
        <v>99.259882728253601</v>
      </c>
      <c r="D5704" s="46">
        <v>144.26780067773811</v>
      </c>
      <c r="E5704" s="46">
        <v>45.007917949484508</v>
      </c>
      <c r="F5704" s="47"/>
    </row>
    <row r="5705" spans="1:6" s="50" customFormat="1" x14ac:dyDescent="0.2">
      <c r="A5705" s="45">
        <v>42795</v>
      </c>
      <c r="B5705" s="66" t="s">
        <v>64</v>
      </c>
      <c r="C5705" s="46">
        <v>100.831744751889</v>
      </c>
      <c r="D5705" s="46">
        <v>149.98574055230361</v>
      </c>
      <c r="E5705" s="46">
        <v>49.153995800414606</v>
      </c>
      <c r="F5705" s="47"/>
    </row>
    <row r="5706" spans="1:6" s="50" customFormat="1" x14ac:dyDescent="0.2">
      <c r="A5706" s="45">
        <v>42795</v>
      </c>
      <c r="B5706" s="66" t="s">
        <v>65</v>
      </c>
      <c r="C5706" s="46">
        <v>123.77802198721406</v>
      </c>
      <c r="D5706" s="46">
        <v>169.96775695082292</v>
      </c>
      <c r="E5706" s="46">
        <v>46.189734963608856</v>
      </c>
      <c r="F5706" s="47"/>
    </row>
    <row r="5707" spans="1:6" s="50" customFormat="1" x14ac:dyDescent="0.2">
      <c r="A5707" s="45">
        <v>42795</v>
      </c>
      <c r="B5707" s="66" t="s">
        <v>66</v>
      </c>
      <c r="C5707" s="46">
        <v>188.75024191367132</v>
      </c>
      <c r="D5707" s="46">
        <v>246.29757837823178</v>
      </c>
      <c r="E5707" s="46">
        <v>57.547336464560459</v>
      </c>
      <c r="F5707" s="47"/>
    </row>
    <row r="5708" spans="1:6" s="50" customFormat="1" x14ac:dyDescent="0.2">
      <c r="A5708" s="45">
        <v>42795</v>
      </c>
      <c r="B5708" s="66" t="s">
        <v>67</v>
      </c>
      <c r="C5708" s="46">
        <v>125.71529947527301</v>
      </c>
      <c r="D5708" s="46">
        <v>166.90808717989157</v>
      </c>
      <c r="E5708" s="46">
        <v>41.192787704618553</v>
      </c>
      <c r="F5708" s="47"/>
    </row>
    <row r="5709" spans="1:6" s="50" customFormat="1" x14ac:dyDescent="0.2">
      <c r="A5709" s="45">
        <v>42795</v>
      </c>
      <c r="B5709" s="66" t="s">
        <v>68</v>
      </c>
      <c r="C5709" s="46">
        <v>135.13764830838542</v>
      </c>
      <c r="D5709" s="46">
        <v>179.6447849948797</v>
      </c>
      <c r="E5709" s="46">
        <v>44.507136686494277</v>
      </c>
      <c r="F5709" s="47"/>
    </row>
    <row r="5710" spans="1:6" s="50" customFormat="1" x14ac:dyDescent="0.2">
      <c r="A5710" s="45">
        <v>42795</v>
      </c>
      <c r="B5710" s="66" t="s">
        <v>69</v>
      </c>
      <c r="C5710" s="46">
        <v>106.27663819624235</v>
      </c>
      <c r="D5710" s="46">
        <v>151.36254726090064</v>
      </c>
      <c r="E5710" s="46">
        <v>45.085909064658296</v>
      </c>
      <c r="F5710" s="47"/>
    </row>
    <row r="5711" spans="1:6" s="50" customFormat="1" x14ac:dyDescent="0.2">
      <c r="A5711" s="45">
        <v>42795</v>
      </c>
      <c r="B5711" s="66" t="s">
        <v>70</v>
      </c>
      <c r="C5711" s="46">
        <v>70.325170114271728</v>
      </c>
      <c r="D5711" s="46">
        <v>108.80553498976776</v>
      </c>
      <c r="E5711" s="46">
        <v>38.480364875496036</v>
      </c>
      <c r="F5711" s="47"/>
    </row>
    <row r="5712" spans="1:6" s="50" customFormat="1" x14ac:dyDescent="0.2">
      <c r="A5712" s="45">
        <v>42795</v>
      </c>
      <c r="B5712" s="66" t="s">
        <v>71</v>
      </c>
      <c r="C5712" s="46">
        <v>63.865205344658364</v>
      </c>
      <c r="D5712" s="46">
        <v>102.98824404348795</v>
      </c>
      <c r="E5712" s="46">
        <v>39.123038698829589</v>
      </c>
      <c r="F5712" s="47"/>
    </row>
    <row r="5713" spans="1:6" s="50" customFormat="1" x14ac:dyDescent="0.2">
      <c r="A5713" s="45">
        <v>42795</v>
      </c>
      <c r="B5713" s="66" t="s">
        <v>72</v>
      </c>
      <c r="C5713" s="46">
        <v>50.218786762944518</v>
      </c>
      <c r="D5713" s="46">
        <v>79.698333900336152</v>
      </c>
      <c r="E5713" s="46">
        <v>29.479547137391634</v>
      </c>
      <c r="F5713" s="47"/>
    </row>
    <row r="5714" spans="1:6" s="50" customFormat="1" x14ac:dyDescent="0.2">
      <c r="A5714" s="45">
        <v>42795</v>
      </c>
      <c r="B5714" s="66" t="s">
        <v>73</v>
      </c>
      <c r="C5714" s="46">
        <v>60.147826584109886</v>
      </c>
      <c r="D5714" s="46">
        <v>91.207717664551197</v>
      </c>
      <c r="E5714" s="46">
        <v>31.059891080441311</v>
      </c>
      <c r="F5714" s="47"/>
    </row>
    <row r="5715" spans="1:6" s="50" customFormat="1" x14ac:dyDescent="0.2">
      <c r="A5715" s="45">
        <v>42795</v>
      </c>
      <c r="B5715" s="66" t="s">
        <v>74</v>
      </c>
      <c r="C5715" s="46">
        <v>50.65564934717279</v>
      </c>
      <c r="D5715" s="46">
        <v>76.382173065284263</v>
      </c>
      <c r="E5715" s="46">
        <v>25.726523718111473</v>
      </c>
      <c r="F5715" s="47"/>
    </row>
    <row r="5716" spans="1:6" s="50" customFormat="1" x14ac:dyDescent="0.2">
      <c r="A5716" s="45">
        <v>42795</v>
      </c>
      <c r="B5716" s="66" t="s">
        <v>75</v>
      </c>
      <c r="C5716" s="46">
        <v>65.138648785050819</v>
      </c>
      <c r="D5716" s="46">
        <v>92.60448468602884</v>
      </c>
      <c r="E5716" s="46">
        <v>27.465835900978021</v>
      </c>
      <c r="F5716" s="47"/>
    </row>
    <row r="5717" spans="1:6" s="50" customFormat="1" x14ac:dyDescent="0.2">
      <c r="A5717" s="45">
        <v>42795</v>
      </c>
      <c r="B5717" s="66" t="s">
        <v>76</v>
      </c>
      <c r="C5717" s="46">
        <v>50.319515981217478</v>
      </c>
      <c r="D5717" s="46">
        <v>72.077266796567812</v>
      </c>
      <c r="E5717" s="46">
        <v>21.757750815350335</v>
      </c>
      <c r="F5717" s="47"/>
    </row>
    <row r="5718" spans="1:6" s="50" customFormat="1" x14ac:dyDescent="0.2">
      <c r="A5718" s="45">
        <v>42795</v>
      </c>
      <c r="B5718" s="66" t="s">
        <v>77</v>
      </c>
      <c r="C5718" s="46">
        <v>55.212482517565462</v>
      </c>
      <c r="D5718" s="46">
        <v>79.841999708142964</v>
      </c>
      <c r="E5718" s="46">
        <v>24.629517190577502</v>
      </c>
      <c r="F5718" s="47"/>
    </row>
    <row r="5719" spans="1:6" s="50" customFormat="1" x14ac:dyDescent="0.2">
      <c r="A5719" s="45">
        <v>42795</v>
      </c>
      <c r="B5719" s="66" t="s">
        <v>78</v>
      </c>
      <c r="C5719" s="46">
        <v>59.610405254774584</v>
      </c>
      <c r="D5719" s="46">
        <v>87.084553982111302</v>
      </c>
      <c r="E5719" s="46">
        <v>27.474148727336718</v>
      </c>
      <c r="F5719" s="47"/>
    </row>
    <row r="5720" spans="1:6" s="50" customFormat="1" x14ac:dyDescent="0.2">
      <c r="A5720" s="45">
        <v>42795</v>
      </c>
      <c r="B5720" s="66" t="s">
        <v>79</v>
      </c>
      <c r="C5720" s="46">
        <v>44.234601687081799</v>
      </c>
      <c r="D5720" s="46">
        <v>72.466041493052074</v>
      </c>
      <c r="E5720" s="46">
        <v>28.231439805970275</v>
      </c>
      <c r="F5720" s="47"/>
    </row>
    <row r="5721" spans="1:6" s="50" customFormat="1" x14ac:dyDescent="0.2">
      <c r="A5721" s="45">
        <v>42795</v>
      </c>
      <c r="B5721" s="66" t="s">
        <v>80</v>
      </c>
      <c r="C5721" s="46">
        <v>34.559742850112912</v>
      </c>
      <c r="D5721" s="46">
        <v>57.166418564173455</v>
      </c>
      <c r="E5721" s="46">
        <v>22.606675714060543</v>
      </c>
      <c r="F5721" s="47"/>
    </row>
    <row r="5722" spans="1:6" s="50" customFormat="1" x14ac:dyDescent="0.2">
      <c r="A5722" s="45">
        <v>42795</v>
      </c>
      <c r="B5722" s="66" t="s">
        <v>81</v>
      </c>
      <c r="C5722" s="46">
        <v>32.386075340901591</v>
      </c>
      <c r="D5722" s="46">
        <v>51.029546873186526</v>
      </c>
      <c r="E5722" s="46">
        <v>18.643471532284934</v>
      </c>
      <c r="F5722" s="47"/>
    </row>
    <row r="5723" spans="1:6" s="50" customFormat="1" x14ac:dyDescent="0.2">
      <c r="A5723" s="45">
        <v>42795</v>
      </c>
      <c r="B5723" s="66" t="s">
        <v>82</v>
      </c>
      <c r="C5723" s="46">
        <v>39.755594600243853</v>
      </c>
      <c r="D5723" s="46">
        <v>61.188692624180732</v>
      </c>
      <c r="E5723" s="46">
        <v>21.433098023936878</v>
      </c>
      <c r="F5723" s="47"/>
    </row>
    <row r="5724" spans="1:6" s="50" customFormat="1" x14ac:dyDescent="0.2">
      <c r="A5724" s="45">
        <v>42795</v>
      </c>
      <c r="B5724" s="66" t="s">
        <v>83</v>
      </c>
      <c r="C5724" s="46">
        <v>33.522949394428728</v>
      </c>
      <c r="D5724" s="46">
        <v>49.681678797379703</v>
      </c>
      <c r="E5724" s="46">
        <v>16.158729402950975</v>
      </c>
      <c r="F5724" s="47"/>
    </row>
    <row r="5725" spans="1:6" s="50" customFormat="1" x14ac:dyDescent="0.2">
      <c r="A5725" s="45">
        <v>42795</v>
      </c>
      <c r="B5725" s="66" t="s">
        <v>84</v>
      </c>
      <c r="C5725" s="46">
        <v>35.50485005445416</v>
      </c>
      <c r="D5725" s="46">
        <v>52.055647222971899</v>
      </c>
      <c r="E5725" s="46">
        <v>16.55079716851774</v>
      </c>
      <c r="F5725" s="47"/>
    </row>
    <row r="5726" spans="1:6" s="50" customFormat="1" x14ac:dyDescent="0.2">
      <c r="A5726" s="45">
        <v>42795</v>
      </c>
      <c r="B5726" s="66" t="s">
        <v>85</v>
      </c>
      <c r="C5726" s="46">
        <v>40.893627098240998</v>
      </c>
      <c r="D5726" s="46">
        <v>60.050479708946185</v>
      </c>
      <c r="E5726" s="46">
        <v>19.156852610705187</v>
      </c>
      <c r="F5726" s="47"/>
    </row>
    <row r="5727" spans="1:6" s="50" customFormat="1" x14ac:dyDescent="0.2">
      <c r="A5727" s="45">
        <v>42795</v>
      </c>
      <c r="B5727" s="66" t="s">
        <v>86</v>
      </c>
      <c r="C5727" s="46">
        <v>37.511758722337831</v>
      </c>
      <c r="D5727" s="46">
        <v>56.43571526040602</v>
      </c>
      <c r="E5727" s="46">
        <v>18.92395653806819</v>
      </c>
      <c r="F5727" s="47"/>
    </row>
    <row r="5728" spans="1:6" s="50" customFormat="1" x14ac:dyDescent="0.2">
      <c r="A5728" s="45">
        <v>42795</v>
      </c>
      <c r="B5728" s="66" t="s">
        <v>87</v>
      </c>
      <c r="C5728" s="46">
        <v>40.701994854435107</v>
      </c>
      <c r="D5728" s="46">
        <v>61.407305587219554</v>
      </c>
      <c r="E5728" s="46">
        <v>20.705310732784447</v>
      </c>
      <c r="F5728" s="47"/>
    </row>
    <row r="5729" spans="1:6" s="50" customFormat="1" x14ac:dyDescent="0.2">
      <c r="A5729" s="45">
        <v>42795</v>
      </c>
      <c r="B5729" s="66" t="s">
        <v>88</v>
      </c>
      <c r="C5729" s="46">
        <v>36.365540070096586</v>
      </c>
      <c r="D5729" s="46">
        <v>57.899199462252241</v>
      </c>
      <c r="E5729" s="46">
        <v>21.533659392155656</v>
      </c>
      <c r="F5729" s="47"/>
    </row>
    <row r="5730" spans="1:6" s="50" customFormat="1" x14ac:dyDescent="0.2">
      <c r="A5730" s="45">
        <v>42795</v>
      </c>
      <c r="B5730" s="66" t="s">
        <v>89</v>
      </c>
      <c r="C5730" s="46">
        <v>28.742652882497833</v>
      </c>
      <c r="D5730" s="46">
        <v>41.45395608208996</v>
      </c>
      <c r="E5730" s="46">
        <v>12.711303199592127</v>
      </c>
      <c r="F5730" s="47"/>
    </row>
    <row r="5731" spans="1:6" s="50" customFormat="1" x14ac:dyDescent="0.2">
      <c r="A5731" s="45">
        <v>42795</v>
      </c>
      <c r="B5731" s="66" t="s">
        <v>90</v>
      </c>
      <c r="C5731" s="46">
        <v>37.563148896274321</v>
      </c>
      <c r="D5731" s="46">
        <v>54.395433674068926</v>
      </c>
      <c r="E5731" s="46">
        <v>16.832284777794605</v>
      </c>
      <c r="F5731" s="47"/>
    </row>
    <row r="5732" spans="1:6" s="50" customFormat="1" x14ac:dyDescent="0.2">
      <c r="A5732" s="45">
        <v>42795</v>
      </c>
      <c r="B5732" s="66" t="s">
        <v>91</v>
      </c>
      <c r="C5732" s="46">
        <v>49.368336491788064</v>
      </c>
      <c r="D5732" s="46">
        <v>72.641118923071417</v>
      </c>
      <c r="E5732" s="46">
        <v>23.272782431283353</v>
      </c>
      <c r="F5732" s="47"/>
    </row>
    <row r="5733" spans="1:6" s="50" customFormat="1" x14ac:dyDescent="0.2">
      <c r="A5733" s="45">
        <v>42795</v>
      </c>
      <c r="B5733" s="66" t="s">
        <v>92</v>
      </c>
      <c r="C5733" s="46">
        <v>28.792742610684314</v>
      </c>
      <c r="D5733" s="46">
        <v>43.014345803215612</v>
      </c>
      <c r="E5733" s="46">
        <v>14.221603192531298</v>
      </c>
      <c r="F5733" s="47"/>
    </row>
    <row r="5734" spans="1:6" s="50" customFormat="1" x14ac:dyDescent="0.2">
      <c r="A5734" s="45">
        <v>42795</v>
      </c>
      <c r="B5734" s="66" t="s">
        <v>93</v>
      </c>
      <c r="C5734" s="46">
        <v>33.227720416325795</v>
      </c>
      <c r="D5734" s="46">
        <v>47.582276565542585</v>
      </c>
      <c r="E5734" s="46">
        <v>14.354556149216791</v>
      </c>
      <c r="F5734" s="47"/>
    </row>
    <row r="5735" spans="1:6" s="50" customFormat="1" x14ac:dyDescent="0.2">
      <c r="A5735" s="45">
        <v>42795</v>
      </c>
      <c r="B5735" s="66" t="s">
        <v>94</v>
      </c>
      <c r="C5735" s="46">
        <v>30.400963748562077</v>
      </c>
      <c r="D5735" s="46">
        <v>44.738349490917251</v>
      </c>
      <c r="E5735" s="46">
        <v>14.337385742355174</v>
      </c>
      <c r="F5735" s="47"/>
    </row>
    <row r="5736" spans="1:6" s="50" customFormat="1" x14ac:dyDescent="0.2">
      <c r="A5736" s="45">
        <v>42795</v>
      </c>
      <c r="B5736" s="66" t="s">
        <v>95</v>
      </c>
      <c r="C5736" s="46">
        <v>37.2165654910849</v>
      </c>
      <c r="D5736" s="46">
        <v>57.471518852542509</v>
      </c>
      <c r="E5736" s="46">
        <v>20.254953361457609</v>
      </c>
      <c r="F5736" s="47"/>
    </row>
    <row r="5737" spans="1:6" s="50" customFormat="1" x14ac:dyDescent="0.2">
      <c r="A5737" s="45">
        <v>42795</v>
      </c>
      <c r="B5737" s="66" t="s">
        <v>96</v>
      </c>
      <c r="C5737" s="46">
        <v>45.409969679057227</v>
      </c>
      <c r="D5737" s="46">
        <v>68.240269810126122</v>
      </c>
      <c r="E5737" s="46">
        <v>22.830300131068896</v>
      </c>
      <c r="F5737" s="47"/>
    </row>
    <row r="5738" spans="1:6" s="50" customFormat="1" x14ac:dyDescent="0.2">
      <c r="A5738" s="45">
        <v>42795</v>
      </c>
      <c r="B5738" s="66" t="s">
        <v>97</v>
      </c>
      <c r="C5738" s="46">
        <v>37.048911006267247</v>
      </c>
      <c r="D5738" s="46">
        <v>58.13768998879705</v>
      </c>
      <c r="E5738" s="46">
        <v>21.088778982529803</v>
      </c>
      <c r="F5738" s="47"/>
    </row>
    <row r="5739" spans="1:6" s="50" customFormat="1" x14ac:dyDescent="0.2">
      <c r="A5739" s="45">
        <v>42795</v>
      </c>
      <c r="B5739" s="66" t="s">
        <v>98</v>
      </c>
      <c r="C5739" s="46">
        <v>39.406054681700347</v>
      </c>
      <c r="D5739" s="46">
        <v>66.905596460614717</v>
      </c>
      <c r="E5739" s="46">
        <v>27.49954177891437</v>
      </c>
      <c r="F5739" s="47"/>
    </row>
    <row r="5740" spans="1:6" s="50" customFormat="1" x14ac:dyDescent="0.2">
      <c r="A5740" s="45">
        <v>42795</v>
      </c>
      <c r="B5740" s="66" t="s">
        <v>99</v>
      </c>
      <c r="C5740" s="46">
        <v>43.152987463307085</v>
      </c>
      <c r="D5740" s="46">
        <v>68.90285914908921</v>
      </c>
      <c r="E5740" s="46">
        <v>25.749871685782125</v>
      </c>
      <c r="F5740" s="47"/>
    </row>
    <row r="5741" spans="1:6" s="50" customFormat="1" x14ac:dyDescent="0.2">
      <c r="A5741" s="45">
        <v>42795</v>
      </c>
      <c r="B5741" s="66" t="s">
        <v>100</v>
      </c>
      <c r="C5741" s="46">
        <v>40.616115863772201</v>
      </c>
      <c r="D5741" s="46">
        <v>64.199162295801102</v>
      </c>
      <c r="E5741" s="46">
        <v>23.583046432028901</v>
      </c>
      <c r="F5741" s="47"/>
    </row>
    <row r="5742" spans="1:6" s="50" customFormat="1" x14ac:dyDescent="0.2">
      <c r="A5742" s="45">
        <v>42795</v>
      </c>
      <c r="B5742" s="66" t="s">
        <v>101</v>
      </c>
      <c r="C5742" s="46">
        <v>41.08825085800283</v>
      </c>
      <c r="D5742" s="46">
        <v>72.779226783771918</v>
      </c>
      <c r="E5742" s="46">
        <v>31.690975925769088</v>
      </c>
      <c r="F5742" s="47"/>
    </row>
    <row r="5743" spans="1:6" s="50" customFormat="1" x14ac:dyDescent="0.2">
      <c r="A5743" s="45">
        <v>42795</v>
      </c>
      <c r="B5743" s="66" t="s">
        <v>102</v>
      </c>
      <c r="C5743" s="46">
        <v>44.267450949055984</v>
      </c>
      <c r="D5743" s="46">
        <v>74.407858697964144</v>
      </c>
      <c r="E5743" s="46">
        <v>30.14040774890816</v>
      </c>
      <c r="F5743" s="47"/>
    </row>
    <row r="5744" spans="1:6" s="50" customFormat="1" x14ac:dyDescent="0.2">
      <c r="A5744" s="45">
        <v>42795</v>
      </c>
      <c r="B5744" s="66" t="s">
        <v>103</v>
      </c>
      <c r="C5744" s="46">
        <v>73.828931071639801</v>
      </c>
      <c r="D5744" s="46">
        <v>119.03484542985278</v>
      </c>
      <c r="E5744" s="46">
        <v>45.205914358212979</v>
      </c>
      <c r="F5744" s="47"/>
    </row>
    <row r="5745" spans="1:6" s="50" customFormat="1" x14ac:dyDescent="0.2">
      <c r="A5745" s="45">
        <v>42795</v>
      </c>
      <c r="B5745" s="66" t="s">
        <v>104</v>
      </c>
      <c r="C5745" s="46">
        <v>66.881263552291685</v>
      </c>
      <c r="D5745" s="46">
        <v>110.45726972126451</v>
      </c>
      <c r="E5745" s="46">
        <v>43.576006168972825</v>
      </c>
      <c r="F5745" s="47"/>
    </row>
    <row r="5746" spans="1:6" s="50" customFormat="1" x14ac:dyDescent="0.2">
      <c r="A5746" s="45">
        <v>42795</v>
      </c>
      <c r="B5746" s="66" t="s">
        <v>105</v>
      </c>
      <c r="C5746" s="46">
        <v>97.544215643620262</v>
      </c>
      <c r="D5746" s="46">
        <v>147.56819319422601</v>
      </c>
      <c r="E5746" s="46">
        <v>50.02397755060575</v>
      </c>
      <c r="F5746" s="47"/>
    </row>
    <row r="5747" spans="1:6" s="50" customFormat="1" x14ac:dyDescent="0.2">
      <c r="A5747" s="45">
        <v>42795</v>
      </c>
      <c r="B5747" s="66" t="s">
        <v>106</v>
      </c>
      <c r="C5747" s="46">
        <v>93.400703163507643</v>
      </c>
      <c r="D5747" s="46">
        <v>138.5144299730006</v>
      </c>
      <c r="E5747" s="46">
        <v>45.11372680949296</v>
      </c>
      <c r="F5747" s="47"/>
    </row>
    <row r="5748" spans="1:6" s="50" customFormat="1" x14ac:dyDescent="0.2">
      <c r="A5748" s="45">
        <v>42795</v>
      </c>
      <c r="B5748" s="66" t="s">
        <v>107</v>
      </c>
      <c r="C5748" s="46">
        <v>130.65245810492081</v>
      </c>
      <c r="D5748" s="46">
        <v>189.23685331281015</v>
      </c>
      <c r="E5748" s="46">
        <v>58.584395207889344</v>
      </c>
      <c r="F5748" s="47"/>
    </row>
    <row r="5749" spans="1:6" s="50" customFormat="1" x14ac:dyDescent="0.2">
      <c r="A5749" s="45">
        <v>42795</v>
      </c>
      <c r="B5749" s="66" t="s">
        <v>108</v>
      </c>
      <c r="C5749" s="46">
        <v>88.352354284806125</v>
      </c>
      <c r="D5749" s="46">
        <v>149.15996739285163</v>
      </c>
      <c r="E5749" s="46">
        <v>60.807613108045501</v>
      </c>
      <c r="F5749" s="47"/>
    </row>
    <row r="5750" spans="1:6" s="50" customFormat="1" x14ac:dyDescent="0.2">
      <c r="A5750" s="45">
        <v>42795</v>
      </c>
      <c r="B5750" s="66" t="s">
        <v>109</v>
      </c>
      <c r="C5750" s="46">
        <v>49.676550325926982</v>
      </c>
      <c r="D5750" s="46">
        <v>84.265190408548008</v>
      </c>
      <c r="E5750" s="46">
        <v>34.588640082621026</v>
      </c>
      <c r="F5750" s="47"/>
    </row>
    <row r="5751" spans="1:6" s="50" customFormat="1" x14ac:dyDescent="0.2">
      <c r="A5751" s="45">
        <v>42795</v>
      </c>
      <c r="B5751" s="66" t="s">
        <v>110</v>
      </c>
      <c r="C5751" s="46">
        <v>52.626791182151898</v>
      </c>
      <c r="D5751" s="46">
        <v>87.459538272289322</v>
      </c>
      <c r="E5751" s="46">
        <v>34.832747090137424</v>
      </c>
      <c r="F5751" s="47"/>
    </row>
    <row r="5752" spans="1:6" s="50" customFormat="1" x14ac:dyDescent="0.2">
      <c r="A5752" s="45">
        <v>42795</v>
      </c>
      <c r="B5752" s="66" t="s">
        <v>111</v>
      </c>
      <c r="C5752" s="46">
        <v>45.472215555013761</v>
      </c>
      <c r="D5752" s="46">
        <v>87.037839163677901</v>
      </c>
      <c r="E5752" s="46">
        <v>41.56562360866414</v>
      </c>
      <c r="F5752" s="47"/>
    </row>
    <row r="5753" spans="1:6" s="50" customFormat="1" x14ac:dyDescent="0.2">
      <c r="A5753" s="45">
        <v>42795</v>
      </c>
      <c r="B5753" s="66" t="s">
        <v>112</v>
      </c>
      <c r="C5753" s="46">
        <v>33.30103906629644</v>
      </c>
      <c r="D5753" s="46">
        <v>61.249588111633713</v>
      </c>
      <c r="E5753" s="46">
        <v>27.948549045337273</v>
      </c>
      <c r="F5753" s="47"/>
    </row>
    <row r="5754" spans="1:6" s="50" customFormat="1" x14ac:dyDescent="0.2">
      <c r="A5754" s="45">
        <v>42795</v>
      </c>
      <c r="B5754" s="66" t="s">
        <v>113</v>
      </c>
      <c r="C5754" s="46">
        <v>33.531385278904693</v>
      </c>
      <c r="D5754" s="46">
        <v>62.687779953059078</v>
      </c>
      <c r="E5754" s="46">
        <v>29.156394674154384</v>
      </c>
      <c r="F5754" s="47"/>
    </row>
    <row r="5755" spans="1:6" s="50" customFormat="1" x14ac:dyDescent="0.2">
      <c r="A5755" s="45">
        <v>42795</v>
      </c>
      <c r="B5755" s="66" t="s">
        <v>114</v>
      </c>
      <c r="C5755" s="46">
        <v>35.381530789904822</v>
      </c>
      <c r="D5755" s="46">
        <v>63.899386189931313</v>
      </c>
      <c r="E5755" s="46">
        <v>28.517855400026491</v>
      </c>
      <c r="F5755" s="47"/>
    </row>
    <row r="5756" spans="1:6" s="50" customFormat="1" x14ac:dyDescent="0.2">
      <c r="A5756" s="45">
        <v>42795</v>
      </c>
      <c r="B5756" s="66" t="s">
        <v>115</v>
      </c>
      <c r="C5756" s="46">
        <v>49.948570839577613</v>
      </c>
      <c r="D5756" s="46">
        <v>80.586021659810399</v>
      </c>
      <c r="E5756" s="46">
        <v>30.637450820232786</v>
      </c>
      <c r="F5756" s="47"/>
    </row>
    <row r="5757" spans="1:6" s="50" customFormat="1" x14ac:dyDescent="0.2">
      <c r="A5757" s="45">
        <v>42795</v>
      </c>
      <c r="B5757" s="66" t="s">
        <v>116</v>
      </c>
      <c r="C5757" s="46">
        <v>59.620371592832413</v>
      </c>
      <c r="D5757" s="46">
        <v>95.854665029937522</v>
      </c>
      <c r="E5757" s="46">
        <v>36.234293437105109</v>
      </c>
      <c r="F5757" s="47"/>
    </row>
    <row r="5758" spans="1:6" s="50" customFormat="1" x14ac:dyDescent="0.2">
      <c r="A5758" s="45">
        <v>42795</v>
      </c>
      <c r="B5758" s="66" t="s">
        <v>117</v>
      </c>
      <c r="C5758" s="46">
        <v>51.860626578268338</v>
      </c>
      <c r="D5758" s="46">
        <v>81.830846611577485</v>
      </c>
      <c r="E5758" s="46">
        <v>29.970220033309147</v>
      </c>
      <c r="F5758" s="47"/>
    </row>
    <row r="5759" spans="1:6" s="50" customFormat="1" x14ac:dyDescent="0.2">
      <c r="A5759" s="45">
        <v>42795</v>
      </c>
      <c r="B5759" s="66" t="s">
        <v>118</v>
      </c>
      <c r="C5759" s="46">
        <v>33.377648031241165</v>
      </c>
      <c r="D5759" s="46">
        <v>63.062808501940459</v>
      </c>
      <c r="E5759" s="46">
        <v>29.685160470699294</v>
      </c>
      <c r="F5759" s="47"/>
    </row>
    <row r="5760" spans="1:6" s="50" customFormat="1" x14ac:dyDescent="0.2">
      <c r="A5760" s="45">
        <v>42795</v>
      </c>
      <c r="B5760" s="66" t="s">
        <v>119</v>
      </c>
      <c r="C5760" s="46">
        <v>12.814570236365606</v>
      </c>
      <c r="D5760" s="46">
        <v>34.233812177316985</v>
      </c>
      <c r="E5760" s="46">
        <v>21.41924194095138</v>
      </c>
      <c r="F5760" s="47"/>
    </row>
    <row r="5761" spans="1:6" s="50" customFormat="1" x14ac:dyDescent="0.2">
      <c r="A5761" s="45">
        <v>42795</v>
      </c>
      <c r="B5761" s="66" t="s">
        <v>120</v>
      </c>
      <c r="C5761" s="46">
        <v>11.99274802424555</v>
      </c>
      <c r="D5761" s="46">
        <v>30.736792979528545</v>
      </c>
      <c r="E5761" s="46">
        <v>18.744044955282995</v>
      </c>
      <c r="F5761" s="47"/>
    </row>
    <row r="5762" spans="1:6" s="50" customFormat="1" x14ac:dyDescent="0.2">
      <c r="A5762" s="45">
        <v>42795</v>
      </c>
      <c r="B5762" s="66" t="s">
        <v>121</v>
      </c>
      <c r="C5762" s="46">
        <v>24.191510238501113</v>
      </c>
      <c r="D5762" s="46">
        <v>33.654666980367004</v>
      </c>
      <c r="E5762" s="46">
        <v>9.4631567418658911</v>
      </c>
      <c r="F5762" s="47"/>
    </row>
    <row r="5763" spans="1:6" s="50" customFormat="1" x14ac:dyDescent="0.2">
      <c r="A5763" s="45">
        <v>42795</v>
      </c>
      <c r="B5763" s="66" t="s">
        <v>122</v>
      </c>
      <c r="C5763" s="46">
        <v>17.421627740324759</v>
      </c>
      <c r="D5763" s="46">
        <v>29.117471611722312</v>
      </c>
      <c r="E5763" s="46">
        <v>11.695843871397553</v>
      </c>
      <c r="F5763" s="47"/>
    </row>
    <row r="5764" spans="1:6" s="50" customFormat="1" x14ac:dyDescent="0.2">
      <c r="A5764" s="45">
        <v>42795</v>
      </c>
      <c r="B5764" s="66" t="s">
        <v>123</v>
      </c>
      <c r="C5764" s="46">
        <v>9.5512606260536153</v>
      </c>
      <c r="D5764" s="46">
        <v>13.598157623825191</v>
      </c>
      <c r="E5764" s="46">
        <v>4.0468969977715759</v>
      </c>
      <c r="F5764" s="47"/>
    </row>
    <row r="5765" spans="1:6" s="50" customFormat="1" x14ac:dyDescent="0.2">
      <c r="A5765" s="45">
        <v>42795</v>
      </c>
      <c r="B5765" s="66" t="s">
        <v>124</v>
      </c>
      <c r="C5765" s="46">
        <v>5.6704209815815778</v>
      </c>
      <c r="D5765" s="46">
        <v>10.671585337137303</v>
      </c>
      <c r="E5765" s="46">
        <v>5.0011643555557255</v>
      </c>
      <c r="F5765" s="47"/>
    </row>
    <row r="5766" spans="1:6" s="50" customFormat="1" x14ac:dyDescent="0.2">
      <c r="A5766" s="45">
        <v>42795</v>
      </c>
      <c r="B5766" s="66" t="s">
        <v>125</v>
      </c>
      <c r="C5766" s="46">
        <v>17.362240007594167</v>
      </c>
      <c r="D5766" s="46">
        <v>23.125872252843397</v>
      </c>
      <c r="E5766" s="46">
        <v>5.7636322452492301</v>
      </c>
      <c r="F5766" s="47"/>
    </row>
    <row r="5767" spans="1:6" s="50" customFormat="1" x14ac:dyDescent="0.2">
      <c r="A5767" s="45">
        <v>42795</v>
      </c>
      <c r="B5767" s="66" t="s">
        <v>126</v>
      </c>
      <c r="C5767" s="46">
        <v>16.588773678170586</v>
      </c>
      <c r="D5767" s="46">
        <v>24.681802649079046</v>
      </c>
      <c r="E5767" s="46">
        <v>8.0930289709084597</v>
      </c>
      <c r="F5767" s="47"/>
    </row>
    <row r="5768" spans="1:6" s="50" customFormat="1" x14ac:dyDescent="0.2">
      <c r="A5768" s="45">
        <v>42795</v>
      </c>
      <c r="B5768" s="66" t="s">
        <v>127</v>
      </c>
      <c r="C5768" s="46">
        <v>10.66442908971252</v>
      </c>
      <c r="D5768" s="46">
        <v>14.368153201788585</v>
      </c>
      <c r="E5768" s="46">
        <v>3.7037241120760651</v>
      </c>
      <c r="F5768" s="47"/>
    </row>
    <row r="5769" spans="1:6" s="50" customFormat="1" x14ac:dyDescent="0.2">
      <c r="A5769" s="45">
        <v>42795</v>
      </c>
      <c r="B5769" s="66" t="s">
        <v>128</v>
      </c>
      <c r="C5769" s="46">
        <v>17.399576366756531</v>
      </c>
      <c r="D5769" s="46">
        <v>20.729328543856337</v>
      </c>
      <c r="E5769" s="46">
        <v>3.329752177099806</v>
      </c>
      <c r="F5769" s="47"/>
    </row>
    <row r="5770" spans="1:6" s="50" customFormat="1" x14ac:dyDescent="0.2">
      <c r="A5770" s="45">
        <v>42796</v>
      </c>
      <c r="B5770" s="66">
        <v>0</v>
      </c>
      <c r="C5770" s="46">
        <v>20.229384829390263</v>
      </c>
      <c r="D5770" s="46">
        <v>23.002808561243679</v>
      </c>
      <c r="E5770" s="46">
        <v>2.7734237318534163</v>
      </c>
      <c r="F5770" s="47"/>
    </row>
    <row r="5771" spans="1:6" s="50" customFormat="1" x14ac:dyDescent="0.2">
      <c r="A5771" s="45">
        <v>42796</v>
      </c>
      <c r="B5771" s="66" t="s">
        <v>34</v>
      </c>
      <c r="C5771" s="46">
        <v>10.20558810479602</v>
      </c>
      <c r="D5771" s="46">
        <v>12.530740379720655</v>
      </c>
      <c r="E5771" s="46">
        <v>2.3251522749246352</v>
      </c>
      <c r="F5771" s="47"/>
    </row>
    <row r="5772" spans="1:6" s="50" customFormat="1" x14ac:dyDescent="0.2">
      <c r="A5772" s="45">
        <v>42796</v>
      </c>
      <c r="B5772" s="66" t="s">
        <v>35</v>
      </c>
      <c r="C5772" s="46">
        <v>6.7716183159063643</v>
      </c>
      <c r="D5772" s="46">
        <v>19.575090441501807</v>
      </c>
      <c r="E5772" s="46">
        <v>12.803472125595443</v>
      </c>
      <c r="F5772" s="47"/>
    </row>
    <row r="5773" spans="1:6" s="50" customFormat="1" x14ac:dyDescent="0.2">
      <c r="A5773" s="45">
        <v>42796</v>
      </c>
      <c r="B5773" s="66" t="s">
        <v>36</v>
      </c>
      <c r="C5773" s="46">
        <v>24.293675987084086</v>
      </c>
      <c r="D5773" s="46">
        <v>26.417423505808678</v>
      </c>
      <c r="E5773" s="46">
        <v>2.123747518724592</v>
      </c>
      <c r="F5773" s="47"/>
    </row>
    <row r="5774" spans="1:6" s="50" customFormat="1" x14ac:dyDescent="0.2">
      <c r="A5774" s="45">
        <v>42796</v>
      </c>
      <c r="B5774" s="66" t="s">
        <v>37</v>
      </c>
      <c r="C5774" s="46">
        <v>21.948193552775095</v>
      </c>
      <c r="D5774" s="46">
        <v>24.793262924480455</v>
      </c>
      <c r="E5774" s="46">
        <v>2.8450693717053603</v>
      </c>
      <c r="F5774" s="47"/>
    </row>
    <row r="5775" spans="1:6" s="50" customFormat="1" x14ac:dyDescent="0.2">
      <c r="A5775" s="45">
        <v>42796</v>
      </c>
      <c r="B5775" s="66" t="s">
        <v>38</v>
      </c>
      <c r="C5775" s="46">
        <v>19.929124173987308</v>
      </c>
      <c r="D5775" s="46">
        <v>23.168805418704231</v>
      </c>
      <c r="E5775" s="46">
        <v>3.2396812447169232</v>
      </c>
      <c r="F5775" s="47"/>
    </row>
    <row r="5776" spans="1:6" s="50" customFormat="1" x14ac:dyDescent="0.2">
      <c r="A5776" s="45">
        <v>42796</v>
      </c>
      <c r="B5776" s="66" t="s">
        <v>39</v>
      </c>
      <c r="C5776" s="46">
        <v>15.309942692094037</v>
      </c>
      <c r="D5776" s="46">
        <v>17.094085986972754</v>
      </c>
      <c r="E5776" s="46">
        <v>1.7841432948787173</v>
      </c>
      <c r="F5776" s="47"/>
    </row>
    <row r="5777" spans="1:6" s="50" customFormat="1" x14ac:dyDescent="0.2">
      <c r="A5777" s="45">
        <v>42796</v>
      </c>
      <c r="B5777" s="66" t="s">
        <v>40</v>
      </c>
      <c r="C5777" s="46">
        <v>20.66763463792854</v>
      </c>
      <c r="D5777" s="46">
        <v>21.940808005047131</v>
      </c>
      <c r="E5777" s="46">
        <v>1.2731733671185914</v>
      </c>
      <c r="F5777" s="47"/>
    </row>
    <row r="5778" spans="1:6" s="50" customFormat="1" x14ac:dyDescent="0.2">
      <c r="A5778" s="45">
        <v>42796</v>
      </c>
      <c r="B5778" s="66" t="s">
        <v>41</v>
      </c>
      <c r="C5778" s="46">
        <v>29.798765289508019</v>
      </c>
      <c r="D5778" s="46">
        <v>34.589238761544628</v>
      </c>
      <c r="E5778" s="46">
        <v>4.7904734720366093</v>
      </c>
      <c r="F5778" s="47"/>
    </row>
    <row r="5779" spans="1:6" s="50" customFormat="1" x14ac:dyDescent="0.2">
      <c r="A5779" s="45">
        <v>42796</v>
      </c>
      <c r="B5779" s="66" t="s">
        <v>42</v>
      </c>
      <c r="C5779" s="46">
        <v>30.174283678925693</v>
      </c>
      <c r="D5779" s="46">
        <v>32.151423207507293</v>
      </c>
      <c r="E5779" s="46">
        <v>1.9771395285815991</v>
      </c>
      <c r="F5779" s="47"/>
    </row>
    <row r="5780" spans="1:6" s="50" customFormat="1" x14ac:dyDescent="0.2">
      <c r="A5780" s="45">
        <v>42796</v>
      </c>
      <c r="B5780" s="66" t="s">
        <v>43</v>
      </c>
      <c r="C5780" s="46">
        <v>34.262720729067752</v>
      </c>
      <c r="D5780" s="46">
        <v>36.187113449374564</v>
      </c>
      <c r="E5780" s="46">
        <v>1.9243927203068125</v>
      </c>
      <c r="F5780" s="47"/>
    </row>
    <row r="5781" spans="1:6" s="50" customFormat="1" x14ac:dyDescent="0.2">
      <c r="A5781" s="45">
        <v>42796</v>
      </c>
      <c r="B5781" s="66" t="s">
        <v>44</v>
      </c>
      <c r="C5781" s="46">
        <v>26.559289957724264</v>
      </c>
      <c r="D5781" s="46">
        <v>28.219906584091444</v>
      </c>
      <c r="E5781" s="46">
        <v>1.6606166263671795</v>
      </c>
      <c r="F5781" s="47"/>
    </row>
    <row r="5782" spans="1:6" s="50" customFormat="1" x14ac:dyDescent="0.2">
      <c r="A5782" s="45">
        <v>42796</v>
      </c>
      <c r="B5782" s="66" t="s">
        <v>45</v>
      </c>
      <c r="C5782" s="46">
        <v>27.853957910064949</v>
      </c>
      <c r="D5782" s="46">
        <v>29.491175716286822</v>
      </c>
      <c r="E5782" s="46">
        <v>1.637217806221873</v>
      </c>
      <c r="F5782" s="47"/>
    </row>
    <row r="5783" spans="1:6" s="50" customFormat="1" x14ac:dyDescent="0.2">
      <c r="A5783" s="45">
        <v>42796</v>
      </c>
      <c r="B5783" s="66" t="s">
        <v>46</v>
      </c>
      <c r="C5783" s="46">
        <v>26.100766996507762</v>
      </c>
      <c r="D5783" s="46">
        <v>29.972662020359941</v>
      </c>
      <c r="E5783" s="46">
        <v>3.8718950238521792</v>
      </c>
      <c r="F5783" s="47"/>
    </row>
    <row r="5784" spans="1:6" s="50" customFormat="1" x14ac:dyDescent="0.2">
      <c r="A5784" s="45">
        <v>42796</v>
      </c>
      <c r="B5784" s="66" t="s">
        <v>47</v>
      </c>
      <c r="C5784" s="46">
        <v>17.743561466681868</v>
      </c>
      <c r="D5784" s="46">
        <v>20.745750939614879</v>
      </c>
      <c r="E5784" s="46">
        <v>3.0021894729330114</v>
      </c>
      <c r="F5784" s="47"/>
    </row>
    <row r="5785" spans="1:6" s="50" customFormat="1" x14ac:dyDescent="0.2">
      <c r="A5785" s="45">
        <v>42796</v>
      </c>
      <c r="B5785" s="66" t="s">
        <v>48</v>
      </c>
      <c r="C5785" s="46">
        <v>23.997234820971144</v>
      </c>
      <c r="D5785" s="46">
        <v>28.517533185149709</v>
      </c>
      <c r="E5785" s="46">
        <v>4.520298364178565</v>
      </c>
      <c r="F5785" s="47"/>
    </row>
    <row r="5786" spans="1:6" s="50" customFormat="1" x14ac:dyDescent="0.2">
      <c r="A5786" s="45">
        <v>42796</v>
      </c>
      <c r="B5786" s="66" t="s">
        <v>49</v>
      </c>
      <c r="C5786" s="46">
        <v>19.06270812697079</v>
      </c>
      <c r="D5786" s="46">
        <v>21.084783802842864</v>
      </c>
      <c r="E5786" s="46">
        <v>2.0220756758720739</v>
      </c>
      <c r="F5786" s="47"/>
    </row>
    <row r="5787" spans="1:6" s="50" customFormat="1" x14ac:dyDescent="0.2">
      <c r="A5787" s="45">
        <v>42796</v>
      </c>
      <c r="B5787" s="66" t="s">
        <v>50</v>
      </c>
      <c r="C5787" s="46">
        <v>24.070788293095859</v>
      </c>
      <c r="D5787" s="46">
        <v>26.582900453210353</v>
      </c>
      <c r="E5787" s="46">
        <v>2.5121121601144942</v>
      </c>
      <c r="F5787" s="47"/>
    </row>
    <row r="5788" spans="1:6" s="50" customFormat="1" x14ac:dyDescent="0.2">
      <c r="A5788" s="45">
        <v>42796</v>
      </c>
      <c r="B5788" s="66" t="s">
        <v>51</v>
      </c>
      <c r="C5788" s="46">
        <v>19.027196829398438</v>
      </c>
      <c r="D5788" s="46">
        <v>20.741342775385444</v>
      </c>
      <c r="E5788" s="46">
        <v>1.7141459459870063</v>
      </c>
      <c r="F5788" s="47"/>
    </row>
    <row r="5789" spans="1:6" s="50" customFormat="1" x14ac:dyDescent="0.2">
      <c r="A5789" s="45">
        <v>42796</v>
      </c>
      <c r="B5789" s="66" t="s">
        <v>52</v>
      </c>
      <c r="C5789" s="46">
        <v>19.571921116923772</v>
      </c>
      <c r="D5789" s="46">
        <v>22.108550239136246</v>
      </c>
      <c r="E5789" s="46">
        <v>2.5366291222124744</v>
      </c>
      <c r="F5789" s="47"/>
    </row>
    <row r="5790" spans="1:6" s="50" customFormat="1" x14ac:dyDescent="0.2">
      <c r="A5790" s="45">
        <v>42796</v>
      </c>
      <c r="B5790" s="66" t="s">
        <v>53</v>
      </c>
      <c r="C5790" s="46">
        <v>17.757828036845996</v>
      </c>
      <c r="D5790" s="46">
        <v>22.338138928823376</v>
      </c>
      <c r="E5790" s="46">
        <v>4.5803108919773798</v>
      </c>
      <c r="F5790" s="47"/>
    </row>
    <row r="5791" spans="1:6" s="50" customFormat="1" x14ac:dyDescent="0.2">
      <c r="A5791" s="45">
        <v>42796</v>
      </c>
      <c r="B5791" s="66" t="s">
        <v>54</v>
      </c>
      <c r="C5791" s="46">
        <v>17.915449118129537</v>
      </c>
      <c r="D5791" s="46">
        <v>21.3699044986597</v>
      </c>
      <c r="E5791" s="46">
        <v>3.4544553805301632</v>
      </c>
      <c r="F5791" s="47"/>
    </row>
    <row r="5792" spans="1:6" s="50" customFormat="1" x14ac:dyDescent="0.2">
      <c r="A5792" s="45">
        <v>42796</v>
      </c>
      <c r="B5792" s="66" t="s">
        <v>55</v>
      </c>
      <c r="C5792" s="46">
        <v>13.004389126427418</v>
      </c>
      <c r="D5792" s="46">
        <v>16.687774551225317</v>
      </c>
      <c r="E5792" s="46">
        <v>3.6833854247978994</v>
      </c>
      <c r="F5792" s="47"/>
    </row>
    <row r="5793" spans="1:6" s="50" customFormat="1" x14ac:dyDescent="0.2">
      <c r="A5793" s="45">
        <v>42796</v>
      </c>
      <c r="B5793" s="66" t="s">
        <v>56</v>
      </c>
      <c r="C5793" s="46">
        <v>19.888047829130862</v>
      </c>
      <c r="D5793" s="46">
        <v>23.973639404143587</v>
      </c>
      <c r="E5793" s="46">
        <v>4.0855915750127245</v>
      </c>
      <c r="F5793" s="47"/>
    </row>
    <row r="5794" spans="1:6" s="50" customFormat="1" x14ac:dyDescent="0.2">
      <c r="A5794" s="45">
        <v>42796</v>
      </c>
      <c r="B5794" s="66" t="s">
        <v>57</v>
      </c>
      <c r="C5794" s="46">
        <v>28.840676550298575</v>
      </c>
      <c r="D5794" s="46">
        <v>34.184420388834312</v>
      </c>
      <c r="E5794" s="46">
        <v>5.3437438385357368</v>
      </c>
      <c r="F5794" s="47"/>
    </row>
    <row r="5795" spans="1:6" s="50" customFormat="1" x14ac:dyDescent="0.2">
      <c r="A5795" s="45">
        <v>42796</v>
      </c>
      <c r="B5795" s="66" t="s">
        <v>58</v>
      </c>
      <c r="C5795" s="46">
        <v>22.586678022939299</v>
      </c>
      <c r="D5795" s="46">
        <v>29.190618585022801</v>
      </c>
      <c r="E5795" s="46">
        <v>6.6039405620835012</v>
      </c>
      <c r="F5795" s="47"/>
    </row>
    <row r="5796" spans="1:6" s="50" customFormat="1" x14ac:dyDescent="0.2">
      <c r="A5796" s="45">
        <v>42796</v>
      </c>
      <c r="B5796" s="66" t="s">
        <v>59</v>
      </c>
      <c r="C5796" s="46">
        <v>22.623432571301652</v>
      </c>
      <c r="D5796" s="46">
        <v>28.294469991239691</v>
      </c>
      <c r="E5796" s="46">
        <v>5.6710374199380382</v>
      </c>
      <c r="F5796" s="47"/>
    </row>
    <row r="5797" spans="1:6" s="50" customFormat="1" x14ac:dyDescent="0.2">
      <c r="A5797" s="45">
        <v>42796</v>
      </c>
      <c r="B5797" s="66" t="s">
        <v>60</v>
      </c>
      <c r="C5797" s="46">
        <v>27.584212496190254</v>
      </c>
      <c r="D5797" s="46">
        <v>37.633514885564161</v>
      </c>
      <c r="E5797" s="46">
        <v>10.049302389373906</v>
      </c>
      <c r="F5797" s="47"/>
    </row>
    <row r="5798" spans="1:6" s="50" customFormat="1" x14ac:dyDescent="0.2">
      <c r="A5798" s="45">
        <v>42796</v>
      </c>
      <c r="B5798" s="66" t="s">
        <v>61</v>
      </c>
      <c r="C5798" s="46">
        <v>31.323237455922882</v>
      </c>
      <c r="D5798" s="46">
        <v>43.570154907751053</v>
      </c>
      <c r="E5798" s="46">
        <v>12.246917451828171</v>
      </c>
      <c r="F5798" s="47"/>
    </row>
    <row r="5799" spans="1:6" s="50" customFormat="1" x14ac:dyDescent="0.2">
      <c r="A5799" s="45">
        <v>42796</v>
      </c>
      <c r="B5799" s="66" t="s">
        <v>62</v>
      </c>
      <c r="C5799" s="46">
        <v>28.819417524150349</v>
      </c>
      <c r="D5799" s="46">
        <v>43.33437541551249</v>
      </c>
      <c r="E5799" s="46">
        <v>14.51495789136214</v>
      </c>
      <c r="F5799" s="47"/>
    </row>
    <row r="5800" spans="1:6" s="50" customFormat="1" x14ac:dyDescent="0.2">
      <c r="A5800" s="45">
        <v>42796</v>
      </c>
      <c r="B5800" s="66" t="s">
        <v>63</v>
      </c>
      <c r="C5800" s="46">
        <v>31.288216753050531</v>
      </c>
      <c r="D5800" s="46">
        <v>46.059704527094659</v>
      </c>
      <c r="E5800" s="46">
        <v>14.771487774044129</v>
      </c>
      <c r="F5800" s="47"/>
    </row>
    <row r="5801" spans="1:6" s="50" customFormat="1" x14ac:dyDescent="0.2">
      <c r="A5801" s="45">
        <v>42796</v>
      </c>
      <c r="B5801" s="66" t="s">
        <v>64</v>
      </c>
      <c r="C5801" s="46">
        <v>34.870254460129622</v>
      </c>
      <c r="D5801" s="46">
        <v>50.955640027569309</v>
      </c>
      <c r="E5801" s="46">
        <v>16.085385567439687</v>
      </c>
      <c r="F5801" s="47"/>
    </row>
    <row r="5802" spans="1:6" s="50" customFormat="1" x14ac:dyDescent="0.2">
      <c r="A5802" s="45">
        <v>42796</v>
      </c>
      <c r="B5802" s="66" t="s">
        <v>65</v>
      </c>
      <c r="C5802" s="46">
        <v>32.342154523588853</v>
      </c>
      <c r="D5802" s="46">
        <v>49.437466414903945</v>
      </c>
      <c r="E5802" s="46">
        <v>17.095311891315092</v>
      </c>
      <c r="F5802" s="47"/>
    </row>
    <row r="5803" spans="1:6" s="50" customFormat="1" x14ac:dyDescent="0.2">
      <c r="A5803" s="45">
        <v>42796</v>
      </c>
      <c r="B5803" s="66" t="s">
        <v>66</v>
      </c>
      <c r="C5803" s="46">
        <v>37.678833233685125</v>
      </c>
      <c r="D5803" s="46">
        <v>56.577055870205633</v>
      </c>
      <c r="E5803" s="46">
        <v>18.898222636520508</v>
      </c>
      <c r="F5803" s="47"/>
    </row>
    <row r="5804" spans="1:6" s="50" customFormat="1" x14ac:dyDescent="0.2">
      <c r="A5804" s="45">
        <v>42796</v>
      </c>
      <c r="B5804" s="66" t="s">
        <v>67</v>
      </c>
      <c r="C5804" s="46">
        <v>45.568842997830416</v>
      </c>
      <c r="D5804" s="46">
        <v>68.32319387835571</v>
      </c>
      <c r="E5804" s="46">
        <v>22.754350880525294</v>
      </c>
      <c r="F5804" s="47"/>
    </row>
    <row r="5805" spans="1:6" s="50" customFormat="1" x14ac:dyDescent="0.2">
      <c r="A5805" s="45">
        <v>42796</v>
      </c>
      <c r="B5805" s="66" t="s">
        <v>68</v>
      </c>
      <c r="C5805" s="46">
        <v>38.176481375743997</v>
      </c>
      <c r="D5805" s="46">
        <v>54.368479682975426</v>
      </c>
      <c r="E5805" s="46">
        <v>16.19199830723143</v>
      </c>
      <c r="F5805" s="47"/>
    </row>
    <row r="5806" spans="1:6" s="50" customFormat="1" x14ac:dyDescent="0.2">
      <c r="A5806" s="45">
        <v>42796</v>
      </c>
      <c r="B5806" s="66" t="s">
        <v>69</v>
      </c>
      <c r="C5806" s="46">
        <v>28.81142760778625</v>
      </c>
      <c r="D5806" s="46">
        <v>42.174492181469077</v>
      </c>
      <c r="E5806" s="46">
        <v>13.363064573682827</v>
      </c>
      <c r="F5806" s="47"/>
    </row>
    <row r="5807" spans="1:6" s="50" customFormat="1" x14ac:dyDescent="0.2">
      <c r="A5807" s="45">
        <v>42796</v>
      </c>
      <c r="B5807" s="66" t="s">
        <v>70</v>
      </c>
      <c r="C5807" s="46">
        <v>41.74777419370897</v>
      </c>
      <c r="D5807" s="46">
        <v>62.631701605257931</v>
      </c>
      <c r="E5807" s="46">
        <v>20.88392741154896</v>
      </c>
      <c r="F5807" s="47"/>
    </row>
    <row r="5808" spans="1:6" s="50" customFormat="1" x14ac:dyDescent="0.2">
      <c r="A5808" s="45">
        <v>42796</v>
      </c>
      <c r="B5808" s="66" t="s">
        <v>71</v>
      </c>
      <c r="C5808" s="46">
        <v>42.414182507635488</v>
      </c>
      <c r="D5808" s="46">
        <v>58.318407659297819</v>
      </c>
      <c r="E5808" s="46">
        <v>15.904225151662331</v>
      </c>
      <c r="F5808" s="47"/>
    </row>
    <row r="5809" spans="1:6" s="50" customFormat="1" x14ac:dyDescent="0.2">
      <c r="A5809" s="45">
        <v>42796</v>
      </c>
      <c r="B5809" s="66" t="s">
        <v>72</v>
      </c>
      <c r="C5809" s="46">
        <v>56.452551317263008</v>
      </c>
      <c r="D5809" s="46">
        <v>68.318294186551384</v>
      </c>
      <c r="E5809" s="46">
        <v>11.865742869288376</v>
      </c>
      <c r="F5809" s="47"/>
    </row>
    <row r="5810" spans="1:6" s="50" customFormat="1" x14ac:dyDescent="0.2">
      <c r="A5810" s="45">
        <v>42796</v>
      </c>
      <c r="B5810" s="66" t="s">
        <v>73</v>
      </c>
      <c r="C5810" s="46">
        <v>48.115737767575339</v>
      </c>
      <c r="D5810" s="46">
        <v>64.31671467069441</v>
      </c>
      <c r="E5810" s="46">
        <v>16.20097690311907</v>
      </c>
      <c r="F5810" s="47"/>
    </row>
    <row r="5811" spans="1:6" s="50" customFormat="1" x14ac:dyDescent="0.2">
      <c r="A5811" s="45">
        <v>42796</v>
      </c>
      <c r="B5811" s="66" t="s">
        <v>74</v>
      </c>
      <c r="C5811" s="46">
        <v>48.116717970855341</v>
      </c>
      <c r="D5811" s="46">
        <v>68.378727629341086</v>
      </c>
      <c r="E5811" s="46">
        <v>20.262009658485745</v>
      </c>
      <c r="F5811" s="47"/>
    </row>
    <row r="5812" spans="1:6" s="50" customFormat="1" x14ac:dyDescent="0.2">
      <c r="A5812" s="45">
        <v>42796</v>
      </c>
      <c r="B5812" s="66" t="s">
        <v>75</v>
      </c>
      <c r="C5812" s="46">
        <v>35.120110689472021</v>
      </c>
      <c r="D5812" s="46">
        <v>49.914531016727302</v>
      </c>
      <c r="E5812" s="46">
        <v>14.794420327255281</v>
      </c>
      <c r="F5812" s="47"/>
    </row>
    <row r="5813" spans="1:6" s="50" customFormat="1" x14ac:dyDescent="0.2">
      <c r="A5813" s="45">
        <v>42796</v>
      </c>
      <c r="B5813" s="66" t="s">
        <v>76</v>
      </c>
      <c r="C5813" s="46">
        <v>146.92171919059916</v>
      </c>
      <c r="D5813" s="46">
        <v>197.68384260354011</v>
      </c>
      <c r="E5813" s="46">
        <v>50.762123412940952</v>
      </c>
      <c r="F5813" s="47"/>
    </row>
    <row r="5814" spans="1:6" s="50" customFormat="1" x14ac:dyDescent="0.2">
      <c r="A5814" s="45">
        <v>42796</v>
      </c>
      <c r="B5814" s="66" t="s">
        <v>77</v>
      </c>
      <c r="C5814" s="46">
        <v>107.34943953993152</v>
      </c>
      <c r="D5814" s="46">
        <v>160.73026072312169</v>
      </c>
      <c r="E5814" s="46">
        <v>53.380821183190164</v>
      </c>
      <c r="F5814" s="47"/>
    </row>
    <row r="5815" spans="1:6" s="50" customFormat="1" x14ac:dyDescent="0.2">
      <c r="A5815" s="45">
        <v>42796</v>
      </c>
      <c r="B5815" s="66" t="s">
        <v>78</v>
      </c>
      <c r="C5815" s="46">
        <v>76.065949385635079</v>
      </c>
      <c r="D5815" s="46">
        <v>114.76632045069222</v>
      </c>
      <c r="E5815" s="46">
        <v>38.700371065057141</v>
      </c>
      <c r="F5815" s="47"/>
    </row>
    <row r="5816" spans="1:6" s="50" customFormat="1" x14ac:dyDescent="0.2">
      <c r="A5816" s="45">
        <v>42796</v>
      </c>
      <c r="B5816" s="66" t="s">
        <v>79</v>
      </c>
      <c r="C5816" s="46">
        <v>51.607289577881502</v>
      </c>
      <c r="D5816" s="46">
        <v>77.630387797721809</v>
      </c>
      <c r="E5816" s="46">
        <v>26.023098219840307</v>
      </c>
      <c r="F5816" s="47"/>
    </row>
    <row r="5817" spans="1:6" s="50" customFormat="1" x14ac:dyDescent="0.2">
      <c r="A5817" s="45">
        <v>42796</v>
      </c>
      <c r="B5817" s="66" t="s">
        <v>80</v>
      </c>
      <c r="C5817" s="46">
        <v>40.340196957257128</v>
      </c>
      <c r="D5817" s="46">
        <v>53.875536894881684</v>
      </c>
      <c r="E5817" s="46">
        <v>13.535339937624556</v>
      </c>
      <c r="F5817" s="47"/>
    </row>
    <row r="5818" spans="1:6" s="50" customFormat="1" x14ac:dyDescent="0.2">
      <c r="A5818" s="45">
        <v>42796</v>
      </c>
      <c r="B5818" s="66" t="s">
        <v>81</v>
      </c>
      <c r="C5818" s="46">
        <v>37.871901389146949</v>
      </c>
      <c r="D5818" s="46">
        <v>58.083277104739487</v>
      </c>
      <c r="E5818" s="46">
        <v>20.211375715592538</v>
      </c>
      <c r="F5818" s="47"/>
    </row>
    <row r="5819" spans="1:6" s="50" customFormat="1" x14ac:dyDescent="0.2">
      <c r="A5819" s="45">
        <v>42796</v>
      </c>
      <c r="B5819" s="66" t="s">
        <v>82</v>
      </c>
      <c r="C5819" s="46">
        <v>36.117627222769762</v>
      </c>
      <c r="D5819" s="46">
        <v>50.078413086854979</v>
      </c>
      <c r="E5819" s="46">
        <v>13.960785864085217</v>
      </c>
      <c r="F5819" s="47"/>
    </row>
    <row r="5820" spans="1:6" s="50" customFormat="1" x14ac:dyDescent="0.2">
      <c r="A5820" s="45">
        <v>42796</v>
      </c>
      <c r="B5820" s="66" t="s">
        <v>83</v>
      </c>
      <c r="C5820" s="46">
        <v>33.431272869375448</v>
      </c>
      <c r="D5820" s="46">
        <v>46.780131764142261</v>
      </c>
      <c r="E5820" s="46">
        <v>13.348858894766813</v>
      </c>
      <c r="F5820" s="47"/>
    </row>
    <row r="5821" spans="1:6" s="50" customFormat="1" x14ac:dyDescent="0.2">
      <c r="A5821" s="45">
        <v>42796</v>
      </c>
      <c r="B5821" s="66" t="s">
        <v>84</v>
      </c>
      <c r="C5821" s="46">
        <v>27.621911128858542</v>
      </c>
      <c r="D5821" s="46">
        <v>40.082025246571405</v>
      </c>
      <c r="E5821" s="46">
        <v>12.460114117712862</v>
      </c>
      <c r="F5821" s="47"/>
    </row>
    <row r="5822" spans="1:6" s="50" customFormat="1" x14ac:dyDescent="0.2">
      <c r="A5822" s="45">
        <v>42796</v>
      </c>
      <c r="B5822" s="66" t="s">
        <v>85</v>
      </c>
      <c r="C5822" s="46">
        <v>44.714030624853947</v>
      </c>
      <c r="D5822" s="46">
        <v>67.221875424503367</v>
      </c>
      <c r="E5822" s="46">
        <v>22.507844799649419</v>
      </c>
      <c r="F5822" s="47"/>
    </row>
    <row r="5823" spans="1:6" s="50" customFormat="1" x14ac:dyDescent="0.2">
      <c r="A5823" s="45">
        <v>42796</v>
      </c>
      <c r="B5823" s="66" t="s">
        <v>86</v>
      </c>
      <c r="C5823" s="46">
        <v>34.438009750267298</v>
      </c>
      <c r="D5823" s="46">
        <v>50.637232565809221</v>
      </c>
      <c r="E5823" s="46">
        <v>16.199222815541923</v>
      </c>
      <c r="F5823" s="47"/>
    </row>
    <row r="5824" spans="1:6" s="50" customFormat="1" x14ac:dyDescent="0.2">
      <c r="A5824" s="45">
        <v>42796</v>
      </c>
      <c r="B5824" s="66" t="s">
        <v>87</v>
      </c>
      <c r="C5824" s="46">
        <v>27.902013761093279</v>
      </c>
      <c r="D5824" s="46">
        <v>38.927530610226867</v>
      </c>
      <c r="E5824" s="46">
        <v>11.025516849133588</v>
      </c>
      <c r="F5824" s="47"/>
    </row>
    <row r="5825" spans="1:6" s="50" customFormat="1" x14ac:dyDescent="0.2">
      <c r="A5825" s="45">
        <v>42796</v>
      </c>
      <c r="B5825" s="66" t="s">
        <v>88</v>
      </c>
      <c r="C5825" s="46"/>
      <c r="D5825" s="46"/>
      <c r="E5825" s="46"/>
      <c r="F5825" s="48" t="s">
        <v>134</v>
      </c>
    </row>
    <row r="5826" spans="1:6" s="50" customFormat="1" x14ac:dyDescent="0.2">
      <c r="A5826" s="45">
        <v>42796</v>
      </c>
      <c r="B5826" s="66" t="s">
        <v>89</v>
      </c>
      <c r="C5826" s="46"/>
      <c r="D5826" s="46"/>
      <c r="E5826" s="46"/>
      <c r="F5826" s="47"/>
    </row>
    <row r="5827" spans="1:6" s="50" customFormat="1" x14ac:dyDescent="0.2">
      <c r="A5827" s="45">
        <v>42796</v>
      </c>
      <c r="B5827" s="66" t="s">
        <v>90</v>
      </c>
      <c r="C5827" s="46"/>
      <c r="D5827" s="46"/>
      <c r="E5827" s="46"/>
      <c r="F5827" s="47"/>
    </row>
    <row r="5828" spans="1:6" s="50" customFormat="1" x14ac:dyDescent="0.2">
      <c r="A5828" s="45">
        <v>42796</v>
      </c>
      <c r="B5828" s="66" t="s">
        <v>91</v>
      </c>
      <c r="C5828" s="46">
        <v>26.328363005129372</v>
      </c>
      <c r="D5828" s="46">
        <v>40.873914621737079</v>
      </c>
      <c r="E5828" s="46">
        <v>14.545551616607707</v>
      </c>
      <c r="F5828" s="47"/>
    </row>
    <row r="5829" spans="1:6" s="50" customFormat="1" x14ac:dyDescent="0.2">
      <c r="A5829" s="45">
        <v>42796</v>
      </c>
      <c r="B5829" s="66" t="s">
        <v>92</v>
      </c>
      <c r="C5829" s="46">
        <v>28.521911006311548</v>
      </c>
      <c r="D5829" s="46">
        <v>41.838814122525349</v>
      </c>
      <c r="E5829" s="46">
        <v>13.316903116213801</v>
      </c>
      <c r="F5829" s="47"/>
    </row>
    <row r="5830" spans="1:6" s="50" customFormat="1" x14ac:dyDescent="0.2">
      <c r="A5830" s="45">
        <v>42796</v>
      </c>
      <c r="B5830" s="66" t="s">
        <v>93</v>
      </c>
      <c r="C5830" s="46">
        <v>36.079319149808526</v>
      </c>
      <c r="D5830" s="46">
        <v>52.333216845435253</v>
      </c>
      <c r="E5830" s="46">
        <v>16.253897695626726</v>
      </c>
      <c r="F5830" s="47"/>
    </row>
    <row r="5831" spans="1:6" s="50" customFormat="1" x14ac:dyDescent="0.2">
      <c r="A5831" s="45">
        <v>42796</v>
      </c>
      <c r="B5831" s="66" t="s">
        <v>94</v>
      </c>
      <c r="C5831" s="46">
        <v>30.137394110188104</v>
      </c>
      <c r="D5831" s="46">
        <v>45.259344106958984</v>
      </c>
      <c r="E5831" s="46">
        <v>15.12194999677088</v>
      </c>
      <c r="F5831" s="47"/>
    </row>
    <row r="5832" spans="1:6" s="50" customFormat="1" x14ac:dyDescent="0.2">
      <c r="A5832" s="45">
        <v>42796</v>
      </c>
      <c r="B5832" s="66" t="s">
        <v>95</v>
      </c>
      <c r="C5832" s="46">
        <v>30.333830741137977</v>
      </c>
      <c r="D5832" s="46">
        <v>45.587885423128554</v>
      </c>
      <c r="E5832" s="46">
        <v>15.254054681990578</v>
      </c>
      <c r="F5832" s="47"/>
    </row>
    <row r="5833" spans="1:6" s="50" customFormat="1" x14ac:dyDescent="0.2">
      <c r="A5833" s="45">
        <v>42796</v>
      </c>
      <c r="B5833" s="66" t="s">
        <v>96</v>
      </c>
      <c r="C5833" s="46">
        <v>34.199751145490289</v>
      </c>
      <c r="D5833" s="46">
        <v>51.481754763209423</v>
      </c>
      <c r="E5833" s="46">
        <v>17.282003617719134</v>
      </c>
      <c r="F5833" s="47"/>
    </row>
    <row r="5834" spans="1:6" s="50" customFormat="1" x14ac:dyDescent="0.2">
      <c r="A5834" s="45">
        <v>42796</v>
      </c>
      <c r="B5834" s="66" t="s">
        <v>97</v>
      </c>
      <c r="C5834" s="46">
        <v>31.744171417387548</v>
      </c>
      <c r="D5834" s="46">
        <v>47.327039686000241</v>
      </c>
      <c r="E5834" s="46">
        <v>15.582868268612692</v>
      </c>
      <c r="F5834" s="47"/>
    </row>
    <row r="5835" spans="1:6" s="50" customFormat="1" x14ac:dyDescent="0.2">
      <c r="A5835" s="45">
        <v>42796</v>
      </c>
      <c r="B5835" s="66" t="s">
        <v>98</v>
      </c>
      <c r="C5835" s="46">
        <v>35.841044496009083</v>
      </c>
      <c r="D5835" s="46">
        <v>60.615741406157518</v>
      </c>
      <c r="E5835" s="46">
        <v>24.774696910148435</v>
      </c>
      <c r="F5835" s="47"/>
    </row>
    <row r="5836" spans="1:6" s="50" customFormat="1" x14ac:dyDescent="0.2">
      <c r="A5836" s="45">
        <v>42796</v>
      </c>
      <c r="B5836" s="66" t="s">
        <v>99</v>
      </c>
      <c r="C5836" s="46">
        <v>31.410649988132278</v>
      </c>
      <c r="D5836" s="46">
        <v>49.704041569314619</v>
      </c>
      <c r="E5836" s="46">
        <v>18.293391581182341</v>
      </c>
      <c r="F5836" s="47"/>
    </row>
    <row r="5837" spans="1:6" s="50" customFormat="1" x14ac:dyDescent="0.2">
      <c r="A5837" s="45">
        <v>42796</v>
      </c>
      <c r="B5837" s="66" t="s">
        <v>100</v>
      </c>
      <c r="C5837" s="46">
        <v>35.908008291982675</v>
      </c>
      <c r="D5837" s="46">
        <v>59.051347679046415</v>
      </c>
      <c r="E5837" s="46">
        <v>23.14333938706374</v>
      </c>
      <c r="F5837" s="47"/>
    </row>
    <row r="5838" spans="1:6" s="50" customFormat="1" x14ac:dyDescent="0.2">
      <c r="A5838" s="45">
        <v>42796</v>
      </c>
      <c r="B5838" s="66" t="s">
        <v>101</v>
      </c>
      <c r="C5838" s="46">
        <v>40.091157200892027</v>
      </c>
      <c r="D5838" s="46">
        <v>67.402210678950652</v>
      </c>
      <c r="E5838" s="46">
        <v>27.311053478058625</v>
      </c>
      <c r="F5838" s="47"/>
    </row>
    <row r="5839" spans="1:6" s="50" customFormat="1" x14ac:dyDescent="0.2">
      <c r="A5839" s="45">
        <v>42796</v>
      </c>
      <c r="B5839" s="66" t="s">
        <v>102</v>
      </c>
      <c r="C5839" s="46">
        <v>40.046262756891558</v>
      </c>
      <c r="D5839" s="46">
        <v>71.172484391760719</v>
      </c>
      <c r="E5839" s="46">
        <v>31.126221634869161</v>
      </c>
      <c r="F5839" s="47"/>
    </row>
    <row r="5840" spans="1:6" s="50" customFormat="1" x14ac:dyDescent="0.2">
      <c r="A5840" s="45">
        <v>42796</v>
      </c>
      <c r="B5840" s="66" t="s">
        <v>103</v>
      </c>
      <c r="C5840" s="46">
        <v>39.068277367665083</v>
      </c>
      <c r="D5840" s="46">
        <v>65.405610823881148</v>
      </c>
      <c r="E5840" s="46">
        <v>26.337333456216065</v>
      </c>
      <c r="F5840" s="47"/>
    </row>
    <row r="5841" spans="1:6" s="50" customFormat="1" x14ac:dyDescent="0.2">
      <c r="A5841" s="45">
        <v>42796</v>
      </c>
      <c r="B5841" s="66" t="s">
        <v>104</v>
      </c>
      <c r="C5841" s="46">
        <v>47.300581244655511</v>
      </c>
      <c r="D5841" s="46">
        <v>77.452040151096881</v>
      </c>
      <c r="E5841" s="46">
        <v>30.15145890644137</v>
      </c>
      <c r="F5841" s="47"/>
    </row>
    <row r="5842" spans="1:6" s="50" customFormat="1" x14ac:dyDescent="0.2">
      <c r="A5842" s="45">
        <v>42796</v>
      </c>
      <c r="B5842" s="66" t="s">
        <v>105</v>
      </c>
      <c r="C5842" s="46">
        <v>46.407907427888858</v>
      </c>
      <c r="D5842" s="46">
        <v>79.143081155559841</v>
      </c>
      <c r="E5842" s="46">
        <v>32.735173727670983</v>
      </c>
      <c r="F5842" s="47"/>
    </row>
    <row r="5843" spans="1:6" s="50" customFormat="1" x14ac:dyDescent="0.2">
      <c r="A5843" s="45">
        <v>42796</v>
      </c>
      <c r="B5843" s="66" t="s">
        <v>106</v>
      </c>
      <c r="C5843" s="46">
        <v>53.987786607470966</v>
      </c>
      <c r="D5843" s="46">
        <v>93.947908843199684</v>
      </c>
      <c r="E5843" s="46">
        <v>39.960122235728718</v>
      </c>
      <c r="F5843" s="47"/>
    </row>
    <row r="5844" spans="1:6" s="50" customFormat="1" x14ac:dyDescent="0.2">
      <c r="A5844" s="45">
        <v>42796</v>
      </c>
      <c r="B5844" s="66" t="s">
        <v>107</v>
      </c>
      <c r="C5844" s="46">
        <v>50.489259635952166</v>
      </c>
      <c r="D5844" s="46">
        <v>90.876125674111037</v>
      </c>
      <c r="E5844" s="46">
        <v>40.386866038158871</v>
      </c>
      <c r="F5844" s="47"/>
    </row>
    <row r="5845" spans="1:6" s="50" customFormat="1" x14ac:dyDescent="0.2">
      <c r="A5845" s="45">
        <v>42796</v>
      </c>
      <c r="B5845" s="66" t="s">
        <v>108</v>
      </c>
      <c r="C5845" s="46">
        <v>59.271063122684858</v>
      </c>
      <c r="D5845" s="46">
        <v>101.43702741388066</v>
      </c>
      <c r="E5845" s="46">
        <v>42.165964291195799</v>
      </c>
      <c r="F5845" s="47"/>
    </row>
    <row r="5846" spans="1:6" s="50" customFormat="1" x14ac:dyDescent="0.2">
      <c r="A5846" s="45">
        <v>42796</v>
      </c>
      <c r="B5846" s="66" t="s">
        <v>109</v>
      </c>
      <c r="C5846" s="46">
        <v>73.643792758872465</v>
      </c>
      <c r="D5846" s="46">
        <v>116.12744463403321</v>
      </c>
      <c r="E5846" s="46">
        <v>42.483651875160746</v>
      </c>
      <c r="F5846" s="47"/>
    </row>
    <row r="5847" spans="1:6" s="50" customFormat="1" x14ac:dyDescent="0.2">
      <c r="A5847" s="45">
        <v>42796</v>
      </c>
      <c r="B5847" s="66" t="s">
        <v>110</v>
      </c>
      <c r="C5847" s="46">
        <v>57.293037628077684</v>
      </c>
      <c r="D5847" s="46">
        <v>98.16951199452474</v>
      </c>
      <c r="E5847" s="46">
        <v>40.876474366447056</v>
      </c>
      <c r="F5847" s="47"/>
    </row>
    <row r="5848" spans="1:6" s="50" customFormat="1" x14ac:dyDescent="0.2">
      <c r="A5848" s="45">
        <v>42796</v>
      </c>
      <c r="B5848" s="66" t="s">
        <v>111</v>
      </c>
      <c r="C5848" s="46">
        <v>49.209703863964663</v>
      </c>
      <c r="D5848" s="46">
        <v>86.527322186199143</v>
      </c>
      <c r="E5848" s="46">
        <v>37.31761832223448</v>
      </c>
      <c r="F5848" s="47"/>
    </row>
    <row r="5849" spans="1:6" s="50" customFormat="1" x14ac:dyDescent="0.2">
      <c r="A5849" s="45">
        <v>42796</v>
      </c>
      <c r="B5849" s="66" t="s">
        <v>112</v>
      </c>
      <c r="C5849" s="46">
        <v>28.378748270613713</v>
      </c>
      <c r="D5849" s="46">
        <v>48.95505682890095</v>
      </c>
      <c r="E5849" s="46">
        <v>20.576308558287238</v>
      </c>
      <c r="F5849" s="47"/>
    </row>
    <row r="5850" spans="1:6" s="50" customFormat="1" x14ac:dyDescent="0.2">
      <c r="A5850" s="45">
        <v>42796</v>
      </c>
      <c r="B5850" s="66" t="s">
        <v>113</v>
      </c>
      <c r="C5850" s="46">
        <v>29.836724992907754</v>
      </c>
      <c r="D5850" s="46">
        <v>51.631891587223038</v>
      </c>
      <c r="E5850" s="46">
        <v>21.795166594315283</v>
      </c>
      <c r="F5850" s="47"/>
    </row>
    <row r="5851" spans="1:6" s="50" customFormat="1" x14ac:dyDescent="0.2">
      <c r="A5851" s="45">
        <v>42796</v>
      </c>
      <c r="B5851" s="66" t="s">
        <v>114</v>
      </c>
      <c r="C5851" s="46">
        <v>33.6602776758996</v>
      </c>
      <c r="D5851" s="46">
        <v>52.780212601141734</v>
      </c>
      <c r="E5851" s="46">
        <v>19.119934925242134</v>
      </c>
      <c r="F5851" s="47"/>
    </row>
    <row r="5852" spans="1:6" s="50" customFormat="1" x14ac:dyDescent="0.2">
      <c r="A5852" s="45">
        <v>42796</v>
      </c>
      <c r="B5852" s="66" t="s">
        <v>115</v>
      </c>
      <c r="C5852" s="46">
        <v>26.032931978245028</v>
      </c>
      <c r="D5852" s="46">
        <v>44.24829385147406</v>
      </c>
      <c r="E5852" s="46">
        <v>18.215361873229032</v>
      </c>
      <c r="F5852" s="47"/>
    </row>
    <row r="5853" spans="1:6" s="50" customFormat="1" x14ac:dyDescent="0.2">
      <c r="A5853" s="45">
        <v>42796</v>
      </c>
      <c r="B5853" s="66" t="s">
        <v>116</v>
      </c>
      <c r="C5853" s="46">
        <v>26.714640626027577</v>
      </c>
      <c r="D5853" s="46">
        <v>44.047521915336773</v>
      </c>
      <c r="E5853" s="46">
        <v>17.332881289309196</v>
      </c>
      <c r="F5853" s="47"/>
    </row>
    <row r="5854" spans="1:6" s="50" customFormat="1" x14ac:dyDescent="0.2">
      <c r="A5854" s="45">
        <v>42796</v>
      </c>
      <c r="B5854" s="66" t="s">
        <v>117</v>
      </c>
      <c r="C5854" s="46">
        <v>26.947546651260804</v>
      </c>
      <c r="D5854" s="46">
        <v>43.762416154864503</v>
      </c>
      <c r="E5854" s="46">
        <v>16.814869503603699</v>
      </c>
      <c r="F5854" s="47"/>
    </row>
    <row r="5855" spans="1:6" s="50" customFormat="1" x14ac:dyDescent="0.2">
      <c r="A5855" s="45">
        <v>42796</v>
      </c>
      <c r="B5855" s="66" t="s">
        <v>118</v>
      </c>
      <c r="C5855" s="46">
        <v>21.283297305863176</v>
      </c>
      <c r="D5855" s="46">
        <v>35.685074382086107</v>
      </c>
      <c r="E5855" s="46">
        <v>14.401777076222931</v>
      </c>
      <c r="F5855" s="47"/>
    </row>
    <row r="5856" spans="1:6" s="50" customFormat="1" x14ac:dyDescent="0.2">
      <c r="A5856" s="45">
        <v>42796</v>
      </c>
      <c r="B5856" s="66" t="s">
        <v>119</v>
      </c>
      <c r="C5856" s="46">
        <v>22.899176694871734</v>
      </c>
      <c r="D5856" s="46">
        <v>38.675313533191328</v>
      </c>
      <c r="E5856" s="46">
        <v>15.776136838319594</v>
      </c>
      <c r="F5856" s="47"/>
    </row>
    <row r="5857" spans="1:6" s="50" customFormat="1" x14ac:dyDescent="0.2">
      <c r="A5857" s="45">
        <v>42796</v>
      </c>
      <c r="B5857" s="66" t="s">
        <v>120</v>
      </c>
      <c r="C5857" s="46">
        <v>23.107531515598726</v>
      </c>
      <c r="D5857" s="46">
        <v>38.136692701154054</v>
      </c>
      <c r="E5857" s="46">
        <v>15.029161185555328</v>
      </c>
      <c r="F5857" s="47"/>
    </row>
    <row r="5858" spans="1:6" s="50" customFormat="1" x14ac:dyDescent="0.2">
      <c r="A5858" s="45">
        <v>42796</v>
      </c>
      <c r="B5858" s="66" t="s">
        <v>121</v>
      </c>
      <c r="C5858" s="46">
        <v>27.090650830941097</v>
      </c>
      <c r="D5858" s="46">
        <v>42.079374772146117</v>
      </c>
      <c r="E5858" s="46">
        <v>14.98872394120502</v>
      </c>
      <c r="F5858" s="47"/>
    </row>
    <row r="5859" spans="1:6" s="50" customFormat="1" x14ac:dyDescent="0.2">
      <c r="A5859" s="45">
        <v>42796</v>
      </c>
      <c r="B5859" s="66" t="s">
        <v>122</v>
      </c>
      <c r="C5859" s="46">
        <v>23.02667410163891</v>
      </c>
      <c r="D5859" s="46">
        <v>37.203736242458646</v>
      </c>
      <c r="E5859" s="46">
        <v>14.177062140819736</v>
      </c>
      <c r="F5859" s="47"/>
    </row>
    <row r="5860" spans="1:6" s="50" customFormat="1" x14ac:dyDescent="0.2">
      <c r="A5860" s="45">
        <v>42796</v>
      </c>
      <c r="B5860" s="66" t="s">
        <v>123</v>
      </c>
      <c r="C5860" s="46">
        <v>20.321603280213829</v>
      </c>
      <c r="D5860" s="46">
        <v>32.411573399512179</v>
      </c>
      <c r="E5860" s="46">
        <v>12.08997011929835</v>
      </c>
      <c r="F5860" s="47"/>
    </row>
    <row r="5861" spans="1:6" s="50" customFormat="1" x14ac:dyDescent="0.2">
      <c r="A5861" s="45">
        <v>42796</v>
      </c>
      <c r="B5861" s="66" t="s">
        <v>124</v>
      </c>
      <c r="C5861" s="46">
        <v>19.206473105431066</v>
      </c>
      <c r="D5861" s="46">
        <v>29.655005803955095</v>
      </c>
      <c r="E5861" s="46">
        <v>10.44853269852403</v>
      </c>
      <c r="F5861" s="47"/>
    </row>
    <row r="5862" spans="1:6" s="50" customFormat="1" x14ac:dyDescent="0.2">
      <c r="A5862" s="45">
        <v>42796</v>
      </c>
      <c r="B5862" s="66" t="s">
        <v>125</v>
      </c>
      <c r="C5862" s="46">
        <v>20.568052588204171</v>
      </c>
      <c r="D5862" s="46">
        <v>33.17654626179317</v>
      </c>
      <c r="E5862" s="46">
        <v>12.608493673588999</v>
      </c>
      <c r="F5862" s="47"/>
    </row>
    <row r="5863" spans="1:6" s="50" customFormat="1" x14ac:dyDescent="0.2">
      <c r="A5863" s="45">
        <v>42796</v>
      </c>
      <c r="B5863" s="66" t="s">
        <v>126</v>
      </c>
      <c r="C5863" s="46">
        <v>17.801326247941496</v>
      </c>
      <c r="D5863" s="46">
        <v>28.105548586618845</v>
      </c>
      <c r="E5863" s="46">
        <v>10.304222338677349</v>
      </c>
      <c r="F5863" s="47"/>
    </row>
    <row r="5864" spans="1:6" s="50" customFormat="1" x14ac:dyDescent="0.2">
      <c r="A5864" s="45">
        <v>42796</v>
      </c>
      <c r="B5864" s="66" t="s">
        <v>127</v>
      </c>
      <c r="C5864" s="46">
        <v>17.11070880183383</v>
      </c>
      <c r="D5864" s="46">
        <v>26.095160750207313</v>
      </c>
      <c r="E5864" s="46">
        <v>8.9844519483734828</v>
      </c>
      <c r="F5864" s="47"/>
    </row>
    <row r="5865" spans="1:6" s="50" customFormat="1" x14ac:dyDescent="0.2">
      <c r="A5865" s="45">
        <v>42796</v>
      </c>
      <c r="B5865" s="66" t="s">
        <v>128</v>
      </c>
      <c r="C5865" s="46">
        <v>17.986666413870253</v>
      </c>
      <c r="D5865" s="46">
        <v>27.061818256066584</v>
      </c>
      <c r="E5865" s="46">
        <v>9.0751518421963304</v>
      </c>
      <c r="F5865" s="47"/>
    </row>
    <row r="5866" spans="1:6" s="50" customFormat="1" x14ac:dyDescent="0.2">
      <c r="A5866" s="45">
        <v>42797</v>
      </c>
      <c r="B5866" s="66">
        <v>0</v>
      </c>
      <c r="C5866" s="46">
        <v>16.154215555045592</v>
      </c>
      <c r="D5866" s="46">
        <v>23.158292822768807</v>
      </c>
      <c r="E5866" s="46">
        <v>7.0040772677232148</v>
      </c>
      <c r="F5866" s="47"/>
    </row>
    <row r="5867" spans="1:6" s="50" customFormat="1" x14ac:dyDescent="0.2">
      <c r="A5867" s="45">
        <v>42797</v>
      </c>
      <c r="B5867" s="66" t="s">
        <v>34</v>
      </c>
      <c r="C5867" s="46">
        <v>18.815868013602213</v>
      </c>
      <c r="D5867" s="46">
        <v>33.155105564427892</v>
      </c>
      <c r="E5867" s="46">
        <v>14.339237550825679</v>
      </c>
      <c r="F5867" s="47"/>
    </row>
    <row r="5868" spans="1:6" s="50" customFormat="1" x14ac:dyDescent="0.2">
      <c r="A5868" s="45">
        <v>42797</v>
      </c>
      <c r="B5868" s="66" t="s">
        <v>35</v>
      </c>
      <c r="C5868" s="46">
        <v>16.20568055770606</v>
      </c>
      <c r="D5868" s="46">
        <v>22.812737062650392</v>
      </c>
      <c r="E5868" s="46">
        <v>6.6070565049443317</v>
      </c>
      <c r="F5868" s="47"/>
    </row>
    <row r="5869" spans="1:6" s="50" customFormat="1" x14ac:dyDescent="0.2">
      <c r="A5869" s="45">
        <v>42797</v>
      </c>
      <c r="B5869" s="66" t="s">
        <v>36</v>
      </c>
      <c r="C5869" s="46">
        <v>18.381839641250004</v>
      </c>
      <c r="D5869" s="46">
        <v>24.466781753362067</v>
      </c>
      <c r="E5869" s="46">
        <v>6.0849421121120635</v>
      </c>
      <c r="F5869" s="47"/>
    </row>
    <row r="5870" spans="1:6" s="50" customFormat="1" x14ac:dyDescent="0.2">
      <c r="A5870" s="45">
        <v>42797</v>
      </c>
      <c r="B5870" s="66" t="s">
        <v>37</v>
      </c>
      <c r="C5870" s="46">
        <v>13.11022324456923</v>
      </c>
      <c r="D5870" s="46">
        <v>19.994836719922162</v>
      </c>
      <c r="E5870" s="46">
        <v>6.884613475352932</v>
      </c>
      <c r="F5870" s="47"/>
    </row>
    <row r="5871" spans="1:6" s="50" customFormat="1" x14ac:dyDescent="0.2">
      <c r="A5871" s="45">
        <v>42797</v>
      </c>
      <c r="B5871" s="66" t="s">
        <v>38</v>
      </c>
      <c r="C5871" s="46">
        <v>15.067767884265068</v>
      </c>
      <c r="D5871" s="46">
        <v>22.782628319588106</v>
      </c>
      <c r="E5871" s="46">
        <v>7.7148604353230379</v>
      </c>
      <c r="F5871" s="47"/>
    </row>
    <row r="5872" spans="1:6" s="50" customFormat="1" x14ac:dyDescent="0.2">
      <c r="A5872" s="45">
        <v>42797</v>
      </c>
      <c r="B5872" s="66" t="s">
        <v>39</v>
      </c>
      <c r="C5872" s="46">
        <v>15.239241908432705</v>
      </c>
      <c r="D5872" s="46">
        <v>20.601472430395578</v>
      </c>
      <c r="E5872" s="46">
        <v>5.3622305219628732</v>
      </c>
      <c r="F5872" s="47"/>
    </row>
    <row r="5873" spans="1:6" s="50" customFormat="1" x14ac:dyDescent="0.2">
      <c r="A5873" s="45">
        <v>42797</v>
      </c>
      <c r="B5873" s="66" t="s">
        <v>40</v>
      </c>
      <c r="C5873" s="46">
        <v>15.896889579093026</v>
      </c>
      <c r="D5873" s="46">
        <v>22.822859234270396</v>
      </c>
      <c r="E5873" s="46">
        <v>6.9259696551773704</v>
      </c>
      <c r="F5873" s="47"/>
    </row>
    <row r="5874" spans="1:6" s="50" customFormat="1" x14ac:dyDescent="0.2">
      <c r="A5874" s="45">
        <v>42797</v>
      </c>
      <c r="B5874" s="66" t="s">
        <v>41</v>
      </c>
      <c r="C5874" s="46">
        <v>21.112653280640217</v>
      </c>
      <c r="D5874" s="46">
        <v>32.681083434578341</v>
      </c>
      <c r="E5874" s="46">
        <v>11.568430153938124</v>
      </c>
      <c r="F5874" s="47"/>
    </row>
    <row r="5875" spans="1:6" s="50" customFormat="1" x14ac:dyDescent="0.2">
      <c r="A5875" s="45">
        <v>42797</v>
      </c>
      <c r="B5875" s="66" t="s">
        <v>42</v>
      </c>
      <c r="C5875" s="46">
        <v>17.09097732534649</v>
      </c>
      <c r="D5875" s="46">
        <v>25.131315844809205</v>
      </c>
      <c r="E5875" s="46">
        <v>8.0403385194627148</v>
      </c>
      <c r="F5875" s="47"/>
    </row>
    <row r="5876" spans="1:6" s="50" customFormat="1" x14ac:dyDescent="0.2">
      <c r="A5876" s="45">
        <v>42797</v>
      </c>
      <c r="B5876" s="66" t="s">
        <v>43</v>
      </c>
      <c r="C5876" s="46">
        <v>17.736807227257696</v>
      </c>
      <c r="D5876" s="46">
        <v>27.039977703995884</v>
      </c>
      <c r="E5876" s="46">
        <v>9.3031704767381882</v>
      </c>
      <c r="F5876" s="47"/>
    </row>
    <row r="5877" spans="1:6" s="50" customFormat="1" x14ac:dyDescent="0.2">
      <c r="A5877" s="45">
        <v>42797</v>
      </c>
      <c r="B5877" s="66" t="s">
        <v>44</v>
      </c>
      <c r="C5877" s="46">
        <v>18.89338357608781</v>
      </c>
      <c r="D5877" s="46">
        <v>27.126845281226885</v>
      </c>
      <c r="E5877" s="46">
        <v>8.2334617051390744</v>
      </c>
      <c r="F5877" s="47"/>
    </row>
    <row r="5878" spans="1:6" s="50" customFormat="1" x14ac:dyDescent="0.2">
      <c r="A5878" s="45">
        <v>42797</v>
      </c>
      <c r="B5878" s="66" t="s">
        <v>45</v>
      </c>
      <c r="C5878" s="46">
        <v>15.806679570652095</v>
      </c>
      <c r="D5878" s="46">
        <v>21.553755174904996</v>
      </c>
      <c r="E5878" s="46">
        <v>5.7470756042529008</v>
      </c>
      <c r="F5878" s="47"/>
    </row>
    <row r="5879" spans="1:6" s="50" customFormat="1" x14ac:dyDescent="0.2">
      <c r="A5879" s="45">
        <v>42797</v>
      </c>
      <c r="B5879" s="66" t="s">
        <v>46</v>
      </c>
      <c r="C5879" s="46">
        <v>18.373856826567781</v>
      </c>
      <c r="D5879" s="46">
        <v>25.936801030983482</v>
      </c>
      <c r="E5879" s="46">
        <v>7.5629442044157003</v>
      </c>
      <c r="F5879" s="47"/>
    </row>
    <row r="5880" spans="1:6" s="50" customFormat="1" x14ac:dyDescent="0.2">
      <c r="A5880" s="45">
        <v>42797</v>
      </c>
      <c r="B5880" s="66" t="s">
        <v>47</v>
      </c>
      <c r="C5880" s="46">
        <v>18.022815225887392</v>
      </c>
      <c r="D5880" s="46">
        <v>25.576991095003635</v>
      </c>
      <c r="E5880" s="46">
        <v>7.5541758691162428</v>
      </c>
      <c r="F5880" s="47"/>
    </row>
    <row r="5881" spans="1:6" s="50" customFormat="1" x14ac:dyDescent="0.2">
      <c r="A5881" s="45">
        <v>42797</v>
      </c>
      <c r="B5881" s="66" t="s">
        <v>48</v>
      </c>
      <c r="C5881" s="46">
        <v>21.210918085916045</v>
      </c>
      <c r="D5881" s="46">
        <v>31.614949409360797</v>
      </c>
      <c r="E5881" s="46">
        <v>10.404031323444752</v>
      </c>
      <c r="F5881" s="47"/>
    </row>
    <row r="5882" spans="1:6" s="50" customFormat="1" x14ac:dyDescent="0.2">
      <c r="A5882" s="45">
        <v>42797</v>
      </c>
      <c r="B5882" s="66" t="s">
        <v>49</v>
      </c>
      <c r="C5882" s="46">
        <v>27.902618158154393</v>
      </c>
      <c r="D5882" s="46">
        <v>38.317962579531525</v>
      </c>
      <c r="E5882" s="46">
        <v>10.415344421377132</v>
      </c>
      <c r="F5882" s="47"/>
    </row>
    <row r="5883" spans="1:6" s="50" customFormat="1" x14ac:dyDescent="0.2">
      <c r="A5883" s="45">
        <v>42797</v>
      </c>
      <c r="B5883" s="66" t="s">
        <v>50</v>
      </c>
      <c r="C5883" s="46">
        <v>24.389588446559586</v>
      </c>
      <c r="D5883" s="46">
        <v>39.214799376191223</v>
      </c>
      <c r="E5883" s="46">
        <v>14.825210929631638</v>
      </c>
      <c r="F5883" s="47"/>
    </row>
    <row r="5884" spans="1:6" s="50" customFormat="1" x14ac:dyDescent="0.2">
      <c r="A5884" s="45">
        <v>42797</v>
      </c>
      <c r="B5884" s="66" t="s">
        <v>51</v>
      </c>
      <c r="C5884" s="46">
        <v>20.754279982265601</v>
      </c>
      <c r="D5884" s="46">
        <v>31.104148920975383</v>
      </c>
      <c r="E5884" s="46">
        <v>10.349868938709783</v>
      </c>
      <c r="F5884" s="47"/>
    </row>
    <row r="5885" spans="1:6" s="50" customFormat="1" x14ac:dyDescent="0.2">
      <c r="A5885" s="45">
        <v>42797</v>
      </c>
      <c r="B5885" s="66" t="s">
        <v>52</v>
      </c>
      <c r="C5885" s="46">
        <v>22.325606142809701</v>
      </c>
      <c r="D5885" s="46">
        <v>34.802057795892459</v>
      </c>
      <c r="E5885" s="46">
        <v>12.476451653082758</v>
      </c>
      <c r="F5885" s="47"/>
    </row>
    <row r="5886" spans="1:6" s="50" customFormat="1" x14ac:dyDescent="0.2">
      <c r="A5886" s="45">
        <v>42797</v>
      </c>
      <c r="B5886" s="66" t="s">
        <v>53</v>
      </c>
      <c r="C5886" s="46">
        <v>20.502444170502152</v>
      </c>
      <c r="D5886" s="46">
        <v>31.955032783169372</v>
      </c>
      <c r="E5886" s="46">
        <v>11.452588612667221</v>
      </c>
      <c r="F5886" s="47"/>
    </row>
    <row r="5887" spans="1:6" s="50" customFormat="1" x14ac:dyDescent="0.2">
      <c r="A5887" s="45">
        <v>42797</v>
      </c>
      <c r="B5887" s="66" t="s">
        <v>54</v>
      </c>
      <c r="C5887" s="46">
        <v>30.677298874223968</v>
      </c>
      <c r="D5887" s="46">
        <v>46.958494033809359</v>
      </c>
      <c r="E5887" s="46">
        <v>16.281195159585391</v>
      </c>
      <c r="F5887" s="47"/>
    </row>
    <row r="5888" spans="1:6" s="50" customFormat="1" x14ac:dyDescent="0.2">
      <c r="A5888" s="45">
        <v>42797</v>
      </c>
      <c r="B5888" s="66" t="s">
        <v>55</v>
      </c>
      <c r="C5888" s="46">
        <v>55.993168109783333</v>
      </c>
      <c r="D5888" s="46">
        <v>87.294007658015587</v>
      </c>
      <c r="E5888" s="46">
        <v>31.300839548232254</v>
      </c>
      <c r="F5888" s="47"/>
    </row>
    <row r="5889" spans="1:6" s="50" customFormat="1" x14ac:dyDescent="0.2">
      <c r="A5889" s="45">
        <v>42797</v>
      </c>
      <c r="B5889" s="66" t="s">
        <v>56</v>
      </c>
      <c r="C5889" s="46">
        <v>38.167823360942926</v>
      </c>
      <c r="D5889" s="46">
        <v>57.899161801954008</v>
      </c>
      <c r="E5889" s="46">
        <v>19.731338441011083</v>
      </c>
      <c r="F5889" s="47"/>
    </row>
    <row r="5890" spans="1:6" s="50" customFormat="1" x14ac:dyDescent="0.2">
      <c r="A5890" s="45">
        <v>42797</v>
      </c>
      <c r="B5890" s="66" t="s">
        <v>57</v>
      </c>
      <c r="C5890" s="46">
        <v>51.389938436308</v>
      </c>
      <c r="D5890" s="46">
        <v>93.144602168642464</v>
      </c>
      <c r="E5890" s="46">
        <v>41.754663732334464</v>
      </c>
      <c r="F5890" s="47"/>
    </row>
    <row r="5891" spans="1:6" s="50" customFormat="1" x14ac:dyDescent="0.2">
      <c r="A5891" s="45">
        <v>42797</v>
      </c>
      <c r="B5891" s="66" t="s">
        <v>58</v>
      </c>
      <c r="C5891" s="46">
        <v>58.22356247119864</v>
      </c>
      <c r="D5891" s="46">
        <v>81.034523648229836</v>
      </c>
      <c r="E5891" s="46">
        <v>22.810961177031196</v>
      </c>
      <c r="F5891" s="47"/>
    </row>
    <row r="5892" spans="1:6" s="50" customFormat="1" x14ac:dyDescent="0.2">
      <c r="A5892" s="45">
        <v>42797</v>
      </c>
      <c r="B5892" s="66" t="s">
        <v>59</v>
      </c>
      <c r="C5892" s="46">
        <v>42.658051407625997</v>
      </c>
      <c r="D5892" s="46">
        <v>70.384360099595057</v>
      </c>
      <c r="E5892" s="46">
        <v>27.726308691969059</v>
      </c>
      <c r="F5892" s="47"/>
    </row>
    <row r="5893" spans="1:6" s="50" customFormat="1" x14ac:dyDescent="0.2">
      <c r="A5893" s="45">
        <v>42797</v>
      </c>
      <c r="B5893" s="66" t="s">
        <v>60</v>
      </c>
      <c r="C5893" s="46">
        <v>62.884811027729349</v>
      </c>
      <c r="D5893" s="46">
        <v>101.22952723685317</v>
      </c>
      <c r="E5893" s="46">
        <v>38.344716209123824</v>
      </c>
      <c r="F5893" s="47"/>
    </row>
    <row r="5894" spans="1:6" s="50" customFormat="1" x14ac:dyDescent="0.2">
      <c r="A5894" s="45">
        <v>42797</v>
      </c>
      <c r="B5894" s="66" t="s">
        <v>61</v>
      </c>
      <c r="C5894" s="46">
        <v>92.198648451897995</v>
      </c>
      <c r="D5894" s="46">
        <v>142.72729784007868</v>
      </c>
      <c r="E5894" s="46">
        <v>50.528649388180682</v>
      </c>
      <c r="F5894" s="47"/>
    </row>
    <row r="5895" spans="1:6" s="50" customFormat="1" x14ac:dyDescent="0.2">
      <c r="A5895" s="45">
        <v>42797</v>
      </c>
      <c r="B5895" s="66" t="s">
        <v>62</v>
      </c>
      <c r="C5895" s="46">
        <v>71.40792655157415</v>
      </c>
      <c r="D5895" s="46">
        <v>107.20603040272937</v>
      </c>
      <c r="E5895" s="46">
        <v>35.798103851155219</v>
      </c>
      <c r="F5895" s="47"/>
    </row>
    <row r="5896" spans="1:6" s="50" customFormat="1" x14ac:dyDescent="0.2">
      <c r="A5896" s="45">
        <v>42797</v>
      </c>
      <c r="B5896" s="66" t="s">
        <v>63</v>
      </c>
      <c r="C5896" s="46">
        <v>75.627992007456641</v>
      </c>
      <c r="D5896" s="46">
        <v>126.67628669376899</v>
      </c>
      <c r="E5896" s="46">
        <v>51.048294686312346</v>
      </c>
      <c r="F5896" s="47"/>
    </row>
    <row r="5897" spans="1:6" s="50" customFormat="1" x14ac:dyDescent="0.2">
      <c r="A5897" s="45">
        <v>42797</v>
      </c>
      <c r="B5897" s="66" t="s">
        <v>64</v>
      </c>
      <c r="C5897" s="46">
        <v>83.746244813088566</v>
      </c>
      <c r="D5897" s="46">
        <v>122.21475454696051</v>
      </c>
      <c r="E5897" s="46">
        <v>38.46850973387194</v>
      </c>
      <c r="F5897" s="47"/>
    </row>
    <row r="5898" spans="1:6" s="50" customFormat="1" x14ac:dyDescent="0.2">
      <c r="A5898" s="45">
        <v>42797</v>
      </c>
      <c r="B5898" s="66" t="s">
        <v>65</v>
      </c>
      <c r="C5898" s="46">
        <v>84.399240241255768</v>
      </c>
      <c r="D5898" s="46">
        <v>143.26142737557583</v>
      </c>
      <c r="E5898" s="46">
        <v>58.862187134320067</v>
      </c>
      <c r="F5898" s="47"/>
    </row>
    <row r="5899" spans="1:6" s="50" customFormat="1" x14ac:dyDescent="0.2">
      <c r="A5899" s="45">
        <v>42797</v>
      </c>
      <c r="B5899" s="66" t="s">
        <v>66</v>
      </c>
      <c r="C5899" s="46">
        <v>108.29495740993026</v>
      </c>
      <c r="D5899" s="46">
        <v>155.2438423481799</v>
      </c>
      <c r="E5899" s="46">
        <v>46.948884938249634</v>
      </c>
      <c r="F5899" s="47"/>
    </row>
    <row r="5900" spans="1:6" s="50" customFormat="1" x14ac:dyDescent="0.2">
      <c r="A5900" s="45">
        <v>42797</v>
      </c>
      <c r="B5900" s="66" t="s">
        <v>67</v>
      </c>
      <c r="C5900" s="46">
        <v>79.005067584303831</v>
      </c>
      <c r="D5900" s="46">
        <v>131.79965997626891</v>
      </c>
      <c r="E5900" s="46">
        <v>52.794592391965082</v>
      </c>
      <c r="F5900" s="47"/>
    </row>
    <row r="5901" spans="1:6" s="50" customFormat="1" x14ac:dyDescent="0.2">
      <c r="A5901" s="45">
        <v>42797</v>
      </c>
      <c r="B5901" s="66" t="s">
        <v>68</v>
      </c>
      <c r="C5901" s="46">
        <v>78.86586422624643</v>
      </c>
      <c r="D5901" s="46">
        <v>131.93225076278321</v>
      </c>
      <c r="E5901" s="46">
        <v>53.066386536536783</v>
      </c>
      <c r="F5901" s="47"/>
    </row>
    <row r="5902" spans="1:6" s="50" customFormat="1" x14ac:dyDescent="0.2">
      <c r="A5902" s="45">
        <v>42797</v>
      </c>
      <c r="B5902" s="66" t="s">
        <v>69</v>
      </c>
      <c r="C5902" s="46">
        <v>73.77956580110353</v>
      </c>
      <c r="D5902" s="46">
        <v>118.1569332430449</v>
      </c>
      <c r="E5902" s="46">
        <v>44.377367441941374</v>
      </c>
      <c r="F5902" s="47"/>
    </row>
    <row r="5903" spans="1:6" s="50" customFormat="1" x14ac:dyDescent="0.2">
      <c r="A5903" s="45">
        <v>42797</v>
      </c>
      <c r="B5903" s="66" t="s">
        <v>70</v>
      </c>
      <c r="C5903" s="46">
        <v>62.221609719207493</v>
      </c>
      <c r="D5903" s="46">
        <v>111.39423084109502</v>
      </c>
      <c r="E5903" s="46">
        <v>49.172621121887531</v>
      </c>
      <c r="F5903" s="47"/>
    </row>
    <row r="5904" spans="1:6" s="50" customFormat="1" x14ac:dyDescent="0.2">
      <c r="A5904" s="45">
        <v>42797</v>
      </c>
      <c r="B5904" s="66" t="s">
        <v>71</v>
      </c>
      <c r="C5904" s="46">
        <v>79.435250438920733</v>
      </c>
      <c r="D5904" s="46">
        <v>116.36344219756066</v>
      </c>
      <c r="E5904" s="46">
        <v>36.928191758639926</v>
      </c>
      <c r="F5904" s="47"/>
    </row>
    <row r="5905" spans="1:6" s="50" customFormat="1" x14ac:dyDescent="0.2">
      <c r="A5905" s="45">
        <v>42797</v>
      </c>
      <c r="B5905" s="66" t="s">
        <v>72</v>
      </c>
      <c r="C5905" s="46">
        <v>73.738239601557964</v>
      </c>
      <c r="D5905" s="46">
        <v>142.14047743578303</v>
      </c>
      <c r="E5905" s="46">
        <v>68.402237834225062</v>
      </c>
      <c r="F5905" s="47"/>
    </row>
    <row r="5906" spans="1:6" s="50" customFormat="1" x14ac:dyDescent="0.2">
      <c r="A5906" s="45">
        <v>42797</v>
      </c>
      <c r="B5906" s="66" t="s">
        <v>73</v>
      </c>
      <c r="C5906" s="46">
        <v>75.634101246191108</v>
      </c>
      <c r="D5906" s="46">
        <v>122.070150935862</v>
      </c>
      <c r="E5906" s="46">
        <v>46.436049689670895</v>
      </c>
      <c r="F5906" s="47"/>
    </row>
    <row r="5907" spans="1:6" s="50" customFormat="1" x14ac:dyDescent="0.2">
      <c r="A5907" s="45">
        <v>42797</v>
      </c>
      <c r="B5907" s="66" t="s">
        <v>74</v>
      </c>
      <c r="C5907" s="46">
        <v>78.188573739516571</v>
      </c>
      <c r="D5907" s="46">
        <v>141.68165428914591</v>
      </c>
      <c r="E5907" s="46">
        <v>63.49308054962934</v>
      </c>
      <c r="F5907" s="47"/>
    </row>
    <row r="5908" spans="1:6" s="50" customFormat="1" x14ac:dyDescent="0.2">
      <c r="A5908" s="45">
        <v>42797</v>
      </c>
      <c r="B5908" s="66" t="s">
        <v>75</v>
      </c>
      <c r="C5908" s="46">
        <v>73.062929343546315</v>
      </c>
      <c r="D5908" s="46">
        <v>113.50055042601788</v>
      </c>
      <c r="E5908" s="46">
        <v>40.437621082471566</v>
      </c>
      <c r="F5908" s="47"/>
    </row>
    <row r="5909" spans="1:6" s="50" customFormat="1" x14ac:dyDescent="0.2">
      <c r="A5909" s="45">
        <v>42797</v>
      </c>
      <c r="B5909" s="66" t="s">
        <v>76</v>
      </c>
      <c r="C5909" s="46">
        <v>94.198930207590124</v>
      </c>
      <c r="D5909" s="46">
        <v>138.19732446863171</v>
      </c>
      <c r="E5909" s="46">
        <v>43.998394261041582</v>
      </c>
      <c r="F5909" s="47"/>
    </row>
    <row r="5910" spans="1:6" s="50" customFormat="1" x14ac:dyDescent="0.2">
      <c r="A5910" s="45">
        <v>42797</v>
      </c>
      <c r="B5910" s="66" t="s">
        <v>77</v>
      </c>
      <c r="C5910" s="46">
        <v>71.905292153719088</v>
      </c>
      <c r="D5910" s="46">
        <v>117.15134713806638</v>
      </c>
      <c r="E5910" s="46">
        <v>45.246054984347296</v>
      </c>
      <c r="F5910" s="47"/>
    </row>
    <row r="5911" spans="1:6" s="50" customFormat="1" x14ac:dyDescent="0.2">
      <c r="A5911" s="45">
        <v>42797</v>
      </c>
      <c r="B5911" s="66" t="s">
        <v>78</v>
      </c>
      <c r="C5911" s="46">
        <v>81.630769900565355</v>
      </c>
      <c r="D5911" s="46">
        <v>122.24516710342631</v>
      </c>
      <c r="E5911" s="46">
        <v>40.614397202860957</v>
      </c>
      <c r="F5911" s="47"/>
    </row>
    <row r="5912" spans="1:6" s="50" customFormat="1" x14ac:dyDescent="0.2">
      <c r="A5912" s="45">
        <v>42797</v>
      </c>
      <c r="B5912" s="66" t="s">
        <v>79</v>
      </c>
      <c r="C5912" s="46">
        <v>74.637667776596203</v>
      </c>
      <c r="D5912" s="46">
        <v>118.14042643106066</v>
      </c>
      <c r="E5912" s="46">
        <v>43.502758654464458</v>
      </c>
      <c r="F5912" s="47"/>
    </row>
    <row r="5913" spans="1:6" s="50" customFormat="1" x14ac:dyDescent="0.2">
      <c r="A5913" s="45">
        <v>42797</v>
      </c>
      <c r="B5913" s="66" t="s">
        <v>80</v>
      </c>
      <c r="C5913" s="46">
        <v>70.155862138713132</v>
      </c>
      <c r="D5913" s="46">
        <v>108.95059696885514</v>
      </c>
      <c r="E5913" s="46">
        <v>38.794734830142005</v>
      </c>
      <c r="F5913" s="47"/>
    </row>
    <row r="5914" spans="1:6" s="50" customFormat="1" x14ac:dyDescent="0.2">
      <c r="A5914" s="45">
        <v>42797</v>
      </c>
      <c r="B5914" s="66" t="s">
        <v>81</v>
      </c>
      <c r="C5914" s="46">
        <v>81.737839362425191</v>
      </c>
      <c r="D5914" s="46">
        <v>120.82478498663491</v>
      </c>
      <c r="E5914" s="46">
        <v>39.086945624209719</v>
      </c>
      <c r="F5914" s="47"/>
    </row>
    <row r="5915" spans="1:6" s="50" customFormat="1" x14ac:dyDescent="0.2">
      <c r="A5915" s="45">
        <v>42797</v>
      </c>
      <c r="B5915" s="66" t="s">
        <v>82</v>
      </c>
      <c r="C5915" s="46">
        <v>103.44698353075239</v>
      </c>
      <c r="D5915" s="46">
        <v>138.6338735194546</v>
      </c>
      <c r="E5915" s="46">
        <v>35.186889988702205</v>
      </c>
      <c r="F5915" s="47"/>
    </row>
    <row r="5916" spans="1:6" s="50" customFormat="1" x14ac:dyDescent="0.2">
      <c r="A5916" s="45">
        <v>42797</v>
      </c>
      <c r="B5916" s="66" t="s">
        <v>83</v>
      </c>
      <c r="C5916" s="46">
        <v>65.062688171113109</v>
      </c>
      <c r="D5916" s="46">
        <v>106.79989715009805</v>
      </c>
      <c r="E5916" s="46">
        <v>41.737208978984938</v>
      </c>
      <c r="F5916" s="47"/>
    </row>
    <row r="5917" spans="1:6" s="50" customFormat="1" x14ac:dyDescent="0.2">
      <c r="A5917" s="45">
        <v>42797</v>
      </c>
      <c r="B5917" s="66" t="s">
        <v>84</v>
      </c>
      <c r="C5917" s="46">
        <v>62.555020879383015</v>
      </c>
      <c r="D5917" s="46">
        <v>112.25879036668081</v>
      </c>
      <c r="E5917" s="46">
        <v>49.703769487297798</v>
      </c>
      <c r="F5917" s="47"/>
    </row>
    <row r="5918" spans="1:6" s="50" customFormat="1" x14ac:dyDescent="0.2">
      <c r="A5918" s="45">
        <v>42797</v>
      </c>
      <c r="B5918" s="66" t="s">
        <v>85</v>
      </c>
      <c r="C5918" s="46">
        <v>51.334554958367349</v>
      </c>
      <c r="D5918" s="46">
        <v>101.46572233044873</v>
      </c>
      <c r="E5918" s="46">
        <v>50.131167372081379</v>
      </c>
      <c r="F5918" s="47"/>
    </row>
    <row r="5919" spans="1:6" s="50" customFormat="1" x14ac:dyDescent="0.2">
      <c r="A5919" s="45">
        <v>42797</v>
      </c>
      <c r="B5919" s="66" t="s">
        <v>86</v>
      </c>
      <c r="C5919" s="46">
        <v>84.544157021498791</v>
      </c>
      <c r="D5919" s="46">
        <v>125.72299458390629</v>
      </c>
      <c r="E5919" s="46">
        <v>41.178837562407494</v>
      </c>
      <c r="F5919" s="47"/>
    </row>
    <row r="5920" spans="1:6" s="50" customFormat="1" x14ac:dyDescent="0.2">
      <c r="A5920" s="45">
        <v>42797</v>
      </c>
      <c r="B5920" s="66" t="s">
        <v>87</v>
      </c>
      <c r="C5920" s="46">
        <v>54.821876041289713</v>
      </c>
      <c r="D5920" s="46">
        <v>98.297902779836079</v>
      </c>
      <c r="E5920" s="46">
        <v>43.476026738546366</v>
      </c>
      <c r="F5920" s="47"/>
    </row>
    <row r="5921" spans="1:6" s="50" customFormat="1" x14ac:dyDescent="0.2">
      <c r="A5921" s="45">
        <v>42797</v>
      </c>
      <c r="B5921" s="66" t="s">
        <v>88</v>
      </c>
      <c r="C5921" s="46">
        <v>58.891129850789682</v>
      </c>
      <c r="D5921" s="46">
        <v>103.09168764075527</v>
      </c>
      <c r="E5921" s="46">
        <v>44.200557789965586</v>
      </c>
      <c r="F5921" s="47"/>
    </row>
    <row r="5922" spans="1:6" s="50" customFormat="1" x14ac:dyDescent="0.2">
      <c r="A5922" s="45">
        <v>42797</v>
      </c>
      <c r="B5922" s="66" t="s">
        <v>89</v>
      </c>
      <c r="C5922" s="46">
        <v>69.650262233821792</v>
      </c>
      <c r="D5922" s="46">
        <v>111.94492717187799</v>
      </c>
      <c r="E5922" s="46">
        <v>42.294664938056201</v>
      </c>
      <c r="F5922" s="47"/>
    </row>
    <row r="5923" spans="1:6" s="50" customFormat="1" x14ac:dyDescent="0.2">
      <c r="A5923" s="45">
        <v>42797</v>
      </c>
      <c r="B5923" s="66" t="s">
        <v>90</v>
      </c>
      <c r="C5923" s="46">
        <v>98.270979596192134</v>
      </c>
      <c r="D5923" s="46">
        <v>164.29732435960847</v>
      </c>
      <c r="E5923" s="46">
        <v>66.026344763416333</v>
      </c>
      <c r="F5923" s="47"/>
    </row>
    <row r="5924" spans="1:6" s="50" customFormat="1" x14ac:dyDescent="0.2">
      <c r="A5924" s="45">
        <v>42797</v>
      </c>
      <c r="B5924" s="66" t="s">
        <v>91</v>
      </c>
      <c r="C5924" s="46">
        <v>77.231950904466359</v>
      </c>
      <c r="D5924" s="46">
        <v>126.86909269492487</v>
      </c>
      <c r="E5924" s="46">
        <v>49.637141790458514</v>
      </c>
      <c r="F5924" s="47"/>
    </row>
    <row r="5925" spans="1:6" s="50" customFormat="1" x14ac:dyDescent="0.2">
      <c r="A5925" s="45">
        <v>42797</v>
      </c>
      <c r="B5925" s="66" t="s">
        <v>92</v>
      </c>
      <c r="C5925" s="46">
        <v>68.826274487648732</v>
      </c>
      <c r="D5925" s="46">
        <v>117.18552608397219</v>
      </c>
      <c r="E5925" s="46">
        <v>48.35925159632346</v>
      </c>
      <c r="F5925" s="47"/>
    </row>
    <row r="5926" spans="1:6" s="50" customFormat="1" x14ac:dyDescent="0.2">
      <c r="A5926" s="45">
        <v>42797</v>
      </c>
      <c r="B5926" s="66" t="s">
        <v>93</v>
      </c>
      <c r="C5926" s="46">
        <v>45.521916430340319</v>
      </c>
      <c r="D5926" s="46">
        <v>85.224547944084179</v>
      </c>
      <c r="E5926" s="46">
        <v>39.70263151374386</v>
      </c>
      <c r="F5926" s="47"/>
    </row>
    <row r="5927" spans="1:6" s="50" customFormat="1" x14ac:dyDescent="0.2">
      <c r="A5927" s="45">
        <v>42797</v>
      </c>
      <c r="B5927" s="66" t="s">
        <v>94</v>
      </c>
      <c r="C5927" s="46">
        <v>64.955065723813519</v>
      </c>
      <c r="D5927" s="46">
        <v>109.20662260928948</v>
      </c>
      <c r="E5927" s="46">
        <v>44.251556885475964</v>
      </c>
      <c r="F5927" s="47"/>
    </row>
    <row r="5928" spans="1:6" s="50" customFormat="1" x14ac:dyDescent="0.2">
      <c r="A5928" s="45">
        <v>42797</v>
      </c>
      <c r="B5928" s="66" t="s">
        <v>95</v>
      </c>
      <c r="C5928" s="46">
        <v>54.616420108643396</v>
      </c>
      <c r="D5928" s="46">
        <v>86.463885237775457</v>
      </c>
      <c r="E5928" s="46">
        <v>31.847465129132061</v>
      </c>
      <c r="F5928" s="47"/>
    </row>
    <row r="5929" spans="1:6" s="50" customFormat="1" x14ac:dyDescent="0.2">
      <c r="A5929" s="45">
        <v>42797</v>
      </c>
      <c r="B5929" s="66" t="s">
        <v>96</v>
      </c>
      <c r="C5929" s="46">
        <v>70.890368726003302</v>
      </c>
      <c r="D5929" s="46">
        <v>109.22590395522948</v>
      </c>
      <c r="E5929" s="46">
        <v>38.335535229226181</v>
      </c>
      <c r="F5929" s="47"/>
    </row>
    <row r="5930" spans="1:6" s="50" customFormat="1" x14ac:dyDescent="0.2">
      <c r="A5930" s="45">
        <v>42797</v>
      </c>
      <c r="B5930" s="66" t="s">
        <v>97</v>
      </c>
      <c r="C5930" s="46">
        <v>67.977218913156335</v>
      </c>
      <c r="D5930" s="46">
        <v>117.84345103064364</v>
      </c>
      <c r="E5930" s="46">
        <v>49.8662321174873</v>
      </c>
      <c r="F5930" s="47"/>
    </row>
    <row r="5931" spans="1:6" s="50" customFormat="1" x14ac:dyDescent="0.2">
      <c r="A5931" s="45">
        <v>42797</v>
      </c>
      <c r="B5931" s="66" t="s">
        <v>98</v>
      </c>
      <c r="C5931" s="46">
        <v>86.503007603141768</v>
      </c>
      <c r="D5931" s="46">
        <v>126.22001986516921</v>
      </c>
      <c r="E5931" s="46">
        <v>39.717012262027438</v>
      </c>
      <c r="F5931" s="47"/>
    </row>
    <row r="5932" spans="1:6" s="50" customFormat="1" x14ac:dyDescent="0.2">
      <c r="A5932" s="45">
        <v>42797</v>
      </c>
      <c r="B5932" s="66" t="s">
        <v>99</v>
      </c>
      <c r="C5932" s="46">
        <v>71.825467129139085</v>
      </c>
      <c r="D5932" s="46">
        <v>116.77291610776508</v>
      </c>
      <c r="E5932" s="46">
        <v>44.947448978625999</v>
      </c>
      <c r="F5932" s="47"/>
    </row>
    <row r="5933" spans="1:6" s="50" customFormat="1" x14ac:dyDescent="0.2">
      <c r="A5933" s="45">
        <v>42797</v>
      </c>
      <c r="B5933" s="66" t="s">
        <v>100</v>
      </c>
      <c r="C5933" s="46">
        <v>85.62635844034024</v>
      </c>
      <c r="D5933" s="46">
        <v>126.12102698445493</v>
      </c>
      <c r="E5933" s="46">
        <v>40.494668544114688</v>
      </c>
      <c r="F5933" s="47"/>
    </row>
    <row r="5934" spans="1:6" s="50" customFormat="1" x14ac:dyDescent="0.2">
      <c r="A5934" s="45">
        <v>42797</v>
      </c>
      <c r="B5934" s="66" t="s">
        <v>101</v>
      </c>
      <c r="C5934" s="46">
        <v>51.285043658108229</v>
      </c>
      <c r="D5934" s="46">
        <v>86.521807061203916</v>
      </c>
      <c r="E5934" s="46">
        <v>35.236763403095686</v>
      </c>
      <c r="F5934" s="47"/>
    </row>
    <row r="5935" spans="1:6" s="50" customFormat="1" x14ac:dyDescent="0.2">
      <c r="A5935" s="45">
        <v>42797</v>
      </c>
      <c r="B5935" s="66" t="s">
        <v>102</v>
      </c>
      <c r="C5935" s="46">
        <v>49.38317246740997</v>
      </c>
      <c r="D5935" s="46">
        <v>103.5830419379182</v>
      </c>
      <c r="E5935" s="46">
        <v>54.199869470508226</v>
      </c>
      <c r="F5935" s="47"/>
    </row>
    <row r="5936" spans="1:6" s="50" customFormat="1" x14ac:dyDescent="0.2">
      <c r="A5936" s="45">
        <v>42797</v>
      </c>
      <c r="B5936" s="66" t="s">
        <v>103</v>
      </c>
      <c r="C5936" s="46">
        <v>70.396487729954188</v>
      </c>
      <c r="D5936" s="46">
        <v>117.6632486193551</v>
      </c>
      <c r="E5936" s="46">
        <v>47.266760889400913</v>
      </c>
      <c r="F5936" s="47"/>
    </row>
    <row r="5937" spans="1:6" s="50" customFormat="1" x14ac:dyDescent="0.2">
      <c r="A5937" s="45">
        <v>42797</v>
      </c>
      <c r="B5937" s="66" t="s">
        <v>104</v>
      </c>
      <c r="C5937" s="46">
        <v>69.864908895953036</v>
      </c>
      <c r="D5937" s="46">
        <v>120.58514002547791</v>
      </c>
      <c r="E5937" s="46">
        <v>50.720231129524876</v>
      </c>
      <c r="F5937" s="47"/>
    </row>
    <row r="5938" spans="1:6" s="50" customFormat="1" x14ac:dyDescent="0.2">
      <c r="A5938" s="45">
        <v>42797</v>
      </c>
      <c r="B5938" s="66" t="s">
        <v>105</v>
      </c>
      <c r="C5938" s="46">
        <v>55.557043945056982</v>
      </c>
      <c r="D5938" s="46">
        <v>93.795366466421669</v>
      </c>
      <c r="E5938" s="46">
        <v>38.238322521364687</v>
      </c>
      <c r="F5938" s="47"/>
    </row>
    <row r="5939" spans="1:6" s="50" customFormat="1" x14ac:dyDescent="0.2">
      <c r="A5939" s="45">
        <v>42797</v>
      </c>
      <c r="B5939" s="66" t="s">
        <v>106</v>
      </c>
      <c r="C5939" s="46">
        <v>34.156236044081034</v>
      </c>
      <c r="D5939" s="46">
        <v>77.629760683926662</v>
      </c>
      <c r="E5939" s="46">
        <v>43.473524639845628</v>
      </c>
      <c r="F5939" s="47"/>
    </row>
    <row r="5940" spans="1:6" s="50" customFormat="1" x14ac:dyDescent="0.2">
      <c r="A5940" s="45">
        <v>42797</v>
      </c>
      <c r="B5940" s="66" t="s">
        <v>107</v>
      </c>
      <c r="C5940" s="46">
        <v>40.174411359566619</v>
      </c>
      <c r="D5940" s="46">
        <v>72.904146921005605</v>
      </c>
      <c r="E5940" s="46">
        <v>32.729735561438986</v>
      </c>
      <c r="F5940" s="47"/>
    </row>
    <row r="5941" spans="1:6" s="50" customFormat="1" x14ac:dyDescent="0.2">
      <c r="A5941" s="45">
        <v>42797</v>
      </c>
      <c r="B5941" s="66" t="s">
        <v>108</v>
      </c>
      <c r="C5941" s="46">
        <v>27.816451010341289</v>
      </c>
      <c r="D5941" s="46">
        <v>71.442170065008767</v>
      </c>
      <c r="E5941" s="46">
        <v>43.625719054667478</v>
      </c>
      <c r="F5941" s="47"/>
    </row>
    <row r="5942" spans="1:6" s="50" customFormat="1" x14ac:dyDescent="0.2">
      <c r="A5942" s="45">
        <v>42797</v>
      </c>
      <c r="B5942" s="66" t="s">
        <v>109</v>
      </c>
      <c r="C5942" s="46">
        <v>30.337894339439405</v>
      </c>
      <c r="D5942" s="46">
        <v>72.528631147407907</v>
      </c>
      <c r="E5942" s="46">
        <v>42.190736807968506</v>
      </c>
      <c r="F5942" s="47"/>
    </row>
    <row r="5943" spans="1:6" s="50" customFormat="1" x14ac:dyDescent="0.2">
      <c r="A5943" s="45">
        <v>42797</v>
      </c>
      <c r="B5943" s="66" t="s">
        <v>110</v>
      </c>
      <c r="C5943" s="46">
        <v>20.483861467071062</v>
      </c>
      <c r="D5943" s="46">
        <v>57.872657520602445</v>
      </c>
      <c r="E5943" s="46">
        <v>37.388796053531379</v>
      </c>
      <c r="F5943" s="47"/>
    </row>
    <row r="5944" spans="1:6" s="50" customFormat="1" x14ac:dyDescent="0.2">
      <c r="A5944" s="45">
        <v>42797</v>
      </c>
      <c r="B5944" s="66" t="s">
        <v>111</v>
      </c>
      <c r="C5944" s="46">
        <v>7.6439067631981574</v>
      </c>
      <c r="D5944" s="46">
        <v>38.140083811809923</v>
      </c>
      <c r="E5944" s="46">
        <v>30.496177048611766</v>
      </c>
      <c r="F5944" s="47"/>
    </row>
    <row r="5945" spans="1:6" s="50" customFormat="1" x14ac:dyDescent="0.2">
      <c r="A5945" s="45">
        <v>42797</v>
      </c>
      <c r="B5945" s="66" t="s">
        <v>112</v>
      </c>
      <c r="C5945" s="46">
        <v>7.571193651995455</v>
      </c>
      <c r="D5945" s="46">
        <v>31.078046180936617</v>
      </c>
      <c r="E5945" s="46">
        <v>23.506852528941163</v>
      </c>
      <c r="F5945" s="47"/>
    </row>
    <row r="5946" spans="1:6" s="50" customFormat="1" x14ac:dyDescent="0.2">
      <c r="A5946" s="45">
        <v>42797</v>
      </c>
      <c r="B5946" s="66" t="s">
        <v>113</v>
      </c>
      <c r="C5946" s="46">
        <v>0.29357784991480956</v>
      </c>
      <c r="D5946" s="46">
        <v>21.185925967317498</v>
      </c>
      <c r="E5946" s="46">
        <v>20.89234811740269</v>
      </c>
      <c r="F5946" s="47"/>
    </row>
    <row r="5947" spans="1:6" s="50" customFormat="1" x14ac:dyDescent="0.2">
      <c r="A5947" s="45">
        <v>42797</v>
      </c>
      <c r="B5947" s="66" t="s">
        <v>114</v>
      </c>
      <c r="C5947" s="46">
        <v>0.79517686359260897</v>
      </c>
      <c r="D5947" s="46">
        <v>21.127083103165358</v>
      </c>
      <c r="E5947" s="46">
        <v>20.331906239572749</v>
      </c>
      <c r="F5947" s="47"/>
    </row>
    <row r="5948" spans="1:6" s="50" customFormat="1" x14ac:dyDescent="0.2">
      <c r="A5948" s="45">
        <v>42797</v>
      </c>
      <c r="B5948" s="66" t="s">
        <v>115</v>
      </c>
      <c r="C5948" s="46">
        <v>1.0644075904451828</v>
      </c>
      <c r="D5948" s="46">
        <v>21.031800323701933</v>
      </c>
      <c r="E5948" s="46">
        <v>19.967392733256752</v>
      </c>
      <c r="F5948" s="47"/>
    </row>
    <row r="5949" spans="1:6" s="50" customFormat="1" x14ac:dyDescent="0.2">
      <c r="A5949" s="45">
        <v>42797</v>
      </c>
      <c r="B5949" s="66" t="s">
        <v>116</v>
      </c>
      <c r="C5949" s="46">
        <v>5.3469789630881541</v>
      </c>
      <c r="D5949" s="46">
        <v>22.478806430019905</v>
      </c>
      <c r="E5949" s="46">
        <v>17.13182746693175</v>
      </c>
      <c r="F5949" s="47"/>
    </row>
    <row r="5950" spans="1:6" s="50" customFormat="1" x14ac:dyDescent="0.2">
      <c r="A5950" s="45">
        <v>42797</v>
      </c>
      <c r="B5950" s="66" t="s">
        <v>117</v>
      </c>
      <c r="C5950" s="46">
        <v>4.4052226549621407</v>
      </c>
      <c r="D5950" s="46">
        <v>25.468509090976287</v>
      </c>
      <c r="E5950" s="46">
        <v>21.063286436014145</v>
      </c>
      <c r="F5950" s="47"/>
    </row>
    <row r="5951" spans="1:6" s="50" customFormat="1" x14ac:dyDescent="0.2">
      <c r="A5951" s="45">
        <v>42797</v>
      </c>
      <c r="B5951" s="66" t="s">
        <v>118</v>
      </c>
      <c r="C5951" s="46">
        <v>15.72558507015542</v>
      </c>
      <c r="D5951" s="46">
        <v>39.99770587331362</v>
      </c>
      <c r="E5951" s="46">
        <v>24.272120803158202</v>
      </c>
      <c r="F5951" s="47"/>
    </row>
    <row r="5952" spans="1:6" s="50" customFormat="1" x14ac:dyDescent="0.2">
      <c r="A5952" s="45">
        <v>42797</v>
      </c>
      <c r="B5952" s="66" t="s">
        <v>119</v>
      </c>
      <c r="C5952" s="46">
        <v>6.7681057215817342</v>
      </c>
      <c r="D5952" s="46">
        <v>26.784910649384557</v>
      </c>
      <c r="E5952" s="46">
        <v>20.016804927802823</v>
      </c>
      <c r="F5952" s="47"/>
    </row>
    <row r="5953" spans="1:6" s="50" customFormat="1" x14ac:dyDescent="0.2">
      <c r="A5953" s="45">
        <v>42797</v>
      </c>
      <c r="B5953" s="66" t="s">
        <v>120</v>
      </c>
      <c r="C5953" s="46">
        <v>17.295076175970404</v>
      </c>
      <c r="D5953" s="46">
        <v>37.915224329901946</v>
      </c>
      <c r="E5953" s="46">
        <v>20.620148153931542</v>
      </c>
      <c r="F5953" s="47"/>
    </row>
    <row r="5954" spans="1:6" s="50" customFormat="1" x14ac:dyDescent="0.2">
      <c r="A5954" s="45">
        <v>42797</v>
      </c>
      <c r="B5954" s="66" t="s">
        <v>121</v>
      </c>
      <c r="C5954" s="46">
        <v>17.982100659460965</v>
      </c>
      <c r="D5954" s="46">
        <v>32.256900629247326</v>
      </c>
      <c r="E5954" s="46">
        <v>14.274799969786361</v>
      </c>
      <c r="F5954" s="47"/>
    </row>
    <row r="5955" spans="1:6" s="50" customFormat="1" x14ac:dyDescent="0.2">
      <c r="A5955" s="45">
        <v>42797</v>
      </c>
      <c r="B5955" s="66" t="s">
        <v>122</v>
      </c>
      <c r="C5955" s="46">
        <v>18.705972465834872</v>
      </c>
      <c r="D5955" s="46">
        <v>34.811359440762281</v>
      </c>
      <c r="E5955" s="46">
        <v>16.105386974927409</v>
      </c>
      <c r="F5955" s="47"/>
    </row>
    <row r="5956" spans="1:6" s="50" customFormat="1" x14ac:dyDescent="0.2">
      <c r="A5956" s="45">
        <v>42797</v>
      </c>
      <c r="B5956" s="66" t="s">
        <v>123</v>
      </c>
      <c r="C5956" s="46">
        <v>26.212709126843631</v>
      </c>
      <c r="D5956" s="46">
        <v>44.474972228527839</v>
      </c>
      <c r="E5956" s="46">
        <v>18.262263101684209</v>
      </c>
      <c r="F5956" s="47"/>
    </row>
    <row r="5957" spans="1:6" s="50" customFormat="1" x14ac:dyDescent="0.2">
      <c r="A5957" s="45">
        <v>42797</v>
      </c>
      <c r="B5957" s="66" t="s">
        <v>124</v>
      </c>
      <c r="C5957" s="46">
        <v>22.284604467793056</v>
      </c>
      <c r="D5957" s="46">
        <v>34.902559435846285</v>
      </c>
      <c r="E5957" s="46">
        <v>12.61795496805323</v>
      </c>
      <c r="F5957" s="47"/>
    </row>
    <row r="5958" spans="1:6" s="50" customFormat="1" x14ac:dyDescent="0.2">
      <c r="A5958" s="45">
        <v>42797</v>
      </c>
      <c r="B5958" s="66" t="s">
        <v>125</v>
      </c>
      <c r="C5958" s="46">
        <v>20.755898700873423</v>
      </c>
      <c r="D5958" s="46">
        <v>36.242547359777404</v>
      </c>
      <c r="E5958" s="46">
        <v>15.486648658903981</v>
      </c>
      <c r="F5958" s="47"/>
    </row>
    <row r="5959" spans="1:6" s="50" customFormat="1" x14ac:dyDescent="0.2">
      <c r="A5959" s="45">
        <v>42797</v>
      </c>
      <c r="B5959" s="66" t="s">
        <v>126</v>
      </c>
      <c r="C5959" s="46">
        <v>22.349767164038646</v>
      </c>
      <c r="D5959" s="46">
        <v>37.315364164605107</v>
      </c>
      <c r="E5959" s="46">
        <v>14.965597000566461</v>
      </c>
      <c r="F5959" s="47"/>
    </row>
    <row r="5960" spans="1:6" s="50" customFormat="1" x14ac:dyDescent="0.2">
      <c r="A5960" s="45">
        <v>42797</v>
      </c>
      <c r="B5960" s="66" t="s">
        <v>127</v>
      </c>
      <c r="C5960" s="46">
        <v>18.028360564076319</v>
      </c>
      <c r="D5960" s="46">
        <v>29.806295597338373</v>
      </c>
      <c r="E5960" s="46">
        <v>11.777935033262054</v>
      </c>
      <c r="F5960" s="47"/>
    </row>
    <row r="5961" spans="1:6" s="50" customFormat="1" x14ac:dyDescent="0.2">
      <c r="A5961" s="45">
        <v>42797</v>
      </c>
      <c r="B5961" s="66" t="s">
        <v>128</v>
      </c>
      <c r="C5961" s="46">
        <v>10.497056501621326</v>
      </c>
      <c r="D5961" s="46">
        <v>21.627270518001076</v>
      </c>
      <c r="E5961" s="46">
        <v>11.13021401637975</v>
      </c>
      <c r="F5961" s="47"/>
    </row>
    <row r="5962" spans="1:6" s="50" customFormat="1" x14ac:dyDescent="0.2">
      <c r="A5962" s="45">
        <v>42798</v>
      </c>
      <c r="B5962" s="66">
        <v>0</v>
      </c>
      <c r="C5962" s="46">
        <v>18.105037606395026</v>
      </c>
      <c r="D5962" s="46">
        <v>32.826739693756615</v>
      </c>
      <c r="E5962" s="46">
        <v>14.721702087361589</v>
      </c>
      <c r="F5962" s="47"/>
    </row>
    <row r="5963" spans="1:6" s="50" customFormat="1" x14ac:dyDescent="0.2">
      <c r="A5963" s="45">
        <v>42798</v>
      </c>
      <c r="B5963" s="66" t="s">
        <v>34</v>
      </c>
      <c r="C5963" s="46">
        <v>22.124885102881429</v>
      </c>
      <c r="D5963" s="46">
        <v>33.619971598459458</v>
      </c>
      <c r="E5963" s="46">
        <v>11.495086495578029</v>
      </c>
      <c r="F5963" s="47"/>
    </row>
    <row r="5964" spans="1:6" s="50" customFormat="1" x14ac:dyDescent="0.2">
      <c r="A5964" s="45">
        <v>42798</v>
      </c>
      <c r="B5964" s="66" t="s">
        <v>35</v>
      </c>
      <c r="C5964" s="46">
        <v>24.638463796386425</v>
      </c>
      <c r="D5964" s="46">
        <v>37.988438972106245</v>
      </c>
      <c r="E5964" s="46">
        <v>13.34997517571982</v>
      </c>
      <c r="F5964" s="47"/>
    </row>
    <row r="5965" spans="1:6" s="50" customFormat="1" x14ac:dyDescent="0.2">
      <c r="A5965" s="45">
        <v>42798</v>
      </c>
      <c r="B5965" s="66" t="s">
        <v>36</v>
      </c>
      <c r="C5965" s="46">
        <v>23.12127237553991</v>
      </c>
      <c r="D5965" s="46">
        <v>36.909429348815124</v>
      </c>
      <c r="E5965" s="46">
        <v>13.788156973275214</v>
      </c>
      <c r="F5965" s="47"/>
    </row>
    <row r="5966" spans="1:6" s="50" customFormat="1" x14ac:dyDescent="0.2">
      <c r="A5966" s="45">
        <v>42798</v>
      </c>
      <c r="B5966" s="66" t="s">
        <v>37</v>
      </c>
      <c r="C5966" s="46">
        <v>18.013389309682093</v>
      </c>
      <c r="D5966" s="46">
        <v>27.7301163362567</v>
      </c>
      <c r="E5966" s="46">
        <v>9.7167270265746062</v>
      </c>
      <c r="F5966" s="47"/>
    </row>
    <row r="5967" spans="1:6" s="50" customFormat="1" x14ac:dyDescent="0.2">
      <c r="A5967" s="45">
        <v>42798</v>
      </c>
      <c r="B5967" s="66" t="s">
        <v>38</v>
      </c>
      <c r="C5967" s="46">
        <v>25.466068976305277</v>
      </c>
      <c r="D5967" s="46">
        <v>43.277383331958163</v>
      </c>
      <c r="E5967" s="46">
        <v>17.811314355652886</v>
      </c>
      <c r="F5967" s="47"/>
    </row>
    <row r="5968" spans="1:6" s="50" customFormat="1" x14ac:dyDescent="0.2">
      <c r="A5968" s="45">
        <v>42798</v>
      </c>
      <c r="B5968" s="66" t="s">
        <v>39</v>
      </c>
      <c r="C5968" s="46">
        <v>22.698419293316817</v>
      </c>
      <c r="D5968" s="46">
        <v>34.206494477844593</v>
      </c>
      <c r="E5968" s="46">
        <v>11.508075184527776</v>
      </c>
      <c r="F5968" s="47"/>
    </row>
    <row r="5969" spans="1:6" s="50" customFormat="1" x14ac:dyDescent="0.2">
      <c r="A5969" s="45">
        <v>42798</v>
      </c>
      <c r="B5969" s="66" t="s">
        <v>40</v>
      </c>
      <c r="C5969" s="46">
        <v>21.62178145205052</v>
      </c>
      <c r="D5969" s="46">
        <v>29.221631205262966</v>
      </c>
      <c r="E5969" s="46">
        <v>7.599849753212446</v>
      </c>
      <c r="F5969" s="47"/>
    </row>
    <row r="5970" spans="1:6" s="50" customFormat="1" x14ac:dyDescent="0.2">
      <c r="A5970" s="45">
        <v>42798</v>
      </c>
      <c r="B5970" s="66" t="s">
        <v>41</v>
      </c>
      <c r="C5970" s="46">
        <v>24.565684336302617</v>
      </c>
      <c r="D5970" s="46">
        <v>37.436664245296122</v>
      </c>
      <c r="E5970" s="46">
        <v>12.870979908993505</v>
      </c>
      <c r="F5970" s="47"/>
    </row>
    <row r="5971" spans="1:6" s="50" customFormat="1" x14ac:dyDescent="0.2">
      <c r="A5971" s="45">
        <v>42798</v>
      </c>
      <c r="B5971" s="66" t="s">
        <v>42</v>
      </c>
      <c r="C5971" s="46">
        <v>24.396216573102979</v>
      </c>
      <c r="D5971" s="46">
        <v>40.056008194022226</v>
      </c>
      <c r="E5971" s="46">
        <v>15.659791620919247</v>
      </c>
      <c r="F5971" s="47"/>
    </row>
    <row r="5972" spans="1:6" s="50" customFormat="1" x14ac:dyDescent="0.2">
      <c r="A5972" s="45">
        <v>42798</v>
      </c>
      <c r="B5972" s="66" t="s">
        <v>43</v>
      </c>
      <c r="C5972" s="46">
        <v>21.68879815802811</v>
      </c>
      <c r="D5972" s="46">
        <v>39.402418031891088</v>
      </c>
      <c r="E5972" s="46">
        <v>17.713619873862978</v>
      </c>
      <c r="F5972" s="47"/>
    </row>
    <row r="5973" spans="1:6" s="50" customFormat="1" x14ac:dyDescent="0.2">
      <c r="A5973" s="45">
        <v>42798</v>
      </c>
      <c r="B5973" s="66" t="s">
        <v>44</v>
      </c>
      <c r="C5973" s="46">
        <v>23.873266870262949</v>
      </c>
      <c r="D5973" s="46">
        <v>37.324843170548846</v>
      </c>
      <c r="E5973" s="46">
        <v>13.451576300285897</v>
      </c>
      <c r="F5973" s="47"/>
    </row>
    <row r="5974" spans="1:6" s="50" customFormat="1" x14ac:dyDescent="0.2">
      <c r="A5974" s="45">
        <v>42798</v>
      </c>
      <c r="B5974" s="66" t="s">
        <v>45</v>
      </c>
      <c r="C5974" s="46">
        <v>24.672441138647557</v>
      </c>
      <c r="D5974" s="46">
        <v>35.137364344910736</v>
      </c>
      <c r="E5974" s="46">
        <v>10.46492320626318</v>
      </c>
      <c r="F5974" s="47"/>
    </row>
    <row r="5975" spans="1:6" s="50" customFormat="1" x14ac:dyDescent="0.2">
      <c r="A5975" s="45">
        <v>42798</v>
      </c>
      <c r="B5975" s="66" t="s">
        <v>46</v>
      </c>
      <c r="C5975" s="46">
        <v>25.165162668084246</v>
      </c>
      <c r="D5975" s="46">
        <v>33.740677830815471</v>
      </c>
      <c r="E5975" s="46">
        <v>8.5755151627312252</v>
      </c>
      <c r="F5975" s="47"/>
    </row>
    <row r="5976" spans="1:6" s="50" customFormat="1" x14ac:dyDescent="0.2">
      <c r="A5976" s="45">
        <v>42798</v>
      </c>
      <c r="B5976" s="66" t="s">
        <v>47</v>
      </c>
      <c r="C5976" s="46">
        <v>21.684173990230995</v>
      </c>
      <c r="D5976" s="46">
        <v>34.985293095535177</v>
      </c>
      <c r="E5976" s="46">
        <v>13.301119105304181</v>
      </c>
      <c r="F5976" s="47"/>
    </row>
    <row r="5977" spans="1:6" s="50" customFormat="1" x14ac:dyDescent="0.2">
      <c r="A5977" s="45">
        <v>42798</v>
      </c>
      <c r="B5977" s="66" t="s">
        <v>48</v>
      </c>
      <c r="C5977" s="46">
        <v>29.352260625257173</v>
      </c>
      <c r="D5977" s="46">
        <v>43.254583316751045</v>
      </c>
      <c r="E5977" s="46">
        <v>13.902322691493872</v>
      </c>
      <c r="F5977" s="47"/>
    </row>
    <row r="5978" spans="1:6" s="50" customFormat="1" x14ac:dyDescent="0.2">
      <c r="A5978" s="45">
        <v>42798</v>
      </c>
      <c r="B5978" s="66" t="s">
        <v>49</v>
      </c>
      <c r="C5978" s="46">
        <v>20.792503785273453</v>
      </c>
      <c r="D5978" s="46">
        <v>28.477726583911991</v>
      </c>
      <c r="E5978" s="46">
        <v>7.685222798638538</v>
      </c>
      <c r="F5978" s="47"/>
    </row>
    <row r="5979" spans="1:6" s="50" customFormat="1" x14ac:dyDescent="0.2">
      <c r="A5979" s="45">
        <v>42798</v>
      </c>
      <c r="B5979" s="66" t="s">
        <v>50</v>
      </c>
      <c r="C5979" s="46">
        <v>20.364952510654359</v>
      </c>
      <c r="D5979" s="46">
        <v>25.63098875203675</v>
      </c>
      <c r="E5979" s="46">
        <v>5.2660362413823911</v>
      </c>
      <c r="F5979" s="47"/>
    </row>
    <row r="5980" spans="1:6" s="50" customFormat="1" x14ac:dyDescent="0.2">
      <c r="A5980" s="45">
        <v>42798</v>
      </c>
      <c r="B5980" s="66" t="s">
        <v>51</v>
      </c>
      <c r="C5980" s="46">
        <v>23.630331816927498</v>
      </c>
      <c r="D5980" s="46">
        <v>30.83295318497267</v>
      </c>
      <c r="E5980" s="46">
        <v>7.2026213680451718</v>
      </c>
      <c r="F5980" s="47"/>
    </row>
    <row r="5981" spans="1:6" s="50" customFormat="1" x14ac:dyDescent="0.2">
      <c r="A5981" s="45">
        <v>42798</v>
      </c>
      <c r="B5981" s="66" t="s">
        <v>52</v>
      </c>
      <c r="C5981" s="46">
        <v>20.037241945000197</v>
      </c>
      <c r="D5981" s="46">
        <v>28.266023882595285</v>
      </c>
      <c r="E5981" s="46">
        <v>8.2287819375950875</v>
      </c>
      <c r="F5981" s="47"/>
    </row>
    <row r="5982" spans="1:6" s="50" customFormat="1" x14ac:dyDescent="0.2">
      <c r="A5982" s="45">
        <v>42798</v>
      </c>
      <c r="B5982" s="66" t="s">
        <v>53</v>
      </c>
      <c r="C5982" s="46">
        <v>18.1001425269477</v>
      </c>
      <c r="D5982" s="46">
        <v>26.417230690511172</v>
      </c>
      <c r="E5982" s="46">
        <v>8.3170881635634721</v>
      </c>
      <c r="F5982" s="47"/>
    </row>
    <row r="5983" spans="1:6" s="50" customFormat="1" x14ac:dyDescent="0.2">
      <c r="A5983" s="45">
        <v>42798</v>
      </c>
      <c r="B5983" s="66" t="s">
        <v>54</v>
      </c>
      <c r="C5983" s="46">
        <v>17.230397462624389</v>
      </c>
      <c r="D5983" s="46">
        <v>23.618031528655642</v>
      </c>
      <c r="E5983" s="46">
        <v>6.3876340660312536</v>
      </c>
      <c r="F5983" s="47"/>
    </row>
    <row r="5984" spans="1:6" s="50" customFormat="1" x14ac:dyDescent="0.2">
      <c r="A5984" s="45">
        <v>42798</v>
      </c>
      <c r="B5984" s="66" t="s">
        <v>55</v>
      </c>
      <c r="C5984" s="46">
        <v>23.442275482733638</v>
      </c>
      <c r="D5984" s="46">
        <v>33.280108449074355</v>
      </c>
      <c r="E5984" s="46">
        <v>9.8378329663407165</v>
      </c>
      <c r="F5984" s="47"/>
    </row>
    <row r="5985" spans="1:6" s="50" customFormat="1" x14ac:dyDescent="0.2">
      <c r="A5985" s="45">
        <v>42798</v>
      </c>
      <c r="B5985" s="66" t="s">
        <v>56</v>
      </c>
      <c r="C5985" s="46">
        <v>20.928060789384634</v>
      </c>
      <c r="D5985" s="46">
        <v>27.301344801189018</v>
      </c>
      <c r="E5985" s="46">
        <v>6.3732840118043832</v>
      </c>
      <c r="F5985" s="47"/>
    </row>
    <row r="5986" spans="1:6" s="50" customFormat="1" x14ac:dyDescent="0.2">
      <c r="A5986" s="45">
        <v>42798</v>
      </c>
      <c r="B5986" s="66" t="s">
        <v>57</v>
      </c>
      <c r="C5986" s="46">
        <v>19.469105173443701</v>
      </c>
      <c r="D5986" s="46">
        <v>26.243758009486747</v>
      </c>
      <c r="E5986" s="46">
        <v>6.774652836043046</v>
      </c>
      <c r="F5986" s="47"/>
    </row>
    <row r="5987" spans="1:6" s="50" customFormat="1" x14ac:dyDescent="0.2">
      <c r="A5987" s="45">
        <v>42798</v>
      </c>
      <c r="B5987" s="66" t="s">
        <v>58</v>
      </c>
      <c r="C5987" s="46">
        <v>20.109205196453789</v>
      </c>
      <c r="D5987" s="46">
        <v>27.403618941050446</v>
      </c>
      <c r="E5987" s="46">
        <v>7.2944137445966568</v>
      </c>
      <c r="F5987" s="47"/>
    </row>
    <row r="5988" spans="1:6" s="50" customFormat="1" x14ac:dyDescent="0.2">
      <c r="A5988" s="45">
        <v>42798</v>
      </c>
      <c r="B5988" s="66" t="s">
        <v>59</v>
      </c>
      <c r="C5988" s="46">
        <v>19.558474619271525</v>
      </c>
      <c r="D5988" s="46">
        <v>26.382412144827459</v>
      </c>
      <c r="E5988" s="46">
        <v>6.8239375255559338</v>
      </c>
      <c r="F5988" s="47"/>
    </row>
    <row r="5989" spans="1:6" s="50" customFormat="1" x14ac:dyDescent="0.2">
      <c r="A5989" s="45">
        <v>42798</v>
      </c>
      <c r="B5989" s="66" t="s">
        <v>60</v>
      </c>
      <c r="C5989" s="46">
        <v>25.675057871575838</v>
      </c>
      <c r="D5989" s="46">
        <v>34.903400906874907</v>
      </c>
      <c r="E5989" s="46">
        <v>9.2283430352990692</v>
      </c>
      <c r="F5989" s="47"/>
    </row>
    <row r="5990" spans="1:6" s="50" customFormat="1" x14ac:dyDescent="0.2">
      <c r="A5990" s="45">
        <v>42798</v>
      </c>
      <c r="B5990" s="66" t="s">
        <v>61</v>
      </c>
      <c r="C5990" s="46">
        <v>24.60896255998265</v>
      </c>
      <c r="D5990" s="46">
        <v>33.541408072986926</v>
      </c>
      <c r="E5990" s="46">
        <v>8.932445513004275</v>
      </c>
      <c r="F5990" s="47"/>
    </row>
    <row r="5991" spans="1:6" s="50" customFormat="1" x14ac:dyDescent="0.2">
      <c r="A5991" s="45">
        <v>42798</v>
      </c>
      <c r="B5991" s="66" t="s">
        <v>62</v>
      </c>
      <c r="C5991" s="46">
        <v>29.683179980444017</v>
      </c>
      <c r="D5991" s="46">
        <v>44.404824456153626</v>
      </c>
      <c r="E5991" s="46">
        <v>14.72164447570961</v>
      </c>
      <c r="F5991" s="47"/>
    </row>
    <row r="5992" spans="1:6" s="50" customFormat="1" x14ac:dyDescent="0.2">
      <c r="A5992" s="45">
        <v>42798</v>
      </c>
      <c r="B5992" s="66" t="s">
        <v>63</v>
      </c>
      <c r="C5992" s="46">
        <v>23.851801358545398</v>
      </c>
      <c r="D5992" s="46">
        <v>37.667568593643729</v>
      </c>
      <c r="E5992" s="46">
        <v>13.815767235098331</v>
      </c>
      <c r="F5992" s="47"/>
    </row>
    <row r="5993" spans="1:6" s="50" customFormat="1" x14ac:dyDescent="0.2">
      <c r="A5993" s="45">
        <v>42798</v>
      </c>
      <c r="B5993" s="66" t="s">
        <v>64</v>
      </c>
      <c r="C5993" s="46">
        <v>33.06626894121522</v>
      </c>
      <c r="D5993" s="46">
        <v>47.789588850079298</v>
      </c>
      <c r="E5993" s="46">
        <v>14.723319908864077</v>
      </c>
      <c r="F5993" s="47"/>
    </row>
    <row r="5994" spans="1:6" s="50" customFormat="1" x14ac:dyDescent="0.2">
      <c r="A5994" s="45">
        <v>42798</v>
      </c>
      <c r="B5994" s="66" t="s">
        <v>65</v>
      </c>
      <c r="C5994" s="46">
        <v>28.57314368471836</v>
      </c>
      <c r="D5994" s="46">
        <v>43.636211788251217</v>
      </c>
      <c r="E5994" s="46">
        <v>15.063068103532856</v>
      </c>
      <c r="F5994" s="47"/>
    </row>
    <row r="5995" spans="1:6" s="50" customFormat="1" x14ac:dyDescent="0.2">
      <c r="A5995" s="45">
        <v>42798</v>
      </c>
      <c r="B5995" s="66" t="s">
        <v>66</v>
      </c>
      <c r="C5995" s="46">
        <v>40.590698658154885</v>
      </c>
      <c r="D5995" s="46">
        <v>59.137803951227703</v>
      </c>
      <c r="E5995" s="46">
        <v>18.547105293072818</v>
      </c>
      <c r="F5995" s="47"/>
    </row>
    <row r="5996" spans="1:6" s="50" customFormat="1" x14ac:dyDescent="0.2">
      <c r="A5996" s="45">
        <v>42798</v>
      </c>
      <c r="B5996" s="66" t="s">
        <v>67</v>
      </c>
      <c r="C5996" s="46">
        <v>37.399802248728442</v>
      </c>
      <c r="D5996" s="46">
        <v>53.460388294102081</v>
      </c>
      <c r="E5996" s="46">
        <v>16.06058604537364</v>
      </c>
      <c r="F5996" s="47"/>
    </row>
    <row r="5997" spans="1:6" s="50" customFormat="1" x14ac:dyDescent="0.2">
      <c r="A5997" s="45">
        <v>42798</v>
      </c>
      <c r="B5997" s="66" t="s">
        <v>68</v>
      </c>
      <c r="C5997" s="46">
        <v>29.575964381944853</v>
      </c>
      <c r="D5997" s="46">
        <v>39.867094839677414</v>
      </c>
      <c r="E5997" s="46">
        <v>10.29113045773256</v>
      </c>
      <c r="F5997" s="47"/>
    </row>
    <row r="5998" spans="1:6" s="50" customFormat="1" x14ac:dyDescent="0.2">
      <c r="A5998" s="45">
        <v>42798</v>
      </c>
      <c r="B5998" s="66" t="s">
        <v>69</v>
      </c>
      <c r="C5998" s="46">
        <v>41.314138064803693</v>
      </c>
      <c r="D5998" s="46">
        <v>57.592211238882875</v>
      </c>
      <c r="E5998" s="46">
        <v>16.278073174079182</v>
      </c>
      <c r="F5998" s="47"/>
    </row>
    <row r="5999" spans="1:6" s="50" customFormat="1" x14ac:dyDescent="0.2">
      <c r="A5999" s="45">
        <v>42798</v>
      </c>
      <c r="B5999" s="66" t="s">
        <v>70</v>
      </c>
      <c r="C5999" s="46">
        <v>37.213028712182577</v>
      </c>
      <c r="D5999" s="46">
        <v>54.316098166938644</v>
      </c>
      <c r="E5999" s="46">
        <v>17.103069454756067</v>
      </c>
      <c r="F5999" s="47"/>
    </row>
    <row r="6000" spans="1:6" s="50" customFormat="1" x14ac:dyDescent="0.2">
      <c r="A6000" s="45">
        <v>42798</v>
      </c>
      <c r="B6000" s="66" t="s">
        <v>71</v>
      </c>
      <c r="C6000" s="46">
        <v>34.573793664090402</v>
      </c>
      <c r="D6000" s="46">
        <v>50.270890604269418</v>
      </c>
      <c r="E6000" s="46">
        <v>15.697096940179016</v>
      </c>
      <c r="F6000" s="47"/>
    </row>
    <row r="6001" spans="1:6" s="50" customFormat="1" x14ac:dyDescent="0.2">
      <c r="A6001" s="45">
        <v>42798</v>
      </c>
      <c r="B6001" s="66" t="s">
        <v>72</v>
      </c>
      <c r="C6001" s="46">
        <v>36.494351804364676</v>
      </c>
      <c r="D6001" s="46">
        <v>51.214683246756408</v>
      </c>
      <c r="E6001" s="46">
        <v>14.720331442391732</v>
      </c>
      <c r="F6001" s="47"/>
    </row>
    <row r="6002" spans="1:6" s="50" customFormat="1" x14ac:dyDescent="0.2">
      <c r="A6002" s="45">
        <v>42798</v>
      </c>
      <c r="B6002" s="66" t="s">
        <v>73</v>
      </c>
      <c r="C6002" s="46">
        <v>41.685152652096086</v>
      </c>
      <c r="D6002" s="46">
        <v>52.707678991610678</v>
      </c>
      <c r="E6002" s="46">
        <v>11.022526339514592</v>
      </c>
      <c r="F6002" s="47"/>
    </row>
    <row r="6003" spans="1:6" s="50" customFormat="1" x14ac:dyDescent="0.2">
      <c r="A6003" s="45">
        <v>42798</v>
      </c>
      <c r="B6003" s="66" t="s">
        <v>74</v>
      </c>
      <c r="C6003" s="46">
        <v>42.967385953984277</v>
      </c>
      <c r="D6003" s="46">
        <v>56.385079784894621</v>
      </c>
      <c r="E6003" s="46">
        <v>13.417693830910345</v>
      </c>
      <c r="F6003" s="47"/>
    </row>
    <row r="6004" spans="1:6" s="50" customFormat="1" x14ac:dyDescent="0.2">
      <c r="A6004" s="45">
        <v>42798</v>
      </c>
      <c r="B6004" s="66" t="s">
        <v>75</v>
      </c>
      <c r="C6004" s="46">
        <v>44.827710666752964</v>
      </c>
      <c r="D6004" s="46">
        <v>69.02012055989502</v>
      </c>
      <c r="E6004" s="46">
        <v>24.192409893142056</v>
      </c>
      <c r="F6004" s="47"/>
    </row>
    <row r="6005" spans="1:6" s="50" customFormat="1" x14ac:dyDescent="0.2">
      <c r="A6005" s="45">
        <v>42798</v>
      </c>
      <c r="B6005" s="66" t="s">
        <v>76</v>
      </c>
      <c r="C6005" s="46">
        <v>42.839676425875993</v>
      </c>
      <c r="D6005" s="46">
        <v>61.703735497269982</v>
      </c>
      <c r="E6005" s="46">
        <v>18.864059071393989</v>
      </c>
      <c r="F6005" s="47"/>
    </row>
    <row r="6006" spans="1:6" s="50" customFormat="1" x14ac:dyDescent="0.2">
      <c r="A6006" s="45">
        <v>42798</v>
      </c>
      <c r="B6006" s="66" t="s">
        <v>77</v>
      </c>
      <c r="C6006" s="46">
        <v>35.735657891078304</v>
      </c>
      <c r="D6006" s="46">
        <v>61.550478691218416</v>
      </c>
      <c r="E6006" s="46">
        <v>25.814820800140112</v>
      </c>
      <c r="F6006" s="47"/>
    </row>
    <row r="6007" spans="1:6" s="50" customFormat="1" x14ac:dyDescent="0.2">
      <c r="A6007" s="45">
        <v>42798</v>
      </c>
      <c r="B6007" s="66" t="s">
        <v>78</v>
      </c>
      <c r="C6007" s="46">
        <v>31.889434773920655</v>
      </c>
      <c r="D6007" s="46">
        <v>47.860516487042752</v>
      </c>
      <c r="E6007" s="46">
        <v>15.971081713122096</v>
      </c>
      <c r="F6007" s="47"/>
    </row>
    <row r="6008" spans="1:6" s="50" customFormat="1" x14ac:dyDescent="0.2">
      <c r="A6008" s="45">
        <v>42798</v>
      </c>
      <c r="B6008" s="66" t="s">
        <v>79</v>
      </c>
      <c r="C6008" s="46">
        <v>27.427567816211148</v>
      </c>
      <c r="D6008" s="46">
        <v>38.965610948567452</v>
      </c>
      <c r="E6008" s="46">
        <v>11.538043132356304</v>
      </c>
      <c r="F6008" s="47"/>
    </row>
    <row r="6009" spans="1:6" s="50" customFormat="1" x14ac:dyDescent="0.2">
      <c r="A6009" s="45">
        <v>42798</v>
      </c>
      <c r="B6009" s="66" t="s">
        <v>80</v>
      </c>
      <c r="C6009" s="46">
        <v>31.292313155481921</v>
      </c>
      <c r="D6009" s="46">
        <v>52.691202334500971</v>
      </c>
      <c r="E6009" s="46">
        <v>21.398889179019051</v>
      </c>
      <c r="F6009" s="47"/>
    </row>
    <row r="6010" spans="1:6" s="50" customFormat="1" x14ac:dyDescent="0.2">
      <c r="A6010" s="45">
        <v>42798</v>
      </c>
      <c r="B6010" s="66" t="s">
        <v>81</v>
      </c>
      <c r="C6010" s="46">
        <v>36.486300481209348</v>
      </c>
      <c r="D6010" s="46">
        <v>52.549307502419836</v>
      </c>
      <c r="E6010" s="46">
        <v>16.063007021210488</v>
      </c>
      <c r="F6010" s="48"/>
    </row>
    <row r="6011" spans="1:6" s="50" customFormat="1" x14ac:dyDescent="0.2">
      <c r="A6011" s="45">
        <v>42798</v>
      </c>
      <c r="B6011" s="66" t="s">
        <v>82</v>
      </c>
      <c r="C6011" s="46">
        <v>25.983085187383331</v>
      </c>
      <c r="D6011" s="46">
        <v>35.239449872862366</v>
      </c>
      <c r="E6011" s="46">
        <v>9.2563646854790349</v>
      </c>
      <c r="F6011" s="47"/>
    </row>
    <row r="6012" spans="1:6" s="50" customFormat="1" x14ac:dyDescent="0.2">
      <c r="A6012" s="45">
        <v>42798</v>
      </c>
      <c r="B6012" s="66" t="s">
        <v>83</v>
      </c>
      <c r="C6012" s="46">
        <v>26.68667530263501</v>
      </c>
      <c r="D6012" s="46">
        <v>37.013212864526487</v>
      </c>
      <c r="E6012" s="46">
        <v>10.326537561891477</v>
      </c>
      <c r="F6012" s="47"/>
    </row>
    <row r="6013" spans="1:6" s="50" customFormat="1" x14ac:dyDescent="0.2">
      <c r="A6013" s="45">
        <v>42798</v>
      </c>
      <c r="B6013" s="66" t="s">
        <v>84</v>
      </c>
      <c r="C6013" s="46">
        <v>28.337854784004708</v>
      </c>
      <c r="D6013" s="46">
        <v>38.2255055623909</v>
      </c>
      <c r="E6013" s="46">
        <v>9.8876507783861918</v>
      </c>
      <c r="F6013" s="47"/>
    </row>
    <row r="6014" spans="1:6" s="50" customFormat="1" x14ac:dyDescent="0.2">
      <c r="A6014" s="45">
        <v>42798</v>
      </c>
      <c r="B6014" s="66" t="s">
        <v>85</v>
      </c>
      <c r="C6014" s="46">
        <v>33.988720526565466</v>
      </c>
      <c r="D6014" s="46">
        <v>50.56468315125359</v>
      </c>
      <c r="E6014" s="46">
        <v>16.575962624688124</v>
      </c>
      <c r="F6014" s="47"/>
    </row>
    <row r="6015" spans="1:6" s="50" customFormat="1" x14ac:dyDescent="0.2">
      <c r="A6015" s="45">
        <v>42798</v>
      </c>
      <c r="B6015" s="66" t="s">
        <v>86</v>
      </c>
      <c r="C6015" s="46">
        <v>31.961061727493142</v>
      </c>
      <c r="D6015" s="46">
        <v>48.8956906024519</v>
      </c>
      <c r="E6015" s="46">
        <v>16.934628874958758</v>
      </c>
      <c r="F6015" s="47"/>
    </row>
    <row r="6016" spans="1:6" s="50" customFormat="1" x14ac:dyDescent="0.2">
      <c r="A6016" s="45">
        <v>42798</v>
      </c>
      <c r="B6016" s="66" t="s">
        <v>87</v>
      </c>
      <c r="C6016" s="46">
        <v>27.742223284045973</v>
      </c>
      <c r="D6016" s="46">
        <v>37.111696329189492</v>
      </c>
      <c r="E6016" s="46">
        <v>9.3694730451435184</v>
      </c>
      <c r="F6016" s="47"/>
    </row>
    <row r="6017" spans="1:6" s="50" customFormat="1" x14ac:dyDescent="0.2">
      <c r="A6017" s="45">
        <v>42798</v>
      </c>
      <c r="B6017" s="66" t="s">
        <v>88</v>
      </c>
      <c r="C6017" s="46">
        <v>25.70135053999654</v>
      </c>
      <c r="D6017" s="46">
        <v>33.046718756123838</v>
      </c>
      <c r="E6017" s="46">
        <v>7.345368216127298</v>
      </c>
      <c r="F6017" s="47"/>
    </row>
    <row r="6018" spans="1:6" s="50" customFormat="1" x14ac:dyDescent="0.2">
      <c r="A6018" s="45">
        <v>42798</v>
      </c>
      <c r="B6018" s="66" t="s">
        <v>89</v>
      </c>
      <c r="C6018" s="46">
        <v>26.72534807922926</v>
      </c>
      <c r="D6018" s="46">
        <v>37.264813289806639</v>
      </c>
      <c r="E6018" s="46">
        <v>10.539465210577379</v>
      </c>
      <c r="F6018" s="47"/>
    </row>
    <row r="6019" spans="1:6" s="50" customFormat="1" x14ac:dyDescent="0.2">
      <c r="A6019" s="45">
        <v>42798</v>
      </c>
      <c r="B6019" s="66" t="s">
        <v>90</v>
      </c>
      <c r="C6019" s="46">
        <v>36.835216679182416</v>
      </c>
      <c r="D6019" s="46">
        <v>53.018421361071852</v>
      </c>
      <c r="E6019" s="46">
        <v>16.183204681889436</v>
      </c>
      <c r="F6019" s="48"/>
    </row>
    <row r="6020" spans="1:6" s="50" customFormat="1" x14ac:dyDescent="0.2">
      <c r="A6020" s="45">
        <v>42798</v>
      </c>
      <c r="B6020" s="66" t="s">
        <v>91</v>
      </c>
      <c r="C6020" s="46">
        <v>35.274783383540537</v>
      </c>
      <c r="D6020" s="46">
        <v>46.521964725778943</v>
      </c>
      <c r="E6020" s="46">
        <v>11.247181342238406</v>
      </c>
      <c r="F6020" s="47"/>
    </row>
    <row r="6021" spans="1:6" s="50" customFormat="1" x14ac:dyDescent="0.2">
      <c r="A6021" s="45">
        <v>42798</v>
      </c>
      <c r="B6021" s="66" t="s">
        <v>92</v>
      </c>
      <c r="C6021" s="46">
        <v>23.518584666053698</v>
      </c>
      <c r="D6021" s="46">
        <v>33.974884740770975</v>
      </c>
      <c r="E6021" s="46">
        <v>10.456300074717277</v>
      </c>
      <c r="F6021" s="47"/>
    </row>
    <row r="6022" spans="1:6" s="50" customFormat="1" x14ac:dyDescent="0.2">
      <c r="A6022" s="45">
        <v>42798</v>
      </c>
      <c r="B6022" s="66" t="s">
        <v>93</v>
      </c>
      <c r="C6022" s="46">
        <v>28.889758136788764</v>
      </c>
      <c r="D6022" s="46">
        <v>38.365647641906769</v>
      </c>
      <c r="E6022" s="46">
        <v>9.4758895051180048</v>
      </c>
      <c r="F6022" s="47"/>
    </row>
    <row r="6023" spans="1:6" s="50" customFormat="1" x14ac:dyDescent="0.2">
      <c r="A6023" s="45">
        <v>42798</v>
      </c>
      <c r="B6023" s="66" t="s">
        <v>94</v>
      </c>
      <c r="C6023" s="46">
        <v>28.818398009974057</v>
      </c>
      <c r="D6023" s="46">
        <v>42.072672793784584</v>
      </c>
      <c r="E6023" s="46">
        <v>13.254274783810526</v>
      </c>
      <c r="F6023" s="47"/>
    </row>
    <row r="6024" spans="1:6" s="50" customFormat="1" x14ac:dyDescent="0.2">
      <c r="A6024" s="45">
        <v>42798</v>
      </c>
      <c r="B6024" s="66" t="s">
        <v>95</v>
      </c>
      <c r="C6024" s="46">
        <v>31.629117398868765</v>
      </c>
      <c r="D6024" s="46">
        <v>45.975936628683243</v>
      </c>
      <c r="E6024" s="46">
        <v>14.346819229814479</v>
      </c>
      <c r="F6024" s="47"/>
    </row>
    <row r="6025" spans="1:6" s="50" customFormat="1" x14ac:dyDescent="0.2">
      <c r="A6025" s="45">
        <v>42798</v>
      </c>
      <c r="B6025" s="66" t="s">
        <v>96</v>
      </c>
      <c r="C6025" s="46">
        <v>29.562514313081092</v>
      </c>
      <c r="D6025" s="46">
        <v>46.089990041345104</v>
      </c>
      <c r="E6025" s="46">
        <v>16.527475728264012</v>
      </c>
      <c r="F6025" s="47"/>
    </row>
    <row r="6026" spans="1:6" s="50" customFormat="1" x14ac:dyDescent="0.2">
      <c r="A6026" s="45">
        <v>42798</v>
      </c>
      <c r="B6026" s="66" t="s">
        <v>97</v>
      </c>
      <c r="C6026" s="46">
        <v>31.018723526468914</v>
      </c>
      <c r="D6026" s="46">
        <v>45.886172893745822</v>
      </c>
      <c r="E6026" s="46">
        <v>14.867449367276908</v>
      </c>
      <c r="F6026" s="47"/>
    </row>
    <row r="6027" spans="1:6" s="50" customFormat="1" x14ac:dyDescent="0.2">
      <c r="A6027" s="45">
        <v>42798</v>
      </c>
      <c r="B6027" s="66" t="s">
        <v>98</v>
      </c>
      <c r="C6027" s="46">
        <v>34.791323862866754</v>
      </c>
      <c r="D6027" s="46">
        <v>50.781229209858189</v>
      </c>
      <c r="E6027" s="46">
        <v>15.989905346991435</v>
      </c>
      <c r="F6027" s="47"/>
    </row>
    <row r="6028" spans="1:6" s="50" customFormat="1" x14ac:dyDescent="0.2">
      <c r="A6028" s="45">
        <v>42798</v>
      </c>
      <c r="B6028" s="66" t="s">
        <v>99</v>
      </c>
      <c r="C6028" s="46">
        <v>26.662543774593459</v>
      </c>
      <c r="D6028" s="46">
        <v>42.837036406120724</v>
      </c>
      <c r="E6028" s="46">
        <v>16.174492631527265</v>
      </c>
      <c r="F6028" s="47"/>
    </row>
    <row r="6029" spans="1:6" s="50" customFormat="1" x14ac:dyDescent="0.2">
      <c r="A6029" s="45">
        <v>42798</v>
      </c>
      <c r="B6029" s="66" t="s">
        <v>100</v>
      </c>
      <c r="C6029" s="46">
        <v>41.451320630478008</v>
      </c>
      <c r="D6029" s="46">
        <v>63.97377798228802</v>
      </c>
      <c r="E6029" s="46">
        <v>22.522457351810012</v>
      </c>
      <c r="F6029" s="47"/>
    </row>
    <row r="6030" spans="1:6" s="50" customFormat="1" x14ac:dyDescent="0.2">
      <c r="A6030" s="45">
        <v>42798</v>
      </c>
      <c r="B6030" s="66" t="s">
        <v>101</v>
      </c>
      <c r="C6030" s="46">
        <v>27.049233643272089</v>
      </c>
      <c r="D6030" s="46">
        <v>37.854361699055936</v>
      </c>
      <c r="E6030" s="46">
        <v>10.805128055783847</v>
      </c>
      <c r="F6030" s="47"/>
    </row>
    <row r="6031" spans="1:6" s="50" customFormat="1" x14ac:dyDescent="0.2">
      <c r="A6031" s="45">
        <v>42798</v>
      </c>
      <c r="B6031" s="66" t="s">
        <v>102</v>
      </c>
      <c r="C6031" s="46">
        <v>28.419589226608096</v>
      </c>
      <c r="D6031" s="46">
        <v>41.013498774879466</v>
      </c>
      <c r="E6031" s="46">
        <v>12.59390954827137</v>
      </c>
      <c r="F6031" s="47"/>
    </row>
    <row r="6032" spans="1:6" s="50" customFormat="1" x14ac:dyDescent="0.2">
      <c r="A6032" s="45">
        <v>42798</v>
      </c>
      <c r="B6032" s="66" t="s">
        <v>103</v>
      </c>
      <c r="C6032" s="46">
        <v>30.307845985159016</v>
      </c>
      <c r="D6032" s="46">
        <v>46.277255632044685</v>
      </c>
      <c r="E6032" s="46">
        <v>15.969409646885669</v>
      </c>
      <c r="F6032" s="47"/>
    </row>
    <row r="6033" spans="1:6" s="50" customFormat="1" x14ac:dyDescent="0.2">
      <c r="A6033" s="45">
        <v>42798</v>
      </c>
      <c r="B6033" s="66" t="s">
        <v>104</v>
      </c>
      <c r="C6033" s="46">
        <v>27.832904317834473</v>
      </c>
      <c r="D6033" s="46">
        <v>41.840353616965174</v>
      </c>
      <c r="E6033" s="46">
        <v>14.007449299130702</v>
      </c>
      <c r="F6033" s="47"/>
    </row>
    <row r="6034" spans="1:6" s="50" customFormat="1" x14ac:dyDescent="0.2">
      <c r="A6034" s="45">
        <v>42798</v>
      </c>
      <c r="B6034" s="66" t="s">
        <v>105</v>
      </c>
      <c r="C6034" s="46">
        <v>29.240669797769829</v>
      </c>
      <c r="D6034" s="46">
        <v>45.820417751494411</v>
      </c>
      <c r="E6034" s="46">
        <v>16.579747953724581</v>
      </c>
      <c r="F6034" s="47"/>
    </row>
    <row r="6035" spans="1:6" s="50" customFormat="1" x14ac:dyDescent="0.2">
      <c r="A6035" s="45">
        <v>42798</v>
      </c>
      <c r="B6035" s="66" t="s">
        <v>106</v>
      </c>
      <c r="C6035" s="46">
        <v>35.925284717239315</v>
      </c>
      <c r="D6035" s="46">
        <v>57.803627017779831</v>
      </c>
      <c r="E6035" s="46">
        <v>21.878342300540517</v>
      </c>
      <c r="F6035" s="47"/>
    </row>
    <row r="6036" spans="1:6" s="50" customFormat="1" x14ac:dyDescent="0.2">
      <c r="A6036" s="45">
        <v>42798</v>
      </c>
      <c r="B6036" s="66" t="s">
        <v>107</v>
      </c>
      <c r="C6036" s="46">
        <v>32.069268930157662</v>
      </c>
      <c r="D6036" s="46">
        <v>52.204029649083616</v>
      </c>
      <c r="E6036" s="46">
        <v>20.134760718925953</v>
      </c>
      <c r="F6036" s="47"/>
    </row>
    <row r="6037" spans="1:6" s="50" customFormat="1" x14ac:dyDescent="0.2">
      <c r="A6037" s="45">
        <v>42798</v>
      </c>
      <c r="B6037" s="66" t="s">
        <v>108</v>
      </c>
      <c r="C6037" s="46">
        <v>30.925324997585765</v>
      </c>
      <c r="D6037" s="46">
        <v>46.419877640433981</v>
      </c>
      <c r="E6037" s="46">
        <v>15.494552642848216</v>
      </c>
      <c r="F6037" s="47"/>
    </row>
    <row r="6038" spans="1:6" s="50" customFormat="1" x14ac:dyDescent="0.2">
      <c r="A6038" s="45">
        <v>42798</v>
      </c>
      <c r="B6038" s="66" t="s">
        <v>109</v>
      </c>
      <c r="C6038" s="46">
        <v>24.244223734300284</v>
      </c>
      <c r="D6038" s="46">
        <v>33.523638567063429</v>
      </c>
      <c r="E6038" s="46">
        <v>9.2794148327631447</v>
      </c>
      <c r="F6038" s="47"/>
    </row>
    <row r="6039" spans="1:6" s="50" customFormat="1" x14ac:dyDescent="0.2">
      <c r="A6039" s="45">
        <v>42798</v>
      </c>
      <c r="B6039" s="66" t="s">
        <v>110</v>
      </c>
      <c r="C6039" s="46">
        <v>26.873239710194234</v>
      </c>
      <c r="D6039" s="46">
        <v>39.54886651050122</v>
      </c>
      <c r="E6039" s="46">
        <v>12.675626800306986</v>
      </c>
      <c r="F6039" s="47"/>
    </row>
    <row r="6040" spans="1:6" s="50" customFormat="1" x14ac:dyDescent="0.2">
      <c r="A6040" s="45">
        <v>42798</v>
      </c>
      <c r="B6040" s="66" t="s">
        <v>111</v>
      </c>
      <c r="C6040" s="46">
        <v>22.941074901037872</v>
      </c>
      <c r="D6040" s="46">
        <v>32.231899791160018</v>
      </c>
      <c r="E6040" s="46">
        <v>9.2908248901221455</v>
      </c>
      <c r="F6040" s="47"/>
    </row>
    <row r="6041" spans="1:6" s="50" customFormat="1" x14ac:dyDescent="0.2">
      <c r="A6041" s="45">
        <v>42798</v>
      </c>
      <c r="B6041" s="66" t="s">
        <v>112</v>
      </c>
      <c r="C6041" s="46">
        <v>22.313998778908896</v>
      </c>
      <c r="D6041" s="46">
        <v>30.545240846063901</v>
      </c>
      <c r="E6041" s="46">
        <v>8.2312420671550051</v>
      </c>
      <c r="F6041" s="47"/>
    </row>
    <row r="6042" spans="1:6" s="50" customFormat="1" x14ac:dyDescent="0.2">
      <c r="A6042" s="45">
        <v>42798</v>
      </c>
      <c r="B6042" s="66" t="s">
        <v>113</v>
      </c>
      <c r="C6042" s="46">
        <v>21.99521428831585</v>
      </c>
      <c r="D6042" s="46">
        <v>29.482712808215631</v>
      </c>
      <c r="E6042" s="46">
        <v>7.4874985198997805</v>
      </c>
      <c r="F6042" s="47"/>
    </row>
    <row r="6043" spans="1:6" s="50" customFormat="1" x14ac:dyDescent="0.2">
      <c r="A6043" s="45">
        <v>42798</v>
      </c>
      <c r="B6043" s="66" t="s">
        <v>114</v>
      </c>
      <c r="C6043" s="46">
        <v>19.085572017056208</v>
      </c>
      <c r="D6043" s="46">
        <v>24.489442990856837</v>
      </c>
      <c r="E6043" s="46">
        <v>5.403870973800629</v>
      </c>
      <c r="F6043" s="47"/>
    </row>
    <row r="6044" spans="1:6" s="50" customFormat="1" x14ac:dyDescent="0.2">
      <c r="A6044" s="45">
        <v>42798</v>
      </c>
      <c r="B6044" s="66" t="s">
        <v>115</v>
      </c>
      <c r="C6044" s="46">
        <v>17.902772341040968</v>
      </c>
      <c r="D6044" s="46">
        <v>23.658869163371708</v>
      </c>
      <c r="E6044" s="46">
        <v>5.7560968223307398</v>
      </c>
      <c r="F6044" s="47"/>
    </row>
    <row r="6045" spans="1:6" s="50" customFormat="1" x14ac:dyDescent="0.2">
      <c r="A6045" s="45">
        <v>42798</v>
      </c>
      <c r="B6045" s="66" t="s">
        <v>116</v>
      </c>
      <c r="C6045" s="46">
        <v>17.558838438957689</v>
      </c>
      <c r="D6045" s="46">
        <v>24.738660208645406</v>
      </c>
      <c r="E6045" s="46">
        <v>7.1798217696877167</v>
      </c>
      <c r="F6045" s="47"/>
    </row>
    <row r="6046" spans="1:6" s="50" customFormat="1" x14ac:dyDescent="0.2">
      <c r="A6046" s="45">
        <v>42798</v>
      </c>
      <c r="B6046" s="66" t="s">
        <v>117</v>
      </c>
      <c r="C6046" s="46">
        <v>18.979519840174159</v>
      </c>
      <c r="D6046" s="46">
        <v>27.116920310952523</v>
      </c>
      <c r="E6046" s="46">
        <v>8.1374004707783634</v>
      </c>
      <c r="F6046" s="47"/>
    </row>
    <row r="6047" spans="1:6" s="50" customFormat="1" x14ac:dyDescent="0.2">
      <c r="A6047" s="45">
        <v>42798</v>
      </c>
      <c r="B6047" s="66" t="s">
        <v>118</v>
      </c>
      <c r="C6047" s="46">
        <v>18.635619411766882</v>
      </c>
      <c r="D6047" s="46">
        <v>24.804228003942551</v>
      </c>
      <c r="E6047" s="46">
        <v>6.1686085921756693</v>
      </c>
      <c r="F6047" s="47"/>
    </row>
    <row r="6048" spans="1:6" s="50" customFormat="1" x14ac:dyDescent="0.2">
      <c r="A6048" s="45">
        <v>42798</v>
      </c>
      <c r="B6048" s="66" t="s">
        <v>119</v>
      </c>
      <c r="C6048" s="46">
        <v>20.932964130278673</v>
      </c>
      <c r="D6048" s="46">
        <v>29.534922339312924</v>
      </c>
      <c r="E6048" s="46">
        <v>8.601958209034251</v>
      </c>
      <c r="F6048" s="47"/>
    </row>
    <row r="6049" spans="1:6" s="50" customFormat="1" x14ac:dyDescent="0.2">
      <c r="A6049" s="45">
        <v>42798</v>
      </c>
      <c r="B6049" s="66" t="s">
        <v>120</v>
      </c>
      <c r="C6049" s="46">
        <v>23.070243350687935</v>
      </c>
      <c r="D6049" s="46">
        <v>30.73811396686791</v>
      </c>
      <c r="E6049" s="46">
        <v>7.6678706161799752</v>
      </c>
      <c r="F6049" s="47"/>
    </row>
    <row r="6050" spans="1:6" s="50" customFormat="1" x14ac:dyDescent="0.2">
      <c r="A6050" s="45">
        <v>42798</v>
      </c>
      <c r="B6050" s="66" t="s">
        <v>121</v>
      </c>
      <c r="C6050" s="46">
        <v>20.899592670719322</v>
      </c>
      <c r="D6050" s="46">
        <v>28.045312064966659</v>
      </c>
      <c r="E6050" s="46">
        <v>7.1457193942473367</v>
      </c>
      <c r="F6050" s="47"/>
    </row>
    <row r="6051" spans="1:6" s="50" customFormat="1" x14ac:dyDescent="0.2">
      <c r="A6051" s="45">
        <v>42798</v>
      </c>
      <c r="B6051" s="66" t="s">
        <v>122</v>
      </c>
      <c r="C6051" s="46">
        <v>19.308813985235215</v>
      </c>
      <c r="D6051" s="46">
        <v>26.320048600628255</v>
      </c>
      <c r="E6051" s="46">
        <v>7.0112346153930396</v>
      </c>
      <c r="F6051" s="47"/>
    </row>
    <row r="6052" spans="1:6" s="50" customFormat="1" x14ac:dyDescent="0.2">
      <c r="A6052" s="45">
        <v>42798</v>
      </c>
      <c r="B6052" s="66" t="s">
        <v>123</v>
      </c>
      <c r="C6052" s="46">
        <v>19.483358949226854</v>
      </c>
      <c r="D6052" s="46">
        <v>25.170437916151982</v>
      </c>
      <c r="E6052" s="46">
        <v>5.687078966925128</v>
      </c>
      <c r="F6052" s="47"/>
    </row>
    <row r="6053" spans="1:6" s="50" customFormat="1" x14ac:dyDescent="0.2">
      <c r="A6053" s="45">
        <v>42798</v>
      </c>
      <c r="B6053" s="66" t="s">
        <v>124</v>
      </c>
      <c r="C6053" s="46">
        <v>20.546986445634932</v>
      </c>
      <c r="D6053" s="46">
        <v>25.209401954386269</v>
      </c>
      <c r="E6053" s="46">
        <v>4.6624155087513373</v>
      </c>
      <c r="F6053" s="47"/>
    </row>
    <row r="6054" spans="1:6" s="50" customFormat="1" x14ac:dyDescent="0.2">
      <c r="A6054" s="45">
        <v>42798</v>
      </c>
      <c r="B6054" s="66" t="s">
        <v>125</v>
      </c>
      <c r="C6054" s="46">
        <v>19.47441775702174</v>
      </c>
      <c r="D6054" s="46">
        <v>24.218827129758566</v>
      </c>
      <c r="E6054" s="46">
        <v>4.7444093727368255</v>
      </c>
      <c r="F6054" s="47"/>
    </row>
    <row r="6055" spans="1:6" s="50" customFormat="1" x14ac:dyDescent="0.2">
      <c r="A6055" s="45">
        <v>42798</v>
      </c>
      <c r="B6055" s="66" t="s">
        <v>126</v>
      </c>
      <c r="C6055" s="46">
        <v>18.722763996509595</v>
      </c>
      <c r="D6055" s="46">
        <v>24.392547304262564</v>
      </c>
      <c r="E6055" s="46">
        <v>5.6697833077529687</v>
      </c>
      <c r="F6055" s="47"/>
    </row>
    <row r="6056" spans="1:6" s="50" customFormat="1" x14ac:dyDescent="0.2">
      <c r="A6056" s="45">
        <v>42798</v>
      </c>
      <c r="B6056" s="66" t="s">
        <v>127</v>
      </c>
      <c r="C6056" s="46">
        <v>17.513984545880117</v>
      </c>
      <c r="D6056" s="46">
        <v>22.004243464289022</v>
      </c>
      <c r="E6056" s="46">
        <v>4.4902589184089052</v>
      </c>
      <c r="F6056" s="47"/>
    </row>
    <row r="6057" spans="1:6" s="50" customFormat="1" x14ac:dyDescent="0.2">
      <c r="A6057" s="45">
        <v>42798</v>
      </c>
      <c r="B6057" s="66" t="s">
        <v>128</v>
      </c>
      <c r="C6057" s="46">
        <v>17.379640751147829</v>
      </c>
      <c r="D6057" s="46">
        <v>21.957125303090312</v>
      </c>
      <c r="E6057" s="46">
        <v>4.5774845519424829</v>
      </c>
      <c r="F6057" s="47"/>
    </row>
    <row r="6058" spans="1:6" s="50" customFormat="1" x14ac:dyDescent="0.2">
      <c r="A6058" s="45">
        <v>42799</v>
      </c>
      <c r="B6058" s="66">
        <v>0</v>
      </c>
      <c r="C6058" s="46">
        <v>18.282954396373384</v>
      </c>
      <c r="D6058" s="46">
        <v>22.768252583445591</v>
      </c>
      <c r="E6058" s="46">
        <v>4.4852981870722068</v>
      </c>
      <c r="F6058" s="47"/>
    </row>
    <row r="6059" spans="1:6" s="50" customFormat="1" x14ac:dyDescent="0.2">
      <c r="A6059" s="45">
        <v>42799</v>
      </c>
      <c r="B6059" s="66" t="s">
        <v>34</v>
      </c>
      <c r="C6059" s="46">
        <v>20.100653316537603</v>
      </c>
      <c r="D6059" s="46">
        <v>25.075465759991133</v>
      </c>
      <c r="E6059" s="46">
        <v>4.9748124434535299</v>
      </c>
      <c r="F6059" s="47"/>
    </row>
    <row r="6060" spans="1:6" s="50" customFormat="1" x14ac:dyDescent="0.2">
      <c r="A6060" s="45">
        <v>42799</v>
      </c>
      <c r="B6060" s="66" t="s">
        <v>35</v>
      </c>
      <c r="C6060" s="46">
        <v>17.989618420762572</v>
      </c>
      <c r="D6060" s="46">
        <v>21.950611485526885</v>
      </c>
      <c r="E6060" s="46">
        <v>3.9609930647643132</v>
      </c>
      <c r="F6060" s="47"/>
    </row>
    <row r="6061" spans="1:6" s="50" customFormat="1" x14ac:dyDescent="0.2">
      <c r="A6061" s="45">
        <v>42799</v>
      </c>
      <c r="B6061" s="66" t="s">
        <v>36</v>
      </c>
      <c r="C6061" s="46">
        <v>18.201252581941567</v>
      </c>
      <c r="D6061" s="46">
        <v>21.461967522499751</v>
      </c>
      <c r="E6061" s="46">
        <v>3.2607149405581843</v>
      </c>
      <c r="F6061" s="47"/>
    </row>
    <row r="6062" spans="1:6" s="50" customFormat="1" x14ac:dyDescent="0.2">
      <c r="A6062" s="45">
        <v>42799</v>
      </c>
      <c r="B6062" s="66" t="s">
        <v>37</v>
      </c>
      <c r="C6062" s="46">
        <v>17.83211311897605</v>
      </c>
      <c r="D6062" s="46">
        <v>20.654346622313476</v>
      </c>
      <c r="E6062" s="46">
        <v>2.8222335033374257</v>
      </c>
      <c r="F6062" s="47"/>
    </row>
    <row r="6063" spans="1:6" s="50" customFormat="1" x14ac:dyDescent="0.2">
      <c r="A6063" s="45">
        <v>42799</v>
      </c>
      <c r="B6063" s="66" t="s">
        <v>38</v>
      </c>
      <c r="C6063" s="46">
        <v>16.733742822088626</v>
      </c>
      <c r="D6063" s="46">
        <v>19.515399203766631</v>
      </c>
      <c r="E6063" s="46">
        <v>2.7816563816780047</v>
      </c>
      <c r="F6063" s="47"/>
    </row>
    <row r="6064" spans="1:6" s="50" customFormat="1" x14ac:dyDescent="0.2">
      <c r="A6064" s="45">
        <v>42799</v>
      </c>
      <c r="B6064" s="66" t="s">
        <v>39</v>
      </c>
      <c r="C6064" s="46">
        <v>17.563313230727477</v>
      </c>
      <c r="D6064" s="46">
        <v>20.792889477966188</v>
      </c>
      <c r="E6064" s="46">
        <v>3.2295762472387111</v>
      </c>
      <c r="F6064" s="47"/>
    </row>
    <row r="6065" spans="1:6" s="50" customFormat="1" x14ac:dyDescent="0.2">
      <c r="A6065" s="45">
        <v>42799</v>
      </c>
      <c r="B6065" s="66" t="s">
        <v>40</v>
      </c>
      <c r="C6065" s="46">
        <v>17.03332865694744</v>
      </c>
      <c r="D6065" s="46">
        <v>19.837778731385775</v>
      </c>
      <c r="E6065" s="46">
        <v>2.8044500744383356</v>
      </c>
      <c r="F6065" s="47"/>
    </row>
    <row r="6066" spans="1:6" s="50" customFormat="1" x14ac:dyDescent="0.2">
      <c r="A6066" s="45">
        <v>42799</v>
      </c>
      <c r="B6066" s="66" t="s">
        <v>41</v>
      </c>
      <c r="C6066" s="46">
        <v>17.615829954691947</v>
      </c>
      <c r="D6066" s="46">
        <v>20.195319527901198</v>
      </c>
      <c r="E6066" s="46">
        <v>2.5794895732092513</v>
      </c>
      <c r="F6066" s="47"/>
    </row>
    <row r="6067" spans="1:6" s="50" customFormat="1" x14ac:dyDescent="0.2">
      <c r="A6067" s="45">
        <v>42799</v>
      </c>
      <c r="B6067" s="66" t="s">
        <v>42</v>
      </c>
      <c r="C6067" s="46">
        <v>17.82754078138694</v>
      </c>
      <c r="D6067" s="46">
        <v>20.454759172855198</v>
      </c>
      <c r="E6067" s="46">
        <v>2.6272183914682579</v>
      </c>
      <c r="F6067" s="47"/>
    </row>
    <row r="6068" spans="1:6" s="50" customFormat="1" x14ac:dyDescent="0.2">
      <c r="A6068" s="45">
        <v>42799</v>
      </c>
      <c r="B6068" s="66" t="s">
        <v>43</v>
      </c>
      <c r="C6068" s="46">
        <v>16.815237914159336</v>
      </c>
      <c r="D6068" s="46">
        <v>18.983966287402787</v>
      </c>
      <c r="E6068" s="46">
        <v>2.1687283732434501</v>
      </c>
      <c r="F6068" s="47"/>
    </row>
    <row r="6069" spans="1:6" s="50" customFormat="1" x14ac:dyDescent="0.2">
      <c r="A6069" s="45">
        <v>42799</v>
      </c>
      <c r="B6069" s="66" t="s">
        <v>44</v>
      </c>
      <c r="C6069" s="46">
        <v>16.631228056902579</v>
      </c>
      <c r="D6069" s="46">
        <v>20.274238421591772</v>
      </c>
      <c r="E6069" s="46">
        <v>3.6430103646891929</v>
      </c>
      <c r="F6069" s="47"/>
    </row>
    <row r="6070" spans="1:6" s="50" customFormat="1" x14ac:dyDescent="0.2">
      <c r="A6070" s="45">
        <v>42799</v>
      </c>
      <c r="B6070" s="66" t="s">
        <v>45</v>
      </c>
      <c r="C6070" s="46">
        <v>16.175127093189246</v>
      </c>
      <c r="D6070" s="46">
        <v>19.281843532067072</v>
      </c>
      <c r="E6070" s="46">
        <v>3.1067164388778252</v>
      </c>
      <c r="F6070" s="47"/>
    </row>
    <row r="6071" spans="1:6" s="50" customFormat="1" x14ac:dyDescent="0.2">
      <c r="A6071" s="45">
        <v>42799</v>
      </c>
      <c r="B6071" s="66" t="s">
        <v>46</v>
      </c>
      <c r="C6071" s="46">
        <v>16.102335156878542</v>
      </c>
      <c r="D6071" s="46">
        <v>19.504468762759782</v>
      </c>
      <c r="E6071" s="46">
        <v>3.4021336058812395</v>
      </c>
      <c r="F6071" s="47"/>
    </row>
    <row r="6072" spans="1:6" s="50" customFormat="1" x14ac:dyDescent="0.2">
      <c r="A6072" s="45">
        <v>42799</v>
      </c>
      <c r="B6072" s="66" t="s">
        <v>47</v>
      </c>
      <c r="C6072" s="46">
        <v>15.73268710999703</v>
      </c>
      <c r="D6072" s="46">
        <v>17.259706480250379</v>
      </c>
      <c r="E6072" s="46">
        <v>1.527019370253349</v>
      </c>
      <c r="F6072" s="47"/>
    </row>
    <row r="6073" spans="1:6" s="50" customFormat="1" x14ac:dyDescent="0.2">
      <c r="A6073" s="45">
        <v>42799</v>
      </c>
      <c r="B6073" s="66" t="s">
        <v>48</v>
      </c>
      <c r="C6073" s="46">
        <v>15.696951976993679</v>
      </c>
      <c r="D6073" s="46">
        <v>17.089335396356383</v>
      </c>
      <c r="E6073" s="46">
        <v>1.3923834193627034</v>
      </c>
      <c r="F6073" s="47"/>
    </row>
    <row r="6074" spans="1:6" s="50" customFormat="1" x14ac:dyDescent="0.2">
      <c r="A6074" s="45">
        <v>42799</v>
      </c>
      <c r="B6074" s="66" t="s">
        <v>49</v>
      </c>
      <c r="C6074" s="46">
        <v>15.401427254890868</v>
      </c>
      <c r="D6074" s="46">
        <v>17.324104768826523</v>
      </c>
      <c r="E6074" s="46">
        <v>1.9226775139356551</v>
      </c>
      <c r="F6074" s="47"/>
    </row>
    <row r="6075" spans="1:6" s="50" customFormat="1" x14ac:dyDescent="0.2">
      <c r="A6075" s="45">
        <v>42799</v>
      </c>
      <c r="B6075" s="66" t="s">
        <v>50</v>
      </c>
      <c r="C6075" s="46">
        <v>14.74707128376366</v>
      </c>
      <c r="D6075" s="46">
        <v>15.925812935058683</v>
      </c>
      <c r="E6075" s="46">
        <v>1.1787416512950237</v>
      </c>
      <c r="F6075" s="47"/>
    </row>
    <row r="6076" spans="1:6" s="50" customFormat="1" x14ac:dyDescent="0.2">
      <c r="A6076" s="45">
        <v>42799</v>
      </c>
      <c r="B6076" s="66" t="s">
        <v>51</v>
      </c>
      <c r="C6076" s="46">
        <v>16.270210819449073</v>
      </c>
      <c r="D6076" s="46">
        <v>19.316489386581932</v>
      </c>
      <c r="E6076" s="46">
        <v>3.0462785671328589</v>
      </c>
      <c r="F6076" s="47"/>
    </row>
    <row r="6077" spans="1:6" s="50" customFormat="1" x14ac:dyDescent="0.2">
      <c r="A6077" s="45">
        <v>42799</v>
      </c>
      <c r="B6077" s="66" t="s">
        <v>52</v>
      </c>
      <c r="C6077" s="46">
        <v>17.15017507311639</v>
      </c>
      <c r="D6077" s="46">
        <v>21.639300655220907</v>
      </c>
      <c r="E6077" s="46">
        <v>4.4891255821045171</v>
      </c>
      <c r="F6077" s="47"/>
    </row>
    <row r="6078" spans="1:6" s="50" customFormat="1" x14ac:dyDescent="0.2">
      <c r="A6078" s="45">
        <v>42799</v>
      </c>
      <c r="B6078" s="66" t="s">
        <v>53</v>
      </c>
      <c r="C6078" s="46">
        <v>18.116917262211533</v>
      </c>
      <c r="D6078" s="46">
        <v>23.544922555451318</v>
      </c>
      <c r="E6078" s="46">
        <v>5.4280052932397851</v>
      </c>
      <c r="F6078" s="47"/>
    </row>
    <row r="6079" spans="1:6" s="50" customFormat="1" x14ac:dyDescent="0.2">
      <c r="A6079" s="45">
        <v>42799</v>
      </c>
      <c r="B6079" s="66" t="s">
        <v>54</v>
      </c>
      <c r="C6079" s="46">
        <v>15.135876472806297</v>
      </c>
      <c r="D6079" s="46">
        <v>17.822983253158664</v>
      </c>
      <c r="E6079" s="46">
        <v>2.6871067803523676</v>
      </c>
      <c r="F6079" s="47"/>
    </row>
    <row r="6080" spans="1:6" s="50" customFormat="1" x14ac:dyDescent="0.2">
      <c r="A6080" s="45">
        <v>42799</v>
      </c>
      <c r="B6080" s="66" t="s">
        <v>55</v>
      </c>
      <c r="C6080" s="46">
        <v>15.743675114093039</v>
      </c>
      <c r="D6080" s="46">
        <v>19.114388514170653</v>
      </c>
      <c r="E6080" s="46">
        <v>3.370713400077614</v>
      </c>
      <c r="F6080" s="47"/>
    </row>
    <row r="6081" spans="1:6" s="50" customFormat="1" x14ac:dyDescent="0.2">
      <c r="A6081" s="45">
        <v>42799</v>
      </c>
      <c r="B6081" s="66" t="s">
        <v>56</v>
      </c>
      <c r="C6081" s="46">
        <v>15.881208626209329</v>
      </c>
      <c r="D6081" s="46">
        <v>20.025171651728357</v>
      </c>
      <c r="E6081" s="46">
        <v>4.1439630255190281</v>
      </c>
      <c r="F6081" s="47"/>
    </row>
    <row r="6082" spans="1:6" s="50" customFormat="1" x14ac:dyDescent="0.2">
      <c r="A6082" s="45">
        <v>42799</v>
      </c>
      <c r="B6082" s="66" t="s">
        <v>57</v>
      </c>
      <c r="C6082" s="46">
        <v>17.97468939555813</v>
      </c>
      <c r="D6082" s="46">
        <v>23.467122132798323</v>
      </c>
      <c r="E6082" s="46">
        <v>5.4924327372401933</v>
      </c>
      <c r="F6082" s="47"/>
    </row>
    <row r="6083" spans="1:6" s="50" customFormat="1" x14ac:dyDescent="0.2">
      <c r="A6083" s="45">
        <v>42799</v>
      </c>
      <c r="B6083" s="66" t="s">
        <v>58</v>
      </c>
      <c r="C6083" s="46">
        <v>17.29533842376869</v>
      </c>
      <c r="D6083" s="46">
        <v>22.031525826143195</v>
      </c>
      <c r="E6083" s="46">
        <v>4.7361874023745045</v>
      </c>
      <c r="F6083" s="47"/>
    </row>
    <row r="6084" spans="1:6" s="50" customFormat="1" x14ac:dyDescent="0.2">
      <c r="A6084" s="45">
        <v>42799</v>
      </c>
      <c r="B6084" s="66" t="s">
        <v>59</v>
      </c>
      <c r="C6084" s="46">
        <v>17.160651253908398</v>
      </c>
      <c r="D6084" s="46">
        <v>20.263887173134503</v>
      </c>
      <c r="E6084" s="46">
        <v>3.1032359192261048</v>
      </c>
      <c r="F6084" s="47"/>
    </row>
    <row r="6085" spans="1:6" s="50" customFormat="1" x14ac:dyDescent="0.2">
      <c r="A6085" s="45">
        <v>42799</v>
      </c>
      <c r="B6085" s="66" t="s">
        <v>60</v>
      </c>
      <c r="C6085" s="46">
        <v>18.957610649446391</v>
      </c>
      <c r="D6085" s="46">
        <v>22.711294210703763</v>
      </c>
      <c r="E6085" s="46">
        <v>3.7536835612573718</v>
      </c>
      <c r="F6085" s="47"/>
    </row>
    <row r="6086" spans="1:6" s="50" customFormat="1" x14ac:dyDescent="0.2">
      <c r="A6086" s="45">
        <v>42799</v>
      </c>
      <c r="B6086" s="66" t="s">
        <v>61</v>
      </c>
      <c r="C6086" s="46">
        <v>21.857021970751809</v>
      </c>
      <c r="D6086" s="46">
        <v>26.572561214218293</v>
      </c>
      <c r="E6086" s="46">
        <v>4.715539243466484</v>
      </c>
      <c r="F6086" s="47"/>
    </row>
    <row r="6087" spans="1:6" s="50" customFormat="1" x14ac:dyDescent="0.2">
      <c r="A6087" s="45">
        <v>42799</v>
      </c>
      <c r="B6087" s="66" t="s">
        <v>62</v>
      </c>
      <c r="C6087" s="46">
        <v>21.289233374832424</v>
      </c>
      <c r="D6087" s="46">
        <v>27.189464615903713</v>
      </c>
      <c r="E6087" s="46">
        <v>5.9002312410712889</v>
      </c>
      <c r="F6087" s="47"/>
    </row>
    <row r="6088" spans="1:6" s="50" customFormat="1" x14ac:dyDescent="0.2">
      <c r="A6088" s="45">
        <v>42799</v>
      </c>
      <c r="B6088" s="66" t="s">
        <v>63</v>
      </c>
      <c r="C6088" s="46">
        <v>20.857588593577322</v>
      </c>
      <c r="D6088" s="46">
        <v>27.560617590080572</v>
      </c>
      <c r="E6088" s="46">
        <v>6.7030289965032495</v>
      </c>
      <c r="F6088" s="47"/>
    </row>
    <row r="6089" spans="1:6" s="50" customFormat="1" x14ac:dyDescent="0.2">
      <c r="A6089" s="45">
        <v>42799</v>
      </c>
      <c r="B6089" s="66" t="s">
        <v>64</v>
      </c>
      <c r="C6089" s="46">
        <v>22.890845653584542</v>
      </c>
      <c r="D6089" s="46">
        <v>29.075171310318268</v>
      </c>
      <c r="E6089" s="46">
        <v>6.1843256567337264</v>
      </c>
      <c r="F6089" s="47"/>
    </row>
    <row r="6090" spans="1:6" s="50" customFormat="1" x14ac:dyDescent="0.2">
      <c r="A6090" s="45">
        <v>42799</v>
      </c>
      <c r="B6090" s="66" t="s">
        <v>65</v>
      </c>
      <c r="C6090" s="46">
        <v>22.818513710369842</v>
      </c>
      <c r="D6090" s="46">
        <v>29.421962171147268</v>
      </c>
      <c r="E6090" s="46">
        <v>6.6034484607774253</v>
      </c>
      <c r="F6090" s="47"/>
    </row>
    <row r="6091" spans="1:6" s="50" customFormat="1" x14ac:dyDescent="0.2">
      <c r="A6091" s="45">
        <v>42799</v>
      </c>
      <c r="B6091" s="66" t="s">
        <v>66</v>
      </c>
      <c r="C6091" s="46">
        <v>19.599367677991378</v>
      </c>
      <c r="D6091" s="46">
        <v>26.375094498814015</v>
      </c>
      <c r="E6091" s="46">
        <v>6.7757268208226371</v>
      </c>
      <c r="F6091" s="47"/>
    </row>
    <row r="6092" spans="1:6" s="50" customFormat="1" x14ac:dyDescent="0.2">
      <c r="A6092" s="45">
        <v>42799</v>
      </c>
      <c r="B6092" s="66" t="s">
        <v>67</v>
      </c>
      <c r="C6092" s="46">
        <v>17.036333365036121</v>
      </c>
      <c r="D6092" s="46">
        <v>23.143238837742334</v>
      </c>
      <c r="E6092" s="46">
        <v>6.1069054727062131</v>
      </c>
      <c r="F6092" s="47"/>
    </row>
    <row r="6093" spans="1:6" s="50" customFormat="1" x14ac:dyDescent="0.2">
      <c r="A6093" s="45">
        <v>42799</v>
      </c>
      <c r="B6093" s="66" t="s">
        <v>68</v>
      </c>
      <c r="C6093" s="46">
        <v>20.048865207839597</v>
      </c>
      <c r="D6093" s="46">
        <v>28.101435774304001</v>
      </c>
      <c r="E6093" s="46">
        <v>8.0525705664644036</v>
      </c>
      <c r="F6093" s="47"/>
    </row>
    <row r="6094" spans="1:6" s="50" customFormat="1" x14ac:dyDescent="0.2">
      <c r="A6094" s="45">
        <v>42799</v>
      </c>
      <c r="B6094" s="66" t="s">
        <v>69</v>
      </c>
      <c r="C6094" s="46">
        <v>15.068939788878492</v>
      </c>
      <c r="D6094" s="46">
        <v>23.713033708202047</v>
      </c>
      <c r="E6094" s="46">
        <v>8.6440939193235558</v>
      </c>
      <c r="F6094" s="47"/>
    </row>
    <row r="6095" spans="1:6" s="50" customFormat="1" x14ac:dyDescent="0.2">
      <c r="A6095" s="45">
        <v>42799</v>
      </c>
      <c r="B6095" s="66" t="s">
        <v>70</v>
      </c>
      <c r="C6095" s="46">
        <v>15.218972421019899</v>
      </c>
      <c r="D6095" s="46">
        <v>24.034906057243184</v>
      </c>
      <c r="E6095" s="46">
        <v>8.815933636223285</v>
      </c>
      <c r="F6095" s="47"/>
    </row>
    <row r="6096" spans="1:6" s="50" customFormat="1" x14ac:dyDescent="0.2">
      <c r="A6096" s="45">
        <v>42799</v>
      </c>
      <c r="B6096" s="66" t="s">
        <v>71</v>
      </c>
      <c r="C6096" s="46">
        <v>18.083400147337969</v>
      </c>
      <c r="D6096" s="46">
        <v>27.702823369636864</v>
      </c>
      <c r="E6096" s="46">
        <v>9.6194232222988951</v>
      </c>
      <c r="F6096" s="47"/>
    </row>
    <row r="6097" spans="1:6" s="50" customFormat="1" x14ac:dyDescent="0.2">
      <c r="A6097" s="45">
        <v>42799</v>
      </c>
      <c r="B6097" s="66" t="s">
        <v>72</v>
      </c>
      <c r="C6097" s="46">
        <v>31.1621854573206</v>
      </c>
      <c r="D6097" s="46">
        <v>40.487531888313022</v>
      </c>
      <c r="E6097" s="46">
        <v>9.3253464309924219</v>
      </c>
      <c r="F6097" s="47"/>
    </row>
    <row r="6098" spans="1:6" s="50" customFormat="1" x14ac:dyDescent="0.2">
      <c r="A6098" s="45">
        <v>42799</v>
      </c>
      <c r="B6098" s="66" t="s">
        <v>73</v>
      </c>
      <c r="C6098" s="46">
        <v>23.379873318051008</v>
      </c>
      <c r="D6098" s="46">
        <v>37.722749699093626</v>
      </c>
      <c r="E6098" s="46">
        <v>14.342876381042618</v>
      </c>
      <c r="F6098" s="47"/>
    </row>
    <row r="6099" spans="1:6" s="50" customFormat="1" x14ac:dyDescent="0.2">
      <c r="A6099" s="45">
        <v>42799</v>
      </c>
      <c r="B6099" s="66" t="s">
        <v>74</v>
      </c>
      <c r="C6099" s="46">
        <v>20.654433589061231</v>
      </c>
      <c r="D6099" s="46">
        <v>41.318985577504733</v>
      </c>
      <c r="E6099" s="46">
        <v>20.664551988443502</v>
      </c>
      <c r="F6099" s="47"/>
    </row>
    <row r="6100" spans="1:6" s="50" customFormat="1" x14ac:dyDescent="0.2">
      <c r="A6100" s="45">
        <v>42799</v>
      </c>
      <c r="B6100" s="66" t="s">
        <v>75</v>
      </c>
      <c r="C6100" s="46">
        <v>29.620491904112956</v>
      </c>
      <c r="D6100" s="46">
        <v>52.373107396767487</v>
      </c>
      <c r="E6100" s="46">
        <v>22.752615492654531</v>
      </c>
      <c r="F6100" s="47"/>
    </row>
    <row r="6101" spans="1:6" s="50" customFormat="1" x14ac:dyDescent="0.2">
      <c r="A6101" s="45">
        <v>42799</v>
      </c>
      <c r="B6101" s="66" t="s">
        <v>76</v>
      </c>
      <c r="C6101" s="46">
        <v>29.610671757963846</v>
      </c>
      <c r="D6101" s="46">
        <v>47.036518210499537</v>
      </c>
      <c r="E6101" s="46">
        <v>17.425846452535691</v>
      </c>
      <c r="F6101" s="47"/>
    </row>
    <row r="6102" spans="1:6" s="50" customFormat="1" x14ac:dyDescent="0.2">
      <c r="A6102" s="45">
        <v>42799</v>
      </c>
      <c r="B6102" s="66" t="s">
        <v>77</v>
      </c>
      <c r="C6102" s="46">
        <v>39.013101121362673</v>
      </c>
      <c r="D6102" s="46">
        <v>59.225380544277705</v>
      </c>
      <c r="E6102" s="46">
        <v>20.212279422915032</v>
      </c>
      <c r="F6102" s="47"/>
    </row>
    <row r="6103" spans="1:6" s="50" customFormat="1" x14ac:dyDescent="0.2">
      <c r="A6103" s="45">
        <v>42799</v>
      </c>
      <c r="B6103" s="66" t="s">
        <v>78</v>
      </c>
      <c r="C6103" s="46">
        <v>34.241751881308559</v>
      </c>
      <c r="D6103" s="46">
        <v>56.104063355722879</v>
      </c>
      <c r="E6103" s="46">
        <v>21.862311474414319</v>
      </c>
      <c r="F6103" s="47"/>
    </row>
    <row r="6104" spans="1:6" s="50" customFormat="1" x14ac:dyDescent="0.2">
      <c r="A6104" s="45">
        <v>42799</v>
      </c>
      <c r="B6104" s="66" t="s">
        <v>79</v>
      </c>
      <c r="C6104" s="46">
        <v>37.395099816068324</v>
      </c>
      <c r="D6104" s="46">
        <v>60.848287057333842</v>
      </c>
      <c r="E6104" s="46">
        <v>23.453187241265518</v>
      </c>
      <c r="F6104" s="47"/>
    </row>
    <row r="6105" spans="1:6" s="50" customFormat="1" x14ac:dyDescent="0.2">
      <c r="A6105" s="45">
        <v>42799</v>
      </c>
      <c r="B6105" s="66" t="s">
        <v>80</v>
      </c>
      <c r="C6105" s="46">
        <v>46.564983806097928</v>
      </c>
      <c r="D6105" s="46">
        <v>77.7566632303501</v>
      </c>
      <c r="E6105" s="46">
        <v>31.191679424252172</v>
      </c>
      <c r="F6105" s="47"/>
    </row>
    <row r="6106" spans="1:6" s="50" customFormat="1" x14ac:dyDescent="0.2">
      <c r="A6106" s="45">
        <v>42799</v>
      </c>
      <c r="B6106" s="66" t="s">
        <v>81</v>
      </c>
      <c r="C6106" s="46">
        <v>56.766093489784261</v>
      </c>
      <c r="D6106" s="46">
        <v>89.176767052461301</v>
      </c>
      <c r="E6106" s="46">
        <v>32.41067356267704</v>
      </c>
      <c r="F6106" s="47"/>
    </row>
    <row r="6107" spans="1:6" s="50" customFormat="1" x14ac:dyDescent="0.2">
      <c r="A6107" s="45">
        <v>42799</v>
      </c>
      <c r="B6107" s="66" t="s">
        <v>82</v>
      </c>
      <c r="C6107" s="46">
        <v>31.760019376940011</v>
      </c>
      <c r="D6107" s="46">
        <v>50.841208181856082</v>
      </c>
      <c r="E6107" s="46">
        <v>19.081188804916071</v>
      </c>
      <c r="F6107" s="47"/>
    </row>
    <row r="6108" spans="1:6" s="50" customFormat="1" x14ac:dyDescent="0.2">
      <c r="A6108" s="45">
        <v>42799</v>
      </c>
      <c r="B6108" s="66" t="s">
        <v>83</v>
      </c>
      <c r="C6108" s="46">
        <v>12.978074883912585</v>
      </c>
      <c r="D6108" s="46">
        <v>25.10879918157362</v>
      </c>
      <c r="E6108" s="46">
        <v>12.130724297661034</v>
      </c>
      <c r="F6108" s="47"/>
    </row>
    <row r="6109" spans="1:6" s="50" customFormat="1" x14ac:dyDescent="0.2">
      <c r="A6109" s="45">
        <v>42799</v>
      </c>
      <c r="B6109" s="66" t="s">
        <v>84</v>
      </c>
      <c r="C6109" s="46">
        <v>22.062165712466371</v>
      </c>
      <c r="D6109" s="46">
        <v>34.446009608907389</v>
      </c>
      <c r="E6109" s="46">
        <v>12.383843896441018</v>
      </c>
      <c r="F6109" s="47"/>
    </row>
    <row r="6110" spans="1:6" s="50" customFormat="1" x14ac:dyDescent="0.2">
      <c r="A6110" s="45">
        <v>42799</v>
      </c>
      <c r="B6110" s="66" t="s">
        <v>85</v>
      </c>
      <c r="C6110" s="46">
        <v>34.324668583386156</v>
      </c>
      <c r="D6110" s="46">
        <v>48.489711266164832</v>
      </c>
      <c r="E6110" s="46">
        <v>14.165042682778676</v>
      </c>
      <c r="F6110" s="47"/>
    </row>
    <row r="6111" spans="1:6" s="50" customFormat="1" x14ac:dyDescent="0.2">
      <c r="A6111" s="45">
        <v>42799</v>
      </c>
      <c r="B6111" s="66" t="s">
        <v>86</v>
      </c>
      <c r="C6111" s="46">
        <v>41.898107118523654</v>
      </c>
      <c r="D6111" s="46">
        <v>53.088344366056646</v>
      </c>
      <c r="E6111" s="46">
        <v>11.190237247532991</v>
      </c>
      <c r="F6111" s="47"/>
    </row>
    <row r="6112" spans="1:6" s="50" customFormat="1" x14ac:dyDescent="0.2">
      <c r="A6112" s="45">
        <v>42799</v>
      </c>
      <c r="B6112" s="66" t="s">
        <v>87</v>
      </c>
      <c r="C6112" s="46">
        <v>37.160499708056889</v>
      </c>
      <c r="D6112" s="46">
        <v>47.26628129369999</v>
      </c>
      <c r="E6112" s="46">
        <v>10.105781585643101</v>
      </c>
      <c r="F6112" s="47"/>
    </row>
    <row r="6113" spans="1:6" s="50" customFormat="1" x14ac:dyDescent="0.2">
      <c r="A6113" s="45">
        <v>42799</v>
      </c>
      <c r="B6113" s="66" t="s">
        <v>88</v>
      </c>
      <c r="C6113" s="46">
        <v>36.878239681343196</v>
      </c>
      <c r="D6113" s="46">
        <v>49.044412337290687</v>
      </c>
      <c r="E6113" s="46">
        <v>12.166172655947491</v>
      </c>
      <c r="F6113" s="47"/>
    </row>
    <row r="6114" spans="1:6" s="50" customFormat="1" x14ac:dyDescent="0.2">
      <c r="A6114" s="45">
        <v>42799</v>
      </c>
      <c r="B6114" s="66" t="s">
        <v>89</v>
      </c>
      <c r="C6114" s="46">
        <v>27.297981694316722</v>
      </c>
      <c r="D6114" s="46">
        <v>37.861484310902654</v>
      </c>
      <c r="E6114" s="46">
        <v>10.563502616585932</v>
      </c>
      <c r="F6114" s="47"/>
    </row>
    <row r="6115" spans="1:6" s="50" customFormat="1" x14ac:dyDescent="0.2">
      <c r="A6115" s="45">
        <v>42799</v>
      </c>
      <c r="B6115" s="66" t="s">
        <v>90</v>
      </c>
      <c r="C6115" s="46">
        <v>23.091706443037992</v>
      </c>
      <c r="D6115" s="46">
        <v>36.54634395478481</v>
      </c>
      <c r="E6115" s="46">
        <v>13.454637511746817</v>
      </c>
      <c r="F6115" s="47"/>
    </row>
    <row r="6116" spans="1:6" s="50" customFormat="1" x14ac:dyDescent="0.2">
      <c r="A6116" s="45">
        <v>42799</v>
      </c>
      <c r="B6116" s="66" t="s">
        <v>91</v>
      </c>
      <c r="C6116" s="46">
        <v>21.914197168951855</v>
      </c>
      <c r="D6116" s="46">
        <v>33.604360890820409</v>
      </c>
      <c r="E6116" s="46">
        <v>11.690163721868554</v>
      </c>
      <c r="F6116" s="48"/>
    </row>
    <row r="6117" spans="1:6" s="50" customFormat="1" x14ac:dyDescent="0.2">
      <c r="A6117" s="45">
        <v>42799</v>
      </c>
      <c r="B6117" s="66" t="s">
        <v>92</v>
      </c>
      <c r="C6117" s="46">
        <v>29.751265047764814</v>
      </c>
      <c r="D6117" s="46">
        <v>40.286833262837632</v>
      </c>
      <c r="E6117" s="46">
        <v>10.535568215072818</v>
      </c>
      <c r="F6117" s="47"/>
    </row>
    <row r="6118" spans="1:6" s="50" customFormat="1" x14ac:dyDescent="0.2">
      <c r="A6118" s="45">
        <v>42799</v>
      </c>
      <c r="B6118" s="66" t="s">
        <v>93</v>
      </c>
      <c r="C6118" s="46">
        <v>29.36889004390218</v>
      </c>
      <c r="D6118" s="46">
        <v>40.376605881923638</v>
      </c>
      <c r="E6118" s="46">
        <v>11.007715838021458</v>
      </c>
      <c r="F6118" s="47"/>
    </row>
    <row r="6119" spans="1:6" s="50" customFormat="1" x14ac:dyDescent="0.2">
      <c r="A6119" s="45">
        <v>42799</v>
      </c>
      <c r="B6119" s="66" t="s">
        <v>94</v>
      </c>
      <c r="C6119" s="46">
        <v>33.382850245563034</v>
      </c>
      <c r="D6119" s="46">
        <v>42.88229756938361</v>
      </c>
      <c r="E6119" s="46">
        <v>9.4994473238205757</v>
      </c>
      <c r="F6119" s="47"/>
    </row>
    <row r="6120" spans="1:6" s="50" customFormat="1" x14ac:dyDescent="0.2">
      <c r="A6120" s="45">
        <v>42799</v>
      </c>
      <c r="B6120" s="66" t="s">
        <v>95</v>
      </c>
      <c r="C6120" s="46">
        <v>28.218910051690283</v>
      </c>
      <c r="D6120" s="46">
        <v>39.311157822262359</v>
      </c>
      <c r="E6120" s="46">
        <v>11.092247770572076</v>
      </c>
      <c r="F6120" s="47"/>
    </row>
    <row r="6121" spans="1:6" s="50" customFormat="1" x14ac:dyDescent="0.2">
      <c r="A6121" s="45">
        <v>42799</v>
      </c>
      <c r="B6121" s="66" t="s">
        <v>96</v>
      </c>
      <c r="C6121" s="46">
        <v>30.805009288530666</v>
      </c>
      <c r="D6121" s="46">
        <v>43.037680783646756</v>
      </c>
      <c r="E6121" s="46">
        <v>12.23267149511609</v>
      </c>
      <c r="F6121" s="47"/>
    </row>
    <row r="6122" spans="1:6" s="50" customFormat="1" x14ac:dyDescent="0.2">
      <c r="A6122" s="45">
        <v>42799</v>
      </c>
      <c r="B6122" s="66" t="s">
        <v>97</v>
      </c>
      <c r="C6122" s="46">
        <v>28.459843280387517</v>
      </c>
      <c r="D6122" s="46">
        <v>42.942782133106334</v>
      </c>
      <c r="E6122" s="46">
        <v>14.482938852718817</v>
      </c>
      <c r="F6122" s="47"/>
    </row>
    <row r="6123" spans="1:6" s="50" customFormat="1" x14ac:dyDescent="0.2">
      <c r="A6123" s="45">
        <v>42799</v>
      </c>
      <c r="B6123" s="66" t="s">
        <v>98</v>
      </c>
      <c r="C6123" s="46">
        <v>33.406883746460167</v>
      </c>
      <c r="D6123" s="46">
        <v>50.048773975784137</v>
      </c>
      <c r="E6123" s="46">
        <v>16.64189022932397</v>
      </c>
      <c r="F6123" s="47"/>
    </row>
    <row r="6124" spans="1:6" s="50" customFormat="1" x14ac:dyDescent="0.2">
      <c r="A6124" s="45">
        <v>42799</v>
      </c>
      <c r="B6124" s="66" t="s">
        <v>99</v>
      </c>
      <c r="C6124" s="46">
        <v>34.142839549870082</v>
      </c>
      <c r="D6124" s="46">
        <v>46.34136832662616</v>
      </c>
      <c r="E6124" s="46">
        <v>12.198528776756078</v>
      </c>
      <c r="F6124" s="47"/>
    </row>
    <row r="6125" spans="1:6" s="50" customFormat="1" x14ac:dyDescent="0.2">
      <c r="A6125" s="45">
        <v>42799</v>
      </c>
      <c r="B6125" s="66" t="s">
        <v>100</v>
      </c>
      <c r="C6125" s="46">
        <v>30.38082157845157</v>
      </c>
      <c r="D6125" s="46">
        <v>41.511064565576206</v>
      </c>
      <c r="E6125" s="46">
        <v>11.130242987124635</v>
      </c>
      <c r="F6125" s="47"/>
    </row>
    <row r="6126" spans="1:6" s="50" customFormat="1" x14ac:dyDescent="0.2">
      <c r="A6126" s="45">
        <v>42799</v>
      </c>
      <c r="B6126" s="66" t="s">
        <v>101</v>
      </c>
      <c r="C6126" s="46">
        <v>29.762122995015712</v>
      </c>
      <c r="D6126" s="46">
        <v>43.525031768646052</v>
      </c>
      <c r="E6126" s="46">
        <v>13.76290877363034</v>
      </c>
      <c r="F6126" s="47"/>
    </row>
    <row r="6127" spans="1:6" s="50" customFormat="1" x14ac:dyDescent="0.2">
      <c r="A6127" s="45">
        <v>42799</v>
      </c>
      <c r="B6127" s="66" t="s">
        <v>102</v>
      </c>
      <c r="C6127" s="46">
        <v>25.899646671320262</v>
      </c>
      <c r="D6127" s="46">
        <v>36.720107901686539</v>
      </c>
      <c r="E6127" s="46">
        <v>10.820461230366277</v>
      </c>
      <c r="F6127" s="47"/>
    </row>
    <row r="6128" spans="1:6" s="50" customFormat="1" x14ac:dyDescent="0.2">
      <c r="A6128" s="45">
        <v>42799</v>
      </c>
      <c r="B6128" s="66" t="s">
        <v>103</v>
      </c>
      <c r="C6128" s="46">
        <v>27.032929895129932</v>
      </c>
      <c r="D6128" s="46">
        <v>44.692136904072335</v>
      </c>
      <c r="E6128" s="46">
        <v>17.659207008942403</v>
      </c>
      <c r="F6128" s="47"/>
    </row>
    <row r="6129" spans="1:6" s="50" customFormat="1" x14ac:dyDescent="0.2">
      <c r="A6129" s="45">
        <v>42799</v>
      </c>
      <c r="B6129" s="66" t="s">
        <v>104</v>
      </c>
      <c r="C6129" s="46">
        <v>41.727553913310473</v>
      </c>
      <c r="D6129" s="46">
        <v>63.016074240784604</v>
      </c>
      <c r="E6129" s="46">
        <v>21.288520327474131</v>
      </c>
      <c r="F6129" s="47"/>
    </row>
    <row r="6130" spans="1:6" s="50" customFormat="1" x14ac:dyDescent="0.2">
      <c r="A6130" s="45">
        <v>42799</v>
      </c>
      <c r="B6130" s="66" t="s">
        <v>105</v>
      </c>
      <c r="C6130" s="46">
        <v>35.105406284979004</v>
      </c>
      <c r="D6130" s="46">
        <v>51.633740016083131</v>
      </c>
      <c r="E6130" s="46">
        <v>16.528333731104127</v>
      </c>
      <c r="F6130" s="47"/>
    </row>
    <row r="6131" spans="1:6" s="50" customFormat="1" x14ac:dyDescent="0.2">
      <c r="A6131" s="45">
        <v>42799</v>
      </c>
      <c r="B6131" s="66" t="s">
        <v>106</v>
      </c>
      <c r="C6131" s="46">
        <v>46.148224962611096</v>
      </c>
      <c r="D6131" s="46">
        <v>66.358503262622293</v>
      </c>
      <c r="E6131" s="46">
        <v>20.210278300011197</v>
      </c>
      <c r="F6131" s="47"/>
    </row>
    <row r="6132" spans="1:6" s="50" customFormat="1" x14ac:dyDescent="0.2">
      <c r="A6132" s="45">
        <v>42799</v>
      </c>
      <c r="B6132" s="66" t="s">
        <v>107</v>
      </c>
      <c r="C6132" s="46">
        <v>48.303185842520378</v>
      </c>
      <c r="D6132" s="46">
        <v>67.413153560904718</v>
      </c>
      <c r="E6132" s="46">
        <v>19.10996771838434</v>
      </c>
      <c r="F6132" s="47"/>
    </row>
    <row r="6133" spans="1:6" s="50" customFormat="1" x14ac:dyDescent="0.2">
      <c r="A6133" s="45">
        <v>42799</v>
      </c>
      <c r="B6133" s="66" t="s">
        <v>108</v>
      </c>
      <c r="C6133" s="46">
        <v>40.386711197100716</v>
      </c>
      <c r="D6133" s="46">
        <v>57.657251165201799</v>
      </c>
      <c r="E6133" s="46">
        <v>17.270539968101083</v>
      </c>
      <c r="F6133" s="47"/>
    </row>
    <row r="6134" spans="1:6" s="50" customFormat="1" x14ac:dyDescent="0.2">
      <c r="A6134" s="45">
        <v>42799</v>
      </c>
      <c r="B6134" s="66" t="s">
        <v>109</v>
      </c>
      <c r="C6134" s="46">
        <v>41.944644882148367</v>
      </c>
      <c r="D6134" s="46">
        <v>60.574983719678919</v>
      </c>
      <c r="E6134" s="46">
        <v>18.630338837530552</v>
      </c>
      <c r="F6134" s="47"/>
    </row>
    <row r="6135" spans="1:6" s="50" customFormat="1" x14ac:dyDescent="0.2">
      <c r="A6135" s="45">
        <v>42799</v>
      </c>
      <c r="B6135" s="66" t="s">
        <v>110</v>
      </c>
      <c r="C6135" s="46">
        <v>41.13991506334375</v>
      </c>
      <c r="D6135" s="46">
        <v>62.666229511038338</v>
      </c>
      <c r="E6135" s="46">
        <v>21.526314447694588</v>
      </c>
      <c r="F6135" s="47"/>
    </row>
    <row r="6136" spans="1:6" s="50" customFormat="1" x14ac:dyDescent="0.2">
      <c r="A6136" s="45">
        <v>42799</v>
      </c>
      <c r="B6136" s="66" t="s">
        <v>111</v>
      </c>
      <c r="C6136" s="46">
        <v>35.882394219243174</v>
      </c>
      <c r="D6136" s="46">
        <v>55.746548173390963</v>
      </c>
      <c r="E6136" s="46">
        <v>19.864153954147788</v>
      </c>
      <c r="F6136" s="47"/>
    </row>
    <row r="6137" spans="1:6" s="50" customFormat="1" x14ac:dyDescent="0.2">
      <c r="A6137" s="45">
        <v>42799</v>
      </c>
      <c r="B6137" s="66" t="s">
        <v>112</v>
      </c>
      <c r="C6137" s="46">
        <v>40.189282832097732</v>
      </c>
      <c r="D6137" s="46">
        <v>68.183098601765437</v>
      </c>
      <c r="E6137" s="46">
        <v>27.993815769667705</v>
      </c>
      <c r="F6137" s="47"/>
    </row>
    <row r="6138" spans="1:6" s="50" customFormat="1" x14ac:dyDescent="0.2">
      <c r="A6138" s="45">
        <v>42799</v>
      </c>
      <c r="B6138" s="66" t="s">
        <v>113</v>
      </c>
      <c r="C6138" s="46">
        <v>36.29913577325204</v>
      </c>
      <c r="D6138" s="46">
        <v>57.682246295121814</v>
      </c>
      <c r="E6138" s="46">
        <v>21.383110521869774</v>
      </c>
      <c r="F6138" s="47"/>
    </row>
    <row r="6139" spans="1:6" s="50" customFormat="1" x14ac:dyDescent="0.2">
      <c r="A6139" s="45">
        <v>42799</v>
      </c>
      <c r="B6139" s="66" t="s">
        <v>114</v>
      </c>
      <c r="C6139" s="46">
        <v>32.582484116685997</v>
      </c>
      <c r="D6139" s="46">
        <v>54.588037578041273</v>
      </c>
      <c r="E6139" s="46">
        <v>22.005553461355277</v>
      </c>
      <c r="F6139" s="47"/>
    </row>
    <row r="6140" spans="1:6" s="50" customFormat="1" x14ac:dyDescent="0.2">
      <c r="A6140" s="45">
        <v>42799</v>
      </c>
      <c r="B6140" s="66" t="s">
        <v>115</v>
      </c>
      <c r="C6140" s="46">
        <v>24.572734403306509</v>
      </c>
      <c r="D6140" s="46">
        <v>40.898269109067101</v>
      </c>
      <c r="E6140" s="46">
        <v>16.325534705760592</v>
      </c>
      <c r="F6140" s="47"/>
    </row>
    <row r="6141" spans="1:6" s="50" customFormat="1" x14ac:dyDescent="0.2">
      <c r="A6141" s="45">
        <v>42799</v>
      </c>
      <c r="B6141" s="66" t="s">
        <v>116</v>
      </c>
      <c r="C6141" s="46">
        <v>29.912901402013798</v>
      </c>
      <c r="D6141" s="46">
        <v>44.964825154401062</v>
      </c>
      <c r="E6141" s="46">
        <v>15.051923752387264</v>
      </c>
      <c r="F6141" s="47"/>
    </row>
    <row r="6142" spans="1:6" s="50" customFormat="1" x14ac:dyDescent="0.2">
      <c r="A6142" s="45">
        <v>42799</v>
      </c>
      <c r="B6142" s="66" t="s">
        <v>117</v>
      </c>
      <c r="C6142" s="46">
        <v>24.303230488065935</v>
      </c>
      <c r="D6142" s="46">
        <v>39.682642300550675</v>
      </c>
      <c r="E6142" s="46">
        <v>15.37941181248474</v>
      </c>
      <c r="F6142" s="47"/>
    </row>
    <row r="6143" spans="1:6" s="50" customFormat="1" x14ac:dyDescent="0.2">
      <c r="A6143" s="45">
        <v>42799</v>
      </c>
      <c r="B6143" s="66" t="s">
        <v>118</v>
      </c>
      <c r="C6143" s="46">
        <v>28.959818033847775</v>
      </c>
      <c r="D6143" s="46">
        <v>43.416300001931084</v>
      </c>
      <c r="E6143" s="46">
        <v>14.45648196808331</v>
      </c>
      <c r="F6143" s="47"/>
    </row>
    <row r="6144" spans="1:6" s="50" customFormat="1" x14ac:dyDescent="0.2">
      <c r="A6144" s="45">
        <v>42799</v>
      </c>
      <c r="B6144" s="66" t="s">
        <v>119</v>
      </c>
      <c r="C6144" s="46">
        <v>31.526249983489926</v>
      </c>
      <c r="D6144" s="46">
        <v>46.965312113613052</v>
      </c>
      <c r="E6144" s="46">
        <v>15.439062130123126</v>
      </c>
      <c r="F6144" s="47"/>
    </row>
    <row r="6145" spans="1:6" s="50" customFormat="1" x14ac:dyDescent="0.2">
      <c r="A6145" s="45">
        <v>42799</v>
      </c>
      <c r="B6145" s="66" t="s">
        <v>120</v>
      </c>
      <c r="C6145" s="46">
        <v>18.583803696956014</v>
      </c>
      <c r="D6145" s="46">
        <v>30.921714557139474</v>
      </c>
      <c r="E6145" s="46">
        <v>12.33791086018346</v>
      </c>
      <c r="F6145" s="47"/>
    </row>
    <row r="6146" spans="1:6" s="50" customFormat="1" x14ac:dyDescent="0.2">
      <c r="A6146" s="45">
        <v>42799</v>
      </c>
      <c r="B6146" s="66" t="s">
        <v>121</v>
      </c>
      <c r="C6146" s="46">
        <v>22.55644573896841</v>
      </c>
      <c r="D6146" s="46">
        <v>31.628623837256896</v>
      </c>
      <c r="E6146" s="46">
        <v>9.0721780982884859</v>
      </c>
      <c r="F6146" s="47"/>
    </row>
    <row r="6147" spans="1:6" s="50" customFormat="1" x14ac:dyDescent="0.2">
      <c r="A6147" s="45">
        <v>42799</v>
      </c>
      <c r="B6147" s="66" t="s">
        <v>122</v>
      </c>
      <c r="C6147" s="46">
        <v>32.3063212166592</v>
      </c>
      <c r="D6147" s="46">
        <v>49.176884710045329</v>
      </c>
      <c r="E6147" s="46">
        <v>16.870563493386129</v>
      </c>
      <c r="F6147" s="47"/>
    </row>
    <row r="6148" spans="1:6" s="50" customFormat="1" x14ac:dyDescent="0.2">
      <c r="A6148" s="45">
        <v>42799</v>
      </c>
      <c r="B6148" s="66" t="s">
        <v>123</v>
      </c>
      <c r="C6148" s="46">
        <v>26.332869268822932</v>
      </c>
      <c r="D6148" s="46">
        <v>35.92200592150558</v>
      </c>
      <c r="E6148" s="46">
        <v>9.5891366526826474</v>
      </c>
      <c r="F6148" s="47"/>
    </row>
    <row r="6149" spans="1:6" s="50" customFormat="1" x14ac:dyDescent="0.2">
      <c r="A6149" s="45">
        <v>42799</v>
      </c>
      <c r="B6149" s="66" t="s">
        <v>124</v>
      </c>
      <c r="C6149" s="46">
        <v>28.813023228585266</v>
      </c>
      <c r="D6149" s="46">
        <v>38.161939955899136</v>
      </c>
      <c r="E6149" s="46">
        <v>9.3489167273138705</v>
      </c>
      <c r="F6149" s="47"/>
    </row>
    <row r="6150" spans="1:6" s="50" customFormat="1" x14ac:dyDescent="0.2">
      <c r="A6150" s="45">
        <v>42799</v>
      </c>
      <c r="B6150" s="66" t="s">
        <v>125</v>
      </c>
      <c r="C6150" s="46">
        <v>26.287626050714469</v>
      </c>
      <c r="D6150" s="46">
        <v>33.085608313945031</v>
      </c>
      <c r="E6150" s="46">
        <v>6.797982263230562</v>
      </c>
      <c r="F6150" s="47"/>
    </row>
    <row r="6151" spans="1:6" s="50" customFormat="1" x14ac:dyDescent="0.2">
      <c r="A6151" s="45">
        <v>42799</v>
      </c>
      <c r="B6151" s="66" t="s">
        <v>126</v>
      </c>
      <c r="C6151" s="46">
        <v>26.875232623946978</v>
      </c>
      <c r="D6151" s="46">
        <v>36.388667768685437</v>
      </c>
      <c r="E6151" s="46">
        <v>9.5134351447384589</v>
      </c>
      <c r="F6151" s="47"/>
    </row>
    <row r="6152" spans="1:6" s="50" customFormat="1" x14ac:dyDescent="0.2">
      <c r="A6152" s="45">
        <v>42799</v>
      </c>
      <c r="B6152" s="66" t="s">
        <v>127</v>
      </c>
      <c r="C6152" s="46">
        <v>24.212225268443891</v>
      </c>
      <c r="D6152" s="46">
        <v>32.399101412451046</v>
      </c>
      <c r="E6152" s="46">
        <v>8.1868761440071545</v>
      </c>
      <c r="F6152" s="47"/>
    </row>
    <row r="6153" spans="1:6" s="50" customFormat="1" x14ac:dyDescent="0.2">
      <c r="A6153" s="45">
        <v>42799</v>
      </c>
      <c r="B6153" s="66" t="s">
        <v>128</v>
      </c>
      <c r="C6153" s="46">
        <v>26.817613382557401</v>
      </c>
      <c r="D6153" s="46">
        <v>33.403261988987751</v>
      </c>
      <c r="E6153" s="46">
        <v>6.5856486064303503</v>
      </c>
      <c r="F6153" s="47"/>
    </row>
    <row r="6154" spans="1:6" s="50" customFormat="1" x14ac:dyDescent="0.2">
      <c r="A6154" s="45">
        <v>42800</v>
      </c>
      <c r="B6154" s="66">
        <v>0</v>
      </c>
      <c r="C6154" s="46">
        <v>27.642100710099136</v>
      </c>
      <c r="D6154" s="46">
        <v>36.200302123590589</v>
      </c>
      <c r="E6154" s="46">
        <v>8.558201413491453</v>
      </c>
      <c r="F6154" s="47"/>
    </row>
    <row r="6155" spans="1:6" s="50" customFormat="1" x14ac:dyDescent="0.2">
      <c r="A6155" s="45">
        <v>42800</v>
      </c>
      <c r="B6155" s="66" t="s">
        <v>34</v>
      </c>
      <c r="C6155" s="46">
        <v>19.247745615646124</v>
      </c>
      <c r="D6155" s="46">
        <v>24.988778103204957</v>
      </c>
      <c r="E6155" s="46">
        <v>5.741032487558833</v>
      </c>
      <c r="F6155" s="47"/>
    </row>
    <row r="6156" spans="1:6" s="50" customFormat="1" x14ac:dyDescent="0.2">
      <c r="A6156" s="45">
        <v>42800</v>
      </c>
      <c r="B6156" s="66" t="s">
        <v>35</v>
      </c>
      <c r="C6156" s="46">
        <v>16.246754515344872</v>
      </c>
      <c r="D6156" s="46">
        <v>21.676951417219129</v>
      </c>
      <c r="E6156" s="46">
        <v>5.4301969018742575</v>
      </c>
      <c r="F6156" s="47"/>
    </row>
    <row r="6157" spans="1:6" s="50" customFormat="1" x14ac:dyDescent="0.2">
      <c r="A6157" s="45">
        <v>42800</v>
      </c>
      <c r="B6157" s="66" t="s">
        <v>36</v>
      </c>
      <c r="C6157" s="46">
        <v>13.083259737573096</v>
      </c>
      <c r="D6157" s="46">
        <v>17.808049660937012</v>
      </c>
      <c r="E6157" s="46">
        <v>4.7247899233639163</v>
      </c>
      <c r="F6157" s="47"/>
    </row>
    <row r="6158" spans="1:6" s="50" customFormat="1" x14ac:dyDescent="0.2">
      <c r="A6158" s="45">
        <v>42800</v>
      </c>
      <c r="B6158" s="66" t="s">
        <v>37</v>
      </c>
      <c r="C6158" s="46">
        <v>35.228171895786424</v>
      </c>
      <c r="D6158" s="46">
        <v>38.884272496947148</v>
      </c>
      <c r="E6158" s="46">
        <v>3.6561006011607233</v>
      </c>
      <c r="F6158" s="47"/>
    </row>
    <row r="6159" spans="1:6" s="50" customFormat="1" x14ac:dyDescent="0.2">
      <c r="A6159" s="45">
        <v>42800</v>
      </c>
      <c r="B6159" s="66" t="s">
        <v>38</v>
      </c>
      <c r="C6159" s="46">
        <v>19.840151882098638</v>
      </c>
      <c r="D6159" s="46">
        <v>22.65971698208898</v>
      </c>
      <c r="E6159" s="46">
        <v>2.8195650999903421</v>
      </c>
      <c r="F6159" s="47"/>
    </row>
    <row r="6160" spans="1:6" s="50" customFormat="1" x14ac:dyDescent="0.2">
      <c r="A6160" s="45">
        <v>42800</v>
      </c>
      <c r="B6160" s="66" t="s">
        <v>39</v>
      </c>
      <c r="C6160" s="46">
        <v>21.499514656027234</v>
      </c>
      <c r="D6160" s="46">
        <v>23.057514373214691</v>
      </c>
      <c r="E6160" s="46">
        <v>1.5579997171874567</v>
      </c>
      <c r="F6160" s="47"/>
    </row>
    <row r="6161" spans="1:6" s="50" customFormat="1" x14ac:dyDescent="0.2">
      <c r="A6161" s="45">
        <v>42800</v>
      </c>
      <c r="B6161" s="66" t="s">
        <v>40</v>
      </c>
      <c r="C6161" s="46">
        <v>23.74499928368834</v>
      </c>
      <c r="D6161" s="46">
        <v>25.583189000474103</v>
      </c>
      <c r="E6161" s="46">
        <v>1.838189716785763</v>
      </c>
      <c r="F6161" s="47"/>
    </row>
    <row r="6162" spans="1:6" s="50" customFormat="1" x14ac:dyDescent="0.2">
      <c r="A6162" s="45">
        <v>42800</v>
      </c>
      <c r="B6162" s="66" t="s">
        <v>41</v>
      </c>
      <c r="C6162" s="46">
        <v>21.765018525558698</v>
      </c>
      <c r="D6162" s="46">
        <v>24.372940742704113</v>
      </c>
      <c r="E6162" s="46">
        <v>2.6079222171454148</v>
      </c>
      <c r="F6162" s="47"/>
    </row>
    <row r="6163" spans="1:6" s="50" customFormat="1" x14ac:dyDescent="0.2">
      <c r="A6163" s="45">
        <v>42800</v>
      </c>
      <c r="B6163" s="66" t="s">
        <v>42</v>
      </c>
      <c r="C6163" s="46">
        <v>24.210382173817681</v>
      </c>
      <c r="D6163" s="46">
        <v>31.984518135082634</v>
      </c>
      <c r="E6163" s="46">
        <v>7.7741359612649532</v>
      </c>
      <c r="F6163" s="47"/>
    </row>
    <row r="6164" spans="1:6" s="50" customFormat="1" x14ac:dyDescent="0.2">
      <c r="A6164" s="45">
        <v>42800</v>
      </c>
      <c r="B6164" s="66" t="s">
        <v>43</v>
      </c>
      <c r="C6164" s="46">
        <v>14.973834935281806</v>
      </c>
      <c r="D6164" s="46">
        <v>17.992073906551017</v>
      </c>
      <c r="E6164" s="46">
        <v>3.018238971269211</v>
      </c>
      <c r="F6164" s="47"/>
    </row>
    <row r="6165" spans="1:6" s="50" customFormat="1" x14ac:dyDescent="0.2">
      <c r="A6165" s="45">
        <v>42800</v>
      </c>
      <c r="B6165" s="66" t="s">
        <v>44</v>
      </c>
      <c r="C6165" s="46">
        <v>15.748202685979074</v>
      </c>
      <c r="D6165" s="46">
        <v>20.283052991133289</v>
      </c>
      <c r="E6165" s="46">
        <v>4.5348503051542153</v>
      </c>
      <c r="F6165" s="47"/>
    </row>
    <row r="6166" spans="1:6" s="50" customFormat="1" x14ac:dyDescent="0.2">
      <c r="A6166" s="45">
        <v>42800</v>
      </c>
      <c r="B6166" s="66" t="s">
        <v>45</v>
      </c>
      <c r="C6166" s="46">
        <v>14.290580500952361</v>
      </c>
      <c r="D6166" s="46">
        <v>17.90855113994202</v>
      </c>
      <c r="E6166" s="46">
        <v>3.6179706389896591</v>
      </c>
      <c r="F6166" s="47"/>
    </row>
    <row r="6167" spans="1:6" s="50" customFormat="1" x14ac:dyDescent="0.2">
      <c r="A6167" s="45">
        <v>42800</v>
      </c>
      <c r="B6167" s="66" t="s">
        <v>46</v>
      </c>
      <c r="C6167" s="46">
        <v>13.181894912876926</v>
      </c>
      <c r="D6167" s="46">
        <v>15.855450839111892</v>
      </c>
      <c r="E6167" s="46">
        <v>2.6735559262349664</v>
      </c>
      <c r="F6167" s="47"/>
    </row>
    <row r="6168" spans="1:6" s="50" customFormat="1" x14ac:dyDescent="0.2">
      <c r="A6168" s="45">
        <v>42800</v>
      </c>
      <c r="B6168" s="66" t="s">
        <v>47</v>
      </c>
      <c r="C6168" s="46">
        <v>16.737591917907341</v>
      </c>
      <c r="D6168" s="46">
        <v>19.830310734926435</v>
      </c>
      <c r="E6168" s="46">
        <v>3.0927188170190938</v>
      </c>
      <c r="F6168" s="47"/>
    </row>
    <row r="6169" spans="1:6" s="50" customFormat="1" x14ac:dyDescent="0.2">
      <c r="A6169" s="45">
        <v>42800</v>
      </c>
      <c r="B6169" s="66" t="s">
        <v>48</v>
      </c>
      <c r="C6169" s="46">
        <v>16.951085487798334</v>
      </c>
      <c r="D6169" s="46">
        <v>20.252929268113004</v>
      </c>
      <c r="E6169" s="46">
        <v>3.3018437803146696</v>
      </c>
      <c r="F6169" s="47"/>
    </row>
    <row r="6170" spans="1:6" s="50" customFormat="1" x14ac:dyDescent="0.2">
      <c r="A6170" s="45">
        <v>42800</v>
      </c>
      <c r="B6170" s="66" t="s">
        <v>49</v>
      </c>
      <c r="C6170" s="46">
        <v>28.017243474645333</v>
      </c>
      <c r="D6170" s="46">
        <v>39.952232066260727</v>
      </c>
      <c r="E6170" s="46">
        <v>11.934988591615394</v>
      </c>
      <c r="F6170" s="47"/>
    </row>
    <row r="6171" spans="1:6" s="50" customFormat="1" x14ac:dyDescent="0.2">
      <c r="A6171" s="45">
        <v>42800</v>
      </c>
      <c r="B6171" s="66" t="s">
        <v>50</v>
      </c>
      <c r="C6171" s="46">
        <v>21.594855972205952</v>
      </c>
      <c r="D6171" s="46">
        <v>28.193087890722669</v>
      </c>
      <c r="E6171" s="46">
        <v>6.5982319185167171</v>
      </c>
      <c r="F6171" s="47"/>
    </row>
    <row r="6172" spans="1:6" s="50" customFormat="1" x14ac:dyDescent="0.2">
      <c r="A6172" s="45">
        <v>42800</v>
      </c>
      <c r="B6172" s="66" t="s">
        <v>51</v>
      </c>
      <c r="C6172" s="46">
        <v>20.972902883626091</v>
      </c>
      <c r="D6172" s="46">
        <v>25.483701781145829</v>
      </c>
      <c r="E6172" s="46">
        <v>4.5107988975197379</v>
      </c>
      <c r="F6172" s="47"/>
    </row>
    <row r="6173" spans="1:6" s="50" customFormat="1" x14ac:dyDescent="0.2">
      <c r="A6173" s="45">
        <v>42800</v>
      </c>
      <c r="B6173" s="66" t="s">
        <v>52</v>
      </c>
      <c r="C6173" s="46">
        <v>13.625456322788034</v>
      </c>
      <c r="D6173" s="46">
        <v>17.287814263178173</v>
      </c>
      <c r="E6173" s="46">
        <v>3.6623579403901392</v>
      </c>
      <c r="F6173" s="47"/>
    </row>
    <row r="6174" spans="1:6" s="50" customFormat="1" x14ac:dyDescent="0.2">
      <c r="A6174" s="45">
        <v>42800</v>
      </c>
      <c r="B6174" s="66" t="s">
        <v>53</v>
      </c>
      <c r="C6174" s="46">
        <v>19.953287637886483</v>
      </c>
      <c r="D6174" s="46">
        <v>27.370609336366964</v>
      </c>
      <c r="E6174" s="46">
        <v>7.4173216984804817</v>
      </c>
      <c r="F6174" s="47"/>
    </row>
    <row r="6175" spans="1:6" s="50" customFormat="1" x14ac:dyDescent="0.2">
      <c r="A6175" s="45">
        <v>42800</v>
      </c>
      <c r="B6175" s="66" t="s">
        <v>54</v>
      </c>
      <c r="C6175" s="46">
        <v>35.816692210726508</v>
      </c>
      <c r="D6175" s="46">
        <v>53.519737910630511</v>
      </c>
      <c r="E6175" s="46">
        <v>17.703045699904003</v>
      </c>
      <c r="F6175" s="47"/>
    </row>
    <row r="6176" spans="1:6" s="50" customFormat="1" x14ac:dyDescent="0.2">
      <c r="A6176" s="45">
        <v>42800</v>
      </c>
      <c r="B6176" s="66" t="s">
        <v>55</v>
      </c>
      <c r="C6176" s="46">
        <v>34.297138079086203</v>
      </c>
      <c r="D6176" s="46">
        <v>52.099852791578236</v>
      </c>
      <c r="E6176" s="46">
        <v>17.802714712492033</v>
      </c>
      <c r="F6176" s="47"/>
    </row>
    <row r="6177" spans="1:6" s="50" customFormat="1" x14ac:dyDescent="0.2">
      <c r="A6177" s="45">
        <v>42800</v>
      </c>
      <c r="B6177" s="66" t="s">
        <v>56</v>
      </c>
      <c r="C6177" s="46">
        <v>30.892562140565197</v>
      </c>
      <c r="D6177" s="46">
        <v>47.434039086737691</v>
      </c>
      <c r="E6177" s="46">
        <v>16.541476946172494</v>
      </c>
      <c r="F6177" s="47"/>
    </row>
    <row r="6178" spans="1:6" s="50" customFormat="1" x14ac:dyDescent="0.2">
      <c r="A6178" s="45">
        <v>42800</v>
      </c>
      <c r="B6178" s="66" t="s">
        <v>57</v>
      </c>
      <c r="C6178" s="46">
        <v>28.386167095556633</v>
      </c>
      <c r="D6178" s="46">
        <v>44.353232503733999</v>
      </c>
      <c r="E6178" s="46">
        <v>15.967065408177366</v>
      </c>
      <c r="F6178" s="47"/>
    </row>
    <row r="6179" spans="1:6" s="50" customFormat="1" x14ac:dyDescent="0.2">
      <c r="A6179" s="45">
        <v>42800</v>
      </c>
      <c r="B6179" s="66" t="s">
        <v>58</v>
      </c>
      <c r="C6179" s="46">
        <v>51.895999976804418</v>
      </c>
      <c r="D6179" s="46">
        <v>72.730715183205263</v>
      </c>
      <c r="E6179" s="46">
        <v>20.834715206400844</v>
      </c>
      <c r="F6179" s="47"/>
    </row>
    <row r="6180" spans="1:6" s="50" customFormat="1" x14ac:dyDescent="0.2">
      <c r="A6180" s="45">
        <v>42800</v>
      </c>
      <c r="B6180" s="66" t="s">
        <v>59</v>
      </c>
      <c r="C6180" s="46">
        <v>174.79115747964156</v>
      </c>
      <c r="D6180" s="46">
        <v>229.23925506192714</v>
      </c>
      <c r="E6180" s="46">
        <v>54.448097582285584</v>
      </c>
      <c r="F6180" s="47"/>
    </row>
    <row r="6181" spans="1:6" s="50" customFormat="1" x14ac:dyDescent="0.2">
      <c r="A6181" s="45">
        <v>42800</v>
      </c>
      <c r="B6181" s="66" t="s">
        <v>60</v>
      </c>
      <c r="C6181" s="46">
        <v>182.04824885804959</v>
      </c>
      <c r="D6181" s="46">
        <v>236.44663103365568</v>
      </c>
      <c r="E6181" s="46">
        <v>54.398382175606088</v>
      </c>
      <c r="F6181" s="47"/>
    </row>
    <row r="6182" spans="1:6" s="50" customFormat="1" x14ac:dyDescent="0.2">
      <c r="A6182" s="45">
        <v>42800</v>
      </c>
      <c r="B6182" s="66" t="s">
        <v>61</v>
      </c>
      <c r="C6182" s="46">
        <v>198.54715207896436</v>
      </c>
      <c r="D6182" s="46">
        <v>252.57853297837272</v>
      </c>
      <c r="E6182" s="46">
        <v>54.031380899408362</v>
      </c>
      <c r="F6182" s="47"/>
    </row>
    <row r="6183" spans="1:6" s="50" customFormat="1" x14ac:dyDescent="0.2">
      <c r="A6183" s="45">
        <v>42800</v>
      </c>
      <c r="B6183" s="66" t="s">
        <v>62</v>
      </c>
      <c r="C6183" s="46">
        <v>249.64155808169397</v>
      </c>
      <c r="D6183" s="46">
        <v>308.74751998892378</v>
      </c>
      <c r="E6183" s="46">
        <v>59.105961907229812</v>
      </c>
      <c r="F6183" s="47"/>
    </row>
    <row r="6184" spans="1:6" s="50" customFormat="1" x14ac:dyDescent="0.2">
      <c r="A6184" s="45">
        <v>42800</v>
      </c>
      <c r="B6184" s="66" t="s">
        <v>63</v>
      </c>
      <c r="C6184" s="46">
        <v>272.64364262818975</v>
      </c>
      <c r="D6184" s="46">
        <v>341.37457813468075</v>
      </c>
      <c r="E6184" s="46">
        <v>68.730935506490994</v>
      </c>
      <c r="F6184" s="47"/>
    </row>
    <row r="6185" spans="1:6" s="50" customFormat="1" x14ac:dyDescent="0.2">
      <c r="A6185" s="45">
        <v>42800</v>
      </c>
      <c r="B6185" s="66" t="s">
        <v>64</v>
      </c>
      <c r="C6185" s="46">
        <v>206.34275697557709</v>
      </c>
      <c r="D6185" s="46">
        <v>259.46211618313845</v>
      </c>
      <c r="E6185" s="46">
        <v>53.119359207561359</v>
      </c>
      <c r="F6185" s="47"/>
    </row>
    <row r="6186" spans="1:6" s="50" customFormat="1" x14ac:dyDescent="0.2">
      <c r="A6186" s="45">
        <v>42800</v>
      </c>
      <c r="B6186" s="66" t="s">
        <v>65</v>
      </c>
      <c r="C6186" s="46">
        <v>131.53614210132474</v>
      </c>
      <c r="D6186" s="46">
        <v>173.32028030867039</v>
      </c>
      <c r="E6186" s="46">
        <v>41.784138207345649</v>
      </c>
      <c r="F6186" s="47"/>
    </row>
    <row r="6187" spans="1:6" s="50" customFormat="1" x14ac:dyDescent="0.2">
      <c r="A6187" s="45">
        <v>42800</v>
      </c>
      <c r="B6187" s="66" t="s">
        <v>66</v>
      </c>
      <c r="C6187" s="46">
        <v>91.858391104759221</v>
      </c>
      <c r="D6187" s="46">
        <v>120.76432235779357</v>
      </c>
      <c r="E6187" s="46">
        <v>28.905931253034353</v>
      </c>
      <c r="F6187" s="47"/>
    </row>
    <row r="6188" spans="1:6" s="50" customFormat="1" x14ac:dyDescent="0.2">
      <c r="A6188" s="45">
        <v>42800</v>
      </c>
      <c r="B6188" s="66" t="s">
        <v>67</v>
      </c>
      <c r="C6188" s="46">
        <v>81.721429356111997</v>
      </c>
      <c r="D6188" s="46">
        <v>102.53453379868324</v>
      </c>
      <c r="E6188" s="46">
        <v>20.813104442571245</v>
      </c>
      <c r="F6188" s="47"/>
    </row>
    <row r="6189" spans="1:6" s="50" customFormat="1" x14ac:dyDescent="0.2">
      <c r="A6189" s="45">
        <v>42800</v>
      </c>
      <c r="B6189" s="66" t="s">
        <v>68</v>
      </c>
      <c r="C6189" s="46">
        <v>73.819283369320786</v>
      </c>
      <c r="D6189" s="46">
        <v>100.86925456112341</v>
      </c>
      <c r="E6189" s="46">
        <v>27.049971191802626</v>
      </c>
      <c r="F6189" s="47"/>
    </row>
    <row r="6190" spans="1:6" s="50" customFormat="1" x14ac:dyDescent="0.2">
      <c r="A6190" s="45">
        <v>42800</v>
      </c>
      <c r="B6190" s="66" t="s">
        <v>69</v>
      </c>
      <c r="C6190" s="46">
        <v>61.629683302262336</v>
      </c>
      <c r="D6190" s="46">
        <v>90.274238465185036</v>
      </c>
      <c r="E6190" s="46">
        <v>28.6445551629227</v>
      </c>
      <c r="F6190" s="47"/>
    </row>
    <row r="6191" spans="1:6" s="50" customFormat="1" x14ac:dyDescent="0.2">
      <c r="A6191" s="45">
        <v>42800</v>
      </c>
      <c r="B6191" s="66" t="s">
        <v>70</v>
      </c>
      <c r="C6191" s="46">
        <v>59.498028622071288</v>
      </c>
      <c r="D6191" s="46">
        <v>83.720797097142366</v>
      </c>
      <c r="E6191" s="46">
        <v>24.222768475071078</v>
      </c>
      <c r="F6191" s="47"/>
    </row>
    <row r="6192" spans="1:6" s="50" customFormat="1" x14ac:dyDescent="0.2">
      <c r="A6192" s="45">
        <v>42800</v>
      </c>
      <c r="B6192" s="66" t="s">
        <v>71</v>
      </c>
      <c r="C6192" s="46">
        <v>47.767509755686184</v>
      </c>
      <c r="D6192" s="46">
        <v>83.318682592294238</v>
      </c>
      <c r="E6192" s="46">
        <v>35.551172836608053</v>
      </c>
      <c r="F6192" s="47"/>
    </row>
    <row r="6193" spans="1:6" s="50" customFormat="1" x14ac:dyDescent="0.2">
      <c r="A6193" s="45">
        <v>42800</v>
      </c>
      <c r="B6193" s="66" t="s">
        <v>72</v>
      </c>
      <c r="C6193" s="46">
        <v>48.696571617856868</v>
      </c>
      <c r="D6193" s="46">
        <v>73.165993725937298</v>
      </c>
      <c r="E6193" s="46">
        <v>24.46942210808043</v>
      </c>
      <c r="F6193" s="47"/>
    </row>
    <row r="6194" spans="1:6" s="50" customFormat="1" x14ac:dyDescent="0.2">
      <c r="A6194" s="45">
        <v>42800</v>
      </c>
      <c r="B6194" s="66" t="s">
        <v>73</v>
      </c>
      <c r="C6194" s="46">
        <v>57.475918777497185</v>
      </c>
      <c r="D6194" s="46">
        <v>82.042802663579678</v>
      </c>
      <c r="E6194" s="46">
        <v>24.566883886082493</v>
      </c>
      <c r="F6194" s="47"/>
    </row>
    <row r="6195" spans="1:6" s="50" customFormat="1" x14ac:dyDescent="0.2">
      <c r="A6195" s="45">
        <v>42800</v>
      </c>
      <c r="B6195" s="66" t="s">
        <v>74</v>
      </c>
      <c r="C6195" s="46">
        <v>79.933181871847808</v>
      </c>
      <c r="D6195" s="46">
        <v>114.89216322510792</v>
      </c>
      <c r="E6195" s="46">
        <v>34.958981353260114</v>
      </c>
      <c r="F6195" s="47"/>
    </row>
    <row r="6196" spans="1:6" s="50" customFormat="1" x14ac:dyDescent="0.2">
      <c r="A6196" s="45">
        <v>42800</v>
      </c>
      <c r="B6196" s="66" t="s">
        <v>75</v>
      </c>
      <c r="C6196" s="46">
        <v>87.816572517735693</v>
      </c>
      <c r="D6196" s="46">
        <v>115.15024001805649</v>
      </c>
      <c r="E6196" s="46">
        <v>27.3336675003208</v>
      </c>
      <c r="F6196" s="47"/>
    </row>
    <row r="6197" spans="1:6" s="50" customFormat="1" x14ac:dyDescent="0.2">
      <c r="A6197" s="45">
        <v>42800</v>
      </c>
      <c r="B6197" s="66" t="s">
        <v>76</v>
      </c>
      <c r="C6197" s="46">
        <v>69.056494751954673</v>
      </c>
      <c r="D6197" s="46">
        <v>113.5469344558708</v>
      </c>
      <c r="E6197" s="46">
        <v>44.490439703916124</v>
      </c>
      <c r="F6197" s="47"/>
    </row>
    <row r="6198" spans="1:6" s="50" customFormat="1" x14ac:dyDescent="0.2">
      <c r="A6198" s="45">
        <v>42800</v>
      </c>
      <c r="B6198" s="66" t="s">
        <v>77</v>
      </c>
      <c r="C6198" s="46">
        <v>79.853858366678878</v>
      </c>
      <c r="D6198" s="46">
        <v>118.39684763028792</v>
      </c>
      <c r="E6198" s="46">
        <v>38.542989263609044</v>
      </c>
      <c r="F6198" s="47"/>
    </row>
    <row r="6199" spans="1:6" s="50" customFormat="1" x14ac:dyDescent="0.2">
      <c r="A6199" s="45">
        <v>42800</v>
      </c>
      <c r="B6199" s="66" t="s">
        <v>78</v>
      </c>
      <c r="C6199" s="46">
        <v>64.328800232947231</v>
      </c>
      <c r="D6199" s="46">
        <v>105.99541437423943</v>
      </c>
      <c r="E6199" s="46">
        <v>41.6666141412922</v>
      </c>
      <c r="F6199" s="47"/>
    </row>
    <row r="6200" spans="1:6" s="50" customFormat="1" x14ac:dyDescent="0.2">
      <c r="A6200" s="45">
        <v>42800</v>
      </c>
      <c r="B6200" s="66" t="s">
        <v>79</v>
      </c>
      <c r="C6200" s="46">
        <v>52.615596858072358</v>
      </c>
      <c r="D6200" s="46">
        <v>77.008459195554437</v>
      </c>
      <c r="E6200" s="46">
        <v>24.392862337482079</v>
      </c>
      <c r="F6200" s="47"/>
    </row>
    <row r="6201" spans="1:6" s="50" customFormat="1" x14ac:dyDescent="0.2">
      <c r="A6201" s="45">
        <v>42800</v>
      </c>
      <c r="B6201" s="66" t="s">
        <v>80</v>
      </c>
      <c r="C6201" s="46">
        <v>56.460021386531366</v>
      </c>
      <c r="D6201" s="46">
        <v>85.729571733985253</v>
      </c>
      <c r="E6201" s="46">
        <v>29.269550347453887</v>
      </c>
      <c r="F6201" s="47"/>
    </row>
    <row r="6202" spans="1:6" s="50" customFormat="1" x14ac:dyDescent="0.2">
      <c r="A6202" s="45">
        <v>42800</v>
      </c>
      <c r="B6202" s="66" t="s">
        <v>81</v>
      </c>
      <c r="C6202" s="46">
        <v>77.46723490520327</v>
      </c>
      <c r="D6202" s="46">
        <v>108.62994641124942</v>
      </c>
      <c r="E6202" s="46">
        <v>31.162711506046151</v>
      </c>
      <c r="F6202" s="47"/>
    </row>
    <row r="6203" spans="1:6" s="50" customFormat="1" x14ac:dyDescent="0.2">
      <c r="A6203" s="45">
        <v>42800</v>
      </c>
      <c r="B6203" s="66" t="s">
        <v>82</v>
      </c>
      <c r="C6203" s="46">
        <v>58.32123764661673</v>
      </c>
      <c r="D6203" s="46">
        <v>87.979216315326397</v>
      </c>
      <c r="E6203" s="46">
        <v>29.657978668709667</v>
      </c>
      <c r="F6203" s="47"/>
    </row>
    <row r="6204" spans="1:6" s="50" customFormat="1" x14ac:dyDescent="0.2">
      <c r="A6204" s="45">
        <v>42800</v>
      </c>
      <c r="B6204" s="66" t="s">
        <v>83</v>
      </c>
      <c r="C6204" s="46">
        <v>48.930512321949664</v>
      </c>
      <c r="D6204" s="46">
        <v>69.348894804413206</v>
      </c>
      <c r="E6204" s="46">
        <v>20.418382482463542</v>
      </c>
      <c r="F6204" s="47"/>
    </row>
    <row r="6205" spans="1:6" s="50" customFormat="1" x14ac:dyDescent="0.2">
      <c r="A6205" s="45">
        <v>42800</v>
      </c>
      <c r="B6205" s="66" t="s">
        <v>84</v>
      </c>
      <c r="C6205" s="46">
        <v>46.845218448727074</v>
      </c>
      <c r="D6205" s="46">
        <v>64.002686442594523</v>
      </c>
      <c r="E6205" s="46">
        <v>17.157467993867449</v>
      </c>
      <c r="F6205" s="47"/>
    </row>
    <row r="6206" spans="1:6" s="50" customFormat="1" x14ac:dyDescent="0.2">
      <c r="A6206" s="45">
        <v>42800</v>
      </c>
      <c r="B6206" s="66" t="s">
        <v>85</v>
      </c>
      <c r="C6206" s="46">
        <v>40.430011472541921</v>
      </c>
      <c r="D6206" s="46">
        <v>62.617258534412535</v>
      </c>
      <c r="E6206" s="46">
        <v>22.187247061870615</v>
      </c>
      <c r="F6206" s="47"/>
    </row>
    <row r="6207" spans="1:6" s="50" customFormat="1" x14ac:dyDescent="0.2">
      <c r="A6207" s="45">
        <v>42800</v>
      </c>
      <c r="B6207" s="66" t="s">
        <v>86</v>
      </c>
      <c r="C6207" s="46">
        <v>33.438041715881361</v>
      </c>
      <c r="D6207" s="46">
        <v>46.960779993963193</v>
      </c>
      <c r="E6207" s="46">
        <v>13.522738278081832</v>
      </c>
      <c r="F6207" s="47"/>
    </row>
    <row r="6208" spans="1:6" s="50" customFormat="1" x14ac:dyDescent="0.2">
      <c r="A6208" s="45">
        <v>42800</v>
      </c>
      <c r="B6208" s="66" t="s">
        <v>87</v>
      </c>
      <c r="C6208" s="46">
        <v>35.843867788095885</v>
      </c>
      <c r="D6208" s="46">
        <v>51.896070239790312</v>
      </c>
      <c r="E6208" s="46">
        <v>16.052202451694427</v>
      </c>
      <c r="F6208" s="47"/>
    </row>
    <row r="6209" spans="1:6" s="50" customFormat="1" x14ac:dyDescent="0.2">
      <c r="A6209" s="45">
        <v>42800</v>
      </c>
      <c r="B6209" s="66" t="s">
        <v>88</v>
      </c>
      <c r="C6209" s="46">
        <v>57.174900404783727</v>
      </c>
      <c r="D6209" s="46">
        <v>93.825941553577536</v>
      </c>
      <c r="E6209" s="46">
        <v>36.651041148793809</v>
      </c>
      <c r="F6209" s="47"/>
    </row>
    <row r="6210" spans="1:6" s="50" customFormat="1" x14ac:dyDescent="0.2">
      <c r="A6210" s="45">
        <v>42800</v>
      </c>
      <c r="B6210" s="66" t="s">
        <v>89</v>
      </c>
      <c r="C6210" s="46">
        <v>47.866830354416471</v>
      </c>
      <c r="D6210" s="46">
        <v>74.950438529387199</v>
      </c>
      <c r="E6210" s="46">
        <v>27.083608174970728</v>
      </c>
      <c r="F6210" s="47"/>
    </row>
    <row r="6211" spans="1:6" s="50" customFormat="1" x14ac:dyDescent="0.2">
      <c r="A6211" s="45">
        <v>42800</v>
      </c>
      <c r="B6211" s="66" t="s">
        <v>90</v>
      </c>
      <c r="C6211" s="46">
        <v>28.542308485107402</v>
      </c>
      <c r="D6211" s="46">
        <v>39.422878185802666</v>
      </c>
      <c r="E6211" s="46">
        <v>10.880569700695265</v>
      </c>
      <c r="F6211" s="47"/>
    </row>
    <row r="6212" spans="1:6" s="50" customFormat="1" x14ac:dyDescent="0.2">
      <c r="A6212" s="45">
        <v>42800</v>
      </c>
      <c r="B6212" s="66" t="s">
        <v>91</v>
      </c>
      <c r="C6212" s="46">
        <v>38.422763341640938</v>
      </c>
      <c r="D6212" s="46">
        <v>55.020339776761446</v>
      </c>
      <c r="E6212" s="46">
        <v>16.597576435120509</v>
      </c>
      <c r="F6212" s="47"/>
    </row>
    <row r="6213" spans="1:6" s="50" customFormat="1" x14ac:dyDescent="0.2">
      <c r="A6213" s="45">
        <v>42800</v>
      </c>
      <c r="B6213" s="66" t="s">
        <v>92</v>
      </c>
      <c r="C6213" s="46">
        <v>28.07144514895295</v>
      </c>
      <c r="D6213" s="46">
        <v>42.909122262684654</v>
      </c>
      <c r="E6213" s="46">
        <v>14.837677113731704</v>
      </c>
      <c r="F6213" s="47"/>
    </row>
    <row r="6214" spans="1:6" s="50" customFormat="1" x14ac:dyDescent="0.2">
      <c r="A6214" s="45">
        <v>42800</v>
      </c>
      <c r="B6214" s="66" t="s">
        <v>93</v>
      </c>
      <c r="C6214" s="46">
        <v>55.108423056657159</v>
      </c>
      <c r="D6214" s="46">
        <v>85.68892932384459</v>
      </c>
      <c r="E6214" s="46">
        <v>30.580506267187431</v>
      </c>
      <c r="F6214" s="47"/>
    </row>
    <row r="6215" spans="1:6" s="50" customFormat="1" x14ac:dyDescent="0.2">
      <c r="A6215" s="45">
        <v>42800</v>
      </c>
      <c r="B6215" s="66" t="s">
        <v>94</v>
      </c>
      <c r="C6215" s="46">
        <v>30.267790173212479</v>
      </c>
      <c r="D6215" s="46">
        <v>46.371707214247785</v>
      </c>
      <c r="E6215" s="46">
        <v>16.103917041035306</v>
      </c>
      <c r="F6215" s="47"/>
    </row>
    <row r="6216" spans="1:6" s="50" customFormat="1" x14ac:dyDescent="0.2">
      <c r="A6216" s="45">
        <v>42800</v>
      </c>
      <c r="B6216" s="66" t="s">
        <v>95</v>
      </c>
      <c r="C6216" s="46">
        <v>63.847124288231917</v>
      </c>
      <c r="D6216" s="46">
        <v>88.885721312440282</v>
      </c>
      <c r="E6216" s="46">
        <v>25.038597024208364</v>
      </c>
      <c r="F6216" s="47"/>
    </row>
    <row r="6217" spans="1:6" s="50" customFormat="1" x14ac:dyDescent="0.2">
      <c r="A6217" s="45">
        <v>42800</v>
      </c>
      <c r="B6217" s="66" t="s">
        <v>96</v>
      </c>
      <c r="C6217" s="46">
        <v>68.273966488818317</v>
      </c>
      <c r="D6217" s="46">
        <v>98.887817243623829</v>
      </c>
      <c r="E6217" s="46">
        <v>30.613850754805512</v>
      </c>
      <c r="F6217" s="47"/>
    </row>
    <row r="6218" spans="1:6" s="50" customFormat="1" x14ac:dyDescent="0.2">
      <c r="A6218" s="45">
        <v>42800</v>
      </c>
      <c r="B6218" s="66" t="s">
        <v>97</v>
      </c>
      <c r="C6218" s="46">
        <v>52.810100524294477</v>
      </c>
      <c r="D6218" s="46">
        <v>88.105378267426886</v>
      </c>
      <c r="E6218" s="46">
        <v>35.295277743132409</v>
      </c>
      <c r="F6218" s="47"/>
    </row>
    <row r="6219" spans="1:6" s="50" customFormat="1" x14ac:dyDescent="0.2">
      <c r="A6219" s="45">
        <v>42800</v>
      </c>
      <c r="B6219" s="66" t="s">
        <v>98</v>
      </c>
      <c r="C6219" s="46">
        <v>46.914344230584241</v>
      </c>
      <c r="D6219" s="46">
        <v>70.47047620338482</v>
      </c>
      <c r="E6219" s="46">
        <v>23.556131972800578</v>
      </c>
      <c r="F6219" s="47"/>
    </row>
    <row r="6220" spans="1:6" s="50" customFormat="1" x14ac:dyDescent="0.2">
      <c r="A6220" s="45">
        <v>42800</v>
      </c>
      <c r="B6220" s="66" t="s">
        <v>99</v>
      </c>
      <c r="C6220" s="46">
        <v>56.176782934753923</v>
      </c>
      <c r="D6220" s="46">
        <v>80.684946048176641</v>
      </c>
      <c r="E6220" s="46">
        <v>24.508163113422718</v>
      </c>
      <c r="F6220" s="47"/>
    </row>
    <row r="6221" spans="1:6" s="50" customFormat="1" x14ac:dyDescent="0.2">
      <c r="A6221" s="45">
        <v>42800</v>
      </c>
      <c r="B6221" s="66" t="s">
        <v>100</v>
      </c>
      <c r="C6221" s="46">
        <v>93.481512530168089</v>
      </c>
      <c r="D6221" s="46">
        <v>127.83366028348514</v>
      </c>
      <c r="E6221" s="46">
        <v>34.352147753317055</v>
      </c>
      <c r="F6221" s="47"/>
    </row>
    <row r="6222" spans="1:6" s="50" customFormat="1" x14ac:dyDescent="0.2">
      <c r="A6222" s="45">
        <v>42800</v>
      </c>
      <c r="B6222" s="66" t="s">
        <v>101</v>
      </c>
      <c r="C6222" s="46">
        <v>37.541180590915403</v>
      </c>
      <c r="D6222" s="46">
        <v>59.631823345664742</v>
      </c>
      <c r="E6222" s="46">
        <v>22.090642754749339</v>
      </c>
      <c r="F6222" s="47"/>
    </row>
    <row r="6223" spans="1:6" s="50" customFormat="1" x14ac:dyDescent="0.2">
      <c r="A6223" s="45">
        <v>42800</v>
      </c>
      <c r="B6223" s="66" t="s">
        <v>102</v>
      </c>
      <c r="C6223" s="46">
        <v>34.185969933159974</v>
      </c>
      <c r="D6223" s="46">
        <v>59.002650612552884</v>
      </c>
      <c r="E6223" s="46">
        <v>24.81668067939291</v>
      </c>
      <c r="F6223" s="47"/>
    </row>
    <row r="6224" spans="1:6" s="50" customFormat="1" x14ac:dyDescent="0.2">
      <c r="A6224" s="45">
        <v>42800</v>
      </c>
      <c r="B6224" s="66" t="s">
        <v>103</v>
      </c>
      <c r="C6224" s="46">
        <v>40.342419123896562</v>
      </c>
      <c r="D6224" s="46">
        <v>69.319152777884128</v>
      </c>
      <c r="E6224" s="46">
        <v>28.976733653987566</v>
      </c>
      <c r="F6224" s="47"/>
    </row>
    <row r="6225" spans="1:6" s="50" customFormat="1" x14ac:dyDescent="0.2">
      <c r="A6225" s="45">
        <v>42800</v>
      </c>
      <c r="B6225" s="66" t="s">
        <v>104</v>
      </c>
      <c r="C6225" s="46">
        <v>69.411483827035568</v>
      </c>
      <c r="D6225" s="46">
        <v>150.89066131656793</v>
      </c>
      <c r="E6225" s="46">
        <v>81.479177489532361</v>
      </c>
      <c r="F6225" s="47"/>
    </row>
    <row r="6226" spans="1:6" s="50" customFormat="1" x14ac:dyDescent="0.2">
      <c r="A6226" s="45">
        <v>42800</v>
      </c>
      <c r="B6226" s="66" t="s">
        <v>105</v>
      </c>
      <c r="C6226" s="46">
        <v>57.622260888460197</v>
      </c>
      <c r="D6226" s="46">
        <v>90.691470599463912</v>
      </c>
      <c r="E6226" s="46">
        <v>33.069209711003715</v>
      </c>
      <c r="F6226" s="47"/>
    </row>
    <row r="6227" spans="1:6" s="50" customFormat="1" x14ac:dyDescent="0.2">
      <c r="A6227" s="45">
        <v>42800</v>
      </c>
      <c r="B6227" s="66" t="s">
        <v>106</v>
      </c>
      <c r="C6227" s="46">
        <v>57.439187214335441</v>
      </c>
      <c r="D6227" s="46">
        <v>92.590394220995037</v>
      </c>
      <c r="E6227" s="46">
        <v>35.151207006659597</v>
      </c>
      <c r="F6227" s="47"/>
    </row>
    <row r="6228" spans="1:6" s="50" customFormat="1" x14ac:dyDescent="0.2">
      <c r="A6228" s="45">
        <v>42800</v>
      </c>
      <c r="B6228" s="66" t="s">
        <v>107</v>
      </c>
      <c r="C6228" s="46">
        <v>75.59758469725729</v>
      </c>
      <c r="D6228" s="46">
        <v>116.58782671181524</v>
      </c>
      <c r="E6228" s="46">
        <v>40.99024201455795</v>
      </c>
      <c r="F6228" s="47"/>
    </row>
    <row r="6229" spans="1:6" s="50" customFormat="1" x14ac:dyDescent="0.2">
      <c r="A6229" s="45">
        <v>42800</v>
      </c>
      <c r="B6229" s="66" t="s">
        <v>108</v>
      </c>
      <c r="C6229" s="46">
        <v>134.65804139519977</v>
      </c>
      <c r="D6229" s="46">
        <v>188.14936297391921</v>
      </c>
      <c r="E6229" s="46">
        <v>53.491321578719436</v>
      </c>
      <c r="F6229" s="47"/>
    </row>
    <row r="6230" spans="1:6" s="50" customFormat="1" x14ac:dyDescent="0.2">
      <c r="A6230" s="45">
        <v>42800</v>
      </c>
      <c r="B6230" s="66" t="s">
        <v>109</v>
      </c>
      <c r="C6230" s="46">
        <v>73.378652136090423</v>
      </c>
      <c r="D6230" s="46">
        <v>112.50109084723384</v>
      </c>
      <c r="E6230" s="46">
        <v>39.122438711143417</v>
      </c>
      <c r="F6230" s="47"/>
    </row>
    <row r="6231" spans="1:6" s="50" customFormat="1" x14ac:dyDescent="0.2">
      <c r="A6231" s="45">
        <v>42800</v>
      </c>
      <c r="B6231" s="66" t="s">
        <v>110</v>
      </c>
      <c r="C6231" s="46">
        <v>49.621382544725144</v>
      </c>
      <c r="D6231" s="46">
        <v>77.040002965542541</v>
      </c>
      <c r="E6231" s="46">
        <v>27.418620420817398</v>
      </c>
      <c r="F6231" s="47"/>
    </row>
    <row r="6232" spans="1:6" s="50" customFormat="1" x14ac:dyDescent="0.2">
      <c r="A6232" s="45">
        <v>42800</v>
      </c>
      <c r="B6232" s="66" t="s">
        <v>111</v>
      </c>
      <c r="C6232" s="46">
        <v>52.058654318905916</v>
      </c>
      <c r="D6232" s="46">
        <v>89.207297304047216</v>
      </c>
      <c r="E6232" s="46">
        <v>37.148642985141301</v>
      </c>
      <c r="F6232" s="47"/>
    </row>
    <row r="6233" spans="1:6" s="50" customFormat="1" x14ac:dyDescent="0.2">
      <c r="A6233" s="45">
        <v>42800</v>
      </c>
      <c r="B6233" s="66" t="s">
        <v>112</v>
      </c>
      <c r="C6233" s="46">
        <v>67.991872620800876</v>
      </c>
      <c r="D6233" s="46">
        <v>108.54674246973671</v>
      </c>
      <c r="E6233" s="46">
        <v>40.554869848935837</v>
      </c>
      <c r="F6233" s="47"/>
    </row>
    <row r="6234" spans="1:6" s="50" customFormat="1" x14ac:dyDescent="0.2">
      <c r="A6234" s="45">
        <v>42800</v>
      </c>
      <c r="B6234" s="66" t="s">
        <v>113</v>
      </c>
      <c r="C6234" s="46">
        <v>53.459935259681927</v>
      </c>
      <c r="D6234" s="46">
        <v>87.554456457439798</v>
      </c>
      <c r="E6234" s="46">
        <v>34.094521197757871</v>
      </c>
      <c r="F6234" s="47"/>
    </row>
    <row r="6235" spans="1:6" s="50" customFormat="1" x14ac:dyDescent="0.2">
      <c r="A6235" s="45">
        <v>42800</v>
      </c>
      <c r="B6235" s="66" t="s">
        <v>114</v>
      </c>
      <c r="C6235" s="46">
        <v>83.884880633743393</v>
      </c>
      <c r="D6235" s="46">
        <v>128.48566068850238</v>
      </c>
      <c r="E6235" s="46">
        <v>44.600780054758985</v>
      </c>
      <c r="F6235" s="47"/>
    </row>
    <row r="6236" spans="1:6" s="50" customFormat="1" x14ac:dyDescent="0.2">
      <c r="A6236" s="45">
        <v>42800</v>
      </c>
      <c r="B6236" s="66" t="s">
        <v>115</v>
      </c>
      <c r="C6236" s="46">
        <v>98.106210799377308</v>
      </c>
      <c r="D6236" s="46">
        <v>145.67940172221373</v>
      </c>
      <c r="E6236" s="46">
        <v>47.573190922836417</v>
      </c>
      <c r="F6236" s="47"/>
    </row>
    <row r="6237" spans="1:6" s="50" customFormat="1" x14ac:dyDescent="0.2">
      <c r="A6237" s="45">
        <v>42800</v>
      </c>
      <c r="B6237" s="66" t="s">
        <v>116</v>
      </c>
      <c r="C6237" s="46">
        <v>97.650429455279962</v>
      </c>
      <c r="D6237" s="46">
        <v>142.95241448615946</v>
      </c>
      <c r="E6237" s="46">
        <v>45.301985030879493</v>
      </c>
      <c r="F6237" s="47"/>
    </row>
    <row r="6238" spans="1:6" s="50" customFormat="1" x14ac:dyDescent="0.2">
      <c r="A6238" s="45">
        <v>42800</v>
      </c>
      <c r="B6238" s="66" t="s">
        <v>117</v>
      </c>
      <c r="C6238" s="46">
        <v>79.339175673676706</v>
      </c>
      <c r="D6238" s="46">
        <v>120.42409670384384</v>
      </c>
      <c r="E6238" s="46">
        <v>41.084921030167138</v>
      </c>
      <c r="F6238" s="47"/>
    </row>
    <row r="6239" spans="1:6" s="50" customFormat="1" x14ac:dyDescent="0.2">
      <c r="A6239" s="45">
        <v>42800</v>
      </c>
      <c r="B6239" s="66" t="s">
        <v>118</v>
      </c>
      <c r="C6239" s="46">
        <v>44.962316867123299</v>
      </c>
      <c r="D6239" s="46">
        <v>76.507630494333426</v>
      </c>
      <c r="E6239" s="46">
        <v>31.545313627210128</v>
      </c>
      <c r="F6239" s="47"/>
    </row>
    <row r="6240" spans="1:6" s="50" customFormat="1" x14ac:dyDescent="0.2">
      <c r="A6240" s="45">
        <v>42800</v>
      </c>
      <c r="B6240" s="66" t="s">
        <v>119</v>
      </c>
      <c r="C6240" s="46">
        <v>36.846419603376411</v>
      </c>
      <c r="D6240" s="46">
        <v>63.448372547158911</v>
      </c>
      <c r="E6240" s="46">
        <v>26.6019529437825</v>
      </c>
      <c r="F6240" s="47"/>
    </row>
    <row r="6241" spans="1:6" s="50" customFormat="1" x14ac:dyDescent="0.2">
      <c r="A6241" s="45">
        <v>42800</v>
      </c>
      <c r="B6241" s="66" t="s">
        <v>120</v>
      </c>
      <c r="C6241" s="46">
        <v>23.269461732199485</v>
      </c>
      <c r="D6241" s="46">
        <v>41.542697306264138</v>
      </c>
      <c r="E6241" s="46">
        <v>18.273235574064653</v>
      </c>
      <c r="F6241" s="47"/>
    </row>
    <row r="6242" spans="1:6" s="50" customFormat="1" x14ac:dyDescent="0.2">
      <c r="A6242" s="45">
        <v>42800</v>
      </c>
      <c r="B6242" s="66" t="s">
        <v>121</v>
      </c>
      <c r="C6242" s="46">
        <v>28.329931775717764</v>
      </c>
      <c r="D6242" s="46">
        <v>47.513480526606401</v>
      </c>
      <c r="E6242" s="46">
        <v>19.183548750888637</v>
      </c>
      <c r="F6242" s="47"/>
    </row>
    <row r="6243" spans="1:6" s="50" customFormat="1" x14ac:dyDescent="0.2">
      <c r="A6243" s="45">
        <v>42800</v>
      </c>
      <c r="B6243" s="66" t="s">
        <v>122</v>
      </c>
      <c r="C6243" s="46">
        <v>30.805331510837874</v>
      </c>
      <c r="D6243" s="46">
        <v>47.15625858919698</v>
      </c>
      <c r="E6243" s="46">
        <v>16.350927078359106</v>
      </c>
      <c r="F6243" s="47"/>
    </row>
    <row r="6244" spans="1:6" s="50" customFormat="1" x14ac:dyDescent="0.2">
      <c r="A6244" s="45">
        <v>42800</v>
      </c>
      <c r="B6244" s="66" t="s">
        <v>123</v>
      </c>
      <c r="C6244" s="46">
        <v>25.359463034656962</v>
      </c>
      <c r="D6244" s="46">
        <v>41.079930572336856</v>
      </c>
      <c r="E6244" s="46">
        <v>15.720467537679895</v>
      </c>
      <c r="F6244" s="47"/>
    </row>
    <row r="6245" spans="1:6" s="50" customFormat="1" x14ac:dyDescent="0.2">
      <c r="A6245" s="45">
        <v>42800</v>
      </c>
      <c r="B6245" s="66" t="s">
        <v>124</v>
      </c>
      <c r="C6245" s="46">
        <v>28.83945385111846</v>
      </c>
      <c r="D6245" s="46">
        <v>48.584896607881831</v>
      </c>
      <c r="E6245" s="46">
        <v>19.745442756763371</v>
      </c>
      <c r="F6245" s="47"/>
    </row>
    <row r="6246" spans="1:6" s="50" customFormat="1" x14ac:dyDescent="0.2">
      <c r="A6246" s="45">
        <v>42800</v>
      </c>
      <c r="B6246" s="66" t="s">
        <v>125</v>
      </c>
      <c r="C6246" s="46">
        <v>19.788806359872883</v>
      </c>
      <c r="D6246" s="46">
        <v>34.594320140725593</v>
      </c>
      <c r="E6246" s="46">
        <v>14.80551378085271</v>
      </c>
      <c r="F6246" s="47"/>
    </row>
    <row r="6247" spans="1:6" s="50" customFormat="1" x14ac:dyDescent="0.2">
      <c r="A6247" s="45">
        <v>42800</v>
      </c>
      <c r="B6247" s="66" t="s">
        <v>126</v>
      </c>
      <c r="C6247" s="46">
        <v>26.546404925273997</v>
      </c>
      <c r="D6247" s="46">
        <v>41.651348952418147</v>
      </c>
      <c r="E6247" s="46">
        <v>15.10494402714415</v>
      </c>
      <c r="F6247" s="47"/>
    </row>
    <row r="6248" spans="1:6" s="50" customFormat="1" x14ac:dyDescent="0.2">
      <c r="A6248" s="45">
        <v>42800</v>
      </c>
      <c r="B6248" s="66" t="s">
        <v>127</v>
      </c>
      <c r="C6248" s="46">
        <v>27.553368318427381</v>
      </c>
      <c r="D6248" s="46">
        <v>44.334700121684286</v>
      </c>
      <c r="E6248" s="46">
        <v>16.781331803256904</v>
      </c>
      <c r="F6248" s="47"/>
    </row>
    <row r="6249" spans="1:6" s="50" customFormat="1" x14ac:dyDescent="0.2">
      <c r="A6249" s="45">
        <v>42800</v>
      </c>
      <c r="B6249" s="66" t="s">
        <v>128</v>
      </c>
      <c r="C6249" s="46">
        <v>29.602950332833508</v>
      </c>
      <c r="D6249" s="46">
        <v>47.417395897738132</v>
      </c>
      <c r="E6249" s="46">
        <v>17.814445564904624</v>
      </c>
      <c r="F6249" s="47"/>
    </row>
    <row r="6250" spans="1:6" s="50" customFormat="1" x14ac:dyDescent="0.2">
      <c r="A6250" s="45">
        <v>42801</v>
      </c>
      <c r="B6250" s="66">
        <v>0</v>
      </c>
      <c r="C6250" s="46">
        <v>28.223821888322604</v>
      </c>
      <c r="D6250" s="46">
        <v>41.200826939986293</v>
      </c>
      <c r="E6250" s="46">
        <v>12.977005051663689</v>
      </c>
      <c r="F6250" s="47"/>
    </row>
    <row r="6251" spans="1:6" s="50" customFormat="1" x14ac:dyDescent="0.2">
      <c r="A6251" s="45">
        <v>42801</v>
      </c>
      <c r="B6251" s="66" t="s">
        <v>34</v>
      </c>
      <c r="C6251" s="46">
        <v>19.520956692104306</v>
      </c>
      <c r="D6251" s="46">
        <v>26.505439132657056</v>
      </c>
      <c r="E6251" s="46">
        <v>6.9844824405527497</v>
      </c>
      <c r="F6251" s="47"/>
    </row>
    <row r="6252" spans="1:6" s="50" customFormat="1" x14ac:dyDescent="0.2">
      <c r="A6252" s="45">
        <v>42801</v>
      </c>
      <c r="B6252" s="66" t="s">
        <v>35</v>
      </c>
      <c r="C6252" s="46">
        <v>24.484951750789651</v>
      </c>
      <c r="D6252" s="46">
        <v>31.918978223177046</v>
      </c>
      <c r="E6252" s="46">
        <v>7.4340264723873943</v>
      </c>
      <c r="F6252" s="47"/>
    </row>
    <row r="6253" spans="1:6" s="50" customFormat="1" x14ac:dyDescent="0.2">
      <c r="A6253" s="45">
        <v>42801</v>
      </c>
      <c r="B6253" s="66" t="s">
        <v>36</v>
      </c>
      <c r="C6253" s="46">
        <v>19.62482396035325</v>
      </c>
      <c r="D6253" s="46">
        <v>30.43785633251105</v>
      </c>
      <c r="E6253" s="46">
        <v>10.813032372157799</v>
      </c>
      <c r="F6253" s="47"/>
    </row>
    <row r="6254" spans="1:6" s="50" customFormat="1" x14ac:dyDescent="0.2">
      <c r="A6254" s="45">
        <v>42801</v>
      </c>
      <c r="B6254" s="66" t="s">
        <v>37</v>
      </c>
      <c r="C6254" s="46">
        <v>16.083184103830167</v>
      </c>
      <c r="D6254" s="46">
        <v>22.646411406170216</v>
      </c>
      <c r="E6254" s="46">
        <v>6.5632273023400494</v>
      </c>
      <c r="F6254" s="47"/>
    </row>
    <row r="6255" spans="1:6" s="50" customFormat="1" x14ac:dyDescent="0.2">
      <c r="A6255" s="45">
        <v>42801</v>
      </c>
      <c r="B6255" s="66" t="s">
        <v>38</v>
      </c>
      <c r="C6255" s="46">
        <v>15.242639728443306</v>
      </c>
      <c r="D6255" s="46">
        <v>18.769699093439947</v>
      </c>
      <c r="E6255" s="46">
        <v>3.5270593649966404</v>
      </c>
      <c r="F6255" s="47"/>
    </row>
    <row r="6256" spans="1:6" s="50" customFormat="1" x14ac:dyDescent="0.2">
      <c r="A6256" s="45">
        <v>42801</v>
      </c>
      <c r="B6256" s="66" t="s">
        <v>39</v>
      </c>
      <c r="C6256" s="46">
        <v>16.161351264628873</v>
      </c>
      <c r="D6256" s="46">
        <v>19.794065169152088</v>
      </c>
      <c r="E6256" s="46">
        <v>3.6327139045232144</v>
      </c>
      <c r="F6256" s="47"/>
    </row>
    <row r="6257" spans="1:6" s="50" customFormat="1" x14ac:dyDescent="0.2">
      <c r="A6257" s="45">
        <v>42801</v>
      </c>
      <c r="B6257" s="66" t="s">
        <v>40</v>
      </c>
      <c r="C6257" s="46">
        <v>17.846882296146592</v>
      </c>
      <c r="D6257" s="46">
        <v>21.654344681551937</v>
      </c>
      <c r="E6257" s="46">
        <v>3.8074623854053442</v>
      </c>
      <c r="F6257" s="47"/>
    </row>
    <row r="6258" spans="1:6" s="50" customFormat="1" x14ac:dyDescent="0.2">
      <c r="A6258" s="45">
        <v>42801</v>
      </c>
      <c r="B6258" s="66" t="s">
        <v>41</v>
      </c>
      <c r="C6258" s="46">
        <v>15.787049296987355</v>
      </c>
      <c r="D6258" s="46">
        <v>19.098874172006088</v>
      </c>
      <c r="E6258" s="46">
        <v>3.3118248750187327</v>
      </c>
      <c r="F6258" s="47"/>
    </row>
    <row r="6259" spans="1:6" s="50" customFormat="1" x14ac:dyDescent="0.2">
      <c r="A6259" s="45">
        <v>42801</v>
      </c>
      <c r="B6259" s="66" t="s">
        <v>42</v>
      </c>
      <c r="C6259" s="46">
        <v>18.063645488325591</v>
      </c>
      <c r="D6259" s="46">
        <v>22.880692114183937</v>
      </c>
      <c r="E6259" s="46">
        <v>4.817046625858346</v>
      </c>
      <c r="F6259" s="47"/>
    </row>
    <row r="6260" spans="1:6" s="50" customFormat="1" x14ac:dyDescent="0.2">
      <c r="A6260" s="45">
        <v>42801</v>
      </c>
      <c r="B6260" s="66" t="s">
        <v>43</v>
      </c>
      <c r="C6260" s="46">
        <v>22.628639442811181</v>
      </c>
      <c r="D6260" s="46">
        <v>28.347541438541636</v>
      </c>
      <c r="E6260" s="46">
        <v>5.7189019957304552</v>
      </c>
      <c r="F6260" s="47"/>
    </row>
    <row r="6261" spans="1:6" s="50" customFormat="1" x14ac:dyDescent="0.2">
      <c r="A6261" s="45">
        <v>42801</v>
      </c>
      <c r="B6261" s="66" t="s">
        <v>44</v>
      </c>
      <c r="C6261" s="46">
        <v>14.634443722228564</v>
      </c>
      <c r="D6261" s="46">
        <v>18.579713472887093</v>
      </c>
      <c r="E6261" s="46">
        <v>3.9452697506585288</v>
      </c>
      <c r="F6261" s="47"/>
    </row>
    <row r="6262" spans="1:6" s="50" customFormat="1" x14ac:dyDescent="0.2">
      <c r="A6262" s="45">
        <v>42801</v>
      </c>
      <c r="B6262" s="66" t="s">
        <v>45</v>
      </c>
      <c r="C6262" s="46">
        <v>14.472243467434041</v>
      </c>
      <c r="D6262" s="46">
        <v>16.846718631878527</v>
      </c>
      <c r="E6262" s="46">
        <v>2.3744751644444868</v>
      </c>
      <c r="F6262" s="47"/>
    </row>
    <row r="6263" spans="1:6" s="50" customFormat="1" x14ac:dyDescent="0.2">
      <c r="A6263" s="45">
        <v>42801</v>
      </c>
      <c r="B6263" s="66" t="s">
        <v>46</v>
      </c>
      <c r="C6263" s="46">
        <v>24.671572671920188</v>
      </c>
      <c r="D6263" s="46">
        <v>31.699506921988487</v>
      </c>
      <c r="E6263" s="46">
        <v>7.0279342500682986</v>
      </c>
      <c r="F6263" s="47"/>
    </row>
    <row r="6264" spans="1:6" s="50" customFormat="1" x14ac:dyDescent="0.2">
      <c r="A6264" s="45">
        <v>42801</v>
      </c>
      <c r="B6264" s="66" t="s">
        <v>47</v>
      </c>
      <c r="C6264" s="46">
        <v>19.027163523710513</v>
      </c>
      <c r="D6264" s="46">
        <v>23.938924016597937</v>
      </c>
      <c r="E6264" s="46">
        <v>4.9117604928874243</v>
      </c>
      <c r="F6264" s="47"/>
    </row>
    <row r="6265" spans="1:6" s="50" customFormat="1" x14ac:dyDescent="0.2">
      <c r="A6265" s="45">
        <v>42801</v>
      </c>
      <c r="B6265" s="66" t="s">
        <v>48</v>
      </c>
      <c r="C6265" s="46">
        <v>18.274185334831476</v>
      </c>
      <c r="D6265" s="46">
        <v>21.88140323398823</v>
      </c>
      <c r="E6265" s="46">
        <v>3.6072178991567547</v>
      </c>
      <c r="F6265" s="47"/>
    </row>
    <row r="6266" spans="1:6" s="50" customFormat="1" x14ac:dyDescent="0.2">
      <c r="A6266" s="45">
        <v>42801</v>
      </c>
      <c r="B6266" s="66" t="s">
        <v>49</v>
      </c>
      <c r="C6266" s="46">
        <v>22.174917269685846</v>
      </c>
      <c r="D6266" s="46">
        <v>29.161060810537069</v>
      </c>
      <c r="E6266" s="46">
        <v>6.9861435408512236</v>
      </c>
      <c r="F6266" s="47"/>
    </row>
    <row r="6267" spans="1:6" s="50" customFormat="1" x14ac:dyDescent="0.2">
      <c r="A6267" s="45">
        <v>42801</v>
      </c>
      <c r="B6267" s="66" t="s">
        <v>50</v>
      </c>
      <c r="C6267" s="46">
        <v>20.944076506980348</v>
      </c>
      <c r="D6267" s="46">
        <v>24.719113630388513</v>
      </c>
      <c r="E6267" s="46">
        <v>3.7750371234081648</v>
      </c>
      <c r="F6267" s="47"/>
    </row>
    <row r="6268" spans="1:6" s="50" customFormat="1" x14ac:dyDescent="0.2">
      <c r="A6268" s="45">
        <v>42801</v>
      </c>
      <c r="B6268" s="66" t="s">
        <v>51</v>
      </c>
      <c r="C6268" s="46">
        <v>22.392586410708848</v>
      </c>
      <c r="D6268" s="46">
        <v>32.786846374445346</v>
      </c>
      <c r="E6268" s="46">
        <v>10.394259963736499</v>
      </c>
      <c r="F6268" s="47"/>
    </row>
    <row r="6269" spans="1:6" s="50" customFormat="1" x14ac:dyDescent="0.2">
      <c r="A6269" s="45">
        <v>42801</v>
      </c>
      <c r="B6269" s="66" t="s">
        <v>52</v>
      </c>
      <c r="C6269" s="46">
        <v>16.204565663199119</v>
      </c>
      <c r="D6269" s="46">
        <v>20.427980777313095</v>
      </c>
      <c r="E6269" s="46">
        <v>4.2234151141139762</v>
      </c>
      <c r="F6269" s="47"/>
    </row>
    <row r="6270" spans="1:6" s="50" customFormat="1" x14ac:dyDescent="0.2">
      <c r="A6270" s="45">
        <v>42801</v>
      </c>
      <c r="B6270" s="66" t="s">
        <v>53</v>
      </c>
      <c r="C6270" s="46">
        <v>20.911723295049004</v>
      </c>
      <c r="D6270" s="46">
        <v>35.102673999358629</v>
      </c>
      <c r="E6270" s="46">
        <v>14.190950704309625</v>
      </c>
      <c r="F6270" s="47"/>
    </row>
    <row r="6271" spans="1:6" s="50" customFormat="1" x14ac:dyDescent="0.2">
      <c r="A6271" s="45">
        <v>42801</v>
      </c>
      <c r="B6271" s="66" t="s">
        <v>54</v>
      </c>
      <c r="C6271" s="46">
        <v>20.020100483969674</v>
      </c>
      <c r="D6271" s="46">
        <v>27.824780847862794</v>
      </c>
      <c r="E6271" s="46">
        <v>7.8046803638931195</v>
      </c>
      <c r="F6271" s="47"/>
    </row>
    <row r="6272" spans="1:6" s="50" customFormat="1" x14ac:dyDescent="0.2">
      <c r="A6272" s="45">
        <v>42801</v>
      </c>
      <c r="B6272" s="66" t="s">
        <v>55</v>
      </c>
      <c r="C6272" s="46">
        <v>22.714885155956786</v>
      </c>
      <c r="D6272" s="46">
        <v>33.385103910929494</v>
      </c>
      <c r="E6272" s="46">
        <v>10.670218754972709</v>
      </c>
      <c r="F6272" s="47"/>
    </row>
    <row r="6273" spans="1:6" s="50" customFormat="1" x14ac:dyDescent="0.2">
      <c r="A6273" s="45">
        <v>42801</v>
      </c>
      <c r="B6273" s="66" t="s">
        <v>56</v>
      </c>
      <c r="C6273" s="46">
        <v>42.262121441784004</v>
      </c>
      <c r="D6273" s="46">
        <v>58.694366964708735</v>
      </c>
      <c r="E6273" s="46">
        <v>16.432245522924731</v>
      </c>
      <c r="F6273" s="47"/>
    </row>
    <row r="6274" spans="1:6" s="50" customFormat="1" x14ac:dyDescent="0.2">
      <c r="A6274" s="45">
        <v>42801</v>
      </c>
      <c r="B6274" s="66" t="s">
        <v>57</v>
      </c>
      <c r="C6274" s="46">
        <v>29.89313581515367</v>
      </c>
      <c r="D6274" s="46">
        <v>40.548677544683059</v>
      </c>
      <c r="E6274" s="46">
        <v>10.655541729529389</v>
      </c>
      <c r="F6274" s="47"/>
    </row>
    <row r="6275" spans="1:6" s="50" customFormat="1" x14ac:dyDescent="0.2">
      <c r="A6275" s="45">
        <v>42801</v>
      </c>
      <c r="B6275" s="66" t="s">
        <v>58</v>
      </c>
      <c r="C6275" s="46">
        <v>48.852721256112382</v>
      </c>
      <c r="D6275" s="46">
        <v>79.230357389975836</v>
      </c>
      <c r="E6275" s="46">
        <v>30.377636133863454</v>
      </c>
      <c r="F6275" s="47"/>
    </row>
    <row r="6276" spans="1:6" s="50" customFormat="1" x14ac:dyDescent="0.2">
      <c r="A6276" s="45">
        <v>42801</v>
      </c>
      <c r="B6276" s="66" t="s">
        <v>59</v>
      </c>
      <c r="C6276" s="46">
        <v>43.695527276210278</v>
      </c>
      <c r="D6276" s="46">
        <v>70.641250123006998</v>
      </c>
      <c r="E6276" s="46">
        <v>26.94572284679672</v>
      </c>
      <c r="F6276" s="47"/>
    </row>
    <row r="6277" spans="1:6" s="50" customFormat="1" x14ac:dyDescent="0.2">
      <c r="A6277" s="45">
        <v>42801</v>
      </c>
      <c r="B6277" s="66" t="s">
        <v>60</v>
      </c>
      <c r="C6277" s="46">
        <v>30.00154794476661</v>
      </c>
      <c r="D6277" s="46">
        <v>51.129952446709616</v>
      </c>
      <c r="E6277" s="46">
        <v>21.128404501943006</v>
      </c>
      <c r="F6277" s="47"/>
    </row>
    <row r="6278" spans="1:6" s="50" customFormat="1" x14ac:dyDescent="0.2">
      <c r="A6278" s="45">
        <v>42801</v>
      </c>
      <c r="B6278" s="66" t="s">
        <v>61</v>
      </c>
      <c r="C6278" s="46">
        <v>53.637245438599862</v>
      </c>
      <c r="D6278" s="46">
        <v>78.975799395508417</v>
      </c>
      <c r="E6278" s="46">
        <v>25.338553956908555</v>
      </c>
      <c r="F6278" s="47"/>
    </row>
    <row r="6279" spans="1:6" s="50" customFormat="1" x14ac:dyDescent="0.2">
      <c r="A6279" s="45">
        <v>42801</v>
      </c>
      <c r="B6279" s="66" t="s">
        <v>62</v>
      </c>
      <c r="C6279" s="46">
        <v>61.499242437777085</v>
      </c>
      <c r="D6279" s="46">
        <v>91.204863266653533</v>
      </c>
      <c r="E6279" s="46">
        <v>29.705620828876448</v>
      </c>
      <c r="F6279" s="47"/>
    </row>
    <row r="6280" spans="1:6" s="50" customFormat="1" x14ac:dyDescent="0.2">
      <c r="A6280" s="45">
        <v>42801</v>
      </c>
      <c r="B6280" s="66" t="s">
        <v>63</v>
      </c>
      <c r="C6280" s="46">
        <v>43.017900738632825</v>
      </c>
      <c r="D6280" s="46">
        <v>69.503106272207148</v>
      </c>
      <c r="E6280" s="46">
        <v>26.485205533574323</v>
      </c>
      <c r="F6280" s="47"/>
    </row>
    <row r="6281" spans="1:6" s="50" customFormat="1" x14ac:dyDescent="0.2">
      <c r="A6281" s="45">
        <v>42801</v>
      </c>
      <c r="B6281" s="66" t="s">
        <v>64</v>
      </c>
      <c r="C6281" s="46">
        <v>58.902802475969807</v>
      </c>
      <c r="D6281" s="46">
        <v>84.170830182139852</v>
      </c>
      <c r="E6281" s="46">
        <v>25.268027706170045</v>
      </c>
      <c r="F6281" s="47"/>
    </row>
    <row r="6282" spans="1:6" s="50" customFormat="1" x14ac:dyDescent="0.2">
      <c r="A6282" s="45">
        <v>42801</v>
      </c>
      <c r="B6282" s="66" t="s">
        <v>65</v>
      </c>
      <c r="C6282" s="46">
        <v>78.090375588527522</v>
      </c>
      <c r="D6282" s="46">
        <v>106.12882710885839</v>
      </c>
      <c r="E6282" s="46">
        <v>28.038451520330867</v>
      </c>
      <c r="F6282" s="47"/>
    </row>
    <row r="6283" spans="1:6" s="50" customFormat="1" x14ac:dyDescent="0.2">
      <c r="A6283" s="45">
        <v>42801</v>
      </c>
      <c r="B6283" s="66" t="s">
        <v>66</v>
      </c>
      <c r="C6283" s="46">
        <v>70.199189179698948</v>
      </c>
      <c r="D6283" s="46">
        <v>98.762014125885543</v>
      </c>
      <c r="E6283" s="46">
        <v>28.562824946186595</v>
      </c>
      <c r="F6283" s="47"/>
    </row>
    <row r="6284" spans="1:6" s="50" customFormat="1" x14ac:dyDescent="0.2">
      <c r="A6284" s="45">
        <v>42801</v>
      </c>
      <c r="B6284" s="66" t="s">
        <v>67</v>
      </c>
      <c r="C6284" s="46">
        <v>49.419527471963342</v>
      </c>
      <c r="D6284" s="46">
        <v>67.063896903306741</v>
      </c>
      <c r="E6284" s="46">
        <v>17.644369431343399</v>
      </c>
      <c r="F6284" s="47"/>
    </row>
    <row r="6285" spans="1:6" s="50" customFormat="1" x14ac:dyDescent="0.2">
      <c r="A6285" s="45">
        <v>42801</v>
      </c>
      <c r="B6285" s="66" t="s">
        <v>68</v>
      </c>
      <c r="C6285" s="46">
        <v>55.282047996230908</v>
      </c>
      <c r="D6285" s="46">
        <v>78.698040882783289</v>
      </c>
      <c r="E6285" s="46">
        <v>23.415992886552381</v>
      </c>
      <c r="F6285" s="47"/>
    </row>
    <row r="6286" spans="1:6" s="50" customFormat="1" x14ac:dyDescent="0.2">
      <c r="A6286" s="45">
        <v>42801</v>
      </c>
      <c r="B6286" s="66" t="s">
        <v>69</v>
      </c>
      <c r="C6286" s="46">
        <v>67.609137291027665</v>
      </c>
      <c r="D6286" s="46">
        <v>92.297417787009138</v>
      </c>
      <c r="E6286" s="46">
        <v>24.688280495981473</v>
      </c>
      <c r="F6286" s="47"/>
    </row>
    <row r="6287" spans="1:6" s="50" customFormat="1" x14ac:dyDescent="0.2">
      <c r="A6287" s="45">
        <v>42801</v>
      </c>
      <c r="B6287" s="66" t="s">
        <v>70</v>
      </c>
      <c r="C6287" s="46">
        <v>48.676198340140303</v>
      </c>
      <c r="D6287" s="46">
        <v>70.007472673673036</v>
      </c>
      <c r="E6287" s="46">
        <v>21.331274333532733</v>
      </c>
      <c r="F6287" s="47"/>
    </row>
    <row r="6288" spans="1:6" s="50" customFormat="1" x14ac:dyDescent="0.2">
      <c r="A6288" s="45">
        <v>42801</v>
      </c>
      <c r="B6288" s="66" t="s">
        <v>71</v>
      </c>
      <c r="C6288" s="46">
        <v>39.418119617927061</v>
      </c>
      <c r="D6288" s="46">
        <v>59.144991826066622</v>
      </c>
      <c r="E6288" s="46">
        <v>19.726872208139561</v>
      </c>
      <c r="F6288" s="47"/>
    </row>
    <row r="6289" spans="1:6" s="50" customFormat="1" x14ac:dyDescent="0.2">
      <c r="A6289" s="45">
        <v>42801</v>
      </c>
      <c r="B6289" s="66" t="s">
        <v>72</v>
      </c>
      <c r="C6289" s="46">
        <v>51.684002589022249</v>
      </c>
      <c r="D6289" s="46">
        <v>76.961359480457887</v>
      </c>
      <c r="E6289" s="46">
        <v>25.277356891435637</v>
      </c>
      <c r="F6289" s="47"/>
    </row>
    <row r="6290" spans="1:6" s="50" customFormat="1" x14ac:dyDescent="0.2">
      <c r="A6290" s="45">
        <v>42801</v>
      </c>
      <c r="B6290" s="66" t="s">
        <v>73</v>
      </c>
      <c r="C6290" s="46">
        <v>70.001839756949749</v>
      </c>
      <c r="D6290" s="46">
        <v>95.55633315307972</v>
      </c>
      <c r="E6290" s="46">
        <v>25.554493396129971</v>
      </c>
      <c r="F6290" s="47"/>
    </row>
    <row r="6291" spans="1:6" s="50" customFormat="1" x14ac:dyDescent="0.2">
      <c r="A6291" s="45">
        <v>42801</v>
      </c>
      <c r="B6291" s="66" t="s">
        <v>74</v>
      </c>
      <c r="C6291" s="46">
        <v>31.197226581965438</v>
      </c>
      <c r="D6291" s="46">
        <v>46.112157649765649</v>
      </c>
      <c r="E6291" s="46">
        <v>14.914931067800211</v>
      </c>
      <c r="F6291" s="47"/>
    </row>
    <row r="6292" spans="1:6" s="50" customFormat="1" x14ac:dyDescent="0.2">
      <c r="A6292" s="45">
        <v>42801</v>
      </c>
      <c r="B6292" s="66" t="s">
        <v>75</v>
      </c>
      <c r="C6292" s="46">
        <v>48.07935962825357</v>
      </c>
      <c r="D6292" s="46">
        <v>81.184857206552891</v>
      </c>
      <c r="E6292" s="46">
        <v>33.105497578299321</v>
      </c>
      <c r="F6292" s="47"/>
    </row>
    <row r="6293" spans="1:6" s="50" customFormat="1" x14ac:dyDescent="0.2">
      <c r="A6293" s="45">
        <v>42801</v>
      </c>
      <c r="B6293" s="66" t="s">
        <v>76</v>
      </c>
      <c r="C6293" s="46">
        <v>42.271605043018475</v>
      </c>
      <c r="D6293" s="46">
        <v>59.683292955694213</v>
      </c>
      <c r="E6293" s="46">
        <v>17.411687912675738</v>
      </c>
      <c r="F6293" s="47"/>
    </row>
    <row r="6294" spans="1:6" s="50" customFormat="1" x14ac:dyDescent="0.2">
      <c r="A6294" s="45">
        <v>42801</v>
      </c>
      <c r="B6294" s="66" t="s">
        <v>77</v>
      </c>
      <c r="C6294" s="46">
        <v>49.890565969361361</v>
      </c>
      <c r="D6294" s="46">
        <v>71.125544579963915</v>
      </c>
      <c r="E6294" s="46">
        <v>21.234978610602553</v>
      </c>
      <c r="F6294" s="47"/>
    </row>
    <row r="6295" spans="1:6" s="50" customFormat="1" x14ac:dyDescent="0.2">
      <c r="A6295" s="45">
        <v>42801</v>
      </c>
      <c r="B6295" s="66" t="s">
        <v>78</v>
      </c>
      <c r="C6295" s="46">
        <v>53.816318338656856</v>
      </c>
      <c r="D6295" s="46">
        <v>75.51165270171191</v>
      </c>
      <c r="E6295" s="46">
        <v>21.695334363055053</v>
      </c>
      <c r="F6295" s="47"/>
    </row>
    <row r="6296" spans="1:6" s="50" customFormat="1" x14ac:dyDescent="0.2">
      <c r="A6296" s="45">
        <v>42801</v>
      </c>
      <c r="B6296" s="66" t="s">
        <v>79</v>
      </c>
      <c r="C6296" s="46">
        <v>38.5876373801391</v>
      </c>
      <c r="D6296" s="46">
        <v>61.463280346600641</v>
      </c>
      <c r="E6296" s="46">
        <v>22.875642966461541</v>
      </c>
      <c r="F6296" s="47"/>
    </row>
    <row r="6297" spans="1:6" s="50" customFormat="1" x14ac:dyDescent="0.2">
      <c r="A6297" s="45">
        <v>42801</v>
      </c>
      <c r="B6297" s="66" t="s">
        <v>80</v>
      </c>
      <c r="C6297" s="46">
        <v>34.240002066753611</v>
      </c>
      <c r="D6297" s="46">
        <v>49.928321425646516</v>
      </c>
      <c r="E6297" s="46">
        <v>15.688319358892905</v>
      </c>
      <c r="F6297" s="47"/>
    </row>
    <row r="6298" spans="1:6" s="50" customFormat="1" x14ac:dyDescent="0.2">
      <c r="A6298" s="45">
        <v>42801</v>
      </c>
      <c r="B6298" s="66" t="s">
        <v>81</v>
      </c>
      <c r="C6298" s="46">
        <v>46.136519897519285</v>
      </c>
      <c r="D6298" s="46">
        <v>71.938478987772925</v>
      </c>
      <c r="E6298" s="46">
        <v>25.801959090253639</v>
      </c>
      <c r="F6298" s="47"/>
    </row>
    <row r="6299" spans="1:6" s="50" customFormat="1" x14ac:dyDescent="0.2">
      <c r="A6299" s="45">
        <v>42801</v>
      </c>
      <c r="B6299" s="66" t="s">
        <v>82</v>
      </c>
      <c r="C6299" s="46">
        <v>31.079857180353166</v>
      </c>
      <c r="D6299" s="46">
        <v>45.680520014386801</v>
      </c>
      <c r="E6299" s="46">
        <v>14.600662834033635</v>
      </c>
      <c r="F6299" s="47"/>
    </row>
    <row r="6300" spans="1:6" s="50" customFormat="1" x14ac:dyDescent="0.2">
      <c r="A6300" s="45">
        <v>42801</v>
      </c>
      <c r="B6300" s="66" t="s">
        <v>83</v>
      </c>
      <c r="C6300" s="46">
        <v>55.378349485345197</v>
      </c>
      <c r="D6300" s="46">
        <v>84.933717554523341</v>
      </c>
      <c r="E6300" s="46">
        <v>29.555368069178144</v>
      </c>
      <c r="F6300" s="47"/>
    </row>
    <row r="6301" spans="1:6" s="50" customFormat="1" x14ac:dyDescent="0.2">
      <c r="A6301" s="45">
        <v>42801</v>
      </c>
      <c r="B6301" s="66" t="s">
        <v>84</v>
      </c>
      <c r="C6301" s="46">
        <v>39.954042224202674</v>
      </c>
      <c r="D6301" s="46">
        <v>60.56301634954994</v>
      </c>
      <c r="E6301" s="46">
        <v>20.608974125347267</v>
      </c>
      <c r="F6301" s="47"/>
    </row>
    <row r="6302" spans="1:6" s="50" customFormat="1" x14ac:dyDescent="0.2">
      <c r="A6302" s="45">
        <v>42801</v>
      </c>
      <c r="B6302" s="66" t="s">
        <v>85</v>
      </c>
      <c r="C6302" s="46">
        <v>30.292979511670776</v>
      </c>
      <c r="D6302" s="46">
        <v>46.268238404593532</v>
      </c>
      <c r="E6302" s="46">
        <v>15.975258892922756</v>
      </c>
      <c r="F6302" s="47"/>
    </row>
    <row r="6303" spans="1:6" s="50" customFormat="1" x14ac:dyDescent="0.2">
      <c r="A6303" s="45">
        <v>42801</v>
      </c>
      <c r="B6303" s="66" t="s">
        <v>86</v>
      </c>
      <c r="C6303" s="46">
        <v>38.055579116713957</v>
      </c>
      <c r="D6303" s="46">
        <v>66.358956871055938</v>
      </c>
      <c r="E6303" s="46">
        <v>28.30337775434198</v>
      </c>
      <c r="F6303" s="47"/>
    </row>
    <row r="6304" spans="1:6" s="50" customFormat="1" x14ac:dyDescent="0.2">
      <c r="A6304" s="45">
        <v>42801</v>
      </c>
      <c r="B6304" s="66" t="s">
        <v>87</v>
      </c>
      <c r="C6304" s="46">
        <v>25.742713857479412</v>
      </c>
      <c r="D6304" s="46">
        <v>36.094141233219112</v>
      </c>
      <c r="E6304" s="46">
        <v>10.3514273757397</v>
      </c>
      <c r="F6304" s="47"/>
    </row>
    <row r="6305" spans="1:6" s="50" customFormat="1" x14ac:dyDescent="0.2">
      <c r="A6305" s="45">
        <v>42801</v>
      </c>
      <c r="B6305" s="66" t="s">
        <v>88</v>
      </c>
      <c r="C6305" s="46">
        <v>33.493631748069475</v>
      </c>
      <c r="D6305" s="46">
        <v>49.574190287918242</v>
      </c>
      <c r="E6305" s="46">
        <v>16.080558539848766</v>
      </c>
      <c r="F6305" s="47"/>
    </row>
    <row r="6306" spans="1:6" s="50" customFormat="1" x14ac:dyDescent="0.2">
      <c r="A6306" s="45">
        <v>42801</v>
      </c>
      <c r="B6306" s="66" t="s">
        <v>89</v>
      </c>
      <c r="C6306" s="46">
        <v>27.867470436643131</v>
      </c>
      <c r="D6306" s="46">
        <v>40.121196652690685</v>
      </c>
      <c r="E6306" s="46">
        <v>12.253726216047554</v>
      </c>
      <c r="F6306" s="47"/>
    </row>
    <row r="6307" spans="1:6" s="50" customFormat="1" x14ac:dyDescent="0.2">
      <c r="A6307" s="45">
        <v>42801</v>
      </c>
      <c r="B6307" s="66" t="s">
        <v>90</v>
      </c>
      <c r="C6307" s="46">
        <v>31.126386552643417</v>
      </c>
      <c r="D6307" s="46">
        <v>48.693229134226826</v>
      </c>
      <c r="E6307" s="46">
        <v>17.566842581583408</v>
      </c>
      <c r="F6307" s="47"/>
    </row>
    <row r="6308" spans="1:6" s="50" customFormat="1" x14ac:dyDescent="0.2">
      <c r="A6308" s="45">
        <v>42801</v>
      </c>
      <c r="B6308" s="66" t="s">
        <v>91</v>
      </c>
      <c r="C6308" s="46">
        <v>31.469878336837585</v>
      </c>
      <c r="D6308" s="46">
        <v>48.910368814473109</v>
      </c>
      <c r="E6308" s="46">
        <v>17.440490477635525</v>
      </c>
      <c r="F6308" s="47"/>
    </row>
    <row r="6309" spans="1:6" s="50" customFormat="1" x14ac:dyDescent="0.2">
      <c r="A6309" s="45">
        <v>42801</v>
      </c>
      <c r="B6309" s="66" t="s">
        <v>92</v>
      </c>
      <c r="C6309" s="46">
        <v>39.388054246686174</v>
      </c>
      <c r="D6309" s="46">
        <v>62.721879531327396</v>
      </c>
      <c r="E6309" s="46">
        <v>23.333825284641222</v>
      </c>
      <c r="F6309" s="47"/>
    </row>
    <row r="6310" spans="1:6" s="50" customFormat="1" x14ac:dyDescent="0.2">
      <c r="A6310" s="45">
        <v>42801</v>
      </c>
      <c r="B6310" s="66" t="s">
        <v>93</v>
      </c>
      <c r="C6310" s="46">
        <v>59.491149412337023</v>
      </c>
      <c r="D6310" s="46">
        <v>91.923092854327948</v>
      </c>
      <c r="E6310" s="46">
        <v>32.431943441990924</v>
      </c>
      <c r="F6310" s="47"/>
    </row>
    <row r="6311" spans="1:6" s="50" customFormat="1" x14ac:dyDescent="0.2">
      <c r="A6311" s="45">
        <v>42801</v>
      </c>
      <c r="B6311" s="66" t="s">
        <v>94</v>
      </c>
      <c r="C6311" s="46">
        <v>41.957978972209013</v>
      </c>
      <c r="D6311" s="46">
        <v>65.502049574097114</v>
      </c>
      <c r="E6311" s="46">
        <v>23.544070601888102</v>
      </c>
      <c r="F6311" s="47"/>
    </row>
    <row r="6312" spans="1:6" s="50" customFormat="1" x14ac:dyDescent="0.2">
      <c r="A6312" s="45">
        <v>42801</v>
      </c>
      <c r="B6312" s="66" t="s">
        <v>95</v>
      </c>
      <c r="C6312" s="46">
        <v>50.144262139745067</v>
      </c>
      <c r="D6312" s="46">
        <v>74.982250768868099</v>
      </c>
      <c r="E6312" s="46">
        <v>24.837988629123032</v>
      </c>
      <c r="F6312" s="47"/>
    </row>
    <row r="6313" spans="1:6" s="50" customFormat="1" x14ac:dyDescent="0.2">
      <c r="A6313" s="45">
        <v>42801</v>
      </c>
      <c r="B6313" s="66" t="s">
        <v>96</v>
      </c>
      <c r="C6313" s="46">
        <v>43.126995286575806</v>
      </c>
      <c r="D6313" s="46">
        <v>70.1130741142874</v>
      </c>
      <c r="E6313" s="46">
        <v>26.986078827711594</v>
      </c>
      <c r="F6313" s="47"/>
    </row>
    <row r="6314" spans="1:6" s="50" customFormat="1" x14ac:dyDescent="0.2">
      <c r="A6314" s="45">
        <v>42801</v>
      </c>
      <c r="B6314" s="66" t="s">
        <v>97</v>
      </c>
      <c r="C6314" s="46">
        <v>32.509041728036109</v>
      </c>
      <c r="D6314" s="46">
        <v>51.492509323416549</v>
      </c>
      <c r="E6314" s="46">
        <v>18.983467595380439</v>
      </c>
      <c r="F6314" s="47"/>
    </row>
    <row r="6315" spans="1:6" s="50" customFormat="1" x14ac:dyDescent="0.2">
      <c r="A6315" s="45">
        <v>42801</v>
      </c>
      <c r="B6315" s="66" t="s">
        <v>98</v>
      </c>
      <c r="C6315" s="46">
        <v>32.221311454786409</v>
      </c>
      <c r="D6315" s="46">
        <v>50.418829452661697</v>
      </c>
      <c r="E6315" s="46">
        <v>18.197517997875288</v>
      </c>
      <c r="F6315" s="47"/>
    </row>
    <row r="6316" spans="1:6" s="50" customFormat="1" x14ac:dyDescent="0.2">
      <c r="A6316" s="45">
        <v>42801</v>
      </c>
      <c r="B6316" s="66" t="s">
        <v>99</v>
      </c>
      <c r="C6316" s="46">
        <v>36.354708737511793</v>
      </c>
      <c r="D6316" s="46">
        <v>54.134034860818552</v>
      </c>
      <c r="E6316" s="46">
        <v>17.77932612330676</v>
      </c>
      <c r="F6316" s="47"/>
    </row>
    <row r="6317" spans="1:6" s="50" customFormat="1" x14ac:dyDescent="0.2">
      <c r="A6317" s="45">
        <v>42801</v>
      </c>
      <c r="B6317" s="66" t="s">
        <v>100</v>
      </c>
      <c r="C6317" s="46">
        <v>35.182946020591878</v>
      </c>
      <c r="D6317" s="46">
        <v>54.665246936148556</v>
      </c>
      <c r="E6317" s="46">
        <v>19.482300915556678</v>
      </c>
      <c r="F6317" s="47"/>
    </row>
    <row r="6318" spans="1:6" s="50" customFormat="1" x14ac:dyDescent="0.2">
      <c r="A6318" s="45">
        <v>42801</v>
      </c>
      <c r="B6318" s="66" t="s">
        <v>101</v>
      </c>
      <c r="C6318" s="46">
        <v>33.872007421839676</v>
      </c>
      <c r="D6318" s="46">
        <v>56.387751104917271</v>
      </c>
      <c r="E6318" s="46">
        <v>22.515743683077595</v>
      </c>
      <c r="F6318" s="47"/>
    </row>
    <row r="6319" spans="1:6" s="50" customFormat="1" x14ac:dyDescent="0.2">
      <c r="A6319" s="45">
        <v>42801</v>
      </c>
      <c r="B6319" s="66" t="s">
        <v>102</v>
      </c>
      <c r="C6319" s="46">
        <v>38.928972083362623</v>
      </c>
      <c r="D6319" s="46">
        <v>67.327478343423991</v>
      </c>
      <c r="E6319" s="46">
        <v>28.398506260061367</v>
      </c>
      <c r="F6319" s="47"/>
    </row>
    <row r="6320" spans="1:6" s="50" customFormat="1" x14ac:dyDescent="0.2">
      <c r="A6320" s="45">
        <v>42801</v>
      </c>
      <c r="B6320" s="66" t="s">
        <v>103</v>
      </c>
      <c r="C6320" s="46">
        <v>36.923134530216963</v>
      </c>
      <c r="D6320" s="46">
        <v>54.51620805827099</v>
      </c>
      <c r="E6320" s="46">
        <v>17.593073528054028</v>
      </c>
      <c r="F6320" s="47"/>
    </row>
    <row r="6321" spans="1:6" s="50" customFormat="1" x14ac:dyDescent="0.2">
      <c r="A6321" s="45">
        <v>42801</v>
      </c>
      <c r="B6321" s="66" t="s">
        <v>104</v>
      </c>
      <c r="C6321" s="46">
        <v>35.536182963686059</v>
      </c>
      <c r="D6321" s="46">
        <v>55.637113414097136</v>
      </c>
      <c r="E6321" s="46">
        <v>20.100930450411077</v>
      </c>
      <c r="F6321" s="47"/>
    </row>
    <row r="6322" spans="1:6" s="50" customFormat="1" x14ac:dyDescent="0.2">
      <c r="A6322" s="45">
        <v>42801</v>
      </c>
      <c r="B6322" s="66" t="s">
        <v>105</v>
      </c>
      <c r="C6322" s="46">
        <v>36.019479070984517</v>
      </c>
      <c r="D6322" s="46">
        <v>59.128883603832286</v>
      </c>
      <c r="E6322" s="46">
        <v>23.109404532847769</v>
      </c>
      <c r="F6322" s="47"/>
    </row>
    <row r="6323" spans="1:6" s="50" customFormat="1" x14ac:dyDescent="0.2">
      <c r="A6323" s="45">
        <v>42801</v>
      </c>
      <c r="B6323" s="66" t="s">
        <v>106</v>
      </c>
      <c r="C6323" s="46">
        <v>32.559335269182355</v>
      </c>
      <c r="D6323" s="46">
        <v>51.619879497088569</v>
      </c>
      <c r="E6323" s="46">
        <v>19.060544227906213</v>
      </c>
      <c r="F6323" s="47"/>
    </row>
    <row r="6324" spans="1:6" s="50" customFormat="1" x14ac:dyDescent="0.2">
      <c r="A6324" s="45">
        <v>42801</v>
      </c>
      <c r="B6324" s="66" t="s">
        <v>107</v>
      </c>
      <c r="C6324" s="46">
        <v>32.953974596013005</v>
      </c>
      <c r="D6324" s="46">
        <v>50.131381047104576</v>
      </c>
      <c r="E6324" s="46">
        <v>17.177406451091571</v>
      </c>
      <c r="F6324" s="47"/>
    </row>
    <row r="6325" spans="1:6" s="50" customFormat="1" x14ac:dyDescent="0.2">
      <c r="A6325" s="45">
        <v>42801</v>
      </c>
      <c r="B6325" s="66" t="s">
        <v>108</v>
      </c>
      <c r="C6325" s="46">
        <v>30.377892392373059</v>
      </c>
      <c r="D6325" s="46">
        <v>49.182125745760004</v>
      </c>
      <c r="E6325" s="46">
        <v>18.804233353386945</v>
      </c>
      <c r="F6325" s="47"/>
    </row>
    <row r="6326" spans="1:6" s="50" customFormat="1" x14ac:dyDescent="0.2">
      <c r="A6326" s="45">
        <v>42801</v>
      </c>
      <c r="B6326" s="66" t="s">
        <v>109</v>
      </c>
      <c r="C6326" s="46">
        <v>30.835625526313287</v>
      </c>
      <c r="D6326" s="46">
        <v>53.025864511807157</v>
      </c>
      <c r="E6326" s="46">
        <v>22.19023898549387</v>
      </c>
      <c r="F6326" s="47"/>
    </row>
    <row r="6327" spans="1:6" s="50" customFormat="1" x14ac:dyDescent="0.2">
      <c r="A6327" s="45">
        <v>42801</v>
      </c>
      <c r="B6327" s="66" t="s">
        <v>110</v>
      </c>
      <c r="C6327" s="46">
        <v>33.54403506422841</v>
      </c>
      <c r="D6327" s="46">
        <v>59.191749235052583</v>
      </c>
      <c r="E6327" s="46">
        <v>25.647714170824173</v>
      </c>
      <c r="F6327" s="47"/>
    </row>
    <row r="6328" spans="1:6" s="50" customFormat="1" x14ac:dyDescent="0.2">
      <c r="A6328" s="45">
        <v>42801</v>
      </c>
      <c r="B6328" s="66" t="s">
        <v>111</v>
      </c>
      <c r="C6328" s="46">
        <v>26.035833626856686</v>
      </c>
      <c r="D6328" s="46">
        <v>42.254741046323012</v>
      </c>
      <c r="E6328" s="46">
        <v>16.218907419466326</v>
      </c>
      <c r="F6328" s="47"/>
    </row>
    <row r="6329" spans="1:6" s="50" customFormat="1" x14ac:dyDescent="0.2">
      <c r="A6329" s="45">
        <v>42801</v>
      </c>
      <c r="B6329" s="66" t="s">
        <v>112</v>
      </c>
      <c r="C6329" s="46">
        <v>25.936889148571748</v>
      </c>
      <c r="D6329" s="46">
        <v>42.233242244947149</v>
      </c>
      <c r="E6329" s="46">
        <v>16.296353096375402</v>
      </c>
      <c r="F6329" s="47"/>
    </row>
    <row r="6330" spans="1:6" s="50" customFormat="1" x14ac:dyDescent="0.2">
      <c r="A6330" s="45">
        <v>42801</v>
      </c>
      <c r="B6330" s="66" t="s">
        <v>113</v>
      </c>
      <c r="C6330" s="46">
        <v>34.918510784921089</v>
      </c>
      <c r="D6330" s="46">
        <v>51.8766333520933</v>
      </c>
      <c r="E6330" s="46">
        <v>16.958122567172211</v>
      </c>
      <c r="F6330" s="47"/>
    </row>
    <row r="6331" spans="1:6" s="50" customFormat="1" x14ac:dyDescent="0.2">
      <c r="A6331" s="45">
        <v>42801</v>
      </c>
      <c r="B6331" s="66" t="s">
        <v>114</v>
      </c>
      <c r="C6331" s="46">
        <v>32.050366166479449</v>
      </c>
      <c r="D6331" s="46">
        <v>51.943820052851443</v>
      </c>
      <c r="E6331" s="46">
        <v>19.893453886371994</v>
      </c>
      <c r="F6331" s="47"/>
    </row>
    <row r="6332" spans="1:6" s="50" customFormat="1" x14ac:dyDescent="0.2">
      <c r="A6332" s="45">
        <v>42801</v>
      </c>
      <c r="B6332" s="66" t="s">
        <v>115</v>
      </c>
      <c r="C6332" s="46">
        <v>26.373606330109748</v>
      </c>
      <c r="D6332" s="46">
        <v>40.210303862856733</v>
      </c>
      <c r="E6332" s="46">
        <v>13.836697532746985</v>
      </c>
      <c r="F6332" s="47"/>
    </row>
    <row r="6333" spans="1:6" s="50" customFormat="1" x14ac:dyDescent="0.2">
      <c r="A6333" s="45">
        <v>42801</v>
      </c>
      <c r="B6333" s="66" t="s">
        <v>116</v>
      </c>
      <c r="C6333" s="46">
        <v>22.504868516443825</v>
      </c>
      <c r="D6333" s="46">
        <v>34.965732441818588</v>
      </c>
      <c r="E6333" s="46">
        <v>12.460863925374763</v>
      </c>
      <c r="F6333" s="47"/>
    </row>
    <row r="6334" spans="1:6" s="50" customFormat="1" x14ac:dyDescent="0.2">
      <c r="A6334" s="45">
        <v>42801</v>
      </c>
      <c r="B6334" s="66" t="s">
        <v>117</v>
      </c>
      <c r="C6334" s="46">
        <v>25.201531552145834</v>
      </c>
      <c r="D6334" s="46">
        <v>35.97319963325787</v>
      </c>
      <c r="E6334" s="46">
        <v>10.771668081112036</v>
      </c>
      <c r="F6334" s="47"/>
    </row>
    <row r="6335" spans="1:6" s="50" customFormat="1" x14ac:dyDescent="0.2">
      <c r="A6335" s="45">
        <v>42801</v>
      </c>
      <c r="B6335" s="66" t="s">
        <v>118</v>
      </c>
      <c r="C6335" s="46">
        <v>21.812825622470378</v>
      </c>
      <c r="D6335" s="46">
        <v>30.72737203574173</v>
      </c>
      <c r="E6335" s="46">
        <v>8.9145464132713528</v>
      </c>
      <c r="F6335" s="47"/>
    </row>
    <row r="6336" spans="1:6" s="50" customFormat="1" x14ac:dyDescent="0.2">
      <c r="A6336" s="45">
        <v>42801</v>
      </c>
      <c r="B6336" s="66" t="s">
        <v>119</v>
      </c>
      <c r="C6336" s="46">
        <v>22.763702004758184</v>
      </c>
      <c r="D6336" s="46">
        <v>31.53371707785216</v>
      </c>
      <c r="E6336" s="46">
        <v>8.7700150730939761</v>
      </c>
      <c r="F6336" s="47"/>
    </row>
    <row r="6337" spans="1:6" s="50" customFormat="1" x14ac:dyDescent="0.2">
      <c r="A6337" s="45">
        <v>42801</v>
      </c>
      <c r="B6337" s="66" t="s">
        <v>120</v>
      </c>
      <c r="C6337" s="46">
        <v>18.868024477834027</v>
      </c>
      <c r="D6337" s="46">
        <v>25.947515067343446</v>
      </c>
      <c r="E6337" s="46">
        <v>7.0794905895094189</v>
      </c>
      <c r="F6337" s="47"/>
    </row>
    <row r="6338" spans="1:6" s="50" customFormat="1" x14ac:dyDescent="0.2">
      <c r="A6338" s="45">
        <v>42801</v>
      </c>
      <c r="B6338" s="66" t="s">
        <v>121</v>
      </c>
      <c r="C6338" s="46">
        <v>21.565296518480029</v>
      </c>
      <c r="D6338" s="46">
        <v>28.637644991777162</v>
      </c>
      <c r="E6338" s="46">
        <v>7.0723484732971329</v>
      </c>
      <c r="F6338" s="47"/>
    </row>
    <row r="6339" spans="1:6" s="50" customFormat="1" x14ac:dyDescent="0.2">
      <c r="A6339" s="45">
        <v>42801</v>
      </c>
      <c r="B6339" s="66" t="s">
        <v>122</v>
      </c>
      <c r="C6339" s="46">
        <v>20.946954749049283</v>
      </c>
      <c r="D6339" s="46">
        <v>28.75313755040402</v>
      </c>
      <c r="E6339" s="46">
        <v>7.806182801354737</v>
      </c>
      <c r="F6339" s="47"/>
    </row>
    <row r="6340" spans="1:6" s="50" customFormat="1" x14ac:dyDescent="0.2">
      <c r="A6340" s="45">
        <v>42801</v>
      </c>
      <c r="B6340" s="66" t="s">
        <v>123</v>
      </c>
      <c r="C6340" s="46">
        <v>19.670298957680423</v>
      </c>
      <c r="D6340" s="46">
        <v>25.42652146336345</v>
      </c>
      <c r="E6340" s="46">
        <v>5.7562225056830272</v>
      </c>
      <c r="F6340" s="47"/>
    </row>
    <row r="6341" spans="1:6" s="50" customFormat="1" x14ac:dyDescent="0.2">
      <c r="A6341" s="45">
        <v>42801</v>
      </c>
      <c r="B6341" s="66" t="s">
        <v>124</v>
      </c>
      <c r="C6341" s="46">
        <v>15.950251589727912</v>
      </c>
      <c r="D6341" s="46">
        <v>22.539063598962876</v>
      </c>
      <c r="E6341" s="46">
        <v>6.5888120092349638</v>
      </c>
      <c r="F6341" s="47"/>
    </row>
    <row r="6342" spans="1:6" s="50" customFormat="1" x14ac:dyDescent="0.2">
      <c r="A6342" s="45">
        <v>42801</v>
      </c>
      <c r="B6342" s="66" t="s">
        <v>125</v>
      </c>
      <c r="C6342" s="46">
        <v>17.141653037824948</v>
      </c>
      <c r="D6342" s="46">
        <v>22.968181293927447</v>
      </c>
      <c r="E6342" s="46">
        <v>5.8265282561024989</v>
      </c>
      <c r="F6342" s="47"/>
    </row>
    <row r="6343" spans="1:6" s="50" customFormat="1" x14ac:dyDescent="0.2">
      <c r="A6343" s="45">
        <v>42801</v>
      </c>
      <c r="B6343" s="66" t="s">
        <v>126</v>
      </c>
      <c r="C6343" s="46">
        <v>15.079357505314816</v>
      </c>
      <c r="D6343" s="46">
        <v>21.977445321404591</v>
      </c>
      <c r="E6343" s="46">
        <v>6.8980878160897756</v>
      </c>
      <c r="F6343" s="47"/>
    </row>
    <row r="6344" spans="1:6" s="50" customFormat="1" x14ac:dyDescent="0.2">
      <c r="A6344" s="45">
        <v>42801</v>
      </c>
      <c r="B6344" s="66" t="s">
        <v>127</v>
      </c>
      <c r="C6344" s="46">
        <v>11.003425053151014</v>
      </c>
      <c r="D6344" s="46">
        <v>17.078268415110443</v>
      </c>
      <c r="E6344" s="46">
        <v>6.0748433619594291</v>
      </c>
      <c r="F6344" s="47"/>
    </row>
    <row r="6345" spans="1:6" s="50" customFormat="1" x14ac:dyDescent="0.2">
      <c r="A6345" s="45">
        <v>42801</v>
      </c>
      <c r="B6345" s="66" t="s">
        <v>128</v>
      </c>
      <c r="C6345" s="46">
        <v>9.2315085334785802</v>
      </c>
      <c r="D6345" s="46">
        <v>12.492453425892013</v>
      </c>
      <c r="E6345" s="46">
        <v>3.2609448924134323</v>
      </c>
      <c r="F6345" s="47"/>
    </row>
    <row r="6346" spans="1:6" s="50" customFormat="1" x14ac:dyDescent="0.2">
      <c r="A6346" s="45">
        <v>42802</v>
      </c>
      <c r="B6346" s="66">
        <v>0</v>
      </c>
      <c r="C6346" s="46">
        <v>9.0423307725658209</v>
      </c>
      <c r="D6346" s="46">
        <v>12.003328710039298</v>
      </c>
      <c r="E6346" s="46">
        <v>2.9609979374734774</v>
      </c>
      <c r="F6346" s="47"/>
    </row>
    <row r="6347" spans="1:6" s="50" customFormat="1" x14ac:dyDescent="0.2">
      <c r="A6347" s="45">
        <v>42802</v>
      </c>
      <c r="B6347" s="66" t="s">
        <v>34</v>
      </c>
      <c r="C6347" s="46">
        <v>11.449529382642126</v>
      </c>
      <c r="D6347" s="46">
        <v>15.46110071761716</v>
      </c>
      <c r="E6347" s="46">
        <v>4.0115713349750344</v>
      </c>
      <c r="F6347" s="47"/>
    </row>
    <row r="6348" spans="1:6" s="50" customFormat="1" x14ac:dyDescent="0.2">
      <c r="A6348" s="45">
        <v>42802</v>
      </c>
      <c r="B6348" s="66" t="s">
        <v>35</v>
      </c>
      <c r="C6348" s="46">
        <v>7.9798876952239599</v>
      </c>
      <c r="D6348" s="46">
        <v>12.985915909582728</v>
      </c>
      <c r="E6348" s="46">
        <v>5.0060282143587678</v>
      </c>
      <c r="F6348" s="47"/>
    </row>
    <row r="6349" spans="1:6" s="50" customFormat="1" x14ac:dyDescent="0.2">
      <c r="A6349" s="45">
        <v>42802</v>
      </c>
      <c r="B6349" s="66" t="s">
        <v>36</v>
      </c>
      <c r="C6349" s="46">
        <v>8.4366004219441884</v>
      </c>
      <c r="D6349" s="46">
        <v>10.874901599475727</v>
      </c>
      <c r="E6349" s="46">
        <v>2.4383011775315389</v>
      </c>
      <c r="F6349" s="47"/>
    </row>
    <row r="6350" spans="1:6" s="50" customFormat="1" x14ac:dyDescent="0.2">
      <c r="A6350" s="45">
        <v>42802</v>
      </c>
      <c r="B6350" s="66" t="s">
        <v>37</v>
      </c>
      <c r="C6350" s="46">
        <v>11.173747533457547</v>
      </c>
      <c r="D6350" s="46">
        <v>17.212725276392735</v>
      </c>
      <c r="E6350" s="46">
        <v>6.0389777429351881</v>
      </c>
      <c r="F6350" s="47"/>
    </row>
    <row r="6351" spans="1:6" s="50" customFormat="1" x14ac:dyDescent="0.2">
      <c r="A6351" s="45">
        <v>42802</v>
      </c>
      <c r="B6351" s="66" t="s">
        <v>38</v>
      </c>
      <c r="C6351" s="46">
        <v>9.1475434666307631</v>
      </c>
      <c r="D6351" s="46">
        <v>11.719229492571444</v>
      </c>
      <c r="E6351" s="46">
        <v>2.5716860259406804</v>
      </c>
      <c r="F6351" s="47"/>
    </row>
    <row r="6352" spans="1:6" s="50" customFormat="1" x14ac:dyDescent="0.2">
      <c r="A6352" s="45">
        <v>42802</v>
      </c>
      <c r="B6352" s="66" t="s">
        <v>39</v>
      </c>
      <c r="C6352" s="46"/>
      <c r="D6352" s="46"/>
      <c r="E6352" s="46"/>
      <c r="F6352" s="48" t="s">
        <v>133</v>
      </c>
    </row>
    <row r="6353" spans="1:6" s="50" customFormat="1" x14ac:dyDescent="0.2">
      <c r="A6353" s="45">
        <v>42802</v>
      </c>
      <c r="B6353" s="66" t="s">
        <v>40</v>
      </c>
      <c r="C6353" s="46"/>
      <c r="D6353" s="46"/>
      <c r="E6353" s="46"/>
      <c r="F6353" s="47"/>
    </row>
    <row r="6354" spans="1:6" s="50" customFormat="1" x14ac:dyDescent="0.2">
      <c r="A6354" s="45">
        <v>42802</v>
      </c>
      <c r="B6354" s="66" t="s">
        <v>41</v>
      </c>
      <c r="C6354" s="46"/>
      <c r="D6354" s="46"/>
      <c r="E6354" s="46"/>
      <c r="F6354" s="47"/>
    </row>
    <row r="6355" spans="1:6" s="50" customFormat="1" x14ac:dyDescent="0.2">
      <c r="A6355" s="45">
        <v>42802</v>
      </c>
      <c r="B6355" s="66" t="s">
        <v>42</v>
      </c>
      <c r="C6355" s="46"/>
      <c r="D6355" s="46"/>
      <c r="E6355" s="46"/>
      <c r="F6355" s="47"/>
    </row>
    <row r="6356" spans="1:6" s="50" customFormat="1" x14ac:dyDescent="0.2">
      <c r="A6356" s="45">
        <v>42802</v>
      </c>
      <c r="B6356" s="66" t="s">
        <v>43</v>
      </c>
      <c r="C6356" s="46"/>
      <c r="D6356" s="46"/>
      <c r="E6356" s="46"/>
      <c r="F6356" s="47"/>
    </row>
    <row r="6357" spans="1:6" s="50" customFormat="1" x14ac:dyDescent="0.2">
      <c r="A6357" s="45">
        <v>42802</v>
      </c>
      <c r="B6357" s="66" t="s">
        <v>44</v>
      </c>
      <c r="C6357" s="46"/>
      <c r="D6357" s="46"/>
      <c r="E6357" s="46"/>
      <c r="F6357" s="47"/>
    </row>
    <row r="6358" spans="1:6" s="50" customFormat="1" x14ac:dyDescent="0.2">
      <c r="A6358" s="45">
        <v>42802</v>
      </c>
      <c r="B6358" s="66" t="s">
        <v>45</v>
      </c>
      <c r="C6358" s="46"/>
      <c r="D6358" s="46"/>
      <c r="E6358" s="46"/>
      <c r="F6358" s="47"/>
    </row>
    <row r="6359" spans="1:6" s="50" customFormat="1" x14ac:dyDescent="0.2">
      <c r="A6359" s="45">
        <v>42802</v>
      </c>
      <c r="B6359" s="66" t="s">
        <v>46</v>
      </c>
      <c r="C6359" s="46"/>
      <c r="D6359" s="46"/>
      <c r="E6359" s="46"/>
      <c r="F6359" s="47"/>
    </row>
    <row r="6360" spans="1:6" s="50" customFormat="1" x14ac:dyDescent="0.2">
      <c r="A6360" s="45">
        <v>42802</v>
      </c>
      <c r="B6360" s="66" t="s">
        <v>47</v>
      </c>
      <c r="C6360" s="46"/>
      <c r="D6360" s="46"/>
      <c r="E6360" s="46"/>
      <c r="F6360" s="47"/>
    </row>
    <row r="6361" spans="1:6" s="50" customFormat="1" x14ac:dyDescent="0.2">
      <c r="A6361" s="45">
        <v>42802</v>
      </c>
      <c r="B6361" s="66" t="s">
        <v>48</v>
      </c>
      <c r="C6361" s="46"/>
      <c r="D6361" s="46"/>
      <c r="E6361" s="46"/>
      <c r="F6361" s="47"/>
    </row>
    <row r="6362" spans="1:6" s="50" customFormat="1" x14ac:dyDescent="0.2">
      <c r="A6362" s="45">
        <v>42802</v>
      </c>
      <c r="B6362" s="66" t="s">
        <v>49</v>
      </c>
      <c r="C6362" s="46"/>
      <c r="D6362" s="46"/>
      <c r="E6362" s="46"/>
      <c r="F6362" s="47"/>
    </row>
    <row r="6363" spans="1:6" s="50" customFormat="1" x14ac:dyDescent="0.2">
      <c r="A6363" s="45">
        <v>42802</v>
      </c>
      <c r="B6363" s="66" t="s">
        <v>50</v>
      </c>
      <c r="C6363" s="46"/>
      <c r="D6363" s="46"/>
      <c r="E6363" s="46"/>
      <c r="F6363" s="47"/>
    </row>
    <row r="6364" spans="1:6" s="50" customFormat="1" x14ac:dyDescent="0.2">
      <c r="A6364" s="45">
        <v>42802</v>
      </c>
      <c r="B6364" s="66" t="s">
        <v>51</v>
      </c>
      <c r="C6364" s="46"/>
      <c r="D6364" s="46"/>
      <c r="E6364" s="46"/>
      <c r="F6364" s="47"/>
    </row>
    <row r="6365" spans="1:6" s="50" customFormat="1" x14ac:dyDescent="0.2">
      <c r="A6365" s="45">
        <v>42802</v>
      </c>
      <c r="B6365" s="66" t="s">
        <v>52</v>
      </c>
      <c r="C6365" s="46"/>
      <c r="D6365" s="46"/>
      <c r="E6365" s="46"/>
      <c r="F6365" s="47"/>
    </row>
    <row r="6366" spans="1:6" s="50" customFormat="1" x14ac:dyDescent="0.2">
      <c r="A6366" s="45">
        <v>42802</v>
      </c>
      <c r="B6366" s="66" t="s">
        <v>53</v>
      </c>
      <c r="C6366" s="46"/>
      <c r="D6366" s="46"/>
      <c r="E6366" s="46"/>
      <c r="F6366" s="47"/>
    </row>
    <row r="6367" spans="1:6" s="50" customFormat="1" x14ac:dyDescent="0.2">
      <c r="A6367" s="45">
        <v>42802</v>
      </c>
      <c r="B6367" s="66" t="s">
        <v>54</v>
      </c>
      <c r="C6367" s="46"/>
      <c r="D6367" s="46"/>
      <c r="E6367" s="46"/>
      <c r="F6367" s="47"/>
    </row>
    <row r="6368" spans="1:6" s="50" customFormat="1" x14ac:dyDescent="0.2">
      <c r="A6368" s="45">
        <v>42802</v>
      </c>
      <c r="B6368" s="66" t="s">
        <v>55</v>
      </c>
      <c r="C6368" s="46"/>
      <c r="D6368" s="46"/>
      <c r="E6368" s="46"/>
      <c r="F6368" s="47"/>
    </row>
    <row r="6369" spans="1:6" s="50" customFormat="1" x14ac:dyDescent="0.2">
      <c r="A6369" s="45">
        <v>42802</v>
      </c>
      <c r="B6369" s="66" t="s">
        <v>56</v>
      </c>
      <c r="C6369" s="46"/>
      <c r="D6369" s="46"/>
      <c r="E6369" s="46"/>
      <c r="F6369" s="47"/>
    </row>
    <row r="6370" spans="1:6" s="50" customFormat="1" x14ac:dyDescent="0.2">
      <c r="A6370" s="45">
        <v>42802</v>
      </c>
      <c r="B6370" s="66" t="s">
        <v>57</v>
      </c>
      <c r="C6370" s="46"/>
      <c r="D6370" s="46"/>
      <c r="E6370" s="46"/>
      <c r="F6370" s="47"/>
    </row>
    <row r="6371" spans="1:6" s="50" customFormat="1" x14ac:dyDescent="0.2">
      <c r="A6371" s="45">
        <v>42802</v>
      </c>
      <c r="B6371" s="66" t="s">
        <v>58</v>
      </c>
      <c r="C6371" s="46"/>
      <c r="D6371" s="46"/>
      <c r="E6371" s="46"/>
      <c r="F6371" s="47"/>
    </row>
    <row r="6372" spans="1:6" s="50" customFormat="1" x14ac:dyDescent="0.2">
      <c r="A6372" s="45">
        <v>42802</v>
      </c>
      <c r="B6372" s="66" t="s">
        <v>59</v>
      </c>
      <c r="C6372" s="46"/>
      <c r="D6372" s="46"/>
      <c r="E6372" s="46"/>
      <c r="F6372" s="47"/>
    </row>
    <row r="6373" spans="1:6" s="50" customFormat="1" x14ac:dyDescent="0.2">
      <c r="A6373" s="45">
        <v>42802</v>
      </c>
      <c r="B6373" s="66" t="s">
        <v>60</v>
      </c>
      <c r="C6373" s="46"/>
      <c r="D6373" s="46"/>
      <c r="E6373" s="46"/>
      <c r="F6373" s="47"/>
    </row>
    <row r="6374" spans="1:6" s="50" customFormat="1" x14ac:dyDescent="0.2">
      <c r="A6374" s="45">
        <v>42802</v>
      </c>
      <c r="B6374" s="66" t="s">
        <v>61</v>
      </c>
      <c r="C6374" s="46"/>
      <c r="D6374" s="46"/>
      <c r="E6374" s="46"/>
      <c r="F6374" s="47"/>
    </row>
    <row r="6375" spans="1:6" s="50" customFormat="1" x14ac:dyDescent="0.2">
      <c r="A6375" s="45">
        <v>42802</v>
      </c>
      <c r="B6375" s="66" t="s">
        <v>62</v>
      </c>
      <c r="C6375" s="46"/>
      <c r="D6375" s="46"/>
      <c r="E6375" s="46"/>
      <c r="F6375" s="47"/>
    </row>
    <row r="6376" spans="1:6" s="50" customFormat="1" x14ac:dyDescent="0.2">
      <c r="A6376" s="45">
        <v>42802</v>
      </c>
      <c r="B6376" s="66" t="s">
        <v>63</v>
      </c>
      <c r="C6376" s="46"/>
      <c r="D6376" s="46"/>
      <c r="E6376" s="46"/>
      <c r="F6376" s="47"/>
    </row>
    <row r="6377" spans="1:6" s="50" customFormat="1" x14ac:dyDescent="0.2">
      <c r="A6377" s="45">
        <v>42802</v>
      </c>
      <c r="B6377" s="66" t="s">
        <v>64</v>
      </c>
      <c r="C6377" s="46">
        <v>1.6126209161179121</v>
      </c>
      <c r="D6377" s="46">
        <v>18.499883524353187</v>
      </c>
      <c r="E6377" s="46">
        <v>16.887262608235275</v>
      </c>
      <c r="F6377" s="47"/>
    </row>
    <row r="6378" spans="1:6" s="50" customFormat="1" x14ac:dyDescent="0.2">
      <c r="A6378" s="45">
        <v>42802</v>
      </c>
      <c r="B6378" s="66" t="s">
        <v>65</v>
      </c>
      <c r="C6378" s="46">
        <v>30.693198483128814</v>
      </c>
      <c r="D6378" s="46">
        <v>52.202332171355266</v>
      </c>
      <c r="E6378" s="46">
        <v>21.509133688226452</v>
      </c>
      <c r="F6378" s="47"/>
    </row>
    <row r="6379" spans="1:6" s="50" customFormat="1" x14ac:dyDescent="0.2">
      <c r="A6379" s="45">
        <v>42802</v>
      </c>
      <c r="B6379" s="66" t="s">
        <v>66</v>
      </c>
      <c r="C6379" s="46">
        <v>46.939059851810001</v>
      </c>
      <c r="D6379" s="46">
        <v>60.714626427943578</v>
      </c>
      <c r="E6379" s="46">
        <v>13.775566576133578</v>
      </c>
      <c r="F6379" s="47"/>
    </row>
    <row r="6380" spans="1:6" s="50" customFormat="1" x14ac:dyDescent="0.2">
      <c r="A6380" s="45">
        <v>42802</v>
      </c>
      <c r="B6380" s="66" t="s">
        <v>67</v>
      </c>
      <c r="C6380" s="46">
        <v>45.584039296974439</v>
      </c>
      <c r="D6380" s="46">
        <v>68.812389934495741</v>
      </c>
      <c r="E6380" s="46">
        <v>23.228350637521302</v>
      </c>
      <c r="F6380" s="47"/>
    </row>
    <row r="6381" spans="1:6" s="50" customFormat="1" x14ac:dyDescent="0.2">
      <c r="A6381" s="45">
        <v>42802</v>
      </c>
      <c r="B6381" s="66" t="s">
        <v>68</v>
      </c>
      <c r="C6381" s="46">
        <v>44.851191627777631</v>
      </c>
      <c r="D6381" s="46">
        <v>62.855413080403011</v>
      </c>
      <c r="E6381" s="46">
        <v>18.00422145262538</v>
      </c>
      <c r="F6381" s="47"/>
    </row>
    <row r="6382" spans="1:6" s="50" customFormat="1" x14ac:dyDescent="0.2">
      <c r="A6382" s="45">
        <v>42802</v>
      </c>
      <c r="B6382" s="66" t="s">
        <v>69</v>
      </c>
      <c r="C6382" s="46">
        <v>61.013476656171001</v>
      </c>
      <c r="D6382" s="46">
        <v>81.784531253566357</v>
      </c>
      <c r="E6382" s="46">
        <v>20.771054597395356</v>
      </c>
      <c r="F6382" s="47"/>
    </row>
    <row r="6383" spans="1:6" s="50" customFormat="1" x14ac:dyDescent="0.2">
      <c r="A6383" s="45">
        <v>42802</v>
      </c>
      <c r="B6383" s="66" t="s">
        <v>70</v>
      </c>
      <c r="C6383" s="46">
        <v>52.240004562162866</v>
      </c>
      <c r="D6383" s="46">
        <v>73.772453301732753</v>
      </c>
      <c r="E6383" s="46">
        <v>21.532448739569887</v>
      </c>
      <c r="F6383" s="47"/>
    </row>
    <row r="6384" spans="1:6" s="50" customFormat="1" x14ac:dyDescent="0.2">
      <c r="A6384" s="45">
        <v>42802</v>
      </c>
      <c r="B6384" s="66" t="s">
        <v>71</v>
      </c>
      <c r="C6384" s="46">
        <v>45.256496099700286</v>
      </c>
      <c r="D6384" s="46">
        <v>61.030417886554446</v>
      </c>
      <c r="E6384" s="46">
        <v>15.77392178685416</v>
      </c>
      <c r="F6384" s="47"/>
    </row>
    <row r="6385" spans="1:6" s="50" customFormat="1" x14ac:dyDescent="0.2">
      <c r="A6385" s="45">
        <v>42802</v>
      </c>
      <c r="B6385" s="66" t="s">
        <v>72</v>
      </c>
      <c r="C6385" s="46">
        <v>48.297181697903355</v>
      </c>
      <c r="D6385" s="46">
        <v>71.363727596496474</v>
      </c>
      <c r="E6385" s="46">
        <v>23.06654589859312</v>
      </c>
      <c r="F6385" s="47"/>
    </row>
    <row r="6386" spans="1:6" s="50" customFormat="1" x14ac:dyDescent="0.2">
      <c r="A6386" s="45">
        <v>42802</v>
      </c>
      <c r="B6386" s="66" t="s">
        <v>73</v>
      </c>
      <c r="C6386" s="46">
        <v>33.331826673127019</v>
      </c>
      <c r="D6386" s="46">
        <v>49.185748819071563</v>
      </c>
      <c r="E6386" s="46">
        <v>15.853922145944544</v>
      </c>
      <c r="F6386" s="47"/>
    </row>
    <row r="6387" spans="1:6" s="50" customFormat="1" x14ac:dyDescent="0.2">
      <c r="A6387" s="45">
        <v>42802</v>
      </c>
      <c r="B6387" s="66" t="s">
        <v>74</v>
      </c>
      <c r="C6387" s="46">
        <v>55.079074346474947</v>
      </c>
      <c r="D6387" s="46">
        <v>77.593948451012793</v>
      </c>
      <c r="E6387" s="46">
        <v>22.514874104537846</v>
      </c>
      <c r="F6387" s="47"/>
    </row>
    <row r="6388" spans="1:6" s="50" customFormat="1" x14ac:dyDescent="0.2">
      <c r="A6388" s="45">
        <v>42802</v>
      </c>
      <c r="B6388" s="66" t="s">
        <v>75</v>
      </c>
      <c r="C6388" s="46">
        <v>44.128009811047718</v>
      </c>
      <c r="D6388" s="46">
        <v>63.573907120560179</v>
      </c>
      <c r="E6388" s="46">
        <v>19.445897309512461</v>
      </c>
      <c r="F6388" s="47"/>
    </row>
    <row r="6389" spans="1:6" s="50" customFormat="1" x14ac:dyDescent="0.2">
      <c r="A6389" s="45">
        <v>42802</v>
      </c>
      <c r="B6389" s="66" t="s">
        <v>76</v>
      </c>
      <c r="C6389" s="46">
        <v>49.063533758713291</v>
      </c>
      <c r="D6389" s="46">
        <v>70.757201025717066</v>
      </c>
      <c r="E6389" s="46">
        <v>21.693667267003775</v>
      </c>
      <c r="F6389" s="47"/>
    </row>
    <row r="6390" spans="1:6" s="50" customFormat="1" x14ac:dyDescent="0.2">
      <c r="A6390" s="45">
        <v>42802</v>
      </c>
      <c r="B6390" s="66" t="s">
        <v>77</v>
      </c>
      <c r="C6390" s="46">
        <v>36.851623687803439</v>
      </c>
      <c r="D6390" s="46">
        <v>58.942000843090455</v>
      </c>
      <c r="E6390" s="46">
        <v>22.090377155287015</v>
      </c>
      <c r="F6390" s="47"/>
    </row>
    <row r="6391" spans="1:6" s="50" customFormat="1" x14ac:dyDescent="0.2">
      <c r="A6391" s="45">
        <v>42802</v>
      </c>
      <c r="B6391" s="66" t="s">
        <v>78</v>
      </c>
      <c r="C6391" s="46">
        <v>35.888572124290519</v>
      </c>
      <c r="D6391" s="46">
        <v>52.487054677943014</v>
      </c>
      <c r="E6391" s="46">
        <v>16.598482553652495</v>
      </c>
      <c r="F6391" s="47"/>
    </row>
    <row r="6392" spans="1:6" s="50" customFormat="1" x14ac:dyDescent="0.2">
      <c r="A6392" s="45">
        <v>42802</v>
      </c>
      <c r="B6392" s="66" t="s">
        <v>79</v>
      </c>
      <c r="C6392" s="46">
        <v>29.432908678406861</v>
      </c>
      <c r="D6392" s="46">
        <v>41.967968391473562</v>
      </c>
      <c r="E6392" s="46">
        <v>12.535059713066701</v>
      </c>
      <c r="F6392" s="47"/>
    </row>
    <row r="6393" spans="1:6" s="50" customFormat="1" x14ac:dyDescent="0.2">
      <c r="A6393" s="45">
        <v>42802</v>
      </c>
      <c r="B6393" s="66" t="s">
        <v>80</v>
      </c>
      <c r="C6393" s="46">
        <v>31.291809973014008</v>
      </c>
      <c r="D6393" s="46">
        <v>42.261769271740405</v>
      </c>
      <c r="E6393" s="46">
        <v>10.969959298726398</v>
      </c>
      <c r="F6393" s="47"/>
    </row>
    <row r="6394" spans="1:6" s="50" customFormat="1" x14ac:dyDescent="0.2">
      <c r="A6394" s="45">
        <v>42802</v>
      </c>
      <c r="B6394" s="66" t="s">
        <v>81</v>
      </c>
      <c r="C6394" s="46">
        <v>22.596614580525685</v>
      </c>
      <c r="D6394" s="46">
        <v>34.869862492430251</v>
      </c>
      <c r="E6394" s="46">
        <v>12.273247911904566</v>
      </c>
      <c r="F6394" s="47"/>
    </row>
    <row r="6395" spans="1:6" s="50" customFormat="1" x14ac:dyDescent="0.2">
      <c r="A6395" s="45">
        <v>42802</v>
      </c>
      <c r="B6395" s="66" t="s">
        <v>82</v>
      </c>
      <c r="C6395" s="46">
        <v>48.223769594509328</v>
      </c>
      <c r="D6395" s="46">
        <v>69.518453300372784</v>
      </c>
      <c r="E6395" s="46">
        <v>21.294683705863456</v>
      </c>
      <c r="F6395" s="47"/>
    </row>
    <row r="6396" spans="1:6" s="50" customFormat="1" x14ac:dyDescent="0.2">
      <c r="A6396" s="45">
        <v>42802</v>
      </c>
      <c r="B6396" s="66" t="s">
        <v>83</v>
      </c>
      <c r="C6396" s="46">
        <v>53.137135165604661</v>
      </c>
      <c r="D6396" s="46">
        <v>83.434265184793105</v>
      </c>
      <c r="E6396" s="46">
        <v>30.297130019188444</v>
      </c>
      <c r="F6396" s="47"/>
    </row>
    <row r="6397" spans="1:6" s="50" customFormat="1" x14ac:dyDescent="0.2">
      <c r="A6397" s="45">
        <v>42802</v>
      </c>
      <c r="B6397" s="66" t="s">
        <v>84</v>
      </c>
      <c r="C6397" s="46">
        <v>41.338044829631677</v>
      </c>
      <c r="D6397" s="46">
        <v>64.316734708318776</v>
      </c>
      <c r="E6397" s="46">
        <v>22.978689878687099</v>
      </c>
      <c r="F6397" s="47"/>
    </row>
    <row r="6398" spans="1:6" s="50" customFormat="1" x14ac:dyDescent="0.2">
      <c r="A6398" s="45">
        <v>42802</v>
      </c>
      <c r="B6398" s="66" t="s">
        <v>85</v>
      </c>
      <c r="C6398" s="46">
        <v>65.281494148662702</v>
      </c>
      <c r="D6398" s="46">
        <v>84.874987003771551</v>
      </c>
      <c r="E6398" s="46">
        <v>19.593492855108849</v>
      </c>
      <c r="F6398" s="47"/>
    </row>
    <row r="6399" spans="1:6" s="50" customFormat="1" x14ac:dyDescent="0.2">
      <c r="A6399" s="45">
        <v>42802</v>
      </c>
      <c r="B6399" s="66" t="s">
        <v>86</v>
      </c>
      <c r="C6399" s="46">
        <v>49.932115154385954</v>
      </c>
      <c r="D6399" s="46">
        <v>65.489196897072205</v>
      </c>
      <c r="E6399" s="46">
        <v>15.55708174268625</v>
      </c>
      <c r="F6399" s="47"/>
    </row>
    <row r="6400" spans="1:6" s="50" customFormat="1" x14ac:dyDescent="0.2">
      <c r="A6400" s="45">
        <v>42802</v>
      </c>
      <c r="B6400" s="66" t="s">
        <v>87</v>
      </c>
      <c r="C6400" s="46">
        <v>57.684439772130489</v>
      </c>
      <c r="D6400" s="46">
        <v>82.502925913216558</v>
      </c>
      <c r="E6400" s="46">
        <v>24.818486141086069</v>
      </c>
      <c r="F6400" s="47"/>
    </row>
    <row r="6401" spans="1:6" s="50" customFormat="1" x14ac:dyDescent="0.2">
      <c r="A6401" s="45">
        <v>42802</v>
      </c>
      <c r="B6401" s="66" t="s">
        <v>88</v>
      </c>
      <c r="C6401" s="46">
        <v>47.561256363072992</v>
      </c>
      <c r="D6401" s="46">
        <v>71.814187256664525</v>
      </c>
      <c r="E6401" s="46">
        <v>24.252930893591532</v>
      </c>
      <c r="F6401" s="47"/>
    </row>
    <row r="6402" spans="1:6" s="50" customFormat="1" x14ac:dyDescent="0.2">
      <c r="A6402" s="45">
        <v>42802</v>
      </c>
      <c r="B6402" s="66" t="s">
        <v>89</v>
      </c>
      <c r="C6402" s="46">
        <v>81.209656937347532</v>
      </c>
      <c r="D6402" s="46">
        <v>114.16480778259468</v>
      </c>
      <c r="E6402" s="46">
        <v>32.955150845247147</v>
      </c>
      <c r="F6402" s="47"/>
    </row>
    <row r="6403" spans="1:6" s="50" customFormat="1" x14ac:dyDescent="0.2">
      <c r="A6403" s="45">
        <v>42802</v>
      </c>
      <c r="B6403" s="66" t="s">
        <v>90</v>
      </c>
      <c r="C6403" s="46">
        <v>38.177631555352335</v>
      </c>
      <c r="D6403" s="46">
        <v>57.200909561476195</v>
      </c>
      <c r="E6403" s="46">
        <v>19.02327800612386</v>
      </c>
      <c r="F6403" s="47"/>
    </row>
    <row r="6404" spans="1:6" s="50" customFormat="1" x14ac:dyDescent="0.2">
      <c r="A6404" s="45">
        <v>42802</v>
      </c>
      <c r="B6404" s="66" t="s">
        <v>91</v>
      </c>
      <c r="C6404" s="46">
        <v>48.082443474661709</v>
      </c>
      <c r="D6404" s="46">
        <v>73.095541516724396</v>
      </c>
      <c r="E6404" s="46">
        <v>25.013098042062687</v>
      </c>
      <c r="F6404" s="47"/>
    </row>
    <row r="6405" spans="1:6" s="50" customFormat="1" x14ac:dyDescent="0.2">
      <c r="A6405" s="45">
        <v>42802</v>
      </c>
      <c r="B6405" s="66" t="s">
        <v>92</v>
      </c>
      <c r="C6405" s="46">
        <v>38.425943030117573</v>
      </c>
      <c r="D6405" s="46">
        <v>57.059016869389062</v>
      </c>
      <c r="E6405" s="46">
        <v>18.633073839271489</v>
      </c>
      <c r="F6405" s="47"/>
    </row>
    <row r="6406" spans="1:6" s="50" customFormat="1" x14ac:dyDescent="0.2">
      <c r="A6406" s="45">
        <v>42802</v>
      </c>
      <c r="B6406" s="66" t="s">
        <v>93</v>
      </c>
      <c r="C6406" s="46">
        <v>27.876765295127207</v>
      </c>
      <c r="D6406" s="46">
        <v>39.769094519437289</v>
      </c>
      <c r="E6406" s="46">
        <v>11.892329224310082</v>
      </c>
      <c r="F6406" s="47"/>
    </row>
    <row r="6407" spans="1:6" s="50" customFormat="1" x14ac:dyDescent="0.2">
      <c r="A6407" s="45">
        <v>42802</v>
      </c>
      <c r="B6407" s="66" t="s">
        <v>94</v>
      </c>
      <c r="C6407" s="46">
        <v>35.619089440790617</v>
      </c>
      <c r="D6407" s="46">
        <v>51.029535429448188</v>
      </c>
      <c r="E6407" s="46">
        <v>15.410445988657571</v>
      </c>
      <c r="F6407" s="47"/>
    </row>
    <row r="6408" spans="1:6" s="50" customFormat="1" x14ac:dyDescent="0.2">
      <c r="A6408" s="45">
        <v>42802</v>
      </c>
      <c r="B6408" s="66" t="s">
        <v>95</v>
      </c>
      <c r="C6408" s="46">
        <v>36.360524727575431</v>
      </c>
      <c r="D6408" s="46">
        <v>56.871352072329216</v>
      </c>
      <c r="E6408" s="46">
        <v>20.510827344753785</v>
      </c>
      <c r="F6408" s="47"/>
    </row>
    <row r="6409" spans="1:6" s="50" customFormat="1" x14ac:dyDescent="0.2">
      <c r="A6409" s="45">
        <v>42802</v>
      </c>
      <c r="B6409" s="66" t="s">
        <v>96</v>
      </c>
      <c r="C6409" s="46">
        <v>44.11761340527196</v>
      </c>
      <c r="D6409" s="46">
        <v>64.142063857347665</v>
      </c>
      <c r="E6409" s="46">
        <v>20.024450452075705</v>
      </c>
      <c r="F6409" s="47"/>
    </row>
    <row r="6410" spans="1:6" s="50" customFormat="1" x14ac:dyDescent="0.2">
      <c r="A6410" s="45">
        <v>42802</v>
      </c>
      <c r="B6410" s="66" t="s">
        <v>97</v>
      </c>
      <c r="C6410" s="46">
        <v>39.269915874950215</v>
      </c>
      <c r="D6410" s="46">
        <v>55.869991353768924</v>
      </c>
      <c r="E6410" s="46">
        <v>16.600075478818709</v>
      </c>
      <c r="F6410" s="47"/>
    </row>
    <row r="6411" spans="1:6" s="50" customFormat="1" x14ac:dyDescent="0.2">
      <c r="A6411" s="45">
        <v>42802</v>
      </c>
      <c r="B6411" s="66" t="s">
        <v>98</v>
      </c>
      <c r="C6411" s="46">
        <v>35.01991777107299</v>
      </c>
      <c r="D6411" s="46">
        <v>56.68358455555736</v>
      </c>
      <c r="E6411" s="46">
        <v>21.66366678448437</v>
      </c>
      <c r="F6411" s="47"/>
    </row>
    <row r="6412" spans="1:6" s="50" customFormat="1" x14ac:dyDescent="0.2">
      <c r="A6412" s="45">
        <v>42802</v>
      </c>
      <c r="B6412" s="66" t="s">
        <v>99</v>
      </c>
      <c r="C6412" s="46">
        <v>39.327518438074691</v>
      </c>
      <c r="D6412" s="46">
        <v>62.35090206611838</v>
      </c>
      <c r="E6412" s="46">
        <v>23.023383628043689</v>
      </c>
      <c r="F6412" s="47"/>
    </row>
    <row r="6413" spans="1:6" s="50" customFormat="1" x14ac:dyDescent="0.2">
      <c r="A6413" s="45">
        <v>42802</v>
      </c>
      <c r="B6413" s="66" t="s">
        <v>100</v>
      </c>
      <c r="C6413" s="46">
        <v>40.922937241262375</v>
      </c>
      <c r="D6413" s="46">
        <v>62.191852296308817</v>
      </c>
      <c r="E6413" s="46">
        <v>21.268915055046442</v>
      </c>
      <c r="F6413" s="47"/>
    </row>
    <row r="6414" spans="1:6" s="50" customFormat="1" x14ac:dyDescent="0.2">
      <c r="A6414" s="45">
        <v>42802</v>
      </c>
      <c r="B6414" s="66" t="s">
        <v>101</v>
      </c>
      <c r="C6414" s="46">
        <v>35.283581186895347</v>
      </c>
      <c r="D6414" s="46">
        <v>55.63607937306837</v>
      </c>
      <c r="E6414" s="46">
        <v>20.352498186173023</v>
      </c>
      <c r="F6414" s="47"/>
    </row>
    <row r="6415" spans="1:6" s="50" customFormat="1" x14ac:dyDescent="0.2">
      <c r="A6415" s="45">
        <v>42802</v>
      </c>
      <c r="B6415" s="66" t="s">
        <v>102</v>
      </c>
      <c r="C6415" s="46">
        <v>39.79611971875493</v>
      </c>
      <c r="D6415" s="46">
        <v>65.590640848475687</v>
      </c>
      <c r="E6415" s="46">
        <v>25.794521129720756</v>
      </c>
      <c r="F6415" s="47"/>
    </row>
    <row r="6416" spans="1:6" s="50" customFormat="1" x14ac:dyDescent="0.2">
      <c r="A6416" s="45">
        <v>42802</v>
      </c>
      <c r="B6416" s="66" t="s">
        <v>103</v>
      </c>
      <c r="C6416" s="46">
        <v>37.41712898376597</v>
      </c>
      <c r="D6416" s="46">
        <v>59.160482331309524</v>
      </c>
      <c r="E6416" s="46">
        <v>21.743353347543554</v>
      </c>
      <c r="F6416" s="47"/>
    </row>
    <row r="6417" spans="1:6" s="50" customFormat="1" x14ac:dyDescent="0.2">
      <c r="A6417" s="45">
        <v>42802</v>
      </c>
      <c r="B6417" s="66" t="s">
        <v>104</v>
      </c>
      <c r="C6417" s="46">
        <v>40.694735887201155</v>
      </c>
      <c r="D6417" s="46">
        <v>62.503742545857683</v>
      </c>
      <c r="E6417" s="46">
        <v>21.809006658656529</v>
      </c>
      <c r="F6417" s="47"/>
    </row>
    <row r="6418" spans="1:6" s="50" customFormat="1" x14ac:dyDescent="0.2">
      <c r="A6418" s="45">
        <v>42802</v>
      </c>
      <c r="B6418" s="66" t="s">
        <v>105</v>
      </c>
      <c r="C6418" s="46">
        <v>43.055468468771885</v>
      </c>
      <c r="D6418" s="46">
        <v>69.426377333653136</v>
      </c>
      <c r="E6418" s="46">
        <v>26.370908864881251</v>
      </c>
      <c r="F6418" s="47"/>
    </row>
    <row r="6419" spans="1:6" s="50" customFormat="1" x14ac:dyDescent="0.2">
      <c r="A6419" s="45">
        <v>42802</v>
      </c>
      <c r="B6419" s="66" t="s">
        <v>106</v>
      </c>
      <c r="C6419" s="46">
        <v>57.879405109715499</v>
      </c>
      <c r="D6419" s="46">
        <v>98.368679977859841</v>
      </c>
      <c r="E6419" s="46">
        <v>40.489274868144342</v>
      </c>
      <c r="F6419" s="47"/>
    </row>
    <row r="6420" spans="1:6" s="50" customFormat="1" x14ac:dyDescent="0.2">
      <c r="A6420" s="45">
        <v>42802</v>
      </c>
      <c r="B6420" s="66" t="s">
        <v>107</v>
      </c>
      <c r="C6420" s="46">
        <v>86.393160368339238</v>
      </c>
      <c r="D6420" s="46">
        <v>129.39016902810482</v>
      </c>
      <c r="E6420" s="46">
        <v>42.997008659765584</v>
      </c>
      <c r="F6420" s="47"/>
    </row>
    <row r="6421" spans="1:6" s="50" customFormat="1" x14ac:dyDescent="0.2">
      <c r="A6421" s="45">
        <v>42802</v>
      </c>
      <c r="B6421" s="66" t="s">
        <v>108</v>
      </c>
      <c r="C6421" s="46">
        <v>120.44321269896</v>
      </c>
      <c r="D6421" s="46">
        <v>171.14341029012931</v>
      </c>
      <c r="E6421" s="46">
        <v>50.700197591169314</v>
      </c>
      <c r="F6421" s="47"/>
    </row>
    <row r="6422" spans="1:6" s="50" customFormat="1" x14ac:dyDescent="0.2">
      <c r="A6422" s="45">
        <v>42802</v>
      </c>
      <c r="B6422" s="66" t="s">
        <v>109</v>
      </c>
      <c r="C6422" s="46">
        <v>72.450499569023648</v>
      </c>
      <c r="D6422" s="46">
        <v>112.20772067926191</v>
      </c>
      <c r="E6422" s="46">
        <v>39.757221110238262</v>
      </c>
      <c r="F6422" s="47"/>
    </row>
    <row r="6423" spans="1:6" s="50" customFormat="1" x14ac:dyDescent="0.2">
      <c r="A6423" s="45">
        <v>42802</v>
      </c>
      <c r="B6423" s="66" t="s">
        <v>110</v>
      </c>
      <c r="C6423" s="46">
        <v>99.468532639231555</v>
      </c>
      <c r="D6423" s="46">
        <v>147.76742175140635</v>
      </c>
      <c r="E6423" s="46">
        <v>48.298889112174791</v>
      </c>
      <c r="F6423" s="47"/>
    </row>
    <row r="6424" spans="1:6" s="50" customFormat="1" x14ac:dyDescent="0.2">
      <c r="A6424" s="45">
        <v>42802</v>
      </c>
      <c r="B6424" s="66" t="s">
        <v>111</v>
      </c>
      <c r="C6424" s="46">
        <v>149.92298211714134</v>
      </c>
      <c r="D6424" s="46">
        <v>206.99310616573231</v>
      </c>
      <c r="E6424" s="46">
        <v>57.070124048590969</v>
      </c>
      <c r="F6424" s="47"/>
    </row>
    <row r="6425" spans="1:6" s="50" customFormat="1" x14ac:dyDescent="0.2">
      <c r="A6425" s="45">
        <v>42802</v>
      </c>
      <c r="B6425" s="66" t="s">
        <v>112</v>
      </c>
      <c r="C6425" s="46">
        <v>138.20601843675331</v>
      </c>
      <c r="D6425" s="46">
        <v>190.18150905191229</v>
      </c>
      <c r="E6425" s="46">
        <v>51.975490615158975</v>
      </c>
      <c r="F6425" s="47"/>
    </row>
    <row r="6426" spans="1:6" s="50" customFormat="1" x14ac:dyDescent="0.2">
      <c r="A6426" s="45">
        <v>42802</v>
      </c>
      <c r="B6426" s="66" t="s">
        <v>113</v>
      </c>
      <c r="C6426" s="46">
        <v>173.02716853160396</v>
      </c>
      <c r="D6426" s="46">
        <v>239.55025945789393</v>
      </c>
      <c r="E6426" s="46">
        <v>66.523090926289967</v>
      </c>
      <c r="F6426" s="47"/>
    </row>
    <row r="6427" spans="1:6" s="50" customFormat="1" x14ac:dyDescent="0.2">
      <c r="A6427" s="45">
        <v>42802</v>
      </c>
      <c r="B6427" s="66" t="s">
        <v>114</v>
      </c>
      <c r="C6427" s="46">
        <v>131.47097850080107</v>
      </c>
      <c r="D6427" s="46">
        <v>180.21574889042367</v>
      </c>
      <c r="E6427" s="46">
        <v>48.744770389622602</v>
      </c>
      <c r="F6427" s="47"/>
    </row>
    <row r="6428" spans="1:6" s="50" customFormat="1" x14ac:dyDescent="0.2">
      <c r="A6428" s="45">
        <v>42802</v>
      </c>
      <c r="B6428" s="66" t="s">
        <v>115</v>
      </c>
      <c r="C6428" s="46">
        <v>141.04676526139917</v>
      </c>
      <c r="D6428" s="46">
        <v>183.77485334302366</v>
      </c>
      <c r="E6428" s="46">
        <v>42.728088081624492</v>
      </c>
      <c r="F6428" s="47"/>
    </row>
    <row r="6429" spans="1:6" s="50" customFormat="1" x14ac:dyDescent="0.2">
      <c r="A6429" s="45">
        <v>42802</v>
      </c>
      <c r="B6429" s="66" t="s">
        <v>116</v>
      </c>
      <c r="C6429" s="46">
        <v>159.5519380327795</v>
      </c>
      <c r="D6429" s="46">
        <v>211.63741844180666</v>
      </c>
      <c r="E6429" s="46">
        <v>52.085480409027156</v>
      </c>
      <c r="F6429" s="47"/>
    </row>
    <row r="6430" spans="1:6" s="50" customFormat="1" x14ac:dyDescent="0.2">
      <c r="A6430" s="45">
        <v>42802</v>
      </c>
      <c r="B6430" s="66" t="s">
        <v>117</v>
      </c>
      <c r="C6430" s="46">
        <v>137.88189242963981</v>
      </c>
      <c r="D6430" s="46">
        <v>183.17298553918226</v>
      </c>
      <c r="E6430" s="46">
        <v>45.291093109542459</v>
      </c>
      <c r="F6430" s="47"/>
    </row>
    <row r="6431" spans="1:6" s="50" customFormat="1" x14ac:dyDescent="0.2">
      <c r="A6431" s="45">
        <v>42802</v>
      </c>
      <c r="B6431" s="66" t="s">
        <v>118</v>
      </c>
      <c r="C6431" s="46">
        <v>92.787954855456476</v>
      </c>
      <c r="D6431" s="46">
        <v>135.46071954628636</v>
      </c>
      <c r="E6431" s="46">
        <v>42.672764690829879</v>
      </c>
      <c r="F6431" s="47"/>
    </row>
    <row r="6432" spans="1:6" s="50" customFormat="1" x14ac:dyDescent="0.2">
      <c r="A6432" s="45">
        <v>42802</v>
      </c>
      <c r="B6432" s="66" t="s">
        <v>119</v>
      </c>
      <c r="C6432" s="46">
        <v>125.53076208811591</v>
      </c>
      <c r="D6432" s="46">
        <v>161.9335547006022</v>
      </c>
      <c r="E6432" s="46">
        <v>36.402792612486294</v>
      </c>
      <c r="F6432" s="47"/>
    </row>
    <row r="6433" spans="1:6" s="50" customFormat="1" x14ac:dyDescent="0.2">
      <c r="A6433" s="45">
        <v>42802</v>
      </c>
      <c r="B6433" s="66" t="s">
        <v>120</v>
      </c>
      <c r="C6433" s="46">
        <v>77.697870786565389</v>
      </c>
      <c r="D6433" s="46">
        <v>112.31212028655196</v>
      </c>
      <c r="E6433" s="46">
        <v>34.61424949998657</v>
      </c>
      <c r="F6433" s="47"/>
    </row>
    <row r="6434" spans="1:6" s="50" customFormat="1" x14ac:dyDescent="0.2">
      <c r="A6434" s="45">
        <v>42802</v>
      </c>
      <c r="B6434" s="66" t="s">
        <v>121</v>
      </c>
      <c r="C6434" s="46">
        <v>67.305575792394663</v>
      </c>
      <c r="D6434" s="46">
        <v>102.65967324392891</v>
      </c>
      <c r="E6434" s="46">
        <v>35.354097451534244</v>
      </c>
      <c r="F6434" s="47"/>
    </row>
    <row r="6435" spans="1:6" s="50" customFormat="1" x14ac:dyDescent="0.2">
      <c r="A6435" s="45">
        <v>42802</v>
      </c>
      <c r="B6435" s="66" t="s">
        <v>122</v>
      </c>
      <c r="C6435" s="46">
        <v>76.039406285763022</v>
      </c>
      <c r="D6435" s="46">
        <v>106.37894668320051</v>
      </c>
      <c r="E6435" s="46">
        <v>30.339540397437489</v>
      </c>
      <c r="F6435" s="47"/>
    </row>
    <row r="6436" spans="1:6" s="50" customFormat="1" x14ac:dyDescent="0.2">
      <c r="A6436" s="45">
        <v>42802</v>
      </c>
      <c r="B6436" s="66" t="s">
        <v>123</v>
      </c>
      <c r="C6436" s="46">
        <v>54.121565831671198</v>
      </c>
      <c r="D6436" s="46">
        <v>87.808041783799709</v>
      </c>
      <c r="E6436" s="46">
        <v>33.686475952128511</v>
      </c>
      <c r="F6436" s="47"/>
    </row>
    <row r="6437" spans="1:6" s="50" customFormat="1" x14ac:dyDescent="0.2">
      <c r="A6437" s="45">
        <v>42802</v>
      </c>
      <c r="B6437" s="66" t="s">
        <v>124</v>
      </c>
      <c r="C6437" s="46">
        <v>37.879367859380665</v>
      </c>
      <c r="D6437" s="46">
        <v>62.74885175272545</v>
      </c>
      <c r="E6437" s="46">
        <v>24.869483893344785</v>
      </c>
      <c r="F6437" s="47"/>
    </row>
    <row r="6438" spans="1:6" s="50" customFormat="1" x14ac:dyDescent="0.2">
      <c r="A6438" s="45">
        <v>42802</v>
      </c>
      <c r="B6438" s="66" t="s">
        <v>125</v>
      </c>
      <c r="C6438" s="46">
        <v>22.770387360489575</v>
      </c>
      <c r="D6438" s="46">
        <v>40.345574438715204</v>
      </c>
      <c r="E6438" s="46">
        <v>17.575187078225628</v>
      </c>
      <c r="F6438" s="47"/>
    </row>
    <row r="6439" spans="1:6" s="50" customFormat="1" x14ac:dyDescent="0.2">
      <c r="A6439" s="45">
        <v>42802</v>
      </c>
      <c r="B6439" s="66" t="s">
        <v>126</v>
      </c>
      <c r="C6439" s="46">
        <v>35.486004558306583</v>
      </c>
      <c r="D6439" s="46">
        <v>56.29854872621285</v>
      </c>
      <c r="E6439" s="46">
        <v>20.812544167906267</v>
      </c>
      <c r="F6439" s="47"/>
    </row>
    <row r="6440" spans="1:6" s="50" customFormat="1" x14ac:dyDescent="0.2">
      <c r="A6440" s="45">
        <v>42802</v>
      </c>
      <c r="B6440" s="66" t="s">
        <v>127</v>
      </c>
      <c r="C6440" s="46">
        <v>39.433647749055886</v>
      </c>
      <c r="D6440" s="46">
        <v>62.866110130574882</v>
      </c>
      <c r="E6440" s="46">
        <v>23.432462381518995</v>
      </c>
      <c r="F6440" s="47"/>
    </row>
    <row r="6441" spans="1:6" s="50" customFormat="1" x14ac:dyDescent="0.2">
      <c r="A6441" s="45">
        <v>42802</v>
      </c>
      <c r="B6441" s="66" t="s">
        <v>128</v>
      </c>
      <c r="C6441" s="46">
        <v>17.975808481829407</v>
      </c>
      <c r="D6441" s="46">
        <v>34.29926087596732</v>
      </c>
      <c r="E6441" s="46">
        <v>16.323452394137913</v>
      </c>
      <c r="F6441" s="47"/>
    </row>
    <row r="6442" spans="1:6" s="50" customFormat="1" x14ac:dyDescent="0.2">
      <c r="A6442" s="45">
        <v>42803</v>
      </c>
      <c r="B6442" s="66">
        <v>0</v>
      </c>
      <c r="C6442" s="46">
        <v>26.991529230354349</v>
      </c>
      <c r="D6442" s="46">
        <v>48.633793845369098</v>
      </c>
      <c r="E6442" s="46">
        <v>21.642264615014749</v>
      </c>
      <c r="F6442" s="47"/>
    </row>
    <row r="6443" spans="1:6" s="50" customFormat="1" x14ac:dyDescent="0.2">
      <c r="A6443" s="45">
        <v>42803</v>
      </c>
      <c r="B6443" s="66" t="s">
        <v>34</v>
      </c>
      <c r="C6443" s="46">
        <v>23.942004422095273</v>
      </c>
      <c r="D6443" s="46">
        <v>44.582629999317945</v>
      </c>
      <c r="E6443" s="46">
        <v>20.640625577222671</v>
      </c>
      <c r="F6443" s="47"/>
    </row>
    <row r="6444" spans="1:6" s="50" customFormat="1" x14ac:dyDescent="0.2">
      <c r="A6444" s="45">
        <v>42803</v>
      </c>
      <c r="B6444" s="66" t="s">
        <v>35</v>
      </c>
      <c r="C6444" s="46">
        <v>12.591366737621835</v>
      </c>
      <c r="D6444" s="46">
        <v>26.33613622766671</v>
      </c>
      <c r="E6444" s="46">
        <v>13.744769490044876</v>
      </c>
      <c r="F6444" s="47"/>
    </row>
    <row r="6445" spans="1:6" s="50" customFormat="1" x14ac:dyDescent="0.2">
      <c r="A6445" s="45">
        <v>42803</v>
      </c>
      <c r="B6445" s="66" t="s">
        <v>36</v>
      </c>
      <c r="C6445" s="46">
        <v>9.3485393477299965</v>
      </c>
      <c r="D6445" s="46">
        <v>18.403897140250383</v>
      </c>
      <c r="E6445" s="46">
        <v>9.0553577925203861</v>
      </c>
      <c r="F6445" s="47"/>
    </row>
    <row r="6446" spans="1:6" s="50" customFormat="1" x14ac:dyDescent="0.2">
      <c r="A6446" s="45">
        <v>42803</v>
      </c>
      <c r="B6446" s="66" t="s">
        <v>37</v>
      </c>
      <c r="C6446" s="46">
        <v>16.067563983701792</v>
      </c>
      <c r="D6446" s="46">
        <v>24.198350916792272</v>
      </c>
      <c r="E6446" s="46">
        <v>8.1307869330904801</v>
      </c>
      <c r="F6446" s="47"/>
    </row>
    <row r="6447" spans="1:6" s="50" customFormat="1" x14ac:dyDescent="0.2">
      <c r="A6447" s="45">
        <v>42803</v>
      </c>
      <c r="B6447" s="66" t="s">
        <v>38</v>
      </c>
      <c r="C6447" s="46">
        <v>21.472065579526486</v>
      </c>
      <c r="D6447" s="46">
        <v>28.726082642249295</v>
      </c>
      <c r="E6447" s="46">
        <v>7.2540170627228093</v>
      </c>
      <c r="F6447" s="47"/>
    </row>
    <row r="6448" spans="1:6" s="50" customFormat="1" x14ac:dyDescent="0.2">
      <c r="A6448" s="45">
        <v>42803</v>
      </c>
      <c r="B6448" s="66" t="s">
        <v>39</v>
      </c>
      <c r="C6448" s="46">
        <v>18.063097759236122</v>
      </c>
      <c r="D6448" s="46">
        <v>23.923518619168842</v>
      </c>
      <c r="E6448" s="46">
        <v>5.8604208599327201</v>
      </c>
      <c r="F6448" s="47"/>
    </row>
    <row r="6449" spans="1:6" s="50" customFormat="1" x14ac:dyDescent="0.2">
      <c r="A6449" s="45">
        <v>42803</v>
      </c>
      <c r="B6449" s="66" t="s">
        <v>40</v>
      </c>
      <c r="C6449" s="46">
        <v>14.474695658666109</v>
      </c>
      <c r="D6449" s="46">
        <v>20.071079059169538</v>
      </c>
      <c r="E6449" s="46">
        <v>5.596383400503429</v>
      </c>
      <c r="F6449" s="47"/>
    </row>
    <row r="6450" spans="1:6" s="50" customFormat="1" x14ac:dyDescent="0.2">
      <c r="A6450" s="45">
        <v>42803</v>
      </c>
      <c r="B6450" s="66" t="s">
        <v>41</v>
      </c>
      <c r="C6450" s="46">
        <v>5.1489809216383469</v>
      </c>
      <c r="D6450" s="46">
        <v>11.38682882643692</v>
      </c>
      <c r="E6450" s="46">
        <v>6.2378479047985733</v>
      </c>
      <c r="F6450" s="47"/>
    </row>
    <row r="6451" spans="1:6" s="50" customFormat="1" x14ac:dyDescent="0.2">
      <c r="A6451" s="45">
        <v>42803</v>
      </c>
      <c r="B6451" s="66" t="s">
        <v>42</v>
      </c>
      <c r="C6451" s="46">
        <v>4.1655326101563004</v>
      </c>
      <c r="D6451" s="46">
        <v>9.0671153940714788</v>
      </c>
      <c r="E6451" s="46">
        <v>4.9015827839151784</v>
      </c>
      <c r="F6451" s="47"/>
    </row>
    <row r="6452" spans="1:6" s="50" customFormat="1" x14ac:dyDescent="0.2">
      <c r="A6452" s="45">
        <v>42803</v>
      </c>
      <c r="B6452" s="66" t="s">
        <v>43</v>
      </c>
      <c r="C6452" s="46">
        <v>3.0157937766317273</v>
      </c>
      <c r="D6452" s="46">
        <v>7.698186612936186</v>
      </c>
      <c r="E6452" s="46">
        <v>4.6823928363044587</v>
      </c>
      <c r="F6452" s="47"/>
    </row>
    <row r="6453" spans="1:6" s="50" customFormat="1" x14ac:dyDescent="0.2">
      <c r="A6453" s="45">
        <v>42803</v>
      </c>
      <c r="B6453" s="66" t="s">
        <v>44</v>
      </c>
      <c r="C6453" s="46">
        <v>1.7380619099759775</v>
      </c>
      <c r="D6453" s="46">
        <v>6.8236801028006102</v>
      </c>
      <c r="E6453" s="46">
        <v>5.0856181928246329</v>
      </c>
      <c r="F6453" s="47"/>
    </row>
    <row r="6454" spans="1:6" s="50" customFormat="1" x14ac:dyDescent="0.2">
      <c r="A6454" s="45">
        <v>42803</v>
      </c>
      <c r="B6454" s="66" t="s">
        <v>45</v>
      </c>
      <c r="C6454" s="46">
        <v>4.7545122025757056</v>
      </c>
      <c r="D6454" s="46">
        <v>10.515442427553344</v>
      </c>
      <c r="E6454" s="46">
        <v>5.7609302249776384</v>
      </c>
      <c r="F6454" s="47"/>
    </row>
    <row r="6455" spans="1:6" s="50" customFormat="1" x14ac:dyDescent="0.2">
      <c r="A6455" s="45">
        <v>42803</v>
      </c>
      <c r="B6455" s="66" t="s">
        <v>46</v>
      </c>
      <c r="C6455" s="46">
        <v>8.8835084710966559</v>
      </c>
      <c r="D6455" s="46">
        <v>13.611606158366934</v>
      </c>
      <c r="E6455" s="46">
        <v>4.728097687270278</v>
      </c>
      <c r="F6455" s="47"/>
    </row>
    <row r="6456" spans="1:6" s="50" customFormat="1" x14ac:dyDescent="0.2">
      <c r="A6456" s="45">
        <v>42803</v>
      </c>
      <c r="B6456" s="66" t="s">
        <v>47</v>
      </c>
      <c r="C6456" s="46">
        <v>15.569823562457103</v>
      </c>
      <c r="D6456" s="46">
        <v>19.715023418490112</v>
      </c>
      <c r="E6456" s="46">
        <v>4.1451998560330097</v>
      </c>
      <c r="F6456" s="47"/>
    </row>
    <row r="6457" spans="1:6" s="50" customFormat="1" x14ac:dyDescent="0.2">
      <c r="A6457" s="45">
        <v>42803</v>
      </c>
      <c r="B6457" s="66" t="s">
        <v>48</v>
      </c>
      <c r="C6457" s="46">
        <v>17.450414120845377</v>
      </c>
      <c r="D6457" s="46">
        <v>21.353399526520406</v>
      </c>
      <c r="E6457" s="46">
        <v>3.9029854056750288</v>
      </c>
      <c r="F6457" s="47"/>
    </row>
    <row r="6458" spans="1:6" s="50" customFormat="1" x14ac:dyDescent="0.2">
      <c r="A6458" s="45">
        <v>42803</v>
      </c>
      <c r="B6458" s="66" t="s">
        <v>49</v>
      </c>
      <c r="C6458" s="46">
        <v>17.145041659222557</v>
      </c>
      <c r="D6458" s="46">
        <v>21.53284311497741</v>
      </c>
      <c r="E6458" s="46">
        <v>4.3878014557548539</v>
      </c>
      <c r="F6458" s="47"/>
    </row>
    <row r="6459" spans="1:6" s="50" customFormat="1" x14ac:dyDescent="0.2">
      <c r="A6459" s="45">
        <v>42803</v>
      </c>
      <c r="B6459" s="66" t="s">
        <v>50</v>
      </c>
      <c r="C6459" s="46">
        <v>20.266358031371226</v>
      </c>
      <c r="D6459" s="46">
        <v>24.567530719021857</v>
      </c>
      <c r="E6459" s="46">
        <v>4.3011726876506309</v>
      </c>
      <c r="F6459" s="47"/>
    </row>
    <row r="6460" spans="1:6" s="50" customFormat="1" x14ac:dyDescent="0.2">
      <c r="A6460" s="45">
        <v>42803</v>
      </c>
      <c r="B6460" s="66" t="s">
        <v>51</v>
      </c>
      <c r="C6460" s="46">
        <v>20.191344954688521</v>
      </c>
      <c r="D6460" s="46">
        <v>25.686402334723581</v>
      </c>
      <c r="E6460" s="46">
        <v>5.4950573800350604</v>
      </c>
      <c r="F6460" s="47"/>
    </row>
    <row r="6461" spans="1:6" s="50" customFormat="1" x14ac:dyDescent="0.2">
      <c r="A6461" s="45">
        <v>42803</v>
      </c>
      <c r="B6461" s="66" t="s">
        <v>52</v>
      </c>
      <c r="C6461" s="46">
        <v>22.341518851896261</v>
      </c>
      <c r="D6461" s="46">
        <v>26.564314645310155</v>
      </c>
      <c r="E6461" s="46">
        <v>4.2227957934138942</v>
      </c>
      <c r="F6461" s="47"/>
    </row>
    <row r="6462" spans="1:6" s="50" customFormat="1" x14ac:dyDescent="0.2">
      <c r="A6462" s="45">
        <v>42803</v>
      </c>
      <c r="B6462" s="66" t="s">
        <v>53</v>
      </c>
      <c r="C6462" s="46">
        <v>23.571205429823543</v>
      </c>
      <c r="D6462" s="46">
        <v>27.886631373827736</v>
      </c>
      <c r="E6462" s="46">
        <v>4.3154259440041933</v>
      </c>
      <c r="F6462" s="47"/>
    </row>
    <row r="6463" spans="1:6" s="50" customFormat="1" x14ac:dyDescent="0.2">
      <c r="A6463" s="45">
        <v>42803</v>
      </c>
      <c r="B6463" s="66" t="s">
        <v>54</v>
      </c>
      <c r="C6463" s="46">
        <v>17.267397675908619</v>
      </c>
      <c r="D6463" s="46">
        <v>21.465757318109844</v>
      </c>
      <c r="E6463" s="46">
        <v>4.1983596422012255</v>
      </c>
      <c r="F6463" s="47"/>
    </row>
    <row r="6464" spans="1:6" s="50" customFormat="1" x14ac:dyDescent="0.2">
      <c r="A6464" s="45">
        <v>42803</v>
      </c>
      <c r="B6464" s="66" t="s">
        <v>55</v>
      </c>
      <c r="C6464" s="46">
        <v>16.693226887158335</v>
      </c>
      <c r="D6464" s="46">
        <v>21.4040907318747</v>
      </c>
      <c r="E6464" s="46">
        <v>4.7108638447163642</v>
      </c>
      <c r="F6464" s="47"/>
    </row>
    <row r="6465" spans="1:6" s="50" customFormat="1" x14ac:dyDescent="0.2">
      <c r="A6465" s="45">
        <v>42803</v>
      </c>
      <c r="B6465" s="66" t="s">
        <v>56</v>
      </c>
      <c r="C6465" s="46">
        <v>32.225125008998972</v>
      </c>
      <c r="D6465" s="46">
        <v>39.028303945263666</v>
      </c>
      <c r="E6465" s="46">
        <v>6.8031789362646933</v>
      </c>
      <c r="F6465" s="47"/>
    </row>
    <row r="6466" spans="1:6" s="50" customFormat="1" x14ac:dyDescent="0.2">
      <c r="A6466" s="45">
        <v>42803</v>
      </c>
      <c r="B6466" s="66" t="s">
        <v>57</v>
      </c>
      <c r="C6466" s="46">
        <v>33.878258674095136</v>
      </c>
      <c r="D6466" s="46">
        <v>43.082041458272407</v>
      </c>
      <c r="E6466" s="46">
        <v>9.203782784177271</v>
      </c>
      <c r="F6466" s="47"/>
    </row>
    <row r="6467" spans="1:6" s="50" customFormat="1" x14ac:dyDescent="0.2">
      <c r="A6467" s="45">
        <v>42803</v>
      </c>
      <c r="B6467" s="66" t="s">
        <v>58</v>
      </c>
      <c r="C6467" s="46">
        <v>31.897895433889925</v>
      </c>
      <c r="D6467" s="46">
        <v>40.292023908939107</v>
      </c>
      <c r="E6467" s="46">
        <v>8.3941284750491825</v>
      </c>
      <c r="F6467" s="47"/>
    </row>
    <row r="6468" spans="1:6" s="50" customFormat="1" x14ac:dyDescent="0.2">
      <c r="A6468" s="45">
        <v>42803</v>
      </c>
      <c r="B6468" s="66" t="s">
        <v>59</v>
      </c>
      <c r="C6468" s="46">
        <v>24.93952859005401</v>
      </c>
      <c r="D6468" s="46">
        <v>34.948942046619642</v>
      </c>
      <c r="E6468" s="46">
        <v>10.009413456565632</v>
      </c>
      <c r="F6468" s="47"/>
    </row>
    <row r="6469" spans="1:6" s="50" customFormat="1" x14ac:dyDescent="0.2">
      <c r="A6469" s="45">
        <v>42803</v>
      </c>
      <c r="B6469" s="66" t="s">
        <v>60</v>
      </c>
      <c r="C6469" s="46">
        <v>23.777093033836316</v>
      </c>
      <c r="D6469" s="46">
        <v>36.15843799901937</v>
      </c>
      <c r="E6469" s="46">
        <v>12.381344965183054</v>
      </c>
      <c r="F6469" s="47"/>
    </row>
    <row r="6470" spans="1:6" s="50" customFormat="1" x14ac:dyDescent="0.2">
      <c r="A6470" s="45">
        <v>42803</v>
      </c>
      <c r="B6470" s="66" t="s">
        <v>61</v>
      </c>
      <c r="C6470" s="46">
        <v>32.456294839409985</v>
      </c>
      <c r="D6470" s="46">
        <v>50.89535212921561</v>
      </c>
      <c r="E6470" s="46">
        <v>18.439057289805625</v>
      </c>
      <c r="F6470" s="47"/>
    </row>
    <row r="6471" spans="1:6" s="50" customFormat="1" x14ac:dyDescent="0.2">
      <c r="A6471" s="45">
        <v>42803</v>
      </c>
      <c r="B6471" s="66" t="s">
        <v>62</v>
      </c>
      <c r="C6471" s="46">
        <v>36.260426286061886</v>
      </c>
      <c r="D6471" s="46">
        <v>56.222062615783223</v>
      </c>
      <c r="E6471" s="46">
        <v>19.961636329721337</v>
      </c>
      <c r="F6471" s="47"/>
    </row>
    <row r="6472" spans="1:6" s="50" customFormat="1" x14ac:dyDescent="0.2">
      <c r="A6472" s="45">
        <v>42803</v>
      </c>
      <c r="B6472" s="66" t="s">
        <v>63</v>
      </c>
      <c r="C6472" s="46">
        <v>51.547142780416181</v>
      </c>
      <c r="D6472" s="46">
        <v>70.162812401151442</v>
      </c>
      <c r="E6472" s="46">
        <v>18.615669620735261</v>
      </c>
      <c r="F6472" s="47"/>
    </row>
    <row r="6473" spans="1:6" s="50" customFormat="1" x14ac:dyDescent="0.2">
      <c r="A6473" s="45">
        <v>42803</v>
      </c>
      <c r="B6473" s="66" t="s">
        <v>64</v>
      </c>
      <c r="C6473" s="46">
        <v>70.766486939489567</v>
      </c>
      <c r="D6473" s="46">
        <v>94.892302114346606</v>
      </c>
      <c r="E6473" s="46">
        <v>24.125815174857038</v>
      </c>
      <c r="F6473" s="47"/>
    </row>
    <row r="6474" spans="1:6" s="50" customFormat="1" x14ac:dyDescent="0.2">
      <c r="A6474" s="45">
        <v>42803</v>
      </c>
      <c r="B6474" s="66" t="s">
        <v>65</v>
      </c>
      <c r="C6474" s="46">
        <v>59.288575248875169</v>
      </c>
      <c r="D6474" s="46">
        <v>80.8856970286608</v>
      </c>
      <c r="E6474" s="46">
        <v>21.597121779785631</v>
      </c>
      <c r="F6474" s="47"/>
    </row>
    <row r="6475" spans="1:6" s="50" customFormat="1" x14ac:dyDescent="0.2">
      <c r="A6475" s="45">
        <v>42803</v>
      </c>
      <c r="B6475" s="66" t="s">
        <v>66</v>
      </c>
      <c r="C6475" s="46">
        <v>42.879331742846524</v>
      </c>
      <c r="D6475" s="46">
        <v>63.242540912556414</v>
      </c>
      <c r="E6475" s="46">
        <v>20.36320916970989</v>
      </c>
      <c r="F6475" s="47"/>
    </row>
    <row r="6476" spans="1:6" s="50" customFormat="1" x14ac:dyDescent="0.2">
      <c r="A6476" s="45">
        <v>42803</v>
      </c>
      <c r="B6476" s="66" t="s">
        <v>67</v>
      </c>
      <c r="C6476" s="46">
        <v>48.35055585881171</v>
      </c>
      <c r="D6476" s="46">
        <v>69.106268208179031</v>
      </c>
      <c r="E6476" s="46">
        <v>20.755712349367322</v>
      </c>
      <c r="F6476" s="47"/>
    </row>
    <row r="6477" spans="1:6" s="50" customFormat="1" x14ac:dyDescent="0.2">
      <c r="A6477" s="45">
        <v>42803</v>
      </c>
      <c r="B6477" s="66" t="s">
        <v>68</v>
      </c>
      <c r="C6477" s="46">
        <v>37.879503419609584</v>
      </c>
      <c r="D6477" s="46">
        <v>54.407657928068076</v>
      </c>
      <c r="E6477" s="46">
        <v>16.528154508458492</v>
      </c>
      <c r="F6477" s="47"/>
    </row>
    <row r="6478" spans="1:6" s="50" customFormat="1" x14ac:dyDescent="0.2">
      <c r="A6478" s="45">
        <v>42803</v>
      </c>
      <c r="B6478" s="66" t="s">
        <v>69</v>
      </c>
      <c r="C6478" s="46">
        <v>44.324548984391697</v>
      </c>
      <c r="D6478" s="46">
        <v>63.75421367519013</v>
      </c>
      <c r="E6478" s="46">
        <v>19.429664690798433</v>
      </c>
      <c r="F6478" s="47"/>
    </row>
    <row r="6479" spans="1:6" s="50" customFormat="1" x14ac:dyDescent="0.2">
      <c r="A6479" s="45">
        <v>42803</v>
      </c>
      <c r="B6479" s="66" t="s">
        <v>70</v>
      </c>
      <c r="C6479" s="46">
        <v>30.828715626449846</v>
      </c>
      <c r="D6479" s="46">
        <v>48.404402633728324</v>
      </c>
      <c r="E6479" s="46">
        <v>17.575687007278479</v>
      </c>
      <c r="F6479" s="47"/>
    </row>
    <row r="6480" spans="1:6" s="50" customFormat="1" x14ac:dyDescent="0.2">
      <c r="A6480" s="45">
        <v>42803</v>
      </c>
      <c r="B6480" s="66" t="s">
        <v>71</v>
      </c>
      <c r="C6480" s="46">
        <v>41.936736316082722</v>
      </c>
      <c r="D6480" s="46">
        <v>63.01492158421285</v>
      </c>
      <c r="E6480" s="46">
        <v>21.078185268130127</v>
      </c>
      <c r="F6480" s="47"/>
    </row>
    <row r="6481" spans="1:6" s="50" customFormat="1" x14ac:dyDescent="0.2">
      <c r="A6481" s="45">
        <v>42803</v>
      </c>
      <c r="B6481" s="66" t="s">
        <v>72</v>
      </c>
      <c r="C6481" s="46">
        <v>35.842663362182797</v>
      </c>
      <c r="D6481" s="46">
        <v>54.146286192704657</v>
      </c>
      <c r="E6481" s="46">
        <v>18.30362283052186</v>
      </c>
      <c r="F6481" s="47"/>
    </row>
    <row r="6482" spans="1:6" s="50" customFormat="1" x14ac:dyDescent="0.2">
      <c r="A6482" s="45">
        <v>42803</v>
      </c>
      <c r="B6482" s="66" t="s">
        <v>73</v>
      </c>
      <c r="C6482" s="46">
        <v>61.211823148243475</v>
      </c>
      <c r="D6482" s="46">
        <v>88.746862245432027</v>
      </c>
      <c r="E6482" s="46">
        <v>27.535039097188552</v>
      </c>
      <c r="F6482" s="47"/>
    </row>
    <row r="6483" spans="1:6" s="50" customFormat="1" x14ac:dyDescent="0.2">
      <c r="A6483" s="45">
        <v>42803</v>
      </c>
      <c r="B6483" s="66" t="s">
        <v>74</v>
      </c>
      <c r="C6483" s="46">
        <v>31.787219206356554</v>
      </c>
      <c r="D6483" s="46">
        <v>47.263588492068322</v>
      </c>
      <c r="E6483" s="46">
        <v>15.476369285711769</v>
      </c>
      <c r="F6483" s="47"/>
    </row>
    <row r="6484" spans="1:6" s="50" customFormat="1" x14ac:dyDescent="0.2">
      <c r="A6484" s="45">
        <v>42803</v>
      </c>
      <c r="B6484" s="66" t="s">
        <v>75</v>
      </c>
      <c r="C6484" s="46">
        <v>34.519139741050587</v>
      </c>
      <c r="D6484" s="46">
        <v>49.378519639540478</v>
      </c>
      <c r="E6484" s="46">
        <v>14.859379898489891</v>
      </c>
      <c r="F6484" s="47"/>
    </row>
    <row r="6485" spans="1:6" s="50" customFormat="1" x14ac:dyDescent="0.2">
      <c r="A6485" s="45">
        <v>42803</v>
      </c>
      <c r="B6485" s="66" t="s">
        <v>76</v>
      </c>
      <c r="C6485" s="46">
        <v>36.380139677756624</v>
      </c>
      <c r="D6485" s="46">
        <v>48.288955663320621</v>
      </c>
      <c r="E6485" s="46">
        <v>11.908815985563997</v>
      </c>
      <c r="F6485" s="47"/>
    </row>
    <row r="6486" spans="1:6" s="50" customFormat="1" x14ac:dyDescent="0.2">
      <c r="A6486" s="45">
        <v>42803</v>
      </c>
      <c r="B6486" s="66" t="s">
        <v>77</v>
      </c>
      <c r="C6486" s="46">
        <v>30.206134096597985</v>
      </c>
      <c r="D6486" s="46">
        <v>43.663400661349591</v>
      </c>
      <c r="E6486" s="46">
        <v>13.457266564751606</v>
      </c>
      <c r="F6486" s="47"/>
    </row>
    <row r="6487" spans="1:6" s="50" customFormat="1" x14ac:dyDescent="0.2">
      <c r="A6487" s="45">
        <v>42803</v>
      </c>
      <c r="B6487" s="66" t="s">
        <v>78</v>
      </c>
      <c r="C6487" s="46">
        <v>49.766780330723314</v>
      </c>
      <c r="D6487" s="46">
        <v>75.046820964229099</v>
      </c>
      <c r="E6487" s="46">
        <v>25.280040633505784</v>
      </c>
      <c r="F6487" s="47"/>
    </row>
    <row r="6488" spans="1:6" s="50" customFormat="1" x14ac:dyDescent="0.2">
      <c r="A6488" s="45">
        <v>42803</v>
      </c>
      <c r="B6488" s="66" t="s">
        <v>79</v>
      </c>
      <c r="C6488" s="46">
        <v>67.036360989964606</v>
      </c>
      <c r="D6488" s="46">
        <v>92.315354754230782</v>
      </c>
      <c r="E6488" s="46">
        <v>25.278993764266176</v>
      </c>
      <c r="F6488" s="47"/>
    </row>
    <row r="6489" spans="1:6" s="50" customFormat="1" x14ac:dyDescent="0.2">
      <c r="A6489" s="45">
        <v>42803</v>
      </c>
      <c r="B6489" s="66" t="s">
        <v>80</v>
      </c>
      <c r="C6489" s="46">
        <v>53.697700356641285</v>
      </c>
      <c r="D6489" s="46">
        <v>78.087268686297122</v>
      </c>
      <c r="E6489" s="46">
        <v>24.389568329655837</v>
      </c>
      <c r="F6489" s="47"/>
    </row>
    <row r="6490" spans="1:6" s="50" customFormat="1" x14ac:dyDescent="0.2">
      <c r="A6490" s="45">
        <v>42803</v>
      </c>
      <c r="B6490" s="66" t="s">
        <v>81</v>
      </c>
      <c r="C6490" s="46">
        <v>44.459133807923557</v>
      </c>
      <c r="D6490" s="46">
        <v>69.136837179165354</v>
      </c>
      <c r="E6490" s="46">
        <v>24.677703371241797</v>
      </c>
      <c r="F6490" s="47"/>
    </row>
    <row r="6491" spans="1:6" s="50" customFormat="1" x14ac:dyDescent="0.2">
      <c r="A6491" s="45">
        <v>42803</v>
      </c>
      <c r="B6491" s="66" t="s">
        <v>82</v>
      </c>
      <c r="C6491" s="46">
        <v>38.706294784781797</v>
      </c>
      <c r="D6491" s="46">
        <v>54.013720242814678</v>
      </c>
      <c r="E6491" s="46">
        <v>15.307425458032881</v>
      </c>
      <c r="F6491" s="47"/>
    </row>
    <row r="6492" spans="1:6" s="50" customFormat="1" x14ac:dyDescent="0.2">
      <c r="A6492" s="45">
        <v>42803</v>
      </c>
      <c r="B6492" s="66" t="s">
        <v>83</v>
      </c>
      <c r="C6492" s="46">
        <v>38.414649171236093</v>
      </c>
      <c r="D6492" s="46">
        <v>53.089326419244379</v>
      </c>
      <c r="E6492" s="46">
        <v>14.674677248008287</v>
      </c>
      <c r="F6492" s="47"/>
    </row>
    <row r="6493" spans="1:6" s="50" customFormat="1" x14ac:dyDescent="0.2">
      <c r="A6493" s="45">
        <v>42803</v>
      </c>
      <c r="B6493" s="66" t="s">
        <v>84</v>
      </c>
      <c r="C6493" s="46">
        <v>83.490936010340178</v>
      </c>
      <c r="D6493" s="46">
        <v>111.22716407104653</v>
      </c>
      <c r="E6493" s="46">
        <v>27.736228060706352</v>
      </c>
      <c r="F6493" s="47"/>
    </row>
    <row r="6494" spans="1:6" s="50" customFormat="1" x14ac:dyDescent="0.2">
      <c r="A6494" s="45">
        <v>42803</v>
      </c>
      <c r="B6494" s="66" t="s">
        <v>85</v>
      </c>
      <c r="C6494" s="46">
        <v>70.763596911326488</v>
      </c>
      <c r="D6494" s="46">
        <v>102.70923144939933</v>
      </c>
      <c r="E6494" s="46">
        <v>31.945634538072838</v>
      </c>
      <c r="F6494" s="47"/>
    </row>
    <row r="6495" spans="1:6" s="50" customFormat="1" x14ac:dyDescent="0.2">
      <c r="A6495" s="45">
        <v>42803</v>
      </c>
      <c r="B6495" s="66" t="s">
        <v>86</v>
      </c>
      <c r="C6495" s="46">
        <v>51.454776289475511</v>
      </c>
      <c r="D6495" s="46">
        <v>78.279414857486287</v>
      </c>
      <c r="E6495" s="46">
        <v>26.824638568010776</v>
      </c>
      <c r="F6495" s="47"/>
    </row>
    <row r="6496" spans="1:6" s="50" customFormat="1" x14ac:dyDescent="0.2">
      <c r="A6496" s="45">
        <v>42803</v>
      </c>
      <c r="B6496" s="66" t="s">
        <v>87</v>
      </c>
      <c r="C6496" s="46">
        <v>46.918598863583902</v>
      </c>
      <c r="D6496" s="46">
        <v>75.981968484342701</v>
      </c>
      <c r="E6496" s="46">
        <v>29.063369620758799</v>
      </c>
      <c r="F6496" s="47"/>
    </row>
    <row r="6497" spans="1:6" s="50" customFormat="1" x14ac:dyDescent="0.2">
      <c r="A6497" s="45">
        <v>42803</v>
      </c>
      <c r="B6497" s="66" t="s">
        <v>88</v>
      </c>
      <c r="C6497" s="46">
        <v>50.7964169161054</v>
      </c>
      <c r="D6497" s="46">
        <v>75.937433295901997</v>
      </c>
      <c r="E6497" s="46">
        <v>25.141016379796596</v>
      </c>
      <c r="F6497" s="47"/>
    </row>
    <row r="6498" spans="1:6" s="50" customFormat="1" x14ac:dyDescent="0.2">
      <c r="A6498" s="45">
        <v>42803</v>
      </c>
      <c r="B6498" s="66" t="s">
        <v>89</v>
      </c>
      <c r="C6498" s="46">
        <v>43.732212657645647</v>
      </c>
      <c r="D6498" s="46">
        <v>65.682170302881502</v>
      </c>
      <c r="E6498" s="46">
        <v>21.949957645235855</v>
      </c>
      <c r="F6498" s="47"/>
    </row>
    <row r="6499" spans="1:6" s="50" customFormat="1" x14ac:dyDescent="0.2">
      <c r="A6499" s="45">
        <v>42803</v>
      </c>
      <c r="B6499" s="66" t="s">
        <v>90</v>
      </c>
      <c r="C6499" s="46">
        <v>48.418674906617539</v>
      </c>
      <c r="D6499" s="46">
        <v>78.051083981137722</v>
      </c>
      <c r="E6499" s="46">
        <v>29.632409074520183</v>
      </c>
      <c r="F6499" s="47"/>
    </row>
    <row r="6500" spans="1:6" s="50" customFormat="1" x14ac:dyDescent="0.2">
      <c r="A6500" s="45">
        <v>42803</v>
      </c>
      <c r="B6500" s="66" t="s">
        <v>91</v>
      </c>
      <c r="C6500" s="46">
        <v>43.277672480477428</v>
      </c>
      <c r="D6500" s="46">
        <v>67.119386065863509</v>
      </c>
      <c r="E6500" s="46">
        <v>23.841713585386081</v>
      </c>
      <c r="F6500" s="47"/>
    </row>
    <row r="6501" spans="1:6" s="50" customFormat="1" x14ac:dyDescent="0.2">
      <c r="A6501" s="45">
        <v>42803</v>
      </c>
      <c r="B6501" s="66" t="s">
        <v>92</v>
      </c>
      <c r="C6501" s="46">
        <v>41.587530602893906</v>
      </c>
      <c r="D6501" s="46">
        <v>61.954705290750468</v>
      </c>
      <c r="E6501" s="46">
        <v>20.367174687856561</v>
      </c>
      <c r="F6501" s="47"/>
    </row>
    <row r="6502" spans="1:6" s="50" customFormat="1" x14ac:dyDescent="0.2">
      <c r="A6502" s="45">
        <v>42803</v>
      </c>
      <c r="B6502" s="66" t="s">
        <v>93</v>
      </c>
      <c r="C6502" s="46">
        <v>51.292609625502763</v>
      </c>
      <c r="D6502" s="46">
        <v>75.307081750268722</v>
      </c>
      <c r="E6502" s="46">
        <v>24.014472124765959</v>
      </c>
      <c r="F6502" s="47"/>
    </row>
    <row r="6503" spans="1:6" s="50" customFormat="1" x14ac:dyDescent="0.2">
      <c r="A6503" s="45">
        <v>42803</v>
      </c>
      <c r="B6503" s="66" t="s">
        <v>94</v>
      </c>
      <c r="C6503" s="46">
        <v>60.729810307176152</v>
      </c>
      <c r="D6503" s="46">
        <v>88.610753243037237</v>
      </c>
      <c r="E6503" s="46">
        <v>27.880942935861086</v>
      </c>
      <c r="F6503" s="47"/>
    </row>
    <row r="6504" spans="1:6" s="50" customFormat="1" x14ac:dyDescent="0.2">
      <c r="A6504" s="45">
        <v>42803</v>
      </c>
      <c r="B6504" s="66" t="s">
        <v>95</v>
      </c>
      <c r="C6504" s="46">
        <v>74.635156219198436</v>
      </c>
      <c r="D6504" s="46">
        <v>107.76339635114654</v>
      </c>
      <c r="E6504" s="46">
        <v>33.128240131948104</v>
      </c>
      <c r="F6504" s="47"/>
    </row>
    <row r="6505" spans="1:6" s="50" customFormat="1" x14ac:dyDescent="0.2">
      <c r="A6505" s="45">
        <v>42803</v>
      </c>
      <c r="B6505" s="66" t="s">
        <v>96</v>
      </c>
      <c r="C6505" s="46">
        <v>68.300443142642393</v>
      </c>
      <c r="D6505" s="46">
        <v>101.0844419683165</v>
      </c>
      <c r="E6505" s="46">
        <v>32.783998825674104</v>
      </c>
      <c r="F6505" s="47"/>
    </row>
    <row r="6506" spans="1:6" s="50" customFormat="1" x14ac:dyDescent="0.2">
      <c r="A6506" s="45">
        <v>42803</v>
      </c>
      <c r="B6506" s="66" t="s">
        <v>97</v>
      </c>
      <c r="C6506" s="46">
        <v>71.181698279936725</v>
      </c>
      <c r="D6506" s="46">
        <v>105.3990963704844</v>
      </c>
      <c r="E6506" s="46">
        <v>34.217398090547675</v>
      </c>
      <c r="F6506" s="47"/>
    </row>
    <row r="6507" spans="1:6" s="50" customFormat="1" x14ac:dyDescent="0.2">
      <c r="A6507" s="45">
        <v>42803</v>
      </c>
      <c r="B6507" s="66" t="s">
        <v>98</v>
      </c>
      <c r="C6507" s="46">
        <v>77.658126437191967</v>
      </c>
      <c r="D6507" s="46">
        <v>113.65150492258375</v>
      </c>
      <c r="E6507" s="46">
        <v>35.993378485391787</v>
      </c>
      <c r="F6507" s="47"/>
    </row>
    <row r="6508" spans="1:6" s="50" customFormat="1" x14ac:dyDescent="0.2">
      <c r="A6508" s="45">
        <v>42803</v>
      </c>
      <c r="B6508" s="66" t="s">
        <v>99</v>
      </c>
      <c r="C6508" s="46">
        <v>92.108820858953209</v>
      </c>
      <c r="D6508" s="46">
        <v>127.29527830328244</v>
      </c>
      <c r="E6508" s="46">
        <v>35.186457444329235</v>
      </c>
      <c r="F6508" s="47"/>
    </row>
    <row r="6509" spans="1:6" s="50" customFormat="1" x14ac:dyDescent="0.2">
      <c r="A6509" s="45">
        <v>42803</v>
      </c>
      <c r="B6509" s="66" t="s">
        <v>100</v>
      </c>
      <c r="C6509" s="46">
        <v>69.132366661056807</v>
      </c>
      <c r="D6509" s="46">
        <v>94.377176761556754</v>
      </c>
      <c r="E6509" s="46">
        <v>25.244810100499947</v>
      </c>
      <c r="F6509" s="47"/>
    </row>
    <row r="6510" spans="1:6" s="50" customFormat="1" x14ac:dyDescent="0.2">
      <c r="A6510" s="45">
        <v>42803</v>
      </c>
      <c r="B6510" s="66" t="s">
        <v>101</v>
      </c>
      <c r="C6510" s="46">
        <v>110.17934376406845</v>
      </c>
      <c r="D6510" s="46">
        <v>158.4130174737484</v>
      </c>
      <c r="E6510" s="46">
        <v>48.233673709679948</v>
      </c>
      <c r="F6510" s="47"/>
    </row>
    <row r="6511" spans="1:6" s="50" customFormat="1" x14ac:dyDescent="0.2">
      <c r="A6511" s="45">
        <v>42803</v>
      </c>
      <c r="B6511" s="66" t="s">
        <v>102</v>
      </c>
      <c r="C6511" s="46">
        <v>56.121703819123638</v>
      </c>
      <c r="D6511" s="46">
        <v>89.86838012466356</v>
      </c>
      <c r="E6511" s="46">
        <v>33.746676305539921</v>
      </c>
      <c r="F6511" s="47"/>
    </row>
    <row r="6512" spans="1:6" s="50" customFormat="1" x14ac:dyDescent="0.2">
      <c r="A6512" s="45">
        <v>42803</v>
      </c>
      <c r="B6512" s="66" t="s">
        <v>103</v>
      </c>
      <c r="C6512" s="46">
        <v>58.014428045163918</v>
      </c>
      <c r="D6512" s="46">
        <v>86.141185497600972</v>
      </c>
      <c r="E6512" s="46">
        <v>28.126757452437054</v>
      </c>
      <c r="F6512" s="47"/>
    </row>
    <row r="6513" spans="1:6" s="50" customFormat="1" x14ac:dyDescent="0.2">
      <c r="A6513" s="45">
        <v>42803</v>
      </c>
      <c r="B6513" s="66" t="s">
        <v>104</v>
      </c>
      <c r="C6513" s="46">
        <v>66.509622270218614</v>
      </c>
      <c r="D6513" s="46">
        <v>100.92290821633883</v>
      </c>
      <c r="E6513" s="46">
        <v>34.413285946120212</v>
      </c>
      <c r="F6513" s="47"/>
    </row>
    <row r="6514" spans="1:6" s="50" customFormat="1" x14ac:dyDescent="0.2">
      <c r="A6514" s="45">
        <v>42803</v>
      </c>
      <c r="B6514" s="66" t="s">
        <v>105</v>
      </c>
      <c r="C6514" s="46">
        <v>175.21581914084325</v>
      </c>
      <c r="D6514" s="46">
        <v>241.46019016119911</v>
      </c>
      <c r="E6514" s="46">
        <v>66.244371020355857</v>
      </c>
      <c r="F6514" s="47"/>
    </row>
    <row r="6515" spans="1:6" s="50" customFormat="1" x14ac:dyDescent="0.2">
      <c r="A6515" s="45">
        <v>42803</v>
      </c>
      <c r="B6515" s="66" t="s">
        <v>106</v>
      </c>
      <c r="C6515" s="46">
        <v>135.02001868310535</v>
      </c>
      <c r="D6515" s="46">
        <v>192.64887480016728</v>
      </c>
      <c r="E6515" s="46">
        <v>57.628856117061929</v>
      </c>
      <c r="F6515" s="47"/>
    </row>
    <row r="6516" spans="1:6" s="50" customFormat="1" x14ac:dyDescent="0.2">
      <c r="A6516" s="45">
        <v>42803</v>
      </c>
      <c r="B6516" s="66" t="s">
        <v>107</v>
      </c>
      <c r="C6516" s="46">
        <v>111.13428425146672</v>
      </c>
      <c r="D6516" s="46">
        <v>163.08311667752278</v>
      </c>
      <c r="E6516" s="46">
        <v>51.948832426056057</v>
      </c>
      <c r="F6516" s="47"/>
    </row>
    <row r="6517" spans="1:6" s="50" customFormat="1" x14ac:dyDescent="0.2">
      <c r="A6517" s="45">
        <v>42803</v>
      </c>
      <c r="B6517" s="66" t="s">
        <v>108</v>
      </c>
      <c r="C6517" s="46">
        <v>319.04002265998861</v>
      </c>
      <c r="D6517" s="46">
        <v>388.16783823516892</v>
      </c>
      <c r="E6517" s="46">
        <v>69.127815575180307</v>
      </c>
      <c r="F6517" s="47"/>
    </row>
    <row r="6518" spans="1:6" s="50" customFormat="1" x14ac:dyDescent="0.2">
      <c r="A6518" s="45">
        <v>42803</v>
      </c>
      <c r="B6518" s="66" t="s">
        <v>109</v>
      </c>
      <c r="C6518" s="46">
        <v>186.96828170046024</v>
      </c>
      <c r="D6518" s="46">
        <v>245.2396144543435</v>
      </c>
      <c r="E6518" s="46">
        <v>58.271332753883257</v>
      </c>
      <c r="F6518" s="47"/>
    </row>
    <row r="6519" spans="1:6" s="50" customFormat="1" x14ac:dyDescent="0.2">
      <c r="A6519" s="45">
        <v>42803</v>
      </c>
      <c r="B6519" s="66" t="s">
        <v>110</v>
      </c>
      <c r="C6519" s="46">
        <v>215.77053181956356</v>
      </c>
      <c r="D6519" s="46">
        <v>288.4963863252367</v>
      </c>
      <c r="E6519" s="46">
        <v>72.725854505673141</v>
      </c>
      <c r="F6519" s="47"/>
    </row>
    <row r="6520" spans="1:6" s="50" customFormat="1" x14ac:dyDescent="0.2">
      <c r="A6520" s="45">
        <v>42803</v>
      </c>
      <c r="B6520" s="66" t="s">
        <v>111</v>
      </c>
      <c r="C6520" s="46">
        <v>191.36945629188025</v>
      </c>
      <c r="D6520" s="46">
        <v>254.08179248341926</v>
      </c>
      <c r="E6520" s="46">
        <v>62.712336191539009</v>
      </c>
      <c r="F6520" s="47"/>
    </row>
    <row r="6521" spans="1:6" s="50" customFormat="1" x14ac:dyDescent="0.2">
      <c r="A6521" s="45">
        <v>42803</v>
      </c>
      <c r="B6521" s="66" t="s">
        <v>112</v>
      </c>
      <c r="C6521" s="46">
        <v>175.57598392518565</v>
      </c>
      <c r="D6521" s="46">
        <v>234.45858952905914</v>
      </c>
      <c r="E6521" s="46">
        <v>58.882605603873486</v>
      </c>
      <c r="F6521" s="47"/>
    </row>
    <row r="6522" spans="1:6" s="50" customFormat="1" x14ac:dyDescent="0.2">
      <c r="A6522" s="45">
        <v>42803</v>
      </c>
      <c r="B6522" s="66" t="s">
        <v>113</v>
      </c>
      <c r="C6522" s="46">
        <v>159.52276780214873</v>
      </c>
      <c r="D6522" s="46">
        <v>212.53578597342181</v>
      </c>
      <c r="E6522" s="46">
        <v>53.013018171273075</v>
      </c>
      <c r="F6522" s="47"/>
    </row>
    <row r="6523" spans="1:6" s="50" customFormat="1" x14ac:dyDescent="0.2">
      <c r="A6523" s="45">
        <v>42803</v>
      </c>
      <c r="B6523" s="66" t="s">
        <v>114</v>
      </c>
      <c r="C6523" s="46">
        <v>109.01423893939679</v>
      </c>
      <c r="D6523" s="46">
        <v>157.05491988232706</v>
      </c>
      <c r="E6523" s="46">
        <v>48.040680942930265</v>
      </c>
      <c r="F6523" s="47"/>
    </row>
    <row r="6524" spans="1:6" s="50" customFormat="1" x14ac:dyDescent="0.2">
      <c r="A6524" s="45">
        <v>42803</v>
      </c>
      <c r="B6524" s="66" t="s">
        <v>115</v>
      </c>
      <c r="C6524" s="46">
        <v>148.10725441287417</v>
      </c>
      <c r="D6524" s="46">
        <v>196.49460680740168</v>
      </c>
      <c r="E6524" s="46">
        <v>48.387352394527511</v>
      </c>
      <c r="F6524" s="47"/>
    </row>
    <row r="6525" spans="1:6" s="50" customFormat="1" x14ac:dyDescent="0.2">
      <c r="A6525" s="45">
        <v>42803</v>
      </c>
      <c r="B6525" s="66" t="s">
        <v>116</v>
      </c>
      <c r="C6525" s="46">
        <v>132.04767829139723</v>
      </c>
      <c r="D6525" s="46">
        <v>182.47457870683013</v>
      </c>
      <c r="E6525" s="46">
        <v>50.426900415432897</v>
      </c>
      <c r="F6525" s="47"/>
    </row>
    <row r="6526" spans="1:6" s="50" customFormat="1" x14ac:dyDescent="0.2">
      <c r="A6526" s="45">
        <v>42803</v>
      </c>
      <c r="B6526" s="66" t="s">
        <v>117</v>
      </c>
      <c r="C6526" s="46">
        <v>131.80159395445489</v>
      </c>
      <c r="D6526" s="46">
        <v>177.76811354675155</v>
      </c>
      <c r="E6526" s="46">
        <v>45.966519592296663</v>
      </c>
      <c r="F6526" s="47"/>
    </row>
    <row r="6527" spans="1:6" s="50" customFormat="1" x14ac:dyDescent="0.2">
      <c r="A6527" s="45">
        <v>42803</v>
      </c>
      <c r="B6527" s="66" t="s">
        <v>118</v>
      </c>
      <c r="C6527" s="46">
        <v>114.70916525092855</v>
      </c>
      <c r="D6527" s="46">
        <v>156.59710253286994</v>
      </c>
      <c r="E6527" s="46">
        <v>41.88793728194139</v>
      </c>
      <c r="F6527" s="47"/>
    </row>
    <row r="6528" spans="1:6" s="50" customFormat="1" x14ac:dyDescent="0.2">
      <c r="A6528" s="45">
        <v>42803</v>
      </c>
      <c r="B6528" s="66" t="s">
        <v>119</v>
      </c>
      <c r="C6528" s="46">
        <v>86.759305467803017</v>
      </c>
      <c r="D6528" s="46">
        <v>123.67996269175394</v>
      </c>
      <c r="E6528" s="46">
        <v>36.920657223950926</v>
      </c>
      <c r="F6528" s="47"/>
    </row>
    <row r="6529" spans="1:6" s="50" customFormat="1" x14ac:dyDescent="0.2">
      <c r="A6529" s="45">
        <v>42803</v>
      </c>
      <c r="B6529" s="66" t="s">
        <v>120</v>
      </c>
      <c r="C6529" s="46">
        <v>110.74123005242211</v>
      </c>
      <c r="D6529" s="46">
        <v>159.55925046785853</v>
      </c>
      <c r="E6529" s="46">
        <v>48.818020415436422</v>
      </c>
      <c r="F6529" s="47"/>
    </row>
    <row r="6530" spans="1:6" s="50" customFormat="1" x14ac:dyDescent="0.2">
      <c r="A6530" s="45">
        <v>42803</v>
      </c>
      <c r="B6530" s="66" t="s">
        <v>121</v>
      </c>
      <c r="C6530" s="46">
        <v>58.359482164282333</v>
      </c>
      <c r="D6530" s="46">
        <v>96.08825212914472</v>
      </c>
      <c r="E6530" s="46">
        <v>37.728769964862387</v>
      </c>
      <c r="F6530" s="47"/>
    </row>
    <row r="6531" spans="1:6" s="50" customFormat="1" x14ac:dyDescent="0.2">
      <c r="A6531" s="45">
        <v>42803</v>
      </c>
      <c r="B6531" s="66" t="s">
        <v>122</v>
      </c>
      <c r="C6531" s="46">
        <v>105.87146953175747</v>
      </c>
      <c r="D6531" s="46">
        <v>144.90408835671556</v>
      </c>
      <c r="E6531" s="46">
        <v>39.032618824958092</v>
      </c>
      <c r="F6531" s="47"/>
    </row>
    <row r="6532" spans="1:6" s="50" customFormat="1" x14ac:dyDescent="0.2">
      <c r="A6532" s="45">
        <v>42803</v>
      </c>
      <c r="B6532" s="66" t="s">
        <v>123</v>
      </c>
      <c r="C6532" s="46">
        <v>93.465466364139047</v>
      </c>
      <c r="D6532" s="46">
        <v>134.8295523002069</v>
      </c>
      <c r="E6532" s="46">
        <v>41.364085936067852</v>
      </c>
      <c r="F6532" s="47"/>
    </row>
    <row r="6533" spans="1:6" s="50" customFormat="1" x14ac:dyDescent="0.2">
      <c r="A6533" s="45">
        <v>42803</v>
      </c>
      <c r="B6533" s="66" t="s">
        <v>124</v>
      </c>
      <c r="C6533" s="46">
        <v>33.876838001254519</v>
      </c>
      <c r="D6533" s="46">
        <v>69.233626577874332</v>
      </c>
      <c r="E6533" s="46">
        <v>35.356788576619813</v>
      </c>
      <c r="F6533" s="47"/>
    </row>
    <row r="6534" spans="1:6" s="50" customFormat="1" x14ac:dyDescent="0.2">
      <c r="A6534" s="45">
        <v>42803</v>
      </c>
      <c r="B6534" s="66" t="s">
        <v>125</v>
      </c>
      <c r="C6534" s="46">
        <v>33.931150425966997</v>
      </c>
      <c r="D6534" s="46">
        <v>63.441807231425713</v>
      </c>
      <c r="E6534" s="46">
        <v>29.510656805458716</v>
      </c>
      <c r="F6534" s="47"/>
    </row>
    <row r="6535" spans="1:6" s="50" customFormat="1" x14ac:dyDescent="0.2">
      <c r="A6535" s="45">
        <v>42803</v>
      </c>
      <c r="B6535" s="66" t="s">
        <v>126</v>
      </c>
      <c r="C6535" s="46">
        <v>35.375259796816167</v>
      </c>
      <c r="D6535" s="46">
        <v>63.651461536832578</v>
      </c>
      <c r="E6535" s="46">
        <v>28.276201740016411</v>
      </c>
      <c r="F6535" s="47"/>
    </row>
    <row r="6536" spans="1:6" s="50" customFormat="1" x14ac:dyDescent="0.2">
      <c r="A6536" s="45">
        <v>42803</v>
      </c>
      <c r="B6536" s="66" t="s">
        <v>127</v>
      </c>
      <c r="C6536" s="46">
        <v>22.199870341627786</v>
      </c>
      <c r="D6536" s="46">
        <v>42.863603935134677</v>
      </c>
      <c r="E6536" s="46">
        <v>20.66373359350689</v>
      </c>
      <c r="F6536" s="47"/>
    </row>
    <row r="6537" spans="1:6" s="50" customFormat="1" x14ac:dyDescent="0.2">
      <c r="A6537" s="45">
        <v>42803</v>
      </c>
      <c r="B6537" s="66" t="s">
        <v>128</v>
      </c>
      <c r="C6537" s="46">
        <v>20.361241501303979</v>
      </c>
      <c r="D6537" s="46">
        <v>35.101028436902034</v>
      </c>
      <c r="E6537" s="46">
        <v>14.739786935598055</v>
      </c>
      <c r="F6537" s="47"/>
    </row>
    <row r="6538" spans="1:6" s="50" customFormat="1" x14ac:dyDescent="0.2">
      <c r="A6538" s="45">
        <v>42804</v>
      </c>
      <c r="B6538" s="66">
        <v>0</v>
      </c>
      <c r="C6538" s="46">
        <v>25.974988983847236</v>
      </c>
      <c r="D6538" s="46">
        <v>48.325441749451727</v>
      </c>
      <c r="E6538" s="46">
        <v>22.350452765604491</v>
      </c>
      <c r="F6538" s="47"/>
    </row>
    <row r="6539" spans="1:6" s="50" customFormat="1" x14ac:dyDescent="0.2">
      <c r="A6539" s="45">
        <v>42804</v>
      </c>
      <c r="B6539" s="66" t="s">
        <v>34</v>
      </c>
      <c r="C6539" s="46">
        <v>27.277313685728107</v>
      </c>
      <c r="D6539" s="46">
        <v>47.562963147657015</v>
      </c>
      <c r="E6539" s="46">
        <v>20.285649461928909</v>
      </c>
      <c r="F6539" s="47"/>
    </row>
    <row r="6540" spans="1:6" s="50" customFormat="1" x14ac:dyDescent="0.2">
      <c r="A6540" s="45">
        <v>42804</v>
      </c>
      <c r="B6540" s="66" t="s">
        <v>35</v>
      </c>
      <c r="C6540" s="46">
        <v>22.490544737244377</v>
      </c>
      <c r="D6540" s="46">
        <v>40.475983694030084</v>
      </c>
      <c r="E6540" s="46">
        <v>17.985438956785707</v>
      </c>
      <c r="F6540" s="47"/>
    </row>
    <row r="6541" spans="1:6" s="50" customFormat="1" x14ac:dyDescent="0.2">
      <c r="A6541" s="45">
        <v>42804</v>
      </c>
      <c r="B6541" s="66" t="s">
        <v>36</v>
      </c>
      <c r="C6541" s="46">
        <v>32.86959170154914</v>
      </c>
      <c r="D6541" s="46">
        <v>48.861465925463307</v>
      </c>
      <c r="E6541" s="46">
        <v>15.991874223914166</v>
      </c>
      <c r="F6541" s="47"/>
    </row>
    <row r="6542" spans="1:6" s="50" customFormat="1" x14ac:dyDescent="0.2">
      <c r="A6542" s="45">
        <v>42804</v>
      </c>
      <c r="B6542" s="66" t="s">
        <v>37</v>
      </c>
      <c r="C6542" s="46">
        <v>30.979581002856861</v>
      </c>
      <c r="D6542" s="46">
        <v>45.517551294402999</v>
      </c>
      <c r="E6542" s="46">
        <v>14.537970291546138</v>
      </c>
      <c r="F6542" s="47"/>
    </row>
    <row r="6543" spans="1:6" s="50" customFormat="1" x14ac:dyDescent="0.2">
      <c r="A6543" s="45">
        <v>42804</v>
      </c>
      <c r="B6543" s="66" t="s">
        <v>38</v>
      </c>
      <c r="C6543" s="46">
        <v>25.625326763983949</v>
      </c>
      <c r="D6543" s="46">
        <v>38.696992146158081</v>
      </c>
      <c r="E6543" s="46">
        <v>13.071665382174132</v>
      </c>
      <c r="F6543" s="47"/>
    </row>
    <row r="6544" spans="1:6" s="50" customFormat="1" x14ac:dyDescent="0.2">
      <c r="A6544" s="45">
        <v>42804</v>
      </c>
      <c r="B6544" s="66" t="s">
        <v>39</v>
      </c>
      <c r="C6544" s="46">
        <v>23.141996772748264</v>
      </c>
      <c r="D6544" s="46">
        <v>35.735088818830626</v>
      </c>
      <c r="E6544" s="46">
        <v>12.593092046082361</v>
      </c>
      <c r="F6544" s="47"/>
    </row>
    <row r="6545" spans="1:6" s="50" customFormat="1" x14ac:dyDescent="0.2">
      <c r="A6545" s="45">
        <v>42804</v>
      </c>
      <c r="B6545" s="66" t="s">
        <v>40</v>
      </c>
      <c r="C6545" s="46">
        <v>23.646226286627851</v>
      </c>
      <c r="D6545" s="46">
        <v>34.485458251478612</v>
      </c>
      <c r="E6545" s="46">
        <v>10.839231964850761</v>
      </c>
      <c r="F6545" s="47"/>
    </row>
    <row r="6546" spans="1:6" s="50" customFormat="1" x14ac:dyDescent="0.2">
      <c r="A6546" s="45">
        <v>42804</v>
      </c>
      <c r="B6546" s="66" t="s">
        <v>41</v>
      </c>
      <c r="C6546" s="46">
        <v>19.912925268279761</v>
      </c>
      <c r="D6546" s="46">
        <v>30.653466107456005</v>
      </c>
      <c r="E6546" s="46">
        <v>10.740540839176244</v>
      </c>
      <c r="F6546" s="47"/>
    </row>
    <row r="6547" spans="1:6" s="50" customFormat="1" x14ac:dyDescent="0.2">
      <c r="A6547" s="45">
        <v>42804</v>
      </c>
      <c r="B6547" s="66" t="s">
        <v>42</v>
      </c>
      <c r="C6547" s="46">
        <v>21.743748861790454</v>
      </c>
      <c r="D6547" s="46">
        <v>32.420223957975168</v>
      </c>
      <c r="E6547" s="46">
        <v>10.676475096184713</v>
      </c>
      <c r="F6547" s="47"/>
    </row>
    <row r="6548" spans="1:6" s="50" customFormat="1" x14ac:dyDescent="0.2">
      <c r="A6548" s="45">
        <v>42804</v>
      </c>
      <c r="B6548" s="66" t="s">
        <v>43</v>
      </c>
      <c r="C6548" s="46">
        <v>21.500805052941224</v>
      </c>
      <c r="D6548" s="46">
        <v>31.259496102148155</v>
      </c>
      <c r="E6548" s="46">
        <v>9.7586910492069308</v>
      </c>
      <c r="F6548" s="47"/>
    </row>
    <row r="6549" spans="1:6" s="50" customFormat="1" x14ac:dyDescent="0.2">
      <c r="A6549" s="45">
        <v>42804</v>
      </c>
      <c r="B6549" s="66" t="s">
        <v>44</v>
      </c>
      <c r="C6549" s="46">
        <v>23.113048157604922</v>
      </c>
      <c r="D6549" s="46">
        <v>33.282322361246891</v>
      </c>
      <c r="E6549" s="46">
        <v>10.169274203641969</v>
      </c>
      <c r="F6549" s="47"/>
    </row>
    <row r="6550" spans="1:6" s="50" customFormat="1" x14ac:dyDescent="0.2">
      <c r="A6550" s="45">
        <v>42804</v>
      </c>
      <c r="B6550" s="66" t="s">
        <v>45</v>
      </c>
      <c r="C6550" s="46">
        <v>19.120757080522473</v>
      </c>
      <c r="D6550" s="46">
        <v>29.359434101288283</v>
      </c>
      <c r="E6550" s="46">
        <v>10.23867702076581</v>
      </c>
      <c r="F6550" s="47"/>
    </row>
    <row r="6551" spans="1:6" s="50" customFormat="1" x14ac:dyDescent="0.2">
      <c r="A6551" s="45">
        <v>42804</v>
      </c>
      <c r="B6551" s="66" t="s">
        <v>46</v>
      </c>
      <c r="C6551" s="46">
        <v>28.322740010872423</v>
      </c>
      <c r="D6551" s="46">
        <v>49.65689112905762</v>
      </c>
      <c r="E6551" s="46">
        <v>21.334151118185197</v>
      </c>
      <c r="F6551" s="47"/>
    </row>
    <row r="6552" spans="1:6" s="50" customFormat="1" x14ac:dyDescent="0.2">
      <c r="A6552" s="45">
        <v>42804</v>
      </c>
      <c r="B6552" s="66" t="s">
        <v>47</v>
      </c>
      <c r="C6552" s="46">
        <v>28.608622271841007</v>
      </c>
      <c r="D6552" s="46">
        <v>48.164691981102465</v>
      </c>
      <c r="E6552" s="46">
        <v>19.556069709261457</v>
      </c>
      <c r="F6552" s="47"/>
    </row>
    <row r="6553" spans="1:6" s="50" customFormat="1" x14ac:dyDescent="0.2">
      <c r="A6553" s="45">
        <v>42804</v>
      </c>
      <c r="B6553" s="66" t="s">
        <v>48</v>
      </c>
      <c r="C6553" s="46">
        <v>20.749433002039293</v>
      </c>
      <c r="D6553" s="46">
        <v>32.628361331808605</v>
      </c>
      <c r="E6553" s="46">
        <v>11.878928329769312</v>
      </c>
      <c r="F6553" s="47"/>
    </row>
    <row r="6554" spans="1:6" s="50" customFormat="1" x14ac:dyDescent="0.2">
      <c r="A6554" s="45">
        <v>42804</v>
      </c>
      <c r="B6554" s="66" t="s">
        <v>49</v>
      </c>
      <c r="C6554" s="46">
        <v>25.700519203948438</v>
      </c>
      <c r="D6554" s="46">
        <v>39.743159313265963</v>
      </c>
      <c r="E6554" s="46">
        <v>14.042640109317524</v>
      </c>
      <c r="F6554" s="47"/>
    </row>
    <row r="6555" spans="1:6" s="50" customFormat="1" x14ac:dyDescent="0.2">
      <c r="A6555" s="45">
        <v>42804</v>
      </c>
      <c r="B6555" s="66" t="s">
        <v>50</v>
      </c>
      <c r="C6555" s="46">
        <v>23.498481260885338</v>
      </c>
      <c r="D6555" s="46">
        <v>37.597333720760943</v>
      </c>
      <c r="E6555" s="46">
        <v>14.098852459875605</v>
      </c>
      <c r="F6555" s="47"/>
    </row>
    <row r="6556" spans="1:6" s="50" customFormat="1" x14ac:dyDescent="0.2">
      <c r="A6556" s="45">
        <v>42804</v>
      </c>
      <c r="B6556" s="66" t="s">
        <v>51</v>
      </c>
      <c r="C6556" s="46">
        <v>21.914846154299877</v>
      </c>
      <c r="D6556" s="46">
        <v>35.847751137913214</v>
      </c>
      <c r="E6556" s="46">
        <v>13.932904983613337</v>
      </c>
      <c r="F6556" s="47"/>
    </row>
    <row r="6557" spans="1:6" s="50" customFormat="1" x14ac:dyDescent="0.2">
      <c r="A6557" s="45">
        <v>42804</v>
      </c>
      <c r="B6557" s="66" t="s">
        <v>52</v>
      </c>
      <c r="C6557" s="46">
        <v>26.441831992460145</v>
      </c>
      <c r="D6557" s="46">
        <v>41.710721848177556</v>
      </c>
      <c r="E6557" s="46">
        <v>15.268889855717411</v>
      </c>
      <c r="F6557" s="47"/>
    </row>
    <row r="6558" spans="1:6" s="50" customFormat="1" x14ac:dyDescent="0.2">
      <c r="A6558" s="45">
        <v>42804</v>
      </c>
      <c r="B6558" s="66" t="s">
        <v>53</v>
      </c>
      <c r="C6558" s="46">
        <v>27.44971980813532</v>
      </c>
      <c r="D6558" s="46">
        <v>42.507547775324134</v>
      </c>
      <c r="E6558" s="46">
        <v>15.057827967188814</v>
      </c>
      <c r="F6558" s="47"/>
    </row>
    <row r="6559" spans="1:6" s="50" customFormat="1" x14ac:dyDescent="0.2">
      <c r="A6559" s="45">
        <v>42804</v>
      </c>
      <c r="B6559" s="66" t="s">
        <v>54</v>
      </c>
      <c r="C6559" s="46">
        <v>27.851742780013971</v>
      </c>
      <c r="D6559" s="46">
        <v>45.275219734002732</v>
      </c>
      <c r="E6559" s="46">
        <v>17.423476953988761</v>
      </c>
      <c r="F6559" s="47"/>
    </row>
    <row r="6560" spans="1:6" s="50" customFormat="1" x14ac:dyDescent="0.2">
      <c r="A6560" s="45">
        <v>42804</v>
      </c>
      <c r="B6560" s="66" t="s">
        <v>55</v>
      </c>
      <c r="C6560" s="46">
        <v>34.069660425104644</v>
      </c>
      <c r="D6560" s="46">
        <v>54.72386292237713</v>
      </c>
      <c r="E6560" s="46">
        <v>20.654202497272486</v>
      </c>
      <c r="F6560" s="47"/>
    </row>
    <row r="6561" spans="1:6" s="50" customFormat="1" x14ac:dyDescent="0.2">
      <c r="A6561" s="45">
        <v>42804</v>
      </c>
      <c r="B6561" s="66" t="s">
        <v>56</v>
      </c>
      <c r="C6561" s="46">
        <v>36.213329748354163</v>
      </c>
      <c r="D6561" s="46">
        <v>57.2114403381863</v>
      </c>
      <c r="E6561" s="46">
        <v>20.998110589832137</v>
      </c>
      <c r="F6561" s="47"/>
    </row>
    <row r="6562" spans="1:6" s="50" customFormat="1" x14ac:dyDescent="0.2">
      <c r="A6562" s="45">
        <v>42804</v>
      </c>
      <c r="B6562" s="66" t="s">
        <v>57</v>
      </c>
      <c r="C6562" s="46">
        <v>41.736519528144491</v>
      </c>
      <c r="D6562" s="46">
        <v>64.20505049115836</v>
      </c>
      <c r="E6562" s="46">
        <v>22.468530963013869</v>
      </c>
      <c r="F6562" s="47"/>
    </row>
    <row r="6563" spans="1:6" s="50" customFormat="1" x14ac:dyDescent="0.2">
      <c r="A6563" s="45">
        <v>42804</v>
      </c>
      <c r="B6563" s="66" t="s">
        <v>58</v>
      </c>
      <c r="C6563" s="46">
        <v>44.809891149738469</v>
      </c>
      <c r="D6563" s="46">
        <v>70.764591003049873</v>
      </c>
      <c r="E6563" s="46">
        <v>25.954699853311404</v>
      </c>
      <c r="F6563" s="47"/>
    </row>
    <row r="6564" spans="1:6" s="50" customFormat="1" x14ac:dyDescent="0.2">
      <c r="A6564" s="45">
        <v>42804</v>
      </c>
      <c r="B6564" s="66" t="s">
        <v>59</v>
      </c>
      <c r="C6564" s="46">
        <v>38.763671645058338</v>
      </c>
      <c r="D6564" s="46">
        <v>61.181665687076766</v>
      </c>
      <c r="E6564" s="46">
        <v>22.417994042018428</v>
      </c>
      <c r="F6564" s="47"/>
    </row>
    <row r="6565" spans="1:6" s="50" customFormat="1" x14ac:dyDescent="0.2">
      <c r="A6565" s="45">
        <v>42804</v>
      </c>
      <c r="B6565" s="66" t="s">
        <v>60</v>
      </c>
      <c r="C6565" s="46">
        <v>37.167216719035757</v>
      </c>
      <c r="D6565" s="46">
        <v>58.498094617559744</v>
      </c>
      <c r="E6565" s="46">
        <v>21.330877898523987</v>
      </c>
      <c r="F6565" s="47"/>
    </row>
    <row r="6566" spans="1:6" s="50" customFormat="1" x14ac:dyDescent="0.2">
      <c r="A6566" s="45">
        <v>42804</v>
      </c>
      <c r="B6566" s="66" t="s">
        <v>61</v>
      </c>
      <c r="C6566" s="46">
        <v>47.31120838274218</v>
      </c>
      <c r="D6566" s="46">
        <v>72.805419961673607</v>
      </c>
      <c r="E6566" s="46">
        <v>25.494211578931427</v>
      </c>
      <c r="F6566" s="47"/>
    </row>
    <row r="6567" spans="1:6" s="50" customFormat="1" x14ac:dyDescent="0.2">
      <c r="A6567" s="45">
        <v>42804</v>
      </c>
      <c r="B6567" s="66" t="s">
        <v>62</v>
      </c>
      <c r="C6567" s="46">
        <v>51.779593444948858</v>
      </c>
      <c r="D6567" s="46">
        <v>85.450433689039727</v>
      </c>
      <c r="E6567" s="46">
        <v>33.670840244090869</v>
      </c>
      <c r="F6567" s="47"/>
    </row>
    <row r="6568" spans="1:6" s="50" customFormat="1" x14ac:dyDescent="0.2">
      <c r="A6568" s="45">
        <v>42804</v>
      </c>
      <c r="B6568" s="66" t="s">
        <v>63</v>
      </c>
      <c r="C6568" s="46">
        <v>60.30059539287447</v>
      </c>
      <c r="D6568" s="46">
        <v>95.024006809580996</v>
      </c>
      <c r="E6568" s="46">
        <v>34.723411416706526</v>
      </c>
      <c r="F6568" s="47"/>
    </row>
    <row r="6569" spans="1:6" s="50" customFormat="1" x14ac:dyDescent="0.2">
      <c r="A6569" s="45">
        <v>42804</v>
      </c>
      <c r="B6569" s="66" t="s">
        <v>64</v>
      </c>
      <c r="C6569" s="46">
        <v>52.485136546985224</v>
      </c>
      <c r="D6569" s="46">
        <v>76.717164105397941</v>
      </c>
      <c r="E6569" s="46">
        <v>24.232027558412717</v>
      </c>
      <c r="F6569" s="47"/>
    </row>
    <row r="6570" spans="1:6" s="50" customFormat="1" x14ac:dyDescent="0.2">
      <c r="A6570" s="45">
        <v>42804</v>
      </c>
      <c r="B6570" s="66" t="s">
        <v>65</v>
      </c>
      <c r="C6570" s="46">
        <v>81.941483590579566</v>
      </c>
      <c r="D6570" s="46">
        <v>135.64317899380001</v>
      </c>
      <c r="E6570" s="46">
        <v>53.701695403220441</v>
      </c>
      <c r="F6570" s="47"/>
    </row>
    <row r="6571" spans="1:6" s="50" customFormat="1" x14ac:dyDescent="0.2">
      <c r="A6571" s="45">
        <v>42804</v>
      </c>
      <c r="B6571" s="66" t="s">
        <v>66</v>
      </c>
      <c r="C6571" s="46">
        <v>75.417254061346071</v>
      </c>
      <c r="D6571" s="46">
        <v>105.03937527371539</v>
      </c>
      <c r="E6571" s="46">
        <v>29.622121212369322</v>
      </c>
      <c r="F6571" s="47"/>
    </row>
    <row r="6572" spans="1:6" s="50" customFormat="1" x14ac:dyDescent="0.2">
      <c r="A6572" s="45">
        <v>42804</v>
      </c>
      <c r="B6572" s="66" t="s">
        <v>67</v>
      </c>
      <c r="C6572" s="46">
        <v>81.606669047041393</v>
      </c>
      <c r="D6572" s="46">
        <v>126.69831659435992</v>
      </c>
      <c r="E6572" s="46">
        <v>45.09164754731853</v>
      </c>
      <c r="F6572" s="47"/>
    </row>
    <row r="6573" spans="1:6" s="50" customFormat="1" x14ac:dyDescent="0.2">
      <c r="A6573" s="45">
        <v>42804</v>
      </c>
      <c r="B6573" s="66" t="s">
        <v>68</v>
      </c>
      <c r="C6573" s="46">
        <v>85.847792659031967</v>
      </c>
      <c r="D6573" s="46">
        <v>150.92323848595018</v>
      </c>
      <c r="E6573" s="46">
        <v>65.075445826918212</v>
      </c>
      <c r="F6573" s="47"/>
    </row>
    <row r="6574" spans="1:6" s="50" customFormat="1" x14ac:dyDescent="0.2">
      <c r="A6574" s="45">
        <v>42804</v>
      </c>
      <c r="B6574" s="66" t="s">
        <v>69</v>
      </c>
      <c r="C6574" s="46">
        <v>92.439339676001936</v>
      </c>
      <c r="D6574" s="46">
        <v>145.55442929159011</v>
      </c>
      <c r="E6574" s="46">
        <v>53.115089615588175</v>
      </c>
      <c r="F6574" s="47"/>
    </row>
    <row r="6575" spans="1:6" s="50" customFormat="1" x14ac:dyDescent="0.2">
      <c r="A6575" s="45">
        <v>42804</v>
      </c>
      <c r="B6575" s="66" t="s">
        <v>70</v>
      </c>
      <c r="C6575" s="46">
        <v>65.474734234483307</v>
      </c>
      <c r="D6575" s="46">
        <v>106.76591388204</v>
      </c>
      <c r="E6575" s="46">
        <v>41.291179647556689</v>
      </c>
      <c r="F6575" s="47"/>
    </row>
    <row r="6576" spans="1:6" s="50" customFormat="1" x14ac:dyDescent="0.2">
      <c r="A6576" s="45">
        <v>42804</v>
      </c>
      <c r="B6576" s="66" t="s">
        <v>71</v>
      </c>
      <c r="C6576" s="46">
        <v>46.950511363375568</v>
      </c>
      <c r="D6576" s="46">
        <v>73.712051964257938</v>
      </c>
      <c r="E6576" s="46">
        <v>26.76154060088237</v>
      </c>
      <c r="F6576" s="47"/>
    </row>
    <row r="6577" spans="1:6" s="50" customFormat="1" x14ac:dyDescent="0.2">
      <c r="A6577" s="45">
        <v>42804</v>
      </c>
      <c r="B6577" s="66" t="s">
        <v>72</v>
      </c>
      <c r="C6577" s="46">
        <v>56.226518394418001</v>
      </c>
      <c r="D6577" s="46">
        <v>87.226375874675796</v>
      </c>
      <c r="E6577" s="46">
        <v>30.999857480257795</v>
      </c>
      <c r="F6577" s="47"/>
    </row>
    <row r="6578" spans="1:6" s="50" customFormat="1" x14ac:dyDescent="0.2">
      <c r="A6578" s="45">
        <v>42804</v>
      </c>
      <c r="B6578" s="66" t="s">
        <v>73</v>
      </c>
      <c r="C6578" s="46">
        <v>54.552290433136719</v>
      </c>
      <c r="D6578" s="46">
        <v>105.38277083910485</v>
      </c>
      <c r="E6578" s="46">
        <v>50.830480405968132</v>
      </c>
      <c r="F6578" s="47"/>
    </row>
    <row r="6579" spans="1:6" s="50" customFormat="1" x14ac:dyDescent="0.2">
      <c r="A6579" s="45">
        <v>42804</v>
      </c>
      <c r="B6579" s="66" t="s">
        <v>74</v>
      </c>
      <c r="C6579" s="46">
        <v>57.721252205314528</v>
      </c>
      <c r="D6579" s="46">
        <v>90.009680489524399</v>
      </c>
      <c r="E6579" s="46">
        <v>32.288428284209871</v>
      </c>
      <c r="F6579" s="47"/>
    </row>
    <row r="6580" spans="1:6" s="50" customFormat="1" x14ac:dyDescent="0.2">
      <c r="A6580" s="45">
        <v>42804</v>
      </c>
      <c r="B6580" s="66" t="s">
        <v>75</v>
      </c>
      <c r="C6580" s="46">
        <v>44.434483705284528</v>
      </c>
      <c r="D6580" s="46">
        <v>72.211172578986933</v>
      </c>
      <c r="E6580" s="46">
        <v>27.776688873702405</v>
      </c>
      <c r="F6580" s="47"/>
    </row>
    <row r="6581" spans="1:6" s="50" customFormat="1" x14ac:dyDescent="0.2">
      <c r="A6581" s="45">
        <v>42804</v>
      </c>
      <c r="B6581" s="66" t="s">
        <v>76</v>
      </c>
      <c r="C6581" s="46">
        <v>41.777073543662311</v>
      </c>
      <c r="D6581" s="46">
        <v>60.409630001292086</v>
      </c>
      <c r="E6581" s="46">
        <v>18.632556457629775</v>
      </c>
      <c r="F6581" s="47"/>
    </row>
    <row r="6582" spans="1:6" s="50" customFormat="1" x14ac:dyDescent="0.2">
      <c r="A6582" s="45">
        <v>42804</v>
      </c>
      <c r="B6582" s="66" t="s">
        <v>77</v>
      </c>
      <c r="C6582" s="46">
        <v>39.623065772183672</v>
      </c>
      <c r="D6582" s="46">
        <v>64.645750287037572</v>
      </c>
      <c r="E6582" s="46">
        <v>25.0226845148539</v>
      </c>
      <c r="F6582" s="47"/>
    </row>
    <row r="6583" spans="1:6" s="50" customFormat="1" x14ac:dyDescent="0.2">
      <c r="A6583" s="45">
        <v>42804</v>
      </c>
      <c r="B6583" s="66" t="s">
        <v>78</v>
      </c>
      <c r="C6583" s="46">
        <v>46.900472888376882</v>
      </c>
      <c r="D6583" s="46">
        <v>70.998292550248777</v>
      </c>
      <c r="E6583" s="46">
        <v>24.097819661871895</v>
      </c>
      <c r="F6583" s="47"/>
    </row>
    <row r="6584" spans="1:6" s="50" customFormat="1" x14ac:dyDescent="0.2">
      <c r="A6584" s="45">
        <v>42804</v>
      </c>
      <c r="B6584" s="66" t="s">
        <v>79</v>
      </c>
      <c r="C6584" s="46">
        <v>56.634146704478432</v>
      </c>
      <c r="D6584" s="46">
        <v>89.726658337383711</v>
      </c>
      <c r="E6584" s="46">
        <v>33.092511632905278</v>
      </c>
      <c r="F6584" s="47"/>
    </row>
    <row r="6585" spans="1:6" s="50" customFormat="1" x14ac:dyDescent="0.2">
      <c r="A6585" s="45">
        <v>42804</v>
      </c>
      <c r="B6585" s="66" t="s">
        <v>80</v>
      </c>
      <c r="C6585" s="46">
        <v>56.574267450060852</v>
      </c>
      <c r="D6585" s="46">
        <v>95.928455823326772</v>
      </c>
      <c r="E6585" s="46">
        <v>39.35418837326592</v>
      </c>
      <c r="F6585" s="47"/>
    </row>
    <row r="6586" spans="1:6" s="50" customFormat="1" x14ac:dyDescent="0.2">
      <c r="A6586" s="45">
        <v>42804</v>
      </c>
      <c r="B6586" s="66" t="s">
        <v>81</v>
      </c>
      <c r="C6586" s="46">
        <v>62.627183368207895</v>
      </c>
      <c r="D6586" s="46">
        <v>90.216183880459582</v>
      </c>
      <c r="E6586" s="46">
        <v>27.589000512251687</v>
      </c>
      <c r="F6586" s="47"/>
    </row>
    <row r="6587" spans="1:6" s="50" customFormat="1" x14ac:dyDescent="0.2">
      <c r="A6587" s="45">
        <v>42804</v>
      </c>
      <c r="B6587" s="66" t="s">
        <v>82</v>
      </c>
      <c r="C6587" s="46">
        <v>65.798933173657701</v>
      </c>
      <c r="D6587" s="46">
        <v>105.1925856799789</v>
      </c>
      <c r="E6587" s="46">
        <v>39.393652506321203</v>
      </c>
      <c r="F6587" s="47"/>
    </row>
    <row r="6588" spans="1:6" s="50" customFormat="1" x14ac:dyDescent="0.2">
      <c r="A6588" s="45">
        <v>42804</v>
      </c>
      <c r="B6588" s="66" t="s">
        <v>83</v>
      </c>
      <c r="C6588" s="46">
        <v>81.715892572033482</v>
      </c>
      <c r="D6588" s="46">
        <v>116.60533703129703</v>
      </c>
      <c r="E6588" s="46">
        <v>34.889444459263544</v>
      </c>
      <c r="F6588" s="47"/>
    </row>
    <row r="6589" spans="1:6" s="50" customFormat="1" x14ac:dyDescent="0.2">
      <c r="A6589" s="45">
        <v>42804</v>
      </c>
      <c r="B6589" s="66" t="s">
        <v>84</v>
      </c>
      <c r="C6589" s="46">
        <v>61.531183587719795</v>
      </c>
      <c r="D6589" s="46">
        <v>97.03810108159081</v>
      </c>
      <c r="E6589" s="46">
        <v>35.506917493871015</v>
      </c>
      <c r="F6589" s="47"/>
    </row>
    <row r="6590" spans="1:6" s="50" customFormat="1" x14ac:dyDescent="0.2">
      <c r="A6590" s="45">
        <v>42804</v>
      </c>
      <c r="B6590" s="66" t="s">
        <v>85</v>
      </c>
      <c r="C6590" s="46">
        <v>65.492229922037779</v>
      </c>
      <c r="D6590" s="46">
        <v>97.76467509074682</v>
      </c>
      <c r="E6590" s="46">
        <v>32.272445168709041</v>
      </c>
      <c r="F6590" s="47"/>
    </row>
    <row r="6591" spans="1:6" s="50" customFormat="1" x14ac:dyDescent="0.2">
      <c r="A6591" s="45">
        <v>42804</v>
      </c>
      <c r="B6591" s="66" t="s">
        <v>86</v>
      </c>
      <c r="C6591" s="46">
        <v>83.106833139279971</v>
      </c>
      <c r="D6591" s="46">
        <v>111.88701630445841</v>
      </c>
      <c r="E6591" s="46">
        <v>28.780183165178443</v>
      </c>
      <c r="F6591" s="47"/>
    </row>
    <row r="6592" spans="1:6" s="50" customFormat="1" x14ac:dyDescent="0.2">
      <c r="A6592" s="45">
        <v>42804</v>
      </c>
      <c r="B6592" s="66" t="s">
        <v>87</v>
      </c>
      <c r="C6592" s="46">
        <v>48.021866348542787</v>
      </c>
      <c r="D6592" s="46">
        <v>70.268852569995659</v>
      </c>
      <c r="E6592" s="46">
        <v>22.246986221452872</v>
      </c>
      <c r="F6592" s="47"/>
    </row>
    <row r="6593" spans="1:6" s="50" customFormat="1" x14ac:dyDescent="0.2">
      <c r="A6593" s="45">
        <v>42804</v>
      </c>
      <c r="B6593" s="66" t="s">
        <v>88</v>
      </c>
      <c r="C6593" s="46">
        <v>50.8965672412629</v>
      </c>
      <c r="D6593" s="46">
        <v>74.676506280549702</v>
      </c>
      <c r="E6593" s="46">
        <v>23.779939039286802</v>
      </c>
      <c r="F6593" s="47"/>
    </row>
    <row r="6594" spans="1:6" s="50" customFormat="1" x14ac:dyDescent="0.2">
      <c r="A6594" s="45">
        <v>42804</v>
      </c>
      <c r="B6594" s="66" t="s">
        <v>89</v>
      </c>
      <c r="C6594" s="46">
        <v>51.63794805692261</v>
      </c>
      <c r="D6594" s="46">
        <v>75.029258418838296</v>
      </c>
      <c r="E6594" s="46">
        <v>23.391310361915686</v>
      </c>
      <c r="F6594" s="47"/>
    </row>
    <row r="6595" spans="1:6" s="50" customFormat="1" x14ac:dyDescent="0.2">
      <c r="A6595" s="45">
        <v>42804</v>
      </c>
      <c r="B6595" s="66" t="s">
        <v>90</v>
      </c>
      <c r="C6595" s="46">
        <v>49.883344752022616</v>
      </c>
      <c r="D6595" s="46">
        <v>70.260759761032816</v>
      </c>
      <c r="E6595" s="46">
        <v>20.3774150090102</v>
      </c>
      <c r="F6595" s="47"/>
    </row>
    <row r="6596" spans="1:6" s="50" customFormat="1" x14ac:dyDescent="0.2">
      <c r="A6596" s="45">
        <v>42804</v>
      </c>
      <c r="B6596" s="66" t="s">
        <v>91</v>
      </c>
      <c r="C6596" s="46">
        <v>51.530162807460563</v>
      </c>
      <c r="D6596" s="46">
        <v>77.15977974677304</v>
      </c>
      <c r="E6596" s="46">
        <v>25.629616939312477</v>
      </c>
      <c r="F6596" s="47"/>
    </row>
    <row r="6597" spans="1:6" s="50" customFormat="1" x14ac:dyDescent="0.2">
      <c r="A6597" s="45">
        <v>42804</v>
      </c>
      <c r="B6597" s="66" t="s">
        <v>92</v>
      </c>
      <c r="C6597" s="46">
        <v>61.908621517236881</v>
      </c>
      <c r="D6597" s="46">
        <v>92.301623802352509</v>
      </c>
      <c r="E6597" s="46">
        <v>30.393002285115628</v>
      </c>
      <c r="F6597" s="47"/>
    </row>
    <row r="6598" spans="1:6" s="50" customFormat="1" x14ac:dyDescent="0.2">
      <c r="A6598" s="45">
        <v>42804</v>
      </c>
      <c r="B6598" s="66" t="s">
        <v>93</v>
      </c>
      <c r="C6598" s="46">
        <v>46.493556033992689</v>
      </c>
      <c r="D6598" s="46">
        <v>72.679143810056985</v>
      </c>
      <c r="E6598" s="46">
        <v>26.185587776064295</v>
      </c>
      <c r="F6598" s="47"/>
    </row>
    <row r="6599" spans="1:6" s="50" customFormat="1" x14ac:dyDescent="0.2">
      <c r="A6599" s="45">
        <v>42804</v>
      </c>
      <c r="B6599" s="66" t="s">
        <v>94</v>
      </c>
      <c r="C6599" s="46">
        <v>85.206488286560585</v>
      </c>
      <c r="D6599" s="46">
        <v>122.74695675021857</v>
      </c>
      <c r="E6599" s="46">
        <v>37.540468463657987</v>
      </c>
      <c r="F6599" s="47"/>
    </row>
    <row r="6600" spans="1:6" s="50" customFormat="1" x14ac:dyDescent="0.2">
      <c r="A6600" s="45">
        <v>42804</v>
      </c>
      <c r="B6600" s="66" t="s">
        <v>95</v>
      </c>
      <c r="C6600" s="46">
        <v>91.320617605656111</v>
      </c>
      <c r="D6600" s="46">
        <v>125.19692078818004</v>
      </c>
      <c r="E6600" s="46">
        <v>33.876303182523927</v>
      </c>
      <c r="F6600" s="47"/>
    </row>
    <row r="6601" spans="1:6" s="50" customFormat="1" x14ac:dyDescent="0.2">
      <c r="A6601" s="45">
        <v>42804</v>
      </c>
      <c r="B6601" s="66" t="s">
        <v>96</v>
      </c>
      <c r="C6601" s="46">
        <v>60.8294206044459</v>
      </c>
      <c r="D6601" s="46">
        <v>88.839432804643906</v>
      </c>
      <c r="E6601" s="46">
        <v>28.010012200198005</v>
      </c>
      <c r="F6601" s="47"/>
    </row>
    <row r="6602" spans="1:6" s="50" customFormat="1" x14ac:dyDescent="0.2">
      <c r="A6602" s="45">
        <v>42804</v>
      </c>
      <c r="B6602" s="66" t="s">
        <v>97</v>
      </c>
      <c r="C6602" s="46">
        <v>72.558822195182472</v>
      </c>
      <c r="D6602" s="46">
        <v>100.85489962412076</v>
      </c>
      <c r="E6602" s="46">
        <v>28.29607742893829</v>
      </c>
      <c r="F6602" s="47"/>
    </row>
    <row r="6603" spans="1:6" s="50" customFormat="1" x14ac:dyDescent="0.2">
      <c r="A6603" s="45">
        <v>42804</v>
      </c>
      <c r="B6603" s="66" t="s">
        <v>98</v>
      </c>
      <c r="C6603" s="46">
        <v>68.941162423521547</v>
      </c>
      <c r="D6603" s="46">
        <v>100.64495567369949</v>
      </c>
      <c r="E6603" s="46">
        <v>31.703793250177938</v>
      </c>
      <c r="F6603" s="47"/>
    </row>
    <row r="6604" spans="1:6" s="50" customFormat="1" x14ac:dyDescent="0.2">
      <c r="A6604" s="45">
        <v>42804</v>
      </c>
      <c r="B6604" s="66" t="s">
        <v>99</v>
      </c>
      <c r="C6604" s="46">
        <v>56.185199142231568</v>
      </c>
      <c r="D6604" s="46">
        <v>85.509097181338007</v>
      </c>
      <c r="E6604" s="46">
        <v>29.323898039106439</v>
      </c>
      <c r="F6604" s="47"/>
    </row>
    <row r="6605" spans="1:6" s="50" customFormat="1" x14ac:dyDescent="0.2">
      <c r="A6605" s="45">
        <v>42804</v>
      </c>
      <c r="B6605" s="66" t="s">
        <v>100</v>
      </c>
      <c r="C6605" s="46">
        <v>67.451163036759908</v>
      </c>
      <c r="D6605" s="46">
        <v>101.18841311887006</v>
      </c>
      <c r="E6605" s="46">
        <v>33.737250082110151</v>
      </c>
      <c r="F6605" s="47"/>
    </row>
    <row r="6606" spans="1:6" s="50" customFormat="1" x14ac:dyDescent="0.2">
      <c r="A6606" s="45">
        <v>42804</v>
      </c>
      <c r="B6606" s="66" t="s">
        <v>101</v>
      </c>
      <c r="C6606" s="46">
        <v>97.670596708172425</v>
      </c>
      <c r="D6606" s="46">
        <v>151.85307431198754</v>
      </c>
      <c r="E6606" s="46">
        <v>54.182477603815116</v>
      </c>
      <c r="F6606" s="47"/>
    </row>
    <row r="6607" spans="1:6" s="50" customFormat="1" x14ac:dyDescent="0.2">
      <c r="A6607" s="45">
        <v>42804</v>
      </c>
      <c r="B6607" s="66" t="s">
        <v>102</v>
      </c>
      <c r="C6607" s="46">
        <v>86.765134624226292</v>
      </c>
      <c r="D6607" s="46">
        <v>132.97886796548732</v>
      </c>
      <c r="E6607" s="46">
        <v>46.213733341261033</v>
      </c>
      <c r="F6607" s="47"/>
    </row>
    <row r="6608" spans="1:6" s="50" customFormat="1" x14ac:dyDescent="0.2">
      <c r="A6608" s="45">
        <v>42804</v>
      </c>
      <c r="B6608" s="66" t="s">
        <v>103</v>
      </c>
      <c r="C6608" s="46">
        <v>63.38966434761587</v>
      </c>
      <c r="D6608" s="46">
        <v>106.85452766036528</v>
      </c>
      <c r="E6608" s="46">
        <v>43.464863312749408</v>
      </c>
      <c r="F6608" s="47"/>
    </row>
    <row r="6609" spans="1:6" s="50" customFormat="1" x14ac:dyDescent="0.2">
      <c r="A6609" s="45">
        <v>42804</v>
      </c>
      <c r="B6609" s="66" t="s">
        <v>104</v>
      </c>
      <c r="C6609" s="46">
        <v>94.26373437293627</v>
      </c>
      <c r="D6609" s="46">
        <v>140.19720718994739</v>
      </c>
      <c r="E6609" s="46">
        <v>45.933472817011122</v>
      </c>
      <c r="F6609" s="47"/>
    </row>
    <row r="6610" spans="1:6" s="50" customFormat="1" x14ac:dyDescent="0.2">
      <c r="A6610" s="45">
        <v>42804</v>
      </c>
      <c r="B6610" s="66" t="s">
        <v>105</v>
      </c>
      <c r="C6610" s="46">
        <v>64.526835071317109</v>
      </c>
      <c r="D6610" s="46">
        <v>93.918102777685135</v>
      </c>
      <c r="E6610" s="46">
        <v>29.391267706368026</v>
      </c>
      <c r="F6610" s="47"/>
    </row>
    <row r="6611" spans="1:6" s="50" customFormat="1" x14ac:dyDescent="0.2">
      <c r="A6611" s="45">
        <v>42804</v>
      </c>
      <c r="B6611" s="66" t="s">
        <v>106</v>
      </c>
      <c r="C6611" s="46">
        <v>85.227074350267074</v>
      </c>
      <c r="D6611" s="46">
        <v>121.45593402900148</v>
      </c>
      <c r="E6611" s="46">
        <v>36.228859678734409</v>
      </c>
      <c r="F6611" s="47"/>
    </row>
    <row r="6612" spans="1:6" s="50" customFormat="1" x14ac:dyDescent="0.2">
      <c r="A6612" s="45">
        <v>42804</v>
      </c>
      <c r="B6612" s="66" t="s">
        <v>107</v>
      </c>
      <c r="C6612" s="46">
        <v>78.395759685808969</v>
      </c>
      <c r="D6612" s="46">
        <v>106.95438778951544</v>
      </c>
      <c r="E6612" s="46">
        <v>28.558628103706468</v>
      </c>
      <c r="F6612" s="47"/>
    </row>
    <row r="6613" spans="1:6" s="50" customFormat="1" x14ac:dyDescent="0.2">
      <c r="A6613" s="45">
        <v>42804</v>
      </c>
      <c r="B6613" s="66" t="s">
        <v>108</v>
      </c>
      <c r="C6613" s="46">
        <v>55.268890750616904</v>
      </c>
      <c r="D6613" s="46">
        <v>83.503610126145034</v>
      </c>
      <c r="E6613" s="46">
        <v>28.23471937552813</v>
      </c>
      <c r="F6613" s="47"/>
    </row>
    <row r="6614" spans="1:6" s="50" customFormat="1" x14ac:dyDescent="0.2">
      <c r="A6614" s="45">
        <v>42804</v>
      </c>
      <c r="B6614" s="66" t="s">
        <v>109</v>
      </c>
      <c r="C6614" s="46">
        <v>62.385087303622477</v>
      </c>
      <c r="D6614" s="46">
        <v>91.815336426105986</v>
      </c>
      <c r="E6614" s="46">
        <v>29.430249122483509</v>
      </c>
      <c r="F6614" s="47"/>
    </row>
    <row r="6615" spans="1:6" s="50" customFormat="1" x14ac:dyDescent="0.2">
      <c r="A6615" s="45">
        <v>42804</v>
      </c>
      <c r="B6615" s="66" t="s">
        <v>110</v>
      </c>
      <c r="C6615" s="46">
        <v>41.053741986725754</v>
      </c>
      <c r="D6615" s="46">
        <v>69.490786607812282</v>
      </c>
      <c r="E6615" s="46">
        <v>28.437044621086528</v>
      </c>
      <c r="F6615" s="47"/>
    </row>
    <row r="6616" spans="1:6" s="50" customFormat="1" x14ac:dyDescent="0.2">
      <c r="A6616" s="45">
        <v>42804</v>
      </c>
      <c r="B6616" s="66" t="s">
        <v>111</v>
      </c>
      <c r="C6616" s="46">
        <v>42.391618854760871</v>
      </c>
      <c r="D6616" s="46">
        <v>65.844946285091538</v>
      </c>
      <c r="E6616" s="46">
        <v>23.453327430330667</v>
      </c>
      <c r="F6616" s="47"/>
    </row>
    <row r="6617" spans="1:6" s="50" customFormat="1" x14ac:dyDescent="0.2">
      <c r="A6617" s="45">
        <v>42804</v>
      </c>
      <c r="B6617" s="66" t="s">
        <v>112</v>
      </c>
      <c r="C6617" s="46">
        <v>48.834757851244333</v>
      </c>
      <c r="D6617" s="46">
        <v>74.607336485433507</v>
      </c>
      <c r="E6617" s="46">
        <v>25.772578634189173</v>
      </c>
      <c r="F6617" s="47"/>
    </row>
    <row r="6618" spans="1:6" s="50" customFormat="1" x14ac:dyDescent="0.2">
      <c r="A6618" s="45">
        <v>42804</v>
      </c>
      <c r="B6618" s="66" t="s">
        <v>113</v>
      </c>
      <c r="C6618" s="46">
        <v>44.238725771951586</v>
      </c>
      <c r="D6618" s="46">
        <v>77.031218924868099</v>
      </c>
      <c r="E6618" s="46">
        <v>32.792493152916514</v>
      </c>
      <c r="F6618" s="47"/>
    </row>
    <row r="6619" spans="1:6" s="50" customFormat="1" x14ac:dyDescent="0.2">
      <c r="A6619" s="45">
        <v>42804</v>
      </c>
      <c r="B6619" s="66" t="s">
        <v>114</v>
      </c>
      <c r="C6619" s="46">
        <v>40.380596485402535</v>
      </c>
      <c r="D6619" s="46">
        <v>60.3825817080779</v>
      </c>
      <c r="E6619" s="46">
        <v>20.001985222675366</v>
      </c>
      <c r="F6619" s="47"/>
    </row>
    <row r="6620" spans="1:6" s="50" customFormat="1" x14ac:dyDescent="0.2">
      <c r="A6620" s="45">
        <v>42804</v>
      </c>
      <c r="B6620" s="66" t="s">
        <v>115</v>
      </c>
      <c r="C6620" s="46">
        <v>43.455526851095414</v>
      </c>
      <c r="D6620" s="46">
        <v>67.178799299611271</v>
      </c>
      <c r="E6620" s="46">
        <v>23.723272448515857</v>
      </c>
      <c r="F6620" s="47"/>
    </row>
    <row r="6621" spans="1:6" s="50" customFormat="1" x14ac:dyDescent="0.2">
      <c r="A6621" s="45">
        <v>42804</v>
      </c>
      <c r="B6621" s="66" t="s">
        <v>116</v>
      </c>
      <c r="C6621" s="46">
        <v>32.22172396481043</v>
      </c>
      <c r="D6621" s="46">
        <v>50.822423237404934</v>
      </c>
      <c r="E6621" s="46">
        <v>18.600699272594504</v>
      </c>
      <c r="F6621" s="47"/>
    </row>
    <row r="6622" spans="1:6" s="50" customFormat="1" x14ac:dyDescent="0.2">
      <c r="A6622" s="45">
        <v>42804</v>
      </c>
      <c r="B6622" s="66" t="s">
        <v>117</v>
      </c>
      <c r="C6622" s="46">
        <v>35.85386704021937</v>
      </c>
      <c r="D6622" s="46">
        <v>55.830843951580704</v>
      </c>
      <c r="E6622" s="46">
        <v>19.976976911361334</v>
      </c>
      <c r="F6622" s="47"/>
    </row>
    <row r="6623" spans="1:6" s="50" customFormat="1" x14ac:dyDescent="0.2">
      <c r="A6623" s="45">
        <v>42804</v>
      </c>
      <c r="B6623" s="66" t="s">
        <v>118</v>
      </c>
      <c r="C6623" s="46">
        <v>35.727219432904192</v>
      </c>
      <c r="D6623" s="46">
        <v>54.497494483996121</v>
      </c>
      <c r="E6623" s="46">
        <v>18.770275051091929</v>
      </c>
      <c r="F6623" s="47"/>
    </row>
    <row r="6624" spans="1:6" s="50" customFormat="1" x14ac:dyDescent="0.2">
      <c r="A6624" s="45">
        <v>42804</v>
      </c>
      <c r="B6624" s="66" t="s">
        <v>119</v>
      </c>
      <c r="C6624" s="46">
        <v>30.907396849064437</v>
      </c>
      <c r="D6624" s="46">
        <v>46.769326750078456</v>
      </c>
      <c r="E6624" s="46">
        <v>15.861929901014019</v>
      </c>
      <c r="F6624" s="47"/>
    </row>
    <row r="6625" spans="1:6" s="50" customFormat="1" x14ac:dyDescent="0.2">
      <c r="A6625" s="45">
        <v>42804</v>
      </c>
      <c r="B6625" s="66" t="s">
        <v>120</v>
      </c>
      <c r="C6625" s="46">
        <v>25.684837548190036</v>
      </c>
      <c r="D6625" s="46">
        <v>40.493895831452228</v>
      </c>
      <c r="E6625" s="46">
        <v>14.809058283262193</v>
      </c>
      <c r="F6625" s="47"/>
    </row>
    <row r="6626" spans="1:6" s="50" customFormat="1" x14ac:dyDescent="0.2">
      <c r="A6626" s="45">
        <v>42804</v>
      </c>
      <c r="B6626" s="66" t="s">
        <v>121</v>
      </c>
      <c r="C6626" s="46">
        <v>25.907410042849037</v>
      </c>
      <c r="D6626" s="46">
        <v>39.879573684182652</v>
      </c>
      <c r="E6626" s="46">
        <v>13.972163641333616</v>
      </c>
      <c r="F6626" s="47"/>
    </row>
    <row r="6627" spans="1:6" s="50" customFormat="1" x14ac:dyDescent="0.2">
      <c r="A6627" s="45">
        <v>42804</v>
      </c>
      <c r="B6627" s="66" t="s">
        <v>122</v>
      </c>
      <c r="C6627" s="46">
        <v>28.347504755211151</v>
      </c>
      <c r="D6627" s="46">
        <v>47.578910251456037</v>
      </c>
      <c r="E6627" s="46">
        <v>19.231405496244886</v>
      </c>
      <c r="F6627" s="47"/>
    </row>
    <row r="6628" spans="1:6" s="50" customFormat="1" x14ac:dyDescent="0.2">
      <c r="A6628" s="45">
        <v>42804</v>
      </c>
      <c r="B6628" s="66" t="s">
        <v>123</v>
      </c>
      <c r="C6628" s="46">
        <v>33.018644451909502</v>
      </c>
      <c r="D6628" s="46">
        <v>53.052900670047251</v>
      </c>
      <c r="E6628" s="46">
        <v>20.034256218137749</v>
      </c>
      <c r="F6628" s="47"/>
    </row>
    <row r="6629" spans="1:6" s="50" customFormat="1" x14ac:dyDescent="0.2">
      <c r="A6629" s="45">
        <v>42804</v>
      </c>
      <c r="B6629" s="66" t="s">
        <v>124</v>
      </c>
      <c r="C6629" s="46">
        <v>22.308247059522337</v>
      </c>
      <c r="D6629" s="46">
        <v>34.161597263135867</v>
      </c>
      <c r="E6629" s="46">
        <v>11.85335020361353</v>
      </c>
      <c r="F6629" s="47"/>
    </row>
    <row r="6630" spans="1:6" s="50" customFormat="1" x14ac:dyDescent="0.2">
      <c r="A6630" s="45">
        <v>42804</v>
      </c>
      <c r="B6630" s="66" t="s">
        <v>125</v>
      </c>
      <c r="C6630" s="46">
        <v>28.743715783692686</v>
      </c>
      <c r="D6630" s="46">
        <v>40.703824380263676</v>
      </c>
      <c r="E6630" s="46">
        <v>11.96010859657099</v>
      </c>
      <c r="F6630" s="47"/>
    </row>
    <row r="6631" spans="1:6" s="50" customFormat="1" x14ac:dyDescent="0.2">
      <c r="A6631" s="45">
        <v>42804</v>
      </c>
      <c r="B6631" s="66" t="s">
        <v>126</v>
      </c>
      <c r="C6631" s="46">
        <v>26.670577303929871</v>
      </c>
      <c r="D6631" s="46">
        <v>37.887828049594781</v>
      </c>
      <c r="E6631" s="46">
        <v>11.217250745664909</v>
      </c>
      <c r="F6631" s="47"/>
    </row>
    <row r="6632" spans="1:6" s="50" customFormat="1" x14ac:dyDescent="0.2">
      <c r="A6632" s="45">
        <v>42804</v>
      </c>
      <c r="B6632" s="66" t="s">
        <v>127</v>
      </c>
      <c r="C6632" s="46">
        <v>22.573281816264693</v>
      </c>
      <c r="D6632" s="46">
        <v>31.234628041168119</v>
      </c>
      <c r="E6632" s="46">
        <v>8.6613462249034257</v>
      </c>
      <c r="F6632" s="47"/>
    </row>
    <row r="6633" spans="1:6" s="50" customFormat="1" x14ac:dyDescent="0.2">
      <c r="A6633" s="45">
        <v>42804</v>
      </c>
      <c r="B6633" s="66" t="s">
        <v>128</v>
      </c>
      <c r="C6633" s="46">
        <v>24.638063273458403</v>
      </c>
      <c r="D6633" s="46">
        <v>34.829633357284742</v>
      </c>
      <c r="E6633" s="46">
        <v>10.191570083826338</v>
      </c>
      <c r="F6633" s="47"/>
    </row>
    <row r="6634" spans="1:6" s="50" customFormat="1" x14ac:dyDescent="0.2">
      <c r="A6634" s="45">
        <v>42805</v>
      </c>
      <c r="B6634" s="66">
        <v>0</v>
      </c>
      <c r="C6634" s="46">
        <v>25.133175588384869</v>
      </c>
      <c r="D6634" s="46">
        <v>35.978588684465898</v>
      </c>
      <c r="E6634" s="46">
        <v>10.845413096081028</v>
      </c>
      <c r="F6634" s="47"/>
    </row>
    <row r="6635" spans="1:6" s="50" customFormat="1" x14ac:dyDescent="0.2">
      <c r="A6635" s="45">
        <v>42805</v>
      </c>
      <c r="B6635" s="66" t="s">
        <v>34</v>
      </c>
      <c r="C6635" s="46">
        <v>26.290165850520342</v>
      </c>
      <c r="D6635" s="46">
        <v>34.384686450874739</v>
      </c>
      <c r="E6635" s="46">
        <v>8.0945206003543966</v>
      </c>
      <c r="F6635" s="47"/>
    </row>
    <row r="6636" spans="1:6" s="50" customFormat="1" x14ac:dyDescent="0.2">
      <c r="A6636" s="45">
        <v>42805</v>
      </c>
      <c r="B6636" s="66" t="s">
        <v>35</v>
      </c>
      <c r="C6636" s="46">
        <v>27.966447102468521</v>
      </c>
      <c r="D6636" s="46">
        <v>38.238433028076933</v>
      </c>
      <c r="E6636" s="46">
        <v>10.271985925608412</v>
      </c>
      <c r="F6636" s="47"/>
    </row>
    <row r="6637" spans="1:6" s="50" customFormat="1" x14ac:dyDescent="0.2">
      <c r="A6637" s="45">
        <v>42805</v>
      </c>
      <c r="B6637" s="66" t="s">
        <v>36</v>
      </c>
      <c r="C6637" s="46">
        <v>27.384739337638234</v>
      </c>
      <c r="D6637" s="46">
        <v>35.085936419379898</v>
      </c>
      <c r="E6637" s="46">
        <v>7.7011970817416646</v>
      </c>
      <c r="F6637" s="47"/>
    </row>
    <row r="6638" spans="1:6" s="50" customFormat="1" x14ac:dyDescent="0.2">
      <c r="A6638" s="45">
        <v>42805</v>
      </c>
      <c r="B6638" s="66" t="s">
        <v>37</v>
      </c>
      <c r="C6638" s="46">
        <v>31.125150929792113</v>
      </c>
      <c r="D6638" s="46">
        <v>35.91325875267534</v>
      </c>
      <c r="E6638" s="46">
        <v>4.7881078228832266</v>
      </c>
      <c r="F6638" s="47"/>
    </row>
    <row r="6639" spans="1:6" s="50" customFormat="1" x14ac:dyDescent="0.2">
      <c r="A6639" s="45">
        <v>42805</v>
      </c>
      <c r="B6639" s="66" t="s">
        <v>38</v>
      </c>
      <c r="C6639" s="46">
        <v>26.870067715113528</v>
      </c>
      <c r="D6639" s="46">
        <v>31.40738800671128</v>
      </c>
      <c r="E6639" s="46">
        <v>4.5373202915977515</v>
      </c>
      <c r="F6639" s="47"/>
    </row>
    <row r="6640" spans="1:6" s="50" customFormat="1" x14ac:dyDescent="0.2">
      <c r="A6640" s="45">
        <v>42805</v>
      </c>
      <c r="B6640" s="66" t="s">
        <v>39</v>
      </c>
      <c r="C6640" s="46">
        <v>21.030497916130589</v>
      </c>
      <c r="D6640" s="46">
        <v>24.762105651912044</v>
      </c>
      <c r="E6640" s="46">
        <v>3.7316077357814557</v>
      </c>
      <c r="F6640" s="47"/>
    </row>
    <row r="6641" spans="1:6" s="50" customFormat="1" x14ac:dyDescent="0.2">
      <c r="A6641" s="45">
        <v>42805</v>
      </c>
      <c r="B6641" s="66" t="s">
        <v>40</v>
      </c>
      <c r="C6641" s="46">
        <v>19.227628445647234</v>
      </c>
      <c r="D6641" s="46">
        <v>23.205128042273166</v>
      </c>
      <c r="E6641" s="46">
        <v>3.9774995966259326</v>
      </c>
      <c r="F6641" s="47"/>
    </row>
    <row r="6642" spans="1:6" s="50" customFormat="1" x14ac:dyDescent="0.2">
      <c r="A6642" s="45">
        <v>42805</v>
      </c>
      <c r="B6642" s="66" t="s">
        <v>41</v>
      </c>
      <c r="C6642" s="46">
        <v>20.514638518005885</v>
      </c>
      <c r="D6642" s="46">
        <v>26.737723124239647</v>
      </c>
      <c r="E6642" s="46">
        <v>6.2230846062337619</v>
      </c>
      <c r="F6642" s="47"/>
    </row>
    <row r="6643" spans="1:6" s="50" customFormat="1" x14ac:dyDescent="0.2">
      <c r="A6643" s="45">
        <v>42805</v>
      </c>
      <c r="B6643" s="66" t="s">
        <v>42</v>
      </c>
      <c r="C6643" s="46">
        <v>21.91872764399859</v>
      </c>
      <c r="D6643" s="46">
        <v>27.152318398268367</v>
      </c>
      <c r="E6643" s="46">
        <v>5.2335907542697768</v>
      </c>
      <c r="F6643" s="47"/>
    </row>
    <row r="6644" spans="1:6" s="50" customFormat="1" x14ac:dyDescent="0.2">
      <c r="A6644" s="45">
        <v>42805</v>
      </c>
      <c r="B6644" s="66" t="s">
        <v>43</v>
      </c>
      <c r="C6644" s="46">
        <v>20.297286837006887</v>
      </c>
      <c r="D6644" s="46">
        <v>23.249572605141456</v>
      </c>
      <c r="E6644" s="46">
        <v>2.9522857681345691</v>
      </c>
      <c r="F6644" s="47"/>
    </row>
    <row r="6645" spans="1:6" s="50" customFormat="1" x14ac:dyDescent="0.2">
      <c r="A6645" s="45">
        <v>42805</v>
      </c>
      <c r="B6645" s="66" t="s">
        <v>44</v>
      </c>
      <c r="C6645" s="46">
        <v>23.00030962411536</v>
      </c>
      <c r="D6645" s="46">
        <v>27.659492893514091</v>
      </c>
      <c r="E6645" s="46">
        <v>4.6591832693987314</v>
      </c>
      <c r="F6645" s="47"/>
    </row>
    <row r="6646" spans="1:6" s="50" customFormat="1" x14ac:dyDescent="0.2">
      <c r="A6646" s="45">
        <v>42805</v>
      </c>
      <c r="B6646" s="66" t="s">
        <v>45</v>
      </c>
      <c r="C6646" s="46">
        <v>21.079958336089952</v>
      </c>
      <c r="D6646" s="46">
        <v>26.475915575924645</v>
      </c>
      <c r="E6646" s="46">
        <v>5.3959572398346936</v>
      </c>
      <c r="F6646" s="47"/>
    </row>
    <row r="6647" spans="1:6" s="50" customFormat="1" x14ac:dyDescent="0.2">
      <c r="A6647" s="45">
        <v>42805</v>
      </c>
      <c r="B6647" s="66" t="s">
        <v>46</v>
      </c>
      <c r="C6647" s="46">
        <v>18.379926583901479</v>
      </c>
      <c r="D6647" s="46">
        <v>23.332709427006034</v>
      </c>
      <c r="E6647" s="46">
        <v>4.9527828431045542</v>
      </c>
      <c r="F6647" s="47"/>
    </row>
    <row r="6648" spans="1:6" s="50" customFormat="1" x14ac:dyDescent="0.2">
      <c r="A6648" s="45">
        <v>42805</v>
      </c>
      <c r="B6648" s="66" t="s">
        <v>47</v>
      </c>
      <c r="C6648" s="46">
        <v>18.030712960703301</v>
      </c>
      <c r="D6648" s="46">
        <v>21.246130833346577</v>
      </c>
      <c r="E6648" s="46">
        <v>3.2154178726432754</v>
      </c>
      <c r="F6648" s="47"/>
    </row>
    <row r="6649" spans="1:6" s="50" customFormat="1" x14ac:dyDescent="0.2">
      <c r="A6649" s="45">
        <v>42805</v>
      </c>
      <c r="B6649" s="66" t="s">
        <v>48</v>
      </c>
      <c r="C6649" s="46">
        <v>17.2916958184876</v>
      </c>
      <c r="D6649" s="46">
        <v>19.417068354207697</v>
      </c>
      <c r="E6649" s="46">
        <v>2.1253725357200963</v>
      </c>
      <c r="F6649" s="47"/>
    </row>
    <row r="6650" spans="1:6" s="50" customFormat="1" x14ac:dyDescent="0.2">
      <c r="A6650" s="45">
        <v>42805</v>
      </c>
      <c r="B6650" s="66" t="s">
        <v>49</v>
      </c>
      <c r="C6650" s="46">
        <v>17.643932870485777</v>
      </c>
      <c r="D6650" s="46">
        <v>19.689458172852699</v>
      </c>
      <c r="E6650" s="46">
        <v>2.0455253023669222</v>
      </c>
      <c r="F6650" s="47"/>
    </row>
    <row r="6651" spans="1:6" s="50" customFormat="1" x14ac:dyDescent="0.2">
      <c r="A6651" s="45">
        <v>42805</v>
      </c>
      <c r="B6651" s="66" t="s">
        <v>50</v>
      </c>
      <c r="C6651" s="46">
        <v>18.541962228378896</v>
      </c>
      <c r="D6651" s="46">
        <v>23.559675959700325</v>
      </c>
      <c r="E6651" s="46">
        <v>5.0177137313214288</v>
      </c>
      <c r="F6651" s="47"/>
    </row>
    <row r="6652" spans="1:6" s="50" customFormat="1" x14ac:dyDescent="0.2">
      <c r="A6652" s="45">
        <v>42805</v>
      </c>
      <c r="B6652" s="66" t="s">
        <v>51</v>
      </c>
      <c r="C6652" s="46">
        <v>16.945149291409425</v>
      </c>
      <c r="D6652" s="46">
        <v>21.588489344949732</v>
      </c>
      <c r="E6652" s="46">
        <v>4.6433400535403067</v>
      </c>
      <c r="F6652" s="47"/>
    </row>
    <row r="6653" spans="1:6" s="50" customFormat="1" x14ac:dyDescent="0.2">
      <c r="A6653" s="45">
        <v>42805</v>
      </c>
      <c r="B6653" s="66" t="s">
        <v>52</v>
      </c>
      <c r="C6653" s="46">
        <v>14.009500627556834</v>
      </c>
      <c r="D6653" s="46">
        <v>17.940310754611392</v>
      </c>
      <c r="E6653" s="46">
        <v>3.9308101270545581</v>
      </c>
      <c r="F6653" s="47"/>
    </row>
    <row r="6654" spans="1:6" s="50" customFormat="1" x14ac:dyDescent="0.2">
      <c r="A6654" s="45">
        <v>42805</v>
      </c>
      <c r="B6654" s="66" t="s">
        <v>53</v>
      </c>
      <c r="C6654" s="46">
        <v>15.830231485001308</v>
      </c>
      <c r="D6654" s="46">
        <v>24.571622806926772</v>
      </c>
      <c r="E6654" s="46">
        <v>8.7413913219254642</v>
      </c>
      <c r="F6654" s="47"/>
    </row>
    <row r="6655" spans="1:6" s="50" customFormat="1" x14ac:dyDescent="0.2">
      <c r="A6655" s="45">
        <v>42805</v>
      </c>
      <c r="B6655" s="66" t="s">
        <v>54</v>
      </c>
      <c r="C6655" s="46">
        <v>18.44414181772996</v>
      </c>
      <c r="D6655" s="46">
        <v>36.428356478226796</v>
      </c>
      <c r="E6655" s="46">
        <v>17.984214660496836</v>
      </c>
      <c r="F6655" s="47"/>
    </row>
    <row r="6656" spans="1:6" s="50" customFormat="1" x14ac:dyDescent="0.2">
      <c r="A6656" s="45">
        <v>42805</v>
      </c>
      <c r="B6656" s="66" t="s">
        <v>55</v>
      </c>
      <c r="C6656" s="46">
        <v>18.081700212206666</v>
      </c>
      <c r="D6656" s="46">
        <v>23.246934640884611</v>
      </c>
      <c r="E6656" s="46">
        <v>5.1652344286779446</v>
      </c>
      <c r="F6656" s="47"/>
    </row>
    <row r="6657" spans="1:6" s="50" customFormat="1" x14ac:dyDescent="0.2">
      <c r="A6657" s="45">
        <v>42805</v>
      </c>
      <c r="B6657" s="66" t="s">
        <v>56</v>
      </c>
      <c r="C6657" s="46">
        <v>20.215226048977964</v>
      </c>
      <c r="D6657" s="46">
        <v>27.867671251406108</v>
      </c>
      <c r="E6657" s="46">
        <v>7.6524452024281437</v>
      </c>
      <c r="F6657" s="47"/>
    </row>
    <row r="6658" spans="1:6" s="50" customFormat="1" x14ac:dyDescent="0.2">
      <c r="A6658" s="45">
        <v>42805</v>
      </c>
      <c r="B6658" s="66" t="s">
        <v>57</v>
      </c>
      <c r="C6658" s="46">
        <v>17.889685827201902</v>
      </c>
      <c r="D6658" s="46">
        <v>26.011983615264366</v>
      </c>
      <c r="E6658" s="46">
        <v>8.1222977880624647</v>
      </c>
      <c r="F6658" s="47"/>
    </row>
    <row r="6659" spans="1:6" s="50" customFormat="1" x14ac:dyDescent="0.2">
      <c r="A6659" s="45">
        <v>42805</v>
      </c>
      <c r="B6659" s="66" t="s">
        <v>58</v>
      </c>
      <c r="C6659" s="46">
        <v>19.672487406171022</v>
      </c>
      <c r="D6659" s="46">
        <v>25.730256256972936</v>
      </c>
      <c r="E6659" s="46">
        <v>6.0577688508019136</v>
      </c>
      <c r="F6659" s="47"/>
    </row>
    <row r="6660" spans="1:6" s="50" customFormat="1" x14ac:dyDescent="0.2">
      <c r="A6660" s="45">
        <v>42805</v>
      </c>
      <c r="B6660" s="66" t="s">
        <v>59</v>
      </c>
      <c r="C6660" s="46">
        <v>21.026473152259264</v>
      </c>
      <c r="D6660" s="46">
        <v>29.2167154349867</v>
      </c>
      <c r="E6660" s="46">
        <v>8.1902422827274357</v>
      </c>
      <c r="F6660" s="47"/>
    </row>
    <row r="6661" spans="1:6" s="50" customFormat="1" x14ac:dyDescent="0.2">
      <c r="A6661" s="45">
        <v>42805</v>
      </c>
      <c r="B6661" s="66" t="s">
        <v>60</v>
      </c>
      <c r="C6661" s="46">
        <v>18.505353059086438</v>
      </c>
      <c r="D6661" s="46">
        <v>25.347344015766076</v>
      </c>
      <c r="E6661" s="46">
        <v>6.8419909566796377</v>
      </c>
      <c r="F6661" s="47"/>
    </row>
    <row r="6662" spans="1:6" s="50" customFormat="1" x14ac:dyDescent="0.2">
      <c r="A6662" s="45">
        <v>42805</v>
      </c>
      <c r="B6662" s="66" t="s">
        <v>61</v>
      </c>
      <c r="C6662" s="46">
        <v>25.503872468619743</v>
      </c>
      <c r="D6662" s="46">
        <v>34.332752038220491</v>
      </c>
      <c r="E6662" s="46">
        <v>8.8288795696007476</v>
      </c>
      <c r="F6662" s="47"/>
    </row>
    <row r="6663" spans="1:6" s="50" customFormat="1" x14ac:dyDescent="0.2">
      <c r="A6663" s="45">
        <v>42805</v>
      </c>
      <c r="B6663" s="66" t="s">
        <v>62</v>
      </c>
      <c r="C6663" s="46">
        <v>31.046811834395868</v>
      </c>
      <c r="D6663" s="46">
        <v>46.572495644626947</v>
      </c>
      <c r="E6663" s="46">
        <v>15.525683810231079</v>
      </c>
      <c r="F6663" s="47"/>
    </row>
    <row r="6664" spans="1:6" s="50" customFormat="1" x14ac:dyDescent="0.2">
      <c r="A6664" s="45">
        <v>42805</v>
      </c>
      <c r="B6664" s="66" t="s">
        <v>63</v>
      </c>
      <c r="C6664" s="46">
        <v>26.223531145293219</v>
      </c>
      <c r="D6664" s="46">
        <v>41.696682512744879</v>
      </c>
      <c r="E6664" s="46">
        <v>15.47315136745166</v>
      </c>
      <c r="F6664" s="47"/>
    </row>
    <row r="6665" spans="1:6" s="50" customFormat="1" x14ac:dyDescent="0.2">
      <c r="A6665" s="45">
        <v>42805</v>
      </c>
      <c r="B6665" s="66" t="s">
        <v>64</v>
      </c>
      <c r="C6665" s="46">
        <v>30.765773538283284</v>
      </c>
      <c r="D6665" s="46">
        <v>46.438203887055238</v>
      </c>
      <c r="E6665" s="46">
        <v>15.672430348771954</v>
      </c>
      <c r="F6665" s="47"/>
    </row>
    <row r="6666" spans="1:6" s="50" customFormat="1" x14ac:dyDescent="0.2">
      <c r="A6666" s="45">
        <v>42805</v>
      </c>
      <c r="B6666" s="66" t="s">
        <v>65</v>
      </c>
      <c r="C6666" s="46">
        <v>23.066488044217628</v>
      </c>
      <c r="D6666" s="46">
        <v>41.884353308134891</v>
      </c>
      <c r="E6666" s="46">
        <v>18.817865263917263</v>
      </c>
      <c r="F6666" s="47"/>
    </row>
    <row r="6667" spans="1:6" s="50" customFormat="1" x14ac:dyDescent="0.2">
      <c r="A6667" s="45">
        <v>42805</v>
      </c>
      <c r="B6667" s="66" t="s">
        <v>66</v>
      </c>
      <c r="C6667" s="46">
        <v>8.9905618404203107</v>
      </c>
      <c r="D6667" s="46">
        <v>23.319793719912337</v>
      </c>
      <c r="E6667" s="46">
        <v>14.329231879492026</v>
      </c>
      <c r="F6667" s="47"/>
    </row>
    <row r="6668" spans="1:6" s="50" customFormat="1" x14ac:dyDescent="0.2">
      <c r="A6668" s="45">
        <v>42805</v>
      </c>
      <c r="B6668" s="66" t="s">
        <v>67</v>
      </c>
      <c r="C6668" s="46">
        <v>12.907926940116729</v>
      </c>
      <c r="D6668" s="46">
        <v>29.623499309263572</v>
      </c>
      <c r="E6668" s="46">
        <v>16.715572369146841</v>
      </c>
      <c r="F6668" s="47"/>
    </row>
    <row r="6669" spans="1:6" s="50" customFormat="1" x14ac:dyDescent="0.2">
      <c r="A6669" s="45">
        <v>42805</v>
      </c>
      <c r="B6669" s="66" t="s">
        <v>68</v>
      </c>
      <c r="C6669" s="46">
        <v>10.761836115764314</v>
      </c>
      <c r="D6669" s="46">
        <v>26.629780691138105</v>
      </c>
      <c r="E6669" s="46">
        <v>15.867944575373791</v>
      </c>
      <c r="F6669" s="47"/>
    </row>
    <row r="6670" spans="1:6" s="50" customFormat="1" x14ac:dyDescent="0.2">
      <c r="A6670" s="45">
        <v>42805</v>
      </c>
      <c r="B6670" s="66" t="s">
        <v>69</v>
      </c>
      <c r="C6670" s="46">
        <v>17.634217581694447</v>
      </c>
      <c r="D6670" s="46">
        <v>32.573167447589334</v>
      </c>
      <c r="E6670" s="46">
        <v>14.938949865894887</v>
      </c>
      <c r="F6670" s="47"/>
    </row>
    <row r="6671" spans="1:6" s="50" customFormat="1" x14ac:dyDescent="0.2">
      <c r="A6671" s="45">
        <v>42805</v>
      </c>
      <c r="B6671" s="66" t="s">
        <v>70</v>
      </c>
      <c r="C6671" s="46">
        <v>41.362504266687971</v>
      </c>
      <c r="D6671" s="46">
        <v>59.080892542675144</v>
      </c>
      <c r="E6671" s="46">
        <v>17.718388275987174</v>
      </c>
      <c r="F6671" s="47"/>
    </row>
    <row r="6672" spans="1:6" s="50" customFormat="1" x14ac:dyDescent="0.2">
      <c r="A6672" s="45">
        <v>42805</v>
      </c>
      <c r="B6672" s="66" t="s">
        <v>71</v>
      </c>
      <c r="C6672" s="46">
        <v>48.446826074535984</v>
      </c>
      <c r="D6672" s="46">
        <v>63.645752320728512</v>
      </c>
      <c r="E6672" s="46">
        <v>15.198926246192528</v>
      </c>
      <c r="F6672" s="47"/>
    </row>
    <row r="6673" spans="1:6" s="50" customFormat="1" x14ac:dyDescent="0.2">
      <c r="A6673" s="45">
        <v>42805</v>
      </c>
      <c r="B6673" s="66" t="s">
        <v>72</v>
      </c>
      <c r="C6673" s="46">
        <v>51.054329496271521</v>
      </c>
      <c r="D6673" s="46">
        <v>71.428153598415619</v>
      </c>
      <c r="E6673" s="46">
        <v>20.373824102144098</v>
      </c>
      <c r="F6673" s="47"/>
    </row>
    <row r="6674" spans="1:6" s="50" customFormat="1" x14ac:dyDescent="0.2">
      <c r="A6674" s="45">
        <v>42805</v>
      </c>
      <c r="B6674" s="66" t="s">
        <v>73</v>
      </c>
      <c r="C6674" s="46">
        <v>63.556326281256496</v>
      </c>
      <c r="D6674" s="46">
        <v>93.384962046355099</v>
      </c>
      <c r="E6674" s="46">
        <v>29.828635765098603</v>
      </c>
      <c r="F6674" s="47"/>
    </row>
    <row r="6675" spans="1:6" s="50" customFormat="1" x14ac:dyDescent="0.2">
      <c r="A6675" s="45">
        <v>42805</v>
      </c>
      <c r="B6675" s="66" t="s">
        <v>74</v>
      </c>
      <c r="C6675" s="46">
        <v>43.029717508973917</v>
      </c>
      <c r="D6675" s="46">
        <v>61.284111380090621</v>
      </c>
      <c r="E6675" s="46">
        <v>18.254393871116704</v>
      </c>
      <c r="F6675" s="47"/>
    </row>
    <row r="6676" spans="1:6" s="50" customFormat="1" x14ac:dyDescent="0.2">
      <c r="A6676" s="45">
        <v>42805</v>
      </c>
      <c r="B6676" s="66" t="s">
        <v>75</v>
      </c>
      <c r="C6676" s="46">
        <v>41.783302731414629</v>
      </c>
      <c r="D6676" s="46">
        <v>59.208739610836595</v>
      </c>
      <c r="E6676" s="46">
        <v>17.425436879421966</v>
      </c>
      <c r="F6676" s="47"/>
    </row>
    <row r="6677" spans="1:6" s="50" customFormat="1" x14ac:dyDescent="0.2">
      <c r="A6677" s="45">
        <v>42805</v>
      </c>
      <c r="B6677" s="66" t="s">
        <v>76</v>
      </c>
      <c r="C6677" s="46">
        <v>48.128355804578945</v>
      </c>
      <c r="D6677" s="46">
        <v>64.835190660232115</v>
      </c>
      <c r="E6677" s="46">
        <v>16.70683485565317</v>
      </c>
      <c r="F6677" s="47"/>
    </row>
    <row r="6678" spans="1:6" s="50" customFormat="1" x14ac:dyDescent="0.2">
      <c r="A6678" s="45">
        <v>42805</v>
      </c>
      <c r="B6678" s="66" t="s">
        <v>77</v>
      </c>
      <c r="C6678" s="46">
        <v>37.47967908296868</v>
      </c>
      <c r="D6678" s="46">
        <v>55.961654326556548</v>
      </c>
      <c r="E6678" s="46">
        <v>18.481975243587868</v>
      </c>
      <c r="F6678" s="47"/>
    </row>
    <row r="6679" spans="1:6" s="50" customFormat="1" x14ac:dyDescent="0.2">
      <c r="A6679" s="45">
        <v>42805</v>
      </c>
      <c r="B6679" s="66" t="s">
        <v>78</v>
      </c>
      <c r="C6679" s="46">
        <v>39.735921588290047</v>
      </c>
      <c r="D6679" s="46">
        <v>52.424771766611073</v>
      </c>
      <c r="E6679" s="46">
        <v>12.688850178321026</v>
      </c>
      <c r="F6679" s="47"/>
    </row>
    <row r="6680" spans="1:6" s="50" customFormat="1" x14ac:dyDescent="0.2">
      <c r="A6680" s="45">
        <v>42805</v>
      </c>
      <c r="B6680" s="66" t="s">
        <v>79</v>
      </c>
      <c r="C6680" s="46">
        <v>38.814442417810689</v>
      </c>
      <c r="D6680" s="46">
        <v>58.297656225773736</v>
      </c>
      <c r="E6680" s="46">
        <v>19.483213807963047</v>
      </c>
      <c r="F6680" s="47"/>
    </row>
    <row r="6681" spans="1:6" s="50" customFormat="1" x14ac:dyDescent="0.2">
      <c r="A6681" s="45">
        <v>42805</v>
      </c>
      <c r="B6681" s="66" t="s">
        <v>80</v>
      </c>
      <c r="C6681" s="46">
        <v>40.862751704170172</v>
      </c>
      <c r="D6681" s="46">
        <v>58.367118810150878</v>
      </c>
      <c r="E6681" s="46">
        <v>17.504367105980705</v>
      </c>
      <c r="F6681" s="47"/>
    </row>
    <row r="6682" spans="1:6" s="50" customFormat="1" x14ac:dyDescent="0.2">
      <c r="A6682" s="45">
        <v>42805</v>
      </c>
      <c r="B6682" s="66" t="s">
        <v>81</v>
      </c>
      <c r="C6682" s="46">
        <v>44.85244394657218</v>
      </c>
      <c r="D6682" s="46">
        <v>60.673213871566205</v>
      </c>
      <c r="E6682" s="46">
        <v>15.820769924994025</v>
      </c>
      <c r="F6682" s="47"/>
    </row>
    <row r="6683" spans="1:6" s="50" customFormat="1" x14ac:dyDescent="0.2">
      <c r="A6683" s="45">
        <v>42805</v>
      </c>
      <c r="B6683" s="66" t="s">
        <v>82</v>
      </c>
      <c r="C6683" s="46">
        <v>48.373781101781951</v>
      </c>
      <c r="D6683" s="46">
        <v>62.061693962058087</v>
      </c>
      <c r="E6683" s="46">
        <v>13.687912860276136</v>
      </c>
      <c r="F6683" s="47"/>
    </row>
    <row r="6684" spans="1:6" s="50" customFormat="1" x14ac:dyDescent="0.2">
      <c r="A6684" s="45">
        <v>42805</v>
      </c>
      <c r="B6684" s="66" t="s">
        <v>83</v>
      </c>
      <c r="C6684" s="46">
        <v>28.586283895292198</v>
      </c>
      <c r="D6684" s="46">
        <v>47.610430805682725</v>
      </c>
      <c r="E6684" s="46">
        <v>19.024146910390527</v>
      </c>
      <c r="F6684" s="47"/>
    </row>
    <row r="6685" spans="1:6" s="50" customFormat="1" x14ac:dyDescent="0.2">
      <c r="A6685" s="45">
        <v>42805</v>
      </c>
      <c r="B6685" s="66" t="s">
        <v>84</v>
      </c>
      <c r="C6685" s="46">
        <v>31.833217502338506</v>
      </c>
      <c r="D6685" s="46">
        <v>55.127664744474835</v>
      </c>
      <c r="E6685" s="46">
        <v>23.294447242136329</v>
      </c>
      <c r="F6685" s="47"/>
    </row>
    <row r="6686" spans="1:6" s="50" customFormat="1" x14ac:dyDescent="0.2">
      <c r="A6686" s="45">
        <v>42805</v>
      </c>
      <c r="B6686" s="66" t="s">
        <v>85</v>
      </c>
      <c r="C6686" s="46">
        <v>38.468868305603408</v>
      </c>
      <c r="D6686" s="46">
        <v>62.65907474934739</v>
      </c>
      <c r="E6686" s="46">
        <v>24.190206443743982</v>
      </c>
      <c r="F6686" s="47"/>
    </row>
    <row r="6687" spans="1:6" s="50" customFormat="1" x14ac:dyDescent="0.2">
      <c r="A6687" s="45">
        <v>42805</v>
      </c>
      <c r="B6687" s="66" t="s">
        <v>86</v>
      </c>
      <c r="C6687" s="46">
        <v>70.401777023733757</v>
      </c>
      <c r="D6687" s="46">
        <v>95.554911174611746</v>
      </c>
      <c r="E6687" s="46">
        <v>25.153134150877989</v>
      </c>
      <c r="F6687" s="47"/>
    </row>
    <row r="6688" spans="1:6" s="50" customFormat="1" x14ac:dyDescent="0.2">
      <c r="A6688" s="45">
        <v>42805</v>
      </c>
      <c r="B6688" s="66" t="s">
        <v>87</v>
      </c>
      <c r="C6688" s="46">
        <v>39.491865706706598</v>
      </c>
      <c r="D6688" s="46">
        <v>50.963386068089349</v>
      </c>
      <c r="E6688" s="46">
        <v>11.471520361382751</v>
      </c>
      <c r="F6688" s="47"/>
    </row>
    <row r="6689" spans="1:6" s="50" customFormat="1" x14ac:dyDescent="0.2">
      <c r="A6689" s="45">
        <v>42805</v>
      </c>
      <c r="B6689" s="66" t="s">
        <v>88</v>
      </c>
      <c r="C6689" s="46">
        <v>13.556086794762397</v>
      </c>
      <c r="D6689" s="46">
        <v>29.920828196332749</v>
      </c>
      <c r="E6689" s="46">
        <v>16.364741401570353</v>
      </c>
      <c r="F6689" s="47"/>
    </row>
    <row r="6690" spans="1:6" s="50" customFormat="1" x14ac:dyDescent="0.2">
      <c r="A6690" s="45">
        <v>42805</v>
      </c>
      <c r="B6690" s="66" t="s">
        <v>89</v>
      </c>
      <c r="C6690" s="46">
        <v>58.400288294287243</v>
      </c>
      <c r="D6690" s="46">
        <v>82.27938076616698</v>
      </c>
      <c r="E6690" s="46">
        <v>23.879092471879737</v>
      </c>
      <c r="F6690" s="47"/>
    </row>
    <row r="6691" spans="1:6" s="50" customFormat="1" x14ac:dyDescent="0.2">
      <c r="A6691" s="45">
        <v>42805</v>
      </c>
      <c r="B6691" s="66" t="s">
        <v>90</v>
      </c>
      <c r="C6691" s="46">
        <v>53.320750991451355</v>
      </c>
      <c r="D6691" s="46">
        <v>60.291450709658079</v>
      </c>
      <c r="E6691" s="46">
        <v>6.9706997182067241</v>
      </c>
      <c r="F6691" s="47"/>
    </row>
    <row r="6692" spans="1:6" s="50" customFormat="1" x14ac:dyDescent="0.2">
      <c r="A6692" s="45">
        <v>42805</v>
      </c>
      <c r="B6692" s="66" t="s">
        <v>91</v>
      </c>
      <c r="C6692" s="46">
        <v>49.205178876690162</v>
      </c>
      <c r="D6692" s="46">
        <v>65.342705219565303</v>
      </c>
      <c r="E6692" s="46">
        <v>16.137526342875141</v>
      </c>
      <c r="F6692" s="47"/>
    </row>
    <row r="6693" spans="1:6" s="50" customFormat="1" x14ac:dyDescent="0.2">
      <c r="A6693" s="45">
        <v>42805</v>
      </c>
      <c r="B6693" s="66" t="s">
        <v>92</v>
      </c>
      <c r="C6693" s="46">
        <v>50.343648594979406</v>
      </c>
      <c r="D6693" s="46">
        <v>60.146140447152931</v>
      </c>
      <c r="E6693" s="46">
        <v>9.8024918521735245</v>
      </c>
      <c r="F6693" s="47"/>
    </row>
    <row r="6694" spans="1:6" s="50" customFormat="1" x14ac:dyDescent="0.2">
      <c r="A6694" s="45">
        <v>42805</v>
      </c>
      <c r="B6694" s="66" t="s">
        <v>93</v>
      </c>
      <c r="C6694" s="46">
        <v>51.899589328048414</v>
      </c>
      <c r="D6694" s="46">
        <v>62.571134937643123</v>
      </c>
      <c r="E6694" s="46">
        <v>10.671545609594709</v>
      </c>
      <c r="F6694" s="47"/>
    </row>
    <row r="6695" spans="1:6" s="50" customFormat="1" x14ac:dyDescent="0.2">
      <c r="A6695" s="45">
        <v>42805</v>
      </c>
      <c r="B6695" s="66" t="s">
        <v>94</v>
      </c>
      <c r="C6695" s="46">
        <v>53.912228269164551</v>
      </c>
      <c r="D6695" s="46">
        <v>75.091570047765757</v>
      </c>
      <c r="E6695" s="46">
        <v>21.179341778601206</v>
      </c>
      <c r="F6695" s="47"/>
    </row>
    <row r="6696" spans="1:6" s="50" customFormat="1" x14ac:dyDescent="0.2">
      <c r="A6696" s="45">
        <v>42805</v>
      </c>
      <c r="B6696" s="66" t="s">
        <v>95</v>
      </c>
      <c r="C6696" s="46"/>
      <c r="D6696" s="46"/>
      <c r="E6696" s="46"/>
      <c r="F6696" s="48" t="s">
        <v>133</v>
      </c>
    </row>
    <row r="6697" spans="1:6" s="50" customFormat="1" x14ac:dyDescent="0.2">
      <c r="A6697" s="45">
        <v>42805</v>
      </c>
      <c r="B6697" s="66" t="s">
        <v>96</v>
      </c>
      <c r="C6697" s="46"/>
      <c r="D6697" s="46"/>
      <c r="E6697" s="46"/>
      <c r="F6697" s="47"/>
    </row>
    <row r="6698" spans="1:6" s="50" customFormat="1" x14ac:dyDescent="0.2">
      <c r="A6698" s="45">
        <v>42805</v>
      </c>
      <c r="B6698" s="66" t="s">
        <v>97</v>
      </c>
      <c r="C6698" s="46">
        <v>33.119774775993832</v>
      </c>
      <c r="D6698" s="46">
        <v>64.689010943552589</v>
      </c>
      <c r="E6698" s="46">
        <v>31.569236167558756</v>
      </c>
      <c r="F6698" s="47"/>
    </row>
    <row r="6699" spans="1:6" s="50" customFormat="1" x14ac:dyDescent="0.2">
      <c r="A6699" s="45">
        <v>42805</v>
      </c>
      <c r="B6699" s="66" t="s">
        <v>98</v>
      </c>
      <c r="C6699" s="46">
        <v>22.842664898757086</v>
      </c>
      <c r="D6699" s="46">
        <v>44.031521032785271</v>
      </c>
      <c r="E6699" s="46">
        <v>21.188856134028185</v>
      </c>
      <c r="F6699" s="47"/>
    </row>
    <row r="6700" spans="1:6" s="50" customFormat="1" x14ac:dyDescent="0.2">
      <c r="A6700" s="45">
        <v>42805</v>
      </c>
      <c r="B6700" s="66" t="s">
        <v>99</v>
      </c>
      <c r="C6700" s="46">
        <v>17.35194687416654</v>
      </c>
      <c r="D6700" s="46">
        <v>24.989079382147541</v>
      </c>
      <c r="E6700" s="46">
        <v>7.6371325079810006</v>
      </c>
      <c r="F6700" s="47"/>
    </row>
    <row r="6701" spans="1:6" s="50" customFormat="1" x14ac:dyDescent="0.2">
      <c r="A6701" s="45">
        <v>42805</v>
      </c>
      <c r="B6701" s="66" t="s">
        <v>100</v>
      </c>
      <c r="C6701" s="46">
        <v>9.3812649466516245</v>
      </c>
      <c r="D6701" s="46">
        <v>30.429631875357625</v>
      </c>
      <c r="E6701" s="46">
        <v>21.048366928706002</v>
      </c>
      <c r="F6701" s="47"/>
    </row>
    <row r="6702" spans="1:6" s="50" customFormat="1" x14ac:dyDescent="0.2">
      <c r="A6702" s="45">
        <v>42805</v>
      </c>
      <c r="B6702" s="66" t="s">
        <v>101</v>
      </c>
      <c r="C6702" s="46">
        <v>75.865352203530307</v>
      </c>
      <c r="D6702" s="46">
        <v>94.844697872972375</v>
      </c>
      <c r="E6702" s="46">
        <v>18.979345669442068</v>
      </c>
      <c r="F6702" s="47"/>
    </row>
    <row r="6703" spans="1:6" s="50" customFormat="1" x14ac:dyDescent="0.2">
      <c r="A6703" s="45">
        <v>42805</v>
      </c>
      <c r="B6703" s="66" t="s">
        <v>102</v>
      </c>
      <c r="C6703" s="46"/>
      <c r="D6703" s="46"/>
      <c r="E6703" s="46"/>
      <c r="F6703" s="48" t="s">
        <v>133</v>
      </c>
    </row>
    <row r="6704" spans="1:6" s="50" customFormat="1" x14ac:dyDescent="0.2">
      <c r="A6704" s="45">
        <v>42805</v>
      </c>
      <c r="B6704" s="66" t="s">
        <v>103</v>
      </c>
      <c r="C6704" s="46"/>
      <c r="D6704" s="46"/>
      <c r="E6704" s="46"/>
      <c r="F6704" s="47"/>
    </row>
    <row r="6705" spans="1:6" s="50" customFormat="1" x14ac:dyDescent="0.2">
      <c r="A6705" s="45">
        <v>42805</v>
      </c>
      <c r="B6705" s="66" t="s">
        <v>104</v>
      </c>
      <c r="C6705" s="46">
        <v>22.423294041488212</v>
      </c>
      <c r="D6705" s="46">
        <v>43.146641225907267</v>
      </c>
      <c r="E6705" s="46">
        <v>20.723347184419055</v>
      </c>
      <c r="F6705" s="47"/>
    </row>
    <row r="6706" spans="1:6" s="50" customFormat="1" x14ac:dyDescent="0.2">
      <c r="A6706" s="45">
        <v>42805</v>
      </c>
      <c r="B6706" s="66" t="s">
        <v>105</v>
      </c>
      <c r="C6706" s="46">
        <v>44.53702493307761</v>
      </c>
      <c r="D6706" s="46">
        <v>66.117877000812484</v>
      </c>
      <c r="E6706" s="46">
        <v>21.580852067734874</v>
      </c>
      <c r="F6706" s="47"/>
    </row>
    <row r="6707" spans="1:6" s="50" customFormat="1" x14ac:dyDescent="0.2">
      <c r="A6707" s="45">
        <v>42805</v>
      </c>
      <c r="B6707" s="66" t="s">
        <v>106</v>
      </c>
      <c r="C6707" s="46">
        <v>45.193415955485499</v>
      </c>
      <c r="D6707" s="46">
        <v>67.639096607401669</v>
      </c>
      <c r="E6707" s="46">
        <v>22.44568065191617</v>
      </c>
      <c r="F6707" s="47"/>
    </row>
    <row r="6708" spans="1:6" s="50" customFormat="1" x14ac:dyDescent="0.2">
      <c r="A6708" s="45">
        <v>42805</v>
      </c>
      <c r="B6708" s="66" t="s">
        <v>107</v>
      </c>
      <c r="C6708" s="46">
        <v>47.547092902958681</v>
      </c>
      <c r="D6708" s="46">
        <v>69.018047628784117</v>
      </c>
      <c r="E6708" s="46">
        <v>21.470954725825436</v>
      </c>
      <c r="F6708" s="47"/>
    </row>
    <row r="6709" spans="1:6" s="50" customFormat="1" x14ac:dyDescent="0.2">
      <c r="A6709" s="45">
        <v>42805</v>
      </c>
      <c r="B6709" s="66" t="s">
        <v>108</v>
      </c>
      <c r="C6709" s="46">
        <v>49.065555712280336</v>
      </c>
      <c r="D6709" s="46">
        <v>67.98716034300881</v>
      </c>
      <c r="E6709" s="46">
        <v>18.921604630728474</v>
      </c>
      <c r="F6709" s="47"/>
    </row>
    <row r="6710" spans="1:6" s="50" customFormat="1" x14ac:dyDescent="0.2">
      <c r="A6710" s="45">
        <v>42805</v>
      </c>
      <c r="B6710" s="66" t="s">
        <v>109</v>
      </c>
      <c r="C6710" s="46">
        <v>37.683582971841702</v>
      </c>
      <c r="D6710" s="46">
        <v>59.790101407294401</v>
      </c>
      <c r="E6710" s="46">
        <v>22.106518435452699</v>
      </c>
      <c r="F6710" s="47"/>
    </row>
    <row r="6711" spans="1:6" s="50" customFormat="1" x14ac:dyDescent="0.2">
      <c r="A6711" s="45">
        <v>42805</v>
      </c>
      <c r="B6711" s="66" t="s">
        <v>110</v>
      </c>
      <c r="C6711" s="46">
        <v>31.483933445366791</v>
      </c>
      <c r="D6711" s="46">
        <v>47.937114638795059</v>
      </c>
      <c r="E6711" s="46">
        <v>16.453181193428268</v>
      </c>
      <c r="F6711" s="47"/>
    </row>
    <row r="6712" spans="1:6" s="50" customFormat="1" x14ac:dyDescent="0.2">
      <c r="A6712" s="45">
        <v>42805</v>
      </c>
      <c r="B6712" s="66" t="s">
        <v>111</v>
      </c>
      <c r="C6712" s="46">
        <v>37.585339281160763</v>
      </c>
      <c r="D6712" s="46">
        <v>56.015494888989195</v>
      </c>
      <c r="E6712" s="46">
        <v>18.430155607828432</v>
      </c>
      <c r="F6712" s="47"/>
    </row>
    <row r="6713" spans="1:6" s="50" customFormat="1" x14ac:dyDescent="0.2">
      <c r="A6713" s="45">
        <v>42805</v>
      </c>
      <c r="B6713" s="66" t="s">
        <v>112</v>
      </c>
      <c r="C6713" s="46">
        <v>43.374298911735913</v>
      </c>
      <c r="D6713" s="46">
        <v>64.756250949202197</v>
      </c>
      <c r="E6713" s="46">
        <v>21.381952037466284</v>
      </c>
      <c r="F6713" s="47"/>
    </row>
    <row r="6714" spans="1:6" s="50" customFormat="1" x14ac:dyDescent="0.2">
      <c r="A6714" s="45">
        <v>42805</v>
      </c>
      <c r="B6714" s="66" t="s">
        <v>113</v>
      </c>
      <c r="C6714" s="46">
        <v>30.368437948098677</v>
      </c>
      <c r="D6714" s="46">
        <v>43.062054460628417</v>
      </c>
      <c r="E6714" s="46">
        <v>12.69361651252974</v>
      </c>
      <c r="F6714" s="47"/>
    </row>
    <row r="6715" spans="1:6" s="50" customFormat="1" x14ac:dyDescent="0.2">
      <c r="A6715" s="45">
        <v>42805</v>
      </c>
      <c r="B6715" s="66" t="s">
        <v>114</v>
      </c>
      <c r="C6715" s="46">
        <v>27.196694504279076</v>
      </c>
      <c r="D6715" s="46">
        <v>41.989616953869835</v>
      </c>
      <c r="E6715" s="46">
        <v>14.792922449590758</v>
      </c>
      <c r="F6715" s="47"/>
    </row>
    <row r="6716" spans="1:6" s="50" customFormat="1" x14ac:dyDescent="0.2">
      <c r="A6716" s="45">
        <v>42805</v>
      </c>
      <c r="B6716" s="66" t="s">
        <v>115</v>
      </c>
      <c r="C6716" s="46">
        <v>28.753541186192081</v>
      </c>
      <c r="D6716" s="46">
        <v>43.587756699753584</v>
      </c>
      <c r="E6716" s="46">
        <v>14.834215513561503</v>
      </c>
      <c r="F6716" s="47"/>
    </row>
    <row r="6717" spans="1:6" s="50" customFormat="1" x14ac:dyDescent="0.2">
      <c r="A6717" s="45">
        <v>42805</v>
      </c>
      <c r="B6717" s="66" t="s">
        <v>116</v>
      </c>
      <c r="C6717" s="46">
        <v>40.422903101490206</v>
      </c>
      <c r="D6717" s="46">
        <v>66.515064298689666</v>
      </c>
      <c r="E6717" s="46">
        <v>26.092161197199459</v>
      </c>
      <c r="F6717" s="47"/>
    </row>
    <row r="6718" spans="1:6" s="50" customFormat="1" x14ac:dyDescent="0.2">
      <c r="A6718" s="45">
        <v>42805</v>
      </c>
      <c r="B6718" s="66" t="s">
        <v>117</v>
      </c>
      <c r="C6718" s="46">
        <v>26.079761798534957</v>
      </c>
      <c r="D6718" s="46">
        <v>41.364632610667826</v>
      </c>
      <c r="E6718" s="46">
        <v>15.284870812132869</v>
      </c>
      <c r="F6718" s="47"/>
    </row>
    <row r="6719" spans="1:6" s="50" customFormat="1" x14ac:dyDescent="0.2">
      <c r="A6719" s="45">
        <v>42805</v>
      </c>
      <c r="B6719" s="66" t="s">
        <v>118</v>
      </c>
      <c r="C6719" s="46">
        <v>20.698274870250458</v>
      </c>
      <c r="D6719" s="46">
        <v>35.078546759394868</v>
      </c>
      <c r="E6719" s="46">
        <v>14.38027188914441</v>
      </c>
      <c r="F6719" s="47"/>
    </row>
    <row r="6720" spans="1:6" s="50" customFormat="1" x14ac:dyDescent="0.2">
      <c r="A6720" s="45">
        <v>42805</v>
      </c>
      <c r="B6720" s="66" t="s">
        <v>119</v>
      </c>
      <c r="C6720" s="46">
        <v>26.267026759406608</v>
      </c>
      <c r="D6720" s="46">
        <v>38.803575517570934</v>
      </c>
      <c r="E6720" s="46">
        <v>12.536548758164326</v>
      </c>
      <c r="F6720" s="47"/>
    </row>
    <row r="6721" spans="1:6" s="50" customFormat="1" x14ac:dyDescent="0.2">
      <c r="A6721" s="45">
        <v>42805</v>
      </c>
      <c r="B6721" s="66" t="s">
        <v>120</v>
      </c>
      <c r="C6721" s="46">
        <v>31.666798354684229</v>
      </c>
      <c r="D6721" s="46">
        <v>43.94296801532073</v>
      </c>
      <c r="E6721" s="46">
        <v>12.276169660636501</v>
      </c>
      <c r="F6721" s="47"/>
    </row>
    <row r="6722" spans="1:6" s="50" customFormat="1" x14ac:dyDescent="0.2">
      <c r="A6722" s="45">
        <v>42805</v>
      </c>
      <c r="B6722" s="66" t="s">
        <v>121</v>
      </c>
      <c r="C6722" s="46">
        <v>29.382106581296629</v>
      </c>
      <c r="D6722" s="46">
        <v>40.561097056506824</v>
      </c>
      <c r="E6722" s="46">
        <v>11.178990475210195</v>
      </c>
      <c r="F6722" s="47"/>
    </row>
    <row r="6723" spans="1:6" s="50" customFormat="1" x14ac:dyDescent="0.2">
      <c r="A6723" s="45">
        <v>42805</v>
      </c>
      <c r="B6723" s="66" t="s">
        <v>122</v>
      </c>
      <c r="C6723" s="46">
        <v>25.855252748322847</v>
      </c>
      <c r="D6723" s="46">
        <v>37.41216930945663</v>
      </c>
      <c r="E6723" s="46">
        <v>11.556916561133782</v>
      </c>
      <c r="F6723" s="47"/>
    </row>
    <row r="6724" spans="1:6" s="50" customFormat="1" x14ac:dyDescent="0.2">
      <c r="A6724" s="45">
        <v>42805</v>
      </c>
      <c r="B6724" s="66" t="s">
        <v>123</v>
      </c>
      <c r="C6724" s="46">
        <v>24.537066922997958</v>
      </c>
      <c r="D6724" s="46">
        <v>35.404379815678169</v>
      </c>
      <c r="E6724" s="46">
        <v>10.867312892680211</v>
      </c>
      <c r="F6724" s="47"/>
    </row>
    <row r="6725" spans="1:6" s="50" customFormat="1" x14ac:dyDescent="0.2">
      <c r="A6725" s="45">
        <v>42805</v>
      </c>
      <c r="B6725" s="66" t="s">
        <v>124</v>
      </c>
      <c r="C6725" s="46">
        <v>12.223789349805067</v>
      </c>
      <c r="D6725" s="46">
        <v>21.784117415590938</v>
      </c>
      <c r="E6725" s="46">
        <v>9.5603280657858711</v>
      </c>
      <c r="F6725" s="47"/>
    </row>
    <row r="6726" spans="1:6" s="50" customFormat="1" x14ac:dyDescent="0.2">
      <c r="A6726" s="45">
        <v>42805</v>
      </c>
      <c r="B6726" s="66" t="s">
        <v>125</v>
      </c>
      <c r="C6726" s="46">
        <v>19.350483913814227</v>
      </c>
      <c r="D6726" s="46">
        <v>32.218239615482688</v>
      </c>
      <c r="E6726" s="46">
        <v>12.867755701668461</v>
      </c>
      <c r="F6726" s="47"/>
    </row>
    <row r="6727" spans="1:6" s="50" customFormat="1" x14ac:dyDescent="0.2">
      <c r="A6727" s="45">
        <v>42805</v>
      </c>
      <c r="B6727" s="66" t="s">
        <v>126</v>
      </c>
      <c r="C6727" s="46">
        <v>29.015047286752221</v>
      </c>
      <c r="D6727" s="46">
        <v>38.631336543087514</v>
      </c>
      <c r="E6727" s="46">
        <v>9.6162892563352926</v>
      </c>
      <c r="F6727" s="47"/>
    </row>
    <row r="6728" spans="1:6" s="50" customFormat="1" x14ac:dyDescent="0.2">
      <c r="A6728" s="45">
        <v>42805</v>
      </c>
      <c r="B6728" s="66" t="s">
        <v>127</v>
      </c>
      <c r="C6728" s="46">
        <v>26.75515507095086</v>
      </c>
      <c r="D6728" s="46">
        <v>38.297102518705358</v>
      </c>
      <c r="E6728" s="46">
        <v>11.541947447754499</v>
      </c>
      <c r="F6728" s="47"/>
    </row>
    <row r="6729" spans="1:6" s="50" customFormat="1" x14ac:dyDescent="0.2">
      <c r="A6729" s="45">
        <v>42805</v>
      </c>
      <c r="B6729" s="66" t="s">
        <v>128</v>
      </c>
      <c r="C6729" s="46">
        <v>29.00676153071911</v>
      </c>
      <c r="D6729" s="46">
        <v>39.805793854594107</v>
      </c>
      <c r="E6729" s="46">
        <v>10.799032323874997</v>
      </c>
      <c r="F6729" s="47"/>
    </row>
    <row r="6730" spans="1:6" s="50" customFormat="1" x14ac:dyDescent="0.2">
      <c r="A6730" s="45">
        <v>42806</v>
      </c>
      <c r="B6730" s="66">
        <v>0</v>
      </c>
      <c r="C6730" s="46">
        <v>23.293646419746665</v>
      </c>
      <c r="D6730" s="46">
        <v>29.217551036899209</v>
      </c>
      <c r="E6730" s="46">
        <v>5.9239046171525445</v>
      </c>
      <c r="F6730" s="47"/>
    </row>
    <row r="6731" spans="1:6" s="50" customFormat="1" x14ac:dyDescent="0.2">
      <c r="A6731" s="45">
        <v>42806</v>
      </c>
      <c r="B6731" s="66" t="s">
        <v>34</v>
      </c>
      <c r="C6731" s="46">
        <v>24.289653357179617</v>
      </c>
      <c r="D6731" s="46">
        <v>31.050263599977676</v>
      </c>
      <c r="E6731" s="46">
        <v>6.7606102427980588</v>
      </c>
      <c r="F6731" s="47"/>
    </row>
    <row r="6732" spans="1:6" s="50" customFormat="1" x14ac:dyDescent="0.2">
      <c r="A6732" s="45">
        <v>42806</v>
      </c>
      <c r="B6732" s="66" t="s">
        <v>35</v>
      </c>
      <c r="C6732" s="46">
        <v>23.402141693651611</v>
      </c>
      <c r="D6732" s="46">
        <v>31.805776099650544</v>
      </c>
      <c r="E6732" s="46">
        <v>8.4036344059989325</v>
      </c>
      <c r="F6732" s="47"/>
    </row>
    <row r="6733" spans="1:6" s="50" customFormat="1" x14ac:dyDescent="0.2">
      <c r="A6733" s="45">
        <v>42806</v>
      </c>
      <c r="B6733" s="66" t="s">
        <v>36</v>
      </c>
      <c r="C6733" s="46">
        <v>22.540647597597843</v>
      </c>
      <c r="D6733" s="46">
        <v>31.925244767129406</v>
      </c>
      <c r="E6733" s="46">
        <v>9.3845971695315633</v>
      </c>
      <c r="F6733" s="47"/>
    </row>
    <row r="6734" spans="1:6" s="50" customFormat="1" x14ac:dyDescent="0.2">
      <c r="A6734" s="45">
        <v>42806</v>
      </c>
      <c r="B6734" s="66" t="s">
        <v>37</v>
      </c>
      <c r="C6734" s="46">
        <v>23.288255596789554</v>
      </c>
      <c r="D6734" s="46">
        <v>29.04540803797321</v>
      </c>
      <c r="E6734" s="46">
        <v>5.7571524411836563</v>
      </c>
      <c r="F6734" s="47"/>
    </row>
    <row r="6735" spans="1:6" s="50" customFormat="1" x14ac:dyDescent="0.2">
      <c r="A6735" s="45">
        <v>42806</v>
      </c>
      <c r="B6735" s="66" t="s">
        <v>38</v>
      </c>
      <c r="C6735" s="46">
        <v>18.592888998564295</v>
      </c>
      <c r="D6735" s="46">
        <v>23.438212752068978</v>
      </c>
      <c r="E6735" s="46">
        <v>4.8453237535046831</v>
      </c>
      <c r="F6735" s="47"/>
    </row>
    <row r="6736" spans="1:6" s="50" customFormat="1" x14ac:dyDescent="0.2">
      <c r="A6736" s="45">
        <v>42806</v>
      </c>
      <c r="B6736" s="66" t="s">
        <v>39</v>
      </c>
      <c r="C6736" s="46">
        <v>16.160529827600396</v>
      </c>
      <c r="D6736" s="46">
        <v>20.907829360450364</v>
      </c>
      <c r="E6736" s="46">
        <v>4.7472995328499685</v>
      </c>
      <c r="F6736" s="47"/>
    </row>
    <row r="6737" spans="1:6" s="50" customFormat="1" x14ac:dyDescent="0.2">
      <c r="A6737" s="45">
        <v>42806</v>
      </c>
      <c r="B6737" s="66" t="s">
        <v>40</v>
      </c>
      <c r="C6737" s="46">
        <v>13.361346159149203</v>
      </c>
      <c r="D6737" s="46">
        <v>20.065377593747488</v>
      </c>
      <c r="E6737" s="46">
        <v>6.704031434598285</v>
      </c>
      <c r="F6737" s="47"/>
    </row>
    <row r="6738" spans="1:6" s="50" customFormat="1" x14ac:dyDescent="0.2">
      <c r="A6738" s="45">
        <v>42806</v>
      </c>
      <c r="B6738" s="66" t="s">
        <v>41</v>
      </c>
      <c r="C6738" s="46">
        <v>7.1196592117440458</v>
      </c>
      <c r="D6738" s="46">
        <v>12.338950939907358</v>
      </c>
      <c r="E6738" s="46">
        <v>5.219291728163312</v>
      </c>
      <c r="F6738" s="47"/>
    </row>
    <row r="6739" spans="1:6" s="50" customFormat="1" x14ac:dyDescent="0.2">
      <c r="A6739" s="45">
        <v>42806</v>
      </c>
      <c r="B6739" s="66" t="s">
        <v>42</v>
      </c>
      <c r="C6739" s="46"/>
      <c r="D6739" s="46"/>
      <c r="E6739" s="46"/>
      <c r="F6739" s="48" t="s">
        <v>133</v>
      </c>
    </row>
    <row r="6740" spans="1:6" s="50" customFormat="1" x14ac:dyDescent="0.2">
      <c r="A6740" s="45">
        <v>42806</v>
      </c>
      <c r="B6740" s="66" t="s">
        <v>43</v>
      </c>
      <c r="C6740" s="46"/>
      <c r="D6740" s="46"/>
      <c r="E6740" s="46"/>
      <c r="F6740" s="47"/>
    </row>
    <row r="6741" spans="1:6" s="50" customFormat="1" x14ac:dyDescent="0.2">
      <c r="A6741" s="45">
        <v>42806</v>
      </c>
      <c r="B6741" s="66" t="s">
        <v>44</v>
      </c>
      <c r="C6741" s="46"/>
      <c r="D6741" s="46"/>
      <c r="E6741" s="46"/>
      <c r="F6741" s="47"/>
    </row>
    <row r="6742" spans="1:6" s="50" customFormat="1" x14ac:dyDescent="0.2">
      <c r="A6742" s="45">
        <v>42806</v>
      </c>
      <c r="B6742" s="66" t="s">
        <v>45</v>
      </c>
      <c r="C6742" s="46"/>
      <c r="D6742" s="46"/>
      <c r="E6742" s="46"/>
      <c r="F6742" s="47"/>
    </row>
    <row r="6743" spans="1:6" s="50" customFormat="1" x14ac:dyDescent="0.2">
      <c r="A6743" s="45">
        <v>42806</v>
      </c>
      <c r="B6743" s="66" t="s">
        <v>46</v>
      </c>
      <c r="C6743" s="46"/>
      <c r="D6743" s="46"/>
      <c r="E6743" s="46"/>
      <c r="F6743" s="47"/>
    </row>
    <row r="6744" spans="1:6" s="50" customFormat="1" x14ac:dyDescent="0.2">
      <c r="A6744" s="45">
        <v>42806</v>
      </c>
      <c r="B6744" s="66" t="s">
        <v>47</v>
      </c>
      <c r="C6744" s="46">
        <v>1.4796319011863053</v>
      </c>
      <c r="D6744" s="46">
        <v>7.5369778476087053</v>
      </c>
      <c r="E6744" s="46">
        <v>6.0573459464223998</v>
      </c>
      <c r="F6744" s="47"/>
    </row>
    <row r="6745" spans="1:6" s="50" customFormat="1" x14ac:dyDescent="0.2">
      <c r="A6745" s="45">
        <v>42806</v>
      </c>
      <c r="B6745" s="66" t="s">
        <v>48</v>
      </c>
      <c r="C6745" s="46">
        <v>5.3166379713498007</v>
      </c>
      <c r="D6745" s="46">
        <v>12.307078841789073</v>
      </c>
      <c r="E6745" s="46">
        <v>6.9904408704392722</v>
      </c>
      <c r="F6745" s="47"/>
    </row>
    <row r="6746" spans="1:6" s="50" customFormat="1" x14ac:dyDescent="0.2">
      <c r="A6746" s="45">
        <v>42806</v>
      </c>
      <c r="B6746" s="66" t="s">
        <v>49</v>
      </c>
      <c r="C6746" s="46">
        <v>19.421734617053605</v>
      </c>
      <c r="D6746" s="46">
        <v>27.787435028184778</v>
      </c>
      <c r="E6746" s="46">
        <v>8.3657004111311721</v>
      </c>
      <c r="F6746" s="47"/>
    </row>
    <row r="6747" spans="1:6" s="50" customFormat="1" x14ac:dyDescent="0.2">
      <c r="A6747" s="45">
        <v>42806</v>
      </c>
      <c r="B6747" s="66" t="s">
        <v>50</v>
      </c>
      <c r="C6747" s="46">
        <v>13.529538800418624</v>
      </c>
      <c r="D6747" s="46">
        <v>19.471003076376345</v>
      </c>
      <c r="E6747" s="46">
        <v>5.9414642759577205</v>
      </c>
      <c r="F6747" s="47"/>
    </row>
    <row r="6748" spans="1:6" s="50" customFormat="1" x14ac:dyDescent="0.2">
      <c r="A6748" s="45">
        <v>42806</v>
      </c>
      <c r="B6748" s="66" t="s">
        <v>51</v>
      </c>
      <c r="C6748" s="46">
        <v>7.6363711673836425</v>
      </c>
      <c r="D6748" s="46">
        <v>12.011140107516214</v>
      </c>
      <c r="E6748" s="46">
        <v>4.3747689401325713</v>
      </c>
      <c r="F6748" s="47"/>
    </row>
    <row r="6749" spans="1:6" s="50" customFormat="1" x14ac:dyDescent="0.2">
      <c r="A6749" s="45">
        <v>42806</v>
      </c>
      <c r="B6749" s="66" t="s">
        <v>52</v>
      </c>
      <c r="C6749" s="46">
        <v>7.1130212244069329</v>
      </c>
      <c r="D6749" s="46">
        <v>13.364143279996808</v>
      </c>
      <c r="E6749" s="46">
        <v>6.2511220555898754</v>
      </c>
      <c r="F6749" s="47"/>
    </row>
    <row r="6750" spans="1:6" s="50" customFormat="1" x14ac:dyDescent="0.2">
      <c r="A6750" s="45">
        <v>42806</v>
      </c>
      <c r="B6750" s="66" t="s">
        <v>53</v>
      </c>
      <c r="C6750" s="46">
        <v>6.0262605426741604</v>
      </c>
      <c r="D6750" s="46">
        <v>6.6956228278308343</v>
      </c>
      <c r="E6750" s="46">
        <v>0.66936228515667384</v>
      </c>
      <c r="F6750" s="47"/>
    </row>
    <row r="6751" spans="1:6" s="50" customFormat="1" x14ac:dyDescent="0.2">
      <c r="A6751" s="45">
        <v>42806</v>
      </c>
      <c r="B6751" s="66" t="s">
        <v>54</v>
      </c>
      <c r="C6751" s="46">
        <v>5.04413378435033</v>
      </c>
      <c r="D6751" s="46">
        <v>11.741058272400211</v>
      </c>
      <c r="E6751" s="46">
        <v>6.6969244880498815</v>
      </c>
      <c r="F6751" s="47"/>
    </row>
    <row r="6752" spans="1:6" s="50" customFormat="1" x14ac:dyDescent="0.2">
      <c r="A6752" s="45">
        <v>42806</v>
      </c>
      <c r="B6752" s="66" t="s">
        <v>55</v>
      </c>
      <c r="C6752" s="46">
        <v>6.3941302826894582</v>
      </c>
      <c r="D6752" s="46">
        <v>12.704272332954941</v>
      </c>
      <c r="E6752" s="46">
        <v>6.3101420502654832</v>
      </c>
      <c r="F6752" s="47"/>
    </row>
    <row r="6753" spans="1:6" s="50" customFormat="1" x14ac:dyDescent="0.2">
      <c r="A6753" s="45">
        <v>42806</v>
      </c>
      <c r="B6753" s="66" t="s">
        <v>56</v>
      </c>
      <c r="C6753" s="46"/>
      <c r="D6753" s="46"/>
      <c r="E6753" s="46"/>
      <c r="F6753" s="48" t="s">
        <v>133</v>
      </c>
    </row>
    <row r="6754" spans="1:6" s="50" customFormat="1" x14ac:dyDescent="0.2">
      <c r="A6754" s="45">
        <v>42806</v>
      </c>
      <c r="B6754" s="66" t="s">
        <v>57</v>
      </c>
      <c r="C6754" s="46"/>
      <c r="D6754" s="46"/>
      <c r="E6754" s="46"/>
      <c r="F6754" s="47"/>
    </row>
    <row r="6755" spans="1:6" s="50" customFormat="1" x14ac:dyDescent="0.2">
      <c r="A6755" s="45">
        <v>42806</v>
      </c>
      <c r="B6755" s="66" t="s">
        <v>58</v>
      </c>
      <c r="C6755" s="46"/>
      <c r="D6755" s="46"/>
      <c r="E6755" s="46"/>
      <c r="F6755" s="47"/>
    </row>
    <row r="6756" spans="1:6" s="50" customFormat="1" x14ac:dyDescent="0.2">
      <c r="A6756" s="45">
        <v>42806</v>
      </c>
      <c r="B6756" s="66" t="s">
        <v>59</v>
      </c>
      <c r="C6756" s="46"/>
      <c r="D6756" s="46"/>
      <c r="E6756" s="46"/>
      <c r="F6756" s="47"/>
    </row>
    <row r="6757" spans="1:6" s="50" customFormat="1" x14ac:dyDescent="0.2">
      <c r="A6757" s="45">
        <v>42806</v>
      </c>
      <c r="B6757" s="66" t="s">
        <v>60</v>
      </c>
      <c r="C6757" s="46"/>
      <c r="D6757" s="46"/>
      <c r="E6757" s="46"/>
      <c r="F6757" s="47"/>
    </row>
    <row r="6758" spans="1:6" s="50" customFormat="1" x14ac:dyDescent="0.2">
      <c r="A6758" s="45">
        <v>42806</v>
      </c>
      <c r="B6758" s="66" t="s">
        <v>61</v>
      </c>
      <c r="C6758" s="46"/>
      <c r="D6758" s="46"/>
      <c r="E6758" s="46"/>
      <c r="F6758" s="47"/>
    </row>
    <row r="6759" spans="1:6" s="50" customFormat="1" x14ac:dyDescent="0.2">
      <c r="A6759" s="45">
        <v>42806</v>
      </c>
      <c r="B6759" s="66" t="s">
        <v>62</v>
      </c>
      <c r="C6759" s="46"/>
      <c r="D6759" s="46"/>
      <c r="E6759" s="46"/>
      <c r="F6759" s="47"/>
    </row>
    <row r="6760" spans="1:6" s="50" customFormat="1" x14ac:dyDescent="0.2">
      <c r="A6760" s="45">
        <v>42806</v>
      </c>
      <c r="B6760" s="66" t="s">
        <v>63</v>
      </c>
      <c r="C6760" s="46"/>
      <c r="D6760" s="46"/>
      <c r="E6760" s="46"/>
      <c r="F6760" s="47"/>
    </row>
    <row r="6761" spans="1:6" s="50" customFormat="1" x14ac:dyDescent="0.2">
      <c r="A6761" s="45">
        <v>42806</v>
      </c>
      <c r="B6761" s="66" t="s">
        <v>64</v>
      </c>
      <c r="C6761" s="46"/>
      <c r="D6761" s="46"/>
      <c r="E6761" s="46"/>
      <c r="F6761" s="47"/>
    </row>
    <row r="6762" spans="1:6" s="50" customFormat="1" x14ac:dyDescent="0.2">
      <c r="A6762" s="45">
        <v>42806</v>
      </c>
      <c r="B6762" s="66" t="s">
        <v>65</v>
      </c>
      <c r="C6762" s="46"/>
      <c r="D6762" s="46"/>
      <c r="E6762" s="46"/>
      <c r="F6762" s="47"/>
    </row>
    <row r="6763" spans="1:6" s="50" customFormat="1" x14ac:dyDescent="0.2">
      <c r="A6763" s="45">
        <v>42806</v>
      </c>
      <c r="B6763" s="66" t="s">
        <v>66</v>
      </c>
      <c r="C6763" s="46"/>
      <c r="D6763" s="46"/>
      <c r="E6763" s="46"/>
      <c r="F6763" s="47"/>
    </row>
    <row r="6764" spans="1:6" s="50" customFormat="1" x14ac:dyDescent="0.2">
      <c r="A6764" s="45">
        <v>42806</v>
      </c>
      <c r="B6764" s="66" t="s">
        <v>67</v>
      </c>
      <c r="C6764" s="46"/>
      <c r="D6764" s="46"/>
      <c r="E6764" s="46"/>
      <c r="F6764" s="47"/>
    </row>
    <row r="6765" spans="1:6" s="50" customFormat="1" x14ac:dyDescent="0.2">
      <c r="A6765" s="45">
        <v>42806</v>
      </c>
      <c r="B6765" s="66" t="s">
        <v>68</v>
      </c>
      <c r="C6765" s="46"/>
      <c r="D6765" s="46"/>
      <c r="E6765" s="46"/>
      <c r="F6765" s="47"/>
    </row>
    <row r="6766" spans="1:6" s="50" customFormat="1" x14ac:dyDescent="0.2">
      <c r="A6766" s="45">
        <v>42806</v>
      </c>
      <c r="B6766" s="66" t="s">
        <v>69</v>
      </c>
      <c r="C6766" s="46"/>
      <c r="D6766" s="46"/>
      <c r="E6766" s="46"/>
      <c r="F6766" s="47"/>
    </row>
    <row r="6767" spans="1:6" s="50" customFormat="1" x14ac:dyDescent="0.2">
      <c r="A6767" s="45">
        <v>42806</v>
      </c>
      <c r="B6767" s="66" t="s">
        <v>70</v>
      </c>
      <c r="C6767" s="46"/>
      <c r="D6767" s="46"/>
      <c r="E6767" s="46"/>
      <c r="F6767" s="47"/>
    </row>
    <row r="6768" spans="1:6" s="50" customFormat="1" x14ac:dyDescent="0.2">
      <c r="A6768" s="45">
        <v>42806</v>
      </c>
      <c r="B6768" s="66" t="s">
        <v>71</v>
      </c>
      <c r="C6768" s="46"/>
      <c r="D6768" s="46"/>
      <c r="E6768" s="46"/>
      <c r="F6768" s="47"/>
    </row>
    <row r="6769" spans="1:6" s="50" customFormat="1" x14ac:dyDescent="0.2">
      <c r="A6769" s="45">
        <v>42806</v>
      </c>
      <c r="B6769" s="66" t="s">
        <v>72</v>
      </c>
      <c r="C6769" s="46">
        <v>1.6794985627030721</v>
      </c>
      <c r="D6769" s="46">
        <v>6.562855815984121</v>
      </c>
      <c r="E6769" s="46">
        <v>4.8833572532810487</v>
      </c>
      <c r="F6769" s="47"/>
    </row>
    <row r="6770" spans="1:6" s="50" customFormat="1" x14ac:dyDescent="0.2">
      <c r="A6770" s="45">
        <v>42806</v>
      </c>
      <c r="B6770" s="66" t="s">
        <v>73</v>
      </c>
      <c r="C6770" s="46">
        <v>34.380065270848526</v>
      </c>
      <c r="D6770" s="46">
        <v>51.712781587596822</v>
      </c>
      <c r="E6770" s="46">
        <v>17.332716316748296</v>
      </c>
      <c r="F6770" s="47"/>
    </row>
    <row r="6771" spans="1:6" s="50" customFormat="1" x14ac:dyDescent="0.2">
      <c r="A6771" s="45">
        <v>42806</v>
      </c>
      <c r="B6771" s="66" t="s">
        <v>74</v>
      </c>
      <c r="C6771" s="46">
        <v>55.17010984354706</v>
      </c>
      <c r="D6771" s="46">
        <v>71.304644230072768</v>
      </c>
      <c r="E6771" s="46">
        <v>16.134534386525708</v>
      </c>
      <c r="F6771" s="47"/>
    </row>
    <row r="6772" spans="1:6" s="50" customFormat="1" x14ac:dyDescent="0.2">
      <c r="A6772" s="45">
        <v>42806</v>
      </c>
      <c r="B6772" s="66" t="s">
        <v>75</v>
      </c>
      <c r="C6772" s="46">
        <v>46.761958962186576</v>
      </c>
      <c r="D6772" s="46">
        <v>59.158411358883683</v>
      </c>
      <c r="E6772" s="46">
        <v>12.396452396697107</v>
      </c>
      <c r="F6772" s="47"/>
    </row>
    <row r="6773" spans="1:6" s="50" customFormat="1" x14ac:dyDescent="0.2">
      <c r="A6773" s="45">
        <v>42806</v>
      </c>
      <c r="B6773" s="66" t="s">
        <v>76</v>
      </c>
      <c r="C6773" s="46">
        <v>50.637799778344316</v>
      </c>
      <c r="D6773" s="46">
        <v>66.301420264632668</v>
      </c>
      <c r="E6773" s="46">
        <v>15.663620486288352</v>
      </c>
      <c r="F6773" s="47"/>
    </row>
    <row r="6774" spans="1:6" s="50" customFormat="1" x14ac:dyDescent="0.2">
      <c r="A6774" s="45">
        <v>42806</v>
      </c>
      <c r="B6774" s="66" t="s">
        <v>77</v>
      </c>
      <c r="C6774" s="46">
        <v>64.871071578523981</v>
      </c>
      <c r="D6774" s="46">
        <v>89.729213515129686</v>
      </c>
      <c r="E6774" s="46">
        <v>24.858141936605705</v>
      </c>
      <c r="F6774" s="47"/>
    </row>
    <row r="6775" spans="1:6" s="50" customFormat="1" x14ac:dyDescent="0.2">
      <c r="A6775" s="45">
        <v>42806</v>
      </c>
      <c r="B6775" s="66" t="s">
        <v>78</v>
      </c>
      <c r="C6775" s="46">
        <v>44.476177674634975</v>
      </c>
      <c r="D6775" s="46">
        <v>60.462759108649138</v>
      </c>
      <c r="E6775" s="46">
        <v>15.986581434014163</v>
      </c>
      <c r="F6775" s="47"/>
    </row>
    <row r="6776" spans="1:6" s="50" customFormat="1" x14ac:dyDescent="0.2">
      <c r="A6776" s="45">
        <v>42806</v>
      </c>
      <c r="B6776" s="66" t="s">
        <v>79</v>
      </c>
      <c r="C6776" s="46">
        <v>38.76887714797676</v>
      </c>
      <c r="D6776" s="46">
        <v>52.272465537272424</v>
      </c>
      <c r="E6776" s="46">
        <v>13.503588389295665</v>
      </c>
      <c r="F6776" s="47"/>
    </row>
    <row r="6777" spans="1:6" s="50" customFormat="1" x14ac:dyDescent="0.2">
      <c r="A6777" s="45">
        <v>42806</v>
      </c>
      <c r="B6777" s="66" t="s">
        <v>80</v>
      </c>
      <c r="C6777" s="46">
        <v>39.507330155355355</v>
      </c>
      <c r="D6777" s="46">
        <v>51.24738052105554</v>
      </c>
      <c r="E6777" s="46">
        <v>11.740050365700185</v>
      </c>
      <c r="F6777" s="47"/>
    </row>
    <row r="6778" spans="1:6" s="50" customFormat="1" x14ac:dyDescent="0.2">
      <c r="A6778" s="45">
        <v>42806</v>
      </c>
      <c r="B6778" s="66" t="s">
        <v>81</v>
      </c>
      <c r="C6778" s="46">
        <v>61.123877189223194</v>
      </c>
      <c r="D6778" s="46">
        <v>74.460101325510266</v>
      </c>
      <c r="E6778" s="46">
        <v>13.336224136287072</v>
      </c>
      <c r="F6778" s="47"/>
    </row>
    <row r="6779" spans="1:6" s="50" customFormat="1" x14ac:dyDescent="0.2">
      <c r="A6779" s="45">
        <v>42806</v>
      </c>
      <c r="B6779" s="66" t="s">
        <v>82</v>
      </c>
      <c r="C6779" s="46">
        <v>81.772219755920332</v>
      </c>
      <c r="D6779" s="46">
        <v>100.06153324887848</v>
      </c>
      <c r="E6779" s="46">
        <v>18.289313492958144</v>
      </c>
      <c r="F6779" s="47"/>
    </row>
    <row r="6780" spans="1:6" s="50" customFormat="1" x14ac:dyDescent="0.2">
      <c r="A6780" s="45">
        <v>42806</v>
      </c>
      <c r="B6780" s="66" t="s">
        <v>83</v>
      </c>
      <c r="C6780" s="46">
        <v>60.989467526934902</v>
      </c>
      <c r="D6780" s="46">
        <v>87.531705154223957</v>
      </c>
      <c r="E6780" s="46">
        <v>26.542237627289055</v>
      </c>
      <c r="F6780" s="47"/>
    </row>
    <row r="6781" spans="1:6" s="50" customFormat="1" x14ac:dyDescent="0.2">
      <c r="A6781" s="45">
        <v>42806</v>
      </c>
      <c r="B6781" s="66" t="s">
        <v>84</v>
      </c>
      <c r="C6781" s="46">
        <v>32.467347060747123</v>
      </c>
      <c r="D6781" s="46">
        <v>45.581224347156585</v>
      </c>
      <c r="E6781" s="46">
        <v>13.113877286409462</v>
      </c>
      <c r="F6781" s="47"/>
    </row>
    <row r="6782" spans="1:6" s="50" customFormat="1" x14ac:dyDescent="0.2">
      <c r="A6782" s="45">
        <v>42806</v>
      </c>
      <c r="B6782" s="66" t="s">
        <v>85</v>
      </c>
      <c r="C6782" s="46">
        <v>52.973938432151961</v>
      </c>
      <c r="D6782" s="46">
        <v>67.393272769477008</v>
      </c>
      <c r="E6782" s="46">
        <v>14.419334337325047</v>
      </c>
      <c r="F6782" s="47"/>
    </row>
    <row r="6783" spans="1:6" s="50" customFormat="1" x14ac:dyDescent="0.2">
      <c r="A6783" s="45">
        <v>42806</v>
      </c>
      <c r="B6783" s="66" t="s">
        <v>86</v>
      </c>
      <c r="C6783" s="46">
        <v>36.584316067352987</v>
      </c>
      <c r="D6783" s="46">
        <v>60.893581535528028</v>
      </c>
      <c r="E6783" s="46">
        <v>24.309265468175042</v>
      </c>
      <c r="F6783" s="47"/>
    </row>
    <row r="6784" spans="1:6" s="50" customFormat="1" x14ac:dyDescent="0.2">
      <c r="A6784" s="45">
        <v>42806</v>
      </c>
      <c r="B6784" s="66" t="s">
        <v>87</v>
      </c>
      <c r="C6784" s="46">
        <v>25.683381346485241</v>
      </c>
      <c r="D6784" s="46">
        <v>33.832544161952789</v>
      </c>
      <c r="E6784" s="46">
        <v>8.1491628154675482</v>
      </c>
      <c r="F6784" s="47"/>
    </row>
    <row r="6785" spans="1:6" s="50" customFormat="1" x14ac:dyDescent="0.2">
      <c r="A6785" s="45">
        <v>42806</v>
      </c>
      <c r="B6785" s="66" t="s">
        <v>88</v>
      </c>
      <c r="C6785" s="46">
        <v>33.739306572278437</v>
      </c>
      <c r="D6785" s="46">
        <v>43.210116818887123</v>
      </c>
      <c r="E6785" s="46">
        <v>9.4708102466086856</v>
      </c>
      <c r="F6785" s="47"/>
    </row>
    <row r="6786" spans="1:6" s="50" customFormat="1" x14ac:dyDescent="0.2">
      <c r="A6786" s="45">
        <v>42806</v>
      </c>
      <c r="B6786" s="66" t="s">
        <v>89</v>
      </c>
      <c r="C6786" s="46">
        <v>25.543069519260946</v>
      </c>
      <c r="D6786" s="46">
        <v>39.379982384615047</v>
      </c>
      <c r="E6786" s="46">
        <v>13.836912865354101</v>
      </c>
      <c r="F6786" s="47"/>
    </row>
    <row r="6787" spans="1:6" s="50" customFormat="1" x14ac:dyDescent="0.2">
      <c r="A6787" s="45">
        <v>42806</v>
      </c>
      <c r="B6787" s="66" t="s">
        <v>90</v>
      </c>
      <c r="C6787" s="46">
        <v>52.049595161355498</v>
      </c>
      <c r="D6787" s="46">
        <v>72.780700689196266</v>
      </c>
      <c r="E6787" s="46">
        <v>20.731105527840768</v>
      </c>
      <c r="F6787" s="47"/>
    </row>
    <row r="6788" spans="1:6" s="50" customFormat="1" x14ac:dyDescent="0.2">
      <c r="A6788" s="45">
        <v>42806</v>
      </c>
      <c r="B6788" s="66" t="s">
        <v>91</v>
      </c>
      <c r="C6788" s="46">
        <v>22.14359371702345</v>
      </c>
      <c r="D6788" s="46">
        <v>38.851728526817467</v>
      </c>
      <c r="E6788" s="46">
        <v>16.708134809794018</v>
      </c>
      <c r="F6788" s="47"/>
    </row>
    <row r="6789" spans="1:6" s="50" customFormat="1" x14ac:dyDescent="0.2">
      <c r="A6789" s="45">
        <v>42806</v>
      </c>
      <c r="B6789" s="66" t="s">
        <v>92</v>
      </c>
      <c r="C6789" s="46">
        <v>40.137739959173679</v>
      </c>
      <c r="D6789" s="46">
        <v>51.363094795754705</v>
      </c>
      <c r="E6789" s="46">
        <v>11.225354836581026</v>
      </c>
      <c r="F6789" s="47"/>
    </row>
    <row r="6790" spans="1:6" s="50" customFormat="1" x14ac:dyDescent="0.2">
      <c r="A6790" s="45">
        <v>42806</v>
      </c>
      <c r="B6790" s="66" t="s">
        <v>93</v>
      </c>
      <c r="C6790" s="46">
        <v>39.378699678404857</v>
      </c>
      <c r="D6790" s="46">
        <v>59.702430357520733</v>
      </c>
      <c r="E6790" s="46">
        <v>20.323730679115876</v>
      </c>
      <c r="F6790" s="47"/>
    </row>
    <row r="6791" spans="1:6" s="50" customFormat="1" x14ac:dyDescent="0.2">
      <c r="A6791" s="45">
        <v>42806</v>
      </c>
      <c r="B6791" s="66" t="s">
        <v>94</v>
      </c>
      <c r="C6791" s="46">
        <v>38.225189000306493</v>
      </c>
      <c r="D6791" s="46">
        <v>51.201936061858142</v>
      </c>
      <c r="E6791" s="46">
        <v>12.976747061551649</v>
      </c>
      <c r="F6791" s="47"/>
    </row>
    <row r="6792" spans="1:6" s="50" customFormat="1" x14ac:dyDescent="0.2">
      <c r="A6792" s="45">
        <v>42806</v>
      </c>
      <c r="B6792" s="66" t="s">
        <v>95</v>
      </c>
      <c r="C6792" s="46">
        <v>57.171596638833215</v>
      </c>
      <c r="D6792" s="46">
        <v>83.860647368900501</v>
      </c>
      <c r="E6792" s="46">
        <v>26.689050730067287</v>
      </c>
      <c r="F6792" s="47"/>
    </row>
    <row r="6793" spans="1:6" s="50" customFormat="1" x14ac:dyDescent="0.2">
      <c r="A6793" s="45">
        <v>42806</v>
      </c>
      <c r="B6793" s="66" t="s">
        <v>96</v>
      </c>
      <c r="C6793" s="46">
        <v>53.652897308105658</v>
      </c>
      <c r="D6793" s="46">
        <v>84.024091940561661</v>
      </c>
      <c r="E6793" s="46">
        <v>30.371194632456003</v>
      </c>
      <c r="F6793" s="47"/>
    </row>
    <row r="6794" spans="1:6" s="50" customFormat="1" x14ac:dyDescent="0.2">
      <c r="A6794" s="45">
        <v>42806</v>
      </c>
      <c r="B6794" s="66" t="s">
        <v>97</v>
      </c>
      <c r="C6794" s="46">
        <v>47.924742199974304</v>
      </c>
      <c r="D6794" s="46">
        <v>68.894967200024212</v>
      </c>
      <c r="E6794" s="46">
        <v>20.970225000049908</v>
      </c>
      <c r="F6794" s="47"/>
    </row>
    <row r="6795" spans="1:6" s="50" customFormat="1" x14ac:dyDescent="0.2">
      <c r="A6795" s="45">
        <v>42806</v>
      </c>
      <c r="B6795" s="66" t="s">
        <v>98</v>
      </c>
      <c r="C6795" s="46">
        <v>47.323816824406883</v>
      </c>
      <c r="D6795" s="46">
        <v>75.855925258799786</v>
      </c>
      <c r="E6795" s="46">
        <v>28.532108434392903</v>
      </c>
      <c r="F6795" s="47"/>
    </row>
    <row r="6796" spans="1:6" s="50" customFormat="1" x14ac:dyDescent="0.2">
      <c r="A6796" s="45">
        <v>42806</v>
      </c>
      <c r="B6796" s="66" t="s">
        <v>99</v>
      </c>
      <c r="C6796" s="46">
        <v>56.769573185629461</v>
      </c>
      <c r="D6796" s="46">
        <v>82.726670929722346</v>
      </c>
      <c r="E6796" s="46">
        <v>25.957097744092884</v>
      </c>
      <c r="F6796" s="47"/>
    </row>
    <row r="6797" spans="1:6" s="50" customFormat="1" x14ac:dyDescent="0.2">
      <c r="A6797" s="45">
        <v>42806</v>
      </c>
      <c r="B6797" s="66" t="s">
        <v>100</v>
      </c>
      <c r="C6797" s="46">
        <v>56.550662279206456</v>
      </c>
      <c r="D6797" s="46">
        <v>84.795590519587108</v>
      </c>
      <c r="E6797" s="46">
        <v>28.244928240380652</v>
      </c>
      <c r="F6797" s="47"/>
    </row>
    <row r="6798" spans="1:6" s="50" customFormat="1" x14ac:dyDescent="0.2">
      <c r="A6798" s="45">
        <v>42806</v>
      </c>
      <c r="B6798" s="66" t="s">
        <v>101</v>
      </c>
      <c r="C6798" s="46">
        <v>57.896849855728483</v>
      </c>
      <c r="D6798" s="46">
        <v>93.299764859105267</v>
      </c>
      <c r="E6798" s="46">
        <v>35.402915003376783</v>
      </c>
      <c r="F6798" s="47"/>
    </row>
    <row r="6799" spans="1:6" s="50" customFormat="1" x14ac:dyDescent="0.2">
      <c r="A6799" s="45">
        <v>42806</v>
      </c>
      <c r="B6799" s="66" t="s">
        <v>102</v>
      </c>
      <c r="C6799" s="46">
        <v>58.717118654589783</v>
      </c>
      <c r="D6799" s="46">
        <v>86.10180434412058</v>
      </c>
      <c r="E6799" s="46">
        <v>27.384685689530798</v>
      </c>
      <c r="F6799" s="47"/>
    </row>
    <row r="6800" spans="1:6" s="50" customFormat="1" x14ac:dyDescent="0.2">
      <c r="A6800" s="45">
        <v>42806</v>
      </c>
      <c r="B6800" s="66" t="s">
        <v>103</v>
      </c>
      <c r="C6800" s="46">
        <v>48.737630710321383</v>
      </c>
      <c r="D6800" s="46">
        <v>70.430156265793542</v>
      </c>
      <c r="E6800" s="46">
        <v>21.692525555472159</v>
      </c>
      <c r="F6800" s="47"/>
    </row>
    <row r="6801" spans="1:6" s="50" customFormat="1" x14ac:dyDescent="0.2">
      <c r="A6801" s="45">
        <v>42806</v>
      </c>
      <c r="B6801" s="66" t="s">
        <v>104</v>
      </c>
      <c r="C6801" s="46">
        <v>40.335179954899125</v>
      </c>
      <c r="D6801" s="46">
        <v>56.740416496329701</v>
      </c>
      <c r="E6801" s="46">
        <v>16.405236541430575</v>
      </c>
      <c r="F6801" s="47"/>
    </row>
    <row r="6802" spans="1:6" s="50" customFormat="1" x14ac:dyDescent="0.2">
      <c r="A6802" s="45">
        <v>42806</v>
      </c>
      <c r="B6802" s="66" t="s">
        <v>105</v>
      </c>
      <c r="C6802" s="46">
        <v>34.378498356964769</v>
      </c>
      <c r="D6802" s="46">
        <v>54.773482471308952</v>
      </c>
      <c r="E6802" s="46">
        <v>20.394984114344183</v>
      </c>
      <c r="F6802" s="47"/>
    </row>
    <row r="6803" spans="1:6" s="50" customFormat="1" x14ac:dyDescent="0.2">
      <c r="A6803" s="45">
        <v>42806</v>
      </c>
      <c r="B6803" s="66" t="s">
        <v>106</v>
      </c>
      <c r="C6803" s="46">
        <v>55.328530435420291</v>
      </c>
      <c r="D6803" s="46">
        <v>80.031986871363316</v>
      </c>
      <c r="E6803" s="46">
        <v>24.703456435943025</v>
      </c>
      <c r="F6803" s="47"/>
    </row>
    <row r="6804" spans="1:6" s="50" customFormat="1" x14ac:dyDescent="0.2">
      <c r="A6804" s="45">
        <v>42806</v>
      </c>
      <c r="B6804" s="66" t="s">
        <v>107</v>
      </c>
      <c r="C6804" s="46">
        <v>49.10892292233158</v>
      </c>
      <c r="D6804" s="46">
        <v>71.550201894897569</v>
      </c>
      <c r="E6804" s="46">
        <v>22.441278972565989</v>
      </c>
      <c r="F6804" s="47"/>
    </row>
    <row r="6805" spans="1:6" s="50" customFormat="1" x14ac:dyDescent="0.2">
      <c r="A6805" s="45">
        <v>42806</v>
      </c>
      <c r="B6805" s="66" t="s">
        <v>108</v>
      </c>
      <c r="C6805" s="46">
        <v>46.375682044163078</v>
      </c>
      <c r="D6805" s="46">
        <v>71.93480612553401</v>
      </c>
      <c r="E6805" s="46">
        <v>25.559124081370932</v>
      </c>
      <c r="F6805" s="47"/>
    </row>
    <row r="6806" spans="1:6" s="50" customFormat="1" x14ac:dyDescent="0.2">
      <c r="A6806" s="45">
        <v>42806</v>
      </c>
      <c r="B6806" s="66" t="s">
        <v>109</v>
      </c>
      <c r="C6806" s="46">
        <v>50.34095877217554</v>
      </c>
      <c r="D6806" s="46">
        <v>69.92928577121998</v>
      </c>
      <c r="E6806" s="46">
        <v>19.58832699904444</v>
      </c>
      <c r="F6806" s="47"/>
    </row>
    <row r="6807" spans="1:6" s="50" customFormat="1" x14ac:dyDescent="0.2">
      <c r="A6807" s="45">
        <v>42806</v>
      </c>
      <c r="B6807" s="66" t="s">
        <v>110</v>
      </c>
      <c r="C6807" s="46">
        <v>34.497902809857727</v>
      </c>
      <c r="D6807" s="46">
        <v>55.462097817758831</v>
      </c>
      <c r="E6807" s="46">
        <v>20.964195007901104</v>
      </c>
      <c r="F6807" s="47"/>
    </row>
    <row r="6808" spans="1:6" s="50" customFormat="1" x14ac:dyDescent="0.2">
      <c r="A6808" s="45">
        <v>42806</v>
      </c>
      <c r="B6808" s="66" t="s">
        <v>111</v>
      </c>
      <c r="C6808" s="46">
        <v>40.384680925781382</v>
      </c>
      <c r="D6808" s="46">
        <v>57.373878328283446</v>
      </c>
      <c r="E6808" s="46">
        <v>16.989197402502064</v>
      </c>
      <c r="F6808" s="47"/>
    </row>
    <row r="6809" spans="1:6" s="50" customFormat="1" x14ac:dyDescent="0.2">
      <c r="A6809" s="45">
        <v>42806</v>
      </c>
      <c r="B6809" s="66" t="s">
        <v>112</v>
      </c>
      <c r="C6809" s="46">
        <v>46.140781635717858</v>
      </c>
      <c r="D6809" s="46">
        <v>70.952426181236007</v>
      </c>
      <c r="E6809" s="46">
        <v>24.811644545518149</v>
      </c>
      <c r="F6809" s="47"/>
    </row>
    <row r="6810" spans="1:6" s="50" customFormat="1" x14ac:dyDescent="0.2">
      <c r="A6810" s="45">
        <v>42806</v>
      </c>
      <c r="B6810" s="66" t="s">
        <v>113</v>
      </c>
      <c r="C6810" s="46">
        <v>40.720440407965334</v>
      </c>
      <c r="D6810" s="46">
        <v>62.949141498758131</v>
      </c>
      <c r="E6810" s="46">
        <v>22.228701090792796</v>
      </c>
      <c r="F6810" s="47"/>
    </row>
    <row r="6811" spans="1:6" s="50" customFormat="1" x14ac:dyDescent="0.2">
      <c r="A6811" s="45">
        <v>42806</v>
      </c>
      <c r="B6811" s="66" t="s">
        <v>114</v>
      </c>
      <c r="C6811" s="46">
        <v>33.297911467434901</v>
      </c>
      <c r="D6811" s="46">
        <v>54.330420477961098</v>
      </c>
      <c r="E6811" s="46">
        <v>21.032509010526198</v>
      </c>
      <c r="F6811" s="47"/>
    </row>
    <row r="6812" spans="1:6" s="50" customFormat="1" x14ac:dyDescent="0.2">
      <c r="A6812" s="45">
        <v>42806</v>
      </c>
      <c r="B6812" s="66" t="s">
        <v>115</v>
      </c>
      <c r="C6812" s="46">
        <v>48.614460761742897</v>
      </c>
      <c r="D6812" s="46">
        <v>68.304079607917544</v>
      </c>
      <c r="E6812" s="46">
        <v>19.689618846174646</v>
      </c>
      <c r="F6812" s="47"/>
    </row>
    <row r="6813" spans="1:6" s="50" customFormat="1" x14ac:dyDescent="0.2">
      <c r="A6813" s="45">
        <v>42806</v>
      </c>
      <c r="B6813" s="66" t="s">
        <v>116</v>
      </c>
      <c r="C6813" s="46">
        <v>39.663803757894797</v>
      </c>
      <c r="D6813" s="46">
        <v>57.554198892628598</v>
      </c>
      <c r="E6813" s="46">
        <v>17.890395134733801</v>
      </c>
      <c r="F6813" s="47"/>
    </row>
    <row r="6814" spans="1:6" s="50" customFormat="1" x14ac:dyDescent="0.2">
      <c r="A6814" s="45">
        <v>42806</v>
      </c>
      <c r="B6814" s="66" t="s">
        <v>117</v>
      </c>
      <c r="C6814" s="46">
        <v>37.599417388891311</v>
      </c>
      <c r="D6814" s="46">
        <v>58.643695361558201</v>
      </c>
      <c r="E6814" s="46">
        <v>21.04427797266689</v>
      </c>
      <c r="F6814" s="47"/>
    </row>
    <row r="6815" spans="1:6" s="50" customFormat="1" x14ac:dyDescent="0.2">
      <c r="A6815" s="45">
        <v>42806</v>
      </c>
      <c r="B6815" s="66" t="s">
        <v>118</v>
      </c>
      <c r="C6815" s="46">
        <v>40.447382884088753</v>
      </c>
      <c r="D6815" s="46">
        <v>58.648496438097204</v>
      </c>
      <c r="E6815" s="46">
        <v>18.201113554008451</v>
      </c>
      <c r="F6815" s="47"/>
    </row>
    <row r="6816" spans="1:6" s="50" customFormat="1" x14ac:dyDescent="0.2">
      <c r="A6816" s="45">
        <v>42806</v>
      </c>
      <c r="B6816" s="66" t="s">
        <v>119</v>
      </c>
      <c r="C6816" s="46">
        <v>35.524433420618699</v>
      </c>
      <c r="D6816" s="46">
        <v>61.150016887334111</v>
      </c>
      <c r="E6816" s="46">
        <v>25.625583466715412</v>
      </c>
      <c r="F6816" s="47"/>
    </row>
    <row r="6817" spans="1:6" s="50" customFormat="1" x14ac:dyDescent="0.2">
      <c r="A6817" s="45">
        <v>42806</v>
      </c>
      <c r="B6817" s="66" t="s">
        <v>120</v>
      </c>
      <c r="C6817" s="46">
        <v>58.909265724614791</v>
      </c>
      <c r="D6817" s="46">
        <v>86.673321519833209</v>
      </c>
      <c r="E6817" s="46">
        <v>27.764055795218418</v>
      </c>
      <c r="F6817" s="47"/>
    </row>
    <row r="6818" spans="1:6" s="50" customFormat="1" x14ac:dyDescent="0.2">
      <c r="A6818" s="45">
        <v>42806</v>
      </c>
      <c r="B6818" s="66" t="s">
        <v>121</v>
      </c>
      <c r="C6818" s="46">
        <v>43.882569101167391</v>
      </c>
      <c r="D6818" s="46">
        <v>62.480498665479431</v>
      </c>
      <c r="E6818" s="46">
        <v>18.597929564312039</v>
      </c>
      <c r="F6818" s="47"/>
    </row>
    <row r="6819" spans="1:6" s="50" customFormat="1" x14ac:dyDescent="0.2">
      <c r="A6819" s="45">
        <v>42806</v>
      </c>
      <c r="B6819" s="66" t="s">
        <v>122</v>
      </c>
      <c r="C6819" s="46">
        <v>31.19857125640695</v>
      </c>
      <c r="D6819" s="46">
        <v>43.500655310035746</v>
      </c>
      <c r="E6819" s="46">
        <v>12.302084053628796</v>
      </c>
      <c r="F6819" s="47"/>
    </row>
    <row r="6820" spans="1:6" s="50" customFormat="1" x14ac:dyDescent="0.2">
      <c r="A6820" s="45">
        <v>42806</v>
      </c>
      <c r="B6820" s="66" t="s">
        <v>123</v>
      </c>
      <c r="C6820" s="46">
        <v>29.198353091533047</v>
      </c>
      <c r="D6820" s="46">
        <v>43.818041810001056</v>
      </c>
      <c r="E6820" s="46">
        <v>14.619688718468009</v>
      </c>
      <c r="F6820" s="47"/>
    </row>
    <row r="6821" spans="1:6" s="50" customFormat="1" x14ac:dyDescent="0.2">
      <c r="A6821" s="45">
        <v>42806</v>
      </c>
      <c r="B6821" s="66" t="s">
        <v>124</v>
      </c>
      <c r="C6821" s="46">
        <v>41.811356860322789</v>
      </c>
      <c r="D6821" s="46">
        <v>61.331970267101269</v>
      </c>
      <c r="E6821" s="46">
        <v>19.52061340677848</v>
      </c>
      <c r="F6821" s="47"/>
    </row>
    <row r="6822" spans="1:6" s="50" customFormat="1" x14ac:dyDescent="0.2">
      <c r="A6822" s="45">
        <v>42806</v>
      </c>
      <c r="B6822" s="66" t="s">
        <v>125</v>
      </c>
      <c r="C6822" s="46">
        <v>31.535699919918901</v>
      </c>
      <c r="D6822" s="46">
        <v>48.402600135345153</v>
      </c>
      <c r="E6822" s="46">
        <v>16.866900215426252</v>
      </c>
      <c r="F6822" s="47"/>
    </row>
    <row r="6823" spans="1:6" s="50" customFormat="1" x14ac:dyDescent="0.2">
      <c r="A6823" s="45">
        <v>42806</v>
      </c>
      <c r="B6823" s="66" t="s">
        <v>126</v>
      </c>
      <c r="C6823" s="46">
        <v>32.02592135743626</v>
      </c>
      <c r="D6823" s="46">
        <v>46.444662320927833</v>
      </c>
      <c r="E6823" s="46">
        <v>14.418740963491572</v>
      </c>
      <c r="F6823" s="47"/>
    </row>
    <row r="6824" spans="1:6" s="50" customFormat="1" x14ac:dyDescent="0.2">
      <c r="A6824" s="45">
        <v>42806</v>
      </c>
      <c r="B6824" s="66" t="s">
        <v>127</v>
      </c>
      <c r="C6824" s="46">
        <v>19.190766214427523</v>
      </c>
      <c r="D6824" s="46">
        <v>29.130026642459036</v>
      </c>
      <c r="E6824" s="46">
        <v>9.9392604280315133</v>
      </c>
      <c r="F6824" s="47"/>
    </row>
    <row r="6825" spans="1:6" s="50" customFormat="1" x14ac:dyDescent="0.2">
      <c r="A6825" s="45">
        <v>42806</v>
      </c>
      <c r="B6825" s="66" t="s">
        <v>128</v>
      </c>
      <c r="C6825" s="46">
        <v>21.288205021845254</v>
      </c>
      <c r="D6825" s="46">
        <v>32.481263068031822</v>
      </c>
      <c r="E6825" s="46">
        <v>11.193058046186568</v>
      </c>
      <c r="F6825" s="47"/>
    </row>
    <row r="6826" spans="1:6" s="50" customFormat="1" x14ac:dyDescent="0.2">
      <c r="A6826" s="45">
        <v>42807</v>
      </c>
      <c r="B6826" s="66">
        <v>0</v>
      </c>
      <c r="C6826" s="46">
        <v>19.312554258417585</v>
      </c>
      <c r="D6826" s="46">
        <v>28.17976778140773</v>
      </c>
      <c r="E6826" s="46">
        <v>8.867213522990145</v>
      </c>
      <c r="F6826" s="47"/>
    </row>
    <row r="6827" spans="1:6" s="50" customFormat="1" x14ac:dyDescent="0.2">
      <c r="A6827" s="45">
        <v>42807</v>
      </c>
      <c r="B6827" s="66" t="s">
        <v>34</v>
      </c>
      <c r="C6827" s="46">
        <v>17.956213958578456</v>
      </c>
      <c r="D6827" s="46">
        <v>23.707481647893069</v>
      </c>
      <c r="E6827" s="46">
        <v>5.7512676893146129</v>
      </c>
      <c r="F6827" s="47"/>
    </row>
    <row r="6828" spans="1:6" s="50" customFormat="1" x14ac:dyDescent="0.2">
      <c r="A6828" s="45">
        <v>42807</v>
      </c>
      <c r="B6828" s="66" t="s">
        <v>35</v>
      </c>
      <c r="C6828" s="46">
        <v>18.11590212655187</v>
      </c>
      <c r="D6828" s="46">
        <v>26.391777656244987</v>
      </c>
      <c r="E6828" s="46">
        <v>8.275875529693117</v>
      </c>
      <c r="F6828" s="47"/>
    </row>
    <row r="6829" spans="1:6" s="50" customFormat="1" x14ac:dyDescent="0.2">
      <c r="A6829" s="45">
        <v>42807</v>
      </c>
      <c r="B6829" s="66" t="s">
        <v>36</v>
      </c>
      <c r="C6829" s="46">
        <v>46.374705778691336</v>
      </c>
      <c r="D6829" s="46">
        <v>65.376352730594519</v>
      </c>
      <c r="E6829" s="46">
        <v>19.001646951903183</v>
      </c>
      <c r="F6829" s="47"/>
    </row>
    <row r="6830" spans="1:6" s="50" customFormat="1" x14ac:dyDescent="0.2">
      <c r="A6830" s="45">
        <v>42807</v>
      </c>
      <c r="B6830" s="66" t="s">
        <v>37</v>
      </c>
      <c r="C6830" s="46">
        <v>19.79361206575383</v>
      </c>
      <c r="D6830" s="46">
        <v>29.968792917842059</v>
      </c>
      <c r="E6830" s="46">
        <v>10.175180852088229</v>
      </c>
      <c r="F6830" s="47"/>
    </row>
    <row r="6831" spans="1:6" s="50" customFormat="1" x14ac:dyDescent="0.2">
      <c r="A6831" s="45">
        <v>42807</v>
      </c>
      <c r="B6831" s="66" t="s">
        <v>38</v>
      </c>
      <c r="C6831" s="46">
        <v>16.854302177844559</v>
      </c>
      <c r="D6831" s="46">
        <v>24.513597613166233</v>
      </c>
      <c r="E6831" s="46">
        <v>7.659295435321674</v>
      </c>
      <c r="F6831" s="47"/>
    </row>
    <row r="6832" spans="1:6" s="50" customFormat="1" x14ac:dyDescent="0.2">
      <c r="A6832" s="45">
        <v>42807</v>
      </c>
      <c r="B6832" s="66" t="s">
        <v>39</v>
      </c>
      <c r="C6832" s="46">
        <v>17.515137640588453</v>
      </c>
      <c r="D6832" s="46">
        <v>25.615073444335255</v>
      </c>
      <c r="E6832" s="46">
        <v>8.0999358037468028</v>
      </c>
      <c r="F6832" s="47"/>
    </row>
    <row r="6833" spans="1:6" s="50" customFormat="1" x14ac:dyDescent="0.2">
      <c r="A6833" s="45">
        <v>42807</v>
      </c>
      <c r="B6833" s="66" t="s">
        <v>40</v>
      </c>
      <c r="C6833" s="46">
        <v>16.39540550514144</v>
      </c>
      <c r="D6833" s="46">
        <v>24.046365133412795</v>
      </c>
      <c r="E6833" s="46">
        <v>7.6509596282713552</v>
      </c>
      <c r="F6833" s="47"/>
    </row>
    <row r="6834" spans="1:6" s="50" customFormat="1" x14ac:dyDescent="0.2">
      <c r="A6834" s="45">
        <v>42807</v>
      </c>
      <c r="B6834" s="66" t="s">
        <v>41</v>
      </c>
      <c r="C6834" s="46">
        <v>31.672237495943865</v>
      </c>
      <c r="D6834" s="46">
        <v>43.933695094871219</v>
      </c>
      <c r="E6834" s="46">
        <v>12.261457598927354</v>
      </c>
      <c r="F6834" s="47"/>
    </row>
    <row r="6835" spans="1:6" s="50" customFormat="1" x14ac:dyDescent="0.2">
      <c r="A6835" s="45">
        <v>42807</v>
      </c>
      <c r="B6835" s="66" t="s">
        <v>42</v>
      </c>
      <c r="C6835" s="46">
        <v>25.065463208523845</v>
      </c>
      <c r="D6835" s="46">
        <v>36.304557238176201</v>
      </c>
      <c r="E6835" s="46">
        <v>11.239094029652357</v>
      </c>
      <c r="F6835" s="47"/>
    </row>
    <row r="6836" spans="1:6" s="50" customFormat="1" x14ac:dyDescent="0.2">
      <c r="A6836" s="45">
        <v>42807</v>
      </c>
      <c r="B6836" s="66" t="s">
        <v>43</v>
      </c>
      <c r="C6836" s="46">
        <v>23.774558793318302</v>
      </c>
      <c r="D6836" s="46">
        <v>32.327182688462827</v>
      </c>
      <c r="E6836" s="46">
        <v>8.5526238951445244</v>
      </c>
      <c r="F6836" s="47"/>
    </row>
    <row r="6837" spans="1:6" s="50" customFormat="1" x14ac:dyDescent="0.2">
      <c r="A6837" s="45">
        <v>42807</v>
      </c>
      <c r="B6837" s="66" t="s">
        <v>44</v>
      </c>
      <c r="C6837" s="46">
        <v>20.58343349262379</v>
      </c>
      <c r="D6837" s="46">
        <v>28.689609357522613</v>
      </c>
      <c r="E6837" s="46">
        <v>8.1061758648988231</v>
      </c>
      <c r="F6837" s="47"/>
    </row>
    <row r="6838" spans="1:6" s="50" customFormat="1" x14ac:dyDescent="0.2">
      <c r="A6838" s="45">
        <v>42807</v>
      </c>
      <c r="B6838" s="66" t="s">
        <v>45</v>
      </c>
      <c r="C6838" s="46">
        <v>22.287348883803993</v>
      </c>
      <c r="D6838" s="46">
        <v>30.826498885949515</v>
      </c>
      <c r="E6838" s="46">
        <v>8.5391500021455222</v>
      </c>
      <c r="F6838" s="47"/>
    </row>
    <row r="6839" spans="1:6" s="50" customFormat="1" x14ac:dyDescent="0.2">
      <c r="A6839" s="45">
        <v>42807</v>
      </c>
      <c r="B6839" s="66" t="s">
        <v>46</v>
      </c>
      <c r="C6839" s="46">
        <v>40.131068121239281</v>
      </c>
      <c r="D6839" s="46">
        <v>52.857228237582845</v>
      </c>
      <c r="E6839" s="46">
        <v>12.726160116343564</v>
      </c>
      <c r="F6839" s="47"/>
    </row>
    <row r="6840" spans="1:6" s="50" customFormat="1" x14ac:dyDescent="0.2">
      <c r="A6840" s="45">
        <v>42807</v>
      </c>
      <c r="B6840" s="66" t="s">
        <v>47</v>
      </c>
      <c r="C6840" s="46">
        <v>25.656422184157034</v>
      </c>
      <c r="D6840" s="46">
        <v>38.925797058362548</v>
      </c>
      <c r="E6840" s="46">
        <v>13.269374874205514</v>
      </c>
      <c r="F6840" s="47"/>
    </row>
    <row r="6841" spans="1:6" s="50" customFormat="1" x14ac:dyDescent="0.2">
      <c r="A6841" s="45">
        <v>42807</v>
      </c>
      <c r="B6841" s="66" t="s">
        <v>48</v>
      </c>
      <c r="C6841" s="46">
        <v>14.650698894760778</v>
      </c>
      <c r="D6841" s="46">
        <v>22.26758447242905</v>
      </c>
      <c r="E6841" s="46">
        <v>7.6168855776682722</v>
      </c>
      <c r="F6841" s="47"/>
    </row>
    <row r="6842" spans="1:6" s="50" customFormat="1" x14ac:dyDescent="0.2">
      <c r="A6842" s="45">
        <v>42807</v>
      </c>
      <c r="B6842" s="66" t="s">
        <v>49</v>
      </c>
      <c r="C6842" s="46">
        <v>11.787517512802212</v>
      </c>
      <c r="D6842" s="46">
        <v>20.199658909777291</v>
      </c>
      <c r="E6842" s="46">
        <v>8.4121413969750787</v>
      </c>
      <c r="F6842" s="47"/>
    </row>
    <row r="6843" spans="1:6" s="50" customFormat="1" x14ac:dyDescent="0.2">
      <c r="A6843" s="45">
        <v>42807</v>
      </c>
      <c r="B6843" s="66" t="s">
        <v>50</v>
      </c>
      <c r="C6843" s="46">
        <v>2.2309668748449112</v>
      </c>
      <c r="D6843" s="46">
        <v>13.310330600955716</v>
      </c>
      <c r="E6843" s="46">
        <v>11.079363726110804</v>
      </c>
      <c r="F6843" s="47"/>
    </row>
    <row r="6844" spans="1:6" s="50" customFormat="1" x14ac:dyDescent="0.2">
      <c r="A6844" s="45">
        <v>42807</v>
      </c>
      <c r="B6844" s="66" t="s">
        <v>51</v>
      </c>
      <c r="C6844" s="46">
        <v>41.744936553174554</v>
      </c>
      <c r="D6844" s="46">
        <v>59.573835003273999</v>
      </c>
      <c r="E6844" s="46">
        <v>17.828898450099445</v>
      </c>
      <c r="F6844" s="47"/>
    </row>
    <row r="6845" spans="1:6" s="50" customFormat="1" x14ac:dyDescent="0.2">
      <c r="A6845" s="45">
        <v>42807</v>
      </c>
      <c r="B6845" s="66" t="s">
        <v>52</v>
      </c>
      <c r="C6845" s="46">
        <v>71.917541802240777</v>
      </c>
      <c r="D6845" s="46">
        <v>90.999356376083398</v>
      </c>
      <c r="E6845" s="46">
        <v>19.081814573842621</v>
      </c>
      <c r="F6845" s="47"/>
    </row>
    <row r="6846" spans="1:6" s="50" customFormat="1" x14ac:dyDescent="0.2">
      <c r="A6846" s="45">
        <v>42807</v>
      </c>
      <c r="B6846" s="66" t="s">
        <v>53</v>
      </c>
      <c r="C6846" s="46">
        <v>92.284341196880462</v>
      </c>
      <c r="D6846" s="46">
        <v>111.25235794378099</v>
      </c>
      <c r="E6846" s="46">
        <v>18.968016746900531</v>
      </c>
      <c r="F6846" s="47"/>
    </row>
    <row r="6847" spans="1:6" s="50" customFormat="1" x14ac:dyDescent="0.2">
      <c r="A6847" s="45">
        <v>42807</v>
      </c>
      <c r="B6847" s="66" t="s">
        <v>54</v>
      </c>
      <c r="C6847" s="46">
        <v>60.453893656541396</v>
      </c>
      <c r="D6847" s="46">
        <v>78.983829475825729</v>
      </c>
      <c r="E6847" s="46">
        <v>18.529935819284333</v>
      </c>
      <c r="F6847" s="47"/>
    </row>
    <row r="6848" spans="1:6" s="50" customFormat="1" x14ac:dyDescent="0.2">
      <c r="A6848" s="45">
        <v>42807</v>
      </c>
      <c r="B6848" s="66" t="s">
        <v>55</v>
      </c>
      <c r="C6848" s="46">
        <v>58.319402365000307</v>
      </c>
      <c r="D6848" s="46">
        <v>79.331036143835874</v>
      </c>
      <c r="E6848" s="46">
        <v>21.011633778835566</v>
      </c>
      <c r="F6848" s="47"/>
    </row>
    <row r="6849" spans="1:6" s="50" customFormat="1" x14ac:dyDescent="0.2">
      <c r="A6849" s="45">
        <v>42807</v>
      </c>
      <c r="B6849" s="66" t="s">
        <v>56</v>
      </c>
      <c r="C6849" s="46">
        <v>18.767809471788432</v>
      </c>
      <c r="D6849" s="46">
        <v>39.478702901215719</v>
      </c>
      <c r="E6849" s="46">
        <v>20.710893429427287</v>
      </c>
      <c r="F6849" s="47"/>
    </row>
    <row r="6850" spans="1:6" s="50" customFormat="1" x14ac:dyDescent="0.2">
      <c r="A6850" s="45">
        <v>42807</v>
      </c>
      <c r="B6850" s="66" t="s">
        <v>57</v>
      </c>
      <c r="C6850" s="46">
        <v>16.550308134388636</v>
      </c>
      <c r="D6850" s="46">
        <v>29.480362208390506</v>
      </c>
      <c r="E6850" s="46">
        <v>12.93005407400187</v>
      </c>
      <c r="F6850" s="47"/>
    </row>
    <row r="6851" spans="1:6" s="50" customFormat="1" x14ac:dyDescent="0.2">
      <c r="A6851" s="45">
        <v>42807</v>
      </c>
      <c r="B6851" s="66" t="s">
        <v>58</v>
      </c>
      <c r="C6851" s="46">
        <v>6.1649323576480901</v>
      </c>
      <c r="D6851" s="46">
        <v>19.598372211786142</v>
      </c>
      <c r="E6851" s="46">
        <v>13.433439854138051</v>
      </c>
      <c r="F6851" s="47"/>
    </row>
    <row r="6852" spans="1:6" s="50" customFormat="1" x14ac:dyDescent="0.2">
      <c r="A6852" s="45">
        <v>42807</v>
      </c>
      <c r="B6852" s="66" t="s">
        <v>59</v>
      </c>
      <c r="C6852" s="46">
        <v>4.6105362506021219</v>
      </c>
      <c r="D6852" s="46">
        <v>30.298016697139094</v>
      </c>
      <c r="E6852" s="46">
        <v>25.687480446536973</v>
      </c>
      <c r="F6852" s="47"/>
    </row>
    <row r="6853" spans="1:6" s="50" customFormat="1" x14ac:dyDescent="0.2">
      <c r="A6853" s="45">
        <v>42807</v>
      </c>
      <c r="B6853" s="66" t="s">
        <v>60</v>
      </c>
      <c r="C6853" s="46">
        <v>51.208880152716709</v>
      </c>
      <c r="D6853" s="46">
        <v>81.002346986219493</v>
      </c>
      <c r="E6853" s="46">
        <v>29.793466833502784</v>
      </c>
      <c r="F6853" s="47"/>
    </row>
    <row r="6854" spans="1:6" s="50" customFormat="1" x14ac:dyDescent="0.2">
      <c r="A6854" s="45">
        <v>42807</v>
      </c>
      <c r="B6854" s="66" t="s">
        <v>61</v>
      </c>
      <c r="C6854" s="46">
        <v>83.505307944664693</v>
      </c>
      <c r="D6854" s="46">
        <v>117.88127667123547</v>
      </c>
      <c r="E6854" s="46">
        <v>34.375968726570775</v>
      </c>
      <c r="F6854" s="47"/>
    </row>
    <row r="6855" spans="1:6" s="50" customFormat="1" x14ac:dyDescent="0.2">
      <c r="A6855" s="45">
        <v>42807</v>
      </c>
      <c r="B6855" s="66" t="s">
        <v>62</v>
      </c>
      <c r="C6855" s="46">
        <v>96.527868057845751</v>
      </c>
      <c r="D6855" s="46">
        <v>134.41398035914582</v>
      </c>
      <c r="E6855" s="46">
        <v>37.886112301300074</v>
      </c>
      <c r="F6855" s="47"/>
    </row>
    <row r="6856" spans="1:6" s="50" customFormat="1" x14ac:dyDescent="0.2">
      <c r="A6856" s="45">
        <v>42807</v>
      </c>
      <c r="B6856" s="66" t="s">
        <v>63</v>
      </c>
      <c r="C6856" s="46">
        <v>8.8408515732158293</v>
      </c>
      <c r="D6856" s="46">
        <v>36.642273583662238</v>
      </c>
      <c r="E6856" s="46">
        <v>27.801422010446409</v>
      </c>
      <c r="F6856" s="47"/>
    </row>
    <row r="6857" spans="1:6" s="50" customFormat="1" x14ac:dyDescent="0.2">
      <c r="A6857" s="45">
        <v>42807</v>
      </c>
      <c r="B6857" s="66" t="s">
        <v>64</v>
      </c>
      <c r="C6857" s="46">
        <v>107.05044700985444</v>
      </c>
      <c r="D6857" s="46">
        <v>146.76467240786897</v>
      </c>
      <c r="E6857" s="46">
        <v>39.714225398014534</v>
      </c>
      <c r="F6857" s="47"/>
    </row>
    <row r="6858" spans="1:6" s="50" customFormat="1" x14ac:dyDescent="0.2">
      <c r="A6858" s="45">
        <v>42807</v>
      </c>
      <c r="B6858" s="66" t="s">
        <v>65</v>
      </c>
      <c r="C6858" s="46">
        <v>99.062796816558162</v>
      </c>
      <c r="D6858" s="46">
        <v>124.34697059806561</v>
      </c>
      <c r="E6858" s="46">
        <v>25.284173781507448</v>
      </c>
      <c r="F6858" s="47"/>
    </row>
    <row r="6859" spans="1:6" s="50" customFormat="1" x14ac:dyDescent="0.2">
      <c r="A6859" s="45">
        <v>42807</v>
      </c>
      <c r="B6859" s="66" t="s">
        <v>66</v>
      </c>
      <c r="C6859" s="46">
        <v>71.788392659030961</v>
      </c>
      <c r="D6859" s="46">
        <v>92.690650709132342</v>
      </c>
      <c r="E6859" s="46">
        <v>20.902258050101381</v>
      </c>
      <c r="F6859" s="47"/>
    </row>
    <row r="6860" spans="1:6" s="50" customFormat="1" x14ac:dyDescent="0.2">
      <c r="A6860" s="45">
        <v>42807</v>
      </c>
      <c r="B6860" s="66" t="s">
        <v>67</v>
      </c>
      <c r="C6860" s="46">
        <v>87.353424868634647</v>
      </c>
      <c r="D6860" s="46">
        <v>111.90429414897821</v>
      </c>
      <c r="E6860" s="46">
        <v>24.550869280343562</v>
      </c>
      <c r="F6860" s="47"/>
    </row>
    <row r="6861" spans="1:6" s="50" customFormat="1" x14ac:dyDescent="0.2">
      <c r="A6861" s="45">
        <v>42807</v>
      </c>
      <c r="B6861" s="66" t="s">
        <v>68</v>
      </c>
      <c r="C6861" s="46">
        <v>62.982098759853372</v>
      </c>
      <c r="D6861" s="46">
        <v>87.1822607302948</v>
      </c>
      <c r="E6861" s="46">
        <v>24.200161970441428</v>
      </c>
      <c r="F6861" s="47"/>
    </row>
    <row r="6862" spans="1:6" s="50" customFormat="1" x14ac:dyDescent="0.2">
      <c r="A6862" s="45">
        <v>42807</v>
      </c>
      <c r="B6862" s="66" t="s">
        <v>69</v>
      </c>
      <c r="C6862" s="46">
        <v>79.40835031600173</v>
      </c>
      <c r="D6862" s="46">
        <v>106.85782336896467</v>
      </c>
      <c r="E6862" s="46">
        <v>27.449473052962944</v>
      </c>
      <c r="F6862" s="47"/>
    </row>
    <row r="6863" spans="1:6" s="50" customFormat="1" x14ac:dyDescent="0.2">
      <c r="A6863" s="45">
        <v>42807</v>
      </c>
      <c r="B6863" s="66" t="s">
        <v>70</v>
      </c>
      <c r="C6863" s="46">
        <v>57.306676217740716</v>
      </c>
      <c r="D6863" s="46">
        <v>84.309614802630463</v>
      </c>
      <c r="E6863" s="46">
        <v>27.002938584889748</v>
      </c>
      <c r="F6863" s="47"/>
    </row>
    <row r="6864" spans="1:6" s="50" customFormat="1" x14ac:dyDescent="0.2">
      <c r="A6864" s="45">
        <v>42807</v>
      </c>
      <c r="B6864" s="66" t="s">
        <v>71</v>
      </c>
      <c r="C6864" s="46">
        <v>51.202023682408267</v>
      </c>
      <c r="D6864" s="46">
        <v>72.741836806753199</v>
      </c>
      <c r="E6864" s="46">
        <v>21.539813124344931</v>
      </c>
      <c r="F6864" s="47"/>
    </row>
    <row r="6865" spans="1:6" s="50" customFormat="1" x14ac:dyDescent="0.2">
      <c r="A6865" s="45">
        <v>42807</v>
      </c>
      <c r="B6865" s="66" t="s">
        <v>72</v>
      </c>
      <c r="C6865" s="46">
        <v>46.908163197956974</v>
      </c>
      <c r="D6865" s="46">
        <v>69.558572855972997</v>
      </c>
      <c r="E6865" s="46">
        <v>22.650409658016024</v>
      </c>
      <c r="F6865" s="47"/>
    </row>
    <row r="6866" spans="1:6" s="50" customFormat="1" x14ac:dyDescent="0.2">
      <c r="A6866" s="45">
        <v>42807</v>
      </c>
      <c r="B6866" s="66" t="s">
        <v>73</v>
      </c>
      <c r="C6866" s="46">
        <v>48.631350189674293</v>
      </c>
      <c r="D6866" s="46">
        <v>73.501842548001662</v>
      </c>
      <c r="E6866" s="46">
        <v>24.870492358327368</v>
      </c>
      <c r="F6866" s="47"/>
    </row>
    <row r="6867" spans="1:6" s="50" customFormat="1" x14ac:dyDescent="0.2">
      <c r="A6867" s="45">
        <v>42807</v>
      </c>
      <c r="B6867" s="66" t="s">
        <v>74</v>
      </c>
      <c r="C6867" s="46">
        <v>44.29689657001564</v>
      </c>
      <c r="D6867" s="46">
        <v>64.857537574762034</v>
      </c>
      <c r="E6867" s="46">
        <v>20.560641004746394</v>
      </c>
      <c r="F6867" s="47"/>
    </row>
    <row r="6868" spans="1:6" s="50" customFormat="1" x14ac:dyDescent="0.2">
      <c r="A6868" s="45">
        <v>42807</v>
      </c>
      <c r="B6868" s="66" t="s">
        <v>75</v>
      </c>
      <c r="C6868" s="46">
        <v>36.522459199650363</v>
      </c>
      <c r="D6868" s="46">
        <v>55.647341177597973</v>
      </c>
      <c r="E6868" s="46">
        <v>19.124881977947609</v>
      </c>
      <c r="F6868" s="47"/>
    </row>
    <row r="6869" spans="1:6" s="50" customFormat="1" x14ac:dyDescent="0.2">
      <c r="A6869" s="45">
        <v>42807</v>
      </c>
      <c r="B6869" s="66" t="s">
        <v>76</v>
      </c>
      <c r="C6869" s="46">
        <v>34.39556151490639</v>
      </c>
      <c r="D6869" s="46">
        <v>51.188173628955148</v>
      </c>
      <c r="E6869" s="46">
        <v>16.792612114048758</v>
      </c>
      <c r="F6869" s="47"/>
    </row>
    <row r="6870" spans="1:6" s="50" customFormat="1" x14ac:dyDescent="0.2">
      <c r="A6870" s="45">
        <v>42807</v>
      </c>
      <c r="B6870" s="66" t="s">
        <v>77</v>
      </c>
      <c r="C6870" s="46">
        <v>35.65523246663259</v>
      </c>
      <c r="D6870" s="46">
        <v>52.610343320816476</v>
      </c>
      <c r="E6870" s="46">
        <v>16.955110854183886</v>
      </c>
      <c r="F6870" s="47"/>
    </row>
    <row r="6871" spans="1:6" s="50" customFormat="1" x14ac:dyDescent="0.2">
      <c r="A6871" s="45">
        <v>42807</v>
      </c>
      <c r="B6871" s="66" t="s">
        <v>78</v>
      </c>
      <c r="C6871" s="46">
        <v>34.599644779803164</v>
      </c>
      <c r="D6871" s="46">
        <v>47.926978391715373</v>
      </c>
      <c r="E6871" s="46">
        <v>13.327333611912209</v>
      </c>
      <c r="F6871" s="47"/>
    </row>
    <row r="6872" spans="1:6" s="50" customFormat="1" x14ac:dyDescent="0.2">
      <c r="A6872" s="45">
        <v>42807</v>
      </c>
      <c r="B6872" s="66" t="s">
        <v>79</v>
      </c>
      <c r="C6872" s="46">
        <v>33.795298054286974</v>
      </c>
      <c r="D6872" s="46">
        <v>47.064188446209073</v>
      </c>
      <c r="E6872" s="46">
        <v>13.268890391922099</v>
      </c>
      <c r="F6872" s="47"/>
    </row>
    <row r="6873" spans="1:6" s="50" customFormat="1" x14ac:dyDescent="0.2">
      <c r="A6873" s="45">
        <v>42807</v>
      </c>
      <c r="B6873" s="66" t="s">
        <v>80</v>
      </c>
      <c r="C6873" s="46">
        <v>32.911419305828083</v>
      </c>
      <c r="D6873" s="46">
        <v>46.647773107283342</v>
      </c>
      <c r="E6873" s="46">
        <v>13.736353801455259</v>
      </c>
      <c r="F6873" s="47"/>
    </row>
    <row r="6874" spans="1:6" s="50" customFormat="1" x14ac:dyDescent="0.2">
      <c r="A6874" s="45">
        <v>42807</v>
      </c>
      <c r="B6874" s="66" t="s">
        <v>81</v>
      </c>
      <c r="C6874" s="46">
        <v>31.339203887447063</v>
      </c>
      <c r="D6874" s="46">
        <v>42.869013703927834</v>
      </c>
      <c r="E6874" s="46">
        <v>11.529809816480771</v>
      </c>
      <c r="F6874" s="47"/>
    </row>
    <row r="6875" spans="1:6" s="50" customFormat="1" x14ac:dyDescent="0.2">
      <c r="A6875" s="45">
        <v>42807</v>
      </c>
      <c r="B6875" s="66" t="s">
        <v>82</v>
      </c>
      <c r="C6875" s="46">
        <v>35.471249604275833</v>
      </c>
      <c r="D6875" s="46">
        <v>57.452310663501876</v>
      </c>
      <c r="E6875" s="46">
        <v>21.981061059226043</v>
      </c>
      <c r="F6875" s="47"/>
    </row>
    <row r="6876" spans="1:6" s="50" customFormat="1" x14ac:dyDescent="0.2">
      <c r="A6876" s="45">
        <v>42807</v>
      </c>
      <c r="B6876" s="66" t="s">
        <v>83</v>
      </c>
      <c r="C6876" s="46">
        <v>35.302067388545304</v>
      </c>
      <c r="D6876" s="46">
        <v>50.074542534386865</v>
      </c>
      <c r="E6876" s="46">
        <v>14.772475145841561</v>
      </c>
      <c r="F6876" s="47"/>
    </row>
    <row r="6877" spans="1:6" s="50" customFormat="1" x14ac:dyDescent="0.2">
      <c r="A6877" s="45">
        <v>42807</v>
      </c>
      <c r="B6877" s="66" t="s">
        <v>84</v>
      </c>
      <c r="C6877" s="46">
        <v>30.036342409808398</v>
      </c>
      <c r="D6877" s="46">
        <v>40.199522919892352</v>
      </c>
      <c r="E6877" s="46">
        <v>10.163180510083954</v>
      </c>
      <c r="F6877" s="47"/>
    </row>
    <row r="6878" spans="1:6" s="50" customFormat="1" x14ac:dyDescent="0.2">
      <c r="A6878" s="45">
        <v>42807</v>
      </c>
      <c r="B6878" s="66" t="s">
        <v>85</v>
      </c>
      <c r="C6878" s="46">
        <v>41.159367906431399</v>
      </c>
      <c r="D6878" s="46">
        <v>58.66192454226492</v>
      </c>
      <c r="E6878" s="46">
        <v>17.502556635833521</v>
      </c>
      <c r="F6878" s="47"/>
    </row>
    <row r="6879" spans="1:6" s="50" customFormat="1" x14ac:dyDescent="0.2">
      <c r="A6879" s="45">
        <v>42807</v>
      </c>
      <c r="B6879" s="66" t="s">
        <v>86</v>
      </c>
      <c r="C6879" s="46">
        <v>34.714913132691002</v>
      </c>
      <c r="D6879" s="46">
        <v>49.534930982606859</v>
      </c>
      <c r="E6879" s="46">
        <v>14.820017849915857</v>
      </c>
      <c r="F6879" s="47"/>
    </row>
    <row r="6880" spans="1:6" s="50" customFormat="1" x14ac:dyDescent="0.2">
      <c r="A6880" s="45">
        <v>42807</v>
      </c>
      <c r="B6880" s="66" t="s">
        <v>87</v>
      </c>
      <c r="C6880" s="46">
        <v>33.764396686650521</v>
      </c>
      <c r="D6880" s="46">
        <v>48.908230040044266</v>
      </c>
      <c r="E6880" s="46">
        <v>15.143833353393745</v>
      </c>
      <c r="F6880" s="47"/>
    </row>
    <row r="6881" spans="1:6" s="50" customFormat="1" x14ac:dyDescent="0.2">
      <c r="A6881" s="45">
        <v>42807</v>
      </c>
      <c r="B6881" s="66" t="s">
        <v>88</v>
      </c>
      <c r="C6881" s="46">
        <v>47.737480921589857</v>
      </c>
      <c r="D6881" s="46">
        <v>60.332070903739961</v>
      </c>
      <c r="E6881" s="46">
        <v>12.594589982150104</v>
      </c>
      <c r="F6881" s="47"/>
    </row>
    <row r="6882" spans="1:6" s="50" customFormat="1" x14ac:dyDescent="0.2">
      <c r="A6882" s="45">
        <v>42807</v>
      </c>
      <c r="B6882" s="66" t="s">
        <v>89</v>
      </c>
      <c r="C6882" s="46">
        <v>39.35849162221826</v>
      </c>
      <c r="D6882" s="46">
        <v>54.028607750321108</v>
      </c>
      <c r="E6882" s="46">
        <v>14.670116128102848</v>
      </c>
      <c r="F6882" s="47"/>
    </row>
    <row r="6883" spans="1:6" s="50" customFormat="1" x14ac:dyDescent="0.2">
      <c r="A6883" s="45">
        <v>42807</v>
      </c>
      <c r="B6883" s="66" t="s">
        <v>90</v>
      </c>
      <c r="C6883" s="46">
        <v>32.554192633659682</v>
      </c>
      <c r="D6883" s="46">
        <v>45.17427471854905</v>
      </c>
      <c r="E6883" s="46">
        <v>12.620082084889368</v>
      </c>
      <c r="F6883" s="47"/>
    </row>
    <row r="6884" spans="1:6" s="50" customFormat="1" x14ac:dyDescent="0.2">
      <c r="A6884" s="45">
        <v>42807</v>
      </c>
      <c r="B6884" s="66" t="s">
        <v>91</v>
      </c>
      <c r="C6884" s="46">
        <v>36.265519309340689</v>
      </c>
      <c r="D6884" s="46">
        <v>53.051561092722949</v>
      </c>
      <c r="E6884" s="46">
        <v>16.786041783382259</v>
      </c>
      <c r="F6884" s="47"/>
    </row>
    <row r="6885" spans="1:6" s="50" customFormat="1" x14ac:dyDescent="0.2">
      <c r="A6885" s="45">
        <v>42807</v>
      </c>
      <c r="B6885" s="66" t="s">
        <v>92</v>
      </c>
      <c r="C6885" s="46">
        <v>36.679112295359346</v>
      </c>
      <c r="D6885" s="46">
        <v>57.420238378465335</v>
      </c>
      <c r="E6885" s="46">
        <v>20.741126083105989</v>
      </c>
      <c r="F6885" s="47"/>
    </row>
    <row r="6886" spans="1:6" s="50" customFormat="1" x14ac:dyDescent="0.2">
      <c r="A6886" s="45">
        <v>42807</v>
      </c>
      <c r="B6886" s="66" t="s">
        <v>93</v>
      </c>
      <c r="C6886" s="46">
        <v>35.224886198640384</v>
      </c>
      <c r="D6886" s="46">
        <v>50.720080352482611</v>
      </c>
      <c r="E6886" s="46">
        <v>15.495194153842228</v>
      </c>
      <c r="F6886" s="47"/>
    </row>
    <row r="6887" spans="1:6" s="50" customFormat="1" x14ac:dyDescent="0.2">
      <c r="A6887" s="45">
        <v>42807</v>
      </c>
      <c r="B6887" s="66" t="s">
        <v>94</v>
      </c>
      <c r="C6887" s="46">
        <v>32.154105736009043</v>
      </c>
      <c r="D6887" s="46">
        <v>49.38313290663887</v>
      </c>
      <c r="E6887" s="46">
        <v>17.229027170629827</v>
      </c>
      <c r="F6887" s="47"/>
    </row>
    <row r="6888" spans="1:6" s="50" customFormat="1" x14ac:dyDescent="0.2">
      <c r="A6888" s="45">
        <v>42807</v>
      </c>
      <c r="B6888" s="66" t="s">
        <v>95</v>
      </c>
      <c r="C6888" s="46">
        <v>30.633024902712485</v>
      </c>
      <c r="D6888" s="46">
        <v>45.85010606501551</v>
      </c>
      <c r="E6888" s="46">
        <v>15.217081162303025</v>
      </c>
      <c r="F6888" s="47"/>
    </row>
    <row r="6889" spans="1:6" s="50" customFormat="1" x14ac:dyDescent="0.2">
      <c r="A6889" s="45">
        <v>42807</v>
      </c>
      <c r="B6889" s="66" t="s">
        <v>96</v>
      </c>
      <c r="C6889" s="46">
        <v>39.897731361805874</v>
      </c>
      <c r="D6889" s="46">
        <v>56.965535563581909</v>
      </c>
      <c r="E6889" s="46">
        <v>17.067804201776035</v>
      </c>
      <c r="F6889" s="47"/>
    </row>
    <row r="6890" spans="1:6" s="50" customFormat="1" x14ac:dyDescent="0.2">
      <c r="A6890" s="45">
        <v>42807</v>
      </c>
      <c r="B6890" s="66" t="s">
        <v>97</v>
      </c>
      <c r="C6890" s="46">
        <v>31.870429498268457</v>
      </c>
      <c r="D6890" s="46">
        <v>49.85547494623988</v>
      </c>
      <c r="E6890" s="46">
        <v>17.985045447971423</v>
      </c>
      <c r="F6890" s="47"/>
    </row>
    <row r="6891" spans="1:6" s="50" customFormat="1" x14ac:dyDescent="0.2">
      <c r="A6891" s="45">
        <v>42807</v>
      </c>
      <c r="B6891" s="66" t="s">
        <v>98</v>
      </c>
      <c r="C6891" s="46">
        <v>35.093461092496099</v>
      </c>
      <c r="D6891" s="46">
        <v>49.688554278498309</v>
      </c>
      <c r="E6891" s="46">
        <v>14.59509318600221</v>
      </c>
      <c r="F6891" s="47"/>
    </row>
    <row r="6892" spans="1:6" s="50" customFormat="1" x14ac:dyDescent="0.2">
      <c r="A6892" s="45">
        <v>42807</v>
      </c>
      <c r="B6892" s="66" t="s">
        <v>99</v>
      </c>
      <c r="C6892" s="46">
        <v>25.235420705040408</v>
      </c>
      <c r="D6892" s="46">
        <v>42.366292762889429</v>
      </c>
      <c r="E6892" s="46">
        <v>17.130872057849022</v>
      </c>
      <c r="F6892" s="47"/>
    </row>
    <row r="6893" spans="1:6" s="50" customFormat="1" x14ac:dyDescent="0.2">
      <c r="A6893" s="45">
        <v>42807</v>
      </c>
      <c r="B6893" s="66" t="s">
        <v>100</v>
      </c>
      <c r="C6893" s="46">
        <v>34.211096218029205</v>
      </c>
      <c r="D6893" s="46">
        <v>47.39465086038026</v>
      </c>
      <c r="E6893" s="46">
        <v>13.183554642351055</v>
      </c>
      <c r="F6893" s="47"/>
    </row>
    <row r="6894" spans="1:6" s="50" customFormat="1" x14ac:dyDescent="0.2">
      <c r="A6894" s="45">
        <v>42807</v>
      </c>
      <c r="B6894" s="66" t="s">
        <v>101</v>
      </c>
      <c r="C6894" s="46">
        <v>32.251986732379763</v>
      </c>
      <c r="D6894" s="46">
        <v>49.674371046611469</v>
      </c>
      <c r="E6894" s="46">
        <v>17.422384314231707</v>
      </c>
      <c r="F6894" s="47"/>
    </row>
    <row r="6895" spans="1:6" s="50" customFormat="1" x14ac:dyDescent="0.2">
      <c r="A6895" s="45">
        <v>42807</v>
      </c>
      <c r="B6895" s="66" t="s">
        <v>102</v>
      </c>
      <c r="C6895" s="46">
        <v>31.339871435666634</v>
      </c>
      <c r="D6895" s="46">
        <v>47.257641310428546</v>
      </c>
      <c r="E6895" s="46">
        <v>15.917769874761913</v>
      </c>
      <c r="F6895" s="47"/>
    </row>
    <row r="6896" spans="1:6" s="50" customFormat="1" x14ac:dyDescent="0.2">
      <c r="A6896" s="45">
        <v>42807</v>
      </c>
      <c r="B6896" s="66" t="s">
        <v>103</v>
      </c>
      <c r="C6896" s="46">
        <v>46.828021077532306</v>
      </c>
      <c r="D6896" s="46">
        <v>70.70802310436882</v>
      </c>
      <c r="E6896" s="46">
        <v>23.880002026836515</v>
      </c>
      <c r="F6896" s="47"/>
    </row>
    <row r="6897" spans="1:6" s="50" customFormat="1" x14ac:dyDescent="0.2">
      <c r="A6897" s="45">
        <v>42807</v>
      </c>
      <c r="B6897" s="66" t="s">
        <v>104</v>
      </c>
      <c r="C6897" s="46">
        <v>50.438363540284364</v>
      </c>
      <c r="D6897" s="46">
        <v>77.108803749893255</v>
      </c>
      <c r="E6897" s="46">
        <v>26.670440209608891</v>
      </c>
      <c r="F6897" s="47"/>
    </row>
    <row r="6898" spans="1:6" s="50" customFormat="1" x14ac:dyDescent="0.2">
      <c r="A6898" s="45">
        <v>42807</v>
      </c>
      <c r="B6898" s="66" t="s">
        <v>105</v>
      </c>
      <c r="C6898" s="46">
        <v>28.496548464798298</v>
      </c>
      <c r="D6898" s="46">
        <v>48.716724180447727</v>
      </c>
      <c r="E6898" s="46">
        <v>20.220175715649429</v>
      </c>
      <c r="F6898" s="47"/>
    </row>
    <row r="6899" spans="1:6" s="50" customFormat="1" x14ac:dyDescent="0.2">
      <c r="A6899" s="45">
        <v>42807</v>
      </c>
      <c r="B6899" s="66" t="s">
        <v>106</v>
      </c>
      <c r="C6899" s="46">
        <v>34.174772114880746</v>
      </c>
      <c r="D6899" s="46">
        <v>58.064738947816245</v>
      </c>
      <c r="E6899" s="46">
        <v>23.889966832935499</v>
      </c>
      <c r="F6899" s="47"/>
    </row>
    <row r="6900" spans="1:6" s="50" customFormat="1" x14ac:dyDescent="0.2">
      <c r="A6900" s="45">
        <v>42807</v>
      </c>
      <c r="B6900" s="66" t="s">
        <v>107</v>
      </c>
      <c r="C6900" s="46">
        <v>51.007712675715325</v>
      </c>
      <c r="D6900" s="46">
        <v>80.60230545320249</v>
      </c>
      <c r="E6900" s="46">
        <v>29.594592777487165</v>
      </c>
      <c r="F6900" s="47"/>
    </row>
    <row r="6901" spans="1:6" s="50" customFormat="1" x14ac:dyDescent="0.2">
      <c r="A6901" s="45">
        <v>42807</v>
      </c>
      <c r="B6901" s="66" t="s">
        <v>108</v>
      </c>
      <c r="C6901" s="46">
        <v>53.160571297216421</v>
      </c>
      <c r="D6901" s="46">
        <v>84.926249601059183</v>
      </c>
      <c r="E6901" s="46">
        <v>31.765678303842762</v>
      </c>
      <c r="F6901" s="47"/>
    </row>
    <row r="6902" spans="1:6" s="50" customFormat="1" x14ac:dyDescent="0.2">
      <c r="A6902" s="45">
        <v>42807</v>
      </c>
      <c r="B6902" s="66" t="s">
        <v>109</v>
      </c>
      <c r="C6902" s="46">
        <v>47.328433148372561</v>
      </c>
      <c r="D6902" s="46">
        <v>78.074787935201726</v>
      </c>
      <c r="E6902" s="46">
        <v>30.746354786829166</v>
      </c>
      <c r="F6902" s="47"/>
    </row>
    <row r="6903" spans="1:6" s="50" customFormat="1" x14ac:dyDescent="0.2">
      <c r="A6903" s="45">
        <v>42807</v>
      </c>
      <c r="B6903" s="66" t="s">
        <v>110</v>
      </c>
      <c r="C6903" s="46">
        <v>66.952367359289894</v>
      </c>
      <c r="D6903" s="46">
        <v>98.223460028014927</v>
      </c>
      <c r="E6903" s="46">
        <v>31.271092668725032</v>
      </c>
      <c r="F6903" s="47"/>
    </row>
    <row r="6904" spans="1:6" s="50" customFormat="1" x14ac:dyDescent="0.2">
      <c r="A6904" s="45">
        <v>42807</v>
      </c>
      <c r="B6904" s="66" t="s">
        <v>111</v>
      </c>
      <c r="C6904" s="46">
        <v>65.538263606722282</v>
      </c>
      <c r="D6904" s="46">
        <v>109.5673597292332</v>
      </c>
      <c r="E6904" s="46">
        <v>44.029096122510921</v>
      </c>
      <c r="F6904" s="47"/>
    </row>
    <row r="6905" spans="1:6" s="50" customFormat="1" x14ac:dyDescent="0.2">
      <c r="A6905" s="45">
        <v>42807</v>
      </c>
      <c r="B6905" s="66" t="s">
        <v>112</v>
      </c>
      <c r="C6905" s="46">
        <v>67.387840732981672</v>
      </c>
      <c r="D6905" s="46">
        <v>105.34963833434054</v>
      </c>
      <c r="E6905" s="46">
        <v>37.961797601358867</v>
      </c>
      <c r="F6905" s="47"/>
    </row>
    <row r="6906" spans="1:6" s="50" customFormat="1" x14ac:dyDescent="0.2">
      <c r="A6906" s="45">
        <v>42807</v>
      </c>
      <c r="B6906" s="66" t="s">
        <v>113</v>
      </c>
      <c r="C6906" s="46">
        <v>91.635814641952038</v>
      </c>
      <c r="D6906" s="46">
        <v>138.3970348065676</v>
      </c>
      <c r="E6906" s="46">
        <v>46.761220164615565</v>
      </c>
      <c r="F6906" s="47"/>
    </row>
    <row r="6907" spans="1:6" s="50" customFormat="1" x14ac:dyDescent="0.2">
      <c r="A6907" s="45">
        <v>42807</v>
      </c>
      <c r="B6907" s="66" t="s">
        <v>114</v>
      </c>
      <c r="C6907" s="46">
        <v>128.32181254936987</v>
      </c>
      <c r="D6907" s="46">
        <v>176.86234127304999</v>
      </c>
      <c r="E6907" s="46">
        <v>48.540528723680126</v>
      </c>
      <c r="F6907" s="47"/>
    </row>
    <row r="6908" spans="1:6" s="50" customFormat="1" x14ac:dyDescent="0.2">
      <c r="A6908" s="45">
        <v>42807</v>
      </c>
      <c r="B6908" s="66" t="s">
        <v>115</v>
      </c>
      <c r="C6908" s="46">
        <v>114.66294478661845</v>
      </c>
      <c r="D6908" s="46">
        <v>160.41387520722387</v>
      </c>
      <c r="E6908" s="46">
        <v>45.750930420605414</v>
      </c>
      <c r="F6908" s="47"/>
    </row>
    <row r="6909" spans="1:6" s="50" customFormat="1" x14ac:dyDescent="0.2">
      <c r="A6909" s="45">
        <v>42807</v>
      </c>
      <c r="B6909" s="66" t="s">
        <v>116</v>
      </c>
      <c r="C6909" s="46">
        <v>100.24533416832332</v>
      </c>
      <c r="D6909" s="46">
        <v>140.14304586864341</v>
      </c>
      <c r="E6909" s="46">
        <v>39.897711700320087</v>
      </c>
      <c r="F6909" s="47"/>
    </row>
    <row r="6910" spans="1:6" s="50" customFormat="1" x14ac:dyDescent="0.2">
      <c r="A6910" s="45">
        <v>42807</v>
      </c>
      <c r="B6910" s="66" t="s">
        <v>117</v>
      </c>
      <c r="C6910" s="46">
        <v>29.533167609587277</v>
      </c>
      <c r="D6910" s="46">
        <v>51.148463737067381</v>
      </c>
      <c r="E6910" s="46">
        <v>21.615296127480104</v>
      </c>
      <c r="F6910" s="47"/>
    </row>
    <row r="6911" spans="1:6" s="50" customFormat="1" x14ac:dyDescent="0.2">
      <c r="A6911" s="45">
        <v>42807</v>
      </c>
      <c r="B6911" s="66" t="s">
        <v>118</v>
      </c>
      <c r="C6911" s="46">
        <v>34.234712553491008</v>
      </c>
      <c r="D6911" s="46">
        <v>59.623165462607169</v>
      </c>
      <c r="E6911" s="46">
        <v>25.388452909116161</v>
      </c>
      <c r="F6911" s="47"/>
    </row>
    <row r="6912" spans="1:6" s="50" customFormat="1" x14ac:dyDescent="0.2">
      <c r="A6912" s="45">
        <v>42807</v>
      </c>
      <c r="B6912" s="66" t="s">
        <v>119</v>
      </c>
      <c r="C6912" s="46">
        <v>29.843309048816995</v>
      </c>
      <c r="D6912" s="46">
        <v>49.259638293835629</v>
      </c>
      <c r="E6912" s="46">
        <v>19.416329245018634</v>
      </c>
      <c r="F6912" s="47"/>
    </row>
    <row r="6913" spans="1:6" s="50" customFormat="1" x14ac:dyDescent="0.2">
      <c r="A6913" s="45">
        <v>42807</v>
      </c>
      <c r="B6913" s="66" t="s">
        <v>120</v>
      </c>
      <c r="C6913" s="46">
        <v>41.383078493332434</v>
      </c>
      <c r="D6913" s="46">
        <v>65.456474622810731</v>
      </c>
      <c r="E6913" s="46">
        <v>24.073396129478297</v>
      </c>
      <c r="F6913" s="47"/>
    </row>
    <row r="6914" spans="1:6" s="50" customFormat="1" x14ac:dyDescent="0.2">
      <c r="A6914" s="45">
        <v>42807</v>
      </c>
      <c r="B6914" s="66" t="s">
        <v>121</v>
      </c>
      <c r="C6914" s="46">
        <v>38.120141593949441</v>
      </c>
      <c r="D6914" s="46">
        <v>60.639122236937773</v>
      </c>
      <c r="E6914" s="46">
        <v>22.518980642988332</v>
      </c>
      <c r="F6914" s="47"/>
    </row>
    <row r="6915" spans="1:6" s="50" customFormat="1" x14ac:dyDescent="0.2">
      <c r="A6915" s="45">
        <v>42807</v>
      </c>
      <c r="B6915" s="66" t="s">
        <v>122</v>
      </c>
      <c r="C6915" s="46">
        <v>33.741259885016539</v>
      </c>
      <c r="D6915" s="46">
        <v>52.381591545729854</v>
      </c>
      <c r="E6915" s="46">
        <v>18.640331660713315</v>
      </c>
      <c r="F6915" s="47"/>
    </row>
    <row r="6916" spans="1:6" s="50" customFormat="1" x14ac:dyDescent="0.2">
      <c r="A6916" s="45">
        <v>42807</v>
      </c>
      <c r="B6916" s="66" t="s">
        <v>123</v>
      </c>
      <c r="C6916" s="46">
        <v>32.575380143738165</v>
      </c>
      <c r="D6916" s="46">
        <v>50.250874505823369</v>
      </c>
      <c r="E6916" s="46">
        <v>17.675494362085203</v>
      </c>
      <c r="F6916" s="47"/>
    </row>
    <row r="6917" spans="1:6" s="50" customFormat="1" x14ac:dyDescent="0.2">
      <c r="A6917" s="45">
        <v>42807</v>
      </c>
      <c r="B6917" s="66" t="s">
        <v>124</v>
      </c>
      <c r="C6917" s="46">
        <v>43.096495607987535</v>
      </c>
      <c r="D6917" s="46">
        <v>65.767695378410181</v>
      </c>
      <c r="E6917" s="46">
        <v>22.671199770422646</v>
      </c>
      <c r="F6917" s="47"/>
    </row>
    <row r="6918" spans="1:6" s="50" customFormat="1" x14ac:dyDescent="0.2">
      <c r="A6918" s="45">
        <v>42807</v>
      </c>
      <c r="B6918" s="66" t="s">
        <v>125</v>
      </c>
      <c r="C6918" s="46">
        <v>39.248227629723353</v>
      </c>
      <c r="D6918" s="46">
        <v>63.874975146098429</v>
      </c>
      <c r="E6918" s="46">
        <v>24.626747516375076</v>
      </c>
      <c r="F6918" s="47"/>
    </row>
    <row r="6919" spans="1:6" s="50" customFormat="1" x14ac:dyDescent="0.2">
      <c r="A6919" s="45">
        <v>42807</v>
      </c>
      <c r="B6919" s="66" t="s">
        <v>126</v>
      </c>
      <c r="C6919" s="46">
        <v>25.928517350022112</v>
      </c>
      <c r="D6919" s="46">
        <v>42.156160298037612</v>
      </c>
      <c r="E6919" s="46">
        <v>16.2276429480155</v>
      </c>
      <c r="F6919" s="47"/>
    </row>
    <row r="6920" spans="1:6" s="50" customFormat="1" x14ac:dyDescent="0.2">
      <c r="A6920" s="45">
        <v>42807</v>
      </c>
      <c r="B6920" s="66" t="s">
        <v>127</v>
      </c>
      <c r="C6920" s="46">
        <v>12.925460160755703</v>
      </c>
      <c r="D6920" s="46">
        <v>20.354720086678217</v>
      </c>
      <c r="E6920" s="46">
        <v>7.4292599259225138</v>
      </c>
      <c r="F6920" s="47"/>
    </row>
    <row r="6921" spans="1:6" s="50" customFormat="1" x14ac:dyDescent="0.2">
      <c r="A6921" s="45">
        <v>42807</v>
      </c>
      <c r="B6921" s="66" t="s">
        <v>128</v>
      </c>
      <c r="C6921" s="46">
        <v>19.834820789085004</v>
      </c>
      <c r="D6921" s="46">
        <v>27.093487560236383</v>
      </c>
      <c r="E6921" s="46">
        <v>7.258666771151379</v>
      </c>
      <c r="F6921" s="47"/>
    </row>
    <row r="6922" spans="1:6" s="50" customFormat="1" x14ac:dyDescent="0.2">
      <c r="A6922" s="45">
        <v>42808</v>
      </c>
      <c r="B6922" s="66">
        <v>0</v>
      </c>
      <c r="C6922" s="46">
        <v>25.044659117687221</v>
      </c>
      <c r="D6922" s="46">
        <v>36.523139337848043</v>
      </c>
      <c r="E6922" s="46">
        <v>11.478480220160822</v>
      </c>
      <c r="F6922" s="47"/>
    </row>
    <row r="6923" spans="1:6" s="50" customFormat="1" x14ac:dyDescent="0.2">
      <c r="A6923" s="45">
        <v>42808</v>
      </c>
      <c r="B6923" s="66" t="s">
        <v>34</v>
      </c>
      <c r="C6923" s="46">
        <v>18.668756402690637</v>
      </c>
      <c r="D6923" s="46">
        <v>27.031953653629241</v>
      </c>
      <c r="E6923" s="46">
        <v>8.3631972509386046</v>
      </c>
      <c r="F6923" s="47"/>
    </row>
    <row r="6924" spans="1:6" s="50" customFormat="1" x14ac:dyDescent="0.2">
      <c r="A6924" s="45">
        <v>42808</v>
      </c>
      <c r="B6924" s="66" t="s">
        <v>35</v>
      </c>
      <c r="C6924" s="46">
        <v>19.334696061126529</v>
      </c>
      <c r="D6924" s="46">
        <v>28.550696865508563</v>
      </c>
      <c r="E6924" s="46">
        <v>9.2160008043820341</v>
      </c>
      <c r="F6924" s="47"/>
    </row>
    <row r="6925" spans="1:6" s="50" customFormat="1" x14ac:dyDescent="0.2">
      <c r="A6925" s="45">
        <v>42808</v>
      </c>
      <c r="B6925" s="66" t="s">
        <v>36</v>
      </c>
      <c r="C6925" s="46">
        <v>16.040463551421293</v>
      </c>
      <c r="D6925" s="46">
        <v>23.778791305520308</v>
      </c>
      <c r="E6925" s="46">
        <v>7.7383277540990143</v>
      </c>
      <c r="F6925" s="47"/>
    </row>
    <row r="6926" spans="1:6" s="50" customFormat="1" x14ac:dyDescent="0.2">
      <c r="A6926" s="45">
        <v>42808</v>
      </c>
      <c r="B6926" s="66" t="s">
        <v>37</v>
      </c>
      <c r="C6926" s="46">
        <v>23.630705456763611</v>
      </c>
      <c r="D6926" s="46">
        <v>31.377889125654352</v>
      </c>
      <c r="E6926" s="46">
        <v>7.7471836688907416</v>
      </c>
      <c r="F6926" s="47"/>
    </row>
    <row r="6927" spans="1:6" s="50" customFormat="1" x14ac:dyDescent="0.2">
      <c r="A6927" s="45">
        <v>42808</v>
      </c>
      <c r="B6927" s="66" t="s">
        <v>38</v>
      </c>
      <c r="C6927" s="46">
        <v>23.725667166075439</v>
      </c>
      <c r="D6927" s="46">
        <v>32.686303934016813</v>
      </c>
      <c r="E6927" s="46">
        <v>8.9606367679413736</v>
      </c>
      <c r="F6927" s="47"/>
    </row>
    <row r="6928" spans="1:6" s="50" customFormat="1" x14ac:dyDescent="0.2">
      <c r="A6928" s="45">
        <v>42808</v>
      </c>
      <c r="B6928" s="66" t="s">
        <v>39</v>
      </c>
      <c r="C6928" s="46"/>
      <c r="D6928" s="46"/>
      <c r="E6928" s="46"/>
      <c r="F6928" s="48" t="s">
        <v>133</v>
      </c>
    </row>
    <row r="6929" spans="1:6" s="50" customFormat="1" x14ac:dyDescent="0.2">
      <c r="A6929" s="45">
        <v>42808</v>
      </c>
      <c r="B6929" s="66" t="s">
        <v>40</v>
      </c>
      <c r="C6929" s="46">
        <v>12.42974963884523</v>
      </c>
      <c r="D6929" s="46">
        <v>17.612306347967582</v>
      </c>
      <c r="E6929" s="46">
        <v>5.1825567091223519</v>
      </c>
      <c r="F6929" s="47"/>
    </row>
    <row r="6930" spans="1:6" s="50" customFormat="1" x14ac:dyDescent="0.2">
      <c r="A6930" s="45">
        <v>42808</v>
      </c>
      <c r="B6930" s="66" t="s">
        <v>41</v>
      </c>
      <c r="C6930" s="46">
        <v>12.430759248105231</v>
      </c>
      <c r="D6930" s="46">
        <v>17.613734793962582</v>
      </c>
      <c r="E6930" s="46">
        <v>5.1829755458573512</v>
      </c>
      <c r="F6930" s="47"/>
    </row>
    <row r="6931" spans="1:6" s="50" customFormat="1" x14ac:dyDescent="0.2">
      <c r="A6931" s="45">
        <v>42808</v>
      </c>
      <c r="B6931" s="66" t="s">
        <v>42</v>
      </c>
      <c r="C6931" s="46">
        <v>57.026584630202656</v>
      </c>
      <c r="D6931" s="46">
        <v>65.578547792201647</v>
      </c>
      <c r="E6931" s="46">
        <v>8.5519631619989909</v>
      </c>
      <c r="F6931" s="47"/>
    </row>
    <row r="6932" spans="1:6" s="50" customFormat="1" x14ac:dyDescent="0.2">
      <c r="A6932" s="45">
        <v>42808</v>
      </c>
      <c r="B6932" s="66" t="s">
        <v>43</v>
      </c>
      <c r="C6932" s="46"/>
      <c r="D6932" s="46"/>
      <c r="E6932" s="46"/>
      <c r="F6932" s="48" t="s">
        <v>133</v>
      </c>
    </row>
    <row r="6933" spans="1:6" s="50" customFormat="1" x14ac:dyDescent="0.2">
      <c r="A6933" s="45">
        <v>42808</v>
      </c>
      <c r="B6933" s="66" t="s">
        <v>44</v>
      </c>
      <c r="C6933" s="46">
        <v>5.3325657951122762</v>
      </c>
      <c r="D6933" s="46">
        <v>15.770437496387538</v>
      </c>
      <c r="E6933" s="46">
        <v>10.437871701275263</v>
      </c>
      <c r="F6933" s="47"/>
    </row>
    <row r="6934" spans="1:6" s="50" customFormat="1" x14ac:dyDescent="0.2">
      <c r="A6934" s="45">
        <v>42808</v>
      </c>
      <c r="B6934" s="66" t="s">
        <v>45</v>
      </c>
      <c r="C6934" s="46">
        <v>1.9815880803065671</v>
      </c>
      <c r="D6934" s="46">
        <v>12.234628338391593</v>
      </c>
      <c r="E6934" s="46">
        <v>10.253040258085026</v>
      </c>
      <c r="F6934" s="47"/>
    </row>
    <row r="6935" spans="1:6" s="50" customFormat="1" x14ac:dyDescent="0.2">
      <c r="A6935" s="45">
        <v>42808</v>
      </c>
      <c r="B6935" s="66" t="s">
        <v>46</v>
      </c>
      <c r="C6935" s="46">
        <v>8.086599823527683</v>
      </c>
      <c r="D6935" s="46">
        <v>21.145052428725105</v>
      </c>
      <c r="E6935" s="46">
        <v>13.058452605197422</v>
      </c>
      <c r="F6935" s="47"/>
    </row>
    <row r="6936" spans="1:6" s="50" customFormat="1" x14ac:dyDescent="0.2">
      <c r="A6936" s="45">
        <v>42808</v>
      </c>
      <c r="B6936" s="66" t="s">
        <v>47</v>
      </c>
      <c r="C6936" s="46"/>
      <c r="D6936" s="46"/>
      <c r="E6936" s="46"/>
      <c r="F6936" s="48" t="s">
        <v>133</v>
      </c>
    </row>
    <row r="6937" spans="1:6" s="50" customFormat="1" x14ac:dyDescent="0.2">
      <c r="A6937" s="45">
        <v>42808</v>
      </c>
      <c r="B6937" s="66" t="s">
        <v>48</v>
      </c>
      <c r="C6937" s="46"/>
      <c r="D6937" s="46"/>
      <c r="E6937" s="46"/>
      <c r="F6937" s="47"/>
    </row>
    <row r="6938" spans="1:6" s="50" customFormat="1" x14ac:dyDescent="0.2">
      <c r="A6938" s="45">
        <v>42808</v>
      </c>
      <c r="B6938" s="66" t="s">
        <v>49</v>
      </c>
      <c r="C6938" s="46"/>
      <c r="D6938" s="46"/>
      <c r="E6938" s="46"/>
      <c r="F6938" s="47"/>
    </row>
    <row r="6939" spans="1:6" s="50" customFormat="1" x14ac:dyDescent="0.2">
      <c r="A6939" s="45">
        <v>42808</v>
      </c>
      <c r="B6939" s="66" t="s">
        <v>50</v>
      </c>
      <c r="C6939" s="46"/>
      <c r="D6939" s="46"/>
      <c r="E6939" s="46"/>
      <c r="F6939" s="47"/>
    </row>
    <row r="6940" spans="1:6" s="50" customFormat="1" x14ac:dyDescent="0.2">
      <c r="A6940" s="45">
        <v>42808</v>
      </c>
      <c r="B6940" s="66" t="s">
        <v>51</v>
      </c>
      <c r="C6940" s="46"/>
      <c r="D6940" s="46"/>
      <c r="E6940" s="46"/>
      <c r="F6940" s="47"/>
    </row>
    <row r="6941" spans="1:6" s="50" customFormat="1" x14ac:dyDescent="0.2">
      <c r="A6941" s="45">
        <v>42808</v>
      </c>
      <c r="B6941" s="66" t="s">
        <v>52</v>
      </c>
      <c r="C6941" s="46"/>
      <c r="D6941" s="46"/>
      <c r="E6941" s="46"/>
      <c r="F6941" s="47"/>
    </row>
    <row r="6942" spans="1:6" s="50" customFormat="1" x14ac:dyDescent="0.2">
      <c r="A6942" s="45">
        <v>42808</v>
      </c>
      <c r="B6942" s="66" t="s">
        <v>53</v>
      </c>
      <c r="C6942" s="46"/>
      <c r="D6942" s="46"/>
      <c r="E6942" s="46"/>
      <c r="F6942" s="47"/>
    </row>
    <row r="6943" spans="1:6" s="50" customFormat="1" x14ac:dyDescent="0.2">
      <c r="A6943" s="45">
        <v>42808</v>
      </c>
      <c r="B6943" s="66" t="s">
        <v>54</v>
      </c>
      <c r="C6943" s="46"/>
      <c r="D6943" s="46"/>
      <c r="E6943" s="46"/>
      <c r="F6943" s="47"/>
    </row>
    <row r="6944" spans="1:6" s="50" customFormat="1" x14ac:dyDescent="0.2">
      <c r="A6944" s="45">
        <v>42808</v>
      </c>
      <c r="B6944" s="66" t="s">
        <v>55</v>
      </c>
      <c r="C6944" s="46"/>
      <c r="D6944" s="46"/>
      <c r="E6944" s="46"/>
      <c r="F6944" s="47"/>
    </row>
    <row r="6945" spans="1:6" s="50" customFormat="1" x14ac:dyDescent="0.2">
      <c r="A6945" s="45">
        <v>42808</v>
      </c>
      <c r="B6945" s="66" t="s">
        <v>56</v>
      </c>
      <c r="C6945" s="46"/>
      <c r="D6945" s="46"/>
      <c r="E6945" s="46"/>
      <c r="F6945" s="47"/>
    </row>
    <row r="6946" spans="1:6" s="50" customFormat="1" x14ac:dyDescent="0.2">
      <c r="A6946" s="45">
        <v>42808</v>
      </c>
      <c r="B6946" s="66" t="s">
        <v>57</v>
      </c>
      <c r="C6946" s="46"/>
      <c r="D6946" s="46"/>
      <c r="E6946" s="46"/>
      <c r="F6946" s="47"/>
    </row>
    <row r="6947" spans="1:6" s="50" customFormat="1" x14ac:dyDescent="0.2">
      <c r="A6947" s="45">
        <v>42808</v>
      </c>
      <c r="B6947" s="66" t="s">
        <v>58</v>
      </c>
      <c r="C6947" s="46"/>
      <c r="D6947" s="46"/>
      <c r="E6947" s="46"/>
      <c r="F6947" s="47"/>
    </row>
    <row r="6948" spans="1:6" s="50" customFormat="1" x14ac:dyDescent="0.2">
      <c r="A6948" s="45">
        <v>42808</v>
      </c>
      <c r="B6948" s="66" t="s">
        <v>59</v>
      </c>
      <c r="C6948" s="46"/>
      <c r="D6948" s="46"/>
      <c r="E6948" s="46"/>
      <c r="F6948" s="47"/>
    </row>
    <row r="6949" spans="1:6" s="50" customFormat="1" x14ac:dyDescent="0.2">
      <c r="A6949" s="45">
        <v>42808</v>
      </c>
      <c r="B6949" s="66" t="s">
        <v>60</v>
      </c>
      <c r="C6949" s="46"/>
      <c r="D6949" s="46"/>
      <c r="E6949" s="46"/>
      <c r="F6949" s="47"/>
    </row>
    <row r="6950" spans="1:6" s="50" customFormat="1" x14ac:dyDescent="0.2">
      <c r="A6950" s="45">
        <v>42808</v>
      </c>
      <c r="B6950" s="66" t="s">
        <v>61</v>
      </c>
      <c r="C6950" s="46"/>
      <c r="D6950" s="46"/>
      <c r="E6950" s="46"/>
      <c r="F6950" s="47"/>
    </row>
    <row r="6951" spans="1:6" s="50" customFormat="1" x14ac:dyDescent="0.2">
      <c r="A6951" s="45">
        <v>42808</v>
      </c>
      <c r="B6951" s="66" t="s">
        <v>62</v>
      </c>
      <c r="C6951" s="46"/>
      <c r="D6951" s="46"/>
      <c r="E6951" s="46"/>
      <c r="F6951" s="47"/>
    </row>
    <row r="6952" spans="1:6" s="50" customFormat="1" x14ac:dyDescent="0.2">
      <c r="A6952" s="45">
        <v>42808</v>
      </c>
      <c r="B6952" s="66" t="s">
        <v>63</v>
      </c>
      <c r="C6952" s="46"/>
      <c r="D6952" s="46"/>
      <c r="E6952" s="46"/>
      <c r="F6952" s="47"/>
    </row>
    <row r="6953" spans="1:6" s="50" customFormat="1" x14ac:dyDescent="0.2">
      <c r="A6953" s="45">
        <v>42808</v>
      </c>
      <c r="B6953" s="66" t="s">
        <v>64</v>
      </c>
      <c r="C6953" s="46"/>
      <c r="D6953" s="46"/>
      <c r="E6953" s="46"/>
      <c r="F6953" s="47"/>
    </row>
    <row r="6954" spans="1:6" s="50" customFormat="1" x14ac:dyDescent="0.2">
      <c r="A6954" s="45">
        <v>42808</v>
      </c>
      <c r="B6954" s="66" t="s">
        <v>65</v>
      </c>
      <c r="C6954" s="46"/>
      <c r="D6954" s="46"/>
      <c r="E6954" s="46"/>
      <c r="F6954" s="47"/>
    </row>
    <row r="6955" spans="1:6" s="50" customFormat="1" x14ac:dyDescent="0.2">
      <c r="A6955" s="45">
        <v>42808</v>
      </c>
      <c r="B6955" s="66" t="s">
        <v>66</v>
      </c>
      <c r="C6955" s="46">
        <v>3.077364577314238</v>
      </c>
      <c r="D6955" s="46">
        <v>28.437421891531596</v>
      </c>
      <c r="E6955" s="46">
        <v>25.360057314217357</v>
      </c>
      <c r="F6955" s="47"/>
    </row>
    <row r="6956" spans="1:6" s="50" customFormat="1" x14ac:dyDescent="0.2">
      <c r="A6956" s="45">
        <v>42808</v>
      </c>
      <c r="B6956" s="66" t="s">
        <v>67</v>
      </c>
      <c r="C6956" s="46">
        <v>3.2641360714138901</v>
      </c>
      <c r="D6956" s="46">
        <v>42.2034389905211</v>
      </c>
      <c r="E6956" s="46">
        <v>38.939302919107213</v>
      </c>
      <c r="F6956" s="47"/>
    </row>
    <row r="6957" spans="1:6" s="50" customFormat="1" x14ac:dyDescent="0.2">
      <c r="A6957" s="45">
        <v>42808</v>
      </c>
      <c r="B6957" s="66" t="s">
        <v>68</v>
      </c>
      <c r="C6957" s="46">
        <v>8.847191888294299</v>
      </c>
      <c r="D6957" s="46">
        <v>33.797218013764315</v>
      </c>
      <c r="E6957" s="46">
        <v>24.950026125470018</v>
      </c>
      <c r="F6957" s="47"/>
    </row>
    <row r="6958" spans="1:6" s="50" customFormat="1" x14ac:dyDescent="0.2">
      <c r="A6958" s="45">
        <v>42808</v>
      </c>
      <c r="B6958" s="66" t="s">
        <v>69</v>
      </c>
      <c r="C6958" s="46">
        <v>44.439421823668262</v>
      </c>
      <c r="D6958" s="46">
        <v>61.807895139504758</v>
      </c>
      <c r="E6958" s="46">
        <v>17.368473315836496</v>
      </c>
      <c r="F6958" s="47"/>
    </row>
    <row r="6959" spans="1:6" s="50" customFormat="1" x14ac:dyDescent="0.2">
      <c r="A6959" s="45">
        <v>42808</v>
      </c>
      <c r="B6959" s="66" t="s">
        <v>70</v>
      </c>
      <c r="C6959" s="46">
        <v>77.198930108156105</v>
      </c>
      <c r="D6959" s="46">
        <v>96.23715156504025</v>
      </c>
      <c r="E6959" s="46">
        <v>19.038221456884145</v>
      </c>
      <c r="F6959" s="47"/>
    </row>
    <row r="6960" spans="1:6" s="50" customFormat="1" x14ac:dyDescent="0.2">
      <c r="A6960" s="45">
        <v>42808</v>
      </c>
      <c r="B6960" s="66" t="s">
        <v>71</v>
      </c>
      <c r="C6960" s="46">
        <v>78.018152103368308</v>
      </c>
      <c r="D6960" s="46">
        <v>102.52724458681298</v>
      </c>
      <c r="E6960" s="46">
        <v>24.509092483444675</v>
      </c>
      <c r="F6960" s="47"/>
    </row>
    <row r="6961" spans="1:6" s="50" customFormat="1" x14ac:dyDescent="0.2">
      <c r="A6961" s="45">
        <v>42808</v>
      </c>
      <c r="B6961" s="66" t="s">
        <v>72</v>
      </c>
      <c r="C6961" s="46">
        <v>20.818966037570195</v>
      </c>
      <c r="D6961" s="46">
        <v>39.085722180922453</v>
      </c>
      <c r="E6961" s="46">
        <v>18.266756143352257</v>
      </c>
      <c r="F6961" s="47"/>
    </row>
    <row r="6962" spans="1:6" s="50" customFormat="1" x14ac:dyDescent="0.2">
      <c r="A6962" s="45">
        <v>42808</v>
      </c>
      <c r="B6962" s="66" t="s">
        <v>73</v>
      </c>
      <c r="C6962" s="46">
        <v>46.666520505061854</v>
      </c>
      <c r="D6962" s="46">
        <v>64.394141258671979</v>
      </c>
      <c r="E6962" s="46">
        <v>17.727620753610125</v>
      </c>
      <c r="F6962" s="47"/>
    </row>
    <row r="6963" spans="1:6" s="50" customFormat="1" x14ac:dyDescent="0.2">
      <c r="A6963" s="45">
        <v>42808</v>
      </c>
      <c r="B6963" s="66" t="s">
        <v>74</v>
      </c>
      <c r="C6963" s="46">
        <v>74.277896730197071</v>
      </c>
      <c r="D6963" s="46">
        <v>89.494988245176643</v>
      </c>
      <c r="E6963" s="46">
        <v>15.217091514979572</v>
      </c>
      <c r="F6963" s="47"/>
    </row>
    <row r="6964" spans="1:6" s="50" customFormat="1" x14ac:dyDescent="0.2">
      <c r="A6964" s="45">
        <v>42808</v>
      </c>
      <c r="B6964" s="66" t="s">
        <v>75</v>
      </c>
      <c r="C6964" s="46">
        <v>50.380277918684634</v>
      </c>
      <c r="D6964" s="46">
        <v>67.063826684682198</v>
      </c>
      <c r="E6964" s="46">
        <v>16.683548765997564</v>
      </c>
      <c r="F6964" s="47"/>
    </row>
    <row r="6965" spans="1:6" s="50" customFormat="1" x14ac:dyDescent="0.2">
      <c r="A6965" s="45">
        <v>42808</v>
      </c>
      <c r="B6965" s="66" t="s">
        <v>76</v>
      </c>
      <c r="C6965" s="46">
        <v>28.38536628152406</v>
      </c>
      <c r="D6965" s="46">
        <v>43.901316464245156</v>
      </c>
      <c r="E6965" s="46">
        <v>15.515950182721095</v>
      </c>
      <c r="F6965" s="47"/>
    </row>
    <row r="6966" spans="1:6" s="50" customFormat="1" x14ac:dyDescent="0.2">
      <c r="A6966" s="45">
        <v>42808</v>
      </c>
      <c r="B6966" s="66" t="s">
        <v>77</v>
      </c>
      <c r="C6966" s="46">
        <v>65.682310292938894</v>
      </c>
      <c r="D6966" s="46">
        <v>90.390037530235958</v>
      </c>
      <c r="E6966" s="46">
        <v>24.707727237297064</v>
      </c>
      <c r="F6966" s="47"/>
    </row>
    <row r="6967" spans="1:6" s="50" customFormat="1" x14ac:dyDescent="0.2">
      <c r="A6967" s="45">
        <v>42808</v>
      </c>
      <c r="B6967" s="66" t="s">
        <v>78</v>
      </c>
      <c r="C6967" s="46">
        <v>63.474038934601332</v>
      </c>
      <c r="D6967" s="46">
        <v>85.686256734202274</v>
      </c>
      <c r="E6967" s="46">
        <v>22.212217799600943</v>
      </c>
      <c r="F6967" s="47"/>
    </row>
    <row r="6968" spans="1:6" s="50" customFormat="1" x14ac:dyDescent="0.2">
      <c r="A6968" s="45">
        <v>42808</v>
      </c>
      <c r="B6968" s="66" t="s">
        <v>79</v>
      </c>
      <c r="C6968" s="46">
        <v>61.452112550943404</v>
      </c>
      <c r="D6968" s="46">
        <v>80.571445569971289</v>
      </c>
      <c r="E6968" s="46">
        <v>19.119333019027884</v>
      </c>
      <c r="F6968" s="47"/>
    </row>
    <row r="6969" spans="1:6" s="50" customFormat="1" x14ac:dyDescent="0.2">
      <c r="A6969" s="45">
        <v>42808</v>
      </c>
      <c r="B6969" s="66" t="s">
        <v>80</v>
      </c>
      <c r="C6969" s="46">
        <v>41.931659171194767</v>
      </c>
      <c r="D6969" s="46">
        <v>58.845205137688993</v>
      </c>
      <c r="E6969" s="46">
        <v>16.913545966494226</v>
      </c>
      <c r="F6969" s="47"/>
    </row>
    <row r="6970" spans="1:6" s="50" customFormat="1" x14ac:dyDescent="0.2">
      <c r="A6970" s="45">
        <v>42808</v>
      </c>
      <c r="B6970" s="66" t="s">
        <v>81</v>
      </c>
      <c r="C6970" s="46">
        <v>53.845996564605088</v>
      </c>
      <c r="D6970" s="46">
        <v>66.408065920289914</v>
      </c>
      <c r="E6970" s="46">
        <v>12.562069355684827</v>
      </c>
      <c r="F6970" s="47"/>
    </row>
    <row r="6971" spans="1:6" s="50" customFormat="1" x14ac:dyDescent="0.2">
      <c r="A6971" s="45">
        <v>42808</v>
      </c>
      <c r="B6971" s="66" t="s">
        <v>82</v>
      </c>
      <c r="C6971" s="46">
        <v>65.202016018520439</v>
      </c>
      <c r="D6971" s="46">
        <v>75.375342582876286</v>
      </c>
      <c r="E6971" s="46">
        <v>10.173326564355847</v>
      </c>
      <c r="F6971" s="47"/>
    </row>
    <row r="6972" spans="1:6" s="50" customFormat="1" x14ac:dyDescent="0.2">
      <c r="A6972" s="45">
        <v>42808</v>
      </c>
      <c r="B6972" s="66" t="s">
        <v>83</v>
      </c>
      <c r="C6972" s="46">
        <v>34.738092008143092</v>
      </c>
      <c r="D6972" s="46">
        <v>50.346961338155204</v>
      </c>
      <c r="E6972" s="46">
        <v>15.608869330012112</v>
      </c>
      <c r="F6972" s="47"/>
    </row>
    <row r="6973" spans="1:6" s="50" customFormat="1" x14ac:dyDescent="0.2">
      <c r="A6973" s="45">
        <v>42808</v>
      </c>
      <c r="B6973" s="66" t="s">
        <v>84</v>
      </c>
      <c r="C6973" s="46">
        <v>38.823360233893183</v>
      </c>
      <c r="D6973" s="46">
        <v>52.82687663466141</v>
      </c>
      <c r="E6973" s="46">
        <v>14.003516400768227</v>
      </c>
      <c r="F6973" s="47"/>
    </row>
    <row r="6974" spans="1:6" s="50" customFormat="1" x14ac:dyDescent="0.2">
      <c r="A6974" s="45">
        <v>42808</v>
      </c>
      <c r="B6974" s="66" t="s">
        <v>85</v>
      </c>
      <c r="C6974" s="46">
        <v>44.123451398597005</v>
      </c>
      <c r="D6974" s="46">
        <v>53.135686362847274</v>
      </c>
      <c r="E6974" s="46">
        <v>9.0122349642502684</v>
      </c>
      <c r="F6974" s="47"/>
    </row>
    <row r="6975" spans="1:6" s="50" customFormat="1" x14ac:dyDescent="0.2">
      <c r="A6975" s="45">
        <v>42808</v>
      </c>
      <c r="B6975" s="66" t="s">
        <v>86</v>
      </c>
      <c r="C6975" s="46">
        <v>36.027505342218419</v>
      </c>
      <c r="D6975" s="46">
        <v>49.1673926509796</v>
      </c>
      <c r="E6975" s="46">
        <v>13.139887308761182</v>
      </c>
      <c r="F6975" s="47"/>
    </row>
    <row r="6976" spans="1:6" s="50" customFormat="1" x14ac:dyDescent="0.2">
      <c r="A6976" s="45">
        <v>42808</v>
      </c>
      <c r="B6976" s="66" t="s">
        <v>87</v>
      </c>
      <c r="C6976" s="46">
        <v>35.763528785556062</v>
      </c>
      <c r="D6976" s="46">
        <v>47.012751872322688</v>
      </c>
      <c r="E6976" s="46">
        <v>11.249223086766627</v>
      </c>
      <c r="F6976" s="47"/>
    </row>
    <row r="6977" spans="1:6" s="50" customFormat="1" x14ac:dyDescent="0.2">
      <c r="A6977" s="45">
        <v>42808</v>
      </c>
      <c r="B6977" s="66" t="s">
        <v>88</v>
      </c>
      <c r="C6977" s="46">
        <v>32.189780374952456</v>
      </c>
      <c r="D6977" s="46">
        <v>44.235289636052613</v>
      </c>
      <c r="E6977" s="46">
        <v>12.045509261100158</v>
      </c>
      <c r="F6977" s="47"/>
    </row>
    <row r="6978" spans="1:6" s="50" customFormat="1" x14ac:dyDescent="0.2">
      <c r="A6978" s="45">
        <v>42808</v>
      </c>
      <c r="B6978" s="66" t="s">
        <v>89</v>
      </c>
      <c r="C6978" s="46">
        <v>42.08233391777685</v>
      </c>
      <c r="D6978" s="46">
        <v>55.219108270398195</v>
      </c>
      <c r="E6978" s="46">
        <v>13.136774352621345</v>
      </c>
      <c r="F6978" s="47"/>
    </row>
    <row r="6979" spans="1:6" s="50" customFormat="1" x14ac:dyDescent="0.2">
      <c r="A6979" s="45">
        <v>42808</v>
      </c>
      <c r="B6979" s="66" t="s">
        <v>90</v>
      </c>
      <c r="C6979" s="46">
        <v>48.786354034486052</v>
      </c>
      <c r="D6979" s="46">
        <v>60.760496859236504</v>
      </c>
      <c r="E6979" s="46">
        <v>11.974142824750452</v>
      </c>
      <c r="F6979" s="47"/>
    </row>
    <row r="6980" spans="1:6" s="50" customFormat="1" x14ac:dyDescent="0.2">
      <c r="A6980" s="45">
        <v>42808</v>
      </c>
      <c r="B6980" s="66" t="s">
        <v>91</v>
      </c>
      <c r="C6980" s="46">
        <v>56.252346676574987</v>
      </c>
      <c r="D6980" s="46">
        <v>64.845576010279615</v>
      </c>
      <c r="E6980" s="46">
        <v>8.5932293337046275</v>
      </c>
      <c r="F6980" s="47"/>
    </row>
    <row r="6981" spans="1:6" s="50" customFormat="1" x14ac:dyDescent="0.2">
      <c r="A6981" s="45">
        <v>42808</v>
      </c>
      <c r="B6981" s="66" t="s">
        <v>92</v>
      </c>
      <c r="C6981" s="46">
        <v>12.815999302193221</v>
      </c>
      <c r="D6981" s="46">
        <v>28.166053076717901</v>
      </c>
      <c r="E6981" s="46">
        <v>15.35005377452468</v>
      </c>
      <c r="F6981" s="47"/>
    </row>
    <row r="6982" spans="1:6" s="50" customFormat="1" x14ac:dyDescent="0.2">
      <c r="A6982" s="45">
        <v>42808</v>
      </c>
      <c r="B6982" s="66" t="s">
        <v>93</v>
      </c>
      <c r="C6982" s="46">
        <v>32.082643003090411</v>
      </c>
      <c r="D6982" s="46">
        <v>42.95471261546659</v>
      </c>
      <c r="E6982" s="46">
        <v>10.87206961237618</v>
      </c>
      <c r="F6982" s="47"/>
    </row>
    <row r="6983" spans="1:6" s="50" customFormat="1" x14ac:dyDescent="0.2">
      <c r="A6983" s="45">
        <v>42808</v>
      </c>
      <c r="B6983" s="66" t="s">
        <v>94</v>
      </c>
      <c r="C6983" s="46">
        <v>64.450870841924299</v>
      </c>
      <c r="D6983" s="46">
        <v>76.296486533119776</v>
      </c>
      <c r="E6983" s="46">
        <v>11.845615691195476</v>
      </c>
      <c r="F6983" s="47"/>
    </row>
    <row r="6984" spans="1:6" s="50" customFormat="1" x14ac:dyDescent="0.2">
      <c r="A6984" s="45">
        <v>42808</v>
      </c>
      <c r="B6984" s="66" t="s">
        <v>95</v>
      </c>
      <c r="C6984" s="46">
        <v>72.080782292714645</v>
      </c>
      <c r="D6984" s="46">
        <v>87.712265422807093</v>
      </c>
      <c r="E6984" s="46">
        <v>15.631483130092448</v>
      </c>
      <c r="F6984" s="47"/>
    </row>
    <row r="6985" spans="1:6" s="50" customFormat="1" x14ac:dyDescent="0.2">
      <c r="A6985" s="45">
        <v>42808</v>
      </c>
      <c r="B6985" s="66" t="s">
        <v>96</v>
      </c>
      <c r="C6985" s="46">
        <v>77.121189089856117</v>
      </c>
      <c r="D6985" s="46">
        <v>100.04432029551901</v>
      </c>
      <c r="E6985" s="46">
        <v>22.923131205662898</v>
      </c>
      <c r="F6985" s="47"/>
    </row>
    <row r="6986" spans="1:6" s="50" customFormat="1" x14ac:dyDescent="0.2">
      <c r="A6986" s="45">
        <v>42808</v>
      </c>
      <c r="B6986" s="66" t="s">
        <v>97</v>
      </c>
      <c r="C6986" s="46">
        <v>43.52524290691138</v>
      </c>
      <c r="D6986" s="46">
        <v>61.523808469563107</v>
      </c>
      <c r="E6986" s="46">
        <v>17.998565562651727</v>
      </c>
      <c r="F6986" s="47"/>
    </row>
    <row r="6987" spans="1:6" s="50" customFormat="1" x14ac:dyDescent="0.2">
      <c r="A6987" s="45">
        <v>42808</v>
      </c>
      <c r="B6987" s="66" t="s">
        <v>98</v>
      </c>
      <c r="C6987" s="46">
        <v>20.996383493213404</v>
      </c>
      <c r="D6987" s="46">
        <v>36.000033169872978</v>
      </c>
      <c r="E6987" s="46">
        <v>15.003649676659574</v>
      </c>
      <c r="F6987" s="47"/>
    </row>
    <row r="6988" spans="1:6" s="50" customFormat="1" x14ac:dyDescent="0.2">
      <c r="A6988" s="45">
        <v>42808</v>
      </c>
      <c r="B6988" s="66" t="s">
        <v>99</v>
      </c>
      <c r="C6988" s="46">
        <v>63.742266036902826</v>
      </c>
      <c r="D6988" s="46">
        <v>83.856625145873423</v>
      </c>
      <c r="E6988" s="46">
        <v>20.114359108970596</v>
      </c>
      <c r="F6988" s="47"/>
    </row>
    <row r="6989" spans="1:6" s="50" customFormat="1" x14ac:dyDescent="0.2">
      <c r="A6989" s="45">
        <v>42808</v>
      </c>
      <c r="B6989" s="66" t="s">
        <v>100</v>
      </c>
      <c r="C6989" s="46">
        <v>64.909620298192095</v>
      </c>
      <c r="D6989" s="46">
        <v>84.36715761587773</v>
      </c>
      <c r="E6989" s="46">
        <v>19.457537317685635</v>
      </c>
      <c r="F6989" s="47"/>
    </row>
    <row r="6990" spans="1:6" s="50" customFormat="1" x14ac:dyDescent="0.2">
      <c r="A6990" s="45">
        <v>42808</v>
      </c>
      <c r="B6990" s="66" t="s">
        <v>101</v>
      </c>
      <c r="C6990" s="46">
        <v>65.582852898812007</v>
      </c>
      <c r="D6990" s="46">
        <v>83.538712531556712</v>
      </c>
      <c r="E6990" s="46">
        <v>17.955859632744705</v>
      </c>
      <c r="F6990" s="47"/>
    </row>
    <row r="6991" spans="1:6" s="50" customFormat="1" x14ac:dyDescent="0.2">
      <c r="A6991" s="45">
        <v>42808</v>
      </c>
      <c r="B6991" s="66" t="s">
        <v>102</v>
      </c>
      <c r="C6991" s="46">
        <v>39.22730067643429</v>
      </c>
      <c r="D6991" s="46">
        <v>57.398551482035856</v>
      </c>
      <c r="E6991" s="46">
        <v>18.171250805601566</v>
      </c>
      <c r="F6991" s="47"/>
    </row>
    <row r="6992" spans="1:6" s="50" customFormat="1" x14ac:dyDescent="0.2">
      <c r="A6992" s="45">
        <v>42808</v>
      </c>
      <c r="B6992" s="66" t="s">
        <v>103</v>
      </c>
      <c r="C6992" s="46">
        <v>25.374204478294985</v>
      </c>
      <c r="D6992" s="46">
        <v>44.036953661432499</v>
      </c>
      <c r="E6992" s="46">
        <v>18.662749183137514</v>
      </c>
      <c r="F6992" s="47"/>
    </row>
    <row r="6993" spans="1:6" s="50" customFormat="1" x14ac:dyDescent="0.2">
      <c r="A6993" s="45">
        <v>42808</v>
      </c>
      <c r="B6993" s="66" t="s">
        <v>104</v>
      </c>
      <c r="C6993" s="46">
        <v>55.242463515037606</v>
      </c>
      <c r="D6993" s="46">
        <v>71.318833875116823</v>
      </c>
      <c r="E6993" s="46">
        <v>16.076370360079217</v>
      </c>
      <c r="F6993" s="47"/>
    </row>
    <row r="6994" spans="1:6" s="50" customFormat="1" x14ac:dyDescent="0.2">
      <c r="A6994" s="45">
        <v>42808</v>
      </c>
      <c r="B6994" s="66" t="s">
        <v>105</v>
      </c>
      <c r="C6994" s="46">
        <v>37.272298136297962</v>
      </c>
      <c r="D6994" s="46">
        <v>68.04880302430287</v>
      </c>
      <c r="E6994" s="46">
        <v>30.776504888004908</v>
      </c>
      <c r="F6994" s="47"/>
    </row>
    <row r="6995" spans="1:6" s="50" customFormat="1" x14ac:dyDescent="0.2">
      <c r="A6995" s="45">
        <v>42808</v>
      </c>
      <c r="B6995" s="66" t="s">
        <v>106</v>
      </c>
      <c r="C6995" s="46">
        <v>46.71108187782724</v>
      </c>
      <c r="D6995" s="46">
        <v>69.884636671151071</v>
      </c>
      <c r="E6995" s="46">
        <v>23.173554793323831</v>
      </c>
      <c r="F6995" s="47"/>
    </row>
    <row r="6996" spans="1:6" s="50" customFormat="1" x14ac:dyDescent="0.2">
      <c r="A6996" s="45">
        <v>42808</v>
      </c>
      <c r="B6996" s="66" t="s">
        <v>107</v>
      </c>
      <c r="C6996" s="46">
        <v>59.907291427194657</v>
      </c>
      <c r="D6996" s="46">
        <v>86.510603566789527</v>
      </c>
      <c r="E6996" s="46">
        <v>26.60331213959487</v>
      </c>
      <c r="F6996" s="47"/>
    </row>
    <row r="6997" spans="1:6" s="50" customFormat="1" x14ac:dyDescent="0.2">
      <c r="A6997" s="45">
        <v>42808</v>
      </c>
      <c r="B6997" s="66" t="s">
        <v>108</v>
      </c>
      <c r="C6997" s="46">
        <v>40.930599139919174</v>
      </c>
      <c r="D6997" s="46">
        <v>63.435614465057185</v>
      </c>
      <c r="E6997" s="46">
        <v>22.505015325138011</v>
      </c>
      <c r="F6997" s="47"/>
    </row>
    <row r="6998" spans="1:6" s="50" customFormat="1" x14ac:dyDescent="0.2">
      <c r="A6998" s="45">
        <v>42808</v>
      </c>
      <c r="B6998" s="66" t="s">
        <v>109</v>
      </c>
      <c r="C6998" s="46">
        <v>30.159010696346105</v>
      </c>
      <c r="D6998" s="46">
        <v>47.282050598848741</v>
      </c>
      <c r="E6998" s="46">
        <v>17.123039902502637</v>
      </c>
      <c r="F6998" s="47"/>
    </row>
    <row r="6999" spans="1:6" s="50" customFormat="1" x14ac:dyDescent="0.2">
      <c r="A6999" s="45">
        <v>42808</v>
      </c>
      <c r="B6999" s="66" t="s">
        <v>110</v>
      </c>
      <c r="C6999" s="46">
        <v>38.597560580427533</v>
      </c>
      <c r="D6999" s="46">
        <v>60.699446720487394</v>
      </c>
      <c r="E6999" s="46">
        <v>22.101886140059861</v>
      </c>
      <c r="F6999" s="47"/>
    </row>
    <row r="7000" spans="1:6" s="50" customFormat="1" x14ac:dyDescent="0.2">
      <c r="A7000" s="45">
        <v>42808</v>
      </c>
      <c r="B7000" s="66" t="s">
        <v>111</v>
      </c>
      <c r="C7000" s="46">
        <v>33.653587254545897</v>
      </c>
      <c r="D7000" s="46">
        <v>59.072290795957635</v>
      </c>
      <c r="E7000" s="46">
        <v>25.418703541411737</v>
      </c>
      <c r="F7000" s="47"/>
    </row>
    <row r="7001" spans="1:6" s="50" customFormat="1" x14ac:dyDescent="0.2">
      <c r="A7001" s="45">
        <v>42808</v>
      </c>
      <c r="B7001" s="66" t="s">
        <v>112</v>
      </c>
      <c r="C7001" s="46">
        <v>57.02985349864808</v>
      </c>
      <c r="D7001" s="46">
        <v>81.065077598309401</v>
      </c>
      <c r="E7001" s="46">
        <v>24.03522409966132</v>
      </c>
      <c r="F7001" s="47"/>
    </row>
    <row r="7002" spans="1:6" s="50" customFormat="1" x14ac:dyDescent="0.2">
      <c r="A7002" s="45">
        <v>42808</v>
      </c>
      <c r="B7002" s="66" t="s">
        <v>113</v>
      </c>
      <c r="C7002" s="46">
        <v>39.863944142560626</v>
      </c>
      <c r="D7002" s="46">
        <v>59.970964906680379</v>
      </c>
      <c r="E7002" s="46">
        <v>20.107020764119753</v>
      </c>
      <c r="F7002" s="47"/>
    </row>
    <row r="7003" spans="1:6" s="50" customFormat="1" x14ac:dyDescent="0.2">
      <c r="A7003" s="45">
        <v>42808</v>
      </c>
      <c r="B7003" s="66" t="s">
        <v>114</v>
      </c>
      <c r="C7003" s="46">
        <v>49.375902666655499</v>
      </c>
      <c r="D7003" s="46">
        <v>76.963856050872437</v>
      </c>
      <c r="E7003" s="46">
        <v>27.587953384216938</v>
      </c>
      <c r="F7003" s="47"/>
    </row>
    <row r="7004" spans="1:6" s="50" customFormat="1" x14ac:dyDescent="0.2">
      <c r="A7004" s="45">
        <v>42808</v>
      </c>
      <c r="B7004" s="66" t="s">
        <v>115</v>
      </c>
      <c r="C7004" s="46">
        <v>40.472249442462946</v>
      </c>
      <c r="D7004" s="46">
        <v>62.064494751717731</v>
      </c>
      <c r="E7004" s="46">
        <v>21.592245309254785</v>
      </c>
      <c r="F7004" s="47"/>
    </row>
    <row r="7005" spans="1:6" s="50" customFormat="1" x14ac:dyDescent="0.2">
      <c r="A7005" s="45">
        <v>42808</v>
      </c>
      <c r="B7005" s="66" t="s">
        <v>116</v>
      </c>
      <c r="C7005" s="46">
        <v>30.684347581108593</v>
      </c>
      <c r="D7005" s="46">
        <v>52.273242803931169</v>
      </c>
      <c r="E7005" s="46">
        <v>21.588895222822575</v>
      </c>
      <c r="F7005" s="47"/>
    </row>
    <row r="7006" spans="1:6" s="50" customFormat="1" x14ac:dyDescent="0.2">
      <c r="A7006" s="45">
        <v>42808</v>
      </c>
      <c r="B7006" s="66" t="s">
        <v>117</v>
      </c>
      <c r="C7006" s="46">
        <v>29.456141169205747</v>
      </c>
      <c r="D7006" s="46">
        <v>56.047592976342997</v>
      </c>
      <c r="E7006" s="46">
        <v>26.591451807137251</v>
      </c>
      <c r="F7006" s="47"/>
    </row>
    <row r="7007" spans="1:6" s="50" customFormat="1" x14ac:dyDescent="0.2">
      <c r="A7007" s="45">
        <v>42808</v>
      </c>
      <c r="B7007" s="66" t="s">
        <v>118</v>
      </c>
      <c r="C7007" s="46">
        <v>38.622499548843557</v>
      </c>
      <c r="D7007" s="46">
        <v>70.855071946500274</v>
      </c>
      <c r="E7007" s="46">
        <v>32.232572397656718</v>
      </c>
      <c r="F7007" s="47"/>
    </row>
    <row r="7008" spans="1:6" s="50" customFormat="1" x14ac:dyDescent="0.2">
      <c r="A7008" s="45">
        <v>42808</v>
      </c>
      <c r="B7008" s="66" t="s">
        <v>119</v>
      </c>
      <c r="C7008" s="46">
        <v>23.413519088956434</v>
      </c>
      <c r="D7008" s="46">
        <v>41.358691690336158</v>
      </c>
      <c r="E7008" s="46">
        <v>17.945172601379724</v>
      </c>
      <c r="F7008" s="47"/>
    </row>
    <row r="7009" spans="1:6" s="50" customFormat="1" x14ac:dyDescent="0.2">
      <c r="A7009" s="45">
        <v>42808</v>
      </c>
      <c r="B7009" s="66" t="s">
        <v>120</v>
      </c>
      <c r="C7009" s="46">
        <v>23.335127330589728</v>
      </c>
      <c r="D7009" s="46">
        <v>35.904627567447868</v>
      </c>
      <c r="E7009" s="46">
        <v>12.56950023685814</v>
      </c>
      <c r="F7009" s="47"/>
    </row>
    <row r="7010" spans="1:6" s="50" customFormat="1" x14ac:dyDescent="0.2">
      <c r="A7010" s="45">
        <v>42808</v>
      </c>
      <c r="B7010" s="66" t="s">
        <v>121</v>
      </c>
      <c r="C7010" s="46">
        <v>23.510967568456262</v>
      </c>
      <c r="D7010" s="46">
        <v>33.171962668883509</v>
      </c>
      <c r="E7010" s="46">
        <v>9.6609951004272467</v>
      </c>
      <c r="F7010" s="47"/>
    </row>
    <row r="7011" spans="1:6" s="50" customFormat="1" x14ac:dyDescent="0.2">
      <c r="A7011" s="45">
        <v>42808</v>
      </c>
      <c r="B7011" s="66" t="s">
        <v>122</v>
      </c>
      <c r="C7011" s="46">
        <v>21.505505797060568</v>
      </c>
      <c r="D7011" s="46">
        <v>34.741731995178121</v>
      </c>
      <c r="E7011" s="46">
        <v>13.236226198117553</v>
      </c>
      <c r="F7011" s="47"/>
    </row>
    <row r="7012" spans="1:6" s="50" customFormat="1" x14ac:dyDescent="0.2">
      <c r="A7012" s="45">
        <v>42808</v>
      </c>
      <c r="B7012" s="66" t="s">
        <v>123</v>
      </c>
      <c r="C7012" s="46">
        <v>28.881534624196565</v>
      </c>
      <c r="D7012" s="46">
        <v>44.811944937359257</v>
      </c>
      <c r="E7012" s="46">
        <v>15.930410313162692</v>
      </c>
      <c r="F7012" s="47"/>
    </row>
    <row r="7013" spans="1:6" s="50" customFormat="1" x14ac:dyDescent="0.2">
      <c r="A7013" s="45">
        <v>42808</v>
      </c>
      <c r="B7013" s="66" t="s">
        <v>124</v>
      </c>
      <c r="C7013" s="46">
        <v>23.409582751211325</v>
      </c>
      <c r="D7013" s="46">
        <v>36.115439933781303</v>
      </c>
      <c r="E7013" s="46">
        <v>12.705857182569979</v>
      </c>
      <c r="F7013" s="47"/>
    </row>
    <row r="7014" spans="1:6" s="50" customFormat="1" x14ac:dyDescent="0.2">
      <c r="A7014" s="45">
        <v>42808</v>
      </c>
      <c r="B7014" s="66" t="s">
        <v>125</v>
      </c>
      <c r="C7014" s="46">
        <v>37.801026296117136</v>
      </c>
      <c r="D7014" s="46">
        <v>57.505087873334915</v>
      </c>
      <c r="E7014" s="46">
        <v>19.704061577217779</v>
      </c>
      <c r="F7014" s="47"/>
    </row>
    <row r="7015" spans="1:6" s="50" customFormat="1" x14ac:dyDescent="0.2">
      <c r="A7015" s="45">
        <v>42808</v>
      </c>
      <c r="B7015" s="66" t="s">
        <v>126</v>
      </c>
      <c r="C7015" s="46">
        <v>30.842985224719797</v>
      </c>
      <c r="D7015" s="46">
        <v>51.093181496483737</v>
      </c>
      <c r="E7015" s="46">
        <v>20.25019627176394</v>
      </c>
      <c r="F7015" s="47"/>
    </row>
    <row r="7016" spans="1:6" s="50" customFormat="1" x14ac:dyDescent="0.2">
      <c r="A7016" s="45">
        <v>42808</v>
      </c>
      <c r="B7016" s="66" t="s">
        <v>127</v>
      </c>
      <c r="C7016" s="46">
        <v>10.027456307705359</v>
      </c>
      <c r="D7016" s="46">
        <v>22.639051894234928</v>
      </c>
      <c r="E7016" s="46">
        <v>12.611595586529569</v>
      </c>
      <c r="F7016" s="47"/>
    </row>
    <row r="7017" spans="1:6" s="50" customFormat="1" x14ac:dyDescent="0.2">
      <c r="A7017" s="45">
        <v>42808</v>
      </c>
      <c r="B7017" s="66" t="s">
        <v>128</v>
      </c>
      <c r="C7017" s="46">
        <v>17.94108838501808</v>
      </c>
      <c r="D7017" s="46">
        <v>31.702539996201473</v>
      </c>
      <c r="E7017" s="46">
        <v>13.761451611183393</v>
      </c>
      <c r="F7017" s="47"/>
    </row>
    <row r="7018" spans="1:6" s="50" customFormat="1" x14ac:dyDescent="0.2">
      <c r="A7018" s="45">
        <v>42809</v>
      </c>
      <c r="B7018" s="66">
        <v>0</v>
      </c>
      <c r="C7018" s="46">
        <v>27.730590022719316</v>
      </c>
      <c r="D7018" s="46">
        <v>39.040051659920259</v>
      </c>
      <c r="E7018" s="46">
        <v>11.309461637200943</v>
      </c>
      <c r="F7018" s="47"/>
    </row>
    <row r="7019" spans="1:6" s="50" customFormat="1" x14ac:dyDescent="0.2">
      <c r="A7019" s="45">
        <v>42809</v>
      </c>
      <c r="B7019" s="66" t="s">
        <v>34</v>
      </c>
      <c r="C7019" s="46">
        <v>22.148766135929122</v>
      </c>
      <c r="D7019" s="46">
        <v>30.6179448593563</v>
      </c>
      <c r="E7019" s="46">
        <v>8.4691787234271771</v>
      </c>
      <c r="F7019" s="47"/>
    </row>
    <row r="7020" spans="1:6" s="50" customFormat="1" x14ac:dyDescent="0.2">
      <c r="A7020" s="45">
        <v>42809</v>
      </c>
      <c r="B7020" s="66" t="s">
        <v>35</v>
      </c>
      <c r="C7020" s="46">
        <v>20.824733098118447</v>
      </c>
      <c r="D7020" s="46">
        <v>28.905986127632968</v>
      </c>
      <c r="E7020" s="46">
        <v>8.0812530295145208</v>
      </c>
      <c r="F7020" s="47"/>
    </row>
    <row r="7021" spans="1:6" s="50" customFormat="1" x14ac:dyDescent="0.2">
      <c r="A7021" s="45">
        <v>42809</v>
      </c>
      <c r="B7021" s="66" t="s">
        <v>36</v>
      </c>
      <c r="C7021" s="46">
        <v>20.223718580808139</v>
      </c>
      <c r="D7021" s="46">
        <v>30.330469477180866</v>
      </c>
      <c r="E7021" s="46">
        <v>10.106750896372727</v>
      </c>
      <c r="F7021" s="47"/>
    </row>
    <row r="7022" spans="1:6" s="50" customFormat="1" x14ac:dyDescent="0.2">
      <c r="A7022" s="45">
        <v>42809</v>
      </c>
      <c r="B7022" s="66" t="s">
        <v>37</v>
      </c>
      <c r="C7022" s="46">
        <v>21.095976681860808</v>
      </c>
      <c r="D7022" s="46">
        <v>28.16627469531095</v>
      </c>
      <c r="E7022" s="46">
        <v>7.0702980134501416</v>
      </c>
      <c r="F7022" s="47"/>
    </row>
    <row r="7023" spans="1:6" s="50" customFormat="1" x14ac:dyDescent="0.2">
      <c r="A7023" s="45">
        <v>42809</v>
      </c>
      <c r="B7023" s="66" t="s">
        <v>38</v>
      </c>
      <c r="C7023" s="46">
        <v>19.11516545620335</v>
      </c>
      <c r="D7023" s="46">
        <v>25.842211271753886</v>
      </c>
      <c r="E7023" s="46">
        <v>6.7270458155505359</v>
      </c>
      <c r="F7023" s="47"/>
    </row>
    <row r="7024" spans="1:6" s="50" customFormat="1" x14ac:dyDescent="0.2">
      <c r="A7024" s="45">
        <v>42809</v>
      </c>
      <c r="B7024" s="66" t="s">
        <v>39</v>
      </c>
      <c r="C7024" s="46">
        <v>18.64783125755622</v>
      </c>
      <c r="D7024" s="46">
        <v>25.777819403159739</v>
      </c>
      <c r="E7024" s="46">
        <v>7.1299881456035195</v>
      </c>
      <c r="F7024" s="47"/>
    </row>
    <row r="7025" spans="1:6" s="50" customFormat="1" x14ac:dyDescent="0.2">
      <c r="A7025" s="45">
        <v>42809</v>
      </c>
      <c r="B7025" s="66" t="s">
        <v>40</v>
      </c>
      <c r="C7025" s="46">
        <v>22.146084521136014</v>
      </c>
      <c r="D7025" s="46">
        <v>30.24716819995087</v>
      </c>
      <c r="E7025" s="46">
        <v>8.1010836788148559</v>
      </c>
      <c r="F7025" s="47"/>
    </row>
    <row r="7026" spans="1:6" s="50" customFormat="1" x14ac:dyDescent="0.2">
      <c r="A7026" s="45">
        <v>42809</v>
      </c>
      <c r="B7026" s="66" t="s">
        <v>41</v>
      </c>
      <c r="C7026" s="46">
        <v>40.155574509074576</v>
      </c>
      <c r="D7026" s="46">
        <v>55.220483053319448</v>
      </c>
      <c r="E7026" s="46">
        <v>15.064908544244872</v>
      </c>
      <c r="F7026" s="47"/>
    </row>
    <row r="7027" spans="1:6" s="50" customFormat="1" x14ac:dyDescent="0.2">
      <c r="A7027" s="45">
        <v>42809</v>
      </c>
      <c r="B7027" s="66" t="s">
        <v>42</v>
      </c>
      <c r="C7027" s="46">
        <v>23.529820325291166</v>
      </c>
      <c r="D7027" s="46">
        <v>31.129678190167184</v>
      </c>
      <c r="E7027" s="46">
        <v>7.599857864876018</v>
      </c>
      <c r="F7027" s="47"/>
    </row>
    <row r="7028" spans="1:6" s="50" customFormat="1" x14ac:dyDescent="0.2">
      <c r="A7028" s="45">
        <v>42809</v>
      </c>
      <c r="B7028" s="66" t="s">
        <v>43</v>
      </c>
      <c r="C7028" s="46">
        <v>24.751184668412904</v>
      </c>
      <c r="D7028" s="46">
        <v>31.916804497029492</v>
      </c>
      <c r="E7028" s="46">
        <v>7.1656198286165882</v>
      </c>
      <c r="F7028" s="47"/>
    </row>
    <row r="7029" spans="1:6" s="50" customFormat="1" x14ac:dyDescent="0.2">
      <c r="A7029" s="45">
        <v>42809</v>
      </c>
      <c r="B7029" s="66" t="s">
        <v>44</v>
      </c>
      <c r="C7029" s="46">
        <v>21.201694239128646</v>
      </c>
      <c r="D7029" s="46">
        <v>29.126427396969412</v>
      </c>
      <c r="E7029" s="46">
        <v>7.924733157840766</v>
      </c>
      <c r="F7029" s="47"/>
    </row>
    <row r="7030" spans="1:6" s="50" customFormat="1" x14ac:dyDescent="0.2">
      <c r="A7030" s="45">
        <v>42809</v>
      </c>
      <c r="B7030" s="66" t="s">
        <v>45</v>
      </c>
      <c r="C7030" s="46">
        <v>20.881732653749815</v>
      </c>
      <c r="D7030" s="46">
        <v>29.009063413589551</v>
      </c>
      <c r="E7030" s="46">
        <v>8.1273307598397366</v>
      </c>
      <c r="F7030" s="47"/>
    </row>
    <row r="7031" spans="1:6" s="50" customFormat="1" x14ac:dyDescent="0.2">
      <c r="A7031" s="45">
        <v>42809</v>
      </c>
      <c r="B7031" s="66" t="s">
        <v>46</v>
      </c>
      <c r="C7031" s="46">
        <v>20.883414975917816</v>
      </c>
      <c r="D7031" s="46">
        <v>25.552908658875026</v>
      </c>
      <c r="E7031" s="46">
        <v>4.66949368295721</v>
      </c>
      <c r="F7031" s="47"/>
    </row>
    <row r="7032" spans="1:6" s="50" customFormat="1" x14ac:dyDescent="0.2">
      <c r="A7032" s="45">
        <v>42809</v>
      </c>
      <c r="B7032" s="66" t="s">
        <v>47</v>
      </c>
      <c r="C7032" s="46">
        <v>28.928138619556602</v>
      </c>
      <c r="D7032" s="46">
        <v>38.458824195688116</v>
      </c>
      <c r="E7032" s="46">
        <v>9.5306855761315141</v>
      </c>
      <c r="F7032" s="47"/>
    </row>
    <row r="7033" spans="1:6" s="50" customFormat="1" x14ac:dyDescent="0.2">
      <c r="A7033" s="45">
        <v>42809</v>
      </c>
      <c r="B7033" s="66" t="s">
        <v>48</v>
      </c>
      <c r="C7033" s="46">
        <v>37.537216262330354</v>
      </c>
      <c r="D7033" s="46">
        <v>54.001011194716142</v>
      </c>
      <c r="E7033" s="46">
        <v>16.463794932385788</v>
      </c>
      <c r="F7033" s="47"/>
    </row>
    <row r="7034" spans="1:6" s="50" customFormat="1" x14ac:dyDescent="0.2">
      <c r="A7034" s="45">
        <v>42809</v>
      </c>
      <c r="B7034" s="66" t="s">
        <v>49</v>
      </c>
      <c r="C7034" s="46">
        <v>44.217039464767119</v>
      </c>
      <c r="D7034" s="46">
        <v>66.937900356340094</v>
      </c>
      <c r="E7034" s="46">
        <v>22.720860891572976</v>
      </c>
      <c r="F7034" s="47"/>
    </row>
    <row r="7035" spans="1:6" s="50" customFormat="1" x14ac:dyDescent="0.2">
      <c r="A7035" s="45">
        <v>42809</v>
      </c>
      <c r="B7035" s="66" t="s">
        <v>50</v>
      </c>
      <c r="C7035" s="46">
        <v>32.126306584054689</v>
      </c>
      <c r="D7035" s="46">
        <v>48.594090912954556</v>
      </c>
      <c r="E7035" s="46">
        <v>16.467784328899867</v>
      </c>
      <c r="F7035" s="47"/>
    </row>
    <row r="7036" spans="1:6" s="50" customFormat="1" x14ac:dyDescent="0.2">
      <c r="A7036" s="45">
        <v>42809</v>
      </c>
      <c r="B7036" s="66" t="s">
        <v>51</v>
      </c>
      <c r="C7036" s="46">
        <v>80.134503005433075</v>
      </c>
      <c r="D7036" s="46">
        <v>101.1881656389258</v>
      </c>
      <c r="E7036" s="46">
        <v>21.053662633492721</v>
      </c>
      <c r="F7036" s="47"/>
    </row>
    <row r="7037" spans="1:6" s="50" customFormat="1" x14ac:dyDescent="0.2">
      <c r="A7037" s="45">
        <v>42809</v>
      </c>
      <c r="B7037" s="66" t="s">
        <v>52</v>
      </c>
      <c r="C7037" s="46">
        <v>176.74996625137507</v>
      </c>
      <c r="D7037" s="46">
        <v>204.41546516626883</v>
      </c>
      <c r="E7037" s="46">
        <v>27.66549891489376</v>
      </c>
      <c r="F7037" s="47"/>
    </row>
    <row r="7038" spans="1:6" s="50" customFormat="1" x14ac:dyDescent="0.2">
      <c r="A7038" s="45">
        <v>42809</v>
      </c>
      <c r="B7038" s="66" t="s">
        <v>53</v>
      </c>
      <c r="C7038" s="46">
        <v>137.3342478860082</v>
      </c>
      <c r="D7038" s="46">
        <v>160.51098423577326</v>
      </c>
      <c r="E7038" s="46">
        <v>23.176736349765065</v>
      </c>
      <c r="F7038" s="47"/>
    </row>
    <row r="7039" spans="1:6" s="50" customFormat="1" x14ac:dyDescent="0.2">
      <c r="A7039" s="45">
        <v>42809</v>
      </c>
      <c r="B7039" s="66" t="s">
        <v>54</v>
      </c>
      <c r="C7039" s="46">
        <v>66.285204814005098</v>
      </c>
      <c r="D7039" s="46">
        <v>89.832149486638073</v>
      </c>
      <c r="E7039" s="46">
        <v>23.546944672632975</v>
      </c>
      <c r="F7039" s="47"/>
    </row>
    <row r="7040" spans="1:6" s="50" customFormat="1" x14ac:dyDescent="0.2">
      <c r="A7040" s="45">
        <v>42809</v>
      </c>
      <c r="B7040" s="66" t="s">
        <v>55</v>
      </c>
      <c r="C7040" s="46">
        <v>94.459326363784882</v>
      </c>
      <c r="D7040" s="46">
        <v>125.5275251967651</v>
      </c>
      <c r="E7040" s="46">
        <v>31.068198832980215</v>
      </c>
      <c r="F7040" s="47"/>
    </row>
    <row r="7041" spans="1:6" s="50" customFormat="1" x14ac:dyDescent="0.2">
      <c r="A7041" s="45">
        <v>42809</v>
      </c>
      <c r="B7041" s="66" t="s">
        <v>56</v>
      </c>
      <c r="C7041" s="46">
        <v>31.591823462992867</v>
      </c>
      <c r="D7041" s="46">
        <v>50.18842095038719</v>
      </c>
      <c r="E7041" s="46">
        <v>18.596597487394323</v>
      </c>
      <c r="F7041" s="47"/>
    </row>
    <row r="7042" spans="1:6" s="50" customFormat="1" x14ac:dyDescent="0.2">
      <c r="A7042" s="45">
        <v>42809</v>
      </c>
      <c r="B7042" s="66" t="s">
        <v>57</v>
      </c>
      <c r="C7042" s="46">
        <v>45.895680422412646</v>
      </c>
      <c r="D7042" s="46">
        <v>69.470617864802321</v>
      </c>
      <c r="E7042" s="46">
        <v>23.574937442389675</v>
      </c>
      <c r="F7042" s="47"/>
    </row>
    <row r="7043" spans="1:6" s="50" customFormat="1" x14ac:dyDescent="0.2">
      <c r="A7043" s="45">
        <v>42809</v>
      </c>
      <c r="B7043" s="66" t="s">
        <v>58</v>
      </c>
      <c r="C7043" s="46">
        <v>155.36824191886635</v>
      </c>
      <c r="D7043" s="46">
        <v>188.40326671031983</v>
      </c>
      <c r="E7043" s="46">
        <v>33.03502479145348</v>
      </c>
      <c r="F7043" s="47"/>
    </row>
    <row r="7044" spans="1:6" s="50" customFormat="1" x14ac:dyDescent="0.2">
      <c r="A7044" s="45">
        <v>42809</v>
      </c>
      <c r="B7044" s="66" t="s">
        <v>59</v>
      </c>
      <c r="C7044" s="46">
        <v>148.67173274598736</v>
      </c>
      <c r="D7044" s="46">
        <v>196.94051180302438</v>
      </c>
      <c r="E7044" s="46">
        <v>48.268779057037023</v>
      </c>
      <c r="F7044" s="47"/>
    </row>
    <row r="7045" spans="1:6" s="50" customFormat="1" x14ac:dyDescent="0.2">
      <c r="A7045" s="45">
        <v>42809</v>
      </c>
      <c r="B7045" s="66" t="s">
        <v>60</v>
      </c>
      <c r="C7045" s="46">
        <v>185.04947473405713</v>
      </c>
      <c r="D7045" s="46">
        <v>229.84897752754392</v>
      </c>
      <c r="E7045" s="46">
        <v>44.799502793486795</v>
      </c>
      <c r="F7045" s="47"/>
    </row>
    <row r="7046" spans="1:6" s="50" customFormat="1" x14ac:dyDescent="0.2">
      <c r="A7046" s="45">
        <v>42809</v>
      </c>
      <c r="B7046" s="66" t="s">
        <v>61</v>
      </c>
      <c r="C7046" s="46">
        <v>190.96924696666906</v>
      </c>
      <c r="D7046" s="46">
        <v>227.8697564027996</v>
      </c>
      <c r="E7046" s="46">
        <v>36.900509436130534</v>
      </c>
      <c r="F7046" s="47"/>
    </row>
    <row r="7047" spans="1:6" s="50" customFormat="1" x14ac:dyDescent="0.2">
      <c r="A7047" s="45">
        <v>42809</v>
      </c>
      <c r="B7047" s="66" t="s">
        <v>62</v>
      </c>
      <c r="C7047" s="46">
        <v>153.53928085630986</v>
      </c>
      <c r="D7047" s="46">
        <v>196.9879875699144</v>
      </c>
      <c r="E7047" s="46">
        <v>43.448706713604537</v>
      </c>
      <c r="F7047" s="47"/>
    </row>
    <row r="7048" spans="1:6" s="50" customFormat="1" x14ac:dyDescent="0.2">
      <c r="A7048" s="45">
        <v>42809</v>
      </c>
      <c r="B7048" s="66" t="s">
        <v>63</v>
      </c>
      <c r="C7048" s="46">
        <v>159.86013615695532</v>
      </c>
      <c r="D7048" s="46">
        <v>201.53263610889027</v>
      </c>
      <c r="E7048" s="46">
        <v>41.672499951934952</v>
      </c>
      <c r="F7048" s="47"/>
    </row>
    <row r="7049" spans="1:6" s="50" customFormat="1" x14ac:dyDescent="0.2">
      <c r="A7049" s="45">
        <v>42809</v>
      </c>
      <c r="B7049" s="66" t="s">
        <v>64</v>
      </c>
      <c r="C7049" s="46">
        <v>114.90452143357004</v>
      </c>
      <c r="D7049" s="46">
        <v>149.06353956243015</v>
      </c>
      <c r="E7049" s="46">
        <v>34.159018128860112</v>
      </c>
      <c r="F7049" s="47"/>
    </row>
    <row r="7050" spans="1:6" s="50" customFormat="1" x14ac:dyDescent="0.2">
      <c r="A7050" s="45">
        <v>42809</v>
      </c>
      <c r="B7050" s="66" t="s">
        <v>65</v>
      </c>
      <c r="C7050" s="46">
        <v>113.30282386367591</v>
      </c>
      <c r="D7050" s="46">
        <v>158.40105876096044</v>
      </c>
      <c r="E7050" s="46">
        <v>45.098234897284527</v>
      </c>
      <c r="F7050" s="47"/>
    </row>
    <row r="7051" spans="1:6" s="50" customFormat="1" x14ac:dyDescent="0.2">
      <c r="A7051" s="45">
        <v>42809</v>
      </c>
      <c r="B7051" s="66" t="s">
        <v>66</v>
      </c>
      <c r="C7051" s="46">
        <v>143.92227112622496</v>
      </c>
      <c r="D7051" s="46">
        <v>184.39417404457691</v>
      </c>
      <c r="E7051" s="46">
        <v>40.471902918351958</v>
      </c>
      <c r="F7051" s="47"/>
    </row>
    <row r="7052" spans="1:6" s="50" customFormat="1" x14ac:dyDescent="0.2">
      <c r="A7052" s="45">
        <v>42809</v>
      </c>
      <c r="B7052" s="66" t="s">
        <v>67</v>
      </c>
      <c r="C7052" s="46">
        <v>66.636537348392636</v>
      </c>
      <c r="D7052" s="46">
        <v>87.700861619199458</v>
      </c>
      <c r="E7052" s="46">
        <v>21.064324270806821</v>
      </c>
      <c r="F7052" s="47"/>
    </row>
    <row r="7053" spans="1:6" s="50" customFormat="1" x14ac:dyDescent="0.2">
      <c r="A7053" s="45">
        <v>42809</v>
      </c>
      <c r="B7053" s="66" t="s">
        <v>68</v>
      </c>
      <c r="C7053" s="46">
        <v>57.940717884784171</v>
      </c>
      <c r="D7053" s="46">
        <v>81.431632242236432</v>
      </c>
      <c r="E7053" s="46">
        <v>23.490914357452262</v>
      </c>
      <c r="F7053" s="47"/>
    </row>
    <row r="7054" spans="1:6" s="50" customFormat="1" x14ac:dyDescent="0.2">
      <c r="A7054" s="45">
        <v>42809</v>
      </c>
      <c r="B7054" s="66" t="s">
        <v>69</v>
      </c>
      <c r="C7054" s="46">
        <v>47.30974829467872</v>
      </c>
      <c r="D7054" s="46">
        <v>69.124495654619054</v>
      </c>
      <c r="E7054" s="46">
        <v>21.814747359940334</v>
      </c>
      <c r="F7054" s="47"/>
    </row>
    <row r="7055" spans="1:6" s="50" customFormat="1" x14ac:dyDescent="0.2">
      <c r="A7055" s="45">
        <v>42809</v>
      </c>
      <c r="B7055" s="66" t="s">
        <v>70</v>
      </c>
      <c r="C7055" s="46">
        <v>53.289859774804228</v>
      </c>
      <c r="D7055" s="46">
        <v>87.188887441584328</v>
      </c>
      <c r="E7055" s="46">
        <v>33.8990276667801</v>
      </c>
      <c r="F7055" s="47"/>
    </row>
    <row r="7056" spans="1:6" s="50" customFormat="1" x14ac:dyDescent="0.2">
      <c r="A7056" s="45">
        <v>42809</v>
      </c>
      <c r="B7056" s="66" t="s">
        <v>71</v>
      </c>
      <c r="C7056" s="46">
        <v>51.494392552934428</v>
      </c>
      <c r="D7056" s="46">
        <v>74.387075415330088</v>
      </c>
      <c r="E7056" s="46">
        <v>22.89268286239566</v>
      </c>
      <c r="F7056" s="47"/>
    </row>
    <row r="7057" spans="1:6" s="50" customFormat="1" x14ac:dyDescent="0.2">
      <c r="A7057" s="45">
        <v>42809</v>
      </c>
      <c r="B7057" s="66" t="s">
        <v>72</v>
      </c>
      <c r="C7057" s="46">
        <v>46.542100959993881</v>
      </c>
      <c r="D7057" s="46">
        <v>65.822050963032268</v>
      </c>
      <c r="E7057" s="46">
        <v>19.279950003038387</v>
      </c>
      <c r="F7057" s="47"/>
    </row>
    <row r="7058" spans="1:6" s="50" customFormat="1" x14ac:dyDescent="0.2">
      <c r="A7058" s="45">
        <v>42809</v>
      </c>
      <c r="B7058" s="66" t="s">
        <v>73</v>
      </c>
      <c r="C7058" s="46">
        <v>44.141309754977762</v>
      </c>
      <c r="D7058" s="46">
        <v>70.719726629525695</v>
      </c>
      <c r="E7058" s="46">
        <v>26.578416874547933</v>
      </c>
      <c r="F7058" s="47"/>
    </row>
    <row r="7059" spans="1:6" s="50" customFormat="1" x14ac:dyDescent="0.2">
      <c r="A7059" s="45">
        <v>42809</v>
      </c>
      <c r="B7059" s="66" t="s">
        <v>74</v>
      </c>
      <c r="C7059" s="46">
        <v>39.348840224714635</v>
      </c>
      <c r="D7059" s="46">
        <v>58.206806661474886</v>
      </c>
      <c r="E7059" s="46">
        <v>18.85796643676025</v>
      </c>
      <c r="F7059" s="47"/>
    </row>
    <row r="7060" spans="1:6" s="50" customFormat="1" x14ac:dyDescent="0.2">
      <c r="A7060" s="45">
        <v>42809</v>
      </c>
      <c r="B7060" s="66" t="s">
        <v>75</v>
      </c>
      <c r="C7060" s="46">
        <v>46.79516089624201</v>
      </c>
      <c r="D7060" s="46">
        <v>72.464357395471467</v>
      </c>
      <c r="E7060" s="46">
        <v>25.669196499229457</v>
      </c>
      <c r="F7060" s="47"/>
    </row>
    <row r="7061" spans="1:6" s="50" customFormat="1" x14ac:dyDescent="0.2">
      <c r="A7061" s="45">
        <v>42809</v>
      </c>
      <c r="B7061" s="66" t="s">
        <v>76</v>
      </c>
      <c r="C7061" s="46">
        <v>31.27989951485872</v>
      </c>
      <c r="D7061" s="46">
        <v>43.602109503472747</v>
      </c>
      <c r="E7061" s="46">
        <v>12.322209988614027</v>
      </c>
      <c r="F7061" s="47"/>
    </row>
    <row r="7062" spans="1:6" s="50" customFormat="1" x14ac:dyDescent="0.2">
      <c r="A7062" s="45">
        <v>42809</v>
      </c>
      <c r="B7062" s="66" t="s">
        <v>77</v>
      </c>
      <c r="C7062" s="46">
        <v>45.767998123495936</v>
      </c>
      <c r="D7062" s="46">
        <v>70.609081481481425</v>
      </c>
      <c r="E7062" s="46">
        <v>24.841083357985489</v>
      </c>
      <c r="F7062" s="47"/>
    </row>
    <row r="7063" spans="1:6" s="50" customFormat="1" x14ac:dyDescent="0.2">
      <c r="A7063" s="45">
        <v>42809</v>
      </c>
      <c r="B7063" s="66" t="s">
        <v>78</v>
      </c>
      <c r="C7063" s="46">
        <v>41.108501645515986</v>
      </c>
      <c r="D7063" s="46">
        <v>66.813953361499159</v>
      </c>
      <c r="E7063" s="46">
        <v>25.705451715983173</v>
      </c>
      <c r="F7063" s="47"/>
    </row>
    <row r="7064" spans="1:6" s="50" customFormat="1" x14ac:dyDescent="0.2">
      <c r="A7064" s="45">
        <v>42809</v>
      </c>
      <c r="B7064" s="66" t="s">
        <v>79</v>
      </c>
      <c r="C7064" s="46">
        <v>32.712040778281235</v>
      </c>
      <c r="D7064" s="46">
        <v>49.200888127230485</v>
      </c>
      <c r="E7064" s="46">
        <v>16.48884734894925</v>
      </c>
      <c r="F7064" s="47"/>
    </row>
    <row r="7065" spans="1:6" s="50" customFormat="1" x14ac:dyDescent="0.2">
      <c r="A7065" s="45">
        <v>42809</v>
      </c>
      <c r="B7065" s="66" t="s">
        <v>80</v>
      </c>
      <c r="C7065" s="46">
        <v>36.222692259533034</v>
      </c>
      <c r="D7065" s="46">
        <v>52.312649560220436</v>
      </c>
      <c r="E7065" s="46">
        <v>16.089957300687402</v>
      </c>
      <c r="F7065" s="47"/>
    </row>
    <row r="7066" spans="1:6" s="50" customFormat="1" x14ac:dyDescent="0.2">
      <c r="A7066" s="45">
        <v>42809</v>
      </c>
      <c r="B7066" s="66" t="s">
        <v>81</v>
      </c>
      <c r="C7066" s="46">
        <v>36.588530421947226</v>
      </c>
      <c r="D7066" s="46">
        <v>54.064298112316642</v>
      </c>
      <c r="E7066" s="46">
        <v>17.475767690369416</v>
      </c>
      <c r="F7066" s="47"/>
    </row>
    <row r="7067" spans="1:6" s="50" customFormat="1" x14ac:dyDescent="0.2">
      <c r="A7067" s="45">
        <v>42809</v>
      </c>
      <c r="B7067" s="66" t="s">
        <v>82</v>
      </c>
      <c r="C7067" s="46">
        <v>35.072426251268894</v>
      </c>
      <c r="D7067" s="46">
        <v>53.401614888986195</v>
      </c>
      <c r="E7067" s="46">
        <v>18.329188637717301</v>
      </c>
      <c r="F7067" s="47"/>
    </row>
    <row r="7068" spans="1:6" s="50" customFormat="1" x14ac:dyDescent="0.2">
      <c r="A7068" s="45">
        <v>42809</v>
      </c>
      <c r="B7068" s="66" t="s">
        <v>83</v>
      </c>
      <c r="C7068" s="46">
        <v>45.306082939647709</v>
      </c>
      <c r="D7068" s="46">
        <v>73.017856665007784</v>
      </c>
      <c r="E7068" s="46">
        <v>27.711773725360075</v>
      </c>
      <c r="F7068" s="47"/>
    </row>
    <row r="7069" spans="1:6" s="50" customFormat="1" x14ac:dyDescent="0.2">
      <c r="A7069" s="45">
        <v>42809</v>
      </c>
      <c r="B7069" s="66" t="s">
        <v>84</v>
      </c>
      <c r="C7069" s="46">
        <v>39.151902087095657</v>
      </c>
      <c r="D7069" s="46">
        <v>57.533025655953757</v>
      </c>
      <c r="E7069" s="46">
        <v>18.381123568858101</v>
      </c>
      <c r="F7069" s="47"/>
    </row>
    <row r="7070" spans="1:6" s="50" customFormat="1" x14ac:dyDescent="0.2">
      <c r="A7070" s="45">
        <v>42809</v>
      </c>
      <c r="B7070" s="66" t="s">
        <v>85</v>
      </c>
      <c r="C7070" s="46">
        <v>32.983286040290494</v>
      </c>
      <c r="D7070" s="46">
        <v>51.559702913353568</v>
      </c>
      <c r="E7070" s="46">
        <v>18.576416873063074</v>
      </c>
      <c r="F7070" s="47"/>
    </row>
    <row r="7071" spans="1:6" s="50" customFormat="1" x14ac:dyDescent="0.2">
      <c r="A7071" s="45">
        <v>42809</v>
      </c>
      <c r="B7071" s="66" t="s">
        <v>86</v>
      </c>
      <c r="C7071" s="46">
        <v>41.108032051401771</v>
      </c>
      <c r="D7071" s="46">
        <v>65.829298603579147</v>
      </c>
      <c r="E7071" s="46">
        <v>24.721266552177376</v>
      </c>
      <c r="F7071" s="47"/>
    </row>
    <row r="7072" spans="1:6" s="50" customFormat="1" x14ac:dyDescent="0.2">
      <c r="A7072" s="45">
        <v>42809</v>
      </c>
      <c r="B7072" s="66" t="s">
        <v>87</v>
      </c>
      <c r="C7072" s="46">
        <v>29.59962182076875</v>
      </c>
      <c r="D7072" s="46">
        <v>44.721602916645516</v>
      </c>
      <c r="E7072" s="46">
        <v>15.121981095876766</v>
      </c>
      <c r="F7072" s="47"/>
    </row>
    <row r="7073" spans="1:6" s="50" customFormat="1" x14ac:dyDescent="0.2">
      <c r="A7073" s="45">
        <v>42809</v>
      </c>
      <c r="B7073" s="66" t="s">
        <v>88</v>
      </c>
      <c r="C7073" s="46">
        <v>37.227774518166669</v>
      </c>
      <c r="D7073" s="46">
        <v>56.203452305261429</v>
      </c>
      <c r="E7073" s="46">
        <v>18.97567778709476</v>
      </c>
      <c r="F7073" s="47"/>
    </row>
    <row r="7074" spans="1:6" s="50" customFormat="1" x14ac:dyDescent="0.2">
      <c r="A7074" s="45">
        <v>42809</v>
      </c>
      <c r="B7074" s="66" t="s">
        <v>89</v>
      </c>
      <c r="C7074" s="46">
        <v>36.383386914524237</v>
      </c>
      <c r="D7074" s="46">
        <v>54.779734003568535</v>
      </c>
      <c r="E7074" s="46">
        <v>18.396347089044298</v>
      </c>
      <c r="F7074" s="47"/>
    </row>
    <row r="7075" spans="1:6" s="50" customFormat="1" x14ac:dyDescent="0.2">
      <c r="A7075" s="45">
        <v>42809</v>
      </c>
      <c r="B7075" s="66" t="s">
        <v>90</v>
      </c>
      <c r="C7075" s="46">
        <v>32.929272237744911</v>
      </c>
      <c r="D7075" s="46">
        <v>50.178734623453543</v>
      </c>
      <c r="E7075" s="46">
        <v>17.249462385708632</v>
      </c>
      <c r="F7075" s="47"/>
    </row>
    <row r="7076" spans="1:6" s="50" customFormat="1" x14ac:dyDescent="0.2">
      <c r="A7076" s="45">
        <v>42809</v>
      </c>
      <c r="B7076" s="66" t="s">
        <v>91</v>
      </c>
      <c r="C7076" s="46">
        <v>37.156025664791969</v>
      </c>
      <c r="D7076" s="46">
        <v>56.323769804533868</v>
      </c>
      <c r="E7076" s="46">
        <v>19.167744139741899</v>
      </c>
      <c r="F7076" s="47"/>
    </row>
    <row r="7077" spans="1:6" s="50" customFormat="1" x14ac:dyDescent="0.2">
      <c r="A7077" s="45">
        <v>42809</v>
      </c>
      <c r="B7077" s="66" t="s">
        <v>92</v>
      </c>
      <c r="C7077" s="46">
        <v>35.961632349012469</v>
      </c>
      <c r="D7077" s="46">
        <v>56.475146204204592</v>
      </c>
      <c r="E7077" s="46">
        <v>20.513513855192123</v>
      </c>
      <c r="F7077" s="47"/>
    </row>
    <row r="7078" spans="1:6" s="50" customFormat="1" x14ac:dyDescent="0.2">
      <c r="A7078" s="45">
        <v>42809</v>
      </c>
      <c r="B7078" s="66" t="s">
        <v>93</v>
      </c>
      <c r="C7078" s="46">
        <v>48.141057877752282</v>
      </c>
      <c r="D7078" s="46">
        <v>70.753140300883175</v>
      </c>
      <c r="E7078" s="46">
        <v>22.612082423130893</v>
      </c>
      <c r="F7078" s="47"/>
    </row>
    <row r="7079" spans="1:6" s="50" customFormat="1" x14ac:dyDescent="0.2">
      <c r="A7079" s="45">
        <v>42809</v>
      </c>
      <c r="B7079" s="66" t="s">
        <v>94</v>
      </c>
      <c r="C7079" s="46">
        <v>39.93687162635829</v>
      </c>
      <c r="D7079" s="46">
        <v>59.208259009860114</v>
      </c>
      <c r="E7079" s="46">
        <v>19.271387383501825</v>
      </c>
      <c r="F7079" s="47"/>
    </row>
    <row r="7080" spans="1:6" s="50" customFormat="1" x14ac:dyDescent="0.2">
      <c r="A7080" s="45">
        <v>42809</v>
      </c>
      <c r="B7080" s="66" t="s">
        <v>95</v>
      </c>
      <c r="C7080" s="46">
        <v>39.617110883035458</v>
      </c>
      <c r="D7080" s="46">
        <v>60.762103149151876</v>
      </c>
      <c r="E7080" s="46">
        <v>21.144992266116418</v>
      </c>
      <c r="F7080" s="47"/>
    </row>
    <row r="7081" spans="1:6" s="50" customFormat="1" x14ac:dyDescent="0.2">
      <c r="A7081" s="45">
        <v>42809</v>
      </c>
      <c r="B7081" s="66" t="s">
        <v>96</v>
      </c>
      <c r="C7081" s="46">
        <v>43.899927084110999</v>
      </c>
      <c r="D7081" s="46">
        <v>65.788593906919175</v>
      </c>
      <c r="E7081" s="46">
        <v>21.888666822808176</v>
      </c>
      <c r="F7081" s="47"/>
    </row>
    <row r="7082" spans="1:6" s="50" customFormat="1" x14ac:dyDescent="0.2">
      <c r="A7082" s="45">
        <v>42809</v>
      </c>
      <c r="B7082" s="66" t="s">
        <v>97</v>
      </c>
      <c r="C7082" s="46">
        <v>40.767488708758499</v>
      </c>
      <c r="D7082" s="46">
        <v>74.141644948659291</v>
      </c>
      <c r="E7082" s="46">
        <v>33.374156239900792</v>
      </c>
      <c r="F7082" s="47"/>
    </row>
    <row r="7083" spans="1:6" s="50" customFormat="1" x14ac:dyDescent="0.2">
      <c r="A7083" s="45">
        <v>42809</v>
      </c>
      <c r="B7083" s="66" t="s">
        <v>98</v>
      </c>
      <c r="C7083" s="46">
        <v>38.751738641074795</v>
      </c>
      <c r="D7083" s="46">
        <v>60.910283791956175</v>
      </c>
      <c r="E7083" s="46">
        <v>22.15854515088138</v>
      </c>
      <c r="F7083" s="47"/>
    </row>
    <row r="7084" spans="1:6" s="50" customFormat="1" x14ac:dyDescent="0.2">
      <c r="A7084" s="45">
        <v>42809</v>
      </c>
      <c r="B7084" s="66" t="s">
        <v>99</v>
      </c>
      <c r="C7084" s="46">
        <v>46.629660056512847</v>
      </c>
      <c r="D7084" s="46">
        <v>70.025720248272748</v>
      </c>
      <c r="E7084" s="46">
        <v>23.396060191759901</v>
      </c>
      <c r="F7084" s="47"/>
    </row>
    <row r="7085" spans="1:6" s="50" customFormat="1" x14ac:dyDescent="0.2">
      <c r="A7085" s="45">
        <v>42809</v>
      </c>
      <c r="B7085" s="66" t="s">
        <v>100</v>
      </c>
      <c r="C7085" s="46">
        <v>41.019622180038631</v>
      </c>
      <c r="D7085" s="46">
        <v>61.788419958609062</v>
      </c>
      <c r="E7085" s="46">
        <v>20.768797778570431</v>
      </c>
      <c r="F7085" s="47"/>
    </row>
    <row r="7086" spans="1:6" s="50" customFormat="1" x14ac:dyDescent="0.2">
      <c r="A7086" s="45">
        <v>42809</v>
      </c>
      <c r="B7086" s="66" t="s">
        <v>101</v>
      </c>
      <c r="C7086" s="46">
        <v>42.126909302406311</v>
      </c>
      <c r="D7086" s="46">
        <v>62.768701865483372</v>
      </c>
      <c r="E7086" s="46">
        <v>20.641792563077061</v>
      </c>
      <c r="F7086" s="47"/>
    </row>
    <row r="7087" spans="1:6" s="50" customFormat="1" x14ac:dyDescent="0.2">
      <c r="A7087" s="45">
        <v>42809</v>
      </c>
      <c r="B7087" s="66" t="s">
        <v>102</v>
      </c>
      <c r="C7087" s="46">
        <v>39.504718742512296</v>
      </c>
      <c r="D7087" s="46">
        <v>64.64438048226944</v>
      </c>
      <c r="E7087" s="46">
        <v>25.139661739757145</v>
      </c>
      <c r="F7087" s="47"/>
    </row>
    <row r="7088" spans="1:6" s="50" customFormat="1" x14ac:dyDescent="0.2">
      <c r="A7088" s="45">
        <v>42809</v>
      </c>
      <c r="B7088" s="66" t="s">
        <v>103</v>
      </c>
      <c r="C7088" s="46">
        <v>52.138560987497009</v>
      </c>
      <c r="D7088" s="46">
        <v>81.673851418941965</v>
      </c>
      <c r="E7088" s="46">
        <v>29.535290431444956</v>
      </c>
      <c r="F7088" s="47"/>
    </row>
    <row r="7089" spans="1:6" s="50" customFormat="1" x14ac:dyDescent="0.2">
      <c r="A7089" s="45">
        <v>42809</v>
      </c>
      <c r="B7089" s="66" t="s">
        <v>104</v>
      </c>
      <c r="C7089" s="46">
        <v>76.463452695068185</v>
      </c>
      <c r="D7089" s="46">
        <v>116.53354247678078</v>
      </c>
      <c r="E7089" s="46">
        <v>40.070089781712596</v>
      </c>
      <c r="F7089" s="47"/>
    </row>
    <row r="7090" spans="1:6" s="50" customFormat="1" x14ac:dyDescent="0.2">
      <c r="A7090" s="45">
        <v>42809</v>
      </c>
      <c r="B7090" s="66" t="s">
        <v>105</v>
      </c>
      <c r="C7090" s="46">
        <v>76.914017778981076</v>
      </c>
      <c r="D7090" s="46">
        <v>132.44723279239128</v>
      </c>
      <c r="E7090" s="46">
        <v>55.533215013410199</v>
      </c>
      <c r="F7090" s="47"/>
    </row>
    <row r="7091" spans="1:6" s="50" customFormat="1" x14ac:dyDescent="0.2">
      <c r="A7091" s="45">
        <v>42809</v>
      </c>
      <c r="B7091" s="66" t="s">
        <v>106</v>
      </c>
      <c r="C7091" s="46">
        <v>105.43358504964796</v>
      </c>
      <c r="D7091" s="46">
        <v>145.28927168003312</v>
      </c>
      <c r="E7091" s="46">
        <v>39.855686630385165</v>
      </c>
      <c r="F7091" s="47"/>
    </row>
    <row r="7092" spans="1:6" s="50" customFormat="1" x14ac:dyDescent="0.2">
      <c r="A7092" s="45">
        <v>42809</v>
      </c>
      <c r="B7092" s="66" t="s">
        <v>107</v>
      </c>
      <c r="C7092" s="46">
        <v>69.517930062878165</v>
      </c>
      <c r="D7092" s="46">
        <v>106.44260229854004</v>
      </c>
      <c r="E7092" s="46">
        <v>36.924672235661873</v>
      </c>
      <c r="F7092" s="47"/>
    </row>
    <row r="7093" spans="1:6" s="50" customFormat="1" x14ac:dyDescent="0.2">
      <c r="A7093" s="45">
        <v>42809</v>
      </c>
      <c r="B7093" s="66" t="s">
        <v>108</v>
      </c>
      <c r="C7093" s="46">
        <v>68.203351120372616</v>
      </c>
      <c r="D7093" s="46">
        <v>114.96667777068932</v>
      </c>
      <c r="E7093" s="46">
        <v>46.763326650316699</v>
      </c>
      <c r="F7093" s="47"/>
    </row>
    <row r="7094" spans="1:6" s="50" customFormat="1" x14ac:dyDescent="0.2">
      <c r="A7094" s="45">
        <v>42809</v>
      </c>
      <c r="B7094" s="66" t="s">
        <v>109</v>
      </c>
      <c r="C7094" s="46">
        <v>120.70926534121759</v>
      </c>
      <c r="D7094" s="46">
        <v>174.46921286869832</v>
      </c>
      <c r="E7094" s="46">
        <v>53.759947527480733</v>
      </c>
      <c r="F7094" s="47"/>
    </row>
    <row r="7095" spans="1:6" s="50" customFormat="1" x14ac:dyDescent="0.2">
      <c r="A7095" s="45">
        <v>42809</v>
      </c>
      <c r="B7095" s="66" t="s">
        <v>110</v>
      </c>
      <c r="C7095" s="46">
        <v>107.59614479270464</v>
      </c>
      <c r="D7095" s="46">
        <v>154.96245315398201</v>
      </c>
      <c r="E7095" s="46">
        <v>47.366308361277376</v>
      </c>
      <c r="F7095" s="47"/>
    </row>
    <row r="7096" spans="1:6" s="50" customFormat="1" x14ac:dyDescent="0.2">
      <c r="A7096" s="45">
        <v>42809</v>
      </c>
      <c r="B7096" s="66" t="s">
        <v>111</v>
      </c>
      <c r="C7096" s="46">
        <v>74.633459828860808</v>
      </c>
      <c r="D7096" s="46">
        <v>111.99908374592924</v>
      </c>
      <c r="E7096" s="46">
        <v>37.365623917068433</v>
      </c>
      <c r="F7096" s="47"/>
    </row>
    <row r="7097" spans="1:6" s="50" customFormat="1" x14ac:dyDescent="0.2">
      <c r="A7097" s="45">
        <v>42809</v>
      </c>
      <c r="B7097" s="66" t="s">
        <v>112</v>
      </c>
      <c r="C7097" s="46">
        <v>43.01301590430478</v>
      </c>
      <c r="D7097" s="46">
        <v>66.795629175477828</v>
      </c>
      <c r="E7097" s="46">
        <v>23.782613271173048</v>
      </c>
      <c r="F7097" s="47"/>
    </row>
    <row r="7098" spans="1:6" s="50" customFormat="1" x14ac:dyDescent="0.2">
      <c r="A7098" s="45">
        <v>42809</v>
      </c>
      <c r="B7098" s="66" t="s">
        <v>113</v>
      </c>
      <c r="C7098" s="46">
        <v>46.843741868190307</v>
      </c>
      <c r="D7098" s="46">
        <v>79.572731566052511</v>
      </c>
      <c r="E7098" s="46">
        <v>32.728989697862204</v>
      </c>
      <c r="F7098" s="47"/>
    </row>
    <row r="7099" spans="1:6" s="50" customFormat="1" x14ac:dyDescent="0.2">
      <c r="A7099" s="45">
        <v>42809</v>
      </c>
      <c r="B7099" s="66" t="s">
        <v>114</v>
      </c>
      <c r="C7099" s="46">
        <v>96.794795974429746</v>
      </c>
      <c r="D7099" s="46">
        <v>133.34514412446708</v>
      </c>
      <c r="E7099" s="46">
        <v>36.550348150037337</v>
      </c>
      <c r="F7099" s="47"/>
    </row>
    <row r="7100" spans="1:6" s="50" customFormat="1" x14ac:dyDescent="0.2">
      <c r="A7100" s="45">
        <v>42809</v>
      </c>
      <c r="B7100" s="66" t="s">
        <v>115</v>
      </c>
      <c r="C7100" s="46">
        <v>76.059147268737107</v>
      </c>
      <c r="D7100" s="46">
        <v>114.76357742360076</v>
      </c>
      <c r="E7100" s="46">
        <v>38.704430154863658</v>
      </c>
      <c r="F7100" s="47"/>
    </row>
    <row r="7101" spans="1:6" s="50" customFormat="1" x14ac:dyDescent="0.2">
      <c r="A7101" s="45">
        <v>42809</v>
      </c>
      <c r="B7101" s="66" t="s">
        <v>116</v>
      </c>
      <c r="C7101" s="46">
        <v>145.84899926153722</v>
      </c>
      <c r="D7101" s="46">
        <v>196.7724091082205</v>
      </c>
      <c r="E7101" s="46">
        <v>50.923409846683285</v>
      </c>
      <c r="F7101" s="47"/>
    </row>
    <row r="7102" spans="1:6" s="50" customFormat="1" x14ac:dyDescent="0.2">
      <c r="A7102" s="45">
        <v>42809</v>
      </c>
      <c r="B7102" s="66" t="s">
        <v>117</v>
      </c>
      <c r="C7102" s="46">
        <v>116.60766219587106</v>
      </c>
      <c r="D7102" s="46">
        <v>158.79505953975217</v>
      </c>
      <c r="E7102" s="46">
        <v>42.187397343881116</v>
      </c>
      <c r="F7102" s="47"/>
    </row>
    <row r="7103" spans="1:6" s="50" customFormat="1" x14ac:dyDescent="0.2">
      <c r="A7103" s="45">
        <v>42809</v>
      </c>
      <c r="B7103" s="66" t="s">
        <v>118</v>
      </c>
      <c r="C7103" s="46">
        <v>74.446137274621833</v>
      </c>
      <c r="D7103" s="46">
        <v>106.67011572891539</v>
      </c>
      <c r="E7103" s="46">
        <v>32.223978454293558</v>
      </c>
      <c r="F7103" s="47"/>
    </row>
    <row r="7104" spans="1:6" s="50" customFormat="1" x14ac:dyDescent="0.2">
      <c r="A7104" s="45">
        <v>42809</v>
      </c>
      <c r="B7104" s="66" t="s">
        <v>119</v>
      </c>
      <c r="C7104" s="46">
        <v>83.728276064743056</v>
      </c>
      <c r="D7104" s="46">
        <v>118.14529679874803</v>
      </c>
      <c r="E7104" s="46">
        <v>34.417020734004979</v>
      </c>
      <c r="F7104" s="47"/>
    </row>
    <row r="7105" spans="1:6" s="50" customFormat="1" x14ac:dyDescent="0.2">
      <c r="A7105" s="45">
        <v>42809</v>
      </c>
      <c r="B7105" s="66" t="s">
        <v>120</v>
      </c>
      <c r="C7105" s="46">
        <v>60.205586607832068</v>
      </c>
      <c r="D7105" s="46">
        <v>92.021537993943227</v>
      </c>
      <c r="E7105" s="46">
        <v>31.815951386111159</v>
      </c>
      <c r="F7105" s="47"/>
    </row>
    <row r="7106" spans="1:6" s="50" customFormat="1" x14ac:dyDescent="0.2">
      <c r="A7106" s="45">
        <v>42809</v>
      </c>
      <c r="B7106" s="66" t="s">
        <v>121</v>
      </c>
      <c r="C7106" s="46">
        <v>56.555980004457076</v>
      </c>
      <c r="D7106" s="46">
        <v>86.635898655821336</v>
      </c>
      <c r="E7106" s="46">
        <v>30.07991865136426</v>
      </c>
      <c r="F7106" s="47"/>
    </row>
    <row r="7107" spans="1:6" s="50" customFormat="1" x14ac:dyDescent="0.2">
      <c r="A7107" s="45">
        <v>42809</v>
      </c>
      <c r="B7107" s="66" t="s">
        <v>122</v>
      </c>
      <c r="C7107" s="46">
        <v>38.570113207677615</v>
      </c>
      <c r="D7107" s="46">
        <v>63.516659148074027</v>
      </c>
      <c r="E7107" s="46">
        <v>24.946545940396412</v>
      </c>
      <c r="F7107" s="47"/>
    </row>
    <row r="7108" spans="1:6" s="50" customFormat="1" x14ac:dyDescent="0.2">
      <c r="A7108" s="45">
        <v>42809</v>
      </c>
      <c r="B7108" s="66" t="s">
        <v>123</v>
      </c>
      <c r="C7108" s="46">
        <v>24.357762857403195</v>
      </c>
      <c r="D7108" s="46">
        <v>41.34400478002518</v>
      </c>
      <c r="E7108" s="46">
        <v>16.986241922621986</v>
      </c>
      <c r="F7108" s="47"/>
    </row>
    <row r="7109" spans="1:6" s="50" customFormat="1" x14ac:dyDescent="0.2">
      <c r="A7109" s="45">
        <v>42809</v>
      </c>
      <c r="B7109" s="66" t="s">
        <v>124</v>
      </c>
      <c r="C7109" s="46">
        <v>27.623860553969763</v>
      </c>
      <c r="D7109" s="46">
        <v>47.718731030334382</v>
      </c>
      <c r="E7109" s="46">
        <v>20.094870476364619</v>
      </c>
      <c r="F7109" s="47"/>
    </row>
    <row r="7110" spans="1:6" s="50" customFormat="1" x14ac:dyDescent="0.2">
      <c r="A7110" s="45">
        <v>42809</v>
      </c>
      <c r="B7110" s="66" t="s">
        <v>125</v>
      </c>
      <c r="C7110" s="46">
        <v>25.117063486153803</v>
      </c>
      <c r="D7110" s="46">
        <v>41.25691036343018</v>
      </c>
      <c r="E7110" s="46">
        <v>16.139846877276376</v>
      </c>
      <c r="F7110" s="47"/>
    </row>
    <row r="7111" spans="1:6" s="50" customFormat="1" x14ac:dyDescent="0.2">
      <c r="A7111" s="45">
        <v>42809</v>
      </c>
      <c r="B7111" s="66" t="s">
        <v>126</v>
      </c>
      <c r="C7111" s="46">
        <v>35.196382512884988</v>
      </c>
      <c r="D7111" s="46">
        <v>57.860681175556138</v>
      </c>
      <c r="E7111" s="46">
        <v>22.66429866267115</v>
      </c>
      <c r="F7111" s="47"/>
    </row>
    <row r="7112" spans="1:6" s="50" customFormat="1" x14ac:dyDescent="0.2">
      <c r="A7112" s="45">
        <v>42809</v>
      </c>
      <c r="B7112" s="66" t="s">
        <v>127</v>
      </c>
      <c r="C7112" s="46">
        <v>39.23314401283529</v>
      </c>
      <c r="D7112" s="46">
        <v>59.458542948913191</v>
      </c>
      <c r="E7112" s="46">
        <v>20.225398936077902</v>
      </c>
      <c r="F7112" s="47"/>
    </row>
    <row r="7113" spans="1:6" s="50" customFormat="1" x14ac:dyDescent="0.2">
      <c r="A7113" s="45">
        <v>42809</v>
      </c>
      <c r="B7113" s="66" t="s">
        <v>128</v>
      </c>
      <c r="C7113" s="46">
        <v>32.75986853394663</v>
      </c>
      <c r="D7113" s="46">
        <v>54.161005964560317</v>
      </c>
      <c r="E7113" s="46">
        <v>21.401137430613687</v>
      </c>
      <c r="F7113" s="47"/>
    </row>
    <row r="7114" spans="1:6" s="50" customFormat="1" x14ac:dyDescent="0.2">
      <c r="A7114" s="45">
        <v>42810</v>
      </c>
      <c r="B7114" s="66">
        <v>0</v>
      </c>
      <c r="C7114" s="46">
        <v>24.963182461068396</v>
      </c>
      <c r="D7114" s="46">
        <v>45.4346053422816</v>
      </c>
      <c r="E7114" s="46">
        <v>20.471422881213204</v>
      </c>
      <c r="F7114" s="47"/>
    </row>
    <row r="7115" spans="1:6" s="50" customFormat="1" x14ac:dyDescent="0.2">
      <c r="A7115" s="45">
        <v>42810</v>
      </c>
      <c r="B7115" s="66" t="s">
        <v>34</v>
      </c>
      <c r="C7115" s="46">
        <v>20.066606910494546</v>
      </c>
      <c r="D7115" s="46">
        <v>35.689035814678292</v>
      </c>
      <c r="E7115" s="46">
        <v>15.622428904183746</v>
      </c>
      <c r="F7115" s="47"/>
    </row>
    <row r="7116" spans="1:6" s="50" customFormat="1" x14ac:dyDescent="0.2">
      <c r="A7116" s="45">
        <v>42810</v>
      </c>
      <c r="B7116" s="66" t="s">
        <v>35</v>
      </c>
      <c r="C7116" s="46">
        <v>25.331563543062586</v>
      </c>
      <c r="D7116" s="46">
        <v>42.401694323174226</v>
      </c>
      <c r="E7116" s="46">
        <v>17.07013078011164</v>
      </c>
      <c r="F7116" s="47"/>
    </row>
    <row r="7117" spans="1:6" s="50" customFormat="1" x14ac:dyDescent="0.2">
      <c r="A7117" s="45">
        <v>42810</v>
      </c>
      <c r="B7117" s="66" t="s">
        <v>36</v>
      </c>
      <c r="C7117" s="46">
        <v>24.118873682533966</v>
      </c>
      <c r="D7117" s="46">
        <v>39.967392447912147</v>
      </c>
      <c r="E7117" s="46">
        <v>15.848518765378181</v>
      </c>
      <c r="F7117" s="47"/>
    </row>
    <row r="7118" spans="1:6" s="50" customFormat="1" x14ac:dyDescent="0.2">
      <c r="A7118" s="45">
        <v>42810</v>
      </c>
      <c r="B7118" s="66" t="s">
        <v>37</v>
      </c>
      <c r="C7118" s="46">
        <v>25.025164676768874</v>
      </c>
      <c r="D7118" s="46">
        <v>43.721176434680267</v>
      </c>
      <c r="E7118" s="46">
        <v>18.696011757911393</v>
      </c>
      <c r="F7118" s="47"/>
    </row>
    <row r="7119" spans="1:6" s="50" customFormat="1" x14ac:dyDescent="0.2">
      <c r="A7119" s="45">
        <v>42810</v>
      </c>
      <c r="B7119" s="66" t="s">
        <v>38</v>
      </c>
      <c r="C7119" s="46">
        <v>28.523410498922456</v>
      </c>
      <c r="D7119" s="46">
        <v>49.605529704289609</v>
      </c>
      <c r="E7119" s="46">
        <v>21.082119205367153</v>
      </c>
      <c r="F7119" s="47"/>
    </row>
    <row r="7120" spans="1:6" s="50" customFormat="1" x14ac:dyDescent="0.2">
      <c r="A7120" s="45">
        <v>42810</v>
      </c>
      <c r="B7120" s="66" t="s">
        <v>39</v>
      </c>
      <c r="C7120" s="46">
        <v>18.900127283965279</v>
      </c>
      <c r="D7120" s="46">
        <v>34.37697980652483</v>
      </c>
      <c r="E7120" s="46">
        <v>15.47685252255955</v>
      </c>
      <c r="F7120" s="47"/>
    </row>
    <row r="7121" spans="1:6" s="50" customFormat="1" x14ac:dyDescent="0.2">
      <c r="A7121" s="45">
        <v>42810</v>
      </c>
      <c r="B7121" s="66" t="s">
        <v>40</v>
      </c>
      <c r="C7121" s="46">
        <v>33.091369417852356</v>
      </c>
      <c r="D7121" s="46">
        <v>56.044579667557528</v>
      </c>
      <c r="E7121" s="46">
        <v>22.953210249705172</v>
      </c>
      <c r="F7121" s="47"/>
    </row>
    <row r="7122" spans="1:6" s="50" customFormat="1" x14ac:dyDescent="0.2">
      <c r="A7122" s="45">
        <v>42810</v>
      </c>
      <c r="B7122" s="66" t="s">
        <v>41</v>
      </c>
      <c r="C7122" s="46">
        <v>19.983330753494727</v>
      </c>
      <c r="D7122" s="46">
        <v>37.34370489624164</v>
      </c>
      <c r="E7122" s="46">
        <v>17.360374142746913</v>
      </c>
      <c r="F7122" s="47"/>
    </row>
    <row r="7123" spans="1:6" s="50" customFormat="1" x14ac:dyDescent="0.2">
      <c r="A7123" s="45">
        <v>42810</v>
      </c>
      <c r="B7123" s="66" t="s">
        <v>42</v>
      </c>
      <c r="C7123" s="46">
        <v>21.348765212391651</v>
      </c>
      <c r="D7123" s="46">
        <v>40.84417004254761</v>
      </c>
      <c r="E7123" s="46">
        <v>19.495404830155959</v>
      </c>
      <c r="F7123" s="47"/>
    </row>
    <row r="7124" spans="1:6" s="50" customFormat="1" x14ac:dyDescent="0.2">
      <c r="A7124" s="45">
        <v>42810</v>
      </c>
      <c r="B7124" s="66" t="s">
        <v>43</v>
      </c>
      <c r="C7124" s="46">
        <v>15.1789569536567</v>
      </c>
      <c r="D7124" s="46">
        <v>30.689179098062425</v>
      </c>
      <c r="E7124" s="46">
        <v>15.510222144405725</v>
      </c>
      <c r="F7124" s="47"/>
    </row>
    <row r="7125" spans="1:6" s="50" customFormat="1" x14ac:dyDescent="0.2">
      <c r="A7125" s="45">
        <v>42810</v>
      </c>
      <c r="B7125" s="66" t="s">
        <v>44</v>
      </c>
      <c r="C7125" s="46">
        <v>15.639357300862715</v>
      </c>
      <c r="D7125" s="46">
        <v>31.589594093904172</v>
      </c>
      <c r="E7125" s="46">
        <v>15.950236793041457</v>
      </c>
      <c r="F7125" s="47"/>
    </row>
    <row r="7126" spans="1:6" s="50" customFormat="1" x14ac:dyDescent="0.2">
      <c r="A7126" s="45">
        <v>42810</v>
      </c>
      <c r="B7126" s="66" t="s">
        <v>45</v>
      </c>
      <c r="C7126" s="46">
        <v>21.353886684819656</v>
      </c>
      <c r="D7126" s="46">
        <v>41.591148148669213</v>
      </c>
      <c r="E7126" s="46">
        <v>20.237261463849556</v>
      </c>
      <c r="F7126" s="47"/>
    </row>
    <row r="7127" spans="1:6" s="50" customFormat="1" x14ac:dyDescent="0.2">
      <c r="A7127" s="45">
        <v>42810</v>
      </c>
      <c r="B7127" s="66" t="s">
        <v>46</v>
      </c>
      <c r="C7127" s="46">
        <v>44.399643870731083</v>
      </c>
      <c r="D7127" s="46">
        <v>63.296512905471779</v>
      </c>
      <c r="E7127" s="46">
        <v>18.896869034740696</v>
      </c>
      <c r="F7127" s="47"/>
    </row>
    <row r="7128" spans="1:6" s="50" customFormat="1" x14ac:dyDescent="0.2">
      <c r="A7128" s="45">
        <v>42810</v>
      </c>
      <c r="B7128" s="66" t="s">
        <v>47</v>
      </c>
      <c r="C7128" s="46">
        <v>31.664461444316739</v>
      </c>
      <c r="D7128" s="46">
        <v>56.397646287484847</v>
      </c>
      <c r="E7128" s="46">
        <v>24.733184843168107</v>
      </c>
      <c r="F7128" s="47"/>
    </row>
    <row r="7129" spans="1:6" s="50" customFormat="1" x14ac:dyDescent="0.2">
      <c r="A7129" s="45">
        <v>42810</v>
      </c>
      <c r="B7129" s="66" t="s">
        <v>48</v>
      </c>
      <c r="C7129" s="46">
        <v>26.046911908395632</v>
      </c>
      <c r="D7129" s="46">
        <v>42.928375836247682</v>
      </c>
      <c r="E7129" s="46">
        <v>16.88146392785205</v>
      </c>
      <c r="F7129" s="48"/>
    </row>
    <row r="7130" spans="1:6" s="50" customFormat="1" x14ac:dyDescent="0.2">
      <c r="A7130" s="45">
        <v>42810</v>
      </c>
      <c r="B7130" s="66" t="s">
        <v>49</v>
      </c>
      <c r="C7130" s="46">
        <v>21.59040042563467</v>
      </c>
      <c r="D7130" s="46">
        <v>37.327338124650367</v>
      </c>
      <c r="E7130" s="46">
        <v>15.736937699015698</v>
      </c>
      <c r="F7130" s="47"/>
    </row>
    <row r="7131" spans="1:6" s="50" customFormat="1" x14ac:dyDescent="0.2">
      <c r="A7131" s="45">
        <v>42810</v>
      </c>
      <c r="B7131" s="66" t="s">
        <v>50</v>
      </c>
      <c r="C7131" s="46">
        <v>22.402844060029754</v>
      </c>
      <c r="D7131" s="46">
        <v>42.144104281381381</v>
      </c>
      <c r="E7131" s="46">
        <v>19.741260221351627</v>
      </c>
      <c r="F7131" s="47"/>
    </row>
    <row r="7132" spans="1:6" s="50" customFormat="1" x14ac:dyDescent="0.2">
      <c r="A7132" s="45">
        <v>42810</v>
      </c>
      <c r="B7132" s="66" t="s">
        <v>51</v>
      </c>
      <c r="C7132" s="46">
        <v>22.026269004662449</v>
      </c>
      <c r="D7132" s="46">
        <v>36.233680113215186</v>
      </c>
      <c r="E7132" s="46">
        <v>14.207411108552737</v>
      </c>
      <c r="F7132" s="47"/>
    </row>
    <row r="7133" spans="1:6" s="50" customFormat="1" x14ac:dyDescent="0.2">
      <c r="A7133" s="45">
        <v>42810</v>
      </c>
      <c r="B7133" s="66" t="s">
        <v>52</v>
      </c>
      <c r="C7133" s="46">
        <v>20.690130373895762</v>
      </c>
      <c r="D7133" s="46">
        <v>33.165448071485947</v>
      </c>
      <c r="E7133" s="46">
        <v>12.475317697590185</v>
      </c>
      <c r="F7133" s="47"/>
    </row>
    <row r="7134" spans="1:6" s="50" customFormat="1" x14ac:dyDescent="0.2">
      <c r="A7134" s="45">
        <v>42810</v>
      </c>
      <c r="B7134" s="66" t="s">
        <v>53</v>
      </c>
      <c r="C7134" s="46">
        <v>14.812668034985405</v>
      </c>
      <c r="D7134" s="46">
        <v>26.529110503964588</v>
      </c>
      <c r="E7134" s="46">
        <v>11.716442468979183</v>
      </c>
      <c r="F7134" s="47"/>
    </row>
    <row r="7135" spans="1:6" s="50" customFormat="1" x14ac:dyDescent="0.2">
      <c r="A7135" s="45">
        <v>42810</v>
      </c>
      <c r="B7135" s="66" t="s">
        <v>54</v>
      </c>
      <c r="C7135" s="46">
        <v>13.218929524261471</v>
      </c>
      <c r="D7135" s="46">
        <v>27.778650672437486</v>
      </c>
      <c r="E7135" s="46">
        <v>14.559721148176015</v>
      </c>
      <c r="F7135" s="47"/>
    </row>
    <row r="7136" spans="1:6" s="50" customFormat="1" x14ac:dyDescent="0.2">
      <c r="A7136" s="45">
        <v>42810</v>
      </c>
      <c r="B7136" s="66" t="s">
        <v>55</v>
      </c>
      <c r="C7136" s="46"/>
      <c r="D7136" s="46"/>
      <c r="E7136" s="46"/>
      <c r="F7136" s="48" t="s">
        <v>133</v>
      </c>
    </row>
    <row r="7137" spans="1:6" s="50" customFormat="1" x14ac:dyDescent="0.2">
      <c r="A7137" s="45">
        <v>42810</v>
      </c>
      <c r="B7137" s="66" t="s">
        <v>56</v>
      </c>
      <c r="C7137" s="46"/>
      <c r="D7137" s="46"/>
      <c r="E7137" s="46"/>
      <c r="F7137" s="47"/>
    </row>
    <row r="7138" spans="1:6" s="50" customFormat="1" x14ac:dyDescent="0.2">
      <c r="A7138" s="45">
        <v>42810</v>
      </c>
      <c r="B7138" s="66" t="s">
        <v>57</v>
      </c>
      <c r="C7138" s="46"/>
      <c r="D7138" s="46"/>
      <c r="E7138" s="46"/>
      <c r="F7138" s="47"/>
    </row>
    <row r="7139" spans="1:6" s="50" customFormat="1" x14ac:dyDescent="0.2">
      <c r="A7139" s="45">
        <v>42810</v>
      </c>
      <c r="B7139" s="66" t="s">
        <v>58</v>
      </c>
      <c r="C7139" s="46"/>
      <c r="D7139" s="46"/>
      <c r="E7139" s="46"/>
      <c r="F7139" s="47"/>
    </row>
    <row r="7140" spans="1:6" s="50" customFormat="1" x14ac:dyDescent="0.2">
      <c r="A7140" s="45">
        <v>42810</v>
      </c>
      <c r="B7140" s="66" t="s">
        <v>59</v>
      </c>
      <c r="C7140" s="46"/>
      <c r="D7140" s="46"/>
      <c r="E7140" s="46"/>
      <c r="F7140" s="47"/>
    </row>
    <row r="7141" spans="1:6" s="50" customFormat="1" x14ac:dyDescent="0.2">
      <c r="A7141" s="45">
        <v>42810</v>
      </c>
      <c r="B7141" s="66" t="s">
        <v>60</v>
      </c>
      <c r="C7141" s="46"/>
      <c r="D7141" s="46"/>
      <c r="E7141" s="46"/>
      <c r="F7141" s="47"/>
    </row>
    <row r="7142" spans="1:6" s="50" customFormat="1" x14ac:dyDescent="0.2">
      <c r="A7142" s="45">
        <v>42810</v>
      </c>
      <c r="B7142" s="66" t="s">
        <v>61</v>
      </c>
      <c r="C7142" s="46"/>
      <c r="D7142" s="46"/>
      <c r="E7142" s="46"/>
      <c r="F7142" s="47"/>
    </row>
    <row r="7143" spans="1:6" s="50" customFormat="1" x14ac:dyDescent="0.2">
      <c r="A7143" s="45">
        <v>42810</v>
      </c>
      <c r="B7143" s="66" t="s">
        <v>62</v>
      </c>
      <c r="C7143" s="46"/>
      <c r="D7143" s="46"/>
      <c r="E7143" s="46"/>
      <c r="F7143" s="47"/>
    </row>
    <row r="7144" spans="1:6" s="50" customFormat="1" x14ac:dyDescent="0.2">
      <c r="A7144" s="45">
        <v>42810</v>
      </c>
      <c r="B7144" s="66" t="s">
        <v>63</v>
      </c>
      <c r="C7144" s="46"/>
      <c r="D7144" s="46"/>
      <c r="E7144" s="46"/>
      <c r="F7144" s="47"/>
    </row>
    <row r="7145" spans="1:6" s="50" customFormat="1" x14ac:dyDescent="0.2">
      <c r="A7145" s="45">
        <v>42810</v>
      </c>
      <c r="B7145" s="66" t="s">
        <v>64</v>
      </c>
      <c r="C7145" s="46">
        <v>5.5190510133841766</v>
      </c>
      <c r="D7145" s="46">
        <v>25.733536149135432</v>
      </c>
      <c r="E7145" s="46">
        <v>20.214485135751254</v>
      </c>
      <c r="F7145" s="47"/>
    </row>
    <row r="7146" spans="1:6" s="50" customFormat="1" x14ac:dyDescent="0.2">
      <c r="A7146" s="45">
        <v>42810</v>
      </c>
      <c r="B7146" s="66" t="s">
        <v>65</v>
      </c>
      <c r="C7146" s="46">
        <v>23.268444854563096</v>
      </c>
      <c r="D7146" s="46">
        <v>37.683773419306256</v>
      </c>
      <c r="E7146" s="46">
        <v>14.415328564743159</v>
      </c>
      <c r="F7146" s="47"/>
    </row>
    <row r="7147" spans="1:6" s="50" customFormat="1" x14ac:dyDescent="0.2">
      <c r="A7147" s="45">
        <v>42810</v>
      </c>
      <c r="B7147" s="66" t="s">
        <v>66</v>
      </c>
      <c r="C7147" s="46">
        <v>50.612907075510734</v>
      </c>
      <c r="D7147" s="46">
        <v>66.915174946210243</v>
      </c>
      <c r="E7147" s="46">
        <v>16.302267870699509</v>
      </c>
      <c r="F7147" s="47"/>
    </row>
    <row r="7148" spans="1:6" s="50" customFormat="1" x14ac:dyDescent="0.2">
      <c r="A7148" s="45">
        <v>42810</v>
      </c>
      <c r="B7148" s="66" t="s">
        <v>67</v>
      </c>
      <c r="C7148" s="46">
        <v>49.196262445809339</v>
      </c>
      <c r="D7148" s="46">
        <v>69.471650765539749</v>
      </c>
      <c r="E7148" s="46">
        <v>20.275388319730411</v>
      </c>
      <c r="F7148" s="47"/>
    </row>
    <row r="7149" spans="1:6" s="50" customFormat="1" x14ac:dyDescent="0.2">
      <c r="A7149" s="45">
        <v>42810</v>
      </c>
      <c r="B7149" s="66" t="s">
        <v>68</v>
      </c>
      <c r="C7149" s="46">
        <v>53.963243144458907</v>
      </c>
      <c r="D7149" s="46">
        <v>70.350015911550642</v>
      </c>
      <c r="E7149" s="46">
        <v>16.386772767091735</v>
      </c>
      <c r="F7149" s="47"/>
    </row>
    <row r="7150" spans="1:6" s="50" customFormat="1" x14ac:dyDescent="0.2">
      <c r="A7150" s="45">
        <v>42810</v>
      </c>
      <c r="B7150" s="66" t="s">
        <v>69</v>
      </c>
      <c r="C7150" s="46">
        <v>53.317990100645247</v>
      </c>
      <c r="D7150" s="46">
        <v>71.658254818753264</v>
      </c>
      <c r="E7150" s="46">
        <v>18.340264718108017</v>
      </c>
      <c r="F7150" s="47"/>
    </row>
    <row r="7151" spans="1:6" s="50" customFormat="1" x14ac:dyDescent="0.2">
      <c r="A7151" s="45">
        <v>42810</v>
      </c>
      <c r="B7151" s="66" t="s">
        <v>70</v>
      </c>
      <c r="C7151" s="46">
        <v>54.039523420320506</v>
      </c>
      <c r="D7151" s="46">
        <v>72.214605727773858</v>
      </c>
      <c r="E7151" s="46">
        <v>18.175082307453351</v>
      </c>
      <c r="F7151" s="47"/>
    </row>
    <row r="7152" spans="1:6" s="50" customFormat="1" x14ac:dyDescent="0.2">
      <c r="A7152" s="45">
        <v>42810</v>
      </c>
      <c r="B7152" s="66" t="s">
        <v>71</v>
      </c>
      <c r="C7152" s="46">
        <v>52.203123408828453</v>
      </c>
      <c r="D7152" s="46">
        <v>67.076152753134537</v>
      </c>
      <c r="E7152" s="46">
        <v>14.873029344306083</v>
      </c>
      <c r="F7152" s="47"/>
    </row>
    <row r="7153" spans="1:6" s="50" customFormat="1" x14ac:dyDescent="0.2">
      <c r="A7153" s="45">
        <v>42810</v>
      </c>
      <c r="B7153" s="66" t="s">
        <v>72</v>
      </c>
      <c r="C7153" s="46">
        <v>49.432464724051243</v>
      </c>
      <c r="D7153" s="46">
        <v>70.10379040537407</v>
      </c>
      <c r="E7153" s="46">
        <v>20.671325681322827</v>
      </c>
      <c r="F7153" s="47"/>
    </row>
    <row r="7154" spans="1:6" s="50" customFormat="1" x14ac:dyDescent="0.2">
      <c r="A7154" s="45">
        <v>42810</v>
      </c>
      <c r="B7154" s="66" t="s">
        <v>73</v>
      </c>
      <c r="C7154" s="46">
        <v>41.544451418051409</v>
      </c>
      <c r="D7154" s="46">
        <v>62.801557159355688</v>
      </c>
      <c r="E7154" s="46">
        <v>21.257105741304279</v>
      </c>
      <c r="F7154" s="47"/>
    </row>
    <row r="7155" spans="1:6" s="50" customFormat="1" x14ac:dyDescent="0.2">
      <c r="A7155" s="45">
        <v>42810</v>
      </c>
      <c r="B7155" s="66" t="s">
        <v>74</v>
      </c>
      <c r="C7155" s="46">
        <v>40.721954401571203</v>
      </c>
      <c r="D7155" s="46">
        <v>59.87782571657516</v>
      </c>
      <c r="E7155" s="46">
        <v>19.155871315003957</v>
      </c>
      <c r="F7155" s="47"/>
    </row>
    <row r="7156" spans="1:6" s="50" customFormat="1" x14ac:dyDescent="0.2">
      <c r="A7156" s="45">
        <v>42810</v>
      </c>
      <c r="B7156" s="66" t="s">
        <v>75</v>
      </c>
      <c r="C7156" s="46">
        <v>40.264877666453188</v>
      </c>
      <c r="D7156" s="46">
        <v>56.2415394628119</v>
      </c>
      <c r="E7156" s="46">
        <v>15.976661796358712</v>
      </c>
      <c r="F7156" s="47"/>
    </row>
    <row r="7157" spans="1:6" s="50" customFormat="1" x14ac:dyDescent="0.2">
      <c r="A7157" s="45">
        <v>42810</v>
      </c>
      <c r="B7157" s="66" t="s">
        <v>76</v>
      </c>
      <c r="C7157" s="46">
        <v>37.045558657907087</v>
      </c>
      <c r="D7157" s="46">
        <v>49.541106091692825</v>
      </c>
      <c r="E7157" s="46">
        <v>12.495547433785738</v>
      </c>
      <c r="F7157" s="47"/>
    </row>
    <row r="7158" spans="1:6" s="50" customFormat="1" x14ac:dyDescent="0.2">
      <c r="A7158" s="45">
        <v>42810</v>
      </c>
      <c r="B7158" s="66" t="s">
        <v>77</v>
      </c>
      <c r="C7158" s="46">
        <v>35.735024032746637</v>
      </c>
      <c r="D7158" s="46">
        <v>50.808201376772146</v>
      </c>
      <c r="E7158" s="46">
        <v>15.07317734402551</v>
      </c>
      <c r="F7158" s="47"/>
    </row>
    <row r="7159" spans="1:6" s="50" customFormat="1" x14ac:dyDescent="0.2">
      <c r="A7159" s="45">
        <v>42810</v>
      </c>
      <c r="B7159" s="66" t="s">
        <v>78</v>
      </c>
      <c r="C7159" s="46">
        <v>35.846211238079583</v>
      </c>
      <c r="D7159" s="46">
        <v>47.519731689309033</v>
      </c>
      <c r="E7159" s="46">
        <v>11.67352045122945</v>
      </c>
      <c r="F7159" s="47"/>
    </row>
    <row r="7160" spans="1:6" s="50" customFormat="1" x14ac:dyDescent="0.2">
      <c r="A7160" s="45">
        <v>42810</v>
      </c>
      <c r="B7160" s="66" t="s">
        <v>79</v>
      </c>
      <c r="C7160" s="46">
        <v>27.736643086577853</v>
      </c>
      <c r="D7160" s="46">
        <v>38.626296007089024</v>
      </c>
      <c r="E7160" s="46">
        <v>10.889652920511171</v>
      </c>
      <c r="F7160" s="47"/>
    </row>
    <row r="7161" spans="1:6" s="50" customFormat="1" x14ac:dyDescent="0.2">
      <c r="A7161" s="45">
        <v>42810</v>
      </c>
      <c r="B7161" s="66" t="s">
        <v>80</v>
      </c>
      <c r="C7161" s="46">
        <v>36.393702180228317</v>
      </c>
      <c r="D7161" s="46">
        <v>51.250449653268873</v>
      </c>
      <c r="E7161" s="46">
        <v>14.856747473040556</v>
      </c>
      <c r="F7161" s="47"/>
    </row>
    <row r="7162" spans="1:6" s="50" customFormat="1" x14ac:dyDescent="0.2">
      <c r="A7162" s="45">
        <v>42810</v>
      </c>
      <c r="B7162" s="66" t="s">
        <v>81</v>
      </c>
      <c r="C7162" s="46">
        <v>36.11214930274884</v>
      </c>
      <c r="D7162" s="46">
        <v>50.35391232655514</v>
      </c>
      <c r="E7162" s="46">
        <v>14.2417630238063</v>
      </c>
      <c r="F7162" s="47"/>
    </row>
    <row r="7163" spans="1:6" s="50" customFormat="1" x14ac:dyDescent="0.2">
      <c r="A7163" s="45">
        <v>42810</v>
      </c>
      <c r="B7163" s="66" t="s">
        <v>82</v>
      </c>
      <c r="C7163" s="46">
        <v>36.318225871061607</v>
      </c>
      <c r="D7163" s="46">
        <v>49.403459147701682</v>
      </c>
      <c r="E7163" s="46">
        <v>13.085233276640075</v>
      </c>
      <c r="F7163" s="47"/>
    </row>
    <row r="7164" spans="1:6" s="50" customFormat="1" x14ac:dyDescent="0.2">
      <c r="A7164" s="45">
        <v>42810</v>
      </c>
      <c r="B7164" s="66" t="s">
        <v>83</v>
      </c>
      <c r="C7164" s="46">
        <v>30.942722833513727</v>
      </c>
      <c r="D7164" s="46">
        <v>43.061734588170182</v>
      </c>
      <c r="E7164" s="46">
        <v>12.119011754656455</v>
      </c>
      <c r="F7164" s="47"/>
    </row>
    <row r="7165" spans="1:6" s="50" customFormat="1" x14ac:dyDescent="0.2">
      <c r="A7165" s="45">
        <v>42810</v>
      </c>
      <c r="B7165" s="66" t="s">
        <v>84</v>
      </c>
      <c r="C7165" s="46">
        <v>30.349047091144531</v>
      </c>
      <c r="D7165" s="46">
        <v>41.169380392311687</v>
      </c>
      <c r="E7165" s="46">
        <v>10.820333301167157</v>
      </c>
      <c r="F7165" s="47"/>
    </row>
    <row r="7166" spans="1:6" s="50" customFormat="1" x14ac:dyDescent="0.2">
      <c r="A7166" s="45">
        <v>42810</v>
      </c>
      <c r="B7166" s="66" t="s">
        <v>85</v>
      </c>
      <c r="C7166" s="46">
        <v>31.977437218158709</v>
      </c>
      <c r="D7166" s="46">
        <v>44.85695062976724</v>
      </c>
      <c r="E7166" s="46">
        <v>12.879513411608531</v>
      </c>
      <c r="F7166" s="47"/>
    </row>
    <row r="7167" spans="1:6" s="50" customFormat="1" x14ac:dyDescent="0.2">
      <c r="A7167" s="45">
        <v>42810</v>
      </c>
      <c r="B7167" s="66" t="s">
        <v>86</v>
      </c>
      <c r="C7167" s="46">
        <v>31.410850200895748</v>
      </c>
      <c r="D7167" s="46">
        <v>43.219937568700907</v>
      </c>
      <c r="E7167" s="46">
        <v>11.809087367805159</v>
      </c>
      <c r="F7167" s="47"/>
    </row>
    <row r="7168" spans="1:6" s="50" customFormat="1" x14ac:dyDescent="0.2">
      <c r="A7168" s="45">
        <v>42810</v>
      </c>
      <c r="B7168" s="66" t="s">
        <v>87</v>
      </c>
      <c r="C7168" s="46">
        <v>37.647236885578081</v>
      </c>
      <c r="D7168" s="46">
        <v>53.027309798851668</v>
      </c>
      <c r="E7168" s="46">
        <v>15.380072913273587</v>
      </c>
      <c r="F7168" s="47"/>
    </row>
    <row r="7169" spans="1:6" s="50" customFormat="1" x14ac:dyDescent="0.2">
      <c r="A7169" s="45">
        <v>42810</v>
      </c>
      <c r="B7169" s="66" t="s">
        <v>88</v>
      </c>
      <c r="C7169" s="46">
        <v>43.830404978895935</v>
      </c>
      <c r="D7169" s="46">
        <v>63.28007684250359</v>
      </c>
      <c r="E7169" s="46">
        <v>19.449671863607655</v>
      </c>
      <c r="F7169" s="47"/>
    </row>
    <row r="7170" spans="1:6" s="50" customFormat="1" x14ac:dyDescent="0.2">
      <c r="A7170" s="45">
        <v>42810</v>
      </c>
      <c r="B7170" s="66" t="s">
        <v>89</v>
      </c>
      <c r="C7170" s="46">
        <v>36.772220985541402</v>
      </c>
      <c r="D7170" s="46">
        <v>51.892446105467208</v>
      </c>
      <c r="E7170" s="46">
        <v>15.120225119925806</v>
      </c>
      <c r="F7170" s="47"/>
    </row>
    <row r="7171" spans="1:6" s="50" customFormat="1" x14ac:dyDescent="0.2">
      <c r="A7171" s="45">
        <v>42810</v>
      </c>
      <c r="B7171" s="66" t="s">
        <v>90</v>
      </c>
      <c r="C7171" s="46">
        <v>36.937812398246827</v>
      </c>
      <c r="D7171" s="46">
        <v>53.645292308378977</v>
      </c>
      <c r="E7171" s="46">
        <v>16.70747991013215</v>
      </c>
      <c r="F7171" s="47"/>
    </row>
    <row r="7172" spans="1:6" s="50" customFormat="1" x14ac:dyDescent="0.2">
      <c r="A7172" s="45">
        <v>42810</v>
      </c>
      <c r="B7172" s="66" t="s">
        <v>91</v>
      </c>
      <c r="C7172" s="46">
        <v>37.089873485747127</v>
      </c>
      <c r="D7172" s="46">
        <v>54.631610068330303</v>
      </c>
      <c r="E7172" s="46">
        <v>17.541736582583177</v>
      </c>
      <c r="F7172" s="47"/>
    </row>
    <row r="7173" spans="1:6" s="50" customFormat="1" x14ac:dyDescent="0.2">
      <c r="A7173" s="45">
        <v>42810</v>
      </c>
      <c r="B7173" s="66" t="s">
        <v>92</v>
      </c>
      <c r="C7173" s="46">
        <v>33.635711180798012</v>
      </c>
      <c r="D7173" s="46">
        <v>45.917881193829288</v>
      </c>
      <c r="E7173" s="46">
        <v>12.282170013031276</v>
      </c>
      <c r="F7173" s="47"/>
    </row>
    <row r="7174" spans="1:6" s="50" customFormat="1" x14ac:dyDescent="0.2">
      <c r="A7174" s="45">
        <v>42810</v>
      </c>
      <c r="B7174" s="66" t="s">
        <v>93</v>
      </c>
      <c r="C7174" s="46">
        <v>32.635068561991275</v>
      </c>
      <c r="D7174" s="46">
        <v>45.934987981692721</v>
      </c>
      <c r="E7174" s="46">
        <v>13.299919419701446</v>
      </c>
      <c r="F7174" s="47"/>
    </row>
    <row r="7175" spans="1:6" s="50" customFormat="1" x14ac:dyDescent="0.2">
      <c r="A7175" s="45">
        <v>42810</v>
      </c>
      <c r="B7175" s="66" t="s">
        <v>94</v>
      </c>
      <c r="C7175" s="46">
        <v>34.807184382502179</v>
      </c>
      <c r="D7175" s="46">
        <v>47.149677180399337</v>
      </c>
      <c r="E7175" s="46">
        <v>12.342492797897158</v>
      </c>
      <c r="F7175" s="47"/>
    </row>
    <row r="7176" spans="1:6" s="50" customFormat="1" x14ac:dyDescent="0.2">
      <c r="A7176" s="45">
        <v>42810</v>
      </c>
      <c r="B7176" s="66" t="s">
        <v>95</v>
      </c>
      <c r="C7176" s="46">
        <v>36.179572727639105</v>
      </c>
      <c r="D7176" s="46">
        <v>52.374753351301806</v>
      </c>
      <c r="E7176" s="46">
        <v>16.195180623662701</v>
      </c>
      <c r="F7176" s="47"/>
    </row>
    <row r="7177" spans="1:6" s="50" customFormat="1" x14ac:dyDescent="0.2">
      <c r="A7177" s="45">
        <v>42810</v>
      </c>
      <c r="B7177" s="66" t="s">
        <v>96</v>
      </c>
      <c r="C7177" s="46">
        <v>38.176014598867468</v>
      </c>
      <c r="D7177" s="46">
        <v>52.863409310989255</v>
      </c>
      <c r="E7177" s="46">
        <v>14.687394712121787</v>
      </c>
      <c r="F7177" s="47"/>
    </row>
    <row r="7178" spans="1:6" s="50" customFormat="1" x14ac:dyDescent="0.2">
      <c r="A7178" s="45">
        <v>42810</v>
      </c>
      <c r="B7178" s="66" t="s">
        <v>97</v>
      </c>
      <c r="C7178" s="46">
        <v>43.834708083101724</v>
      </c>
      <c r="D7178" s="46">
        <v>64.15985428707522</v>
      </c>
      <c r="E7178" s="46">
        <v>20.325146203973496</v>
      </c>
      <c r="F7178" s="47"/>
    </row>
    <row r="7179" spans="1:6" s="50" customFormat="1" x14ac:dyDescent="0.2">
      <c r="A7179" s="45">
        <v>42810</v>
      </c>
      <c r="B7179" s="66" t="s">
        <v>98</v>
      </c>
      <c r="C7179" s="46">
        <v>41.708681559438183</v>
      </c>
      <c r="D7179" s="46">
        <v>62.388203535233586</v>
      </c>
      <c r="E7179" s="46">
        <v>20.679521975795403</v>
      </c>
      <c r="F7179" s="47"/>
    </row>
    <row r="7180" spans="1:6" s="50" customFormat="1" x14ac:dyDescent="0.2">
      <c r="A7180" s="45">
        <v>42810</v>
      </c>
      <c r="B7180" s="66" t="s">
        <v>99</v>
      </c>
      <c r="C7180" s="46">
        <v>40.993063362250922</v>
      </c>
      <c r="D7180" s="46">
        <v>63.281609304900904</v>
      </c>
      <c r="E7180" s="46">
        <v>22.288545942649982</v>
      </c>
      <c r="F7180" s="47"/>
    </row>
    <row r="7181" spans="1:6" s="50" customFormat="1" x14ac:dyDescent="0.2">
      <c r="A7181" s="45">
        <v>42810</v>
      </c>
      <c r="B7181" s="66" t="s">
        <v>100</v>
      </c>
      <c r="C7181" s="46">
        <v>43.112616027569352</v>
      </c>
      <c r="D7181" s="46">
        <v>62.438509541667884</v>
      </c>
      <c r="E7181" s="46">
        <v>19.325893514098532</v>
      </c>
      <c r="F7181" s="47"/>
    </row>
    <row r="7182" spans="1:6" s="50" customFormat="1" x14ac:dyDescent="0.2">
      <c r="A7182" s="45">
        <v>42810</v>
      </c>
      <c r="B7182" s="66" t="s">
        <v>101</v>
      </c>
      <c r="C7182" s="46">
        <v>41.175961146773467</v>
      </c>
      <c r="D7182" s="46">
        <v>63.830207339832072</v>
      </c>
      <c r="E7182" s="46">
        <v>22.654246193058604</v>
      </c>
      <c r="F7182" s="47"/>
    </row>
    <row r="7183" spans="1:6" s="50" customFormat="1" x14ac:dyDescent="0.2">
      <c r="A7183" s="45">
        <v>42810</v>
      </c>
      <c r="B7183" s="66" t="s">
        <v>102</v>
      </c>
      <c r="C7183" s="46">
        <v>42.576754488340633</v>
      </c>
      <c r="D7183" s="46">
        <v>64.266144774022806</v>
      </c>
      <c r="E7183" s="46">
        <v>21.689390285682173</v>
      </c>
      <c r="F7183" s="47"/>
    </row>
    <row r="7184" spans="1:6" s="50" customFormat="1" x14ac:dyDescent="0.2">
      <c r="A7184" s="45">
        <v>42810</v>
      </c>
      <c r="B7184" s="66" t="s">
        <v>103</v>
      </c>
      <c r="C7184" s="46">
        <v>50.192462888275891</v>
      </c>
      <c r="D7184" s="46">
        <v>75.649673790906348</v>
      </c>
      <c r="E7184" s="46">
        <v>25.457210902630457</v>
      </c>
      <c r="F7184" s="47"/>
    </row>
    <row r="7185" spans="1:6" s="50" customFormat="1" x14ac:dyDescent="0.2">
      <c r="A7185" s="45">
        <v>42810</v>
      </c>
      <c r="B7185" s="66" t="s">
        <v>104</v>
      </c>
      <c r="C7185" s="46">
        <v>49.707927058023643</v>
      </c>
      <c r="D7185" s="46">
        <v>72.908486787888833</v>
      </c>
      <c r="E7185" s="46">
        <v>23.200559729865191</v>
      </c>
      <c r="F7185" s="47"/>
    </row>
    <row r="7186" spans="1:6" s="50" customFormat="1" x14ac:dyDescent="0.2">
      <c r="A7186" s="45">
        <v>42810</v>
      </c>
      <c r="B7186" s="66" t="s">
        <v>105</v>
      </c>
      <c r="C7186" s="46">
        <v>39.845505482354781</v>
      </c>
      <c r="D7186" s="46">
        <v>60.672114939262826</v>
      </c>
      <c r="E7186" s="46">
        <v>20.826609456908045</v>
      </c>
      <c r="F7186" s="47"/>
    </row>
    <row r="7187" spans="1:6" s="50" customFormat="1" x14ac:dyDescent="0.2">
      <c r="A7187" s="45">
        <v>42810</v>
      </c>
      <c r="B7187" s="66" t="s">
        <v>106</v>
      </c>
      <c r="C7187" s="46">
        <v>41.260209237319067</v>
      </c>
      <c r="D7187" s="46">
        <v>64.475136329634822</v>
      </c>
      <c r="E7187" s="46">
        <v>23.214927092315754</v>
      </c>
      <c r="F7187" s="47"/>
    </row>
    <row r="7188" spans="1:6" s="50" customFormat="1" x14ac:dyDescent="0.2">
      <c r="A7188" s="45">
        <v>42810</v>
      </c>
      <c r="B7188" s="66" t="s">
        <v>107</v>
      </c>
      <c r="C7188" s="46">
        <v>41.643550294422376</v>
      </c>
      <c r="D7188" s="46">
        <v>65.611727322349864</v>
      </c>
      <c r="E7188" s="46">
        <v>23.968177027927489</v>
      </c>
      <c r="F7188" s="47"/>
    </row>
    <row r="7189" spans="1:6" s="50" customFormat="1" x14ac:dyDescent="0.2">
      <c r="A7189" s="45">
        <v>42810</v>
      </c>
      <c r="B7189" s="66" t="s">
        <v>108</v>
      </c>
      <c r="C7189" s="46">
        <v>35.67404049845841</v>
      </c>
      <c r="D7189" s="46">
        <v>56.982067982924846</v>
      </c>
      <c r="E7189" s="46">
        <v>21.308027484466436</v>
      </c>
      <c r="F7189" s="47"/>
    </row>
    <row r="7190" spans="1:6" s="50" customFormat="1" x14ac:dyDescent="0.2">
      <c r="A7190" s="45">
        <v>42810</v>
      </c>
      <c r="B7190" s="66" t="s">
        <v>109</v>
      </c>
      <c r="C7190" s="46">
        <v>38.134075673664789</v>
      </c>
      <c r="D7190" s="46">
        <v>60.017795882481387</v>
      </c>
      <c r="E7190" s="46">
        <v>21.883720208816598</v>
      </c>
      <c r="F7190" s="47"/>
    </row>
    <row r="7191" spans="1:6" s="50" customFormat="1" x14ac:dyDescent="0.2">
      <c r="A7191" s="45">
        <v>42810</v>
      </c>
      <c r="B7191" s="66" t="s">
        <v>110</v>
      </c>
      <c r="C7191" s="46">
        <v>44.382416779863121</v>
      </c>
      <c r="D7191" s="46">
        <v>66.085447842259455</v>
      </c>
      <c r="E7191" s="46">
        <v>21.703031062396335</v>
      </c>
      <c r="F7191" s="47"/>
    </row>
    <row r="7192" spans="1:6" s="50" customFormat="1" x14ac:dyDescent="0.2">
      <c r="A7192" s="45">
        <v>42810</v>
      </c>
      <c r="B7192" s="66" t="s">
        <v>111</v>
      </c>
      <c r="C7192" s="46">
        <v>30.292152627162526</v>
      </c>
      <c r="D7192" s="46">
        <v>44.936283741510863</v>
      </c>
      <c r="E7192" s="46">
        <v>14.644131114348337</v>
      </c>
      <c r="F7192" s="47"/>
    </row>
    <row r="7193" spans="1:6" s="50" customFormat="1" x14ac:dyDescent="0.2">
      <c r="A7193" s="45">
        <v>42810</v>
      </c>
      <c r="B7193" s="66" t="s">
        <v>112</v>
      </c>
      <c r="C7193" s="46">
        <v>28.366355576471754</v>
      </c>
      <c r="D7193" s="46">
        <v>42.487362497237783</v>
      </c>
      <c r="E7193" s="46">
        <v>14.121006920766028</v>
      </c>
      <c r="F7193" s="47"/>
    </row>
    <row r="7194" spans="1:6" s="50" customFormat="1" x14ac:dyDescent="0.2">
      <c r="A7194" s="45">
        <v>42810</v>
      </c>
      <c r="B7194" s="66" t="s">
        <v>113</v>
      </c>
      <c r="C7194" s="46">
        <v>27.499491537764193</v>
      </c>
      <c r="D7194" s="46">
        <v>40.388435263159849</v>
      </c>
      <c r="E7194" s="46">
        <v>12.888943725395656</v>
      </c>
      <c r="F7194" s="47"/>
    </row>
    <row r="7195" spans="1:6" s="50" customFormat="1" x14ac:dyDescent="0.2">
      <c r="A7195" s="45">
        <v>42810</v>
      </c>
      <c r="B7195" s="66" t="s">
        <v>114</v>
      </c>
      <c r="C7195" s="46">
        <v>29.185731501186844</v>
      </c>
      <c r="D7195" s="46">
        <v>45.230013580323885</v>
      </c>
      <c r="E7195" s="46">
        <v>16.044282079137041</v>
      </c>
      <c r="F7195" s="47"/>
    </row>
    <row r="7196" spans="1:6" s="50" customFormat="1" x14ac:dyDescent="0.2">
      <c r="A7196" s="45">
        <v>42810</v>
      </c>
      <c r="B7196" s="66" t="s">
        <v>115</v>
      </c>
      <c r="C7196" s="46">
        <v>29.541188023531916</v>
      </c>
      <c r="D7196" s="46">
        <v>42.901836439953655</v>
      </c>
      <c r="E7196" s="46">
        <v>13.360648416421739</v>
      </c>
      <c r="F7196" s="47"/>
    </row>
    <row r="7197" spans="1:6" s="50" customFormat="1" x14ac:dyDescent="0.2">
      <c r="A7197" s="45">
        <v>42810</v>
      </c>
      <c r="B7197" s="66" t="s">
        <v>116</v>
      </c>
      <c r="C7197" s="46">
        <v>42.610608851003555</v>
      </c>
      <c r="D7197" s="46">
        <v>65.752991407066887</v>
      </c>
      <c r="E7197" s="46">
        <v>23.142382556063332</v>
      </c>
      <c r="F7197" s="47"/>
    </row>
    <row r="7198" spans="1:6" s="50" customFormat="1" x14ac:dyDescent="0.2">
      <c r="A7198" s="45">
        <v>42810</v>
      </c>
      <c r="B7198" s="66" t="s">
        <v>117</v>
      </c>
      <c r="C7198" s="46">
        <v>40.603517550298072</v>
      </c>
      <c r="D7198" s="46">
        <v>62.900330429981935</v>
      </c>
      <c r="E7198" s="46">
        <v>22.296812879683863</v>
      </c>
      <c r="F7198" s="47"/>
    </row>
    <row r="7199" spans="1:6" s="50" customFormat="1" x14ac:dyDescent="0.2">
      <c r="A7199" s="45">
        <v>42810</v>
      </c>
      <c r="B7199" s="66" t="s">
        <v>118</v>
      </c>
      <c r="C7199" s="46">
        <v>47.236417723487712</v>
      </c>
      <c r="D7199" s="46">
        <v>69.066431614519004</v>
      </c>
      <c r="E7199" s="46">
        <v>21.830013891031292</v>
      </c>
      <c r="F7199" s="47"/>
    </row>
    <row r="7200" spans="1:6" s="50" customFormat="1" x14ac:dyDescent="0.2">
      <c r="A7200" s="45">
        <v>42810</v>
      </c>
      <c r="B7200" s="66" t="s">
        <v>119</v>
      </c>
      <c r="C7200" s="46">
        <v>40.460521350217782</v>
      </c>
      <c r="D7200" s="46">
        <v>57.584645972336467</v>
      </c>
      <c r="E7200" s="46">
        <v>17.124124622118686</v>
      </c>
      <c r="F7200" s="47"/>
    </row>
    <row r="7201" spans="1:6" s="50" customFormat="1" x14ac:dyDescent="0.2">
      <c r="A7201" s="45">
        <v>42810</v>
      </c>
      <c r="B7201" s="66" t="s">
        <v>120</v>
      </c>
      <c r="C7201" s="46">
        <v>56.116599643577857</v>
      </c>
      <c r="D7201" s="46">
        <v>79.028422983595661</v>
      </c>
      <c r="E7201" s="46">
        <v>22.911823340017804</v>
      </c>
      <c r="F7201" s="47"/>
    </row>
    <row r="7202" spans="1:6" s="50" customFormat="1" x14ac:dyDescent="0.2">
      <c r="A7202" s="45">
        <v>42810</v>
      </c>
      <c r="B7202" s="66" t="s">
        <v>121</v>
      </c>
      <c r="C7202" s="46">
        <v>49.598514790281165</v>
      </c>
      <c r="D7202" s="46">
        <v>73.26317928412503</v>
      </c>
      <c r="E7202" s="46">
        <v>23.664664493843866</v>
      </c>
      <c r="F7202" s="47"/>
    </row>
    <row r="7203" spans="1:6" s="50" customFormat="1" x14ac:dyDescent="0.2">
      <c r="A7203" s="45">
        <v>42810</v>
      </c>
      <c r="B7203" s="66" t="s">
        <v>122</v>
      </c>
      <c r="C7203" s="46">
        <v>37.004791181476662</v>
      </c>
      <c r="D7203" s="46">
        <v>51.934270277417276</v>
      </c>
      <c r="E7203" s="46">
        <v>14.929479095940614</v>
      </c>
      <c r="F7203" s="47"/>
    </row>
    <row r="7204" spans="1:6" s="50" customFormat="1" x14ac:dyDescent="0.2">
      <c r="A7204" s="45">
        <v>42810</v>
      </c>
      <c r="B7204" s="66" t="s">
        <v>123</v>
      </c>
      <c r="C7204" s="46">
        <v>29.981291081146594</v>
      </c>
      <c r="D7204" s="46">
        <v>45.181409841637318</v>
      </c>
      <c r="E7204" s="46">
        <v>15.200118760490724</v>
      </c>
      <c r="F7204" s="47"/>
    </row>
    <row r="7205" spans="1:6" s="50" customFormat="1" x14ac:dyDescent="0.2">
      <c r="A7205" s="45">
        <v>42810</v>
      </c>
      <c r="B7205" s="66" t="s">
        <v>124</v>
      </c>
      <c r="C7205" s="46">
        <v>31.166166112331872</v>
      </c>
      <c r="D7205" s="46">
        <v>44.321758618983864</v>
      </c>
      <c r="E7205" s="46">
        <v>13.155592506651992</v>
      </c>
      <c r="F7205" s="47"/>
    </row>
    <row r="7206" spans="1:6" s="50" customFormat="1" x14ac:dyDescent="0.2">
      <c r="A7206" s="45">
        <v>42810</v>
      </c>
      <c r="B7206" s="66" t="s">
        <v>125</v>
      </c>
      <c r="C7206" s="46">
        <v>27.593695347429808</v>
      </c>
      <c r="D7206" s="46">
        <v>38.093297490155642</v>
      </c>
      <c r="E7206" s="46">
        <v>10.499602142725834</v>
      </c>
      <c r="F7206" s="47"/>
    </row>
    <row r="7207" spans="1:6" s="50" customFormat="1" x14ac:dyDescent="0.2">
      <c r="A7207" s="45">
        <v>42810</v>
      </c>
      <c r="B7207" s="66" t="s">
        <v>126</v>
      </c>
      <c r="C7207" s="46">
        <v>27.93573816253776</v>
      </c>
      <c r="D7207" s="46">
        <v>37.866985795625354</v>
      </c>
      <c r="E7207" s="46">
        <v>9.9312476330875938</v>
      </c>
      <c r="F7207" s="47"/>
    </row>
    <row r="7208" spans="1:6" s="50" customFormat="1" x14ac:dyDescent="0.2">
      <c r="A7208" s="45">
        <v>42810</v>
      </c>
      <c r="B7208" s="66" t="s">
        <v>127</v>
      </c>
      <c r="C7208" s="46">
        <v>30.004414314015719</v>
      </c>
      <c r="D7208" s="46">
        <v>42.726845757358817</v>
      </c>
      <c r="E7208" s="46">
        <v>12.722431443343098</v>
      </c>
      <c r="F7208" s="47"/>
    </row>
    <row r="7209" spans="1:6" s="50" customFormat="1" x14ac:dyDescent="0.2">
      <c r="A7209" s="45">
        <v>42810</v>
      </c>
      <c r="B7209" s="66" t="s">
        <v>128</v>
      </c>
      <c r="C7209" s="46">
        <v>29.136641087076161</v>
      </c>
      <c r="D7209" s="46">
        <v>41.421477652107193</v>
      </c>
      <c r="E7209" s="46">
        <v>12.284836565031032</v>
      </c>
      <c r="F7209" s="47"/>
    </row>
    <row r="7210" spans="1:6" s="50" customFormat="1" x14ac:dyDescent="0.2">
      <c r="A7210" s="45">
        <v>42811</v>
      </c>
      <c r="B7210" s="66">
        <v>0</v>
      </c>
      <c r="C7210" s="46">
        <v>24.82861968929771</v>
      </c>
      <c r="D7210" s="46">
        <v>33.760506802061492</v>
      </c>
      <c r="E7210" s="46">
        <v>8.931887112763782</v>
      </c>
      <c r="F7210" s="47"/>
    </row>
    <row r="7211" spans="1:6" s="50" customFormat="1" x14ac:dyDescent="0.2">
      <c r="A7211" s="45">
        <v>42811</v>
      </c>
      <c r="B7211" s="66" t="s">
        <v>34</v>
      </c>
      <c r="C7211" s="46">
        <v>34.79818367162931</v>
      </c>
      <c r="D7211" s="46">
        <v>48.445175989230307</v>
      </c>
      <c r="E7211" s="46">
        <v>13.646992317600997</v>
      </c>
      <c r="F7211" s="47"/>
    </row>
    <row r="7212" spans="1:6" s="50" customFormat="1" x14ac:dyDescent="0.2">
      <c r="A7212" s="45">
        <v>42811</v>
      </c>
      <c r="B7212" s="66" t="s">
        <v>35</v>
      </c>
      <c r="C7212" s="46">
        <v>23.799006260956737</v>
      </c>
      <c r="D7212" s="46">
        <v>32.240864144357012</v>
      </c>
      <c r="E7212" s="46">
        <v>8.4418578834002744</v>
      </c>
      <c r="F7212" s="47"/>
    </row>
    <row r="7213" spans="1:6" s="50" customFormat="1" x14ac:dyDescent="0.2">
      <c r="A7213" s="45">
        <v>42811</v>
      </c>
      <c r="B7213" s="66" t="s">
        <v>36</v>
      </c>
      <c r="C7213" s="46">
        <v>22.522447781115634</v>
      </c>
      <c r="D7213" s="46">
        <v>30.718302534836528</v>
      </c>
      <c r="E7213" s="46">
        <v>8.1958547537208943</v>
      </c>
      <c r="F7213" s="47"/>
    </row>
    <row r="7214" spans="1:6" s="50" customFormat="1" x14ac:dyDescent="0.2">
      <c r="A7214" s="45">
        <v>42811</v>
      </c>
      <c r="B7214" s="66" t="s">
        <v>37</v>
      </c>
      <c r="C7214" s="46">
        <v>20.116754185113724</v>
      </c>
      <c r="D7214" s="46">
        <v>26.010044742140792</v>
      </c>
      <c r="E7214" s="46">
        <v>5.8932905570270684</v>
      </c>
      <c r="F7214" s="47"/>
    </row>
    <row r="7215" spans="1:6" s="50" customFormat="1" x14ac:dyDescent="0.2">
      <c r="A7215" s="45">
        <v>42811</v>
      </c>
      <c r="B7215" s="66" t="s">
        <v>38</v>
      </c>
      <c r="C7215" s="46">
        <v>19.574244341913001</v>
      </c>
      <c r="D7215" s="46">
        <v>26.093099174236364</v>
      </c>
      <c r="E7215" s="46">
        <v>6.5188548323233633</v>
      </c>
      <c r="F7215" s="47"/>
    </row>
    <row r="7216" spans="1:6" s="50" customFormat="1" x14ac:dyDescent="0.2">
      <c r="A7216" s="45">
        <v>42811</v>
      </c>
      <c r="B7216" s="66" t="s">
        <v>39</v>
      </c>
      <c r="C7216" s="46">
        <v>18.909214353034216</v>
      </c>
      <c r="D7216" s="46">
        <v>24.016193970067292</v>
      </c>
      <c r="E7216" s="46">
        <v>5.1069796170330761</v>
      </c>
      <c r="F7216" s="47"/>
    </row>
    <row r="7217" spans="1:6" s="50" customFormat="1" x14ac:dyDescent="0.2">
      <c r="A7217" s="45">
        <v>42811</v>
      </c>
      <c r="B7217" s="66" t="s">
        <v>40</v>
      </c>
      <c r="C7217" s="46">
        <v>20.842601289808989</v>
      </c>
      <c r="D7217" s="46">
        <v>25.449192679913775</v>
      </c>
      <c r="E7217" s="46">
        <v>4.6065913901047857</v>
      </c>
      <c r="F7217" s="47"/>
    </row>
    <row r="7218" spans="1:6" s="50" customFormat="1" x14ac:dyDescent="0.2">
      <c r="A7218" s="45">
        <v>42811</v>
      </c>
      <c r="B7218" s="66" t="s">
        <v>41</v>
      </c>
      <c r="C7218" s="46">
        <v>21.864698856664852</v>
      </c>
      <c r="D7218" s="46">
        <v>26.747398549419962</v>
      </c>
      <c r="E7218" s="46">
        <v>4.8826996927551107</v>
      </c>
      <c r="F7218" s="47"/>
    </row>
    <row r="7219" spans="1:6" s="50" customFormat="1" x14ac:dyDescent="0.2">
      <c r="A7219" s="45">
        <v>42811</v>
      </c>
      <c r="B7219" s="66" t="s">
        <v>42</v>
      </c>
      <c r="C7219" s="46">
        <v>21.186084552780947</v>
      </c>
      <c r="D7219" s="46">
        <v>25.426220492668914</v>
      </c>
      <c r="E7219" s="46">
        <v>4.240135939887967</v>
      </c>
      <c r="F7219" s="47"/>
    </row>
    <row r="7220" spans="1:6" s="50" customFormat="1" x14ac:dyDescent="0.2">
      <c r="A7220" s="45">
        <v>42811</v>
      </c>
      <c r="B7220" s="66" t="s">
        <v>43</v>
      </c>
      <c r="C7220" s="46">
        <v>21.99064195566292</v>
      </c>
      <c r="D7220" s="46">
        <v>26.224977666921237</v>
      </c>
      <c r="E7220" s="46">
        <v>4.2343357112583178</v>
      </c>
      <c r="F7220" s="47"/>
    </row>
    <row r="7221" spans="1:6" s="50" customFormat="1" x14ac:dyDescent="0.2">
      <c r="A7221" s="45">
        <v>42811</v>
      </c>
      <c r="B7221" s="66" t="s">
        <v>44</v>
      </c>
      <c r="C7221" s="46">
        <v>25.884603895550708</v>
      </c>
      <c r="D7221" s="46">
        <v>33.479336166382637</v>
      </c>
      <c r="E7221" s="46">
        <v>7.5947322708319298</v>
      </c>
      <c r="F7221" s="47"/>
    </row>
    <row r="7222" spans="1:6" s="50" customFormat="1" x14ac:dyDescent="0.2">
      <c r="A7222" s="45">
        <v>42811</v>
      </c>
      <c r="B7222" s="66" t="s">
        <v>45</v>
      </c>
      <c r="C7222" s="46">
        <v>19.394577905493357</v>
      </c>
      <c r="D7222" s="46">
        <v>23.595415183375568</v>
      </c>
      <c r="E7222" s="46">
        <v>4.2008372778822114</v>
      </c>
      <c r="F7222" s="47"/>
    </row>
    <row r="7223" spans="1:6" s="50" customFormat="1" x14ac:dyDescent="0.2">
      <c r="A7223" s="45">
        <v>42811</v>
      </c>
      <c r="B7223" s="66" t="s">
        <v>46</v>
      </c>
      <c r="C7223" s="46">
        <v>19.886123771377608</v>
      </c>
      <c r="D7223" s="46">
        <v>24.650855268658038</v>
      </c>
      <c r="E7223" s="46">
        <v>4.7647314972804296</v>
      </c>
      <c r="F7223" s="47"/>
    </row>
    <row r="7224" spans="1:6" s="50" customFormat="1" x14ac:dyDescent="0.2">
      <c r="A7224" s="45">
        <v>42811</v>
      </c>
      <c r="B7224" s="66" t="s">
        <v>47</v>
      </c>
      <c r="C7224" s="46">
        <v>19.098182750668759</v>
      </c>
      <c r="D7224" s="46">
        <v>23.328985993844988</v>
      </c>
      <c r="E7224" s="46">
        <v>4.2308032431762292</v>
      </c>
      <c r="F7224" s="47"/>
    </row>
    <row r="7225" spans="1:6" s="50" customFormat="1" x14ac:dyDescent="0.2">
      <c r="A7225" s="45">
        <v>42811</v>
      </c>
      <c r="B7225" s="66" t="s">
        <v>48</v>
      </c>
      <c r="C7225" s="46">
        <v>20.406590776180103</v>
      </c>
      <c r="D7225" s="46">
        <v>25.762536309561224</v>
      </c>
      <c r="E7225" s="46">
        <v>5.3559455333811208</v>
      </c>
      <c r="F7225" s="47"/>
    </row>
    <row r="7226" spans="1:6" s="50" customFormat="1" x14ac:dyDescent="0.2">
      <c r="A7226" s="45">
        <v>42811</v>
      </c>
      <c r="B7226" s="66" t="s">
        <v>49</v>
      </c>
      <c r="C7226" s="46">
        <v>20.122303855228623</v>
      </c>
      <c r="D7226" s="46">
        <v>25.602450458483073</v>
      </c>
      <c r="E7226" s="46">
        <v>5.4801466032544504</v>
      </c>
      <c r="F7226" s="47"/>
    </row>
    <row r="7227" spans="1:6" s="50" customFormat="1" x14ac:dyDescent="0.2">
      <c r="A7227" s="45">
        <v>42811</v>
      </c>
      <c r="B7227" s="66" t="s">
        <v>50</v>
      </c>
      <c r="C7227" s="46">
        <v>17.999861655814193</v>
      </c>
      <c r="D7227" s="46">
        <v>22.09146263750652</v>
      </c>
      <c r="E7227" s="46">
        <v>4.0916009816923271</v>
      </c>
      <c r="F7227" s="47"/>
    </row>
    <row r="7228" spans="1:6" s="50" customFormat="1" x14ac:dyDescent="0.2">
      <c r="A7228" s="45">
        <v>42811</v>
      </c>
      <c r="B7228" s="66" t="s">
        <v>51</v>
      </c>
      <c r="C7228" s="46">
        <v>17.388537246295876</v>
      </c>
      <c r="D7228" s="46">
        <v>21.377040681758778</v>
      </c>
      <c r="E7228" s="46">
        <v>3.9885034354629028</v>
      </c>
      <c r="F7228" s="47"/>
    </row>
    <row r="7229" spans="1:6" s="50" customFormat="1" x14ac:dyDescent="0.2">
      <c r="A7229" s="45">
        <v>42811</v>
      </c>
      <c r="B7229" s="66" t="s">
        <v>52</v>
      </c>
      <c r="C7229" s="46">
        <v>19.214699829057711</v>
      </c>
      <c r="D7229" s="46">
        <v>24.608516784058327</v>
      </c>
      <c r="E7229" s="46">
        <v>5.3938169550006165</v>
      </c>
      <c r="F7229" s="47"/>
    </row>
    <row r="7230" spans="1:6" s="50" customFormat="1" x14ac:dyDescent="0.2">
      <c r="A7230" s="45">
        <v>42811</v>
      </c>
      <c r="B7230" s="66" t="s">
        <v>53</v>
      </c>
      <c r="C7230" s="46">
        <v>18.548898865834925</v>
      </c>
      <c r="D7230" s="46">
        <v>24.123932162955882</v>
      </c>
      <c r="E7230" s="46">
        <v>5.5750332971209566</v>
      </c>
      <c r="F7230" s="47"/>
    </row>
    <row r="7231" spans="1:6" s="50" customFormat="1" x14ac:dyDescent="0.2">
      <c r="A7231" s="45">
        <v>42811</v>
      </c>
      <c r="B7231" s="66" t="s">
        <v>54</v>
      </c>
      <c r="C7231" s="46">
        <v>18.032811513608433</v>
      </c>
      <c r="D7231" s="46">
        <v>22.89589721584084</v>
      </c>
      <c r="E7231" s="46">
        <v>4.8630857022324072</v>
      </c>
      <c r="F7231" s="47"/>
    </row>
    <row r="7232" spans="1:6" s="50" customFormat="1" x14ac:dyDescent="0.2">
      <c r="A7232" s="45">
        <v>42811</v>
      </c>
      <c r="B7232" s="66" t="s">
        <v>55</v>
      </c>
      <c r="C7232" s="46">
        <v>18.974092100281588</v>
      </c>
      <c r="D7232" s="46">
        <v>24.641396073526188</v>
      </c>
      <c r="E7232" s="46">
        <v>5.6673039732446</v>
      </c>
      <c r="F7232" s="47"/>
    </row>
    <row r="7233" spans="1:6" s="50" customFormat="1" x14ac:dyDescent="0.2">
      <c r="A7233" s="45">
        <v>42811</v>
      </c>
      <c r="B7233" s="66" t="s">
        <v>56</v>
      </c>
      <c r="C7233" s="46">
        <v>21.999704202165816</v>
      </c>
      <c r="D7233" s="46">
        <v>30.780526816201984</v>
      </c>
      <c r="E7233" s="46">
        <v>8.7808226140361683</v>
      </c>
      <c r="F7233" s="47"/>
    </row>
    <row r="7234" spans="1:6" s="50" customFormat="1" x14ac:dyDescent="0.2">
      <c r="A7234" s="45">
        <v>42811</v>
      </c>
      <c r="B7234" s="66" t="s">
        <v>57</v>
      </c>
      <c r="C7234" s="46">
        <v>27.573331826103146</v>
      </c>
      <c r="D7234" s="46">
        <v>37.082858171222931</v>
      </c>
      <c r="E7234" s="46">
        <v>9.5095263451197845</v>
      </c>
      <c r="F7234" s="47"/>
    </row>
    <row r="7235" spans="1:6" s="50" customFormat="1" x14ac:dyDescent="0.2">
      <c r="A7235" s="45">
        <v>42811</v>
      </c>
      <c r="B7235" s="66" t="s">
        <v>58</v>
      </c>
      <c r="C7235" s="46">
        <v>23.774346712671182</v>
      </c>
      <c r="D7235" s="46">
        <v>35.436333906823585</v>
      </c>
      <c r="E7235" s="46">
        <v>11.661987194152402</v>
      </c>
      <c r="F7235" s="47"/>
    </row>
    <row r="7236" spans="1:6" s="50" customFormat="1" x14ac:dyDescent="0.2">
      <c r="A7236" s="45">
        <v>42811</v>
      </c>
      <c r="B7236" s="66" t="s">
        <v>59</v>
      </c>
      <c r="C7236" s="46">
        <v>29.035614996394795</v>
      </c>
      <c r="D7236" s="46">
        <v>42.578346708835134</v>
      </c>
      <c r="E7236" s="46">
        <v>13.542731712440339</v>
      </c>
      <c r="F7236" s="47"/>
    </row>
    <row r="7237" spans="1:6" s="50" customFormat="1" x14ac:dyDescent="0.2">
      <c r="A7237" s="45">
        <v>42811</v>
      </c>
      <c r="B7237" s="66" t="s">
        <v>60</v>
      </c>
      <c r="C7237" s="46">
        <v>23.396575243335878</v>
      </c>
      <c r="D7237" s="46">
        <v>34.684694147945557</v>
      </c>
      <c r="E7237" s="46">
        <v>11.288118904609679</v>
      </c>
      <c r="F7237" s="47"/>
    </row>
    <row r="7238" spans="1:6" s="50" customFormat="1" x14ac:dyDescent="0.2">
      <c r="A7238" s="45">
        <v>42811</v>
      </c>
      <c r="B7238" s="66" t="s">
        <v>61</v>
      </c>
      <c r="C7238" s="46">
        <v>29.435414785455222</v>
      </c>
      <c r="D7238" s="46">
        <v>44.667684208147215</v>
      </c>
      <c r="E7238" s="46">
        <v>15.232269422691992</v>
      </c>
      <c r="F7238" s="47"/>
    </row>
    <row r="7239" spans="1:6" s="50" customFormat="1" x14ac:dyDescent="0.2">
      <c r="A7239" s="45">
        <v>42811</v>
      </c>
      <c r="B7239" s="66" t="s">
        <v>62</v>
      </c>
      <c r="C7239" s="46">
        <v>32.340636099373391</v>
      </c>
      <c r="D7239" s="46">
        <v>47.308483800186892</v>
      </c>
      <c r="E7239" s="46">
        <v>14.9678477008135</v>
      </c>
      <c r="F7239" s="47"/>
    </row>
    <row r="7240" spans="1:6" s="50" customFormat="1" x14ac:dyDescent="0.2">
      <c r="A7240" s="45">
        <v>42811</v>
      </c>
      <c r="B7240" s="66" t="s">
        <v>63</v>
      </c>
      <c r="C7240" s="46">
        <v>35.110020742016374</v>
      </c>
      <c r="D7240" s="46">
        <v>50.625976086278008</v>
      </c>
      <c r="E7240" s="46">
        <v>15.515955344261634</v>
      </c>
      <c r="F7240" s="47"/>
    </row>
    <row r="7241" spans="1:6" s="50" customFormat="1" x14ac:dyDescent="0.2">
      <c r="A7241" s="45">
        <v>42811</v>
      </c>
      <c r="B7241" s="66" t="s">
        <v>64</v>
      </c>
      <c r="C7241" s="46">
        <v>49.002532708059789</v>
      </c>
      <c r="D7241" s="46">
        <v>70.811635313981185</v>
      </c>
      <c r="E7241" s="46">
        <v>21.809102605921396</v>
      </c>
      <c r="F7241" s="47"/>
    </row>
    <row r="7242" spans="1:6" s="50" customFormat="1" x14ac:dyDescent="0.2">
      <c r="A7242" s="45">
        <v>42811</v>
      </c>
      <c r="B7242" s="66" t="s">
        <v>65</v>
      </c>
      <c r="C7242" s="46">
        <v>43.649106945236348</v>
      </c>
      <c r="D7242" s="46">
        <v>63.74227689739778</v>
      </c>
      <c r="E7242" s="46">
        <v>20.093169952161432</v>
      </c>
      <c r="F7242" s="47"/>
    </row>
    <row r="7243" spans="1:6" s="50" customFormat="1" x14ac:dyDescent="0.2">
      <c r="A7243" s="45">
        <v>42811</v>
      </c>
      <c r="B7243" s="66" t="s">
        <v>66</v>
      </c>
      <c r="C7243" s="46">
        <v>51.191561373318699</v>
      </c>
      <c r="D7243" s="46">
        <v>74.15090278484675</v>
      </c>
      <c r="E7243" s="46">
        <v>22.959341411528051</v>
      </c>
      <c r="F7243" s="47"/>
    </row>
    <row r="7244" spans="1:6" s="50" customFormat="1" x14ac:dyDescent="0.2">
      <c r="A7244" s="45">
        <v>42811</v>
      </c>
      <c r="B7244" s="66" t="s">
        <v>67</v>
      </c>
      <c r="C7244" s="46">
        <v>52.313602828230401</v>
      </c>
      <c r="D7244" s="46">
        <v>78.066876139315752</v>
      </c>
      <c r="E7244" s="46">
        <v>25.753273311085351</v>
      </c>
      <c r="F7244" s="47"/>
    </row>
    <row r="7245" spans="1:6" s="50" customFormat="1" x14ac:dyDescent="0.2">
      <c r="A7245" s="45">
        <v>42811</v>
      </c>
      <c r="B7245" s="66" t="s">
        <v>68</v>
      </c>
      <c r="C7245" s="46">
        <v>55.072029219740266</v>
      </c>
      <c r="D7245" s="46">
        <v>83.120060014762799</v>
      </c>
      <c r="E7245" s="46">
        <v>28.048030795022534</v>
      </c>
      <c r="F7245" s="47"/>
    </row>
    <row r="7246" spans="1:6" s="50" customFormat="1" x14ac:dyDescent="0.2">
      <c r="A7246" s="45">
        <v>42811</v>
      </c>
      <c r="B7246" s="66" t="s">
        <v>69</v>
      </c>
      <c r="C7246" s="46">
        <v>47.290151599093797</v>
      </c>
      <c r="D7246" s="46">
        <v>67.740830999463952</v>
      </c>
      <c r="E7246" s="46">
        <v>20.450679400370156</v>
      </c>
      <c r="F7246" s="47"/>
    </row>
    <row r="7247" spans="1:6" s="50" customFormat="1" x14ac:dyDescent="0.2">
      <c r="A7247" s="45">
        <v>42811</v>
      </c>
      <c r="B7247" s="66" t="s">
        <v>70</v>
      </c>
      <c r="C7247" s="46">
        <v>48.54852103246067</v>
      </c>
      <c r="D7247" s="46">
        <v>69.356614152574011</v>
      </c>
      <c r="E7247" s="46">
        <v>20.808093120113341</v>
      </c>
      <c r="F7247" s="47"/>
    </row>
    <row r="7248" spans="1:6" s="50" customFormat="1" x14ac:dyDescent="0.2">
      <c r="A7248" s="45">
        <v>42811</v>
      </c>
      <c r="B7248" s="66" t="s">
        <v>71</v>
      </c>
      <c r="C7248" s="46">
        <v>34.245783365651718</v>
      </c>
      <c r="D7248" s="46">
        <v>48.506099283457807</v>
      </c>
      <c r="E7248" s="46">
        <v>14.260315917806089</v>
      </c>
      <c r="F7248" s="47"/>
    </row>
    <row r="7249" spans="1:6" s="50" customFormat="1" x14ac:dyDescent="0.2">
      <c r="A7249" s="45">
        <v>42811</v>
      </c>
      <c r="B7249" s="66" t="s">
        <v>72</v>
      </c>
      <c r="C7249" s="46">
        <v>37.194601807249242</v>
      </c>
      <c r="D7249" s="46">
        <v>54.7902381278329</v>
      </c>
      <c r="E7249" s="46">
        <v>17.595636320583658</v>
      </c>
      <c r="F7249" s="47"/>
    </row>
    <row r="7250" spans="1:6" s="50" customFormat="1" x14ac:dyDescent="0.2">
      <c r="A7250" s="45">
        <v>42811</v>
      </c>
      <c r="B7250" s="66" t="s">
        <v>73</v>
      </c>
      <c r="C7250" s="46">
        <v>34.605858175488791</v>
      </c>
      <c r="D7250" s="46">
        <v>54.050078042595302</v>
      </c>
      <c r="E7250" s="46">
        <v>19.444219867106511</v>
      </c>
      <c r="F7250" s="47"/>
    </row>
    <row r="7251" spans="1:6" s="50" customFormat="1" x14ac:dyDescent="0.2">
      <c r="A7251" s="45">
        <v>42811</v>
      </c>
      <c r="B7251" s="66" t="s">
        <v>74</v>
      </c>
      <c r="C7251" s="46">
        <v>35.154259385665519</v>
      </c>
      <c r="D7251" s="46">
        <v>52.957831033030551</v>
      </c>
      <c r="E7251" s="46">
        <v>17.803571647365033</v>
      </c>
      <c r="F7251" s="47"/>
    </row>
    <row r="7252" spans="1:6" s="50" customFormat="1" x14ac:dyDescent="0.2">
      <c r="A7252" s="45">
        <v>42811</v>
      </c>
      <c r="B7252" s="66" t="s">
        <v>75</v>
      </c>
      <c r="C7252" s="46">
        <v>32.64679920595978</v>
      </c>
      <c r="D7252" s="46">
        <v>46.774991885422459</v>
      </c>
      <c r="E7252" s="46">
        <v>14.128192679462678</v>
      </c>
      <c r="F7252" s="47"/>
    </row>
    <row r="7253" spans="1:6" s="50" customFormat="1" x14ac:dyDescent="0.2">
      <c r="A7253" s="45">
        <v>42811</v>
      </c>
      <c r="B7253" s="66" t="s">
        <v>76</v>
      </c>
      <c r="C7253" s="46">
        <v>39.716821718478997</v>
      </c>
      <c r="D7253" s="46">
        <v>57.515447092342725</v>
      </c>
      <c r="E7253" s="46">
        <v>17.798625373863729</v>
      </c>
      <c r="F7253" s="47"/>
    </row>
    <row r="7254" spans="1:6" s="50" customFormat="1" x14ac:dyDescent="0.2">
      <c r="A7254" s="45">
        <v>42811</v>
      </c>
      <c r="B7254" s="66" t="s">
        <v>77</v>
      </c>
      <c r="C7254" s="46">
        <v>35.722043415367374</v>
      </c>
      <c r="D7254" s="46">
        <v>51.724663634479079</v>
      </c>
      <c r="E7254" s="46">
        <v>16.002620219111705</v>
      </c>
      <c r="F7254" s="47"/>
    </row>
    <row r="7255" spans="1:6" s="50" customFormat="1" x14ac:dyDescent="0.2">
      <c r="A7255" s="45">
        <v>42811</v>
      </c>
      <c r="B7255" s="66" t="s">
        <v>78</v>
      </c>
      <c r="C7255" s="46">
        <v>31.139860226583671</v>
      </c>
      <c r="D7255" s="46">
        <v>43.522566960205062</v>
      </c>
      <c r="E7255" s="46">
        <v>12.38270673362139</v>
      </c>
      <c r="F7255" s="47"/>
    </row>
    <row r="7256" spans="1:6" s="50" customFormat="1" x14ac:dyDescent="0.2">
      <c r="A7256" s="45">
        <v>42811</v>
      </c>
      <c r="B7256" s="66" t="s">
        <v>79</v>
      </c>
      <c r="C7256" s="46">
        <v>28.863284811144936</v>
      </c>
      <c r="D7256" s="46">
        <v>39.828868525757919</v>
      </c>
      <c r="E7256" s="46">
        <v>10.965583714612983</v>
      </c>
      <c r="F7256" s="47"/>
    </row>
    <row r="7257" spans="1:6" s="50" customFormat="1" x14ac:dyDescent="0.2">
      <c r="A7257" s="45">
        <v>42811</v>
      </c>
      <c r="B7257" s="66" t="s">
        <v>80</v>
      </c>
      <c r="C7257" s="46">
        <v>34.024521262011611</v>
      </c>
      <c r="D7257" s="46">
        <v>50.05750726627388</v>
      </c>
      <c r="E7257" s="46">
        <v>16.03298600426227</v>
      </c>
      <c r="F7257" s="47"/>
    </row>
    <row r="7258" spans="1:6" s="50" customFormat="1" x14ac:dyDescent="0.2">
      <c r="A7258" s="45">
        <v>42811</v>
      </c>
      <c r="B7258" s="66" t="s">
        <v>81</v>
      </c>
      <c r="C7258" s="46">
        <v>30.601288399394949</v>
      </c>
      <c r="D7258" s="46">
        <v>42.002325104180578</v>
      </c>
      <c r="E7258" s="46">
        <v>11.401036704785628</v>
      </c>
      <c r="F7258" s="47"/>
    </row>
    <row r="7259" spans="1:6" s="50" customFormat="1" x14ac:dyDescent="0.2">
      <c r="A7259" s="45">
        <v>42811</v>
      </c>
      <c r="B7259" s="66" t="s">
        <v>82</v>
      </c>
      <c r="C7259" s="46">
        <v>25.252837738068624</v>
      </c>
      <c r="D7259" s="46">
        <v>34.46061148385958</v>
      </c>
      <c r="E7259" s="46">
        <v>9.2077737457909556</v>
      </c>
      <c r="F7259" s="47"/>
    </row>
    <row r="7260" spans="1:6" s="50" customFormat="1" x14ac:dyDescent="0.2">
      <c r="A7260" s="45">
        <v>42811</v>
      </c>
      <c r="B7260" s="66" t="s">
        <v>83</v>
      </c>
      <c r="C7260" s="46">
        <v>33.568454136153598</v>
      </c>
      <c r="D7260" s="46">
        <v>46.032392855370027</v>
      </c>
      <c r="E7260" s="46">
        <v>12.463938719216429</v>
      </c>
      <c r="F7260" s="47"/>
    </row>
    <row r="7261" spans="1:6" s="50" customFormat="1" x14ac:dyDescent="0.2">
      <c r="A7261" s="45">
        <v>42811</v>
      </c>
      <c r="B7261" s="66" t="s">
        <v>84</v>
      </c>
      <c r="C7261" s="46">
        <v>31.072730740496969</v>
      </c>
      <c r="D7261" s="46">
        <v>42.933541779488763</v>
      </c>
      <c r="E7261" s="46">
        <v>11.860811038991795</v>
      </c>
      <c r="F7261" s="47"/>
    </row>
    <row r="7262" spans="1:6" s="50" customFormat="1" x14ac:dyDescent="0.2">
      <c r="A7262" s="45">
        <v>42811</v>
      </c>
      <c r="B7262" s="66" t="s">
        <v>85</v>
      </c>
      <c r="C7262" s="46">
        <v>27.825673932302852</v>
      </c>
      <c r="D7262" s="46">
        <v>39.46837635334392</v>
      </c>
      <c r="E7262" s="46">
        <v>11.642702421041069</v>
      </c>
      <c r="F7262" s="47"/>
    </row>
    <row r="7263" spans="1:6" s="50" customFormat="1" x14ac:dyDescent="0.2">
      <c r="A7263" s="45">
        <v>42811</v>
      </c>
      <c r="B7263" s="66" t="s">
        <v>86</v>
      </c>
      <c r="C7263" s="46">
        <v>36.5804101751716</v>
      </c>
      <c r="D7263" s="46">
        <v>51.016193650390498</v>
      </c>
      <c r="E7263" s="46">
        <v>14.435783475218898</v>
      </c>
      <c r="F7263" s="47"/>
    </row>
    <row r="7264" spans="1:6" s="50" customFormat="1" x14ac:dyDescent="0.2">
      <c r="A7264" s="45">
        <v>42811</v>
      </c>
      <c r="B7264" s="66" t="s">
        <v>87</v>
      </c>
      <c r="C7264" s="46">
        <v>34.630554788275703</v>
      </c>
      <c r="D7264" s="46">
        <v>47.076826529858629</v>
      </c>
      <c r="E7264" s="46">
        <v>12.446271741582926</v>
      </c>
      <c r="F7264" s="47"/>
    </row>
    <row r="7265" spans="1:6" s="50" customFormat="1" x14ac:dyDescent="0.2">
      <c r="A7265" s="45">
        <v>42811</v>
      </c>
      <c r="B7265" s="66" t="s">
        <v>88</v>
      </c>
      <c r="C7265" s="46">
        <v>31.150844509966575</v>
      </c>
      <c r="D7265" s="46">
        <v>42.852239256654762</v>
      </c>
      <c r="E7265" s="46">
        <v>11.701394746688187</v>
      </c>
      <c r="F7265" s="47"/>
    </row>
    <row r="7266" spans="1:6" s="50" customFormat="1" x14ac:dyDescent="0.2">
      <c r="A7266" s="45">
        <v>42811</v>
      </c>
      <c r="B7266" s="66" t="s">
        <v>89</v>
      </c>
      <c r="C7266" s="46">
        <v>29.500720847535273</v>
      </c>
      <c r="D7266" s="46">
        <v>43.126689143697348</v>
      </c>
      <c r="E7266" s="46">
        <v>13.625968296162075</v>
      </c>
      <c r="F7266" s="47"/>
    </row>
    <row r="7267" spans="1:6" s="50" customFormat="1" x14ac:dyDescent="0.2">
      <c r="A7267" s="45">
        <v>42811</v>
      </c>
      <c r="B7267" s="66" t="s">
        <v>90</v>
      </c>
      <c r="C7267" s="46">
        <v>34.051440576291633</v>
      </c>
      <c r="D7267" s="46">
        <v>50.435914300979626</v>
      </c>
      <c r="E7267" s="46">
        <v>16.384473724687993</v>
      </c>
      <c r="F7267" s="47"/>
    </row>
    <row r="7268" spans="1:6" s="50" customFormat="1" x14ac:dyDescent="0.2">
      <c r="A7268" s="45">
        <v>42811</v>
      </c>
      <c r="B7268" s="66" t="s">
        <v>91</v>
      </c>
      <c r="C7268" s="46">
        <v>29.273167253928268</v>
      </c>
      <c r="D7268" s="46">
        <v>41.832173693844155</v>
      </c>
      <c r="E7268" s="46">
        <v>12.559006439915887</v>
      </c>
      <c r="F7268" s="47"/>
    </row>
    <row r="7269" spans="1:6" s="50" customFormat="1" x14ac:dyDescent="0.2">
      <c r="A7269" s="45">
        <v>42811</v>
      </c>
      <c r="B7269" s="66" t="s">
        <v>92</v>
      </c>
      <c r="C7269" s="46">
        <v>30.983103821896041</v>
      </c>
      <c r="D7269" s="46">
        <v>46.702272781043206</v>
      </c>
      <c r="E7269" s="46">
        <v>15.719168959147165</v>
      </c>
      <c r="F7269" s="47"/>
    </row>
    <row r="7270" spans="1:6" s="50" customFormat="1" x14ac:dyDescent="0.2">
      <c r="A7270" s="45">
        <v>42811</v>
      </c>
      <c r="B7270" s="66" t="s">
        <v>93</v>
      </c>
      <c r="C7270" s="46">
        <v>29.209484957998683</v>
      </c>
      <c r="D7270" s="46">
        <v>45.119718806420003</v>
      </c>
      <c r="E7270" s="46">
        <v>15.910233848421321</v>
      </c>
      <c r="F7270" s="47"/>
    </row>
    <row r="7271" spans="1:6" s="50" customFormat="1" x14ac:dyDescent="0.2">
      <c r="A7271" s="45">
        <v>42811</v>
      </c>
      <c r="B7271" s="66" t="s">
        <v>94</v>
      </c>
      <c r="C7271" s="46">
        <v>30.00425568840754</v>
      </c>
      <c r="D7271" s="46">
        <v>40.892972279270126</v>
      </c>
      <c r="E7271" s="46">
        <v>10.888716590862586</v>
      </c>
      <c r="F7271" s="47"/>
    </row>
    <row r="7272" spans="1:6" s="50" customFormat="1" x14ac:dyDescent="0.2">
      <c r="A7272" s="45">
        <v>42811</v>
      </c>
      <c r="B7272" s="66" t="s">
        <v>95</v>
      </c>
      <c r="C7272" s="46">
        <v>45.8297935751824</v>
      </c>
      <c r="D7272" s="46">
        <v>67.378386860084134</v>
      </c>
      <c r="E7272" s="46">
        <v>21.548593284901735</v>
      </c>
      <c r="F7272" s="47"/>
    </row>
    <row r="7273" spans="1:6" s="50" customFormat="1" x14ac:dyDescent="0.2">
      <c r="A7273" s="45">
        <v>42811</v>
      </c>
      <c r="B7273" s="66" t="s">
        <v>96</v>
      </c>
      <c r="C7273" s="46">
        <v>35.078824343038391</v>
      </c>
      <c r="D7273" s="46">
        <v>51.287012940132811</v>
      </c>
      <c r="E7273" s="46">
        <v>16.20818859709442</v>
      </c>
      <c r="F7273" s="47"/>
    </row>
    <row r="7274" spans="1:6" s="50" customFormat="1" x14ac:dyDescent="0.2">
      <c r="A7274" s="45">
        <v>42811</v>
      </c>
      <c r="B7274" s="66" t="s">
        <v>97</v>
      </c>
      <c r="C7274" s="46">
        <v>33.482629777739561</v>
      </c>
      <c r="D7274" s="46">
        <v>47.72428317674796</v>
      </c>
      <c r="E7274" s="46">
        <v>14.241653399008399</v>
      </c>
      <c r="F7274" s="47"/>
    </row>
    <row r="7275" spans="1:6" s="50" customFormat="1" x14ac:dyDescent="0.2">
      <c r="A7275" s="45">
        <v>42811</v>
      </c>
      <c r="B7275" s="66" t="s">
        <v>98</v>
      </c>
      <c r="C7275" s="46">
        <v>30.574106447653385</v>
      </c>
      <c r="D7275" s="46">
        <v>42.384243123215903</v>
      </c>
      <c r="E7275" s="46">
        <v>11.810136675562518</v>
      </c>
      <c r="F7275" s="47"/>
    </row>
    <row r="7276" spans="1:6" s="50" customFormat="1" x14ac:dyDescent="0.2">
      <c r="A7276" s="45">
        <v>42811</v>
      </c>
      <c r="B7276" s="66" t="s">
        <v>99</v>
      </c>
      <c r="C7276" s="46">
        <v>36.453993761346219</v>
      </c>
      <c r="D7276" s="46">
        <v>53.184552989798462</v>
      </c>
      <c r="E7276" s="46">
        <v>16.730559228452243</v>
      </c>
      <c r="F7276" s="47"/>
    </row>
    <row r="7277" spans="1:6" s="50" customFormat="1" x14ac:dyDescent="0.2">
      <c r="A7277" s="45">
        <v>42811</v>
      </c>
      <c r="B7277" s="66" t="s">
        <v>100</v>
      </c>
      <c r="C7277" s="46">
        <v>34.707162359471091</v>
      </c>
      <c r="D7277" s="46">
        <v>51.723717886345113</v>
      </c>
      <c r="E7277" s="46">
        <v>17.016555526874022</v>
      </c>
      <c r="F7277" s="47"/>
    </row>
    <row r="7278" spans="1:6" s="50" customFormat="1" x14ac:dyDescent="0.2">
      <c r="A7278" s="45">
        <v>42811</v>
      </c>
      <c r="B7278" s="66" t="s">
        <v>101</v>
      </c>
      <c r="C7278" s="46">
        <v>28.940869116395216</v>
      </c>
      <c r="D7278" s="46">
        <v>41.851627633473747</v>
      </c>
      <c r="E7278" s="46">
        <v>12.910758517078531</v>
      </c>
      <c r="F7278" s="47"/>
    </row>
    <row r="7279" spans="1:6" s="50" customFormat="1" x14ac:dyDescent="0.2">
      <c r="A7279" s="45">
        <v>42811</v>
      </c>
      <c r="B7279" s="66" t="s">
        <v>102</v>
      </c>
      <c r="C7279" s="46">
        <v>38.486056424347709</v>
      </c>
      <c r="D7279" s="46">
        <v>56.534679860217025</v>
      </c>
      <c r="E7279" s="46">
        <v>18.048623435869317</v>
      </c>
      <c r="F7279" s="47"/>
    </row>
    <row r="7280" spans="1:6" s="50" customFormat="1" x14ac:dyDescent="0.2">
      <c r="A7280" s="45">
        <v>42811</v>
      </c>
      <c r="B7280" s="66" t="s">
        <v>103</v>
      </c>
      <c r="C7280" s="46">
        <v>36.069000135037797</v>
      </c>
      <c r="D7280" s="46">
        <v>52.862127128135747</v>
      </c>
      <c r="E7280" s="46">
        <v>16.79312699309795</v>
      </c>
      <c r="F7280" s="47"/>
    </row>
    <row r="7281" spans="1:6" s="50" customFormat="1" x14ac:dyDescent="0.2">
      <c r="A7281" s="45">
        <v>42811</v>
      </c>
      <c r="B7281" s="66" t="s">
        <v>104</v>
      </c>
      <c r="C7281" s="46">
        <v>31.627818763122388</v>
      </c>
      <c r="D7281" s="46">
        <v>47.533530368346113</v>
      </c>
      <c r="E7281" s="46">
        <v>15.905711605223726</v>
      </c>
      <c r="F7281" s="47"/>
    </row>
    <row r="7282" spans="1:6" s="50" customFormat="1" x14ac:dyDescent="0.2">
      <c r="A7282" s="45">
        <v>42811</v>
      </c>
      <c r="B7282" s="66" t="s">
        <v>105</v>
      </c>
      <c r="C7282" s="46">
        <v>27.172260505937849</v>
      </c>
      <c r="D7282" s="46">
        <v>38.974326019648352</v>
      </c>
      <c r="E7282" s="46">
        <v>11.802065513710502</v>
      </c>
      <c r="F7282" s="47"/>
    </row>
    <row r="7283" spans="1:6" s="50" customFormat="1" x14ac:dyDescent="0.2">
      <c r="A7283" s="45">
        <v>42811</v>
      </c>
      <c r="B7283" s="66" t="s">
        <v>106</v>
      </c>
      <c r="C7283" s="46">
        <v>24.343453843910389</v>
      </c>
      <c r="D7283" s="46">
        <v>40.823125468490709</v>
      </c>
      <c r="E7283" s="46">
        <v>16.47967162458032</v>
      </c>
      <c r="F7283" s="47"/>
    </row>
    <row r="7284" spans="1:6" s="50" customFormat="1" x14ac:dyDescent="0.2">
      <c r="A7284" s="45">
        <v>42811</v>
      </c>
      <c r="B7284" s="66" t="s">
        <v>107</v>
      </c>
      <c r="C7284" s="46">
        <v>24.017123621723552</v>
      </c>
      <c r="D7284" s="46">
        <v>39.333359364499515</v>
      </c>
      <c r="E7284" s="46">
        <v>15.316235742775962</v>
      </c>
      <c r="F7284" s="47"/>
    </row>
    <row r="7285" spans="1:6" s="50" customFormat="1" x14ac:dyDescent="0.2">
      <c r="A7285" s="45">
        <v>42811</v>
      </c>
      <c r="B7285" s="66" t="s">
        <v>108</v>
      </c>
      <c r="C7285" s="46">
        <v>22.596480988759264</v>
      </c>
      <c r="D7285" s="46">
        <v>33.160445930715277</v>
      </c>
      <c r="E7285" s="46">
        <v>10.563964941956012</v>
      </c>
      <c r="F7285" s="47"/>
    </row>
    <row r="7286" spans="1:6" s="50" customFormat="1" x14ac:dyDescent="0.2">
      <c r="A7286" s="45">
        <v>42811</v>
      </c>
      <c r="B7286" s="66" t="s">
        <v>109</v>
      </c>
      <c r="C7286" s="46">
        <v>22.652982159963734</v>
      </c>
      <c r="D7286" s="46">
        <v>29.837251630611153</v>
      </c>
      <c r="E7286" s="46">
        <v>7.1842694706474184</v>
      </c>
      <c r="F7286" s="47"/>
    </row>
    <row r="7287" spans="1:6" s="50" customFormat="1" x14ac:dyDescent="0.2">
      <c r="A7287" s="45">
        <v>42811</v>
      </c>
      <c r="B7287" s="66" t="s">
        <v>110</v>
      </c>
      <c r="C7287" s="46">
        <v>22.230677379817074</v>
      </c>
      <c r="D7287" s="46">
        <v>28.590630089781676</v>
      </c>
      <c r="E7287" s="46">
        <v>6.3599527099646025</v>
      </c>
      <c r="F7287" s="47"/>
    </row>
    <row r="7288" spans="1:6" s="50" customFormat="1" x14ac:dyDescent="0.2">
      <c r="A7288" s="45">
        <v>42811</v>
      </c>
      <c r="B7288" s="66" t="s">
        <v>111</v>
      </c>
      <c r="C7288" s="46">
        <v>22.095617081865893</v>
      </c>
      <c r="D7288" s="46">
        <v>31.511910071955935</v>
      </c>
      <c r="E7288" s="46">
        <v>9.4162929900900423</v>
      </c>
      <c r="F7288" s="47"/>
    </row>
    <row r="7289" spans="1:6" s="50" customFormat="1" x14ac:dyDescent="0.2">
      <c r="A7289" s="45">
        <v>42811</v>
      </c>
      <c r="B7289" s="66" t="s">
        <v>112</v>
      </c>
      <c r="C7289" s="46">
        <v>17.88312740854149</v>
      </c>
      <c r="D7289" s="46">
        <v>23.340475005020618</v>
      </c>
      <c r="E7289" s="46">
        <v>5.4573475964791278</v>
      </c>
      <c r="F7289" s="47"/>
    </row>
    <row r="7290" spans="1:6" s="50" customFormat="1" x14ac:dyDescent="0.2">
      <c r="A7290" s="45">
        <v>42811</v>
      </c>
      <c r="B7290" s="66" t="s">
        <v>113</v>
      </c>
      <c r="C7290" s="46">
        <v>18.199262795367211</v>
      </c>
      <c r="D7290" s="46">
        <v>23.966948686567356</v>
      </c>
      <c r="E7290" s="46">
        <v>5.767685891200145</v>
      </c>
      <c r="F7290" s="47"/>
    </row>
    <row r="7291" spans="1:6" s="50" customFormat="1" x14ac:dyDescent="0.2">
      <c r="A7291" s="45">
        <v>42811</v>
      </c>
      <c r="B7291" s="66" t="s">
        <v>114</v>
      </c>
      <c r="C7291" s="46">
        <v>20.746059826207198</v>
      </c>
      <c r="D7291" s="46">
        <v>29.984811675155445</v>
      </c>
      <c r="E7291" s="46">
        <v>9.2387518489482474</v>
      </c>
      <c r="F7291" s="47"/>
    </row>
    <row r="7292" spans="1:6" s="50" customFormat="1" x14ac:dyDescent="0.2">
      <c r="A7292" s="45">
        <v>42811</v>
      </c>
      <c r="B7292" s="66" t="s">
        <v>115</v>
      </c>
      <c r="C7292" s="46">
        <v>28.206466423812618</v>
      </c>
      <c r="D7292" s="46">
        <v>36.533287443274276</v>
      </c>
      <c r="E7292" s="46">
        <v>8.3268210194616579</v>
      </c>
      <c r="F7292" s="47"/>
    </row>
    <row r="7293" spans="1:6" s="50" customFormat="1" x14ac:dyDescent="0.2">
      <c r="A7293" s="45">
        <v>42811</v>
      </c>
      <c r="B7293" s="66" t="s">
        <v>116</v>
      </c>
      <c r="C7293" s="46">
        <v>26.963184381482861</v>
      </c>
      <c r="D7293" s="46">
        <v>34.811224081534782</v>
      </c>
      <c r="E7293" s="46">
        <v>7.8480397000519204</v>
      </c>
      <c r="F7293" s="47"/>
    </row>
    <row r="7294" spans="1:6" s="50" customFormat="1" x14ac:dyDescent="0.2">
      <c r="A7294" s="45">
        <v>42811</v>
      </c>
      <c r="B7294" s="66" t="s">
        <v>117</v>
      </c>
      <c r="C7294" s="46">
        <v>22.626223371108395</v>
      </c>
      <c r="D7294" s="46">
        <v>29.394234674616573</v>
      </c>
      <c r="E7294" s="46">
        <v>6.7680113035081781</v>
      </c>
      <c r="F7294" s="47"/>
    </row>
    <row r="7295" spans="1:6" s="50" customFormat="1" x14ac:dyDescent="0.2">
      <c r="A7295" s="45">
        <v>42811</v>
      </c>
      <c r="B7295" s="66" t="s">
        <v>118</v>
      </c>
      <c r="C7295" s="46">
        <v>20.39669227350613</v>
      </c>
      <c r="D7295" s="46">
        <v>26.720431673457043</v>
      </c>
      <c r="E7295" s="46">
        <v>6.3237393999509131</v>
      </c>
      <c r="F7295" s="47"/>
    </row>
    <row r="7296" spans="1:6" s="50" customFormat="1" x14ac:dyDescent="0.2">
      <c r="A7296" s="45">
        <v>42811</v>
      </c>
      <c r="B7296" s="66" t="s">
        <v>119</v>
      </c>
      <c r="C7296" s="46">
        <v>22.917286011959881</v>
      </c>
      <c r="D7296" s="46">
        <v>27.958810281571086</v>
      </c>
      <c r="E7296" s="46">
        <v>5.0415242696112053</v>
      </c>
      <c r="F7296" s="47"/>
    </row>
    <row r="7297" spans="1:6" s="50" customFormat="1" x14ac:dyDescent="0.2">
      <c r="A7297" s="45">
        <v>42811</v>
      </c>
      <c r="B7297" s="66" t="s">
        <v>120</v>
      </c>
      <c r="C7297" s="46">
        <v>19.948099976885231</v>
      </c>
      <c r="D7297" s="46">
        <v>23.966582001768934</v>
      </c>
      <c r="E7297" s="46">
        <v>4.0184820248837028</v>
      </c>
      <c r="F7297" s="47"/>
    </row>
    <row r="7298" spans="1:6" s="50" customFormat="1" x14ac:dyDescent="0.2">
      <c r="A7298" s="45">
        <v>42811</v>
      </c>
      <c r="B7298" s="66" t="s">
        <v>121</v>
      </c>
      <c r="C7298" s="46">
        <v>22.797670517521816</v>
      </c>
      <c r="D7298" s="46">
        <v>28.438779259788109</v>
      </c>
      <c r="E7298" s="46">
        <v>5.6411087422662938</v>
      </c>
      <c r="F7298" s="47"/>
    </row>
    <row r="7299" spans="1:6" s="50" customFormat="1" x14ac:dyDescent="0.2">
      <c r="A7299" s="45">
        <v>42811</v>
      </c>
      <c r="B7299" s="66" t="s">
        <v>122</v>
      </c>
      <c r="C7299" s="46">
        <v>19.074870540757665</v>
      </c>
      <c r="D7299" s="46">
        <v>23.250159151631195</v>
      </c>
      <c r="E7299" s="46">
        <v>4.1752886108735296</v>
      </c>
      <c r="F7299" s="47"/>
    </row>
    <row r="7300" spans="1:6" s="50" customFormat="1" x14ac:dyDescent="0.2">
      <c r="A7300" s="45">
        <v>42811</v>
      </c>
      <c r="B7300" s="66" t="s">
        <v>123</v>
      </c>
      <c r="C7300" s="46">
        <v>22.938210780173005</v>
      </c>
      <c r="D7300" s="46">
        <v>27.668644926937652</v>
      </c>
      <c r="E7300" s="46">
        <v>4.7304341467646474</v>
      </c>
      <c r="F7300" s="47"/>
    </row>
    <row r="7301" spans="1:6" s="50" customFormat="1" x14ac:dyDescent="0.2">
      <c r="A7301" s="45">
        <v>42811</v>
      </c>
      <c r="B7301" s="66" t="s">
        <v>124</v>
      </c>
      <c r="C7301" s="46">
        <v>24.186313031846762</v>
      </c>
      <c r="D7301" s="46">
        <v>28.921174991201134</v>
      </c>
      <c r="E7301" s="46">
        <v>4.7348619593543724</v>
      </c>
      <c r="F7301" s="47"/>
    </row>
    <row r="7302" spans="1:6" s="50" customFormat="1" x14ac:dyDescent="0.2">
      <c r="A7302" s="45">
        <v>42811</v>
      </c>
      <c r="B7302" s="66" t="s">
        <v>125</v>
      </c>
      <c r="C7302" s="46">
        <v>25.105893075453682</v>
      </c>
      <c r="D7302" s="46">
        <v>29.874881285107172</v>
      </c>
      <c r="E7302" s="46">
        <v>4.7689882096534895</v>
      </c>
      <c r="F7302" s="47"/>
    </row>
    <row r="7303" spans="1:6" s="50" customFormat="1" x14ac:dyDescent="0.2">
      <c r="A7303" s="45">
        <v>42811</v>
      </c>
      <c r="B7303" s="66" t="s">
        <v>126</v>
      </c>
      <c r="C7303" s="46">
        <v>22.861450593562299</v>
      </c>
      <c r="D7303" s="46">
        <v>25.609056975868434</v>
      </c>
      <c r="E7303" s="46">
        <v>2.7476063823061345</v>
      </c>
      <c r="F7303" s="47"/>
    </row>
    <row r="7304" spans="1:6" s="50" customFormat="1" x14ac:dyDescent="0.2">
      <c r="A7304" s="45">
        <v>42811</v>
      </c>
      <c r="B7304" s="66" t="s">
        <v>127</v>
      </c>
      <c r="C7304" s="46">
        <v>23.041336827040837</v>
      </c>
      <c r="D7304" s="46">
        <v>29.267855544859867</v>
      </c>
      <c r="E7304" s="46">
        <v>6.2265187178190295</v>
      </c>
      <c r="F7304" s="47"/>
    </row>
    <row r="7305" spans="1:6" s="50" customFormat="1" x14ac:dyDescent="0.2">
      <c r="A7305" s="45">
        <v>42811</v>
      </c>
      <c r="B7305" s="66" t="s">
        <v>128</v>
      </c>
      <c r="C7305" s="46">
        <v>25.495426762616997</v>
      </c>
      <c r="D7305" s="46">
        <v>39.847114146336715</v>
      </c>
      <c r="E7305" s="46">
        <v>14.351687383719717</v>
      </c>
      <c r="F7305" s="47"/>
    </row>
    <row r="7306" spans="1:6" s="50" customFormat="1" x14ac:dyDescent="0.2">
      <c r="A7306" s="45">
        <v>42812</v>
      </c>
      <c r="B7306" s="66">
        <v>0</v>
      </c>
      <c r="C7306" s="46">
        <v>29.580314288962228</v>
      </c>
      <c r="D7306" s="46">
        <v>35.064413354880664</v>
      </c>
      <c r="E7306" s="46">
        <v>5.4840990659184357</v>
      </c>
      <c r="F7306" s="47"/>
    </row>
    <row r="7307" spans="1:6" s="50" customFormat="1" x14ac:dyDescent="0.2">
      <c r="A7307" s="45">
        <v>42812</v>
      </c>
      <c r="B7307" s="66" t="s">
        <v>34</v>
      </c>
      <c r="C7307" s="46">
        <v>21.786200302897967</v>
      </c>
      <c r="D7307" s="46">
        <v>24.05344273736609</v>
      </c>
      <c r="E7307" s="46">
        <v>2.2672424344681232</v>
      </c>
      <c r="F7307" s="47"/>
    </row>
    <row r="7308" spans="1:6" s="50" customFormat="1" x14ac:dyDescent="0.2">
      <c r="A7308" s="45">
        <v>42812</v>
      </c>
      <c r="B7308" s="66" t="s">
        <v>35</v>
      </c>
      <c r="C7308" s="46">
        <v>21.404230586714657</v>
      </c>
      <c r="D7308" s="46">
        <v>24.993616033388697</v>
      </c>
      <c r="E7308" s="46">
        <v>3.58938544667404</v>
      </c>
      <c r="F7308" s="47"/>
    </row>
    <row r="7309" spans="1:6" s="50" customFormat="1" x14ac:dyDescent="0.2">
      <c r="A7309" s="45">
        <v>42812</v>
      </c>
      <c r="B7309" s="66" t="s">
        <v>36</v>
      </c>
      <c r="C7309" s="46">
        <v>20.939975367788641</v>
      </c>
      <c r="D7309" s="46">
        <v>24.818791297808122</v>
      </c>
      <c r="E7309" s="46">
        <v>3.8788159300194813</v>
      </c>
      <c r="F7309" s="47"/>
    </row>
    <row r="7310" spans="1:6" s="50" customFormat="1" x14ac:dyDescent="0.2">
      <c r="A7310" s="45">
        <v>42812</v>
      </c>
      <c r="B7310" s="66" t="s">
        <v>37</v>
      </c>
      <c r="C7310" s="46">
        <v>20.516762479205973</v>
      </c>
      <c r="D7310" s="46">
        <v>24.616737926916688</v>
      </c>
      <c r="E7310" s="46">
        <v>4.0999754477107153</v>
      </c>
      <c r="F7310" s="47"/>
    </row>
    <row r="7311" spans="1:6" s="50" customFormat="1" x14ac:dyDescent="0.2">
      <c r="A7311" s="45">
        <v>42812</v>
      </c>
      <c r="B7311" s="66" t="s">
        <v>38</v>
      </c>
      <c r="C7311" s="46">
        <v>21.17628286756765</v>
      </c>
      <c r="D7311" s="46">
        <v>24.414652456115249</v>
      </c>
      <c r="E7311" s="46">
        <v>3.2383695885475987</v>
      </c>
      <c r="F7311" s="47"/>
    </row>
    <row r="7312" spans="1:6" s="50" customFormat="1" x14ac:dyDescent="0.2">
      <c r="A7312" s="45">
        <v>42812</v>
      </c>
      <c r="B7312" s="66" t="s">
        <v>39</v>
      </c>
      <c r="C7312" s="46">
        <v>20.643362094172041</v>
      </c>
      <c r="D7312" s="46">
        <v>24.933469912890555</v>
      </c>
      <c r="E7312" s="46">
        <v>4.2901078187185142</v>
      </c>
      <c r="F7312" s="47"/>
    </row>
    <row r="7313" spans="1:6" s="50" customFormat="1" x14ac:dyDescent="0.2">
      <c r="A7313" s="45">
        <v>42812</v>
      </c>
      <c r="B7313" s="66" t="s">
        <v>40</v>
      </c>
      <c r="C7313" s="46">
        <v>19.287847603981337</v>
      </c>
      <c r="D7313" s="46">
        <v>21.697770208259431</v>
      </c>
      <c r="E7313" s="46">
        <v>2.4099226042780941</v>
      </c>
      <c r="F7313" s="47"/>
    </row>
    <row r="7314" spans="1:6" s="50" customFormat="1" x14ac:dyDescent="0.2">
      <c r="A7314" s="45">
        <v>42812</v>
      </c>
      <c r="B7314" s="66" t="s">
        <v>41</v>
      </c>
      <c r="C7314" s="46">
        <v>18.864370165378674</v>
      </c>
      <c r="D7314" s="46">
        <v>21.54982528896771</v>
      </c>
      <c r="E7314" s="46">
        <v>2.6854551235890369</v>
      </c>
      <c r="F7314" s="47"/>
    </row>
    <row r="7315" spans="1:6" s="50" customFormat="1" x14ac:dyDescent="0.2">
      <c r="A7315" s="45">
        <v>42812</v>
      </c>
      <c r="B7315" s="66" t="s">
        <v>42</v>
      </c>
      <c r="C7315" s="46">
        <v>21.155534704573419</v>
      </c>
      <c r="D7315" s="46">
        <v>24.136614123307247</v>
      </c>
      <c r="E7315" s="46">
        <v>2.9810794187338274</v>
      </c>
      <c r="F7315" s="47"/>
    </row>
    <row r="7316" spans="1:6" s="50" customFormat="1" x14ac:dyDescent="0.2">
      <c r="A7316" s="45">
        <v>42812</v>
      </c>
      <c r="B7316" s="66" t="s">
        <v>43</v>
      </c>
      <c r="C7316" s="46">
        <v>18.113196562649176</v>
      </c>
      <c r="D7316" s="46">
        <v>22.192735940255879</v>
      </c>
      <c r="E7316" s="46">
        <v>4.0795393776067037</v>
      </c>
      <c r="F7316" s="47"/>
    </row>
    <row r="7317" spans="1:6" s="50" customFormat="1" x14ac:dyDescent="0.2">
      <c r="A7317" s="45">
        <v>42812</v>
      </c>
      <c r="B7317" s="66" t="s">
        <v>44</v>
      </c>
      <c r="C7317" s="46">
        <v>19.417339992431408</v>
      </c>
      <c r="D7317" s="46">
        <v>21.187496677529129</v>
      </c>
      <c r="E7317" s="46">
        <v>1.7701566850977208</v>
      </c>
      <c r="F7317" s="47"/>
    </row>
    <row r="7318" spans="1:6" s="50" customFormat="1" x14ac:dyDescent="0.2">
      <c r="A7318" s="45">
        <v>42812</v>
      </c>
      <c r="B7318" s="66" t="s">
        <v>45</v>
      </c>
      <c r="C7318" s="46">
        <v>18.321757741557949</v>
      </c>
      <c r="D7318" s="46">
        <v>20.971419180131264</v>
      </c>
      <c r="E7318" s="46">
        <v>2.6496614385733146</v>
      </c>
      <c r="F7318" s="47"/>
    </row>
    <row r="7319" spans="1:6" s="50" customFormat="1" x14ac:dyDescent="0.2">
      <c r="A7319" s="45">
        <v>42812</v>
      </c>
      <c r="B7319" s="66" t="s">
        <v>46</v>
      </c>
      <c r="C7319" s="46">
        <v>0.10971976256894592</v>
      </c>
      <c r="D7319" s="46">
        <v>6.1653470633453873</v>
      </c>
      <c r="E7319" s="46">
        <v>6.0556273007764414</v>
      </c>
      <c r="F7319" s="47"/>
    </row>
    <row r="7320" spans="1:6" s="50" customFormat="1" x14ac:dyDescent="0.2">
      <c r="A7320" s="45">
        <v>42812</v>
      </c>
      <c r="B7320" s="66" t="s">
        <v>47</v>
      </c>
      <c r="C7320" s="46">
        <v>10.904259843108992</v>
      </c>
      <c r="D7320" s="46">
        <v>12.576663481932501</v>
      </c>
      <c r="E7320" s="46">
        <v>1.6724036388235088</v>
      </c>
      <c r="F7320" s="47"/>
    </row>
    <row r="7321" spans="1:6" s="50" customFormat="1" x14ac:dyDescent="0.2">
      <c r="A7321" s="45">
        <v>42812</v>
      </c>
      <c r="B7321" s="66" t="s">
        <v>48</v>
      </c>
      <c r="C7321" s="46">
        <v>21.974842120815403</v>
      </c>
      <c r="D7321" s="46">
        <v>23.930208328792382</v>
      </c>
      <c r="E7321" s="46">
        <v>1.9553662079769794</v>
      </c>
      <c r="F7321" s="47"/>
    </row>
    <row r="7322" spans="1:6" s="50" customFormat="1" x14ac:dyDescent="0.2">
      <c r="A7322" s="45">
        <v>42812</v>
      </c>
      <c r="B7322" s="66" t="s">
        <v>49</v>
      </c>
      <c r="C7322" s="46">
        <v>23.238647247246284</v>
      </c>
      <c r="D7322" s="46">
        <v>25.388706882970297</v>
      </c>
      <c r="E7322" s="46">
        <v>2.1500596357240127</v>
      </c>
      <c r="F7322" s="47"/>
    </row>
    <row r="7323" spans="1:6" s="50" customFormat="1" x14ac:dyDescent="0.2">
      <c r="A7323" s="45">
        <v>42812</v>
      </c>
      <c r="B7323" s="66" t="s">
        <v>50</v>
      </c>
      <c r="C7323" s="46">
        <v>21.031670811346249</v>
      </c>
      <c r="D7323" s="46">
        <v>22.940125249398061</v>
      </c>
      <c r="E7323" s="46">
        <v>1.9084544380518125</v>
      </c>
      <c r="F7323" s="47"/>
    </row>
    <row r="7324" spans="1:6" s="50" customFormat="1" x14ac:dyDescent="0.2">
      <c r="A7324" s="45">
        <v>42812</v>
      </c>
      <c r="B7324" s="66" t="s">
        <v>51</v>
      </c>
      <c r="C7324" s="46">
        <v>24.010646276956905</v>
      </c>
      <c r="D7324" s="46">
        <v>28.020467788699118</v>
      </c>
      <c r="E7324" s="46">
        <v>4.0098215117422136</v>
      </c>
      <c r="F7324" s="47"/>
    </row>
    <row r="7325" spans="1:6" s="50" customFormat="1" x14ac:dyDescent="0.2">
      <c r="A7325" s="45">
        <v>42812</v>
      </c>
      <c r="B7325" s="66" t="s">
        <v>52</v>
      </c>
      <c r="C7325" s="46">
        <v>21.350574795115968</v>
      </c>
      <c r="D7325" s="46">
        <v>24.305376904230975</v>
      </c>
      <c r="E7325" s="46">
        <v>2.9548021091150076</v>
      </c>
      <c r="F7325" s="47"/>
    </row>
    <row r="7326" spans="1:6" s="50" customFormat="1" x14ac:dyDescent="0.2">
      <c r="A7326" s="45">
        <v>42812</v>
      </c>
      <c r="B7326" s="66" t="s">
        <v>53</v>
      </c>
      <c r="C7326" s="46">
        <v>21.160139553188316</v>
      </c>
      <c r="D7326" s="46">
        <v>23.857908436543813</v>
      </c>
      <c r="E7326" s="46">
        <v>2.6977688833554971</v>
      </c>
      <c r="F7326" s="47"/>
    </row>
    <row r="7327" spans="1:6" s="50" customFormat="1" x14ac:dyDescent="0.2">
      <c r="A7327" s="45">
        <v>42812</v>
      </c>
      <c r="B7327" s="66" t="s">
        <v>54</v>
      </c>
      <c r="C7327" s="46">
        <v>21.902879467832701</v>
      </c>
      <c r="D7327" s="46">
        <v>25.385066007351877</v>
      </c>
      <c r="E7327" s="46">
        <v>3.4821865395191764</v>
      </c>
      <c r="F7327" s="47"/>
    </row>
    <row r="7328" spans="1:6" s="50" customFormat="1" x14ac:dyDescent="0.2">
      <c r="A7328" s="45">
        <v>42812</v>
      </c>
      <c r="B7328" s="66" t="s">
        <v>55</v>
      </c>
      <c r="C7328" s="46">
        <v>22.920229770147451</v>
      </c>
      <c r="D7328" s="46">
        <v>28.015656336362696</v>
      </c>
      <c r="E7328" s="46">
        <v>5.0954265662152451</v>
      </c>
      <c r="F7328" s="47"/>
    </row>
    <row r="7329" spans="1:6" s="50" customFormat="1" x14ac:dyDescent="0.2">
      <c r="A7329" s="45">
        <v>42812</v>
      </c>
      <c r="B7329" s="66" t="s">
        <v>56</v>
      </c>
      <c r="C7329" s="46">
        <v>20.300411287773869</v>
      </c>
      <c r="D7329" s="46">
        <v>24.353878895723263</v>
      </c>
      <c r="E7329" s="46">
        <v>4.0534676079493934</v>
      </c>
      <c r="F7329" s="47"/>
    </row>
    <row r="7330" spans="1:6" s="50" customFormat="1" x14ac:dyDescent="0.2">
      <c r="A7330" s="45">
        <v>42812</v>
      </c>
      <c r="B7330" s="66" t="s">
        <v>57</v>
      </c>
      <c r="C7330" s="46">
        <v>14.756361682902105</v>
      </c>
      <c r="D7330" s="46">
        <v>20.405467836374822</v>
      </c>
      <c r="E7330" s="46">
        <v>5.6491061534727169</v>
      </c>
      <c r="F7330" s="47"/>
    </row>
    <row r="7331" spans="1:6" s="50" customFormat="1" x14ac:dyDescent="0.2">
      <c r="A7331" s="45">
        <v>42812</v>
      </c>
      <c r="B7331" s="66" t="s">
        <v>58</v>
      </c>
      <c r="C7331" s="46">
        <v>14.098581925692429</v>
      </c>
      <c r="D7331" s="46">
        <v>18.295524659009306</v>
      </c>
      <c r="E7331" s="46">
        <v>4.1969427333168774</v>
      </c>
      <c r="F7331" s="47"/>
    </row>
    <row r="7332" spans="1:6" s="50" customFormat="1" x14ac:dyDescent="0.2">
      <c r="A7332" s="45">
        <v>42812</v>
      </c>
      <c r="B7332" s="66" t="s">
        <v>59</v>
      </c>
      <c r="C7332" s="46">
        <v>26.634274878089382</v>
      </c>
      <c r="D7332" s="46">
        <v>34.890929876406979</v>
      </c>
      <c r="E7332" s="46">
        <v>8.2566549983175967</v>
      </c>
      <c r="F7332" s="47"/>
    </row>
    <row r="7333" spans="1:6" s="50" customFormat="1" x14ac:dyDescent="0.2">
      <c r="A7333" s="45">
        <v>42812</v>
      </c>
      <c r="B7333" s="66" t="s">
        <v>60</v>
      </c>
      <c r="C7333" s="46">
        <v>19.936086999351684</v>
      </c>
      <c r="D7333" s="46">
        <v>24.22528133801298</v>
      </c>
      <c r="E7333" s="46">
        <v>4.2891943386612965</v>
      </c>
      <c r="F7333" s="47"/>
    </row>
    <row r="7334" spans="1:6" s="50" customFormat="1" x14ac:dyDescent="0.2">
      <c r="A7334" s="45">
        <v>42812</v>
      </c>
      <c r="B7334" s="66" t="s">
        <v>61</v>
      </c>
      <c r="C7334" s="46">
        <v>10.06494560239967</v>
      </c>
      <c r="D7334" s="46">
        <v>18.899383532309191</v>
      </c>
      <c r="E7334" s="46">
        <v>8.8344379299095213</v>
      </c>
      <c r="F7334" s="47"/>
    </row>
    <row r="7335" spans="1:6" s="50" customFormat="1" x14ac:dyDescent="0.2">
      <c r="A7335" s="45">
        <v>42812</v>
      </c>
      <c r="B7335" s="66" t="s">
        <v>62</v>
      </c>
      <c r="C7335" s="46">
        <v>13.443869868918757</v>
      </c>
      <c r="D7335" s="46">
        <v>21.653553457272874</v>
      </c>
      <c r="E7335" s="46">
        <v>8.2096835883541175</v>
      </c>
      <c r="F7335" s="47"/>
    </row>
    <row r="7336" spans="1:6" s="50" customFormat="1" x14ac:dyDescent="0.2">
      <c r="A7336" s="45">
        <v>42812</v>
      </c>
      <c r="B7336" s="66" t="s">
        <v>63</v>
      </c>
      <c r="C7336" s="46">
        <v>0.49439976671225594</v>
      </c>
      <c r="D7336" s="46">
        <v>10.520991719883282</v>
      </c>
      <c r="E7336" s="46">
        <v>10.026591953171026</v>
      </c>
      <c r="F7336" s="47"/>
    </row>
    <row r="7337" spans="1:6" s="50" customFormat="1" x14ac:dyDescent="0.2">
      <c r="A7337" s="45">
        <v>42812</v>
      </c>
      <c r="B7337" s="66" t="s">
        <v>64</v>
      </c>
      <c r="C7337" s="46"/>
      <c r="D7337" s="46"/>
      <c r="E7337" s="46"/>
      <c r="F7337" s="48" t="s">
        <v>133</v>
      </c>
    </row>
    <row r="7338" spans="1:6" s="50" customFormat="1" x14ac:dyDescent="0.2">
      <c r="A7338" s="45">
        <v>42812</v>
      </c>
      <c r="B7338" s="66" t="s">
        <v>65</v>
      </c>
      <c r="C7338" s="46"/>
      <c r="D7338" s="46"/>
      <c r="E7338" s="46"/>
      <c r="F7338" s="47"/>
    </row>
    <row r="7339" spans="1:6" s="50" customFormat="1" x14ac:dyDescent="0.2">
      <c r="A7339" s="45">
        <v>42812</v>
      </c>
      <c r="B7339" s="66" t="s">
        <v>66</v>
      </c>
      <c r="C7339" s="46"/>
      <c r="D7339" s="46"/>
      <c r="E7339" s="46"/>
      <c r="F7339" s="47"/>
    </row>
    <row r="7340" spans="1:6" s="50" customFormat="1" x14ac:dyDescent="0.2">
      <c r="A7340" s="45">
        <v>42812</v>
      </c>
      <c r="B7340" s="66" t="s">
        <v>67</v>
      </c>
      <c r="C7340" s="46"/>
      <c r="D7340" s="46"/>
      <c r="E7340" s="46"/>
      <c r="F7340" s="47"/>
    </row>
    <row r="7341" spans="1:6" s="50" customFormat="1" x14ac:dyDescent="0.2">
      <c r="A7341" s="45">
        <v>42812</v>
      </c>
      <c r="B7341" s="66" t="s">
        <v>68</v>
      </c>
      <c r="C7341" s="46"/>
      <c r="D7341" s="46"/>
      <c r="E7341" s="46"/>
      <c r="F7341" s="47"/>
    </row>
    <row r="7342" spans="1:6" s="50" customFormat="1" x14ac:dyDescent="0.2">
      <c r="A7342" s="45">
        <v>42812</v>
      </c>
      <c r="B7342" s="66" t="s">
        <v>69</v>
      </c>
      <c r="C7342" s="46"/>
      <c r="D7342" s="46"/>
      <c r="E7342" s="46"/>
      <c r="F7342" s="47"/>
    </row>
    <row r="7343" spans="1:6" s="50" customFormat="1" x14ac:dyDescent="0.2">
      <c r="A7343" s="45">
        <v>42812</v>
      </c>
      <c r="B7343" s="66" t="s">
        <v>70</v>
      </c>
      <c r="C7343" s="46">
        <v>0.2335950522270101</v>
      </c>
      <c r="D7343" s="46">
        <v>8.0859805340894724</v>
      </c>
      <c r="E7343" s="46">
        <v>7.8523854818624619</v>
      </c>
      <c r="F7343" s="47"/>
    </row>
    <row r="7344" spans="1:6" s="50" customFormat="1" x14ac:dyDescent="0.2">
      <c r="A7344" s="45">
        <v>42812</v>
      </c>
      <c r="B7344" s="66" t="s">
        <v>71</v>
      </c>
      <c r="C7344" s="46">
        <v>1.470390278659653</v>
      </c>
      <c r="D7344" s="46">
        <v>11.113981887829739</v>
      </c>
      <c r="E7344" s="46">
        <v>9.6435916091700857</v>
      </c>
      <c r="F7344" s="47"/>
    </row>
    <row r="7345" spans="1:6" s="50" customFormat="1" x14ac:dyDescent="0.2">
      <c r="A7345" s="45">
        <v>42812</v>
      </c>
      <c r="B7345" s="66" t="s">
        <v>72</v>
      </c>
      <c r="C7345" s="46">
        <v>1.5667071319514811</v>
      </c>
      <c r="D7345" s="46">
        <v>8.0599738353526149</v>
      </c>
      <c r="E7345" s="46">
        <v>6.493266703401134</v>
      </c>
      <c r="F7345" s="47"/>
    </row>
    <row r="7346" spans="1:6" s="50" customFormat="1" x14ac:dyDescent="0.2">
      <c r="A7346" s="45">
        <v>42812</v>
      </c>
      <c r="B7346" s="66" t="s">
        <v>73</v>
      </c>
      <c r="C7346" s="46"/>
      <c r="D7346" s="46"/>
      <c r="E7346" s="46"/>
      <c r="F7346" s="48" t="s">
        <v>133</v>
      </c>
    </row>
    <row r="7347" spans="1:6" s="50" customFormat="1" x14ac:dyDescent="0.2">
      <c r="A7347" s="45">
        <v>42812</v>
      </c>
      <c r="B7347" s="66" t="s">
        <v>74</v>
      </c>
      <c r="C7347" s="46">
        <v>0.9209287088109227</v>
      </c>
      <c r="D7347" s="46">
        <v>10.448238148906713</v>
      </c>
      <c r="E7347" s="46">
        <v>9.5273094400957898</v>
      </c>
      <c r="F7347" s="47"/>
    </row>
    <row r="7348" spans="1:6" s="50" customFormat="1" x14ac:dyDescent="0.2">
      <c r="A7348" s="45">
        <v>42812</v>
      </c>
      <c r="B7348" s="66" t="s">
        <v>75</v>
      </c>
      <c r="C7348" s="46">
        <v>2.5843014681622325</v>
      </c>
      <c r="D7348" s="46">
        <v>17.419643300207998</v>
      </c>
      <c r="E7348" s="46">
        <v>14.835341832045765</v>
      </c>
      <c r="F7348" s="47"/>
    </row>
    <row r="7349" spans="1:6" s="50" customFormat="1" x14ac:dyDescent="0.2">
      <c r="A7349" s="45">
        <v>42812</v>
      </c>
      <c r="B7349" s="66" t="s">
        <v>76</v>
      </c>
      <c r="C7349" s="46">
        <v>4.1104618961343578</v>
      </c>
      <c r="D7349" s="46">
        <v>20.940681181353714</v>
      </c>
      <c r="E7349" s="46">
        <v>16.830219285219357</v>
      </c>
      <c r="F7349" s="47"/>
    </row>
    <row r="7350" spans="1:6" s="50" customFormat="1" x14ac:dyDescent="0.2">
      <c r="A7350" s="45">
        <v>42812</v>
      </c>
      <c r="B7350" s="66" t="s">
        <v>77</v>
      </c>
      <c r="C7350" s="46">
        <v>44.421222554689081</v>
      </c>
      <c r="D7350" s="46">
        <v>65.732974093599552</v>
      </c>
      <c r="E7350" s="46">
        <v>21.311751538910471</v>
      </c>
      <c r="F7350" s="47"/>
    </row>
    <row r="7351" spans="1:6" s="50" customFormat="1" x14ac:dyDescent="0.2">
      <c r="A7351" s="45">
        <v>42812</v>
      </c>
      <c r="B7351" s="66" t="s">
        <v>78</v>
      </c>
      <c r="C7351" s="46">
        <v>45.469675183842071</v>
      </c>
      <c r="D7351" s="46">
        <v>64.018950365145486</v>
      </c>
      <c r="E7351" s="46">
        <v>18.549275181303415</v>
      </c>
      <c r="F7351" s="47"/>
    </row>
    <row r="7352" spans="1:6" s="50" customFormat="1" x14ac:dyDescent="0.2">
      <c r="A7352" s="45">
        <v>42812</v>
      </c>
      <c r="B7352" s="66" t="s">
        <v>79</v>
      </c>
      <c r="C7352" s="46">
        <v>79.272229691266745</v>
      </c>
      <c r="D7352" s="46">
        <v>104.82356002067257</v>
      </c>
      <c r="E7352" s="46">
        <v>25.551330329405829</v>
      </c>
      <c r="F7352" s="47"/>
    </row>
    <row r="7353" spans="1:6" s="50" customFormat="1" x14ac:dyDescent="0.2">
      <c r="A7353" s="45">
        <v>42812</v>
      </c>
      <c r="B7353" s="66" t="s">
        <v>80</v>
      </c>
      <c r="C7353" s="46"/>
      <c r="D7353" s="46"/>
      <c r="E7353" s="46"/>
      <c r="F7353" s="48" t="s">
        <v>133</v>
      </c>
    </row>
    <row r="7354" spans="1:6" s="50" customFormat="1" x14ac:dyDescent="0.2">
      <c r="A7354" s="45">
        <v>42812</v>
      </c>
      <c r="B7354" s="66" t="s">
        <v>81</v>
      </c>
      <c r="C7354" s="46"/>
      <c r="D7354" s="46"/>
      <c r="E7354" s="46"/>
      <c r="F7354" s="47"/>
    </row>
    <row r="7355" spans="1:6" s="50" customFormat="1" x14ac:dyDescent="0.2">
      <c r="A7355" s="45">
        <v>42812</v>
      </c>
      <c r="B7355" s="66" t="s">
        <v>82</v>
      </c>
      <c r="C7355" s="46">
        <v>18.32011884552152</v>
      </c>
      <c r="D7355" s="46">
        <v>33.029509293818499</v>
      </c>
      <c r="E7355" s="46">
        <v>14.709390448296979</v>
      </c>
      <c r="F7355" s="47"/>
    </row>
    <row r="7356" spans="1:6" s="50" customFormat="1" x14ac:dyDescent="0.2">
      <c r="A7356" s="45">
        <v>42812</v>
      </c>
      <c r="B7356" s="66" t="s">
        <v>83</v>
      </c>
      <c r="C7356" s="46">
        <v>61.030592344325711</v>
      </c>
      <c r="D7356" s="46">
        <v>77.079446811155321</v>
      </c>
      <c r="E7356" s="46">
        <v>16.04885446682961</v>
      </c>
      <c r="F7356" s="47"/>
    </row>
    <row r="7357" spans="1:6" s="50" customFormat="1" x14ac:dyDescent="0.2">
      <c r="A7357" s="45">
        <v>42812</v>
      </c>
      <c r="B7357" s="66" t="s">
        <v>84</v>
      </c>
      <c r="C7357" s="46"/>
      <c r="D7357" s="46"/>
      <c r="E7357" s="46"/>
      <c r="F7357" s="48" t="s">
        <v>133</v>
      </c>
    </row>
    <row r="7358" spans="1:6" s="50" customFormat="1" x14ac:dyDescent="0.2">
      <c r="A7358" s="45">
        <v>42812</v>
      </c>
      <c r="B7358" s="66" t="s">
        <v>85</v>
      </c>
      <c r="C7358" s="46"/>
      <c r="D7358" s="46"/>
      <c r="E7358" s="46"/>
      <c r="F7358" s="47"/>
    </row>
    <row r="7359" spans="1:6" s="50" customFormat="1" x14ac:dyDescent="0.2">
      <c r="A7359" s="45">
        <v>42812</v>
      </c>
      <c r="B7359" s="66" t="s">
        <v>86</v>
      </c>
      <c r="C7359" s="46">
        <v>21.13253707947765</v>
      </c>
      <c r="D7359" s="46">
        <v>32.534711875523627</v>
      </c>
      <c r="E7359" s="46">
        <v>11.402174796045976</v>
      </c>
      <c r="F7359" s="47"/>
    </row>
    <row r="7360" spans="1:6" s="50" customFormat="1" x14ac:dyDescent="0.2">
      <c r="A7360" s="45">
        <v>42812</v>
      </c>
      <c r="B7360" s="66" t="s">
        <v>87</v>
      </c>
      <c r="C7360" s="46">
        <v>32.650681164241639</v>
      </c>
      <c r="D7360" s="46">
        <v>46.245784852981487</v>
      </c>
      <c r="E7360" s="46">
        <v>13.595103688739847</v>
      </c>
      <c r="F7360" s="47"/>
    </row>
    <row r="7361" spans="1:6" s="50" customFormat="1" x14ac:dyDescent="0.2">
      <c r="A7361" s="45">
        <v>42812</v>
      </c>
      <c r="B7361" s="66" t="s">
        <v>88</v>
      </c>
      <c r="C7361" s="46"/>
      <c r="D7361" s="46"/>
      <c r="E7361" s="46"/>
      <c r="F7361" s="48" t="s">
        <v>133</v>
      </c>
    </row>
    <row r="7362" spans="1:6" s="50" customFormat="1" x14ac:dyDescent="0.2">
      <c r="A7362" s="45">
        <v>42812</v>
      </c>
      <c r="B7362" s="66" t="s">
        <v>89</v>
      </c>
      <c r="C7362" s="46"/>
      <c r="D7362" s="46"/>
      <c r="E7362" s="46"/>
      <c r="F7362" s="47"/>
    </row>
    <row r="7363" spans="1:6" s="50" customFormat="1" x14ac:dyDescent="0.2">
      <c r="A7363" s="45">
        <v>42812</v>
      </c>
      <c r="B7363" s="66" t="s">
        <v>90</v>
      </c>
      <c r="C7363" s="46"/>
      <c r="D7363" s="46"/>
      <c r="E7363" s="46"/>
      <c r="F7363" s="47"/>
    </row>
    <row r="7364" spans="1:6" s="50" customFormat="1" x14ac:dyDescent="0.2">
      <c r="A7364" s="45">
        <v>42812</v>
      </c>
      <c r="B7364" s="66" t="s">
        <v>91</v>
      </c>
      <c r="C7364" s="46"/>
      <c r="D7364" s="46"/>
      <c r="E7364" s="46"/>
      <c r="F7364" s="47"/>
    </row>
    <row r="7365" spans="1:6" s="50" customFormat="1" x14ac:dyDescent="0.2">
      <c r="A7365" s="45">
        <v>42812</v>
      </c>
      <c r="B7365" s="66" t="s">
        <v>92</v>
      </c>
      <c r="C7365" s="46"/>
      <c r="D7365" s="46"/>
      <c r="E7365" s="46"/>
      <c r="F7365" s="47"/>
    </row>
    <row r="7366" spans="1:6" s="50" customFormat="1" x14ac:dyDescent="0.2">
      <c r="A7366" s="45">
        <v>42812</v>
      </c>
      <c r="B7366" s="66" t="s">
        <v>93</v>
      </c>
      <c r="C7366" s="46"/>
      <c r="D7366" s="46"/>
      <c r="E7366" s="46"/>
      <c r="F7366" s="47"/>
    </row>
    <row r="7367" spans="1:6" s="50" customFormat="1" x14ac:dyDescent="0.2">
      <c r="A7367" s="45">
        <v>42812</v>
      </c>
      <c r="B7367" s="66" t="s">
        <v>94</v>
      </c>
      <c r="C7367" s="46"/>
      <c r="D7367" s="46"/>
      <c r="E7367" s="46"/>
      <c r="F7367" s="47"/>
    </row>
    <row r="7368" spans="1:6" s="50" customFormat="1" x14ac:dyDescent="0.2">
      <c r="A7368" s="45">
        <v>42812</v>
      </c>
      <c r="B7368" s="66" t="s">
        <v>95</v>
      </c>
      <c r="C7368" s="46"/>
      <c r="D7368" s="46"/>
      <c r="E7368" s="46"/>
      <c r="F7368" s="47"/>
    </row>
    <row r="7369" spans="1:6" s="50" customFormat="1" x14ac:dyDescent="0.2">
      <c r="A7369" s="45">
        <v>42812</v>
      </c>
      <c r="B7369" s="66" t="s">
        <v>96</v>
      </c>
      <c r="C7369" s="46"/>
      <c r="D7369" s="46"/>
      <c r="E7369" s="46"/>
      <c r="F7369" s="47"/>
    </row>
    <row r="7370" spans="1:6" s="50" customFormat="1" x14ac:dyDescent="0.2">
      <c r="A7370" s="45">
        <v>42812</v>
      </c>
      <c r="B7370" s="66" t="s">
        <v>97</v>
      </c>
      <c r="C7370" s="46"/>
      <c r="D7370" s="46"/>
      <c r="E7370" s="46"/>
      <c r="F7370" s="47"/>
    </row>
    <row r="7371" spans="1:6" s="50" customFormat="1" x14ac:dyDescent="0.2">
      <c r="A7371" s="45">
        <v>42812</v>
      </c>
      <c r="B7371" s="66" t="s">
        <v>98</v>
      </c>
      <c r="C7371" s="46"/>
      <c r="D7371" s="46"/>
      <c r="E7371" s="46"/>
      <c r="F7371" s="47"/>
    </row>
    <row r="7372" spans="1:6" s="50" customFormat="1" x14ac:dyDescent="0.2">
      <c r="A7372" s="45">
        <v>42812</v>
      </c>
      <c r="B7372" s="66" t="s">
        <v>99</v>
      </c>
      <c r="C7372" s="46"/>
      <c r="D7372" s="46"/>
      <c r="E7372" s="46"/>
      <c r="F7372" s="47"/>
    </row>
    <row r="7373" spans="1:6" s="50" customFormat="1" x14ac:dyDescent="0.2">
      <c r="A7373" s="45">
        <v>42812</v>
      </c>
      <c r="B7373" s="66" t="s">
        <v>100</v>
      </c>
      <c r="C7373" s="46"/>
      <c r="D7373" s="46"/>
      <c r="E7373" s="46"/>
      <c r="F7373" s="47"/>
    </row>
    <row r="7374" spans="1:6" s="50" customFormat="1" x14ac:dyDescent="0.2">
      <c r="A7374" s="45">
        <v>42812</v>
      </c>
      <c r="B7374" s="66" t="s">
        <v>101</v>
      </c>
      <c r="C7374" s="46"/>
      <c r="D7374" s="46"/>
      <c r="E7374" s="46"/>
      <c r="F7374" s="47"/>
    </row>
    <row r="7375" spans="1:6" s="50" customFormat="1" x14ac:dyDescent="0.2">
      <c r="A7375" s="45">
        <v>42812</v>
      </c>
      <c r="B7375" s="66" t="s">
        <v>102</v>
      </c>
      <c r="C7375" s="46">
        <v>13.720337141529804</v>
      </c>
      <c r="D7375" s="46">
        <v>25.221071586446769</v>
      </c>
      <c r="E7375" s="46">
        <v>11.500734444916965</v>
      </c>
      <c r="F7375" s="47"/>
    </row>
    <row r="7376" spans="1:6" s="50" customFormat="1" x14ac:dyDescent="0.2">
      <c r="A7376" s="45">
        <v>42812</v>
      </c>
      <c r="B7376" s="66" t="s">
        <v>103</v>
      </c>
      <c r="C7376" s="46">
        <v>40.985143112026869</v>
      </c>
      <c r="D7376" s="46">
        <v>51.156984891637862</v>
      </c>
      <c r="E7376" s="46">
        <v>10.171841779610993</v>
      </c>
      <c r="F7376" s="47"/>
    </row>
    <row r="7377" spans="1:6" s="50" customFormat="1" x14ac:dyDescent="0.2">
      <c r="A7377" s="45">
        <v>42812</v>
      </c>
      <c r="B7377" s="66" t="s">
        <v>104</v>
      </c>
      <c r="C7377" s="46">
        <v>39.913702822975644</v>
      </c>
      <c r="D7377" s="46">
        <v>51.338726087826437</v>
      </c>
      <c r="E7377" s="46">
        <v>11.425023264850793</v>
      </c>
      <c r="F7377" s="47"/>
    </row>
    <row r="7378" spans="1:6" s="50" customFormat="1" x14ac:dyDescent="0.2">
      <c r="A7378" s="45">
        <v>42812</v>
      </c>
      <c r="B7378" s="66" t="s">
        <v>105</v>
      </c>
      <c r="C7378" s="46">
        <v>32.614131500874969</v>
      </c>
      <c r="D7378" s="46">
        <v>44.027599319181853</v>
      </c>
      <c r="E7378" s="46">
        <v>11.413467818306884</v>
      </c>
      <c r="F7378" s="47"/>
    </row>
    <row r="7379" spans="1:6" s="50" customFormat="1" x14ac:dyDescent="0.2">
      <c r="A7379" s="45">
        <v>42812</v>
      </c>
      <c r="B7379" s="66" t="s">
        <v>106</v>
      </c>
      <c r="C7379" s="46">
        <v>39.120733192294793</v>
      </c>
      <c r="D7379" s="46">
        <v>50.799792265799276</v>
      </c>
      <c r="E7379" s="46">
        <v>11.679059073504483</v>
      </c>
      <c r="F7379" s="47"/>
    </row>
    <row r="7380" spans="1:6" s="50" customFormat="1" x14ac:dyDescent="0.2">
      <c r="A7380" s="45">
        <v>42812</v>
      </c>
      <c r="B7380" s="66" t="s">
        <v>107</v>
      </c>
      <c r="C7380" s="46">
        <v>37.180700592465115</v>
      </c>
      <c r="D7380" s="46">
        <v>52.349077050394776</v>
      </c>
      <c r="E7380" s="46">
        <v>15.168376457929661</v>
      </c>
      <c r="F7380" s="47"/>
    </row>
    <row r="7381" spans="1:6" s="50" customFormat="1" x14ac:dyDescent="0.2">
      <c r="A7381" s="45">
        <v>42812</v>
      </c>
      <c r="B7381" s="66" t="s">
        <v>108</v>
      </c>
      <c r="C7381" s="46">
        <v>28.349404653604303</v>
      </c>
      <c r="D7381" s="46">
        <v>40.700899384733141</v>
      </c>
      <c r="E7381" s="46">
        <v>12.351494731128838</v>
      </c>
      <c r="F7381" s="47"/>
    </row>
    <row r="7382" spans="1:6" s="50" customFormat="1" x14ac:dyDescent="0.2">
      <c r="A7382" s="45">
        <v>42812</v>
      </c>
      <c r="B7382" s="66" t="s">
        <v>109</v>
      </c>
      <c r="C7382" s="46">
        <v>31.039310300454368</v>
      </c>
      <c r="D7382" s="46">
        <v>42.769378265047948</v>
      </c>
      <c r="E7382" s="46">
        <v>11.73006796459358</v>
      </c>
      <c r="F7382" s="47"/>
    </row>
    <row r="7383" spans="1:6" s="50" customFormat="1" x14ac:dyDescent="0.2">
      <c r="A7383" s="45">
        <v>42812</v>
      </c>
      <c r="B7383" s="66" t="s">
        <v>110</v>
      </c>
      <c r="C7383" s="46">
        <v>27.58193860750168</v>
      </c>
      <c r="D7383" s="46">
        <v>38.874346665169639</v>
      </c>
      <c r="E7383" s="46">
        <v>11.292408057667959</v>
      </c>
      <c r="F7383" s="47"/>
    </row>
    <row r="7384" spans="1:6" s="50" customFormat="1" x14ac:dyDescent="0.2">
      <c r="A7384" s="45">
        <v>42812</v>
      </c>
      <c r="B7384" s="66" t="s">
        <v>111</v>
      </c>
      <c r="C7384" s="46">
        <v>28.245786818231363</v>
      </c>
      <c r="D7384" s="46">
        <v>41.55858674123975</v>
      </c>
      <c r="E7384" s="46">
        <v>13.312799923008388</v>
      </c>
      <c r="F7384" s="47"/>
    </row>
    <row r="7385" spans="1:6" s="50" customFormat="1" x14ac:dyDescent="0.2">
      <c r="A7385" s="45">
        <v>42812</v>
      </c>
      <c r="B7385" s="66" t="s">
        <v>112</v>
      </c>
      <c r="C7385" s="46">
        <v>28.399647925663665</v>
      </c>
      <c r="D7385" s="46">
        <v>39.564461401589099</v>
      </c>
      <c r="E7385" s="46">
        <v>11.164813475925435</v>
      </c>
      <c r="F7385" s="47"/>
    </row>
    <row r="7386" spans="1:6" s="50" customFormat="1" x14ac:dyDescent="0.2">
      <c r="A7386" s="45">
        <v>42812</v>
      </c>
      <c r="B7386" s="66" t="s">
        <v>113</v>
      </c>
      <c r="C7386" s="46">
        <v>29.711667387469905</v>
      </c>
      <c r="D7386" s="46">
        <v>40.443186390764573</v>
      </c>
      <c r="E7386" s="46">
        <v>10.731519003294668</v>
      </c>
      <c r="F7386" s="47"/>
    </row>
    <row r="7387" spans="1:6" s="50" customFormat="1" x14ac:dyDescent="0.2">
      <c r="A7387" s="45">
        <v>42812</v>
      </c>
      <c r="B7387" s="66" t="s">
        <v>114</v>
      </c>
      <c r="C7387" s="46">
        <v>29.341707643723712</v>
      </c>
      <c r="D7387" s="46">
        <v>39.474870681993103</v>
      </c>
      <c r="E7387" s="46">
        <v>10.133163038269391</v>
      </c>
      <c r="F7387" s="47"/>
    </row>
    <row r="7388" spans="1:6" s="50" customFormat="1" x14ac:dyDescent="0.2">
      <c r="A7388" s="45">
        <v>42812</v>
      </c>
      <c r="B7388" s="66" t="s">
        <v>115</v>
      </c>
      <c r="C7388" s="46">
        <v>27.758215681423113</v>
      </c>
      <c r="D7388" s="46">
        <v>35.345429650288494</v>
      </c>
      <c r="E7388" s="46">
        <v>7.587213968865381</v>
      </c>
      <c r="F7388" s="47"/>
    </row>
    <row r="7389" spans="1:6" s="50" customFormat="1" x14ac:dyDescent="0.2">
      <c r="A7389" s="45">
        <v>42812</v>
      </c>
      <c r="B7389" s="66" t="s">
        <v>116</v>
      </c>
      <c r="C7389" s="46">
        <v>26.726097607687244</v>
      </c>
      <c r="D7389" s="46">
        <v>36.347193886931827</v>
      </c>
      <c r="E7389" s="46">
        <v>9.6210962792445827</v>
      </c>
      <c r="F7389" s="47"/>
    </row>
    <row r="7390" spans="1:6" s="50" customFormat="1" x14ac:dyDescent="0.2">
      <c r="A7390" s="45">
        <v>42812</v>
      </c>
      <c r="B7390" s="66" t="s">
        <v>117</v>
      </c>
      <c r="C7390" s="46">
        <v>26.507524078941348</v>
      </c>
      <c r="D7390" s="46">
        <v>36.199489716965104</v>
      </c>
      <c r="E7390" s="46">
        <v>9.6919656380237562</v>
      </c>
      <c r="F7390" s="47"/>
    </row>
    <row r="7391" spans="1:6" s="50" customFormat="1" x14ac:dyDescent="0.2">
      <c r="A7391" s="45">
        <v>42812</v>
      </c>
      <c r="B7391" s="66" t="s">
        <v>118</v>
      </c>
      <c r="C7391" s="46">
        <v>24.978608011577219</v>
      </c>
      <c r="D7391" s="46">
        <v>33.642836375612852</v>
      </c>
      <c r="E7391" s="46">
        <v>8.6642283640356332</v>
      </c>
      <c r="F7391" s="47"/>
    </row>
    <row r="7392" spans="1:6" s="50" customFormat="1" x14ac:dyDescent="0.2">
      <c r="A7392" s="45">
        <v>42812</v>
      </c>
      <c r="B7392" s="66" t="s">
        <v>119</v>
      </c>
      <c r="C7392" s="46">
        <v>18.428510693302034</v>
      </c>
      <c r="D7392" s="46">
        <v>23.91319359240573</v>
      </c>
      <c r="E7392" s="46">
        <v>5.4846828991036958</v>
      </c>
      <c r="F7392" s="47"/>
    </row>
    <row r="7393" spans="1:6" s="50" customFormat="1" x14ac:dyDescent="0.2">
      <c r="A7393" s="45">
        <v>42812</v>
      </c>
      <c r="B7393" s="66" t="s">
        <v>120</v>
      </c>
      <c r="C7393" s="46">
        <v>21.326877098032877</v>
      </c>
      <c r="D7393" s="46">
        <v>26.639217148805134</v>
      </c>
      <c r="E7393" s="46">
        <v>5.3123400507722565</v>
      </c>
      <c r="F7393" s="47"/>
    </row>
    <row r="7394" spans="1:6" s="50" customFormat="1" x14ac:dyDescent="0.2">
      <c r="A7394" s="45">
        <v>42812</v>
      </c>
      <c r="B7394" s="66" t="s">
        <v>121</v>
      </c>
      <c r="C7394" s="46">
        <v>25.081046228393053</v>
      </c>
      <c r="D7394" s="46">
        <v>30.063871223574424</v>
      </c>
      <c r="E7394" s="46">
        <v>4.982824995181371</v>
      </c>
      <c r="F7394" s="47"/>
    </row>
    <row r="7395" spans="1:6" s="50" customFormat="1" x14ac:dyDescent="0.2">
      <c r="A7395" s="45">
        <v>42812</v>
      </c>
      <c r="B7395" s="66" t="s">
        <v>122</v>
      </c>
      <c r="C7395" s="46">
        <v>25.151994471606645</v>
      </c>
      <c r="D7395" s="46">
        <v>30.134677724183568</v>
      </c>
      <c r="E7395" s="46">
        <v>4.9826832525769227</v>
      </c>
      <c r="F7395" s="47"/>
    </row>
    <row r="7396" spans="1:6" s="50" customFormat="1" x14ac:dyDescent="0.2">
      <c r="A7396" s="45">
        <v>42812</v>
      </c>
      <c r="B7396" s="66" t="s">
        <v>123</v>
      </c>
      <c r="C7396" s="46">
        <v>21.842415432566259</v>
      </c>
      <c r="D7396" s="46">
        <v>26.125151548706825</v>
      </c>
      <c r="E7396" s="46">
        <v>4.2827361161405655</v>
      </c>
      <c r="F7396" s="47"/>
    </row>
    <row r="7397" spans="1:6" s="50" customFormat="1" x14ac:dyDescent="0.2">
      <c r="A7397" s="45">
        <v>42812</v>
      </c>
      <c r="B7397" s="66" t="s">
        <v>124</v>
      </c>
      <c r="C7397" s="46">
        <v>20.271016586994776</v>
      </c>
      <c r="D7397" s="46">
        <v>23.730831052132725</v>
      </c>
      <c r="E7397" s="46">
        <v>3.4598144651379492</v>
      </c>
      <c r="F7397" s="47"/>
    </row>
    <row r="7398" spans="1:6" s="50" customFormat="1" x14ac:dyDescent="0.2">
      <c r="A7398" s="45">
        <v>42812</v>
      </c>
      <c r="B7398" s="66" t="s">
        <v>125</v>
      </c>
      <c r="C7398" s="46">
        <v>20.010397597421527</v>
      </c>
      <c r="D7398" s="46">
        <v>23.773769059225014</v>
      </c>
      <c r="E7398" s="46">
        <v>3.7633714618034873</v>
      </c>
      <c r="F7398" s="47"/>
    </row>
    <row r="7399" spans="1:6" s="50" customFormat="1" x14ac:dyDescent="0.2">
      <c r="A7399" s="45">
        <v>42812</v>
      </c>
      <c r="B7399" s="66" t="s">
        <v>126</v>
      </c>
      <c r="C7399" s="46">
        <v>22.979254411861959</v>
      </c>
      <c r="D7399" s="46">
        <v>26.336710772946269</v>
      </c>
      <c r="E7399" s="46">
        <v>3.35745636108431</v>
      </c>
      <c r="F7399" s="47"/>
    </row>
    <row r="7400" spans="1:6" s="50" customFormat="1" x14ac:dyDescent="0.2">
      <c r="A7400" s="45">
        <v>42812</v>
      </c>
      <c r="B7400" s="66" t="s">
        <v>127</v>
      </c>
      <c r="C7400" s="46">
        <v>22.870632801825018</v>
      </c>
      <c r="D7400" s="46">
        <v>26.612702525665853</v>
      </c>
      <c r="E7400" s="46">
        <v>3.7420697238408351</v>
      </c>
      <c r="F7400" s="47"/>
    </row>
    <row r="7401" spans="1:6" s="50" customFormat="1" x14ac:dyDescent="0.2">
      <c r="A7401" s="45">
        <v>42812</v>
      </c>
      <c r="B7401" s="66" t="s">
        <v>128</v>
      </c>
      <c r="C7401" s="46">
        <v>21.588695259637017</v>
      </c>
      <c r="D7401" s="46">
        <v>26.738061526629718</v>
      </c>
      <c r="E7401" s="46">
        <v>5.1493662669927005</v>
      </c>
      <c r="F7401" s="47"/>
    </row>
    <row r="7402" spans="1:6" s="50" customFormat="1" x14ac:dyDescent="0.2">
      <c r="A7402" s="45">
        <v>42813</v>
      </c>
      <c r="B7402" s="66">
        <v>0</v>
      </c>
      <c r="C7402" s="46">
        <v>20.486016589451555</v>
      </c>
      <c r="D7402" s="46">
        <v>25.726435451809962</v>
      </c>
      <c r="E7402" s="46">
        <v>5.2404188623584069</v>
      </c>
      <c r="F7402" s="47"/>
    </row>
    <row r="7403" spans="1:6" s="50" customFormat="1" x14ac:dyDescent="0.2">
      <c r="A7403" s="45">
        <v>42813</v>
      </c>
      <c r="B7403" s="66" t="s">
        <v>34</v>
      </c>
      <c r="C7403" s="46">
        <v>20.639481411751856</v>
      </c>
      <c r="D7403" s="46">
        <v>24.139254485986179</v>
      </c>
      <c r="E7403" s="46">
        <v>3.4997730742343229</v>
      </c>
      <c r="F7403" s="47"/>
    </row>
    <row r="7404" spans="1:6" s="50" customFormat="1" x14ac:dyDescent="0.2">
      <c r="A7404" s="45">
        <v>42813</v>
      </c>
      <c r="B7404" s="66" t="s">
        <v>35</v>
      </c>
      <c r="C7404" s="46">
        <v>19.909337798772587</v>
      </c>
      <c r="D7404" s="46">
        <v>23.428688475253864</v>
      </c>
      <c r="E7404" s="46">
        <v>3.5193506764812774</v>
      </c>
      <c r="F7404" s="47"/>
    </row>
    <row r="7405" spans="1:6" s="50" customFormat="1" x14ac:dyDescent="0.2">
      <c r="A7405" s="45">
        <v>42813</v>
      </c>
      <c r="B7405" s="66" t="s">
        <v>36</v>
      </c>
      <c r="C7405" s="46">
        <v>19.496659881291041</v>
      </c>
      <c r="D7405" s="46">
        <v>22.759117357061836</v>
      </c>
      <c r="E7405" s="46">
        <v>3.2624574757707947</v>
      </c>
      <c r="F7405" s="47"/>
    </row>
    <row r="7406" spans="1:6" s="50" customFormat="1" x14ac:dyDescent="0.2">
      <c r="A7406" s="45">
        <v>42813</v>
      </c>
      <c r="B7406" s="66" t="s">
        <v>37</v>
      </c>
      <c r="C7406" s="46">
        <v>20.147203444179603</v>
      </c>
      <c r="D7406" s="46">
        <v>22.925332150955988</v>
      </c>
      <c r="E7406" s="46">
        <v>2.7781287067763856</v>
      </c>
      <c r="F7406" s="47"/>
    </row>
    <row r="7407" spans="1:6" s="50" customFormat="1" x14ac:dyDescent="0.2">
      <c r="A7407" s="45">
        <v>42813</v>
      </c>
      <c r="B7407" s="66" t="s">
        <v>38</v>
      </c>
      <c r="C7407" s="46">
        <v>17.511070324042006</v>
      </c>
      <c r="D7407" s="46">
        <v>19.761452655744851</v>
      </c>
      <c r="E7407" s="46">
        <v>2.2503823317028449</v>
      </c>
      <c r="F7407" s="47"/>
    </row>
    <row r="7408" spans="1:6" s="50" customFormat="1" x14ac:dyDescent="0.2">
      <c r="A7408" s="45">
        <v>42813</v>
      </c>
      <c r="B7408" s="66" t="s">
        <v>39</v>
      </c>
      <c r="C7408" s="46">
        <v>19.722211051788939</v>
      </c>
      <c r="D7408" s="46">
        <v>21.928427840686659</v>
      </c>
      <c r="E7408" s="46">
        <v>2.20621678889772</v>
      </c>
      <c r="F7408" s="47"/>
    </row>
    <row r="7409" spans="1:6" s="50" customFormat="1" x14ac:dyDescent="0.2">
      <c r="A7409" s="45">
        <v>42813</v>
      </c>
      <c r="B7409" s="66" t="s">
        <v>40</v>
      </c>
      <c r="C7409" s="46">
        <v>21.008283132860942</v>
      </c>
      <c r="D7409" s="46">
        <v>23.150003864257855</v>
      </c>
      <c r="E7409" s="46">
        <v>2.1417207313969122</v>
      </c>
      <c r="F7409" s="47"/>
    </row>
    <row r="7410" spans="1:6" s="50" customFormat="1" x14ac:dyDescent="0.2">
      <c r="A7410" s="45">
        <v>42813</v>
      </c>
      <c r="B7410" s="66" t="s">
        <v>41</v>
      </c>
      <c r="C7410" s="46">
        <v>20.415956537020858</v>
      </c>
      <c r="D7410" s="46">
        <v>21.986681460664375</v>
      </c>
      <c r="E7410" s="46">
        <v>1.5707249236435175</v>
      </c>
      <c r="F7410" s="47"/>
    </row>
    <row r="7411" spans="1:6" s="50" customFormat="1" x14ac:dyDescent="0.2">
      <c r="A7411" s="45">
        <v>42813</v>
      </c>
      <c r="B7411" s="66" t="s">
        <v>42</v>
      </c>
      <c r="C7411" s="46">
        <v>20.251780736871435</v>
      </c>
      <c r="D7411" s="46">
        <v>21.823896007155227</v>
      </c>
      <c r="E7411" s="46">
        <v>1.5721152702837919</v>
      </c>
      <c r="F7411" s="47"/>
    </row>
    <row r="7412" spans="1:6" s="50" customFormat="1" x14ac:dyDescent="0.2">
      <c r="A7412" s="45">
        <v>42813</v>
      </c>
      <c r="B7412" s="66" t="s">
        <v>43</v>
      </c>
      <c r="C7412" s="46">
        <v>22.836841900092562</v>
      </c>
      <c r="D7412" s="46">
        <v>24.855409415222073</v>
      </c>
      <c r="E7412" s="46">
        <v>2.0185675151295115</v>
      </c>
      <c r="F7412" s="47"/>
    </row>
    <row r="7413" spans="1:6" s="50" customFormat="1" x14ac:dyDescent="0.2">
      <c r="A7413" s="45">
        <v>42813</v>
      </c>
      <c r="B7413" s="66" t="s">
        <v>44</v>
      </c>
      <c r="C7413" s="46">
        <v>22.907709158606153</v>
      </c>
      <c r="D7413" s="46">
        <v>24.692821911157921</v>
      </c>
      <c r="E7413" s="46">
        <v>1.7851127525517683</v>
      </c>
      <c r="F7413" s="47"/>
    </row>
    <row r="7414" spans="1:6" s="50" customFormat="1" x14ac:dyDescent="0.2">
      <c r="A7414" s="45">
        <v>42813</v>
      </c>
      <c r="B7414" s="66" t="s">
        <v>45</v>
      </c>
      <c r="C7414" s="46">
        <v>23.959633331899145</v>
      </c>
      <c r="D7414" s="46">
        <v>25.901377465408693</v>
      </c>
      <c r="E7414" s="46">
        <v>1.9417441335095482</v>
      </c>
      <c r="F7414" s="47"/>
    </row>
    <row r="7415" spans="1:6" s="50" customFormat="1" x14ac:dyDescent="0.2">
      <c r="A7415" s="45">
        <v>42813</v>
      </c>
      <c r="B7415" s="66" t="s">
        <v>46</v>
      </c>
      <c r="C7415" s="46">
        <v>22.33090727118319</v>
      </c>
      <c r="D7415" s="46">
        <v>23.901336112345035</v>
      </c>
      <c r="E7415" s="46">
        <v>1.5704288411618457</v>
      </c>
      <c r="F7415" s="47"/>
    </row>
    <row r="7416" spans="1:6" s="50" customFormat="1" x14ac:dyDescent="0.2">
      <c r="A7416" s="45">
        <v>42813</v>
      </c>
      <c r="B7416" s="66" t="s">
        <v>47</v>
      </c>
      <c r="C7416" s="46">
        <v>20.093859115154022</v>
      </c>
      <c r="D7416" s="46">
        <v>21.503281326240931</v>
      </c>
      <c r="E7416" s="46">
        <v>1.409422211086909</v>
      </c>
      <c r="F7416" s="47"/>
    </row>
    <row r="7417" spans="1:6" s="50" customFormat="1" x14ac:dyDescent="0.2">
      <c r="A7417" s="45">
        <v>42813</v>
      </c>
      <c r="B7417" s="66" t="s">
        <v>48</v>
      </c>
      <c r="C7417" s="46">
        <v>19.459672783398581</v>
      </c>
      <c r="D7417" s="46">
        <v>21.079797262960632</v>
      </c>
      <c r="E7417" s="46">
        <v>1.6201244795620511</v>
      </c>
      <c r="F7417" s="47"/>
    </row>
    <row r="7418" spans="1:6" s="50" customFormat="1" x14ac:dyDescent="0.2">
      <c r="A7418" s="45">
        <v>42813</v>
      </c>
      <c r="B7418" s="66" t="s">
        <v>49</v>
      </c>
      <c r="C7418" s="46">
        <v>20.428724044924866</v>
      </c>
      <c r="D7418" s="46">
        <v>21.684944412648516</v>
      </c>
      <c r="E7418" s="46">
        <v>1.2562203677236496</v>
      </c>
      <c r="F7418" s="47"/>
    </row>
    <row r="7419" spans="1:6" s="50" customFormat="1" x14ac:dyDescent="0.2">
      <c r="A7419" s="45">
        <v>42813</v>
      </c>
      <c r="B7419" s="66" t="s">
        <v>50</v>
      </c>
      <c r="C7419" s="46">
        <v>18.743920093036433</v>
      </c>
      <c r="D7419" s="46">
        <v>20.28749826642774</v>
      </c>
      <c r="E7419" s="46">
        <v>1.5435781733913068</v>
      </c>
      <c r="F7419" s="47"/>
    </row>
    <row r="7420" spans="1:6" s="50" customFormat="1" x14ac:dyDescent="0.2">
      <c r="A7420" s="45">
        <v>42813</v>
      </c>
      <c r="B7420" s="66" t="s">
        <v>51</v>
      </c>
      <c r="C7420" s="46">
        <v>20.680748456808999</v>
      </c>
      <c r="D7420" s="46">
        <v>21.866663138900094</v>
      </c>
      <c r="E7420" s="46">
        <v>1.1859146820910951</v>
      </c>
      <c r="F7420" s="47"/>
    </row>
    <row r="7421" spans="1:6" s="50" customFormat="1" x14ac:dyDescent="0.2">
      <c r="A7421" s="45">
        <v>42813</v>
      </c>
      <c r="B7421" s="66" t="s">
        <v>52</v>
      </c>
      <c r="C7421" s="46">
        <v>22.189300768554897</v>
      </c>
      <c r="D7421" s="46">
        <v>23.10309467664672</v>
      </c>
      <c r="E7421" s="46">
        <v>0.91379390809182226</v>
      </c>
      <c r="F7421" s="47"/>
    </row>
    <row r="7422" spans="1:6" s="50" customFormat="1" x14ac:dyDescent="0.2">
      <c r="A7422" s="45">
        <v>42813</v>
      </c>
      <c r="B7422" s="66" t="s">
        <v>53</v>
      </c>
      <c r="C7422" s="46">
        <v>22.384600491462553</v>
      </c>
      <c r="D7422" s="46">
        <v>23.763468424799321</v>
      </c>
      <c r="E7422" s="46">
        <v>1.3788679333367675</v>
      </c>
      <c r="F7422" s="47"/>
    </row>
    <row r="7423" spans="1:6" s="50" customFormat="1" x14ac:dyDescent="0.2">
      <c r="A7423" s="45">
        <v>42813</v>
      </c>
      <c r="B7423" s="66" t="s">
        <v>54</v>
      </c>
      <c r="C7423" s="46">
        <v>21.266339883671968</v>
      </c>
      <c r="D7423" s="46">
        <v>22.393189924060405</v>
      </c>
      <c r="E7423" s="46">
        <v>1.1268500403884367</v>
      </c>
      <c r="F7423" s="47"/>
    </row>
    <row r="7424" spans="1:6" s="50" customFormat="1" x14ac:dyDescent="0.2">
      <c r="A7424" s="45">
        <v>42813</v>
      </c>
      <c r="B7424" s="66" t="s">
        <v>55</v>
      </c>
      <c r="C7424" s="46">
        <v>21.364799052227799</v>
      </c>
      <c r="D7424" s="46">
        <v>22.436103321221697</v>
      </c>
      <c r="E7424" s="46">
        <v>1.0713042689938987</v>
      </c>
      <c r="F7424" s="47"/>
    </row>
    <row r="7425" spans="1:6" s="50" customFormat="1" x14ac:dyDescent="0.2">
      <c r="A7425" s="45">
        <v>42813</v>
      </c>
      <c r="B7425" s="66" t="s">
        <v>56</v>
      </c>
      <c r="C7425" s="46">
        <v>19.416517890754118</v>
      </c>
      <c r="D7425" s="46">
        <v>20.475398365348322</v>
      </c>
      <c r="E7425" s="46">
        <v>1.0588804745942042</v>
      </c>
      <c r="F7425" s="47"/>
    </row>
    <row r="7426" spans="1:6" s="50" customFormat="1" x14ac:dyDescent="0.2">
      <c r="A7426" s="45">
        <v>42813</v>
      </c>
      <c r="B7426" s="66" t="s">
        <v>57</v>
      </c>
      <c r="C7426" s="46">
        <v>19.777627145159197</v>
      </c>
      <c r="D7426" s="46">
        <v>21.588681515933089</v>
      </c>
      <c r="E7426" s="46">
        <v>1.811054370773892</v>
      </c>
      <c r="F7426" s="47"/>
    </row>
    <row r="7427" spans="1:6" s="50" customFormat="1" x14ac:dyDescent="0.2">
      <c r="A7427" s="45">
        <v>42813</v>
      </c>
      <c r="B7427" s="66" t="s">
        <v>58</v>
      </c>
      <c r="C7427" s="46">
        <v>20.553740197629821</v>
      </c>
      <c r="D7427" s="46">
        <v>22.317821280415831</v>
      </c>
      <c r="E7427" s="46">
        <v>1.7640810827860101</v>
      </c>
      <c r="F7427" s="47"/>
    </row>
    <row r="7428" spans="1:6" s="50" customFormat="1" x14ac:dyDescent="0.2">
      <c r="A7428" s="45">
        <v>42813</v>
      </c>
      <c r="B7428" s="66" t="s">
        <v>59</v>
      </c>
      <c r="C7428" s="46">
        <v>21.26081084682686</v>
      </c>
      <c r="D7428" s="46">
        <v>23.12943446862316</v>
      </c>
      <c r="E7428" s="46">
        <v>1.8686236217962993</v>
      </c>
      <c r="F7428" s="47"/>
    </row>
    <row r="7429" spans="1:6" s="50" customFormat="1" x14ac:dyDescent="0.2">
      <c r="A7429" s="45">
        <v>42813</v>
      </c>
      <c r="B7429" s="66" t="s">
        <v>60</v>
      </c>
      <c r="C7429" s="46">
        <v>22.120162861908195</v>
      </c>
      <c r="D7429" s="46">
        <v>25.766962982354556</v>
      </c>
      <c r="E7429" s="46">
        <v>3.6468001204463611</v>
      </c>
      <c r="F7429" s="47"/>
    </row>
    <row r="7430" spans="1:6" s="50" customFormat="1" x14ac:dyDescent="0.2">
      <c r="A7430" s="45">
        <v>42813</v>
      </c>
      <c r="B7430" s="66" t="s">
        <v>61</v>
      </c>
      <c r="C7430" s="46">
        <v>20.544719100520709</v>
      </c>
      <c r="D7430" s="46">
        <v>22.419142377122839</v>
      </c>
      <c r="E7430" s="46">
        <v>1.8744232766021298</v>
      </c>
      <c r="F7430" s="47"/>
    </row>
    <row r="7431" spans="1:6" s="50" customFormat="1" x14ac:dyDescent="0.2">
      <c r="A7431" s="45">
        <v>42813</v>
      </c>
      <c r="B7431" s="66" t="s">
        <v>62</v>
      </c>
      <c r="C7431" s="46">
        <v>19.799183594032318</v>
      </c>
      <c r="D7431" s="46">
        <v>21.638286674332377</v>
      </c>
      <c r="E7431" s="46">
        <v>1.8391030803000596</v>
      </c>
      <c r="F7431" s="47"/>
    </row>
    <row r="7432" spans="1:6" s="50" customFormat="1" x14ac:dyDescent="0.2">
      <c r="A7432" s="45">
        <v>42813</v>
      </c>
      <c r="B7432" s="66" t="s">
        <v>63</v>
      </c>
      <c r="C7432" s="46">
        <v>18.679932813309737</v>
      </c>
      <c r="D7432" s="46">
        <v>20.500304361344757</v>
      </c>
      <c r="E7432" s="46">
        <v>1.8203715480350198</v>
      </c>
      <c r="F7432" s="47"/>
    </row>
    <row r="7433" spans="1:6" s="50" customFormat="1" x14ac:dyDescent="0.2">
      <c r="A7433" s="45">
        <v>42813</v>
      </c>
      <c r="B7433" s="66" t="s">
        <v>64</v>
      </c>
      <c r="C7433" s="46">
        <v>20.162063713877398</v>
      </c>
      <c r="D7433" s="46">
        <v>22.410652275100414</v>
      </c>
      <c r="E7433" s="46">
        <v>2.2485885612230163</v>
      </c>
      <c r="F7433" s="47"/>
    </row>
    <row r="7434" spans="1:6" s="50" customFormat="1" x14ac:dyDescent="0.2">
      <c r="A7434" s="45">
        <v>42813</v>
      </c>
      <c r="B7434" s="66" t="s">
        <v>65</v>
      </c>
      <c r="C7434" s="46">
        <v>20.648007116788541</v>
      </c>
      <c r="D7434" s="46">
        <v>22.934255828456724</v>
      </c>
      <c r="E7434" s="46">
        <v>2.2862487116681827</v>
      </c>
      <c r="F7434" s="47"/>
    </row>
    <row r="7435" spans="1:6" s="50" customFormat="1" x14ac:dyDescent="0.2">
      <c r="A7435" s="45">
        <v>42813</v>
      </c>
      <c r="B7435" s="66" t="s">
        <v>66</v>
      </c>
      <c r="C7435" s="46">
        <v>23.459184183815562</v>
      </c>
      <c r="D7435" s="46">
        <v>28.086351718232667</v>
      </c>
      <c r="E7435" s="46">
        <v>4.6271675344171044</v>
      </c>
      <c r="F7435" s="47"/>
    </row>
    <row r="7436" spans="1:6" s="50" customFormat="1" x14ac:dyDescent="0.2">
      <c r="A7436" s="45">
        <v>42813</v>
      </c>
      <c r="B7436" s="66" t="s">
        <v>67</v>
      </c>
      <c r="C7436" s="46">
        <v>21.135674953911685</v>
      </c>
      <c r="D7436" s="46">
        <v>24.228940986181069</v>
      </c>
      <c r="E7436" s="46">
        <v>3.0932660322693835</v>
      </c>
      <c r="F7436" s="47"/>
    </row>
    <row r="7437" spans="1:6" s="50" customFormat="1" x14ac:dyDescent="0.2">
      <c r="A7437" s="45">
        <v>42813</v>
      </c>
      <c r="B7437" s="66" t="s">
        <v>68</v>
      </c>
      <c r="C7437" s="46">
        <v>22.272399474831388</v>
      </c>
      <c r="D7437" s="46">
        <v>26.112701192828865</v>
      </c>
      <c r="E7437" s="46">
        <v>3.8403017179974768</v>
      </c>
      <c r="F7437" s="47"/>
    </row>
    <row r="7438" spans="1:6" s="50" customFormat="1" x14ac:dyDescent="0.2">
      <c r="A7438" s="45">
        <v>42813</v>
      </c>
      <c r="B7438" s="66" t="s">
        <v>69</v>
      </c>
      <c r="C7438" s="46">
        <v>25.347386328611663</v>
      </c>
      <c r="D7438" s="46">
        <v>30.744228040740506</v>
      </c>
      <c r="E7438" s="46">
        <v>5.3968417121288432</v>
      </c>
      <c r="F7438" s="47"/>
    </row>
    <row r="7439" spans="1:6" s="50" customFormat="1" x14ac:dyDescent="0.2">
      <c r="A7439" s="45">
        <v>42813</v>
      </c>
      <c r="B7439" s="66" t="s">
        <v>70</v>
      </c>
      <c r="C7439" s="46">
        <v>24.906337968171879</v>
      </c>
      <c r="D7439" s="46">
        <v>30.787838005948789</v>
      </c>
      <c r="E7439" s="46">
        <v>5.8815000377769096</v>
      </c>
      <c r="F7439" s="47"/>
    </row>
    <row r="7440" spans="1:6" s="50" customFormat="1" x14ac:dyDescent="0.2">
      <c r="A7440" s="45">
        <v>42813</v>
      </c>
      <c r="B7440" s="66" t="s">
        <v>71</v>
      </c>
      <c r="C7440" s="46">
        <v>24.22984486495708</v>
      </c>
      <c r="D7440" s="46">
        <v>28.921662875823422</v>
      </c>
      <c r="E7440" s="46">
        <v>4.6918180108663421</v>
      </c>
      <c r="F7440" s="47"/>
    </row>
    <row r="7441" spans="1:6" s="50" customFormat="1" x14ac:dyDescent="0.2">
      <c r="A7441" s="45">
        <v>42813</v>
      </c>
      <c r="B7441" s="66" t="s">
        <v>72</v>
      </c>
      <c r="C7441" s="46">
        <v>24.605595554651273</v>
      </c>
      <c r="D7441" s="46">
        <v>30.339194681555625</v>
      </c>
      <c r="E7441" s="46">
        <v>5.7335991269043518</v>
      </c>
      <c r="F7441" s="47"/>
    </row>
    <row r="7442" spans="1:6" s="50" customFormat="1" x14ac:dyDescent="0.2">
      <c r="A7442" s="45">
        <v>42813</v>
      </c>
      <c r="B7442" s="66" t="s">
        <v>73</v>
      </c>
      <c r="C7442" s="46">
        <v>27.003181196780748</v>
      </c>
      <c r="D7442" s="46">
        <v>34.532759660952536</v>
      </c>
      <c r="E7442" s="46">
        <v>7.529578464171788</v>
      </c>
      <c r="F7442" s="47"/>
    </row>
    <row r="7443" spans="1:6" s="50" customFormat="1" x14ac:dyDescent="0.2">
      <c r="A7443" s="45">
        <v>42813</v>
      </c>
      <c r="B7443" s="66" t="s">
        <v>74</v>
      </c>
      <c r="C7443" s="46">
        <v>24.955654775263234</v>
      </c>
      <c r="D7443" s="46">
        <v>31.429594454646534</v>
      </c>
      <c r="E7443" s="46">
        <v>6.4739396793832995</v>
      </c>
      <c r="F7443" s="47"/>
    </row>
    <row r="7444" spans="1:6" s="50" customFormat="1" x14ac:dyDescent="0.2">
      <c r="A7444" s="45">
        <v>42813</v>
      </c>
      <c r="B7444" s="66" t="s">
        <v>75</v>
      </c>
      <c r="C7444" s="46">
        <v>29.334183131128633</v>
      </c>
      <c r="D7444" s="46">
        <v>36.036210280749316</v>
      </c>
      <c r="E7444" s="46">
        <v>6.7020271496206831</v>
      </c>
      <c r="F7444" s="47"/>
    </row>
    <row r="7445" spans="1:6" s="50" customFormat="1" x14ac:dyDescent="0.2">
      <c r="A7445" s="45">
        <v>42813</v>
      </c>
      <c r="B7445" s="66" t="s">
        <v>76</v>
      </c>
      <c r="C7445" s="46">
        <v>22.120086313537978</v>
      </c>
      <c r="D7445" s="46">
        <v>28.685517163038703</v>
      </c>
      <c r="E7445" s="46">
        <v>6.565430849500725</v>
      </c>
      <c r="F7445" s="47"/>
    </row>
    <row r="7446" spans="1:6" s="50" customFormat="1" x14ac:dyDescent="0.2">
      <c r="A7446" s="45">
        <v>42813</v>
      </c>
      <c r="B7446" s="66" t="s">
        <v>77</v>
      </c>
      <c r="C7446" s="46">
        <v>30.059066576466787</v>
      </c>
      <c r="D7446" s="46">
        <v>37.553873346524526</v>
      </c>
      <c r="E7446" s="46">
        <v>7.494806770057739</v>
      </c>
      <c r="F7446" s="47"/>
    </row>
    <row r="7447" spans="1:6" s="50" customFormat="1" x14ac:dyDescent="0.2">
      <c r="A7447" s="45">
        <v>42813</v>
      </c>
      <c r="B7447" s="66" t="s">
        <v>78</v>
      </c>
      <c r="C7447" s="46">
        <v>39.994142811724636</v>
      </c>
      <c r="D7447" s="46">
        <v>45.859982937519753</v>
      </c>
      <c r="E7447" s="46">
        <v>5.8658401257951169</v>
      </c>
      <c r="F7447" s="47"/>
    </row>
    <row r="7448" spans="1:6" s="50" customFormat="1" x14ac:dyDescent="0.2">
      <c r="A7448" s="45">
        <v>42813</v>
      </c>
      <c r="B7448" s="66" t="s">
        <v>79</v>
      </c>
      <c r="C7448" s="46">
        <v>0.78969304829174558</v>
      </c>
      <c r="D7448" s="46">
        <v>7.327719860468755</v>
      </c>
      <c r="E7448" s="46">
        <v>6.5380268121770095</v>
      </c>
      <c r="F7448" s="47"/>
    </row>
    <row r="7449" spans="1:6" s="50" customFormat="1" x14ac:dyDescent="0.2">
      <c r="A7449" s="45">
        <v>42813</v>
      </c>
      <c r="B7449" s="66" t="s">
        <v>80</v>
      </c>
      <c r="C7449" s="46">
        <v>37.076900011792674</v>
      </c>
      <c r="D7449" s="46">
        <v>46.320843487658919</v>
      </c>
      <c r="E7449" s="46">
        <v>9.2439434758662458</v>
      </c>
      <c r="F7449" s="47"/>
    </row>
    <row r="7450" spans="1:6" s="50" customFormat="1" x14ac:dyDescent="0.2">
      <c r="A7450" s="45">
        <v>42813</v>
      </c>
      <c r="B7450" s="66" t="s">
        <v>81</v>
      </c>
      <c r="C7450" s="46">
        <v>41.153578083441467</v>
      </c>
      <c r="D7450" s="46">
        <v>49.954503028001227</v>
      </c>
      <c r="E7450" s="46">
        <v>8.8009249445597604</v>
      </c>
      <c r="F7450" s="47"/>
    </row>
    <row r="7451" spans="1:6" s="50" customFormat="1" x14ac:dyDescent="0.2">
      <c r="A7451" s="45">
        <v>42813</v>
      </c>
      <c r="B7451" s="66" t="s">
        <v>82</v>
      </c>
      <c r="C7451" s="46">
        <v>6.7486041524486318</v>
      </c>
      <c r="D7451" s="46">
        <v>13.737525994157757</v>
      </c>
      <c r="E7451" s="46">
        <v>6.988921841709125</v>
      </c>
      <c r="F7451" s="47"/>
    </row>
    <row r="7452" spans="1:6" s="50" customFormat="1" x14ac:dyDescent="0.2">
      <c r="A7452" s="45">
        <v>42813</v>
      </c>
      <c r="B7452" s="66" t="s">
        <v>83</v>
      </c>
      <c r="C7452" s="46">
        <v>50.59768722347107</v>
      </c>
      <c r="D7452" s="46">
        <v>61.596763415294319</v>
      </c>
      <c r="E7452" s="46">
        <v>10.999076191823249</v>
      </c>
      <c r="F7452" s="48"/>
    </row>
    <row r="7453" spans="1:6" s="50" customFormat="1" x14ac:dyDescent="0.2">
      <c r="A7453" s="45">
        <v>42813</v>
      </c>
      <c r="B7453" s="66" t="s">
        <v>84</v>
      </c>
      <c r="C7453" s="46">
        <v>32.52862902607275</v>
      </c>
      <c r="D7453" s="46">
        <v>39.15597895467689</v>
      </c>
      <c r="E7453" s="46">
        <v>6.62734992860414</v>
      </c>
      <c r="F7453" s="47"/>
    </row>
    <row r="7454" spans="1:6" s="50" customFormat="1" x14ac:dyDescent="0.2">
      <c r="A7454" s="45">
        <v>42813</v>
      </c>
      <c r="B7454" s="66" t="s">
        <v>85</v>
      </c>
      <c r="C7454" s="46">
        <v>28.608573100228259</v>
      </c>
      <c r="D7454" s="46">
        <v>36.834516888785366</v>
      </c>
      <c r="E7454" s="46">
        <v>8.2259437885571067</v>
      </c>
      <c r="F7454" s="47"/>
    </row>
    <row r="7455" spans="1:6" s="50" customFormat="1" x14ac:dyDescent="0.2">
      <c r="A7455" s="45">
        <v>42813</v>
      </c>
      <c r="B7455" s="66" t="s">
        <v>86</v>
      </c>
      <c r="C7455" s="46">
        <v>35.125858410417884</v>
      </c>
      <c r="D7455" s="46">
        <v>42.724760847787053</v>
      </c>
      <c r="E7455" s="46">
        <v>7.5989024373691691</v>
      </c>
      <c r="F7455" s="47"/>
    </row>
    <row r="7456" spans="1:6" s="50" customFormat="1" x14ac:dyDescent="0.2">
      <c r="A7456" s="45">
        <v>42813</v>
      </c>
      <c r="B7456" s="66" t="s">
        <v>87</v>
      </c>
      <c r="C7456" s="46">
        <v>20.33687778136461</v>
      </c>
      <c r="D7456" s="46">
        <v>26.481507468626187</v>
      </c>
      <c r="E7456" s="46">
        <v>6.1446296872615775</v>
      </c>
      <c r="F7456" s="47"/>
    </row>
    <row r="7457" spans="1:6" s="50" customFormat="1" x14ac:dyDescent="0.2">
      <c r="A7457" s="45">
        <v>42813</v>
      </c>
      <c r="B7457" s="66" t="s">
        <v>88</v>
      </c>
      <c r="C7457" s="46">
        <v>36.018625675369464</v>
      </c>
      <c r="D7457" s="46">
        <v>45.083973899487447</v>
      </c>
      <c r="E7457" s="46">
        <v>9.065348224117983</v>
      </c>
      <c r="F7457" s="47"/>
    </row>
    <row r="7458" spans="1:6" s="50" customFormat="1" x14ac:dyDescent="0.2">
      <c r="A7458" s="45">
        <v>42813</v>
      </c>
      <c r="B7458" s="66" t="s">
        <v>89</v>
      </c>
      <c r="C7458" s="46">
        <v>27.799449240062284</v>
      </c>
      <c r="D7458" s="46">
        <v>36.006693894373193</v>
      </c>
      <c r="E7458" s="46">
        <v>8.2072446543109088</v>
      </c>
      <c r="F7458" s="47"/>
    </row>
    <row r="7459" spans="1:6" s="50" customFormat="1" x14ac:dyDescent="0.2">
      <c r="A7459" s="45">
        <v>42813</v>
      </c>
      <c r="B7459" s="66" t="s">
        <v>90</v>
      </c>
      <c r="C7459" s="46">
        <v>21.728244139672448</v>
      </c>
      <c r="D7459" s="46">
        <v>28.579181962910425</v>
      </c>
      <c r="E7459" s="46">
        <v>6.8509378232379774</v>
      </c>
      <c r="F7459" s="47"/>
    </row>
    <row r="7460" spans="1:6" s="50" customFormat="1" x14ac:dyDescent="0.2">
      <c r="A7460" s="45">
        <v>42813</v>
      </c>
      <c r="B7460" s="66" t="s">
        <v>91</v>
      </c>
      <c r="C7460" s="46">
        <v>39.951465306057955</v>
      </c>
      <c r="D7460" s="46">
        <v>49.1677215843455</v>
      </c>
      <c r="E7460" s="46">
        <v>9.2162562782875455</v>
      </c>
      <c r="F7460" s="47"/>
    </row>
    <row r="7461" spans="1:6" s="50" customFormat="1" x14ac:dyDescent="0.2">
      <c r="A7461" s="45">
        <v>42813</v>
      </c>
      <c r="B7461" s="66" t="s">
        <v>92</v>
      </c>
      <c r="C7461" s="46">
        <v>12.564681025925225</v>
      </c>
      <c r="D7461" s="46">
        <v>20.808109589040939</v>
      </c>
      <c r="E7461" s="46">
        <v>8.2434285631157138</v>
      </c>
      <c r="F7461" s="47"/>
    </row>
    <row r="7462" spans="1:6" s="50" customFormat="1" x14ac:dyDescent="0.2">
      <c r="A7462" s="45">
        <v>42813</v>
      </c>
      <c r="B7462" s="66" t="s">
        <v>93</v>
      </c>
      <c r="C7462" s="46">
        <v>34.60410596705028</v>
      </c>
      <c r="D7462" s="46">
        <v>42.541579013984631</v>
      </c>
      <c r="E7462" s="46">
        <v>7.9374730469343504</v>
      </c>
      <c r="F7462" s="47"/>
    </row>
    <row r="7463" spans="1:6" s="50" customFormat="1" x14ac:dyDescent="0.2">
      <c r="A7463" s="45">
        <v>42813</v>
      </c>
      <c r="B7463" s="66" t="s">
        <v>94</v>
      </c>
      <c r="C7463" s="46">
        <v>24.245565732066876</v>
      </c>
      <c r="D7463" s="46">
        <v>33.832200164684949</v>
      </c>
      <c r="E7463" s="46">
        <v>9.586634432618073</v>
      </c>
      <c r="F7463" s="47"/>
    </row>
    <row r="7464" spans="1:6" s="50" customFormat="1" x14ac:dyDescent="0.2">
      <c r="A7464" s="45">
        <v>42813</v>
      </c>
      <c r="B7464" s="66" t="s">
        <v>95</v>
      </c>
      <c r="C7464" s="46">
        <v>45.151865112340232</v>
      </c>
      <c r="D7464" s="46">
        <v>51.757103993933768</v>
      </c>
      <c r="E7464" s="46">
        <v>6.6052388815935359</v>
      </c>
      <c r="F7464" s="47"/>
    </row>
    <row r="7465" spans="1:6" s="50" customFormat="1" x14ac:dyDescent="0.2">
      <c r="A7465" s="45">
        <v>42813</v>
      </c>
      <c r="B7465" s="66" t="s">
        <v>96</v>
      </c>
      <c r="C7465" s="46">
        <v>62.177085247364452</v>
      </c>
      <c r="D7465" s="46">
        <v>69.47830023692913</v>
      </c>
      <c r="E7465" s="46">
        <v>7.3012149895646772</v>
      </c>
      <c r="F7465" s="47"/>
    </row>
    <row r="7466" spans="1:6" s="50" customFormat="1" x14ac:dyDescent="0.2">
      <c r="A7466" s="45">
        <v>42813</v>
      </c>
      <c r="B7466" s="66" t="s">
        <v>97</v>
      </c>
      <c r="C7466" s="46">
        <v>39.706530353384728</v>
      </c>
      <c r="D7466" s="46">
        <v>45.156833302687751</v>
      </c>
      <c r="E7466" s="46">
        <v>5.4503029493030226</v>
      </c>
      <c r="F7466" s="47"/>
    </row>
    <row r="7467" spans="1:6" s="50" customFormat="1" x14ac:dyDescent="0.2">
      <c r="A7467" s="45">
        <v>42813</v>
      </c>
      <c r="B7467" s="66" t="s">
        <v>98</v>
      </c>
      <c r="C7467" s="46">
        <v>10.295086855805819</v>
      </c>
      <c r="D7467" s="46">
        <v>18.587336251629413</v>
      </c>
      <c r="E7467" s="46">
        <v>8.2922493958235943</v>
      </c>
      <c r="F7467" s="47"/>
    </row>
    <row r="7468" spans="1:6" s="50" customFormat="1" x14ac:dyDescent="0.2">
      <c r="A7468" s="45">
        <v>42813</v>
      </c>
      <c r="B7468" s="66" t="s">
        <v>99</v>
      </c>
      <c r="C7468" s="46">
        <v>60.804018191868629</v>
      </c>
      <c r="D7468" s="46">
        <v>68.475560487194386</v>
      </c>
      <c r="E7468" s="46">
        <v>7.6715422953257573</v>
      </c>
      <c r="F7468" s="47"/>
    </row>
    <row r="7469" spans="1:6" s="50" customFormat="1" x14ac:dyDescent="0.2">
      <c r="A7469" s="45">
        <v>42813</v>
      </c>
      <c r="B7469" s="66" t="s">
        <v>100</v>
      </c>
      <c r="C7469" s="46">
        <v>35.705365902437528</v>
      </c>
      <c r="D7469" s="46">
        <v>42.908993969509375</v>
      </c>
      <c r="E7469" s="46">
        <v>7.2036280670718469</v>
      </c>
      <c r="F7469" s="47"/>
    </row>
    <row r="7470" spans="1:6" s="50" customFormat="1" x14ac:dyDescent="0.2">
      <c r="A7470" s="45">
        <v>42813</v>
      </c>
      <c r="B7470" s="66" t="s">
        <v>101</v>
      </c>
      <c r="C7470" s="46">
        <v>8.0492513199286471</v>
      </c>
      <c r="D7470" s="46">
        <v>14.942193827655677</v>
      </c>
      <c r="E7470" s="46">
        <v>6.8929425077270299</v>
      </c>
      <c r="F7470" s="47"/>
    </row>
    <row r="7471" spans="1:6" s="50" customFormat="1" x14ac:dyDescent="0.2">
      <c r="A7471" s="45">
        <v>42813</v>
      </c>
      <c r="B7471" s="66" t="s">
        <v>102</v>
      </c>
      <c r="C7471" s="46">
        <v>46.148005216118534</v>
      </c>
      <c r="D7471" s="46">
        <v>51.372085998630901</v>
      </c>
      <c r="E7471" s="46">
        <v>5.2240807825123667</v>
      </c>
      <c r="F7471" s="47"/>
    </row>
    <row r="7472" spans="1:6" s="50" customFormat="1" x14ac:dyDescent="0.2">
      <c r="A7472" s="45">
        <v>42813</v>
      </c>
      <c r="B7472" s="66" t="s">
        <v>103</v>
      </c>
      <c r="C7472" s="46"/>
      <c r="D7472" s="46"/>
      <c r="E7472" s="46"/>
      <c r="F7472" s="48" t="s">
        <v>133</v>
      </c>
    </row>
    <row r="7473" spans="1:6" s="50" customFormat="1" x14ac:dyDescent="0.2">
      <c r="A7473" s="45">
        <v>42813</v>
      </c>
      <c r="B7473" s="66" t="s">
        <v>104</v>
      </c>
      <c r="C7473" s="46"/>
      <c r="D7473" s="46"/>
      <c r="E7473" s="46"/>
      <c r="F7473" s="47"/>
    </row>
    <row r="7474" spans="1:6" s="50" customFormat="1" x14ac:dyDescent="0.2">
      <c r="A7474" s="45">
        <v>42813</v>
      </c>
      <c r="B7474" s="66" t="s">
        <v>105</v>
      </c>
      <c r="C7474" s="46">
        <v>47.047245858090122</v>
      </c>
      <c r="D7474" s="46">
        <v>53.436666458222859</v>
      </c>
      <c r="E7474" s="46">
        <v>6.3894206001327376</v>
      </c>
      <c r="F7474" s="47"/>
    </row>
    <row r="7475" spans="1:6" s="50" customFormat="1" x14ac:dyDescent="0.2">
      <c r="A7475" s="45">
        <v>42813</v>
      </c>
      <c r="B7475" s="66" t="s">
        <v>106</v>
      </c>
      <c r="C7475" s="46">
        <v>32.445549027765608</v>
      </c>
      <c r="D7475" s="46">
        <v>38.851019302390341</v>
      </c>
      <c r="E7475" s="46">
        <v>6.405470274624733</v>
      </c>
      <c r="F7475" s="47"/>
    </row>
    <row r="7476" spans="1:6" s="50" customFormat="1" x14ac:dyDescent="0.2">
      <c r="A7476" s="45">
        <v>42813</v>
      </c>
      <c r="B7476" s="66" t="s">
        <v>107</v>
      </c>
      <c r="C7476" s="46">
        <v>29.060254927496729</v>
      </c>
      <c r="D7476" s="46">
        <v>37.407343838305273</v>
      </c>
      <c r="E7476" s="46">
        <v>8.3470889108085444</v>
      </c>
      <c r="F7476" s="47"/>
    </row>
    <row r="7477" spans="1:6" s="50" customFormat="1" x14ac:dyDescent="0.2">
      <c r="A7477" s="45">
        <v>42813</v>
      </c>
      <c r="B7477" s="66" t="s">
        <v>108</v>
      </c>
      <c r="C7477" s="46">
        <v>28.743146644475008</v>
      </c>
      <c r="D7477" s="46">
        <v>36.914201381196825</v>
      </c>
      <c r="E7477" s="46">
        <v>8.1710547367218176</v>
      </c>
      <c r="F7477" s="47"/>
    </row>
    <row r="7478" spans="1:6" s="50" customFormat="1" x14ac:dyDescent="0.2">
      <c r="A7478" s="45">
        <v>42813</v>
      </c>
      <c r="B7478" s="66" t="s">
        <v>109</v>
      </c>
      <c r="C7478" s="46">
        <v>24.607157772429737</v>
      </c>
      <c r="D7478" s="46">
        <v>31.570363033273299</v>
      </c>
      <c r="E7478" s="46">
        <v>6.9632052608435622</v>
      </c>
      <c r="F7478" s="47"/>
    </row>
    <row r="7479" spans="1:6" s="50" customFormat="1" x14ac:dyDescent="0.2">
      <c r="A7479" s="45">
        <v>42813</v>
      </c>
      <c r="B7479" s="66" t="s">
        <v>110</v>
      </c>
      <c r="C7479" s="46">
        <v>24.01189845065365</v>
      </c>
      <c r="D7479" s="46">
        <v>30.594346556092823</v>
      </c>
      <c r="E7479" s="46">
        <v>6.5824481054391732</v>
      </c>
      <c r="F7479" s="47"/>
    </row>
    <row r="7480" spans="1:6" s="50" customFormat="1" x14ac:dyDescent="0.2">
      <c r="A7480" s="45">
        <v>42813</v>
      </c>
      <c r="B7480" s="66" t="s">
        <v>111</v>
      </c>
      <c r="C7480" s="46">
        <v>24.888760918996113</v>
      </c>
      <c r="D7480" s="46">
        <v>31.809564981662593</v>
      </c>
      <c r="E7480" s="46">
        <v>6.9208040626664804</v>
      </c>
      <c r="F7480" s="47"/>
    </row>
    <row r="7481" spans="1:6" s="50" customFormat="1" x14ac:dyDescent="0.2">
      <c r="A7481" s="45">
        <v>42813</v>
      </c>
      <c r="B7481" s="66" t="s">
        <v>112</v>
      </c>
      <c r="C7481" s="46">
        <v>25.307392831621662</v>
      </c>
      <c r="D7481" s="46">
        <v>31.439883350840013</v>
      </c>
      <c r="E7481" s="46">
        <v>6.1324905192183508</v>
      </c>
      <c r="F7481" s="47"/>
    </row>
    <row r="7482" spans="1:6" s="50" customFormat="1" x14ac:dyDescent="0.2">
      <c r="A7482" s="45">
        <v>42813</v>
      </c>
      <c r="B7482" s="66" t="s">
        <v>113</v>
      </c>
      <c r="C7482" s="46">
        <v>22.295018195934979</v>
      </c>
      <c r="D7482" s="46">
        <v>28.16162558553086</v>
      </c>
      <c r="E7482" s="46">
        <v>5.866607389595881</v>
      </c>
      <c r="F7482" s="47"/>
    </row>
    <row r="7483" spans="1:6" s="50" customFormat="1" x14ac:dyDescent="0.2">
      <c r="A7483" s="45">
        <v>42813</v>
      </c>
      <c r="B7483" s="66" t="s">
        <v>114</v>
      </c>
      <c r="C7483" s="46">
        <v>21.560472254663704</v>
      </c>
      <c r="D7483" s="46">
        <v>26.978257112314949</v>
      </c>
      <c r="E7483" s="46">
        <v>5.4177848576512453</v>
      </c>
      <c r="F7483" s="47"/>
    </row>
    <row r="7484" spans="1:6" s="50" customFormat="1" x14ac:dyDescent="0.2">
      <c r="A7484" s="45">
        <v>42813</v>
      </c>
      <c r="B7484" s="66" t="s">
        <v>115</v>
      </c>
      <c r="C7484" s="46">
        <v>16.199397346864018</v>
      </c>
      <c r="D7484" s="46">
        <v>21.134838135333968</v>
      </c>
      <c r="E7484" s="46">
        <v>4.9354407884699505</v>
      </c>
      <c r="F7484" s="47"/>
    </row>
    <row r="7485" spans="1:6" s="50" customFormat="1" x14ac:dyDescent="0.2">
      <c r="A7485" s="45">
        <v>42813</v>
      </c>
      <c r="B7485" s="66" t="s">
        <v>116</v>
      </c>
      <c r="C7485" s="46">
        <v>5.9050419942753072</v>
      </c>
      <c r="D7485" s="46">
        <v>13.112061968127172</v>
      </c>
      <c r="E7485" s="46">
        <v>7.2070199738518648</v>
      </c>
      <c r="F7485" s="47"/>
    </row>
    <row r="7486" spans="1:6" s="50" customFormat="1" x14ac:dyDescent="0.2">
      <c r="A7486" s="45">
        <v>42813</v>
      </c>
      <c r="B7486" s="66" t="s">
        <v>117</v>
      </c>
      <c r="C7486" s="46">
        <v>10.004613302245227</v>
      </c>
      <c r="D7486" s="46">
        <v>15.76051515122858</v>
      </c>
      <c r="E7486" s="46">
        <v>5.7559018489833527</v>
      </c>
      <c r="F7486" s="47"/>
    </row>
    <row r="7487" spans="1:6" s="50" customFormat="1" x14ac:dyDescent="0.2">
      <c r="A7487" s="45">
        <v>42813</v>
      </c>
      <c r="B7487" s="66" t="s">
        <v>118</v>
      </c>
      <c r="C7487" s="46">
        <v>17.717879462625923</v>
      </c>
      <c r="D7487" s="46">
        <v>22.766955116821613</v>
      </c>
      <c r="E7487" s="46">
        <v>5.0490756541956898</v>
      </c>
      <c r="F7487" s="47"/>
    </row>
    <row r="7488" spans="1:6" s="50" customFormat="1" x14ac:dyDescent="0.2">
      <c r="A7488" s="45">
        <v>42813</v>
      </c>
      <c r="B7488" s="66" t="s">
        <v>119</v>
      </c>
      <c r="C7488" s="46">
        <v>21.805108220990729</v>
      </c>
      <c r="D7488" s="46">
        <v>25.913039394446475</v>
      </c>
      <c r="E7488" s="46">
        <v>4.1079311734557464</v>
      </c>
      <c r="F7488" s="47"/>
    </row>
    <row r="7489" spans="1:6" s="50" customFormat="1" x14ac:dyDescent="0.2">
      <c r="A7489" s="45">
        <v>42813</v>
      </c>
      <c r="B7489" s="66" t="s">
        <v>120</v>
      </c>
      <c r="C7489" s="46">
        <v>21.139672710141046</v>
      </c>
      <c r="D7489" s="46">
        <v>24.659983637483418</v>
      </c>
      <c r="E7489" s="46">
        <v>3.5203109273423721</v>
      </c>
      <c r="F7489" s="47"/>
    </row>
    <row r="7490" spans="1:6" s="50" customFormat="1" x14ac:dyDescent="0.2">
      <c r="A7490" s="45">
        <v>42813</v>
      </c>
      <c r="B7490" s="66" t="s">
        <v>121</v>
      </c>
      <c r="C7490" s="46">
        <v>18.125098530002358</v>
      </c>
      <c r="D7490" s="46">
        <v>22.22053452578545</v>
      </c>
      <c r="E7490" s="46">
        <v>4.0954359957830917</v>
      </c>
      <c r="F7490" s="47"/>
    </row>
    <row r="7491" spans="1:6" s="50" customFormat="1" x14ac:dyDescent="0.2">
      <c r="A7491" s="45">
        <v>42813</v>
      </c>
      <c r="B7491" s="66" t="s">
        <v>122</v>
      </c>
      <c r="C7491" s="46">
        <v>26.272313990593727</v>
      </c>
      <c r="D7491" s="46">
        <v>31.505672213864308</v>
      </c>
      <c r="E7491" s="46">
        <v>5.2333582232705815</v>
      </c>
      <c r="F7491" s="47"/>
    </row>
    <row r="7492" spans="1:6" s="50" customFormat="1" x14ac:dyDescent="0.2">
      <c r="A7492" s="45">
        <v>42813</v>
      </c>
      <c r="B7492" s="66" t="s">
        <v>123</v>
      </c>
      <c r="C7492" s="46">
        <v>25.481953628373979</v>
      </c>
      <c r="D7492" s="46">
        <v>29.176736218927772</v>
      </c>
      <c r="E7492" s="46">
        <v>3.6947825905537925</v>
      </c>
      <c r="F7492" s="47"/>
    </row>
    <row r="7493" spans="1:6" s="50" customFormat="1" x14ac:dyDescent="0.2">
      <c r="A7493" s="45">
        <v>42813</v>
      </c>
      <c r="B7493" s="66" t="s">
        <v>124</v>
      </c>
      <c r="C7493" s="46">
        <v>26.04004708744672</v>
      </c>
      <c r="D7493" s="46">
        <v>29.537700908363934</v>
      </c>
      <c r="E7493" s="46">
        <v>3.4976538209172148</v>
      </c>
      <c r="F7493" s="47"/>
    </row>
    <row r="7494" spans="1:6" s="50" customFormat="1" x14ac:dyDescent="0.2">
      <c r="A7494" s="45">
        <v>42813</v>
      </c>
      <c r="B7494" s="66" t="s">
        <v>125</v>
      </c>
      <c r="C7494" s="46">
        <v>23.873055744460256</v>
      </c>
      <c r="D7494" s="46">
        <v>26.711547907742947</v>
      </c>
      <c r="E7494" s="46">
        <v>2.8384921632826909</v>
      </c>
      <c r="F7494" s="47"/>
    </row>
    <row r="7495" spans="1:6" s="50" customFormat="1" x14ac:dyDescent="0.2">
      <c r="A7495" s="45">
        <v>42813</v>
      </c>
      <c r="B7495" s="66" t="s">
        <v>126</v>
      </c>
      <c r="C7495" s="46">
        <v>21.246862029356883</v>
      </c>
      <c r="D7495" s="46">
        <v>23.953947994049106</v>
      </c>
      <c r="E7495" s="46">
        <v>2.7070859646922223</v>
      </c>
      <c r="F7495" s="47"/>
    </row>
    <row r="7496" spans="1:6" s="50" customFormat="1" x14ac:dyDescent="0.2">
      <c r="A7496" s="45">
        <v>42813</v>
      </c>
      <c r="B7496" s="66" t="s">
        <v>127</v>
      </c>
      <c r="C7496" s="46">
        <v>22.639121378956723</v>
      </c>
      <c r="D7496" s="46">
        <v>25.211553378256166</v>
      </c>
      <c r="E7496" s="46">
        <v>2.5724319992994431</v>
      </c>
      <c r="F7496" s="47"/>
    </row>
    <row r="7497" spans="1:6" s="50" customFormat="1" x14ac:dyDescent="0.2">
      <c r="A7497" s="45">
        <v>42813</v>
      </c>
      <c r="B7497" s="66" t="s">
        <v>128</v>
      </c>
      <c r="C7497" s="46">
        <v>22.640879286844722</v>
      </c>
      <c r="D7497" s="46">
        <v>25.668924668178335</v>
      </c>
      <c r="E7497" s="46">
        <v>3.0280453813336123</v>
      </c>
      <c r="F7497" s="47"/>
    </row>
    <row r="7498" spans="1:6" s="50" customFormat="1" x14ac:dyDescent="0.2">
      <c r="A7498" s="45">
        <v>42814</v>
      </c>
      <c r="B7498" s="66">
        <v>0</v>
      </c>
      <c r="C7498" s="46">
        <v>20.904105469092926</v>
      </c>
      <c r="D7498" s="46">
        <v>23.366053151816654</v>
      </c>
      <c r="E7498" s="46">
        <v>2.4619476827237285</v>
      </c>
      <c r="F7498" s="47"/>
    </row>
    <row r="7499" spans="1:6" s="50" customFormat="1" x14ac:dyDescent="0.2">
      <c r="A7499" s="45">
        <v>42814</v>
      </c>
      <c r="B7499" s="66" t="s">
        <v>34</v>
      </c>
      <c r="C7499" s="46">
        <v>19.542613709571327</v>
      </c>
      <c r="D7499" s="46">
        <v>21.587324467299286</v>
      </c>
      <c r="E7499" s="46">
        <v>2.0447107577279588</v>
      </c>
      <c r="F7499" s="47"/>
    </row>
    <row r="7500" spans="1:6" s="50" customFormat="1" x14ac:dyDescent="0.2">
      <c r="A7500" s="45">
        <v>42814</v>
      </c>
      <c r="B7500" s="66" t="s">
        <v>35</v>
      </c>
      <c r="C7500" s="46">
        <v>17.012435584675782</v>
      </c>
      <c r="D7500" s="46">
        <v>19.131938074458887</v>
      </c>
      <c r="E7500" s="46">
        <v>2.1195024897831054</v>
      </c>
      <c r="F7500" s="47"/>
    </row>
    <row r="7501" spans="1:6" s="50" customFormat="1" x14ac:dyDescent="0.2">
      <c r="A7501" s="45">
        <v>42814</v>
      </c>
      <c r="B7501" s="66" t="s">
        <v>36</v>
      </c>
      <c r="C7501" s="46">
        <v>18.126675630633251</v>
      </c>
      <c r="D7501" s="46">
        <v>20.651946573658105</v>
      </c>
      <c r="E7501" s="46">
        <v>2.5252709430248537</v>
      </c>
      <c r="F7501" s="47"/>
    </row>
    <row r="7502" spans="1:6" s="50" customFormat="1" x14ac:dyDescent="0.2">
      <c r="A7502" s="45">
        <v>42814</v>
      </c>
      <c r="B7502" s="66" t="s">
        <v>37</v>
      </c>
      <c r="C7502" s="46">
        <v>20.632345742862562</v>
      </c>
      <c r="D7502" s="46">
        <v>23.110988076250507</v>
      </c>
      <c r="E7502" s="46">
        <v>2.4786423333879455</v>
      </c>
      <c r="F7502" s="47"/>
    </row>
    <row r="7503" spans="1:6" s="50" customFormat="1" x14ac:dyDescent="0.2">
      <c r="A7503" s="45">
        <v>42814</v>
      </c>
      <c r="B7503" s="66" t="s">
        <v>38</v>
      </c>
      <c r="C7503" s="46">
        <v>21.02352935831388</v>
      </c>
      <c r="D7503" s="46">
        <v>23.3474968421908</v>
      </c>
      <c r="E7503" s="46">
        <v>2.3239674838769204</v>
      </c>
      <c r="F7503" s="47"/>
    </row>
    <row r="7504" spans="1:6" s="50" customFormat="1" x14ac:dyDescent="0.2">
      <c r="A7504" s="45">
        <v>42814</v>
      </c>
      <c r="B7504" s="66" t="s">
        <v>39</v>
      </c>
      <c r="C7504" s="46">
        <v>19.939811788742645</v>
      </c>
      <c r="D7504" s="46">
        <v>22.810794709733059</v>
      </c>
      <c r="E7504" s="46">
        <v>2.8709829209904143</v>
      </c>
      <c r="F7504" s="47"/>
    </row>
    <row r="7505" spans="1:6" s="50" customFormat="1" x14ac:dyDescent="0.2">
      <c r="A7505" s="45">
        <v>42814</v>
      </c>
      <c r="B7505" s="66" t="s">
        <v>40</v>
      </c>
      <c r="C7505" s="46">
        <v>19.607379639359806</v>
      </c>
      <c r="D7505" s="46">
        <v>23.143979715403361</v>
      </c>
      <c r="E7505" s="46">
        <v>3.5366000760435554</v>
      </c>
      <c r="F7505" s="47"/>
    </row>
    <row r="7506" spans="1:6" s="50" customFormat="1" x14ac:dyDescent="0.2">
      <c r="A7506" s="45">
        <v>42814</v>
      </c>
      <c r="B7506" s="66" t="s">
        <v>41</v>
      </c>
      <c r="C7506" s="46">
        <v>18.565134158939927</v>
      </c>
      <c r="D7506" s="46">
        <v>21.654279302881008</v>
      </c>
      <c r="E7506" s="46">
        <v>3.0891451439410815</v>
      </c>
      <c r="F7506" s="47"/>
    </row>
    <row r="7507" spans="1:6" s="50" customFormat="1" x14ac:dyDescent="0.2">
      <c r="A7507" s="45">
        <v>42814</v>
      </c>
      <c r="B7507" s="66" t="s">
        <v>42</v>
      </c>
      <c r="C7507" s="46">
        <v>18.664000410587757</v>
      </c>
      <c r="D7507" s="46">
        <v>21.559278678453005</v>
      </c>
      <c r="E7507" s="46">
        <v>2.8952782678652476</v>
      </c>
      <c r="F7507" s="47"/>
    </row>
    <row r="7508" spans="1:6" s="50" customFormat="1" x14ac:dyDescent="0.2">
      <c r="A7508" s="45">
        <v>42814</v>
      </c>
      <c r="B7508" s="66" t="s">
        <v>43</v>
      </c>
      <c r="C7508" s="46">
        <v>19.458834367635507</v>
      </c>
      <c r="D7508" s="46">
        <v>22.002941490983741</v>
      </c>
      <c r="E7508" s="46">
        <v>2.5441071233482333</v>
      </c>
      <c r="F7508" s="47"/>
    </row>
    <row r="7509" spans="1:6" s="50" customFormat="1" x14ac:dyDescent="0.2">
      <c r="A7509" s="45">
        <v>42814</v>
      </c>
      <c r="B7509" s="66" t="s">
        <v>44</v>
      </c>
      <c r="C7509" s="46">
        <v>15.520946690647005</v>
      </c>
      <c r="D7509" s="46">
        <v>17.183791349201947</v>
      </c>
      <c r="E7509" s="46">
        <v>1.6628446585549419</v>
      </c>
      <c r="F7509" s="47"/>
    </row>
    <row r="7510" spans="1:6" s="50" customFormat="1" x14ac:dyDescent="0.2">
      <c r="A7510" s="45">
        <v>42814</v>
      </c>
      <c r="B7510" s="66" t="s">
        <v>45</v>
      </c>
      <c r="C7510" s="46">
        <v>14.01865983661822</v>
      </c>
      <c r="D7510" s="46">
        <v>15.651723237988303</v>
      </c>
      <c r="E7510" s="46">
        <v>1.6330634013700838</v>
      </c>
      <c r="F7510" s="47"/>
    </row>
    <row r="7511" spans="1:6" s="50" customFormat="1" x14ac:dyDescent="0.2">
      <c r="A7511" s="45">
        <v>42814</v>
      </c>
      <c r="B7511" s="66" t="s">
        <v>46</v>
      </c>
      <c r="C7511" s="46">
        <v>12.80850786086892</v>
      </c>
      <c r="D7511" s="46">
        <v>14.506250946000678</v>
      </c>
      <c r="E7511" s="46">
        <v>1.6977430851317585</v>
      </c>
      <c r="F7511" s="47"/>
    </row>
    <row r="7512" spans="1:6" s="50" customFormat="1" x14ac:dyDescent="0.2">
      <c r="A7512" s="45">
        <v>42814</v>
      </c>
      <c r="B7512" s="66" t="s">
        <v>47</v>
      </c>
      <c r="C7512" s="46">
        <v>11.138696759294714</v>
      </c>
      <c r="D7512" s="46">
        <v>12.600690944647448</v>
      </c>
      <c r="E7512" s="46">
        <v>1.4619941853527347</v>
      </c>
      <c r="F7512" s="47"/>
    </row>
    <row r="7513" spans="1:6" s="50" customFormat="1" x14ac:dyDescent="0.2">
      <c r="A7513" s="45">
        <v>42814</v>
      </c>
      <c r="B7513" s="66" t="s">
        <v>48</v>
      </c>
      <c r="C7513" s="46">
        <v>15.372593622610705</v>
      </c>
      <c r="D7513" s="46">
        <v>16.691681439198497</v>
      </c>
      <c r="E7513" s="46">
        <v>1.3190878165877926</v>
      </c>
      <c r="F7513" s="47"/>
    </row>
    <row r="7514" spans="1:6" s="50" customFormat="1" x14ac:dyDescent="0.2">
      <c r="A7514" s="45">
        <v>42814</v>
      </c>
      <c r="B7514" s="66" t="s">
        <v>49</v>
      </c>
      <c r="C7514" s="46">
        <v>18.20066841724174</v>
      </c>
      <c r="D7514" s="46">
        <v>22.704102876431207</v>
      </c>
      <c r="E7514" s="46">
        <v>4.5034344591894673</v>
      </c>
      <c r="F7514" s="47"/>
    </row>
    <row r="7515" spans="1:6" s="50" customFormat="1" x14ac:dyDescent="0.2">
      <c r="A7515" s="45">
        <v>42814</v>
      </c>
      <c r="B7515" s="66" t="s">
        <v>50</v>
      </c>
      <c r="C7515" s="46">
        <v>12.213637265652832</v>
      </c>
      <c r="D7515" s="46">
        <v>14.414006633844677</v>
      </c>
      <c r="E7515" s="46">
        <v>2.2003693681918453</v>
      </c>
      <c r="F7515" s="47"/>
    </row>
    <row r="7516" spans="1:6" s="50" customFormat="1" x14ac:dyDescent="0.2">
      <c r="A7516" s="45">
        <v>42814</v>
      </c>
      <c r="B7516" s="66" t="s">
        <v>51</v>
      </c>
      <c r="C7516" s="46">
        <v>14.387303907511303</v>
      </c>
      <c r="D7516" s="46">
        <v>16.778484070785076</v>
      </c>
      <c r="E7516" s="46">
        <v>2.3911801632737735</v>
      </c>
      <c r="F7516" s="47"/>
    </row>
    <row r="7517" spans="1:6" s="50" customFormat="1" x14ac:dyDescent="0.2">
      <c r="A7517" s="45">
        <v>42814</v>
      </c>
      <c r="B7517" s="66" t="s">
        <v>52</v>
      </c>
      <c r="C7517" s="46">
        <v>16.045942958344391</v>
      </c>
      <c r="D7517" s="46">
        <v>20.249079212573811</v>
      </c>
      <c r="E7517" s="46">
        <v>4.2031362542294204</v>
      </c>
      <c r="F7517" s="47"/>
    </row>
    <row r="7518" spans="1:6" s="50" customFormat="1" x14ac:dyDescent="0.2">
      <c r="A7518" s="45">
        <v>42814</v>
      </c>
      <c r="B7518" s="66" t="s">
        <v>53</v>
      </c>
      <c r="C7518" s="46">
        <v>16.367573427014118</v>
      </c>
      <c r="D7518" s="46">
        <v>21.812642037137312</v>
      </c>
      <c r="E7518" s="46">
        <v>5.4450686101231938</v>
      </c>
      <c r="F7518" s="47"/>
    </row>
    <row r="7519" spans="1:6" s="50" customFormat="1" x14ac:dyDescent="0.2">
      <c r="A7519" s="45">
        <v>42814</v>
      </c>
      <c r="B7519" s="66" t="s">
        <v>54</v>
      </c>
      <c r="C7519" s="46">
        <v>9.695926946698405</v>
      </c>
      <c r="D7519" s="46">
        <v>12.925474658046323</v>
      </c>
      <c r="E7519" s="46">
        <v>3.2295477113479176</v>
      </c>
      <c r="F7519" s="47"/>
    </row>
    <row r="7520" spans="1:6" s="50" customFormat="1" x14ac:dyDescent="0.2">
      <c r="A7520" s="45">
        <v>42814</v>
      </c>
      <c r="B7520" s="66" t="s">
        <v>55</v>
      </c>
      <c r="C7520" s="46"/>
      <c r="D7520" s="46"/>
      <c r="E7520" s="46"/>
      <c r="F7520" s="48" t="s">
        <v>133</v>
      </c>
    </row>
    <row r="7521" spans="1:6" s="50" customFormat="1" x14ac:dyDescent="0.2">
      <c r="A7521" s="45">
        <v>42814</v>
      </c>
      <c r="B7521" s="66" t="s">
        <v>56</v>
      </c>
      <c r="C7521" s="46"/>
      <c r="D7521" s="46"/>
      <c r="E7521" s="46"/>
      <c r="F7521" s="47"/>
    </row>
    <row r="7522" spans="1:6" s="50" customFormat="1" x14ac:dyDescent="0.2">
      <c r="A7522" s="45">
        <v>42814</v>
      </c>
      <c r="B7522" s="66" t="s">
        <v>57</v>
      </c>
      <c r="C7522" s="46"/>
      <c r="D7522" s="46"/>
      <c r="E7522" s="46"/>
      <c r="F7522" s="47"/>
    </row>
    <row r="7523" spans="1:6" s="50" customFormat="1" x14ac:dyDescent="0.2">
      <c r="A7523" s="45">
        <v>42814</v>
      </c>
      <c r="B7523" s="66" t="s">
        <v>58</v>
      </c>
      <c r="C7523" s="46"/>
      <c r="D7523" s="46"/>
      <c r="E7523" s="46"/>
      <c r="F7523" s="47"/>
    </row>
    <row r="7524" spans="1:6" s="50" customFormat="1" x14ac:dyDescent="0.2">
      <c r="A7524" s="45">
        <v>42814</v>
      </c>
      <c r="B7524" s="66" t="s">
        <v>59</v>
      </c>
      <c r="C7524" s="46"/>
      <c r="D7524" s="46"/>
      <c r="E7524" s="46"/>
      <c r="F7524" s="47"/>
    </row>
    <row r="7525" spans="1:6" s="50" customFormat="1" x14ac:dyDescent="0.2">
      <c r="A7525" s="45">
        <v>42814</v>
      </c>
      <c r="B7525" s="66" t="s">
        <v>60</v>
      </c>
      <c r="C7525" s="46"/>
      <c r="D7525" s="46"/>
      <c r="E7525" s="46"/>
      <c r="F7525" s="47"/>
    </row>
    <row r="7526" spans="1:6" s="50" customFormat="1" x14ac:dyDescent="0.2">
      <c r="A7526" s="45">
        <v>42814</v>
      </c>
      <c r="B7526" s="66" t="s">
        <v>61</v>
      </c>
      <c r="C7526" s="46">
        <v>5.4638873325024147</v>
      </c>
      <c r="D7526" s="46">
        <v>16.335033441832916</v>
      </c>
      <c r="E7526" s="46">
        <v>10.871146109330502</v>
      </c>
      <c r="F7526" s="47"/>
    </row>
    <row r="7527" spans="1:6" s="50" customFormat="1" x14ac:dyDescent="0.2">
      <c r="A7527" s="45">
        <v>42814</v>
      </c>
      <c r="B7527" s="66" t="s">
        <v>62</v>
      </c>
      <c r="C7527" s="46">
        <v>15.47292035692143</v>
      </c>
      <c r="D7527" s="46">
        <v>27.416207340076728</v>
      </c>
      <c r="E7527" s="46">
        <v>11.943286983155298</v>
      </c>
      <c r="F7527" s="47"/>
    </row>
    <row r="7528" spans="1:6" s="50" customFormat="1" x14ac:dyDescent="0.2">
      <c r="A7528" s="45">
        <v>42814</v>
      </c>
      <c r="B7528" s="66" t="s">
        <v>63</v>
      </c>
      <c r="C7528" s="46">
        <v>12.727811336513106</v>
      </c>
      <c r="D7528" s="46">
        <v>26.283967376815532</v>
      </c>
      <c r="E7528" s="46">
        <v>13.556156040302426</v>
      </c>
      <c r="F7528" s="47"/>
    </row>
    <row r="7529" spans="1:6" s="50" customFormat="1" x14ac:dyDescent="0.2">
      <c r="A7529" s="45">
        <v>42814</v>
      </c>
      <c r="B7529" s="66" t="s">
        <v>64</v>
      </c>
      <c r="C7529" s="46">
        <v>5.4093902626739414</v>
      </c>
      <c r="D7529" s="46">
        <v>15.149037055985003</v>
      </c>
      <c r="E7529" s="46">
        <v>9.7396467933110618</v>
      </c>
      <c r="F7529" s="47"/>
    </row>
    <row r="7530" spans="1:6" s="50" customFormat="1" x14ac:dyDescent="0.2">
      <c r="A7530" s="45">
        <v>42814</v>
      </c>
      <c r="B7530" s="66" t="s">
        <v>65</v>
      </c>
      <c r="C7530" s="46">
        <v>21.611351279533533</v>
      </c>
      <c r="D7530" s="46">
        <v>37.785589011026225</v>
      </c>
      <c r="E7530" s="46">
        <v>16.174237731492692</v>
      </c>
      <c r="F7530" s="47"/>
    </row>
    <row r="7531" spans="1:6" s="50" customFormat="1" x14ac:dyDescent="0.2">
      <c r="A7531" s="45">
        <v>42814</v>
      </c>
      <c r="B7531" s="66" t="s">
        <v>66</v>
      </c>
      <c r="C7531" s="46">
        <v>21.947678253088377</v>
      </c>
      <c r="D7531" s="46">
        <v>36.363312838596016</v>
      </c>
      <c r="E7531" s="46">
        <v>14.41563458550764</v>
      </c>
      <c r="F7531" s="47"/>
    </row>
    <row r="7532" spans="1:6" s="50" customFormat="1" x14ac:dyDescent="0.2">
      <c r="A7532" s="45">
        <v>42814</v>
      </c>
      <c r="B7532" s="66" t="s">
        <v>67</v>
      </c>
      <c r="C7532" s="46">
        <v>36.438198429006405</v>
      </c>
      <c r="D7532" s="46">
        <v>57.856456525862612</v>
      </c>
      <c r="E7532" s="46">
        <v>21.418258096856206</v>
      </c>
      <c r="F7532" s="47"/>
    </row>
    <row r="7533" spans="1:6" s="50" customFormat="1" x14ac:dyDescent="0.2">
      <c r="A7533" s="45">
        <v>42814</v>
      </c>
      <c r="B7533" s="66" t="s">
        <v>68</v>
      </c>
      <c r="C7533" s="46">
        <v>35.199821782758868</v>
      </c>
      <c r="D7533" s="46">
        <v>49.806622274519789</v>
      </c>
      <c r="E7533" s="46">
        <v>14.606800491760922</v>
      </c>
      <c r="F7533" s="47"/>
    </row>
    <row r="7534" spans="1:6" s="50" customFormat="1" x14ac:dyDescent="0.2">
      <c r="A7534" s="45">
        <v>42814</v>
      </c>
      <c r="B7534" s="66" t="s">
        <v>69</v>
      </c>
      <c r="C7534" s="46">
        <v>18.926250607737686</v>
      </c>
      <c r="D7534" s="46">
        <v>31.2509164966452</v>
      </c>
      <c r="E7534" s="46">
        <v>12.324665888907514</v>
      </c>
      <c r="F7534" s="47"/>
    </row>
    <row r="7535" spans="1:6" s="50" customFormat="1" x14ac:dyDescent="0.2">
      <c r="A7535" s="45">
        <v>42814</v>
      </c>
      <c r="B7535" s="66" t="s">
        <v>70</v>
      </c>
      <c r="C7535" s="46">
        <v>25.469424625498217</v>
      </c>
      <c r="D7535" s="46">
        <v>39.447297505373307</v>
      </c>
      <c r="E7535" s="46">
        <v>13.97787287987509</v>
      </c>
      <c r="F7535" s="47"/>
    </row>
    <row r="7536" spans="1:6" s="50" customFormat="1" x14ac:dyDescent="0.2">
      <c r="A7536" s="45">
        <v>42814</v>
      </c>
      <c r="B7536" s="66" t="s">
        <v>71</v>
      </c>
      <c r="C7536" s="46">
        <v>35.389338716761408</v>
      </c>
      <c r="D7536" s="46">
        <v>46.246880461890058</v>
      </c>
      <c r="E7536" s="46">
        <v>10.85754174512865</v>
      </c>
      <c r="F7536" s="47"/>
    </row>
    <row r="7537" spans="1:6" s="50" customFormat="1" x14ac:dyDescent="0.2">
      <c r="A7537" s="45">
        <v>42814</v>
      </c>
      <c r="B7537" s="66" t="s">
        <v>72</v>
      </c>
      <c r="C7537" s="46">
        <v>30.090939136548418</v>
      </c>
      <c r="D7537" s="46">
        <v>45.765939926397046</v>
      </c>
      <c r="E7537" s="46">
        <v>15.675000789848628</v>
      </c>
      <c r="F7537" s="47"/>
    </row>
    <row r="7538" spans="1:6" s="50" customFormat="1" x14ac:dyDescent="0.2">
      <c r="A7538" s="45">
        <v>42814</v>
      </c>
      <c r="B7538" s="66" t="s">
        <v>73</v>
      </c>
      <c r="C7538" s="46">
        <v>21.70844942380425</v>
      </c>
      <c r="D7538" s="46">
        <v>32.631173043581704</v>
      </c>
      <c r="E7538" s="46">
        <v>10.922723619777454</v>
      </c>
      <c r="F7538" s="47"/>
    </row>
    <row r="7539" spans="1:6" s="50" customFormat="1" x14ac:dyDescent="0.2">
      <c r="A7539" s="45">
        <v>42814</v>
      </c>
      <c r="B7539" s="66" t="s">
        <v>74</v>
      </c>
      <c r="C7539" s="46">
        <v>21.096218466971045</v>
      </c>
      <c r="D7539" s="46">
        <v>29.227717522683111</v>
      </c>
      <c r="E7539" s="46">
        <v>8.1314990557120659</v>
      </c>
      <c r="F7539" s="47"/>
    </row>
    <row r="7540" spans="1:6" s="50" customFormat="1" x14ac:dyDescent="0.2">
      <c r="A7540" s="45">
        <v>42814</v>
      </c>
      <c r="B7540" s="66" t="s">
        <v>75</v>
      </c>
      <c r="C7540" s="46">
        <v>27.167669396669556</v>
      </c>
      <c r="D7540" s="46">
        <v>35.377825396316695</v>
      </c>
      <c r="E7540" s="46">
        <v>8.2101559996471387</v>
      </c>
      <c r="F7540" s="47"/>
    </row>
    <row r="7541" spans="1:6" s="50" customFormat="1" x14ac:dyDescent="0.2">
      <c r="A7541" s="45">
        <v>42814</v>
      </c>
      <c r="B7541" s="66" t="s">
        <v>76</v>
      </c>
      <c r="C7541" s="46">
        <v>43.901439114190538</v>
      </c>
      <c r="D7541" s="46">
        <v>55.473393467725515</v>
      </c>
      <c r="E7541" s="46">
        <v>11.571954353534977</v>
      </c>
      <c r="F7541" s="47"/>
    </row>
    <row r="7542" spans="1:6" s="50" customFormat="1" x14ac:dyDescent="0.2">
      <c r="A7542" s="45">
        <v>42814</v>
      </c>
      <c r="B7542" s="66" t="s">
        <v>77</v>
      </c>
      <c r="C7542" s="46">
        <v>45.900510522970478</v>
      </c>
      <c r="D7542" s="46">
        <v>66.999754178400636</v>
      </c>
      <c r="E7542" s="46">
        <v>21.099243655430158</v>
      </c>
      <c r="F7542" s="47"/>
    </row>
    <row r="7543" spans="1:6" s="50" customFormat="1" x14ac:dyDescent="0.2">
      <c r="A7543" s="45">
        <v>42814</v>
      </c>
      <c r="B7543" s="66" t="s">
        <v>78</v>
      </c>
      <c r="C7543" s="46">
        <v>23.433542125573823</v>
      </c>
      <c r="D7543" s="46">
        <v>40.898214287502533</v>
      </c>
      <c r="E7543" s="46">
        <v>17.464672161928711</v>
      </c>
      <c r="F7543" s="47"/>
    </row>
    <row r="7544" spans="1:6" s="50" customFormat="1" x14ac:dyDescent="0.2">
      <c r="A7544" s="45">
        <v>42814</v>
      </c>
      <c r="B7544" s="66" t="s">
        <v>79</v>
      </c>
      <c r="C7544" s="46">
        <v>26.380477155913812</v>
      </c>
      <c r="D7544" s="46">
        <v>47.217332857191273</v>
      </c>
      <c r="E7544" s="46">
        <v>20.836855701277461</v>
      </c>
      <c r="F7544" s="48"/>
    </row>
    <row r="7545" spans="1:6" s="50" customFormat="1" x14ac:dyDescent="0.2">
      <c r="A7545" s="45">
        <v>42814</v>
      </c>
      <c r="B7545" s="66" t="s">
        <v>80</v>
      </c>
      <c r="C7545" s="46">
        <v>0.41877012651355361</v>
      </c>
      <c r="D7545" s="46">
        <v>21.969045185234769</v>
      </c>
      <c r="E7545" s="46">
        <v>21.550275058721216</v>
      </c>
      <c r="F7545" s="47"/>
    </row>
    <row r="7546" spans="1:6" s="50" customFormat="1" x14ac:dyDescent="0.2">
      <c r="A7546" s="45">
        <v>42814</v>
      </c>
      <c r="B7546" s="66" t="s">
        <v>81</v>
      </c>
      <c r="C7546" s="46">
        <v>9.8139390612222499</v>
      </c>
      <c r="D7546" s="46">
        <v>24.644357108857612</v>
      </c>
      <c r="E7546" s="46">
        <v>14.830418047635362</v>
      </c>
      <c r="F7546" s="47"/>
    </row>
    <row r="7547" spans="1:6" s="50" customFormat="1" x14ac:dyDescent="0.2">
      <c r="A7547" s="45">
        <v>42814</v>
      </c>
      <c r="B7547" s="66" t="s">
        <v>82</v>
      </c>
      <c r="C7547" s="46">
        <v>26.177182142097042</v>
      </c>
      <c r="D7547" s="46">
        <v>40.328985218762512</v>
      </c>
      <c r="E7547" s="46">
        <v>14.15180307666547</v>
      </c>
      <c r="F7547" s="48"/>
    </row>
    <row r="7548" spans="1:6" s="50" customFormat="1" x14ac:dyDescent="0.2">
      <c r="A7548" s="45">
        <v>42814</v>
      </c>
      <c r="B7548" s="66" t="s">
        <v>83</v>
      </c>
      <c r="C7548" s="46">
        <v>22.842230537973737</v>
      </c>
      <c r="D7548" s="46">
        <v>39.59778143006676</v>
      </c>
      <c r="E7548" s="46">
        <v>16.755550892093023</v>
      </c>
      <c r="F7548" s="47"/>
    </row>
    <row r="7549" spans="1:6" s="50" customFormat="1" x14ac:dyDescent="0.2">
      <c r="A7549" s="45">
        <v>42814</v>
      </c>
      <c r="B7549" s="66" t="s">
        <v>84</v>
      </c>
      <c r="C7549" s="46">
        <v>32.143570469374609</v>
      </c>
      <c r="D7549" s="46">
        <v>52.140643446066221</v>
      </c>
      <c r="E7549" s="46">
        <v>19.997072976691612</v>
      </c>
      <c r="F7549" s="47"/>
    </row>
    <row r="7550" spans="1:6" s="50" customFormat="1" x14ac:dyDescent="0.2">
      <c r="A7550" s="45">
        <v>42814</v>
      </c>
      <c r="B7550" s="66" t="s">
        <v>85</v>
      </c>
      <c r="C7550" s="46">
        <v>43.26172110467288</v>
      </c>
      <c r="D7550" s="46">
        <v>69.660179460455794</v>
      </c>
      <c r="E7550" s="46">
        <v>26.398458355782914</v>
      </c>
      <c r="F7550" s="47"/>
    </row>
    <row r="7551" spans="1:6" s="50" customFormat="1" x14ac:dyDescent="0.2">
      <c r="A7551" s="45">
        <v>42814</v>
      </c>
      <c r="B7551" s="66" t="s">
        <v>86</v>
      </c>
      <c r="C7551" s="46">
        <v>30.486649373977521</v>
      </c>
      <c r="D7551" s="46">
        <v>46.037196099087936</v>
      </c>
      <c r="E7551" s="46">
        <v>15.550546725110415</v>
      </c>
      <c r="F7551" s="47"/>
    </row>
    <row r="7552" spans="1:6" s="50" customFormat="1" x14ac:dyDescent="0.2">
      <c r="A7552" s="45">
        <v>42814</v>
      </c>
      <c r="B7552" s="66" t="s">
        <v>87</v>
      </c>
      <c r="C7552" s="46">
        <v>25.935907099392917</v>
      </c>
      <c r="D7552" s="46">
        <v>48.327542878912766</v>
      </c>
      <c r="E7552" s="46">
        <v>22.391635779519849</v>
      </c>
      <c r="F7552" s="47"/>
    </row>
    <row r="7553" spans="1:6" s="50" customFormat="1" x14ac:dyDescent="0.2">
      <c r="A7553" s="45">
        <v>42814</v>
      </c>
      <c r="B7553" s="66" t="s">
        <v>88</v>
      </c>
      <c r="C7553" s="46">
        <v>22.292357565849009</v>
      </c>
      <c r="D7553" s="46">
        <v>41.040694634635983</v>
      </c>
      <c r="E7553" s="46">
        <v>18.748337068786974</v>
      </c>
      <c r="F7553" s="47"/>
    </row>
    <row r="7554" spans="1:6" s="50" customFormat="1" x14ac:dyDescent="0.2">
      <c r="A7554" s="45">
        <v>42814</v>
      </c>
      <c r="B7554" s="66" t="s">
        <v>89</v>
      </c>
      <c r="C7554" s="46">
        <v>18.4945884326008</v>
      </c>
      <c r="D7554" s="46">
        <v>34.029950492763788</v>
      </c>
      <c r="E7554" s="46">
        <v>15.535362060162988</v>
      </c>
      <c r="F7554" s="47"/>
    </row>
    <row r="7555" spans="1:6" s="50" customFormat="1" x14ac:dyDescent="0.2">
      <c r="A7555" s="45">
        <v>42814</v>
      </c>
      <c r="B7555" s="66" t="s">
        <v>90</v>
      </c>
      <c r="C7555" s="46">
        <v>43.124779320764588</v>
      </c>
      <c r="D7555" s="46">
        <v>60.648686697502932</v>
      </c>
      <c r="E7555" s="46">
        <v>17.523907376738343</v>
      </c>
      <c r="F7555" s="47"/>
    </row>
    <row r="7556" spans="1:6" s="50" customFormat="1" x14ac:dyDescent="0.2">
      <c r="A7556" s="45">
        <v>42814</v>
      </c>
      <c r="B7556" s="66" t="s">
        <v>91</v>
      </c>
      <c r="C7556" s="46">
        <v>30.694027694941187</v>
      </c>
      <c r="D7556" s="46">
        <v>47.191786159685137</v>
      </c>
      <c r="E7556" s="46">
        <v>16.497758464743949</v>
      </c>
      <c r="F7556" s="47"/>
    </row>
    <row r="7557" spans="1:6" s="50" customFormat="1" x14ac:dyDescent="0.2">
      <c r="A7557" s="45">
        <v>42814</v>
      </c>
      <c r="B7557" s="66" t="s">
        <v>92</v>
      </c>
      <c r="C7557" s="46">
        <v>37.850044432541829</v>
      </c>
      <c r="D7557" s="46">
        <v>59.964814323581479</v>
      </c>
      <c r="E7557" s="46">
        <v>22.11476989103965</v>
      </c>
      <c r="F7557" s="47"/>
    </row>
    <row r="7558" spans="1:6" s="50" customFormat="1" x14ac:dyDescent="0.2">
      <c r="A7558" s="45">
        <v>42814</v>
      </c>
      <c r="B7558" s="66" t="s">
        <v>93</v>
      </c>
      <c r="C7558" s="46">
        <v>23.558548078789673</v>
      </c>
      <c r="D7558" s="46">
        <v>43.344387487041814</v>
      </c>
      <c r="E7558" s="46">
        <v>19.785839408252141</v>
      </c>
      <c r="F7558" s="47"/>
    </row>
    <row r="7559" spans="1:6" s="50" customFormat="1" x14ac:dyDescent="0.2">
      <c r="A7559" s="45">
        <v>42814</v>
      </c>
      <c r="B7559" s="66" t="s">
        <v>94</v>
      </c>
      <c r="C7559" s="46">
        <v>29.639111406932194</v>
      </c>
      <c r="D7559" s="46">
        <v>50.572354347274455</v>
      </c>
      <c r="E7559" s="46">
        <v>20.933242940342261</v>
      </c>
      <c r="F7559" s="47"/>
    </row>
    <row r="7560" spans="1:6" s="50" customFormat="1" x14ac:dyDescent="0.2">
      <c r="A7560" s="45">
        <v>42814</v>
      </c>
      <c r="B7560" s="66" t="s">
        <v>95</v>
      </c>
      <c r="C7560" s="46">
        <v>31.374326597730882</v>
      </c>
      <c r="D7560" s="46">
        <v>52.975404527719718</v>
      </c>
      <c r="E7560" s="46">
        <v>21.601077929988836</v>
      </c>
      <c r="F7560" s="47"/>
    </row>
    <row r="7561" spans="1:6" s="50" customFormat="1" x14ac:dyDescent="0.2">
      <c r="A7561" s="45">
        <v>42814</v>
      </c>
      <c r="B7561" s="66" t="s">
        <v>96</v>
      </c>
      <c r="C7561" s="46">
        <v>77.69414581838538</v>
      </c>
      <c r="D7561" s="46">
        <v>97.623728690720455</v>
      </c>
      <c r="E7561" s="46">
        <v>19.929582872335075</v>
      </c>
      <c r="F7561" s="47"/>
    </row>
    <row r="7562" spans="1:6" s="50" customFormat="1" x14ac:dyDescent="0.2">
      <c r="A7562" s="45">
        <v>42814</v>
      </c>
      <c r="B7562" s="66" t="s">
        <v>97</v>
      </c>
      <c r="C7562" s="46">
        <v>70.38998873256044</v>
      </c>
      <c r="D7562" s="46">
        <v>86.368782285598911</v>
      </c>
      <c r="E7562" s="46">
        <v>15.978793553038471</v>
      </c>
      <c r="F7562" s="47"/>
    </row>
    <row r="7563" spans="1:6" s="50" customFormat="1" x14ac:dyDescent="0.2">
      <c r="A7563" s="45">
        <v>42814</v>
      </c>
      <c r="B7563" s="66" t="s">
        <v>98</v>
      </c>
      <c r="C7563" s="46">
        <v>44.395527171296152</v>
      </c>
      <c r="D7563" s="46">
        <v>64.389724814262564</v>
      </c>
      <c r="E7563" s="46">
        <v>19.994197642966412</v>
      </c>
      <c r="F7563" s="47"/>
    </row>
    <row r="7564" spans="1:6" s="50" customFormat="1" x14ac:dyDescent="0.2">
      <c r="A7564" s="45">
        <v>42814</v>
      </c>
      <c r="B7564" s="66" t="s">
        <v>99</v>
      </c>
      <c r="C7564" s="46">
        <v>45.685072474775048</v>
      </c>
      <c r="D7564" s="46">
        <v>64.075631440890689</v>
      </c>
      <c r="E7564" s="46">
        <v>18.390558966115641</v>
      </c>
      <c r="F7564" s="47"/>
    </row>
    <row r="7565" spans="1:6" s="50" customFormat="1" x14ac:dyDescent="0.2">
      <c r="A7565" s="45">
        <v>42814</v>
      </c>
      <c r="B7565" s="66" t="s">
        <v>100</v>
      </c>
      <c r="C7565" s="46">
        <v>46.723165658249819</v>
      </c>
      <c r="D7565" s="46">
        <v>64.663250548069726</v>
      </c>
      <c r="E7565" s="46">
        <v>17.940084889819907</v>
      </c>
      <c r="F7565" s="47"/>
    </row>
    <row r="7566" spans="1:6" s="50" customFormat="1" x14ac:dyDescent="0.2">
      <c r="A7566" s="45">
        <v>42814</v>
      </c>
      <c r="B7566" s="66" t="s">
        <v>101</v>
      </c>
      <c r="C7566" s="46">
        <v>58.191751881638943</v>
      </c>
      <c r="D7566" s="46">
        <v>84.133918481866957</v>
      </c>
      <c r="E7566" s="46">
        <v>25.942166600228013</v>
      </c>
      <c r="F7566" s="47"/>
    </row>
    <row r="7567" spans="1:6" s="50" customFormat="1" x14ac:dyDescent="0.2">
      <c r="A7567" s="45">
        <v>42814</v>
      </c>
      <c r="B7567" s="66" t="s">
        <v>102</v>
      </c>
      <c r="C7567" s="46">
        <v>41.654641233043826</v>
      </c>
      <c r="D7567" s="46">
        <v>60.788113921543541</v>
      </c>
      <c r="E7567" s="46">
        <v>19.133472688499715</v>
      </c>
      <c r="F7567" s="47"/>
    </row>
    <row r="7568" spans="1:6" s="50" customFormat="1" x14ac:dyDescent="0.2">
      <c r="A7568" s="45">
        <v>42814</v>
      </c>
      <c r="B7568" s="66" t="s">
        <v>103</v>
      </c>
      <c r="C7568" s="46">
        <v>45.041947110406497</v>
      </c>
      <c r="D7568" s="46">
        <v>65.011247522211036</v>
      </c>
      <c r="E7568" s="46">
        <v>19.969300411804539</v>
      </c>
      <c r="F7568" s="47"/>
    </row>
    <row r="7569" spans="1:6" s="50" customFormat="1" x14ac:dyDescent="0.2">
      <c r="A7569" s="45">
        <v>42814</v>
      </c>
      <c r="B7569" s="66" t="s">
        <v>104</v>
      </c>
      <c r="C7569" s="46">
        <v>45.520912390240518</v>
      </c>
      <c r="D7569" s="46">
        <v>70.345234634448857</v>
      </c>
      <c r="E7569" s="46">
        <v>24.824322244208339</v>
      </c>
      <c r="F7569" s="47"/>
    </row>
    <row r="7570" spans="1:6" s="50" customFormat="1" x14ac:dyDescent="0.2">
      <c r="A7570" s="45">
        <v>42814</v>
      </c>
      <c r="B7570" s="66" t="s">
        <v>105</v>
      </c>
      <c r="C7570" s="46">
        <v>40.125831467012809</v>
      </c>
      <c r="D7570" s="46">
        <v>57.582340087966955</v>
      </c>
      <c r="E7570" s="46">
        <v>17.456508620954146</v>
      </c>
      <c r="F7570" s="47"/>
    </row>
    <row r="7571" spans="1:6" s="50" customFormat="1" x14ac:dyDescent="0.2">
      <c r="A7571" s="45">
        <v>42814</v>
      </c>
      <c r="B7571" s="66" t="s">
        <v>106</v>
      </c>
      <c r="C7571" s="46">
        <v>41.233908635873171</v>
      </c>
      <c r="D7571" s="46">
        <v>66.455893051923255</v>
      </c>
      <c r="E7571" s="46">
        <v>25.221984416050084</v>
      </c>
      <c r="F7571" s="47"/>
    </row>
    <row r="7572" spans="1:6" s="50" customFormat="1" x14ac:dyDescent="0.2">
      <c r="A7572" s="45">
        <v>42814</v>
      </c>
      <c r="B7572" s="66" t="s">
        <v>107</v>
      </c>
      <c r="C7572" s="46">
        <v>47.727597515512137</v>
      </c>
      <c r="D7572" s="46">
        <v>70.19493711592672</v>
      </c>
      <c r="E7572" s="46">
        <v>22.467339600414583</v>
      </c>
      <c r="F7572" s="47"/>
    </row>
    <row r="7573" spans="1:6" s="50" customFormat="1" x14ac:dyDescent="0.2">
      <c r="A7573" s="45">
        <v>42814</v>
      </c>
      <c r="B7573" s="66" t="s">
        <v>108</v>
      </c>
      <c r="C7573" s="46">
        <v>38.484395127580839</v>
      </c>
      <c r="D7573" s="46">
        <v>59.386412721426339</v>
      </c>
      <c r="E7573" s="46">
        <v>20.9020175938455</v>
      </c>
      <c r="F7573" s="47"/>
    </row>
    <row r="7574" spans="1:6" s="50" customFormat="1" x14ac:dyDescent="0.2">
      <c r="A7574" s="45">
        <v>42814</v>
      </c>
      <c r="B7574" s="66" t="s">
        <v>109</v>
      </c>
      <c r="C7574" s="46">
        <v>38.473375328075726</v>
      </c>
      <c r="D7574" s="46">
        <v>59.987954305396798</v>
      </c>
      <c r="E7574" s="46">
        <v>21.514578977321072</v>
      </c>
      <c r="F7574" s="47"/>
    </row>
    <row r="7575" spans="1:6" s="50" customFormat="1" x14ac:dyDescent="0.2">
      <c r="A7575" s="45">
        <v>42814</v>
      </c>
      <c r="B7575" s="66" t="s">
        <v>110</v>
      </c>
      <c r="C7575" s="46">
        <v>33.41145865591885</v>
      </c>
      <c r="D7575" s="46">
        <v>52.092606286658551</v>
      </c>
      <c r="E7575" s="46">
        <v>18.681147630739702</v>
      </c>
      <c r="F7575" s="47"/>
    </row>
    <row r="7576" spans="1:6" s="50" customFormat="1" x14ac:dyDescent="0.2">
      <c r="A7576" s="45">
        <v>42814</v>
      </c>
      <c r="B7576" s="66" t="s">
        <v>111</v>
      </c>
      <c r="C7576" s="46">
        <v>34.281570838140198</v>
      </c>
      <c r="D7576" s="46">
        <v>58.594813502931451</v>
      </c>
      <c r="E7576" s="46">
        <v>24.313242664791254</v>
      </c>
      <c r="F7576" s="47"/>
    </row>
    <row r="7577" spans="1:6" s="50" customFormat="1" x14ac:dyDescent="0.2">
      <c r="A7577" s="45">
        <v>42814</v>
      </c>
      <c r="B7577" s="66" t="s">
        <v>112</v>
      </c>
      <c r="C7577" s="46">
        <v>46.836437585479445</v>
      </c>
      <c r="D7577" s="46">
        <v>68.541774265966794</v>
      </c>
      <c r="E7577" s="46">
        <v>21.705336680487349</v>
      </c>
      <c r="F7577" s="47"/>
    </row>
    <row r="7578" spans="1:6" s="50" customFormat="1" x14ac:dyDescent="0.2">
      <c r="A7578" s="45">
        <v>42814</v>
      </c>
      <c r="B7578" s="66" t="s">
        <v>113</v>
      </c>
      <c r="C7578" s="46">
        <v>48.925252647974098</v>
      </c>
      <c r="D7578" s="46">
        <v>80.573342298270532</v>
      </c>
      <c r="E7578" s="46">
        <v>31.648089650296434</v>
      </c>
      <c r="F7578" s="47"/>
    </row>
    <row r="7579" spans="1:6" s="50" customFormat="1" x14ac:dyDescent="0.2">
      <c r="A7579" s="45">
        <v>42814</v>
      </c>
      <c r="B7579" s="66" t="s">
        <v>114</v>
      </c>
      <c r="C7579" s="46">
        <v>34.331494490583559</v>
      </c>
      <c r="D7579" s="46">
        <v>51.969782432760276</v>
      </c>
      <c r="E7579" s="46">
        <v>17.638287942176717</v>
      </c>
      <c r="F7579" s="47"/>
    </row>
    <row r="7580" spans="1:6" s="50" customFormat="1" x14ac:dyDescent="0.2">
      <c r="A7580" s="45">
        <v>42814</v>
      </c>
      <c r="B7580" s="66" t="s">
        <v>115</v>
      </c>
      <c r="C7580" s="46">
        <v>32.682521175071585</v>
      </c>
      <c r="D7580" s="46">
        <v>50.320958842287197</v>
      </c>
      <c r="E7580" s="46">
        <v>17.638437667215612</v>
      </c>
      <c r="F7580" s="47"/>
    </row>
    <row r="7581" spans="1:6" s="50" customFormat="1" x14ac:dyDescent="0.2">
      <c r="A7581" s="45">
        <v>42814</v>
      </c>
      <c r="B7581" s="66" t="s">
        <v>116</v>
      </c>
      <c r="C7581" s="46">
        <v>25.336157140344397</v>
      </c>
      <c r="D7581" s="46">
        <v>33.448027530481646</v>
      </c>
      <c r="E7581" s="46">
        <v>8.1118703901372484</v>
      </c>
      <c r="F7581" s="47"/>
    </row>
    <row r="7582" spans="1:6" s="50" customFormat="1" x14ac:dyDescent="0.2">
      <c r="A7582" s="45">
        <v>42814</v>
      </c>
      <c r="B7582" s="66" t="s">
        <v>117</v>
      </c>
      <c r="C7582" s="46">
        <v>22.552319193949824</v>
      </c>
      <c r="D7582" s="46">
        <v>30.380594323124786</v>
      </c>
      <c r="E7582" s="46">
        <v>7.8282751291749619</v>
      </c>
      <c r="F7582" s="47"/>
    </row>
    <row r="7583" spans="1:6" s="50" customFormat="1" x14ac:dyDescent="0.2">
      <c r="A7583" s="45">
        <v>42814</v>
      </c>
      <c r="B7583" s="66" t="s">
        <v>118</v>
      </c>
      <c r="C7583" s="46">
        <v>22.078057505491799</v>
      </c>
      <c r="D7583" s="46">
        <v>31.272055486591256</v>
      </c>
      <c r="E7583" s="46">
        <v>9.1939979810994572</v>
      </c>
      <c r="F7583" s="47"/>
    </row>
    <row r="7584" spans="1:6" s="50" customFormat="1" x14ac:dyDescent="0.2">
      <c r="A7584" s="45">
        <v>42814</v>
      </c>
      <c r="B7584" s="66" t="s">
        <v>119</v>
      </c>
      <c r="C7584" s="46">
        <v>18.033437744320565</v>
      </c>
      <c r="D7584" s="46">
        <v>25.578093432142264</v>
      </c>
      <c r="E7584" s="46">
        <v>7.5446556878216988</v>
      </c>
      <c r="F7584" s="47"/>
    </row>
    <row r="7585" spans="1:6" s="50" customFormat="1" x14ac:dyDescent="0.2">
      <c r="A7585" s="45">
        <v>42814</v>
      </c>
      <c r="B7585" s="66" t="s">
        <v>120</v>
      </c>
      <c r="C7585" s="46">
        <v>16.130529857800457</v>
      </c>
      <c r="D7585" s="46">
        <v>20.577986823624734</v>
      </c>
      <c r="E7585" s="46">
        <v>4.4474569658242764</v>
      </c>
      <c r="F7585" s="47"/>
    </row>
    <row r="7586" spans="1:6" s="50" customFormat="1" x14ac:dyDescent="0.2">
      <c r="A7586" s="45">
        <v>42814</v>
      </c>
      <c r="B7586" s="66" t="s">
        <v>121</v>
      </c>
      <c r="C7586" s="46">
        <v>17.154012920070109</v>
      </c>
      <c r="D7586" s="46">
        <v>23.178072413204003</v>
      </c>
      <c r="E7586" s="46">
        <v>6.024059493133894</v>
      </c>
      <c r="F7586" s="47"/>
    </row>
    <row r="7587" spans="1:6" s="50" customFormat="1" x14ac:dyDescent="0.2">
      <c r="A7587" s="45">
        <v>42814</v>
      </c>
      <c r="B7587" s="66" t="s">
        <v>122</v>
      </c>
      <c r="C7587" s="46">
        <v>18.97590190455551</v>
      </c>
      <c r="D7587" s="46">
        <v>23.457793105468589</v>
      </c>
      <c r="E7587" s="46">
        <v>4.4818912009130791</v>
      </c>
      <c r="F7587" s="47"/>
    </row>
    <row r="7588" spans="1:6" s="50" customFormat="1" x14ac:dyDescent="0.2">
      <c r="A7588" s="45">
        <v>42814</v>
      </c>
      <c r="B7588" s="66" t="s">
        <v>123</v>
      </c>
      <c r="C7588" s="46">
        <v>12.983038657624808</v>
      </c>
      <c r="D7588" s="46">
        <v>18.025533317976752</v>
      </c>
      <c r="E7588" s="46">
        <v>5.0424946603519434</v>
      </c>
      <c r="F7588" s="47"/>
    </row>
    <row r="7589" spans="1:6" s="50" customFormat="1" x14ac:dyDescent="0.2">
      <c r="A7589" s="45">
        <v>42814</v>
      </c>
      <c r="B7589" s="66" t="s">
        <v>124</v>
      </c>
      <c r="C7589" s="46">
        <v>16.457655408314189</v>
      </c>
      <c r="D7589" s="46">
        <v>21.098586149577617</v>
      </c>
      <c r="E7589" s="46">
        <v>4.6409307412634284</v>
      </c>
      <c r="F7589" s="47"/>
    </row>
    <row r="7590" spans="1:6" s="50" customFormat="1" x14ac:dyDescent="0.2">
      <c r="A7590" s="45">
        <v>42814</v>
      </c>
      <c r="B7590" s="66" t="s">
        <v>125</v>
      </c>
      <c r="C7590" s="46">
        <v>17.369417846026888</v>
      </c>
      <c r="D7590" s="46">
        <v>23.352011515441159</v>
      </c>
      <c r="E7590" s="46">
        <v>5.9825936694142712</v>
      </c>
      <c r="F7590" s="47"/>
    </row>
    <row r="7591" spans="1:6" s="50" customFormat="1" x14ac:dyDescent="0.2">
      <c r="A7591" s="45">
        <v>42814</v>
      </c>
      <c r="B7591" s="66" t="s">
        <v>126</v>
      </c>
      <c r="C7591" s="46">
        <v>17.973129810890985</v>
      </c>
      <c r="D7591" s="46">
        <v>23.798643569646899</v>
      </c>
      <c r="E7591" s="46">
        <v>5.825513758755914</v>
      </c>
      <c r="F7591" s="47"/>
    </row>
    <row r="7592" spans="1:6" s="50" customFormat="1" x14ac:dyDescent="0.2">
      <c r="A7592" s="45">
        <v>42814</v>
      </c>
      <c r="B7592" s="66" t="s">
        <v>127</v>
      </c>
      <c r="C7592" s="46">
        <v>16.377403161439478</v>
      </c>
      <c r="D7592" s="46">
        <v>22.604890775545979</v>
      </c>
      <c r="E7592" s="46">
        <v>6.2274876141065008</v>
      </c>
      <c r="F7592" s="47"/>
    </row>
    <row r="7593" spans="1:6" s="50" customFormat="1" x14ac:dyDescent="0.2">
      <c r="A7593" s="45">
        <v>42814</v>
      </c>
      <c r="B7593" s="66" t="s">
        <v>128</v>
      </c>
      <c r="C7593" s="46">
        <v>15.664112887282439</v>
      </c>
      <c r="D7593" s="46">
        <v>20.368212678553871</v>
      </c>
      <c r="E7593" s="46">
        <v>4.7040997912714317</v>
      </c>
      <c r="F7593" s="47"/>
    </row>
    <row r="7594" spans="1:6" s="50" customFormat="1" x14ac:dyDescent="0.2">
      <c r="A7594" s="45">
        <v>42815</v>
      </c>
      <c r="B7594" s="66">
        <v>0</v>
      </c>
      <c r="C7594" s="46">
        <v>16.814297065342153</v>
      </c>
      <c r="D7594" s="46">
        <v>20.800813116274178</v>
      </c>
      <c r="E7594" s="46">
        <v>3.9865160509320248</v>
      </c>
      <c r="F7594" s="47"/>
    </row>
    <row r="7595" spans="1:6" s="50" customFormat="1" x14ac:dyDescent="0.2">
      <c r="A7595" s="45">
        <v>42815</v>
      </c>
      <c r="B7595" s="66" t="s">
        <v>34</v>
      </c>
      <c r="C7595" s="46">
        <v>18.903528929092808</v>
      </c>
      <c r="D7595" s="46">
        <v>22.526678079875406</v>
      </c>
      <c r="E7595" s="46">
        <v>3.6231491507825986</v>
      </c>
      <c r="F7595" s="47"/>
    </row>
    <row r="7596" spans="1:6" s="50" customFormat="1" x14ac:dyDescent="0.2">
      <c r="A7596" s="45">
        <v>42815</v>
      </c>
      <c r="B7596" s="66" t="s">
        <v>35</v>
      </c>
      <c r="C7596" s="46">
        <v>19.07315445965423</v>
      </c>
      <c r="D7596" s="46">
        <v>23.849522024476187</v>
      </c>
      <c r="E7596" s="46">
        <v>4.7763675648219568</v>
      </c>
      <c r="F7596" s="47"/>
    </row>
    <row r="7597" spans="1:6" s="50" customFormat="1" x14ac:dyDescent="0.2">
      <c r="A7597" s="45">
        <v>42815</v>
      </c>
      <c r="B7597" s="66" t="s">
        <v>36</v>
      </c>
      <c r="C7597" s="46">
        <v>29.123489199748171</v>
      </c>
      <c r="D7597" s="46">
        <v>31.875982742219879</v>
      </c>
      <c r="E7597" s="46">
        <v>2.7524935424717079</v>
      </c>
      <c r="F7597" s="47"/>
    </row>
    <row r="7598" spans="1:6" s="50" customFormat="1" x14ac:dyDescent="0.2">
      <c r="A7598" s="45">
        <v>42815</v>
      </c>
      <c r="B7598" s="66" t="s">
        <v>37</v>
      </c>
      <c r="C7598" s="46">
        <v>19.45453196630443</v>
      </c>
      <c r="D7598" s="46">
        <v>21.725181389130515</v>
      </c>
      <c r="E7598" s="46">
        <v>2.2706494228260858</v>
      </c>
      <c r="F7598" s="47"/>
    </row>
    <row r="7599" spans="1:6" s="50" customFormat="1" x14ac:dyDescent="0.2">
      <c r="A7599" s="45">
        <v>42815</v>
      </c>
      <c r="B7599" s="66" t="s">
        <v>38</v>
      </c>
      <c r="C7599" s="46">
        <v>16.442308384911961</v>
      </c>
      <c r="D7599" s="46">
        <v>18.958834995786091</v>
      </c>
      <c r="E7599" s="46">
        <v>2.5165266108741307</v>
      </c>
      <c r="F7599" s="47"/>
    </row>
    <row r="7600" spans="1:6" s="50" customFormat="1" x14ac:dyDescent="0.2">
      <c r="A7600" s="45">
        <v>42815</v>
      </c>
      <c r="B7600" s="66" t="s">
        <v>39</v>
      </c>
      <c r="C7600" s="46">
        <v>20.438816989798724</v>
      </c>
      <c r="D7600" s="46">
        <v>23.314344637743449</v>
      </c>
      <c r="E7600" s="46">
        <v>2.8755276479447254</v>
      </c>
      <c r="F7600" s="47"/>
    </row>
    <row r="7601" spans="1:6" s="50" customFormat="1" x14ac:dyDescent="0.2">
      <c r="A7601" s="45">
        <v>42815</v>
      </c>
      <c r="B7601" s="66" t="s">
        <v>40</v>
      </c>
      <c r="C7601" s="46">
        <v>22.080669649161589</v>
      </c>
      <c r="D7601" s="46">
        <v>24.401256544786932</v>
      </c>
      <c r="E7601" s="46">
        <v>2.3205868956253433</v>
      </c>
      <c r="F7601" s="47"/>
    </row>
    <row r="7602" spans="1:6" s="50" customFormat="1" x14ac:dyDescent="0.2">
      <c r="A7602" s="45">
        <v>42815</v>
      </c>
      <c r="B7602" s="66" t="s">
        <v>41</v>
      </c>
      <c r="C7602" s="46">
        <v>21.535568776885967</v>
      </c>
      <c r="D7602" s="46">
        <v>22.984022944045151</v>
      </c>
      <c r="E7602" s="46">
        <v>1.4484541671591842</v>
      </c>
      <c r="F7602" s="47"/>
    </row>
    <row r="7603" spans="1:6" s="50" customFormat="1" x14ac:dyDescent="0.2">
      <c r="A7603" s="45">
        <v>42815</v>
      </c>
      <c r="B7603" s="66" t="s">
        <v>42</v>
      </c>
      <c r="C7603" s="46">
        <v>24.383618717721021</v>
      </c>
      <c r="D7603" s="46">
        <v>27.841747547673961</v>
      </c>
      <c r="E7603" s="46">
        <v>3.4581288299529405</v>
      </c>
      <c r="F7603" s="47"/>
    </row>
    <row r="7604" spans="1:6" s="50" customFormat="1" x14ac:dyDescent="0.2">
      <c r="A7604" s="45">
        <v>42815</v>
      </c>
      <c r="B7604" s="66" t="s">
        <v>43</v>
      </c>
      <c r="C7604" s="46">
        <v>24.511700892595087</v>
      </c>
      <c r="D7604" s="46">
        <v>25.840130510681153</v>
      </c>
      <c r="E7604" s="46">
        <v>1.3284296180860657</v>
      </c>
      <c r="F7604" s="47"/>
    </row>
    <row r="7605" spans="1:6" s="50" customFormat="1" x14ac:dyDescent="0.2">
      <c r="A7605" s="45">
        <v>42815</v>
      </c>
      <c r="B7605" s="66" t="s">
        <v>44</v>
      </c>
      <c r="C7605" s="46">
        <v>23.93861290494123</v>
      </c>
      <c r="D7605" s="46">
        <v>26.690996960485339</v>
      </c>
      <c r="E7605" s="46">
        <v>2.752384055544109</v>
      </c>
      <c r="F7605" s="47"/>
    </row>
    <row r="7606" spans="1:6" s="50" customFormat="1" x14ac:dyDescent="0.2">
      <c r="A7606" s="45">
        <v>42815</v>
      </c>
      <c r="B7606" s="66" t="s">
        <v>45</v>
      </c>
      <c r="C7606" s="46">
        <v>21.906849709611055</v>
      </c>
      <c r="D7606" s="46">
        <v>23.867872473026196</v>
      </c>
      <c r="E7606" s="46">
        <v>1.9610227634151407</v>
      </c>
      <c r="F7606" s="47"/>
    </row>
    <row r="7607" spans="1:6" s="50" customFormat="1" x14ac:dyDescent="0.2">
      <c r="A7607" s="45">
        <v>42815</v>
      </c>
      <c r="B7607" s="66" t="s">
        <v>46</v>
      </c>
      <c r="C7607" s="46">
        <v>24.559441197526443</v>
      </c>
      <c r="D7607" s="46">
        <v>28.434876069405998</v>
      </c>
      <c r="E7607" s="46">
        <v>3.8754348718795555</v>
      </c>
      <c r="F7607" s="47"/>
    </row>
    <row r="7608" spans="1:6" s="50" customFormat="1" x14ac:dyDescent="0.2">
      <c r="A7608" s="45">
        <v>42815</v>
      </c>
      <c r="B7608" s="66" t="s">
        <v>47</v>
      </c>
      <c r="C7608" s="46">
        <v>19.18897890748207</v>
      </c>
      <c r="D7608" s="46">
        <v>20.516999263832744</v>
      </c>
      <c r="E7608" s="46">
        <v>1.3280203563506738</v>
      </c>
      <c r="F7608" s="47"/>
    </row>
    <row r="7609" spans="1:6" s="50" customFormat="1" x14ac:dyDescent="0.2">
      <c r="A7609" s="45">
        <v>42815</v>
      </c>
      <c r="B7609" s="66" t="s">
        <v>48</v>
      </c>
      <c r="C7609" s="46">
        <v>16.763592837536578</v>
      </c>
      <c r="D7609" s="46">
        <v>18.333083562214352</v>
      </c>
      <c r="E7609" s="46">
        <v>1.5694907246777738</v>
      </c>
      <c r="F7609" s="47"/>
    </row>
    <row r="7610" spans="1:6" s="50" customFormat="1" x14ac:dyDescent="0.2">
      <c r="A7610" s="45">
        <v>42815</v>
      </c>
      <c r="B7610" s="66" t="s">
        <v>49</v>
      </c>
      <c r="C7610" s="46">
        <v>18.336152580953847</v>
      </c>
      <c r="D7610" s="46">
        <v>19.50389091899541</v>
      </c>
      <c r="E7610" s="46">
        <v>1.1677383380415627</v>
      </c>
      <c r="F7610" s="47"/>
    </row>
    <row r="7611" spans="1:6" s="50" customFormat="1" x14ac:dyDescent="0.2">
      <c r="A7611" s="45">
        <v>42815</v>
      </c>
      <c r="B7611" s="66" t="s">
        <v>50</v>
      </c>
      <c r="C7611" s="46">
        <v>20.484195299552976</v>
      </c>
      <c r="D7611" s="46">
        <v>22.456955064575414</v>
      </c>
      <c r="E7611" s="46">
        <v>1.9727597650224382</v>
      </c>
      <c r="F7611" s="47"/>
    </row>
    <row r="7612" spans="1:6" s="50" customFormat="1" x14ac:dyDescent="0.2">
      <c r="A7612" s="45">
        <v>42815</v>
      </c>
      <c r="B7612" s="66" t="s">
        <v>51</v>
      </c>
      <c r="C7612" s="46">
        <v>19.587765366569396</v>
      </c>
      <c r="D7612" s="46">
        <v>21.943509738564533</v>
      </c>
      <c r="E7612" s="46">
        <v>2.3557443719951365</v>
      </c>
      <c r="F7612" s="47"/>
    </row>
    <row r="7613" spans="1:6" s="50" customFormat="1" x14ac:dyDescent="0.2">
      <c r="A7613" s="45">
        <v>42815</v>
      </c>
      <c r="B7613" s="66" t="s">
        <v>52</v>
      </c>
      <c r="C7613" s="46">
        <v>22.185272375632312</v>
      </c>
      <c r="D7613" s="46">
        <v>27.98847973871284</v>
      </c>
      <c r="E7613" s="46">
        <v>5.8032073630805279</v>
      </c>
      <c r="F7613" s="47"/>
    </row>
    <row r="7614" spans="1:6" s="50" customFormat="1" x14ac:dyDescent="0.2">
      <c r="A7614" s="45">
        <v>42815</v>
      </c>
      <c r="B7614" s="66" t="s">
        <v>53</v>
      </c>
      <c r="C7614" s="46">
        <v>22.411515695366209</v>
      </c>
      <c r="D7614" s="46">
        <v>25.762520547494155</v>
      </c>
      <c r="E7614" s="46">
        <v>3.3510048521279465</v>
      </c>
      <c r="F7614" s="47"/>
    </row>
    <row r="7615" spans="1:6" s="50" customFormat="1" x14ac:dyDescent="0.2">
      <c r="A7615" s="45">
        <v>42815</v>
      </c>
      <c r="B7615" s="66" t="s">
        <v>54</v>
      </c>
      <c r="C7615" s="46">
        <v>25.037708447819369</v>
      </c>
      <c r="D7615" s="46">
        <v>31.349129510495295</v>
      </c>
      <c r="E7615" s="46">
        <v>6.311421062675926</v>
      </c>
      <c r="F7615" s="47"/>
    </row>
    <row r="7616" spans="1:6" s="50" customFormat="1" x14ac:dyDescent="0.2">
      <c r="A7616" s="45">
        <v>42815</v>
      </c>
      <c r="B7616" s="66" t="s">
        <v>55</v>
      </c>
      <c r="C7616" s="46">
        <v>25.783525299738645</v>
      </c>
      <c r="D7616" s="46">
        <v>32.563259003291648</v>
      </c>
      <c r="E7616" s="46">
        <v>6.7797337035530028</v>
      </c>
      <c r="F7616" s="47"/>
    </row>
    <row r="7617" spans="1:6" s="50" customFormat="1" x14ac:dyDescent="0.2">
      <c r="A7617" s="45">
        <v>42815</v>
      </c>
      <c r="B7617" s="66" t="s">
        <v>56</v>
      </c>
      <c r="C7617" s="46">
        <v>26.740007852970709</v>
      </c>
      <c r="D7617" s="46">
        <v>35.490828978697792</v>
      </c>
      <c r="E7617" s="46">
        <v>8.7508211257270823</v>
      </c>
      <c r="F7617" s="47"/>
    </row>
    <row r="7618" spans="1:6" s="50" customFormat="1" x14ac:dyDescent="0.2">
      <c r="A7618" s="45">
        <v>42815</v>
      </c>
      <c r="B7618" s="66" t="s">
        <v>57</v>
      </c>
      <c r="C7618" s="46">
        <v>25.647114176991469</v>
      </c>
      <c r="D7618" s="46">
        <v>35.744294732921524</v>
      </c>
      <c r="E7618" s="46">
        <v>10.097180555930056</v>
      </c>
      <c r="F7618" s="47"/>
    </row>
    <row r="7619" spans="1:6" s="50" customFormat="1" x14ac:dyDescent="0.2">
      <c r="A7619" s="45">
        <v>42815</v>
      </c>
      <c r="B7619" s="66" t="s">
        <v>58</v>
      </c>
      <c r="C7619" s="46">
        <v>22.995733140392076</v>
      </c>
      <c r="D7619" s="46">
        <v>30.745798145716414</v>
      </c>
      <c r="E7619" s="46">
        <v>7.7500650053243376</v>
      </c>
      <c r="F7619" s="47"/>
    </row>
    <row r="7620" spans="1:6" s="50" customFormat="1" x14ac:dyDescent="0.2">
      <c r="A7620" s="45">
        <v>42815</v>
      </c>
      <c r="B7620" s="66" t="s">
        <v>59</v>
      </c>
      <c r="C7620" s="46">
        <v>30.944135573329138</v>
      </c>
      <c r="D7620" s="46">
        <v>42.172487175927422</v>
      </c>
      <c r="E7620" s="46">
        <v>11.228351602598284</v>
      </c>
      <c r="F7620" s="47"/>
    </row>
    <row r="7621" spans="1:6" s="50" customFormat="1" x14ac:dyDescent="0.2">
      <c r="A7621" s="45">
        <v>42815</v>
      </c>
      <c r="B7621" s="66" t="s">
        <v>60</v>
      </c>
      <c r="C7621" s="46">
        <v>23.490707957047228</v>
      </c>
      <c r="D7621" s="46">
        <v>33.648621878851706</v>
      </c>
      <c r="E7621" s="46">
        <v>10.157913921804479</v>
      </c>
      <c r="F7621" s="47"/>
    </row>
    <row r="7622" spans="1:6" s="50" customFormat="1" x14ac:dyDescent="0.2">
      <c r="A7622" s="45">
        <v>42815</v>
      </c>
      <c r="B7622" s="66" t="s">
        <v>61</v>
      </c>
      <c r="C7622" s="46">
        <v>35.428340688505941</v>
      </c>
      <c r="D7622" s="46">
        <v>48.769863654502473</v>
      </c>
      <c r="E7622" s="46">
        <v>13.341522965996532</v>
      </c>
      <c r="F7622" s="47"/>
    </row>
    <row r="7623" spans="1:6" s="50" customFormat="1" x14ac:dyDescent="0.2">
      <c r="A7623" s="45">
        <v>42815</v>
      </c>
      <c r="B7623" s="66" t="s">
        <v>62</v>
      </c>
      <c r="C7623" s="46">
        <v>41.006226650945983</v>
      </c>
      <c r="D7623" s="46">
        <v>54.723988898570774</v>
      </c>
      <c r="E7623" s="46">
        <v>13.71776224762479</v>
      </c>
      <c r="F7623" s="47"/>
    </row>
    <row r="7624" spans="1:6" s="50" customFormat="1" x14ac:dyDescent="0.2">
      <c r="A7624" s="45">
        <v>42815</v>
      </c>
      <c r="B7624" s="66" t="s">
        <v>63</v>
      </c>
      <c r="C7624" s="46">
        <v>44.899652999275801</v>
      </c>
      <c r="D7624" s="46">
        <v>63.66141468509695</v>
      </c>
      <c r="E7624" s="46">
        <v>18.761761685821149</v>
      </c>
      <c r="F7624" s="47"/>
    </row>
    <row r="7625" spans="1:6" s="50" customFormat="1" x14ac:dyDescent="0.2">
      <c r="A7625" s="45">
        <v>42815</v>
      </c>
      <c r="B7625" s="66" t="s">
        <v>64</v>
      </c>
      <c r="C7625" s="46">
        <v>37.487140297409248</v>
      </c>
      <c r="D7625" s="46">
        <v>52.293337723858656</v>
      </c>
      <c r="E7625" s="46">
        <v>14.806197426449408</v>
      </c>
      <c r="F7625" s="47"/>
    </row>
    <row r="7626" spans="1:6" s="50" customFormat="1" x14ac:dyDescent="0.2">
      <c r="A7626" s="45">
        <v>42815</v>
      </c>
      <c r="B7626" s="66" t="s">
        <v>65</v>
      </c>
      <c r="C7626" s="46">
        <v>41.240429146995886</v>
      </c>
      <c r="D7626" s="46">
        <v>60.89742335514952</v>
      </c>
      <c r="E7626" s="46">
        <v>19.656994208153634</v>
      </c>
      <c r="F7626" s="47"/>
    </row>
    <row r="7627" spans="1:6" s="50" customFormat="1" x14ac:dyDescent="0.2">
      <c r="A7627" s="45">
        <v>42815</v>
      </c>
      <c r="B7627" s="66" t="s">
        <v>66</v>
      </c>
      <c r="C7627" s="46">
        <v>44.881914227733574</v>
      </c>
      <c r="D7627" s="46">
        <v>60.037843173949916</v>
      </c>
      <c r="E7627" s="46">
        <v>15.155928946216342</v>
      </c>
      <c r="F7627" s="47"/>
    </row>
    <row r="7628" spans="1:6" s="50" customFormat="1" x14ac:dyDescent="0.2">
      <c r="A7628" s="45">
        <v>42815</v>
      </c>
      <c r="B7628" s="66" t="s">
        <v>67</v>
      </c>
      <c r="C7628" s="46">
        <v>53.469075447160982</v>
      </c>
      <c r="D7628" s="46">
        <v>73.495195055543178</v>
      </c>
      <c r="E7628" s="46">
        <v>20.026119608382196</v>
      </c>
      <c r="F7628" s="47"/>
    </row>
    <row r="7629" spans="1:6" s="50" customFormat="1" x14ac:dyDescent="0.2">
      <c r="A7629" s="45">
        <v>42815</v>
      </c>
      <c r="B7629" s="66" t="s">
        <v>68</v>
      </c>
      <c r="C7629" s="46">
        <v>46.883872529692411</v>
      </c>
      <c r="D7629" s="46">
        <v>63.992571624800405</v>
      </c>
      <c r="E7629" s="46">
        <v>17.108699095107994</v>
      </c>
      <c r="F7629" s="47"/>
    </row>
    <row r="7630" spans="1:6" s="50" customFormat="1" x14ac:dyDescent="0.2">
      <c r="A7630" s="45">
        <v>42815</v>
      </c>
      <c r="B7630" s="66" t="s">
        <v>69</v>
      </c>
      <c r="C7630" s="46">
        <v>54.404646788202804</v>
      </c>
      <c r="D7630" s="46">
        <v>75.988296702639587</v>
      </c>
      <c r="E7630" s="46">
        <v>21.583649914436783</v>
      </c>
      <c r="F7630" s="47"/>
    </row>
    <row r="7631" spans="1:6" s="50" customFormat="1" x14ac:dyDescent="0.2">
      <c r="A7631" s="45">
        <v>42815</v>
      </c>
      <c r="B7631" s="66" t="s">
        <v>70</v>
      </c>
      <c r="C7631" s="46">
        <v>52.778811224233067</v>
      </c>
      <c r="D7631" s="46">
        <v>77.039918941146794</v>
      </c>
      <c r="E7631" s="46">
        <v>24.261107716913727</v>
      </c>
      <c r="F7631" s="47"/>
    </row>
    <row r="7632" spans="1:6" s="50" customFormat="1" x14ac:dyDescent="0.2">
      <c r="A7632" s="45">
        <v>42815</v>
      </c>
      <c r="B7632" s="66" t="s">
        <v>71</v>
      </c>
      <c r="C7632" s="46">
        <v>40.331956366370079</v>
      </c>
      <c r="D7632" s="46">
        <v>54.706026015628083</v>
      </c>
      <c r="E7632" s="46">
        <v>14.374069649258004</v>
      </c>
      <c r="F7632" s="47"/>
    </row>
    <row r="7633" spans="1:6" s="50" customFormat="1" x14ac:dyDescent="0.2">
      <c r="A7633" s="45">
        <v>42815</v>
      </c>
      <c r="B7633" s="66" t="s">
        <v>72</v>
      </c>
      <c r="C7633" s="46">
        <v>36.849656867140695</v>
      </c>
      <c r="D7633" s="46">
        <v>60.902255039949686</v>
      </c>
      <c r="E7633" s="46">
        <v>24.052598172808992</v>
      </c>
      <c r="F7633" s="47"/>
    </row>
    <row r="7634" spans="1:6" s="50" customFormat="1" x14ac:dyDescent="0.2">
      <c r="A7634" s="45">
        <v>42815</v>
      </c>
      <c r="B7634" s="66" t="s">
        <v>73</v>
      </c>
      <c r="C7634" s="46">
        <v>37.639574031675338</v>
      </c>
      <c r="D7634" s="46">
        <v>53.249977106235008</v>
      </c>
      <c r="E7634" s="46">
        <v>15.61040307455967</v>
      </c>
      <c r="F7634" s="47"/>
    </row>
    <row r="7635" spans="1:6" s="50" customFormat="1" x14ac:dyDescent="0.2">
      <c r="A7635" s="45">
        <v>42815</v>
      </c>
      <c r="B7635" s="66" t="s">
        <v>74</v>
      </c>
      <c r="C7635" s="46">
        <v>31.007946000803408</v>
      </c>
      <c r="D7635" s="46">
        <v>45.401250121742322</v>
      </c>
      <c r="E7635" s="46">
        <v>14.393304120938915</v>
      </c>
      <c r="F7635" s="47"/>
    </row>
    <row r="7636" spans="1:6" s="50" customFormat="1" x14ac:dyDescent="0.2">
      <c r="A7636" s="45">
        <v>42815</v>
      </c>
      <c r="B7636" s="66" t="s">
        <v>75</v>
      </c>
      <c r="C7636" s="46">
        <v>37.645357419051336</v>
      </c>
      <c r="D7636" s="46">
        <v>49.994028551682568</v>
      </c>
      <c r="E7636" s="46">
        <v>12.348671132631232</v>
      </c>
      <c r="F7636" s="47"/>
    </row>
    <row r="7637" spans="1:6" s="50" customFormat="1" x14ac:dyDescent="0.2">
      <c r="A7637" s="45">
        <v>42815</v>
      </c>
      <c r="B7637" s="66" t="s">
        <v>76</v>
      </c>
      <c r="C7637" s="46">
        <v>29.59281717039444</v>
      </c>
      <c r="D7637" s="46">
        <v>38.977129017321424</v>
      </c>
      <c r="E7637" s="46">
        <v>9.3843118469269839</v>
      </c>
      <c r="F7637" s="47"/>
    </row>
    <row r="7638" spans="1:6" s="50" customFormat="1" x14ac:dyDescent="0.2">
      <c r="A7638" s="45">
        <v>42815</v>
      </c>
      <c r="B7638" s="66" t="s">
        <v>77</v>
      </c>
      <c r="C7638" s="46">
        <v>36.807575291720234</v>
      </c>
      <c r="D7638" s="46">
        <v>53.336074933971169</v>
      </c>
      <c r="E7638" s="46">
        <v>16.528499642250935</v>
      </c>
      <c r="F7638" s="47"/>
    </row>
    <row r="7639" spans="1:6" s="50" customFormat="1" x14ac:dyDescent="0.2">
      <c r="A7639" s="45">
        <v>42815</v>
      </c>
      <c r="B7639" s="66" t="s">
        <v>78</v>
      </c>
      <c r="C7639" s="46">
        <v>32.282919574408076</v>
      </c>
      <c r="D7639" s="46">
        <v>45.303561989022896</v>
      </c>
      <c r="E7639" s="46">
        <v>13.020642414614819</v>
      </c>
      <c r="F7639" s="47"/>
    </row>
    <row r="7640" spans="1:6" s="50" customFormat="1" x14ac:dyDescent="0.2">
      <c r="A7640" s="45">
        <v>42815</v>
      </c>
      <c r="B7640" s="66" t="s">
        <v>79</v>
      </c>
      <c r="C7640" s="46">
        <v>30.049606796922234</v>
      </c>
      <c r="D7640" s="46">
        <v>40.088424761825344</v>
      </c>
      <c r="E7640" s="46">
        <v>10.03881796490311</v>
      </c>
      <c r="F7640" s="47"/>
    </row>
    <row r="7641" spans="1:6" s="50" customFormat="1" x14ac:dyDescent="0.2">
      <c r="A7641" s="45">
        <v>42815</v>
      </c>
      <c r="B7641" s="66" t="s">
        <v>80</v>
      </c>
      <c r="C7641" s="46">
        <v>27.928451961373344</v>
      </c>
      <c r="D7641" s="46">
        <v>36.630763841251884</v>
      </c>
      <c r="E7641" s="46">
        <v>8.7023118798785397</v>
      </c>
      <c r="F7641" s="47"/>
    </row>
    <row r="7642" spans="1:6" s="50" customFormat="1" x14ac:dyDescent="0.2">
      <c r="A7642" s="45">
        <v>42815</v>
      </c>
      <c r="B7642" s="66" t="s">
        <v>81</v>
      </c>
      <c r="C7642" s="46">
        <v>29.013504757271477</v>
      </c>
      <c r="D7642" s="46">
        <v>44.476646027894148</v>
      </c>
      <c r="E7642" s="46">
        <v>15.463141270622671</v>
      </c>
      <c r="F7642" s="47"/>
    </row>
    <row r="7643" spans="1:6" s="50" customFormat="1" x14ac:dyDescent="0.2">
      <c r="A7643" s="45">
        <v>42815</v>
      </c>
      <c r="B7643" s="66" t="s">
        <v>82</v>
      </c>
      <c r="C7643" s="46">
        <v>30.900418822585351</v>
      </c>
      <c r="D7643" s="46">
        <v>42.986687421922213</v>
      </c>
      <c r="E7643" s="46">
        <v>12.086268599336861</v>
      </c>
      <c r="F7643" s="47"/>
    </row>
    <row r="7644" spans="1:6" s="50" customFormat="1" x14ac:dyDescent="0.2">
      <c r="A7644" s="45">
        <v>42815</v>
      </c>
      <c r="B7644" s="66" t="s">
        <v>83</v>
      </c>
      <c r="C7644" s="46">
        <v>37.443436504217459</v>
      </c>
      <c r="D7644" s="46">
        <v>52.872095990922148</v>
      </c>
      <c r="E7644" s="46">
        <v>15.428659486704689</v>
      </c>
      <c r="F7644" s="47"/>
    </row>
    <row r="7645" spans="1:6" s="50" customFormat="1" x14ac:dyDescent="0.2">
      <c r="A7645" s="45">
        <v>42815</v>
      </c>
      <c r="B7645" s="66" t="s">
        <v>84</v>
      </c>
      <c r="C7645" s="46">
        <v>29.034254598532598</v>
      </c>
      <c r="D7645" s="46">
        <v>37.479530211117648</v>
      </c>
      <c r="E7645" s="46">
        <v>8.4452756125850499</v>
      </c>
      <c r="F7645" s="47"/>
    </row>
    <row r="7646" spans="1:6" s="50" customFormat="1" x14ac:dyDescent="0.2">
      <c r="A7646" s="45">
        <v>42815</v>
      </c>
      <c r="B7646" s="66" t="s">
        <v>85</v>
      </c>
      <c r="C7646" s="46">
        <v>30.809059312729527</v>
      </c>
      <c r="D7646" s="46">
        <v>42.982614267515785</v>
      </c>
      <c r="E7646" s="46">
        <v>12.173554954786258</v>
      </c>
      <c r="F7646" s="47"/>
    </row>
    <row r="7647" spans="1:6" s="50" customFormat="1" x14ac:dyDescent="0.2">
      <c r="A7647" s="45">
        <v>42815</v>
      </c>
      <c r="B7647" s="66" t="s">
        <v>86</v>
      </c>
      <c r="C7647" s="46">
        <v>35.018097945295963</v>
      </c>
      <c r="D7647" s="46">
        <v>51.655687728688378</v>
      </c>
      <c r="E7647" s="46">
        <v>16.637589783392414</v>
      </c>
      <c r="F7647" s="47"/>
    </row>
    <row r="7648" spans="1:6" s="50" customFormat="1" x14ac:dyDescent="0.2">
      <c r="A7648" s="45">
        <v>42815</v>
      </c>
      <c r="B7648" s="66" t="s">
        <v>87</v>
      </c>
      <c r="C7648" s="46">
        <v>38.36949868035817</v>
      </c>
      <c r="D7648" s="46">
        <v>55.052428920932698</v>
      </c>
      <c r="E7648" s="46">
        <v>16.682930240574528</v>
      </c>
      <c r="F7648" s="47"/>
    </row>
    <row r="7649" spans="1:6" s="50" customFormat="1" x14ac:dyDescent="0.2">
      <c r="A7649" s="45">
        <v>42815</v>
      </c>
      <c r="B7649" s="66" t="s">
        <v>88</v>
      </c>
      <c r="C7649" s="46">
        <v>32.743922083602769</v>
      </c>
      <c r="D7649" s="46">
        <v>43.746507210385971</v>
      </c>
      <c r="E7649" s="46">
        <v>11.002585126783202</v>
      </c>
      <c r="F7649" s="47"/>
    </row>
    <row r="7650" spans="1:6" s="50" customFormat="1" x14ac:dyDescent="0.2">
      <c r="A7650" s="45">
        <v>42815</v>
      </c>
      <c r="B7650" s="66" t="s">
        <v>89</v>
      </c>
      <c r="C7650" s="46">
        <v>35.997155195029144</v>
      </c>
      <c r="D7650" s="46">
        <v>48.972472807223532</v>
      </c>
      <c r="E7650" s="46">
        <v>12.975317612194388</v>
      </c>
      <c r="F7650" s="47"/>
    </row>
    <row r="7651" spans="1:6" s="50" customFormat="1" x14ac:dyDescent="0.2">
      <c r="A7651" s="45">
        <v>42815</v>
      </c>
      <c r="B7651" s="66" t="s">
        <v>90</v>
      </c>
      <c r="C7651" s="46">
        <v>33.677795985332594</v>
      </c>
      <c r="D7651" s="46">
        <v>45.624558885559509</v>
      </c>
      <c r="E7651" s="46">
        <v>11.946762900226915</v>
      </c>
      <c r="F7651" s="47"/>
    </row>
    <row r="7652" spans="1:6" s="50" customFormat="1" x14ac:dyDescent="0.2">
      <c r="A7652" s="45">
        <v>42815</v>
      </c>
      <c r="B7652" s="66" t="s">
        <v>91</v>
      </c>
      <c r="C7652" s="46">
        <v>35.9604558041978</v>
      </c>
      <c r="D7652" s="46">
        <v>51.005098033103778</v>
      </c>
      <c r="E7652" s="46">
        <v>15.044642228905978</v>
      </c>
      <c r="F7652" s="47"/>
    </row>
    <row r="7653" spans="1:6" s="50" customFormat="1" x14ac:dyDescent="0.2">
      <c r="A7653" s="45">
        <v>42815</v>
      </c>
      <c r="B7653" s="66" t="s">
        <v>92</v>
      </c>
      <c r="C7653" s="46">
        <v>34.55565246446595</v>
      </c>
      <c r="D7653" s="46">
        <v>50.017319078902311</v>
      </c>
      <c r="E7653" s="46">
        <v>15.461666614436361</v>
      </c>
      <c r="F7653" s="47"/>
    </row>
    <row r="7654" spans="1:6" s="50" customFormat="1" x14ac:dyDescent="0.2">
      <c r="A7654" s="45">
        <v>42815</v>
      </c>
      <c r="B7654" s="66" t="s">
        <v>93</v>
      </c>
      <c r="C7654" s="46">
        <v>41.554424248261853</v>
      </c>
      <c r="D7654" s="46">
        <v>71.015786191790539</v>
      </c>
      <c r="E7654" s="46">
        <v>29.461361943528686</v>
      </c>
      <c r="F7654" s="47"/>
    </row>
    <row r="7655" spans="1:6" s="50" customFormat="1" x14ac:dyDescent="0.2">
      <c r="A7655" s="45">
        <v>42815</v>
      </c>
      <c r="B7655" s="66" t="s">
        <v>94</v>
      </c>
      <c r="C7655" s="46">
        <v>41.473145115391148</v>
      </c>
      <c r="D7655" s="46">
        <v>66.215698565694865</v>
      </c>
      <c r="E7655" s="46">
        <v>24.742553450303717</v>
      </c>
      <c r="F7655" s="47"/>
    </row>
    <row r="7656" spans="1:6" s="50" customFormat="1" x14ac:dyDescent="0.2">
      <c r="A7656" s="45">
        <v>42815</v>
      </c>
      <c r="B7656" s="66" t="s">
        <v>95</v>
      </c>
      <c r="C7656" s="46">
        <v>31.719675124236016</v>
      </c>
      <c r="D7656" s="46">
        <v>46.592039899191704</v>
      </c>
      <c r="E7656" s="46">
        <v>14.872364774955688</v>
      </c>
      <c r="F7656" s="47"/>
    </row>
    <row r="7657" spans="1:6" s="50" customFormat="1" x14ac:dyDescent="0.2">
      <c r="A7657" s="45">
        <v>42815</v>
      </c>
      <c r="B7657" s="66" t="s">
        <v>96</v>
      </c>
      <c r="C7657" s="46">
        <v>38.536799527277381</v>
      </c>
      <c r="D7657" s="46">
        <v>57.800909055237007</v>
      </c>
      <c r="E7657" s="46">
        <v>19.264109527959626</v>
      </c>
      <c r="F7657" s="47"/>
    </row>
    <row r="7658" spans="1:6" s="50" customFormat="1" x14ac:dyDescent="0.2">
      <c r="A7658" s="45">
        <v>42815</v>
      </c>
      <c r="B7658" s="66" t="s">
        <v>97</v>
      </c>
      <c r="C7658" s="46">
        <v>37.849784891838574</v>
      </c>
      <c r="D7658" s="46">
        <v>55.3740742356513</v>
      </c>
      <c r="E7658" s="46">
        <v>17.524289343812725</v>
      </c>
      <c r="F7658" s="47"/>
    </row>
    <row r="7659" spans="1:6" s="50" customFormat="1" x14ac:dyDescent="0.2">
      <c r="A7659" s="45">
        <v>42815</v>
      </c>
      <c r="B7659" s="66" t="s">
        <v>98</v>
      </c>
      <c r="C7659" s="46">
        <v>41.274637917038376</v>
      </c>
      <c r="D7659" s="46">
        <v>59.794047014349964</v>
      </c>
      <c r="E7659" s="46">
        <v>18.519409097311588</v>
      </c>
      <c r="F7659" s="47"/>
    </row>
    <row r="7660" spans="1:6" s="50" customFormat="1" x14ac:dyDescent="0.2">
      <c r="A7660" s="45">
        <v>42815</v>
      </c>
      <c r="B7660" s="66" t="s">
        <v>99</v>
      </c>
      <c r="C7660" s="46">
        <v>36.010693195952051</v>
      </c>
      <c r="D7660" s="46">
        <v>56.360798496983364</v>
      </c>
      <c r="E7660" s="46">
        <v>20.350105301031313</v>
      </c>
      <c r="F7660" s="47"/>
    </row>
    <row r="7661" spans="1:6" s="50" customFormat="1" x14ac:dyDescent="0.2">
      <c r="A7661" s="45">
        <v>42815</v>
      </c>
      <c r="B7661" s="66" t="s">
        <v>100</v>
      </c>
      <c r="C7661" s="46">
        <v>43.985145707389137</v>
      </c>
      <c r="D7661" s="46">
        <v>61.564177105496064</v>
      </c>
      <c r="E7661" s="46">
        <v>17.579031398106927</v>
      </c>
      <c r="F7661" s="47"/>
    </row>
    <row r="7662" spans="1:6" s="50" customFormat="1" x14ac:dyDescent="0.2">
      <c r="A7662" s="45">
        <v>42815</v>
      </c>
      <c r="B7662" s="66" t="s">
        <v>101</v>
      </c>
      <c r="C7662" s="46">
        <v>45.016747755782795</v>
      </c>
      <c r="D7662" s="46">
        <v>66.586650185477183</v>
      </c>
      <c r="E7662" s="46">
        <v>21.569902429694388</v>
      </c>
      <c r="F7662" s="47"/>
    </row>
    <row r="7663" spans="1:6" s="50" customFormat="1" x14ac:dyDescent="0.2">
      <c r="A7663" s="45">
        <v>42815</v>
      </c>
      <c r="B7663" s="66" t="s">
        <v>102</v>
      </c>
      <c r="C7663" s="46">
        <v>53.119890367241943</v>
      </c>
      <c r="D7663" s="46">
        <v>85.084795959858155</v>
      </c>
      <c r="E7663" s="46">
        <v>31.964905592616212</v>
      </c>
      <c r="F7663" s="47"/>
    </row>
    <row r="7664" spans="1:6" s="50" customFormat="1" x14ac:dyDescent="0.2">
      <c r="A7664" s="45">
        <v>42815</v>
      </c>
      <c r="B7664" s="66" t="s">
        <v>103</v>
      </c>
      <c r="C7664" s="46">
        <v>52.940824778723403</v>
      </c>
      <c r="D7664" s="46">
        <v>87.341958079418276</v>
      </c>
      <c r="E7664" s="46">
        <v>34.401133300694873</v>
      </c>
      <c r="F7664" s="47"/>
    </row>
    <row r="7665" spans="1:6" s="50" customFormat="1" x14ac:dyDescent="0.2">
      <c r="A7665" s="45">
        <v>42815</v>
      </c>
      <c r="B7665" s="66" t="s">
        <v>104</v>
      </c>
      <c r="C7665" s="46">
        <v>38.771771436550175</v>
      </c>
      <c r="D7665" s="46">
        <v>66.923488485078067</v>
      </c>
      <c r="E7665" s="46">
        <v>28.151717048527892</v>
      </c>
      <c r="F7665" s="47"/>
    </row>
    <row r="7666" spans="1:6" s="50" customFormat="1" x14ac:dyDescent="0.2">
      <c r="A7666" s="45">
        <v>42815</v>
      </c>
      <c r="B7666" s="66" t="s">
        <v>105</v>
      </c>
      <c r="C7666" s="46">
        <v>47.200359435947057</v>
      </c>
      <c r="D7666" s="46">
        <v>74.53445224549462</v>
      </c>
      <c r="E7666" s="46">
        <v>27.334092809547563</v>
      </c>
      <c r="F7666" s="47"/>
    </row>
    <row r="7667" spans="1:6" s="50" customFormat="1" x14ac:dyDescent="0.2">
      <c r="A7667" s="45">
        <v>42815</v>
      </c>
      <c r="B7667" s="66" t="s">
        <v>106</v>
      </c>
      <c r="C7667" s="46">
        <v>37.636364748075579</v>
      </c>
      <c r="D7667" s="46">
        <v>59.481115236068256</v>
      </c>
      <c r="E7667" s="46">
        <v>21.844750487992677</v>
      </c>
      <c r="F7667" s="47"/>
    </row>
    <row r="7668" spans="1:6" s="50" customFormat="1" x14ac:dyDescent="0.2">
      <c r="A7668" s="45">
        <v>42815</v>
      </c>
      <c r="B7668" s="66" t="s">
        <v>107</v>
      </c>
      <c r="C7668" s="46">
        <v>48.306755960906308</v>
      </c>
      <c r="D7668" s="46">
        <v>74.601794419990341</v>
      </c>
      <c r="E7668" s="46">
        <v>26.295038459084033</v>
      </c>
      <c r="F7668" s="47"/>
    </row>
    <row r="7669" spans="1:6" s="50" customFormat="1" x14ac:dyDescent="0.2">
      <c r="A7669" s="45">
        <v>42815</v>
      </c>
      <c r="B7669" s="66" t="s">
        <v>108</v>
      </c>
      <c r="C7669" s="46">
        <v>49.127845639019185</v>
      </c>
      <c r="D7669" s="46">
        <v>75.614389490440246</v>
      </c>
      <c r="E7669" s="46">
        <v>26.486543851421061</v>
      </c>
      <c r="F7669" s="47"/>
    </row>
    <row r="7670" spans="1:6" s="50" customFormat="1" x14ac:dyDescent="0.2">
      <c r="A7670" s="45">
        <v>42815</v>
      </c>
      <c r="B7670" s="66" t="s">
        <v>109</v>
      </c>
      <c r="C7670" s="46">
        <v>43.620864129481838</v>
      </c>
      <c r="D7670" s="46">
        <v>66.403660205310331</v>
      </c>
      <c r="E7670" s="46">
        <v>22.782796075828493</v>
      </c>
      <c r="F7670" s="47"/>
    </row>
    <row r="7671" spans="1:6" s="50" customFormat="1" x14ac:dyDescent="0.2">
      <c r="A7671" s="45">
        <v>42815</v>
      </c>
      <c r="B7671" s="66" t="s">
        <v>110</v>
      </c>
      <c r="C7671" s="46">
        <v>42.24289036381623</v>
      </c>
      <c r="D7671" s="46">
        <v>70.856503713500857</v>
      </c>
      <c r="E7671" s="46">
        <v>28.613613349684627</v>
      </c>
      <c r="F7671" s="47"/>
    </row>
    <row r="7672" spans="1:6" s="50" customFormat="1" x14ac:dyDescent="0.2">
      <c r="A7672" s="45">
        <v>42815</v>
      </c>
      <c r="B7672" s="66" t="s">
        <v>111</v>
      </c>
      <c r="C7672" s="46">
        <v>35.959248826561364</v>
      </c>
      <c r="D7672" s="46">
        <v>59.126204913830669</v>
      </c>
      <c r="E7672" s="46">
        <v>23.166956087269305</v>
      </c>
      <c r="F7672" s="47"/>
    </row>
    <row r="7673" spans="1:6" s="50" customFormat="1" x14ac:dyDescent="0.2">
      <c r="A7673" s="45">
        <v>42815</v>
      </c>
      <c r="B7673" s="66" t="s">
        <v>112</v>
      </c>
      <c r="C7673" s="46">
        <v>23.09124325618415</v>
      </c>
      <c r="D7673" s="46">
        <v>35.419683644947007</v>
      </c>
      <c r="E7673" s="46">
        <v>12.328440388762857</v>
      </c>
      <c r="F7673" s="47"/>
    </row>
    <row r="7674" spans="1:6" s="50" customFormat="1" x14ac:dyDescent="0.2">
      <c r="A7674" s="45">
        <v>42815</v>
      </c>
      <c r="B7674" s="66" t="s">
        <v>113</v>
      </c>
      <c r="C7674" s="46">
        <v>28.957903888897462</v>
      </c>
      <c r="D7674" s="46">
        <v>45.900817942570562</v>
      </c>
      <c r="E7674" s="46">
        <v>16.9429140536731</v>
      </c>
      <c r="F7674" s="47"/>
    </row>
    <row r="7675" spans="1:6" s="50" customFormat="1" x14ac:dyDescent="0.2">
      <c r="A7675" s="45">
        <v>42815</v>
      </c>
      <c r="B7675" s="66" t="s">
        <v>114</v>
      </c>
      <c r="C7675" s="46">
        <v>33.077140077440077</v>
      </c>
      <c r="D7675" s="46">
        <v>50.087624625956913</v>
      </c>
      <c r="E7675" s="46">
        <v>17.010484548516835</v>
      </c>
      <c r="F7675" s="47"/>
    </row>
    <row r="7676" spans="1:6" s="50" customFormat="1" x14ac:dyDescent="0.2">
      <c r="A7676" s="45">
        <v>42815</v>
      </c>
      <c r="B7676" s="66" t="s">
        <v>115</v>
      </c>
      <c r="C7676" s="46">
        <v>30.33008406769796</v>
      </c>
      <c r="D7676" s="46">
        <v>46.215663848006002</v>
      </c>
      <c r="E7676" s="46">
        <v>15.885579780308042</v>
      </c>
      <c r="F7676" s="47"/>
    </row>
    <row r="7677" spans="1:6" s="50" customFormat="1" x14ac:dyDescent="0.2">
      <c r="A7677" s="45">
        <v>42815</v>
      </c>
      <c r="B7677" s="66" t="s">
        <v>116</v>
      </c>
      <c r="C7677" s="46">
        <v>31.29131124455402</v>
      </c>
      <c r="D7677" s="46">
        <v>47.296666485791057</v>
      </c>
      <c r="E7677" s="46">
        <v>16.005355241237037</v>
      </c>
      <c r="F7677" s="47"/>
    </row>
    <row r="7678" spans="1:6" s="50" customFormat="1" x14ac:dyDescent="0.2">
      <c r="A7678" s="45">
        <v>42815</v>
      </c>
      <c r="B7678" s="66" t="s">
        <v>117</v>
      </c>
      <c r="C7678" s="46">
        <v>32.083453868644668</v>
      </c>
      <c r="D7678" s="46">
        <v>52.142264715939611</v>
      </c>
      <c r="E7678" s="46">
        <v>20.058810847294943</v>
      </c>
      <c r="F7678" s="47"/>
    </row>
    <row r="7679" spans="1:6" s="50" customFormat="1" x14ac:dyDescent="0.2">
      <c r="A7679" s="45">
        <v>42815</v>
      </c>
      <c r="B7679" s="66" t="s">
        <v>118</v>
      </c>
      <c r="C7679" s="46">
        <v>29.110030362628656</v>
      </c>
      <c r="D7679" s="46">
        <v>46.030333136054999</v>
      </c>
      <c r="E7679" s="46">
        <v>16.920302773426343</v>
      </c>
      <c r="F7679" s="47"/>
    </row>
    <row r="7680" spans="1:6" s="50" customFormat="1" x14ac:dyDescent="0.2">
      <c r="A7680" s="45">
        <v>42815</v>
      </c>
      <c r="B7680" s="66" t="s">
        <v>119</v>
      </c>
      <c r="C7680" s="46">
        <v>49.705233010165713</v>
      </c>
      <c r="D7680" s="46">
        <v>77.735486769920385</v>
      </c>
      <c r="E7680" s="46">
        <v>28.030253759754672</v>
      </c>
      <c r="F7680" s="47"/>
    </row>
    <row r="7681" spans="1:6" s="50" customFormat="1" x14ac:dyDescent="0.2">
      <c r="A7681" s="45">
        <v>42815</v>
      </c>
      <c r="B7681" s="66" t="s">
        <v>120</v>
      </c>
      <c r="C7681" s="46">
        <v>38.607729166925438</v>
      </c>
      <c r="D7681" s="46">
        <v>62.848220850617601</v>
      </c>
      <c r="E7681" s="46">
        <v>24.240491683692163</v>
      </c>
      <c r="F7681" s="47"/>
    </row>
    <row r="7682" spans="1:6" s="50" customFormat="1" x14ac:dyDescent="0.2">
      <c r="A7682" s="45">
        <v>42815</v>
      </c>
      <c r="B7682" s="66" t="s">
        <v>121</v>
      </c>
      <c r="C7682" s="46">
        <v>32.587022781663826</v>
      </c>
      <c r="D7682" s="46">
        <v>58.793475629403105</v>
      </c>
      <c r="E7682" s="46">
        <v>26.206452847739278</v>
      </c>
      <c r="F7682" s="47"/>
    </row>
    <row r="7683" spans="1:6" s="50" customFormat="1" x14ac:dyDescent="0.2">
      <c r="A7683" s="45">
        <v>42815</v>
      </c>
      <c r="B7683" s="66" t="s">
        <v>122</v>
      </c>
      <c r="C7683" s="46">
        <v>33.323133945809985</v>
      </c>
      <c r="D7683" s="46">
        <v>54.864105459107471</v>
      </c>
      <c r="E7683" s="46">
        <v>21.540971513297485</v>
      </c>
      <c r="F7683" s="47"/>
    </row>
    <row r="7684" spans="1:6" s="50" customFormat="1" x14ac:dyDescent="0.2">
      <c r="A7684" s="45">
        <v>42815</v>
      </c>
      <c r="B7684" s="66" t="s">
        <v>123</v>
      </c>
      <c r="C7684" s="46">
        <v>25.325827070707778</v>
      </c>
      <c r="D7684" s="46">
        <v>38.333606035311462</v>
      </c>
      <c r="E7684" s="46">
        <v>13.007778964603684</v>
      </c>
      <c r="F7684" s="47"/>
    </row>
    <row r="7685" spans="1:6" s="50" customFormat="1" x14ac:dyDescent="0.2">
      <c r="A7685" s="45">
        <v>42815</v>
      </c>
      <c r="B7685" s="66" t="s">
        <v>124</v>
      </c>
      <c r="C7685" s="46">
        <v>24.56581581904338</v>
      </c>
      <c r="D7685" s="46">
        <v>36.572326959349361</v>
      </c>
      <c r="E7685" s="46">
        <v>12.006511140305982</v>
      </c>
      <c r="F7685" s="47"/>
    </row>
    <row r="7686" spans="1:6" s="50" customFormat="1" x14ac:dyDescent="0.2">
      <c r="A7686" s="45">
        <v>42815</v>
      </c>
      <c r="B7686" s="66" t="s">
        <v>125</v>
      </c>
      <c r="C7686" s="46">
        <v>22.267561105021059</v>
      </c>
      <c r="D7686" s="46">
        <v>31.702172946395965</v>
      </c>
      <c r="E7686" s="46">
        <v>9.434611841374906</v>
      </c>
      <c r="F7686" s="47"/>
    </row>
    <row r="7687" spans="1:6" s="50" customFormat="1" x14ac:dyDescent="0.2">
      <c r="A7687" s="45">
        <v>42815</v>
      </c>
      <c r="B7687" s="66" t="s">
        <v>126</v>
      </c>
      <c r="C7687" s="46">
        <v>26.8698863143217</v>
      </c>
      <c r="D7687" s="46">
        <v>43.173704805052573</v>
      </c>
      <c r="E7687" s="46">
        <v>16.303818490730873</v>
      </c>
      <c r="F7687" s="47"/>
    </row>
    <row r="7688" spans="1:6" s="50" customFormat="1" x14ac:dyDescent="0.2">
      <c r="A7688" s="45">
        <v>42815</v>
      </c>
      <c r="B7688" s="66" t="s">
        <v>127</v>
      </c>
      <c r="C7688" s="46">
        <v>27.507045922936044</v>
      </c>
      <c r="D7688" s="46">
        <v>40.838190890211884</v>
      </c>
      <c r="E7688" s="46">
        <v>13.33114496727584</v>
      </c>
      <c r="F7688" s="47"/>
    </row>
    <row r="7689" spans="1:6" s="50" customFormat="1" x14ac:dyDescent="0.2">
      <c r="A7689" s="45">
        <v>42815</v>
      </c>
      <c r="B7689" s="66" t="s">
        <v>128</v>
      </c>
      <c r="C7689" s="46">
        <v>22.794909168406445</v>
      </c>
      <c r="D7689" s="46">
        <v>31.34528601552681</v>
      </c>
      <c r="E7689" s="46">
        <v>8.5503768471203649</v>
      </c>
      <c r="F7689" s="47"/>
    </row>
    <row r="7690" spans="1:6" s="50" customFormat="1" x14ac:dyDescent="0.2">
      <c r="A7690" s="45">
        <v>42816</v>
      </c>
      <c r="B7690" s="66">
        <v>0</v>
      </c>
      <c r="C7690" s="46">
        <v>30.4472944922647</v>
      </c>
      <c r="D7690" s="46">
        <v>45.452736269123136</v>
      </c>
      <c r="E7690" s="46">
        <v>15.005441776858436</v>
      </c>
      <c r="F7690" s="47"/>
    </row>
    <row r="7691" spans="1:6" s="50" customFormat="1" x14ac:dyDescent="0.2">
      <c r="A7691" s="45">
        <v>42816</v>
      </c>
      <c r="B7691" s="66" t="s">
        <v>34</v>
      </c>
      <c r="C7691" s="46">
        <v>30.040240633676266</v>
      </c>
      <c r="D7691" s="46">
        <v>47.095153365905368</v>
      </c>
      <c r="E7691" s="46">
        <v>17.054912732229102</v>
      </c>
      <c r="F7691" s="47"/>
    </row>
    <row r="7692" spans="1:6" s="50" customFormat="1" x14ac:dyDescent="0.2">
      <c r="A7692" s="45">
        <v>42816</v>
      </c>
      <c r="B7692" s="66" t="s">
        <v>35</v>
      </c>
      <c r="C7692" s="46">
        <v>31.0590153040608</v>
      </c>
      <c r="D7692" s="46">
        <v>44.030747601713344</v>
      </c>
      <c r="E7692" s="46">
        <v>12.971732297652544</v>
      </c>
      <c r="F7692" s="47"/>
    </row>
    <row r="7693" spans="1:6" s="50" customFormat="1" x14ac:dyDescent="0.2">
      <c r="A7693" s="45">
        <v>42816</v>
      </c>
      <c r="B7693" s="66" t="s">
        <v>36</v>
      </c>
      <c r="C7693" s="46">
        <v>23.027785674968349</v>
      </c>
      <c r="D7693" s="46">
        <v>30.696384451035634</v>
      </c>
      <c r="E7693" s="46">
        <v>7.6685987760672845</v>
      </c>
      <c r="F7693" s="47"/>
    </row>
    <row r="7694" spans="1:6" s="50" customFormat="1" x14ac:dyDescent="0.2">
      <c r="A7694" s="45">
        <v>42816</v>
      </c>
      <c r="B7694" s="66" t="s">
        <v>37</v>
      </c>
      <c r="C7694" s="46">
        <v>21.321039669889007</v>
      </c>
      <c r="D7694" s="46">
        <v>29.619859750695579</v>
      </c>
      <c r="E7694" s="46">
        <v>8.2988200808065713</v>
      </c>
      <c r="F7694" s="47"/>
    </row>
    <row r="7695" spans="1:6" s="50" customFormat="1" x14ac:dyDescent="0.2">
      <c r="A7695" s="45">
        <v>42816</v>
      </c>
      <c r="B7695" s="66" t="s">
        <v>38</v>
      </c>
      <c r="C7695" s="46">
        <v>26.561551373799993</v>
      </c>
      <c r="D7695" s="46">
        <v>38.267745709181469</v>
      </c>
      <c r="E7695" s="46">
        <v>11.706194335381475</v>
      </c>
      <c r="F7695" s="47"/>
    </row>
    <row r="7696" spans="1:6" s="50" customFormat="1" x14ac:dyDescent="0.2">
      <c r="A7696" s="45">
        <v>42816</v>
      </c>
      <c r="B7696" s="66" t="s">
        <v>39</v>
      </c>
      <c r="C7696" s="46">
        <v>23.597951253321096</v>
      </c>
      <c r="D7696" s="46">
        <v>32.216867607251004</v>
      </c>
      <c r="E7696" s="46">
        <v>8.6189163539299081</v>
      </c>
      <c r="F7696" s="47"/>
    </row>
    <row r="7697" spans="1:6" s="50" customFormat="1" x14ac:dyDescent="0.2">
      <c r="A7697" s="45">
        <v>42816</v>
      </c>
      <c r="B7697" s="66" t="s">
        <v>40</v>
      </c>
      <c r="C7697" s="46">
        <v>22.822983265935576</v>
      </c>
      <c r="D7697" s="46">
        <v>29.556573189002435</v>
      </c>
      <c r="E7697" s="46">
        <v>6.7335899230668588</v>
      </c>
      <c r="F7697" s="47"/>
    </row>
    <row r="7698" spans="1:6" s="50" customFormat="1" x14ac:dyDescent="0.2">
      <c r="A7698" s="45">
        <v>42816</v>
      </c>
      <c r="B7698" s="66" t="s">
        <v>41</v>
      </c>
      <c r="C7698" s="46">
        <v>27.768202768063073</v>
      </c>
      <c r="D7698" s="46">
        <v>41.023563234566616</v>
      </c>
      <c r="E7698" s="46">
        <v>13.255360466503543</v>
      </c>
      <c r="F7698" s="47"/>
    </row>
    <row r="7699" spans="1:6" s="50" customFormat="1" x14ac:dyDescent="0.2">
      <c r="A7699" s="45">
        <v>42816</v>
      </c>
      <c r="B7699" s="66" t="s">
        <v>42</v>
      </c>
      <c r="C7699" s="46">
        <v>22.995976680221005</v>
      </c>
      <c r="D7699" s="46">
        <v>29.883469076479312</v>
      </c>
      <c r="E7699" s="46">
        <v>6.8874923962583061</v>
      </c>
      <c r="F7699" s="47"/>
    </row>
    <row r="7700" spans="1:6" s="50" customFormat="1" x14ac:dyDescent="0.2">
      <c r="A7700" s="45">
        <v>42816</v>
      </c>
      <c r="B7700" s="66" t="s">
        <v>43</v>
      </c>
      <c r="C7700" s="46">
        <v>21.048295169706645</v>
      </c>
      <c r="D7700" s="46">
        <v>26.395341385500409</v>
      </c>
      <c r="E7700" s="46">
        <v>5.3470462157937639</v>
      </c>
      <c r="F7700" s="47"/>
    </row>
    <row r="7701" spans="1:6" s="50" customFormat="1" x14ac:dyDescent="0.2">
      <c r="A7701" s="45">
        <v>42816</v>
      </c>
      <c r="B7701" s="66" t="s">
        <v>44</v>
      </c>
      <c r="C7701" s="46">
        <v>23.536335686935512</v>
      </c>
      <c r="D7701" s="46">
        <v>29.930087873251605</v>
      </c>
      <c r="E7701" s="46">
        <v>6.3937521863160924</v>
      </c>
      <c r="F7701" s="47"/>
    </row>
    <row r="7702" spans="1:6" s="50" customFormat="1" x14ac:dyDescent="0.2">
      <c r="A7702" s="45">
        <v>42816</v>
      </c>
      <c r="B7702" s="66" t="s">
        <v>45</v>
      </c>
      <c r="C7702" s="46">
        <v>25.021630506928961</v>
      </c>
      <c r="D7702" s="46">
        <v>31.110039424394664</v>
      </c>
      <c r="E7702" s="46">
        <v>6.0884089174657028</v>
      </c>
      <c r="F7702" s="47"/>
    </row>
    <row r="7703" spans="1:6" s="50" customFormat="1" x14ac:dyDescent="0.2">
      <c r="A7703" s="45">
        <v>42816</v>
      </c>
      <c r="B7703" s="66" t="s">
        <v>46</v>
      </c>
      <c r="C7703" s="46">
        <v>23.949692314775952</v>
      </c>
      <c r="D7703" s="46">
        <v>32.009752404725141</v>
      </c>
      <c r="E7703" s="46">
        <v>8.0600600899491894</v>
      </c>
      <c r="F7703" s="47"/>
    </row>
    <row r="7704" spans="1:6" s="50" customFormat="1" x14ac:dyDescent="0.2">
      <c r="A7704" s="45">
        <v>42816</v>
      </c>
      <c r="B7704" s="66" t="s">
        <v>47</v>
      </c>
      <c r="C7704" s="46">
        <v>21.916702952514882</v>
      </c>
      <c r="D7704" s="46">
        <v>27.384939658774471</v>
      </c>
      <c r="E7704" s="46">
        <v>5.4682367062595887</v>
      </c>
      <c r="F7704" s="47"/>
    </row>
    <row r="7705" spans="1:6" s="50" customFormat="1" x14ac:dyDescent="0.2">
      <c r="A7705" s="45">
        <v>42816</v>
      </c>
      <c r="B7705" s="66" t="s">
        <v>48</v>
      </c>
      <c r="C7705" s="46">
        <v>21.183525594100718</v>
      </c>
      <c r="D7705" s="46">
        <v>26.994383780651447</v>
      </c>
      <c r="E7705" s="46">
        <v>5.8108581865507283</v>
      </c>
      <c r="F7705" s="47"/>
    </row>
    <row r="7706" spans="1:6" s="50" customFormat="1" x14ac:dyDescent="0.2">
      <c r="A7706" s="45">
        <v>42816</v>
      </c>
      <c r="B7706" s="66" t="s">
        <v>49</v>
      </c>
      <c r="C7706" s="46">
        <v>23.545330387615518</v>
      </c>
      <c r="D7706" s="46">
        <v>37.360273013127717</v>
      </c>
      <c r="E7706" s="46">
        <v>13.814942625512199</v>
      </c>
      <c r="F7706" s="47"/>
    </row>
    <row r="7707" spans="1:6" s="50" customFormat="1" x14ac:dyDescent="0.2">
      <c r="A7707" s="45">
        <v>42816</v>
      </c>
      <c r="B7707" s="66" t="s">
        <v>50</v>
      </c>
      <c r="C7707" s="46">
        <v>21.427039652383737</v>
      </c>
      <c r="D7707" s="46">
        <v>26.830200911060295</v>
      </c>
      <c r="E7707" s="46">
        <v>5.4031612586765583</v>
      </c>
      <c r="F7707" s="47"/>
    </row>
    <row r="7708" spans="1:6" s="50" customFormat="1" x14ac:dyDescent="0.2">
      <c r="A7708" s="45">
        <v>42816</v>
      </c>
      <c r="B7708" s="66" t="s">
        <v>51</v>
      </c>
      <c r="C7708" s="46">
        <v>26.884790855655499</v>
      </c>
      <c r="D7708" s="46">
        <v>39.175362335699106</v>
      </c>
      <c r="E7708" s="46">
        <v>12.290571480043607</v>
      </c>
      <c r="F7708" s="47"/>
    </row>
    <row r="7709" spans="1:6" s="50" customFormat="1" x14ac:dyDescent="0.2">
      <c r="A7709" s="45">
        <v>42816</v>
      </c>
      <c r="B7709" s="66" t="s">
        <v>52</v>
      </c>
      <c r="C7709" s="46">
        <v>23.522455026501284</v>
      </c>
      <c r="D7709" s="46">
        <v>30.11669145998076</v>
      </c>
      <c r="E7709" s="46">
        <v>6.5942364334794767</v>
      </c>
      <c r="F7709" s="47"/>
    </row>
    <row r="7710" spans="1:6" s="50" customFormat="1" x14ac:dyDescent="0.2">
      <c r="A7710" s="45">
        <v>42816</v>
      </c>
      <c r="B7710" s="66" t="s">
        <v>53</v>
      </c>
      <c r="C7710" s="46">
        <v>25.206575103342391</v>
      </c>
      <c r="D7710" s="46">
        <v>33.668175586630383</v>
      </c>
      <c r="E7710" s="46">
        <v>8.4616004832879916</v>
      </c>
      <c r="F7710" s="47"/>
    </row>
    <row r="7711" spans="1:6" s="50" customFormat="1" x14ac:dyDescent="0.2">
      <c r="A7711" s="45">
        <v>42816</v>
      </c>
      <c r="B7711" s="66" t="s">
        <v>54</v>
      </c>
      <c r="C7711" s="46">
        <v>25.39229763420094</v>
      </c>
      <c r="D7711" s="46">
        <v>37.13602427281343</v>
      </c>
      <c r="E7711" s="46">
        <v>11.74372663861249</v>
      </c>
      <c r="F7711" s="47"/>
    </row>
    <row r="7712" spans="1:6" s="50" customFormat="1" x14ac:dyDescent="0.2">
      <c r="A7712" s="45">
        <v>42816</v>
      </c>
      <c r="B7712" s="66" t="s">
        <v>55</v>
      </c>
      <c r="C7712" s="46">
        <v>31.813492835516765</v>
      </c>
      <c r="D7712" s="46">
        <v>50.888792113533164</v>
      </c>
      <c r="E7712" s="46">
        <v>19.075299278016399</v>
      </c>
      <c r="F7712" s="47"/>
    </row>
    <row r="7713" spans="1:6" s="50" customFormat="1" x14ac:dyDescent="0.2">
      <c r="A7713" s="45">
        <v>42816</v>
      </c>
      <c r="B7713" s="66" t="s">
        <v>56</v>
      </c>
      <c r="C7713" s="46">
        <v>35.63383306169878</v>
      </c>
      <c r="D7713" s="46">
        <v>55.256505719620684</v>
      </c>
      <c r="E7713" s="46">
        <v>19.622672657921903</v>
      </c>
      <c r="F7713" s="47"/>
    </row>
    <row r="7714" spans="1:6" s="50" customFormat="1" x14ac:dyDescent="0.2">
      <c r="A7714" s="45">
        <v>42816</v>
      </c>
      <c r="B7714" s="66" t="s">
        <v>57</v>
      </c>
      <c r="C7714" s="46">
        <v>38.889096788076053</v>
      </c>
      <c r="D7714" s="46">
        <v>60.256355755551532</v>
      </c>
      <c r="E7714" s="46">
        <v>21.367258967475479</v>
      </c>
      <c r="F7714" s="47"/>
    </row>
    <row r="7715" spans="1:6" s="50" customFormat="1" x14ac:dyDescent="0.2">
      <c r="A7715" s="45">
        <v>42816</v>
      </c>
      <c r="B7715" s="66" t="s">
        <v>58</v>
      </c>
      <c r="C7715" s="46">
        <v>41.253875339774858</v>
      </c>
      <c r="D7715" s="46">
        <v>73.031668718950229</v>
      </c>
      <c r="E7715" s="46">
        <v>31.777793379175371</v>
      </c>
      <c r="F7715" s="47"/>
    </row>
    <row r="7716" spans="1:6" s="50" customFormat="1" x14ac:dyDescent="0.2">
      <c r="A7716" s="45">
        <v>42816</v>
      </c>
      <c r="B7716" s="66" t="s">
        <v>59</v>
      </c>
      <c r="C7716" s="46">
        <v>77.903220526817066</v>
      </c>
      <c r="D7716" s="46">
        <v>118.17323893153495</v>
      </c>
      <c r="E7716" s="46">
        <v>40.270018404717888</v>
      </c>
      <c r="F7716" s="47"/>
    </row>
    <row r="7717" spans="1:6" s="50" customFormat="1" x14ac:dyDescent="0.2">
      <c r="A7717" s="45">
        <v>42816</v>
      </c>
      <c r="B7717" s="66" t="s">
        <v>60</v>
      </c>
      <c r="C7717" s="46">
        <v>44.216423257624641</v>
      </c>
      <c r="D7717" s="46">
        <v>83.232866087435923</v>
      </c>
      <c r="E7717" s="46">
        <v>39.016442829811282</v>
      </c>
      <c r="F7717" s="47"/>
    </row>
    <row r="7718" spans="1:6" s="50" customFormat="1" x14ac:dyDescent="0.2">
      <c r="A7718" s="45">
        <v>42816</v>
      </c>
      <c r="B7718" s="66" t="s">
        <v>61</v>
      </c>
      <c r="C7718" s="46">
        <v>63.542973691632611</v>
      </c>
      <c r="D7718" s="46">
        <v>94.482821312459834</v>
      </c>
      <c r="E7718" s="46">
        <v>30.939847620827223</v>
      </c>
      <c r="F7718" s="47"/>
    </row>
    <row r="7719" spans="1:6" s="50" customFormat="1" x14ac:dyDescent="0.2">
      <c r="A7719" s="45">
        <v>42816</v>
      </c>
      <c r="B7719" s="66" t="s">
        <v>62</v>
      </c>
      <c r="C7719" s="46">
        <v>48.368212537504384</v>
      </c>
      <c r="D7719" s="46">
        <v>78.514737962332248</v>
      </c>
      <c r="E7719" s="46">
        <v>30.146525424827864</v>
      </c>
      <c r="F7719" s="47"/>
    </row>
    <row r="7720" spans="1:6" s="50" customFormat="1" x14ac:dyDescent="0.2">
      <c r="A7720" s="45">
        <v>42816</v>
      </c>
      <c r="B7720" s="66" t="s">
        <v>63</v>
      </c>
      <c r="C7720" s="46">
        <v>57.83689529798071</v>
      </c>
      <c r="D7720" s="46">
        <v>90.018750649920875</v>
      </c>
      <c r="E7720" s="46">
        <v>32.181855351940165</v>
      </c>
      <c r="F7720" s="47"/>
    </row>
    <row r="7721" spans="1:6" s="50" customFormat="1" x14ac:dyDescent="0.2">
      <c r="A7721" s="45">
        <v>42816</v>
      </c>
      <c r="B7721" s="66" t="s">
        <v>64</v>
      </c>
      <c r="C7721" s="46">
        <v>60.897503939662329</v>
      </c>
      <c r="D7721" s="46">
        <v>96.652574760479524</v>
      </c>
      <c r="E7721" s="46">
        <v>35.755070820817195</v>
      </c>
      <c r="F7721" s="47"/>
    </row>
    <row r="7722" spans="1:6" s="50" customFormat="1" x14ac:dyDescent="0.2">
      <c r="A7722" s="45">
        <v>42816</v>
      </c>
      <c r="B7722" s="66" t="s">
        <v>65</v>
      </c>
      <c r="C7722" s="46">
        <v>69.34977786279012</v>
      </c>
      <c r="D7722" s="46">
        <v>105.28126594530312</v>
      </c>
      <c r="E7722" s="46">
        <v>35.931488082512999</v>
      </c>
      <c r="F7722" s="47"/>
    </row>
    <row r="7723" spans="1:6" s="50" customFormat="1" x14ac:dyDescent="0.2">
      <c r="A7723" s="45">
        <v>42816</v>
      </c>
      <c r="B7723" s="66" t="s">
        <v>66</v>
      </c>
      <c r="C7723" s="46">
        <v>56.20859779913097</v>
      </c>
      <c r="D7723" s="46">
        <v>85.65813037811894</v>
      </c>
      <c r="E7723" s="46">
        <v>29.44953257898797</v>
      </c>
      <c r="F7723" s="47"/>
    </row>
    <row r="7724" spans="1:6" s="50" customFormat="1" x14ac:dyDescent="0.2">
      <c r="A7724" s="45">
        <v>42816</v>
      </c>
      <c r="B7724" s="66" t="s">
        <v>67</v>
      </c>
      <c r="C7724" s="46">
        <v>78.70087190592038</v>
      </c>
      <c r="D7724" s="46">
        <v>126.53091193638829</v>
      </c>
      <c r="E7724" s="46">
        <v>47.830040030467913</v>
      </c>
      <c r="F7724" s="47"/>
    </row>
    <row r="7725" spans="1:6" s="50" customFormat="1" x14ac:dyDescent="0.2">
      <c r="A7725" s="45">
        <v>42816</v>
      </c>
      <c r="B7725" s="66" t="s">
        <v>68</v>
      </c>
      <c r="C7725" s="46">
        <v>65.133797221739684</v>
      </c>
      <c r="D7725" s="46">
        <v>103.87279989997937</v>
      </c>
      <c r="E7725" s="46">
        <v>38.739002678239686</v>
      </c>
      <c r="F7725" s="47"/>
    </row>
    <row r="7726" spans="1:6" s="50" customFormat="1" x14ac:dyDescent="0.2">
      <c r="A7726" s="45">
        <v>42816</v>
      </c>
      <c r="B7726" s="66" t="s">
        <v>69</v>
      </c>
      <c r="C7726" s="46">
        <v>75.061033995407811</v>
      </c>
      <c r="D7726" s="46">
        <v>118.12287741447069</v>
      </c>
      <c r="E7726" s="46">
        <v>43.061843419062882</v>
      </c>
      <c r="F7726" s="47"/>
    </row>
    <row r="7727" spans="1:6" s="50" customFormat="1" x14ac:dyDescent="0.2">
      <c r="A7727" s="45">
        <v>42816</v>
      </c>
      <c r="B7727" s="66" t="s">
        <v>70</v>
      </c>
      <c r="C7727" s="46">
        <v>53.0407600029273</v>
      </c>
      <c r="D7727" s="46">
        <v>82.65017347313821</v>
      </c>
      <c r="E7727" s="46">
        <v>29.60941347021091</v>
      </c>
      <c r="F7727" s="47"/>
    </row>
    <row r="7728" spans="1:6" s="50" customFormat="1" x14ac:dyDescent="0.2">
      <c r="A7728" s="45">
        <v>42816</v>
      </c>
      <c r="B7728" s="66" t="s">
        <v>71</v>
      </c>
      <c r="C7728" s="46">
        <v>60.561964254537273</v>
      </c>
      <c r="D7728" s="46">
        <v>101.24153203617422</v>
      </c>
      <c r="E7728" s="46">
        <v>40.679567781636948</v>
      </c>
      <c r="F7728" s="47"/>
    </row>
    <row r="7729" spans="1:6" s="50" customFormat="1" x14ac:dyDescent="0.2">
      <c r="A7729" s="45">
        <v>42816</v>
      </c>
      <c r="B7729" s="66" t="s">
        <v>72</v>
      </c>
      <c r="C7729" s="46">
        <v>55.257451116405811</v>
      </c>
      <c r="D7729" s="46">
        <v>82.39583920552306</v>
      </c>
      <c r="E7729" s="46">
        <v>27.13838808911725</v>
      </c>
      <c r="F7729" s="47"/>
    </row>
    <row r="7730" spans="1:6" s="50" customFormat="1" x14ac:dyDescent="0.2">
      <c r="A7730" s="45">
        <v>42816</v>
      </c>
      <c r="B7730" s="66" t="s">
        <v>73</v>
      </c>
      <c r="C7730" s="46">
        <v>70.737197319684412</v>
      </c>
      <c r="D7730" s="46">
        <v>130.66319984019285</v>
      </c>
      <c r="E7730" s="46">
        <v>59.926002520508433</v>
      </c>
      <c r="F7730" s="47"/>
    </row>
    <row r="7731" spans="1:6" s="50" customFormat="1" x14ac:dyDescent="0.2">
      <c r="A7731" s="45">
        <v>42816</v>
      </c>
      <c r="B7731" s="66" t="s">
        <v>74</v>
      </c>
      <c r="C7731" s="46">
        <v>43.966322678033187</v>
      </c>
      <c r="D7731" s="46">
        <v>71.294147013072461</v>
      </c>
      <c r="E7731" s="46">
        <v>27.327824335039274</v>
      </c>
      <c r="F7731" s="47"/>
    </row>
    <row r="7732" spans="1:6" s="50" customFormat="1" x14ac:dyDescent="0.2">
      <c r="A7732" s="45">
        <v>42816</v>
      </c>
      <c r="B7732" s="66" t="s">
        <v>75</v>
      </c>
      <c r="C7732" s="46">
        <v>37.781350752408372</v>
      </c>
      <c r="D7732" s="46">
        <v>62.910564160078145</v>
      </c>
      <c r="E7732" s="46">
        <v>25.129213407669774</v>
      </c>
      <c r="F7732" s="47"/>
    </row>
    <row r="7733" spans="1:6" s="50" customFormat="1" x14ac:dyDescent="0.2">
      <c r="A7733" s="45">
        <v>42816</v>
      </c>
      <c r="B7733" s="66" t="s">
        <v>76</v>
      </c>
      <c r="C7733" s="46">
        <v>48.207467964863646</v>
      </c>
      <c r="D7733" s="46">
        <v>91.161917551760126</v>
      </c>
      <c r="E7733" s="46">
        <v>42.95444958689648</v>
      </c>
      <c r="F7733" s="47"/>
    </row>
    <row r="7734" spans="1:6" s="50" customFormat="1" x14ac:dyDescent="0.2">
      <c r="A7734" s="45">
        <v>42816</v>
      </c>
      <c r="B7734" s="66" t="s">
        <v>77</v>
      </c>
      <c r="C7734" s="46">
        <v>41.752776528977577</v>
      </c>
      <c r="D7734" s="46">
        <v>75.48449817486798</v>
      </c>
      <c r="E7734" s="46">
        <v>33.731721645890403</v>
      </c>
      <c r="F7734" s="47"/>
    </row>
    <row r="7735" spans="1:6" s="50" customFormat="1" x14ac:dyDescent="0.2">
      <c r="A7735" s="45">
        <v>42816</v>
      </c>
      <c r="B7735" s="66" t="s">
        <v>78</v>
      </c>
      <c r="C7735" s="46">
        <v>66.401607662971912</v>
      </c>
      <c r="D7735" s="46">
        <v>105.39961798930064</v>
      </c>
      <c r="E7735" s="46">
        <v>38.998010326328725</v>
      </c>
      <c r="F7735" s="47"/>
    </row>
    <row r="7736" spans="1:6" s="50" customFormat="1" x14ac:dyDescent="0.2">
      <c r="A7736" s="45">
        <v>42816</v>
      </c>
      <c r="B7736" s="66" t="s">
        <v>79</v>
      </c>
      <c r="C7736" s="46">
        <v>43.81310356789578</v>
      </c>
      <c r="D7736" s="46">
        <v>71.757035855871777</v>
      </c>
      <c r="E7736" s="46">
        <v>27.943932287975997</v>
      </c>
      <c r="F7736" s="47"/>
    </row>
    <row r="7737" spans="1:6" s="50" customFormat="1" x14ac:dyDescent="0.2">
      <c r="A7737" s="45">
        <v>42816</v>
      </c>
      <c r="B7737" s="66" t="s">
        <v>80</v>
      </c>
      <c r="C7737" s="46">
        <v>55.404497267102784</v>
      </c>
      <c r="D7737" s="46">
        <v>94.942979976301757</v>
      </c>
      <c r="E7737" s="46">
        <v>39.538482709198973</v>
      </c>
      <c r="F7737" s="47"/>
    </row>
    <row r="7738" spans="1:6" s="50" customFormat="1" x14ac:dyDescent="0.2">
      <c r="A7738" s="45">
        <v>42816</v>
      </c>
      <c r="B7738" s="66" t="s">
        <v>81</v>
      </c>
      <c r="C7738" s="46">
        <v>78.218242149899709</v>
      </c>
      <c r="D7738" s="46">
        <v>118.65261250402365</v>
      </c>
      <c r="E7738" s="46">
        <v>40.434370354123942</v>
      </c>
      <c r="F7738" s="47"/>
    </row>
    <row r="7739" spans="1:6" s="50" customFormat="1" x14ac:dyDescent="0.2">
      <c r="A7739" s="45">
        <v>42816</v>
      </c>
      <c r="B7739" s="66" t="s">
        <v>82</v>
      </c>
      <c r="C7739" s="46">
        <v>50.383131383817698</v>
      </c>
      <c r="D7739" s="46">
        <v>80.307500759236405</v>
      </c>
      <c r="E7739" s="46">
        <v>29.924369375418706</v>
      </c>
      <c r="F7739" s="47"/>
    </row>
    <row r="7740" spans="1:6" s="50" customFormat="1" x14ac:dyDescent="0.2">
      <c r="A7740" s="45">
        <v>42816</v>
      </c>
      <c r="B7740" s="66" t="s">
        <v>83</v>
      </c>
      <c r="C7740" s="46"/>
      <c r="D7740" s="46"/>
      <c r="E7740" s="46"/>
      <c r="F7740" s="48" t="s">
        <v>135</v>
      </c>
    </row>
    <row r="7741" spans="1:6" s="50" customFormat="1" x14ac:dyDescent="0.2">
      <c r="A7741" s="45">
        <v>42816</v>
      </c>
      <c r="B7741" s="66" t="s">
        <v>84</v>
      </c>
      <c r="C7741" s="46"/>
      <c r="D7741" s="46"/>
      <c r="E7741" s="46"/>
      <c r="F7741" s="47"/>
    </row>
    <row r="7742" spans="1:6" s="50" customFormat="1" x14ac:dyDescent="0.2">
      <c r="A7742" s="45">
        <v>42816</v>
      </c>
      <c r="B7742" s="66" t="s">
        <v>85</v>
      </c>
      <c r="C7742" s="46"/>
      <c r="D7742" s="46"/>
      <c r="E7742" s="46"/>
      <c r="F7742" s="47"/>
    </row>
    <row r="7743" spans="1:6" s="50" customFormat="1" x14ac:dyDescent="0.2">
      <c r="A7743" s="45">
        <v>42816</v>
      </c>
      <c r="B7743" s="66" t="s">
        <v>86</v>
      </c>
      <c r="C7743" s="46"/>
      <c r="D7743" s="46"/>
      <c r="E7743" s="46"/>
      <c r="F7743" s="47"/>
    </row>
    <row r="7744" spans="1:6" s="50" customFormat="1" x14ac:dyDescent="0.2">
      <c r="A7744" s="45">
        <v>42816</v>
      </c>
      <c r="B7744" s="66" t="s">
        <v>87</v>
      </c>
      <c r="C7744" s="46"/>
      <c r="D7744" s="46"/>
      <c r="E7744" s="46"/>
      <c r="F7744" s="47"/>
    </row>
    <row r="7745" spans="1:6" s="50" customFormat="1" x14ac:dyDescent="0.2">
      <c r="A7745" s="45">
        <v>42816</v>
      </c>
      <c r="B7745" s="66" t="s">
        <v>88</v>
      </c>
      <c r="C7745" s="46"/>
      <c r="D7745" s="46"/>
      <c r="E7745" s="46"/>
      <c r="F7745" s="47"/>
    </row>
    <row r="7746" spans="1:6" s="50" customFormat="1" x14ac:dyDescent="0.2">
      <c r="A7746" s="45">
        <v>42816</v>
      </c>
      <c r="B7746" s="66" t="s">
        <v>89</v>
      </c>
      <c r="C7746" s="46"/>
      <c r="D7746" s="46"/>
      <c r="E7746" s="46"/>
      <c r="F7746" s="47"/>
    </row>
    <row r="7747" spans="1:6" s="50" customFormat="1" x14ac:dyDescent="0.2">
      <c r="A7747" s="45">
        <v>42816</v>
      </c>
      <c r="B7747" s="66" t="s">
        <v>90</v>
      </c>
      <c r="C7747" s="46"/>
      <c r="D7747" s="46"/>
      <c r="E7747" s="46"/>
      <c r="F7747" s="47"/>
    </row>
    <row r="7748" spans="1:6" s="50" customFormat="1" x14ac:dyDescent="0.2">
      <c r="A7748" s="45">
        <v>42816</v>
      </c>
      <c r="B7748" s="66" t="s">
        <v>91</v>
      </c>
      <c r="C7748" s="46"/>
      <c r="D7748" s="46"/>
      <c r="E7748" s="46"/>
      <c r="F7748" s="47"/>
    </row>
    <row r="7749" spans="1:6" s="50" customFormat="1" x14ac:dyDescent="0.2">
      <c r="A7749" s="45">
        <v>42816</v>
      </c>
      <c r="B7749" s="66" t="s">
        <v>92</v>
      </c>
      <c r="C7749" s="46"/>
      <c r="D7749" s="46"/>
      <c r="E7749" s="46"/>
      <c r="F7749" s="47"/>
    </row>
    <row r="7750" spans="1:6" s="50" customFormat="1" x14ac:dyDescent="0.2">
      <c r="A7750" s="45">
        <v>42816</v>
      </c>
      <c r="B7750" s="66" t="s">
        <v>93</v>
      </c>
      <c r="C7750" s="46"/>
      <c r="D7750" s="46"/>
      <c r="E7750" s="46"/>
      <c r="F7750" s="47"/>
    </row>
    <row r="7751" spans="1:6" s="50" customFormat="1" x14ac:dyDescent="0.2">
      <c r="A7751" s="45">
        <v>42816</v>
      </c>
      <c r="B7751" s="66" t="s">
        <v>94</v>
      </c>
      <c r="C7751" s="46"/>
      <c r="D7751" s="46"/>
      <c r="E7751" s="46"/>
      <c r="F7751" s="47"/>
    </row>
    <row r="7752" spans="1:6" s="50" customFormat="1" x14ac:dyDescent="0.2">
      <c r="A7752" s="45">
        <v>42816</v>
      </c>
      <c r="B7752" s="66" t="s">
        <v>95</v>
      </c>
      <c r="C7752" s="46"/>
      <c r="D7752" s="46"/>
      <c r="E7752" s="46"/>
      <c r="F7752" s="47"/>
    </row>
    <row r="7753" spans="1:6" s="50" customFormat="1" x14ac:dyDescent="0.2">
      <c r="A7753" s="45">
        <v>42816</v>
      </c>
      <c r="B7753" s="66" t="s">
        <v>96</v>
      </c>
      <c r="C7753" s="46"/>
      <c r="D7753" s="46"/>
      <c r="E7753" s="46"/>
      <c r="F7753" s="47"/>
    </row>
    <row r="7754" spans="1:6" s="50" customFormat="1" x14ac:dyDescent="0.2">
      <c r="A7754" s="45">
        <v>42816</v>
      </c>
      <c r="B7754" s="66" t="s">
        <v>97</v>
      </c>
      <c r="C7754" s="46"/>
      <c r="D7754" s="46"/>
      <c r="E7754" s="46"/>
      <c r="F7754" s="47"/>
    </row>
    <row r="7755" spans="1:6" s="50" customFormat="1" x14ac:dyDescent="0.2">
      <c r="A7755" s="45">
        <v>42816</v>
      </c>
      <c r="B7755" s="66" t="s">
        <v>98</v>
      </c>
      <c r="C7755" s="46"/>
      <c r="D7755" s="46"/>
      <c r="E7755" s="46"/>
      <c r="F7755" s="47"/>
    </row>
    <row r="7756" spans="1:6" s="50" customFormat="1" x14ac:dyDescent="0.2">
      <c r="A7756" s="45">
        <v>42816</v>
      </c>
      <c r="B7756" s="66" t="s">
        <v>99</v>
      </c>
      <c r="C7756" s="46"/>
      <c r="D7756" s="46"/>
      <c r="E7756" s="46"/>
      <c r="F7756" s="47"/>
    </row>
    <row r="7757" spans="1:6" s="50" customFormat="1" x14ac:dyDescent="0.2">
      <c r="A7757" s="45">
        <v>42816</v>
      </c>
      <c r="B7757" s="66" t="s">
        <v>100</v>
      </c>
      <c r="C7757" s="46"/>
      <c r="D7757" s="46"/>
      <c r="E7757" s="46"/>
      <c r="F7757" s="47"/>
    </row>
    <row r="7758" spans="1:6" s="50" customFormat="1" x14ac:dyDescent="0.2">
      <c r="A7758" s="45">
        <v>42816</v>
      </c>
      <c r="B7758" s="66" t="s">
        <v>101</v>
      </c>
      <c r="C7758" s="46"/>
      <c r="D7758" s="46"/>
      <c r="E7758" s="46"/>
      <c r="F7758" s="47"/>
    </row>
    <row r="7759" spans="1:6" s="50" customFormat="1" x14ac:dyDescent="0.2">
      <c r="A7759" s="45">
        <v>42816</v>
      </c>
      <c r="B7759" s="66" t="s">
        <v>102</v>
      </c>
      <c r="C7759" s="46"/>
      <c r="D7759" s="46"/>
      <c r="E7759" s="46"/>
      <c r="F7759" s="47"/>
    </row>
    <row r="7760" spans="1:6" s="50" customFormat="1" x14ac:dyDescent="0.2">
      <c r="A7760" s="45">
        <v>42816</v>
      </c>
      <c r="B7760" s="66" t="s">
        <v>103</v>
      </c>
      <c r="C7760" s="46"/>
      <c r="D7760" s="46"/>
      <c r="E7760" s="46"/>
      <c r="F7760" s="47"/>
    </row>
    <row r="7761" spans="1:6" s="50" customFormat="1" x14ac:dyDescent="0.2">
      <c r="A7761" s="45">
        <v>42816</v>
      </c>
      <c r="B7761" s="66" t="s">
        <v>104</v>
      </c>
      <c r="C7761" s="46"/>
      <c r="D7761" s="46"/>
      <c r="E7761" s="46"/>
      <c r="F7761" s="47"/>
    </row>
    <row r="7762" spans="1:6" s="50" customFormat="1" x14ac:dyDescent="0.2">
      <c r="A7762" s="45">
        <v>42816</v>
      </c>
      <c r="B7762" s="66" t="s">
        <v>105</v>
      </c>
      <c r="C7762" s="46"/>
      <c r="D7762" s="46"/>
      <c r="E7762" s="46"/>
      <c r="F7762" s="47"/>
    </row>
    <row r="7763" spans="1:6" s="50" customFormat="1" x14ac:dyDescent="0.2">
      <c r="A7763" s="45">
        <v>42816</v>
      </c>
      <c r="B7763" s="66" t="s">
        <v>106</v>
      </c>
      <c r="C7763" s="46"/>
      <c r="D7763" s="46"/>
      <c r="E7763" s="46"/>
      <c r="F7763" s="47"/>
    </row>
    <row r="7764" spans="1:6" s="50" customFormat="1" x14ac:dyDescent="0.2">
      <c r="A7764" s="45">
        <v>42816</v>
      </c>
      <c r="B7764" s="66" t="s">
        <v>107</v>
      </c>
      <c r="C7764" s="46"/>
      <c r="D7764" s="46"/>
      <c r="E7764" s="46"/>
      <c r="F7764" s="47"/>
    </row>
    <row r="7765" spans="1:6" s="50" customFormat="1" x14ac:dyDescent="0.2">
      <c r="A7765" s="45">
        <v>42816</v>
      </c>
      <c r="B7765" s="66" t="s">
        <v>108</v>
      </c>
      <c r="C7765" s="46"/>
      <c r="D7765" s="46"/>
      <c r="E7765" s="46"/>
      <c r="F7765" s="47"/>
    </row>
    <row r="7766" spans="1:6" s="50" customFormat="1" x14ac:dyDescent="0.2">
      <c r="A7766" s="45">
        <v>42816</v>
      </c>
      <c r="B7766" s="66" t="s">
        <v>109</v>
      </c>
      <c r="C7766" s="46"/>
      <c r="D7766" s="46"/>
      <c r="E7766" s="46"/>
      <c r="F7766" s="47"/>
    </row>
    <row r="7767" spans="1:6" s="50" customFormat="1" x14ac:dyDescent="0.2">
      <c r="A7767" s="45">
        <v>42816</v>
      </c>
      <c r="B7767" s="66" t="s">
        <v>110</v>
      </c>
      <c r="C7767" s="46"/>
      <c r="D7767" s="46"/>
      <c r="E7767" s="46"/>
      <c r="F7767" s="47"/>
    </row>
    <row r="7768" spans="1:6" s="50" customFormat="1" x14ac:dyDescent="0.2">
      <c r="A7768" s="45">
        <v>42816</v>
      </c>
      <c r="B7768" s="66" t="s">
        <v>111</v>
      </c>
      <c r="C7768" s="46"/>
      <c r="D7768" s="46"/>
      <c r="E7768" s="46"/>
      <c r="F7768" s="47"/>
    </row>
    <row r="7769" spans="1:6" s="50" customFormat="1" x14ac:dyDescent="0.2">
      <c r="A7769" s="45">
        <v>42816</v>
      </c>
      <c r="B7769" s="66" t="s">
        <v>112</v>
      </c>
      <c r="C7769" s="46"/>
      <c r="D7769" s="46"/>
      <c r="E7769" s="46"/>
      <c r="F7769" s="47"/>
    </row>
    <row r="7770" spans="1:6" s="50" customFormat="1" x14ac:dyDescent="0.2">
      <c r="A7770" s="45">
        <v>42816</v>
      </c>
      <c r="B7770" s="66" t="s">
        <v>113</v>
      </c>
      <c r="C7770" s="46"/>
      <c r="D7770" s="46"/>
      <c r="E7770" s="46"/>
      <c r="F7770" s="47"/>
    </row>
    <row r="7771" spans="1:6" s="50" customFormat="1" x14ac:dyDescent="0.2">
      <c r="A7771" s="45">
        <v>42816</v>
      </c>
      <c r="B7771" s="66" t="s">
        <v>114</v>
      </c>
      <c r="C7771" s="46"/>
      <c r="D7771" s="46"/>
      <c r="E7771" s="46"/>
      <c r="F7771" s="47"/>
    </row>
    <row r="7772" spans="1:6" s="50" customFormat="1" x14ac:dyDescent="0.2">
      <c r="A7772" s="45">
        <v>42816</v>
      </c>
      <c r="B7772" s="66" t="s">
        <v>115</v>
      </c>
      <c r="C7772" s="46"/>
      <c r="D7772" s="46"/>
      <c r="E7772" s="46"/>
      <c r="F7772" s="47"/>
    </row>
    <row r="7773" spans="1:6" s="50" customFormat="1" x14ac:dyDescent="0.2">
      <c r="A7773" s="45">
        <v>42816</v>
      </c>
      <c r="B7773" s="66" t="s">
        <v>116</v>
      </c>
      <c r="C7773" s="46"/>
      <c r="D7773" s="46"/>
      <c r="E7773" s="46"/>
      <c r="F7773" s="47"/>
    </row>
    <row r="7774" spans="1:6" s="50" customFormat="1" x14ac:dyDescent="0.2">
      <c r="A7774" s="45">
        <v>42816</v>
      </c>
      <c r="B7774" s="66" t="s">
        <v>117</v>
      </c>
      <c r="C7774" s="46"/>
      <c r="D7774" s="46"/>
      <c r="E7774" s="46"/>
      <c r="F7774" s="47"/>
    </row>
    <row r="7775" spans="1:6" s="50" customFormat="1" x14ac:dyDescent="0.2">
      <c r="A7775" s="45">
        <v>42816</v>
      </c>
      <c r="B7775" s="66" t="s">
        <v>118</v>
      </c>
      <c r="C7775" s="46"/>
      <c r="D7775" s="46"/>
      <c r="E7775" s="46"/>
      <c r="F7775" s="47"/>
    </row>
    <row r="7776" spans="1:6" s="50" customFormat="1" x14ac:dyDescent="0.2">
      <c r="A7776" s="45">
        <v>42816</v>
      </c>
      <c r="B7776" s="66" t="s">
        <v>119</v>
      </c>
      <c r="C7776" s="46"/>
      <c r="D7776" s="46"/>
      <c r="E7776" s="46"/>
      <c r="F7776" s="47"/>
    </row>
    <row r="7777" spans="1:6" s="50" customFormat="1" x14ac:dyDescent="0.2">
      <c r="A7777" s="45">
        <v>42816</v>
      </c>
      <c r="B7777" s="66" t="s">
        <v>120</v>
      </c>
      <c r="C7777" s="46"/>
      <c r="D7777" s="46"/>
      <c r="E7777" s="46"/>
      <c r="F7777" s="47"/>
    </row>
    <row r="7778" spans="1:6" s="50" customFormat="1" x14ac:dyDescent="0.2">
      <c r="A7778" s="45">
        <v>42816</v>
      </c>
      <c r="B7778" s="66" t="s">
        <v>121</v>
      </c>
      <c r="C7778" s="46"/>
      <c r="D7778" s="46"/>
      <c r="E7778" s="46"/>
      <c r="F7778" s="47"/>
    </row>
    <row r="7779" spans="1:6" s="50" customFormat="1" x14ac:dyDescent="0.2">
      <c r="A7779" s="45">
        <v>42816</v>
      </c>
      <c r="B7779" s="66" t="s">
        <v>122</v>
      </c>
      <c r="C7779" s="46"/>
      <c r="D7779" s="46"/>
      <c r="E7779" s="46"/>
      <c r="F7779" s="47"/>
    </row>
    <row r="7780" spans="1:6" s="50" customFormat="1" x14ac:dyDescent="0.2">
      <c r="A7780" s="45">
        <v>42816</v>
      </c>
      <c r="B7780" s="66" t="s">
        <v>123</v>
      </c>
      <c r="C7780" s="46"/>
      <c r="D7780" s="46"/>
      <c r="E7780" s="46"/>
      <c r="F7780" s="47"/>
    </row>
    <row r="7781" spans="1:6" s="50" customFormat="1" x14ac:dyDescent="0.2">
      <c r="A7781" s="45">
        <v>42816</v>
      </c>
      <c r="B7781" s="66" t="s">
        <v>124</v>
      </c>
      <c r="C7781" s="46"/>
      <c r="D7781" s="46"/>
      <c r="E7781" s="46"/>
      <c r="F7781" s="47"/>
    </row>
    <row r="7782" spans="1:6" s="50" customFormat="1" x14ac:dyDescent="0.2">
      <c r="A7782" s="45">
        <v>42816</v>
      </c>
      <c r="B7782" s="66" t="s">
        <v>125</v>
      </c>
      <c r="C7782" s="46"/>
      <c r="D7782" s="46"/>
      <c r="E7782" s="46"/>
      <c r="F7782" s="47"/>
    </row>
    <row r="7783" spans="1:6" s="50" customFormat="1" x14ac:dyDescent="0.2">
      <c r="A7783" s="45">
        <v>42816</v>
      </c>
      <c r="B7783" s="66" t="s">
        <v>126</v>
      </c>
      <c r="C7783" s="46"/>
      <c r="D7783" s="46"/>
      <c r="E7783" s="46"/>
      <c r="F7783" s="47"/>
    </row>
    <row r="7784" spans="1:6" s="50" customFormat="1" x14ac:dyDescent="0.2">
      <c r="A7784" s="45">
        <v>42816</v>
      </c>
      <c r="B7784" s="66" t="s">
        <v>127</v>
      </c>
      <c r="C7784" s="46"/>
      <c r="D7784" s="46"/>
      <c r="E7784" s="46"/>
      <c r="F7784" s="47"/>
    </row>
    <row r="7785" spans="1:6" s="50" customFormat="1" x14ac:dyDescent="0.2">
      <c r="A7785" s="45">
        <v>42816</v>
      </c>
      <c r="B7785" s="66" t="s">
        <v>128</v>
      </c>
      <c r="C7785" s="46"/>
      <c r="D7785" s="46"/>
      <c r="E7785" s="46"/>
      <c r="F7785" s="47"/>
    </row>
    <row r="7786" spans="1:6" s="50" customFormat="1" x14ac:dyDescent="0.2">
      <c r="A7786" s="45">
        <v>42817</v>
      </c>
      <c r="B7786" s="66">
        <v>0</v>
      </c>
      <c r="C7786" s="46"/>
      <c r="D7786" s="46"/>
      <c r="E7786" s="46"/>
      <c r="F7786" s="47"/>
    </row>
    <row r="7787" spans="1:6" s="50" customFormat="1" x14ac:dyDescent="0.2">
      <c r="A7787" s="45">
        <v>42817</v>
      </c>
      <c r="B7787" s="66" t="s">
        <v>34</v>
      </c>
      <c r="C7787" s="46"/>
      <c r="D7787" s="46"/>
      <c r="E7787" s="46"/>
      <c r="F7787" s="47"/>
    </row>
    <row r="7788" spans="1:6" s="50" customFormat="1" x14ac:dyDescent="0.2">
      <c r="A7788" s="45">
        <v>42817</v>
      </c>
      <c r="B7788" s="66" t="s">
        <v>35</v>
      </c>
      <c r="C7788" s="46"/>
      <c r="D7788" s="46"/>
      <c r="E7788" s="46"/>
      <c r="F7788" s="47"/>
    </row>
    <row r="7789" spans="1:6" s="50" customFormat="1" x14ac:dyDescent="0.2">
      <c r="A7789" s="45">
        <v>42817</v>
      </c>
      <c r="B7789" s="66" t="s">
        <v>36</v>
      </c>
      <c r="C7789" s="46"/>
      <c r="D7789" s="46"/>
      <c r="E7789" s="46"/>
      <c r="F7789" s="47"/>
    </row>
    <row r="7790" spans="1:6" s="50" customFormat="1" x14ac:dyDescent="0.2">
      <c r="A7790" s="45">
        <v>42817</v>
      </c>
      <c r="B7790" s="66" t="s">
        <v>37</v>
      </c>
      <c r="C7790" s="46"/>
      <c r="D7790" s="46"/>
      <c r="E7790" s="46"/>
      <c r="F7790" s="47"/>
    </row>
    <row r="7791" spans="1:6" s="50" customFormat="1" x14ac:dyDescent="0.2">
      <c r="A7791" s="45">
        <v>42817</v>
      </c>
      <c r="B7791" s="66" t="s">
        <v>38</v>
      </c>
      <c r="C7791" s="46"/>
      <c r="D7791" s="46"/>
      <c r="E7791" s="46"/>
      <c r="F7791" s="47"/>
    </row>
    <row r="7792" spans="1:6" s="50" customFormat="1" x14ac:dyDescent="0.2">
      <c r="A7792" s="45">
        <v>42817</v>
      </c>
      <c r="B7792" s="66" t="s">
        <v>39</v>
      </c>
      <c r="C7792" s="46"/>
      <c r="D7792" s="46"/>
      <c r="E7792" s="46"/>
      <c r="F7792" s="47"/>
    </row>
    <row r="7793" spans="1:6" s="50" customFormat="1" x14ac:dyDescent="0.2">
      <c r="A7793" s="45">
        <v>42817</v>
      </c>
      <c r="B7793" s="66" t="s">
        <v>40</v>
      </c>
      <c r="C7793" s="46"/>
      <c r="D7793" s="46"/>
      <c r="E7793" s="46"/>
      <c r="F7793" s="47"/>
    </row>
    <row r="7794" spans="1:6" s="50" customFormat="1" x14ac:dyDescent="0.2">
      <c r="A7794" s="45">
        <v>42817</v>
      </c>
      <c r="B7794" s="66" t="s">
        <v>41</v>
      </c>
      <c r="C7794" s="46"/>
      <c r="D7794" s="46"/>
      <c r="E7794" s="46"/>
      <c r="F7794" s="47"/>
    </row>
    <row r="7795" spans="1:6" s="50" customFormat="1" x14ac:dyDescent="0.2">
      <c r="A7795" s="45">
        <v>42817</v>
      </c>
      <c r="B7795" s="66" t="s">
        <v>42</v>
      </c>
      <c r="C7795" s="46"/>
      <c r="D7795" s="46"/>
      <c r="E7795" s="46"/>
      <c r="F7795" s="47"/>
    </row>
    <row r="7796" spans="1:6" s="50" customFormat="1" x14ac:dyDescent="0.2">
      <c r="A7796" s="45">
        <v>42817</v>
      </c>
      <c r="B7796" s="66" t="s">
        <v>43</v>
      </c>
      <c r="C7796" s="46"/>
      <c r="D7796" s="46"/>
      <c r="E7796" s="46"/>
      <c r="F7796" s="47"/>
    </row>
    <row r="7797" spans="1:6" s="50" customFormat="1" x14ac:dyDescent="0.2">
      <c r="A7797" s="45">
        <v>42817</v>
      </c>
      <c r="B7797" s="66" t="s">
        <v>44</v>
      </c>
      <c r="C7797" s="46"/>
      <c r="D7797" s="46"/>
      <c r="E7797" s="46"/>
      <c r="F7797" s="47"/>
    </row>
    <row r="7798" spans="1:6" s="50" customFormat="1" x14ac:dyDescent="0.2">
      <c r="A7798" s="45">
        <v>42817</v>
      </c>
      <c r="B7798" s="66" t="s">
        <v>45</v>
      </c>
      <c r="C7798" s="46"/>
      <c r="D7798" s="46"/>
      <c r="E7798" s="46"/>
      <c r="F7798" s="47"/>
    </row>
    <row r="7799" spans="1:6" s="50" customFormat="1" x14ac:dyDescent="0.2">
      <c r="A7799" s="45">
        <v>42817</v>
      </c>
      <c r="B7799" s="66" t="s">
        <v>46</v>
      </c>
      <c r="C7799" s="46"/>
      <c r="D7799" s="46"/>
      <c r="E7799" s="46"/>
      <c r="F7799" s="47"/>
    </row>
    <row r="7800" spans="1:6" s="50" customFormat="1" x14ac:dyDescent="0.2">
      <c r="A7800" s="45">
        <v>42817</v>
      </c>
      <c r="B7800" s="66" t="s">
        <v>47</v>
      </c>
      <c r="C7800" s="46"/>
      <c r="D7800" s="46"/>
      <c r="E7800" s="46"/>
      <c r="F7800" s="47"/>
    </row>
    <row r="7801" spans="1:6" s="50" customFormat="1" x14ac:dyDescent="0.2">
      <c r="A7801" s="45">
        <v>42817</v>
      </c>
      <c r="B7801" s="66" t="s">
        <v>48</v>
      </c>
      <c r="C7801" s="46"/>
      <c r="D7801" s="46"/>
      <c r="E7801" s="46"/>
      <c r="F7801" s="47"/>
    </row>
    <row r="7802" spans="1:6" s="50" customFormat="1" x14ac:dyDescent="0.2">
      <c r="A7802" s="45">
        <v>42817</v>
      </c>
      <c r="B7802" s="66" t="s">
        <v>49</v>
      </c>
      <c r="C7802" s="46"/>
      <c r="D7802" s="46"/>
      <c r="E7802" s="46"/>
      <c r="F7802" s="47"/>
    </row>
    <row r="7803" spans="1:6" s="50" customFormat="1" x14ac:dyDescent="0.2">
      <c r="A7803" s="45">
        <v>42817</v>
      </c>
      <c r="B7803" s="66" t="s">
        <v>50</v>
      </c>
      <c r="C7803" s="46"/>
      <c r="D7803" s="46"/>
      <c r="E7803" s="46"/>
      <c r="F7803" s="47"/>
    </row>
    <row r="7804" spans="1:6" s="50" customFormat="1" x14ac:dyDescent="0.2">
      <c r="A7804" s="45">
        <v>42817</v>
      </c>
      <c r="B7804" s="66" t="s">
        <v>51</v>
      </c>
      <c r="C7804" s="46"/>
      <c r="D7804" s="46"/>
      <c r="E7804" s="46"/>
      <c r="F7804" s="47"/>
    </row>
    <row r="7805" spans="1:6" s="50" customFormat="1" x14ac:dyDescent="0.2">
      <c r="A7805" s="45">
        <v>42817</v>
      </c>
      <c r="B7805" s="66" t="s">
        <v>52</v>
      </c>
      <c r="C7805" s="46"/>
      <c r="D7805" s="46"/>
      <c r="E7805" s="46"/>
      <c r="F7805" s="47"/>
    </row>
    <row r="7806" spans="1:6" s="50" customFormat="1" x14ac:dyDescent="0.2">
      <c r="A7806" s="45">
        <v>42817</v>
      </c>
      <c r="B7806" s="66" t="s">
        <v>53</v>
      </c>
      <c r="C7806" s="46"/>
      <c r="D7806" s="46"/>
      <c r="E7806" s="46"/>
      <c r="F7806" s="47"/>
    </row>
    <row r="7807" spans="1:6" s="50" customFormat="1" x14ac:dyDescent="0.2">
      <c r="A7807" s="45">
        <v>42817</v>
      </c>
      <c r="B7807" s="66" t="s">
        <v>54</v>
      </c>
      <c r="C7807" s="46"/>
      <c r="D7807" s="46"/>
      <c r="E7807" s="46"/>
      <c r="F7807" s="47"/>
    </row>
    <row r="7808" spans="1:6" s="50" customFormat="1" x14ac:dyDescent="0.2">
      <c r="A7808" s="45">
        <v>42817</v>
      </c>
      <c r="B7808" s="66" t="s">
        <v>55</v>
      </c>
      <c r="C7808" s="46"/>
      <c r="D7808" s="46"/>
      <c r="E7808" s="46"/>
      <c r="F7808" s="47"/>
    </row>
    <row r="7809" spans="1:6" s="50" customFormat="1" x14ac:dyDescent="0.2">
      <c r="A7809" s="45">
        <v>42817</v>
      </c>
      <c r="B7809" s="66" t="s">
        <v>56</v>
      </c>
      <c r="C7809" s="46"/>
      <c r="D7809" s="46"/>
      <c r="E7809" s="46"/>
      <c r="F7809" s="47"/>
    </row>
    <row r="7810" spans="1:6" s="50" customFormat="1" x14ac:dyDescent="0.2">
      <c r="A7810" s="45">
        <v>42817</v>
      </c>
      <c r="B7810" s="66" t="s">
        <v>57</v>
      </c>
      <c r="C7810" s="46"/>
      <c r="D7810" s="46"/>
      <c r="E7810" s="46"/>
      <c r="F7810" s="47"/>
    </row>
    <row r="7811" spans="1:6" s="50" customFormat="1" x14ac:dyDescent="0.2">
      <c r="A7811" s="45">
        <v>42817</v>
      </c>
      <c r="B7811" s="66" t="s">
        <v>58</v>
      </c>
      <c r="C7811" s="46"/>
      <c r="D7811" s="46"/>
      <c r="E7811" s="46"/>
      <c r="F7811" s="47"/>
    </row>
    <row r="7812" spans="1:6" s="50" customFormat="1" x14ac:dyDescent="0.2">
      <c r="A7812" s="45">
        <v>42817</v>
      </c>
      <c r="B7812" s="66" t="s">
        <v>59</v>
      </c>
      <c r="C7812" s="46"/>
      <c r="D7812" s="46"/>
      <c r="E7812" s="46"/>
      <c r="F7812" s="47"/>
    </row>
    <row r="7813" spans="1:6" s="50" customFormat="1" x14ac:dyDescent="0.2">
      <c r="A7813" s="45">
        <v>42817</v>
      </c>
      <c r="B7813" s="66" t="s">
        <v>60</v>
      </c>
      <c r="C7813" s="46"/>
      <c r="D7813" s="46"/>
      <c r="E7813" s="46"/>
      <c r="F7813" s="47"/>
    </row>
    <row r="7814" spans="1:6" s="50" customFormat="1" x14ac:dyDescent="0.2">
      <c r="A7814" s="45">
        <v>42817</v>
      </c>
      <c r="B7814" s="66" t="s">
        <v>61</v>
      </c>
      <c r="C7814" s="46"/>
      <c r="D7814" s="46"/>
      <c r="E7814" s="46"/>
      <c r="F7814" s="47"/>
    </row>
    <row r="7815" spans="1:6" s="50" customFormat="1" x14ac:dyDescent="0.2">
      <c r="A7815" s="45">
        <v>42817</v>
      </c>
      <c r="B7815" s="66" t="s">
        <v>62</v>
      </c>
      <c r="C7815" s="46"/>
      <c r="D7815" s="46"/>
      <c r="E7815" s="46"/>
      <c r="F7815" s="47"/>
    </row>
    <row r="7816" spans="1:6" s="50" customFormat="1" x14ac:dyDescent="0.2">
      <c r="A7816" s="45">
        <v>42817</v>
      </c>
      <c r="B7816" s="66" t="s">
        <v>63</v>
      </c>
      <c r="C7816" s="46"/>
      <c r="D7816" s="46"/>
      <c r="E7816" s="46"/>
      <c r="F7816" s="47"/>
    </row>
    <row r="7817" spans="1:6" s="50" customFormat="1" x14ac:dyDescent="0.2">
      <c r="A7817" s="45">
        <v>42817</v>
      </c>
      <c r="B7817" s="66" t="s">
        <v>64</v>
      </c>
      <c r="C7817" s="46"/>
      <c r="D7817" s="46"/>
      <c r="E7817" s="46"/>
      <c r="F7817" s="47"/>
    </row>
    <row r="7818" spans="1:6" s="50" customFormat="1" x14ac:dyDescent="0.2">
      <c r="A7818" s="45">
        <v>42817</v>
      </c>
      <c r="B7818" s="66" t="s">
        <v>65</v>
      </c>
      <c r="C7818" s="46"/>
      <c r="D7818" s="46"/>
      <c r="E7818" s="46"/>
      <c r="F7818" s="47"/>
    </row>
    <row r="7819" spans="1:6" s="50" customFormat="1" x14ac:dyDescent="0.2">
      <c r="A7819" s="45">
        <v>42817</v>
      </c>
      <c r="B7819" s="66" t="s">
        <v>66</v>
      </c>
      <c r="C7819" s="46"/>
      <c r="D7819" s="46"/>
      <c r="E7819" s="46"/>
      <c r="F7819" s="47"/>
    </row>
    <row r="7820" spans="1:6" s="50" customFormat="1" x14ac:dyDescent="0.2">
      <c r="A7820" s="45">
        <v>42817</v>
      </c>
      <c r="B7820" s="66" t="s">
        <v>67</v>
      </c>
      <c r="C7820" s="46"/>
      <c r="D7820" s="46"/>
      <c r="E7820" s="46"/>
      <c r="F7820" s="47"/>
    </row>
    <row r="7821" spans="1:6" s="50" customFormat="1" x14ac:dyDescent="0.2">
      <c r="A7821" s="45">
        <v>42817</v>
      </c>
      <c r="B7821" s="66" t="s">
        <v>68</v>
      </c>
      <c r="C7821" s="46"/>
      <c r="D7821" s="46"/>
      <c r="E7821" s="46"/>
      <c r="F7821" s="47"/>
    </row>
    <row r="7822" spans="1:6" s="50" customFormat="1" x14ac:dyDescent="0.2">
      <c r="A7822" s="45">
        <v>42817</v>
      </c>
      <c r="B7822" s="66" t="s">
        <v>69</v>
      </c>
      <c r="C7822" s="46"/>
      <c r="D7822" s="46"/>
      <c r="E7822" s="46"/>
      <c r="F7822" s="47"/>
    </row>
    <row r="7823" spans="1:6" s="50" customFormat="1" x14ac:dyDescent="0.2">
      <c r="A7823" s="45">
        <v>42817</v>
      </c>
      <c r="B7823" s="66" t="s">
        <v>70</v>
      </c>
      <c r="C7823" s="46"/>
      <c r="D7823" s="46"/>
      <c r="E7823" s="46"/>
      <c r="F7823" s="47"/>
    </row>
    <row r="7824" spans="1:6" s="50" customFormat="1" x14ac:dyDescent="0.2">
      <c r="A7824" s="45">
        <v>42817</v>
      </c>
      <c r="B7824" s="66" t="s">
        <v>71</v>
      </c>
      <c r="C7824" s="46"/>
      <c r="D7824" s="46"/>
      <c r="E7824" s="46"/>
      <c r="F7824" s="47"/>
    </row>
    <row r="7825" spans="1:6" s="50" customFormat="1" x14ac:dyDescent="0.2">
      <c r="A7825" s="45">
        <v>42817</v>
      </c>
      <c r="B7825" s="66" t="s">
        <v>72</v>
      </c>
      <c r="C7825" s="46"/>
      <c r="D7825" s="46"/>
      <c r="E7825" s="46"/>
      <c r="F7825" s="47"/>
    </row>
    <row r="7826" spans="1:6" s="50" customFormat="1" x14ac:dyDescent="0.2">
      <c r="A7826" s="45">
        <v>42817</v>
      </c>
      <c r="B7826" s="66" t="s">
        <v>73</v>
      </c>
      <c r="C7826" s="46"/>
      <c r="D7826" s="46"/>
      <c r="E7826" s="46"/>
      <c r="F7826" s="47"/>
    </row>
    <row r="7827" spans="1:6" s="50" customFormat="1" x14ac:dyDescent="0.2">
      <c r="A7827" s="45">
        <v>42817</v>
      </c>
      <c r="B7827" s="66" t="s">
        <v>74</v>
      </c>
      <c r="C7827" s="46"/>
      <c r="D7827" s="46"/>
      <c r="E7827" s="46"/>
      <c r="F7827" s="47"/>
    </row>
    <row r="7828" spans="1:6" s="50" customFormat="1" x14ac:dyDescent="0.2">
      <c r="A7828" s="45">
        <v>42817</v>
      </c>
      <c r="B7828" s="66" t="s">
        <v>75</v>
      </c>
      <c r="C7828" s="46"/>
      <c r="D7828" s="46"/>
      <c r="E7828" s="46"/>
      <c r="F7828" s="47"/>
    </row>
    <row r="7829" spans="1:6" s="50" customFormat="1" x14ac:dyDescent="0.2">
      <c r="A7829" s="45">
        <v>42817</v>
      </c>
      <c r="B7829" s="66" t="s">
        <v>76</v>
      </c>
      <c r="C7829" s="46"/>
      <c r="D7829" s="46"/>
      <c r="E7829" s="46"/>
      <c r="F7829" s="47"/>
    </row>
    <row r="7830" spans="1:6" s="50" customFormat="1" x14ac:dyDescent="0.2">
      <c r="A7830" s="45">
        <v>42817</v>
      </c>
      <c r="B7830" s="66" t="s">
        <v>77</v>
      </c>
      <c r="C7830" s="46"/>
      <c r="D7830" s="46"/>
      <c r="E7830" s="46"/>
      <c r="F7830" s="47"/>
    </row>
    <row r="7831" spans="1:6" s="50" customFormat="1" x14ac:dyDescent="0.2">
      <c r="A7831" s="45">
        <v>42817</v>
      </c>
      <c r="B7831" s="66" t="s">
        <v>78</v>
      </c>
      <c r="C7831" s="46"/>
      <c r="D7831" s="46"/>
      <c r="E7831" s="46"/>
      <c r="F7831" s="47"/>
    </row>
    <row r="7832" spans="1:6" s="50" customFormat="1" x14ac:dyDescent="0.2">
      <c r="A7832" s="45">
        <v>42817</v>
      </c>
      <c r="B7832" s="66" t="s">
        <v>79</v>
      </c>
      <c r="C7832" s="46"/>
      <c r="D7832" s="46"/>
      <c r="E7832" s="46"/>
      <c r="F7832" s="47"/>
    </row>
    <row r="7833" spans="1:6" s="50" customFormat="1" x14ac:dyDescent="0.2">
      <c r="A7833" s="45">
        <v>42817</v>
      </c>
      <c r="B7833" s="66" t="s">
        <v>80</v>
      </c>
      <c r="C7833" s="46"/>
      <c r="D7833" s="46"/>
      <c r="E7833" s="46"/>
      <c r="F7833" s="47"/>
    </row>
    <row r="7834" spans="1:6" s="50" customFormat="1" x14ac:dyDescent="0.2">
      <c r="A7834" s="45">
        <v>42817</v>
      </c>
      <c r="B7834" s="66" t="s">
        <v>81</v>
      </c>
      <c r="C7834" s="46"/>
      <c r="D7834" s="46"/>
      <c r="E7834" s="46"/>
      <c r="F7834" s="47"/>
    </row>
    <row r="7835" spans="1:6" s="50" customFormat="1" x14ac:dyDescent="0.2">
      <c r="A7835" s="45">
        <v>42817</v>
      </c>
      <c r="B7835" s="66" t="s">
        <v>82</v>
      </c>
      <c r="C7835" s="46"/>
      <c r="D7835" s="46"/>
      <c r="E7835" s="46"/>
      <c r="F7835" s="47"/>
    </row>
    <row r="7836" spans="1:6" s="50" customFormat="1" x14ac:dyDescent="0.2">
      <c r="A7836" s="45">
        <v>42817</v>
      </c>
      <c r="B7836" s="66" t="s">
        <v>83</v>
      </c>
      <c r="C7836" s="46"/>
      <c r="D7836" s="46"/>
      <c r="E7836" s="46"/>
      <c r="F7836" s="47"/>
    </row>
    <row r="7837" spans="1:6" s="50" customFormat="1" x14ac:dyDescent="0.2">
      <c r="A7837" s="45">
        <v>42817</v>
      </c>
      <c r="B7837" s="66" t="s">
        <v>84</v>
      </c>
      <c r="C7837" s="46"/>
      <c r="D7837" s="46"/>
      <c r="E7837" s="46"/>
      <c r="F7837" s="47"/>
    </row>
    <row r="7838" spans="1:6" s="50" customFormat="1" x14ac:dyDescent="0.2">
      <c r="A7838" s="45">
        <v>42817</v>
      </c>
      <c r="B7838" s="66" t="s">
        <v>85</v>
      </c>
      <c r="C7838" s="46"/>
      <c r="D7838" s="46"/>
      <c r="E7838" s="46"/>
      <c r="F7838" s="47"/>
    </row>
    <row r="7839" spans="1:6" s="50" customFormat="1" x14ac:dyDescent="0.2">
      <c r="A7839" s="45">
        <v>42817</v>
      </c>
      <c r="B7839" s="66" t="s">
        <v>86</v>
      </c>
      <c r="C7839" s="46"/>
      <c r="D7839" s="46"/>
      <c r="E7839" s="46"/>
      <c r="F7839" s="47"/>
    </row>
    <row r="7840" spans="1:6" s="50" customFormat="1" x14ac:dyDescent="0.2">
      <c r="A7840" s="45">
        <v>42817</v>
      </c>
      <c r="B7840" s="66" t="s">
        <v>87</v>
      </c>
      <c r="C7840" s="46"/>
      <c r="D7840" s="46"/>
      <c r="E7840" s="46"/>
      <c r="F7840" s="47"/>
    </row>
    <row r="7841" spans="1:6" s="50" customFormat="1" x14ac:dyDescent="0.2">
      <c r="A7841" s="45">
        <v>42817</v>
      </c>
      <c r="B7841" s="66" t="s">
        <v>88</v>
      </c>
      <c r="C7841" s="46"/>
      <c r="D7841" s="46"/>
      <c r="E7841" s="46"/>
      <c r="F7841" s="47"/>
    </row>
    <row r="7842" spans="1:6" s="50" customFormat="1" x14ac:dyDescent="0.2">
      <c r="A7842" s="45">
        <v>42817</v>
      </c>
      <c r="B7842" s="66" t="s">
        <v>89</v>
      </c>
      <c r="C7842" s="46"/>
      <c r="D7842" s="46"/>
      <c r="E7842" s="46"/>
      <c r="F7842" s="47"/>
    </row>
    <row r="7843" spans="1:6" s="50" customFormat="1" x14ac:dyDescent="0.2">
      <c r="A7843" s="45">
        <v>42817</v>
      </c>
      <c r="B7843" s="66" t="s">
        <v>90</v>
      </c>
      <c r="C7843" s="46"/>
      <c r="D7843" s="46"/>
      <c r="E7843" s="46"/>
      <c r="F7843" s="47"/>
    </row>
    <row r="7844" spans="1:6" s="50" customFormat="1" x14ac:dyDescent="0.2">
      <c r="A7844" s="45">
        <v>42817</v>
      </c>
      <c r="B7844" s="66" t="s">
        <v>91</v>
      </c>
      <c r="C7844" s="46"/>
      <c r="D7844" s="46"/>
      <c r="E7844" s="46"/>
      <c r="F7844" s="47"/>
    </row>
    <row r="7845" spans="1:6" s="50" customFormat="1" x14ac:dyDescent="0.2">
      <c r="A7845" s="45">
        <v>42817</v>
      </c>
      <c r="B7845" s="66" t="s">
        <v>92</v>
      </c>
      <c r="C7845" s="46"/>
      <c r="D7845" s="46"/>
      <c r="E7845" s="46"/>
      <c r="F7845" s="47"/>
    </row>
    <row r="7846" spans="1:6" s="50" customFormat="1" x14ac:dyDescent="0.2">
      <c r="A7846" s="45">
        <v>42817</v>
      </c>
      <c r="B7846" s="66" t="s">
        <v>93</v>
      </c>
      <c r="C7846" s="46"/>
      <c r="D7846" s="46"/>
      <c r="E7846" s="46"/>
      <c r="F7846" s="47"/>
    </row>
    <row r="7847" spans="1:6" s="50" customFormat="1" x14ac:dyDescent="0.2">
      <c r="A7847" s="45">
        <v>42817</v>
      </c>
      <c r="B7847" s="66" t="s">
        <v>94</v>
      </c>
      <c r="C7847" s="46"/>
      <c r="D7847" s="46"/>
      <c r="E7847" s="46"/>
      <c r="F7847" s="47"/>
    </row>
    <row r="7848" spans="1:6" s="50" customFormat="1" x14ac:dyDescent="0.2">
      <c r="A7848" s="45">
        <v>42817</v>
      </c>
      <c r="B7848" s="66" t="s">
        <v>95</v>
      </c>
      <c r="C7848" s="46"/>
      <c r="D7848" s="46"/>
      <c r="E7848" s="46"/>
      <c r="F7848" s="47"/>
    </row>
    <row r="7849" spans="1:6" s="50" customFormat="1" x14ac:dyDescent="0.2">
      <c r="A7849" s="45">
        <v>42817</v>
      </c>
      <c r="B7849" s="66" t="s">
        <v>96</v>
      </c>
      <c r="C7849" s="46"/>
      <c r="D7849" s="46"/>
      <c r="E7849" s="46"/>
      <c r="F7849" s="47"/>
    </row>
    <row r="7850" spans="1:6" s="50" customFormat="1" x14ac:dyDescent="0.2">
      <c r="A7850" s="45">
        <v>42817</v>
      </c>
      <c r="B7850" s="66" t="s">
        <v>97</v>
      </c>
      <c r="C7850" s="46"/>
      <c r="D7850" s="46"/>
      <c r="E7850" s="46"/>
      <c r="F7850" s="47"/>
    </row>
    <row r="7851" spans="1:6" s="50" customFormat="1" x14ac:dyDescent="0.2">
      <c r="A7851" s="45">
        <v>42817</v>
      </c>
      <c r="B7851" s="66" t="s">
        <v>98</v>
      </c>
      <c r="C7851" s="46"/>
      <c r="D7851" s="46"/>
      <c r="E7851" s="46"/>
      <c r="F7851" s="47"/>
    </row>
    <row r="7852" spans="1:6" s="50" customFormat="1" x14ac:dyDescent="0.2">
      <c r="A7852" s="45">
        <v>42817</v>
      </c>
      <c r="B7852" s="66" t="s">
        <v>99</v>
      </c>
      <c r="C7852" s="46"/>
      <c r="D7852" s="46"/>
      <c r="E7852" s="46"/>
      <c r="F7852" s="47"/>
    </row>
    <row r="7853" spans="1:6" s="50" customFormat="1" x14ac:dyDescent="0.2">
      <c r="A7853" s="45">
        <v>42817</v>
      </c>
      <c r="B7853" s="66" t="s">
        <v>100</v>
      </c>
      <c r="C7853" s="46"/>
      <c r="D7853" s="46"/>
      <c r="E7853" s="46"/>
      <c r="F7853" s="47"/>
    </row>
    <row r="7854" spans="1:6" s="50" customFormat="1" x14ac:dyDescent="0.2">
      <c r="A7854" s="45">
        <v>42817</v>
      </c>
      <c r="B7854" s="66" t="s">
        <v>101</v>
      </c>
      <c r="C7854" s="46"/>
      <c r="D7854" s="46"/>
      <c r="E7854" s="46"/>
      <c r="F7854" s="47"/>
    </row>
    <row r="7855" spans="1:6" s="50" customFormat="1" x14ac:dyDescent="0.2">
      <c r="A7855" s="45">
        <v>42817</v>
      </c>
      <c r="B7855" s="66" t="s">
        <v>102</v>
      </c>
      <c r="C7855" s="46"/>
      <c r="D7855" s="46"/>
      <c r="E7855" s="46"/>
      <c r="F7855" s="47"/>
    </row>
    <row r="7856" spans="1:6" s="50" customFormat="1" x14ac:dyDescent="0.2">
      <c r="A7856" s="45">
        <v>42817</v>
      </c>
      <c r="B7856" s="66" t="s">
        <v>103</v>
      </c>
      <c r="C7856" s="46"/>
      <c r="D7856" s="46"/>
      <c r="E7856" s="46"/>
      <c r="F7856" s="47"/>
    </row>
    <row r="7857" spans="1:6" s="50" customFormat="1" x14ac:dyDescent="0.2">
      <c r="A7857" s="45">
        <v>42817</v>
      </c>
      <c r="B7857" s="66" t="s">
        <v>104</v>
      </c>
      <c r="C7857" s="46"/>
      <c r="D7857" s="46"/>
      <c r="E7857" s="46"/>
      <c r="F7857" s="47"/>
    </row>
    <row r="7858" spans="1:6" s="50" customFormat="1" x14ac:dyDescent="0.2">
      <c r="A7858" s="45">
        <v>42817</v>
      </c>
      <c r="B7858" s="66" t="s">
        <v>105</v>
      </c>
      <c r="C7858" s="46"/>
      <c r="D7858" s="46"/>
      <c r="E7858" s="46"/>
      <c r="F7858" s="47"/>
    </row>
    <row r="7859" spans="1:6" s="50" customFormat="1" x14ac:dyDescent="0.2">
      <c r="A7859" s="45">
        <v>42817</v>
      </c>
      <c r="B7859" s="66" t="s">
        <v>106</v>
      </c>
      <c r="C7859" s="46"/>
      <c r="D7859" s="46"/>
      <c r="E7859" s="46"/>
      <c r="F7859" s="47"/>
    </row>
    <row r="7860" spans="1:6" s="50" customFormat="1" x14ac:dyDescent="0.2">
      <c r="A7860" s="45">
        <v>42817</v>
      </c>
      <c r="B7860" s="66" t="s">
        <v>107</v>
      </c>
      <c r="C7860" s="46"/>
      <c r="D7860" s="46"/>
      <c r="E7860" s="46"/>
      <c r="F7860" s="47"/>
    </row>
    <row r="7861" spans="1:6" s="50" customFormat="1" x14ac:dyDescent="0.2">
      <c r="A7861" s="45">
        <v>42817</v>
      </c>
      <c r="B7861" s="66" t="s">
        <v>108</v>
      </c>
      <c r="C7861" s="46"/>
      <c r="D7861" s="46"/>
      <c r="E7861" s="46"/>
      <c r="F7861" s="47"/>
    </row>
    <row r="7862" spans="1:6" s="50" customFormat="1" x14ac:dyDescent="0.2">
      <c r="A7862" s="45">
        <v>42817</v>
      </c>
      <c r="B7862" s="66" t="s">
        <v>109</v>
      </c>
      <c r="C7862" s="46"/>
      <c r="D7862" s="46"/>
      <c r="E7862" s="46"/>
      <c r="F7862" s="47"/>
    </row>
    <row r="7863" spans="1:6" s="50" customFormat="1" x14ac:dyDescent="0.2">
      <c r="A7863" s="45">
        <v>42817</v>
      </c>
      <c r="B7863" s="66" t="s">
        <v>110</v>
      </c>
      <c r="C7863" s="46"/>
      <c r="D7863" s="46"/>
      <c r="E7863" s="46"/>
      <c r="F7863" s="47"/>
    </row>
    <row r="7864" spans="1:6" s="50" customFormat="1" x14ac:dyDescent="0.2">
      <c r="A7864" s="45">
        <v>42817</v>
      </c>
      <c r="B7864" s="66" t="s">
        <v>111</v>
      </c>
      <c r="C7864" s="46"/>
      <c r="D7864" s="46"/>
      <c r="E7864" s="46"/>
      <c r="F7864" s="47"/>
    </row>
    <row r="7865" spans="1:6" s="50" customFormat="1" x14ac:dyDescent="0.2">
      <c r="A7865" s="45">
        <v>42817</v>
      </c>
      <c r="B7865" s="66" t="s">
        <v>112</v>
      </c>
      <c r="C7865" s="46"/>
      <c r="D7865" s="46"/>
      <c r="E7865" s="46"/>
      <c r="F7865" s="47"/>
    </row>
    <row r="7866" spans="1:6" s="50" customFormat="1" x14ac:dyDescent="0.2">
      <c r="A7866" s="45">
        <v>42817</v>
      </c>
      <c r="B7866" s="66" t="s">
        <v>113</v>
      </c>
      <c r="C7866" s="46"/>
      <c r="D7866" s="46"/>
      <c r="E7866" s="46"/>
      <c r="F7866" s="47"/>
    </row>
    <row r="7867" spans="1:6" s="50" customFormat="1" x14ac:dyDescent="0.2">
      <c r="A7867" s="45">
        <v>42817</v>
      </c>
      <c r="B7867" s="66" t="s">
        <v>114</v>
      </c>
      <c r="C7867" s="46"/>
      <c r="D7867" s="46"/>
      <c r="E7867" s="46"/>
      <c r="F7867" s="47"/>
    </row>
    <row r="7868" spans="1:6" s="50" customFormat="1" x14ac:dyDescent="0.2">
      <c r="A7868" s="45">
        <v>42817</v>
      </c>
      <c r="B7868" s="66" t="s">
        <v>115</v>
      </c>
      <c r="C7868" s="46"/>
      <c r="D7868" s="46"/>
      <c r="E7868" s="46"/>
      <c r="F7868" s="47"/>
    </row>
    <row r="7869" spans="1:6" s="50" customFormat="1" x14ac:dyDescent="0.2">
      <c r="A7869" s="45">
        <v>42817</v>
      </c>
      <c r="B7869" s="66" t="s">
        <v>116</v>
      </c>
      <c r="C7869" s="46"/>
      <c r="D7869" s="46"/>
      <c r="E7869" s="46"/>
      <c r="F7869" s="47"/>
    </row>
    <row r="7870" spans="1:6" s="50" customFormat="1" x14ac:dyDescent="0.2">
      <c r="A7870" s="45">
        <v>42817</v>
      </c>
      <c r="B7870" s="66" t="s">
        <v>117</v>
      </c>
      <c r="C7870" s="46"/>
      <c r="D7870" s="46"/>
      <c r="E7870" s="46"/>
      <c r="F7870" s="47"/>
    </row>
    <row r="7871" spans="1:6" s="50" customFormat="1" x14ac:dyDescent="0.2">
      <c r="A7871" s="45">
        <v>42817</v>
      </c>
      <c r="B7871" s="66" t="s">
        <v>118</v>
      </c>
      <c r="C7871" s="46"/>
      <c r="D7871" s="46"/>
      <c r="E7871" s="46"/>
      <c r="F7871" s="47"/>
    </row>
    <row r="7872" spans="1:6" s="50" customFormat="1" x14ac:dyDescent="0.2">
      <c r="A7872" s="45">
        <v>42817</v>
      </c>
      <c r="B7872" s="66" t="s">
        <v>119</v>
      </c>
      <c r="C7872" s="46"/>
      <c r="D7872" s="46"/>
      <c r="E7872" s="46"/>
      <c r="F7872" s="47"/>
    </row>
    <row r="7873" spans="1:6" s="50" customFormat="1" x14ac:dyDescent="0.2">
      <c r="A7873" s="45">
        <v>42817</v>
      </c>
      <c r="B7873" s="66" t="s">
        <v>120</v>
      </c>
      <c r="C7873" s="46"/>
      <c r="D7873" s="46"/>
      <c r="E7873" s="46"/>
      <c r="F7873" s="47"/>
    </row>
    <row r="7874" spans="1:6" s="50" customFormat="1" x14ac:dyDescent="0.2">
      <c r="A7874" s="45">
        <v>42817</v>
      </c>
      <c r="B7874" s="66" t="s">
        <v>121</v>
      </c>
      <c r="C7874" s="46"/>
      <c r="D7874" s="46"/>
      <c r="E7874" s="46"/>
      <c r="F7874" s="47"/>
    </row>
    <row r="7875" spans="1:6" s="50" customFormat="1" x14ac:dyDescent="0.2">
      <c r="A7875" s="45">
        <v>42817</v>
      </c>
      <c r="B7875" s="66" t="s">
        <v>122</v>
      </c>
      <c r="C7875" s="46"/>
      <c r="D7875" s="46"/>
      <c r="E7875" s="46"/>
      <c r="F7875" s="47"/>
    </row>
    <row r="7876" spans="1:6" s="50" customFormat="1" x14ac:dyDescent="0.2">
      <c r="A7876" s="45">
        <v>42817</v>
      </c>
      <c r="B7876" s="66" t="s">
        <v>123</v>
      </c>
      <c r="C7876" s="46"/>
      <c r="D7876" s="46"/>
      <c r="E7876" s="46"/>
      <c r="F7876" s="47"/>
    </row>
    <row r="7877" spans="1:6" s="50" customFormat="1" x14ac:dyDescent="0.2">
      <c r="A7877" s="45">
        <v>42817</v>
      </c>
      <c r="B7877" s="66" t="s">
        <v>124</v>
      </c>
      <c r="C7877" s="46"/>
      <c r="D7877" s="46"/>
      <c r="E7877" s="46"/>
      <c r="F7877" s="47"/>
    </row>
    <row r="7878" spans="1:6" s="50" customFormat="1" x14ac:dyDescent="0.2">
      <c r="A7878" s="45">
        <v>42817</v>
      </c>
      <c r="B7878" s="66" t="s">
        <v>125</v>
      </c>
      <c r="C7878" s="46"/>
      <c r="D7878" s="46"/>
      <c r="E7878" s="46"/>
      <c r="F7878" s="47"/>
    </row>
    <row r="7879" spans="1:6" s="50" customFormat="1" x14ac:dyDescent="0.2">
      <c r="A7879" s="45">
        <v>42817</v>
      </c>
      <c r="B7879" s="66" t="s">
        <v>126</v>
      </c>
      <c r="C7879" s="46"/>
      <c r="D7879" s="46"/>
      <c r="E7879" s="46"/>
      <c r="F7879" s="47"/>
    </row>
    <row r="7880" spans="1:6" s="50" customFormat="1" x14ac:dyDescent="0.2">
      <c r="A7880" s="45">
        <v>42817</v>
      </c>
      <c r="B7880" s="66" t="s">
        <v>127</v>
      </c>
      <c r="C7880" s="46"/>
      <c r="D7880" s="46"/>
      <c r="E7880" s="46"/>
      <c r="F7880" s="47"/>
    </row>
    <row r="7881" spans="1:6" s="50" customFormat="1" x14ac:dyDescent="0.2">
      <c r="A7881" s="45">
        <v>42817</v>
      </c>
      <c r="B7881" s="66" t="s">
        <v>128</v>
      </c>
      <c r="C7881" s="46"/>
      <c r="D7881" s="46"/>
      <c r="E7881" s="46"/>
      <c r="F7881" s="47"/>
    </row>
    <row r="7882" spans="1:6" s="50" customFormat="1" x14ac:dyDescent="0.2">
      <c r="A7882" s="45">
        <v>42818</v>
      </c>
      <c r="B7882" s="66">
        <v>0</v>
      </c>
      <c r="C7882" s="46"/>
      <c r="D7882" s="46"/>
      <c r="E7882" s="46"/>
      <c r="F7882" s="47"/>
    </row>
    <row r="7883" spans="1:6" s="50" customFormat="1" x14ac:dyDescent="0.2">
      <c r="A7883" s="45">
        <v>42818</v>
      </c>
      <c r="B7883" s="66" t="s">
        <v>34</v>
      </c>
      <c r="C7883" s="46"/>
      <c r="D7883" s="46"/>
      <c r="E7883" s="46"/>
      <c r="F7883" s="47"/>
    </row>
    <row r="7884" spans="1:6" s="50" customFormat="1" x14ac:dyDescent="0.2">
      <c r="A7884" s="45">
        <v>42818</v>
      </c>
      <c r="B7884" s="66" t="s">
        <v>35</v>
      </c>
      <c r="C7884" s="46"/>
      <c r="D7884" s="46"/>
      <c r="E7884" s="46"/>
      <c r="F7884" s="47"/>
    </row>
    <row r="7885" spans="1:6" s="50" customFormat="1" x14ac:dyDescent="0.2">
      <c r="A7885" s="45">
        <v>42818</v>
      </c>
      <c r="B7885" s="66" t="s">
        <v>36</v>
      </c>
      <c r="C7885" s="46"/>
      <c r="D7885" s="46"/>
      <c r="E7885" s="46"/>
      <c r="F7885" s="47"/>
    </row>
    <row r="7886" spans="1:6" s="50" customFormat="1" x14ac:dyDescent="0.2">
      <c r="A7886" s="45">
        <v>42818</v>
      </c>
      <c r="B7886" s="66" t="s">
        <v>37</v>
      </c>
      <c r="C7886" s="46"/>
      <c r="D7886" s="46"/>
      <c r="E7886" s="46"/>
      <c r="F7886" s="47"/>
    </row>
    <row r="7887" spans="1:6" s="50" customFormat="1" x14ac:dyDescent="0.2">
      <c r="A7887" s="45">
        <v>42818</v>
      </c>
      <c r="B7887" s="66" t="s">
        <v>38</v>
      </c>
      <c r="C7887" s="46"/>
      <c r="D7887" s="46"/>
      <c r="E7887" s="46"/>
      <c r="F7887" s="47"/>
    </row>
    <row r="7888" spans="1:6" s="50" customFormat="1" x14ac:dyDescent="0.2">
      <c r="A7888" s="45">
        <v>42818</v>
      </c>
      <c r="B7888" s="66" t="s">
        <v>39</v>
      </c>
      <c r="C7888" s="46"/>
      <c r="D7888" s="46"/>
      <c r="E7888" s="46"/>
      <c r="F7888" s="47"/>
    </row>
    <row r="7889" spans="1:6" s="50" customFormat="1" x14ac:dyDescent="0.2">
      <c r="A7889" s="45">
        <v>42818</v>
      </c>
      <c r="B7889" s="66" t="s">
        <v>40</v>
      </c>
      <c r="C7889" s="46"/>
      <c r="D7889" s="46"/>
      <c r="E7889" s="46"/>
      <c r="F7889" s="47"/>
    </row>
    <row r="7890" spans="1:6" s="50" customFormat="1" x14ac:dyDescent="0.2">
      <c r="A7890" s="45">
        <v>42818</v>
      </c>
      <c r="B7890" s="66" t="s">
        <v>41</v>
      </c>
      <c r="C7890" s="46"/>
      <c r="D7890" s="46"/>
      <c r="E7890" s="46"/>
      <c r="F7890" s="47"/>
    </row>
    <row r="7891" spans="1:6" s="50" customFormat="1" x14ac:dyDescent="0.2">
      <c r="A7891" s="45">
        <v>42818</v>
      </c>
      <c r="B7891" s="66" t="s">
        <v>42</v>
      </c>
      <c r="C7891" s="46"/>
      <c r="D7891" s="46"/>
      <c r="E7891" s="46"/>
      <c r="F7891" s="47"/>
    </row>
    <row r="7892" spans="1:6" s="50" customFormat="1" x14ac:dyDescent="0.2">
      <c r="A7892" s="45">
        <v>42818</v>
      </c>
      <c r="B7892" s="66" t="s">
        <v>43</v>
      </c>
      <c r="C7892" s="46"/>
      <c r="D7892" s="46"/>
      <c r="E7892" s="46"/>
      <c r="F7892" s="47"/>
    </row>
    <row r="7893" spans="1:6" s="50" customFormat="1" x14ac:dyDescent="0.2">
      <c r="A7893" s="45">
        <v>42818</v>
      </c>
      <c r="B7893" s="66" t="s">
        <v>44</v>
      </c>
      <c r="C7893" s="46"/>
      <c r="D7893" s="46"/>
      <c r="E7893" s="46"/>
      <c r="F7893" s="47"/>
    </row>
    <row r="7894" spans="1:6" s="50" customFormat="1" x14ac:dyDescent="0.2">
      <c r="A7894" s="45">
        <v>42818</v>
      </c>
      <c r="B7894" s="66" t="s">
        <v>45</v>
      </c>
      <c r="C7894" s="46"/>
      <c r="D7894" s="46"/>
      <c r="E7894" s="46"/>
      <c r="F7894" s="47"/>
    </row>
    <row r="7895" spans="1:6" s="50" customFormat="1" x14ac:dyDescent="0.2">
      <c r="A7895" s="45">
        <v>42818</v>
      </c>
      <c r="B7895" s="66" t="s">
        <v>46</v>
      </c>
      <c r="C7895" s="46"/>
      <c r="D7895" s="46"/>
      <c r="E7895" s="46"/>
      <c r="F7895" s="47"/>
    </row>
    <row r="7896" spans="1:6" s="50" customFormat="1" x14ac:dyDescent="0.2">
      <c r="A7896" s="45">
        <v>42818</v>
      </c>
      <c r="B7896" s="66" t="s">
        <v>47</v>
      </c>
      <c r="C7896" s="46"/>
      <c r="D7896" s="46"/>
      <c r="E7896" s="46"/>
      <c r="F7896" s="47"/>
    </row>
    <row r="7897" spans="1:6" s="50" customFormat="1" x14ac:dyDescent="0.2">
      <c r="A7897" s="45">
        <v>42818</v>
      </c>
      <c r="B7897" s="66" t="s">
        <v>48</v>
      </c>
      <c r="C7897" s="46"/>
      <c r="D7897" s="46"/>
      <c r="E7897" s="46"/>
      <c r="F7897" s="47"/>
    </row>
    <row r="7898" spans="1:6" s="50" customFormat="1" x14ac:dyDescent="0.2">
      <c r="A7898" s="45">
        <v>42818</v>
      </c>
      <c r="B7898" s="66" t="s">
        <v>49</v>
      </c>
      <c r="C7898" s="46"/>
      <c r="D7898" s="46"/>
      <c r="E7898" s="46"/>
      <c r="F7898" s="47"/>
    </row>
    <row r="7899" spans="1:6" s="50" customFormat="1" x14ac:dyDescent="0.2">
      <c r="A7899" s="45">
        <v>42818</v>
      </c>
      <c r="B7899" s="66" t="s">
        <v>50</v>
      </c>
      <c r="C7899" s="46"/>
      <c r="D7899" s="46"/>
      <c r="E7899" s="46"/>
      <c r="F7899" s="47"/>
    </row>
    <row r="7900" spans="1:6" s="50" customFormat="1" x14ac:dyDescent="0.2">
      <c r="A7900" s="45">
        <v>42818</v>
      </c>
      <c r="B7900" s="66" t="s">
        <v>51</v>
      </c>
      <c r="C7900" s="46"/>
      <c r="D7900" s="46"/>
      <c r="E7900" s="46"/>
      <c r="F7900" s="47"/>
    </row>
    <row r="7901" spans="1:6" s="50" customFormat="1" x14ac:dyDescent="0.2">
      <c r="A7901" s="45">
        <v>42818</v>
      </c>
      <c r="B7901" s="66" t="s">
        <v>52</v>
      </c>
      <c r="C7901" s="46"/>
      <c r="D7901" s="46"/>
      <c r="E7901" s="46"/>
      <c r="F7901" s="47"/>
    </row>
    <row r="7902" spans="1:6" s="50" customFormat="1" x14ac:dyDescent="0.2">
      <c r="A7902" s="45">
        <v>42818</v>
      </c>
      <c r="B7902" s="66" t="s">
        <v>53</v>
      </c>
      <c r="C7902" s="46"/>
      <c r="D7902" s="46"/>
      <c r="E7902" s="46"/>
      <c r="F7902" s="47"/>
    </row>
    <row r="7903" spans="1:6" s="50" customFormat="1" x14ac:dyDescent="0.2">
      <c r="A7903" s="45">
        <v>42818</v>
      </c>
      <c r="B7903" s="66" t="s">
        <v>54</v>
      </c>
      <c r="C7903" s="46"/>
      <c r="D7903" s="46"/>
      <c r="E7903" s="46"/>
      <c r="F7903" s="47"/>
    </row>
    <row r="7904" spans="1:6" s="50" customFormat="1" x14ac:dyDescent="0.2">
      <c r="A7904" s="45">
        <v>42818</v>
      </c>
      <c r="B7904" s="66" t="s">
        <v>55</v>
      </c>
      <c r="C7904" s="46"/>
      <c r="D7904" s="46"/>
      <c r="E7904" s="46"/>
      <c r="F7904" s="47"/>
    </row>
    <row r="7905" spans="1:6" s="50" customFormat="1" x14ac:dyDescent="0.2">
      <c r="A7905" s="45">
        <v>42818</v>
      </c>
      <c r="B7905" s="66" t="s">
        <v>56</v>
      </c>
      <c r="C7905" s="46"/>
      <c r="D7905" s="46"/>
      <c r="E7905" s="46"/>
      <c r="F7905" s="47"/>
    </row>
    <row r="7906" spans="1:6" s="50" customFormat="1" x14ac:dyDescent="0.2">
      <c r="A7906" s="45">
        <v>42818</v>
      </c>
      <c r="B7906" s="66" t="s">
        <v>57</v>
      </c>
      <c r="C7906" s="46"/>
      <c r="D7906" s="46"/>
      <c r="E7906" s="46"/>
      <c r="F7906" s="47"/>
    </row>
    <row r="7907" spans="1:6" s="50" customFormat="1" x14ac:dyDescent="0.2">
      <c r="A7907" s="45">
        <v>42818</v>
      </c>
      <c r="B7907" s="66" t="s">
        <v>58</v>
      </c>
      <c r="C7907" s="46"/>
      <c r="D7907" s="46"/>
      <c r="E7907" s="46"/>
      <c r="F7907" s="47"/>
    </row>
    <row r="7908" spans="1:6" s="50" customFormat="1" x14ac:dyDescent="0.2">
      <c r="A7908" s="45">
        <v>42818</v>
      </c>
      <c r="B7908" s="66" t="s">
        <v>59</v>
      </c>
      <c r="C7908" s="46"/>
      <c r="D7908" s="46"/>
      <c r="E7908" s="46"/>
      <c r="F7908" s="47"/>
    </row>
    <row r="7909" spans="1:6" s="50" customFormat="1" x14ac:dyDescent="0.2">
      <c r="A7909" s="45">
        <v>42818</v>
      </c>
      <c r="B7909" s="66" t="s">
        <v>60</v>
      </c>
      <c r="C7909" s="46"/>
      <c r="D7909" s="46"/>
      <c r="E7909" s="46"/>
      <c r="F7909" s="47"/>
    </row>
    <row r="7910" spans="1:6" s="50" customFormat="1" x14ac:dyDescent="0.2">
      <c r="A7910" s="45">
        <v>42818</v>
      </c>
      <c r="B7910" s="66" t="s">
        <v>61</v>
      </c>
      <c r="C7910" s="46"/>
      <c r="D7910" s="46"/>
      <c r="E7910" s="46"/>
      <c r="F7910" s="47"/>
    </row>
    <row r="7911" spans="1:6" s="50" customFormat="1" x14ac:dyDescent="0.2">
      <c r="A7911" s="45">
        <v>42818</v>
      </c>
      <c r="B7911" s="66" t="s">
        <v>62</v>
      </c>
      <c r="C7911" s="46"/>
      <c r="D7911" s="46"/>
      <c r="E7911" s="46"/>
      <c r="F7911" s="47"/>
    </row>
    <row r="7912" spans="1:6" s="50" customFormat="1" x14ac:dyDescent="0.2">
      <c r="A7912" s="45">
        <v>42818</v>
      </c>
      <c r="B7912" s="66" t="s">
        <v>63</v>
      </c>
      <c r="C7912" s="46"/>
      <c r="D7912" s="46"/>
      <c r="E7912" s="46"/>
      <c r="F7912" s="47"/>
    </row>
    <row r="7913" spans="1:6" s="50" customFormat="1" x14ac:dyDescent="0.2">
      <c r="A7913" s="45">
        <v>42818</v>
      </c>
      <c r="B7913" s="66" t="s">
        <v>64</v>
      </c>
      <c r="C7913" s="46"/>
      <c r="D7913" s="46"/>
      <c r="E7913" s="46"/>
      <c r="F7913" s="47"/>
    </row>
    <row r="7914" spans="1:6" s="50" customFormat="1" x14ac:dyDescent="0.2">
      <c r="A7914" s="45">
        <v>42818</v>
      </c>
      <c r="B7914" s="66" t="s">
        <v>65</v>
      </c>
      <c r="C7914" s="46"/>
      <c r="D7914" s="46"/>
      <c r="E7914" s="46"/>
      <c r="F7914" s="47"/>
    </row>
    <row r="7915" spans="1:6" s="50" customFormat="1" x14ac:dyDescent="0.2">
      <c r="A7915" s="45">
        <v>42818</v>
      </c>
      <c r="B7915" s="66" t="s">
        <v>66</v>
      </c>
      <c r="C7915" s="46"/>
      <c r="D7915" s="46"/>
      <c r="E7915" s="46"/>
      <c r="F7915" s="47"/>
    </row>
    <row r="7916" spans="1:6" s="50" customFormat="1" x14ac:dyDescent="0.2">
      <c r="A7916" s="45">
        <v>42818</v>
      </c>
      <c r="B7916" s="66" t="s">
        <v>67</v>
      </c>
      <c r="C7916" s="46"/>
      <c r="D7916" s="46"/>
      <c r="E7916" s="46"/>
      <c r="F7916" s="47"/>
    </row>
    <row r="7917" spans="1:6" s="50" customFormat="1" x14ac:dyDescent="0.2">
      <c r="A7917" s="45">
        <v>42818</v>
      </c>
      <c r="B7917" s="66" t="s">
        <v>68</v>
      </c>
      <c r="C7917" s="46"/>
      <c r="D7917" s="46"/>
      <c r="E7917" s="46"/>
      <c r="F7917" s="47"/>
    </row>
    <row r="7918" spans="1:6" s="50" customFormat="1" x14ac:dyDescent="0.2">
      <c r="A7918" s="45">
        <v>42818</v>
      </c>
      <c r="B7918" s="66" t="s">
        <v>69</v>
      </c>
      <c r="C7918" s="46"/>
      <c r="D7918" s="46"/>
      <c r="E7918" s="46"/>
      <c r="F7918" s="47"/>
    </row>
    <row r="7919" spans="1:6" s="50" customFormat="1" x14ac:dyDescent="0.2">
      <c r="A7919" s="45">
        <v>42818</v>
      </c>
      <c r="B7919" s="66" t="s">
        <v>70</v>
      </c>
      <c r="C7919" s="46"/>
      <c r="D7919" s="46"/>
      <c r="E7919" s="46"/>
      <c r="F7919" s="47"/>
    </row>
    <row r="7920" spans="1:6" s="50" customFormat="1" x14ac:dyDescent="0.2">
      <c r="A7920" s="45">
        <v>42818</v>
      </c>
      <c r="B7920" s="66" t="s">
        <v>71</v>
      </c>
      <c r="C7920" s="46"/>
      <c r="D7920" s="46"/>
      <c r="E7920" s="46"/>
      <c r="F7920" s="47"/>
    </row>
    <row r="7921" spans="1:6" s="50" customFormat="1" x14ac:dyDescent="0.2">
      <c r="A7921" s="45">
        <v>42818</v>
      </c>
      <c r="B7921" s="66" t="s">
        <v>72</v>
      </c>
      <c r="C7921" s="46"/>
      <c r="D7921" s="46"/>
      <c r="E7921" s="46"/>
      <c r="F7921" s="47"/>
    </row>
    <row r="7922" spans="1:6" s="50" customFormat="1" x14ac:dyDescent="0.2">
      <c r="A7922" s="45">
        <v>42818</v>
      </c>
      <c r="B7922" s="66" t="s">
        <v>73</v>
      </c>
      <c r="C7922" s="46"/>
      <c r="D7922" s="46"/>
      <c r="E7922" s="46"/>
      <c r="F7922" s="47"/>
    </row>
    <row r="7923" spans="1:6" s="50" customFormat="1" x14ac:dyDescent="0.2">
      <c r="A7923" s="45">
        <v>42818</v>
      </c>
      <c r="B7923" s="66" t="s">
        <v>74</v>
      </c>
      <c r="C7923" s="46"/>
      <c r="D7923" s="46"/>
      <c r="E7923" s="46"/>
      <c r="F7923" s="47"/>
    </row>
    <row r="7924" spans="1:6" s="50" customFormat="1" x14ac:dyDescent="0.2">
      <c r="A7924" s="45">
        <v>42818</v>
      </c>
      <c r="B7924" s="66" t="s">
        <v>75</v>
      </c>
      <c r="C7924" s="46"/>
      <c r="D7924" s="46"/>
      <c r="E7924" s="46"/>
      <c r="F7924" s="47"/>
    </row>
    <row r="7925" spans="1:6" s="50" customFormat="1" x14ac:dyDescent="0.2">
      <c r="A7925" s="45">
        <v>42818</v>
      </c>
      <c r="B7925" s="66" t="s">
        <v>76</v>
      </c>
      <c r="C7925" s="46"/>
      <c r="D7925" s="46"/>
      <c r="E7925" s="46"/>
      <c r="F7925" s="47"/>
    </row>
    <row r="7926" spans="1:6" s="50" customFormat="1" x14ac:dyDescent="0.2">
      <c r="A7926" s="45">
        <v>42818</v>
      </c>
      <c r="B7926" s="66" t="s">
        <v>77</v>
      </c>
      <c r="C7926" s="46"/>
      <c r="D7926" s="46"/>
      <c r="E7926" s="46"/>
      <c r="F7926" s="47"/>
    </row>
    <row r="7927" spans="1:6" s="50" customFormat="1" x14ac:dyDescent="0.2">
      <c r="A7927" s="45">
        <v>42818</v>
      </c>
      <c r="B7927" s="66" t="s">
        <v>78</v>
      </c>
      <c r="C7927" s="46"/>
      <c r="D7927" s="46"/>
      <c r="E7927" s="46"/>
      <c r="F7927" s="47"/>
    </row>
    <row r="7928" spans="1:6" s="50" customFormat="1" x14ac:dyDescent="0.2">
      <c r="A7928" s="45">
        <v>42818</v>
      </c>
      <c r="B7928" s="66" t="s">
        <v>79</v>
      </c>
      <c r="C7928" s="46"/>
      <c r="D7928" s="46"/>
      <c r="E7928" s="46"/>
      <c r="F7928" s="47"/>
    </row>
    <row r="7929" spans="1:6" s="50" customFormat="1" x14ac:dyDescent="0.2">
      <c r="A7929" s="45">
        <v>42818</v>
      </c>
      <c r="B7929" s="66" t="s">
        <v>80</v>
      </c>
      <c r="C7929" s="46"/>
      <c r="D7929" s="46"/>
      <c r="E7929" s="46"/>
      <c r="F7929" s="47"/>
    </row>
    <row r="7930" spans="1:6" s="50" customFormat="1" x14ac:dyDescent="0.2">
      <c r="A7930" s="45">
        <v>42818</v>
      </c>
      <c r="B7930" s="66" t="s">
        <v>81</v>
      </c>
      <c r="C7930" s="46"/>
      <c r="D7930" s="46"/>
      <c r="E7930" s="46"/>
      <c r="F7930" s="47"/>
    </row>
    <row r="7931" spans="1:6" s="50" customFormat="1" x14ac:dyDescent="0.2">
      <c r="A7931" s="45">
        <v>42818</v>
      </c>
      <c r="B7931" s="66" t="s">
        <v>82</v>
      </c>
      <c r="C7931" s="46"/>
      <c r="D7931" s="46"/>
      <c r="E7931" s="46"/>
      <c r="F7931" s="47"/>
    </row>
    <row r="7932" spans="1:6" s="50" customFormat="1" x14ac:dyDescent="0.2">
      <c r="A7932" s="45">
        <v>42818</v>
      </c>
      <c r="B7932" s="66" t="s">
        <v>83</v>
      </c>
      <c r="C7932" s="46"/>
      <c r="D7932" s="46"/>
      <c r="E7932" s="46"/>
      <c r="F7932" s="47"/>
    </row>
    <row r="7933" spans="1:6" s="50" customFormat="1" x14ac:dyDescent="0.2">
      <c r="A7933" s="45">
        <v>42818</v>
      </c>
      <c r="B7933" s="66" t="s">
        <v>84</v>
      </c>
      <c r="C7933" s="46"/>
      <c r="D7933" s="46"/>
      <c r="E7933" s="46"/>
      <c r="F7933" s="47"/>
    </row>
    <row r="7934" spans="1:6" s="50" customFormat="1" x14ac:dyDescent="0.2">
      <c r="A7934" s="45">
        <v>42818</v>
      </c>
      <c r="B7934" s="66" t="s">
        <v>85</v>
      </c>
      <c r="C7934" s="46"/>
      <c r="D7934" s="46"/>
      <c r="E7934" s="46"/>
      <c r="F7934" s="47"/>
    </row>
    <row r="7935" spans="1:6" s="50" customFormat="1" x14ac:dyDescent="0.2">
      <c r="A7935" s="45">
        <v>42818</v>
      </c>
      <c r="B7935" s="66" t="s">
        <v>86</v>
      </c>
      <c r="C7935" s="46"/>
      <c r="D7935" s="46"/>
      <c r="E7935" s="46"/>
      <c r="F7935" s="47"/>
    </row>
    <row r="7936" spans="1:6" s="50" customFormat="1" x14ac:dyDescent="0.2">
      <c r="A7936" s="45">
        <v>42818</v>
      </c>
      <c r="B7936" s="66" t="s">
        <v>87</v>
      </c>
      <c r="C7936" s="46"/>
      <c r="D7936" s="46"/>
      <c r="E7936" s="46"/>
      <c r="F7936" s="47"/>
    </row>
    <row r="7937" spans="1:6" s="50" customFormat="1" x14ac:dyDescent="0.2">
      <c r="A7937" s="45">
        <v>42818</v>
      </c>
      <c r="B7937" s="66" t="s">
        <v>88</v>
      </c>
      <c r="C7937" s="46"/>
      <c r="D7937" s="46"/>
      <c r="E7937" s="46"/>
      <c r="F7937" s="47"/>
    </row>
    <row r="7938" spans="1:6" s="50" customFormat="1" x14ac:dyDescent="0.2">
      <c r="A7938" s="45">
        <v>42818</v>
      </c>
      <c r="B7938" s="66" t="s">
        <v>89</v>
      </c>
      <c r="C7938" s="46"/>
      <c r="D7938" s="46"/>
      <c r="E7938" s="46"/>
      <c r="F7938" s="47"/>
    </row>
    <row r="7939" spans="1:6" s="50" customFormat="1" x14ac:dyDescent="0.2">
      <c r="A7939" s="45">
        <v>42818</v>
      </c>
      <c r="B7939" s="66" t="s">
        <v>90</v>
      </c>
      <c r="C7939" s="46"/>
      <c r="D7939" s="46"/>
      <c r="E7939" s="46"/>
      <c r="F7939" s="47"/>
    </row>
    <row r="7940" spans="1:6" s="50" customFormat="1" x14ac:dyDescent="0.2">
      <c r="A7940" s="45">
        <v>42818</v>
      </c>
      <c r="B7940" s="66" t="s">
        <v>91</v>
      </c>
      <c r="C7940" s="46"/>
      <c r="D7940" s="46"/>
      <c r="E7940" s="46"/>
      <c r="F7940" s="47"/>
    </row>
    <row r="7941" spans="1:6" s="50" customFormat="1" x14ac:dyDescent="0.2">
      <c r="A7941" s="45">
        <v>42818</v>
      </c>
      <c r="B7941" s="66" t="s">
        <v>92</v>
      </c>
      <c r="C7941" s="46"/>
      <c r="D7941" s="46"/>
      <c r="E7941" s="46"/>
      <c r="F7941" s="47"/>
    </row>
    <row r="7942" spans="1:6" s="50" customFormat="1" x14ac:dyDescent="0.2">
      <c r="A7942" s="45">
        <v>42818</v>
      </c>
      <c r="B7942" s="66" t="s">
        <v>93</v>
      </c>
      <c r="C7942" s="46"/>
      <c r="D7942" s="46"/>
      <c r="E7942" s="46"/>
      <c r="F7942" s="47"/>
    </row>
    <row r="7943" spans="1:6" s="50" customFormat="1" x14ac:dyDescent="0.2">
      <c r="A7943" s="45">
        <v>42818</v>
      </c>
      <c r="B7943" s="66" t="s">
        <v>94</v>
      </c>
      <c r="C7943" s="46"/>
      <c r="D7943" s="46"/>
      <c r="E7943" s="46"/>
      <c r="F7943" s="47"/>
    </row>
    <row r="7944" spans="1:6" s="50" customFormat="1" x14ac:dyDescent="0.2">
      <c r="A7944" s="45">
        <v>42818</v>
      </c>
      <c r="B7944" s="66" t="s">
        <v>95</v>
      </c>
      <c r="C7944" s="46"/>
      <c r="D7944" s="46"/>
      <c r="E7944" s="46"/>
      <c r="F7944" s="47"/>
    </row>
    <row r="7945" spans="1:6" s="50" customFormat="1" x14ac:dyDescent="0.2">
      <c r="A7945" s="45">
        <v>42818</v>
      </c>
      <c r="B7945" s="66" t="s">
        <v>96</v>
      </c>
      <c r="C7945" s="46"/>
      <c r="D7945" s="46"/>
      <c r="E7945" s="46"/>
      <c r="F7945" s="47"/>
    </row>
    <row r="7946" spans="1:6" s="50" customFormat="1" x14ac:dyDescent="0.2">
      <c r="A7946" s="45">
        <v>42818</v>
      </c>
      <c r="B7946" s="66" t="s">
        <v>97</v>
      </c>
      <c r="C7946" s="46"/>
      <c r="D7946" s="46"/>
      <c r="E7946" s="46"/>
      <c r="F7946" s="47"/>
    </row>
    <row r="7947" spans="1:6" s="50" customFormat="1" x14ac:dyDescent="0.2">
      <c r="A7947" s="45">
        <v>42818</v>
      </c>
      <c r="B7947" s="66" t="s">
        <v>98</v>
      </c>
      <c r="C7947" s="46"/>
      <c r="D7947" s="46"/>
      <c r="E7947" s="46"/>
      <c r="F7947" s="47"/>
    </row>
    <row r="7948" spans="1:6" s="50" customFormat="1" x14ac:dyDescent="0.2">
      <c r="A7948" s="45">
        <v>42818</v>
      </c>
      <c r="B7948" s="66" t="s">
        <v>99</v>
      </c>
      <c r="C7948" s="46"/>
      <c r="D7948" s="46"/>
      <c r="E7948" s="46"/>
      <c r="F7948" s="47"/>
    </row>
    <row r="7949" spans="1:6" s="50" customFormat="1" x14ac:dyDescent="0.2">
      <c r="A7949" s="45">
        <v>42818</v>
      </c>
      <c r="B7949" s="66" t="s">
        <v>100</v>
      </c>
      <c r="C7949" s="46"/>
      <c r="D7949" s="46"/>
      <c r="E7949" s="46"/>
      <c r="F7949" s="47"/>
    </row>
    <row r="7950" spans="1:6" s="50" customFormat="1" x14ac:dyDescent="0.2">
      <c r="A7950" s="45">
        <v>42818</v>
      </c>
      <c r="B7950" s="66" t="s">
        <v>101</v>
      </c>
      <c r="C7950" s="46"/>
      <c r="D7950" s="46"/>
      <c r="E7950" s="46"/>
      <c r="F7950" s="47"/>
    </row>
    <row r="7951" spans="1:6" s="50" customFormat="1" x14ac:dyDescent="0.2">
      <c r="A7951" s="45">
        <v>42818</v>
      </c>
      <c r="B7951" s="66" t="s">
        <v>102</v>
      </c>
      <c r="C7951" s="46"/>
      <c r="D7951" s="46"/>
      <c r="E7951" s="46"/>
      <c r="F7951" s="47"/>
    </row>
    <row r="7952" spans="1:6" s="50" customFormat="1" x14ac:dyDescent="0.2">
      <c r="A7952" s="45">
        <v>42818</v>
      </c>
      <c r="B7952" s="66" t="s">
        <v>103</v>
      </c>
      <c r="C7952" s="46"/>
      <c r="D7952" s="46"/>
      <c r="E7952" s="46"/>
      <c r="F7952" s="47"/>
    </row>
    <row r="7953" spans="1:6" s="50" customFormat="1" x14ac:dyDescent="0.2">
      <c r="A7953" s="45">
        <v>42818</v>
      </c>
      <c r="B7953" s="66" t="s">
        <v>104</v>
      </c>
      <c r="C7953" s="46"/>
      <c r="D7953" s="46"/>
      <c r="E7953" s="46"/>
      <c r="F7953" s="47"/>
    </row>
    <row r="7954" spans="1:6" s="50" customFormat="1" x14ac:dyDescent="0.2">
      <c r="A7954" s="45">
        <v>42818</v>
      </c>
      <c r="B7954" s="66" t="s">
        <v>105</v>
      </c>
      <c r="C7954" s="46"/>
      <c r="D7954" s="46"/>
      <c r="E7954" s="46"/>
      <c r="F7954" s="47"/>
    </row>
    <row r="7955" spans="1:6" s="50" customFormat="1" x14ac:dyDescent="0.2">
      <c r="A7955" s="45">
        <v>42818</v>
      </c>
      <c r="B7955" s="66" t="s">
        <v>106</v>
      </c>
      <c r="C7955" s="46"/>
      <c r="D7955" s="46"/>
      <c r="E7955" s="46"/>
      <c r="F7955" s="47"/>
    </row>
    <row r="7956" spans="1:6" s="50" customFormat="1" x14ac:dyDescent="0.2">
      <c r="A7956" s="45">
        <v>42818</v>
      </c>
      <c r="B7956" s="66" t="s">
        <v>107</v>
      </c>
      <c r="C7956" s="46"/>
      <c r="D7956" s="46"/>
      <c r="E7956" s="46"/>
      <c r="F7956" s="47"/>
    </row>
    <row r="7957" spans="1:6" s="50" customFormat="1" x14ac:dyDescent="0.2">
      <c r="A7957" s="45">
        <v>42818</v>
      </c>
      <c r="B7957" s="66" t="s">
        <v>108</v>
      </c>
      <c r="C7957" s="46"/>
      <c r="D7957" s="46"/>
      <c r="E7957" s="46"/>
      <c r="F7957" s="47"/>
    </row>
    <row r="7958" spans="1:6" s="50" customFormat="1" x14ac:dyDescent="0.2">
      <c r="A7958" s="45">
        <v>42818</v>
      </c>
      <c r="B7958" s="66" t="s">
        <v>109</v>
      </c>
      <c r="C7958" s="46"/>
      <c r="D7958" s="46"/>
      <c r="E7958" s="46"/>
      <c r="F7958" s="47"/>
    </row>
    <row r="7959" spans="1:6" s="50" customFormat="1" x14ac:dyDescent="0.2">
      <c r="A7959" s="45">
        <v>42818</v>
      </c>
      <c r="B7959" s="66" t="s">
        <v>110</v>
      </c>
      <c r="C7959" s="46"/>
      <c r="D7959" s="46"/>
      <c r="E7959" s="46"/>
      <c r="F7959" s="47"/>
    </row>
    <row r="7960" spans="1:6" s="50" customFormat="1" x14ac:dyDescent="0.2">
      <c r="A7960" s="45">
        <v>42818</v>
      </c>
      <c r="B7960" s="66" t="s">
        <v>111</v>
      </c>
      <c r="C7960" s="46"/>
      <c r="D7960" s="46"/>
      <c r="E7960" s="46"/>
      <c r="F7960" s="47"/>
    </row>
    <row r="7961" spans="1:6" s="50" customFormat="1" x14ac:dyDescent="0.2">
      <c r="A7961" s="45">
        <v>42818</v>
      </c>
      <c r="B7961" s="66" t="s">
        <v>112</v>
      </c>
      <c r="C7961" s="46"/>
      <c r="D7961" s="46"/>
      <c r="E7961" s="46"/>
      <c r="F7961" s="47"/>
    </row>
    <row r="7962" spans="1:6" s="50" customFormat="1" x14ac:dyDescent="0.2">
      <c r="A7962" s="45">
        <v>42818</v>
      </c>
      <c r="B7962" s="66" t="s">
        <v>113</v>
      </c>
      <c r="C7962" s="46"/>
      <c r="D7962" s="46"/>
      <c r="E7962" s="46"/>
      <c r="F7962" s="47"/>
    </row>
    <row r="7963" spans="1:6" s="50" customFormat="1" x14ac:dyDescent="0.2">
      <c r="A7963" s="45">
        <v>42818</v>
      </c>
      <c r="B7963" s="66" t="s">
        <v>114</v>
      </c>
      <c r="C7963" s="46"/>
      <c r="D7963" s="46"/>
      <c r="E7963" s="46"/>
      <c r="F7963" s="47"/>
    </row>
    <row r="7964" spans="1:6" s="50" customFormat="1" x14ac:dyDescent="0.2">
      <c r="A7964" s="45">
        <v>42818</v>
      </c>
      <c r="B7964" s="66" t="s">
        <v>115</v>
      </c>
      <c r="C7964" s="46"/>
      <c r="D7964" s="46"/>
      <c r="E7964" s="46"/>
      <c r="F7964" s="47"/>
    </row>
    <row r="7965" spans="1:6" s="50" customFormat="1" x14ac:dyDescent="0.2">
      <c r="A7965" s="45">
        <v>42818</v>
      </c>
      <c r="B7965" s="66" t="s">
        <v>116</v>
      </c>
      <c r="C7965" s="46"/>
      <c r="D7965" s="46"/>
      <c r="E7965" s="46"/>
      <c r="F7965" s="47"/>
    </row>
    <row r="7966" spans="1:6" s="50" customFormat="1" x14ac:dyDescent="0.2">
      <c r="A7966" s="45">
        <v>42818</v>
      </c>
      <c r="B7966" s="66" t="s">
        <v>117</v>
      </c>
      <c r="C7966" s="46"/>
      <c r="D7966" s="46"/>
      <c r="E7966" s="46"/>
      <c r="F7966" s="47"/>
    </row>
    <row r="7967" spans="1:6" s="50" customFormat="1" x14ac:dyDescent="0.2">
      <c r="A7967" s="45">
        <v>42818</v>
      </c>
      <c r="B7967" s="66" t="s">
        <v>118</v>
      </c>
      <c r="C7967" s="46"/>
      <c r="D7967" s="46"/>
      <c r="E7967" s="46"/>
      <c r="F7967" s="47"/>
    </row>
    <row r="7968" spans="1:6" s="50" customFormat="1" x14ac:dyDescent="0.2">
      <c r="A7968" s="45">
        <v>42818</v>
      </c>
      <c r="B7968" s="66" t="s">
        <v>119</v>
      </c>
      <c r="C7968" s="46"/>
      <c r="D7968" s="46"/>
      <c r="E7968" s="46"/>
      <c r="F7968" s="47"/>
    </row>
    <row r="7969" spans="1:6" s="50" customFormat="1" x14ac:dyDescent="0.2">
      <c r="A7969" s="45">
        <v>42818</v>
      </c>
      <c r="B7969" s="66" t="s">
        <v>120</v>
      </c>
      <c r="C7969" s="46"/>
      <c r="D7969" s="46"/>
      <c r="E7969" s="46"/>
      <c r="F7969" s="47"/>
    </row>
    <row r="7970" spans="1:6" s="50" customFormat="1" x14ac:dyDescent="0.2">
      <c r="A7970" s="45">
        <v>42818</v>
      </c>
      <c r="B7970" s="66" t="s">
        <v>121</v>
      </c>
      <c r="C7970" s="46"/>
      <c r="D7970" s="46"/>
      <c r="E7970" s="46"/>
      <c r="F7970" s="47"/>
    </row>
    <row r="7971" spans="1:6" s="50" customFormat="1" x14ac:dyDescent="0.2">
      <c r="A7971" s="45">
        <v>42818</v>
      </c>
      <c r="B7971" s="66" t="s">
        <v>122</v>
      </c>
      <c r="C7971" s="46"/>
      <c r="D7971" s="46"/>
      <c r="E7971" s="46"/>
      <c r="F7971" s="47"/>
    </row>
    <row r="7972" spans="1:6" s="50" customFormat="1" x14ac:dyDescent="0.2">
      <c r="A7972" s="45">
        <v>42818</v>
      </c>
      <c r="B7972" s="66" t="s">
        <v>123</v>
      </c>
      <c r="C7972" s="46"/>
      <c r="D7972" s="46"/>
      <c r="E7972" s="46"/>
      <c r="F7972" s="47"/>
    </row>
    <row r="7973" spans="1:6" s="50" customFormat="1" x14ac:dyDescent="0.2">
      <c r="A7973" s="45">
        <v>42818</v>
      </c>
      <c r="B7973" s="66" t="s">
        <v>124</v>
      </c>
      <c r="C7973" s="46"/>
      <c r="D7973" s="46"/>
      <c r="E7973" s="46"/>
      <c r="F7973" s="47"/>
    </row>
    <row r="7974" spans="1:6" s="50" customFormat="1" x14ac:dyDescent="0.2">
      <c r="A7974" s="45">
        <v>42818</v>
      </c>
      <c r="B7974" s="66" t="s">
        <v>125</v>
      </c>
      <c r="C7974" s="46"/>
      <c r="D7974" s="46"/>
      <c r="E7974" s="46"/>
      <c r="F7974" s="47"/>
    </row>
    <row r="7975" spans="1:6" s="50" customFormat="1" x14ac:dyDescent="0.2">
      <c r="A7975" s="45">
        <v>42818</v>
      </c>
      <c r="B7975" s="66" t="s">
        <v>126</v>
      </c>
      <c r="C7975" s="46"/>
      <c r="D7975" s="46"/>
      <c r="E7975" s="46"/>
      <c r="F7975" s="47"/>
    </row>
    <row r="7976" spans="1:6" s="50" customFormat="1" x14ac:dyDescent="0.2">
      <c r="A7976" s="45">
        <v>42818</v>
      </c>
      <c r="B7976" s="66" t="s">
        <v>127</v>
      </c>
      <c r="C7976" s="46"/>
      <c r="D7976" s="46"/>
      <c r="E7976" s="46"/>
      <c r="F7976" s="47"/>
    </row>
    <row r="7977" spans="1:6" s="50" customFormat="1" x14ac:dyDescent="0.2">
      <c r="A7977" s="45">
        <v>42818</v>
      </c>
      <c r="B7977" s="66" t="s">
        <v>128</v>
      </c>
      <c r="C7977" s="46"/>
      <c r="D7977" s="46"/>
      <c r="E7977" s="46"/>
      <c r="F7977" s="47"/>
    </row>
    <row r="7978" spans="1:6" s="50" customFormat="1" x14ac:dyDescent="0.2">
      <c r="A7978" s="45">
        <v>42819</v>
      </c>
      <c r="B7978" s="66">
        <v>0</v>
      </c>
      <c r="C7978" s="46"/>
      <c r="D7978" s="46"/>
      <c r="E7978" s="46"/>
      <c r="F7978" s="47"/>
    </row>
    <row r="7979" spans="1:6" s="50" customFormat="1" x14ac:dyDescent="0.2">
      <c r="A7979" s="45">
        <v>42819</v>
      </c>
      <c r="B7979" s="66" t="s">
        <v>34</v>
      </c>
      <c r="C7979" s="46"/>
      <c r="D7979" s="46"/>
      <c r="E7979" s="46"/>
      <c r="F7979" s="47"/>
    </row>
    <row r="7980" spans="1:6" s="50" customFormat="1" x14ac:dyDescent="0.2">
      <c r="A7980" s="45">
        <v>42819</v>
      </c>
      <c r="B7980" s="66" t="s">
        <v>35</v>
      </c>
      <c r="C7980" s="46"/>
      <c r="D7980" s="46"/>
      <c r="E7980" s="46"/>
      <c r="F7980" s="47"/>
    </row>
    <row r="7981" spans="1:6" s="50" customFormat="1" x14ac:dyDescent="0.2">
      <c r="A7981" s="45">
        <v>42819</v>
      </c>
      <c r="B7981" s="66" t="s">
        <v>36</v>
      </c>
      <c r="C7981" s="46"/>
      <c r="D7981" s="46"/>
      <c r="E7981" s="46"/>
      <c r="F7981" s="47"/>
    </row>
    <row r="7982" spans="1:6" s="50" customFormat="1" x14ac:dyDescent="0.2">
      <c r="A7982" s="45">
        <v>42819</v>
      </c>
      <c r="B7982" s="66" t="s">
        <v>37</v>
      </c>
      <c r="C7982" s="46"/>
      <c r="D7982" s="46"/>
      <c r="E7982" s="46"/>
      <c r="F7982" s="47"/>
    </row>
    <row r="7983" spans="1:6" s="50" customFormat="1" x14ac:dyDescent="0.2">
      <c r="A7983" s="45">
        <v>42819</v>
      </c>
      <c r="B7983" s="66" t="s">
        <v>38</v>
      </c>
      <c r="C7983" s="46"/>
      <c r="D7983" s="46"/>
      <c r="E7983" s="46"/>
      <c r="F7983" s="47"/>
    </row>
    <row r="7984" spans="1:6" s="50" customFormat="1" x14ac:dyDescent="0.2">
      <c r="A7984" s="45">
        <v>42819</v>
      </c>
      <c r="B7984" s="66" t="s">
        <v>39</v>
      </c>
      <c r="C7984" s="46"/>
      <c r="D7984" s="46"/>
      <c r="E7984" s="46"/>
      <c r="F7984" s="47"/>
    </row>
    <row r="7985" spans="1:6" s="50" customFormat="1" x14ac:dyDescent="0.2">
      <c r="A7985" s="45">
        <v>42819</v>
      </c>
      <c r="B7985" s="66" t="s">
        <v>40</v>
      </c>
      <c r="C7985" s="46"/>
      <c r="D7985" s="46"/>
      <c r="E7985" s="46"/>
      <c r="F7985" s="47"/>
    </row>
    <row r="7986" spans="1:6" s="50" customFormat="1" x14ac:dyDescent="0.2">
      <c r="A7986" s="45">
        <v>42819</v>
      </c>
      <c r="B7986" s="66" t="s">
        <v>41</v>
      </c>
      <c r="C7986" s="46"/>
      <c r="D7986" s="46"/>
      <c r="E7986" s="46"/>
      <c r="F7986" s="47"/>
    </row>
    <row r="7987" spans="1:6" s="50" customFormat="1" x14ac:dyDescent="0.2">
      <c r="A7987" s="45">
        <v>42819</v>
      </c>
      <c r="B7987" s="66" t="s">
        <v>42</v>
      </c>
      <c r="C7987" s="46"/>
      <c r="D7987" s="46"/>
      <c r="E7987" s="46"/>
      <c r="F7987" s="47"/>
    </row>
    <row r="7988" spans="1:6" s="50" customFormat="1" x14ac:dyDescent="0.2">
      <c r="A7988" s="45">
        <v>42819</v>
      </c>
      <c r="B7988" s="66" t="s">
        <v>43</v>
      </c>
      <c r="C7988" s="46"/>
      <c r="D7988" s="46"/>
      <c r="E7988" s="46"/>
      <c r="F7988" s="47"/>
    </row>
    <row r="7989" spans="1:6" s="50" customFormat="1" x14ac:dyDescent="0.2">
      <c r="A7989" s="45">
        <v>42819</v>
      </c>
      <c r="B7989" s="66" t="s">
        <v>44</v>
      </c>
      <c r="C7989" s="46"/>
      <c r="D7989" s="46"/>
      <c r="E7989" s="46"/>
      <c r="F7989" s="47"/>
    </row>
    <row r="7990" spans="1:6" s="50" customFormat="1" x14ac:dyDescent="0.2">
      <c r="A7990" s="45">
        <v>42819</v>
      </c>
      <c r="B7990" s="66" t="s">
        <v>45</v>
      </c>
      <c r="C7990" s="46"/>
      <c r="D7990" s="46"/>
      <c r="E7990" s="46"/>
      <c r="F7990" s="47"/>
    </row>
    <row r="7991" spans="1:6" s="50" customFormat="1" x14ac:dyDescent="0.2">
      <c r="A7991" s="45">
        <v>42819</v>
      </c>
      <c r="B7991" s="66" t="s">
        <v>46</v>
      </c>
      <c r="C7991" s="46"/>
      <c r="D7991" s="46"/>
      <c r="E7991" s="46"/>
      <c r="F7991" s="47"/>
    </row>
    <row r="7992" spans="1:6" s="50" customFormat="1" x14ac:dyDescent="0.2">
      <c r="A7992" s="45">
        <v>42819</v>
      </c>
      <c r="B7992" s="66" t="s">
        <v>47</v>
      </c>
      <c r="C7992" s="46"/>
      <c r="D7992" s="46"/>
      <c r="E7992" s="46"/>
      <c r="F7992" s="47"/>
    </row>
    <row r="7993" spans="1:6" s="50" customFormat="1" x14ac:dyDescent="0.2">
      <c r="A7993" s="45">
        <v>42819</v>
      </c>
      <c r="B7993" s="66" t="s">
        <v>48</v>
      </c>
      <c r="C7993" s="46"/>
      <c r="D7993" s="46"/>
      <c r="E7993" s="46"/>
      <c r="F7993" s="47"/>
    </row>
    <row r="7994" spans="1:6" s="50" customFormat="1" x14ac:dyDescent="0.2">
      <c r="A7994" s="45">
        <v>42819</v>
      </c>
      <c r="B7994" s="66" t="s">
        <v>49</v>
      </c>
      <c r="C7994" s="46"/>
      <c r="D7994" s="46"/>
      <c r="E7994" s="46"/>
      <c r="F7994" s="47"/>
    </row>
    <row r="7995" spans="1:6" s="50" customFormat="1" x14ac:dyDescent="0.2">
      <c r="A7995" s="45">
        <v>42819</v>
      </c>
      <c r="B7995" s="66" t="s">
        <v>50</v>
      </c>
      <c r="C7995" s="46"/>
      <c r="D7995" s="46"/>
      <c r="E7995" s="46"/>
      <c r="F7995" s="47"/>
    </row>
    <row r="7996" spans="1:6" s="50" customFormat="1" x14ac:dyDescent="0.2">
      <c r="A7996" s="45">
        <v>42819</v>
      </c>
      <c r="B7996" s="66" t="s">
        <v>51</v>
      </c>
      <c r="C7996" s="46"/>
      <c r="D7996" s="46"/>
      <c r="E7996" s="46"/>
      <c r="F7996" s="47"/>
    </row>
    <row r="7997" spans="1:6" s="50" customFormat="1" x14ac:dyDescent="0.2">
      <c r="A7997" s="45">
        <v>42819</v>
      </c>
      <c r="B7997" s="66" t="s">
        <v>52</v>
      </c>
      <c r="C7997" s="46"/>
      <c r="D7997" s="46"/>
      <c r="E7997" s="46"/>
      <c r="F7997" s="47"/>
    </row>
    <row r="7998" spans="1:6" s="50" customFormat="1" x14ac:dyDescent="0.2">
      <c r="A7998" s="45">
        <v>42819</v>
      </c>
      <c r="B7998" s="66" t="s">
        <v>53</v>
      </c>
      <c r="C7998" s="46"/>
      <c r="D7998" s="46"/>
      <c r="E7998" s="46"/>
      <c r="F7998" s="47"/>
    </row>
    <row r="7999" spans="1:6" s="50" customFormat="1" x14ac:dyDescent="0.2">
      <c r="A7999" s="45">
        <v>42819</v>
      </c>
      <c r="B7999" s="66" t="s">
        <v>54</v>
      </c>
      <c r="C7999" s="46"/>
      <c r="D7999" s="46"/>
      <c r="E7999" s="46"/>
      <c r="F7999" s="47"/>
    </row>
    <row r="8000" spans="1:6" s="50" customFormat="1" x14ac:dyDescent="0.2">
      <c r="A8000" s="45">
        <v>42819</v>
      </c>
      <c r="B8000" s="66" t="s">
        <v>55</v>
      </c>
      <c r="C8000" s="46"/>
      <c r="D8000" s="46"/>
      <c r="E8000" s="46"/>
      <c r="F8000" s="47"/>
    </row>
    <row r="8001" spans="1:6" s="50" customFormat="1" x14ac:dyDescent="0.2">
      <c r="A8001" s="45">
        <v>42819</v>
      </c>
      <c r="B8001" s="66" t="s">
        <v>56</v>
      </c>
      <c r="C8001" s="46"/>
      <c r="D8001" s="46"/>
      <c r="E8001" s="46"/>
      <c r="F8001" s="47"/>
    </row>
    <row r="8002" spans="1:6" s="50" customFormat="1" x14ac:dyDescent="0.2">
      <c r="A8002" s="45">
        <v>42819</v>
      </c>
      <c r="B8002" s="66" t="s">
        <v>57</v>
      </c>
      <c r="C8002" s="46"/>
      <c r="D8002" s="46"/>
      <c r="E8002" s="46"/>
      <c r="F8002" s="47"/>
    </row>
    <row r="8003" spans="1:6" s="50" customFormat="1" x14ac:dyDescent="0.2">
      <c r="A8003" s="45">
        <v>42819</v>
      </c>
      <c r="B8003" s="66" t="s">
        <v>58</v>
      </c>
      <c r="C8003" s="46"/>
      <c r="D8003" s="46"/>
      <c r="E8003" s="46"/>
      <c r="F8003" s="47"/>
    </row>
    <row r="8004" spans="1:6" s="50" customFormat="1" x14ac:dyDescent="0.2">
      <c r="A8004" s="45">
        <v>42819</v>
      </c>
      <c r="B8004" s="66" t="s">
        <v>59</v>
      </c>
      <c r="C8004" s="46"/>
      <c r="D8004" s="46"/>
      <c r="E8004" s="46"/>
      <c r="F8004" s="47"/>
    </row>
    <row r="8005" spans="1:6" s="50" customFormat="1" x14ac:dyDescent="0.2">
      <c r="A8005" s="45">
        <v>42819</v>
      </c>
      <c r="B8005" s="66" t="s">
        <v>60</v>
      </c>
      <c r="C8005" s="46"/>
      <c r="D8005" s="46"/>
      <c r="E8005" s="46"/>
      <c r="F8005" s="47"/>
    </row>
    <row r="8006" spans="1:6" s="50" customFormat="1" x14ac:dyDescent="0.2">
      <c r="A8006" s="45">
        <v>42819</v>
      </c>
      <c r="B8006" s="66" t="s">
        <v>61</v>
      </c>
      <c r="C8006" s="46"/>
      <c r="D8006" s="46"/>
      <c r="E8006" s="46"/>
      <c r="F8006" s="47"/>
    </row>
    <row r="8007" spans="1:6" s="50" customFormat="1" x14ac:dyDescent="0.2">
      <c r="A8007" s="45">
        <v>42819</v>
      </c>
      <c r="B8007" s="66" t="s">
        <v>62</v>
      </c>
      <c r="C8007" s="46"/>
      <c r="D8007" s="46"/>
      <c r="E8007" s="46"/>
      <c r="F8007" s="47"/>
    </row>
    <row r="8008" spans="1:6" s="50" customFormat="1" x14ac:dyDescent="0.2">
      <c r="A8008" s="45">
        <v>42819</v>
      </c>
      <c r="B8008" s="66" t="s">
        <v>63</v>
      </c>
      <c r="C8008" s="46"/>
      <c r="D8008" s="46"/>
      <c r="E8008" s="46"/>
      <c r="F8008" s="47"/>
    </row>
    <row r="8009" spans="1:6" s="50" customFormat="1" x14ac:dyDescent="0.2">
      <c r="A8009" s="45">
        <v>42819</v>
      </c>
      <c r="B8009" s="66" t="s">
        <v>64</v>
      </c>
      <c r="C8009" s="46"/>
      <c r="D8009" s="46"/>
      <c r="E8009" s="46"/>
      <c r="F8009" s="47"/>
    </row>
    <row r="8010" spans="1:6" s="50" customFormat="1" x14ac:dyDescent="0.2">
      <c r="A8010" s="45">
        <v>42819</v>
      </c>
      <c r="B8010" s="66" t="s">
        <v>65</v>
      </c>
      <c r="C8010" s="46"/>
      <c r="D8010" s="46"/>
      <c r="E8010" s="46"/>
      <c r="F8010" s="47"/>
    </row>
    <row r="8011" spans="1:6" s="50" customFormat="1" x14ac:dyDescent="0.2">
      <c r="A8011" s="45">
        <v>42819</v>
      </c>
      <c r="B8011" s="66" t="s">
        <v>66</v>
      </c>
      <c r="C8011" s="46"/>
      <c r="D8011" s="46"/>
      <c r="E8011" s="46"/>
      <c r="F8011" s="47"/>
    </row>
    <row r="8012" spans="1:6" s="50" customFormat="1" x14ac:dyDescent="0.2">
      <c r="A8012" s="45">
        <v>42819</v>
      </c>
      <c r="B8012" s="66" t="s">
        <v>67</v>
      </c>
      <c r="C8012" s="46"/>
      <c r="D8012" s="46"/>
      <c r="E8012" s="46"/>
      <c r="F8012" s="47"/>
    </row>
    <row r="8013" spans="1:6" s="50" customFormat="1" x14ac:dyDescent="0.2">
      <c r="A8013" s="45">
        <v>42819</v>
      </c>
      <c r="B8013" s="66" t="s">
        <v>68</v>
      </c>
      <c r="C8013" s="46"/>
      <c r="D8013" s="46"/>
      <c r="E8013" s="46"/>
      <c r="F8013" s="47"/>
    </row>
    <row r="8014" spans="1:6" s="50" customFormat="1" x14ac:dyDescent="0.2">
      <c r="A8014" s="45">
        <v>42819</v>
      </c>
      <c r="B8014" s="66" t="s">
        <v>69</v>
      </c>
      <c r="C8014" s="46"/>
      <c r="D8014" s="46"/>
      <c r="E8014" s="46"/>
      <c r="F8014" s="47"/>
    </row>
    <row r="8015" spans="1:6" s="50" customFormat="1" x14ac:dyDescent="0.2">
      <c r="A8015" s="45">
        <v>42819</v>
      </c>
      <c r="B8015" s="66" t="s">
        <v>70</v>
      </c>
      <c r="C8015" s="46"/>
      <c r="D8015" s="46"/>
      <c r="E8015" s="46"/>
      <c r="F8015" s="47"/>
    </row>
    <row r="8016" spans="1:6" s="50" customFormat="1" x14ac:dyDescent="0.2">
      <c r="A8016" s="45">
        <v>42819</v>
      </c>
      <c r="B8016" s="66" t="s">
        <v>71</v>
      </c>
      <c r="C8016" s="46"/>
      <c r="D8016" s="46"/>
      <c r="E8016" s="46"/>
      <c r="F8016" s="47"/>
    </row>
    <row r="8017" spans="1:6" s="50" customFormat="1" x14ac:dyDescent="0.2">
      <c r="A8017" s="45">
        <v>42819</v>
      </c>
      <c r="B8017" s="66" t="s">
        <v>72</v>
      </c>
      <c r="C8017" s="46"/>
      <c r="D8017" s="46"/>
      <c r="E8017" s="46"/>
      <c r="F8017" s="47"/>
    </row>
    <row r="8018" spans="1:6" s="50" customFormat="1" x14ac:dyDescent="0.2">
      <c r="A8018" s="45">
        <v>42819</v>
      </c>
      <c r="B8018" s="66" t="s">
        <v>73</v>
      </c>
      <c r="C8018" s="46"/>
      <c r="D8018" s="46"/>
      <c r="E8018" s="46"/>
      <c r="F8018" s="47"/>
    </row>
    <row r="8019" spans="1:6" s="50" customFormat="1" x14ac:dyDescent="0.2">
      <c r="A8019" s="45">
        <v>42819</v>
      </c>
      <c r="B8019" s="66" t="s">
        <v>74</v>
      </c>
      <c r="C8019" s="46"/>
      <c r="D8019" s="46"/>
      <c r="E8019" s="46"/>
      <c r="F8019" s="47"/>
    </row>
    <row r="8020" spans="1:6" s="50" customFormat="1" x14ac:dyDescent="0.2">
      <c r="A8020" s="45">
        <v>42819</v>
      </c>
      <c r="B8020" s="66" t="s">
        <v>75</v>
      </c>
      <c r="C8020" s="46"/>
      <c r="D8020" s="46"/>
      <c r="E8020" s="46"/>
      <c r="F8020" s="47"/>
    </row>
    <row r="8021" spans="1:6" s="50" customFormat="1" x14ac:dyDescent="0.2">
      <c r="A8021" s="45">
        <v>42819</v>
      </c>
      <c r="B8021" s="66" t="s">
        <v>76</v>
      </c>
      <c r="C8021" s="46"/>
      <c r="D8021" s="46"/>
      <c r="E8021" s="46"/>
      <c r="F8021" s="47"/>
    </row>
    <row r="8022" spans="1:6" s="50" customFormat="1" x14ac:dyDescent="0.2">
      <c r="A8022" s="45">
        <v>42819</v>
      </c>
      <c r="B8022" s="66" t="s">
        <v>77</v>
      </c>
      <c r="C8022" s="46"/>
      <c r="D8022" s="46"/>
      <c r="E8022" s="46"/>
      <c r="F8022" s="47"/>
    </row>
    <row r="8023" spans="1:6" s="50" customFormat="1" x14ac:dyDescent="0.2">
      <c r="A8023" s="45">
        <v>42819</v>
      </c>
      <c r="B8023" s="66" t="s">
        <v>78</v>
      </c>
      <c r="C8023" s="46"/>
      <c r="D8023" s="46"/>
      <c r="E8023" s="46"/>
      <c r="F8023" s="47"/>
    </row>
    <row r="8024" spans="1:6" s="50" customFormat="1" x14ac:dyDescent="0.2">
      <c r="A8024" s="45">
        <v>42819</v>
      </c>
      <c r="B8024" s="66" t="s">
        <v>79</v>
      </c>
      <c r="C8024" s="46"/>
      <c r="D8024" s="46"/>
      <c r="E8024" s="46"/>
      <c r="F8024" s="47"/>
    </row>
    <row r="8025" spans="1:6" s="50" customFormat="1" x14ac:dyDescent="0.2">
      <c r="A8025" s="45">
        <v>42819</v>
      </c>
      <c r="B8025" s="66" t="s">
        <v>80</v>
      </c>
      <c r="C8025" s="46"/>
      <c r="D8025" s="46"/>
      <c r="E8025" s="46"/>
      <c r="F8025" s="47"/>
    </row>
    <row r="8026" spans="1:6" s="50" customFormat="1" x14ac:dyDescent="0.2">
      <c r="A8026" s="45">
        <v>42819</v>
      </c>
      <c r="B8026" s="66" t="s">
        <v>81</v>
      </c>
      <c r="C8026" s="46"/>
      <c r="D8026" s="46"/>
      <c r="E8026" s="46"/>
      <c r="F8026" s="47"/>
    </row>
    <row r="8027" spans="1:6" s="50" customFormat="1" x14ac:dyDescent="0.2">
      <c r="A8027" s="45">
        <v>42819</v>
      </c>
      <c r="B8027" s="66" t="s">
        <v>82</v>
      </c>
      <c r="C8027" s="46"/>
      <c r="D8027" s="46"/>
      <c r="E8027" s="46"/>
      <c r="F8027" s="47"/>
    </row>
    <row r="8028" spans="1:6" s="50" customFormat="1" x14ac:dyDescent="0.2">
      <c r="A8028" s="45">
        <v>42819</v>
      </c>
      <c r="B8028" s="66" t="s">
        <v>83</v>
      </c>
      <c r="C8028" s="46"/>
      <c r="D8028" s="46"/>
      <c r="E8028" s="46"/>
      <c r="F8028" s="47"/>
    </row>
    <row r="8029" spans="1:6" s="50" customFormat="1" x14ac:dyDescent="0.2">
      <c r="A8029" s="45">
        <v>42819</v>
      </c>
      <c r="B8029" s="66" t="s">
        <v>84</v>
      </c>
      <c r="C8029" s="46"/>
      <c r="D8029" s="46"/>
      <c r="E8029" s="46"/>
      <c r="F8029" s="47"/>
    </row>
    <row r="8030" spans="1:6" s="50" customFormat="1" x14ac:dyDescent="0.2">
      <c r="A8030" s="45">
        <v>42819</v>
      </c>
      <c r="B8030" s="66" t="s">
        <v>85</v>
      </c>
      <c r="C8030" s="46"/>
      <c r="D8030" s="46"/>
      <c r="E8030" s="46"/>
      <c r="F8030" s="47"/>
    </row>
    <row r="8031" spans="1:6" s="50" customFormat="1" x14ac:dyDescent="0.2">
      <c r="A8031" s="45">
        <v>42819</v>
      </c>
      <c r="B8031" s="66" t="s">
        <v>86</v>
      </c>
      <c r="C8031" s="46"/>
      <c r="D8031" s="46"/>
      <c r="E8031" s="46"/>
      <c r="F8031" s="47"/>
    </row>
    <row r="8032" spans="1:6" s="50" customFormat="1" x14ac:dyDescent="0.2">
      <c r="A8032" s="45">
        <v>42819</v>
      </c>
      <c r="B8032" s="66" t="s">
        <v>87</v>
      </c>
      <c r="C8032" s="46"/>
      <c r="D8032" s="46"/>
      <c r="E8032" s="46"/>
      <c r="F8032" s="47"/>
    </row>
    <row r="8033" spans="1:6" s="50" customFormat="1" x14ac:dyDescent="0.2">
      <c r="A8033" s="45">
        <v>42819</v>
      </c>
      <c r="B8033" s="66" t="s">
        <v>88</v>
      </c>
      <c r="C8033" s="46"/>
      <c r="D8033" s="46"/>
      <c r="E8033" s="46"/>
      <c r="F8033" s="47"/>
    </row>
    <row r="8034" spans="1:6" s="50" customFormat="1" x14ac:dyDescent="0.2">
      <c r="A8034" s="45">
        <v>42819</v>
      </c>
      <c r="B8034" s="66" t="s">
        <v>89</v>
      </c>
      <c r="C8034" s="46"/>
      <c r="D8034" s="46"/>
      <c r="E8034" s="46"/>
      <c r="F8034" s="47"/>
    </row>
    <row r="8035" spans="1:6" s="50" customFormat="1" x14ac:dyDescent="0.2">
      <c r="A8035" s="45">
        <v>42819</v>
      </c>
      <c r="B8035" s="66" t="s">
        <v>90</v>
      </c>
      <c r="C8035" s="46"/>
      <c r="D8035" s="46"/>
      <c r="E8035" s="46"/>
      <c r="F8035" s="47"/>
    </row>
    <row r="8036" spans="1:6" s="50" customFormat="1" x14ac:dyDescent="0.2">
      <c r="A8036" s="45">
        <v>42819</v>
      </c>
      <c r="B8036" s="66" t="s">
        <v>91</v>
      </c>
      <c r="C8036" s="46"/>
      <c r="D8036" s="46"/>
      <c r="E8036" s="46"/>
      <c r="F8036" s="47"/>
    </row>
    <row r="8037" spans="1:6" s="50" customFormat="1" x14ac:dyDescent="0.2">
      <c r="A8037" s="45">
        <v>42819</v>
      </c>
      <c r="B8037" s="66" t="s">
        <v>92</v>
      </c>
      <c r="C8037" s="46"/>
      <c r="D8037" s="46"/>
      <c r="E8037" s="46"/>
      <c r="F8037" s="47"/>
    </row>
    <row r="8038" spans="1:6" s="50" customFormat="1" x14ac:dyDescent="0.2">
      <c r="A8038" s="45">
        <v>42819</v>
      </c>
      <c r="B8038" s="66" t="s">
        <v>93</v>
      </c>
      <c r="C8038" s="46"/>
      <c r="D8038" s="46"/>
      <c r="E8038" s="46"/>
      <c r="F8038" s="47"/>
    </row>
    <row r="8039" spans="1:6" s="50" customFormat="1" x14ac:dyDescent="0.2">
      <c r="A8039" s="45">
        <v>42819</v>
      </c>
      <c r="B8039" s="66" t="s">
        <v>94</v>
      </c>
      <c r="C8039" s="46"/>
      <c r="D8039" s="46"/>
      <c r="E8039" s="46"/>
      <c r="F8039" s="47"/>
    </row>
    <row r="8040" spans="1:6" s="50" customFormat="1" x14ac:dyDescent="0.2">
      <c r="A8040" s="45">
        <v>42819</v>
      </c>
      <c r="B8040" s="66" t="s">
        <v>95</v>
      </c>
      <c r="C8040" s="46"/>
      <c r="D8040" s="46"/>
      <c r="E8040" s="46"/>
      <c r="F8040" s="47"/>
    </row>
    <row r="8041" spans="1:6" s="50" customFormat="1" x14ac:dyDescent="0.2">
      <c r="A8041" s="45">
        <v>42819</v>
      </c>
      <c r="B8041" s="66" t="s">
        <v>96</v>
      </c>
      <c r="C8041" s="46"/>
      <c r="D8041" s="46"/>
      <c r="E8041" s="46"/>
      <c r="F8041" s="47"/>
    </row>
    <row r="8042" spans="1:6" s="50" customFormat="1" x14ac:dyDescent="0.2">
      <c r="A8042" s="45">
        <v>42819</v>
      </c>
      <c r="B8042" s="66" t="s">
        <v>97</v>
      </c>
      <c r="C8042" s="46"/>
      <c r="D8042" s="46"/>
      <c r="E8042" s="46"/>
      <c r="F8042" s="47"/>
    </row>
    <row r="8043" spans="1:6" s="50" customFormat="1" x14ac:dyDescent="0.2">
      <c r="A8043" s="45">
        <v>42819</v>
      </c>
      <c r="B8043" s="66" t="s">
        <v>98</v>
      </c>
      <c r="C8043" s="46"/>
      <c r="D8043" s="46"/>
      <c r="E8043" s="46"/>
      <c r="F8043" s="47"/>
    </row>
    <row r="8044" spans="1:6" s="50" customFormat="1" x14ac:dyDescent="0.2">
      <c r="A8044" s="45">
        <v>42819</v>
      </c>
      <c r="B8044" s="66" t="s">
        <v>99</v>
      </c>
      <c r="C8044" s="46"/>
      <c r="D8044" s="46"/>
      <c r="E8044" s="46"/>
      <c r="F8044" s="47"/>
    </row>
    <row r="8045" spans="1:6" s="50" customFormat="1" x14ac:dyDescent="0.2">
      <c r="A8045" s="45">
        <v>42819</v>
      </c>
      <c r="B8045" s="66" t="s">
        <v>100</v>
      </c>
      <c r="C8045" s="46"/>
      <c r="D8045" s="46"/>
      <c r="E8045" s="46"/>
      <c r="F8045" s="47"/>
    </row>
    <row r="8046" spans="1:6" s="50" customFormat="1" x14ac:dyDescent="0.2">
      <c r="A8046" s="45">
        <v>42819</v>
      </c>
      <c r="B8046" s="66" t="s">
        <v>101</v>
      </c>
      <c r="C8046" s="46"/>
      <c r="D8046" s="46"/>
      <c r="E8046" s="46"/>
      <c r="F8046" s="47"/>
    </row>
    <row r="8047" spans="1:6" s="50" customFormat="1" x14ac:dyDescent="0.2">
      <c r="A8047" s="45">
        <v>42819</v>
      </c>
      <c r="B8047" s="66" t="s">
        <v>102</v>
      </c>
      <c r="C8047" s="46"/>
      <c r="D8047" s="46"/>
      <c r="E8047" s="46"/>
      <c r="F8047" s="47"/>
    </row>
    <row r="8048" spans="1:6" s="50" customFormat="1" x14ac:dyDescent="0.2">
      <c r="A8048" s="45">
        <v>42819</v>
      </c>
      <c r="B8048" s="66" t="s">
        <v>103</v>
      </c>
      <c r="C8048" s="46"/>
      <c r="D8048" s="46"/>
      <c r="E8048" s="46"/>
      <c r="F8048" s="47"/>
    </row>
    <row r="8049" spans="1:6" s="50" customFormat="1" x14ac:dyDescent="0.2">
      <c r="A8049" s="45">
        <v>42819</v>
      </c>
      <c r="B8049" s="66" t="s">
        <v>104</v>
      </c>
      <c r="C8049" s="46"/>
      <c r="D8049" s="46"/>
      <c r="E8049" s="46"/>
      <c r="F8049" s="47"/>
    </row>
    <row r="8050" spans="1:6" s="50" customFormat="1" x14ac:dyDescent="0.2">
      <c r="A8050" s="45">
        <v>42819</v>
      </c>
      <c r="B8050" s="66" t="s">
        <v>105</v>
      </c>
      <c r="C8050" s="46"/>
      <c r="D8050" s="46"/>
      <c r="E8050" s="46"/>
      <c r="F8050" s="47"/>
    </row>
    <row r="8051" spans="1:6" s="50" customFormat="1" x14ac:dyDescent="0.2">
      <c r="A8051" s="45">
        <v>42819</v>
      </c>
      <c r="B8051" s="66" t="s">
        <v>106</v>
      </c>
      <c r="C8051" s="46"/>
      <c r="D8051" s="46"/>
      <c r="E8051" s="46"/>
      <c r="F8051" s="47"/>
    </row>
    <row r="8052" spans="1:6" s="50" customFormat="1" x14ac:dyDescent="0.2">
      <c r="A8052" s="45">
        <v>42819</v>
      </c>
      <c r="B8052" s="66" t="s">
        <v>107</v>
      </c>
      <c r="C8052" s="46"/>
      <c r="D8052" s="46"/>
      <c r="E8052" s="46"/>
      <c r="F8052" s="47"/>
    </row>
    <row r="8053" spans="1:6" s="50" customFormat="1" x14ac:dyDescent="0.2">
      <c r="A8053" s="45">
        <v>42819</v>
      </c>
      <c r="B8053" s="66" t="s">
        <v>108</v>
      </c>
      <c r="C8053" s="46"/>
      <c r="D8053" s="46"/>
      <c r="E8053" s="46"/>
      <c r="F8053" s="47"/>
    </row>
    <row r="8054" spans="1:6" s="50" customFormat="1" x14ac:dyDescent="0.2">
      <c r="A8054" s="45">
        <v>42819</v>
      </c>
      <c r="B8054" s="66" t="s">
        <v>109</v>
      </c>
      <c r="C8054" s="46"/>
      <c r="D8054" s="46"/>
      <c r="E8054" s="46"/>
      <c r="F8054" s="47"/>
    </row>
    <row r="8055" spans="1:6" s="50" customFormat="1" x14ac:dyDescent="0.2">
      <c r="A8055" s="45">
        <v>42819</v>
      </c>
      <c r="B8055" s="66" t="s">
        <v>110</v>
      </c>
      <c r="C8055" s="46"/>
      <c r="D8055" s="46"/>
      <c r="E8055" s="46"/>
      <c r="F8055" s="47"/>
    </row>
    <row r="8056" spans="1:6" s="50" customFormat="1" x14ac:dyDescent="0.2">
      <c r="A8056" s="45">
        <v>42819</v>
      </c>
      <c r="B8056" s="66" t="s">
        <v>111</v>
      </c>
      <c r="C8056" s="46"/>
      <c r="D8056" s="46"/>
      <c r="E8056" s="46"/>
      <c r="F8056" s="47"/>
    </row>
    <row r="8057" spans="1:6" s="50" customFormat="1" x14ac:dyDescent="0.2">
      <c r="A8057" s="45">
        <v>42819</v>
      </c>
      <c r="B8057" s="66" t="s">
        <v>112</v>
      </c>
      <c r="C8057" s="46"/>
      <c r="D8057" s="46"/>
      <c r="E8057" s="46"/>
      <c r="F8057" s="47"/>
    </row>
    <row r="8058" spans="1:6" s="50" customFormat="1" x14ac:dyDescent="0.2">
      <c r="A8058" s="45">
        <v>42819</v>
      </c>
      <c r="B8058" s="66" t="s">
        <v>113</v>
      </c>
      <c r="C8058" s="46"/>
      <c r="D8058" s="46"/>
      <c r="E8058" s="46"/>
      <c r="F8058" s="47"/>
    </row>
    <row r="8059" spans="1:6" s="50" customFormat="1" x14ac:dyDescent="0.2">
      <c r="A8059" s="45">
        <v>42819</v>
      </c>
      <c r="B8059" s="66" t="s">
        <v>114</v>
      </c>
      <c r="C8059" s="46"/>
      <c r="D8059" s="46"/>
      <c r="E8059" s="46"/>
      <c r="F8059" s="47"/>
    </row>
    <row r="8060" spans="1:6" s="50" customFormat="1" x14ac:dyDescent="0.2">
      <c r="A8060" s="45">
        <v>42819</v>
      </c>
      <c r="B8060" s="66" t="s">
        <v>115</v>
      </c>
      <c r="C8060" s="46"/>
      <c r="D8060" s="46"/>
      <c r="E8060" s="46"/>
      <c r="F8060" s="47"/>
    </row>
    <row r="8061" spans="1:6" s="50" customFormat="1" x14ac:dyDescent="0.2">
      <c r="A8061" s="45">
        <v>42819</v>
      </c>
      <c r="B8061" s="66" t="s">
        <v>116</v>
      </c>
      <c r="C8061" s="46"/>
      <c r="D8061" s="46"/>
      <c r="E8061" s="46"/>
      <c r="F8061" s="47"/>
    </row>
    <row r="8062" spans="1:6" s="50" customFormat="1" x14ac:dyDescent="0.2">
      <c r="A8062" s="45">
        <v>42819</v>
      </c>
      <c r="B8062" s="66" t="s">
        <v>117</v>
      </c>
      <c r="C8062" s="46"/>
      <c r="D8062" s="46"/>
      <c r="E8062" s="46"/>
      <c r="F8062" s="47"/>
    </row>
    <row r="8063" spans="1:6" s="50" customFormat="1" x14ac:dyDescent="0.2">
      <c r="A8063" s="45">
        <v>42819</v>
      </c>
      <c r="B8063" s="66" t="s">
        <v>118</v>
      </c>
      <c r="C8063" s="46"/>
      <c r="D8063" s="46"/>
      <c r="E8063" s="46"/>
      <c r="F8063" s="47"/>
    </row>
    <row r="8064" spans="1:6" s="50" customFormat="1" x14ac:dyDescent="0.2">
      <c r="A8064" s="45">
        <v>42819</v>
      </c>
      <c r="B8064" s="66" t="s">
        <v>119</v>
      </c>
      <c r="C8064" s="46"/>
      <c r="D8064" s="46"/>
      <c r="E8064" s="46"/>
      <c r="F8064" s="47"/>
    </row>
    <row r="8065" spans="1:6" s="50" customFormat="1" x14ac:dyDescent="0.2">
      <c r="A8065" s="45">
        <v>42819</v>
      </c>
      <c r="B8065" s="66" t="s">
        <v>120</v>
      </c>
      <c r="C8065" s="46"/>
      <c r="D8065" s="46"/>
      <c r="E8065" s="46"/>
      <c r="F8065" s="47"/>
    </row>
    <row r="8066" spans="1:6" s="50" customFormat="1" x14ac:dyDescent="0.2">
      <c r="A8066" s="45">
        <v>42819</v>
      </c>
      <c r="B8066" s="66" t="s">
        <v>121</v>
      </c>
      <c r="C8066" s="46"/>
      <c r="D8066" s="46"/>
      <c r="E8066" s="46"/>
      <c r="F8066" s="47"/>
    </row>
    <row r="8067" spans="1:6" s="50" customFormat="1" x14ac:dyDescent="0.2">
      <c r="A8067" s="45">
        <v>42819</v>
      </c>
      <c r="B8067" s="66" t="s">
        <v>122</v>
      </c>
      <c r="C8067" s="46"/>
      <c r="D8067" s="46"/>
      <c r="E8067" s="46"/>
      <c r="F8067" s="47"/>
    </row>
    <row r="8068" spans="1:6" s="50" customFormat="1" x14ac:dyDescent="0.2">
      <c r="A8068" s="45">
        <v>42819</v>
      </c>
      <c r="B8068" s="66" t="s">
        <v>123</v>
      </c>
      <c r="C8068" s="46"/>
      <c r="D8068" s="46"/>
      <c r="E8068" s="46"/>
      <c r="F8068" s="47"/>
    </row>
    <row r="8069" spans="1:6" s="50" customFormat="1" x14ac:dyDescent="0.2">
      <c r="A8069" s="45">
        <v>42819</v>
      </c>
      <c r="B8069" s="66" t="s">
        <v>124</v>
      </c>
      <c r="C8069" s="46"/>
      <c r="D8069" s="46"/>
      <c r="E8069" s="46"/>
      <c r="F8069" s="47"/>
    </row>
    <row r="8070" spans="1:6" s="50" customFormat="1" x14ac:dyDescent="0.2">
      <c r="A8070" s="45">
        <v>42819</v>
      </c>
      <c r="B8070" s="66" t="s">
        <v>125</v>
      </c>
      <c r="C8070" s="46"/>
      <c r="D8070" s="46"/>
      <c r="E8070" s="46"/>
      <c r="F8070" s="47"/>
    </row>
    <row r="8071" spans="1:6" s="50" customFormat="1" x14ac:dyDescent="0.2">
      <c r="A8071" s="45">
        <v>42819</v>
      </c>
      <c r="B8071" s="66" t="s">
        <v>126</v>
      </c>
      <c r="C8071" s="46"/>
      <c r="D8071" s="46"/>
      <c r="E8071" s="46"/>
      <c r="F8071" s="47"/>
    </row>
    <row r="8072" spans="1:6" s="50" customFormat="1" x14ac:dyDescent="0.2">
      <c r="A8072" s="45">
        <v>42819</v>
      </c>
      <c r="B8072" s="66" t="s">
        <v>127</v>
      </c>
      <c r="C8072" s="46"/>
      <c r="D8072" s="46"/>
      <c r="E8072" s="46"/>
      <c r="F8072" s="47"/>
    </row>
    <row r="8073" spans="1:6" s="50" customFormat="1" x14ac:dyDescent="0.2">
      <c r="A8073" s="45">
        <v>42819</v>
      </c>
      <c r="B8073" s="66" t="s">
        <v>128</v>
      </c>
      <c r="C8073" s="46"/>
      <c r="D8073" s="46"/>
      <c r="E8073" s="46"/>
      <c r="F8073" s="47"/>
    </row>
    <row r="8074" spans="1:6" s="50" customFormat="1" x14ac:dyDescent="0.2">
      <c r="A8074" s="45">
        <v>42820</v>
      </c>
      <c r="B8074" s="66">
        <v>0</v>
      </c>
      <c r="C8074" s="46"/>
      <c r="D8074" s="46"/>
      <c r="E8074" s="46"/>
      <c r="F8074" s="47"/>
    </row>
    <row r="8075" spans="1:6" s="50" customFormat="1" x14ac:dyDescent="0.2">
      <c r="A8075" s="45">
        <v>42820</v>
      </c>
      <c r="B8075" s="66" t="s">
        <v>34</v>
      </c>
      <c r="C8075" s="46"/>
      <c r="D8075" s="46"/>
      <c r="E8075" s="46"/>
      <c r="F8075" s="47"/>
    </row>
    <row r="8076" spans="1:6" s="50" customFormat="1" x14ac:dyDescent="0.2">
      <c r="A8076" s="45">
        <v>42820</v>
      </c>
      <c r="B8076" s="66" t="s">
        <v>35</v>
      </c>
      <c r="C8076" s="46"/>
      <c r="D8076" s="46"/>
      <c r="E8076" s="46"/>
      <c r="F8076" s="47"/>
    </row>
    <row r="8077" spans="1:6" s="50" customFormat="1" x14ac:dyDescent="0.2">
      <c r="A8077" s="45">
        <v>42820</v>
      </c>
      <c r="B8077" s="66" t="s">
        <v>36</v>
      </c>
      <c r="C8077" s="46"/>
      <c r="D8077" s="46"/>
      <c r="E8077" s="46"/>
      <c r="F8077" s="47"/>
    </row>
    <row r="8078" spans="1:6" s="50" customFormat="1" x14ac:dyDescent="0.2">
      <c r="A8078" s="45">
        <v>42820</v>
      </c>
      <c r="B8078" s="66" t="s">
        <v>37</v>
      </c>
      <c r="C8078" s="46"/>
      <c r="D8078" s="46"/>
      <c r="E8078" s="46"/>
      <c r="F8078" s="47"/>
    </row>
    <row r="8079" spans="1:6" s="50" customFormat="1" x14ac:dyDescent="0.2">
      <c r="A8079" s="45">
        <v>42820</v>
      </c>
      <c r="B8079" s="66" t="s">
        <v>38</v>
      </c>
      <c r="C8079" s="46"/>
      <c r="D8079" s="46"/>
      <c r="E8079" s="46"/>
      <c r="F8079" s="47"/>
    </row>
    <row r="8080" spans="1:6" s="50" customFormat="1" x14ac:dyDescent="0.2">
      <c r="A8080" s="45">
        <v>42820</v>
      </c>
      <c r="B8080" s="66" t="s">
        <v>39</v>
      </c>
      <c r="C8080" s="46"/>
      <c r="D8080" s="46"/>
      <c r="E8080" s="46"/>
      <c r="F8080" s="47"/>
    </row>
    <row r="8081" spans="1:6" s="50" customFormat="1" x14ac:dyDescent="0.2">
      <c r="A8081" s="45">
        <v>42820</v>
      </c>
      <c r="B8081" s="66" t="s">
        <v>40</v>
      </c>
      <c r="C8081" s="46"/>
      <c r="D8081" s="46"/>
      <c r="E8081" s="46"/>
      <c r="F8081" s="47"/>
    </row>
    <row r="8082" spans="1:6" s="50" customFormat="1" x14ac:dyDescent="0.2">
      <c r="A8082" s="45">
        <v>42820</v>
      </c>
      <c r="B8082" s="66" t="s">
        <v>41</v>
      </c>
      <c r="C8082" s="46"/>
      <c r="D8082" s="46"/>
      <c r="E8082" s="46"/>
      <c r="F8082" s="47"/>
    </row>
    <row r="8083" spans="1:6" s="50" customFormat="1" x14ac:dyDescent="0.2">
      <c r="A8083" s="45">
        <v>42820</v>
      </c>
      <c r="B8083" s="66" t="s">
        <v>42</v>
      </c>
      <c r="C8083" s="46"/>
      <c r="D8083" s="46"/>
      <c r="E8083" s="46"/>
      <c r="F8083" s="47"/>
    </row>
    <row r="8084" spans="1:6" s="50" customFormat="1" x14ac:dyDescent="0.2">
      <c r="A8084" s="45">
        <v>42820</v>
      </c>
      <c r="B8084" s="66" t="s">
        <v>43</v>
      </c>
      <c r="C8084" s="46"/>
      <c r="D8084" s="46"/>
      <c r="E8084" s="46"/>
      <c r="F8084" s="47"/>
    </row>
    <row r="8085" spans="1:6" s="50" customFormat="1" x14ac:dyDescent="0.2">
      <c r="A8085" s="45">
        <v>42820</v>
      </c>
      <c r="B8085" s="66" t="s">
        <v>44</v>
      </c>
      <c r="C8085" s="46"/>
      <c r="D8085" s="46"/>
      <c r="E8085" s="46"/>
      <c r="F8085" s="47"/>
    </row>
    <row r="8086" spans="1:6" s="50" customFormat="1" x14ac:dyDescent="0.2">
      <c r="A8086" s="45">
        <v>42820</v>
      </c>
      <c r="B8086" s="66" t="s">
        <v>45</v>
      </c>
      <c r="C8086" s="46"/>
      <c r="D8086" s="46"/>
      <c r="E8086" s="46"/>
      <c r="F8086" s="47"/>
    </row>
    <row r="8087" spans="1:6" s="50" customFormat="1" x14ac:dyDescent="0.2">
      <c r="A8087" s="45">
        <v>42820</v>
      </c>
      <c r="B8087" s="66" t="s">
        <v>46</v>
      </c>
      <c r="C8087" s="46"/>
      <c r="D8087" s="46"/>
      <c r="E8087" s="46"/>
      <c r="F8087" s="47"/>
    </row>
    <row r="8088" spans="1:6" s="50" customFormat="1" x14ac:dyDescent="0.2">
      <c r="A8088" s="45">
        <v>42820</v>
      </c>
      <c r="B8088" s="66" t="s">
        <v>47</v>
      </c>
      <c r="C8088" s="46"/>
      <c r="D8088" s="46"/>
      <c r="E8088" s="46"/>
      <c r="F8088" s="47"/>
    </row>
    <row r="8089" spans="1:6" s="50" customFormat="1" x14ac:dyDescent="0.2">
      <c r="A8089" s="45">
        <v>42820</v>
      </c>
      <c r="B8089" s="66" t="s">
        <v>48</v>
      </c>
      <c r="C8089" s="46"/>
      <c r="D8089" s="46"/>
      <c r="E8089" s="46"/>
      <c r="F8089" s="47"/>
    </row>
    <row r="8090" spans="1:6" s="50" customFormat="1" x14ac:dyDescent="0.2">
      <c r="A8090" s="45">
        <v>42820</v>
      </c>
      <c r="B8090" s="66" t="s">
        <v>49</v>
      </c>
      <c r="C8090" s="46"/>
      <c r="D8090" s="46"/>
      <c r="E8090" s="46"/>
      <c r="F8090" s="47"/>
    </row>
    <row r="8091" spans="1:6" s="50" customFormat="1" x14ac:dyDescent="0.2">
      <c r="A8091" s="45">
        <v>42820</v>
      </c>
      <c r="B8091" s="66" t="s">
        <v>50</v>
      </c>
      <c r="C8091" s="46"/>
      <c r="D8091" s="46"/>
      <c r="E8091" s="46"/>
      <c r="F8091" s="47"/>
    </row>
    <row r="8092" spans="1:6" s="50" customFormat="1" x14ac:dyDescent="0.2">
      <c r="A8092" s="45">
        <v>42820</v>
      </c>
      <c r="B8092" s="66" t="s">
        <v>51</v>
      </c>
      <c r="C8092" s="46"/>
      <c r="D8092" s="46"/>
      <c r="E8092" s="46"/>
      <c r="F8092" s="47"/>
    </row>
    <row r="8093" spans="1:6" s="50" customFormat="1" x14ac:dyDescent="0.2">
      <c r="A8093" s="45">
        <v>42820</v>
      </c>
      <c r="B8093" s="66" t="s">
        <v>52</v>
      </c>
      <c r="C8093" s="46"/>
      <c r="D8093" s="46"/>
      <c r="E8093" s="46"/>
      <c r="F8093" s="47"/>
    </row>
    <row r="8094" spans="1:6" s="50" customFormat="1" x14ac:dyDescent="0.2">
      <c r="A8094" s="45">
        <v>42820</v>
      </c>
      <c r="B8094" s="66" t="s">
        <v>53</v>
      </c>
      <c r="C8094" s="46"/>
      <c r="D8094" s="46"/>
      <c r="E8094" s="46"/>
      <c r="F8094" s="47"/>
    </row>
    <row r="8095" spans="1:6" s="50" customFormat="1" x14ac:dyDescent="0.2">
      <c r="A8095" s="45">
        <v>42820</v>
      </c>
      <c r="B8095" s="66" t="s">
        <v>54</v>
      </c>
      <c r="C8095" s="46"/>
      <c r="D8095" s="46"/>
      <c r="E8095" s="46"/>
      <c r="F8095" s="47"/>
    </row>
    <row r="8096" spans="1:6" s="50" customFormat="1" x14ac:dyDescent="0.2">
      <c r="A8096" s="45">
        <v>42820</v>
      </c>
      <c r="B8096" s="66" t="s">
        <v>55</v>
      </c>
      <c r="C8096" s="46"/>
      <c r="D8096" s="46"/>
      <c r="E8096" s="46"/>
      <c r="F8096" s="47"/>
    </row>
    <row r="8097" spans="1:6" s="50" customFormat="1" x14ac:dyDescent="0.2">
      <c r="A8097" s="45">
        <v>42820</v>
      </c>
      <c r="B8097" s="66" t="s">
        <v>56</v>
      </c>
      <c r="C8097" s="46"/>
      <c r="D8097" s="46"/>
      <c r="E8097" s="46"/>
      <c r="F8097" s="47"/>
    </row>
    <row r="8098" spans="1:6" s="50" customFormat="1" x14ac:dyDescent="0.2">
      <c r="A8098" s="45">
        <v>42820</v>
      </c>
      <c r="B8098" s="66" t="s">
        <v>57</v>
      </c>
      <c r="C8098" s="46"/>
      <c r="D8098" s="46"/>
      <c r="E8098" s="46"/>
      <c r="F8098" s="47"/>
    </row>
    <row r="8099" spans="1:6" s="50" customFormat="1" x14ac:dyDescent="0.2">
      <c r="A8099" s="45">
        <v>42820</v>
      </c>
      <c r="B8099" s="66" t="s">
        <v>58</v>
      </c>
      <c r="C8099" s="46"/>
      <c r="D8099" s="46"/>
      <c r="E8099" s="46"/>
      <c r="F8099" s="47"/>
    </row>
    <row r="8100" spans="1:6" s="50" customFormat="1" x14ac:dyDescent="0.2">
      <c r="A8100" s="45">
        <v>42820</v>
      </c>
      <c r="B8100" s="66" t="s">
        <v>59</v>
      </c>
      <c r="C8100" s="46"/>
      <c r="D8100" s="46"/>
      <c r="E8100" s="46"/>
      <c r="F8100" s="47"/>
    </row>
    <row r="8101" spans="1:6" s="50" customFormat="1" x14ac:dyDescent="0.2">
      <c r="A8101" s="45">
        <v>42820</v>
      </c>
      <c r="B8101" s="66" t="s">
        <v>60</v>
      </c>
      <c r="C8101" s="46"/>
      <c r="D8101" s="46"/>
      <c r="E8101" s="46"/>
      <c r="F8101" s="47"/>
    </row>
    <row r="8102" spans="1:6" s="50" customFormat="1" x14ac:dyDescent="0.2">
      <c r="A8102" s="45">
        <v>42820</v>
      </c>
      <c r="B8102" s="66" t="s">
        <v>61</v>
      </c>
      <c r="C8102" s="46"/>
      <c r="D8102" s="46"/>
      <c r="E8102" s="46"/>
      <c r="F8102" s="47"/>
    </row>
    <row r="8103" spans="1:6" s="50" customFormat="1" x14ac:dyDescent="0.2">
      <c r="A8103" s="45">
        <v>42820</v>
      </c>
      <c r="B8103" s="66" t="s">
        <v>62</v>
      </c>
      <c r="C8103" s="46"/>
      <c r="D8103" s="46"/>
      <c r="E8103" s="46"/>
      <c r="F8103" s="47"/>
    </row>
    <row r="8104" spans="1:6" s="50" customFormat="1" x14ac:dyDescent="0.2">
      <c r="A8104" s="45">
        <v>42820</v>
      </c>
      <c r="B8104" s="66" t="s">
        <v>63</v>
      </c>
      <c r="C8104" s="46"/>
      <c r="D8104" s="46"/>
      <c r="E8104" s="46"/>
      <c r="F8104" s="47"/>
    </row>
    <row r="8105" spans="1:6" s="50" customFormat="1" x14ac:dyDescent="0.2">
      <c r="A8105" s="45">
        <v>42820</v>
      </c>
      <c r="B8105" s="66" t="s">
        <v>64</v>
      </c>
      <c r="C8105" s="46"/>
      <c r="D8105" s="46"/>
      <c r="E8105" s="46"/>
      <c r="F8105" s="47"/>
    </row>
    <row r="8106" spans="1:6" s="50" customFormat="1" x14ac:dyDescent="0.2">
      <c r="A8106" s="45">
        <v>42820</v>
      </c>
      <c r="B8106" s="66" t="s">
        <v>65</v>
      </c>
      <c r="C8106" s="46"/>
      <c r="D8106" s="46"/>
      <c r="E8106" s="46"/>
      <c r="F8106" s="47"/>
    </row>
    <row r="8107" spans="1:6" s="50" customFormat="1" x14ac:dyDescent="0.2">
      <c r="A8107" s="45">
        <v>42820</v>
      </c>
      <c r="B8107" s="66" t="s">
        <v>66</v>
      </c>
      <c r="C8107" s="46"/>
      <c r="D8107" s="46"/>
      <c r="E8107" s="46"/>
      <c r="F8107" s="47"/>
    </row>
    <row r="8108" spans="1:6" s="50" customFormat="1" x14ac:dyDescent="0.2">
      <c r="A8108" s="45">
        <v>42820</v>
      </c>
      <c r="B8108" s="66" t="s">
        <v>67</v>
      </c>
      <c r="C8108" s="46"/>
      <c r="D8108" s="46"/>
      <c r="E8108" s="46"/>
      <c r="F8108" s="47"/>
    </row>
    <row r="8109" spans="1:6" s="50" customFormat="1" x14ac:dyDescent="0.2">
      <c r="A8109" s="45">
        <v>42820</v>
      </c>
      <c r="B8109" s="66" t="s">
        <v>68</v>
      </c>
      <c r="C8109" s="46"/>
      <c r="D8109" s="46"/>
      <c r="E8109" s="46"/>
      <c r="F8109" s="47"/>
    </row>
    <row r="8110" spans="1:6" s="50" customFormat="1" x14ac:dyDescent="0.2">
      <c r="A8110" s="45">
        <v>42820</v>
      </c>
      <c r="B8110" s="66" t="s">
        <v>69</v>
      </c>
      <c r="C8110" s="46"/>
      <c r="D8110" s="46"/>
      <c r="E8110" s="46"/>
      <c r="F8110" s="47"/>
    </row>
    <row r="8111" spans="1:6" s="50" customFormat="1" x14ac:dyDescent="0.2">
      <c r="A8111" s="45">
        <v>42820</v>
      </c>
      <c r="B8111" s="66" t="s">
        <v>70</v>
      </c>
      <c r="C8111" s="46"/>
      <c r="D8111" s="46"/>
      <c r="E8111" s="46"/>
      <c r="F8111" s="47"/>
    </row>
    <row r="8112" spans="1:6" s="50" customFormat="1" x14ac:dyDescent="0.2">
      <c r="A8112" s="45">
        <v>42820</v>
      </c>
      <c r="B8112" s="66" t="s">
        <v>71</v>
      </c>
      <c r="C8112" s="46"/>
      <c r="D8112" s="46"/>
      <c r="E8112" s="46"/>
      <c r="F8112" s="47"/>
    </row>
    <row r="8113" spans="1:6" s="50" customFormat="1" x14ac:dyDescent="0.2">
      <c r="A8113" s="45">
        <v>42820</v>
      </c>
      <c r="B8113" s="66" t="s">
        <v>72</v>
      </c>
      <c r="C8113" s="46"/>
      <c r="D8113" s="46"/>
      <c r="E8113" s="46"/>
      <c r="F8113" s="47"/>
    </row>
    <row r="8114" spans="1:6" s="50" customFormat="1" x14ac:dyDescent="0.2">
      <c r="A8114" s="45">
        <v>42820</v>
      </c>
      <c r="B8114" s="66" t="s">
        <v>73</v>
      </c>
      <c r="C8114" s="46"/>
      <c r="D8114" s="46"/>
      <c r="E8114" s="46"/>
      <c r="F8114" s="47"/>
    </row>
    <row r="8115" spans="1:6" s="50" customFormat="1" x14ac:dyDescent="0.2">
      <c r="A8115" s="45">
        <v>42820</v>
      </c>
      <c r="B8115" s="66" t="s">
        <v>74</v>
      </c>
      <c r="C8115" s="46"/>
      <c r="D8115" s="46"/>
      <c r="E8115" s="46"/>
      <c r="F8115" s="47"/>
    </row>
    <row r="8116" spans="1:6" s="50" customFormat="1" x14ac:dyDescent="0.2">
      <c r="A8116" s="45">
        <v>42820</v>
      </c>
      <c r="B8116" s="66" t="s">
        <v>75</v>
      </c>
      <c r="C8116" s="46"/>
      <c r="D8116" s="46"/>
      <c r="E8116" s="46"/>
      <c r="F8116" s="47"/>
    </row>
    <row r="8117" spans="1:6" s="50" customFormat="1" x14ac:dyDescent="0.2">
      <c r="A8117" s="45">
        <v>42820</v>
      </c>
      <c r="B8117" s="66" t="s">
        <v>76</v>
      </c>
      <c r="C8117" s="46"/>
      <c r="D8117" s="46"/>
      <c r="E8117" s="46"/>
      <c r="F8117" s="47"/>
    </row>
    <row r="8118" spans="1:6" s="50" customFormat="1" x14ac:dyDescent="0.2">
      <c r="A8118" s="45">
        <v>42820</v>
      </c>
      <c r="B8118" s="66" t="s">
        <v>77</v>
      </c>
      <c r="C8118" s="46"/>
      <c r="D8118" s="46"/>
      <c r="E8118" s="46"/>
      <c r="F8118" s="47"/>
    </row>
    <row r="8119" spans="1:6" s="50" customFormat="1" x14ac:dyDescent="0.2">
      <c r="A8119" s="45">
        <v>42820</v>
      </c>
      <c r="B8119" s="66" t="s">
        <v>78</v>
      </c>
      <c r="C8119" s="46"/>
      <c r="D8119" s="46"/>
      <c r="E8119" s="46"/>
      <c r="F8119" s="47"/>
    </row>
    <row r="8120" spans="1:6" s="50" customFormat="1" x14ac:dyDescent="0.2">
      <c r="A8120" s="45">
        <v>42820</v>
      </c>
      <c r="B8120" s="66" t="s">
        <v>79</v>
      </c>
      <c r="C8120" s="46"/>
      <c r="D8120" s="46"/>
      <c r="E8120" s="46"/>
      <c r="F8120" s="47"/>
    </row>
    <row r="8121" spans="1:6" s="50" customFormat="1" x14ac:dyDescent="0.2">
      <c r="A8121" s="45">
        <v>42820</v>
      </c>
      <c r="B8121" s="66" t="s">
        <v>80</v>
      </c>
      <c r="C8121" s="46"/>
      <c r="D8121" s="46"/>
      <c r="E8121" s="46"/>
      <c r="F8121" s="47"/>
    </row>
    <row r="8122" spans="1:6" s="50" customFormat="1" x14ac:dyDescent="0.2">
      <c r="A8122" s="45">
        <v>42820</v>
      </c>
      <c r="B8122" s="66" t="s">
        <v>81</v>
      </c>
      <c r="C8122" s="46"/>
      <c r="D8122" s="46"/>
      <c r="E8122" s="46"/>
      <c r="F8122" s="47"/>
    </row>
    <row r="8123" spans="1:6" s="50" customFormat="1" x14ac:dyDescent="0.2">
      <c r="A8123" s="45">
        <v>42820</v>
      </c>
      <c r="B8123" s="66" t="s">
        <v>82</v>
      </c>
      <c r="C8123" s="46"/>
      <c r="D8123" s="46"/>
      <c r="E8123" s="46"/>
      <c r="F8123" s="47"/>
    </row>
    <row r="8124" spans="1:6" s="50" customFormat="1" x14ac:dyDescent="0.2">
      <c r="A8124" s="45">
        <v>42820</v>
      </c>
      <c r="B8124" s="66" t="s">
        <v>83</v>
      </c>
      <c r="C8124" s="46"/>
      <c r="D8124" s="46"/>
      <c r="E8124" s="46"/>
      <c r="F8124" s="47"/>
    </row>
    <row r="8125" spans="1:6" s="50" customFormat="1" x14ac:dyDescent="0.2">
      <c r="A8125" s="45">
        <v>42820</v>
      </c>
      <c r="B8125" s="66" t="s">
        <v>84</v>
      </c>
      <c r="C8125" s="46"/>
      <c r="D8125" s="46"/>
      <c r="E8125" s="46"/>
      <c r="F8125" s="47"/>
    </row>
    <row r="8126" spans="1:6" s="50" customFormat="1" x14ac:dyDescent="0.2">
      <c r="A8126" s="45">
        <v>42820</v>
      </c>
      <c r="B8126" s="66" t="s">
        <v>85</v>
      </c>
      <c r="C8126" s="46"/>
      <c r="D8126" s="46"/>
      <c r="E8126" s="46"/>
      <c r="F8126" s="47"/>
    </row>
    <row r="8127" spans="1:6" s="50" customFormat="1" x14ac:dyDescent="0.2">
      <c r="A8127" s="45">
        <v>42820</v>
      </c>
      <c r="B8127" s="66" t="s">
        <v>86</v>
      </c>
      <c r="C8127" s="46"/>
      <c r="D8127" s="46"/>
      <c r="E8127" s="46"/>
      <c r="F8127" s="47"/>
    </row>
    <row r="8128" spans="1:6" s="50" customFormat="1" x14ac:dyDescent="0.2">
      <c r="A8128" s="45">
        <v>42820</v>
      </c>
      <c r="B8128" s="66" t="s">
        <v>87</v>
      </c>
      <c r="C8128" s="46"/>
      <c r="D8128" s="46"/>
      <c r="E8128" s="46"/>
      <c r="F8128" s="47"/>
    </row>
    <row r="8129" spans="1:6" s="50" customFormat="1" x14ac:dyDescent="0.2">
      <c r="A8129" s="45">
        <v>42820</v>
      </c>
      <c r="B8129" s="66" t="s">
        <v>88</v>
      </c>
      <c r="C8129" s="46"/>
      <c r="D8129" s="46"/>
      <c r="E8129" s="46"/>
      <c r="F8129" s="48"/>
    </row>
    <row r="8130" spans="1:6" s="50" customFormat="1" x14ac:dyDescent="0.2">
      <c r="A8130" s="45">
        <v>42820</v>
      </c>
      <c r="B8130" s="66" t="s">
        <v>89</v>
      </c>
      <c r="C8130" s="46"/>
      <c r="D8130" s="46"/>
      <c r="E8130" s="46"/>
      <c r="F8130" s="47"/>
    </row>
    <row r="8131" spans="1:6" s="50" customFormat="1" x14ac:dyDescent="0.2">
      <c r="A8131" s="45">
        <v>42820</v>
      </c>
      <c r="B8131" s="66" t="s">
        <v>90</v>
      </c>
      <c r="C8131" s="46"/>
      <c r="D8131" s="46"/>
      <c r="E8131" s="46"/>
      <c r="F8131" s="47"/>
    </row>
    <row r="8132" spans="1:6" s="50" customFormat="1" x14ac:dyDescent="0.2">
      <c r="A8132" s="45">
        <v>42820</v>
      </c>
      <c r="B8132" s="66" t="s">
        <v>91</v>
      </c>
      <c r="C8132" s="46"/>
      <c r="D8132" s="46"/>
      <c r="E8132" s="46"/>
      <c r="F8132" s="47"/>
    </row>
    <row r="8133" spans="1:6" s="50" customFormat="1" x14ac:dyDescent="0.2">
      <c r="A8133" s="45">
        <v>42820</v>
      </c>
      <c r="B8133" s="66" t="s">
        <v>92</v>
      </c>
      <c r="C8133" s="46"/>
      <c r="D8133" s="46"/>
      <c r="E8133" s="46"/>
      <c r="F8133" s="47"/>
    </row>
    <row r="8134" spans="1:6" s="50" customFormat="1" x14ac:dyDescent="0.2">
      <c r="A8134" s="45">
        <v>42820</v>
      </c>
      <c r="B8134" s="66" t="s">
        <v>93</v>
      </c>
      <c r="C8134" s="46"/>
      <c r="D8134" s="46"/>
      <c r="E8134" s="46"/>
      <c r="F8134" s="47"/>
    </row>
    <row r="8135" spans="1:6" s="50" customFormat="1" x14ac:dyDescent="0.2">
      <c r="A8135" s="45">
        <v>42820</v>
      </c>
      <c r="B8135" s="66" t="s">
        <v>94</v>
      </c>
      <c r="C8135" s="46"/>
      <c r="D8135" s="46"/>
      <c r="E8135" s="46"/>
      <c r="F8135" s="47"/>
    </row>
    <row r="8136" spans="1:6" s="50" customFormat="1" x14ac:dyDescent="0.2">
      <c r="A8136" s="45">
        <v>42820</v>
      </c>
      <c r="B8136" s="66" t="s">
        <v>95</v>
      </c>
      <c r="C8136" s="46"/>
      <c r="D8136" s="46"/>
      <c r="E8136" s="46"/>
      <c r="F8136" s="47"/>
    </row>
    <row r="8137" spans="1:6" s="50" customFormat="1" x14ac:dyDescent="0.2">
      <c r="A8137" s="45">
        <v>42820</v>
      </c>
      <c r="B8137" s="66" t="s">
        <v>96</v>
      </c>
      <c r="C8137" s="46"/>
      <c r="D8137" s="46"/>
      <c r="E8137" s="46"/>
      <c r="F8137" s="47"/>
    </row>
    <row r="8138" spans="1:6" s="50" customFormat="1" x14ac:dyDescent="0.2">
      <c r="A8138" s="45">
        <v>42820</v>
      </c>
      <c r="B8138" s="66" t="s">
        <v>97</v>
      </c>
      <c r="C8138" s="46"/>
      <c r="D8138" s="46"/>
      <c r="E8138" s="46"/>
      <c r="F8138" s="47"/>
    </row>
    <row r="8139" spans="1:6" s="50" customFormat="1" x14ac:dyDescent="0.2">
      <c r="A8139" s="45">
        <v>42820</v>
      </c>
      <c r="B8139" s="66" t="s">
        <v>98</v>
      </c>
      <c r="C8139" s="46"/>
      <c r="D8139" s="46"/>
      <c r="E8139" s="46"/>
      <c r="F8139" s="47"/>
    </row>
    <row r="8140" spans="1:6" s="50" customFormat="1" x14ac:dyDescent="0.2">
      <c r="A8140" s="45">
        <v>42820</v>
      </c>
      <c r="B8140" s="66" t="s">
        <v>99</v>
      </c>
      <c r="C8140" s="46"/>
      <c r="D8140" s="46"/>
      <c r="E8140" s="46"/>
      <c r="F8140" s="47"/>
    </row>
    <row r="8141" spans="1:6" s="50" customFormat="1" x14ac:dyDescent="0.2">
      <c r="A8141" s="45">
        <v>42820</v>
      </c>
      <c r="B8141" s="66" t="s">
        <v>100</v>
      </c>
      <c r="C8141" s="46"/>
      <c r="D8141" s="46"/>
      <c r="E8141" s="46"/>
      <c r="F8141" s="47"/>
    </row>
    <row r="8142" spans="1:6" s="50" customFormat="1" x14ac:dyDescent="0.2">
      <c r="A8142" s="45">
        <v>42820</v>
      </c>
      <c r="B8142" s="66" t="s">
        <v>101</v>
      </c>
      <c r="C8142" s="46"/>
      <c r="D8142" s="46"/>
      <c r="E8142" s="46"/>
      <c r="F8142" s="47"/>
    </row>
    <row r="8143" spans="1:6" s="50" customFormat="1" x14ac:dyDescent="0.2">
      <c r="A8143" s="45">
        <v>42820</v>
      </c>
      <c r="B8143" s="66" t="s">
        <v>102</v>
      </c>
      <c r="C8143" s="46"/>
      <c r="D8143" s="46"/>
      <c r="E8143" s="46"/>
      <c r="F8143" s="47"/>
    </row>
    <row r="8144" spans="1:6" s="50" customFormat="1" x14ac:dyDescent="0.2">
      <c r="A8144" s="45">
        <v>42820</v>
      </c>
      <c r="B8144" s="66" t="s">
        <v>103</v>
      </c>
      <c r="C8144" s="46"/>
      <c r="D8144" s="46"/>
      <c r="E8144" s="46"/>
      <c r="F8144" s="47"/>
    </row>
    <row r="8145" spans="1:6" s="50" customFormat="1" x14ac:dyDescent="0.2">
      <c r="A8145" s="45">
        <v>42820</v>
      </c>
      <c r="B8145" s="66" t="s">
        <v>104</v>
      </c>
      <c r="C8145" s="46"/>
      <c r="D8145" s="46"/>
      <c r="E8145" s="46"/>
      <c r="F8145" s="47"/>
    </row>
    <row r="8146" spans="1:6" s="50" customFormat="1" x14ac:dyDescent="0.2">
      <c r="A8146" s="45">
        <v>42820</v>
      </c>
      <c r="B8146" s="66" t="s">
        <v>105</v>
      </c>
      <c r="C8146" s="46"/>
      <c r="D8146" s="46"/>
      <c r="E8146" s="46"/>
      <c r="F8146" s="47"/>
    </row>
    <row r="8147" spans="1:6" s="50" customFormat="1" x14ac:dyDescent="0.2">
      <c r="A8147" s="45">
        <v>42820</v>
      </c>
      <c r="B8147" s="66" t="s">
        <v>106</v>
      </c>
      <c r="C8147" s="46"/>
      <c r="D8147" s="46"/>
      <c r="E8147" s="46"/>
      <c r="F8147" s="47"/>
    </row>
    <row r="8148" spans="1:6" s="50" customFormat="1" x14ac:dyDescent="0.2">
      <c r="A8148" s="45">
        <v>42820</v>
      </c>
      <c r="B8148" s="66" t="s">
        <v>107</v>
      </c>
      <c r="C8148" s="46"/>
      <c r="D8148" s="46"/>
      <c r="E8148" s="46"/>
      <c r="F8148" s="47"/>
    </row>
    <row r="8149" spans="1:6" s="50" customFormat="1" x14ac:dyDescent="0.2">
      <c r="A8149" s="45">
        <v>42820</v>
      </c>
      <c r="B8149" s="66" t="s">
        <v>108</v>
      </c>
      <c r="C8149" s="46"/>
      <c r="D8149" s="46"/>
      <c r="E8149" s="46"/>
      <c r="F8149" s="47"/>
    </row>
    <row r="8150" spans="1:6" s="50" customFormat="1" x14ac:dyDescent="0.2">
      <c r="A8150" s="45">
        <v>42820</v>
      </c>
      <c r="B8150" s="66" t="s">
        <v>109</v>
      </c>
      <c r="C8150" s="46"/>
      <c r="D8150" s="46"/>
      <c r="E8150" s="46"/>
      <c r="F8150" s="47"/>
    </row>
    <row r="8151" spans="1:6" s="50" customFormat="1" x14ac:dyDescent="0.2">
      <c r="A8151" s="45">
        <v>42820</v>
      </c>
      <c r="B8151" s="66" t="s">
        <v>110</v>
      </c>
      <c r="C8151" s="46"/>
      <c r="D8151" s="46"/>
      <c r="E8151" s="46"/>
      <c r="F8151" s="47"/>
    </row>
    <row r="8152" spans="1:6" s="50" customFormat="1" x14ac:dyDescent="0.2">
      <c r="A8152" s="45">
        <v>42820</v>
      </c>
      <c r="B8152" s="66" t="s">
        <v>111</v>
      </c>
      <c r="C8152" s="46"/>
      <c r="D8152" s="46"/>
      <c r="E8152" s="46"/>
      <c r="F8152" s="47"/>
    </row>
    <row r="8153" spans="1:6" s="50" customFormat="1" x14ac:dyDescent="0.2">
      <c r="A8153" s="45">
        <v>42820</v>
      </c>
      <c r="B8153" s="66" t="s">
        <v>112</v>
      </c>
      <c r="C8153" s="46"/>
      <c r="D8153" s="46"/>
      <c r="E8153" s="46"/>
      <c r="F8153" s="47"/>
    </row>
    <row r="8154" spans="1:6" s="50" customFormat="1" x14ac:dyDescent="0.2">
      <c r="A8154" s="45">
        <v>42820</v>
      </c>
      <c r="B8154" s="66" t="s">
        <v>113</v>
      </c>
      <c r="C8154" s="46"/>
      <c r="D8154" s="46"/>
      <c r="E8154" s="46"/>
      <c r="F8154" s="47"/>
    </row>
    <row r="8155" spans="1:6" s="50" customFormat="1" x14ac:dyDescent="0.2">
      <c r="A8155" s="45">
        <v>42820</v>
      </c>
      <c r="B8155" s="66" t="s">
        <v>114</v>
      </c>
      <c r="C8155" s="46"/>
      <c r="D8155" s="46"/>
      <c r="E8155" s="46"/>
      <c r="F8155" s="47"/>
    </row>
    <row r="8156" spans="1:6" s="50" customFormat="1" x14ac:dyDescent="0.2">
      <c r="A8156" s="45">
        <v>42820</v>
      </c>
      <c r="B8156" s="66" t="s">
        <v>115</v>
      </c>
      <c r="C8156" s="46"/>
      <c r="D8156" s="46"/>
      <c r="E8156" s="46"/>
      <c r="F8156" s="47"/>
    </row>
    <row r="8157" spans="1:6" s="50" customFormat="1" x14ac:dyDescent="0.2">
      <c r="A8157" s="45">
        <v>42820</v>
      </c>
      <c r="B8157" s="66" t="s">
        <v>116</v>
      </c>
      <c r="C8157" s="46"/>
      <c r="D8157" s="46"/>
      <c r="E8157" s="46"/>
      <c r="F8157" s="47"/>
    </row>
    <row r="8158" spans="1:6" s="50" customFormat="1" x14ac:dyDescent="0.2">
      <c r="A8158" s="45">
        <v>42820</v>
      </c>
      <c r="B8158" s="66" t="s">
        <v>117</v>
      </c>
      <c r="C8158" s="46"/>
      <c r="D8158" s="46"/>
      <c r="E8158" s="46"/>
      <c r="F8158" s="47"/>
    </row>
    <row r="8159" spans="1:6" s="50" customFormat="1" x14ac:dyDescent="0.2">
      <c r="A8159" s="45">
        <v>42820</v>
      </c>
      <c r="B8159" s="66" t="s">
        <v>118</v>
      </c>
      <c r="C8159" s="46"/>
      <c r="D8159" s="46"/>
      <c r="E8159" s="46"/>
      <c r="F8159" s="47"/>
    </row>
    <row r="8160" spans="1:6" s="50" customFormat="1" x14ac:dyDescent="0.2">
      <c r="A8160" s="45">
        <v>42820</v>
      </c>
      <c r="B8160" s="66" t="s">
        <v>119</v>
      </c>
      <c r="C8160" s="46"/>
      <c r="D8160" s="46"/>
      <c r="E8160" s="46"/>
      <c r="F8160" s="47"/>
    </row>
    <row r="8161" spans="1:6" s="50" customFormat="1" x14ac:dyDescent="0.2">
      <c r="A8161" s="45">
        <v>42820</v>
      </c>
      <c r="B8161" s="66" t="s">
        <v>120</v>
      </c>
      <c r="C8161" s="46"/>
      <c r="D8161" s="46"/>
      <c r="E8161" s="46"/>
      <c r="F8161" s="47"/>
    </row>
    <row r="8162" spans="1:6" s="50" customFormat="1" x14ac:dyDescent="0.2">
      <c r="A8162" s="45">
        <v>42820</v>
      </c>
      <c r="B8162" s="66" t="s">
        <v>121</v>
      </c>
      <c r="C8162" s="46"/>
      <c r="D8162" s="46"/>
      <c r="E8162" s="46"/>
      <c r="F8162" s="47"/>
    </row>
    <row r="8163" spans="1:6" s="50" customFormat="1" x14ac:dyDescent="0.2">
      <c r="A8163" s="45">
        <v>42820</v>
      </c>
      <c r="B8163" s="66" t="s">
        <v>122</v>
      </c>
      <c r="C8163" s="46"/>
      <c r="D8163" s="46"/>
      <c r="E8163" s="46"/>
      <c r="F8163" s="47"/>
    </row>
    <row r="8164" spans="1:6" s="50" customFormat="1" x14ac:dyDescent="0.2">
      <c r="A8164" s="45">
        <v>42820</v>
      </c>
      <c r="B8164" s="66" t="s">
        <v>123</v>
      </c>
      <c r="C8164" s="46"/>
      <c r="D8164" s="46"/>
      <c r="E8164" s="46"/>
      <c r="F8164" s="47"/>
    </row>
    <row r="8165" spans="1:6" s="50" customFormat="1" x14ac:dyDescent="0.2">
      <c r="A8165" s="45">
        <v>42820</v>
      </c>
      <c r="B8165" s="66" t="s">
        <v>124</v>
      </c>
      <c r="C8165" s="46"/>
      <c r="D8165" s="46"/>
      <c r="E8165" s="46"/>
      <c r="F8165" s="47"/>
    </row>
    <row r="8166" spans="1:6" s="50" customFormat="1" x14ac:dyDescent="0.2">
      <c r="A8166" s="45">
        <v>42820</v>
      </c>
      <c r="B8166" s="66" t="s">
        <v>125</v>
      </c>
      <c r="C8166" s="46"/>
      <c r="D8166" s="46"/>
      <c r="E8166" s="46"/>
      <c r="F8166" s="47"/>
    </row>
    <row r="8167" spans="1:6" s="50" customFormat="1" x14ac:dyDescent="0.2">
      <c r="A8167" s="45">
        <v>42820</v>
      </c>
      <c r="B8167" s="66" t="s">
        <v>126</v>
      </c>
      <c r="C8167" s="46"/>
      <c r="D8167" s="46"/>
      <c r="E8167" s="46"/>
      <c r="F8167" s="47"/>
    </row>
    <row r="8168" spans="1:6" s="50" customFormat="1" x14ac:dyDescent="0.2">
      <c r="A8168" s="45">
        <v>42820</v>
      </c>
      <c r="B8168" s="66" t="s">
        <v>127</v>
      </c>
      <c r="C8168" s="46"/>
      <c r="D8168" s="46"/>
      <c r="E8168" s="46"/>
      <c r="F8168" s="47"/>
    </row>
    <row r="8169" spans="1:6" s="50" customFormat="1" x14ac:dyDescent="0.2">
      <c r="A8169" s="45">
        <v>42820</v>
      </c>
      <c r="B8169" s="66" t="s">
        <v>128</v>
      </c>
      <c r="C8169" s="46"/>
      <c r="D8169" s="46"/>
      <c r="E8169" s="46"/>
      <c r="F8169" s="47"/>
    </row>
    <row r="8170" spans="1:6" s="50" customFormat="1" x14ac:dyDescent="0.2">
      <c r="A8170" s="45">
        <v>42821</v>
      </c>
      <c r="B8170" s="66">
        <v>0</v>
      </c>
      <c r="C8170" s="46"/>
      <c r="D8170" s="46"/>
      <c r="E8170" s="46"/>
      <c r="F8170" s="47"/>
    </row>
    <row r="8171" spans="1:6" s="50" customFormat="1" x14ac:dyDescent="0.2">
      <c r="A8171" s="45">
        <v>42821</v>
      </c>
      <c r="B8171" s="66" t="s">
        <v>34</v>
      </c>
      <c r="C8171" s="46"/>
      <c r="D8171" s="46"/>
      <c r="E8171" s="46"/>
      <c r="F8171" s="47"/>
    </row>
    <row r="8172" spans="1:6" s="50" customFormat="1" x14ac:dyDescent="0.2">
      <c r="A8172" s="45">
        <v>42821</v>
      </c>
      <c r="B8172" s="66" t="s">
        <v>35</v>
      </c>
      <c r="C8172" s="46"/>
      <c r="D8172" s="46"/>
      <c r="E8172" s="46"/>
      <c r="F8172" s="47"/>
    </row>
    <row r="8173" spans="1:6" s="50" customFormat="1" x14ac:dyDescent="0.2">
      <c r="A8173" s="45">
        <v>42821</v>
      </c>
      <c r="B8173" s="66" t="s">
        <v>36</v>
      </c>
      <c r="C8173" s="46"/>
      <c r="D8173" s="46"/>
      <c r="E8173" s="46"/>
      <c r="F8173" s="47"/>
    </row>
    <row r="8174" spans="1:6" s="50" customFormat="1" x14ac:dyDescent="0.2">
      <c r="A8174" s="45">
        <v>42821</v>
      </c>
      <c r="B8174" s="66" t="s">
        <v>37</v>
      </c>
      <c r="C8174" s="46"/>
      <c r="D8174" s="46"/>
      <c r="E8174" s="46"/>
      <c r="F8174" s="47"/>
    </row>
    <row r="8175" spans="1:6" s="50" customFormat="1" x14ac:dyDescent="0.2">
      <c r="A8175" s="45">
        <v>42821</v>
      </c>
      <c r="B8175" s="66" t="s">
        <v>38</v>
      </c>
      <c r="C8175" s="46"/>
      <c r="D8175" s="46"/>
      <c r="E8175" s="46"/>
      <c r="F8175" s="47"/>
    </row>
    <row r="8176" spans="1:6" s="50" customFormat="1" x14ac:dyDescent="0.2">
      <c r="A8176" s="45">
        <v>42821</v>
      </c>
      <c r="B8176" s="66" t="s">
        <v>39</v>
      </c>
      <c r="C8176" s="46"/>
      <c r="D8176" s="46"/>
      <c r="E8176" s="46"/>
      <c r="F8176" s="47"/>
    </row>
    <row r="8177" spans="1:6" s="50" customFormat="1" x14ac:dyDescent="0.2">
      <c r="A8177" s="45">
        <v>42821</v>
      </c>
      <c r="B8177" s="66" t="s">
        <v>40</v>
      </c>
      <c r="C8177" s="46"/>
      <c r="D8177" s="46"/>
      <c r="E8177" s="46"/>
      <c r="F8177" s="47"/>
    </row>
    <row r="8178" spans="1:6" s="50" customFormat="1" x14ac:dyDescent="0.2">
      <c r="A8178" s="45">
        <v>42821</v>
      </c>
      <c r="B8178" s="66" t="s">
        <v>41</v>
      </c>
      <c r="C8178" s="46"/>
      <c r="D8178" s="46"/>
      <c r="E8178" s="46"/>
      <c r="F8178" s="47"/>
    </row>
    <row r="8179" spans="1:6" s="50" customFormat="1" x14ac:dyDescent="0.2">
      <c r="A8179" s="45">
        <v>42821</v>
      </c>
      <c r="B8179" s="66" t="s">
        <v>42</v>
      </c>
      <c r="C8179" s="46"/>
      <c r="D8179" s="46"/>
      <c r="E8179" s="46"/>
      <c r="F8179" s="47"/>
    </row>
    <row r="8180" spans="1:6" s="50" customFormat="1" x14ac:dyDescent="0.2">
      <c r="A8180" s="45">
        <v>42821</v>
      </c>
      <c r="B8180" s="66" t="s">
        <v>43</v>
      </c>
      <c r="C8180" s="46"/>
      <c r="D8180" s="46"/>
      <c r="E8180" s="46"/>
      <c r="F8180" s="47"/>
    </row>
    <row r="8181" spans="1:6" s="50" customFormat="1" x14ac:dyDescent="0.2">
      <c r="A8181" s="45">
        <v>42821</v>
      </c>
      <c r="B8181" s="66" t="s">
        <v>44</v>
      </c>
      <c r="C8181" s="46"/>
      <c r="D8181" s="46"/>
      <c r="E8181" s="46"/>
      <c r="F8181" s="47"/>
    </row>
    <row r="8182" spans="1:6" s="50" customFormat="1" x14ac:dyDescent="0.2">
      <c r="A8182" s="45">
        <v>42821</v>
      </c>
      <c r="B8182" s="66" t="s">
        <v>45</v>
      </c>
      <c r="C8182" s="46"/>
      <c r="D8182" s="46"/>
      <c r="E8182" s="46"/>
      <c r="F8182" s="47"/>
    </row>
    <row r="8183" spans="1:6" s="50" customFormat="1" x14ac:dyDescent="0.2">
      <c r="A8183" s="45">
        <v>42821</v>
      </c>
      <c r="B8183" s="66" t="s">
        <v>46</v>
      </c>
      <c r="C8183" s="46"/>
      <c r="D8183" s="46"/>
      <c r="E8183" s="46"/>
      <c r="F8183" s="47"/>
    </row>
    <row r="8184" spans="1:6" s="50" customFormat="1" x14ac:dyDescent="0.2">
      <c r="A8184" s="45">
        <v>42821</v>
      </c>
      <c r="B8184" s="66" t="s">
        <v>47</v>
      </c>
      <c r="C8184" s="46"/>
      <c r="D8184" s="46"/>
      <c r="E8184" s="46"/>
      <c r="F8184" s="47"/>
    </row>
    <row r="8185" spans="1:6" s="50" customFormat="1" x14ac:dyDescent="0.2">
      <c r="A8185" s="45">
        <v>42821</v>
      </c>
      <c r="B8185" s="66" t="s">
        <v>48</v>
      </c>
      <c r="C8185" s="46"/>
      <c r="D8185" s="46"/>
      <c r="E8185" s="46"/>
      <c r="F8185" s="47"/>
    </row>
    <row r="8186" spans="1:6" s="50" customFormat="1" x14ac:dyDescent="0.2">
      <c r="A8186" s="45">
        <v>42821</v>
      </c>
      <c r="B8186" s="66" t="s">
        <v>49</v>
      </c>
      <c r="C8186" s="46"/>
      <c r="D8186" s="46"/>
      <c r="E8186" s="46"/>
      <c r="F8186" s="47"/>
    </row>
    <row r="8187" spans="1:6" s="50" customFormat="1" x14ac:dyDescent="0.2">
      <c r="A8187" s="45">
        <v>42821</v>
      </c>
      <c r="B8187" s="66" t="s">
        <v>50</v>
      </c>
      <c r="C8187" s="46"/>
      <c r="D8187" s="46"/>
      <c r="E8187" s="46"/>
      <c r="F8187" s="47"/>
    </row>
    <row r="8188" spans="1:6" s="50" customFormat="1" x14ac:dyDescent="0.2">
      <c r="A8188" s="45">
        <v>42821</v>
      </c>
      <c r="B8188" s="66" t="s">
        <v>51</v>
      </c>
      <c r="C8188" s="46"/>
      <c r="D8188" s="46"/>
      <c r="E8188" s="46"/>
      <c r="F8188" s="47"/>
    </row>
    <row r="8189" spans="1:6" s="50" customFormat="1" x14ac:dyDescent="0.2">
      <c r="A8189" s="45">
        <v>42821</v>
      </c>
      <c r="B8189" s="66" t="s">
        <v>52</v>
      </c>
      <c r="C8189" s="46"/>
      <c r="D8189" s="46"/>
      <c r="E8189" s="46"/>
      <c r="F8189" s="47"/>
    </row>
    <row r="8190" spans="1:6" s="50" customFormat="1" x14ac:dyDescent="0.2">
      <c r="A8190" s="45">
        <v>42821</v>
      </c>
      <c r="B8190" s="66" t="s">
        <v>53</v>
      </c>
      <c r="C8190" s="46"/>
      <c r="D8190" s="46"/>
      <c r="E8190" s="46"/>
      <c r="F8190" s="47"/>
    </row>
    <row r="8191" spans="1:6" s="50" customFormat="1" x14ac:dyDescent="0.2">
      <c r="A8191" s="45">
        <v>42821</v>
      </c>
      <c r="B8191" s="66" t="s">
        <v>54</v>
      </c>
      <c r="C8191" s="46"/>
      <c r="D8191" s="46"/>
      <c r="E8191" s="46"/>
      <c r="F8191" s="47"/>
    </row>
    <row r="8192" spans="1:6" s="50" customFormat="1" x14ac:dyDescent="0.2">
      <c r="A8192" s="45">
        <v>42821</v>
      </c>
      <c r="B8192" s="66" t="s">
        <v>55</v>
      </c>
      <c r="C8192" s="46"/>
      <c r="D8192" s="46"/>
      <c r="E8192" s="46"/>
      <c r="F8192" s="47"/>
    </row>
    <row r="8193" spans="1:6" s="50" customFormat="1" x14ac:dyDescent="0.2">
      <c r="A8193" s="45">
        <v>42821</v>
      </c>
      <c r="B8193" s="66" t="s">
        <v>56</v>
      </c>
      <c r="C8193" s="46"/>
      <c r="D8193" s="46"/>
      <c r="E8193" s="46"/>
      <c r="F8193" s="47"/>
    </row>
    <row r="8194" spans="1:6" s="50" customFormat="1" x14ac:dyDescent="0.2">
      <c r="A8194" s="45">
        <v>42821</v>
      </c>
      <c r="B8194" s="66" t="s">
        <v>57</v>
      </c>
      <c r="C8194" s="46"/>
      <c r="D8194" s="46"/>
      <c r="E8194" s="46"/>
      <c r="F8194" s="47"/>
    </row>
    <row r="8195" spans="1:6" s="50" customFormat="1" x14ac:dyDescent="0.2">
      <c r="A8195" s="45">
        <v>42821</v>
      </c>
      <c r="B8195" s="66" t="s">
        <v>58</v>
      </c>
      <c r="C8195" s="46"/>
      <c r="D8195" s="46"/>
      <c r="E8195" s="46"/>
      <c r="F8195" s="47"/>
    </row>
    <row r="8196" spans="1:6" s="50" customFormat="1" x14ac:dyDescent="0.2">
      <c r="A8196" s="45">
        <v>42821</v>
      </c>
      <c r="B8196" s="66" t="s">
        <v>59</v>
      </c>
      <c r="C8196" s="46"/>
      <c r="D8196" s="46"/>
      <c r="E8196" s="46"/>
      <c r="F8196" s="47"/>
    </row>
    <row r="8197" spans="1:6" s="50" customFormat="1" x14ac:dyDescent="0.2">
      <c r="A8197" s="45">
        <v>42821</v>
      </c>
      <c r="B8197" s="66" t="s">
        <v>60</v>
      </c>
      <c r="C8197" s="46"/>
      <c r="D8197" s="46"/>
      <c r="E8197" s="46"/>
      <c r="F8197" s="47"/>
    </row>
    <row r="8198" spans="1:6" s="50" customFormat="1" x14ac:dyDescent="0.2">
      <c r="A8198" s="45">
        <v>42821</v>
      </c>
      <c r="B8198" s="66" t="s">
        <v>61</v>
      </c>
      <c r="C8198" s="46"/>
      <c r="D8198" s="46"/>
      <c r="E8198" s="46"/>
      <c r="F8198" s="47"/>
    </row>
    <row r="8199" spans="1:6" s="50" customFormat="1" x14ac:dyDescent="0.2">
      <c r="A8199" s="45">
        <v>42821</v>
      </c>
      <c r="B8199" s="66" t="s">
        <v>62</v>
      </c>
      <c r="C8199" s="46"/>
      <c r="D8199" s="46"/>
      <c r="E8199" s="46"/>
      <c r="F8199" s="47"/>
    </row>
    <row r="8200" spans="1:6" s="50" customFormat="1" x14ac:dyDescent="0.2">
      <c r="A8200" s="45">
        <v>42821</v>
      </c>
      <c r="B8200" s="66" t="s">
        <v>63</v>
      </c>
      <c r="C8200" s="46"/>
      <c r="D8200" s="46"/>
      <c r="E8200" s="46"/>
      <c r="F8200" s="47"/>
    </row>
    <row r="8201" spans="1:6" s="50" customFormat="1" x14ac:dyDescent="0.2">
      <c r="A8201" s="45">
        <v>42821</v>
      </c>
      <c r="B8201" s="66" t="s">
        <v>64</v>
      </c>
      <c r="C8201" s="46"/>
      <c r="D8201" s="46"/>
      <c r="E8201" s="46"/>
      <c r="F8201" s="47"/>
    </row>
    <row r="8202" spans="1:6" s="50" customFormat="1" x14ac:dyDescent="0.2">
      <c r="A8202" s="45">
        <v>42821</v>
      </c>
      <c r="B8202" s="66" t="s">
        <v>65</v>
      </c>
      <c r="C8202" s="46"/>
      <c r="D8202" s="46"/>
      <c r="E8202" s="46"/>
      <c r="F8202" s="47"/>
    </row>
    <row r="8203" spans="1:6" s="50" customFormat="1" x14ac:dyDescent="0.2">
      <c r="A8203" s="45">
        <v>42821</v>
      </c>
      <c r="B8203" s="66" t="s">
        <v>66</v>
      </c>
      <c r="C8203" s="46"/>
      <c r="D8203" s="46"/>
      <c r="E8203" s="46"/>
      <c r="F8203" s="47"/>
    </row>
    <row r="8204" spans="1:6" s="50" customFormat="1" x14ac:dyDescent="0.2">
      <c r="A8204" s="45">
        <v>42821</v>
      </c>
      <c r="B8204" s="66" t="s">
        <v>67</v>
      </c>
      <c r="C8204" s="46"/>
      <c r="D8204" s="46"/>
      <c r="E8204" s="46"/>
      <c r="F8204" s="47"/>
    </row>
    <row r="8205" spans="1:6" s="50" customFormat="1" x14ac:dyDescent="0.2">
      <c r="A8205" s="45">
        <v>42821</v>
      </c>
      <c r="B8205" s="66" t="s">
        <v>68</v>
      </c>
      <c r="C8205" s="46"/>
      <c r="D8205" s="46"/>
      <c r="E8205" s="46"/>
      <c r="F8205" s="47"/>
    </row>
    <row r="8206" spans="1:6" s="50" customFormat="1" x14ac:dyDescent="0.2">
      <c r="A8206" s="45">
        <v>42821</v>
      </c>
      <c r="B8206" s="66" t="s">
        <v>69</v>
      </c>
      <c r="C8206" s="46"/>
      <c r="D8206" s="46"/>
      <c r="E8206" s="46"/>
      <c r="F8206" s="47"/>
    </row>
    <row r="8207" spans="1:6" s="50" customFormat="1" x14ac:dyDescent="0.2">
      <c r="A8207" s="45">
        <v>42821</v>
      </c>
      <c r="B8207" s="66" t="s">
        <v>70</v>
      </c>
      <c r="C8207" s="46"/>
      <c r="D8207" s="46"/>
      <c r="E8207" s="46"/>
      <c r="F8207" s="47"/>
    </row>
    <row r="8208" spans="1:6" s="50" customFormat="1" x14ac:dyDescent="0.2">
      <c r="A8208" s="45">
        <v>42821</v>
      </c>
      <c r="B8208" s="66" t="s">
        <v>71</v>
      </c>
      <c r="C8208" s="46"/>
      <c r="D8208" s="46"/>
      <c r="E8208" s="46"/>
      <c r="F8208" s="47"/>
    </row>
    <row r="8209" spans="1:6" s="50" customFormat="1" x14ac:dyDescent="0.2">
      <c r="A8209" s="45">
        <v>42821</v>
      </c>
      <c r="B8209" s="66" t="s">
        <v>72</v>
      </c>
      <c r="C8209" s="46"/>
      <c r="D8209" s="46"/>
      <c r="E8209" s="46"/>
      <c r="F8209" s="47"/>
    </row>
    <row r="8210" spans="1:6" s="50" customFormat="1" x14ac:dyDescent="0.2">
      <c r="A8210" s="45">
        <v>42821</v>
      </c>
      <c r="B8210" s="66" t="s">
        <v>73</v>
      </c>
      <c r="C8210" s="46"/>
      <c r="D8210" s="46"/>
      <c r="E8210" s="46"/>
      <c r="F8210" s="47"/>
    </row>
    <row r="8211" spans="1:6" s="50" customFormat="1" x14ac:dyDescent="0.2">
      <c r="A8211" s="45">
        <v>42821</v>
      </c>
      <c r="B8211" s="66" t="s">
        <v>74</v>
      </c>
      <c r="C8211" s="46"/>
      <c r="D8211" s="46"/>
      <c r="E8211" s="46"/>
      <c r="F8211" s="47"/>
    </row>
    <row r="8212" spans="1:6" s="50" customFormat="1" x14ac:dyDescent="0.2">
      <c r="A8212" s="45">
        <v>42821</v>
      </c>
      <c r="B8212" s="66" t="s">
        <v>75</v>
      </c>
      <c r="C8212" s="46"/>
      <c r="D8212" s="46"/>
      <c r="E8212" s="46"/>
      <c r="F8212" s="47"/>
    </row>
    <row r="8213" spans="1:6" s="50" customFormat="1" x14ac:dyDescent="0.2">
      <c r="A8213" s="45">
        <v>42821</v>
      </c>
      <c r="B8213" s="66" t="s">
        <v>76</v>
      </c>
      <c r="C8213" s="46"/>
      <c r="D8213" s="46"/>
      <c r="E8213" s="46"/>
      <c r="F8213" s="47"/>
    </row>
    <row r="8214" spans="1:6" s="50" customFormat="1" x14ac:dyDescent="0.2">
      <c r="A8214" s="45">
        <v>42821</v>
      </c>
      <c r="B8214" s="66" t="s">
        <v>77</v>
      </c>
      <c r="C8214" s="46"/>
      <c r="D8214" s="46"/>
      <c r="E8214" s="46"/>
      <c r="F8214" s="47"/>
    </row>
    <row r="8215" spans="1:6" s="50" customFormat="1" x14ac:dyDescent="0.2">
      <c r="A8215" s="45">
        <v>42821</v>
      </c>
      <c r="B8215" s="66" t="s">
        <v>78</v>
      </c>
      <c r="C8215" s="46"/>
      <c r="D8215" s="46"/>
      <c r="E8215" s="46"/>
      <c r="F8215" s="47"/>
    </row>
    <row r="8216" spans="1:6" s="50" customFormat="1" x14ac:dyDescent="0.2">
      <c r="A8216" s="45">
        <v>42821</v>
      </c>
      <c r="B8216" s="66" t="s">
        <v>79</v>
      </c>
      <c r="C8216" s="46"/>
      <c r="D8216" s="46"/>
      <c r="E8216" s="46"/>
      <c r="F8216" s="47"/>
    </row>
    <row r="8217" spans="1:6" s="50" customFormat="1" x14ac:dyDescent="0.2">
      <c r="A8217" s="45">
        <v>42821</v>
      </c>
      <c r="B8217" s="66" t="s">
        <v>80</v>
      </c>
      <c r="C8217" s="46"/>
      <c r="D8217" s="46"/>
      <c r="E8217" s="46"/>
      <c r="F8217" s="47"/>
    </row>
    <row r="8218" spans="1:6" s="50" customFormat="1" x14ac:dyDescent="0.2">
      <c r="A8218" s="45">
        <v>42821</v>
      </c>
      <c r="B8218" s="66" t="s">
        <v>81</v>
      </c>
      <c r="C8218" s="46"/>
      <c r="D8218" s="46"/>
      <c r="E8218" s="46"/>
      <c r="F8218" s="47"/>
    </row>
    <row r="8219" spans="1:6" s="50" customFormat="1" x14ac:dyDescent="0.2">
      <c r="A8219" s="45">
        <v>42821</v>
      </c>
      <c r="B8219" s="66" t="s">
        <v>82</v>
      </c>
      <c r="C8219" s="46"/>
      <c r="D8219" s="46"/>
      <c r="E8219" s="46"/>
      <c r="F8219" s="47"/>
    </row>
    <row r="8220" spans="1:6" s="50" customFormat="1" x14ac:dyDescent="0.2">
      <c r="A8220" s="45">
        <v>42821</v>
      </c>
      <c r="B8220" s="66" t="s">
        <v>83</v>
      </c>
      <c r="C8220" s="46"/>
      <c r="D8220" s="46"/>
      <c r="E8220" s="46"/>
      <c r="F8220" s="47"/>
    </row>
    <row r="8221" spans="1:6" s="50" customFormat="1" x14ac:dyDescent="0.2">
      <c r="A8221" s="45">
        <v>42821</v>
      </c>
      <c r="B8221" s="66" t="s">
        <v>84</v>
      </c>
      <c r="C8221" s="46"/>
      <c r="D8221" s="46"/>
      <c r="E8221" s="46"/>
      <c r="F8221" s="47"/>
    </row>
    <row r="8222" spans="1:6" s="50" customFormat="1" x14ac:dyDescent="0.2">
      <c r="A8222" s="45">
        <v>42821</v>
      </c>
      <c r="B8222" s="66" t="s">
        <v>85</v>
      </c>
      <c r="C8222" s="46"/>
      <c r="D8222" s="46"/>
      <c r="E8222" s="46"/>
      <c r="F8222" s="47"/>
    </row>
    <row r="8223" spans="1:6" s="50" customFormat="1" x14ac:dyDescent="0.2">
      <c r="A8223" s="45">
        <v>42821</v>
      </c>
      <c r="B8223" s="66" t="s">
        <v>86</v>
      </c>
      <c r="C8223" s="46"/>
      <c r="D8223" s="46"/>
      <c r="E8223" s="46"/>
      <c r="F8223" s="47"/>
    </row>
    <row r="8224" spans="1:6" s="50" customFormat="1" x14ac:dyDescent="0.2">
      <c r="A8224" s="45">
        <v>42821</v>
      </c>
      <c r="B8224" s="66" t="s">
        <v>87</v>
      </c>
      <c r="C8224" s="46"/>
      <c r="D8224" s="46"/>
      <c r="E8224" s="46"/>
      <c r="F8224" s="47"/>
    </row>
    <row r="8225" spans="1:6" s="50" customFormat="1" x14ac:dyDescent="0.2">
      <c r="A8225" s="45">
        <v>42821</v>
      </c>
      <c r="B8225" s="66" t="s">
        <v>88</v>
      </c>
      <c r="C8225" s="46"/>
      <c r="D8225" s="46"/>
      <c r="E8225" s="46"/>
      <c r="F8225" s="47"/>
    </row>
    <row r="8226" spans="1:6" s="50" customFormat="1" x14ac:dyDescent="0.2">
      <c r="A8226" s="45">
        <v>42821</v>
      </c>
      <c r="B8226" s="66" t="s">
        <v>89</v>
      </c>
      <c r="C8226" s="46"/>
      <c r="D8226" s="46"/>
      <c r="E8226" s="46"/>
      <c r="F8226" s="47"/>
    </row>
    <row r="8227" spans="1:6" s="50" customFormat="1" x14ac:dyDescent="0.2">
      <c r="A8227" s="45">
        <v>42821</v>
      </c>
      <c r="B8227" s="66" t="s">
        <v>90</v>
      </c>
      <c r="C8227" s="46"/>
      <c r="D8227" s="46"/>
      <c r="E8227" s="46"/>
      <c r="F8227" s="47"/>
    </row>
    <row r="8228" spans="1:6" s="50" customFormat="1" x14ac:dyDescent="0.2">
      <c r="A8228" s="45">
        <v>42821</v>
      </c>
      <c r="B8228" s="66" t="s">
        <v>91</v>
      </c>
      <c r="C8228" s="46"/>
      <c r="D8228" s="46"/>
      <c r="E8228" s="46"/>
      <c r="F8228" s="47"/>
    </row>
    <row r="8229" spans="1:6" s="50" customFormat="1" x14ac:dyDescent="0.2">
      <c r="A8229" s="45">
        <v>42821</v>
      </c>
      <c r="B8229" s="66" t="s">
        <v>92</v>
      </c>
      <c r="C8229" s="46"/>
      <c r="D8229" s="46"/>
      <c r="E8229" s="46"/>
      <c r="F8229" s="47"/>
    </row>
    <row r="8230" spans="1:6" s="50" customFormat="1" x14ac:dyDescent="0.2">
      <c r="A8230" s="45">
        <v>42821</v>
      </c>
      <c r="B8230" s="66" t="s">
        <v>93</v>
      </c>
      <c r="C8230" s="46"/>
      <c r="D8230" s="46"/>
      <c r="E8230" s="46"/>
      <c r="F8230" s="47"/>
    </row>
    <row r="8231" spans="1:6" s="50" customFormat="1" x14ac:dyDescent="0.2">
      <c r="A8231" s="45">
        <v>42821</v>
      </c>
      <c r="B8231" s="66" t="s">
        <v>94</v>
      </c>
      <c r="C8231" s="46"/>
      <c r="D8231" s="46"/>
      <c r="E8231" s="46"/>
      <c r="F8231" s="47"/>
    </row>
    <row r="8232" spans="1:6" s="50" customFormat="1" x14ac:dyDescent="0.2">
      <c r="A8232" s="45">
        <v>42821</v>
      </c>
      <c r="B8232" s="66" t="s">
        <v>95</v>
      </c>
      <c r="C8232" s="46"/>
      <c r="D8232" s="46"/>
      <c r="E8232" s="46"/>
      <c r="F8232" s="47"/>
    </row>
    <row r="8233" spans="1:6" s="50" customFormat="1" x14ac:dyDescent="0.2">
      <c r="A8233" s="45">
        <v>42821</v>
      </c>
      <c r="B8233" s="66" t="s">
        <v>96</v>
      </c>
      <c r="C8233" s="46"/>
      <c r="D8233" s="46"/>
      <c r="E8233" s="46"/>
      <c r="F8233" s="47"/>
    </row>
    <row r="8234" spans="1:6" s="50" customFormat="1" x14ac:dyDescent="0.2">
      <c r="A8234" s="45">
        <v>42821</v>
      </c>
      <c r="B8234" s="66" t="s">
        <v>97</v>
      </c>
      <c r="C8234" s="46"/>
      <c r="D8234" s="46"/>
      <c r="E8234" s="46"/>
      <c r="F8234" s="47"/>
    </row>
    <row r="8235" spans="1:6" s="50" customFormat="1" x14ac:dyDescent="0.2">
      <c r="A8235" s="45">
        <v>42821</v>
      </c>
      <c r="B8235" s="66" t="s">
        <v>98</v>
      </c>
      <c r="C8235" s="46"/>
      <c r="D8235" s="46"/>
      <c r="E8235" s="46"/>
      <c r="F8235" s="47"/>
    </row>
    <row r="8236" spans="1:6" s="50" customFormat="1" x14ac:dyDescent="0.2">
      <c r="A8236" s="45">
        <v>42821</v>
      </c>
      <c r="B8236" s="66" t="s">
        <v>99</v>
      </c>
      <c r="C8236" s="46"/>
      <c r="D8236" s="46"/>
      <c r="E8236" s="46"/>
      <c r="F8236" s="47"/>
    </row>
    <row r="8237" spans="1:6" s="50" customFormat="1" x14ac:dyDescent="0.2">
      <c r="A8237" s="45">
        <v>42821</v>
      </c>
      <c r="B8237" s="66" t="s">
        <v>100</v>
      </c>
      <c r="C8237" s="46"/>
      <c r="D8237" s="46"/>
      <c r="E8237" s="46"/>
      <c r="F8237" s="47"/>
    </row>
    <row r="8238" spans="1:6" s="50" customFormat="1" x14ac:dyDescent="0.2">
      <c r="A8238" s="45">
        <v>42821</v>
      </c>
      <c r="B8238" s="66" t="s">
        <v>101</v>
      </c>
      <c r="C8238" s="46"/>
      <c r="D8238" s="46"/>
      <c r="E8238" s="46"/>
      <c r="F8238" s="47"/>
    </row>
    <row r="8239" spans="1:6" s="50" customFormat="1" x14ac:dyDescent="0.2">
      <c r="A8239" s="45">
        <v>42821</v>
      </c>
      <c r="B8239" s="66" t="s">
        <v>102</v>
      </c>
      <c r="C8239" s="46"/>
      <c r="D8239" s="46"/>
      <c r="E8239" s="46"/>
      <c r="F8239" s="47"/>
    </row>
    <row r="8240" spans="1:6" s="50" customFormat="1" x14ac:dyDescent="0.2">
      <c r="A8240" s="45">
        <v>42821</v>
      </c>
      <c r="B8240" s="66" t="s">
        <v>103</v>
      </c>
      <c r="C8240" s="46"/>
      <c r="D8240" s="46"/>
      <c r="E8240" s="46"/>
      <c r="F8240" s="47"/>
    </row>
    <row r="8241" spans="1:6" s="50" customFormat="1" x14ac:dyDescent="0.2">
      <c r="A8241" s="45">
        <v>42821</v>
      </c>
      <c r="B8241" s="66" t="s">
        <v>104</v>
      </c>
      <c r="C8241" s="46"/>
      <c r="D8241" s="46"/>
      <c r="E8241" s="46"/>
      <c r="F8241" s="47"/>
    </row>
    <row r="8242" spans="1:6" s="50" customFormat="1" x14ac:dyDescent="0.2">
      <c r="A8242" s="45">
        <v>42821</v>
      </c>
      <c r="B8242" s="66" t="s">
        <v>105</v>
      </c>
      <c r="C8242" s="46"/>
      <c r="D8242" s="46"/>
      <c r="E8242" s="46"/>
      <c r="F8242" s="47"/>
    </row>
    <row r="8243" spans="1:6" s="50" customFormat="1" x14ac:dyDescent="0.2">
      <c r="A8243" s="45">
        <v>42821</v>
      </c>
      <c r="B8243" s="66" t="s">
        <v>106</v>
      </c>
      <c r="C8243" s="46"/>
      <c r="D8243" s="46"/>
      <c r="E8243" s="46"/>
      <c r="F8243" s="47"/>
    </row>
    <row r="8244" spans="1:6" s="50" customFormat="1" x14ac:dyDescent="0.2">
      <c r="A8244" s="45">
        <v>42821</v>
      </c>
      <c r="B8244" s="66" t="s">
        <v>107</v>
      </c>
      <c r="C8244" s="46"/>
      <c r="D8244" s="46"/>
      <c r="E8244" s="46"/>
      <c r="F8244" s="47"/>
    </row>
    <row r="8245" spans="1:6" s="50" customFormat="1" x14ac:dyDescent="0.2">
      <c r="A8245" s="45">
        <v>42821</v>
      </c>
      <c r="B8245" s="66" t="s">
        <v>108</v>
      </c>
      <c r="C8245" s="46"/>
      <c r="D8245" s="46"/>
      <c r="E8245" s="46"/>
      <c r="F8245" s="47"/>
    </row>
    <row r="8246" spans="1:6" s="50" customFormat="1" x14ac:dyDescent="0.2">
      <c r="A8246" s="45">
        <v>42821</v>
      </c>
      <c r="B8246" s="66" t="s">
        <v>109</v>
      </c>
      <c r="C8246" s="46"/>
      <c r="D8246" s="46"/>
      <c r="E8246" s="46"/>
      <c r="F8246" s="47"/>
    </row>
    <row r="8247" spans="1:6" s="50" customFormat="1" x14ac:dyDescent="0.2">
      <c r="A8247" s="45">
        <v>42821</v>
      </c>
      <c r="B8247" s="66" t="s">
        <v>110</v>
      </c>
      <c r="C8247" s="46"/>
      <c r="D8247" s="46"/>
      <c r="E8247" s="46"/>
      <c r="F8247" s="47"/>
    </row>
    <row r="8248" spans="1:6" s="50" customFormat="1" x14ac:dyDescent="0.2">
      <c r="A8248" s="45">
        <v>42821</v>
      </c>
      <c r="B8248" s="66" t="s">
        <v>111</v>
      </c>
      <c r="C8248" s="46"/>
      <c r="D8248" s="46"/>
      <c r="E8248" s="46"/>
      <c r="F8248" s="47"/>
    </row>
    <row r="8249" spans="1:6" s="50" customFormat="1" x14ac:dyDescent="0.2">
      <c r="A8249" s="45">
        <v>42821</v>
      </c>
      <c r="B8249" s="66" t="s">
        <v>112</v>
      </c>
      <c r="C8249" s="46"/>
      <c r="D8249" s="46"/>
      <c r="E8249" s="46"/>
      <c r="F8249" s="47"/>
    </row>
    <row r="8250" spans="1:6" s="50" customFormat="1" x14ac:dyDescent="0.2">
      <c r="A8250" s="45">
        <v>42821</v>
      </c>
      <c r="B8250" s="66" t="s">
        <v>113</v>
      </c>
      <c r="C8250" s="46"/>
      <c r="D8250" s="46"/>
      <c r="E8250" s="46"/>
      <c r="F8250" s="47"/>
    </row>
    <row r="8251" spans="1:6" s="50" customFormat="1" x14ac:dyDescent="0.2">
      <c r="A8251" s="45">
        <v>42821</v>
      </c>
      <c r="B8251" s="66" t="s">
        <v>114</v>
      </c>
      <c r="C8251" s="46"/>
      <c r="D8251" s="46"/>
      <c r="E8251" s="46"/>
      <c r="F8251" s="47"/>
    </row>
    <row r="8252" spans="1:6" s="50" customFormat="1" x14ac:dyDescent="0.2">
      <c r="A8252" s="45">
        <v>42821</v>
      </c>
      <c r="B8252" s="66" t="s">
        <v>115</v>
      </c>
      <c r="C8252" s="46"/>
      <c r="D8252" s="46"/>
      <c r="E8252" s="46"/>
      <c r="F8252" s="47"/>
    </row>
    <row r="8253" spans="1:6" s="50" customFormat="1" x14ac:dyDescent="0.2">
      <c r="A8253" s="45">
        <v>42821</v>
      </c>
      <c r="B8253" s="66" t="s">
        <v>116</v>
      </c>
      <c r="C8253" s="46"/>
      <c r="D8253" s="46"/>
      <c r="E8253" s="46"/>
      <c r="F8253" s="47"/>
    </row>
    <row r="8254" spans="1:6" s="50" customFormat="1" x14ac:dyDescent="0.2">
      <c r="A8254" s="45">
        <v>42821</v>
      </c>
      <c r="B8254" s="66" t="s">
        <v>117</v>
      </c>
      <c r="C8254" s="46"/>
      <c r="D8254" s="46"/>
      <c r="E8254" s="46"/>
      <c r="F8254" s="47"/>
    </row>
    <row r="8255" spans="1:6" s="50" customFormat="1" x14ac:dyDescent="0.2">
      <c r="A8255" s="45">
        <v>42821</v>
      </c>
      <c r="B8255" s="66" t="s">
        <v>118</v>
      </c>
      <c r="C8255" s="46"/>
      <c r="D8255" s="46"/>
      <c r="E8255" s="46"/>
      <c r="F8255" s="47"/>
    </row>
    <row r="8256" spans="1:6" s="50" customFormat="1" x14ac:dyDescent="0.2">
      <c r="A8256" s="45">
        <v>42821</v>
      </c>
      <c r="B8256" s="66" t="s">
        <v>119</v>
      </c>
      <c r="C8256" s="46"/>
      <c r="D8256" s="46"/>
      <c r="E8256" s="46"/>
      <c r="F8256" s="47"/>
    </row>
    <row r="8257" spans="1:6" s="50" customFormat="1" x14ac:dyDescent="0.2">
      <c r="A8257" s="45">
        <v>42821</v>
      </c>
      <c r="B8257" s="66" t="s">
        <v>120</v>
      </c>
      <c r="C8257" s="46"/>
      <c r="D8257" s="46"/>
      <c r="E8257" s="46"/>
      <c r="F8257" s="47"/>
    </row>
    <row r="8258" spans="1:6" s="50" customFormat="1" x14ac:dyDescent="0.2">
      <c r="A8258" s="45">
        <v>42821</v>
      </c>
      <c r="B8258" s="66" t="s">
        <v>121</v>
      </c>
      <c r="C8258" s="46"/>
      <c r="D8258" s="46"/>
      <c r="E8258" s="46"/>
      <c r="F8258" s="47"/>
    </row>
    <row r="8259" spans="1:6" s="50" customFormat="1" x14ac:dyDescent="0.2">
      <c r="A8259" s="45">
        <v>42821</v>
      </c>
      <c r="B8259" s="66" t="s">
        <v>122</v>
      </c>
      <c r="C8259" s="46"/>
      <c r="D8259" s="46"/>
      <c r="E8259" s="46"/>
      <c r="F8259" s="47"/>
    </row>
    <row r="8260" spans="1:6" s="50" customFormat="1" x14ac:dyDescent="0.2">
      <c r="A8260" s="45">
        <v>42821</v>
      </c>
      <c r="B8260" s="66" t="s">
        <v>123</v>
      </c>
      <c r="C8260" s="46"/>
      <c r="D8260" s="46"/>
      <c r="E8260" s="46"/>
      <c r="F8260" s="47"/>
    </row>
    <row r="8261" spans="1:6" s="50" customFormat="1" x14ac:dyDescent="0.2">
      <c r="A8261" s="45">
        <v>42821</v>
      </c>
      <c r="B8261" s="66" t="s">
        <v>124</v>
      </c>
      <c r="C8261" s="46"/>
      <c r="D8261" s="46"/>
      <c r="E8261" s="46"/>
      <c r="F8261" s="47"/>
    </row>
    <row r="8262" spans="1:6" s="50" customFormat="1" x14ac:dyDescent="0.2">
      <c r="A8262" s="45">
        <v>42821</v>
      </c>
      <c r="B8262" s="66" t="s">
        <v>125</v>
      </c>
      <c r="C8262" s="46"/>
      <c r="D8262" s="46"/>
      <c r="E8262" s="46"/>
      <c r="F8262" s="47"/>
    </row>
    <row r="8263" spans="1:6" s="50" customFormat="1" x14ac:dyDescent="0.2">
      <c r="A8263" s="45">
        <v>42821</v>
      </c>
      <c r="B8263" s="66" t="s">
        <v>126</v>
      </c>
      <c r="C8263" s="46"/>
      <c r="D8263" s="46"/>
      <c r="E8263" s="46"/>
      <c r="F8263" s="47"/>
    </row>
    <row r="8264" spans="1:6" s="50" customFormat="1" x14ac:dyDescent="0.2">
      <c r="A8264" s="45">
        <v>42821</v>
      </c>
      <c r="B8264" s="66" t="s">
        <v>127</v>
      </c>
      <c r="C8264" s="46"/>
      <c r="D8264" s="46"/>
      <c r="E8264" s="46"/>
      <c r="F8264" s="47"/>
    </row>
    <row r="8265" spans="1:6" s="50" customFormat="1" x14ac:dyDescent="0.2">
      <c r="A8265" s="45">
        <v>42821</v>
      </c>
      <c r="B8265" s="66" t="s">
        <v>128</v>
      </c>
      <c r="C8265" s="46"/>
      <c r="D8265" s="46"/>
      <c r="E8265" s="46"/>
      <c r="F8265" s="47"/>
    </row>
    <row r="8266" spans="1:6" s="50" customFormat="1" x14ac:dyDescent="0.2">
      <c r="A8266" s="45">
        <v>42822</v>
      </c>
      <c r="B8266" s="66">
        <v>0</v>
      </c>
      <c r="C8266" s="46"/>
      <c r="D8266" s="46"/>
      <c r="E8266" s="46"/>
      <c r="F8266" s="47"/>
    </row>
    <row r="8267" spans="1:6" s="50" customFormat="1" x14ac:dyDescent="0.2">
      <c r="A8267" s="45">
        <v>42822</v>
      </c>
      <c r="B8267" s="66" t="s">
        <v>34</v>
      </c>
      <c r="C8267" s="46"/>
      <c r="D8267" s="46"/>
      <c r="E8267" s="46"/>
      <c r="F8267" s="47"/>
    </row>
    <row r="8268" spans="1:6" s="50" customFormat="1" x14ac:dyDescent="0.2">
      <c r="A8268" s="45">
        <v>42822</v>
      </c>
      <c r="B8268" s="66" t="s">
        <v>35</v>
      </c>
      <c r="C8268" s="46"/>
      <c r="D8268" s="46"/>
      <c r="E8268" s="46"/>
      <c r="F8268" s="47"/>
    </row>
    <row r="8269" spans="1:6" s="50" customFormat="1" x14ac:dyDescent="0.2">
      <c r="A8269" s="45">
        <v>42822</v>
      </c>
      <c r="B8269" s="66" t="s">
        <v>36</v>
      </c>
      <c r="C8269" s="46"/>
      <c r="D8269" s="46"/>
      <c r="E8269" s="46"/>
      <c r="F8269" s="47"/>
    </row>
    <row r="8270" spans="1:6" s="50" customFormat="1" x14ac:dyDescent="0.2">
      <c r="A8270" s="45">
        <v>42822</v>
      </c>
      <c r="B8270" s="66" t="s">
        <v>37</v>
      </c>
      <c r="C8270" s="46"/>
      <c r="D8270" s="46"/>
      <c r="E8270" s="46"/>
      <c r="F8270" s="47"/>
    </row>
    <row r="8271" spans="1:6" s="50" customFormat="1" x14ac:dyDescent="0.2">
      <c r="A8271" s="45">
        <v>42822</v>
      </c>
      <c r="B8271" s="66" t="s">
        <v>38</v>
      </c>
      <c r="C8271" s="46"/>
      <c r="D8271" s="46"/>
      <c r="E8271" s="46"/>
      <c r="F8271" s="47"/>
    </row>
    <row r="8272" spans="1:6" s="50" customFormat="1" x14ac:dyDescent="0.2">
      <c r="A8272" s="45">
        <v>42822</v>
      </c>
      <c r="B8272" s="66" t="s">
        <v>39</v>
      </c>
      <c r="C8272" s="46"/>
      <c r="D8272" s="46"/>
      <c r="E8272" s="46"/>
      <c r="F8272" s="47"/>
    </row>
    <row r="8273" spans="1:6" s="50" customFormat="1" x14ac:dyDescent="0.2">
      <c r="A8273" s="45">
        <v>42822</v>
      </c>
      <c r="B8273" s="66" t="s">
        <v>40</v>
      </c>
      <c r="C8273" s="46"/>
      <c r="D8273" s="46"/>
      <c r="E8273" s="46"/>
      <c r="F8273" s="47"/>
    </row>
    <row r="8274" spans="1:6" s="50" customFormat="1" x14ac:dyDescent="0.2">
      <c r="A8274" s="45">
        <v>42822</v>
      </c>
      <c r="B8274" s="66" t="s">
        <v>41</v>
      </c>
      <c r="C8274" s="46"/>
      <c r="D8274" s="46"/>
      <c r="E8274" s="46"/>
      <c r="F8274" s="47"/>
    </row>
    <row r="8275" spans="1:6" s="50" customFormat="1" x14ac:dyDescent="0.2">
      <c r="A8275" s="45">
        <v>42822</v>
      </c>
      <c r="B8275" s="66" t="s">
        <v>42</v>
      </c>
      <c r="C8275" s="46"/>
      <c r="D8275" s="46"/>
      <c r="E8275" s="46"/>
      <c r="F8275" s="47"/>
    </row>
    <row r="8276" spans="1:6" s="50" customFormat="1" x14ac:dyDescent="0.2">
      <c r="A8276" s="45">
        <v>42822</v>
      </c>
      <c r="B8276" s="66" t="s">
        <v>43</v>
      </c>
      <c r="C8276" s="46"/>
      <c r="D8276" s="46"/>
      <c r="E8276" s="46"/>
      <c r="F8276" s="47"/>
    </row>
    <row r="8277" spans="1:6" s="50" customFormat="1" x14ac:dyDescent="0.2">
      <c r="A8277" s="45">
        <v>42822</v>
      </c>
      <c r="B8277" s="66" t="s">
        <v>44</v>
      </c>
      <c r="C8277" s="46"/>
      <c r="D8277" s="46"/>
      <c r="E8277" s="46"/>
      <c r="F8277" s="47"/>
    </row>
    <row r="8278" spans="1:6" s="50" customFormat="1" x14ac:dyDescent="0.2">
      <c r="A8278" s="45">
        <v>42822</v>
      </c>
      <c r="B8278" s="66" t="s">
        <v>45</v>
      </c>
      <c r="C8278" s="46"/>
      <c r="D8278" s="46"/>
      <c r="E8278" s="46"/>
      <c r="F8278" s="47"/>
    </row>
    <row r="8279" spans="1:6" s="50" customFormat="1" x14ac:dyDescent="0.2">
      <c r="A8279" s="45">
        <v>42822</v>
      </c>
      <c r="B8279" s="66" t="s">
        <v>46</v>
      </c>
      <c r="C8279" s="46"/>
      <c r="D8279" s="46"/>
      <c r="E8279" s="46"/>
      <c r="F8279" s="47"/>
    </row>
    <row r="8280" spans="1:6" s="50" customFormat="1" x14ac:dyDescent="0.2">
      <c r="A8280" s="45">
        <v>42822</v>
      </c>
      <c r="B8280" s="66" t="s">
        <v>47</v>
      </c>
      <c r="C8280" s="46"/>
      <c r="D8280" s="46"/>
      <c r="E8280" s="46"/>
      <c r="F8280" s="47"/>
    </row>
    <row r="8281" spans="1:6" s="50" customFormat="1" x14ac:dyDescent="0.2">
      <c r="A8281" s="45">
        <v>42822</v>
      </c>
      <c r="B8281" s="66" t="s">
        <v>48</v>
      </c>
      <c r="C8281" s="46"/>
      <c r="D8281" s="46"/>
      <c r="E8281" s="46"/>
      <c r="F8281" s="47"/>
    </row>
    <row r="8282" spans="1:6" s="50" customFormat="1" x14ac:dyDescent="0.2">
      <c r="A8282" s="45">
        <v>42822</v>
      </c>
      <c r="B8282" s="66" t="s">
        <v>49</v>
      </c>
      <c r="C8282" s="46"/>
      <c r="D8282" s="46"/>
      <c r="E8282" s="46"/>
      <c r="F8282" s="47"/>
    </row>
    <row r="8283" spans="1:6" s="50" customFormat="1" x14ac:dyDescent="0.2">
      <c r="A8283" s="45">
        <v>42822</v>
      </c>
      <c r="B8283" s="66" t="s">
        <v>50</v>
      </c>
      <c r="C8283" s="46"/>
      <c r="D8283" s="46"/>
      <c r="E8283" s="46"/>
      <c r="F8283" s="47"/>
    </row>
    <row r="8284" spans="1:6" s="50" customFormat="1" x14ac:dyDescent="0.2">
      <c r="A8284" s="45">
        <v>42822</v>
      </c>
      <c r="B8284" s="66" t="s">
        <v>51</v>
      </c>
      <c r="C8284" s="46"/>
      <c r="D8284" s="46"/>
      <c r="E8284" s="46"/>
      <c r="F8284" s="47"/>
    </row>
    <row r="8285" spans="1:6" s="50" customFormat="1" x14ac:dyDescent="0.2">
      <c r="A8285" s="45">
        <v>42822</v>
      </c>
      <c r="B8285" s="66" t="s">
        <v>52</v>
      </c>
      <c r="C8285" s="46"/>
      <c r="D8285" s="46"/>
      <c r="E8285" s="46"/>
      <c r="F8285" s="47"/>
    </row>
    <row r="8286" spans="1:6" s="50" customFormat="1" x14ac:dyDescent="0.2">
      <c r="A8286" s="45">
        <v>42822</v>
      </c>
      <c r="B8286" s="66" t="s">
        <v>53</v>
      </c>
      <c r="C8286" s="46"/>
      <c r="D8286" s="46"/>
      <c r="E8286" s="46"/>
      <c r="F8286" s="47"/>
    </row>
    <row r="8287" spans="1:6" s="50" customFormat="1" x14ac:dyDescent="0.2">
      <c r="A8287" s="45">
        <v>42822</v>
      </c>
      <c r="B8287" s="66" t="s">
        <v>54</v>
      </c>
      <c r="C8287" s="46"/>
      <c r="D8287" s="46"/>
      <c r="E8287" s="46"/>
      <c r="F8287" s="47"/>
    </row>
    <row r="8288" spans="1:6" s="50" customFormat="1" x14ac:dyDescent="0.2">
      <c r="A8288" s="45">
        <v>42822</v>
      </c>
      <c r="B8288" s="66" t="s">
        <v>55</v>
      </c>
      <c r="C8288" s="46"/>
      <c r="D8288" s="46"/>
      <c r="E8288" s="46"/>
      <c r="F8288" s="47"/>
    </row>
    <row r="8289" spans="1:6" s="50" customFormat="1" x14ac:dyDescent="0.2">
      <c r="A8289" s="45">
        <v>42822</v>
      </c>
      <c r="B8289" s="66" t="s">
        <v>56</v>
      </c>
      <c r="C8289" s="46"/>
      <c r="D8289" s="46"/>
      <c r="E8289" s="46"/>
      <c r="F8289" s="47"/>
    </row>
    <row r="8290" spans="1:6" s="50" customFormat="1" x14ac:dyDescent="0.2">
      <c r="A8290" s="45">
        <v>42822</v>
      </c>
      <c r="B8290" s="66" t="s">
        <v>57</v>
      </c>
      <c r="C8290" s="46"/>
      <c r="D8290" s="46"/>
      <c r="E8290" s="46"/>
      <c r="F8290" s="47"/>
    </row>
    <row r="8291" spans="1:6" s="50" customFormat="1" x14ac:dyDescent="0.2">
      <c r="A8291" s="45">
        <v>42822</v>
      </c>
      <c r="B8291" s="66" t="s">
        <v>58</v>
      </c>
      <c r="C8291" s="46"/>
      <c r="D8291" s="46"/>
      <c r="E8291" s="46"/>
      <c r="F8291" s="47"/>
    </row>
    <row r="8292" spans="1:6" s="50" customFormat="1" x14ac:dyDescent="0.2">
      <c r="A8292" s="45">
        <v>42822</v>
      </c>
      <c r="B8292" s="66" t="s">
        <v>59</v>
      </c>
      <c r="C8292" s="46"/>
      <c r="D8292" s="46"/>
      <c r="E8292" s="46"/>
      <c r="F8292" s="47"/>
    </row>
    <row r="8293" spans="1:6" s="50" customFormat="1" x14ac:dyDescent="0.2">
      <c r="A8293" s="45">
        <v>42822</v>
      </c>
      <c r="B8293" s="66" t="s">
        <v>60</v>
      </c>
      <c r="C8293" s="46"/>
      <c r="D8293" s="46"/>
      <c r="E8293" s="46"/>
      <c r="F8293" s="47"/>
    </row>
    <row r="8294" spans="1:6" s="50" customFormat="1" x14ac:dyDescent="0.2">
      <c r="A8294" s="45">
        <v>42822</v>
      </c>
      <c r="B8294" s="66" t="s">
        <v>61</v>
      </c>
      <c r="C8294" s="46"/>
      <c r="D8294" s="46"/>
      <c r="E8294" s="46"/>
      <c r="F8294" s="47"/>
    </row>
    <row r="8295" spans="1:6" s="50" customFormat="1" x14ac:dyDescent="0.2">
      <c r="A8295" s="45">
        <v>42822</v>
      </c>
      <c r="B8295" s="66" t="s">
        <v>62</v>
      </c>
      <c r="C8295" s="46"/>
      <c r="D8295" s="46"/>
      <c r="E8295" s="46"/>
      <c r="F8295" s="47"/>
    </row>
    <row r="8296" spans="1:6" s="50" customFormat="1" x14ac:dyDescent="0.2">
      <c r="A8296" s="45">
        <v>42822</v>
      </c>
      <c r="B8296" s="66" t="s">
        <v>63</v>
      </c>
      <c r="C8296" s="46"/>
      <c r="D8296" s="46"/>
      <c r="E8296" s="46"/>
      <c r="F8296" s="47"/>
    </row>
    <row r="8297" spans="1:6" s="50" customFormat="1" x14ac:dyDescent="0.2">
      <c r="A8297" s="45">
        <v>42822</v>
      </c>
      <c r="B8297" s="66" t="s">
        <v>64</v>
      </c>
      <c r="C8297" s="46"/>
      <c r="D8297" s="46"/>
      <c r="E8297" s="46"/>
      <c r="F8297" s="47"/>
    </row>
    <row r="8298" spans="1:6" s="50" customFormat="1" x14ac:dyDescent="0.2">
      <c r="A8298" s="45">
        <v>42822</v>
      </c>
      <c r="B8298" s="66" t="s">
        <v>65</v>
      </c>
      <c r="C8298" s="46"/>
      <c r="D8298" s="46"/>
      <c r="E8298" s="46"/>
      <c r="F8298" s="47"/>
    </row>
    <row r="8299" spans="1:6" s="50" customFormat="1" x14ac:dyDescent="0.2">
      <c r="A8299" s="45">
        <v>42822</v>
      </c>
      <c r="B8299" s="66" t="s">
        <v>66</v>
      </c>
      <c r="C8299" s="46"/>
      <c r="D8299" s="46"/>
      <c r="E8299" s="46"/>
      <c r="F8299" s="47"/>
    </row>
    <row r="8300" spans="1:6" s="50" customFormat="1" x14ac:dyDescent="0.2">
      <c r="A8300" s="45">
        <v>42822</v>
      </c>
      <c r="B8300" s="66" t="s">
        <v>67</v>
      </c>
      <c r="C8300" s="46"/>
      <c r="D8300" s="46"/>
      <c r="E8300" s="46"/>
      <c r="F8300" s="47"/>
    </row>
    <row r="8301" spans="1:6" s="50" customFormat="1" x14ac:dyDescent="0.2">
      <c r="A8301" s="45">
        <v>42822</v>
      </c>
      <c r="B8301" s="66" t="s">
        <v>68</v>
      </c>
      <c r="C8301" s="46"/>
      <c r="D8301" s="46"/>
      <c r="E8301" s="46"/>
      <c r="F8301" s="47"/>
    </row>
    <row r="8302" spans="1:6" s="50" customFormat="1" x14ac:dyDescent="0.2">
      <c r="A8302" s="45">
        <v>42822</v>
      </c>
      <c r="B8302" s="66" t="s">
        <v>69</v>
      </c>
      <c r="C8302" s="46"/>
      <c r="D8302" s="46"/>
      <c r="E8302" s="46"/>
      <c r="F8302" s="47"/>
    </row>
    <row r="8303" spans="1:6" s="50" customFormat="1" x14ac:dyDescent="0.2">
      <c r="A8303" s="45">
        <v>42822</v>
      </c>
      <c r="B8303" s="66" t="s">
        <v>70</v>
      </c>
      <c r="C8303" s="46"/>
      <c r="D8303" s="46"/>
      <c r="E8303" s="46"/>
      <c r="F8303" s="47"/>
    </row>
    <row r="8304" spans="1:6" s="50" customFormat="1" x14ac:dyDescent="0.2">
      <c r="A8304" s="45">
        <v>42822</v>
      </c>
      <c r="B8304" s="66" t="s">
        <v>71</v>
      </c>
      <c r="C8304" s="46"/>
      <c r="D8304" s="46"/>
      <c r="E8304" s="46"/>
      <c r="F8304" s="47"/>
    </row>
    <row r="8305" spans="1:6" s="50" customFormat="1" x14ac:dyDescent="0.2">
      <c r="A8305" s="45">
        <v>42822</v>
      </c>
      <c r="B8305" s="66" t="s">
        <v>72</v>
      </c>
      <c r="C8305" s="46"/>
      <c r="D8305" s="46"/>
      <c r="E8305" s="46"/>
      <c r="F8305" s="47"/>
    </row>
    <row r="8306" spans="1:6" s="50" customFormat="1" x14ac:dyDescent="0.2">
      <c r="A8306" s="45">
        <v>42822</v>
      </c>
      <c r="B8306" s="66" t="s">
        <v>73</v>
      </c>
      <c r="C8306" s="46"/>
      <c r="D8306" s="46"/>
      <c r="E8306" s="46"/>
      <c r="F8306" s="47"/>
    </row>
    <row r="8307" spans="1:6" s="50" customFormat="1" x14ac:dyDescent="0.2">
      <c r="A8307" s="45">
        <v>42822</v>
      </c>
      <c r="B8307" s="66" t="s">
        <v>74</v>
      </c>
      <c r="C8307" s="46"/>
      <c r="D8307" s="46"/>
      <c r="E8307" s="46"/>
      <c r="F8307" s="47"/>
    </row>
    <row r="8308" spans="1:6" s="50" customFormat="1" x14ac:dyDescent="0.2">
      <c r="A8308" s="45">
        <v>42822</v>
      </c>
      <c r="B8308" s="66" t="s">
        <v>75</v>
      </c>
      <c r="C8308" s="46"/>
      <c r="D8308" s="46"/>
      <c r="E8308" s="46"/>
      <c r="F8308" s="47"/>
    </row>
    <row r="8309" spans="1:6" s="50" customFormat="1" x14ac:dyDescent="0.2">
      <c r="A8309" s="45">
        <v>42822</v>
      </c>
      <c r="B8309" s="66" t="s">
        <v>76</v>
      </c>
      <c r="C8309" s="46"/>
      <c r="D8309" s="46"/>
      <c r="E8309" s="46"/>
      <c r="F8309" s="47"/>
    </row>
    <row r="8310" spans="1:6" s="50" customFormat="1" x14ac:dyDescent="0.2">
      <c r="A8310" s="45">
        <v>42822</v>
      </c>
      <c r="B8310" s="66" t="s">
        <v>77</v>
      </c>
      <c r="C8310" s="46"/>
      <c r="D8310" s="46"/>
      <c r="E8310" s="46"/>
      <c r="F8310" s="47"/>
    </row>
    <row r="8311" spans="1:6" s="50" customFormat="1" x14ac:dyDescent="0.2">
      <c r="A8311" s="45">
        <v>42822</v>
      </c>
      <c r="B8311" s="66" t="s">
        <v>78</v>
      </c>
      <c r="C8311" s="46"/>
      <c r="D8311" s="46"/>
      <c r="E8311" s="46"/>
      <c r="F8311" s="47"/>
    </row>
    <row r="8312" spans="1:6" s="50" customFormat="1" x14ac:dyDescent="0.2">
      <c r="A8312" s="45">
        <v>42822</v>
      </c>
      <c r="B8312" s="66" t="s">
        <v>79</v>
      </c>
      <c r="C8312" s="46"/>
      <c r="D8312" s="46"/>
      <c r="E8312" s="46"/>
      <c r="F8312" s="47"/>
    </row>
    <row r="8313" spans="1:6" s="50" customFormat="1" x14ac:dyDescent="0.2">
      <c r="A8313" s="45">
        <v>42822</v>
      </c>
      <c r="B8313" s="66" t="s">
        <v>80</v>
      </c>
      <c r="C8313" s="46"/>
      <c r="D8313" s="46"/>
      <c r="E8313" s="46"/>
      <c r="F8313" s="47"/>
    </row>
    <row r="8314" spans="1:6" s="50" customFormat="1" x14ac:dyDescent="0.2">
      <c r="A8314" s="45">
        <v>42822</v>
      </c>
      <c r="B8314" s="66" t="s">
        <v>81</v>
      </c>
      <c r="C8314" s="46"/>
      <c r="D8314" s="46"/>
      <c r="E8314" s="46"/>
      <c r="F8314" s="47"/>
    </row>
    <row r="8315" spans="1:6" s="50" customFormat="1" x14ac:dyDescent="0.2">
      <c r="A8315" s="45">
        <v>42822</v>
      </c>
      <c r="B8315" s="66" t="s">
        <v>82</v>
      </c>
      <c r="C8315" s="46"/>
      <c r="D8315" s="46"/>
      <c r="E8315" s="46"/>
      <c r="F8315" s="47"/>
    </row>
    <row r="8316" spans="1:6" s="50" customFormat="1" x14ac:dyDescent="0.2">
      <c r="A8316" s="45">
        <v>42822</v>
      </c>
      <c r="B8316" s="66" t="s">
        <v>83</v>
      </c>
      <c r="C8316" s="46"/>
      <c r="D8316" s="46"/>
      <c r="E8316" s="46"/>
      <c r="F8316" s="47"/>
    </row>
    <row r="8317" spans="1:6" s="50" customFormat="1" x14ac:dyDescent="0.2">
      <c r="A8317" s="45">
        <v>42822</v>
      </c>
      <c r="B8317" s="66" t="s">
        <v>84</v>
      </c>
      <c r="C8317" s="46"/>
      <c r="D8317" s="46"/>
      <c r="E8317" s="46"/>
      <c r="F8317" s="47"/>
    </row>
    <row r="8318" spans="1:6" s="50" customFormat="1" x14ac:dyDescent="0.2">
      <c r="A8318" s="45">
        <v>42822</v>
      </c>
      <c r="B8318" s="66" t="s">
        <v>85</v>
      </c>
      <c r="C8318" s="46"/>
      <c r="D8318" s="46"/>
      <c r="E8318" s="46"/>
      <c r="F8318" s="47"/>
    </row>
    <row r="8319" spans="1:6" s="50" customFormat="1" x14ac:dyDescent="0.2">
      <c r="A8319" s="45">
        <v>42822</v>
      </c>
      <c r="B8319" s="66" t="s">
        <v>86</v>
      </c>
      <c r="C8319" s="46"/>
      <c r="D8319" s="46"/>
      <c r="E8319" s="46"/>
      <c r="F8319" s="47"/>
    </row>
    <row r="8320" spans="1:6" s="50" customFormat="1" x14ac:dyDescent="0.2">
      <c r="A8320" s="45">
        <v>42822</v>
      </c>
      <c r="B8320" s="66" t="s">
        <v>87</v>
      </c>
      <c r="C8320" s="46"/>
      <c r="D8320" s="46"/>
      <c r="E8320" s="46"/>
      <c r="F8320" s="47"/>
    </row>
    <row r="8321" spans="1:6" s="50" customFormat="1" x14ac:dyDescent="0.2">
      <c r="A8321" s="45">
        <v>42822</v>
      </c>
      <c r="B8321" s="66" t="s">
        <v>88</v>
      </c>
      <c r="C8321" s="46"/>
      <c r="D8321" s="46"/>
      <c r="E8321" s="46"/>
      <c r="F8321" s="47"/>
    </row>
    <row r="8322" spans="1:6" s="50" customFormat="1" x14ac:dyDescent="0.2">
      <c r="A8322" s="45">
        <v>42822</v>
      </c>
      <c r="B8322" s="66" t="s">
        <v>89</v>
      </c>
      <c r="C8322" s="46"/>
      <c r="D8322" s="46"/>
      <c r="E8322" s="46"/>
      <c r="F8322" s="47"/>
    </row>
    <row r="8323" spans="1:6" s="50" customFormat="1" x14ac:dyDescent="0.2">
      <c r="A8323" s="45">
        <v>42822</v>
      </c>
      <c r="B8323" s="66" t="s">
        <v>90</v>
      </c>
      <c r="C8323" s="46"/>
      <c r="D8323" s="46"/>
      <c r="E8323" s="46"/>
      <c r="F8323" s="47"/>
    </row>
    <row r="8324" spans="1:6" s="50" customFormat="1" x14ac:dyDescent="0.2">
      <c r="A8324" s="45">
        <v>42822</v>
      </c>
      <c r="B8324" s="66" t="s">
        <v>91</v>
      </c>
      <c r="C8324" s="46"/>
      <c r="D8324" s="46"/>
      <c r="E8324" s="46"/>
      <c r="F8324" s="47"/>
    </row>
    <row r="8325" spans="1:6" s="50" customFormat="1" x14ac:dyDescent="0.2">
      <c r="A8325" s="45">
        <v>42822</v>
      </c>
      <c r="B8325" s="66" t="s">
        <v>92</v>
      </c>
      <c r="C8325" s="46"/>
      <c r="D8325" s="46"/>
      <c r="E8325" s="46"/>
      <c r="F8325" s="47"/>
    </row>
    <row r="8326" spans="1:6" s="50" customFormat="1" x14ac:dyDescent="0.2">
      <c r="A8326" s="45">
        <v>42822</v>
      </c>
      <c r="B8326" s="66" t="s">
        <v>93</v>
      </c>
      <c r="C8326" s="46"/>
      <c r="D8326" s="46"/>
      <c r="E8326" s="46"/>
      <c r="F8326" s="47"/>
    </row>
    <row r="8327" spans="1:6" s="50" customFormat="1" x14ac:dyDescent="0.2">
      <c r="A8327" s="45">
        <v>42822</v>
      </c>
      <c r="B8327" s="66" t="s">
        <v>94</v>
      </c>
      <c r="C8327" s="46"/>
      <c r="D8327" s="46"/>
      <c r="E8327" s="46"/>
      <c r="F8327" s="47"/>
    </row>
    <row r="8328" spans="1:6" s="50" customFormat="1" x14ac:dyDescent="0.2">
      <c r="A8328" s="45">
        <v>42822</v>
      </c>
      <c r="B8328" s="66" t="s">
        <v>95</v>
      </c>
      <c r="C8328" s="46"/>
      <c r="D8328" s="46"/>
      <c r="E8328" s="46"/>
      <c r="F8328" s="47"/>
    </row>
    <row r="8329" spans="1:6" s="50" customFormat="1" x14ac:dyDescent="0.2">
      <c r="A8329" s="45">
        <v>42822</v>
      </c>
      <c r="B8329" s="66" t="s">
        <v>96</v>
      </c>
      <c r="C8329" s="46"/>
      <c r="D8329" s="46"/>
      <c r="E8329" s="46"/>
      <c r="F8329" s="47"/>
    </row>
    <row r="8330" spans="1:6" s="50" customFormat="1" x14ac:dyDescent="0.2">
      <c r="A8330" s="45">
        <v>42822</v>
      </c>
      <c r="B8330" s="66" t="s">
        <v>97</v>
      </c>
      <c r="C8330" s="46"/>
      <c r="D8330" s="46"/>
      <c r="E8330" s="46"/>
      <c r="F8330" s="47"/>
    </row>
    <row r="8331" spans="1:6" s="50" customFormat="1" x14ac:dyDescent="0.2">
      <c r="A8331" s="45">
        <v>42822</v>
      </c>
      <c r="B8331" s="66" t="s">
        <v>98</v>
      </c>
      <c r="C8331" s="46"/>
      <c r="D8331" s="46"/>
      <c r="E8331" s="46"/>
      <c r="F8331" s="47"/>
    </row>
    <row r="8332" spans="1:6" s="50" customFormat="1" x14ac:dyDescent="0.2">
      <c r="A8332" s="45">
        <v>42822</v>
      </c>
      <c r="B8332" s="66" t="s">
        <v>99</v>
      </c>
      <c r="C8332" s="46"/>
      <c r="D8332" s="46"/>
      <c r="E8332" s="46"/>
      <c r="F8332" s="47"/>
    </row>
    <row r="8333" spans="1:6" s="50" customFormat="1" x14ac:dyDescent="0.2">
      <c r="A8333" s="45">
        <v>42822</v>
      </c>
      <c r="B8333" s="66" t="s">
        <v>100</v>
      </c>
      <c r="C8333" s="46"/>
      <c r="D8333" s="46"/>
      <c r="E8333" s="46"/>
      <c r="F8333" s="47"/>
    </row>
    <row r="8334" spans="1:6" s="50" customFormat="1" x14ac:dyDescent="0.2">
      <c r="A8334" s="45">
        <v>42822</v>
      </c>
      <c r="B8334" s="66" t="s">
        <v>101</v>
      </c>
      <c r="C8334" s="46"/>
      <c r="D8334" s="46"/>
      <c r="E8334" s="46"/>
      <c r="F8334" s="47"/>
    </row>
    <row r="8335" spans="1:6" s="50" customFormat="1" x14ac:dyDescent="0.2">
      <c r="A8335" s="45">
        <v>42822</v>
      </c>
      <c r="B8335" s="66" t="s">
        <v>102</v>
      </c>
      <c r="C8335" s="46"/>
      <c r="D8335" s="46"/>
      <c r="E8335" s="46"/>
      <c r="F8335" s="47"/>
    </row>
    <row r="8336" spans="1:6" s="50" customFormat="1" x14ac:dyDescent="0.2">
      <c r="A8336" s="45">
        <v>42822</v>
      </c>
      <c r="B8336" s="66" t="s">
        <v>103</v>
      </c>
      <c r="C8336" s="46"/>
      <c r="D8336" s="46"/>
      <c r="E8336" s="46"/>
      <c r="F8336" s="47"/>
    </row>
    <row r="8337" spans="1:6" s="50" customFormat="1" x14ac:dyDescent="0.2">
      <c r="A8337" s="45">
        <v>42822</v>
      </c>
      <c r="B8337" s="66" t="s">
        <v>104</v>
      </c>
      <c r="C8337" s="46"/>
      <c r="D8337" s="46"/>
      <c r="E8337" s="46"/>
      <c r="F8337" s="47"/>
    </row>
    <row r="8338" spans="1:6" s="50" customFormat="1" x14ac:dyDescent="0.2">
      <c r="A8338" s="45">
        <v>42822</v>
      </c>
      <c r="B8338" s="66" t="s">
        <v>105</v>
      </c>
      <c r="C8338" s="46"/>
      <c r="D8338" s="46"/>
      <c r="E8338" s="46"/>
      <c r="F8338" s="47"/>
    </row>
    <row r="8339" spans="1:6" s="50" customFormat="1" x14ac:dyDescent="0.2">
      <c r="A8339" s="45">
        <v>42822</v>
      </c>
      <c r="B8339" s="66" t="s">
        <v>106</v>
      </c>
      <c r="C8339" s="46"/>
      <c r="D8339" s="46"/>
      <c r="E8339" s="46"/>
      <c r="F8339" s="47"/>
    </row>
    <row r="8340" spans="1:6" s="50" customFormat="1" x14ac:dyDescent="0.2">
      <c r="A8340" s="45">
        <v>42822</v>
      </c>
      <c r="B8340" s="66" t="s">
        <v>107</v>
      </c>
      <c r="C8340" s="46"/>
      <c r="D8340" s="46"/>
      <c r="E8340" s="46"/>
      <c r="F8340" s="47"/>
    </row>
    <row r="8341" spans="1:6" s="50" customFormat="1" x14ac:dyDescent="0.2">
      <c r="A8341" s="45">
        <v>42822</v>
      </c>
      <c r="B8341" s="66" t="s">
        <v>108</v>
      </c>
      <c r="C8341" s="46"/>
      <c r="D8341" s="46"/>
      <c r="E8341" s="46"/>
      <c r="F8341" s="47"/>
    </row>
    <row r="8342" spans="1:6" s="50" customFormat="1" x14ac:dyDescent="0.2">
      <c r="A8342" s="45">
        <v>42822</v>
      </c>
      <c r="B8342" s="66" t="s">
        <v>109</v>
      </c>
      <c r="C8342" s="46"/>
      <c r="D8342" s="46"/>
      <c r="E8342" s="46"/>
      <c r="F8342" s="47"/>
    </row>
    <row r="8343" spans="1:6" s="50" customFormat="1" x14ac:dyDescent="0.2">
      <c r="A8343" s="45">
        <v>42822</v>
      </c>
      <c r="B8343" s="66" t="s">
        <v>110</v>
      </c>
      <c r="C8343" s="46"/>
      <c r="D8343" s="46"/>
      <c r="E8343" s="46"/>
      <c r="F8343" s="47"/>
    </row>
    <row r="8344" spans="1:6" s="50" customFormat="1" x14ac:dyDescent="0.2">
      <c r="A8344" s="45">
        <v>42822</v>
      </c>
      <c r="B8344" s="66" t="s">
        <v>111</v>
      </c>
      <c r="C8344" s="46"/>
      <c r="D8344" s="46"/>
      <c r="E8344" s="46"/>
      <c r="F8344" s="47"/>
    </row>
    <row r="8345" spans="1:6" s="50" customFormat="1" x14ac:dyDescent="0.2">
      <c r="A8345" s="45">
        <v>42822</v>
      </c>
      <c r="B8345" s="66" t="s">
        <v>112</v>
      </c>
      <c r="C8345" s="46"/>
      <c r="D8345" s="46"/>
      <c r="E8345" s="46"/>
      <c r="F8345" s="47"/>
    </row>
    <row r="8346" spans="1:6" s="50" customFormat="1" x14ac:dyDescent="0.2">
      <c r="A8346" s="45">
        <v>42822</v>
      </c>
      <c r="B8346" s="66" t="s">
        <v>113</v>
      </c>
      <c r="C8346" s="46"/>
      <c r="D8346" s="46"/>
      <c r="E8346" s="46"/>
      <c r="F8346" s="47"/>
    </row>
    <row r="8347" spans="1:6" s="50" customFormat="1" x14ac:dyDescent="0.2">
      <c r="A8347" s="45">
        <v>42822</v>
      </c>
      <c r="B8347" s="66" t="s">
        <v>114</v>
      </c>
      <c r="C8347" s="46"/>
      <c r="D8347" s="46"/>
      <c r="E8347" s="46"/>
      <c r="F8347" s="47"/>
    </row>
    <row r="8348" spans="1:6" s="50" customFormat="1" x14ac:dyDescent="0.2">
      <c r="A8348" s="45">
        <v>42822</v>
      </c>
      <c r="B8348" s="66" t="s">
        <v>115</v>
      </c>
      <c r="C8348" s="46"/>
      <c r="D8348" s="46"/>
      <c r="E8348" s="46"/>
      <c r="F8348" s="47"/>
    </row>
    <row r="8349" spans="1:6" s="50" customFormat="1" x14ac:dyDescent="0.2">
      <c r="A8349" s="45">
        <v>42822</v>
      </c>
      <c r="B8349" s="66" t="s">
        <v>116</v>
      </c>
      <c r="C8349" s="46"/>
      <c r="D8349" s="46"/>
      <c r="E8349" s="46"/>
      <c r="F8349" s="47"/>
    </row>
    <row r="8350" spans="1:6" s="50" customFormat="1" x14ac:dyDescent="0.2">
      <c r="A8350" s="45">
        <v>42822</v>
      </c>
      <c r="B8350" s="66" t="s">
        <v>117</v>
      </c>
      <c r="C8350" s="46"/>
      <c r="D8350" s="46"/>
      <c r="E8350" s="46"/>
      <c r="F8350" s="47"/>
    </row>
    <row r="8351" spans="1:6" s="50" customFormat="1" x14ac:dyDescent="0.2">
      <c r="A8351" s="45">
        <v>42822</v>
      </c>
      <c r="B8351" s="66" t="s">
        <v>118</v>
      </c>
      <c r="C8351" s="46"/>
      <c r="D8351" s="46"/>
      <c r="E8351" s="46"/>
      <c r="F8351" s="47"/>
    </row>
    <row r="8352" spans="1:6" s="50" customFormat="1" x14ac:dyDescent="0.2">
      <c r="A8352" s="45">
        <v>42822</v>
      </c>
      <c r="B8352" s="66" t="s">
        <v>119</v>
      </c>
      <c r="C8352" s="46"/>
      <c r="D8352" s="46"/>
      <c r="E8352" s="46"/>
      <c r="F8352" s="47"/>
    </row>
    <row r="8353" spans="1:6" s="50" customFormat="1" x14ac:dyDescent="0.2">
      <c r="A8353" s="45">
        <v>42822</v>
      </c>
      <c r="B8353" s="66" t="s">
        <v>120</v>
      </c>
      <c r="C8353" s="46"/>
      <c r="D8353" s="46"/>
      <c r="E8353" s="46"/>
      <c r="F8353" s="47"/>
    </row>
    <row r="8354" spans="1:6" s="50" customFormat="1" x14ac:dyDescent="0.2">
      <c r="A8354" s="45">
        <v>42822</v>
      </c>
      <c r="B8354" s="66" t="s">
        <v>121</v>
      </c>
      <c r="C8354" s="46"/>
      <c r="D8354" s="46"/>
      <c r="E8354" s="46"/>
      <c r="F8354" s="47"/>
    </row>
    <row r="8355" spans="1:6" s="50" customFormat="1" x14ac:dyDescent="0.2">
      <c r="A8355" s="45">
        <v>42822</v>
      </c>
      <c r="B8355" s="66" t="s">
        <v>122</v>
      </c>
      <c r="C8355" s="46"/>
      <c r="D8355" s="46"/>
      <c r="E8355" s="46"/>
      <c r="F8355" s="47"/>
    </row>
    <row r="8356" spans="1:6" s="50" customFormat="1" x14ac:dyDescent="0.2">
      <c r="A8356" s="45">
        <v>42822</v>
      </c>
      <c r="B8356" s="66" t="s">
        <v>123</v>
      </c>
      <c r="C8356" s="46"/>
      <c r="D8356" s="46"/>
      <c r="E8356" s="46"/>
      <c r="F8356" s="47"/>
    </row>
    <row r="8357" spans="1:6" s="50" customFormat="1" x14ac:dyDescent="0.2">
      <c r="A8357" s="45">
        <v>42822</v>
      </c>
      <c r="B8357" s="66" t="s">
        <v>124</v>
      </c>
      <c r="C8357" s="46"/>
      <c r="D8357" s="46"/>
      <c r="E8357" s="46"/>
      <c r="F8357" s="47"/>
    </row>
    <row r="8358" spans="1:6" s="50" customFormat="1" x14ac:dyDescent="0.2">
      <c r="A8358" s="45">
        <v>42822</v>
      </c>
      <c r="B8358" s="66" t="s">
        <v>125</v>
      </c>
      <c r="C8358" s="46"/>
      <c r="D8358" s="46"/>
      <c r="E8358" s="46"/>
      <c r="F8358" s="47"/>
    </row>
    <row r="8359" spans="1:6" s="50" customFormat="1" x14ac:dyDescent="0.2">
      <c r="A8359" s="45">
        <v>42822</v>
      </c>
      <c r="B8359" s="66" t="s">
        <v>126</v>
      </c>
      <c r="C8359" s="46"/>
      <c r="D8359" s="46"/>
      <c r="E8359" s="46"/>
      <c r="F8359" s="47"/>
    </row>
    <row r="8360" spans="1:6" s="50" customFormat="1" x14ac:dyDescent="0.2">
      <c r="A8360" s="45">
        <v>42822</v>
      </c>
      <c r="B8360" s="66" t="s">
        <v>127</v>
      </c>
      <c r="C8360" s="46"/>
      <c r="D8360" s="46"/>
      <c r="E8360" s="46"/>
      <c r="F8360" s="47"/>
    </row>
    <row r="8361" spans="1:6" s="50" customFormat="1" x14ac:dyDescent="0.2">
      <c r="A8361" s="45">
        <v>42822</v>
      </c>
      <c r="B8361" s="66" t="s">
        <v>128</v>
      </c>
      <c r="C8361" s="46"/>
      <c r="D8361" s="46"/>
      <c r="E8361" s="46"/>
      <c r="F8361" s="47"/>
    </row>
    <row r="8362" spans="1:6" s="50" customFormat="1" x14ac:dyDescent="0.2">
      <c r="A8362" s="45">
        <v>42823</v>
      </c>
      <c r="B8362" s="66">
        <v>0</v>
      </c>
      <c r="C8362" s="46"/>
      <c r="D8362" s="46"/>
      <c r="E8362" s="46"/>
      <c r="F8362" s="47"/>
    </row>
    <row r="8363" spans="1:6" s="50" customFormat="1" x14ac:dyDescent="0.2">
      <c r="A8363" s="45">
        <v>42823</v>
      </c>
      <c r="B8363" s="66" t="s">
        <v>34</v>
      </c>
      <c r="C8363" s="46"/>
      <c r="D8363" s="46"/>
      <c r="E8363" s="46"/>
      <c r="F8363" s="47"/>
    </row>
    <row r="8364" spans="1:6" s="50" customFormat="1" x14ac:dyDescent="0.2">
      <c r="A8364" s="45">
        <v>42823</v>
      </c>
      <c r="B8364" s="66" t="s">
        <v>35</v>
      </c>
      <c r="C8364" s="46"/>
      <c r="D8364" s="46"/>
      <c r="E8364" s="46"/>
      <c r="F8364" s="47"/>
    </row>
    <row r="8365" spans="1:6" s="50" customFormat="1" x14ac:dyDescent="0.2">
      <c r="A8365" s="45">
        <v>42823</v>
      </c>
      <c r="B8365" s="66" t="s">
        <v>36</v>
      </c>
      <c r="C8365" s="46"/>
      <c r="D8365" s="46"/>
      <c r="E8365" s="46"/>
      <c r="F8365" s="47"/>
    </row>
    <row r="8366" spans="1:6" s="50" customFormat="1" x14ac:dyDescent="0.2">
      <c r="A8366" s="45">
        <v>42823</v>
      </c>
      <c r="B8366" s="66" t="s">
        <v>37</v>
      </c>
      <c r="C8366" s="46"/>
      <c r="D8366" s="46"/>
      <c r="E8366" s="46"/>
      <c r="F8366" s="47"/>
    </row>
    <row r="8367" spans="1:6" s="50" customFormat="1" x14ac:dyDescent="0.2">
      <c r="A8367" s="45">
        <v>42823</v>
      </c>
      <c r="B8367" s="66" t="s">
        <v>38</v>
      </c>
      <c r="C8367" s="46"/>
      <c r="D8367" s="46"/>
      <c r="E8367" s="46"/>
      <c r="F8367" s="47"/>
    </row>
    <row r="8368" spans="1:6" s="50" customFormat="1" x14ac:dyDescent="0.2">
      <c r="A8368" s="45">
        <v>42823</v>
      </c>
      <c r="B8368" s="66" t="s">
        <v>39</v>
      </c>
      <c r="C8368" s="46"/>
      <c r="D8368" s="46"/>
      <c r="E8368" s="46"/>
      <c r="F8368" s="47"/>
    </row>
    <row r="8369" spans="1:6" s="50" customFormat="1" x14ac:dyDescent="0.2">
      <c r="A8369" s="45">
        <v>42823</v>
      </c>
      <c r="B8369" s="66" t="s">
        <v>40</v>
      </c>
      <c r="C8369" s="46"/>
      <c r="D8369" s="46"/>
      <c r="E8369" s="46"/>
      <c r="F8369" s="47"/>
    </row>
    <row r="8370" spans="1:6" s="50" customFormat="1" x14ac:dyDescent="0.2">
      <c r="A8370" s="45">
        <v>42823</v>
      </c>
      <c r="B8370" s="66" t="s">
        <v>41</v>
      </c>
      <c r="C8370" s="46"/>
      <c r="D8370" s="46"/>
      <c r="E8370" s="46"/>
      <c r="F8370" s="47"/>
    </row>
    <row r="8371" spans="1:6" s="50" customFormat="1" x14ac:dyDescent="0.2">
      <c r="A8371" s="45">
        <v>42823</v>
      </c>
      <c r="B8371" s="66" t="s">
        <v>42</v>
      </c>
      <c r="C8371" s="46"/>
      <c r="D8371" s="46"/>
      <c r="E8371" s="46"/>
      <c r="F8371" s="47"/>
    </row>
    <row r="8372" spans="1:6" s="50" customFormat="1" x14ac:dyDescent="0.2">
      <c r="A8372" s="45">
        <v>42823</v>
      </c>
      <c r="B8372" s="66" t="s">
        <v>43</v>
      </c>
      <c r="C8372" s="46"/>
      <c r="D8372" s="46"/>
      <c r="E8372" s="46"/>
      <c r="F8372" s="47"/>
    </row>
    <row r="8373" spans="1:6" s="50" customFormat="1" x14ac:dyDescent="0.2">
      <c r="A8373" s="45">
        <v>42823</v>
      </c>
      <c r="B8373" s="66" t="s">
        <v>44</v>
      </c>
      <c r="C8373" s="46"/>
      <c r="D8373" s="46"/>
      <c r="E8373" s="46"/>
      <c r="F8373" s="47"/>
    </row>
    <row r="8374" spans="1:6" s="50" customFormat="1" x14ac:dyDescent="0.2">
      <c r="A8374" s="45">
        <v>42823</v>
      </c>
      <c r="B8374" s="66" t="s">
        <v>45</v>
      </c>
      <c r="C8374" s="46"/>
      <c r="D8374" s="46"/>
      <c r="E8374" s="46"/>
      <c r="F8374" s="47"/>
    </row>
    <row r="8375" spans="1:6" s="50" customFormat="1" x14ac:dyDescent="0.2">
      <c r="A8375" s="45">
        <v>42823</v>
      </c>
      <c r="B8375" s="66" t="s">
        <v>46</v>
      </c>
      <c r="C8375" s="46"/>
      <c r="D8375" s="46"/>
      <c r="E8375" s="46"/>
      <c r="F8375" s="47"/>
    </row>
    <row r="8376" spans="1:6" s="50" customFormat="1" x14ac:dyDescent="0.2">
      <c r="A8376" s="45">
        <v>42823</v>
      </c>
      <c r="B8376" s="66" t="s">
        <v>47</v>
      </c>
      <c r="C8376" s="46"/>
      <c r="D8376" s="46"/>
      <c r="E8376" s="46"/>
      <c r="F8376" s="47"/>
    </row>
    <row r="8377" spans="1:6" s="50" customFormat="1" x14ac:dyDescent="0.2">
      <c r="A8377" s="45">
        <v>42823</v>
      </c>
      <c r="B8377" s="66" t="s">
        <v>48</v>
      </c>
      <c r="C8377" s="46"/>
      <c r="D8377" s="46"/>
      <c r="E8377" s="46"/>
      <c r="F8377" s="47"/>
    </row>
    <row r="8378" spans="1:6" s="50" customFormat="1" x14ac:dyDescent="0.2">
      <c r="A8378" s="45">
        <v>42823</v>
      </c>
      <c r="B8378" s="66" t="s">
        <v>49</v>
      </c>
      <c r="C8378" s="46"/>
      <c r="D8378" s="46"/>
      <c r="E8378" s="46"/>
      <c r="F8378" s="47"/>
    </row>
    <row r="8379" spans="1:6" s="50" customFormat="1" x14ac:dyDescent="0.2">
      <c r="A8379" s="45">
        <v>42823</v>
      </c>
      <c r="B8379" s="66" t="s">
        <v>50</v>
      </c>
      <c r="C8379" s="46"/>
      <c r="D8379" s="46"/>
      <c r="E8379" s="46"/>
      <c r="F8379" s="47"/>
    </row>
    <row r="8380" spans="1:6" s="50" customFormat="1" x14ac:dyDescent="0.2">
      <c r="A8380" s="45">
        <v>42823</v>
      </c>
      <c r="B8380" s="66" t="s">
        <v>51</v>
      </c>
      <c r="C8380" s="46"/>
      <c r="D8380" s="46"/>
      <c r="E8380" s="46"/>
      <c r="F8380" s="47"/>
    </row>
    <row r="8381" spans="1:6" s="50" customFormat="1" x14ac:dyDescent="0.2">
      <c r="A8381" s="45">
        <v>42823</v>
      </c>
      <c r="B8381" s="66" t="s">
        <v>52</v>
      </c>
      <c r="C8381" s="46"/>
      <c r="D8381" s="46"/>
      <c r="E8381" s="46"/>
      <c r="F8381" s="47"/>
    </row>
    <row r="8382" spans="1:6" s="50" customFormat="1" x14ac:dyDescent="0.2">
      <c r="A8382" s="45">
        <v>42823</v>
      </c>
      <c r="B8382" s="66" t="s">
        <v>53</v>
      </c>
      <c r="C8382" s="46"/>
      <c r="D8382" s="46"/>
      <c r="E8382" s="46"/>
      <c r="F8382" s="47"/>
    </row>
    <row r="8383" spans="1:6" s="50" customFormat="1" x14ac:dyDescent="0.2">
      <c r="A8383" s="45">
        <v>42823</v>
      </c>
      <c r="B8383" s="66" t="s">
        <v>54</v>
      </c>
      <c r="C8383" s="46"/>
      <c r="D8383" s="46"/>
      <c r="E8383" s="46"/>
      <c r="F8383" s="47"/>
    </row>
    <row r="8384" spans="1:6" s="50" customFormat="1" x14ac:dyDescent="0.2">
      <c r="A8384" s="45">
        <v>42823</v>
      </c>
      <c r="B8384" s="66" t="s">
        <v>55</v>
      </c>
      <c r="C8384" s="46"/>
      <c r="D8384" s="46"/>
      <c r="E8384" s="46"/>
      <c r="F8384" s="47"/>
    </row>
    <row r="8385" spans="1:6" s="50" customFormat="1" x14ac:dyDescent="0.2">
      <c r="A8385" s="45">
        <v>42823</v>
      </c>
      <c r="B8385" s="66" t="s">
        <v>56</v>
      </c>
      <c r="C8385" s="46"/>
      <c r="D8385" s="46"/>
      <c r="E8385" s="46"/>
      <c r="F8385" s="47"/>
    </row>
    <row r="8386" spans="1:6" s="50" customFormat="1" x14ac:dyDescent="0.2">
      <c r="A8386" s="45">
        <v>42823</v>
      </c>
      <c r="B8386" s="66" t="s">
        <v>57</v>
      </c>
      <c r="C8386" s="46"/>
      <c r="D8386" s="46"/>
      <c r="E8386" s="46"/>
      <c r="F8386" s="47"/>
    </row>
    <row r="8387" spans="1:6" s="50" customFormat="1" x14ac:dyDescent="0.2">
      <c r="A8387" s="45">
        <v>42823</v>
      </c>
      <c r="B8387" s="66" t="s">
        <v>58</v>
      </c>
      <c r="C8387" s="46"/>
      <c r="D8387" s="46"/>
      <c r="E8387" s="46"/>
      <c r="F8387" s="47"/>
    </row>
    <row r="8388" spans="1:6" s="50" customFormat="1" x14ac:dyDescent="0.2">
      <c r="A8388" s="45">
        <v>42823</v>
      </c>
      <c r="B8388" s="66" t="s">
        <v>59</v>
      </c>
      <c r="C8388" s="46"/>
      <c r="D8388" s="46"/>
      <c r="E8388" s="46"/>
      <c r="F8388" s="47"/>
    </row>
    <row r="8389" spans="1:6" s="50" customFormat="1" x14ac:dyDescent="0.2">
      <c r="A8389" s="45">
        <v>42823</v>
      </c>
      <c r="B8389" s="66" t="s">
        <v>60</v>
      </c>
      <c r="C8389" s="46"/>
      <c r="D8389" s="46"/>
      <c r="E8389" s="46"/>
      <c r="F8389" s="47"/>
    </row>
    <row r="8390" spans="1:6" s="50" customFormat="1" x14ac:dyDescent="0.2">
      <c r="A8390" s="45">
        <v>42823</v>
      </c>
      <c r="B8390" s="66" t="s">
        <v>61</v>
      </c>
      <c r="C8390" s="46"/>
      <c r="D8390" s="46"/>
      <c r="E8390" s="46"/>
      <c r="F8390" s="47"/>
    </row>
    <row r="8391" spans="1:6" s="50" customFormat="1" x14ac:dyDescent="0.2">
      <c r="A8391" s="45">
        <v>42823</v>
      </c>
      <c r="B8391" s="66" t="s">
        <v>62</v>
      </c>
      <c r="C8391" s="46"/>
      <c r="D8391" s="46"/>
      <c r="E8391" s="46"/>
      <c r="F8391" s="47"/>
    </row>
    <row r="8392" spans="1:6" s="50" customFormat="1" x14ac:dyDescent="0.2">
      <c r="A8392" s="45">
        <v>42823</v>
      </c>
      <c r="B8392" s="66" t="s">
        <v>63</v>
      </c>
      <c r="C8392" s="46"/>
      <c r="D8392" s="46"/>
      <c r="E8392" s="46"/>
      <c r="F8392" s="47"/>
    </row>
    <row r="8393" spans="1:6" s="50" customFormat="1" x14ac:dyDescent="0.2">
      <c r="A8393" s="45">
        <v>42823</v>
      </c>
      <c r="B8393" s="66" t="s">
        <v>64</v>
      </c>
      <c r="C8393" s="46"/>
      <c r="D8393" s="46"/>
      <c r="E8393" s="46"/>
      <c r="F8393" s="47"/>
    </row>
    <row r="8394" spans="1:6" s="50" customFormat="1" x14ac:dyDescent="0.2">
      <c r="A8394" s="45">
        <v>42823</v>
      </c>
      <c r="B8394" s="66" t="s">
        <v>65</v>
      </c>
      <c r="C8394" s="46"/>
      <c r="D8394" s="46"/>
      <c r="E8394" s="46"/>
      <c r="F8394" s="47"/>
    </row>
    <row r="8395" spans="1:6" s="50" customFormat="1" x14ac:dyDescent="0.2">
      <c r="A8395" s="45">
        <v>42823</v>
      </c>
      <c r="B8395" s="66" t="s">
        <v>66</v>
      </c>
      <c r="C8395" s="46"/>
      <c r="D8395" s="46"/>
      <c r="E8395" s="46"/>
      <c r="F8395" s="47"/>
    </row>
    <row r="8396" spans="1:6" s="50" customFormat="1" x14ac:dyDescent="0.2">
      <c r="A8396" s="45">
        <v>42823</v>
      </c>
      <c r="B8396" s="66" t="s">
        <v>67</v>
      </c>
      <c r="C8396" s="46"/>
      <c r="D8396" s="46"/>
      <c r="E8396" s="46"/>
      <c r="F8396" s="47"/>
    </row>
    <row r="8397" spans="1:6" s="50" customFormat="1" x14ac:dyDescent="0.2">
      <c r="A8397" s="45">
        <v>42823</v>
      </c>
      <c r="B8397" s="66" t="s">
        <v>68</v>
      </c>
      <c r="C8397" s="46"/>
      <c r="D8397" s="46"/>
      <c r="E8397" s="46"/>
      <c r="F8397" s="47"/>
    </row>
    <row r="8398" spans="1:6" s="50" customFormat="1" x14ac:dyDescent="0.2">
      <c r="A8398" s="45">
        <v>42823</v>
      </c>
      <c r="B8398" s="66" t="s">
        <v>69</v>
      </c>
      <c r="C8398" s="46"/>
      <c r="D8398" s="46"/>
      <c r="E8398" s="46"/>
      <c r="F8398" s="47"/>
    </row>
    <row r="8399" spans="1:6" s="50" customFormat="1" x14ac:dyDescent="0.2">
      <c r="A8399" s="45">
        <v>42823</v>
      </c>
      <c r="B8399" s="66" t="s">
        <v>70</v>
      </c>
      <c r="C8399" s="46"/>
      <c r="D8399" s="46"/>
      <c r="E8399" s="46"/>
      <c r="F8399" s="47"/>
    </row>
    <row r="8400" spans="1:6" s="50" customFormat="1" x14ac:dyDescent="0.2">
      <c r="A8400" s="45">
        <v>42823</v>
      </c>
      <c r="B8400" s="66" t="s">
        <v>71</v>
      </c>
      <c r="C8400" s="46"/>
      <c r="D8400" s="46"/>
      <c r="E8400" s="46"/>
      <c r="F8400" s="47"/>
    </row>
    <row r="8401" spans="1:6" s="50" customFormat="1" x14ac:dyDescent="0.2">
      <c r="A8401" s="45">
        <v>42823</v>
      </c>
      <c r="B8401" s="66" t="s">
        <v>72</v>
      </c>
      <c r="C8401" s="46"/>
      <c r="D8401" s="46"/>
      <c r="E8401" s="46"/>
      <c r="F8401" s="47"/>
    </row>
    <row r="8402" spans="1:6" s="50" customFormat="1" x14ac:dyDescent="0.2">
      <c r="A8402" s="45">
        <v>42823</v>
      </c>
      <c r="B8402" s="66" t="s">
        <v>73</v>
      </c>
      <c r="C8402" s="46"/>
      <c r="D8402" s="46"/>
      <c r="E8402" s="46"/>
      <c r="F8402" s="47"/>
    </row>
    <row r="8403" spans="1:6" s="50" customFormat="1" x14ac:dyDescent="0.2">
      <c r="A8403" s="45">
        <v>42823</v>
      </c>
      <c r="B8403" s="66" t="s">
        <v>74</v>
      </c>
      <c r="C8403" s="46"/>
      <c r="D8403" s="46"/>
      <c r="E8403" s="46"/>
      <c r="F8403" s="47"/>
    </row>
    <row r="8404" spans="1:6" s="50" customFormat="1" x14ac:dyDescent="0.2">
      <c r="A8404" s="45">
        <v>42823</v>
      </c>
      <c r="B8404" s="66" t="s">
        <v>75</v>
      </c>
      <c r="C8404" s="46"/>
      <c r="D8404" s="46"/>
      <c r="E8404" s="46"/>
      <c r="F8404" s="47"/>
    </row>
    <row r="8405" spans="1:6" s="50" customFormat="1" x14ac:dyDescent="0.2">
      <c r="A8405" s="45">
        <v>42823</v>
      </c>
      <c r="B8405" s="66" t="s">
        <v>76</v>
      </c>
      <c r="C8405" s="46"/>
      <c r="D8405" s="46"/>
      <c r="E8405" s="46"/>
      <c r="F8405" s="47"/>
    </row>
    <row r="8406" spans="1:6" s="50" customFormat="1" x14ac:dyDescent="0.2">
      <c r="A8406" s="45">
        <v>42823</v>
      </c>
      <c r="B8406" s="66" t="s">
        <v>77</v>
      </c>
      <c r="C8406" s="46"/>
      <c r="D8406" s="46"/>
      <c r="E8406" s="46"/>
      <c r="F8406" s="47"/>
    </row>
    <row r="8407" spans="1:6" s="50" customFormat="1" x14ac:dyDescent="0.2">
      <c r="A8407" s="45">
        <v>42823</v>
      </c>
      <c r="B8407" s="66" t="s">
        <v>78</v>
      </c>
      <c r="C8407" s="46"/>
      <c r="D8407" s="46"/>
      <c r="E8407" s="46"/>
      <c r="F8407" s="47"/>
    </row>
    <row r="8408" spans="1:6" s="50" customFormat="1" x14ac:dyDescent="0.2">
      <c r="A8408" s="45">
        <v>42823</v>
      </c>
      <c r="B8408" s="66" t="s">
        <v>79</v>
      </c>
      <c r="C8408" s="46"/>
      <c r="D8408" s="46"/>
      <c r="E8408" s="46"/>
      <c r="F8408" s="47"/>
    </row>
    <row r="8409" spans="1:6" s="50" customFormat="1" x14ac:dyDescent="0.2">
      <c r="A8409" s="45">
        <v>42823</v>
      </c>
      <c r="B8409" s="66" t="s">
        <v>80</v>
      </c>
      <c r="C8409" s="46"/>
      <c r="D8409" s="46"/>
      <c r="E8409" s="46"/>
      <c r="F8409" s="47"/>
    </row>
    <row r="8410" spans="1:6" s="50" customFormat="1" x14ac:dyDescent="0.2">
      <c r="A8410" s="45">
        <v>42823</v>
      </c>
      <c r="B8410" s="66" t="s">
        <v>81</v>
      </c>
      <c r="C8410" s="46"/>
      <c r="D8410" s="46"/>
      <c r="E8410" s="46"/>
      <c r="F8410" s="47"/>
    </row>
    <row r="8411" spans="1:6" s="50" customFormat="1" x14ac:dyDescent="0.2">
      <c r="A8411" s="45">
        <v>42823</v>
      </c>
      <c r="B8411" s="66" t="s">
        <v>82</v>
      </c>
      <c r="C8411" s="46"/>
      <c r="D8411" s="46"/>
      <c r="E8411" s="46"/>
      <c r="F8411" s="47"/>
    </row>
    <row r="8412" spans="1:6" s="50" customFormat="1" x14ac:dyDescent="0.2">
      <c r="A8412" s="45">
        <v>42823</v>
      </c>
      <c r="B8412" s="66" t="s">
        <v>83</v>
      </c>
      <c r="C8412" s="46"/>
      <c r="D8412" s="46"/>
      <c r="E8412" s="46"/>
      <c r="F8412" s="47"/>
    </row>
    <row r="8413" spans="1:6" s="50" customFormat="1" x14ac:dyDescent="0.2">
      <c r="A8413" s="45">
        <v>42823</v>
      </c>
      <c r="B8413" s="66" t="s">
        <v>84</v>
      </c>
      <c r="C8413" s="46"/>
      <c r="D8413" s="46"/>
      <c r="E8413" s="46"/>
      <c r="F8413" s="47"/>
    </row>
    <row r="8414" spans="1:6" s="50" customFormat="1" x14ac:dyDescent="0.2">
      <c r="A8414" s="45">
        <v>42823</v>
      </c>
      <c r="B8414" s="66" t="s">
        <v>85</v>
      </c>
      <c r="C8414" s="46"/>
      <c r="D8414" s="46"/>
      <c r="E8414" s="46"/>
      <c r="F8414" s="47"/>
    </row>
    <row r="8415" spans="1:6" s="50" customFormat="1" x14ac:dyDescent="0.2">
      <c r="A8415" s="45">
        <v>42823</v>
      </c>
      <c r="B8415" s="66" t="s">
        <v>86</v>
      </c>
      <c r="C8415" s="46"/>
      <c r="D8415" s="46"/>
      <c r="E8415" s="46"/>
      <c r="F8415" s="47"/>
    </row>
    <row r="8416" spans="1:6" s="50" customFormat="1" x14ac:dyDescent="0.2">
      <c r="A8416" s="45">
        <v>42823</v>
      </c>
      <c r="B8416" s="66" t="s">
        <v>87</v>
      </c>
      <c r="C8416" s="46"/>
      <c r="D8416" s="46"/>
      <c r="E8416" s="46"/>
      <c r="F8416" s="47"/>
    </row>
    <row r="8417" spans="1:6" s="50" customFormat="1" x14ac:dyDescent="0.2">
      <c r="A8417" s="45">
        <v>42823</v>
      </c>
      <c r="B8417" s="66" t="s">
        <v>88</v>
      </c>
      <c r="C8417" s="46"/>
      <c r="D8417" s="46"/>
      <c r="E8417" s="46"/>
      <c r="F8417" s="47"/>
    </row>
    <row r="8418" spans="1:6" s="50" customFormat="1" x14ac:dyDescent="0.2">
      <c r="A8418" s="45">
        <v>42823</v>
      </c>
      <c r="B8418" s="66" t="s">
        <v>89</v>
      </c>
      <c r="C8418" s="46"/>
      <c r="D8418" s="46"/>
      <c r="E8418" s="46"/>
      <c r="F8418" s="47"/>
    </row>
    <row r="8419" spans="1:6" s="50" customFormat="1" x14ac:dyDescent="0.2">
      <c r="A8419" s="45">
        <v>42823</v>
      </c>
      <c r="B8419" s="66" t="s">
        <v>90</v>
      </c>
      <c r="C8419" s="46"/>
      <c r="D8419" s="46"/>
      <c r="E8419" s="46"/>
      <c r="F8419" s="47"/>
    </row>
    <row r="8420" spans="1:6" s="50" customFormat="1" x14ac:dyDescent="0.2">
      <c r="A8420" s="45">
        <v>42823</v>
      </c>
      <c r="B8420" s="66" t="s">
        <v>91</v>
      </c>
      <c r="C8420" s="46"/>
      <c r="D8420" s="46"/>
      <c r="E8420" s="46"/>
      <c r="F8420" s="47"/>
    </row>
    <row r="8421" spans="1:6" s="50" customFormat="1" x14ac:dyDescent="0.2">
      <c r="A8421" s="45">
        <v>42823</v>
      </c>
      <c r="B8421" s="66" t="s">
        <v>92</v>
      </c>
      <c r="C8421" s="46"/>
      <c r="D8421" s="46"/>
      <c r="E8421" s="46"/>
      <c r="F8421" s="47"/>
    </row>
    <row r="8422" spans="1:6" s="50" customFormat="1" x14ac:dyDescent="0.2">
      <c r="A8422" s="45">
        <v>42823</v>
      </c>
      <c r="B8422" s="66" t="s">
        <v>93</v>
      </c>
      <c r="C8422" s="46"/>
      <c r="D8422" s="46"/>
      <c r="E8422" s="46"/>
      <c r="F8422" s="47"/>
    </row>
    <row r="8423" spans="1:6" s="50" customFormat="1" x14ac:dyDescent="0.2">
      <c r="A8423" s="45">
        <v>42823</v>
      </c>
      <c r="B8423" s="66" t="s">
        <v>94</v>
      </c>
      <c r="C8423" s="46"/>
      <c r="D8423" s="46"/>
      <c r="E8423" s="46"/>
      <c r="F8423" s="47"/>
    </row>
    <row r="8424" spans="1:6" s="50" customFormat="1" x14ac:dyDescent="0.2">
      <c r="A8424" s="45">
        <v>42823</v>
      </c>
      <c r="B8424" s="66" t="s">
        <v>95</v>
      </c>
      <c r="C8424" s="46"/>
      <c r="D8424" s="46"/>
      <c r="E8424" s="46"/>
      <c r="F8424" s="47"/>
    </row>
    <row r="8425" spans="1:6" s="50" customFormat="1" x14ac:dyDescent="0.2">
      <c r="A8425" s="45">
        <v>42823</v>
      </c>
      <c r="B8425" s="66" t="s">
        <v>96</v>
      </c>
      <c r="C8425" s="46"/>
      <c r="D8425" s="46"/>
      <c r="E8425" s="46"/>
      <c r="F8425" s="47"/>
    </row>
    <row r="8426" spans="1:6" s="50" customFormat="1" x14ac:dyDescent="0.2">
      <c r="A8426" s="45">
        <v>42823</v>
      </c>
      <c r="B8426" s="66" t="s">
        <v>97</v>
      </c>
      <c r="C8426" s="46"/>
      <c r="D8426" s="46"/>
      <c r="E8426" s="46"/>
      <c r="F8426" s="47"/>
    </row>
    <row r="8427" spans="1:6" s="50" customFormat="1" x14ac:dyDescent="0.2">
      <c r="A8427" s="45">
        <v>42823</v>
      </c>
      <c r="B8427" s="66" t="s">
        <v>98</v>
      </c>
      <c r="C8427" s="46"/>
      <c r="D8427" s="46"/>
      <c r="E8427" s="46"/>
      <c r="F8427" s="47"/>
    </row>
    <row r="8428" spans="1:6" s="50" customFormat="1" x14ac:dyDescent="0.2">
      <c r="A8428" s="45">
        <v>42823</v>
      </c>
      <c r="B8428" s="66" t="s">
        <v>99</v>
      </c>
      <c r="C8428" s="46"/>
      <c r="D8428" s="46"/>
      <c r="E8428" s="46"/>
      <c r="F8428" s="47"/>
    </row>
    <row r="8429" spans="1:6" s="50" customFormat="1" x14ac:dyDescent="0.2">
      <c r="A8429" s="45">
        <v>42823</v>
      </c>
      <c r="B8429" s="66" t="s">
        <v>100</v>
      </c>
      <c r="C8429" s="46"/>
      <c r="D8429" s="46"/>
      <c r="E8429" s="46"/>
      <c r="F8429" s="47"/>
    </row>
    <row r="8430" spans="1:6" s="50" customFormat="1" x14ac:dyDescent="0.2">
      <c r="A8430" s="45">
        <v>42823</v>
      </c>
      <c r="B8430" s="66" t="s">
        <v>101</v>
      </c>
      <c r="C8430" s="46"/>
      <c r="D8430" s="46"/>
      <c r="E8430" s="46"/>
      <c r="F8430" s="47"/>
    </row>
    <row r="8431" spans="1:6" s="50" customFormat="1" x14ac:dyDescent="0.2">
      <c r="A8431" s="45">
        <v>42823</v>
      </c>
      <c r="B8431" s="66" t="s">
        <v>102</v>
      </c>
      <c r="C8431" s="46"/>
      <c r="D8431" s="46"/>
      <c r="E8431" s="46"/>
      <c r="F8431" s="47"/>
    </row>
    <row r="8432" spans="1:6" s="50" customFormat="1" x14ac:dyDescent="0.2">
      <c r="A8432" s="45">
        <v>42823</v>
      </c>
      <c r="B8432" s="66" t="s">
        <v>103</v>
      </c>
      <c r="C8432" s="46"/>
      <c r="D8432" s="46"/>
      <c r="E8432" s="46"/>
      <c r="F8432" s="47"/>
    </row>
    <row r="8433" spans="1:6" s="50" customFormat="1" x14ac:dyDescent="0.2">
      <c r="A8433" s="45">
        <v>42823</v>
      </c>
      <c r="B8433" s="66" t="s">
        <v>104</v>
      </c>
      <c r="C8433" s="46"/>
      <c r="D8433" s="46"/>
      <c r="E8433" s="46"/>
      <c r="F8433" s="47"/>
    </row>
    <row r="8434" spans="1:6" s="50" customFormat="1" x14ac:dyDescent="0.2">
      <c r="A8434" s="45">
        <v>42823</v>
      </c>
      <c r="B8434" s="66" t="s">
        <v>105</v>
      </c>
      <c r="C8434" s="46"/>
      <c r="D8434" s="46"/>
      <c r="E8434" s="46"/>
      <c r="F8434" s="47"/>
    </row>
    <row r="8435" spans="1:6" s="50" customFormat="1" x14ac:dyDescent="0.2">
      <c r="A8435" s="45">
        <v>42823</v>
      </c>
      <c r="B8435" s="66" t="s">
        <v>106</v>
      </c>
      <c r="C8435" s="46"/>
      <c r="D8435" s="46"/>
      <c r="E8435" s="46"/>
      <c r="F8435" s="47"/>
    </row>
    <row r="8436" spans="1:6" s="50" customFormat="1" x14ac:dyDescent="0.2">
      <c r="A8436" s="45">
        <v>42823</v>
      </c>
      <c r="B8436" s="66" t="s">
        <v>107</v>
      </c>
      <c r="C8436" s="46"/>
      <c r="D8436" s="46"/>
      <c r="E8436" s="46"/>
      <c r="F8436" s="47"/>
    </row>
    <row r="8437" spans="1:6" s="50" customFormat="1" x14ac:dyDescent="0.2">
      <c r="A8437" s="45">
        <v>42823</v>
      </c>
      <c r="B8437" s="66" t="s">
        <v>108</v>
      </c>
      <c r="C8437" s="46"/>
      <c r="D8437" s="46"/>
      <c r="E8437" s="46"/>
      <c r="F8437" s="47"/>
    </row>
    <row r="8438" spans="1:6" s="50" customFormat="1" x14ac:dyDescent="0.2">
      <c r="A8438" s="45">
        <v>42823</v>
      </c>
      <c r="B8438" s="66" t="s">
        <v>109</v>
      </c>
      <c r="C8438" s="46"/>
      <c r="D8438" s="46"/>
      <c r="E8438" s="46"/>
      <c r="F8438" s="47"/>
    </row>
    <row r="8439" spans="1:6" s="50" customFormat="1" x14ac:dyDescent="0.2">
      <c r="A8439" s="45">
        <v>42823</v>
      </c>
      <c r="B8439" s="66" t="s">
        <v>110</v>
      </c>
      <c r="C8439" s="46"/>
      <c r="D8439" s="46"/>
      <c r="E8439" s="46"/>
      <c r="F8439" s="47"/>
    </row>
    <row r="8440" spans="1:6" s="50" customFormat="1" x14ac:dyDescent="0.2">
      <c r="A8440" s="45">
        <v>42823</v>
      </c>
      <c r="B8440" s="66" t="s">
        <v>111</v>
      </c>
      <c r="C8440" s="46"/>
      <c r="D8440" s="46"/>
      <c r="E8440" s="46"/>
      <c r="F8440" s="47"/>
    </row>
    <row r="8441" spans="1:6" s="50" customFormat="1" x14ac:dyDescent="0.2">
      <c r="A8441" s="45">
        <v>42823</v>
      </c>
      <c r="B8441" s="66" t="s">
        <v>112</v>
      </c>
      <c r="C8441" s="46"/>
      <c r="D8441" s="46"/>
      <c r="E8441" s="46"/>
      <c r="F8441" s="47"/>
    </row>
    <row r="8442" spans="1:6" s="50" customFormat="1" x14ac:dyDescent="0.2">
      <c r="A8442" s="45">
        <v>42823</v>
      </c>
      <c r="B8442" s="66" t="s">
        <v>113</v>
      </c>
      <c r="C8442" s="46"/>
      <c r="D8442" s="46"/>
      <c r="E8442" s="46"/>
      <c r="F8442" s="47"/>
    </row>
    <row r="8443" spans="1:6" s="50" customFormat="1" x14ac:dyDescent="0.2">
      <c r="A8443" s="45">
        <v>42823</v>
      </c>
      <c r="B8443" s="66" t="s">
        <v>114</v>
      </c>
      <c r="C8443" s="46"/>
      <c r="D8443" s="46"/>
      <c r="E8443" s="46"/>
      <c r="F8443" s="47"/>
    </row>
    <row r="8444" spans="1:6" s="50" customFormat="1" x14ac:dyDescent="0.2">
      <c r="A8444" s="45">
        <v>42823</v>
      </c>
      <c r="B8444" s="66" t="s">
        <v>115</v>
      </c>
      <c r="C8444" s="46"/>
      <c r="D8444" s="46"/>
      <c r="E8444" s="46"/>
      <c r="F8444" s="47"/>
    </row>
    <row r="8445" spans="1:6" s="50" customFormat="1" x14ac:dyDescent="0.2">
      <c r="A8445" s="45">
        <v>42823</v>
      </c>
      <c r="B8445" s="66" t="s">
        <v>116</v>
      </c>
      <c r="C8445" s="46"/>
      <c r="D8445" s="46"/>
      <c r="E8445" s="46"/>
      <c r="F8445" s="47"/>
    </row>
    <row r="8446" spans="1:6" s="50" customFormat="1" x14ac:dyDescent="0.2">
      <c r="A8446" s="45">
        <v>42823</v>
      </c>
      <c r="B8446" s="66" t="s">
        <v>117</v>
      </c>
      <c r="C8446" s="46"/>
      <c r="D8446" s="46"/>
      <c r="E8446" s="46"/>
      <c r="F8446" s="47"/>
    </row>
    <row r="8447" spans="1:6" s="50" customFormat="1" x14ac:dyDescent="0.2">
      <c r="A8447" s="45">
        <v>42823</v>
      </c>
      <c r="B8447" s="66" t="s">
        <v>118</v>
      </c>
      <c r="C8447" s="46"/>
      <c r="D8447" s="46"/>
      <c r="E8447" s="46"/>
      <c r="F8447" s="47"/>
    </row>
    <row r="8448" spans="1:6" s="50" customFormat="1" x14ac:dyDescent="0.2">
      <c r="A8448" s="45">
        <v>42823</v>
      </c>
      <c r="B8448" s="66" t="s">
        <v>119</v>
      </c>
      <c r="C8448" s="46"/>
      <c r="D8448" s="46"/>
      <c r="E8448" s="46"/>
      <c r="F8448" s="47"/>
    </row>
    <row r="8449" spans="1:6" s="50" customFormat="1" x14ac:dyDescent="0.2">
      <c r="A8449" s="45">
        <v>42823</v>
      </c>
      <c r="B8449" s="66" t="s">
        <v>120</v>
      </c>
      <c r="C8449" s="46"/>
      <c r="D8449" s="46"/>
      <c r="E8449" s="46"/>
      <c r="F8449" s="47"/>
    </row>
    <row r="8450" spans="1:6" s="50" customFormat="1" x14ac:dyDescent="0.2">
      <c r="A8450" s="45">
        <v>42823</v>
      </c>
      <c r="B8450" s="66" t="s">
        <v>121</v>
      </c>
      <c r="C8450" s="46"/>
      <c r="D8450" s="46"/>
      <c r="E8450" s="46"/>
      <c r="F8450" s="47"/>
    </row>
    <row r="8451" spans="1:6" s="50" customFormat="1" x14ac:dyDescent="0.2">
      <c r="A8451" s="45">
        <v>42823</v>
      </c>
      <c r="B8451" s="66" t="s">
        <v>122</v>
      </c>
      <c r="C8451" s="46"/>
      <c r="D8451" s="46"/>
      <c r="E8451" s="46"/>
      <c r="F8451" s="47"/>
    </row>
    <row r="8452" spans="1:6" s="50" customFormat="1" x14ac:dyDescent="0.2">
      <c r="A8452" s="45">
        <v>42823</v>
      </c>
      <c r="B8452" s="66" t="s">
        <v>123</v>
      </c>
      <c r="C8452" s="46"/>
      <c r="D8452" s="46"/>
      <c r="E8452" s="46"/>
      <c r="F8452" s="47"/>
    </row>
    <row r="8453" spans="1:6" s="50" customFormat="1" x14ac:dyDescent="0.2">
      <c r="A8453" s="45">
        <v>42823</v>
      </c>
      <c r="B8453" s="66" t="s">
        <v>124</v>
      </c>
      <c r="C8453" s="46"/>
      <c r="D8453" s="46"/>
      <c r="E8453" s="46"/>
      <c r="F8453" s="47"/>
    </row>
    <row r="8454" spans="1:6" s="50" customFormat="1" x14ac:dyDescent="0.2">
      <c r="A8454" s="45">
        <v>42823</v>
      </c>
      <c r="B8454" s="66" t="s">
        <v>125</v>
      </c>
      <c r="C8454" s="46"/>
      <c r="D8454" s="46"/>
      <c r="E8454" s="46"/>
      <c r="F8454" s="47"/>
    </row>
    <row r="8455" spans="1:6" s="50" customFormat="1" x14ac:dyDescent="0.2">
      <c r="A8455" s="45">
        <v>42823</v>
      </c>
      <c r="B8455" s="66" t="s">
        <v>126</v>
      </c>
      <c r="C8455" s="46"/>
      <c r="D8455" s="46"/>
      <c r="E8455" s="46"/>
      <c r="F8455" s="47"/>
    </row>
    <row r="8456" spans="1:6" s="50" customFormat="1" x14ac:dyDescent="0.2">
      <c r="A8456" s="45">
        <v>42823</v>
      </c>
      <c r="B8456" s="66" t="s">
        <v>127</v>
      </c>
      <c r="C8456" s="46"/>
      <c r="D8456" s="46"/>
      <c r="E8456" s="46"/>
      <c r="F8456" s="47"/>
    </row>
    <row r="8457" spans="1:6" s="50" customFormat="1" x14ac:dyDescent="0.2">
      <c r="A8457" s="45">
        <v>42823</v>
      </c>
      <c r="B8457" s="66" t="s">
        <v>128</v>
      </c>
      <c r="C8457" s="46"/>
      <c r="D8457" s="46"/>
      <c r="E8457" s="46"/>
      <c r="F8457" s="47"/>
    </row>
    <row r="8458" spans="1:6" s="50" customFormat="1" x14ac:dyDescent="0.2">
      <c r="A8458" s="45">
        <v>42824</v>
      </c>
      <c r="B8458" s="66">
        <v>0</v>
      </c>
      <c r="C8458" s="46"/>
      <c r="D8458" s="46"/>
      <c r="E8458" s="46"/>
      <c r="F8458" s="47"/>
    </row>
    <row r="8459" spans="1:6" s="50" customFormat="1" x14ac:dyDescent="0.2">
      <c r="A8459" s="45">
        <v>42824</v>
      </c>
      <c r="B8459" s="66" t="s">
        <v>34</v>
      </c>
      <c r="C8459" s="46"/>
      <c r="D8459" s="46"/>
      <c r="E8459" s="46"/>
      <c r="F8459" s="47"/>
    </row>
    <row r="8460" spans="1:6" s="50" customFormat="1" x14ac:dyDescent="0.2">
      <c r="A8460" s="45">
        <v>42824</v>
      </c>
      <c r="B8460" s="66" t="s">
        <v>35</v>
      </c>
      <c r="C8460" s="46"/>
      <c r="D8460" s="46"/>
      <c r="E8460" s="46"/>
      <c r="F8460" s="47"/>
    </row>
    <row r="8461" spans="1:6" s="50" customFormat="1" x14ac:dyDescent="0.2">
      <c r="A8461" s="45">
        <v>42824</v>
      </c>
      <c r="B8461" s="66" t="s">
        <v>36</v>
      </c>
      <c r="C8461" s="46"/>
      <c r="D8461" s="46"/>
      <c r="E8461" s="46"/>
      <c r="F8461" s="47"/>
    </row>
    <row r="8462" spans="1:6" s="50" customFormat="1" x14ac:dyDescent="0.2">
      <c r="A8462" s="45">
        <v>42824</v>
      </c>
      <c r="B8462" s="66" t="s">
        <v>37</v>
      </c>
      <c r="C8462" s="46"/>
      <c r="D8462" s="46"/>
      <c r="E8462" s="46"/>
      <c r="F8462" s="47"/>
    </row>
    <row r="8463" spans="1:6" s="50" customFormat="1" x14ac:dyDescent="0.2">
      <c r="A8463" s="45">
        <v>42824</v>
      </c>
      <c r="B8463" s="66" t="s">
        <v>38</v>
      </c>
      <c r="C8463" s="46"/>
      <c r="D8463" s="46"/>
      <c r="E8463" s="46"/>
      <c r="F8463" s="47"/>
    </row>
    <row r="8464" spans="1:6" s="50" customFormat="1" x14ac:dyDescent="0.2">
      <c r="A8464" s="45">
        <v>42824</v>
      </c>
      <c r="B8464" s="66" t="s">
        <v>39</v>
      </c>
      <c r="C8464" s="46"/>
      <c r="D8464" s="46"/>
      <c r="E8464" s="46"/>
      <c r="F8464" s="47"/>
    </row>
    <row r="8465" spans="1:6" s="50" customFormat="1" x14ac:dyDescent="0.2">
      <c r="A8465" s="45">
        <v>42824</v>
      </c>
      <c r="B8465" s="66" t="s">
        <v>40</v>
      </c>
      <c r="C8465" s="46"/>
      <c r="D8465" s="46"/>
      <c r="E8465" s="46"/>
      <c r="F8465" s="47"/>
    </row>
    <row r="8466" spans="1:6" s="50" customFormat="1" x14ac:dyDescent="0.2">
      <c r="A8466" s="45">
        <v>42824</v>
      </c>
      <c r="B8466" s="66" t="s">
        <v>41</v>
      </c>
      <c r="C8466" s="46"/>
      <c r="D8466" s="46"/>
      <c r="E8466" s="46"/>
      <c r="F8466" s="47"/>
    </row>
    <row r="8467" spans="1:6" s="50" customFormat="1" x14ac:dyDescent="0.2">
      <c r="A8467" s="45">
        <v>42824</v>
      </c>
      <c r="B8467" s="66" t="s">
        <v>42</v>
      </c>
      <c r="C8467" s="46"/>
      <c r="D8467" s="46"/>
      <c r="E8467" s="46"/>
      <c r="F8467" s="47"/>
    </row>
    <row r="8468" spans="1:6" s="50" customFormat="1" x14ac:dyDescent="0.2">
      <c r="A8468" s="45">
        <v>42824</v>
      </c>
      <c r="B8468" s="66" t="s">
        <v>43</v>
      </c>
      <c r="C8468" s="46"/>
      <c r="D8468" s="46"/>
      <c r="E8468" s="46"/>
      <c r="F8468" s="47"/>
    </row>
    <row r="8469" spans="1:6" s="50" customFormat="1" x14ac:dyDescent="0.2">
      <c r="A8469" s="45">
        <v>42824</v>
      </c>
      <c r="B8469" s="66" t="s">
        <v>44</v>
      </c>
      <c r="C8469" s="46"/>
      <c r="D8469" s="46"/>
      <c r="E8469" s="46"/>
      <c r="F8469" s="47"/>
    </row>
    <row r="8470" spans="1:6" s="50" customFormat="1" x14ac:dyDescent="0.2">
      <c r="A8470" s="45">
        <v>42824</v>
      </c>
      <c r="B8470" s="66" t="s">
        <v>45</v>
      </c>
      <c r="C8470" s="46"/>
      <c r="D8470" s="46"/>
      <c r="E8470" s="46"/>
      <c r="F8470" s="47"/>
    </row>
    <row r="8471" spans="1:6" s="50" customFormat="1" x14ac:dyDescent="0.2">
      <c r="A8471" s="45">
        <v>42824</v>
      </c>
      <c r="B8471" s="66" t="s">
        <v>46</v>
      </c>
      <c r="C8471" s="46"/>
      <c r="D8471" s="46"/>
      <c r="E8471" s="46"/>
      <c r="F8471" s="47"/>
    </row>
    <row r="8472" spans="1:6" s="50" customFormat="1" x14ac:dyDescent="0.2">
      <c r="A8472" s="45">
        <v>42824</v>
      </c>
      <c r="B8472" s="66" t="s">
        <v>47</v>
      </c>
      <c r="C8472" s="46"/>
      <c r="D8472" s="46"/>
      <c r="E8472" s="46"/>
      <c r="F8472" s="47"/>
    </row>
    <row r="8473" spans="1:6" s="50" customFormat="1" x14ac:dyDescent="0.2">
      <c r="A8473" s="45">
        <v>42824</v>
      </c>
      <c r="B8473" s="66" t="s">
        <v>48</v>
      </c>
      <c r="C8473" s="46"/>
      <c r="D8473" s="46"/>
      <c r="E8473" s="46"/>
      <c r="F8473" s="47"/>
    </row>
    <row r="8474" spans="1:6" s="50" customFormat="1" x14ac:dyDescent="0.2">
      <c r="A8474" s="45">
        <v>42824</v>
      </c>
      <c r="B8474" s="66" t="s">
        <v>49</v>
      </c>
      <c r="C8474" s="46"/>
      <c r="D8474" s="46"/>
      <c r="E8474" s="46"/>
      <c r="F8474" s="47"/>
    </row>
    <row r="8475" spans="1:6" s="50" customFormat="1" x14ac:dyDescent="0.2">
      <c r="A8475" s="45">
        <v>42824</v>
      </c>
      <c r="B8475" s="66" t="s">
        <v>50</v>
      </c>
      <c r="C8475" s="46"/>
      <c r="D8475" s="46"/>
      <c r="E8475" s="46"/>
      <c r="F8475" s="47"/>
    </row>
    <row r="8476" spans="1:6" s="50" customFormat="1" x14ac:dyDescent="0.2">
      <c r="A8476" s="45">
        <v>42824</v>
      </c>
      <c r="B8476" s="66" t="s">
        <v>51</v>
      </c>
      <c r="C8476" s="46"/>
      <c r="D8476" s="46"/>
      <c r="E8476" s="46"/>
      <c r="F8476" s="47"/>
    </row>
    <row r="8477" spans="1:6" s="50" customFormat="1" x14ac:dyDescent="0.2">
      <c r="A8477" s="45">
        <v>42824</v>
      </c>
      <c r="B8477" s="66" t="s">
        <v>52</v>
      </c>
      <c r="C8477" s="46"/>
      <c r="D8477" s="46"/>
      <c r="E8477" s="46"/>
      <c r="F8477" s="47"/>
    </row>
    <row r="8478" spans="1:6" s="50" customFormat="1" x14ac:dyDescent="0.2">
      <c r="A8478" s="45">
        <v>42824</v>
      </c>
      <c r="B8478" s="66" t="s">
        <v>53</v>
      </c>
      <c r="C8478" s="46"/>
      <c r="D8478" s="46"/>
      <c r="E8478" s="46"/>
      <c r="F8478" s="47"/>
    </row>
    <row r="8479" spans="1:6" s="50" customFormat="1" x14ac:dyDescent="0.2">
      <c r="A8479" s="45">
        <v>42824</v>
      </c>
      <c r="B8479" s="66" t="s">
        <v>54</v>
      </c>
      <c r="C8479" s="46"/>
      <c r="D8479" s="46"/>
      <c r="E8479" s="46"/>
      <c r="F8479" s="47"/>
    </row>
    <row r="8480" spans="1:6" s="50" customFormat="1" x14ac:dyDescent="0.2">
      <c r="A8480" s="45">
        <v>42824</v>
      </c>
      <c r="B8480" s="66" t="s">
        <v>55</v>
      </c>
      <c r="C8480" s="46"/>
      <c r="D8480" s="46"/>
      <c r="E8480" s="46"/>
      <c r="F8480" s="47"/>
    </row>
    <row r="8481" spans="1:6" s="50" customFormat="1" x14ac:dyDescent="0.2">
      <c r="A8481" s="45">
        <v>42824</v>
      </c>
      <c r="B8481" s="66" t="s">
        <v>56</v>
      </c>
      <c r="C8481" s="46"/>
      <c r="D8481" s="46"/>
      <c r="E8481" s="46"/>
      <c r="F8481" s="47"/>
    </row>
    <row r="8482" spans="1:6" s="50" customFormat="1" x14ac:dyDescent="0.2">
      <c r="A8482" s="45">
        <v>42824</v>
      </c>
      <c r="B8482" s="66" t="s">
        <v>57</v>
      </c>
      <c r="C8482" s="46"/>
      <c r="D8482" s="46"/>
      <c r="E8482" s="46"/>
      <c r="F8482" s="47"/>
    </row>
    <row r="8483" spans="1:6" s="50" customFormat="1" x14ac:dyDescent="0.2">
      <c r="A8483" s="45">
        <v>42824</v>
      </c>
      <c r="B8483" s="66" t="s">
        <v>58</v>
      </c>
      <c r="C8483" s="46"/>
      <c r="D8483" s="46"/>
      <c r="E8483" s="46"/>
      <c r="F8483" s="47"/>
    </row>
    <row r="8484" spans="1:6" s="50" customFormat="1" x14ac:dyDescent="0.2">
      <c r="A8484" s="45">
        <v>42824</v>
      </c>
      <c r="B8484" s="66" t="s">
        <v>59</v>
      </c>
      <c r="C8484" s="46"/>
      <c r="D8484" s="46"/>
      <c r="E8484" s="46"/>
      <c r="F8484" s="47"/>
    </row>
    <row r="8485" spans="1:6" s="50" customFormat="1" x14ac:dyDescent="0.2">
      <c r="A8485" s="45">
        <v>42824</v>
      </c>
      <c r="B8485" s="66" t="s">
        <v>60</v>
      </c>
      <c r="C8485" s="46"/>
      <c r="D8485" s="46"/>
      <c r="E8485" s="46"/>
      <c r="F8485" s="47"/>
    </row>
    <row r="8486" spans="1:6" s="50" customFormat="1" x14ac:dyDescent="0.2">
      <c r="A8486" s="45">
        <v>42824</v>
      </c>
      <c r="B8486" s="66" t="s">
        <v>61</v>
      </c>
      <c r="C8486" s="46"/>
      <c r="D8486" s="46"/>
      <c r="E8486" s="46"/>
      <c r="F8486" s="47"/>
    </row>
    <row r="8487" spans="1:6" s="50" customFormat="1" x14ac:dyDescent="0.2">
      <c r="A8487" s="45">
        <v>42824</v>
      </c>
      <c r="B8487" s="66" t="s">
        <v>62</v>
      </c>
      <c r="C8487" s="46"/>
      <c r="D8487" s="46"/>
      <c r="E8487" s="46"/>
      <c r="F8487" s="47"/>
    </row>
    <row r="8488" spans="1:6" s="50" customFormat="1" x14ac:dyDescent="0.2">
      <c r="A8488" s="45">
        <v>42824</v>
      </c>
      <c r="B8488" s="66" t="s">
        <v>63</v>
      </c>
      <c r="C8488" s="46"/>
      <c r="D8488" s="46"/>
      <c r="E8488" s="46"/>
      <c r="F8488" s="47"/>
    </row>
    <row r="8489" spans="1:6" s="50" customFormat="1" x14ac:dyDescent="0.2">
      <c r="A8489" s="45">
        <v>42824</v>
      </c>
      <c r="B8489" s="66" t="s">
        <v>64</v>
      </c>
      <c r="C8489" s="46"/>
      <c r="D8489" s="46"/>
      <c r="E8489" s="46"/>
      <c r="F8489" s="47"/>
    </row>
    <row r="8490" spans="1:6" s="50" customFormat="1" x14ac:dyDescent="0.2">
      <c r="A8490" s="45">
        <v>42824</v>
      </c>
      <c r="B8490" s="66" t="s">
        <v>65</v>
      </c>
      <c r="C8490" s="46"/>
      <c r="D8490" s="46"/>
      <c r="E8490" s="46"/>
      <c r="F8490" s="47"/>
    </row>
    <row r="8491" spans="1:6" s="50" customFormat="1" x14ac:dyDescent="0.2">
      <c r="A8491" s="45">
        <v>42824</v>
      </c>
      <c r="B8491" s="66" t="s">
        <v>66</v>
      </c>
      <c r="C8491" s="46"/>
      <c r="D8491" s="46"/>
      <c r="E8491" s="46"/>
      <c r="F8491" s="47"/>
    </row>
    <row r="8492" spans="1:6" s="50" customFormat="1" x14ac:dyDescent="0.2">
      <c r="A8492" s="45">
        <v>42824</v>
      </c>
      <c r="B8492" s="66" t="s">
        <v>67</v>
      </c>
      <c r="C8492" s="46"/>
      <c r="D8492" s="46"/>
      <c r="E8492" s="46"/>
      <c r="F8492" s="47"/>
    </row>
    <row r="8493" spans="1:6" s="50" customFormat="1" x14ac:dyDescent="0.2">
      <c r="A8493" s="45">
        <v>42824</v>
      </c>
      <c r="B8493" s="66" t="s">
        <v>68</v>
      </c>
      <c r="C8493" s="46"/>
      <c r="D8493" s="46"/>
      <c r="E8493" s="46"/>
      <c r="F8493" s="47"/>
    </row>
    <row r="8494" spans="1:6" s="50" customFormat="1" x14ac:dyDescent="0.2">
      <c r="A8494" s="45">
        <v>42824</v>
      </c>
      <c r="B8494" s="66" t="s">
        <v>69</v>
      </c>
      <c r="C8494" s="46"/>
      <c r="D8494" s="46"/>
      <c r="E8494" s="46"/>
      <c r="F8494" s="47"/>
    </row>
    <row r="8495" spans="1:6" s="50" customFormat="1" x14ac:dyDescent="0.2">
      <c r="A8495" s="45">
        <v>42824</v>
      </c>
      <c r="B8495" s="66" t="s">
        <v>70</v>
      </c>
      <c r="C8495" s="46"/>
      <c r="D8495" s="46"/>
      <c r="E8495" s="46"/>
      <c r="F8495" s="47"/>
    </row>
    <row r="8496" spans="1:6" s="50" customFormat="1" x14ac:dyDescent="0.2">
      <c r="A8496" s="45">
        <v>42824</v>
      </c>
      <c r="B8496" s="66" t="s">
        <v>71</v>
      </c>
      <c r="C8496" s="46"/>
      <c r="D8496" s="46"/>
      <c r="E8496" s="46"/>
      <c r="F8496" s="47"/>
    </row>
    <row r="8497" spans="1:6" s="50" customFormat="1" x14ac:dyDescent="0.2">
      <c r="A8497" s="45">
        <v>42824</v>
      </c>
      <c r="B8497" s="66" t="s">
        <v>72</v>
      </c>
      <c r="C8497" s="46"/>
      <c r="D8497" s="46"/>
      <c r="E8497" s="46"/>
      <c r="F8497" s="47"/>
    </row>
    <row r="8498" spans="1:6" s="50" customFormat="1" x14ac:dyDescent="0.2">
      <c r="A8498" s="45">
        <v>42824</v>
      </c>
      <c r="B8498" s="66" t="s">
        <v>73</v>
      </c>
      <c r="C8498" s="46"/>
      <c r="D8498" s="46"/>
      <c r="E8498" s="46"/>
      <c r="F8498" s="47"/>
    </row>
    <row r="8499" spans="1:6" s="50" customFormat="1" x14ac:dyDescent="0.2">
      <c r="A8499" s="45">
        <v>42824</v>
      </c>
      <c r="B8499" s="66" t="s">
        <v>74</v>
      </c>
      <c r="C8499" s="46"/>
      <c r="D8499" s="46"/>
      <c r="E8499" s="46"/>
      <c r="F8499" s="47"/>
    </row>
    <row r="8500" spans="1:6" s="50" customFormat="1" x14ac:dyDescent="0.2">
      <c r="A8500" s="45">
        <v>42824</v>
      </c>
      <c r="B8500" s="66" t="s">
        <v>75</v>
      </c>
      <c r="C8500" s="46"/>
      <c r="D8500" s="46"/>
      <c r="E8500" s="46"/>
      <c r="F8500" s="47"/>
    </row>
    <row r="8501" spans="1:6" s="50" customFormat="1" x14ac:dyDescent="0.2">
      <c r="A8501" s="45">
        <v>42824</v>
      </c>
      <c r="B8501" s="66" t="s">
        <v>76</v>
      </c>
      <c r="C8501" s="46"/>
      <c r="D8501" s="46"/>
      <c r="E8501" s="46"/>
      <c r="F8501" s="47"/>
    </row>
    <row r="8502" spans="1:6" s="50" customFormat="1" x14ac:dyDescent="0.2">
      <c r="A8502" s="45">
        <v>42824</v>
      </c>
      <c r="B8502" s="66" t="s">
        <v>77</v>
      </c>
      <c r="C8502" s="46"/>
      <c r="D8502" s="46"/>
      <c r="E8502" s="46"/>
      <c r="F8502" s="47"/>
    </row>
    <row r="8503" spans="1:6" s="50" customFormat="1" x14ac:dyDescent="0.2">
      <c r="A8503" s="45">
        <v>42824</v>
      </c>
      <c r="B8503" s="66" t="s">
        <v>78</v>
      </c>
      <c r="C8503" s="46"/>
      <c r="D8503" s="46"/>
      <c r="E8503" s="46"/>
      <c r="F8503" s="47"/>
    </row>
    <row r="8504" spans="1:6" s="50" customFormat="1" x14ac:dyDescent="0.2">
      <c r="A8504" s="45">
        <v>42824</v>
      </c>
      <c r="B8504" s="66" t="s">
        <v>79</v>
      </c>
      <c r="C8504" s="46"/>
      <c r="D8504" s="46"/>
      <c r="E8504" s="46"/>
      <c r="F8504" s="47"/>
    </row>
    <row r="8505" spans="1:6" s="50" customFormat="1" x14ac:dyDescent="0.2">
      <c r="A8505" s="45">
        <v>42824</v>
      </c>
      <c r="B8505" s="66" t="s">
        <v>80</v>
      </c>
      <c r="C8505" s="46"/>
      <c r="D8505" s="46"/>
      <c r="E8505" s="46"/>
      <c r="F8505" s="47"/>
    </row>
    <row r="8506" spans="1:6" s="50" customFormat="1" x14ac:dyDescent="0.2">
      <c r="A8506" s="45">
        <v>42824</v>
      </c>
      <c r="B8506" s="66" t="s">
        <v>81</v>
      </c>
      <c r="C8506" s="46"/>
      <c r="D8506" s="46"/>
      <c r="E8506" s="46"/>
      <c r="F8506" s="47"/>
    </row>
    <row r="8507" spans="1:6" s="50" customFormat="1" x14ac:dyDescent="0.2">
      <c r="A8507" s="45">
        <v>42824</v>
      </c>
      <c r="B8507" s="66" t="s">
        <v>82</v>
      </c>
      <c r="C8507" s="46"/>
      <c r="D8507" s="46"/>
      <c r="E8507" s="46"/>
      <c r="F8507" s="47"/>
    </row>
    <row r="8508" spans="1:6" s="50" customFormat="1" x14ac:dyDescent="0.2">
      <c r="A8508" s="45">
        <v>42824</v>
      </c>
      <c r="B8508" s="66" t="s">
        <v>83</v>
      </c>
      <c r="C8508" s="46"/>
      <c r="D8508" s="46"/>
      <c r="E8508" s="46"/>
      <c r="F8508" s="47"/>
    </row>
    <row r="8509" spans="1:6" s="50" customFormat="1" x14ac:dyDescent="0.2">
      <c r="A8509" s="45">
        <v>42824</v>
      </c>
      <c r="B8509" s="66" t="s">
        <v>84</v>
      </c>
      <c r="C8509" s="46"/>
      <c r="D8509" s="46"/>
      <c r="E8509" s="46"/>
      <c r="F8509" s="47"/>
    </row>
    <row r="8510" spans="1:6" s="50" customFormat="1" x14ac:dyDescent="0.2">
      <c r="A8510" s="45">
        <v>42824</v>
      </c>
      <c r="B8510" s="66" t="s">
        <v>85</v>
      </c>
      <c r="C8510" s="46"/>
      <c r="D8510" s="46"/>
      <c r="E8510" s="46"/>
      <c r="F8510" s="47"/>
    </row>
    <row r="8511" spans="1:6" s="50" customFormat="1" x14ac:dyDescent="0.2">
      <c r="A8511" s="45">
        <v>42824</v>
      </c>
      <c r="B8511" s="66" t="s">
        <v>86</v>
      </c>
      <c r="C8511" s="46"/>
      <c r="D8511" s="46"/>
      <c r="E8511" s="46"/>
      <c r="F8511" s="48"/>
    </row>
    <row r="8512" spans="1:6" s="50" customFormat="1" x14ac:dyDescent="0.2">
      <c r="A8512" s="45">
        <v>42824</v>
      </c>
      <c r="B8512" s="66" t="s">
        <v>87</v>
      </c>
      <c r="C8512" s="46"/>
      <c r="D8512" s="46"/>
      <c r="E8512" s="46"/>
      <c r="F8512" s="47"/>
    </row>
    <row r="8513" spans="1:6" s="50" customFormat="1" x14ac:dyDescent="0.2">
      <c r="A8513" s="45">
        <v>42824</v>
      </c>
      <c r="B8513" s="66" t="s">
        <v>88</v>
      </c>
      <c r="C8513" s="46"/>
      <c r="D8513" s="46"/>
      <c r="E8513" s="46"/>
      <c r="F8513" s="47"/>
    </row>
    <row r="8514" spans="1:6" s="50" customFormat="1" x14ac:dyDescent="0.2">
      <c r="A8514" s="45">
        <v>42824</v>
      </c>
      <c r="B8514" s="66" t="s">
        <v>89</v>
      </c>
      <c r="C8514" s="46"/>
      <c r="D8514" s="46"/>
      <c r="E8514" s="46"/>
      <c r="F8514" s="47"/>
    </row>
    <row r="8515" spans="1:6" s="50" customFormat="1" x14ac:dyDescent="0.2">
      <c r="A8515" s="45">
        <v>42824</v>
      </c>
      <c r="B8515" s="66" t="s">
        <v>90</v>
      </c>
      <c r="C8515" s="46"/>
      <c r="D8515" s="46"/>
      <c r="E8515" s="46"/>
      <c r="F8515" s="47"/>
    </row>
    <row r="8516" spans="1:6" s="50" customFormat="1" x14ac:dyDescent="0.2">
      <c r="A8516" s="45">
        <v>42824</v>
      </c>
      <c r="B8516" s="66" t="s">
        <v>91</v>
      </c>
      <c r="C8516" s="46"/>
      <c r="D8516" s="46"/>
      <c r="E8516" s="46"/>
      <c r="F8516" s="47"/>
    </row>
    <row r="8517" spans="1:6" s="50" customFormat="1" x14ac:dyDescent="0.2">
      <c r="A8517" s="45">
        <v>42824</v>
      </c>
      <c r="B8517" s="66" t="s">
        <v>92</v>
      </c>
      <c r="C8517" s="46"/>
      <c r="D8517" s="46"/>
      <c r="E8517" s="46"/>
      <c r="F8517" s="47"/>
    </row>
    <row r="8518" spans="1:6" s="50" customFormat="1" x14ac:dyDescent="0.2">
      <c r="A8518" s="45">
        <v>42824</v>
      </c>
      <c r="B8518" s="66" t="s">
        <v>93</v>
      </c>
      <c r="C8518" s="46"/>
      <c r="D8518" s="46"/>
      <c r="E8518" s="46"/>
      <c r="F8518" s="47"/>
    </row>
    <row r="8519" spans="1:6" s="50" customFormat="1" x14ac:dyDescent="0.2">
      <c r="A8519" s="45">
        <v>42824</v>
      </c>
      <c r="B8519" s="66" t="s">
        <v>94</v>
      </c>
      <c r="C8519" s="46"/>
      <c r="D8519" s="46"/>
      <c r="E8519" s="46"/>
      <c r="F8519" s="47"/>
    </row>
    <row r="8520" spans="1:6" s="50" customFormat="1" x14ac:dyDescent="0.2">
      <c r="A8520" s="45">
        <v>42824</v>
      </c>
      <c r="B8520" s="66" t="s">
        <v>95</v>
      </c>
      <c r="C8520" s="46"/>
      <c r="D8520" s="46"/>
      <c r="E8520" s="46"/>
      <c r="F8520" s="47"/>
    </row>
    <row r="8521" spans="1:6" s="50" customFormat="1" x14ac:dyDescent="0.2">
      <c r="A8521" s="45">
        <v>42824</v>
      </c>
      <c r="B8521" s="66" t="s">
        <v>96</v>
      </c>
      <c r="C8521" s="46"/>
      <c r="D8521" s="46"/>
      <c r="E8521" s="46"/>
      <c r="F8521" s="47"/>
    </row>
    <row r="8522" spans="1:6" s="50" customFormat="1" x14ac:dyDescent="0.2">
      <c r="A8522" s="45">
        <v>42824</v>
      </c>
      <c r="B8522" s="66" t="s">
        <v>97</v>
      </c>
      <c r="C8522" s="46"/>
      <c r="D8522" s="46"/>
      <c r="E8522" s="46"/>
      <c r="F8522" s="47"/>
    </row>
    <row r="8523" spans="1:6" s="50" customFormat="1" x14ac:dyDescent="0.2">
      <c r="A8523" s="45">
        <v>42824</v>
      </c>
      <c r="B8523" s="66" t="s">
        <v>98</v>
      </c>
      <c r="C8523" s="46"/>
      <c r="D8523" s="46"/>
      <c r="E8523" s="46"/>
      <c r="F8523" s="47"/>
    </row>
    <row r="8524" spans="1:6" s="50" customFormat="1" x14ac:dyDescent="0.2">
      <c r="A8524" s="45">
        <v>42824</v>
      </c>
      <c r="B8524" s="66" t="s">
        <v>99</v>
      </c>
      <c r="C8524" s="46"/>
      <c r="D8524" s="46"/>
      <c r="E8524" s="46"/>
      <c r="F8524" s="47"/>
    </row>
    <row r="8525" spans="1:6" s="50" customFormat="1" x14ac:dyDescent="0.2">
      <c r="A8525" s="45">
        <v>42824</v>
      </c>
      <c r="B8525" s="66" t="s">
        <v>100</v>
      </c>
      <c r="C8525" s="46"/>
      <c r="D8525" s="46"/>
      <c r="E8525" s="46"/>
      <c r="F8525" s="47"/>
    </row>
    <row r="8526" spans="1:6" s="50" customFormat="1" x14ac:dyDescent="0.2">
      <c r="A8526" s="45">
        <v>42824</v>
      </c>
      <c r="B8526" s="66" t="s">
        <v>101</v>
      </c>
      <c r="C8526" s="46"/>
      <c r="D8526" s="46"/>
      <c r="E8526" s="46"/>
      <c r="F8526" s="47"/>
    </row>
    <row r="8527" spans="1:6" s="50" customFormat="1" x14ac:dyDescent="0.2">
      <c r="A8527" s="45">
        <v>42824</v>
      </c>
      <c r="B8527" s="66" t="s">
        <v>102</v>
      </c>
      <c r="C8527" s="46"/>
      <c r="D8527" s="46"/>
      <c r="E8527" s="46"/>
      <c r="F8527" s="47"/>
    </row>
    <row r="8528" spans="1:6" s="50" customFormat="1" x14ac:dyDescent="0.2">
      <c r="A8528" s="45">
        <v>42824</v>
      </c>
      <c r="B8528" s="66" t="s">
        <v>103</v>
      </c>
      <c r="C8528" s="46"/>
      <c r="D8528" s="46"/>
      <c r="E8528" s="46"/>
      <c r="F8528" s="47"/>
    </row>
    <row r="8529" spans="1:6" s="50" customFormat="1" x14ac:dyDescent="0.2">
      <c r="A8529" s="45">
        <v>42824</v>
      </c>
      <c r="B8529" s="66" t="s">
        <v>104</v>
      </c>
      <c r="C8529" s="46"/>
      <c r="D8529" s="46"/>
      <c r="E8529" s="46"/>
      <c r="F8529" s="47"/>
    </row>
    <row r="8530" spans="1:6" s="50" customFormat="1" x14ac:dyDescent="0.2">
      <c r="A8530" s="45">
        <v>42824</v>
      </c>
      <c r="B8530" s="66" t="s">
        <v>105</v>
      </c>
      <c r="C8530" s="46"/>
      <c r="D8530" s="46"/>
      <c r="E8530" s="46"/>
      <c r="F8530" s="47"/>
    </row>
    <row r="8531" spans="1:6" s="50" customFormat="1" x14ac:dyDescent="0.2">
      <c r="A8531" s="45">
        <v>42824</v>
      </c>
      <c r="B8531" s="66" t="s">
        <v>106</v>
      </c>
      <c r="C8531" s="46"/>
      <c r="D8531" s="46"/>
      <c r="E8531" s="46"/>
      <c r="F8531" s="47"/>
    </row>
    <row r="8532" spans="1:6" s="50" customFormat="1" x14ac:dyDescent="0.2">
      <c r="A8532" s="45">
        <v>42824</v>
      </c>
      <c r="B8532" s="66" t="s">
        <v>107</v>
      </c>
      <c r="C8532" s="46"/>
      <c r="D8532" s="46"/>
      <c r="E8532" s="46"/>
      <c r="F8532" s="47"/>
    </row>
    <row r="8533" spans="1:6" s="50" customFormat="1" x14ac:dyDescent="0.2">
      <c r="A8533" s="45">
        <v>42824</v>
      </c>
      <c r="B8533" s="66" t="s">
        <v>108</v>
      </c>
      <c r="C8533" s="46"/>
      <c r="D8533" s="46"/>
      <c r="E8533" s="46"/>
      <c r="F8533" s="47"/>
    </row>
    <row r="8534" spans="1:6" s="50" customFormat="1" x14ac:dyDescent="0.2">
      <c r="A8534" s="45">
        <v>42824</v>
      </c>
      <c r="B8534" s="66" t="s">
        <v>109</v>
      </c>
      <c r="C8534" s="46"/>
      <c r="D8534" s="46"/>
      <c r="E8534" s="46"/>
      <c r="F8534" s="47"/>
    </row>
    <row r="8535" spans="1:6" s="50" customFormat="1" x14ac:dyDescent="0.2">
      <c r="A8535" s="45">
        <v>42824</v>
      </c>
      <c r="B8535" s="66" t="s">
        <v>110</v>
      </c>
      <c r="C8535" s="46"/>
      <c r="D8535" s="46"/>
      <c r="E8535" s="46"/>
      <c r="F8535" s="47"/>
    </row>
    <row r="8536" spans="1:6" s="50" customFormat="1" x14ac:dyDescent="0.2">
      <c r="A8536" s="45">
        <v>42824</v>
      </c>
      <c r="B8536" s="66" t="s">
        <v>111</v>
      </c>
      <c r="C8536" s="46"/>
      <c r="D8536" s="46"/>
      <c r="E8536" s="46"/>
      <c r="F8536" s="47"/>
    </row>
    <row r="8537" spans="1:6" s="50" customFormat="1" x14ac:dyDescent="0.2">
      <c r="A8537" s="45">
        <v>42824</v>
      </c>
      <c r="B8537" s="66" t="s">
        <v>112</v>
      </c>
      <c r="C8537" s="46"/>
      <c r="D8537" s="46"/>
      <c r="E8537" s="46"/>
      <c r="F8537" s="47"/>
    </row>
    <row r="8538" spans="1:6" s="50" customFormat="1" x14ac:dyDescent="0.2">
      <c r="A8538" s="45">
        <v>42824</v>
      </c>
      <c r="B8538" s="66" t="s">
        <v>113</v>
      </c>
      <c r="C8538" s="46"/>
      <c r="D8538" s="46"/>
      <c r="E8538" s="46"/>
      <c r="F8538" s="47"/>
    </row>
    <row r="8539" spans="1:6" s="50" customFormat="1" x14ac:dyDescent="0.2">
      <c r="A8539" s="45">
        <v>42824</v>
      </c>
      <c r="B8539" s="66" t="s">
        <v>114</v>
      </c>
      <c r="C8539" s="46"/>
      <c r="D8539" s="46"/>
      <c r="E8539" s="46"/>
      <c r="F8539" s="47"/>
    </row>
    <row r="8540" spans="1:6" s="50" customFormat="1" x14ac:dyDescent="0.2">
      <c r="A8540" s="45">
        <v>42824</v>
      </c>
      <c r="B8540" s="66" t="s">
        <v>115</v>
      </c>
      <c r="C8540" s="46"/>
      <c r="D8540" s="46"/>
      <c r="E8540" s="46"/>
      <c r="F8540" s="47"/>
    </row>
    <row r="8541" spans="1:6" s="50" customFormat="1" x14ac:dyDescent="0.2">
      <c r="A8541" s="45">
        <v>42824</v>
      </c>
      <c r="B8541" s="66" t="s">
        <v>116</v>
      </c>
      <c r="C8541" s="46"/>
      <c r="D8541" s="46"/>
      <c r="E8541" s="46"/>
      <c r="F8541" s="47"/>
    </row>
    <row r="8542" spans="1:6" s="50" customFormat="1" x14ac:dyDescent="0.2">
      <c r="A8542" s="45">
        <v>42824</v>
      </c>
      <c r="B8542" s="66" t="s">
        <v>117</v>
      </c>
      <c r="C8542" s="46"/>
      <c r="D8542" s="46"/>
      <c r="E8542" s="46"/>
      <c r="F8542" s="47"/>
    </row>
    <row r="8543" spans="1:6" s="50" customFormat="1" x14ac:dyDescent="0.2">
      <c r="A8543" s="45">
        <v>42824</v>
      </c>
      <c r="B8543" s="66" t="s">
        <v>118</v>
      </c>
      <c r="C8543" s="46"/>
      <c r="D8543" s="46"/>
      <c r="E8543" s="46"/>
      <c r="F8543" s="47"/>
    </row>
    <row r="8544" spans="1:6" s="50" customFormat="1" x14ac:dyDescent="0.2">
      <c r="A8544" s="45">
        <v>42824</v>
      </c>
      <c r="B8544" s="66" t="s">
        <v>119</v>
      </c>
      <c r="C8544" s="46"/>
      <c r="D8544" s="46"/>
      <c r="E8544" s="46"/>
      <c r="F8544" s="47"/>
    </row>
    <row r="8545" spans="1:6" s="50" customFormat="1" x14ac:dyDescent="0.2">
      <c r="A8545" s="45">
        <v>42824</v>
      </c>
      <c r="B8545" s="66" t="s">
        <v>120</v>
      </c>
      <c r="C8545" s="46"/>
      <c r="D8545" s="46"/>
      <c r="E8545" s="46"/>
      <c r="F8545" s="47"/>
    </row>
    <row r="8546" spans="1:6" s="50" customFormat="1" x14ac:dyDescent="0.2">
      <c r="A8546" s="45">
        <v>42824</v>
      </c>
      <c r="B8546" s="66" t="s">
        <v>121</v>
      </c>
      <c r="C8546" s="46"/>
      <c r="D8546" s="46"/>
      <c r="E8546" s="46"/>
      <c r="F8546" s="47"/>
    </row>
    <row r="8547" spans="1:6" s="50" customFormat="1" x14ac:dyDescent="0.2">
      <c r="A8547" s="45">
        <v>42824</v>
      </c>
      <c r="B8547" s="66" t="s">
        <v>122</v>
      </c>
      <c r="C8547" s="46"/>
      <c r="D8547" s="46"/>
      <c r="E8547" s="46"/>
      <c r="F8547" s="47"/>
    </row>
    <row r="8548" spans="1:6" s="50" customFormat="1" x14ac:dyDescent="0.2">
      <c r="A8548" s="45">
        <v>42824</v>
      </c>
      <c r="B8548" s="66" t="s">
        <v>123</v>
      </c>
      <c r="C8548" s="46"/>
      <c r="D8548" s="46"/>
      <c r="E8548" s="46"/>
      <c r="F8548" s="47"/>
    </row>
    <row r="8549" spans="1:6" s="50" customFormat="1" x14ac:dyDescent="0.2">
      <c r="A8549" s="45">
        <v>42824</v>
      </c>
      <c r="B8549" s="66" t="s">
        <v>124</v>
      </c>
      <c r="C8549" s="46"/>
      <c r="D8549" s="46"/>
      <c r="E8549" s="46"/>
      <c r="F8549" s="47"/>
    </row>
    <row r="8550" spans="1:6" s="50" customFormat="1" x14ac:dyDescent="0.2">
      <c r="A8550" s="45">
        <v>42824</v>
      </c>
      <c r="B8550" s="66" t="s">
        <v>125</v>
      </c>
      <c r="C8550" s="46"/>
      <c r="D8550" s="46"/>
      <c r="E8550" s="46"/>
      <c r="F8550" s="47"/>
    </row>
    <row r="8551" spans="1:6" s="50" customFormat="1" x14ac:dyDescent="0.2">
      <c r="A8551" s="45">
        <v>42824</v>
      </c>
      <c r="B8551" s="66" t="s">
        <v>126</v>
      </c>
      <c r="C8551" s="46"/>
      <c r="D8551" s="46"/>
      <c r="E8551" s="46"/>
      <c r="F8551" s="47"/>
    </row>
    <row r="8552" spans="1:6" s="50" customFormat="1" x14ac:dyDescent="0.2">
      <c r="A8552" s="45">
        <v>42824</v>
      </c>
      <c r="B8552" s="66" t="s">
        <v>127</v>
      </c>
      <c r="C8552" s="46"/>
      <c r="D8552" s="46"/>
      <c r="E8552" s="46"/>
      <c r="F8552" s="47"/>
    </row>
    <row r="8553" spans="1:6" s="50" customFormat="1" x14ac:dyDescent="0.2">
      <c r="A8553" s="45">
        <v>42824</v>
      </c>
      <c r="B8553" s="66" t="s">
        <v>128</v>
      </c>
      <c r="C8553" s="46"/>
      <c r="D8553" s="46"/>
      <c r="E8553" s="46"/>
      <c r="F8553" s="47"/>
    </row>
    <row r="8554" spans="1:6" s="50" customFormat="1" x14ac:dyDescent="0.2">
      <c r="A8554" s="45">
        <v>42825</v>
      </c>
      <c r="B8554" s="66">
        <v>0</v>
      </c>
      <c r="C8554" s="46"/>
      <c r="D8554" s="46"/>
      <c r="E8554" s="46"/>
      <c r="F8554" s="47"/>
    </row>
    <row r="8555" spans="1:6" s="50" customFormat="1" x14ac:dyDescent="0.2">
      <c r="A8555" s="45">
        <v>42825</v>
      </c>
      <c r="B8555" s="66" t="s">
        <v>34</v>
      </c>
      <c r="C8555" s="46"/>
      <c r="D8555" s="46"/>
      <c r="E8555" s="46"/>
      <c r="F8555" s="47"/>
    </row>
    <row r="8556" spans="1:6" s="50" customFormat="1" x14ac:dyDescent="0.2">
      <c r="A8556" s="45">
        <v>42825</v>
      </c>
      <c r="B8556" s="66" t="s">
        <v>35</v>
      </c>
      <c r="C8556" s="46"/>
      <c r="D8556" s="46"/>
      <c r="E8556" s="46"/>
      <c r="F8556" s="47"/>
    </row>
    <row r="8557" spans="1:6" s="50" customFormat="1" x14ac:dyDescent="0.2">
      <c r="A8557" s="45">
        <v>42825</v>
      </c>
      <c r="B8557" s="66" t="s">
        <v>36</v>
      </c>
      <c r="C8557" s="46"/>
      <c r="D8557" s="46"/>
      <c r="E8557" s="46"/>
      <c r="F8557" s="47"/>
    </row>
    <row r="8558" spans="1:6" s="50" customFormat="1" x14ac:dyDescent="0.2">
      <c r="A8558" s="45">
        <v>42825</v>
      </c>
      <c r="B8558" s="66" t="s">
        <v>37</v>
      </c>
      <c r="C8558" s="46"/>
      <c r="D8558" s="46"/>
      <c r="E8558" s="46"/>
      <c r="F8558" s="47"/>
    </row>
    <row r="8559" spans="1:6" s="50" customFormat="1" x14ac:dyDescent="0.2">
      <c r="A8559" s="45">
        <v>42825</v>
      </c>
      <c r="B8559" s="66" t="s">
        <v>38</v>
      </c>
      <c r="C8559" s="46"/>
      <c r="D8559" s="46"/>
      <c r="E8559" s="46"/>
      <c r="F8559" s="47"/>
    </row>
    <row r="8560" spans="1:6" s="50" customFormat="1" x14ac:dyDescent="0.2">
      <c r="A8560" s="45">
        <v>42825</v>
      </c>
      <c r="B8560" s="66" t="s">
        <v>39</v>
      </c>
      <c r="C8560" s="46"/>
      <c r="D8560" s="46"/>
      <c r="E8560" s="46"/>
      <c r="F8560" s="47"/>
    </row>
    <row r="8561" spans="1:6" s="50" customFormat="1" x14ac:dyDescent="0.2">
      <c r="A8561" s="45">
        <v>42825</v>
      </c>
      <c r="B8561" s="66" t="s">
        <v>40</v>
      </c>
      <c r="C8561" s="46"/>
      <c r="D8561" s="46"/>
      <c r="E8561" s="46"/>
      <c r="F8561" s="47"/>
    </row>
    <row r="8562" spans="1:6" s="50" customFormat="1" x14ac:dyDescent="0.2">
      <c r="A8562" s="45">
        <v>42825</v>
      </c>
      <c r="B8562" s="66" t="s">
        <v>41</v>
      </c>
      <c r="C8562" s="46"/>
      <c r="D8562" s="46"/>
      <c r="E8562" s="46"/>
      <c r="F8562" s="47"/>
    </row>
    <row r="8563" spans="1:6" s="50" customFormat="1" x14ac:dyDescent="0.2">
      <c r="A8563" s="45">
        <v>42825</v>
      </c>
      <c r="B8563" s="66" t="s">
        <v>42</v>
      </c>
      <c r="C8563" s="46"/>
      <c r="D8563" s="46"/>
      <c r="E8563" s="46"/>
      <c r="F8563" s="47"/>
    </row>
    <row r="8564" spans="1:6" s="50" customFormat="1" x14ac:dyDescent="0.2">
      <c r="A8564" s="45">
        <v>42825</v>
      </c>
      <c r="B8564" s="66" t="s">
        <v>43</v>
      </c>
      <c r="C8564" s="46"/>
      <c r="D8564" s="46"/>
      <c r="E8564" s="46"/>
      <c r="F8564" s="47"/>
    </row>
    <row r="8565" spans="1:6" s="50" customFormat="1" x14ac:dyDescent="0.2">
      <c r="A8565" s="45">
        <v>42825</v>
      </c>
      <c r="B8565" s="66" t="s">
        <v>44</v>
      </c>
      <c r="C8565" s="46"/>
      <c r="D8565" s="46"/>
      <c r="E8565" s="46"/>
      <c r="F8565" s="47"/>
    </row>
    <row r="8566" spans="1:6" s="50" customFormat="1" x14ac:dyDescent="0.2">
      <c r="A8566" s="45">
        <v>42825</v>
      </c>
      <c r="B8566" s="66" t="s">
        <v>45</v>
      </c>
      <c r="C8566" s="46"/>
      <c r="D8566" s="46"/>
      <c r="E8566" s="46"/>
      <c r="F8566" s="47"/>
    </row>
    <row r="8567" spans="1:6" s="50" customFormat="1" x14ac:dyDescent="0.2">
      <c r="A8567" s="45">
        <v>42825</v>
      </c>
      <c r="B8567" s="66" t="s">
        <v>46</v>
      </c>
      <c r="C8567" s="46"/>
      <c r="D8567" s="46"/>
      <c r="E8567" s="46"/>
      <c r="F8567" s="47"/>
    </row>
    <row r="8568" spans="1:6" s="50" customFormat="1" x14ac:dyDescent="0.2">
      <c r="A8568" s="45">
        <v>42825</v>
      </c>
      <c r="B8568" s="66" t="s">
        <v>47</v>
      </c>
      <c r="C8568" s="46"/>
      <c r="D8568" s="46"/>
      <c r="E8568" s="46"/>
      <c r="F8568" s="47"/>
    </row>
    <row r="8569" spans="1:6" s="50" customFormat="1" x14ac:dyDescent="0.2">
      <c r="A8569" s="45">
        <v>42825</v>
      </c>
      <c r="B8569" s="66" t="s">
        <v>48</v>
      </c>
      <c r="C8569" s="46"/>
      <c r="D8569" s="46"/>
      <c r="E8569" s="46"/>
      <c r="F8569" s="47"/>
    </row>
    <row r="8570" spans="1:6" s="50" customFormat="1" x14ac:dyDescent="0.2">
      <c r="A8570" s="45">
        <v>42825</v>
      </c>
      <c r="B8570" s="66" t="s">
        <v>49</v>
      </c>
      <c r="C8570" s="46"/>
      <c r="D8570" s="46"/>
      <c r="E8570" s="46"/>
      <c r="F8570" s="47"/>
    </row>
    <row r="8571" spans="1:6" s="50" customFormat="1" x14ac:dyDescent="0.2">
      <c r="A8571" s="45">
        <v>42825</v>
      </c>
      <c r="B8571" s="66" t="s">
        <v>50</v>
      </c>
      <c r="C8571" s="46"/>
      <c r="D8571" s="46"/>
      <c r="E8571" s="46"/>
      <c r="F8571" s="47"/>
    </row>
    <row r="8572" spans="1:6" s="50" customFormat="1" x14ac:dyDescent="0.2">
      <c r="A8572" s="45">
        <v>42825</v>
      </c>
      <c r="B8572" s="66" t="s">
        <v>51</v>
      </c>
      <c r="C8572" s="46"/>
      <c r="D8572" s="46"/>
      <c r="E8572" s="46"/>
      <c r="F8572" s="47"/>
    </row>
    <row r="8573" spans="1:6" s="50" customFormat="1" x14ac:dyDescent="0.2">
      <c r="A8573" s="45">
        <v>42825</v>
      </c>
      <c r="B8573" s="66" t="s">
        <v>52</v>
      </c>
      <c r="C8573" s="46"/>
      <c r="D8573" s="46"/>
      <c r="E8573" s="46"/>
      <c r="F8573" s="47"/>
    </row>
    <row r="8574" spans="1:6" s="50" customFormat="1" x14ac:dyDescent="0.2">
      <c r="A8574" s="45">
        <v>42825</v>
      </c>
      <c r="B8574" s="66" t="s">
        <v>53</v>
      </c>
      <c r="C8574" s="46"/>
      <c r="D8574" s="46"/>
      <c r="E8574" s="46"/>
      <c r="F8574" s="47"/>
    </row>
    <row r="8575" spans="1:6" s="50" customFormat="1" x14ac:dyDescent="0.2">
      <c r="A8575" s="45">
        <v>42825</v>
      </c>
      <c r="B8575" s="66" t="s">
        <v>54</v>
      </c>
      <c r="C8575" s="46"/>
      <c r="D8575" s="46"/>
      <c r="E8575" s="46"/>
      <c r="F8575" s="47"/>
    </row>
    <row r="8576" spans="1:6" s="50" customFormat="1" x14ac:dyDescent="0.2">
      <c r="A8576" s="45">
        <v>42825</v>
      </c>
      <c r="B8576" s="66" t="s">
        <v>55</v>
      </c>
      <c r="C8576" s="46"/>
      <c r="D8576" s="46"/>
      <c r="E8576" s="46"/>
      <c r="F8576" s="47"/>
    </row>
    <row r="8577" spans="1:6" s="50" customFormat="1" x14ac:dyDescent="0.2">
      <c r="A8577" s="45">
        <v>42825</v>
      </c>
      <c r="B8577" s="66" t="s">
        <v>56</v>
      </c>
      <c r="C8577" s="46"/>
      <c r="D8577" s="46"/>
      <c r="E8577" s="46"/>
      <c r="F8577" s="47"/>
    </row>
    <row r="8578" spans="1:6" s="50" customFormat="1" x14ac:dyDescent="0.2">
      <c r="A8578" s="45">
        <v>42825</v>
      </c>
      <c r="B8578" s="66" t="s">
        <v>57</v>
      </c>
      <c r="C8578" s="46"/>
      <c r="D8578" s="46"/>
      <c r="E8578" s="46"/>
      <c r="F8578" s="47"/>
    </row>
    <row r="8579" spans="1:6" s="50" customFormat="1" x14ac:dyDescent="0.2">
      <c r="A8579" s="45">
        <v>42825</v>
      </c>
      <c r="B8579" s="66" t="s">
        <v>58</v>
      </c>
      <c r="C8579" s="46"/>
      <c r="D8579" s="46"/>
      <c r="E8579" s="46"/>
      <c r="F8579" s="47"/>
    </row>
    <row r="8580" spans="1:6" s="50" customFormat="1" x14ac:dyDescent="0.2">
      <c r="A8580" s="45">
        <v>42825</v>
      </c>
      <c r="B8580" s="66" t="s">
        <v>59</v>
      </c>
      <c r="C8580" s="46"/>
      <c r="D8580" s="46"/>
      <c r="E8580" s="46"/>
      <c r="F8580" s="47"/>
    </row>
    <row r="8581" spans="1:6" s="50" customFormat="1" x14ac:dyDescent="0.2">
      <c r="A8581" s="45">
        <v>42825</v>
      </c>
      <c r="B8581" s="66" t="s">
        <v>60</v>
      </c>
      <c r="C8581" s="46"/>
      <c r="D8581" s="46"/>
      <c r="E8581" s="46"/>
      <c r="F8581" s="47"/>
    </row>
    <row r="8582" spans="1:6" s="50" customFormat="1" x14ac:dyDescent="0.2">
      <c r="A8582" s="45">
        <v>42825</v>
      </c>
      <c r="B8582" s="66" t="s">
        <v>61</v>
      </c>
      <c r="C8582" s="46"/>
      <c r="D8582" s="46"/>
      <c r="E8582" s="46"/>
      <c r="F8582" s="47"/>
    </row>
    <row r="8583" spans="1:6" s="50" customFormat="1" x14ac:dyDescent="0.2">
      <c r="A8583" s="45">
        <v>42825</v>
      </c>
      <c r="B8583" s="66" t="s">
        <v>62</v>
      </c>
      <c r="C8583" s="46"/>
      <c r="D8583" s="46"/>
      <c r="E8583" s="46"/>
      <c r="F8583" s="47"/>
    </row>
    <row r="8584" spans="1:6" s="50" customFormat="1" x14ac:dyDescent="0.2">
      <c r="A8584" s="45">
        <v>42825</v>
      </c>
      <c r="B8584" s="66" t="s">
        <v>63</v>
      </c>
      <c r="C8584" s="46"/>
      <c r="D8584" s="46"/>
      <c r="E8584" s="46"/>
      <c r="F8584" s="47"/>
    </row>
    <row r="8585" spans="1:6" s="50" customFormat="1" x14ac:dyDescent="0.2">
      <c r="A8585" s="45">
        <v>42825</v>
      </c>
      <c r="B8585" s="66" t="s">
        <v>64</v>
      </c>
      <c r="C8585" s="46"/>
      <c r="D8585" s="46"/>
      <c r="E8585" s="46"/>
      <c r="F8585" s="47"/>
    </row>
    <row r="8586" spans="1:6" s="50" customFormat="1" x14ac:dyDescent="0.2">
      <c r="A8586" s="45">
        <v>42825</v>
      </c>
      <c r="B8586" s="66" t="s">
        <v>65</v>
      </c>
      <c r="C8586" s="46"/>
      <c r="D8586" s="46"/>
      <c r="E8586" s="46"/>
      <c r="F8586" s="47"/>
    </row>
    <row r="8587" spans="1:6" s="50" customFormat="1" x14ac:dyDescent="0.2">
      <c r="A8587" s="45">
        <v>42825</v>
      </c>
      <c r="B8587" s="66" t="s">
        <v>66</v>
      </c>
      <c r="C8587" s="46"/>
      <c r="D8587" s="46"/>
      <c r="E8587" s="46"/>
      <c r="F8587" s="47"/>
    </row>
    <row r="8588" spans="1:6" s="50" customFormat="1" x14ac:dyDescent="0.2">
      <c r="A8588" s="45">
        <v>42825</v>
      </c>
      <c r="B8588" s="66" t="s">
        <v>67</v>
      </c>
      <c r="C8588" s="46"/>
      <c r="D8588" s="46"/>
      <c r="E8588" s="46"/>
      <c r="F8588" s="47"/>
    </row>
    <row r="8589" spans="1:6" s="50" customFormat="1" x14ac:dyDescent="0.2">
      <c r="A8589" s="45">
        <v>42825</v>
      </c>
      <c r="B8589" s="66" t="s">
        <v>68</v>
      </c>
      <c r="C8589" s="46"/>
      <c r="D8589" s="46"/>
      <c r="E8589" s="46"/>
      <c r="F8589" s="47"/>
    </row>
    <row r="8590" spans="1:6" s="50" customFormat="1" x14ac:dyDescent="0.2">
      <c r="A8590" s="45">
        <v>42825</v>
      </c>
      <c r="B8590" s="66" t="s">
        <v>69</v>
      </c>
      <c r="C8590" s="46"/>
      <c r="D8590" s="46"/>
      <c r="E8590" s="46"/>
      <c r="F8590" s="47"/>
    </row>
    <row r="8591" spans="1:6" s="50" customFormat="1" x14ac:dyDescent="0.2">
      <c r="A8591" s="45">
        <v>42825</v>
      </c>
      <c r="B8591" s="66" t="s">
        <v>70</v>
      </c>
      <c r="C8591" s="46"/>
      <c r="D8591" s="46"/>
      <c r="E8591" s="46"/>
      <c r="F8591" s="47"/>
    </row>
    <row r="8592" spans="1:6" s="50" customFormat="1" x14ac:dyDescent="0.2">
      <c r="A8592" s="45">
        <v>42825</v>
      </c>
      <c r="B8592" s="66" t="s">
        <v>71</v>
      </c>
      <c r="C8592" s="46"/>
      <c r="D8592" s="46"/>
      <c r="E8592" s="46"/>
      <c r="F8592" s="47"/>
    </row>
    <row r="8593" spans="1:6" s="50" customFormat="1" x14ac:dyDescent="0.2">
      <c r="A8593" s="45">
        <v>42825</v>
      </c>
      <c r="B8593" s="66" t="s">
        <v>72</v>
      </c>
      <c r="C8593" s="46"/>
      <c r="D8593" s="46"/>
      <c r="E8593" s="46"/>
      <c r="F8593" s="47"/>
    </row>
    <row r="8594" spans="1:6" s="50" customFormat="1" x14ac:dyDescent="0.2">
      <c r="A8594" s="45">
        <v>42825</v>
      </c>
      <c r="B8594" s="66" t="s">
        <v>73</v>
      </c>
      <c r="C8594" s="46"/>
      <c r="D8594" s="46"/>
      <c r="E8594" s="46"/>
      <c r="F8594" s="47"/>
    </row>
    <row r="8595" spans="1:6" s="50" customFormat="1" x14ac:dyDescent="0.2">
      <c r="A8595" s="45">
        <v>42825</v>
      </c>
      <c r="B8595" s="66" t="s">
        <v>74</v>
      </c>
      <c r="C8595" s="46"/>
      <c r="D8595" s="46"/>
      <c r="E8595" s="46"/>
      <c r="F8595" s="47"/>
    </row>
    <row r="8596" spans="1:6" s="50" customFormat="1" x14ac:dyDescent="0.2">
      <c r="A8596" s="45">
        <v>42825</v>
      </c>
      <c r="B8596" s="66" t="s">
        <v>75</v>
      </c>
      <c r="C8596" s="46"/>
      <c r="D8596" s="46"/>
      <c r="E8596" s="46"/>
      <c r="F8596" s="47"/>
    </row>
    <row r="8597" spans="1:6" s="50" customFormat="1" x14ac:dyDescent="0.2">
      <c r="A8597" s="45">
        <v>42825</v>
      </c>
      <c r="B8597" s="66" t="s">
        <v>76</v>
      </c>
      <c r="C8597" s="46"/>
      <c r="D8597" s="46"/>
      <c r="E8597" s="46"/>
      <c r="F8597" s="47"/>
    </row>
    <row r="8598" spans="1:6" s="50" customFormat="1" x14ac:dyDescent="0.2">
      <c r="A8598" s="45">
        <v>42825</v>
      </c>
      <c r="B8598" s="66" t="s">
        <v>77</v>
      </c>
      <c r="C8598" s="46"/>
      <c r="D8598" s="46"/>
      <c r="E8598" s="46"/>
      <c r="F8598" s="47"/>
    </row>
    <row r="8599" spans="1:6" s="50" customFormat="1" x14ac:dyDescent="0.2">
      <c r="A8599" s="45">
        <v>42825</v>
      </c>
      <c r="B8599" s="66" t="s">
        <v>78</v>
      </c>
      <c r="C8599" s="46"/>
      <c r="D8599" s="46"/>
      <c r="E8599" s="46"/>
      <c r="F8599" s="47"/>
    </row>
    <row r="8600" spans="1:6" s="50" customFormat="1" x14ac:dyDescent="0.2">
      <c r="A8600" s="45">
        <v>42825</v>
      </c>
      <c r="B8600" s="66" t="s">
        <v>79</v>
      </c>
      <c r="C8600" s="46"/>
      <c r="D8600" s="46"/>
      <c r="E8600" s="46"/>
      <c r="F8600" s="47"/>
    </row>
    <row r="8601" spans="1:6" s="50" customFormat="1" x14ac:dyDescent="0.2">
      <c r="A8601" s="45">
        <v>42825</v>
      </c>
      <c r="B8601" s="66" t="s">
        <v>80</v>
      </c>
      <c r="C8601" s="46"/>
      <c r="D8601" s="46"/>
      <c r="E8601" s="46"/>
      <c r="F8601" s="47"/>
    </row>
    <row r="8602" spans="1:6" s="50" customFormat="1" x14ac:dyDescent="0.2">
      <c r="A8602" s="45">
        <v>42825</v>
      </c>
      <c r="B8602" s="66" t="s">
        <v>81</v>
      </c>
      <c r="C8602" s="46"/>
      <c r="D8602" s="46"/>
      <c r="E8602" s="46"/>
      <c r="F8602" s="47"/>
    </row>
    <row r="8603" spans="1:6" s="50" customFormat="1" x14ac:dyDescent="0.2">
      <c r="A8603" s="45">
        <v>42825</v>
      </c>
      <c r="B8603" s="66" t="s">
        <v>82</v>
      </c>
      <c r="C8603" s="46"/>
      <c r="D8603" s="46"/>
      <c r="E8603" s="46"/>
      <c r="F8603" s="47"/>
    </row>
    <row r="8604" spans="1:6" s="50" customFormat="1" x14ac:dyDescent="0.2">
      <c r="A8604" s="45">
        <v>42825</v>
      </c>
      <c r="B8604" s="66" t="s">
        <v>83</v>
      </c>
      <c r="C8604" s="46"/>
      <c r="D8604" s="46"/>
      <c r="E8604" s="46"/>
      <c r="F8604" s="47"/>
    </row>
    <row r="8605" spans="1:6" s="50" customFormat="1" x14ac:dyDescent="0.2">
      <c r="A8605" s="45">
        <v>42825</v>
      </c>
      <c r="B8605" s="66" t="s">
        <v>84</v>
      </c>
      <c r="C8605" s="46"/>
      <c r="D8605" s="46"/>
      <c r="E8605" s="46"/>
      <c r="F8605" s="47"/>
    </row>
    <row r="8606" spans="1:6" s="50" customFormat="1" x14ac:dyDescent="0.2">
      <c r="A8606" s="45">
        <v>42825</v>
      </c>
      <c r="B8606" s="66" t="s">
        <v>85</v>
      </c>
      <c r="C8606" s="46"/>
      <c r="D8606" s="46"/>
      <c r="E8606" s="46"/>
      <c r="F8606" s="47"/>
    </row>
    <row r="8607" spans="1:6" s="50" customFormat="1" x14ac:dyDescent="0.2">
      <c r="A8607" s="45">
        <v>42825</v>
      </c>
      <c r="B8607" s="66" t="s">
        <v>86</v>
      </c>
      <c r="C8607" s="46"/>
      <c r="D8607" s="46"/>
      <c r="E8607" s="46"/>
      <c r="F8607" s="47"/>
    </row>
    <row r="8608" spans="1:6" s="50" customFormat="1" x14ac:dyDescent="0.2">
      <c r="A8608" s="45">
        <v>42825</v>
      </c>
      <c r="B8608" s="66" t="s">
        <v>87</v>
      </c>
      <c r="C8608" s="46"/>
      <c r="D8608" s="46"/>
      <c r="E8608" s="46"/>
      <c r="F8608" s="47"/>
    </row>
    <row r="8609" spans="1:6" s="50" customFormat="1" x14ac:dyDescent="0.2">
      <c r="A8609" s="45">
        <v>42825</v>
      </c>
      <c r="B8609" s="66" t="s">
        <v>88</v>
      </c>
      <c r="C8609" s="46"/>
      <c r="D8609" s="46"/>
      <c r="E8609" s="46"/>
      <c r="F8609" s="47"/>
    </row>
    <row r="8610" spans="1:6" s="50" customFormat="1" x14ac:dyDescent="0.2">
      <c r="A8610" s="45">
        <v>42825</v>
      </c>
      <c r="B8610" s="66" t="s">
        <v>89</v>
      </c>
      <c r="C8610" s="46"/>
      <c r="D8610" s="46"/>
      <c r="E8610" s="46"/>
      <c r="F8610" s="47"/>
    </row>
    <row r="8611" spans="1:6" s="50" customFormat="1" x14ac:dyDescent="0.2">
      <c r="A8611" s="45">
        <v>42825</v>
      </c>
      <c r="B8611" s="66" t="s">
        <v>90</v>
      </c>
      <c r="C8611" s="46"/>
      <c r="D8611" s="46"/>
      <c r="E8611" s="46"/>
      <c r="F8611" s="47"/>
    </row>
    <row r="8612" spans="1:6" s="50" customFormat="1" x14ac:dyDescent="0.2">
      <c r="A8612" s="45">
        <v>42825</v>
      </c>
      <c r="B8612" s="66" t="s">
        <v>91</v>
      </c>
      <c r="C8612" s="46"/>
      <c r="D8612" s="46"/>
      <c r="E8612" s="46"/>
      <c r="F8612" s="47"/>
    </row>
    <row r="8613" spans="1:6" s="50" customFormat="1" x14ac:dyDescent="0.2">
      <c r="A8613" s="45">
        <v>42825</v>
      </c>
      <c r="B8613" s="66" t="s">
        <v>92</v>
      </c>
      <c r="C8613" s="46"/>
      <c r="D8613" s="46"/>
      <c r="E8613" s="46"/>
      <c r="F8613" s="47"/>
    </row>
    <row r="8614" spans="1:6" s="50" customFormat="1" x14ac:dyDescent="0.2">
      <c r="A8614" s="45">
        <v>42825</v>
      </c>
      <c r="B8614" s="66" t="s">
        <v>93</v>
      </c>
      <c r="C8614" s="46"/>
      <c r="D8614" s="46"/>
      <c r="E8614" s="46"/>
      <c r="F8614" s="47"/>
    </row>
    <row r="8615" spans="1:6" s="50" customFormat="1" x14ac:dyDescent="0.2">
      <c r="A8615" s="45">
        <v>42825</v>
      </c>
      <c r="B8615" s="66" t="s">
        <v>94</v>
      </c>
      <c r="C8615" s="46"/>
      <c r="D8615" s="46"/>
      <c r="E8615" s="46"/>
      <c r="F8615" s="47"/>
    </row>
    <row r="8616" spans="1:6" s="50" customFormat="1" x14ac:dyDescent="0.2">
      <c r="A8616" s="45">
        <v>42825</v>
      </c>
      <c r="B8616" s="66" t="s">
        <v>95</v>
      </c>
      <c r="C8616" s="46"/>
      <c r="D8616" s="46"/>
      <c r="E8616" s="46"/>
      <c r="F8616" s="47"/>
    </row>
    <row r="8617" spans="1:6" s="50" customFormat="1" x14ac:dyDescent="0.2">
      <c r="A8617" s="45">
        <v>42825</v>
      </c>
      <c r="B8617" s="66" t="s">
        <v>96</v>
      </c>
      <c r="C8617" s="46"/>
      <c r="D8617" s="46"/>
      <c r="E8617" s="46"/>
      <c r="F8617" s="47"/>
    </row>
    <row r="8618" spans="1:6" s="50" customFormat="1" x14ac:dyDescent="0.2">
      <c r="A8618" s="45">
        <v>42825</v>
      </c>
      <c r="B8618" s="66" t="s">
        <v>97</v>
      </c>
      <c r="C8618" s="46"/>
      <c r="D8618" s="46"/>
      <c r="E8618" s="46"/>
      <c r="F8618" s="47"/>
    </row>
    <row r="8619" spans="1:6" s="50" customFormat="1" x14ac:dyDescent="0.2">
      <c r="A8619" s="45">
        <v>42825</v>
      </c>
      <c r="B8619" s="66" t="s">
        <v>98</v>
      </c>
      <c r="C8619" s="46"/>
      <c r="D8619" s="46"/>
      <c r="E8619" s="46"/>
      <c r="F8619" s="47"/>
    </row>
    <row r="8620" spans="1:6" s="50" customFormat="1" x14ac:dyDescent="0.2">
      <c r="A8620" s="45">
        <v>42825</v>
      </c>
      <c r="B8620" s="66" t="s">
        <v>99</v>
      </c>
      <c r="C8620" s="46"/>
      <c r="D8620" s="46"/>
      <c r="E8620" s="46"/>
      <c r="F8620" s="47"/>
    </row>
    <row r="8621" spans="1:6" s="50" customFormat="1" x14ac:dyDescent="0.2">
      <c r="A8621" s="45">
        <v>42825</v>
      </c>
      <c r="B8621" s="66" t="s">
        <v>100</v>
      </c>
      <c r="C8621" s="46"/>
      <c r="D8621" s="46"/>
      <c r="E8621" s="46"/>
      <c r="F8621" s="47"/>
    </row>
    <row r="8622" spans="1:6" s="50" customFormat="1" x14ac:dyDescent="0.2">
      <c r="A8622" s="45">
        <v>42825</v>
      </c>
      <c r="B8622" s="66" t="s">
        <v>101</v>
      </c>
      <c r="C8622" s="46"/>
      <c r="D8622" s="46"/>
      <c r="E8622" s="46"/>
      <c r="F8622" s="47"/>
    </row>
    <row r="8623" spans="1:6" s="50" customFormat="1" x14ac:dyDescent="0.2">
      <c r="A8623" s="45">
        <v>42825</v>
      </c>
      <c r="B8623" s="66" t="s">
        <v>102</v>
      </c>
      <c r="C8623" s="46"/>
      <c r="D8623" s="46"/>
      <c r="E8623" s="46"/>
      <c r="F8623" s="47"/>
    </row>
    <row r="8624" spans="1:6" s="50" customFormat="1" x14ac:dyDescent="0.2">
      <c r="A8624" s="45">
        <v>42825</v>
      </c>
      <c r="B8624" s="66" t="s">
        <v>103</v>
      </c>
      <c r="C8624" s="46"/>
      <c r="D8624" s="46"/>
      <c r="E8624" s="46"/>
      <c r="F8624" s="47"/>
    </row>
    <row r="8625" spans="1:6" s="50" customFormat="1" x14ac:dyDescent="0.2">
      <c r="A8625" s="45">
        <v>42825</v>
      </c>
      <c r="B8625" s="66" t="s">
        <v>104</v>
      </c>
      <c r="C8625" s="46"/>
      <c r="D8625" s="46"/>
      <c r="E8625" s="46"/>
      <c r="F8625" s="47"/>
    </row>
    <row r="8626" spans="1:6" s="50" customFormat="1" x14ac:dyDescent="0.2">
      <c r="A8626" s="45">
        <v>42825</v>
      </c>
      <c r="B8626" s="66" t="s">
        <v>105</v>
      </c>
      <c r="C8626" s="46"/>
      <c r="D8626" s="46"/>
      <c r="E8626" s="46"/>
      <c r="F8626" s="47"/>
    </row>
    <row r="8627" spans="1:6" s="50" customFormat="1" x14ac:dyDescent="0.2">
      <c r="A8627" s="45">
        <v>42825</v>
      </c>
      <c r="B8627" s="66" t="s">
        <v>106</v>
      </c>
      <c r="C8627" s="46"/>
      <c r="D8627" s="46"/>
      <c r="E8627" s="46"/>
      <c r="F8627" s="47"/>
    </row>
    <row r="8628" spans="1:6" s="50" customFormat="1" x14ac:dyDescent="0.2">
      <c r="A8628" s="45">
        <v>42825</v>
      </c>
      <c r="B8628" s="66" t="s">
        <v>107</v>
      </c>
      <c r="C8628" s="46"/>
      <c r="D8628" s="46"/>
      <c r="E8628" s="46"/>
      <c r="F8628" s="47"/>
    </row>
    <row r="8629" spans="1:6" s="50" customFormat="1" x14ac:dyDescent="0.2">
      <c r="A8629" s="45">
        <v>42825</v>
      </c>
      <c r="B8629" s="66" t="s">
        <v>108</v>
      </c>
      <c r="C8629" s="46"/>
      <c r="D8629" s="46"/>
      <c r="E8629" s="46"/>
      <c r="F8629" s="47"/>
    </row>
    <row r="8630" spans="1:6" s="50" customFormat="1" x14ac:dyDescent="0.2">
      <c r="A8630" s="45">
        <v>42825</v>
      </c>
      <c r="B8630" s="66" t="s">
        <v>109</v>
      </c>
      <c r="C8630" s="46"/>
      <c r="D8630" s="46"/>
      <c r="E8630" s="46"/>
      <c r="F8630" s="47"/>
    </row>
    <row r="8631" spans="1:6" s="50" customFormat="1" x14ac:dyDescent="0.2">
      <c r="A8631" s="45">
        <v>42825</v>
      </c>
      <c r="B8631" s="66" t="s">
        <v>110</v>
      </c>
      <c r="C8631" s="46"/>
      <c r="D8631" s="46"/>
      <c r="E8631" s="46"/>
      <c r="F8631" s="47"/>
    </row>
    <row r="8632" spans="1:6" s="50" customFormat="1" x14ac:dyDescent="0.2">
      <c r="A8632" s="45">
        <v>42825</v>
      </c>
      <c r="B8632" s="66" t="s">
        <v>111</v>
      </c>
      <c r="C8632" s="46"/>
      <c r="D8632" s="46"/>
      <c r="E8632" s="46"/>
      <c r="F8632" s="47"/>
    </row>
    <row r="8633" spans="1:6" s="50" customFormat="1" x14ac:dyDescent="0.2">
      <c r="A8633" s="45">
        <v>42825</v>
      </c>
      <c r="B8633" s="66" t="s">
        <v>112</v>
      </c>
      <c r="C8633" s="46"/>
      <c r="D8633" s="46"/>
      <c r="E8633" s="46"/>
      <c r="F8633" s="47"/>
    </row>
    <row r="8634" spans="1:6" s="50" customFormat="1" x14ac:dyDescent="0.2">
      <c r="A8634" s="45">
        <v>42825</v>
      </c>
      <c r="B8634" s="66" t="s">
        <v>113</v>
      </c>
      <c r="C8634" s="46"/>
      <c r="D8634" s="46"/>
      <c r="E8634" s="46"/>
      <c r="F8634" s="47"/>
    </row>
    <row r="8635" spans="1:6" s="50" customFormat="1" x14ac:dyDescent="0.2">
      <c r="A8635" s="45">
        <v>42825</v>
      </c>
      <c r="B8635" s="66" t="s">
        <v>114</v>
      </c>
      <c r="C8635" s="46"/>
      <c r="D8635" s="46"/>
      <c r="E8635" s="46"/>
      <c r="F8635" s="47"/>
    </row>
    <row r="8636" spans="1:6" s="50" customFormat="1" x14ac:dyDescent="0.2">
      <c r="A8636" s="45">
        <v>42825</v>
      </c>
      <c r="B8636" s="66" t="s">
        <v>115</v>
      </c>
      <c r="C8636" s="46"/>
      <c r="D8636" s="46"/>
      <c r="E8636" s="46"/>
      <c r="F8636" s="47"/>
    </row>
    <row r="8637" spans="1:6" s="50" customFormat="1" x14ac:dyDescent="0.2">
      <c r="A8637" s="45">
        <v>42825</v>
      </c>
      <c r="B8637" s="66" t="s">
        <v>116</v>
      </c>
      <c r="C8637" s="46"/>
      <c r="D8637" s="46"/>
      <c r="E8637" s="46"/>
      <c r="F8637" s="47"/>
    </row>
    <row r="8638" spans="1:6" s="50" customFormat="1" x14ac:dyDescent="0.2">
      <c r="A8638" s="45">
        <v>42825</v>
      </c>
      <c r="B8638" s="66" t="s">
        <v>117</v>
      </c>
      <c r="C8638" s="46"/>
      <c r="D8638" s="46"/>
      <c r="E8638" s="46"/>
      <c r="F8638" s="47"/>
    </row>
    <row r="8639" spans="1:6" s="50" customFormat="1" x14ac:dyDescent="0.2">
      <c r="A8639" s="45">
        <v>42825</v>
      </c>
      <c r="B8639" s="66" t="s">
        <v>118</v>
      </c>
      <c r="C8639" s="46"/>
      <c r="D8639" s="46"/>
      <c r="E8639" s="46"/>
      <c r="F8639" s="47"/>
    </row>
    <row r="8640" spans="1:6" s="50" customFormat="1" x14ac:dyDescent="0.2">
      <c r="A8640" s="45">
        <v>42825</v>
      </c>
      <c r="B8640" s="66" t="s">
        <v>119</v>
      </c>
      <c r="C8640" s="46"/>
      <c r="D8640" s="46"/>
      <c r="E8640" s="46"/>
      <c r="F8640" s="47"/>
    </row>
    <row r="8641" spans="1:6" s="50" customFormat="1" x14ac:dyDescent="0.2">
      <c r="A8641" s="45">
        <v>42825</v>
      </c>
      <c r="B8641" s="66" t="s">
        <v>120</v>
      </c>
      <c r="C8641" s="46"/>
      <c r="D8641" s="46"/>
      <c r="E8641" s="46"/>
      <c r="F8641" s="47"/>
    </row>
    <row r="8642" spans="1:6" s="50" customFormat="1" x14ac:dyDescent="0.2">
      <c r="A8642" s="45">
        <v>42825</v>
      </c>
      <c r="B8642" s="66" t="s">
        <v>121</v>
      </c>
      <c r="C8642" s="46"/>
      <c r="D8642" s="46"/>
      <c r="E8642" s="46"/>
      <c r="F8642" s="47"/>
    </row>
    <row r="8643" spans="1:6" s="50" customFormat="1" x14ac:dyDescent="0.2">
      <c r="A8643" s="45">
        <v>42825</v>
      </c>
      <c r="B8643" s="66" t="s">
        <v>122</v>
      </c>
      <c r="C8643" s="46"/>
      <c r="D8643" s="46"/>
      <c r="E8643" s="46"/>
      <c r="F8643" s="47"/>
    </row>
    <row r="8644" spans="1:6" s="50" customFormat="1" x14ac:dyDescent="0.2">
      <c r="A8644" s="45">
        <v>42825</v>
      </c>
      <c r="B8644" s="66" t="s">
        <v>123</v>
      </c>
      <c r="C8644" s="46"/>
      <c r="D8644" s="46"/>
      <c r="E8644" s="46"/>
      <c r="F8644" s="47"/>
    </row>
    <row r="8645" spans="1:6" s="50" customFormat="1" x14ac:dyDescent="0.2">
      <c r="A8645" s="45">
        <v>42825</v>
      </c>
      <c r="B8645" s="66" t="s">
        <v>124</v>
      </c>
      <c r="C8645" s="46"/>
      <c r="D8645" s="46"/>
      <c r="E8645" s="46"/>
      <c r="F8645" s="47"/>
    </row>
    <row r="8646" spans="1:6" s="50" customFormat="1" x14ac:dyDescent="0.2">
      <c r="A8646" s="45">
        <v>42825</v>
      </c>
      <c r="B8646" s="66" t="s">
        <v>125</v>
      </c>
      <c r="C8646" s="46"/>
      <c r="D8646" s="46"/>
      <c r="E8646" s="46"/>
      <c r="F8646" s="47"/>
    </row>
    <row r="8647" spans="1:6" s="50" customFormat="1" x14ac:dyDescent="0.2">
      <c r="A8647" s="67">
        <v>42825</v>
      </c>
      <c r="B8647" s="66" t="s">
        <v>126</v>
      </c>
      <c r="C8647" s="46"/>
      <c r="D8647" s="46"/>
      <c r="E8647" s="46"/>
      <c r="F8647" s="47"/>
    </row>
    <row r="8648" spans="1:6" s="50" customFormat="1" x14ac:dyDescent="0.2">
      <c r="A8648" s="67">
        <v>42825</v>
      </c>
      <c r="B8648" s="66" t="s">
        <v>127</v>
      </c>
      <c r="C8648" s="46"/>
      <c r="D8648" s="46"/>
      <c r="E8648" s="46"/>
      <c r="F8648" s="47"/>
    </row>
    <row r="8649" spans="1:6" s="50" customFormat="1" x14ac:dyDescent="0.2">
      <c r="A8649" s="67">
        <v>42825</v>
      </c>
      <c r="B8649" s="66" t="s">
        <v>128</v>
      </c>
      <c r="C8649" s="46"/>
      <c r="D8649" s="46"/>
      <c r="E8649" s="46"/>
      <c r="F8649" s="47"/>
    </row>
    <row r="8650" spans="1:6" s="50" customFormat="1" x14ac:dyDescent="0.2">
      <c r="A8650" s="67">
        <v>42826</v>
      </c>
      <c r="B8650" s="73">
        <v>0</v>
      </c>
      <c r="C8650" s="74"/>
      <c r="D8650" s="74"/>
      <c r="E8650" s="74"/>
      <c r="F8650" s="47"/>
    </row>
    <row r="8651" spans="1:6" s="50" customFormat="1" x14ac:dyDescent="0.2">
      <c r="A8651" s="67">
        <v>42826</v>
      </c>
      <c r="B8651" s="73" t="s">
        <v>34</v>
      </c>
      <c r="C8651" s="74"/>
      <c r="D8651" s="74"/>
      <c r="E8651" s="74"/>
      <c r="F8651" s="47"/>
    </row>
    <row r="8652" spans="1:6" s="50" customFormat="1" x14ac:dyDescent="0.2">
      <c r="A8652" s="67">
        <v>42826</v>
      </c>
      <c r="B8652" s="73" t="s">
        <v>35</v>
      </c>
      <c r="C8652" s="74"/>
      <c r="D8652" s="74"/>
      <c r="E8652" s="74"/>
      <c r="F8652" s="47"/>
    </row>
    <row r="8653" spans="1:6" s="50" customFormat="1" x14ac:dyDescent="0.2">
      <c r="A8653" s="67">
        <v>42826</v>
      </c>
      <c r="B8653" s="73" t="s">
        <v>36</v>
      </c>
      <c r="C8653" s="74"/>
      <c r="D8653" s="74"/>
      <c r="E8653" s="74"/>
      <c r="F8653" s="47"/>
    </row>
    <row r="8654" spans="1:6" s="50" customFormat="1" x14ac:dyDescent="0.2">
      <c r="A8654" s="67">
        <v>42826</v>
      </c>
      <c r="B8654" s="73" t="s">
        <v>37</v>
      </c>
      <c r="C8654" s="74"/>
      <c r="D8654" s="74"/>
      <c r="E8654" s="74"/>
      <c r="F8654" s="47"/>
    </row>
    <row r="8655" spans="1:6" s="50" customFormat="1" x14ac:dyDescent="0.2">
      <c r="A8655" s="67">
        <v>42826</v>
      </c>
      <c r="B8655" s="73" t="s">
        <v>38</v>
      </c>
      <c r="C8655" s="74"/>
      <c r="D8655" s="74"/>
      <c r="E8655" s="74"/>
      <c r="F8655" s="47"/>
    </row>
    <row r="8656" spans="1:6" s="50" customFormat="1" x14ac:dyDescent="0.2">
      <c r="A8656" s="67">
        <v>42826</v>
      </c>
      <c r="B8656" s="73" t="s">
        <v>39</v>
      </c>
      <c r="C8656" s="74"/>
      <c r="D8656" s="74"/>
      <c r="E8656" s="74"/>
      <c r="F8656" s="47"/>
    </row>
    <row r="8657" spans="1:6" s="50" customFormat="1" x14ac:dyDescent="0.2">
      <c r="A8657" s="67">
        <v>42826</v>
      </c>
      <c r="B8657" s="73" t="s">
        <v>40</v>
      </c>
      <c r="C8657" s="74"/>
      <c r="D8657" s="74"/>
      <c r="E8657" s="74"/>
      <c r="F8657" s="47"/>
    </row>
    <row r="8658" spans="1:6" s="50" customFormat="1" x14ac:dyDescent="0.2">
      <c r="A8658" s="67">
        <v>42826</v>
      </c>
      <c r="B8658" s="73" t="s">
        <v>41</v>
      </c>
      <c r="C8658" s="74"/>
      <c r="D8658" s="74"/>
      <c r="E8658" s="74"/>
      <c r="F8658" s="47"/>
    </row>
    <row r="8659" spans="1:6" s="50" customFormat="1" x14ac:dyDescent="0.2">
      <c r="A8659" s="67">
        <v>42826</v>
      </c>
      <c r="B8659" s="73" t="s">
        <v>42</v>
      </c>
      <c r="C8659" s="74"/>
      <c r="D8659" s="74"/>
      <c r="E8659" s="74"/>
      <c r="F8659" s="47"/>
    </row>
    <row r="8660" spans="1:6" s="50" customFormat="1" x14ac:dyDescent="0.2">
      <c r="A8660" s="67">
        <v>42826</v>
      </c>
      <c r="B8660" s="73" t="s">
        <v>43</v>
      </c>
      <c r="C8660" s="74"/>
      <c r="D8660" s="74"/>
      <c r="E8660" s="74"/>
      <c r="F8660" s="47"/>
    </row>
    <row r="8661" spans="1:6" s="50" customFormat="1" x14ac:dyDescent="0.2">
      <c r="A8661" s="67">
        <v>42826</v>
      </c>
      <c r="B8661" s="73" t="s">
        <v>44</v>
      </c>
      <c r="C8661" s="74"/>
      <c r="D8661" s="74"/>
      <c r="E8661" s="74"/>
      <c r="F8661" s="47"/>
    </row>
    <row r="8662" spans="1:6" s="50" customFormat="1" x14ac:dyDescent="0.2">
      <c r="A8662" s="67">
        <v>42826</v>
      </c>
      <c r="B8662" s="73" t="s">
        <v>45</v>
      </c>
      <c r="C8662" s="74"/>
      <c r="D8662" s="74"/>
      <c r="E8662" s="74"/>
      <c r="F8662" s="47"/>
    </row>
    <row r="8663" spans="1:6" s="50" customFormat="1" x14ac:dyDescent="0.2">
      <c r="A8663" s="67">
        <v>42826</v>
      </c>
      <c r="B8663" s="73" t="s">
        <v>46</v>
      </c>
      <c r="C8663" s="74"/>
      <c r="D8663" s="74"/>
      <c r="E8663" s="74"/>
      <c r="F8663" s="47"/>
    </row>
    <row r="8664" spans="1:6" s="50" customFormat="1" x14ac:dyDescent="0.2">
      <c r="A8664" s="67">
        <v>42826</v>
      </c>
      <c r="B8664" s="73" t="s">
        <v>47</v>
      </c>
      <c r="C8664" s="74"/>
      <c r="D8664" s="74"/>
      <c r="E8664" s="74"/>
      <c r="F8664" s="47"/>
    </row>
    <row r="8665" spans="1:6" s="50" customFormat="1" x14ac:dyDescent="0.2">
      <c r="A8665" s="67">
        <v>42826</v>
      </c>
      <c r="B8665" s="73" t="s">
        <v>48</v>
      </c>
      <c r="C8665" s="74"/>
      <c r="D8665" s="74"/>
      <c r="E8665" s="74"/>
      <c r="F8665" s="47"/>
    </row>
    <row r="8666" spans="1:6" s="50" customFormat="1" x14ac:dyDescent="0.2">
      <c r="A8666" s="67">
        <v>42826</v>
      </c>
      <c r="B8666" s="73" t="s">
        <v>49</v>
      </c>
      <c r="C8666" s="74"/>
      <c r="D8666" s="74"/>
      <c r="E8666" s="74"/>
      <c r="F8666" s="47"/>
    </row>
    <row r="8667" spans="1:6" s="50" customFormat="1" x14ac:dyDescent="0.2">
      <c r="A8667" s="67">
        <v>42826</v>
      </c>
      <c r="B8667" s="73" t="s">
        <v>50</v>
      </c>
      <c r="C8667" s="74"/>
      <c r="D8667" s="74"/>
      <c r="E8667" s="74"/>
      <c r="F8667" s="47"/>
    </row>
    <row r="8668" spans="1:6" s="50" customFormat="1" x14ac:dyDescent="0.2">
      <c r="A8668" s="67">
        <v>42826</v>
      </c>
      <c r="B8668" s="73" t="s">
        <v>51</v>
      </c>
      <c r="C8668" s="74"/>
      <c r="D8668" s="74"/>
      <c r="E8668" s="74"/>
      <c r="F8668" s="47"/>
    </row>
    <row r="8669" spans="1:6" s="50" customFormat="1" x14ac:dyDescent="0.2">
      <c r="A8669" s="67">
        <v>42826</v>
      </c>
      <c r="B8669" s="73" t="s">
        <v>52</v>
      </c>
      <c r="C8669" s="74"/>
      <c r="D8669" s="74"/>
      <c r="E8669" s="74"/>
      <c r="F8669" s="47"/>
    </row>
    <row r="8670" spans="1:6" s="50" customFormat="1" x14ac:dyDescent="0.2">
      <c r="A8670" s="67">
        <v>42826</v>
      </c>
      <c r="B8670" s="73" t="s">
        <v>53</v>
      </c>
      <c r="C8670" s="74"/>
      <c r="D8670" s="74"/>
      <c r="E8670" s="74"/>
      <c r="F8670" s="47"/>
    </row>
    <row r="8671" spans="1:6" s="50" customFormat="1" x14ac:dyDescent="0.2">
      <c r="A8671" s="67">
        <v>42826</v>
      </c>
      <c r="B8671" s="73" t="s">
        <v>54</v>
      </c>
      <c r="C8671" s="74"/>
      <c r="D8671" s="74"/>
      <c r="E8671" s="74"/>
      <c r="F8671" s="47"/>
    </row>
    <row r="8672" spans="1:6" s="50" customFormat="1" x14ac:dyDescent="0.2">
      <c r="A8672" s="67">
        <v>42826</v>
      </c>
      <c r="B8672" s="73" t="s">
        <v>55</v>
      </c>
      <c r="C8672" s="74"/>
      <c r="D8672" s="74"/>
      <c r="E8672" s="74"/>
      <c r="F8672" s="47"/>
    </row>
    <row r="8673" spans="1:6" s="50" customFormat="1" x14ac:dyDescent="0.2">
      <c r="A8673" s="67">
        <v>42826</v>
      </c>
      <c r="B8673" s="73" t="s">
        <v>56</v>
      </c>
      <c r="C8673" s="74"/>
      <c r="D8673" s="74"/>
      <c r="E8673" s="74"/>
      <c r="F8673" s="47"/>
    </row>
    <row r="8674" spans="1:6" s="50" customFormat="1" x14ac:dyDescent="0.2">
      <c r="A8674" s="67">
        <v>42826</v>
      </c>
      <c r="B8674" s="73" t="s">
        <v>57</v>
      </c>
      <c r="C8674" s="74"/>
      <c r="D8674" s="74"/>
      <c r="E8674" s="74"/>
      <c r="F8674" s="47"/>
    </row>
    <row r="8675" spans="1:6" s="50" customFormat="1" x14ac:dyDescent="0.2">
      <c r="A8675" s="67">
        <v>42826</v>
      </c>
      <c r="B8675" s="73" t="s">
        <v>58</v>
      </c>
      <c r="C8675" s="74"/>
      <c r="D8675" s="74"/>
      <c r="E8675" s="74"/>
      <c r="F8675" s="47"/>
    </row>
    <row r="8676" spans="1:6" s="50" customFormat="1" x14ac:dyDescent="0.2">
      <c r="A8676" s="67">
        <v>42826</v>
      </c>
      <c r="B8676" s="73" t="s">
        <v>59</v>
      </c>
      <c r="C8676" s="74"/>
      <c r="D8676" s="74"/>
      <c r="E8676" s="74"/>
      <c r="F8676" s="47"/>
    </row>
    <row r="8677" spans="1:6" s="50" customFormat="1" x14ac:dyDescent="0.2">
      <c r="A8677" s="67">
        <v>42826</v>
      </c>
      <c r="B8677" s="73" t="s">
        <v>60</v>
      </c>
      <c r="C8677" s="74"/>
      <c r="D8677" s="74"/>
      <c r="E8677" s="74"/>
      <c r="F8677" s="47"/>
    </row>
    <row r="8678" spans="1:6" s="50" customFormat="1" x14ac:dyDescent="0.2">
      <c r="A8678" s="67">
        <v>42826</v>
      </c>
      <c r="B8678" s="73" t="s">
        <v>61</v>
      </c>
      <c r="C8678" s="74"/>
      <c r="D8678" s="74"/>
      <c r="E8678" s="74"/>
      <c r="F8678" s="47"/>
    </row>
    <row r="8679" spans="1:6" s="50" customFormat="1" x14ac:dyDescent="0.2">
      <c r="A8679" s="67">
        <v>42826</v>
      </c>
      <c r="B8679" s="73" t="s">
        <v>62</v>
      </c>
      <c r="C8679" s="74"/>
      <c r="D8679" s="74"/>
      <c r="E8679" s="74"/>
      <c r="F8679" s="47"/>
    </row>
    <row r="8680" spans="1:6" s="50" customFormat="1" x14ac:dyDescent="0.2">
      <c r="A8680" s="67">
        <v>42826</v>
      </c>
      <c r="B8680" s="73" t="s">
        <v>63</v>
      </c>
      <c r="C8680" s="74"/>
      <c r="D8680" s="74"/>
      <c r="E8680" s="74"/>
      <c r="F8680" s="47"/>
    </row>
    <row r="8681" spans="1:6" s="50" customFormat="1" x14ac:dyDescent="0.2">
      <c r="A8681" s="67">
        <v>42826</v>
      </c>
      <c r="B8681" s="73" t="s">
        <v>64</v>
      </c>
      <c r="C8681" s="74"/>
      <c r="D8681" s="74"/>
      <c r="E8681" s="74"/>
      <c r="F8681" s="47"/>
    </row>
    <row r="8682" spans="1:6" s="50" customFormat="1" x14ac:dyDescent="0.2">
      <c r="A8682" s="67">
        <v>42826</v>
      </c>
      <c r="B8682" s="73" t="s">
        <v>65</v>
      </c>
      <c r="C8682" s="74"/>
      <c r="D8682" s="74"/>
      <c r="E8682" s="74"/>
      <c r="F8682" s="47"/>
    </row>
    <row r="8683" spans="1:6" s="50" customFormat="1" x14ac:dyDescent="0.2">
      <c r="A8683" s="67">
        <v>42826</v>
      </c>
      <c r="B8683" s="73" t="s">
        <v>66</v>
      </c>
      <c r="C8683" s="74"/>
      <c r="D8683" s="74"/>
      <c r="E8683" s="74"/>
      <c r="F8683" s="47"/>
    </row>
    <row r="8684" spans="1:6" s="50" customFormat="1" x14ac:dyDescent="0.2">
      <c r="A8684" s="67">
        <v>42826</v>
      </c>
      <c r="B8684" s="73" t="s">
        <v>67</v>
      </c>
      <c r="C8684" s="74"/>
      <c r="D8684" s="74"/>
      <c r="E8684" s="74"/>
      <c r="F8684" s="47"/>
    </row>
    <row r="8685" spans="1:6" s="50" customFormat="1" x14ac:dyDescent="0.2">
      <c r="A8685" s="67">
        <v>42826</v>
      </c>
      <c r="B8685" s="73" t="s">
        <v>68</v>
      </c>
      <c r="C8685" s="74"/>
      <c r="D8685" s="74"/>
      <c r="E8685" s="74"/>
      <c r="F8685" s="47"/>
    </row>
    <row r="8686" spans="1:6" s="50" customFormat="1" x14ac:dyDescent="0.2">
      <c r="A8686" s="67">
        <v>42826</v>
      </c>
      <c r="B8686" s="73" t="s">
        <v>69</v>
      </c>
      <c r="C8686" s="74"/>
      <c r="D8686" s="74"/>
      <c r="E8686" s="74"/>
      <c r="F8686" s="47"/>
    </row>
    <row r="8687" spans="1:6" s="50" customFormat="1" x14ac:dyDescent="0.2">
      <c r="A8687" s="67">
        <v>42826</v>
      </c>
      <c r="B8687" s="73" t="s">
        <v>70</v>
      </c>
      <c r="C8687" s="74"/>
      <c r="D8687" s="74"/>
      <c r="E8687" s="74"/>
      <c r="F8687" s="47"/>
    </row>
    <row r="8688" spans="1:6" s="50" customFormat="1" x14ac:dyDescent="0.2">
      <c r="A8688" s="67">
        <v>42826</v>
      </c>
      <c r="B8688" s="73" t="s">
        <v>71</v>
      </c>
      <c r="C8688" s="74"/>
      <c r="D8688" s="74"/>
      <c r="E8688" s="74"/>
      <c r="F8688" s="47"/>
    </row>
    <row r="8689" spans="1:6" s="50" customFormat="1" x14ac:dyDescent="0.2">
      <c r="A8689" s="67">
        <v>42826</v>
      </c>
      <c r="B8689" s="73" t="s">
        <v>72</v>
      </c>
      <c r="C8689" s="74"/>
      <c r="D8689" s="74"/>
      <c r="E8689" s="74"/>
      <c r="F8689" s="47"/>
    </row>
    <row r="8690" spans="1:6" s="50" customFormat="1" x14ac:dyDescent="0.2">
      <c r="A8690" s="67">
        <v>42826</v>
      </c>
      <c r="B8690" s="73" t="s">
        <v>73</v>
      </c>
      <c r="C8690" s="74"/>
      <c r="D8690" s="74"/>
      <c r="E8690" s="74"/>
      <c r="F8690" s="47"/>
    </row>
    <row r="8691" spans="1:6" s="50" customFormat="1" x14ac:dyDescent="0.2">
      <c r="A8691" s="67">
        <v>42826</v>
      </c>
      <c r="B8691" s="73" t="s">
        <v>74</v>
      </c>
      <c r="C8691" s="74"/>
      <c r="D8691" s="74"/>
      <c r="E8691" s="74"/>
      <c r="F8691" s="47"/>
    </row>
    <row r="8692" spans="1:6" s="50" customFormat="1" x14ac:dyDescent="0.2">
      <c r="A8692" s="67">
        <v>42826</v>
      </c>
      <c r="B8692" s="73" t="s">
        <v>75</v>
      </c>
      <c r="C8692" s="74"/>
      <c r="D8692" s="74"/>
      <c r="E8692" s="74"/>
      <c r="F8692" s="47"/>
    </row>
    <row r="8693" spans="1:6" s="50" customFormat="1" x14ac:dyDescent="0.2">
      <c r="A8693" s="67">
        <v>42826</v>
      </c>
      <c r="B8693" s="73" t="s">
        <v>76</v>
      </c>
      <c r="C8693" s="74"/>
      <c r="D8693" s="74"/>
      <c r="E8693" s="74"/>
      <c r="F8693" s="47"/>
    </row>
    <row r="8694" spans="1:6" s="50" customFormat="1" x14ac:dyDescent="0.2">
      <c r="A8694" s="67">
        <v>42826</v>
      </c>
      <c r="B8694" s="73" t="s">
        <v>77</v>
      </c>
      <c r="C8694" s="74"/>
      <c r="D8694" s="74"/>
      <c r="E8694" s="74"/>
      <c r="F8694" s="47"/>
    </row>
    <row r="8695" spans="1:6" s="50" customFormat="1" x14ac:dyDescent="0.2">
      <c r="A8695" s="67">
        <v>42826</v>
      </c>
      <c r="B8695" s="73" t="s">
        <v>78</v>
      </c>
      <c r="C8695" s="74"/>
      <c r="D8695" s="74"/>
      <c r="E8695" s="74"/>
      <c r="F8695" s="47"/>
    </row>
    <row r="8696" spans="1:6" s="50" customFormat="1" x14ac:dyDescent="0.2">
      <c r="A8696" s="67">
        <v>42826</v>
      </c>
      <c r="B8696" s="73" t="s">
        <v>79</v>
      </c>
      <c r="C8696" s="74"/>
      <c r="D8696" s="74"/>
      <c r="E8696" s="74"/>
      <c r="F8696" s="47"/>
    </row>
    <row r="8697" spans="1:6" s="50" customFormat="1" x14ac:dyDescent="0.2">
      <c r="A8697" s="67">
        <v>42826</v>
      </c>
      <c r="B8697" s="73" t="s">
        <v>80</v>
      </c>
      <c r="C8697" s="74"/>
      <c r="D8697" s="74"/>
      <c r="E8697" s="74"/>
      <c r="F8697" s="47"/>
    </row>
    <row r="8698" spans="1:6" s="50" customFormat="1" x14ac:dyDescent="0.2">
      <c r="A8698" s="67">
        <v>42826</v>
      </c>
      <c r="B8698" s="73" t="s">
        <v>81</v>
      </c>
      <c r="C8698" s="74"/>
      <c r="D8698" s="74"/>
      <c r="E8698" s="74"/>
      <c r="F8698" s="47"/>
    </row>
    <row r="8699" spans="1:6" s="50" customFormat="1" x14ac:dyDescent="0.2">
      <c r="A8699" s="67">
        <v>42826</v>
      </c>
      <c r="B8699" s="73" t="s">
        <v>82</v>
      </c>
      <c r="C8699" s="74"/>
      <c r="D8699" s="74"/>
      <c r="E8699" s="74"/>
      <c r="F8699" s="47"/>
    </row>
    <row r="8700" spans="1:6" s="50" customFormat="1" x14ac:dyDescent="0.2">
      <c r="A8700" s="67">
        <v>42826</v>
      </c>
      <c r="B8700" s="73" t="s">
        <v>83</v>
      </c>
      <c r="C8700" s="74"/>
      <c r="D8700" s="74"/>
      <c r="E8700" s="74"/>
      <c r="F8700" s="47"/>
    </row>
    <row r="8701" spans="1:6" s="50" customFormat="1" x14ac:dyDescent="0.2">
      <c r="A8701" s="67">
        <v>42826</v>
      </c>
      <c r="B8701" s="73" t="s">
        <v>84</v>
      </c>
      <c r="C8701" s="74"/>
      <c r="D8701" s="74"/>
      <c r="E8701" s="74"/>
      <c r="F8701" s="47"/>
    </row>
    <row r="8702" spans="1:6" s="50" customFormat="1" x14ac:dyDescent="0.2">
      <c r="A8702" s="67">
        <v>42826</v>
      </c>
      <c r="B8702" s="73" t="s">
        <v>85</v>
      </c>
      <c r="C8702" s="74"/>
      <c r="D8702" s="74"/>
      <c r="E8702" s="74"/>
      <c r="F8702" s="47"/>
    </row>
    <row r="8703" spans="1:6" s="50" customFormat="1" x14ac:dyDescent="0.2">
      <c r="A8703" s="67">
        <v>42826</v>
      </c>
      <c r="B8703" s="73" t="s">
        <v>86</v>
      </c>
      <c r="C8703" s="74"/>
      <c r="D8703" s="74"/>
      <c r="E8703" s="74"/>
      <c r="F8703" s="47"/>
    </row>
    <row r="8704" spans="1:6" s="50" customFormat="1" x14ac:dyDescent="0.2">
      <c r="A8704" s="67">
        <v>42826</v>
      </c>
      <c r="B8704" s="73" t="s">
        <v>87</v>
      </c>
      <c r="C8704" s="74"/>
      <c r="D8704" s="74"/>
      <c r="E8704" s="74"/>
      <c r="F8704" s="47"/>
    </row>
    <row r="8705" spans="1:6" s="50" customFormat="1" x14ac:dyDescent="0.2">
      <c r="A8705" s="67">
        <v>42826</v>
      </c>
      <c r="B8705" s="73" t="s">
        <v>88</v>
      </c>
      <c r="C8705" s="74"/>
      <c r="D8705" s="74"/>
      <c r="E8705" s="74"/>
      <c r="F8705" s="47"/>
    </row>
    <row r="8706" spans="1:6" s="50" customFormat="1" x14ac:dyDescent="0.2">
      <c r="A8706" s="67">
        <v>42826</v>
      </c>
      <c r="B8706" s="73" t="s">
        <v>89</v>
      </c>
      <c r="C8706" s="74"/>
      <c r="D8706" s="74"/>
      <c r="E8706" s="74"/>
      <c r="F8706" s="47"/>
    </row>
    <row r="8707" spans="1:6" s="50" customFormat="1" x14ac:dyDescent="0.2">
      <c r="A8707" s="67">
        <v>42826</v>
      </c>
      <c r="B8707" s="73" t="s">
        <v>90</v>
      </c>
      <c r="C8707" s="74"/>
      <c r="D8707" s="74"/>
      <c r="E8707" s="74"/>
      <c r="F8707" s="47"/>
    </row>
    <row r="8708" spans="1:6" s="50" customFormat="1" x14ac:dyDescent="0.2">
      <c r="A8708" s="67">
        <v>42826</v>
      </c>
      <c r="B8708" s="73" t="s">
        <v>91</v>
      </c>
      <c r="C8708" s="74"/>
      <c r="D8708" s="74"/>
      <c r="E8708" s="74"/>
      <c r="F8708" s="47"/>
    </row>
    <row r="8709" spans="1:6" s="50" customFormat="1" x14ac:dyDescent="0.2">
      <c r="A8709" s="67">
        <v>42826</v>
      </c>
      <c r="B8709" s="73" t="s">
        <v>92</v>
      </c>
      <c r="C8709" s="74"/>
      <c r="D8709" s="74"/>
      <c r="E8709" s="74"/>
      <c r="F8709" s="47"/>
    </row>
    <row r="8710" spans="1:6" s="50" customFormat="1" x14ac:dyDescent="0.2">
      <c r="A8710" s="67">
        <v>42826</v>
      </c>
      <c r="B8710" s="73" t="s">
        <v>93</v>
      </c>
      <c r="C8710" s="74"/>
      <c r="D8710" s="74"/>
      <c r="E8710" s="74"/>
      <c r="F8710" s="47"/>
    </row>
    <row r="8711" spans="1:6" s="50" customFormat="1" x14ac:dyDescent="0.2">
      <c r="A8711" s="67">
        <v>42826</v>
      </c>
      <c r="B8711" s="73" t="s">
        <v>94</v>
      </c>
      <c r="C8711" s="74"/>
      <c r="D8711" s="74"/>
      <c r="E8711" s="74"/>
      <c r="F8711" s="47"/>
    </row>
    <row r="8712" spans="1:6" s="50" customFormat="1" x14ac:dyDescent="0.2">
      <c r="A8712" s="67">
        <v>42826</v>
      </c>
      <c r="B8712" s="73" t="s">
        <v>95</v>
      </c>
      <c r="C8712" s="74"/>
      <c r="D8712" s="74"/>
      <c r="E8712" s="74"/>
      <c r="F8712" s="47"/>
    </row>
    <row r="8713" spans="1:6" s="50" customFormat="1" x14ac:dyDescent="0.2">
      <c r="A8713" s="67">
        <v>42826</v>
      </c>
      <c r="B8713" s="73" t="s">
        <v>96</v>
      </c>
      <c r="C8713" s="74"/>
      <c r="D8713" s="74"/>
      <c r="E8713" s="74"/>
      <c r="F8713" s="47"/>
    </row>
    <row r="8714" spans="1:6" s="50" customFormat="1" x14ac:dyDescent="0.2">
      <c r="A8714" s="67">
        <v>42826</v>
      </c>
      <c r="B8714" s="73" t="s">
        <v>97</v>
      </c>
      <c r="C8714" s="74"/>
      <c r="D8714" s="74"/>
      <c r="E8714" s="74"/>
      <c r="F8714" s="47"/>
    </row>
    <row r="8715" spans="1:6" s="50" customFormat="1" x14ac:dyDescent="0.2">
      <c r="A8715" s="67">
        <v>42826</v>
      </c>
      <c r="B8715" s="73" t="s">
        <v>98</v>
      </c>
      <c r="C8715" s="74"/>
      <c r="D8715" s="74"/>
      <c r="E8715" s="74"/>
      <c r="F8715" s="47"/>
    </row>
    <row r="8716" spans="1:6" s="50" customFormat="1" x14ac:dyDescent="0.2">
      <c r="A8716" s="67">
        <v>42826</v>
      </c>
      <c r="B8716" s="73" t="s">
        <v>99</v>
      </c>
      <c r="C8716" s="74"/>
      <c r="D8716" s="74"/>
      <c r="E8716" s="74"/>
      <c r="F8716" s="47"/>
    </row>
    <row r="8717" spans="1:6" s="50" customFormat="1" x14ac:dyDescent="0.2">
      <c r="A8717" s="67">
        <v>42826</v>
      </c>
      <c r="B8717" s="73" t="s">
        <v>100</v>
      </c>
      <c r="C8717" s="74"/>
      <c r="D8717" s="74"/>
      <c r="E8717" s="74"/>
      <c r="F8717" s="47"/>
    </row>
    <row r="8718" spans="1:6" s="50" customFormat="1" x14ac:dyDescent="0.2">
      <c r="A8718" s="67">
        <v>42826</v>
      </c>
      <c r="B8718" s="73" t="s">
        <v>101</v>
      </c>
      <c r="C8718" s="74"/>
      <c r="D8718" s="74"/>
      <c r="E8718" s="74"/>
      <c r="F8718" s="47"/>
    </row>
    <row r="8719" spans="1:6" s="50" customFormat="1" x14ac:dyDescent="0.2">
      <c r="A8719" s="67">
        <v>42826</v>
      </c>
      <c r="B8719" s="73" t="s">
        <v>102</v>
      </c>
      <c r="C8719" s="74"/>
      <c r="D8719" s="74"/>
      <c r="E8719" s="74"/>
      <c r="F8719" s="47"/>
    </row>
    <row r="8720" spans="1:6" s="50" customFormat="1" x14ac:dyDescent="0.2">
      <c r="A8720" s="67">
        <v>42826</v>
      </c>
      <c r="B8720" s="73" t="s">
        <v>103</v>
      </c>
      <c r="C8720" s="74"/>
      <c r="D8720" s="74"/>
      <c r="E8720" s="74"/>
      <c r="F8720" s="47"/>
    </row>
    <row r="8721" spans="1:6" s="50" customFormat="1" x14ac:dyDescent="0.2">
      <c r="A8721" s="67">
        <v>42826</v>
      </c>
      <c r="B8721" s="73" t="s">
        <v>104</v>
      </c>
      <c r="C8721" s="74"/>
      <c r="D8721" s="74"/>
      <c r="E8721" s="74"/>
      <c r="F8721" s="47"/>
    </row>
    <row r="8722" spans="1:6" s="50" customFormat="1" x14ac:dyDescent="0.2">
      <c r="A8722" s="67">
        <v>42826</v>
      </c>
      <c r="B8722" s="73" t="s">
        <v>105</v>
      </c>
      <c r="C8722" s="74"/>
      <c r="D8722" s="74"/>
      <c r="E8722" s="74"/>
      <c r="F8722" s="47"/>
    </row>
    <row r="8723" spans="1:6" s="50" customFormat="1" x14ac:dyDescent="0.2">
      <c r="A8723" s="67">
        <v>42826</v>
      </c>
      <c r="B8723" s="73" t="s">
        <v>106</v>
      </c>
      <c r="C8723" s="74"/>
      <c r="D8723" s="74"/>
      <c r="E8723" s="74"/>
      <c r="F8723" s="47"/>
    </row>
    <row r="8724" spans="1:6" s="50" customFormat="1" x14ac:dyDescent="0.2">
      <c r="A8724" s="67">
        <v>42826</v>
      </c>
      <c r="B8724" s="73" t="s">
        <v>107</v>
      </c>
      <c r="C8724" s="74"/>
      <c r="D8724" s="74"/>
      <c r="E8724" s="74"/>
      <c r="F8724" s="47"/>
    </row>
    <row r="8725" spans="1:6" s="50" customFormat="1" x14ac:dyDescent="0.2">
      <c r="A8725" s="67">
        <v>42826</v>
      </c>
      <c r="B8725" s="73" t="s">
        <v>108</v>
      </c>
      <c r="C8725" s="74"/>
      <c r="D8725" s="74"/>
      <c r="E8725" s="74"/>
      <c r="F8725" s="47"/>
    </row>
    <row r="8726" spans="1:6" s="50" customFormat="1" x14ac:dyDescent="0.2">
      <c r="A8726" s="67">
        <v>42826</v>
      </c>
      <c r="B8726" s="73" t="s">
        <v>109</v>
      </c>
      <c r="C8726" s="74"/>
      <c r="D8726" s="74"/>
      <c r="E8726" s="74"/>
      <c r="F8726" s="47"/>
    </row>
    <row r="8727" spans="1:6" s="50" customFormat="1" x14ac:dyDescent="0.2">
      <c r="A8727" s="67">
        <v>42826</v>
      </c>
      <c r="B8727" s="73" t="s">
        <v>110</v>
      </c>
      <c r="C8727" s="74"/>
      <c r="D8727" s="74"/>
      <c r="E8727" s="74"/>
      <c r="F8727" s="47"/>
    </row>
    <row r="8728" spans="1:6" s="50" customFormat="1" x14ac:dyDescent="0.2">
      <c r="A8728" s="67">
        <v>42826</v>
      </c>
      <c r="B8728" s="73" t="s">
        <v>111</v>
      </c>
      <c r="C8728" s="74"/>
      <c r="D8728" s="74"/>
      <c r="E8728" s="74"/>
      <c r="F8728" s="47"/>
    </row>
    <row r="8729" spans="1:6" s="50" customFormat="1" x14ac:dyDescent="0.2">
      <c r="A8729" s="67">
        <v>42826</v>
      </c>
      <c r="B8729" s="73" t="s">
        <v>112</v>
      </c>
      <c r="C8729" s="74"/>
      <c r="D8729" s="74"/>
      <c r="E8729" s="74"/>
      <c r="F8729" s="47"/>
    </row>
    <row r="8730" spans="1:6" s="50" customFormat="1" x14ac:dyDescent="0.2">
      <c r="A8730" s="67">
        <v>42826</v>
      </c>
      <c r="B8730" s="73" t="s">
        <v>113</v>
      </c>
      <c r="C8730" s="74"/>
      <c r="D8730" s="74"/>
      <c r="E8730" s="74"/>
      <c r="F8730" s="47"/>
    </row>
    <row r="8731" spans="1:6" s="50" customFormat="1" x14ac:dyDescent="0.2">
      <c r="A8731" s="67">
        <v>42826</v>
      </c>
      <c r="B8731" s="73" t="s">
        <v>114</v>
      </c>
      <c r="C8731" s="74"/>
      <c r="D8731" s="74"/>
      <c r="E8731" s="74"/>
      <c r="F8731" s="47"/>
    </row>
    <row r="8732" spans="1:6" s="50" customFormat="1" x14ac:dyDescent="0.2">
      <c r="A8732" s="67">
        <v>42826</v>
      </c>
      <c r="B8732" s="73" t="s">
        <v>115</v>
      </c>
      <c r="C8732" s="74"/>
      <c r="D8732" s="74"/>
      <c r="E8732" s="74"/>
      <c r="F8732" s="47"/>
    </row>
    <row r="8733" spans="1:6" s="50" customFormat="1" x14ac:dyDescent="0.2">
      <c r="A8733" s="67">
        <v>42826</v>
      </c>
      <c r="B8733" s="73" t="s">
        <v>116</v>
      </c>
      <c r="C8733" s="74"/>
      <c r="D8733" s="74"/>
      <c r="E8733" s="74"/>
      <c r="F8733" s="47"/>
    </row>
    <row r="8734" spans="1:6" s="50" customFormat="1" x14ac:dyDescent="0.2">
      <c r="A8734" s="67">
        <v>42826</v>
      </c>
      <c r="B8734" s="73" t="s">
        <v>117</v>
      </c>
      <c r="C8734" s="74"/>
      <c r="D8734" s="74"/>
      <c r="E8734" s="74"/>
      <c r="F8734" s="47"/>
    </row>
    <row r="8735" spans="1:6" s="50" customFormat="1" x14ac:dyDescent="0.2">
      <c r="A8735" s="67">
        <v>42826</v>
      </c>
      <c r="B8735" s="73" t="s">
        <v>118</v>
      </c>
      <c r="C8735" s="74"/>
      <c r="D8735" s="74"/>
      <c r="E8735" s="74"/>
      <c r="F8735" s="47"/>
    </row>
    <row r="8736" spans="1:6" s="50" customFormat="1" x14ac:dyDescent="0.2">
      <c r="A8736" s="67">
        <v>42826</v>
      </c>
      <c r="B8736" s="73" t="s">
        <v>119</v>
      </c>
      <c r="C8736" s="74"/>
      <c r="D8736" s="74"/>
      <c r="E8736" s="74"/>
      <c r="F8736" s="47"/>
    </row>
    <row r="8737" spans="1:6" s="50" customFormat="1" x14ac:dyDescent="0.2">
      <c r="A8737" s="67">
        <v>42826</v>
      </c>
      <c r="B8737" s="73" t="s">
        <v>120</v>
      </c>
      <c r="C8737" s="74"/>
      <c r="D8737" s="74"/>
      <c r="E8737" s="74"/>
      <c r="F8737" s="47"/>
    </row>
    <row r="8738" spans="1:6" s="50" customFormat="1" x14ac:dyDescent="0.2">
      <c r="A8738" s="67">
        <v>42826</v>
      </c>
      <c r="B8738" s="73" t="s">
        <v>121</v>
      </c>
      <c r="C8738" s="74"/>
      <c r="D8738" s="74"/>
      <c r="E8738" s="74"/>
      <c r="F8738" s="47"/>
    </row>
    <row r="8739" spans="1:6" s="50" customFormat="1" x14ac:dyDescent="0.2">
      <c r="A8739" s="67">
        <v>42826</v>
      </c>
      <c r="B8739" s="73" t="s">
        <v>122</v>
      </c>
      <c r="C8739" s="74"/>
      <c r="D8739" s="74"/>
      <c r="E8739" s="74"/>
      <c r="F8739" s="47"/>
    </row>
    <row r="8740" spans="1:6" s="50" customFormat="1" x14ac:dyDescent="0.2">
      <c r="A8740" s="67">
        <v>42826</v>
      </c>
      <c r="B8740" s="73" t="s">
        <v>123</v>
      </c>
      <c r="C8740" s="74"/>
      <c r="D8740" s="74"/>
      <c r="E8740" s="74"/>
      <c r="F8740" s="47"/>
    </row>
    <row r="8741" spans="1:6" s="50" customFormat="1" x14ac:dyDescent="0.2">
      <c r="A8741" s="67">
        <v>42826</v>
      </c>
      <c r="B8741" s="73" t="s">
        <v>124</v>
      </c>
      <c r="C8741" s="74"/>
      <c r="D8741" s="74"/>
      <c r="E8741" s="74"/>
      <c r="F8741" s="47"/>
    </row>
    <row r="8742" spans="1:6" s="50" customFormat="1" x14ac:dyDescent="0.2">
      <c r="A8742" s="67">
        <v>42826</v>
      </c>
      <c r="B8742" s="73" t="s">
        <v>125</v>
      </c>
      <c r="C8742" s="74"/>
      <c r="D8742" s="74"/>
      <c r="E8742" s="74"/>
      <c r="F8742" s="47"/>
    </row>
    <row r="8743" spans="1:6" s="50" customFormat="1" x14ac:dyDescent="0.2">
      <c r="A8743" s="67">
        <v>42826</v>
      </c>
      <c r="B8743" s="73" t="s">
        <v>126</v>
      </c>
      <c r="C8743" s="74"/>
      <c r="D8743" s="74"/>
      <c r="E8743" s="74"/>
      <c r="F8743" s="47"/>
    </row>
    <row r="8744" spans="1:6" s="50" customFormat="1" x14ac:dyDescent="0.2">
      <c r="A8744" s="67">
        <v>42826</v>
      </c>
      <c r="B8744" s="73" t="s">
        <v>127</v>
      </c>
      <c r="C8744" s="74"/>
      <c r="D8744" s="74"/>
      <c r="E8744" s="74"/>
      <c r="F8744" s="47"/>
    </row>
    <row r="8745" spans="1:6" s="50" customFormat="1" x14ac:dyDescent="0.2">
      <c r="A8745" s="67">
        <v>42826</v>
      </c>
      <c r="B8745" s="73" t="s">
        <v>128</v>
      </c>
      <c r="C8745" s="74"/>
      <c r="D8745" s="74"/>
      <c r="E8745" s="74"/>
      <c r="F8745" s="47"/>
    </row>
    <row r="8746" spans="1:6" s="50" customFormat="1" x14ac:dyDescent="0.2">
      <c r="A8746" s="67">
        <v>42827</v>
      </c>
      <c r="B8746" s="73">
        <v>0</v>
      </c>
      <c r="C8746" s="74"/>
      <c r="D8746" s="74"/>
      <c r="E8746" s="74"/>
      <c r="F8746" s="47"/>
    </row>
    <row r="8747" spans="1:6" s="50" customFormat="1" x14ac:dyDescent="0.2">
      <c r="A8747" s="67">
        <v>42827</v>
      </c>
      <c r="B8747" s="73" t="s">
        <v>34</v>
      </c>
      <c r="C8747" s="74"/>
      <c r="D8747" s="74"/>
      <c r="E8747" s="74"/>
      <c r="F8747" s="47"/>
    </row>
    <row r="8748" spans="1:6" s="50" customFormat="1" x14ac:dyDescent="0.2">
      <c r="A8748" s="67">
        <v>42827</v>
      </c>
      <c r="B8748" s="73" t="s">
        <v>35</v>
      </c>
      <c r="C8748" s="74"/>
      <c r="D8748" s="74"/>
      <c r="E8748" s="74"/>
      <c r="F8748" s="47"/>
    </row>
    <row r="8749" spans="1:6" s="50" customFormat="1" x14ac:dyDescent="0.2">
      <c r="A8749" s="67">
        <v>42827</v>
      </c>
      <c r="B8749" s="73" t="s">
        <v>36</v>
      </c>
      <c r="C8749" s="74"/>
      <c r="D8749" s="74"/>
      <c r="E8749" s="74"/>
      <c r="F8749" s="47"/>
    </row>
    <row r="8750" spans="1:6" s="50" customFormat="1" x14ac:dyDescent="0.2">
      <c r="A8750" s="67">
        <v>42827</v>
      </c>
      <c r="B8750" s="73" t="s">
        <v>37</v>
      </c>
      <c r="C8750" s="74"/>
      <c r="D8750" s="74"/>
      <c r="E8750" s="74"/>
      <c r="F8750" s="47"/>
    </row>
    <row r="8751" spans="1:6" s="50" customFormat="1" x14ac:dyDescent="0.2">
      <c r="A8751" s="67">
        <v>42827</v>
      </c>
      <c r="B8751" s="73" t="s">
        <v>38</v>
      </c>
      <c r="C8751" s="74"/>
      <c r="D8751" s="74"/>
      <c r="E8751" s="74"/>
      <c r="F8751" s="47"/>
    </row>
    <row r="8752" spans="1:6" s="50" customFormat="1" x14ac:dyDescent="0.2">
      <c r="A8752" s="67">
        <v>42827</v>
      </c>
      <c r="B8752" s="73" t="s">
        <v>39</v>
      </c>
      <c r="C8752" s="74"/>
      <c r="D8752" s="74"/>
      <c r="E8752" s="74"/>
      <c r="F8752" s="47"/>
    </row>
    <row r="8753" spans="1:6" s="50" customFormat="1" x14ac:dyDescent="0.2">
      <c r="A8753" s="67">
        <v>42827</v>
      </c>
      <c r="B8753" s="73" t="s">
        <v>40</v>
      </c>
      <c r="C8753" s="74"/>
      <c r="D8753" s="74"/>
      <c r="E8753" s="74"/>
      <c r="F8753" s="47"/>
    </row>
    <row r="8754" spans="1:6" s="50" customFormat="1" x14ac:dyDescent="0.2">
      <c r="A8754" s="67">
        <v>42827</v>
      </c>
      <c r="B8754" s="73" t="s">
        <v>41</v>
      </c>
      <c r="C8754" s="74"/>
      <c r="D8754" s="74"/>
      <c r="E8754" s="74"/>
      <c r="F8754" s="47"/>
    </row>
    <row r="8755" spans="1:6" s="50" customFormat="1" x14ac:dyDescent="0.2">
      <c r="A8755" s="67">
        <v>42827</v>
      </c>
      <c r="B8755" s="73" t="s">
        <v>42</v>
      </c>
      <c r="C8755" s="74"/>
      <c r="D8755" s="74"/>
      <c r="E8755" s="74"/>
      <c r="F8755" s="47"/>
    </row>
    <row r="8756" spans="1:6" s="50" customFormat="1" x14ac:dyDescent="0.2">
      <c r="A8756" s="67">
        <v>42827</v>
      </c>
      <c r="B8756" s="73" t="s">
        <v>43</v>
      </c>
      <c r="C8756" s="74"/>
      <c r="D8756" s="74"/>
      <c r="E8756" s="74"/>
      <c r="F8756" s="47"/>
    </row>
    <row r="8757" spans="1:6" s="50" customFormat="1" x14ac:dyDescent="0.2">
      <c r="A8757" s="67">
        <v>42827</v>
      </c>
      <c r="B8757" s="73" t="s">
        <v>44</v>
      </c>
      <c r="C8757" s="74"/>
      <c r="D8757" s="74"/>
      <c r="E8757" s="74"/>
      <c r="F8757" s="47"/>
    </row>
    <row r="8758" spans="1:6" s="50" customFormat="1" x14ac:dyDescent="0.2">
      <c r="A8758" s="67">
        <v>42827</v>
      </c>
      <c r="B8758" s="73" t="s">
        <v>45</v>
      </c>
      <c r="C8758" s="74"/>
      <c r="D8758" s="74"/>
      <c r="E8758" s="74"/>
      <c r="F8758" s="47"/>
    </row>
    <row r="8759" spans="1:6" s="50" customFormat="1" x14ac:dyDescent="0.2">
      <c r="A8759" s="67">
        <v>42827</v>
      </c>
      <c r="B8759" s="73" t="s">
        <v>46</v>
      </c>
      <c r="C8759" s="74"/>
      <c r="D8759" s="74"/>
      <c r="E8759" s="74"/>
      <c r="F8759" s="47"/>
    </row>
    <row r="8760" spans="1:6" s="50" customFormat="1" x14ac:dyDescent="0.2">
      <c r="A8760" s="67">
        <v>42827</v>
      </c>
      <c r="B8760" s="73" t="s">
        <v>47</v>
      </c>
      <c r="C8760" s="74"/>
      <c r="D8760" s="74"/>
      <c r="E8760" s="74"/>
      <c r="F8760" s="47"/>
    </row>
    <row r="8761" spans="1:6" s="50" customFormat="1" x14ac:dyDescent="0.2">
      <c r="A8761" s="67">
        <v>42827</v>
      </c>
      <c r="B8761" s="73" t="s">
        <v>48</v>
      </c>
      <c r="C8761" s="74"/>
      <c r="D8761" s="74"/>
      <c r="E8761" s="74"/>
      <c r="F8761" s="47"/>
    </row>
    <row r="8762" spans="1:6" s="50" customFormat="1" x14ac:dyDescent="0.2">
      <c r="A8762" s="67">
        <v>42827</v>
      </c>
      <c r="B8762" s="73" t="s">
        <v>49</v>
      </c>
      <c r="C8762" s="74"/>
      <c r="D8762" s="74"/>
      <c r="E8762" s="74"/>
      <c r="F8762" s="47"/>
    </row>
    <row r="8763" spans="1:6" s="50" customFormat="1" x14ac:dyDescent="0.2">
      <c r="A8763" s="67">
        <v>42827</v>
      </c>
      <c r="B8763" s="73" t="s">
        <v>50</v>
      </c>
      <c r="C8763" s="74"/>
      <c r="D8763" s="74"/>
      <c r="E8763" s="74"/>
      <c r="F8763" s="47"/>
    </row>
    <row r="8764" spans="1:6" s="50" customFormat="1" x14ac:dyDescent="0.2">
      <c r="A8764" s="67">
        <v>42827</v>
      </c>
      <c r="B8764" s="73" t="s">
        <v>51</v>
      </c>
      <c r="C8764" s="74"/>
      <c r="D8764" s="74"/>
      <c r="E8764" s="74"/>
      <c r="F8764" s="47"/>
    </row>
    <row r="8765" spans="1:6" s="50" customFormat="1" x14ac:dyDescent="0.2">
      <c r="A8765" s="67">
        <v>42827</v>
      </c>
      <c r="B8765" s="73" t="s">
        <v>52</v>
      </c>
      <c r="C8765" s="74"/>
      <c r="D8765" s="74"/>
      <c r="E8765" s="74"/>
      <c r="F8765" s="47"/>
    </row>
    <row r="8766" spans="1:6" s="50" customFormat="1" x14ac:dyDescent="0.2">
      <c r="A8766" s="67">
        <v>42827</v>
      </c>
      <c r="B8766" s="73" t="s">
        <v>53</v>
      </c>
      <c r="C8766" s="74"/>
      <c r="D8766" s="74"/>
      <c r="E8766" s="74"/>
      <c r="F8766" s="47"/>
    </row>
    <row r="8767" spans="1:6" s="50" customFormat="1" x14ac:dyDescent="0.2">
      <c r="A8767" s="67">
        <v>42827</v>
      </c>
      <c r="B8767" s="73" t="s">
        <v>54</v>
      </c>
      <c r="C8767" s="74"/>
      <c r="D8767" s="74"/>
      <c r="E8767" s="74"/>
      <c r="F8767" s="47"/>
    </row>
    <row r="8768" spans="1:6" s="50" customFormat="1" x14ac:dyDescent="0.2">
      <c r="A8768" s="67">
        <v>42827</v>
      </c>
      <c r="B8768" s="73" t="s">
        <v>55</v>
      </c>
      <c r="C8768" s="74"/>
      <c r="D8768" s="74"/>
      <c r="E8768" s="74"/>
      <c r="F8768" s="47"/>
    </row>
    <row r="8769" spans="1:6" s="50" customFormat="1" x14ac:dyDescent="0.2">
      <c r="A8769" s="67">
        <v>42827</v>
      </c>
      <c r="B8769" s="73" t="s">
        <v>56</v>
      </c>
      <c r="C8769" s="74"/>
      <c r="D8769" s="74"/>
      <c r="E8769" s="74"/>
      <c r="F8769" s="47"/>
    </row>
    <row r="8770" spans="1:6" s="50" customFormat="1" x14ac:dyDescent="0.2">
      <c r="A8770" s="67">
        <v>42827</v>
      </c>
      <c r="B8770" s="73" t="s">
        <v>57</v>
      </c>
      <c r="C8770" s="74"/>
      <c r="D8770" s="74"/>
      <c r="E8770" s="74"/>
      <c r="F8770" s="47"/>
    </row>
    <row r="8771" spans="1:6" s="50" customFormat="1" x14ac:dyDescent="0.2">
      <c r="A8771" s="67">
        <v>42827</v>
      </c>
      <c r="B8771" s="73" t="s">
        <v>58</v>
      </c>
      <c r="C8771" s="74"/>
      <c r="D8771" s="74"/>
      <c r="E8771" s="74"/>
      <c r="F8771" s="47"/>
    </row>
    <row r="8772" spans="1:6" s="50" customFormat="1" x14ac:dyDescent="0.2">
      <c r="A8772" s="67">
        <v>42827</v>
      </c>
      <c r="B8772" s="73" t="s">
        <v>59</v>
      </c>
      <c r="C8772" s="74"/>
      <c r="D8772" s="74"/>
      <c r="E8772" s="74"/>
      <c r="F8772" s="47"/>
    </row>
    <row r="8773" spans="1:6" s="50" customFormat="1" x14ac:dyDescent="0.2">
      <c r="A8773" s="67">
        <v>42827</v>
      </c>
      <c r="B8773" s="73" t="s">
        <v>60</v>
      </c>
      <c r="C8773" s="74"/>
      <c r="D8773" s="74"/>
      <c r="E8773" s="74"/>
      <c r="F8773" s="47"/>
    </row>
    <row r="8774" spans="1:6" s="50" customFormat="1" x14ac:dyDescent="0.2">
      <c r="A8774" s="67">
        <v>42827</v>
      </c>
      <c r="B8774" s="73" t="s">
        <v>61</v>
      </c>
      <c r="C8774" s="74"/>
      <c r="D8774" s="74"/>
      <c r="E8774" s="74"/>
      <c r="F8774" s="47"/>
    </row>
    <row r="8775" spans="1:6" s="50" customFormat="1" x14ac:dyDescent="0.2">
      <c r="A8775" s="67">
        <v>42827</v>
      </c>
      <c r="B8775" s="73" t="s">
        <v>62</v>
      </c>
      <c r="C8775" s="74"/>
      <c r="D8775" s="74"/>
      <c r="E8775" s="74"/>
      <c r="F8775" s="47"/>
    </row>
    <row r="8776" spans="1:6" s="50" customFormat="1" x14ac:dyDescent="0.2">
      <c r="A8776" s="67">
        <v>42827</v>
      </c>
      <c r="B8776" s="73" t="s">
        <v>63</v>
      </c>
      <c r="C8776" s="74"/>
      <c r="D8776" s="74"/>
      <c r="E8776" s="74"/>
      <c r="F8776" s="47"/>
    </row>
    <row r="8777" spans="1:6" s="50" customFormat="1" x14ac:dyDescent="0.2">
      <c r="A8777" s="67">
        <v>42827</v>
      </c>
      <c r="B8777" s="73" t="s">
        <v>64</v>
      </c>
      <c r="C8777" s="74"/>
      <c r="D8777" s="74"/>
      <c r="E8777" s="74"/>
      <c r="F8777" s="47"/>
    </row>
    <row r="8778" spans="1:6" s="50" customFormat="1" x14ac:dyDescent="0.2">
      <c r="A8778" s="67">
        <v>42827</v>
      </c>
      <c r="B8778" s="73" t="s">
        <v>65</v>
      </c>
      <c r="C8778" s="74"/>
      <c r="D8778" s="74"/>
      <c r="E8778" s="74"/>
      <c r="F8778" s="47"/>
    </row>
    <row r="8779" spans="1:6" s="50" customFormat="1" x14ac:dyDescent="0.2">
      <c r="A8779" s="67">
        <v>42827</v>
      </c>
      <c r="B8779" s="73" t="s">
        <v>66</v>
      </c>
      <c r="C8779" s="74"/>
      <c r="D8779" s="74"/>
      <c r="E8779" s="74"/>
      <c r="F8779" s="47"/>
    </row>
    <row r="8780" spans="1:6" s="50" customFormat="1" x14ac:dyDescent="0.2">
      <c r="A8780" s="67">
        <v>42827</v>
      </c>
      <c r="B8780" s="73" t="s">
        <v>67</v>
      </c>
      <c r="C8780" s="74"/>
      <c r="D8780" s="74"/>
      <c r="E8780" s="74"/>
      <c r="F8780" s="47"/>
    </row>
    <row r="8781" spans="1:6" s="50" customFormat="1" x14ac:dyDescent="0.2">
      <c r="A8781" s="67">
        <v>42827</v>
      </c>
      <c r="B8781" s="73" t="s">
        <v>68</v>
      </c>
      <c r="C8781" s="74"/>
      <c r="D8781" s="74"/>
      <c r="E8781" s="74"/>
      <c r="F8781" s="47"/>
    </row>
    <row r="8782" spans="1:6" s="50" customFormat="1" x14ac:dyDescent="0.2">
      <c r="A8782" s="67">
        <v>42827</v>
      </c>
      <c r="B8782" s="73" t="s">
        <v>69</v>
      </c>
      <c r="C8782" s="74"/>
      <c r="D8782" s="74"/>
      <c r="E8782" s="74"/>
      <c r="F8782" s="47"/>
    </row>
    <row r="8783" spans="1:6" s="50" customFormat="1" x14ac:dyDescent="0.2">
      <c r="A8783" s="67">
        <v>42827</v>
      </c>
      <c r="B8783" s="73" t="s">
        <v>70</v>
      </c>
      <c r="C8783" s="74"/>
      <c r="D8783" s="74"/>
      <c r="E8783" s="74"/>
      <c r="F8783" s="47"/>
    </row>
    <row r="8784" spans="1:6" s="50" customFormat="1" x14ac:dyDescent="0.2">
      <c r="A8784" s="67">
        <v>42827</v>
      </c>
      <c r="B8784" s="73" t="s">
        <v>71</v>
      </c>
      <c r="C8784" s="74"/>
      <c r="D8784" s="74"/>
      <c r="E8784" s="74"/>
      <c r="F8784" s="47"/>
    </row>
    <row r="8785" spans="1:6" s="50" customFormat="1" x14ac:dyDescent="0.2">
      <c r="A8785" s="67">
        <v>42827</v>
      </c>
      <c r="B8785" s="73" t="s">
        <v>72</v>
      </c>
      <c r="C8785" s="74"/>
      <c r="D8785" s="74"/>
      <c r="E8785" s="74"/>
      <c r="F8785" s="47"/>
    </row>
    <row r="8786" spans="1:6" s="50" customFormat="1" x14ac:dyDescent="0.2">
      <c r="A8786" s="67">
        <v>42827</v>
      </c>
      <c r="B8786" s="73" t="s">
        <v>73</v>
      </c>
      <c r="C8786" s="74"/>
      <c r="D8786" s="74"/>
      <c r="E8786" s="74"/>
      <c r="F8786" s="47"/>
    </row>
    <row r="8787" spans="1:6" s="50" customFormat="1" x14ac:dyDescent="0.2">
      <c r="A8787" s="67">
        <v>42827</v>
      </c>
      <c r="B8787" s="73" t="s">
        <v>74</v>
      </c>
      <c r="C8787" s="74"/>
      <c r="D8787" s="74"/>
      <c r="E8787" s="74"/>
      <c r="F8787" s="47"/>
    </row>
    <row r="8788" spans="1:6" s="50" customFormat="1" x14ac:dyDescent="0.2">
      <c r="A8788" s="67">
        <v>42827</v>
      </c>
      <c r="B8788" s="73" t="s">
        <v>75</v>
      </c>
      <c r="C8788" s="74"/>
      <c r="D8788" s="74"/>
      <c r="E8788" s="74"/>
      <c r="F8788" s="47"/>
    </row>
    <row r="8789" spans="1:6" s="50" customFormat="1" x14ac:dyDescent="0.2">
      <c r="A8789" s="67">
        <v>42827</v>
      </c>
      <c r="B8789" s="73" t="s">
        <v>76</v>
      </c>
      <c r="C8789" s="74"/>
      <c r="D8789" s="74"/>
      <c r="E8789" s="74"/>
      <c r="F8789" s="47"/>
    </row>
    <row r="8790" spans="1:6" s="50" customFormat="1" x14ac:dyDescent="0.2">
      <c r="A8790" s="67">
        <v>42827</v>
      </c>
      <c r="B8790" s="73" t="s">
        <v>77</v>
      </c>
      <c r="C8790" s="74"/>
      <c r="D8790" s="74"/>
      <c r="E8790" s="74"/>
      <c r="F8790" s="47"/>
    </row>
    <row r="8791" spans="1:6" s="50" customFormat="1" x14ac:dyDescent="0.2">
      <c r="A8791" s="67">
        <v>42827</v>
      </c>
      <c r="B8791" s="73" t="s">
        <v>78</v>
      </c>
      <c r="C8791" s="74"/>
      <c r="D8791" s="74"/>
      <c r="E8791" s="74"/>
      <c r="F8791" s="47"/>
    </row>
    <row r="8792" spans="1:6" s="50" customFormat="1" x14ac:dyDescent="0.2">
      <c r="A8792" s="67">
        <v>42827</v>
      </c>
      <c r="B8792" s="73" t="s">
        <v>79</v>
      </c>
      <c r="C8792" s="74"/>
      <c r="D8792" s="74"/>
      <c r="E8792" s="74"/>
      <c r="F8792" s="47"/>
    </row>
    <row r="8793" spans="1:6" s="50" customFormat="1" x14ac:dyDescent="0.2">
      <c r="A8793" s="67">
        <v>42827</v>
      </c>
      <c r="B8793" s="73" t="s">
        <v>80</v>
      </c>
      <c r="C8793" s="74"/>
      <c r="D8793" s="74"/>
      <c r="E8793" s="74"/>
      <c r="F8793" s="47"/>
    </row>
    <row r="8794" spans="1:6" s="50" customFormat="1" x14ac:dyDescent="0.2">
      <c r="A8794" s="67">
        <v>42827</v>
      </c>
      <c r="B8794" s="73" t="s">
        <v>81</v>
      </c>
      <c r="C8794" s="74"/>
      <c r="D8794" s="74"/>
      <c r="E8794" s="74"/>
      <c r="F8794" s="47"/>
    </row>
    <row r="8795" spans="1:6" s="50" customFormat="1" x14ac:dyDescent="0.2">
      <c r="A8795" s="67">
        <v>42827</v>
      </c>
      <c r="B8795" s="73" t="s">
        <v>82</v>
      </c>
      <c r="C8795" s="74"/>
      <c r="D8795" s="74"/>
      <c r="E8795" s="74"/>
      <c r="F8795" s="47"/>
    </row>
    <row r="8796" spans="1:6" s="50" customFormat="1" x14ac:dyDescent="0.2">
      <c r="A8796" s="67">
        <v>42827</v>
      </c>
      <c r="B8796" s="73" t="s">
        <v>83</v>
      </c>
      <c r="C8796" s="74"/>
      <c r="D8796" s="74"/>
      <c r="E8796" s="74"/>
      <c r="F8796" s="47"/>
    </row>
    <row r="8797" spans="1:6" s="50" customFormat="1" x14ac:dyDescent="0.2">
      <c r="A8797" s="67">
        <v>42827</v>
      </c>
      <c r="B8797" s="73" t="s">
        <v>84</v>
      </c>
      <c r="C8797" s="74"/>
      <c r="D8797" s="74"/>
      <c r="E8797" s="74"/>
      <c r="F8797" s="47"/>
    </row>
    <row r="8798" spans="1:6" s="50" customFormat="1" x14ac:dyDescent="0.2">
      <c r="A8798" s="67">
        <v>42827</v>
      </c>
      <c r="B8798" s="73" t="s">
        <v>85</v>
      </c>
      <c r="C8798" s="74"/>
      <c r="D8798" s="74"/>
      <c r="E8798" s="74"/>
      <c r="F8798" s="47"/>
    </row>
    <row r="8799" spans="1:6" s="50" customFormat="1" x14ac:dyDescent="0.2">
      <c r="A8799" s="67">
        <v>42827</v>
      </c>
      <c r="B8799" s="73" t="s">
        <v>86</v>
      </c>
      <c r="C8799" s="74"/>
      <c r="D8799" s="74"/>
      <c r="E8799" s="74"/>
      <c r="F8799" s="47"/>
    </row>
    <row r="8800" spans="1:6" s="50" customFormat="1" x14ac:dyDescent="0.2">
      <c r="A8800" s="67">
        <v>42827</v>
      </c>
      <c r="B8800" s="73" t="s">
        <v>87</v>
      </c>
      <c r="C8800" s="74"/>
      <c r="D8800" s="74"/>
      <c r="E8800" s="74"/>
      <c r="F8800" s="47"/>
    </row>
    <row r="8801" spans="1:6" s="50" customFormat="1" x14ac:dyDescent="0.2">
      <c r="A8801" s="67">
        <v>42827</v>
      </c>
      <c r="B8801" s="73" t="s">
        <v>88</v>
      </c>
      <c r="C8801" s="74"/>
      <c r="D8801" s="74"/>
      <c r="E8801" s="74"/>
      <c r="F8801" s="47"/>
    </row>
    <row r="8802" spans="1:6" s="50" customFormat="1" x14ac:dyDescent="0.2">
      <c r="A8802" s="67">
        <v>42827</v>
      </c>
      <c r="B8802" s="73" t="s">
        <v>89</v>
      </c>
      <c r="C8802" s="74"/>
      <c r="D8802" s="74"/>
      <c r="E8802" s="74"/>
      <c r="F8802" s="47"/>
    </row>
    <row r="8803" spans="1:6" s="50" customFormat="1" x14ac:dyDescent="0.2">
      <c r="A8803" s="67">
        <v>42827</v>
      </c>
      <c r="B8803" s="73" t="s">
        <v>90</v>
      </c>
      <c r="C8803" s="74"/>
      <c r="D8803" s="74"/>
      <c r="E8803" s="74"/>
      <c r="F8803" s="47"/>
    </row>
    <row r="8804" spans="1:6" s="50" customFormat="1" x14ac:dyDescent="0.2">
      <c r="A8804" s="67">
        <v>42827</v>
      </c>
      <c r="B8804" s="73" t="s">
        <v>91</v>
      </c>
      <c r="C8804" s="74"/>
      <c r="D8804" s="74"/>
      <c r="E8804" s="74"/>
      <c r="F8804" s="47"/>
    </row>
    <row r="8805" spans="1:6" s="50" customFormat="1" x14ac:dyDescent="0.2">
      <c r="A8805" s="67">
        <v>42827</v>
      </c>
      <c r="B8805" s="73" t="s">
        <v>92</v>
      </c>
      <c r="C8805" s="74"/>
      <c r="D8805" s="74"/>
      <c r="E8805" s="74"/>
      <c r="F8805" s="47"/>
    </row>
    <row r="8806" spans="1:6" s="50" customFormat="1" x14ac:dyDescent="0.2">
      <c r="A8806" s="67">
        <v>42827</v>
      </c>
      <c r="B8806" s="73" t="s">
        <v>93</v>
      </c>
      <c r="C8806" s="74"/>
      <c r="D8806" s="74"/>
      <c r="E8806" s="74"/>
      <c r="F8806" s="47"/>
    </row>
    <row r="8807" spans="1:6" s="50" customFormat="1" x14ac:dyDescent="0.2">
      <c r="A8807" s="67">
        <v>42827</v>
      </c>
      <c r="B8807" s="73" t="s">
        <v>94</v>
      </c>
      <c r="C8807" s="74"/>
      <c r="D8807" s="74"/>
      <c r="E8807" s="74"/>
      <c r="F8807" s="47"/>
    </row>
    <row r="8808" spans="1:6" s="50" customFormat="1" x14ac:dyDescent="0.2">
      <c r="A8808" s="67">
        <v>42827</v>
      </c>
      <c r="B8808" s="73" t="s">
        <v>95</v>
      </c>
      <c r="C8808" s="74"/>
      <c r="D8808" s="74"/>
      <c r="E8808" s="74"/>
      <c r="F8808" s="47"/>
    </row>
    <row r="8809" spans="1:6" s="50" customFormat="1" x14ac:dyDescent="0.2">
      <c r="A8809" s="67">
        <v>42827</v>
      </c>
      <c r="B8809" s="73" t="s">
        <v>96</v>
      </c>
      <c r="C8809" s="74"/>
      <c r="D8809" s="74"/>
      <c r="E8809" s="74"/>
      <c r="F8809" s="47"/>
    </row>
    <row r="8810" spans="1:6" s="50" customFormat="1" x14ac:dyDescent="0.2">
      <c r="A8810" s="67">
        <v>42827</v>
      </c>
      <c r="B8810" s="73" t="s">
        <v>97</v>
      </c>
      <c r="C8810" s="74"/>
      <c r="D8810" s="74"/>
      <c r="E8810" s="74"/>
      <c r="F8810" s="47"/>
    </row>
    <row r="8811" spans="1:6" s="50" customFormat="1" x14ac:dyDescent="0.2">
      <c r="A8811" s="67">
        <v>42827</v>
      </c>
      <c r="B8811" s="73" t="s">
        <v>98</v>
      </c>
      <c r="C8811" s="74"/>
      <c r="D8811" s="74"/>
      <c r="E8811" s="74"/>
      <c r="F8811" s="47"/>
    </row>
    <row r="8812" spans="1:6" s="50" customFormat="1" x14ac:dyDescent="0.2">
      <c r="A8812" s="67">
        <v>42827</v>
      </c>
      <c r="B8812" s="73" t="s">
        <v>99</v>
      </c>
      <c r="C8812" s="74"/>
      <c r="D8812" s="74"/>
      <c r="E8812" s="74"/>
      <c r="F8812" s="47"/>
    </row>
    <row r="8813" spans="1:6" s="50" customFormat="1" x14ac:dyDescent="0.2">
      <c r="A8813" s="67">
        <v>42827</v>
      </c>
      <c r="B8813" s="73" t="s">
        <v>100</v>
      </c>
      <c r="C8813" s="74"/>
      <c r="D8813" s="74"/>
      <c r="E8813" s="74"/>
      <c r="F8813" s="47"/>
    </row>
    <row r="8814" spans="1:6" s="50" customFormat="1" x14ac:dyDescent="0.2">
      <c r="A8814" s="67">
        <v>42827</v>
      </c>
      <c r="B8814" s="73" t="s">
        <v>101</v>
      </c>
      <c r="C8814" s="74"/>
      <c r="D8814" s="74"/>
      <c r="E8814" s="74"/>
      <c r="F8814" s="47"/>
    </row>
    <row r="8815" spans="1:6" s="50" customFormat="1" x14ac:dyDescent="0.2">
      <c r="A8815" s="67">
        <v>42827</v>
      </c>
      <c r="B8815" s="73" t="s">
        <v>102</v>
      </c>
      <c r="C8815" s="74"/>
      <c r="D8815" s="74"/>
      <c r="E8815" s="74"/>
      <c r="F8815" s="47"/>
    </row>
    <row r="8816" spans="1:6" s="50" customFormat="1" x14ac:dyDescent="0.2">
      <c r="A8816" s="67">
        <v>42827</v>
      </c>
      <c r="B8816" s="73" t="s">
        <v>103</v>
      </c>
      <c r="C8816" s="74"/>
      <c r="D8816" s="74"/>
      <c r="E8816" s="74"/>
      <c r="F8816" s="47"/>
    </row>
    <row r="8817" spans="1:6" s="50" customFormat="1" x14ac:dyDescent="0.2">
      <c r="A8817" s="67">
        <v>42827</v>
      </c>
      <c r="B8817" s="73" t="s">
        <v>104</v>
      </c>
      <c r="C8817" s="74"/>
      <c r="D8817" s="74"/>
      <c r="E8817" s="74"/>
      <c r="F8817" s="47"/>
    </row>
    <row r="8818" spans="1:6" s="50" customFormat="1" x14ac:dyDescent="0.2">
      <c r="A8818" s="67">
        <v>42827</v>
      </c>
      <c r="B8818" s="73" t="s">
        <v>105</v>
      </c>
      <c r="C8818" s="74"/>
      <c r="D8818" s="74"/>
      <c r="E8818" s="74"/>
      <c r="F8818" s="47"/>
    </row>
    <row r="8819" spans="1:6" s="50" customFormat="1" x14ac:dyDescent="0.2">
      <c r="A8819" s="67">
        <v>42827</v>
      </c>
      <c r="B8819" s="73" t="s">
        <v>106</v>
      </c>
      <c r="C8819" s="74"/>
      <c r="D8819" s="74"/>
      <c r="E8819" s="74"/>
      <c r="F8819" s="47"/>
    </row>
    <row r="8820" spans="1:6" s="50" customFormat="1" x14ac:dyDescent="0.2">
      <c r="A8820" s="67">
        <v>42827</v>
      </c>
      <c r="B8820" s="73" t="s">
        <v>107</v>
      </c>
      <c r="C8820" s="74"/>
      <c r="D8820" s="74"/>
      <c r="E8820" s="74"/>
      <c r="F8820" s="47"/>
    </row>
    <row r="8821" spans="1:6" s="50" customFormat="1" x14ac:dyDescent="0.2">
      <c r="A8821" s="67">
        <v>42827</v>
      </c>
      <c r="B8821" s="73" t="s">
        <v>108</v>
      </c>
      <c r="C8821" s="74"/>
      <c r="D8821" s="74"/>
      <c r="E8821" s="74"/>
      <c r="F8821" s="47"/>
    </row>
    <row r="8822" spans="1:6" s="50" customFormat="1" x14ac:dyDescent="0.2">
      <c r="A8822" s="67">
        <v>42827</v>
      </c>
      <c r="B8822" s="73" t="s">
        <v>109</v>
      </c>
      <c r="C8822" s="74"/>
      <c r="D8822" s="74"/>
      <c r="E8822" s="74"/>
      <c r="F8822" s="47"/>
    </row>
    <row r="8823" spans="1:6" s="50" customFormat="1" x14ac:dyDescent="0.2">
      <c r="A8823" s="67">
        <v>42827</v>
      </c>
      <c r="B8823" s="73" t="s">
        <v>110</v>
      </c>
      <c r="C8823" s="74"/>
      <c r="D8823" s="74"/>
      <c r="E8823" s="74"/>
      <c r="F8823" s="47"/>
    </row>
    <row r="8824" spans="1:6" s="50" customFormat="1" x14ac:dyDescent="0.2">
      <c r="A8824" s="67">
        <v>42827</v>
      </c>
      <c r="B8824" s="73" t="s">
        <v>111</v>
      </c>
      <c r="C8824" s="74"/>
      <c r="D8824" s="74"/>
      <c r="E8824" s="74"/>
      <c r="F8824" s="47"/>
    </row>
    <row r="8825" spans="1:6" s="50" customFormat="1" x14ac:dyDescent="0.2">
      <c r="A8825" s="67">
        <v>42827</v>
      </c>
      <c r="B8825" s="73" t="s">
        <v>112</v>
      </c>
      <c r="C8825" s="74"/>
      <c r="D8825" s="74"/>
      <c r="E8825" s="74"/>
      <c r="F8825" s="47"/>
    </row>
    <row r="8826" spans="1:6" s="50" customFormat="1" x14ac:dyDescent="0.2">
      <c r="A8826" s="67">
        <v>42827</v>
      </c>
      <c r="B8826" s="73" t="s">
        <v>113</v>
      </c>
      <c r="C8826" s="74"/>
      <c r="D8826" s="74"/>
      <c r="E8826" s="74"/>
      <c r="F8826" s="47"/>
    </row>
    <row r="8827" spans="1:6" s="50" customFormat="1" x14ac:dyDescent="0.2">
      <c r="A8827" s="67">
        <v>42827</v>
      </c>
      <c r="B8827" s="73" t="s">
        <v>114</v>
      </c>
      <c r="C8827" s="74"/>
      <c r="D8827" s="74"/>
      <c r="E8827" s="74"/>
      <c r="F8827" s="47"/>
    </row>
    <row r="8828" spans="1:6" s="50" customFormat="1" x14ac:dyDescent="0.2">
      <c r="A8828" s="67">
        <v>42827</v>
      </c>
      <c r="B8828" s="73" t="s">
        <v>115</v>
      </c>
      <c r="C8828" s="74"/>
      <c r="D8828" s="74"/>
      <c r="E8828" s="74"/>
      <c r="F8828" s="47"/>
    </row>
    <row r="8829" spans="1:6" s="50" customFormat="1" x14ac:dyDescent="0.2">
      <c r="A8829" s="67">
        <v>42827</v>
      </c>
      <c r="B8829" s="73" t="s">
        <v>116</v>
      </c>
      <c r="C8829" s="74"/>
      <c r="D8829" s="74"/>
      <c r="E8829" s="74"/>
      <c r="F8829" s="47"/>
    </row>
    <row r="8830" spans="1:6" s="50" customFormat="1" x14ac:dyDescent="0.2">
      <c r="A8830" s="67">
        <v>42827</v>
      </c>
      <c r="B8830" s="73" t="s">
        <v>117</v>
      </c>
      <c r="C8830" s="74"/>
      <c r="D8830" s="74"/>
      <c r="E8830" s="74"/>
      <c r="F8830" s="47"/>
    </row>
    <row r="8831" spans="1:6" s="50" customFormat="1" x14ac:dyDescent="0.2">
      <c r="A8831" s="67">
        <v>42827</v>
      </c>
      <c r="B8831" s="73" t="s">
        <v>118</v>
      </c>
      <c r="C8831" s="74"/>
      <c r="D8831" s="74"/>
      <c r="E8831" s="74"/>
      <c r="F8831" s="47"/>
    </row>
    <row r="8832" spans="1:6" s="50" customFormat="1" x14ac:dyDescent="0.2">
      <c r="A8832" s="67">
        <v>42827</v>
      </c>
      <c r="B8832" s="73" t="s">
        <v>119</v>
      </c>
      <c r="C8832" s="74"/>
      <c r="D8832" s="74"/>
      <c r="E8832" s="74"/>
      <c r="F8832" s="47"/>
    </row>
    <row r="8833" spans="1:6" s="50" customFormat="1" x14ac:dyDescent="0.2">
      <c r="A8833" s="67">
        <v>42827</v>
      </c>
      <c r="B8833" s="73" t="s">
        <v>120</v>
      </c>
      <c r="C8833" s="74"/>
      <c r="D8833" s="74"/>
      <c r="E8833" s="74"/>
      <c r="F8833" s="47"/>
    </row>
    <row r="8834" spans="1:6" s="50" customFormat="1" x14ac:dyDescent="0.2">
      <c r="A8834" s="67">
        <v>42827</v>
      </c>
      <c r="B8834" s="73" t="s">
        <v>121</v>
      </c>
      <c r="C8834" s="74"/>
      <c r="D8834" s="74"/>
      <c r="E8834" s="74"/>
      <c r="F8834" s="47"/>
    </row>
    <row r="8835" spans="1:6" s="50" customFormat="1" x14ac:dyDescent="0.2">
      <c r="A8835" s="67">
        <v>42827</v>
      </c>
      <c r="B8835" s="73" t="s">
        <v>122</v>
      </c>
      <c r="C8835" s="74"/>
      <c r="D8835" s="74"/>
      <c r="E8835" s="74"/>
      <c r="F8835" s="47"/>
    </row>
    <row r="8836" spans="1:6" s="50" customFormat="1" x14ac:dyDescent="0.2">
      <c r="A8836" s="67">
        <v>42827</v>
      </c>
      <c r="B8836" s="73" t="s">
        <v>123</v>
      </c>
      <c r="C8836" s="74"/>
      <c r="D8836" s="74"/>
      <c r="E8836" s="74"/>
      <c r="F8836" s="47"/>
    </row>
    <row r="8837" spans="1:6" s="50" customFormat="1" x14ac:dyDescent="0.2">
      <c r="A8837" s="67">
        <v>42827</v>
      </c>
      <c r="B8837" s="73" t="s">
        <v>124</v>
      </c>
      <c r="C8837" s="74"/>
      <c r="D8837" s="74"/>
      <c r="E8837" s="74"/>
      <c r="F8837" s="47"/>
    </row>
    <row r="8838" spans="1:6" s="50" customFormat="1" x14ac:dyDescent="0.2">
      <c r="A8838" s="67">
        <v>42827</v>
      </c>
      <c r="B8838" s="73" t="s">
        <v>125</v>
      </c>
      <c r="C8838" s="74"/>
      <c r="D8838" s="74"/>
      <c r="E8838" s="74"/>
      <c r="F8838" s="47"/>
    </row>
    <row r="8839" spans="1:6" s="50" customFormat="1" x14ac:dyDescent="0.2">
      <c r="A8839" s="67">
        <v>42827</v>
      </c>
      <c r="B8839" s="73" t="s">
        <v>126</v>
      </c>
      <c r="C8839" s="74"/>
      <c r="D8839" s="74"/>
      <c r="E8839" s="74"/>
      <c r="F8839" s="47"/>
    </row>
    <row r="8840" spans="1:6" s="50" customFormat="1" x14ac:dyDescent="0.2">
      <c r="A8840" s="67">
        <v>42827</v>
      </c>
      <c r="B8840" s="73" t="s">
        <v>127</v>
      </c>
      <c r="C8840" s="74"/>
      <c r="D8840" s="74"/>
      <c r="E8840" s="74"/>
      <c r="F8840" s="47"/>
    </row>
    <row r="8841" spans="1:6" s="50" customFormat="1" x14ac:dyDescent="0.2">
      <c r="A8841" s="67">
        <v>42827</v>
      </c>
      <c r="B8841" s="73" t="s">
        <v>128</v>
      </c>
      <c r="C8841" s="74"/>
      <c r="D8841" s="74"/>
      <c r="E8841" s="74"/>
      <c r="F8841" s="47"/>
    </row>
    <row r="8842" spans="1:6" s="50" customFormat="1" x14ac:dyDescent="0.2">
      <c r="A8842" s="67">
        <v>42828</v>
      </c>
      <c r="B8842" s="73">
        <v>0</v>
      </c>
      <c r="C8842" s="74"/>
      <c r="D8842" s="74"/>
      <c r="E8842" s="74"/>
      <c r="F8842" s="47"/>
    </row>
    <row r="8843" spans="1:6" s="50" customFormat="1" x14ac:dyDescent="0.2">
      <c r="A8843" s="67">
        <v>42828</v>
      </c>
      <c r="B8843" s="73" t="s">
        <v>34</v>
      </c>
      <c r="C8843" s="74"/>
      <c r="D8843" s="74"/>
      <c r="E8843" s="74"/>
      <c r="F8843" s="47"/>
    </row>
    <row r="8844" spans="1:6" s="50" customFormat="1" x14ac:dyDescent="0.2">
      <c r="A8844" s="67">
        <v>42828</v>
      </c>
      <c r="B8844" s="73" t="s">
        <v>35</v>
      </c>
      <c r="C8844" s="74"/>
      <c r="D8844" s="74"/>
      <c r="E8844" s="74"/>
      <c r="F8844" s="47"/>
    </row>
    <row r="8845" spans="1:6" s="50" customFormat="1" x14ac:dyDescent="0.2">
      <c r="A8845" s="67">
        <v>42828</v>
      </c>
      <c r="B8845" s="73" t="s">
        <v>36</v>
      </c>
      <c r="C8845" s="74"/>
      <c r="D8845" s="74"/>
      <c r="E8845" s="74"/>
      <c r="F8845" s="47"/>
    </row>
    <row r="8846" spans="1:6" s="50" customFormat="1" x14ac:dyDescent="0.2">
      <c r="A8846" s="67">
        <v>42828</v>
      </c>
      <c r="B8846" s="73" t="s">
        <v>37</v>
      </c>
      <c r="C8846" s="74"/>
      <c r="D8846" s="74"/>
      <c r="E8846" s="74"/>
      <c r="F8846" s="47"/>
    </row>
    <row r="8847" spans="1:6" s="50" customFormat="1" x14ac:dyDescent="0.2">
      <c r="A8847" s="67">
        <v>42828</v>
      </c>
      <c r="B8847" s="73" t="s">
        <v>38</v>
      </c>
      <c r="C8847" s="74"/>
      <c r="D8847" s="74"/>
      <c r="E8847" s="74"/>
      <c r="F8847" s="47"/>
    </row>
    <row r="8848" spans="1:6" s="50" customFormat="1" x14ac:dyDescent="0.2">
      <c r="A8848" s="67">
        <v>42828</v>
      </c>
      <c r="B8848" s="73" t="s">
        <v>39</v>
      </c>
      <c r="C8848" s="74"/>
      <c r="D8848" s="74"/>
      <c r="E8848" s="74"/>
      <c r="F8848" s="47"/>
    </row>
    <row r="8849" spans="1:6" s="50" customFormat="1" x14ac:dyDescent="0.2">
      <c r="A8849" s="67">
        <v>42828</v>
      </c>
      <c r="B8849" s="73" t="s">
        <v>40</v>
      </c>
      <c r="C8849" s="74"/>
      <c r="D8849" s="74"/>
      <c r="E8849" s="74"/>
      <c r="F8849" s="47"/>
    </row>
    <row r="8850" spans="1:6" s="50" customFormat="1" x14ac:dyDescent="0.2">
      <c r="A8850" s="67">
        <v>42828</v>
      </c>
      <c r="B8850" s="73" t="s">
        <v>41</v>
      </c>
      <c r="C8850" s="74"/>
      <c r="D8850" s="74"/>
      <c r="E8850" s="74"/>
      <c r="F8850" s="47"/>
    </row>
    <row r="8851" spans="1:6" s="50" customFormat="1" x14ac:dyDescent="0.2">
      <c r="A8851" s="67">
        <v>42828</v>
      </c>
      <c r="B8851" s="73" t="s">
        <v>42</v>
      </c>
      <c r="C8851" s="74"/>
      <c r="D8851" s="74"/>
      <c r="E8851" s="74"/>
      <c r="F8851" s="47"/>
    </row>
    <row r="8852" spans="1:6" s="50" customFormat="1" x14ac:dyDescent="0.2">
      <c r="A8852" s="67">
        <v>42828</v>
      </c>
      <c r="B8852" s="73" t="s">
        <v>43</v>
      </c>
      <c r="C8852" s="74"/>
      <c r="D8852" s="74"/>
      <c r="E8852" s="74"/>
      <c r="F8852" s="47"/>
    </row>
    <row r="8853" spans="1:6" s="50" customFormat="1" x14ac:dyDescent="0.2">
      <c r="A8853" s="67">
        <v>42828</v>
      </c>
      <c r="B8853" s="73" t="s">
        <v>44</v>
      </c>
      <c r="C8853" s="74"/>
      <c r="D8853" s="74"/>
      <c r="E8853" s="74"/>
      <c r="F8853" s="47"/>
    </row>
    <row r="8854" spans="1:6" s="50" customFormat="1" x14ac:dyDescent="0.2">
      <c r="A8854" s="67">
        <v>42828</v>
      </c>
      <c r="B8854" s="73" t="s">
        <v>45</v>
      </c>
      <c r="C8854" s="74"/>
      <c r="D8854" s="74"/>
      <c r="E8854" s="74"/>
      <c r="F8854" s="47"/>
    </row>
    <row r="8855" spans="1:6" s="50" customFormat="1" x14ac:dyDescent="0.2">
      <c r="A8855" s="67">
        <v>42828</v>
      </c>
      <c r="B8855" s="73" t="s">
        <v>46</v>
      </c>
      <c r="C8855" s="74"/>
      <c r="D8855" s="74"/>
      <c r="E8855" s="74"/>
      <c r="F8855" s="47"/>
    </row>
    <row r="8856" spans="1:6" s="50" customFormat="1" x14ac:dyDescent="0.2">
      <c r="A8856" s="67">
        <v>42828</v>
      </c>
      <c r="B8856" s="73" t="s">
        <v>47</v>
      </c>
      <c r="C8856" s="74"/>
      <c r="D8856" s="74"/>
      <c r="E8856" s="74"/>
      <c r="F8856" s="47"/>
    </row>
    <row r="8857" spans="1:6" s="50" customFormat="1" x14ac:dyDescent="0.2">
      <c r="A8857" s="67">
        <v>42828</v>
      </c>
      <c r="B8857" s="73" t="s">
        <v>48</v>
      </c>
      <c r="C8857" s="74"/>
      <c r="D8857" s="74"/>
      <c r="E8857" s="74"/>
      <c r="F8857" s="47"/>
    </row>
    <row r="8858" spans="1:6" s="50" customFormat="1" x14ac:dyDescent="0.2">
      <c r="A8858" s="67">
        <v>42828</v>
      </c>
      <c r="B8858" s="73" t="s">
        <v>49</v>
      </c>
      <c r="C8858" s="74"/>
      <c r="D8858" s="74"/>
      <c r="E8858" s="74"/>
      <c r="F8858" s="47"/>
    </row>
    <row r="8859" spans="1:6" s="50" customFormat="1" x14ac:dyDescent="0.2">
      <c r="A8859" s="67">
        <v>42828</v>
      </c>
      <c r="B8859" s="73" t="s">
        <v>50</v>
      </c>
      <c r="C8859" s="74"/>
      <c r="D8859" s="74"/>
      <c r="E8859" s="74"/>
      <c r="F8859" s="47"/>
    </row>
    <row r="8860" spans="1:6" s="50" customFormat="1" x14ac:dyDescent="0.2">
      <c r="A8860" s="67">
        <v>42828</v>
      </c>
      <c r="B8860" s="73" t="s">
        <v>51</v>
      </c>
      <c r="C8860" s="74"/>
      <c r="D8860" s="74"/>
      <c r="E8860" s="74"/>
      <c r="F8860" s="47"/>
    </row>
    <row r="8861" spans="1:6" s="50" customFormat="1" x14ac:dyDescent="0.2">
      <c r="A8861" s="67">
        <v>42828</v>
      </c>
      <c r="B8861" s="73" t="s">
        <v>52</v>
      </c>
      <c r="C8861" s="74"/>
      <c r="D8861" s="74"/>
      <c r="E8861" s="74"/>
      <c r="F8861" s="47"/>
    </row>
    <row r="8862" spans="1:6" s="50" customFormat="1" x14ac:dyDescent="0.2">
      <c r="A8862" s="67">
        <v>42828</v>
      </c>
      <c r="B8862" s="73" t="s">
        <v>53</v>
      </c>
      <c r="C8862" s="74"/>
      <c r="D8862" s="74"/>
      <c r="E8862" s="74"/>
      <c r="F8862" s="47"/>
    </row>
    <row r="8863" spans="1:6" s="50" customFormat="1" x14ac:dyDescent="0.2">
      <c r="A8863" s="67">
        <v>42828</v>
      </c>
      <c r="B8863" s="73" t="s">
        <v>54</v>
      </c>
      <c r="C8863" s="74"/>
      <c r="D8863" s="74"/>
      <c r="E8863" s="74"/>
      <c r="F8863" s="47"/>
    </row>
    <row r="8864" spans="1:6" s="50" customFormat="1" x14ac:dyDescent="0.2">
      <c r="A8864" s="67">
        <v>42828</v>
      </c>
      <c r="B8864" s="73" t="s">
        <v>55</v>
      </c>
      <c r="C8864" s="74"/>
      <c r="D8864" s="74"/>
      <c r="E8864" s="74"/>
      <c r="F8864" s="47"/>
    </row>
    <row r="8865" spans="1:6" s="50" customFormat="1" x14ac:dyDescent="0.2">
      <c r="A8865" s="67">
        <v>42828</v>
      </c>
      <c r="B8865" s="73" t="s">
        <v>56</v>
      </c>
      <c r="C8865" s="74"/>
      <c r="D8865" s="74"/>
      <c r="E8865" s="74"/>
      <c r="F8865" s="47"/>
    </row>
    <row r="8866" spans="1:6" s="50" customFormat="1" x14ac:dyDescent="0.2">
      <c r="A8866" s="67">
        <v>42828</v>
      </c>
      <c r="B8866" s="73" t="s">
        <v>57</v>
      </c>
      <c r="C8866" s="74"/>
      <c r="D8866" s="74"/>
      <c r="E8866" s="74"/>
      <c r="F8866" s="47"/>
    </row>
    <row r="8867" spans="1:6" s="50" customFormat="1" x14ac:dyDescent="0.2">
      <c r="A8867" s="67">
        <v>42828</v>
      </c>
      <c r="B8867" s="73" t="s">
        <v>58</v>
      </c>
      <c r="C8867" s="74"/>
      <c r="D8867" s="74"/>
      <c r="E8867" s="74"/>
      <c r="F8867" s="47"/>
    </row>
    <row r="8868" spans="1:6" s="50" customFormat="1" x14ac:dyDescent="0.2">
      <c r="A8868" s="67">
        <v>42828</v>
      </c>
      <c r="B8868" s="73" t="s">
        <v>59</v>
      </c>
      <c r="C8868" s="74"/>
      <c r="D8868" s="74"/>
      <c r="E8868" s="74"/>
      <c r="F8868" s="47"/>
    </row>
    <row r="8869" spans="1:6" s="50" customFormat="1" x14ac:dyDescent="0.2">
      <c r="A8869" s="67">
        <v>42828</v>
      </c>
      <c r="B8869" s="73" t="s">
        <v>60</v>
      </c>
      <c r="C8869" s="74"/>
      <c r="D8869" s="74"/>
      <c r="E8869" s="74"/>
      <c r="F8869" s="47"/>
    </row>
    <row r="8870" spans="1:6" s="50" customFormat="1" x14ac:dyDescent="0.2">
      <c r="A8870" s="67">
        <v>42828</v>
      </c>
      <c r="B8870" s="73" t="s">
        <v>61</v>
      </c>
      <c r="C8870" s="74"/>
      <c r="D8870" s="74"/>
      <c r="E8870" s="74"/>
      <c r="F8870" s="47"/>
    </row>
    <row r="8871" spans="1:6" s="50" customFormat="1" x14ac:dyDescent="0.2">
      <c r="A8871" s="67">
        <v>42828</v>
      </c>
      <c r="B8871" s="73" t="s">
        <v>62</v>
      </c>
      <c r="C8871" s="74"/>
      <c r="D8871" s="74"/>
      <c r="E8871" s="74"/>
      <c r="F8871" s="47"/>
    </row>
    <row r="8872" spans="1:6" s="50" customFormat="1" x14ac:dyDescent="0.2">
      <c r="A8872" s="67">
        <v>42828</v>
      </c>
      <c r="B8872" s="73" t="s">
        <v>63</v>
      </c>
      <c r="C8872" s="74"/>
      <c r="D8872" s="74"/>
      <c r="E8872" s="74"/>
      <c r="F8872" s="47"/>
    </row>
    <row r="8873" spans="1:6" s="50" customFormat="1" x14ac:dyDescent="0.2">
      <c r="A8873" s="67">
        <v>42828</v>
      </c>
      <c r="B8873" s="73" t="s">
        <v>64</v>
      </c>
      <c r="C8873" s="74"/>
      <c r="D8873" s="74"/>
      <c r="E8873" s="74"/>
      <c r="F8873" s="47"/>
    </row>
    <row r="8874" spans="1:6" s="50" customFormat="1" x14ac:dyDescent="0.2">
      <c r="A8874" s="67">
        <v>42828</v>
      </c>
      <c r="B8874" s="73" t="s">
        <v>65</v>
      </c>
      <c r="C8874" s="74"/>
      <c r="D8874" s="74"/>
      <c r="E8874" s="74"/>
      <c r="F8874" s="47"/>
    </row>
    <row r="8875" spans="1:6" s="50" customFormat="1" x14ac:dyDescent="0.2">
      <c r="A8875" s="67">
        <v>42828</v>
      </c>
      <c r="B8875" s="73" t="s">
        <v>66</v>
      </c>
      <c r="C8875" s="74"/>
      <c r="D8875" s="74"/>
      <c r="E8875" s="74"/>
      <c r="F8875" s="47"/>
    </row>
    <row r="8876" spans="1:6" s="50" customFormat="1" x14ac:dyDescent="0.2">
      <c r="A8876" s="67">
        <v>42828</v>
      </c>
      <c r="B8876" s="73" t="s">
        <v>67</v>
      </c>
      <c r="C8876" s="74"/>
      <c r="D8876" s="74"/>
      <c r="E8876" s="74"/>
      <c r="F8876" s="47"/>
    </row>
    <row r="8877" spans="1:6" s="50" customFormat="1" x14ac:dyDescent="0.2">
      <c r="A8877" s="67">
        <v>42828</v>
      </c>
      <c r="B8877" s="73" t="s">
        <v>68</v>
      </c>
      <c r="C8877" s="74"/>
      <c r="D8877" s="74"/>
      <c r="E8877" s="74"/>
      <c r="F8877" s="47"/>
    </row>
    <row r="8878" spans="1:6" s="50" customFormat="1" x14ac:dyDescent="0.2">
      <c r="A8878" s="67">
        <v>42828</v>
      </c>
      <c r="B8878" s="73" t="s">
        <v>69</v>
      </c>
      <c r="C8878" s="74"/>
      <c r="D8878" s="74"/>
      <c r="E8878" s="74"/>
      <c r="F8878" s="47"/>
    </row>
    <row r="8879" spans="1:6" s="50" customFormat="1" x14ac:dyDescent="0.2">
      <c r="A8879" s="67">
        <v>42828</v>
      </c>
      <c r="B8879" s="73" t="s">
        <v>70</v>
      </c>
      <c r="C8879" s="74"/>
      <c r="D8879" s="74"/>
      <c r="E8879" s="74"/>
      <c r="F8879" s="47"/>
    </row>
    <row r="8880" spans="1:6" s="50" customFormat="1" x14ac:dyDescent="0.2">
      <c r="A8880" s="67">
        <v>42828</v>
      </c>
      <c r="B8880" s="73" t="s">
        <v>71</v>
      </c>
      <c r="C8880" s="74"/>
      <c r="D8880" s="74"/>
      <c r="E8880" s="74"/>
      <c r="F8880" s="47"/>
    </row>
    <row r="8881" spans="1:6" s="50" customFormat="1" x14ac:dyDescent="0.2">
      <c r="A8881" s="67">
        <v>42828</v>
      </c>
      <c r="B8881" s="73" t="s">
        <v>72</v>
      </c>
      <c r="C8881" s="74"/>
      <c r="D8881" s="74"/>
      <c r="E8881" s="74"/>
      <c r="F8881" s="47"/>
    </row>
    <row r="8882" spans="1:6" s="50" customFormat="1" x14ac:dyDescent="0.2">
      <c r="A8882" s="67">
        <v>42828</v>
      </c>
      <c r="B8882" s="73" t="s">
        <v>73</v>
      </c>
      <c r="C8882" s="74"/>
      <c r="D8882" s="74"/>
      <c r="E8882" s="74"/>
      <c r="F8882" s="47"/>
    </row>
    <row r="8883" spans="1:6" s="50" customFormat="1" x14ac:dyDescent="0.2">
      <c r="A8883" s="67">
        <v>42828</v>
      </c>
      <c r="B8883" s="73" t="s">
        <v>74</v>
      </c>
      <c r="C8883" s="74"/>
      <c r="D8883" s="74"/>
      <c r="E8883" s="74"/>
      <c r="F8883" s="47"/>
    </row>
    <row r="8884" spans="1:6" s="50" customFormat="1" x14ac:dyDescent="0.2">
      <c r="A8884" s="67">
        <v>42828</v>
      </c>
      <c r="B8884" s="73" t="s">
        <v>75</v>
      </c>
      <c r="C8884" s="74"/>
      <c r="D8884" s="74"/>
      <c r="E8884" s="74"/>
      <c r="F8884" s="47"/>
    </row>
    <row r="8885" spans="1:6" s="50" customFormat="1" x14ac:dyDescent="0.2">
      <c r="A8885" s="67">
        <v>42828</v>
      </c>
      <c r="B8885" s="73" t="s">
        <v>76</v>
      </c>
      <c r="C8885" s="74"/>
      <c r="D8885" s="74"/>
      <c r="E8885" s="74"/>
      <c r="F8885" s="47"/>
    </row>
    <row r="8886" spans="1:6" s="50" customFormat="1" x14ac:dyDescent="0.2">
      <c r="A8886" s="67">
        <v>42828</v>
      </c>
      <c r="B8886" s="73" t="s">
        <v>77</v>
      </c>
      <c r="C8886" s="74"/>
      <c r="D8886" s="74"/>
      <c r="E8886" s="74"/>
      <c r="F8886" s="47"/>
    </row>
    <row r="8887" spans="1:6" s="50" customFormat="1" x14ac:dyDescent="0.2">
      <c r="A8887" s="67">
        <v>42828</v>
      </c>
      <c r="B8887" s="73" t="s">
        <v>78</v>
      </c>
      <c r="C8887" s="74"/>
      <c r="D8887" s="74"/>
      <c r="E8887" s="74"/>
      <c r="F8887" s="47"/>
    </row>
    <row r="8888" spans="1:6" s="50" customFormat="1" x14ac:dyDescent="0.2">
      <c r="A8888" s="67">
        <v>42828</v>
      </c>
      <c r="B8888" s="73" t="s">
        <v>79</v>
      </c>
      <c r="C8888" s="74"/>
      <c r="D8888" s="74"/>
      <c r="E8888" s="74"/>
      <c r="F8888" s="47"/>
    </row>
    <row r="8889" spans="1:6" s="50" customFormat="1" x14ac:dyDescent="0.2">
      <c r="A8889" s="67">
        <v>42828</v>
      </c>
      <c r="B8889" s="73" t="s">
        <v>80</v>
      </c>
      <c r="C8889" s="74"/>
      <c r="D8889" s="74"/>
      <c r="E8889" s="74"/>
      <c r="F8889" s="47"/>
    </row>
    <row r="8890" spans="1:6" s="50" customFormat="1" x14ac:dyDescent="0.2">
      <c r="A8890" s="67">
        <v>42828</v>
      </c>
      <c r="B8890" s="73" t="s">
        <v>81</v>
      </c>
      <c r="C8890" s="74"/>
      <c r="D8890" s="74"/>
      <c r="E8890" s="74"/>
      <c r="F8890" s="47"/>
    </row>
    <row r="8891" spans="1:6" s="50" customFormat="1" x14ac:dyDescent="0.2">
      <c r="A8891" s="67">
        <v>42828</v>
      </c>
      <c r="B8891" s="73" t="s">
        <v>82</v>
      </c>
      <c r="C8891" s="74"/>
      <c r="D8891" s="74"/>
      <c r="E8891" s="74"/>
      <c r="F8891" s="47"/>
    </row>
    <row r="8892" spans="1:6" s="50" customFormat="1" x14ac:dyDescent="0.2">
      <c r="A8892" s="67">
        <v>42828</v>
      </c>
      <c r="B8892" s="73" t="s">
        <v>83</v>
      </c>
      <c r="C8892" s="74"/>
      <c r="D8892" s="74"/>
      <c r="E8892" s="74"/>
      <c r="F8892" s="47"/>
    </row>
    <row r="8893" spans="1:6" s="50" customFormat="1" x14ac:dyDescent="0.2">
      <c r="A8893" s="67">
        <v>42828</v>
      </c>
      <c r="B8893" s="73" t="s">
        <v>84</v>
      </c>
      <c r="C8893" s="74"/>
      <c r="D8893" s="74"/>
      <c r="E8893" s="74"/>
      <c r="F8893" s="47"/>
    </row>
    <row r="8894" spans="1:6" s="50" customFormat="1" x14ac:dyDescent="0.2">
      <c r="A8894" s="67">
        <v>42828</v>
      </c>
      <c r="B8894" s="73" t="s">
        <v>85</v>
      </c>
      <c r="C8894" s="74"/>
      <c r="D8894" s="74"/>
      <c r="E8894" s="74"/>
      <c r="F8894" s="47"/>
    </row>
    <row r="8895" spans="1:6" s="50" customFormat="1" x14ac:dyDescent="0.2">
      <c r="A8895" s="67">
        <v>42828</v>
      </c>
      <c r="B8895" s="73" t="s">
        <v>86</v>
      </c>
      <c r="C8895" s="74"/>
      <c r="D8895" s="74"/>
      <c r="E8895" s="74"/>
      <c r="F8895" s="47"/>
    </row>
    <row r="8896" spans="1:6" s="50" customFormat="1" x14ac:dyDescent="0.2">
      <c r="A8896" s="67">
        <v>42828</v>
      </c>
      <c r="B8896" s="73" t="s">
        <v>87</v>
      </c>
      <c r="C8896" s="74"/>
      <c r="D8896" s="74"/>
      <c r="E8896" s="74"/>
      <c r="F8896" s="47"/>
    </row>
    <row r="8897" spans="1:6" s="50" customFormat="1" x14ac:dyDescent="0.2">
      <c r="A8897" s="67">
        <v>42828</v>
      </c>
      <c r="B8897" s="73" t="s">
        <v>88</v>
      </c>
      <c r="C8897" s="74"/>
      <c r="D8897" s="74"/>
      <c r="E8897" s="74"/>
      <c r="F8897" s="47"/>
    </row>
    <row r="8898" spans="1:6" s="50" customFormat="1" x14ac:dyDescent="0.2">
      <c r="A8898" s="67">
        <v>42828</v>
      </c>
      <c r="B8898" s="73" t="s">
        <v>89</v>
      </c>
      <c r="C8898" s="74"/>
      <c r="D8898" s="74"/>
      <c r="E8898" s="74"/>
      <c r="F8898" s="47"/>
    </row>
    <row r="8899" spans="1:6" s="50" customFormat="1" x14ac:dyDescent="0.2">
      <c r="A8899" s="67">
        <v>42828</v>
      </c>
      <c r="B8899" s="73" t="s">
        <v>90</v>
      </c>
      <c r="C8899" s="74"/>
      <c r="D8899" s="74"/>
      <c r="E8899" s="74"/>
      <c r="F8899" s="47"/>
    </row>
    <row r="8900" spans="1:6" s="50" customFormat="1" x14ac:dyDescent="0.2">
      <c r="A8900" s="67">
        <v>42828</v>
      </c>
      <c r="B8900" s="73" t="s">
        <v>91</v>
      </c>
      <c r="C8900" s="74"/>
      <c r="D8900" s="74"/>
      <c r="E8900" s="74"/>
      <c r="F8900" s="47"/>
    </row>
    <row r="8901" spans="1:6" s="50" customFormat="1" x14ac:dyDescent="0.2">
      <c r="A8901" s="67">
        <v>42828</v>
      </c>
      <c r="B8901" s="73" t="s">
        <v>92</v>
      </c>
      <c r="C8901" s="74"/>
      <c r="D8901" s="74"/>
      <c r="E8901" s="74"/>
      <c r="F8901" s="47"/>
    </row>
    <row r="8902" spans="1:6" s="50" customFormat="1" x14ac:dyDescent="0.2">
      <c r="A8902" s="67">
        <v>42828</v>
      </c>
      <c r="B8902" s="73" t="s">
        <v>93</v>
      </c>
      <c r="C8902" s="74"/>
      <c r="D8902" s="74"/>
      <c r="E8902" s="74"/>
      <c r="F8902" s="47"/>
    </row>
    <row r="8903" spans="1:6" s="50" customFormat="1" x14ac:dyDescent="0.2">
      <c r="A8903" s="67">
        <v>42828</v>
      </c>
      <c r="B8903" s="73" t="s">
        <v>94</v>
      </c>
      <c r="C8903" s="74"/>
      <c r="D8903" s="74"/>
      <c r="E8903" s="74"/>
      <c r="F8903" s="47"/>
    </row>
    <row r="8904" spans="1:6" s="50" customFormat="1" x14ac:dyDescent="0.2">
      <c r="A8904" s="67">
        <v>42828</v>
      </c>
      <c r="B8904" s="73" t="s">
        <v>95</v>
      </c>
      <c r="C8904" s="74"/>
      <c r="D8904" s="74"/>
      <c r="E8904" s="74"/>
      <c r="F8904" s="47"/>
    </row>
    <row r="8905" spans="1:6" s="50" customFormat="1" x14ac:dyDescent="0.2">
      <c r="A8905" s="67">
        <v>42828</v>
      </c>
      <c r="B8905" s="73" t="s">
        <v>96</v>
      </c>
      <c r="C8905" s="74"/>
      <c r="D8905" s="74"/>
      <c r="E8905" s="74"/>
      <c r="F8905" s="47"/>
    </row>
    <row r="8906" spans="1:6" s="50" customFormat="1" x14ac:dyDescent="0.2">
      <c r="A8906" s="67">
        <v>42828</v>
      </c>
      <c r="B8906" s="73" t="s">
        <v>97</v>
      </c>
      <c r="C8906" s="74"/>
      <c r="D8906" s="74"/>
      <c r="E8906" s="74"/>
      <c r="F8906" s="47"/>
    </row>
    <row r="8907" spans="1:6" s="50" customFormat="1" x14ac:dyDescent="0.2">
      <c r="A8907" s="67">
        <v>42828</v>
      </c>
      <c r="B8907" s="73" t="s">
        <v>98</v>
      </c>
      <c r="C8907" s="74"/>
      <c r="D8907" s="74"/>
      <c r="E8907" s="74"/>
      <c r="F8907" s="47"/>
    </row>
    <row r="8908" spans="1:6" s="50" customFormat="1" x14ac:dyDescent="0.2">
      <c r="A8908" s="67">
        <v>42828</v>
      </c>
      <c r="B8908" s="73" t="s">
        <v>99</v>
      </c>
      <c r="C8908" s="74"/>
      <c r="D8908" s="74"/>
      <c r="E8908" s="74"/>
      <c r="F8908" s="47"/>
    </row>
    <row r="8909" spans="1:6" s="50" customFormat="1" x14ac:dyDescent="0.2">
      <c r="A8909" s="67">
        <v>42828</v>
      </c>
      <c r="B8909" s="73" t="s">
        <v>100</v>
      </c>
      <c r="C8909" s="74"/>
      <c r="D8909" s="74"/>
      <c r="E8909" s="74"/>
      <c r="F8909" s="47"/>
    </row>
    <row r="8910" spans="1:6" s="50" customFormat="1" x14ac:dyDescent="0.2">
      <c r="A8910" s="67">
        <v>42828</v>
      </c>
      <c r="B8910" s="73" t="s">
        <v>101</v>
      </c>
      <c r="C8910" s="74"/>
      <c r="D8910" s="74"/>
      <c r="E8910" s="74"/>
      <c r="F8910" s="47"/>
    </row>
    <row r="8911" spans="1:6" s="50" customFormat="1" x14ac:dyDescent="0.2">
      <c r="A8911" s="67">
        <v>42828</v>
      </c>
      <c r="B8911" s="73" t="s">
        <v>102</v>
      </c>
      <c r="C8911" s="74"/>
      <c r="D8911" s="74"/>
      <c r="E8911" s="74"/>
      <c r="F8911" s="47"/>
    </row>
    <row r="8912" spans="1:6" s="50" customFormat="1" x14ac:dyDescent="0.2">
      <c r="A8912" s="67">
        <v>42828</v>
      </c>
      <c r="B8912" s="73" t="s">
        <v>103</v>
      </c>
      <c r="C8912" s="74"/>
      <c r="D8912" s="74"/>
      <c r="E8912" s="74"/>
      <c r="F8912" s="47"/>
    </row>
    <row r="8913" spans="1:6" s="50" customFormat="1" x14ac:dyDescent="0.2">
      <c r="A8913" s="67">
        <v>42828</v>
      </c>
      <c r="B8913" s="73" t="s">
        <v>104</v>
      </c>
      <c r="C8913" s="74"/>
      <c r="D8913" s="74"/>
      <c r="E8913" s="74"/>
      <c r="F8913" s="47"/>
    </row>
    <row r="8914" spans="1:6" s="50" customFormat="1" x14ac:dyDescent="0.2">
      <c r="A8914" s="67">
        <v>42828</v>
      </c>
      <c r="B8914" s="73" t="s">
        <v>105</v>
      </c>
      <c r="C8914" s="74"/>
      <c r="D8914" s="74"/>
      <c r="E8914" s="74"/>
      <c r="F8914" s="47"/>
    </row>
    <row r="8915" spans="1:6" s="50" customFormat="1" x14ac:dyDescent="0.2">
      <c r="A8915" s="67">
        <v>42828</v>
      </c>
      <c r="B8915" s="73" t="s">
        <v>106</v>
      </c>
      <c r="C8915" s="74"/>
      <c r="D8915" s="74"/>
      <c r="E8915" s="74"/>
      <c r="F8915" s="47"/>
    </row>
    <row r="8916" spans="1:6" s="50" customFormat="1" x14ac:dyDescent="0.2">
      <c r="A8916" s="67">
        <v>42828</v>
      </c>
      <c r="B8916" s="73" t="s">
        <v>107</v>
      </c>
      <c r="C8916" s="74"/>
      <c r="D8916" s="74"/>
      <c r="E8916" s="74"/>
      <c r="F8916" s="47"/>
    </row>
    <row r="8917" spans="1:6" s="50" customFormat="1" x14ac:dyDescent="0.2">
      <c r="A8917" s="67">
        <v>42828</v>
      </c>
      <c r="B8917" s="73" t="s">
        <v>108</v>
      </c>
      <c r="C8917" s="74"/>
      <c r="D8917" s="74"/>
      <c r="E8917" s="74"/>
      <c r="F8917" s="47"/>
    </row>
    <row r="8918" spans="1:6" s="50" customFormat="1" x14ac:dyDescent="0.2">
      <c r="A8918" s="67">
        <v>42828</v>
      </c>
      <c r="B8918" s="73" t="s">
        <v>109</v>
      </c>
      <c r="C8918" s="74"/>
      <c r="D8918" s="74"/>
      <c r="E8918" s="74"/>
      <c r="F8918" s="47"/>
    </row>
    <row r="8919" spans="1:6" s="50" customFormat="1" x14ac:dyDescent="0.2">
      <c r="A8919" s="67">
        <v>42828</v>
      </c>
      <c r="B8919" s="73" t="s">
        <v>110</v>
      </c>
      <c r="C8919" s="74"/>
      <c r="D8919" s="74"/>
      <c r="E8919" s="74"/>
      <c r="F8919" s="47"/>
    </row>
    <row r="8920" spans="1:6" s="50" customFormat="1" x14ac:dyDescent="0.2">
      <c r="A8920" s="67">
        <v>42828</v>
      </c>
      <c r="B8920" s="73" t="s">
        <v>111</v>
      </c>
      <c r="C8920" s="74"/>
      <c r="D8920" s="74"/>
      <c r="E8920" s="74"/>
      <c r="F8920" s="47"/>
    </row>
    <row r="8921" spans="1:6" s="50" customFormat="1" x14ac:dyDescent="0.2">
      <c r="A8921" s="67">
        <v>42828</v>
      </c>
      <c r="B8921" s="73" t="s">
        <v>112</v>
      </c>
      <c r="C8921" s="74"/>
      <c r="D8921" s="74"/>
      <c r="E8921" s="74"/>
      <c r="F8921" s="47"/>
    </row>
    <row r="8922" spans="1:6" s="50" customFormat="1" x14ac:dyDescent="0.2">
      <c r="A8922" s="67">
        <v>42828</v>
      </c>
      <c r="B8922" s="73" t="s">
        <v>113</v>
      </c>
      <c r="C8922" s="74"/>
      <c r="D8922" s="74"/>
      <c r="E8922" s="74"/>
      <c r="F8922" s="47"/>
    </row>
    <row r="8923" spans="1:6" s="50" customFormat="1" x14ac:dyDescent="0.2">
      <c r="A8923" s="67">
        <v>42828</v>
      </c>
      <c r="B8923" s="73" t="s">
        <v>114</v>
      </c>
      <c r="C8923" s="74"/>
      <c r="D8923" s="74"/>
      <c r="E8923" s="74"/>
      <c r="F8923" s="47"/>
    </row>
    <row r="8924" spans="1:6" s="50" customFormat="1" x14ac:dyDescent="0.2">
      <c r="A8924" s="67">
        <v>42828</v>
      </c>
      <c r="B8924" s="73" t="s">
        <v>115</v>
      </c>
      <c r="C8924" s="74"/>
      <c r="D8924" s="74"/>
      <c r="E8924" s="74"/>
      <c r="F8924" s="47"/>
    </row>
    <row r="8925" spans="1:6" s="50" customFormat="1" x14ac:dyDescent="0.2">
      <c r="A8925" s="67">
        <v>42828</v>
      </c>
      <c r="B8925" s="73" t="s">
        <v>116</v>
      </c>
      <c r="C8925" s="74"/>
      <c r="D8925" s="74"/>
      <c r="E8925" s="74"/>
      <c r="F8925" s="47"/>
    </row>
    <row r="8926" spans="1:6" s="50" customFormat="1" x14ac:dyDescent="0.2">
      <c r="A8926" s="67">
        <v>42828</v>
      </c>
      <c r="B8926" s="73" t="s">
        <v>117</v>
      </c>
      <c r="C8926" s="74"/>
      <c r="D8926" s="74"/>
      <c r="E8926" s="74"/>
      <c r="F8926" s="47"/>
    </row>
    <row r="8927" spans="1:6" s="50" customFormat="1" x14ac:dyDescent="0.2">
      <c r="A8927" s="67">
        <v>42828</v>
      </c>
      <c r="B8927" s="73" t="s">
        <v>118</v>
      </c>
      <c r="C8927" s="74"/>
      <c r="D8927" s="74"/>
      <c r="E8927" s="74"/>
      <c r="F8927" s="47"/>
    </row>
    <row r="8928" spans="1:6" s="50" customFormat="1" x14ac:dyDescent="0.2">
      <c r="A8928" s="67">
        <v>42828</v>
      </c>
      <c r="B8928" s="73" t="s">
        <v>119</v>
      </c>
      <c r="C8928" s="74"/>
      <c r="D8928" s="74"/>
      <c r="E8928" s="74"/>
      <c r="F8928" s="47"/>
    </row>
    <row r="8929" spans="1:6" s="50" customFormat="1" x14ac:dyDescent="0.2">
      <c r="A8929" s="67">
        <v>42828</v>
      </c>
      <c r="B8929" s="73" t="s">
        <v>120</v>
      </c>
      <c r="C8929" s="74"/>
      <c r="D8929" s="74"/>
      <c r="E8929" s="74"/>
      <c r="F8929" s="47"/>
    </row>
    <row r="8930" spans="1:6" s="50" customFormat="1" x14ac:dyDescent="0.2">
      <c r="A8930" s="67">
        <v>42828</v>
      </c>
      <c r="B8930" s="73" t="s">
        <v>121</v>
      </c>
      <c r="C8930" s="74"/>
      <c r="D8930" s="74"/>
      <c r="E8930" s="74"/>
      <c r="F8930" s="47"/>
    </row>
    <row r="8931" spans="1:6" s="50" customFormat="1" x14ac:dyDescent="0.2">
      <c r="A8931" s="67">
        <v>42828</v>
      </c>
      <c r="B8931" s="73" t="s">
        <v>122</v>
      </c>
      <c r="C8931" s="74"/>
      <c r="D8931" s="74"/>
      <c r="E8931" s="74"/>
      <c r="F8931" s="47"/>
    </row>
    <row r="8932" spans="1:6" s="50" customFormat="1" x14ac:dyDescent="0.2">
      <c r="A8932" s="67">
        <v>42828</v>
      </c>
      <c r="B8932" s="73" t="s">
        <v>123</v>
      </c>
      <c r="C8932" s="74"/>
      <c r="D8932" s="74"/>
      <c r="E8932" s="74"/>
      <c r="F8932" s="47"/>
    </row>
    <row r="8933" spans="1:6" s="50" customFormat="1" x14ac:dyDescent="0.2">
      <c r="A8933" s="67">
        <v>42828</v>
      </c>
      <c r="B8933" s="73" t="s">
        <v>124</v>
      </c>
      <c r="C8933" s="74"/>
      <c r="D8933" s="74"/>
      <c r="E8933" s="74"/>
      <c r="F8933" s="47"/>
    </row>
    <row r="8934" spans="1:6" s="50" customFormat="1" x14ac:dyDescent="0.2">
      <c r="A8934" s="67">
        <v>42828</v>
      </c>
      <c r="B8934" s="73" t="s">
        <v>125</v>
      </c>
      <c r="C8934" s="74"/>
      <c r="D8934" s="74"/>
      <c r="E8934" s="74"/>
      <c r="F8934" s="47"/>
    </row>
    <row r="8935" spans="1:6" s="50" customFormat="1" x14ac:dyDescent="0.2">
      <c r="A8935" s="67">
        <v>42828</v>
      </c>
      <c r="B8935" s="73" t="s">
        <v>126</v>
      </c>
      <c r="C8935" s="74"/>
      <c r="D8935" s="74"/>
      <c r="E8935" s="74"/>
      <c r="F8935" s="47"/>
    </row>
    <row r="8936" spans="1:6" s="50" customFormat="1" x14ac:dyDescent="0.2">
      <c r="A8936" s="67">
        <v>42828</v>
      </c>
      <c r="B8936" s="73" t="s">
        <v>127</v>
      </c>
      <c r="C8936" s="74"/>
      <c r="D8936" s="74"/>
      <c r="E8936" s="74"/>
      <c r="F8936" s="47"/>
    </row>
    <row r="8937" spans="1:6" s="50" customFormat="1" x14ac:dyDescent="0.2">
      <c r="A8937" s="67">
        <v>42828</v>
      </c>
      <c r="B8937" s="73" t="s">
        <v>128</v>
      </c>
      <c r="C8937" s="74"/>
      <c r="D8937" s="74"/>
      <c r="E8937" s="74"/>
      <c r="F8937" s="47"/>
    </row>
    <row r="8938" spans="1:6" s="50" customFormat="1" x14ac:dyDescent="0.2">
      <c r="A8938" s="67">
        <v>42829</v>
      </c>
      <c r="B8938" s="73">
        <v>0</v>
      </c>
      <c r="C8938" s="74"/>
      <c r="D8938" s="74"/>
      <c r="E8938" s="74"/>
      <c r="F8938" s="47"/>
    </row>
    <row r="8939" spans="1:6" s="50" customFormat="1" x14ac:dyDescent="0.2">
      <c r="A8939" s="67">
        <v>42829</v>
      </c>
      <c r="B8939" s="73" t="s">
        <v>34</v>
      </c>
      <c r="C8939" s="74"/>
      <c r="D8939" s="74"/>
      <c r="E8939" s="74"/>
      <c r="F8939" s="47"/>
    </row>
    <row r="8940" spans="1:6" s="50" customFormat="1" x14ac:dyDescent="0.2">
      <c r="A8940" s="67">
        <v>42829</v>
      </c>
      <c r="B8940" s="73" t="s">
        <v>35</v>
      </c>
      <c r="C8940" s="74"/>
      <c r="D8940" s="74"/>
      <c r="E8940" s="74"/>
      <c r="F8940" s="47"/>
    </row>
    <row r="8941" spans="1:6" s="50" customFormat="1" x14ac:dyDescent="0.2">
      <c r="A8941" s="67">
        <v>42829</v>
      </c>
      <c r="B8941" s="73" t="s">
        <v>36</v>
      </c>
      <c r="C8941" s="74"/>
      <c r="D8941" s="74"/>
      <c r="E8941" s="74"/>
      <c r="F8941" s="47"/>
    </row>
    <row r="8942" spans="1:6" s="50" customFormat="1" x14ac:dyDescent="0.2">
      <c r="A8942" s="67">
        <v>42829</v>
      </c>
      <c r="B8942" s="73" t="s">
        <v>37</v>
      </c>
      <c r="C8942" s="74"/>
      <c r="D8942" s="74"/>
      <c r="E8942" s="74"/>
      <c r="F8942" s="47"/>
    </row>
    <row r="8943" spans="1:6" s="50" customFormat="1" x14ac:dyDescent="0.2">
      <c r="A8943" s="67">
        <v>42829</v>
      </c>
      <c r="B8943" s="73" t="s">
        <v>38</v>
      </c>
      <c r="C8943" s="74"/>
      <c r="D8943" s="74"/>
      <c r="E8943" s="74"/>
      <c r="F8943" s="47"/>
    </row>
    <row r="8944" spans="1:6" s="50" customFormat="1" x14ac:dyDescent="0.2">
      <c r="A8944" s="67">
        <v>42829</v>
      </c>
      <c r="B8944" s="73" t="s">
        <v>39</v>
      </c>
      <c r="C8944" s="74"/>
      <c r="D8944" s="74"/>
      <c r="E8944" s="74"/>
      <c r="F8944" s="47"/>
    </row>
    <row r="8945" spans="1:6" s="50" customFormat="1" x14ac:dyDescent="0.2">
      <c r="A8945" s="67">
        <v>42829</v>
      </c>
      <c r="B8945" s="73" t="s">
        <v>40</v>
      </c>
      <c r="C8945" s="74"/>
      <c r="D8945" s="74"/>
      <c r="E8945" s="74"/>
      <c r="F8945" s="47"/>
    </row>
    <row r="8946" spans="1:6" s="50" customFormat="1" x14ac:dyDescent="0.2">
      <c r="A8946" s="67">
        <v>42829</v>
      </c>
      <c r="B8946" s="73" t="s">
        <v>41</v>
      </c>
      <c r="C8946" s="74"/>
      <c r="D8946" s="74"/>
      <c r="E8946" s="74"/>
      <c r="F8946" s="47"/>
    </row>
    <row r="8947" spans="1:6" s="50" customFormat="1" x14ac:dyDescent="0.2">
      <c r="A8947" s="67">
        <v>42829</v>
      </c>
      <c r="B8947" s="73" t="s">
        <v>42</v>
      </c>
      <c r="C8947" s="74"/>
      <c r="D8947" s="74"/>
      <c r="E8947" s="74"/>
      <c r="F8947" s="47"/>
    </row>
    <row r="8948" spans="1:6" s="50" customFormat="1" x14ac:dyDescent="0.2">
      <c r="A8948" s="67">
        <v>42829</v>
      </c>
      <c r="B8948" s="73" t="s">
        <v>43</v>
      </c>
      <c r="C8948" s="74"/>
      <c r="D8948" s="74"/>
      <c r="E8948" s="74"/>
      <c r="F8948" s="47"/>
    </row>
    <row r="8949" spans="1:6" s="50" customFormat="1" x14ac:dyDescent="0.2">
      <c r="A8949" s="67">
        <v>42829</v>
      </c>
      <c r="B8949" s="73" t="s">
        <v>44</v>
      </c>
      <c r="C8949" s="74"/>
      <c r="D8949" s="74"/>
      <c r="E8949" s="74"/>
      <c r="F8949" s="47"/>
    </row>
    <row r="8950" spans="1:6" s="50" customFormat="1" x14ac:dyDescent="0.2">
      <c r="A8950" s="67">
        <v>42829</v>
      </c>
      <c r="B8950" s="73" t="s">
        <v>45</v>
      </c>
      <c r="C8950" s="74"/>
      <c r="D8950" s="74"/>
      <c r="E8950" s="74"/>
      <c r="F8950" s="47"/>
    </row>
    <row r="8951" spans="1:6" s="50" customFormat="1" x14ac:dyDescent="0.2">
      <c r="A8951" s="67">
        <v>42829</v>
      </c>
      <c r="B8951" s="73" t="s">
        <v>46</v>
      </c>
      <c r="C8951" s="74"/>
      <c r="D8951" s="74"/>
      <c r="E8951" s="74"/>
      <c r="F8951" s="47"/>
    </row>
    <row r="8952" spans="1:6" s="50" customFormat="1" x14ac:dyDescent="0.2">
      <c r="A8952" s="67">
        <v>42829</v>
      </c>
      <c r="B8952" s="73" t="s">
        <v>47</v>
      </c>
      <c r="C8952" s="74"/>
      <c r="D8952" s="74"/>
      <c r="E8952" s="74"/>
      <c r="F8952" s="47"/>
    </row>
    <row r="8953" spans="1:6" s="50" customFormat="1" x14ac:dyDescent="0.2">
      <c r="A8953" s="67">
        <v>42829</v>
      </c>
      <c r="B8953" s="73" t="s">
        <v>48</v>
      </c>
      <c r="C8953" s="74"/>
      <c r="D8953" s="74"/>
      <c r="E8953" s="74"/>
      <c r="F8953" s="47"/>
    </row>
    <row r="8954" spans="1:6" s="50" customFormat="1" x14ac:dyDescent="0.2">
      <c r="A8954" s="67">
        <v>42829</v>
      </c>
      <c r="B8954" s="73" t="s">
        <v>49</v>
      </c>
      <c r="C8954" s="74"/>
      <c r="D8954" s="74"/>
      <c r="E8954" s="74"/>
      <c r="F8954" s="47"/>
    </row>
    <row r="8955" spans="1:6" s="50" customFormat="1" x14ac:dyDescent="0.2">
      <c r="A8955" s="67">
        <v>42829</v>
      </c>
      <c r="B8955" s="73" t="s">
        <v>50</v>
      </c>
      <c r="C8955" s="74"/>
      <c r="D8955" s="74"/>
      <c r="E8955" s="74"/>
      <c r="F8955" s="47"/>
    </row>
    <row r="8956" spans="1:6" s="50" customFormat="1" x14ac:dyDescent="0.2">
      <c r="A8956" s="67">
        <v>42829</v>
      </c>
      <c r="B8956" s="73" t="s">
        <v>51</v>
      </c>
      <c r="C8956" s="74"/>
      <c r="D8956" s="74"/>
      <c r="E8956" s="74"/>
      <c r="F8956" s="47"/>
    </row>
    <row r="8957" spans="1:6" s="50" customFormat="1" x14ac:dyDescent="0.2">
      <c r="A8957" s="67">
        <v>42829</v>
      </c>
      <c r="B8957" s="73" t="s">
        <v>52</v>
      </c>
      <c r="C8957" s="74"/>
      <c r="D8957" s="74"/>
      <c r="E8957" s="74"/>
      <c r="F8957" s="47"/>
    </row>
    <row r="8958" spans="1:6" s="50" customFormat="1" x14ac:dyDescent="0.2">
      <c r="A8958" s="67">
        <v>42829</v>
      </c>
      <c r="B8958" s="73" t="s">
        <v>53</v>
      </c>
      <c r="C8958" s="74"/>
      <c r="D8958" s="74"/>
      <c r="E8958" s="74"/>
      <c r="F8958" s="47"/>
    </row>
    <row r="8959" spans="1:6" s="50" customFormat="1" x14ac:dyDescent="0.2">
      <c r="A8959" s="67">
        <v>42829</v>
      </c>
      <c r="B8959" s="73" t="s">
        <v>54</v>
      </c>
      <c r="C8959" s="74"/>
      <c r="D8959" s="74"/>
      <c r="E8959" s="74"/>
      <c r="F8959" s="47"/>
    </row>
    <row r="8960" spans="1:6" s="50" customFormat="1" x14ac:dyDescent="0.2">
      <c r="A8960" s="67">
        <v>42829</v>
      </c>
      <c r="B8960" s="73" t="s">
        <v>55</v>
      </c>
      <c r="C8960" s="74"/>
      <c r="D8960" s="74"/>
      <c r="E8960" s="74"/>
      <c r="F8960" s="47"/>
    </row>
    <row r="8961" spans="1:6" s="50" customFormat="1" x14ac:dyDescent="0.2">
      <c r="A8961" s="67">
        <v>42829</v>
      </c>
      <c r="B8961" s="73" t="s">
        <v>56</v>
      </c>
      <c r="C8961" s="74"/>
      <c r="D8961" s="74"/>
      <c r="E8961" s="74"/>
      <c r="F8961" s="47"/>
    </row>
    <row r="8962" spans="1:6" s="50" customFormat="1" x14ac:dyDescent="0.2">
      <c r="A8962" s="67">
        <v>42829</v>
      </c>
      <c r="B8962" s="73" t="s">
        <v>57</v>
      </c>
      <c r="C8962" s="74"/>
      <c r="D8962" s="74"/>
      <c r="E8962" s="74"/>
      <c r="F8962" s="47"/>
    </row>
    <row r="8963" spans="1:6" s="50" customFormat="1" x14ac:dyDescent="0.2">
      <c r="A8963" s="67">
        <v>42829</v>
      </c>
      <c r="B8963" s="73" t="s">
        <v>58</v>
      </c>
      <c r="C8963" s="74"/>
      <c r="D8963" s="74"/>
      <c r="E8963" s="74"/>
      <c r="F8963" s="47"/>
    </row>
    <row r="8964" spans="1:6" s="50" customFormat="1" x14ac:dyDescent="0.2">
      <c r="A8964" s="67">
        <v>42829</v>
      </c>
      <c r="B8964" s="73" t="s">
        <v>59</v>
      </c>
      <c r="C8964" s="74"/>
      <c r="D8964" s="74"/>
      <c r="E8964" s="74"/>
      <c r="F8964" s="47"/>
    </row>
    <row r="8965" spans="1:6" s="50" customFormat="1" x14ac:dyDescent="0.2">
      <c r="A8965" s="67">
        <v>42829</v>
      </c>
      <c r="B8965" s="73" t="s">
        <v>60</v>
      </c>
      <c r="C8965" s="74"/>
      <c r="D8965" s="74"/>
      <c r="E8965" s="74"/>
      <c r="F8965" s="47"/>
    </row>
    <row r="8966" spans="1:6" s="50" customFormat="1" x14ac:dyDescent="0.2">
      <c r="A8966" s="67">
        <v>42829</v>
      </c>
      <c r="B8966" s="73" t="s">
        <v>61</v>
      </c>
      <c r="C8966" s="74"/>
      <c r="D8966" s="74"/>
      <c r="E8966" s="74"/>
      <c r="F8966" s="47"/>
    </row>
    <row r="8967" spans="1:6" s="50" customFormat="1" x14ac:dyDescent="0.2">
      <c r="A8967" s="67">
        <v>42829</v>
      </c>
      <c r="B8967" s="73" t="s">
        <v>62</v>
      </c>
      <c r="C8967" s="74"/>
      <c r="D8967" s="74"/>
      <c r="E8967" s="74"/>
      <c r="F8967" s="47"/>
    </row>
    <row r="8968" spans="1:6" s="50" customFormat="1" x14ac:dyDescent="0.2">
      <c r="A8968" s="67">
        <v>42829</v>
      </c>
      <c r="B8968" s="73" t="s">
        <v>63</v>
      </c>
      <c r="C8968" s="74"/>
      <c r="D8968" s="74"/>
      <c r="E8968" s="74"/>
      <c r="F8968" s="47"/>
    </row>
    <row r="8969" spans="1:6" s="50" customFormat="1" x14ac:dyDescent="0.2">
      <c r="A8969" s="67">
        <v>42829</v>
      </c>
      <c r="B8969" s="73" t="s">
        <v>64</v>
      </c>
      <c r="C8969" s="74"/>
      <c r="D8969" s="74"/>
      <c r="E8969" s="74"/>
      <c r="F8969" s="47"/>
    </row>
    <row r="8970" spans="1:6" s="50" customFormat="1" x14ac:dyDescent="0.2">
      <c r="A8970" s="67">
        <v>42829</v>
      </c>
      <c r="B8970" s="73" t="s">
        <v>65</v>
      </c>
      <c r="C8970" s="74"/>
      <c r="D8970" s="74"/>
      <c r="E8970" s="74"/>
      <c r="F8970" s="47"/>
    </row>
    <row r="8971" spans="1:6" s="50" customFormat="1" x14ac:dyDescent="0.2">
      <c r="A8971" s="67">
        <v>42829</v>
      </c>
      <c r="B8971" s="73" t="s">
        <v>66</v>
      </c>
      <c r="C8971" s="74"/>
      <c r="D8971" s="74"/>
      <c r="E8971" s="74"/>
      <c r="F8971" s="47"/>
    </row>
    <row r="8972" spans="1:6" s="50" customFormat="1" x14ac:dyDescent="0.2">
      <c r="A8972" s="67">
        <v>42829</v>
      </c>
      <c r="B8972" s="73" t="s">
        <v>67</v>
      </c>
      <c r="C8972" s="74"/>
      <c r="D8972" s="74"/>
      <c r="E8972" s="74"/>
      <c r="F8972" s="47"/>
    </row>
    <row r="8973" spans="1:6" s="50" customFormat="1" x14ac:dyDescent="0.2">
      <c r="A8973" s="67">
        <v>42829</v>
      </c>
      <c r="B8973" s="73" t="s">
        <v>68</v>
      </c>
      <c r="C8973" s="74"/>
      <c r="D8973" s="74"/>
      <c r="E8973" s="74"/>
      <c r="F8973" s="47"/>
    </row>
    <row r="8974" spans="1:6" s="50" customFormat="1" x14ac:dyDescent="0.2">
      <c r="A8974" s="67">
        <v>42829</v>
      </c>
      <c r="B8974" s="73" t="s">
        <v>69</v>
      </c>
      <c r="C8974" s="74"/>
      <c r="D8974" s="74"/>
      <c r="E8974" s="74"/>
      <c r="F8974" s="47"/>
    </row>
    <row r="8975" spans="1:6" s="50" customFormat="1" x14ac:dyDescent="0.2">
      <c r="A8975" s="67">
        <v>42829</v>
      </c>
      <c r="B8975" s="73" t="s">
        <v>70</v>
      </c>
      <c r="C8975" s="74"/>
      <c r="D8975" s="74"/>
      <c r="E8975" s="74"/>
      <c r="F8975" s="47"/>
    </row>
    <row r="8976" spans="1:6" s="50" customFormat="1" x14ac:dyDescent="0.2">
      <c r="A8976" s="67">
        <v>42829</v>
      </c>
      <c r="B8976" s="73" t="s">
        <v>71</v>
      </c>
      <c r="C8976" s="74"/>
      <c r="D8976" s="74"/>
      <c r="E8976" s="74"/>
      <c r="F8976" s="47"/>
    </row>
    <row r="8977" spans="1:6" s="50" customFormat="1" x14ac:dyDescent="0.2">
      <c r="A8977" s="67">
        <v>42829</v>
      </c>
      <c r="B8977" s="73" t="s">
        <v>72</v>
      </c>
      <c r="C8977" s="74"/>
      <c r="D8977" s="74"/>
      <c r="E8977" s="74"/>
      <c r="F8977" s="47"/>
    </row>
    <row r="8978" spans="1:6" s="50" customFormat="1" x14ac:dyDescent="0.2">
      <c r="A8978" s="67">
        <v>42829</v>
      </c>
      <c r="B8978" s="73" t="s">
        <v>73</v>
      </c>
      <c r="C8978" s="74"/>
      <c r="D8978" s="74"/>
      <c r="E8978" s="74"/>
      <c r="F8978" s="47"/>
    </row>
    <row r="8979" spans="1:6" s="50" customFormat="1" x14ac:dyDescent="0.2">
      <c r="A8979" s="67">
        <v>42829</v>
      </c>
      <c r="B8979" s="73" t="s">
        <v>74</v>
      </c>
      <c r="C8979" s="74"/>
      <c r="D8979" s="74"/>
      <c r="E8979" s="74"/>
      <c r="F8979" s="47"/>
    </row>
    <row r="8980" spans="1:6" s="50" customFormat="1" x14ac:dyDescent="0.2">
      <c r="A8980" s="67">
        <v>42829</v>
      </c>
      <c r="B8980" s="73" t="s">
        <v>75</v>
      </c>
      <c r="C8980" s="74"/>
      <c r="D8980" s="74"/>
      <c r="E8980" s="74"/>
      <c r="F8980" s="47"/>
    </row>
    <row r="8981" spans="1:6" s="50" customFormat="1" x14ac:dyDescent="0.2">
      <c r="A8981" s="67">
        <v>42829</v>
      </c>
      <c r="B8981" s="73" t="s">
        <v>76</v>
      </c>
      <c r="C8981" s="74"/>
      <c r="D8981" s="74"/>
      <c r="E8981" s="74"/>
      <c r="F8981" s="47"/>
    </row>
    <row r="8982" spans="1:6" s="50" customFormat="1" x14ac:dyDescent="0.2">
      <c r="A8982" s="67">
        <v>42829</v>
      </c>
      <c r="B8982" s="73" t="s">
        <v>77</v>
      </c>
      <c r="C8982" s="74"/>
      <c r="D8982" s="74"/>
      <c r="E8982" s="74"/>
      <c r="F8982" s="47"/>
    </row>
    <row r="8983" spans="1:6" s="50" customFormat="1" x14ac:dyDescent="0.2">
      <c r="A8983" s="67">
        <v>42829</v>
      </c>
      <c r="B8983" s="73" t="s">
        <v>78</v>
      </c>
      <c r="C8983" s="74"/>
      <c r="D8983" s="74"/>
      <c r="E8983" s="74"/>
      <c r="F8983" s="47"/>
    </row>
    <row r="8984" spans="1:6" s="50" customFormat="1" x14ac:dyDescent="0.2">
      <c r="A8984" s="67">
        <v>42829</v>
      </c>
      <c r="B8984" s="73" t="s">
        <v>79</v>
      </c>
      <c r="C8984" s="74"/>
      <c r="D8984" s="74"/>
      <c r="E8984" s="74"/>
      <c r="F8984" s="47"/>
    </row>
    <row r="8985" spans="1:6" s="50" customFormat="1" x14ac:dyDescent="0.2">
      <c r="A8985" s="67">
        <v>42829</v>
      </c>
      <c r="B8985" s="73" t="s">
        <v>80</v>
      </c>
      <c r="C8985" s="74"/>
      <c r="D8985" s="74"/>
      <c r="E8985" s="74"/>
      <c r="F8985" s="47"/>
    </row>
    <row r="8986" spans="1:6" s="50" customFormat="1" x14ac:dyDescent="0.2">
      <c r="A8986" s="67">
        <v>42829</v>
      </c>
      <c r="B8986" s="73" t="s">
        <v>81</v>
      </c>
      <c r="C8986" s="74"/>
      <c r="D8986" s="74"/>
      <c r="E8986" s="74"/>
      <c r="F8986" s="47"/>
    </row>
    <row r="8987" spans="1:6" s="50" customFormat="1" x14ac:dyDescent="0.2">
      <c r="A8987" s="67">
        <v>42829</v>
      </c>
      <c r="B8987" s="73" t="s">
        <v>82</v>
      </c>
      <c r="C8987" s="74"/>
      <c r="D8987" s="74"/>
      <c r="E8987" s="74"/>
      <c r="F8987" s="47"/>
    </row>
    <row r="8988" spans="1:6" s="50" customFormat="1" x14ac:dyDescent="0.2">
      <c r="A8988" s="67">
        <v>42829</v>
      </c>
      <c r="B8988" s="73" t="s">
        <v>83</v>
      </c>
      <c r="C8988" s="74"/>
      <c r="D8988" s="74"/>
      <c r="E8988" s="74"/>
      <c r="F8988" s="47"/>
    </row>
    <row r="8989" spans="1:6" s="50" customFormat="1" x14ac:dyDescent="0.2">
      <c r="A8989" s="67">
        <v>42829</v>
      </c>
      <c r="B8989" s="73" t="s">
        <v>84</v>
      </c>
      <c r="C8989" s="74"/>
      <c r="D8989" s="74"/>
      <c r="E8989" s="74"/>
      <c r="F8989" s="47"/>
    </row>
    <row r="8990" spans="1:6" s="50" customFormat="1" x14ac:dyDescent="0.2">
      <c r="A8990" s="67">
        <v>42829</v>
      </c>
      <c r="B8990" s="73" t="s">
        <v>85</v>
      </c>
      <c r="C8990" s="74"/>
      <c r="D8990" s="74"/>
      <c r="E8990" s="74"/>
      <c r="F8990" s="47"/>
    </row>
    <row r="8991" spans="1:6" s="50" customFormat="1" x14ac:dyDescent="0.2">
      <c r="A8991" s="67">
        <v>42829</v>
      </c>
      <c r="B8991" s="73" t="s">
        <v>86</v>
      </c>
      <c r="C8991" s="74"/>
      <c r="D8991" s="74"/>
      <c r="E8991" s="74"/>
      <c r="F8991" s="47"/>
    </row>
    <row r="8992" spans="1:6" s="50" customFormat="1" x14ac:dyDescent="0.2">
      <c r="A8992" s="67">
        <v>42829</v>
      </c>
      <c r="B8992" s="73" t="s">
        <v>87</v>
      </c>
      <c r="C8992" s="74"/>
      <c r="D8992" s="74"/>
      <c r="E8992" s="74"/>
      <c r="F8992" s="47"/>
    </row>
    <row r="8993" spans="1:6" s="50" customFormat="1" x14ac:dyDescent="0.2">
      <c r="A8993" s="67">
        <v>42829</v>
      </c>
      <c r="B8993" s="73" t="s">
        <v>88</v>
      </c>
      <c r="C8993" s="74"/>
      <c r="D8993" s="74"/>
      <c r="E8993" s="74"/>
      <c r="F8993" s="47"/>
    </row>
    <row r="8994" spans="1:6" s="50" customFormat="1" x14ac:dyDescent="0.2">
      <c r="A8994" s="67">
        <v>42829</v>
      </c>
      <c r="B8994" s="73" t="s">
        <v>89</v>
      </c>
      <c r="C8994" s="74"/>
      <c r="D8994" s="74"/>
      <c r="E8994" s="74"/>
      <c r="F8994" s="47"/>
    </row>
    <row r="8995" spans="1:6" s="50" customFormat="1" x14ac:dyDescent="0.2">
      <c r="A8995" s="67">
        <v>42829</v>
      </c>
      <c r="B8995" s="73" t="s">
        <v>90</v>
      </c>
      <c r="C8995" s="74"/>
      <c r="D8995" s="74"/>
      <c r="E8995" s="74"/>
      <c r="F8995" s="47"/>
    </row>
    <row r="8996" spans="1:6" s="50" customFormat="1" x14ac:dyDescent="0.2">
      <c r="A8996" s="67">
        <v>42829</v>
      </c>
      <c r="B8996" s="73" t="s">
        <v>91</v>
      </c>
      <c r="C8996" s="74"/>
      <c r="D8996" s="74"/>
      <c r="E8996" s="74"/>
      <c r="F8996" s="47"/>
    </row>
    <row r="8997" spans="1:6" s="50" customFormat="1" x14ac:dyDescent="0.2">
      <c r="A8997" s="67">
        <v>42829</v>
      </c>
      <c r="B8997" s="73" t="s">
        <v>92</v>
      </c>
      <c r="C8997" s="74"/>
      <c r="D8997" s="74"/>
      <c r="E8997" s="74"/>
      <c r="F8997" s="47"/>
    </row>
    <row r="8998" spans="1:6" s="50" customFormat="1" x14ac:dyDescent="0.2">
      <c r="A8998" s="67">
        <v>42829</v>
      </c>
      <c r="B8998" s="73" t="s">
        <v>93</v>
      </c>
      <c r="C8998" s="74"/>
      <c r="D8998" s="74"/>
      <c r="E8998" s="74"/>
      <c r="F8998" s="47"/>
    </row>
    <row r="8999" spans="1:6" s="50" customFormat="1" x14ac:dyDescent="0.2">
      <c r="A8999" s="67">
        <v>42829</v>
      </c>
      <c r="B8999" s="73" t="s">
        <v>94</v>
      </c>
      <c r="C8999" s="74"/>
      <c r="D8999" s="74"/>
      <c r="E8999" s="74"/>
      <c r="F8999" s="47"/>
    </row>
    <row r="9000" spans="1:6" s="50" customFormat="1" x14ac:dyDescent="0.2">
      <c r="A9000" s="67">
        <v>42829</v>
      </c>
      <c r="B9000" s="73" t="s">
        <v>95</v>
      </c>
      <c r="C9000" s="74"/>
      <c r="D9000" s="74"/>
      <c r="E9000" s="74"/>
      <c r="F9000" s="47"/>
    </row>
    <row r="9001" spans="1:6" s="50" customFormat="1" x14ac:dyDescent="0.2">
      <c r="A9001" s="67">
        <v>42829</v>
      </c>
      <c r="B9001" s="73" t="s">
        <v>96</v>
      </c>
      <c r="C9001" s="74"/>
      <c r="D9001" s="74"/>
      <c r="E9001" s="74"/>
      <c r="F9001" s="47"/>
    </row>
    <row r="9002" spans="1:6" s="50" customFormat="1" x14ac:dyDescent="0.2">
      <c r="A9002" s="67">
        <v>42829</v>
      </c>
      <c r="B9002" s="73" t="s">
        <v>97</v>
      </c>
      <c r="C9002" s="74"/>
      <c r="D9002" s="74"/>
      <c r="E9002" s="74"/>
      <c r="F9002" s="47"/>
    </row>
    <row r="9003" spans="1:6" s="50" customFormat="1" x14ac:dyDescent="0.2">
      <c r="A9003" s="67">
        <v>42829</v>
      </c>
      <c r="B9003" s="73" t="s">
        <v>98</v>
      </c>
      <c r="C9003" s="74"/>
      <c r="D9003" s="74"/>
      <c r="E9003" s="74"/>
      <c r="F9003" s="47"/>
    </row>
    <row r="9004" spans="1:6" s="50" customFormat="1" x14ac:dyDescent="0.2">
      <c r="A9004" s="67">
        <v>42829</v>
      </c>
      <c r="B9004" s="73" t="s">
        <v>99</v>
      </c>
      <c r="C9004" s="74"/>
      <c r="D9004" s="74"/>
      <c r="E9004" s="74"/>
      <c r="F9004" s="47"/>
    </row>
    <row r="9005" spans="1:6" s="50" customFormat="1" x14ac:dyDescent="0.2">
      <c r="A9005" s="67">
        <v>42829</v>
      </c>
      <c r="B9005" s="73" t="s">
        <v>100</v>
      </c>
      <c r="C9005" s="74"/>
      <c r="D9005" s="74"/>
      <c r="E9005" s="74"/>
      <c r="F9005" s="47"/>
    </row>
    <row r="9006" spans="1:6" s="50" customFormat="1" x14ac:dyDescent="0.2">
      <c r="A9006" s="67">
        <v>42829</v>
      </c>
      <c r="B9006" s="73" t="s">
        <v>101</v>
      </c>
      <c r="C9006" s="74"/>
      <c r="D9006" s="74"/>
      <c r="E9006" s="74"/>
      <c r="F9006" s="47"/>
    </row>
    <row r="9007" spans="1:6" s="50" customFormat="1" x14ac:dyDescent="0.2">
      <c r="A9007" s="67">
        <v>42829</v>
      </c>
      <c r="B9007" s="73" t="s">
        <v>102</v>
      </c>
      <c r="C9007" s="74"/>
      <c r="D9007" s="74"/>
      <c r="E9007" s="74"/>
      <c r="F9007" s="47"/>
    </row>
    <row r="9008" spans="1:6" s="50" customFormat="1" x14ac:dyDescent="0.2">
      <c r="A9008" s="67">
        <v>42829</v>
      </c>
      <c r="B9008" s="73" t="s">
        <v>103</v>
      </c>
      <c r="C9008" s="74"/>
      <c r="D9008" s="74"/>
      <c r="E9008" s="74"/>
      <c r="F9008" s="47"/>
    </row>
    <row r="9009" spans="1:6" s="50" customFormat="1" x14ac:dyDescent="0.2">
      <c r="A9009" s="67">
        <v>42829</v>
      </c>
      <c r="B9009" s="73" t="s">
        <v>104</v>
      </c>
      <c r="C9009" s="74"/>
      <c r="D9009" s="74"/>
      <c r="E9009" s="74"/>
      <c r="F9009" s="47"/>
    </row>
    <row r="9010" spans="1:6" s="50" customFormat="1" x14ac:dyDescent="0.2">
      <c r="A9010" s="67">
        <v>42829</v>
      </c>
      <c r="B9010" s="73" t="s">
        <v>105</v>
      </c>
      <c r="C9010" s="74"/>
      <c r="D9010" s="74"/>
      <c r="E9010" s="74"/>
      <c r="F9010" s="47"/>
    </row>
    <row r="9011" spans="1:6" s="50" customFormat="1" x14ac:dyDescent="0.2">
      <c r="A9011" s="67">
        <v>42829</v>
      </c>
      <c r="B9011" s="73" t="s">
        <v>106</v>
      </c>
      <c r="C9011" s="74"/>
      <c r="D9011" s="74"/>
      <c r="E9011" s="74"/>
      <c r="F9011" s="47"/>
    </row>
    <row r="9012" spans="1:6" s="50" customFormat="1" x14ac:dyDescent="0.2">
      <c r="A9012" s="67">
        <v>42829</v>
      </c>
      <c r="B9012" s="73" t="s">
        <v>107</v>
      </c>
      <c r="C9012" s="74"/>
      <c r="D9012" s="74"/>
      <c r="E9012" s="74"/>
      <c r="F9012" s="47"/>
    </row>
    <row r="9013" spans="1:6" s="50" customFormat="1" x14ac:dyDescent="0.2">
      <c r="A9013" s="67">
        <v>42829</v>
      </c>
      <c r="B9013" s="73" t="s">
        <v>108</v>
      </c>
      <c r="C9013" s="74"/>
      <c r="D9013" s="74"/>
      <c r="E9013" s="74"/>
      <c r="F9013" s="47"/>
    </row>
    <row r="9014" spans="1:6" s="50" customFormat="1" x14ac:dyDescent="0.2">
      <c r="A9014" s="67">
        <v>42829</v>
      </c>
      <c r="B9014" s="73" t="s">
        <v>109</v>
      </c>
      <c r="C9014" s="74"/>
      <c r="D9014" s="74"/>
      <c r="E9014" s="74"/>
      <c r="F9014" s="47"/>
    </row>
    <row r="9015" spans="1:6" s="50" customFormat="1" x14ac:dyDescent="0.2">
      <c r="A9015" s="67">
        <v>42829</v>
      </c>
      <c r="B9015" s="73" t="s">
        <v>110</v>
      </c>
      <c r="C9015" s="74"/>
      <c r="D9015" s="74"/>
      <c r="E9015" s="74"/>
      <c r="F9015" s="47"/>
    </row>
    <row r="9016" spans="1:6" s="50" customFormat="1" x14ac:dyDescent="0.2">
      <c r="A9016" s="67">
        <v>42829</v>
      </c>
      <c r="B9016" s="73" t="s">
        <v>111</v>
      </c>
      <c r="C9016" s="74"/>
      <c r="D9016" s="74"/>
      <c r="E9016" s="74"/>
      <c r="F9016" s="47"/>
    </row>
    <row r="9017" spans="1:6" s="50" customFormat="1" x14ac:dyDescent="0.2">
      <c r="A9017" s="67">
        <v>42829</v>
      </c>
      <c r="B9017" s="73" t="s">
        <v>112</v>
      </c>
      <c r="C9017" s="74"/>
      <c r="D9017" s="74"/>
      <c r="E9017" s="74"/>
      <c r="F9017" s="47"/>
    </row>
    <row r="9018" spans="1:6" s="50" customFormat="1" x14ac:dyDescent="0.2">
      <c r="A9018" s="67">
        <v>42829</v>
      </c>
      <c r="B9018" s="73" t="s">
        <v>113</v>
      </c>
      <c r="C9018" s="74"/>
      <c r="D9018" s="74"/>
      <c r="E9018" s="74"/>
      <c r="F9018" s="47"/>
    </row>
    <row r="9019" spans="1:6" s="50" customFormat="1" x14ac:dyDescent="0.2">
      <c r="A9019" s="67">
        <v>42829</v>
      </c>
      <c r="B9019" s="73" t="s">
        <v>114</v>
      </c>
      <c r="C9019" s="74"/>
      <c r="D9019" s="74"/>
      <c r="E9019" s="74"/>
      <c r="F9019" s="47"/>
    </row>
    <row r="9020" spans="1:6" s="50" customFormat="1" x14ac:dyDescent="0.2">
      <c r="A9020" s="67">
        <v>42829</v>
      </c>
      <c r="B9020" s="73" t="s">
        <v>115</v>
      </c>
      <c r="C9020" s="74"/>
      <c r="D9020" s="74"/>
      <c r="E9020" s="74"/>
      <c r="F9020" s="47"/>
    </row>
    <row r="9021" spans="1:6" s="50" customFormat="1" x14ac:dyDescent="0.2">
      <c r="A9021" s="67">
        <v>42829</v>
      </c>
      <c r="B9021" s="73" t="s">
        <v>116</v>
      </c>
      <c r="C9021" s="74"/>
      <c r="D9021" s="74"/>
      <c r="E9021" s="74"/>
      <c r="F9021" s="47"/>
    </row>
    <row r="9022" spans="1:6" s="50" customFormat="1" x14ac:dyDescent="0.2">
      <c r="A9022" s="67">
        <v>42829</v>
      </c>
      <c r="B9022" s="73" t="s">
        <v>117</v>
      </c>
      <c r="C9022" s="74"/>
      <c r="D9022" s="74"/>
      <c r="E9022" s="74"/>
      <c r="F9022" s="47"/>
    </row>
    <row r="9023" spans="1:6" s="50" customFormat="1" x14ac:dyDescent="0.2">
      <c r="A9023" s="67">
        <v>42829</v>
      </c>
      <c r="B9023" s="73" t="s">
        <v>118</v>
      </c>
      <c r="C9023" s="74"/>
      <c r="D9023" s="74"/>
      <c r="E9023" s="74"/>
      <c r="F9023" s="47"/>
    </row>
    <row r="9024" spans="1:6" s="50" customFormat="1" x14ac:dyDescent="0.2">
      <c r="A9024" s="67">
        <v>42829</v>
      </c>
      <c r="B9024" s="73" t="s">
        <v>119</v>
      </c>
      <c r="C9024" s="74"/>
      <c r="D9024" s="74"/>
      <c r="E9024" s="74"/>
      <c r="F9024" s="47"/>
    </row>
    <row r="9025" spans="1:6" s="50" customFormat="1" x14ac:dyDescent="0.2">
      <c r="A9025" s="67">
        <v>42829</v>
      </c>
      <c r="B9025" s="73" t="s">
        <v>120</v>
      </c>
      <c r="C9025" s="74"/>
      <c r="D9025" s="74"/>
      <c r="E9025" s="74"/>
      <c r="F9025" s="47"/>
    </row>
    <row r="9026" spans="1:6" s="50" customFormat="1" x14ac:dyDescent="0.2">
      <c r="A9026" s="67">
        <v>42829</v>
      </c>
      <c r="B9026" s="73" t="s">
        <v>121</v>
      </c>
      <c r="C9026" s="74"/>
      <c r="D9026" s="74"/>
      <c r="E9026" s="74"/>
      <c r="F9026" s="47"/>
    </row>
    <row r="9027" spans="1:6" s="50" customFormat="1" x14ac:dyDescent="0.2">
      <c r="A9027" s="67">
        <v>42829</v>
      </c>
      <c r="B9027" s="73" t="s">
        <v>122</v>
      </c>
      <c r="C9027" s="74"/>
      <c r="D9027" s="74"/>
      <c r="E9027" s="74"/>
      <c r="F9027" s="47"/>
    </row>
    <row r="9028" spans="1:6" s="50" customFormat="1" x14ac:dyDescent="0.2">
      <c r="A9028" s="67">
        <v>42829</v>
      </c>
      <c r="B9028" s="73" t="s">
        <v>123</v>
      </c>
      <c r="C9028" s="74"/>
      <c r="D9028" s="74"/>
      <c r="E9028" s="74"/>
      <c r="F9028" s="47"/>
    </row>
    <row r="9029" spans="1:6" s="50" customFormat="1" x14ac:dyDescent="0.2">
      <c r="A9029" s="67">
        <v>42829</v>
      </c>
      <c r="B9029" s="73" t="s">
        <v>124</v>
      </c>
      <c r="C9029" s="74"/>
      <c r="D9029" s="74"/>
      <c r="E9029" s="74"/>
      <c r="F9029" s="47"/>
    </row>
    <row r="9030" spans="1:6" s="50" customFormat="1" x14ac:dyDescent="0.2">
      <c r="A9030" s="67">
        <v>42829</v>
      </c>
      <c r="B9030" s="73" t="s">
        <v>125</v>
      </c>
      <c r="C9030" s="74"/>
      <c r="D9030" s="74"/>
      <c r="E9030" s="74"/>
      <c r="F9030" s="47"/>
    </row>
    <row r="9031" spans="1:6" s="50" customFormat="1" x14ac:dyDescent="0.2">
      <c r="A9031" s="67">
        <v>42829</v>
      </c>
      <c r="B9031" s="73" t="s">
        <v>126</v>
      </c>
      <c r="C9031" s="74"/>
      <c r="D9031" s="74"/>
      <c r="E9031" s="74"/>
      <c r="F9031" s="47"/>
    </row>
    <row r="9032" spans="1:6" s="50" customFormat="1" x14ac:dyDescent="0.2">
      <c r="A9032" s="67">
        <v>42829</v>
      </c>
      <c r="B9032" s="73" t="s">
        <v>127</v>
      </c>
      <c r="C9032" s="74"/>
      <c r="D9032" s="74"/>
      <c r="E9032" s="74"/>
      <c r="F9032" s="47"/>
    </row>
    <row r="9033" spans="1:6" s="50" customFormat="1" x14ac:dyDescent="0.2">
      <c r="A9033" s="67">
        <v>42829</v>
      </c>
      <c r="B9033" s="73" t="s">
        <v>128</v>
      </c>
      <c r="C9033" s="74"/>
      <c r="D9033" s="74"/>
      <c r="E9033" s="74"/>
      <c r="F9033" s="47"/>
    </row>
    <row r="9034" spans="1:6" s="50" customFormat="1" x14ac:dyDescent="0.2">
      <c r="A9034" s="67">
        <v>42830</v>
      </c>
      <c r="B9034" s="73">
        <v>0</v>
      </c>
      <c r="C9034" s="74"/>
      <c r="D9034" s="74"/>
      <c r="E9034" s="74"/>
      <c r="F9034" s="47"/>
    </row>
    <row r="9035" spans="1:6" s="50" customFormat="1" x14ac:dyDescent="0.2">
      <c r="A9035" s="67">
        <v>42830</v>
      </c>
      <c r="B9035" s="73" t="s">
        <v>34</v>
      </c>
      <c r="C9035" s="74"/>
      <c r="D9035" s="74"/>
      <c r="E9035" s="74"/>
      <c r="F9035" s="47"/>
    </row>
    <row r="9036" spans="1:6" s="50" customFormat="1" x14ac:dyDescent="0.2">
      <c r="A9036" s="67">
        <v>42830</v>
      </c>
      <c r="B9036" s="73" t="s">
        <v>35</v>
      </c>
      <c r="C9036" s="74"/>
      <c r="D9036" s="74"/>
      <c r="E9036" s="74"/>
      <c r="F9036" s="47"/>
    </row>
    <row r="9037" spans="1:6" s="50" customFormat="1" x14ac:dyDescent="0.2">
      <c r="A9037" s="67">
        <v>42830</v>
      </c>
      <c r="B9037" s="73" t="s">
        <v>36</v>
      </c>
      <c r="C9037" s="74"/>
      <c r="D9037" s="74"/>
      <c r="E9037" s="74"/>
      <c r="F9037" s="47"/>
    </row>
    <row r="9038" spans="1:6" s="50" customFormat="1" x14ac:dyDescent="0.2">
      <c r="A9038" s="67">
        <v>42830</v>
      </c>
      <c r="B9038" s="73" t="s">
        <v>37</v>
      </c>
      <c r="C9038" s="74"/>
      <c r="D9038" s="74"/>
      <c r="E9038" s="74"/>
      <c r="F9038" s="47"/>
    </row>
    <row r="9039" spans="1:6" s="50" customFormat="1" x14ac:dyDescent="0.2">
      <c r="A9039" s="67">
        <v>42830</v>
      </c>
      <c r="B9039" s="73" t="s">
        <v>38</v>
      </c>
      <c r="C9039" s="74"/>
      <c r="D9039" s="74"/>
      <c r="E9039" s="74"/>
      <c r="F9039" s="47"/>
    </row>
    <row r="9040" spans="1:6" s="50" customFormat="1" x14ac:dyDescent="0.2">
      <c r="A9040" s="67">
        <v>42830</v>
      </c>
      <c r="B9040" s="73" t="s">
        <v>39</v>
      </c>
      <c r="C9040" s="74"/>
      <c r="D9040" s="74"/>
      <c r="E9040" s="74"/>
      <c r="F9040" s="47"/>
    </row>
    <row r="9041" spans="1:6" s="50" customFormat="1" x14ac:dyDescent="0.2">
      <c r="A9041" s="67">
        <v>42830</v>
      </c>
      <c r="B9041" s="73" t="s">
        <v>40</v>
      </c>
      <c r="C9041" s="74"/>
      <c r="D9041" s="74"/>
      <c r="E9041" s="74"/>
      <c r="F9041" s="47"/>
    </row>
    <row r="9042" spans="1:6" s="50" customFormat="1" x14ac:dyDescent="0.2">
      <c r="A9042" s="67">
        <v>42830</v>
      </c>
      <c r="B9042" s="73" t="s">
        <v>41</v>
      </c>
      <c r="C9042" s="74"/>
      <c r="D9042" s="74"/>
      <c r="E9042" s="74"/>
      <c r="F9042" s="47"/>
    </row>
    <row r="9043" spans="1:6" s="50" customFormat="1" x14ac:dyDescent="0.2">
      <c r="A9043" s="67">
        <v>42830</v>
      </c>
      <c r="B9043" s="73" t="s">
        <v>42</v>
      </c>
      <c r="C9043" s="74"/>
      <c r="D9043" s="74"/>
      <c r="E9043" s="74"/>
      <c r="F9043" s="47"/>
    </row>
    <row r="9044" spans="1:6" s="50" customFormat="1" x14ac:dyDescent="0.2">
      <c r="A9044" s="67">
        <v>42830</v>
      </c>
      <c r="B9044" s="73" t="s">
        <v>43</v>
      </c>
      <c r="C9044" s="74"/>
      <c r="D9044" s="74"/>
      <c r="E9044" s="74"/>
      <c r="F9044" s="47"/>
    </row>
    <row r="9045" spans="1:6" s="50" customFormat="1" x14ac:dyDescent="0.2">
      <c r="A9045" s="67">
        <v>42830</v>
      </c>
      <c r="B9045" s="73" t="s">
        <v>44</v>
      </c>
      <c r="C9045" s="74"/>
      <c r="D9045" s="74"/>
      <c r="E9045" s="74"/>
      <c r="F9045" s="47"/>
    </row>
    <row r="9046" spans="1:6" s="50" customFormat="1" x14ac:dyDescent="0.2">
      <c r="A9046" s="67">
        <v>42830</v>
      </c>
      <c r="B9046" s="73" t="s">
        <v>45</v>
      </c>
      <c r="C9046" s="74"/>
      <c r="D9046" s="74"/>
      <c r="E9046" s="74"/>
      <c r="F9046" s="47"/>
    </row>
    <row r="9047" spans="1:6" s="50" customFormat="1" x14ac:dyDescent="0.2">
      <c r="A9047" s="67">
        <v>42830</v>
      </c>
      <c r="B9047" s="73" t="s">
        <v>46</v>
      </c>
      <c r="C9047" s="74"/>
      <c r="D9047" s="74"/>
      <c r="E9047" s="74"/>
      <c r="F9047" s="47"/>
    </row>
    <row r="9048" spans="1:6" s="50" customFormat="1" x14ac:dyDescent="0.2">
      <c r="A9048" s="67">
        <v>42830</v>
      </c>
      <c r="B9048" s="73" t="s">
        <v>47</v>
      </c>
      <c r="C9048" s="74"/>
      <c r="D9048" s="74"/>
      <c r="E9048" s="74"/>
      <c r="F9048" s="47"/>
    </row>
    <row r="9049" spans="1:6" s="50" customFormat="1" x14ac:dyDescent="0.2">
      <c r="A9049" s="67">
        <v>42830</v>
      </c>
      <c r="B9049" s="73" t="s">
        <v>48</v>
      </c>
      <c r="C9049" s="74"/>
      <c r="D9049" s="74"/>
      <c r="E9049" s="74"/>
      <c r="F9049" s="47"/>
    </row>
    <row r="9050" spans="1:6" s="50" customFormat="1" x14ac:dyDescent="0.2">
      <c r="A9050" s="67">
        <v>42830</v>
      </c>
      <c r="B9050" s="73" t="s">
        <v>49</v>
      </c>
      <c r="C9050" s="74"/>
      <c r="D9050" s="74"/>
      <c r="E9050" s="74"/>
      <c r="F9050" s="47"/>
    </row>
    <row r="9051" spans="1:6" s="50" customFormat="1" x14ac:dyDescent="0.2">
      <c r="A9051" s="67">
        <v>42830</v>
      </c>
      <c r="B9051" s="73" t="s">
        <v>50</v>
      </c>
      <c r="C9051" s="74"/>
      <c r="D9051" s="74"/>
      <c r="E9051" s="74"/>
      <c r="F9051" s="47"/>
    </row>
    <row r="9052" spans="1:6" s="50" customFormat="1" x14ac:dyDescent="0.2">
      <c r="A9052" s="67">
        <v>42830</v>
      </c>
      <c r="B9052" s="73" t="s">
        <v>51</v>
      </c>
      <c r="C9052" s="74"/>
      <c r="D9052" s="74"/>
      <c r="E9052" s="74"/>
      <c r="F9052" s="47"/>
    </row>
    <row r="9053" spans="1:6" s="50" customFormat="1" x14ac:dyDescent="0.2">
      <c r="A9053" s="67">
        <v>42830</v>
      </c>
      <c r="B9053" s="73" t="s">
        <v>52</v>
      </c>
      <c r="C9053" s="74"/>
      <c r="D9053" s="74"/>
      <c r="E9053" s="74"/>
      <c r="F9053" s="47"/>
    </row>
    <row r="9054" spans="1:6" s="50" customFormat="1" x14ac:dyDescent="0.2">
      <c r="A9054" s="67">
        <v>42830</v>
      </c>
      <c r="B9054" s="73" t="s">
        <v>53</v>
      </c>
      <c r="C9054" s="74"/>
      <c r="D9054" s="74"/>
      <c r="E9054" s="74"/>
      <c r="F9054" s="47"/>
    </row>
    <row r="9055" spans="1:6" s="50" customFormat="1" x14ac:dyDescent="0.2">
      <c r="A9055" s="67">
        <v>42830</v>
      </c>
      <c r="B9055" s="73" t="s">
        <v>54</v>
      </c>
      <c r="C9055" s="74"/>
      <c r="D9055" s="74"/>
      <c r="E9055" s="74"/>
      <c r="F9055" s="47"/>
    </row>
    <row r="9056" spans="1:6" s="50" customFormat="1" x14ac:dyDescent="0.2">
      <c r="A9056" s="67">
        <v>42830</v>
      </c>
      <c r="B9056" s="73" t="s">
        <v>55</v>
      </c>
      <c r="C9056" s="74"/>
      <c r="D9056" s="74"/>
      <c r="E9056" s="74"/>
      <c r="F9056" s="47"/>
    </row>
    <row r="9057" spans="1:6" s="50" customFormat="1" x14ac:dyDescent="0.2">
      <c r="A9057" s="67">
        <v>42830</v>
      </c>
      <c r="B9057" s="73" t="s">
        <v>56</v>
      </c>
      <c r="C9057" s="74"/>
      <c r="D9057" s="74"/>
      <c r="E9057" s="74"/>
      <c r="F9057" s="47"/>
    </row>
    <row r="9058" spans="1:6" s="50" customFormat="1" x14ac:dyDescent="0.2">
      <c r="A9058" s="67">
        <v>42830</v>
      </c>
      <c r="B9058" s="73" t="s">
        <v>57</v>
      </c>
      <c r="C9058" s="74"/>
      <c r="D9058" s="74"/>
      <c r="E9058" s="74"/>
      <c r="F9058" s="47"/>
    </row>
    <row r="9059" spans="1:6" s="50" customFormat="1" x14ac:dyDescent="0.2">
      <c r="A9059" s="67">
        <v>42830</v>
      </c>
      <c r="B9059" s="73" t="s">
        <v>58</v>
      </c>
      <c r="C9059" s="74"/>
      <c r="D9059" s="74"/>
      <c r="E9059" s="74"/>
      <c r="F9059" s="47"/>
    </row>
    <row r="9060" spans="1:6" s="50" customFormat="1" x14ac:dyDescent="0.2">
      <c r="A9060" s="67">
        <v>42830</v>
      </c>
      <c r="B9060" s="73" t="s">
        <v>59</v>
      </c>
      <c r="C9060" s="74"/>
      <c r="D9060" s="74"/>
      <c r="E9060" s="74"/>
      <c r="F9060" s="47"/>
    </row>
    <row r="9061" spans="1:6" s="50" customFormat="1" x14ac:dyDescent="0.2">
      <c r="A9061" s="67">
        <v>42830</v>
      </c>
      <c r="B9061" s="73" t="s">
        <v>60</v>
      </c>
      <c r="C9061" s="74"/>
      <c r="D9061" s="74"/>
      <c r="E9061" s="74"/>
      <c r="F9061" s="47"/>
    </row>
    <row r="9062" spans="1:6" s="50" customFormat="1" x14ac:dyDescent="0.2">
      <c r="A9062" s="67">
        <v>42830</v>
      </c>
      <c r="B9062" s="73" t="s">
        <v>61</v>
      </c>
      <c r="C9062" s="74"/>
      <c r="D9062" s="74"/>
      <c r="E9062" s="74"/>
      <c r="F9062" s="47"/>
    </row>
    <row r="9063" spans="1:6" s="50" customFormat="1" x14ac:dyDescent="0.2">
      <c r="A9063" s="67">
        <v>42830</v>
      </c>
      <c r="B9063" s="73" t="s">
        <v>62</v>
      </c>
      <c r="C9063" s="74"/>
      <c r="D9063" s="74"/>
      <c r="E9063" s="74"/>
      <c r="F9063" s="47"/>
    </row>
    <row r="9064" spans="1:6" s="50" customFormat="1" x14ac:dyDescent="0.2">
      <c r="A9064" s="67">
        <v>42830</v>
      </c>
      <c r="B9064" s="73" t="s">
        <v>63</v>
      </c>
      <c r="C9064" s="74"/>
      <c r="D9064" s="74"/>
      <c r="E9064" s="74"/>
      <c r="F9064" s="47"/>
    </row>
    <row r="9065" spans="1:6" s="50" customFormat="1" x14ac:dyDescent="0.2">
      <c r="A9065" s="67">
        <v>42830</v>
      </c>
      <c r="B9065" s="73" t="s">
        <v>64</v>
      </c>
      <c r="C9065" s="74"/>
      <c r="D9065" s="74"/>
      <c r="E9065" s="74"/>
      <c r="F9065" s="47"/>
    </row>
    <row r="9066" spans="1:6" s="50" customFormat="1" x14ac:dyDescent="0.2">
      <c r="A9066" s="67">
        <v>42830</v>
      </c>
      <c r="B9066" s="73" t="s">
        <v>65</v>
      </c>
      <c r="C9066" s="74"/>
      <c r="D9066" s="74"/>
      <c r="E9066" s="74"/>
      <c r="F9066" s="47"/>
    </row>
    <row r="9067" spans="1:6" s="50" customFormat="1" x14ac:dyDescent="0.2">
      <c r="A9067" s="67">
        <v>42830</v>
      </c>
      <c r="B9067" s="73" t="s">
        <v>66</v>
      </c>
      <c r="C9067" s="74"/>
      <c r="D9067" s="74"/>
      <c r="E9067" s="74"/>
      <c r="F9067" s="47"/>
    </row>
    <row r="9068" spans="1:6" s="50" customFormat="1" x14ac:dyDescent="0.2">
      <c r="A9068" s="67">
        <v>42830</v>
      </c>
      <c r="B9068" s="73" t="s">
        <v>67</v>
      </c>
      <c r="C9068" s="74"/>
      <c r="D9068" s="74"/>
      <c r="E9068" s="74"/>
      <c r="F9068" s="47"/>
    </row>
    <row r="9069" spans="1:6" s="50" customFormat="1" x14ac:dyDescent="0.2">
      <c r="A9069" s="67">
        <v>42830</v>
      </c>
      <c r="B9069" s="73" t="s">
        <v>68</v>
      </c>
      <c r="C9069" s="74"/>
      <c r="D9069" s="74"/>
      <c r="E9069" s="74"/>
      <c r="F9069" s="47"/>
    </row>
    <row r="9070" spans="1:6" s="50" customFormat="1" x14ac:dyDescent="0.2">
      <c r="A9070" s="67">
        <v>42830</v>
      </c>
      <c r="B9070" s="73" t="s">
        <v>69</v>
      </c>
      <c r="C9070" s="74"/>
      <c r="D9070" s="74"/>
      <c r="E9070" s="74"/>
      <c r="F9070" s="47"/>
    </row>
    <row r="9071" spans="1:6" s="50" customFormat="1" x14ac:dyDescent="0.2">
      <c r="A9071" s="67">
        <v>42830</v>
      </c>
      <c r="B9071" s="73" t="s">
        <v>70</v>
      </c>
      <c r="C9071" s="74"/>
      <c r="D9071" s="74"/>
      <c r="E9071" s="74"/>
      <c r="F9071" s="47"/>
    </row>
    <row r="9072" spans="1:6" s="50" customFormat="1" x14ac:dyDescent="0.2">
      <c r="A9072" s="67">
        <v>42830</v>
      </c>
      <c r="B9072" s="73" t="s">
        <v>71</v>
      </c>
      <c r="C9072" s="74"/>
      <c r="D9072" s="74"/>
      <c r="E9072" s="74"/>
      <c r="F9072" s="47"/>
    </row>
    <row r="9073" spans="1:6" s="50" customFormat="1" x14ac:dyDescent="0.2">
      <c r="A9073" s="67">
        <v>42830</v>
      </c>
      <c r="B9073" s="73" t="s">
        <v>72</v>
      </c>
      <c r="C9073" s="74"/>
      <c r="D9073" s="74"/>
      <c r="E9073" s="74"/>
      <c r="F9073" s="47"/>
    </row>
    <row r="9074" spans="1:6" s="50" customFormat="1" x14ac:dyDescent="0.2">
      <c r="A9074" s="67">
        <v>42830</v>
      </c>
      <c r="B9074" s="73" t="s">
        <v>73</v>
      </c>
      <c r="C9074" s="74"/>
      <c r="D9074" s="74"/>
      <c r="E9074" s="74"/>
      <c r="F9074" s="47"/>
    </row>
    <row r="9075" spans="1:6" s="50" customFormat="1" x14ac:dyDescent="0.2">
      <c r="A9075" s="67">
        <v>42830</v>
      </c>
      <c r="B9075" s="73" t="s">
        <v>74</v>
      </c>
      <c r="C9075" s="74"/>
      <c r="D9075" s="74"/>
      <c r="E9075" s="74"/>
      <c r="F9075" s="47"/>
    </row>
    <row r="9076" spans="1:6" s="50" customFormat="1" x14ac:dyDescent="0.2">
      <c r="A9076" s="67">
        <v>42830</v>
      </c>
      <c r="B9076" s="73" t="s">
        <v>75</v>
      </c>
      <c r="C9076" s="74"/>
      <c r="D9076" s="74"/>
      <c r="E9076" s="74"/>
      <c r="F9076" s="47"/>
    </row>
    <row r="9077" spans="1:6" s="50" customFormat="1" x14ac:dyDescent="0.2">
      <c r="A9077" s="67">
        <v>42830</v>
      </c>
      <c r="B9077" s="73" t="s">
        <v>76</v>
      </c>
      <c r="C9077" s="74"/>
      <c r="D9077" s="74"/>
      <c r="E9077" s="74"/>
      <c r="F9077" s="47"/>
    </row>
    <row r="9078" spans="1:6" s="50" customFormat="1" x14ac:dyDescent="0.2">
      <c r="A9078" s="67">
        <v>42830</v>
      </c>
      <c r="B9078" s="73" t="s">
        <v>77</v>
      </c>
      <c r="C9078" s="74"/>
      <c r="D9078" s="74"/>
      <c r="E9078" s="74"/>
      <c r="F9078" s="47"/>
    </row>
    <row r="9079" spans="1:6" s="50" customFormat="1" x14ac:dyDescent="0.2">
      <c r="A9079" s="67">
        <v>42830</v>
      </c>
      <c r="B9079" s="73" t="s">
        <v>78</v>
      </c>
      <c r="C9079" s="74"/>
      <c r="D9079" s="74"/>
      <c r="E9079" s="74"/>
      <c r="F9079" s="47"/>
    </row>
    <row r="9080" spans="1:6" s="50" customFormat="1" x14ac:dyDescent="0.2">
      <c r="A9080" s="67">
        <v>42830</v>
      </c>
      <c r="B9080" s="73" t="s">
        <v>79</v>
      </c>
      <c r="C9080" s="74"/>
      <c r="D9080" s="74"/>
      <c r="E9080" s="74"/>
      <c r="F9080" s="47"/>
    </row>
    <row r="9081" spans="1:6" s="50" customFormat="1" x14ac:dyDescent="0.2">
      <c r="A9081" s="67">
        <v>42830</v>
      </c>
      <c r="B9081" s="73" t="s">
        <v>80</v>
      </c>
      <c r="C9081" s="74"/>
      <c r="D9081" s="74"/>
      <c r="E9081" s="74"/>
      <c r="F9081" s="47"/>
    </row>
    <row r="9082" spans="1:6" s="50" customFormat="1" x14ac:dyDescent="0.2">
      <c r="A9082" s="67">
        <v>42830</v>
      </c>
      <c r="B9082" s="73" t="s">
        <v>81</v>
      </c>
      <c r="C9082" s="74"/>
      <c r="D9082" s="74"/>
      <c r="E9082" s="74"/>
      <c r="F9082" s="47"/>
    </row>
    <row r="9083" spans="1:6" s="50" customFormat="1" x14ac:dyDescent="0.2">
      <c r="A9083" s="67">
        <v>42830</v>
      </c>
      <c r="B9083" s="73" t="s">
        <v>82</v>
      </c>
      <c r="C9083" s="74"/>
      <c r="D9083" s="74"/>
      <c r="E9083" s="74"/>
      <c r="F9083" s="47"/>
    </row>
    <row r="9084" spans="1:6" s="50" customFormat="1" x14ac:dyDescent="0.2">
      <c r="A9084" s="67">
        <v>42830</v>
      </c>
      <c r="B9084" s="73" t="s">
        <v>83</v>
      </c>
      <c r="C9084" s="74"/>
      <c r="D9084" s="74"/>
      <c r="E9084" s="74"/>
      <c r="F9084" s="47"/>
    </row>
    <row r="9085" spans="1:6" s="50" customFormat="1" x14ac:dyDescent="0.2">
      <c r="A9085" s="67">
        <v>42830</v>
      </c>
      <c r="B9085" s="73" t="s">
        <v>84</v>
      </c>
      <c r="C9085" s="74"/>
      <c r="D9085" s="74"/>
      <c r="E9085" s="74"/>
      <c r="F9085" s="47"/>
    </row>
    <row r="9086" spans="1:6" s="50" customFormat="1" x14ac:dyDescent="0.2">
      <c r="A9086" s="67">
        <v>42830</v>
      </c>
      <c r="B9086" s="73" t="s">
        <v>85</v>
      </c>
      <c r="C9086" s="74"/>
      <c r="D9086" s="74"/>
      <c r="E9086" s="74"/>
      <c r="F9086" s="47"/>
    </row>
    <row r="9087" spans="1:6" s="50" customFormat="1" x14ac:dyDescent="0.2">
      <c r="A9087" s="67">
        <v>42830</v>
      </c>
      <c r="B9087" s="73" t="s">
        <v>86</v>
      </c>
      <c r="C9087" s="74"/>
      <c r="D9087" s="74"/>
      <c r="E9087" s="74"/>
      <c r="F9087" s="47"/>
    </row>
    <row r="9088" spans="1:6" s="50" customFormat="1" x14ac:dyDescent="0.2">
      <c r="A9088" s="67">
        <v>42830</v>
      </c>
      <c r="B9088" s="73" t="s">
        <v>87</v>
      </c>
      <c r="C9088" s="74"/>
      <c r="D9088" s="74"/>
      <c r="E9088" s="74"/>
      <c r="F9088" s="47"/>
    </row>
    <row r="9089" spans="1:6" s="50" customFormat="1" x14ac:dyDescent="0.2">
      <c r="A9089" s="67">
        <v>42830</v>
      </c>
      <c r="B9089" s="73" t="s">
        <v>88</v>
      </c>
      <c r="C9089" s="74"/>
      <c r="D9089" s="74"/>
      <c r="E9089" s="74"/>
      <c r="F9089" s="47"/>
    </row>
    <row r="9090" spans="1:6" s="50" customFormat="1" x14ac:dyDescent="0.2">
      <c r="A9090" s="67">
        <v>42830</v>
      </c>
      <c r="B9090" s="73" t="s">
        <v>89</v>
      </c>
      <c r="C9090" s="74"/>
      <c r="D9090" s="74"/>
      <c r="E9090" s="74"/>
      <c r="F9090" s="47"/>
    </row>
    <row r="9091" spans="1:6" s="50" customFormat="1" x14ac:dyDescent="0.2">
      <c r="A9091" s="67">
        <v>42830</v>
      </c>
      <c r="B9091" s="73" t="s">
        <v>90</v>
      </c>
      <c r="C9091" s="74"/>
      <c r="D9091" s="74"/>
      <c r="E9091" s="74"/>
      <c r="F9091" s="47"/>
    </row>
    <row r="9092" spans="1:6" s="50" customFormat="1" x14ac:dyDescent="0.2">
      <c r="A9092" s="67">
        <v>42830</v>
      </c>
      <c r="B9092" s="73" t="s">
        <v>91</v>
      </c>
      <c r="C9092" s="74"/>
      <c r="D9092" s="74"/>
      <c r="E9092" s="74"/>
      <c r="F9092" s="47"/>
    </row>
    <row r="9093" spans="1:6" s="50" customFormat="1" x14ac:dyDescent="0.2">
      <c r="A9093" s="67">
        <v>42830</v>
      </c>
      <c r="B9093" s="73" t="s">
        <v>92</v>
      </c>
      <c r="C9093" s="74"/>
      <c r="D9093" s="74"/>
      <c r="E9093" s="74"/>
      <c r="F9093" s="47"/>
    </row>
    <row r="9094" spans="1:6" s="50" customFormat="1" x14ac:dyDescent="0.2">
      <c r="A9094" s="67">
        <v>42830</v>
      </c>
      <c r="B9094" s="73" t="s">
        <v>93</v>
      </c>
      <c r="C9094" s="74"/>
      <c r="D9094" s="74"/>
      <c r="E9094" s="74"/>
      <c r="F9094" s="47"/>
    </row>
    <row r="9095" spans="1:6" s="50" customFormat="1" x14ac:dyDescent="0.2">
      <c r="A9095" s="67">
        <v>42830</v>
      </c>
      <c r="B9095" s="73" t="s">
        <v>94</v>
      </c>
      <c r="C9095" s="74"/>
      <c r="D9095" s="74"/>
      <c r="E9095" s="74"/>
      <c r="F9095" s="47"/>
    </row>
    <row r="9096" spans="1:6" s="50" customFormat="1" x14ac:dyDescent="0.2">
      <c r="A9096" s="67">
        <v>42830</v>
      </c>
      <c r="B9096" s="73" t="s">
        <v>95</v>
      </c>
      <c r="C9096" s="74"/>
      <c r="D9096" s="74"/>
      <c r="E9096" s="74"/>
      <c r="F9096" s="47"/>
    </row>
    <row r="9097" spans="1:6" s="50" customFormat="1" x14ac:dyDescent="0.2">
      <c r="A9097" s="67">
        <v>42830</v>
      </c>
      <c r="B9097" s="73" t="s">
        <v>96</v>
      </c>
      <c r="C9097" s="74"/>
      <c r="D9097" s="74"/>
      <c r="E9097" s="74"/>
      <c r="F9097" s="47"/>
    </row>
    <row r="9098" spans="1:6" s="50" customFormat="1" x14ac:dyDescent="0.2">
      <c r="A9098" s="67">
        <v>42830</v>
      </c>
      <c r="B9098" s="73" t="s">
        <v>97</v>
      </c>
      <c r="C9098" s="74"/>
      <c r="D9098" s="74"/>
      <c r="E9098" s="74"/>
      <c r="F9098" s="47"/>
    </row>
    <row r="9099" spans="1:6" s="50" customFormat="1" x14ac:dyDescent="0.2">
      <c r="A9099" s="67">
        <v>42830</v>
      </c>
      <c r="B9099" s="73" t="s">
        <v>98</v>
      </c>
      <c r="C9099" s="74"/>
      <c r="D9099" s="74"/>
      <c r="E9099" s="74"/>
      <c r="F9099" s="47"/>
    </row>
    <row r="9100" spans="1:6" s="50" customFormat="1" x14ac:dyDescent="0.2">
      <c r="A9100" s="67">
        <v>42830</v>
      </c>
      <c r="B9100" s="73" t="s">
        <v>99</v>
      </c>
      <c r="C9100" s="74"/>
      <c r="D9100" s="74"/>
      <c r="E9100" s="74"/>
      <c r="F9100" s="47"/>
    </row>
    <row r="9101" spans="1:6" s="50" customFormat="1" x14ac:dyDescent="0.2">
      <c r="A9101" s="67">
        <v>42830</v>
      </c>
      <c r="B9101" s="73" t="s">
        <v>100</v>
      </c>
      <c r="C9101" s="74"/>
      <c r="D9101" s="74"/>
      <c r="E9101" s="74"/>
      <c r="F9101" s="47"/>
    </row>
    <row r="9102" spans="1:6" s="50" customFormat="1" x14ac:dyDescent="0.2">
      <c r="A9102" s="67">
        <v>42830</v>
      </c>
      <c r="B9102" s="73" t="s">
        <v>101</v>
      </c>
      <c r="C9102" s="74"/>
      <c r="D9102" s="74"/>
      <c r="E9102" s="74"/>
      <c r="F9102" s="47"/>
    </row>
    <row r="9103" spans="1:6" s="50" customFormat="1" x14ac:dyDescent="0.2">
      <c r="A9103" s="67">
        <v>42830</v>
      </c>
      <c r="B9103" s="73" t="s">
        <v>102</v>
      </c>
      <c r="C9103" s="74"/>
      <c r="D9103" s="74"/>
      <c r="E9103" s="74"/>
      <c r="F9103" s="47"/>
    </row>
    <row r="9104" spans="1:6" s="50" customFormat="1" x14ac:dyDescent="0.2">
      <c r="A9104" s="67">
        <v>42830</v>
      </c>
      <c r="B9104" s="73" t="s">
        <v>103</v>
      </c>
      <c r="C9104" s="74"/>
      <c r="D9104" s="74"/>
      <c r="E9104" s="74"/>
      <c r="F9104" s="47"/>
    </row>
    <row r="9105" spans="1:6" s="50" customFormat="1" x14ac:dyDescent="0.2">
      <c r="A9105" s="67">
        <v>42830</v>
      </c>
      <c r="B9105" s="73" t="s">
        <v>104</v>
      </c>
      <c r="C9105" s="74"/>
      <c r="D9105" s="74"/>
      <c r="E9105" s="74"/>
      <c r="F9105" s="47"/>
    </row>
    <row r="9106" spans="1:6" s="50" customFormat="1" x14ac:dyDescent="0.2">
      <c r="A9106" s="67">
        <v>42830</v>
      </c>
      <c r="B9106" s="73" t="s">
        <v>105</v>
      </c>
      <c r="C9106" s="74"/>
      <c r="D9106" s="74"/>
      <c r="E9106" s="74"/>
      <c r="F9106" s="47"/>
    </row>
    <row r="9107" spans="1:6" s="50" customFormat="1" x14ac:dyDescent="0.2">
      <c r="A9107" s="67">
        <v>42830</v>
      </c>
      <c r="B9107" s="73" t="s">
        <v>106</v>
      </c>
      <c r="C9107" s="74"/>
      <c r="D9107" s="74"/>
      <c r="E9107" s="74"/>
      <c r="F9107" s="47"/>
    </row>
    <row r="9108" spans="1:6" s="50" customFormat="1" x14ac:dyDescent="0.2">
      <c r="A9108" s="67">
        <v>42830</v>
      </c>
      <c r="B9108" s="73" t="s">
        <v>107</v>
      </c>
      <c r="C9108" s="74"/>
      <c r="D9108" s="74"/>
      <c r="E9108" s="74"/>
      <c r="F9108" s="47"/>
    </row>
    <row r="9109" spans="1:6" s="50" customFormat="1" x14ac:dyDescent="0.2">
      <c r="A9109" s="67">
        <v>42830</v>
      </c>
      <c r="B9109" s="73" t="s">
        <v>108</v>
      </c>
      <c r="C9109" s="74"/>
      <c r="D9109" s="74"/>
      <c r="E9109" s="74"/>
      <c r="F9109" s="47"/>
    </row>
    <row r="9110" spans="1:6" s="50" customFormat="1" x14ac:dyDescent="0.2">
      <c r="A9110" s="67">
        <v>42830</v>
      </c>
      <c r="B9110" s="73" t="s">
        <v>109</v>
      </c>
      <c r="C9110" s="74"/>
      <c r="D9110" s="74"/>
      <c r="E9110" s="74"/>
      <c r="F9110" s="47"/>
    </row>
    <row r="9111" spans="1:6" s="50" customFormat="1" x14ac:dyDescent="0.2">
      <c r="A9111" s="67">
        <v>42830</v>
      </c>
      <c r="B9111" s="73" t="s">
        <v>110</v>
      </c>
      <c r="C9111" s="74"/>
      <c r="D9111" s="74"/>
      <c r="E9111" s="74"/>
      <c r="F9111" s="47"/>
    </row>
    <row r="9112" spans="1:6" s="50" customFormat="1" x14ac:dyDescent="0.2">
      <c r="A9112" s="67">
        <v>42830</v>
      </c>
      <c r="B9112" s="73" t="s">
        <v>111</v>
      </c>
      <c r="C9112" s="74"/>
      <c r="D9112" s="74"/>
      <c r="E9112" s="74"/>
      <c r="F9112" s="47"/>
    </row>
    <row r="9113" spans="1:6" s="50" customFormat="1" x14ac:dyDescent="0.2">
      <c r="A9113" s="67">
        <v>42830</v>
      </c>
      <c r="B9113" s="73" t="s">
        <v>112</v>
      </c>
      <c r="C9113" s="74"/>
      <c r="D9113" s="74"/>
      <c r="E9113" s="74"/>
      <c r="F9113" s="47"/>
    </row>
    <row r="9114" spans="1:6" s="50" customFormat="1" x14ac:dyDescent="0.2">
      <c r="A9114" s="67">
        <v>42830</v>
      </c>
      <c r="B9114" s="73" t="s">
        <v>113</v>
      </c>
      <c r="C9114" s="74"/>
      <c r="D9114" s="74"/>
      <c r="E9114" s="74"/>
      <c r="F9114" s="47"/>
    </row>
    <row r="9115" spans="1:6" s="50" customFormat="1" x14ac:dyDescent="0.2">
      <c r="A9115" s="67">
        <v>42830</v>
      </c>
      <c r="B9115" s="73" t="s">
        <v>114</v>
      </c>
      <c r="C9115" s="74"/>
      <c r="D9115" s="74"/>
      <c r="E9115" s="74"/>
      <c r="F9115" s="47"/>
    </row>
    <row r="9116" spans="1:6" s="50" customFormat="1" x14ac:dyDescent="0.2">
      <c r="A9116" s="67">
        <v>42830</v>
      </c>
      <c r="B9116" s="73" t="s">
        <v>115</v>
      </c>
      <c r="C9116" s="74"/>
      <c r="D9116" s="74"/>
      <c r="E9116" s="74"/>
      <c r="F9116" s="47"/>
    </row>
    <row r="9117" spans="1:6" s="50" customFormat="1" x14ac:dyDescent="0.2">
      <c r="A9117" s="67">
        <v>42830</v>
      </c>
      <c r="B9117" s="73" t="s">
        <v>116</v>
      </c>
      <c r="C9117" s="74"/>
      <c r="D9117" s="74"/>
      <c r="E9117" s="74"/>
      <c r="F9117" s="47"/>
    </row>
    <row r="9118" spans="1:6" s="50" customFormat="1" x14ac:dyDescent="0.2">
      <c r="A9118" s="67">
        <v>42830</v>
      </c>
      <c r="B9118" s="73" t="s">
        <v>117</v>
      </c>
      <c r="C9118" s="74"/>
      <c r="D9118" s="74"/>
      <c r="E9118" s="74"/>
      <c r="F9118" s="47"/>
    </row>
    <row r="9119" spans="1:6" s="50" customFormat="1" x14ac:dyDescent="0.2">
      <c r="A9119" s="67">
        <v>42830</v>
      </c>
      <c r="B9119" s="73" t="s">
        <v>118</v>
      </c>
      <c r="C9119" s="74"/>
      <c r="D9119" s="74"/>
      <c r="E9119" s="74"/>
      <c r="F9119" s="47"/>
    </row>
    <row r="9120" spans="1:6" s="50" customFormat="1" x14ac:dyDescent="0.2">
      <c r="A9120" s="67">
        <v>42830</v>
      </c>
      <c r="B9120" s="73" t="s">
        <v>119</v>
      </c>
      <c r="C9120" s="74"/>
      <c r="D9120" s="74"/>
      <c r="E9120" s="74"/>
      <c r="F9120" s="47"/>
    </row>
    <row r="9121" spans="1:6" s="50" customFormat="1" x14ac:dyDescent="0.2">
      <c r="A9121" s="67">
        <v>42830</v>
      </c>
      <c r="B9121" s="73" t="s">
        <v>120</v>
      </c>
      <c r="C9121" s="74"/>
      <c r="D9121" s="74"/>
      <c r="E9121" s="74"/>
      <c r="F9121" s="47"/>
    </row>
    <row r="9122" spans="1:6" s="50" customFormat="1" x14ac:dyDescent="0.2">
      <c r="A9122" s="67">
        <v>42830</v>
      </c>
      <c r="B9122" s="73" t="s">
        <v>121</v>
      </c>
      <c r="C9122" s="74"/>
      <c r="D9122" s="74"/>
      <c r="E9122" s="74"/>
      <c r="F9122" s="47"/>
    </row>
    <row r="9123" spans="1:6" s="50" customFormat="1" x14ac:dyDescent="0.2">
      <c r="A9123" s="67">
        <v>42830</v>
      </c>
      <c r="B9123" s="73" t="s">
        <v>122</v>
      </c>
      <c r="C9123" s="74"/>
      <c r="D9123" s="74"/>
      <c r="E9123" s="74"/>
      <c r="F9123" s="47"/>
    </row>
    <row r="9124" spans="1:6" s="50" customFormat="1" x14ac:dyDescent="0.2">
      <c r="A9124" s="67">
        <v>42830</v>
      </c>
      <c r="B9124" s="73" t="s">
        <v>123</v>
      </c>
      <c r="C9124" s="74"/>
      <c r="D9124" s="74"/>
      <c r="E9124" s="74"/>
      <c r="F9124" s="47"/>
    </row>
    <row r="9125" spans="1:6" s="50" customFormat="1" x14ac:dyDescent="0.2">
      <c r="A9125" s="67">
        <v>42830</v>
      </c>
      <c r="B9125" s="73" t="s">
        <v>124</v>
      </c>
      <c r="C9125" s="74"/>
      <c r="D9125" s="74"/>
      <c r="E9125" s="74"/>
      <c r="F9125" s="47"/>
    </row>
    <row r="9126" spans="1:6" s="50" customFormat="1" x14ac:dyDescent="0.2">
      <c r="A9126" s="67">
        <v>42830</v>
      </c>
      <c r="B9126" s="73" t="s">
        <v>125</v>
      </c>
      <c r="C9126" s="74"/>
      <c r="D9126" s="74"/>
      <c r="E9126" s="74"/>
      <c r="F9126" s="47"/>
    </row>
    <row r="9127" spans="1:6" s="50" customFormat="1" x14ac:dyDescent="0.2">
      <c r="A9127" s="67">
        <v>42830</v>
      </c>
      <c r="B9127" s="73" t="s">
        <v>126</v>
      </c>
      <c r="C9127" s="74"/>
      <c r="D9127" s="74"/>
      <c r="E9127" s="74"/>
      <c r="F9127" s="47"/>
    </row>
    <row r="9128" spans="1:6" s="50" customFormat="1" x14ac:dyDescent="0.2">
      <c r="A9128" s="67">
        <v>42830</v>
      </c>
      <c r="B9128" s="73" t="s">
        <v>127</v>
      </c>
      <c r="C9128" s="74"/>
      <c r="D9128" s="74"/>
      <c r="E9128" s="74"/>
      <c r="F9128" s="47"/>
    </row>
    <row r="9129" spans="1:6" s="50" customFormat="1" x14ac:dyDescent="0.2">
      <c r="A9129" s="67">
        <v>42830</v>
      </c>
      <c r="B9129" s="73" t="s">
        <v>128</v>
      </c>
      <c r="C9129" s="74"/>
      <c r="D9129" s="74"/>
      <c r="E9129" s="74"/>
      <c r="F9129" s="47"/>
    </row>
    <row r="9130" spans="1:6" s="50" customFormat="1" x14ac:dyDescent="0.2">
      <c r="A9130" s="67">
        <v>42831</v>
      </c>
      <c r="B9130" s="73">
        <v>0</v>
      </c>
      <c r="C9130" s="74"/>
      <c r="D9130" s="74"/>
      <c r="E9130" s="74"/>
      <c r="F9130" s="47"/>
    </row>
    <row r="9131" spans="1:6" s="50" customFormat="1" x14ac:dyDescent="0.2">
      <c r="A9131" s="67">
        <v>42831</v>
      </c>
      <c r="B9131" s="73" t="s">
        <v>34</v>
      </c>
      <c r="C9131" s="74"/>
      <c r="D9131" s="74"/>
      <c r="E9131" s="74"/>
      <c r="F9131" s="47"/>
    </row>
    <row r="9132" spans="1:6" s="50" customFormat="1" x14ac:dyDescent="0.2">
      <c r="A9132" s="67">
        <v>42831</v>
      </c>
      <c r="B9132" s="73" t="s">
        <v>35</v>
      </c>
      <c r="C9132" s="74"/>
      <c r="D9132" s="74"/>
      <c r="E9132" s="74"/>
      <c r="F9132" s="47"/>
    </row>
    <row r="9133" spans="1:6" s="50" customFormat="1" x14ac:dyDescent="0.2">
      <c r="A9133" s="67">
        <v>42831</v>
      </c>
      <c r="B9133" s="73" t="s">
        <v>36</v>
      </c>
      <c r="C9133" s="74"/>
      <c r="D9133" s="74"/>
      <c r="E9133" s="74"/>
      <c r="F9133" s="47"/>
    </row>
    <row r="9134" spans="1:6" s="50" customFormat="1" x14ac:dyDescent="0.2">
      <c r="A9134" s="67">
        <v>42831</v>
      </c>
      <c r="B9134" s="73" t="s">
        <v>37</v>
      </c>
      <c r="C9134" s="74"/>
      <c r="D9134" s="74"/>
      <c r="E9134" s="74"/>
      <c r="F9134" s="47"/>
    </row>
    <row r="9135" spans="1:6" s="50" customFormat="1" x14ac:dyDescent="0.2">
      <c r="A9135" s="67">
        <v>42831</v>
      </c>
      <c r="B9135" s="73" t="s">
        <v>38</v>
      </c>
      <c r="C9135" s="74"/>
      <c r="D9135" s="74"/>
      <c r="E9135" s="74"/>
      <c r="F9135" s="47"/>
    </row>
    <row r="9136" spans="1:6" s="50" customFormat="1" x14ac:dyDescent="0.2">
      <c r="A9136" s="67">
        <v>42831</v>
      </c>
      <c r="B9136" s="73" t="s">
        <v>39</v>
      </c>
      <c r="C9136" s="74"/>
      <c r="D9136" s="74"/>
      <c r="E9136" s="74"/>
      <c r="F9136" s="47"/>
    </row>
    <row r="9137" spans="1:6" s="50" customFormat="1" x14ac:dyDescent="0.2">
      <c r="A9137" s="67">
        <v>42831</v>
      </c>
      <c r="B9137" s="73" t="s">
        <v>40</v>
      </c>
      <c r="C9137" s="74"/>
      <c r="D9137" s="74"/>
      <c r="E9137" s="74"/>
      <c r="F9137" s="47"/>
    </row>
    <row r="9138" spans="1:6" s="50" customFormat="1" x14ac:dyDescent="0.2">
      <c r="A9138" s="67">
        <v>42831</v>
      </c>
      <c r="B9138" s="73" t="s">
        <v>41</v>
      </c>
      <c r="C9138" s="74"/>
      <c r="D9138" s="74"/>
      <c r="E9138" s="74"/>
      <c r="F9138" s="47"/>
    </row>
    <row r="9139" spans="1:6" s="50" customFormat="1" x14ac:dyDescent="0.2">
      <c r="A9139" s="67">
        <v>42831</v>
      </c>
      <c r="B9139" s="73" t="s">
        <v>42</v>
      </c>
      <c r="C9139" s="74"/>
      <c r="D9139" s="74"/>
      <c r="E9139" s="74"/>
      <c r="F9139" s="47"/>
    </row>
    <row r="9140" spans="1:6" s="50" customFormat="1" x14ac:dyDescent="0.2">
      <c r="A9140" s="67">
        <v>42831</v>
      </c>
      <c r="B9140" s="73" t="s">
        <v>43</v>
      </c>
      <c r="C9140" s="74"/>
      <c r="D9140" s="74"/>
      <c r="E9140" s="74"/>
      <c r="F9140" s="47"/>
    </row>
    <row r="9141" spans="1:6" s="50" customFormat="1" x14ac:dyDescent="0.2">
      <c r="A9141" s="67">
        <v>42831</v>
      </c>
      <c r="B9141" s="73" t="s">
        <v>44</v>
      </c>
      <c r="C9141" s="74"/>
      <c r="D9141" s="74"/>
      <c r="E9141" s="74"/>
      <c r="F9141" s="47"/>
    </row>
    <row r="9142" spans="1:6" s="50" customFormat="1" x14ac:dyDescent="0.2">
      <c r="A9142" s="67">
        <v>42831</v>
      </c>
      <c r="B9142" s="73" t="s">
        <v>45</v>
      </c>
      <c r="C9142" s="74"/>
      <c r="D9142" s="74"/>
      <c r="E9142" s="74"/>
      <c r="F9142" s="47"/>
    </row>
    <row r="9143" spans="1:6" s="50" customFormat="1" x14ac:dyDescent="0.2">
      <c r="A9143" s="67">
        <v>42831</v>
      </c>
      <c r="B9143" s="73" t="s">
        <v>46</v>
      </c>
      <c r="C9143" s="74"/>
      <c r="D9143" s="74"/>
      <c r="E9143" s="74"/>
      <c r="F9143" s="47"/>
    </row>
    <row r="9144" spans="1:6" s="50" customFormat="1" x14ac:dyDescent="0.2">
      <c r="A9144" s="67">
        <v>42831</v>
      </c>
      <c r="B9144" s="73" t="s">
        <v>47</v>
      </c>
      <c r="C9144" s="74"/>
      <c r="D9144" s="74"/>
      <c r="E9144" s="74"/>
      <c r="F9144" s="47"/>
    </row>
    <row r="9145" spans="1:6" s="50" customFormat="1" x14ac:dyDescent="0.2">
      <c r="A9145" s="67">
        <v>42831</v>
      </c>
      <c r="B9145" s="73" t="s">
        <v>48</v>
      </c>
      <c r="C9145" s="74"/>
      <c r="D9145" s="74"/>
      <c r="E9145" s="74"/>
      <c r="F9145" s="47"/>
    </row>
    <row r="9146" spans="1:6" s="50" customFormat="1" x14ac:dyDescent="0.2">
      <c r="A9146" s="67">
        <v>42831</v>
      </c>
      <c r="B9146" s="73" t="s">
        <v>49</v>
      </c>
      <c r="C9146" s="74"/>
      <c r="D9146" s="74"/>
      <c r="E9146" s="74"/>
      <c r="F9146" s="47"/>
    </row>
    <row r="9147" spans="1:6" s="50" customFormat="1" x14ac:dyDescent="0.2">
      <c r="A9147" s="67">
        <v>42831</v>
      </c>
      <c r="B9147" s="73" t="s">
        <v>50</v>
      </c>
      <c r="C9147" s="74"/>
      <c r="D9147" s="74"/>
      <c r="E9147" s="74"/>
      <c r="F9147" s="47"/>
    </row>
    <row r="9148" spans="1:6" s="50" customFormat="1" x14ac:dyDescent="0.2">
      <c r="A9148" s="67">
        <v>42831</v>
      </c>
      <c r="B9148" s="73" t="s">
        <v>51</v>
      </c>
      <c r="C9148" s="74"/>
      <c r="D9148" s="74"/>
      <c r="E9148" s="74"/>
      <c r="F9148" s="47"/>
    </row>
    <row r="9149" spans="1:6" s="50" customFormat="1" x14ac:dyDescent="0.2">
      <c r="A9149" s="67">
        <v>42831</v>
      </c>
      <c r="B9149" s="73" t="s">
        <v>52</v>
      </c>
      <c r="C9149" s="74"/>
      <c r="D9149" s="74"/>
      <c r="E9149" s="74"/>
      <c r="F9149" s="47"/>
    </row>
    <row r="9150" spans="1:6" s="50" customFormat="1" x14ac:dyDescent="0.2">
      <c r="A9150" s="67">
        <v>42831</v>
      </c>
      <c r="B9150" s="73" t="s">
        <v>53</v>
      </c>
      <c r="C9150" s="74"/>
      <c r="D9150" s="74"/>
      <c r="E9150" s="74"/>
      <c r="F9150" s="47"/>
    </row>
    <row r="9151" spans="1:6" s="50" customFormat="1" x14ac:dyDescent="0.2">
      <c r="A9151" s="67">
        <v>42831</v>
      </c>
      <c r="B9151" s="73" t="s">
        <v>54</v>
      </c>
      <c r="C9151" s="74"/>
      <c r="D9151" s="74"/>
      <c r="E9151" s="74"/>
      <c r="F9151" s="47"/>
    </row>
    <row r="9152" spans="1:6" s="50" customFormat="1" x14ac:dyDescent="0.2">
      <c r="A9152" s="67">
        <v>42831</v>
      </c>
      <c r="B9152" s="73" t="s">
        <v>55</v>
      </c>
      <c r="C9152" s="74"/>
      <c r="D9152" s="74"/>
      <c r="E9152" s="74"/>
      <c r="F9152" s="47"/>
    </row>
    <row r="9153" spans="1:6" s="50" customFormat="1" x14ac:dyDescent="0.2">
      <c r="A9153" s="67">
        <v>42831</v>
      </c>
      <c r="B9153" s="73" t="s">
        <v>56</v>
      </c>
      <c r="C9153" s="74"/>
      <c r="D9153" s="74"/>
      <c r="E9153" s="74"/>
      <c r="F9153" s="47"/>
    </row>
    <row r="9154" spans="1:6" s="50" customFormat="1" x14ac:dyDescent="0.2">
      <c r="A9154" s="67">
        <v>42831</v>
      </c>
      <c r="B9154" s="73" t="s">
        <v>57</v>
      </c>
      <c r="C9154" s="74"/>
      <c r="D9154" s="74"/>
      <c r="E9154" s="74"/>
      <c r="F9154" s="47"/>
    </row>
    <row r="9155" spans="1:6" s="50" customFormat="1" x14ac:dyDescent="0.2">
      <c r="A9155" s="67">
        <v>42831</v>
      </c>
      <c r="B9155" s="73" t="s">
        <v>58</v>
      </c>
      <c r="C9155" s="74"/>
      <c r="D9155" s="74"/>
      <c r="E9155" s="74"/>
      <c r="F9155" s="47"/>
    </row>
    <row r="9156" spans="1:6" s="50" customFormat="1" x14ac:dyDescent="0.2">
      <c r="A9156" s="67">
        <v>42831</v>
      </c>
      <c r="B9156" s="73" t="s">
        <v>59</v>
      </c>
      <c r="C9156" s="74"/>
      <c r="D9156" s="74"/>
      <c r="E9156" s="74"/>
      <c r="F9156" s="47"/>
    </row>
    <row r="9157" spans="1:6" s="50" customFormat="1" x14ac:dyDescent="0.2">
      <c r="A9157" s="67">
        <v>42831</v>
      </c>
      <c r="B9157" s="73" t="s">
        <v>60</v>
      </c>
      <c r="C9157" s="74"/>
      <c r="D9157" s="74"/>
      <c r="E9157" s="74"/>
      <c r="F9157" s="47"/>
    </row>
    <row r="9158" spans="1:6" s="50" customFormat="1" x14ac:dyDescent="0.2">
      <c r="A9158" s="67">
        <v>42831</v>
      </c>
      <c r="B9158" s="73" t="s">
        <v>61</v>
      </c>
      <c r="C9158" s="74"/>
      <c r="D9158" s="74"/>
      <c r="E9158" s="74"/>
      <c r="F9158" s="47"/>
    </row>
    <row r="9159" spans="1:6" s="50" customFormat="1" x14ac:dyDescent="0.2">
      <c r="A9159" s="67">
        <v>42831</v>
      </c>
      <c r="B9159" s="73" t="s">
        <v>62</v>
      </c>
      <c r="C9159" s="74"/>
      <c r="D9159" s="74"/>
      <c r="E9159" s="74"/>
      <c r="F9159" s="47"/>
    </row>
    <row r="9160" spans="1:6" s="50" customFormat="1" x14ac:dyDescent="0.2">
      <c r="A9160" s="67">
        <v>42831</v>
      </c>
      <c r="B9160" s="73" t="s">
        <v>63</v>
      </c>
      <c r="C9160" s="74"/>
      <c r="D9160" s="74"/>
      <c r="E9160" s="74"/>
      <c r="F9160" s="47"/>
    </row>
    <row r="9161" spans="1:6" s="50" customFormat="1" x14ac:dyDescent="0.2">
      <c r="A9161" s="67">
        <v>42831</v>
      </c>
      <c r="B9161" s="73" t="s">
        <v>64</v>
      </c>
      <c r="C9161" s="74"/>
      <c r="D9161" s="74"/>
      <c r="E9161" s="74"/>
      <c r="F9161" s="47"/>
    </row>
    <row r="9162" spans="1:6" s="50" customFormat="1" x14ac:dyDescent="0.2">
      <c r="A9162" s="67">
        <v>42831</v>
      </c>
      <c r="B9162" s="73" t="s">
        <v>65</v>
      </c>
      <c r="C9162" s="74"/>
      <c r="D9162" s="74"/>
      <c r="E9162" s="74"/>
      <c r="F9162" s="47"/>
    </row>
    <row r="9163" spans="1:6" s="50" customFormat="1" x14ac:dyDescent="0.2">
      <c r="A9163" s="67">
        <v>42831</v>
      </c>
      <c r="B9163" s="73" t="s">
        <v>66</v>
      </c>
      <c r="C9163" s="74"/>
      <c r="D9163" s="74"/>
      <c r="E9163" s="74"/>
      <c r="F9163" s="47"/>
    </row>
    <row r="9164" spans="1:6" s="50" customFormat="1" x14ac:dyDescent="0.2">
      <c r="A9164" s="67">
        <v>42831</v>
      </c>
      <c r="B9164" s="73" t="s">
        <v>67</v>
      </c>
      <c r="C9164" s="74"/>
      <c r="D9164" s="74"/>
      <c r="E9164" s="74"/>
      <c r="F9164" s="47"/>
    </row>
    <row r="9165" spans="1:6" s="50" customFormat="1" x14ac:dyDescent="0.2">
      <c r="A9165" s="67">
        <v>42831</v>
      </c>
      <c r="B9165" s="73" t="s">
        <v>68</v>
      </c>
      <c r="C9165" s="74"/>
      <c r="D9165" s="74"/>
      <c r="E9165" s="74"/>
      <c r="F9165" s="47"/>
    </row>
    <row r="9166" spans="1:6" s="50" customFormat="1" x14ac:dyDescent="0.2">
      <c r="A9166" s="67">
        <v>42831</v>
      </c>
      <c r="B9166" s="73" t="s">
        <v>69</v>
      </c>
      <c r="C9166" s="74"/>
      <c r="D9166" s="74"/>
      <c r="E9166" s="74"/>
      <c r="F9166" s="47"/>
    </row>
    <row r="9167" spans="1:6" s="50" customFormat="1" x14ac:dyDescent="0.2">
      <c r="A9167" s="67">
        <v>42831</v>
      </c>
      <c r="B9167" s="73" t="s">
        <v>70</v>
      </c>
      <c r="C9167" s="74"/>
      <c r="D9167" s="74"/>
      <c r="E9167" s="74"/>
      <c r="F9167" s="47"/>
    </row>
    <row r="9168" spans="1:6" s="50" customFormat="1" x14ac:dyDescent="0.2">
      <c r="A9168" s="67">
        <v>42831</v>
      </c>
      <c r="B9168" s="73" t="s">
        <v>71</v>
      </c>
      <c r="C9168" s="74"/>
      <c r="D9168" s="74"/>
      <c r="E9168" s="74"/>
      <c r="F9168" s="47"/>
    </row>
    <row r="9169" spans="1:6" s="50" customFormat="1" x14ac:dyDescent="0.2">
      <c r="A9169" s="67">
        <v>42831</v>
      </c>
      <c r="B9169" s="73" t="s">
        <v>72</v>
      </c>
      <c r="C9169" s="74"/>
      <c r="D9169" s="74"/>
      <c r="E9169" s="74"/>
      <c r="F9169" s="47"/>
    </row>
    <row r="9170" spans="1:6" s="50" customFormat="1" x14ac:dyDescent="0.2">
      <c r="A9170" s="67">
        <v>42831</v>
      </c>
      <c r="B9170" s="73" t="s">
        <v>73</v>
      </c>
      <c r="C9170" s="74"/>
      <c r="D9170" s="74"/>
      <c r="E9170" s="74"/>
      <c r="F9170" s="47"/>
    </row>
    <row r="9171" spans="1:6" s="50" customFormat="1" x14ac:dyDescent="0.2">
      <c r="A9171" s="67">
        <v>42831</v>
      </c>
      <c r="B9171" s="73" t="s">
        <v>74</v>
      </c>
      <c r="C9171" s="74"/>
      <c r="D9171" s="74"/>
      <c r="E9171" s="74"/>
      <c r="F9171" s="47"/>
    </row>
    <row r="9172" spans="1:6" s="50" customFormat="1" x14ac:dyDescent="0.2">
      <c r="A9172" s="67">
        <v>42831</v>
      </c>
      <c r="B9172" s="73" t="s">
        <v>75</v>
      </c>
      <c r="C9172" s="74"/>
      <c r="D9172" s="74"/>
      <c r="E9172" s="74"/>
      <c r="F9172" s="47"/>
    </row>
    <row r="9173" spans="1:6" s="50" customFormat="1" x14ac:dyDescent="0.2">
      <c r="A9173" s="67">
        <v>42831</v>
      </c>
      <c r="B9173" s="73" t="s">
        <v>76</v>
      </c>
      <c r="C9173" s="74"/>
      <c r="D9173" s="74"/>
      <c r="E9173" s="74"/>
      <c r="F9173" s="47"/>
    </row>
    <row r="9174" spans="1:6" s="50" customFormat="1" x14ac:dyDescent="0.2">
      <c r="A9174" s="67">
        <v>42831</v>
      </c>
      <c r="B9174" s="73" t="s">
        <v>77</v>
      </c>
      <c r="C9174" s="74"/>
      <c r="D9174" s="74"/>
      <c r="E9174" s="74"/>
      <c r="F9174" s="47"/>
    </row>
    <row r="9175" spans="1:6" s="50" customFormat="1" x14ac:dyDescent="0.2">
      <c r="A9175" s="67">
        <v>42831</v>
      </c>
      <c r="B9175" s="73" t="s">
        <v>78</v>
      </c>
      <c r="C9175" s="74"/>
      <c r="D9175" s="74"/>
      <c r="E9175" s="74"/>
      <c r="F9175" s="47"/>
    </row>
    <row r="9176" spans="1:6" s="50" customFormat="1" x14ac:dyDescent="0.2">
      <c r="A9176" s="67">
        <v>42831</v>
      </c>
      <c r="B9176" s="73" t="s">
        <v>79</v>
      </c>
      <c r="C9176" s="74"/>
      <c r="D9176" s="74"/>
      <c r="E9176" s="74"/>
      <c r="F9176" s="47"/>
    </row>
    <row r="9177" spans="1:6" s="50" customFormat="1" x14ac:dyDescent="0.2">
      <c r="A9177" s="67">
        <v>42831</v>
      </c>
      <c r="B9177" s="73" t="s">
        <v>80</v>
      </c>
      <c r="C9177" s="74"/>
      <c r="D9177" s="74"/>
      <c r="E9177" s="74"/>
      <c r="F9177" s="47"/>
    </row>
    <row r="9178" spans="1:6" s="50" customFormat="1" x14ac:dyDescent="0.2">
      <c r="A9178" s="67">
        <v>42831</v>
      </c>
      <c r="B9178" s="73" t="s">
        <v>81</v>
      </c>
      <c r="C9178" s="74"/>
      <c r="D9178" s="74"/>
      <c r="E9178" s="74"/>
      <c r="F9178" s="47"/>
    </row>
    <row r="9179" spans="1:6" s="50" customFormat="1" x14ac:dyDescent="0.2">
      <c r="A9179" s="67">
        <v>42831</v>
      </c>
      <c r="B9179" s="73" t="s">
        <v>82</v>
      </c>
      <c r="C9179" s="74"/>
      <c r="D9179" s="74"/>
      <c r="E9179" s="74"/>
      <c r="F9179" s="47"/>
    </row>
    <row r="9180" spans="1:6" s="50" customFormat="1" x14ac:dyDescent="0.2">
      <c r="A9180" s="67">
        <v>42831</v>
      </c>
      <c r="B9180" s="73" t="s">
        <v>83</v>
      </c>
      <c r="C9180" s="74"/>
      <c r="D9180" s="74"/>
      <c r="E9180" s="74"/>
      <c r="F9180" s="47"/>
    </row>
    <row r="9181" spans="1:6" s="50" customFormat="1" x14ac:dyDescent="0.2">
      <c r="A9181" s="67">
        <v>42831</v>
      </c>
      <c r="B9181" s="73" t="s">
        <v>84</v>
      </c>
      <c r="C9181" s="74"/>
      <c r="D9181" s="74"/>
      <c r="E9181" s="74"/>
      <c r="F9181" s="47"/>
    </row>
    <row r="9182" spans="1:6" s="50" customFormat="1" x14ac:dyDescent="0.2">
      <c r="A9182" s="67">
        <v>42831</v>
      </c>
      <c r="B9182" s="73" t="s">
        <v>85</v>
      </c>
      <c r="C9182" s="74"/>
      <c r="D9182" s="74"/>
      <c r="E9182" s="74"/>
      <c r="F9182" s="47"/>
    </row>
    <row r="9183" spans="1:6" s="50" customFormat="1" x14ac:dyDescent="0.2">
      <c r="A9183" s="67">
        <v>42831</v>
      </c>
      <c r="B9183" s="73" t="s">
        <v>86</v>
      </c>
      <c r="C9183" s="74"/>
      <c r="D9183" s="74"/>
      <c r="E9183" s="74"/>
      <c r="F9183" s="47"/>
    </row>
    <row r="9184" spans="1:6" s="50" customFormat="1" x14ac:dyDescent="0.2">
      <c r="A9184" s="67">
        <v>42831</v>
      </c>
      <c r="B9184" s="73" t="s">
        <v>87</v>
      </c>
      <c r="C9184" s="74"/>
      <c r="D9184" s="74"/>
      <c r="E9184" s="74"/>
      <c r="F9184" s="47"/>
    </row>
    <row r="9185" spans="1:6" s="50" customFormat="1" x14ac:dyDescent="0.2">
      <c r="A9185" s="67">
        <v>42831</v>
      </c>
      <c r="B9185" s="73" t="s">
        <v>88</v>
      </c>
      <c r="C9185" s="74"/>
      <c r="D9185" s="74"/>
      <c r="E9185" s="74"/>
      <c r="F9185" s="47"/>
    </row>
    <row r="9186" spans="1:6" s="50" customFormat="1" x14ac:dyDescent="0.2">
      <c r="A9186" s="67">
        <v>42831</v>
      </c>
      <c r="B9186" s="73" t="s">
        <v>89</v>
      </c>
      <c r="C9186" s="74"/>
      <c r="D9186" s="74"/>
      <c r="E9186" s="74"/>
      <c r="F9186" s="47"/>
    </row>
    <row r="9187" spans="1:6" s="50" customFormat="1" x14ac:dyDescent="0.2">
      <c r="A9187" s="67">
        <v>42831</v>
      </c>
      <c r="B9187" s="73" t="s">
        <v>90</v>
      </c>
      <c r="C9187" s="74"/>
      <c r="D9187" s="74"/>
      <c r="E9187" s="74"/>
      <c r="F9187" s="47"/>
    </row>
    <row r="9188" spans="1:6" s="50" customFormat="1" x14ac:dyDescent="0.2">
      <c r="A9188" s="67">
        <v>42831</v>
      </c>
      <c r="B9188" s="73" t="s">
        <v>91</v>
      </c>
      <c r="C9188" s="74"/>
      <c r="D9188" s="74"/>
      <c r="E9188" s="74"/>
      <c r="F9188" s="47"/>
    </row>
    <row r="9189" spans="1:6" s="50" customFormat="1" x14ac:dyDescent="0.2">
      <c r="A9189" s="67">
        <v>42831</v>
      </c>
      <c r="B9189" s="73" t="s">
        <v>92</v>
      </c>
      <c r="C9189" s="74"/>
      <c r="D9189" s="74"/>
      <c r="E9189" s="74"/>
      <c r="F9189" s="47"/>
    </row>
    <row r="9190" spans="1:6" s="50" customFormat="1" x14ac:dyDescent="0.2">
      <c r="A9190" s="67">
        <v>42831</v>
      </c>
      <c r="B9190" s="73" t="s">
        <v>93</v>
      </c>
      <c r="C9190" s="74"/>
      <c r="D9190" s="74"/>
      <c r="E9190" s="74"/>
      <c r="F9190" s="47"/>
    </row>
    <row r="9191" spans="1:6" s="50" customFormat="1" x14ac:dyDescent="0.2">
      <c r="A9191" s="67">
        <v>42831</v>
      </c>
      <c r="B9191" s="73" t="s">
        <v>94</v>
      </c>
      <c r="C9191" s="74"/>
      <c r="D9191" s="74"/>
      <c r="E9191" s="74"/>
      <c r="F9191" s="47"/>
    </row>
    <row r="9192" spans="1:6" s="50" customFormat="1" x14ac:dyDescent="0.2">
      <c r="A9192" s="67">
        <v>42831</v>
      </c>
      <c r="B9192" s="73" t="s">
        <v>95</v>
      </c>
      <c r="C9192" s="74"/>
      <c r="D9192" s="74"/>
      <c r="E9192" s="74"/>
      <c r="F9192" s="47"/>
    </row>
    <row r="9193" spans="1:6" s="50" customFormat="1" x14ac:dyDescent="0.2">
      <c r="A9193" s="67">
        <v>42831</v>
      </c>
      <c r="B9193" s="73" t="s">
        <v>96</v>
      </c>
      <c r="C9193" s="74"/>
      <c r="D9193" s="74"/>
      <c r="E9193" s="74"/>
      <c r="F9193" s="47"/>
    </row>
    <row r="9194" spans="1:6" s="50" customFormat="1" x14ac:dyDescent="0.2">
      <c r="A9194" s="67">
        <v>42831</v>
      </c>
      <c r="B9194" s="73" t="s">
        <v>97</v>
      </c>
      <c r="C9194" s="74"/>
      <c r="D9194" s="74"/>
      <c r="E9194" s="74"/>
      <c r="F9194" s="47"/>
    </row>
    <row r="9195" spans="1:6" s="50" customFormat="1" x14ac:dyDescent="0.2">
      <c r="A9195" s="67">
        <v>42831</v>
      </c>
      <c r="B9195" s="73" t="s">
        <v>98</v>
      </c>
      <c r="C9195" s="74"/>
      <c r="D9195" s="74"/>
      <c r="E9195" s="74"/>
      <c r="F9195" s="47"/>
    </row>
    <row r="9196" spans="1:6" s="50" customFormat="1" x14ac:dyDescent="0.2">
      <c r="A9196" s="67">
        <v>42831</v>
      </c>
      <c r="B9196" s="73" t="s">
        <v>99</v>
      </c>
      <c r="C9196" s="74"/>
      <c r="D9196" s="74"/>
      <c r="E9196" s="74"/>
      <c r="F9196" s="47"/>
    </row>
    <row r="9197" spans="1:6" s="50" customFormat="1" x14ac:dyDescent="0.2">
      <c r="A9197" s="67">
        <v>42831</v>
      </c>
      <c r="B9197" s="73" t="s">
        <v>100</v>
      </c>
      <c r="C9197" s="74"/>
      <c r="D9197" s="74"/>
      <c r="E9197" s="74"/>
      <c r="F9197" s="47"/>
    </row>
    <row r="9198" spans="1:6" s="50" customFormat="1" x14ac:dyDescent="0.2">
      <c r="A9198" s="67">
        <v>42831</v>
      </c>
      <c r="B9198" s="73" t="s">
        <v>101</v>
      </c>
      <c r="C9198" s="74"/>
      <c r="D9198" s="74"/>
      <c r="E9198" s="74"/>
      <c r="F9198" s="47"/>
    </row>
    <row r="9199" spans="1:6" s="50" customFormat="1" x14ac:dyDescent="0.2">
      <c r="A9199" s="67">
        <v>42831</v>
      </c>
      <c r="B9199" s="73" t="s">
        <v>102</v>
      </c>
      <c r="C9199" s="74"/>
      <c r="D9199" s="74"/>
      <c r="E9199" s="74"/>
      <c r="F9199" s="47"/>
    </row>
    <row r="9200" spans="1:6" s="50" customFormat="1" x14ac:dyDescent="0.2">
      <c r="A9200" s="67">
        <v>42831</v>
      </c>
      <c r="B9200" s="73" t="s">
        <v>103</v>
      </c>
      <c r="C9200" s="74"/>
      <c r="D9200" s="74"/>
      <c r="E9200" s="74"/>
      <c r="F9200" s="47"/>
    </row>
    <row r="9201" spans="1:6" s="50" customFormat="1" x14ac:dyDescent="0.2">
      <c r="A9201" s="67">
        <v>42831</v>
      </c>
      <c r="B9201" s="73" t="s">
        <v>104</v>
      </c>
      <c r="C9201" s="74"/>
      <c r="D9201" s="74"/>
      <c r="E9201" s="74"/>
      <c r="F9201" s="47"/>
    </row>
    <row r="9202" spans="1:6" s="50" customFormat="1" x14ac:dyDescent="0.2">
      <c r="A9202" s="67">
        <v>42831</v>
      </c>
      <c r="B9202" s="73" t="s">
        <v>105</v>
      </c>
      <c r="C9202" s="74"/>
      <c r="D9202" s="74"/>
      <c r="E9202" s="74"/>
      <c r="F9202" s="47"/>
    </row>
    <row r="9203" spans="1:6" s="50" customFormat="1" x14ac:dyDescent="0.2">
      <c r="A9203" s="67">
        <v>42831</v>
      </c>
      <c r="B9203" s="73" t="s">
        <v>106</v>
      </c>
      <c r="C9203" s="74"/>
      <c r="D9203" s="74"/>
      <c r="E9203" s="74"/>
      <c r="F9203" s="47"/>
    </row>
    <row r="9204" spans="1:6" s="50" customFormat="1" x14ac:dyDescent="0.2">
      <c r="A9204" s="67">
        <v>42831</v>
      </c>
      <c r="B9204" s="73" t="s">
        <v>107</v>
      </c>
      <c r="C9204" s="74"/>
      <c r="D9204" s="74"/>
      <c r="E9204" s="74"/>
      <c r="F9204" s="47"/>
    </row>
    <row r="9205" spans="1:6" s="50" customFormat="1" x14ac:dyDescent="0.2">
      <c r="A9205" s="67">
        <v>42831</v>
      </c>
      <c r="B9205" s="73" t="s">
        <v>108</v>
      </c>
      <c r="C9205" s="74"/>
      <c r="D9205" s="74"/>
      <c r="E9205" s="74"/>
      <c r="F9205" s="47"/>
    </row>
    <row r="9206" spans="1:6" s="50" customFormat="1" x14ac:dyDescent="0.2">
      <c r="A9206" s="67">
        <v>42831</v>
      </c>
      <c r="B9206" s="73" t="s">
        <v>109</v>
      </c>
      <c r="C9206" s="74"/>
      <c r="D9206" s="74"/>
      <c r="E9206" s="74"/>
      <c r="F9206" s="47"/>
    </row>
    <row r="9207" spans="1:6" s="50" customFormat="1" x14ac:dyDescent="0.2">
      <c r="A9207" s="67">
        <v>42831</v>
      </c>
      <c r="B9207" s="73" t="s">
        <v>110</v>
      </c>
      <c r="C9207" s="74"/>
      <c r="D9207" s="74"/>
      <c r="E9207" s="74"/>
      <c r="F9207" s="47"/>
    </row>
    <row r="9208" spans="1:6" s="50" customFormat="1" x14ac:dyDescent="0.2">
      <c r="A9208" s="67">
        <v>42831</v>
      </c>
      <c r="B9208" s="73" t="s">
        <v>111</v>
      </c>
      <c r="C9208" s="74"/>
      <c r="D9208" s="74"/>
      <c r="E9208" s="74"/>
      <c r="F9208" s="47"/>
    </row>
    <row r="9209" spans="1:6" s="50" customFormat="1" x14ac:dyDescent="0.2">
      <c r="A9209" s="67">
        <v>42831</v>
      </c>
      <c r="B9209" s="73" t="s">
        <v>112</v>
      </c>
      <c r="C9209" s="74"/>
      <c r="D9209" s="74"/>
      <c r="E9209" s="74"/>
      <c r="F9209" s="47"/>
    </row>
    <row r="9210" spans="1:6" s="50" customFormat="1" x14ac:dyDescent="0.2">
      <c r="A9210" s="67">
        <v>42831</v>
      </c>
      <c r="B9210" s="73" t="s">
        <v>113</v>
      </c>
      <c r="C9210" s="74"/>
      <c r="D9210" s="74"/>
      <c r="E9210" s="74"/>
      <c r="F9210" s="47"/>
    </row>
    <row r="9211" spans="1:6" s="50" customFormat="1" x14ac:dyDescent="0.2">
      <c r="A9211" s="67">
        <v>42831</v>
      </c>
      <c r="B9211" s="73" t="s">
        <v>114</v>
      </c>
      <c r="C9211" s="74"/>
      <c r="D9211" s="74"/>
      <c r="E9211" s="74"/>
      <c r="F9211" s="47"/>
    </row>
    <row r="9212" spans="1:6" s="50" customFormat="1" x14ac:dyDescent="0.2">
      <c r="A9212" s="67">
        <v>42831</v>
      </c>
      <c r="B9212" s="73" t="s">
        <v>115</v>
      </c>
      <c r="C9212" s="74"/>
      <c r="D9212" s="74"/>
      <c r="E9212" s="74"/>
      <c r="F9212" s="47"/>
    </row>
    <row r="9213" spans="1:6" s="50" customFormat="1" x14ac:dyDescent="0.2">
      <c r="A9213" s="67">
        <v>42831</v>
      </c>
      <c r="B9213" s="73" t="s">
        <v>116</v>
      </c>
      <c r="C9213" s="74"/>
      <c r="D9213" s="74"/>
      <c r="E9213" s="74"/>
      <c r="F9213" s="47"/>
    </row>
    <row r="9214" spans="1:6" s="50" customFormat="1" x14ac:dyDescent="0.2">
      <c r="A9214" s="67">
        <v>42831</v>
      </c>
      <c r="B9214" s="73" t="s">
        <v>117</v>
      </c>
      <c r="C9214" s="74"/>
      <c r="D9214" s="74"/>
      <c r="E9214" s="74"/>
      <c r="F9214" s="47"/>
    </row>
    <row r="9215" spans="1:6" s="50" customFormat="1" x14ac:dyDescent="0.2">
      <c r="A9215" s="67">
        <v>42831</v>
      </c>
      <c r="B9215" s="73" t="s">
        <v>118</v>
      </c>
      <c r="C9215" s="74"/>
      <c r="D9215" s="74"/>
      <c r="E9215" s="74"/>
      <c r="F9215" s="47"/>
    </row>
    <row r="9216" spans="1:6" s="50" customFormat="1" x14ac:dyDescent="0.2">
      <c r="A9216" s="67">
        <v>42831</v>
      </c>
      <c r="B9216" s="73" t="s">
        <v>119</v>
      </c>
      <c r="C9216" s="74"/>
      <c r="D9216" s="74"/>
      <c r="E9216" s="74"/>
      <c r="F9216" s="47"/>
    </row>
    <row r="9217" spans="1:6" s="50" customFormat="1" x14ac:dyDescent="0.2">
      <c r="A9217" s="67">
        <v>42831</v>
      </c>
      <c r="B9217" s="73" t="s">
        <v>120</v>
      </c>
      <c r="C9217" s="74"/>
      <c r="D9217" s="74"/>
      <c r="E9217" s="74"/>
      <c r="F9217" s="47"/>
    </row>
    <row r="9218" spans="1:6" s="50" customFormat="1" x14ac:dyDescent="0.2">
      <c r="A9218" s="67">
        <v>42831</v>
      </c>
      <c r="B9218" s="73" t="s">
        <v>121</v>
      </c>
      <c r="C9218" s="74"/>
      <c r="D9218" s="74"/>
      <c r="E9218" s="74"/>
      <c r="F9218" s="47"/>
    </row>
    <row r="9219" spans="1:6" s="50" customFormat="1" x14ac:dyDescent="0.2">
      <c r="A9219" s="67">
        <v>42831</v>
      </c>
      <c r="B9219" s="73" t="s">
        <v>122</v>
      </c>
      <c r="C9219" s="74"/>
      <c r="D9219" s="74"/>
      <c r="E9219" s="74"/>
      <c r="F9219" s="47"/>
    </row>
    <row r="9220" spans="1:6" s="50" customFormat="1" x14ac:dyDescent="0.2">
      <c r="A9220" s="67">
        <v>42831</v>
      </c>
      <c r="B9220" s="73" t="s">
        <v>123</v>
      </c>
      <c r="C9220" s="74"/>
      <c r="D9220" s="74"/>
      <c r="E9220" s="74"/>
      <c r="F9220" s="47"/>
    </row>
    <row r="9221" spans="1:6" s="50" customFormat="1" x14ac:dyDescent="0.2">
      <c r="A9221" s="67">
        <v>42831</v>
      </c>
      <c r="B9221" s="73" t="s">
        <v>124</v>
      </c>
      <c r="C9221" s="74"/>
      <c r="D9221" s="74"/>
      <c r="E9221" s="74"/>
      <c r="F9221" s="47"/>
    </row>
    <row r="9222" spans="1:6" s="50" customFormat="1" x14ac:dyDescent="0.2">
      <c r="A9222" s="67">
        <v>42831</v>
      </c>
      <c r="B9222" s="73" t="s">
        <v>125</v>
      </c>
      <c r="C9222" s="74"/>
      <c r="D9222" s="74"/>
      <c r="E9222" s="74"/>
      <c r="F9222" s="47"/>
    </row>
    <row r="9223" spans="1:6" s="50" customFormat="1" x14ac:dyDescent="0.2">
      <c r="A9223" s="67">
        <v>42831</v>
      </c>
      <c r="B9223" s="73" t="s">
        <v>126</v>
      </c>
      <c r="C9223" s="74"/>
      <c r="D9223" s="74"/>
      <c r="E9223" s="74"/>
      <c r="F9223" s="47"/>
    </row>
    <row r="9224" spans="1:6" s="50" customFormat="1" x14ac:dyDescent="0.2">
      <c r="A9224" s="67">
        <v>42831</v>
      </c>
      <c r="B9224" s="73" t="s">
        <v>127</v>
      </c>
      <c r="C9224" s="74"/>
      <c r="D9224" s="74"/>
      <c r="E9224" s="74"/>
      <c r="F9224" s="47"/>
    </row>
    <row r="9225" spans="1:6" s="50" customFormat="1" x14ac:dyDescent="0.2">
      <c r="A9225" s="67">
        <v>42831</v>
      </c>
      <c r="B9225" s="73" t="s">
        <v>128</v>
      </c>
      <c r="C9225" s="74"/>
      <c r="D9225" s="74"/>
      <c r="E9225" s="74"/>
      <c r="F9225" s="47"/>
    </row>
    <row r="9226" spans="1:6" s="50" customFormat="1" x14ac:dyDescent="0.2">
      <c r="A9226" s="67">
        <v>42832</v>
      </c>
      <c r="B9226" s="73">
        <v>0</v>
      </c>
      <c r="C9226" s="74"/>
      <c r="D9226" s="74"/>
      <c r="E9226" s="74"/>
      <c r="F9226" s="47"/>
    </row>
    <row r="9227" spans="1:6" s="50" customFormat="1" x14ac:dyDescent="0.2">
      <c r="A9227" s="67">
        <v>42832</v>
      </c>
      <c r="B9227" s="73" t="s">
        <v>34</v>
      </c>
      <c r="C9227" s="74"/>
      <c r="D9227" s="74"/>
      <c r="E9227" s="74"/>
      <c r="F9227" s="47"/>
    </row>
    <row r="9228" spans="1:6" s="50" customFormat="1" x14ac:dyDescent="0.2">
      <c r="A9228" s="67">
        <v>42832</v>
      </c>
      <c r="B9228" s="73" t="s">
        <v>35</v>
      </c>
      <c r="C9228" s="74"/>
      <c r="D9228" s="74"/>
      <c r="E9228" s="74"/>
      <c r="F9228" s="47"/>
    </row>
    <row r="9229" spans="1:6" s="50" customFormat="1" x14ac:dyDescent="0.2">
      <c r="A9229" s="67">
        <v>42832</v>
      </c>
      <c r="B9229" s="73" t="s">
        <v>36</v>
      </c>
      <c r="C9229" s="74"/>
      <c r="D9229" s="74"/>
      <c r="E9229" s="74"/>
      <c r="F9229" s="47"/>
    </row>
    <row r="9230" spans="1:6" s="50" customFormat="1" x14ac:dyDescent="0.2">
      <c r="A9230" s="67">
        <v>42832</v>
      </c>
      <c r="B9230" s="73" t="s">
        <v>37</v>
      </c>
      <c r="C9230" s="74"/>
      <c r="D9230" s="74"/>
      <c r="E9230" s="74"/>
      <c r="F9230" s="47"/>
    </row>
    <row r="9231" spans="1:6" s="50" customFormat="1" x14ac:dyDescent="0.2">
      <c r="A9231" s="67">
        <v>42832</v>
      </c>
      <c r="B9231" s="73" t="s">
        <v>38</v>
      </c>
      <c r="C9231" s="74"/>
      <c r="D9231" s="74"/>
      <c r="E9231" s="74"/>
      <c r="F9231" s="47"/>
    </row>
    <row r="9232" spans="1:6" s="50" customFormat="1" x14ac:dyDescent="0.2">
      <c r="A9232" s="67">
        <v>42832</v>
      </c>
      <c r="B9232" s="73" t="s">
        <v>39</v>
      </c>
      <c r="C9232" s="74"/>
      <c r="D9232" s="74"/>
      <c r="E9232" s="74"/>
      <c r="F9232" s="47"/>
    </row>
    <row r="9233" spans="1:6" s="50" customFormat="1" x14ac:dyDescent="0.2">
      <c r="A9233" s="67">
        <v>42832</v>
      </c>
      <c r="B9233" s="73" t="s">
        <v>40</v>
      </c>
      <c r="C9233" s="74"/>
      <c r="D9233" s="74"/>
      <c r="E9233" s="74"/>
      <c r="F9233" s="47"/>
    </row>
    <row r="9234" spans="1:6" s="50" customFormat="1" x14ac:dyDescent="0.2">
      <c r="A9234" s="67">
        <v>42832</v>
      </c>
      <c r="B9234" s="73" t="s">
        <v>41</v>
      </c>
      <c r="C9234" s="74"/>
      <c r="D9234" s="74"/>
      <c r="E9234" s="74"/>
      <c r="F9234" s="47"/>
    </row>
    <row r="9235" spans="1:6" s="50" customFormat="1" x14ac:dyDescent="0.2">
      <c r="A9235" s="67">
        <v>42832</v>
      </c>
      <c r="B9235" s="73" t="s">
        <v>42</v>
      </c>
      <c r="C9235" s="74"/>
      <c r="D9235" s="74"/>
      <c r="E9235" s="74"/>
      <c r="F9235" s="47"/>
    </row>
    <row r="9236" spans="1:6" s="50" customFormat="1" x14ac:dyDescent="0.2">
      <c r="A9236" s="67">
        <v>42832</v>
      </c>
      <c r="B9236" s="73" t="s">
        <v>43</v>
      </c>
      <c r="C9236" s="74"/>
      <c r="D9236" s="74"/>
      <c r="E9236" s="74"/>
      <c r="F9236" s="47"/>
    </row>
    <row r="9237" spans="1:6" s="50" customFormat="1" x14ac:dyDescent="0.2">
      <c r="A9237" s="67">
        <v>42832</v>
      </c>
      <c r="B9237" s="73" t="s">
        <v>44</v>
      </c>
      <c r="C9237" s="74"/>
      <c r="D9237" s="74"/>
      <c r="E9237" s="74"/>
      <c r="F9237" s="47"/>
    </row>
    <row r="9238" spans="1:6" s="50" customFormat="1" x14ac:dyDescent="0.2">
      <c r="A9238" s="67">
        <v>42832</v>
      </c>
      <c r="B9238" s="73" t="s">
        <v>45</v>
      </c>
      <c r="C9238" s="74"/>
      <c r="D9238" s="74"/>
      <c r="E9238" s="74"/>
      <c r="F9238" s="47"/>
    </row>
    <row r="9239" spans="1:6" s="50" customFormat="1" x14ac:dyDescent="0.2">
      <c r="A9239" s="67">
        <v>42832</v>
      </c>
      <c r="B9239" s="73" t="s">
        <v>46</v>
      </c>
      <c r="C9239" s="74"/>
      <c r="D9239" s="74"/>
      <c r="E9239" s="74"/>
      <c r="F9239" s="47"/>
    </row>
    <row r="9240" spans="1:6" s="50" customFormat="1" x14ac:dyDescent="0.2">
      <c r="A9240" s="67">
        <v>42832</v>
      </c>
      <c r="B9240" s="73" t="s">
        <v>47</v>
      </c>
      <c r="C9240" s="74"/>
      <c r="D9240" s="74"/>
      <c r="E9240" s="74"/>
      <c r="F9240" s="47"/>
    </row>
    <row r="9241" spans="1:6" s="50" customFormat="1" x14ac:dyDescent="0.2">
      <c r="A9241" s="67">
        <v>42832</v>
      </c>
      <c r="B9241" s="73" t="s">
        <v>48</v>
      </c>
      <c r="C9241" s="74"/>
      <c r="D9241" s="74"/>
      <c r="E9241" s="74"/>
      <c r="F9241" s="47"/>
    </row>
    <row r="9242" spans="1:6" s="50" customFormat="1" x14ac:dyDescent="0.2">
      <c r="A9242" s="67">
        <v>42832</v>
      </c>
      <c r="B9242" s="73" t="s">
        <v>49</v>
      </c>
      <c r="C9242" s="74"/>
      <c r="D9242" s="74"/>
      <c r="E9242" s="74"/>
      <c r="F9242" s="47"/>
    </row>
    <row r="9243" spans="1:6" s="50" customFormat="1" x14ac:dyDescent="0.2">
      <c r="A9243" s="67">
        <v>42832</v>
      </c>
      <c r="B9243" s="73" t="s">
        <v>50</v>
      </c>
      <c r="C9243" s="74"/>
      <c r="D9243" s="74"/>
      <c r="E9243" s="74"/>
      <c r="F9243" s="47"/>
    </row>
    <row r="9244" spans="1:6" s="50" customFormat="1" x14ac:dyDescent="0.2">
      <c r="A9244" s="67">
        <v>42832</v>
      </c>
      <c r="B9244" s="73" t="s">
        <v>51</v>
      </c>
      <c r="C9244" s="74"/>
      <c r="D9244" s="74"/>
      <c r="E9244" s="74"/>
      <c r="F9244" s="47"/>
    </row>
    <row r="9245" spans="1:6" s="50" customFormat="1" x14ac:dyDescent="0.2">
      <c r="A9245" s="67">
        <v>42832</v>
      </c>
      <c r="B9245" s="73" t="s">
        <v>52</v>
      </c>
      <c r="C9245" s="74"/>
      <c r="D9245" s="74"/>
      <c r="E9245" s="74"/>
      <c r="F9245" s="47"/>
    </row>
    <row r="9246" spans="1:6" s="50" customFormat="1" x14ac:dyDescent="0.2">
      <c r="A9246" s="67">
        <v>42832</v>
      </c>
      <c r="B9246" s="73" t="s">
        <v>53</v>
      </c>
      <c r="C9246" s="74"/>
      <c r="D9246" s="74"/>
      <c r="E9246" s="74"/>
      <c r="F9246" s="47"/>
    </row>
    <row r="9247" spans="1:6" s="50" customFormat="1" x14ac:dyDescent="0.2">
      <c r="A9247" s="67">
        <v>42832</v>
      </c>
      <c r="B9247" s="73" t="s">
        <v>54</v>
      </c>
      <c r="C9247" s="74"/>
      <c r="D9247" s="74"/>
      <c r="E9247" s="74"/>
      <c r="F9247" s="47"/>
    </row>
    <row r="9248" spans="1:6" s="50" customFormat="1" x14ac:dyDescent="0.2">
      <c r="A9248" s="67">
        <v>42832</v>
      </c>
      <c r="B9248" s="73" t="s">
        <v>55</v>
      </c>
      <c r="C9248" s="74"/>
      <c r="D9248" s="74"/>
      <c r="E9248" s="74"/>
      <c r="F9248" s="47"/>
    </row>
    <row r="9249" spans="1:6" s="50" customFormat="1" x14ac:dyDescent="0.2">
      <c r="A9249" s="67">
        <v>42832</v>
      </c>
      <c r="B9249" s="73" t="s">
        <v>56</v>
      </c>
      <c r="C9249" s="74"/>
      <c r="D9249" s="74"/>
      <c r="E9249" s="74"/>
      <c r="F9249" s="47"/>
    </row>
    <row r="9250" spans="1:6" s="50" customFormat="1" x14ac:dyDescent="0.2">
      <c r="A9250" s="67">
        <v>42832</v>
      </c>
      <c r="B9250" s="73" t="s">
        <v>57</v>
      </c>
      <c r="C9250" s="74"/>
      <c r="D9250" s="74"/>
      <c r="E9250" s="74"/>
      <c r="F9250" s="47"/>
    </row>
    <row r="9251" spans="1:6" s="50" customFormat="1" x14ac:dyDescent="0.2">
      <c r="A9251" s="67">
        <v>42832</v>
      </c>
      <c r="B9251" s="73" t="s">
        <v>58</v>
      </c>
      <c r="C9251" s="74"/>
      <c r="D9251" s="74"/>
      <c r="E9251" s="74"/>
      <c r="F9251" s="47"/>
    </row>
    <row r="9252" spans="1:6" s="50" customFormat="1" x14ac:dyDescent="0.2">
      <c r="A9252" s="67">
        <v>42832</v>
      </c>
      <c r="B9252" s="73" t="s">
        <v>59</v>
      </c>
      <c r="C9252" s="74"/>
      <c r="D9252" s="74"/>
      <c r="E9252" s="74"/>
      <c r="F9252" s="47"/>
    </row>
    <row r="9253" spans="1:6" s="50" customFormat="1" x14ac:dyDescent="0.2">
      <c r="A9253" s="67">
        <v>42832</v>
      </c>
      <c r="B9253" s="73" t="s">
        <v>60</v>
      </c>
      <c r="C9253" s="74"/>
      <c r="D9253" s="74"/>
      <c r="E9253" s="74"/>
      <c r="F9253" s="47"/>
    </row>
    <row r="9254" spans="1:6" s="50" customFormat="1" x14ac:dyDescent="0.2">
      <c r="A9254" s="67">
        <v>42832</v>
      </c>
      <c r="B9254" s="73" t="s">
        <v>61</v>
      </c>
      <c r="C9254" s="74"/>
      <c r="D9254" s="74"/>
      <c r="E9254" s="74"/>
      <c r="F9254" s="47"/>
    </row>
    <row r="9255" spans="1:6" s="50" customFormat="1" x14ac:dyDescent="0.2">
      <c r="A9255" s="67">
        <v>42832</v>
      </c>
      <c r="B9255" s="73" t="s">
        <v>62</v>
      </c>
      <c r="C9255" s="74"/>
      <c r="D9255" s="74"/>
      <c r="E9255" s="74"/>
      <c r="F9255" s="47"/>
    </row>
    <row r="9256" spans="1:6" s="50" customFormat="1" x14ac:dyDescent="0.2">
      <c r="A9256" s="67">
        <v>42832</v>
      </c>
      <c r="B9256" s="73" t="s">
        <v>63</v>
      </c>
      <c r="C9256" s="74"/>
      <c r="D9256" s="74"/>
      <c r="E9256" s="74"/>
      <c r="F9256" s="47"/>
    </row>
    <row r="9257" spans="1:6" s="50" customFormat="1" x14ac:dyDescent="0.2">
      <c r="A9257" s="67">
        <v>42832</v>
      </c>
      <c r="B9257" s="73" t="s">
        <v>64</v>
      </c>
      <c r="C9257" s="74"/>
      <c r="D9257" s="74"/>
      <c r="E9257" s="74"/>
      <c r="F9257" s="47"/>
    </row>
    <row r="9258" spans="1:6" s="50" customFormat="1" x14ac:dyDescent="0.2">
      <c r="A9258" s="67">
        <v>42832</v>
      </c>
      <c r="B9258" s="73" t="s">
        <v>65</v>
      </c>
      <c r="C9258" s="74"/>
      <c r="D9258" s="74"/>
      <c r="E9258" s="74"/>
      <c r="F9258" s="47"/>
    </row>
    <row r="9259" spans="1:6" s="50" customFormat="1" x14ac:dyDescent="0.2">
      <c r="A9259" s="67">
        <v>42832</v>
      </c>
      <c r="B9259" s="73" t="s">
        <v>66</v>
      </c>
      <c r="C9259" s="74"/>
      <c r="D9259" s="74"/>
      <c r="E9259" s="74"/>
      <c r="F9259" s="47"/>
    </row>
    <row r="9260" spans="1:6" s="50" customFormat="1" x14ac:dyDescent="0.2">
      <c r="A9260" s="67">
        <v>42832</v>
      </c>
      <c r="B9260" s="73" t="s">
        <v>67</v>
      </c>
      <c r="C9260" s="74"/>
      <c r="D9260" s="74"/>
      <c r="E9260" s="74"/>
      <c r="F9260" s="47"/>
    </row>
    <row r="9261" spans="1:6" s="50" customFormat="1" x14ac:dyDescent="0.2">
      <c r="A9261" s="67">
        <v>42832</v>
      </c>
      <c r="B9261" s="73" t="s">
        <v>68</v>
      </c>
      <c r="C9261" s="74"/>
      <c r="D9261" s="74"/>
      <c r="E9261" s="74"/>
      <c r="F9261" s="47"/>
    </row>
    <row r="9262" spans="1:6" s="50" customFormat="1" x14ac:dyDescent="0.2">
      <c r="A9262" s="67">
        <v>42832</v>
      </c>
      <c r="B9262" s="73" t="s">
        <v>69</v>
      </c>
      <c r="C9262" s="74"/>
      <c r="D9262" s="74"/>
      <c r="E9262" s="74"/>
      <c r="F9262" s="47"/>
    </row>
    <row r="9263" spans="1:6" s="50" customFormat="1" x14ac:dyDescent="0.2">
      <c r="A9263" s="67">
        <v>42832</v>
      </c>
      <c r="B9263" s="73" t="s">
        <v>70</v>
      </c>
      <c r="C9263" s="74"/>
      <c r="D9263" s="74"/>
      <c r="E9263" s="74"/>
      <c r="F9263" s="47"/>
    </row>
    <row r="9264" spans="1:6" s="50" customFormat="1" x14ac:dyDescent="0.2">
      <c r="A9264" s="67">
        <v>42832</v>
      </c>
      <c r="B9264" s="73" t="s">
        <v>71</v>
      </c>
      <c r="C9264" s="74"/>
      <c r="D9264" s="74"/>
      <c r="E9264" s="74"/>
      <c r="F9264" s="47"/>
    </row>
    <row r="9265" spans="1:6" s="50" customFormat="1" x14ac:dyDescent="0.2">
      <c r="A9265" s="67">
        <v>42832</v>
      </c>
      <c r="B9265" s="73" t="s">
        <v>72</v>
      </c>
      <c r="C9265" s="74"/>
      <c r="D9265" s="74"/>
      <c r="E9265" s="74"/>
      <c r="F9265" s="47"/>
    </row>
    <row r="9266" spans="1:6" s="50" customFormat="1" x14ac:dyDescent="0.2">
      <c r="A9266" s="67">
        <v>42832</v>
      </c>
      <c r="B9266" s="73" t="s">
        <v>73</v>
      </c>
      <c r="C9266" s="74"/>
      <c r="D9266" s="74"/>
      <c r="E9266" s="74"/>
      <c r="F9266" s="47"/>
    </row>
    <row r="9267" spans="1:6" s="50" customFormat="1" x14ac:dyDescent="0.2">
      <c r="A9267" s="67">
        <v>42832</v>
      </c>
      <c r="B9267" s="73" t="s">
        <v>74</v>
      </c>
      <c r="C9267" s="74"/>
      <c r="D9267" s="74"/>
      <c r="E9267" s="74"/>
      <c r="F9267" s="47"/>
    </row>
    <row r="9268" spans="1:6" s="50" customFormat="1" x14ac:dyDescent="0.2">
      <c r="A9268" s="67">
        <v>42832</v>
      </c>
      <c r="B9268" s="73" t="s">
        <v>75</v>
      </c>
      <c r="C9268" s="74"/>
      <c r="D9268" s="74"/>
      <c r="E9268" s="74"/>
      <c r="F9268" s="47"/>
    </row>
    <row r="9269" spans="1:6" s="50" customFormat="1" x14ac:dyDescent="0.2">
      <c r="A9269" s="67">
        <v>42832</v>
      </c>
      <c r="B9269" s="73" t="s">
        <v>76</v>
      </c>
      <c r="C9269" s="74"/>
      <c r="D9269" s="74"/>
      <c r="E9269" s="74"/>
      <c r="F9269" s="47"/>
    </row>
    <row r="9270" spans="1:6" s="50" customFormat="1" x14ac:dyDescent="0.2">
      <c r="A9270" s="67">
        <v>42832</v>
      </c>
      <c r="B9270" s="73" t="s">
        <v>77</v>
      </c>
      <c r="C9270" s="74"/>
      <c r="D9270" s="74"/>
      <c r="E9270" s="74"/>
      <c r="F9270" s="47"/>
    </row>
    <row r="9271" spans="1:6" s="50" customFormat="1" x14ac:dyDescent="0.2">
      <c r="A9271" s="67">
        <v>42832</v>
      </c>
      <c r="B9271" s="73" t="s">
        <v>78</v>
      </c>
      <c r="C9271" s="74"/>
      <c r="D9271" s="74"/>
      <c r="E9271" s="74"/>
      <c r="F9271" s="47"/>
    </row>
    <row r="9272" spans="1:6" s="50" customFormat="1" x14ac:dyDescent="0.2">
      <c r="A9272" s="67">
        <v>42832</v>
      </c>
      <c r="B9272" s="73" t="s">
        <v>79</v>
      </c>
      <c r="C9272" s="74"/>
      <c r="D9272" s="74"/>
      <c r="E9272" s="74"/>
      <c r="F9272" s="47"/>
    </row>
    <row r="9273" spans="1:6" s="50" customFormat="1" x14ac:dyDescent="0.2">
      <c r="A9273" s="67">
        <v>42832</v>
      </c>
      <c r="B9273" s="73" t="s">
        <v>80</v>
      </c>
      <c r="C9273" s="74"/>
      <c r="D9273" s="74"/>
      <c r="E9273" s="74"/>
      <c r="F9273" s="47"/>
    </row>
    <row r="9274" spans="1:6" s="50" customFormat="1" x14ac:dyDescent="0.2">
      <c r="A9274" s="67">
        <v>42832</v>
      </c>
      <c r="B9274" s="73" t="s">
        <v>81</v>
      </c>
      <c r="C9274" s="74"/>
      <c r="D9274" s="74"/>
      <c r="E9274" s="74"/>
      <c r="F9274" s="47"/>
    </row>
    <row r="9275" spans="1:6" s="50" customFormat="1" x14ac:dyDescent="0.2">
      <c r="A9275" s="67">
        <v>42832</v>
      </c>
      <c r="B9275" s="73" t="s">
        <v>82</v>
      </c>
      <c r="C9275" s="74"/>
      <c r="D9275" s="74"/>
      <c r="E9275" s="74"/>
      <c r="F9275" s="47"/>
    </row>
    <row r="9276" spans="1:6" s="50" customFormat="1" x14ac:dyDescent="0.2">
      <c r="A9276" s="67">
        <v>42832</v>
      </c>
      <c r="B9276" s="73" t="s">
        <v>83</v>
      </c>
      <c r="C9276" s="74"/>
      <c r="D9276" s="74"/>
      <c r="E9276" s="74"/>
      <c r="F9276" s="47"/>
    </row>
    <row r="9277" spans="1:6" s="50" customFormat="1" x14ac:dyDescent="0.2">
      <c r="A9277" s="67">
        <v>42832</v>
      </c>
      <c r="B9277" s="73" t="s">
        <v>84</v>
      </c>
      <c r="C9277" s="74"/>
      <c r="D9277" s="74"/>
      <c r="E9277" s="74"/>
      <c r="F9277" s="47"/>
    </row>
    <row r="9278" spans="1:6" s="50" customFormat="1" x14ac:dyDescent="0.2">
      <c r="A9278" s="67">
        <v>42832</v>
      </c>
      <c r="B9278" s="73" t="s">
        <v>85</v>
      </c>
      <c r="C9278" s="74"/>
      <c r="D9278" s="74"/>
      <c r="E9278" s="74"/>
      <c r="F9278" s="47"/>
    </row>
    <row r="9279" spans="1:6" s="50" customFormat="1" x14ac:dyDescent="0.2">
      <c r="A9279" s="67">
        <v>42832</v>
      </c>
      <c r="B9279" s="73" t="s">
        <v>86</v>
      </c>
      <c r="C9279" s="74"/>
      <c r="D9279" s="74"/>
      <c r="E9279" s="74"/>
      <c r="F9279" s="47"/>
    </row>
    <row r="9280" spans="1:6" s="50" customFormat="1" x14ac:dyDescent="0.2">
      <c r="A9280" s="67">
        <v>42832</v>
      </c>
      <c r="B9280" s="73" t="s">
        <v>87</v>
      </c>
      <c r="C9280" s="74"/>
      <c r="D9280" s="74"/>
      <c r="E9280" s="74"/>
      <c r="F9280" s="47"/>
    </row>
    <row r="9281" spans="1:6" s="50" customFormat="1" x14ac:dyDescent="0.2">
      <c r="A9281" s="67">
        <v>42832</v>
      </c>
      <c r="B9281" s="73" t="s">
        <v>88</v>
      </c>
      <c r="C9281" s="74"/>
      <c r="D9281" s="74"/>
      <c r="E9281" s="74"/>
      <c r="F9281" s="47"/>
    </row>
    <row r="9282" spans="1:6" s="50" customFormat="1" x14ac:dyDescent="0.2">
      <c r="A9282" s="67">
        <v>42832</v>
      </c>
      <c r="B9282" s="73" t="s">
        <v>89</v>
      </c>
      <c r="C9282" s="74"/>
      <c r="D9282" s="74"/>
      <c r="E9282" s="74"/>
      <c r="F9282" s="47"/>
    </row>
    <row r="9283" spans="1:6" s="50" customFormat="1" x14ac:dyDescent="0.2">
      <c r="A9283" s="67">
        <v>42832</v>
      </c>
      <c r="B9283" s="73" t="s">
        <v>90</v>
      </c>
      <c r="C9283" s="74"/>
      <c r="D9283" s="74"/>
      <c r="E9283" s="74"/>
      <c r="F9283" s="47"/>
    </row>
    <row r="9284" spans="1:6" s="50" customFormat="1" x14ac:dyDescent="0.2">
      <c r="A9284" s="67">
        <v>42832</v>
      </c>
      <c r="B9284" s="73" t="s">
        <v>91</v>
      </c>
      <c r="C9284" s="74"/>
      <c r="D9284" s="74"/>
      <c r="E9284" s="74"/>
      <c r="F9284" s="47"/>
    </row>
    <row r="9285" spans="1:6" s="50" customFormat="1" x14ac:dyDescent="0.2">
      <c r="A9285" s="67">
        <v>42832</v>
      </c>
      <c r="B9285" s="73" t="s">
        <v>92</v>
      </c>
      <c r="C9285" s="74"/>
      <c r="D9285" s="74"/>
      <c r="E9285" s="74"/>
      <c r="F9285" s="47"/>
    </row>
    <row r="9286" spans="1:6" s="50" customFormat="1" x14ac:dyDescent="0.2">
      <c r="A9286" s="67">
        <v>42832</v>
      </c>
      <c r="B9286" s="73" t="s">
        <v>93</v>
      </c>
      <c r="C9286" s="74"/>
      <c r="D9286" s="74"/>
      <c r="E9286" s="74"/>
      <c r="F9286" s="47"/>
    </row>
    <row r="9287" spans="1:6" s="50" customFormat="1" x14ac:dyDescent="0.2">
      <c r="A9287" s="67">
        <v>42832</v>
      </c>
      <c r="B9287" s="73" t="s">
        <v>94</v>
      </c>
      <c r="C9287" s="74"/>
      <c r="D9287" s="74"/>
      <c r="E9287" s="74"/>
      <c r="F9287" s="47"/>
    </row>
    <row r="9288" spans="1:6" s="50" customFormat="1" x14ac:dyDescent="0.2">
      <c r="A9288" s="67">
        <v>42832</v>
      </c>
      <c r="B9288" s="73" t="s">
        <v>95</v>
      </c>
      <c r="C9288" s="74"/>
      <c r="D9288" s="74"/>
      <c r="E9288" s="74"/>
      <c r="F9288" s="47"/>
    </row>
    <row r="9289" spans="1:6" s="50" customFormat="1" x14ac:dyDescent="0.2">
      <c r="A9289" s="67">
        <v>42832</v>
      </c>
      <c r="B9289" s="73" t="s">
        <v>96</v>
      </c>
      <c r="C9289" s="74"/>
      <c r="D9289" s="74"/>
      <c r="E9289" s="74"/>
      <c r="F9289" s="47"/>
    </row>
    <row r="9290" spans="1:6" s="50" customFormat="1" x14ac:dyDescent="0.2">
      <c r="A9290" s="67">
        <v>42832</v>
      </c>
      <c r="B9290" s="73" t="s">
        <v>97</v>
      </c>
      <c r="C9290" s="74"/>
      <c r="D9290" s="74"/>
      <c r="E9290" s="74"/>
      <c r="F9290" s="47"/>
    </row>
    <row r="9291" spans="1:6" s="50" customFormat="1" x14ac:dyDescent="0.2">
      <c r="A9291" s="67">
        <v>42832</v>
      </c>
      <c r="B9291" s="73" t="s">
        <v>98</v>
      </c>
      <c r="C9291" s="74"/>
      <c r="D9291" s="74"/>
      <c r="E9291" s="74"/>
      <c r="F9291" s="47"/>
    </row>
    <row r="9292" spans="1:6" s="50" customFormat="1" x14ac:dyDescent="0.2">
      <c r="A9292" s="67">
        <v>42832</v>
      </c>
      <c r="B9292" s="73" t="s">
        <v>99</v>
      </c>
      <c r="C9292" s="74"/>
      <c r="D9292" s="74"/>
      <c r="E9292" s="74"/>
      <c r="F9292" s="47"/>
    </row>
    <row r="9293" spans="1:6" s="50" customFormat="1" x14ac:dyDescent="0.2">
      <c r="A9293" s="67">
        <v>42832</v>
      </c>
      <c r="B9293" s="73" t="s">
        <v>100</v>
      </c>
      <c r="C9293" s="74"/>
      <c r="D9293" s="74"/>
      <c r="E9293" s="74"/>
      <c r="F9293" s="47"/>
    </row>
    <row r="9294" spans="1:6" s="50" customFormat="1" x14ac:dyDescent="0.2">
      <c r="A9294" s="67">
        <v>42832</v>
      </c>
      <c r="B9294" s="73" t="s">
        <v>101</v>
      </c>
      <c r="C9294" s="74"/>
      <c r="D9294" s="74"/>
      <c r="E9294" s="74"/>
      <c r="F9294" s="47"/>
    </row>
    <row r="9295" spans="1:6" s="50" customFormat="1" x14ac:dyDescent="0.2">
      <c r="A9295" s="67">
        <v>42832</v>
      </c>
      <c r="B9295" s="73" t="s">
        <v>102</v>
      </c>
      <c r="C9295" s="74"/>
      <c r="D9295" s="74"/>
      <c r="E9295" s="74"/>
      <c r="F9295" s="47"/>
    </row>
    <row r="9296" spans="1:6" s="50" customFormat="1" x14ac:dyDescent="0.2">
      <c r="A9296" s="67">
        <v>42832</v>
      </c>
      <c r="B9296" s="73" t="s">
        <v>103</v>
      </c>
      <c r="C9296" s="74"/>
      <c r="D9296" s="74"/>
      <c r="E9296" s="74"/>
      <c r="F9296" s="47"/>
    </row>
    <row r="9297" spans="1:6" s="50" customFormat="1" x14ac:dyDescent="0.2">
      <c r="A9297" s="67">
        <v>42832</v>
      </c>
      <c r="B9297" s="73" t="s">
        <v>104</v>
      </c>
      <c r="C9297" s="74"/>
      <c r="D9297" s="74"/>
      <c r="E9297" s="74"/>
      <c r="F9297" s="47"/>
    </row>
    <row r="9298" spans="1:6" s="50" customFormat="1" x14ac:dyDescent="0.2">
      <c r="A9298" s="67">
        <v>42832</v>
      </c>
      <c r="B9298" s="73" t="s">
        <v>105</v>
      </c>
      <c r="C9298" s="74"/>
      <c r="D9298" s="74"/>
      <c r="E9298" s="74"/>
      <c r="F9298" s="47"/>
    </row>
    <row r="9299" spans="1:6" s="50" customFormat="1" x14ac:dyDescent="0.2">
      <c r="A9299" s="67">
        <v>42832</v>
      </c>
      <c r="B9299" s="73" t="s">
        <v>106</v>
      </c>
      <c r="C9299" s="74"/>
      <c r="D9299" s="74"/>
      <c r="E9299" s="74"/>
      <c r="F9299" s="47"/>
    </row>
    <row r="9300" spans="1:6" s="50" customFormat="1" x14ac:dyDescent="0.2">
      <c r="A9300" s="67">
        <v>42832</v>
      </c>
      <c r="B9300" s="73" t="s">
        <v>107</v>
      </c>
      <c r="C9300" s="74"/>
      <c r="D9300" s="74"/>
      <c r="E9300" s="74"/>
      <c r="F9300" s="47"/>
    </row>
    <row r="9301" spans="1:6" s="50" customFormat="1" x14ac:dyDescent="0.2">
      <c r="A9301" s="67">
        <v>42832</v>
      </c>
      <c r="B9301" s="73" t="s">
        <v>108</v>
      </c>
      <c r="C9301" s="74"/>
      <c r="D9301" s="74"/>
      <c r="E9301" s="74"/>
      <c r="F9301" s="47"/>
    </row>
    <row r="9302" spans="1:6" s="50" customFormat="1" x14ac:dyDescent="0.2">
      <c r="A9302" s="67">
        <v>42832</v>
      </c>
      <c r="B9302" s="73" t="s">
        <v>109</v>
      </c>
      <c r="C9302" s="74"/>
      <c r="D9302" s="74"/>
      <c r="E9302" s="74"/>
      <c r="F9302" s="47"/>
    </row>
    <row r="9303" spans="1:6" s="50" customFormat="1" x14ac:dyDescent="0.2">
      <c r="A9303" s="67">
        <v>42832</v>
      </c>
      <c r="B9303" s="73" t="s">
        <v>110</v>
      </c>
      <c r="C9303" s="74"/>
      <c r="D9303" s="74"/>
      <c r="E9303" s="74"/>
      <c r="F9303" s="47"/>
    </row>
    <row r="9304" spans="1:6" s="50" customFormat="1" x14ac:dyDescent="0.2">
      <c r="A9304" s="67">
        <v>42832</v>
      </c>
      <c r="B9304" s="73" t="s">
        <v>111</v>
      </c>
      <c r="C9304" s="74"/>
      <c r="D9304" s="74"/>
      <c r="E9304" s="74"/>
      <c r="F9304" s="47"/>
    </row>
    <row r="9305" spans="1:6" s="50" customFormat="1" x14ac:dyDescent="0.2">
      <c r="A9305" s="67">
        <v>42832</v>
      </c>
      <c r="B9305" s="73" t="s">
        <v>112</v>
      </c>
      <c r="C9305" s="74"/>
      <c r="D9305" s="74"/>
      <c r="E9305" s="74"/>
      <c r="F9305" s="47"/>
    </row>
    <row r="9306" spans="1:6" s="50" customFormat="1" x14ac:dyDescent="0.2">
      <c r="A9306" s="67">
        <v>42832</v>
      </c>
      <c r="B9306" s="73" t="s">
        <v>113</v>
      </c>
      <c r="C9306" s="74"/>
      <c r="D9306" s="74"/>
      <c r="E9306" s="74"/>
      <c r="F9306" s="47"/>
    </row>
    <row r="9307" spans="1:6" s="50" customFormat="1" x14ac:dyDescent="0.2">
      <c r="A9307" s="67">
        <v>42832</v>
      </c>
      <c r="B9307" s="73" t="s">
        <v>114</v>
      </c>
      <c r="C9307" s="74"/>
      <c r="D9307" s="74"/>
      <c r="E9307" s="74"/>
      <c r="F9307" s="47"/>
    </row>
    <row r="9308" spans="1:6" s="50" customFormat="1" x14ac:dyDescent="0.2">
      <c r="A9308" s="67">
        <v>42832</v>
      </c>
      <c r="B9308" s="73" t="s">
        <v>115</v>
      </c>
      <c r="C9308" s="74"/>
      <c r="D9308" s="74"/>
      <c r="E9308" s="74"/>
      <c r="F9308" s="47"/>
    </row>
    <row r="9309" spans="1:6" s="50" customFormat="1" x14ac:dyDescent="0.2">
      <c r="A9309" s="67">
        <v>42832</v>
      </c>
      <c r="B9309" s="73" t="s">
        <v>116</v>
      </c>
      <c r="C9309" s="74"/>
      <c r="D9309" s="74"/>
      <c r="E9309" s="74"/>
      <c r="F9309" s="47"/>
    </row>
    <row r="9310" spans="1:6" s="50" customFormat="1" x14ac:dyDescent="0.2">
      <c r="A9310" s="67">
        <v>42832</v>
      </c>
      <c r="B9310" s="73" t="s">
        <v>117</v>
      </c>
      <c r="C9310" s="74"/>
      <c r="D9310" s="74"/>
      <c r="E9310" s="74"/>
      <c r="F9310" s="47"/>
    </row>
    <row r="9311" spans="1:6" s="50" customFormat="1" x14ac:dyDescent="0.2">
      <c r="A9311" s="67">
        <v>42832</v>
      </c>
      <c r="B9311" s="73" t="s">
        <v>118</v>
      </c>
      <c r="C9311" s="74"/>
      <c r="D9311" s="74"/>
      <c r="E9311" s="74"/>
      <c r="F9311" s="47"/>
    </row>
    <row r="9312" spans="1:6" s="50" customFormat="1" x14ac:dyDescent="0.2">
      <c r="A9312" s="67">
        <v>42832</v>
      </c>
      <c r="B9312" s="73" t="s">
        <v>119</v>
      </c>
      <c r="C9312" s="74"/>
      <c r="D9312" s="74"/>
      <c r="E9312" s="74"/>
      <c r="F9312" s="47"/>
    </row>
    <row r="9313" spans="1:6" s="50" customFormat="1" x14ac:dyDescent="0.2">
      <c r="A9313" s="67">
        <v>42832</v>
      </c>
      <c r="B9313" s="73" t="s">
        <v>120</v>
      </c>
      <c r="C9313" s="74"/>
      <c r="D9313" s="74"/>
      <c r="E9313" s="74"/>
      <c r="F9313" s="47"/>
    </row>
    <row r="9314" spans="1:6" s="50" customFormat="1" x14ac:dyDescent="0.2">
      <c r="A9314" s="67">
        <v>42832</v>
      </c>
      <c r="B9314" s="73" t="s">
        <v>121</v>
      </c>
      <c r="C9314" s="74"/>
      <c r="D9314" s="74"/>
      <c r="E9314" s="74"/>
      <c r="F9314" s="47"/>
    </row>
    <row r="9315" spans="1:6" s="50" customFormat="1" x14ac:dyDescent="0.2">
      <c r="A9315" s="67">
        <v>42832</v>
      </c>
      <c r="B9315" s="73" t="s">
        <v>122</v>
      </c>
      <c r="C9315" s="74"/>
      <c r="D9315" s="74"/>
      <c r="E9315" s="74"/>
      <c r="F9315" s="47"/>
    </row>
    <row r="9316" spans="1:6" s="50" customFormat="1" x14ac:dyDescent="0.2">
      <c r="A9316" s="67">
        <v>42832</v>
      </c>
      <c r="B9316" s="73" t="s">
        <v>123</v>
      </c>
      <c r="C9316" s="74"/>
      <c r="D9316" s="74"/>
      <c r="E9316" s="74"/>
      <c r="F9316" s="47"/>
    </row>
    <row r="9317" spans="1:6" s="50" customFormat="1" x14ac:dyDescent="0.2">
      <c r="A9317" s="67">
        <v>42832</v>
      </c>
      <c r="B9317" s="73" t="s">
        <v>124</v>
      </c>
      <c r="C9317" s="74"/>
      <c r="D9317" s="74"/>
      <c r="E9317" s="74"/>
      <c r="F9317" s="47"/>
    </row>
    <row r="9318" spans="1:6" s="50" customFormat="1" x14ac:dyDescent="0.2">
      <c r="A9318" s="67">
        <v>42832</v>
      </c>
      <c r="B9318" s="73" t="s">
        <v>125</v>
      </c>
      <c r="C9318" s="74"/>
      <c r="D9318" s="74"/>
      <c r="E9318" s="74"/>
      <c r="F9318" s="47"/>
    </row>
    <row r="9319" spans="1:6" s="50" customFormat="1" x14ac:dyDescent="0.2">
      <c r="A9319" s="67">
        <v>42832</v>
      </c>
      <c r="B9319" s="73" t="s">
        <v>126</v>
      </c>
      <c r="C9319" s="74"/>
      <c r="D9319" s="74"/>
      <c r="E9319" s="74"/>
      <c r="F9319" s="47"/>
    </row>
    <row r="9320" spans="1:6" s="50" customFormat="1" x14ac:dyDescent="0.2">
      <c r="A9320" s="67">
        <v>42832</v>
      </c>
      <c r="B9320" s="73" t="s">
        <v>127</v>
      </c>
      <c r="C9320" s="74"/>
      <c r="D9320" s="74"/>
      <c r="E9320" s="74"/>
      <c r="F9320" s="47"/>
    </row>
    <row r="9321" spans="1:6" s="50" customFormat="1" x14ac:dyDescent="0.2">
      <c r="A9321" s="67">
        <v>42832</v>
      </c>
      <c r="B9321" s="73" t="s">
        <v>128</v>
      </c>
      <c r="C9321" s="74"/>
      <c r="D9321" s="74"/>
      <c r="E9321" s="74"/>
      <c r="F9321" s="47"/>
    </row>
    <row r="9322" spans="1:6" s="50" customFormat="1" x14ac:dyDescent="0.2">
      <c r="A9322" s="67">
        <v>42833</v>
      </c>
      <c r="B9322" s="73">
        <v>0</v>
      </c>
      <c r="C9322" s="74"/>
      <c r="D9322" s="74"/>
      <c r="E9322" s="74"/>
      <c r="F9322" s="47"/>
    </row>
    <row r="9323" spans="1:6" s="50" customFormat="1" x14ac:dyDescent="0.2">
      <c r="A9323" s="67">
        <v>42833</v>
      </c>
      <c r="B9323" s="73" t="s">
        <v>34</v>
      </c>
      <c r="C9323" s="74"/>
      <c r="D9323" s="74"/>
      <c r="E9323" s="74"/>
      <c r="F9323" s="47"/>
    </row>
    <row r="9324" spans="1:6" s="50" customFormat="1" x14ac:dyDescent="0.2">
      <c r="A9324" s="67">
        <v>42833</v>
      </c>
      <c r="B9324" s="73" t="s">
        <v>35</v>
      </c>
      <c r="C9324" s="74"/>
      <c r="D9324" s="74"/>
      <c r="E9324" s="74"/>
      <c r="F9324" s="47"/>
    </row>
    <row r="9325" spans="1:6" s="50" customFormat="1" x14ac:dyDescent="0.2">
      <c r="A9325" s="67">
        <v>42833</v>
      </c>
      <c r="B9325" s="73" t="s">
        <v>36</v>
      </c>
      <c r="C9325" s="74"/>
      <c r="D9325" s="74"/>
      <c r="E9325" s="74"/>
      <c r="F9325" s="47"/>
    </row>
    <row r="9326" spans="1:6" s="50" customFormat="1" x14ac:dyDescent="0.2">
      <c r="A9326" s="67">
        <v>42833</v>
      </c>
      <c r="B9326" s="73" t="s">
        <v>37</v>
      </c>
      <c r="C9326" s="74"/>
      <c r="D9326" s="74"/>
      <c r="E9326" s="74"/>
      <c r="F9326" s="47"/>
    </row>
    <row r="9327" spans="1:6" s="50" customFormat="1" x14ac:dyDescent="0.2">
      <c r="A9327" s="67">
        <v>42833</v>
      </c>
      <c r="B9327" s="73" t="s">
        <v>38</v>
      </c>
      <c r="C9327" s="74"/>
      <c r="D9327" s="74"/>
      <c r="E9327" s="74"/>
      <c r="F9327" s="47"/>
    </row>
    <row r="9328" spans="1:6" s="50" customFormat="1" x14ac:dyDescent="0.2">
      <c r="A9328" s="67">
        <v>42833</v>
      </c>
      <c r="B9328" s="73" t="s">
        <v>39</v>
      </c>
      <c r="C9328" s="74"/>
      <c r="D9328" s="74"/>
      <c r="E9328" s="74"/>
      <c r="F9328" s="47"/>
    </row>
    <row r="9329" spans="1:6" s="50" customFormat="1" x14ac:dyDescent="0.2">
      <c r="A9329" s="67">
        <v>42833</v>
      </c>
      <c r="B9329" s="73" t="s">
        <v>40</v>
      </c>
      <c r="C9329" s="74"/>
      <c r="D9329" s="74"/>
      <c r="E9329" s="74"/>
      <c r="F9329" s="47"/>
    </row>
    <row r="9330" spans="1:6" s="50" customFormat="1" x14ac:dyDescent="0.2">
      <c r="A9330" s="67">
        <v>42833</v>
      </c>
      <c r="B9330" s="73" t="s">
        <v>41</v>
      </c>
      <c r="C9330" s="74"/>
      <c r="D9330" s="74"/>
      <c r="E9330" s="74"/>
      <c r="F9330" s="47"/>
    </row>
    <row r="9331" spans="1:6" s="50" customFormat="1" x14ac:dyDescent="0.2">
      <c r="A9331" s="67">
        <v>42833</v>
      </c>
      <c r="B9331" s="73" t="s">
        <v>42</v>
      </c>
      <c r="C9331" s="74"/>
      <c r="D9331" s="74"/>
      <c r="E9331" s="74"/>
      <c r="F9331" s="47"/>
    </row>
    <row r="9332" spans="1:6" s="50" customFormat="1" x14ac:dyDescent="0.2">
      <c r="A9332" s="67">
        <v>42833</v>
      </c>
      <c r="B9332" s="73" t="s">
        <v>43</v>
      </c>
      <c r="C9332" s="74"/>
      <c r="D9332" s="74"/>
      <c r="E9332" s="74"/>
      <c r="F9332" s="47"/>
    </row>
    <row r="9333" spans="1:6" s="50" customFormat="1" x14ac:dyDescent="0.2">
      <c r="A9333" s="67">
        <v>42833</v>
      </c>
      <c r="B9333" s="73" t="s">
        <v>44</v>
      </c>
      <c r="C9333" s="74"/>
      <c r="D9333" s="74"/>
      <c r="E9333" s="74"/>
      <c r="F9333" s="47"/>
    </row>
    <row r="9334" spans="1:6" s="50" customFormat="1" x14ac:dyDescent="0.2">
      <c r="A9334" s="67">
        <v>42833</v>
      </c>
      <c r="B9334" s="73" t="s">
        <v>45</v>
      </c>
      <c r="C9334" s="74"/>
      <c r="D9334" s="74"/>
      <c r="E9334" s="74"/>
      <c r="F9334" s="47"/>
    </row>
    <row r="9335" spans="1:6" s="50" customFormat="1" x14ac:dyDescent="0.2">
      <c r="A9335" s="67">
        <v>42833</v>
      </c>
      <c r="B9335" s="73" t="s">
        <v>46</v>
      </c>
      <c r="C9335" s="74"/>
      <c r="D9335" s="74"/>
      <c r="E9335" s="74"/>
      <c r="F9335" s="47"/>
    </row>
    <row r="9336" spans="1:6" s="50" customFormat="1" x14ac:dyDescent="0.2">
      <c r="A9336" s="67">
        <v>42833</v>
      </c>
      <c r="B9336" s="73" t="s">
        <v>47</v>
      </c>
      <c r="C9336" s="74"/>
      <c r="D9336" s="74"/>
      <c r="E9336" s="74"/>
      <c r="F9336" s="47"/>
    </row>
    <row r="9337" spans="1:6" s="50" customFormat="1" x14ac:dyDescent="0.2">
      <c r="A9337" s="67">
        <v>42833</v>
      </c>
      <c r="B9337" s="73" t="s">
        <v>48</v>
      </c>
      <c r="C9337" s="74"/>
      <c r="D9337" s="74"/>
      <c r="E9337" s="74"/>
      <c r="F9337" s="47"/>
    </row>
    <row r="9338" spans="1:6" s="50" customFormat="1" x14ac:dyDescent="0.2">
      <c r="A9338" s="67">
        <v>42833</v>
      </c>
      <c r="B9338" s="73" t="s">
        <v>49</v>
      </c>
      <c r="C9338" s="74"/>
      <c r="D9338" s="74"/>
      <c r="E9338" s="74"/>
      <c r="F9338" s="47"/>
    </row>
    <row r="9339" spans="1:6" s="50" customFormat="1" x14ac:dyDescent="0.2">
      <c r="A9339" s="67">
        <v>42833</v>
      </c>
      <c r="B9339" s="73" t="s">
        <v>50</v>
      </c>
      <c r="C9339" s="74"/>
      <c r="D9339" s="74"/>
      <c r="E9339" s="74"/>
      <c r="F9339" s="47"/>
    </row>
    <row r="9340" spans="1:6" s="50" customFormat="1" x14ac:dyDescent="0.2">
      <c r="A9340" s="67">
        <v>42833</v>
      </c>
      <c r="B9340" s="73" t="s">
        <v>51</v>
      </c>
      <c r="C9340" s="74"/>
      <c r="D9340" s="74"/>
      <c r="E9340" s="74"/>
      <c r="F9340" s="47"/>
    </row>
    <row r="9341" spans="1:6" s="50" customFormat="1" x14ac:dyDescent="0.2">
      <c r="A9341" s="67">
        <v>42833</v>
      </c>
      <c r="B9341" s="73" t="s">
        <v>52</v>
      </c>
      <c r="C9341" s="74"/>
      <c r="D9341" s="74"/>
      <c r="E9341" s="74"/>
      <c r="F9341" s="47"/>
    </row>
    <row r="9342" spans="1:6" s="50" customFormat="1" x14ac:dyDescent="0.2">
      <c r="A9342" s="67">
        <v>42833</v>
      </c>
      <c r="B9342" s="73" t="s">
        <v>53</v>
      </c>
      <c r="C9342" s="74"/>
      <c r="D9342" s="74"/>
      <c r="E9342" s="74"/>
      <c r="F9342" s="47"/>
    </row>
    <row r="9343" spans="1:6" s="50" customFormat="1" x14ac:dyDescent="0.2">
      <c r="A9343" s="67">
        <v>42833</v>
      </c>
      <c r="B9343" s="73" t="s">
        <v>54</v>
      </c>
      <c r="C9343" s="74"/>
      <c r="D9343" s="74"/>
      <c r="E9343" s="74"/>
      <c r="F9343" s="47"/>
    </row>
    <row r="9344" spans="1:6" s="50" customFormat="1" x14ac:dyDescent="0.2">
      <c r="A9344" s="67">
        <v>42833</v>
      </c>
      <c r="B9344" s="73" t="s">
        <v>55</v>
      </c>
      <c r="C9344" s="74"/>
      <c r="D9344" s="74"/>
      <c r="E9344" s="74"/>
      <c r="F9344" s="47"/>
    </row>
    <row r="9345" spans="1:6" s="50" customFormat="1" x14ac:dyDescent="0.2">
      <c r="A9345" s="67">
        <v>42833</v>
      </c>
      <c r="B9345" s="73" t="s">
        <v>56</v>
      </c>
      <c r="C9345" s="74"/>
      <c r="D9345" s="74"/>
      <c r="E9345" s="74"/>
      <c r="F9345" s="47"/>
    </row>
    <row r="9346" spans="1:6" s="50" customFormat="1" x14ac:dyDescent="0.2">
      <c r="A9346" s="67">
        <v>42833</v>
      </c>
      <c r="B9346" s="73" t="s">
        <v>57</v>
      </c>
      <c r="C9346" s="74"/>
      <c r="D9346" s="74"/>
      <c r="E9346" s="74"/>
      <c r="F9346" s="47"/>
    </row>
    <row r="9347" spans="1:6" s="50" customFormat="1" x14ac:dyDescent="0.2">
      <c r="A9347" s="67">
        <v>42833</v>
      </c>
      <c r="B9347" s="73" t="s">
        <v>58</v>
      </c>
      <c r="C9347" s="74"/>
      <c r="D9347" s="74"/>
      <c r="E9347" s="74"/>
      <c r="F9347" s="47"/>
    </row>
    <row r="9348" spans="1:6" s="50" customFormat="1" x14ac:dyDescent="0.2">
      <c r="A9348" s="67">
        <v>42833</v>
      </c>
      <c r="B9348" s="73" t="s">
        <v>59</v>
      </c>
      <c r="C9348" s="74"/>
      <c r="D9348" s="74"/>
      <c r="E9348" s="74"/>
      <c r="F9348" s="47"/>
    </row>
    <row r="9349" spans="1:6" s="50" customFormat="1" x14ac:dyDescent="0.2">
      <c r="A9349" s="67">
        <v>42833</v>
      </c>
      <c r="B9349" s="73" t="s">
        <v>60</v>
      </c>
      <c r="C9349" s="74"/>
      <c r="D9349" s="74"/>
      <c r="E9349" s="74"/>
      <c r="F9349" s="47"/>
    </row>
    <row r="9350" spans="1:6" s="50" customFormat="1" x14ac:dyDescent="0.2">
      <c r="A9350" s="67">
        <v>42833</v>
      </c>
      <c r="B9350" s="73" t="s">
        <v>61</v>
      </c>
      <c r="C9350" s="74"/>
      <c r="D9350" s="74"/>
      <c r="E9350" s="74"/>
      <c r="F9350" s="47"/>
    </row>
    <row r="9351" spans="1:6" s="50" customFormat="1" x14ac:dyDescent="0.2">
      <c r="A9351" s="67">
        <v>42833</v>
      </c>
      <c r="B9351" s="73" t="s">
        <v>62</v>
      </c>
      <c r="C9351" s="74"/>
      <c r="D9351" s="74"/>
      <c r="E9351" s="74"/>
      <c r="F9351" s="47"/>
    </row>
    <row r="9352" spans="1:6" s="50" customFormat="1" x14ac:dyDescent="0.2">
      <c r="A9352" s="67">
        <v>42833</v>
      </c>
      <c r="B9352" s="73" t="s">
        <v>63</v>
      </c>
      <c r="C9352" s="74"/>
      <c r="D9352" s="74"/>
      <c r="E9352" s="74"/>
      <c r="F9352" s="47"/>
    </row>
    <row r="9353" spans="1:6" s="50" customFormat="1" x14ac:dyDescent="0.2">
      <c r="A9353" s="67">
        <v>42833</v>
      </c>
      <c r="B9353" s="73" t="s">
        <v>64</v>
      </c>
      <c r="C9353" s="74"/>
      <c r="D9353" s="74"/>
      <c r="E9353" s="74"/>
      <c r="F9353" s="47"/>
    </row>
    <row r="9354" spans="1:6" s="50" customFormat="1" x14ac:dyDescent="0.2">
      <c r="A9354" s="67">
        <v>42833</v>
      </c>
      <c r="B9354" s="73" t="s">
        <v>65</v>
      </c>
      <c r="C9354" s="74"/>
      <c r="D9354" s="74"/>
      <c r="E9354" s="74"/>
      <c r="F9354" s="47"/>
    </row>
    <row r="9355" spans="1:6" s="50" customFormat="1" x14ac:dyDescent="0.2">
      <c r="A9355" s="67">
        <v>42833</v>
      </c>
      <c r="B9355" s="73" t="s">
        <v>66</v>
      </c>
      <c r="C9355" s="74"/>
      <c r="D9355" s="74"/>
      <c r="E9355" s="74"/>
      <c r="F9355" s="47"/>
    </row>
    <row r="9356" spans="1:6" s="50" customFormat="1" x14ac:dyDescent="0.2">
      <c r="A9356" s="67">
        <v>42833</v>
      </c>
      <c r="B9356" s="73" t="s">
        <v>67</v>
      </c>
      <c r="C9356" s="74"/>
      <c r="D9356" s="74"/>
      <c r="E9356" s="74"/>
      <c r="F9356" s="47"/>
    </row>
    <row r="9357" spans="1:6" s="50" customFormat="1" x14ac:dyDescent="0.2">
      <c r="A9357" s="67">
        <v>42833</v>
      </c>
      <c r="B9357" s="73" t="s">
        <v>68</v>
      </c>
      <c r="C9357" s="74"/>
      <c r="D9357" s="74"/>
      <c r="E9357" s="74"/>
      <c r="F9357" s="47"/>
    </row>
    <row r="9358" spans="1:6" s="50" customFormat="1" x14ac:dyDescent="0.2">
      <c r="A9358" s="67">
        <v>42833</v>
      </c>
      <c r="B9358" s="73" t="s">
        <v>69</v>
      </c>
      <c r="C9358" s="74"/>
      <c r="D9358" s="74"/>
      <c r="E9358" s="74"/>
      <c r="F9358" s="47"/>
    </row>
    <row r="9359" spans="1:6" s="50" customFormat="1" x14ac:dyDescent="0.2">
      <c r="A9359" s="67">
        <v>42833</v>
      </c>
      <c r="B9359" s="73" t="s">
        <v>70</v>
      </c>
      <c r="C9359" s="74"/>
      <c r="D9359" s="74"/>
      <c r="E9359" s="74"/>
      <c r="F9359" s="47"/>
    </row>
    <row r="9360" spans="1:6" s="50" customFormat="1" x14ac:dyDescent="0.2">
      <c r="A9360" s="67">
        <v>42833</v>
      </c>
      <c r="B9360" s="73" t="s">
        <v>71</v>
      </c>
      <c r="C9360" s="74"/>
      <c r="D9360" s="74"/>
      <c r="E9360" s="74"/>
      <c r="F9360" s="47"/>
    </row>
    <row r="9361" spans="1:6" s="50" customFormat="1" x14ac:dyDescent="0.2">
      <c r="A9361" s="67">
        <v>42833</v>
      </c>
      <c r="B9361" s="73" t="s">
        <v>72</v>
      </c>
      <c r="C9361" s="74"/>
      <c r="D9361" s="74"/>
      <c r="E9361" s="74"/>
      <c r="F9361" s="47"/>
    </row>
    <row r="9362" spans="1:6" s="50" customFormat="1" x14ac:dyDescent="0.2">
      <c r="A9362" s="67">
        <v>42833</v>
      </c>
      <c r="B9362" s="73" t="s">
        <v>73</v>
      </c>
      <c r="C9362" s="74"/>
      <c r="D9362" s="74"/>
      <c r="E9362" s="74"/>
      <c r="F9362" s="47"/>
    </row>
    <row r="9363" spans="1:6" s="50" customFormat="1" x14ac:dyDescent="0.2">
      <c r="A9363" s="67">
        <v>42833</v>
      </c>
      <c r="B9363" s="73" t="s">
        <v>74</v>
      </c>
      <c r="C9363" s="74"/>
      <c r="D9363" s="74"/>
      <c r="E9363" s="74"/>
      <c r="F9363" s="47"/>
    </row>
    <row r="9364" spans="1:6" s="50" customFormat="1" x14ac:dyDescent="0.2">
      <c r="A9364" s="67">
        <v>42833</v>
      </c>
      <c r="B9364" s="73" t="s">
        <v>75</v>
      </c>
      <c r="C9364" s="74"/>
      <c r="D9364" s="74"/>
      <c r="E9364" s="74"/>
      <c r="F9364" s="47"/>
    </row>
    <row r="9365" spans="1:6" s="50" customFormat="1" x14ac:dyDescent="0.2">
      <c r="A9365" s="67">
        <v>42833</v>
      </c>
      <c r="B9365" s="73" t="s">
        <v>76</v>
      </c>
      <c r="C9365" s="74"/>
      <c r="D9365" s="74"/>
      <c r="E9365" s="74"/>
      <c r="F9365" s="47"/>
    </row>
    <row r="9366" spans="1:6" s="50" customFormat="1" x14ac:dyDescent="0.2">
      <c r="A9366" s="67">
        <v>42833</v>
      </c>
      <c r="B9366" s="73" t="s">
        <v>77</v>
      </c>
      <c r="C9366" s="74"/>
      <c r="D9366" s="74"/>
      <c r="E9366" s="74"/>
      <c r="F9366" s="47"/>
    </row>
    <row r="9367" spans="1:6" s="50" customFormat="1" x14ac:dyDescent="0.2">
      <c r="A9367" s="67">
        <v>42833</v>
      </c>
      <c r="B9367" s="73" t="s">
        <v>78</v>
      </c>
      <c r="C9367" s="74"/>
      <c r="D9367" s="74"/>
      <c r="E9367" s="74"/>
      <c r="F9367" s="47"/>
    </row>
    <row r="9368" spans="1:6" s="50" customFormat="1" x14ac:dyDescent="0.2">
      <c r="A9368" s="67">
        <v>42833</v>
      </c>
      <c r="B9368" s="73" t="s">
        <v>79</v>
      </c>
      <c r="C9368" s="74"/>
      <c r="D9368" s="74"/>
      <c r="E9368" s="74"/>
      <c r="F9368" s="47"/>
    </row>
    <row r="9369" spans="1:6" s="50" customFormat="1" x14ac:dyDescent="0.2">
      <c r="A9369" s="67">
        <v>42833</v>
      </c>
      <c r="B9369" s="73" t="s">
        <v>80</v>
      </c>
      <c r="C9369" s="74"/>
      <c r="D9369" s="74"/>
      <c r="E9369" s="74"/>
      <c r="F9369" s="47"/>
    </row>
    <row r="9370" spans="1:6" s="50" customFormat="1" x14ac:dyDescent="0.2">
      <c r="A9370" s="67">
        <v>42833</v>
      </c>
      <c r="B9370" s="73" t="s">
        <v>81</v>
      </c>
      <c r="C9370" s="74"/>
      <c r="D9370" s="74"/>
      <c r="E9370" s="74"/>
      <c r="F9370" s="47"/>
    </row>
    <row r="9371" spans="1:6" s="50" customFormat="1" x14ac:dyDescent="0.2">
      <c r="A9371" s="67">
        <v>42833</v>
      </c>
      <c r="B9371" s="73" t="s">
        <v>82</v>
      </c>
      <c r="C9371" s="74"/>
      <c r="D9371" s="74"/>
      <c r="E9371" s="74"/>
      <c r="F9371" s="47"/>
    </row>
    <row r="9372" spans="1:6" s="50" customFormat="1" x14ac:dyDescent="0.2">
      <c r="A9372" s="67">
        <v>42833</v>
      </c>
      <c r="B9372" s="73" t="s">
        <v>83</v>
      </c>
      <c r="C9372" s="74"/>
      <c r="D9372" s="74"/>
      <c r="E9372" s="74"/>
      <c r="F9372" s="47"/>
    </row>
    <row r="9373" spans="1:6" s="50" customFormat="1" x14ac:dyDescent="0.2">
      <c r="A9373" s="67">
        <v>42833</v>
      </c>
      <c r="B9373" s="73" t="s">
        <v>84</v>
      </c>
      <c r="C9373" s="74"/>
      <c r="D9373" s="74"/>
      <c r="E9373" s="74"/>
      <c r="F9373" s="47"/>
    </row>
    <row r="9374" spans="1:6" s="50" customFormat="1" x14ac:dyDescent="0.2">
      <c r="A9374" s="67">
        <v>42833</v>
      </c>
      <c r="B9374" s="73" t="s">
        <v>85</v>
      </c>
      <c r="C9374" s="74"/>
      <c r="D9374" s="74"/>
      <c r="E9374" s="74"/>
      <c r="F9374" s="47"/>
    </row>
    <row r="9375" spans="1:6" s="50" customFormat="1" x14ac:dyDescent="0.2">
      <c r="A9375" s="67">
        <v>42833</v>
      </c>
      <c r="B9375" s="73" t="s">
        <v>86</v>
      </c>
      <c r="C9375" s="74"/>
      <c r="D9375" s="74"/>
      <c r="E9375" s="74"/>
      <c r="F9375" s="47"/>
    </row>
    <row r="9376" spans="1:6" s="50" customFormat="1" x14ac:dyDescent="0.2">
      <c r="A9376" s="67">
        <v>42833</v>
      </c>
      <c r="B9376" s="73" t="s">
        <v>87</v>
      </c>
      <c r="C9376" s="74"/>
      <c r="D9376" s="74"/>
      <c r="E9376" s="74"/>
      <c r="F9376" s="47"/>
    </row>
    <row r="9377" spans="1:6" s="50" customFormat="1" x14ac:dyDescent="0.2">
      <c r="A9377" s="67">
        <v>42833</v>
      </c>
      <c r="B9377" s="73" t="s">
        <v>88</v>
      </c>
      <c r="C9377" s="74"/>
      <c r="D9377" s="74"/>
      <c r="E9377" s="74"/>
      <c r="F9377" s="47"/>
    </row>
    <row r="9378" spans="1:6" s="50" customFormat="1" x14ac:dyDescent="0.2">
      <c r="A9378" s="67">
        <v>42833</v>
      </c>
      <c r="B9378" s="73" t="s">
        <v>89</v>
      </c>
      <c r="C9378" s="74"/>
      <c r="D9378" s="74"/>
      <c r="E9378" s="74"/>
      <c r="F9378" s="47"/>
    </row>
    <row r="9379" spans="1:6" s="50" customFormat="1" x14ac:dyDescent="0.2">
      <c r="A9379" s="67">
        <v>42833</v>
      </c>
      <c r="B9379" s="73" t="s">
        <v>90</v>
      </c>
      <c r="C9379" s="74"/>
      <c r="D9379" s="74"/>
      <c r="E9379" s="74"/>
      <c r="F9379" s="47"/>
    </row>
    <row r="9380" spans="1:6" s="50" customFormat="1" x14ac:dyDescent="0.2">
      <c r="A9380" s="67">
        <v>42833</v>
      </c>
      <c r="B9380" s="73" t="s">
        <v>91</v>
      </c>
      <c r="C9380" s="74"/>
      <c r="D9380" s="74"/>
      <c r="E9380" s="74"/>
      <c r="F9380" s="47"/>
    </row>
    <row r="9381" spans="1:6" s="50" customFormat="1" x14ac:dyDescent="0.2">
      <c r="A9381" s="67">
        <v>42833</v>
      </c>
      <c r="B9381" s="73" t="s">
        <v>92</v>
      </c>
      <c r="C9381" s="74"/>
      <c r="D9381" s="74"/>
      <c r="E9381" s="74"/>
      <c r="F9381" s="47"/>
    </row>
    <row r="9382" spans="1:6" s="50" customFormat="1" x14ac:dyDescent="0.2">
      <c r="A9382" s="67">
        <v>42833</v>
      </c>
      <c r="B9382" s="73" t="s">
        <v>93</v>
      </c>
      <c r="C9382" s="74"/>
      <c r="D9382" s="74"/>
      <c r="E9382" s="74"/>
      <c r="F9382" s="47"/>
    </row>
    <row r="9383" spans="1:6" s="50" customFormat="1" x14ac:dyDescent="0.2">
      <c r="A9383" s="67">
        <v>42833</v>
      </c>
      <c r="B9383" s="73" t="s">
        <v>94</v>
      </c>
      <c r="C9383" s="74"/>
      <c r="D9383" s="74"/>
      <c r="E9383" s="74"/>
      <c r="F9383" s="47"/>
    </row>
    <row r="9384" spans="1:6" s="50" customFormat="1" x14ac:dyDescent="0.2">
      <c r="A9384" s="67">
        <v>42833</v>
      </c>
      <c r="B9384" s="73" t="s">
        <v>95</v>
      </c>
      <c r="C9384" s="74"/>
      <c r="D9384" s="74"/>
      <c r="E9384" s="74"/>
      <c r="F9384" s="47"/>
    </row>
    <row r="9385" spans="1:6" s="50" customFormat="1" x14ac:dyDescent="0.2">
      <c r="A9385" s="67">
        <v>42833</v>
      </c>
      <c r="B9385" s="73" t="s">
        <v>96</v>
      </c>
      <c r="C9385" s="74"/>
      <c r="D9385" s="74"/>
      <c r="E9385" s="74"/>
      <c r="F9385" s="47"/>
    </row>
    <row r="9386" spans="1:6" s="50" customFormat="1" x14ac:dyDescent="0.2">
      <c r="A9386" s="67">
        <v>42833</v>
      </c>
      <c r="B9386" s="73" t="s">
        <v>97</v>
      </c>
      <c r="C9386" s="74"/>
      <c r="D9386" s="74"/>
      <c r="E9386" s="74"/>
      <c r="F9386" s="47"/>
    </row>
    <row r="9387" spans="1:6" s="50" customFormat="1" x14ac:dyDescent="0.2">
      <c r="A9387" s="67">
        <v>42833</v>
      </c>
      <c r="B9387" s="73" t="s">
        <v>98</v>
      </c>
      <c r="C9387" s="74"/>
      <c r="D9387" s="74"/>
      <c r="E9387" s="74"/>
      <c r="F9387" s="47"/>
    </row>
    <row r="9388" spans="1:6" s="50" customFormat="1" x14ac:dyDescent="0.2">
      <c r="A9388" s="67">
        <v>42833</v>
      </c>
      <c r="B9388" s="73" t="s">
        <v>99</v>
      </c>
      <c r="C9388" s="74"/>
      <c r="D9388" s="74"/>
      <c r="E9388" s="74"/>
      <c r="F9388" s="47"/>
    </row>
    <row r="9389" spans="1:6" s="50" customFormat="1" x14ac:dyDescent="0.2">
      <c r="A9389" s="67">
        <v>42833</v>
      </c>
      <c r="B9389" s="73" t="s">
        <v>100</v>
      </c>
      <c r="C9389" s="74"/>
      <c r="D9389" s="74"/>
      <c r="E9389" s="74"/>
      <c r="F9389" s="47"/>
    </row>
    <row r="9390" spans="1:6" s="50" customFormat="1" x14ac:dyDescent="0.2">
      <c r="A9390" s="67">
        <v>42833</v>
      </c>
      <c r="B9390" s="73" t="s">
        <v>101</v>
      </c>
      <c r="C9390" s="74"/>
      <c r="D9390" s="74"/>
      <c r="E9390" s="74"/>
      <c r="F9390" s="47"/>
    </row>
    <row r="9391" spans="1:6" s="50" customFormat="1" x14ac:dyDescent="0.2">
      <c r="A9391" s="67">
        <v>42833</v>
      </c>
      <c r="B9391" s="73" t="s">
        <v>102</v>
      </c>
      <c r="C9391" s="74"/>
      <c r="D9391" s="74"/>
      <c r="E9391" s="74"/>
      <c r="F9391" s="47"/>
    </row>
    <row r="9392" spans="1:6" s="50" customFormat="1" x14ac:dyDescent="0.2">
      <c r="A9392" s="67">
        <v>42833</v>
      </c>
      <c r="B9392" s="73" t="s">
        <v>103</v>
      </c>
      <c r="C9392" s="74"/>
      <c r="D9392" s="74"/>
      <c r="E9392" s="74"/>
      <c r="F9392" s="47"/>
    </row>
    <row r="9393" spans="1:6" s="50" customFormat="1" x14ac:dyDescent="0.2">
      <c r="A9393" s="67">
        <v>42833</v>
      </c>
      <c r="B9393" s="73" t="s">
        <v>104</v>
      </c>
      <c r="C9393" s="74"/>
      <c r="D9393" s="74"/>
      <c r="E9393" s="74"/>
      <c r="F9393" s="47"/>
    </row>
    <row r="9394" spans="1:6" s="50" customFormat="1" x14ac:dyDescent="0.2">
      <c r="A9394" s="67">
        <v>42833</v>
      </c>
      <c r="B9394" s="73" t="s">
        <v>105</v>
      </c>
      <c r="C9394" s="74"/>
      <c r="D9394" s="74"/>
      <c r="E9394" s="74"/>
      <c r="F9394" s="47"/>
    </row>
    <row r="9395" spans="1:6" s="50" customFormat="1" x14ac:dyDescent="0.2">
      <c r="A9395" s="67">
        <v>42833</v>
      </c>
      <c r="B9395" s="73" t="s">
        <v>106</v>
      </c>
      <c r="C9395" s="74"/>
      <c r="D9395" s="74"/>
      <c r="E9395" s="74"/>
      <c r="F9395" s="47"/>
    </row>
    <row r="9396" spans="1:6" s="50" customFormat="1" x14ac:dyDescent="0.2">
      <c r="A9396" s="67">
        <v>42833</v>
      </c>
      <c r="B9396" s="73" t="s">
        <v>107</v>
      </c>
      <c r="C9396" s="74"/>
      <c r="D9396" s="74"/>
      <c r="E9396" s="74"/>
      <c r="F9396" s="47"/>
    </row>
    <row r="9397" spans="1:6" s="50" customFormat="1" x14ac:dyDescent="0.2">
      <c r="A9397" s="67">
        <v>42833</v>
      </c>
      <c r="B9397" s="73" t="s">
        <v>108</v>
      </c>
      <c r="C9397" s="74"/>
      <c r="D9397" s="74"/>
      <c r="E9397" s="74"/>
      <c r="F9397" s="47"/>
    </row>
    <row r="9398" spans="1:6" s="50" customFormat="1" x14ac:dyDescent="0.2">
      <c r="A9398" s="67">
        <v>42833</v>
      </c>
      <c r="B9398" s="73" t="s">
        <v>109</v>
      </c>
      <c r="C9398" s="74"/>
      <c r="D9398" s="74"/>
      <c r="E9398" s="74"/>
      <c r="F9398" s="47"/>
    </row>
    <row r="9399" spans="1:6" s="50" customFormat="1" x14ac:dyDescent="0.2">
      <c r="A9399" s="67">
        <v>42833</v>
      </c>
      <c r="B9399" s="73" t="s">
        <v>110</v>
      </c>
      <c r="C9399" s="74"/>
      <c r="D9399" s="74"/>
      <c r="E9399" s="74"/>
      <c r="F9399" s="47"/>
    </row>
    <row r="9400" spans="1:6" s="50" customFormat="1" x14ac:dyDescent="0.2">
      <c r="A9400" s="67">
        <v>42833</v>
      </c>
      <c r="B9400" s="73" t="s">
        <v>111</v>
      </c>
      <c r="C9400" s="74"/>
      <c r="D9400" s="74"/>
      <c r="E9400" s="74"/>
      <c r="F9400" s="47"/>
    </row>
    <row r="9401" spans="1:6" s="50" customFormat="1" x14ac:dyDescent="0.2">
      <c r="A9401" s="67">
        <v>42833</v>
      </c>
      <c r="B9401" s="73" t="s">
        <v>112</v>
      </c>
      <c r="C9401" s="74"/>
      <c r="D9401" s="74"/>
      <c r="E9401" s="74"/>
      <c r="F9401" s="47"/>
    </row>
    <row r="9402" spans="1:6" s="50" customFormat="1" x14ac:dyDescent="0.2">
      <c r="A9402" s="67">
        <v>42833</v>
      </c>
      <c r="B9402" s="73" t="s">
        <v>113</v>
      </c>
      <c r="C9402" s="74"/>
      <c r="D9402" s="74"/>
      <c r="E9402" s="74"/>
      <c r="F9402" s="47"/>
    </row>
    <row r="9403" spans="1:6" s="50" customFormat="1" x14ac:dyDescent="0.2">
      <c r="A9403" s="67">
        <v>42833</v>
      </c>
      <c r="B9403" s="73" t="s">
        <v>114</v>
      </c>
      <c r="C9403" s="74"/>
      <c r="D9403" s="74"/>
      <c r="E9403" s="74"/>
      <c r="F9403" s="47"/>
    </row>
    <row r="9404" spans="1:6" s="50" customFormat="1" x14ac:dyDescent="0.2">
      <c r="A9404" s="67">
        <v>42833</v>
      </c>
      <c r="B9404" s="73" t="s">
        <v>115</v>
      </c>
      <c r="C9404" s="74"/>
      <c r="D9404" s="74"/>
      <c r="E9404" s="74"/>
      <c r="F9404" s="47"/>
    </row>
    <row r="9405" spans="1:6" s="50" customFormat="1" x14ac:dyDescent="0.2">
      <c r="A9405" s="67">
        <v>42833</v>
      </c>
      <c r="B9405" s="73" t="s">
        <v>116</v>
      </c>
      <c r="C9405" s="74"/>
      <c r="D9405" s="74"/>
      <c r="E9405" s="74"/>
      <c r="F9405" s="47"/>
    </row>
    <row r="9406" spans="1:6" s="50" customFormat="1" x14ac:dyDescent="0.2">
      <c r="A9406" s="67">
        <v>42833</v>
      </c>
      <c r="B9406" s="73" t="s">
        <v>117</v>
      </c>
      <c r="C9406" s="74"/>
      <c r="D9406" s="74"/>
      <c r="E9406" s="74"/>
      <c r="F9406" s="47"/>
    </row>
    <row r="9407" spans="1:6" s="50" customFormat="1" x14ac:dyDescent="0.2">
      <c r="A9407" s="67">
        <v>42833</v>
      </c>
      <c r="B9407" s="73" t="s">
        <v>118</v>
      </c>
      <c r="C9407" s="74"/>
      <c r="D9407" s="74"/>
      <c r="E9407" s="74"/>
      <c r="F9407" s="47"/>
    </row>
    <row r="9408" spans="1:6" s="50" customFormat="1" x14ac:dyDescent="0.2">
      <c r="A9408" s="67">
        <v>42833</v>
      </c>
      <c r="B9408" s="73" t="s">
        <v>119</v>
      </c>
      <c r="C9408" s="74"/>
      <c r="D9408" s="74"/>
      <c r="E9408" s="74"/>
      <c r="F9408" s="47"/>
    </row>
    <row r="9409" spans="1:6" s="50" customFormat="1" x14ac:dyDescent="0.2">
      <c r="A9409" s="67">
        <v>42833</v>
      </c>
      <c r="B9409" s="73" t="s">
        <v>120</v>
      </c>
      <c r="C9409" s="74"/>
      <c r="D9409" s="74"/>
      <c r="E9409" s="74"/>
      <c r="F9409" s="47"/>
    </row>
    <row r="9410" spans="1:6" s="50" customFormat="1" x14ac:dyDescent="0.2">
      <c r="A9410" s="67">
        <v>42833</v>
      </c>
      <c r="B9410" s="73" t="s">
        <v>121</v>
      </c>
      <c r="C9410" s="74"/>
      <c r="D9410" s="74"/>
      <c r="E9410" s="74"/>
      <c r="F9410" s="47"/>
    </row>
    <row r="9411" spans="1:6" s="50" customFormat="1" x14ac:dyDescent="0.2">
      <c r="A9411" s="67">
        <v>42833</v>
      </c>
      <c r="B9411" s="73" t="s">
        <v>122</v>
      </c>
      <c r="C9411" s="74"/>
      <c r="D9411" s="74"/>
      <c r="E9411" s="74"/>
      <c r="F9411" s="47"/>
    </row>
    <row r="9412" spans="1:6" s="50" customFormat="1" x14ac:dyDescent="0.2">
      <c r="A9412" s="67">
        <v>42833</v>
      </c>
      <c r="B9412" s="73" t="s">
        <v>123</v>
      </c>
      <c r="C9412" s="74"/>
      <c r="D9412" s="74"/>
      <c r="E9412" s="74"/>
      <c r="F9412" s="47"/>
    </row>
    <row r="9413" spans="1:6" s="50" customFormat="1" x14ac:dyDescent="0.2">
      <c r="A9413" s="67">
        <v>42833</v>
      </c>
      <c r="B9413" s="73" t="s">
        <v>124</v>
      </c>
      <c r="C9413" s="74"/>
      <c r="D9413" s="74"/>
      <c r="E9413" s="74"/>
      <c r="F9413" s="47"/>
    </row>
    <row r="9414" spans="1:6" s="50" customFormat="1" x14ac:dyDescent="0.2">
      <c r="A9414" s="67">
        <v>42833</v>
      </c>
      <c r="B9414" s="73" t="s">
        <v>125</v>
      </c>
      <c r="C9414" s="74"/>
      <c r="D9414" s="74"/>
      <c r="E9414" s="74"/>
      <c r="F9414" s="47"/>
    </row>
    <row r="9415" spans="1:6" s="50" customFormat="1" x14ac:dyDescent="0.2">
      <c r="A9415" s="67">
        <v>42833</v>
      </c>
      <c r="B9415" s="73" t="s">
        <v>126</v>
      </c>
      <c r="C9415" s="74"/>
      <c r="D9415" s="74"/>
      <c r="E9415" s="74"/>
      <c r="F9415" s="47"/>
    </row>
    <row r="9416" spans="1:6" s="50" customFormat="1" x14ac:dyDescent="0.2">
      <c r="A9416" s="67">
        <v>42833</v>
      </c>
      <c r="B9416" s="73" t="s">
        <v>127</v>
      </c>
      <c r="C9416" s="74"/>
      <c r="D9416" s="74"/>
      <c r="E9416" s="74"/>
      <c r="F9416" s="47"/>
    </row>
    <row r="9417" spans="1:6" s="50" customFormat="1" x14ac:dyDescent="0.2">
      <c r="A9417" s="67">
        <v>42833</v>
      </c>
      <c r="B9417" s="73" t="s">
        <v>128</v>
      </c>
      <c r="C9417" s="74"/>
      <c r="D9417" s="74"/>
      <c r="E9417" s="74"/>
      <c r="F9417" s="47"/>
    </row>
    <row r="9418" spans="1:6" s="50" customFormat="1" x14ac:dyDescent="0.2">
      <c r="A9418" s="67">
        <v>42834</v>
      </c>
      <c r="B9418" s="73">
        <v>0</v>
      </c>
      <c r="C9418" s="74"/>
      <c r="D9418" s="74"/>
      <c r="E9418" s="74"/>
      <c r="F9418" s="47"/>
    </row>
    <row r="9419" spans="1:6" s="50" customFormat="1" x14ac:dyDescent="0.2">
      <c r="A9419" s="67">
        <v>42834</v>
      </c>
      <c r="B9419" s="73" t="s">
        <v>34</v>
      </c>
      <c r="C9419" s="74"/>
      <c r="D9419" s="74"/>
      <c r="E9419" s="74"/>
      <c r="F9419" s="47"/>
    </row>
    <row r="9420" spans="1:6" s="50" customFormat="1" x14ac:dyDescent="0.2">
      <c r="A9420" s="67">
        <v>42834</v>
      </c>
      <c r="B9420" s="73" t="s">
        <v>35</v>
      </c>
      <c r="C9420" s="74"/>
      <c r="D9420" s="74"/>
      <c r="E9420" s="74"/>
      <c r="F9420" s="47"/>
    </row>
    <row r="9421" spans="1:6" s="50" customFormat="1" x14ac:dyDescent="0.2">
      <c r="A9421" s="67">
        <v>42834</v>
      </c>
      <c r="B9421" s="73" t="s">
        <v>36</v>
      </c>
      <c r="C9421" s="74"/>
      <c r="D9421" s="74"/>
      <c r="E9421" s="74"/>
      <c r="F9421" s="47"/>
    </row>
    <row r="9422" spans="1:6" s="50" customFormat="1" x14ac:dyDescent="0.2">
      <c r="A9422" s="67">
        <v>42834</v>
      </c>
      <c r="B9422" s="73" t="s">
        <v>37</v>
      </c>
      <c r="C9422" s="74"/>
      <c r="D9422" s="74"/>
      <c r="E9422" s="74"/>
      <c r="F9422" s="47"/>
    </row>
    <row r="9423" spans="1:6" s="50" customFormat="1" x14ac:dyDescent="0.2">
      <c r="A9423" s="67">
        <v>42834</v>
      </c>
      <c r="B9423" s="73" t="s">
        <v>38</v>
      </c>
      <c r="C9423" s="74"/>
      <c r="D9423" s="74"/>
      <c r="E9423" s="74"/>
      <c r="F9423" s="47"/>
    </row>
    <row r="9424" spans="1:6" s="50" customFormat="1" x14ac:dyDescent="0.2">
      <c r="A9424" s="67">
        <v>42834</v>
      </c>
      <c r="B9424" s="73" t="s">
        <v>39</v>
      </c>
      <c r="C9424" s="74"/>
      <c r="D9424" s="74"/>
      <c r="E9424" s="74"/>
      <c r="F9424" s="47"/>
    </row>
    <row r="9425" spans="1:6" s="50" customFormat="1" x14ac:dyDescent="0.2">
      <c r="A9425" s="67">
        <v>42834</v>
      </c>
      <c r="B9425" s="73" t="s">
        <v>40</v>
      </c>
      <c r="C9425" s="74"/>
      <c r="D9425" s="74"/>
      <c r="E9425" s="74"/>
      <c r="F9425" s="47"/>
    </row>
    <row r="9426" spans="1:6" s="50" customFormat="1" x14ac:dyDescent="0.2">
      <c r="A9426" s="67">
        <v>42834</v>
      </c>
      <c r="B9426" s="73" t="s">
        <v>41</v>
      </c>
      <c r="C9426" s="74"/>
      <c r="D9426" s="74"/>
      <c r="E9426" s="74"/>
      <c r="F9426" s="47"/>
    </row>
    <row r="9427" spans="1:6" s="50" customFormat="1" x14ac:dyDescent="0.2">
      <c r="A9427" s="67">
        <v>42834</v>
      </c>
      <c r="B9427" s="73" t="s">
        <v>42</v>
      </c>
      <c r="C9427" s="74"/>
      <c r="D9427" s="74"/>
      <c r="E9427" s="74"/>
      <c r="F9427" s="47"/>
    </row>
    <row r="9428" spans="1:6" s="50" customFormat="1" x14ac:dyDescent="0.2">
      <c r="A9428" s="67">
        <v>42834</v>
      </c>
      <c r="B9428" s="73" t="s">
        <v>43</v>
      </c>
      <c r="C9428" s="74"/>
      <c r="D9428" s="74"/>
      <c r="E9428" s="74"/>
      <c r="F9428" s="47"/>
    </row>
    <row r="9429" spans="1:6" s="50" customFormat="1" x14ac:dyDescent="0.2">
      <c r="A9429" s="67">
        <v>42834</v>
      </c>
      <c r="B9429" s="73" t="s">
        <v>44</v>
      </c>
      <c r="C9429" s="74"/>
      <c r="D9429" s="74"/>
      <c r="E9429" s="74"/>
      <c r="F9429" s="47"/>
    </row>
    <row r="9430" spans="1:6" s="50" customFormat="1" x14ac:dyDescent="0.2">
      <c r="A9430" s="67">
        <v>42834</v>
      </c>
      <c r="B9430" s="73" t="s">
        <v>45</v>
      </c>
      <c r="C9430" s="74"/>
      <c r="D9430" s="74"/>
      <c r="E9430" s="74"/>
      <c r="F9430" s="47"/>
    </row>
    <row r="9431" spans="1:6" s="50" customFormat="1" x14ac:dyDescent="0.2">
      <c r="A9431" s="67">
        <v>42834</v>
      </c>
      <c r="B9431" s="73" t="s">
        <v>46</v>
      </c>
      <c r="C9431" s="74"/>
      <c r="D9431" s="74"/>
      <c r="E9431" s="74"/>
      <c r="F9431" s="47"/>
    </row>
    <row r="9432" spans="1:6" s="50" customFormat="1" x14ac:dyDescent="0.2">
      <c r="A9432" s="67">
        <v>42834</v>
      </c>
      <c r="B9432" s="73" t="s">
        <v>47</v>
      </c>
      <c r="C9432" s="74"/>
      <c r="D9432" s="74"/>
      <c r="E9432" s="74"/>
      <c r="F9432" s="47"/>
    </row>
    <row r="9433" spans="1:6" s="50" customFormat="1" x14ac:dyDescent="0.2">
      <c r="A9433" s="67">
        <v>42834</v>
      </c>
      <c r="B9433" s="73" t="s">
        <v>48</v>
      </c>
      <c r="C9433" s="74"/>
      <c r="D9433" s="74"/>
      <c r="E9433" s="74"/>
      <c r="F9433" s="47"/>
    </row>
    <row r="9434" spans="1:6" s="50" customFormat="1" x14ac:dyDescent="0.2">
      <c r="A9434" s="67">
        <v>42834</v>
      </c>
      <c r="B9434" s="73" t="s">
        <v>49</v>
      </c>
      <c r="C9434" s="74"/>
      <c r="D9434" s="74"/>
      <c r="E9434" s="74"/>
      <c r="F9434" s="47"/>
    </row>
    <row r="9435" spans="1:6" s="50" customFormat="1" x14ac:dyDescent="0.2">
      <c r="A9435" s="67">
        <v>42834</v>
      </c>
      <c r="B9435" s="73" t="s">
        <v>50</v>
      </c>
      <c r="C9435" s="74"/>
      <c r="D9435" s="74"/>
      <c r="E9435" s="74"/>
      <c r="F9435" s="47"/>
    </row>
    <row r="9436" spans="1:6" s="50" customFormat="1" x14ac:dyDescent="0.2">
      <c r="A9436" s="67">
        <v>42834</v>
      </c>
      <c r="B9436" s="73" t="s">
        <v>51</v>
      </c>
      <c r="C9436" s="74"/>
      <c r="D9436" s="74"/>
      <c r="E9436" s="74"/>
      <c r="F9436" s="47"/>
    </row>
    <row r="9437" spans="1:6" s="50" customFormat="1" x14ac:dyDescent="0.2">
      <c r="A9437" s="67">
        <v>42834</v>
      </c>
      <c r="B9437" s="73" t="s">
        <v>52</v>
      </c>
      <c r="C9437" s="74"/>
      <c r="D9437" s="74"/>
      <c r="E9437" s="74"/>
      <c r="F9437" s="47"/>
    </row>
    <row r="9438" spans="1:6" s="50" customFormat="1" x14ac:dyDescent="0.2">
      <c r="A9438" s="67">
        <v>42834</v>
      </c>
      <c r="B9438" s="73" t="s">
        <v>53</v>
      </c>
      <c r="C9438" s="74"/>
      <c r="D9438" s="74"/>
      <c r="E9438" s="74"/>
      <c r="F9438" s="47"/>
    </row>
    <row r="9439" spans="1:6" s="50" customFormat="1" x14ac:dyDescent="0.2">
      <c r="A9439" s="67">
        <v>42834</v>
      </c>
      <c r="B9439" s="73" t="s">
        <v>54</v>
      </c>
      <c r="C9439" s="74"/>
      <c r="D9439" s="74"/>
      <c r="E9439" s="74"/>
      <c r="F9439" s="47"/>
    </row>
    <row r="9440" spans="1:6" s="50" customFormat="1" x14ac:dyDescent="0.2">
      <c r="A9440" s="67">
        <v>42834</v>
      </c>
      <c r="B9440" s="73" t="s">
        <v>55</v>
      </c>
      <c r="C9440" s="74"/>
      <c r="D9440" s="74"/>
      <c r="E9440" s="74"/>
      <c r="F9440" s="47"/>
    </row>
    <row r="9441" spans="1:6" s="50" customFormat="1" x14ac:dyDescent="0.2">
      <c r="A9441" s="67">
        <v>42834</v>
      </c>
      <c r="B9441" s="73" t="s">
        <v>56</v>
      </c>
      <c r="C9441" s="74"/>
      <c r="D9441" s="74"/>
      <c r="E9441" s="74"/>
      <c r="F9441" s="47"/>
    </row>
    <row r="9442" spans="1:6" s="50" customFormat="1" x14ac:dyDescent="0.2">
      <c r="A9442" s="67">
        <v>42834</v>
      </c>
      <c r="B9442" s="73" t="s">
        <v>57</v>
      </c>
      <c r="C9442" s="74"/>
      <c r="D9442" s="74"/>
      <c r="E9442" s="74"/>
      <c r="F9442" s="47"/>
    </row>
    <row r="9443" spans="1:6" s="50" customFormat="1" x14ac:dyDescent="0.2">
      <c r="A9443" s="67">
        <v>42834</v>
      </c>
      <c r="B9443" s="73" t="s">
        <v>58</v>
      </c>
      <c r="C9443" s="74"/>
      <c r="D9443" s="74"/>
      <c r="E9443" s="74"/>
      <c r="F9443" s="47"/>
    </row>
    <row r="9444" spans="1:6" s="50" customFormat="1" x14ac:dyDescent="0.2">
      <c r="A9444" s="67">
        <v>42834</v>
      </c>
      <c r="B9444" s="73" t="s">
        <v>59</v>
      </c>
      <c r="C9444" s="74"/>
      <c r="D9444" s="74"/>
      <c r="E9444" s="74"/>
      <c r="F9444" s="47"/>
    </row>
    <row r="9445" spans="1:6" s="50" customFormat="1" x14ac:dyDescent="0.2">
      <c r="A9445" s="67">
        <v>42834</v>
      </c>
      <c r="B9445" s="73" t="s">
        <v>60</v>
      </c>
      <c r="C9445" s="74"/>
      <c r="D9445" s="74"/>
      <c r="E9445" s="74"/>
      <c r="F9445" s="47"/>
    </row>
    <row r="9446" spans="1:6" s="50" customFormat="1" x14ac:dyDescent="0.2">
      <c r="A9446" s="67">
        <v>42834</v>
      </c>
      <c r="B9446" s="73" t="s">
        <v>61</v>
      </c>
      <c r="C9446" s="74"/>
      <c r="D9446" s="74"/>
      <c r="E9446" s="74"/>
      <c r="F9446" s="47"/>
    </row>
    <row r="9447" spans="1:6" s="50" customFormat="1" x14ac:dyDescent="0.2">
      <c r="A9447" s="67">
        <v>42834</v>
      </c>
      <c r="B9447" s="73" t="s">
        <v>62</v>
      </c>
      <c r="C9447" s="74"/>
      <c r="D9447" s="74"/>
      <c r="E9447" s="74"/>
      <c r="F9447" s="47"/>
    </row>
    <row r="9448" spans="1:6" s="50" customFormat="1" x14ac:dyDescent="0.2">
      <c r="A9448" s="67">
        <v>42834</v>
      </c>
      <c r="B9448" s="73" t="s">
        <v>63</v>
      </c>
      <c r="C9448" s="74"/>
      <c r="D9448" s="74"/>
      <c r="E9448" s="74"/>
      <c r="F9448" s="47"/>
    </row>
    <row r="9449" spans="1:6" s="50" customFormat="1" x14ac:dyDescent="0.2">
      <c r="A9449" s="67">
        <v>42834</v>
      </c>
      <c r="B9449" s="73" t="s">
        <v>64</v>
      </c>
      <c r="C9449" s="74"/>
      <c r="D9449" s="74"/>
      <c r="E9449" s="74"/>
      <c r="F9449" s="47"/>
    </row>
    <row r="9450" spans="1:6" s="50" customFormat="1" x14ac:dyDescent="0.2">
      <c r="A9450" s="67">
        <v>42834</v>
      </c>
      <c r="B9450" s="73" t="s">
        <v>65</v>
      </c>
      <c r="C9450" s="74"/>
      <c r="D9450" s="74"/>
      <c r="E9450" s="74"/>
      <c r="F9450" s="47"/>
    </row>
    <row r="9451" spans="1:6" s="50" customFormat="1" x14ac:dyDescent="0.2">
      <c r="A9451" s="67">
        <v>42834</v>
      </c>
      <c r="B9451" s="73" t="s">
        <v>66</v>
      </c>
      <c r="C9451" s="74"/>
      <c r="D9451" s="74"/>
      <c r="E9451" s="74"/>
      <c r="F9451" s="47"/>
    </row>
    <row r="9452" spans="1:6" s="50" customFormat="1" x14ac:dyDescent="0.2">
      <c r="A9452" s="67">
        <v>42834</v>
      </c>
      <c r="B9452" s="73" t="s">
        <v>67</v>
      </c>
      <c r="C9452" s="74"/>
      <c r="D9452" s="74"/>
      <c r="E9452" s="74"/>
      <c r="F9452" s="47"/>
    </row>
    <row r="9453" spans="1:6" s="50" customFormat="1" x14ac:dyDescent="0.2">
      <c r="A9453" s="67">
        <v>42834</v>
      </c>
      <c r="B9453" s="73" t="s">
        <v>68</v>
      </c>
      <c r="C9453" s="74"/>
      <c r="D9453" s="74"/>
      <c r="E9453" s="74"/>
      <c r="F9453" s="47"/>
    </row>
    <row r="9454" spans="1:6" s="50" customFormat="1" x14ac:dyDescent="0.2">
      <c r="A9454" s="67">
        <v>42834</v>
      </c>
      <c r="B9454" s="73" t="s">
        <v>69</v>
      </c>
      <c r="C9454" s="74"/>
      <c r="D9454" s="74"/>
      <c r="E9454" s="74"/>
      <c r="F9454" s="47"/>
    </row>
    <row r="9455" spans="1:6" s="50" customFormat="1" x14ac:dyDescent="0.2">
      <c r="A9455" s="67">
        <v>42834</v>
      </c>
      <c r="B9455" s="73" t="s">
        <v>70</v>
      </c>
      <c r="C9455" s="74"/>
      <c r="D9455" s="74"/>
      <c r="E9455" s="74"/>
      <c r="F9455" s="47"/>
    </row>
    <row r="9456" spans="1:6" s="50" customFormat="1" x14ac:dyDescent="0.2">
      <c r="A9456" s="67">
        <v>42834</v>
      </c>
      <c r="B9456" s="73" t="s">
        <v>71</v>
      </c>
      <c r="C9456" s="74"/>
      <c r="D9456" s="74"/>
      <c r="E9456" s="74"/>
      <c r="F9456" s="47"/>
    </row>
    <row r="9457" spans="1:6" s="50" customFormat="1" x14ac:dyDescent="0.2">
      <c r="A9457" s="67">
        <v>42834</v>
      </c>
      <c r="B9457" s="73" t="s">
        <v>72</v>
      </c>
      <c r="C9457" s="74"/>
      <c r="D9457" s="74"/>
      <c r="E9457" s="74"/>
      <c r="F9457" s="47"/>
    </row>
    <row r="9458" spans="1:6" s="50" customFormat="1" x14ac:dyDescent="0.2">
      <c r="A9458" s="67">
        <v>42834</v>
      </c>
      <c r="B9458" s="73" t="s">
        <v>73</v>
      </c>
      <c r="C9458" s="74"/>
      <c r="D9458" s="74"/>
      <c r="E9458" s="74"/>
      <c r="F9458" s="47"/>
    </row>
    <row r="9459" spans="1:6" s="50" customFormat="1" x14ac:dyDescent="0.2">
      <c r="A9459" s="67">
        <v>42834</v>
      </c>
      <c r="B9459" s="73" t="s">
        <v>74</v>
      </c>
      <c r="C9459" s="74"/>
      <c r="D9459" s="74"/>
      <c r="E9459" s="74"/>
      <c r="F9459" s="47"/>
    </row>
    <row r="9460" spans="1:6" s="50" customFormat="1" x14ac:dyDescent="0.2">
      <c r="A9460" s="67">
        <v>42834</v>
      </c>
      <c r="B9460" s="73" t="s">
        <v>75</v>
      </c>
      <c r="C9460" s="74"/>
      <c r="D9460" s="74"/>
      <c r="E9460" s="74"/>
      <c r="F9460" s="47"/>
    </row>
    <row r="9461" spans="1:6" s="50" customFormat="1" x14ac:dyDescent="0.2">
      <c r="A9461" s="67">
        <v>42834</v>
      </c>
      <c r="B9461" s="73" t="s">
        <v>76</v>
      </c>
      <c r="C9461" s="74"/>
      <c r="D9461" s="74"/>
      <c r="E9461" s="74"/>
      <c r="F9461" s="47"/>
    </row>
    <row r="9462" spans="1:6" s="50" customFormat="1" x14ac:dyDescent="0.2">
      <c r="A9462" s="67">
        <v>42834</v>
      </c>
      <c r="B9462" s="73" t="s">
        <v>77</v>
      </c>
      <c r="C9462" s="74"/>
      <c r="D9462" s="74"/>
      <c r="E9462" s="74"/>
      <c r="F9462" s="47"/>
    </row>
    <row r="9463" spans="1:6" s="50" customFormat="1" x14ac:dyDescent="0.2">
      <c r="A9463" s="67">
        <v>42834</v>
      </c>
      <c r="B9463" s="73" t="s">
        <v>78</v>
      </c>
      <c r="C9463" s="74"/>
      <c r="D9463" s="74"/>
      <c r="E9463" s="74"/>
      <c r="F9463" s="47"/>
    </row>
    <row r="9464" spans="1:6" s="50" customFormat="1" x14ac:dyDescent="0.2">
      <c r="A9464" s="67">
        <v>42834</v>
      </c>
      <c r="B9464" s="73" t="s">
        <v>79</v>
      </c>
      <c r="C9464" s="74"/>
      <c r="D9464" s="74"/>
      <c r="E9464" s="74"/>
      <c r="F9464" s="47"/>
    </row>
    <row r="9465" spans="1:6" s="50" customFormat="1" x14ac:dyDescent="0.2">
      <c r="A9465" s="67">
        <v>42834</v>
      </c>
      <c r="B9465" s="73" t="s">
        <v>80</v>
      </c>
      <c r="C9465" s="74"/>
      <c r="D9465" s="74"/>
      <c r="E9465" s="74"/>
      <c r="F9465" s="47"/>
    </row>
    <row r="9466" spans="1:6" s="50" customFormat="1" x14ac:dyDescent="0.2">
      <c r="A9466" s="67">
        <v>42834</v>
      </c>
      <c r="B9466" s="73" t="s">
        <v>81</v>
      </c>
      <c r="C9466" s="74"/>
      <c r="D9466" s="74"/>
      <c r="E9466" s="74"/>
      <c r="F9466" s="47"/>
    </row>
    <row r="9467" spans="1:6" s="50" customFormat="1" x14ac:dyDescent="0.2">
      <c r="A9467" s="67">
        <v>42834</v>
      </c>
      <c r="B9467" s="73" t="s">
        <v>82</v>
      </c>
      <c r="C9467" s="74"/>
      <c r="D9467" s="74"/>
      <c r="E9467" s="74"/>
      <c r="F9467" s="47"/>
    </row>
    <row r="9468" spans="1:6" s="50" customFormat="1" x14ac:dyDescent="0.2">
      <c r="A9468" s="67">
        <v>42834</v>
      </c>
      <c r="B9468" s="73" t="s">
        <v>83</v>
      </c>
      <c r="C9468" s="74"/>
      <c r="D9468" s="74"/>
      <c r="E9468" s="74"/>
      <c r="F9468" s="47"/>
    </row>
    <row r="9469" spans="1:6" s="50" customFormat="1" x14ac:dyDescent="0.2">
      <c r="A9469" s="67">
        <v>42834</v>
      </c>
      <c r="B9469" s="73" t="s">
        <v>84</v>
      </c>
      <c r="C9469" s="74"/>
      <c r="D9469" s="74"/>
      <c r="E9469" s="74"/>
      <c r="F9469" s="47"/>
    </row>
    <row r="9470" spans="1:6" s="50" customFormat="1" x14ac:dyDescent="0.2">
      <c r="A9470" s="67">
        <v>42834</v>
      </c>
      <c r="B9470" s="73" t="s">
        <v>85</v>
      </c>
      <c r="C9470" s="74"/>
      <c r="D9470" s="74"/>
      <c r="E9470" s="74"/>
      <c r="F9470" s="47"/>
    </row>
    <row r="9471" spans="1:6" s="50" customFormat="1" x14ac:dyDescent="0.2">
      <c r="A9471" s="67">
        <v>42834</v>
      </c>
      <c r="B9471" s="73" t="s">
        <v>86</v>
      </c>
      <c r="C9471" s="74"/>
      <c r="D9471" s="74"/>
      <c r="E9471" s="74"/>
      <c r="F9471" s="47"/>
    </row>
    <row r="9472" spans="1:6" s="50" customFormat="1" x14ac:dyDescent="0.2">
      <c r="A9472" s="67">
        <v>42834</v>
      </c>
      <c r="B9472" s="73" t="s">
        <v>87</v>
      </c>
      <c r="C9472" s="74"/>
      <c r="D9472" s="74"/>
      <c r="E9472" s="74"/>
      <c r="F9472" s="47"/>
    </row>
    <row r="9473" spans="1:6" s="50" customFormat="1" x14ac:dyDescent="0.2">
      <c r="A9473" s="67">
        <v>42834</v>
      </c>
      <c r="B9473" s="73" t="s">
        <v>88</v>
      </c>
      <c r="C9473" s="74"/>
      <c r="D9473" s="74"/>
      <c r="E9473" s="74"/>
      <c r="F9473" s="47"/>
    </row>
    <row r="9474" spans="1:6" s="50" customFormat="1" x14ac:dyDescent="0.2">
      <c r="A9474" s="67">
        <v>42834</v>
      </c>
      <c r="B9474" s="73" t="s">
        <v>89</v>
      </c>
      <c r="C9474" s="74"/>
      <c r="D9474" s="74"/>
      <c r="E9474" s="74"/>
      <c r="F9474" s="47"/>
    </row>
    <row r="9475" spans="1:6" s="50" customFormat="1" x14ac:dyDescent="0.2">
      <c r="A9475" s="67">
        <v>42834</v>
      </c>
      <c r="B9475" s="73" t="s">
        <v>90</v>
      </c>
      <c r="C9475" s="74"/>
      <c r="D9475" s="74"/>
      <c r="E9475" s="74"/>
      <c r="F9475" s="47"/>
    </row>
    <row r="9476" spans="1:6" s="50" customFormat="1" x14ac:dyDescent="0.2">
      <c r="A9476" s="67">
        <v>42834</v>
      </c>
      <c r="B9476" s="73" t="s">
        <v>91</v>
      </c>
      <c r="C9476" s="74"/>
      <c r="D9476" s="74"/>
      <c r="E9476" s="74"/>
      <c r="F9476" s="47"/>
    </row>
    <row r="9477" spans="1:6" s="50" customFormat="1" x14ac:dyDescent="0.2">
      <c r="A9477" s="67">
        <v>42834</v>
      </c>
      <c r="B9477" s="73" t="s">
        <v>92</v>
      </c>
      <c r="C9477" s="74"/>
      <c r="D9477" s="74"/>
      <c r="E9477" s="74"/>
      <c r="F9477" s="47"/>
    </row>
    <row r="9478" spans="1:6" s="50" customFormat="1" x14ac:dyDescent="0.2">
      <c r="A9478" s="67">
        <v>42834</v>
      </c>
      <c r="B9478" s="73" t="s">
        <v>93</v>
      </c>
      <c r="C9478" s="74"/>
      <c r="D9478" s="74"/>
      <c r="E9478" s="74"/>
      <c r="F9478" s="47"/>
    </row>
    <row r="9479" spans="1:6" s="50" customFormat="1" x14ac:dyDescent="0.2">
      <c r="A9479" s="67">
        <v>42834</v>
      </c>
      <c r="B9479" s="73" t="s">
        <v>94</v>
      </c>
      <c r="C9479" s="74"/>
      <c r="D9479" s="74"/>
      <c r="E9479" s="74"/>
      <c r="F9479" s="47"/>
    </row>
    <row r="9480" spans="1:6" s="50" customFormat="1" x14ac:dyDescent="0.2">
      <c r="A9480" s="67">
        <v>42834</v>
      </c>
      <c r="B9480" s="73" t="s">
        <v>95</v>
      </c>
      <c r="C9480" s="74"/>
      <c r="D9480" s="74"/>
      <c r="E9480" s="74"/>
      <c r="F9480" s="47"/>
    </row>
    <row r="9481" spans="1:6" s="50" customFormat="1" x14ac:dyDescent="0.2">
      <c r="A9481" s="67">
        <v>42834</v>
      </c>
      <c r="B9481" s="73" t="s">
        <v>96</v>
      </c>
      <c r="C9481" s="74"/>
      <c r="D9481" s="74"/>
      <c r="E9481" s="74"/>
      <c r="F9481" s="47"/>
    </row>
    <row r="9482" spans="1:6" s="50" customFormat="1" x14ac:dyDescent="0.2">
      <c r="A9482" s="67">
        <v>42834</v>
      </c>
      <c r="B9482" s="73" t="s">
        <v>97</v>
      </c>
      <c r="C9482" s="74"/>
      <c r="D9482" s="74"/>
      <c r="E9482" s="74"/>
      <c r="F9482" s="47"/>
    </row>
    <row r="9483" spans="1:6" s="50" customFormat="1" x14ac:dyDescent="0.2">
      <c r="A9483" s="67">
        <v>42834</v>
      </c>
      <c r="B9483" s="73" t="s">
        <v>98</v>
      </c>
      <c r="C9483" s="74"/>
      <c r="D9483" s="74"/>
      <c r="E9483" s="74"/>
      <c r="F9483" s="47"/>
    </row>
    <row r="9484" spans="1:6" s="50" customFormat="1" x14ac:dyDescent="0.2">
      <c r="A9484" s="67">
        <v>42834</v>
      </c>
      <c r="B9484" s="73" t="s">
        <v>99</v>
      </c>
      <c r="C9484" s="74"/>
      <c r="D9484" s="74"/>
      <c r="E9484" s="74"/>
      <c r="F9484" s="47"/>
    </row>
    <row r="9485" spans="1:6" s="50" customFormat="1" x14ac:dyDescent="0.2">
      <c r="A9485" s="67">
        <v>42834</v>
      </c>
      <c r="B9485" s="73" t="s">
        <v>100</v>
      </c>
      <c r="C9485" s="74"/>
      <c r="D9485" s="74"/>
      <c r="E9485" s="74"/>
      <c r="F9485" s="47"/>
    </row>
    <row r="9486" spans="1:6" s="50" customFormat="1" x14ac:dyDescent="0.2">
      <c r="A9486" s="67">
        <v>42834</v>
      </c>
      <c r="B9486" s="73" t="s">
        <v>101</v>
      </c>
      <c r="C9486" s="74"/>
      <c r="D9486" s="74"/>
      <c r="E9486" s="74"/>
      <c r="F9486" s="47"/>
    </row>
    <row r="9487" spans="1:6" s="50" customFormat="1" x14ac:dyDescent="0.2">
      <c r="A9487" s="67">
        <v>42834</v>
      </c>
      <c r="B9487" s="73" t="s">
        <v>102</v>
      </c>
      <c r="C9487" s="74"/>
      <c r="D9487" s="74"/>
      <c r="E9487" s="74"/>
      <c r="F9487" s="47"/>
    </row>
    <row r="9488" spans="1:6" s="50" customFormat="1" x14ac:dyDescent="0.2">
      <c r="A9488" s="67">
        <v>42834</v>
      </c>
      <c r="B9488" s="73" t="s">
        <v>103</v>
      </c>
      <c r="C9488" s="74"/>
      <c r="D9488" s="74"/>
      <c r="E9488" s="74"/>
      <c r="F9488" s="47"/>
    </row>
    <row r="9489" spans="1:6" s="50" customFormat="1" x14ac:dyDescent="0.2">
      <c r="A9489" s="67">
        <v>42834</v>
      </c>
      <c r="B9489" s="73" t="s">
        <v>104</v>
      </c>
      <c r="C9489" s="74"/>
      <c r="D9489" s="74"/>
      <c r="E9489" s="74"/>
      <c r="F9489" s="47"/>
    </row>
    <row r="9490" spans="1:6" s="50" customFormat="1" x14ac:dyDescent="0.2">
      <c r="A9490" s="67">
        <v>42834</v>
      </c>
      <c r="B9490" s="73" t="s">
        <v>105</v>
      </c>
      <c r="C9490" s="74"/>
      <c r="D9490" s="74"/>
      <c r="E9490" s="74"/>
      <c r="F9490" s="47"/>
    </row>
    <row r="9491" spans="1:6" s="50" customFormat="1" x14ac:dyDescent="0.2">
      <c r="A9491" s="67">
        <v>42834</v>
      </c>
      <c r="B9491" s="73" t="s">
        <v>106</v>
      </c>
      <c r="C9491" s="74"/>
      <c r="D9491" s="74"/>
      <c r="E9491" s="74"/>
      <c r="F9491" s="47"/>
    </row>
    <row r="9492" spans="1:6" s="50" customFormat="1" x14ac:dyDescent="0.2">
      <c r="A9492" s="67">
        <v>42834</v>
      </c>
      <c r="B9492" s="73" t="s">
        <v>107</v>
      </c>
      <c r="C9492" s="74"/>
      <c r="D9492" s="74"/>
      <c r="E9492" s="74"/>
      <c r="F9492" s="47"/>
    </row>
    <row r="9493" spans="1:6" s="50" customFormat="1" x14ac:dyDescent="0.2">
      <c r="A9493" s="67">
        <v>42834</v>
      </c>
      <c r="B9493" s="73" t="s">
        <v>108</v>
      </c>
      <c r="C9493" s="74"/>
      <c r="D9493" s="74"/>
      <c r="E9493" s="74"/>
      <c r="F9493" s="47"/>
    </row>
    <row r="9494" spans="1:6" s="50" customFormat="1" x14ac:dyDescent="0.2">
      <c r="A9494" s="67">
        <v>42834</v>
      </c>
      <c r="B9494" s="73" t="s">
        <v>109</v>
      </c>
      <c r="C9494" s="74"/>
      <c r="D9494" s="74"/>
      <c r="E9494" s="74"/>
      <c r="F9494" s="47"/>
    </row>
    <row r="9495" spans="1:6" s="50" customFormat="1" x14ac:dyDescent="0.2">
      <c r="A9495" s="67">
        <v>42834</v>
      </c>
      <c r="B9495" s="73" t="s">
        <v>110</v>
      </c>
      <c r="C9495" s="74"/>
      <c r="D9495" s="74"/>
      <c r="E9495" s="74"/>
      <c r="F9495" s="47"/>
    </row>
    <row r="9496" spans="1:6" s="50" customFormat="1" x14ac:dyDescent="0.2">
      <c r="A9496" s="67">
        <v>42834</v>
      </c>
      <c r="B9496" s="73" t="s">
        <v>111</v>
      </c>
      <c r="C9496" s="74"/>
      <c r="D9496" s="74"/>
      <c r="E9496" s="74"/>
      <c r="F9496" s="47"/>
    </row>
    <row r="9497" spans="1:6" s="50" customFormat="1" x14ac:dyDescent="0.2">
      <c r="A9497" s="67">
        <v>42834</v>
      </c>
      <c r="B9497" s="73" t="s">
        <v>112</v>
      </c>
      <c r="C9497" s="74"/>
      <c r="D9497" s="74"/>
      <c r="E9497" s="74"/>
      <c r="F9497" s="47"/>
    </row>
    <row r="9498" spans="1:6" s="50" customFormat="1" x14ac:dyDescent="0.2">
      <c r="A9498" s="67">
        <v>42834</v>
      </c>
      <c r="B9498" s="73" t="s">
        <v>113</v>
      </c>
      <c r="C9498" s="74"/>
      <c r="D9498" s="74"/>
      <c r="E9498" s="74"/>
      <c r="F9498" s="47"/>
    </row>
    <row r="9499" spans="1:6" s="50" customFormat="1" x14ac:dyDescent="0.2">
      <c r="A9499" s="67">
        <v>42834</v>
      </c>
      <c r="B9499" s="73" t="s">
        <v>114</v>
      </c>
      <c r="C9499" s="74"/>
      <c r="D9499" s="74"/>
      <c r="E9499" s="74"/>
      <c r="F9499" s="47"/>
    </row>
    <row r="9500" spans="1:6" s="50" customFormat="1" x14ac:dyDescent="0.2">
      <c r="A9500" s="67">
        <v>42834</v>
      </c>
      <c r="B9500" s="73" t="s">
        <v>115</v>
      </c>
      <c r="C9500" s="74"/>
      <c r="D9500" s="74"/>
      <c r="E9500" s="74"/>
      <c r="F9500" s="47"/>
    </row>
    <row r="9501" spans="1:6" s="50" customFormat="1" x14ac:dyDescent="0.2">
      <c r="A9501" s="67">
        <v>42834</v>
      </c>
      <c r="B9501" s="73" t="s">
        <v>116</v>
      </c>
      <c r="C9501" s="74"/>
      <c r="D9501" s="74"/>
      <c r="E9501" s="74"/>
      <c r="F9501" s="47"/>
    </row>
    <row r="9502" spans="1:6" s="50" customFormat="1" x14ac:dyDescent="0.2">
      <c r="A9502" s="67">
        <v>42834</v>
      </c>
      <c r="B9502" s="73" t="s">
        <v>117</v>
      </c>
      <c r="C9502" s="74"/>
      <c r="D9502" s="74"/>
      <c r="E9502" s="74"/>
      <c r="F9502" s="47"/>
    </row>
    <row r="9503" spans="1:6" s="50" customFormat="1" x14ac:dyDescent="0.2">
      <c r="A9503" s="67">
        <v>42834</v>
      </c>
      <c r="B9503" s="73" t="s">
        <v>118</v>
      </c>
      <c r="C9503" s="74"/>
      <c r="D9503" s="74"/>
      <c r="E9503" s="74"/>
      <c r="F9503" s="47"/>
    </row>
    <row r="9504" spans="1:6" s="50" customFormat="1" x14ac:dyDescent="0.2">
      <c r="A9504" s="67">
        <v>42834</v>
      </c>
      <c r="B9504" s="73" t="s">
        <v>119</v>
      </c>
      <c r="C9504" s="74"/>
      <c r="D9504" s="74"/>
      <c r="E9504" s="74"/>
      <c r="F9504" s="47"/>
    </row>
    <row r="9505" spans="1:6" s="50" customFormat="1" x14ac:dyDescent="0.2">
      <c r="A9505" s="67">
        <v>42834</v>
      </c>
      <c r="B9505" s="73" t="s">
        <v>120</v>
      </c>
      <c r="C9505" s="74"/>
      <c r="D9505" s="74"/>
      <c r="E9505" s="74"/>
      <c r="F9505" s="47"/>
    </row>
    <row r="9506" spans="1:6" s="50" customFormat="1" x14ac:dyDescent="0.2">
      <c r="A9506" s="67">
        <v>42834</v>
      </c>
      <c r="B9506" s="73" t="s">
        <v>121</v>
      </c>
      <c r="C9506" s="74"/>
      <c r="D9506" s="74"/>
      <c r="E9506" s="74"/>
      <c r="F9506" s="47"/>
    </row>
    <row r="9507" spans="1:6" s="50" customFormat="1" x14ac:dyDescent="0.2">
      <c r="A9507" s="67">
        <v>42834</v>
      </c>
      <c r="B9507" s="73" t="s">
        <v>122</v>
      </c>
      <c r="C9507" s="74"/>
      <c r="D9507" s="74"/>
      <c r="E9507" s="74"/>
      <c r="F9507" s="47"/>
    </row>
    <row r="9508" spans="1:6" s="50" customFormat="1" x14ac:dyDescent="0.2">
      <c r="A9508" s="67">
        <v>42834</v>
      </c>
      <c r="B9508" s="73" t="s">
        <v>123</v>
      </c>
      <c r="C9508" s="74"/>
      <c r="D9508" s="74"/>
      <c r="E9508" s="74"/>
      <c r="F9508" s="47"/>
    </row>
    <row r="9509" spans="1:6" s="50" customFormat="1" x14ac:dyDescent="0.2">
      <c r="A9509" s="67">
        <v>42834</v>
      </c>
      <c r="B9509" s="73" t="s">
        <v>124</v>
      </c>
      <c r="C9509" s="74"/>
      <c r="D9509" s="74"/>
      <c r="E9509" s="74"/>
      <c r="F9509" s="47"/>
    </row>
    <row r="9510" spans="1:6" s="50" customFormat="1" x14ac:dyDescent="0.2">
      <c r="A9510" s="67">
        <v>42834</v>
      </c>
      <c r="B9510" s="73" t="s">
        <v>125</v>
      </c>
      <c r="C9510" s="74"/>
      <c r="D9510" s="74"/>
      <c r="E9510" s="74"/>
      <c r="F9510" s="47"/>
    </row>
    <row r="9511" spans="1:6" s="50" customFormat="1" x14ac:dyDescent="0.2">
      <c r="A9511" s="67">
        <v>42834</v>
      </c>
      <c r="B9511" s="73" t="s">
        <v>126</v>
      </c>
      <c r="C9511" s="74"/>
      <c r="D9511" s="74"/>
      <c r="E9511" s="74"/>
      <c r="F9511" s="47"/>
    </row>
    <row r="9512" spans="1:6" s="50" customFormat="1" x14ac:dyDescent="0.2">
      <c r="A9512" s="67">
        <v>42834</v>
      </c>
      <c r="B9512" s="73" t="s">
        <v>127</v>
      </c>
      <c r="C9512" s="74"/>
      <c r="D9512" s="74"/>
      <c r="E9512" s="74"/>
      <c r="F9512" s="47"/>
    </row>
    <row r="9513" spans="1:6" s="50" customFormat="1" x14ac:dyDescent="0.2">
      <c r="A9513" s="67">
        <v>42834</v>
      </c>
      <c r="B9513" s="73" t="s">
        <v>128</v>
      </c>
      <c r="C9513" s="74"/>
      <c r="D9513" s="74"/>
      <c r="E9513" s="74"/>
      <c r="F9513" s="47"/>
    </row>
    <row r="9514" spans="1:6" s="50" customFormat="1" x14ac:dyDescent="0.2">
      <c r="A9514" s="67">
        <v>42835</v>
      </c>
      <c r="B9514" s="73">
        <v>0</v>
      </c>
      <c r="C9514" s="74"/>
      <c r="D9514" s="74"/>
      <c r="E9514" s="74"/>
      <c r="F9514" s="47"/>
    </row>
    <row r="9515" spans="1:6" s="50" customFormat="1" x14ac:dyDescent="0.2">
      <c r="A9515" s="67">
        <v>42835</v>
      </c>
      <c r="B9515" s="73" t="s">
        <v>34</v>
      </c>
      <c r="C9515" s="74"/>
      <c r="D9515" s="74"/>
      <c r="E9515" s="74"/>
      <c r="F9515" s="47"/>
    </row>
    <row r="9516" spans="1:6" s="50" customFormat="1" x14ac:dyDescent="0.2">
      <c r="A9516" s="67">
        <v>42835</v>
      </c>
      <c r="B9516" s="73" t="s">
        <v>35</v>
      </c>
      <c r="C9516" s="74"/>
      <c r="D9516" s="74"/>
      <c r="E9516" s="74"/>
      <c r="F9516" s="47"/>
    </row>
    <row r="9517" spans="1:6" s="50" customFormat="1" x14ac:dyDescent="0.2">
      <c r="A9517" s="67">
        <v>42835</v>
      </c>
      <c r="B9517" s="73" t="s">
        <v>36</v>
      </c>
      <c r="C9517" s="74"/>
      <c r="D9517" s="74"/>
      <c r="E9517" s="74"/>
      <c r="F9517" s="47"/>
    </row>
    <row r="9518" spans="1:6" s="50" customFormat="1" x14ac:dyDescent="0.2">
      <c r="A9518" s="67">
        <v>42835</v>
      </c>
      <c r="B9518" s="73" t="s">
        <v>37</v>
      </c>
      <c r="C9518" s="74"/>
      <c r="D9518" s="74"/>
      <c r="E9518" s="74"/>
      <c r="F9518" s="47"/>
    </row>
    <row r="9519" spans="1:6" s="50" customFormat="1" x14ac:dyDescent="0.2">
      <c r="A9519" s="67">
        <v>42835</v>
      </c>
      <c r="B9519" s="73" t="s">
        <v>38</v>
      </c>
      <c r="C9519" s="74"/>
      <c r="D9519" s="74"/>
      <c r="E9519" s="74"/>
      <c r="F9519" s="47"/>
    </row>
    <row r="9520" spans="1:6" s="50" customFormat="1" x14ac:dyDescent="0.2">
      <c r="A9520" s="67">
        <v>42835</v>
      </c>
      <c r="B9520" s="73" t="s">
        <v>39</v>
      </c>
      <c r="C9520" s="74"/>
      <c r="D9520" s="74"/>
      <c r="E9520" s="74"/>
      <c r="F9520" s="47"/>
    </row>
    <row r="9521" spans="1:6" s="50" customFormat="1" x14ac:dyDescent="0.2">
      <c r="A9521" s="67">
        <v>42835</v>
      </c>
      <c r="B9521" s="73" t="s">
        <v>40</v>
      </c>
      <c r="C9521" s="74"/>
      <c r="D9521" s="74"/>
      <c r="E9521" s="74"/>
      <c r="F9521" s="47"/>
    </row>
    <row r="9522" spans="1:6" s="50" customFormat="1" x14ac:dyDescent="0.2">
      <c r="A9522" s="67">
        <v>42835</v>
      </c>
      <c r="B9522" s="73" t="s">
        <v>41</v>
      </c>
      <c r="C9522" s="74"/>
      <c r="D9522" s="74"/>
      <c r="E9522" s="74"/>
      <c r="F9522" s="47"/>
    </row>
    <row r="9523" spans="1:6" s="50" customFormat="1" x14ac:dyDescent="0.2">
      <c r="A9523" s="67">
        <v>42835</v>
      </c>
      <c r="B9523" s="73" t="s">
        <v>42</v>
      </c>
      <c r="C9523" s="74"/>
      <c r="D9523" s="74"/>
      <c r="E9523" s="74"/>
      <c r="F9523" s="47"/>
    </row>
    <row r="9524" spans="1:6" s="50" customFormat="1" x14ac:dyDescent="0.2">
      <c r="A9524" s="67">
        <v>42835</v>
      </c>
      <c r="B9524" s="73" t="s">
        <v>43</v>
      </c>
      <c r="C9524" s="74"/>
      <c r="D9524" s="74"/>
      <c r="E9524" s="74"/>
      <c r="F9524" s="47"/>
    </row>
    <row r="9525" spans="1:6" s="50" customFormat="1" x14ac:dyDescent="0.2">
      <c r="A9525" s="67">
        <v>42835</v>
      </c>
      <c r="B9525" s="73" t="s">
        <v>44</v>
      </c>
      <c r="C9525" s="74"/>
      <c r="D9525" s="74"/>
      <c r="E9525" s="74"/>
      <c r="F9525" s="47"/>
    </row>
    <row r="9526" spans="1:6" s="50" customFormat="1" x14ac:dyDescent="0.2">
      <c r="A9526" s="67">
        <v>42835</v>
      </c>
      <c r="B9526" s="73" t="s">
        <v>45</v>
      </c>
      <c r="C9526" s="74"/>
      <c r="D9526" s="74"/>
      <c r="E9526" s="74"/>
      <c r="F9526" s="47"/>
    </row>
    <row r="9527" spans="1:6" s="50" customFormat="1" x14ac:dyDescent="0.2">
      <c r="A9527" s="67">
        <v>42835</v>
      </c>
      <c r="B9527" s="73" t="s">
        <v>46</v>
      </c>
      <c r="C9527" s="74"/>
      <c r="D9527" s="74"/>
      <c r="E9527" s="74"/>
      <c r="F9527" s="47"/>
    </row>
    <row r="9528" spans="1:6" s="50" customFormat="1" x14ac:dyDescent="0.2">
      <c r="A9528" s="67">
        <v>42835</v>
      </c>
      <c r="B9528" s="73" t="s">
        <v>47</v>
      </c>
      <c r="C9528" s="74"/>
      <c r="D9528" s="74"/>
      <c r="E9528" s="74"/>
      <c r="F9528" s="47"/>
    </row>
    <row r="9529" spans="1:6" s="50" customFormat="1" x14ac:dyDescent="0.2">
      <c r="A9529" s="67">
        <v>42835</v>
      </c>
      <c r="B9529" s="73" t="s">
        <v>48</v>
      </c>
      <c r="C9529" s="74"/>
      <c r="D9529" s="74"/>
      <c r="E9529" s="74"/>
      <c r="F9529" s="47"/>
    </row>
    <row r="9530" spans="1:6" s="50" customFormat="1" x14ac:dyDescent="0.2">
      <c r="A9530" s="67">
        <v>42835</v>
      </c>
      <c r="B9530" s="73" t="s">
        <v>49</v>
      </c>
      <c r="C9530" s="74"/>
      <c r="D9530" s="74"/>
      <c r="E9530" s="74"/>
      <c r="F9530" s="47"/>
    </row>
    <row r="9531" spans="1:6" s="50" customFormat="1" x14ac:dyDescent="0.2">
      <c r="A9531" s="67">
        <v>42835</v>
      </c>
      <c r="B9531" s="73" t="s">
        <v>50</v>
      </c>
      <c r="C9531" s="74"/>
      <c r="D9531" s="74"/>
      <c r="E9531" s="74"/>
      <c r="F9531" s="47"/>
    </row>
    <row r="9532" spans="1:6" s="50" customFormat="1" x14ac:dyDescent="0.2">
      <c r="A9532" s="67">
        <v>42835</v>
      </c>
      <c r="B9532" s="73" t="s">
        <v>51</v>
      </c>
      <c r="C9532" s="74"/>
      <c r="D9532" s="74"/>
      <c r="E9532" s="74"/>
      <c r="F9532" s="47"/>
    </row>
    <row r="9533" spans="1:6" s="50" customFormat="1" x14ac:dyDescent="0.2">
      <c r="A9533" s="67">
        <v>42835</v>
      </c>
      <c r="B9533" s="73" t="s">
        <v>52</v>
      </c>
      <c r="C9533" s="74"/>
      <c r="D9533" s="74"/>
      <c r="E9533" s="74"/>
      <c r="F9533" s="47"/>
    </row>
    <row r="9534" spans="1:6" s="50" customFormat="1" x14ac:dyDescent="0.2">
      <c r="A9534" s="67">
        <v>42835</v>
      </c>
      <c r="B9534" s="73" t="s">
        <v>53</v>
      </c>
      <c r="C9534" s="74"/>
      <c r="D9534" s="74"/>
      <c r="E9534" s="74"/>
      <c r="F9534" s="47"/>
    </row>
    <row r="9535" spans="1:6" s="50" customFormat="1" x14ac:dyDescent="0.2">
      <c r="A9535" s="67">
        <v>42835</v>
      </c>
      <c r="B9535" s="73" t="s">
        <v>54</v>
      </c>
      <c r="C9535" s="74"/>
      <c r="D9535" s="74"/>
      <c r="E9535" s="74"/>
      <c r="F9535" s="47"/>
    </row>
    <row r="9536" spans="1:6" s="50" customFormat="1" x14ac:dyDescent="0.2">
      <c r="A9536" s="67">
        <v>42835</v>
      </c>
      <c r="B9536" s="73" t="s">
        <v>55</v>
      </c>
      <c r="C9536" s="74"/>
      <c r="D9536" s="74"/>
      <c r="E9536" s="74"/>
      <c r="F9536" s="47"/>
    </row>
    <row r="9537" spans="1:6" s="50" customFormat="1" x14ac:dyDescent="0.2">
      <c r="A9537" s="67">
        <v>42835</v>
      </c>
      <c r="B9537" s="73" t="s">
        <v>56</v>
      </c>
      <c r="C9537" s="74"/>
      <c r="D9537" s="74"/>
      <c r="E9537" s="74"/>
      <c r="F9537" s="47"/>
    </row>
    <row r="9538" spans="1:6" s="50" customFormat="1" x14ac:dyDescent="0.2">
      <c r="A9538" s="67">
        <v>42835</v>
      </c>
      <c r="B9538" s="73" t="s">
        <v>57</v>
      </c>
      <c r="C9538" s="74"/>
      <c r="D9538" s="74"/>
      <c r="E9538" s="74"/>
      <c r="F9538" s="47"/>
    </row>
    <row r="9539" spans="1:6" s="50" customFormat="1" x14ac:dyDescent="0.2">
      <c r="A9539" s="67">
        <v>42835</v>
      </c>
      <c r="B9539" s="73" t="s">
        <v>58</v>
      </c>
      <c r="C9539" s="74"/>
      <c r="D9539" s="74"/>
      <c r="E9539" s="74"/>
      <c r="F9539" s="47"/>
    </row>
    <row r="9540" spans="1:6" s="50" customFormat="1" x14ac:dyDescent="0.2">
      <c r="A9540" s="67">
        <v>42835</v>
      </c>
      <c r="B9540" s="73" t="s">
        <v>59</v>
      </c>
      <c r="C9540" s="74"/>
      <c r="D9540" s="74"/>
      <c r="E9540" s="74"/>
      <c r="F9540" s="47"/>
    </row>
    <row r="9541" spans="1:6" s="50" customFormat="1" x14ac:dyDescent="0.2">
      <c r="A9541" s="67">
        <v>42835</v>
      </c>
      <c r="B9541" s="73" t="s">
        <v>60</v>
      </c>
      <c r="C9541" s="74"/>
      <c r="D9541" s="74"/>
      <c r="E9541" s="74"/>
      <c r="F9541" s="47"/>
    </row>
    <row r="9542" spans="1:6" s="50" customFormat="1" x14ac:dyDescent="0.2">
      <c r="A9542" s="67">
        <v>42835</v>
      </c>
      <c r="B9542" s="73" t="s">
        <v>61</v>
      </c>
      <c r="C9542" s="74"/>
      <c r="D9542" s="74"/>
      <c r="E9542" s="74"/>
      <c r="F9542" s="47"/>
    </row>
    <row r="9543" spans="1:6" s="50" customFormat="1" x14ac:dyDescent="0.2">
      <c r="A9543" s="67">
        <v>42835</v>
      </c>
      <c r="B9543" s="73" t="s">
        <v>62</v>
      </c>
      <c r="C9543" s="74"/>
      <c r="D9543" s="74"/>
      <c r="E9543" s="74"/>
      <c r="F9543" s="47"/>
    </row>
    <row r="9544" spans="1:6" s="50" customFormat="1" x14ac:dyDescent="0.2">
      <c r="A9544" s="67">
        <v>42835</v>
      </c>
      <c r="B9544" s="73" t="s">
        <v>63</v>
      </c>
      <c r="C9544" s="74"/>
      <c r="D9544" s="74"/>
      <c r="E9544" s="74"/>
      <c r="F9544" s="47"/>
    </row>
    <row r="9545" spans="1:6" s="50" customFormat="1" x14ac:dyDescent="0.2">
      <c r="A9545" s="67">
        <v>42835</v>
      </c>
      <c r="B9545" s="73" t="s">
        <v>64</v>
      </c>
      <c r="C9545" s="74"/>
      <c r="D9545" s="74"/>
      <c r="E9545" s="74"/>
      <c r="F9545" s="47"/>
    </row>
    <row r="9546" spans="1:6" s="50" customFormat="1" x14ac:dyDescent="0.2">
      <c r="A9546" s="67">
        <v>42835</v>
      </c>
      <c r="B9546" s="73" t="s">
        <v>65</v>
      </c>
      <c r="C9546" s="74"/>
      <c r="D9546" s="74"/>
      <c r="E9546" s="74"/>
      <c r="F9546" s="47"/>
    </row>
    <row r="9547" spans="1:6" s="50" customFormat="1" x14ac:dyDescent="0.2">
      <c r="A9547" s="67">
        <v>42835</v>
      </c>
      <c r="B9547" s="73" t="s">
        <v>66</v>
      </c>
      <c r="C9547" s="74"/>
      <c r="D9547" s="74"/>
      <c r="E9547" s="74"/>
      <c r="F9547" s="47"/>
    </row>
    <row r="9548" spans="1:6" s="50" customFormat="1" x14ac:dyDescent="0.2">
      <c r="A9548" s="67">
        <v>42835</v>
      </c>
      <c r="B9548" s="73" t="s">
        <v>67</v>
      </c>
      <c r="C9548" s="74"/>
      <c r="D9548" s="74"/>
      <c r="E9548" s="74"/>
      <c r="F9548" s="47"/>
    </row>
    <row r="9549" spans="1:6" s="50" customFormat="1" x14ac:dyDescent="0.2">
      <c r="A9549" s="67">
        <v>42835</v>
      </c>
      <c r="B9549" s="73" t="s">
        <v>68</v>
      </c>
      <c r="C9549" s="74"/>
      <c r="D9549" s="74"/>
      <c r="E9549" s="74"/>
      <c r="F9549" s="47"/>
    </row>
    <row r="9550" spans="1:6" s="50" customFormat="1" x14ac:dyDescent="0.2">
      <c r="A9550" s="67">
        <v>42835</v>
      </c>
      <c r="B9550" s="73" t="s">
        <v>69</v>
      </c>
      <c r="C9550" s="74"/>
      <c r="D9550" s="74"/>
      <c r="E9550" s="74"/>
      <c r="F9550" s="47"/>
    </row>
    <row r="9551" spans="1:6" s="50" customFormat="1" x14ac:dyDescent="0.2">
      <c r="A9551" s="67">
        <v>42835</v>
      </c>
      <c r="B9551" s="73" t="s">
        <v>70</v>
      </c>
      <c r="C9551" s="74"/>
      <c r="D9551" s="74"/>
      <c r="E9551" s="74"/>
      <c r="F9551" s="47"/>
    </row>
    <row r="9552" spans="1:6" s="50" customFormat="1" x14ac:dyDescent="0.2">
      <c r="A9552" s="67">
        <v>42835</v>
      </c>
      <c r="B9552" s="73" t="s">
        <v>71</v>
      </c>
      <c r="C9552" s="74"/>
      <c r="D9552" s="74"/>
      <c r="E9552" s="74"/>
      <c r="F9552" s="47"/>
    </row>
    <row r="9553" spans="1:6" s="50" customFormat="1" x14ac:dyDescent="0.2">
      <c r="A9553" s="67">
        <v>42835</v>
      </c>
      <c r="B9553" s="73" t="s">
        <v>72</v>
      </c>
      <c r="C9553" s="74"/>
      <c r="D9553" s="74"/>
      <c r="E9553" s="74"/>
      <c r="F9553" s="47"/>
    </row>
    <row r="9554" spans="1:6" s="50" customFormat="1" x14ac:dyDescent="0.2">
      <c r="A9554" s="67">
        <v>42835</v>
      </c>
      <c r="B9554" s="73" t="s">
        <v>73</v>
      </c>
      <c r="C9554" s="74"/>
      <c r="D9554" s="74"/>
      <c r="E9554" s="74"/>
      <c r="F9554" s="47"/>
    </row>
    <row r="9555" spans="1:6" s="50" customFormat="1" x14ac:dyDescent="0.2">
      <c r="A9555" s="67">
        <v>42835</v>
      </c>
      <c r="B9555" s="73" t="s">
        <v>74</v>
      </c>
      <c r="C9555" s="74"/>
      <c r="D9555" s="74"/>
      <c r="E9555" s="74"/>
      <c r="F9555" s="47"/>
    </row>
    <row r="9556" spans="1:6" s="50" customFormat="1" x14ac:dyDescent="0.2">
      <c r="A9556" s="67">
        <v>42835</v>
      </c>
      <c r="B9556" s="73" t="s">
        <v>75</v>
      </c>
      <c r="C9556" s="74"/>
      <c r="D9556" s="74"/>
      <c r="E9556" s="74"/>
      <c r="F9556" s="47"/>
    </row>
    <row r="9557" spans="1:6" s="50" customFormat="1" x14ac:dyDescent="0.2">
      <c r="A9557" s="67">
        <v>42835</v>
      </c>
      <c r="B9557" s="73" t="s">
        <v>76</v>
      </c>
      <c r="C9557" s="74"/>
      <c r="D9557" s="74"/>
      <c r="E9557" s="74"/>
      <c r="F9557" s="47"/>
    </row>
    <row r="9558" spans="1:6" s="50" customFormat="1" x14ac:dyDescent="0.2">
      <c r="A9558" s="67">
        <v>42835</v>
      </c>
      <c r="B9558" s="73" t="s">
        <v>77</v>
      </c>
      <c r="C9558" s="74"/>
      <c r="D9558" s="74"/>
      <c r="E9558" s="74"/>
      <c r="F9558" s="47"/>
    </row>
    <row r="9559" spans="1:6" s="50" customFormat="1" x14ac:dyDescent="0.2">
      <c r="A9559" s="67">
        <v>42835</v>
      </c>
      <c r="B9559" s="73" t="s">
        <v>78</v>
      </c>
      <c r="C9559" s="74"/>
      <c r="D9559" s="74"/>
      <c r="E9559" s="74"/>
      <c r="F9559" s="47"/>
    </row>
    <row r="9560" spans="1:6" s="50" customFormat="1" x14ac:dyDescent="0.2">
      <c r="A9560" s="67">
        <v>42835</v>
      </c>
      <c r="B9560" s="73" t="s">
        <v>79</v>
      </c>
      <c r="C9560" s="74"/>
      <c r="D9560" s="74"/>
      <c r="E9560" s="74"/>
      <c r="F9560" s="47"/>
    </row>
    <row r="9561" spans="1:6" s="50" customFormat="1" x14ac:dyDescent="0.2">
      <c r="A9561" s="67">
        <v>42835</v>
      </c>
      <c r="B9561" s="73" t="s">
        <v>80</v>
      </c>
      <c r="C9561" s="74"/>
      <c r="D9561" s="74"/>
      <c r="E9561" s="74"/>
      <c r="F9561" s="47"/>
    </row>
    <row r="9562" spans="1:6" s="50" customFormat="1" x14ac:dyDescent="0.2">
      <c r="A9562" s="67">
        <v>42835</v>
      </c>
      <c r="B9562" s="73" t="s">
        <v>81</v>
      </c>
      <c r="C9562" s="74"/>
      <c r="D9562" s="74"/>
      <c r="E9562" s="74"/>
      <c r="F9562" s="47"/>
    </row>
    <row r="9563" spans="1:6" s="50" customFormat="1" x14ac:dyDescent="0.2">
      <c r="A9563" s="67">
        <v>42835</v>
      </c>
      <c r="B9563" s="73" t="s">
        <v>82</v>
      </c>
      <c r="C9563" s="74"/>
      <c r="D9563" s="74"/>
      <c r="E9563" s="74"/>
      <c r="F9563" s="47"/>
    </row>
    <row r="9564" spans="1:6" s="50" customFormat="1" x14ac:dyDescent="0.2">
      <c r="A9564" s="67">
        <v>42835</v>
      </c>
      <c r="B9564" s="73" t="s">
        <v>83</v>
      </c>
      <c r="C9564" s="74"/>
      <c r="D9564" s="74"/>
      <c r="E9564" s="74"/>
      <c r="F9564" s="47"/>
    </row>
    <row r="9565" spans="1:6" s="50" customFormat="1" x14ac:dyDescent="0.2">
      <c r="A9565" s="67">
        <v>42835</v>
      </c>
      <c r="B9565" s="73" t="s">
        <v>84</v>
      </c>
      <c r="C9565" s="74"/>
      <c r="D9565" s="74"/>
      <c r="E9565" s="74"/>
      <c r="F9565" s="47"/>
    </row>
    <row r="9566" spans="1:6" s="50" customFormat="1" x14ac:dyDescent="0.2">
      <c r="A9566" s="67">
        <v>42835</v>
      </c>
      <c r="B9566" s="73" t="s">
        <v>85</v>
      </c>
      <c r="C9566" s="74"/>
      <c r="D9566" s="74"/>
      <c r="E9566" s="74"/>
      <c r="F9566" s="47"/>
    </row>
    <row r="9567" spans="1:6" s="50" customFormat="1" x14ac:dyDescent="0.2">
      <c r="A9567" s="67">
        <v>42835</v>
      </c>
      <c r="B9567" s="73" t="s">
        <v>86</v>
      </c>
      <c r="C9567" s="74"/>
      <c r="D9567" s="74"/>
      <c r="E9567" s="74"/>
      <c r="F9567" s="47"/>
    </row>
    <row r="9568" spans="1:6" s="50" customFormat="1" x14ac:dyDescent="0.2">
      <c r="A9568" s="67">
        <v>42835</v>
      </c>
      <c r="B9568" s="73" t="s">
        <v>87</v>
      </c>
      <c r="C9568" s="74"/>
      <c r="D9568" s="74"/>
      <c r="E9568" s="74"/>
      <c r="F9568" s="47"/>
    </row>
    <row r="9569" spans="1:6" s="50" customFormat="1" x14ac:dyDescent="0.2">
      <c r="A9569" s="67">
        <v>42835</v>
      </c>
      <c r="B9569" s="73" t="s">
        <v>88</v>
      </c>
      <c r="C9569" s="74"/>
      <c r="D9569" s="74"/>
      <c r="E9569" s="74"/>
      <c r="F9569" s="47"/>
    </row>
    <row r="9570" spans="1:6" s="50" customFormat="1" x14ac:dyDescent="0.2">
      <c r="A9570" s="67">
        <v>42835</v>
      </c>
      <c r="B9570" s="73" t="s">
        <v>89</v>
      </c>
      <c r="C9570" s="74"/>
      <c r="D9570" s="74"/>
      <c r="E9570" s="74"/>
      <c r="F9570" s="47"/>
    </row>
    <row r="9571" spans="1:6" s="50" customFormat="1" x14ac:dyDescent="0.2">
      <c r="A9571" s="67">
        <v>42835</v>
      </c>
      <c r="B9571" s="73" t="s">
        <v>90</v>
      </c>
      <c r="C9571" s="74"/>
      <c r="D9571" s="74"/>
      <c r="E9571" s="74"/>
      <c r="F9571" s="47"/>
    </row>
    <row r="9572" spans="1:6" s="50" customFormat="1" x14ac:dyDescent="0.2">
      <c r="A9572" s="67">
        <v>42835</v>
      </c>
      <c r="B9572" s="73" t="s">
        <v>91</v>
      </c>
      <c r="C9572" s="74"/>
      <c r="D9572" s="74"/>
      <c r="E9572" s="74"/>
      <c r="F9572" s="47"/>
    </row>
    <row r="9573" spans="1:6" s="50" customFormat="1" x14ac:dyDescent="0.2">
      <c r="A9573" s="67">
        <v>42835</v>
      </c>
      <c r="B9573" s="73" t="s">
        <v>92</v>
      </c>
      <c r="C9573" s="74"/>
      <c r="D9573" s="74"/>
      <c r="E9573" s="74"/>
      <c r="F9573" s="47"/>
    </row>
    <row r="9574" spans="1:6" s="50" customFormat="1" x14ac:dyDescent="0.2">
      <c r="A9574" s="67">
        <v>42835</v>
      </c>
      <c r="B9574" s="73" t="s">
        <v>93</v>
      </c>
      <c r="C9574" s="74"/>
      <c r="D9574" s="74"/>
      <c r="E9574" s="74"/>
      <c r="F9574" s="47"/>
    </row>
    <row r="9575" spans="1:6" s="50" customFormat="1" x14ac:dyDescent="0.2">
      <c r="A9575" s="67">
        <v>42835</v>
      </c>
      <c r="B9575" s="73" t="s">
        <v>94</v>
      </c>
      <c r="C9575" s="74"/>
      <c r="D9575" s="74"/>
      <c r="E9575" s="74"/>
      <c r="F9575" s="47"/>
    </row>
    <row r="9576" spans="1:6" s="50" customFormat="1" x14ac:dyDescent="0.2">
      <c r="A9576" s="67">
        <v>42835</v>
      </c>
      <c r="B9576" s="73" t="s">
        <v>95</v>
      </c>
      <c r="C9576" s="74"/>
      <c r="D9576" s="74"/>
      <c r="E9576" s="74"/>
      <c r="F9576" s="47"/>
    </row>
    <row r="9577" spans="1:6" s="50" customFormat="1" x14ac:dyDescent="0.2">
      <c r="A9577" s="67">
        <v>42835</v>
      </c>
      <c r="B9577" s="73" t="s">
        <v>96</v>
      </c>
      <c r="C9577" s="74"/>
      <c r="D9577" s="74"/>
      <c r="E9577" s="74"/>
      <c r="F9577" s="47"/>
    </row>
    <row r="9578" spans="1:6" s="50" customFormat="1" x14ac:dyDescent="0.2">
      <c r="A9578" s="67">
        <v>42835</v>
      </c>
      <c r="B9578" s="73" t="s">
        <v>97</v>
      </c>
      <c r="C9578" s="74"/>
      <c r="D9578" s="74"/>
      <c r="E9578" s="74"/>
      <c r="F9578" s="47"/>
    </row>
    <row r="9579" spans="1:6" s="50" customFormat="1" x14ac:dyDescent="0.2">
      <c r="A9579" s="67">
        <v>42835</v>
      </c>
      <c r="B9579" s="73" t="s">
        <v>98</v>
      </c>
      <c r="C9579" s="74"/>
      <c r="D9579" s="74"/>
      <c r="E9579" s="74"/>
      <c r="F9579" s="47"/>
    </row>
    <row r="9580" spans="1:6" s="50" customFormat="1" x14ac:dyDescent="0.2">
      <c r="A9580" s="67">
        <v>42835</v>
      </c>
      <c r="B9580" s="73" t="s">
        <v>99</v>
      </c>
      <c r="C9580" s="74"/>
      <c r="D9580" s="74"/>
      <c r="E9580" s="74"/>
      <c r="F9580" s="47"/>
    </row>
    <row r="9581" spans="1:6" s="50" customFormat="1" x14ac:dyDescent="0.2">
      <c r="A9581" s="67">
        <v>42835</v>
      </c>
      <c r="B9581" s="73" t="s">
        <v>100</v>
      </c>
      <c r="C9581" s="74"/>
      <c r="D9581" s="74"/>
      <c r="E9581" s="74"/>
      <c r="F9581" s="47"/>
    </row>
    <row r="9582" spans="1:6" s="50" customFormat="1" x14ac:dyDescent="0.2">
      <c r="A9582" s="67">
        <v>42835</v>
      </c>
      <c r="B9582" s="73" t="s">
        <v>101</v>
      </c>
      <c r="C9582" s="74"/>
      <c r="D9582" s="74"/>
      <c r="E9582" s="74"/>
      <c r="F9582" s="47"/>
    </row>
    <row r="9583" spans="1:6" s="50" customFormat="1" x14ac:dyDescent="0.2">
      <c r="A9583" s="67">
        <v>42835</v>
      </c>
      <c r="B9583" s="73" t="s">
        <v>102</v>
      </c>
      <c r="C9583" s="74"/>
      <c r="D9583" s="74"/>
      <c r="E9583" s="74"/>
      <c r="F9583" s="47"/>
    </row>
    <row r="9584" spans="1:6" s="50" customFormat="1" x14ac:dyDescent="0.2">
      <c r="A9584" s="67">
        <v>42835</v>
      </c>
      <c r="B9584" s="73" t="s">
        <v>103</v>
      </c>
      <c r="C9584" s="74"/>
      <c r="D9584" s="74"/>
      <c r="E9584" s="74"/>
      <c r="F9584" s="47"/>
    </row>
    <row r="9585" spans="1:6" s="50" customFormat="1" x14ac:dyDescent="0.2">
      <c r="A9585" s="67">
        <v>42835</v>
      </c>
      <c r="B9585" s="73" t="s">
        <v>104</v>
      </c>
      <c r="C9585" s="74"/>
      <c r="D9585" s="74"/>
      <c r="E9585" s="74"/>
      <c r="F9585" s="47"/>
    </row>
    <row r="9586" spans="1:6" s="50" customFormat="1" x14ac:dyDescent="0.2">
      <c r="A9586" s="67">
        <v>42835</v>
      </c>
      <c r="B9586" s="73" t="s">
        <v>105</v>
      </c>
      <c r="C9586" s="74"/>
      <c r="D9586" s="74"/>
      <c r="E9586" s="74"/>
      <c r="F9586" s="47"/>
    </row>
    <row r="9587" spans="1:6" s="50" customFormat="1" x14ac:dyDescent="0.2">
      <c r="A9587" s="67">
        <v>42835</v>
      </c>
      <c r="B9587" s="73" t="s">
        <v>106</v>
      </c>
      <c r="C9587" s="74"/>
      <c r="D9587" s="74"/>
      <c r="E9587" s="74"/>
      <c r="F9587" s="47"/>
    </row>
    <row r="9588" spans="1:6" s="50" customFormat="1" x14ac:dyDescent="0.2">
      <c r="A9588" s="67">
        <v>42835</v>
      </c>
      <c r="B9588" s="73" t="s">
        <v>107</v>
      </c>
      <c r="C9588" s="74"/>
      <c r="D9588" s="74"/>
      <c r="E9588" s="74"/>
      <c r="F9588" s="47"/>
    </row>
    <row r="9589" spans="1:6" s="50" customFormat="1" x14ac:dyDescent="0.2">
      <c r="A9589" s="67">
        <v>42835</v>
      </c>
      <c r="B9589" s="73" t="s">
        <v>108</v>
      </c>
      <c r="C9589" s="74"/>
      <c r="D9589" s="74"/>
      <c r="E9589" s="74"/>
      <c r="F9589" s="47"/>
    </row>
    <row r="9590" spans="1:6" s="50" customFormat="1" x14ac:dyDescent="0.2">
      <c r="A9590" s="67">
        <v>42835</v>
      </c>
      <c r="B9590" s="73" t="s">
        <v>109</v>
      </c>
      <c r="C9590" s="74"/>
      <c r="D9590" s="74"/>
      <c r="E9590" s="74"/>
      <c r="F9590" s="47"/>
    </row>
    <row r="9591" spans="1:6" s="50" customFormat="1" x14ac:dyDescent="0.2">
      <c r="A9591" s="67">
        <v>42835</v>
      </c>
      <c r="B9591" s="73" t="s">
        <v>110</v>
      </c>
      <c r="C9591" s="74"/>
      <c r="D9591" s="74"/>
      <c r="E9591" s="74"/>
      <c r="F9591" s="47"/>
    </row>
    <row r="9592" spans="1:6" s="50" customFormat="1" x14ac:dyDescent="0.2">
      <c r="A9592" s="67">
        <v>42835</v>
      </c>
      <c r="B9592" s="73" t="s">
        <v>111</v>
      </c>
      <c r="C9592" s="74"/>
      <c r="D9592" s="74"/>
      <c r="E9592" s="74"/>
      <c r="F9592" s="47"/>
    </row>
    <row r="9593" spans="1:6" s="50" customFormat="1" x14ac:dyDescent="0.2">
      <c r="A9593" s="67">
        <v>42835</v>
      </c>
      <c r="B9593" s="73" t="s">
        <v>112</v>
      </c>
      <c r="C9593" s="74"/>
      <c r="D9593" s="74"/>
      <c r="E9593" s="74"/>
      <c r="F9593" s="47"/>
    </row>
    <row r="9594" spans="1:6" s="50" customFormat="1" x14ac:dyDescent="0.2">
      <c r="A9594" s="67">
        <v>42835</v>
      </c>
      <c r="B9594" s="73" t="s">
        <v>113</v>
      </c>
      <c r="C9594" s="74"/>
      <c r="D9594" s="74"/>
      <c r="E9594" s="74"/>
      <c r="F9594" s="47"/>
    </row>
    <row r="9595" spans="1:6" s="50" customFormat="1" x14ac:dyDescent="0.2">
      <c r="A9595" s="67">
        <v>42835</v>
      </c>
      <c r="B9595" s="73" t="s">
        <v>114</v>
      </c>
      <c r="C9595" s="74"/>
      <c r="D9595" s="74"/>
      <c r="E9595" s="74"/>
      <c r="F9595" s="47"/>
    </row>
    <row r="9596" spans="1:6" s="50" customFormat="1" x14ac:dyDescent="0.2">
      <c r="A9596" s="67">
        <v>42835</v>
      </c>
      <c r="B9596" s="73" t="s">
        <v>115</v>
      </c>
      <c r="C9596" s="74"/>
      <c r="D9596" s="74"/>
      <c r="E9596" s="74"/>
      <c r="F9596" s="47"/>
    </row>
    <row r="9597" spans="1:6" s="50" customFormat="1" x14ac:dyDescent="0.2">
      <c r="A9597" s="67">
        <v>42835</v>
      </c>
      <c r="B9597" s="73" t="s">
        <v>116</v>
      </c>
      <c r="C9597" s="74"/>
      <c r="D9597" s="74"/>
      <c r="E9597" s="74"/>
      <c r="F9597" s="47"/>
    </row>
    <row r="9598" spans="1:6" s="50" customFormat="1" x14ac:dyDescent="0.2">
      <c r="A9598" s="67">
        <v>42835</v>
      </c>
      <c r="B9598" s="73" t="s">
        <v>117</v>
      </c>
      <c r="C9598" s="74"/>
      <c r="D9598" s="74"/>
      <c r="E9598" s="74"/>
      <c r="F9598" s="47"/>
    </row>
    <row r="9599" spans="1:6" s="50" customFormat="1" x14ac:dyDescent="0.2">
      <c r="A9599" s="67">
        <v>42835</v>
      </c>
      <c r="B9599" s="73" t="s">
        <v>118</v>
      </c>
      <c r="C9599" s="74"/>
      <c r="D9599" s="74"/>
      <c r="E9599" s="74"/>
      <c r="F9599" s="47"/>
    </row>
    <row r="9600" spans="1:6" s="50" customFormat="1" x14ac:dyDescent="0.2">
      <c r="A9600" s="67">
        <v>42835</v>
      </c>
      <c r="B9600" s="73" t="s">
        <v>119</v>
      </c>
      <c r="C9600" s="74"/>
      <c r="D9600" s="74"/>
      <c r="E9600" s="74"/>
      <c r="F9600" s="47"/>
    </row>
    <row r="9601" spans="1:6" s="50" customFormat="1" x14ac:dyDescent="0.2">
      <c r="A9601" s="67">
        <v>42835</v>
      </c>
      <c r="B9601" s="73" t="s">
        <v>120</v>
      </c>
      <c r="C9601" s="74"/>
      <c r="D9601" s="74"/>
      <c r="E9601" s="74"/>
      <c r="F9601" s="47"/>
    </row>
    <row r="9602" spans="1:6" s="50" customFormat="1" x14ac:dyDescent="0.2">
      <c r="A9602" s="67">
        <v>42835</v>
      </c>
      <c r="B9602" s="73" t="s">
        <v>121</v>
      </c>
      <c r="C9602" s="74"/>
      <c r="D9602" s="74"/>
      <c r="E9602" s="74"/>
      <c r="F9602" s="47"/>
    </row>
    <row r="9603" spans="1:6" s="50" customFormat="1" x14ac:dyDescent="0.2">
      <c r="A9603" s="67">
        <v>42835</v>
      </c>
      <c r="B9603" s="73" t="s">
        <v>122</v>
      </c>
      <c r="C9603" s="74"/>
      <c r="D9603" s="74"/>
      <c r="E9603" s="74"/>
      <c r="F9603" s="47"/>
    </row>
    <row r="9604" spans="1:6" s="50" customFormat="1" x14ac:dyDescent="0.2">
      <c r="A9604" s="67">
        <v>42835</v>
      </c>
      <c r="B9604" s="73" t="s">
        <v>123</v>
      </c>
      <c r="C9604" s="74"/>
      <c r="D9604" s="74"/>
      <c r="E9604" s="74"/>
      <c r="F9604" s="47"/>
    </row>
    <row r="9605" spans="1:6" s="50" customFormat="1" x14ac:dyDescent="0.2">
      <c r="A9605" s="67">
        <v>42835</v>
      </c>
      <c r="B9605" s="73" t="s">
        <v>124</v>
      </c>
      <c r="C9605" s="74"/>
      <c r="D9605" s="74"/>
      <c r="E9605" s="74"/>
      <c r="F9605" s="47"/>
    </row>
    <row r="9606" spans="1:6" s="50" customFormat="1" x14ac:dyDescent="0.2">
      <c r="A9606" s="67">
        <v>42835</v>
      </c>
      <c r="B9606" s="73" t="s">
        <v>125</v>
      </c>
      <c r="C9606" s="74"/>
      <c r="D9606" s="74"/>
      <c r="E9606" s="74"/>
      <c r="F9606" s="47"/>
    </row>
    <row r="9607" spans="1:6" s="50" customFormat="1" x14ac:dyDescent="0.2">
      <c r="A9607" s="67">
        <v>42835</v>
      </c>
      <c r="B9607" s="73" t="s">
        <v>126</v>
      </c>
      <c r="C9607" s="74"/>
      <c r="D9607" s="74"/>
      <c r="E9607" s="74"/>
      <c r="F9607" s="47"/>
    </row>
    <row r="9608" spans="1:6" s="50" customFormat="1" x14ac:dyDescent="0.2">
      <c r="A9608" s="67">
        <v>42835</v>
      </c>
      <c r="B9608" s="73" t="s">
        <v>127</v>
      </c>
      <c r="C9608" s="74"/>
      <c r="D9608" s="74"/>
      <c r="E9608" s="74"/>
      <c r="F9608" s="47"/>
    </row>
    <row r="9609" spans="1:6" s="50" customFormat="1" x14ac:dyDescent="0.2">
      <c r="A9609" s="67">
        <v>42835</v>
      </c>
      <c r="B9609" s="73" t="s">
        <v>128</v>
      </c>
      <c r="C9609" s="74"/>
      <c r="D9609" s="74"/>
      <c r="E9609" s="74"/>
      <c r="F9609" s="47"/>
    </row>
    <row r="9610" spans="1:6" s="50" customFormat="1" x14ac:dyDescent="0.2">
      <c r="A9610" s="67">
        <v>42836</v>
      </c>
      <c r="B9610" s="73">
        <v>0</v>
      </c>
      <c r="C9610" s="74"/>
      <c r="D9610" s="74"/>
      <c r="E9610" s="74"/>
      <c r="F9610" s="47"/>
    </row>
    <row r="9611" spans="1:6" s="50" customFormat="1" x14ac:dyDescent="0.2">
      <c r="A9611" s="67">
        <v>42836</v>
      </c>
      <c r="B9611" s="73" t="s">
        <v>34</v>
      </c>
      <c r="C9611" s="74"/>
      <c r="D9611" s="74"/>
      <c r="E9611" s="74"/>
      <c r="F9611" s="47"/>
    </row>
    <row r="9612" spans="1:6" s="50" customFormat="1" x14ac:dyDescent="0.2">
      <c r="A9612" s="67">
        <v>42836</v>
      </c>
      <c r="B9612" s="73" t="s">
        <v>35</v>
      </c>
      <c r="C9612" s="74"/>
      <c r="D9612" s="74"/>
      <c r="E9612" s="74"/>
      <c r="F9612" s="47"/>
    </row>
    <row r="9613" spans="1:6" s="50" customFormat="1" x14ac:dyDescent="0.2">
      <c r="A9613" s="67">
        <v>42836</v>
      </c>
      <c r="B9613" s="73" t="s">
        <v>36</v>
      </c>
      <c r="C9613" s="74"/>
      <c r="D9613" s="74"/>
      <c r="E9613" s="74"/>
      <c r="F9613" s="47"/>
    </row>
    <row r="9614" spans="1:6" s="50" customFormat="1" x14ac:dyDescent="0.2">
      <c r="A9614" s="67">
        <v>42836</v>
      </c>
      <c r="B9614" s="73" t="s">
        <v>37</v>
      </c>
      <c r="C9614" s="74"/>
      <c r="D9614" s="74"/>
      <c r="E9614" s="74"/>
      <c r="F9614" s="47"/>
    </row>
    <row r="9615" spans="1:6" s="50" customFormat="1" x14ac:dyDescent="0.2">
      <c r="A9615" s="67">
        <v>42836</v>
      </c>
      <c r="B9615" s="73" t="s">
        <v>38</v>
      </c>
      <c r="C9615" s="74"/>
      <c r="D9615" s="74"/>
      <c r="E9615" s="74"/>
      <c r="F9615" s="47"/>
    </row>
    <row r="9616" spans="1:6" s="50" customFormat="1" x14ac:dyDescent="0.2">
      <c r="A9616" s="67">
        <v>42836</v>
      </c>
      <c r="B9616" s="73" t="s">
        <v>39</v>
      </c>
      <c r="C9616" s="74"/>
      <c r="D9616" s="74"/>
      <c r="E9616" s="74"/>
      <c r="F9616" s="47"/>
    </row>
    <row r="9617" spans="1:6" s="50" customFormat="1" x14ac:dyDescent="0.2">
      <c r="A9617" s="67">
        <v>42836</v>
      </c>
      <c r="B9617" s="73" t="s">
        <v>40</v>
      </c>
      <c r="C9617" s="74"/>
      <c r="D9617" s="74"/>
      <c r="E9617" s="74"/>
      <c r="F9617" s="47"/>
    </row>
    <row r="9618" spans="1:6" s="50" customFormat="1" x14ac:dyDescent="0.2">
      <c r="A9618" s="67">
        <v>42836</v>
      </c>
      <c r="B9618" s="73" t="s">
        <v>41</v>
      </c>
      <c r="C9618" s="74"/>
      <c r="D9618" s="74"/>
      <c r="E9618" s="74"/>
      <c r="F9618" s="47"/>
    </row>
    <row r="9619" spans="1:6" s="50" customFormat="1" x14ac:dyDescent="0.2">
      <c r="A9619" s="67">
        <v>42836</v>
      </c>
      <c r="B9619" s="73" t="s">
        <v>42</v>
      </c>
      <c r="C9619" s="74"/>
      <c r="D9619" s="74"/>
      <c r="E9619" s="74"/>
      <c r="F9619" s="47"/>
    </row>
    <row r="9620" spans="1:6" s="50" customFormat="1" x14ac:dyDescent="0.2">
      <c r="A9620" s="67">
        <v>42836</v>
      </c>
      <c r="B9620" s="73" t="s">
        <v>43</v>
      </c>
      <c r="C9620" s="74"/>
      <c r="D9620" s="74"/>
      <c r="E9620" s="74"/>
      <c r="F9620" s="47"/>
    </row>
    <row r="9621" spans="1:6" s="50" customFormat="1" x14ac:dyDescent="0.2">
      <c r="A9621" s="67">
        <v>42836</v>
      </c>
      <c r="B9621" s="73" t="s">
        <v>44</v>
      </c>
      <c r="C9621" s="74"/>
      <c r="D9621" s="74"/>
      <c r="E9621" s="74"/>
      <c r="F9621" s="47"/>
    </row>
    <row r="9622" spans="1:6" s="50" customFormat="1" x14ac:dyDescent="0.2">
      <c r="A9622" s="67">
        <v>42836</v>
      </c>
      <c r="B9622" s="73" t="s">
        <v>45</v>
      </c>
      <c r="C9622" s="74"/>
      <c r="D9622" s="74"/>
      <c r="E9622" s="74"/>
      <c r="F9622" s="47"/>
    </row>
    <row r="9623" spans="1:6" s="50" customFormat="1" x14ac:dyDescent="0.2">
      <c r="A9623" s="67">
        <v>42836</v>
      </c>
      <c r="B9623" s="73" t="s">
        <v>46</v>
      </c>
      <c r="C9623" s="74"/>
      <c r="D9623" s="74"/>
      <c r="E9623" s="74"/>
      <c r="F9623" s="47"/>
    </row>
    <row r="9624" spans="1:6" s="50" customFormat="1" x14ac:dyDescent="0.2">
      <c r="A9624" s="67">
        <v>42836</v>
      </c>
      <c r="B9624" s="73" t="s">
        <v>47</v>
      </c>
      <c r="C9624" s="74"/>
      <c r="D9624" s="74"/>
      <c r="E9624" s="74"/>
      <c r="F9624" s="47"/>
    </row>
    <row r="9625" spans="1:6" s="50" customFormat="1" x14ac:dyDescent="0.2">
      <c r="A9625" s="67">
        <v>42836</v>
      </c>
      <c r="B9625" s="73" t="s">
        <v>48</v>
      </c>
      <c r="C9625" s="74"/>
      <c r="D9625" s="74"/>
      <c r="E9625" s="74"/>
      <c r="F9625" s="47"/>
    </row>
    <row r="9626" spans="1:6" s="50" customFormat="1" x14ac:dyDescent="0.2">
      <c r="A9626" s="67">
        <v>42836</v>
      </c>
      <c r="B9626" s="73" t="s">
        <v>49</v>
      </c>
      <c r="C9626" s="74"/>
      <c r="D9626" s="74"/>
      <c r="E9626" s="74"/>
      <c r="F9626" s="47"/>
    </row>
    <row r="9627" spans="1:6" s="50" customFormat="1" x14ac:dyDescent="0.2">
      <c r="A9627" s="67">
        <v>42836</v>
      </c>
      <c r="B9627" s="73" t="s">
        <v>50</v>
      </c>
      <c r="C9627" s="74"/>
      <c r="D9627" s="74"/>
      <c r="E9627" s="74"/>
      <c r="F9627" s="47"/>
    </row>
    <row r="9628" spans="1:6" s="50" customFormat="1" x14ac:dyDescent="0.2">
      <c r="A9628" s="67">
        <v>42836</v>
      </c>
      <c r="B9628" s="73" t="s">
        <v>51</v>
      </c>
      <c r="C9628" s="74"/>
      <c r="D9628" s="74"/>
      <c r="E9628" s="74"/>
      <c r="F9628" s="47"/>
    </row>
    <row r="9629" spans="1:6" s="50" customFormat="1" x14ac:dyDescent="0.2">
      <c r="A9629" s="67">
        <v>42836</v>
      </c>
      <c r="B9629" s="73" t="s">
        <v>52</v>
      </c>
      <c r="C9629" s="74"/>
      <c r="D9629" s="74"/>
      <c r="E9629" s="74"/>
      <c r="F9629" s="47"/>
    </row>
    <row r="9630" spans="1:6" s="50" customFormat="1" x14ac:dyDescent="0.2">
      <c r="A9630" s="67">
        <v>42836</v>
      </c>
      <c r="B9630" s="73" t="s">
        <v>53</v>
      </c>
      <c r="C9630" s="74"/>
      <c r="D9630" s="74"/>
      <c r="E9630" s="74"/>
      <c r="F9630" s="47"/>
    </row>
    <row r="9631" spans="1:6" s="50" customFormat="1" x14ac:dyDescent="0.2">
      <c r="A9631" s="67">
        <v>42836</v>
      </c>
      <c r="B9631" s="73" t="s">
        <v>54</v>
      </c>
      <c r="C9631" s="74"/>
      <c r="D9631" s="74"/>
      <c r="E9631" s="74"/>
      <c r="F9631" s="47"/>
    </row>
    <row r="9632" spans="1:6" s="50" customFormat="1" x14ac:dyDescent="0.2">
      <c r="A9632" s="67">
        <v>42836</v>
      </c>
      <c r="B9632" s="73" t="s">
        <v>55</v>
      </c>
      <c r="C9632" s="74"/>
      <c r="D9632" s="74"/>
      <c r="E9632" s="74"/>
      <c r="F9632" s="47"/>
    </row>
    <row r="9633" spans="1:6" s="50" customFormat="1" x14ac:dyDescent="0.2">
      <c r="A9633" s="67">
        <v>42836</v>
      </c>
      <c r="B9633" s="73" t="s">
        <v>56</v>
      </c>
      <c r="C9633" s="74"/>
      <c r="D9633" s="74"/>
      <c r="E9633" s="74"/>
      <c r="F9633" s="47"/>
    </row>
    <row r="9634" spans="1:6" s="50" customFormat="1" x14ac:dyDescent="0.2">
      <c r="A9634" s="67">
        <v>42836</v>
      </c>
      <c r="B9634" s="73" t="s">
        <v>57</v>
      </c>
      <c r="C9634" s="74"/>
      <c r="D9634" s="74"/>
      <c r="E9634" s="74"/>
      <c r="F9634" s="47"/>
    </row>
    <row r="9635" spans="1:6" s="50" customFormat="1" x14ac:dyDescent="0.2">
      <c r="A9635" s="67">
        <v>42836</v>
      </c>
      <c r="B9635" s="73" t="s">
        <v>58</v>
      </c>
      <c r="C9635" s="74"/>
      <c r="D9635" s="74"/>
      <c r="E9635" s="74"/>
      <c r="F9635" s="47"/>
    </row>
    <row r="9636" spans="1:6" s="50" customFormat="1" x14ac:dyDescent="0.2">
      <c r="A9636" s="67">
        <v>42836</v>
      </c>
      <c r="B9636" s="73" t="s">
        <v>59</v>
      </c>
      <c r="C9636" s="74"/>
      <c r="D9636" s="74"/>
      <c r="E9636" s="74"/>
      <c r="F9636" s="47"/>
    </row>
    <row r="9637" spans="1:6" s="50" customFormat="1" x14ac:dyDescent="0.2">
      <c r="A9637" s="67">
        <v>42836</v>
      </c>
      <c r="B9637" s="73" t="s">
        <v>60</v>
      </c>
      <c r="C9637" s="74"/>
      <c r="D9637" s="74"/>
      <c r="E9637" s="74"/>
      <c r="F9637" s="47"/>
    </row>
    <row r="9638" spans="1:6" s="50" customFormat="1" x14ac:dyDescent="0.2">
      <c r="A9638" s="67">
        <v>42836</v>
      </c>
      <c r="B9638" s="73" t="s">
        <v>61</v>
      </c>
      <c r="C9638" s="74"/>
      <c r="D9638" s="74"/>
      <c r="E9638" s="74"/>
      <c r="F9638" s="47"/>
    </row>
    <row r="9639" spans="1:6" s="50" customFormat="1" x14ac:dyDescent="0.2">
      <c r="A9639" s="67">
        <v>42836</v>
      </c>
      <c r="B9639" s="73" t="s">
        <v>62</v>
      </c>
      <c r="C9639" s="74"/>
      <c r="D9639" s="74"/>
      <c r="E9639" s="74"/>
      <c r="F9639" s="47"/>
    </row>
    <row r="9640" spans="1:6" s="50" customFormat="1" x14ac:dyDescent="0.2">
      <c r="A9640" s="67">
        <v>42836</v>
      </c>
      <c r="B9640" s="73" t="s">
        <v>63</v>
      </c>
      <c r="C9640" s="74"/>
      <c r="D9640" s="74"/>
      <c r="E9640" s="74"/>
      <c r="F9640" s="47"/>
    </row>
    <row r="9641" spans="1:6" s="50" customFormat="1" x14ac:dyDescent="0.2">
      <c r="A9641" s="67">
        <v>42836</v>
      </c>
      <c r="B9641" s="73" t="s">
        <v>64</v>
      </c>
      <c r="C9641" s="74"/>
      <c r="D9641" s="74"/>
      <c r="E9641" s="74"/>
      <c r="F9641" s="47"/>
    </row>
    <row r="9642" spans="1:6" s="50" customFormat="1" x14ac:dyDescent="0.2">
      <c r="A9642" s="67">
        <v>42836</v>
      </c>
      <c r="B9642" s="73" t="s">
        <v>65</v>
      </c>
      <c r="C9642" s="74"/>
      <c r="D9642" s="74"/>
      <c r="E9642" s="74"/>
      <c r="F9642" s="47"/>
    </row>
    <row r="9643" spans="1:6" s="50" customFormat="1" x14ac:dyDescent="0.2">
      <c r="A9643" s="67">
        <v>42836</v>
      </c>
      <c r="B9643" s="73" t="s">
        <v>66</v>
      </c>
      <c r="C9643" s="74"/>
      <c r="D9643" s="74"/>
      <c r="E9643" s="74"/>
      <c r="F9643" s="47"/>
    </row>
    <row r="9644" spans="1:6" s="50" customFormat="1" x14ac:dyDescent="0.2">
      <c r="A9644" s="67">
        <v>42836</v>
      </c>
      <c r="B9644" s="73" t="s">
        <v>67</v>
      </c>
      <c r="C9644" s="74"/>
      <c r="D9644" s="74"/>
      <c r="E9644" s="74"/>
      <c r="F9644" s="47"/>
    </row>
    <row r="9645" spans="1:6" s="50" customFormat="1" x14ac:dyDescent="0.2">
      <c r="A9645" s="67">
        <v>42836</v>
      </c>
      <c r="B9645" s="73" t="s">
        <v>68</v>
      </c>
      <c r="C9645" s="74"/>
      <c r="D9645" s="74"/>
      <c r="E9645" s="74"/>
      <c r="F9645" s="47"/>
    </row>
    <row r="9646" spans="1:6" s="50" customFormat="1" x14ac:dyDescent="0.2">
      <c r="A9646" s="67">
        <v>42836</v>
      </c>
      <c r="B9646" s="73" t="s">
        <v>69</v>
      </c>
      <c r="C9646" s="74"/>
      <c r="D9646" s="74"/>
      <c r="E9646" s="74"/>
      <c r="F9646" s="47"/>
    </row>
    <row r="9647" spans="1:6" s="50" customFormat="1" x14ac:dyDescent="0.2">
      <c r="A9647" s="67">
        <v>42836</v>
      </c>
      <c r="B9647" s="73" t="s">
        <v>70</v>
      </c>
      <c r="C9647" s="74"/>
      <c r="D9647" s="74"/>
      <c r="E9647" s="74"/>
      <c r="F9647" s="47"/>
    </row>
    <row r="9648" spans="1:6" s="50" customFormat="1" x14ac:dyDescent="0.2">
      <c r="A9648" s="67">
        <v>42836</v>
      </c>
      <c r="B9648" s="73" t="s">
        <v>71</v>
      </c>
      <c r="C9648" s="74"/>
      <c r="D9648" s="74"/>
      <c r="E9648" s="74"/>
      <c r="F9648" s="47"/>
    </row>
    <row r="9649" spans="1:6" s="50" customFormat="1" x14ac:dyDescent="0.2">
      <c r="A9649" s="67">
        <v>42836</v>
      </c>
      <c r="B9649" s="73" t="s">
        <v>72</v>
      </c>
      <c r="C9649" s="74"/>
      <c r="D9649" s="74"/>
      <c r="E9649" s="74"/>
      <c r="F9649" s="47"/>
    </row>
    <row r="9650" spans="1:6" s="50" customFormat="1" x14ac:dyDescent="0.2">
      <c r="A9650" s="67">
        <v>42836</v>
      </c>
      <c r="B9650" s="73" t="s">
        <v>73</v>
      </c>
      <c r="C9650" s="74"/>
      <c r="D9650" s="74"/>
      <c r="E9650" s="74"/>
      <c r="F9650" s="47"/>
    </row>
    <row r="9651" spans="1:6" s="50" customFormat="1" x14ac:dyDescent="0.2">
      <c r="A9651" s="67">
        <v>42836</v>
      </c>
      <c r="B9651" s="73" t="s">
        <v>74</v>
      </c>
      <c r="C9651" s="74"/>
      <c r="D9651" s="74"/>
      <c r="E9651" s="74"/>
      <c r="F9651" s="47"/>
    </row>
    <row r="9652" spans="1:6" s="50" customFormat="1" x14ac:dyDescent="0.2">
      <c r="A9652" s="67">
        <v>42836</v>
      </c>
      <c r="B9652" s="73" t="s">
        <v>75</v>
      </c>
      <c r="C9652" s="74"/>
      <c r="D9652" s="74"/>
      <c r="E9652" s="74"/>
      <c r="F9652" s="47"/>
    </row>
    <row r="9653" spans="1:6" s="50" customFormat="1" x14ac:dyDescent="0.2">
      <c r="A9653" s="67">
        <v>42836</v>
      </c>
      <c r="B9653" s="73" t="s">
        <v>76</v>
      </c>
      <c r="C9653" s="74"/>
      <c r="D9653" s="74"/>
      <c r="E9653" s="74"/>
      <c r="F9653" s="47"/>
    </row>
    <row r="9654" spans="1:6" s="50" customFormat="1" x14ac:dyDescent="0.2">
      <c r="A9654" s="67">
        <v>42836</v>
      </c>
      <c r="B9654" s="73" t="s">
        <v>77</v>
      </c>
      <c r="C9654" s="74"/>
      <c r="D9654" s="74"/>
      <c r="E9654" s="74"/>
      <c r="F9654" s="47"/>
    </row>
    <row r="9655" spans="1:6" s="50" customFormat="1" x14ac:dyDescent="0.2">
      <c r="A9655" s="67">
        <v>42836</v>
      </c>
      <c r="B9655" s="73" t="s">
        <v>78</v>
      </c>
      <c r="C9655" s="74"/>
      <c r="D9655" s="74"/>
      <c r="E9655" s="74"/>
      <c r="F9655" s="47"/>
    </row>
    <row r="9656" spans="1:6" s="50" customFormat="1" x14ac:dyDescent="0.2">
      <c r="A9656" s="67">
        <v>42836</v>
      </c>
      <c r="B9656" s="73" t="s">
        <v>79</v>
      </c>
      <c r="C9656" s="74"/>
      <c r="D9656" s="74"/>
      <c r="E9656" s="74"/>
      <c r="F9656" s="47"/>
    </row>
    <row r="9657" spans="1:6" s="50" customFormat="1" x14ac:dyDescent="0.2">
      <c r="A9657" s="67">
        <v>42836</v>
      </c>
      <c r="B9657" s="73" t="s">
        <v>80</v>
      </c>
      <c r="C9657" s="74"/>
      <c r="D9657" s="74"/>
      <c r="E9657" s="74"/>
      <c r="F9657" s="47"/>
    </row>
    <row r="9658" spans="1:6" s="50" customFormat="1" x14ac:dyDescent="0.2">
      <c r="A9658" s="67">
        <v>42836</v>
      </c>
      <c r="B9658" s="73" t="s">
        <v>81</v>
      </c>
      <c r="C9658" s="74"/>
      <c r="D9658" s="74"/>
      <c r="E9658" s="74"/>
      <c r="F9658" s="47"/>
    </row>
    <row r="9659" spans="1:6" s="50" customFormat="1" x14ac:dyDescent="0.2">
      <c r="A9659" s="67">
        <v>42836</v>
      </c>
      <c r="B9659" s="73" t="s">
        <v>82</v>
      </c>
      <c r="C9659" s="74"/>
      <c r="D9659" s="74"/>
      <c r="E9659" s="74"/>
      <c r="F9659" s="47"/>
    </row>
    <row r="9660" spans="1:6" s="50" customFormat="1" x14ac:dyDescent="0.2">
      <c r="A9660" s="67">
        <v>42836</v>
      </c>
      <c r="B9660" s="73" t="s">
        <v>83</v>
      </c>
      <c r="C9660" s="74"/>
      <c r="D9660" s="74"/>
      <c r="E9660" s="74"/>
      <c r="F9660" s="47"/>
    </row>
    <row r="9661" spans="1:6" s="50" customFormat="1" x14ac:dyDescent="0.2">
      <c r="A9661" s="67">
        <v>42836</v>
      </c>
      <c r="B9661" s="73" t="s">
        <v>84</v>
      </c>
      <c r="C9661" s="74"/>
      <c r="D9661" s="74"/>
      <c r="E9661" s="74"/>
      <c r="F9661" s="47"/>
    </row>
    <row r="9662" spans="1:6" s="50" customFormat="1" x14ac:dyDescent="0.2">
      <c r="A9662" s="67">
        <v>42836</v>
      </c>
      <c r="B9662" s="73" t="s">
        <v>85</v>
      </c>
      <c r="C9662" s="74"/>
      <c r="D9662" s="74"/>
      <c r="E9662" s="74"/>
      <c r="F9662" s="47"/>
    </row>
    <row r="9663" spans="1:6" s="50" customFormat="1" x14ac:dyDescent="0.2">
      <c r="A9663" s="67">
        <v>42836</v>
      </c>
      <c r="B9663" s="73" t="s">
        <v>86</v>
      </c>
      <c r="C9663" s="74"/>
      <c r="D9663" s="74"/>
      <c r="E9663" s="74"/>
      <c r="F9663" s="47"/>
    </row>
    <row r="9664" spans="1:6" s="50" customFormat="1" x14ac:dyDescent="0.2">
      <c r="A9664" s="67">
        <v>42836</v>
      </c>
      <c r="B9664" s="73" t="s">
        <v>87</v>
      </c>
      <c r="C9664" s="74"/>
      <c r="D9664" s="74"/>
      <c r="E9664" s="74"/>
      <c r="F9664" s="47"/>
    </row>
    <row r="9665" spans="1:6" s="50" customFormat="1" x14ac:dyDescent="0.2">
      <c r="A9665" s="67">
        <v>42836</v>
      </c>
      <c r="B9665" s="73" t="s">
        <v>88</v>
      </c>
      <c r="C9665" s="74"/>
      <c r="D9665" s="74"/>
      <c r="E9665" s="74"/>
      <c r="F9665" s="47"/>
    </row>
    <row r="9666" spans="1:6" s="50" customFormat="1" x14ac:dyDescent="0.2">
      <c r="A9666" s="67">
        <v>42836</v>
      </c>
      <c r="B9666" s="73" t="s">
        <v>89</v>
      </c>
      <c r="C9666" s="74"/>
      <c r="D9666" s="74"/>
      <c r="E9666" s="74"/>
      <c r="F9666" s="47"/>
    </row>
    <row r="9667" spans="1:6" s="50" customFormat="1" x14ac:dyDescent="0.2">
      <c r="A9667" s="67">
        <v>42836</v>
      </c>
      <c r="B9667" s="73" t="s">
        <v>90</v>
      </c>
      <c r="C9667" s="74"/>
      <c r="D9667" s="74"/>
      <c r="E9667" s="74"/>
      <c r="F9667" s="47"/>
    </row>
    <row r="9668" spans="1:6" s="50" customFormat="1" x14ac:dyDescent="0.2">
      <c r="A9668" s="67">
        <v>42836</v>
      </c>
      <c r="B9668" s="73" t="s">
        <v>91</v>
      </c>
      <c r="C9668" s="74"/>
      <c r="D9668" s="74"/>
      <c r="E9668" s="74"/>
      <c r="F9668" s="47"/>
    </row>
    <row r="9669" spans="1:6" s="50" customFormat="1" x14ac:dyDescent="0.2">
      <c r="A9669" s="67">
        <v>42836</v>
      </c>
      <c r="B9669" s="73" t="s">
        <v>92</v>
      </c>
      <c r="C9669" s="74"/>
      <c r="D9669" s="74"/>
      <c r="E9669" s="74"/>
      <c r="F9669" s="47"/>
    </row>
    <row r="9670" spans="1:6" s="50" customFormat="1" x14ac:dyDescent="0.2">
      <c r="A9670" s="67">
        <v>42836</v>
      </c>
      <c r="B9670" s="73" t="s">
        <v>93</v>
      </c>
      <c r="C9670" s="74"/>
      <c r="D9670" s="74"/>
      <c r="E9670" s="74"/>
      <c r="F9670" s="47"/>
    </row>
    <row r="9671" spans="1:6" s="50" customFormat="1" x14ac:dyDescent="0.2">
      <c r="A9671" s="67">
        <v>42836</v>
      </c>
      <c r="B9671" s="73" t="s">
        <v>94</v>
      </c>
      <c r="C9671" s="74"/>
      <c r="D9671" s="74"/>
      <c r="E9671" s="74"/>
      <c r="F9671" s="47"/>
    </row>
    <row r="9672" spans="1:6" s="50" customFormat="1" x14ac:dyDescent="0.2">
      <c r="A9672" s="67">
        <v>42836</v>
      </c>
      <c r="B9672" s="73" t="s">
        <v>95</v>
      </c>
      <c r="C9672" s="74"/>
      <c r="D9672" s="74"/>
      <c r="E9672" s="74"/>
      <c r="F9672" s="47"/>
    </row>
    <row r="9673" spans="1:6" s="50" customFormat="1" x14ac:dyDescent="0.2">
      <c r="A9673" s="67">
        <v>42836</v>
      </c>
      <c r="B9673" s="73" t="s">
        <v>96</v>
      </c>
      <c r="C9673" s="74"/>
      <c r="D9673" s="74"/>
      <c r="E9673" s="74"/>
      <c r="F9673" s="47"/>
    </row>
    <row r="9674" spans="1:6" s="50" customFormat="1" x14ac:dyDescent="0.2">
      <c r="A9674" s="67">
        <v>42836</v>
      </c>
      <c r="B9674" s="73" t="s">
        <v>97</v>
      </c>
      <c r="C9674" s="74"/>
      <c r="D9674" s="74"/>
      <c r="E9674" s="74"/>
      <c r="F9674" s="47"/>
    </row>
    <row r="9675" spans="1:6" s="50" customFormat="1" x14ac:dyDescent="0.2">
      <c r="A9675" s="67">
        <v>42836</v>
      </c>
      <c r="B9675" s="73" t="s">
        <v>98</v>
      </c>
      <c r="C9675" s="74"/>
      <c r="D9675" s="74"/>
      <c r="E9675" s="74"/>
      <c r="F9675" s="47"/>
    </row>
    <row r="9676" spans="1:6" s="50" customFormat="1" x14ac:dyDescent="0.2">
      <c r="A9676" s="67">
        <v>42836</v>
      </c>
      <c r="B9676" s="73" t="s">
        <v>99</v>
      </c>
      <c r="C9676" s="74"/>
      <c r="D9676" s="74"/>
      <c r="E9676" s="74"/>
      <c r="F9676" s="47"/>
    </row>
    <row r="9677" spans="1:6" s="50" customFormat="1" x14ac:dyDescent="0.2">
      <c r="A9677" s="67">
        <v>42836</v>
      </c>
      <c r="B9677" s="73" t="s">
        <v>100</v>
      </c>
      <c r="C9677" s="74"/>
      <c r="D9677" s="74"/>
      <c r="E9677" s="74"/>
      <c r="F9677" s="47"/>
    </row>
    <row r="9678" spans="1:6" s="50" customFormat="1" x14ac:dyDescent="0.2">
      <c r="A9678" s="67">
        <v>42836</v>
      </c>
      <c r="B9678" s="73" t="s">
        <v>101</v>
      </c>
      <c r="C9678" s="74"/>
      <c r="D9678" s="74"/>
      <c r="E9678" s="74"/>
      <c r="F9678" s="47"/>
    </row>
    <row r="9679" spans="1:6" s="50" customFormat="1" x14ac:dyDescent="0.2">
      <c r="A9679" s="67">
        <v>42836</v>
      </c>
      <c r="B9679" s="73" t="s">
        <v>102</v>
      </c>
      <c r="C9679" s="74"/>
      <c r="D9679" s="74"/>
      <c r="E9679" s="74"/>
      <c r="F9679" s="47"/>
    </row>
    <row r="9680" spans="1:6" s="50" customFormat="1" x14ac:dyDescent="0.2">
      <c r="A9680" s="67">
        <v>42836</v>
      </c>
      <c r="B9680" s="73" t="s">
        <v>103</v>
      </c>
      <c r="C9680" s="74"/>
      <c r="D9680" s="74"/>
      <c r="E9680" s="74"/>
      <c r="F9680" s="47"/>
    </row>
    <row r="9681" spans="1:6" s="50" customFormat="1" x14ac:dyDescent="0.2">
      <c r="A9681" s="67">
        <v>42836</v>
      </c>
      <c r="B9681" s="73" t="s">
        <v>104</v>
      </c>
      <c r="C9681" s="74"/>
      <c r="D9681" s="74"/>
      <c r="E9681" s="74"/>
      <c r="F9681" s="47"/>
    </row>
    <row r="9682" spans="1:6" s="50" customFormat="1" x14ac:dyDescent="0.2">
      <c r="A9682" s="67">
        <v>42836</v>
      </c>
      <c r="B9682" s="73" t="s">
        <v>105</v>
      </c>
      <c r="C9682" s="74"/>
      <c r="D9682" s="74"/>
      <c r="E9682" s="74"/>
      <c r="F9682" s="47"/>
    </row>
    <row r="9683" spans="1:6" s="50" customFormat="1" x14ac:dyDescent="0.2">
      <c r="A9683" s="67">
        <v>42836</v>
      </c>
      <c r="B9683" s="73" t="s">
        <v>106</v>
      </c>
      <c r="C9683" s="74"/>
      <c r="D9683" s="74"/>
      <c r="E9683" s="74"/>
      <c r="F9683" s="47"/>
    </row>
    <row r="9684" spans="1:6" s="50" customFormat="1" x14ac:dyDescent="0.2">
      <c r="A9684" s="67">
        <v>42836</v>
      </c>
      <c r="B9684" s="73" t="s">
        <v>107</v>
      </c>
      <c r="C9684" s="74"/>
      <c r="D9684" s="74"/>
      <c r="E9684" s="74"/>
      <c r="F9684" s="47"/>
    </row>
    <row r="9685" spans="1:6" s="50" customFormat="1" x14ac:dyDescent="0.2">
      <c r="A9685" s="67">
        <v>42836</v>
      </c>
      <c r="B9685" s="73" t="s">
        <v>108</v>
      </c>
      <c r="C9685" s="74"/>
      <c r="D9685" s="74"/>
      <c r="E9685" s="74"/>
      <c r="F9685" s="47"/>
    </row>
    <row r="9686" spans="1:6" s="50" customFormat="1" x14ac:dyDescent="0.2">
      <c r="A9686" s="67">
        <v>42836</v>
      </c>
      <c r="B9686" s="73" t="s">
        <v>109</v>
      </c>
      <c r="C9686" s="74"/>
      <c r="D9686" s="74"/>
      <c r="E9686" s="74"/>
      <c r="F9686" s="47"/>
    </row>
    <row r="9687" spans="1:6" s="50" customFormat="1" x14ac:dyDescent="0.2">
      <c r="A9687" s="67">
        <v>42836</v>
      </c>
      <c r="B9687" s="73" t="s">
        <v>110</v>
      </c>
      <c r="C9687" s="74"/>
      <c r="D9687" s="74"/>
      <c r="E9687" s="74"/>
      <c r="F9687" s="47"/>
    </row>
    <row r="9688" spans="1:6" s="50" customFormat="1" x14ac:dyDescent="0.2">
      <c r="A9688" s="67">
        <v>42836</v>
      </c>
      <c r="B9688" s="73" t="s">
        <v>111</v>
      </c>
      <c r="C9688" s="74"/>
      <c r="D9688" s="74"/>
      <c r="E9688" s="74"/>
      <c r="F9688" s="47"/>
    </row>
    <row r="9689" spans="1:6" s="50" customFormat="1" x14ac:dyDescent="0.2">
      <c r="A9689" s="67">
        <v>42836</v>
      </c>
      <c r="B9689" s="73" t="s">
        <v>112</v>
      </c>
      <c r="C9689" s="74"/>
      <c r="D9689" s="74"/>
      <c r="E9689" s="74"/>
      <c r="F9689" s="47"/>
    </row>
    <row r="9690" spans="1:6" s="50" customFormat="1" x14ac:dyDescent="0.2">
      <c r="A9690" s="67">
        <v>42836</v>
      </c>
      <c r="B9690" s="73" t="s">
        <v>113</v>
      </c>
      <c r="C9690" s="74"/>
      <c r="D9690" s="74"/>
      <c r="E9690" s="74"/>
      <c r="F9690" s="47"/>
    </row>
    <row r="9691" spans="1:6" s="50" customFormat="1" x14ac:dyDescent="0.2">
      <c r="A9691" s="67">
        <v>42836</v>
      </c>
      <c r="B9691" s="73" t="s">
        <v>114</v>
      </c>
      <c r="C9691" s="74"/>
      <c r="D9691" s="74"/>
      <c r="E9691" s="74"/>
      <c r="F9691" s="47"/>
    </row>
    <row r="9692" spans="1:6" s="50" customFormat="1" x14ac:dyDescent="0.2">
      <c r="A9692" s="67">
        <v>42836</v>
      </c>
      <c r="B9692" s="73" t="s">
        <v>115</v>
      </c>
      <c r="C9692" s="74"/>
      <c r="D9692" s="74"/>
      <c r="E9692" s="74"/>
      <c r="F9692" s="47"/>
    </row>
    <row r="9693" spans="1:6" s="50" customFormat="1" x14ac:dyDescent="0.2">
      <c r="A9693" s="67">
        <v>42836</v>
      </c>
      <c r="B9693" s="73" t="s">
        <v>116</v>
      </c>
      <c r="C9693" s="74"/>
      <c r="D9693" s="74"/>
      <c r="E9693" s="74"/>
      <c r="F9693" s="47"/>
    </row>
    <row r="9694" spans="1:6" s="50" customFormat="1" x14ac:dyDescent="0.2">
      <c r="A9694" s="67">
        <v>42836</v>
      </c>
      <c r="B9694" s="73" t="s">
        <v>117</v>
      </c>
      <c r="C9694" s="74"/>
      <c r="D9694" s="74"/>
      <c r="E9694" s="74"/>
      <c r="F9694" s="47"/>
    </row>
    <row r="9695" spans="1:6" s="50" customFormat="1" x14ac:dyDescent="0.2">
      <c r="A9695" s="67">
        <v>42836</v>
      </c>
      <c r="B9695" s="73" t="s">
        <v>118</v>
      </c>
      <c r="C9695" s="74"/>
      <c r="D9695" s="74"/>
      <c r="E9695" s="74"/>
      <c r="F9695" s="47"/>
    </row>
    <row r="9696" spans="1:6" s="50" customFormat="1" x14ac:dyDescent="0.2">
      <c r="A9696" s="67">
        <v>42836</v>
      </c>
      <c r="B9696" s="73" t="s">
        <v>119</v>
      </c>
      <c r="C9696" s="74"/>
      <c r="D9696" s="74"/>
      <c r="E9696" s="74"/>
      <c r="F9696" s="47"/>
    </row>
    <row r="9697" spans="1:6" s="50" customFormat="1" x14ac:dyDescent="0.2">
      <c r="A9697" s="67">
        <v>42836</v>
      </c>
      <c r="B9697" s="73" t="s">
        <v>120</v>
      </c>
      <c r="C9697" s="74"/>
      <c r="D9697" s="74"/>
      <c r="E9697" s="74"/>
      <c r="F9697" s="47"/>
    </row>
    <row r="9698" spans="1:6" s="50" customFormat="1" x14ac:dyDescent="0.2">
      <c r="A9698" s="67">
        <v>42836</v>
      </c>
      <c r="B9698" s="73" t="s">
        <v>121</v>
      </c>
      <c r="C9698" s="74"/>
      <c r="D9698" s="74"/>
      <c r="E9698" s="74"/>
      <c r="F9698" s="47"/>
    </row>
    <row r="9699" spans="1:6" s="50" customFormat="1" x14ac:dyDescent="0.2">
      <c r="A9699" s="67">
        <v>42836</v>
      </c>
      <c r="B9699" s="73" t="s">
        <v>122</v>
      </c>
      <c r="C9699" s="74"/>
      <c r="D9699" s="74"/>
      <c r="E9699" s="74"/>
      <c r="F9699" s="47"/>
    </row>
    <row r="9700" spans="1:6" s="50" customFormat="1" x14ac:dyDescent="0.2">
      <c r="A9700" s="67">
        <v>42836</v>
      </c>
      <c r="B9700" s="73" t="s">
        <v>123</v>
      </c>
      <c r="C9700" s="74"/>
      <c r="D9700" s="74"/>
      <c r="E9700" s="74"/>
      <c r="F9700" s="47"/>
    </row>
    <row r="9701" spans="1:6" s="50" customFormat="1" x14ac:dyDescent="0.2">
      <c r="A9701" s="67">
        <v>42836</v>
      </c>
      <c r="B9701" s="73" t="s">
        <v>124</v>
      </c>
      <c r="C9701" s="74"/>
      <c r="D9701" s="74"/>
      <c r="E9701" s="74"/>
      <c r="F9701" s="47"/>
    </row>
    <row r="9702" spans="1:6" s="50" customFormat="1" x14ac:dyDescent="0.2">
      <c r="A9702" s="67">
        <v>42836</v>
      </c>
      <c r="B9702" s="73" t="s">
        <v>125</v>
      </c>
      <c r="C9702" s="74"/>
      <c r="D9702" s="74"/>
      <c r="E9702" s="74"/>
      <c r="F9702" s="47"/>
    </row>
    <row r="9703" spans="1:6" s="50" customFormat="1" x14ac:dyDescent="0.2">
      <c r="A9703" s="67">
        <v>42836</v>
      </c>
      <c r="B9703" s="73" t="s">
        <v>126</v>
      </c>
      <c r="C9703" s="74"/>
      <c r="D9703" s="74"/>
      <c r="E9703" s="74"/>
      <c r="F9703" s="47"/>
    </row>
    <row r="9704" spans="1:6" s="50" customFormat="1" x14ac:dyDescent="0.2">
      <c r="A9704" s="67">
        <v>42836</v>
      </c>
      <c r="B9704" s="73" t="s">
        <v>127</v>
      </c>
      <c r="C9704" s="74"/>
      <c r="D9704" s="74"/>
      <c r="E9704" s="74"/>
      <c r="F9704" s="47"/>
    </row>
    <row r="9705" spans="1:6" s="50" customFormat="1" x14ac:dyDescent="0.2">
      <c r="A9705" s="67">
        <v>42836</v>
      </c>
      <c r="B9705" s="73" t="s">
        <v>128</v>
      </c>
      <c r="C9705" s="74"/>
      <c r="D9705" s="74"/>
      <c r="E9705" s="74"/>
      <c r="F9705" s="47"/>
    </row>
    <row r="9706" spans="1:6" s="50" customFormat="1" x14ac:dyDescent="0.2">
      <c r="A9706" s="67">
        <v>42837</v>
      </c>
      <c r="B9706" s="73">
        <v>0</v>
      </c>
      <c r="C9706" s="74"/>
      <c r="D9706" s="74"/>
      <c r="E9706" s="74"/>
      <c r="F9706" s="47"/>
    </row>
    <row r="9707" spans="1:6" s="50" customFormat="1" x14ac:dyDescent="0.2">
      <c r="A9707" s="67">
        <v>42837</v>
      </c>
      <c r="B9707" s="73" t="s">
        <v>34</v>
      </c>
      <c r="C9707" s="74"/>
      <c r="D9707" s="74"/>
      <c r="E9707" s="74"/>
      <c r="F9707" s="47"/>
    </row>
    <row r="9708" spans="1:6" s="50" customFormat="1" x14ac:dyDescent="0.2">
      <c r="A9708" s="67">
        <v>42837</v>
      </c>
      <c r="B9708" s="73" t="s">
        <v>35</v>
      </c>
      <c r="C9708" s="74"/>
      <c r="D9708" s="74"/>
      <c r="E9708" s="74"/>
      <c r="F9708" s="47"/>
    </row>
    <row r="9709" spans="1:6" s="50" customFormat="1" x14ac:dyDescent="0.2">
      <c r="A9709" s="67">
        <v>42837</v>
      </c>
      <c r="B9709" s="73" t="s">
        <v>36</v>
      </c>
      <c r="C9709" s="74"/>
      <c r="D9709" s="74"/>
      <c r="E9709" s="74"/>
      <c r="F9709" s="47"/>
    </row>
    <row r="9710" spans="1:6" s="50" customFormat="1" x14ac:dyDescent="0.2">
      <c r="A9710" s="67">
        <v>42837</v>
      </c>
      <c r="B9710" s="73" t="s">
        <v>37</v>
      </c>
      <c r="C9710" s="74"/>
      <c r="D9710" s="74"/>
      <c r="E9710" s="74"/>
      <c r="F9710" s="47"/>
    </row>
    <row r="9711" spans="1:6" s="50" customFormat="1" x14ac:dyDescent="0.2">
      <c r="A9711" s="67">
        <v>42837</v>
      </c>
      <c r="B9711" s="73" t="s">
        <v>38</v>
      </c>
      <c r="C9711" s="74"/>
      <c r="D9711" s="74"/>
      <c r="E9711" s="74"/>
      <c r="F9711" s="47"/>
    </row>
    <row r="9712" spans="1:6" s="50" customFormat="1" x14ac:dyDescent="0.2">
      <c r="A9712" s="67">
        <v>42837</v>
      </c>
      <c r="B9712" s="73" t="s">
        <v>39</v>
      </c>
      <c r="C9712" s="74"/>
      <c r="D9712" s="74"/>
      <c r="E9712" s="74"/>
      <c r="F9712" s="47"/>
    </row>
    <row r="9713" spans="1:6" s="50" customFormat="1" x14ac:dyDescent="0.2">
      <c r="A9713" s="67">
        <v>42837</v>
      </c>
      <c r="B9713" s="73" t="s">
        <v>40</v>
      </c>
      <c r="C9713" s="74"/>
      <c r="D9713" s="74"/>
      <c r="E9713" s="74"/>
      <c r="F9713" s="47"/>
    </row>
    <row r="9714" spans="1:6" s="50" customFormat="1" x14ac:dyDescent="0.2">
      <c r="A9714" s="67">
        <v>42837</v>
      </c>
      <c r="B9714" s="73" t="s">
        <v>41</v>
      </c>
      <c r="C9714" s="74"/>
      <c r="D9714" s="74"/>
      <c r="E9714" s="74"/>
      <c r="F9714" s="47"/>
    </row>
    <row r="9715" spans="1:6" s="50" customFormat="1" x14ac:dyDescent="0.2">
      <c r="A9715" s="67">
        <v>42837</v>
      </c>
      <c r="B9715" s="73" t="s">
        <v>42</v>
      </c>
      <c r="C9715" s="74"/>
      <c r="D9715" s="74"/>
      <c r="E9715" s="74"/>
      <c r="F9715" s="47"/>
    </row>
    <row r="9716" spans="1:6" s="50" customFormat="1" x14ac:dyDescent="0.2">
      <c r="A9716" s="67">
        <v>42837</v>
      </c>
      <c r="B9716" s="73" t="s">
        <v>43</v>
      </c>
      <c r="C9716" s="74"/>
      <c r="D9716" s="74"/>
      <c r="E9716" s="74"/>
      <c r="F9716" s="47"/>
    </row>
    <row r="9717" spans="1:6" s="50" customFormat="1" x14ac:dyDescent="0.2">
      <c r="A9717" s="67">
        <v>42837</v>
      </c>
      <c r="B9717" s="73" t="s">
        <v>44</v>
      </c>
      <c r="C9717" s="74"/>
      <c r="D9717" s="74"/>
      <c r="E9717" s="74"/>
      <c r="F9717" s="47"/>
    </row>
    <row r="9718" spans="1:6" s="50" customFormat="1" x14ac:dyDescent="0.2">
      <c r="A9718" s="67">
        <v>42837</v>
      </c>
      <c r="B9718" s="73" t="s">
        <v>45</v>
      </c>
      <c r="C9718" s="74"/>
      <c r="D9718" s="74"/>
      <c r="E9718" s="74"/>
      <c r="F9718" s="47"/>
    </row>
    <row r="9719" spans="1:6" s="50" customFormat="1" x14ac:dyDescent="0.2">
      <c r="A9719" s="67">
        <v>42837</v>
      </c>
      <c r="B9719" s="73" t="s">
        <v>46</v>
      </c>
      <c r="C9719" s="74"/>
      <c r="D9719" s="74"/>
      <c r="E9719" s="74"/>
      <c r="F9719" s="47"/>
    </row>
    <row r="9720" spans="1:6" s="50" customFormat="1" x14ac:dyDescent="0.2">
      <c r="A9720" s="67">
        <v>42837</v>
      </c>
      <c r="B9720" s="73" t="s">
        <v>47</v>
      </c>
      <c r="C9720" s="74"/>
      <c r="D9720" s="74"/>
      <c r="E9720" s="74"/>
      <c r="F9720" s="47"/>
    </row>
    <row r="9721" spans="1:6" s="50" customFormat="1" x14ac:dyDescent="0.2">
      <c r="A9721" s="67">
        <v>42837</v>
      </c>
      <c r="B9721" s="73" t="s">
        <v>48</v>
      </c>
      <c r="C9721" s="74"/>
      <c r="D9721" s="74"/>
      <c r="E9721" s="74"/>
      <c r="F9721" s="47"/>
    </row>
    <row r="9722" spans="1:6" s="50" customFormat="1" x14ac:dyDescent="0.2">
      <c r="A9722" s="67">
        <v>42837</v>
      </c>
      <c r="B9722" s="73" t="s">
        <v>49</v>
      </c>
      <c r="C9722" s="74"/>
      <c r="D9722" s="74"/>
      <c r="E9722" s="74"/>
      <c r="F9722" s="47"/>
    </row>
    <row r="9723" spans="1:6" s="50" customFormat="1" x14ac:dyDescent="0.2">
      <c r="A9723" s="67">
        <v>42837</v>
      </c>
      <c r="B9723" s="73" t="s">
        <v>50</v>
      </c>
      <c r="C9723" s="74"/>
      <c r="D9723" s="74"/>
      <c r="E9723" s="74"/>
      <c r="F9723" s="47"/>
    </row>
    <row r="9724" spans="1:6" s="50" customFormat="1" x14ac:dyDescent="0.2">
      <c r="A9724" s="67">
        <v>42837</v>
      </c>
      <c r="B9724" s="73" t="s">
        <v>51</v>
      </c>
      <c r="C9724" s="74"/>
      <c r="D9724" s="74"/>
      <c r="E9724" s="74"/>
      <c r="F9724" s="47"/>
    </row>
    <row r="9725" spans="1:6" s="50" customFormat="1" x14ac:dyDescent="0.2">
      <c r="A9725" s="67">
        <v>42837</v>
      </c>
      <c r="B9725" s="73" t="s">
        <v>52</v>
      </c>
      <c r="C9725" s="74"/>
      <c r="D9725" s="74"/>
      <c r="E9725" s="74"/>
      <c r="F9725" s="47"/>
    </row>
    <row r="9726" spans="1:6" s="50" customFormat="1" x14ac:dyDescent="0.2">
      <c r="A9726" s="67">
        <v>42837</v>
      </c>
      <c r="B9726" s="73" t="s">
        <v>53</v>
      </c>
      <c r="C9726" s="74"/>
      <c r="D9726" s="74"/>
      <c r="E9726" s="74"/>
      <c r="F9726" s="47"/>
    </row>
    <row r="9727" spans="1:6" s="50" customFormat="1" x14ac:dyDescent="0.2">
      <c r="A9727" s="67">
        <v>42837</v>
      </c>
      <c r="B9727" s="73" t="s">
        <v>54</v>
      </c>
      <c r="C9727" s="74"/>
      <c r="D9727" s="74"/>
      <c r="E9727" s="74"/>
      <c r="F9727" s="47"/>
    </row>
    <row r="9728" spans="1:6" s="50" customFormat="1" x14ac:dyDescent="0.2">
      <c r="A9728" s="67">
        <v>42837</v>
      </c>
      <c r="B9728" s="73" t="s">
        <v>55</v>
      </c>
      <c r="C9728" s="74"/>
      <c r="D9728" s="74"/>
      <c r="E9728" s="74"/>
      <c r="F9728" s="47"/>
    </row>
    <row r="9729" spans="1:6" s="50" customFormat="1" x14ac:dyDescent="0.2">
      <c r="A9729" s="67">
        <v>42837</v>
      </c>
      <c r="B9729" s="73" t="s">
        <v>56</v>
      </c>
      <c r="C9729" s="74"/>
      <c r="D9729" s="74"/>
      <c r="E9729" s="74"/>
      <c r="F9729" s="47"/>
    </row>
    <row r="9730" spans="1:6" s="50" customFormat="1" x14ac:dyDescent="0.2">
      <c r="A9730" s="67">
        <v>42837</v>
      </c>
      <c r="B9730" s="73" t="s">
        <v>57</v>
      </c>
      <c r="C9730" s="74"/>
      <c r="D9730" s="74"/>
      <c r="E9730" s="74"/>
      <c r="F9730" s="47"/>
    </row>
    <row r="9731" spans="1:6" s="50" customFormat="1" x14ac:dyDescent="0.2">
      <c r="A9731" s="67">
        <v>42837</v>
      </c>
      <c r="B9731" s="73" t="s">
        <v>58</v>
      </c>
      <c r="C9731" s="74"/>
      <c r="D9731" s="74"/>
      <c r="E9731" s="74"/>
      <c r="F9731" s="47"/>
    </row>
    <row r="9732" spans="1:6" s="50" customFormat="1" x14ac:dyDescent="0.2">
      <c r="A9732" s="67">
        <v>42837</v>
      </c>
      <c r="B9732" s="73" t="s">
        <v>59</v>
      </c>
      <c r="C9732" s="74"/>
      <c r="D9732" s="74"/>
      <c r="E9732" s="74"/>
      <c r="F9732" s="47"/>
    </row>
    <row r="9733" spans="1:6" s="50" customFormat="1" x14ac:dyDescent="0.2">
      <c r="A9733" s="67">
        <v>42837</v>
      </c>
      <c r="B9733" s="73" t="s">
        <v>60</v>
      </c>
      <c r="C9733" s="74"/>
      <c r="D9733" s="74"/>
      <c r="E9733" s="74"/>
      <c r="F9733" s="47"/>
    </row>
    <row r="9734" spans="1:6" s="50" customFormat="1" x14ac:dyDescent="0.2">
      <c r="A9734" s="67">
        <v>42837</v>
      </c>
      <c r="B9734" s="73" t="s">
        <v>61</v>
      </c>
      <c r="C9734" s="74"/>
      <c r="D9734" s="74"/>
      <c r="E9734" s="74"/>
      <c r="F9734" s="47"/>
    </row>
    <row r="9735" spans="1:6" s="50" customFormat="1" x14ac:dyDescent="0.2">
      <c r="A9735" s="67">
        <v>42837</v>
      </c>
      <c r="B9735" s="73" t="s">
        <v>62</v>
      </c>
      <c r="C9735" s="74"/>
      <c r="D9735" s="74"/>
      <c r="E9735" s="74"/>
      <c r="F9735" s="47"/>
    </row>
    <row r="9736" spans="1:6" s="50" customFormat="1" x14ac:dyDescent="0.2">
      <c r="A9736" s="67">
        <v>42837</v>
      </c>
      <c r="B9736" s="73" t="s">
        <v>63</v>
      </c>
      <c r="C9736" s="74"/>
      <c r="D9736" s="74"/>
      <c r="E9736" s="74"/>
      <c r="F9736" s="47"/>
    </row>
    <row r="9737" spans="1:6" s="50" customFormat="1" x14ac:dyDescent="0.2">
      <c r="A9737" s="67">
        <v>42837</v>
      </c>
      <c r="B9737" s="73" t="s">
        <v>64</v>
      </c>
      <c r="C9737" s="74"/>
      <c r="D9737" s="74"/>
      <c r="E9737" s="74"/>
      <c r="F9737" s="47"/>
    </row>
    <row r="9738" spans="1:6" s="50" customFormat="1" x14ac:dyDescent="0.2">
      <c r="A9738" s="67">
        <v>42837</v>
      </c>
      <c r="B9738" s="73" t="s">
        <v>65</v>
      </c>
      <c r="C9738" s="74"/>
      <c r="D9738" s="74"/>
      <c r="E9738" s="74"/>
      <c r="F9738" s="47"/>
    </row>
    <row r="9739" spans="1:6" s="50" customFormat="1" x14ac:dyDescent="0.2">
      <c r="A9739" s="67">
        <v>42837</v>
      </c>
      <c r="B9739" s="73" t="s">
        <v>66</v>
      </c>
      <c r="C9739" s="74"/>
      <c r="D9739" s="74"/>
      <c r="E9739" s="74"/>
      <c r="F9739" s="47"/>
    </row>
    <row r="9740" spans="1:6" s="50" customFormat="1" x14ac:dyDescent="0.2">
      <c r="A9740" s="67">
        <v>42837</v>
      </c>
      <c r="B9740" s="73" t="s">
        <v>67</v>
      </c>
      <c r="C9740" s="74"/>
      <c r="D9740" s="74"/>
      <c r="E9740" s="74"/>
      <c r="F9740" s="47"/>
    </row>
    <row r="9741" spans="1:6" s="50" customFormat="1" x14ac:dyDescent="0.2">
      <c r="A9741" s="67">
        <v>42837</v>
      </c>
      <c r="B9741" s="73" t="s">
        <v>68</v>
      </c>
      <c r="C9741" s="74"/>
      <c r="D9741" s="74"/>
      <c r="E9741" s="74"/>
      <c r="F9741" s="47"/>
    </row>
    <row r="9742" spans="1:6" s="50" customFormat="1" x14ac:dyDescent="0.2">
      <c r="A9742" s="67">
        <v>42837</v>
      </c>
      <c r="B9742" s="73" t="s">
        <v>69</v>
      </c>
      <c r="C9742" s="74"/>
      <c r="D9742" s="74"/>
      <c r="E9742" s="74"/>
      <c r="F9742" s="47"/>
    </row>
    <row r="9743" spans="1:6" s="50" customFormat="1" x14ac:dyDescent="0.2">
      <c r="A9743" s="67">
        <v>42837</v>
      </c>
      <c r="B9743" s="73" t="s">
        <v>70</v>
      </c>
      <c r="C9743" s="74"/>
      <c r="D9743" s="74"/>
      <c r="E9743" s="74"/>
      <c r="F9743" s="47"/>
    </row>
    <row r="9744" spans="1:6" s="50" customFormat="1" x14ac:dyDescent="0.2">
      <c r="A9744" s="67">
        <v>42837</v>
      </c>
      <c r="B9744" s="73" t="s">
        <v>71</v>
      </c>
      <c r="C9744" s="74"/>
      <c r="D9744" s="74"/>
      <c r="E9744" s="74"/>
      <c r="F9744" s="47"/>
    </row>
    <row r="9745" spans="1:6" s="50" customFormat="1" x14ac:dyDescent="0.2">
      <c r="A9745" s="67">
        <v>42837</v>
      </c>
      <c r="B9745" s="73" t="s">
        <v>72</v>
      </c>
      <c r="C9745" s="74"/>
      <c r="D9745" s="74"/>
      <c r="E9745" s="74"/>
      <c r="F9745" s="47"/>
    </row>
    <row r="9746" spans="1:6" s="50" customFormat="1" x14ac:dyDescent="0.2">
      <c r="A9746" s="67">
        <v>42837</v>
      </c>
      <c r="B9746" s="73" t="s">
        <v>73</v>
      </c>
      <c r="C9746" s="74"/>
      <c r="D9746" s="74"/>
      <c r="E9746" s="74"/>
      <c r="F9746" s="47"/>
    </row>
    <row r="9747" spans="1:6" s="50" customFormat="1" x14ac:dyDescent="0.2">
      <c r="A9747" s="67">
        <v>42837</v>
      </c>
      <c r="B9747" s="73" t="s">
        <v>74</v>
      </c>
      <c r="C9747" s="74"/>
      <c r="D9747" s="74"/>
      <c r="E9747" s="74"/>
      <c r="F9747" s="47"/>
    </row>
    <row r="9748" spans="1:6" s="50" customFormat="1" x14ac:dyDescent="0.2">
      <c r="A9748" s="67">
        <v>42837</v>
      </c>
      <c r="B9748" s="73" t="s">
        <v>75</v>
      </c>
      <c r="C9748" s="74"/>
      <c r="D9748" s="74"/>
      <c r="E9748" s="74"/>
      <c r="F9748" s="47"/>
    </row>
    <row r="9749" spans="1:6" s="50" customFormat="1" x14ac:dyDescent="0.2">
      <c r="A9749" s="67">
        <v>42837</v>
      </c>
      <c r="B9749" s="73" t="s">
        <v>76</v>
      </c>
      <c r="C9749" s="74"/>
      <c r="D9749" s="74"/>
      <c r="E9749" s="74"/>
      <c r="F9749" s="47"/>
    </row>
    <row r="9750" spans="1:6" s="50" customFormat="1" x14ac:dyDescent="0.2">
      <c r="A9750" s="67">
        <v>42837</v>
      </c>
      <c r="B9750" s="73" t="s">
        <v>77</v>
      </c>
      <c r="C9750" s="74"/>
      <c r="D9750" s="74"/>
      <c r="E9750" s="74"/>
      <c r="F9750" s="47"/>
    </row>
    <row r="9751" spans="1:6" s="50" customFormat="1" x14ac:dyDescent="0.2">
      <c r="A9751" s="67">
        <v>42837</v>
      </c>
      <c r="B9751" s="73" t="s">
        <v>78</v>
      </c>
      <c r="C9751" s="74"/>
      <c r="D9751" s="74"/>
      <c r="E9751" s="74"/>
      <c r="F9751" s="48" t="s">
        <v>136</v>
      </c>
    </row>
    <row r="9752" spans="1:6" s="50" customFormat="1" x14ac:dyDescent="0.2">
      <c r="A9752" s="67">
        <v>42837</v>
      </c>
      <c r="B9752" s="73" t="s">
        <v>79</v>
      </c>
      <c r="C9752" s="74">
        <v>15.848761946133797</v>
      </c>
      <c r="D9752" s="74">
        <v>21.877061403508769</v>
      </c>
      <c r="E9752" s="74">
        <v>6.0282994573749722</v>
      </c>
      <c r="F9752" s="47"/>
    </row>
    <row r="9753" spans="1:6" s="50" customFormat="1" x14ac:dyDescent="0.2">
      <c r="A9753" s="67">
        <v>42837</v>
      </c>
      <c r="B9753" s="73" t="s">
        <v>80</v>
      </c>
      <c r="C9753" s="74">
        <v>4.6388661491387699</v>
      </c>
      <c r="D9753" s="74">
        <v>110.23377387311666</v>
      </c>
      <c r="E9753" s="74">
        <v>105.5949077239779</v>
      </c>
      <c r="F9753" s="47"/>
    </row>
    <row r="9754" spans="1:6" s="50" customFormat="1" x14ac:dyDescent="0.2">
      <c r="A9754" s="67">
        <v>42837</v>
      </c>
      <c r="B9754" s="73" t="s">
        <v>81</v>
      </c>
      <c r="C9754" s="74">
        <v>18.274175436812122</v>
      </c>
      <c r="D9754" s="74">
        <v>118.88866552791542</v>
      </c>
      <c r="E9754" s="74">
        <v>100.61449009110331</v>
      </c>
      <c r="F9754" s="47"/>
    </row>
    <row r="9755" spans="1:6" s="50" customFormat="1" x14ac:dyDescent="0.2">
      <c r="A9755" s="67">
        <v>42837</v>
      </c>
      <c r="B9755" s="73" t="s">
        <v>82</v>
      </c>
      <c r="C9755" s="74">
        <v>50.875285952640034</v>
      </c>
      <c r="D9755" s="74">
        <v>102.08817202332851</v>
      </c>
      <c r="E9755" s="74">
        <v>51.212886070688477</v>
      </c>
      <c r="F9755" s="47"/>
    </row>
    <row r="9756" spans="1:6" s="50" customFormat="1" x14ac:dyDescent="0.2">
      <c r="A9756" s="67">
        <v>42837</v>
      </c>
      <c r="B9756" s="73" t="s">
        <v>83</v>
      </c>
      <c r="C9756" s="74">
        <v>20.950798170065518</v>
      </c>
      <c r="D9756" s="74">
        <v>84.611073287041378</v>
      </c>
      <c r="E9756" s="74">
        <v>63.66027511697586</v>
      </c>
      <c r="F9756" s="47"/>
    </row>
    <row r="9757" spans="1:6" s="50" customFormat="1" x14ac:dyDescent="0.2">
      <c r="A9757" s="67">
        <v>42837</v>
      </c>
      <c r="B9757" s="73" t="s">
        <v>84</v>
      </c>
      <c r="C9757" s="74"/>
      <c r="D9757" s="74"/>
      <c r="E9757" s="74"/>
      <c r="F9757" s="47"/>
    </row>
    <row r="9758" spans="1:6" s="50" customFormat="1" x14ac:dyDescent="0.2">
      <c r="A9758" s="67">
        <v>42837</v>
      </c>
      <c r="B9758" s="73" t="s">
        <v>85</v>
      </c>
      <c r="C9758" s="74">
        <v>23.209883844131131</v>
      </c>
      <c r="D9758" s="74">
        <v>40.146139874633484</v>
      </c>
      <c r="E9758" s="74">
        <v>16.936256030502353</v>
      </c>
      <c r="F9758" s="47"/>
    </row>
    <row r="9759" spans="1:6" s="50" customFormat="1" x14ac:dyDescent="0.2">
      <c r="A9759" s="67">
        <v>42837</v>
      </c>
      <c r="B9759" s="73" t="s">
        <v>86</v>
      </c>
      <c r="C9759" s="74">
        <v>16.564288267396815</v>
      </c>
      <c r="D9759" s="74">
        <v>31.6117900159811</v>
      </c>
      <c r="E9759" s="74">
        <v>15.047501748584285</v>
      </c>
      <c r="F9759" s="47"/>
    </row>
    <row r="9760" spans="1:6" s="50" customFormat="1" x14ac:dyDescent="0.2">
      <c r="A9760" s="67">
        <v>42837</v>
      </c>
      <c r="B9760" s="73" t="s">
        <v>87</v>
      </c>
      <c r="C9760" s="74">
        <v>16.408250203492393</v>
      </c>
      <c r="D9760" s="74">
        <v>28.109922371661451</v>
      </c>
      <c r="E9760" s="74">
        <v>11.701672168169058</v>
      </c>
      <c r="F9760" s="47"/>
    </row>
    <row r="9761" spans="1:6" s="50" customFormat="1" x14ac:dyDescent="0.2">
      <c r="A9761" s="67">
        <v>42837</v>
      </c>
      <c r="B9761" s="73" t="s">
        <v>88</v>
      </c>
      <c r="C9761" s="74">
        <v>14.8725905139191</v>
      </c>
      <c r="D9761" s="74">
        <v>27.752321618182258</v>
      </c>
      <c r="E9761" s="74">
        <v>12.879731104263158</v>
      </c>
      <c r="F9761" s="47"/>
    </row>
    <row r="9762" spans="1:6" s="50" customFormat="1" x14ac:dyDescent="0.2">
      <c r="A9762" s="67">
        <v>42837</v>
      </c>
      <c r="B9762" s="73" t="s">
        <v>89</v>
      </c>
      <c r="C9762" s="74">
        <v>17.381732910012779</v>
      </c>
      <c r="D9762" s="74">
        <v>29.916775292139445</v>
      </c>
      <c r="E9762" s="74">
        <v>12.535042382126665</v>
      </c>
      <c r="F9762" s="47"/>
    </row>
    <row r="9763" spans="1:6" s="50" customFormat="1" x14ac:dyDescent="0.2">
      <c r="A9763" s="67">
        <v>42837</v>
      </c>
      <c r="B9763" s="73" t="s">
        <v>90</v>
      </c>
      <c r="C9763" s="74">
        <v>16.661275344017458</v>
      </c>
      <c r="D9763" s="74">
        <v>30.878356862532634</v>
      </c>
      <c r="E9763" s="74">
        <v>14.217081518515176</v>
      </c>
      <c r="F9763" s="47"/>
    </row>
    <row r="9764" spans="1:6" s="50" customFormat="1" x14ac:dyDescent="0.2">
      <c r="A9764" s="67">
        <v>42837</v>
      </c>
      <c r="B9764" s="73" t="s">
        <v>91</v>
      </c>
      <c r="C9764" s="74">
        <v>33.376281046899386</v>
      </c>
      <c r="D9764" s="74">
        <v>53.590856752686115</v>
      </c>
      <c r="E9764" s="74">
        <v>20.214575705786729</v>
      </c>
      <c r="F9764" s="47"/>
    </row>
    <row r="9765" spans="1:6" s="50" customFormat="1" x14ac:dyDescent="0.2">
      <c r="A9765" s="67">
        <v>42837</v>
      </c>
      <c r="B9765" s="73" t="s">
        <v>92</v>
      </c>
      <c r="C9765" s="74">
        <v>30.492606841987101</v>
      </c>
      <c r="D9765" s="74">
        <v>50.036405274813283</v>
      </c>
      <c r="E9765" s="74">
        <v>19.543798432826183</v>
      </c>
      <c r="F9765" s="47"/>
    </row>
    <row r="9766" spans="1:6" s="50" customFormat="1" x14ac:dyDescent="0.2">
      <c r="A9766" s="67">
        <v>42837</v>
      </c>
      <c r="B9766" s="73" t="s">
        <v>93</v>
      </c>
      <c r="C9766" s="74">
        <v>15.722625150362948</v>
      </c>
      <c r="D9766" s="74">
        <v>29.890111628835328</v>
      </c>
      <c r="E9766" s="74">
        <v>14.16748647847238</v>
      </c>
      <c r="F9766" s="47"/>
    </row>
    <row r="9767" spans="1:6" s="50" customFormat="1" x14ac:dyDescent="0.2">
      <c r="A9767" s="67">
        <v>42837</v>
      </c>
      <c r="B9767" s="73" t="s">
        <v>94</v>
      </c>
      <c r="C9767" s="74">
        <v>16.455119868587563</v>
      </c>
      <c r="D9767" s="74">
        <v>36.203165783590293</v>
      </c>
      <c r="E9767" s="74">
        <v>19.748045915002731</v>
      </c>
      <c r="F9767" s="47"/>
    </row>
    <row r="9768" spans="1:6" s="50" customFormat="1" x14ac:dyDescent="0.2">
      <c r="A9768" s="67">
        <v>42837</v>
      </c>
      <c r="B9768" s="73" t="s">
        <v>95</v>
      </c>
      <c r="C9768" s="74">
        <v>16.184018863211904</v>
      </c>
      <c r="D9768" s="74">
        <v>32.848092697629141</v>
      </c>
      <c r="E9768" s="74">
        <v>16.664073834417238</v>
      </c>
      <c r="F9768" s="47"/>
    </row>
    <row r="9769" spans="1:6" s="50" customFormat="1" x14ac:dyDescent="0.2">
      <c r="A9769" s="67">
        <v>42837</v>
      </c>
      <c r="B9769" s="73" t="s">
        <v>96</v>
      </c>
      <c r="C9769" s="74">
        <v>13.800932994148752</v>
      </c>
      <c r="D9769" s="74">
        <v>26.252126849904219</v>
      </c>
      <c r="E9769" s="74">
        <v>12.451193855755466</v>
      </c>
      <c r="F9769" s="47"/>
    </row>
    <row r="9770" spans="1:6" s="50" customFormat="1" x14ac:dyDescent="0.2">
      <c r="A9770" s="67">
        <v>42837</v>
      </c>
      <c r="B9770" s="73" t="s">
        <v>97</v>
      </c>
      <c r="C9770" s="74">
        <v>18.851648716698001</v>
      </c>
      <c r="D9770" s="74">
        <v>33.610881806959661</v>
      </c>
      <c r="E9770" s="74">
        <v>14.75923309026166</v>
      </c>
      <c r="F9770" s="47"/>
    </row>
    <row r="9771" spans="1:6" s="50" customFormat="1" x14ac:dyDescent="0.2">
      <c r="A9771" s="67">
        <v>42837</v>
      </c>
      <c r="B9771" s="73" t="s">
        <v>98</v>
      </c>
      <c r="C9771" s="74">
        <v>21.403783490972856</v>
      </c>
      <c r="D9771" s="74">
        <v>37.5076792203336</v>
      </c>
      <c r="E9771" s="74">
        <v>16.103895729360744</v>
      </c>
      <c r="F9771" s="47"/>
    </row>
    <row r="9772" spans="1:6" s="50" customFormat="1" x14ac:dyDescent="0.2">
      <c r="A9772" s="67">
        <v>42837</v>
      </c>
      <c r="B9772" s="73" t="s">
        <v>99</v>
      </c>
      <c r="C9772" s="74">
        <v>16.009102721311891</v>
      </c>
      <c r="D9772" s="74">
        <v>28.134573518703451</v>
      </c>
      <c r="E9772" s="74">
        <v>12.125470797391561</v>
      </c>
      <c r="F9772" s="47"/>
    </row>
    <row r="9773" spans="1:6" s="50" customFormat="1" x14ac:dyDescent="0.2">
      <c r="A9773" s="67">
        <v>42837</v>
      </c>
      <c r="B9773" s="73" t="s">
        <v>100</v>
      </c>
      <c r="C9773" s="74">
        <v>21.102409945330315</v>
      </c>
      <c r="D9773" s="74">
        <v>36.391716684525868</v>
      </c>
      <c r="E9773" s="74">
        <v>15.289306739195553</v>
      </c>
      <c r="F9773" s="47"/>
    </row>
    <row r="9774" spans="1:6" s="50" customFormat="1" x14ac:dyDescent="0.2">
      <c r="A9774" s="67">
        <v>42837</v>
      </c>
      <c r="B9774" s="73" t="s">
        <v>101</v>
      </c>
      <c r="C9774" s="74">
        <v>15.006585503177615</v>
      </c>
      <c r="D9774" s="74">
        <v>27.851858899540499</v>
      </c>
      <c r="E9774" s="74">
        <v>12.845273396362884</v>
      </c>
      <c r="F9774" s="47"/>
    </row>
    <row r="9775" spans="1:6" s="50" customFormat="1" x14ac:dyDescent="0.2">
      <c r="A9775" s="67">
        <v>42837</v>
      </c>
      <c r="B9775" s="73" t="s">
        <v>102</v>
      </c>
      <c r="C9775" s="74">
        <v>16.816481035625561</v>
      </c>
      <c r="D9775" s="74">
        <v>29.595155613329286</v>
      </c>
      <c r="E9775" s="74">
        <v>12.778674577703725</v>
      </c>
      <c r="F9775" s="47"/>
    </row>
    <row r="9776" spans="1:6" s="50" customFormat="1" x14ac:dyDescent="0.2">
      <c r="A9776" s="67">
        <v>42837</v>
      </c>
      <c r="B9776" s="73" t="s">
        <v>103</v>
      </c>
      <c r="C9776" s="74">
        <v>41.907090553385075</v>
      </c>
      <c r="D9776" s="74">
        <v>68.241697337180611</v>
      </c>
      <c r="E9776" s="74">
        <v>26.334606783795536</v>
      </c>
      <c r="F9776" s="47"/>
    </row>
    <row r="9777" spans="1:6" s="50" customFormat="1" x14ac:dyDescent="0.2">
      <c r="A9777" s="67">
        <v>42837</v>
      </c>
      <c r="B9777" s="73" t="s">
        <v>104</v>
      </c>
      <c r="C9777" s="74">
        <v>65.410148446985815</v>
      </c>
      <c r="D9777" s="74">
        <v>93.449518605460298</v>
      </c>
      <c r="E9777" s="74">
        <v>28.039370158474483</v>
      </c>
      <c r="F9777" s="47"/>
    </row>
    <row r="9778" spans="1:6" s="50" customFormat="1" x14ac:dyDescent="0.2">
      <c r="A9778" s="67">
        <v>42837</v>
      </c>
      <c r="B9778" s="73" t="s">
        <v>105</v>
      </c>
      <c r="C9778" s="74">
        <v>29.90339531610498</v>
      </c>
      <c r="D9778" s="74">
        <v>51.858728541892184</v>
      </c>
      <c r="E9778" s="74">
        <v>21.955333225787204</v>
      </c>
      <c r="F9778" s="47"/>
    </row>
    <row r="9779" spans="1:6" s="50" customFormat="1" x14ac:dyDescent="0.2">
      <c r="A9779" s="67">
        <v>42837</v>
      </c>
      <c r="B9779" s="73" t="s">
        <v>106</v>
      </c>
      <c r="C9779" s="74">
        <v>28.524009527309104</v>
      </c>
      <c r="D9779" s="74">
        <v>50.836559216582778</v>
      </c>
      <c r="E9779" s="74">
        <v>22.312549689273673</v>
      </c>
      <c r="F9779" s="47"/>
    </row>
    <row r="9780" spans="1:6" s="50" customFormat="1" x14ac:dyDescent="0.2">
      <c r="A9780" s="67">
        <v>42837</v>
      </c>
      <c r="B9780" s="73" t="s">
        <v>107</v>
      </c>
      <c r="C9780" s="74">
        <v>30.094309566370274</v>
      </c>
      <c r="D9780" s="74">
        <v>50.490182138409615</v>
      </c>
      <c r="E9780" s="74">
        <v>20.395872572039341</v>
      </c>
      <c r="F9780" s="47"/>
    </row>
    <row r="9781" spans="1:6" s="50" customFormat="1" x14ac:dyDescent="0.2">
      <c r="A9781" s="67">
        <v>42837</v>
      </c>
      <c r="B9781" s="73" t="s">
        <v>108</v>
      </c>
      <c r="C9781" s="74">
        <v>37.80521887794432</v>
      </c>
      <c r="D9781" s="74">
        <v>67.484989131794009</v>
      </c>
      <c r="E9781" s="74">
        <v>29.679770253849689</v>
      </c>
      <c r="F9781" s="47"/>
    </row>
    <row r="9782" spans="1:6" s="50" customFormat="1" x14ac:dyDescent="0.2">
      <c r="A9782" s="67">
        <v>42837</v>
      </c>
      <c r="B9782" s="73" t="s">
        <v>109</v>
      </c>
      <c r="C9782" s="74">
        <v>14.750332384225242</v>
      </c>
      <c r="D9782" s="74">
        <v>31.145781057859381</v>
      </c>
      <c r="E9782" s="74">
        <v>16.395448673634139</v>
      </c>
      <c r="F9782" s="47"/>
    </row>
    <row r="9783" spans="1:6" s="50" customFormat="1" x14ac:dyDescent="0.2">
      <c r="A9783" s="67">
        <v>42837</v>
      </c>
      <c r="B9783" s="73" t="s">
        <v>110</v>
      </c>
      <c r="C9783" s="74">
        <v>15.723917608528629</v>
      </c>
      <c r="D9783" s="74">
        <v>34.653636307040017</v>
      </c>
      <c r="E9783" s="74">
        <v>18.929718698511387</v>
      </c>
      <c r="F9783" s="47"/>
    </row>
    <row r="9784" spans="1:6" s="50" customFormat="1" x14ac:dyDescent="0.2">
      <c r="A9784" s="67">
        <v>42837</v>
      </c>
      <c r="B9784" s="73" t="s">
        <v>111</v>
      </c>
      <c r="C9784" s="74">
        <v>14.490075095362876</v>
      </c>
      <c r="D9784" s="74">
        <v>30.578014268471481</v>
      </c>
      <c r="E9784" s="74">
        <v>16.087939173108605</v>
      </c>
      <c r="F9784" s="47"/>
    </row>
    <row r="9785" spans="1:6" s="50" customFormat="1" x14ac:dyDescent="0.2">
      <c r="A9785" s="67">
        <v>42837</v>
      </c>
      <c r="B9785" s="73" t="s">
        <v>112</v>
      </c>
      <c r="C9785" s="74">
        <v>27.09815421312274</v>
      </c>
      <c r="D9785" s="74">
        <v>43.698281620264012</v>
      </c>
      <c r="E9785" s="74">
        <v>16.600127407141272</v>
      </c>
      <c r="F9785" s="47"/>
    </row>
    <row r="9786" spans="1:6" s="50" customFormat="1" x14ac:dyDescent="0.2">
      <c r="A9786" s="67">
        <v>42837</v>
      </c>
      <c r="B9786" s="73" t="s">
        <v>113</v>
      </c>
      <c r="C9786" s="74">
        <v>12.733553178283399</v>
      </c>
      <c r="D9786" s="74">
        <v>26.862308049513135</v>
      </c>
      <c r="E9786" s="74">
        <v>14.128754871229736</v>
      </c>
      <c r="F9786" s="47"/>
    </row>
    <row r="9787" spans="1:6" s="50" customFormat="1" x14ac:dyDescent="0.2">
      <c r="A9787" s="67">
        <v>42837</v>
      </c>
      <c r="B9787" s="73" t="s">
        <v>114</v>
      </c>
      <c r="C9787" s="74">
        <v>26.765702696021311</v>
      </c>
      <c r="D9787" s="74">
        <v>48.413329165927635</v>
      </c>
      <c r="E9787" s="74">
        <v>21.647626469906324</v>
      </c>
      <c r="F9787" s="47"/>
    </row>
    <row r="9788" spans="1:6" s="50" customFormat="1" x14ac:dyDescent="0.2">
      <c r="A9788" s="67">
        <v>42837</v>
      </c>
      <c r="B9788" s="73" t="s">
        <v>115</v>
      </c>
      <c r="C9788" s="74">
        <v>18.437545036372896</v>
      </c>
      <c r="D9788" s="74">
        <v>32.970610187039391</v>
      </c>
      <c r="E9788" s="74">
        <v>14.533065150666495</v>
      </c>
      <c r="F9788" s="47"/>
    </row>
    <row r="9789" spans="1:6" s="50" customFormat="1" x14ac:dyDescent="0.2">
      <c r="A9789" s="67">
        <v>42837</v>
      </c>
      <c r="B9789" s="73" t="s">
        <v>116</v>
      </c>
      <c r="C9789" s="74">
        <v>14.985087657637711</v>
      </c>
      <c r="D9789" s="74">
        <v>28.661646426538088</v>
      </c>
      <c r="E9789" s="74">
        <v>13.676558768900376</v>
      </c>
      <c r="F9789" s="47"/>
    </row>
    <row r="9790" spans="1:6" s="50" customFormat="1" x14ac:dyDescent="0.2">
      <c r="A9790" s="67">
        <v>42837</v>
      </c>
      <c r="B9790" s="73" t="s">
        <v>117</v>
      </c>
      <c r="C9790" s="74">
        <v>11.134660419489338</v>
      </c>
      <c r="D9790" s="74">
        <v>23.052828018820474</v>
      </c>
      <c r="E9790" s="74">
        <v>11.918167599331136</v>
      </c>
      <c r="F9790" s="47"/>
    </row>
    <row r="9791" spans="1:6" s="50" customFormat="1" x14ac:dyDescent="0.2">
      <c r="A9791" s="67">
        <v>42837</v>
      </c>
      <c r="B9791" s="73" t="s">
        <v>118</v>
      </c>
      <c r="C9791" s="74">
        <v>13.657302800034309</v>
      </c>
      <c r="D9791" s="74">
        <v>27.470143929891123</v>
      </c>
      <c r="E9791" s="74">
        <v>13.812841129856814</v>
      </c>
      <c r="F9791" s="47"/>
    </row>
    <row r="9792" spans="1:6" s="50" customFormat="1" x14ac:dyDescent="0.2">
      <c r="A9792" s="67">
        <v>42837</v>
      </c>
      <c r="B9792" s="73" t="s">
        <v>119</v>
      </c>
      <c r="C9792" s="74">
        <v>14.997528444905001</v>
      </c>
      <c r="D9792" s="74">
        <v>31.127084995987246</v>
      </c>
      <c r="E9792" s="74">
        <v>16.129556551082246</v>
      </c>
      <c r="F9792" s="47"/>
    </row>
    <row r="9793" spans="1:6" s="50" customFormat="1" x14ac:dyDescent="0.2">
      <c r="A9793" s="67">
        <v>42837</v>
      </c>
      <c r="B9793" s="73" t="s">
        <v>120</v>
      </c>
      <c r="C9793" s="74">
        <v>49.714856468398814</v>
      </c>
      <c r="D9793" s="74">
        <v>81.677667011820887</v>
      </c>
      <c r="E9793" s="74">
        <v>31.962810543422073</v>
      </c>
      <c r="F9793" s="47"/>
    </row>
    <row r="9794" spans="1:6" s="50" customFormat="1" x14ac:dyDescent="0.2">
      <c r="A9794" s="67">
        <v>42837</v>
      </c>
      <c r="B9794" s="73" t="s">
        <v>121</v>
      </c>
      <c r="C9794" s="74">
        <v>30.123292954101533</v>
      </c>
      <c r="D9794" s="74">
        <v>56.077809203297974</v>
      </c>
      <c r="E9794" s="74">
        <v>25.954516249196441</v>
      </c>
      <c r="F9794" s="47"/>
    </row>
    <row r="9795" spans="1:6" s="50" customFormat="1" x14ac:dyDescent="0.2">
      <c r="A9795" s="67">
        <v>42837</v>
      </c>
      <c r="B9795" s="73" t="s">
        <v>122</v>
      </c>
      <c r="C9795" s="74">
        <v>16.841732867999827</v>
      </c>
      <c r="D9795" s="74">
        <v>32.895704486270084</v>
      </c>
      <c r="E9795" s="74">
        <v>16.053971618270257</v>
      </c>
      <c r="F9795" s="47"/>
    </row>
    <row r="9796" spans="1:6" s="50" customFormat="1" x14ac:dyDescent="0.2">
      <c r="A9796" s="67">
        <v>42837</v>
      </c>
      <c r="B9796" s="73" t="s">
        <v>123</v>
      </c>
      <c r="C9796" s="74">
        <v>10.007087486941527</v>
      </c>
      <c r="D9796" s="74">
        <v>20.490662449009946</v>
      </c>
      <c r="E9796" s="74">
        <v>10.483574962068419</v>
      </c>
      <c r="F9796" s="47"/>
    </row>
    <row r="9797" spans="1:6" s="50" customFormat="1" x14ac:dyDescent="0.2">
      <c r="A9797" s="67">
        <v>42837</v>
      </c>
      <c r="B9797" s="73" t="s">
        <v>124</v>
      </c>
      <c r="C9797" s="74">
        <v>7.2334739992994876</v>
      </c>
      <c r="D9797" s="74">
        <v>14.013281053480464</v>
      </c>
      <c r="E9797" s="74">
        <v>6.7798070541809761</v>
      </c>
      <c r="F9797" s="47"/>
    </row>
    <row r="9798" spans="1:6" s="50" customFormat="1" x14ac:dyDescent="0.2">
      <c r="A9798" s="67">
        <v>42837</v>
      </c>
      <c r="B9798" s="73" t="s">
        <v>125</v>
      </c>
      <c r="C9798" s="74">
        <v>16.425208574175041</v>
      </c>
      <c r="D9798" s="74">
        <v>27.562716173211381</v>
      </c>
      <c r="E9798" s="74">
        <v>11.13750759903634</v>
      </c>
      <c r="F9798" s="47"/>
    </row>
    <row r="9799" spans="1:6" s="50" customFormat="1" x14ac:dyDescent="0.2">
      <c r="A9799" s="67">
        <v>42837</v>
      </c>
      <c r="B9799" s="73" t="s">
        <v>126</v>
      </c>
      <c r="C9799" s="74">
        <v>12.50003841456361</v>
      </c>
      <c r="D9799" s="74">
        <v>23.674486127118485</v>
      </c>
      <c r="E9799" s="74">
        <v>11.174447712554874</v>
      </c>
      <c r="F9799" s="47"/>
    </row>
    <row r="9800" spans="1:6" s="50" customFormat="1" x14ac:dyDescent="0.2">
      <c r="A9800" s="67">
        <v>42837</v>
      </c>
      <c r="B9800" s="73" t="s">
        <v>127</v>
      </c>
      <c r="C9800" s="74">
        <v>6.8051773525414117</v>
      </c>
      <c r="D9800" s="74">
        <v>12.73613652195222</v>
      </c>
      <c r="E9800" s="74">
        <v>5.9309591694108086</v>
      </c>
      <c r="F9800" s="47"/>
    </row>
    <row r="9801" spans="1:6" s="50" customFormat="1" x14ac:dyDescent="0.2">
      <c r="A9801" s="67">
        <v>42837</v>
      </c>
      <c r="B9801" s="73" t="s">
        <v>128</v>
      </c>
      <c r="C9801" s="74">
        <v>8.627249792402651</v>
      </c>
      <c r="D9801" s="74">
        <v>15.949901813599869</v>
      </c>
      <c r="E9801" s="74">
        <v>7.3226520211972179</v>
      </c>
      <c r="F9801" s="47"/>
    </row>
    <row r="9802" spans="1:6" s="50" customFormat="1" x14ac:dyDescent="0.2">
      <c r="A9802" s="67">
        <v>42838</v>
      </c>
      <c r="B9802" s="73">
        <v>0</v>
      </c>
      <c r="C9802" s="74">
        <v>9.5176145627166804</v>
      </c>
      <c r="D9802" s="74">
        <v>20.43236992057972</v>
      </c>
      <c r="E9802" s="74">
        <v>10.91475535786304</v>
      </c>
      <c r="F9802" s="47"/>
    </row>
    <row r="9803" spans="1:6" s="50" customFormat="1" x14ac:dyDescent="0.2">
      <c r="A9803" s="67">
        <v>42838</v>
      </c>
      <c r="B9803" s="73" t="s">
        <v>34</v>
      </c>
      <c r="C9803" s="74">
        <v>16.355518905943974</v>
      </c>
      <c r="D9803" s="74">
        <v>31.521918485294471</v>
      </c>
      <c r="E9803" s="74">
        <v>15.166399579350497</v>
      </c>
      <c r="F9803" s="47"/>
    </row>
    <row r="9804" spans="1:6" s="50" customFormat="1" x14ac:dyDescent="0.2">
      <c r="A9804" s="67">
        <v>42838</v>
      </c>
      <c r="B9804" s="73" t="s">
        <v>35</v>
      </c>
      <c r="C9804" s="74">
        <v>6.5655317495656362</v>
      </c>
      <c r="D9804" s="74">
        <v>14.545931882224206</v>
      </c>
      <c r="E9804" s="74">
        <v>7.9804001326585698</v>
      </c>
      <c r="F9804" s="47"/>
    </row>
    <row r="9805" spans="1:6" s="50" customFormat="1" x14ac:dyDescent="0.2">
      <c r="A9805" s="67">
        <v>42838</v>
      </c>
      <c r="B9805" s="73" t="s">
        <v>36</v>
      </c>
      <c r="C9805" s="74">
        <v>7.8852670748937399</v>
      </c>
      <c r="D9805" s="74">
        <v>14.652254657550554</v>
      </c>
      <c r="E9805" s="74">
        <v>6.7669875826568138</v>
      </c>
      <c r="F9805" s="47"/>
    </row>
    <row r="9806" spans="1:6" s="50" customFormat="1" x14ac:dyDescent="0.2">
      <c r="A9806" s="67">
        <v>42838</v>
      </c>
      <c r="B9806" s="73" t="s">
        <v>37</v>
      </c>
      <c r="C9806" s="74">
        <v>14.388887912834608</v>
      </c>
      <c r="D9806" s="74">
        <v>24.928901417386601</v>
      </c>
      <c r="E9806" s="74">
        <v>10.540013504551993</v>
      </c>
      <c r="F9806" s="47"/>
    </row>
    <row r="9807" spans="1:6" s="50" customFormat="1" x14ac:dyDescent="0.2">
      <c r="A9807" s="67">
        <v>42838</v>
      </c>
      <c r="B9807" s="73" t="s">
        <v>38</v>
      </c>
      <c r="C9807" s="74">
        <v>20.013371104288737</v>
      </c>
      <c r="D9807" s="74">
        <v>32.415266815661404</v>
      </c>
      <c r="E9807" s="74">
        <v>12.401895711372667</v>
      </c>
      <c r="F9807" s="47"/>
    </row>
    <row r="9808" spans="1:6" s="50" customFormat="1" x14ac:dyDescent="0.2">
      <c r="A9808" s="67">
        <v>42838</v>
      </c>
      <c r="B9808" s="73" t="s">
        <v>39</v>
      </c>
      <c r="C9808" s="74">
        <v>21.19771912788401</v>
      </c>
      <c r="D9808" s="74">
        <v>37.227303959073339</v>
      </c>
      <c r="E9808" s="74">
        <v>16.029584831189329</v>
      </c>
      <c r="F9808" s="47"/>
    </row>
    <row r="9809" spans="1:6" s="50" customFormat="1" x14ac:dyDescent="0.2">
      <c r="A9809" s="67">
        <v>42838</v>
      </c>
      <c r="B9809" s="73" t="s">
        <v>40</v>
      </c>
      <c r="C9809" s="74">
        <v>22.581170229482879</v>
      </c>
      <c r="D9809" s="74">
        <v>40.178828157933104</v>
      </c>
      <c r="E9809" s="74">
        <v>17.597657928450225</v>
      </c>
      <c r="F9809" s="47"/>
    </row>
    <row r="9810" spans="1:6" s="50" customFormat="1" x14ac:dyDescent="0.2">
      <c r="A9810" s="67">
        <v>42838</v>
      </c>
      <c r="B9810" s="73" t="s">
        <v>41</v>
      </c>
      <c r="C9810" s="74">
        <v>26.132881569089704</v>
      </c>
      <c r="D9810" s="74">
        <v>45.763478729687598</v>
      </c>
      <c r="E9810" s="74">
        <v>19.630597160597894</v>
      </c>
      <c r="F9810" s="47"/>
    </row>
    <row r="9811" spans="1:6" s="50" customFormat="1" x14ac:dyDescent="0.2">
      <c r="A9811" s="67">
        <v>42838</v>
      </c>
      <c r="B9811" s="73" t="s">
        <v>42</v>
      </c>
      <c r="C9811" s="74">
        <v>8.9976475127029492</v>
      </c>
      <c r="D9811" s="74">
        <v>18.346336923915771</v>
      </c>
      <c r="E9811" s="74">
        <v>9.3486894112128223</v>
      </c>
      <c r="F9811" s="47"/>
    </row>
    <row r="9812" spans="1:6" s="50" customFormat="1" x14ac:dyDescent="0.2">
      <c r="A9812" s="67">
        <v>42838</v>
      </c>
      <c r="B9812" s="73" t="s">
        <v>43</v>
      </c>
      <c r="C9812" s="74">
        <v>7.1020637439376495</v>
      </c>
      <c r="D9812" s="74">
        <v>13.376993569654307</v>
      </c>
      <c r="E9812" s="74">
        <v>6.274929825716657</v>
      </c>
      <c r="F9812" s="47"/>
    </row>
    <row r="9813" spans="1:6" s="50" customFormat="1" x14ac:dyDescent="0.2">
      <c r="A9813" s="67">
        <v>42838</v>
      </c>
      <c r="B9813" s="73" t="s">
        <v>44</v>
      </c>
      <c r="C9813" s="74">
        <v>7.877560954205439</v>
      </c>
      <c r="D9813" s="74">
        <v>13.737106022190495</v>
      </c>
      <c r="E9813" s="74">
        <v>5.8595450679850565</v>
      </c>
      <c r="F9813" s="47"/>
    </row>
    <row r="9814" spans="1:6" s="50" customFormat="1" x14ac:dyDescent="0.2">
      <c r="A9814" s="67">
        <v>42838</v>
      </c>
      <c r="B9814" s="73" t="s">
        <v>45</v>
      </c>
      <c r="C9814" s="74">
        <v>12.560651716240066</v>
      </c>
      <c r="D9814" s="74">
        <v>30.753787326389844</v>
      </c>
      <c r="E9814" s="74">
        <v>18.193135610149778</v>
      </c>
      <c r="F9814" s="47"/>
    </row>
    <row r="9815" spans="1:6" s="50" customFormat="1" x14ac:dyDescent="0.2">
      <c r="A9815" s="67">
        <v>42838</v>
      </c>
      <c r="B9815" s="73" t="s">
        <v>46</v>
      </c>
      <c r="C9815" s="74">
        <v>56.205882964989804</v>
      </c>
      <c r="D9815" s="74">
        <v>84.502408725109831</v>
      </c>
      <c r="E9815" s="74">
        <v>28.296525760120026</v>
      </c>
      <c r="F9815" s="47"/>
    </row>
    <row r="9816" spans="1:6" s="50" customFormat="1" x14ac:dyDescent="0.2">
      <c r="A9816" s="67">
        <v>42838</v>
      </c>
      <c r="B9816" s="73" t="s">
        <v>47</v>
      </c>
      <c r="C9816" s="74">
        <v>11.891235141259218</v>
      </c>
      <c r="D9816" s="74">
        <v>24.738344613403914</v>
      </c>
      <c r="E9816" s="74">
        <v>12.847109472144696</v>
      </c>
      <c r="F9816" s="47"/>
    </row>
    <row r="9817" spans="1:6" s="50" customFormat="1" x14ac:dyDescent="0.2">
      <c r="A9817" s="67">
        <v>42838</v>
      </c>
      <c r="B9817" s="73" t="s">
        <v>48</v>
      </c>
      <c r="C9817" s="74">
        <v>7.9627623459837915</v>
      </c>
      <c r="D9817" s="74">
        <v>14.585549070189291</v>
      </c>
      <c r="E9817" s="74">
        <v>6.6227867242054996</v>
      </c>
      <c r="F9817" s="47"/>
    </row>
    <row r="9818" spans="1:6" s="50" customFormat="1" x14ac:dyDescent="0.2">
      <c r="A9818" s="67">
        <v>42838</v>
      </c>
      <c r="B9818" s="73" t="s">
        <v>49</v>
      </c>
      <c r="C9818" s="74">
        <v>9.4614340733568998</v>
      </c>
      <c r="D9818" s="74">
        <v>19.282497674543841</v>
      </c>
      <c r="E9818" s="74">
        <v>9.8210636011869408</v>
      </c>
      <c r="F9818" s="47"/>
    </row>
    <row r="9819" spans="1:6" s="50" customFormat="1" x14ac:dyDescent="0.2">
      <c r="A9819" s="67">
        <v>42838</v>
      </c>
      <c r="B9819" s="73" t="s">
        <v>50</v>
      </c>
      <c r="C9819" s="74">
        <v>17.949222239238413</v>
      </c>
      <c r="D9819" s="74">
        <v>34.473000145133128</v>
      </c>
      <c r="E9819" s="74">
        <v>16.523777905894715</v>
      </c>
      <c r="F9819" s="47"/>
    </row>
    <row r="9820" spans="1:6" s="50" customFormat="1" x14ac:dyDescent="0.2">
      <c r="A9820" s="67">
        <v>42838</v>
      </c>
      <c r="B9820" s="73" t="s">
        <v>51</v>
      </c>
      <c r="C9820" s="74">
        <v>64.381120753425165</v>
      </c>
      <c r="D9820" s="74">
        <v>100.07001343845126</v>
      </c>
      <c r="E9820" s="74">
        <v>35.68889268502609</v>
      </c>
      <c r="F9820" s="47"/>
    </row>
    <row r="9821" spans="1:6" s="50" customFormat="1" x14ac:dyDescent="0.2">
      <c r="A9821" s="67">
        <v>42838</v>
      </c>
      <c r="B9821" s="73" t="s">
        <v>52</v>
      </c>
      <c r="C9821" s="74">
        <v>22.980792968325751</v>
      </c>
      <c r="D9821" s="74">
        <v>40.230668330742162</v>
      </c>
      <c r="E9821" s="74">
        <v>17.249875362416411</v>
      </c>
      <c r="F9821" s="47"/>
    </row>
    <row r="9822" spans="1:6" s="50" customFormat="1" x14ac:dyDescent="0.2">
      <c r="A9822" s="67">
        <v>42838</v>
      </c>
      <c r="B9822" s="73" t="s">
        <v>53</v>
      </c>
      <c r="C9822" s="74">
        <v>11.223670322466367</v>
      </c>
      <c r="D9822" s="74">
        <v>26.37371445909929</v>
      </c>
      <c r="E9822" s="74">
        <v>15.150044136632923</v>
      </c>
      <c r="F9822" s="47"/>
    </row>
    <row r="9823" spans="1:6" s="50" customFormat="1" x14ac:dyDescent="0.2">
      <c r="A9823" s="67">
        <v>42838</v>
      </c>
      <c r="B9823" s="73" t="s">
        <v>54</v>
      </c>
      <c r="C9823" s="74">
        <v>14.022343296669986</v>
      </c>
      <c r="D9823" s="74">
        <v>31.008655671717623</v>
      </c>
      <c r="E9823" s="74">
        <v>16.986312375047639</v>
      </c>
      <c r="F9823" s="47"/>
    </row>
    <row r="9824" spans="1:6" s="50" customFormat="1" x14ac:dyDescent="0.2">
      <c r="A9824" s="67">
        <v>42838</v>
      </c>
      <c r="B9824" s="73" t="s">
        <v>55</v>
      </c>
      <c r="C9824" s="74">
        <v>24.189079218963606</v>
      </c>
      <c r="D9824" s="74">
        <v>43.325055143513374</v>
      </c>
      <c r="E9824" s="74">
        <v>19.135975924549768</v>
      </c>
      <c r="F9824" s="47"/>
    </row>
    <row r="9825" spans="1:6" s="50" customFormat="1" x14ac:dyDescent="0.2">
      <c r="A9825" s="67">
        <v>42838</v>
      </c>
      <c r="B9825" s="73" t="s">
        <v>56</v>
      </c>
      <c r="C9825" s="74">
        <v>30.447295251675396</v>
      </c>
      <c r="D9825" s="74">
        <v>49.410607759253502</v>
      </c>
      <c r="E9825" s="74">
        <v>18.963312507578106</v>
      </c>
      <c r="F9825" s="47"/>
    </row>
    <row r="9826" spans="1:6" s="50" customFormat="1" x14ac:dyDescent="0.2">
      <c r="A9826" s="67">
        <v>42838</v>
      </c>
      <c r="B9826" s="73" t="s">
        <v>57</v>
      </c>
      <c r="C9826" s="74">
        <v>23.017278178186622</v>
      </c>
      <c r="D9826" s="74">
        <v>45.106252254653249</v>
      </c>
      <c r="E9826" s="74">
        <v>22.088974076466627</v>
      </c>
      <c r="F9826" s="47"/>
    </row>
    <row r="9827" spans="1:6" s="50" customFormat="1" x14ac:dyDescent="0.2">
      <c r="A9827" s="67">
        <v>42838</v>
      </c>
      <c r="B9827" s="73" t="s">
        <v>58</v>
      </c>
      <c r="C9827" s="74">
        <v>24.496237893670141</v>
      </c>
      <c r="D9827" s="74">
        <v>46.314401262906237</v>
      </c>
      <c r="E9827" s="74">
        <v>21.818163369236096</v>
      </c>
      <c r="F9827" s="47"/>
    </row>
    <row r="9828" spans="1:6" s="50" customFormat="1" x14ac:dyDescent="0.2">
      <c r="A9828" s="67">
        <v>42838</v>
      </c>
      <c r="B9828" s="73" t="s">
        <v>59</v>
      </c>
      <c r="C9828" s="74">
        <v>54.644625083425986</v>
      </c>
      <c r="D9828" s="74">
        <v>84.124932931778318</v>
      </c>
      <c r="E9828" s="74">
        <v>29.480307848352332</v>
      </c>
      <c r="F9828" s="47"/>
    </row>
    <row r="9829" spans="1:6" s="50" customFormat="1" x14ac:dyDescent="0.2">
      <c r="A9829" s="67">
        <v>42838</v>
      </c>
      <c r="B9829" s="73" t="s">
        <v>60</v>
      </c>
      <c r="C9829" s="74">
        <v>37.675310888690255</v>
      </c>
      <c r="D9829" s="74">
        <v>65.757750104731528</v>
      </c>
      <c r="E9829" s="74">
        <v>28.082439216041273</v>
      </c>
      <c r="F9829" s="47"/>
    </row>
    <row r="9830" spans="1:6" s="50" customFormat="1" x14ac:dyDescent="0.2">
      <c r="A9830" s="67">
        <v>42838</v>
      </c>
      <c r="B9830" s="73" t="s">
        <v>61</v>
      </c>
      <c r="C9830" s="74">
        <v>43.925007094543744</v>
      </c>
      <c r="D9830" s="74">
        <v>70.945980561962685</v>
      </c>
      <c r="E9830" s="74">
        <v>27.020973467418941</v>
      </c>
      <c r="F9830" s="47"/>
    </row>
    <row r="9831" spans="1:6" s="50" customFormat="1" x14ac:dyDescent="0.2">
      <c r="A9831" s="67">
        <v>42838</v>
      </c>
      <c r="B9831" s="73" t="s">
        <v>62</v>
      </c>
      <c r="C9831" s="74">
        <v>36.137503382604969</v>
      </c>
      <c r="D9831" s="74">
        <v>61.360670085176956</v>
      </c>
      <c r="E9831" s="74">
        <v>25.223166702571987</v>
      </c>
      <c r="F9831" s="47"/>
    </row>
    <row r="9832" spans="1:6" s="50" customFormat="1" x14ac:dyDescent="0.2">
      <c r="A9832" s="67">
        <v>42838</v>
      </c>
      <c r="B9832" s="73" t="s">
        <v>63</v>
      </c>
      <c r="C9832" s="74">
        <v>26.661357959961784</v>
      </c>
      <c r="D9832" s="74">
        <v>49.361519062579255</v>
      </c>
      <c r="E9832" s="74">
        <v>22.700161102617471</v>
      </c>
      <c r="F9832" s="47"/>
    </row>
    <row r="9833" spans="1:6" s="50" customFormat="1" x14ac:dyDescent="0.2">
      <c r="A9833" s="67">
        <v>42838</v>
      </c>
      <c r="B9833" s="73" t="s">
        <v>64</v>
      </c>
      <c r="C9833" s="74">
        <v>23.684879497373156</v>
      </c>
      <c r="D9833" s="74">
        <v>41.457359471212108</v>
      </c>
      <c r="E9833" s="74">
        <v>17.772479973838951</v>
      </c>
      <c r="F9833" s="47"/>
    </row>
    <row r="9834" spans="1:6" s="50" customFormat="1" x14ac:dyDescent="0.2">
      <c r="A9834" s="67">
        <v>42838</v>
      </c>
      <c r="B9834" s="73" t="s">
        <v>65</v>
      </c>
      <c r="C9834" s="74">
        <v>35.618000650801235</v>
      </c>
      <c r="D9834" s="74">
        <v>57.737890304670934</v>
      </c>
      <c r="E9834" s="74">
        <v>22.119889653869699</v>
      </c>
      <c r="F9834" s="47"/>
    </row>
    <row r="9835" spans="1:6" s="50" customFormat="1" x14ac:dyDescent="0.2">
      <c r="A9835" s="67">
        <v>42838</v>
      </c>
      <c r="B9835" s="73" t="s">
        <v>66</v>
      </c>
      <c r="C9835" s="74">
        <v>55.500248270780503</v>
      </c>
      <c r="D9835" s="74">
        <v>83.408529247835801</v>
      </c>
      <c r="E9835" s="74">
        <v>27.908280977055298</v>
      </c>
      <c r="F9835" s="47"/>
    </row>
    <row r="9836" spans="1:6" s="50" customFormat="1" x14ac:dyDescent="0.2">
      <c r="A9836" s="67">
        <v>42838</v>
      </c>
      <c r="B9836" s="73" t="s">
        <v>67</v>
      </c>
      <c r="C9836" s="74">
        <v>52.220546804966332</v>
      </c>
      <c r="D9836" s="74">
        <v>75.208411686138675</v>
      </c>
      <c r="E9836" s="74">
        <v>22.987864881172342</v>
      </c>
      <c r="F9836" s="47"/>
    </row>
    <row r="9837" spans="1:6" s="50" customFormat="1" x14ac:dyDescent="0.2">
      <c r="A9837" s="67">
        <v>42838</v>
      </c>
      <c r="B9837" s="73" t="s">
        <v>68</v>
      </c>
      <c r="C9837" s="74">
        <v>34.920089276660498</v>
      </c>
      <c r="D9837" s="74">
        <v>60.073963832023615</v>
      </c>
      <c r="E9837" s="74">
        <v>25.153874555363117</v>
      </c>
      <c r="F9837" s="47"/>
    </row>
    <row r="9838" spans="1:6" s="50" customFormat="1" x14ac:dyDescent="0.2">
      <c r="A9838" s="67">
        <v>42838</v>
      </c>
      <c r="B9838" s="73" t="s">
        <v>69</v>
      </c>
      <c r="C9838" s="74">
        <v>28.115574659366402</v>
      </c>
      <c r="D9838" s="74">
        <v>50.993539367628586</v>
      </c>
      <c r="E9838" s="74">
        <v>22.877964708262184</v>
      </c>
      <c r="F9838" s="47"/>
    </row>
    <row r="9839" spans="1:6" s="50" customFormat="1" x14ac:dyDescent="0.2">
      <c r="A9839" s="67">
        <v>42838</v>
      </c>
      <c r="B9839" s="73" t="s">
        <v>70</v>
      </c>
      <c r="C9839" s="74">
        <v>41.163173497805687</v>
      </c>
      <c r="D9839" s="74">
        <v>62.577405964977864</v>
      </c>
      <c r="E9839" s="74">
        <v>21.414232467172177</v>
      </c>
      <c r="F9839" s="47"/>
    </row>
    <row r="9840" spans="1:6" s="50" customFormat="1" x14ac:dyDescent="0.2">
      <c r="A9840" s="67">
        <v>42838</v>
      </c>
      <c r="B9840" s="73" t="s">
        <v>71</v>
      </c>
      <c r="C9840" s="74">
        <v>28.086576005990516</v>
      </c>
      <c r="D9840" s="74">
        <v>48.689811410218944</v>
      </c>
      <c r="E9840" s="74">
        <v>20.603235404228428</v>
      </c>
      <c r="F9840" s="47"/>
    </row>
    <row r="9841" spans="1:6" s="50" customFormat="1" x14ac:dyDescent="0.2">
      <c r="A9841" s="67">
        <v>42838</v>
      </c>
      <c r="B9841" s="73" t="s">
        <v>72</v>
      </c>
      <c r="C9841" s="74">
        <v>18.165825976269971</v>
      </c>
      <c r="D9841" s="74">
        <v>31.010740703469498</v>
      </c>
      <c r="E9841" s="74">
        <v>12.844914727199527</v>
      </c>
      <c r="F9841" s="47"/>
    </row>
    <row r="9842" spans="1:6" s="50" customFormat="1" x14ac:dyDescent="0.2">
      <c r="A9842" s="67">
        <v>42838</v>
      </c>
      <c r="B9842" s="73" t="s">
        <v>73</v>
      </c>
      <c r="C9842" s="74">
        <v>37.11990531868102</v>
      </c>
      <c r="D9842" s="74">
        <v>57.513608078718086</v>
      </c>
      <c r="E9842" s="74">
        <v>20.393702760037066</v>
      </c>
      <c r="F9842" s="47"/>
    </row>
    <row r="9843" spans="1:6" s="50" customFormat="1" x14ac:dyDescent="0.2">
      <c r="A9843" s="67">
        <v>42838</v>
      </c>
      <c r="B9843" s="73" t="s">
        <v>74</v>
      </c>
      <c r="C9843" s="74">
        <v>72.029828230295905</v>
      </c>
      <c r="D9843" s="74">
        <v>113.08374658417371</v>
      </c>
      <c r="E9843" s="74">
        <v>41.053918353877805</v>
      </c>
      <c r="F9843" s="47"/>
    </row>
    <row r="9844" spans="1:6" s="50" customFormat="1" x14ac:dyDescent="0.2">
      <c r="A9844" s="67">
        <v>42838</v>
      </c>
      <c r="B9844" s="73" t="s">
        <v>75</v>
      </c>
      <c r="C9844" s="74">
        <v>41.833048597058216</v>
      </c>
      <c r="D9844" s="74">
        <v>71.61209948239464</v>
      </c>
      <c r="E9844" s="74">
        <v>29.779050885336424</v>
      </c>
      <c r="F9844" s="47"/>
    </row>
    <row r="9845" spans="1:6" s="50" customFormat="1" x14ac:dyDescent="0.2">
      <c r="A9845" s="67">
        <v>42838</v>
      </c>
      <c r="B9845" s="73" t="s">
        <v>76</v>
      </c>
      <c r="C9845" s="74">
        <v>33.253905673813364</v>
      </c>
      <c r="D9845" s="74">
        <v>58.56912818265053</v>
      </c>
      <c r="E9845" s="74">
        <v>25.315222508837167</v>
      </c>
      <c r="F9845" s="47"/>
    </row>
    <row r="9846" spans="1:6" s="50" customFormat="1" x14ac:dyDescent="0.2">
      <c r="A9846" s="67">
        <v>42838</v>
      </c>
      <c r="B9846" s="73" t="s">
        <v>77</v>
      </c>
      <c r="C9846" s="74">
        <v>16.57522824076521</v>
      </c>
      <c r="D9846" s="74">
        <v>32.573881604635631</v>
      </c>
      <c r="E9846" s="74">
        <v>15.998653363870421</v>
      </c>
      <c r="F9846" s="47"/>
    </row>
    <row r="9847" spans="1:6" s="50" customFormat="1" x14ac:dyDescent="0.2">
      <c r="A9847" s="67">
        <v>42838</v>
      </c>
      <c r="B9847" s="73" t="s">
        <v>78</v>
      </c>
      <c r="C9847" s="74">
        <v>20.216369945629374</v>
      </c>
      <c r="D9847" s="74">
        <v>37.70086034016456</v>
      </c>
      <c r="E9847" s="74">
        <v>17.484490394535186</v>
      </c>
      <c r="F9847" s="47"/>
    </row>
    <row r="9848" spans="1:6" s="50" customFormat="1" x14ac:dyDescent="0.2">
      <c r="A9848" s="67">
        <v>42838</v>
      </c>
      <c r="B9848" s="73" t="s">
        <v>79</v>
      </c>
      <c r="C9848" s="74">
        <v>17.835669386400536</v>
      </c>
      <c r="D9848" s="74">
        <v>32.566003334357582</v>
      </c>
      <c r="E9848" s="74">
        <v>14.730333947957046</v>
      </c>
      <c r="F9848" s="47"/>
    </row>
    <row r="9849" spans="1:6" s="50" customFormat="1" x14ac:dyDescent="0.2">
      <c r="A9849" s="67">
        <v>42838</v>
      </c>
      <c r="B9849" s="73" t="s">
        <v>80</v>
      </c>
      <c r="C9849" s="74">
        <v>20.585362758553678</v>
      </c>
      <c r="D9849" s="74">
        <v>34.177192726229897</v>
      </c>
      <c r="E9849" s="74">
        <v>13.591829967676219</v>
      </c>
      <c r="F9849" s="47"/>
    </row>
    <row r="9850" spans="1:6" s="50" customFormat="1" x14ac:dyDescent="0.2">
      <c r="A9850" s="67">
        <v>42838</v>
      </c>
      <c r="B9850" s="73" t="s">
        <v>81</v>
      </c>
      <c r="C9850" s="74">
        <v>28.665481776512387</v>
      </c>
      <c r="D9850" s="74">
        <v>48.57239865203244</v>
      </c>
      <c r="E9850" s="74">
        <v>19.906916875520054</v>
      </c>
      <c r="F9850" s="47"/>
    </row>
    <row r="9851" spans="1:6" s="50" customFormat="1" x14ac:dyDescent="0.2">
      <c r="A9851" s="67">
        <v>42838</v>
      </c>
      <c r="B9851" s="73" t="s">
        <v>82</v>
      </c>
      <c r="C9851" s="74">
        <v>21.332166110468574</v>
      </c>
      <c r="D9851" s="74">
        <v>40.111498158703483</v>
      </c>
      <c r="E9851" s="74">
        <v>18.77933204823491</v>
      </c>
      <c r="F9851" s="47"/>
    </row>
    <row r="9852" spans="1:6" s="50" customFormat="1" x14ac:dyDescent="0.2">
      <c r="A9852" s="67">
        <v>42838</v>
      </c>
      <c r="B9852" s="73" t="s">
        <v>83</v>
      </c>
      <c r="C9852" s="74">
        <v>18.594320945213727</v>
      </c>
      <c r="D9852" s="74">
        <v>35.664387615155789</v>
      </c>
      <c r="E9852" s="74">
        <v>17.070066669942062</v>
      </c>
      <c r="F9852" s="47"/>
    </row>
    <row r="9853" spans="1:6" s="50" customFormat="1" x14ac:dyDescent="0.2">
      <c r="A9853" s="67">
        <v>42838</v>
      </c>
      <c r="B9853" s="73" t="s">
        <v>84</v>
      </c>
      <c r="C9853" s="74">
        <v>17.902540227894292</v>
      </c>
      <c r="D9853" s="74">
        <v>31.142757309402846</v>
      </c>
      <c r="E9853" s="74">
        <v>13.240217081508554</v>
      </c>
      <c r="F9853" s="47"/>
    </row>
    <row r="9854" spans="1:6" s="50" customFormat="1" x14ac:dyDescent="0.2">
      <c r="A9854" s="67">
        <v>42838</v>
      </c>
      <c r="B9854" s="73" t="s">
        <v>85</v>
      </c>
      <c r="C9854" s="74">
        <v>22.583795046689609</v>
      </c>
      <c r="D9854" s="74">
        <v>42.923709108893746</v>
      </c>
      <c r="E9854" s="74">
        <v>20.339914062204137</v>
      </c>
      <c r="F9854" s="47"/>
    </row>
    <row r="9855" spans="1:6" s="50" customFormat="1" x14ac:dyDescent="0.2">
      <c r="A9855" s="67">
        <v>42838</v>
      </c>
      <c r="B9855" s="73" t="s">
        <v>86</v>
      </c>
      <c r="C9855" s="74">
        <v>20.359889252131186</v>
      </c>
      <c r="D9855" s="74">
        <v>34.927285009144327</v>
      </c>
      <c r="E9855" s="74">
        <v>14.567395757013141</v>
      </c>
      <c r="F9855" s="47"/>
    </row>
    <row r="9856" spans="1:6" s="50" customFormat="1" x14ac:dyDescent="0.2">
      <c r="A9856" s="67">
        <v>42838</v>
      </c>
      <c r="B9856" s="73" t="s">
        <v>87</v>
      </c>
      <c r="C9856" s="74">
        <v>19.678589991177049</v>
      </c>
      <c r="D9856" s="74">
        <v>36.401318109888187</v>
      </c>
      <c r="E9856" s="74">
        <v>16.722728118711139</v>
      </c>
      <c r="F9856" s="47"/>
    </row>
    <row r="9857" spans="1:6" s="50" customFormat="1" x14ac:dyDescent="0.2">
      <c r="A9857" s="67">
        <v>42838</v>
      </c>
      <c r="B9857" s="73" t="s">
        <v>88</v>
      </c>
      <c r="C9857" s="74">
        <v>20.508612877639305</v>
      </c>
      <c r="D9857" s="74">
        <v>36.498183820075504</v>
      </c>
      <c r="E9857" s="74">
        <v>15.989570942436199</v>
      </c>
      <c r="F9857" s="47"/>
    </row>
    <row r="9858" spans="1:6" s="50" customFormat="1" x14ac:dyDescent="0.2">
      <c r="A9858" s="67">
        <v>42838</v>
      </c>
      <c r="B9858" s="73" t="s">
        <v>89</v>
      </c>
      <c r="C9858" s="74">
        <v>22.94462201792561</v>
      </c>
      <c r="D9858" s="74">
        <v>41.574697596137248</v>
      </c>
      <c r="E9858" s="74">
        <v>18.630075578211638</v>
      </c>
      <c r="F9858" s="47"/>
    </row>
    <row r="9859" spans="1:6" s="50" customFormat="1" x14ac:dyDescent="0.2">
      <c r="A9859" s="67">
        <v>42838</v>
      </c>
      <c r="B9859" s="73" t="s">
        <v>90</v>
      </c>
      <c r="C9859" s="74">
        <v>24.173732345552057</v>
      </c>
      <c r="D9859" s="74">
        <v>42.678351280808883</v>
      </c>
      <c r="E9859" s="74">
        <v>18.504618935256826</v>
      </c>
      <c r="F9859" s="47"/>
    </row>
    <row r="9860" spans="1:6" s="50" customFormat="1" x14ac:dyDescent="0.2">
      <c r="A9860" s="67">
        <v>42838</v>
      </c>
      <c r="B9860" s="73" t="s">
        <v>91</v>
      </c>
      <c r="C9860" s="74">
        <v>30.494037384350296</v>
      </c>
      <c r="D9860" s="74">
        <v>49.143602214318214</v>
      </c>
      <c r="E9860" s="74">
        <v>18.649564829967918</v>
      </c>
      <c r="F9860" s="47"/>
    </row>
    <row r="9861" spans="1:6" s="50" customFormat="1" x14ac:dyDescent="0.2">
      <c r="A9861" s="67">
        <v>42838</v>
      </c>
      <c r="B9861" s="73" t="s">
        <v>92</v>
      </c>
      <c r="C9861" s="74">
        <v>30.768309085462946</v>
      </c>
      <c r="D9861" s="74">
        <v>61.712860769035686</v>
      </c>
      <c r="E9861" s="74">
        <v>30.94455168357274</v>
      </c>
      <c r="F9861" s="47"/>
    </row>
    <row r="9862" spans="1:6" s="50" customFormat="1" x14ac:dyDescent="0.2">
      <c r="A9862" s="67">
        <v>42838</v>
      </c>
      <c r="B9862" s="73" t="s">
        <v>93</v>
      </c>
      <c r="C9862" s="74">
        <v>32.795771747723762</v>
      </c>
      <c r="D9862" s="74">
        <v>59.46891904488426</v>
      </c>
      <c r="E9862" s="74">
        <v>26.673147297160497</v>
      </c>
      <c r="F9862" s="47"/>
    </row>
    <row r="9863" spans="1:6" s="50" customFormat="1" x14ac:dyDescent="0.2">
      <c r="A9863" s="67">
        <v>42838</v>
      </c>
      <c r="B9863" s="73" t="s">
        <v>94</v>
      </c>
      <c r="C9863" s="74">
        <v>20.146556335162991</v>
      </c>
      <c r="D9863" s="74">
        <v>39.983172987196944</v>
      </c>
      <c r="E9863" s="74">
        <v>19.836616652033953</v>
      </c>
      <c r="F9863" s="47"/>
    </row>
    <row r="9864" spans="1:6" s="50" customFormat="1" x14ac:dyDescent="0.2">
      <c r="A9864" s="67">
        <v>42838</v>
      </c>
      <c r="B9864" s="73" t="s">
        <v>95</v>
      </c>
      <c r="C9864" s="74">
        <v>21.123838635748371</v>
      </c>
      <c r="D9864" s="74">
        <v>40.196788916930643</v>
      </c>
      <c r="E9864" s="74">
        <v>19.072950281182273</v>
      </c>
      <c r="F9864" s="47"/>
    </row>
    <row r="9865" spans="1:6" s="50" customFormat="1" x14ac:dyDescent="0.2">
      <c r="A9865" s="67">
        <v>42838</v>
      </c>
      <c r="B9865" s="73" t="s">
        <v>96</v>
      </c>
      <c r="C9865" s="74">
        <v>23.980596446128448</v>
      </c>
      <c r="D9865" s="74">
        <v>43.579243966847791</v>
      </c>
      <c r="E9865" s="74">
        <v>19.598647520719343</v>
      </c>
      <c r="F9865" s="47"/>
    </row>
    <row r="9866" spans="1:6" s="50" customFormat="1" x14ac:dyDescent="0.2">
      <c r="A9866" s="67">
        <v>42838</v>
      </c>
      <c r="B9866" s="73" t="s">
        <v>97</v>
      </c>
      <c r="C9866" s="74">
        <v>23.530153105064787</v>
      </c>
      <c r="D9866" s="74">
        <v>46.16709234524032</v>
      </c>
      <c r="E9866" s="74">
        <v>22.636939240175533</v>
      </c>
      <c r="F9866" s="47"/>
    </row>
    <row r="9867" spans="1:6" s="50" customFormat="1" x14ac:dyDescent="0.2">
      <c r="A9867" s="67">
        <v>42838</v>
      </c>
      <c r="B9867" s="73" t="s">
        <v>98</v>
      </c>
      <c r="C9867" s="74">
        <v>54.62258622658355</v>
      </c>
      <c r="D9867" s="74">
        <v>82.459807107892033</v>
      </c>
      <c r="E9867" s="74">
        <v>27.837220881308482</v>
      </c>
      <c r="F9867" s="47"/>
    </row>
    <row r="9868" spans="1:6" s="50" customFormat="1" x14ac:dyDescent="0.2">
      <c r="A9868" s="67">
        <v>42838</v>
      </c>
      <c r="B9868" s="73" t="s">
        <v>99</v>
      </c>
      <c r="C9868" s="74">
        <v>37.844755788849064</v>
      </c>
      <c r="D9868" s="74">
        <v>63.977904821371055</v>
      </c>
      <c r="E9868" s="74">
        <v>26.133149032521992</v>
      </c>
      <c r="F9868" s="47"/>
    </row>
    <row r="9869" spans="1:6" s="50" customFormat="1" x14ac:dyDescent="0.2">
      <c r="A9869" s="67">
        <v>42838</v>
      </c>
      <c r="B9869" s="73" t="s">
        <v>100</v>
      </c>
      <c r="C9869" s="74">
        <v>39.201070566843043</v>
      </c>
      <c r="D9869" s="74">
        <v>67.383110988909266</v>
      </c>
      <c r="E9869" s="74">
        <v>28.182040422066223</v>
      </c>
      <c r="F9869" s="47"/>
    </row>
    <row r="9870" spans="1:6" s="50" customFormat="1" x14ac:dyDescent="0.2">
      <c r="A9870" s="67">
        <v>42838</v>
      </c>
      <c r="B9870" s="73" t="s">
        <v>101</v>
      </c>
      <c r="C9870" s="74">
        <v>52.739457496436536</v>
      </c>
      <c r="D9870" s="74">
        <v>87.87623475216985</v>
      </c>
      <c r="E9870" s="74">
        <v>35.136777255733314</v>
      </c>
      <c r="F9870" s="47"/>
    </row>
    <row r="9871" spans="1:6" s="50" customFormat="1" x14ac:dyDescent="0.2">
      <c r="A9871" s="67">
        <v>42838</v>
      </c>
      <c r="B9871" s="73" t="s">
        <v>102</v>
      </c>
      <c r="C9871" s="74">
        <v>34.226486677749492</v>
      </c>
      <c r="D9871" s="74">
        <v>62.480587410188065</v>
      </c>
      <c r="E9871" s="74">
        <v>28.254100732438573</v>
      </c>
      <c r="F9871" s="47"/>
    </row>
    <row r="9872" spans="1:6" s="50" customFormat="1" x14ac:dyDescent="0.2">
      <c r="A9872" s="67">
        <v>42838</v>
      </c>
      <c r="B9872" s="73" t="s">
        <v>103</v>
      </c>
      <c r="C9872" s="74">
        <v>27.810894150867597</v>
      </c>
      <c r="D9872" s="74">
        <v>55.475824931004951</v>
      </c>
      <c r="E9872" s="74">
        <v>27.664930780137354</v>
      </c>
      <c r="F9872" s="47"/>
    </row>
    <row r="9873" spans="1:6" s="50" customFormat="1" x14ac:dyDescent="0.2">
      <c r="A9873" s="67">
        <v>42838</v>
      </c>
      <c r="B9873" s="73" t="s">
        <v>104</v>
      </c>
      <c r="C9873" s="74">
        <v>16.500312369354518</v>
      </c>
      <c r="D9873" s="74">
        <v>31.497330470868867</v>
      </c>
      <c r="E9873" s="74">
        <v>14.99701810151435</v>
      </c>
      <c r="F9873" s="47"/>
    </row>
    <row r="9874" spans="1:6" s="50" customFormat="1" x14ac:dyDescent="0.2">
      <c r="A9874" s="67">
        <v>42838</v>
      </c>
      <c r="B9874" s="73" t="s">
        <v>105</v>
      </c>
      <c r="C9874" s="74">
        <v>16.837147326190937</v>
      </c>
      <c r="D9874" s="74">
        <v>31.562252526896074</v>
      </c>
      <c r="E9874" s="74">
        <v>14.725105200705137</v>
      </c>
      <c r="F9874" s="47"/>
    </row>
    <row r="9875" spans="1:6" s="50" customFormat="1" x14ac:dyDescent="0.2">
      <c r="A9875" s="67">
        <v>42838</v>
      </c>
      <c r="B9875" s="73" t="s">
        <v>106</v>
      </c>
      <c r="C9875" s="74">
        <v>18.686585213149748</v>
      </c>
      <c r="D9875" s="74">
        <v>35.698529880676709</v>
      </c>
      <c r="E9875" s="74">
        <v>17.011944667526961</v>
      </c>
      <c r="F9875" s="47"/>
    </row>
    <row r="9876" spans="1:6" s="50" customFormat="1" x14ac:dyDescent="0.2">
      <c r="A9876" s="67">
        <v>42838</v>
      </c>
      <c r="B9876" s="73" t="s">
        <v>107</v>
      </c>
      <c r="C9876" s="74">
        <v>15.704141410865136</v>
      </c>
      <c r="D9876" s="74">
        <v>32.423713635870897</v>
      </c>
      <c r="E9876" s="74">
        <v>16.719572225005763</v>
      </c>
      <c r="F9876" s="47"/>
    </row>
    <row r="9877" spans="1:6" s="50" customFormat="1" x14ac:dyDescent="0.2">
      <c r="A9877" s="67">
        <v>42838</v>
      </c>
      <c r="B9877" s="73" t="s">
        <v>108</v>
      </c>
      <c r="C9877" s="74">
        <v>15.253117901899476</v>
      </c>
      <c r="D9877" s="74">
        <v>34.630559843688161</v>
      </c>
      <c r="E9877" s="74">
        <v>19.377441941788685</v>
      </c>
      <c r="F9877" s="47"/>
    </row>
    <row r="9878" spans="1:6" s="50" customFormat="1" x14ac:dyDescent="0.2">
      <c r="A9878" s="67">
        <v>42838</v>
      </c>
      <c r="B9878" s="73" t="s">
        <v>109</v>
      </c>
      <c r="C9878" s="74">
        <v>26.673113755670492</v>
      </c>
      <c r="D9878" s="74">
        <v>51.916188251691139</v>
      </c>
      <c r="E9878" s="74">
        <v>25.243074496020647</v>
      </c>
      <c r="F9878" s="47"/>
    </row>
    <row r="9879" spans="1:6" s="50" customFormat="1" x14ac:dyDescent="0.2">
      <c r="A9879" s="67">
        <v>42838</v>
      </c>
      <c r="B9879" s="73" t="s">
        <v>110</v>
      </c>
      <c r="C9879" s="74">
        <v>42.926786968910932</v>
      </c>
      <c r="D9879" s="74">
        <v>71.886126019515956</v>
      </c>
      <c r="E9879" s="74">
        <v>28.959339050605024</v>
      </c>
      <c r="F9879" s="47"/>
    </row>
    <row r="9880" spans="1:6" s="50" customFormat="1" x14ac:dyDescent="0.2">
      <c r="A9880" s="67">
        <v>42838</v>
      </c>
      <c r="B9880" s="73" t="s">
        <v>111</v>
      </c>
      <c r="C9880" s="74">
        <v>25.551276119883987</v>
      </c>
      <c r="D9880" s="74">
        <v>47.116586051381297</v>
      </c>
      <c r="E9880" s="74">
        <v>21.56530993149731</v>
      </c>
      <c r="F9880" s="47"/>
    </row>
    <row r="9881" spans="1:6" s="50" customFormat="1" x14ac:dyDescent="0.2">
      <c r="A9881" s="67">
        <v>42838</v>
      </c>
      <c r="B9881" s="73" t="s">
        <v>112</v>
      </c>
      <c r="C9881" s="74">
        <v>36.857647499192758</v>
      </c>
      <c r="D9881" s="74">
        <v>66.907697430487516</v>
      </c>
      <c r="E9881" s="74">
        <v>30.050049931294758</v>
      </c>
      <c r="F9881" s="47"/>
    </row>
    <row r="9882" spans="1:6" s="50" customFormat="1" x14ac:dyDescent="0.2">
      <c r="A9882" s="67">
        <v>42838</v>
      </c>
      <c r="B9882" s="73" t="s">
        <v>113</v>
      </c>
      <c r="C9882" s="74">
        <v>40.820474879928746</v>
      </c>
      <c r="D9882" s="74">
        <v>75.363110383512364</v>
      </c>
      <c r="E9882" s="74">
        <v>34.542635503583618</v>
      </c>
      <c r="F9882" s="47"/>
    </row>
    <row r="9883" spans="1:6" s="50" customFormat="1" x14ac:dyDescent="0.2">
      <c r="A9883" s="67">
        <v>42838</v>
      </c>
      <c r="B9883" s="73" t="s">
        <v>114</v>
      </c>
      <c r="C9883" s="74">
        <v>22.297255500988715</v>
      </c>
      <c r="D9883" s="74">
        <v>46.061862451726789</v>
      </c>
      <c r="E9883" s="74">
        <v>23.764606950738074</v>
      </c>
      <c r="F9883" s="47"/>
    </row>
    <row r="9884" spans="1:6" s="50" customFormat="1" x14ac:dyDescent="0.2">
      <c r="A9884" s="67">
        <v>42838</v>
      </c>
      <c r="B9884" s="73" t="s">
        <v>115</v>
      </c>
      <c r="C9884" s="74">
        <v>26.18623549676964</v>
      </c>
      <c r="D9884" s="74">
        <v>53.435254322604074</v>
      </c>
      <c r="E9884" s="74">
        <v>27.249018825834433</v>
      </c>
      <c r="F9884" s="47"/>
    </row>
    <row r="9885" spans="1:6" s="50" customFormat="1" x14ac:dyDescent="0.2">
      <c r="A9885" s="67">
        <v>42838</v>
      </c>
      <c r="B9885" s="73" t="s">
        <v>116</v>
      </c>
      <c r="C9885" s="74">
        <v>17.065933764574101</v>
      </c>
      <c r="D9885" s="74">
        <v>39.446997084982968</v>
      </c>
      <c r="E9885" s="74">
        <v>22.381063320408867</v>
      </c>
      <c r="F9885" s="47"/>
    </row>
    <row r="9886" spans="1:6" s="50" customFormat="1" x14ac:dyDescent="0.2">
      <c r="A9886" s="67">
        <v>42838</v>
      </c>
      <c r="B9886" s="73" t="s">
        <v>117</v>
      </c>
      <c r="C9886" s="74">
        <v>12.011832291711494</v>
      </c>
      <c r="D9886" s="74">
        <v>27.918475894267981</v>
      </c>
      <c r="E9886" s="74">
        <v>15.906643602556487</v>
      </c>
      <c r="F9886" s="47"/>
    </row>
    <row r="9887" spans="1:6" s="50" customFormat="1" x14ac:dyDescent="0.2">
      <c r="A9887" s="67">
        <v>42838</v>
      </c>
      <c r="B9887" s="73" t="s">
        <v>118</v>
      </c>
      <c r="C9887" s="74">
        <v>11.066502811647998</v>
      </c>
      <c r="D9887" s="74">
        <v>27.177092774627532</v>
      </c>
      <c r="E9887" s="74">
        <v>16.110589962979532</v>
      </c>
      <c r="F9887" s="47"/>
    </row>
    <row r="9888" spans="1:6" s="50" customFormat="1" x14ac:dyDescent="0.2">
      <c r="A9888" s="67">
        <v>42838</v>
      </c>
      <c r="B9888" s="73" t="s">
        <v>119</v>
      </c>
      <c r="C9888" s="74">
        <v>11.518915137754657</v>
      </c>
      <c r="D9888" s="74">
        <v>27.623766939810995</v>
      </c>
      <c r="E9888" s="74">
        <v>16.104851802056338</v>
      </c>
      <c r="F9888" s="47"/>
    </row>
    <row r="9889" spans="1:6" s="50" customFormat="1" x14ac:dyDescent="0.2">
      <c r="A9889" s="67">
        <v>42838</v>
      </c>
      <c r="B9889" s="73" t="s">
        <v>120</v>
      </c>
      <c r="C9889" s="74">
        <v>12.559950452011799</v>
      </c>
      <c r="D9889" s="74">
        <v>26.256399619811486</v>
      </c>
      <c r="E9889" s="74">
        <v>13.696449167799686</v>
      </c>
      <c r="F9889" s="47"/>
    </row>
    <row r="9890" spans="1:6" s="50" customFormat="1" x14ac:dyDescent="0.2">
      <c r="A9890" s="67">
        <v>42838</v>
      </c>
      <c r="B9890" s="73" t="s">
        <v>121</v>
      </c>
      <c r="C9890" s="74">
        <v>11.488390210658771</v>
      </c>
      <c r="D9890" s="74">
        <v>26.968299642152825</v>
      </c>
      <c r="E9890" s="74">
        <v>15.479909431494054</v>
      </c>
      <c r="F9890" s="47"/>
    </row>
    <row r="9891" spans="1:6" s="50" customFormat="1" x14ac:dyDescent="0.2">
      <c r="A9891" s="67">
        <v>42838</v>
      </c>
      <c r="B9891" s="73" t="s">
        <v>122</v>
      </c>
      <c r="C9891" s="74">
        <v>9.5127610984164246</v>
      </c>
      <c r="D9891" s="74">
        <v>20.242979563350666</v>
      </c>
      <c r="E9891" s="74">
        <v>10.730218464934241</v>
      </c>
      <c r="F9891" s="47"/>
    </row>
    <row r="9892" spans="1:6" s="50" customFormat="1" x14ac:dyDescent="0.2">
      <c r="A9892" s="67">
        <v>42838</v>
      </c>
      <c r="B9892" s="73" t="s">
        <v>123</v>
      </c>
      <c r="C9892" s="74">
        <v>8.3358557753764515</v>
      </c>
      <c r="D9892" s="74">
        <v>18.376466228388516</v>
      </c>
      <c r="E9892" s="74">
        <v>10.040610453012064</v>
      </c>
      <c r="F9892" s="47"/>
    </row>
    <row r="9893" spans="1:6" s="50" customFormat="1" x14ac:dyDescent="0.2">
      <c r="A9893" s="67">
        <v>42838</v>
      </c>
      <c r="B9893" s="73" t="s">
        <v>124</v>
      </c>
      <c r="C9893" s="74">
        <v>8.420318395507806</v>
      </c>
      <c r="D9893" s="74">
        <v>20.011232948875897</v>
      </c>
      <c r="E9893" s="74">
        <v>11.590914553368091</v>
      </c>
      <c r="F9893" s="47"/>
    </row>
    <row r="9894" spans="1:6" s="50" customFormat="1" x14ac:dyDescent="0.2">
      <c r="A9894" s="67">
        <v>42838</v>
      </c>
      <c r="B9894" s="73" t="s">
        <v>125</v>
      </c>
      <c r="C9894" s="74">
        <v>11.301171197791467</v>
      </c>
      <c r="D9894" s="74">
        <v>28.638686082578296</v>
      </c>
      <c r="E9894" s="74">
        <v>17.337514884786827</v>
      </c>
      <c r="F9894" s="47"/>
    </row>
    <row r="9895" spans="1:6" s="50" customFormat="1" x14ac:dyDescent="0.2">
      <c r="A9895" s="67">
        <v>42838</v>
      </c>
      <c r="B9895" s="73" t="s">
        <v>126</v>
      </c>
      <c r="C9895" s="74">
        <v>9.6300702366936584</v>
      </c>
      <c r="D9895" s="74">
        <v>20.426736324292253</v>
      </c>
      <c r="E9895" s="74">
        <v>10.796666087598595</v>
      </c>
      <c r="F9895" s="47"/>
    </row>
    <row r="9896" spans="1:6" s="50" customFormat="1" x14ac:dyDescent="0.2">
      <c r="A9896" s="67">
        <v>42838</v>
      </c>
      <c r="B9896" s="73" t="s">
        <v>127</v>
      </c>
      <c r="C9896" s="74">
        <v>7.2123548690119499</v>
      </c>
      <c r="D9896" s="74">
        <v>16.225338958915415</v>
      </c>
      <c r="E9896" s="74">
        <v>9.0129840899034654</v>
      </c>
      <c r="F9896" s="47"/>
    </row>
    <row r="9897" spans="1:6" s="50" customFormat="1" x14ac:dyDescent="0.2">
      <c r="A9897" s="67">
        <v>42838</v>
      </c>
      <c r="B9897" s="73" t="s">
        <v>128</v>
      </c>
      <c r="C9897" s="74">
        <v>6.8972473409291162</v>
      </c>
      <c r="D9897" s="74">
        <v>14.68724792890435</v>
      </c>
      <c r="E9897" s="74">
        <v>7.7900005879752339</v>
      </c>
      <c r="F9897" s="47"/>
    </row>
    <row r="9898" spans="1:6" s="50" customFormat="1" x14ac:dyDescent="0.2">
      <c r="A9898" s="67">
        <v>42839</v>
      </c>
      <c r="B9898" s="73">
        <v>0</v>
      </c>
      <c r="C9898" s="74">
        <v>6.4559375542587514</v>
      </c>
      <c r="D9898" s="74">
        <v>13.72211021236517</v>
      </c>
      <c r="E9898" s="74">
        <v>7.2661726581064183</v>
      </c>
      <c r="F9898" s="47"/>
    </row>
    <row r="9899" spans="1:6" s="50" customFormat="1" x14ac:dyDescent="0.2">
      <c r="A9899" s="67">
        <v>42839</v>
      </c>
      <c r="B9899" s="73" t="s">
        <v>34</v>
      </c>
      <c r="C9899" s="74">
        <v>6.708580206911817</v>
      </c>
      <c r="D9899" s="74">
        <v>15.14482965771685</v>
      </c>
      <c r="E9899" s="74">
        <v>8.4362494508050325</v>
      </c>
      <c r="F9899" s="47"/>
    </row>
    <row r="9900" spans="1:6" s="50" customFormat="1" x14ac:dyDescent="0.2">
      <c r="A9900" s="67">
        <v>42839</v>
      </c>
      <c r="B9900" s="73" t="s">
        <v>35</v>
      </c>
      <c r="C9900" s="74">
        <v>5.9833056842785037</v>
      </c>
      <c r="D9900" s="74">
        <v>14.169017162716635</v>
      </c>
      <c r="E9900" s="74">
        <v>8.1857114784381313</v>
      </c>
      <c r="F9900" s="47"/>
    </row>
    <row r="9901" spans="1:6" s="50" customFormat="1" x14ac:dyDescent="0.2">
      <c r="A9901" s="67">
        <v>42839</v>
      </c>
      <c r="B9901" s="73" t="s">
        <v>36</v>
      </c>
      <c r="C9901" s="74">
        <v>6.162338168012508</v>
      </c>
      <c r="D9901" s="74">
        <v>13.638908894699886</v>
      </c>
      <c r="E9901" s="74">
        <v>7.4765707266873784</v>
      </c>
      <c r="F9901" s="47"/>
    </row>
    <row r="9902" spans="1:6" s="50" customFormat="1" x14ac:dyDescent="0.2">
      <c r="A9902" s="67">
        <v>42839</v>
      </c>
      <c r="B9902" s="73" t="s">
        <v>37</v>
      </c>
      <c r="C9902" s="74">
        <v>6.9934027822607634</v>
      </c>
      <c r="D9902" s="74">
        <v>15.486377157726963</v>
      </c>
      <c r="E9902" s="74">
        <v>8.4929743754662006</v>
      </c>
      <c r="F9902" s="47"/>
    </row>
    <row r="9903" spans="1:6" s="50" customFormat="1" x14ac:dyDescent="0.2">
      <c r="A9903" s="67">
        <v>42839</v>
      </c>
      <c r="B9903" s="73" t="s">
        <v>38</v>
      </c>
      <c r="C9903" s="74">
        <v>5.6791016364389657</v>
      </c>
      <c r="D9903" s="74">
        <v>12.81208610455716</v>
      </c>
      <c r="E9903" s="74">
        <v>7.1329844681181944</v>
      </c>
      <c r="F9903" s="47"/>
    </row>
    <row r="9904" spans="1:6" s="50" customFormat="1" x14ac:dyDescent="0.2">
      <c r="A9904" s="67">
        <v>42839</v>
      </c>
      <c r="B9904" s="73" t="s">
        <v>39</v>
      </c>
      <c r="C9904" s="74">
        <v>7.5619491997686588</v>
      </c>
      <c r="D9904" s="74">
        <v>13.746761086215232</v>
      </c>
      <c r="E9904" s="74">
        <v>6.1848118864465729</v>
      </c>
      <c r="F9904" s="47"/>
    </row>
    <row r="9905" spans="1:6" s="50" customFormat="1" x14ac:dyDescent="0.2">
      <c r="A9905" s="67">
        <v>42839</v>
      </c>
      <c r="B9905" s="73" t="s">
        <v>40</v>
      </c>
      <c r="C9905" s="74">
        <v>6.7734466648455793</v>
      </c>
      <c r="D9905" s="74">
        <v>13.057311500652961</v>
      </c>
      <c r="E9905" s="74">
        <v>6.2838648358073819</v>
      </c>
      <c r="F9905" s="47"/>
    </row>
    <row r="9906" spans="1:6" s="50" customFormat="1" x14ac:dyDescent="0.2">
      <c r="A9906" s="67">
        <v>42839</v>
      </c>
      <c r="B9906" s="73" t="s">
        <v>41</v>
      </c>
      <c r="C9906" s="74">
        <v>5.8165834270477905</v>
      </c>
      <c r="D9906" s="74">
        <v>11.890078242599117</v>
      </c>
      <c r="E9906" s="74">
        <v>6.0734948155513262</v>
      </c>
      <c r="F9906" s="47"/>
    </row>
    <row r="9907" spans="1:6" s="50" customFormat="1" x14ac:dyDescent="0.2">
      <c r="A9907" s="67">
        <v>42839</v>
      </c>
      <c r="B9907" s="73" t="s">
        <v>42</v>
      </c>
      <c r="C9907" s="74">
        <v>6.1744732408147991</v>
      </c>
      <c r="D9907" s="74">
        <v>12.50633379512314</v>
      </c>
      <c r="E9907" s="74">
        <v>6.3318605543083413</v>
      </c>
      <c r="F9907" s="47"/>
    </row>
    <row r="9908" spans="1:6" s="50" customFormat="1" x14ac:dyDescent="0.2">
      <c r="A9908" s="67">
        <v>42839</v>
      </c>
      <c r="B9908" s="73" t="s">
        <v>43</v>
      </c>
      <c r="C9908" s="74">
        <v>6.1431856365799149</v>
      </c>
      <c r="D9908" s="74">
        <v>13.313746904743793</v>
      </c>
      <c r="E9908" s="74">
        <v>7.170561268163878</v>
      </c>
      <c r="F9908" s="47"/>
    </row>
    <row r="9909" spans="1:6" s="50" customFormat="1" x14ac:dyDescent="0.2">
      <c r="A9909" s="67">
        <v>42839</v>
      </c>
      <c r="B9909" s="73" t="s">
        <v>44</v>
      </c>
      <c r="C9909" s="74">
        <v>8.100102170386668</v>
      </c>
      <c r="D9909" s="74">
        <v>14.662717688759228</v>
      </c>
      <c r="E9909" s="74">
        <v>6.5626155183725601</v>
      </c>
      <c r="F9909" s="47"/>
    </row>
    <row r="9910" spans="1:6" s="50" customFormat="1" x14ac:dyDescent="0.2">
      <c r="A9910" s="67">
        <v>42839</v>
      </c>
      <c r="B9910" s="73" t="s">
        <v>45</v>
      </c>
      <c r="C9910" s="74">
        <v>5.6913594547482562</v>
      </c>
      <c r="D9910" s="74">
        <v>11.414247672937542</v>
      </c>
      <c r="E9910" s="74">
        <v>5.7228882181892855</v>
      </c>
      <c r="F9910" s="47"/>
    </row>
    <row r="9911" spans="1:6" s="50" customFormat="1" x14ac:dyDescent="0.2">
      <c r="A9911" s="67">
        <v>42839</v>
      </c>
      <c r="B9911" s="73" t="s">
        <v>46</v>
      </c>
      <c r="C9911" s="74">
        <v>6.6594971676363377</v>
      </c>
      <c r="D9911" s="74">
        <v>13.771994363866293</v>
      </c>
      <c r="E9911" s="74">
        <v>7.1124971962299552</v>
      </c>
      <c r="F9911" s="47"/>
    </row>
    <row r="9912" spans="1:6" s="50" customFormat="1" x14ac:dyDescent="0.2">
      <c r="A9912" s="67">
        <v>42839</v>
      </c>
      <c r="B9912" s="73" t="s">
        <v>47</v>
      </c>
      <c r="C9912" s="74">
        <v>10.44734542469531</v>
      </c>
      <c r="D9912" s="74">
        <v>21.386236160106328</v>
      </c>
      <c r="E9912" s="74">
        <v>10.938890735411018</v>
      </c>
      <c r="F9912" s="47"/>
    </row>
    <row r="9913" spans="1:6" s="50" customFormat="1" x14ac:dyDescent="0.2">
      <c r="A9913" s="67">
        <v>42839</v>
      </c>
      <c r="B9913" s="73" t="s">
        <v>48</v>
      </c>
      <c r="C9913" s="74">
        <v>11.100131957370561</v>
      </c>
      <c r="D9913" s="74">
        <v>21.641985553361163</v>
      </c>
      <c r="E9913" s="74">
        <v>10.541853595990602</v>
      </c>
      <c r="F9913" s="47"/>
    </row>
    <row r="9914" spans="1:6" s="50" customFormat="1" x14ac:dyDescent="0.2">
      <c r="A9914" s="67">
        <v>42839</v>
      </c>
      <c r="B9914" s="73" t="s">
        <v>49</v>
      </c>
      <c r="C9914" s="74">
        <v>6.4709757651760373</v>
      </c>
      <c r="D9914" s="74">
        <v>17.501213417785543</v>
      </c>
      <c r="E9914" s="74">
        <v>11.030237652609506</v>
      </c>
      <c r="F9914" s="47"/>
    </row>
    <row r="9915" spans="1:6" s="50" customFormat="1" x14ac:dyDescent="0.2">
      <c r="A9915" s="67">
        <v>42839</v>
      </c>
      <c r="B9915" s="73" t="s">
        <v>50</v>
      </c>
      <c r="C9915" s="74">
        <v>8.2179721682839002</v>
      </c>
      <c r="D9915" s="74">
        <v>16.705431798395924</v>
      </c>
      <c r="E9915" s="74">
        <v>8.4874596301120242</v>
      </c>
      <c r="F9915" s="47"/>
    </row>
    <row r="9916" spans="1:6" s="50" customFormat="1" x14ac:dyDescent="0.2">
      <c r="A9916" s="67">
        <v>42839</v>
      </c>
      <c r="B9916" s="73" t="s">
        <v>51</v>
      </c>
      <c r="C9916" s="74">
        <v>11.711911187142631</v>
      </c>
      <c r="D9916" s="74">
        <v>23.54575956734341</v>
      </c>
      <c r="E9916" s="74">
        <v>11.833848380200779</v>
      </c>
      <c r="F9916" s="47"/>
    </row>
    <row r="9917" spans="1:6" s="50" customFormat="1" x14ac:dyDescent="0.2">
      <c r="A9917" s="67">
        <v>42839</v>
      </c>
      <c r="B9917" s="73" t="s">
        <v>52</v>
      </c>
      <c r="C9917" s="74">
        <v>10.02869630040853</v>
      </c>
      <c r="D9917" s="74">
        <v>23.727293847163999</v>
      </c>
      <c r="E9917" s="74">
        <v>13.698597546755469</v>
      </c>
      <c r="F9917" s="47"/>
    </row>
    <row r="9918" spans="1:6" s="50" customFormat="1" x14ac:dyDescent="0.2">
      <c r="A9918" s="67">
        <v>42839</v>
      </c>
      <c r="B9918" s="73" t="s">
        <v>53</v>
      </c>
      <c r="C9918" s="74">
        <v>14.975297242249882</v>
      </c>
      <c r="D9918" s="74">
        <v>28.837187499994787</v>
      </c>
      <c r="E9918" s="74">
        <v>13.861890257744905</v>
      </c>
      <c r="F9918" s="47"/>
    </row>
    <row r="9919" spans="1:6" s="50" customFormat="1" x14ac:dyDescent="0.2">
      <c r="A9919" s="67">
        <v>42839</v>
      </c>
      <c r="B9919" s="73" t="s">
        <v>54</v>
      </c>
      <c r="C9919" s="74">
        <v>10.071669370307706</v>
      </c>
      <c r="D9919" s="74">
        <v>24.09040737666718</v>
      </c>
      <c r="E9919" s="74">
        <v>14.018738006359474</v>
      </c>
      <c r="F9919" s="47"/>
    </row>
    <row r="9920" spans="1:6" s="50" customFormat="1" x14ac:dyDescent="0.2">
      <c r="A9920" s="67">
        <v>42839</v>
      </c>
      <c r="B9920" s="73" t="s">
        <v>55</v>
      </c>
      <c r="C9920" s="74">
        <v>25.806491181549777</v>
      </c>
      <c r="D9920" s="74">
        <v>50.105453355138678</v>
      </c>
      <c r="E9920" s="74">
        <v>24.298962173588901</v>
      </c>
      <c r="F9920" s="47"/>
    </row>
    <row r="9921" spans="1:6" s="50" customFormat="1" x14ac:dyDescent="0.2">
      <c r="A9921" s="67">
        <v>42839</v>
      </c>
      <c r="B9921" s="73" t="s">
        <v>56</v>
      </c>
      <c r="C9921" s="74">
        <v>10.683006808198778</v>
      </c>
      <c r="D9921" s="74">
        <v>21.999724575785301</v>
      </c>
      <c r="E9921" s="74">
        <v>11.316717767586523</v>
      </c>
      <c r="F9921" s="47"/>
    </row>
    <row r="9922" spans="1:6" s="50" customFormat="1" x14ac:dyDescent="0.2">
      <c r="A9922" s="67">
        <v>42839</v>
      </c>
      <c r="B9922" s="73" t="s">
        <v>57</v>
      </c>
      <c r="C9922" s="74">
        <v>9.2625188315390385</v>
      </c>
      <c r="D9922" s="74">
        <v>21.766927341887527</v>
      </c>
      <c r="E9922" s="74">
        <v>12.504408510348489</v>
      </c>
      <c r="F9922" s="47"/>
    </row>
    <row r="9923" spans="1:6" s="50" customFormat="1" x14ac:dyDescent="0.2">
      <c r="A9923" s="67">
        <v>42839</v>
      </c>
      <c r="B9923" s="73" t="s">
        <v>58</v>
      </c>
      <c r="C9923" s="74">
        <v>11.820753366476566</v>
      </c>
      <c r="D9923" s="74">
        <v>24.891179768976791</v>
      </c>
      <c r="E9923" s="74">
        <v>13.070426402500225</v>
      </c>
      <c r="F9923" s="47"/>
    </row>
    <row r="9924" spans="1:6" s="50" customFormat="1" x14ac:dyDescent="0.2">
      <c r="A9924" s="67">
        <v>42839</v>
      </c>
      <c r="B9924" s="73" t="s">
        <v>59</v>
      </c>
      <c r="C9924" s="74">
        <v>14.137101618284325</v>
      </c>
      <c r="D9924" s="74">
        <v>30.044890168986718</v>
      </c>
      <c r="E9924" s="74">
        <v>15.907788550702394</v>
      </c>
      <c r="F9924" s="47"/>
    </row>
    <row r="9925" spans="1:6" s="50" customFormat="1" x14ac:dyDescent="0.2">
      <c r="A9925" s="67">
        <v>42839</v>
      </c>
      <c r="B9925" s="73" t="s">
        <v>60</v>
      </c>
      <c r="C9925" s="74">
        <v>21.064464457333013</v>
      </c>
      <c r="D9925" s="74">
        <v>39.544456096623918</v>
      </c>
      <c r="E9925" s="74">
        <v>18.479991639290905</v>
      </c>
      <c r="F9925" s="47"/>
    </row>
    <row r="9926" spans="1:6" s="50" customFormat="1" x14ac:dyDescent="0.2">
      <c r="A9926" s="67">
        <v>42839</v>
      </c>
      <c r="B9926" s="73" t="s">
        <v>61</v>
      </c>
      <c r="C9926" s="74">
        <v>15.348990702399172</v>
      </c>
      <c r="D9926" s="74">
        <v>29.35676146290044</v>
      </c>
      <c r="E9926" s="74">
        <v>14.007770760501268</v>
      </c>
      <c r="F9926" s="47"/>
    </row>
    <row r="9927" spans="1:6" s="50" customFormat="1" x14ac:dyDescent="0.2">
      <c r="A9927" s="67">
        <v>42839</v>
      </c>
      <c r="B9927" s="73" t="s">
        <v>62</v>
      </c>
      <c r="C9927" s="74">
        <v>13.549392095760835</v>
      </c>
      <c r="D9927" s="74">
        <v>27.328528257397771</v>
      </c>
      <c r="E9927" s="74">
        <v>13.779136161636936</v>
      </c>
      <c r="F9927" s="47"/>
    </row>
    <row r="9928" spans="1:6" s="50" customFormat="1" x14ac:dyDescent="0.2">
      <c r="A9928" s="67">
        <v>42839</v>
      </c>
      <c r="B9928" s="73" t="s">
        <v>63</v>
      </c>
      <c r="C9928" s="74">
        <v>16.813771607949086</v>
      </c>
      <c r="D9928" s="74">
        <v>34.140826072822136</v>
      </c>
      <c r="E9928" s="74">
        <v>17.327054464873051</v>
      </c>
      <c r="F9928" s="47"/>
    </row>
    <row r="9929" spans="1:6" s="50" customFormat="1" x14ac:dyDescent="0.2">
      <c r="A9929" s="67">
        <v>42839</v>
      </c>
      <c r="B9929" s="73" t="s">
        <v>64</v>
      </c>
      <c r="C9929" s="74">
        <v>22.668522823717748</v>
      </c>
      <c r="D9929" s="74">
        <v>38.042087952704946</v>
      </c>
      <c r="E9929" s="74">
        <v>15.373565128987199</v>
      </c>
      <c r="F9929" s="47"/>
    </row>
    <row r="9930" spans="1:6" s="50" customFormat="1" x14ac:dyDescent="0.2">
      <c r="A9930" s="67">
        <v>42839</v>
      </c>
      <c r="B9930" s="73" t="s">
        <v>65</v>
      </c>
      <c r="C9930" s="74">
        <v>38.631881904560977</v>
      </c>
      <c r="D9930" s="74">
        <v>60.49793080557469</v>
      </c>
      <c r="E9930" s="74">
        <v>21.866048901013713</v>
      </c>
      <c r="F9930" s="47"/>
    </row>
    <row r="9931" spans="1:6" s="50" customFormat="1" x14ac:dyDescent="0.2">
      <c r="A9931" s="67">
        <v>42839</v>
      </c>
      <c r="B9931" s="73" t="s">
        <v>66</v>
      </c>
      <c r="C9931" s="74">
        <v>22.71262129062492</v>
      </c>
      <c r="D9931" s="74">
        <v>40.298203283028343</v>
      </c>
      <c r="E9931" s="74">
        <v>17.585581992403423</v>
      </c>
      <c r="F9931" s="47"/>
    </row>
    <row r="9932" spans="1:6" s="50" customFormat="1" x14ac:dyDescent="0.2">
      <c r="A9932" s="67">
        <v>42839</v>
      </c>
      <c r="B9932" s="73" t="s">
        <v>67</v>
      </c>
      <c r="C9932" s="74">
        <v>28.399913776120865</v>
      </c>
      <c r="D9932" s="74">
        <v>49.046393355471054</v>
      </c>
      <c r="E9932" s="74">
        <v>20.646479579350189</v>
      </c>
      <c r="F9932" s="47"/>
    </row>
    <row r="9933" spans="1:6" s="50" customFormat="1" x14ac:dyDescent="0.2">
      <c r="A9933" s="67">
        <v>42839</v>
      </c>
      <c r="B9933" s="73" t="s">
        <v>68</v>
      </c>
      <c r="C9933" s="74">
        <v>32.318554146231364</v>
      </c>
      <c r="D9933" s="74">
        <v>55.499651381832237</v>
      </c>
      <c r="E9933" s="74">
        <v>23.181097235600873</v>
      </c>
      <c r="F9933" s="47"/>
    </row>
    <row r="9934" spans="1:6" s="50" customFormat="1" x14ac:dyDescent="0.2">
      <c r="A9934" s="67">
        <v>42839</v>
      </c>
      <c r="B9934" s="73" t="s">
        <v>69</v>
      </c>
      <c r="C9934" s="74">
        <v>20.735748173356576</v>
      </c>
      <c r="D9934" s="74">
        <v>36.604505632584178</v>
      </c>
      <c r="E9934" s="74">
        <v>15.868757459227602</v>
      </c>
      <c r="F9934" s="47"/>
    </row>
    <row r="9935" spans="1:6" s="50" customFormat="1" x14ac:dyDescent="0.2">
      <c r="A9935" s="67">
        <v>42839</v>
      </c>
      <c r="B9935" s="73" t="s">
        <v>70</v>
      </c>
      <c r="C9935" s="74">
        <v>23.158913533493269</v>
      </c>
      <c r="D9935" s="74">
        <v>39.55023676060685</v>
      </c>
      <c r="E9935" s="74">
        <v>16.391323227113581</v>
      </c>
      <c r="F9935" s="47"/>
    </row>
    <row r="9936" spans="1:6" s="50" customFormat="1" x14ac:dyDescent="0.2">
      <c r="A9936" s="67">
        <v>42839</v>
      </c>
      <c r="B9936" s="73" t="s">
        <v>71</v>
      </c>
      <c r="C9936" s="74">
        <v>16.482620181835653</v>
      </c>
      <c r="D9936" s="74">
        <v>30.176774951501066</v>
      </c>
      <c r="E9936" s="74">
        <v>13.694154769665413</v>
      </c>
      <c r="F9936" s="47"/>
    </row>
    <row r="9937" spans="1:6" s="50" customFormat="1" x14ac:dyDescent="0.2">
      <c r="A9937" s="67">
        <v>42839</v>
      </c>
      <c r="B9937" s="73" t="s">
        <v>72</v>
      </c>
      <c r="C9937" s="74">
        <v>19.158590935859419</v>
      </c>
      <c r="D9937" s="74">
        <v>34.568137564061466</v>
      </c>
      <c r="E9937" s="74">
        <v>15.409546628202047</v>
      </c>
      <c r="F9937" s="47"/>
    </row>
    <row r="9938" spans="1:6" s="50" customFormat="1" x14ac:dyDescent="0.2">
      <c r="A9938" s="67">
        <v>42839</v>
      </c>
      <c r="B9938" s="73" t="s">
        <v>73</v>
      </c>
      <c r="C9938" s="74">
        <v>20.149524009384081</v>
      </c>
      <c r="D9938" s="74">
        <v>38.640956859926838</v>
      </c>
      <c r="E9938" s="74">
        <v>18.491432850542758</v>
      </c>
      <c r="F9938" s="47"/>
    </row>
    <row r="9939" spans="1:6" s="50" customFormat="1" x14ac:dyDescent="0.2">
      <c r="A9939" s="67">
        <v>42839</v>
      </c>
      <c r="B9939" s="73" t="s">
        <v>74</v>
      </c>
      <c r="C9939" s="74">
        <v>19.655333428257247</v>
      </c>
      <c r="D9939" s="74">
        <v>36.835342100985898</v>
      </c>
      <c r="E9939" s="74">
        <v>17.180008672728651</v>
      </c>
      <c r="F9939" s="47"/>
    </row>
    <row r="9940" spans="1:6" s="50" customFormat="1" x14ac:dyDescent="0.2">
      <c r="A9940" s="67">
        <v>42839</v>
      </c>
      <c r="B9940" s="73" t="s">
        <v>75</v>
      </c>
      <c r="C9940" s="74">
        <v>19.087362581441351</v>
      </c>
      <c r="D9940" s="74">
        <v>35.826912285657585</v>
      </c>
      <c r="E9940" s="74">
        <v>16.739549704216234</v>
      </c>
      <c r="F9940" s="47"/>
    </row>
    <row r="9941" spans="1:6" s="50" customFormat="1" x14ac:dyDescent="0.2">
      <c r="A9941" s="67">
        <v>42839</v>
      </c>
      <c r="B9941" s="73" t="s">
        <v>76</v>
      </c>
      <c r="C9941" s="74">
        <v>23.691695306381973</v>
      </c>
      <c r="D9941" s="74">
        <v>43.515024699581801</v>
      </c>
      <c r="E9941" s="74">
        <v>19.823329393199828</v>
      </c>
      <c r="F9941" s="47"/>
    </row>
    <row r="9942" spans="1:6" s="50" customFormat="1" x14ac:dyDescent="0.2">
      <c r="A9942" s="67">
        <v>42839</v>
      </c>
      <c r="B9942" s="73" t="s">
        <v>77</v>
      </c>
      <c r="C9942" s="74">
        <v>25.020112003074061</v>
      </c>
      <c r="D9942" s="74">
        <v>44.346126239829516</v>
      </c>
      <c r="E9942" s="74">
        <v>19.326014236755455</v>
      </c>
      <c r="F9942" s="47"/>
    </row>
    <row r="9943" spans="1:6" s="50" customFormat="1" x14ac:dyDescent="0.2">
      <c r="A9943" s="67">
        <v>42839</v>
      </c>
      <c r="B9943" s="73" t="s">
        <v>78</v>
      </c>
      <c r="C9943" s="74">
        <v>17.140841536172893</v>
      </c>
      <c r="D9943" s="74">
        <v>32.8223851431027</v>
      </c>
      <c r="E9943" s="74">
        <v>15.681543606929807</v>
      </c>
      <c r="F9943" s="47"/>
    </row>
    <row r="9944" spans="1:6" s="50" customFormat="1" x14ac:dyDescent="0.2">
      <c r="A9944" s="67">
        <v>42839</v>
      </c>
      <c r="B9944" s="73" t="s">
        <v>79</v>
      </c>
      <c r="C9944" s="74">
        <v>19.754443956176885</v>
      </c>
      <c r="D9944" s="74">
        <v>34.886527727360466</v>
      </c>
      <c r="E9944" s="74">
        <v>15.132083771183581</v>
      </c>
      <c r="F9944" s="47"/>
    </row>
    <row r="9945" spans="1:6" s="50" customFormat="1" x14ac:dyDescent="0.2">
      <c r="A9945" s="67">
        <v>42839</v>
      </c>
      <c r="B9945" s="73" t="s">
        <v>80</v>
      </c>
      <c r="C9945" s="74">
        <v>19.017774511551281</v>
      </c>
      <c r="D9945" s="74">
        <v>32.899540491925933</v>
      </c>
      <c r="E9945" s="74">
        <v>13.881765980374652</v>
      </c>
      <c r="F9945" s="47"/>
    </row>
    <row r="9946" spans="1:6" s="50" customFormat="1" x14ac:dyDescent="0.2">
      <c r="A9946" s="67">
        <v>42839</v>
      </c>
      <c r="B9946" s="73" t="s">
        <v>81</v>
      </c>
      <c r="C9946" s="74">
        <v>22.179591173544583</v>
      </c>
      <c r="D9946" s="74">
        <v>41.769474202121025</v>
      </c>
      <c r="E9946" s="74">
        <v>19.589883028576441</v>
      </c>
      <c r="F9946" s="47"/>
    </row>
    <row r="9947" spans="1:6" s="50" customFormat="1" x14ac:dyDescent="0.2">
      <c r="A9947" s="67">
        <v>42839</v>
      </c>
      <c r="B9947" s="73" t="s">
        <v>82</v>
      </c>
      <c r="C9947" s="74">
        <v>17.502094209054892</v>
      </c>
      <c r="D9947" s="74">
        <v>30.71161987729274</v>
      </c>
      <c r="E9947" s="74">
        <v>13.209525668237848</v>
      </c>
      <c r="F9947" s="47"/>
    </row>
    <row r="9948" spans="1:6" s="50" customFormat="1" x14ac:dyDescent="0.2">
      <c r="A9948" s="67">
        <v>42839</v>
      </c>
      <c r="B9948" s="73" t="s">
        <v>83</v>
      </c>
      <c r="C9948" s="74">
        <v>18.335323649492143</v>
      </c>
      <c r="D9948" s="74">
        <v>29.032617131795227</v>
      </c>
      <c r="E9948" s="74">
        <v>10.697293482303085</v>
      </c>
      <c r="F9948" s="47"/>
    </row>
    <row r="9949" spans="1:6" s="50" customFormat="1" x14ac:dyDescent="0.2">
      <c r="A9949" s="67">
        <v>42839</v>
      </c>
      <c r="B9949" s="73" t="s">
        <v>84</v>
      </c>
      <c r="C9949" s="74">
        <v>17.514159404265186</v>
      </c>
      <c r="D9949" s="74">
        <v>29.5443054971349</v>
      </c>
      <c r="E9949" s="74">
        <v>12.030146092869714</v>
      </c>
      <c r="F9949" s="47"/>
    </row>
    <row r="9950" spans="1:6" s="50" customFormat="1" x14ac:dyDescent="0.2">
      <c r="A9950" s="67">
        <v>42839</v>
      </c>
      <c r="B9950" s="73" t="s">
        <v>85</v>
      </c>
      <c r="C9950" s="74">
        <v>15.101615715398781</v>
      </c>
      <c r="D9950" s="74">
        <v>27.705581835550863</v>
      </c>
      <c r="E9950" s="74">
        <v>12.603966120152082</v>
      </c>
      <c r="F9950" s="47"/>
    </row>
    <row r="9951" spans="1:6" s="50" customFormat="1" x14ac:dyDescent="0.2">
      <c r="A9951" s="67">
        <v>42839</v>
      </c>
      <c r="B9951" s="73" t="s">
        <v>86</v>
      </c>
      <c r="C9951" s="74">
        <v>15.239280474965605</v>
      </c>
      <c r="D9951" s="74">
        <v>27.525918654694266</v>
      </c>
      <c r="E9951" s="74">
        <v>12.28663817972866</v>
      </c>
      <c r="F9951" s="47"/>
    </row>
    <row r="9952" spans="1:6" s="50" customFormat="1" x14ac:dyDescent="0.2">
      <c r="A9952" s="67">
        <v>42839</v>
      </c>
      <c r="B9952" s="73" t="s">
        <v>87</v>
      </c>
      <c r="C9952" s="74">
        <v>12.92128136504685</v>
      </c>
      <c r="D9952" s="74">
        <v>24.804135670329334</v>
      </c>
      <c r="E9952" s="74">
        <v>11.882854305282484</v>
      </c>
      <c r="F9952" s="47"/>
    </row>
    <row r="9953" spans="1:6" s="50" customFormat="1" x14ac:dyDescent="0.2">
      <c r="A9953" s="67">
        <v>42839</v>
      </c>
      <c r="B9953" s="73" t="s">
        <v>88</v>
      </c>
      <c r="C9953" s="74">
        <v>15.683283307253966</v>
      </c>
      <c r="D9953" s="74">
        <v>29.421562214466469</v>
      </c>
      <c r="E9953" s="74">
        <v>13.738278907212504</v>
      </c>
      <c r="F9953" s="47"/>
    </row>
    <row r="9954" spans="1:6" s="50" customFormat="1" x14ac:dyDescent="0.2">
      <c r="A9954" s="67">
        <v>42839</v>
      </c>
      <c r="B9954" s="73" t="s">
        <v>89</v>
      </c>
      <c r="C9954" s="74">
        <v>15.441540457076194</v>
      </c>
      <c r="D9954" s="74">
        <v>30.603522388252337</v>
      </c>
      <c r="E9954" s="74">
        <v>15.161981931176143</v>
      </c>
      <c r="F9954" s="47"/>
    </row>
    <row r="9955" spans="1:6" s="50" customFormat="1" x14ac:dyDescent="0.2">
      <c r="A9955" s="67">
        <v>42839</v>
      </c>
      <c r="B9955" s="73" t="s">
        <v>90</v>
      </c>
      <c r="C9955" s="74">
        <v>17.550366023200056</v>
      </c>
      <c r="D9955" s="74">
        <v>33.062109772464389</v>
      </c>
      <c r="E9955" s="74">
        <v>15.511743749264333</v>
      </c>
      <c r="F9955" s="47"/>
    </row>
    <row r="9956" spans="1:6" s="50" customFormat="1" x14ac:dyDescent="0.2">
      <c r="A9956" s="67">
        <v>42839</v>
      </c>
      <c r="B9956" s="73" t="s">
        <v>91</v>
      </c>
      <c r="C9956" s="74">
        <v>34.480330931707748</v>
      </c>
      <c r="D9956" s="74">
        <v>53.041992095441877</v>
      </c>
      <c r="E9956" s="74">
        <v>18.561661163734129</v>
      </c>
      <c r="F9956" s="47"/>
    </row>
    <row r="9957" spans="1:6" s="50" customFormat="1" x14ac:dyDescent="0.2">
      <c r="A9957" s="67">
        <v>42839</v>
      </c>
      <c r="B9957" s="73" t="s">
        <v>92</v>
      </c>
      <c r="C9957" s="74">
        <v>18.890690230799436</v>
      </c>
      <c r="D9957" s="74">
        <v>33.054211662541348</v>
      </c>
      <c r="E9957" s="74">
        <v>14.163521431741913</v>
      </c>
      <c r="F9957" s="47"/>
    </row>
    <row r="9958" spans="1:6" s="50" customFormat="1" x14ac:dyDescent="0.2">
      <c r="A9958" s="67">
        <v>42839</v>
      </c>
      <c r="B9958" s="73" t="s">
        <v>93</v>
      </c>
      <c r="C9958" s="74">
        <v>15.760498608255016</v>
      </c>
      <c r="D9958" s="74">
        <v>29.736192544597465</v>
      </c>
      <c r="E9958" s="74">
        <v>13.975693936342449</v>
      </c>
      <c r="F9958" s="47"/>
    </row>
    <row r="9959" spans="1:6" s="50" customFormat="1" x14ac:dyDescent="0.2">
      <c r="A9959" s="67">
        <v>42839</v>
      </c>
      <c r="B9959" s="73" t="s">
        <v>94</v>
      </c>
      <c r="C9959" s="74">
        <v>19.08210465751273</v>
      </c>
      <c r="D9959" s="74">
        <v>33.737879807861574</v>
      </c>
      <c r="E9959" s="74">
        <v>14.655775150348845</v>
      </c>
      <c r="F9959" s="47"/>
    </row>
    <row r="9960" spans="1:6" s="50" customFormat="1" x14ac:dyDescent="0.2">
      <c r="A9960" s="67">
        <v>42839</v>
      </c>
      <c r="B9960" s="73" t="s">
        <v>95</v>
      </c>
      <c r="C9960" s="74">
        <v>18.566326862537306</v>
      </c>
      <c r="D9960" s="74">
        <v>31.813447097484257</v>
      </c>
      <c r="E9960" s="74">
        <v>13.247120234946951</v>
      </c>
      <c r="F9960" s="47"/>
    </row>
    <row r="9961" spans="1:6" s="50" customFormat="1" x14ac:dyDescent="0.2">
      <c r="A9961" s="67">
        <v>42839</v>
      </c>
      <c r="B9961" s="73" t="s">
        <v>96</v>
      </c>
      <c r="C9961" s="74">
        <v>17.945068827900936</v>
      </c>
      <c r="D9961" s="74">
        <v>31.250824675293408</v>
      </c>
      <c r="E9961" s="74">
        <v>13.305755847392472</v>
      </c>
      <c r="F9961" s="47"/>
    </row>
    <row r="9962" spans="1:6" s="50" customFormat="1" x14ac:dyDescent="0.2">
      <c r="A9962" s="67">
        <v>42839</v>
      </c>
      <c r="B9962" s="73" t="s">
        <v>97</v>
      </c>
      <c r="C9962" s="74">
        <v>16.859821495649623</v>
      </c>
      <c r="D9962" s="74">
        <v>32.039541008968982</v>
      </c>
      <c r="E9962" s="74">
        <v>15.179719513319359</v>
      </c>
      <c r="F9962" s="47"/>
    </row>
    <row r="9963" spans="1:6" s="50" customFormat="1" x14ac:dyDescent="0.2">
      <c r="A9963" s="67">
        <v>42839</v>
      </c>
      <c r="B9963" s="73" t="s">
        <v>98</v>
      </c>
      <c r="C9963" s="74">
        <v>22.027331279252838</v>
      </c>
      <c r="D9963" s="74">
        <v>37.297656625147205</v>
      </c>
      <c r="E9963" s="74">
        <v>15.270325345894367</v>
      </c>
      <c r="F9963" s="47"/>
    </row>
    <row r="9964" spans="1:6" s="50" customFormat="1" x14ac:dyDescent="0.2">
      <c r="A9964" s="67">
        <v>42839</v>
      </c>
      <c r="B9964" s="73" t="s">
        <v>99</v>
      </c>
      <c r="C9964" s="74">
        <v>15.437730471862885</v>
      </c>
      <c r="D9964" s="74">
        <v>29.126366800577426</v>
      </c>
      <c r="E9964" s="74">
        <v>13.688636328714541</v>
      </c>
      <c r="F9964" s="47"/>
    </row>
    <row r="9965" spans="1:6" s="50" customFormat="1" x14ac:dyDescent="0.2">
      <c r="A9965" s="67">
        <v>42839</v>
      </c>
      <c r="B9965" s="73" t="s">
        <v>100</v>
      </c>
      <c r="C9965" s="74">
        <v>18.918371506224009</v>
      </c>
      <c r="D9965" s="74">
        <v>34.735988263601797</v>
      </c>
      <c r="E9965" s="74">
        <v>15.817616757377788</v>
      </c>
      <c r="F9965" s="47"/>
    </row>
    <row r="9966" spans="1:6" s="50" customFormat="1" x14ac:dyDescent="0.2">
      <c r="A9966" s="67">
        <v>42839</v>
      </c>
      <c r="B9966" s="73" t="s">
        <v>101</v>
      </c>
      <c r="C9966" s="74">
        <v>17.421690188346215</v>
      </c>
      <c r="D9966" s="74">
        <v>32.725977005207206</v>
      </c>
      <c r="E9966" s="74">
        <v>15.304286816860991</v>
      </c>
      <c r="F9966" s="47"/>
    </row>
    <row r="9967" spans="1:6" s="50" customFormat="1" x14ac:dyDescent="0.2">
      <c r="A9967" s="67">
        <v>42839</v>
      </c>
      <c r="B9967" s="73" t="s">
        <v>102</v>
      </c>
      <c r="C9967" s="74">
        <v>13.963270782813677</v>
      </c>
      <c r="D9967" s="74">
        <v>26.075435821135411</v>
      </c>
      <c r="E9967" s="74">
        <v>12.112165038321734</v>
      </c>
      <c r="F9967" s="47"/>
    </row>
    <row r="9968" spans="1:6" s="50" customFormat="1" x14ac:dyDescent="0.2">
      <c r="A9968" s="67">
        <v>42839</v>
      </c>
      <c r="B9968" s="73" t="s">
        <v>103</v>
      </c>
      <c r="C9968" s="74">
        <v>10.694391061756438</v>
      </c>
      <c r="D9968" s="74">
        <v>21.467890910540316</v>
      </c>
      <c r="E9968" s="74">
        <v>10.773499848783878</v>
      </c>
      <c r="F9968" s="47"/>
    </row>
    <row r="9969" spans="1:6" s="50" customFormat="1" x14ac:dyDescent="0.2">
      <c r="A9969" s="67">
        <v>42839</v>
      </c>
      <c r="B9969" s="73" t="s">
        <v>104</v>
      </c>
      <c r="C9969" s="74">
        <v>15.578209183670703</v>
      </c>
      <c r="D9969" s="74">
        <v>27.674183656690637</v>
      </c>
      <c r="E9969" s="74">
        <v>12.095974473019934</v>
      </c>
      <c r="F9969" s="47"/>
    </row>
    <row r="9970" spans="1:6" s="50" customFormat="1" x14ac:dyDescent="0.2">
      <c r="A9970" s="67">
        <v>42839</v>
      </c>
      <c r="B9970" s="73" t="s">
        <v>105</v>
      </c>
      <c r="C9970" s="74">
        <v>12.984164769021302</v>
      </c>
      <c r="D9970" s="74">
        <v>25.950944004420986</v>
      </c>
      <c r="E9970" s="74">
        <v>12.966779235399684</v>
      </c>
      <c r="F9970" s="47"/>
    </row>
    <row r="9971" spans="1:6" s="50" customFormat="1" x14ac:dyDescent="0.2">
      <c r="A9971" s="67">
        <v>42839</v>
      </c>
      <c r="B9971" s="73" t="s">
        <v>106</v>
      </c>
      <c r="C9971" s="74">
        <v>14.96777647670763</v>
      </c>
      <c r="D9971" s="74">
        <v>30.529282250103972</v>
      </c>
      <c r="E9971" s="74">
        <v>15.561505773396341</v>
      </c>
      <c r="F9971" s="47"/>
    </row>
    <row r="9972" spans="1:6" s="50" customFormat="1" x14ac:dyDescent="0.2">
      <c r="A9972" s="67">
        <v>42839</v>
      </c>
      <c r="B9972" s="73" t="s">
        <v>107</v>
      </c>
      <c r="C9972" s="74">
        <v>14.546485795554856</v>
      </c>
      <c r="D9972" s="74">
        <v>30.179253795488819</v>
      </c>
      <c r="E9972" s="74">
        <v>15.632767999933963</v>
      </c>
      <c r="F9972" s="47"/>
    </row>
    <row r="9973" spans="1:6" s="50" customFormat="1" x14ac:dyDescent="0.2">
      <c r="A9973" s="67">
        <v>42839</v>
      </c>
      <c r="B9973" s="73" t="s">
        <v>108</v>
      </c>
      <c r="C9973" s="74">
        <v>13.31288261459542</v>
      </c>
      <c r="D9973" s="74">
        <v>27.529729294680134</v>
      </c>
      <c r="E9973" s="74">
        <v>14.216846680084714</v>
      </c>
      <c r="F9973" s="47"/>
    </row>
    <row r="9974" spans="1:6" s="50" customFormat="1" x14ac:dyDescent="0.2">
      <c r="A9974" s="67">
        <v>42839</v>
      </c>
      <c r="B9974" s="73" t="s">
        <v>109</v>
      </c>
      <c r="C9974" s="74">
        <v>10.022020319629595</v>
      </c>
      <c r="D9974" s="74">
        <v>20.557660029543303</v>
      </c>
      <c r="E9974" s="74">
        <v>10.535639709913708</v>
      </c>
      <c r="F9974" s="47"/>
    </row>
    <row r="9975" spans="1:6" s="50" customFormat="1" x14ac:dyDescent="0.2">
      <c r="A9975" s="67">
        <v>42839</v>
      </c>
      <c r="B9975" s="73" t="s">
        <v>110</v>
      </c>
      <c r="C9975" s="74">
        <v>8.1656650107837958</v>
      </c>
      <c r="D9975" s="74">
        <v>17.396482433874951</v>
      </c>
      <c r="E9975" s="74">
        <v>9.230817423091155</v>
      </c>
      <c r="F9975" s="47"/>
    </row>
    <row r="9976" spans="1:6" s="50" customFormat="1" x14ac:dyDescent="0.2">
      <c r="A9976" s="67">
        <v>42839</v>
      </c>
      <c r="B9976" s="73" t="s">
        <v>111</v>
      </c>
      <c r="C9976" s="74">
        <v>8.6091382444801567</v>
      </c>
      <c r="D9976" s="74">
        <v>19.303016362917187</v>
      </c>
      <c r="E9976" s="74">
        <v>10.693878118437031</v>
      </c>
      <c r="F9976" s="47"/>
    </row>
    <row r="9977" spans="1:6" s="50" customFormat="1" x14ac:dyDescent="0.2">
      <c r="A9977" s="67">
        <v>42839</v>
      </c>
      <c r="B9977" s="73" t="s">
        <v>112</v>
      </c>
      <c r="C9977" s="74">
        <v>11.605961659923738</v>
      </c>
      <c r="D9977" s="74">
        <v>25.14926234780032</v>
      </c>
      <c r="E9977" s="74">
        <v>13.543300687876583</v>
      </c>
      <c r="F9977" s="47"/>
    </row>
    <row r="9978" spans="1:6" s="50" customFormat="1" x14ac:dyDescent="0.2">
      <c r="A9978" s="67">
        <v>42839</v>
      </c>
      <c r="B9978" s="73" t="s">
        <v>113</v>
      </c>
      <c r="C9978" s="74">
        <v>11.532608015322676</v>
      </c>
      <c r="D9978" s="74">
        <v>24.160050429759078</v>
      </c>
      <c r="E9978" s="74">
        <v>12.627442414436402</v>
      </c>
      <c r="F9978" s="47"/>
    </row>
    <row r="9979" spans="1:6" s="50" customFormat="1" x14ac:dyDescent="0.2">
      <c r="A9979" s="67">
        <v>42839</v>
      </c>
      <c r="B9979" s="73" t="s">
        <v>114</v>
      </c>
      <c r="C9979" s="74">
        <v>11.849664300724505</v>
      </c>
      <c r="D9979" s="74">
        <v>23.937435951126343</v>
      </c>
      <c r="E9979" s="74">
        <v>12.087771650401837</v>
      </c>
      <c r="F9979" s="47"/>
    </row>
    <row r="9980" spans="1:6" s="50" customFormat="1" x14ac:dyDescent="0.2">
      <c r="A9980" s="67">
        <v>42839</v>
      </c>
      <c r="B9980" s="73" t="s">
        <v>115</v>
      </c>
      <c r="C9980" s="74">
        <v>12.609942812156694</v>
      </c>
      <c r="D9980" s="74">
        <v>23.927778285132302</v>
      </c>
      <c r="E9980" s="74">
        <v>11.317835472975608</v>
      </c>
      <c r="F9980" s="47"/>
    </row>
    <row r="9981" spans="1:6" s="50" customFormat="1" x14ac:dyDescent="0.2">
      <c r="A9981" s="67">
        <v>42839</v>
      </c>
      <c r="B9981" s="73" t="s">
        <v>116</v>
      </c>
      <c r="C9981" s="74">
        <v>8.3788542175136769</v>
      </c>
      <c r="D9981" s="74">
        <v>16.47432379061491</v>
      </c>
      <c r="E9981" s="74">
        <v>8.0954695731012336</v>
      </c>
      <c r="F9981" s="47"/>
    </row>
    <row r="9982" spans="1:6" s="50" customFormat="1" x14ac:dyDescent="0.2">
      <c r="A9982" s="67">
        <v>42839</v>
      </c>
      <c r="B9982" s="73" t="s">
        <v>117</v>
      </c>
      <c r="C9982" s="74">
        <v>11.925085310662563</v>
      </c>
      <c r="D9982" s="74">
        <v>21.171500709141274</v>
      </c>
      <c r="E9982" s="74">
        <v>9.2464153984787103</v>
      </c>
      <c r="F9982" s="47"/>
    </row>
    <row r="9983" spans="1:6" s="50" customFormat="1" x14ac:dyDescent="0.2">
      <c r="A9983" s="67">
        <v>42839</v>
      </c>
      <c r="B9983" s="73" t="s">
        <v>118</v>
      </c>
      <c r="C9983" s="74">
        <v>12.674912707315457</v>
      </c>
      <c r="D9983" s="74">
        <v>23.600597501077218</v>
      </c>
      <c r="E9983" s="74">
        <v>10.925684793761761</v>
      </c>
      <c r="F9983" s="47"/>
    </row>
    <row r="9984" spans="1:6" s="50" customFormat="1" x14ac:dyDescent="0.2">
      <c r="A9984" s="67">
        <v>42839</v>
      </c>
      <c r="B9984" s="73" t="s">
        <v>119</v>
      </c>
      <c r="C9984" s="74">
        <v>8.2005297041196705</v>
      </c>
      <c r="D9984" s="74">
        <v>15.294161088666035</v>
      </c>
      <c r="E9984" s="74">
        <v>7.0936313845463648</v>
      </c>
      <c r="F9984" s="47"/>
    </row>
    <row r="9985" spans="1:6" s="50" customFormat="1" x14ac:dyDescent="0.2">
      <c r="A9985" s="67">
        <v>42839</v>
      </c>
      <c r="B9985" s="73" t="s">
        <v>120</v>
      </c>
      <c r="C9985" s="74">
        <v>11.050615948496132</v>
      </c>
      <c r="D9985" s="74">
        <v>18.777661673842431</v>
      </c>
      <c r="E9985" s="74">
        <v>7.727045725346299</v>
      </c>
      <c r="F9985" s="47"/>
    </row>
    <row r="9986" spans="1:6" s="50" customFormat="1" x14ac:dyDescent="0.2">
      <c r="A9986" s="67">
        <v>42839</v>
      </c>
      <c r="B9986" s="73" t="s">
        <v>121</v>
      </c>
      <c r="C9986" s="74">
        <v>9.8794909748754627</v>
      </c>
      <c r="D9986" s="74">
        <v>20.195076712194062</v>
      </c>
      <c r="E9986" s="74">
        <v>10.3155857373186</v>
      </c>
      <c r="F9986" s="47"/>
    </row>
    <row r="9987" spans="1:6" s="50" customFormat="1" x14ac:dyDescent="0.2">
      <c r="A9987" s="67">
        <v>42839</v>
      </c>
      <c r="B9987" s="73" t="s">
        <v>122</v>
      </c>
      <c r="C9987" s="74">
        <v>12.571566492536508</v>
      </c>
      <c r="D9987" s="74">
        <v>21.889557193766599</v>
      </c>
      <c r="E9987" s="74">
        <v>9.3179907012300909</v>
      </c>
      <c r="F9987" s="47"/>
    </row>
    <row r="9988" spans="1:6" s="50" customFormat="1" x14ac:dyDescent="0.2">
      <c r="A9988" s="67">
        <v>42839</v>
      </c>
      <c r="B9988" s="73" t="s">
        <v>123</v>
      </c>
      <c r="C9988" s="74">
        <v>16.256133997633217</v>
      </c>
      <c r="D9988" s="74">
        <v>26.758561347447518</v>
      </c>
      <c r="E9988" s="74">
        <v>10.502427349814301</v>
      </c>
      <c r="F9988" s="47"/>
    </row>
    <row r="9989" spans="1:6" s="50" customFormat="1" x14ac:dyDescent="0.2">
      <c r="A9989" s="67">
        <v>42839</v>
      </c>
      <c r="B9989" s="73" t="s">
        <v>124</v>
      </c>
      <c r="C9989" s="74">
        <v>20.014917124205986</v>
      </c>
      <c r="D9989" s="74">
        <v>31.809064951350027</v>
      </c>
      <c r="E9989" s="74">
        <v>11.794147827144041</v>
      </c>
      <c r="F9989" s="47"/>
    </row>
    <row r="9990" spans="1:6" s="50" customFormat="1" x14ac:dyDescent="0.2">
      <c r="A9990" s="67">
        <v>42839</v>
      </c>
      <c r="B9990" s="73" t="s">
        <v>125</v>
      </c>
      <c r="C9990" s="74">
        <v>13.459984526850226</v>
      </c>
      <c r="D9990" s="74">
        <v>25.279984967998669</v>
      </c>
      <c r="E9990" s="74">
        <v>11.820000441148443</v>
      </c>
      <c r="F9990" s="47"/>
    </row>
    <row r="9991" spans="1:6" s="50" customFormat="1" x14ac:dyDescent="0.2">
      <c r="A9991" s="67">
        <v>42839</v>
      </c>
      <c r="B9991" s="73" t="s">
        <v>126</v>
      </c>
      <c r="C9991" s="74">
        <v>11.370223225726955</v>
      </c>
      <c r="D9991" s="74">
        <v>19.165855495289673</v>
      </c>
      <c r="E9991" s="74">
        <v>7.7956322695627183</v>
      </c>
      <c r="F9991" s="47"/>
    </row>
    <row r="9992" spans="1:6" s="50" customFormat="1" x14ac:dyDescent="0.2">
      <c r="A9992" s="67">
        <v>42839</v>
      </c>
      <c r="B9992" s="73" t="s">
        <v>127</v>
      </c>
      <c r="C9992" s="74">
        <v>11.053985243705124</v>
      </c>
      <c r="D9992" s="74">
        <v>18.857680985641657</v>
      </c>
      <c r="E9992" s="74">
        <v>7.8036957419365329</v>
      </c>
      <c r="F9992" s="47"/>
    </row>
    <row r="9993" spans="1:6" s="50" customFormat="1" x14ac:dyDescent="0.2">
      <c r="A9993" s="67">
        <v>42839</v>
      </c>
      <c r="B9993" s="73" t="s">
        <v>128</v>
      </c>
      <c r="C9993" s="74">
        <v>7.8658811803592474</v>
      </c>
      <c r="D9993" s="74">
        <v>13.200922941508161</v>
      </c>
      <c r="E9993" s="74">
        <v>5.3350417611489132</v>
      </c>
      <c r="F9993" s="47"/>
    </row>
    <row r="9994" spans="1:6" s="50" customFormat="1" x14ac:dyDescent="0.2">
      <c r="A9994" s="67">
        <v>42840</v>
      </c>
      <c r="B9994" s="73">
        <v>0</v>
      </c>
      <c r="C9994" s="74">
        <v>9.1438251011928564</v>
      </c>
      <c r="D9994" s="74">
        <v>16.31271132734933</v>
      </c>
      <c r="E9994" s="74">
        <v>7.1688862261564736</v>
      </c>
      <c r="F9994" s="47"/>
    </row>
    <row r="9995" spans="1:6" x14ac:dyDescent="0.2">
      <c r="A9995" s="67">
        <v>42840</v>
      </c>
      <c r="B9995" s="73" t="s">
        <v>34</v>
      </c>
      <c r="C9995" s="74">
        <v>6.4621993191481053</v>
      </c>
      <c r="D9995" s="74">
        <v>11.060284125522157</v>
      </c>
      <c r="E9995" s="74">
        <v>4.598084806374052</v>
      </c>
      <c r="F9995" s="47"/>
    </row>
    <row r="9996" spans="1:6" x14ac:dyDescent="0.2">
      <c r="A9996" s="67">
        <v>42840</v>
      </c>
      <c r="B9996" s="73" t="s">
        <v>35</v>
      </c>
      <c r="C9996" s="74">
        <v>7.2544513385471765</v>
      </c>
      <c r="D9996" s="74">
        <v>12.009109791445255</v>
      </c>
      <c r="E9996" s="74">
        <v>4.7546584528980782</v>
      </c>
      <c r="F9996" s="47"/>
    </row>
    <row r="9997" spans="1:6" x14ac:dyDescent="0.2">
      <c r="A9997" s="67">
        <v>42840</v>
      </c>
      <c r="B9997" s="73" t="s">
        <v>36</v>
      </c>
      <c r="C9997" s="74">
        <v>10.359427351824698</v>
      </c>
      <c r="D9997" s="74">
        <v>17.763987852211063</v>
      </c>
      <c r="E9997" s="74">
        <v>7.4045605003863653</v>
      </c>
      <c r="F9997" s="47"/>
    </row>
    <row r="9998" spans="1:6" x14ac:dyDescent="0.2">
      <c r="A9998" s="67">
        <v>42840</v>
      </c>
      <c r="B9998" s="73" t="s">
        <v>37</v>
      </c>
      <c r="C9998" s="74">
        <v>5.9138958912848008</v>
      </c>
      <c r="D9998" s="74">
        <v>9.3778980592306507</v>
      </c>
      <c r="E9998" s="74">
        <v>3.4640021679458499</v>
      </c>
      <c r="F9998" s="47"/>
    </row>
    <row r="9999" spans="1:6" x14ac:dyDescent="0.2">
      <c r="A9999" s="67">
        <v>42840</v>
      </c>
      <c r="B9999" s="73" t="s">
        <v>38</v>
      </c>
      <c r="C9999" s="74">
        <v>8.7339371572893736</v>
      </c>
      <c r="D9999" s="74">
        <v>14.536343353491507</v>
      </c>
      <c r="E9999" s="74">
        <v>5.8024061962021332</v>
      </c>
      <c r="F9999" s="47"/>
    </row>
    <row r="10000" spans="1:6" x14ac:dyDescent="0.2">
      <c r="A10000" s="67">
        <v>42840</v>
      </c>
      <c r="B10000" s="73" t="s">
        <v>39</v>
      </c>
      <c r="C10000" s="74">
        <v>10.783238223499467</v>
      </c>
      <c r="D10000" s="74">
        <v>19.183651383662689</v>
      </c>
      <c r="E10000" s="74">
        <v>8.4004131601632217</v>
      </c>
      <c r="F10000" s="47"/>
    </row>
    <row r="10001" spans="1:6" x14ac:dyDescent="0.2">
      <c r="A10001" s="67">
        <v>42840</v>
      </c>
      <c r="B10001" s="73" t="s">
        <v>40</v>
      </c>
      <c r="C10001" s="74">
        <v>5.6189348114365592</v>
      </c>
      <c r="D10001" s="74">
        <v>9.1872175353760213</v>
      </c>
      <c r="E10001" s="74">
        <v>3.5682827239394621</v>
      </c>
      <c r="F10001" s="47"/>
    </row>
    <row r="10002" spans="1:6" x14ac:dyDescent="0.2">
      <c r="A10002" s="67">
        <v>42840</v>
      </c>
      <c r="B10002" s="73" t="s">
        <v>41</v>
      </c>
      <c r="C10002" s="74">
        <v>7.0450989632832872</v>
      </c>
      <c r="D10002" s="74">
        <v>11.095462964460253</v>
      </c>
      <c r="E10002" s="74">
        <v>4.0503640011769662</v>
      </c>
      <c r="F10002" s="47"/>
    </row>
    <row r="10003" spans="1:6" x14ac:dyDescent="0.2">
      <c r="A10003" s="67">
        <v>42840</v>
      </c>
      <c r="B10003" s="73" t="s">
        <v>42</v>
      </c>
      <c r="C10003" s="74">
        <v>6.4750129401463949</v>
      </c>
      <c r="D10003" s="74">
        <v>10.125961407783082</v>
      </c>
      <c r="E10003" s="74">
        <v>3.6509484676366872</v>
      </c>
      <c r="F10003" s="47"/>
    </row>
    <row r="10004" spans="1:6" x14ac:dyDescent="0.2">
      <c r="A10004" s="67">
        <v>42840</v>
      </c>
      <c r="B10004" s="73" t="s">
        <v>43</v>
      </c>
      <c r="C10004" s="74">
        <v>5.5985419527459692</v>
      </c>
      <c r="D10004" s="74">
        <v>8.3675878864373363</v>
      </c>
      <c r="E10004" s="74">
        <v>2.7690459336913671</v>
      </c>
      <c r="F10004" s="47"/>
    </row>
    <row r="10005" spans="1:6" x14ac:dyDescent="0.2">
      <c r="A10005" s="67">
        <v>42840</v>
      </c>
      <c r="B10005" s="73" t="s">
        <v>44</v>
      </c>
      <c r="C10005" s="74">
        <v>5.4614569013601431</v>
      </c>
      <c r="D10005" s="74">
        <v>9.0927995965007042</v>
      </c>
      <c r="E10005" s="74">
        <v>3.6313426951405612</v>
      </c>
      <c r="F10005" s="47"/>
    </row>
    <row r="10006" spans="1:6" x14ac:dyDescent="0.2">
      <c r="A10006" s="67">
        <v>42840</v>
      </c>
      <c r="B10006" s="73" t="s">
        <v>45</v>
      </c>
      <c r="C10006" s="74">
        <v>6.1272395642706821</v>
      </c>
      <c r="D10006" s="74">
        <v>10.073916771692906</v>
      </c>
      <c r="E10006" s="74">
        <v>3.9466772074222236</v>
      </c>
      <c r="F10006" s="47"/>
    </row>
    <row r="10007" spans="1:6" x14ac:dyDescent="0.2">
      <c r="A10007" s="67">
        <v>42840</v>
      </c>
      <c r="B10007" s="73" t="s">
        <v>46</v>
      </c>
      <c r="C10007" s="74">
        <v>5.7788722288629701</v>
      </c>
      <c r="D10007" s="74">
        <v>9.4346931880958156</v>
      </c>
      <c r="E10007" s="74">
        <v>3.6558209592328454</v>
      </c>
      <c r="F10007" s="47"/>
    </row>
    <row r="10008" spans="1:6" x14ac:dyDescent="0.2">
      <c r="A10008" s="67">
        <v>42840</v>
      </c>
      <c r="B10008" s="73" t="s">
        <v>47</v>
      </c>
      <c r="C10008" s="74">
        <v>7.733671929899411</v>
      </c>
      <c r="D10008" s="74">
        <v>12.910605602692165</v>
      </c>
      <c r="E10008" s="74">
        <v>5.176933672792754</v>
      </c>
      <c r="F10008" s="47"/>
    </row>
    <row r="10009" spans="1:6" x14ac:dyDescent="0.2">
      <c r="A10009" s="67">
        <v>42840</v>
      </c>
      <c r="B10009" s="73" t="s">
        <v>48</v>
      </c>
      <c r="C10009" s="74">
        <v>6.1808674053521511</v>
      </c>
      <c r="D10009" s="74">
        <v>10.416336334321016</v>
      </c>
      <c r="E10009" s="74">
        <v>4.2354689289688654</v>
      </c>
      <c r="F10009" s="47"/>
    </row>
    <row r="10010" spans="1:6" x14ac:dyDescent="0.2">
      <c r="A10010" s="67">
        <v>42840</v>
      </c>
      <c r="B10010" s="73" t="s">
        <v>49</v>
      </c>
      <c r="C10010" s="74">
        <v>7.3750994304474045</v>
      </c>
      <c r="D10010" s="74">
        <v>12.218643877191901</v>
      </c>
      <c r="E10010" s="74">
        <v>4.843544446744497</v>
      </c>
      <c r="F10010" s="47"/>
    </row>
    <row r="10011" spans="1:6" x14ac:dyDescent="0.2">
      <c r="A10011" s="67">
        <v>42840</v>
      </c>
      <c r="B10011" s="73" t="s">
        <v>50</v>
      </c>
      <c r="C10011" s="74">
        <v>9.9853469890280877</v>
      </c>
      <c r="D10011" s="74">
        <v>16.302861269550231</v>
      </c>
      <c r="E10011" s="74">
        <v>6.3175142805221434</v>
      </c>
      <c r="F10011" s="47"/>
    </row>
    <row r="10012" spans="1:6" x14ac:dyDescent="0.2">
      <c r="A10012" s="67">
        <v>42840</v>
      </c>
      <c r="B10012" s="73" t="s">
        <v>51</v>
      </c>
      <c r="C10012" s="74">
        <v>11.771598421021821</v>
      </c>
      <c r="D10012" s="74">
        <v>20.611336744909295</v>
      </c>
      <c r="E10012" s="74">
        <v>8.8397383238874738</v>
      </c>
      <c r="F10012" s="47"/>
    </row>
    <row r="10013" spans="1:6" x14ac:dyDescent="0.2">
      <c r="A10013" s="67">
        <v>42840</v>
      </c>
      <c r="B10013" s="73" t="s">
        <v>52</v>
      </c>
      <c r="C10013" s="74">
        <v>8.2214560216049435</v>
      </c>
      <c r="D10013" s="74">
        <v>14.011596639315746</v>
      </c>
      <c r="E10013" s="74">
        <v>5.7901406177108026</v>
      </c>
      <c r="F10013" s="47"/>
    </row>
    <row r="10014" spans="1:6" x14ac:dyDescent="0.2">
      <c r="A10014" s="67">
        <v>42840</v>
      </c>
      <c r="B10014" s="73" t="s">
        <v>53</v>
      </c>
      <c r="C10014" s="74">
        <v>8.7185042284677738</v>
      </c>
      <c r="D10014" s="74">
        <v>14.75863890747218</v>
      </c>
      <c r="E10014" s="74">
        <v>6.0401346790044066</v>
      </c>
      <c r="F10014" s="47"/>
    </row>
    <row r="10015" spans="1:6" x14ac:dyDescent="0.2">
      <c r="A10015" s="67">
        <v>42840</v>
      </c>
      <c r="B10015" s="73" t="s">
        <v>54</v>
      </c>
      <c r="C10015" s="74">
        <v>9.1521855872988382</v>
      </c>
      <c r="D10015" s="74">
        <v>15.463086109700477</v>
      </c>
      <c r="E10015" s="74">
        <v>6.3109005224016386</v>
      </c>
      <c r="F10015" s="47"/>
    </row>
    <row r="10016" spans="1:6" x14ac:dyDescent="0.2">
      <c r="A10016" s="67">
        <v>42840</v>
      </c>
      <c r="B10016" s="73" t="s">
        <v>55</v>
      </c>
      <c r="C10016" s="74">
        <v>8.4761802909460044</v>
      </c>
      <c r="D10016" s="74">
        <v>14.013334592217742</v>
      </c>
      <c r="E10016" s="74">
        <v>5.5371543012717375</v>
      </c>
      <c r="F10016" s="47"/>
    </row>
    <row r="10017" spans="1:6" x14ac:dyDescent="0.2">
      <c r="A10017" s="67">
        <v>42840</v>
      </c>
      <c r="B10017" s="73" t="s">
        <v>56</v>
      </c>
      <c r="C10017" s="74">
        <v>8.487118250264297</v>
      </c>
      <c r="D10017" s="74">
        <v>15.027096422360046</v>
      </c>
      <c r="E10017" s="74">
        <v>6.5399781720957488</v>
      </c>
      <c r="F10017" s="47"/>
    </row>
    <row r="10018" spans="1:6" x14ac:dyDescent="0.2">
      <c r="A10018" s="67">
        <v>42840</v>
      </c>
      <c r="B10018" s="73" t="s">
        <v>57</v>
      </c>
      <c r="C10018" s="74">
        <v>22.354963716277375</v>
      </c>
      <c r="D10018" s="74">
        <v>34.844253709433723</v>
      </c>
      <c r="E10018" s="74">
        <v>12.489289993156348</v>
      </c>
      <c r="F10018" s="47"/>
    </row>
    <row r="10019" spans="1:6" x14ac:dyDescent="0.2">
      <c r="A10019" s="67">
        <v>42840</v>
      </c>
      <c r="B10019" s="73" t="s">
        <v>58</v>
      </c>
      <c r="C10019" s="74">
        <v>12.007727340782287</v>
      </c>
      <c r="D10019" s="74">
        <v>21.214596112818231</v>
      </c>
      <c r="E10019" s="74">
        <v>9.2068687720359446</v>
      </c>
      <c r="F10019" s="47"/>
    </row>
    <row r="10020" spans="1:6" x14ac:dyDescent="0.2">
      <c r="A10020" s="67">
        <v>42840</v>
      </c>
      <c r="B10020" s="73" t="s">
        <v>59</v>
      </c>
      <c r="C10020" s="74">
        <v>13.149878945682065</v>
      </c>
      <c r="D10020" s="74">
        <v>22.772767676544312</v>
      </c>
      <c r="E10020" s="74">
        <v>9.6228887308622468</v>
      </c>
      <c r="F10020" s="47"/>
    </row>
    <row r="10021" spans="1:6" x14ac:dyDescent="0.2">
      <c r="A10021" s="67">
        <v>42840</v>
      </c>
      <c r="B10021" s="73" t="s">
        <v>60</v>
      </c>
      <c r="C10021" s="74">
        <v>12.061627336695755</v>
      </c>
      <c r="D10021" s="74">
        <v>20.363002529193444</v>
      </c>
      <c r="E10021" s="74">
        <v>8.3013751924976891</v>
      </c>
      <c r="F10021" s="47"/>
    </row>
    <row r="10022" spans="1:6" x14ac:dyDescent="0.2">
      <c r="A10022" s="67">
        <v>42840</v>
      </c>
      <c r="B10022" s="73" t="s">
        <v>61</v>
      </c>
      <c r="C10022" s="74">
        <v>11.047281956952505</v>
      </c>
      <c r="D10022" s="74">
        <v>17.280999244136382</v>
      </c>
      <c r="E10022" s="74">
        <v>6.2337172871838771</v>
      </c>
      <c r="F10022" s="47"/>
    </row>
    <row r="10023" spans="1:6" x14ac:dyDescent="0.2">
      <c r="A10023" s="67">
        <v>42840</v>
      </c>
      <c r="B10023" s="73" t="s">
        <v>62</v>
      </c>
      <c r="C10023" s="74">
        <v>12.358693019281992</v>
      </c>
      <c r="D10023" s="74">
        <v>20.460695332136751</v>
      </c>
      <c r="E10023" s="74">
        <v>8.1020023128547596</v>
      </c>
      <c r="F10023" s="47"/>
    </row>
    <row r="10024" spans="1:6" x14ac:dyDescent="0.2">
      <c r="A10024" s="67">
        <v>42840</v>
      </c>
      <c r="B10024" s="73" t="s">
        <v>63</v>
      </c>
      <c r="C10024" s="74">
        <v>23.428618169220083</v>
      </c>
      <c r="D10024" s="74">
        <v>37.7653049709632</v>
      </c>
      <c r="E10024" s="74">
        <v>14.336686801743117</v>
      </c>
      <c r="F10024" s="47"/>
    </row>
    <row r="10025" spans="1:6" x14ac:dyDescent="0.2">
      <c r="A10025" s="67">
        <v>42840</v>
      </c>
      <c r="B10025" s="73" t="s">
        <v>64</v>
      </c>
      <c r="C10025" s="74">
        <v>18.344052364850544</v>
      </c>
      <c r="D10025" s="74">
        <v>31.888463713707022</v>
      </c>
      <c r="E10025" s="74">
        <v>13.544411348856478</v>
      </c>
      <c r="F10025" s="47"/>
    </row>
    <row r="10026" spans="1:6" x14ac:dyDescent="0.2">
      <c r="A10026" s="67">
        <v>42840</v>
      </c>
      <c r="B10026" s="73" t="s">
        <v>65</v>
      </c>
      <c r="C10026" s="74">
        <v>17.583565140084353</v>
      </c>
      <c r="D10026" s="74">
        <v>31.71907675488746</v>
      </c>
      <c r="E10026" s="74">
        <v>14.135511614803107</v>
      </c>
      <c r="F10026" s="47"/>
    </row>
    <row r="10027" spans="1:6" x14ac:dyDescent="0.2">
      <c r="A10027" s="67">
        <v>42840</v>
      </c>
      <c r="B10027" s="73" t="s">
        <v>66</v>
      </c>
      <c r="C10027" s="74">
        <v>15.564722341425149</v>
      </c>
      <c r="D10027" s="74">
        <v>25.489406566904137</v>
      </c>
      <c r="E10027" s="74">
        <v>9.9246842254789875</v>
      </c>
      <c r="F10027" s="47"/>
    </row>
    <row r="10028" spans="1:6" x14ac:dyDescent="0.2">
      <c r="A10028" s="67">
        <v>42840</v>
      </c>
      <c r="B10028" s="73" t="s">
        <v>67</v>
      </c>
      <c r="C10028" s="74">
        <v>20.736241534304039</v>
      </c>
      <c r="D10028" s="74">
        <v>32.404573674595682</v>
      </c>
      <c r="E10028" s="74">
        <v>11.668332140291643</v>
      </c>
      <c r="F10028" s="47"/>
    </row>
    <row r="10029" spans="1:6" x14ac:dyDescent="0.2">
      <c r="A10029" s="67">
        <v>42840</v>
      </c>
      <c r="B10029" s="73" t="s">
        <v>68</v>
      </c>
      <c r="C10029" s="74">
        <v>21.09668555794704</v>
      </c>
      <c r="D10029" s="74">
        <v>36.823445665721081</v>
      </c>
      <c r="E10029" s="74">
        <v>15.726760107774041</v>
      </c>
      <c r="F10029" s="47"/>
    </row>
    <row r="10030" spans="1:6" x14ac:dyDescent="0.2">
      <c r="A10030" s="67">
        <v>42840</v>
      </c>
      <c r="B10030" s="73" t="s">
        <v>69</v>
      </c>
      <c r="C10030" s="74">
        <v>20.378486418790029</v>
      </c>
      <c r="D10030" s="74">
        <v>36.110022840405755</v>
      </c>
      <c r="E10030" s="74">
        <v>15.731536421615726</v>
      </c>
      <c r="F10030" s="47"/>
    </row>
    <row r="10031" spans="1:6" x14ac:dyDescent="0.2">
      <c r="A10031" s="67">
        <v>42840</v>
      </c>
      <c r="B10031" s="73" t="s">
        <v>70</v>
      </c>
      <c r="C10031" s="74">
        <v>23.425173662201772</v>
      </c>
      <c r="D10031" s="74">
        <v>39.974507793228341</v>
      </c>
      <c r="E10031" s="74">
        <v>16.549334131026569</v>
      </c>
      <c r="F10031" s="47"/>
    </row>
    <row r="10032" spans="1:6" x14ac:dyDescent="0.2">
      <c r="A10032" s="67">
        <v>42840</v>
      </c>
      <c r="B10032" s="73" t="s">
        <v>71</v>
      </c>
      <c r="C10032" s="74">
        <v>18.79383434982989</v>
      </c>
      <c r="D10032" s="74">
        <v>31.07596796022932</v>
      </c>
      <c r="E10032" s="74">
        <v>12.282133610399431</v>
      </c>
      <c r="F10032" s="47"/>
    </row>
    <row r="10033" spans="1:6" x14ac:dyDescent="0.2">
      <c r="A10033" s="67">
        <v>42840</v>
      </c>
      <c r="B10033" s="73" t="s">
        <v>72</v>
      </c>
      <c r="C10033" s="74">
        <v>15.082258141131604</v>
      </c>
      <c r="D10033" s="74">
        <v>25.378332690232739</v>
      </c>
      <c r="E10033" s="74">
        <v>10.296074549101135</v>
      </c>
      <c r="F10033" s="47"/>
    </row>
    <row r="10034" spans="1:6" x14ac:dyDescent="0.2">
      <c r="A10034" s="67">
        <v>42840</v>
      </c>
      <c r="B10034" s="73" t="s">
        <v>73</v>
      </c>
      <c r="C10034" s="74">
        <v>17.547372954935163</v>
      </c>
      <c r="D10034" s="74">
        <v>30.22472972669053</v>
      </c>
      <c r="E10034" s="74">
        <v>12.677356771755367</v>
      </c>
      <c r="F10034" s="47"/>
    </row>
    <row r="10035" spans="1:6" x14ac:dyDescent="0.2">
      <c r="A10035" s="67">
        <v>42840</v>
      </c>
      <c r="B10035" s="73" t="s">
        <v>74</v>
      </c>
      <c r="C10035" s="74">
        <v>14.956638808772071</v>
      </c>
      <c r="D10035" s="74">
        <v>27.034746835509122</v>
      </c>
      <c r="E10035" s="74">
        <v>12.07810802673705</v>
      </c>
      <c r="F10035" s="47"/>
    </row>
    <row r="10036" spans="1:6" x14ac:dyDescent="0.2">
      <c r="A10036" s="67">
        <v>42840</v>
      </c>
      <c r="B10036" s="73" t="s">
        <v>75</v>
      </c>
      <c r="C10036" s="74">
        <v>24.551532836457955</v>
      </c>
      <c r="D10036" s="74">
        <v>40.19623461071901</v>
      </c>
      <c r="E10036" s="74">
        <v>15.644701774261055</v>
      </c>
      <c r="F10036" s="47"/>
    </row>
    <row r="10037" spans="1:6" x14ac:dyDescent="0.2">
      <c r="A10037" s="67">
        <v>42840</v>
      </c>
      <c r="B10037" s="73" t="s">
        <v>76</v>
      </c>
      <c r="C10037" s="74">
        <v>26.393251453254152</v>
      </c>
      <c r="D10037" s="74">
        <v>46.805037025267545</v>
      </c>
      <c r="E10037" s="74">
        <v>20.411785572013393</v>
      </c>
      <c r="F10037" s="47"/>
    </row>
    <row r="10038" spans="1:6" x14ac:dyDescent="0.2">
      <c r="A10038" s="67">
        <v>42840</v>
      </c>
      <c r="B10038" s="73" t="s">
        <v>77</v>
      </c>
      <c r="C10038" s="74">
        <v>23.040881699266873</v>
      </c>
      <c r="D10038" s="74">
        <v>41.533847523915355</v>
      </c>
      <c r="E10038" s="74">
        <v>18.492965824648483</v>
      </c>
      <c r="F10038" s="47"/>
    </row>
    <row r="10039" spans="1:6" x14ac:dyDescent="0.2">
      <c r="A10039" s="67">
        <v>42840</v>
      </c>
      <c r="B10039" s="73" t="s">
        <v>78</v>
      </c>
      <c r="C10039" s="74">
        <v>20.121974936635656</v>
      </c>
      <c r="D10039" s="74">
        <v>35.269468035258932</v>
      </c>
      <c r="E10039" s="74">
        <v>15.147493098623276</v>
      </c>
      <c r="F10039" s="47"/>
    </row>
    <row r="10040" spans="1:6" x14ac:dyDescent="0.2">
      <c r="A10040" s="67">
        <v>42840</v>
      </c>
      <c r="B10040" s="73" t="s">
        <v>79</v>
      </c>
      <c r="C10040" s="74">
        <v>26.491910994872793</v>
      </c>
      <c r="D10040" s="74">
        <v>49.746522133882102</v>
      </c>
      <c r="E10040" s="74">
        <v>23.25461113900931</v>
      </c>
      <c r="F10040" s="47"/>
    </row>
    <row r="10041" spans="1:6" x14ac:dyDescent="0.2">
      <c r="A10041" s="67">
        <v>42840</v>
      </c>
      <c r="B10041" s="73" t="s">
        <v>80</v>
      </c>
      <c r="C10041" s="74">
        <v>17.975923550119919</v>
      </c>
      <c r="D10041" s="74">
        <v>31.664008221521168</v>
      </c>
      <c r="E10041" s="74">
        <v>13.688084671401249</v>
      </c>
      <c r="F10041" s="47"/>
    </row>
    <row r="10042" spans="1:6" x14ac:dyDescent="0.2">
      <c r="A10042" s="67">
        <v>42840</v>
      </c>
      <c r="B10042" s="73" t="s">
        <v>81</v>
      </c>
      <c r="C10042" s="74">
        <v>17.828574030680802</v>
      </c>
      <c r="D10042" s="74">
        <v>33.640394578813606</v>
      </c>
      <c r="E10042" s="74">
        <v>15.811820548132804</v>
      </c>
      <c r="F10042" s="47"/>
    </row>
    <row r="10043" spans="1:6" x14ac:dyDescent="0.2">
      <c r="A10043" s="67">
        <v>42840</v>
      </c>
      <c r="B10043" s="73" t="s">
        <v>82</v>
      </c>
      <c r="C10043" s="74">
        <v>43.890883230876518</v>
      </c>
      <c r="D10043" s="74">
        <v>65.65005666597888</v>
      </c>
      <c r="E10043" s="74">
        <v>21.759173435102362</v>
      </c>
      <c r="F10043" s="47"/>
    </row>
    <row r="10044" spans="1:6" x14ac:dyDescent="0.2">
      <c r="A10044" s="67">
        <v>42840</v>
      </c>
      <c r="B10044" s="73" t="s">
        <v>83</v>
      </c>
      <c r="C10044" s="74">
        <v>16.973007571443965</v>
      </c>
      <c r="D10044" s="74">
        <v>31.892147820845892</v>
      </c>
      <c r="E10044" s="74">
        <v>14.919140249401927</v>
      </c>
      <c r="F10044" s="47"/>
    </row>
    <row r="10045" spans="1:6" x14ac:dyDescent="0.2">
      <c r="A10045" s="67">
        <v>42840</v>
      </c>
      <c r="B10045" s="73" t="s">
        <v>84</v>
      </c>
      <c r="C10045" s="74">
        <v>18.878529311500927</v>
      </c>
      <c r="D10045" s="74">
        <v>34.23182053299351</v>
      </c>
      <c r="E10045" s="74">
        <v>15.353291221492583</v>
      </c>
      <c r="F10045" s="47"/>
    </row>
    <row r="10046" spans="1:6" x14ac:dyDescent="0.2">
      <c r="A10046" s="67">
        <v>42840</v>
      </c>
      <c r="B10046" s="73" t="s">
        <v>85</v>
      </c>
      <c r="C10046" s="74">
        <v>27.789894431382677</v>
      </c>
      <c r="D10046" s="74">
        <v>47.687343428803317</v>
      </c>
      <c r="E10046" s="74">
        <v>19.897448997420639</v>
      </c>
      <c r="F10046" s="47"/>
    </row>
    <row r="10047" spans="1:6" x14ac:dyDescent="0.2">
      <c r="A10047" s="67">
        <v>42840</v>
      </c>
      <c r="B10047" s="73" t="s">
        <v>86</v>
      </c>
      <c r="C10047" s="74">
        <v>12.244594295182436</v>
      </c>
      <c r="D10047" s="74">
        <v>22.72343412322601</v>
      </c>
      <c r="E10047" s="74">
        <v>10.478839828043574</v>
      </c>
      <c r="F10047" s="47"/>
    </row>
    <row r="10048" spans="1:6" x14ac:dyDescent="0.2">
      <c r="A10048" s="67">
        <v>42840</v>
      </c>
      <c r="B10048" s="73" t="s">
        <v>87</v>
      </c>
      <c r="C10048" s="74">
        <v>13.68448415449145</v>
      </c>
      <c r="D10048" s="74">
        <v>25.1484477485319</v>
      </c>
      <c r="E10048" s="74">
        <v>11.46396359404045</v>
      </c>
      <c r="F10048" s="47"/>
    </row>
    <row r="10049" spans="1:6" x14ac:dyDescent="0.2">
      <c r="A10049" s="67">
        <v>42840</v>
      </c>
      <c r="B10049" s="73" t="s">
        <v>88</v>
      </c>
      <c r="C10049" s="74">
        <v>18.003340026248498</v>
      </c>
      <c r="D10049" s="74">
        <v>31.556998385907765</v>
      </c>
      <c r="E10049" s="74">
        <v>13.553658359659266</v>
      </c>
      <c r="F10049" s="47"/>
    </row>
    <row r="10050" spans="1:6" x14ac:dyDescent="0.2">
      <c r="A10050" s="67">
        <v>42840</v>
      </c>
      <c r="B10050" s="73" t="s">
        <v>89</v>
      </c>
      <c r="C10050" s="74">
        <v>32.504796412602602</v>
      </c>
      <c r="D10050" s="74">
        <v>51.96707058780121</v>
      </c>
      <c r="E10050" s="74">
        <v>19.462274175198608</v>
      </c>
      <c r="F10050" s="47"/>
    </row>
    <row r="10051" spans="1:6" x14ac:dyDescent="0.2">
      <c r="A10051" s="67">
        <v>42840</v>
      </c>
      <c r="B10051" s="73" t="s">
        <v>90</v>
      </c>
      <c r="C10051" s="74">
        <v>12.299646351921901</v>
      </c>
      <c r="D10051" s="74">
        <v>21.58441951576328</v>
      </c>
      <c r="E10051" s="74">
        <v>9.2847731638413791</v>
      </c>
      <c r="F10051" s="47"/>
    </row>
    <row r="10052" spans="1:6" x14ac:dyDescent="0.2">
      <c r="A10052" s="67">
        <v>42840</v>
      </c>
      <c r="B10052" s="73" t="s">
        <v>91</v>
      </c>
      <c r="C10052" s="74">
        <v>13.422227998721089</v>
      </c>
      <c r="D10052" s="74">
        <v>23.048540394487038</v>
      </c>
      <c r="E10052" s="74">
        <v>9.6263123957659484</v>
      </c>
      <c r="F10052" s="47"/>
    </row>
    <row r="10053" spans="1:6" x14ac:dyDescent="0.2">
      <c r="A10053" s="67">
        <v>42840</v>
      </c>
      <c r="B10053" s="73" t="s">
        <v>92</v>
      </c>
      <c r="C10053" s="74">
        <v>40.067302327233676</v>
      </c>
      <c r="D10053" s="74">
        <v>61.735895595300974</v>
      </c>
      <c r="E10053" s="74">
        <v>21.668593268067298</v>
      </c>
      <c r="F10053" s="47"/>
    </row>
    <row r="10054" spans="1:6" x14ac:dyDescent="0.2">
      <c r="A10054" s="67">
        <v>42840</v>
      </c>
      <c r="B10054" s="73" t="s">
        <v>93</v>
      </c>
      <c r="C10054" s="74">
        <v>21.574823871213646</v>
      </c>
      <c r="D10054" s="74">
        <v>39.254114409427778</v>
      </c>
      <c r="E10054" s="74">
        <v>17.679290538214133</v>
      </c>
      <c r="F10054" s="47"/>
    </row>
    <row r="10055" spans="1:6" x14ac:dyDescent="0.2">
      <c r="A10055" s="67">
        <v>42840</v>
      </c>
      <c r="B10055" s="73" t="s">
        <v>94</v>
      </c>
      <c r="C10055" s="74">
        <v>29.960452902252676</v>
      </c>
      <c r="D10055" s="74">
        <v>44.04119563265435</v>
      </c>
      <c r="E10055" s="74">
        <v>14.080742730401674</v>
      </c>
      <c r="F10055" s="47"/>
    </row>
    <row r="10056" spans="1:6" x14ac:dyDescent="0.2">
      <c r="A10056" s="67">
        <v>42840</v>
      </c>
      <c r="B10056" s="73" t="s">
        <v>95</v>
      </c>
      <c r="C10056" s="74">
        <v>26.806770638484991</v>
      </c>
      <c r="D10056" s="74">
        <v>44.790772525679785</v>
      </c>
      <c r="E10056" s="74">
        <v>17.984001887194793</v>
      </c>
      <c r="F10056" s="47"/>
    </row>
    <row r="10057" spans="1:6" x14ac:dyDescent="0.2">
      <c r="A10057" s="67">
        <v>42840</v>
      </c>
      <c r="B10057" s="73" t="s">
        <v>96</v>
      </c>
      <c r="C10057" s="74">
        <v>31.117108981988743</v>
      </c>
      <c r="D10057" s="74">
        <v>51.960722447785109</v>
      </c>
      <c r="E10057" s="74">
        <v>20.843613465796366</v>
      </c>
      <c r="F10057" s="47"/>
    </row>
    <row r="10058" spans="1:6" x14ac:dyDescent="0.2">
      <c r="A10058" s="67">
        <v>42840</v>
      </c>
      <c r="B10058" s="73" t="s">
        <v>97</v>
      </c>
      <c r="C10058" s="74">
        <v>49.054721215584159</v>
      </c>
      <c r="D10058" s="74">
        <v>79.696337792259357</v>
      </c>
      <c r="E10058" s="74">
        <v>30.641616576675197</v>
      </c>
      <c r="F10058" s="47"/>
    </row>
    <row r="10059" spans="1:6" x14ac:dyDescent="0.2">
      <c r="A10059" s="67">
        <v>42840</v>
      </c>
      <c r="B10059" s="73" t="s">
        <v>98</v>
      </c>
      <c r="C10059" s="74">
        <v>27.519696960206694</v>
      </c>
      <c r="D10059" s="74">
        <v>45.095459058047744</v>
      </c>
      <c r="E10059" s="74">
        <v>17.57576209784105</v>
      </c>
      <c r="F10059" s="47"/>
    </row>
    <row r="10060" spans="1:6" x14ac:dyDescent="0.2">
      <c r="A10060" s="67">
        <v>42840</v>
      </c>
      <c r="B10060" s="73" t="s">
        <v>99</v>
      </c>
      <c r="C10060" s="74">
        <v>28.717452287045944</v>
      </c>
      <c r="D10060" s="74">
        <v>47.511912370168595</v>
      </c>
      <c r="E10060" s="74">
        <v>18.794460083122651</v>
      </c>
      <c r="F10060" s="47"/>
    </row>
    <row r="10061" spans="1:6" x14ac:dyDescent="0.2">
      <c r="A10061" s="67">
        <v>42840</v>
      </c>
      <c r="B10061" s="73" t="s">
        <v>100</v>
      </c>
      <c r="C10061" s="74">
        <v>30.476554523246783</v>
      </c>
      <c r="D10061" s="74">
        <v>52.182989785381785</v>
      </c>
      <c r="E10061" s="74">
        <v>21.706435262135003</v>
      </c>
      <c r="F10061" s="47"/>
    </row>
    <row r="10062" spans="1:6" x14ac:dyDescent="0.2">
      <c r="A10062" s="67">
        <v>42840</v>
      </c>
      <c r="B10062" s="73" t="s">
        <v>101</v>
      </c>
      <c r="C10062" s="74">
        <v>36.259990584911428</v>
      </c>
      <c r="D10062" s="74">
        <v>60.380475709520439</v>
      </c>
      <c r="E10062" s="74">
        <v>24.120485124609012</v>
      </c>
      <c r="F10062" s="47"/>
    </row>
    <row r="10063" spans="1:6" x14ac:dyDescent="0.2">
      <c r="A10063" s="67">
        <v>42840</v>
      </c>
      <c r="B10063" s="73" t="s">
        <v>102</v>
      </c>
      <c r="C10063" s="74">
        <v>38.347875487347387</v>
      </c>
      <c r="D10063" s="74">
        <v>64.988357117821423</v>
      </c>
      <c r="E10063" s="74">
        <v>26.640481630474035</v>
      </c>
      <c r="F10063" s="47"/>
    </row>
    <row r="10064" spans="1:6" x14ac:dyDescent="0.2">
      <c r="A10064" s="67">
        <v>42840</v>
      </c>
      <c r="B10064" s="73" t="s">
        <v>103</v>
      </c>
      <c r="C10064" s="74">
        <v>26.424220558419083</v>
      </c>
      <c r="D10064" s="74">
        <v>46.045114294323781</v>
      </c>
      <c r="E10064" s="74">
        <v>19.620893735904698</v>
      </c>
      <c r="F10064" s="47"/>
    </row>
    <row r="10065" spans="1:6" x14ac:dyDescent="0.2">
      <c r="A10065" s="67">
        <v>42840</v>
      </c>
      <c r="B10065" s="73" t="s">
        <v>104</v>
      </c>
      <c r="C10065" s="74">
        <v>24.984946725250069</v>
      </c>
      <c r="D10065" s="74">
        <v>46.463777463867132</v>
      </c>
      <c r="E10065" s="74">
        <v>21.478830738617063</v>
      </c>
      <c r="F10065" s="47"/>
    </row>
    <row r="10066" spans="1:6" x14ac:dyDescent="0.2">
      <c r="A10066" s="67">
        <v>42840</v>
      </c>
      <c r="B10066" s="73" t="s">
        <v>105</v>
      </c>
      <c r="C10066" s="74">
        <v>22.81471437900375</v>
      </c>
      <c r="D10066" s="74">
        <v>36.762186933239569</v>
      </c>
      <c r="E10066" s="74">
        <v>13.947472554235819</v>
      </c>
      <c r="F10066" s="47"/>
    </row>
    <row r="10067" spans="1:6" x14ac:dyDescent="0.2">
      <c r="A10067" s="67">
        <v>42840</v>
      </c>
      <c r="B10067" s="73" t="s">
        <v>106</v>
      </c>
      <c r="C10067" s="74">
        <v>20.262972578600841</v>
      </c>
      <c r="D10067" s="74">
        <v>35.748426866621266</v>
      </c>
      <c r="E10067" s="74">
        <v>15.485454288020424</v>
      </c>
      <c r="F10067" s="47"/>
    </row>
    <row r="10068" spans="1:6" x14ac:dyDescent="0.2">
      <c r="A10068" s="67">
        <v>42840</v>
      </c>
      <c r="B10068" s="73" t="s">
        <v>107</v>
      </c>
      <c r="C10068" s="74">
        <v>27.138520066767789</v>
      </c>
      <c r="D10068" s="74">
        <v>46.59777908375154</v>
      </c>
      <c r="E10068" s="74">
        <v>19.459259016983751</v>
      </c>
      <c r="F10068" s="47"/>
    </row>
    <row r="10069" spans="1:6" x14ac:dyDescent="0.2">
      <c r="A10069" s="67">
        <v>42840</v>
      </c>
      <c r="B10069" s="73" t="s">
        <v>108</v>
      </c>
      <c r="C10069" s="74">
        <v>19.544396008502829</v>
      </c>
      <c r="D10069" s="74">
        <v>34.746703900753992</v>
      </c>
      <c r="E10069" s="74">
        <v>15.202307892251163</v>
      </c>
      <c r="F10069" s="47"/>
    </row>
    <row r="10070" spans="1:6" x14ac:dyDescent="0.2">
      <c r="A10070" s="67">
        <v>42840</v>
      </c>
      <c r="B10070" s="73" t="s">
        <v>109</v>
      </c>
      <c r="C10070" s="74">
        <v>24.291189667351638</v>
      </c>
      <c r="D10070" s="74">
        <v>42.743094642366984</v>
      </c>
      <c r="E10070" s="74">
        <v>18.451904975015346</v>
      </c>
      <c r="F10070" s="47"/>
    </row>
    <row r="10071" spans="1:6" x14ac:dyDescent="0.2">
      <c r="A10071" s="67">
        <v>42840</v>
      </c>
      <c r="B10071" s="73" t="s">
        <v>110</v>
      </c>
      <c r="C10071" s="74">
        <v>20.446589859867839</v>
      </c>
      <c r="D10071" s="74">
        <v>33.285193037550222</v>
      </c>
      <c r="E10071" s="74">
        <v>12.838603177682383</v>
      </c>
      <c r="F10071" s="47"/>
    </row>
    <row r="10072" spans="1:6" x14ac:dyDescent="0.2">
      <c r="A10072" s="67">
        <v>42840</v>
      </c>
      <c r="B10072" s="73" t="s">
        <v>111</v>
      </c>
      <c r="C10072" s="74">
        <v>12.151946247794465</v>
      </c>
      <c r="D10072" s="74">
        <v>23.206530076389445</v>
      </c>
      <c r="E10072" s="74">
        <v>11.05458382859498</v>
      </c>
      <c r="F10072" s="47"/>
    </row>
    <row r="10073" spans="1:6" x14ac:dyDescent="0.2">
      <c r="A10073" s="67">
        <v>42840</v>
      </c>
      <c r="B10073" s="73" t="s">
        <v>112</v>
      </c>
      <c r="C10073" s="74">
        <v>16.305716469080796</v>
      </c>
      <c r="D10073" s="74">
        <v>29.995490172587509</v>
      </c>
      <c r="E10073" s="74">
        <v>13.689773703506713</v>
      </c>
      <c r="F10073" s="47"/>
    </row>
    <row r="10074" spans="1:6" x14ac:dyDescent="0.2">
      <c r="A10074" s="67">
        <v>42840</v>
      </c>
      <c r="B10074" s="73" t="s">
        <v>113</v>
      </c>
      <c r="C10074" s="74">
        <v>17.344779762682627</v>
      </c>
      <c r="D10074" s="74">
        <v>29.30186368043125</v>
      </c>
      <c r="E10074" s="74">
        <v>11.957083917748623</v>
      </c>
      <c r="F10074" s="47"/>
    </row>
    <row r="10075" spans="1:6" x14ac:dyDescent="0.2">
      <c r="A10075" s="67">
        <v>42840</v>
      </c>
      <c r="B10075" s="73" t="s">
        <v>114</v>
      </c>
      <c r="C10075" s="74">
        <v>12.980010445510409</v>
      </c>
      <c r="D10075" s="74">
        <v>24.33191980293109</v>
      </c>
      <c r="E10075" s="74">
        <v>11.351909357420681</v>
      </c>
      <c r="F10075" s="47"/>
    </row>
    <row r="10076" spans="1:6" x14ac:dyDescent="0.2">
      <c r="A10076" s="67">
        <v>42840</v>
      </c>
      <c r="B10076" s="73" t="s">
        <v>115</v>
      </c>
      <c r="C10076" s="74">
        <v>11.772585529591868</v>
      </c>
      <c r="D10076" s="74">
        <v>21.029376111154349</v>
      </c>
      <c r="E10076" s="74">
        <v>9.2567905815624805</v>
      </c>
      <c r="F10076" s="47"/>
    </row>
    <row r="10077" spans="1:6" x14ac:dyDescent="0.2">
      <c r="A10077" s="67">
        <v>42840</v>
      </c>
      <c r="B10077" s="73" t="s">
        <v>116</v>
      </c>
      <c r="C10077" s="74">
        <v>11.900258435658399</v>
      </c>
      <c r="D10077" s="74">
        <v>22.516366263607175</v>
      </c>
      <c r="E10077" s="74">
        <v>10.616107827948776</v>
      </c>
      <c r="F10077" s="47"/>
    </row>
    <row r="10078" spans="1:6" x14ac:dyDescent="0.2">
      <c r="A10078" s="67">
        <v>42840</v>
      </c>
      <c r="B10078" s="73" t="s">
        <v>117</v>
      </c>
      <c r="C10078" s="74">
        <v>9.9402730817419691</v>
      </c>
      <c r="D10078" s="74">
        <v>18.048050120218651</v>
      </c>
      <c r="E10078" s="74">
        <v>8.1077770384766819</v>
      </c>
      <c r="F10078" s="47"/>
    </row>
    <row r="10079" spans="1:6" x14ac:dyDescent="0.2">
      <c r="A10079" s="67">
        <v>42840</v>
      </c>
      <c r="B10079" s="73" t="s">
        <v>118</v>
      </c>
      <c r="C10079" s="74">
        <v>10.703743436077151</v>
      </c>
      <c r="D10079" s="74">
        <v>20.786052234811542</v>
      </c>
      <c r="E10079" s="74">
        <v>10.082308798734392</v>
      </c>
      <c r="F10079" s="47"/>
    </row>
    <row r="10080" spans="1:6" x14ac:dyDescent="0.2">
      <c r="A10080" s="67">
        <v>42840</v>
      </c>
      <c r="B10080" s="73" t="s">
        <v>119</v>
      </c>
      <c r="C10080" s="74">
        <v>10.428653891305499</v>
      </c>
      <c r="D10080" s="74">
        <v>18.498638426920106</v>
      </c>
      <c r="E10080" s="74">
        <v>8.0699845356146067</v>
      </c>
      <c r="F10080" s="47"/>
    </row>
    <row r="10081" spans="1:6" x14ac:dyDescent="0.2">
      <c r="A10081" s="67">
        <v>42840</v>
      </c>
      <c r="B10081" s="73" t="s">
        <v>120</v>
      </c>
      <c r="C10081" s="74">
        <v>13.3543433775707</v>
      </c>
      <c r="D10081" s="74">
        <v>23.568023200528572</v>
      </c>
      <c r="E10081" s="74">
        <v>10.213679822957872</v>
      </c>
      <c r="F10081" s="47"/>
    </row>
    <row r="10082" spans="1:6" x14ac:dyDescent="0.2">
      <c r="A10082" s="67">
        <v>42840</v>
      </c>
      <c r="B10082" s="73" t="s">
        <v>121</v>
      </c>
      <c r="C10082" s="74">
        <v>9.8572047954036108</v>
      </c>
      <c r="D10082" s="74">
        <v>17.473565186152765</v>
      </c>
      <c r="E10082" s="74">
        <v>7.6163603907491542</v>
      </c>
      <c r="F10082" s="47"/>
    </row>
    <row r="10083" spans="1:6" x14ac:dyDescent="0.2">
      <c r="A10083" s="67">
        <v>42840</v>
      </c>
      <c r="B10083" s="73" t="s">
        <v>122</v>
      </c>
      <c r="C10083" s="74">
        <v>13.122310571920226</v>
      </c>
      <c r="D10083" s="74">
        <v>23.826626857377402</v>
      </c>
      <c r="E10083" s="74">
        <v>10.704316285457177</v>
      </c>
      <c r="F10083" s="47"/>
    </row>
    <row r="10084" spans="1:6" x14ac:dyDescent="0.2">
      <c r="A10084" s="67">
        <v>42840</v>
      </c>
      <c r="B10084" s="73" t="s">
        <v>123</v>
      </c>
      <c r="C10084" s="74">
        <v>7.9288481587040645</v>
      </c>
      <c r="D10084" s="74">
        <v>14.245231317238273</v>
      </c>
      <c r="E10084" s="74">
        <v>6.316383158534209</v>
      </c>
      <c r="F10084" s="47"/>
    </row>
    <row r="10085" spans="1:6" x14ac:dyDescent="0.2">
      <c r="A10085" s="67">
        <v>42840</v>
      </c>
      <c r="B10085" s="73" t="s">
        <v>124</v>
      </c>
      <c r="C10085" s="74">
        <v>10.377913098104024</v>
      </c>
      <c r="D10085" s="74">
        <v>17.871443567335049</v>
      </c>
      <c r="E10085" s="74">
        <v>7.4935304692310254</v>
      </c>
      <c r="F10085" s="47"/>
    </row>
    <row r="10086" spans="1:6" x14ac:dyDescent="0.2">
      <c r="A10086" s="67">
        <v>42840</v>
      </c>
      <c r="B10086" s="73" t="s">
        <v>125</v>
      </c>
      <c r="C10086" s="74">
        <v>17.088785926374253</v>
      </c>
      <c r="D10086" s="74">
        <v>28.749503645277372</v>
      </c>
      <c r="E10086" s="74">
        <v>11.660717718903118</v>
      </c>
      <c r="F10086" s="47"/>
    </row>
    <row r="10087" spans="1:6" x14ac:dyDescent="0.2">
      <c r="A10087" s="67">
        <v>42840</v>
      </c>
      <c r="B10087" s="73" t="s">
        <v>126</v>
      </c>
      <c r="C10087" s="74">
        <v>10.060769925433195</v>
      </c>
      <c r="D10087" s="74">
        <v>19.017382651783763</v>
      </c>
      <c r="E10087" s="74">
        <v>8.956612726350567</v>
      </c>
      <c r="F10087" s="47"/>
    </row>
    <row r="10088" spans="1:6" x14ac:dyDescent="0.2">
      <c r="A10088" s="67">
        <v>42840</v>
      </c>
      <c r="B10088" s="73" t="s">
        <v>127</v>
      </c>
      <c r="C10088" s="74">
        <v>9.8597700385836067</v>
      </c>
      <c r="D10088" s="74">
        <v>16.73983725100436</v>
      </c>
      <c r="E10088" s="74">
        <v>6.8800672124207534</v>
      </c>
      <c r="F10088" s="47"/>
    </row>
    <row r="10089" spans="1:6" x14ac:dyDescent="0.2">
      <c r="A10089" s="67">
        <v>42840</v>
      </c>
      <c r="B10089" s="73" t="s">
        <v>128</v>
      </c>
      <c r="C10089" s="74">
        <v>6.8385241274497579</v>
      </c>
      <c r="D10089" s="74">
        <v>12.686431498087194</v>
      </c>
      <c r="E10089" s="74">
        <v>5.8479073706374356</v>
      </c>
      <c r="F10089" s="47"/>
    </row>
    <row r="10090" spans="1:6" x14ac:dyDescent="0.2">
      <c r="A10090" s="67">
        <v>42841</v>
      </c>
      <c r="B10090" s="73">
        <v>0</v>
      </c>
      <c r="C10090" s="74">
        <v>6.9130404064598165</v>
      </c>
      <c r="D10090" s="74">
        <v>12.537192695464707</v>
      </c>
      <c r="E10090" s="74">
        <v>5.6241522890048907</v>
      </c>
      <c r="F10090" s="47"/>
    </row>
    <row r="10091" spans="1:6" x14ac:dyDescent="0.2">
      <c r="A10091" s="67">
        <v>42841</v>
      </c>
      <c r="B10091" s="73" t="s">
        <v>34</v>
      </c>
      <c r="C10091" s="74">
        <v>7.1784222053091709</v>
      </c>
      <c r="D10091" s="74">
        <v>13.468409679750726</v>
      </c>
      <c r="E10091" s="74">
        <v>6.2899874744415554</v>
      </c>
      <c r="F10091" s="47"/>
    </row>
    <row r="10092" spans="1:6" x14ac:dyDescent="0.2">
      <c r="A10092" s="67">
        <v>42841</v>
      </c>
      <c r="B10092" s="73" t="s">
        <v>35</v>
      </c>
      <c r="C10092" s="74">
        <v>9.829668974249719</v>
      </c>
      <c r="D10092" s="74">
        <v>17.79101539115976</v>
      </c>
      <c r="E10092" s="74">
        <v>7.9613464169100414</v>
      </c>
      <c r="F10092" s="47"/>
    </row>
    <row r="10093" spans="1:6" x14ac:dyDescent="0.2">
      <c r="A10093" s="67">
        <v>42841</v>
      </c>
      <c r="B10093" s="73" t="s">
        <v>36</v>
      </c>
      <c r="C10093" s="74">
        <v>8.0273808173267049</v>
      </c>
      <c r="D10093" s="74">
        <v>13.330438199653274</v>
      </c>
      <c r="E10093" s="74">
        <v>5.3030573823265694</v>
      </c>
      <c r="F10093" s="47"/>
    </row>
    <row r="10094" spans="1:6" x14ac:dyDescent="0.2">
      <c r="A10094" s="67">
        <v>42841</v>
      </c>
      <c r="B10094" s="73" t="s">
        <v>37</v>
      </c>
      <c r="C10094" s="74">
        <v>5.5356333516995688</v>
      </c>
      <c r="D10094" s="74">
        <v>9.6184251975152204</v>
      </c>
      <c r="E10094" s="74">
        <v>4.0827918458156516</v>
      </c>
      <c r="F10094" s="47"/>
    </row>
    <row r="10095" spans="1:6" x14ac:dyDescent="0.2">
      <c r="A10095" s="67">
        <v>42841</v>
      </c>
      <c r="B10095" s="73" t="s">
        <v>38</v>
      </c>
      <c r="C10095" s="74">
        <v>5.546478447375863</v>
      </c>
      <c r="D10095" s="74">
        <v>9.9933029224304359</v>
      </c>
      <c r="E10095" s="74">
        <v>4.4468244750545729</v>
      </c>
      <c r="F10095" s="47"/>
    </row>
    <row r="10096" spans="1:6" x14ac:dyDescent="0.2">
      <c r="A10096" s="67">
        <v>42841</v>
      </c>
      <c r="B10096" s="73" t="s">
        <v>39</v>
      </c>
      <c r="C10096" s="74">
        <v>5.9603365418353356</v>
      </c>
      <c r="D10096" s="74">
        <v>10.507310321830101</v>
      </c>
      <c r="E10096" s="74">
        <v>4.5469737799947652</v>
      </c>
      <c r="F10096" s="47"/>
    </row>
    <row r="10097" spans="1:6" x14ac:dyDescent="0.2">
      <c r="A10097" s="67">
        <v>42841</v>
      </c>
      <c r="B10097" s="73" t="s">
        <v>40</v>
      </c>
      <c r="C10097" s="74">
        <v>6.4272606983142788</v>
      </c>
      <c r="D10097" s="74">
        <v>10.764551656388933</v>
      </c>
      <c r="E10097" s="74">
        <v>4.3372909580746546</v>
      </c>
      <c r="F10097" s="47"/>
    </row>
    <row r="10098" spans="1:6" x14ac:dyDescent="0.2">
      <c r="A10098" s="67">
        <v>42841</v>
      </c>
      <c r="B10098" s="73" t="s">
        <v>41</v>
      </c>
      <c r="C10098" s="74">
        <v>5.7275102577388628</v>
      </c>
      <c r="D10098" s="74">
        <v>9.3738924254704177</v>
      </c>
      <c r="E10098" s="74">
        <v>3.6463821677315549</v>
      </c>
      <c r="F10098" s="47"/>
    </row>
    <row r="10099" spans="1:6" x14ac:dyDescent="0.2">
      <c r="A10099" s="67">
        <v>42841</v>
      </c>
      <c r="B10099" s="73" t="s">
        <v>42</v>
      </c>
      <c r="C10099" s="74">
        <v>13.226879367272854</v>
      </c>
      <c r="D10099" s="74">
        <v>20.01130257033493</v>
      </c>
      <c r="E10099" s="74">
        <v>6.7844232030620759</v>
      </c>
      <c r="F10099" s="47"/>
    </row>
    <row r="10100" spans="1:6" x14ac:dyDescent="0.2">
      <c r="A10100" s="67">
        <v>42841</v>
      </c>
      <c r="B10100" s="73" t="s">
        <v>43</v>
      </c>
      <c r="C10100" s="74">
        <v>6.4280964710922772</v>
      </c>
      <c r="D10100" s="74">
        <v>11.022722368095765</v>
      </c>
      <c r="E10100" s="74">
        <v>4.5946258970034881</v>
      </c>
      <c r="F10100" s="47"/>
    </row>
    <row r="10101" spans="1:6" x14ac:dyDescent="0.2">
      <c r="A10101" s="67">
        <v>42841</v>
      </c>
      <c r="B10101" s="73" t="s">
        <v>44</v>
      </c>
      <c r="C10101" s="74">
        <v>5.8449416818020969</v>
      </c>
      <c r="D10101" s="74">
        <v>9.8245398102258736</v>
      </c>
      <c r="E10101" s="74">
        <v>3.9795981284237767</v>
      </c>
      <c r="F10101" s="47"/>
    </row>
    <row r="10102" spans="1:6" x14ac:dyDescent="0.2">
      <c r="A10102" s="67">
        <v>42841</v>
      </c>
      <c r="B10102" s="73" t="s">
        <v>45</v>
      </c>
      <c r="C10102" s="74">
        <v>5.7603282731827425</v>
      </c>
      <c r="D10102" s="74">
        <v>10.124616049976845</v>
      </c>
      <c r="E10102" s="74">
        <v>4.3642877767941028</v>
      </c>
      <c r="F10102" s="47"/>
    </row>
    <row r="10103" spans="1:6" x14ac:dyDescent="0.2">
      <c r="A10103" s="67">
        <v>42841</v>
      </c>
      <c r="B10103" s="73" t="s">
        <v>46</v>
      </c>
      <c r="C10103" s="74">
        <v>5.5802283172867408</v>
      </c>
      <c r="D10103" s="74">
        <v>10.392607994528714</v>
      </c>
      <c r="E10103" s="74">
        <v>4.8123796772419727</v>
      </c>
      <c r="F10103" s="47"/>
    </row>
    <row r="10104" spans="1:6" x14ac:dyDescent="0.2">
      <c r="A10104" s="67">
        <v>42841</v>
      </c>
      <c r="B10104" s="73" t="s">
        <v>47</v>
      </c>
      <c r="C10104" s="74">
        <v>5.6122979069426231</v>
      </c>
      <c r="D10104" s="74">
        <v>10.61780824022644</v>
      </c>
      <c r="E10104" s="74">
        <v>5.0055103332838167</v>
      </c>
      <c r="F10104" s="47"/>
    </row>
    <row r="10105" spans="1:6" x14ac:dyDescent="0.2">
      <c r="A10105" s="67">
        <v>42841</v>
      </c>
      <c r="B10105" s="73" t="s">
        <v>48</v>
      </c>
      <c r="C10105" s="74">
        <v>5.4640050400115046</v>
      </c>
      <c r="D10105" s="74">
        <v>10.008124627577461</v>
      </c>
      <c r="E10105" s="74">
        <v>4.5441195875659561</v>
      </c>
      <c r="F10105" s="47"/>
    </row>
    <row r="10106" spans="1:6" x14ac:dyDescent="0.2">
      <c r="A10106" s="67">
        <v>42841</v>
      </c>
      <c r="B10106" s="73" t="s">
        <v>49</v>
      </c>
      <c r="C10106" s="74">
        <v>5.6340046482512101</v>
      </c>
      <c r="D10106" s="74">
        <v>9.6552943742073136</v>
      </c>
      <c r="E10106" s="74">
        <v>4.0212897259561036</v>
      </c>
      <c r="F10106" s="47"/>
    </row>
    <row r="10107" spans="1:6" x14ac:dyDescent="0.2">
      <c r="A10107" s="67">
        <v>42841</v>
      </c>
      <c r="B10107" s="73" t="s">
        <v>50</v>
      </c>
      <c r="C10107" s="74">
        <v>6.9924104197878654</v>
      </c>
      <c r="D10107" s="74">
        <v>11.785938964307221</v>
      </c>
      <c r="E10107" s="74">
        <v>4.7935285445193552</v>
      </c>
      <c r="F10107" s="47"/>
    </row>
    <row r="10108" spans="1:6" x14ac:dyDescent="0.2">
      <c r="A10108" s="67">
        <v>42841</v>
      </c>
      <c r="B10108" s="73" t="s">
        <v>51</v>
      </c>
      <c r="C10108" s="74">
        <v>6.2181032447543894</v>
      </c>
      <c r="D10108" s="74">
        <v>9.7203209190315203</v>
      </c>
      <c r="E10108" s="74">
        <v>3.5022176742771309</v>
      </c>
      <c r="F10108" s="47"/>
    </row>
    <row r="10109" spans="1:6" x14ac:dyDescent="0.2">
      <c r="A10109" s="67">
        <v>42841</v>
      </c>
      <c r="B10109" s="73" t="s">
        <v>52</v>
      </c>
      <c r="C10109" s="74">
        <v>6.4306037894262715</v>
      </c>
      <c r="D10109" s="74">
        <v>9.9455396817312476</v>
      </c>
      <c r="E10109" s="74">
        <v>3.5149358923049761</v>
      </c>
      <c r="F10109" s="47"/>
    </row>
    <row r="10110" spans="1:6" x14ac:dyDescent="0.2">
      <c r="A10110" s="67">
        <v>42841</v>
      </c>
      <c r="B10110" s="73" t="s">
        <v>53</v>
      </c>
      <c r="C10110" s="74">
        <v>7.6937124187382793</v>
      </c>
      <c r="D10110" s="74">
        <v>11.840925599310392</v>
      </c>
      <c r="E10110" s="74">
        <v>4.1472131805721126</v>
      </c>
      <c r="F10110" s="47"/>
    </row>
    <row r="10111" spans="1:6" x14ac:dyDescent="0.2">
      <c r="A10111" s="67">
        <v>42841</v>
      </c>
      <c r="B10111" s="73" t="s">
        <v>54</v>
      </c>
      <c r="C10111" s="74">
        <v>5.5291004390032663</v>
      </c>
      <c r="D10111" s="74">
        <v>9.9356523167362134</v>
      </c>
      <c r="E10111" s="74">
        <v>4.4065518777329471</v>
      </c>
      <c r="F10111" s="47"/>
    </row>
    <row r="10112" spans="1:6" x14ac:dyDescent="0.2">
      <c r="A10112" s="67">
        <v>42841</v>
      </c>
      <c r="B10112" s="73" t="s">
        <v>55</v>
      </c>
      <c r="C10112" s="74">
        <v>6.3677619427765055</v>
      </c>
      <c r="D10112" s="74">
        <v>10.278684263073322</v>
      </c>
      <c r="E10112" s="74">
        <v>3.910922320296816</v>
      </c>
      <c r="F10112" s="47"/>
    </row>
    <row r="10113" spans="1:6" x14ac:dyDescent="0.2">
      <c r="A10113" s="67">
        <v>42841</v>
      </c>
      <c r="B10113" s="73" t="s">
        <v>56</v>
      </c>
      <c r="C10113" s="74">
        <v>5.97534211256162</v>
      </c>
      <c r="D10113" s="74">
        <v>10.129203857662835</v>
      </c>
      <c r="E10113" s="74">
        <v>4.1538617451012154</v>
      </c>
      <c r="F10113" s="47"/>
    </row>
    <row r="10114" spans="1:6" x14ac:dyDescent="0.2">
      <c r="A10114" s="67">
        <v>42841</v>
      </c>
      <c r="B10114" s="73" t="s">
        <v>57</v>
      </c>
      <c r="C10114" s="74">
        <v>7.1537389529602731</v>
      </c>
      <c r="D10114" s="74">
        <v>12.710211464273197</v>
      </c>
      <c r="E10114" s="74">
        <v>5.5564725113129239</v>
      </c>
      <c r="F10114" s="47"/>
    </row>
    <row r="10115" spans="1:6" x14ac:dyDescent="0.2">
      <c r="A10115" s="67">
        <v>42841</v>
      </c>
      <c r="B10115" s="73" t="s">
        <v>58</v>
      </c>
      <c r="C10115" s="74">
        <v>7.4512496454745092</v>
      </c>
      <c r="D10115" s="74">
        <v>13.449606483795591</v>
      </c>
      <c r="E10115" s="74">
        <v>5.9983568383210821</v>
      </c>
      <c r="F10115" s="47"/>
    </row>
    <row r="10116" spans="1:6" x14ac:dyDescent="0.2">
      <c r="A10116" s="67">
        <v>42841</v>
      </c>
      <c r="B10116" s="73" t="s">
        <v>59</v>
      </c>
      <c r="C10116" s="74">
        <v>10.391865170732993</v>
      </c>
      <c r="D10116" s="74">
        <v>18.054912538486512</v>
      </c>
      <c r="E10116" s="74">
        <v>7.6630473677535189</v>
      </c>
      <c r="F10116" s="47"/>
    </row>
    <row r="10117" spans="1:6" x14ac:dyDescent="0.2">
      <c r="A10117" s="67">
        <v>42841</v>
      </c>
      <c r="B10117" s="73" t="s">
        <v>60</v>
      </c>
      <c r="C10117" s="74">
        <v>7.8021978545762156</v>
      </c>
      <c r="D10117" s="74">
        <v>13.536387314299867</v>
      </c>
      <c r="E10117" s="74">
        <v>5.7341894597236518</v>
      </c>
      <c r="F10117" s="47"/>
    </row>
    <row r="10118" spans="1:6" x14ac:dyDescent="0.2">
      <c r="A10118" s="67">
        <v>42841</v>
      </c>
      <c r="B10118" s="73" t="s">
        <v>61</v>
      </c>
      <c r="C10118" s="74">
        <v>8.1210065964300409</v>
      </c>
      <c r="D10118" s="74">
        <v>14.104553815065705</v>
      </c>
      <c r="E10118" s="74">
        <v>5.983547218635664</v>
      </c>
      <c r="F10118" s="47"/>
    </row>
    <row r="10119" spans="1:6" x14ac:dyDescent="0.2">
      <c r="A10119" s="67">
        <v>42841</v>
      </c>
      <c r="B10119" s="73" t="s">
        <v>62</v>
      </c>
      <c r="C10119" s="74">
        <v>7.5587020882254485</v>
      </c>
      <c r="D10119" s="74">
        <v>13.355431029470274</v>
      </c>
      <c r="E10119" s="74">
        <v>5.796728941244826</v>
      </c>
      <c r="F10119" s="47"/>
    </row>
    <row r="10120" spans="1:6" x14ac:dyDescent="0.2">
      <c r="A10120" s="67">
        <v>42841</v>
      </c>
      <c r="B10120" s="73" t="s">
        <v>63</v>
      </c>
      <c r="C10120" s="74">
        <v>7.1874479077021514</v>
      </c>
      <c r="D10120" s="74">
        <v>12.670509459467052</v>
      </c>
      <c r="E10120" s="74">
        <v>5.4830615517649006</v>
      </c>
      <c r="F10120" s="47"/>
    </row>
    <row r="10121" spans="1:6" x14ac:dyDescent="0.2">
      <c r="A10121" s="67">
        <v>42841</v>
      </c>
      <c r="B10121" s="73" t="s">
        <v>64</v>
      </c>
      <c r="C10121" s="74">
        <v>8.8121714700441593</v>
      </c>
      <c r="D10121" s="74">
        <v>15.123834152684996</v>
      </c>
      <c r="E10121" s="74">
        <v>6.3116626826408364</v>
      </c>
      <c r="F10121" s="47"/>
    </row>
    <row r="10122" spans="1:6" x14ac:dyDescent="0.2">
      <c r="A10122" s="67">
        <v>42841</v>
      </c>
      <c r="B10122" s="73" t="s">
        <v>65</v>
      </c>
      <c r="C10122" s="74">
        <v>11.934107970174644</v>
      </c>
      <c r="D10122" s="74">
        <v>20.21235817907348</v>
      </c>
      <c r="E10122" s="74">
        <v>8.2782502088988359</v>
      </c>
      <c r="F10122" s="47"/>
    </row>
    <row r="10123" spans="1:6" x14ac:dyDescent="0.2">
      <c r="A10123" s="67">
        <v>42841</v>
      </c>
      <c r="B10123" s="73" t="s">
        <v>66</v>
      </c>
      <c r="C10123" s="74">
        <v>10.777263404828577</v>
      </c>
      <c r="D10123" s="74">
        <v>18.424317439859681</v>
      </c>
      <c r="E10123" s="74">
        <v>7.647054035031104</v>
      </c>
      <c r="F10123" s="47"/>
    </row>
    <row r="10124" spans="1:6" x14ac:dyDescent="0.2">
      <c r="A10124" s="67">
        <v>42841</v>
      </c>
      <c r="B10124" s="73" t="s">
        <v>67</v>
      </c>
      <c r="C10124" s="74">
        <v>10.236188907255574</v>
      </c>
      <c r="D10124" s="74">
        <v>17.750203794379495</v>
      </c>
      <c r="E10124" s="74">
        <v>7.5140148871239205</v>
      </c>
      <c r="F10124" s="47"/>
    </row>
    <row r="10125" spans="1:6" x14ac:dyDescent="0.2">
      <c r="A10125" s="67">
        <v>42841</v>
      </c>
      <c r="B10125" s="73" t="s">
        <v>68</v>
      </c>
      <c r="C10125" s="74">
        <v>16.884071581427719</v>
      </c>
      <c r="D10125" s="74">
        <v>25.839018475607688</v>
      </c>
      <c r="E10125" s="74">
        <v>8.9549468941799688</v>
      </c>
      <c r="F10125" s="47"/>
    </row>
    <row r="10126" spans="1:6" x14ac:dyDescent="0.2">
      <c r="A10126" s="67">
        <v>42841</v>
      </c>
      <c r="B10126" s="73" t="s">
        <v>69</v>
      </c>
      <c r="C10126" s="74">
        <v>19.072393306868317</v>
      </c>
      <c r="D10126" s="74">
        <v>30.735984624951541</v>
      </c>
      <c r="E10126" s="74">
        <v>11.663591318083224</v>
      </c>
      <c r="F10126" s="47"/>
    </row>
    <row r="10127" spans="1:6" x14ac:dyDescent="0.2">
      <c r="A10127" s="67">
        <v>42841</v>
      </c>
      <c r="B10127" s="73" t="s">
        <v>70</v>
      </c>
      <c r="C10127" s="74">
        <v>13.359749141958055</v>
      </c>
      <c r="D10127" s="74">
        <v>22.89491188856714</v>
      </c>
      <c r="E10127" s="74">
        <v>9.5351627466090854</v>
      </c>
      <c r="F10127" s="47"/>
    </row>
    <row r="10128" spans="1:6" x14ac:dyDescent="0.2">
      <c r="A10128" s="67">
        <v>42841</v>
      </c>
      <c r="B10128" s="73" t="s">
        <v>71</v>
      </c>
      <c r="C10128" s="74">
        <v>12.011550373349696</v>
      </c>
      <c r="D10128" s="74">
        <v>20.838762812217478</v>
      </c>
      <c r="E10128" s="74">
        <v>8.8272124388677824</v>
      </c>
      <c r="F10128" s="47"/>
    </row>
    <row r="10129" spans="1:6" x14ac:dyDescent="0.2">
      <c r="A10129" s="67">
        <v>42841</v>
      </c>
      <c r="B10129" s="73" t="s">
        <v>72</v>
      </c>
      <c r="C10129" s="74">
        <v>11.024340397769338</v>
      </c>
      <c r="D10129" s="74">
        <v>18.043146852742421</v>
      </c>
      <c r="E10129" s="74">
        <v>7.0188064549730829</v>
      </c>
      <c r="F10129" s="47"/>
    </row>
    <row r="10130" spans="1:6" x14ac:dyDescent="0.2">
      <c r="A10130" s="67">
        <v>42841</v>
      </c>
      <c r="B10130" s="73" t="s">
        <v>73</v>
      </c>
      <c r="C10130" s="74">
        <v>10.759287299434984</v>
      </c>
      <c r="D10130" s="74">
        <v>19.801132672000108</v>
      </c>
      <c r="E10130" s="74">
        <v>9.041845372565124</v>
      </c>
      <c r="F10130" s="47"/>
    </row>
    <row r="10131" spans="1:6" x14ac:dyDescent="0.2">
      <c r="A10131" s="67">
        <v>42841</v>
      </c>
      <c r="B10131" s="73" t="s">
        <v>74</v>
      </c>
      <c r="C10131" s="74">
        <v>14.880961449682115</v>
      </c>
      <c r="D10131" s="74">
        <v>25.90969094251788</v>
      </c>
      <c r="E10131" s="74">
        <v>11.028729492835765</v>
      </c>
      <c r="F10131" s="47"/>
    </row>
    <row r="10132" spans="1:6" x14ac:dyDescent="0.2">
      <c r="A10132" s="67">
        <v>42841</v>
      </c>
      <c r="B10132" s="73" t="s">
        <v>75</v>
      </c>
      <c r="C10132" s="74">
        <v>16.846699752192531</v>
      </c>
      <c r="D10132" s="74">
        <v>26.982335032179346</v>
      </c>
      <c r="E10132" s="74">
        <v>10.135635279986815</v>
      </c>
      <c r="F10132" s="47"/>
    </row>
    <row r="10133" spans="1:6" x14ac:dyDescent="0.2">
      <c r="A10133" s="67">
        <v>42841</v>
      </c>
      <c r="B10133" s="73" t="s">
        <v>76</v>
      </c>
      <c r="C10133" s="74">
        <v>16.868674051123119</v>
      </c>
      <c r="D10133" s="74">
        <v>28.290824166091575</v>
      </c>
      <c r="E10133" s="74">
        <v>11.422150114968456</v>
      </c>
      <c r="F10133" s="47"/>
    </row>
    <row r="10134" spans="1:6" x14ac:dyDescent="0.2">
      <c r="A10134" s="67">
        <v>42841</v>
      </c>
      <c r="B10134" s="73" t="s">
        <v>77</v>
      </c>
      <c r="C10134" s="74">
        <v>14.787286203145463</v>
      </c>
      <c r="D10134" s="74">
        <v>26.770222065774647</v>
      </c>
      <c r="E10134" s="74">
        <v>11.982935862629184</v>
      </c>
      <c r="F10134" s="47"/>
    </row>
    <row r="10135" spans="1:6" x14ac:dyDescent="0.2">
      <c r="A10135" s="67">
        <v>42841</v>
      </c>
      <c r="B10135" s="73" t="s">
        <v>78</v>
      </c>
      <c r="C10135" s="74">
        <v>13.55559895687934</v>
      </c>
      <c r="D10135" s="74">
        <v>25.367382888661101</v>
      </c>
      <c r="E10135" s="74">
        <v>11.811783931781761</v>
      </c>
      <c r="F10135" s="47"/>
    </row>
    <row r="10136" spans="1:6" x14ac:dyDescent="0.2">
      <c r="A10136" s="67">
        <v>42841</v>
      </c>
      <c r="B10136" s="73" t="s">
        <v>79</v>
      </c>
      <c r="C10136" s="74">
        <v>12.568156362472983</v>
      </c>
      <c r="D10136" s="74">
        <v>23.321375565643475</v>
      </c>
      <c r="E10136" s="74">
        <v>10.753219203170492</v>
      </c>
      <c r="F10136" s="47"/>
    </row>
    <row r="10137" spans="1:6" x14ac:dyDescent="0.2">
      <c r="A10137" s="67">
        <v>42841</v>
      </c>
      <c r="B10137" s="73" t="s">
        <v>80</v>
      </c>
      <c r="C10137" s="74">
        <v>14.151740222263809</v>
      </c>
      <c r="D10137" s="74">
        <v>25.594547700094822</v>
      </c>
      <c r="E10137" s="74">
        <v>11.442807477831012</v>
      </c>
      <c r="F10137" s="47"/>
    </row>
    <row r="10138" spans="1:6" x14ac:dyDescent="0.2">
      <c r="A10138" s="67">
        <v>42841</v>
      </c>
      <c r="B10138" s="73" t="s">
        <v>81</v>
      </c>
      <c r="C10138" s="74">
        <v>16.117957094335225</v>
      </c>
      <c r="D10138" s="74">
        <v>29.690039133696068</v>
      </c>
      <c r="E10138" s="74">
        <v>13.572082039360843</v>
      </c>
      <c r="F10138" s="47"/>
    </row>
    <row r="10139" spans="1:6" x14ac:dyDescent="0.2">
      <c r="A10139" s="67">
        <v>42841</v>
      </c>
      <c r="B10139" s="73" t="s">
        <v>82</v>
      </c>
      <c r="C10139" s="74">
        <v>13.770452353629219</v>
      </c>
      <c r="D10139" s="74">
        <v>24.010261096717684</v>
      </c>
      <c r="E10139" s="74">
        <v>10.239808743088465</v>
      </c>
      <c r="F10139" s="47"/>
    </row>
    <row r="10140" spans="1:6" x14ac:dyDescent="0.2">
      <c r="A10140" s="67">
        <v>42841</v>
      </c>
      <c r="B10140" s="73" t="s">
        <v>83</v>
      </c>
      <c r="C10140" s="74">
        <v>12.634086614800744</v>
      </c>
      <c r="D10140" s="74">
        <v>22.703493162229453</v>
      </c>
      <c r="E10140" s="74">
        <v>10.069406547428709</v>
      </c>
      <c r="F10140" s="47"/>
    </row>
    <row r="10141" spans="1:6" x14ac:dyDescent="0.2">
      <c r="A10141" s="67">
        <v>42841</v>
      </c>
      <c r="B10141" s="73" t="s">
        <v>84</v>
      </c>
      <c r="C10141" s="74">
        <v>12.09269353057474</v>
      </c>
      <c r="D10141" s="74">
        <v>20.174566343951266</v>
      </c>
      <c r="E10141" s="74">
        <v>8.0818728133765259</v>
      </c>
      <c r="F10141" s="47"/>
    </row>
    <row r="10142" spans="1:6" x14ac:dyDescent="0.2">
      <c r="A10142" s="67">
        <v>42841</v>
      </c>
      <c r="B10142" s="73" t="s">
        <v>85</v>
      </c>
      <c r="C10142" s="74">
        <v>13.99540104110439</v>
      </c>
      <c r="D10142" s="74">
        <v>23.830980600569088</v>
      </c>
      <c r="E10142" s="74">
        <v>9.8355795594646978</v>
      </c>
      <c r="F10142" s="47"/>
    </row>
    <row r="10143" spans="1:6" x14ac:dyDescent="0.2">
      <c r="A10143" s="67">
        <v>42841</v>
      </c>
      <c r="B10143" s="73" t="s">
        <v>86</v>
      </c>
      <c r="C10143" s="74">
        <v>13.581546164691918</v>
      </c>
      <c r="D10143" s="74">
        <v>24.828979276940313</v>
      </c>
      <c r="E10143" s="74">
        <v>11.247433112248395</v>
      </c>
      <c r="F10143" s="47"/>
    </row>
    <row r="10144" spans="1:6" x14ac:dyDescent="0.2">
      <c r="A10144" s="67">
        <v>42841</v>
      </c>
      <c r="B10144" s="73" t="s">
        <v>87</v>
      </c>
      <c r="C10144" s="74">
        <v>13.348325439977446</v>
      </c>
      <c r="D10144" s="74">
        <v>23.757893260732843</v>
      </c>
      <c r="E10144" s="74">
        <v>10.409567820755397</v>
      </c>
      <c r="F10144" s="47"/>
    </row>
    <row r="10145" spans="1:6" x14ac:dyDescent="0.2">
      <c r="A10145" s="67">
        <v>42841</v>
      </c>
      <c r="B10145" s="73" t="s">
        <v>88</v>
      </c>
      <c r="C10145" s="74">
        <v>14.007845506139681</v>
      </c>
      <c r="D10145" s="74">
        <v>24.348553404615746</v>
      </c>
      <c r="E10145" s="74">
        <v>10.340707898476065</v>
      </c>
      <c r="F10145" s="47"/>
    </row>
    <row r="10146" spans="1:6" x14ac:dyDescent="0.2">
      <c r="A10146" s="67">
        <v>42841</v>
      </c>
      <c r="B10146" s="73" t="s">
        <v>89</v>
      </c>
      <c r="C10146" s="74">
        <v>11.276909677497084</v>
      </c>
      <c r="D10146" s="74">
        <v>22.033612856111255</v>
      </c>
      <c r="E10146" s="74">
        <v>10.75670317861417</v>
      </c>
      <c r="F10146" s="47"/>
    </row>
    <row r="10147" spans="1:6" x14ac:dyDescent="0.2">
      <c r="A10147" s="67">
        <v>42841</v>
      </c>
      <c r="B10147" s="73" t="s">
        <v>90</v>
      </c>
      <c r="C10147" s="74">
        <v>11.543123111635436</v>
      </c>
      <c r="D10147" s="74">
        <v>20.769276420700162</v>
      </c>
      <c r="E10147" s="74">
        <v>9.2261533090647259</v>
      </c>
      <c r="F10147" s="47"/>
    </row>
    <row r="10148" spans="1:6" x14ac:dyDescent="0.2">
      <c r="A10148" s="67">
        <v>42841</v>
      </c>
      <c r="B10148" s="73" t="s">
        <v>91</v>
      </c>
      <c r="C10148" s="74">
        <v>10.501932688966612</v>
      </c>
      <c r="D10148" s="74">
        <v>20.351939862085807</v>
      </c>
      <c r="E10148" s="74">
        <v>9.8500071731191952</v>
      </c>
      <c r="F10148" s="47"/>
    </row>
    <row r="10149" spans="1:6" x14ac:dyDescent="0.2">
      <c r="A10149" s="67">
        <v>42841</v>
      </c>
      <c r="B10149" s="73" t="s">
        <v>92</v>
      </c>
      <c r="C10149" s="74">
        <v>11.767350496861614</v>
      </c>
      <c r="D10149" s="74">
        <v>22.49743172843074</v>
      </c>
      <c r="E10149" s="74">
        <v>10.730081231569127</v>
      </c>
      <c r="F10149" s="47"/>
    </row>
    <row r="10150" spans="1:6" x14ac:dyDescent="0.2">
      <c r="A10150" s="67">
        <v>42841</v>
      </c>
      <c r="B10150" s="73" t="s">
        <v>93</v>
      </c>
      <c r="C10150" s="74">
        <v>10.120146482768019</v>
      </c>
      <c r="D10150" s="74">
        <v>17.522552355824651</v>
      </c>
      <c r="E10150" s="74">
        <v>7.4024058730566313</v>
      </c>
      <c r="F10150" s="47"/>
    </row>
    <row r="10151" spans="1:6" x14ac:dyDescent="0.2">
      <c r="A10151" s="67">
        <v>42841</v>
      </c>
      <c r="B10151" s="73" t="s">
        <v>94</v>
      </c>
      <c r="C10151" s="74">
        <v>9.5996717183356051</v>
      </c>
      <c r="D10151" s="74">
        <v>16.633167713336771</v>
      </c>
      <c r="E10151" s="74">
        <v>7.0334959950011662</v>
      </c>
      <c r="F10151" s="47"/>
    </row>
    <row r="10152" spans="1:6" x14ac:dyDescent="0.2">
      <c r="A10152" s="67">
        <v>42841</v>
      </c>
      <c r="B10152" s="73" t="s">
        <v>95</v>
      </c>
      <c r="C10152" s="74">
        <v>9.8871326325035476</v>
      </c>
      <c r="D10152" s="74">
        <v>17.920803281451931</v>
      </c>
      <c r="E10152" s="74">
        <v>8.0336706489483838</v>
      </c>
      <c r="F10152" s="47"/>
    </row>
    <row r="10153" spans="1:6" x14ac:dyDescent="0.2">
      <c r="A10153" s="67">
        <v>42841</v>
      </c>
      <c r="B10153" s="73" t="s">
        <v>96</v>
      </c>
      <c r="C10153" s="74">
        <v>9.1539669989052506</v>
      </c>
      <c r="D10153" s="74">
        <v>19.015493960896464</v>
      </c>
      <c r="E10153" s="74">
        <v>9.8615269619912134</v>
      </c>
      <c r="F10153" s="47"/>
    </row>
    <row r="10154" spans="1:6" x14ac:dyDescent="0.2">
      <c r="A10154" s="67">
        <v>42841</v>
      </c>
      <c r="B10154" s="73" t="s">
        <v>97</v>
      </c>
      <c r="C10154" s="74">
        <v>9.3032142466323684</v>
      </c>
      <c r="D10154" s="74">
        <v>18.29766849791514</v>
      </c>
      <c r="E10154" s="74">
        <v>8.9944542512827717</v>
      </c>
      <c r="F10154" s="47"/>
    </row>
    <row r="10155" spans="1:6" x14ac:dyDescent="0.2">
      <c r="A10155" s="67">
        <v>42841</v>
      </c>
      <c r="B10155" s="73" t="s">
        <v>98</v>
      </c>
      <c r="C10155" s="74">
        <v>16.044751202609849</v>
      </c>
      <c r="D10155" s="74">
        <v>28.659659995596623</v>
      </c>
      <c r="E10155" s="74">
        <v>12.614908792986775</v>
      </c>
      <c r="F10155" s="47"/>
    </row>
    <row r="10156" spans="1:6" x14ac:dyDescent="0.2">
      <c r="A10156" s="67">
        <v>42841</v>
      </c>
      <c r="B10156" s="73" t="s">
        <v>99</v>
      </c>
      <c r="C10156" s="74">
        <v>10.962792388448252</v>
      </c>
      <c r="D10156" s="74">
        <v>21.785240283748401</v>
      </c>
      <c r="E10156" s="74">
        <v>10.822447895300149</v>
      </c>
      <c r="F10156" s="47"/>
    </row>
    <row r="10157" spans="1:6" x14ac:dyDescent="0.2">
      <c r="A10157" s="67">
        <v>42841</v>
      </c>
      <c r="B10157" s="73" t="s">
        <v>100</v>
      </c>
      <c r="C10157" s="74">
        <v>12.281835738819723</v>
      </c>
      <c r="D10157" s="74">
        <v>25.315253708921805</v>
      </c>
      <c r="E10157" s="74">
        <v>13.033417970102082</v>
      </c>
      <c r="F10157" s="47"/>
    </row>
    <row r="10158" spans="1:6" x14ac:dyDescent="0.2">
      <c r="A10158" s="67">
        <v>42841</v>
      </c>
      <c r="B10158" s="73" t="s">
        <v>101</v>
      </c>
      <c r="C10158" s="74">
        <v>11.729394362235427</v>
      </c>
      <c r="D10158" s="74">
        <v>19.984854267964572</v>
      </c>
      <c r="E10158" s="74">
        <v>8.2554599057291451</v>
      </c>
      <c r="F10158" s="47"/>
    </row>
    <row r="10159" spans="1:6" x14ac:dyDescent="0.2">
      <c r="A10159" s="67">
        <v>42841</v>
      </c>
      <c r="B10159" s="73" t="s">
        <v>102</v>
      </c>
      <c r="C10159" s="74">
        <v>9.5498200255481294</v>
      </c>
      <c r="D10159" s="74">
        <v>18.301429212845132</v>
      </c>
      <c r="E10159" s="74">
        <v>8.751609187297003</v>
      </c>
      <c r="F10159" s="47"/>
    </row>
    <row r="10160" spans="1:6" x14ac:dyDescent="0.2">
      <c r="A10160" s="67">
        <v>42841</v>
      </c>
      <c r="B10160" s="73" t="s">
        <v>103</v>
      </c>
      <c r="C10160" s="74">
        <v>9.5289628486475397</v>
      </c>
      <c r="D10160" s="74">
        <v>19.20334386104204</v>
      </c>
      <c r="E10160" s="74">
        <v>9.6743810123945</v>
      </c>
      <c r="F10160" s="47"/>
    </row>
    <row r="10161" spans="1:6" x14ac:dyDescent="0.2">
      <c r="A10161" s="67">
        <v>42841</v>
      </c>
      <c r="B10161" s="73" t="s">
        <v>104</v>
      </c>
      <c r="C10161" s="74">
        <v>9.9016159601738334</v>
      </c>
      <c r="D10161" s="74">
        <v>17.391005393659182</v>
      </c>
      <c r="E10161" s="74">
        <v>7.4893894334853481</v>
      </c>
      <c r="F10161" s="47"/>
    </row>
    <row r="10162" spans="1:6" x14ac:dyDescent="0.2">
      <c r="A10162" s="67">
        <v>42841</v>
      </c>
      <c r="B10162" s="73" t="s">
        <v>105</v>
      </c>
      <c r="C10162" s="74">
        <v>12.656747919340011</v>
      </c>
      <c r="D10162" s="74">
        <v>24.590883640687437</v>
      </c>
      <c r="E10162" s="74">
        <v>11.934135721347426</v>
      </c>
      <c r="F10162" s="47"/>
    </row>
    <row r="10163" spans="1:6" x14ac:dyDescent="0.2">
      <c r="A10163" s="67">
        <v>42841</v>
      </c>
      <c r="B10163" s="73" t="s">
        <v>106</v>
      </c>
      <c r="C10163" s="74">
        <v>13.603933015794187</v>
      </c>
      <c r="D10163" s="74">
        <v>23.915938934522249</v>
      </c>
      <c r="E10163" s="74">
        <v>10.312005918728062</v>
      </c>
      <c r="F10163" s="47"/>
    </row>
    <row r="10164" spans="1:6" x14ac:dyDescent="0.2">
      <c r="A10164" s="67">
        <v>42841</v>
      </c>
      <c r="B10164" s="73" t="s">
        <v>107</v>
      </c>
      <c r="C10164" s="74">
        <v>17.518878878245424</v>
      </c>
      <c r="D10164" s="74">
        <v>32.854918850438118</v>
      </c>
      <c r="E10164" s="74">
        <v>15.336039972192694</v>
      </c>
      <c r="F10164" s="47"/>
    </row>
    <row r="10165" spans="1:6" x14ac:dyDescent="0.2">
      <c r="A10165" s="67">
        <v>42841</v>
      </c>
      <c r="B10165" s="73" t="s">
        <v>108</v>
      </c>
      <c r="C10165" s="74">
        <v>11.754218471645007</v>
      </c>
      <c r="D10165" s="74">
        <v>21.063636743789026</v>
      </c>
      <c r="E10165" s="74">
        <v>9.3094182721440184</v>
      </c>
      <c r="F10165" s="47"/>
    </row>
    <row r="10166" spans="1:6" x14ac:dyDescent="0.2">
      <c r="A10166" s="67">
        <v>42841</v>
      </c>
      <c r="B10166" s="73" t="s">
        <v>109</v>
      </c>
      <c r="C10166" s="74">
        <v>15.797075835361772</v>
      </c>
      <c r="D10166" s="74">
        <v>30.507580099462519</v>
      </c>
      <c r="E10166" s="74">
        <v>14.710504264100747</v>
      </c>
      <c r="F10166" s="47"/>
    </row>
    <row r="10167" spans="1:6" x14ac:dyDescent="0.2">
      <c r="A10167" s="67">
        <v>42841</v>
      </c>
      <c r="B10167" s="73" t="s">
        <v>110</v>
      </c>
      <c r="C10167" s="74">
        <v>9.9254604041324157</v>
      </c>
      <c r="D10167" s="74">
        <v>20.292720434104528</v>
      </c>
      <c r="E10167" s="74">
        <v>10.367260029972112</v>
      </c>
      <c r="F10167" s="47"/>
    </row>
    <row r="10168" spans="1:6" x14ac:dyDescent="0.2">
      <c r="A10168" s="67">
        <v>42841</v>
      </c>
      <c r="B10168" s="73" t="s">
        <v>111</v>
      </c>
      <c r="C10168" s="74">
        <v>11.468498061183062</v>
      </c>
      <c r="D10168" s="74">
        <v>19.327705450172406</v>
      </c>
      <c r="E10168" s="74">
        <v>7.8592073889893435</v>
      </c>
      <c r="F10168" s="47"/>
    </row>
    <row r="10169" spans="1:6" x14ac:dyDescent="0.2">
      <c r="A10169" s="67">
        <v>42841</v>
      </c>
      <c r="B10169" s="73" t="s">
        <v>112</v>
      </c>
      <c r="C10169" s="74">
        <v>9.9050399621818261</v>
      </c>
      <c r="D10169" s="74">
        <v>19.33923156984444</v>
      </c>
      <c r="E10169" s="74">
        <v>9.4341916076626138</v>
      </c>
      <c r="F10169" s="47"/>
    </row>
    <row r="10170" spans="1:6" x14ac:dyDescent="0.2">
      <c r="A10170" s="67">
        <v>42841</v>
      </c>
      <c r="B10170" s="73" t="s">
        <v>113</v>
      </c>
      <c r="C10170" s="74">
        <v>8.7457515199997662</v>
      </c>
      <c r="D10170" s="74">
        <v>17.42963500818427</v>
      </c>
      <c r="E10170" s="74">
        <v>8.6838834881845042</v>
      </c>
      <c r="F10170" s="47"/>
    </row>
    <row r="10171" spans="1:6" x14ac:dyDescent="0.2">
      <c r="A10171" s="67">
        <v>42841</v>
      </c>
      <c r="B10171" s="73" t="s">
        <v>114</v>
      </c>
      <c r="C10171" s="74">
        <v>13.246874837316177</v>
      </c>
      <c r="D10171" s="74">
        <v>23.773539077971744</v>
      </c>
      <c r="E10171" s="74">
        <v>10.526664240655567</v>
      </c>
      <c r="F10171" s="47"/>
    </row>
    <row r="10172" spans="1:6" x14ac:dyDescent="0.2">
      <c r="A10172" s="67">
        <v>42841</v>
      </c>
      <c r="B10172" s="73" t="s">
        <v>115</v>
      </c>
      <c r="C10172" s="74">
        <v>9.2998143325510583</v>
      </c>
      <c r="D10172" s="74">
        <v>16.733394973460015</v>
      </c>
      <c r="E10172" s="74">
        <v>7.4335806409089571</v>
      </c>
      <c r="F10172" s="47"/>
    </row>
    <row r="10173" spans="1:6" x14ac:dyDescent="0.2">
      <c r="A10173" s="67">
        <v>42841</v>
      </c>
      <c r="B10173" s="73" t="s">
        <v>116</v>
      </c>
      <c r="C10173" s="74">
        <v>9.0661145785545862</v>
      </c>
      <c r="D10173" s="74">
        <v>16.583808315728525</v>
      </c>
      <c r="E10173" s="74">
        <v>7.5176937371739392</v>
      </c>
      <c r="F10173" s="47"/>
    </row>
    <row r="10174" spans="1:6" x14ac:dyDescent="0.2">
      <c r="A10174" s="67">
        <v>42841</v>
      </c>
      <c r="B10174" s="73" t="s">
        <v>117</v>
      </c>
      <c r="C10174" s="74">
        <v>11.577885929343999</v>
      </c>
      <c r="D10174" s="74">
        <v>21.082160085812042</v>
      </c>
      <c r="E10174" s="74">
        <v>9.5042741564680426</v>
      </c>
      <c r="F10174" s="47"/>
    </row>
    <row r="10175" spans="1:6" x14ac:dyDescent="0.2">
      <c r="A10175" s="67">
        <v>42841</v>
      </c>
      <c r="B10175" s="73" t="s">
        <v>118</v>
      </c>
      <c r="C10175" s="74">
        <v>10.375851519436761</v>
      </c>
      <c r="D10175" s="74">
        <v>19.075629918290559</v>
      </c>
      <c r="E10175" s="74">
        <v>8.6997783988537982</v>
      </c>
      <c r="F10175" s="47"/>
    </row>
    <row r="10176" spans="1:6" x14ac:dyDescent="0.2">
      <c r="A10176" s="67">
        <v>42841</v>
      </c>
      <c r="B10176" s="73" t="s">
        <v>119</v>
      </c>
      <c r="C10176" s="74">
        <v>8.3329668740752911</v>
      </c>
      <c r="D10176" s="74">
        <v>14.460286325872664</v>
      </c>
      <c r="E10176" s="74">
        <v>6.1273194517973728</v>
      </c>
      <c r="F10176" s="47"/>
    </row>
    <row r="10177" spans="1:6" x14ac:dyDescent="0.2">
      <c r="A10177" s="67">
        <v>42841</v>
      </c>
      <c r="B10177" s="73" t="s">
        <v>120</v>
      </c>
      <c r="C10177" s="74">
        <v>12.813953397298111</v>
      </c>
      <c r="D10177" s="74">
        <v>20.537241134673266</v>
      </c>
      <c r="E10177" s="74">
        <v>7.7232877373751556</v>
      </c>
      <c r="F10177" s="47"/>
    </row>
    <row r="10178" spans="1:6" x14ac:dyDescent="0.2">
      <c r="A10178" s="67">
        <v>42841</v>
      </c>
      <c r="B10178" s="73" t="s">
        <v>121</v>
      </c>
      <c r="C10178" s="74">
        <v>7.2480724251172894</v>
      </c>
      <c r="D10178" s="74">
        <v>12.861800982201499</v>
      </c>
      <c r="E10178" s="74">
        <v>5.6137285570842099</v>
      </c>
      <c r="F10178" s="47"/>
    </row>
    <row r="10179" spans="1:6" x14ac:dyDescent="0.2">
      <c r="A10179" s="67">
        <v>42841</v>
      </c>
      <c r="B10179" s="73" t="s">
        <v>122</v>
      </c>
      <c r="C10179" s="74">
        <v>17.594098712820166</v>
      </c>
      <c r="D10179" s="74">
        <v>32.112876886894604</v>
      </c>
      <c r="E10179" s="74">
        <v>14.518778174074438</v>
      </c>
      <c r="F10179" s="47"/>
    </row>
    <row r="10180" spans="1:6" x14ac:dyDescent="0.2">
      <c r="A10180" s="67">
        <v>42841</v>
      </c>
      <c r="B10180" s="73" t="s">
        <v>123</v>
      </c>
      <c r="C10180" s="74">
        <v>10.133276114527991</v>
      </c>
      <c r="D10180" s="74">
        <v>19.959976445902392</v>
      </c>
      <c r="E10180" s="74">
        <v>9.8267003313744006</v>
      </c>
      <c r="F10180" s="47"/>
    </row>
    <row r="10181" spans="1:6" x14ac:dyDescent="0.2">
      <c r="A10181" s="67">
        <v>42841</v>
      </c>
      <c r="B10181" s="73" t="s">
        <v>124</v>
      </c>
      <c r="C10181" s="74">
        <v>9.196983924734111</v>
      </c>
      <c r="D10181" s="74">
        <v>17.373086604990043</v>
      </c>
      <c r="E10181" s="74">
        <v>8.1761026802559318</v>
      </c>
      <c r="F10181" s="47"/>
    </row>
    <row r="10182" spans="1:6" x14ac:dyDescent="0.2">
      <c r="A10182" s="67">
        <v>42841</v>
      </c>
      <c r="B10182" s="73" t="s">
        <v>125</v>
      </c>
      <c r="C10182" s="74">
        <v>13.34897676978281</v>
      </c>
      <c r="D10182" s="74">
        <v>24.117153701301792</v>
      </c>
      <c r="E10182" s="74">
        <v>10.768176931518981</v>
      </c>
      <c r="F10182" s="47"/>
    </row>
    <row r="10183" spans="1:6" x14ac:dyDescent="0.2">
      <c r="A10183" s="67">
        <v>42841</v>
      </c>
      <c r="B10183" s="73" t="s">
        <v>126</v>
      </c>
      <c r="C10183" s="74">
        <v>14.424756512908516</v>
      </c>
      <c r="D10183" s="74">
        <v>23.549015857800953</v>
      </c>
      <c r="E10183" s="74">
        <v>9.1242593448924367</v>
      </c>
      <c r="F10183" s="47"/>
    </row>
    <row r="10184" spans="1:6" x14ac:dyDescent="0.2">
      <c r="A10184" s="67">
        <v>42841</v>
      </c>
      <c r="B10184" s="73" t="s">
        <v>127</v>
      </c>
      <c r="C10184" s="74">
        <v>15.969054724941159</v>
      </c>
      <c r="D10184" s="74">
        <v>25.815849719307259</v>
      </c>
      <c r="E10184" s="74">
        <v>9.8467949943660997</v>
      </c>
      <c r="F10184" s="47"/>
    </row>
    <row r="10185" spans="1:6" x14ac:dyDescent="0.2">
      <c r="A10185" s="67">
        <v>42841</v>
      </c>
      <c r="B10185" s="73" t="s">
        <v>128</v>
      </c>
      <c r="C10185" s="74">
        <v>10.902012113197163</v>
      </c>
      <c r="D10185" s="74">
        <v>18.417637254264395</v>
      </c>
      <c r="E10185" s="74">
        <v>7.5156251410672326</v>
      </c>
      <c r="F10185" s="47"/>
    </row>
    <row r="10186" spans="1:6" x14ac:dyDescent="0.2">
      <c r="A10186" s="67">
        <v>42842</v>
      </c>
      <c r="B10186" s="73">
        <v>0</v>
      </c>
      <c r="C10186" s="74">
        <v>12.659230595174689</v>
      </c>
      <c r="D10186" s="74">
        <v>23.32638506657122</v>
      </c>
      <c r="E10186" s="74">
        <v>10.667154471396531</v>
      </c>
      <c r="F10186" s="47"/>
    </row>
    <row r="10187" spans="1:6" x14ac:dyDescent="0.2">
      <c r="A10187" s="67">
        <v>42842</v>
      </c>
      <c r="B10187" s="73" t="s">
        <v>34</v>
      </c>
      <c r="C10187" s="74">
        <v>16.812269305498386</v>
      </c>
      <c r="D10187" s="74">
        <v>31.382364296879189</v>
      </c>
      <c r="E10187" s="74">
        <v>14.570094991380802</v>
      </c>
      <c r="F10187" s="47"/>
    </row>
    <row r="10188" spans="1:6" x14ac:dyDescent="0.2">
      <c r="A10188" s="67">
        <v>42842</v>
      </c>
      <c r="B10188" s="73" t="s">
        <v>35</v>
      </c>
      <c r="C10188" s="74">
        <v>6.7720487335990489</v>
      </c>
      <c r="D10188" s="74">
        <v>11.889699991148335</v>
      </c>
      <c r="E10188" s="74">
        <v>5.1176512575492863</v>
      </c>
      <c r="F10188" s="47"/>
    </row>
    <row r="10189" spans="1:6" x14ac:dyDescent="0.2">
      <c r="A10189" s="67">
        <v>42842</v>
      </c>
      <c r="B10189" s="73" t="s">
        <v>36</v>
      </c>
      <c r="C10189" s="74">
        <v>7.6987462688366355</v>
      </c>
      <c r="D10189" s="74">
        <v>14.693565715895371</v>
      </c>
      <c r="E10189" s="74">
        <v>6.9948194470587355</v>
      </c>
      <c r="F10189" s="47"/>
    </row>
    <row r="10190" spans="1:6" x14ac:dyDescent="0.2">
      <c r="A10190" s="67">
        <v>42842</v>
      </c>
      <c r="B10190" s="73" t="s">
        <v>37</v>
      </c>
      <c r="C10190" s="74">
        <v>6.8365262675668124</v>
      </c>
      <c r="D10190" s="74">
        <v>13.244086389678696</v>
      </c>
      <c r="E10190" s="74">
        <v>6.4075601221118834</v>
      </c>
      <c r="F10190" s="47"/>
    </row>
    <row r="10191" spans="1:6" x14ac:dyDescent="0.2">
      <c r="A10191" s="67">
        <v>42842</v>
      </c>
      <c r="B10191" s="73" t="s">
        <v>38</v>
      </c>
      <c r="C10191" s="74">
        <v>7.1030527717061638</v>
      </c>
      <c r="D10191" s="74">
        <v>12.406770190854994</v>
      </c>
      <c r="E10191" s="74">
        <v>5.3037174191488301</v>
      </c>
      <c r="F10191" s="47"/>
    </row>
    <row r="10192" spans="1:6" x14ac:dyDescent="0.2">
      <c r="A10192" s="67">
        <v>42842</v>
      </c>
      <c r="B10192" s="73" t="s">
        <v>39</v>
      </c>
      <c r="C10192" s="74">
        <v>10.607115394288922</v>
      </c>
      <c r="D10192" s="74">
        <v>17.466871271060299</v>
      </c>
      <c r="E10192" s="74">
        <v>6.8597558767713771</v>
      </c>
      <c r="F10192" s="47"/>
    </row>
    <row r="10193" spans="1:6" x14ac:dyDescent="0.2">
      <c r="A10193" s="67">
        <v>42842</v>
      </c>
      <c r="B10193" s="73" t="s">
        <v>40</v>
      </c>
      <c r="C10193" s="74">
        <v>12.098597632526094</v>
      </c>
      <c r="D10193" s="74">
        <v>18.251803355423828</v>
      </c>
      <c r="E10193" s="74">
        <v>6.1532057228977344</v>
      </c>
      <c r="F10193" s="47"/>
    </row>
    <row r="10194" spans="1:6" x14ac:dyDescent="0.2">
      <c r="A10194" s="67">
        <v>42842</v>
      </c>
      <c r="B10194" s="73" t="s">
        <v>41</v>
      </c>
      <c r="C10194" s="74">
        <v>7.0507195049606919</v>
      </c>
      <c r="D10194" s="74">
        <v>11.82816963265412</v>
      </c>
      <c r="E10194" s="74">
        <v>4.7774501276934283</v>
      </c>
      <c r="F10194" s="47"/>
    </row>
    <row r="10195" spans="1:6" x14ac:dyDescent="0.2">
      <c r="A10195" s="67">
        <v>42842</v>
      </c>
      <c r="B10195" s="73" t="s">
        <v>42</v>
      </c>
      <c r="C10195" s="74">
        <v>14.698508911725852</v>
      </c>
      <c r="D10195" s="74">
        <v>22.690390054537122</v>
      </c>
      <c r="E10195" s="74">
        <v>7.9918811428112697</v>
      </c>
      <c r="F10195" s="47"/>
    </row>
    <row r="10196" spans="1:6" x14ac:dyDescent="0.2">
      <c r="A10196" s="67">
        <v>42842</v>
      </c>
      <c r="B10196" s="73" t="s">
        <v>43</v>
      </c>
      <c r="C10196" s="74">
        <v>7.7862853418999824</v>
      </c>
      <c r="D10196" s="74">
        <v>11.109292668487798</v>
      </c>
      <c r="E10196" s="74">
        <v>3.3230073265878159</v>
      </c>
      <c r="F10196" s="47"/>
    </row>
    <row r="10197" spans="1:6" x14ac:dyDescent="0.2">
      <c r="A10197" s="67">
        <v>42842</v>
      </c>
      <c r="B10197" s="73" t="s">
        <v>44</v>
      </c>
      <c r="C10197" s="74">
        <v>9.2672511849758603</v>
      </c>
      <c r="D10197" s="74">
        <v>15.375290290078542</v>
      </c>
      <c r="E10197" s="74">
        <v>6.1080391051026819</v>
      </c>
      <c r="F10197" s="47"/>
    </row>
    <row r="10198" spans="1:6" x14ac:dyDescent="0.2">
      <c r="A10198" s="67">
        <v>42842</v>
      </c>
      <c r="B10198" s="73" t="s">
        <v>45</v>
      </c>
      <c r="C10198" s="74">
        <v>8.0639217410116277</v>
      </c>
      <c r="D10198" s="74">
        <v>12.764915705561128</v>
      </c>
      <c r="E10198" s="74">
        <v>4.7009939645495002</v>
      </c>
      <c r="F10198" s="47"/>
    </row>
    <row r="10199" spans="1:6" x14ac:dyDescent="0.2">
      <c r="A10199" s="67">
        <v>42842</v>
      </c>
      <c r="B10199" s="73" t="s">
        <v>46</v>
      </c>
      <c r="C10199" s="74">
        <v>11.494513949859323</v>
      </c>
      <c r="D10199" s="74">
        <v>18.514185362442646</v>
      </c>
      <c r="E10199" s="74">
        <v>7.0196714125833228</v>
      </c>
      <c r="F10199" s="47"/>
    </row>
    <row r="10200" spans="1:6" x14ac:dyDescent="0.2">
      <c r="A10200" s="67">
        <v>42842</v>
      </c>
      <c r="B10200" s="73" t="s">
        <v>47</v>
      </c>
      <c r="C10200" s="74">
        <v>10.461630962946797</v>
      </c>
      <c r="D10200" s="74">
        <v>17.62304689533677</v>
      </c>
      <c r="E10200" s="74">
        <v>7.1614159323899731</v>
      </c>
      <c r="F10200" s="47"/>
    </row>
    <row r="10201" spans="1:6" x14ac:dyDescent="0.2">
      <c r="A10201" s="67">
        <v>42842</v>
      </c>
      <c r="B10201" s="73" t="s">
        <v>48</v>
      </c>
      <c r="C10201" s="74">
        <v>13.3386223788482</v>
      </c>
      <c r="D10201" s="74">
        <v>22.781946508033386</v>
      </c>
      <c r="E10201" s="74">
        <v>9.4433241291851857</v>
      </c>
      <c r="F10201" s="47"/>
    </row>
    <row r="10202" spans="1:6" x14ac:dyDescent="0.2">
      <c r="A10202" s="67">
        <v>42842</v>
      </c>
      <c r="B10202" s="73" t="s">
        <v>49</v>
      </c>
      <c r="C10202" s="74">
        <v>7.9587706615866836</v>
      </c>
      <c r="D10202" s="74">
        <v>12.261918595063495</v>
      </c>
      <c r="E10202" s="74">
        <v>4.3031479334768115</v>
      </c>
      <c r="F10202" s="47"/>
    </row>
    <row r="10203" spans="1:6" x14ac:dyDescent="0.2">
      <c r="A10203" s="67">
        <v>42842</v>
      </c>
      <c r="B10203" s="73" t="s">
        <v>50</v>
      </c>
      <c r="C10203" s="74">
        <v>13.979059791169842</v>
      </c>
      <c r="D10203" s="74">
        <v>20.752617166861839</v>
      </c>
      <c r="E10203" s="74">
        <v>6.7735573756919969</v>
      </c>
      <c r="F10203" s="47"/>
    </row>
    <row r="10204" spans="1:6" x14ac:dyDescent="0.2">
      <c r="A10204" s="67">
        <v>42842</v>
      </c>
      <c r="B10204" s="73" t="s">
        <v>51</v>
      </c>
      <c r="C10204" s="74">
        <v>12.892829392985844</v>
      </c>
      <c r="D10204" s="74">
        <v>20.173102221466969</v>
      </c>
      <c r="E10204" s="74">
        <v>7.2802728284811256</v>
      </c>
      <c r="F10204" s="47"/>
    </row>
    <row r="10205" spans="1:6" x14ac:dyDescent="0.2">
      <c r="A10205" s="67">
        <v>42842</v>
      </c>
      <c r="B10205" s="73" t="s">
        <v>52</v>
      </c>
      <c r="C10205" s="74">
        <v>11.94502918983367</v>
      </c>
      <c r="D10205" s="74">
        <v>23.280091555436968</v>
      </c>
      <c r="E10205" s="74">
        <v>11.335062365603298</v>
      </c>
      <c r="F10205" s="47"/>
    </row>
    <row r="10206" spans="1:6" x14ac:dyDescent="0.2">
      <c r="A10206" s="67">
        <v>42842</v>
      </c>
      <c r="B10206" s="73" t="s">
        <v>53</v>
      </c>
      <c r="C10206" s="74">
        <v>13.650528592321722</v>
      </c>
      <c r="D10206" s="74">
        <v>23.624995482500076</v>
      </c>
      <c r="E10206" s="74">
        <v>9.9744668901783538</v>
      </c>
      <c r="F10206" s="47"/>
    </row>
    <row r="10207" spans="1:6" x14ac:dyDescent="0.2">
      <c r="A10207" s="67">
        <v>42842</v>
      </c>
      <c r="B10207" s="73" t="s">
        <v>54</v>
      </c>
      <c r="C10207" s="74">
        <v>17.263708307396413</v>
      </c>
      <c r="D10207" s="74">
        <v>26.710883475551007</v>
      </c>
      <c r="E10207" s="74">
        <v>9.4471751681545939</v>
      </c>
      <c r="F10207" s="47"/>
    </row>
    <row r="10208" spans="1:6" x14ac:dyDescent="0.2">
      <c r="A10208" s="67">
        <v>42842</v>
      </c>
      <c r="B10208" s="73" t="s">
        <v>55</v>
      </c>
      <c r="C10208" s="74">
        <v>13.768934165183953</v>
      </c>
      <c r="D10208" s="74">
        <v>22.562754147722643</v>
      </c>
      <c r="E10208" s="74">
        <v>8.7938199825386896</v>
      </c>
      <c r="F10208" s="47"/>
    </row>
    <row r="10209" spans="1:6" x14ac:dyDescent="0.2">
      <c r="A10209" s="67">
        <v>42842</v>
      </c>
      <c r="B10209" s="73" t="s">
        <v>56</v>
      </c>
      <c r="C10209" s="74">
        <v>12.362734229621134</v>
      </c>
      <c r="D10209" s="74">
        <v>20.617978747124376</v>
      </c>
      <c r="E10209" s="74">
        <v>8.2552445175032414</v>
      </c>
      <c r="F10209" s="47"/>
    </row>
    <row r="10210" spans="1:6" x14ac:dyDescent="0.2">
      <c r="A10210" s="67">
        <v>42842</v>
      </c>
      <c r="B10210" s="73" t="s">
        <v>57</v>
      </c>
      <c r="C10210" s="74">
        <v>17.383180432978644</v>
      </c>
      <c r="D10210" s="74">
        <v>30.003721991688586</v>
      </c>
      <c r="E10210" s="74">
        <v>12.620541558709942</v>
      </c>
      <c r="F10210" s="47"/>
    </row>
    <row r="10211" spans="1:6" x14ac:dyDescent="0.2">
      <c r="A10211" s="67">
        <v>42842</v>
      </c>
      <c r="B10211" s="73" t="s">
        <v>58</v>
      </c>
      <c r="C10211" s="74">
        <v>20.432246637713753</v>
      </c>
      <c r="D10211" s="74">
        <v>33.789167208107763</v>
      </c>
      <c r="E10211" s="74">
        <v>13.35692057039401</v>
      </c>
      <c r="F10211" s="47"/>
    </row>
    <row r="10212" spans="1:6" x14ac:dyDescent="0.2">
      <c r="A10212" s="67">
        <v>42842</v>
      </c>
      <c r="B10212" s="73" t="s">
        <v>59</v>
      </c>
      <c r="C10212" s="74">
        <v>17.246114230153818</v>
      </c>
      <c r="D10212" s="74">
        <v>30.113693498170928</v>
      </c>
      <c r="E10212" s="74">
        <v>12.86757926801711</v>
      </c>
      <c r="F10212" s="47"/>
    </row>
    <row r="10213" spans="1:6" x14ac:dyDescent="0.2">
      <c r="A10213" s="67">
        <v>42842</v>
      </c>
      <c r="B10213" s="73" t="s">
        <v>60</v>
      </c>
      <c r="C10213" s="74">
        <v>25.923583930059195</v>
      </c>
      <c r="D10213" s="74">
        <v>41.167461930027493</v>
      </c>
      <c r="E10213" s="74">
        <v>15.243877999968298</v>
      </c>
      <c r="F10213" s="47"/>
    </row>
    <row r="10214" spans="1:6" x14ac:dyDescent="0.2">
      <c r="A10214" s="67">
        <v>42842</v>
      </c>
      <c r="B10214" s="73" t="s">
        <v>61</v>
      </c>
      <c r="C10214" s="74">
        <v>39.260146941262079</v>
      </c>
      <c r="D10214" s="74">
        <v>59.899016715348772</v>
      </c>
      <c r="E10214" s="74">
        <v>20.638869774086693</v>
      </c>
      <c r="F10214" s="47"/>
    </row>
    <row r="10215" spans="1:6" x14ac:dyDescent="0.2">
      <c r="A10215" s="67">
        <v>42842</v>
      </c>
      <c r="B10215" s="73" t="s">
        <v>62</v>
      </c>
      <c r="C10215" s="74">
        <v>23.761781582641493</v>
      </c>
      <c r="D10215" s="74">
        <v>38.256944973609109</v>
      </c>
      <c r="E10215" s="74">
        <v>14.495163390967615</v>
      </c>
      <c r="F10215" s="47"/>
    </row>
    <row r="10216" spans="1:6" x14ac:dyDescent="0.2">
      <c r="A10216" s="67">
        <v>42842</v>
      </c>
      <c r="B10216" s="73" t="s">
        <v>63</v>
      </c>
      <c r="C10216" s="74">
        <v>22.718053040331672</v>
      </c>
      <c r="D10216" s="74">
        <v>38.150985484226759</v>
      </c>
      <c r="E10216" s="74">
        <v>15.432932443895087</v>
      </c>
      <c r="F10216" s="47"/>
    </row>
    <row r="10217" spans="1:6" x14ac:dyDescent="0.2">
      <c r="A10217" s="67">
        <v>42842</v>
      </c>
      <c r="B10217" s="73" t="s">
        <v>64</v>
      </c>
      <c r="C10217" s="74">
        <v>27.29269062731283</v>
      </c>
      <c r="D10217" s="74">
        <v>43.389385050904608</v>
      </c>
      <c r="E10217" s="74">
        <v>16.096694423591778</v>
      </c>
      <c r="F10217" s="47"/>
    </row>
    <row r="10218" spans="1:6" x14ac:dyDescent="0.2">
      <c r="A10218" s="67">
        <v>42842</v>
      </c>
      <c r="B10218" s="73" t="s">
        <v>65</v>
      </c>
      <c r="C10218" s="74">
        <v>52.860544972584009</v>
      </c>
      <c r="D10218" s="74">
        <v>83.126071317067442</v>
      </c>
      <c r="E10218" s="74">
        <v>30.265526344483433</v>
      </c>
      <c r="F10218" s="47"/>
    </row>
    <row r="10219" spans="1:6" x14ac:dyDescent="0.2">
      <c r="A10219" s="67">
        <v>42842</v>
      </c>
      <c r="B10219" s="73" t="s">
        <v>66</v>
      </c>
      <c r="C10219" s="74">
        <v>31.122747890700396</v>
      </c>
      <c r="D10219" s="74">
        <v>46.457872017269466</v>
      </c>
      <c r="E10219" s="74">
        <v>15.33512412656907</v>
      </c>
      <c r="F10219" s="47"/>
    </row>
    <row r="10220" spans="1:6" x14ac:dyDescent="0.2">
      <c r="A10220" s="67">
        <v>42842</v>
      </c>
      <c r="B10220" s="73" t="s">
        <v>67</v>
      </c>
      <c r="C10220" s="74">
        <v>44.249733723070392</v>
      </c>
      <c r="D10220" s="74">
        <v>70.238148408807945</v>
      </c>
      <c r="E10220" s="74">
        <v>25.988414685737553</v>
      </c>
      <c r="F10220" s="47"/>
    </row>
    <row r="10221" spans="1:6" x14ac:dyDescent="0.2">
      <c r="A10221" s="67">
        <v>42842</v>
      </c>
      <c r="B10221" s="73" t="s">
        <v>68</v>
      </c>
      <c r="C10221" s="74">
        <v>48.634153537101248</v>
      </c>
      <c r="D10221" s="74">
        <v>76.597243915212388</v>
      </c>
      <c r="E10221" s="74">
        <v>27.96309037811114</v>
      </c>
      <c r="F10221" s="47"/>
    </row>
    <row r="10222" spans="1:6" x14ac:dyDescent="0.2">
      <c r="A10222" s="67">
        <v>42842</v>
      </c>
      <c r="B10222" s="73" t="s">
        <v>69</v>
      </c>
      <c r="C10222" s="74">
        <v>45.08530286611132</v>
      </c>
      <c r="D10222" s="74">
        <v>81.849048195503258</v>
      </c>
      <c r="E10222" s="74">
        <v>36.763745329391938</v>
      </c>
      <c r="F10222" s="47"/>
    </row>
    <row r="10223" spans="1:6" x14ac:dyDescent="0.2">
      <c r="A10223" s="67">
        <v>42842</v>
      </c>
      <c r="B10223" s="73" t="s">
        <v>70</v>
      </c>
      <c r="C10223" s="74">
        <v>61.051203073133536</v>
      </c>
      <c r="D10223" s="74">
        <v>109.17239073510112</v>
      </c>
      <c r="E10223" s="74">
        <v>48.121187661967582</v>
      </c>
      <c r="F10223" s="47"/>
    </row>
    <row r="10224" spans="1:6" x14ac:dyDescent="0.2">
      <c r="A10224" s="67">
        <v>42842</v>
      </c>
      <c r="B10224" s="73" t="s">
        <v>71</v>
      </c>
      <c r="C10224" s="74">
        <v>54.324582596859976</v>
      </c>
      <c r="D10224" s="74">
        <v>91.859155949135427</v>
      </c>
      <c r="E10224" s="74">
        <v>37.534573352275451</v>
      </c>
      <c r="F10224" s="47"/>
    </row>
    <row r="10225" spans="1:6" x14ac:dyDescent="0.2">
      <c r="A10225" s="67">
        <v>42842</v>
      </c>
      <c r="B10225" s="73" t="s">
        <v>72</v>
      </c>
      <c r="C10225" s="74">
        <v>59.702026477958178</v>
      </c>
      <c r="D10225" s="74">
        <v>95.520227064067157</v>
      </c>
      <c r="E10225" s="74">
        <v>35.818200586108979</v>
      </c>
      <c r="F10225" s="47"/>
    </row>
    <row r="10226" spans="1:6" x14ac:dyDescent="0.2">
      <c r="A10226" s="67">
        <v>42842</v>
      </c>
      <c r="B10226" s="73" t="s">
        <v>73</v>
      </c>
      <c r="C10226" s="74">
        <v>67.799596672974374</v>
      </c>
      <c r="D10226" s="74">
        <v>99.181597978078926</v>
      </c>
      <c r="E10226" s="74">
        <v>31.382001305104552</v>
      </c>
      <c r="F10226" s="47"/>
    </row>
    <row r="10227" spans="1:6" x14ac:dyDescent="0.2">
      <c r="A10227" s="67">
        <v>42842</v>
      </c>
      <c r="B10227" s="73" t="s">
        <v>74</v>
      </c>
      <c r="C10227" s="74">
        <v>52.710405771265265</v>
      </c>
      <c r="D10227" s="74">
        <v>85.200699585153941</v>
      </c>
      <c r="E10227" s="74">
        <v>32.490293813888677</v>
      </c>
      <c r="F10227" s="47"/>
    </row>
    <row r="10228" spans="1:6" x14ac:dyDescent="0.2">
      <c r="A10228" s="67">
        <v>42842</v>
      </c>
      <c r="B10228" s="73" t="s">
        <v>75</v>
      </c>
      <c r="C10228" s="74">
        <v>34.718689994742171</v>
      </c>
      <c r="D10228" s="74">
        <v>62.085023782069605</v>
      </c>
      <c r="E10228" s="74">
        <v>27.366333787327434</v>
      </c>
      <c r="F10228" s="47"/>
    </row>
    <row r="10229" spans="1:6" x14ac:dyDescent="0.2">
      <c r="A10229" s="67">
        <v>42842</v>
      </c>
      <c r="B10229" s="73" t="s">
        <v>76</v>
      </c>
      <c r="C10229" s="74">
        <v>49.79226729727668</v>
      </c>
      <c r="D10229" s="74">
        <v>87.251806851890493</v>
      </c>
      <c r="E10229" s="74">
        <v>37.459539554613812</v>
      </c>
      <c r="F10229" s="47"/>
    </row>
    <row r="10230" spans="1:6" x14ac:dyDescent="0.2">
      <c r="A10230" s="67">
        <v>42842</v>
      </c>
      <c r="B10230" s="73" t="s">
        <v>77</v>
      </c>
      <c r="C10230" s="74">
        <v>45.10085246921529</v>
      </c>
      <c r="D10230" s="74">
        <v>80.477220755618703</v>
      </c>
      <c r="E10230" s="74">
        <v>35.376368286403412</v>
      </c>
      <c r="F10230" s="47"/>
    </row>
    <row r="10231" spans="1:6" x14ac:dyDescent="0.2">
      <c r="A10231" s="67">
        <v>42842</v>
      </c>
      <c r="B10231" s="73" t="s">
        <v>78</v>
      </c>
      <c r="C10231" s="74">
        <v>69.958405222388436</v>
      </c>
      <c r="D10231" s="74">
        <v>112.75880138460245</v>
      </c>
      <c r="E10231" s="74">
        <v>42.800396162214014</v>
      </c>
      <c r="F10231" s="47"/>
    </row>
    <row r="10232" spans="1:6" x14ac:dyDescent="0.2">
      <c r="A10232" s="67">
        <v>42842</v>
      </c>
      <c r="B10232" s="73" t="s">
        <v>79</v>
      </c>
      <c r="C10232" s="74">
        <v>69.641376979967617</v>
      </c>
      <c r="D10232" s="74">
        <v>110.93424417349655</v>
      </c>
      <c r="E10232" s="74">
        <v>41.292867193528934</v>
      </c>
      <c r="F10232" s="47"/>
    </row>
    <row r="10233" spans="1:6" x14ac:dyDescent="0.2">
      <c r="A10233" s="67">
        <v>42842</v>
      </c>
      <c r="B10233" s="73" t="s">
        <v>80</v>
      </c>
      <c r="C10233" s="74">
        <v>57.983638884818205</v>
      </c>
      <c r="D10233" s="74">
        <v>97.918815312814701</v>
      </c>
      <c r="E10233" s="74">
        <v>39.935176427996495</v>
      </c>
      <c r="F10233" s="47"/>
    </row>
    <row r="10234" spans="1:6" x14ac:dyDescent="0.2">
      <c r="A10234" s="67">
        <v>42842</v>
      </c>
      <c r="B10234" s="73" t="s">
        <v>81</v>
      </c>
      <c r="C10234" s="74">
        <v>72.101254280001228</v>
      </c>
      <c r="D10234" s="74">
        <v>119.87475785222524</v>
      </c>
      <c r="E10234" s="74">
        <v>47.773503572224016</v>
      </c>
      <c r="F10234" s="47"/>
    </row>
    <row r="10235" spans="1:6" x14ac:dyDescent="0.2">
      <c r="A10235" s="67">
        <v>42842</v>
      </c>
      <c r="B10235" s="73" t="s">
        <v>82</v>
      </c>
      <c r="C10235" s="74">
        <v>58.223364661682666</v>
      </c>
      <c r="D10235" s="74">
        <v>104.27594211786509</v>
      </c>
      <c r="E10235" s="74">
        <v>46.052577456182419</v>
      </c>
      <c r="F10235" s="47"/>
    </row>
    <row r="10236" spans="1:6" x14ac:dyDescent="0.2">
      <c r="A10236" s="67">
        <v>42842</v>
      </c>
      <c r="B10236" s="73" t="s">
        <v>83</v>
      </c>
      <c r="C10236" s="74">
        <v>53.200330688816159</v>
      </c>
      <c r="D10236" s="74">
        <v>84.155962381030406</v>
      </c>
      <c r="E10236" s="74">
        <v>30.955631692214247</v>
      </c>
      <c r="F10236" s="47"/>
    </row>
    <row r="10237" spans="1:6" x14ac:dyDescent="0.2">
      <c r="A10237" s="67">
        <v>42842</v>
      </c>
      <c r="B10237" s="73" t="s">
        <v>84</v>
      </c>
      <c r="C10237" s="74">
        <v>38.541490927014124</v>
      </c>
      <c r="D10237" s="74">
        <v>68.543642293951223</v>
      </c>
      <c r="E10237" s="74">
        <v>30.002151366937099</v>
      </c>
      <c r="F10237" s="47"/>
    </row>
    <row r="10238" spans="1:6" x14ac:dyDescent="0.2">
      <c r="A10238" s="67">
        <v>42842</v>
      </c>
      <c r="B10238" s="73" t="s">
        <v>85</v>
      </c>
      <c r="C10238" s="74">
        <v>68.805714418712057</v>
      </c>
      <c r="D10238" s="74">
        <v>115.15889744636998</v>
      </c>
      <c r="E10238" s="74">
        <v>46.35318302765792</v>
      </c>
      <c r="F10238" s="47"/>
    </row>
    <row r="10239" spans="1:6" x14ac:dyDescent="0.2">
      <c r="A10239" s="67">
        <v>42842</v>
      </c>
      <c r="B10239" s="73" t="s">
        <v>86</v>
      </c>
      <c r="C10239" s="74">
        <v>43.32556382147385</v>
      </c>
      <c r="D10239" s="74">
        <v>75.803489677666533</v>
      </c>
      <c r="E10239" s="74">
        <v>32.477925856192684</v>
      </c>
      <c r="F10239" s="47"/>
    </row>
    <row r="10240" spans="1:6" x14ac:dyDescent="0.2">
      <c r="A10240" s="67">
        <v>42842</v>
      </c>
      <c r="B10240" s="73" t="s">
        <v>87</v>
      </c>
      <c r="C10240" s="74">
        <v>57.638288421047164</v>
      </c>
      <c r="D10240" s="74">
        <v>98.269801298775661</v>
      </c>
      <c r="E10240" s="74">
        <v>40.631512877728497</v>
      </c>
      <c r="F10240" s="47"/>
    </row>
    <row r="10241" spans="1:6" x14ac:dyDescent="0.2">
      <c r="A10241" s="67">
        <v>42842</v>
      </c>
      <c r="B10241" s="73" t="s">
        <v>88</v>
      </c>
      <c r="C10241" s="74">
        <v>57.950266350996692</v>
      </c>
      <c r="D10241" s="74">
        <v>92.676631602327674</v>
      </c>
      <c r="E10241" s="74">
        <v>34.726365251330982</v>
      </c>
      <c r="F10241" s="47"/>
    </row>
    <row r="10242" spans="1:6" x14ac:dyDescent="0.2">
      <c r="A10242" s="67">
        <v>42842</v>
      </c>
      <c r="B10242" s="73" t="s">
        <v>89</v>
      </c>
      <c r="C10242" s="74">
        <v>46.661045717257579</v>
      </c>
      <c r="D10242" s="74">
        <v>77.71808213512962</v>
      </c>
      <c r="E10242" s="74">
        <v>31.057036417872041</v>
      </c>
      <c r="F10242" s="47"/>
    </row>
    <row r="10243" spans="1:6" x14ac:dyDescent="0.2">
      <c r="A10243" s="67">
        <v>42842</v>
      </c>
      <c r="B10243" s="73" t="s">
        <v>90</v>
      </c>
      <c r="C10243" s="74">
        <v>57.955258921056675</v>
      </c>
      <c r="D10243" s="74">
        <v>100.32717348452222</v>
      </c>
      <c r="E10243" s="74">
        <v>42.371914563465545</v>
      </c>
      <c r="F10243" s="47"/>
    </row>
    <row r="10244" spans="1:6" x14ac:dyDescent="0.2">
      <c r="A10244" s="67">
        <v>42842</v>
      </c>
      <c r="B10244" s="73" t="s">
        <v>91</v>
      </c>
      <c r="C10244" s="74">
        <v>45.04267531670088</v>
      </c>
      <c r="D10244" s="74">
        <v>75.485295371034411</v>
      </c>
      <c r="E10244" s="74">
        <v>30.442620054333531</v>
      </c>
      <c r="F10244" s="47"/>
    </row>
    <row r="10245" spans="1:6" x14ac:dyDescent="0.2">
      <c r="A10245" s="67">
        <v>42842</v>
      </c>
      <c r="B10245" s="73" t="s">
        <v>92</v>
      </c>
      <c r="C10245" s="74">
        <v>35.875581079492285</v>
      </c>
      <c r="D10245" s="74">
        <v>63.140243689357753</v>
      </c>
      <c r="E10245" s="74">
        <v>27.264662609865468</v>
      </c>
      <c r="F10245" s="47"/>
    </row>
    <row r="10246" spans="1:6" x14ac:dyDescent="0.2">
      <c r="A10246" s="67">
        <v>42842</v>
      </c>
      <c r="B10246" s="73" t="s">
        <v>93</v>
      </c>
      <c r="C10246" s="74">
        <v>46.29547644662027</v>
      </c>
      <c r="D10246" s="74">
        <v>68.428955502987719</v>
      </c>
      <c r="E10246" s="74">
        <v>22.133479056367449</v>
      </c>
      <c r="F10246" s="47"/>
    </row>
    <row r="10247" spans="1:6" x14ac:dyDescent="0.2">
      <c r="A10247" s="67">
        <v>42842</v>
      </c>
      <c r="B10247" s="73" t="s">
        <v>94</v>
      </c>
      <c r="C10247" s="74">
        <v>42.187595677674068</v>
      </c>
      <c r="D10247" s="74">
        <v>74.633251207027612</v>
      </c>
      <c r="E10247" s="74">
        <v>32.445655529353544</v>
      </c>
      <c r="F10247" s="47"/>
    </row>
    <row r="10248" spans="1:6" x14ac:dyDescent="0.2">
      <c r="A10248" s="67">
        <v>42842</v>
      </c>
      <c r="B10248" s="73" t="s">
        <v>95</v>
      </c>
      <c r="C10248" s="74">
        <v>62.889126773389208</v>
      </c>
      <c r="D10248" s="74">
        <v>97.548318665713168</v>
      </c>
      <c r="E10248" s="74">
        <v>34.65919189232396</v>
      </c>
      <c r="F10248" s="47"/>
    </row>
    <row r="10249" spans="1:6" x14ac:dyDescent="0.2">
      <c r="A10249" s="67">
        <v>42842</v>
      </c>
      <c r="B10249" s="73" t="s">
        <v>96</v>
      </c>
      <c r="C10249" s="74">
        <v>45.575495428867264</v>
      </c>
      <c r="D10249" s="74">
        <v>81.93963601457304</v>
      </c>
      <c r="E10249" s="74">
        <v>36.364140585705776</v>
      </c>
      <c r="F10249" s="47"/>
    </row>
    <row r="10250" spans="1:6" x14ac:dyDescent="0.2">
      <c r="A10250" s="67">
        <v>42842</v>
      </c>
      <c r="B10250" s="73" t="s">
        <v>97</v>
      </c>
      <c r="C10250" s="74">
        <v>36.160892520698916</v>
      </c>
      <c r="D10250" s="74">
        <v>66.857297221782616</v>
      </c>
      <c r="E10250" s="74">
        <v>30.696404701083701</v>
      </c>
      <c r="F10250" s="47"/>
    </row>
    <row r="10251" spans="1:6" x14ac:dyDescent="0.2">
      <c r="A10251" s="67">
        <v>42842</v>
      </c>
      <c r="B10251" s="73" t="s">
        <v>98</v>
      </c>
      <c r="C10251" s="74">
        <v>30.599817106982719</v>
      </c>
      <c r="D10251" s="74">
        <v>55.499535931060137</v>
      </c>
      <c r="E10251" s="74">
        <v>24.899718824077418</v>
      </c>
      <c r="F10251" s="47"/>
    </row>
    <row r="10252" spans="1:6" x14ac:dyDescent="0.2">
      <c r="A10252" s="67">
        <v>42842</v>
      </c>
      <c r="B10252" s="73" t="s">
        <v>99</v>
      </c>
      <c r="C10252" s="74">
        <v>44.20401169675732</v>
      </c>
      <c r="D10252" s="74">
        <v>70.6318122219527</v>
      </c>
      <c r="E10252" s="74">
        <v>26.42780052519538</v>
      </c>
      <c r="F10252" s="47"/>
    </row>
    <row r="10253" spans="1:6" x14ac:dyDescent="0.2">
      <c r="A10253" s="67">
        <v>42842</v>
      </c>
      <c r="B10253" s="73" t="s">
        <v>100</v>
      </c>
      <c r="C10253" s="74">
        <v>57.200745493399161</v>
      </c>
      <c r="D10253" s="74">
        <v>86.260707230226828</v>
      </c>
      <c r="E10253" s="74">
        <v>29.059961736827667</v>
      </c>
      <c r="F10253" s="47"/>
    </row>
    <row r="10254" spans="1:6" x14ac:dyDescent="0.2">
      <c r="A10254" s="67">
        <v>42842</v>
      </c>
      <c r="B10254" s="73" t="s">
        <v>101</v>
      </c>
      <c r="C10254" s="74">
        <v>53.935673831088181</v>
      </c>
      <c r="D10254" s="74">
        <v>91.433631267533428</v>
      </c>
      <c r="E10254" s="74">
        <v>37.497957436445247</v>
      </c>
      <c r="F10254" s="47"/>
    </row>
    <row r="10255" spans="1:6" x14ac:dyDescent="0.2">
      <c r="A10255" s="67">
        <v>42842</v>
      </c>
      <c r="B10255" s="73" t="s">
        <v>102</v>
      </c>
      <c r="C10255" s="74">
        <v>44.925192768755011</v>
      </c>
      <c r="D10255" s="74">
        <v>79.913464977196426</v>
      </c>
      <c r="E10255" s="74">
        <v>34.988272208441416</v>
      </c>
      <c r="F10255" s="47"/>
    </row>
    <row r="10256" spans="1:6" x14ac:dyDescent="0.2">
      <c r="A10256" s="67">
        <v>42842</v>
      </c>
      <c r="B10256" s="73" t="s">
        <v>103</v>
      </c>
      <c r="C10256" s="74">
        <v>75.501494314728831</v>
      </c>
      <c r="D10256" s="74">
        <v>114.16676616316632</v>
      </c>
      <c r="E10256" s="74">
        <v>38.665271848437484</v>
      </c>
      <c r="F10256" s="47"/>
    </row>
    <row r="10257" spans="1:6" x14ac:dyDescent="0.2">
      <c r="A10257" s="67">
        <v>42842</v>
      </c>
      <c r="B10257" s="73" t="s">
        <v>104</v>
      </c>
      <c r="C10257" s="74">
        <v>58.855254196896425</v>
      </c>
      <c r="D10257" s="74">
        <v>92.521949558506847</v>
      </c>
      <c r="E10257" s="74">
        <v>33.666695361610422</v>
      </c>
      <c r="F10257" s="47"/>
    </row>
    <row r="10258" spans="1:6" x14ac:dyDescent="0.2">
      <c r="A10258" s="67">
        <v>42842</v>
      </c>
      <c r="B10258" s="73" t="s">
        <v>105</v>
      </c>
      <c r="C10258" s="74">
        <v>74.17298779000707</v>
      </c>
      <c r="D10258" s="74">
        <v>126.45543063640569</v>
      </c>
      <c r="E10258" s="74">
        <v>52.282442846398624</v>
      </c>
      <c r="F10258" s="47"/>
    </row>
    <row r="10259" spans="1:6" x14ac:dyDescent="0.2">
      <c r="A10259" s="67">
        <v>42842</v>
      </c>
      <c r="B10259" s="73" t="s">
        <v>106</v>
      </c>
      <c r="C10259" s="74">
        <v>45.33878854495817</v>
      </c>
      <c r="D10259" s="74">
        <v>73.064931382257384</v>
      </c>
      <c r="E10259" s="74">
        <v>27.726142837299214</v>
      </c>
      <c r="F10259" s="47"/>
    </row>
    <row r="10260" spans="1:6" x14ac:dyDescent="0.2">
      <c r="A10260" s="67">
        <v>42842</v>
      </c>
      <c r="B10260" s="73" t="s">
        <v>107</v>
      </c>
      <c r="C10260" s="74">
        <v>64.961691648666303</v>
      </c>
      <c r="D10260" s="74">
        <v>104.16730127687414</v>
      </c>
      <c r="E10260" s="74">
        <v>39.205609628207839</v>
      </c>
      <c r="F10260" s="47"/>
    </row>
    <row r="10261" spans="1:6" x14ac:dyDescent="0.2">
      <c r="A10261" s="67">
        <v>42842</v>
      </c>
      <c r="B10261" s="73" t="s">
        <v>108</v>
      </c>
      <c r="C10261" s="74">
        <v>70.743144006947375</v>
      </c>
      <c r="D10261" s="74">
        <v>110.85061010282556</v>
      </c>
      <c r="E10261" s="74">
        <v>40.107466095878181</v>
      </c>
      <c r="F10261" s="47"/>
    </row>
    <row r="10262" spans="1:6" x14ac:dyDescent="0.2">
      <c r="A10262" s="67">
        <v>42842</v>
      </c>
      <c r="B10262" s="73" t="s">
        <v>109</v>
      </c>
      <c r="C10262" s="74">
        <v>61.346121384391608</v>
      </c>
      <c r="D10262" s="74">
        <v>108.37733493578759</v>
      </c>
      <c r="E10262" s="74">
        <v>47.031213551395979</v>
      </c>
      <c r="F10262" s="47"/>
    </row>
    <row r="10263" spans="1:6" x14ac:dyDescent="0.2">
      <c r="A10263" s="67">
        <v>42842</v>
      </c>
      <c r="B10263" s="73" t="s">
        <v>110</v>
      </c>
      <c r="C10263" s="74">
        <v>92.61601301468923</v>
      </c>
      <c r="D10263" s="74">
        <v>139.4095533171471</v>
      </c>
      <c r="E10263" s="74">
        <v>46.79354030245787</v>
      </c>
      <c r="F10263" s="47"/>
    </row>
    <row r="10264" spans="1:6" x14ac:dyDescent="0.2">
      <c r="A10264" s="67">
        <v>42842</v>
      </c>
      <c r="B10264" s="73" t="s">
        <v>111</v>
      </c>
      <c r="C10264" s="74">
        <v>102.98232853415443</v>
      </c>
      <c r="D10264" s="74">
        <v>153.31368824227167</v>
      </c>
      <c r="E10264" s="74">
        <v>50.331359708117233</v>
      </c>
      <c r="F10264" s="47"/>
    </row>
    <row r="10265" spans="1:6" x14ac:dyDescent="0.2">
      <c r="A10265" s="67">
        <v>42842</v>
      </c>
      <c r="B10265" s="73" t="s">
        <v>112</v>
      </c>
      <c r="C10265" s="74">
        <v>97.004126869389765</v>
      </c>
      <c r="D10265" s="74">
        <v>139.09773079041602</v>
      </c>
      <c r="E10265" s="74">
        <v>42.093603921026258</v>
      </c>
      <c r="F10265" s="47"/>
    </row>
    <row r="10266" spans="1:6" x14ac:dyDescent="0.2">
      <c r="A10266" s="67">
        <v>42842</v>
      </c>
      <c r="B10266" s="73" t="s">
        <v>113</v>
      </c>
      <c r="C10266" s="74">
        <v>106.30314937267556</v>
      </c>
      <c r="D10266" s="74">
        <v>154.83471589825643</v>
      </c>
      <c r="E10266" s="74">
        <v>48.531566525580871</v>
      </c>
      <c r="F10266" s="47"/>
    </row>
    <row r="10267" spans="1:6" x14ac:dyDescent="0.2">
      <c r="A10267" s="67">
        <v>42842</v>
      </c>
      <c r="B10267" s="73" t="s">
        <v>114</v>
      </c>
      <c r="C10267" s="74">
        <v>90.815643273499205</v>
      </c>
      <c r="D10267" s="74">
        <v>131.35089882093112</v>
      </c>
      <c r="E10267" s="74">
        <v>40.535255547431916</v>
      </c>
      <c r="F10267" s="47"/>
    </row>
    <row r="10268" spans="1:6" x14ac:dyDescent="0.2">
      <c r="A10268" s="67">
        <v>42842</v>
      </c>
      <c r="B10268" s="73" t="s">
        <v>115</v>
      </c>
      <c r="C10268" s="74">
        <v>142.85381124232109</v>
      </c>
      <c r="D10268" s="74">
        <v>183.94188538528968</v>
      </c>
      <c r="E10268" s="74">
        <v>41.088074142968594</v>
      </c>
      <c r="F10268" s="47"/>
    </row>
    <row r="10269" spans="1:6" x14ac:dyDescent="0.2">
      <c r="A10269" s="67">
        <v>42842</v>
      </c>
      <c r="B10269" s="73" t="s">
        <v>116</v>
      </c>
      <c r="C10269" s="74">
        <v>160.91779829050799</v>
      </c>
      <c r="D10269" s="74">
        <v>214.12271827885638</v>
      </c>
      <c r="E10269" s="74">
        <v>53.204919988348394</v>
      </c>
      <c r="F10269" s="47"/>
    </row>
    <row r="10270" spans="1:6" x14ac:dyDescent="0.2">
      <c r="A10270" s="67">
        <v>42842</v>
      </c>
      <c r="B10270" s="73" t="s">
        <v>117</v>
      </c>
      <c r="C10270" s="74">
        <v>89.972520359855665</v>
      </c>
      <c r="D10270" s="74">
        <v>125.76317841364313</v>
      </c>
      <c r="E10270" s="74">
        <v>35.790658053787467</v>
      </c>
      <c r="F10270" s="47"/>
    </row>
    <row r="10271" spans="1:6" x14ac:dyDescent="0.2">
      <c r="A10271" s="67">
        <v>42842</v>
      </c>
      <c r="B10271" s="73" t="s">
        <v>118</v>
      </c>
      <c r="C10271" s="74">
        <v>68.689815047769969</v>
      </c>
      <c r="D10271" s="74">
        <v>107.01623413063301</v>
      </c>
      <c r="E10271" s="74">
        <v>38.32641908286304</v>
      </c>
      <c r="F10271" s="47"/>
    </row>
    <row r="10272" spans="1:6" x14ac:dyDescent="0.2">
      <c r="A10272" s="67">
        <v>42842</v>
      </c>
      <c r="B10272" s="73" t="s">
        <v>119</v>
      </c>
      <c r="C10272" s="74">
        <v>53.261475785569395</v>
      </c>
      <c r="D10272" s="74">
        <v>85.573379648234265</v>
      </c>
      <c r="E10272" s="74">
        <v>32.31190386266487</v>
      </c>
      <c r="F10272" s="47"/>
    </row>
    <row r="10273" spans="1:6" x14ac:dyDescent="0.2">
      <c r="A10273" s="67">
        <v>42842</v>
      </c>
      <c r="B10273" s="73" t="s">
        <v>120</v>
      </c>
      <c r="C10273" s="74">
        <v>39.584468920097045</v>
      </c>
      <c r="D10273" s="74">
        <v>67.879495185487528</v>
      </c>
      <c r="E10273" s="74">
        <v>28.295026265390483</v>
      </c>
      <c r="F10273" s="47"/>
    </row>
    <row r="10274" spans="1:6" x14ac:dyDescent="0.2">
      <c r="A10274" s="67">
        <v>42842</v>
      </c>
      <c r="B10274" s="73" t="s">
        <v>121</v>
      </c>
      <c r="C10274" s="74">
        <v>31.848485892416175</v>
      </c>
      <c r="D10274" s="74">
        <v>57.912265270193579</v>
      </c>
      <c r="E10274" s="74">
        <v>26.063779377777404</v>
      </c>
      <c r="F10274" s="47"/>
    </row>
    <row r="10275" spans="1:6" x14ac:dyDescent="0.2">
      <c r="A10275" s="67">
        <v>42842</v>
      </c>
      <c r="B10275" s="73" t="s">
        <v>122</v>
      </c>
      <c r="C10275" s="74">
        <v>40.720788869260204</v>
      </c>
      <c r="D10275" s="74">
        <v>70.816889297116916</v>
      </c>
      <c r="E10275" s="74">
        <v>30.096100427856712</v>
      </c>
      <c r="F10275" s="47"/>
    </row>
    <row r="10276" spans="1:6" x14ac:dyDescent="0.2">
      <c r="A10276" s="67">
        <v>42842</v>
      </c>
      <c r="B10276" s="73" t="s">
        <v>123</v>
      </c>
      <c r="C10276" s="74">
        <v>67.283042482275832</v>
      </c>
      <c r="D10276" s="74">
        <v>101.86407558842637</v>
      </c>
      <c r="E10276" s="74">
        <v>34.581033106150542</v>
      </c>
      <c r="F10276" s="47"/>
    </row>
    <row r="10277" spans="1:6" x14ac:dyDescent="0.2">
      <c r="A10277" s="67">
        <v>42842</v>
      </c>
      <c r="B10277" s="73" t="s">
        <v>124</v>
      </c>
      <c r="C10277" s="74">
        <v>73.581634051847999</v>
      </c>
      <c r="D10277" s="74">
        <v>103.26960397195086</v>
      </c>
      <c r="E10277" s="74">
        <v>29.687969920102859</v>
      </c>
      <c r="F10277" s="47"/>
    </row>
    <row r="10278" spans="1:6" x14ac:dyDescent="0.2">
      <c r="A10278" s="67">
        <v>42842</v>
      </c>
      <c r="B10278" s="73" t="s">
        <v>125</v>
      </c>
      <c r="C10278" s="74">
        <v>15.788022630023258</v>
      </c>
      <c r="D10278" s="74">
        <v>30.346119491397214</v>
      </c>
      <c r="E10278" s="74">
        <v>14.558096861373956</v>
      </c>
      <c r="F10278" s="47"/>
    </row>
    <row r="10279" spans="1:6" x14ac:dyDescent="0.2">
      <c r="A10279" s="67">
        <v>42842</v>
      </c>
      <c r="B10279" s="73" t="s">
        <v>126</v>
      </c>
      <c r="C10279" s="74">
        <v>16.569050466355719</v>
      </c>
      <c r="D10279" s="74">
        <v>33.376706333602918</v>
      </c>
      <c r="E10279" s="74">
        <v>16.807655867247199</v>
      </c>
      <c r="F10279" s="47"/>
    </row>
    <row r="10280" spans="1:6" x14ac:dyDescent="0.2">
      <c r="A10280" s="67">
        <v>42842</v>
      </c>
      <c r="B10280" s="73" t="s">
        <v>127</v>
      </c>
      <c r="C10280" s="74">
        <v>17.852583397821</v>
      </c>
      <c r="D10280" s="74">
        <v>33.539786762909429</v>
      </c>
      <c r="E10280" s="74">
        <v>15.687203365088429</v>
      </c>
      <c r="F10280" s="47"/>
    </row>
    <row r="10281" spans="1:6" x14ac:dyDescent="0.2">
      <c r="A10281" s="67">
        <v>42842</v>
      </c>
      <c r="B10281" s="73" t="s">
        <v>128</v>
      </c>
      <c r="C10281" s="74">
        <v>21.712668352617136</v>
      </c>
      <c r="D10281" s="74">
        <v>34.953531131557952</v>
      </c>
      <c r="E10281" s="74">
        <v>13.240862778940816</v>
      </c>
      <c r="F10281" s="47"/>
    </row>
    <row r="10282" spans="1:6" x14ac:dyDescent="0.2">
      <c r="A10282" s="67">
        <v>42843</v>
      </c>
      <c r="B10282" s="73">
        <v>0</v>
      </c>
      <c r="C10282" s="74">
        <v>12.20922379935776</v>
      </c>
      <c r="D10282" s="74">
        <v>24.528851037678557</v>
      </c>
      <c r="E10282" s="74">
        <v>12.319627238320797</v>
      </c>
      <c r="F10282" s="47"/>
    </row>
    <row r="10283" spans="1:6" x14ac:dyDescent="0.2">
      <c r="A10283" s="67">
        <v>42843</v>
      </c>
      <c r="B10283" s="73" t="s">
        <v>34</v>
      </c>
      <c r="C10283" s="74">
        <v>27.017543975016959</v>
      </c>
      <c r="D10283" s="74">
        <v>44.983978489244059</v>
      </c>
      <c r="E10283" s="74">
        <v>17.9664345142271</v>
      </c>
      <c r="F10283" s="47"/>
    </row>
    <row r="10284" spans="1:6" x14ac:dyDescent="0.2">
      <c r="A10284" s="67">
        <v>42843</v>
      </c>
      <c r="B10284" s="73" t="s">
        <v>35</v>
      </c>
      <c r="C10284" s="74">
        <v>9.0561312700500256</v>
      </c>
      <c r="D10284" s="74">
        <v>19.365898573638013</v>
      </c>
      <c r="E10284" s="74">
        <v>10.309767303587988</v>
      </c>
      <c r="F10284" s="47"/>
    </row>
    <row r="10285" spans="1:6" x14ac:dyDescent="0.2">
      <c r="A10285" s="67">
        <v>42843</v>
      </c>
      <c r="B10285" s="73" t="s">
        <v>36</v>
      </c>
      <c r="C10285" s="74">
        <v>7.2922633835285131</v>
      </c>
      <c r="D10285" s="74">
        <v>16.19641925092586</v>
      </c>
      <c r="E10285" s="74">
        <v>8.9041558673973462</v>
      </c>
      <c r="F10285" s="47"/>
    </row>
    <row r="10286" spans="1:6" x14ac:dyDescent="0.2">
      <c r="A10286" s="67">
        <v>42843</v>
      </c>
      <c r="B10286" s="73" t="s">
        <v>37</v>
      </c>
      <c r="C10286" s="74">
        <v>9.8909584233969561</v>
      </c>
      <c r="D10286" s="74">
        <v>22.128103291606848</v>
      </c>
      <c r="E10286" s="74">
        <v>12.237144868209892</v>
      </c>
      <c r="F10286" s="47"/>
    </row>
    <row r="10287" spans="1:6" x14ac:dyDescent="0.2">
      <c r="A10287" s="67">
        <v>42843</v>
      </c>
      <c r="B10287" s="73" t="s">
        <v>38</v>
      </c>
      <c r="C10287" s="74">
        <v>11.377764562056822</v>
      </c>
      <c r="D10287" s="74">
        <v>22.042735043826571</v>
      </c>
      <c r="E10287" s="74">
        <v>10.66497048176975</v>
      </c>
      <c r="F10287" s="47"/>
    </row>
    <row r="10288" spans="1:6" x14ac:dyDescent="0.2">
      <c r="A10288" s="67">
        <v>42843</v>
      </c>
      <c r="B10288" s="73" t="s">
        <v>39</v>
      </c>
      <c r="C10288" s="74">
        <v>9.1218518896017855</v>
      </c>
      <c r="D10288" s="74">
        <v>18.182764501438207</v>
      </c>
      <c r="E10288" s="74">
        <v>9.0609126118364216</v>
      </c>
      <c r="F10288" s="47"/>
    </row>
    <row r="10289" spans="1:6" x14ac:dyDescent="0.2">
      <c r="A10289" s="67">
        <v>42843</v>
      </c>
      <c r="B10289" s="73" t="s">
        <v>40</v>
      </c>
      <c r="C10289" s="74">
        <v>5.9246461823148779</v>
      </c>
      <c r="D10289" s="74">
        <v>10.580083735524866</v>
      </c>
      <c r="E10289" s="74">
        <v>4.6554375532099881</v>
      </c>
      <c r="F10289" s="47"/>
    </row>
    <row r="10290" spans="1:6" x14ac:dyDescent="0.2">
      <c r="A10290" s="67">
        <v>42843</v>
      </c>
      <c r="B10290" s="73" t="s">
        <v>41</v>
      </c>
      <c r="C10290" s="74">
        <v>20.362836195295781</v>
      </c>
      <c r="D10290" s="74">
        <v>27.157736892742928</v>
      </c>
      <c r="E10290" s="74">
        <v>6.7949006974471473</v>
      </c>
      <c r="F10290" s="47"/>
    </row>
    <row r="10291" spans="1:6" x14ac:dyDescent="0.2">
      <c r="A10291" s="67">
        <v>42843</v>
      </c>
      <c r="B10291" s="73" t="s">
        <v>42</v>
      </c>
      <c r="C10291" s="74">
        <v>7.5508300009875642</v>
      </c>
      <c r="D10291" s="74">
        <v>11.842896759391905</v>
      </c>
      <c r="E10291" s="74">
        <v>4.2920667584043413</v>
      </c>
      <c r="F10291" s="47"/>
    </row>
    <row r="10292" spans="1:6" x14ac:dyDescent="0.2">
      <c r="A10292" s="67">
        <v>42843</v>
      </c>
      <c r="B10292" s="73" t="s">
        <v>43</v>
      </c>
      <c r="C10292" s="74">
        <v>6.6954996559100444</v>
      </c>
      <c r="D10292" s="74">
        <v>8.6829886899977904</v>
      </c>
      <c r="E10292" s="74">
        <v>1.987489034087746</v>
      </c>
      <c r="F10292" s="47"/>
    </row>
    <row r="10293" spans="1:6" x14ac:dyDescent="0.2">
      <c r="A10293" s="67">
        <v>42843</v>
      </c>
      <c r="B10293" s="73" t="s">
        <v>44</v>
      </c>
      <c r="C10293" s="74">
        <v>6.1288916994244618</v>
      </c>
      <c r="D10293" s="74">
        <v>7.8851231938102329</v>
      </c>
      <c r="E10293" s="74">
        <v>1.7562314943857711</v>
      </c>
      <c r="F10293" s="47"/>
    </row>
    <row r="10294" spans="1:6" x14ac:dyDescent="0.2">
      <c r="A10294" s="67">
        <v>42843</v>
      </c>
      <c r="B10294" s="73" t="s">
        <v>45</v>
      </c>
      <c r="C10294" s="74">
        <v>8.6856439041547251</v>
      </c>
      <c r="D10294" s="74">
        <v>15.209956393608671</v>
      </c>
      <c r="E10294" s="74">
        <v>6.5243124894539459</v>
      </c>
      <c r="F10294" s="47"/>
    </row>
    <row r="10295" spans="1:6" x14ac:dyDescent="0.2">
      <c r="A10295" s="67">
        <v>42843</v>
      </c>
      <c r="B10295" s="73" t="s">
        <v>46</v>
      </c>
      <c r="C10295" s="74">
        <v>8.7822907872353735</v>
      </c>
      <c r="D10295" s="74">
        <v>12.61075583253335</v>
      </c>
      <c r="E10295" s="74">
        <v>3.8284650452979765</v>
      </c>
      <c r="F10295" s="47"/>
    </row>
    <row r="10296" spans="1:6" x14ac:dyDescent="0.2">
      <c r="A10296" s="67">
        <v>42843</v>
      </c>
      <c r="B10296" s="73" t="s">
        <v>47</v>
      </c>
      <c r="C10296" s="74">
        <v>32.306526210587869</v>
      </c>
      <c r="D10296" s="74">
        <v>43.31416078530858</v>
      </c>
      <c r="E10296" s="74">
        <v>11.007634574720711</v>
      </c>
      <c r="F10296" s="47"/>
    </row>
    <row r="10297" spans="1:6" x14ac:dyDescent="0.2">
      <c r="A10297" s="67">
        <v>42843</v>
      </c>
      <c r="B10297" s="73" t="s">
        <v>48</v>
      </c>
      <c r="C10297" s="74">
        <v>15.319514457413002</v>
      </c>
      <c r="D10297" s="74">
        <v>22.483287681827928</v>
      </c>
      <c r="E10297" s="74">
        <v>7.1637732244149266</v>
      </c>
      <c r="F10297" s="47"/>
    </row>
    <row r="10298" spans="1:6" x14ac:dyDescent="0.2">
      <c r="A10298" s="67">
        <v>42843</v>
      </c>
      <c r="B10298" s="73" t="s">
        <v>49</v>
      </c>
      <c r="C10298" s="74">
        <v>29.816565315618362</v>
      </c>
      <c r="D10298" s="74">
        <v>47.579342882552211</v>
      </c>
      <c r="E10298" s="74">
        <v>17.762777566933849</v>
      </c>
      <c r="F10298" s="47"/>
    </row>
    <row r="10299" spans="1:6" x14ac:dyDescent="0.2">
      <c r="A10299" s="67">
        <v>42843</v>
      </c>
      <c r="B10299" s="73" t="s">
        <v>50</v>
      </c>
      <c r="C10299" s="74">
        <v>35.809233021089995</v>
      </c>
      <c r="D10299" s="74">
        <v>55.317292360343949</v>
      </c>
      <c r="E10299" s="74">
        <v>19.508059339253954</v>
      </c>
      <c r="F10299" s="47"/>
    </row>
    <row r="10300" spans="1:6" x14ac:dyDescent="0.2">
      <c r="A10300" s="67">
        <v>42843</v>
      </c>
      <c r="B10300" s="73" t="s">
        <v>51</v>
      </c>
      <c r="C10300" s="74">
        <v>50.511698007186936</v>
      </c>
      <c r="D10300" s="74">
        <v>71.698542631519331</v>
      </c>
      <c r="E10300" s="74">
        <v>21.186844624332394</v>
      </c>
      <c r="F10300" s="47"/>
    </row>
    <row r="10301" spans="1:6" x14ac:dyDescent="0.2">
      <c r="A10301" s="67">
        <v>42843</v>
      </c>
      <c r="B10301" s="73" t="s">
        <v>52</v>
      </c>
      <c r="C10301" s="74">
        <v>29.959506752823177</v>
      </c>
      <c r="D10301" s="74">
        <v>53.562996000983311</v>
      </c>
      <c r="E10301" s="74">
        <v>23.603489248160134</v>
      </c>
      <c r="F10301" s="47"/>
    </row>
    <row r="10302" spans="1:6" x14ac:dyDescent="0.2">
      <c r="A10302" s="67">
        <v>42843</v>
      </c>
      <c r="B10302" s="73" t="s">
        <v>53</v>
      </c>
      <c r="C10302" s="74">
        <v>58.177441722755425</v>
      </c>
      <c r="D10302" s="74">
        <v>83.08862226306573</v>
      </c>
      <c r="E10302" s="74">
        <v>24.911180540310305</v>
      </c>
      <c r="F10302" s="47"/>
    </row>
    <row r="10303" spans="1:6" x14ac:dyDescent="0.2">
      <c r="A10303" s="67">
        <v>42843</v>
      </c>
      <c r="B10303" s="73" t="s">
        <v>54</v>
      </c>
      <c r="C10303" s="74">
        <v>62.278325902951025</v>
      </c>
      <c r="D10303" s="74">
        <v>93.343629539548502</v>
      </c>
      <c r="E10303" s="74">
        <v>31.065303636597477</v>
      </c>
      <c r="F10303" s="47"/>
    </row>
    <row r="10304" spans="1:6" x14ac:dyDescent="0.2">
      <c r="A10304" s="67">
        <v>42843</v>
      </c>
      <c r="B10304" s="73" t="s">
        <v>55</v>
      </c>
      <c r="C10304" s="74">
        <v>57.62597817273813</v>
      </c>
      <c r="D10304" s="74">
        <v>90.973288536470903</v>
      </c>
      <c r="E10304" s="74">
        <v>33.347310363732774</v>
      </c>
      <c r="F10304" s="47"/>
    </row>
    <row r="10305" spans="1:6" x14ac:dyDescent="0.2">
      <c r="A10305" s="67">
        <v>42843</v>
      </c>
      <c r="B10305" s="73" t="s">
        <v>56</v>
      </c>
      <c r="C10305" s="74">
        <v>85.934351676080723</v>
      </c>
      <c r="D10305" s="74">
        <v>119.68386563001269</v>
      </c>
      <c r="E10305" s="74">
        <v>33.749513953931967</v>
      </c>
      <c r="F10305" s="47"/>
    </row>
    <row r="10306" spans="1:6" x14ac:dyDescent="0.2">
      <c r="A10306" s="67">
        <v>42843</v>
      </c>
      <c r="B10306" s="73" t="s">
        <v>57</v>
      </c>
      <c r="C10306" s="74">
        <v>125.96398118111023</v>
      </c>
      <c r="D10306" s="74">
        <v>173.11159875607348</v>
      </c>
      <c r="E10306" s="74">
        <v>47.147617574963249</v>
      </c>
      <c r="F10306" s="47"/>
    </row>
    <row r="10307" spans="1:6" x14ac:dyDescent="0.2">
      <c r="A10307" s="67">
        <v>42843</v>
      </c>
      <c r="B10307" s="73" t="s">
        <v>58</v>
      </c>
      <c r="C10307" s="74">
        <v>130.67852825044955</v>
      </c>
      <c r="D10307" s="74">
        <v>179.91821926580519</v>
      </c>
      <c r="E10307" s="74">
        <v>49.239691015355646</v>
      </c>
      <c r="F10307" s="47"/>
    </row>
    <row r="10308" spans="1:6" x14ac:dyDescent="0.2">
      <c r="A10308" s="67">
        <v>42843</v>
      </c>
      <c r="B10308" s="73" t="s">
        <v>59</v>
      </c>
      <c r="C10308" s="74">
        <v>159.26126328293449</v>
      </c>
      <c r="D10308" s="74">
        <v>204.10272976015247</v>
      </c>
      <c r="E10308" s="74">
        <v>44.841466477217978</v>
      </c>
      <c r="F10308" s="47"/>
    </row>
    <row r="10309" spans="1:6" x14ac:dyDescent="0.2">
      <c r="A10309" s="67">
        <v>42843</v>
      </c>
      <c r="B10309" s="73" t="s">
        <v>60</v>
      </c>
      <c r="C10309" s="74">
        <v>105.53652585777867</v>
      </c>
      <c r="D10309" s="74">
        <v>142.3704374063451</v>
      </c>
      <c r="E10309" s="74">
        <v>36.833911548566434</v>
      </c>
      <c r="F10309" s="47"/>
    </row>
    <row r="10310" spans="1:6" x14ac:dyDescent="0.2">
      <c r="A10310" s="67">
        <v>42843</v>
      </c>
      <c r="B10310" s="73" t="s">
        <v>61</v>
      </c>
      <c r="C10310" s="74">
        <v>137.22478424154886</v>
      </c>
      <c r="D10310" s="74">
        <v>189.76304178756655</v>
      </c>
      <c r="E10310" s="74">
        <v>52.538257546017689</v>
      </c>
      <c r="F10310" s="47"/>
    </row>
    <row r="10311" spans="1:6" x14ac:dyDescent="0.2">
      <c r="A10311" s="67">
        <v>42843</v>
      </c>
      <c r="B10311" s="73" t="s">
        <v>62</v>
      </c>
      <c r="C10311" s="74">
        <v>121.70926734184258</v>
      </c>
      <c r="D10311" s="74">
        <v>159.54563781504993</v>
      </c>
      <c r="E10311" s="74">
        <v>37.836370473207353</v>
      </c>
      <c r="F10311" s="47"/>
    </row>
    <row r="10312" spans="1:6" x14ac:dyDescent="0.2">
      <c r="A10312" s="67">
        <v>42843</v>
      </c>
      <c r="B10312" s="73" t="s">
        <v>63</v>
      </c>
      <c r="C10312" s="74">
        <v>97.521463826488159</v>
      </c>
      <c r="D10312" s="74">
        <v>142.064028898294</v>
      </c>
      <c r="E10312" s="74">
        <v>44.542565071805839</v>
      </c>
      <c r="F10312" s="47"/>
    </row>
    <row r="10313" spans="1:6" x14ac:dyDescent="0.2">
      <c r="A10313" s="67">
        <v>42843</v>
      </c>
      <c r="B10313" s="73" t="s">
        <v>64</v>
      </c>
      <c r="C10313" s="74">
        <v>114.22598305277677</v>
      </c>
      <c r="D10313" s="74">
        <v>162.47347681826921</v>
      </c>
      <c r="E10313" s="74">
        <v>48.247493765492436</v>
      </c>
      <c r="F10313" s="47"/>
    </row>
    <row r="10314" spans="1:6" x14ac:dyDescent="0.2">
      <c r="A10314" s="67">
        <v>42843</v>
      </c>
      <c r="B10314" s="73" t="s">
        <v>65</v>
      </c>
      <c r="C10314" s="74">
        <v>122.26023843581724</v>
      </c>
      <c r="D10314" s="74">
        <v>171.11692866614678</v>
      </c>
      <c r="E10314" s="74">
        <v>48.856690230329534</v>
      </c>
      <c r="F10314" s="47"/>
    </row>
    <row r="10315" spans="1:6" x14ac:dyDescent="0.2">
      <c r="A10315" s="67">
        <v>42843</v>
      </c>
      <c r="B10315" s="73" t="s">
        <v>66</v>
      </c>
      <c r="C10315" s="74">
        <v>78.155697520346038</v>
      </c>
      <c r="D10315" s="74">
        <v>108.93629771587807</v>
      </c>
      <c r="E10315" s="74">
        <v>30.780600195532031</v>
      </c>
      <c r="F10315" s="47"/>
    </row>
    <row r="10316" spans="1:6" x14ac:dyDescent="0.2">
      <c r="A10316" s="67">
        <v>42843</v>
      </c>
      <c r="B10316" s="73" t="s">
        <v>67</v>
      </c>
      <c r="C10316" s="74">
        <v>96.895812880410489</v>
      </c>
      <c r="D10316" s="74">
        <v>156.01524109659846</v>
      </c>
      <c r="E10316" s="74">
        <v>59.11942821618797</v>
      </c>
      <c r="F10316" s="47"/>
    </row>
    <row r="10317" spans="1:6" x14ac:dyDescent="0.2">
      <c r="A10317" s="67">
        <v>42843</v>
      </c>
      <c r="B10317" s="73" t="s">
        <v>68</v>
      </c>
      <c r="C10317" s="74">
        <v>122.38306027104014</v>
      </c>
      <c r="D10317" s="74">
        <v>179.77576726092434</v>
      </c>
      <c r="E10317" s="74">
        <v>57.392706989884203</v>
      </c>
      <c r="F10317" s="47"/>
    </row>
    <row r="10318" spans="1:6" x14ac:dyDescent="0.2">
      <c r="A10318" s="67">
        <v>42843</v>
      </c>
      <c r="B10318" s="73" t="s">
        <v>69</v>
      </c>
      <c r="C10318" s="74">
        <v>73.293789620977265</v>
      </c>
      <c r="D10318" s="74">
        <v>106.68210848914079</v>
      </c>
      <c r="E10318" s="74">
        <v>33.388318868163523</v>
      </c>
      <c r="F10318" s="47"/>
    </row>
    <row r="10319" spans="1:6" x14ac:dyDescent="0.2">
      <c r="A10319" s="67">
        <v>42843</v>
      </c>
      <c r="B10319" s="73" t="s">
        <v>70</v>
      </c>
      <c r="C10319" s="74">
        <v>88.127653274559407</v>
      </c>
      <c r="D10319" s="74">
        <v>135.19377876575183</v>
      </c>
      <c r="E10319" s="74">
        <v>47.066125491192423</v>
      </c>
      <c r="F10319" s="47"/>
    </row>
    <row r="10320" spans="1:6" x14ac:dyDescent="0.2">
      <c r="A10320" s="67">
        <v>42843</v>
      </c>
      <c r="B10320" s="73" t="s">
        <v>71</v>
      </c>
      <c r="C10320" s="74">
        <v>94.663657487358734</v>
      </c>
      <c r="D10320" s="74">
        <v>130.66385886661735</v>
      </c>
      <c r="E10320" s="74">
        <v>36.000201379258613</v>
      </c>
      <c r="F10320" s="47"/>
    </row>
    <row r="10321" spans="1:6" x14ac:dyDescent="0.2">
      <c r="A10321" s="67">
        <v>42843</v>
      </c>
      <c r="B10321" s="73" t="s">
        <v>72</v>
      </c>
      <c r="C10321" s="74">
        <v>59.467178399412425</v>
      </c>
      <c r="D10321" s="74">
        <v>91.144462261611096</v>
      </c>
      <c r="E10321" s="74">
        <v>31.677283862198671</v>
      </c>
      <c r="F10321" s="47"/>
    </row>
    <row r="10322" spans="1:6" x14ac:dyDescent="0.2">
      <c r="A10322" s="67">
        <v>42843</v>
      </c>
      <c r="B10322" s="73" t="s">
        <v>73</v>
      </c>
      <c r="C10322" s="74">
        <v>70.050695475643863</v>
      </c>
      <c r="D10322" s="74">
        <v>125.49074525048077</v>
      </c>
      <c r="E10322" s="74">
        <v>55.440049774836908</v>
      </c>
      <c r="F10322" s="47"/>
    </row>
    <row r="10323" spans="1:6" x14ac:dyDescent="0.2">
      <c r="A10323" s="67">
        <v>42843</v>
      </c>
      <c r="B10323" s="73" t="s">
        <v>74</v>
      </c>
      <c r="C10323" s="74">
        <v>114.48923403752255</v>
      </c>
      <c r="D10323" s="74">
        <v>187.37980333834835</v>
      </c>
      <c r="E10323" s="74">
        <v>72.890569300825803</v>
      </c>
      <c r="F10323" s="47"/>
    </row>
    <row r="10324" spans="1:6" x14ac:dyDescent="0.2">
      <c r="A10324" s="67">
        <v>42843</v>
      </c>
      <c r="B10324" s="73" t="s">
        <v>75</v>
      </c>
      <c r="C10324" s="74">
        <v>71.074197300978781</v>
      </c>
      <c r="D10324" s="74">
        <v>108.00429546034486</v>
      </c>
      <c r="E10324" s="74">
        <v>36.930098159366082</v>
      </c>
      <c r="F10324" s="47"/>
    </row>
    <row r="10325" spans="1:6" x14ac:dyDescent="0.2">
      <c r="A10325" s="67">
        <v>42843</v>
      </c>
      <c r="B10325" s="73" t="s">
        <v>76</v>
      </c>
      <c r="C10325" s="74">
        <v>72.105490295386986</v>
      </c>
      <c r="D10325" s="74">
        <v>106.38857370628969</v>
      </c>
      <c r="E10325" s="74">
        <v>34.283083410902705</v>
      </c>
      <c r="F10325" s="47"/>
    </row>
    <row r="10326" spans="1:6" x14ac:dyDescent="0.2">
      <c r="A10326" s="67">
        <v>42843</v>
      </c>
      <c r="B10326" s="73" t="s">
        <v>77</v>
      </c>
      <c r="C10326" s="74">
        <v>80.120650152398866</v>
      </c>
      <c r="D10326" s="74">
        <v>111.90158515123726</v>
      </c>
      <c r="E10326" s="74">
        <v>31.78093499883839</v>
      </c>
      <c r="F10326" s="47"/>
    </row>
    <row r="10327" spans="1:6" x14ac:dyDescent="0.2">
      <c r="A10327" s="67">
        <v>42843</v>
      </c>
      <c r="B10327" s="73" t="s">
        <v>78</v>
      </c>
      <c r="C10327" s="74">
        <v>81.730855353422953</v>
      </c>
      <c r="D10327" s="74">
        <v>125.3003253928</v>
      </c>
      <c r="E10327" s="74">
        <v>43.569470039377052</v>
      </c>
      <c r="F10327" s="47"/>
    </row>
    <row r="10328" spans="1:6" x14ac:dyDescent="0.2">
      <c r="A10328" s="67">
        <v>42843</v>
      </c>
      <c r="B10328" s="73" t="s">
        <v>79</v>
      </c>
      <c r="C10328" s="74">
        <v>55.028757910569098</v>
      </c>
      <c r="D10328" s="74">
        <v>87.389741936578972</v>
      </c>
      <c r="E10328" s="74">
        <v>32.360984026009874</v>
      </c>
      <c r="F10328" s="47"/>
    </row>
    <row r="10329" spans="1:6" x14ac:dyDescent="0.2">
      <c r="A10329" s="67">
        <v>42843</v>
      </c>
      <c r="B10329" s="73" t="s">
        <v>80</v>
      </c>
      <c r="C10329" s="74">
        <v>77.238538363999481</v>
      </c>
      <c r="D10329" s="74">
        <v>112.67147210928964</v>
      </c>
      <c r="E10329" s="74">
        <v>35.432933745290157</v>
      </c>
      <c r="F10329" s="47"/>
    </row>
    <row r="10330" spans="1:6" x14ac:dyDescent="0.2">
      <c r="A10330" s="67">
        <v>42843</v>
      </c>
      <c r="B10330" s="73" t="s">
        <v>81</v>
      </c>
      <c r="C10330" s="74">
        <v>99.203822238462095</v>
      </c>
      <c r="D10330" s="74">
        <v>141.19618805469065</v>
      </c>
      <c r="E10330" s="74">
        <v>41.992365816228556</v>
      </c>
      <c r="F10330" s="47"/>
    </row>
    <row r="10331" spans="1:6" x14ac:dyDescent="0.2">
      <c r="A10331" s="67">
        <v>42843</v>
      </c>
      <c r="B10331" s="73" t="s">
        <v>82</v>
      </c>
      <c r="C10331" s="74">
        <v>55.657232368177141</v>
      </c>
      <c r="D10331" s="74">
        <v>90.101321046707568</v>
      </c>
      <c r="E10331" s="74">
        <v>34.444088678530427</v>
      </c>
      <c r="F10331" s="47"/>
    </row>
    <row r="10332" spans="1:6" x14ac:dyDescent="0.2">
      <c r="A10332" s="67">
        <v>42843</v>
      </c>
      <c r="B10332" s="73" t="s">
        <v>83</v>
      </c>
      <c r="C10332" s="74">
        <v>67.123681073456666</v>
      </c>
      <c r="D10332" s="74">
        <v>99.936598494818924</v>
      </c>
      <c r="E10332" s="74">
        <v>32.812917421362258</v>
      </c>
      <c r="F10332" s="47"/>
    </row>
    <row r="10333" spans="1:6" x14ac:dyDescent="0.2">
      <c r="A10333" s="67">
        <v>42843</v>
      </c>
      <c r="B10333" s="73" t="s">
        <v>84</v>
      </c>
      <c r="C10333" s="74">
        <v>47.979687337252358</v>
      </c>
      <c r="D10333" s="74">
        <v>79.088189517252374</v>
      </c>
      <c r="E10333" s="74">
        <v>31.108502180000016</v>
      </c>
      <c r="F10333" s="47"/>
    </row>
    <row r="10334" spans="1:6" x14ac:dyDescent="0.2">
      <c r="A10334" s="67">
        <v>42843</v>
      </c>
      <c r="B10334" s="73" t="s">
        <v>85</v>
      </c>
      <c r="C10334" s="74">
        <v>47.960315978623761</v>
      </c>
      <c r="D10334" s="74">
        <v>77.427471659343055</v>
      </c>
      <c r="E10334" s="74">
        <v>29.467155680719294</v>
      </c>
      <c r="F10334" s="47"/>
    </row>
    <row r="10335" spans="1:6" x14ac:dyDescent="0.2">
      <c r="A10335" s="67">
        <v>42843</v>
      </c>
      <c r="B10335" s="73" t="s">
        <v>86</v>
      </c>
      <c r="C10335" s="74">
        <v>67.153752438360243</v>
      </c>
      <c r="D10335" s="74">
        <v>105.89173652293786</v>
      </c>
      <c r="E10335" s="74">
        <v>38.737984084577619</v>
      </c>
      <c r="F10335" s="47"/>
    </row>
    <row r="10336" spans="1:6" x14ac:dyDescent="0.2">
      <c r="A10336" s="67">
        <v>42843</v>
      </c>
      <c r="B10336" s="73" t="s">
        <v>87</v>
      </c>
      <c r="C10336" s="74">
        <v>62.51664271526495</v>
      </c>
      <c r="D10336" s="74">
        <v>111.8392032216568</v>
      </c>
      <c r="E10336" s="74">
        <v>49.322560506391852</v>
      </c>
      <c r="F10336" s="47"/>
    </row>
    <row r="10337" spans="1:6" x14ac:dyDescent="0.2">
      <c r="A10337" s="67">
        <v>42843</v>
      </c>
      <c r="B10337" s="73" t="s">
        <v>88</v>
      </c>
      <c r="C10337" s="74">
        <v>69.077745490910843</v>
      </c>
      <c r="D10337" s="74">
        <v>120.81287996920541</v>
      </c>
      <c r="E10337" s="74">
        <v>51.735134478294569</v>
      </c>
      <c r="F10337" s="47"/>
    </row>
    <row r="10338" spans="1:6" x14ac:dyDescent="0.2">
      <c r="A10338" s="67">
        <v>42843</v>
      </c>
      <c r="B10338" s="73" t="s">
        <v>89</v>
      </c>
      <c r="C10338" s="74">
        <v>73.538911595671124</v>
      </c>
      <c r="D10338" s="74">
        <v>114.87417798476643</v>
      </c>
      <c r="E10338" s="74">
        <v>41.33526638909531</v>
      </c>
      <c r="F10338" s="47"/>
    </row>
    <row r="10339" spans="1:6" x14ac:dyDescent="0.2">
      <c r="A10339" s="67">
        <v>42843</v>
      </c>
      <c r="B10339" s="73" t="s">
        <v>90</v>
      </c>
      <c r="C10339" s="74">
        <v>64.057261685282967</v>
      </c>
      <c r="D10339" s="74">
        <v>103.42339922309989</v>
      </c>
      <c r="E10339" s="74">
        <v>39.366137537816925</v>
      </c>
      <c r="F10339" s="47"/>
    </row>
    <row r="10340" spans="1:6" x14ac:dyDescent="0.2">
      <c r="A10340" s="67">
        <v>42843</v>
      </c>
      <c r="B10340" s="73" t="s">
        <v>91</v>
      </c>
      <c r="C10340" s="74">
        <v>100.74687781736316</v>
      </c>
      <c r="D10340" s="74">
        <v>152.60166902552672</v>
      </c>
      <c r="E10340" s="74">
        <v>51.854791208163562</v>
      </c>
      <c r="F10340" s="47"/>
    </row>
    <row r="10341" spans="1:6" x14ac:dyDescent="0.2">
      <c r="A10341" s="67">
        <v>42843</v>
      </c>
      <c r="B10341" s="73" t="s">
        <v>92</v>
      </c>
      <c r="C10341" s="74">
        <v>40.086115424299379</v>
      </c>
      <c r="D10341" s="74">
        <v>71.580884116057291</v>
      </c>
      <c r="E10341" s="74">
        <v>31.494768691757912</v>
      </c>
      <c r="F10341" s="47"/>
    </row>
    <row r="10342" spans="1:6" x14ac:dyDescent="0.2">
      <c r="A10342" s="67">
        <v>42843</v>
      </c>
      <c r="B10342" s="73" t="s">
        <v>93</v>
      </c>
      <c r="C10342" s="74">
        <v>78.139121805432907</v>
      </c>
      <c r="D10342" s="74">
        <v>126.34979157316293</v>
      </c>
      <c r="E10342" s="74">
        <v>48.210669767730025</v>
      </c>
      <c r="F10342" s="47"/>
    </row>
    <row r="10343" spans="1:6" x14ac:dyDescent="0.2">
      <c r="A10343" s="67">
        <v>42843</v>
      </c>
      <c r="B10343" s="73" t="s">
        <v>94</v>
      </c>
      <c r="C10343" s="74">
        <v>73.704752472893205</v>
      </c>
      <c r="D10343" s="74">
        <v>125.16597678069913</v>
      </c>
      <c r="E10343" s="74">
        <v>51.461224307805921</v>
      </c>
      <c r="F10343" s="47"/>
    </row>
    <row r="10344" spans="1:6" x14ac:dyDescent="0.2">
      <c r="A10344" s="67">
        <v>42843</v>
      </c>
      <c r="B10344" s="73" t="s">
        <v>95</v>
      </c>
      <c r="C10344" s="74">
        <v>63.331348610180655</v>
      </c>
      <c r="D10344" s="74">
        <v>107.22773188706191</v>
      </c>
      <c r="E10344" s="74">
        <v>43.896383276881252</v>
      </c>
      <c r="F10344" s="47"/>
    </row>
    <row r="10345" spans="1:6" x14ac:dyDescent="0.2">
      <c r="A10345" s="67">
        <v>42843</v>
      </c>
      <c r="B10345" s="73" t="s">
        <v>96</v>
      </c>
      <c r="C10345" s="74">
        <v>66.207038461079421</v>
      </c>
      <c r="D10345" s="74">
        <v>109.39404303598879</v>
      </c>
      <c r="E10345" s="74">
        <v>43.187004574909366</v>
      </c>
      <c r="F10345" s="47"/>
    </row>
    <row r="10346" spans="1:6" x14ac:dyDescent="0.2">
      <c r="A10346" s="67">
        <v>42843</v>
      </c>
      <c r="B10346" s="73" t="s">
        <v>97</v>
      </c>
      <c r="C10346" s="74">
        <v>120.39134173385104</v>
      </c>
      <c r="D10346" s="74">
        <v>173.71877187351382</v>
      </c>
      <c r="E10346" s="74">
        <v>53.327430139662781</v>
      </c>
      <c r="F10346" s="47"/>
    </row>
    <row r="10347" spans="1:6" x14ac:dyDescent="0.2">
      <c r="A10347" s="67">
        <v>42843</v>
      </c>
      <c r="B10347" s="73" t="s">
        <v>98</v>
      </c>
      <c r="C10347" s="74">
        <v>78.584717476134628</v>
      </c>
      <c r="D10347" s="74">
        <v>131.45652887785906</v>
      </c>
      <c r="E10347" s="74">
        <v>52.871811401724429</v>
      </c>
      <c r="F10347" s="47"/>
    </row>
    <row r="10348" spans="1:6" x14ac:dyDescent="0.2">
      <c r="A10348" s="67">
        <v>42843</v>
      </c>
      <c r="B10348" s="73" t="s">
        <v>99</v>
      </c>
      <c r="C10348" s="74">
        <v>70.82577138450381</v>
      </c>
      <c r="D10348" s="74">
        <v>119.56977823178114</v>
      </c>
      <c r="E10348" s="74">
        <v>48.744006847277333</v>
      </c>
      <c r="F10348" s="47"/>
    </row>
    <row r="10349" spans="1:6" x14ac:dyDescent="0.2">
      <c r="A10349" s="67">
        <v>42843</v>
      </c>
      <c r="B10349" s="73" t="s">
        <v>100</v>
      </c>
      <c r="C10349" s="74">
        <v>77.626486845648159</v>
      </c>
      <c r="D10349" s="74">
        <v>124.76415112973768</v>
      </c>
      <c r="E10349" s="74">
        <v>47.137664284089524</v>
      </c>
      <c r="F10349" s="47"/>
    </row>
    <row r="10350" spans="1:6" x14ac:dyDescent="0.2">
      <c r="A10350" s="67">
        <v>42843</v>
      </c>
      <c r="B10350" s="73" t="s">
        <v>101</v>
      </c>
      <c r="C10350" s="74">
        <v>111.7268887640429</v>
      </c>
      <c r="D10350" s="74">
        <v>172.23344676090895</v>
      </c>
      <c r="E10350" s="74">
        <v>60.50655799686605</v>
      </c>
      <c r="F10350" s="47"/>
    </row>
    <row r="10351" spans="1:6" x14ac:dyDescent="0.2">
      <c r="A10351" s="67">
        <v>42843</v>
      </c>
      <c r="B10351" s="73" t="s">
        <v>102</v>
      </c>
      <c r="C10351" s="74">
        <v>85.139110528933912</v>
      </c>
      <c r="D10351" s="74">
        <v>148.6695833292238</v>
      </c>
      <c r="E10351" s="74">
        <v>63.530472800289886</v>
      </c>
      <c r="F10351" s="47"/>
    </row>
    <row r="10352" spans="1:6" x14ac:dyDescent="0.2">
      <c r="A10352" s="67">
        <v>42843</v>
      </c>
      <c r="B10352" s="73" t="s">
        <v>103</v>
      </c>
      <c r="C10352" s="74">
        <v>96.294961109419589</v>
      </c>
      <c r="D10352" s="74">
        <v>154.94705448711377</v>
      </c>
      <c r="E10352" s="74">
        <v>58.652093377694186</v>
      </c>
      <c r="F10352" s="47"/>
    </row>
    <row r="10353" spans="1:6" x14ac:dyDescent="0.2">
      <c r="A10353" s="67">
        <v>42843</v>
      </c>
      <c r="B10353" s="73" t="s">
        <v>104</v>
      </c>
      <c r="C10353" s="74">
        <v>36.578640752454632</v>
      </c>
      <c r="D10353" s="74">
        <v>65.257753098532945</v>
      </c>
      <c r="E10353" s="74">
        <v>28.679112346078313</v>
      </c>
      <c r="F10353" s="47"/>
    </row>
    <row r="10354" spans="1:6" x14ac:dyDescent="0.2">
      <c r="A10354" s="67">
        <v>42843</v>
      </c>
      <c r="B10354" s="73" t="s">
        <v>105</v>
      </c>
      <c r="C10354" s="74">
        <v>51.261623674745032</v>
      </c>
      <c r="D10354" s="74">
        <v>78.615278945770498</v>
      </c>
      <c r="E10354" s="74">
        <v>27.353655271025467</v>
      </c>
      <c r="F10354" s="47"/>
    </row>
    <row r="10355" spans="1:6" x14ac:dyDescent="0.2">
      <c r="A10355" s="67">
        <v>42843</v>
      </c>
      <c r="B10355" s="73" t="s">
        <v>106</v>
      </c>
      <c r="C10355" s="74">
        <v>38.115401743840657</v>
      </c>
      <c r="D10355" s="74">
        <v>65.068420788776308</v>
      </c>
      <c r="E10355" s="74">
        <v>26.953019044935651</v>
      </c>
      <c r="F10355" s="47"/>
    </row>
    <row r="10356" spans="1:6" x14ac:dyDescent="0.2">
      <c r="A10356" s="67">
        <v>42843</v>
      </c>
      <c r="B10356" s="73" t="s">
        <v>107</v>
      </c>
      <c r="C10356" s="74">
        <v>55.051981906343784</v>
      </c>
      <c r="D10356" s="74">
        <v>102.73810851132731</v>
      </c>
      <c r="E10356" s="74">
        <v>47.686126604983528</v>
      </c>
      <c r="F10356" s="47"/>
    </row>
    <row r="10357" spans="1:6" x14ac:dyDescent="0.2">
      <c r="A10357" s="67">
        <v>42843</v>
      </c>
      <c r="B10357" s="73" t="s">
        <v>108</v>
      </c>
      <c r="C10357" s="74">
        <v>24.529374510664233</v>
      </c>
      <c r="D10357" s="74">
        <v>47.931985239560689</v>
      </c>
      <c r="E10357" s="74">
        <v>23.402610728896455</v>
      </c>
      <c r="F10357" s="47"/>
    </row>
    <row r="10358" spans="1:6" x14ac:dyDescent="0.2">
      <c r="A10358" s="67">
        <v>42843</v>
      </c>
      <c r="B10358" s="73" t="s">
        <v>109</v>
      </c>
      <c r="C10358" s="74">
        <v>30.837330319720067</v>
      </c>
      <c r="D10358" s="74">
        <v>58.186956910185344</v>
      </c>
      <c r="E10358" s="74">
        <v>27.349626590465277</v>
      </c>
      <c r="F10358" s="47"/>
    </row>
    <row r="10359" spans="1:6" x14ac:dyDescent="0.2">
      <c r="A10359" s="67">
        <v>42843</v>
      </c>
      <c r="B10359" s="73" t="s">
        <v>110</v>
      </c>
      <c r="C10359" s="74">
        <v>31.70749751791687</v>
      </c>
      <c r="D10359" s="74">
        <v>63.662154202768775</v>
      </c>
      <c r="E10359" s="74">
        <v>31.954656684851905</v>
      </c>
      <c r="F10359" s="47"/>
    </row>
    <row r="10360" spans="1:6" x14ac:dyDescent="0.2">
      <c r="A10360" s="67">
        <v>42843</v>
      </c>
      <c r="B10360" s="73" t="s">
        <v>111</v>
      </c>
      <c r="C10360" s="74">
        <v>77.019482183330439</v>
      </c>
      <c r="D10360" s="74">
        <v>114.0038153018431</v>
      </c>
      <c r="E10360" s="74">
        <v>36.984333118512666</v>
      </c>
      <c r="F10360" s="47"/>
    </row>
    <row r="10361" spans="1:6" x14ac:dyDescent="0.2">
      <c r="A10361" s="67">
        <v>42843</v>
      </c>
      <c r="B10361" s="73" t="s">
        <v>112</v>
      </c>
      <c r="C10361" s="74">
        <v>31.399120582560343</v>
      </c>
      <c r="D10361" s="74">
        <v>58.421224314529049</v>
      </c>
      <c r="E10361" s="74">
        <v>27.022103731968706</v>
      </c>
      <c r="F10361" s="47"/>
    </row>
    <row r="10362" spans="1:6" x14ac:dyDescent="0.2">
      <c r="A10362" s="67">
        <v>42843</v>
      </c>
      <c r="B10362" s="73" t="s">
        <v>113</v>
      </c>
      <c r="C10362" s="74">
        <v>47.127518945944246</v>
      </c>
      <c r="D10362" s="74">
        <v>80.696185359296962</v>
      </c>
      <c r="E10362" s="74">
        <v>33.568666413352716</v>
      </c>
      <c r="F10362" s="47"/>
    </row>
    <row r="10363" spans="1:6" x14ac:dyDescent="0.2">
      <c r="A10363" s="67">
        <v>42843</v>
      </c>
      <c r="B10363" s="73" t="s">
        <v>114</v>
      </c>
      <c r="C10363" s="74">
        <v>20.351635450731585</v>
      </c>
      <c r="D10363" s="74">
        <v>39.040804673269321</v>
      </c>
      <c r="E10363" s="74">
        <v>18.689169222537735</v>
      </c>
      <c r="F10363" s="47"/>
    </row>
    <row r="10364" spans="1:6" x14ac:dyDescent="0.2">
      <c r="A10364" s="67">
        <v>42843</v>
      </c>
      <c r="B10364" s="73" t="s">
        <v>115</v>
      </c>
      <c r="C10364" s="74">
        <v>26.564474787915774</v>
      </c>
      <c r="D10364" s="74">
        <v>59.250540833110655</v>
      </c>
      <c r="E10364" s="74">
        <v>32.686066045194877</v>
      </c>
      <c r="F10364" s="47"/>
    </row>
    <row r="10365" spans="1:6" x14ac:dyDescent="0.2">
      <c r="A10365" s="67">
        <v>42843</v>
      </c>
      <c r="B10365" s="73" t="s">
        <v>116</v>
      </c>
      <c r="C10365" s="74">
        <v>23.035691128279066</v>
      </c>
      <c r="D10365" s="74">
        <v>48.369538837310998</v>
      </c>
      <c r="E10365" s="74">
        <v>25.333847709031932</v>
      </c>
      <c r="F10365" s="47"/>
    </row>
    <row r="10366" spans="1:6" x14ac:dyDescent="0.2">
      <c r="A10366" s="67">
        <v>42843</v>
      </c>
      <c r="B10366" s="73" t="s">
        <v>117</v>
      </c>
      <c r="C10366" s="74">
        <v>23.712649608699582</v>
      </c>
      <c r="D10366" s="74">
        <v>49.042284702240124</v>
      </c>
      <c r="E10366" s="74">
        <v>25.329635093540542</v>
      </c>
      <c r="F10366" s="47"/>
    </row>
    <row r="10367" spans="1:6" x14ac:dyDescent="0.2">
      <c r="A10367" s="67">
        <v>42843</v>
      </c>
      <c r="B10367" s="73" t="s">
        <v>118</v>
      </c>
      <c r="C10367" s="74">
        <v>27.855509446659035</v>
      </c>
      <c r="D10367" s="74">
        <v>56.985713588724408</v>
      </c>
      <c r="E10367" s="74">
        <v>29.130204142065374</v>
      </c>
      <c r="F10367" s="47"/>
    </row>
    <row r="10368" spans="1:6" x14ac:dyDescent="0.2">
      <c r="A10368" s="67">
        <v>42843</v>
      </c>
      <c r="B10368" s="73" t="s">
        <v>119</v>
      </c>
      <c r="C10368" s="74">
        <v>29.691639782562294</v>
      </c>
      <c r="D10368" s="74">
        <v>50.442039581380563</v>
      </c>
      <c r="E10368" s="74">
        <v>20.750399798818268</v>
      </c>
      <c r="F10368" s="47"/>
    </row>
    <row r="10369" spans="1:6" x14ac:dyDescent="0.2">
      <c r="A10369" s="67">
        <v>42843</v>
      </c>
      <c r="B10369" s="73" t="s">
        <v>120</v>
      </c>
      <c r="C10369" s="74">
        <v>20.517834268177985</v>
      </c>
      <c r="D10369" s="74">
        <v>41.355068848133627</v>
      </c>
      <c r="E10369" s="74">
        <v>20.837234579955641</v>
      </c>
      <c r="F10369" s="47"/>
    </row>
    <row r="10370" spans="1:6" x14ac:dyDescent="0.2">
      <c r="A10370" s="67">
        <v>42843</v>
      </c>
      <c r="B10370" s="73" t="s">
        <v>121</v>
      </c>
      <c r="C10370" s="74">
        <v>36.895050297992512</v>
      </c>
      <c r="D10370" s="74">
        <v>65.335447414943943</v>
      </c>
      <c r="E10370" s="74">
        <v>28.440397116951431</v>
      </c>
      <c r="F10370" s="47"/>
    </row>
    <row r="10371" spans="1:6" x14ac:dyDescent="0.2">
      <c r="A10371" s="67">
        <v>42843</v>
      </c>
      <c r="B10371" s="73" t="s">
        <v>122</v>
      </c>
      <c r="C10371" s="74">
        <v>20.991800430934912</v>
      </c>
      <c r="D10371" s="74">
        <v>45.91414349372512</v>
      </c>
      <c r="E10371" s="74">
        <v>24.922343062790208</v>
      </c>
      <c r="F10371" s="47"/>
    </row>
    <row r="10372" spans="1:6" x14ac:dyDescent="0.2">
      <c r="A10372" s="67">
        <v>42843</v>
      </c>
      <c r="B10372" s="73" t="s">
        <v>123</v>
      </c>
      <c r="C10372" s="74">
        <v>22.162538224621947</v>
      </c>
      <c r="D10372" s="74">
        <v>36.209046276679224</v>
      </c>
      <c r="E10372" s="74">
        <v>14.046508052057277</v>
      </c>
      <c r="F10372" s="47"/>
    </row>
    <row r="10373" spans="1:6" x14ac:dyDescent="0.2">
      <c r="A10373" s="67">
        <v>42843</v>
      </c>
      <c r="B10373" s="73" t="s">
        <v>124</v>
      </c>
      <c r="C10373" s="74">
        <v>12.675582951459122</v>
      </c>
      <c r="D10373" s="74">
        <v>25.063827768019753</v>
      </c>
      <c r="E10373" s="74">
        <v>12.388244816560631</v>
      </c>
      <c r="F10373" s="47"/>
    </row>
    <row r="10374" spans="1:6" x14ac:dyDescent="0.2">
      <c r="A10374" s="67">
        <v>42843</v>
      </c>
      <c r="B10374" s="73" t="s">
        <v>125</v>
      </c>
      <c r="C10374" s="74">
        <v>14.586668140206438</v>
      </c>
      <c r="D10374" s="74">
        <v>22.673082183692138</v>
      </c>
      <c r="E10374" s="74">
        <v>8.0864140434856999</v>
      </c>
      <c r="F10374" s="47"/>
    </row>
    <row r="10375" spans="1:6" x14ac:dyDescent="0.2">
      <c r="A10375" s="67">
        <v>42843</v>
      </c>
      <c r="B10375" s="73" t="s">
        <v>126</v>
      </c>
      <c r="C10375" s="74">
        <v>13.50317473842175</v>
      </c>
      <c r="D10375" s="74">
        <v>27.501025686144494</v>
      </c>
      <c r="E10375" s="74">
        <v>13.997850947722744</v>
      </c>
      <c r="F10375" s="47"/>
    </row>
    <row r="10376" spans="1:6" x14ac:dyDescent="0.2">
      <c r="A10376" s="67">
        <v>42843</v>
      </c>
      <c r="B10376" s="73" t="s">
        <v>127</v>
      </c>
      <c r="C10376" s="74">
        <v>22.016055279267828</v>
      </c>
      <c r="D10376" s="74">
        <v>53.608079088344546</v>
      </c>
      <c r="E10376" s="74">
        <v>31.592023809076718</v>
      </c>
      <c r="F10376" s="47"/>
    </row>
    <row r="10377" spans="1:6" x14ac:dyDescent="0.2">
      <c r="A10377" s="67">
        <v>42843</v>
      </c>
      <c r="B10377" s="73" t="s">
        <v>128</v>
      </c>
      <c r="C10377" s="74">
        <v>14.910585301812253</v>
      </c>
      <c r="D10377" s="74">
        <v>26.399239027004977</v>
      </c>
      <c r="E10377" s="74">
        <v>11.488653725192725</v>
      </c>
      <c r="F10377" s="47"/>
    </row>
    <row r="10378" spans="1:6" x14ac:dyDescent="0.2">
      <c r="A10378" s="67">
        <v>42844</v>
      </c>
      <c r="B10378" s="73">
        <v>0</v>
      </c>
      <c r="C10378" s="74">
        <v>12.925207718181875</v>
      </c>
      <c r="D10378" s="74">
        <v>24.982339273039464</v>
      </c>
      <c r="E10378" s="74">
        <v>12.057131554857589</v>
      </c>
      <c r="F10378" s="47"/>
    </row>
    <row r="10379" spans="1:6" x14ac:dyDescent="0.2">
      <c r="A10379" s="67">
        <v>42844</v>
      </c>
      <c r="B10379" s="73" t="s">
        <v>34</v>
      </c>
      <c r="C10379" s="74">
        <v>25.003403560346527</v>
      </c>
      <c r="D10379" s="74">
        <v>46.881680422480116</v>
      </c>
      <c r="E10379" s="74">
        <v>21.878276862133589</v>
      </c>
      <c r="F10379" s="47"/>
    </row>
    <row r="10380" spans="1:6" x14ac:dyDescent="0.2">
      <c r="A10380" s="67">
        <v>42844</v>
      </c>
      <c r="B10380" s="73" t="s">
        <v>35</v>
      </c>
      <c r="C10380" s="74">
        <v>10.854239359086147</v>
      </c>
      <c r="D10380" s="74">
        <v>19.766667078594867</v>
      </c>
      <c r="E10380" s="74">
        <v>8.9124277195087203</v>
      </c>
      <c r="F10380" s="47"/>
    </row>
    <row r="10381" spans="1:6" x14ac:dyDescent="0.2">
      <c r="A10381" s="67">
        <v>42844</v>
      </c>
      <c r="B10381" s="73" t="s">
        <v>36</v>
      </c>
      <c r="C10381" s="74">
        <v>9.2442139089730588</v>
      </c>
      <c r="D10381" s="74">
        <v>15.837793933319368</v>
      </c>
      <c r="E10381" s="74">
        <v>6.5935800243463092</v>
      </c>
      <c r="F10381" s="47"/>
    </row>
    <row r="10382" spans="1:6" x14ac:dyDescent="0.2">
      <c r="A10382" s="67">
        <v>42844</v>
      </c>
      <c r="B10382" s="73" t="s">
        <v>37</v>
      </c>
      <c r="C10382" s="74">
        <v>15.182204595189592</v>
      </c>
      <c r="D10382" s="74">
        <v>27.638779644219891</v>
      </c>
      <c r="E10382" s="74">
        <v>12.456575049030299</v>
      </c>
      <c r="F10382" s="47"/>
    </row>
    <row r="10383" spans="1:6" x14ac:dyDescent="0.2">
      <c r="A10383" s="67">
        <v>42844</v>
      </c>
      <c r="B10383" s="73" t="s">
        <v>38</v>
      </c>
      <c r="C10383" s="74">
        <v>10.544245584972622</v>
      </c>
      <c r="D10383" s="74">
        <v>20.797594169591132</v>
      </c>
      <c r="E10383" s="74">
        <v>10.253348584618511</v>
      </c>
      <c r="F10383" s="47"/>
    </row>
    <row r="10384" spans="1:6" x14ac:dyDescent="0.2">
      <c r="A10384" s="67">
        <v>42844</v>
      </c>
      <c r="B10384" s="73" t="s">
        <v>39</v>
      </c>
      <c r="C10384" s="74">
        <v>33.985708862625224</v>
      </c>
      <c r="D10384" s="74">
        <v>48.612702003094562</v>
      </c>
      <c r="E10384" s="74">
        <v>14.626993140469338</v>
      </c>
      <c r="F10384" s="47"/>
    </row>
    <row r="10385" spans="1:6" x14ac:dyDescent="0.2">
      <c r="A10385" s="67">
        <v>42844</v>
      </c>
      <c r="B10385" s="73" t="s">
        <v>40</v>
      </c>
      <c r="C10385" s="74">
        <v>26.341394311732962</v>
      </c>
      <c r="D10385" s="74">
        <v>44.316234213831891</v>
      </c>
      <c r="E10385" s="74">
        <v>17.974839902098928</v>
      </c>
      <c r="F10385" s="47"/>
    </row>
    <row r="10386" spans="1:6" x14ac:dyDescent="0.2">
      <c r="A10386" s="67">
        <v>42844</v>
      </c>
      <c r="B10386" s="73" t="s">
        <v>41</v>
      </c>
      <c r="C10386" s="74">
        <v>7.9682638929680802</v>
      </c>
      <c r="D10386" s="74">
        <v>13.805399314243887</v>
      </c>
      <c r="E10386" s="74">
        <v>5.8371354212758071</v>
      </c>
      <c r="F10386" s="47"/>
    </row>
    <row r="10387" spans="1:6" x14ac:dyDescent="0.2">
      <c r="A10387" s="67">
        <v>42844</v>
      </c>
      <c r="B10387" s="73" t="s">
        <v>42</v>
      </c>
      <c r="C10387" s="74">
        <v>18.761661651475457</v>
      </c>
      <c r="D10387" s="74">
        <v>31.293512591709472</v>
      </c>
      <c r="E10387" s="74">
        <v>12.531850940234015</v>
      </c>
      <c r="F10387" s="47"/>
    </row>
    <row r="10388" spans="1:6" x14ac:dyDescent="0.2">
      <c r="A10388" s="67">
        <v>42844</v>
      </c>
      <c r="B10388" s="73" t="s">
        <v>43</v>
      </c>
      <c r="C10388" s="74">
        <v>9.6873172496991042</v>
      </c>
      <c r="D10388" s="74">
        <v>20.812657477526152</v>
      </c>
      <c r="E10388" s="74">
        <v>11.125340227827047</v>
      </c>
      <c r="F10388" s="47"/>
    </row>
    <row r="10389" spans="1:6" x14ac:dyDescent="0.2">
      <c r="A10389" s="67">
        <v>42844</v>
      </c>
      <c r="B10389" s="73" t="s">
        <v>44</v>
      </c>
      <c r="C10389" s="74">
        <v>14.939728490016822</v>
      </c>
      <c r="D10389" s="74">
        <v>33.234467423064629</v>
      </c>
      <c r="E10389" s="74">
        <v>18.294738933047807</v>
      </c>
      <c r="F10389" s="47"/>
    </row>
    <row r="10390" spans="1:6" x14ac:dyDescent="0.2">
      <c r="A10390" s="67">
        <v>42844</v>
      </c>
      <c r="B10390" s="73" t="s">
        <v>45</v>
      </c>
      <c r="C10390" s="74">
        <v>19.913330123230899</v>
      </c>
      <c r="D10390" s="74">
        <v>36.993666595989566</v>
      </c>
      <c r="E10390" s="74">
        <v>17.080336472758667</v>
      </c>
      <c r="F10390" s="47"/>
    </row>
    <row r="10391" spans="1:6" x14ac:dyDescent="0.2">
      <c r="A10391" s="67">
        <v>42844</v>
      </c>
      <c r="B10391" s="73" t="s">
        <v>46</v>
      </c>
      <c r="C10391" s="74">
        <v>10.687492736642433</v>
      </c>
      <c r="D10391" s="74">
        <v>23.262772494877925</v>
      </c>
      <c r="E10391" s="74">
        <v>12.575279758235492</v>
      </c>
      <c r="F10391" s="47"/>
    </row>
    <row r="10392" spans="1:6" x14ac:dyDescent="0.2">
      <c r="A10392" s="67">
        <v>42844</v>
      </c>
      <c r="B10392" s="73" t="s">
        <v>47</v>
      </c>
      <c r="C10392" s="74">
        <v>31.333417702424317</v>
      </c>
      <c r="D10392" s="74">
        <v>51.206175898674715</v>
      </c>
      <c r="E10392" s="74">
        <v>19.872758196250398</v>
      </c>
      <c r="F10392" s="47"/>
    </row>
    <row r="10393" spans="1:6" x14ac:dyDescent="0.2">
      <c r="A10393" s="67">
        <v>42844</v>
      </c>
      <c r="B10393" s="73" t="s">
        <v>48</v>
      </c>
      <c r="C10393" s="74">
        <v>15.092676032072934</v>
      </c>
      <c r="D10393" s="74">
        <v>34.604566820434954</v>
      </c>
      <c r="E10393" s="74">
        <v>19.51189078836202</v>
      </c>
      <c r="F10393" s="47"/>
    </row>
    <row r="10394" spans="1:6" x14ac:dyDescent="0.2">
      <c r="A10394" s="67">
        <v>42844</v>
      </c>
      <c r="B10394" s="73" t="s">
        <v>49</v>
      </c>
      <c r="C10394" s="74">
        <v>18.713570690117976</v>
      </c>
      <c r="D10394" s="74">
        <v>39.653357141901985</v>
      </c>
      <c r="E10394" s="74">
        <v>20.939786451784009</v>
      </c>
      <c r="F10394" s="47"/>
    </row>
    <row r="10395" spans="1:6" x14ac:dyDescent="0.2">
      <c r="A10395" s="67">
        <v>42844</v>
      </c>
      <c r="B10395" s="73" t="s">
        <v>50</v>
      </c>
      <c r="C10395" s="74">
        <v>17.983844966327986</v>
      </c>
      <c r="D10395" s="74">
        <v>37.596942108806445</v>
      </c>
      <c r="E10395" s="74">
        <v>19.613097142478459</v>
      </c>
      <c r="F10395" s="47"/>
    </row>
    <row r="10396" spans="1:6" x14ac:dyDescent="0.2">
      <c r="A10396" s="67">
        <v>42844</v>
      </c>
      <c r="B10396" s="73" t="s">
        <v>51</v>
      </c>
      <c r="C10396" s="74">
        <v>14.911974301387932</v>
      </c>
      <c r="D10396" s="74">
        <v>34.847100470336706</v>
      </c>
      <c r="E10396" s="74">
        <v>19.935126168948774</v>
      </c>
      <c r="F10396" s="47"/>
    </row>
    <row r="10397" spans="1:6" x14ac:dyDescent="0.2">
      <c r="A10397" s="67">
        <v>42844</v>
      </c>
      <c r="B10397" s="73" t="s">
        <v>52</v>
      </c>
      <c r="C10397" s="74">
        <v>13.687801289718426</v>
      </c>
      <c r="D10397" s="74">
        <v>34.534372982601695</v>
      </c>
      <c r="E10397" s="74">
        <v>20.84657169288327</v>
      </c>
      <c r="F10397" s="47"/>
    </row>
    <row r="10398" spans="1:6" x14ac:dyDescent="0.2">
      <c r="A10398" s="67">
        <v>42844</v>
      </c>
      <c r="B10398" s="73" t="s">
        <v>53</v>
      </c>
      <c r="C10398" s="74">
        <v>35.735930201279501</v>
      </c>
      <c r="D10398" s="74">
        <v>70.82651189034496</v>
      </c>
      <c r="E10398" s="74">
        <v>35.090581689065459</v>
      </c>
      <c r="F10398" s="47"/>
    </row>
    <row r="10399" spans="1:6" x14ac:dyDescent="0.2">
      <c r="A10399" s="67">
        <v>42844</v>
      </c>
      <c r="B10399" s="73" t="s">
        <v>54</v>
      </c>
      <c r="C10399" s="74">
        <v>51.091887749387475</v>
      </c>
      <c r="D10399" s="74">
        <v>100.42650440698897</v>
      </c>
      <c r="E10399" s="74">
        <v>49.334616657601494</v>
      </c>
      <c r="F10399" s="47"/>
    </row>
    <row r="10400" spans="1:6" x14ac:dyDescent="0.2">
      <c r="A10400" s="67">
        <v>42844</v>
      </c>
      <c r="B10400" s="73" t="s">
        <v>55</v>
      </c>
      <c r="C10400" s="74">
        <v>67.265804732779785</v>
      </c>
      <c r="D10400" s="74">
        <v>124.48193040837535</v>
      </c>
      <c r="E10400" s="74">
        <v>57.216125675595563</v>
      </c>
      <c r="F10400" s="47"/>
    </row>
    <row r="10401" spans="1:6" x14ac:dyDescent="0.2">
      <c r="A10401" s="67">
        <v>42844</v>
      </c>
      <c r="B10401" s="73" t="s">
        <v>56</v>
      </c>
      <c r="C10401" s="74">
        <v>58.790249589347894</v>
      </c>
      <c r="D10401" s="74">
        <v>111.91911836674541</v>
      </c>
      <c r="E10401" s="74">
        <v>53.128868777397514</v>
      </c>
      <c r="F10401" s="47"/>
    </row>
    <row r="10402" spans="1:6" x14ac:dyDescent="0.2">
      <c r="A10402" s="67">
        <v>42844</v>
      </c>
      <c r="B10402" s="73" t="s">
        <v>57</v>
      </c>
      <c r="C10402" s="74">
        <v>99.295402310355584</v>
      </c>
      <c r="D10402" s="74">
        <v>155.37129390625338</v>
      </c>
      <c r="E10402" s="74">
        <v>56.075891595897801</v>
      </c>
      <c r="F10402" s="47"/>
    </row>
    <row r="10403" spans="1:6" x14ac:dyDescent="0.2">
      <c r="A10403" s="67">
        <v>42844</v>
      </c>
      <c r="B10403" s="73" t="s">
        <v>58</v>
      </c>
      <c r="C10403" s="74">
        <v>58.569598833501715</v>
      </c>
      <c r="D10403" s="74">
        <v>104.45189815813166</v>
      </c>
      <c r="E10403" s="74">
        <v>45.88229932462994</v>
      </c>
      <c r="F10403" s="47"/>
    </row>
    <row r="10404" spans="1:6" x14ac:dyDescent="0.2">
      <c r="A10404" s="67">
        <v>42844</v>
      </c>
      <c r="B10404" s="73" t="s">
        <v>59</v>
      </c>
      <c r="C10404" s="74">
        <v>110.05107305772945</v>
      </c>
      <c r="D10404" s="74">
        <v>169.25363440665737</v>
      </c>
      <c r="E10404" s="74">
        <v>59.202561348927915</v>
      </c>
      <c r="F10404" s="47"/>
    </row>
    <row r="10405" spans="1:6" x14ac:dyDescent="0.2">
      <c r="A10405" s="67">
        <v>42844</v>
      </c>
      <c r="B10405" s="73" t="s">
        <v>60</v>
      </c>
      <c r="C10405" s="74">
        <v>70.09607432404475</v>
      </c>
      <c r="D10405" s="74">
        <v>121.47313956785564</v>
      </c>
      <c r="E10405" s="74">
        <v>51.37706524381089</v>
      </c>
      <c r="F10405" s="47"/>
    </row>
    <row r="10406" spans="1:6" x14ac:dyDescent="0.2">
      <c r="A10406" s="67">
        <v>42844</v>
      </c>
      <c r="B10406" s="73" t="s">
        <v>61</v>
      </c>
      <c r="C10406" s="74">
        <v>41.326423526655006</v>
      </c>
      <c r="D10406" s="74">
        <v>81.816192499659721</v>
      </c>
      <c r="E10406" s="74">
        <v>40.489768973004715</v>
      </c>
      <c r="F10406" s="47"/>
    </row>
    <row r="10407" spans="1:6" x14ac:dyDescent="0.2">
      <c r="A10407" s="67">
        <v>42844</v>
      </c>
      <c r="B10407" s="73" t="s">
        <v>62</v>
      </c>
      <c r="C10407" s="74">
        <v>55.38730013421241</v>
      </c>
      <c r="D10407" s="74">
        <v>92.006322460102055</v>
      </c>
      <c r="E10407" s="74">
        <v>36.619022325889645</v>
      </c>
      <c r="F10407" s="47"/>
    </row>
    <row r="10408" spans="1:6" x14ac:dyDescent="0.2">
      <c r="A10408" s="67">
        <v>42844</v>
      </c>
      <c r="B10408" s="73" t="s">
        <v>63</v>
      </c>
      <c r="C10408" s="74">
        <v>58.453138062904159</v>
      </c>
      <c r="D10408" s="74">
        <v>110.54212821035087</v>
      </c>
      <c r="E10408" s="74">
        <v>52.088990147446708</v>
      </c>
      <c r="F10408" s="47"/>
    </row>
    <row r="10409" spans="1:6" x14ac:dyDescent="0.2">
      <c r="A10409" s="67">
        <v>42844</v>
      </c>
      <c r="B10409" s="73" t="s">
        <v>64</v>
      </c>
      <c r="C10409" s="74">
        <v>32.452661125339247</v>
      </c>
      <c r="D10409" s="74">
        <v>66.002837984999474</v>
      </c>
      <c r="E10409" s="74">
        <v>33.550176859660226</v>
      </c>
      <c r="F10409" s="47"/>
    </row>
    <row r="10410" spans="1:6" x14ac:dyDescent="0.2">
      <c r="A10410" s="67">
        <v>42844</v>
      </c>
      <c r="B10410" s="73" t="s">
        <v>65</v>
      </c>
      <c r="C10410" s="74">
        <v>61.973366219879246</v>
      </c>
      <c r="D10410" s="74">
        <v>101.01337830816058</v>
      </c>
      <c r="E10410" s="74">
        <v>39.040012088281337</v>
      </c>
      <c r="F10410" s="47"/>
    </row>
    <row r="10411" spans="1:6" x14ac:dyDescent="0.2">
      <c r="A10411" s="67">
        <v>42844</v>
      </c>
      <c r="B10411" s="73" t="s">
        <v>66</v>
      </c>
      <c r="C10411" s="74">
        <v>47.000718853084862</v>
      </c>
      <c r="D10411" s="74">
        <v>86.493513820414478</v>
      </c>
      <c r="E10411" s="74">
        <v>39.492794967329615</v>
      </c>
      <c r="F10411" s="47"/>
    </row>
    <row r="10412" spans="1:6" x14ac:dyDescent="0.2">
      <c r="A10412" s="67">
        <v>42844</v>
      </c>
      <c r="B10412" s="73" t="s">
        <v>67</v>
      </c>
      <c r="C10412" s="74">
        <v>42.100339843986845</v>
      </c>
      <c r="D10412" s="74">
        <v>69.175947186487505</v>
      </c>
      <c r="E10412" s="74">
        <v>27.07560734250066</v>
      </c>
      <c r="F10412" s="47"/>
    </row>
    <row r="10413" spans="1:6" x14ac:dyDescent="0.2">
      <c r="A10413" s="67">
        <v>42844</v>
      </c>
      <c r="B10413" s="73" t="s">
        <v>68</v>
      </c>
      <c r="C10413" s="74">
        <v>70.818896045439814</v>
      </c>
      <c r="D10413" s="74">
        <v>118.36917406897558</v>
      </c>
      <c r="E10413" s="74">
        <v>47.550278023535768</v>
      </c>
      <c r="F10413" s="47"/>
    </row>
    <row r="10414" spans="1:6" x14ac:dyDescent="0.2">
      <c r="A10414" s="67">
        <v>42844</v>
      </c>
      <c r="B10414" s="73" t="s">
        <v>69</v>
      </c>
      <c r="C10414" s="74">
        <v>29.019033473580183</v>
      </c>
      <c r="D10414" s="74">
        <v>52.856370684503695</v>
      </c>
      <c r="E10414" s="74">
        <v>23.837337210923511</v>
      </c>
      <c r="F10414" s="47"/>
    </row>
    <row r="10415" spans="1:6" x14ac:dyDescent="0.2">
      <c r="A10415" s="67">
        <v>42844</v>
      </c>
      <c r="B10415" s="73" t="s">
        <v>70</v>
      </c>
      <c r="C10415" s="74">
        <v>64.481135509660405</v>
      </c>
      <c r="D10415" s="74">
        <v>114.90982700056455</v>
      </c>
      <c r="E10415" s="74">
        <v>50.428691490904143</v>
      </c>
      <c r="F10415" s="47"/>
    </row>
    <row r="10416" spans="1:6" x14ac:dyDescent="0.2">
      <c r="A10416" s="67">
        <v>42844</v>
      </c>
      <c r="B10416" s="73" t="s">
        <v>71</v>
      </c>
      <c r="C10416" s="74">
        <v>71.89249707589488</v>
      </c>
      <c r="D10416" s="74">
        <v>117.94997770661416</v>
      </c>
      <c r="E10416" s="74">
        <v>46.057480630719283</v>
      </c>
      <c r="F10416" s="47"/>
    </row>
    <row r="10417" spans="1:6" x14ac:dyDescent="0.2">
      <c r="A10417" s="67">
        <v>42844</v>
      </c>
      <c r="B10417" s="73" t="s">
        <v>72</v>
      </c>
      <c r="C10417" s="74">
        <v>44.690097535477364</v>
      </c>
      <c r="D10417" s="74">
        <v>75.391314505205145</v>
      </c>
      <c r="E10417" s="74">
        <v>30.701216969727781</v>
      </c>
      <c r="F10417" s="47"/>
    </row>
    <row r="10418" spans="1:6" x14ac:dyDescent="0.2">
      <c r="A10418" s="67">
        <v>42844</v>
      </c>
      <c r="B10418" s="73" t="s">
        <v>73</v>
      </c>
      <c r="C10418" s="74">
        <v>29.5079091253744</v>
      </c>
      <c r="D10418" s="74">
        <v>52.561397201446709</v>
      </c>
      <c r="E10418" s="74">
        <v>23.053488076072309</v>
      </c>
      <c r="F10418" s="47"/>
    </row>
    <row r="10419" spans="1:6" x14ac:dyDescent="0.2">
      <c r="A10419" s="67">
        <v>42844</v>
      </c>
      <c r="B10419" s="73" t="s">
        <v>74</v>
      </c>
      <c r="C10419" s="74">
        <v>60.878795468461632</v>
      </c>
      <c r="D10419" s="74">
        <v>101.26720567126118</v>
      </c>
      <c r="E10419" s="74">
        <v>40.388410202799548</v>
      </c>
      <c r="F10419" s="47"/>
    </row>
    <row r="10420" spans="1:6" x14ac:dyDescent="0.2">
      <c r="A10420" s="67">
        <v>42844</v>
      </c>
      <c r="B10420" s="73" t="s">
        <v>75</v>
      </c>
      <c r="C10420" s="74">
        <v>41.426452022560014</v>
      </c>
      <c r="D10420" s="74">
        <v>66.108271882043653</v>
      </c>
      <c r="E10420" s="74">
        <v>24.681819859483639</v>
      </c>
      <c r="F10420" s="47"/>
    </row>
    <row r="10421" spans="1:6" x14ac:dyDescent="0.2">
      <c r="A10421" s="67">
        <v>42844</v>
      </c>
      <c r="B10421" s="73" t="s">
        <v>76</v>
      </c>
      <c r="C10421" s="74">
        <v>45.117184561432808</v>
      </c>
      <c r="D10421" s="74">
        <v>68.333814909122694</v>
      </c>
      <c r="E10421" s="74">
        <v>23.216630347689886</v>
      </c>
      <c r="F10421" s="47"/>
    </row>
    <row r="10422" spans="1:6" x14ac:dyDescent="0.2">
      <c r="A10422" s="67">
        <v>42844</v>
      </c>
      <c r="B10422" s="73" t="s">
        <v>77</v>
      </c>
      <c r="C10422" s="74">
        <v>43.376730177858192</v>
      </c>
      <c r="D10422" s="74">
        <v>66.666673415043391</v>
      </c>
      <c r="E10422" s="74">
        <v>23.289943237185199</v>
      </c>
      <c r="F10422" s="47"/>
    </row>
    <row r="10423" spans="1:6" x14ac:dyDescent="0.2">
      <c r="A10423" s="67">
        <v>42844</v>
      </c>
      <c r="B10423" s="73" t="s">
        <v>78</v>
      </c>
      <c r="C10423" s="74">
        <v>33.526170853750003</v>
      </c>
      <c r="D10423" s="74">
        <v>69.890074750646605</v>
      </c>
      <c r="E10423" s="74">
        <v>36.363903896896602</v>
      </c>
      <c r="F10423" s="47"/>
    </row>
    <row r="10424" spans="1:6" x14ac:dyDescent="0.2">
      <c r="A10424" s="67">
        <v>42844</v>
      </c>
      <c r="B10424" s="73" t="s">
        <v>79</v>
      </c>
      <c r="C10424" s="74">
        <v>46.930040230131162</v>
      </c>
      <c r="D10424" s="74">
        <v>108.6620668132645</v>
      </c>
      <c r="E10424" s="74">
        <v>61.73202658313334</v>
      </c>
      <c r="F10424" s="47"/>
    </row>
    <row r="10425" spans="1:6" x14ac:dyDescent="0.2">
      <c r="A10425" s="67">
        <v>42844</v>
      </c>
      <c r="B10425" s="73" t="s">
        <v>80</v>
      </c>
      <c r="C10425" s="74">
        <v>59.474508891700808</v>
      </c>
      <c r="D10425" s="74">
        <v>103.24400517736731</v>
      </c>
      <c r="E10425" s="74">
        <v>43.769496285666506</v>
      </c>
      <c r="F10425" s="47"/>
    </row>
    <row r="10426" spans="1:6" x14ac:dyDescent="0.2">
      <c r="A10426" s="67">
        <v>42844</v>
      </c>
      <c r="B10426" s="73" t="s">
        <v>81</v>
      </c>
      <c r="C10426" s="74">
        <v>43.545505731509579</v>
      </c>
      <c r="D10426" s="74">
        <v>78.412237720088555</v>
      </c>
      <c r="E10426" s="74">
        <v>34.866731988578977</v>
      </c>
      <c r="F10426" s="47"/>
    </row>
    <row r="10427" spans="1:6" x14ac:dyDescent="0.2">
      <c r="A10427" s="67">
        <v>42844</v>
      </c>
      <c r="B10427" s="73" t="s">
        <v>82</v>
      </c>
      <c r="C10427" s="74">
        <v>38.017883857362534</v>
      </c>
      <c r="D10427" s="74">
        <v>67.992572771956517</v>
      </c>
      <c r="E10427" s="74">
        <v>29.974688914593983</v>
      </c>
      <c r="F10427" s="47"/>
    </row>
    <row r="10428" spans="1:6" x14ac:dyDescent="0.2">
      <c r="A10428" s="67">
        <v>42844</v>
      </c>
      <c r="B10428" s="73" t="s">
        <v>83</v>
      </c>
      <c r="C10428" s="74">
        <v>37.922684635710887</v>
      </c>
      <c r="D10428" s="74">
        <v>71.184143318935611</v>
      </c>
      <c r="E10428" s="74">
        <v>33.261458683224724</v>
      </c>
      <c r="F10428" s="47"/>
    </row>
    <row r="10429" spans="1:6" x14ac:dyDescent="0.2">
      <c r="A10429" s="67">
        <v>42844</v>
      </c>
      <c r="B10429" s="73" t="s">
        <v>84</v>
      </c>
      <c r="C10429" s="74">
        <v>24.110175275506556</v>
      </c>
      <c r="D10429" s="74">
        <v>43.300114427729234</v>
      </c>
      <c r="E10429" s="74">
        <v>19.189939152222678</v>
      </c>
      <c r="F10429" s="47"/>
    </row>
    <row r="10430" spans="1:6" x14ac:dyDescent="0.2">
      <c r="A10430" s="67">
        <v>42844</v>
      </c>
      <c r="B10430" s="73" t="s">
        <v>85</v>
      </c>
      <c r="C10430" s="74">
        <v>13.857756669890501</v>
      </c>
      <c r="D10430" s="74">
        <v>25.197959491115853</v>
      </c>
      <c r="E10430" s="74">
        <v>11.340202821225352</v>
      </c>
      <c r="F10430" s="47"/>
    </row>
    <row r="10431" spans="1:6" x14ac:dyDescent="0.2">
      <c r="A10431" s="67">
        <v>42844</v>
      </c>
      <c r="B10431" s="73" t="s">
        <v>86</v>
      </c>
      <c r="C10431" s="74">
        <v>22.982479050147695</v>
      </c>
      <c r="D10431" s="74">
        <v>41.459541773417378</v>
      </c>
      <c r="E10431" s="74">
        <v>18.477062723269682</v>
      </c>
      <c r="F10431" s="47"/>
    </row>
    <row r="10432" spans="1:6" x14ac:dyDescent="0.2">
      <c r="A10432" s="67">
        <v>42844</v>
      </c>
      <c r="B10432" s="73" t="s">
        <v>87</v>
      </c>
      <c r="C10432" s="74">
        <v>34.378351095683897</v>
      </c>
      <c r="D10432" s="74">
        <v>54.858562017731828</v>
      </c>
      <c r="E10432" s="74">
        <v>20.480210922047931</v>
      </c>
      <c r="F10432" s="47"/>
    </row>
    <row r="10433" spans="1:6" x14ac:dyDescent="0.2">
      <c r="A10433" s="67">
        <v>42844</v>
      </c>
      <c r="B10433" s="73" t="s">
        <v>88</v>
      </c>
      <c r="C10433" s="74">
        <v>17.647231500161933</v>
      </c>
      <c r="D10433" s="74">
        <v>35.290123575586811</v>
      </c>
      <c r="E10433" s="74">
        <v>17.642892075424879</v>
      </c>
      <c r="F10433" s="47"/>
    </row>
    <row r="10434" spans="1:6" x14ac:dyDescent="0.2">
      <c r="A10434" s="67">
        <v>42844</v>
      </c>
      <c r="B10434" s="73" t="s">
        <v>89</v>
      </c>
      <c r="C10434" s="74">
        <v>21.618782167187369</v>
      </c>
      <c r="D10434" s="74">
        <v>38.437746433729778</v>
      </c>
      <c r="E10434" s="74">
        <v>16.818964266542409</v>
      </c>
      <c r="F10434" s="47"/>
    </row>
    <row r="10435" spans="1:6" x14ac:dyDescent="0.2">
      <c r="A10435" s="67">
        <v>42844</v>
      </c>
      <c r="B10435" s="73" t="s">
        <v>90</v>
      </c>
      <c r="C10435" s="74">
        <v>25.289352167590572</v>
      </c>
      <c r="D10435" s="74">
        <v>47.910806160343775</v>
      </c>
      <c r="E10435" s="74">
        <v>22.621453992753203</v>
      </c>
      <c r="F10435" s="47"/>
    </row>
    <row r="10436" spans="1:6" x14ac:dyDescent="0.2">
      <c r="A10436" s="67">
        <v>42844</v>
      </c>
      <c r="B10436" s="73" t="s">
        <v>91</v>
      </c>
      <c r="C10436" s="74">
        <v>40.464692019104916</v>
      </c>
      <c r="D10436" s="74">
        <v>70.089761088502016</v>
      </c>
      <c r="E10436" s="74">
        <v>29.625069069397099</v>
      </c>
      <c r="F10436" s="47"/>
    </row>
    <row r="10437" spans="1:6" x14ac:dyDescent="0.2">
      <c r="A10437" s="67">
        <v>42844</v>
      </c>
      <c r="B10437" s="73" t="s">
        <v>92</v>
      </c>
      <c r="C10437" s="74">
        <v>45.729207713352608</v>
      </c>
      <c r="D10437" s="74">
        <v>76.624459137380711</v>
      </c>
      <c r="E10437" s="74">
        <v>30.895251424028103</v>
      </c>
      <c r="F10437" s="47"/>
    </row>
    <row r="10438" spans="1:6" x14ac:dyDescent="0.2">
      <c r="A10438" s="67">
        <v>42844</v>
      </c>
      <c r="B10438" s="73" t="s">
        <v>93</v>
      </c>
      <c r="C10438" s="74">
        <v>44.956239063436449</v>
      </c>
      <c r="D10438" s="74">
        <v>88.107602637879069</v>
      </c>
      <c r="E10438" s="74">
        <v>43.15136357444262</v>
      </c>
      <c r="F10438" s="47"/>
    </row>
    <row r="10439" spans="1:6" x14ac:dyDescent="0.2">
      <c r="A10439" s="67">
        <v>42844</v>
      </c>
      <c r="B10439" s="73" t="s">
        <v>94</v>
      </c>
      <c r="C10439" s="74">
        <v>77.603143089098708</v>
      </c>
      <c r="D10439" s="74">
        <v>127.17525369132277</v>
      </c>
      <c r="E10439" s="74">
        <v>49.572110602224058</v>
      </c>
      <c r="F10439" s="47"/>
    </row>
    <row r="10440" spans="1:6" x14ac:dyDescent="0.2">
      <c r="A10440" s="67">
        <v>42844</v>
      </c>
      <c r="B10440" s="73" t="s">
        <v>95</v>
      </c>
      <c r="C10440" s="74">
        <v>28.168668480172023</v>
      </c>
      <c r="D10440" s="74">
        <v>50.438105456975727</v>
      </c>
      <c r="E10440" s="74">
        <v>22.269436976803703</v>
      </c>
      <c r="F10440" s="47"/>
    </row>
    <row r="10441" spans="1:6" x14ac:dyDescent="0.2">
      <c r="A10441" s="67">
        <v>42844</v>
      </c>
      <c r="B10441" s="73" t="s">
        <v>96</v>
      </c>
      <c r="C10441" s="74">
        <v>20.710291517285377</v>
      </c>
      <c r="D10441" s="74">
        <v>43.885539047550964</v>
      </c>
      <c r="E10441" s="74">
        <v>23.175247530265587</v>
      </c>
      <c r="F10441" s="47"/>
    </row>
    <row r="10442" spans="1:6" x14ac:dyDescent="0.2">
      <c r="A10442" s="67">
        <v>42844</v>
      </c>
      <c r="B10442" s="73" t="s">
        <v>97</v>
      </c>
      <c r="C10442" s="74">
        <v>27.643607079322617</v>
      </c>
      <c r="D10442" s="74">
        <v>56.541282756019029</v>
      </c>
      <c r="E10442" s="74">
        <v>28.897675676696412</v>
      </c>
      <c r="F10442" s="47"/>
    </row>
    <row r="10443" spans="1:6" x14ac:dyDescent="0.2">
      <c r="A10443" s="67">
        <v>42844</v>
      </c>
      <c r="B10443" s="73" t="s">
        <v>98</v>
      </c>
      <c r="C10443" s="74">
        <v>45.676337215192817</v>
      </c>
      <c r="D10443" s="74">
        <v>82.916113101662532</v>
      </c>
      <c r="E10443" s="74">
        <v>37.239775886469715</v>
      </c>
      <c r="F10443" s="47"/>
    </row>
    <row r="10444" spans="1:6" x14ac:dyDescent="0.2">
      <c r="A10444" s="67">
        <v>42844</v>
      </c>
      <c r="B10444" s="73" t="s">
        <v>99</v>
      </c>
      <c r="C10444" s="74">
        <v>33.297889276607883</v>
      </c>
      <c r="D10444" s="74">
        <v>65.901451735360638</v>
      </c>
      <c r="E10444" s="74">
        <v>32.603562458752755</v>
      </c>
      <c r="F10444" s="47"/>
    </row>
    <row r="10445" spans="1:6" x14ac:dyDescent="0.2">
      <c r="A10445" s="67">
        <v>42844</v>
      </c>
      <c r="B10445" s="73" t="s">
        <v>100</v>
      </c>
      <c r="C10445" s="74">
        <v>40.092672125830305</v>
      </c>
      <c r="D10445" s="74">
        <v>76.660220926503683</v>
      </c>
      <c r="E10445" s="74">
        <v>36.567548800673379</v>
      </c>
      <c r="F10445" s="47"/>
    </row>
    <row r="10446" spans="1:6" x14ac:dyDescent="0.2">
      <c r="A10446" s="67">
        <v>42844</v>
      </c>
      <c r="B10446" s="73" t="s">
        <v>101</v>
      </c>
      <c r="C10446" s="74">
        <v>30.33995017975807</v>
      </c>
      <c r="D10446" s="74">
        <v>59.04694063250691</v>
      </c>
      <c r="E10446" s="74">
        <v>28.70699045274884</v>
      </c>
      <c r="F10446" s="47"/>
    </row>
    <row r="10447" spans="1:6" x14ac:dyDescent="0.2">
      <c r="A10447" s="67">
        <v>42844</v>
      </c>
      <c r="B10447" s="73" t="s">
        <v>102</v>
      </c>
      <c r="C10447" s="74">
        <v>35.337107274856415</v>
      </c>
      <c r="D10447" s="74">
        <v>66.028884060655997</v>
      </c>
      <c r="E10447" s="74">
        <v>30.691776785799583</v>
      </c>
      <c r="F10447" s="47"/>
    </row>
    <row r="10448" spans="1:6" x14ac:dyDescent="0.2">
      <c r="A10448" s="67">
        <v>42844</v>
      </c>
      <c r="B10448" s="73" t="s">
        <v>103</v>
      </c>
      <c r="C10448" s="74">
        <v>49.46544858858794</v>
      </c>
      <c r="D10448" s="74">
        <v>80.761934997855619</v>
      </c>
      <c r="E10448" s="74">
        <v>31.296486409267679</v>
      </c>
      <c r="F10448" s="47"/>
    </row>
    <row r="10449" spans="1:6" x14ac:dyDescent="0.2">
      <c r="A10449" s="67">
        <v>42844</v>
      </c>
      <c r="B10449" s="73" t="s">
        <v>104</v>
      </c>
      <c r="C10449" s="74">
        <v>33.757249088901212</v>
      </c>
      <c r="D10449" s="74">
        <v>65.947403501533714</v>
      </c>
      <c r="E10449" s="74">
        <v>32.190154412632502</v>
      </c>
      <c r="F10449" s="47"/>
    </row>
    <row r="10450" spans="1:6" x14ac:dyDescent="0.2">
      <c r="A10450" s="67">
        <v>42844</v>
      </c>
      <c r="B10450" s="73" t="s">
        <v>105</v>
      </c>
      <c r="C10450" s="74">
        <v>36.429234237021078</v>
      </c>
      <c r="D10450" s="74">
        <v>68.67493297216933</v>
      </c>
      <c r="E10450" s="74">
        <v>32.245698735148252</v>
      </c>
      <c r="F10450" s="47"/>
    </row>
    <row r="10451" spans="1:6" x14ac:dyDescent="0.2">
      <c r="A10451" s="67">
        <v>42844</v>
      </c>
      <c r="B10451" s="73" t="s">
        <v>106</v>
      </c>
      <c r="C10451" s="74">
        <v>26.060452416511104</v>
      </c>
      <c r="D10451" s="74">
        <v>54.911779608287759</v>
      </c>
      <c r="E10451" s="74">
        <v>28.851327191776655</v>
      </c>
      <c r="F10451" s="47"/>
    </row>
    <row r="10452" spans="1:6" x14ac:dyDescent="0.2">
      <c r="A10452" s="67">
        <v>42844</v>
      </c>
      <c r="B10452" s="73" t="s">
        <v>107</v>
      </c>
      <c r="C10452" s="74">
        <v>28.129259349899524</v>
      </c>
      <c r="D10452" s="74">
        <v>60.559577987683618</v>
      </c>
      <c r="E10452" s="74">
        <v>32.430318637784097</v>
      </c>
      <c r="F10452" s="47"/>
    </row>
    <row r="10453" spans="1:6" x14ac:dyDescent="0.2">
      <c r="A10453" s="67">
        <v>42844</v>
      </c>
      <c r="B10453" s="73" t="s">
        <v>108</v>
      </c>
      <c r="C10453" s="74">
        <v>24.156440312635091</v>
      </c>
      <c r="D10453" s="74">
        <v>48.119567760392243</v>
      </c>
      <c r="E10453" s="74">
        <v>23.963127447757152</v>
      </c>
      <c r="F10453" s="47"/>
    </row>
    <row r="10454" spans="1:6" x14ac:dyDescent="0.2">
      <c r="A10454" s="67">
        <v>42844</v>
      </c>
      <c r="B10454" s="73" t="s">
        <v>109</v>
      </c>
      <c r="C10454" s="74">
        <v>45.213136521527545</v>
      </c>
      <c r="D10454" s="74">
        <v>83.387474503943807</v>
      </c>
      <c r="E10454" s="74">
        <v>38.174337982416262</v>
      </c>
      <c r="F10454" s="47"/>
    </row>
    <row r="10455" spans="1:6" x14ac:dyDescent="0.2">
      <c r="A10455" s="67">
        <v>42844</v>
      </c>
      <c r="B10455" s="73" t="s">
        <v>110</v>
      </c>
      <c r="C10455" s="74">
        <v>27.658954405186584</v>
      </c>
      <c r="D10455" s="74">
        <v>56.473419961535647</v>
      </c>
      <c r="E10455" s="74">
        <v>28.814465556349063</v>
      </c>
      <c r="F10455" s="47"/>
    </row>
    <row r="10456" spans="1:6" x14ac:dyDescent="0.2">
      <c r="A10456" s="67">
        <v>42844</v>
      </c>
      <c r="B10456" s="73" t="s">
        <v>111</v>
      </c>
      <c r="C10456" s="74">
        <v>67.771639105588847</v>
      </c>
      <c r="D10456" s="74">
        <v>111.40950109823241</v>
      </c>
      <c r="E10456" s="74">
        <v>43.637861992643565</v>
      </c>
      <c r="F10456" s="47"/>
    </row>
    <row r="10457" spans="1:6" x14ac:dyDescent="0.2">
      <c r="A10457" s="67">
        <v>42844</v>
      </c>
      <c r="B10457" s="73" t="s">
        <v>112</v>
      </c>
      <c r="C10457" s="74">
        <v>33.294831117664259</v>
      </c>
      <c r="D10457" s="74">
        <v>72.951210218472752</v>
      </c>
      <c r="E10457" s="74">
        <v>39.656379100808493</v>
      </c>
      <c r="F10457" s="47"/>
    </row>
    <row r="10458" spans="1:6" x14ac:dyDescent="0.2">
      <c r="A10458" s="67">
        <v>42844</v>
      </c>
      <c r="B10458" s="73" t="s">
        <v>113</v>
      </c>
      <c r="C10458" s="74">
        <v>42.764840148056543</v>
      </c>
      <c r="D10458" s="74">
        <v>87.962011560278199</v>
      </c>
      <c r="E10458" s="74">
        <v>45.197171412221657</v>
      </c>
      <c r="F10458" s="47"/>
    </row>
    <row r="10459" spans="1:6" x14ac:dyDescent="0.2">
      <c r="A10459" s="67">
        <v>42844</v>
      </c>
      <c r="B10459" s="73" t="s">
        <v>114</v>
      </c>
      <c r="C10459" s="74">
        <v>33.997882997175353</v>
      </c>
      <c r="D10459" s="74">
        <v>76.562636791292135</v>
      </c>
      <c r="E10459" s="74">
        <v>42.564753794116783</v>
      </c>
      <c r="F10459" s="47"/>
    </row>
    <row r="10460" spans="1:6" x14ac:dyDescent="0.2">
      <c r="A10460" s="67">
        <v>42844</v>
      </c>
      <c r="B10460" s="73" t="s">
        <v>115</v>
      </c>
      <c r="C10460" s="74">
        <v>36.843384619184924</v>
      </c>
      <c r="D10460" s="74">
        <v>76.359397604463481</v>
      </c>
      <c r="E10460" s="74">
        <v>39.516012985278557</v>
      </c>
      <c r="F10460" s="47"/>
    </row>
    <row r="10461" spans="1:6" x14ac:dyDescent="0.2">
      <c r="A10461" s="67">
        <v>42844</v>
      </c>
      <c r="B10461" s="73" t="s">
        <v>116</v>
      </c>
      <c r="C10461" s="74">
        <v>27.655264407154277</v>
      </c>
      <c r="D10461" s="74">
        <v>59.832313808876201</v>
      </c>
      <c r="E10461" s="74">
        <v>32.177049401721924</v>
      </c>
      <c r="F10461" s="47"/>
    </row>
    <row r="10462" spans="1:6" x14ac:dyDescent="0.2">
      <c r="A10462" s="67">
        <v>42844</v>
      </c>
      <c r="B10462" s="73" t="s">
        <v>117</v>
      </c>
      <c r="C10462" s="74">
        <v>32.052170790849161</v>
      </c>
      <c r="D10462" s="74">
        <v>67.709164187230087</v>
      </c>
      <c r="E10462" s="74">
        <v>35.656993396380926</v>
      </c>
      <c r="F10462" s="47"/>
    </row>
    <row r="10463" spans="1:6" x14ac:dyDescent="0.2">
      <c r="A10463" s="67">
        <v>42844</v>
      </c>
      <c r="B10463" s="73" t="s">
        <v>118</v>
      </c>
      <c r="C10463" s="74">
        <v>18.208564705476576</v>
      </c>
      <c r="D10463" s="74">
        <v>48.236863014357503</v>
      </c>
      <c r="E10463" s="74">
        <v>30.028298308880927</v>
      </c>
      <c r="F10463" s="47"/>
    </row>
    <row r="10464" spans="1:6" x14ac:dyDescent="0.2">
      <c r="A10464" s="67">
        <v>42844</v>
      </c>
      <c r="B10464" s="73" t="s">
        <v>119</v>
      </c>
      <c r="C10464" s="74">
        <v>16.668551188015559</v>
      </c>
      <c r="D10464" s="74">
        <v>45.251728923219055</v>
      </c>
      <c r="E10464" s="74">
        <v>28.583177735203495</v>
      </c>
      <c r="F10464" s="47"/>
    </row>
    <row r="10465" spans="1:6" x14ac:dyDescent="0.2">
      <c r="A10465" s="67">
        <v>42844</v>
      </c>
      <c r="B10465" s="73" t="s">
        <v>120</v>
      </c>
      <c r="C10465" s="74">
        <v>23.242145407821795</v>
      </c>
      <c r="D10465" s="74">
        <v>55.942357900226845</v>
      </c>
      <c r="E10465" s="74">
        <v>32.700212492405051</v>
      </c>
      <c r="F10465" s="47"/>
    </row>
    <row r="10466" spans="1:6" x14ac:dyDescent="0.2">
      <c r="A10466" s="67">
        <v>42844</v>
      </c>
      <c r="B10466" s="73" t="s">
        <v>121</v>
      </c>
      <c r="C10466" s="74">
        <v>49.137090792139873</v>
      </c>
      <c r="D10466" s="74">
        <v>89.511405499802947</v>
      </c>
      <c r="E10466" s="74">
        <v>40.374314707663075</v>
      </c>
      <c r="F10466" s="47"/>
    </row>
    <row r="10467" spans="1:6" x14ac:dyDescent="0.2">
      <c r="A10467" s="67">
        <v>42844</v>
      </c>
      <c r="B10467" s="73" t="s">
        <v>122</v>
      </c>
      <c r="C10467" s="74">
        <v>16.304296077282565</v>
      </c>
      <c r="D10467" s="74">
        <v>43.953621990472925</v>
      </c>
      <c r="E10467" s="74">
        <v>27.64932591319036</v>
      </c>
      <c r="F10467" s="47"/>
    </row>
    <row r="10468" spans="1:6" x14ac:dyDescent="0.2">
      <c r="A10468" s="67">
        <v>42844</v>
      </c>
      <c r="B10468" s="73" t="s">
        <v>123</v>
      </c>
      <c r="C10468" s="74">
        <v>18.460311084614329</v>
      </c>
      <c r="D10468" s="74">
        <v>41.695711181711779</v>
      </c>
      <c r="E10468" s="74">
        <v>23.23540009709745</v>
      </c>
      <c r="F10468" s="47"/>
    </row>
    <row r="10469" spans="1:6" x14ac:dyDescent="0.2">
      <c r="A10469" s="67">
        <v>42844</v>
      </c>
      <c r="B10469" s="73" t="s">
        <v>124</v>
      </c>
      <c r="C10469" s="74">
        <v>17.523494630445764</v>
      </c>
      <c r="D10469" s="74">
        <v>38.101301019657413</v>
      </c>
      <c r="E10469" s="74">
        <v>20.577806389211649</v>
      </c>
      <c r="F10469" s="47"/>
    </row>
    <row r="10470" spans="1:6" x14ac:dyDescent="0.2">
      <c r="A10470" s="67">
        <v>42844</v>
      </c>
      <c r="B10470" s="73" t="s">
        <v>125</v>
      </c>
      <c r="C10470" s="74">
        <v>8.8806737519781134</v>
      </c>
      <c r="D10470" s="74">
        <v>25.40189812621627</v>
      </c>
      <c r="E10470" s="74">
        <v>16.521224374238159</v>
      </c>
      <c r="F10470" s="47"/>
    </row>
    <row r="10471" spans="1:6" x14ac:dyDescent="0.2">
      <c r="A10471" s="67">
        <v>42844</v>
      </c>
      <c r="B10471" s="73" t="s">
        <v>126</v>
      </c>
      <c r="C10471" s="74">
        <v>17.708215242112754</v>
      </c>
      <c r="D10471" s="74">
        <v>37.854492860771614</v>
      </c>
      <c r="E10471" s="74">
        <v>20.146277618658861</v>
      </c>
      <c r="F10471" s="47"/>
    </row>
    <row r="10472" spans="1:6" x14ac:dyDescent="0.2">
      <c r="A10472" s="67">
        <v>42844</v>
      </c>
      <c r="B10472" s="73" t="s">
        <v>127</v>
      </c>
      <c r="C10472" s="74">
        <v>14.496996596590193</v>
      </c>
      <c r="D10472" s="74">
        <v>36.160982820466259</v>
      </c>
      <c r="E10472" s="74">
        <v>21.663986223876066</v>
      </c>
      <c r="F10472" s="47"/>
    </row>
    <row r="10473" spans="1:6" x14ac:dyDescent="0.2">
      <c r="A10473" s="67">
        <v>42844</v>
      </c>
      <c r="B10473" s="73" t="s">
        <v>128</v>
      </c>
      <c r="C10473" s="74">
        <v>12.449624709399368</v>
      </c>
      <c r="D10473" s="74">
        <v>30.468602765356263</v>
      </c>
      <c r="E10473" s="74">
        <v>18.018978055956893</v>
      </c>
      <c r="F10473" s="47"/>
    </row>
    <row r="10474" spans="1:6" x14ac:dyDescent="0.2">
      <c r="A10474" s="67">
        <v>42845</v>
      </c>
      <c r="B10474" s="73">
        <v>0</v>
      </c>
      <c r="C10474" s="74">
        <v>12.913667976806</v>
      </c>
      <c r="D10474" s="74">
        <v>30.165575268191301</v>
      </c>
      <c r="E10474" s="74">
        <v>17.251907291385301</v>
      </c>
      <c r="F10474" s="47"/>
    </row>
    <row r="10475" spans="1:6" x14ac:dyDescent="0.2">
      <c r="A10475" s="67">
        <v>42845</v>
      </c>
      <c r="B10475" s="73" t="s">
        <v>34</v>
      </c>
      <c r="C10475" s="74">
        <v>12.235090359023488</v>
      </c>
      <c r="D10475" s="74">
        <v>31.449105457937346</v>
      </c>
      <c r="E10475" s="74">
        <v>19.214015098913858</v>
      </c>
      <c r="F10475" s="47"/>
    </row>
    <row r="10476" spans="1:6" x14ac:dyDescent="0.2">
      <c r="A10476" s="67">
        <v>42845</v>
      </c>
      <c r="B10476" s="73" t="s">
        <v>35</v>
      </c>
      <c r="C10476" s="74">
        <v>11.524113991349093</v>
      </c>
      <c r="D10476" s="74">
        <v>30.483178899786289</v>
      </c>
      <c r="E10476" s="74">
        <v>18.959064908437195</v>
      </c>
      <c r="F10476" s="47"/>
    </row>
    <row r="10477" spans="1:6" x14ac:dyDescent="0.2">
      <c r="A10477" s="67">
        <v>42845</v>
      </c>
      <c r="B10477" s="73" t="s">
        <v>36</v>
      </c>
      <c r="C10477" s="74">
        <v>11.233525595218161</v>
      </c>
      <c r="D10477" s="74">
        <v>26.365487406497277</v>
      </c>
      <c r="E10477" s="74">
        <v>15.131961811279115</v>
      </c>
      <c r="F10477" s="47"/>
    </row>
    <row r="10478" spans="1:6" x14ac:dyDescent="0.2">
      <c r="A10478" s="67">
        <v>42845</v>
      </c>
      <c r="B10478" s="73" t="s">
        <v>37</v>
      </c>
      <c r="C10478" s="74">
        <v>8.226051370915183</v>
      </c>
      <c r="D10478" s="74">
        <v>20.1064016570635</v>
      </c>
      <c r="E10478" s="74">
        <v>11.880350286148317</v>
      </c>
      <c r="F10478" s="47"/>
    </row>
    <row r="10479" spans="1:6" x14ac:dyDescent="0.2">
      <c r="A10479" s="67">
        <v>42845</v>
      </c>
      <c r="B10479" s="73" t="s">
        <v>38</v>
      </c>
      <c r="C10479" s="74">
        <v>15.859813296270207</v>
      </c>
      <c r="D10479" s="74">
        <v>31.921566038737812</v>
      </c>
      <c r="E10479" s="74">
        <v>16.061752742467604</v>
      </c>
      <c r="F10479" s="47"/>
    </row>
    <row r="10480" spans="1:6" x14ac:dyDescent="0.2">
      <c r="A10480" s="67">
        <v>42845</v>
      </c>
      <c r="B10480" s="73" t="s">
        <v>39</v>
      </c>
      <c r="C10480" s="74">
        <v>7.2024520847282698</v>
      </c>
      <c r="D10480" s="74">
        <v>18.434175041530214</v>
      </c>
      <c r="E10480" s="74">
        <v>11.231722956801944</v>
      </c>
      <c r="F10480" s="47"/>
    </row>
    <row r="10481" spans="1:6" x14ac:dyDescent="0.2">
      <c r="A10481" s="67">
        <v>42845</v>
      </c>
      <c r="B10481" s="73" t="s">
        <v>40</v>
      </c>
      <c r="C10481" s="74">
        <v>10.297357807380594</v>
      </c>
      <c r="D10481" s="74">
        <v>25.924110153336859</v>
      </c>
      <c r="E10481" s="74">
        <v>15.626752345956264</v>
      </c>
      <c r="F10481" s="47"/>
    </row>
    <row r="10482" spans="1:6" x14ac:dyDescent="0.2">
      <c r="A10482" s="67">
        <v>42845</v>
      </c>
      <c r="B10482" s="73" t="s">
        <v>41</v>
      </c>
      <c r="C10482" s="74">
        <v>23.054125283686176</v>
      </c>
      <c r="D10482" s="74">
        <v>49.534994406564401</v>
      </c>
      <c r="E10482" s="74">
        <v>26.480869122878225</v>
      </c>
      <c r="F10482" s="47"/>
    </row>
    <row r="10483" spans="1:6" x14ac:dyDescent="0.2">
      <c r="A10483" s="67">
        <v>42845</v>
      </c>
      <c r="B10483" s="73" t="s">
        <v>42</v>
      </c>
      <c r="C10483" s="74">
        <v>9.8668961519988407</v>
      </c>
      <c r="D10483" s="74">
        <v>26.089271100082367</v>
      </c>
      <c r="E10483" s="74">
        <v>16.222374948083527</v>
      </c>
      <c r="F10483" s="47"/>
    </row>
    <row r="10484" spans="1:6" x14ac:dyDescent="0.2">
      <c r="A10484" s="67">
        <v>42845</v>
      </c>
      <c r="B10484" s="73" t="s">
        <v>43</v>
      </c>
      <c r="C10484" s="74">
        <v>15.992601977624725</v>
      </c>
      <c r="D10484" s="74">
        <v>35.189331528033094</v>
      </c>
      <c r="E10484" s="74">
        <v>19.196729550408371</v>
      </c>
      <c r="F10484" s="47"/>
    </row>
    <row r="10485" spans="1:6" x14ac:dyDescent="0.2">
      <c r="A10485" s="67">
        <v>42845</v>
      </c>
      <c r="B10485" s="73" t="s">
        <v>44</v>
      </c>
      <c r="C10485" s="74">
        <v>12.930510592648281</v>
      </c>
      <c r="D10485" s="74">
        <v>27.928655853291165</v>
      </c>
      <c r="E10485" s="74">
        <v>14.998145260642884</v>
      </c>
      <c r="F10485" s="47"/>
    </row>
    <row r="10486" spans="1:6" x14ac:dyDescent="0.2">
      <c r="A10486" s="67">
        <v>42845</v>
      </c>
      <c r="B10486" s="73" t="s">
        <v>45</v>
      </c>
      <c r="C10486" s="74">
        <v>11.69080149221849</v>
      </c>
      <c r="D10486" s="74">
        <v>28.853895919363076</v>
      </c>
      <c r="E10486" s="74">
        <v>17.163094427144586</v>
      </c>
      <c r="F10486" s="47"/>
    </row>
    <row r="10487" spans="1:6" x14ac:dyDescent="0.2">
      <c r="A10487" s="67">
        <v>42845</v>
      </c>
      <c r="B10487" s="73" t="s">
        <v>46</v>
      </c>
      <c r="C10487" s="74">
        <v>7.4850203707279048</v>
      </c>
      <c r="D10487" s="74">
        <v>21.396672917299533</v>
      </c>
      <c r="E10487" s="74">
        <v>13.911652546571627</v>
      </c>
      <c r="F10487" s="47"/>
    </row>
    <row r="10488" spans="1:6" x14ac:dyDescent="0.2">
      <c r="A10488" s="67">
        <v>42845</v>
      </c>
      <c r="B10488" s="73" t="s">
        <v>47</v>
      </c>
      <c r="C10488" s="74">
        <v>9.8366420005719526</v>
      </c>
      <c r="D10488" s="74">
        <v>23.746051121594942</v>
      </c>
      <c r="E10488" s="74">
        <v>13.909409121022989</v>
      </c>
      <c r="F10488" s="47"/>
    </row>
    <row r="10489" spans="1:6" x14ac:dyDescent="0.2">
      <c r="A10489" s="67">
        <v>42845</v>
      </c>
      <c r="B10489" s="73" t="s">
        <v>48</v>
      </c>
      <c r="C10489" s="74">
        <v>7.0434221565558568</v>
      </c>
      <c r="D10489" s="74">
        <v>18.788846246267294</v>
      </c>
      <c r="E10489" s="74">
        <v>11.745424089711438</v>
      </c>
      <c r="F10489" s="47"/>
    </row>
    <row r="10490" spans="1:6" x14ac:dyDescent="0.2">
      <c r="A10490" s="67">
        <v>42845</v>
      </c>
      <c r="B10490" s="73" t="s">
        <v>49</v>
      </c>
      <c r="C10490" s="74">
        <v>9.988494487206065</v>
      </c>
      <c r="D10490" s="74">
        <v>22.203923447334066</v>
      </c>
      <c r="E10490" s="74">
        <v>12.215428960128001</v>
      </c>
      <c r="F10490" s="47"/>
    </row>
    <row r="10491" spans="1:6" x14ac:dyDescent="0.2">
      <c r="A10491" s="67">
        <v>42845</v>
      </c>
      <c r="B10491" s="73" t="s">
        <v>50</v>
      </c>
      <c r="C10491" s="74">
        <v>19.050143686298863</v>
      </c>
      <c r="D10491" s="74">
        <v>36.776059668202038</v>
      </c>
      <c r="E10491" s="74">
        <v>17.725915981903174</v>
      </c>
      <c r="F10491" s="47"/>
    </row>
    <row r="10492" spans="1:6" x14ac:dyDescent="0.2">
      <c r="A10492" s="67">
        <v>42845</v>
      </c>
      <c r="B10492" s="73" t="s">
        <v>51</v>
      </c>
      <c r="C10492" s="74">
        <v>11.704579148153778</v>
      </c>
      <c r="D10492" s="74">
        <v>22.716825390377675</v>
      </c>
      <c r="E10492" s="74">
        <v>11.012246242223897</v>
      </c>
      <c r="F10492" s="47"/>
    </row>
    <row r="10493" spans="1:6" x14ac:dyDescent="0.2">
      <c r="A10493" s="67">
        <v>42845</v>
      </c>
      <c r="B10493" s="73" t="s">
        <v>52</v>
      </c>
      <c r="C10493" s="74">
        <v>10.604692737664809</v>
      </c>
      <c r="D10493" s="74">
        <v>24.229362833256442</v>
      </c>
      <c r="E10493" s="74">
        <v>13.624670095591632</v>
      </c>
      <c r="F10493" s="47"/>
    </row>
    <row r="10494" spans="1:6" x14ac:dyDescent="0.2">
      <c r="A10494" s="67">
        <v>42845</v>
      </c>
      <c r="B10494" s="73" t="s">
        <v>53</v>
      </c>
      <c r="C10494" s="74">
        <v>14.532176840966754</v>
      </c>
      <c r="D10494" s="74">
        <v>30.527189740108302</v>
      </c>
      <c r="E10494" s="74">
        <v>15.995012899141548</v>
      </c>
      <c r="F10494" s="47"/>
    </row>
    <row r="10495" spans="1:6" x14ac:dyDescent="0.2">
      <c r="A10495" s="67">
        <v>42845</v>
      </c>
      <c r="B10495" s="73" t="s">
        <v>54</v>
      </c>
      <c r="C10495" s="74">
        <v>17.143736436012851</v>
      </c>
      <c r="D10495" s="74">
        <v>31.354989628049907</v>
      </c>
      <c r="E10495" s="74">
        <v>14.211253192037056</v>
      </c>
      <c r="F10495" s="47"/>
    </row>
    <row r="10496" spans="1:6" x14ac:dyDescent="0.2">
      <c r="A10496" s="67">
        <v>42845</v>
      </c>
      <c r="B10496" s="73" t="s">
        <v>55</v>
      </c>
      <c r="C10496" s="74">
        <v>17.33867738251714</v>
      </c>
      <c r="D10496" s="74">
        <v>35.304343459299361</v>
      </c>
      <c r="E10496" s="74">
        <v>17.96566607678222</v>
      </c>
      <c r="F10496" s="47"/>
    </row>
    <row r="10497" spans="1:6" x14ac:dyDescent="0.2">
      <c r="A10497" s="67">
        <v>42845</v>
      </c>
      <c r="B10497" s="73" t="s">
        <v>56</v>
      </c>
      <c r="C10497" s="74">
        <v>45.350072243902844</v>
      </c>
      <c r="D10497" s="74">
        <v>73.580888752867082</v>
      </c>
      <c r="E10497" s="74">
        <v>28.230816508964239</v>
      </c>
      <c r="F10497" s="47"/>
    </row>
    <row r="10498" spans="1:6" x14ac:dyDescent="0.2">
      <c r="A10498" s="67">
        <v>42845</v>
      </c>
      <c r="B10498" s="73" t="s">
        <v>57</v>
      </c>
      <c r="C10498" s="74">
        <v>25.59480241694089</v>
      </c>
      <c r="D10498" s="74">
        <v>45.303299928742874</v>
      </c>
      <c r="E10498" s="74">
        <v>19.708497511801983</v>
      </c>
      <c r="F10498" s="47"/>
    </row>
    <row r="10499" spans="1:6" x14ac:dyDescent="0.2">
      <c r="A10499" s="67">
        <v>42845</v>
      </c>
      <c r="B10499" s="73" t="s">
        <v>58</v>
      </c>
      <c r="C10499" s="74">
        <v>28.401513510709279</v>
      </c>
      <c r="D10499" s="74">
        <v>53.321915400510157</v>
      </c>
      <c r="E10499" s="74">
        <v>24.920401889800878</v>
      </c>
      <c r="F10499" s="47"/>
    </row>
    <row r="10500" spans="1:6" x14ac:dyDescent="0.2">
      <c r="A10500" s="67">
        <v>42845</v>
      </c>
      <c r="B10500" s="73" t="s">
        <v>59</v>
      </c>
      <c r="C10500" s="74">
        <v>34.888299796276847</v>
      </c>
      <c r="D10500" s="74">
        <v>57.533872120159423</v>
      </c>
      <c r="E10500" s="74">
        <v>22.645572323882575</v>
      </c>
      <c r="F10500" s="47"/>
    </row>
    <row r="10501" spans="1:6" x14ac:dyDescent="0.2">
      <c r="A10501" s="67">
        <v>42845</v>
      </c>
      <c r="B10501" s="73" t="s">
        <v>60</v>
      </c>
      <c r="C10501" s="74">
        <v>24.022475657693992</v>
      </c>
      <c r="D10501" s="74">
        <v>41.958241368063298</v>
      </c>
      <c r="E10501" s="74">
        <v>17.935765710369306</v>
      </c>
      <c r="F10501" s="47"/>
    </row>
    <row r="10502" spans="1:6" x14ac:dyDescent="0.2">
      <c r="A10502" s="67">
        <v>42845</v>
      </c>
      <c r="B10502" s="73" t="s">
        <v>61</v>
      </c>
      <c r="C10502" s="74">
        <v>34.006309675836754</v>
      </c>
      <c r="D10502" s="74">
        <v>56.254824808421368</v>
      </c>
      <c r="E10502" s="74">
        <v>22.248515132584615</v>
      </c>
      <c r="F10502" s="47"/>
    </row>
    <row r="10503" spans="1:6" x14ac:dyDescent="0.2">
      <c r="A10503" s="67">
        <v>42845</v>
      </c>
      <c r="B10503" s="73" t="s">
        <v>62</v>
      </c>
      <c r="C10503" s="74">
        <v>26.506840456513558</v>
      </c>
      <c r="D10503" s="74">
        <v>49.827410382257085</v>
      </c>
      <c r="E10503" s="74">
        <v>23.320569925743527</v>
      </c>
      <c r="F10503" s="47"/>
    </row>
    <row r="10504" spans="1:6" x14ac:dyDescent="0.2">
      <c r="A10504" s="67">
        <v>42845</v>
      </c>
      <c r="B10504" s="73" t="s">
        <v>63</v>
      </c>
      <c r="C10504" s="74">
        <v>29.519257601008526</v>
      </c>
      <c r="D10504" s="74">
        <v>48.458576313356758</v>
      </c>
      <c r="E10504" s="74">
        <v>18.939318712348232</v>
      </c>
      <c r="F10504" s="47"/>
    </row>
    <row r="10505" spans="1:6" x14ac:dyDescent="0.2">
      <c r="A10505" s="67">
        <v>42845</v>
      </c>
      <c r="B10505" s="73" t="s">
        <v>64</v>
      </c>
      <c r="C10505" s="74">
        <v>31.24749204583053</v>
      </c>
      <c r="D10505" s="74">
        <v>54.401145035171481</v>
      </c>
      <c r="E10505" s="74">
        <v>23.153652989340952</v>
      </c>
      <c r="F10505" s="47"/>
    </row>
    <row r="10506" spans="1:6" x14ac:dyDescent="0.2">
      <c r="A10506" s="67">
        <v>42845</v>
      </c>
      <c r="B10506" s="73" t="s">
        <v>65</v>
      </c>
      <c r="C10506" s="74">
        <v>33.332077800667228</v>
      </c>
      <c r="D10506" s="74">
        <v>58.548884667512546</v>
      </c>
      <c r="E10506" s="74">
        <v>25.216806866845317</v>
      </c>
      <c r="F10506" s="47"/>
    </row>
    <row r="10507" spans="1:6" x14ac:dyDescent="0.2">
      <c r="A10507" s="67">
        <v>42845</v>
      </c>
      <c r="B10507" s="73" t="s">
        <v>66</v>
      </c>
      <c r="C10507" s="74">
        <v>30.796783723036185</v>
      </c>
      <c r="D10507" s="74">
        <v>54.579651617476017</v>
      </c>
      <c r="E10507" s="74">
        <v>23.782867894439832</v>
      </c>
      <c r="F10507" s="47"/>
    </row>
    <row r="10508" spans="1:6" x14ac:dyDescent="0.2">
      <c r="A10508" s="67">
        <v>42845</v>
      </c>
      <c r="B10508" s="73" t="s">
        <v>67</v>
      </c>
      <c r="C10508" s="74">
        <v>30.657760487914363</v>
      </c>
      <c r="D10508" s="74">
        <v>52.122632403664262</v>
      </c>
      <c r="E10508" s="74">
        <v>21.4648719157499</v>
      </c>
      <c r="F10508" s="47"/>
    </row>
    <row r="10509" spans="1:6" x14ac:dyDescent="0.2">
      <c r="A10509" s="67">
        <v>42845</v>
      </c>
      <c r="B10509" s="73" t="s">
        <v>68</v>
      </c>
      <c r="C10509" s="74">
        <v>38.485764306567354</v>
      </c>
      <c r="D10509" s="74">
        <v>61.77707159868168</v>
      </c>
      <c r="E10509" s="74">
        <v>23.291307292114325</v>
      </c>
      <c r="F10509" s="47"/>
    </row>
    <row r="10510" spans="1:6" x14ac:dyDescent="0.2">
      <c r="A10510" s="67">
        <v>42845</v>
      </c>
      <c r="B10510" s="73" t="s">
        <v>69</v>
      </c>
      <c r="C10510" s="74">
        <v>60.748560413336151</v>
      </c>
      <c r="D10510" s="74">
        <v>86.08004828919124</v>
      </c>
      <c r="E10510" s="74">
        <v>25.331487875855089</v>
      </c>
      <c r="F10510" s="47"/>
    </row>
    <row r="10511" spans="1:6" x14ac:dyDescent="0.2">
      <c r="A10511" s="67">
        <v>42845</v>
      </c>
      <c r="B10511" s="73" t="s">
        <v>70</v>
      </c>
      <c r="C10511" s="74">
        <v>45.344734051233907</v>
      </c>
      <c r="D10511" s="74">
        <v>67.22351450807281</v>
      </c>
      <c r="E10511" s="74">
        <v>21.878780456838903</v>
      </c>
      <c r="F10511" s="47"/>
    </row>
    <row r="10512" spans="1:6" x14ac:dyDescent="0.2">
      <c r="A10512" s="67">
        <v>42845</v>
      </c>
      <c r="B10512" s="73" t="s">
        <v>71</v>
      </c>
      <c r="C10512" s="74">
        <v>35.402789080872324</v>
      </c>
      <c r="D10512" s="74">
        <v>61.17511459324674</v>
      </c>
      <c r="E10512" s="74">
        <v>25.772325512374415</v>
      </c>
      <c r="F10512" s="47"/>
    </row>
    <row r="10513" spans="1:6" x14ac:dyDescent="0.2">
      <c r="A10513" s="67">
        <v>42845</v>
      </c>
      <c r="B10513" s="73" t="s">
        <v>72</v>
      </c>
      <c r="C10513" s="74">
        <v>34.356959890878827</v>
      </c>
      <c r="D10513" s="74">
        <v>56.486693925627954</v>
      </c>
      <c r="E10513" s="74">
        <v>22.129734034749127</v>
      </c>
      <c r="F10513" s="47"/>
    </row>
    <row r="10514" spans="1:6" x14ac:dyDescent="0.2">
      <c r="A10514" s="67">
        <v>42845</v>
      </c>
      <c r="B10514" s="73" t="s">
        <v>73</v>
      </c>
      <c r="C10514" s="74">
        <v>35.071073854378206</v>
      </c>
      <c r="D10514" s="74">
        <v>54.671321209700224</v>
      </c>
      <c r="E10514" s="74">
        <v>19.600247355322018</v>
      </c>
      <c r="F10514" s="47"/>
    </row>
    <row r="10515" spans="1:6" x14ac:dyDescent="0.2">
      <c r="A10515" s="67">
        <v>42845</v>
      </c>
      <c r="B10515" s="73" t="s">
        <v>74</v>
      </c>
      <c r="C10515" s="74">
        <v>36.433140749107224</v>
      </c>
      <c r="D10515" s="74">
        <v>59.430122481007203</v>
      </c>
      <c r="E10515" s="74">
        <v>22.996981731899979</v>
      </c>
      <c r="F10515" s="47"/>
    </row>
    <row r="10516" spans="1:6" x14ac:dyDescent="0.2">
      <c r="A10516" s="67">
        <v>42845</v>
      </c>
      <c r="B10516" s="73" t="s">
        <v>75</v>
      </c>
      <c r="C10516" s="74">
        <v>26.607907739443878</v>
      </c>
      <c r="D10516" s="74">
        <v>45.075110888559969</v>
      </c>
      <c r="E10516" s="74">
        <v>18.467203149116092</v>
      </c>
      <c r="F10516" s="47"/>
    </row>
    <row r="10517" spans="1:6" x14ac:dyDescent="0.2">
      <c r="A10517" s="67">
        <v>42845</v>
      </c>
      <c r="B10517" s="73" t="s">
        <v>76</v>
      </c>
      <c r="C10517" s="74">
        <v>51.835793166210152</v>
      </c>
      <c r="D10517" s="74">
        <v>82.621093604870225</v>
      </c>
      <c r="E10517" s="74">
        <v>30.785300438660073</v>
      </c>
      <c r="F10517" s="47"/>
    </row>
    <row r="10518" spans="1:6" x14ac:dyDescent="0.2">
      <c r="A10518" s="67">
        <v>42845</v>
      </c>
      <c r="B10518" s="73" t="s">
        <v>77</v>
      </c>
      <c r="C10518" s="74">
        <v>43.025539856418426</v>
      </c>
      <c r="D10518" s="74">
        <v>69.104077000297622</v>
      </c>
      <c r="E10518" s="74">
        <v>26.078537143879196</v>
      </c>
      <c r="F10518" s="47"/>
    </row>
    <row r="10519" spans="1:6" x14ac:dyDescent="0.2">
      <c r="A10519" s="67">
        <v>42845</v>
      </c>
      <c r="B10519" s="73" t="s">
        <v>78</v>
      </c>
      <c r="C10519" s="74">
        <v>42.390168846803086</v>
      </c>
      <c r="D10519" s="74">
        <v>63.587470232981239</v>
      </c>
      <c r="E10519" s="74">
        <v>21.197301386178154</v>
      </c>
      <c r="F10519" s="47"/>
    </row>
    <row r="10520" spans="1:6" x14ac:dyDescent="0.2">
      <c r="A10520" s="67">
        <v>42845</v>
      </c>
      <c r="B10520" s="73" t="s">
        <v>79</v>
      </c>
      <c r="C10520" s="74">
        <v>35.188037924619124</v>
      </c>
      <c r="D10520" s="74">
        <v>56.949071663461325</v>
      </c>
      <c r="E10520" s="74">
        <v>21.761033738842201</v>
      </c>
      <c r="F10520" s="47"/>
    </row>
    <row r="10521" spans="1:6" x14ac:dyDescent="0.2">
      <c r="A10521" s="67">
        <v>42845</v>
      </c>
      <c r="B10521" s="73" t="s">
        <v>80</v>
      </c>
      <c r="C10521" s="74">
        <v>16.093434065837727</v>
      </c>
      <c r="D10521" s="74">
        <v>31.736430245344923</v>
      </c>
      <c r="E10521" s="74">
        <v>15.642996179507197</v>
      </c>
      <c r="F10521" s="47"/>
    </row>
    <row r="10522" spans="1:6" x14ac:dyDescent="0.2">
      <c r="A10522" s="67">
        <v>42845</v>
      </c>
      <c r="B10522" s="73" t="s">
        <v>81</v>
      </c>
      <c r="C10522" s="74">
        <v>20.792737698990518</v>
      </c>
      <c r="D10522" s="74">
        <v>36.800507066035863</v>
      </c>
      <c r="E10522" s="74">
        <v>16.007769367045345</v>
      </c>
      <c r="F10522" s="47"/>
    </row>
    <row r="10523" spans="1:6" x14ac:dyDescent="0.2">
      <c r="A10523" s="67">
        <v>42845</v>
      </c>
      <c r="B10523" s="73" t="s">
        <v>82</v>
      </c>
      <c r="C10523" s="74">
        <v>24.52027191820687</v>
      </c>
      <c r="D10523" s="74">
        <v>42.23519151146796</v>
      </c>
      <c r="E10523" s="74">
        <v>17.71491959326109</v>
      </c>
      <c r="F10523" s="47"/>
    </row>
    <row r="10524" spans="1:6" x14ac:dyDescent="0.2">
      <c r="A10524" s="67">
        <v>42845</v>
      </c>
      <c r="B10524" s="73" t="s">
        <v>83</v>
      </c>
      <c r="C10524" s="74">
        <v>33.552073081950461</v>
      </c>
      <c r="D10524" s="74">
        <v>51.252667246583343</v>
      </c>
      <c r="E10524" s="74">
        <v>17.700594164632882</v>
      </c>
      <c r="F10524" s="47"/>
    </row>
    <row r="10525" spans="1:6" x14ac:dyDescent="0.2">
      <c r="A10525" s="67">
        <v>42845</v>
      </c>
      <c r="B10525" s="73" t="s">
        <v>84</v>
      </c>
      <c r="C10525" s="74">
        <v>24.922062701285736</v>
      </c>
      <c r="D10525" s="74">
        <v>43.621520787899314</v>
      </c>
      <c r="E10525" s="74">
        <v>18.699458086613578</v>
      </c>
      <c r="F10525" s="47"/>
    </row>
    <row r="10526" spans="1:6" x14ac:dyDescent="0.2">
      <c r="A10526" s="67">
        <v>42845</v>
      </c>
      <c r="B10526" s="73" t="s">
        <v>85</v>
      </c>
      <c r="C10526" s="74">
        <v>22.330340621962229</v>
      </c>
      <c r="D10526" s="74">
        <v>39.3328288790198</v>
      </c>
      <c r="E10526" s="74">
        <v>17.002488257057571</v>
      </c>
      <c r="F10526" s="47"/>
    </row>
    <row r="10527" spans="1:6" x14ac:dyDescent="0.2">
      <c r="A10527" s="67">
        <v>42845</v>
      </c>
      <c r="B10527" s="73" t="s">
        <v>86</v>
      </c>
      <c r="C10527" s="74">
        <v>35.814334406563852</v>
      </c>
      <c r="D10527" s="74">
        <v>57.357252825043517</v>
      </c>
      <c r="E10527" s="74">
        <v>21.542918418479665</v>
      </c>
      <c r="F10527" s="47"/>
    </row>
    <row r="10528" spans="1:6" x14ac:dyDescent="0.2">
      <c r="A10528" s="67">
        <v>42845</v>
      </c>
      <c r="B10528" s="73" t="s">
        <v>87</v>
      </c>
      <c r="C10528" s="74">
        <v>25.314194928589302</v>
      </c>
      <c r="D10528" s="74">
        <v>44.204008867069113</v>
      </c>
      <c r="E10528" s="74">
        <v>18.889813938479811</v>
      </c>
      <c r="F10528" s="47"/>
    </row>
    <row r="10529" spans="1:6" x14ac:dyDescent="0.2">
      <c r="A10529" s="67">
        <v>42845</v>
      </c>
      <c r="B10529" s="73" t="s">
        <v>88</v>
      </c>
      <c r="C10529" s="74">
        <v>36.09830300272948</v>
      </c>
      <c r="D10529" s="74">
        <v>58.832156435887136</v>
      </c>
      <c r="E10529" s="74">
        <v>22.733853433157655</v>
      </c>
      <c r="F10529" s="47"/>
    </row>
    <row r="10530" spans="1:6" x14ac:dyDescent="0.2">
      <c r="A10530" s="67">
        <v>42845</v>
      </c>
      <c r="B10530" s="73" t="s">
        <v>89</v>
      </c>
      <c r="C10530" s="74">
        <v>39.58988621421237</v>
      </c>
      <c r="D10530" s="74">
        <v>77.164513561962806</v>
      </c>
      <c r="E10530" s="74">
        <v>37.574627347750436</v>
      </c>
      <c r="F10530" s="47"/>
    </row>
    <row r="10531" spans="1:6" x14ac:dyDescent="0.2">
      <c r="A10531" s="67">
        <v>42845</v>
      </c>
      <c r="B10531" s="73" t="s">
        <v>90</v>
      </c>
      <c r="C10531" s="74">
        <v>30.331205994514605</v>
      </c>
      <c r="D10531" s="74">
        <v>53.053431308389925</v>
      </c>
      <c r="E10531" s="74">
        <v>22.72222531387532</v>
      </c>
      <c r="F10531" s="47"/>
    </row>
    <row r="10532" spans="1:6" x14ac:dyDescent="0.2">
      <c r="A10532" s="67">
        <v>42845</v>
      </c>
      <c r="B10532" s="73" t="s">
        <v>91</v>
      </c>
      <c r="C10532" s="74">
        <v>64.879340425327769</v>
      </c>
      <c r="D10532" s="74">
        <v>103.80202552714657</v>
      </c>
      <c r="E10532" s="74">
        <v>38.9226851018188</v>
      </c>
      <c r="F10532" s="47"/>
    </row>
    <row r="10533" spans="1:6" x14ac:dyDescent="0.2">
      <c r="A10533" s="67">
        <v>42845</v>
      </c>
      <c r="B10533" s="73" t="s">
        <v>92</v>
      </c>
      <c r="C10533" s="74">
        <v>46.889312868242648</v>
      </c>
      <c r="D10533" s="74">
        <v>84.962074665267281</v>
      </c>
      <c r="E10533" s="74">
        <v>38.072761797024633</v>
      </c>
      <c r="F10533" s="47"/>
    </row>
    <row r="10534" spans="1:6" x14ac:dyDescent="0.2">
      <c r="A10534" s="67">
        <v>42845</v>
      </c>
      <c r="B10534" s="73" t="s">
        <v>93</v>
      </c>
      <c r="C10534" s="74">
        <v>58.584415415285498</v>
      </c>
      <c r="D10534" s="74">
        <v>95.096017074179144</v>
      </c>
      <c r="E10534" s="74">
        <v>36.511601658893646</v>
      </c>
      <c r="F10534" s="47"/>
    </row>
    <row r="10535" spans="1:6" x14ac:dyDescent="0.2">
      <c r="A10535" s="67">
        <v>42845</v>
      </c>
      <c r="B10535" s="73" t="s">
        <v>94</v>
      </c>
      <c r="C10535" s="74">
        <v>28.282962016586779</v>
      </c>
      <c r="D10535" s="74">
        <v>49.804878258120659</v>
      </c>
      <c r="E10535" s="74">
        <v>21.52191624153388</v>
      </c>
      <c r="F10535" s="47"/>
    </row>
    <row r="10536" spans="1:6" x14ac:dyDescent="0.2">
      <c r="A10536" s="67">
        <v>42845</v>
      </c>
      <c r="B10536" s="73" t="s">
        <v>95</v>
      </c>
      <c r="C10536" s="74">
        <v>62.382957964995597</v>
      </c>
      <c r="D10536" s="74">
        <v>98.371883751849396</v>
      </c>
      <c r="E10536" s="74">
        <v>35.988925786853798</v>
      </c>
      <c r="F10536" s="47"/>
    </row>
    <row r="10537" spans="1:6" x14ac:dyDescent="0.2">
      <c r="A10537" s="67">
        <v>42845</v>
      </c>
      <c r="B10537" s="73" t="s">
        <v>96</v>
      </c>
      <c r="C10537" s="74">
        <v>83.440214931387843</v>
      </c>
      <c r="D10537" s="74">
        <v>127.89951871666226</v>
      </c>
      <c r="E10537" s="74">
        <v>44.459303785274415</v>
      </c>
      <c r="F10537" s="47"/>
    </row>
    <row r="10538" spans="1:6" x14ac:dyDescent="0.2">
      <c r="A10538" s="67">
        <v>42845</v>
      </c>
      <c r="B10538" s="73" t="s">
        <v>97</v>
      </c>
      <c r="C10538" s="74">
        <v>69.522058277633462</v>
      </c>
      <c r="D10538" s="74">
        <v>126.70626907079847</v>
      </c>
      <c r="E10538" s="74">
        <v>57.184210793165008</v>
      </c>
      <c r="F10538" s="47"/>
    </row>
    <row r="10539" spans="1:6" x14ac:dyDescent="0.2">
      <c r="A10539" s="67">
        <v>42845</v>
      </c>
      <c r="B10539" s="73" t="s">
        <v>98</v>
      </c>
      <c r="C10539" s="74">
        <v>53.603008456498756</v>
      </c>
      <c r="D10539" s="74">
        <v>96.640592184373901</v>
      </c>
      <c r="E10539" s="74">
        <v>43.037583727875145</v>
      </c>
      <c r="F10539" s="47"/>
    </row>
    <row r="10540" spans="1:6" x14ac:dyDescent="0.2">
      <c r="A10540" s="67">
        <v>42845</v>
      </c>
      <c r="B10540" s="73" t="s">
        <v>99</v>
      </c>
      <c r="C10540" s="74">
        <v>68.490241201285258</v>
      </c>
      <c r="D10540" s="74">
        <v>104.70729108194924</v>
      </c>
      <c r="E10540" s="74">
        <v>36.217049880663978</v>
      </c>
      <c r="F10540" s="47"/>
    </row>
    <row r="10541" spans="1:6" x14ac:dyDescent="0.2">
      <c r="A10541" s="67">
        <v>42845</v>
      </c>
      <c r="B10541" s="73" t="s">
        <v>100</v>
      </c>
      <c r="C10541" s="74">
        <v>55.942561855520196</v>
      </c>
      <c r="D10541" s="74">
        <v>96.212569384392509</v>
      </c>
      <c r="E10541" s="74">
        <v>40.270007528872313</v>
      </c>
      <c r="F10541" s="47"/>
    </row>
    <row r="10542" spans="1:6" x14ac:dyDescent="0.2">
      <c r="A10542" s="67">
        <v>42845</v>
      </c>
      <c r="B10542" s="73" t="s">
        <v>101</v>
      </c>
      <c r="C10542" s="74">
        <v>48.518047306606384</v>
      </c>
      <c r="D10542" s="74">
        <v>80.743373285893838</v>
      </c>
      <c r="E10542" s="74">
        <v>32.225325979287454</v>
      </c>
      <c r="F10542" s="47"/>
    </row>
    <row r="10543" spans="1:6" x14ac:dyDescent="0.2">
      <c r="A10543" s="67">
        <v>42845</v>
      </c>
      <c r="B10543" s="73" t="s">
        <v>102</v>
      </c>
      <c r="C10543" s="74">
        <v>39.936115934553129</v>
      </c>
      <c r="D10543" s="74">
        <v>69.457366359608358</v>
      </c>
      <c r="E10543" s="74">
        <v>29.521250425055229</v>
      </c>
      <c r="F10543" s="47"/>
    </row>
    <row r="10544" spans="1:6" x14ac:dyDescent="0.2">
      <c r="A10544" s="67">
        <v>42845</v>
      </c>
      <c r="B10544" s="73" t="s">
        <v>103</v>
      </c>
      <c r="C10544" s="74">
        <v>73.075172116622497</v>
      </c>
      <c r="D10544" s="74">
        <v>113.87807417505798</v>
      </c>
      <c r="E10544" s="74">
        <v>40.802902058435478</v>
      </c>
      <c r="F10544" s="47"/>
    </row>
    <row r="10545" spans="1:6" x14ac:dyDescent="0.2">
      <c r="A10545" s="67">
        <v>42845</v>
      </c>
      <c r="B10545" s="73" t="s">
        <v>104</v>
      </c>
      <c r="C10545" s="74">
        <v>34.901122327140236</v>
      </c>
      <c r="D10545" s="74">
        <v>62.98965534785799</v>
      </c>
      <c r="E10545" s="74">
        <v>28.088533020717755</v>
      </c>
      <c r="F10545" s="47"/>
    </row>
    <row r="10546" spans="1:6" x14ac:dyDescent="0.2">
      <c r="A10546" s="67">
        <v>42845</v>
      </c>
      <c r="B10546" s="73" t="s">
        <v>105</v>
      </c>
      <c r="C10546" s="74">
        <v>31.20474653055777</v>
      </c>
      <c r="D10546" s="74">
        <v>55.875610391431621</v>
      </c>
      <c r="E10546" s="74">
        <v>24.670863860873851</v>
      </c>
      <c r="F10546" s="47"/>
    </row>
    <row r="10547" spans="1:6" x14ac:dyDescent="0.2">
      <c r="A10547" s="67">
        <v>42845</v>
      </c>
      <c r="B10547" s="73" t="s">
        <v>106</v>
      </c>
      <c r="C10547" s="74">
        <v>44.105881126472212</v>
      </c>
      <c r="D10547" s="74">
        <v>76.084145889068125</v>
      </c>
      <c r="E10547" s="74">
        <v>31.978264762595913</v>
      </c>
      <c r="F10547" s="47"/>
    </row>
    <row r="10548" spans="1:6" x14ac:dyDescent="0.2">
      <c r="A10548" s="67">
        <v>42845</v>
      </c>
      <c r="B10548" s="73" t="s">
        <v>107</v>
      </c>
      <c r="C10548" s="74">
        <v>65.842639932291647</v>
      </c>
      <c r="D10548" s="74">
        <v>100.81747873281682</v>
      </c>
      <c r="E10548" s="74">
        <v>34.974838800525177</v>
      </c>
      <c r="F10548" s="47"/>
    </row>
    <row r="10549" spans="1:6" x14ac:dyDescent="0.2">
      <c r="A10549" s="67">
        <v>42845</v>
      </c>
      <c r="B10549" s="73" t="s">
        <v>108</v>
      </c>
      <c r="C10549" s="74">
        <v>51.852337138568537</v>
      </c>
      <c r="D10549" s="74">
        <v>84.254122670094759</v>
      </c>
      <c r="E10549" s="74">
        <v>32.401785531526222</v>
      </c>
      <c r="F10549" s="47"/>
    </row>
    <row r="10550" spans="1:6" x14ac:dyDescent="0.2">
      <c r="A10550" s="67">
        <v>42845</v>
      </c>
      <c r="B10550" s="73" t="s">
        <v>109</v>
      </c>
      <c r="C10550" s="74">
        <v>33.264769479947574</v>
      </c>
      <c r="D10550" s="74">
        <v>57.846664336345761</v>
      </c>
      <c r="E10550" s="74">
        <v>24.581894856398186</v>
      </c>
      <c r="F10550" s="47"/>
    </row>
    <row r="10551" spans="1:6" x14ac:dyDescent="0.2">
      <c r="A10551" s="67">
        <v>42845</v>
      </c>
      <c r="B10551" s="73" t="s">
        <v>110</v>
      </c>
      <c r="C10551" s="74">
        <v>31.308713091400399</v>
      </c>
      <c r="D10551" s="74">
        <v>56.19212664279155</v>
      </c>
      <c r="E10551" s="74">
        <v>24.883413551391151</v>
      </c>
      <c r="F10551" s="47"/>
    </row>
    <row r="10552" spans="1:6" x14ac:dyDescent="0.2">
      <c r="A10552" s="67">
        <v>42845</v>
      </c>
      <c r="B10552" s="73" t="s">
        <v>111</v>
      </c>
      <c r="C10552" s="74">
        <v>35.052107962403028</v>
      </c>
      <c r="D10552" s="74">
        <v>61.088926120247919</v>
      </c>
      <c r="E10552" s="74">
        <v>26.036818157844891</v>
      </c>
      <c r="F10552" s="47"/>
    </row>
    <row r="10553" spans="1:6" x14ac:dyDescent="0.2">
      <c r="A10553" s="67">
        <v>42845</v>
      </c>
      <c r="B10553" s="73" t="s">
        <v>112</v>
      </c>
      <c r="C10553" s="74">
        <v>21.263614164489503</v>
      </c>
      <c r="D10553" s="74">
        <v>42.526327441928593</v>
      </c>
      <c r="E10553" s="74">
        <v>21.26271327743909</v>
      </c>
      <c r="F10553" s="47"/>
    </row>
    <row r="10554" spans="1:6" x14ac:dyDescent="0.2">
      <c r="A10554" s="67">
        <v>42845</v>
      </c>
      <c r="B10554" s="73" t="s">
        <v>113</v>
      </c>
      <c r="C10554" s="74">
        <v>19.869236786300611</v>
      </c>
      <c r="D10554" s="74">
        <v>36.891800083699891</v>
      </c>
      <c r="E10554" s="74">
        <v>17.02256329739928</v>
      </c>
      <c r="F10554" s="47"/>
    </row>
    <row r="10555" spans="1:6" x14ac:dyDescent="0.2">
      <c r="A10555" s="67">
        <v>42845</v>
      </c>
      <c r="B10555" s="73" t="s">
        <v>114</v>
      </c>
      <c r="C10555" s="74">
        <v>27.777010757986336</v>
      </c>
      <c r="D10555" s="74">
        <v>50.324892431270065</v>
      </c>
      <c r="E10555" s="74">
        <v>22.547881673283729</v>
      </c>
      <c r="F10555" s="47"/>
    </row>
    <row r="10556" spans="1:6" x14ac:dyDescent="0.2">
      <c r="A10556" s="67">
        <v>42845</v>
      </c>
      <c r="B10556" s="73" t="s">
        <v>115</v>
      </c>
      <c r="C10556" s="74">
        <v>16.939504520830003</v>
      </c>
      <c r="D10556" s="74">
        <v>37.854222792854891</v>
      </c>
      <c r="E10556" s="74">
        <v>20.914718272024889</v>
      </c>
      <c r="F10556" s="47"/>
    </row>
    <row r="10557" spans="1:6" x14ac:dyDescent="0.2">
      <c r="A10557" s="67">
        <v>42845</v>
      </c>
      <c r="B10557" s="73" t="s">
        <v>116</v>
      </c>
      <c r="C10557" s="74">
        <v>26.805795767575894</v>
      </c>
      <c r="D10557" s="74">
        <v>48.410007396512036</v>
      </c>
      <c r="E10557" s="74">
        <v>21.604211628936142</v>
      </c>
      <c r="F10557" s="47"/>
    </row>
    <row r="10558" spans="1:6" x14ac:dyDescent="0.2">
      <c r="A10558" s="67">
        <v>42845</v>
      </c>
      <c r="B10558" s="73" t="s">
        <v>117</v>
      </c>
      <c r="C10558" s="74">
        <v>14.474446719699026</v>
      </c>
      <c r="D10558" s="74">
        <v>31.184283702097929</v>
      </c>
      <c r="E10558" s="74">
        <v>16.709836982398905</v>
      </c>
      <c r="F10558" s="47"/>
    </row>
    <row r="10559" spans="1:6" x14ac:dyDescent="0.2">
      <c r="A10559" s="67">
        <v>42845</v>
      </c>
      <c r="B10559" s="73" t="s">
        <v>118</v>
      </c>
      <c r="C10559" s="74">
        <v>15.643452467092748</v>
      </c>
      <c r="D10559" s="74">
        <v>33.497200376937187</v>
      </c>
      <c r="E10559" s="74">
        <v>17.853747909844436</v>
      </c>
      <c r="F10559" s="47"/>
    </row>
    <row r="10560" spans="1:6" x14ac:dyDescent="0.2">
      <c r="A10560" s="67">
        <v>42845</v>
      </c>
      <c r="B10560" s="73" t="s">
        <v>119</v>
      </c>
      <c r="C10560" s="74">
        <v>14.594684740467255</v>
      </c>
      <c r="D10560" s="74">
        <v>28.744202589922253</v>
      </c>
      <c r="E10560" s="74">
        <v>14.149517849454998</v>
      </c>
      <c r="F10560" s="47"/>
    </row>
    <row r="10561" spans="1:6" x14ac:dyDescent="0.2">
      <c r="A10561" s="67">
        <v>42845</v>
      </c>
      <c r="B10561" s="73" t="s">
        <v>120</v>
      </c>
      <c r="C10561" s="74">
        <v>18.706658398207871</v>
      </c>
      <c r="D10561" s="74">
        <v>37.763732221927569</v>
      </c>
      <c r="E10561" s="74">
        <v>19.057073823719698</v>
      </c>
      <c r="F10561" s="47"/>
    </row>
    <row r="10562" spans="1:6" x14ac:dyDescent="0.2">
      <c r="A10562" s="67">
        <v>42845</v>
      </c>
      <c r="B10562" s="73" t="s">
        <v>121</v>
      </c>
      <c r="C10562" s="74">
        <v>11.934251556486991</v>
      </c>
      <c r="D10562" s="74">
        <v>25.11504229295085</v>
      </c>
      <c r="E10562" s="74">
        <v>13.180790736463859</v>
      </c>
      <c r="F10562" s="47"/>
    </row>
    <row r="10563" spans="1:6" x14ac:dyDescent="0.2">
      <c r="A10563" s="67">
        <v>42845</v>
      </c>
      <c r="B10563" s="73" t="s">
        <v>122</v>
      </c>
      <c r="C10563" s="74">
        <v>15.418885807768573</v>
      </c>
      <c r="D10563" s="74">
        <v>31.943088507645275</v>
      </c>
      <c r="E10563" s="74">
        <v>16.524202699876703</v>
      </c>
      <c r="F10563" s="47"/>
    </row>
    <row r="10564" spans="1:6" x14ac:dyDescent="0.2">
      <c r="A10564" s="67">
        <v>42845</v>
      </c>
      <c r="B10564" s="73" t="s">
        <v>123</v>
      </c>
      <c r="C10564" s="74">
        <v>11.816237665916759</v>
      </c>
      <c r="D10564" s="74">
        <v>25.367916533515633</v>
      </c>
      <c r="E10564" s="74">
        <v>13.551678867598874</v>
      </c>
      <c r="F10564" s="47"/>
    </row>
    <row r="10565" spans="1:6" x14ac:dyDescent="0.2">
      <c r="A10565" s="67">
        <v>42845</v>
      </c>
      <c r="B10565" s="73" t="s">
        <v>124</v>
      </c>
      <c r="C10565" s="74">
        <v>26.219743816543719</v>
      </c>
      <c r="D10565" s="74">
        <v>44.477448653765606</v>
      </c>
      <c r="E10565" s="74">
        <v>18.257704837221887</v>
      </c>
      <c r="F10565" s="47"/>
    </row>
    <row r="10566" spans="1:6" x14ac:dyDescent="0.2">
      <c r="A10566" s="67">
        <v>42845</v>
      </c>
      <c r="B10566" s="73" t="s">
        <v>125</v>
      </c>
      <c r="C10566" s="74">
        <v>14.890590269684177</v>
      </c>
      <c r="D10566" s="74">
        <v>27.747720270999089</v>
      </c>
      <c r="E10566" s="74">
        <v>12.857130001314912</v>
      </c>
      <c r="F10566" s="47"/>
    </row>
    <row r="10567" spans="1:6" x14ac:dyDescent="0.2">
      <c r="A10567" s="67">
        <v>42845</v>
      </c>
      <c r="B10567" s="73" t="s">
        <v>126</v>
      </c>
      <c r="C10567" s="74">
        <v>11.049373928445901</v>
      </c>
      <c r="D10567" s="74">
        <v>24.094808056536618</v>
      </c>
      <c r="E10567" s="74">
        <v>13.045434128090717</v>
      </c>
      <c r="F10567" s="47"/>
    </row>
    <row r="10568" spans="1:6" x14ac:dyDescent="0.2">
      <c r="A10568" s="67">
        <v>42845</v>
      </c>
      <c r="B10568" s="73" t="s">
        <v>127</v>
      </c>
      <c r="C10568" s="74">
        <v>6.3420256375141264</v>
      </c>
      <c r="D10568" s="74">
        <v>15.674802480919189</v>
      </c>
      <c r="E10568" s="74">
        <v>9.3327768434050622</v>
      </c>
      <c r="F10568" s="47"/>
    </row>
    <row r="10569" spans="1:6" x14ac:dyDescent="0.2">
      <c r="A10569" s="67">
        <v>42845</v>
      </c>
      <c r="B10569" s="73" t="s">
        <v>128</v>
      </c>
      <c r="C10569" s="74">
        <v>7.5544742896690238</v>
      </c>
      <c r="D10569" s="74">
        <v>18.118927794507854</v>
      </c>
      <c r="E10569" s="74">
        <v>10.564453504838831</v>
      </c>
      <c r="F10569" s="47"/>
    </row>
    <row r="10570" spans="1:6" x14ac:dyDescent="0.2">
      <c r="A10570" s="67">
        <v>42846</v>
      </c>
      <c r="B10570" s="73">
        <v>0</v>
      </c>
      <c r="C10570" s="74">
        <v>9.3082003587926074</v>
      </c>
      <c r="D10570" s="74">
        <v>21.905043634244727</v>
      </c>
      <c r="E10570" s="74">
        <v>12.59684327545212</v>
      </c>
      <c r="F10570" s="47"/>
    </row>
    <row r="10571" spans="1:6" x14ac:dyDescent="0.2">
      <c r="A10571" s="67">
        <v>42846</v>
      </c>
      <c r="B10571" s="73" t="s">
        <v>34</v>
      </c>
      <c r="C10571" s="74">
        <v>7.3278131414688534</v>
      </c>
      <c r="D10571" s="74">
        <v>16.36399072955134</v>
      </c>
      <c r="E10571" s="74">
        <v>9.0361775880824862</v>
      </c>
      <c r="F10571" s="47"/>
    </row>
    <row r="10572" spans="1:6" x14ac:dyDescent="0.2">
      <c r="A10572" s="67">
        <v>42846</v>
      </c>
      <c r="B10572" s="73" t="s">
        <v>35</v>
      </c>
      <c r="C10572" s="74">
        <v>8.7028242179601563</v>
      </c>
      <c r="D10572" s="74">
        <v>17.477448390522831</v>
      </c>
      <c r="E10572" s="74">
        <v>8.7746241725626746</v>
      </c>
      <c r="F10572" s="47"/>
    </row>
    <row r="10573" spans="1:6" x14ac:dyDescent="0.2">
      <c r="A10573" s="67">
        <v>42846</v>
      </c>
      <c r="B10573" s="73" t="s">
        <v>36</v>
      </c>
      <c r="C10573" s="74">
        <v>10.186200743108397</v>
      </c>
      <c r="D10573" s="74">
        <v>21.48220135370239</v>
      </c>
      <c r="E10573" s="74">
        <v>11.296000610593993</v>
      </c>
      <c r="F10573" s="47"/>
    </row>
    <row r="10574" spans="1:6" x14ac:dyDescent="0.2">
      <c r="A10574" s="67">
        <v>42846</v>
      </c>
      <c r="B10574" s="73" t="s">
        <v>37</v>
      </c>
      <c r="C10574" s="74">
        <v>8.5195328788821616</v>
      </c>
      <c r="D10574" s="74">
        <v>18.591747252442318</v>
      </c>
      <c r="E10574" s="74">
        <v>10.072214373560156</v>
      </c>
      <c r="F10574" s="47"/>
    </row>
    <row r="10575" spans="1:6" x14ac:dyDescent="0.2">
      <c r="A10575" s="67">
        <v>42846</v>
      </c>
      <c r="B10575" s="73" t="s">
        <v>38</v>
      </c>
      <c r="C10575" s="74">
        <v>8.2817273566346987</v>
      </c>
      <c r="D10575" s="74">
        <v>17.228612179037036</v>
      </c>
      <c r="E10575" s="74">
        <v>8.9468848224023372</v>
      </c>
      <c r="F10575" s="47"/>
    </row>
    <row r="10576" spans="1:6" x14ac:dyDescent="0.2">
      <c r="A10576" s="67">
        <v>42846</v>
      </c>
      <c r="B10576" s="73" t="s">
        <v>39</v>
      </c>
      <c r="C10576" s="74">
        <v>9.4080087431902459</v>
      </c>
      <c r="D10576" s="74">
        <v>18.909684190073303</v>
      </c>
      <c r="E10576" s="74">
        <v>9.5016754468830573</v>
      </c>
      <c r="F10576" s="47"/>
    </row>
    <row r="10577" spans="1:6" x14ac:dyDescent="0.2">
      <c r="A10577" s="67">
        <v>42846</v>
      </c>
      <c r="B10577" s="73" t="s">
        <v>40</v>
      </c>
      <c r="C10577" s="74">
        <v>11.941857640431975</v>
      </c>
      <c r="D10577" s="74">
        <v>20.045293370505863</v>
      </c>
      <c r="E10577" s="74">
        <v>8.1034357300738886</v>
      </c>
      <c r="F10577" s="47"/>
    </row>
    <row r="10578" spans="1:6" x14ac:dyDescent="0.2">
      <c r="A10578" s="67">
        <v>42846</v>
      </c>
      <c r="B10578" s="73" t="s">
        <v>41</v>
      </c>
      <c r="C10578" s="74">
        <v>9.2680545730434254</v>
      </c>
      <c r="D10578" s="74">
        <v>19.293146749820501</v>
      </c>
      <c r="E10578" s="74">
        <v>10.025092176777076</v>
      </c>
      <c r="F10578" s="47"/>
    </row>
    <row r="10579" spans="1:6" x14ac:dyDescent="0.2">
      <c r="A10579" s="67">
        <v>42846</v>
      </c>
      <c r="B10579" s="73" t="s">
        <v>42</v>
      </c>
      <c r="C10579" s="74">
        <v>10.805971025737133</v>
      </c>
      <c r="D10579" s="74">
        <v>19.894133208485382</v>
      </c>
      <c r="E10579" s="74">
        <v>9.0881621827482491</v>
      </c>
      <c r="F10579" s="47"/>
    </row>
    <row r="10580" spans="1:6" x14ac:dyDescent="0.2">
      <c r="A10580" s="67">
        <v>42846</v>
      </c>
      <c r="B10580" s="73" t="s">
        <v>43</v>
      </c>
      <c r="C10580" s="74">
        <v>18.905838154766837</v>
      </c>
      <c r="D10580" s="74">
        <v>33.285550000204367</v>
      </c>
      <c r="E10580" s="74">
        <v>14.37971184543753</v>
      </c>
      <c r="F10580" s="47"/>
    </row>
    <row r="10581" spans="1:6" x14ac:dyDescent="0.2">
      <c r="A10581" s="67">
        <v>42846</v>
      </c>
      <c r="B10581" s="73" t="s">
        <v>44</v>
      </c>
      <c r="C10581" s="74">
        <v>12.506970306939246</v>
      </c>
      <c r="D10581" s="74">
        <v>29.128761285338324</v>
      </c>
      <c r="E10581" s="74">
        <v>16.621790978399076</v>
      </c>
      <c r="F10581" s="47"/>
    </row>
    <row r="10582" spans="1:6" x14ac:dyDescent="0.2">
      <c r="A10582" s="67">
        <v>42846</v>
      </c>
      <c r="B10582" s="73" t="s">
        <v>45</v>
      </c>
      <c r="C10582" s="74">
        <v>8.1325830864115822</v>
      </c>
      <c r="D10582" s="74">
        <v>15.727328832253304</v>
      </c>
      <c r="E10582" s="74">
        <v>7.5947457458417222</v>
      </c>
      <c r="F10582" s="47"/>
    </row>
    <row r="10583" spans="1:6" x14ac:dyDescent="0.2">
      <c r="A10583" s="67">
        <v>42846</v>
      </c>
      <c r="B10583" s="73" t="s">
        <v>46</v>
      </c>
      <c r="C10583" s="74">
        <v>14.500653852311288</v>
      </c>
      <c r="D10583" s="74">
        <v>25.605693182930267</v>
      </c>
      <c r="E10583" s="74">
        <v>11.105039330618979</v>
      </c>
      <c r="F10583" s="47"/>
    </row>
    <row r="10584" spans="1:6" x14ac:dyDescent="0.2">
      <c r="A10584" s="67">
        <v>42846</v>
      </c>
      <c r="B10584" s="73" t="s">
        <v>47</v>
      </c>
      <c r="C10584" s="74">
        <v>14.100562198048417</v>
      </c>
      <c r="D10584" s="74">
        <v>26.567252647087276</v>
      </c>
      <c r="E10584" s="74">
        <v>12.466690449038859</v>
      </c>
      <c r="F10584" s="47"/>
    </row>
    <row r="10585" spans="1:6" x14ac:dyDescent="0.2">
      <c r="A10585" s="67">
        <v>42846</v>
      </c>
      <c r="B10585" s="73" t="s">
        <v>48</v>
      </c>
      <c r="C10585" s="74">
        <v>16.050629983563287</v>
      </c>
      <c r="D10585" s="74">
        <v>27.51797420681325</v>
      </c>
      <c r="E10585" s="74">
        <v>11.467344223249963</v>
      </c>
      <c r="F10585" s="47"/>
    </row>
    <row r="10586" spans="1:6" x14ac:dyDescent="0.2">
      <c r="A10586" s="67">
        <v>42846</v>
      </c>
      <c r="B10586" s="73" t="s">
        <v>49</v>
      </c>
      <c r="C10586" s="74">
        <v>8.9029540353914332</v>
      </c>
      <c r="D10586" s="74">
        <v>20.663875116688761</v>
      </c>
      <c r="E10586" s="74">
        <v>11.760921081297328</v>
      </c>
      <c r="F10586" s="47"/>
    </row>
    <row r="10587" spans="1:6" x14ac:dyDescent="0.2">
      <c r="A10587" s="67">
        <v>42846</v>
      </c>
      <c r="B10587" s="73" t="s">
        <v>50</v>
      </c>
      <c r="C10587" s="74">
        <v>20.471164647495115</v>
      </c>
      <c r="D10587" s="74">
        <v>39.33172164027026</v>
      </c>
      <c r="E10587" s="74">
        <v>18.860556992775145</v>
      </c>
      <c r="F10587" s="47"/>
    </row>
    <row r="10588" spans="1:6" x14ac:dyDescent="0.2">
      <c r="A10588" s="67">
        <v>42846</v>
      </c>
      <c r="B10588" s="73" t="s">
        <v>51</v>
      </c>
      <c r="C10588" s="74">
        <v>23.710730886605937</v>
      </c>
      <c r="D10588" s="74">
        <v>42.39002033092283</v>
      </c>
      <c r="E10588" s="74">
        <v>18.679289444316893</v>
      </c>
      <c r="F10588" s="47"/>
    </row>
    <row r="10589" spans="1:6" x14ac:dyDescent="0.2">
      <c r="A10589" s="67">
        <v>42846</v>
      </c>
      <c r="B10589" s="73" t="s">
        <v>52</v>
      </c>
      <c r="C10589" s="74">
        <v>30.557702460476559</v>
      </c>
      <c r="D10589" s="74">
        <v>49.935561012470473</v>
      </c>
      <c r="E10589" s="74">
        <v>19.377858551993913</v>
      </c>
      <c r="F10589" s="47"/>
    </row>
    <row r="10590" spans="1:6" x14ac:dyDescent="0.2">
      <c r="A10590" s="67">
        <v>42846</v>
      </c>
      <c r="B10590" s="73" t="s">
        <v>53</v>
      </c>
      <c r="C10590" s="74">
        <v>30.558999333417557</v>
      </c>
      <c r="D10590" s="74">
        <v>50.920170952447542</v>
      </c>
      <c r="E10590" s="74">
        <v>20.361171619029985</v>
      </c>
      <c r="F10590" s="47"/>
    </row>
    <row r="10591" spans="1:6" x14ac:dyDescent="0.2">
      <c r="A10591" s="67">
        <v>42846</v>
      </c>
      <c r="B10591" s="73" t="s">
        <v>54</v>
      </c>
      <c r="C10591" s="74">
        <v>29.975306488122694</v>
      </c>
      <c r="D10591" s="74">
        <v>52.549030792613635</v>
      </c>
      <c r="E10591" s="74">
        <v>22.573724304490941</v>
      </c>
      <c r="F10591" s="47"/>
    </row>
    <row r="10592" spans="1:6" x14ac:dyDescent="0.2">
      <c r="A10592" s="67">
        <v>42846</v>
      </c>
      <c r="B10592" s="73" t="s">
        <v>55</v>
      </c>
      <c r="C10592" s="74">
        <v>24.84145087941647</v>
      </c>
      <c r="D10592" s="74">
        <v>44.35129492668694</v>
      </c>
      <c r="E10592" s="74">
        <v>19.50984404727047</v>
      </c>
      <c r="F10592" s="47"/>
    </row>
    <row r="10593" spans="1:6" x14ac:dyDescent="0.2">
      <c r="A10593" s="67">
        <v>42846</v>
      </c>
      <c r="B10593" s="73" t="s">
        <v>56</v>
      </c>
      <c r="C10593" s="74">
        <v>27.594356862232068</v>
      </c>
      <c r="D10593" s="74">
        <v>50.653364096023672</v>
      </c>
      <c r="E10593" s="74">
        <v>23.059007233791604</v>
      </c>
      <c r="F10593" s="47"/>
    </row>
    <row r="10594" spans="1:6" x14ac:dyDescent="0.2">
      <c r="A10594" s="67">
        <v>42846</v>
      </c>
      <c r="B10594" s="73" t="s">
        <v>57</v>
      </c>
      <c r="C10594" s="74">
        <v>46.642617611629397</v>
      </c>
      <c r="D10594" s="74">
        <v>76.905809011128895</v>
      </c>
      <c r="E10594" s="74">
        <v>30.263191399499497</v>
      </c>
      <c r="F10594" s="47"/>
    </row>
    <row r="10595" spans="1:6" x14ac:dyDescent="0.2">
      <c r="A10595" s="67">
        <v>42846</v>
      </c>
      <c r="B10595" s="73" t="s">
        <v>58</v>
      </c>
      <c r="C10595" s="74">
        <v>23.067676282631297</v>
      </c>
      <c r="D10595" s="74">
        <v>43.76699245451308</v>
      </c>
      <c r="E10595" s="74">
        <v>20.699316171881783</v>
      </c>
      <c r="F10595" s="47"/>
    </row>
    <row r="10596" spans="1:6" x14ac:dyDescent="0.2">
      <c r="A10596" s="67">
        <v>42846</v>
      </c>
      <c r="B10596" s="73" t="s">
        <v>59</v>
      </c>
      <c r="C10596" s="74">
        <v>29.526578183675344</v>
      </c>
      <c r="D10596" s="74">
        <v>53.771799352640407</v>
      </c>
      <c r="E10596" s="74">
        <v>24.245221168965063</v>
      </c>
      <c r="F10596" s="47"/>
    </row>
    <row r="10597" spans="1:6" x14ac:dyDescent="0.2">
      <c r="A10597" s="67">
        <v>42846</v>
      </c>
      <c r="B10597" s="73" t="s">
        <v>60</v>
      </c>
      <c r="C10597" s="74">
        <v>27.902445734956284</v>
      </c>
      <c r="D10597" s="74">
        <v>50.912723255217436</v>
      </c>
      <c r="E10597" s="74">
        <v>23.010277520261152</v>
      </c>
      <c r="F10597" s="47"/>
    </row>
    <row r="10598" spans="1:6" x14ac:dyDescent="0.2">
      <c r="A10598" s="67">
        <v>42846</v>
      </c>
      <c r="B10598" s="73" t="s">
        <v>61</v>
      </c>
      <c r="C10598" s="74">
        <v>31.707192219561374</v>
      </c>
      <c r="D10598" s="74">
        <v>52.258090048063643</v>
      </c>
      <c r="E10598" s="74">
        <v>20.550897828502269</v>
      </c>
      <c r="F10598" s="47"/>
    </row>
    <row r="10599" spans="1:6" x14ac:dyDescent="0.2">
      <c r="A10599" s="67">
        <v>42846</v>
      </c>
      <c r="B10599" s="73" t="s">
        <v>62</v>
      </c>
      <c r="C10599" s="74">
        <v>47.421927375733233</v>
      </c>
      <c r="D10599" s="74">
        <v>78.963687266077244</v>
      </c>
      <c r="E10599" s="74">
        <v>31.541759890344011</v>
      </c>
      <c r="F10599" s="47"/>
    </row>
    <row r="10600" spans="1:6" x14ac:dyDescent="0.2">
      <c r="A10600" s="67">
        <v>42846</v>
      </c>
      <c r="B10600" s="73" t="s">
        <v>63</v>
      </c>
      <c r="C10600" s="74">
        <v>26.410452381818747</v>
      </c>
      <c r="D10600" s="74">
        <v>47.685944057081301</v>
      </c>
      <c r="E10600" s="74">
        <v>21.275491675262554</v>
      </c>
      <c r="F10600" s="47"/>
    </row>
    <row r="10601" spans="1:6" x14ac:dyDescent="0.2">
      <c r="A10601" s="67">
        <v>42846</v>
      </c>
      <c r="B10601" s="73" t="s">
        <v>64</v>
      </c>
      <c r="C10601" s="74">
        <v>23.669624466401437</v>
      </c>
      <c r="D10601" s="74">
        <v>43.395305385394856</v>
      </c>
      <c r="E10601" s="74">
        <v>19.725680918993419</v>
      </c>
      <c r="F10601" s="47"/>
    </row>
    <row r="10602" spans="1:6" x14ac:dyDescent="0.2">
      <c r="A10602" s="67">
        <v>42846</v>
      </c>
      <c r="B10602" s="73" t="s">
        <v>65</v>
      </c>
      <c r="C10602" s="74">
        <v>17.926382570579776</v>
      </c>
      <c r="D10602" s="74">
        <v>33.959589788682308</v>
      </c>
      <c r="E10602" s="74">
        <v>16.033207218102532</v>
      </c>
      <c r="F10602" s="47"/>
    </row>
    <row r="10603" spans="1:6" x14ac:dyDescent="0.2">
      <c r="A10603" s="67">
        <v>42846</v>
      </c>
      <c r="B10603" s="73" t="s">
        <v>66</v>
      </c>
      <c r="C10603" s="74">
        <v>27.53019533902599</v>
      </c>
      <c r="D10603" s="74">
        <v>46.69768610002118</v>
      </c>
      <c r="E10603" s="74">
        <v>19.167490760995189</v>
      </c>
      <c r="F10603" s="47"/>
    </row>
    <row r="10604" spans="1:6" x14ac:dyDescent="0.2">
      <c r="A10604" s="67">
        <v>42846</v>
      </c>
      <c r="B10604" s="73" t="s">
        <v>67</v>
      </c>
      <c r="C10604" s="74">
        <v>20.106566307609807</v>
      </c>
      <c r="D10604" s="74">
        <v>35.710151382905771</v>
      </c>
      <c r="E10604" s="74">
        <v>15.603585075295964</v>
      </c>
      <c r="F10604" s="47"/>
    </row>
    <row r="10605" spans="1:6" x14ac:dyDescent="0.2">
      <c r="A10605" s="67">
        <v>42846</v>
      </c>
      <c r="B10605" s="73" t="s">
        <v>68</v>
      </c>
      <c r="C10605" s="74">
        <v>32.258587176298036</v>
      </c>
      <c r="D10605" s="74">
        <v>52.633359821690732</v>
      </c>
      <c r="E10605" s="74">
        <v>20.374772645392696</v>
      </c>
      <c r="F10605" s="47"/>
    </row>
    <row r="10606" spans="1:6" x14ac:dyDescent="0.2">
      <c r="A10606" s="67">
        <v>42846</v>
      </c>
      <c r="B10606" s="73" t="s">
        <v>69</v>
      </c>
      <c r="C10606" s="74">
        <v>30.438828796784691</v>
      </c>
      <c r="D10606" s="74">
        <v>50.472381904717963</v>
      </c>
      <c r="E10606" s="74">
        <v>20.033553107933272</v>
      </c>
      <c r="F10606" s="47"/>
    </row>
    <row r="10607" spans="1:6" x14ac:dyDescent="0.2">
      <c r="A10607" s="67">
        <v>42846</v>
      </c>
      <c r="B10607" s="73" t="s">
        <v>70</v>
      </c>
      <c r="C10607" s="74">
        <v>30.656929662678564</v>
      </c>
      <c r="D10607" s="74">
        <v>48.486032580773738</v>
      </c>
      <c r="E10607" s="74">
        <v>17.829102918095174</v>
      </c>
      <c r="F10607" s="47"/>
    </row>
    <row r="10608" spans="1:6" x14ac:dyDescent="0.2">
      <c r="A10608" s="67">
        <v>42846</v>
      </c>
      <c r="B10608" s="73" t="s">
        <v>71</v>
      </c>
      <c r="C10608" s="74">
        <v>21.454256252654215</v>
      </c>
      <c r="D10608" s="74">
        <v>37.026993112865867</v>
      </c>
      <c r="E10608" s="74">
        <v>15.572736860211652</v>
      </c>
      <c r="F10608" s="47"/>
    </row>
    <row r="10609" spans="1:6" x14ac:dyDescent="0.2">
      <c r="A10609" s="67">
        <v>42846</v>
      </c>
      <c r="B10609" s="73" t="s">
        <v>72</v>
      </c>
      <c r="C10609" s="74">
        <v>31.114869396802892</v>
      </c>
      <c r="D10609" s="74">
        <v>51.811474352364115</v>
      </c>
      <c r="E10609" s="74">
        <v>20.696604955561224</v>
      </c>
      <c r="F10609" s="47"/>
    </row>
    <row r="10610" spans="1:6" x14ac:dyDescent="0.2">
      <c r="A10610" s="67">
        <v>42846</v>
      </c>
      <c r="B10610" s="73" t="s">
        <v>73</v>
      </c>
      <c r="C10610" s="74">
        <v>26.356604516812961</v>
      </c>
      <c r="D10610" s="74">
        <v>46.831071200578521</v>
      </c>
      <c r="E10610" s="74">
        <v>20.474466683765559</v>
      </c>
      <c r="F10610" s="47"/>
    </row>
    <row r="10611" spans="1:6" x14ac:dyDescent="0.2">
      <c r="A10611" s="67">
        <v>42846</v>
      </c>
      <c r="B10611" s="73" t="s">
        <v>74</v>
      </c>
      <c r="C10611" s="74">
        <v>21.966575471695016</v>
      </c>
      <c r="D10611" s="74">
        <v>35.960633235475498</v>
      </c>
      <c r="E10611" s="74">
        <v>13.994057763780482</v>
      </c>
      <c r="F10611" s="47"/>
    </row>
    <row r="10612" spans="1:6" x14ac:dyDescent="0.2">
      <c r="A10612" s="67">
        <v>42846</v>
      </c>
      <c r="B10612" s="73" t="s">
        <v>75</v>
      </c>
      <c r="C10612" s="74">
        <v>16.52442273665158</v>
      </c>
      <c r="D10612" s="74">
        <v>31.634832478328963</v>
      </c>
      <c r="E10612" s="74">
        <v>15.110409741677383</v>
      </c>
      <c r="F10612" s="47"/>
    </row>
    <row r="10613" spans="1:6" x14ac:dyDescent="0.2">
      <c r="A10613" s="67">
        <v>42846</v>
      </c>
      <c r="B10613" s="73" t="s">
        <v>76</v>
      </c>
      <c r="C10613" s="74">
        <v>14.237196168281612</v>
      </c>
      <c r="D10613" s="74">
        <v>29.286622335491611</v>
      </c>
      <c r="E10613" s="74">
        <v>15.049426167209999</v>
      </c>
      <c r="F10613" s="47"/>
    </row>
    <row r="10614" spans="1:6" x14ac:dyDescent="0.2">
      <c r="A10614" s="67">
        <v>42846</v>
      </c>
      <c r="B10614" s="73" t="s">
        <v>77</v>
      </c>
      <c r="C10614" s="74">
        <v>19.410252558795698</v>
      </c>
      <c r="D10614" s="74">
        <v>37.265451972876562</v>
      </c>
      <c r="E10614" s="74">
        <v>17.855199414080865</v>
      </c>
      <c r="F10614" s="47"/>
    </row>
    <row r="10615" spans="1:6" x14ac:dyDescent="0.2">
      <c r="A10615" s="67">
        <v>42846</v>
      </c>
      <c r="B10615" s="73" t="s">
        <v>78</v>
      </c>
      <c r="C10615" s="74">
        <v>20.7774416649067</v>
      </c>
      <c r="D10615" s="74">
        <v>36.370799851889757</v>
      </c>
      <c r="E10615" s="74">
        <v>15.593358186983057</v>
      </c>
      <c r="F10615" s="47"/>
    </row>
    <row r="10616" spans="1:6" x14ac:dyDescent="0.2">
      <c r="A10616" s="67">
        <v>42846</v>
      </c>
      <c r="B10616" s="73" t="s">
        <v>79</v>
      </c>
      <c r="C10616" s="74">
        <v>20.778322490342699</v>
      </c>
      <c r="D10616" s="74">
        <v>34.820325418536896</v>
      </c>
      <c r="E10616" s="74">
        <v>14.042002928194197</v>
      </c>
      <c r="F10616" s="47"/>
    </row>
    <row r="10617" spans="1:6" x14ac:dyDescent="0.2">
      <c r="A10617" s="67">
        <v>42846</v>
      </c>
      <c r="B10617" s="73" t="s">
        <v>80</v>
      </c>
      <c r="C10617" s="74">
        <v>25.843862996607847</v>
      </c>
      <c r="D10617" s="74">
        <v>42.603610732875225</v>
      </c>
      <c r="E10617" s="74">
        <v>16.759747736267379</v>
      </c>
      <c r="F10617" s="47"/>
    </row>
    <row r="10618" spans="1:6" x14ac:dyDescent="0.2">
      <c r="A10618" s="67">
        <v>42846</v>
      </c>
      <c r="B10618" s="73" t="s">
        <v>81</v>
      </c>
      <c r="C10618" s="74">
        <v>63.435653518770749</v>
      </c>
      <c r="D10618" s="74">
        <v>86.238083138669666</v>
      </c>
      <c r="E10618" s="74">
        <v>22.802429619898916</v>
      </c>
      <c r="F10618" s="47"/>
    </row>
    <row r="10619" spans="1:6" x14ac:dyDescent="0.2">
      <c r="A10619" s="67">
        <v>42846</v>
      </c>
      <c r="B10619" s="73" t="s">
        <v>82</v>
      </c>
      <c r="C10619" s="74">
        <v>15.542339664514845</v>
      </c>
      <c r="D10619" s="74">
        <v>30.157220367813295</v>
      </c>
      <c r="E10619" s="74">
        <v>14.61488070329845</v>
      </c>
      <c r="F10619" s="47"/>
    </row>
    <row r="10620" spans="1:6" x14ac:dyDescent="0.2">
      <c r="A10620" s="67">
        <v>42846</v>
      </c>
      <c r="B10620" s="73" t="s">
        <v>83</v>
      </c>
      <c r="C10620" s="74">
        <v>20.575762770140109</v>
      </c>
      <c r="D10620" s="74">
        <v>35.831589595628031</v>
      </c>
      <c r="E10620" s="74">
        <v>15.255826825487922</v>
      </c>
      <c r="F10620" s="47"/>
    </row>
    <row r="10621" spans="1:6" x14ac:dyDescent="0.2">
      <c r="A10621" s="67">
        <v>42846</v>
      </c>
      <c r="B10621" s="73" t="s">
        <v>84</v>
      </c>
      <c r="C10621" s="74">
        <v>12.278729922252445</v>
      </c>
      <c r="D10621" s="74">
        <v>23.436859859305272</v>
      </c>
      <c r="E10621" s="74">
        <v>11.158129937052827</v>
      </c>
      <c r="F10621" s="47"/>
    </row>
    <row r="10622" spans="1:6" x14ac:dyDescent="0.2">
      <c r="A10622" s="67">
        <v>42846</v>
      </c>
      <c r="B10622" s="73" t="s">
        <v>85</v>
      </c>
      <c r="C10622" s="74">
        <v>20.035137237549424</v>
      </c>
      <c r="D10622" s="74">
        <v>35.779820951043853</v>
      </c>
      <c r="E10622" s="74">
        <v>15.744683713494428</v>
      </c>
      <c r="F10622" s="47"/>
    </row>
    <row r="10623" spans="1:6" x14ac:dyDescent="0.2">
      <c r="A10623" s="67">
        <v>42846</v>
      </c>
      <c r="B10623" s="73" t="s">
        <v>86</v>
      </c>
      <c r="C10623" s="74">
        <v>17.725393439747869</v>
      </c>
      <c r="D10623" s="74">
        <v>31.703533598599101</v>
      </c>
      <c r="E10623" s="74">
        <v>13.978140158851232</v>
      </c>
      <c r="F10623" s="47"/>
    </row>
    <row r="10624" spans="1:6" x14ac:dyDescent="0.2">
      <c r="A10624" s="67">
        <v>42846</v>
      </c>
      <c r="B10624" s="73" t="s">
        <v>87</v>
      </c>
      <c r="C10624" s="74">
        <v>28.194767366840264</v>
      </c>
      <c r="D10624" s="74">
        <v>51.853766911740074</v>
      </c>
      <c r="E10624" s="74">
        <v>23.65899954489981</v>
      </c>
      <c r="F10624" s="47"/>
    </row>
    <row r="10625" spans="1:6" x14ac:dyDescent="0.2">
      <c r="A10625" s="67">
        <v>42846</v>
      </c>
      <c r="B10625" s="73" t="s">
        <v>88</v>
      </c>
      <c r="C10625" s="74">
        <v>19.072143715068279</v>
      </c>
      <c r="D10625" s="74">
        <v>33.706854363446347</v>
      </c>
      <c r="E10625" s="74">
        <v>14.634710648378068</v>
      </c>
      <c r="F10625" s="47"/>
    </row>
    <row r="10626" spans="1:6" x14ac:dyDescent="0.2">
      <c r="A10626" s="67">
        <v>42846</v>
      </c>
      <c r="B10626" s="73" t="s">
        <v>89</v>
      </c>
      <c r="C10626" s="74">
        <v>26.53722432230833</v>
      </c>
      <c r="D10626" s="74">
        <v>48.446673519199408</v>
      </c>
      <c r="E10626" s="74">
        <v>21.909449196891078</v>
      </c>
      <c r="F10626" s="47"/>
    </row>
    <row r="10627" spans="1:6" x14ac:dyDescent="0.2">
      <c r="A10627" s="67">
        <v>42846</v>
      </c>
      <c r="B10627" s="73" t="s">
        <v>90</v>
      </c>
      <c r="C10627" s="74">
        <v>35.78228713899653</v>
      </c>
      <c r="D10627" s="74">
        <v>59.688796013637528</v>
      </c>
      <c r="E10627" s="74">
        <v>23.906508874640998</v>
      </c>
      <c r="F10627" s="47"/>
    </row>
    <row r="10628" spans="1:6" x14ac:dyDescent="0.2">
      <c r="A10628" s="67">
        <v>42846</v>
      </c>
      <c r="B10628" s="73" t="s">
        <v>91</v>
      </c>
      <c r="C10628" s="74">
        <v>40.63382151431481</v>
      </c>
      <c r="D10628" s="74">
        <v>72.626665851766944</v>
      </c>
      <c r="E10628" s="74">
        <v>31.992844337452134</v>
      </c>
      <c r="F10628" s="47"/>
    </row>
    <row r="10629" spans="1:6" x14ac:dyDescent="0.2">
      <c r="A10629" s="67">
        <v>42846</v>
      </c>
      <c r="B10629" s="73" t="s">
        <v>92</v>
      </c>
      <c r="C10629" s="74">
        <v>32.920757804042999</v>
      </c>
      <c r="D10629" s="74">
        <v>59.048450555584495</v>
      </c>
      <c r="E10629" s="74">
        <v>26.127692751541495</v>
      </c>
      <c r="F10629" s="47"/>
    </row>
    <row r="10630" spans="1:6" x14ac:dyDescent="0.2">
      <c r="A10630" s="67">
        <v>42846</v>
      </c>
      <c r="B10630" s="73" t="s">
        <v>93</v>
      </c>
      <c r="C10630" s="74">
        <v>26.693637241262433</v>
      </c>
      <c r="D10630" s="74">
        <v>46.551738685069445</v>
      </c>
      <c r="E10630" s="74">
        <v>19.858101443807012</v>
      </c>
      <c r="F10630" s="47"/>
    </row>
    <row r="10631" spans="1:6" x14ac:dyDescent="0.2">
      <c r="A10631" s="67">
        <v>42846</v>
      </c>
      <c r="B10631" s="73" t="s">
        <v>94</v>
      </c>
      <c r="C10631" s="74">
        <v>26.097933907556275</v>
      </c>
      <c r="D10631" s="74">
        <v>45.1975787938702</v>
      </c>
      <c r="E10631" s="74">
        <v>19.099644886313925</v>
      </c>
      <c r="F10631" s="47"/>
    </row>
    <row r="10632" spans="1:6" x14ac:dyDescent="0.2">
      <c r="A10632" s="67">
        <v>42846</v>
      </c>
      <c r="B10632" s="73" t="s">
        <v>95</v>
      </c>
      <c r="C10632" s="74">
        <v>22.203174591186848</v>
      </c>
      <c r="D10632" s="74">
        <v>41.01082835262811</v>
      </c>
      <c r="E10632" s="74">
        <v>18.807653761441262</v>
      </c>
      <c r="F10632" s="47"/>
    </row>
    <row r="10633" spans="1:6" x14ac:dyDescent="0.2">
      <c r="A10633" s="67">
        <v>42846</v>
      </c>
      <c r="B10633" s="73" t="s">
        <v>96</v>
      </c>
      <c r="C10633" s="74">
        <v>40.707544497313549</v>
      </c>
      <c r="D10633" s="74">
        <v>63.443574956973173</v>
      </c>
      <c r="E10633" s="74">
        <v>22.736030459659624</v>
      </c>
      <c r="F10633" s="47"/>
    </row>
    <row r="10634" spans="1:6" x14ac:dyDescent="0.2">
      <c r="A10634" s="67">
        <v>42846</v>
      </c>
      <c r="B10634" s="73" t="s">
        <v>97</v>
      </c>
      <c r="C10634" s="74">
        <v>38.495275080392638</v>
      </c>
      <c r="D10634" s="74">
        <v>63.260201762501595</v>
      </c>
      <c r="E10634" s="74">
        <v>24.764926682108957</v>
      </c>
      <c r="F10634" s="47"/>
    </row>
    <row r="10635" spans="1:6" x14ac:dyDescent="0.2">
      <c r="A10635" s="67">
        <v>42846</v>
      </c>
      <c r="B10635" s="73" t="s">
        <v>98</v>
      </c>
      <c r="C10635" s="74">
        <v>20.43689694203497</v>
      </c>
      <c r="D10635" s="74">
        <v>40.556411435322666</v>
      </c>
      <c r="E10635" s="74">
        <v>20.119514493287696</v>
      </c>
      <c r="F10635" s="47"/>
    </row>
    <row r="10636" spans="1:6" x14ac:dyDescent="0.2">
      <c r="A10636" s="67">
        <v>42846</v>
      </c>
      <c r="B10636" s="73" t="s">
        <v>99</v>
      </c>
      <c r="C10636" s="74">
        <v>25.46308606043894</v>
      </c>
      <c r="D10636" s="74">
        <v>47.427100436596113</v>
      </c>
      <c r="E10636" s="74">
        <v>21.964014376157174</v>
      </c>
      <c r="F10636" s="47"/>
    </row>
    <row r="10637" spans="1:6" x14ac:dyDescent="0.2">
      <c r="A10637" s="67">
        <v>42846</v>
      </c>
      <c r="B10637" s="73" t="s">
        <v>100</v>
      </c>
      <c r="C10637" s="74">
        <v>22.837426362601867</v>
      </c>
      <c r="D10637" s="74">
        <v>41.762907791712415</v>
      </c>
      <c r="E10637" s="74">
        <v>18.925481429110548</v>
      </c>
      <c r="F10637" s="47"/>
    </row>
    <row r="10638" spans="1:6" x14ac:dyDescent="0.2">
      <c r="A10638" s="67">
        <v>42846</v>
      </c>
      <c r="B10638" s="73" t="s">
        <v>101</v>
      </c>
      <c r="C10638" s="74">
        <v>38.903423345180492</v>
      </c>
      <c r="D10638" s="74">
        <v>65.370664291884125</v>
      </c>
      <c r="E10638" s="74">
        <v>26.467240946703633</v>
      </c>
      <c r="F10638" s="47"/>
    </row>
    <row r="10639" spans="1:6" x14ac:dyDescent="0.2">
      <c r="A10639" s="67">
        <v>42846</v>
      </c>
      <c r="B10639" s="73" t="s">
        <v>102</v>
      </c>
      <c r="C10639" s="74">
        <v>32.391945262268287</v>
      </c>
      <c r="D10639" s="74">
        <v>57.300090385696912</v>
      </c>
      <c r="E10639" s="74">
        <v>24.908145123428625</v>
      </c>
      <c r="F10639" s="47"/>
    </row>
    <row r="10640" spans="1:6" x14ac:dyDescent="0.2">
      <c r="A10640" s="67">
        <v>42846</v>
      </c>
      <c r="B10640" s="73" t="s">
        <v>103</v>
      </c>
      <c r="C10640" s="74">
        <v>47.428418993854002</v>
      </c>
      <c r="D10640" s="74">
        <v>80.95413477105275</v>
      </c>
      <c r="E10640" s="74">
        <v>33.525715777198748</v>
      </c>
      <c r="F10640" s="47"/>
    </row>
    <row r="10641" spans="1:6" x14ac:dyDescent="0.2">
      <c r="A10641" s="67">
        <v>42846</v>
      </c>
      <c r="B10641" s="73" t="s">
        <v>104</v>
      </c>
      <c r="C10641" s="74">
        <v>32.253559200452464</v>
      </c>
      <c r="D10641" s="74">
        <v>59.273943043199047</v>
      </c>
      <c r="E10641" s="74">
        <v>27.020383842746583</v>
      </c>
      <c r="F10641" s="47"/>
    </row>
    <row r="10642" spans="1:6" x14ac:dyDescent="0.2">
      <c r="A10642" s="67">
        <v>42846</v>
      </c>
      <c r="B10642" s="73" t="s">
        <v>105</v>
      </c>
      <c r="C10642" s="74">
        <v>18.619049622718624</v>
      </c>
      <c r="D10642" s="74">
        <v>34.583330494451957</v>
      </c>
      <c r="E10642" s="74">
        <v>15.964280871733333</v>
      </c>
      <c r="F10642" s="47"/>
    </row>
    <row r="10643" spans="1:6" x14ac:dyDescent="0.2">
      <c r="A10643" s="67">
        <v>42846</v>
      </c>
      <c r="B10643" s="73" t="s">
        <v>106</v>
      </c>
      <c r="C10643" s="74">
        <v>13.126171542553033</v>
      </c>
      <c r="D10643" s="74">
        <v>27.473028239020753</v>
      </c>
      <c r="E10643" s="74">
        <v>14.34685669646772</v>
      </c>
      <c r="F10643" s="47"/>
    </row>
    <row r="10644" spans="1:6" x14ac:dyDescent="0.2">
      <c r="A10644" s="67">
        <v>42846</v>
      </c>
      <c r="B10644" s="73" t="s">
        <v>107</v>
      </c>
      <c r="C10644" s="74">
        <v>18.349188762166278</v>
      </c>
      <c r="D10644" s="74">
        <v>36.971367243729397</v>
      </c>
      <c r="E10644" s="74">
        <v>18.622178481563118</v>
      </c>
      <c r="F10644" s="47"/>
    </row>
    <row r="10645" spans="1:6" x14ac:dyDescent="0.2">
      <c r="A10645" s="67">
        <v>42846</v>
      </c>
      <c r="B10645" s="73" t="s">
        <v>108</v>
      </c>
      <c r="C10645" s="74">
        <v>18.045942590456058</v>
      </c>
      <c r="D10645" s="74">
        <v>33.712155181212211</v>
      </c>
      <c r="E10645" s="74">
        <v>15.666212590756153</v>
      </c>
      <c r="F10645" s="47"/>
    </row>
    <row r="10646" spans="1:6" x14ac:dyDescent="0.2">
      <c r="A10646" s="67">
        <v>42846</v>
      </c>
      <c r="B10646" s="73" t="s">
        <v>109</v>
      </c>
      <c r="C10646" s="74">
        <v>22.846131639457848</v>
      </c>
      <c r="D10646" s="74">
        <v>40.421200584358139</v>
      </c>
      <c r="E10646" s="74">
        <v>17.575068944900291</v>
      </c>
      <c r="F10646" s="47"/>
    </row>
    <row r="10647" spans="1:6" x14ac:dyDescent="0.2">
      <c r="A10647" s="67">
        <v>42846</v>
      </c>
      <c r="B10647" s="73" t="s">
        <v>110</v>
      </c>
      <c r="C10647" s="74">
        <v>19.632868249778927</v>
      </c>
      <c r="D10647" s="74">
        <v>37.555806662205192</v>
      </c>
      <c r="E10647" s="74">
        <v>17.922938412426266</v>
      </c>
      <c r="F10647" s="47"/>
    </row>
    <row r="10648" spans="1:6" x14ac:dyDescent="0.2">
      <c r="A10648" s="67">
        <v>42846</v>
      </c>
      <c r="B10648" s="73" t="s">
        <v>111</v>
      </c>
      <c r="C10648" s="74">
        <v>26.073292212532063</v>
      </c>
      <c r="D10648" s="74">
        <v>48.533424580801437</v>
      </c>
      <c r="E10648" s="74">
        <v>22.460132368269374</v>
      </c>
      <c r="F10648" s="47"/>
    </row>
    <row r="10649" spans="1:6" x14ac:dyDescent="0.2">
      <c r="A10649" s="67">
        <v>42846</v>
      </c>
      <c r="B10649" s="73" t="s">
        <v>112</v>
      </c>
      <c r="C10649" s="74">
        <v>30.689813870677863</v>
      </c>
      <c r="D10649" s="74">
        <v>49.071621965717114</v>
      </c>
      <c r="E10649" s="74">
        <v>18.381808095039251</v>
      </c>
      <c r="F10649" s="47"/>
    </row>
    <row r="10650" spans="1:6" x14ac:dyDescent="0.2">
      <c r="A10650" s="67">
        <v>42846</v>
      </c>
      <c r="B10650" s="73" t="s">
        <v>113</v>
      </c>
      <c r="C10650" s="74">
        <v>35.132962028164961</v>
      </c>
      <c r="D10650" s="74">
        <v>54.490956468378002</v>
      </c>
      <c r="E10650" s="74">
        <v>19.357994440213041</v>
      </c>
      <c r="F10650" s="47"/>
    </row>
    <row r="10651" spans="1:6" x14ac:dyDescent="0.2">
      <c r="A10651" s="67">
        <v>42846</v>
      </c>
      <c r="B10651" s="73" t="s">
        <v>114</v>
      </c>
      <c r="C10651" s="74">
        <v>20.776569202031752</v>
      </c>
      <c r="D10651" s="74">
        <v>38.820487804372107</v>
      </c>
      <c r="E10651" s="74">
        <v>18.043918602340355</v>
      </c>
      <c r="F10651" s="47"/>
    </row>
    <row r="10652" spans="1:6" x14ac:dyDescent="0.2">
      <c r="A10652" s="67">
        <v>42846</v>
      </c>
      <c r="B10652" s="73" t="s">
        <v>115</v>
      </c>
      <c r="C10652" s="74">
        <v>21.092423039732267</v>
      </c>
      <c r="D10652" s="74">
        <v>39.708599728915871</v>
      </c>
      <c r="E10652" s="74">
        <v>18.616176689183604</v>
      </c>
      <c r="F10652" s="47"/>
    </row>
    <row r="10653" spans="1:6" x14ac:dyDescent="0.2">
      <c r="A10653" s="67">
        <v>42846</v>
      </c>
      <c r="B10653" s="73" t="s">
        <v>116</v>
      </c>
      <c r="C10653" s="74">
        <v>26.752233192339254</v>
      </c>
      <c r="D10653" s="74">
        <v>43.924208812272013</v>
      </c>
      <c r="E10653" s="74">
        <v>17.171975619932759</v>
      </c>
      <c r="F10653" s="47"/>
    </row>
    <row r="10654" spans="1:6" x14ac:dyDescent="0.2">
      <c r="A10654" s="67">
        <v>42846</v>
      </c>
      <c r="B10654" s="73" t="s">
        <v>117</v>
      </c>
      <c r="C10654" s="74">
        <v>15.999881185401543</v>
      </c>
      <c r="D10654" s="74">
        <v>31.371007511113845</v>
      </c>
      <c r="E10654" s="74">
        <v>15.371126325712302</v>
      </c>
      <c r="F10654" s="47"/>
    </row>
    <row r="10655" spans="1:6" x14ac:dyDescent="0.2">
      <c r="A10655" s="67">
        <v>42846</v>
      </c>
      <c r="B10655" s="73" t="s">
        <v>118</v>
      </c>
      <c r="C10655" s="74">
        <v>13.436992996901239</v>
      </c>
      <c r="D10655" s="74">
        <v>27.584830115726028</v>
      </c>
      <c r="E10655" s="74">
        <v>14.147837118824789</v>
      </c>
      <c r="F10655" s="47"/>
    </row>
    <row r="10656" spans="1:6" x14ac:dyDescent="0.2">
      <c r="A10656" s="67">
        <v>42846</v>
      </c>
      <c r="B10656" s="73" t="s">
        <v>119</v>
      </c>
      <c r="C10656" s="74">
        <v>9.5920508942442897</v>
      </c>
      <c r="D10656" s="74">
        <v>21.291529963976398</v>
      </c>
      <c r="E10656" s="74">
        <v>11.699479069732108</v>
      </c>
      <c r="F10656" s="47"/>
    </row>
    <row r="10657" spans="1:6" x14ac:dyDescent="0.2">
      <c r="A10657" s="67">
        <v>42846</v>
      </c>
      <c r="B10657" s="73" t="s">
        <v>120</v>
      </c>
      <c r="C10657" s="74">
        <v>15.230605291843689</v>
      </c>
      <c r="D10657" s="74">
        <v>30.882172274595302</v>
      </c>
      <c r="E10657" s="74">
        <v>15.651566982751612</v>
      </c>
      <c r="F10657" s="47"/>
    </row>
    <row r="10658" spans="1:6" x14ac:dyDescent="0.2">
      <c r="A10658" s="67">
        <v>42846</v>
      </c>
      <c r="B10658" s="73" t="s">
        <v>121</v>
      </c>
      <c r="C10658" s="74">
        <v>14.764100218482062</v>
      </c>
      <c r="D10658" s="74">
        <v>32.011027431299809</v>
      </c>
      <c r="E10658" s="74">
        <v>17.246927212817745</v>
      </c>
      <c r="F10658" s="47"/>
    </row>
    <row r="10659" spans="1:6" x14ac:dyDescent="0.2">
      <c r="A10659" s="67">
        <v>42846</v>
      </c>
      <c r="B10659" s="73" t="s">
        <v>122</v>
      </c>
      <c r="C10659" s="74">
        <v>25.107637547616608</v>
      </c>
      <c r="D10659" s="74">
        <v>42.588205009222783</v>
      </c>
      <c r="E10659" s="74">
        <v>17.480567461606174</v>
      </c>
      <c r="F10659" s="47"/>
    </row>
    <row r="10660" spans="1:6" x14ac:dyDescent="0.2">
      <c r="A10660" s="67">
        <v>42846</v>
      </c>
      <c r="B10660" s="73" t="s">
        <v>123</v>
      </c>
      <c r="C10660" s="74">
        <v>16.47113333780916</v>
      </c>
      <c r="D10660" s="74">
        <v>29.429744230747751</v>
      </c>
      <c r="E10660" s="74">
        <v>12.958610892938591</v>
      </c>
      <c r="F10660" s="47"/>
    </row>
    <row r="10661" spans="1:6" x14ac:dyDescent="0.2">
      <c r="A10661" s="67">
        <v>42846</v>
      </c>
      <c r="B10661" s="73" t="s">
        <v>124</v>
      </c>
      <c r="C10661" s="74">
        <v>13.538192956765878</v>
      </c>
      <c r="D10661" s="74">
        <v>28.193691590812893</v>
      </c>
      <c r="E10661" s="74">
        <v>14.655498634047015</v>
      </c>
      <c r="F10661" s="47"/>
    </row>
    <row r="10662" spans="1:6" x14ac:dyDescent="0.2">
      <c r="A10662" s="67">
        <v>42846</v>
      </c>
      <c r="B10662" s="73" t="s">
        <v>125</v>
      </c>
      <c r="C10662" s="74">
        <v>27.664283826813609</v>
      </c>
      <c r="D10662" s="74">
        <v>44.739441766003459</v>
      </c>
      <c r="E10662" s="74">
        <v>17.07515793918985</v>
      </c>
      <c r="F10662" s="47"/>
    </row>
    <row r="10663" spans="1:6" x14ac:dyDescent="0.2">
      <c r="A10663" s="67">
        <v>42846</v>
      </c>
      <c r="B10663" s="73" t="s">
        <v>126</v>
      </c>
      <c r="C10663" s="74">
        <v>8.4974019026736265</v>
      </c>
      <c r="D10663" s="74">
        <v>16.961376829597867</v>
      </c>
      <c r="E10663" s="74">
        <v>8.4639749269242408</v>
      </c>
      <c r="F10663" s="47"/>
    </row>
    <row r="10664" spans="1:6" x14ac:dyDescent="0.2">
      <c r="A10664" s="67">
        <v>42846</v>
      </c>
      <c r="B10664" s="73" t="s">
        <v>127</v>
      </c>
      <c r="C10664" s="74">
        <v>10.736302132534115</v>
      </c>
      <c r="D10664" s="74">
        <v>20.696121972604502</v>
      </c>
      <c r="E10664" s="74">
        <v>9.9598198400703861</v>
      </c>
      <c r="F10664" s="47"/>
    </row>
    <row r="10665" spans="1:6" x14ac:dyDescent="0.2">
      <c r="A10665" s="67">
        <v>42846</v>
      </c>
      <c r="B10665" s="73" t="s">
        <v>128</v>
      </c>
      <c r="C10665" s="74">
        <v>10.541147415764827</v>
      </c>
      <c r="D10665" s="74">
        <v>20.094662889507628</v>
      </c>
      <c r="E10665" s="74">
        <v>9.5535154737428005</v>
      </c>
      <c r="F10665" s="47"/>
    </row>
    <row r="10666" spans="1:6" x14ac:dyDescent="0.2">
      <c r="A10666" s="67">
        <v>42847</v>
      </c>
      <c r="B10666" s="73">
        <v>0</v>
      </c>
      <c r="C10666" s="74">
        <v>7.6616735137320129</v>
      </c>
      <c r="D10666" s="74">
        <v>14.641768903821628</v>
      </c>
      <c r="E10666" s="74">
        <v>6.9800953900896152</v>
      </c>
      <c r="F10666" s="47"/>
    </row>
    <row r="10667" spans="1:6" x14ac:dyDescent="0.2">
      <c r="A10667" s="67">
        <v>42847</v>
      </c>
      <c r="B10667" s="73" t="s">
        <v>34</v>
      </c>
      <c r="C10667" s="74">
        <v>6.1622023388084912</v>
      </c>
      <c r="D10667" s="74">
        <v>11.5211376189439</v>
      </c>
      <c r="E10667" s="74">
        <v>5.3589352801354089</v>
      </c>
      <c r="F10667" s="47"/>
    </row>
    <row r="10668" spans="1:6" x14ac:dyDescent="0.2">
      <c r="A10668" s="67">
        <v>42847</v>
      </c>
      <c r="B10668" s="73" t="s">
        <v>35</v>
      </c>
      <c r="C10668" s="74">
        <v>29.138559620194229</v>
      </c>
      <c r="D10668" s="74">
        <v>57.542294573119293</v>
      </c>
      <c r="E10668" s="74">
        <v>28.403734952925063</v>
      </c>
      <c r="F10668" s="47"/>
    </row>
    <row r="10669" spans="1:6" x14ac:dyDescent="0.2">
      <c r="A10669" s="67">
        <v>42847</v>
      </c>
      <c r="B10669" s="73" t="s">
        <v>36</v>
      </c>
      <c r="C10669" s="74">
        <v>49.106147278350633</v>
      </c>
      <c r="D10669" s="74">
        <v>70.391932746876321</v>
      </c>
      <c r="E10669" s="74">
        <v>21.285785468525688</v>
      </c>
      <c r="F10669" s="47"/>
    </row>
    <row r="10670" spans="1:6" x14ac:dyDescent="0.2">
      <c r="A10670" s="67">
        <v>42847</v>
      </c>
      <c r="B10670" s="73" t="s">
        <v>37</v>
      </c>
      <c r="C10670" s="74">
        <v>26.684526483215866</v>
      </c>
      <c r="D10670" s="74">
        <v>42.858988717769527</v>
      </c>
      <c r="E10670" s="74">
        <v>16.174462234553662</v>
      </c>
      <c r="F10670" s="47"/>
    </row>
    <row r="10671" spans="1:6" x14ac:dyDescent="0.2">
      <c r="A10671" s="67">
        <v>42847</v>
      </c>
      <c r="B10671" s="73" t="s">
        <v>38</v>
      </c>
      <c r="C10671" s="74">
        <v>26.55521605094734</v>
      </c>
      <c r="D10671" s="74">
        <v>42.521158012278462</v>
      </c>
      <c r="E10671" s="74">
        <v>15.965941961331122</v>
      </c>
      <c r="F10671" s="47"/>
    </row>
    <row r="10672" spans="1:6" x14ac:dyDescent="0.2">
      <c r="A10672" s="67">
        <v>42847</v>
      </c>
      <c r="B10672" s="73" t="s">
        <v>39</v>
      </c>
      <c r="C10672" s="74">
        <v>14.43586507995794</v>
      </c>
      <c r="D10672" s="74">
        <v>22.784020758790973</v>
      </c>
      <c r="E10672" s="74">
        <v>8.3481556788330327</v>
      </c>
      <c r="F10672" s="47"/>
    </row>
    <row r="10673" spans="1:6" x14ac:dyDescent="0.2">
      <c r="A10673" s="67">
        <v>42847</v>
      </c>
      <c r="B10673" s="73" t="s">
        <v>40</v>
      </c>
      <c r="C10673" s="74">
        <v>22.285222107201939</v>
      </c>
      <c r="D10673" s="74">
        <v>39.380697769047664</v>
      </c>
      <c r="E10673" s="74">
        <v>17.095475661845725</v>
      </c>
      <c r="F10673" s="47"/>
    </row>
    <row r="10674" spans="1:6" x14ac:dyDescent="0.2">
      <c r="A10674" s="67">
        <v>42847</v>
      </c>
      <c r="B10674" s="73" t="s">
        <v>41</v>
      </c>
      <c r="C10674" s="74">
        <v>6.3488390676034783</v>
      </c>
      <c r="D10674" s="74">
        <v>11.754433762444609</v>
      </c>
      <c r="E10674" s="74">
        <v>5.4055946948411311</v>
      </c>
      <c r="F10674" s="47"/>
    </row>
    <row r="10675" spans="1:6" x14ac:dyDescent="0.2">
      <c r="A10675" s="67">
        <v>42847</v>
      </c>
      <c r="B10675" s="73" t="s">
        <v>42</v>
      </c>
      <c r="C10675" s="74">
        <v>7.1753612662337938</v>
      </c>
      <c r="D10675" s="74">
        <v>12.664186666251441</v>
      </c>
      <c r="E10675" s="74">
        <v>5.4888254000176468</v>
      </c>
      <c r="F10675" s="47"/>
    </row>
    <row r="10676" spans="1:6" x14ac:dyDescent="0.2">
      <c r="A10676" s="67">
        <v>42847</v>
      </c>
      <c r="B10676" s="73" t="s">
        <v>43</v>
      </c>
      <c r="C10676" s="74">
        <v>7.7192756428584737</v>
      </c>
      <c r="D10676" s="74">
        <v>13.398722841775726</v>
      </c>
      <c r="E10676" s="74">
        <v>5.6794471989172521</v>
      </c>
      <c r="F10676" s="47"/>
    </row>
    <row r="10677" spans="1:6" x14ac:dyDescent="0.2">
      <c r="A10677" s="67">
        <v>42847</v>
      </c>
      <c r="B10677" s="73" t="s">
        <v>44</v>
      </c>
      <c r="C10677" s="74">
        <v>8.774251901588956</v>
      </c>
      <c r="D10677" s="74">
        <v>14.670165061766681</v>
      </c>
      <c r="E10677" s="74">
        <v>5.8959131601777255</v>
      </c>
      <c r="F10677" s="47"/>
    </row>
    <row r="10678" spans="1:6" x14ac:dyDescent="0.2">
      <c r="A10678" s="67">
        <v>42847</v>
      </c>
      <c r="B10678" s="73" t="s">
        <v>45</v>
      </c>
      <c r="C10678" s="74">
        <v>12.536728871859548</v>
      </c>
      <c r="D10678" s="74">
        <v>19.875093575941886</v>
      </c>
      <c r="E10678" s="74">
        <v>7.3383647040823377</v>
      </c>
      <c r="F10678" s="47"/>
    </row>
    <row r="10679" spans="1:6" x14ac:dyDescent="0.2">
      <c r="A10679" s="67">
        <v>42847</v>
      </c>
      <c r="B10679" s="73" t="s">
        <v>46</v>
      </c>
      <c r="C10679" s="74">
        <v>10.145067286947951</v>
      </c>
      <c r="D10679" s="74">
        <v>17.268141066429763</v>
      </c>
      <c r="E10679" s="74">
        <v>7.1230737794818122</v>
      </c>
      <c r="F10679" s="47"/>
    </row>
    <row r="10680" spans="1:6" x14ac:dyDescent="0.2">
      <c r="A10680" s="67">
        <v>42847</v>
      </c>
      <c r="B10680" s="73" t="s">
        <v>47</v>
      </c>
      <c r="C10680" s="74">
        <v>10.591332588711989</v>
      </c>
      <c r="D10680" s="74">
        <v>18.846699073098673</v>
      </c>
      <c r="E10680" s="74">
        <v>8.2553664843866841</v>
      </c>
      <c r="F10680" s="47"/>
    </row>
    <row r="10681" spans="1:6" x14ac:dyDescent="0.2">
      <c r="A10681" s="67">
        <v>42847</v>
      </c>
      <c r="B10681" s="73" t="s">
        <v>48</v>
      </c>
      <c r="C10681" s="74">
        <v>11.23337690836331</v>
      </c>
      <c r="D10681" s="74">
        <v>19.220023406561833</v>
      </c>
      <c r="E10681" s="74">
        <v>7.9866464981985228</v>
      </c>
      <c r="F10681" s="47"/>
    </row>
    <row r="10682" spans="1:6" x14ac:dyDescent="0.2">
      <c r="A10682" s="67">
        <v>42847</v>
      </c>
      <c r="B10682" s="73" t="s">
        <v>49</v>
      </c>
      <c r="C10682" s="74">
        <v>10.983727316706556</v>
      </c>
      <c r="D10682" s="74">
        <v>18.650966934746055</v>
      </c>
      <c r="E10682" s="74">
        <v>7.667239618039499</v>
      </c>
      <c r="F10682" s="47"/>
    </row>
    <row r="10683" spans="1:6" x14ac:dyDescent="0.2">
      <c r="A10683" s="67">
        <v>42847</v>
      </c>
      <c r="B10683" s="73" t="s">
        <v>50</v>
      </c>
      <c r="C10683" s="74">
        <v>13.050524714752342</v>
      </c>
      <c r="D10683" s="74">
        <v>23.879019992749324</v>
      </c>
      <c r="E10683" s="74">
        <v>10.828495277996982</v>
      </c>
      <c r="F10683" s="47"/>
    </row>
    <row r="10684" spans="1:6" x14ac:dyDescent="0.2">
      <c r="A10684" s="67">
        <v>42847</v>
      </c>
      <c r="B10684" s="73" t="s">
        <v>51</v>
      </c>
      <c r="C10684" s="74">
        <v>11.811224123856869</v>
      </c>
      <c r="D10684" s="74">
        <v>21.490886690532886</v>
      </c>
      <c r="E10684" s="74">
        <v>9.6796625666760168</v>
      </c>
      <c r="F10684" s="47"/>
    </row>
    <row r="10685" spans="1:6" x14ac:dyDescent="0.2">
      <c r="A10685" s="67">
        <v>42847</v>
      </c>
      <c r="B10685" s="73" t="s">
        <v>52</v>
      </c>
      <c r="C10685" s="74">
        <v>31.139009244392625</v>
      </c>
      <c r="D10685" s="74">
        <v>52.277232790152695</v>
      </c>
      <c r="E10685" s="74">
        <v>21.13822354576007</v>
      </c>
      <c r="F10685" s="47"/>
    </row>
    <row r="10686" spans="1:6" x14ac:dyDescent="0.2">
      <c r="A10686" s="67">
        <v>42847</v>
      </c>
      <c r="B10686" s="73" t="s">
        <v>53</v>
      </c>
      <c r="C10686" s="74">
        <v>21.982045995518398</v>
      </c>
      <c r="D10686" s="74">
        <v>41.122026812063972</v>
      </c>
      <c r="E10686" s="74">
        <v>19.139980816545574</v>
      </c>
      <c r="F10686" s="47"/>
    </row>
    <row r="10687" spans="1:6" x14ac:dyDescent="0.2">
      <c r="A10687" s="67">
        <v>42847</v>
      </c>
      <c r="B10687" s="73" t="s">
        <v>54</v>
      </c>
      <c r="C10687" s="74">
        <v>14.727831902081554</v>
      </c>
      <c r="D10687" s="74">
        <v>27.960157309386005</v>
      </c>
      <c r="E10687" s="74">
        <v>13.232325407304451</v>
      </c>
      <c r="F10687" s="47"/>
    </row>
    <row r="10688" spans="1:6" x14ac:dyDescent="0.2">
      <c r="A10688" s="67">
        <v>42847</v>
      </c>
      <c r="B10688" s="73" t="s">
        <v>55</v>
      </c>
      <c r="C10688" s="74">
        <v>18.57917286133749</v>
      </c>
      <c r="D10688" s="74">
        <v>33.452698022064084</v>
      </c>
      <c r="E10688" s="74">
        <v>14.873525160726594</v>
      </c>
      <c r="F10688" s="47"/>
    </row>
    <row r="10689" spans="1:6" x14ac:dyDescent="0.2">
      <c r="A10689" s="67">
        <v>42847</v>
      </c>
      <c r="B10689" s="73" t="s">
        <v>56</v>
      </c>
      <c r="C10689" s="74">
        <v>24.682625789838209</v>
      </c>
      <c r="D10689" s="74">
        <v>40.03085425749655</v>
      </c>
      <c r="E10689" s="74">
        <v>15.348228467658341</v>
      </c>
      <c r="F10689" s="47"/>
    </row>
    <row r="10690" spans="1:6" x14ac:dyDescent="0.2">
      <c r="A10690" s="67">
        <v>42847</v>
      </c>
      <c r="B10690" s="73" t="s">
        <v>57</v>
      </c>
      <c r="C10690" s="74">
        <v>44.352277695990061</v>
      </c>
      <c r="D10690" s="74">
        <v>69.651226317384683</v>
      </c>
      <c r="E10690" s="74">
        <v>25.298948621394622</v>
      </c>
      <c r="F10690" s="47"/>
    </row>
    <row r="10691" spans="1:6" x14ac:dyDescent="0.2">
      <c r="A10691" s="67">
        <v>42847</v>
      </c>
      <c r="B10691" s="73" t="s">
        <v>58</v>
      </c>
      <c r="C10691" s="74">
        <v>47.008656045898697</v>
      </c>
      <c r="D10691" s="74">
        <v>71.122966880245244</v>
      </c>
      <c r="E10691" s="74">
        <v>24.114310834346547</v>
      </c>
      <c r="F10691" s="47"/>
    </row>
    <row r="10692" spans="1:6" x14ac:dyDescent="0.2">
      <c r="A10692" s="67">
        <v>42847</v>
      </c>
      <c r="B10692" s="73" t="s">
        <v>59</v>
      </c>
      <c r="C10692" s="74">
        <v>69.204974992978649</v>
      </c>
      <c r="D10692" s="74">
        <v>101.62398569989611</v>
      </c>
      <c r="E10692" s="74">
        <v>32.419010706917462</v>
      </c>
      <c r="F10692" s="47"/>
    </row>
    <row r="10693" spans="1:6" x14ac:dyDescent="0.2">
      <c r="A10693" s="67">
        <v>42847</v>
      </c>
      <c r="B10693" s="73" t="s">
        <v>60</v>
      </c>
      <c r="C10693" s="74">
        <v>73.984234411596546</v>
      </c>
      <c r="D10693" s="74">
        <v>109.85040864304167</v>
      </c>
      <c r="E10693" s="74">
        <v>35.866174231445129</v>
      </c>
      <c r="F10693" s="47"/>
    </row>
    <row r="10694" spans="1:6" x14ac:dyDescent="0.2">
      <c r="A10694" s="67">
        <v>42847</v>
      </c>
      <c r="B10694" s="73" t="s">
        <v>61</v>
      </c>
      <c r="C10694" s="74">
        <v>41.356758428709</v>
      </c>
      <c r="D10694" s="74">
        <v>67.031178425032479</v>
      </c>
      <c r="E10694" s="74">
        <v>25.674419996323479</v>
      </c>
      <c r="F10694" s="47"/>
    </row>
    <row r="10695" spans="1:6" x14ac:dyDescent="0.2">
      <c r="A10695" s="67">
        <v>42847</v>
      </c>
      <c r="B10695" s="73" t="s">
        <v>62</v>
      </c>
      <c r="C10695" s="74">
        <v>62.021437311473562</v>
      </c>
      <c r="D10695" s="74">
        <v>94.180729050522899</v>
      </c>
      <c r="E10695" s="74">
        <v>32.159291739049337</v>
      </c>
      <c r="F10695" s="47"/>
    </row>
    <row r="10696" spans="1:6" x14ac:dyDescent="0.2">
      <c r="A10696" s="67">
        <v>42847</v>
      </c>
      <c r="B10696" s="73" t="s">
        <v>63</v>
      </c>
      <c r="C10696" s="74">
        <v>43.210093545750915</v>
      </c>
      <c r="D10696" s="74">
        <v>75.325684100094236</v>
      </c>
      <c r="E10696" s="74">
        <v>32.115590554343321</v>
      </c>
      <c r="F10696" s="47"/>
    </row>
    <row r="10697" spans="1:6" x14ac:dyDescent="0.2">
      <c r="A10697" s="67">
        <v>42847</v>
      </c>
      <c r="B10697" s="73" t="s">
        <v>64</v>
      </c>
      <c r="C10697" s="74">
        <v>50.850994193960013</v>
      </c>
      <c r="D10697" s="74">
        <v>83.223425227068788</v>
      </c>
      <c r="E10697" s="74">
        <v>32.372431033108775</v>
      </c>
      <c r="F10697" s="47"/>
    </row>
    <row r="10698" spans="1:6" x14ac:dyDescent="0.2">
      <c r="A10698" s="67">
        <v>42847</v>
      </c>
      <c r="B10698" s="73" t="s">
        <v>65</v>
      </c>
      <c r="C10698" s="74">
        <v>42.582569331449875</v>
      </c>
      <c r="D10698" s="74">
        <v>68.511313362133009</v>
      </c>
      <c r="E10698" s="74">
        <v>25.928744030683134</v>
      </c>
      <c r="F10698" s="47"/>
    </row>
    <row r="10699" spans="1:6" x14ac:dyDescent="0.2">
      <c r="A10699" s="67">
        <v>42847</v>
      </c>
      <c r="B10699" s="73" t="s">
        <v>66</v>
      </c>
      <c r="C10699" s="74">
        <v>51.453844350332162</v>
      </c>
      <c r="D10699" s="74">
        <v>78.438080715156872</v>
      </c>
      <c r="E10699" s="74">
        <v>26.98423636482471</v>
      </c>
      <c r="F10699" s="47"/>
    </row>
    <row r="10700" spans="1:6" x14ac:dyDescent="0.2">
      <c r="A10700" s="67">
        <v>42847</v>
      </c>
      <c r="B10700" s="73" t="s">
        <v>67</v>
      </c>
      <c r="C10700" s="74">
        <v>53.567368899963107</v>
      </c>
      <c r="D10700" s="74">
        <v>79.943603846828537</v>
      </c>
      <c r="E10700" s="74">
        <v>26.376234946865431</v>
      </c>
      <c r="F10700" s="47"/>
    </row>
    <row r="10701" spans="1:6" x14ac:dyDescent="0.2">
      <c r="A10701" s="67">
        <v>42847</v>
      </c>
      <c r="B10701" s="73" t="s">
        <v>68</v>
      </c>
      <c r="C10701" s="74">
        <v>59.065906328073382</v>
      </c>
      <c r="D10701" s="74">
        <v>87.404134213781703</v>
      </c>
      <c r="E10701" s="74">
        <v>28.338227885708321</v>
      </c>
      <c r="F10701" s="47"/>
    </row>
    <row r="10702" spans="1:6" x14ac:dyDescent="0.2">
      <c r="A10702" s="67">
        <v>42847</v>
      </c>
      <c r="B10702" s="73" t="s">
        <v>69</v>
      </c>
      <c r="C10702" s="74">
        <v>94.256929184802573</v>
      </c>
      <c r="D10702" s="74">
        <v>129.95992838380397</v>
      </c>
      <c r="E10702" s="74">
        <v>35.702999199001397</v>
      </c>
      <c r="F10702" s="47"/>
    </row>
    <row r="10703" spans="1:6" x14ac:dyDescent="0.2">
      <c r="A10703" s="67">
        <v>42847</v>
      </c>
      <c r="B10703" s="73" t="s">
        <v>70</v>
      </c>
      <c r="C10703" s="74">
        <v>43.767103994502563</v>
      </c>
      <c r="D10703" s="74">
        <v>71.146324587936135</v>
      </c>
      <c r="E10703" s="74">
        <v>27.379220593433573</v>
      </c>
      <c r="F10703" s="47"/>
    </row>
    <row r="10704" spans="1:6" x14ac:dyDescent="0.2">
      <c r="A10704" s="67">
        <v>42847</v>
      </c>
      <c r="B10704" s="73" t="s">
        <v>71</v>
      </c>
      <c r="C10704" s="74">
        <v>58.529136475509681</v>
      </c>
      <c r="D10704" s="74">
        <v>94.324493203893155</v>
      </c>
      <c r="E10704" s="74">
        <v>35.795356728383474</v>
      </c>
      <c r="F10704" s="47"/>
    </row>
    <row r="10705" spans="1:6" x14ac:dyDescent="0.2">
      <c r="A10705" s="67">
        <v>42847</v>
      </c>
      <c r="B10705" s="73" t="s">
        <v>72</v>
      </c>
      <c r="C10705" s="74">
        <v>59.239169218405763</v>
      </c>
      <c r="D10705" s="74">
        <v>96.192913665688948</v>
      </c>
      <c r="E10705" s="74">
        <v>36.953744447283185</v>
      </c>
      <c r="F10705" s="47"/>
    </row>
    <row r="10706" spans="1:6" x14ac:dyDescent="0.2">
      <c r="A10706" s="67">
        <v>42847</v>
      </c>
      <c r="B10706" s="73" t="s">
        <v>73</v>
      </c>
      <c r="C10706" s="74">
        <v>51.49083129823871</v>
      </c>
      <c r="D10706" s="74">
        <v>86.763572556349615</v>
      </c>
      <c r="E10706" s="74">
        <v>35.272741258110905</v>
      </c>
      <c r="F10706" s="47"/>
    </row>
    <row r="10707" spans="1:6" x14ac:dyDescent="0.2">
      <c r="A10707" s="67">
        <v>42847</v>
      </c>
      <c r="B10707" s="73" t="s">
        <v>74</v>
      </c>
      <c r="C10707" s="74">
        <v>43.164855795354107</v>
      </c>
      <c r="D10707" s="74">
        <v>71.761075351420985</v>
      </c>
      <c r="E10707" s="74">
        <v>28.596219556066877</v>
      </c>
      <c r="F10707" s="47"/>
    </row>
    <row r="10708" spans="1:6" x14ac:dyDescent="0.2">
      <c r="A10708" s="67">
        <v>42847</v>
      </c>
      <c r="B10708" s="73" t="s">
        <v>75</v>
      </c>
      <c r="C10708" s="74">
        <v>32.954737979637713</v>
      </c>
      <c r="D10708" s="74">
        <v>53.126391977715066</v>
      </c>
      <c r="E10708" s="74">
        <v>20.171653998077353</v>
      </c>
      <c r="F10708" s="47"/>
    </row>
    <row r="10709" spans="1:6" x14ac:dyDescent="0.2">
      <c r="A10709" s="67">
        <v>42847</v>
      </c>
      <c r="B10709" s="73" t="s">
        <v>76</v>
      </c>
      <c r="C10709" s="74">
        <v>79.042451460211481</v>
      </c>
      <c r="D10709" s="74">
        <v>118.58752398247843</v>
      </c>
      <c r="E10709" s="74">
        <v>39.545072522266949</v>
      </c>
      <c r="F10709" s="47"/>
    </row>
    <row r="10710" spans="1:6" x14ac:dyDescent="0.2">
      <c r="A10710" s="67">
        <v>42847</v>
      </c>
      <c r="B10710" s="73" t="s">
        <v>77</v>
      </c>
      <c r="C10710" s="74">
        <v>50.617613391485918</v>
      </c>
      <c r="D10710" s="74">
        <v>81.621335513533566</v>
      </c>
      <c r="E10710" s="74">
        <v>31.003722122047648</v>
      </c>
      <c r="F10710" s="47"/>
    </row>
    <row r="10711" spans="1:6" x14ac:dyDescent="0.2">
      <c r="A10711" s="67">
        <v>42847</v>
      </c>
      <c r="B10711" s="73" t="s">
        <v>78</v>
      </c>
      <c r="C10711" s="74">
        <v>41.919991383630325</v>
      </c>
      <c r="D10711" s="74">
        <v>69.490633822877868</v>
      </c>
      <c r="E10711" s="74">
        <v>27.570642439247543</v>
      </c>
      <c r="F10711" s="47"/>
    </row>
    <row r="10712" spans="1:6" x14ac:dyDescent="0.2">
      <c r="A10712" s="67">
        <v>42847</v>
      </c>
      <c r="B10712" s="73" t="s">
        <v>79</v>
      </c>
      <c r="C10712" s="74">
        <v>45.536832674349796</v>
      </c>
      <c r="D10712" s="74">
        <v>71.468294810457991</v>
      </c>
      <c r="E10712" s="74">
        <v>25.931462136108195</v>
      </c>
      <c r="F10712" s="47"/>
    </row>
    <row r="10713" spans="1:6" x14ac:dyDescent="0.2">
      <c r="A10713" s="67">
        <v>42847</v>
      </c>
      <c r="B10713" s="73" t="s">
        <v>80</v>
      </c>
      <c r="C10713" s="74">
        <v>39.527900879025729</v>
      </c>
      <c r="D10713" s="74">
        <v>66.314358549425961</v>
      </c>
      <c r="E10713" s="74">
        <v>26.786457670400232</v>
      </c>
      <c r="F10713" s="47"/>
    </row>
    <row r="10714" spans="1:6" x14ac:dyDescent="0.2">
      <c r="A10714" s="67">
        <v>42847</v>
      </c>
      <c r="B10714" s="73" t="s">
        <v>81</v>
      </c>
      <c r="C10714" s="74">
        <v>34.422305706621032</v>
      </c>
      <c r="D10714" s="74">
        <v>53.97310345615162</v>
      </c>
      <c r="E10714" s="74">
        <v>19.550797749530588</v>
      </c>
      <c r="F10714" s="47"/>
    </row>
    <row r="10715" spans="1:6" x14ac:dyDescent="0.2">
      <c r="A10715" s="67">
        <v>42847</v>
      </c>
      <c r="B10715" s="73" t="s">
        <v>82</v>
      </c>
      <c r="C10715" s="74">
        <v>33.116941084586799</v>
      </c>
      <c r="D10715" s="74">
        <v>57.563382333360764</v>
      </c>
      <c r="E10715" s="74">
        <v>24.446441248773965</v>
      </c>
      <c r="F10715" s="47"/>
    </row>
    <row r="10716" spans="1:6" x14ac:dyDescent="0.2">
      <c r="A10716" s="67">
        <v>42847</v>
      </c>
      <c r="B10716" s="73" t="s">
        <v>83</v>
      </c>
      <c r="C10716" s="74">
        <v>38.901251973508693</v>
      </c>
      <c r="D10716" s="74">
        <v>65.971208446980853</v>
      </c>
      <c r="E10716" s="74">
        <v>27.06995647347216</v>
      </c>
      <c r="F10716" s="47"/>
    </row>
    <row r="10717" spans="1:6" x14ac:dyDescent="0.2">
      <c r="A10717" s="67">
        <v>42847</v>
      </c>
      <c r="B10717" s="73" t="s">
        <v>84</v>
      </c>
      <c r="C10717" s="74">
        <v>73.536489625534287</v>
      </c>
      <c r="D10717" s="74">
        <v>110.06616866371176</v>
      </c>
      <c r="E10717" s="74">
        <v>36.529679038177477</v>
      </c>
      <c r="F10717" s="47"/>
    </row>
    <row r="10718" spans="1:6" x14ac:dyDescent="0.2">
      <c r="A10718" s="67">
        <v>42847</v>
      </c>
      <c r="B10718" s="73" t="s">
        <v>85</v>
      </c>
      <c r="C10718" s="74">
        <v>37.564878338165578</v>
      </c>
      <c r="D10718" s="74">
        <v>64.176751187879248</v>
      </c>
      <c r="E10718" s="74">
        <v>26.61187284971367</v>
      </c>
      <c r="F10718" s="47"/>
    </row>
    <row r="10719" spans="1:6" x14ac:dyDescent="0.2">
      <c r="A10719" s="67">
        <v>42847</v>
      </c>
      <c r="B10719" s="73" t="s">
        <v>86</v>
      </c>
      <c r="C10719" s="74">
        <v>33.209669028577139</v>
      </c>
      <c r="D10719" s="74">
        <v>56.606870956653744</v>
      </c>
      <c r="E10719" s="74">
        <v>23.397201928076605</v>
      </c>
      <c r="F10719" s="47"/>
    </row>
    <row r="10720" spans="1:6" x14ac:dyDescent="0.2">
      <c r="A10720" s="67">
        <v>42847</v>
      </c>
      <c r="B10720" s="73" t="s">
        <v>87</v>
      </c>
      <c r="C10720" s="74">
        <v>48.242647494131276</v>
      </c>
      <c r="D10720" s="74">
        <v>81.544386875713144</v>
      </c>
      <c r="E10720" s="74">
        <v>33.301739381581868</v>
      </c>
      <c r="F10720" s="47"/>
    </row>
    <row r="10721" spans="1:6" x14ac:dyDescent="0.2">
      <c r="A10721" s="67">
        <v>42847</v>
      </c>
      <c r="B10721" s="73" t="s">
        <v>88</v>
      </c>
      <c r="C10721" s="74">
        <v>30.467459928841148</v>
      </c>
      <c r="D10721" s="74">
        <v>54.646811869806633</v>
      </c>
      <c r="E10721" s="74">
        <v>24.179351940965486</v>
      </c>
      <c r="F10721" s="47"/>
    </row>
    <row r="10722" spans="1:6" x14ac:dyDescent="0.2">
      <c r="A10722" s="67">
        <v>42847</v>
      </c>
      <c r="B10722" s="73" t="s">
        <v>89</v>
      </c>
      <c r="C10722" s="74">
        <v>49.129082379634049</v>
      </c>
      <c r="D10722" s="74">
        <v>75.623952267994738</v>
      </c>
      <c r="E10722" s="74">
        <v>26.494869888360689</v>
      </c>
      <c r="F10722" s="47"/>
    </row>
    <row r="10723" spans="1:6" x14ac:dyDescent="0.2">
      <c r="A10723" s="67">
        <v>42847</v>
      </c>
      <c r="B10723" s="73" t="s">
        <v>90</v>
      </c>
      <c r="C10723" s="74">
        <v>40.274475100179366</v>
      </c>
      <c r="D10723" s="74">
        <v>67.36180511611407</v>
      </c>
      <c r="E10723" s="74">
        <v>27.087330015934704</v>
      </c>
      <c r="F10723" s="47"/>
    </row>
    <row r="10724" spans="1:6" x14ac:dyDescent="0.2">
      <c r="A10724" s="67">
        <v>42847</v>
      </c>
      <c r="B10724" s="73" t="s">
        <v>91</v>
      </c>
      <c r="C10724" s="74">
        <v>27.617014562049224</v>
      </c>
      <c r="D10724" s="74">
        <v>50.921291447652038</v>
      </c>
      <c r="E10724" s="74">
        <v>23.304276885602814</v>
      </c>
      <c r="F10724" s="47"/>
    </row>
    <row r="10725" spans="1:6" x14ac:dyDescent="0.2">
      <c r="A10725" s="67">
        <v>42847</v>
      </c>
      <c r="B10725" s="73" t="s">
        <v>92</v>
      </c>
      <c r="C10725" s="74">
        <v>57.153835125364111</v>
      </c>
      <c r="D10725" s="74">
        <v>95.611610823466705</v>
      </c>
      <c r="E10725" s="74">
        <v>38.457775698102594</v>
      </c>
      <c r="F10725" s="47"/>
    </row>
    <row r="10726" spans="1:6" x14ac:dyDescent="0.2">
      <c r="A10726" s="67">
        <v>42847</v>
      </c>
      <c r="B10726" s="73" t="s">
        <v>93</v>
      </c>
      <c r="C10726" s="74">
        <v>38.503655407547505</v>
      </c>
      <c r="D10726" s="74">
        <v>70.410735023330489</v>
      </c>
      <c r="E10726" s="74">
        <v>31.907079615782983</v>
      </c>
      <c r="F10726" s="47"/>
    </row>
    <row r="10727" spans="1:6" x14ac:dyDescent="0.2">
      <c r="A10727" s="67">
        <v>42847</v>
      </c>
      <c r="B10727" s="73" t="s">
        <v>94</v>
      </c>
      <c r="C10727" s="74">
        <v>31.837133089949827</v>
      </c>
      <c r="D10727" s="74">
        <v>56.668975888593835</v>
      </c>
      <c r="E10727" s="74">
        <v>24.831842798644008</v>
      </c>
      <c r="F10727" s="47"/>
    </row>
    <row r="10728" spans="1:6" x14ac:dyDescent="0.2">
      <c r="A10728" s="67">
        <v>42847</v>
      </c>
      <c r="B10728" s="73" t="s">
        <v>95</v>
      </c>
      <c r="C10728" s="74">
        <v>38.517800840282788</v>
      </c>
      <c r="D10728" s="74">
        <v>62.797280088594839</v>
      </c>
      <c r="E10728" s="74">
        <v>24.27947924831205</v>
      </c>
      <c r="F10728" s="47"/>
    </row>
    <row r="10729" spans="1:6" x14ac:dyDescent="0.2">
      <c r="A10729" s="67">
        <v>42847</v>
      </c>
      <c r="B10729" s="73" t="s">
        <v>96</v>
      </c>
      <c r="C10729" s="74">
        <v>38.181631836740685</v>
      </c>
      <c r="D10729" s="74">
        <v>66.313077560245731</v>
      </c>
      <c r="E10729" s="74">
        <v>28.131445723505045</v>
      </c>
      <c r="F10729" s="47"/>
    </row>
    <row r="10730" spans="1:6" x14ac:dyDescent="0.2">
      <c r="A10730" s="67">
        <v>42847</v>
      </c>
      <c r="B10730" s="73" t="s">
        <v>97</v>
      </c>
      <c r="C10730" s="74">
        <v>31.034781737188098</v>
      </c>
      <c r="D10730" s="74">
        <v>51.449596009311605</v>
      </c>
      <c r="E10730" s="74">
        <v>20.414814272123508</v>
      </c>
      <c r="F10730" s="47"/>
    </row>
    <row r="10731" spans="1:6" x14ac:dyDescent="0.2">
      <c r="A10731" s="67">
        <v>42847</v>
      </c>
      <c r="B10731" s="73" t="s">
        <v>98</v>
      </c>
      <c r="C10731" s="74">
        <v>38.435496150525431</v>
      </c>
      <c r="D10731" s="74">
        <v>68.602215970236799</v>
      </c>
      <c r="E10731" s="74">
        <v>30.166719819711368</v>
      </c>
      <c r="F10731" s="47"/>
    </row>
    <row r="10732" spans="1:6" x14ac:dyDescent="0.2">
      <c r="A10732" s="67">
        <v>42847</v>
      </c>
      <c r="B10732" s="73" t="s">
        <v>99</v>
      </c>
      <c r="C10732" s="74">
        <v>58.66373801193329</v>
      </c>
      <c r="D10732" s="74">
        <v>90.916958470601998</v>
      </c>
      <c r="E10732" s="74">
        <v>32.253220458668707</v>
      </c>
      <c r="F10732" s="47"/>
    </row>
    <row r="10733" spans="1:6" x14ac:dyDescent="0.2">
      <c r="A10733" s="67">
        <v>42847</v>
      </c>
      <c r="B10733" s="73" t="s">
        <v>100</v>
      </c>
      <c r="C10733" s="74">
        <v>31.332967022844013</v>
      </c>
      <c r="D10733" s="74">
        <v>55.979862862923618</v>
      </c>
      <c r="E10733" s="74">
        <v>24.646895840079605</v>
      </c>
      <c r="F10733" s="47"/>
    </row>
    <row r="10734" spans="1:6" x14ac:dyDescent="0.2">
      <c r="A10734" s="67">
        <v>42847</v>
      </c>
      <c r="B10734" s="73" t="s">
        <v>101</v>
      </c>
      <c r="C10734" s="74">
        <v>43.039689098476309</v>
      </c>
      <c r="D10734" s="74">
        <v>74.529341661203148</v>
      </c>
      <c r="E10734" s="74">
        <v>31.489652562726839</v>
      </c>
      <c r="F10734" s="47"/>
    </row>
    <row r="10735" spans="1:6" x14ac:dyDescent="0.2">
      <c r="A10735" s="67">
        <v>42847</v>
      </c>
      <c r="B10735" s="73" t="s">
        <v>102</v>
      </c>
      <c r="C10735" s="74">
        <v>61.178010879849801</v>
      </c>
      <c r="D10735" s="74">
        <v>100.26229684612092</v>
      </c>
      <c r="E10735" s="74">
        <v>39.084285966271118</v>
      </c>
      <c r="F10735" s="47"/>
    </row>
    <row r="10736" spans="1:6" x14ac:dyDescent="0.2">
      <c r="A10736" s="67">
        <v>42847</v>
      </c>
      <c r="B10736" s="73" t="s">
        <v>103</v>
      </c>
      <c r="C10736" s="74">
        <v>57.365660427470047</v>
      </c>
      <c r="D10736" s="74">
        <v>97.960086860863768</v>
      </c>
      <c r="E10736" s="74">
        <v>40.594426433393721</v>
      </c>
      <c r="F10736" s="47"/>
    </row>
    <row r="10737" spans="1:6" x14ac:dyDescent="0.2">
      <c r="A10737" s="67">
        <v>42847</v>
      </c>
      <c r="B10737" s="73" t="s">
        <v>104</v>
      </c>
      <c r="C10737" s="74">
        <v>52.190455395853597</v>
      </c>
      <c r="D10737" s="74">
        <v>91.374511479963317</v>
      </c>
      <c r="E10737" s="74">
        <v>39.18405608410972</v>
      </c>
      <c r="F10737" s="47"/>
    </row>
    <row r="10738" spans="1:6" x14ac:dyDescent="0.2">
      <c r="A10738" s="67">
        <v>42847</v>
      </c>
      <c r="B10738" s="73" t="s">
        <v>105</v>
      </c>
      <c r="C10738" s="74">
        <v>27.655131504173777</v>
      </c>
      <c r="D10738" s="74">
        <v>48.445811329230203</v>
      </c>
      <c r="E10738" s="74">
        <v>20.790679825056426</v>
      </c>
      <c r="F10738" s="47"/>
    </row>
    <row r="10739" spans="1:6" x14ac:dyDescent="0.2">
      <c r="A10739" s="67">
        <v>42847</v>
      </c>
      <c r="B10739" s="73" t="s">
        <v>106</v>
      </c>
      <c r="C10739" s="74">
        <v>38.241345187133824</v>
      </c>
      <c r="D10739" s="74">
        <v>65.087599724287784</v>
      </c>
      <c r="E10739" s="74">
        <v>26.84625453715396</v>
      </c>
      <c r="F10739" s="47"/>
    </row>
    <row r="10740" spans="1:6" x14ac:dyDescent="0.2">
      <c r="A10740" s="67">
        <v>42847</v>
      </c>
      <c r="B10740" s="73" t="s">
        <v>107</v>
      </c>
      <c r="C10740" s="74">
        <v>29.532546442326264</v>
      </c>
      <c r="D10740" s="74">
        <v>51.195659791920704</v>
      </c>
      <c r="E10740" s="74">
        <v>21.66311334959444</v>
      </c>
      <c r="F10740" s="47"/>
    </row>
    <row r="10741" spans="1:6" x14ac:dyDescent="0.2">
      <c r="A10741" s="67">
        <v>42847</v>
      </c>
      <c r="B10741" s="73" t="s">
        <v>108</v>
      </c>
      <c r="C10741" s="74">
        <v>40.980997960823508</v>
      </c>
      <c r="D10741" s="74">
        <v>76.022180584318647</v>
      </c>
      <c r="E10741" s="74">
        <v>35.041182623495139</v>
      </c>
      <c r="F10741" s="47"/>
    </row>
    <row r="10742" spans="1:6" x14ac:dyDescent="0.2">
      <c r="A10742" s="67">
        <v>42847</v>
      </c>
      <c r="B10742" s="73" t="s">
        <v>109</v>
      </c>
      <c r="C10742" s="74">
        <v>39.314634249464582</v>
      </c>
      <c r="D10742" s="74">
        <v>68.10525038501109</v>
      </c>
      <c r="E10742" s="74">
        <v>28.790616135546507</v>
      </c>
      <c r="F10742" s="47"/>
    </row>
    <row r="10743" spans="1:6" x14ac:dyDescent="0.2">
      <c r="A10743" s="67">
        <v>42847</v>
      </c>
      <c r="B10743" s="73" t="s">
        <v>110</v>
      </c>
      <c r="C10743" s="74">
        <v>38.803850038842789</v>
      </c>
      <c r="D10743" s="74">
        <v>68.064043212470949</v>
      </c>
      <c r="E10743" s="74">
        <v>29.26019317362816</v>
      </c>
      <c r="F10743" s="47"/>
    </row>
    <row r="10744" spans="1:6" x14ac:dyDescent="0.2">
      <c r="A10744" s="67">
        <v>42847</v>
      </c>
      <c r="B10744" s="73" t="s">
        <v>111</v>
      </c>
      <c r="C10744" s="74">
        <v>30.486130760248795</v>
      </c>
      <c r="D10744" s="74">
        <v>60.168128823168473</v>
      </c>
      <c r="E10744" s="74">
        <v>29.681998062919678</v>
      </c>
      <c r="F10744" s="47"/>
    </row>
    <row r="10745" spans="1:6" x14ac:dyDescent="0.2">
      <c r="A10745" s="67">
        <v>42847</v>
      </c>
      <c r="B10745" s="73" t="s">
        <v>112</v>
      </c>
      <c r="C10745" s="74">
        <v>26.267591373983183</v>
      </c>
      <c r="D10745" s="74">
        <v>46.547853374083246</v>
      </c>
      <c r="E10745" s="74">
        <v>20.280262000100063</v>
      </c>
      <c r="F10745" s="47"/>
    </row>
    <row r="10746" spans="1:6" x14ac:dyDescent="0.2">
      <c r="A10746" s="67">
        <v>42847</v>
      </c>
      <c r="B10746" s="73" t="s">
        <v>113</v>
      </c>
      <c r="C10746" s="74">
        <v>25.876140453201614</v>
      </c>
      <c r="D10746" s="74">
        <v>51.361800208559153</v>
      </c>
      <c r="E10746" s="74">
        <v>25.485659755357538</v>
      </c>
      <c r="F10746" s="47"/>
    </row>
    <row r="10747" spans="1:6" x14ac:dyDescent="0.2">
      <c r="A10747" s="67">
        <v>42847</v>
      </c>
      <c r="B10747" s="73" t="s">
        <v>114</v>
      </c>
      <c r="C10747" s="74">
        <v>28.047298392987027</v>
      </c>
      <c r="D10747" s="74">
        <v>53.308546558233175</v>
      </c>
      <c r="E10747" s="74">
        <v>25.261248165246148</v>
      </c>
      <c r="F10747" s="47"/>
    </row>
    <row r="10748" spans="1:6" x14ac:dyDescent="0.2">
      <c r="A10748" s="67">
        <v>42847</v>
      </c>
      <c r="B10748" s="73" t="s">
        <v>115</v>
      </c>
      <c r="C10748" s="74">
        <v>43.185063744082484</v>
      </c>
      <c r="D10748" s="74">
        <v>71.143176007970411</v>
      </c>
      <c r="E10748" s="74">
        <v>27.958112263887926</v>
      </c>
      <c r="F10748" s="47"/>
    </row>
    <row r="10749" spans="1:6" x14ac:dyDescent="0.2">
      <c r="A10749" s="67">
        <v>42847</v>
      </c>
      <c r="B10749" s="73" t="s">
        <v>116</v>
      </c>
      <c r="C10749" s="74">
        <v>12.26900120433025</v>
      </c>
      <c r="D10749" s="74">
        <v>28.117790361876107</v>
      </c>
      <c r="E10749" s="74">
        <v>15.848789157545857</v>
      </c>
      <c r="F10749" s="47"/>
    </row>
    <row r="10750" spans="1:6" x14ac:dyDescent="0.2">
      <c r="A10750" s="67">
        <v>42847</v>
      </c>
      <c r="B10750" s="73" t="s">
        <v>117</v>
      </c>
      <c r="C10750" s="74">
        <v>15.399608859842496</v>
      </c>
      <c r="D10750" s="74">
        <v>30.426449995282255</v>
      </c>
      <c r="E10750" s="74">
        <v>15.026841135439758</v>
      </c>
      <c r="F10750" s="47"/>
    </row>
    <row r="10751" spans="1:6" x14ac:dyDescent="0.2">
      <c r="A10751" s="67">
        <v>42847</v>
      </c>
      <c r="B10751" s="73" t="s">
        <v>118</v>
      </c>
      <c r="C10751" s="74">
        <v>12.564516430418172</v>
      </c>
      <c r="D10751" s="74">
        <v>23.867425412149931</v>
      </c>
      <c r="E10751" s="74">
        <v>11.302908981731759</v>
      </c>
      <c r="F10751" s="47"/>
    </row>
    <row r="10752" spans="1:6" x14ac:dyDescent="0.2">
      <c r="A10752" s="67">
        <v>42847</v>
      </c>
      <c r="B10752" s="73" t="s">
        <v>119</v>
      </c>
      <c r="C10752" s="74">
        <v>11.976059496400321</v>
      </c>
      <c r="D10752" s="74">
        <v>22.604633445068014</v>
      </c>
      <c r="E10752" s="74">
        <v>10.628573948667693</v>
      </c>
      <c r="F10752" s="47"/>
    </row>
    <row r="10753" spans="1:6" x14ac:dyDescent="0.2">
      <c r="A10753" s="67">
        <v>42847</v>
      </c>
      <c r="B10753" s="73" t="s">
        <v>120</v>
      </c>
      <c r="C10753" s="74">
        <v>10.427682552072636</v>
      </c>
      <c r="D10753" s="74">
        <v>17.704193234499833</v>
      </c>
      <c r="E10753" s="74">
        <v>7.2765106824271975</v>
      </c>
      <c r="F10753" s="47"/>
    </row>
    <row r="10754" spans="1:6" x14ac:dyDescent="0.2">
      <c r="A10754" s="67">
        <v>42847</v>
      </c>
      <c r="B10754" s="73" t="s">
        <v>121</v>
      </c>
      <c r="C10754" s="74">
        <v>16.798439278072067</v>
      </c>
      <c r="D10754" s="74">
        <v>31.673204139730089</v>
      </c>
      <c r="E10754" s="74">
        <v>14.874764861658022</v>
      </c>
      <c r="F10754" s="47"/>
    </row>
    <row r="10755" spans="1:6" x14ac:dyDescent="0.2">
      <c r="A10755" s="67">
        <v>42847</v>
      </c>
      <c r="B10755" s="73" t="s">
        <v>122</v>
      </c>
      <c r="C10755" s="74">
        <v>14.78106787116776</v>
      </c>
      <c r="D10755" s="74">
        <v>27.629989432183564</v>
      </c>
      <c r="E10755" s="74">
        <v>12.848921561015803</v>
      </c>
      <c r="F10755" s="47"/>
    </row>
    <row r="10756" spans="1:6" x14ac:dyDescent="0.2">
      <c r="A10756" s="67">
        <v>42847</v>
      </c>
      <c r="B10756" s="73" t="s">
        <v>123</v>
      </c>
      <c r="C10756" s="74">
        <v>18.327114784093162</v>
      </c>
      <c r="D10756" s="74">
        <v>29.455585569931209</v>
      </c>
      <c r="E10756" s="74">
        <v>11.128470785838047</v>
      </c>
      <c r="F10756" s="47"/>
    </row>
    <row r="10757" spans="1:6" x14ac:dyDescent="0.2">
      <c r="A10757" s="67">
        <v>42847</v>
      </c>
      <c r="B10757" s="73" t="s">
        <v>124</v>
      </c>
      <c r="C10757" s="74">
        <v>9.1966719275354603</v>
      </c>
      <c r="D10757" s="74">
        <v>17.750999595739959</v>
      </c>
      <c r="E10757" s="74">
        <v>8.5543276682044986</v>
      </c>
      <c r="F10757" s="47"/>
    </row>
    <row r="10758" spans="1:6" x14ac:dyDescent="0.2">
      <c r="A10758" s="67">
        <v>42847</v>
      </c>
      <c r="B10758" s="73" t="s">
        <v>125</v>
      </c>
      <c r="C10758" s="74">
        <v>11.128114664039416</v>
      </c>
      <c r="D10758" s="74">
        <v>19.521386894460438</v>
      </c>
      <c r="E10758" s="74">
        <v>8.3932722304210223</v>
      </c>
      <c r="F10758" s="47"/>
    </row>
    <row r="10759" spans="1:6" x14ac:dyDescent="0.2">
      <c r="A10759" s="67">
        <v>42847</v>
      </c>
      <c r="B10759" s="73" t="s">
        <v>126</v>
      </c>
      <c r="C10759" s="74">
        <v>8.8701357353926529</v>
      </c>
      <c r="D10759" s="74">
        <v>17.521587172968243</v>
      </c>
      <c r="E10759" s="74">
        <v>8.6514514375755898</v>
      </c>
      <c r="F10759" s="47"/>
    </row>
    <row r="10760" spans="1:6" x14ac:dyDescent="0.2">
      <c r="A10760" s="67">
        <v>42847</v>
      </c>
      <c r="B10760" s="73" t="s">
        <v>127</v>
      </c>
      <c r="C10760" s="74">
        <v>13.769474753468451</v>
      </c>
      <c r="D10760" s="74">
        <v>24.997294427465381</v>
      </c>
      <c r="E10760" s="74">
        <v>11.22781967399693</v>
      </c>
      <c r="F10760" s="47"/>
    </row>
    <row r="10761" spans="1:6" x14ac:dyDescent="0.2">
      <c r="A10761" s="67">
        <v>42847</v>
      </c>
      <c r="B10761" s="73" t="s">
        <v>128</v>
      </c>
      <c r="C10761" s="74">
        <v>8.7945041732365965</v>
      </c>
      <c r="D10761" s="74">
        <v>15.280401414817298</v>
      </c>
      <c r="E10761" s="74">
        <v>6.4858972415807017</v>
      </c>
      <c r="F10761" s="47"/>
    </row>
    <row r="10762" spans="1:6" x14ac:dyDescent="0.2">
      <c r="A10762" s="67">
        <v>42848</v>
      </c>
      <c r="B10762" s="73">
        <v>0</v>
      </c>
      <c r="C10762" s="74">
        <v>10.802637669080607</v>
      </c>
      <c r="D10762" s="74">
        <v>21.173549226689538</v>
      </c>
      <c r="E10762" s="74">
        <v>10.370911557608931</v>
      </c>
      <c r="F10762" s="47"/>
    </row>
    <row r="10763" spans="1:6" x14ac:dyDescent="0.2">
      <c r="A10763" s="67">
        <v>42848</v>
      </c>
      <c r="B10763" s="73" t="s">
        <v>34</v>
      </c>
      <c r="C10763" s="74">
        <v>12.439925034214637</v>
      </c>
      <c r="D10763" s="74">
        <v>22.966416501216081</v>
      </c>
      <c r="E10763" s="74">
        <v>10.526491467001444</v>
      </c>
      <c r="F10763" s="47"/>
    </row>
    <row r="10764" spans="1:6" x14ac:dyDescent="0.2">
      <c r="A10764" s="67">
        <v>42848</v>
      </c>
      <c r="B10764" s="73" t="s">
        <v>35</v>
      </c>
      <c r="C10764" s="74">
        <v>18.245992037026799</v>
      </c>
      <c r="D10764" s="74">
        <v>31.883809839498671</v>
      </c>
      <c r="E10764" s="74">
        <v>13.637817802471872</v>
      </c>
      <c r="F10764" s="47"/>
    </row>
    <row r="10765" spans="1:6" x14ac:dyDescent="0.2">
      <c r="A10765" s="67">
        <v>42848</v>
      </c>
      <c r="B10765" s="73" t="s">
        <v>36</v>
      </c>
      <c r="C10765" s="74">
        <v>7.6282809346211842</v>
      </c>
      <c r="D10765" s="74">
        <v>16.173436216607051</v>
      </c>
      <c r="E10765" s="74">
        <v>8.5451552819858669</v>
      </c>
      <c r="F10765" s="47"/>
    </row>
    <row r="10766" spans="1:6" x14ac:dyDescent="0.2">
      <c r="A10766" s="67">
        <v>42848</v>
      </c>
      <c r="B10766" s="73" t="s">
        <v>37</v>
      </c>
      <c r="C10766" s="74">
        <v>8.8509248193930592</v>
      </c>
      <c r="D10766" s="74">
        <v>16.745840297855818</v>
      </c>
      <c r="E10766" s="74">
        <v>7.8949154784627584</v>
      </c>
      <c r="F10766" s="47"/>
    </row>
    <row r="10767" spans="1:6" x14ac:dyDescent="0.2">
      <c r="A10767" s="67">
        <v>42848</v>
      </c>
      <c r="B10767" s="73" t="s">
        <v>38</v>
      </c>
      <c r="C10767" s="74">
        <v>7.5197830863162469</v>
      </c>
      <c r="D10767" s="74">
        <v>13.678700347318323</v>
      </c>
      <c r="E10767" s="74">
        <v>6.1589172610020757</v>
      </c>
      <c r="F10767" s="47"/>
    </row>
    <row r="10768" spans="1:6" x14ac:dyDescent="0.2">
      <c r="A10768" s="67">
        <v>42848</v>
      </c>
      <c r="B10768" s="73" t="s">
        <v>39</v>
      </c>
      <c r="C10768" s="74">
        <v>10.958171601482709</v>
      </c>
      <c r="D10768" s="74">
        <v>22.179296492138622</v>
      </c>
      <c r="E10768" s="74">
        <v>11.221124890655913</v>
      </c>
      <c r="F10768" s="47"/>
    </row>
    <row r="10769" spans="1:6" x14ac:dyDescent="0.2">
      <c r="A10769" s="67">
        <v>42848</v>
      </c>
      <c r="B10769" s="73" t="s">
        <v>40</v>
      </c>
      <c r="C10769" s="74">
        <v>8.0443352987323351</v>
      </c>
      <c r="D10769" s="74">
        <v>19.310067513855742</v>
      </c>
      <c r="E10769" s="74">
        <v>11.265732215123407</v>
      </c>
      <c r="F10769" s="47"/>
    </row>
    <row r="10770" spans="1:6" x14ac:dyDescent="0.2">
      <c r="A10770" s="67">
        <v>42848</v>
      </c>
      <c r="B10770" s="73" t="s">
        <v>41</v>
      </c>
      <c r="C10770" s="74">
        <v>5.9707418451435625</v>
      </c>
      <c r="D10770" s="74">
        <v>12.217736406429793</v>
      </c>
      <c r="E10770" s="74">
        <v>6.2469945612862308</v>
      </c>
      <c r="F10770" s="47"/>
    </row>
    <row r="10771" spans="1:6" x14ac:dyDescent="0.2">
      <c r="A10771" s="67">
        <v>42848</v>
      </c>
      <c r="B10771" s="73" t="s">
        <v>42</v>
      </c>
      <c r="C10771" s="74">
        <v>8.0777606056172147</v>
      </c>
      <c r="D10771" s="74">
        <v>15.418499700953692</v>
      </c>
      <c r="E10771" s="74">
        <v>7.3407390953364775</v>
      </c>
      <c r="F10771" s="47"/>
    </row>
    <row r="10772" spans="1:6" x14ac:dyDescent="0.2">
      <c r="A10772" s="67">
        <v>42848</v>
      </c>
      <c r="B10772" s="73" t="s">
        <v>43</v>
      </c>
      <c r="C10772" s="74">
        <v>7.6523630543367656</v>
      </c>
      <c r="D10772" s="74">
        <v>14.550280221627004</v>
      </c>
      <c r="E10772" s="74">
        <v>6.8979171672902382</v>
      </c>
      <c r="F10772" s="47"/>
    </row>
    <row r="10773" spans="1:6" x14ac:dyDescent="0.2">
      <c r="A10773" s="67">
        <v>42848</v>
      </c>
      <c r="B10773" s="73" t="s">
        <v>44</v>
      </c>
      <c r="C10773" s="74">
        <v>9.6067946940183084</v>
      </c>
      <c r="D10773" s="74">
        <v>19.90707705821157</v>
      </c>
      <c r="E10773" s="74">
        <v>10.300282364193261</v>
      </c>
      <c r="F10773" s="47"/>
    </row>
    <row r="10774" spans="1:6" x14ac:dyDescent="0.2">
      <c r="A10774" s="67">
        <v>42848</v>
      </c>
      <c r="B10774" s="73" t="s">
        <v>45</v>
      </c>
      <c r="C10774" s="74">
        <v>7.5765866800657102</v>
      </c>
      <c r="D10774" s="74">
        <v>15.464349350423824</v>
      </c>
      <c r="E10774" s="74">
        <v>7.8877626703581134</v>
      </c>
      <c r="F10774" s="47"/>
    </row>
    <row r="10775" spans="1:6" x14ac:dyDescent="0.2">
      <c r="A10775" s="67">
        <v>42848</v>
      </c>
      <c r="B10775" s="73" t="s">
        <v>46</v>
      </c>
      <c r="C10775" s="74">
        <v>6.8563354412163369</v>
      </c>
      <c r="D10775" s="74">
        <v>14.82701175024185</v>
      </c>
      <c r="E10775" s="74">
        <v>7.9706763090255128</v>
      </c>
      <c r="F10775" s="47"/>
    </row>
    <row r="10776" spans="1:6" x14ac:dyDescent="0.2">
      <c r="A10776" s="67">
        <v>42848</v>
      </c>
      <c r="B10776" s="73" t="s">
        <v>47</v>
      </c>
      <c r="C10776" s="74">
        <v>13.920693926999249</v>
      </c>
      <c r="D10776" s="74">
        <v>24.078360282336451</v>
      </c>
      <c r="E10776" s="74">
        <v>10.157666355337202</v>
      </c>
      <c r="F10776" s="47"/>
    </row>
    <row r="10777" spans="1:6" x14ac:dyDescent="0.2">
      <c r="A10777" s="67">
        <v>42848</v>
      </c>
      <c r="B10777" s="73" t="s">
        <v>48</v>
      </c>
      <c r="C10777" s="74">
        <v>6.5511906217761169</v>
      </c>
      <c r="D10777" s="74">
        <v>13.145177623645642</v>
      </c>
      <c r="E10777" s="74">
        <v>6.5939870018695252</v>
      </c>
      <c r="F10777" s="47"/>
    </row>
    <row r="10778" spans="1:6" x14ac:dyDescent="0.2">
      <c r="A10778" s="67">
        <v>42848</v>
      </c>
      <c r="B10778" s="73" t="s">
        <v>49</v>
      </c>
      <c r="C10778" s="74">
        <v>12.447786263314621</v>
      </c>
      <c r="D10778" s="74">
        <v>23.937282795594008</v>
      </c>
      <c r="E10778" s="74">
        <v>11.489496532279388</v>
      </c>
      <c r="F10778" s="47"/>
    </row>
    <row r="10779" spans="1:6" x14ac:dyDescent="0.2">
      <c r="A10779" s="67">
        <v>42848</v>
      </c>
      <c r="B10779" s="73" t="s">
        <v>50</v>
      </c>
      <c r="C10779" s="74">
        <v>15.167283394349708</v>
      </c>
      <c r="D10779" s="74">
        <v>25.74241113841958</v>
      </c>
      <c r="E10779" s="74">
        <v>10.575127744069873</v>
      </c>
      <c r="F10779" s="47"/>
    </row>
    <row r="10780" spans="1:6" x14ac:dyDescent="0.2">
      <c r="A10780" s="67">
        <v>42848</v>
      </c>
      <c r="B10780" s="73" t="s">
        <v>51</v>
      </c>
      <c r="C10780" s="74">
        <v>11.476951739457494</v>
      </c>
      <c r="D10780" s="74">
        <v>19.802648307661215</v>
      </c>
      <c r="E10780" s="74">
        <v>8.3256965682037212</v>
      </c>
      <c r="F10780" s="47"/>
    </row>
    <row r="10781" spans="1:6" x14ac:dyDescent="0.2">
      <c r="A10781" s="67">
        <v>42848</v>
      </c>
      <c r="B10781" s="73" t="s">
        <v>52</v>
      </c>
      <c r="C10781" s="74">
        <v>33.995485121873735</v>
      </c>
      <c r="D10781" s="74">
        <v>58.134103869471694</v>
      </c>
      <c r="E10781" s="74">
        <v>24.13861874759796</v>
      </c>
      <c r="F10781" s="47"/>
    </row>
    <row r="10782" spans="1:6" x14ac:dyDescent="0.2">
      <c r="A10782" s="67">
        <v>42848</v>
      </c>
      <c r="B10782" s="73" t="s">
        <v>53</v>
      </c>
      <c r="C10782" s="74">
        <v>23.916879714432813</v>
      </c>
      <c r="D10782" s="74">
        <v>40.059567433327814</v>
      </c>
      <c r="E10782" s="74">
        <v>16.142687718895001</v>
      </c>
      <c r="F10782" s="47"/>
    </row>
    <row r="10783" spans="1:6" x14ac:dyDescent="0.2">
      <c r="A10783" s="67">
        <v>42848</v>
      </c>
      <c r="B10783" s="73" t="s">
        <v>54</v>
      </c>
      <c r="C10783" s="74">
        <v>30.132168430567827</v>
      </c>
      <c r="D10783" s="74">
        <v>49.424550311252752</v>
      </c>
      <c r="E10783" s="74">
        <v>19.292381880684925</v>
      </c>
      <c r="F10783" s="47"/>
    </row>
    <row r="10784" spans="1:6" x14ac:dyDescent="0.2">
      <c r="A10784" s="67">
        <v>42848</v>
      </c>
      <c r="B10784" s="73" t="s">
        <v>55</v>
      </c>
      <c r="C10784" s="74">
        <v>13.958148688449118</v>
      </c>
      <c r="D10784" s="74">
        <v>30.126856898921101</v>
      </c>
      <c r="E10784" s="74">
        <v>16.168708210471983</v>
      </c>
      <c r="F10784" s="47"/>
    </row>
    <row r="10785" spans="1:6" x14ac:dyDescent="0.2">
      <c r="A10785" s="67">
        <v>42848</v>
      </c>
      <c r="B10785" s="73" t="s">
        <v>56</v>
      </c>
      <c r="C10785" s="74">
        <v>29.086161605833642</v>
      </c>
      <c r="D10785" s="74">
        <v>52.179430107915245</v>
      </c>
      <c r="E10785" s="74">
        <v>23.093268502081603</v>
      </c>
      <c r="F10785" s="47"/>
    </row>
    <row r="10786" spans="1:6" x14ac:dyDescent="0.2">
      <c r="A10786" s="67">
        <v>42848</v>
      </c>
      <c r="B10786" s="73" t="s">
        <v>57</v>
      </c>
      <c r="C10786" s="74">
        <v>39.879100905846634</v>
      </c>
      <c r="D10786" s="74">
        <v>73.870634521212253</v>
      </c>
      <c r="E10786" s="74">
        <v>33.991533615365618</v>
      </c>
      <c r="F10786" s="47"/>
    </row>
    <row r="10787" spans="1:6" x14ac:dyDescent="0.2">
      <c r="A10787" s="67">
        <v>42848</v>
      </c>
      <c r="B10787" s="73" t="s">
        <v>58</v>
      </c>
      <c r="C10787" s="74">
        <v>27.242581126256034</v>
      </c>
      <c r="D10787" s="74">
        <v>53.107994249038086</v>
      </c>
      <c r="E10787" s="74">
        <v>25.865413122782051</v>
      </c>
      <c r="F10787" s="47"/>
    </row>
    <row r="10788" spans="1:6" x14ac:dyDescent="0.2">
      <c r="A10788" s="67">
        <v>42848</v>
      </c>
      <c r="B10788" s="73" t="s">
        <v>59</v>
      </c>
      <c r="C10788" s="74">
        <v>8.5751107543254097</v>
      </c>
      <c r="D10788" s="74">
        <v>19.731962005750962</v>
      </c>
      <c r="E10788" s="74">
        <v>11.156851251425552</v>
      </c>
      <c r="F10788" s="47"/>
    </row>
    <row r="10789" spans="1:6" x14ac:dyDescent="0.2">
      <c r="A10789" s="67">
        <v>42848</v>
      </c>
      <c r="B10789" s="73" t="s">
        <v>60</v>
      </c>
      <c r="C10789" s="74">
        <v>13.502271262730785</v>
      </c>
      <c r="D10789" s="74">
        <v>25.48859721275474</v>
      </c>
      <c r="E10789" s="74">
        <v>11.986325950023955</v>
      </c>
      <c r="F10789" s="47"/>
    </row>
    <row r="10790" spans="1:6" x14ac:dyDescent="0.2">
      <c r="A10790" s="67">
        <v>42848</v>
      </c>
      <c r="B10790" s="73" t="s">
        <v>61</v>
      </c>
      <c r="C10790" s="74">
        <v>13.86335218239347</v>
      </c>
      <c r="D10790" s="74">
        <v>24.477077324683609</v>
      </c>
      <c r="E10790" s="74">
        <v>10.613725142290139</v>
      </c>
      <c r="F10790" s="47"/>
    </row>
    <row r="10791" spans="1:6" x14ac:dyDescent="0.2">
      <c r="A10791" s="67">
        <v>42848</v>
      </c>
      <c r="B10791" s="73" t="s">
        <v>62</v>
      </c>
      <c r="C10791" s="74">
        <v>16.551507002394672</v>
      </c>
      <c r="D10791" s="74">
        <v>26.591271470850135</v>
      </c>
      <c r="E10791" s="74">
        <v>10.039764468455463</v>
      </c>
      <c r="F10791" s="47"/>
    </row>
    <row r="10792" spans="1:6" x14ac:dyDescent="0.2">
      <c r="A10792" s="67">
        <v>42848</v>
      </c>
      <c r="B10792" s="73" t="s">
        <v>63</v>
      </c>
      <c r="C10792" s="74">
        <v>9.2976403704507788</v>
      </c>
      <c r="D10792" s="74">
        <v>16.488129257342926</v>
      </c>
      <c r="E10792" s="74">
        <v>7.1904888868921475</v>
      </c>
      <c r="F10792" s="47"/>
    </row>
    <row r="10793" spans="1:6" x14ac:dyDescent="0.2">
      <c r="A10793" s="67">
        <v>42848</v>
      </c>
      <c r="B10793" s="73" t="s">
        <v>64</v>
      </c>
      <c r="C10793" s="74">
        <v>11.078970664305622</v>
      </c>
      <c r="D10793" s="74">
        <v>19.108503948019013</v>
      </c>
      <c r="E10793" s="74">
        <v>8.0295332837133913</v>
      </c>
      <c r="F10793" s="47"/>
    </row>
    <row r="10794" spans="1:6" x14ac:dyDescent="0.2">
      <c r="A10794" s="67">
        <v>42848</v>
      </c>
      <c r="B10794" s="73" t="s">
        <v>65</v>
      </c>
      <c r="C10794" s="74">
        <v>11.374451411318544</v>
      </c>
      <c r="D10794" s="74">
        <v>18.712994147257788</v>
      </c>
      <c r="E10794" s="74">
        <v>7.3385427359392441</v>
      </c>
      <c r="F10794" s="47"/>
    </row>
    <row r="10795" spans="1:6" x14ac:dyDescent="0.2">
      <c r="A10795" s="67">
        <v>42848</v>
      </c>
      <c r="B10795" s="73" t="s">
        <v>66</v>
      </c>
      <c r="C10795" s="74">
        <v>9.4627179283781793</v>
      </c>
      <c r="D10795" s="74">
        <v>17.601927110757352</v>
      </c>
      <c r="E10795" s="74">
        <v>8.1392091823791723</v>
      </c>
      <c r="F10795" s="47"/>
    </row>
    <row r="10796" spans="1:6" x14ac:dyDescent="0.2">
      <c r="A10796" s="67">
        <v>42848</v>
      </c>
      <c r="B10796" s="73" t="s">
        <v>67</v>
      </c>
      <c r="C10796" s="74">
        <v>14.07447282705804</v>
      </c>
      <c r="D10796" s="74">
        <v>23.349082326810095</v>
      </c>
      <c r="E10796" s="74">
        <v>9.2746094997520547</v>
      </c>
      <c r="F10796" s="47"/>
    </row>
    <row r="10797" spans="1:6" x14ac:dyDescent="0.2">
      <c r="A10797" s="67">
        <v>42848</v>
      </c>
      <c r="B10797" s="73" t="s">
        <v>68</v>
      </c>
      <c r="C10797" s="74">
        <v>13.342899302134374</v>
      </c>
      <c r="D10797" s="74">
        <v>24.428896128796424</v>
      </c>
      <c r="E10797" s="74">
        <v>11.085996826662051</v>
      </c>
      <c r="F10797" s="47"/>
    </row>
    <row r="10798" spans="1:6" x14ac:dyDescent="0.2">
      <c r="A10798" s="67">
        <v>42848</v>
      </c>
      <c r="B10798" s="73" t="s">
        <v>69</v>
      </c>
      <c r="C10798" s="74">
        <v>14.523717580623069</v>
      </c>
      <c r="D10798" s="74">
        <v>25.453749307758581</v>
      </c>
      <c r="E10798" s="74">
        <v>10.930031727135512</v>
      </c>
      <c r="F10798" s="47"/>
    </row>
    <row r="10799" spans="1:6" x14ac:dyDescent="0.2">
      <c r="A10799" s="67">
        <v>42848</v>
      </c>
      <c r="B10799" s="73" t="s">
        <v>70</v>
      </c>
      <c r="C10799" s="74">
        <v>25.52959480241363</v>
      </c>
      <c r="D10799" s="74">
        <v>44.997248861965907</v>
      </c>
      <c r="E10799" s="74">
        <v>19.467654059552277</v>
      </c>
      <c r="F10799" s="47"/>
    </row>
    <row r="10800" spans="1:6" x14ac:dyDescent="0.2">
      <c r="A10800" s="67">
        <v>42848</v>
      </c>
      <c r="B10800" s="73" t="s">
        <v>71</v>
      </c>
      <c r="C10800" s="74">
        <v>15.071400750005742</v>
      </c>
      <c r="D10800" s="74">
        <v>27.999164677872429</v>
      </c>
      <c r="E10800" s="74">
        <v>12.927763927866687</v>
      </c>
      <c r="F10800" s="47"/>
    </row>
    <row r="10801" spans="1:6" x14ac:dyDescent="0.2">
      <c r="A10801" s="67">
        <v>42848</v>
      </c>
      <c r="B10801" s="73" t="s">
        <v>72</v>
      </c>
      <c r="C10801" s="74">
        <v>23.7283447027772</v>
      </c>
      <c r="D10801" s="74">
        <v>41.125075739631939</v>
      </c>
      <c r="E10801" s="74">
        <v>17.396731036854739</v>
      </c>
      <c r="F10801" s="47"/>
    </row>
    <row r="10802" spans="1:6" x14ac:dyDescent="0.2">
      <c r="A10802" s="67">
        <v>42848</v>
      </c>
      <c r="B10802" s="73" t="s">
        <v>73</v>
      </c>
      <c r="C10802" s="74">
        <v>20.504950258986614</v>
      </c>
      <c r="D10802" s="74">
        <v>38.230784545525992</v>
      </c>
      <c r="E10802" s="74">
        <v>17.725834286539378</v>
      </c>
      <c r="F10802" s="47"/>
    </row>
    <row r="10803" spans="1:6" x14ac:dyDescent="0.2">
      <c r="A10803" s="67">
        <v>42848</v>
      </c>
      <c r="B10803" s="73" t="s">
        <v>74</v>
      </c>
      <c r="C10803" s="74">
        <v>17.029880692813276</v>
      </c>
      <c r="D10803" s="74">
        <v>29.885513733222233</v>
      </c>
      <c r="E10803" s="74">
        <v>12.855633040408957</v>
      </c>
      <c r="F10803" s="47"/>
    </row>
    <row r="10804" spans="1:6" x14ac:dyDescent="0.2">
      <c r="A10804" s="67">
        <v>42848</v>
      </c>
      <c r="B10804" s="73" t="s">
        <v>75</v>
      </c>
      <c r="C10804" s="74">
        <v>26.846691964088837</v>
      </c>
      <c r="D10804" s="74">
        <v>46.779198705792354</v>
      </c>
      <c r="E10804" s="74">
        <v>19.932506741703516</v>
      </c>
      <c r="F10804" s="47"/>
    </row>
    <row r="10805" spans="1:6" x14ac:dyDescent="0.2">
      <c r="A10805" s="67">
        <v>42848</v>
      </c>
      <c r="B10805" s="73" t="s">
        <v>76</v>
      </c>
      <c r="C10805" s="74">
        <v>25.284613217790863</v>
      </c>
      <c r="D10805" s="74">
        <v>44.105035694671095</v>
      </c>
      <c r="E10805" s="74">
        <v>18.820422476880232</v>
      </c>
      <c r="F10805" s="47"/>
    </row>
    <row r="10806" spans="1:6" x14ac:dyDescent="0.2">
      <c r="A10806" s="67">
        <v>42848</v>
      </c>
      <c r="B10806" s="73" t="s">
        <v>77</v>
      </c>
      <c r="C10806" s="74">
        <v>14.331829641279777</v>
      </c>
      <c r="D10806" s="74">
        <v>26.772443011110607</v>
      </c>
      <c r="E10806" s="74">
        <v>12.44061336983083</v>
      </c>
      <c r="F10806" s="47"/>
    </row>
    <row r="10807" spans="1:6" x14ac:dyDescent="0.2">
      <c r="A10807" s="67">
        <v>42848</v>
      </c>
      <c r="B10807" s="73" t="s">
        <v>78</v>
      </c>
      <c r="C10807" s="74">
        <v>26.97033605774606</v>
      </c>
      <c r="D10807" s="74">
        <v>44.273767777516603</v>
      </c>
      <c r="E10807" s="74">
        <v>17.303431719770543</v>
      </c>
      <c r="F10807" s="47"/>
    </row>
    <row r="10808" spans="1:6" x14ac:dyDescent="0.2">
      <c r="A10808" s="67">
        <v>42848</v>
      </c>
      <c r="B10808" s="73" t="s">
        <v>79</v>
      </c>
      <c r="C10808" s="74">
        <v>26.031240584145817</v>
      </c>
      <c r="D10808" s="74">
        <v>43.262269051733469</v>
      </c>
      <c r="E10808" s="74">
        <v>17.231028467587652</v>
      </c>
      <c r="F10808" s="47"/>
    </row>
    <row r="10809" spans="1:6" x14ac:dyDescent="0.2">
      <c r="A10809" s="67">
        <v>42848</v>
      </c>
      <c r="B10809" s="73" t="s">
        <v>80</v>
      </c>
      <c r="C10809" s="74">
        <v>13.04350099519414</v>
      </c>
      <c r="D10809" s="74">
        <v>23.81282326869546</v>
      </c>
      <c r="E10809" s="74">
        <v>10.76932227350132</v>
      </c>
      <c r="F10809" s="47"/>
    </row>
    <row r="10810" spans="1:6" x14ac:dyDescent="0.2">
      <c r="A10810" s="67">
        <v>42848</v>
      </c>
      <c r="B10810" s="73" t="s">
        <v>81</v>
      </c>
      <c r="C10810" s="74">
        <v>21.331886388951609</v>
      </c>
      <c r="D10810" s="74">
        <v>38.628544876103156</v>
      </c>
      <c r="E10810" s="74">
        <v>17.296658487151547</v>
      </c>
      <c r="F10810" s="47"/>
    </row>
    <row r="10811" spans="1:6" x14ac:dyDescent="0.2">
      <c r="A10811" s="67">
        <v>42848</v>
      </c>
      <c r="B10811" s="73" t="s">
        <v>82</v>
      </c>
      <c r="C10811" s="74">
        <v>23.268151139024557</v>
      </c>
      <c r="D10811" s="74">
        <v>41.7914358219709</v>
      </c>
      <c r="E10811" s="74">
        <v>18.523284682946343</v>
      </c>
      <c r="F10811" s="47"/>
    </row>
    <row r="10812" spans="1:6" x14ac:dyDescent="0.2">
      <c r="A10812" s="67">
        <v>42848</v>
      </c>
      <c r="B10812" s="73" t="s">
        <v>83</v>
      </c>
      <c r="C10812" s="74">
        <v>20.032446009009679</v>
      </c>
      <c r="D10812" s="74">
        <v>35.987898141668992</v>
      </c>
      <c r="E10812" s="74">
        <v>15.955452132659314</v>
      </c>
      <c r="F10812" s="47"/>
    </row>
    <row r="10813" spans="1:6" x14ac:dyDescent="0.2">
      <c r="A10813" s="67">
        <v>42848</v>
      </c>
      <c r="B10813" s="73" t="s">
        <v>84</v>
      </c>
      <c r="C10813" s="74">
        <v>11.755341066715504</v>
      </c>
      <c r="D10813" s="74">
        <v>21.349047448055838</v>
      </c>
      <c r="E10813" s="74">
        <v>9.5937063813403345</v>
      </c>
      <c r="F10813" s="47"/>
    </row>
    <row r="10814" spans="1:6" x14ac:dyDescent="0.2">
      <c r="A10814" s="67">
        <v>42848</v>
      </c>
      <c r="B10814" s="73" t="s">
        <v>85</v>
      </c>
      <c r="C10814" s="74">
        <v>14.599107052246811</v>
      </c>
      <c r="D10814" s="74">
        <v>25.029399928269182</v>
      </c>
      <c r="E10814" s="74">
        <v>10.430292876022371</v>
      </c>
      <c r="F10814" s="47"/>
    </row>
    <row r="10815" spans="1:6" x14ac:dyDescent="0.2">
      <c r="A10815" s="67">
        <v>42848</v>
      </c>
      <c r="B10815" s="73" t="s">
        <v>86</v>
      </c>
      <c r="C10815" s="74">
        <v>15.57303549843393</v>
      </c>
      <c r="D10815" s="74">
        <v>26.782089046509583</v>
      </c>
      <c r="E10815" s="74">
        <v>11.209053548075653</v>
      </c>
      <c r="F10815" s="47"/>
    </row>
    <row r="10816" spans="1:6" x14ac:dyDescent="0.2">
      <c r="A10816" s="67">
        <v>42848</v>
      </c>
      <c r="B10816" s="73" t="s">
        <v>87</v>
      </c>
      <c r="C10816" s="74">
        <v>32.208228557339325</v>
      </c>
      <c r="D10816" s="74">
        <v>56.882541898849389</v>
      </c>
      <c r="E10816" s="74">
        <v>24.674313341510064</v>
      </c>
      <c r="F10816" s="47"/>
    </row>
    <row r="10817" spans="1:6" x14ac:dyDescent="0.2">
      <c r="A10817" s="67">
        <v>42848</v>
      </c>
      <c r="B10817" s="73" t="s">
        <v>88</v>
      </c>
      <c r="C10817" s="74">
        <v>45.399652526494265</v>
      </c>
      <c r="D10817" s="74">
        <v>69.169647192575255</v>
      </c>
      <c r="E10817" s="74">
        <v>23.76999466608099</v>
      </c>
      <c r="F10817" s="47"/>
    </row>
    <row r="10818" spans="1:6" x14ac:dyDescent="0.2">
      <c r="A10818" s="67">
        <v>42848</v>
      </c>
      <c r="B10818" s="73" t="s">
        <v>89</v>
      </c>
      <c r="C10818" s="74">
        <v>13.420312005879108</v>
      </c>
      <c r="D10818" s="74">
        <v>23.556964536952623</v>
      </c>
      <c r="E10818" s="74">
        <v>10.136652531073516</v>
      </c>
      <c r="F10818" s="47"/>
    </row>
    <row r="10819" spans="1:6" x14ac:dyDescent="0.2">
      <c r="A10819" s="67">
        <v>42848</v>
      </c>
      <c r="B10819" s="73" t="s">
        <v>90</v>
      </c>
      <c r="C10819" s="74">
        <v>14.099029561280304</v>
      </c>
      <c r="D10819" s="74">
        <v>27.072861480020457</v>
      </c>
      <c r="E10819" s="74">
        <v>12.973831918740153</v>
      </c>
      <c r="F10819" s="47"/>
    </row>
    <row r="10820" spans="1:6" x14ac:dyDescent="0.2">
      <c r="A10820" s="67">
        <v>42848</v>
      </c>
      <c r="B10820" s="73" t="s">
        <v>91</v>
      </c>
      <c r="C10820" s="74">
        <v>13.541762770645336</v>
      </c>
      <c r="D10820" s="74">
        <v>28.37419929423746</v>
      </c>
      <c r="E10820" s="74">
        <v>14.832436523592124</v>
      </c>
      <c r="F10820" s="47"/>
    </row>
    <row r="10821" spans="1:6" x14ac:dyDescent="0.2">
      <c r="A10821" s="67">
        <v>42848</v>
      </c>
      <c r="B10821" s="73" t="s">
        <v>92</v>
      </c>
      <c r="C10821" s="74">
        <v>18.377316317293054</v>
      </c>
      <c r="D10821" s="74">
        <v>33.268013609759542</v>
      </c>
      <c r="E10821" s="74">
        <v>14.890697292466488</v>
      </c>
      <c r="F10821" s="47"/>
    </row>
    <row r="10822" spans="1:6" x14ac:dyDescent="0.2">
      <c r="A10822" s="67">
        <v>42848</v>
      </c>
      <c r="B10822" s="73" t="s">
        <v>93</v>
      </c>
      <c r="C10822" s="74">
        <v>14.155503994793767</v>
      </c>
      <c r="D10822" s="74">
        <v>25.919012444047883</v>
      </c>
      <c r="E10822" s="74">
        <v>11.763508449254116</v>
      </c>
      <c r="F10822" s="47"/>
    </row>
    <row r="10823" spans="1:6" x14ac:dyDescent="0.2">
      <c r="A10823" s="67">
        <v>42848</v>
      </c>
      <c r="B10823" s="73" t="s">
        <v>94</v>
      </c>
      <c r="C10823" s="74">
        <v>13.00742006252695</v>
      </c>
      <c r="D10823" s="74">
        <v>22.812288371620301</v>
      </c>
      <c r="E10823" s="74">
        <v>9.8048683090933508</v>
      </c>
      <c r="F10823" s="47"/>
    </row>
    <row r="10824" spans="1:6" x14ac:dyDescent="0.2">
      <c r="A10824" s="67">
        <v>42848</v>
      </c>
      <c r="B10824" s="73" t="s">
        <v>95</v>
      </c>
      <c r="C10824" s="74">
        <v>22.952661123069724</v>
      </c>
      <c r="D10824" s="74">
        <v>43.047518399808659</v>
      </c>
      <c r="E10824" s="74">
        <v>20.094857276738935</v>
      </c>
      <c r="F10824" s="47"/>
    </row>
    <row r="10825" spans="1:6" x14ac:dyDescent="0.2">
      <c r="A10825" s="67">
        <v>42848</v>
      </c>
      <c r="B10825" s="73" t="s">
        <v>96</v>
      </c>
      <c r="C10825" s="74">
        <v>23.369372888210872</v>
      </c>
      <c r="D10825" s="74">
        <v>40.580466833339045</v>
      </c>
      <c r="E10825" s="74">
        <v>17.211093945128173</v>
      </c>
      <c r="F10825" s="47"/>
    </row>
    <row r="10826" spans="1:6" x14ac:dyDescent="0.2">
      <c r="A10826" s="67">
        <v>42848</v>
      </c>
      <c r="B10826" s="73" t="s">
        <v>97</v>
      </c>
      <c r="C10826" s="74">
        <v>17.133883754049588</v>
      </c>
      <c r="D10826" s="74">
        <v>33.561234255463404</v>
      </c>
      <c r="E10826" s="74">
        <v>16.427350501413816</v>
      </c>
      <c r="F10826" s="47"/>
    </row>
    <row r="10827" spans="1:6" x14ac:dyDescent="0.2">
      <c r="A10827" s="67">
        <v>42848</v>
      </c>
      <c r="B10827" s="73" t="s">
        <v>98</v>
      </c>
      <c r="C10827" s="74">
        <v>36.862375343722725</v>
      </c>
      <c r="D10827" s="74">
        <v>65.15218098487972</v>
      </c>
      <c r="E10827" s="74">
        <v>28.289805641156995</v>
      </c>
      <c r="F10827" s="47"/>
    </row>
    <row r="10828" spans="1:6" x14ac:dyDescent="0.2">
      <c r="A10828" s="67">
        <v>42848</v>
      </c>
      <c r="B10828" s="73" t="s">
        <v>99</v>
      </c>
      <c r="C10828" s="74">
        <v>17.233802471487227</v>
      </c>
      <c r="D10828" s="74">
        <v>33.255285480792452</v>
      </c>
      <c r="E10828" s="74">
        <v>16.021483009305225</v>
      </c>
      <c r="F10828" s="47"/>
    </row>
    <row r="10829" spans="1:6" x14ac:dyDescent="0.2">
      <c r="A10829" s="67">
        <v>42848</v>
      </c>
      <c r="B10829" s="73" t="s">
        <v>100</v>
      </c>
      <c r="C10829" s="74">
        <v>13.120125277423879</v>
      </c>
      <c r="D10829" s="74">
        <v>23.512217804055428</v>
      </c>
      <c r="E10829" s="74">
        <v>10.392092526631549</v>
      </c>
      <c r="F10829" s="47"/>
    </row>
    <row r="10830" spans="1:6" x14ac:dyDescent="0.2">
      <c r="A10830" s="67">
        <v>42848</v>
      </c>
      <c r="B10830" s="73" t="s">
        <v>101</v>
      </c>
      <c r="C10830" s="74">
        <v>15.943974675220595</v>
      </c>
      <c r="D10830" s="74">
        <v>28.650116347956249</v>
      </c>
      <c r="E10830" s="74">
        <v>12.706141672735654</v>
      </c>
      <c r="F10830" s="47"/>
    </row>
    <row r="10831" spans="1:6" x14ac:dyDescent="0.2">
      <c r="A10831" s="67">
        <v>42848</v>
      </c>
      <c r="B10831" s="73" t="s">
        <v>102</v>
      </c>
      <c r="C10831" s="74">
        <v>29.251911268594458</v>
      </c>
      <c r="D10831" s="74">
        <v>49.861353951552573</v>
      </c>
      <c r="E10831" s="74">
        <v>20.609442682958115</v>
      </c>
      <c r="F10831" s="47"/>
    </row>
    <row r="10832" spans="1:6" x14ac:dyDescent="0.2">
      <c r="A10832" s="67">
        <v>42848</v>
      </c>
      <c r="B10832" s="73" t="s">
        <v>103</v>
      </c>
      <c r="C10832" s="74">
        <v>20.246281028892927</v>
      </c>
      <c r="D10832" s="74">
        <v>43.358953770835534</v>
      </c>
      <c r="E10832" s="74">
        <v>23.112672741942607</v>
      </c>
      <c r="F10832" s="47"/>
    </row>
    <row r="10833" spans="1:6" x14ac:dyDescent="0.2">
      <c r="A10833" s="67">
        <v>42848</v>
      </c>
      <c r="B10833" s="73" t="s">
        <v>104</v>
      </c>
      <c r="C10833" s="74">
        <v>12.454721979189973</v>
      </c>
      <c r="D10833" s="74">
        <v>23.747500998223131</v>
      </c>
      <c r="E10833" s="74">
        <v>11.292779019033159</v>
      </c>
      <c r="F10833" s="47"/>
    </row>
    <row r="10834" spans="1:6" x14ac:dyDescent="0.2">
      <c r="A10834" s="67">
        <v>42848</v>
      </c>
      <c r="B10834" s="73" t="s">
        <v>105</v>
      </c>
      <c r="C10834" s="74">
        <v>7.9131302613711805</v>
      </c>
      <c r="D10834" s="74">
        <v>14.39901418598034</v>
      </c>
      <c r="E10834" s="74">
        <v>6.4858839246091593</v>
      </c>
      <c r="F10834" s="47"/>
    </row>
    <row r="10835" spans="1:6" x14ac:dyDescent="0.2">
      <c r="A10835" s="67">
        <v>42848</v>
      </c>
      <c r="B10835" s="73" t="s">
        <v>106</v>
      </c>
      <c r="C10835" s="74">
        <v>15.673690871348251</v>
      </c>
      <c r="D10835" s="74">
        <v>31.941510078187353</v>
      </c>
      <c r="E10835" s="74">
        <v>16.2678192068391</v>
      </c>
      <c r="F10835" s="47"/>
    </row>
    <row r="10836" spans="1:6" x14ac:dyDescent="0.2">
      <c r="A10836" s="67">
        <v>42848</v>
      </c>
      <c r="B10836" s="73" t="s">
        <v>107</v>
      </c>
      <c r="C10836" s="74">
        <v>15.477325249464966</v>
      </c>
      <c r="D10836" s="74">
        <v>29.572162777567051</v>
      </c>
      <c r="E10836" s="74">
        <v>14.094837528102085</v>
      </c>
      <c r="F10836" s="47"/>
    </row>
    <row r="10837" spans="1:6" x14ac:dyDescent="0.2">
      <c r="A10837" s="67">
        <v>42848</v>
      </c>
      <c r="B10837" s="73" t="s">
        <v>108</v>
      </c>
      <c r="C10837" s="74">
        <v>23.589134908512428</v>
      </c>
      <c r="D10837" s="74">
        <v>48.550126400246477</v>
      </c>
      <c r="E10837" s="74">
        <v>24.960991491734049</v>
      </c>
      <c r="F10837" s="47"/>
    </row>
    <row r="10838" spans="1:6" x14ac:dyDescent="0.2">
      <c r="A10838" s="67">
        <v>42848</v>
      </c>
      <c r="B10838" s="73" t="s">
        <v>109</v>
      </c>
      <c r="C10838" s="74">
        <v>36.474384465621839</v>
      </c>
      <c r="D10838" s="74">
        <v>61.894788879130545</v>
      </c>
      <c r="E10838" s="74">
        <v>25.420404413508706</v>
      </c>
      <c r="F10838" s="47"/>
    </row>
    <row r="10839" spans="1:6" x14ac:dyDescent="0.2">
      <c r="A10839" s="67">
        <v>42848</v>
      </c>
      <c r="B10839" s="73" t="s">
        <v>110</v>
      </c>
      <c r="C10839" s="74">
        <v>33.62965628403753</v>
      </c>
      <c r="D10839" s="74">
        <v>54.850701740382846</v>
      </c>
      <c r="E10839" s="74">
        <v>21.221045456345315</v>
      </c>
      <c r="F10839" s="47"/>
    </row>
    <row r="10840" spans="1:6" x14ac:dyDescent="0.2">
      <c r="A10840" s="67">
        <v>42848</v>
      </c>
      <c r="B10840" s="73" t="s">
        <v>111</v>
      </c>
      <c r="C10840" s="74">
        <v>34.04707785840268</v>
      </c>
      <c r="D10840" s="74">
        <v>64.965501120721967</v>
      </c>
      <c r="E10840" s="74">
        <v>30.918423262319287</v>
      </c>
      <c r="F10840" s="47"/>
    </row>
    <row r="10841" spans="1:6" x14ac:dyDescent="0.2">
      <c r="A10841" s="67">
        <v>42848</v>
      </c>
      <c r="B10841" s="73" t="s">
        <v>112</v>
      </c>
      <c r="C10841" s="74">
        <v>20.735650603475825</v>
      </c>
      <c r="D10841" s="74">
        <v>36.448746401127181</v>
      </c>
      <c r="E10841" s="74">
        <v>15.713095797651356</v>
      </c>
      <c r="F10841" s="47"/>
    </row>
    <row r="10842" spans="1:6" x14ac:dyDescent="0.2">
      <c r="A10842" s="67">
        <v>42848</v>
      </c>
      <c r="B10842" s="73" t="s">
        <v>113</v>
      </c>
      <c r="C10842" s="74">
        <v>45.348823277157528</v>
      </c>
      <c r="D10842" s="74">
        <v>75.778925366617216</v>
      </c>
      <c r="E10842" s="74">
        <v>30.430102089459687</v>
      </c>
      <c r="F10842" s="47"/>
    </row>
    <row r="10843" spans="1:6" x14ac:dyDescent="0.2">
      <c r="A10843" s="67">
        <v>42848</v>
      </c>
      <c r="B10843" s="73" t="s">
        <v>114</v>
      </c>
      <c r="C10843" s="74">
        <v>28.127962046671907</v>
      </c>
      <c r="D10843" s="74">
        <v>51.186734329342521</v>
      </c>
      <c r="E10843" s="74">
        <v>23.058772282670613</v>
      </c>
      <c r="F10843" s="47"/>
    </row>
    <row r="10844" spans="1:6" x14ac:dyDescent="0.2">
      <c r="A10844" s="67">
        <v>42848</v>
      </c>
      <c r="B10844" s="73" t="s">
        <v>115</v>
      </c>
      <c r="C10844" s="74">
        <v>21.701814544407643</v>
      </c>
      <c r="D10844" s="74">
        <v>43.567266280834062</v>
      </c>
      <c r="E10844" s="74">
        <v>21.865451736426419</v>
      </c>
      <c r="F10844" s="47"/>
    </row>
    <row r="10845" spans="1:6" x14ac:dyDescent="0.2">
      <c r="A10845" s="67">
        <v>42848</v>
      </c>
      <c r="B10845" s="73" t="s">
        <v>116</v>
      </c>
      <c r="C10845" s="74">
        <v>17.191361940940734</v>
      </c>
      <c r="D10845" s="74">
        <v>33.520560654436146</v>
      </c>
      <c r="E10845" s="74">
        <v>16.329198713495412</v>
      </c>
      <c r="F10845" s="47"/>
    </row>
    <row r="10846" spans="1:6" x14ac:dyDescent="0.2">
      <c r="A10846" s="67">
        <v>42848</v>
      </c>
      <c r="B10846" s="73" t="s">
        <v>117</v>
      </c>
      <c r="C10846" s="74">
        <v>10.665662118875831</v>
      </c>
      <c r="D10846" s="74">
        <v>23.241409784867507</v>
      </c>
      <c r="E10846" s="74">
        <v>12.575747665991676</v>
      </c>
      <c r="F10846" s="47"/>
    </row>
    <row r="10847" spans="1:6" x14ac:dyDescent="0.2">
      <c r="A10847" s="67">
        <v>42848</v>
      </c>
      <c r="B10847" s="73" t="s">
        <v>118</v>
      </c>
      <c r="C10847" s="74">
        <v>8.8044685310599409</v>
      </c>
      <c r="D10847" s="74">
        <v>21.014074638709651</v>
      </c>
      <c r="E10847" s="74">
        <v>12.20960610764971</v>
      </c>
      <c r="F10847" s="47"/>
    </row>
    <row r="10848" spans="1:6" x14ac:dyDescent="0.2">
      <c r="A10848" s="67">
        <v>42848</v>
      </c>
      <c r="B10848" s="73" t="s">
        <v>119</v>
      </c>
      <c r="C10848" s="74">
        <v>20.172278440674553</v>
      </c>
      <c r="D10848" s="74">
        <v>38.246041275847659</v>
      </c>
      <c r="E10848" s="74">
        <v>18.073762835173106</v>
      </c>
      <c r="F10848" s="47"/>
    </row>
    <row r="10849" spans="1:6" x14ac:dyDescent="0.2">
      <c r="A10849" s="67">
        <v>42848</v>
      </c>
      <c r="B10849" s="73" t="s">
        <v>120</v>
      </c>
      <c r="C10849" s="74">
        <v>32.822397592035493</v>
      </c>
      <c r="D10849" s="74">
        <v>60.631278822402507</v>
      </c>
      <c r="E10849" s="74">
        <v>27.808881230367014</v>
      </c>
      <c r="F10849" s="47"/>
    </row>
    <row r="10850" spans="1:6" x14ac:dyDescent="0.2">
      <c r="A10850" s="67">
        <v>42848</v>
      </c>
      <c r="B10850" s="73" t="s">
        <v>121</v>
      </c>
      <c r="C10850" s="74">
        <v>16.581646953310294</v>
      </c>
      <c r="D10850" s="74">
        <v>41.503636565551659</v>
      </c>
      <c r="E10850" s="74">
        <v>24.921989612241365</v>
      </c>
      <c r="F10850" s="47"/>
    </row>
    <row r="10851" spans="1:6" x14ac:dyDescent="0.2">
      <c r="A10851" s="67">
        <v>42848</v>
      </c>
      <c r="B10851" s="73" t="s">
        <v>122</v>
      </c>
      <c r="C10851" s="74">
        <v>42.61684048863183</v>
      </c>
      <c r="D10851" s="74">
        <v>72.198471963374061</v>
      </c>
      <c r="E10851" s="74">
        <v>29.581631474742231</v>
      </c>
      <c r="F10851" s="47"/>
    </row>
    <row r="10852" spans="1:6" x14ac:dyDescent="0.2">
      <c r="A10852" s="67">
        <v>42848</v>
      </c>
      <c r="B10852" s="73" t="s">
        <v>123</v>
      </c>
      <c r="C10852" s="74">
        <v>31.610733501192907</v>
      </c>
      <c r="D10852" s="74">
        <v>59.182163726078009</v>
      </c>
      <c r="E10852" s="74">
        <v>27.571430224885102</v>
      </c>
      <c r="F10852" s="47"/>
    </row>
    <row r="10853" spans="1:6" x14ac:dyDescent="0.2">
      <c r="A10853" s="67">
        <v>42848</v>
      </c>
      <c r="B10853" s="73" t="s">
        <v>124</v>
      </c>
      <c r="C10853" s="74">
        <v>15.751262178837987</v>
      </c>
      <c r="D10853" s="74">
        <v>33.90642364353927</v>
      </c>
      <c r="E10853" s="74">
        <v>18.155161464701283</v>
      </c>
      <c r="F10853" s="47"/>
    </row>
    <row r="10854" spans="1:6" x14ac:dyDescent="0.2">
      <c r="A10854" s="67">
        <v>42848</v>
      </c>
      <c r="B10854" s="73" t="s">
        <v>125</v>
      </c>
      <c r="C10854" s="74">
        <v>14.360758964367715</v>
      </c>
      <c r="D10854" s="74">
        <v>33.113323524577822</v>
      </c>
      <c r="E10854" s="74">
        <v>18.752564560210107</v>
      </c>
      <c r="F10854" s="47"/>
    </row>
    <row r="10855" spans="1:6" x14ac:dyDescent="0.2">
      <c r="A10855" s="67">
        <v>42848</v>
      </c>
      <c r="B10855" s="73" t="s">
        <v>126</v>
      </c>
      <c r="C10855" s="74">
        <v>17.220488579189308</v>
      </c>
      <c r="D10855" s="74">
        <v>38.135361105909261</v>
      </c>
      <c r="E10855" s="74">
        <v>20.914872526719954</v>
      </c>
      <c r="F10855" s="47"/>
    </row>
    <row r="10856" spans="1:6" x14ac:dyDescent="0.2">
      <c r="A10856" s="67">
        <v>42848</v>
      </c>
      <c r="B10856" s="73" t="s">
        <v>127</v>
      </c>
      <c r="C10856" s="74">
        <v>17.736094803380098</v>
      </c>
      <c r="D10856" s="74">
        <v>38.445864181310206</v>
      </c>
      <c r="E10856" s="74">
        <v>20.709769377930108</v>
      </c>
      <c r="F10856" s="47"/>
    </row>
    <row r="10857" spans="1:6" x14ac:dyDescent="0.2">
      <c r="A10857" s="67">
        <v>42848</v>
      </c>
      <c r="B10857" s="73" t="s">
        <v>128</v>
      </c>
      <c r="C10857" s="74">
        <v>37.062215347220736</v>
      </c>
      <c r="D10857" s="74">
        <v>57.715241992547433</v>
      </c>
      <c r="E10857" s="74">
        <v>20.653026645326698</v>
      </c>
      <c r="F10857" s="47"/>
    </row>
    <row r="10858" spans="1:6" x14ac:dyDescent="0.2">
      <c r="A10858" s="67">
        <v>42849</v>
      </c>
      <c r="B10858" s="73">
        <v>0</v>
      </c>
      <c r="C10858" s="74">
        <v>15.8860382340755</v>
      </c>
      <c r="D10858" s="74">
        <v>31.253555520096079</v>
      </c>
      <c r="E10858" s="74">
        <v>15.367517286020579</v>
      </c>
      <c r="F10858" s="47"/>
    </row>
    <row r="10859" spans="1:6" x14ac:dyDescent="0.2">
      <c r="A10859" s="67">
        <v>42849</v>
      </c>
      <c r="B10859" s="73" t="s">
        <v>34</v>
      </c>
      <c r="C10859" s="74">
        <v>18.93256961753108</v>
      </c>
      <c r="D10859" s="74">
        <v>31.40931230742255</v>
      </c>
      <c r="E10859" s="74">
        <v>12.47674268989147</v>
      </c>
      <c r="F10859" s="47"/>
    </row>
    <row r="10860" spans="1:6" x14ac:dyDescent="0.2">
      <c r="A10860" s="67">
        <v>42849</v>
      </c>
      <c r="B10860" s="73" t="s">
        <v>35</v>
      </c>
      <c r="C10860" s="74">
        <v>16.292773316509354</v>
      </c>
      <c r="D10860" s="74">
        <v>28.794859257146506</v>
      </c>
      <c r="E10860" s="74">
        <v>12.502085940637151</v>
      </c>
      <c r="F10860" s="47"/>
    </row>
    <row r="10861" spans="1:6" x14ac:dyDescent="0.2">
      <c r="A10861" s="67">
        <v>42849</v>
      </c>
      <c r="B10861" s="73" t="s">
        <v>36</v>
      </c>
      <c r="C10861" s="74">
        <v>7.3632838273971952</v>
      </c>
      <c r="D10861" s="74">
        <v>16.37917904226234</v>
      </c>
      <c r="E10861" s="74">
        <v>9.0158952148651448</v>
      </c>
      <c r="F10861" s="47"/>
    </row>
    <row r="10862" spans="1:6" x14ac:dyDescent="0.2">
      <c r="A10862" s="67">
        <v>42849</v>
      </c>
      <c r="B10862" s="73" t="s">
        <v>37</v>
      </c>
      <c r="C10862" s="74">
        <v>5.840468662249406</v>
      </c>
      <c r="D10862" s="74">
        <v>13.686653169802064</v>
      </c>
      <c r="E10862" s="74">
        <v>7.8461845075526577</v>
      </c>
      <c r="F10862" s="47"/>
    </row>
    <row r="10863" spans="1:6" x14ac:dyDescent="0.2">
      <c r="A10863" s="67">
        <v>42849</v>
      </c>
      <c r="B10863" s="73" t="s">
        <v>38</v>
      </c>
      <c r="C10863" s="74">
        <v>5.8078391324155252</v>
      </c>
      <c r="D10863" s="74">
        <v>12.925573418294722</v>
      </c>
      <c r="E10863" s="74">
        <v>7.1177342858791963</v>
      </c>
      <c r="F10863" s="47"/>
    </row>
    <row r="10864" spans="1:6" x14ac:dyDescent="0.2">
      <c r="A10864" s="67">
        <v>42849</v>
      </c>
      <c r="B10864" s="73" t="s">
        <v>39</v>
      </c>
      <c r="C10864" s="74">
        <v>5.6656203766227096</v>
      </c>
      <c r="D10864" s="74">
        <v>11.480045497475277</v>
      </c>
      <c r="E10864" s="74">
        <v>5.8144251208525679</v>
      </c>
      <c r="F10864" s="47"/>
    </row>
    <row r="10865" spans="1:6" x14ac:dyDescent="0.2">
      <c r="A10865" s="67">
        <v>42849</v>
      </c>
      <c r="B10865" s="73" t="s">
        <v>40</v>
      </c>
      <c r="C10865" s="74">
        <v>5.4795532421467206</v>
      </c>
      <c r="D10865" s="74">
        <v>10.233103096840441</v>
      </c>
      <c r="E10865" s="74">
        <v>4.7535498546937207</v>
      </c>
      <c r="F10865" s="47"/>
    </row>
    <row r="10866" spans="1:6" x14ac:dyDescent="0.2">
      <c r="A10866" s="67">
        <v>42849</v>
      </c>
      <c r="B10866" s="73" t="s">
        <v>41</v>
      </c>
      <c r="C10866" s="74">
        <v>5.7428126915737634</v>
      </c>
      <c r="D10866" s="74">
        <v>10.807559920025204</v>
      </c>
      <c r="E10866" s="74">
        <v>5.0647472284514405</v>
      </c>
      <c r="F10866" s="47"/>
    </row>
    <row r="10867" spans="1:6" x14ac:dyDescent="0.2">
      <c r="A10867" s="67">
        <v>42849</v>
      </c>
      <c r="B10867" s="73" t="s">
        <v>42</v>
      </c>
      <c r="C10867" s="74">
        <v>6.3896951150290757</v>
      </c>
      <c r="D10867" s="74">
        <v>11.039827929033915</v>
      </c>
      <c r="E10867" s="74">
        <v>4.6501328140048397</v>
      </c>
      <c r="F10867" s="47"/>
    </row>
    <row r="10868" spans="1:6" x14ac:dyDescent="0.2">
      <c r="A10868" s="67">
        <v>42849</v>
      </c>
      <c r="B10868" s="73" t="s">
        <v>43</v>
      </c>
      <c r="C10868" s="74">
        <v>5.9186622495384569</v>
      </c>
      <c r="D10868" s="74">
        <v>10.99610773479378</v>
      </c>
      <c r="E10868" s="74">
        <v>5.077445485255323</v>
      </c>
      <c r="F10868" s="47"/>
    </row>
    <row r="10869" spans="1:6" x14ac:dyDescent="0.2">
      <c r="A10869" s="67">
        <v>42849</v>
      </c>
      <c r="B10869" s="73" t="s">
        <v>44</v>
      </c>
      <c r="C10869" s="74">
        <v>5.8969886081418696</v>
      </c>
      <c r="D10869" s="74">
        <v>10.610122013083592</v>
      </c>
      <c r="E10869" s="74">
        <v>4.7131334049417219</v>
      </c>
      <c r="F10869" s="47"/>
    </row>
    <row r="10870" spans="1:6" x14ac:dyDescent="0.2">
      <c r="A10870" s="67">
        <v>42849</v>
      </c>
      <c r="B10870" s="73" t="s">
        <v>45</v>
      </c>
      <c r="C10870" s="74">
        <v>7.0372220673263861</v>
      </c>
      <c r="D10870" s="74">
        <v>12.774611211843238</v>
      </c>
      <c r="E10870" s="74">
        <v>5.7373891445168521</v>
      </c>
      <c r="F10870" s="47"/>
    </row>
    <row r="10871" spans="1:6" x14ac:dyDescent="0.2">
      <c r="A10871" s="67">
        <v>42849</v>
      </c>
      <c r="B10871" s="73" t="s">
        <v>46</v>
      </c>
      <c r="C10871" s="74">
        <v>7.6513816375848185</v>
      </c>
      <c r="D10871" s="74">
        <v>14.089070694071271</v>
      </c>
      <c r="E10871" s="74">
        <v>6.4376890564864526</v>
      </c>
      <c r="F10871" s="47"/>
    </row>
    <row r="10872" spans="1:6" x14ac:dyDescent="0.2">
      <c r="A10872" s="67">
        <v>42849</v>
      </c>
      <c r="B10872" s="73" t="s">
        <v>47</v>
      </c>
      <c r="C10872" s="74">
        <v>6.3252612545563114</v>
      </c>
      <c r="D10872" s="74">
        <v>11.307041110050726</v>
      </c>
      <c r="E10872" s="74">
        <v>4.9817798554944144</v>
      </c>
      <c r="F10872" s="47"/>
    </row>
    <row r="10873" spans="1:6" x14ac:dyDescent="0.2">
      <c r="A10873" s="67">
        <v>42849</v>
      </c>
      <c r="B10873" s="73" t="s">
        <v>48</v>
      </c>
      <c r="C10873" s="74">
        <v>5.8760523592292806</v>
      </c>
      <c r="D10873" s="74">
        <v>11.230195259689486</v>
      </c>
      <c r="E10873" s="74">
        <v>5.3541429004602055</v>
      </c>
      <c r="F10873" s="47"/>
    </row>
    <row r="10874" spans="1:6" x14ac:dyDescent="0.2">
      <c r="A10874" s="67">
        <v>42849</v>
      </c>
      <c r="B10874" s="73" t="s">
        <v>49</v>
      </c>
      <c r="C10874" s="74">
        <v>6.4244609683499521</v>
      </c>
      <c r="D10874" s="74">
        <v>11.473587745779232</v>
      </c>
      <c r="E10874" s="74">
        <v>5.0491267774292803</v>
      </c>
      <c r="F10874" s="47"/>
    </row>
    <row r="10875" spans="1:6" x14ac:dyDescent="0.2">
      <c r="A10875" s="67">
        <v>42849</v>
      </c>
      <c r="B10875" s="73" t="s">
        <v>50</v>
      </c>
      <c r="C10875" s="74">
        <v>8.2008503633314866</v>
      </c>
      <c r="D10875" s="74">
        <v>15.261916578260861</v>
      </c>
      <c r="E10875" s="74">
        <v>7.0610662149293741</v>
      </c>
      <c r="F10875" s="47"/>
    </row>
    <row r="10876" spans="1:6" x14ac:dyDescent="0.2">
      <c r="A10876" s="67">
        <v>42849</v>
      </c>
      <c r="B10876" s="73" t="s">
        <v>51</v>
      </c>
      <c r="C10876" s="74">
        <v>8.7603665688194514</v>
      </c>
      <c r="D10876" s="74">
        <v>15.66010252669208</v>
      </c>
      <c r="E10876" s="74">
        <v>6.8997359578726289</v>
      </c>
      <c r="F10876" s="47"/>
    </row>
    <row r="10877" spans="1:6" x14ac:dyDescent="0.2">
      <c r="A10877" s="67">
        <v>42849</v>
      </c>
      <c r="B10877" s="73" t="s">
        <v>52</v>
      </c>
      <c r="C10877" s="74">
        <v>7.784882426768335</v>
      </c>
      <c r="D10877" s="74">
        <v>15.351489067257129</v>
      </c>
      <c r="E10877" s="74">
        <v>7.5666066404887937</v>
      </c>
      <c r="F10877" s="47"/>
    </row>
    <row r="10878" spans="1:6" x14ac:dyDescent="0.2">
      <c r="A10878" s="67">
        <v>42849</v>
      </c>
      <c r="B10878" s="73" t="s">
        <v>53</v>
      </c>
      <c r="C10878" s="74">
        <v>10.065946062995367</v>
      </c>
      <c r="D10878" s="74">
        <v>24.287246086454555</v>
      </c>
      <c r="E10878" s="74">
        <v>14.221300023459188</v>
      </c>
      <c r="F10878" s="47"/>
    </row>
    <row r="10879" spans="1:6" x14ac:dyDescent="0.2">
      <c r="A10879" s="67">
        <v>42849</v>
      </c>
      <c r="B10879" s="73" t="s">
        <v>54</v>
      </c>
      <c r="C10879" s="74">
        <v>8.7505029774781562</v>
      </c>
      <c r="D10879" s="74">
        <v>18.533708844734893</v>
      </c>
      <c r="E10879" s="74">
        <v>9.7832058672567364</v>
      </c>
      <c r="F10879" s="47"/>
    </row>
    <row r="10880" spans="1:6" x14ac:dyDescent="0.2">
      <c r="A10880" s="67">
        <v>42849</v>
      </c>
      <c r="B10880" s="73" t="s">
        <v>55</v>
      </c>
      <c r="C10880" s="74">
        <v>10.505430202723103</v>
      </c>
      <c r="D10880" s="74">
        <v>20.511603772436956</v>
      </c>
      <c r="E10880" s="74">
        <v>10.006173569713853</v>
      </c>
      <c r="F10880" s="47"/>
    </row>
    <row r="10881" spans="1:6" x14ac:dyDescent="0.2">
      <c r="A10881" s="67">
        <v>42849</v>
      </c>
      <c r="B10881" s="73" t="s">
        <v>56</v>
      </c>
      <c r="C10881" s="74">
        <v>11.284489418881934</v>
      </c>
      <c r="D10881" s="74">
        <v>22.87626654474321</v>
      </c>
      <c r="E10881" s="74">
        <v>11.591777125861276</v>
      </c>
      <c r="F10881" s="47"/>
    </row>
    <row r="10882" spans="1:6" x14ac:dyDescent="0.2">
      <c r="A10882" s="67">
        <v>42849</v>
      </c>
      <c r="B10882" s="73" t="s">
        <v>57</v>
      </c>
      <c r="C10882" s="74">
        <v>22.350586508755999</v>
      </c>
      <c r="D10882" s="74">
        <v>36.121862540990861</v>
      </c>
      <c r="E10882" s="74">
        <v>13.771276032234862</v>
      </c>
      <c r="F10882" s="47"/>
    </row>
    <row r="10883" spans="1:6" x14ac:dyDescent="0.2">
      <c r="A10883" s="67">
        <v>42849</v>
      </c>
      <c r="B10883" s="73" t="s">
        <v>58</v>
      </c>
      <c r="C10883" s="74">
        <v>23.930826350724253</v>
      </c>
      <c r="D10883" s="74">
        <v>42.751433436881193</v>
      </c>
      <c r="E10883" s="74">
        <v>18.82060708615694</v>
      </c>
      <c r="F10883" s="47"/>
    </row>
    <row r="10884" spans="1:6" x14ac:dyDescent="0.2">
      <c r="A10884" s="67">
        <v>42849</v>
      </c>
      <c r="B10884" s="73" t="s">
        <v>59</v>
      </c>
      <c r="C10884" s="74">
        <v>33.561594020877877</v>
      </c>
      <c r="D10884" s="74">
        <v>55.203472561451392</v>
      </c>
      <c r="E10884" s="74">
        <v>21.641878540573515</v>
      </c>
      <c r="F10884" s="47"/>
    </row>
    <row r="10885" spans="1:6" x14ac:dyDescent="0.2">
      <c r="A10885" s="67">
        <v>42849</v>
      </c>
      <c r="B10885" s="73" t="s">
        <v>60</v>
      </c>
      <c r="C10885" s="74">
        <v>26.554256489294374</v>
      </c>
      <c r="D10885" s="74">
        <v>47.383858882588385</v>
      </c>
      <c r="E10885" s="74">
        <v>20.82960239329401</v>
      </c>
      <c r="F10885" s="47"/>
    </row>
    <row r="10886" spans="1:6" x14ac:dyDescent="0.2">
      <c r="A10886" s="67">
        <v>42849</v>
      </c>
      <c r="B10886" s="73" t="s">
        <v>61</v>
      </c>
      <c r="C10886" s="74">
        <v>33.191469652137897</v>
      </c>
      <c r="D10886" s="74">
        <v>58.146701167862396</v>
      </c>
      <c r="E10886" s="74">
        <v>24.955231515724499</v>
      </c>
      <c r="F10886" s="47"/>
    </row>
    <row r="10887" spans="1:6" x14ac:dyDescent="0.2">
      <c r="A10887" s="67">
        <v>42849</v>
      </c>
      <c r="B10887" s="73" t="s">
        <v>62</v>
      </c>
      <c r="C10887" s="74">
        <v>30.757693851006749</v>
      </c>
      <c r="D10887" s="74">
        <v>51.873390852714138</v>
      </c>
      <c r="E10887" s="74">
        <v>21.115697001707389</v>
      </c>
      <c r="F10887" s="47"/>
    </row>
    <row r="10888" spans="1:6" x14ac:dyDescent="0.2">
      <c r="A10888" s="67">
        <v>42849</v>
      </c>
      <c r="B10888" s="73" t="s">
        <v>63</v>
      </c>
      <c r="C10888" s="74">
        <v>26.733110323994065</v>
      </c>
      <c r="D10888" s="74">
        <v>48.085624143507509</v>
      </c>
      <c r="E10888" s="74">
        <v>21.352513819513444</v>
      </c>
      <c r="F10888" s="47"/>
    </row>
    <row r="10889" spans="1:6" x14ac:dyDescent="0.2">
      <c r="A10889" s="67">
        <v>42849</v>
      </c>
      <c r="B10889" s="73" t="s">
        <v>64</v>
      </c>
      <c r="C10889" s="74">
        <v>37.945713527706936</v>
      </c>
      <c r="D10889" s="74">
        <v>59.059723477476162</v>
      </c>
      <c r="E10889" s="74">
        <v>21.114009949769226</v>
      </c>
      <c r="F10889" s="47"/>
    </row>
    <row r="10890" spans="1:6" x14ac:dyDescent="0.2">
      <c r="A10890" s="67">
        <v>42849</v>
      </c>
      <c r="B10890" s="73" t="s">
        <v>65</v>
      </c>
      <c r="C10890" s="74">
        <v>25.429849662542139</v>
      </c>
      <c r="D10890" s="74">
        <v>43.647374358533874</v>
      </c>
      <c r="E10890" s="74">
        <v>18.217524695991735</v>
      </c>
      <c r="F10890" s="47"/>
    </row>
    <row r="10891" spans="1:6" x14ac:dyDescent="0.2">
      <c r="A10891" s="67">
        <v>42849</v>
      </c>
      <c r="B10891" s="73" t="s">
        <v>66</v>
      </c>
      <c r="C10891" s="74">
        <v>29.183017552580488</v>
      </c>
      <c r="D10891" s="74">
        <v>47.616212695703041</v>
      </c>
      <c r="E10891" s="74">
        <v>18.433195143122553</v>
      </c>
      <c r="F10891" s="47"/>
    </row>
    <row r="10892" spans="1:6" x14ac:dyDescent="0.2">
      <c r="A10892" s="67">
        <v>42849</v>
      </c>
      <c r="B10892" s="73" t="s">
        <v>67</v>
      </c>
      <c r="C10892" s="74">
        <v>22.601329039664439</v>
      </c>
      <c r="D10892" s="74">
        <v>39.926720883924446</v>
      </c>
      <c r="E10892" s="74">
        <v>17.325391844260007</v>
      </c>
      <c r="F10892" s="47"/>
    </row>
    <row r="10893" spans="1:6" x14ac:dyDescent="0.2">
      <c r="A10893" s="67">
        <v>42849</v>
      </c>
      <c r="B10893" s="73" t="s">
        <v>68</v>
      </c>
      <c r="C10893" s="74">
        <v>29.887669903327257</v>
      </c>
      <c r="D10893" s="74">
        <v>48.890910654189931</v>
      </c>
      <c r="E10893" s="74">
        <v>19.003240750862673</v>
      </c>
      <c r="F10893" s="47"/>
    </row>
    <row r="10894" spans="1:6" x14ac:dyDescent="0.2">
      <c r="A10894" s="67">
        <v>42849</v>
      </c>
      <c r="B10894" s="73" t="s">
        <v>69</v>
      </c>
      <c r="C10894" s="74">
        <v>27.51887549037988</v>
      </c>
      <c r="D10894" s="74">
        <v>44.30639244957986</v>
      </c>
      <c r="E10894" s="74">
        <v>16.78751695919998</v>
      </c>
      <c r="F10894" s="47"/>
    </row>
    <row r="10895" spans="1:6" x14ac:dyDescent="0.2">
      <c r="A10895" s="67">
        <v>42849</v>
      </c>
      <c r="B10895" s="73" t="s">
        <v>70</v>
      </c>
      <c r="C10895" s="74">
        <v>26.620250825275821</v>
      </c>
      <c r="D10895" s="74">
        <v>50.961567844923252</v>
      </c>
      <c r="E10895" s="74">
        <v>24.34131701964743</v>
      </c>
      <c r="F10895" s="47"/>
    </row>
    <row r="10896" spans="1:6" x14ac:dyDescent="0.2">
      <c r="A10896" s="67">
        <v>42849</v>
      </c>
      <c r="B10896" s="73" t="s">
        <v>71</v>
      </c>
      <c r="C10896" s="74">
        <v>19.708150672186967</v>
      </c>
      <c r="D10896" s="74">
        <v>34.893100750152975</v>
      </c>
      <c r="E10896" s="74">
        <v>15.184950077966008</v>
      </c>
      <c r="F10896" s="47"/>
    </row>
    <row r="10897" spans="1:6" x14ac:dyDescent="0.2">
      <c r="A10897" s="67">
        <v>42849</v>
      </c>
      <c r="B10897" s="73" t="s">
        <v>72</v>
      </c>
      <c r="C10897" s="74">
        <v>17.569081907625751</v>
      </c>
      <c r="D10897" s="74">
        <v>29.500602084261441</v>
      </c>
      <c r="E10897" s="74">
        <v>11.93152017663569</v>
      </c>
      <c r="F10897" s="47"/>
    </row>
    <row r="10898" spans="1:6" x14ac:dyDescent="0.2">
      <c r="A10898" s="67">
        <v>42849</v>
      </c>
      <c r="B10898" s="73" t="s">
        <v>73</v>
      </c>
      <c r="C10898" s="74">
        <v>17.525920811837576</v>
      </c>
      <c r="D10898" s="74">
        <v>29.778116176651285</v>
      </c>
      <c r="E10898" s="74">
        <v>12.252195364813709</v>
      </c>
      <c r="F10898" s="47"/>
    </row>
    <row r="10899" spans="1:6" x14ac:dyDescent="0.2">
      <c r="A10899" s="67">
        <v>42849</v>
      </c>
      <c r="B10899" s="73" t="s">
        <v>74</v>
      </c>
      <c r="C10899" s="74">
        <v>20.204490813858165</v>
      </c>
      <c r="D10899" s="74">
        <v>34.786736972893628</v>
      </c>
      <c r="E10899" s="74">
        <v>14.582246159035464</v>
      </c>
      <c r="F10899" s="47"/>
    </row>
    <row r="10900" spans="1:6" x14ac:dyDescent="0.2">
      <c r="A10900" s="67">
        <v>42849</v>
      </c>
      <c r="B10900" s="73" t="s">
        <v>75</v>
      </c>
      <c r="C10900" s="74">
        <v>45.272686467085308</v>
      </c>
      <c r="D10900" s="74">
        <v>66.005685079144314</v>
      </c>
      <c r="E10900" s="74">
        <v>20.732998612059006</v>
      </c>
      <c r="F10900" s="47"/>
    </row>
    <row r="10901" spans="1:6" x14ac:dyDescent="0.2">
      <c r="A10901" s="67">
        <v>42849</v>
      </c>
      <c r="B10901" s="73" t="s">
        <v>76</v>
      </c>
      <c r="C10901" s="74">
        <v>21.391554402131849</v>
      </c>
      <c r="D10901" s="74">
        <v>38.227560239531158</v>
      </c>
      <c r="E10901" s="74">
        <v>16.836005837399309</v>
      </c>
      <c r="F10901" s="47"/>
    </row>
    <row r="10902" spans="1:6" x14ac:dyDescent="0.2">
      <c r="A10902" s="67">
        <v>42849</v>
      </c>
      <c r="B10902" s="73" t="s">
        <v>77</v>
      </c>
      <c r="C10902" s="74">
        <v>14.675067307649282</v>
      </c>
      <c r="D10902" s="74">
        <v>25.791918696491038</v>
      </c>
      <c r="E10902" s="74">
        <v>11.116851388841756</v>
      </c>
      <c r="F10902" s="47"/>
    </row>
    <row r="10903" spans="1:6" x14ac:dyDescent="0.2">
      <c r="A10903" s="67">
        <v>42849</v>
      </c>
      <c r="B10903" s="73" t="s">
        <v>78</v>
      </c>
      <c r="C10903" s="74">
        <v>17.44177907696422</v>
      </c>
      <c r="D10903" s="74">
        <v>30.889624808224657</v>
      </c>
      <c r="E10903" s="74">
        <v>13.447845731260436</v>
      </c>
      <c r="F10903" s="47"/>
    </row>
    <row r="10904" spans="1:6" x14ac:dyDescent="0.2">
      <c r="A10904" s="67">
        <v>42849</v>
      </c>
      <c r="B10904" s="73" t="s">
        <v>79</v>
      </c>
      <c r="C10904" s="74">
        <v>27.640175649092789</v>
      </c>
      <c r="D10904" s="74">
        <v>48.967646389804045</v>
      </c>
      <c r="E10904" s="74">
        <v>21.327470740711256</v>
      </c>
      <c r="F10904" s="47"/>
    </row>
    <row r="10905" spans="1:6" x14ac:dyDescent="0.2">
      <c r="A10905" s="67">
        <v>42849</v>
      </c>
      <c r="B10905" s="73" t="s">
        <v>80</v>
      </c>
      <c r="C10905" s="74">
        <v>17.531060032896566</v>
      </c>
      <c r="D10905" s="74">
        <v>29.167261751755365</v>
      </c>
      <c r="E10905" s="74">
        <v>11.6362017188588</v>
      </c>
      <c r="F10905" s="47"/>
    </row>
    <row r="10906" spans="1:6" x14ac:dyDescent="0.2">
      <c r="A10906" s="67">
        <v>42849</v>
      </c>
      <c r="B10906" s="73" t="s">
        <v>81</v>
      </c>
      <c r="C10906" s="74">
        <v>14.743393625829038</v>
      </c>
      <c r="D10906" s="74">
        <v>25.8513181094232</v>
      </c>
      <c r="E10906" s="74">
        <v>11.107924483594163</v>
      </c>
      <c r="F10906" s="47"/>
    </row>
    <row r="10907" spans="1:6" x14ac:dyDescent="0.2">
      <c r="A10907" s="67">
        <v>42849</v>
      </c>
      <c r="B10907" s="73" t="s">
        <v>82</v>
      </c>
      <c r="C10907" s="74">
        <v>13.437579673943123</v>
      </c>
      <c r="D10907" s="74">
        <v>23.828833129267998</v>
      </c>
      <c r="E10907" s="74">
        <v>10.391253455324875</v>
      </c>
      <c r="F10907" s="47"/>
    </row>
    <row r="10908" spans="1:6" x14ac:dyDescent="0.2">
      <c r="A10908" s="67">
        <v>42849</v>
      </c>
      <c r="B10908" s="73" t="s">
        <v>83</v>
      </c>
      <c r="C10908" s="74">
        <v>13.833381853989684</v>
      </c>
      <c r="D10908" s="74">
        <v>24.714415551825709</v>
      </c>
      <c r="E10908" s="74">
        <v>10.881033697836026</v>
      </c>
      <c r="F10908" s="47"/>
    </row>
    <row r="10909" spans="1:6" x14ac:dyDescent="0.2">
      <c r="A10909" s="67">
        <v>42849</v>
      </c>
      <c r="B10909" s="73" t="s">
        <v>84</v>
      </c>
      <c r="C10909" s="74">
        <v>19.642028898636891</v>
      </c>
      <c r="D10909" s="74">
        <v>34.800611497963594</v>
      </c>
      <c r="E10909" s="74">
        <v>15.158582599326703</v>
      </c>
      <c r="F10909" s="47"/>
    </row>
    <row r="10910" spans="1:6" x14ac:dyDescent="0.2">
      <c r="A10910" s="67">
        <v>42849</v>
      </c>
      <c r="B10910" s="73" t="s">
        <v>85</v>
      </c>
      <c r="C10910" s="74">
        <v>47.817002562072744</v>
      </c>
      <c r="D10910" s="74">
        <v>83.27265716461504</v>
      </c>
      <c r="E10910" s="74">
        <v>35.455654602542296</v>
      </c>
      <c r="F10910" s="47"/>
    </row>
    <row r="10911" spans="1:6" x14ac:dyDescent="0.2">
      <c r="A10911" s="67">
        <v>42849</v>
      </c>
      <c r="B10911" s="73" t="s">
        <v>86</v>
      </c>
      <c r="C10911" s="74">
        <v>46.34765065788843</v>
      </c>
      <c r="D10911" s="74">
        <v>73.344791428200622</v>
      </c>
      <c r="E10911" s="74">
        <v>26.997140770312193</v>
      </c>
      <c r="F10911" s="47"/>
    </row>
    <row r="10912" spans="1:6" x14ac:dyDescent="0.2">
      <c r="A10912" s="67">
        <v>42849</v>
      </c>
      <c r="B10912" s="73" t="s">
        <v>87</v>
      </c>
      <c r="C10912" s="74">
        <v>46.064092592575797</v>
      </c>
      <c r="D10912" s="74">
        <v>73.181820337382106</v>
      </c>
      <c r="E10912" s="74">
        <v>27.117727744806309</v>
      </c>
      <c r="F10912" s="47"/>
    </row>
    <row r="10913" spans="1:6" x14ac:dyDescent="0.2">
      <c r="A10913" s="67">
        <v>42849</v>
      </c>
      <c r="B10913" s="73" t="s">
        <v>88</v>
      </c>
      <c r="C10913" s="74">
        <v>25.805756766889477</v>
      </c>
      <c r="D10913" s="74">
        <v>43.200783625362291</v>
      </c>
      <c r="E10913" s="74">
        <v>17.395026858472814</v>
      </c>
      <c r="F10913" s="47"/>
    </row>
    <row r="10914" spans="1:6" x14ac:dyDescent="0.2">
      <c r="A10914" s="67">
        <v>42849</v>
      </c>
      <c r="B10914" s="73" t="s">
        <v>89</v>
      </c>
      <c r="C10914" s="74">
        <v>63.462856028022522</v>
      </c>
      <c r="D10914" s="74">
        <v>97.77525613053939</v>
      </c>
      <c r="E10914" s="74">
        <v>34.312400102516868</v>
      </c>
      <c r="F10914" s="47"/>
    </row>
    <row r="10915" spans="1:6" x14ac:dyDescent="0.2">
      <c r="A10915" s="67">
        <v>42849</v>
      </c>
      <c r="B10915" s="73" t="s">
        <v>90</v>
      </c>
      <c r="C10915" s="74">
        <v>24.962296330448883</v>
      </c>
      <c r="D10915" s="74">
        <v>47.750294766935198</v>
      </c>
      <c r="E10915" s="74">
        <v>22.787998436486316</v>
      </c>
      <c r="F10915" s="47"/>
    </row>
    <row r="10916" spans="1:6" x14ac:dyDescent="0.2">
      <c r="A10916" s="67">
        <v>42849</v>
      </c>
      <c r="B10916" s="73" t="s">
        <v>91</v>
      </c>
      <c r="C10916" s="74">
        <v>52.353826600983602</v>
      </c>
      <c r="D10916" s="74">
        <v>84.398719277998381</v>
      </c>
      <c r="E10916" s="74">
        <v>32.044892677014779</v>
      </c>
      <c r="F10916" s="47"/>
    </row>
    <row r="10917" spans="1:6" x14ac:dyDescent="0.2">
      <c r="A10917" s="67">
        <v>42849</v>
      </c>
      <c r="B10917" s="73" t="s">
        <v>92</v>
      </c>
      <c r="C10917" s="74">
        <v>72.367065911797155</v>
      </c>
      <c r="D10917" s="74">
        <v>110.95057594970964</v>
      </c>
      <c r="E10917" s="74">
        <v>38.58351003791249</v>
      </c>
      <c r="F10917" s="47"/>
    </row>
    <row r="10918" spans="1:6" x14ac:dyDescent="0.2">
      <c r="A10918" s="67">
        <v>42849</v>
      </c>
      <c r="B10918" s="73" t="s">
        <v>93</v>
      </c>
      <c r="C10918" s="74">
        <v>31.522563771232029</v>
      </c>
      <c r="D10918" s="74">
        <v>53.906650566945011</v>
      </c>
      <c r="E10918" s="74">
        <v>22.384086795712982</v>
      </c>
      <c r="F10918" s="47"/>
    </row>
    <row r="10919" spans="1:6" x14ac:dyDescent="0.2">
      <c r="A10919" s="67">
        <v>42849</v>
      </c>
      <c r="B10919" s="73" t="s">
        <v>94</v>
      </c>
      <c r="C10919" s="74">
        <v>48.900462674242171</v>
      </c>
      <c r="D10919" s="74">
        <v>78.191543441627346</v>
      </c>
      <c r="E10919" s="74">
        <v>29.291080767385175</v>
      </c>
      <c r="F10919" s="47"/>
    </row>
    <row r="10920" spans="1:6" x14ac:dyDescent="0.2">
      <c r="A10920" s="67">
        <v>42849</v>
      </c>
      <c r="B10920" s="73" t="s">
        <v>95</v>
      </c>
      <c r="C10920" s="74">
        <v>65.390080452213539</v>
      </c>
      <c r="D10920" s="74">
        <v>103.21960582357592</v>
      </c>
      <c r="E10920" s="74">
        <v>37.829525371362379</v>
      </c>
      <c r="F10920" s="47"/>
    </row>
    <row r="10921" spans="1:6" x14ac:dyDescent="0.2">
      <c r="A10921" s="67">
        <v>42849</v>
      </c>
      <c r="B10921" s="73" t="s">
        <v>96</v>
      </c>
      <c r="C10921" s="74">
        <v>25.396975188998312</v>
      </c>
      <c r="D10921" s="74">
        <v>48.724250755361119</v>
      </c>
      <c r="E10921" s="74">
        <v>23.327275566362808</v>
      </c>
      <c r="F10921" s="47"/>
    </row>
    <row r="10922" spans="1:6" x14ac:dyDescent="0.2">
      <c r="A10922" s="67">
        <v>42849</v>
      </c>
      <c r="B10922" s="73" t="s">
        <v>97</v>
      </c>
      <c r="C10922" s="74">
        <v>27.485247074396053</v>
      </c>
      <c r="D10922" s="74">
        <v>46.944876097455662</v>
      </c>
      <c r="E10922" s="74">
        <v>19.459629023059609</v>
      </c>
      <c r="F10922" s="47"/>
    </row>
    <row r="10923" spans="1:6" x14ac:dyDescent="0.2">
      <c r="A10923" s="67">
        <v>42849</v>
      </c>
      <c r="B10923" s="73" t="s">
        <v>98</v>
      </c>
      <c r="C10923" s="74">
        <v>31.254516510024679</v>
      </c>
      <c r="D10923" s="74">
        <v>54.160812012340735</v>
      </c>
      <c r="E10923" s="74">
        <v>22.906295502316055</v>
      </c>
      <c r="F10923" s="47"/>
    </row>
    <row r="10924" spans="1:6" x14ac:dyDescent="0.2">
      <c r="A10924" s="67">
        <v>42849</v>
      </c>
      <c r="B10924" s="73" t="s">
        <v>99</v>
      </c>
      <c r="C10924" s="74">
        <v>54.920163886443632</v>
      </c>
      <c r="D10924" s="74">
        <v>84.314981072777982</v>
      </c>
      <c r="E10924" s="74">
        <v>29.39481718633435</v>
      </c>
      <c r="F10924" s="47"/>
    </row>
    <row r="10925" spans="1:6" x14ac:dyDescent="0.2">
      <c r="A10925" s="67">
        <v>42849</v>
      </c>
      <c r="B10925" s="73" t="s">
        <v>100</v>
      </c>
      <c r="C10925" s="74">
        <v>33.7071641354921</v>
      </c>
      <c r="D10925" s="74">
        <v>59.233080991712228</v>
      </c>
      <c r="E10925" s="74">
        <v>25.525916856220128</v>
      </c>
      <c r="F10925" s="47"/>
    </row>
    <row r="10926" spans="1:6" x14ac:dyDescent="0.2">
      <c r="A10926" s="67">
        <v>42849</v>
      </c>
      <c r="B10926" s="73" t="s">
        <v>101</v>
      </c>
      <c r="C10926" s="74">
        <v>68.581786962361292</v>
      </c>
      <c r="D10926" s="74">
        <v>111.87564147022226</v>
      </c>
      <c r="E10926" s="74">
        <v>43.293854507860971</v>
      </c>
      <c r="F10926" s="47"/>
    </row>
    <row r="10927" spans="1:6" x14ac:dyDescent="0.2">
      <c r="A10927" s="67">
        <v>42849</v>
      </c>
      <c r="B10927" s="73" t="s">
        <v>102</v>
      </c>
      <c r="C10927" s="74">
        <v>64.969733118552767</v>
      </c>
      <c r="D10927" s="74">
        <v>105.79364434316363</v>
      </c>
      <c r="E10927" s="74">
        <v>40.823911224610868</v>
      </c>
      <c r="F10927" s="47"/>
    </row>
    <row r="10928" spans="1:6" x14ac:dyDescent="0.2">
      <c r="A10928" s="67">
        <v>42849</v>
      </c>
      <c r="B10928" s="73" t="s">
        <v>103</v>
      </c>
      <c r="C10928" s="74">
        <v>54.962320674281493</v>
      </c>
      <c r="D10928" s="74">
        <v>91.079119344378597</v>
      </c>
      <c r="E10928" s="74">
        <v>36.116798670097104</v>
      </c>
      <c r="F10928" s="47"/>
    </row>
    <row r="10929" spans="1:6" x14ac:dyDescent="0.2">
      <c r="A10929" s="67">
        <v>42849</v>
      </c>
      <c r="B10929" s="73" t="s">
        <v>104</v>
      </c>
      <c r="C10929" s="74">
        <v>28.438312090023263</v>
      </c>
      <c r="D10929" s="74">
        <v>47.123978142302136</v>
      </c>
      <c r="E10929" s="74">
        <v>18.685666052278872</v>
      </c>
      <c r="F10929" s="47"/>
    </row>
    <row r="10930" spans="1:6" x14ac:dyDescent="0.2">
      <c r="A10930" s="67">
        <v>42849</v>
      </c>
      <c r="B10930" s="73" t="s">
        <v>105</v>
      </c>
      <c r="C10930" s="74">
        <v>32.25268080517607</v>
      </c>
      <c r="D10930" s="74">
        <v>54.884245419455866</v>
      </c>
      <c r="E10930" s="74">
        <v>22.631564614279796</v>
      </c>
      <c r="F10930" s="47"/>
    </row>
    <row r="10931" spans="1:6" x14ac:dyDescent="0.2">
      <c r="A10931" s="67">
        <v>42849</v>
      </c>
      <c r="B10931" s="73" t="s">
        <v>106</v>
      </c>
      <c r="C10931" s="74">
        <v>26.869200531867307</v>
      </c>
      <c r="D10931" s="74">
        <v>45.755295190081938</v>
      </c>
      <c r="E10931" s="74">
        <v>18.886094658214631</v>
      </c>
      <c r="F10931" s="47"/>
    </row>
    <row r="10932" spans="1:6" x14ac:dyDescent="0.2">
      <c r="A10932" s="67">
        <v>42849</v>
      </c>
      <c r="B10932" s="73" t="s">
        <v>107</v>
      </c>
      <c r="C10932" s="74">
        <v>39.354859800621583</v>
      </c>
      <c r="D10932" s="74">
        <v>70.229538556144774</v>
      </c>
      <c r="E10932" s="74">
        <v>30.874678755523192</v>
      </c>
      <c r="F10932" s="47"/>
    </row>
    <row r="10933" spans="1:6" x14ac:dyDescent="0.2">
      <c r="A10933" s="67">
        <v>42849</v>
      </c>
      <c r="B10933" s="73" t="s">
        <v>108</v>
      </c>
      <c r="C10933" s="74">
        <v>39.378486796547165</v>
      </c>
      <c r="D10933" s="74">
        <v>67.332277314430883</v>
      </c>
      <c r="E10933" s="74">
        <v>27.953790517883718</v>
      </c>
      <c r="F10933" s="47"/>
    </row>
    <row r="10934" spans="1:6" x14ac:dyDescent="0.2">
      <c r="A10934" s="67">
        <v>42849</v>
      </c>
      <c r="B10934" s="73" t="s">
        <v>109</v>
      </c>
      <c r="C10934" s="74">
        <v>23.608296897114169</v>
      </c>
      <c r="D10934" s="74">
        <v>45.317988318002563</v>
      </c>
      <c r="E10934" s="74">
        <v>21.709691420888394</v>
      </c>
      <c r="F10934" s="47"/>
    </row>
    <row r="10935" spans="1:6" x14ac:dyDescent="0.2">
      <c r="A10935" s="67">
        <v>42849</v>
      </c>
      <c r="B10935" s="73" t="s">
        <v>110</v>
      </c>
      <c r="C10935" s="74">
        <v>22.092486778129683</v>
      </c>
      <c r="D10935" s="74">
        <v>39.22032916661091</v>
      </c>
      <c r="E10935" s="74">
        <v>17.127842388481227</v>
      </c>
      <c r="F10935" s="47"/>
    </row>
    <row r="10936" spans="1:6" x14ac:dyDescent="0.2">
      <c r="A10936" s="67">
        <v>42849</v>
      </c>
      <c r="B10936" s="73" t="s">
        <v>111</v>
      </c>
      <c r="C10936" s="74">
        <v>35.997970361585793</v>
      </c>
      <c r="D10936" s="74">
        <v>59.259041387635165</v>
      </c>
      <c r="E10936" s="74">
        <v>23.261071026049372</v>
      </c>
      <c r="F10936" s="47"/>
    </row>
    <row r="10937" spans="1:6" x14ac:dyDescent="0.2">
      <c r="A10937" s="67">
        <v>42849</v>
      </c>
      <c r="B10937" s="73" t="s">
        <v>112</v>
      </c>
      <c r="C10937" s="74">
        <v>32.668837409783897</v>
      </c>
      <c r="D10937" s="74">
        <v>54.622782481632981</v>
      </c>
      <c r="E10937" s="74">
        <v>21.953945071849084</v>
      </c>
      <c r="F10937" s="47"/>
    </row>
    <row r="10938" spans="1:6" x14ac:dyDescent="0.2">
      <c r="A10938" s="67">
        <v>42849</v>
      </c>
      <c r="B10938" s="73" t="s">
        <v>113</v>
      </c>
      <c r="C10938" s="74">
        <v>19.061283047386706</v>
      </c>
      <c r="D10938" s="74">
        <v>34.243006574744669</v>
      </c>
      <c r="E10938" s="74">
        <v>15.181723527357963</v>
      </c>
      <c r="F10938" s="47"/>
    </row>
    <row r="10939" spans="1:6" x14ac:dyDescent="0.2">
      <c r="A10939" s="67">
        <v>42849</v>
      </c>
      <c r="B10939" s="73" t="s">
        <v>114</v>
      </c>
      <c r="C10939" s="74">
        <v>18.831224560996542</v>
      </c>
      <c r="D10939" s="74">
        <v>32.960067941797746</v>
      </c>
      <c r="E10939" s="74">
        <v>14.128843380801204</v>
      </c>
      <c r="F10939" s="47"/>
    </row>
    <row r="10940" spans="1:6" x14ac:dyDescent="0.2">
      <c r="A10940" s="67">
        <v>42849</v>
      </c>
      <c r="B10940" s="73" t="s">
        <v>115</v>
      </c>
      <c r="C10940" s="74">
        <v>25.856913235458002</v>
      </c>
      <c r="D10940" s="74">
        <v>42.671535180798415</v>
      </c>
      <c r="E10940" s="74">
        <v>16.814621945340413</v>
      </c>
      <c r="F10940" s="47"/>
    </row>
    <row r="10941" spans="1:6" x14ac:dyDescent="0.2">
      <c r="A10941" s="67">
        <v>42849</v>
      </c>
      <c r="B10941" s="73" t="s">
        <v>116</v>
      </c>
      <c r="C10941" s="74">
        <v>32.124600309017218</v>
      </c>
      <c r="D10941" s="74">
        <v>47.179722757247184</v>
      </c>
      <c r="E10941" s="74">
        <v>15.055122448229966</v>
      </c>
      <c r="F10941" s="47"/>
    </row>
    <row r="10942" spans="1:6" x14ac:dyDescent="0.2">
      <c r="A10942" s="67">
        <v>42849</v>
      </c>
      <c r="B10942" s="73" t="s">
        <v>117</v>
      </c>
      <c r="C10942" s="74">
        <v>21.901053962576388</v>
      </c>
      <c r="D10942" s="74">
        <v>41.27974884703815</v>
      </c>
      <c r="E10942" s="74">
        <v>19.378694884461762</v>
      </c>
      <c r="F10942" s="47"/>
    </row>
    <row r="10943" spans="1:6" x14ac:dyDescent="0.2">
      <c r="A10943" s="67">
        <v>42849</v>
      </c>
      <c r="B10943" s="73" t="s">
        <v>118</v>
      </c>
      <c r="C10943" s="74">
        <v>15.425935505377591</v>
      </c>
      <c r="D10943" s="74">
        <v>26.542783719426104</v>
      </c>
      <c r="E10943" s="74">
        <v>11.116848214048513</v>
      </c>
      <c r="F10943" s="47"/>
    </row>
    <row r="10944" spans="1:6" x14ac:dyDescent="0.2">
      <c r="A10944" s="67">
        <v>42849</v>
      </c>
      <c r="B10944" s="73" t="s">
        <v>119</v>
      </c>
      <c r="C10944" s="74">
        <v>17.471729440393158</v>
      </c>
      <c r="D10944" s="74">
        <v>28.92470230088038</v>
      </c>
      <c r="E10944" s="74">
        <v>11.452972860487222</v>
      </c>
      <c r="F10944" s="47"/>
    </row>
    <row r="10945" spans="1:6" x14ac:dyDescent="0.2">
      <c r="A10945" s="67">
        <v>42849</v>
      </c>
      <c r="B10945" s="73" t="s">
        <v>120</v>
      </c>
      <c r="C10945" s="74">
        <v>8.1149625132485017</v>
      </c>
      <c r="D10945" s="74">
        <v>13.853845025439327</v>
      </c>
      <c r="E10945" s="74">
        <v>5.7388825121908251</v>
      </c>
      <c r="F10945" s="47"/>
    </row>
    <row r="10946" spans="1:6" x14ac:dyDescent="0.2">
      <c r="A10946" s="67">
        <v>42849</v>
      </c>
      <c r="B10946" s="73" t="s">
        <v>121</v>
      </c>
      <c r="C10946" s="74">
        <v>11.073318292490416</v>
      </c>
      <c r="D10946" s="74">
        <v>20.344145878998152</v>
      </c>
      <c r="E10946" s="74">
        <v>9.2708275865077354</v>
      </c>
      <c r="F10946" s="47"/>
    </row>
    <row r="10947" spans="1:6" x14ac:dyDescent="0.2">
      <c r="A10947" s="67">
        <v>42849</v>
      </c>
      <c r="B10947" s="73" t="s">
        <v>122</v>
      </c>
      <c r="C10947" s="74">
        <v>25.468597152175427</v>
      </c>
      <c r="D10947" s="74">
        <v>40.401958996155415</v>
      </c>
      <c r="E10947" s="74">
        <v>14.933361843979988</v>
      </c>
      <c r="F10947" s="47"/>
    </row>
    <row r="10948" spans="1:6" x14ac:dyDescent="0.2">
      <c r="A10948" s="67">
        <v>42849</v>
      </c>
      <c r="B10948" s="73" t="s">
        <v>123</v>
      </c>
      <c r="C10948" s="74">
        <v>22.632367927569735</v>
      </c>
      <c r="D10948" s="74">
        <v>36.992301228712996</v>
      </c>
      <c r="E10948" s="74">
        <v>14.359933301143261</v>
      </c>
      <c r="F10948" s="47"/>
    </row>
    <row r="10949" spans="1:6" x14ac:dyDescent="0.2">
      <c r="A10949" s="67">
        <v>42849</v>
      </c>
      <c r="B10949" s="73" t="s">
        <v>124</v>
      </c>
      <c r="C10949" s="74">
        <v>16.254634665377584</v>
      </c>
      <c r="D10949" s="74">
        <v>25.685198016627453</v>
      </c>
      <c r="E10949" s="74">
        <v>9.4305633512498694</v>
      </c>
      <c r="F10949" s="47"/>
    </row>
    <row r="10950" spans="1:6" x14ac:dyDescent="0.2">
      <c r="A10950" s="67">
        <v>42849</v>
      </c>
      <c r="B10950" s="73" t="s">
        <v>125</v>
      </c>
      <c r="C10950" s="74">
        <v>19.532772598265005</v>
      </c>
      <c r="D10950" s="74">
        <v>31.889016208805394</v>
      </c>
      <c r="E10950" s="74">
        <v>12.356243610540389</v>
      </c>
      <c r="F10950" s="47"/>
    </row>
    <row r="10951" spans="1:6" x14ac:dyDescent="0.2">
      <c r="A10951" s="67">
        <v>42849</v>
      </c>
      <c r="B10951" s="73" t="s">
        <v>126</v>
      </c>
      <c r="C10951" s="74">
        <v>15.860042471003021</v>
      </c>
      <c r="D10951" s="74">
        <v>25.598627927241175</v>
      </c>
      <c r="E10951" s="74">
        <v>9.7385854562381535</v>
      </c>
      <c r="F10951" s="47"/>
    </row>
    <row r="10952" spans="1:6" x14ac:dyDescent="0.2">
      <c r="A10952" s="67">
        <v>42849</v>
      </c>
      <c r="B10952" s="73" t="s">
        <v>127</v>
      </c>
      <c r="C10952" s="74">
        <v>19.710391162637698</v>
      </c>
      <c r="D10952" s="74">
        <v>31.282303146831527</v>
      </c>
      <c r="E10952" s="74">
        <v>11.571911984193829</v>
      </c>
      <c r="F10952" s="47"/>
    </row>
    <row r="10953" spans="1:6" x14ac:dyDescent="0.2">
      <c r="A10953" s="67">
        <v>42849</v>
      </c>
      <c r="B10953" s="73" t="s">
        <v>128</v>
      </c>
      <c r="C10953" s="74">
        <v>11.417545285720504</v>
      </c>
      <c r="D10953" s="74">
        <v>20.748613940798357</v>
      </c>
      <c r="E10953" s="74">
        <v>9.3310686550778534</v>
      </c>
      <c r="F10953" s="47"/>
    </row>
    <row r="10954" spans="1:6" x14ac:dyDescent="0.2">
      <c r="A10954" s="67">
        <v>42850</v>
      </c>
      <c r="B10954" s="73">
        <v>0</v>
      </c>
      <c r="C10954" s="74">
        <v>28.490056082029788</v>
      </c>
      <c r="D10954" s="74">
        <v>48.145790167443003</v>
      </c>
      <c r="E10954" s="74">
        <v>19.655734085413215</v>
      </c>
      <c r="F10954" s="47"/>
    </row>
    <row r="10955" spans="1:6" x14ac:dyDescent="0.2">
      <c r="A10955" s="67">
        <v>42850</v>
      </c>
      <c r="B10955" s="73" t="s">
        <v>34</v>
      </c>
      <c r="C10955" s="74">
        <v>11.792516033242476</v>
      </c>
      <c r="D10955" s="74">
        <v>21.824892150356632</v>
      </c>
      <c r="E10955" s="74">
        <v>10.032376117114156</v>
      </c>
      <c r="F10955" s="47"/>
    </row>
    <row r="10956" spans="1:6" x14ac:dyDescent="0.2">
      <c r="A10956" s="67">
        <v>42850</v>
      </c>
      <c r="B10956" s="73" t="s">
        <v>35</v>
      </c>
      <c r="C10956" s="74">
        <v>16.523413525130614</v>
      </c>
      <c r="D10956" s="74">
        <v>32.904827023960451</v>
      </c>
      <c r="E10956" s="74">
        <v>16.381413498829836</v>
      </c>
      <c r="F10956" s="47"/>
    </row>
    <row r="10957" spans="1:6" x14ac:dyDescent="0.2">
      <c r="A10957" s="67">
        <v>42850</v>
      </c>
      <c r="B10957" s="73" t="s">
        <v>36</v>
      </c>
      <c r="C10957" s="74">
        <v>34.687416773772938</v>
      </c>
      <c r="D10957" s="74">
        <v>57.657755567852007</v>
      </c>
      <c r="E10957" s="74">
        <v>22.970338794079069</v>
      </c>
      <c r="F10957" s="47"/>
    </row>
    <row r="10958" spans="1:6" x14ac:dyDescent="0.2">
      <c r="A10958" s="67">
        <v>42850</v>
      </c>
      <c r="B10958" s="73" t="s">
        <v>37</v>
      </c>
      <c r="C10958" s="74">
        <v>20.782514554947142</v>
      </c>
      <c r="D10958" s="74">
        <v>39.012497260219085</v>
      </c>
      <c r="E10958" s="74">
        <v>18.229982705271944</v>
      </c>
      <c r="F10958" s="47"/>
    </row>
    <row r="10959" spans="1:6" x14ac:dyDescent="0.2">
      <c r="A10959" s="67">
        <v>42850</v>
      </c>
      <c r="B10959" s="73" t="s">
        <v>38</v>
      </c>
      <c r="C10959" s="74">
        <v>29.816287899974981</v>
      </c>
      <c r="D10959" s="74">
        <v>52.842375050550281</v>
      </c>
      <c r="E10959" s="74">
        <v>23.0260871505753</v>
      </c>
      <c r="F10959" s="47"/>
    </row>
    <row r="10960" spans="1:6" x14ac:dyDescent="0.2">
      <c r="A10960" s="67">
        <v>42850</v>
      </c>
      <c r="B10960" s="73" t="s">
        <v>39</v>
      </c>
      <c r="C10960" s="74">
        <v>12.224088556994911</v>
      </c>
      <c r="D10960" s="74">
        <v>24.355664036750333</v>
      </c>
      <c r="E10960" s="74">
        <v>12.131575479755423</v>
      </c>
      <c r="F10960" s="47"/>
    </row>
    <row r="10961" spans="1:6" x14ac:dyDescent="0.2">
      <c r="A10961" s="67">
        <v>42850</v>
      </c>
      <c r="B10961" s="73" t="s">
        <v>40</v>
      </c>
      <c r="C10961" s="74">
        <v>8.2304232958194241</v>
      </c>
      <c r="D10961" s="74">
        <v>13.275362350154515</v>
      </c>
      <c r="E10961" s="74">
        <v>5.0449390543350905</v>
      </c>
      <c r="F10961" s="47"/>
    </row>
    <row r="10962" spans="1:6" x14ac:dyDescent="0.2">
      <c r="A10962" s="67">
        <v>42850</v>
      </c>
      <c r="B10962" s="73" t="s">
        <v>41</v>
      </c>
      <c r="C10962" s="74">
        <v>5.7109199996512476</v>
      </c>
      <c r="D10962" s="74">
        <v>8.8986144340991551</v>
      </c>
      <c r="E10962" s="74">
        <v>3.1876944344479075</v>
      </c>
      <c r="F10962" s="47"/>
    </row>
    <row r="10963" spans="1:6" x14ac:dyDescent="0.2">
      <c r="A10963" s="67">
        <v>42850</v>
      </c>
      <c r="B10963" s="73" t="s">
        <v>42</v>
      </c>
      <c r="C10963" s="74">
        <v>6.7015329176566478</v>
      </c>
      <c r="D10963" s="74">
        <v>10.018265864550568</v>
      </c>
      <c r="E10963" s="74">
        <v>3.3167329468939197</v>
      </c>
      <c r="F10963" s="47"/>
    </row>
    <row r="10964" spans="1:6" x14ac:dyDescent="0.2">
      <c r="A10964" s="67">
        <v>42850</v>
      </c>
      <c r="B10964" s="73" t="s">
        <v>43</v>
      </c>
      <c r="C10964" s="74">
        <v>13.700750484800214</v>
      </c>
      <c r="D10964" s="74">
        <v>22.508747167034677</v>
      </c>
      <c r="E10964" s="74">
        <v>8.8079966822344637</v>
      </c>
      <c r="F10964" s="47"/>
    </row>
    <row r="10965" spans="1:6" x14ac:dyDescent="0.2">
      <c r="A10965" s="67">
        <v>42850</v>
      </c>
      <c r="B10965" s="73" t="s">
        <v>44</v>
      </c>
      <c r="C10965" s="74">
        <v>27.105508553114504</v>
      </c>
      <c r="D10965" s="74">
        <v>39.256107373833771</v>
      </c>
      <c r="E10965" s="74">
        <v>12.150598820719267</v>
      </c>
      <c r="F10965" s="47"/>
    </row>
    <row r="10966" spans="1:6" x14ac:dyDescent="0.2">
      <c r="A10966" s="67">
        <v>42850</v>
      </c>
      <c r="B10966" s="73" t="s">
        <v>45</v>
      </c>
      <c r="C10966" s="74">
        <v>12.942513047024971</v>
      </c>
      <c r="D10966" s="74">
        <v>21.191604483040649</v>
      </c>
      <c r="E10966" s="74">
        <v>8.2490914360156786</v>
      </c>
      <c r="F10966" s="47"/>
    </row>
    <row r="10967" spans="1:6" x14ac:dyDescent="0.2">
      <c r="A10967" s="67">
        <v>42850</v>
      </c>
      <c r="B10967" s="73" t="s">
        <v>46</v>
      </c>
      <c r="C10967" s="74">
        <v>28.23038493744242</v>
      </c>
      <c r="D10967" s="74">
        <v>45.056118658022442</v>
      </c>
      <c r="E10967" s="74">
        <v>16.825733720580022</v>
      </c>
      <c r="F10967" s="47"/>
    </row>
    <row r="10968" spans="1:6" x14ac:dyDescent="0.2">
      <c r="A10968" s="67">
        <v>42850</v>
      </c>
      <c r="B10968" s="73" t="s">
        <v>47</v>
      </c>
      <c r="C10968" s="74">
        <v>13.27378804323577</v>
      </c>
      <c r="D10968" s="74">
        <v>21.814014398946536</v>
      </c>
      <c r="E10968" s="74">
        <v>8.5402263557107663</v>
      </c>
      <c r="F10968" s="47"/>
    </row>
    <row r="10969" spans="1:6" x14ac:dyDescent="0.2">
      <c r="A10969" s="67">
        <v>42850</v>
      </c>
      <c r="B10969" s="73" t="s">
        <v>48</v>
      </c>
      <c r="C10969" s="74">
        <v>22.729284572025747</v>
      </c>
      <c r="D10969" s="74">
        <v>39.151505797931414</v>
      </c>
      <c r="E10969" s="74">
        <v>16.422221225905666</v>
      </c>
      <c r="F10969" s="47"/>
    </row>
    <row r="10970" spans="1:6" x14ac:dyDescent="0.2">
      <c r="A10970" s="67">
        <v>42850</v>
      </c>
      <c r="B10970" s="73" t="s">
        <v>49</v>
      </c>
      <c r="C10970" s="74">
        <v>45.372408774267143</v>
      </c>
      <c r="D10970" s="74">
        <v>66.28972725876217</v>
      </c>
      <c r="E10970" s="74">
        <v>20.917318484495027</v>
      </c>
      <c r="F10970" s="47"/>
    </row>
    <row r="10971" spans="1:6" x14ac:dyDescent="0.2">
      <c r="A10971" s="67">
        <v>42850</v>
      </c>
      <c r="B10971" s="73" t="s">
        <v>50</v>
      </c>
      <c r="C10971" s="74">
        <v>44.295535727020393</v>
      </c>
      <c r="D10971" s="74">
        <v>68.343214444453423</v>
      </c>
      <c r="E10971" s="74">
        <v>24.04767871743303</v>
      </c>
      <c r="F10971" s="47"/>
    </row>
    <row r="10972" spans="1:6" x14ac:dyDescent="0.2">
      <c r="A10972" s="67">
        <v>42850</v>
      </c>
      <c r="B10972" s="73" t="s">
        <v>51</v>
      </c>
      <c r="C10972" s="74">
        <v>72.555683096854381</v>
      </c>
      <c r="D10972" s="74">
        <v>107.7570906188086</v>
      </c>
      <c r="E10972" s="74">
        <v>35.201407521954224</v>
      </c>
      <c r="F10972" s="47"/>
    </row>
    <row r="10973" spans="1:6" x14ac:dyDescent="0.2">
      <c r="A10973" s="67">
        <v>42850</v>
      </c>
      <c r="B10973" s="73" t="s">
        <v>52</v>
      </c>
      <c r="C10973" s="74">
        <v>134.08665237093282</v>
      </c>
      <c r="D10973" s="74">
        <v>182.26306801915575</v>
      </c>
      <c r="E10973" s="74">
        <v>48.176415648222928</v>
      </c>
      <c r="F10973" s="47"/>
    </row>
    <row r="10974" spans="1:6" x14ac:dyDescent="0.2">
      <c r="A10974" s="67">
        <v>42850</v>
      </c>
      <c r="B10974" s="73" t="s">
        <v>53</v>
      </c>
      <c r="C10974" s="74">
        <v>87.743452104147892</v>
      </c>
      <c r="D10974" s="74">
        <v>134.15272657200902</v>
      </c>
      <c r="E10974" s="74">
        <v>46.409274467861124</v>
      </c>
      <c r="F10974" s="47"/>
    </row>
    <row r="10975" spans="1:6" x14ac:dyDescent="0.2">
      <c r="A10975" s="67">
        <v>42850</v>
      </c>
      <c r="B10975" s="73" t="s">
        <v>54</v>
      </c>
      <c r="C10975" s="74">
        <v>68.546241495270294</v>
      </c>
      <c r="D10975" s="74">
        <v>101.33922972408897</v>
      </c>
      <c r="E10975" s="74">
        <v>32.792988228818672</v>
      </c>
      <c r="F10975" s="47"/>
    </row>
    <row r="10976" spans="1:6" x14ac:dyDescent="0.2">
      <c r="A10976" s="67">
        <v>42850</v>
      </c>
      <c r="B10976" s="73" t="s">
        <v>55</v>
      </c>
      <c r="C10976" s="74">
        <v>64.860708320593019</v>
      </c>
      <c r="D10976" s="74">
        <v>93.249104087064268</v>
      </c>
      <c r="E10976" s="74">
        <v>28.388395766471248</v>
      </c>
      <c r="F10976" s="47"/>
    </row>
    <row r="10977" spans="1:6" x14ac:dyDescent="0.2">
      <c r="A10977" s="67">
        <v>42850</v>
      </c>
      <c r="B10977" s="73" t="s">
        <v>56</v>
      </c>
      <c r="C10977" s="74">
        <v>107.90383331567466</v>
      </c>
      <c r="D10977" s="74">
        <v>143.15027367192636</v>
      </c>
      <c r="E10977" s="74">
        <v>35.246440356251696</v>
      </c>
      <c r="F10977" s="47"/>
    </row>
    <row r="10978" spans="1:6" x14ac:dyDescent="0.2">
      <c r="A10978" s="67">
        <v>42850</v>
      </c>
      <c r="B10978" s="73" t="s">
        <v>57</v>
      </c>
      <c r="C10978" s="74">
        <v>127.72823750460265</v>
      </c>
      <c r="D10978" s="74">
        <v>175.86782431973606</v>
      </c>
      <c r="E10978" s="74">
        <v>48.139586815133413</v>
      </c>
      <c r="F10978" s="47"/>
    </row>
    <row r="10979" spans="1:6" x14ac:dyDescent="0.2">
      <c r="A10979" s="67">
        <v>42850</v>
      </c>
      <c r="B10979" s="73" t="s">
        <v>58</v>
      </c>
      <c r="C10979" s="74">
        <v>147.00372095521595</v>
      </c>
      <c r="D10979" s="74">
        <v>192.39773452793639</v>
      </c>
      <c r="E10979" s="74">
        <v>45.394013572720439</v>
      </c>
      <c r="F10979" s="47"/>
    </row>
    <row r="10980" spans="1:6" x14ac:dyDescent="0.2">
      <c r="A10980" s="67">
        <v>42850</v>
      </c>
      <c r="B10980" s="73" t="s">
        <v>59</v>
      </c>
      <c r="C10980" s="74">
        <v>120.36088018427608</v>
      </c>
      <c r="D10980" s="74">
        <v>164.45947215856123</v>
      </c>
      <c r="E10980" s="74">
        <v>44.098591974285142</v>
      </c>
      <c r="F10980" s="47"/>
    </row>
    <row r="10981" spans="1:6" x14ac:dyDescent="0.2">
      <c r="A10981" s="67">
        <v>42850</v>
      </c>
      <c r="B10981" s="73" t="s">
        <v>60</v>
      </c>
      <c r="C10981" s="74">
        <v>114.4191905098477</v>
      </c>
      <c r="D10981" s="74">
        <v>158.92096624227432</v>
      </c>
      <c r="E10981" s="74">
        <v>44.501775732426623</v>
      </c>
      <c r="F10981" s="47"/>
    </row>
    <row r="10982" spans="1:6" x14ac:dyDescent="0.2">
      <c r="A10982" s="67">
        <v>42850</v>
      </c>
      <c r="B10982" s="73" t="s">
        <v>61</v>
      </c>
      <c r="C10982" s="74">
        <v>140.96504116855459</v>
      </c>
      <c r="D10982" s="74">
        <v>201.40401107165371</v>
      </c>
      <c r="E10982" s="74">
        <v>60.438969903099121</v>
      </c>
      <c r="F10982" s="47"/>
    </row>
    <row r="10983" spans="1:6" x14ac:dyDescent="0.2">
      <c r="A10983" s="67">
        <v>42850</v>
      </c>
      <c r="B10983" s="73" t="s">
        <v>62</v>
      </c>
      <c r="C10983" s="74">
        <v>125.66236414576684</v>
      </c>
      <c r="D10983" s="74">
        <v>168.69365560176399</v>
      </c>
      <c r="E10983" s="74">
        <v>43.031291455997149</v>
      </c>
      <c r="F10983" s="47"/>
    </row>
    <row r="10984" spans="1:6" x14ac:dyDescent="0.2">
      <c r="A10984" s="67">
        <v>42850</v>
      </c>
      <c r="B10984" s="73" t="s">
        <v>63</v>
      </c>
      <c r="C10984" s="74">
        <v>134.58879832184445</v>
      </c>
      <c r="D10984" s="74">
        <v>174.80063745509258</v>
      </c>
      <c r="E10984" s="74">
        <v>40.211839133248134</v>
      </c>
      <c r="F10984" s="47"/>
    </row>
    <row r="10985" spans="1:6" x14ac:dyDescent="0.2">
      <c r="A10985" s="67">
        <v>42850</v>
      </c>
      <c r="B10985" s="73" t="s">
        <v>64</v>
      </c>
      <c r="C10985" s="74">
        <v>122.03814488757003</v>
      </c>
      <c r="D10985" s="74">
        <v>168.26339312630262</v>
      </c>
      <c r="E10985" s="74">
        <v>46.22524823873259</v>
      </c>
      <c r="F10985" s="47"/>
    </row>
    <row r="10986" spans="1:6" x14ac:dyDescent="0.2">
      <c r="A10986" s="67">
        <v>42850</v>
      </c>
      <c r="B10986" s="73" t="s">
        <v>65</v>
      </c>
      <c r="C10986" s="74">
        <v>103.31819296325138</v>
      </c>
      <c r="D10986" s="74">
        <v>159.06347829360456</v>
      </c>
      <c r="E10986" s="74">
        <v>55.745285330353184</v>
      </c>
      <c r="F10986" s="47"/>
    </row>
    <row r="10987" spans="1:6" x14ac:dyDescent="0.2">
      <c r="A10987" s="67">
        <v>42850</v>
      </c>
      <c r="B10987" s="73" t="s">
        <v>66</v>
      </c>
      <c r="C10987" s="74">
        <v>81.512424102570591</v>
      </c>
      <c r="D10987" s="74">
        <v>132.3363124329731</v>
      </c>
      <c r="E10987" s="74">
        <v>50.823888330402511</v>
      </c>
      <c r="F10987" s="47"/>
    </row>
    <row r="10988" spans="1:6" x14ac:dyDescent="0.2">
      <c r="A10988" s="67">
        <v>42850</v>
      </c>
      <c r="B10988" s="73" t="s">
        <v>67</v>
      </c>
      <c r="C10988" s="74">
        <v>82.397078211354042</v>
      </c>
      <c r="D10988" s="74">
        <v>119.6953531790646</v>
      </c>
      <c r="E10988" s="74">
        <v>37.298274967710555</v>
      </c>
      <c r="F10988" s="47"/>
    </row>
    <row r="10989" spans="1:6" x14ac:dyDescent="0.2">
      <c r="A10989" s="67">
        <v>42850</v>
      </c>
      <c r="B10989" s="73" t="s">
        <v>68</v>
      </c>
      <c r="C10989" s="74">
        <v>81.409066854487648</v>
      </c>
      <c r="D10989" s="74">
        <v>121.14228028848898</v>
      </c>
      <c r="E10989" s="74">
        <v>39.733213434001328</v>
      </c>
      <c r="F10989" s="47"/>
    </row>
    <row r="10990" spans="1:6" x14ac:dyDescent="0.2">
      <c r="A10990" s="67">
        <v>42850</v>
      </c>
      <c r="B10990" s="73" t="s">
        <v>69</v>
      </c>
      <c r="C10990" s="74">
        <v>65.350302786327973</v>
      </c>
      <c r="D10990" s="74">
        <v>93.079132290163486</v>
      </c>
      <c r="E10990" s="74">
        <v>27.728829503835513</v>
      </c>
      <c r="F10990" s="47"/>
    </row>
    <row r="10991" spans="1:6" x14ac:dyDescent="0.2">
      <c r="A10991" s="67">
        <v>42850</v>
      </c>
      <c r="B10991" s="73" t="s">
        <v>70</v>
      </c>
      <c r="C10991" s="74">
        <v>77.559900565264968</v>
      </c>
      <c r="D10991" s="74">
        <v>106.72906280458503</v>
      </c>
      <c r="E10991" s="74">
        <v>29.169162239320059</v>
      </c>
      <c r="F10991" s="47"/>
    </row>
    <row r="10992" spans="1:6" x14ac:dyDescent="0.2">
      <c r="A10992" s="67">
        <v>42850</v>
      </c>
      <c r="B10992" s="73" t="s">
        <v>71</v>
      </c>
      <c r="C10992" s="74">
        <v>83.953281810855088</v>
      </c>
      <c r="D10992" s="74">
        <v>125.59469877166245</v>
      </c>
      <c r="E10992" s="74">
        <v>41.641416960807362</v>
      </c>
      <c r="F10992" s="47"/>
    </row>
    <row r="10993" spans="1:6" x14ac:dyDescent="0.2">
      <c r="A10993" s="67">
        <v>42850</v>
      </c>
      <c r="B10993" s="73" t="s">
        <v>72</v>
      </c>
      <c r="C10993" s="74">
        <v>98.720838919748118</v>
      </c>
      <c r="D10993" s="74">
        <v>141.57703521103107</v>
      </c>
      <c r="E10993" s="74">
        <v>42.856196291282956</v>
      </c>
      <c r="F10993" s="47"/>
    </row>
    <row r="10994" spans="1:6" x14ac:dyDescent="0.2">
      <c r="A10994" s="67">
        <v>42850</v>
      </c>
      <c r="B10994" s="73" t="s">
        <v>73</v>
      </c>
      <c r="C10994" s="74">
        <v>68.03868479608623</v>
      </c>
      <c r="D10994" s="74">
        <v>92.761053662042414</v>
      </c>
      <c r="E10994" s="74">
        <v>24.722368865956184</v>
      </c>
      <c r="F10994" s="47"/>
    </row>
    <row r="10995" spans="1:6" x14ac:dyDescent="0.2">
      <c r="A10995" s="67">
        <v>42850</v>
      </c>
      <c r="B10995" s="73" t="s">
        <v>74</v>
      </c>
      <c r="C10995" s="74">
        <v>81.649828287913451</v>
      </c>
      <c r="D10995" s="74">
        <v>128.38373626468086</v>
      </c>
      <c r="E10995" s="74">
        <v>46.733907976767412</v>
      </c>
      <c r="F10995" s="47"/>
    </row>
    <row r="10996" spans="1:6" x14ac:dyDescent="0.2">
      <c r="A10996" s="67">
        <v>42850</v>
      </c>
      <c r="B10996" s="73" t="s">
        <v>75</v>
      </c>
      <c r="C10996" s="74">
        <v>32.892699856850541</v>
      </c>
      <c r="D10996" s="74">
        <v>53.819002653463833</v>
      </c>
      <c r="E10996" s="74">
        <v>20.926302796613292</v>
      </c>
      <c r="F10996" s="47"/>
    </row>
    <row r="10997" spans="1:6" x14ac:dyDescent="0.2">
      <c r="A10997" s="67">
        <v>42850</v>
      </c>
      <c r="B10997" s="73" t="s">
        <v>76</v>
      </c>
      <c r="C10997" s="74">
        <v>61.214931540709351</v>
      </c>
      <c r="D10997" s="74">
        <v>99.541367857533004</v>
      </c>
      <c r="E10997" s="74">
        <v>38.326436316823653</v>
      </c>
      <c r="F10997" s="47"/>
    </row>
    <row r="10998" spans="1:6" x14ac:dyDescent="0.2">
      <c r="A10998" s="67">
        <v>42850</v>
      </c>
      <c r="B10998" s="73" t="s">
        <v>77</v>
      </c>
      <c r="C10998" s="74">
        <v>62.286449480461805</v>
      </c>
      <c r="D10998" s="74">
        <v>106.42582423092395</v>
      </c>
      <c r="E10998" s="74">
        <v>44.139374750462146</v>
      </c>
      <c r="F10998" s="47"/>
    </row>
    <row r="10999" spans="1:6" x14ac:dyDescent="0.2">
      <c r="A10999" s="67">
        <v>42850</v>
      </c>
      <c r="B10999" s="73" t="s">
        <v>78</v>
      </c>
      <c r="C10999" s="74">
        <v>91.912713879766216</v>
      </c>
      <c r="D10999" s="74">
        <v>146.71588020206653</v>
      </c>
      <c r="E10999" s="74">
        <v>54.803166322300314</v>
      </c>
      <c r="F10999" s="47"/>
    </row>
    <row r="11000" spans="1:6" x14ac:dyDescent="0.2">
      <c r="A11000" s="67">
        <v>42850</v>
      </c>
      <c r="B11000" s="73" t="s">
        <v>79</v>
      </c>
      <c r="C11000" s="74">
        <v>107.01554923533803</v>
      </c>
      <c r="D11000" s="74">
        <v>167.4758383896897</v>
      </c>
      <c r="E11000" s="74">
        <v>60.460289154351671</v>
      </c>
      <c r="F11000" s="47"/>
    </row>
    <row r="11001" spans="1:6" x14ac:dyDescent="0.2">
      <c r="A11001" s="67">
        <v>42850</v>
      </c>
      <c r="B11001" s="73" t="s">
        <v>80</v>
      </c>
      <c r="C11001" s="74">
        <v>69.425238175307555</v>
      </c>
      <c r="D11001" s="74">
        <v>111.65499418931978</v>
      </c>
      <c r="E11001" s="74">
        <v>42.229756014012224</v>
      </c>
      <c r="F11001" s="47"/>
    </row>
    <row r="11002" spans="1:6" x14ac:dyDescent="0.2">
      <c r="A11002" s="67">
        <v>42850</v>
      </c>
      <c r="B11002" s="73" t="s">
        <v>81</v>
      </c>
      <c r="C11002" s="74">
        <v>101.40321200389843</v>
      </c>
      <c r="D11002" s="74">
        <v>160.05258177936702</v>
      </c>
      <c r="E11002" s="74">
        <v>58.649369775468585</v>
      </c>
      <c r="F11002" s="47"/>
    </row>
    <row r="11003" spans="1:6" x14ac:dyDescent="0.2">
      <c r="A11003" s="67">
        <v>42850</v>
      </c>
      <c r="B11003" s="73" t="s">
        <v>82</v>
      </c>
      <c r="C11003" s="74">
        <v>109.12322502470374</v>
      </c>
      <c r="D11003" s="74">
        <v>159.725945651036</v>
      </c>
      <c r="E11003" s="74">
        <v>50.602720626332257</v>
      </c>
      <c r="F11003" s="47"/>
    </row>
    <row r="11004" spans="1:6" x14ac:dyDescent="0.2">
      <c r="A11004" s="67">
        <v>42850</v>
      </c>
      <c r="B11004" s="73" t="s">
        <v>83</v>
      </c>
      <c r="C11004" s="74">
        <v>81.90094723546926</v>
      </c>
      <c r="D11004" s="74">
        <v>141.74991955445128</v>
      </c>
      <c r="E11004" s="74">
        <v>59.848972318982021</v>
      </c>
      <c r="F11004" s="47"/>
    </row>
    <row r="11005" spans="1:6" x14ac:dyDescent="0.2">
      <c r="A11005" s="67">
        <v>42850</v>
      </c>
      <c r="B11005" s="73" t="s">
        <v>84</v>
      </c>
      <c r="C11005" s="74">
        <v>68.411638835164254</v>
      </c>
      <c r="D11005" s="74">
        <v>118.00011685976898</v>
      </c>
      <c r="E11005" s="74">
        <v>49.588478024604726</v>
      </c>
      <c r="F11005" s="47"/>
    </row>
    <row r="11006" spans="1:6" x14ac:dyDescent="0.2">
      <c r="A11006" s="67">
        <v>42850</v>
      </c>
      <c r="B11006" s="73" t="s">
        <v>85</v>
      </c>
      <c r="C11006" s="74">
        <v>64.302567038495837</v>
      </c>
      <c r="D11006" s="74">
        <v>98.799882453500558</v>
      </c>
      <c r="E11006" s="74">
        <v>34.497315415004721</v>
      </c>
      <c r="F11006" s="47"/>
    </row>
    <row r="11007" spans="1:6" x14ac:dyDescent="0.2">
      <c r="A11007" s="67">
        <v>42850</v>
      </c>
      <c r="B11007" s="73" t="s">
        <v>86</v>
      </c>
      <c r="C11007" s="74">
        <v>78.273146750682457</v>
      </c>
      <c r="D11007" s="74">
        <v>123.67128113703619</v>
      </c>
      <c r="E11007" s="74">
        <v>45.398134386353732</v>
      </c>
      <c r="F11007" s="47"/>
    </row>
    <row r="11008" spans="1:6" x14ac:dyDescent="0.2">
      <c r="A11008" s="67">
        <v>42850</v>
      </c>
      <c r="B11008" s="73" t="s">
        <v>87</v>
      </c>
      <c r="C11008" s="74">
        <v>58.861655929558943</v>
      </c>
      <c r="D11008" s="74">
        <v>90.814295787276222</v>
      </c>
      <c r="E11008" s="74">
        <v>31.95263985771728</v>
      </c>
      <c r="F11008" s="47"/>
    </row>
    <row r="11009" spans="1:6" x14ac:dyDescent="0.2">
      <c r="A11009" s="67">
        <v>42850</v>
      </c>
      <c r="B11009" s="73" t="s">
        <v>88</v>
      </c>
      <c r="C11009" s="74">
        <v>45.490413828018156</v>
      </c>
      <c r="D11009" s="74">
        <v>73.986613718809025</v>
      </c>
      <c r="E11009" s="74">
        <v>28.496199890790869</v>
      </c>
      <c r="F11009" s="47"/>
    </row>
    <row r="11010" spans="1:6" x14ac:dyDescent="0.2">
      <c r="A11010" s="67">
        <v>42850</v>
      </c>
      <c r="B11010" s="73" t="s">
        <v>89</v>
      </c>
      <c r="C11010" s="74">
        <v>64.478679739307211</v>
      </c>
      <c r="D11010" s="74">
        <v>104.25598603399708</v>
      </c>
      <c r="E11010" s="74">
        <v>39.777306294689865</v>
      </c>
      <c r="F11010" s="47"/>
    </row>
    <row r="11011" spans="1:6" x14ac:dyDescent="0.2">
      <c r="A11011" s="67">
        <v>42850</v>
      </c>
      <c r="B11011" s="73" t="s">
        <v>90</v>
      </c>
      <c r="C11011" s="74">
        <v>99.897605297657279</v>
      </c>
      <c r="D11011" s="74">
        <v>142.23346249876252</v>
      </c>
      <c r="E11011" s="74">
        <v>42.335857201105242</v>
      </c>
      <c r="F11011" s="47"/>
    </row>
    <row r="11012" spans="1:6" x14ac:dyDescent="0.2">
      <c r="A11012" s="67">
        <v>42850</v>
      </c>
      <c r="B11012" s="73" t="s">
        <v>91</v>
      </c>
      <c r="C11012" s="74">
        <v>85.567079257235989</v>
      </c>
      <c r="D11012" s="74">
        <v>124.02895087895715</v>
      </c>
      <c r="E11012" s="74">
        <v>38.461871621721158</v>
      </c>
      <c r="F11012" s="47"/>
    </row>
    <row r="11013" spans="1:6" x14ac:dyDescent="0.2">
      <c r="A11013" s="67">
        <v>42850</v>
      </c>
      <c r="B11013" s="73" t="s">
        <v>92</v>
      </c>
      <c r="C11013" s="74">
        <v>68.280083030680103</v>
      </c>
      <c r="D11013" s="74">
        <v>103.26902796181399</v>
      </c>
      <c r="E11013" s="74">
        <v>34.988944931133886</v>
      </c>
      <c r="F11013" s="47"/>
    </row>
    <row r="11014" spans="1:6" x14ac:dyDescent="0.2">
      <c r="A11014" s="67">
        <v>42850</v>
      </c>
      <c r="B11014" s="73" t="s">
        <v>93</v>
      </c>
      <c r="C11014" s="74">
        <v>83.258417095364393</v>
      </c>
      <c r="D11014" s="74">
        <v>122.26205817073171</v>
      </c>
      <c r="E11014" s="74">
        <v>39.003641075367312</v>
      </c>
      <c r="F11014" s="47"/>
    </row>
    <row r="11015" spans="1:6" x14ac:dyDescent="0.2">
      <c r="A11015" s="67">
        <v>42850</v>
      </c>
      <c r="B11015" s="73" t="s">
        <v>94</v>
      </c>
      <c r="C11015" s="74">
        <v>125.8302174772865</v>
      </c>
      <c r="D11015" s="74">
        <v>178.23650698839185</v>
      </c>
      <c r="E11015" s="74">
        <v>52.406289511105356</v>
      </c>
      <c r="F11015" s="47"/>
    </row>
    <row r="11016" spans="1:6" x14ac:dyDescent="0.2">
      <c r="A11016" s="67">
        <v>42850</v>
      </c>
      <c r="B11016" s="73" t="s">
        <v>95</v>
      </c>
      <c r="C11016" s="74">
        <v>121.09319742112037</v>
      </c>
      <c r="D11016" s="74">
        <v>171.0249956497199</v>
      </c>
      <c r="E11016" s="74">
        <v>49.931798228599533</v>
      </c>
      <c r="F11016" s="47"/>
    </row>
    <row r="11017" spans="1:6" x14ac:dyDescent="0.2">
      <c r="A11017" s="67">
        <v>42850</v>
      </c>
      <c r="B11017" s="73" t="s">
        <v>96</v>
      </c>
      <c r="C11017" s="74">
        <v>103.45187063563108</v>
      </c>
      <c r="D11017" s="74">
        <v>145.59913663613256</v>
      </c>
      <c r="E11017" s="74">
        <v>42.147266000501475</v>
      </c>
      <c r="F11017" s="47"/>
    </row>
    <row r="11018" spans="1:6" x14ac:dyDescent="0.2">
      <c r="A11018" s="67">
        <v>42850</v>
      </c>
      <c r="B11018" s="73" t="s">
        <v>97</v>
      </c>
      <c r="C11018" s="74">
        <v>101.80176624901709</v>
      </c>
      <c r="D11018" s="74">
        <v>163.04196609329557</v>
      </c>
      <c r="E11018" s="74">
        <v>61.240199844278479</v>
      </c>
      <c r="F11018" s="47"/>
    </row>
    <row r="11019" spans="1:6" x14ac:dyDescent="0.2">
      <c r="A11019" s="67">
        <v>42850</v>
      </c>
      <c r="B11019" s="73" t="s">
        <v>98</v>
      </c>
      <c r="C11019" s="74">
        <v>59.340880928417903</v>
      </c>
      <c r="D11019" s="74">
        <v>100.5169186613555</v>
      </c>
      <c r="E11019" s="74">
        <v>41.176037732937601</v>
      </c>
      <c r="F11019" s="47"/>
    </row>
    <row r="11020" spans="1:6" x14ac:dyDescent="0.2">
      <c r="A11020" s="67">
        <v>42850</v>
      </c>
      <c r="B11020" s="73" t="s">
        <v>99</v>
      </c>
      <c r="C11020" s="74">
        <v>52.339073570446665</v>
      </c>
      <c r="D11020" s="74">
        <v>77.595477096127809</v>
      </c>
      <c r="E11020" s="74">
        <v>25.256403525681144</v>
      </c>
      <c r="F11020" s="47"/>
    </row>
    <row r="11021" spans="1:6" x14ac:dyDescent="0.2">
      <c r="A11021" s="67">
        <v>42850</v>
      </c>
      <c r="B11021" s="73" t="s">
        <v>100</v>
      </c>
      <c r="C11021" s="74">
        <v>83.61363803902313</v>
      </c>
      <c r="D11021" s="74">
        <v>127.29451249076682</v>
      </c>
      <c r="E11021" s="74">
        <v>43.680874451743691</v>
      </c>
      <c r="F11021" s="47"/>
    </row>
    <row r="11022" spans="1:6" x14ac:dyDescent="0.2">
      <c r="A11022" s="67">
        <v>42850</v>
      </c>
      <c r="B11022" s="73" t="s">
        <v>101</v>
      </c>
      <c r="C11022" s="74">
        <v>139.43541309154716</v>
      </c>
      <c r="D11022" s="74">
        <v>194.39287847059069</v>
      </c>
      <c r="E11022" s="74">
        <v>54.957465379043526</v>
      </c>
      <c r="F11022" s="47"/>
    </row>
    <row r="11023" spans="1:6" x14ac:dyDescent="0.2">
      <c r="A11023" s="67">
        <v>42850</v>
      </c>
      <c r="B11023" s="73" t="s">
        <v>102</v>
      </c>
      <c r="C11023" s="74">
        <v>132.49122625154237</v>
      </c>
      <c r="D11023" s="74">
        <v>172.51664131897419</v>
      </c>
      <c r="E11023" s="74">
        <v>40.025415067431823</v>
      </c>
      <c r="F11023" s="47"/>
    </row>
    <row r="11024" spans="1:6" x14ac:dyDescent="0.2">
      <c r="A11024" s="67">
        <v>42850</v>
      </c>
      <c r="B11024" s="73" t="s">
        <v>103</v>
      </c>
      <c r="C11024" s="74">
        <v>124.00195186581655</v>
      </c>
      <c r="D11024" s="74">
        <v>178.18910178638137</v>
      </c>
      <c r="E11024" s="74">
        <v>54.187149920564821</v>
      </c>
      <c r="F11024" s="47"/>
    </row>
    <row r="11025" spans="1:6" x14ac:dyDescent="0.2">
      <c r="A11025" s="67">
        <v>42850</v>
      </c>
      <c r="B11025" s="73" t="s">
        <v>104</v>
      </c>
      <c r="C11025" s="74">
        <v>124.33809898518533</v>
      </c>
      <c r="D11025" s="74">
        <v>177.97398377508065</v>
      </c>
      <c r="E11025" s="74">
        <v>53.635884789895329</v>
      </c>
      <c r="F11025" s="47"/>
    </row>
    <row r="11026" spans="1:6" x14ac:dyDescent="0.2">
      <c r="A11026" s="67">
        <v>42850</v>
      </c>
      <c r="B11026" s="73" t="s">
        <v>105</v>
      </c>
      <c r="C11026" s="74">
        <v>128.31520380436089</v>
      </c>
      <c r="D11026" s="74">
        <v>186.86898909512766</v>
      </c>
      <c r="E11026" s="74">
        <v>58.553785290766768</v>
      </c>
      <c r="F11026" s="47"/>
    </row>
    <row r="11027" spans="1:6" x14ac:dyDescent="0.2">
      <c r="A11027" s="67">
        <v>42850</v>
      </c>
      <c r="B11027" s="73" t="s">
        <v>106</v>
      </c>
      <c r="C11027" s="74">
        <v>82.531188021473753</v>
      </c>
      <c r="D11027" s="74">
        <v>124.54723524606831</v>
      </c>
      <c r="E11027" s="74">
        <v>42.016047224594558</v>
      </c>
      <c r="F11027" s="47"/>
    </row>
    <row r="11028" spans="1:6" x14ac:dyDescent="0.2">
      <c r="A11028" s="67">
        <v>42850</v>
      </c>
      <c r="B11028" s="73" t="s">
        <v>107</v>
      </c>
      <c r="C11028" s="74">
        <v>79.445095252511635</v>
      </c>
      <c r="D11028" s="74">
        <v>124.44106942437797</v>
      </c>
      <c r="E11028" s="74">
        <v>44.995974171866337</v>
      </c>
      <c r="F11028" s="47"/>
    </row>
    <row r="11029" spans="1:6" x14ac:dyDescent="0.2">
      <c r="A11029" s="67">
        <v>42850</v>
      </c>
      <c r="B11029" s="73" t="s">
        <v>108</v>
      </c>
      <c r="C11029" s="74">
        <v>114.86915258153306</v>
      </c>
      <c r="D11029" s="74">
        <v>169.22434741524395</v>
      </c>
      <c r="E11029" s="74">
        <v>54.355194833710897</v>
      </c>
      <c r="F11029" s="47"/>
    </row>
    <row r="11030" spans="1:6" x14ac:dyDescent="0.2">
      <c r="A11030" s="67">
        <v>42850</v>
      </c>
      <c r="B11030" s="73" t="s">
        <v>109</v>
      </c>
      <c r="C11030" s="74">
        <v>125.57784991295753</v>
      </c>
      <c r="D11030" s="74">
        <v>184.23184560111952</v>
      </c>
      <c r="E11030" s="74">
        <v>58.653995688161984</v>
      </c>
      <c r="F11030" s="47"/>
    </row>
    <row r="11031" spans="1:6" x14ac:dyDescent="0.2">
      <c r="A11031" s="67">
        <v>42850</v>
      </c>
      <c r="B11031" s="73" t="s">
        <v>110</v>
      </c>
      <c r="C11031" s="74">
        <v>101.30515716329231</v>
      </c>
      <c r="D11031" s="74">
        <v>147.12463314856677</v>
      </c>
      <c r="E11031" s="74">
        <v>45.819475985274465</v>
      </c>
      <c r="F11031" s="47"/>
    </row>
    <row r="11032" spans="1:6" x14ac:dyDescent="0.2">
      <c r="A11032" s="67">
        <v>42850</v>
      </c>
      <c r="B11032" s="73" t="s">
        <v>111</v>
      </c>
      <c r="C11032" s="74">
        <v>34.542304059747963</v>
      </c>
      <c r="D11032" s="74">
        <v>61.4858680358887</v>
      </c>
      <c r="E11032" s="74">
        <v>26.943563976140737</v>
      </c>
      <c r="F11032" s="47"/>
    </row>
    <row r="11033" spans="1:6" x14ac:dyDescent="0.2">
      <c r="A11033" s="67">
        <v>42850</v>
      </c>
      <c r="B11033" s="73" t="s">
        <v>112</v>
      </c>
      <c r="C11033" s="74">
        <v>67.917633974052833</v>
      </c>
      <c r="D11033" s="74">
        <v>104.57346338706751</v>
      </c>
      <c r="E11033" s="74">
        <v>36.655829413014672</v>
      </c>
      <c r="F11033" s="47"/>
    </row>
    <row r="11034" spans="1:6" x14ac:dyDescent="0.2">
      <c r="A11034" s="67">
        <v>42850</v>
      </c>
      <c r="B11034" s="73" t="s">
        <v>113</v>
      </c>
      <c r="C11034" s="74">
        <v>38.728128860526112</v>
      </c>
      <c r="D11034" s="74">
        <v>65.758313566551649</v>
      </c>
      <c r="E11034" s="74">
        <v>27.030184706025537</v>
      </c>
      <c r="F11034" s="47"/>
    </row>
    <row r="11035" spans="1:6" x14ac:dyDescent="0.2">
      <c r="A11035" s="67">
        <v>42850</v>
      </c>
      <c r="B11035" s="73" t="s">
        <v>114</v>
      </c>
      <c r="C11035" s="74">
        <v>64.976344052624512</v>
      </c>
      <c r="D11035" s="74">
        <v>93.24558691171309</v>
      </c>
      <c r="E11035" s="74">
        <v>28.269242859088578</v>
      </c>
      <c r="F11035" s="47"/>
    </row>
    <row r="11036" spans="1:6" x14ac:dyDescent="0.2">
      <c r="A11036" s="67">
        <v>42850</v>
      </c>
      <c r="B11036" s="73" t="s">
        <v>115</v>
      </c>
      <c r="C11036" s="74">
        <v>36.821829834378363</v>
      </c>
      <c r="D11036" s="74">
        <v>60.084104838290394</v>
      </c>
      <c r="E11036" s="74">
        <v>23.262275003912031</v>
      </c>
      <c r="F11036" s="47"/>
    </row>
    <row r="11037" spans="1:6" x14ac:dyDescent="0.2">
      <c r="A11037" s="67">
        <v>42850</v>
      </c>
      <c r="B11037" s="73" t="s">
        <v>116</v>
      </c>
      <c r="C11037" s="74">
        <v>56.007717690192074</v>
      </c>
      <c r="D11037" s="74">
        <v>94.586758218777106</v>
      </c>
      <c r="E11037" s="74">
        <v>38.579040528585033</v>
      </c>
      <c r="F11037" s="47"/>
    </row>
    <row r="11038" spans="1:6" x14ac:dyDescent="0.2">
      <c r="A11038" s="67">
        <v>42850</v>
      </c>
      <c r="B11038" s="73" t="s">
        <v>117</v>
      </c>
      <c r="C11038" s="74">
        <v>33.535382904136959</v>
      </c>
      <c r="D11038" s="74">
        <v>59.110732408619413</v>
      </c>
      <c r="E11038" s="74">
        <v>25.575349504482453</v>
      </c>
      <c r="F11038" s="47"/>
    </row>
    <row r="11039" spans="1:6" x14ac:dyDescent="0.2">
      <c r="A11039" s="67">
        <v>42850</v>
      </c>
      <c r="B11039" s="73" t="s">
        <v>118</v>
      </c>
      <c r="C11039" s="74">
        <v>50.338286598617323</v>
      </c>
      <c r="D11039" s="74">
        <v>79.38803987070294</v>
      </c>
      <c r="E11039" s="74">
        <v>29.049753272085617</v>
      </c>
      <c r="F11039" s="47"/>
    </row>
    <row r="11040" spans="1:6" x14ac:dyDescent="0.2">
      <c r="A11040" s="67">
        <v>42850</v>
      </c>
      <c r="B11040" s="73" t="s">
        <v>119</v>
      </c>
      <c r="C11040" s="74">
        <v>36.386382045030622</v>
      </c>
      <c r="D11040" s="74">
        <v>60.349308756901145</v>
      </c>
      <c r="E11040" s="74">
        <v>23.962926711870523</v>
      </c>
      <c r="F11040" s="47"/>
    </row>
    <row r="11041" spans="1:6" x14ac:dyDescent="0.2">
      <c r="A11041" s="67">
        <v>42850</v>
      </c>
      <c r="B11041" s="73" t="s">
        <v>120</v>
      </c>
      <c r="C11041" s="74">
        <v>26.34148146937974</v>
      </c>
      <c r="D11041" s="74">
        <v>43.109946862924822</v>
      </c>
      <c r="E11041" s="74">
        <v>16.768465393545082</v>
      </c>
      <c r="F11041" s="47"/>
    </row>
    <row r="11042" spans="1:6" x14ac:dyDescent="0.2">
      <c r="A11042" s="67">
        <v>42850</v>
      </c>
      <c r="B11042" s="73" t="s">
        <v>121</v>
      </c>
      <c r="C11042" s="74">
        <v>24.531940119073642</v>
      </c>
      <c r="D11042" s="74">
        <v>44.434577469822827</v>
      </c>
      <c r="E11042" s="74">
        <v>19.902637350749185</v>
      </c>
      <c r="F11042" s="47"/>
    </row>
    <row r="11043" spans="1:6" x14ac:dyDescent="0.2">
      <c r="A11043" s="67">
        <v>42850</v>
      </c>
      <c r="B11043" s="73" t="s">
        <v>122</v>
      </c>
      <c r="C11043" s="74">
        <v>56.794579013876572</v>
      </c>
      <c r="D11043" s="74">
        <v>87.271770432514785</v>
      </c>
      <c r="E11043" s="74">
        <v>30.477191418638213</v>
      </c>
      <c r="F11043" s="47"/>
    </row>
    <row r="11044" spans="1:6" x14ac:dyDescent="0.2">
      <c r="A11044" s="67">
        <v>42850</v>
      </c>
      <c r="B11044" s="73" t="s">
        <v>123</v>
      </c>
      <c r="C11044" s="74">
        <v>47.489046532704336</v>
      </c>
      <c r="D11044" s="74">
        <v>73.833733934329999</v>
      </c>
      <c r="E11044" s="74">
        <v>26.344687401625663</v>
      </c>
      <c r="F11044" s="47"/>
    </row>
    <row r="11045" spans="1:6" x14ac:dyDescent="0.2">
      <c r="A11045" s="67">
        <v>42850</v>
      </c>
      <c r="B11045" s="73" t="s">
        <v>124</v>
      </c>
      <c r="C11045" s="74">
        <v>53.078203062457732</v>
      </c>
      <c r="D11045" s="74">
        <v>82.72018731793095</v>
      </c>
      <c r="E11045" s="74">
        <v>29.641984255473218</v>
      </c>
      <c r="F11045" s="47"/>
    </row>
    <row r="11046" spans="1:6" x14ac:dyDescent="0.2">
      <c r="A11046" s="67">
        <v>42850</v>
      </c>
      <c r="B11046" s="73" t="s">
        <v>125</v>
      </c>
      <c r="C11046" s="74">
        <v>32.055843305306347</v>
      </c>
      <c r="D11046" s="74">
        <v>53.970391278475716</v>
      </c>
      <c r="E11046" s="74">
        <v>21.91454797316937</v>
      </c>
      <c r="F11046" s="47"/>
    </row>
    <row r="11047" spans="1:6" x14ac:dyDescent="0.2">
      <c r="A11047" s="67">
        <v>42850</v>
      </c>
      <c r="B11047" s="73" t="s">
        <v>126</v>
      </c>
      <c r="C11047" s="74">
        <v>55.887487849550212</v>
      </c>
      <c r="D11047" s="74">
        <v>80.502910325404187</v>
      </c>
      <c r="E11047" s="74">
        <v>24.615422475853975</v>
      </c>
      <c r="F11047" s="47"/>
    </row>
    <row r="11048" spans="1:6" x14ac:dyDescent="0.2">
      <c r="A11048" s="67">
        <v>42850</v>
      </c>
      <c r="B11048" s="73" t="s">
        <v>127</v>
      </c>
      <c r="C11048" s="74">
        <v>39.601042242273643</v>
      </c>
      <c r="D11048" s="74">
        <v>64.193608922664694</v>
      </c>
      <c r="E11048" s="74">
        <v>24.592566680391052</v>
      </c>
      <c r="F11048" s="47"/>
    </row>
    <row r="11049" spans="1:6" x14ac:dyDescent="0.2">
      <c r="A11049" s="67">
        <v>42850</v>
      </c>
      <c r="B11049" s="73" t="s">
        <v>128</v>
      </c>
      <c r="C11049" s="74">
        <v>20.331442768007896</v>
      </c>
      <c r="D11049" s="74">
        <v>36.206942290485813</v>
      </c>
      <c r="E11049" s="74">
        <v>15.875499522477917</v>
      </c>
      <c r="F11049" s="47"/>
    </row>
    <row r="11050" spans="1:6" x14ac:dyDescent="0.2">
      <c r="A11050" s="67">
        <v>42851</v>
      </c>
      <c r="B11050" s="73">
        <v>0</v>
      </c>
      <c r="C11050" s="74">
        <v>27.974844283919829</v>
      </c>
      <c r="D11050" s="74">
        <v>43.192057546498987</v>
      </c>
      <c r="E11050" s="74">
        <v>15.217213262579158</v>
      </c>
      <c r="F11050" s="47"/>
    </row>
    <row r="11051" spans="1:6" x14ac:dyDescent="0.2">
      <c r="A11051" s="67">
        <v>42851</v>
      </c>
      <c r="B11051" s="73" t="s">
        <v>34</v>
      </c>
      <c r="C11051" s="74">
        <v>16.478564968717546</v>
      </c>
      <c r="D11051" s="74">
        <v>26.25656302799262</v>
      </c>
      <c r="E11051" s="74">
        <v>9.7779980592750739</v>
      </c>
      <c r="F11051" s="47"/>
    </row>
    <row r="11052" spans="1:6" x14ac:dyDescent="0.2">
      <c r="A11052" s="67">
        <v>42851</v>
      </c>
      <c r="B11052" s="73" t="s">
        <v>35</v>
      </c>
      <c r="C11052" s="74">
        <v>42.457265652611284</v>
      </c>
      <c r="D11052" s="74">
        <v>59.821961726587389</v>
      </c>
      <c r="E11052" s="74">
        <v>17.364696073976106</v>
      </c>
      <c r="F11052" s="47"/>
    </row>
    <row r="11053" spans="1:6" x14ac:dyDescent="0.2">
      <c r="A11053" s="67">
        <v>42851</v>
      </c>
      <c r="B11053" s="73" t="s">
        <v>36</v>
      </c>
      <c r="C11053" s="74">
        <v>18.90995426328606</v>
      </c>
      <c r="D11053" s="74">
        <v>36.390633633350333</v>
      </c>
      <c r="E11053" s="74">
        <v>17.480679370064273</v>
      </c>
      <c r="F11053" s="47"/>
    </row>
    <row r="11054" spans="1:6" x14ac:dyDescent="0.2">
      <c r="A11054" s="67">
        <v>42851</v>
      </c>
      <c r="B11054" s="73" t="s">
        <v>37</v>
      </c>
      <c r="C11054" s="74">
        <v>11.697707384737559</v>
      </c>
      <c r="D11054" s="74">
        <v>21.677309445589717</v>
      </c>
      <c r="E11054" s="74">
        <v>9.9796020608521587</v>
      </c>
      <c r="F11054" s="47"/>
    </row>
    <row r="11055" spans="1:6" x14ac:dyDescent="0.2">
      <c r="A11055" s="67">
        <v>42851</v>
      </c>
      <c r="B11055" s="73" t="s">
        <v>38</v>
      </c>
      <c r="C11055" s="74">
        <v>9.5220428948407854</v>
      </c>
      <c r="D11055" s="74">
        <v>18.06328681662276</v>
      </c>
      <c r="E11055" s="74">
        <v>8.5412439217819749</v>
      </c>
      <c r="F11055" s="47"/>
    </row>
    <row r="11056" spans="1:6" x14ac:dyDescent="0.2">
      <c r="A11056" s="67">
        <v>42851</v>
      </c>
      <c r="B11056" s="73" t="s">
        <v>39</v>
      </c>
      <c r="C11056" s="74">
        <v>8.6386861187193258</v>
      </c>
      <c r="D11056" s="74">
        <v>13.091952773565685</v>
      </c>
      <c r="E11056" s="74">
        <v>4.4532666548463595</v>
      </c>
      <c r="F11056" s="47"/>
    </row>
    <row r="11057" spans="1:6" x14ac:dyDescent="0.2">
      <c r="A11057" s="67">
        <v>42851</v>
      </c>
      <c r="B11057" s="73" t="s">
        <v>40</v>
      </c>
      <c r="C11057" s="74">
        <v>14.748242843251495</v>
      </c>
      <c r="D11057" s="74">
        <v>23.671010838903751</v>
      </c>
      <c r="E11057" s="74">
        <v>8.9227679956522561</v>
      </c>
      <c r="F11057" s="47"/>
    </row>
    <row r="11058" spans="1:6" x14ac:dyDescent="0.2">
      <c r="A11058" s="67">
        <v>42851</v>
      </c>
      <c r="B11058" s="73" t="s">
        <v>41</v>
      </c>
      <c r="C11058" s="74">
        <v>11.732798260805435</v>
      </c>
      <c r="D11058" s="74">
        <v>18.855241359057146</v>
      </c>
      <c r="E11058" s="74">
        <v>7.1224430982517113</v>
      </c>
      <c r="F11058" s="47"/>
    </row>
    <row r="11059" spans="1:6" x14ac:dyDescent="0.2">
      <c r="A11059" s="67">
        <v>42851</v>
      </c>
      <c r="B11059" s="73" t="s">
        <v>42</v>
      </c>
      <c r="C11059" s="74">
        <v>27.068316277818468</v>
      </c>
      <c r="D11059" s="74">
        <v>40.748959547826502</v>
      </c>
      <c r="E11059" s="74">
        <v>13.680643270008034</v>
      </c>
      <c r="F11059" s="47"/>
    </row>
    <row r="11060" spans="1:6" x14ac:dyDescent="0.2">
      <c r="A11060" s="67">
        <v>42851</v>
      </c>
      <c r="B11060" s="73" t="s">
        <v>43</v>
      </c>
      <c r="C11060" s="74">
        <v>7.1816888515406134</v>
      </c>
      <c r="D11060" s="74">
        <v>10.813420259096768</v>
      </c>
      <c r="E11060" s="74">
        <v>3.6317314075561544</v>
      </c>
      <c r="F11060" s="47"/>
    </row>
    <row r="11061" spans="1:6" x14ac:dyDescent="0.2">
      <c r="A11061" s="67">
        <v>42851</v>
      </c>
      <c r="B11061" s="73" t="s">
        <v>44</v>
      </c>
      <c r="C11061" s="74">
        <v>25.866204824486498</v>
      </c>
      <c r="D11061" s="74">
        <v>37.492459301023615</v>
      </c>
      <c r="E11061" s="74">
        <v>11.626254476537117</v>
      </c>
      <c r="F11061" s="47"/>
    </row>
    <row r="11062" spans="1:6" x14ac:dyDescent="0.2">
      <c r="A11062" s="67">
        <v>42851</v>
      </c>
      <c r="B11062" s="73" t="s">
        <v>45</v>
      </c>
      <c r="C11062" s="74">
        <v>16.784451040844445</v>
      </c>
      <c r="D11062" s="74">
        <v>28.660060089110843</v>
      </c>
      <c r="E11062" s="74">
        <v>11.875609048266398</v>
      </c>
      <c r="F11062" s="47"/>
    </row>
    <row r="11063" spans="1:6" x14ac:dyDescent="0.2">
      <c r="A11063" s="67">
        <v>42851</v>
      </c>
      <c r="B11063" s="73" t="s">
        <v>46</v>
      </c>
      <c r="C11063" s="74">
        <v>31.80227771531997</v>
      </c>
      <c r="D11063" s="74">
        <v>52.004048587927564</v>
      </c>
      <c r="E11063" s="74">
        <v>20.201770872607593</v>
      </c>
      <c r="F11063" s="47"/>
    </row>
    <row r="11064" spans="1:6" x14ac:dyDescent="0.2">
      <c r="A11064" s="67">
        <v>42851</v>
      </c>
      <c r="B11064" s="73" t="s">
        <v>47</v>
      </c>
      <c r="C11064" s="74">
        <v>37.627262230013507</v>
      </c>
      <c r="D11064" s="74">
        <v>62.654343447855823</v>
      </c>
      <c r="E11064" s="74">
        <v>25.027081217842316</v>
      </c>
      <c r="F11064" s="47"/>
    </row>
    <row r="11065" spans="1:6" x14ac:dyDescent="0.2">
      <c r="A11065" s="67">
        <v>42851</v>
      </c>
      <c r="B11065" s="73" t="s">
        <v>48</v>
      </c>
      <c r="C11065" s="74">
        <v>25.859458601246196</v>
      </c>
      <c r="D11065" s="74">
        <v>42.950692336750116</v>
      </c>
      <c r="E11065" s="74">
        <v>17.09123373550392</v>
      </c>
      <c r="F11065" s="47"/>
    </row>
    <row r="11066" spans="1:6" x14ac:dyDescent="0.2">
      <c r="A11066" s="67">
        <v>42851</v>
      </c>
      <c r="B11066" s="73" t="s">
        <v>49</v>
      </c>
      <c r="C11066" s="74">
        <v>47.952503648567394</v>
      </c>
      <c r="D11066" s="74">
        <v>72.30690598572302</v>
      </c>
      <c r="E11066" s="74">
        <v>24.354402337155626</v>
      </c>
      <c r="F11066" s="47"/>
    </row>
    <row r="11067" spans="1:6" x14ac:dyDescent="0.2">
      <c r="A11067" s="67">
        <v>42851</v>
      </c>
      <c r="B11067" s="73" t="s">
        <v>50</v>
      </c>
      <c r="C11067" s="74">
        <v>25.06586824643308</v>
      </c>
      <c r="D11067" s="74">
        <v>41.162487273295682</v>
      </c>
      <c r="E11067" s="74">
        <v>16.096619026862601</v>
      </c>
      <c r="F11067" s="47"/>
    </row>
    <row r="11068" spans="1:6" x14ac:dyDescent="0.2">
      <c r="A11068" s="67">
        <v>42851</v>
      </c>
      <c r="B11068" s="73" t="s">
        <v>51</v>
      </c>
      <c r="C11068" s="74">
        <v>41.855551831699508</v>
      </c>
      <c r="D11068" s="74">
        <v>60.939364874944566</v>
      </c>
      <c r="E11068" s="74">
        <v>19.083813043245058</v>
      </c>
      <c r="F11068" s="47"/>
    </row>
    <row r="11069" spans="1:6" x14ac:dyDescent="0.2">
      <c r="A11069" s="67">
        <v>42851</v>
      </c>
      <c r="B11069" s="73" t="s">
        <v>52</v>
      </c>
      <c r="C11069" s="74">
        <v>42.619942175338743</v>
      </c>
      <c r="D11069" s="74">
        <v>61.520481205634319</v>
      </c>
      <c r="E11069" s="74">
        <v>18.900539030295576</v>
      </c>
      <c r="F11069" s="47"/>
    </row>
    <row r="11070" spans="1:6" x14ac:dyDescent="0.2">
      <c r="A11070" s="67">
        <v>42851</v>
      </c>
      <c r="B11070" s="73" t="s">
        <v>53</v>
      </c>
      <c r="C11070" s="74">
        <v>51.608087831710144</v>
      </c>
      <c r="D11070" s="74">
        <v>74.176962935604635</v>
      </c>
      <c r="E11070" s="74">
        <v>22.568875103894491</v>
      </c>
      <c r="F11070" s="47"/>
    </row>
    <row r="11071" spans="1:6" x14ac:dyDescent="0.2">
      <c r="A11071" s="67">
        <v>42851</v>
      </c>
      <c r="B11071" s="73" t="s">
        <v>54</v>
      </c>
      <c r="C11071" s="74">
        <v>48.294091565971165</v>
      </c>
      <c r="D11071" s="74">
        <v>72.566085097779734</v>
      </c>
      <c r="E11071" s="74">
        <v>24.271993531808569</v>
      </c>
      <c r="F11071" s="47"/>
    </row>
    <row r="11072" spans="1:6" x14ac:dyDescent="0.2">
      <c r="A11072" s="67">
        <v>42851</v>
      </c>
      <c r="B11072" s="73" t="s">
        <v>55</v>
      </c>
      <c r="C11072" s="74">
        <v>48.075014712394299</v>
      </c>
      <c r="D11072" s="74">
        <v>76.286449292266994</v>
      </c>
      <c r="E11072" s="74">
        <v>28.211434579872694</v>
      </c>
      <c r="F11072" s="47"/>
    </row>
    <row r="11073" spans="1:6" x14ac:dyDescent="0.2">
      <c r="A11073" s="67">
        <v>42851</v>
      </c>
      <c r="B11073" s="73" t="s">
        <v>56</v>
      </c>
      <c r="C11073" s="74">
        <v>115.63245961098727</v>
      </c>
      <c r="D11073" s="74">
        <v>151.0429125620073</v>
      </c>
      <c r="E11073" s="74">
        <v>35.410452951020034</v>
      </c>
      <c r="F11073" s="47"/>
    </row>
    <row r="11074" spans="1:6" x14ac:dyDescent="0.2">
      <c r="A11074" s="67">
        <v>42851</v>
      </c>
      <c r="B11074" s="73" t="s">
        <v>57</v>
      </c>
      <c r="C11074" s="74">
        <v>94.742962645123058</v>
      </c>
      <c r="D11074" s="74">
        <v>135.91061251457145</v>
      </c>
      <c r="E11074" s="74">
        <v>41.167649869448397</v>
      </c>
      <c r="F11074" s="47"/>
    </row>
    <row r="11075" spans="1:6" x14ac:dyDescent="0.2">
      <c r="A11075" s="67">
        <v>42851</v>
      </c>
      <c r="B11075" s="73" t="s">
        <v>58</v>
      </c>
      <c r="C11075" s="74">
        <v>105.69199386944334</v>
      </c>
      <c r="D11075" s="74">
        <v>146.49095028976345</v>
      </c>
      <c r="E11075" s="74">
        <v>40.79895642032011</v>
      </c>
      <c r="F11075" s="47"/>
    </row>
    <row r="11076" spans="1:6" x14ac:dyDescent="0.2">
      <c r="A11076" s="67">
        <v>42851</v>
      </c>
      <c r="B11076" s="73" t="s">
        <v>59</v>
      </c>
      <c r="C11076" s="74">
        <v>104.03797265990934</v>
      </c>
      <c r="D11076" s="74">
        <v>146.60807200430378</v>
      </c>
      <c r="E11076" s="74">
        <v>42.570099344394436</v>
      </c>
      <c r="F11076" s="47"/>
    </row>
    <row r="11077" spans="1:6" x14ac:dyDescent="0.2">
      <c r="A11077" s="67">
        <v>42851</v>
      </c>
      <c r="B11077" s="73" t="s">
        <v>60</v>
      </c>
      <c r="C11077" s="74">
        <v>145.28329479889311</v>
      </c>
      <c r="D11077" s="74">
        <v>204.50242569004897</v>
      </c>
      <c r="E11077" s="74">
        <v>59.219130891155856</v>
      </c>
      <c r="F11077" s="47"/>
    </row>
    <row r="11078" spans="1:6" x14ac:dyDescent="0.2">
      <c r="A11078" s="67">
        <v>42851</v>
      </c>
      <c r="B11078" s="73" t="s">
        <v>61</v>
      </c>
      <c r="C11078" s="74">
        <v>74.955586421390834</v>
      </c>
      <c r="D11078" s="74">
        <v>119.56685002716189</v>
      </c>
      <c r="E11078" s="74">
        <v>44.611263605771057</v>
      </c>
      <c r="F11078" s="47"/>
    </row>
    <row r="11079" spans="1:6" x14ac:dyDescent="0.2">
      <c r="A11079" s="67">
        <v>42851</v>
      </c>
      <c r="B11079" s="73" t="s">
        <v>62</v>
      </c>
      <c r="C11079" s="74">
        <v>95.204961161104734</v>
      </c>
      <c r="D11079" s="74">
        <v>136.27152714065241</v>
      </c>
      <c r="E11079" s="74">
        <v>41.066565979547676</v>
      </c>
      <c r="F11079" s="47"/>
    </row>
    <row r="11080" spans="1:6" x14ac:dyDescent="0.2">
      <c r="A11080" s="67">
        <v>42851</v>
      </c>
      <c r="B11080" s="73" t="s">
        <v>63</v>
      </c>
      <c r="C11080" s="74">
        <v>76.996481474578772</v>
      </c>
      <c r="D11080" s="74">
        <v>113.11875351346231</v>
      </c>
      <c r="E11080" s="74">
        <v>36.122272038883537</v>
      </c>
      <c r="F11080" s="47"/>
    </row>
    <row r="11081" spans="1:6" x14ac:dyDescent="0.2">
      <c r="A11081" s="67">
        <v>42851</v>
      </c>
      <c r="B11081" s="73" t="s">
        <v>64</v>
      </c>
      <c r="C11081" s="74">
        <v>92.448276001651408</v>
      </c>
      <c r="D11081" s="74">
        <v>135.05756049659868</v>
      </c>
      <c r="E11081" s="74">
        <v>42.609284494947275</v>
      </c>
      <c r="F11081" s="47"/>
    </row>
    <row r="11082" spans="1:6" x14ac:dyDescent="0.2">
      <c r="A11082" s="67">
        <v>42851</v>
      </c>
      <c r="B11082" s="73" t="s">
        <v>65</v>
      </c>
      <c r="C11082" s="74">
        <v>63.024476999430121</v>
      </c>
      <c r="D11082" s="74">
        <v>88.965592578829188</v>
      </c>
      <c r="E11082" s="74">
        <v>25.941115579399067</v>
      </c>
      <c r="F11082" s="47"/>
    </row>
    <row r="11083" spans="1:6" x14ac:dyDescent="0.2">
      <c r="A11083" s="67">
        <v>42851</v>
      </c>
      <c r="B11083" s="73" t="s">
        <v>66</v>
      </c>
      <c r="C11083" s="74">
        <v>75.435660342502104</v>
      </c>
      <c r="D11083" s="74">
        <v>114.13434680659532</v>
      </c>
      <c r="E11083" s="74">
        <v>38.698686464093214</v>
      </c>
      <c r="F11083" s="47"/>
    </row>
    <row r="11084" spans="1:6" x14ac:dyDescent="0.2">
      <c r="A11084" s="67">
        <v>42851</v>
      </c>
      <c r="B11084" s="73" t="s">
        <v>67</v>
      </c>
      <c r="C11084" s="74">
        <v>82.505998959367474</v>
      </c>
      <c r="D11084" s="74">
        <v>114.58428580108666</v>
      </c>
      <c r="E11084" s="74">
        <v>32.078286841719191</v>
      </c>
      <c r="F11084" s="47"/>
    </row>
    <row r="11085" spans="1:6" x14ac:dyDescent="0.2">
      <c r="A11085" s="67">
        <v>42851</v>
      </c>
      <c r="B11085" s="73" t="s">
        <v>68</v>
      </c>
      <c r="C11085" s="74">
        <v>114.69474173152076</v>
      </c>
      <c r="D11085" s="74">
        <v>156.4599568178233</v>
      </c>
      <c r="E11085" s="74">
        <v>41.765215086302533</v>
      </c>
      <c r="F11085" s="47"/>
    </row>
    <row r="11086" spans="1:6" x14ac:dyDescent="0.2">
      <c r="A11086" s="67">
        <v>42851</v>
      </c>
      <c r="B11086" s="73" t="s">
        <v>69</v>
      </c>
      <c r="C11086" s="74">
        <v>93.684169870233632</v>
      </c>
      <c r="D11086" s="74">
        <v>130.5183837733548</v>
      </c>
      <c r="E11086" s="74">
        <v>36.834213903121167</v>
      </c>
      <c r="F11086" s="47"/>
    </row>
    <row r="11087" spans="1:6" x14ac:dyDescent="0.2">
      <c r="A11087" s="67">
        <v>42851</v>
      </c>
      <c r="B11087" s="73" t="s">
        <v>70</v>
      </c>
      <c r="C11087" s="74">
        <v>78.75549156960777</v>
      </c>
      <c r="D11087" s="74">
        <v>118.71851984469907</v>
      </c>
      <c r="E11087" s="74">
        <v>39.963028275091304</v>
      </c>
      <c r="F11087" s="47"/>
    </row>
    <row r="11088" spans="1:6" x14ac:dyDescent="0.2">
      <c r="A11088" s="67">
        <v>42851</v>
      </c>
      <c r="B11088" s="73" t="s">
        <v>71</v>
      </c>
      <c r="C11088" s="74">
        <v>84.732041887466096</v>
      </c>
      <c r="D11088" s="74">
        <v>124.73734145637727</v>
      </c>
      <c r="E11088" s="74">
        <v>40.00529956891117</v>
      </c>
      <c r="F11088" s="47"/>
    </row>
    <row r="11089" spans="1:6" x14ac:dyDescent="0.2">
      <c r="A11089" s="67">
        <v>42851</v>
      </c>
      <c r="B11089" s="73" t="s">
        <v>72</v>
      </c>
      <c r="C11089" s="74">
        <v>82.965629912199176</v>
      </c>
      <c r="D11089" s="74">
        <v>128.75185258754937</v>
      </c>
      <c r="E11089" s="74">
        <v>45.786222675350189</v>
      </c>
      <c r="F11089" s="47"/>
    </row>
    <row r="11090" spans="1:6" x14ac:dyDescent="0.2">
      <c r="A11090" s="67">
        <v>42851</v>
      </c>
      <c r="B11090" s="73" t="s">
        <v>73</v>
      </c>
      <c r="C11090" s="74">
        <v>95.35912677410758</v>
      </c>
      <c r="D11090" s="74">
        <v>125.08136152253824</v>
      </c>
      <c r="E11090" s="74">
        <v>29.722234748430665</v>
      </c>
      <c r="F11090" s="47"/>
    </row>
    <row r="11091" spans="1:6" x14ac:dyDescent="0.2">
      <c r="A11091" s="67">
        <v>42851</v>
      </c>
      <c r="B11091" s="73" t="s">
        <v>74</v>
      </c>
      <c r="C11091" s="74">
        <v>105.76231279360319</v>
      </c>
      <c r="D11091" s="74">
        <v>147.69764072042659</v>
      </c>
      <c r="E11091" s="74">
        <v>41.935327926823405</v>
      </c>
      <c r="F11091" s="47"/>
    </row>
    <row r="11092" spans="1:6" x14ac:dyDescent="0.2">
      <c r="A11092" s="67">
        <v>42851</v>
      </c>
      <c r="B11092" s="73" t="s">
        <v>75</v>
      </c>
      <c r="C11092" s="74">
        <v>96.694667942302758</v>
      </c>
      <c r="D11092" s="74">
        <v>136.45307038691257</v>
      </c>
      <c r="E11092" s="74">
        <v>39.758402444609814</v>
      </c>
      <c r="F11092" s="47"/>
    </row>
    <row r="11093" spans="1:6" x14ac:dyDescent="0.2">
      <c r="A11093" s="67">
        <v>42851</v>
      </c>
      <c r="B11093" s="73" t="s">
        <v>76</v>
      </c>
      <c r="C11093" s="74">
        <v>83.090060770922065</v>
      </c>
      <c r="D11093" s="74">
        <v>115.18208914224824</v>
      </c>
      <c r="E11093" s="74">
        <v>32.09202837132618</v>
      </c>
      <c r="F11093" s="47"/>
    </row>
    <row r="11094" spans="1:6" x14ac:dyDescent="0.2">
      <c r="A11094" s="67">
        <v>42851</v>
      </c>
      <c r="B11094" s="73" t="s">
        <v>77</v>
      </c>
      <c r="C11094" s="74">
        <v>54.436762359002635</v>
      </c>
      <c r="D11094" s="74">
        <v>85.554492795138643</v>
      </c>
      <c r="E11094" s="74">
        <v>31.117730436136007</v>
      </c>
      <c r="F11094" s="47"/>
    </row>
    <row r="11095" spans="1:6" x14ac:dyDescent="0.2">
      <c r="A11095" s="67">
        <v>42851</v>
      </c>
      <c r="B11095" s="73" t="s">
        <v>78</v>
      </c>
      <c r="C11095" s="74">
        <v>72.076382835306021</v>
      </c>
      <c r="D11095" s="74">
        <v>106.27892752370128</v>
      </c>
      <c r="E11095" s="74">
        <v>34.202544688395264</v>
      </c>
      <c r="F11095" s="47"/>
    </row>
    <row r="11096" spans="1:6" x14ac:dyDescent="0.2">
      <c r="A11096" s="67">
        <v>42851</v>
      </c>
      <c r="B11096" s="73" t="s">
        <v>79</v>
      </c>
      <c r="C11096" s="74">
        <v>89.628946485875048</v>
      </c>
      <c r="D11096" s="74">
        <v>136.25185776235185</v>
      </c>
      <c r="E11096" s="74">
        <v>46.622911276476799</v>
      </c>
      <c r="F11096" s="47"/>
    </row>
    <row r="11097" spans="1:6" x14ac:dyDescent="0.2">
      <c r="A11097" s="67">
        <v>42851</v>
      </c>
      <c r="B11097" s="73" t="s">
        <v>80</v>
      </c>
      <c r="C11097" s="74">
        <v>72.879106926947117</v>
      </c>
      <c r="D11097" s="74">
        <v>118.5426931481183</v>
      </c>
      <c r="E11097" s="74">
        <v>45.663586221171187</v>
      </c>
      <c r="F11097" s="47"/>
    </row>
    <row r="11098" spans="1:6" x14ac:dyDescent="0.2">
      <c r="A11098" s="67">
        <v>42851</v>
      </c>
      <c r="B11098" s="73" t="s">
        <v>81</v>
      </c>
      <c r="C11098" s="74">
        <v>64.372210333414628</v>
      </c>
      <c r="D11098" s="74">
        <v>95.149874097887576</v>
      </c>
      <c r="E11098" s="74">
        <v>30.777663764472948</v>
      </c>
      <c r="F11098" s="47"/>
    </row>
    <row r="11099" spans="1:6" x14ac:dyDescent="0.2">
      <c r="A11099" s="67">
        <v>42851</v>
      </c>
      <c r="B11099" s="73" t="s">
        <v>82</v>
      </c>
      <c r="C11099" s="74">
        <v>62.272215102795919</v>
      </c>
      <c r="D11099" s="74">
        <v>92.033847771738124</v>
      </c>
      <c r="E11099" s="74">
        <v>29.761632668942205</v>
      </c>
      <c r="F11099" s="47"/>
    </row>
    <row r="11100" spans="1:6" x14ac:dyDescent="0.2">
      <c r="A11100" s="67">
        <v>42851</v>
      </c>
      <c r="B11100" s="73" t="s">
        <v>83</v>
      </c>
      <c r="C11100" s="74">
        <v>79.904757437296993</v>
      </c>
      <c r="D11100" s="74">
        <v>118.55676606963827</v>
      </c>
      <c r="E11100" s="74">
        <v>38.652008632341278</v>
      </c>
      <c r="F11100" s="47"/>
    </row>
    <row r="11101" spans="1:6" x14ac:dyDescent="0.2">
      <c r="A11101" s="67">
        <v>42851</v>
      </c>
      <c r="B11101" s="73" t="s">
        <v>84</v>
      </c>
      <c r="C11101" s="74">
        <v>72.171823775352024</v>
      </c>
      <c r="D11101" s="74">
        <v>112.76710012030075</v>
      </c>
      <c r="E11101" s="74">
        <v>40.595276344948729</v>
      </c>
      <c r="F11101" s="47"/>
    </row>
    <row r="11102" spans="1:6" x14ac:dyDescent="0.2">
      <c r="A11102" s="67">
        <v>42851</v>
      </c>
      <c r="B11102" s="73" t="s">
        <v>85</v>
      </c>
      <c r="C11102" s="74">
        <v>56.878762196685813</v>
      </c>
      <c r="D11102" s="74">
        <v>89.147479712269359</v>
      </c>
      <c r="E11102" s="74">
        <v>32.268717515583546</v>
      </c>
      <c r="F11102" s="47"/>
    </row>
    <row r="11103" spans="1:6" x14ac:dyDescent="0.2">
      <c r="A11103" s="67">
        <v>42851</v>
      </c>
      <c r="B11103" s="73" t="s">
        <v>86</v>
      </c>
      <c r="C11103" s="74">
        <v>108.80355240894225</v>
      </c>
      <c r="D11103" s="74">
        <v>167.60389270930636</v>
      </c>
      <c r="E11103" s="74">
        <v>58.800340300364113</v>
      </c>
      <c r="F11103" s="47"/>
    </row>
    <row r="11104" spans="1:6" x14ac:dyDescent="0.2">
      <c r="A11104" s="67">
        <v>42851</v>
      </c>
      <c r="B11104" s="73" t="s">
        <v>87</v>
      </c>
      <c r="C11104" s="74">
        <v>87.334250647983424</v>
      </c>
      <c r="D11104" s="74">
        <v>121.80738181554798</v>
      </c>
      <c r="E11104" s="74">
        <v>34.47313116756456</v>
      </c>
      <c r="F11104" s="47"/>
    </row>
    <row r="11105" spans="1:6" x14ac:dyDescent="0.2">
      <c r="A11105" s="67">
        <v>42851</v>
      </c>
      <c r="B11105" s="73" t="s">
        <v>88</v>
      </c>
      <c r="C11105" s="74">
        <v>65.686054137155892</v>
      </c>
      <c r="D11105" s="74">
        <v>108.2155963642969</v>
      </c>
      <c r="E11105" s="74">
        <v>42.529542227141008</v>
      </c>
      <c r="F11105" s="47"/>
    </row>
    <row r="11106" spans="1:6" x14ac:dyDescent="0.2">
      <c r="A11106" s="67">
        <v>42851</v>
      </c>
      <c r="B11106" s="73" t="s">
        <v>89</v>
      </c>
      <c r="C11106" s="74">
        <v>143.79799119635877</v>
      </c>
      <c r="D11106" s="74">
        <v>185.2331988711195</v>
      </c>
      <c r="E11106" s="74">
        <v>41.435207674760733</v>
      </c>
      <c r="F11106" s="47"/>
    </row>
    <row r="11107" spans="1:6" x14ac:dyDescent="0.2">
      <c r="A11107" s="67">
        <v>42851</v>
      </c>
      <c r="B11107" s="73" t="s">
        <v>90</v>
      </c>
      <c r="C11107" s="74">
        <v>98.304787620683669</v>
      </c>
      <c r="D11107" s="74">
        <v>158.37953543396836</v>
      </c>
      <c r="E11107" s="74">
        <v>60.074747813284688</v>
      </c>
      <c r="F11107" s="47"/>
    </row>
    <row r="11108" spans="1:6" x14ac:dyDescent="0.2">
      <c r="A11108" s="67">
        <v>42851</v>
      </c>
      <c r="B11108" s="73" t="s">
        <v>91</v>
      </c>
      <c r="C11108" s="74">
        <v>102.84790560495388</v>
      </c>
      <c r="D11108" s="74">
        <v>147.46264170794538</v>
      </c>
      <c r="E11108" s="74">
        <v>44.6147361029915</v>
      </c>
      <c r="F11108" s="47"/>
    </row>
    <row r="11109" spans="1:6" x14ac:dyDescent="0.2">
      <c r="A11109" s="67">
        <v>42851</v>
      </c>
      <c r="B11109" s="73" t="s">
        <v>92</v>
      </c>
      <c r="C11109" s="74">
        <v>138.9445440240797</v>
      </c>
      <c r="D11109" s="74">
        <v>194.72972415915805</v>
      </c>
      <c r="E11109" s="74">
        <v>55.785180135078349</v>
      </c>
      <c r="F11109" s="47"/>
    </row>
    <row r="11110" spans="1:6" x14ac:dyDescent="0.2">
      <c r="A11110" s="67">
        <v>42851</v>
      </c>
      <c r="B11110" s="73" t="s">
        <v>93</v>
      </c>
      <c r="C11110" s="74">
        <v>75.608899684943282</v>
      </c>
      <c r="D11110" s="74">
        <v>116.82016188611276</v>
      </c>
      <c r="E11110" s="74">
        <v>41.211262201169475</v>
      </c>
      <c r="F11110" s="47"/>
    </row>
    <row r="11111" spans="1:6" x14ac:dyDescent="0.2">
      <c r="A11111" s="67">
        <v>42851</v>
      </c>
      <c r="B11111" s="73" t="s">
        <v>94</v>
      </c>
      <c r="C11111" s="74">
        <v>114.1543598365229</v>
      </c>
      <c r="D11111" s="74">
        <v>164.08977058545545</v>
      </c>
      <c r="E11111" s="74">
        <v>49.935410748932554</v>
      </c>
      <c r="F11111" s="47"/>
    </row>
    <row r="11112" spans="1:6" x14ac:dyDescent="0.2">
      <c r="A11112" s="67">
        <v>42851</v>
      </c>
      <c r="B11112" s="73" t="s">
        <v>95</v>
      </c>
      <c r="C11112" s="74">
        <v>78.726595331894657</v>
      </c>
      <c r="D11112" s="74">
        <v>117.16383806509374</v>
      </c>
      <c r="E11112" s="74">
        <v>38.437242733199085</v>
      </c>
      <c r="F11112" s="47"/>
    </row>
    <row r="11113" spans="1:6" x14ac:dyDescent="0.2">
      <c r="A11113" s="67">
        <v>42851</v>
      </c>
      <c r="B11113" s="73" t="s">
        <v>96</v>
      </c>
      <c r="C11113" s="74">
        <v>81.719605617123804</v>
      </c>
      <c r="D11113" s="74">
        <v>124.74930528982664</v>
      </c>
      <c r="E11113" s="74">
        <v>43.029699672702833</v>
      </c>
      <c r="F11113" s="47"/>
    </row>
    <row r="11114" spans="1:6" x14ac:dyDescent="0.2">
      <c r="A11114" s="67">
        <v>42851</v>
      </c>
      <c r="B11114" s="73" t="s">
        <v>97</v>
      </c>
      <c r="C11114" s="74">
        <v>96.340120015650825</v>
      </c>
      <c r="D11114" s="74">
        <v>143.48409764875316</v>
      </c>
      <c r="E11114" s="74">
        <v>47.143977633102338</v>
      </c>
      <c r="F11114" s="47"/>
    </row>
    <row r="11115" spans="1:6" x14ac:dyDescent="0.2">
      <c r="A11115" s="67">
        <v>42851</v>
      </c>
      <c r="B11115" s="73" t="s">
        <v>98</v>
      </c>
      <c r="C11115" s="74">
        <v>79.622324119568106</v>
      </c>
      <c r="D11115" s="74">
        <v>119.74204731894147</v>
      </c>
      <c r="E11115" s="74">
        <v>40.119723199373368</v>
      </c>
      <c r="F11115" s="47"/>
    </row>
    <row r="11116" spans="1:6" x14ac:dyDescent="0.2">
      <c r="A11116" s="67">
        <v>42851</v>
      </c>
      <c r="B11116" s="73" t="s">
        <v>99</v>
      </c>
      <c r="C11116" s="74">
        <v>78.18594497436996</v>
      </c>
      <c r="D11116" s="74">
        <v>127.55150748950501</v>
      </c>
      <c r="E11116" s="74">
        <v>49.365562515135053</v>
      </c>
      <c r="F11116" s="47"/>
    </row>
    <row r="11117" spans="1:6" x14ac:dyDescent="0.2">
      <c r="A11117" s="67">
        <v>42851</v>
      </c>
      <c r="B11117" s="73" t="s">
        <v>100</v>
      </c>
      <c r="C11117" s="74">
        <v>62.839301344287598</v>
      </c>
      <c r="D11117" s="74">
        <v>98.5664259026575</v>
      </c>
      <c r="E11117" s="74">
        <v>35.727124558369901</v>
      </c>
      <c r="F11117" s="47"/>
    </row>
    <row r="11118" spans="1:6" x14ac:dyDescent="0.2">
      <c r="A11118" s="67">
        <v>42851</v>
      </c>
      <c r="B11118" s="73" t="s">
        <v>101</v>
      </c>
      <c r="C11118" s="74">
        <v>109.75737154217555</v>
      </c>
      <c r="D11118" s="74">
        <v>165.8077723227004</v>
      </c>
      <c r="E11118" s="74">
        <v>56.050400780524853</v>
      </c>
      <c r="F11118" s="47"/>
    </row>
    <row r="11119" spans="1:6" x14ac:dyDescent="0.2">
      <c r="A11119" s="67">
        <v>42851</v>
      </c>
      <c r="B11119" s="73" t="s">
        <v>102</v>
      </c>
      <c r="C11119" s="74">
        <v>94.25570151167507</v>
      </c>
      <c r="D11119" s="74">
        <v>138.38304056822761</v>
      </c>
      <c r="E11119" s="74">
        <v>44.127339056552543</v>
      </c>
      <c r="F11119" s="47"/>
    </row>
    <row r="11120" spans="1:6" x14ac:dyDescent="0.2">
      <c r="A11120" s="67">
        <v>42851</v>
      </c>
      <c r="B11120" s="73" t="s">
        <v>103</v>
      </c>
      <c r="C11120" s="74">
        <v>83.626331811663604</v>
      </c>
      <c r="D11120" s="74">
        <v>124.44929837389553</v>
      </c>
      <c r="E11120" s="74">
        <v>40.822966562231926</v>
      </c>
      <c r="F11120" s="47"/>
    </row>
    <row r="11121" spans="1:6" x14ac:dyDescent="0.2">
      <c r="A11121" s="67">
        <v>42851</v>
      </c>
      <c r="B11121" s="73" t="s">
        <v>104</v>
      </c>
      <c r="C11121" s="74">
        <v>79.531388532905112</v>
      </c>
      <c r="D11121" s="74">
        <v>135.15995784076785</v>
      </c>
      <c r="E11121" s="74">
        <v>55.628569307862733</v>
      </c>
      <c r="F11121" s="47"/>
    </row>
    <row r="11122" spans="1:6" x14ac:dyDescent="0.2">
      <c r="A11122" s="67">
        <v>42851</v>
      </c>
      <c r="B11122" s="73" t="s">
        <v>105</v>
      </c>
      <c r="C11122" s="74">
        <v>83.411728503137724</v>
      </c>
      <c r="D11122" s="74">
        <v>130.92744533655502</v>
      </c>
      <c r="E11122" s="74">
        <v>47.515716833417301</v>
      </c>
      <c r="F11122" s="47"/>
    </row>
    <row r="11123" spans="1:6" x14ac:dyDescent="0.2">
      <c r="A11123" s="67">
        <v>42851</v>
      </c>
      <c r="B11123" s="73" t="s">
        <v>106</v>
      </c>
      <c r="C11123" s="74">
        <v>87.181613133047406</v>
      </c>
      <c r="D11123" s="74">
        <v>151.23052338585626</v>
      </c>
      <c r="E11123" s="74">
        <v>64.048910252808852</v>
      </c>
      <c r="F11123" s="47"/>
    </row>
    <row r="11124" spans="1:6" x14ac:dyDescent="0.2">
      <c r="A11124" s="67">
        <v>42851</v>
      </c>
      <c r="B11124" s="73" t="s">
        <v>107</v>
      </c>
      <c r="C11124" s="74">
        <v>90.397901662072414</v>
      </c>
      <c r="D11124" s="74">
        <v>147.33290471110445</v>
      </c>
      <c r="E11124" s="74">
        <v>56.935003049032034</v>
      </c>
      <c r="F11124" s="47"/>
    </row>
    <row r="11125" spans="1:6" x14ac:dyDescent="0.2">
      <c r="A11125" s="67">
        <v>42851</v>
      </c>
      <c r="B11125" s="73" t="s">
        <v>108</v>
      </c>
      <c r="C11125" s="74">
        <v>65.463647976828454</v>
      </c>
      <c r="D11125" s="74">
        <v>101.49753456600617</v>
      </c>
      <c r="E11125" s="74">
        <v>36.033886589177712</v>
      </c>
      <c r="F11125" s="47"/>
    </row>
    <row r="11126" spans="1:6" x14ac:dyDescent="0.2">
      <c r="A11126" s="67">
        <v>42851</v>
      </c>
      <c r="B11126" s="73" t="s">
        <v>109</v>
      </c>
      <c r="C11126" s="74">
        <v>59.118043798004443</v>
      </c>
      <c r="D11126" s="74">
        <v>95.032217240446656</v>
      </c>
      <c r="E11126" s="74">
        <v>35.914173442442213</v>
      </c>
      <c r="F11126" s="47"/>
    </row>
    <row r="11127" spans="1:6" x14ac:dyDescent="0.2">
      <c r="A11127" s="67">
        <v>42851</v>
      </c>
      <c r="B11127" s="73" t="s">
        <v>110</v>
      </c>
      <c r="C11127" s="74">
        <v>52.716515011982978</v>
      </c>
      <c r="D11127" s="74">
        <v>75.939543181341037</v>
      </c>
      <c r="E11127" s="74">
        <v>23.223028169358059</v>
      </c>
      <c r="F11127" s="47"/>
    </row>
    <row r="11128" spans="1:6" x14ac:dyDescent="0.2">
      <c r="A11128" s="67">
        <v>42851</v>
      </c>
      <c r="B11128" s="73" t="s">
        <v>111</v>
      </c>
      <c r="C11128" s="74">
        <v>59.93179089734884</v>
      </c>
      <c r="D11128" s="74">
        <v>105.30223589311758</v>
      </c>
      <c r="E11128" s="74">
        <v>45.370444995768743</v>
      </c>
      <c r="F11128" s="47"/>
    </row>
    <row r="11129" spans="1:6" x14ac:dyDescent="0.2">
      <c r="A11129" s="67">
        <v>42851</v>
      </c>
      <c r="B11129" s="73" t="s">
        <v>112</v>
      </c>
      <c r="C11129" s="74">
        <v>35.047535555891344</v>
      </c>
      <c r="D11129" s="74">
        <v>65.024469579775086</v>
      </c>
      <c r="E11129" s="74">
        <v>29.976934023883743</v>
      </c>
      <c r="F11129" s="47"/>
    </row>
    <row r="11130" spans="1:6" x14ac:dyDescent="0.2">
      <c r="A11130" s="67">
        <v>42851</v>
      </c>
      <c r="B11130" s="73" t="s">
        <v>113</v>
      </c>
      <c r="C11130" s="74">
        <v>22.80455918644537</v>
      </c>
      <c r="D11130" s="74">
        <v>49.788244497766136</v>
      </c>
      <c r="E11130" s="74">
        <v>26.983685311320766</v>
      </c>
      <c r="F11130" s="47"/>
    </row>
    <row r="11131" spans="1:6" x14ac:dyDescent="0.2">
      <c r="A11131" s="67">
        <v>42851</v>
      </c>
      <c r="B11131" s="73" t="s">
        <v>114</v>
      </c>
      <c r="C11131" s="74">
        <v>60.515483188071066</v>
      </c>
      <c r="D11131" s="74">
        <v>101.63316887373644</v>
      </c>
      <c r="E11131" s="74">
        <v>41.117685685665371</v>
      </c>
      <c r="F11131" s="47"/>
    </row>
    <row r="11132" spans="1:6" x14ac:dyDescent="0.2">
      <c r="A11132" s="67">
        <v>42851</v>
      </c>
      <c r="B11132" s="73" t="s">
        <v>115</v>
      </c>
      <c r="C11132" s="74">
        <v>104.16940871815591</v>
      </c>
      <c r="D11132" s="74">
        <v>144.70189828061626</v>
      </c>
      <c r="E11132" s="74">
        <v>40.532489562460356</v>
      </c>
      <c r="F11132" s="47"/>
    </row>
    <row r="11133" spans="1:6" x14ac:dyDescent="0.2">
      <c r="A11133" s="67">
        <v>42851</v>
      </c>
      <c r="B11133" s="73" t="s">
        <v>116</v>
      </c>
      <c r="C11133" s="74">
        <v>86.774500707255598</v>
      </c>
      <c r="D11133" s="74">
        <v>136.78607389191239</v>
      </c>
      <c r="E11133" s="74">
        <v>50.011573184656797</v>
      </c>
      <c r="F11133" s="47"/>
    </row>
    <row r="11134" spans="1:6" x14ac:dyDescent="0.2">
      <c r="A11134" s="67">
        <v>42851</v>
      </c>
      <c r="B11134" s="73" t="s">
        <v>117</v>
      </c>
      <c r="C11134" s="74">
        <v>66.141979913893692</v>
      </c>
      <c r="D11134" s="74">
        <v>104.43460394047483</v>
      </c>
      <c r="E11134" s="74">
        <v>38.292624026581137</v>
      </c>
      <c r="F11134" s="47"/>
    </row>
    <row r="11135" spans="1:6" x14ac:dyDescent="0.2">
      <c r="A11135" s="67">
        <v>42851</v>
      </c>
      <c r="B11135" s="73" t="s">
        <v>118</v>
      </c>
      <c r="C11135" s="74">
        <v>146.52031585975581</v>
      </c>
      <c r="D11135" s="74">
        <v>195.59946016919963</v>
      </c>
      <c r="E11135" s="74">
        <v>49.079144309443819</v>
      </c>
      <c r="F11135" s="47"/>
    </row>
    <row r="11136" spans="1:6" x14ac:dyDescent="0.2">
      <c r="A11136" s="67">
        <v>42851</v>
      </c>
      <c r="B11136" s="73" t="s">
        <v>119</v>
      </c>
      <c r="C11136" s="74">
        <v>76.466383348647625</v>
      </c>
      <c r="D11136" s="74">
        <v>118.72564112787786</v>
      </c>
      <c r="E11136" s="74">
        <v>42.259257779230239</v>
      </c>
      <c r="F11136" s="47"/>
    </row>
    <row r="11137" spans="1:6" x14ac:dyDescent="0.2">
      <c r="A11137" s="67">
        <v>42851</v>
      </c>
      <c r="B11137" s="73" t="s">
        <v>120</v>
      </c>
      <c r="C11137" s="74">
        <v>61.705466369564114</v>
      </c>
      <c r="D11137" s="74">
        <v>100.20661487532202</v>
      </c>
      <c r="E11137" s="74">
        <v>38.501148505757904</v>
      </c>
      <c r="F11137" s="47"/>
    </row>
    <row r="11138" spans="1:6" x14ac:dyDescent="0.2">
      <c r="A11138" s="67">
        <v>42851</v>
      </c>
      <c r="B11138" s="73" t="s">
        <v>121</v>
      </c>
      <c r="C11138" s="74">
        <v>59.047719160220751</v>
      </c>
      <c r="D11138" s="74">
        <v>93.180210778280824</v>
      </c>
      <c r="E11138" s="74">
        <v>34.132491618060072</v>
      </c>
      <c r="F11138" s="47"/>
    </row>
    <row r="11139" spans="1:6" x14ac:dyDescent="0.2">
      <c r="A11139" s="67">
        <v>42851</v>
      </c>
      <c r="B11139" s="73" t="s">
        <v>122</v>
      </c>
      <c r="C11139" s="74">
        <v>49.428327300749267</v>
      </c>
      <c r="D11139" s="74">
        <v>80.573377390662813</v>
      </c>
      <c r="E11139" s="74">
        <v>31.145050089913546</v>
      </c>
      <c r="F11139" s="47"/>
    </row>
    <row r="11140" spans="1:6" x14ac:dyDescent="0.2">
      <c r="A11140" s="67">
        <v>42851</v>
      </c>
      <c r="B11140" s="73" t="s">
        <v>123</v>
      </c>
      <c r="C11140" s="74">
        <v>44.209092680061175</v>
      </c>
      <c r="D11140" s="74">
        <v>71.637249609413871</v>
      </c>
      <c r="E11140" s="74">
        <v>27.428156929352696</v>
      </c>
      <c r="F11140" s="47"/>
    </row>
    <row r="11141" spans="1:6" x14ac:dyDescent="0.2">
      <c r="A11141" s="67">
        <v>42851</v>
      </c>
      <c r="B11141" s="73" t="s">
        <v>124</v>
      </c>
      <c r="C11141" s="74">
        <v>38.967253023230498</v>
      </c>
      <c r="D11141" s="74">
        <v>66.919133420909631</v>
      </c>
      <c r="E11141" s="74">
        <v>27.951880397679133</v>
      </c>
      <c r="F11141" s="47"/>
    </row>
    <row r="11142" spans="1:6" x14ac:dyDescent="0.2">
      <c r="A11142" s="67">
        <v>42851</v>
      </c>
      <c r="B11142" s="73" t="s">
        <v>125</v>
      </c>
      <c r="C11142" s="74">
        <v>59.578578007749506</v>
      </c>
      <c r="D11142" s="74">
        <v>89.511783036349698</v>
      </c>
      <c r="E11142" s="74">
        <v>29.933205028600192</v>
      </c>
      <c r="F11142" s="47"/>
    </row>
    <row r="11143" spans="1:6" x14ac:dyDescent="0.2">
      <c r="A11143" s="67">
        <v>42851</v>
      </c>
      <c r="B11143" s="73" t="s">
        <v>126</v>
      </c>
      <c r="C11143" s="74">
        <v>33.582247125626012</v>
      </c>
      <c r="D11143" s="74">
        <v>56.365630979419812</v>
      </c>
      <c r="E11143" s="74">
        <v>22.783383853793801</v>
      </c>
      <c r="F11143" s="47"/>
    </row>
    <row r="11144" spans="1:6" x14ac:dyDescent="0.2">
      <c r="A11144" s="67">
        <v>42851</v>
      </c>
      <c r="B11144" s="73" t="s">
        <v>127</v>
      </c>
      <c r="C11144" s="74">
        <v>32.996009082440473</v>
      </c>
      <c r="D11144" s="74">
        <v>57.193841873956295</v>
      </c>
      <c r="E11144" s="74">
        <v>24.197832791515822</v>
      </c>
      <c r="F11144" s="47"/>
    </row>
    <row r="11145" spans="1:6" x14ac:dyDescent="0.2">
      <c r="A11145" s="67">
        <v>42851</v>
      </c>
      <c r="B11145" s="73" t="s">
        <v>128</v>
      </c>
      <c r="C11145" s="74">
        <v>36.800502341089022</v>
      </c>
      <c r="D11145" s="74">
        <v>59.908562410029461</v>
      </c>
      <c r="E11145" s="74">
        <v>23.108060068940439</v>
      </c>
      <c r="F11145" s="47"/>
    </row>
    <row r="11146" spans="1:6" x14ac:dyDescent="0.2">
      <c r="A11146" s="67">
        <v>42852</v>
      </c>
      <c r="B11146" s="73">
        <v>0</v>
      </c>
      <c r="C11146" s="74">
        <v>27.011069775774157</v>
      </c>
      <c r="D11146" s="74">
        <v>44.762963249414831</v>
      </c>
      <c r="E11146" s="74">
        <v>17.751893473640674</v>
      </c>
      <c r="F11146" s="47"/>
    </row>
    <row r="11147" spans="1:6" x14ac:dyDescent="0.2">
      <c r="A11147" s="67">
        <v>42852</v>
      </c>
      <c r="B11147" s="73" t="s">
        <v>34</v>
      </c>
      <c r="C11147" s="74">
        <v>39.852959615817639</v>
      </c>
      <c r="D11147" s="74">
        <v>65.37213611050089</v>
      </c>
      <c r="E11147" s="74">
        <v>25.519176494683251</v>
      </c>
      <c r="F11147" s="47"/>
    </row>
    <row r="11148" spans="1:6" x14ac:dyDescent="0.2">
      <c r="A11148" s="67">
        <v>42852</v>
      </c>
      <c r="B11148" s="73" t="s">
        <v>35</v>
      </c>
      <c r="C11148" s="74">
        <v>42.039185735968388</v>
      </c>
      <c r="D11148" s="74">
        <v>61.322289186754681</v>
      </c>
      <c r="E11148" s="74">
        <v>19.283103450786292</v>
      </c>
      <c r="F11148" s="47"/>
    </row>
    <row r="11149" spans="1:6" x14ac:dyDescent="0.2">
      <c r="A11149" s="67">
        <v>42852</v>
      </c>
      <c r="B11149" s="73" t="s">
        <v>36</v>
      </c>
      <c r="C11149" s="74">
        <v>38.026468994397263</v>
      </c>
      <c r="D11149" s="74">
        <v>57.953135722035519</v>
      </c>
      <c r="E11149" s="74">
        <v>19.926666727638256</v>
      </c>
      <c r="F11149" s="47"/>
    </row>
    <row r="11150" spans="1:6" x14ac:dyDescent="0.2">
      <c r="A11150" s="67">
        <v>42852</v>
      </c>
      <c r="B11150" s="73" t="s">
        <v>37</v>
      </c>
      <c r="C11150" s="74">
        <v>49.572867552740448</v>
      </c>
      <c r="D11150" s="74">
        <v>68.360828974201851</v>
      </c>
      <c r="E11150" s="74">
        <v>18.787961421461404</v>
      </c>
      <c r="F11150" s="47"/>
    </row>
    <row r="11151" spans="1:6" x14ac:dyDescent="0.2">
      <c r="A11151" s="67">
        <v>42852</v>
      </c>
      <c r="B11151" s="73" t="s">
        <v>38</v>
      </c>
      <c r="C11151" s="74">
        <v>54.210787742152981</v>
      </c>
      <c r="D11151" s="74">
        <v>79.707207231726997</v>
      </c>
      <c r="E11151" s="74">
        <v>25.496419489574016</v>
      </c>
      <c r="F11151" s="47"/>
    </row>
    <row r="11152" spans="1:6" x14ac:dyDescent="0.2">
      <c r="A11152" s="67">
        <v>42852</v>
      </c>
      <c r="B11152" s="73" t="s">
        <v>39</v>
      </c>
      <c r="C11152" s="74">
        <v>44.929829012148595</v>
      </c>
      <c r="D11152" s="74">
        <v>60.639716525216578</v>
      </c>
      <c r="E11152" s="74">
        <v>15.709887513067983</v>
      </c>
      <c r="F11152" s="47"/>
    </row>
    <row r="11153" spans="1:6" x14ac:dyDescent="0.2">
      <c r="A11153" s="67">
        <v>42852</v>
      </c>
      <c r="B11153" s="73" t="s">
        <v>40</v>
      </c>
      <c r="C11153" s="74">
        <v>44.354933023040353</v>
      </c>
      <c r="D11153" s="74">
        <v>60.251303753601391</v>
      </c>
      <c r="E11153" s="74">
        <v>15.896370730561038</v>
      </c>
      <c r="F11153" s="47"/>
    </row>
    <row r="11154" spans="1:6" x14ac:dyDescent="0.2">
      <c r="A11154" s="67">
        <v>42852</v>
      </c>
      <c r="B11154" s="73" t="s">
        <v>41</v>
      </c>
      <c r="C11154" s="74">
        <v>28.49526027711013</v>
      </c>
      <c r="D11154" s="74">
        <v>43.559973387307132</v>
      </c>
      <c r="E11154" s="74">
        <v>15.064713110197001</v>
      </c>
      <c r="F11154" s="47"/>
    </row>
    <row r="11155" spans="1:6" x14ac:dyDescent="0.2">
      <c r="A11155" s="67">
        <v>42852</v>
      </c>
      <c r="B11155" s="73" t="s">
        <v>42</v>
      </c>
      <c r="C11155" s="74">
        <v>29.805347518125718</v>
      </c>
      <c r="D11155" s="74">
        <v>46.23055886011916</v>
      </c>
      <c r="E11155" s="74">
        <v>16.425211341993442</v>
      </c>
      <c r="F11155" s="47"/>
    </row>
    <row r="11156" spans="1:6" x14ac:dyDescent="0.2">
      <c r="A11156" s="67">
        <v>42852</v>
      </c>
      <c r="B11156" s="73" t="s">
        <v>43</v>
      </c>
      <c r="C11156" s="74">
        <v>16.19561253112801</v>
      </c>
      <c r="D11156" s="74">
        <v>30.274394520609125</v>
      </c>
      <c r="E11156" s="74">
        <v>14.078781989481115</v>
      </c>
      <c r="F11156" s="47"/>
    </row>
    <row r="11157" spans="1:6" x14ac:dyDescent="0.2">
      <c r="A11157" s="67">
        <v>42852</v>
      </c>
      <c r="B11157" s="73" t="s">
        <v>44</v>
      </c>
      <c r="C11157" s="74">
        <v>23.318211224248216</v>
      </c>
      <c r="D11157" s="74">
        <v>39.712282238083525</v>
      </c>
      <c r="E11157" s="74">
        <v>16.394071013835308</v>
      </c>
      <c r="F11157" s="47"/>
    </row>
    <row r="11158" spans="1:6" x14ac:dyDescent="0.2">
      <c r="A11158" s="67">
        <v>42852</v>
      </c>
      <c r="B11158" s="73" t="s">
        <v>45</v>
      </c>
      <c r="C11158" s="74">
        <v>44.497250801282846</v>
      </c>
      <c r="D11158" s="74">
        <v>68.985503801307615</v>
      </c>
      <c r="E11158" s="74">
        <v>24.48825300002477</v>
      </c>
      <c r="F11158" s="47"/>
    </row>
    <row r="11159" spans="1:6" x14ac:dyDescent="0.2">
      <c r="A11159" s="67">
        <v>42852</v>
      </c>
      <c r="B11159" s="73" t="s">
        <v>46</v>
      </c>
      <c r="C11159" s="74">
        <v>87.533746575932994</v>
      </c>
      <c r="D11159" s="74">
        <v>115.03622136464618</v>
      </c>
      <c r="E11159" s="74">
        <v>27.502474788713187</v>
      </c>
      <c r="F11159" s="47"/>
    </row>
    <row r="11160" spans="1:6" x14ac:dyDescent="0.2">
      <c r="A11160" s="67">
        <v>42852</v>
      </c>
      <c r="B11160" s="73" t="s">
        <v>47</v>
      </c>
      <c r="C11160" s="74">
        <v>32.574110190404703</v>
      </c>
      <c r="D11160" s="74">
        <v>52.985764758287438</v>
      </c>
      <c r="E11160" s="74">
        <v>20.411654567882735</v>
      </c>
      <c r="F11160" s="47"/>
    </row>
    <row r="11161" spans="1:6" x14ac:dyDescent="0.2">
      <c r="A11161" s="67">
        <v>42852</v>
      </c>
      <c r="B11161" s="73" t="s">
        <v>48</v>
      </c>
      <c r="C11161" s="74">
        <v>55.009921777653453</v>
      </c>
      <c r="D11161" s="74">
        <v>78.912142652532438</v>
      </c>
      <c r="E11161" s="74">
        <v>23.902220874878985</v>
      </c>
      <c r="F11161" s="47"/>
    </row>
    <row r="11162" spans="1:6" x14ac:dyDescent="0.2">
      <c r="A11162" s="67">
        <v>42852</v>
      </c>
      <c r="B11162" s="73" t="s">
        <v>49</v>
      </c>
      <c r="C11162" s="74">
        <v>60.748648826580009</v>
      </c>
      <c r="D11162" s="74">
        <v>87.571920540423477</v>
      </c>
      <c r="E11162" s="74">
        <v>26.823271713843468</v>
      </c>
      <c r="F11162" s="47"/>
    </row>
    <row r="11163" spans="1:6" x14ac:dyDescent="0.2">
      <c r="A11163" s="67">
        <v>42852</v>
      </c>
      <c r="B11163" s="73" t="s">
        <v>50</v>
      </c>
      <c r="C11163" s="74">
        <v>41.266408329988224</v>
      </c>
      <c r="D11163" s="74">
        <v>66.988461244086537</v>
      </c>
      <c r="E11163" s="74">
        <v>25.722052914098313</v>
      </c>
      <c r="F11163" s="47"/>
    </row>
    <row r="11164" spans="1:6" x14ac:dyDescent="0.2">
      <c r="A11164" s="67">
        <v>42852</v>
      </c>
      <c r="B11164" s="73" t="s">
        <v>51</v>
      </c>
      <c r="C11164" s="74">
        <v>22.259705504966057</v>
      </c>
      <c r="D11164" s="74">
        <v>40.147745892204775</v>
      </c>
      <c r="E11164" s="74">
        <v>17.888040387238718</v>
      </c>
      <c r="F11164" s="47"/>
    </row>
    <row r="11165" spans="1:6" x14ac:dyDescent="0.2">
      <c r="A11165" s="67">
        <v>42852</v>
      </c>
      <c r="B11165" s="73" t="s">
        <v>52</v>
      </c>
      <c r="C11165" s="74">
        <v>30.494618611237573</v>
      </c>
      <c r="D11165" s="74">
        <v>52.96270882420631</v>
      </c>
      <c r="E11165" s="74">
        <v>22.468090212968736</v>
      </c>
      <c r="F11165" s="47"/>
    </row>
    <row r="11166" spans="1:6" x14ac:dyDescent="0.2">
      <c r="A11166" s="67">
        <v>42852</v>
      </c>
      <c r="B11166" s="73" t="s">
        <v>53</v>
      </c>
      <c r="C11166" s="74">
        <v>56.16435895928862</v>
      </c>
      <c r="D11166" s="74">
        <v>85.909998866378402</v>
      </c>
      <c r="E11166" s="74">
        <v>29.745639907089782</v>
      </c>
      <c r="F11166" s="47"/>
    </row>
    <row r="11167" spans="1:6" x14ac:dyDescent="0.2">
      <c r="A11167" s="67">
        <v>42852</v>
      </c>
      <c r="B11167" s="73" t="s">
        <v>54</v>
      </c>
      <c r="C11167" s="74">
        <v>71.825882088569244</v>
      </c>
      <c r="D11167" s="74">
        <v>107.92241093246459</v>
      </c>
      <c r="E11167" s="74">
        <v>36.096528843895342</v>
      </c>
      <c r="F11167" s="47"/>
    </row>
    <row r="11168" spans="1:6" x14ac:dyDescent="0.2">
      <c r="A11168" s="67">
        <v>42852</v>
      </c>
      <c r="B11168" s="73" t="s">
        <v>55</v>
      </c>
      <c r="C11168" s="74">
        <v>79.464557942618924</v>
      </c>
      <c r="D11168" s="74">
        <v>113.40121106684104</v>
      </c>
      <c r="E11168" s="74">
        <v>33.936653124222119</v>
      </c>
      <c r="F11168" s="47"/>
    </row>
    <row r="11169" spans="1:6" x14ac:dyDescent="0.2">
      <c r="A11169" s="67">
        <v>42852</v>
      </c>
      <c r="B11169" s="73" t="s">
        <v>56</v>
      </c>
      <c r="C11169" s="74">
        <v>83.019485278832718</v>
      </c>
      <c r="D11169" s="74">
        <v>114.74644288791507</v>
      </c>
      <c r="E11169" s="74">
        <v>31.726957609082348</v>
      </c>
      <c r="F11169" s="47"/>
    </row>
    <row r="11170" spans="1:6" x14ac:dyDescent="0.2">
      <c r="A11170" s="67">
        <v>42852</v>
      </c>
      <c r="B11170" s="73" t="s">
        <v>57</v>
      </c>
      <c r="C11170" s="74">
        <v>59.359170789939732</v>
      </c>
      <c r="D11170" s="74">
        <v>92.739343437878858</v>
      </c>
      <c r="E11170" s="74">
        <v>33.380172647939126</v>
      </c>
      <c r="F11170" s="47"/>
    </row>
    <row r="11171" spans="1:6" x14ac:dyDescent="0.2">
      <c r="A11171" s="67">
        <v>42852</v>
      </c>
      <c r="B11171" s="73" t="s">
        <v>58</v>
      </c>
      <c r="C11171" s="74">
        <v>30.446699585534091</v>
      </c>
      <c r="D11171" s="74">
        <v>53.399856643747562</v>
      </c>
      <c r="E11171" s="74">
        <v>22.953157058213471</v>
      </c>
      <c r="F11171" s="47"/>
    </row>
    <row r="11172" spans="1:6" x14ac:dyDescent="0.2">
      <c r="A11172" s="67">
        <v>42852</v>
      </c>
      <c r="B11172" s="73" t="s">
        <v>59</v>
      </c>
      <c r="C11172" s="74">
        <v>50.994506378960693</v>
      </c>
      <c r="D11172" s="74">
        <v>79.203414542030117</v>
      </c>
      <c r="E11172" s="74">
        <v>28.208908163069424</v>
      </c>
      <c r="F11172" s="47"/>
    </row>
    <row r="11173" spans="1:6" x14ac:dyDescent="0.2">
      <c r="A11173" s="67">
        <v>42852</v>
      </c>
      <c r="B11173" s="73" t="s">
        <v>60</v>
      </c>
      <c r="C11173" s="74">
        <v>41.927345986011197</v>
      </c>
      <c r="D11173" s="74">
        <v>66.936677715051232</v>
      </c>
      <c r="E11173" s="74">
        <v>25.009331729040035</v>
      </c>
      <c r="F11173" s="47"/>
    </row>
    <row r="11174" spans="1:6" x14ac:dyDescent="0.2">
      <c r="A11174" s="67">
        <v>42852</v>
      </c>
      <c r="B11174" s="73" t="s">
        <v>61</v>
      </c>
      <c r="C11174" s="74">
        <v>55.361486282912885</v>
      </c>
      <c r="D11174" s="74">
        <v>81.02004337124356</v>
      </c>
      <c r="E11174" s="74">
        <v>25.658557088330674</v>
      </c>
      <c r="F11174" s="47"/>
    </row>
    <row r="11175" spans="1:6" x14ac:dyDescent="0.2">
      <c r="A11175" s="67">
        <v>42852</v>
      </c>
      <c r="B11175" s="73" t="s">
        <v>62</v>
      </c>
      <c r="C11175" s="74">
        <v>33.871042602588368</v>
      </c>
      <c r="D11175" s="74">
        <v>55.341666659870356</v>
      </c>
      <c r="E11175" s="74">
        <v>21.470624057281988</v>
      </c>
      <c r="F11175" s="47"/>
    </row>
    <row r="11176" spans="1:6" x14ac:dyDescent="0.2">
      <c r="A11176" s="67">
        <v>42852</v>
      </c>
      <c r="B11176" s="73" t="s">
        <v>63</v>
      </c>
      <c r="C11176" s="74">
        <v>50.836423016327281</v>
      </c>
      <c r="D11176" s="74">
        <v>79.227090460300133</v>
      </c>
      <c r="E11176" s="74">
        <v>28.390667443972852</v>
      </c>
      <c r="F11176" s="47"/>
    </row>
    <row r="11177" spans="1:6" x14ac:dyDescent="0.2">
      <c r="A11177" s="67">
        <v>42852</v>
      </c>
      <c r="B11177" s="73" t="s">
        <v>64</v>
      </c>
      <c r="C11177" s="74">
        <v>49.694966516848083</v>
      </c>
      <c r="D11177" s="74">
        <v>77.855506237907989</v>
      </c>
      <c r="E11177" s="74">
        <v>28.160539721059905</v>
      </c>
      <c r="F11177" s="47"/>
    </row>
    <row r="11178" spans="1:6" x14ac:dyDescent="0.2">
      <c r="A11178" s="67">
        <v>42852</v>
      </c>
      <c r="B11178" s="73" t="s">
        <v>65</v>
      </c>
      <c r="C11178" s="74">
        <v>36.528867227494416</v>
      </c>
      <c r="D11178" s="74">
        <v>60.567848264662018</v>
      </c>
      <c r="E11178" s="74">
        <v>24.038981037167602</v>
      </c>
      <c r="F11178" s="47"/>
    </row>
    <row r="11179" spans="1:6" x14ac:dyDescent="0.2">
      <c r="A11179" s="67">
        <v>42852</v>
      </c>
      <c r="B11179" s="73" t="s">
        <v>66</v>
      </c>
      <c r="C11179" s="74">
        <v>33.576859647958443</v>
      </c>
      <c r="D11179" s="74">
        <v>56.53520220762789</v>
      </c>
      <c r="E11179" s="74">
        <v>22.958342559669447</v>
      </c>
      <c r="F11179" s="47"/>
    </row>
    <row r="11180" spans="1:6" x14ac:dyDescent="0.2">
      <c r="A11180" s="67">
        <v>42852</v>
      </c>
      <c r="B11180" s="73" t="s">
        <v>67</v>
      </c>
      <c r="C11180" s="74">
        <v>28.725837416371341</v>
      </c>
      <c r="D11180" s="74">
        <v>47.058637701361405</v>
      </c>
      <c r="E11180" s="74">
        <v>18.332800284990064</v>
      </c>
      <c r="F11180" s="47"/>
    </row>
    <row r="11181" spans="1:6" x14ac:dyDescent="0.2">
      <c r="A11181" s="67">
        <v>42852</v>
      </c>
      <c r="B11181" s="73" t="s">
        <v>68</v>
      </c>
      <c r="C11181" s="74">
        <v>23.319194472615582</v>
      </c>
      <c r="D11181" s="74">
        <v>38.699151917222274</v>
      </c>
      <c r="E11181" s="74">
        <v>15.379957444606692</v>
      </c>
      <c r="F11181" s="47"/>
    </row>
    <row r="11182" spans="1:6" x14ac:dyDescent="0.2">
      <c r="A11182" s="67">
        <v>42852</v>
      </c>
      <c r="B11182" s="73" t="s">
        <v>69</v>
      </c>
      <c r="C11182" s="74">
        <v>23.209111506302644</v>
      </c>
      <c r="D11182" s="74">
        <v>36.979157608863098</v>
      </c>
      <c r="E11182" s="74">
        <v>13.770046102560453</v>
      </c>
      <c r="F11182" s="47"/>
    </row>
    <row r="11183" spans="1:6" x14ac:dyDescent="0.2">
      <c r="A11183" s="67">
        <v>42852</v>
      </c>
      <c r="B11183" s="73" t="s">
        <v>70</v>
      </c>
      <c r="C11183" s="74">
        <v>21.799699507381415</v>
      </c>
      <c r="D11183" s="74">
        <v>35.516147874631699</v>
      </c>
      <c r="E11183" s="74">
        <v>13.716448367250283</v>
      </c>
      <c r="F11183" s="47"/>
    </row>
    <row r="11184" spans="1:6" x14ac:dyDescent="0.2">
      <c r="A11184" s="67">
        <v>42852</v>
      </c>
      <c r="B11184" s="73" t="s">
        <v>71</v>
      </c>
      <c r="C11184" s="74">
        <v>21.078727703290362</v>
      </c>
      <c r="D11184" s="74">
        <v>37.67520888433318</v>
      </c>
      <c r="E11184" s="74">
        <v>16.596481181042819</v>
      </c>
      <c r="F11184" s="47"/>
    </row>
    <row r="11185" spans="1:6" x14ac:dyDescent="0.2">
      <c r="A11185" s="67">
        <v>42852</v>
      </c>
      <c r="B11185" s="73" t="s">
        <v>72</v>
      </c>
      <c r="C11185" s="74">
        <v>24.700227062347917</v>
      </c>
      <c r="D11185" s="74">
        <v>41.913925298288902</v>
      </c>
      <c r="E11185" s="74">
        <v>17.213698235940985</v>
      </c>
      <c r="F11185" s="47"/>
    </row>
    <row r="11186" spans="1:6" x14ac:dyDescent="0.2">
      <c r="A11186" s="67">
        <v>42852</v>
      </c>
      <c r="B11186" s="73" t="s">
        <v>73</v>
      </c>
      <c r="C11186" s="74">
        <v>23.868248712454932</v>
      </c>
      <c r="D11186" s="74">
        <v>42.821196147568614</v>
      </c>
      <c r="E11186" s="74">
        <v>18.952947435113682</v>
      </c>
      <c r="F11186" s="47"/>
    </row>
    <row r="11187" spans="1:6" x14ac:dyDescent="0.2">
      <c r="A11187" s="67">
        <v>42852</v>
      </c>
      <c r="B11187" s="73" t="s">
        <v>74</v>
      </c>
      <c r="C11187" s="74">
        <v>26.257271031836954</v>
      </c>
      <c r="D11187" s="74">
        <v>44.991981232511129</v>
      </c>
      <c r="E11187" s="74">
        <v>18.734710200674176</v>
      </c>
      <c r="F11187" s="47"/>
    </row>
    <row r="11188" spans="1:6" x14ac:dyDescent="0.2">
      <c r="A11188" s="67">
        <v>42852</v>
      </c>
      <c r="B11188" s="73" t="s">
        <v>75</v>
      </c>
      <c r="C11188" s="74">
        <v>15.217407023191583</v>
      </c>
      <c r="D11188" s="74">
        <v>27.685024407563144</v>
      </c>
      <c r="E11188" s="74">
        <v>12.467617384371561</v>
      </c>
      <c r="F11188" s="47"/>
    </row>
    <row r="11189" spans="1:6" x14ac:dyDescent="0.2">
      <c r="A11189" s="67">
        <v>42852</v>
      </c>
      <c r="B11189" s="73" t="s">
        <v>76</v>
      </c>
      <c r="C11189" s="74">
        <v>24.504371730774633</v>
      </c>
      <c r="D11189" s="74">
        <v>44.604166736412942</v>
      </c>
      <c r="E11189" s="74">
        <v>20.09979500563831</v>
      </c>
      <c r="F11189" s="47"/>
    </row>
    <row r="11190" spans="1:6" x14ac:dyDescent="0.2">
      <c r="A11190" s="67">
        <v>42852</v>
      </c>
      <c r="B11190" s="73" t="s">
        <v>77</v>
      </c>
      <c r="C11190" s="74">
        <v>19.017779065509831</v>
      </c>
      <c r="D11190" s="74">
        <v>33.468421848656497</v>
      </c>
      <c r="E11190" s="74">
        <v>14.450642783146666</v>
      </c>
      <c r="F11190" s="47"/>
    </row>
    <row r="11191" spans="1:6" x14ac:dyDescent="0.2">
      <c r="A11191" s="67">
        <v>42852</v>
      </c>
      <c r="B11191" s="73" t="s">
        <v>78</v>
      </c>
      <c r="C11191" s="74">
        <v>23.46215631997908</v>
      </c>
      <c r="D11191" s="74">
        <v>40.19052810268267</v>
      </c>
      <c r="E11191" s="74">
        <v>16.72837178270359</v>
      </c>
      <c r="F11191" s="47"/>
    </row>
    <row r="11192" spans="1:6" x14ac:dyDescent="0.2">
      <c r="A11192" s="67">
        <v>42852</v>
      </c>
      <c r="B11192" s="73" t="s">
        <v>79</v>
      </c>
      <c r="C11192" s="74">
        <v>30.462071459045745</v>
      </c>
      <c r="D11192" s="74">
        <v>49.105054689461426</v>
      </c>
      <c r="E11192" s="74">
        <v>18.64298323041568</v>
      </c>
      <c r="F11192" s="47"/>
    </row>
    <row r="11193" spans="1:6" x14ac:dyDescent="0.2">
      <c r="A11193" s="67">
        <v>42852</v>
      </c>
      <c r="B11193" s="73" t="s">
        <v>80</v>
      </c>
      <c r="C11193" s="74">
        <v>27.84139680056656</v>
      </c>
      <c r="D11193" s="74">
        <v>46.702526243900202</v>
      </c>
      <c r="E11193" s="74">
        <v>18.861129443333642</v>
      </c>
      <c r="F11193" s="47"/>
    </row>
    <row r="11194" spans="1:6" x14ac:dyDescent="0.2">
      <c r="A11194" s="67">
        <v>42852</v>
      </c>
      <c r="B11194" s="73" t="s">
        <v>81</v>
      </c>
      <c r="C11194" s="74">
        <v>23.298413791835674</v>
      </c>
      <c r="D11194" s="74">
        <v>39.971601761303994</v>
      </c>
      <c r="E11194" s="74">
        <v>16.673187969468319</v>
      </c>
      <c r="F11194" s="47"/>
    </row>
    <row r="11195" spans="1:6" x14ac:dyDescent="0.2">
      <c r="A11195" s="67">
        <v>42852</v>
      </c>
      <c r="B11195" s="73" t="s">
        <v>82</v>
      </c>
      <c r="C11195" s="74">
        <v>18.521727628626632</v>
      </c>
      <c r="D11195" s="74">
        <v>35.879673565683696</v>
      </c>
      <c r="E11195" s="74">
        <v>17.357945937057064</v>
      </c>
      <c r="F11195" s="47"/>
    </row>
    <row r="11196" spans="1:6" x14ac:dyDescent="0.2">
      <c r="A11196" s="67">
        <v>42852</v>
      </c>
      <c r="B11196" s="73" t="s">
        <v>83</v>
      </c>
      <c r="C11196" s="74">
        <v>19.633621397062942</v>
      </c>
      <c r="D11196" s="74">
        <v>36.283743511940898</v>
      </c>
      <c r="E11196" s="74">
        <v>16.650122114877956</v>
      </c>
      <c r="F11196" s="47"/>
    </row>
    <row r="11197" spans="1:6" x14ac:dyDescent="0.2">
      <c r="A11197" s="67">
        <v>42852</v>
      </c>
      <c r="B11197" s="73" t="s">
        <v>84</v>
      </c>
      <c r="C11197" s="74">
        <v>25.901451619019255</v>
      </c>
      <c r="D11197" s="74">
        <v>46.161810105831542</v>
      </c>
      <c r="E11197" s="74">
        <v>20.260358486812287</v>
      </c>
      <c r="F11197" s="47"/>
    </row>
    <row r="11198" spans="1:6" x14ac:dyDescent="0.2">
      <c r="A11198" s="67">
        <v>42852</v>
      </c>
      <c r="B11198" s="73" t="s">
        <v>85</v>
      </c>
      <c r="C11198" s="74">
        <v>26.913732844203928</v>
      </c>
      <c r="D11198" s="74">
        <v>45.682641961497097</v>
      </c>
      <c r="E11198" s="74">
        <v>18.76890911729317</v>
      </c>
      <c r="F11198" s="47"/>
    </row>
    <row r="11199" spans="1:6" x14ac:dyDescent="0.2">
      <c r="A11199" s="67">
        <v>42852</v>
      </c>
      <c r="B11199" s="73" t="s">
        <v>86</v>
      </c>
      <c r="C11199" s="74">
        <v>22.747601301606007</v>
      </c>
      <c r="D11199" s="74">
        <v>40.583535127509784</v>
      </c>
      <c r="E11199" s="74">
        <v>17.835933825903776</v>
      </c>
      <c r="F11199" s="47"/>
    </row>
    <row r="11200" spans="1:6" x14ac:dyDescent="0.2">
      <c r="A11200" s="67">
        <v>42852</v>
      </c>
      <c r="B11200" s="73" t="s">
        <v>87</v>
      </c>
      <c r="C11200" s="74">
        <v>19.736888722264574</v>
      </c>
      <c r="D11200" s="74">
        <v>37.072529274939242</v>
      </c>
      <c r="E11200" s="74">
        <v>17.335640552674668</v>
      </c>
      <c r="F11200" s="47"/>
    </row>
    <row r="11201" spans="1:6" x14ac:dyDescent="0.2">
      <c r="A11201" s="67">
        <v>42852</v>
      </c>
      <c r="B11201" s="73" t="s">
        <v>88</v>
      </c>
      <c r="C11201" s="74">
        <v>31.173571536522186</v>
      </c>
      <c r="D11201" s="74">
        <v>54.223787341163693</v>
      </c>
      <c r="E11201" s="74">
        <v>23.050215804641507</v>
      </c>
      <c r="F11201" s="47"/>
    </row>
    <row r="11202" spans="1:6" x14ac:dyDescent="0.2">
      <c r="A11202" s="67">
        <v>42852</v>
      </c>
      <c r="B11202" s="73" t="s">
        <v>89</v>
      </c>
      <c r="C11202" s="74">
        <v>29.196563275817006</v>
      </c>
      <c r="D11202" s="74">
        <v>50.287916172830876</v>
      </c>
      <c r="E11202" s="74">
        <v>21.09135289701387</v>
      </c>
      <c r="F11202" s="47"/>
    </row>
    <row r="11203" spans="1:6" x14ac:dyDescent="0.2">
      <c r="A11203" s="67">
        <v>42852</v>
      </c>
      <c r="B11203" s="73" t="s">
        <v>90</v>
      </c>
      <c r="C11203" s="74">
        <v>29.653465142358023</v>
      </c>
      <c r="D11203" s="74">
        <v>51.117807264858349</v>
      </c>
      <c r="E11203" s="74">
        <v>21.464342122500327</v>
      </c>
      <c r="F11203" s="47"/>
    </row>
    <row r="11204" spans="1:6" x14ac:dyDescent="0.2">
      <c r="A11204" s="67">
        <v>42852</v>
      </c>
      <c r="B11204" s="73" t="s">
        <v>91</v>
      </c>
      <c r="C11204" s="74">
        <v>49.205892075878609</v>
      </c>
      <c r="D11204" s="74">
        <v>80.47819591365942</v>
      </c>
      <c r="E11204" s="74">
        <v>31.272303837780811</v>
      </c>
      <c r="F11204" s="47"/>
    </row>
    <row r="11205" spans="1:6" x14ac:dyDescent="0.2">
      <c r="A11205" s="67">
        <v>42852</v>
      </c>
      <c r="B11205" s="73" t="s">
        <v>92</v>
      </c>
      <c r="C11205" s="74">
        <v>35.246970260633454</v>
      </c>
      <c r="D11205" s="74">
        <v>62.254737513934735</v>
      </c>
      <c r="E11205" s="74">
        <v>27.007767253301282</v>
      </c>
      <c r="F11205" s="47"/>
    </row>
    <row r="11206" spans="1:6" x14ac:dyDescent="0.2">
      <c r="A11206" s="67">
        <v>42852</v>
      </c>
      <c r="B11206" s="73" t="s">
        <v>93</v>
      </c>
      <c r="C11206" s="74">
        <v>43.685374387001914</v>
      </c>
      <c r="D11206" s="74">
        <v>75.180816584997487</v>
      </c>
      <c r="E11206" s="74">
        <v>31.495442197995573</v>
      </c>
      <c r="F11206" s="47"/>
    </row>
    <row r="11207" spans="1:6" x14ac:dyDescent="0.2">
      <c r="A11207" s="67">
        <v>42852</v>
      </c>
      <c r="B11207" s="73" t="s">
        <v>94</v>
      </c>
      <c r="C11207" s="74">
        <v>34.22718335311648</v>
      </c>
      <c r="D11207" s="74">
        <v>60.290251603152818</v>
      </c>
      <c r="E11207" s="74">
        <v>26.063068250036338</v>
      </c>
      <c r="F11207" s="47"/>
    </row>
    <row r="11208" spans="1:6" x14ac:dyDescent="0.2">
      <c r="A11208" s="67">
        <v>42852</v>
      </c>
      <c r="B11208" s="73" t="s">
        <v>95</v>
      </c>
      <c r="C11208" s="74">
        <v>53.838617782860517</v>
      </c>
      <c r="D11208" s="74">
        <v>90.864167002272495</v>
      </c>
      <c r="E11208" s="74">
        <v>37.025549219411978</v>
      </c>
      <c r="F11208" s="47"/>
    </row>
    <row r="11209" spans="1:6" x14ac:dyDescent="0.2">
      <c r="A11209" s="67">
        <v>42852</v>
      </c>
      <c r="B11209" s="73" t="s">
        <v>96</v>
      </c>
      <c r="C11209" s="74">
        <v>48.026522195826225</v>
      </c>
      <c r="D11209" s="74">
        <v>76.342336174110926</v>
      </c>
      <c r="E11209" s="74">
        <v>28.315813978284702</v>
      </c>
      <c r="F11209" s="47"/>
    </row>
    <row r="11210" spans="1:6" x14ac:dyDescent="0.2">
      <c r="A11210" s="67">
        <v>42852</v>
      </c>
      <c r="B11210" s="73" t="s">
        <v>97</v>
      </c>
      <c r="C11210" s="74">
        <v>66.128140443835392</v>
      </c>
      <c r="D11210" s="74">
        <v>94.116731442202195</v>
      </c>
      <c r="E11210" s="74">
        <v>27.988590998366803</v>
      </c>
      <c r="F11210" s="47"/>
    </row>
    <row r="11211" spans="1:6" x14ac:dyDescent="0.2">
      <c r="A11211" s="67">
        <v>42852</v>
      </c>
      <c r="B11211" s="73" t="s">
        <v>98</v>
      </c>
      <c r="C11211" s="74">
        <v>69.09942624107164</v>
      </c>
      <c r="D11211" s="74">
        <v>97.925546189043601</v>
      </c>
      <c r="E11211" s="74">
        <v>28.826119947971961</v>
      </c>
      <c r="F11211" s="47"/>
    </row>
    <row r="11212" spans="1:6" x14ac:dyDescent="0.2">
      <c r="A11212" s="67">
        <v>42852</v>
      </c>
      <c r="B11212" s="73" t="s">
        <v>99</v>
      </c>
      <c r="C11212" s="74">
        <v>56.282503396085687</v>
      </c>
      <c r="D11212" s="74">
        <v>92.557276598257488</v>
      </c>
      <c r="E11212" s="74">
        <v>36.274773202171801</v>
      </c>
      <c r="F11212" s="47"/>
    </row>
    <row r="11213" spans="1:6" x14ac:dyDescent="0.2">
      <c r="A11213" s="67">
        <v>42852</v>
      </c>
      <c r="B11213" s="73" t="s">
        <v>100</v>
      </c>
      <c r="C11213" s="74">
        <v>45.065669306963947</v>
      </c>
      <c r="D11213" s="74">
        <v>72.78400002598319</v>
      </c>
      <c r="E11213" s="74">
        <v>27.718330719019242</v>
      </c>
      <c r="F11213" s="47"/>
    </row>
    <row r="11214" spans="1:6" x14ac:dyDescent="0.2">
      <c r="A11214" s="67">
        <v>42852</v>
      </c>
      <c r="B11214" s="73" t="s">
        <v>101</v>
      </c>
      <c r="C11214" s="74">
        <v>25.48600656766779</v>
      </c>
      <c r="D11214" s="74">
        <v>46.45017658953924</v>
      </c>
      <c r="E11214" s="74">
        <v>20.96417002187145</v>
      </c>
      <c r="F11214" s="47"/>
    </row>
    <row r="11215" spans="1:6" x14ac:dyDescent="0.2">
      <c r="A11215" s="67">
        <v>42852</v>
      </c>
      <c r="B11215" s="73" t="s">
        <v>102</v>
      </c>
      <c r="C11215" s="74">
        <v>48.850198809049587</v>
      </c>
      <c r="D11215" s="74">
        <v>84.173273968092303</v>
      </c>
      <c r="E11215" s="74">
        <v>35.323075159042716</v>
      </c>
      <c r="F11215" s="47"/>
    </row>
    <row r="11216" spans="1:6" x14ac:dyDescent="0.2">
      <c r="A11216" s="67">
        <v>42852</v>
      </c>
      <c r="B11216" s="73" t="s">
        <v>103</v>
      </c>
      <c r="C11216" s="74">
        <v>48.618688523741426</v>
      </c>
      <c r="D11216" s="74">
        <v>83.169156807389271</v>
      </c>
      <c r="E11216" s="74">
        <v>34.550468283647845</v>
      </c>
      <c r="F11216" s="47"/>
    </row>
    <row r="11217" spans="1:6" x14ac:dyDescent="0.2">
      <c r="A11217" s="67">
        <v>42852</v>
      </c>
      <c r="B11217" s="73" t="s">
        <v>104</v>
      </c>
      <c r="C11217" s="74">
        <v>31.394380523975418</v>
      </c>
      <c r="D11217" s="74">
        <v>60.347588680269858</v>
      </c>
      <c r="E11217" s="74">
        <v>28.953208156294441</v>
      </c>
      <c r="F11217" s="47"/>
    </row>
    <row r="11218" spans="1:6" x14ac:dyDescent="0.2">
      <c r="A11218" s="67">
        <v>42852</v>
      </c>
      <c r="B11218" s="73" t="s">
        <v>105</v>
      </c>
      <c r="C11218" s="74">
        <v>35.588441591337912</v>
      </c>
      <c r="D11218" s="74">
        <v>66.025616089877857</v>
      </c>
      <c r="E11218" s="74">
        <v>30.437174498539946</v>
      </c>
      <c r="F11218" s="47"/>
    </row>
    <row r="11219" spans="1:6" x14ac:dyDescent="0.2">
      <c r="A11219" s="67">
        <v>42852</v>
      </c>
      <c r="B11219" s="73" t="s">
        <v>106</v>
      </c>
      <c r="C11219" s="74">
        <v>23.177930644922814</v>
      </c>
      <c r="D11219" s="74">
        <v>43.985225883220807</v>
      </c>
      <c r="E11219" s="74">
        <v>20.807295238297993</v>
      </c>
      <c r="F11219" s="47"/>
    </row>
    <row r="11220" spans="1:6" x14ac:dyDescent="0.2">
      <c r="A11220" s="67">
        <v>42852</v>
      </c>
      <c r="B11220" s="73" t="s">
        <v>107</v>
      </c>
      <c r="C11220" s="74">
        <v>35.057513048651835</v>
      </c>
      <c r="D11220" s="74">
        <v>61.048837501848922</v>
      </c>
      <c r="E11220" s="74">
        <v>25.991324453197088</v>
      </c>
      <c r="F11220" s="47"/>
    </row>
    <row r="11221" spans="1:6" x14ac:dyDescent="0.2">
      <c r="A11221" s="67">
        <v>42852</v>
      </c>
      <c r="B11221" s="73" t="s">
        <v>108</v>
      </c>
      <c r="C11221" s="74">
        <v>33.512897453963092</v>
      </c>
      <c r="D11221" s="74">
        <v>62.473120900927178</v>
      </c>
      <c r="E11221" s="74">
        <v>28.960223446964086</v>
      </c>
      <c r="F11221" s="47"/>
    </row>
    <row r="11222" spans="1:6" x14ac:dyDescent="0.2">
      <c r="A11222" s="67">
        <v>42852</v>
      </c>
      <c r="B11222" s="73" t="s">
        <v>109</v>
      </c>
      <c r="C11222" s="74">
        <v>29.865864176271959</v>
      </c>
      <c r="D11222" s="74">
        <v>54.705320582187895</v>
      </c>
      <c r="E11222" s="74">
        <v>24.839456405915936</v>
      </c>
      <c r="F11222" s="47"/>
    </row>
    <row r="11223" spans="1:6" x14ac:dyDescent="0.2">
      <c r="A11223" s="67">
        <v>42852</v>
      </c>
      <c r="B11223" s="73" t="s">
        <v>110</v>
      </c>
      <c r="C11223" s="74">
        <v>19.644430539649601</v>
      </c>
      <c r="D11223" s="74">
        <v>41.103385125238134</v>
      </c>
      <c r="E11223" s="74">
        <v>21.458954585588533</v>
      </c>
      <c r="F11223" s="47"/>
    </row>
    <row r="11224" spans="1:6" x14ac:dyDescent="0.2">
      <c r="A11224" s="67">
        <v>42852</v>
      </c>
      <c r="B11224" s="73" t="s">
        <v>111</v>
      </c>
      <c r="C11224" s="74">
        <v>49.068609432045825</v>
      </c>
      <c r="D11224" s="74">
        <v>79.007601579212675</v>
      </c>
      <c r="E11224" s="74">
        <v>29.93899214716685</v>
      </c>
      <c r="F11224" s="47"/>
    </row>
    <row r="11225" spans="1:6" x14ac:dyDescent="0.2">
      <c r="A11225" s="67">
        <v>42852</v>
      </c>
      <c r="B11225" s="73" t="s">
        <v>112</v>
      </c>
      <c r="C11225" s="74">
        <v>23.395046511148372</v>
      </c>
      <c r="D11225" s="74">
        <v>45.048199564655931</v>
      </c>
      <c r="E11225" s="74">
        <v>21.653153053507559</v>
      </c>
      <c r="F11225" s="47"/>
    </row>
    <row r="11226" spans="1:6" x14ac:dyDescent="0.2">
      <c r="A11226" s="67">
        <v>42852</v>
      </c>
      <c r="B11226" s="73" t="s">
        <v>113</v>
      </c>
      <c r="C11226" s="74">
        <v>19.279738971252922</v>
      </c>
      <c r="D11226" s="74">
        <v>40.783495525658154</v>
      </c>
      <c r="E11226" s="74">
        <v>21.503756554405232</v>
      </c>
      <c r="F11226" s="47"/>
    </row>
    <row r="11227" spans="1:6" x14ac:dyDescent="0.2">
      <c r="A11227" s="67">
        <v>42852</v>
      </c>
      <c r="B11227" s="73" t="s">
        <v>114</v>
      </c>
      <c r="C11227" s="74">
        <v>22.484687007798332</v>
      </c>
      <c r="D11227" s="74">
        <v>42.98001605171072</v>
      </c>
      <c r="E11227" s="74">
        <v>20.495329043912388</v>
      </c>
      <c r="F11227" s="47"/>
    </row>
    <row r="11228" spans="1:6" x14ac:dyDescent="0.2">
      <c r="A11228" s="67">
        <v>42852</v>
      </c>
      <c r="B11228" s="73" t="s">
        <v>115</v>
      </c>
      <c r="C11228" s="74">
        <v>24.922206864336516</v>
      </c>
      <c r="D11228" s="74">
        <v>48.894772745166421</v>
      </c>
      <c r="E11228" s="74">
        <v>23.972565880829904</v>
      </c>
      <c r="F11228" s="47"/>
    </row>
    <row r="11229" spans="1:6" x14ac:dyDescent="0.2">
      <c r="A11229" s="67">
        <v>42852</v>
      </c>
      <c r="B11229" s="73" t="s">
        <v>116</v>
      </c>
      <c r="C11229" s="74">
        <v>18.914956378098246</v>
      </c>
      <c r="D11229" s="74">
        <v>38.066851866662986</v>
      </c>
      <c r="E11229" s="74">
        <v>19.15189548856474</v>
      </c>
      <c r="F11229" s="47"/>
    </row>
    <row r="11230" spans="1:6" x14ac:dyDescent="0.2">
      <c r="A11230" s="67">
        <v>42852</v>
      </c>
      <c r="B11230" s="73" t="s">
        <v>117</v>
      </c>
      <c r="C11230" s="74">
        <v>29.341647560185869</v>
      </c>
      <c r="D11230" s="74">
        <v>53.591367097780463</v>
      </c>
      <c r="E11230" s="74">
        <v>24.249719537594594</v>
      </c>
      <c r="F11230" s="47"/>
    </row>
    <row r="11231" spans="1:6" x14ac:dyDescent="0.2">
      <c r="A11231" s="67">
        <v>42852</v>
      </c>
      <c r="B11231" s="73" t="s">
        <v>118</v>
      </c>
      <c r="C11231" s="74">
        <v>14.699248333157167</v>
      </c>
      <c r="D11231" s="74">
        <v>33.208915037644424</v>
      </c>
      <c r="E11231" s="74">
        <v>18.509666704487259</v>
      </c>
      <c r="F11231" s="47"/>
    </row>
    <row r="11232" spans="1:6" x14ac:dyDescent="0.2">
      <c r="A11232" s="67">
        <v>42852</v>
      </c>
      <c r="B11232" s="73" t="s">
        <v>119</v>
      </c>
      <c r="C11232" s="74">
        <v>20.308278966609876</v>
      </c>
      <c r="D11232" s="74">
        <v>37.74652579489301</v>
      </c>
      <c r="E11232" s="74">
        <v>17.438246828283134</v>
      </c>
      <c r="F11232" s="47"/>
    </row>
    <row r="11233" spans="1:6" x14ac:dyDescent="0.2">
      <c r="A11233" s="67">
        <v>42852</v>
      </c>
      <c r="B11233" s="73" t="s">
        <v>120</v>
      </c>
      <c r="C11233" s="74">
        <v>20.876660431861826</v>
      </c>
      <c r="D11233" s="74">
        <v>37.523987756362331</v>
      </c>
      <c r="E11233" s="74">
        <v>16.647327324500505</v>
      </c>
      <c r="F11233" s="47"/>
    </row>
    <row r="11234" spans="1:6" x14ac:dyDescent="0.2">
      <c r="A11234" s="67">
        <v>42852</v>
      </c>
      <c r="B11234" s="73" t="s">
        <v>121</v>
      </c>
      <c r="C11234" s="74">
        <v>15.179606179411763</v>
      </c>
      <c r="D11234" s="74">
        <v>32.45112574872914</v>
      </c>
      <c r="E11234" s="74">
        <v>17.271519569317377</v>
      </c>
      <c r="F11234" s="47"/>
    </row>
    <row r="11235" spans="1:6" x14ac:dyDescent="0.2">
      <c r="A11235" s="67">
        <v>42852</v>
      </c>
      <c r="B11235" s="73" t="s">
        <v>122</v>
      </c>
      <c r="C11235" s="74">
        <v>23.950045403238711</v>
      </c>
      <c r="D11235" s="74">
        <v>43.452837819553061</v>
      </c>
      <c r="E11235" s="74">
        <v>19.50279241631435</v>
      </c>
      <c r="F11235" s="47"/>
    </row>
    <row r="11236" spans="1:6" x14ac:dyDescent="0.2">
      <c r="A11236" s="67">
        <v>42852</v>
      </c>
      <c r="B11236" s="73" t="s">
        <v>123</v>
      </c>
      <c r="C11236" s="74">
        <v>33.400118588854532</v>
      </c>
      <c r="D11236" s="74">
        <v>56.449463097870954</v>
      </c>
      <c r="E11236" s="74">
        <v>23.049344509016422</v>
      </c>
      <c r="F11236" s="47"/>
    </row>
    <row r="11237" spans="1:6" x14ac:dyDescent="0.2">
      <c r="A11237" s="67">
        <v>42852</v>
      </c>
      <c r="B11237" s="73" t="s">
        <v>124</v>
      </c>
      <c r="C11237" s="74">
        <v>35.749954100493369</v>
      </c>
      <c r="D11237" s="74">
        <v>58.882725693320225</v>
      </c>
      <c r="E11237" s="74">
        <v>23.132771592826856</v>
      </c>
      <c r="F11237" s="47"/>
    </row>
    <row r="11238" spans="1:6" x14ac:dyDescent="0.2">
      <c r="A11238" s="67">
        <v>42852</v>
      </c>
      <c r="B11238" s="73" t="s">
        <v>125</v>
      </c>
      <c r="C11238" s="74">
        <v>27.804194878398111</v>
      </c>
      <c r="D11238" s="74">
        <v>47.211105603061284</v>
      </c>
      <c r="E11238" s="74">
        <v>19.406910724663174</v>
      </c>
      <c r="F11238" s="47"/>
    </row>
    <row r="11239" spans="1:6" x14ac:dyDescent="0.2">
      <c r="A11239" s="67">
        <v>42852</v>
      </c>
      <c r="B11239" s="73" t="s">
        <v>126</v>
      </c>
      <c r="C11239" s="74">
        <v>40.027227529301904</v>
      </c>
      <c r="D11239" s="74">
        <v>62.461383810261907</v>
      </c>
      <c r="E11239" s="74">
        <v>22.434156280960003</v>
      </c>
      <c r="F11239" s="47"/>
    </row>
    <row r="11240" spans="1:6" x14ac:dyDescent="0.2">
      <c r="A11240" s="67">
        <v>42852</v>
      </c>
      <c r="B11240" s="73" t="s">
        <v>127</v>
      </c>
      <c r="C11240" s="74">
        <v>17.253827881904268</v>
      </c>
      <c r="D11240" s="74">
        <v>31.103071680685066</v>
      </c>
      <c r="E11240" s="74">
        <v>13.849243798780797</v>
      </c>
      <c r="F11240" s="47"/>
    </row>
    <row r="11241" spans="1:6" x14ac:dyDescent="0.2">
      <c r="A11241" s="67">
        <v>42852</v>
      </c>
      <c r="B11241" s="73" t="s">
        <v>128</v>
      </c>
      <c r="C11241" s="74">
        <v>21.072803271494791</v>
      </c>
      <c r="D11241" s="74">
        <v>35.530158948439301</v>
      </c>
      <c r="E11241" s="74">
        <v>14.457355676944509</v>
      </c>
      <c r="F11241" s="47"/>
    </row>
    <row r="11242" spans="1:6" x14ac:dyDescent="0.2">
      <c r="A11242" s="67">
        <v>42853</v>
      </c>
      <c r="B11242" s="73">
        <v>0</v>
      </c>
      <c r="C11242" s="74">
        <v>19.11436737432021</v>
      </c>
      <c r="D11242" s="74">
        <v>32.741472564385951</v>
      </c>
      <c r="E11242" s="74">
        <v>13.627105190065741</v>
      </c>
      <c r="F11242" s="47"/>
    </row>
    <row r="11243" spans="1:6" x14ac:dyDescent="0.2">
      <c r="A11243" s="67">
        <v>42853</v>
      </c>
      <c r="B11243" s="73" t="s">
        <v>34</v>
      </c>
      <c r="C11243" s="74">
        <v>10.798894591624279</v>
      </c>
      <c r="D11243" s="74">
        <v>19.665826569733831</v>
      </c>
      <c r="E11243" s="74">
        <v>8.8669319781095517</v>
      </c>
      <c r="F11243" s="47"/>
    </row>
    <row r="11244" spans="1:6" x14ac:dyDescent="0.2">
      <c r="A11244" s="67">
        <v>42853</v>
      </c>
      <c r="B11244" s="73" t="s">
        <v>35</v>
      </c>
      <c r="C11244" s="74">
        <v>36.472824275028103</v>
      </c>
      <c r="D11244" s="74">
        <v>53.520047355376093</v>
      </c>
      <c r="E11244" s="74">
        <v>17.04722308034799</v>
      </c>
      <c r="F11244" s="47"/>
    </row>
    <row r="11245" spans="1:6" x14ac:dyDescent="0.2">
      <c r="A11245" s="67">
        <v>42853</v>
      </c>
      <c r="B11245" s="73" t="s">
        <v>36</v>
      </c>
      <c r="C11245" s="74">
        <v>13.538701364580374</v>
      </c>
      <c r="D11245" s="74">
        <v>25.326646940295756</v>
      </c>
      <c r="E11245" s="74">
        <v>11.787945575715382</v>
      </c>
      <c r="F11245" s="47"/>
    </row>
    <row r="11246" spans="1:6" x14ac:dyDescent="0.2">
      <c r="A11246" s="67">
        <v>42853</v>
      </c>
      <c r="B11246" s="73" t="s">
        <v>37</v>
      </c>
      <c r="C11246" s="74">
        <v>28.570511635462019</v>
      </c>
      <c r="D11246" s="74">
        <v>43.000959054164603</v>
      </c>
      <c r="E11246" s="74">
        <v>14.430447418702585</v>
      </c>
      <c r="F11246" s="47"/>
    </row>
    <row r="11247" spans="1:6" x14ac:dyDescent="0.2">
      <c r="A11247" s="67">
        <v>42853</v>
      </c>
      <c r="B11247" s="73" t="s">
        <v>38</v>
      </c>
      <c r="C11247" s="74">
        <v>53.725023547864055</v>
      </c>
      <c r="D11247" s="74">
        <v>73.598750910223103</v>
      </c>
      <c r="E11247" s="74">
        <v>19.873727362359048</v>
      </c>
      <c r="F11247" s="47"/>
    </row>
    <row r="11248" spans="1:6" x14ac:dyDescent="0.2">
      <c r="A11248" s="67">
        <v>42853</v>
      </c>
      <c r="B11248" s="73" t="s">
        <v>39</v>
      </c>
      <c r="C11248" s="74">
        <v>14.98795177833647</v>
      </c>
      <c r="D11248" s="74">
        <v>27.515157813532284</v>
      </c>
      <c r="E11248" s="74">
        <v>12.527206035195814</v>
      </c>
      <c r="F11248" s="47"/>
    </row>
    <row r="11249" spans="1:6" x14ac:dyDescent="0.2">
      <c r="A11249" s="67">
        <v>42853</v>
      </c>
      <c r="B11249" s="73" t="s">
        <v>40</v>
      </c>
      <c r="C11249" s="74">
        <v>29.141968174482958</v>
      </c>
      <c r="D11249" s="74">
        <v>50.594015542245288</v>
      </c>
      <c r="E11249" s="74">
        <v>21.452047367762329</v>
      </c>
      <c r="F11249" s="47"/>
    </row>
    <row r="11250" spans="1:6" x14ac:dyDescent="0.2">
      <c r="A11250" s="67">
        <v>42853</v>
      </c>
      <c r="B11250" s="73" t="s">
        <v>41</v>
      </c>
      <c r="C11250" s="74">
        <v>23.875796404564337</v>
      </c>
      <c r="D11250" s="74">
        <v>40.418519379432851</v>
      </c>
      <c r="E11250" s="74">
        <v>16.542722974868514</v>
      </c>
      <c r="F11250" s="47"/>
    </row>
    <row r="11251" spans="1:6" x14ac:dyDescent="0.2">
      <c r="A11251" s="67">
        <v>42853</v>
      </c>
      <c r="B11251" s="73" t="s">
        <v>42</v>
      </c>
      <c r="C11251" s="74">
        <v>21.270827289459756</v>
      </c>
      <c r="D11251" s="74">
        <v>37.696291521691698</v>
      </c>
      <c r="E11251" s="74">
        <v>16.425464232231942</v>
      </c>
      <c r="F11251" s="47"/>
    </row>
    <row r="11252" spans="1:6" x14ac:dyDescent="0.2">
      <c r="A11252" s="67">
        <v>42853</v>
      </c>
      <c r="B11252" s="73" t="s">
        <v>43</v>
      </c>
      <c r="C11252" s="74">
        <v>22.71951776303785</v>
      </c>
      <c r="D11252" s="74">
        <v>41.318464382327527</v>
      </c>
      <c r="E11252" s="74">
        <v>18.598946619289677</v>
      </c>
      <c r="F11252" s="47"/>
    </row>
    <row r="11253" spans="1:6" x14ac:dyDescent="0.2">
      <c r="A11253" s="67">
        <v>42853</v>
      </c>
      <c r="B11253" s="73" t="s">
        <v>44</v>
      </c>
      <c r="C11253" s="74">
        <v>42.01056789220943</v>
      </c>
      <c r="D11253" s="74">
        <v>64.883526275253956</v>
      </c>
      <c r="E11253" s="74">
        <v>22.872958383044526</v>
      </c>
      <c r="F11253" s="47"/>
    </row>
    <row r="11254" spans="1:6" x14ac:dyDescent="0.2">
      <c r="A11254" s="67">
        <v>42853</v>
      </c>
      <c r="B11254" s="73" t="s">
        <v>45</v>
      </c>
      <c r="C11254" s="74">
        <v>35.775056705977313</v>
      </c>
      <c r="D11254" s="74">
        <v>58.720331212663524</v>
      </c>
      <c r="E11254" s="74">
        <v>22.945274506686211</v>
      </c>
      <c r="F11254" s="47"/>
    </row>
    <row r="11255" spans="1:6" x14ac:dyDescent="0.2">
      <c r="A11255" s="67">
        <v>42853</v>
      </c>
      <c r="B11255" s="73" t="s">
        <v>46</v>
      </c>
      <c r="C11255" s="74">
        <v>45.990443997156049</v>
      </c>
      <c r="D11255" s="74">
        <v>73.565858585653885</v>
      </c>
      <c r="E11255" s="74">
        <v>27.575414588497836</v>
      </c>
      <c r="F11255" s="47"/>
    </row>
    <row r="11256" spans="1:6" x14ac:dyDescent="0.2">
      <c r="A11256" s="67">
        <v>42853</v>
      </c>
      <c r="B11256" s="73" t="s">
        <v>47</v>
      </c>
      <c r="C11256" s="74">
        <v>53.098933203362023</v>
      </c>
      <c r="D11256" s="74">
        <v>80.116168739387433</v>
      </c>
      <c r="E11256" s="74">
        <v>27.01723553602541</v>
      </c>
      <c r="F11256" s="47"/>
    </row>
    <row r="11257" spans="1:6" x14ac:dyDescent="0.2">
      <c r="A11257" s="67">
        <v>42853</v>
      </c>
      <c r="B11257" s="73" t="s">
        <v>48</v>
      </c>
      <c r="C11257" s="74">
        <v>68.829840461574818</v>
      </c>
      <c r="D11257" s="74">
        <v>96.645470494068832</v>
      </c>
      <c r="E11257" s="74">
        <v>27.815630032494013</v>
      </c>
      <c r="F11257" s="47"/>
    </row>
    <row r="11258" spans="1:6" x14ac:dyDescent="0.2">
      <c r="A11258" s="67">
        <v>42853</v>
      </c>
      <c r="B11258" s="73" t="s">
        <v>49</v>
      </c>
      <c r="C11258" s="74">
        <v>66.058876645147834</v>
      </c>
      <c r="D11258" s="74">
        <v>98.218980624293508</v>
      </c>
      <c r="E11258" s="74">
        <v>32.160103979145674</v>
      </c>
      <c r="F11258" s="47"/>
    </row>
    <row r="11259" spans="1:6" x14ac:dyDescent="0.2">
      <c r="A11259" s="67">
        <v>42853</v>
      </c>
      <c r="B11259" s="73" t="s">
        <v>50</v>
      </c>
      <c r="C11259" s="74">
        <v>102.15596923954735</v>
      </c>
      <c r="D11259" s="74">
        <v>140.60667214416014</v>
      </c>
      <c r="E11259" s="74">
        <v>38.450702904612797</v>
      </c>
      <c r="F11259" s="47"/>
    </row>
    <row r="11260" spans="1:6" x14ac:dyDescent="0.2">
      <c r="A11260" s="67">
        <v>42853</v>
      </c>
      <c r="B11260" s="73" t="s">
        <v>51</v>
      </c>
      <c r="C11260" s="74">
        <v>100.15485955084458</v>
      </c>
      <c r="D11260" s="74">
        <v>133.66008241143936</v>
      </c>
      <c r="E11260" s="74">
        <v>33.505222860594785</v>
      </c>
      <c r="F11260" s="47"/>
    </row>
    <row r="11261" spans="1:6" x14ac:dyDescent="0.2">
      <c r="A11261" s="67">
        <v>42853</v>
      </c>
      <c r="B11261" s="73" t="s">
        <v>52</v>
      </c>
      <c r="C11261" s="74">
        <v>212.90749116560028</v>
      </c>
      <c r="D11261" s="74">
        <v>255.55646363073353</v>
      </c>
      <c r="E11261" s="74">
        <v>42.648972465133255</v>
      </c>
      <c r="F11261" s="47"/>
    </row>
    <row r="11262" spans="1:6" x14ac:dyDescent="0.2">
      <c r="A11262" s="67">
        <v>42853</v>
      </c>
      <c r="B11262" s="73" t="s">
        <v>53</v>
      </c>
      <c r="C11262" s="74">
        <v>64.075432013156359</v>
      </c>
      <c r="D11262" s="74">
        <v>103.05643874186788</v>
      </c>
      <c r="E11262" s="74">
        <v>38.98100672871152</v>
      </c>
      <c r="F11262" s="47"/>
    </row>
    <row r="11263" spans="1:6" x14ac:dyDescent="0.2">
      <c r="A11263" s="67">
        <v>42853</v>
      </c>
      <c r="B11263" s="73" t="s">
        <v>54</v>
      </c>
      <c r="C11263" s="74">
        <v>109.19233933447192</v>
      </c>
      <c r="D11263" s="74">
        <v>149.15174350694556</v>
      </c>
      <c r="E11263" s="74">
        <v>39.95940417247364</v>
      </c>
      <c r="F11263" s="47"/>
    </row>
    <row r="11264" spans="1:6" x14ac:dyDescent="0.2">
      <c r="A11264" s="67">
        <v>42853</v>
      </c>
      <c r="B11264" s="73" t="s">
        <v>55</v>
      </c>
      <c r="C11264" s="74">
        <v>200.56563293927493</v>
      </c>
      <c r="D11264" s="74">
        <v>249.19413778366433</v>
      </c>
      <c r="E11264" s="74">
        <v>48.628504844389397</v>
      </c>
      <c r="F11264" s="47"/>
    </row>
    <row r="11265" spans="1:6" x14ac:dyDescent="0.2">
      <c r="A11265" s="67">
        <v>42853</v>
      </c>
      <c r="B11265" s="73" t="s">
        <v>56</v>
      </c>
      <c r="C11265" s="74">
        <v>117.55859602929169</v>
      </c>
      <c r="D11265" s="74">
        <v>171.48191508994219</v>
      </c>
      <c r="E11265" s="74">
        <v>53.923319060650499</v>
      </c>
      <c r="F11265" s="47"/>
    </row>
    <row r="11266" spans="1:6" x14ac:dyDescent="0.2">
      <c r="A11266" s="67">
        <v>42853</v>
      </c>
      <c r="B11266" s="73" t="s">
        <v>57</v>
      </c>
      <c r="C11266" s="74">
        <v>67.596195635707645</v>
      </c>
      <c r="D11266" s="74">
        <v>106.32520996735755</v>
      </c>
      <c r="E11266" s="74">
        <v>38.729014331649907</v>
      </c>
      <c r="F11266" s="47"/>
    </row>
    <row r="11267" spans="1:6" x14ac:dyDescent="0.2">
      <c r="A11267" s="67">
        <v>42853</v>
      </c>
      <c r="B11267" s="73" t="s">
        <v>58</v>
      </c>
      <c r="C11267" s="74">
        <v>149.7742085453786</v>
      </c>
      <c r="D11267" s="74">
        <v>205.03177641473232</v>
      </c>
      <c r="E11267" s="74">
        <v>55.257567869353721</v>
      </c>
      <c r="F11267" s="47"/>
    </row>
    <row r="11268" spans="1:6" x14ac:dyDescent="0.2">
      <c r="A11268" s="67">
        <v>42853</v>
      </c>
      <c r="B11268" s="73" t="s">
        <v>59</v>
      </c>
      <c r="C11268" s="74">
        <v>86.146011385575264</v>
      </c>
      <c r="D11268" s="74">
        <v>126.63565346127817</v>
      </c>
      <c r="E11268" s="74">
        <v>40.489642075702903</v>
      </c>
      <c r="F11268" s="47"/>
    </row>
    <row r="11269" spans="1:6" x14ac:dyDescent="0.2">
      <c r="A11269" s="67">
        <v>42853</v>
      </c>
      <c r="B11269" s="73" t="s">
        <v>60</v>
      </c>
      <c r="C11269" s="74">
        <v>106.21026581183274</v>
      </c>
      <c r="D11269" s="74">
        <v>154.68328623535189</v>
      </c>
      <c r="E11269" s="74">
        <v>48.473020423519145</v>
      </c>
      <c r="F11269" s="47"/>
    </row>
    <row r="11270" spans="1:6" x14ac:dyDescent="0.2">
      <c r="A11270" s="67">
        <v>42853</v>
      </c>
      <c r="B11270" s="73" t="s">
        <v>61</v>
      </c>
      <c r="C11270" s="74">
        <v>126.38762816858315</v>
      </c>
      <c r="D11270" s="74">
        <v>172.7495457693158</v>
      </c>
      <c r="E11270" s="74">
        <v>46.361917600732653</v>
      </c>
      <c r="F11270" s="47"/>
    </row>
    <row r="11271" spans="1:6" x14ac:dyDescent="0.2">
      <c r="A11271" s="67">
        <v>42853</v>
      </c>
      <c r="B11271" s="73" t="s">
        <v>62</v>
      </c>
      <c r="C11271" s="74">
        <v>162.17070920976383</v>
      </c>
      <c r="D11271" s="74">
        <v>225.03195369185184</v>
      </c>
      <c r="E11271" s="74">
        <v>62.861244482088011</v>
      </c>
      <c r="F11271" s="47"/>
    </row>
    <row r="11272" spans="1:6" x14ac:dyDescent="0.2">
      <c r="A11272" s="67">
        <v>42853</v>
      </c>
      <c r="B11272" s="73" t="s">
        <v>63</v>
      </c>
      <c r="C11272" s="74">
        <v>184.35836188358695</v>
      </c>
      <c r="D11272" s="74">
        <v>251.9649211263922</v>
      </c>
      <c r="E11272" s="74">
        <v>67.606559242805247</v>
      </c>
      <c r="F11272" s="47"/>
    </row>
    <row r="11273" spans="1:6" x14ac:dyDescent="0.2">
      <c r="A11273" s="67">
        <v>42853</v>
      </c>
      <c r="B11273" s="73" t="s">
        <v>64</v>
      </c>
      <c r="C11273" s="74">
        <v>173.88809337577149</v>
      </c>
      <c r="D11273" s="74">
        <v>250.40418772754748</v>
      </c>
      <c r="E11273" s="74">
        <v>76.51609435177599</v>
      </c>
      <c r="F11273" s="47"/>
    </row>
    <row r="11274" spans="1:6" x14ac:dyDescent="0.2">
      <c r="A11274" s="67">
        <v>42853</v>
      </c>
      <c r="B11274" s="73" t="s">
        <v>65</v>
      </c>
      <c r="C11274" s="74">
        <v>98.317707532444643</v>
      </c>
      <c r="D11274" s="74">
        <v>143.49441848426832</v>
      </c>
      <c r="E11274" s="74">
        <v>45.176710951823679</v>
      </c>
      <c r="F11274" s="47"/>
    </row>
    <row r="11275" spans="1:6" x14ac:dyDescent="0.2">
      <c r="A11275" s="67">
        <v>42853</v>
      </c>
      <c r="B11275" s="73" t="s">
        <v>66</v>
      </c>
      <c r="C11275" s="74">
        <v>53.998936104755494</v>
      </c>
      <c r="D11275" s="74">
        <v>86.840535098239201</v>
      </c>
      <c r="E11275" s="74">
        <v>32.841598993483707</v>
      </c>
      <c r="F11275" s="47"/>
    </row>
    <row r="11276" spans="1:6" x14ac:dyDescent="0.2">
      <c r="A11276" s="67">
        <v>42853</v>
      </c>
      <c r="B11276" s="73" t="s">
        <v>67</v>
      </c>
      <c r="C11276" s="74">
        <v>128.42555691217584</v>
      </c>
      <c r="D11276" s="74">
        <v>176.60513358144709</v>
      </c>
      <c r="E11276" s="74">
        <v>48.179576669271256</v>
      </c>
      <c r="F11276" s="47"/>
    </row>
    <row r="11277" spans="1:6" x14ac:dyDescent="0.2">
      <c r="A11277" s="67">
        <v>42853</v>
      </c>
      <c r="B11277" s="73" t="s">
        <v>68</v>
      </c>
      <c r="C11277" s="74">
        <v>119.84649901515017</v>
      </c>
      <c r="D11277" s="74">
        <v>165.95251336630525</v>
      </c>
      <c r="E11277" s="74">
        <v>46.106014351155082</v>
      </c>
      <c r="F11277" s="47"/>
    </row>
    <row r="11278" spans="1:6" x14ac:dyDescent="0.2">
      <c r="A11278" s="67">
        <v>42853</v>
      </c>
      <c r="B11278" s="73" t="s">
        <v>69</v>
      </c>
      <c r="C11278" s="74">
        <v>59.022653836109342</v>
      </c>
      <c r="D11278" s="74">
        <v>97.061909673289634</v>
      </c>
      <c r="E11278" s="74">
        <v>38.039255837180292</v>
      </c>
      <c r="F11278" s="47"/>
    </row>
    <row r="11279" spans="1:6" x14ac:dyDescent="0.2">
      <c r="A11279" s="67">
        <v>42853</v>
      </c>
      <c r="B11279" s="73" t="s">
        <v>70</v>
      </c>
      <c r="C11279" s="74">
        <v>131.45179123407493</v>
      </c>
      <c r="D11279" s="74">
        <v>165.40448108123354</v>
      </c>
      <c r="E11279" s="74">
        <v>33.952689847158609</v>
      </c>
      <c r="F11279" s="47"/>
    </row>
    <row r="11280" spans="1:6" x14ac:dyDescent="0.2">
      <c r="A11280" s="67">
        <v>42853</v>
      </c>
      <c r="B11280" s="73" t="s">
        <v>71</v>
      </c>
      <c r="C11280" s="74">
        <v>95.66606219993426</v>
      </c>
      <c r="D11280" s="74">
        <v>140.1616781575982</v>
      </c>
      <c r="E11280" s="74">
        <v>44.495615957663944</v>
      </c>
      <c r="F11280" s="47"/>
    </row>
    <row r="11281" spans="1:6" x14ac:dyDescent="0.2">
      <c r="A11281" s="67">
        <v>42853</v>
      </c>
      <c r="B11281" s="73" t="s">
        <v>72</v>
      </c>
      <c r="C11281" s="74">
        <v>95.000985580896668</v>
      </c>
      <c r="D11281" s="74">
        <v>136.46380838248712</v>
      </c>
      <c r="E11281" s="74">
        <v>41.462822801590448</v>
      </c>
      <c r="F11281" s="47"/>
    </row>
    <row r="11282" spans="1:6" x14ac:dyDescent="0.2">
      <c r="A11282" s="67">
        <v>42853</v>
      </c>
      <c r="B11282" s="73" t="s">
        <v>73</v>
      </c>
      <c r="C11282" s="74">
        <v>120.31724142455185</v>
      </c>
      <c r="D11282" s="74">
        <v>170.02532219210724</v>
      </c>
      <c r="E11282" s="74">
        <v>49.708080767555387</v>
      </c>
      <c r="F11282" s="47"/>
    </row>
    <row r="11283" spans="1:6" x14ac:dyDescent="0.2">
      <c r="A11283" s="67">
        <v>42853</v>
      </c>
      <c r="B11283" s="73" t="s">
        <v>74</v>
      </c>
      <c r="C11283" s="74">
        <v>100.80747955512904</v>
      </c>
      <c r="D11283" s="74">
        <v>148.25892675469225</v>
      </c>
      <c r="E11283" s="74">
        <v>47.451447199563219</v>
      </c>
      <c r="F11283" s="47"/>
    </row>
    <row r="11284" spans="1:6" x14ac:dyDescent="0.2">
      <c r="A11284" s="67">
        <v>42853</v>
      </c>
      <c r="B11284" s="73" t="s">
        <v>75</v>
      </c>
      <c r="C11284" s="74">
        <v>132.70558204118709</v>
      </c>
      <c r="D11284" s="74">
        <v>202.02615550860261</v>
      </c>
      <c r="E11284" s="74">
        <v>69.320573467415528</v>
      </c>
      <c r="F11284" s="47"/>
    </row>
    <row r="11285" spans="1:6" x14ac:dyDescent="0.2">
      <c r="A11285" s="67">
        <v>42853</v>
      </c>
      <c r="B11285" s="73" t="s">
        <v>76</v>
      </c>
      <c r="C11285" s="74">
        <v>81.187938135253276</v>
      </c>
      <c r="D11285" s="74">
        <v>111.23099141350176</v>
      </c>
      <c r="E11285" s="74">
        <v>30.043053278248479</v>
      </c>
      <c r="F11285" s="47"/>
    </row>
    <row r="11286" spans="1:6" x14ac:dyDescent="0.2">
      <c r="A11286" s="67">
        <v>42853</v>
      </c>
      <c r="B11286" s="73" t="s">
        <v>77</v>
      </c>
      <c r="C11286" s="74">
        <v>63.492030900993228</v>
      </c>
      <c r="D11286" s="74">
        <v>102.7046971725063</v>
      </c>
      <c r="E11286" s="74">
        <v>39.212666271513072</v>
      </c>
      <c r="F11286" s="47"/>
    </row>
    <row r="11287" spans="1:6" x14ac:dyDescent="0.2">
      <c r="A11287" s="67">
        <v>42853</v>
      </c>
      <c r="B11287" s="73" t="s">
        <v>78</v>
      </c>
      <c r="C11287" s="74">
        <v>118.22295271070612</v>
      </c>
      <c r="D11287" s="74">
        <v>168.82396915346348</v>
      </c>
      <c r="E11287" s="74">
        <v>50.601016442757356</v>
      </c>
      <c r="F11287" s="47"/>
    </row>
    <row r="11288" spans="1:6" x14ac:dyDescent="0.2">
      <c r="A11288" s="67">
        <v>42853</v>
      </c>
      <c r="B11288" s="73" t="s">
        <v>79</v>
      </c>
      <c r="C11288" s="74">
        <v>112.6510415196596</v>
      </c>
      <c r="D11288" s="74">
        <v>172.42274042931416</v>
      </c>
      <c r="E11288" s="74">
        <v>59.77169890965456</v>
      </c>
      <c r="F11288" s="47"/>
    </row>
    <row r="11289" spans="1:6" x14ac:dyDescent="0.2">
      <c r="A11289" s="67">
        <v>42853</v>
      </c>
      <c r="B11289" s="73" t="s">
        <v>80</v>
      </c>
      <c r="C11289" s="74">
        <v>91.128410298354041</v>
      </c>
      <c r="D11289" s="74">
        <v>135.27185051795334</v>
      </c>
      <c r="E11289" s="74">
        <v>44.143440219599299</v>
      </c>
      <c r="F11289" s="47"/>
    </row>
    <row r="11290" spans="1:6" x14ac:dyDescent="0.2">
      <c r="A11290" s="67">
        <v>42853</v>
      </c>
      <c r="B11290" s="73" t="s">
        <v>81</v>
      </c>
      <c r="C11290" s="74">
        <v>54.076957384252594</v>
      </c>
      <c r="D11290" s="74">
        <v>89.024722294825423</v>
      </c>
      <c r="E11290" s="74">
        <v>34.947764910572829</v>
      </c>
      <c r="F11290" s="47"/>
    </row>
    <row r="11291" spans="1:6" x14ac:dyDescent="0.2">
      <c r="A11291" s="67">
        <v>42853</v>
      </c>
      <c r="B11291" s="73" t="s">
        <v>82</v>
      </c>
      <c r="C11291" s="74">
        <v>87.454789421497338</v>
      </c>
      <c r="D11291" s="74">
        <v>144.93749061686211</v>
      </c>
      <c r="E11291" s="74">
        <v>57.482701195364768</v>
      </c>
      <c r="F11291" s="47"/>
    </row>
    <row r="11292" spans="1:6" x14ac:dyDescent="0.2">
      <c r="A11292" s="67">
        <v>42853</v>
      </c>
      <c r="B11292" s="73" t="s">
        <v>83</v>
      </c>
      <c r="C11292" s="74">
        <v>65.292599227118075</v>
      </c>
      <c r="D11292" s="74">
        <v>109.689766998907</v>
      </c>
      <c r="E11292" s="74">
        <v>44.397167771788929</v>
      </c>
      <c r="F11292" s="47"/>
    </row>
    <row r="11293" spans="1:6" x14ac:dyDescent="0.2">
      <c r="A11293" s="67">
        <v>42853</v>
      </c>
      <c r="B11293" s="73" t="s">
        <v>84</v>
      </c>
      <c r="C11293" s="74">
        <v>95.494222138828277</v>
      </c>
      <c r="D11293" s="74">
        <v>140.00871114086735</v>
      </c>
      <c r="E11293" s="74">
        <v>44.51448900203907</v>
      </c>
      <c r="F11293" s="47"/>
    </row>
    <row r="11294" spans="1:6" x14ac:dyDescent="0.2">
      <c r="A11294" s="67">
        <v>42853</v>
      </c>
      <c r="B11294" s="73" t="s">
        <v>85</v>
      </c>
      <c r="C11294" s="74">
        <v>82.891508074167163</v>
      </c>
      <c r="D11294" s="74">
        <v>126.76506967001785</v>
      </c>
      <c r="E11294" s="74">
        <v>43.873561595850688</v>
      </c>
      <c r="F11294" s="47"/>
    </row>
    <row r="11295" spans="1:6" x14ac:dyDescent="0.2">
      <c r="A11295" s="67">
        <v>42853</v>
      </c>
      <c r="B11295" s="73" t="s">
        <v>86</v>
      </c>
      <c r="C11295" s="74">
        <v>72.095154455361509</v>
      </c>
      <c r="D11295" s="74">
        <v>112.73439097021601</v>
      </c>
      <c r="E11295" s="74">
        <v>40.639236514854503</v>
      </c>
      <c r="F11295" s="47"/>
    </row>
    <row r="11296" spans="1:6" x14ac:dyDescent="0.2">
      <c r="A11296" s="67">
        <v>42853</v>
      </c>
      <c r="B11296" s="73" t="s">
        <v>87</v>
      </c>
      <c r="C11296" s="74">
        <v>48.768323294465795</v>
      </c>
      <c r="D11296" s="74">
        <v>73.931511340972335</v>
      </c>
      <c r="E11296" s="74">
        <v>25.163188046506541</v>
      </c>
      <c r="F11296" s="47"/>
    </row>
    <row r="11297" spans="1:6" x14ac:dyDescent="0.2">
      <c r="A11297" s="67">
        <v>42853</v>
      </c>
      <c r="B11297" s="73" t="s">
        <v>88</v>
      </c>
      <c r="C11297" s="74">
        <v>72.513931009948337</v>
      </c>
      <c r="D11297" s="74">
        <v>124.42182689009078</v>
      </c>
      <c r="E11297" s="74">
        <v>51.907895880142448</v>
      </c>
      <c r="F11297" s="47"/>
    </row>
    <row r="11298" spans="1:6" x14ac:dyDescent="0.2">
      <c r="A11298" s="67">
        <v>42853</v>
      </c>
      <c r="B11298" s="73" t="s">
        <v>89</v>
      </c>
      <c r="C11298" s="74">
        <v>117.4954845818955</v>
      </c>
      <c r="D11298" s="74">
        <v>171.47977346331098</v>
      </c>
      <c r="E11298" s="74">
        <v>53.98428888141548</v>
      </c>
      <c r="F11298" s="47"/>
    </row>
    <row r="11299" spans="1:6" x14ac:dyDescent="0.2">
      <c r="A11299" s="67">
        <v>42853</v>
      </c>
      <c r="B11299" s="73" t="s">
        <v>90</v>
      </c>
      <c r="C11299" s="74">
        <v>65.768938097539049</v>
      </c>
      <c r="D11299" s="74">
        <v>99.837264951987493</v>
      </c>
      <c r="E11299" s="74">
        <v>34.068326854448443</v>
      </c>
      <c r="F11299" s="47"/>
    </row>
    <row r="11300" spans="1:6" x14ac:dyDescent="0.2">
      <c r="A11300" s="67">
        <v>42853</v>
      </c>
      <c r="B11300" s="73" t="s">
        <v>91</v>
      </c>
      <c r="C11300" s="74">
        <v>78.671550091015774</v>
      </c>
      <c r="D11300" s="74">
        <v>131.84876317987283</v>
      </c>
      <c r="E11300" s="74">
        <v>53.177213088857059</v>
      </c>
      <c r="F11300" s="47"/>
    </row>
    <row r="11301" spans="1:6" x14ac:dyDescent="0.2">
      <c r="A11301" s="67">
        <v>42853</v>
      </c>
      <c r="B11301" s="73" t="s">
        <v>92</v>
      </c>
      <c r="C11301" s="74">
        <v>48.566339144955208</v>
      </c>
      <c r="D11301" s="74">
        <v>84.907647339732961</v>
      </c>
      <c r="E11301" s="74">
        <v>36.341308194777753</v>
      </c>
      <c r="F11301" s="47"/>
    </row>
    <row r="11302" spans="1:6" x14ac:dyDescent="0.2">
      <c r="A11302" s="67">
        <v>42853</v>
      </c>
      <c r="B11302" s="73" t="s">
        <v>93</v>
      </c>
      <c r="C11302" s="74">
        <v>63.690146031299243</v>
      </c>
      <c r="D11302" s="74">
        <v>99.624391024976788</v>
      </c>
      <c r="E11302" s="74">
        <v>35.934244993677545</v>
      </c>
      <c r="F11302" s="47"/>
    </row>
    <row r="11303" spans="1:6" x14ac:dyDescent="0.2">
      <c r="A11303" s="67">
        <v>42853</v>
      </c>
      <c r="B11303" s="73" t="s">
        <v>94</v>
      </c>
      <c r="C11303" s="74">
        <v>69.362285514451088</v>
      </c>
      <c r="D11303" s="74">
        <v>119.509033759156</v>
      </c>
      <c r="E11303" s="74">
        <v>50.146748244704909</v>
      </c>
      <c r="F11303" s="47"/>
    </row>
    <row r="11304" spans="1:6" x14ac:dyDescent="0.2">
      <c r="A11304" s="67">
        <v>42853</v>
      </c>
      <c r="B11304" s="73" t="s">
        <v>95</v>
      </c>
      <c r="C11304" s="74">
        <v>35.804244202563986</v>
      </c>
      <c r="D11304" s="74">
        <v>64.407114437875848</v>
      </c>
      <c r="E11304" s="74">
        <v>28.602870235311862</v>
      </c>
      <c r="F11304" s="47"/>
    </row>
    <row r="11305" spans="1:6" x14ac:dyDescent="0.2">
      <c r="A11305" s="67">
        <v>42853</v>
      </c>
      <c r="B11305" s="73" t="s">
        <v>96</v>
      </c>
      <c r="C11305" s="74">
        <v>44.946892257727967</v>
      </c>
      <c r="D11305" s="74">
        <v>77.877930084162955</v>
      </c>
      <c r="E11305" s="74">
        <v>32.931037826434988</v>
      </c>
      <c r="F11305" s="47"/>
    </row>
    <row r="11306" spans="1:6" x14ac:dyDescent="0.2">
      <c r="A11306" s="67">
        <v>42853</v>
      </c>
      <c r="B11306" s="73" t="s">
        <v>97</v>
      </c>
      <c r="C11306" s="74">
        <v>39.323174457767273</v>
      </c>
      <c r="D11306" s="74">
        <v>68.18658435636307</v>
      </c>
      <c r="E11306" s="74">
        <v>28.863409898595798</v>
      </c>
      <c r="F11306" s="47"/>
    </row>
    <row r="11307" spans="1:6" x14ac:dyDescent="0.2">
      <c r="A11307" s="67">
        <v>42853</v>
      </c>
      <c r="B11307" s="73" t="s">
        <v>98</v>
      </c>
      <c r="C11307" s="74">
        <v>42.30512900025051</v>
      </c>
      <c r="D11307" s="74">
        <v>74.154416571189842</v>
      </c>
      <c r="E11307" s="74">
        <v>31.849287570939332</v>
      </c>
      <c r="F11307" s="47"/>
    </row>
    <row r="11308" spans="1:6" x14ac:dyDescent="0.2">
      <c r="A11308" s="67">
        <v>42853</v>
      </c>
      <c r="B11308" s="73" t="s">
        <v>99</v>
      </c>
      <c r="C11308" s="74">
        <v>41.737570435588566</v>
      </c>
      <c r="D11308" s="74">
        <v>74.224732365371011</v>
      </c>
      <c r="E11308" s="74">
        <v>32.487161929782445</v>
      </c>
      <c r="F11308" s="47"/>
    </row>
    <row r="11309" spans="1:6" x14ac:dyDescent="0.2">
      <c r="A11309" s="67">
        <v>42853</v>
      </c>
      <c r="B11309" s="73" t="s">
        <v>100</v>
      </c>
      <c r="C11309" s="74">
        <v>30.241170045865761</v>
      </c>
      <c r="D11309" s="74">
        <v>55.353353750001823</v>
      </c>
      <c r="E11309" s="74">
        <v>25.112183704136061</v>
      </c>
      <c r="F11309" s="47"/>
    </row>
    <row r="11310" spans="1:6" x14ac:dyDescent="0.2">
      <c r="A11310" s="67">
        <v>42853</v>
      </c>
      <c r="B11310" s="73" t="s">
        <v>101</v>
      </c>
      <c r="C11310" s="74">
        <v>30.108451242103239</v>
      </c>
      <c r="D11310" s="74">
        <v>54.265717564121566</v>
      </c>
      <c r="E11310" s="74">
        <v>24.157266322018327</v>
      </c>
      <c r="F11310" s="47"/>
    </row>
    <row r="11311" spans="1:6" x14ac:dyDescent="0.2">
      <c r="A11311" s="67">
        <v>42853</v>
      </c>
      <c r="B11311" s="73" t="s">
        <v>102</v>
      </c>
      <c r="C11311" s="74">
        <v>30.277153240394636</v>
      </c>
      <c r="D11311" s="74">
        <v>58.941847922053476</v>
      </c>
      <c r="E11311" s="74">
        <v>28.66469468165884</v>
      </c>
      <c r="F11311" s="47"/>
    </row>
    <row r="11312" spans="1:6" x14ac:dyDescent="0.2">
      <c r="A11312" s="67">
        <v>42853</v>
      </c>
      <c r="B11312" s="73" t="s">
        <v>103</v>
      </c>
      <c r="C11312" s="74">
        <v>35.402952216770124</v>
      </c>
      <c r="D11312" s="74">
        <v>63.809357432535954</v>
      </c>
      <c r="E11312" s="74">
        <v>28.40640521576583</v>
      </c>
      <c r="F11312" s="47"/>
    </row>
    <row r="11313" spans="1:6" x14ac:dyDescent="0.2">
      <c r="A11313" s="67">
        <v>42853</v>
      </c>
      <c r="B11313" s="73" t="s">
        <v>104</v>
      </c>
      <c r="C11313" s="74">
        <v>43.186457852189342</v>
      </c>
      <c r="D11313" s="74">
        <v>85.734196323905209</v>
      </c>
      <c r="E11313" s="74">
        <v>42.547738471715867</v>
      </c>
      <c r="F11313" s="47"/>
    </row>
    <row r="11314" spans="1:6" x14ac:dyDescent="0.2">
      <c r="A11314" s="67">
        <v>42853</v>
      </c>
      <c r="B11314" s="73" t="s">
        <v>105</v>
      </c>
      <c r="C11314" s="74">
        <v>22.018407832613804</v>
      </c>
      <c r="D11314" s="74">
        <v>53.06064999754993</v>
      </c>
      <c r="E11314" s="74">
        <v>31.042242164936127</v>
      </c>
      <c r="F11314" s="47"/>
    </row>
    <row r="11315" spans="1:6" x14ac:dyDescent="0.2">
      <c r="A11315" s="67">
        <v>42853</v>
      </c>
      <c r="B11315" s="73" t="s">
        <v>106</v>
      </c>
      <c r="C11315" s="74">
        <v>31.387572406297629</v>
      </c>
      <c r="D11315" s="74">
        <v>65.187824521411017</v>
      </c>
      <c r="E11315" s="74">
        <v>33.800252115113388</v>
      </c>
      <c r="F11315" s="47"/>
    </row>
    <row r="11316" spans="1:6" x14ac:dyDescent="0.2">
      <c r="A11316" s="67">
        <v>42853</v>
      </c>
      <c r="B11316" s="73" t="s">
        <v>107</v>
      </c>
      <c r="C11316" s="74">
        <v>29.725065024389973</v>
      </c>
      <c r="D11316" s="74">
        <v>60.672793105882569</v>
      </c>
      <c r="E11316" s="74">
        <v>30.947728081492595</v>
      </c>
      <c r="F11316" s="47"/>
    </row>
    <row r="11317" spans="1:6" x14ac:dyDescent="0.2">
      <c r="A11317" s="67">
        <v>42853</v>
      </c>
      <c r="B11317" s="73" t="s">
        <v>108</v>
      </c>
      <c r="C11317" s="74">
        <v>42.478889031418575</v>
      </c>
      <c r="D11317" s="74">
        <v>77.038028118274255</v>
      </c>
      <c r="E11317" s="74">
        <v>34.55913908685568</v>
      </c>
      <c r="F11317" s="47"/>
    </row>
    <row r="11318" spans="1:6" x14ac:dyDescent="0.2">
      <c r="A11318" s="67">
        <v>42853</v>
      </c>
      <c r="B11318" s="73" t="s">
        <v>109</v>
      </c>
      <c r="C11318" s="74">
        <v>33.502080291878997</v>
      </c>
      <c r="D11318" s="74">
        <v>70.500147176189785</v>
      </c>
      <c r="E11318" s="74">
        <v>36.998066884310788</v>
      </c>
      <c r="F11318" s="47"/>
    </row>
    <row r="11319" spans="1:6" x14ac:dyDescent="0.2">
      <c r="A11319" s="67">
        <v>42853</v>
      </c>
      <c r="B11319" s="73" t="s">
        <v>110</v>
      </c>
      <c r="C11319" s="74">
        <v>36.48526734636323</v>
      </c>
      <c r="D11319" s="74">
        <v>69.423958633163565</v>
      </c>
      <c r="E11319" s="74">
        <v>32.938691286800335</v>
      </c>
      <c r="F11319" s="47"/>
    </row>
    <row r="11320" spans="1:6" x14ac:dyDescent="0.2">
      <c r="A11320" s="67">
        <v>42853</v>
      </c>
      <c r="B11320" s="73" t="s">
        <v>111</v>
      </c>
      <c r="C11320" s="74">
        <v>23.285862839425903</v>
      </c>
      <c r="D11320" s="74">
        <v>50.319452017643719</v>
      </c>
      <c r="E11320" s="74">
        <v>27.033589178217817</v>
      </c>
      <c r="F11320" s="47"/>
    </row>
    <row r="11321" spans="1:6" x14ac:dyDescent="0.2">
      <c r="A11321" s="67">
        <v>42853</v>
      </c>
      <c r="B11321" s="73" t="s">
        <v>112</v>
      </c>
      <c r="C11321" s="74">
        <v>34.187510875756864</v>
      </c>
      <c r="D11321" s="74">
        <v>66.788008119824696</v>
      </c>
      <c r="E11321" s="74">
        <v>32.600497244067832</v>
      </c>
      <c r="F11321" s="47"/>
    </row>
    <row r="11322" spans="1:6" x14ac:dyDescent="0.2">
      <c r="A11322" s="67">
        <v>42853</v>
      </c>
      <c r="B11322" s="73" t="s">
        <v>113</v>
      </c>
      <c r="C11322" s="74">
        <v>44.777318716003627</v>
      </c>
      <c r="D11322" s="74">
        <v>79.233782498651706</v>
      </c>
      <c r="E11322" s="74">
        <v>34.456463782648079</v>
      </c>
      <c r="F11322" s="47"/>
    </row>
    <row r="11323" spans="1:6" x14ac:dyDescent="0.2">
      <c r="A11323" s="67">
        <v>42853</v>
      </c>
      <c r="B11323" s="73" t="s">
        <v>114</v>
      </c>
      <c r="C11323" s="74">
        <v>48.04070207856217</v>
      </c>
      <c r="D11323" s="74">
        <v>84.418931184401103</v>
      </c>
      <c r="E11323" s="74">
        <v>36.378229105838933</v>
      </c>
      <c r="F11323" s="47"/>
    </row>
    <row r="11324" spans="1:6" x14ac:dyDescent="0.2">
      <c r="A11324" s="67">
        <v>42853</v>
      </c>
      <c r="B11324" s="73" t="s">
        <v>115</v>
      </c>
      <c r="C11324" s="74">
        <v>108.5735510744079</v>
      </c>
      <c r="D11324" s="74">
        <v>151.42045305507037</v>
      </c>
      <c r="E11324" s="74">
        <v>42.846901980662466</v>
      </c>
      <c r="F11324" s="47"/>
    </row>
    <row r="11325" spans="1:6" x14ac:dyDescent="0.2">
      <c r="A11325" s="67">
        <v>42853</v>
      </c>
      <c r="B11325" s="73" t="s">
        <v>116</v>
      </c>
      <c r="C11325" s="74">
        <v>62.521725873607878</v>
      </c>
      <c r="D11325" s="74">
        <v>104.88554081422194</v>
      </c>
      <c r="E11325" s="74">
        <v>42.363814940614063</v>
      </c>
      <c r="F11325" s="47"/>
    </row>
    <row r="11326" spans="1:6" x14ac:dyDescent="0.2">
      <c r="A11326" s="67">
        <v>42853</v>
      </c>
      <c r="B11326" s="73" t="s">
        <v>117</v>
      </c>
      <c r="C11326" s="74">
        <v>44.650638347576091</v>
      </c>
      <c r="D11326" s="74">
        <v>80.359190617822989</v>
      </c>
      <c r="E11326" s="74">
        <v>35.708552270246898</v>
      </c>
      <c r="F11326" s="47"/>
    </row>
    <row r="11327" spans="1:6" x14ac:dyDescent="0.2">
      <c r="A11327" s="67">
        <v>42853</v>
      </c>
      <c r="B11327" s="73" t="s">
        <v>118</v>
      </c>
      <c r="C11327" s="74">
        <v>78.535628031639718</v>
      </c>
      <c r="D11327" s="74">
        <v>120.85830678210941</v>
      </c>
      <c r="E11327" s="74">
        <v>42.322678750469692</v>
      </c>
      <c r="F11327" s="47"/>
    </row>
    <row r="11328" spans="1:6" x14ac:dyDescent="0.2">
      <c r="A11328" s="67">
        <v>42853</v>
      </c>
      <c r="B11328" s="73" t="s">
        <v>119</v>
      </c>
      <c r="C11328" s="74">
        <v>57.278625114491163</v>
      </c>
      <c r="D11328" s="74">
        <v>95.116406632482821</v>
      </c>
      <c r="E11328" s="74">
        <v>37.837781517991658</v>
      </c>
      <c r="F11328" s="47"/>
    </row>
    <row r="11329" spans="1:6" x14ac:dyDescent="0.2">
      <c r="A11329" s="67">
        <v>42853</v>
      </c>
      <c r="B11329" s="73" t="s">
        <v>120</v>
      </c>
      <c r="C11329" s="74">
        <v>41.047460161948443</v>
      </c>
      <c r="D11329" s="74">
        <v>75.072949328050214</v>
      </c>
      <c r="E11329" s="74">
        <v>34.025489166101771</v>
      </c>
      <c r="F11329" s="47"/>
    </row>
    <row r="11330" spans="1:6" x14ac:dyDescent="0.2">
      <c r="A11330" s="67">
        <v>42853</v>
      </c>
      <c r="B11330" s="73" t="s">
        <v>121</v>
      </c>
      <c r="C11330" s="74">
        <v>33.786779289861997</v>
      </c>
      <c r="D11330" s="74">
        <v>65.709677882403355</v>
      </c>
      <c r="E11330" s="74">
        <v>31.922898592541358</v>
      </c>
      <c r="F11330" s="47"/>
    </row>
    <row r="11331" spans="1:6" x14ac:dyDescent="0.2">
      <c r="A11331" s="67">
        <v>42853</v>
      </c>
      <c r="B11331" s="73" t="s">
        <v>122</v>
      </c>
      <c r="C11331" s="74">
        <v>19.754458879478001</v>
      </c>
      <c r="D11331" s="74">
        <v>42.233954054153564</v>
      </c>
      <c r="E11331" s="74">
        <v>22.479495174675563</v>
      </c>
      <c r="F11331" s="47"/>
    </row>
    <row r="11332" spans="1:6" x14ac:dyDescent="0.2">
      <c r="A11332" s="67">
        <v>42853</v>
      </c>
      <c r="B11332" s="73" t="s">
        <v>123</v>
      </c>
      <c r="C11332" s="74">
        <v>21.755381184447444</v>
      </c>
      <c r="D11332" s="74">
        <v>43.798642428760203</v>
      </c>
      <c r="E11332" s="74">
        <v>22.04326124431276</v>
      </c>
      <c r="F11332" s="47"/>
    </row>
    <row r="11333" spans="1:6" x14ac:dyDescent="0.2">
      <c r="A11333" s="67">
        <v>42853</v>
      </c>
      <c r="B11333" s="73" t="s">
        <v>124</v>
      </c>
      <c r="C11333" s="74">
        <v>20.784115996864955</v>
      </c>
      <c r="D11333" s="74">
        <v>41.562549243723545</v>
      </c>
      <c r="E11333" s="74">
        <v>20.77843324685859</v>
      </c>
      <c r="F11333" s="47"/>
    </row>
    <row r="11334" spans="1:6" x14ac:dyDescent="0.2">
      <c r="A11334" s="67">
        <v>42853</v>
      </c>
      <c r="B11334" s="73" t="s">
        <v>125</v>
      </c>
      <c r="C11334" s="74">
        <v>26.282931169505098</v>
      </c>
      <c r="D11334" s="74">
        <v>45.151563214474201</v>
      </c>
      <c r="E11334" s="74">
        <v>18.868632044969104</v>
      </c>
      <c r="F11334" s="47"/>
    </row>
    <row r="11335" spans="1:6" x14ac:dyDescent="0.2">
      <c r="A11335" s="67">
        <v>42853</v>
      </c>
      <c r="B11335" s="73" t="s">
        <v>126</v>
      </c>
      <c r="C11335" s="74">
        <v>30.776432925722876</v>
      </c>
      <c r="D11335" s="74">
        <v>57.422894170292672</v>
      </c>
      <c r="E11335" s="74">
        <v>26.646461244569796</v>
      </c>
      <c r="F11335" s="47"/>
    </row>
    <row r="11336" spans="1:6" x14ac:dyDescent="0.2">
      <c r="A11336" s="67">
        <v>42853</v>
      </c>
      <c r="B11336" s="73" t="s">
        <v>127</v>
      </c>
      <c r="C11336" s="74">
        <v>52.659592474780531</v>
      </c>
      <c r="D11336" s="74">
        <v>86.373896586496684</v>
      </c>
      <c r="E11336" s="74">
        <v>33.714304111716153</v>
      </c>
      <c r="F11336" s="47"/>
    </row>
    <row r="11337" spans="1:6" x14ac:dyDescent="0.2">
      <c r="A11337" s="67">
        <v>42853</v>
      </c>
      <c r="B11337" s="73" t="s">
        <v>128</v>
      </c>
      <c r="C11337" s="74">
        <v>26.476168572418075</v>
      </c>
      <c r="D11337" s="74">
        <v>51.893851783540214</v>
      </c>
      <c r="E11337" s="74">
        <v>25.417683211122139</v>
      </c>
      <c r="F11337" s="47"/>
    </row>
    <row r="11338" spans="1:6" x14ac:dyDescent="0.2">
      <c r="A11338" s="67">
        <v>42854</v>
      </c>
      <c r="B11338" s="73">
        <v>0</v>
      </c>
      <c r="C11338" s="74">
        <v>22.24134348941303</v>
      </c>
      <c r="D11338" s="74">
        <v>44.360072478851812</v>
      </c>
      <c r="E11338" s="74">
        <v>22.118728989438782</v>
      </c>
      <c r="F11338" s="47"/>
    </row>
    <row r="11339" spans="1:6" x14ac:dyDescent="0.2">
      <c r="A11339" s="67">
        <v>42854</v>
      </c>
      <c r="B11339" s="73" t="s">
        <v>34</v>
      </c>
      <c r="C11339" s="74">
        <v>23.41584482922379</v>
      </c>
      <c r="D11339" s="74">
        <v>43.371994022544868</v>
      </c>
      <c r="E11339" s="74">
        <v>19.956149193321078</v>
      </c>
      <c r="F11339" s="47"/>
    </row>
    <row r="11340" spans="1:6" x14ac:dyDescent="0.2">
      <c r="A11340" s="67">
        <v>42854</v>
      </c>
      <c r="B11340" s="73" t="s">
        <v>35</v>
      </c>
      <c r="C11340" s="74">
        <v>31.598718882921251</v>
      </c>
      <c r="D11340" s="74">
        <v>55.161980204531886</v>
      </c>
      <c r="E11340" s="74">
        <v>23.563261321610636</v>
      </c>
      <c r="F11340" s="47"/>
    </row>
    <row r="11341" spans="1:6" x14ac:dyDescent="0.2">
      <c r="A11341" s="67">
        <v>42854</v>
      </c>
      <c r="B11341" s="73" t="s">
        <v>36</v>
      </c>
      <c r="C11341" s="74">
        <v>49.473534468976716</v>
      </c>
      <c r="D11341" s="74">
        <v>74.107130785744161</v>
      </c>
      <c r="E11341" s="74">
        <v>24.633596316767445</v>
      </c>
      <c r="F11341" s="47"/>
    </row>
    <row r="11342" spans="1:6" x14ac:dyDescent="0.2">
      <c r="A11342" s="67">
        <v>42854</v>
      </c>
      <c r="B11342" s="73" t="s">
        <v>37</v>
      </c>
      <c r="C11342" s="74">
        <v>41.874261681243489</v>
      </c>
      <c r="D11342" s="74">
        <v>72.343903624338907</v>
      </c>
      <c r="E11342" s="74">
        <v>30.469641943095418</v>
      </c>
      <c r="F11342" s="47"/>
    </row>
    <row r="11343" spans="1:6" x14ac:dyDescent="0.2">
      <c r="A11343" s="67">
        <v>42854</v>
      </c>
      <c r="B11343" s="73" t="s">
        <v>38</v>
      </c>
      <c r="C11343" s="74">
        <v>33.201193773210136</v>
      </c>
      <c r="D11343" s="74">
        <v>55.640953311775277</v>
      </c>
      <c r="E11343" s="74">
        <v>22.439759538565141</v>
      </c>
      <c r="F11343" s="47"/>
    </row>
    <row r="11344" spans="1:6" x14ac:dyDescent="0.2">
      <c r="A11344" s="67">
        <v>42854</v>
      </c>
      <c r="B11344" s="73" t="s">
        <v>39</v>
      </c>
      <c r="C11344" s="74">
        <v>22.638108507668274</v>
      </c>
      <c r="D11344" s="74">
        <v>43.616746899711551</v>
      </c>
      <c r="E11344" s="74">
        <v>20.978638392043276</v>
      </c>
      <c r="F11344" s="47"/>
    </row>
    <row r="11345" spans="1:6" x14ac:dyDescent="0.2">
      <c r="A11345" s="67">
        <v>42854</v>
      </c>
      <c r="B11345" s="73" t="s">
        <v>40</v>
      </c>
      <c r="C11345" s="74">
        <v>36.949148324988272</v>
      </c>
      <c r="D11345" s="74">
        <v>58.941731237408057</v>
      </c>
      <c r="E11345" s="74">
        <v>21.992582912419785</v>
      </c>
      <c r="F11345" s="47"/>
    </row>
    <row r="11346" spans="1:6" x14ac:dyDescent="0.2">
      <c r="A11346" s="67">
        <v>42854</v>
      </c>
      <c r="B11346" s="73" t="s">
        <v>41</v>
      </c>
      <c r="C11346" s="74">
        <v>19.252359995274496</v>
      </c>
      <c r="D11346" s="74">
        <v>35.710705511578048</v>
      </c>
      <c r="E11346" s="74">
        <v>16.458345516303552</v>
      </c>
      <c r="F11346" s="47"/>
    </row>
    <row r="11347" spans="1:6" x14ac:dyDescent="0.2">
      <c r="A11347" s="67">
        <v>42854</v>
      </c>
      <c r="B11347" s="73" t="s">
        <v>42</v>
      </c>
      <c r="C11347" s="74">
        <v>37.410595453056281</v>
      </c>
      <c r="D11347" s="74">
        <v>56.639803372674201</v>
      </c>
      <c r="E11347" s="74">
        <v>19.22920791961792</v>
      </c>
      <c r="F11347" s="47"/>
    </row>
    <row r="11348" spans="1:6" x14ac:dyDescent="0.2">
      <c r="A11348" s="67">
        <v>42854</v>
      </c>
      <c r="B11348" s="73" t="s">
        <v>43</v>
      </c>
      <c r="C11348" s="74">
        <v>32.637781891968181</v>
      </c>
      <c r="D11348" s="74">
        <v>51.038580705991549</v>
      </c>
      <c r="E11348" s="74">
        <v>18.400798814023368</v>
      </c>
      <c r="F11348" s="47"/>
    </row>
    <row r="11349" spans="1:6" x14ac:dyDescent="0.2">
      <c r="A11349" s="67">
        <v>42854</v>
      </c>
      <c r="B11349" s="73" t="s">
        <v>44</v>
      </c>
      <c r="C11349" s="74">
        <v>13.977014310366211</v>
      </c>
      <c r="D11349" s="74">
        <v>26.184177892794743</v>
      </c>
      <c r="E11349" s="74">
        <v>12.207163582428532</v>
      </c>
      <c r="F11349" s="47"/>
    </row>
    <row r="11350" spans="1:6" x14ac:dyDescent="0.2">
      <c r="A11350" s="67">
        <v>42854</v>
      </c>
      <c r="B11350" s="73" t="s">
        <v>45</v>
      </c>
      <c r="C11350" s="74">
        <v>12.009544435820649</v>
      </c>
      <c r="D11350" s="74">
        <v>23.732099210338458</v>
      </c>
      <c r="E11350" s="74">
        <v>11.722554774517809</v>
      </c>
      <c r="F11350" s="47"/>
    </row>
    <row r="11351" spans="1:6" x14ac:dyDescent="0.2">
      <c r="A11351" s="67">
        <v>42854</v>
      </c>
      <c r="B11351" s="73" t="s">
        <v>46</v>
      </c>
      <c r="C11351" s="74">
        <v>7.5146607582768743</v>
      </c>
      <c r="D11351" s="74">
        <v>17.858851146524017</v>
      </c>
      <c r="E11351" s="74">
        <v>10.344190388247142</v>
      </c>
      <c r="F11351" s="47"/>
    </row>
    <row r="11352" spans="1:6" x14ac:dyDescent="0.2">
      <c r="A11352" s="67">
        <v>42854</v>
      </c>
      <c r="B11352" s="73" t="s">
        <v>47</v>
      </c>
      <c r="C11352" s="74">
        <v>10.847500892954177</v>
      </c>
      <c r="D11352" s="74">
        <v>25.241948645076931</v>
      </c>
      <c r="E11352" s="74">
        <v>14.394447752122755</v>
      </c>
      <c r="F11352" s="47"/>
    </row>
    <row r="11353" spans="1:6" x14ac:dyDescent="0.2">
      <c r="A11353" s="67">
        <v>42854</v>
      </c>
      <c r="B11353" s="73" t="s">
        <v>48</v>
      </c>
      <c r="C11353" s="74">
        <v>12.324162266186848</v>
      </c>
      <c r="D11353" s="74">
        <v>25.119142484114562</v>
      </c>
      <c r="E11353" s="74">
        <v>12.794980217927714</v>
      </c>
      <c r="F11353" s="47"/>
    </row>
    <row r="11354" spans="1:6" x14ac:dyDescent="0.2">
      <c r="A11354" s="67">
        <v>42854</v>
      </c>
      <c r="B11354" s="73" t="s">
        <v>49</v>
      </c>
      <c r="C11354" s="74">
        <v>14.438427878801217</v>
      </c>
      <c r="D11354" s="74">
        <v>29.16050530490255</v>
      </c>
      <c r="E11354" s="74">
        <v>14.722077426101333</v>
      </c>
      <c r="F11354" s="47"/>
    </row>
    <row r="11355" spans="1:6" x14ac:dyDescent="0.2">
      <c r="A11355" s="67">
        <v>42854</v>
      </c>
      <c r="B11355" s="73" t="s">
        <v>50</v>
      </c>
      <c r="C11355" s="74">
        <v>15.512720876944339</v>
      </c>
      <c r="D11355" s="74">
        <v>28.756468424720346</v>
      </c>
      <c r="E11355" s="74">
        <v>13.243747547776007</v>
      </c>
      <c r="F11355" s="47"/>
    </row>
    <row r="11356" spans="1:6" x14ac:dyDescent="0.2">
      <c r="A11356" s="67">
        <v>42854</v>
      </c>
      <c r="B11356" s="73" t="s">
        <v>51</v>
      </c>
      <c r="C11356" s="74">
        <v>23.655914382544616</v>
      </c>
      <c r="D11356" s="74">
        <v>44.053708940662737</v>
      </c>
      <c r="E11356" s="74">
        <v>20.397794558118122</v>
      </c>
      <c r="F11356" s="47"/>
    </row>
    <row r="11357" spans="1:6" x14ac:dyDescent="0.2">
      <c r="A11357" s="67">
        <v>42854</v>
      </c>
      <c r="B11357" s="73" t="s">
        <v>52</v>
      </c>
      <c r="C11357" s="74">
        <v>17.650386383310295</v>
      </c>
      <c r="D11357" s="74">
        <v>35.332143344145848</v>
      </c>
      <c r="E11357" s="74">
        <v>17.681756960835553</v>
      </c>
      <c r="F11357" s="47"/>
    </row>
    <row r="11358" spans="1:6" x14ac:dyDescent="0.2">
      <c r="A11358" s="67">
        <v>42854</v>
      </c>
      <c r="B11358" s="73" t="s">
        <v>53</v>
      </c>
      <c r="C11358" s="74">
        <v>11.521321405411751</v>
      </c>
      <c r="D11358" s="74">
        <v>22.827777414067736</v>
      </c>
      <c r="E11358" s="74">
        <v>11.306456008655985</v>
      </c>
      <c r="F11358" s="47"/>
    </row>
    <row r="11359" spans="1:6" x14ac:dyDescent="0.2">
      <c r="A11359" s="67">
        <v>42854</v>
      </c>
      <c r="B11359" s="73" t="s">
        <v>54</v>
      </c>
      <c r="C11359" s="74">
        <v>18.267078738992403</v>
      </c>
      <c r="D11359" s="74">
        <v>36.415558367643051</v>
      </c>
      <c r="E11359" s="74">
        <v>18.148479628650648</v>
      </c>
      <c r="F11359" s="47"/>
    </row>
    <row r="11360" spans="1:6" x14ac:dyDescent="0.2">
      <c r="A11360" s="67">
        <v>42854</v>
      </c>
      <c r="B11360" s="73" t="s">
        <v>55</v>
      </c>
      <c r="C11360" s="74">
        <v>14.430802209287917</v>
      </c>
      <c r="D11360" s="74">
        <v>29.471303162003437</v>
      </c>
      <c r="E11360" s="74">
        <v>15.04050095271552</v>
      </c>
      <c r="F11360" s="47"/>
    </row>
    <row r="11361" spans="1:6" x14ac:dyDescent="0.2">
      <c r="A11361" s="67">
        <v>42854</v>
      </c>
      <c r="B11361" s="73" t="s">
        <v>56</v>
      </c>
      <c r="C11361" s="74">
        <v>19.935462274722052</v>
      </c>
      <c r="D11361" s="74">
        <v>38.399752540886915</v>
      </c>
      <c r="E11361" s="74">
        <v>18.464290266164863</v>
      </c>
      <c r="F11361" s="47"/>
    </row>
    <row r="11362" spans="1:6" x14ac:dyDescent="0.2">
      <c r="A11362" s="67">
        <v>42854</v>
      </c>
      <c r="B11362" s="73" t="s">
        <v>57</v>
      </c>
      <c r="C11362" s="74">
        <v>15.662622949810139</v>
      </c>
      <c r="D11362" s="74">
        <v>30.171611584409504</v>
      </c>
      <c r="E11362" s="74">
        <v>14.508988634599365</v>
      </c>
      <c r="F11362" s="47"/>
    </row>
    <row r="11363" spans="1:6" x14ac:dyDescent="0.2">
      <c r="A11363" s="67">
        <v>42854</v>
      </c>
      <c r="B11363" s="73" t="s">
        <v>58</v>
      </c>
      <c r="C11363" s="74">
        <v>25.374491825920423</v>
      </c>
      <c r="D11363" s="74">
        <v>44.403543345451709</v>
      </c>
      <c r="E11363" s="74">
        <v>19.029051519531286</v>
      </c>
      <c r="F11363" s="47"/>
    </row>
    <row r="11364" spans="1:6" x14ac:dyDescent="0.2">
      <c r="A11364" s="67">
        <v>42854</v>
      </c>
      <c r="B11364" s="73" t="s">
        <v>59</v>
      </c>
      <c r="C11364" s="74">
        <v>10.024902507910488</v>
      </c>
      <c r="D11364" s="74">
        <v>19.714414071344471</v>
      </c>
      <c r="E11364" s="74">
        <v>9.6895115634339835</v>
      </c>
      <c r="F11364" s="47"/>
    </row>
    <row r="11365" spans="1:6" x14ac:dyDescent="0.2">
      <c r="A11365" s="67">
        <v>42854</v>
      </c>
      <c r="B11365" s="73" t="s">
        <v>60</v>
      </c>
      <c r="C11365" s="74">
        <v>14.265932904973516</v>
      </c>
      <c r="D11365" s="74">
        <v>25.221026134154798</v>
      </c>
      <c r="E11365" s="74">
        <v>10.955093229181282</v>
      </c>
      <c r="F11365" s="47"/>
    </row>
    <row r="11366" spans="1:6" x14ac:dyDescent="0.2">
      <c r="A11366" s="67">
        <v>42854</v>
      </c>
      <c r="B11366" s="73" t="s">
        <v>61</v>
      </c>
      <c r="C11366" s="74">
        <v>11.715329760441723</v>
      </c>
      <c r="D11366" s="74">
        <v>23.251543886688953</v>
      </c>
      <c r="E11366" s="74">
        <v>11.536214126247231</v>
      </c>
      <c r="F11366" s="47"/>
    </row>
    <row r="11367" spans="1:6" x14ac:dyDescent="0.2">
      <c r="A11367" s="67">
        <v>42854</v>
      </c>
      <c r="B11367" s="73" t="s">
        <v>62</v>
      </c>
      <c r="C11367" s="74">
        <v>21.574101029892812</v>
      </c>
      <c r="D11367" s="74">
        <v>36.438228636352051</v>
      </c>
      <c r="E11367" s="74">
        <v>14.864127606459238</v>
      </c>
      <c r="F11367" s="47"/>
    </row>
    <row r="11368" spans="1:6" x14ac:dyDescent="0.2">
      <c r="A11368" s="67">
        <v>42854</v>
      </c>
      <c r="B11368" s="73" t="s">
        <v>63</v>
      </c>
      <c r="C11368" s="74">
        <v>28.949425483046866</v>
      </c>
      <c r="D11368" s="74">
        <v>49.603424510697081</v>
      </c>
      <c r="E11368" s="74">
        <v>20.653999027650215</v>
      </c>
      <c r="F11368" s="47"/>
    </row>
    <row r="11369" spans="1:6" x14ac:dyDescent="0.2">
      <c r="A11369" s="67">
        <v>42854</v>
      </c>
      <c r="B11369" s="73" t="s">
        <v>64</v>
      </c>
      <c r="C11369" s="74">
        <v>15.924516750580869</v>
      </c>
      <c r="D11369" s="74">
        <v>28.794761038472377</v>
      </c>
      <c r="E11369" s="74">
        <v>12.870244287891508</v>
      </c>
      <c r="F11369" s="47"/>
    </row>
    <row r="11370" spans="1:6" x14ac:dyDescent="0.2">
      <c r="A11370" s="67">
        <v>42854</v>
      </c>
      <c r="B11370" s="73" t="s">
        <v>65</v>
      </c>
      <c r="C11370" s="74">
        <v>44.664340966868153</v>
      </c>
      <c r="D11370" s="74">
        <v>68.042533257225728</v>
      </c>
      <c r="E11370" s="74">
        <v>23.378192290357575</v>
      </c>
      <c r="F11370" s="47"/>
    </row>
    <row r="11371" spans="1:6" x14ac:dyDescent="0.2">
      <c r="A11371" s="67">
        <v>42854</v>
      </c>
      <c r="B11371" s="73" t="s">
        <v>66</v>
      </c>
      <c r="C11371" s="74">
        <v>19.305726160255336</v>
      </c>
      <c r="D11371" s="74">
        <v>36.139860537284143</v>
      </c>
      <c r="E11371" s="74">
        <v>16.834134377028807</v>
      </c>
      <c r="F11371" s="47"/>
    </row>
    <row r="11372" spans="1:6" x14ac:dyDescent="0.2">
      <c r="A11372" s="67">
        <v>42854</v>
      </c>
      <c r="B11372" s="73" t="s">
        <v>67</v>
      </c>
      <c r="C11372" s="74">
        <v>21.321112484613064</v>
      </c>
      <c r="D11372" s="74">
        <v>42.68477204098653</v>
      </c>
      <c r="E11372" s="74">
        <v>21.363659556373467</v>
      </c>
      <c r="F11372" s="47"/>
    </row>
    <row r="11373" spans="1:6" x14ac:dyDescent="0.2">
      <c r="A11373" s="67">
        <v>42854</v>
      </c>
      <c r="B11373" s="73" t="s">
        <v>68</v>
      </c>
      <c r="C11373" s="74">
        <v>24.097764151686714</v>
      </c>
      <c r="D11373" s="74">
        <v>40.535226460405156</v>
      </c>
      <c r="E11373" s="74">
        <v>16.437462308718441</v>
      </c>
      <c r="F11373" s="47"/>
    </row>
    <row r="11374" spans="1:6" x14ac:dyDescent="0.2">
      <c r="A11374" s="67">
        <v>42854</v>
      </c>
      <c r="B11374" s="73" t="s">
        <v>69</v>
      </c>
      <c r="C11374" s="74">
        <v>21.031843305317445</v>
      </c>
      <c r="D11374" s="74">
        <v>33.677430242139813</v>
      </c>
      <c r="E11374" s="74">
        <v>12.645586936822369</v>
      </c>
      <c r="F11374" s="47"/>
    </row>
    <row r="11375" spans="1:6" x14ac:dyDescent="0.2">
      <c r="A11375" s="67">
        <v>42854</v>
      </c>
      <c r="B11375" s="73" t="s">
        <v>70</v>
      </c>
      <c r="C11375" s="74">
        <v>25.745197646873773</v>
      </c>
      <c r="D11375" s="74">
        <v>44.491992134281858</v>
      </c>
      <c r="E11375" s="74">
        <v>18.746794487408085</v>
      </c>
      <c r="F11375" s="47"/>
    </row>
    <row r="11376" spans="1:6" x14ac:dyDescent="0.2">
      <c r="A11376" s="67">
        <v>42854</v>
      </c>
      <c r="B11376" s="73" t="s">
        <v>71</v>
      </c>
      <c r="C11376" s="74">
        <v>25.298494048562052</v>
      </c>
      <c r="D11376" s="74">
        <v>51.578938283434852</v>
      </c>
      <c r="E11376" s="74">
        <v>26.2804442348728</v>
      </c>
      <c r="F11376" s="47"/>
    </row>
    <row r="11377" spans="1:6" x14ac:dyDescent="0.2">
      <c r="A11377" s="67">
        <v>42854</v>
      </c>
      <c r="B11377" s="73" t="s">
        <v>72</v>
      </c>
      <c r="C11377" s="74">
        <v>23.138997676217514</v>
      </c>
      <c r="D11377" s="74">
        <v>43.909711877752116</v>
      </c>
      <c r="E11377" s="74">
        <v>20.770714201534602</v>
      </c>
      <c r="F11377" s="47"/>
    </row>
    <row r="11378" spans="1:6" x14ac:dyDescent="0.2">
      <c r="A11378" s="67">
        <v>42854</v>
      </c>
      <c r="B11378" s="73" t="s">
        <v>73</v>
      </c>
      <c r="C11378" s="74">
        <v>17.643230731093674</v>
      </c>
      <c r="D11378" s="74">
        <v>31.03540042069196</v>
      </c>
      <c r="E11378" s="74">
        <v>13.392169689598287</v>
      </c>
      <c r="F11378" s="47"/>
    </row>
    <row r="11379" spans="1:6" x14ac:dyDescent="0.2">
      <c r="A11379" s="67">
        <v>42854</v>
      </c>
      <c r="B11379" s="73" t="s">
        <v>74</v>
      </c>
      <c r="C11379" s="74">
        <v>20.554760051745838</v>
      </c>
      <c r="D11379" s="74">
        <v>38.956303025573419</v>
      </c>
      <c r="E11379" s="74">
        <v>18.401542973827581</v>
      </c>
      <c r="F11379" s="47"/>
    </row>
    <row r="11380" spans="1:6" x14ac:dyDescent="0.2">
      <c r="A11380" s="67">
        <v>42854</v>
      </c>
      <c r="B11380" s="73" t="s">
        <v>75</v>
      </c>
      <c r="C11380" s="74">
        <v>21.316922769853754</v>
      </c>
      <c r="D11380" s="74">
        <v>34.226107641617396</v>
      </c>
      <c r="E11380" s="74">
        <v>12.909184871763642</v>
      </c>
      <c r="F11380" s="47"/>
    </row>
    <row r="11381" spans="1:6" x14ac:dyDescent="0.2">
      <c r="A11381" s="67">
        <v>42854</v>
      </c>
      <c r="B11381" s="73" t="s">
        <v>76</v>
      </c>
      <c r="C11381" s="74">
        <v>23.657829485378979</v>
      </c>
      <c r="D11381" s="74">
        <v>42.54208032121403</v>
      </c>
      <c r="E11381" s="74">
        <v>18.884250835835051</v>
      </c>
      <c r="F11381" s="47"/>
    </row>
    <row r="11382" spans="1:6" x14ac:dyDescent="0.2">
      <c r="A11382" s="67">
        <v>42854</v>
      </c>
      <c r="B11382" s="73" t="s">
        <v>77</v>
      </c>
      <c r="C11382" s="74">
        <v>26.90586772582693</v>
      </c>
      <c r="D11382" s="74">
        <v>47.929314513717976</v>
      </c>
      <c r="E11382" s="74">
        <v>21.023446787891046</v>
      </c>
      <c r="F11382" s="47"/>
    </row>
    <row r="11383" spans="1:6" x14ac:dyDescent="0.2">
      <c r="A11383" s="67">
        <v>42854</v>
      </c>
      <c r="B11383" s="73" t="s">
        <v>78</v>
      </c>
      <c r="C11383" s="74">
        <v>26.671830354181775</v>
      </c>
      <c r="D11383" s="74">
        <v>54.860593374387498</v>
      </c>
      <c r="E11383" s="74">
        <v>28.188763020205723</v>
      </c>
      <c r="F11383" s="47"/>
    </row>
    <row r="11384" spans="1:6" x14ac:dyDescent="0.2">
      <c r="A11384" s="67">
        <v>42854</v>
      </c>
      <c r="B11384" s="73" t="s">
        <v>79</v>
      </c>
      <c r="C11384" s="74">
        <v>24.10865172412969</v>
      </c>
      <c r="D11384" s="74">
        <v>40.72169694940461</v>
      </c>
      <c r="E11384" s="74">
        <v>16.61304522527492</v>
      </c>
      <c r="F11384" s="47"/>
    </row>
    <row r="11385" spans="1:6" x14ac:dyDescent="0.2">
      <c r="A11385" s="67">
        <v>42854</v>
      </c>
      <c r="B11385" s="73" t="s">
        <v>80</v>
      </c>
      <c r="C11385" s="74">
        <v>20.750193082154809</v>
      </c>
      <c r="D11385" s="74">
        <v>35.156797375544123</v>
      </c>
      <c r="E11385" s="74">
        <v>14.406604293389314</v>
      </c>
      <c r="F11385" s="47"/>
    </row>
    <row r="11386" spans="1:6" x14ac:dyDescent="0.2">
      <c r="A11386" s="67">
        <v>42854</v>
      </c>
      <c r="B11386" s="73" t="s">
        <v>81</v>
      </c>
      <c r="C11386" s="74">
        <v>19.183237987626793</v>
      </c>
      <c r="D11386" s="74">
        <v>34.955337311239518</v>
      </c>
      <c r="E11386" s="74">
        <v>15.772099323612725</v>
      </c>
      <c r="F11386" s="47"/>
    </row>
    <row r="11387" spans="1:6" x14ac:dyDescent="0.2">
      <c r="A11387" s="67">
        <v>42854</v>
      </c>
      <c r="B11387" s="73" t="s">
        <v>82</v>
      </c>
      <c r="C11387" s="74">
        <v>22.913319411515342</v>
      </c>
      <c r="D11387" s="74">
        <v>38.743117836576729</v>
      </c>
      <c r="E11387" s="74">
        <v>15.829798425061387</v>
      </c>
      <c r="F11387" s="47"/>
    </row>
    <row r="11388" spans="1:6" x14ac:dyDescent="0.2">
      <c r="A11388" s="67">
        <v>42854</v>
      </c>
      <c r="B11388" s="73" t="s">
        <v>83</v>
      </c>
      <c r="C11388" s="74">
        <v>21.78310640338475</v>
      </c>
      <c r="D11388" s="74">
        <v>40.187133032498991</v>
      </c>
      <c r="E11388" s="74">
        <v>18.404026629114242</v>
      </c>
      <c r="F11388" s="47"/>
    </row>
    <row r="11389" spans="1:6" x14ac:dyDescent="0.2">
      <c r="A11389" s="67">
        <v>42854</v>
      </c>
      <c r="B11389" s="73" t="s">
        <v>84</v>
      </c>
      <c r="C11389" s="74">
        <v>17.85280045953893</v>
      </c>
      <c r="D11389" s="74">
        <v>35.128489666991008</v>
      </c>
      <c r="E11389" s="74">
        <v>17.275689207452078</v>
      </c>
      <c r="F11389" s="47"/>
    </row>
    <row r="11390" spans="1:6" x14ac:dyDescent="0.2">
      <c r="A11390" s="67">
        <v>42854</v>
      </c>
      <c r="B11390" s="73" t="s">
        <v>85</v>
      </c>
      <c r="C11390" s="74">
        <v>18.032740614961618</v>
      </c>
      <c r="D11390" s="74">
        <v>35.253838388680371</v>
      </c>
      <c r="E11390" s="74">
        <v>17.221097773718753</v>
      </c>
      <c r="F11390" s="47"/>
    </row>
    <row r="11391" spans="1:6" x14ac:dyDescent="0.2">
      <c r="A11391" s="67">
        <v>42854</v>
      </c>
      <c r="B11391" s="73" t="s">
        <v>86</v>
      </c>
      <c r="C11391" s="74">
        <v>28.013500245462616</v>
      </c>
      <c r="D11391" s="74">
        <v>44.914335548537963</v>
      </c>
      <c r="E11391" s="74">
        <v>16.900835303075347</v>
      </c>
      <c r="F11391" s="47"/>
    </row>
    <row r="11392" spans="1:6" x14ac:dyDescent="0.2">
      <c r="A11392" s="67">
        <v>42854</v>
      </c>
      <c r="B11392" s="73" t="s">
        <v>87</v>
      </c>
      <c r="C11392" s="74">
        <v>39.417654289099808</v>
      </c>
      <c r="D11392" s="74">
        <v>60.199962314992199</v>
      </c>
      <c r="E11392" s="74">
        <v>20.782308025892391</v>
      </c>
      <c r="F11392" s="47"/>
    </row>
    <row r="11393" spans="1:6" x14ac:dyDescent="0.2">
      <c r="A11393" s="67">
        <v>42854</v>
      </c>
      <c r="B11393" s="73" t="s">
        <v>88</v>
      </c>
      <c r="C11393" s="74">
        <v>18.707071417729185</v>
      </c>
      <c r="D11393" s="74">
        <v>30.738011350635983</v>
      </c>
      <c r="E11393" s="74">
        <v>12.030939932906797</v>
      </c>
      <c r="F11393" s="47"/>
    </row>
    <row r="11394" spans="1:6" x14ac:dyDescent="0.2">
      <c r="A11394" s="67">
        <v>42854</v>
      </c>
      <c r="B11394" s="73" t="s">
        <v>89</v>
      </c>
      <c r="C11394" s="74">
        <v>23.9169081371804</v>
      </c>
      <c r="D11394" s="74">
        <v>44.401086358955418</v>
      </c>
      <c r="E11394" s="74">
        <v>20.484178221775018</v>
      </c>
      <c r="F11394" s="47"/>
    </row>
    <row r="11395" spans="1:6" x14ac:dyDescent="0.2">
      <c r="A11395" s="67">
        <v>42854</v>
      </c>
      <c r="B11395" s="73" t="s">
        <v>90</v>
      </c>
      <c r="C11395" s="74">
        <v>23.458576538329385</v>
      </c>
      <c r="D11395" s="74">
        <v>40.029049107565463</v>
      </c>
      <c r="E11395" s="74">
        <v>16.570472569236077</v>
      </c>
      <c r="F11395" s="47"/>
    </row>
    <row r="11396" spans="1:6" x14ac:dyDescent="0.2">
      <c r="A11396" s="67">
        <v>42854</v>
      </c>
      <c r="B11396" s="73" t="s">
        <v>91</v>
      </c>
      <c r="C11396" s="74">
        <v>31.559466050520168</v>
      </c>
      <c r="D11396" s="74">
        <v>53.97538244682373</v>
      </c>
      <c r="E11396" s="74">
        <v>22.415916396303562</v>
      </c>
      <c r="F11396" s="47"/>
    </row>
    <row r="11397" spans="1:6" x14ac:dyDescent="0.2">
      <c r="A11397" s="67">
        <v>42854</v>
      </c>
      <c r="B11397" s="73" t="s">
        <v>92</v>
      </c>
      <c r="C11397" s="74">
        <v>21.779950141433442</v>
      </c>
      <c r="D11397" s="74">
        <v>38.115686118391793</v>
      </c>
      <c r="E11397" s="74">
        <v>16.33573597695835</v>
      </c>
      <c r="F11397" s="47"/>
    </row>
    <row r="11398" spans="1:6" x14ac:dyDescent="0.2">
      <c r="A11398" s="67">
        <v>42854</v>
      </c>
      <c r="B11398" s="73" t="s">
        <v>93</v>
      </c>
      <c r="C11398" s="74">
        <v>24.301774838948347</v>
      </c>
      <c r="D11398" s="74">
        <v>41.612096816463122</v>
      </c>
      <c r="E11398" s="74">
        <v>17.310321977514775</v>
      </c>
      <c r="F11398" s="47"/>
    </row>
    <row r="11399" spans="1:6" x14ac:dyDescent="0.2">
      <c r="A11399" s="67">
        <v>42854</v>
      </c>
      <c r="B11399" s="73" t="s">
        <v>94</v>
      </c>
      <c r="C11399" s="74">
        <v>29.255204068042815</v>
      </c>
      <c r="D11399" s="74">
        <v>53.936617755023583</v>
      </c>
      <c r="E11399" s="74">
        <v>24.681413686980768</v>
      </c>
      <c r="F11399" s="47"/>
    </row>
    <row r="11400" spans="1:6" x14ac:dyDescent="0.2">
      <c r="A11400" s="67">
        <v>42854</v>
      </c>
      <c r="B11400" s="73" t="s">
        <v>95</v>
      </c>
      <c r="C11400" s="74">
        <v>20.617305283498972</v>
      </c>
      <c r="D11400" s="74">
        <v>40.769740087352609</v>
      </c>
      <c r="E11400" s="74">
        <v>20.152434803853637</v>
      </c>
      <c r="F11400" s="47"/>
    </row>
    <row r="11401" spans="1:6" x14ac:dyDescent="0.2">
      <c r="A11401" s="67">
        <v>42854</v>
      </c>
      <c r="B11401" s="73" t="s">
        <v>96</v>
      </c>
      <c r="C11401" s="74">
        <v>18.556336053125072</v>
      </c>
      <c r="D11401" s="74">
        <v>33.96107824969647</v>
      </c>
      <c r="E11401" s="74">
        <v>15.404742196571398</v>
      </c>
      <c r="F11401" s="47"/>
    </row>
    <row r="11402" spans="1:6" x14ac:dyDescent="0.2">
      <c r="A11402" s="67">
        <v>42854</v>
      </c>
      <c r="B11402" s="73" t="s">
        <v>97</v>
      </c>
      <c r="C11402" s="74">
        <v>20.43970143019828</v>
      </c>
      <c r="D11402" s="74">
        <v>43.287409474624049</v>
      </c>
      <c r="E11402" s="74">
        <v>22.847708044425769</v>
      </c>
      <c r="F11402" s="47"/>
    </row>
    <row r="11403" spans="1:6" x14ac:dyDescent="0.2">
      <c r="A11403" s="67">
        <v>42854</v>
      </c>
      <c r="B11403" s="73" t="s">
        <v>98</v>
      </c>
      <c r="C11403" s="74">
        <v>25.875661606714345</v>
      </c>
      <c r="D11403" s="74">
        <v>54.294614798335594</v>
      </c>
      <c r="E11403" s="74">
        <v>28.418953191621249</v>
      </c>
      <c r="F11403" s="47"/>
    </row>
    <row r="11404" spans="1:6" x14ac:dyDescent="0.2">
      <c r="A11404" s="67">
        <v>42854</v>
      </c>
      <c r="B11404" s="73" t="s">
        <v>99</v>
      </c>
      <c r="C11404" s="74">
        <v>25.999998959639566</v>
      </c>
      <c r="D11404" s="74">
        <v>55.221417284485327</v>
      </c>
      <c r="E11404" s="74">
        <v>29.221418324845761</v>
      </c>
      <c r="F11404" s="47"/>
    </row>
    <row r="11405" spans="1:6" x14ac:dyDescent="0.2">
      <c r="A11405" s="67">
        <v>42854</v>
      </c>
      <c r="B11405" s="73" t="s">
        <v>100</v>
      </c>
      <c r="C11405" s="74">
        <v>41.635326887248176</v>
      </c>
      <c r="D11405" s="74">
        <v>74.721547156002984</v>
      </c>
      <c r="E11405" s="74">
        <v>33.086220268754808</v>
      </c>
      <c r="F11405" s="47"/>
    </row>
    <row r="11406" spans="1:6" x14ac:dyDescent="0.2">
      <c r="A11406" s="67">
        <v>42854</v>
      </c>
      <c r="B11406" s="73" t="s">
        <v>101</v>
      </c>
      <c r="C11406" s="74">
        <v>31.908650857448926</v>
      </c>
      <c r="D11406" s="74">
        <v>69.762384806774307</v>
      </c>
      <c r="E11406" s="74">
        <v>37.853733949325381</v>
      </c>
      <c r="F11406" s="47"/>
    </row>
    <row r="11407" spans="1:6" x14ac:dyDescent="0.2">
      <c r="A11407" s="67">
        <v>42854</v>
      </c>
      <c r="B11407" s="73" t="s">
        <v>102</v>
      </c>
      <c r="C11407" s="74">
        <v>29.903678410469492</v>
      </c>
      <c r="D11407" s="74">
        <v>56.468463670849978</v>
      </c>
      <c r="E11407" s="74">
        <v>26.564785260380486</v>
      </c>
      <c r="F11407" s="47"/>
    </row>
    <row r="11408" spans="1:6" x14ac:dyDescent="0.2">
      <c r="A11408" s="67">
        <v>42854</v>
      </c>
      <c r="B11408" s="73" t="s">
        <v>103</v>
      </c>
      <c r="C11408" s="74">
        <v>23.874605522933905</v>
      </c>
      <c r="D11408" s="74">
        <v>51.869106585603369</v>
      </c>
      <c r="E11408" s="74">
        <v>27.994501062669464</v>
      </c>
      <c r="F11408" s="47"/>
    </row>
    <row r="11409" spans="1:6" x14ac:dyDescent="0.2">
      <c r="A11409" s="67">
        <v>42854</v>
      </c>
      <c r="B11409" s="73" t="s">
        <v>104</v>
      </c>
      <c r="C11409" s="74">
        <v>25.982913333822967</v>
      </c>
      <c r="D11409" s="74">
        <v>54.250957923270398</v>
      </c>
      <c r="E11409" s="74">
        <v>28.268044589447431</v>
      </c>
      <c r="F11409" s="47"/>
    </row>
    <row r="11410" spans="1:6" x14ac:dyDescent="0.2">
      <c r="A11410" s="67">
        <v>42854</v>
      </c>
      <c r="B11410" s="73" t="s">
        <v>105</v>
      </c>
      <c r="C11410" s="74">
        <v>39.794273223989833</v>
      </c>
      <c r="D11410" s="74">
        <v>72.987873465167795</v>
      </c>
      <c r="E11410" s="74">
        <v>33.193600241177961</v>
      </c>
      <c r="F11410" s="47"/>
    </row>
    <row r="11411" spans="1:6" x14ac:dyDescent="0.2">
      <c r="A11411" s="67">
        <v>42854</v>
      </c>
      <c r="B11411" s="73" t="s">
        <v>106</v>
      </c>
      <c r="C11411" s="74">
        <v>31.612521903826003</v>
      </c>
      <c r="D11411" s="74">
        <v>59.150574760266856</v>
      </c>
      <c r="E11411" s="74">
        <v>27.538052856440853</v>
      </c>
      <c r="F11411" s="47"/>
    </row>
    <row r="11412" spans="1:6" x14ac:dyDescent="0.2">
      <c r="A11412" s="67">
        <v>42854</v>
      </c>
      <c r="B11412" s="73" t="s">
        <v>107</v>
      </c>
      <c r="C11412" s="74">
        <v>24.382998170062073</v>
      </c>
      <c r="D11412" s="74">
        <v>52.587863841143445</v>
      </c>
      <c r="E11412" s="74">
        <v>28.204865671081372</v>
      </c>
      <c r="F11412" s="47"/>
    </row>
    <row r="11413" spans="1:6" x14ac:dyDescent="0.2">
      <c r="A11413" s="67">
        <v>42854</v>
      </c>
      <c r="B11413" s="73" t="s">
        <v>108</v>
      </c>
      <c r="C11413" s="74">
        <v>24.44005323119854</v>
      </c>
      <c r="D11413" s="74">
        <v>46.013359187581003</v>
      </c>
      <c r="E11413" s="74">
        <v>21.573305956382463</v>
      </c>
      <c r="F11413" s="47"/>
    </row>
    <row r="11414" spans="1:6" x14ac:dyDescent="0.2">
      <c r="A11414" s="67">
        <v>42854</v>
      </c>
      <c r="B11414" s="73" t="s">
        <v>109</v>
      </c>
      <c r="C11414" s="74">
        <v>33.881132792771162</v>
      </c>
      <c r="D11414" s="74">
        <v>61.842386281134779</v>
      </c>
      <c r="E11414" s="74">
        <v>27.961253488363617</v>
      </c>
      <c r="F11414" s="47"/>
    </row>
    <row r="11415" spans="1:6" x14ac:dyDescent="0.2">
      <c r="A11415" s="67">
        <v>42854</v>
      </c>
      <c r="B11415" s="73" t="s">
        <v>110</v>
      </c>
      <c r="C11415" s="74">
        <v>27.446861027949033</v>
      </c>
      <c r="D11415" s="74">
        <v>55.414387682067769</v>
      </c>
      <c r="E11415" s="74">
        <v>27.967526654118736</v>
      </c>
      <c r="F11415" s="47"/>
    </row>
    <row r="11416" spans="1:6" x14ac:dyDescent="0.2">
      <c r="A11416" s="67">
        <v>42854</v>
      </c>
      <c r="B11416" s="73" t="s">
        <v>111</v>
      </c>
      <c r="C11416" s="74">
        <v>43.492949077781176</v>
      </c>
      <c r="D11416" s="74">
        <v>83.824305973387709</v>
      </c>
      <c r="E11416" s="74">
        <v>40.331356895606532</v>
      </c>
      <c r="F11416" s="47"/>
    </row>
    <row r="11417" spans="1:6" x14ac:dyDescent="0.2">
      <c r="A11417" s="67">
        <v>42854</v>
      </c>
      <c r="B11417" s="73" t="s">
        <v>112</v>
      </c>
      <c r="C11417" s="74">
        <v>25.924161165189194</v>
      </c>
      <c r="D11417" s="74">
        <v>54.234076086713259</v>
      </c>
      <c r="E11417" s="74">
        <v>28.309914921524065</v>
      </c>
      <c r="F11417" s="47"/>
    </row>
    <row r="11418" spans="1:6" x14ac:dyDescent="0.2">
      <c r="A11418" s="67">
        <v>42854</v>
      </c>
      <c r="B11418" s="73" t="s">
        <v>113</v>
      </c>
      <c r="C11418" s="74">
        <v>24.075024227587861</v>
      </c>
      <c r="D11418" s="74">
        <v>52.137603276714053</v>
      </c>
      <c r="E11418" s="74">
        <v>28.062579049126192</v>
      </c>
      <c r="F11418" s="47"/>
    </row>
    <row r="11419" spans="1:6" x14ac:dyDescent="0.2">
      <c r="A11419" s="67">
        <v>42854</v>
      </c>
      <c r="B11419" s="73" t="s">
        <v>114</v>
      </c>
      <c r="C11419" s="74">
        <v>25.92628691509319</v>
      </c>
      <c r="D11419" s="74">
        <v>51.203135465809282</v>
      </c>
      <c r="E11419" s="74">
        <v>25.276848550716092</v>
      </c>
      <c r="F11419" s="47"/>
    </row>
    <row r="11420" spans="1:6" x14ac:dyDescent="0.2">
      <c r="A11420" s="67">
        <v>42854</v>
      </c>
      <c r="B11420" s="73" t="s">
        <v>115</v>
      </c>
      <c r="C11420" s="74">
        <v>33.138113594110521</v>
      </c>
      <c r="D11420" s="74">
        <v>64.666512884373049</v>
      </c>
      <c r="E11420" s="74">
        <v>31.528399290262527</v>
      </c>
      <c r="F11420" s="47"/>
    </row>
    <row r="11421" spans="1:6" x14ac:dyDescent="0.2">
      <c r="A11421" s="67">
        <v>42854</v>
      </c>
      <c r="B11421" s="73" t="s">
        <v>116</v>
      </c>
      <c r="C11421" s="74">
        <v>22.866796463637222</v>
      </c>
      <c r="D11421" s="74">
        <v>49.537093653316333</v>
      </c>
      <c r="E11421" s="74">
        <v>26.670297189679111</v>
      </c>
      <c r="F11421" s="47"/>
    </row>
    <row r="11422" spans="1:6" x14ac:dyDescent="0.2">
      <c r="A11422" s="67">
        <v>42854</v>
      </c>
      <c r="B11422" s="73" t="s">
        <v>117</v>
      </c>
      <c r="C11422" s="74">
        <v>19.133081864685682</v>
      </c>
      <c r="D11422" s="74">
        <v>37.385604436802424</v>
      </c>
      <c r="E11422" s="74">
        <v>18.252522572116742</v>
      </c>
      <c r="F11422" s="47"/>
    </row>
    <row r="11423" spans="1:6" x14ac:dyDescent="0.2">
      <c r="A11423" s="67">
        <v>42854</v>
      </c>
      <c r="B11423" s="73" t="s">
        <v>118</v>
      </c>
      <c r="C11423" s="74">
        <v>12.561506498568045</v>
      </c>
      <c r="D11423" s="74">
        <v>28.912061794015397</v>
      </c>
      <c r="E11423" s="74">
        <v>16.35055529544735</v>
      </c>
      <c r="F11423" s="47"/>
    </row>
    <row r="11424" spans="1:6" x14ac:dyDescent="0.2">
      <c r="A11424" s="67">
        <v>42854</v>
      </c>
      <c r="B11424" s="73" t="s">
        <v>119</v>
      </c>
      <c r="C11424" s="74">
        <v>9.2084103196234697</v>
      </c>
      <c r="D11424" s="74">
        <v>24.658596041582829</v>
      </c>
      <c r="E11424" s="74">
        <v>15.450185721959359</v>
      </c>
      <c r="F11424" s="47"/>
    </row>
    <row r="11425" spans="1:6" x14ac:dyDescent="0.2">
      <c r="A11425" s="67">
        <v>42854</v>
      </c>
      <c r="B11425" s="73" t="s">
        <v>120</v>
      </c>
      <c r="C11425" s="74">
        <v>13.975821604388949</v>
      </c>
      <c r="D11425" s="74">
        <v>28.541888163867291</v>
      </c>
      <c r="E11425" s="74">
        <v>14.566066559478342</v>
      </c>
      <c r="F11425" s="47"/>
    </row>
    <row r="11426" spans="1:6" x14ac:dyDescent="0.2">
      <c r="A11426" s="67">
        <v>42854</v>
      </c>
      <c r="B11426" s="73" t="s">
        <v>121</v>
      </c>
      <c r="C11426" s="74">
        <v>12.518183121266871</v>
      </c>
      <c r="D11426" s="74">
        <v>26.455041276430126</v>
      </c>
      <c r="E11426" s="74">
        <v>13.936858155163256</v>
      </c>
      <c r="F11426" s="47"/>
    </row>
    <row r="11427" spans="1:6" x14ac:dyDescent="0.2">
      <c r="A11427" s="67">
        <v>42854</v>
      </c>
      <c r="B11427" s="73" t="s">
        <v>122</v>
      </c>
      <c r="C11427" s="74">
        <v>12.720610624256141</v>
      </c>
      <c r="D11427" s="74">
        <v>27.550886666530353</v>
      </c>
      <c r="E11427" s="74">
        <v>14.830276042274212</v>
      </c>
      <c r="F11427" s="47"/>
    </row>
    <row r="11428" spans="1:6" x14ac:dyDescent="0.2">
      <c r="A11428" s="67">
        <v>42854</v>
      </c>
      <c r="B11428" s="73" t="s">
        <v>123</v>
      </c>
      <c r="C11428" s="74">
        <v>12.754785736092018</v>
      </c>
      <c r="D11428" s="74">
        <v>25.294530423044687</v>
      </c>
      <c r="E11428" s="74">
        <v>12.53974468695267</v>
      </c>
      <c r="F11428" s="47"/>
    </row>
    <row r="11429" spans="1:6" x14ac:dyDescent="0.2">
      <c r="A11429" s="67">
        <v>42854</v>
      </c>
      <c r="B11429" s="73" t="s">
        <v>124</v>
      </c>
      <c r="C11429" s="74">
        <v>11.992457978145101</v>
      </c>
      <c r="D11429" s="74">
        <v>25.814748177713216</v>
      </c>
      <c r="E11429" s="74">
        <v>13.822290199568116</v>
      </c>
      <c r="F11429" s="47"/>
    </row>
    <row r="11430" spans="1:6" x14ac:dyDescent="0.2">
      <c r="A11430" s="67">
        <v>42854</v>
      </c>
      <c r="B11430" s="73" t="s">
        <v>125</v>
      </c>
      <c r="C11430" s="74">
        <v>16.480488959611257</v>
      </c>
      <c r="D11430" s="74">
        <v>27.870180468190281</v>
      </c>
      <c r="E11430" s="74">
        <v>11.389691508579023</v>
      </c>
      <c r="F11430" s="47"/>
    </row>
    <row r="11431" spans="1:6" x14ac:dyDescent="0.2">
      <c r="A11431" s="67">
        <v>42854</v>
      </c>
      <c r="B11431" s="73" t="s">
        <v>126</v>
      </c>
      <c r="C11431" s="74">
        <v>10.321763884669458</v>
      </c>
      <c r="D11431" s="74">
        <v>22.610835080505748</v>
      </c>
      <c r="E11431" s="74">
        <v>12.289071195836289</v>
      </c>
      <c r="F11431" s="47"/>
    </row>
    <row r="11432" spans="1:6" x14ac:dyDescent="0.2">
      <c r="A11432" s="67">
        <v>42854</v>
      </c>
      <c r="B11432" s="73" t="s">
        <v>127</v>
      </c>
      <c r="C11432" s="74">
        <v>8.6616611208781098</v>
      </c>
      <c r="D11432" s="74">
        <v>18.231614995863815</v>
      </c>
      <c r="E11432" s="74">
        <v>9.5699538749857052</v>
      </c>
      <c r="F11432" s="47"/>
    </row>
    <row r="11433" spans="1:6" x14ac:dyDescent="0.2">
      <c r="A11433" s="67">
        <v>42854</v>
      </c>
      <c r="B11433" s="73" t="s">
        <v>128</v>
      </c>
      <c r="C11433" s="74">
        <v>11.164126872231423</v>
      </c>
      <c r="D11433" s="74">
        <v>20.275702368759848</v>
      </c>
      <c r="E11433" s="74">
        <v>9.1115754965284257</v>
      </c>
      <c r="F11433" s="47"/>
    </row>
    <row r="11434" spans="1:6" x14ac:dyDescent="0.2">
      <c r="A11434" s="67">
        <v>42855</v>
      </c>
      <c r="B11434" s="73">
        <v>0</v>
      </c>
      <c r="C11434" s="74">
        <v>8.7184743687685717</v>
      </c>
      <c r="D11434" s="74">
        <v>17.871765202900747</v>
      </c>
      <c r="E11434" s="74">
        <v>9.153290834132175</v>
      </c>
      <c r="F11434" s="47"/>
    </row>
    <row r="11435" spans="1:6" x14ac:dyDescent="0.2">
      <c r="A11435" s="67">
        <v>42855</v>
      </c>
      <c r="B11435" s="73" t="s">
        <v>34</v>
      </c>
      <c r="C11435" s="74">
        <v>10.592763196852484</v>
      </c>
      <c r="D11435" s="74">
        <v>23.438555547681172</v>
      </c>
      <c r="E11435" s="74">
        <v>12.845792350828688</v>
      </c>
      <c r="F11435" s="47"/>
    </row>
    <row r="11436" spans="1:6" x14ac:dyDescent="0.2">
      <c r="A11436" s="67">
        <v>42855</v>
      </c>
      <c r="B11436" s="73" t="s">
        <v>35</v>
      </c>
      <c r="C11436" s="74">
        <v>8.999728954584894</v>
      </c>
      <c r="D11436" s="74">
        <v>19.058683400040245</v>
      </c>
      <c r="E11436" s="74">
        <v>10.058954445455351</v>
      </c>
      <c r="F11436" s="47"/>
    </row>
    <row r="11437" spans="1:6" x14ac:dyDescent="0.2">
      <c r="A11437" s="67">
        <v>42855</v>
      </c>
      <c r="B11437" s="73" t="s">
        <v>36</v>
      </c>
      <c r="C11437" s="74">
        <v>7.9452233625753621</v>
      </c>
      <c r="D11437" s="74">
        <v>15.672088577458245</v>
      </c>
      <c r="E11437" s="74">
        <v>7.7268652148828831</v>
      </c>
      <c r="F11437" s="47"/>
    </row>
    <row r="11438" spans="1:6" x14ac:dyDescent="0.2">
      <c r="A11438" s="67">
        <v>42855</v>
      </c>
      <c r="B11438" s="73" t="s">
        <v>37</v>
      </c>
      <c r="C11438" s="74">
        <v>10.100273955563594</v>
      </c>
      <c r="D11438" s="74">
        <v>20.336119335040003</v>
      </c>
      <c r="E11438" s="74">
        <v>10.235845379476409</v>
      </c>
      <c r="F11438" s="47"/>
    </row>
    <row r="11439" spans="1:6" x14ac:dyDescent="0.2">
      <c r="A11439" s="67">
        <v>42855</v>
      </c>
      <c r="B11439" s="73" t="s">
        <v>38</v>
      </c>
      <c r="C11439" s="74">
        <v>9.2252947700767489</v>
      </c>
      <c r="D11439" s="74">
        <v>17.321946194825106</v>
      </c>
      <c r="E11439" s="74">
        <v>8.096651424748357</v>
      </c>
      <c r="F11439" s="47"/>
    </row>
    <row r="11440" spans="1:6" x14ac:dyDescent="0.2">
      <c r="A11440" s="67">
        <v>42855</v>
      </c>
      <c r="B11440" s="73" t="s">
        <v>39</v>
      </c>
      <c r="C11440" s="74">
        <v>7.654390212437745</v>
      </c>
      <c r="D11440" s="74">
        <v>16.825754585629639</v>
      </c>
      <c r="E11440" s="74">
        <v>9.1713643731918939</v>
      </c>
      <c r="F11440" s="47"/>
    </row>
    <row r="11441" spans="1:6" x14ac:dyDescent="0.2">
      <c r="A11441" s="67">
        <v>42855</v>
      </c>
      <c r="B11441" s="73" t="s">
        <v>40</v>
      </c>
      <c r="C11441" s="74">
        <v>7.8118384230838442</v>
      </c>
      <c r="D11441" s="74">
        <v>15.561607412539905</v>
      </c>
      <c r="E11441" s="74">
        <v>7.7497689894560606</v>
      </c>
      <c r="F11441" s="47"/>
    </row>
    <row r="11442" spans="1:6" x14ac:dyDescent="0.2">
      <c r="A11442" s="67">
        <v>42855</v>
      </c>
      <c r="B11442" s="73" t="s">
        <v>41</v>
      </c>
      <c r="C11442" s="74">
        <v>7.6213441753778648</v>
      </c>
      <c r="D11442" s="74">
        <v>16.22852168229587</v>
      </c>
      <c r="E11442" s="74">
        <v>8.6071775069180063</v>
      </c>
      <c r="F11442" s="47"/>
    </row>
    <row r="11443" spans="1:6" x14ac:dyDescent="0.2">
      <c r="A11443" s="67">
        <v>42855</v>
      </c>
      <c r="B11443" s="73" t="s">
        <v>42</v>
      </c>
      <c r="C11443" s="74">
        <v>7.9584010826056506</v>
      </c>
      <c r="D11443" s="74">
        <v>18.634729385304965</v>
      </c>
      <c r="E11443" s="74">
        <v>10.676328302699314</v>
      </c>
      <c r="F11443" s="47"/>
    </row>
    <row r="11444" spans="1:6" x14ac:dyDescent="0.2">
      <c r="A11444" s="67">
        <v>42855</v>
      </c>
      <c r="B11444" s="73" t="s">
        <v>43</v>
      </c>
      <c r="C11444" s="74">
        <v>7.1841823637074418</v>
      </c>
      <c r="D11444" s="74">
        <v>14.29847779279817</v>
      </c>
      <c r="E11444" s="74">
        <v>7.1142954290907285</v>
      </c>
      <c r="F11444" s="47"/>
    </row>
    <row r="11445" spans="1:6" x14ac:dyDescent="0.2">
      <c r="A11445" s="67">
        <v>42855</v>
      </c>
      <c r="B11445" s="73" t="s">
        <v>44</v>
      </c>
      <c r="C11445" s="74">
        <v>6.8813814792115329</v>
      </c>
      <c r="D11445" s="74">
        <v>13.655240490763271</v>
      </c>
      <c r="E11445" s="74">
        <v>6.7738590115517381</v>
      </c>
      <c r="F11445" s="47"/>
    </row>
    <row r="11446" spans="1:6" x14ac:dyDescent="0.2">
      <c r="A11446" s="67">
        <v>42855</v>
      </c>
      <c r="B11446" s="73" t="s">
        <v>45</v>
      </c>
      <c r="C11446" s="74">
        <v>9.3851068661048433</v>
      </c>
      <c r="D11446" s="74">
        <v>16.76192547360143</v>
      </c>
      <c r="E11446" s="74">
        <v>7.3768186074965865</v>
      </c>
      <c r="F11446" s="47"/>
    </row>
    <row r="11447" spans="1:6" x14ac:dyDescent="0.2">
      <c r="A11447" s="67">
        <v>42855</v>
      </c>
      <c r="B11447" s="73" t="s">
        <v>46</v>
      </c>
      <c r="C11447" s="74">
        <v>6.1297586020359089</v>
      </c>
      <c r="D11447" s="74">
        <v>12.131408788301773</v>
      </c>
      <c r="E11447" s="74">
        <v>6.0016501862658638</v>
      </c>
      <c r="F11447" s="47"/>
    </row>
    <row r="11448" spans="1:6" x14ac:dyDescent="0.2">
      <c r="A11448" s="67">
        <v>42855</v>
      </c>
      <c r="B11448" s="73" t="s">
        <v>47</v>
      </c>
      <c r="C11448" s="74">
        <v>6.5005046960025732</v>
      </c>
      <c r="D11448" s="74">
        <v>12.278730031766203</v>
      </c>
      <c r="E11448" s="74">
        <v>5.7782253357636302</v>
      </c>
      <c r="F11448" s="47"/>
    </row>
    <row r="11449" spans="1:6" x14ac:dyDescent="0.2">
      <c r="A11449" s="67">
        <v>42855</v>
      </c>
      <c r="B11449" s="73" t="s">
        <v>48</v>
      </c>
      <c r="C11449" s="74">
        <v>6.8600535480069453</v>
      </c>
      <c r="D11449" s="74">
        <v>13.1942193437669</v>
      </c>
      <c r="E11449" s="74">
        <v>6.3341657957599544</v>
      </c>
      <c r="F11449" s="47"/>
    </row>
    <row r="11450" spans="1:6" x14ac:dyDescent="0.2">
      <c r="A11450" s="67">
        <v>42855</v>
      </c>
      <c r="B11450" s="73" t="s">
        <v>49</v>
      </c>
      <c r="C11450" s="74">
        <v>7.0736672596545089</v>
      </c>
      <c r="D11450" s="74">
        <v>13.036578231046432</v>
      </c>
      <c r="E11450" s="74">
        <v>5.9629109713919233</v>
      </c>
      <c r="F11450" s="47"/>
    </row>
    <row r="11451" spans="1:6" x14ac:dyDescent="0.2">
      <c r="A11451" s="67">
        <v>42855</v>
      </c>
      <c r="B11451" s="73" t="s">
        <v>50</v>
      </c>
      <c r="C11451" s="74">
        <v>8.7133183204672662</v>
      </c>
      <c r="D11451" s="74">
        <v>15.341736704059226</v>
      </c>
      <c r="E11451" s="74">
        <v>6.6284183835919599</v>
      </c>
      <c r="F11451" s="47"/>
    </row>
    <row r="11452" spans="1:6" x14ac:dyDescent="0.2">
      <c r="A11452" s="67">
        <v>42855</v>
      </c>
      <c r="B11452" s="73" t="s">
        <v>51</v>
      </c>
      <c r="C11452" s="74">
        <v>7.287596799629072</v>
      </c>
      <c r="D11452" s="74">
        <v>13.195764190790896</v>
      </c>
      <c r="E11452" s="74">
        <v>5.9081673911618244</v>
      </c>
      <c r="F11452" s="47"/>
    </row>
    <row r="11453" spans="1:6" x14ac:dyDescent="0.2">
      <c r="A11453" s="67">
        <v>42855</v>
      </c>
      <c r="B11453" s="73" t="s">
        <v>52</v>
      </c>
      <c r="C11453" s="74">
        <v>7.703383788552908</v>
      </c>
      <c r="D11453" s="74">
        <v>15.049181347784357</v>
      </c>
      <c r="E11453" s="74">
        <v>7.3457975592314488</v>
      </c>
      <c r="F11453" s="47"/>
    </row>
    <row r="11454" spans="1:6" x14ac:dyDescent="0.2">
      <c r="A11454" s="67">
        <v>42855</v>
      </c>
      <c r="B11454" s="73" t="s">
        <v>53</v>
      </c>
      <c r="C11454" s="74">
        <v>6.9737568171948707</v>
      </c>
      <c r="D11454" s="74">
        <v>14.123281345041624</v>
      </c>
      <c r="E11454" s="74">
        <v>7.1495245278467534</v>
      </c>
      <c r="F11454" s="47"/>
    </row>
    <row r="11455" spans="1:6" x14ac:dyDescent="0.2">
      <c r="A11455" s="67">
        <v>42855</v>
      </c>
      <c r="B11455" s="73" t="s">
        <v>54</v>
      </c>
      <c r="C11455" s="74">
        <v>7.28849187641607</v>
      </c>
      <c r="D11455" s="74">
        <v>13.615374478225126</v>
      </c>
      <c r="E11455" s="74">
        <v>6.3268826018090563</v>
      </c>
      <c r="F11455" s="47"/>
    </row>
    <row r="11456" spans="1:6" x14ac:dyDescent="0.2">
      <c r="A11456" s="67">
        <v>42855</v>
      </c>
      <c r="B11456" s="73" t="s">
        <v>55</v>
      </c>
      <c r="C11456" s="74">
        <v>8.254639172540255</v>
      </c>
      <c r="D11456" s="74">
        <v>14.406871218492455</v>
      </c>
      <c r="E11456" s="74">
        <v>6.1522320459522</v>
      </c>
      <c r="F11456" s="47"/>
    </row>
    <row r="11457" spans="1:6" x14ac:dyDescent="0.2">
      <c r="A11457" s="67">
        <v>42855</v>
      </c>
      <c r="B11457" s="73" t="s">
        <v>56</v>
      </c>
      <c r="C11457" s="74">
        <v>8.5469898616988704</v>
      </c>
      <c r="D11457" s="74">
        <v>19.379410338142101</v>
      </c>
      <c r="E11457" s="74">
        <v>10.832420476443231</v>
      </c>
      <c r="F11457" s="47"/>
    </row>
    <row r="11458" spans="1:6" x14ac:dyDescent="0.2">
      <c r="A11458" s="67">
        <v>42855</v>
      </c>
      <c r="B11458" s="73" t="s">
        <v>57</v>
      </c>
      <c r="C11458" s="74">
        <v>8.1205343099627409</v>
      </c>
      <c r="D11458" s="74">
        <v>16.04655181204728</v>
      </c>
      <c r="E11458" s="74">
        <v>7.9260175020845391</v>
      </c>
      <c r="F11458" s="47"/>
    </row>
    <row r="11459" spans="1:6" x14ac:dyDescent="0.2">
      <c r="A11459" s="67">
        <v>42855</v>
      </c>
      <c r="B11459" s="73" t="s">
        <v>58</v>
      </c>
      <c r="C11459" s="74">
        <v>10.569482093553583</v>
      </c>
      <c r="D11459" s="74">
        <v>20.838729563025396</v>
      </c>
      <c r="E11459" s="74">
        <v>10.269247469471813</v>
      </c>
      <c r="F11459" s="47"/>
    </row>
    <row r="11460" spans="1:6" x14ac:dyDescent="0.2">
      <c r="A11460" s="67">
        <v>42855</v>
      </c>
      <c r="B11460" s="73" t="s">
        <v>59</v>
      </c>
      <c r="C11460" s="74">
        <v>9.8847236217777183</v>
      </c>
      <c r="D11460" s="74">
        <v>20.929952710485658</v>
      </c>
      <c r="E11460" s="74">
        <v>11.04522908870794</v>
      </c>
      <c r="F11460" s="47"/>
    </row>
    <row r="11461" spans="1:6" x14ac:dyDescent="0.2">
      <c r="A11461" s="67">
        <v>42855</v>
      </c>
      <c r="B11461" s="73" t="s">
        <v>60</v>
      </c>
      <c r="C11461" s="74">
        <v>16.276762190224353</v>
      </c>
      <c r="D11461" s="74">
        <v>33.882530306613809</v>
      </c>
      <c r="E11461" s="74">
        <v>17.605768116389456</v>
      </c>
      <c r="F11461" s="47"/>
    </row>
    <row r="11462" spans="1:6" x14ac:dyDescent="0.2">
      <c r="A11462" s="67">
        <v>42855</v>
      </c>
      <c r="B11462" s="73" t="s">
        <v>61</v>
      </c>
      <c r="C11462" s="74">
        <v>13.581373944843067</v>
      </c>
      <c r="D11462" s="74">
        <v>27.690272703881565</v>
      </c>
      <c r="E11462" s="74">
        <v>14.108898759038498</v>
      </c>
      <c r="F11462" s="47"/>
    </row>
    <row r="11463" spans="1:6" x14ac:dyDescent="0.2">
      <c r="A11463" s="67">
        <v>42855</v>
      </c>
      <c r="B11463" s="73" t="s">
        <v>62</v>
      </c>
      <c r="C11463" s="74">
        <v>12.952824647563665</v>
      </c>
      <c r="D11463" s="74">
        <v>26.289831329707436</v>
      </c>
      <c r="E11463" s="74">
        <v>13.337006682143771</v>
      </c>
      <c r="F11463" s="47"/>
    </row>
    <row r="11464" spans="1:6" x14ac:dyDescent="0.2">
      <c r="A11464" s="67">
        <v>42855</v>
      </c>
      <c r="B11464" s="73" t="s">
        <v>63</v>
      </c>
      <c r="C11464" s="74">
        <v>13.436437318498259</v>
      </c>
      <c r="D11464" s="74">
        <v>25.906553666788302</v>
      </c>
      <c r="E11464" s="74">
        <v>12.470116348290043</v>
      </c>
      <c r="F11464" s="47"/>
    </row>
    <row r="11465" spans="1:6" x14ac:dyDescent="0.2">
      <c r="A11465" s="67">
        <v>42855</v>
      </c>
      <c r="B11465" s="73" t="s">
        <v>64</v>
      </c>
      <c r="C11465" s="74">
        <v>16.40301106306757</v>
      </c>
      <c r="D11465" s="74">
        <v>37.459715377948314</v>
      </c>
      <c r="E11465" s="74">
        <v>21.056704314880744</v>
      </c>
      <c r="F11465" s="47"/>
    </row>
    <row r="11466" spans="1:6" x14ac:dyDescent="0.2">
      <c r="A11466" s="67">
        <v>42855</v>
      </c>
      <c r="B11466" s="73" t="s">
        <v>65</v>
      </c>
      <c r="C11466" s="74">
        <v>17.920461094442103</v>
      </c>
      <c r="D11466" s="74">
        <v>32.623100560224067</v>
      </c>
      <c r="E11466" s="74">
        <v>14.702639465781964</v>
      </c>
      <c r="F11466" s="47"/>
    </row>
    <row r="11467" spans="1:6" x14ac:dyDescent="0.2">
      <c r="A11467" s="67">
        <v>42855</v>
      </c>
      <c r="B11467" s="73" t="s">
        <v>66</v>
      </c>
      <c r="C11467" s="74">
        <v>17.258278696385823</v>
      </c>
      <c r="D11467" s="74">
        <v>38.547855764003508</v>
      </c>
      <c r="E11467" s="74">
        <v>21.289577067617685</v>
      </c>
      <c r="F11467" s="47"/>
    </row>
    <row r="11468" spans="1:6" x14ac:dyDescent="0.2">
      <c r="A11468" s="67">
        <v>42855</v>
      </c>
      <c r="B11468" s="73" t="s">
        <v>67</v>
      </c>
      <c r="C11468" s="74">
        <v>17.258984827841822</v>
      </c>
      <c r="D11468" s="74">
        <v>42.754743804745885</v>
      </c>
      <c r="E11468" s="74">
        <v>25.495758976904064</v>
      </c>
      <c r="F11468" s="47"/>
    </row>
    <row r="11469" spans="1:6" x14ac:dyDescent="0.2">
      <c r="A11469" s="67">
        <v>42855</v>
      </c>
      <c r="B11469" s="73" t="s">
        <v>68</v>
      </c>
      <c r="C11469" s="74">
        <v>20.102595785275913</v>
      </c>
      <c r="D11469" s="74">
        <v>40.563194988227423</v>
      </c>
      <c r="E11469" s="74">
        <v>20.46059920295151</v>
      </c>
      <c r="F11469" s="47"/>
    </row>
    <row r="11470" spans="1:6" x14ac:dyDescent="0.2">
      <c r="A11470" s="67">
        <v>42855</v>
      </c>
      <c r="B11470" s="73" t="s">
        <v>69</v>
      </c>
      <c r="C11470" s="74">
        <v>27.486283388010317</v>
      </c>
      <c r="D11470" s="74">
        <v>42.882441099522239</v>
      </c>
      <c r="E11470" s="74">
        <v>15.396157711511922</v>
      </c>
      <c r="F11470" s="47"/>
    </row>
    <row r="11471" spans="1:6" x14ac:dyDescent="0.2">
      <c r="A11471" s="67">
        <v>42855</v>
      </c>
      <c r="B11471" s="73" t="s">
        <v>70</v>
      </c>
      <c r="C11471" s="74">
        <v>30.566536955996554</v>
      </c>
      <c r="D11471" s="74">
        <v>48.672846828308273</v>
      </c>
      <c r="E11471" s="74">
        <v>18.106309872311719</v>
      </c>
      <c r="F11471" s="47"/>
    </row>
    <row r="11472" spans="1:6" x14ac:dyDescent="0.2">
      <c r="A11472" s="67">
        <v>42855</v>
      </c>
      <c r="B11472" s="73" t="s">
        <v>71</v>
      </c>
      <c r="C11472" s="74">
        <v>23.779940489815669</v>
      </c>
      <c r="D11472" s="74">
        <v>42.716187208777733</v>
      </c>
      <c r="E11472" s="74">
        <v>18.936246718962064</v>
      </c>
      <c r="F11472" s="47"/>
    </row>
    <row r="11473" spans="1:6" x14ac:dyDescent="0.2">
      <c r="A11473" s="67">
        <v>42855</v>
      </c>
      <c r="B11473" s="73" t="s">
        <v>72</v>
      </c>
      <c r="C11473" s="74">
        <v>25.466705787295595</v>
      </c>
      <c r="D11473" s="74">
        <v>39.755418381657009</v>
      </c>
      <c r="E11473" s="74">
        <v>14.288712594361414</v>
      </c>
      <c r="F11473" s="47"/>
    </row>
    <row r="11474" spans="1:6" x14ac:dyDescent="0.2">
      <c r="A11474" s="67">
        <v>42855</v>
      </c>
      <c r="B11474" s="73" t="s">
        <v>73</v>
      </c>
      <c r="C11474" s="74">
        <v>26.333156411225144</v>
      </c>
      <c r="D11474" s="74">
        <v>41.814923089931064</v>
      </c>
      <c r="E11474" s="74">
        <v>15.48176667870592</v>
      </c>
      <c r="F11474" s="47"/>
    </row>
    <row r="11475" spans="1:6" x14ac:dyDescent="0.2">
      <c r="A11475" s="67">
        <v>42855</v>
      </c>
      <c r="B11475" s="73" t="s">
        <v>74</v>
      </c>
      <c r="C11475" s="74">
        <v>24.760698456327141</v>
      </c>
      <c r="D11475" s="74">
        <v>43.953743463928348</v>
      </c>
      <c r="E11475" s="74">
        <v>19.193045007601206</v>
      </c>
      <c r="F11475" s="47"/>
    </row>
    <row r="11476" spans="1:6" x14ac:dyDescent="0.2">
      <c r="A11476" s="67">
        <v>42855</v>
      </c>
      <c r="B11476" s="73" t="s">
        <v>75</v>
      </c>
      <c r="C11476" s="74">
        <v>26.121750739540573</v>
      </c>
      <c r="D11476" s="74">
        <v>42.90378299377825</v>
      </c>
      <c r="E11476" s="74">
        <v>16.782032254237677</v>
      </c>
      <c r="F11476" s="47"/>
    </row>
    <row r="11477" spans="1:6" x14ac:dyDescent="0.2">
      <c r="A11477" s="67">
        <v>42855</v>
      </c>
      <c r="B11477" s="73" t="s">
        <v>76</v>
      </c>
      <c r="C11477" s="74">
        <v>19.738240272930234</v>
      </c>
      <c r="D11477" s="74">
        <v>32.071658501498369</v>
      </c>
      <c r="E11477" s="74">
        <v>12.333418228568135</v>
      </c>
      <c r="F11477" s="47"/>
    </row>
    <row r="11478" spans="1:6" x14ac:dyDescent="0.2">
      <c r="A11478" s="67">
        <v>42855</v>
      </c>
      <c r="B11478" s="73" t="s">
        <v>77</v>
      </c>
      <c r="C11478" s="74">
        <v>24.606363936014034</v>
      </c>
      <c r="D11478" s="74">
        <v>41.945845870103419</v>
      </c>
      <c r="E11478" s="74">
        <v>17.339481934089385</v>
      </c>
      <c r="F11478" s="47"/>
    </row>
    <row r="11479" spans="1:6" x14ac:dyDescent="0.2">
      <c r="A11479" s="67">
        <v>42855</v>
      </c>
      <c r="B11479" s="73" t="s">
        <v>78</v>
      </c>
      <c r="C11479" s="74">
        <v>27.294058932895023</v>
      </c>
      <c r="D11479" s="74">
        <v>46.697532880166385</v>
      </c>
      <c r="E11479" s="74">
        <v>19.403473947271362</v>
      </c>
      <c r="F11479" s="47"/>
    </row>
    <row r="11480" spans="1:6" x14ac:dyDescent="0.2">
      <c r="A11480" s="67">
        <v>42855</v>
      </c>
      <c r="B11480" s="73" t="s">
        <v>79</v>
      </c>
      <c r="C11480" s="74">
        <v>19.898047771748331</v>
      </c>
      <c r="D11480" s="74">
        <v>41.734224653702775</v>
      </c>
      <c r="E11480" s="74">
        <v>21.836176881954444</v>
      </c>
      <c r="F11480" s="47"/>
    </row>
    <row r="11481" spans="1:6" x14ac:dyDescent="0.2">
      <c r="A11481" s="67">
        <v>42855</v>
      </c>
      <c r="B11481" s="73" t="s">
        <v>80</v>
      </c>
      <c r="C11481" s="74">
        <v>18.853328078231094</v>
      </c>
      <c r="D11481" s="74">
        <v>34.813807840416409</v>
      </c>
      <c r="E11481" s="74">
        <v>15.960479762185315</v>
      </c>
      <c r="F11481" s="47"/>
    </row>
    <row r="11482" spans="1:6" x14ac:dyDescent="0.2">
      <c r="A11482" s="67">
        <v>42855</v>
      </c>
      <c r="B11482" s="73" t="s">
        <v>81</v>
      </c>
      <c r="C11482" s="74">
        <v>20.945251337828559</v>
      </c>
      <c r="D11482" s="74">
        <v>37.620285368654663</v>
      </c>
      <c r="E11482" s="74">
        <v>16.675034030826104</v>
      </c>
      <c r="F11482" s="47"/>
    </row>
    <row r="11483" spans="1:6" x14ac:dyDescent="0.2">
      <c r="A11483" s="67">
        <v>42855</v>
      </c>
      <c r="B11483" s="73" t="s">
        <v>82</v>
      </c>
      <c r="C11483" s="74">
        <v>17.989142499668542</v>
      </c>
      <c r="D11483" s="74">
        <v>33.029319025097145</v>
      </c>
      <c r="E11483" s="74">
        <v>15.040176525428603</v>
      </c>
      <c r="F11483" s="47"/>
    </row>
    <row r="11484" spans="1:6" x14ac:dyDescent="0.2">
      <c r="A11484" s="67">
        <v>42855</v>
      </c>
      <c r="B11484" s="73" t="s">
        <v>83</v>
      </c>
      <c r="C11484" s="74">
        <v>16.68561189440657</v>
      </c>
      <c r="D11484" s="74">
        <v>33.222907873219711</v>
      </c>
      <c r="E11484" s="74">
        <v>16.537295978813141</v>
      </c>
      <c r="F11484" s="47"/>
    </row>
    <row r="11485" spans="1:6" x14ac:dyDescent="0.2">
      <c r="A11485" s="67">
        <v>42855</v>
      </c>
      <c r="B11485" s="73" t="s">
        <v>84</v>
      </c>
      <c r="C11485" s="74">
        <v>17.833195737808438</v>
      </c>
      <c r="D11485" s="74">
        <v>33.280764202651874</v>
      </c>
      <c r="E11485" s="74">
        <v>15.447568464843435</v>
      </c>
      <c r="F11485" s="47"/>
    </row>
    <row r="11486" spans="1:6" x14ac:dyDescent="0.2">
      <c r="A11486" s="67">
        <v>42855</v>
      </c>
      <c r="B11486" s="73" t="s">
        <v>85</v>
      </c>
      <c r="C11486" s="74">
        <v>21.837000043518689</v>
      </c>
      <c r="D11486" s="74">
        <v>39.232558973539369</v>
      </c>
      <c r="E11486" s="74">
        <v>17.39555893002068</v>
      </c>
      <c r="F11486" s="47"/>
    </row>
    <row r="11487" spans="1:6" x14ac:dyDescent="0.2">
      <c r="A11487" s="67">
        <v>42855</v>
      </c>
      <c r="B11487" s="73" t="s">
        <v>86</v>
      </c>
      <c r="C11487" s="74">
        <v>20.37603593868262</v>
      </c>
      <c r="D11487" s="74">
        <v>37.220342950319441</v>
      </c>
      <c r="E11487" s="74">
        <v>16.844307011636822</v>
      </c>
      <c r="F11487" s="47"/>
    </row>
    <row r="11488" spans="1:6" x14ac:dyDescent="0.2">
      <c r="A11488" s="67">
        <v>42855</v>
      </c>
      <c r="B11488" s="73" t="s">
        <v>87</v>
      </c>
      <c r="C11488" s="74">
        <v>20.568042668478594</v>
      </c>
      <c r="D11488" s="74">
        <v>35.536064809334484</v>
      </c>
      <c r="E11488" s="74">
        <v>14.96802214085589</v>
      </c>
      <c r="F11488" s="47"/>
    </row>
    <row r="11489" spans="1:6" x14ac:dyDescent="0.2">
      <c r="A11489" s="67">
        <v>42855</v>
      </c>
      <c r="B11489" s="73" t="s">
        <v>88</v>
      </c>
      <c r="C11489" s="74">
        <v>27.192761234892071</v>
      </c>
      <c r="D11489" s="74">
        <v>44.192702388495924</v>
      </c>
      <c r="E11489" s="74">
        <v>16.999941153603853</v>
      </c>
      <c r="F11489" s="47"/>
    </row>
    <row r="11490" spans="1:6" x14ac:dyDescent="0.2">
      <c r="A11490" s="67">
        <v>42855</v>
      </c>
      <c r="B11490" s="73" t="s">
        <v>89</v>
      </c>
      <c r="C11490" s="74">
        <v>16.116137212616628</v>
      </c>
      <c r="D11490" s="74">
        <v>34.124522324772315</v>
      </c>
      <c r="E11490" s="74">
        <v>18.008385112155686</v>
      </c>
      <c r="F11490" s="47"/>
    </row>
    <row r="11491" spans="1:6" x14ac:dyDescent="0.2">
      <c r="A11491" s="67">
        <v>42855</v>
      </c>
      <c r="B11491" s="73" t="s">
        <v>90</v>
      </c>
      <c r="C11491" s="74">
        <v>20.851737453362908</v>
      </c>
      <c r="D11491" s="74">
        <v>39.08179472265688</v>
      </c>
      <c r="E11491" s="74">
        <v>18.230057269293972</v>
      </c>
      <c r="F11491" s="47"/>
    </row>
    <row r="11492" spans="1:6" x14ac:dyDescent="0.2">
      <c r="A11492" s="67">
        <v>42855</v>
      </c>
      <c r="B11492" s="73" t="s">
        <v>91</v>
      </c>
      <c r="C11492" s="74">
        <v>20.94256858850725</v>
      </c>
      <c r="D11492" s="74">
        <v>38.200717998416287</v>
      </c>
      <c r="E11492" s="74">
        <v>17.258149409909038</v>
      </c>
      <c r="F11492" s="47"/>
    </row>
    <row r="11493" spans="1:6" x14ac:dyDescent="0.2">
      <c r="A11493" s="67">
        <v>42855</v>
      </c>
      <c r="B11493" s="73" t="s">
        <v>92</v>
      </c>
      <c r="C11493" s="74">
        <v>24.025324877617482</v>
      </c>
      <c r="D11493" s="74">
        <v>48.533549556857643</v>
      </c>
      <c r="E11493" s="74">
        <v>24.508224679240161</v>
      </c>
      <c r="F11493" s="47"/>
    </row>
    <row r="11494" spans="1:6" x14ac:dyDescent="0.2">
      <c r="A11494" s="67">
        <v>42855</v>
      </c>
      <c r="B11494" s="73" t="s">
        <v>93</v>
      </c>
      <c r="C11494" s="74">
        <v>19.718219051242329</v>
      </c>
      <c r="D11494" s="74">
        <v>34.95592811622673</v>
      </c>
      <c r="E11494" s="74">
        <v>15.237709064984401</v>
      </c>
      <c r="F11494" s="47"/>
    </row>
    <row r="11495" spans="1:6" x14ac:dyDescent="0.2">
      <c r="A11495" s="67">
        <v>42855</v>
      </c>
      <c r="B11495" s="73" t="s">
        <v>94</v>
      </c>
      <c r="C11495" s="74">
        <v>20.596425937870166</v>
      </c>
      <c r="D11495" s="74">
        <v>40.242189456650266</v>
      </c>
      <c r="E11495" s="74">
        <v>19.6457635187801</v>
      </c>
      <c r="F11495" s="47"/>
    </row>
    <row r="11496" spans="1:6" x14ac:dyDescent="0.2">
      <c r="A11496" s="67">
        <v>42855</v>
      </c>
      <c r="B11496" s="73" t="s">
        <v>95</v>
      </c>
      <c r="C11496" s="74">
        <v>18.201190124303793</v>
      </c>
      <c r="D11496" s="74">
        <v>40.594588633905282</v>
      </c>
      <c r="E11496" s="74">
        <v>22.393398509601489</v>
      </c>
      <c r="F11496" s="47"/>
    </row>
    <row r="11497" spans="1:6" x14ac:dyDescent="0.2">
      <c r="A11497" s="67">
        <v>42855</v>
      </c>
      <c r="B11497" s="73" t="s">
        <v>96</v>
      </c>
      <c r="C11497" s="74">
        <v>16.964472435689579</v>
      </c>
      <c r="D11497" s="74">
        <v>33.296329065475838</v>
      </c>
      <c r="E11497" s="74">
        <v>16.331856629786259</v>
      </c>
      <c r="F11497" s="47"/>
    </row>
    <row r="11498" spans="1:6" x14ac:dyDescent="0.2">
      <c r="A11498" s="67">
        <v>42855</v>
      </c>
      <c r="B11498" s="73" t="s">
        <v>97</v>
      </c>
      <c r="C11498" s="74">
        <v>17.797673825877247</v>
      </c>
      <c r="D11498" s="74">
        <v>34.169113973060391</v>
      </c>
      <c r="E11498" s="74">
        <v>16.371440147183144</v>
      </c>
      <c r="F11498" s="47"/>
    </row>
    <row r="11499" spans="1:6" x14ac:dyDescent="0.2">
      <c r="A11499" s="67">
        <v>42855</v>
      </c>
      <c r="B11499" s="73" t="s">
        <v>98</v>
      </c>
      <c r="C11499" s="74">
        <v>20.408533251303183</v>
      </c>
      <c r="D11499" s="74">
        <v>42.874344363273963</v>
      </c>
      <c r="E11499" s="74">
        <v>22.46581111197078</v>
      </c>
      <c r="F11499" s="47"/>
    </row>
    <row r="11500" spans="1:6" x14ac:dyDescent="0.2">
      <c r="A11500" s="67">
        <v>42855</v>
      </c>
      <c r="B11500" s="73" t="s">
        <v>99</v>
      </c>
      <c r="C11500" s="74">
        <v>19.104247784159213</v>
      </c>
      <c r="D11500" s="74">
        <v>46.769717947601393</v>
      </c>
      <c r="E11500" s="74">
        <v>27.66547016344218</v>
      </c>
      <c r="F11500" s="47"/>
    </row>
    <row r="11501" spans="1:6" x14ac:dyDescent="0.2">
      <c r="A11501" s="67">
        <v>42855</v>
      </c>
      <c r="B11501" s="73" t="s">
        <v>100</v>
      </c>
      <c r="C11501" s="74">
        <v>22.649247438109448</v>
      </c>
      <c r="D11501" s="74">
        <v>48.401525561450178</v>
      </c>
      <c r="E11501" s="74">
        <v>25.75227812334073</v>
      </c>
      <c r="F11501" s="47"/>
    </row>
    <row r="11502" spans="1:6" x14ac:dyDescent="0.2">
      <c r="A11502" s="67">
        <v>42855</v>
      </c>
      <c r="B11502" s="73" t="s">
        <v>101</v>
      </c>
      <c r="C11502" s="74">
        <v>19.724666178546315</v>
      </c>
      <c r="D11502" s="74">
        <v>40.32108259068643</v>
      </c>
      <c r="E11502" s="74">
        <v>20.596416412140115</v>
      </c>
      <c r="F11502" s="47"/>
    </row>
    <row r="11503" spans="1:6" x14ac:dyDescent="0.2">
      <c r="A11503" s="67">
        <v>42855</v>
      </c>
      <c r="B11503" s="73" t="s">
        <v>102</v>
      </c>
      <c r="C11503" s="74">
        <v>17.238689794872599</v>
      </c>
      <c r="D11503" s="74">
        <v>34.141808387020276</v>
      </c>
      <c r="E11503" s="74">
        <v>16.903118592147678</v>
      </c>
      <c r="F11503" s="47"/>
    </row>
    <row r="11504" spans="1:6" x14ac:dyDescent="0.2">
      <c r="A11504" s="67">
        <v>42855</v>
      </c>
      <c r="B11504" s="73" t="s">
        <v>103</v>
      </c>
      <c r="C11504" s="74">
        <v>16.350417499384463</v>
      </c>
      <c r="D11504" s="74">
        <v>32.999750502386917</v>
      </c>
      <c r="E11504" s="74">
        <v>16.649333003002454</v>
      </c>
      <c r="F11504" s="47"/>
    </row>
    <row r="11505" spans="1:6" x14ac:dyDescent="0.2">
      <c r="A11505" s="67">
        <v>42855</v>
      </c>
      <c r="B11505" s="73" t="s">
        <v>104</v>
      </c>
      <c r="C11505" s="74">
        <v>14.381753087246221</v>
      </c>
      <c r="D11505" s="74">
        <v>32.253842410037713</v>
      </c>
      <c r="E11505" s="74">
        <v>17.872089322791492</v>
      </c>
      <c r="F11505" s="47"/>
    </row>
    <row r="11506" spans="1:6" x14ac:dyDescent="0.2">
      <c r="A11506" s="67">
        <v>42855</v>
      </c>
      <c r="B11506" s="73" t="s">
        <v>105</v>
      </c>
      <c r="C11506" s="74">
        <v>22.383783626487414</v>
      </c>
      <c r="D11506" s="74">
        <v>45.920210401862846</v>
      </c>
      <c r="E11506" s="74">
        <v>23.536426775375432</v>
      </c>
      <c r="F11506" s="47"/>
    </row>
    <row r="11507" spans="1:6" x14ac:dyDescent="0.2">
      <c r="A11507" s="67">
        <v>42855</v>
      </c>
      <c r="B11507" s="73" t="s">
        <v>106</v>
      </c>
      <c r="C11507" s="74">
        <v>22.283409785259774</v>
      </c>
      <c r="D11507" s="74">
        <v>42.695230961024365</v>
      </c>
      <c r="E11507" s="74">
        <v>20.41182117576459</v>
      </c>
      <c r="F11507" s="47"/>
    </row>
    <row r="11508" spans="1:6" x14ac:dyDescent="0.2">
      <c r="A11508" s="67">
        <v>42855</v>
      </c>
      <c r="B11508" s="73" t="s">
        <v>107</v>
      </c>
      <c r="C11508" s="74">
        <v>21.147594617023199</v>
      </c>
      <c r="D11508" s="74">
        <v>40.33050509941841</v>
      </c>
      <c r="E11508" s="74">
        <v>19.182910482395211</v>
      </c>
      <c r="F11508" s="47"/>
    </row>
    <row r="11509" spans="1:6" x14ac:dyDescent="0.2">
      <c r="A11509" s="67">
        <v>42855</v>
      </c>
      <c r="B11509" s="73" t="s">
        <v>108</v>
      </c>
      <c r="C11509" s="74">
        <v>19.685286747704129</v>
      </c>
      <c r="D11509" s="74">
        <v>39.063913682064687</v>
      </c>
      <c r="E11509" s="74">
        <v>19.378626934360557</v>
      </c>
      <c r="F11509" s="47"/>
    </row>
    <row r="11510" spans="1:6" x14ac:dyDescent="0.2">
      <c r="A11510" s="67">
        <v>42855</v>
      </c>
      <c r="B11510" s="73" t="s">
        <v>109</v>
      </c>
      <c r="C11510" s="74">
        <v>18.0090024468685</v>
      </c>
      <c r="D11510" s="74">
        <v>36.144019603210104</v>
      </c>
      <c r="E11510" s="74">
        <v>18.135017156341604</v>
      </c>
      <c r="F11510" s="47"/>
    </row>
    <row r="11511" spans="1:6" x14ac:dyDescent="0.2">
      <c r="A11511" s="67">
        <v>42855</v>
      </c>
      <c r="B11511" s="73" t="s">
        <v>110</v>
      </c>
      <c r="C11511" s="74">
        <v>16.782824599186583</v>
      </c>
      <c r="D11511" s="74">
        <v>34.662014951974747</v>
      </c>
      <c r="E11511" s="74">
        <v>17.879190352788164</v>
      </c>
      <c r="F11511" s="47"/>
    </row>
    <row r="11512" spans="1:6" x14ac:dyDescent="0.2">
      <c r="A11512" s="67">
        <v>42855</v>
      </c>
      <c r="B11512" s="73" t="s">
        <v>111</v>
      </c>
      <c r="C11512" s="74">
        <v>24.077751832595322</v>
      </c>
      <c r="D11512" s="74">
        <v>44.187013471077698</v>
      </c>
      <c r="E11512" s="74">
        <v>20.109261638482376</v>
      </c>
      <c r="F11512" s="47"/>
    </row>
    <row r="11513" spans="1:6" x14ac:dyDescent="0.2">
      <c r="A11513" s="67">
        <v>42855</v>
      </c>
      <c r="B11513" s="73" t="s">
        <v>112</v>
      </c>
      <c r="C11513" s="74">
        <v>15.613466895210125</v>
      </c>
      <c r="D11513" s="74">
        <v>41.482145532586749</v>
      </c>
      <c r="E11513" s="74">
        <v>25.868678637376625</v>
      </c>
      <c r="F11513" s="47"/>
    </row>
    <row r="11514" spans="1:6" x14ac:dyDescent="0.2">
      <c r="A11514" s="67">
        <v>42855</v>
      </c>
      <c r="B11514" s="73" t="s">
        <v>113</v>
      </c>
      <c r="C11514" s="74">
        <v>24.732651513004299</v>
      </c>
      <c r="D11514" s="74">
        <v>52.027408038136684</v>
      </c>
      <c r="E11514" s="74">
        <v>27.294756525132385</v>
      </c>
      <c r="F11514" s="47"/>
    </row>
    <row r="11515" spans="1:6" x14ac:dyDescent="0.2">
      <c r="A11515" s="67">
        <v>42855</v>
      </c>
      <c r="B11515" s="73" t="s">
        <v>114</v>
      </c>
      <c r="C11515" s="74">
        <v>18.924572150746208</v>
      </c>
      <c r="D11515" s="74">
        <v>41.84779202893781</v>
      </c>
      <c r="E11515" s="74">
        <v>22.923219878191603</v>
      </c>
      <c r="F11515" s="47"/>
    </row>
    <row r="11516" spans="1:6" x14ac:dyDescent="0.2">
      <c r="A11516" s="67">
        <v>42855</v>
      </c>
      <c r="B11516" s="73" t="s">
        <v>115</v>
      </c>
      <c r="C11516" s="74">
        <v>23.518765962706674</v>
      </c>
      <c r="D11516" s="74">
        <v>48.848864177617344</v>
      </c>
      <c r="E11516" s="74">
        <v>25.33009821491067</v>
      </c>
      <c r="F11516" s="47"/>
    </row>
    <row r="11517" spans="1:6" x14ac:dyDescent="0.2">
      <c r="A11517" s="67">
        <v>42855</v>
      </c>
      <c r="B11517" s="73" t="s">
        <v>116</v>
      </c>
      <c r="C11517" s="74">
        <v>18.261845902746931</v>
      </c>
      <c r="D11517" s="74">
        <v>37.954768340340372</v>
      </c>
      <c r="E11517" s="74">
        <v>19.692922437593442</v>
      </c>
      <c r="F11517" s="47"/>
    </row>
    <row r="11518" spans="1:6" x14ac:dyDescent="0.2">
      <c r="A11518" s="67">
        <v>42855</v>
      </c>
      <c r="B11518" s="73" t="s">
        <v>117</v>
      </c>
      <c r="C11518" s="74">
        <v>13.173386027832581</v>
      </c>
      <c r="D11518" s="74">
        <v>27.467590540580588</v>
      </c>
      <c r="E11518" s="74">
        <v>14.294204512748006</v>
      </c>
      <c r="F11518" s="47"/>
    </row>
    <row r="11519" spans="1:6" x14ac:dyDescent="0.2">
      <c r="A11519" s="67">
        <v>42855</v>
      </c>
      <c r="B11519" s="73" t="s">
        <v>118</v>
      </c>
      <c r="C11519" s="74">
        <v>14.81784944807333</v>
      </c>
      <c r="D11519" s="74">
        <v>29.688807015848099</v>
      </c>
      <c r="E11519" s="74">
        <v>14.870957567774768</v>
      </c>
      <c r="F11519" s="47"/>
    </row>
    <row r="11520" spans="1:6" x14ac:dyDescent="0.2">
      <c r="A11520" s="67">
        <v>42855</v>
      </c>
      <c r="B11520" s="73" t="s">
        <v>119</v>
      </c>
      <c r="C11520" s="74">
        <v>11.958357611128955</v>
      </c>
      <c r="D11520" s="74">
        <v>26.563510955667923</v>
      </c>
      <c r="E11520" s="74">
        <v>14.605153344538968</v>
      </c>
      <c r="F11520" s="47"/>
    </row>
    <row r="11521" spans="1:6" x14ac:dyDescent="0.2">
      <c r="A11521" s="67">
        <v>42855</v>
      </c>
      <c r="B11521" s="73" t="s">
        <v>120</v>
      </c>
      <c r="C11521" s="74">
        <v>15.292008139077625</v>
      </c>
      <c r="D11521" s="74">
        <v>29.883696903801656</v>
      </c>
      <c r="E11521" s="74">
        <v>14.591688764724031</v>
      </c>
      <c r="F11521" s="47"/>
    </row>
    <row r="11522" spans="1:6" x14ac:dyDescent="0.2">
      <c r="A11522" s="67">
        <v>42855</v>
      </c>
      <c r="B11522" s="73" t="s">
        <v>121</v>
      </c>
      <c r="C11522" s="74">
        <v>9.2453985518413901</v>
      </c>
      <c r="D11522" s="74">
        <v>23.234968822252153</v>
      </c>
      <c r="E11522" s="74">
        <v>13.989570270410763</v>
      </c>
      <c r="F11522" s="47"/>
    </row>
    <row r="11523" spans="1:6" x14ac:dyDescent="0.2">
      <c r="A11523" s="67">
        <v>42855</v>
      </c>
      <c r="B11523" s="73" t="s">
        <v>122</v>
      </c>
      <c r="C11523" s="74">
        <v>12.556687236056472</v>
      </c>
      <c r="D11523" s="74">
        <v>26.985787250509148</v>
      </c>
      <c r="E11523" s="74">
        <v>14.429100014452676</v>
      </c>
      <c r="F11523" s="47"/>
    </row>
    <row r="11524" spans="1:6" x14ac:dyDescent="0.2">
      <c r="A11524" s="67">
        <v>42855</v>
      </c>
      <c r="B11524" s="73" t="s">
        <v>123</v>
      </c>
      <c r="C11524" s="74">
        <v>10.417407926545838</v>
      </c>
      <c r="D11524" s="74">
        <v>23.88255806063804</v>
      </c>
      <c r="E11524" s="74">
        <v>13.465150134092202</v>
      </c>
      <c r="F11524" s="47"/>
    </row>
    <row r="11525" spans="1:6" x14ac:dyDescent="0.2">
      <c r="A11525" s="67">
        <v>42855</v>
      </c>
      <c r="B11525" s="73" t="s">
        <v>124</v>
      </c>
      <c r="C11525" s="74">
        <v>10.158795154552104</v>
      </c>
      <c r="D11525" s="74">
        <v>22.818474240844917</v>
      </c>
      <c r="E11525" s="74">
        <v>12.659679086292813</v>
      </c>
      <c r="F11525" s="47"/>
    </row>
    <row r="11526" spans="1:6" x14ac:dyDescent="0.2">
      <c r="A11526" s="67">
        <v>42855</v>
      </c>
      <c r="B11526" s="73" t="s">
        <v>125</v>
      </c>
      <c r="C11526" s="74">
        <v>11.048985406052234</v>
      </c>
      <c r="D11526" s="74">
        <v>23.669139813281404</v>
      </c>
      <c r="E11526" s="74">
        <v>12.620154407229171</v>
      </c>
      <c r="F11526" s="47"/>
    </row>
    <row r="11527" spans="1:6" x14ac:dyDescent="0.2">
      <c r="A11527" s="67">
        <v>42855</v>
      </c>
      <c r="B11527" s="73" t="s">
        <v>126</v>
      </c>
      <c r="C11527" s="74">
        <v>8.0195705518404701</v>
      </c>
      <c r="D11527" s="74">
        <v>18.219941497565422</v>
      </c>
      <c r="E11527" s="74">
        <v>10.200370945724952</v>
      </c>
      <c r="F11527" s="47"/>
    </row>
    <row r="11528" spans="1:6" x14ac:dyDescent="0.2">
      <c r="A11528" s="67">
        <v>42855</v>
      </c>
      <c r="B11528" s="73" t="s">
        <v>127</v>
      </c>
      <c r="C11528" s="74">
        <v>11.252637605785502</v>
      </c>
      <c r="D11528" s="74">
        <v>26.141194372966645</v>
      </c>
      <c r="E11528" s="74">
        <v>14.888556767181143</v>
      </c>
      <c r="F11528" s="47"/>
    </row>
    <row r="11529" spans="1:6" x14ac:dyDescent="0.2">
      <c r="A11529" s="67">
        <v>42855</v>
      </c>
      <c r="B11529" s="73" t="s">
        <v>128</v>
      </c>
      <c r="C11529" s="74">
        <v>7.6034438290976363</v>
      </c>
      <c r="D11529" s="74">
        <v>16.702912756622968</v>
      </c>
      <c r="E11529" s="74">
        <v>9.0994689275253329</v>
      </c>
      <c r="F11529" s="47"/>
    </row>
    <row r="11530" spans="1:6" x14ac:dyDescent="0.2">
      <c r="A11530" s="67">
        <v>42856</v>
      </c>
      <c r="B11530" s="73">
        <v>0</v>
      </c>
      <c r="C11530" s="74">
        <v>7.5924893198233425</v>
      </c>
      <c r="D11530" s="74">
        <v>16.091627485487169</v>
      </c>
      <c r="E11530" s="74">
        <v>8.4991381656638261</v>
      </c>
      <c r="F11530" s="47"/>
    </row>
    <row r="11531" spans="1:6" x14ac:dyDescent="0.2">
      <c r="A11531" s="67">
        <v>42856</v>
      </c>
      <c r="B11531" s="73" t="s">
        <v>34</v>
      </c>
      <c r="C11531" s="74">
        <v>11.163893144260157</v>
      </c>
      <c r="D11531" s="74">
        <v>22.461159513631841</v>
      </c>
      <c r="E11531" s="74">
        <v>11.297266369371684</v>
      </c>
      <c r="F11531" s="47"/>
    </row>
    <row r="11532" spans="1:6" x14ac:dyDescent="0.2">
      <c r="A11532" s="67">
        <v>42856</v>
      </c>
      <c r="B11532" s="73" t="s">
        <v>35</v>
      </c>
      <c r="C11532" s="74">
        <v>14.014581046768232</v>
      </c>
      <c r="D11532" s="74">
        <v>25.703275284867338</v>
      </c>
      <c r="E11532" s="74">
        <v>11.688694238099107</v>
      </c>
      <c r="F11532" s="47"/>
    </row>
    <row r="11533" spans="1:6" x14ac:dyDescent="0.2">
      <c r="A11533" s="67">
        <v>42856</v>
      </c>
      <c r="B11533" s="73" t="s">
        <v>36</v>
      </c>
      <c r="C11533" s="74">
        <v>11.209869111731326</v>
      </c>
      <c r="D11533" s="74">
        <v>24.185592276520882</v>
      </c>
      <c r="E11533" s="74">
        <v>12.975723164789557</v>
      </c>
      <c r="F11533" s="47"/>
    </row>
    <row r="11534" spans="1:6" x14ac:dyDescent="0.2">
      <c r="A11534" s="67">
        <v>42856</v>
      </c>
      <c r="B11534" s="73" t="s">
        <v>37</v>
      </c>
      <c r="C11534" s="74">
        <v>9.0471278461341083</v>
      </c>
      <c r="D11534" s="74">
        <v>21.772413363139808</v>
      </c>
      <c r="E11534" s="74">
        <v>12.7252855170057</v>
      </c>
      <c r="F11534" s="47"/>
    </row>
    <row r="11535" spans="1:6" x14ac:dyDescent="0.2">
      <c r="A11535" s="67">
        <v>42856</v>
      </c>
      <c r="B11535" s="73" t="s">
        <v>38</v>
      </c>
      <c r="C11535" s="74">
        <v>15.007803246317994</v>
      </c>
      <c r="D11535" s="74">
        <v>28.063817018094241</v>
      </c>
      <c r="E11535" s="74">
        <v>13.056013771776247</v>
      </c>
      <c r="F11535" s="47"/>
    </row>
    <row r="11536" spans="1:6" x14ac:dyDescent="0.2">
      <c r="A11536" s="67">
        <v>42856</v>
      </c>
      <c r="B11536" s="73" t="s">
        <v>39</v>
      </c>
      <c r="C11536" s="74">
        <v>6.9746315714062357</v>
      </c>
      <c r="D11536" s="74">
        <v>15.687331808157968</v>
      </c>
      <c r="E11536" s="74">
        <v>8.7127002367517328</v>
      </c>
      <c r="F11536" s="47"/>
    </row>
    <row r="11537" spans="1:6" x14ac:dyDescent="0.2">
      <c r="A11537" s="67">
        <v>42856</v>
      </c>
      <c r="B11537" s="73" t="s">
        <v>40</v>
      </c>
      <c r="C11537" s="74">
        <v>11.448327620233471</v>
      </c>
      <c r="D11537" s="74">
        <v>23.939980836358146</v>
      </c>
      <c r="E11537" s="74">
        <v>12.491653216124675</v>
      </c>
      <c r="F11537" s="47"/>
    </row>
    <row r="11538" spans="1:6" x14ac:dyDescent="0.2">
      <c r="A11538" s="67">
        <v>42856</v>
      </c>
      <c r="B11538" s="73" t="s">
        <v>41</v>
      </c>
      <c r="C11538" s="74">
        <v>7.662579127759094</v>
      </c>
      <c r="D11538" s="74">
        <v>15.733894803086098</v>
      </c>
      <c r="E11538" s="74">
        <v>8.0713156753270034</v>
      </c>
      <c r="F11538" s="47"/>
    </row>
    <row r="11539" spans="1:6" x14ac:dyDescent="0.2">
      <c r="A11539" s="67">
        <v>42856</v>
      </c>
      <c r="B11539" s="73" t="s">
        <v>42</v>
      </c>
      <c r="C11539" s="74">
        <v>8.6883669559237369</v>
      </c>
      <c r="D11539" s="74">
        <v>16.74341964244605</v>
      </c>
      <c r="E11539" s="74">
        <v>8.0550526865223127</v>
      </c>
      <c r="F11539" s="47"/>
    </row>
    <row r="11540" spans="1:6" x14ac:dyDescent="0.2">
      <c r="A11540" s="67">
        <v>42856</v>
      </c>
      <c r="B11540" s="73" t="s">
        <v>43</v>
      </c>
      <c r="C11540" s="74">
        <v>11.077838050584806</v>
      </c>
      <c r="D11540" s="74">
        <v>21.256014078812267</v>
      </c>
      <c r="E11540" s="74">
        <v>10.178176028227462</v>
      </c>
      <c r="F11540" s="47"/>
    </row>
    <row r="11541" spans="1:6" x14ac:dyDescent="0.2">
      <c r="A11541" s="67">
        <v>42856</v>
      </c>
      <c r="B11541" s="73" t="s">
        <v>44</v>
      </c>
      <c r="C11541" s="74">
        <v>10.785273131440192</v>
      </c>
      <c r="D11541" s="74">
        <v>20.304534265952476</v>
      </c>
      <c r="E11541" s="74">
        <v>9.5192611345122842</v>
      </c>
      <c r="F11541" s="47"/>
    </row>
    <row r="11542" spans="1:6" x14ac:dyDescent="0.2">
      <c r="A11542" s="67">
        <v>42856</v>
      </c>
      <c r="B11542" s="73" t="s">
        <v>45</v>
      </c>
      <c r="C11542" s="74">
        <v>7.6638295688790912</v>
      </c>
      <c r="D11542" s="74">
        <v>15.929078758666657</v>
      </c>
      <c r="E11542" s="74">
        <v>8.265249189787566</v>
      </c>
      <c r="F11542" s="47"/>
    </row>
    <row r="11543" spans="1:6" x14ac:dyDescent="0.2">
      <c r="A11543" s="67">
        <v>42856</v>
      </c>
      <c r="B11543" s="73" t="s">
        <v>46</v>
      </c>
      <c r="C11543" s="74">
        <v>11.113006159780682</v>
      </c>
      <c r="D11543" s="74">
        <v>22.142847386269853</v>
      </c>
      <c r="E11543" s="74">
        <v>11.029841226489172</v>
      </c>
      <c r="F11543" s="47"/>
    </row>
    <row r="11544" spans="1:6" x14ac:dyDescent="0.2">
      <c r="A11544" s="67">
        <v>42856</v>
      </c>
      <c r="B11544" s="73" t="s">
        <v>47</v>
      </c>
      <c r="C11544" s="74">
        <v>11.665751039808026</v>
      </c>
      <c r="D11544" s="74">
        <v>23.118802602341706</v>
      </c>
      <c r="E11544" s="74">
        <v>11.45305156253368</v>
      </c>
      <c r="F11544" s="47"/>
    </row>
    <row r="11545" spans="1:6" x14ac:dyDescent="0.2">
      <c r="A11545" s="67">
        <v>42856</v>
      </c>
      <c r="B11545" s="73" t="s">
        <v>48</v>
      </c>
      <c r="C11545" s="74">
        <v>15.115372180916616</v>
      </c>
      <c r="D11545" s="74">
        <v>28.947816615675769</v>
      </c>
      <c r="E11545" s="74">
        <v>13.832444434759154</v>
      </c>
      <c r="F11545" s="47"/>
    </row>
    <row r="11546" spans="1:6" x14ac:dyDescent="0.2">
      <c r="A11546" s="67">
        <v>42856</v>
      </c>
      <c r="B11546" s="73" t="s">
        <v>49</v>
      </c>
      <c r="C11546" s="74">
        <v>32.182063865510884</v>
      </c>
      <c r="D11546" s="74">
        <v>48.905909770207209</v>
      </c>
      <c r="E11546" s="74">
        <v>16.723845904696326</v>
      </c>
      <c r="F11546" s="47"/>
    </row>
    <row r="11547" spans="1:6" x14ac:dyDescent="0.2">
      <c r="A11547" s="67">
        <v>42856</v>
      </c>
      <c r="B11547" s="73" t="s">
        <v>50</v>
      </c>
      <c r="C11547" s="74">
        <v>10.675186487359261</v>
      </c>
      <c r="D11547" s="74">
        <v>21.862800873416013</v>
      </c>
      <c r="E11547" s="74">
        <v>11.187614386056753</v>
      </c>
      <c r="F11547" s="47"/>
    </row>
    <row r="11548" spans="1:6" x14ac:dyDescent="0.2">
      <c r="A11548" s="67">
        <v>42856</v>
      </c>
      <c r="B11548" s="73" t="s">
        <v>51</v>
      </c>
      <c r="C11548" s="74">
        <v>10.529071596091452</v>
      </c>
      <c r="D11548" s="74">
        <v>24.73268806816241</v>
      </c>
      <c r="E11548" s="74">
        <v>14.203616472070959</v>
      </c>
      <c r="F11548" s="47"/>
    </row>
    <row r="11549" spans="1:6" x14ac:dyDescent="0.2">
      <c r="A11549" s="67">
        <v>42856</v>
      </c>
      <c r="B11549" s="73" t="s">
        <v>52</v>
      </c>
      <c r="C11549" s="74">
        <v>9.7854463027181282</v>
      </c>
      <c r="D11549" s="74">
        <v>21.116027331663819</v>
      </c>
      <c r="E11549" s="74">
        <v>11.330581028945691</v>
      </c>
      <c r="F11549" s="47"/>
    </row>
    <row r="11550" spans="1:6" x14ac:dyDescent="0.2">
      <c r="A11550" s="67">
        <v>42856</v>
      </c>
      <c r="B11550" s="73" t="s">
        <v>53</v>
      </c>
      <c r="C11550" s="74">
        <v>11.420577569093581</v>
      </c>
      <c r="D11550" s="74">
        <v>22.148874670420838</v>
      </c>
      <c r="E11550" s="74">
        <v>10.728297101327257</v>
      </c>
      <c r="F11550" s="47"/>
    </row>
    <row r="11551" spans="1:6" x14ac:dyDescent="0.2">
      <c r="A11551" s="67">
        <v>42856</v>
      </c>
      <c r="B11551" s="73" t="s">
        <v>54</v>
      </c>
      <c r="C11551" s="74">
        <v>12.72888237694054</v>
      </c>
      <c r="D11551" s="74">
        <v>23.692164823506349</v>
      </c>
      <c r="E11551" s="74">
        <v>10.96328244656581</v>
      </c>
      <c r="F11551" s="47"/>
    </row>
    <row r="11552" spans="1:6" x14ac:dyDescent="0.2">
      <c r="A11552" s="67">
        <v>42856</v>
      </c>
      <c r="B11552" s="73" t="s">
        <v>55</v>
      </c>
      <c r="C11552" s="74">
        <v>13.022549707043153</v>
      </c>
      <c r="D11552" s="74">
        <v>29.420710688002114</v>
      </c>
      <c r="E11552" s="74">
        <v>16.398160980958963</v>
      </c>
      <c r="F11552" s="47"/>
    </row>
    <row r="11553" spans="1:6" x14ac:dyDescent="0.2">
      <c r="A11553" s="67">
        <v>42856</v>
      </c>
      <c r="B11553" s="73" t="s">
        <v>56</v>
      </c>
      <c r="C11553" s="74">
        <v>13.812358302058644</v>
      </c>
      <c r="D11553" s="74">
        <v>29.716753412986971</v>
      </c>
      <c r="E11553" s="74">
        <v>15.904395110928327</v>
      </c>
      <c r="F11553" s="47"/>
    </row>
    <row r="11554" spans="1:6" x14ac:dyDescent="0.2">
      <c r="A11554" s="67">
        <v>42856</v>
      </c>
      <c r="B11554" s="73" t="s">
        <v>57</v>
      </c>
      <c r="C11554" s="74">
        <v>19.586158837969542</v>
      </c>
      <c r="D11554" s="74">
        <v>35.933715341673157</v>
      </c>
      <c r="E11554" s="74">
        <v>16.347556503703615</v>
      </c>
      <c r="F11554" s="47"/>
    </row>
    <row r="11555" spans="1:6" x14ac:dyDescent="0.2">
      <c r="A11555" s="67">
        <v>42856</v>
      </c>
      <c r="B11555" s="73" t="s">
        <v>58</v>
      </c>
      <c r="C11555" s="74">
        <v>15.301958063115288</v>
      </c>
      <c r="D11555" s="74">
        <v>32.702313146426697</v>
      </c>
      <c r="E11555" s="74">
        <v>17.40035508331141</v>
      </c>
      <c r="F11555" s="47"/>
    </row>
    <row r="11556" spans="1:6" x14ac:dyDescent="0.2">
      <c r="A11556" s="67">
        <v>42856</v>
      </c>
      <c r="B11556" s="73" t="s">
        <v>59</v>
      </c>
      <c r="C11556" s="74">
        <v>14.174904534983009</v>
      </c>
      <c r="D11556" s="74">
        <v>29.810967497151232</v>
      </c>
      <c r="E11556" s="74">
        <v>15.636062962168223</v>
      </c>
      <c r="F11556" s="47"/>
    </row>
    <row r="11557" spans="1:6" x14ac:dyDescent="0.2">
      <c r="A11557" s="67">
        <v>42856</v>
      </c>
      <c r="B11557" s="73" t="s">
        <v>60</v>
      </c>
      <c r="C11557" s="74">
        <v>28.74566797813026</v>
      </c>
      <c r="D11557" s="74">
        <v>55.370238832701013</v>
      </c>
      <c r="E11557" s="74">
        <v>26.624570854570752</v>
      </c>
      <c r="F11557" s="47"/>
    </row>
    <row r="11558" spans="1:6" x14ac:dyDescent="0.2">
      <c r="A11558" s="67">
        <v>42856</v>
      </c>
      <c r="B11558" s="73" t="s">
        <v>61</v>
      </c>
      <c r="C11558" s="74">
        <v>32.637643939325265</v>
      </c>
      <c r="D11558" s="74">
        <v>61.634541911280323</v>
      </c>
      <c r="E11558" s="74">
        <v>28.996897971955057</v>
      </c>
      <c r="F11558" s="47"/>
    </row>
    <row r="11559" spans="1:6" x14ac:dyDescent="0.2">
      <c r="A11559" s="67">
        <v>42856</v>
      </c>
      <c r="B11559" s="73" t="s">
        <v>62</v>
      </c>
      <c r="C11559" s="74">
        <v>25.748022975482382</v>
      </c>
      <c r="D11559" s="74">
        <v>52.946730350681896</v>
      </c>
      <c r="E11559" s="74">
        <v>27.198707375199515</v>
      </c>
      <c r="F11559" s="47"/>
    </row>
    <row r="11560" spans="1:6" x14ac:dyDescent="0.2">
      <c r="A11560" s="67">
        <v>42856</v>
      </c>
      <c r="B11560" s="73" t="s">
        <v>63</v>
      </c>
      <c r="C11560" s="74">
        <v>16.963033319256315</v>
      </c>
      <c r="D11560" s="74">
        <v>36.452636738512631</v>
      </c>
      <c r="E11560" s="74">
        <v>19.489603419256316</v>
      </c>
      <c r="F11560" s="47"/>
    </row>
    <row r="11561" spans="1:6" x14ac:dyDescent="0.2">
      <c r="A11561" s="67">
        <v>42856</v>
      </c>
      <c r="B11561" s="73" t="s">
        <v>64</v>
      </c>
      <c r="C11561" s="74">
        <v>29.596285715968207</v>
      </c>
      <c r="D11561" s="74">
        <v>59.667558745011533</v>
      </c>
      <c r="E11561" s="74">
        <v>30.071273029043326</v>
      </c>
      <c r="F11561" s="47"/>
    </row>
    <row r="11562" spans="1:6" x14ac:dyDescent="0.2">
      <c r="A11562" s="67">
        <v>42856</v>
      </c>
      <c r="B11562" s="73" t="s">
        <v>65</v>
      </c>
      <c r="C11562" s="74">
        <v>24.047962269396169</v>
      </c>
      <c r="D11562" s="74">
        <v>51.614046779126966</v>
      </c>
      <c r="E11562" s="74">
        <v>27.566084509730796</v>
      </c>
      <c r="F11562" s="47"/>
    </row>
    <row r="11563" spans="1:6" x14ac:dyDescent="0.2">
      <c r="A11563" s="67">
        <v>42856</v>
      </c>
      <c r="B11563" s="73" t="s">
        <v>66</v>
      </c>
      <c r="C11563" s="74">
        <v>32.903735912267983</v>
      </c>
      <c r="D11563" s="74">
        <v>64.891669239684788</v>
      </c>
      <c r="E11563" s="74">
        <v>31.987933327416805</v>
      </c>
      <c r="F11563" s="47"/>
    </row>
    <row r="11564" spans="1:6" x14ac:dyDescent="0.2">
      <c r="A11564" s="67">
        <v>42856</v>
      </c>
      <c r="B11564" s="73" t="s">
        <v>67</v>
      </c>
      <c r="C11564" s="74">
        <v>45.730950232188846</v>
      </c>
      <c r="D11564" s="74">
        <v>79.997210001533944</v>
      </c>
      <c r="E11564" s="74">
        <v>34.266259769345098</v>
      </c>
      <c r="F11564" s="47"/>
    </row>
    <row r="11565" spans="1:6" x14ac:dyDescent="0.2">
      <c r="A11565" s="67">
        <v>42856</v>
      </c>
      <c r="B11565" s="73" t="s">
        <v>68</v>
      </c>
      <c r="C11565" s="74">
        <v>23.904250799516358</v>
      </c>
      <c r="D11565" s="74">
        <v>42.700879068645868</v>
      </c>
      <c r="E11565" s="74">
        <v>18.79662826912951</v>
      </c>
      <c r="F11565" s="47"/>
    </row>
    <row r="11566" spans="1:6" x14ac:dyDescent="0.2">
      <c r="A11566" s="67">
        <v>42856</v>
      </c>
      <c r="B11566" s="73" t="s">
        <v>69</v>
      </c>
      <c r="C11566" s="74">
        <v>24.807734620738774</v>
      </c>
      <c r="D11566" s="74">
        <v>50.419180652511429</v>
      </c>
      <c r="E11566" s="74">
        <v>25.611446031772655</v>
      </c>
      <c r="F11566" s="47"/>
    </row>
    <row r="11567" spans="1:6" x14ac:dyDescent="0.2">
      <c r="A11567" s="67">
        <v>42856</v>
      </c>
      <c r="B11567" s="73" t="s">
        <v>70</v>
      </c>
      <c r="C11567" s="74">
        <v>26.636402108677199</v>
      </c>
      <c r="D11567" s="74">
        <v>46.392441643487643</v>
      </c>
      <c r="E11567" s="74">
        <v>19.756039534810444</v>
      </c>
      <c r="F11567" s="47"/>
    </row>
    <row r="11568" spans="1:6" x14ac:dyDescent="0.2">
      <c r="A11568" s="67">
        <v>42856</v>
      </c>
      <c r="B11568" s="73" t="s">
        <v>71</v>
      </c>
      <c r="C11568" s="74">
        <v>25.125660603420968</v>
      </c>
      <c r="D11568" s="74">
        <v>48.323554501721276</v>
      </c>
      <c r="E11568" s="74">
        <v>23.197893898300308</v>
      </c>
      <c r="F11568" s="47"/>
    </row>
    <row r="11569" spans="1:6" x14ac:dyDescent="0.2">
      <c r="A11569" s="67">
        <v>42856</v>
      </c>
      <c r="B11569" s="73" t="s">
        <v>72</v>
      </c>
      <c r="C11569" s="74">
        <v>35.145766462731928</v>
      </c>
      <c r="D11569" s="74">
        <v>58.233393712391241</v>
      </c>
      <c r="E11569" s="74">
        <v>23.087627249659313</v>
      </c>
      <c r="F11569" s="47"/>
    </row>
    <row r="11570" spans="1:6" x14ac:dyDescent="0.2">
      <c r="A11570" s="67">
        <v>42856</v>
      </c>
      <c r="B11570" s="73" t="s">
        <v>73</v>
      </c>
      <c r="C11570" s="74">
        <v>29.009132368271672</v>
      </c>
      <c r="D11570" s="74">
        <v>51.221499698685733</v>
      </c>
      <c r="E11570" s="74">
        <v>22.212367330414061</v>
      </c>
      <c r="F11570" s="47"/>
    </row>
    <row r="11571" spans="1:6" x14ac:dyDescent="0.2">
      <c r="A11571" s="67">
        <v>42856</v>
      </c>
      <c r="B11571" s="73" t="s">
        <v>74</v>
      </c>
      <c r="C11571" s="74">
        <v>23.560301937491268</v>
      </c>
      <c r="D11571" s="74">
        <v>46.47910238667086</v>
      </c>
      <c r="E11571" s="74">
        <v>22.918800449179592</v>
      </c>
      <c r="F11571" s="47"/>
    </row>
    <row r="11572" spans="1:6" x14ac:dyDescent="0.2">
      <c r="A11572" s="67">
        <v>42856</v>
      </c>
      <c r="B11572" s="73" t="s">
        <v>75</v>
      </c>
      <c r="C11572" s="74">
        <v>29.744964653687695</v>
      </c>
      <c r="D11572" s="74">
        <v>52.791868657288298</v>
      </c>
      <c r="E11572" s="74">
        <v>23.046904003600602</v>
      </c>
      <c r="F11572" s="47"/>
    </row>
    <row r="11573" spans="1:6" x14ac:dyDescent="0.2">
      <c r="A11573" s="67">
        <v>42856</v>
      </c>
      <c r="B11573" s="73" t="s">
        <v>76</v>
      </c>
      <c r="C11573" s="74">
        <v>34.237442881256207</v>
      </c>
      <c r="D11573" s="74">
        <v>61.30723663109417</v>
      </c>
      <c r="E11573" s="74">
        <v>27.069793749837963</v>
      </c>
      <c r="F11573" s="47"/>
    </row>
    <row r="11574" spans="1:6" x14ac:dyDescent="0.2">
      <c r="A11574" s="67">
        <v>42856</v>
      </c>
      <c r="B11574" s="73" t="s">
        <v>77</v>
      </c>
      <c r="C11574" s="74">
        <v>71.535923540002742</v>
      </c>
      <c r="D11574" s="74">
        <v>120.5532570538723</v>
      </c>
      <c r="E11574" s="74">
        <v>49.017333513869559</v>
      </c>
      <c r="F11574" s="47"/>
    </row>
    <row r="11575" spans="1:6" x14ac:dyDescent="0.2">
      <c r="A11575" s="67">
        <v>42856</v>
      </c>
      <c r="B11575" s="73" t="s">
        <v>78</v>
      </c>
      <c r="C11575" s="74">
        <v>29.771171144144272</v>
      </c>
      <c r="D11575" s="74">
        <v>49.948675378945957</v>
      </c>
      <c r="E11575" s="74">
        <v>20.177504234801685</v>
      </c>
      <c r="F11575" s="47"/>
    </row>
    <row r="11576" spans="1:6" x14ac:dyDescent="0.2">
      <c r="A11576" s="67">
        <v>42856</v>
      </c>
      <c r="B11576" s="73" t="s">
        <v>79</v>
      </c>
      <c r="C11576" s="74">
        <v>43.891130000373501</v>
      </c>
      <c r="D11576" s="74">
        <v>69.215659366328239</v>
      </c>
      <c r="E11576" s="74">
        <v>25.324529365954739</v>
      </c>
      <c r="F11576" s="47"/>
    </row>
    <row r="11577" spans="1:6" x14ac:dyDescent="0.2">
      <c r="A11577" s="67">
        <v>42856</v>
      </c>
      <c r="B11577" s="73" t="s">
        <v>80</v>
      </c>
      <c r="C11577" s="74">
        <v>28.419225291785136</v>
      </c>
      <c r="D11577" s="74">
        <v>57.774671151239808</v>
      </c>
      <c r="E11577" s="74">
        <v>29.355445859454672</v>
      </c>
      <c r="F11577" s="47"/>
    </row>
    <row r="11578" spans="1:6" x14ac:dyDescent="0.2">
      <c r="A11578" s="67">
        <v>42856</v>
      </c>
      <c r="B11578" s="73" t="s">
        <v>81</v>
      </c>
      <c r="C11578" s="74">
        <v>34.300851286612655</v>
      </c>
      <c r="D11578" s="74">
        <v>60.751477906497485</v>
      </c>
      <c r="E11578" s="74">
        <v>26.450626619884829</v>
      </c>
      <c r="F11578" s="47"/>
    </row>
    <row r="11579" spans="1:6" x14ac:dyDescent="0.2">
      <c r="A11579" s="67">
        <v>42856</v>
      </c>
      <c r="B11579" s="73" t="s">
        <v>82</v>
      </c>
      <c r="C11579" s="74">
        <v>47.587456125282209</v>
      </c>
      <c r="D11579" s="74">
        <v>74.594040270787914</v>
      </c>
      <c r="E11579" s="74">
        <v>27.006584145505705</v>
      </c>
      <c r="F11579" s="47"/>
    </row>
    <row r="11580" spans="1:6" x14ac:dyDescent="0.2">
      <c r="A11580" s="67">
        <v>42856</v>
      </c>
      <c r="B11580" s="73" t="s">
        <v>83</v>
      </c>
      <c r="C11580" s="74">
        <v>44.654564489202102</v>
      </c>
      <c r="D11580" s="74">
        <v>70.804642047558829</v>
      </c>
      <c r="E11580" s="74">
        <v>26.150077558356728</v>
      </c>
      <c r="F11580" s="47"/>
    </row>
    <row r="11581" spans="1:6" x14ac:dyDescent="0.2">
      <c r="A11581" s="67">
        <v>42856</v>
      </c>
      <c r="B11581" s="73" t="s">
        <v>84</v>
      </c>
      <c r="C11581" s="74">
        <v>34.192159895766721</v>
      </c>
      <c r="D11581" s="74">
        <v>56.852567133907066</v>
      </c>
      <c r="E11581" s="74">
        <v>22.660407238140344</v>
      </c>
      <c r="F11581" s="47"/>
    </row>
    <row r="11582" spans="1:6" x14ac:dyDescent="0.2">
      <c r="A11582" s="67">
        <v>42856</v>
      </c>
      <c r="B11582" s="73" t="s">
        <v>85</v>
      </c>
      <c r="C11582" s="74">
        <v>37.884965936978446</v>
      </c>
      <c r="D11582" s="74">
        <v>71.025886814427437</v>
      </c>
      <c r="E11582" s="74">
        <v>33.140920877448991</v>
      </c>
      <c r="F11582" s="47"/>
    </row>
    <row r="11583" spans="1:6" x14ac:dyDescent="0.2">
      <c r="A11583" s="67">
        <v>42856</v>
      </c>
      <c r="B11583" s="73" t="s">
        <v>86</v>
      </c>
      <c r="C11583" s="74">
        <v>28.482616687464589</v>
      </c>
      <c r="D11583" s="74">
        <v>49.793861909270426</v>
      </c>
      <c r="E11583" s="74">
        <v>21.311245221805837</v>
      </c>
      <c r="F11583" s="47"/>
    </row>
    <row r="11584" spans="1:6" x14ac:dyDescent="0.2">
      <c r="A11584" s="67">
        <v>42856</v>
      </c>
      <c r="B11584" s="73" t="s">
        <v>87</v>
      </c>
      <c r="C11584" s="74">
        <v>37.910630876097024</v>
      </c>
      <c r="D11584" s="74">
        <v>67.23851840732236</v>
      </c>
      <c r="E11584" s="74">
        <v>29.327887531225336</v>
      </c>
      <c r="F11584" s="47"/>
    </row>
    <row r="11585" spans="1:6" x14ac:dyDescent="0.2">
      <c r="A11585" s="67">
        <v>42856</v>
      </c>
      <c r="B11585" s="73" t="s">
        <v>88</v>
      </c>
      <c r="C11585" s="74">
        <v>26.825290915799552</v>
      </c>
      <c r="D11585" s="74">
        <v>47.03812797729136</v>
      </c>
      <c r="E11585" s="74">
        <v>20.212837061491808</v>
      </c>
      <c r="F11585" s="47"/>
    </row>
    <row r="11586" spans="1:6" x14ac:dyDescent="0.2">
      <c r="A11586" s="67">
        <v>42856</v>
      </c>
      <c r="B11586" s="73" t="s">
        <v>89</v>
      </c>
      <c r="C11586" s="74">
        <v>30.800662207398592</v>
      </c>
      <c r="D11586" s="74">
        <v>58.374061831690447</v>
      </c>
      <c r="E11586" s="74">
        <v>27.573399624291856</v>
      </c>
      <c r="F11586" s="47"/>
    </row>
    <row r="11587" spans="1:6" x14ac:dyDescent="0.2">
      <c r="A11587" s="67">
        <v>42856</v>
      </c>
      <c r="B11587" s="73" t="s">
        <v>90</v>
      </c>
      <c r="C11587" s="74">
        <v>52.785542091418549</v>
      </c>
      <c r="D11587" s="74">
        <v>88.359500297477979</v>
      </c>
      <c r="E11587" s="74">
        <v>35.57395820605943</v>
      </c>
      <c r="F11587" s="47"/>
    </row>
    <row r="11588" spans="1:6" x14ac:dyDescent="0.2">
      <c r="A11588" s="67">
        <v>42856</v>
      </c>
      <c r="B11588" s="73" t="s">
        <v>91</v>
      </c>
      <c r="C11588" s="74">
        <v>27.788344012307423</v>
      </c>
      <c r="D11588" s="74">
        <v>56.527288478175038</v>
      </c>
      <c r="E11588" s="74">
        <v>28.738944465867615</v>
      </c>
      <c r="F11588" s="47"/>
    </row>
    <row r="11589" spans="1:6" x14ac:dyDescent="0.2">
      <c r="A11589" s="67">
        <v>42856</v>
      </c>
      <c r="B11589" s="73" t="s">
        <v>92</v>
      </c>
      <c r="C11589" s="74">
        <v>26.569945380952809</v>
      </c>
      <c r="D11589" s="74">
        <v>44.37626865110655</v>
      </c>
      <c r="E11589" s="74">
        <v>17.80632327015374</v>
      </c>
      <c r="F11589" s="47"/>
    </row>
    <row r="11590" spans="1:6" x14ac:dyDescent="0.2">
      <c r="A11590" s="67">
        <v>42856</v>
      </c>
      <c r="B11590" s="73" t="s">
        <v>93</v>
      </c>
      <c r="C11590" s="74">
        <v>20.68768451142429</v>
      </c>
      <c r="D11590" s="74">
        <v>36.256602975369837</v>
      </c>
      <c r="E11590" s="74">
        <v>15.568918463945547</v>
      </c>
      <c r="F11590" s="47"/>
    </row>
    <row r="11591" spans="1:6" x14ac:dyDescent="0.2">
      <c r="A11591" s="67">
        <v>42856</v>
      </c>
      <c r="B11591" s="73" t="s">
        <v>94</v>
      </c>
      <c r="C11591" s="74">
        <v>21.885570296907318</v>
      </c>
      <c r="D11591" s="74">
        <v>40.188233184991304</v>
      </c>
      <c r="E11591" s="74">
        <v>18.302662888083987</v>
      </c>
      <c r="F11591" s="47"/>
    </row>
    <row r="11592" spans="1:6" x14ac:dyDescent="0.2">
      <c r="A11592" s="67">
        <v>42856</v>
      </c>
      <c r="B11592" s="73" t="s">
        <v>95</v>
      </c>
      <c r="C11592" s="74">
        <v>20.497382427096309</v>
      </c>
      <c r="D11592" s="74">
        <v>39.39463035618698</v>
      </c>
      <c r="E11592" s="74">
        <v>18.897247929090671</v>
      </c>
      <c r="F11592" s="47"/>
    </row>
    <row r="11593" spans="1:6" x14ac:dyDescent="0.2">
      <c r="A11593" s="67">
        <v>42856</v>
      </c>
      <c r="B11593" s="73" t="s">
        <v>96</v>
      </c>
      <c r="C11593" s="74">
        <v>20.453041687222136</v>
      </c>
      <c r="D11593" s="74">
        <v>38.021610519755967</v>
      </c>
      <c r="E11593" s="74">
        <v>17.568568832533831</v>
      </c>
      <c r="F11593" s="47"/>
    </row>
    <row r="11594" spans="1:6" x14ac:dyDescent="0.2">
      <c r="A11594" s="67">
        <v>42856</v>
      </c>
      <c r="B11594" s="73" t="s">
        <v>97</v>
      </c>
      <c r="C11594" s="74">
        <v>24.305211136765955</v>
      </c>
      <c r="D11594" s="74">
        <v>46.600149202567998</v>
      </c>
      <c r="E11594" s="74">
        <v>22.294938065802043</v>
      </c>
      <c r="F11594" s="47"/>
    </row>
    <row r="11595" spans="1:6" x14ac:dyDescent="0.2">
      <c r="A11595" s="67">
        <v>42856</v>
      </c>
      <c r="B11595" s="73" t="s">
        <v>98</v>
      </c>
      <c r="C11595" s="74">
        <v>25.164597870244204</v>
      </c>
      <c r="D11595" s="74">
        <v>44.750149041013586</v>
      </c>
      <c r="E11595" s="74">
        <v>19.585551170769381</v>
      </c>
      <c r="F11595" s="47"/>
    </row>
    <row r="11596" spans="1:6" x14ac:dyDescent="0.2">
      <c r="A11596" s="67">
        <v>42856</v>
      </c>
      <c r="B11596" s="73" t="s">
        <v>99</v>
      </c>
      <c r="C11596" s="74">
        <v>26.701764233432012</v>
      </c>
      <c r="D11596" s="74">
        <v>47.22863385008381</v>
      </c>
      <c r="E11596" s="74">
        <v>20.526869616651798</v>
      </c>
      <c r="F11596" s="47"/>
    </row>
    <row r="11597" spans="1:6" x14ac:dyDescent="0.2">
      <c r="A11597" s="67">
        <v>42856</v>
      </c>
      <c r="B11597" s="73" t="s">
        <v>100</v>
      </c>
      <c r="C11597" s="74">
        <v>31.062961204805003</v>
      </c>
      <c r="D11597" s="74">
        <v>55.967591636797295</v>
      </c>
      <c r="E11597" s="74">
        <v>24.904630431992292</v>
      </c>
      <c r="F11597" s="47"/>
    </row>
    <row r="11598" spans="1:6" x14ac:dyDescent="0.2">
      <c r="A11598" s="67">
        <v>42856</v>
      </c>
      <c r="B11598" s="73" t="s">
        <v>101</v>
      </c>
      <c r="C11598" s="74">
        <v>29.855544665984677</v>
      </c>
      <c r="D11598" s="74">
        <v>64.957193961169509</v>
      </c>
      <c r="E11598" s="74">
        <v>35.101649295184828</v>
      </c>
      <c r="F11598" s="47"/>
    </row>
    <row r="11599" spans="1:6" x14ac:dyDescent="0.2">
      <c r="A11599" s="67">
        <v>42856</v>
      </c>
      <c r="B11599" s="73" t="s">
        <v>102</v>
      </c>
      <c r="C11599" s="74">
        <v>22.457524896205939</v>
      </c>
      <c r="D11599" s="74">
        <v>43.52993985737799</v>
      </c>
      <c r="E11599" s="74">
        <v>21.072414961172051</v>
      </c>
      <c r="F11599" s="47"/>
    </row>
    <row r="11600" spans="1:6" x14ac:dyDescent="0.2">
      <c r="A11600" s="67">
        <v>42856</v>
      </c>
      <c r="B11600" s="73" t="s">
        <v>103</v>
      </c>
      <c r="C11600" s="74">
        <v>24.243365045802189</v>
      </c>
      <c r="D11600" s="74">
        <v>48.326812214746973</v>
      </c>
      <c r="E11600" s="74">
        <v>24.083447168944783</v>
      </c>
      <c r="F11600" s="47"/>
    </row>
    <row r="11601" spans="1:6" x14ac:dyDescent="0.2">
      <c r="A11601" s="67">
        <v>42856</v>
      </c>
      <c r="B11601" s="73" t="s">
        <v>104</v>
      </c>
      <c r="C11601" s="74">
        <v>31.101910519225871</v>
      </c>
      <c r="D11601" s="74">
        <v>55.192201769791986</v>
      </c>
      <c r="E11601" s="74">
        <v>24.090291250566114</v>
      </c>
      <c r="F11601" s="47"/>
    </row>
    <row r="11602" spans="1:6" x14ac:dyDescent="0.2">
      <c r="A11602" s="67">
        <v>42856</v>
      </c>
      <c r="B11602" s="73" t="s">
        <v>105</v>
      </c>
      <c r="C11602" s="74">
        <v>32.289457821574601</v>
      </c>
      <c r="D11602" s="74">
        <v>55.853447905722902</v>
      </c>
      <c r="E11602" s="74">
        <v>23.563990084148301</v>
      </c>
      <c r="F11602" s="47"/>
    </row>
    <row r="11603" spans="1:6" x14ac:dyDescent="0.2">
      <c r="A11603" s="67">
        <v>42856</v>
      </c>
      <c r="B11603" s="73" t="s">
        <v>106</v>
      </c>
      <c r="C11603" s="74">
        <v>42.967741354459221</v>
      </c>
      <c r="D11603" s="74">
        <v>75.686346857920725</v>
      </c>
      <c r="E11603" s="74">
        <v>32.718605503461504</v>
      </c>
      <c r="F11603" s="47"/>
    </row>
    <row r="11604" spans="1:6" x14ac:dyDescent="0.2">
      <c r="A11604" s="67">
        <v>42856</v>
      </c>
      <c r="B11604" s="73" t="s">
        <v>107</v>
      </c>
      <c r="C11604" s="74">
        <v>19.501798363483239</v>
      </c>
      <c r="D11604" s="74">
        <v>40.822207955911047</v>
      </c>
      <c r="E11604" s="74">
        <v>21.320409592427808</v>
      </c>
      <c r="F11604" s="47"/>
    </row>
    <row r="11605" spans="1:6" x14ac:dyDescent="0.2">
      <c r="A11605" s="67">
        <v>42856</v>
      </c>
      <c r="B11605" s="73" t="s">
        <v>108</v>
      </c>
      <c r="C11605" s="74">
        <v>22.440409848245341</v>
      </c>
      <c r="D11605" s="74">
        <v>44.960723711423107</v>
      </c>
      <c r="E11605" s="74">
        <v>22.520313863177766</v>
      </c>
      <c r="F11605" s="47"/>
    </row>
    <row r="11606" spans="1:6" x14ac:dyDescent="0.2">
      <c r="A11606" s="67">
        <v>42856</v>
      </c>
      <c r="B11606" s="73" t="s">
        <v>109</v>
      </c>
      <c r="C11606" s="74">
        <v>35.797638873087337</v>
      </c>
      <c r="D11606" s="74">
        <v>55.839384348206821</v>
      </c>
      <c r="E11606" s="74">
        <v>20.041745475119484</v>
      </c>
      <c r="F11606" s="47"/>
    </row>
    <row r="11607" spans="1:6" x14ac:dyDescent="0.2">
      <c r="A11607" s="67">
        <v>42856</v>
      </c>
      <c r="B11607" s="73" t="s">
        <v>110</v>
      </c>
      <c r="C11607" s="74">
        <v>22.001527300871921</v>
      </c>
      <c r="D11607" s="74">
        <v>38.610573315105569</v>
      </c>
      <c r="E11607" s="74">
        <v>16.609046014233648</v>
      </c>
      <c r="F11607" s="47"/>
    </row>
    <row r="11608" spans="1:6" x14ac:dyDescent="0.2">
      <c r="A11608" s="67">
        <v>42856</v>
      </c>
      <c r="B11608" s="73" t="s">
        <v>111</v>
      </c>
      <c r="C11608" s="74">
        <v>21.369584343170526</v>
      </c>
      <c r="D11608" s="74">
        <v>46.920997656136791</v>
      </c>
      <c r="E11608" s="74">
        <v>25.551413312966265</v>
      </c>
      <c r="F11608" s="47"/>
    </row>
    <row r="11609" spans="1:6" x14ac:dyDescent="0.2">
      <c r="A11609" s="67">
        <v>42856</v>
      </c>
      <c r="B11609" s="73" t="s">
        <v>112</v>
      </c>
      <c r="C11609" s="74">
        <v>22.783096039118117</v>
      </c>
      <c r="D11609" s="74">
        <v>46.115763337101434</v>
      </c>
      <c r="E11609" s="74">
        <v>23.332667297983317</v>
      </c>
      <c r="F11609" s="47"/>
    </row>
    <row r="11610" spans="1:6" x14ac:dyDescent="0.2">
      <c r="A11610" s="67">
        <v>42856</v>
      </c>
      <c r="B11610" s="73" t="s">
        <v>113</v>
      </c>
      <c r="C11610" s="74">
        <v>23.518626747558137</v>
      </c>
      <c r="D11610" s="74">
        <v>44.480646029585664</v>
      </c>
      <c r="E11610" s="74">
        <v>20.962019282027526</v>
      </c>
      <c r="F11610" s="47"/>
    </row>
    <row r="11611" spans="1:6" x14ac:dyDescent="0.2">
      <c r="A11611" s="67">
        <v>42856</v>
      </c>
      <c r="B11611" s="73" t="s">
        <v>114</v>
      </c>
      <c r="C11611" s="74">
        <v>18.874437444988832</v>
      </c>
      <c r="D11611" s="74">
        <v>33.398723888731347</v>
      </c>
      <c r="E11611" s="74">
        <v>14.524286443742515</v>
      </c>
      <c r="F11611" s="47"/>
    </row>
    <row r="11612" spans="1:6" x14ac:dyDescent="0.2">
      <c r="A11612" s="67">
        <v>42856</v>
      </c>
      <c r="B11612" s="73" t="s">
        <v>115</v>
      </c>
      <c r="C11612" s="74">
        <v>34.00927687651977</v>
      </c>
      <c r="D11612" s="74">
        <v>62.968926593869526</v>
      </c>
      <c r="E11612" s="74">
        <v>28.959649717349755</v>
      </c>
      <c r="F11612" s="47"/>
    </row>
    <row r="11613" spans="1:6" x14ac:dyDescent="0.2">
      <c r="A11613" s="67">
        <v>42856</v>
      </c>
      <c r="B11613" s="73" t="s">
        <v>116</v>
      </c>
      <c r="C11613" s="74">
        <v>39.696058006531999</v>
      </c>
      <c r="D11613" s="74">
        <v>63.664860868185542</v>
      </c>
      <c r="E11613" s="74">
        <v>23.968802861653543</v>
      </c>
      <c r="F11613" s="47"/>
    </row>
    <row r="11614" spans="1:6" x14ac:dyDescent="0.2">
      <c r="A11614" s="67">
        <v>42856</v>
      </c>
      <c r="B11614" s="73" t="s">
        <v>117</v>
      </c>
      <c r="C11614" s="74">
        <v>33.831188477285082</v>
      </c>
      <c r="D11614" s="74">
        <v>53.810262848544809</v>
      </c>
      <c r="E11614" s="74">
        <v>19.979074371259728</v>
      </c>
      <c r="F11614" s="47"/>
    </row>
    <row r="11615" spans="1:6" x14ac:dyDescent="0.2">
      <c r="A11615" s="67">
        <v>42856</v>
      </c>
      <c r="B11615" s="73" t="s">
        <v>118</v>
      </c>
      <c r="C11615" s="74">
        <v>16.85411077633043</v>
      </c>
      <c r="D11615" s="74">
        <v>30.686569069072416</v>
      </c>
      <c r="E11615" s="74">
        <v>13.832458292741986</v>
      </c>
      <c r="F11615" s="47"/>
    </row>
    <row r="11616" spans="1:6" x14ac:dyDescent="0.2">
      <c r="A11616" s="67">
        <v>42856</v>
      </c>
      <c r="B11616" s="73" t="s">
        <v>119</v>
      </c>
      <c r="C11616" s="74">
        <v>25.276542152034498</v>
      </c>
      <c r="D11616" s="74">
        <v>44.911688802230863</v>
      </c>
      <c r="E11616" s="74">
        <v>19.635146650196365</v>
      </c>
      <c r="F11616" s="47"/>
    </row>
    <row r="11617" spans="1:6" x14ac:dyDescent="0.2">
      <c r="A11617" s="67">
        <v>42856</v>
      </c>
      <c r="B11617" s="73" t="s">
        <v>120</v>
      </c>
      <c r="C11617" s="74">
        <v>13.260549961291348</v>
      </c>
      <c r="D11617" s="74">
        <v>25.617710993861639</v>
      </c>
      <c r="E11617" s="74">
        <v>12.357161032570291</v>
      </c>
      <c r="F11617" s="47"/>
    </row>
    <row r="11618" spans="1:6" x14ac:dyDescent="0.2">
      <c r="A11618" s="67">
        <v>42856</v>
      </c>
      <c r="B11618" s="73" t="s">
        <v>121</v>
      </c>
      <c r="C11618" s="74">
        <v>9.3042424749718986</v>
      </c>
      <c r="D11618" s="74">
        <v>18.818888421854826</v>
      </c>
      <c r="E11618" s="74">
        <v>9.5146459468829274</v>
      </c>
      <c r="F11618" s="47"/>
    </row>
    <row r="11619" spans="1:6" x14ac:dyDescent="0.2">
      <c r="A11619" s="67">
        <v>42856</v>
      </c>
      <c r="B11619" s="73" t="s">
        <v>122</v>
      </c>
      <c r="C11619" s="74">
        <v>8.6036651860207503</v>
      </c>
      <c r="D11619" s="74">
        <v>16.522601250821133</v>
      </c>
      <c r="E11619" s="74">
        <v>7.9189360648003824</v>
      </c>
      <c r="F11619" s="47"/>
    </row>
    <row r="11620" spans="1:6" x14ac:dyDescent="0.2">
      <c r="A11620" s="67">
        <v>42856</v>
      </c>
      <c r="B11620" s="73" t="s">
        <v>123</v>
      </c>
      <c r="C11620" s="74">
        <v>14.030989036562248</v>
      </c>
      <c r="D11620" s="74">
        <v>33.535471588675684</v>
      </c>
      <c r="E11620" s="74">
        <v>19.504482552113437</v>
      </c>
      <c r="F11620" s="47"/>
    </row>
    <row r="11621" spans="1:6" x14ac:dyDescent="0.2">
      <c r="A11621" s="67">
        <v>42856</v>
      </c>
      <c r="B11621" s="73" t="s">
        <v>124</v>
      </c>
      <c r="C11621" s="74">
        <v>22.262804798216337</v>
      </c>
      <c r="D11621" s="74">
        <v>32.251707247801939</v>
      </c>
      <c r="E11621" s="74">
        <v>9.988902449585602</v>
      </c>
      <c r="F11621" s="47"/>
    </row>
    <row r="11622" spans="1:6" x14ac:dyDescent="0.2">
      <c r="A11622" s="67">
        <v>42856</v>
      </c>
      <c r="B11622" s="73" t="s">
        <v>125</v>
      </c>
      <c r="C11622" s="74">
        <v>9.4753626057232871</v>
      </c>
      <c r="D11622" s="74">
        <v>18.401017409965593</v>
      </c>
      <c r="E11622" s="74">
        <v>8.9256548042423063</v>
      </c>
      <c r="F11622" s="47"/>
    </row>
    <row r="11623" spans="1:6" x14ac:dyDescent="0.2">
      <c r="A11623" s="67">
        <v>42856</v>
      </c>
      <c r="B11623" s="73" t="s">
        <v>126</v>
      </c>
      <c r="C11623" s="74">
        <v>11.771185577386703</v>
      </c>
      <c r="D11623" s="74">
        <v>19.698268027437368</v>
      </c>
      <c r="E11623" s="74">
        <v>7.9270824500506656</v>
      </c>
      <c r="F11623" s="47"/>
    </row>
    <row r="11624" spans="1:6" x14ac:dyDescent="0.2">
      <c r="A11624" s="67">
        <v>42856</v>
      </c>
      <c r="B11624" s="73" t="s">
        <v>127</v>
      </c>
      <c r="C11624" s="74">
        <v>8.7750349452751362</v>
      </c>
      <c r="D11624" s="74">
        <v>15.377073191836779</v>
      </c>
      <c r="E11624" s="74">
        <v>6.6020382465616425</v>
      </c>
      <c r="F11624" s="47"/>
    </row>
    <row r="11625" spans="1:6" x14ac:dyDescent="0.2">
      <c r="A11625" s="67">
        <v>42856</v>
      </c>
      <c r="B11625" s="73" t="s">
        <v>128</v>
      </c>
      <c r="C11625" s="74">
        <v>18.059665627535445</v>
      </c>
      <c r="D11625" s="74">
        <v>30.436866085540629</v>
      </c>
      <c r="E11625" s="74">
        <v>12.377200458005184</v>
      </c>
      <c r="F11625" s="47"/>
    </row>
    <row r="11626" spans="1:6" x14ac:dyDescent="0.2">
      <c r="A11626" s="67">
        <v>42857</v>
      </c>
      <c r="B11626" s="73">
        <v>0</v>
      </c>
      <c r="C11626" s="74">
        <v>15.221852306483974</v>
      </c>
      <c r="D11626" s="74">
        <v>27.571682817872279</v>
      </c>
      <c r="E11626" s="74">
        <v>12.349830511388305</v>
      </c>
      <c r="F11626" s="47"/>
    </row>
    <row r="11627" spans="1:6" x14ac:dyDescent="0.2">
      <c r="A11627" s="67">
        <v>42857</v>
      </c>
      <c r="B11627" s="73" t="s">
        <v>34</v>
      </c>
      <c r="C11627" s="74">
        <v>13.11892010809953</v>
      </c>
      <c r="D11627" s="74">
        <v>21.236933612024831</v>
      </c>
      <c r="E11627" s="74">
        <v>8.118013503925301</v>
      </c>
      <c r="F11627" s="47"/>
    </row>
    <row r="11628" spans="1:6" x14ac:dyDescent="0.2">
      <c r="A11628" s="67">
        <v>42857</v>
      </c>
      <c r="B11628" s="73" t="s">
        <v>35</v>
      </c>
      <c r="C11628" s="74">
        <v>13.424819971856431</v>
      </c>
      <c r="D11628" s="74">
        <v>23.21706561323759</v>
      </c>
      <c r="E11628" s="74">
        <v>9.7922456413811592</v>
      </c>
      <c r="F11628" s="47"/>
    </row>
    <row r="11629" spans="1:6" x14ac:dyDescent="0.2">
      <c r="A11629" s="67">
        <v>42857</v>
      </c>
      <c r="B11629" s="73" t="s">
        <v>36</v>
      </c>
      <c r="C11629" s="74">
        <v>25.527422321956617</v>
      </c>
      <c r="D11629" s="74">
        <v>37.403562177396878</v>
      </c>
      <c r="E11629" s="74">
        <v>11.876139855440261</v>
      </c>
      <c r="F11629" s="47"/>
    </row>
    <row r="11630" spans="1:6" x14ac:dyDescent="0.2">
      <c r="A11630" s="67">
        <v>42857</v>
      </c>
      <c r="B11630" s="73" t="s">
        <v>37</v>
      </c>
      <c r="C11630" s="74">
        <v>8.2003249607372037</v>
      </c>
      <c r="D11630" s="74">
        <v>15.505788039961136</v>
      </c>
      <c r="E11630" s="74">
        <v>7.3054630792239319</v>
      </c>
      <c r="F11630" s="47"/>
    </row>
    <row r="11631" spans="1:6" x14ac:dyDescent="0.2">
      <c r="A11631" s="67">
        <v>42857</v>
      </c>
      <c r="B11631" s="73" t="s">
        <v>38</v>
      </c>
      <c r="C11631" s="74">
        <v>20.86926136119002</v>
      </c>
      <c r="D11631" s="74">
        <v>30.455321531889645</v>
      </c>
      <c r="E11631" s="74">
        <v>9.5860601706996249</v>
      </c>
      <c r="F11631" s="47"/>
    </row>
    <row r="11632" spans="1:6" x14ac:dyDescent="0.2">
      <c r="A11632" s="67">
        <v>42857</v>
      </c>
      <c r="B11632" s="73" t="s">
        <v>39</v>
      </c>
      <c r="C11632" s="74">
        <v>8.698706905804082</v>
      </c>
      <c r="D11632" s="74">
        <v>14.676461443302715</v>
      </c>
      <c r="E11632" s="74">
        <v>5.9777545374986332</v>
      </c>
      <c r="F11632" s="47"/>
    </row>
    <row r="11633" spans="1:6" x14ac:dyDescent="0.2">
      <c r="A11633" s="67">
        <v>42857</v>
      </c>
      <c r="B11633" s="73" t="s">
        <v>40</v>
      </c>
      <c r="C11633" s="74">
        <v>18.506713739310843</v>
      </c>
      <c r="D11633" s="74">
        <v>28.625897621983309</v>
      </c>
      <c r="E11633" s="74">
        <v>10.119183882672466</v>
      </c>
      <c r="F11633" s="47"/>
    </row>
    <row r="11634" spans="1:6" x14ac:dyDescent="0.2">
      <c r="A11634" s="67">
        <v>42857</v>
      </c>
      <c r="B11634" s="73" t="s">
        <v>41</v>
      </c>
      <c r="C11634" s="74">
        <v>11.980077217356961</v>
      </c>
      <c r="D11634" s="74">
        <v>20.491748564515635</v>
      </c>
      <c r="E11634" s="74">
        <v>8.5116713471586749</v>
      </c>
      <c r="F11634" s="47"/>
    </row>
    <row r="11635" spans="1:6" x14ac:dyDescent="0.2">
      <c r="A11635" s="67">
        <v>42857</v>
      </c>
      <c r="B11635" s="73" t="s">
        <v>42</v>
      </c>
      <c r="C11635" s="74">
        <v>19.571648561926356</v>
      </c>
      <c r="D11635" s="74">
        <v>31.939237675451938</v>
      </c>
      <c r="E11635" s="74">
        <v>12.367589113525582</v>
      </c>
      <c r="F11635" s="47"/>
    </row>
    <row r="11636" spans="1:6" x14ac:dyDescent="0.2">
      <c r="A11636" s="67">
        <v>42857</v>
      </c>
      <c r="B11636" s="73" t="s">
        <v>43</v>
      </c>
      <c r="C11636" s="74">
        <v>16.5630392134285</v>
      </c>
      <c r="D11636" s="74">
        <v>26.956532175320437</v>
      </c>
      <c r="E11636" s="74">
        <v>10.393492961891937</v>
      </c>
      <c r="F11636" s="47"/>
    </row>
    <row r="11637" spans="1:6" x14ac:dyDescent="0.2">
      <c r="A11637" s="67">
        <v>42857</v>
      </c>
      <c r="B11637" s="73" t="s">
        <v>44</v>
      </c>
      <c r="C11637" s="74">
        <v>19.460099085623423</v>
      </c>
      <c r="D11637" s="74">
        <v>31.691368042807206</v>
      </c>
      <c r="E11637" s="74">
        <v>12.231268957183783</v>
      </c>
      <c r="F11637" s="47"/>
    </row>
    <row r="11638" spans="1:6" x14ac:dyDescent="0.2">
      <c r="A11638" s="67">
        <v>42857</v>
      </c>
      <c r="B11638" s="73" t="s">
        <v>45</v>
      </c>
      <c r="C11638" s="74">
        <v>26.294830179388203</v>
      </c>
      <c r="D11638" s="74">
        <v>41.27434302198008</v>
      </c>
      <c r="E11638" s="74">
        <v>14.979512842591877</v>
      </c>
      <c r="F11638" s="47"/>
    </row>
    <row r="11639" spans="1:6" x14ac:dyDescent="0.2">
      <c r="A11639" s="67">
        <v>42857</v>
      </c>
      <c r="B11639" s="73" t="s">
        <v>46</v>
      </c>
      <c r="C11639" s="74">
        <v>13.147949285496102</v>
      </c>
      <c r="D11639" s="74">
        <v>22.851417626554472</v>
      </c>
      <c r="E11639" s="74">
        <v>9.70346834105837</v>
      </c>
      <c r="F11639" s="47"/>
    </row>
    <row r="11640" spans="1:6" x14ac:dyDescent="0.2">
      <c r="A11640" s="67">
        <v>42857</v>
      </c>
      <c r="B11640" s="73" t="s">
        <v>47</v>
      </c>
      <c r="C11640" s="74">
        <v>55.649089295201428</v>
      </c>
      <c r="D11640" s="74">
        <v>74.941441583287983</v>
      </c>
      <c r="E11640" s="74">
        <v>19.292352288086555</v>
      </c>
      <c r="F11640" s="47"/>
    </row>
    <row r="11641" spans="1:6" x14ac:dyDescent="0.2">
      <c r="A11641" s="67">
        <v>42857</v>
      </c>
      <c r="B11641" s="73" t="s">
        <v>48</v>
      </c>
      <c r="C11641" s="74">
        <v>40.680480679152204</v>
      </c>
      <c r="D11641" s="74">
        <v>61.617112021901221</v>
      </c>
      <c r="E11641" s="74">
        <v>20.936631342749017</v>
      </c>
      <c r="F11641" s="47"/>
    </row>
    <row r="11642" spans="1:6" x14ac:dyDescent="0.2">
      <c r="A11642" s="67">
        <v>42857</v>
      </c>
      <c r="B11642" s="73" t="s">
        <v>49</v>
      </c>
      <c r="C11642" s="74">
        <v>57.58870006987847</v>
      </c>
      <c r="D11642" s="74">
        <v>75.516323521259622</v>
      </c>
      <c r="E11642" s="74">
        <v>17.927623451381152</v>
      </c>
      <c r="F11642" s="47"/>
    </row>
    <row r="11643" spans="1:6" x14ac:dyDescent="0.2">
      <c r="A11643" s="67">
        <v>42857</v>
      </c>
      <c r="B11643" s="73" t="s">
        <v>50</v>
      </c>
      <c r="C11643" s="74">
        <v>27.069712458124098</v>
      </c>
      <c r="D11643" s="74">
        <v>44.890417051370548</v>
      </c>
      <c r="E11643" s="74">
        <v>17.82070459324645</v>
      </c>
      <c r="F11643" s="47"/>
    </row>
    <row r="11644" spans="1:6" x14ac:dyDescent="0.2">
      <c r="A11644" s="67">
        <v>42857</v>
      </c>
      <c r="B11644" s="73" t="s">
        <v>51</v>
      </c>
      <c r="C11644" s="74">
        <v>89.292937940579264</v>
      </c>
      <c r="D11644" s="74">
        <v>116.21422707819795</v>
      </c>
      <c r="E11644" s="74">
        <v>26.921289137618686</v>
      </c>
      <c r="F11644" s="47"/>
    </row>
    <row r="11645" spans="1:6" x14ac:dyDescent="0.2">
      <c r="A11645" s="67">
        <v>42857</v>
      </c>
      <c r="B11645" s="73" t="s">
        <v>52</v>
      </c>
      <c r="C11645" s="74">
        <v>91.107395357556086</v>
      </c>
      <c r="D11645" s="74">
        <v>120.65803347855085</v>
      </c>
      <c r="E11645" s="74">
        <v>29.550638120994762</v>
      </c>
      <c r="F11645" s="47"/>
    </row>
    <row r="11646" spans="1:6" x14ac:dyDescent="0.2">
      <c r="A11646" s="67">
        <v>42857</v>
      </c>
      <c r="B11646" s="73" t="s">
        <v>53</v>
      </c>
      <c r="C11646" s="74">
        <v>100.27879646569313</v>
      </c>
      <c r="D11646" s="74">
        <v>138.64828009744312</v>
      </c>
      <c r="E11646" s="74">
        <v>38.369483631749986</v>
      </c>
      <c r="F11646" s="47"/>
    </row>
    <row r="11647" spans="1:6" x14ac:dyDescent="0.2">
      <c r="A11647" s="67">
        <v>42857</v>
      </c>
      <c r="B11647" s="73" t="s">
        <v>54</v>
      </c>
      <c r="C11647" s="74">
        <v>136.84197442307848</v>
      </c>
      <c r="D11647" s="74">
        <v>184.87153337069751</v>
      </c>
      <c r="E11647" s="74">
        <v>48.029558947619023</v>
      </c>
      <c r="F11647" s="47"/>
    </row>
    <row r="11648" spans="1:6" x14ac:dyDescent="0.2">
      <c r="A11648" s="67">
        <v>42857</v>
      </c>
      <c r="B11648" s="73" t="s">
        <v>55</v>
      </c>
      <c r="C11648" s="74">
        <v>201.47941088580967</v>
      </c>
      <c r="D11648" s="74">
        <v>254.54972793714001</v>
      </c>
      <c r="E11648" s="74">
        <v>53.070317051330335</v>
      </c>
      <c r="F11648" s="47"/>
    </row>
    <row r="11649" spans="1:6" x14ac:dyDescent="0.2">
      <c r="A11649" s="67">
        <v>42857</v>
      </c>
      <c r="B11649" s="73" t="s">
        <v>56</v>
      </c>
      <c r="C11649" s="74">
        <v>151.00250016222432</v>
      </c>
      <c r="D11649" s="74">
        <v>195.81506618176923</v>
      </c>
      <c r="E11649" s="74">
        <v>44.812566019544903</v>
      </c>
      <c r="F11649" s="47"/>
    </row>
    <row r="11650" spans="1:6" x14ac:dyDescent="0.2">
      <c r="A11650" s="67">
        <v>42857</v>
      </c>
      <c r="B11650" s="73" t="s">
        <v>57</v>
      </c>
      <c r="C11650" s="74">
        <v>153.27263033422284</v>
      </c>
      <c r="D11650" s="74">
        <v>182.72985592013114</v>
      </c>
      <c r="E11650" s="74">
        <v>29.457225585908304</v>
      </c>
      <c r="F11650" s="47"/>
    </row>
    <row r="11651" spans="1:6" x14ac:dyDescent="0.2">
      <c r="A11651" s="67">
        <v>42857</v>
      </c>
      <c r="B11651" s="73" t="s">
        <v>58</v>
      </c>
      <c r="C11651" s="74">
        <v>148.86388055234869</v>
      </c>
      <c r="D11651" s="74">
        <v>192.41458889825927</v>
      </c>
      <c r="E11651" s="74">
        <v>43.550708345910579</v>
      </c>
      <c r="F11651" s="47"/>
    </row>
    <row r="11652" spans="1:6" x14ac:dyDescent="0.2">
      <c r="A11652" s="67">
        <v>42857</v>
      </c>
      <c r="B11652" s="73" t="s">
        <v>59</v>
      </c>
      <c r="C11652" s="74">
        <v>160.64366907124304</v>
      </c>
      <c r="D11652" s="74">
        <v>221.22841615766299</v>
      </c>
      <c r="E11652" s="74">
        <v>60.584747086419952</v>
      </c>
      <c r="F11652" s="47"/>
    </row>
    <row r="11653" spans="1:6" x14ac:dyDescent="0.2">
      <c r="A11653" s="67">
        <v>42857</v>
      </c>
      <c r="B11653" s="73" t="s">
        <v>60</v>
      </c>
      <c r="C11653" s="74">
        <v>232.88051162626027</v>
      </c>
      <c r="D11653" s="74">
        <v>283.86196464817493</v>
      </c>
      <c r="E11653" s="74">
        <v>50.98145302191466</v>
      </c>
      <c r="F11653" s="47"/>
    </row>
    <row r="11654" spans="1:6" x14ac:dyDescent="0.2">
      <c r="A11654" s="67">
        <v>42857</v>
      </c>
      <c r="B11654" s="73" t="s">
        <v>61</v>
      </c>
      <c r="C11654" s="74">
        <v>170.39348661705472</v>
      </c>
      <c r="D11654" s="74">
        <v>224.66158917613288</v>
      </c>
      <c r="E11654" s="74">
        <v>54.268102559078159</v>
      </c>
      <c r="F11654" s="47"/>
    </row>
    <row r="11655" spans="1:6" x14ac:dyDescent="0.2">
      <c r="A11655" s="67">
        <v>42857</v>
      </c>
      <c r="B11655" s="73" t="s">
        <v>62</v>
      </c>
      <c r="C11655" s="74">
        <v>153.07730772443691</v>
      </c>
      <c r="D11655" s="74">
        <v>202.00967586576701</v>
      </c>
      <c r="E11655" s="74">
        <v>48.932368141330102</v>
      </c>
      <c r="F11655" s="47"/>
    </row>
    <row r="11656" spans="1:6" x14ac:dyDescent="0.2">
      <c r="A11656" s="67">
        <v>42857</v>
      </c>
      <c r="B11656" s="73" t="s">
        <v>63</v>
      </c>
      <c r="C11656" s="74">
        <v>179.69197577129466</v>
      </c>
      <c r="D11656" s="74">
        <v>225.81775464419613</v>
      </c>
      <c r="E11656" s="74">
        <v>46.125778872901464</v>
      </c>
      <c r="F11656" s="47"/>
    </row>
    <row r="11657" spans="1:6" x14ac:dyDescent="0.2">
      <c r="A11657" s="67">
        <v>42857</v>
      </c>
      <c r="B11657" s="73" t="s">
        <v>64</v>
      </c>
      <c r="C11657" s="74">
        <v>138.48280346425935</v>
      </c>
      <c r="D11657" s="74">
        <v>196.55901884251105</v>
      </c>
      <c r="E11657" s="74">
        <v>58.076215378251703</v>
      </c>
      <c r="F11657" s="47"/>
    </row>
    <row r="11658" spans="1:6" x14ac:dyDescent="0.2">
      <c r="A11658" s="67">
        <v>42857</v>
      </c>
      <c r="B11658" s="73" t="s">
        <v>65</v>
      </c>
      <c r="C11658" s="74">
        <v>136.22369280463079</v>
      </c>
      <c r="D11658" s="74">
        <v>172.87841366450223</v>
      </c>
      <c r="E11658" s="74">
        <v>36.654720859871446</v>
      </c>
      <c r="F11658" s="47"/>
    </row>
    <row r="11659" spans="1:6" x14ac:dyDescent="0.2">
      <c r="A11659" s="67">
        <v>42857</v>
      </c>
      <c r="B11659" s="73" t="s">
        <v>66</v>
      </c>
      <c r="C11659" s="74">
        <v>90.592999666341342</v>
      </c>
      <c r="D11659" s="74">
        <v>125.50684260498458</v>
      </c>
      <c r="E11659" s="74">
        <v>34.913842938643242</v>
      </c>
      <c r="F11659" s="47"/>
    </row>
    <row r="11660" spans="1:6" x14ac:dyDescent="0.2">
      <c r="A11660" s="67">
        <v>42857</v>
      </c>
      <c r="B11660" s="73" t="s">
        <v>67</v>
      </c>
      <c r="C11660" s="74">
        <v>126.15587332732031</v>
      </c>
      <c r="D11660" s="74">
        <v>168.44991465246932</v>
      </c>
      <c r="E11660" s="74">
        <v>42.29404132514901</v>
      </c>
      <c r="F11660" s="47"/>
    </row>
    <row r="11661" spans="1:6" x14ac:dyDescent="0.2">
      <c r="A11661" s="67">
        <v>42857</v>
      </c>
      <c r="B11661" s="73" t="s">
        <v>68</v>
      </c>
      <c r="C11661" s="74">
        <v>121.85747774714908</v>
      </c>
      <c r="D11661" s="74">
        <v>171.98730038979954</v>
      </c>
      <c r="E11661" s="74">
        <v>50.129822642650467</v>
      </c>
      <c r="F11661" s="47"/>
    </row>
    <row r="11662" spans="1:6" x14ac:dyDescent="0.2">
      <c r="A11662" s="67">
        <v>42857</v>
      </c>
      <c r="B11662" s="73" t="s">
        <v>69</v>
      </c>
      <c r="C11662" s="74">
        <v>118.12500798508249</v>
      </c>
      <c r="D11662" s="74">
        <v>162.3121786174714</v>
      </c>
      <c r="E11662" s="74">
        <v>44.187170632388913</v>
      </c>
      <c r="F11662" s="47"/>
    </row>
    <row r="11663" spans="1:6" x14ac:dyDescent="0.2">
      <c r="A11663" s="67">
        <v>42857</v>
      </c>
      <c r="B11663" s="73" t="s">
        <v>70</v>
      </c>
      <c r="C11663" s="74">
        <v>139.19609562177683</v>
      </c>
      <c r="D11663" s="74">
        <v>200.70535339268287</v>
      </c>
      <c r="E11663" s="74">
        <v>61.509257770906032</v>
      </c>
      <c r="F11663" s="47"/>
    </row>
    <row r="11664" spans="1:6" x14ac:dyDescent="0.2">
      <c r="A11664" s="67">
        <v>42857</v>
      </c>
      <c r="B11664" s="73" t="s">
        <v>71</v>
      </c>
      <c r="C11664" s="74">
        <v>110.54589397773638</v>
      </c>
      <c r="D11664" s="74">
        <v>153.09786355628458</v>
      </c>
      <c r="E11664" s="74">
        <v>42.551969578548196</v>
      </c>
      <c r="F11664" s="47"/>
    </row>
    <row r="11665" spans="1:6" x14ac:dyDescent="0.2">
      <c r="A11665" s="67">
        <v>42857</v>
      </c>
      <c r="B11665" s="73" t="s">
        <v>72</v>
      </c>
      <c r="C11665" s="74">
        <v>78.064879595345019</v>
      </c>
      <c r="D11665" s="74">
        <v>113.80259316066045</v>
      </c>
      <c r="E11665" s="74">
        <v>35.737713565315431</v>
      </c>
      <c r="F11665" s="47"/>
    </row>
    <row r="11666" spans="1:6" x14ac:dyDescent="0.2">
      <c r="A11666" s="67">
        <v>42857</v>
      </c>
      <c r="B11666" s="73" t="s">
        <v>73</v>
      </c>
      <c r="C11666" s="74">
        <v>72.121192914698369</v>
      </c>
      <c r="D11666" s="74">
        <v>133.97100013286897</v>
      </c>
      <c r="E11666" s="74">
        <v>61.849807218170596</v>
      </c>
      <c r="F11666" s="47"/>
    </row>
    <row r="11667" spans="1:6" x14ac:dyDescent="0.2">
      <c r="A11667" s="67">
        <v>42857</v>
      </c>
      <c r="B11667" s="73" t="s">
        <v>74</v>
      </c>
      <c r="C11667" s="74">
        <v>82.126569765621781</v>
      </c>
      <c r="D11667" s="74">
        <v>141.15348051271982</v>
      </c>
      <c r="E11667" s="74">
        <v>59.026910747098043</v>
      </c>
      <c r="F11667" s="47"/>
    </row>
    <row r="11668" spans="1:6" x14ac:dyDescent="0.2">
      <c r="A11668" s="67">
        <v>42857</v>
      </c>
      <c r="B11668" s="73" t="s">
        <v>75</v>
      </c>
      <c r="C11668" s="74">
        <v>86.887772970734687</v>
      </c>
      <c r="D11668" s="74">
        <v>136.03210490379493</v>
      </c>
      <c r="E11668" s="74">
        <v>49.144331933060244</v>
      </c>
      <c r="F11668" s="47"/>
    </row>
    <row r="11669" spans="1:6" x14ac:dyDescent="0.2">
      <c r="A11669" s="67">
        <v>42857</v>
      </c>
      <c r="B11669" s="73" t="s">
        <v>76</v>
      </c>
      <c r="C11669" s="74">
        <v>62.432587869460832</v>
      </c>
      <c r="D11669" s="74">
        <v>106.18662305642825</v>
      </c>
      <c r="E11669" s="74">
        <v>43.754035186967414</v>
      </c>
      <c r="F11669" s="47"/>
    </row>
    <row r="11670" spans="1:6" x14ac:dyDescent="0.2">
      <c r="A11670" s="67">
        <v>42857</v>
      </c>
      <c r="B11670" s="73" t="s">
        <v>77</v>
      </c>
      <c r="C11670" s="74">
        <v>90.633455114341245</v>
      </c>
      <c r="D11670" s="74">
        <v>131.82690665442266</v>
      </c>
      <c r="E11670" s="74">
        <v>41.193451540081412</v>
      </c>
      <c r="F11670" s="47"/>
    </row>
    <row r="11671" spans="1:6" x14ac:dyDescent="0.2">
      <c r="A11671" s="67">
        <v>42857</v>
      </c>
      <c r="B11671" s="73" t="s">
        <v>78</v>
      </c>
      <c r="C11671" s="74">
        <v>75.965246997012258</v>
      </c>
      <c r="D11671" s="74">
        <v>114.39873438045204</v>
      </c>
      <c r="E11671" s="74">
        <v>38.433487383439783</v>
      </c>
      <c r="F11671" s="47"/>
    </row>
    <row r="11672" spans="1:6" x14ac:dyDescent="0.2">
      <c r="A11672" s="67">
        <v>42857</v>
      </c>
      <c r="B11672" s="73" t="s">
        <v>79</v>
      </c>
      <c r="C11672" s="74">
        <v>77.112669660777811</v>
      </c>
      <c r="D11672" s="74">
        <v>124.43052950364114</v>
      </c>
      <c r="E11672" s="74">
        <v>47.317859842863328</v>
      </c>
      <c r="F11672" s="47"/>
    </row>
    <row r="11673" spans="1:6" x14ac:dyDescent="0.2">
      <c r="A11673" s="67">
        <v>42857</v>
      </c>
      <c r="B11673" s="73" t="s">
        <v>80</v>
      </c>
      <c r="C11673" s="74">
        <v>64.924114829636906</v>
      </c>
      <c r="D11673" s="74">
        <v>97.884579149134069</v>
      </c>
      <c r="E11673" s="74">
        <v>32.960464319497163</v>
      </c>
      <c r="F11673" s="47"/>
    </row>
    <row r="11674" spans="1:6" x14ac:dyDescent="0.2">
      <c r="A11674" s="67">
        <v>42857</v>
      </c>
      <c r="B11674" s="73" t="s">
        <v>81</v>
      </c>
      <c r="C11674" s="74">
        <v>108.21124838494484</v>
      </c>
      <c r="D11674" s="74">
        <v>157.25954076525633</v>
      </c>
      <c r="E11674" s="74">
        <v>49.048292380311494</v>
      </c>
      <c r="F11674" s="47"/>
    </row>
    <row r="11675" spans="1:6" x14ac:dyDescent="0.2">
      <c r="A11675" s="67">
        <v>42857</v>
      </c>
      <c r="B11675" s="73" t="s">
        <v>82</v>
      </c>
      <c r="C11675" s="74">
        <v>107.42243508589434</v>
      </c>
      <c r="D11675" s="74">
        <v>157.60750671636734</v>
      </c>
      <c r="E11675" s="74">
        <v>50.185071630473004</v>
      </c>
      <c r="F11675" s="47"/>
    </row>
    <row r="11676" spans="1:6" x14ac:dyDescent="0.2">
      <c r="A11676" s="67">
        <v>42857</v>
      </c>
      <c r="B11676" s="73" t="s">
        <v>83</v>
      </c>
      <c r="C11676" s="74">
        <v>85.556148625459514</v>
      </c>
      <c r="D11676" s="74">
        <v>130.03407250815729</v>
      </c>
      <c r="E11676" s="74">
        <v>44.47792388269778</v>
      </c>
      <c r="F11676" s="47"/>
    </row>
    <row r="11677" spans="1:6" x14ac:dyDescent="0.2">
      <c r="A11677" s="67">
        <v>42857</v>
      </c>
      <c r="B11677" s="73" t="s">
        <v>84</v>
      </c>
      <c r="C11677" s="74">
        <v>69.01431561202223</v>
      </c>
      <c r="D11677" s="74">
        <v>114.08338480572098</v>
      </c>
      <c r="E11677" s="74">
        <v>45.069069193698752</v>
      </c>
      <c r="F11677" s="47"/>
    </row>
    <row r="11678" spans="1:6" x14ac:dyDescent="0.2">
      <c r="A11678" s="67">
        <v>42857</v>
      </c>
      <c r="B11678" s="73" t="s">
        <v>85</v>
      </c>
      <c r="C11678" s="74">
        <v>78.378057389835959</v>
      </c>
      <c r="D11678" s="74">
        <v>124.45941602676106</v>
      </c>
      <c r="E11678" s="74">
        <v>46.081358636925103</v>
      </c>
      <c r="F11678" s="47"/>
    </row>
    <row r="11679" spans="1:6" x14ac:dyDescent="0.2">
      <c r="A11679" s="67">
        <v>42857</v>
      </c>
      <c r="B11679" s="73" t="s">
        <v>86</v>
      </c>
      <c r="C11679" s="74">
        <v>91.79988696417044</v>
      </c>
      <c r="D11679" s="74">
        <v>139.62333543765502</v>
      </c>
      <c r="E11679" s="74">
        <v>47.823448473484575</v>
      </c>
      <c r="F11679" s="47"/>
    </row>
    <row r="11680" spans="1:6" x14ac:dyDescent="0.2">
      <c r="A11680" s="67">
        <v>42857</v>
      </c>
      <c r="B11680" s="73" t="s">
        <v>87</v>
      </c>
      <c r="C11680" s="74">
        <v>81.716547305899979</v>
      </c>
      <c r="D11680" s="74">
        <v>128.57241997333293</v>
      </c>
      <c r="E11680" s="74">
        <v>46.855872667432948</v>
      </c>
      <c r="F11680" s="47"/>
    </row>
    <row r="11681" spans="1:6" x14ac:dyDescent="0.2">
      <c r="A11681" s="67">
        <v>42857</v>
      </c>
      <c r="B11681" s="73" t="s">
        <v>88</v>
      </c>
      <c r="C11681" s="74">
        <v>121.04967060072545</v>
      </c>
      <c r="D11681" s="74">
        <v>168.01691262910734</v>
      </c>
      <c r="E11681" s="74">
        <v>46.967242028381889</v>
      </c>
      <c r="F11681" s="47"/>
    </row>
    <row r="11682" spans="1:6" x14ac:dyDescent="0.2">
      <c r="A11682" s="67">
        <v>42857</v>
      </c>
      <c r="B11682" s="73" t="s">
        <v>89</v>
      </c>
      <c r="C11682" s="74">
        <v>123.4348671146769</v>
      </c>
      <c r="D11682" s="74">
        <v>179.08058278075936</v>
      </c>
      <c r="E11682" s="74">
        <v>55.645715666082452</v>
      </c>
      <c r="F11682" s="47"/>
    </row>
    <row r="11683" spans="1:6" x14ac:dyDescent="0.2">
      <c r="A11683" s="67">
        <v>42857</v>
      </c>
      <c r="B11683" s="73" t="s">
        <v>90</v>
      </c>
      <c r="C11683" s="74">
        <v>91.021320846209932</v>
      </c>
      <c r="D11683" s="74">
        <v>147.39665764767747</v>
      </c>
      <c r="E11683" s="74">
        <v>56.37533680146754</v>
      </c>
      <c r="F11683" s="47"/>
    </row>
    <row r="11684" spans="1:6" x14ac:dyDescent="0.2">
      <c r="A11684" s="67">
        <v>42857</v>
      </c>
      <c r="B11684" s="73" t="s">
        <v>91</v>
      </c>
      <c r="C11684" s="74">
        <v>54.150247106188957</v>
      </c>
      <c r="D11684" s="74">
        <v>88.008213890575206</v>
      </c>
      <c r="E11684" s="74">
        <v>33.85796678438625</v>
      </c>
      <c r="F11684" s="47"/>
    </row>
    <row r="11685" spans="1:6" x14ac:dyDescent="0.2">
      <c r="A11685" s="67">
        <v>42857</v>
      </c>
      <c r="B11685" s="73" t="s">
        <v>92</v>
      </c>
      <c r="C11685" s="74">
        <v>71.689355401946671</v>
      </c>
      <c r="D11685" s="74">
        <v>107.3924140898514</v>
      </c>
      <c r="E11685" s="74">
        <v>35.703058687904729</v>
      </c>
      <c r="F11685" s="47"/>
    </row>
    <row r="11686" spans="1:6" x14ac:dyDescent="0.2">
      <c r="A11686" s="67">
        <v>42857</v>
      </c>
      <c r="B11686" s="73" t="s">
        <v>93</v>
      </c>
      <c r="C11686" s="74">
        <v>66.715522747847189</v>
      </c>
      <c r="D11686" s="74">
        <v>109.79075817715832</v>
      </c>
      <c r="E11686" s="74">
        <v>43.075235429311135</v>
      </c>
      <c r="F11686" s="47"/>
    </row>
    <row r="11687" spans="1:6" x14ac:dyDescent="0.2">
      <c r="A11687" s="67">
        <v>42857</v>
      </c>
      <c r="B11687" s="73" t="s">
        <v>94</v>
      </c>
      <c r="C11687" s="74">
        <v>101.69286440224498</v>
      </c>
      <c r="D11687" s="74">
        <v>160.75903992136608</v>
      </c>
      <c r="E11687" s="74">
        <v>59.066175519121103</v>
      </c>
      <c r="F11687" s="47"/>
    </row>
    <row r="11688" spans="1:6" x14ac:dyDescent="0.2">
      <c r="A11688" s="67">
        <v>42857</v>
      </c>
      <c r="B11688" s="73" t="s">
        <v>95</v>
      </c>
      <c r="C11688" s="74">
        <v>118.47642426320807</v>
      </c>
      <c r="D11688" s="74">
        <v>175.4735670302087</v>
      </c>
      <c r="E11688" s="74">
        <v>56.997142767000625</v>
      </c>
      <c r="F11688" s="47"/>
    </row>
    <row r="11689" spans="1:6" x14ac:dyDescent="0.2">
      <c r="A11689" s="67">
        <v>42857</v>
      </c>
      <c r="B11689" s="73" t="s">
        <v>96</v>
      </c>
      <c r="C11689" s="74">
        <v>136.62189488892628</v>
      </c>
      <c r="D11689" s="74">
        <v>195.66230302532719</v>
      </c>
      <c r="E11689" s="74">
        <v>59.040408136400913</v>
      </c>
      <c r="F11689" s="47"/>
    </row>
    <row r="11690" spans="1:6" x14ac:dyDescent="0.2">
      <c r="A11690" s="67">
        <v>42857</v>
      </c>
      <c r="B11690" s="73" t="s">
        <v>97</v>
      </c>
      <c r="C11690" s="74">
        <v>77.350403181994366</v>
      </c>
      <c r="D11690" s="74">
        <v>121.43846736515199</v>
      </c>
      <c r="E11690" s="74">
        <v>44.088064183157627</v>
      </c>
      <c r="F11690" s="47"/>
    </row>
    <row r="11691" spans="1:6" x14ac:dyDescent="0.2">
      <c r="A11691" s="67">
        <v>42857</v>
      </c>
      <c r="B11691" s="73" t="s">
        <v>98</v>
      </c>
      <c r="C11691" s="74">
        <v>77.455588922928996</v>
      </c>
      <c r="D11691" s="74">
        <v>119.61866452811671</v>
      </c>
      <c r="E11691" s="74">
        <v>42.163075605187714</v>
      </c>
      <c r="F11691" s="47"/>
    </row>
    <row r="11692" spans="1:6" x14ac:dyDescent="0.2">
      <c r="A11692" s="67">
        <v>42857</v>
      </c>
      <c r="B11692" s="73" t="s">
        <v>99</v>
      </c>
      <c r="C11692" s="74">
        <v>78.354533641432099</v>
      </c>
      <c r="D11692" s="74">
        <v>132.50930624186404</v>
      </c>
      <c r="E11692" s="74">
        <v>54.15477260043194</v>
      </c>
      <c r="F11692" s="47"/>
    </row>
    <row r="11693" spans="1:6" x14ac:dyDescent="0.2">
      <c r="A11693" s="67">
        <v>42857</v>
      </c>
      <c r="B11693" s="73" t="s">
        <v>100</v>
      </c>
      <c r="C11693" s="74">
        <v>85.841948925255238</v>
      </c>
      <c r="D11693" s="74">
        <v>130.91786989017939</v>
      </c>
      <c r="E11693" s="74">
        <v>45.075920964924151</v>
      </c>
      <c r="F11693" s="47"/>
    </row>
    <row r="11694" spans="1:6" x14ac:dyDescent="0.2">
      <c r="A11694" s="67">
        <v>42857</v>
      </c>
      <c r="B11694" s="73" t="s">
        <v>101</v>
      </c>
      <c r="C11694" s="74">
        <v>68.755724716933244</v>
      </c>
      <c r="D11694" s="74">
        <v>128.41395517053212</v>
      </c>
      <c r="E11694" s="74">
        <v>59.658230453598875</v>
      </c>
      <c r="F11694" s="47"/>
    </row>
    <row r="11695" spans="1:6" x14ac:dyDescent="0.2">
      <c r="A11695" s="67">
        <v>42857</v>
      </c>
      <c r="B11695" s="73" t="s">
        <v>102</v>
      </c>
      <c r="C11695" s="74">
        <v>73.87315639170221</v>
      </c>
      <c r="D11695" s="74">
        <v>116.10165190179642</v>
      </c>
      <c r="E11695" s="74">
        <v>42.228495510094206</v>
      </c>
      <c r="F11695" s="47"/>
    </row>
    <row r="11696" spans="1:6" x14ac:dyDescent="0.2">
      <c r="A11696" s="67">
        <v>42857</v>
      </c>
      <c r="B11696" s="73" t="s">
        <v>103</v>
      </c>
      <c r="C11696" s="74">
        <v>66.855988675050071</v>
      </c>
      <c r="D11696" s="74">
        <v>111.88617230750417</v>
      </c>
      <c r="E11696" s="74">
        <v>45.030183632454097</v>
      </c>
      <c r="F11696" s="47"/>
    </row>
    <row r="11697" spans="1:6" x14ac:dyDescent="0.2">
      <c r="A11697" s="67">
        <v>42857</v>
      </c>
      <c r="B11697" s="73" t="s">
        <v>104</v>
      </c>
      <c r="C11697" s="74">
        <v>51.309372867867864</v>
      </c>
      <c r="D11697" s="74">
        <v>93.185052329299978</v>
      </c>
      <c r="E11697" s="74">
        <v>41.875679461432114</v>
      </c>
      <c r="F11697" s="47"/>
    </row>
    <row r="11698" spans="1:6" x14ac:dyDescent="0.2">
      <c r="A11698" s="67">
        <v>42857</v>
      </c>
      <c r="B11698" s="73" t="s">
        <v>105</v>
      </c>
      <c r="C11698" s="74">
        <v>56.778322710926908</v>
      </c>
      <c r="D11698" s="74">
        <v>99.576126349488462</v>
      </c>
      <c r="E11698" s="74">
        <v>42.797803638561554</v>
      </c>
      <c r="F11698" s="47"/>
    </row>
    <row r="11699" spans="1:6" x14ac:dyDescent="0.2">
      <c r="A11699" s="67">
        <v>42857</v>
      </c>
      <c r="B11699" s="73" t="s">
        <v>106</v>
      </c>
      <c r="C11699" s="74">
        <v>42.523084229799068</v>
      </c>
      <c r="D11699" s="74">
        <v>71.622298343166477</v>
      </c>
      <c r="E11699" s="74">
        <v>29.09921411336741</v>
      </c>
      <c r="F11699" s="47"/>
    </row>
    <row r="11700" spans="1:6" x14ac:dyDescent="0.2">
      <c r="A11700" s="67">
        <v>42857</v>
      </c>
      <c r="B11700" s="73" t="s">
        <v>107</v>
      </c>
      <c r="C11700" s="74">
        <v>33.427742961355371</v>
      </c>
      <c r="D11700" s="74">
        <v>56.522090329073713</v>
      </c>
      <c r="E11700" s="74">
        <v>23.094347367718342</v>
      </c>
      <c r="F11700" s="47"/>
    </row>
    <row r="11701" spans="1:6" x14ac:dyDescent="0.2">
      <c r="A11701" s="67">
        <v>42857</v>
      </c>
      <c r="B11701" s="73" t="s">
        <v>108</v>
      </c>
      <c r="C11701" s="74">
        <v>51.147540480479456</v>
      </c>
      <c r="D11701" s="74">
        <v>79.270875124396596</v>
      </c>
      <c r="E11701" s="74">
        <v>28.12333464391714</v>
      </c>
      <c r="F11701" s="47"/>
    </row>
    <row r="11702" spans="1:6" x14ac:dyDescent="0.2">
      <c r="A11702" s="67">
        <v>42857</v>
      </c>
      <c r="B11702" s="73" t="s">
        <v>109</v>
      </c>
      <c r="C11702" s="74">
        <v>38.024729206252886</v>
      </c>
      <c r="D11702" s="74">
        <v>66.907706303053772</v>
      </c>
      <c r="E11702" s="74">
        <v>28.882977096800886</v>
      </c>
      <c r="F11702" s="47"/>
    </row>
    <row r="11703" spans="1:6" x14ac:dyDescent="0.2">
      <c r="A11703" s="67">
        <v>42857</v>
      </c>
      <c r="B11703" s="73" t="s">
        <v>110</v>
      </c>
      <c r="C11703" s="74">
        <v>26.420997397059523</v>
      </c>
      <c r="D11703" s="74">
        <v>49.603742527003647</v>
      </c>
      <c r="E11703" s="74">
        <v>23.182745129944124</v>
      </c>
      <c r="F11703" s="47"/>
    </row>
    <row r="11704" spans="1:6" x14ac:dyDescent="0.2">
      <c r="A11704" s="67">
        <v>42857</v>
      </c>
      <c r="B11704" s="73" t="s">
        <v>111</v>
      </c>
      <c r="C11704" s="74">
        <v>58.58461125060311</v>
      </c>
      <c r="D11704" s="74">
        <v>93.210266313689914</v>
      </c>
      <c r="E11704" s="74">
        <v>34.625655063086803</v>
      </c>
      <c r="F11704" s="47"/>
    </row>
    <row r="11705" spans="1:6" x14ac:dyDescent="0.2">
      <c r="A11705" s="67">
        <v>42857</v>
      </c>
      <c r="B11705" s="73" t="s">
        <v>112</v>
      </c>
      <c r="C11705" s="74">
        <v>31.925595757759439</v>
      </c>
      <c r="D11705" s="74">
        <v>52.516944410973068</v>
      </c>
      <c r="E11705" s="74">
        <v>20.591348653213629</v>
      </c>
      <c r="F11705" s="47"/>
    </row>
    <row r="11706" spans="1:6" x14ac:dyDescent="0.2">
      <c r="A11706" s="67">
        <v>42857</v>
      </c>
      <c r="B11706" s="73" t="s">
        <v>113</v>
      </c>
      <c r="C11706" s="74">
        <v>35.61425226237354</v>
      </c>
      <c r="D11706" s="74">
        <v>59.478907309916217</v>
      </c>
      <c r="E11706" s="74">
        <v>23.864655047542676</v>
      </c>
      <c r="F11706" s="47"/>
    </row>
    <row r="11707" spans="1:6" x14ac:dyDescent="0.2">
      <c r="A11707" s="67">
        <v>42857</v>
      </c>
      <c r="B11707" s="73" t="s">
        <v>114</v>
      </c>
      <c r="C11707" s="74">
        <v>30.986449167545146</v>
      </c>
      <c r="D11707" s="74">
        <v>52.395491313799695</v>
      </c>
      <c r="E11707" s="74">
        <v>21.409042146254549</v>
      </c>
      <c r="F11707" s="47"/>
    </row>
    <row r="11708" spans="1:6" x14ac:dyDescent="0.2">
      <c r="A11708" s="67">
        <v>42857</v>
      </c>
      <c r="B11708" s="73" t="s">
        <v>115</v>
      </c>
      <c r="C11708" s="74">
        <v>19.572973470579768</v>
      </c>
      <c r="D11708" s="74">
        <v>36.434074058155474</v>
      </c>
      <c r="E11708" s="74">
        <v>16.861100587575706</v>
      </c>
      <c r="F11708" s="47"/>
    </row>
    <row r="11709" spans="1:6" x14ac:dyDescent="0.2">
      <c r="A11709" s="67">
        <v>42857</v>
      </c>
      <c r="B11709" s="73" t="s">
        <v>116</v>
      </c>
      <c r="C11709" s="74">
        <v>36.254019671494916</v>
      </c>
      <c r="D11709" s="74">
        <v>58.230586777461561</v>
      </c>
      <c r="E11709" s="74">
        <v>21.976567105966645</v>
      </c>
      <c r="F11709" s="47"/>
    </row>
    <row r="11710" spans="1:6" x14ac:dyDescent="0.2">
      <c r="A11710" s="67">
        <v>42857</v>
      </c>
      <c r="B11710" s="73" t="s">
        <v>117</v>
      </c>
      <c r="C11710" s="74">
        <v>24.851179897150832</v>
      </c>
      <c r="D11710" s="74">
        <v>46.3991208285263</v>
      </c>
      <c r="E11710" s="74">
        <v>21.547940931375468</v>
      </c>
      <c r="F11710" s="47"/>
    </row>
    <row r="11711" spans="1:6" x14ac:dyDescent="0.2">
      <c r="A11711" s="67">
        <v>42857</v>
      </c>
      <c r="B11711" s="73" t="s">
        <v>118</v>
      </c>
      <c r="C11711" s="74">
        <v>25.703288969912776</v>
      </c>
      <c r="D11711" s="74">
        <v>48.23823442105062</v>
      </c>
      <c r="E11711" s="74">
        <v>22.534945451137844</v>
      </c>
      <c r="F11711" s="47"/>
    </row>
    <row r="11712" spans="1:6" x14ac:dyDescent="0.2">
      <c r="A11712" s="67">
        <v>42857</v>
      </c>
      <c r="B11712" s="73" t="s">
        <v>119</v>
      </c>
      <c r="C11712" s="74">
        <v>30.527438560777135</v>
      </c>
      <c r="D11712" s="74">
        <v>63.589738868112036</v>
      </c>
      <c r="E11712" s="74">
        <v>33.062300307334901</v>
      </c>
      <c r="F11712" s="47"/>
    </row>
    <row r="11713" spans="1:6" x14ac:dyDescent="0.2">
      <c r="A11713" s="67">
        <v>42857</v>
      </c>
      <c r="B11713" s="73" t="s">
        <v>120</v>
      </c>
      <c r="C11713" s="74">
        <v>26.828917545379742</v>
      </c>
      <c r="D11713" s="74">
        <v>46.073527110568328</v>
      </c>
      <c r="E11713" s="74">
        <v>19.244609565188586</v>
      </c>
      <c r="F11713" s="47"/>
    </row>
    <row r="11714" spans="1:6" x14ac:dyDescent="0.2">
      <c r="A11714" s="67">
        <v>42857</v>
      </c>
      <c r="B11714" s="73" t="s">
        <v>121</v>
      </c>
      <c r="C11714" s="74">
        <v>19.135104608011346</v>
      </c>
      <c r="D11714" s="74">
        <v>30.587521084568511</v>
      </c>
      <c r="E11714" s="74">
        <v>11.452416476557165</v>
      </c>
      <c r="F11714" s="47"/>
    </row>
    <row r="11715" spans="1:6" x14ac:dyDescent="0.2">
      <c r="A11715" s="67">
        <v>42857</v>
      </c>
      <c r="B11715" s="73" t="s">
        <v>122</v>
      </c>
      <c r="C11715" s="74">
        <v>18.091691718862425</v>
      </c>
      <c r="D11715" s="74">
        <v>33.430712704889729</v>
      </c>
      <c r="E11715" s="74">
        <v>15.339020986027304</v>
      </c>
      <c r="F11715" s="47"/>
    </row>
    <row r="11716" spans="1:6" x14ac:dyDescent="0.2">
      <c r="A11716" s="67">
        <v>42857</v>
      </c>
      <c r="B11716" s="73" t="s">
        <v>123</v>
      </c>
      <c r="C11716" s="74">
        <v>20.907306119848993</v>
      </c>
      <c r="D11716" s="74">
        <v>31.263318224712453</v>
      </c>
      <c r="E11716" s="74">
        <v>10.35601210486346</v>
      </c>
      <c r="F11716" s="47"/>
    </row>
    <row r="11717" spans="1:6" x14ac:dyDescent="0.2">
      <c r="A11717" s="67">
        <v>42857</v>
      </c>
      <c r="B11717" s="73" t="s">
        <v>124</v>
      </c>
      <c r="C11717" s="74">
        <v>13.598244953998549</v>
      </c>
      <c r="D11717" s="74">
        <v>23.548271895145128</v>
      </c>
      <c r="E11717" s="74">
        <v>9.9500269411465787</v>
      </c>
      <c r="F11717" s="47"/>
    </row>
    <row r="11718" spans="1:6" x14ac:dyDescent="0.2">
      <c r="A11718" s="67">
        <v>42857</v>
      </c>
      <c r="B11718" s="73" t="s">
        <v>125</v>
      </c>
      <c r="C11718" s="74">
        <v>18.78631626301927</v>
      </c>
      <c r="D11718" s="74">
        <v>30.386777011007908</v>
      </c>
      <c r="E11718" s="74">
        <v>11.600460747988638</v>
      </c>
      <c r="F11718" s="47"/>
    </row>
    <row r="11719" spans="1:6" x14ac:dyDescent="0.2">
      <c r="A11719" s="67">
        <v>42857</v>
      </c>
      <c r="B11719" s="73" t="s">
        <v>126</v>
      </c>
      <c r="C11719" s="74">
        <v>13.553939612641374</v>
      </c>
      <c r="D11719" s="74">
        <v>23.961047477628309</v>
      </c>
      <c r="E11719" s="74">
        <v>10.407107864986935</v>
      </c>
      <c r="F11719" s="47"/>
    </row>
    <row r="11720" spans="1:6" x14ac:dyDescent="0.2">
      <c r="A11720" s="67">
        <v>42857</v>
      </c>
      <c r="B11720" s="73" t="s">
        <v>127</v>
      </c>
      <c r="C11720" s="74">
        <v>12.703075924068427</v>
      </c>
      <c r="D11720" s="74">
        <v>26.884443138887764</v>
      </c>
      <c r="E11720" s="74">
        <v>14.181367214819337</v>
      </c>
      <c r="F11720" s="47"/>
    </row>
    <row r="11721" spans="1:6" x14ac:dyDescent="0.2">
      <c r="A11721" s="67">
        <v>42857</v>
      </c>
      <c r="B11721" s="73" t="s">
        <v>128</v>
      </c>
      <c r="C11721" s="74">
        <v>14.713005447739219</v>
      </c>
      <c r="D11721" s="74">
        <v>28.232609569400658</v>
      </c>
      <c r="E11721" s="74">
        <v>13.519604121661439</v>
      </c>
      <c r="F11721" s="47"/>
    </row>
    <row r="11722" spans="1:6" x14ac:dyDescent="0.2">
      <c r="A11722" s="67">
        <v>42858</v>
      </c>
      <c r="B11722" s="73">
        <v>0</v>
      </c>
      <c r="C11722" s="74">
        <v>13.033344313723912</v>
      </c>
      <c r="D11722" s="74">
        <v>27.468775528783439</v>
      </c>
      <c r="E11722" s="74">
        <v>14.435431215059527</v>
      </c>
      <c r="F11722" s="47"/>
    </row>
    <row r="11723" spans="1:6" x14ac:dyDescent="0.2">
      <c r="A11723" s="67">
        <v>42858</v>
      </c>
      <c r="B11723" s="73" t="s">
        <v>34</v>
      </c>
      <c r="C11723" s="74">
        <v>14.067044859740538</v>
      </c>
      <c r="D11723" s="74">
        <v>24.93521299003211</v>
      </c>
      <c r="E11723" s="74">
        <v>10.868168130291572</v>
      </c>
      <c r="F11723" s="47"/>
    </row>
    <row r="11724" spans="1:6" x14ac:dyDescent="0.2">
      <c r="A11724" s="67">
        <v>42858</v>
      </c>
      <c r="B11724" s="73" t="s">
        <v>35</v>
      </c>
      <c r="C11724" s="74">
        <v>11.240466755059678</v>
      </c>
      <c r="D11724" s="74">
        <v>22.138848452358019</v>
      </c>
      <c r="E11724" s="74">
        <v>10.89838169729834</v>
      </c>
      <c r="F11724" s="47"/>
    </row>
    <row r="11725" spans="1:6" x14ac:dyDescent="0.2">
      <c r="A11725" s="67">
        <v>42858</v>
      </c>
      <c r="B11725" s="73" t="s">
        <v>36</v>
      </c>
      <c r="C11725" s="74">
        <v>30.645705203045733</v>
      </c>
      <c r="D11725" s="74">
        <v>48.093053319463053</v>
      </c>
      <c r="E11725" s="74">
        <v>17.44734811641732</v>
      </c>
      <c r="F11725" s="47"/>
    </row>
    <row r="11726" spans="1:6" x14ac:dyDescent="0.2">
      <c r="A11726" s="67">
        <v>42858</v>
      </c>
      <c r="B11726" s="73" t="s">
        <v>37</v>
      </c>
      <c r="C11726" s="74">
        <v>12.092996472536621</v>
      </c>
      <c r="D11726" s="74">
        <v>24.435685675190648</v>
      </c>
      <c r="E11726" s="74">
        <v>12.342689202654027</v>
      </c>
      <c r="F11726" s="47"/>
    </row>
    <row r="11727" spans="1:6" x14ac:dyDescent="0.2">
      <c r="A11727" s="67">
        <v>42858</v>
      </c>
      <c r="B11727" s="73" t="s">
        <v>38</v>
      </c>
      <c r="C11727" s="74">
        <v>15.920251152782226</v>
      </c>
      <c r="D11727" s="74">
        <v>27.93083875077475</v>
      </c>
      <c r="E11727" s="74">
        <v>12.010587597992524</v>
      </c>
      <c r="F11727" s="47"/>
    </row>
    <row r="11728" spans="1:6" x14ac:dyDescent="0.2">
      <c r="A11728" s="67">
        <v>42858</v>
      </c>
      <c r="B11728" s="73" t="s">
        <v>39</v>
      </c>
      <c r="C11728" s="74">
        <v>9.3572168628091035</v>
      </c>
      <c r="D11728" s="74">
        <v>18.019854969712092</v>
      </c>
      <c r="E11728" s="74">
        <v>8.662638106902989</v>
      </c>
      <c r="F11728" s="47"/>
    </row>
    <row r="11729" spans="1:6" x14ac:dyDescent="0.2">
      <c r="A11729" s="67">
        <v>42858</v>
      </c>
      <c r="B11729" s="73" t="s">
        <v>40</v>
      </c>
      <c r="C11729" s="74">
        <v>10.538651437455531</v>
      </c>
      <c r="D11729" s="74">
        <v>18.728582455694134</v>
      </c>
      <c r="E11729" s="74">
        <v>8.1899310182386031</v>
      </c>
      <c r="F11729" s="47"/>
    </row>
    <row r="11730" spans="1:6" x14ac:dyDescent="0.2">
      <c r="A11730" s="67">
        <v>42858</v>
      </c>
      <c r="B11730" s="73" t="s">
        <v>41</v>
      </c>
      <c r="C11730" s="74">
        <v>20.907804639847672</v>
      </c>
      <c r="D11730" s="74">
        <v>34.774838566540517</v>
      </c>
      <c r="E11730" s="74">
        <v>13.867033926692844</v>
      </c>
      <c r="F11730" s="47"/>
    </row>
    <row r="11731" spans="1:6" x14ac:dyDescent="0.2">
      <c r="A11731" s="67">
        <v>42858</v>
      </c>
      <c r="B11731" s="73" t="s">
        <v>42</v>
      </c>
      <c r="C11731" s="74">
        <v>18.057987543765229</v>
      </c>
      <c r="D11731" s="74">
        <v>32.11514650584882</v>
      </c>
      <c r="E11731" s="74">
        <v>14.057158962083591</v>
      </c>
      <c r="F11731" s="47"/>
    </row>
    <row r="11732" spans="1:6" x14ac:dyDescent="0.2">
      <c r="A11732" s="67">
        <v>42858</v>
      </c>
      <c r="B11732" s="73" t="s">
        <v>43</v>
      </c>
      <c r="C11732" s="74">
        <v>15.605458628436027</v>
      </c>
      <c r="D11732" s="74">
        <v>29.169719244760302</v>
      </c>
      <c r="E11732" s="74">
        <v>13.564260616324274</v>
      </c>
      <c r="F11732" s="47"/>
    </row>
    <row r="11733" spans="1:6" x14ac:dyDescent="0.2">
      <c r="A11733" s="67">
        <v>42858</v>
      </c>
      <c r="B11733" s="73" t="s">
        <v>44</v>
      </c>
      <c r="C11733" s="74">
        <v>17.230304921747866</v>
      </c>
      <c r="D11733" s="74">
        <v>31.158209027090042</v>
      </c>
      <c r="E11733" s="74">
        <v>13.927904105342176</v>
      </c>
      <c r="F11733" s="47"/>
    </row>
    <row r="11734" spans="1:6" x14ac:dyDescent="0.2">
      <c r="A11734" s="67">
        <v>42858</v>
      </c>
      <c r="B11734" s="73" t="s">
        <v>45</v>
      </c>
      <c r="C11734" s="74">
        <v>23.694048013448352</v>
      </c>
      <c r="D11734" s="74">
        <v>39.577478634654362</v>
      </c>
      <c r="E11734" s="74">
        <v>15.88343062120601</v>
      </c>
      <c r="F11734" s="47"/>
    </row>
    <row r="11735" spans="1:6" x14ac:dyDescent="0.2">
      <c r="A11735" s="67">
        <v>42858</v>
      </c>
      <c r="B11735" s="73" t="s">
        <v>46</v>
      </c>
      <c r="C11735" s="74">
        <v>18.526632983251218</v>
      </c>
      <c r="D11735" s="74">
        <v>31.366219701292632</v>
      </c>
      <c r="E11735" s="74">
        <v>12.839586718041414</v>
      </c>
      <c r="F11735" s="47"/>
    </row>
    <row r="11736" spans="1:6" x14ac:dyDescent="0.2">
      <c r="A11736" s="67">
        <v>42858</v>
      </c>
      <c r="B11736" s="73" t="s">
        <v>47</v>
      </c>
      <c r="C11736" s="74">
        <v>15.005930510861516</v>
      </c>
      <c r="D11736" s="74">
        <v>30.899089266279276</v>
      </c>
      <c r="E11736" s="74">
        <v>15.89315875541776</v>
      </c>
      <c r="F11736" s="47"/>
    </row>
    <row r="11737" spans="1:6" x14ac:dyDescent="0.2">
      <c r="A11737" s="67">
        <v>42858</v>
      </c>
      <c r="B11737" s="73" t="s">
        <v>48</v>
      </c>
      <c r="C11737" s="74">
        <v>28.411317973927773</v>
      </c>
      <c r="D11737" s="74">
        <v>48.286688124712505</v>
      </c>
      <c r="E11737" s="74">
        <v>19.875370150784732</v>
      </c>
      <c r="F11737" s="47"/>
    </row>
    <row r="11738" spans="1:6" x14ac:dyDescent="0.2">
      <c r="A11738" s="67">
        <v>42858</v>
      </c>
      <c r="B11738" s="73" t="s">
        <v>49</v>
      </c>
      <c r="C11738" s="74">
        <v>22.5391187479085</v>
      </c>
      <c r="D11738" s="74">
        <v>43.85610364004669</v>
      </c>
      <c r="E11738" s="74">
        <v>21.316984892138191</v>
      </c>
      <c r="F11738" s="47"/>
    </row>
    <row r="11739" spans="1:6" x14ac:dyDescent="0.2">
      <c r="A11739" s="67">
        <v>42858</v>
      </c>
      <c r="B11739" s="73" t="s">
        <v>50</v>
      </c>
      <c r="C11739" s="74">
        <v>21.824293968160067</v>
      </c>
      <c r="D11739" s="74">
        <v>43.275158097993007</v>
      </c>
      <c r="E11739" s="74">
        <v>21.45086412983294</v>
      </c>
      <c r="F11739" s="47"/>
    </row>
    <row r="11740" spans="1:6" x14ac:dyDescent="0.2">
      <c r="A11740" s="67">
        <v>42858</v>
      </c>
      <c r="B11740" s="73" t="s">
        <v>51</v>
      </c>
      <c r="C11740" s="74">
        <v>31.527780547036933</v>
      </c>
      <c r="D11740" s="74">
        <v>52.233806316174871</v>
      </c>
      <c r="E11740" s="74">
        <v>20.706025769137938</v>
      </c>
      <c r="F11740" s="47"/>
    </row>
    <row r="11741" spans="1:6" x14ac:dyDescent="0.2">
      <c r="A11741" s="67">
        <v>42858</v>
      </c>
      <c r="B11741" s="73" t="s">
        <v>52</v>
      </c>
      <c r="C11741" s="74">
        <v>49.992017153287385</v>
      </c>
      <c r="D11741" s="74">
        <v>75.600269976709356</v>
      </c>
      <c r="E11741" s="74">
        <v>25.608252823421971</v>
      </c>
      <c r="F11741" s="47"/>
    </row>
    <row r="11742" spans="1:6" x14ac:dyDescent="0.2">
      <c r="A11742" s="67">
        <v>42858</v>
      </c>
      <c r="B11742" s="73" t="s">
        <v>53</v>
      </c>
      <c r="C11742" s="74">
        <v>42.369948837020054</v>
      </c>
      <c r="D11742" s="74">
        <v>66.839753003593032</v>
      </c>
      <c r="E11742" s="74">
        <v>24.469804166572978</v>
      </c>
      <c r="F11742" s="47"/>
    </row>
    <row r="11743" spans="1:6" x14ac:dyDescent="0.2">
      <c r="A11743" s="67">
        <v>42858</v>
      </c>
      <c r="B11743" s="73" t="s">
        <v>54</v>
      </c>
      <c r="C11743" s="74">
        <v>56.234207793826009</v>
      </c>
      <c r="D11743" s="74">
        <v>88.894588749556704</v>
      </c>
      <c r="E11743" s="74">
        <v>32.660380955730695</v>
      </c>
      <c r="F11743" s="47"/>
    </row>
    <row r="11744" spans="1:6" x14ac:dyDescent="0.2">
      <c r="A11744" s="67">
        <v>42858</v>
      </c>
      <c r="B11744" s="73" t="s">
        <v>55</v>
      </c>
      <c r="C11744" s="74">
        <v>80.110568765212719</v>
      </c>
      <c r="D11744" s="74">
        <v>111.4081855188217</v>
      </c>
      <c r="E11744" s="74">
        <v>31.297616753608978</v>
      </c>
      <c r="F11744" s="47"/>
    </row>
    <row r="11745" spans="1:6" x14ac:dyDescent="0.2">
      <c r="A11745" s="67">
        <v>42858</v>
      </c>
      <c r="B11745" s="73" t="s">
        <v>56</v>
      </c>
      <c r="C11745" s="74">
        <v>82.841088429692945</v>
      </c>
      <c r="D11745" s="74">
        <v>121.58244419643106</v>
      </c>
      <c r="E11745" s="74">
        <v>38.74135576673811</v>
      </c>
      <c r="F11745" s="47"/>
    </row>
    <row r="11746" spans="1:6" x14ac:dyDescent="0.2">
      <c r="A11746" s="67">
        <v>42858</v>
      </c>
      <c r="B11746" s="73" t="s">
        <v>57</v>
      </c>
      <c r="C11746" s="74">
        <v>81.935310140959515</v>
      </c>
      <c r="D11746" s="74">
        <v>131.52894039565973</v>
      </c>
      <c r="E11746" s="74">
        <v>49.593630254700216</v>
      </c>
      <c r="F11746" s="47"/>
    </row>
    <row r="11747" spans="1:6" x14ac:dyDescent="0.2">
      <c r="A11747" s="67">
        <v>42858</v>
      </c>
      <c r="B11747" s="73" t="s">
        <v>58</v>
      </c>
      <c r="C11747" s="74">
        <v>75.415355576157566</v>
      </c>
      <c r="D11747" s="74">
        <v>114.16375405823959</v>
      </c>
      <c r="E11747" s="74">
        <v>38.748398482082024</v>
      </c>
      <c r="F11747" s="47"/>
    </row>
    <row r="11748" spans="1:6" x14ac:dyDescent="0.2">
      <c r="A11748" s="67">
        <v>42858</v>
      </c>
      <c r="B11748" s="73" t="s">
        <v>59</v>
      </c>
      <c r="C11748" s="74">
        <v>95.239036266711821</v>
      </c>
      <c r="D11748" s="74">
        <v>135.6532573486916</v>
      </c>
      <c r="E11748" s="74">
        <v>40.414221081979775</v>
      </c>
      <c r="F11748" s="47"/>
    </row>
    <row r="11749" spans="1:6" x14ac:dyDescent="0.2">
      <c r="A11749" s="67">
        <v>42858</v>
      </c>
      <c r="B11749" s="73" t="s">
        <v>60</v>
      </c>
      <c r="C11749" s="74">
        <v>98.879848680145443</v>
      </c>
      <c r="D11749" s="74">
        <v>150.63006791821482</v>
      </c>
      <c r="E11749" s="74">
        <v>51.750219238069377</v>
      </c>
      <c r="F11749" s="47"/>
    </row>
    <row r="11750" spans="1:6" x14ac:dyDescent="0.2">
      <c r="A11750" s="67">
        <v>42858</v>
      </c>
      <c r="B11750" s="73" t="s">
        <v>61</v>
      </c>
      <c r="C11750" s="74">
        <v>75.379043863548375</v>
      </c>
      <c r="D11750" s="74">
        <v>114.29125852032989</v>
      </c>
      <c r="E11750" s="74">
        <v>38.912214656781515</v>
      </c>
      <c r="F11750" s="47"/>
    </row>
    <row r="11751" spans="1:6" x14ac:dyDescent="0.2">
      <c r="A11751" s="67">
        <v>42858</v>
      </c>
      <c r="B11751" s="73" t="s">
        <v>62</v>
      </c>
      <c r="C11751" s="74">
        <v>67.209637263500014</v>
      </c>
      <c r="D11751" s="74">
        <v>111.6668669817323</v>
      </c>
      <c r="E11751" s="74">
        <v>44.457229718232284</v>
      </c>
      <c r="F11751" s="47"/>
    </row>
    <row r="11752" spans="1:6" x14ac:dyDescent="0.2">
      <c r="A11752" s="67">
        <v>42858</v>
      </c>
      <c r="B11752" s="73" t="s">
        <v>63</v>
      </c>
      <c r="C11752" s="74">
        <v>83.546560733000433</v>
      </c>
      <c r="D11752" s="74">
        <v>125.50148360208219</v>
      </c>
      <c r="E11752" s="74">
        <v>41.954922869081756</v>
      </c>
      <c r="F11752" s="47"/>
    </row>
    <row r="11753" spans="1:6" x14ac:dyDescent="0.2">
      <c r="A11753" s="67">
        <v>42858</v>
      </c>
      <c r="B11753" s="73" t="s">
        <v>64</v>
      </c>
      <c r="C11753" s="74">
        <v>67.953950941645019</v>
      </c>
      <c r="D11753" s="74">
        <v>104.81721269945248</v>
      </c>
      <c r="E11753" s="74">
        <v>36.863261757807464</v>
      </c>
      <c r="F11753" s="47"/>
    </row>
    <row r="11754" spans="1:6" x14ac:dyDescent="0.2">
      <c r="A11754" s="67">
        <v>42858</v>
      </c>
      <c r="B11754" s="73" t="s">
        <v>65</v>
      </c>
      <c r="C11754" s="74">
        <v>54.383547800551682</v>
      </c>
      <c r="D11754" s="74">
        <v>90.418334964420893</v>
      </c>
      <c r="E11754" s="74">
        <v>36.034787163869211</v>
      </c>
      <c r="F11754" s="47"/>
    </row>
    <row r="11755" spans="1:6" x14ac:dyDescent="0.2">
      <c r="A11755" s="67">
        <v>42858</v>
      </c>
      <c r="B11755" s="73" t="s">
        <v>66</v>
      </c>
      <c r="C11755" s="74">
        <v>89.695556995168417</v>
      </c>
      <c r="D11755" s="74">
        <v>142.43437500263096</v>
      </c>
      <c r="E11755" s="74">
        <v>52.738818007462541</v>
      </c>
      <c r="F11755" s="47"/>
    </row>
    <row r="11756" spans="1:6" x14ac:dyDescent="0.2">
      <c r="A11756" s="67">
        <v>42858</v>
      </c>
      <c r="B11756" s="73" t="s">
        <v>67</v>
      </c>
      <c r="C11756" s="74">
        <v>94.019296994069578</v>
      </c>
      <c r="D11756" s="74">
        <v>180.05039542401948</v>
      </c>
      <c r="E11756" s="74">
        <v>86.031098429949907</v>
      </c>
      <c r="F11756" s="47"/>
    </row>
    <row r="11757" spans="1:6" x14ac:dyDescent="0.2">
      <c r="A11757" s="67">
        <v>42858</v>
      </c>
      <c r="B11757" s="73" t="s">
        <v>68</v>
      </c>
      <c r="C11757" s="74">
        <v>67.69208352740597</v>
      </c>
      <c r="D11757" s="74">
        <v>107.92008145967135</v>
      </c>
      <c r="E11757" s="74">
        <v>40.227997932265382</v>
      </c>
      <c r="F11757" s="47"/>
    </row>
    <row r="11758" spans="1:6" x14ac:dyDescent="0.2">
      <c r="A11758" s="67">
        <v>42858</v>
      </c>
      <c r="B11758" s="73" t="s">
        <v>69</v>
      </c>
      <c r="C11758" s="74">
        <v>59.042526692560322</v>
      </c>
      <c r="D11758" s="74">
        <v>93.862080309270766</v>
      </c>
      <c r="E11758" s="74">
        <v>34.819553616710444</v>
      </c>
      <c r="F11758" s="47"/>
    </row>
    <row r="11759" spans="1:6" x14ac:dyDescent="0.2">
      <c r="A11759" s="67">
        <v>42858</v>
      </c>
      <c r="B11759" s="73" t="s">
        <v>70</v>
      </c>
      <c r="C11759" s="74">
        <v>64.809553232267646</v>
      </c>
      <c r="D11759" s="74">
        <v>94.666016506953071</v>
      </c>
      <c r="E11759" s="74">
        <v>29.856463274685424</v>
      </c>
      <c r="F11759" s="47"/>
    </row>
    <row r="11760" spans="1:6" x14ac:dyDescent="0.2">
      <c r="A11760" s="67">
        <v>42858</v>
      </c>
      <c r="B11760" s="73" t="s">
        <v>71</v>
      </c>
      <c r="C11760" s="74">
        <v>48.324866311993418</v>
      </c>
      <c r="D11760" s="74">
        <v>85.294168578766005</v>
      </c>
      <c r="E11760" s="74">
        <v>36.969302266772587</v>
      </c>
      <c r="F11760" s="47"/>
    </row>
    <row r="11761" spans="1:6" x14ac:dyDescent="0.2">
      <c r="A11761" s="67">
        <v>42858</v>
      </c>
      <c r="B11761" s="73" t="s">
        <v>72</v>
      </c>
      <c r="C11761" s="74">
        <v>54.239748706395552</v>
      </c>
      <c r="D11761" s="74">
        <v>99.246907713526241</v>
      </c>
      <c r="E11761" s="74">
        <v>45.007159007130689</v>
      </c>
      <c r="F11761" s="47"/>
    </row>
    <row r="11762" spans="1:6" x14ac:dyDescent="0.2">
      <c r="A11762" s="67">
        <v>42858</v>
      </c>
      <c r="B11762" s="73" t="s">
        <v>73</v>
      </c>
      <c r="C11762" s="74">
        <v>56.789152249135078</v>
      </c>
      <c r="D11762" s="74">
        <v>105.65400775806471</v>
      </c>
      <c r="E11762" s="74">
        <v>48.864855508929629</v>
      </c>
      <c r="F11762" s="47"/>
    </row>
    <row r="11763" spans="1:6" x14ac:dyDescent="0.2">
      <c r="A11763" s="67">
        <v>42858</v>
      </c>
      <c r="B11763" s="73" t="s">
        <v>74</v>
      </c>
      <c r="C11763" s="74">
        <v>44.680336317267489</v>
      </c>
      <c r="D11763" s="74">
        <v>77.150982237057477</v>
      </c>
      <c r="E11763" s="74">
        <v>32.470645919789987</v>
      </c>
      <c r="F11763" s="47"/>
    </row>
    <row r="11764" spans="1:6" x14ac:dyDescent="0.2">
      <c r="A11764" s="67">
        <v>42858</v>
      </c>
      <c r="B11764" s="73" t="s">
        <v>75</v>
      </c>
      <c r="C11764" s="74">
        <v>90.296821566542974</v>
      </c>
      <c r="D11764" s="74">
        <v>145.22828696261877</v>
      </c>
      <c r="E11764" s="74">
        <v>54.931465396075794</v>
      </c>
      <c r="F11764" s="47"/>
    </row>
    <row r="11765" spans="1:6" x14ac:dyDescent="0.2">
      <c r="A11765" s="67">
        <v>42858</v>
      </c>
      <c r="B11765" s="73" t="s">
        <v>76</v>
      </c>
      <c r="C11765" s="74">
        <v>49.346819512445435</v>
      </c>
      <c r="D11765" s="74">
        <v>84.853183877384666</v>
      </c>
      <c r="E11765" s="74">
        <v>35.50636436493923</v>
      </c>
      <c r="F11765" s="47"/>
    </row>
    <row r="11766" spans="1:6" x14ac:dyDescent="0.2">
      <c r="A11766" s="67">
        <v>42858</v>
      </c>
      <c r="B11766" s="73" t="s">
        <v>77</v>
      </c>
      <c r="C11766" s="74">
        <v>91.668919748658055</v>
      </c>
      <c r="D11766" s="74">
        <v>152.44427870727952</v>
      </c>
      <c r="E11766" s="74">
        <v>60.775358958621467</v>
      </c>
      <c r="F11766" s="47"/>
    </row>
    <row r="11767" spans="1:6" x14ac:dyDescent="0.2">
      <c r="A11767" s="67">
        <v>42858</v>
      </c>
      <c r="B11767" s="73" t="s">
        <v>78</v>
      </c>
      <c r="C11767" s="74">
        <v>62.419276246693585</v>
      </c>
      <c r="D11767" s="74">
        <v>109.10536270897455</v>
      </c>
      <c r="E11767" s="74">
        <v>46.686086462280969</v>
      </c>
      <c r="F11767" s="47"/>
    </row>
    <row r="11768" spans="1:6" x14ac:dyDescent="0.2">
      <c r="A11768" s="67">
        <v>42858</v>
      </c>
      <c r="B11768" s="73" t="s">
        <v>79</v>
      </c>
      <c r="C11768" s="74">
        <v>51.54803096832989</v>
      </c>
      <c r="D11768" s="74">
        <v>92.525829234166736</v>
      </c>
      <c r="E11768" s="74">
        <v>40.977798265836846</v>
      </c>
      <c r="F11768" s="47"/>
    </row>
    <row r="11769" spans="1:6" x14ac:dyDescent="0.2">
      <c r="A11769" s="67">
        <v>42858</v>
      </c>
      <c r="B11769" s="73" t="s">
        <v>80</v>
      </c>
      <c r="C11769" s="74">
        <v>58.829918755609121</v>
      </c>
      <c r="D11769" s="74">
        <v>105.68252394114464</v>
      </c>
      <c r="E11769" s="74">
        <v>46.852605185535516</v>
      </c>
      <c r="F11769" s="47"/>
    </row>
    <row r="11770" spans="1:6" x14ac:dyDescent="0.2">
      <c r="A11770" s="67">
        <v>42858</v>
      </c>
      <c r="B11770" s="73" t="s">
        <v>81</v>
      </c>
      <c r="C11770" s="74">
        <v>58.764045508685356</v>
      </c>
      <c r="D11770" s="74">
        <v>103.39900898717804</v>
      </c>
      <c r="E11770" s="74">
        <v>44.634963478492679</v>
      </c>
      <c r="F11770" s="47"/>
    </row>
    <row r="11771" spans="1:6" x14ac:dyDescent="0.2">
      <c r="A11771" s="67">
        <v>42858</v>
      </c>
      <c r="B11771" s="73" t="s">
        <v>82</v>
      </c>
      <c r="C11771" s="74">
        <v>65.728296018070395</v>
      </c>
      <c r="D11771" s="74">
        <v>101.57285305493274</v>
      </c>
      <c r="E11771" s="74">
        <v>35.844557036862341</v>
      </c>
      <c r="F11771" s="47"/>
    </row>
    <row r="11772" spans="1:6" x14ac:dyDescent="0.2">
      <c r="A11772" s="67">
        <v>42858</v>
      </c>
      <c r="B11772" s="73" t="s">
        <v>83</v>
      </c>
      <c r="C11772" s="74">
        <v>85.661832937632951</v>
      </c>
      <c r="D11772" s="74">
        <v>137.49467931307626</v>
      </c>
      <c r="E11772" s="74">
        <v>51.83284637544331</v>
      </c>
      <c r="F11772" s="47"/>
    </row>
    <row r="11773" spans="1:6" x14ac:dyDescent="0.2">
      <c r="A11773" s="67">
        <v>42858</v>
      </c>
      <c r="B11773" s="73" t="s">
        <v>84</v>
      </c>
      <c r="C11773" s="74">
        <v>80.545854718231297</v>
      </c>
      <c r="D11773" s="74">
        <v>127.66220984376788</v>
      </c>
      <c r="E11773" s="74">
        <v>47.116355125536586</v>
      </c>
      <c r="F11773" s="47"/>
    </row>
    <row r="11774" spans="1:6" x14ac:dyDescent="0.2">
      <c r="A11774" s="67">
        <v>42858</v>
      </c>
      <c r="B11774" s="73" t="s">
        <v>85</v>
      </c>
      <c r="C11774" s="74">
        <v>93.405111489731866</v>
      </c>
      <c r="D11774" s="74">
        <v>138.76364586187984</v>
      </c>
      <c r="E11774" s="74">
        <v>45.358534372147972</v>
      </c>
      <c r="F11774" s="47"/>
    </row>
    <row r="11775" spans="1:6" x14ac:dyDescent="0.2">
      <c r="A11775" s="67">
        <v>42858</v>
      </c>
      <c r="B11775" s="73" t="s">
        <v>86</v>
      </c>
      <c r="C11775" s="74">
        <v>71.552799365505876</v>
      </c>
      <c r="D11775" s="74">
        <v>105.82136786255491</v>
      </c>
      <c r="E11775" s="74">
        <v>34.268568497049031</v>
      </c>
      <c r="F11775" s="47"/>
    </row>
    <row r="11776" spans="1:6" x14ac:dyDescent="0.2">
      <c r="A11776" s="67">
        <v>42858</v>
      </c>
      <c r="B11776" s="73" t="s">
        <v>87</v>
      </c>
      <c r="C11776" s="74">
        <v>104.33545593123272</v>
      </c>
      <c r="D11776" s="74">
        <v>156.85047187263189</v>
      </c>
      <c r="E11776" s="74">
        <v>52.51501594139917</v>
      </c>
      <c r="F11776" s="47"/>
    </row>
    <row r="11777" spans="1:6" x14ac:dyDescent="0.2">
      <c r="A11777" s="67">
        <v>42858</v>
      </c>
      <c r="B11777" s="73" t="s">
        <v>88</v>
      </c>
      <c r="C11777" s="74">
        <v>50.030701843578349</v>
      </c>
      <c r="D11777" s="74">
        <v>80.59061277734817</v>
      </c>
      <c r="E11777" s="74">
        <v>30.559910933769821</v>
      </c>
      <c r="F11777" s="47"/>
    </row>
    <row r="11778" spans="1:6" x14ac:dyDescent="0.2">
      <c r="A11778" s="67">
        <v>42858</v>
      </c>
      <c r="B11778" s="73" t="s">
        <v>89</v>
      </c>
      <c r="C11778" s="74">
        <v>62.560817001594444</v>
      </c>
      <c r="D11778" s="74">
        <v>95.765108252675873</v>
      </c>
      <c r="E11778" s="74">
        <v>33.204291251081429</v>
      </c>
      <c r="F11778" s="47"/>
    </row>
    <row r="11779" spans="1:6" x14ac:dyDescent="0.2">
      <c r="A11779" s="67">
        <v>42858</v>
      </c>
      <c r="B11779" s="73" t="s">
        <v>90</v>
      </c>
      <c r="C11779" s="74">
        <v>82.15848447327221</v>
      </c>
      <c r="D11779" s="74">
        <v>124.37357692922826</v>
      </c>
      <c r="E11779" s="74">
        <v>42.215092455956054</v>
      </c>
      <c r="F11779" s="47"/>
    </row>
    <row r="11780" spans="1:6" x14ac:dyDescent="0.2">
      <c r="A11780" s="67">
        <v>42858</v>
      </c>
      <c r="B11780" s="73" t="s">
        <v>91</v>
      </c>
      <c r="C11780" s="74">
        <v>62.884505127290623</v>
      </c>
      <c r="D11780" s="74">
        <v>103.66771167521858</v>
      </c>
      <c r="E11780" s="74">
        <v>40.783206547927961</v>
      </c>
      <c r="F11780" s="47"/>
    </row>
    <row r="11781" spans="1:6" x14ac:dyDescent="0.2">
      <c r="A11781" s="67">
        <v>42858</v>
      </c>
      <c r="B11781" s="73" t="s">
        <v>92</v>
      </c>
      <c r="C11781" s="74">
        <v>52.883840146599468</v>
      </c>
      <c r="D11781" s="74">
        <v>84.562241474813547</v>
      </c>
      <c r="E11781" s="74">
        <v>31.678401328214079</v>
      </c>
      <c r="F11781" s="47"/>
    </row>
    <row r="11782" spans="1:6" x14ac:dyDescent="0.2">
      <c r="A11782" s="67">
        <v>42858</v>
      </c>
      <c r="B11782" s="73" t="s">
        <v>93</v>
      </c>
      <c r="C11782" s="74">
        <v>65.097436068193375</v>
      </c>
      <c r="D11782" s="74">
        <v>104.9344561837822</v>
      </c>
      <c r="E11782" s="74">
        <v>39.837020115588828</v>
      </c>
      <c r="F11782" s="47"/>
    </row>
    <row r="11783" spans="1:6" x14ac:dyDescent="0.2">
      <c r="A11783" s="67">
        <v>42858</v>
      </c>
      <c r="B11783" s="73" t="s">
        <v>94</v>
      </c>
      <c r="C11783" s="74">
        <v>85.927534235308727</v>
      </c>
      <c r="D11783" s="74">
        <v>136.17973160789217</v>
      </c>
      <c r="E11783" s="74">
        <v>50.252197372583439</v>
      </c>
      <c r="F11783" s="47"/>
    </row>
    <row r="11784" spans="1:6" x14ac:dyDescent="0.2">
      <c r="A11784" s="67">
        <v>42858</v>
      </c>
      <c r="B11784" s="73" t="s">
        <v>95</v>
      </c>
      <c r="C11784" s="74">
        <v>91.394168368839132</v>
      </c>
      <c r="D11784" s="74">
        <v>132.29397871774094</v>
      </c>
      <c r="E11784" s="74">
        <v>40.899810348901809</v>
      </c>
      <c r="F11784" s="47"/>
    </row>
    <row r="11785" spans="1:6" x14ac:dyDescent="0.2">
      <c r="A11785" s="67">
        <v>42858</v>
      </c>
      <c r="B11785" s="73" t="s">
        <v>96</v>
      </c>
      <c r="C11785" s="74">
        <v>83.202784069378495</v>
      </c>
      <c r="D11785" s="74">
        <v>136.30467014256246</v>
      </c>
      <c r="E11785" s="74">
        <v>53.101886073183962</v>
      </c>
      <c r="F11785" s="47"/>
    </row>
    <row r="11786" spans="1:6" x14ac:dyDescent="0.2">
      <c r="A11786" s="67">
        <v>42858</v>
      </c>
      <c r="B11786" s="73" t="s">
        <v>97</v>
      </c>
      <c r="C11786" s="74">
        <v>89.694175059305238</v>
      </c>
      <c r="D11786" s="74">
        <v>127.6117228835674</v>
      </c>
      <c r="E11786" s="74">
        <v>37.917547824262158</v>
      </c>
      <c r="F11786" s="47"/>
    </row>
    <row r="11787" spans="1:6" x14ac:dyDescent="0.2">
      <c r="A11787" s="67">
        <v>42858</v>
      </c>
      <c r="B11787" s="73" t="s">
        <v>98</v>
      </c>
      <c r="C11787" s="74">
        <v>99.942469982448515</v>
      </c>
      <c r="D11787" s="74">
        <v>141.69452799902791</v>
      </c>
      <c r="E11787" s="74">
        <v>41.752058016579397</v>
      </c>
      <c r="F11787" s="47"/>
    </row>
    <row r="11788" spans="1:6" x14ac:dyDescent="0.2">
      <c r="A11788" s="67">
        <v>42858</v>
      </c>
      <c r="B11788" s="73" t="s">
        <v>99</v>
      </c>
      <c r="C11788" s="74">
        <v>62.324273595926662</v>
      </c>
      <c r="D11788" s="74">
        <v>109.19368880851434</v>
      </c>
      <c r="E11788" s="74">
        <v>46.869415212587676</v>
      </c>
      <c r="F11788" s="47"/>
    </row>
    <row r="11789" spans="1:6" x14ac:dyDescent="0.2">
      <c r="A11789" s="67">
        <v>42858</v>
      </c>
      <c r="B11789" s="73" t="s">
        <v>100</v>
      </c>
      <c r="C11789" s="74">
        <v>57.704931760954885</v>
      </c>
      <c r="D11789" s="74">
        <v>109.54128441958531</v>
      </c>
      <c r="E11789" s="74">
        <v>51.836352658630425</v>
      </c>
      <c r="F11789" s="47"/>
    </row>
    <row r="11790" spans="1:6" x14ac:dyDescent="0.2">
      <c r="A11790" s="67">
        <v>42858</v>
      </c>
      <c r="B11790" s="73" t="s">
        <v>101</v>
      </c>
      <c r="C11790" s="74">
        <v>81.739621578720431</v>
      </c>
      <c r="D11790" s="74">
        <v>125.57096917960143</v>
      </c>
      <c r="E11790" s="74">
        <v>43.831347600881003</v>
      </c>
      <c r="F11790" s="47"/>
    </row>
    <row r="11791" spans="1:6" x14ac:dyDescent="0.2">
      <c r="A11791" s="67">
        <v>42858</v>
      </c>
      <c r="B11791" s="73" t="s">
        <v>102</v>
      </c>
      <c r="C11791" s="74">
        <v>57.185891238459419</v>
      </c>
      <c r="D11791" s="74">
        <v>91.577615784263571</v>
      </c>
      <c r="E11791" s="74">
        <v>34.391724545804152</v>
      </c>
      <c r="F11791" s="47"/>
    </row>
    <row r="11792" spans="1:6" x14ac:dyDescent="0.2">
      <c r="A11792" s="67">
        <v>42858</v>
      </c>
      <c r="B11792" s="73" t="s">
        <v>103</v>
      </c>
      <c r="C11792" s="74">
        <v>72.558312016287346</v>
      </c>
      <c r="D11792" s="74">
        <v>115.39223996865208</v>
      </c>
      <c r="E11792" s="74">
        <v>42.833927952364732</v>
      </c>
      <c r="F11792" s="47"/>
    </row>
    <row r="11793" spans="1:6" x14ac:dyDescent="0.2">
      <c r="A11793" s="67">
        <v>42858</v>
      </c>
      <c r="B11793" s="73" t="s">
        <v>104</v>
      </c>
      <c r="C11793" s="74">
        <v>74.439886867648596</v>
      </c>
      <c r="D11793" s="74">
        <v>124.78411271185908</v>
      </c>
      <c r="E11793" s="74">
        <v>50.344225844210484</v>
      </c>
      <c r="F11793" s="47"/>
    </row>
    <row r="11794" spans="1:6" x14ac:dyDescent="0.2">
      <c r="A11794" s="67">
        <v>42858</v>
      </c>
      <c r="B11794" s="73" t="s">
        <v>105</v>
      </c>
      <c r="C11794" s="74">
        <v>38.360064991102547</v>
      </c>
      <c r="D11794" s="74">
        <v>71.22127163634093</v>
      </c>
      <c r="E11794" s="74">
        <v>32.861206645238383</v>
      </c>
      <c r="F11794" s="47"/>
    </row>
    <row r="11795" spans="1:6" x14ac:dyDescent="0.2">
      <c r="A11795" s="67">
        <v>42858</v>
      </c>
      <c r="B11795" s="73" t="s">
        <v>106</v>
      </c>
      <c r="C11795" s="74">
        <v>54.62174572756129</v>
      </c>
      <c r="D11795" s="74">
        <v>95.59886190022506</v>
      </c>
      <c r="E11795" s="74">
        <v>40.97711617266377</v>
      </c>
      <c r="F11795" s="47"/>
    </row>
    <row r="11796" spans="1:6" x14ac:dyDescent="0.2">
      <c r="A11796" s="67">
        <v>42858</v>
      </c>
      <c r="B11796" s="73" t="s">
        <v>107</v>
      </c>
      <c r="C11796" s="74">
        <v>31.929447285760265</v>
      </c>
      <c r="D11796" s="74">
        <v>62.639702294218218</v>
      </c>
      <c r="E11796" s="74">
        <v>30.710255008457953</v>
      </c>
      <c r="F11796" s="47"/>
    </row>
    <row r="11797" spans="1:6" x14ac:dyDescent="0.2">
      <c r="A11797" s="67">
        <v>42858</v>
      </c>
      <c r="B11797" s="73" t="s">
        <v>108</v>
      </c>
      <c r="C11797" s="74">
        <v>64.920516367323728</v>
      </c>
      <c r="D11797" s="74">
        <v>106.25458256382568</v>
      </c>
      <c r="E11797" s="74">
        <v>41.334066196501951</v>
      </c>
      <c r="F11797" s="47"/>
    </row>
    <row r="11798" spans="1:6" x14ac:dyDescent="0.2">
      <c r="A11798" s="67">
        <v>42858</v>
      </c>
      <c r="B11798" s="73" t="s">
        <v>109</v>
      </c>
      <c r="C11798" s="74">
        <v>41.27020686650814</v>
      </c>
      <c r="D11798" s="74">
        <v>71.942160383826945</v>
      </c>
      <c r="E11798" s="74">
        <v>30.671953517318805</v>
      </c>
      <c r="F11798" s="47"/>
    </row>
    <row r="11799" spans="1:6" x14ac:dyDescent="0.2">
      <c r="A11799" s="67">
        <v>42858</v>
      </c>
      <c r="B11799" s="73" t="s">
        <v>110</v>
      </c>
      <c r="C11799" s="74">
        <v>30.430034320237642</v>
      </c>
      <c r="D11799" s="74">
        <v>60.505652147138044</v>
      </c>
      <c r="E11799" s="74">
        <v>30.075617826900402</v>
      </c>
      <c r="F11799" s="47"/>
    </row>
    <row r="11800" spans="1:6" x14ac:dyDescent="0.2">
      <c r="A11800" s="67">
        <v>42858</v>
      </c>
      <c r="B11800" s="73" t="s">
        <v>111</v>
      </c>
      <c r="C11800" s="74">
        <v>41.763263585945708</v>
      </c>
      <c r="D11800" s="74">
        <v>76.05867048930277</v>
      </c>
      <c r="E11800" s="74">
        <v>34.295406903357062</v>
      </c>
      <c r="F11800" s="47"/>
    </row>
    <row r="11801" spans="1:6" x14ac:dyDescent="0.2">
      <c r="A11801" s="67">
        <v>42858</v>
      </c>
      <c r="B11801" s="73" t="s">
        <v>112</v>
      </c>
      <c r="C11801" s="74">
        <v>31.503095171249136</v>
      </c>
      <c r="D11801" s="74">
        <v>56.559505657399669</v>
      </c>
      <c r="E11801" s="74">
        <v>25.056410486150533</v>
      </c>
      <c r="F11801" s="47"/>
    </row>
    <row r="11802" spans="1:6" x14ac:dyDescent="0.2">
      <c r="A11802" s="67">
        <v>42858</v>
      </c>
      <c r="B11802" s="73" t="s">
        <v>113</v>
      </c>
      <c r="C11802" s="74">
        <v>22.153287544213967</v>
      </c>
      <c r="D11802" s="74">
        <v>37.871934852956912</v>
      </c>
      <c r="E11802" s="74">
        <v>15.718647308742945</v>
      </c>
      <c r="F11802" s="47"/>
    </row>
    <row r="11803" spans="1:6" x14ac:dyDescent="0.2">
      <c r="A11803" s="67">
        <v>42858</v>
      </c>
      <c r="B11803" s="73" t="s">
        <v>114</v>
      </c>
      <c r="C11803" s="74">
        <v>24.853688674962292</v>
      </c>
      <c r="D11803" s="74">
        <v>41.698525356464906</v>
      </c>
      <c r="E11803" s="74">
        <v>16.844836681502613</v>
      </c>
      <c r="F11803" s="47"/>
    </row>
    <row r="11804" spans="1:6" x14ac:dyDescent="0.2">
      <c r="A11804" s="67">
        <v>42858</v>
      </c>
      <c r="B11804" s="73" t="s">
        <v>115</v>
      </c>
      <c r="C11804" s="74">
        <v>18.077175006725238</v>
      </c>
      <c r="D11804" s="74">
        <v>32.698124931324024</v>
      </c>
      <c r="E11804" s="74">
        <v>14.620949924598786</v>
      </c>
      <c r="F11804" s="47"/>
    </row>
    <row r="11805" spans="1:6" x14ac:dyDescent="0.2">
      <c r="A11805" s="67">
        <v>42858</v>
      </c>
      <c r="B11805" s="73" t="s">
        <v>116</v>
      </c>
      <c r="C11805" s="74">
        <v>25.220214712583651</v>
      </c>
      <c r="D11805" s="74">
        <v>44.656706423121399</v>
      </c>
      <c r="E11805" s="74">
        <v>19.436491710537748</v>
      </c>
      <c r="F11805" s="47"/>
    </row>
    <row r="11806" spans="1:6" x14ac:dyDescent="0.2">
      <c r="A11806" s="67">
        <v>42858</v>
      </c>
      <c r="B11806" s="73" t="s">
        <v>117</v>
      </c>
      <c r="C11806" s="74">
        <v>20.858209923830611</v>
      </c>
      <c r="D11806" s="74">
        <v>34.79669054124404</v>
      </c>
      <c r="E11806" s="74">
        <v>13.938480617413429</v>
      </c>
      <c r="F11806" s="47"/>
    </row>
    <row r="11807" spans="1:6" x14ac:dyDescent="0.2">
      <c r="A11807" s="67">
        <v>42858</v>
      </c>
      <c r="B11807" s="73" t="s">
        <v>118</v>
      </c>
      <c r="C11807" s="74">
        <v>17.088245499438784</v>
      </c>
      <c r="D11807" s="74">
        <v>35.428014021518848</v>
      </c>
      <c r="E11807" s="74">
        <v>18.339768522080064</v>
      </c>
      <c r="F11807" s="47"/>
    </row>
    <row r="11808" spans="1:6" x14ac:dyDescent="0.2">
      <c r="A11808" s="67">
        <v>42858</v>
      </c>
      <c r="B11808" s="73" t="s">
        <v>119</v>
      </c>
      <c r="C11808" s="74">
        <v>20.973819656005531</v>
      </c>
      <c r="D11808" s="74">
        <v>38.063957964959421</v>
      </c>
      <c r="E11808" s="74">
        <v>17.09013830895389</v>
      </c>
      <c r="F11808" s="47"/>
    </row>
    <row r="11809" spans="1:6" x14ac:dyDescent="0.2">
      <c r="A11809" s="67">
        <v>42858</v>
      </c>
      <c r="B11809" s="73" t="s">
        <v>120</v>
      </c>
      <c r="C11809" s="74">
        <v>22.774773133476749</v>
      </c>
      <c r="D11809" s="74">
        <v>37.481210983139732</v>
      </c>
      <c r="E11809" s="74">
        <v>14.706437849662983</v>
      </c>
      <c r="F11809" s="47"/>
    </row>
    <row r="11810" spans="1:6" x14ac:dyDescent="0.2">
      <c r="A11810" s="67">
        <v>42858</v>
      </c>
      <c r="B11810" s="73" t="s">
        <v>121</v>
      </c>
      <c r="C11810" s="74">
        <v>24.085949541124389</v>
      </c>
      <c r="D11810" s="74">
        <v>45.375547278362419</v>
      </c>
      <c r="E11810" s="74">
        <v>21.289597737238029</v>
      </c>
      <c r="F11810" s="47"/>
    </row>
    <row r="11811" spans="1:6" x14ac:dyDescent="0.2">
      <c r="A11811" s="67">
        <v>42858</v>
      </c>
      <c r="B11811" s="73" t="s">
        <v>122</v>
      </c>
      <c r="C11811" s="74">
        <v>14.766627305179105</v>
      </c>
      <c r="D11811" s="74">
        <v>27.895407709035172</v>
      </c>
      <c r="E11811" s="74">
        <v>13.128780403856068</v>
      </c>
      <c r="F11811" s="47"/>
    </row>
    <row r="11812" spans="1:6" x14ac:dyDescent="0.2">
      <c r="A11812" s="67">
        <v>42858</v>
      </c>
      <c r="B11812" s="73" t="s">
        <v>123</v>
      </c>
      <c r="C11812" s="74">
        <v>24.988055760944491</v>
      </c>
      <c r="D11812" s="74">
        <v>39.330028807355028</v>
      </c>
      <c r="E11812" s="74">
        <v>14.341973046410537</v>
      </c>
      <c r="F11812" s="47"/>
    </row>
    <row r="11813" spans="1:6" x14ac:dyDescent="0.2">
      <c r="A11813" s="67">
        <v>42858</v>
      </c>
      <c r="B11813" s="73" t="s">
        <v>124</v>
      </c>
      <c r="C11813" s="74">
        <v>15.542673597486994</v>
      </c>
      <c r="D11813" s="74">
        <v>31.013831968074122</v>
      </c>
      <c r="E11813" s="74">
        <v>15.471158370587128</v>
      </c>
      <c r="F11813" s="47"/>
    </row>
    <row r="11814" spans="1:6" x14ac:dyDescent="0.2">
      <c r="A11814" s="67">
        <v>42858</v>
      </c>
      <c r="B11814" s="73" t="s">
        <v>125</v>
      </c>
      <c r="C11814" s="74">
        <v>17.845167763016079</v>
      </c>
      <c r="D11814" s="74">
        <v>32.962773613066716</v>
      </c>
      <c r="E11814" s="74">
        <v>15.117605850050637</v>
      </c>
      <c r="F11814" s="47"/>
    </row>
    <row r="11815" spans="1:6" x14ac:dyDescent="0.2">
      <c r="A11815" s="67">
        <v>42858</v>
      </c>
      <c r="B11815" s="73" t="s">
        <v>126</v>
      </c>
      <c r="C11815" s="74">
        <v>16.478386713986978</v>
      </c>
      <c r="D11815" s="74">
        <v>26.089372157483957</v>
      </c>
      <c r="E11815" s="74">
        <v>9.610985443496979</v>
      </c>
      <c r="F11815" s="47"/>
    </row>
    <row r="11816" spans="1:6" x14ac:dyDescent="0.2">
      <c r="A11816" s="67">
        <v>42858</v>
      </c>
      <c r="B11816" s="73" t="s">
        <v>127</v>
      </c>
      <c r="C11816" s="74">
        <v>22.49629848054742</v>
      </c>
      <c r="D11816" s="74">
        <v>37.342352009589291</v>
      </c>
      <c r="E11816" s="74">
        <v>14.846053529041871</v>
      </c>
      <c r="F11816" s="47"/>
    </row>
    <row r="11817" spans="1:6" x14ac:dyDescent="0.2">
      <c r="A11817" s="67">
        <v>42858</v>
      </c>
      <c r="B11817" s="73" t="s">
        <v>128</v>
      </c>
      <c r="C11817" s="74">
        <v>8.8210929182504056</v>
      </c>
      <c r="D11817" s="74">
        <v>15.045226986170222</v>
      </c>
      <c r="E11817" s="74">
        <v>6.2241340679198167</v>
      </c>
      <c r="F11817" s="47"/>
    </row>
    <row r="11818" spans="1:6" x14ac:dyDescent="0.2">
      <c r="A11818" s="67">
        <v>42859</v>
      </c>
      <c r="B11818" s="73">
        <v>0</v>
      </c>
      <c r="C11818" s="74">
        <v>19.272700030021639</v>
      </c>
      <c r="D11818" s="74">
        <v>33.758525569056978</v>
      </c>
      <c r="E11818" s="74">
        <v>14.485825539035339</v>
      </c>
      <c r="F11818" s="47"/>
    </row>
    <row r="11819" spans="1:6" x14ac:dyDescent="0.2">
      <c r="A11819" s="67">
        <v>42859</v>
      </c>
      <c r="B11819" s="73" t="s">
        <v>34</v>
      </c>
      <c r="C11819" s="74">
        <v>12.947764841580293</v>
      </c>
      <c r="D11819" s="74">
        <v>23.19412240145062</v>
      </c>
      <c r="E11819" s="74">
        <v>10.246357559870328</v>
      </c>
      <c r="F11819" s="47"/>
    </row>
    <row r="11820" spans="1:6" x14ac:dyDescent="0.2">
      <c r="A11820" s="67">
        <v>42859</v>
      </c>
      <c r="B11820" s="73" t="s">
        <v>35</v>
      </c>
      <c r="C11820" s="74">
        <v>14.384452729587148</v>
      </c>
      <c r="D11820" s="74">
        <v>25.040072735641921</v>
      </c>
      <c r="E11820" s="74">
        <v>10.655620006054773</v>
      </c>
      <c r="F11820" s="47"/>
    </row>
    <row r="11821" spans="1:6" x14ac:dyDescent="0.2">
      <c r="A11821" s="67">
        <v>42859</v>
      </c>
      <c r="B11821" s="73" t="s">
        <v>36</v>
      </c>
      <c r="C11821" s="74">
        <v>15.513494273758104</v>
      </c>
      <c r="D11821" s="74">
        <v>24.319029071235843</v>
      </c>
      <c r="E11821" s="74">
        <v>8.8055347974777387</v>
      </c>
      <c r="F11821" s="47"/>
    </row>
    <row r="11822" spans="1:6" x14ac:dyDescent="0.2">
      <c r="A11822" s="67">
        <v>42859</v>
      </c>
      <c r="B11822" s="73" t="s">
        <v>37</v>
      </c>
      <c r="C11822" s="74">
        <v>15.115152872193866</v>
      </c>
      <c r="D11822" s="74">
        <v>31.414242707534214</v>
      </c>
      <c r="E11822" s="74">
        <v>16.299089835340347</v>
      </c>
      <c r="F11822" s="47"/>
    </row>
    <row r="11823" spans="1:6" x14ac:dyDescent="0.2">
      <c r="A11823" s="67">
        <v>42859</v>
      </c>
      <c r="B11823" s="73" t="s">
        <v>38</v>
      </c>
      <c r="C11823" s="74">
        <v>18.706611010962003</v>
      </c>
      <c r="D11823" s="74">
        <v>32.744963141499028</v>
      </c>
      <c r="E11823" s="74">
        <v>14.038352130537024</v>
      </c>
      <c r="F11823" s="47"/>
    </row>
    <row r="11824" spans="1:6" x14ac:dyDescent="0.2">
      <c r="A11824" s="67">
        <v>42859</v>
      </c>
      <c r="B11824" s="73" t="s">
        <v>39</v>
      </c>
      <c r="C11824" s="74">
        <v>7.4897861526031768</v>
      </c>
      <c r="D11824" s="74">
        <v>13.662407246871229</v>
      </c>
      <c r="E11824" s="74">
        <v>6.1726210942680524</v>
      </c>
      <c r="F11824" s="47"/>
    </row>
    <row r="11825" spans="1:6" x14ac:dyDescent="0.2">
      <c r="A11825" s="67">
        <v>42859</v>
      </c>
      <c r="B11825" s="73" t="s">
        <v>40</v>
      </c>
      <c r="C11825" s="74">
        <v>24.97836106964488</v>
      </c>
      <c r="D11825" s="74">
        <v>38.558813642538709</v>
      </c>
      <c r="E11825" s="74">
        <v>13.580452572893829</v>
      </c>
      <c r="F11825" s="47"/>
    </row>
    <row r="11826" spans="1:6" x14ac:dyDescent="0.2">
      <c r="A11826" s="67">
        <v>42859</v>
      </c>
      <c r="B11826" s="73" t="s">
        <v>41</v>
      </c>
      <c r="C11826" s="74">
        <v>12.769006169127604</v>
      </c>
      <c r="D11826" s="74">
        <v>23.349383029963036</v>
      </c>
      <c r="E11826" s="74">
        <v>10.580376860835432</v>
      </c>
      <c r="F11826" s="47"/>
    </row>
    <row r="11827" spans="1:6" x14ac:dyDescent="0.2">
      <c r="A11827" s="67">
        <v>42859</v>
      </c>
      <c r="B11827" s="73" t="s">
        <v>42</v>
      </c>
      <c r="C11827" s="74">
        <v>32.459666471674758</v>
      </c>
      <c r="D11827" s="74">
        <v>47.972963388602722</v>
      </c>
      <c r="E11827" s="74">
        <v>15.513296916927963</v>
      </c>
      <c r="F11827" s="47"/>
    </row>
    <row r="11828" spans="1:6" x14ac:dyDescent="0.2">
      <c r="A11828" s="67">
        <v>42859</v>
      </c>
      <c r="B11828" s="73" t="s">
        <v>43</v>
      </c>
      <c r="C11828" s="74">
        <v>14.149655898849996</v>
      </c>
      <c r="D11828" s="74">
        <v>26.98511329785746</v>
      </c>
      <c r="E11828" s="74">
        <v>12.835457399007463</v>
      </c>
      <c r="F11828" s="47"/>
    </row>
    <row r="11829" spans="1:6" x14ac:dyDescent="0.2">
      <c r="A11829" s="67">
        <v>42859</v>
      </c>
      <c r="B11829" s="73" t="s">
        <v>44</v>
      </c>
      <c r="C11829" s="74">
        <v>18.745344256512873</v>
      </c>
      <c r="D11829" s="74">
        <v>30.241914479824803</v>
      </c>
      <c r="E11829" s="74">
        <v>11.496570223311931</v>
      </c>
      <c r="F11829" s="47"/>
    </row>
    <row r="11830" spans="1:6" x14ac:dyDescent="0.2">
      <c r="A11830" s="67">
        <v>42859</v>
      </c>
      <c r="B11830" s="73" t="s">
        <v>45</v>
      </c>
      <c r="C11830" s="74">
        <v>16.488358062476955</v>
      </c>
      <c r="D11830" s="74">
        <v>28.867349964058853</v>
      </c>
      <c r="E11830" s="74">
        <v>12.378991901581898</v>
      </c>
      <c r="F11830" s="47"/>
    </row>
    <row r="11831" spans="1:6" x14ac:dyDescent="0.2">
      <c r="A11831" s="67">
        <v>42859</v>
      </c>
      <c r="B11831" s="73" t="s">
        <v>46</v>
      </c>
      <c r="C11831" s="74">
        <v>21.050301607159955</v>
      </c>
      <c r="D11831" s="74">
        <v>36.3435339653143</v>
      </c>
      <c r="E11831" s="74">
        <v>15.293232358154345</v>
      </c>
      <c r="F11831" s="47"/>
    </row>
    <row r="11832" spans="1:6" x14ac:dyDescent="0.2">
      <c r="A11832" s="67">
        <v>42859</v>
      </c>
      <c r="B11832" s="73" t="s">
        <v>47</v>
      </c>
      <c r="C11832" s="74">
        <v>27.186317552041317</v>
      </c>
      <c r="D11832" s="74">
        <v>51.502029198395803</v>
      </c>
      <c r="E11832" s="74">
        <v>24.315711646354487</v>
      </c>
      <c r="F11832" s="47"/>
    </row>
    <row r="11833" spans="1:6" x14ac:dyDescent="0.2">
      <c r="A11833" s="67">
        <v>42859</v>
      </c>
      <c r="B11833" s="73" t="s">
        <v>48</v>
      </c>
      <c r="C11833" s="74">
        <v>12.635760984820088</v>
      </c>
      <c r="D11833" s="74">
        <v>20.90200569148498</v>
      </c>
      <c r="E11833" s="74">
        <v>8.2662447066648923</v>
      </c>
      <c r="F11833" s="47"/>
    </row>
    <row r="11834" spans="1:6" x14ac:dyDescent="0.2">
      <c r="A11834" s="67">
        <v>42859</v>
      </c>
      <c r="B11834" s="73" t="s">
        <v>49</v>
      </c>
      <c r="C11834" s="74">
        <v>38.729940548661318</v>
      </c>
      <c r="D11834" s="74">
        <v>63.361999364437807</v>
      </c>
      <c r="E11834" s="74">
        <v>24.632058815776489</v>
      </c>
      <c r="F11834" s="47"/>
    </row>
    <row r="11835" spans="1:6" x14ac:dyDescent="0.2">
      <c r="A11835" s="67">
        <v>42859</v>
      </c>
      <c r="B11835" s="73" t="s">
        <v>50</v>
      </c>
      <c r="C11835" s="74">
        <v>18.099791900762188</v>
      </c>
      <c r="D11835" s="74">
        <v>31.773950642318166</v>
      </c>
      <c r="E11835" s="74">
        <v>13.674158741555978</v>
      </c>
      <c r="F11835" s="47"/>
    </row>
    <row r="11836" spans="1:6" x14ac:dyDescent="0.2">
      <c r="A11836" s="67">
        <v>42859</v>
      </c>
      <c r="B11836" s="73" t="s">
        <v>51</v>
      </c>
      <c r="C11836" s="74">
        <v>33.1329646462247</v>
      </c>
      <c r="D11836" s="74">
        <v>51.108604491572628</v>
      </c>
      <c r="E11836" s="74">
        <v>17.975639845347928</v>
      </c>
      <c r="F11836" s="47"/>
    </row>
    <row r="11837" spans="1:6" x14ac:dyDescent="0.2">
      <c r="A11837" s="67">
        <v>42859</v>
      </c>
      <c r="B11837" s="73" t="s">
        <v>52</v>
      </c>
      <c r="C11837" s="74">
        <v>47.984853931502521</v>
      </c>
      <c r="D11837" s="74">
        <v>73.518030301299902</v>
      </c>
      <c r="E11837" s="74">
        <v>25.533176369797381</v>
      </c>
      <c r="F11837" s="47"/>
    </row>
    <row r="11838" spans="1:6" x14ac:dyDescent="0.2">
      <c r="A11838" s="67">
        <v>42859</v>
      </c>
      <c r="B11838" s="73" t="s">
        <v>53</v>
      </c>
      <c r="C11838" s="74">
        <v>27.386802456519277</v>
      </c>
      <c r="D11838" s="74">
        <v>43.291410759624185</v>
      </c>
      <c r="E11838" s="74">
        <v>15.904608303104908</v>
      </c>
      <c r="F11838" s="47"/>
    </row>
    <row r="11839" spans="1:6" x14ac:dyDescent="0.2">
      <c r="A11839" s="67">
        <v>42859</v>
      </c>
      <c r="B11839" s="73" t="s">
        <v>54</v>
      </c>
      <c r="C11839" s="74">
        <v>40.425964072508592</v>
      </c>
      <c r="D11839" s="74">
        <v>72.308036665812395</v>
      </c>
      <c r="E11839" s="74">
        <v>31.882072593303803</v>
      </c>
      <c r="F11839" s="47"/>
    </row>
    <row r="11840" spans="1:6" x14ac:dyDescent="0.2">
      <c r="A11840" s="67">
        <v>42859</v>
      </c>
      <c r="B11840" s="73" t="s">
        <v>55</v>
      </c>
      <c r="C11840" s="74">
        <v>73.78263928270384</v>
      </c>
      <c r="D11840" s="74">
        <v>116.29368414021356</v>
      </c>
      <c r="E11840" s="74">
        <v>42.511044857509717</v>
      </c>
      <c r="F11840" s="47"/>
    </row>
    <row r="11841" spans="1:6" x14ac:dyDescent="0.2">
      <c r="A11841" s="67">
        <v>42859</v>
      </c>
      <c r="B11841" s="73" t="s">
        <v>56</v>
      </c>
      <c r="C11841" s="74">
        <v>111.34007119965469</v>
      </c>
      <c r="D11841" s="74">
        <v>154.03197408933175</v>
      </c>
      <c r="E11841" s="74">
        <v>42.691902889677067</v>
      </c>
      <c r="F11841" s="47"/>
    </row>
    <row r="11842" spans="1:6" x14ac:dyDescent="0.2">
      <c r="A11842" s="67">
        <v>42859</v>
      </c>
      <c r="B11842" s="73" t="s">
        <v>57</v>
      </c>
      <c r="C11842" s="74">
        <v>83.394336018448087</v>
      </c>
      <c r="D11842" s="74">
        <v>121.11989370658733</v>
      </c>
      <c r="E11842" s="74">
        <v>37.725557688139247</v>
      </c>
      <c r="F11842" s="47"/>
    </row>
    <row r="11843" spans="1:6" x14ac:dyDescent="0.2">
      <c r="A11843" s="67">
        <v>42859</v>
      </c>
      <c r="B11843" s="73" t="s">
        <v>58</v>
      </c>
      <c r="C11843" s="74">
        <v>81.800476671837146</v>
      </c>
      <c r="D11843" s="74">
        <v>131.90646952787824</v>
      </c>
      <c r="E11843" s="74">
        <v>50.105992856041098</v>
      </c>
      <c r="F11843" s="47"/>
    </row>
    <row r="11844" spans="1:6" x14ac:dyDescent="0.2">
      <c r="A11844" s="67">
        <v>42859</v>
      </c>
      <c r="B11844" s="73" t="s">
        <v>59</v>
      </c>
      <c r="C11844" s="74">
        <v>140.67510732279635</v>
      </c>
      <c r="D11844" s="74">
        <v>218.51433308792656</v>
      </c>
      <c r="E11844" s="74">
        <v>77.839225765130209</v>
      </c>
      <c r="F11844" s="47"/>
    </row>
    <row r="11845" spans="1:6" x14ac:dyDescent="0.2">
      <c r="A11845" s="67">
        <v>42859</v>
      </c>
      <c r="B11845" s="73" t="s">
        <v>60</v>
      </c>
      <c r="C11845" s="74">
        <v>74.938469966273061</v>
      </c>
      <c r="D11845" s="74">
        <v>125.49284444453981</v>
      </c>
      <c r="E11845" s="74">
        <v>50.554374478266752</v>
      </c>
      <c r="F11845" s="47"/>
    </row>
    <row r="11846" spans="1:6" x14ac:dyDescent="0.2">
      <c r="A11846" s="67">
        <v>42859</v>
      </c>
      <c r="B11846" s="73" t="s">
        <v>61</v>
      </c>
      <c r="C11846" s="74">
        <v>90.025632075957716</v>
      </c>
      <c r="D11846" s="74">
        <v>134.90425703366677</v>
      </c>
      <c r="E11846" s="74">
        <v>44.87862495770905</v>
      </c>
      <c r="F11846" s="47"/>
    </row>
    <row r="11847" spans="1:6" x14ac:dyDescent="0.2">
      <c r="A11847" s="67">
        <v>42859</v>
      </c>
      <c r="B11847" s="73" t="s">
        <v>62</v>
      </c>
      <c r="C11847" s="74">
        <v>78.767043950937023</v>
      </c>
      <c r="D11847" s="74">
        <v>113.34228613324491</v>
      </c>
      <c r="E11847" s="74">
        <v>34.575242182307889</v>
      </c>
      <c r="F11847" s="47"/>
    </row>
    <row r="11848" spans="1:6" x14ac:dyDescent="0.2">
      <c r="A11848" s="67">
        <v>42859</v>
      </c>
      <c r="B11848" s="73" t="s">
        <v>63</v>
      </c>
      <c r="C11848" s="74">
        <v>78.211077805862686</v>
      </c>
      <c r="D11848" s="74">
        <v>119.656424742043</v>
      </c>
      <c r="E11848" s="74">
        <v>41.445346936180314</v>
      </c>
      <c r="F11848" s="47"/>
    </row>
    <row r="11849" spans="1:6" x14ac:dyDescent="0.2">
      <c r="A11849" s="67">
        <v>42859</v>
      </c>
      <c r="B11849" s="73" t="s">
        <v>64</v>
      </c>
      <c r="C11849" s="74">
        <v>95.970479085139772</v>
      </c>
      <c r="D11849" s="74">
        <v>149.03132219271717</v>
      </c>
      <c r="E11849" s="74">
        <v>53.060843107577398</v>
      </c>
      <c r="F11849" s="47"/>
    </row>
    <row r="11850" spans="1:6" x14ac:dyDescent="0.2">
      <c r="A11850" s="67">
        <v>42859</v>
      </c>
      <c r="B11850" s="73" t="s">
        <v>65</v>
      </c>
      <c r="C11850" s="74">
        <v>55.233749279375608</v>
      </c>
      <c r="D11850" s="74">
        <v>90.523658081539452</v>
      </c>
      <c r="E11850" s="74">
        <v>35.289908802163843</v>
      </c>
      <c r="F11850" s="47"/>
    </row>
    <row r="11851" spans="1:6" x14ac:dyDescent="0.2">
      <c r="A11851" s="67">
        <v>42859</v>
      </c>
      <c r="B11851" s="73" t="s">
        <v>66</v>
      </c>
      <c r="C11851" s="74">
        <v>78.414541242699627</v>
      </c>
      <c r="D11851" s="74">
        <v>117.03127929693539</v>
      </c>
      <c r="E11851" s="74">
        <v>38.616738054235768</v>
      </c>
      <c r="F11851" s="47"/>
    </row>
    <row r="11852" spans="1:6" x14ac:dyDescent="0.2">
      <c r="A11852" s="67">
        <v>42859</v>
      </c>
      <c r="B11852" s="73" t="s">
        <v>67</v>
      </c>
      <c r="C11852" s="74">
        <v>86.965925468048695</v>
      </c>
      <c r="D11852" s="74">
        <v>127.01823955434401</v>
      </c>
      <c r="E11852" s="74">
        <v>40.052314086295311</v>
      </c>
      <c r="F11852" s="47"/>
    </row>
    <row r="11853" spans="1:6" x14ac:dyDescent="0.2">
      <c r="A11853" s="67">
        <v>42859</v>
      </c>
      <c r="B11853" s="73" t="s">
        <v>68</v>
      </c>
      <c r="C11853" s="74">
        <v>78.329552242023269</v>
      </c>
      <c r="D11853" s="74">
        <v>115.89281960983209</v>
      </c>
      <c r="E11853" s="74">
        <v>37.56326736780882</v>
      </c>
      <c r="F11853" s="47"/>
    </row>
    <row r="11854" spans="1:6" x14ac:dyDescent="0.2">
      <c r="A11854" s="67">
        <v>42859</v>
      </c>
      <c r="B11854" s="73" t="s">
        <v>69</v>
      </c>
      <c r="C11854" s="74">
        <v>57.571058670807254</v>
      </c>
      <c r="D11854" s="74">
        <v>95.127563276312571</v>
      </c>
      <c r="E11854" s="74">
        <v>37.556504605505317</v>
      </c>
      <c r="F11854" s="47"/>
    </row>
    <row r="11855" spans="1:6" x14ac:dyDescent="0.2">
      <c r="A11855" s="67">
        <v>42859</v>
      </c>
      <c r="B11855" s="73" t="s">
        <v>70</v>
      </c>
      <c r="C11855" s="74">
        <v>57.516306352159788</v>
      </c>
      <c r="D11855" s="74">
        <v>89.737771551997113</v>
      </c>
      <c r="E11855" s="74">
        <v>32.221465199837326</v>
      </c>
      <c r="F11855" s="47"/>
    </row>
    <row r="11856" spans="1:6" x14ac:dyDescent="0.2">
      <c r="A11856" s="67">
        <v>42859</v>
      </c>
      <c r="B11856" s="73" t="s">
        <v>71</v>
      </c>
      <c r="C11856" s="74">
        <v>48.603749999955355</v>
      </c>
      <c r="D11856" s="74">
        <v>103.62700891943688</v>
      </c>
      <c r="E11856" s="74">
        <v>55.02325891948152</v>
      </c>
      <c r="F11856" s="47"/>
    </row>
    <row r="11857" spans="1:6" x14ac:dyDescent="0.2">
      <c r="A11857" s="67">
        <v>42859</v>
      </c>
      <c r="B11857" s="73" t="s">
        <v>72</v>
      </c>
      <c r="C11857" s="74">
        <v>71.276194828530208</v>
      </c>
      <c r="D11857" s="74">
        <v>106.38530210343477</v>
      </c>
      <c r="E11857" s="74">
        <v>35.109107274904559</v>
      </c>
      <c r="F11857" s="47"/>
    </row>
    <row r="11858" spans="1:6" x14ac:dyDescent="0.2">
      <c r="A11858" s="67">
        <v>42859</v>
      </c>
      <c r="B11858" s="73" t="s">
        <v>73</v>
      </c>
      <c r="C11858" s="74">
        <v>52.979843398474365</v>
      </c>
      <c r="D11858" s="74">
        <v>91.354858360261673</v>
      </c>
      <c r="E11858" s="74">
        <v>38.375014961787308</v>
      </c>
      <c r="F11858" s="47"/>
    </row>
    <row r="11859" spans="1:6" x14ac:dyDescent="0.2">
      <c r="A11859" s="67">
        <v>42859</v>
      </c>
      <c r="B11859" s="73" t="s">
        <v>74</v>
      </c>
      <c r="C11859" s="74">
        <v>58.450274090457462</v>
      </c>
      <c r="D11859" s="74">
        <v>96.637871438296798</v>
      </c>
      <c r="E11859" s="74">
        <v>38.187597347839336</v>
      </c>
      <c r="F11859" s="47"/>
    </row>
    <row r="11860" spans="1:6" x14ac:dyDescent="0.2">
      <c r="A11860" s="67">
        <v>42859</v>
      </c>
      <c r="B11860" s="73" t="s">
        <v>75</v>
      </c>
      <c r="C11860" s="74">
        <v>61.044179917576841</v>
      </c>
      <c r="D11860" s="74">
        <v>88.836800178134439</v>
      </c>
      <c r="E11860" s="74">
        <v>27.792620260557598</v>
      </c>
      <c r="F11860" s="47"/>
    </row>
    <row r="11861" spans="1:6" x14ac:dyDescent="0.2">
      <c r="A11861" s="67">
        <v>42859</v>
      </c>
      <c r="B11861" s="73" t="s">
        <v>76</v>
      </c>
      <c r="C11861" s="74">
        <v>40.770066291644412</v>
      </c>
      <c r="D11861" s="74">
        <v>91.709728507832651</v>
      </c>
      <c r="E11861" s="74">
        <v>50.939662216188239</v>
      </c>
      <c r="F11861" s="47"/>
    </row>
    <row r="11862" spans="1:6" x14ac:dyDescent="0.2">
      <c r="A11862" s="67">
        <v>42859</v>
      </c>
      <c r="B11862" s="73" t="s">
        <v>77</v>
      </c>
      <c r="C11862" s="74">
        <v>46.548936805909399</v>
      </c>
      <c r="D11862" s="74">
        <v>74.380709315733</v>
      </c>
      <c r="E11862" s="74">
        <v>27.831772509823601</v>
      </c>
      <c r="F11862" s="47"/>
    </row>
    <row r="11863" spans="1:6" x14ac:dyDescent="0.2">
      <c r="A11863" s="67">
        <v>42859</v>
      </c>
      <c r="B11863" s="73" t="s">
        <v>78</v>
      </c>
      <c r="C11863" s="74">
        <v>56.233197108290405</v>
      </c>
      <c r="D11863" s="74">
        <v>103.08092973719516</v>
      </c>
      <c r="E11863" s="74">
        <v>46.847732628904758</v>
      </c>
      <c r="F11863" s="47"/>
    </row>
    <row r="11864" spans="1:6" x14ac:dyDescent="0.2">
      <c r="A11864" s="67">
        <v>42859</v>
      </c>
      <c r="B11864" s="73" t="s">
        <v>79</v>
      </c>
      <c r="C11864" s="74">
        <v>56.155532659872357</v>
      </c>
      <c r="D11864" s="74">
        <v>94.590142996910842</v>
      </c>
      <c r="E11864" s="74">
        <v>38.434610337038485</v>
      </c>
      <c r="F11864" s="47"/>
    </row>
    <row r="11865" spans="1:6" x14ac:dyDescent="0.2">
      <c r="A11865" s="67">
        <v>42859</v>
      </c>
      <c r="B11865" s="73" t="s">
        <v>80</v>
      </c>
      <c r="C11865" s="74">
        <v>40.468324604332501</v>
      </c>
      <c r="D11865" s="74">
        <v>77.064079772291635</v>
      </c>
      <c r="E11865" s="74">
        <v>36.595755167959133</v>
      </c>
      <c r="F11865" s="47"/>
    </row>
    <row r="11866" spans="1:6" x14ac:dyDescent="0.2">
      <c r="A11866" s="67">
        <v>42859</v>
      </c>
      <c r="B11866" s="73" t="s">
        <v>81</v>
      </c>
      <c r="C11866" s="74">
        <v>142.85528293820875</v>
      </c>
      <c r="D11866" s="74">
        <v>182.9954726856439</v>
      </c>
      <c r="E11866" s="74">
        <v>40.140189747435159</v>
      </c>
      <c r="F11866" s="47"/>
    </row>
    <row r="11867" spans="1:6" x14ac:dyDescent="0.2">
      <c r="A11867" s="67">
        <v>42859</v>
      </c>
      <c r="B11867" s="73" t="s">
        <v>82</v>
      </c>
      <c r="C11867" s="74">
        <v>65.549347356918744</v>
      </c>
      <c r="D11867" s="74">
        <v>123.18800680852264</v>
      </c>
      <c r="E11867" s="74">
        <v>57.6386594516039</v>
      </c>
      <c r="F11867" s="47"/>
    </row>
    <row r="11868" spans="1:6" x14ac:dyDescent="0.2">
      <c r="A11868" s="67">
        <v>42859</v>
      </c>
      <c r="B11868" s="73" t="s">
        <v>83</v>
      </c>
      <c r="C11868" s="74">
        <v>54.862672733592994</v>
      </c>
      <c r="D11868" s="74">
        <v>88.864099529654382</v>
      </c>
      <c r="E11868" s="74">
        <v>34.001426796061388</v>
      </c>
      <c r="F11868" s="47"/>
    </row>
    <row r="11869" spans="1:6" x14ac:dyDescent="0.2">
      <c r="A11869" s="67">
        <v>42859</v>
      </c>
      <c r="B11869" s="73" t="s">
        <v>84</v>
      </c>
      <c r="C11869" s="74">
        <v>42.142258898999188</v>
      </c>
      <c r="D11869" s="74">
        <v>64.090239237345443</v>
      </c>
      <c r="E11869" s="74">
        <v>21.947980338346255</v>
      </c>
      <c r="F11869" s="47"/>
    </row>
    <row r="11870" spans="1:6" x14ac:dyDescent="0.2">
      <c r="A11870" s="67">
        <v>42859</v>
      </c>
      <c r="B11870" s="73" t="s">
        <v>85</v>
      </c>
      <c r="C11870" s="74">
        <v>50.34432380160117</v>
      </c>
      <c r="D11870" s="74">
        <v>86.689338368848112</v>
      </c>
      <c r="E11870" s="74">
        <v>36.345014567246942</v>
      </c>
      <c r="F11870" s="47"/>
    </row>
    <row r="11871" spans="1:6" x14ac:dyDescent="0.2">
      <c r="A11871" s="67">
        <v>42859</v>
      </c>
      <c r="B11871" s="73" t="s">
        <v>86</v>
      </c>
      <c r="C11871" s="74">
        <v>54.800768717783221</v>
      </c>
      <c r="D11871" s="74">
        <v>96.682418054536697</v>
      </c>
      <c r="E11871" s="74">
        <v>41.881649336753476</v>
      </c>
      <c r="F11871" s="47"/>
    </row>
    <row r="11872" spans="1:6" x14ac:dyDescent="0.2">
      <c r="A11872" s="67">
        <v>42859</v>
      </c>
      <c r="B11872" s="73" t="s">
        <v>87</v>
      </c>
      <c r="C11872" s="74">
        <v>62.844094513171115</v>
      </c>
      <c r="D11872" s="74">
        <v>125.04892620761785</v>
      </c>
      <c r="E11872" s="74">
        <v>62.204831694446739</v>
      </c>
      <c r="F11872" s="47"/>
    </row>
    <row r="11873" spans="1:6" x14ac:dyDescent="0.2">
      <c r="A11873" s="67">
        <v>42859</v>
      </c>
      <c r="B11873" s="73" t="s">
        <v>88</v>
      </c>
      <c r="C11873" s="74">
        <v>52.120891466210495</v>
      </c>
      <c r="D11873" s="74">
        <v>95.426673526923054</v>
      </c>
      <c r="E11873" s="74">
        <v>43.305782060712559</v>
      </c>
      <c r="F11873" s="47"/>
    </row>
    <row r="11874" spans="1:6" x14ac:dyDescent="0.2">
      <c r="A11874" s="67">
        <v>42859</v>
      </c>
      <c r="B11874" s="73" t="s">
        <v>89</v>
      </c>
      <c r="C11874" s="74">
        <v>48.159220327400995</v>
      </c>
      <c r="D11874" s="74">
        <v>90.032953552897609</v>
      </c>
      <c r="E11874" s="74">
        <v>41.873733225496615</v>
      </c>
      <c r="F11874" s="47"/>
    </row>
    <row r="11875" spans="1:6" x14ac:dyDescent="0.2">
      <c r="A11875" s="67">
        <v>42859</v>
      </c>
      <c r="B11875" s="73" t="s">
        <v>90</v>
      </c>
      <c r="C11875" s="74">
        <v>51.222636329207383</v>
      </c>
      <c r="D11875" s="74">
        <v>98.879271762252898</v>
      </c>
      <c r="E11875" s="74">
        <v>47.656635433045516</v>
      </c>
      <c r="F11875" s="47"/>
    </row>
    <row r="11876" spans="1:6" x14ac:dyDescent="0.2">
      <c r="A11876" s="67">
        <v>42859</v>
      </c>
      <c r="B11876" s="73" t="s">
        <v>91</v>
      </c>
      <c r="C11876" s="74">
        <v>63.128385278906109</v>
      </c>
      <c r="D11876" s="74">
        <v>110.02320429995476</v>
      </c>
      <c r="E11876" s="74">
        <v>46.894819021048647</v>
      </c>
      <c r="F11876" s="47"/>
    </row>
    <row r="11877" spans="1:6" x14ac:dyDescent="0.2">
      <c r="A11877" s="67">
        <v>42859</v>
      </c>
      <c r="B11877" s="73" t="s">
        <v>92</v>
      </c>
      <c r="C11877" s="74">
        <v>97.335412041211711</v>
      </c>
      <c r="D11877" s="74">
        <v>143.10456702834938</v>
      </c>
      <c r="E11877" s="74">
        <v>45.769154987137668</v>
      </c>
      <c r="F11877" s="47"/>
    </row>
    <row r="11878" spans="1:6" x14ac:dyDescent="0.2">
      <c r="A11878" s="67">
        <v>42859</v>
      </c>
      <c r="B11878" s="73" t="s">
        <v>93</v>
      </c>
      <c r="C11878" s="74">
        <v>58.129402025904007</v>
      </c>
      <c r="D11878" s="74">
        <v>101.87690495969142</v>
      </c>
      <c r="E11878" s="74">
        <v>43.747502933787409</v>
      </c>
      <c r="F11878" s="47"/>
    </row>
    <row r="11879" spans="1:6" x14ac:dyDescent="0.2">
      <c r="A11879" s="67">
        <v>42859</v>
      </c>
      <c r="B11879" s="73" t="s">
        <v>94</v>
      </c>
      <c r="C11879" s="74">
        <v>43.701633186968628</v>
      </c>
      <c r="D11879" s="74">
        <v>77.174430647439735</v>
      </c>
      <c r="E11879" s="74">
        <v>33.472797460471106</v>
      </c>
      <c r="F11879" s="47"/>
    </row>
    <row r="11880" spans="1:6" x14ac:dyDescent="0.2">
      <c r="A11880" s="67">
        <v>42859</v>
      </c>
      <c r="B11880" s="73" t="s">
        <v>95</v>
      </c>
      <c r="C11880" s="74">
        <v>69.502674829595989</v>
      </c>
      <c r="D11880" s="74">
        <v>106.82389555290553</v>
      </c>
      <c r="E11880" s="74">
        <v>37.321220723309537</v>
      </c>
      <c r="F11880" s="47"/>
    </row>
    <row r="11881" spans="1:6" x14ac:dyDescent="0.2">
      <c r="A11881" s="67">
        <v>42859</v>
      </c>
      <c r="B11881" s="73" t="s">
        <v>96</v>
      </c>
      <c r="C11881" s="74">
        <v>47.11015259266577</v>
      </c>
      <c r="D11881" s="74">
        <v>80.41965572249299</v>
      </c>
      <c r="E11881" s="74">
        <v>33.30950312982722</v>
      </c>
      <c r="F11881" s="47"/>
    </row>
    <row r="11882" spans="1:6" x14ac:dyDescent="0.2">
      <c r="A11882" s="67">
        <v>42859</v>
      </c>
      <c r="B11882" s="73" t="s">
        <v>97</v>
      </c>
      <c r="C11882" s="74">
        <v>37.502241476921817</v>
      </c>
      <c r="D11882" s="74">
        <v>75.758889539896643</v>
      </c>
      <c r="E11882" s="74">
        <v>38.256648062974826</v>
      </c>
      <c r="F11882" s="47"/>
    </row>
    <row r="11883" spans="1:6" x14ac:dyDescent="0.2">
      <c r="A11883" s="67">
        <v>42859</v>
      </c>
      <c r="B11883" s="73" t="s">
        <v>98</v>
      </c>
      <c r="C11883" s="74">
        <v>42.01745575384934</v>
      </c>
      <c r="D11883" s="74">
        <v>88.570652923003252</v>
      </c>
      <c r="E11883" s="74">
        <v>46.553197169153911</v>
      </c>
      <c r="F11883" s="47"/>
    </row>
    <row r="11884" spans="1:6" x14ac:dyDescent="0.2">
      <c r="A11884" s="67">
        <v>42859</v>
      </c>
      <c r="B11884" s="73" t="s">
        <v>99</v>
      </c>
      <c r="C11884" s="74">
        <v>69.079613398002849</v>
      </c>
      <c r="D11884" s="74">
        <v>110.86116769321698</v>
      </c>
      <c r="E11884" s="74">
        <v>41.781554295214136</v>
      </c>
      <c r="F11884" s="47"/>
    </row>
    <row r="11885" spans="1:6" x14ac:dyDescent="0.2">
      <c r="A11885" s="67">
        <v>42859</v>
      </c>
      <c r="B11885" s="73" t="s">
        <v>100</v>
      </c>
      <c r="C11885" s="74">
        <v>70.248050645685666</v>
      </c>
      <c r="D11885" s="74">
        <v>103.97223532264726</v>
      </c>
      <c r="E11885" s="74">
        <v>33.724184676961599</v>
      </c>
      <c r="F11885" s="47"/>
    </row>
    <row r="11886" spans="1:6" x14ac:dyDescent="0.2">
      <c r="A11886" s="67">
        <v>42859</v>
      </c>
      <c r="B11886" s="73" t="s">
        <v>101</v>
      </c>
      <c r="C11886" s="74">
        <v>48.799616539998745</v>
      </c>
      <c r="D11886" s="74">
        <v>82.721416809836484</v>
      </c>
      <c r="E11886" s="74">
        <v>33.921800269837739</v>
      </c>
      <c r="F11886" s="47"/>
    </row>
    <row r="11887" spans="1:6" x14ac:dyDescent="0.2">
      <c r="A11887" s="67">
        <v>42859</v>
      </c>
      <c r="B11887" s="73" t="s">
        <v>102</v>
      </c>
      <c r="C11887" s="74">
        <v>49.064445199633468</v>
      </c>
      <c r="D11887" s="74">
        <v>74.670433042164461</v>
      </c>
      <c r="E11887" s="74">
        <v>25.605987842530993</v>
      </c>
      <c r="F11887" s="47"/>
    </row>
    <row r="11888" spans="1:6" x14ac:dyDescent="0.2">
      <c r="A11888" s="67">
        <v>42859</v>
      </c>
      <c r="B11888" s="73" t="s">
        <v>103</v>
      </c>
      <c r="C11888" s="74">
        <v>50.643676129172825</v>
      </c>
      <c r="D11888" s="74">
        <v>85.600257353744681</v>
      </c>
      <c r="E11888" s="74">
        <v>34.956581224571856</v>
      </c>
      <c r="F11888" s="47"/>
    </row>
    <row r="11889" spans="1:6" x14ac:dyDescent="0.2">
      <c r="A11889" s="67">
        <v>42859</v>
      </c>
      <c r="B11889" s="73" t="s">
        <v>104</v>
      </c>
      <c r="C11889" s="74">
        <v>74.019778464981869</v>
      </c>
      <c r="D11889" s="74">
        <v>111.45696061701857</v>
      </c>
      <c r="E11889" s="74">
        <v>37.437182152036698</v>
      </c>
      <c r="F11889" s="47"/>
    </row>
    <row r="11890" spans="1:6" x14ac:dyDescent="0.2">
      <c r="A11890" s="67">
        <v>42859</v>
      </c>
      <c r="B11890" s="73" t="s">
        <v>105</v>
      </c>
      <c r="C11890" s="74">
        <v>49.664742612875663</v>
      </c>
      <c r="D11890" s="74">
        <v>85.491917988724353</v>
      </c>
      <c r="E11890" s="74">
        <v>35.827175375848689</v>
      </c>
      <c r="F11890" s="47"/>
    </row>
    <row r="11891" spans="1:6" x14ac:dyDescent="0.2">
      <c r="A11891" s="67">
        <v>42859</v>
      </c>
      <c r="B11891" s="73" t="s">
        <v>106</v>
      </c>
      <c r="C11891" s="74">
        <v>41.7337786207977</v>
      </c>
      <c r="D11891" s="74">
        <v>75.980409962893148</v>
      </c>
      <c r="E11891" s="74">
        <v>34.246631342095448</v>
      </c>
      <c r="F11891" s="47"/>
    </row>
    <row r="11892" spans="1:6" x14ac:dyDescent="0.2">
      <c r="A11892" s="67">
        <v>42859</v>
      </c>
      <c r="B11892" s="73" t="s">
        <v>107</v>
      </c>
      <c r="C11892" s="74">
        <v>34.305151093828613</v>
      </c>
      <c r="D11892" s="74">
        <v>58.366501515532789</v>
      </c>
      <c r="E11892" s="74">
        <v>24.061350421704176</v>
      </c>
      <c r="F11892" s="47"/>
    </row>
    <row r="11893" spans="1:6" x14ac:dyDescent="0.2">
      <c r="A11893" s="67">
        <v>42859</v>
      </c>
      <c r="B11893" s="73" t="s">
        <v>108</v>
      </c>
      <c r="C11893" s="74">
        <v>36.124170964444112</v>
      </c>
      <c r="D11893" s="74">
        <v>58.702013733347734</v>
      </c>
      <c r="E11893" s="74">
        <v>22.577842768903622</v>
      </c>
      <c r="F11893" s="47"/>
    </row>
    <row r="11894" spans="1:6" x14ac:dyDescent="0.2">
      <c r="A11894" s="67">
        <v>42859</v>
      </c>
      <c r="B11894" s="73" t="s">
        <v>109</v>
      </c>
      <c r="C11894" s="74">
        <v>43.487934332084436</v>
      </c>
      <c r="D11894" s="74">
        <v>66.864020781879049</v>
      </c>
      <c r="E11894" s="74">
        <v>23.376086449794613</v>
      </c>
      <c r="F11894" s="47"/>
    </row>
    <row r="11895" spans="1:6" x14ac:dyDescent="0.2">
      <c r="A11895" s="67">
        <v>42859</v>
      </c>
      <c r="B11895" s="73" t="s">
        <v>110</v>
      </c>
      <c r="C11895" s="74">
        <v>35.406821396963679</v>
      </c>
      <c r="D11895" s="74">
        <v>55.994157124743978</v>
      </c>
      <c r="E11895" s="74">
        <v>20.5873357277803</v>
      </c>
      <c r="F11895" s="47"/>
    </row>
    <row r="11896" spans="1:6" x14ac:dyDescent="0.2">
      <c r="A11896" s="67">
        <v>42859</v>
      </c>
      <c r="B11896" s="73" t="s">
        <v>111</v>
      </c>
      <c r="C11896" s="74">
        <v>32.927267045642218</v>
      </c>
      <c r="D11896" s="74">
        <v>61.857987280772718</v>
      </c>
      <c r="E11896" s="74">
        <v>28.930720235130501</v>
      </c>
      <c r="F11896" s="47"/>
    </row>
    <row r="11897" spans="1:6" x14ac:dyDescent="0.2">
      <c r="A11897" s="67">
        <v>42859</v>
      </c>
      <c r="B11897" s="73" t="s">
        <v>112</v>
      </c>
      <c r="C11897" s="74">
        <v>32.699920270996365</v>
      </c>
      <c r="D11897" s="74">
        <v>60.699472631052402</v>
      </c>
      <c r="E11897" s="74">
        <v>27.999552360056036</v>
      </c>
      <c r="F11897" s="47"/>
    </row>
    <row r="11898" spans="1:6" x14ac:dyDescent="0.2">
      <c r="A11898" s="67">
        <v>42859</v>
      </c>
      <c r="B11898" s="73" t="s">
        <v>113</v>
      </c>
      <c r="C11898" s="74">
        <v>22.284862642442953</v>
      </c>
      <c r="D11898" s="74">
        <v>37.172812760266183</v>
      </c>
      <c r="E11898" s="74">
        <v>14.88795011782323</v>
      </c>
      <c r="F11898" s="47"/>
    </row>
    <row r="11899" spans="1:6" x14ac:dyDescent="0.2">
      <c r="A11899" s="67">
        <v>42859</v>
      </c>
      <c r="B11899" s="73" t="s">
        <v>114</v>
      </c>
      <c r="C11899" s="74">
        <v>25.693227122163098</v>
      </c>
      <c r="D11899" s="74">
        <v>38.197277293192109</v>
      </c>
      <c r="E11899" s="74">
        <v>12.504050171029011</v>
      </c>
      <c r="F11899" s="47"/>
    </row>
    <row r="11900" spans="1:6" x14ac:dyDescent="0.2">
      <c r="A11900" s="67">
        <v>42859</v>
      </c>
      <c r="B11900" s="73" t="s">
        <v>115</v>
      </c>
      <c r="C11900" s="74">
        <v>24.996730134373255</v>
      </c>
      <c r="D11900" s="74">
        <v>40.624241779184025</v>
      </c>
      <c r="E11900" s="74">
        <v>15.62751164481077</v>
      </c>
      <c r="F11900" s="47"/>
    </row>
    <row r="11901" spans="1:6" x14ac:dyDescent="0.2">
      <c r="A11901" s="67">
        <v>42859</v>
      </c>
      <c r="B11901" s="73" t="s">
        <v>116</v>
      </c>
      <c r="C11901" s="74">
        <v>23.728408188606796</v>
      </c>
      <c r="D11901" s="74">
        <v>51.420261103805842</v>
      </c>
      <c r="E11901" s="74">
        <v>27.691852915199046</v>
      </c>
      <c r="F11901" s="47"/>
    </row>
    <row r="11902" spans="1:6" x14ac:dyDescent="0.2">
      <c r="A11902" s="67">
        <v>42859</v>
      </c>
      <c r="B11902" s="73" t="s">
        <v>117</v>
      </c>
      <c r="C11902" s="74">
        <v>19.509538197164886</v>
      </c>
      <c r="D11902" s="74">
        <v>35.25866065628869</v>
      </c>
      <c r="E11902" s="74">
        <v>15.749122459123804</v>
      </c>
      <c r="F11902" s="47"/>
    </row>
    <row r="11903" spans="1:6" x14ac:dyDescent="0.2">
      <c r="A11903" s="67">
        <v>42859</v>
      </c>
      <c r="B11903" s="73" t="s">
        <v>118</v>
      </c>
      <c r="C11903" s="74">
        <v>41.811101401661126</v>
      </c>
      <c r="D11903" s="74">
        <v>71.232813676623408</v>
      </c>
      <c r="E11903" s="74">
        <v>29.421712274962282</v>
      </c>
      <c r="F11903" s="47"/>
    </row>
    <row r="11904" spans="1:6" x14ac:dyDescent="0.2">
      <c r="A11904" s="67">
        <v>42859</v>
      </c>
      <c r="B11904" s="73" t="s">
        <v>119</v>
      </c>
      <c r="C11904" s="74">
        <v>23.891384544277884</v>
      </c>
      <c r="D11904" s="74">
        <v>43.274789023987559</v>
      </c>
      <c r="E11904" s="74">
        <v>19.383404479709675</v>
      </c>
      <c r="F11904" s="47"/>
    </row>
    <row r="11905" spans="1:6" x14ac:dyDescent="0.2">
      <c r="A11905" s="67">
        <v>42859</v>
      </c>
      <c r="B11905" s="73" t="s">
        <v>120</v>
      </c>
      <c r="C11905" s="74">
        <v>25.321996941983436</v>
      </c>
      <c r="D11905" s="74">
        <v>44.426194740774839</v>
      </c>
      <c r="E11905" s="74">
        <v>19.104197798791404</v>
      </c>
      <c r="F11905" s="47"/>
    </row>
    <row r="11906" spans="1:6" x14ac:dyDescent="0.2">
      <c r="A11906" s="67">
        <v>42859</v>
      </c>
      <c r="B11906" s="73" t="s">
        <v>121</v>
      </c>
      <c r="C11906" s="74">
        <v>12.741571114455764</v>
      </c>
      <c r="D11906" s="74">
        <v>24.191588518021064</v>
      </c>
      <c r="E11906" s="74">
        <v>11.450017403565299</v>
      </c>
      <c r="F11906" s="47"/>
    </row>
    <row r="11907" spans="1:6" x14ac:dyDescent="0.2">
      <c r="A11907" s="67">
        <v>42859</v>
      </c>
      <c r="B11907" s="73" t="s">
        <v>122</v>
      </c>
      <c r="C11907" s="74">
        <v>17.100012970607175</v>
      </c>
      <c r="D11907" s="74">
        <v>33.724643447773268</v>
      </c>
      <c r="E11907" s="74">
        <v>16.624630477166093</v>
      </c>
      <c r="F11907" s="47"/>
    </row>
    <row r="11908" spans="1:6" x14ac:dyDescent="0.2">
      <c r="A11908" s="67">
        <v>42859</v>
      </c>
      <c r="B11908" s="73" t="s">
        <v>123</v>
      </c>
      <c r="C11908" s="74">
        <v>17.295156376786146</v>
      </c>
      <c r="D11908" s="74">
        <v>30.966228139738391</v>
      </c>
      <c r="E11908" s="74">
        <v>13.671071762952245</v>
      </c>
      <c r="F11908" s="47"/>
    </row>
    <row r="11909" spans="1:6" x14ac:dyDescent="0.2">
      <c r="A11909" s="67">
        <v>42859</v>
      </c>
      <c r="B11909" s="73" t="s">
        <v>124</v>
      </c>
      <c r="C11909" s="74">
        <v>11.00437111037731</v>
      </c>
      <c r="D11909" s="74">
        <v>19.399194145652366</v>
      </c>
      <c r="E11909" s="74">
        <v>8.3948230352750564</v>
      </c>
      <c r="F11909" s="47"/>
    </row>
    <row r="11910" spans="1:6" x14ac:dyDescent="0.2">
      <c r="A11910" s="67">
        <v>42859</v>
      </c>
      <c r="B11910" s="73" t="s">
        <v>125</v>
      </c>
      <c r="C11910" s="74">
        <v>35.965834937695377</v>
      </c>
      <c r="D11910" s="74">
        <v>54.094432683802388</v>
      </c>
      <c r="E11910" s="74">
        <v>18.128597746107012</v>
      </c>
      <c r="F11910" s="47"/>
    </row>
    <row r="11911" spans="1:6" x14ac:dyDescent="0.2">
      <c r="A11911" s="67">
        <v>42859</v>
      </c>
      <c r="B11911" s="73" t="s">
        <v>126</v>
      </c>
      <c r="C11911" s="74">
        <v>24.401465929073733</v>
      </c>
      <c r="D11911" s="74">
        <v>50.611973957037435</v>
      </c>
      <c r="E11911" s="74">
        <v>26.210508027963701</v>
      </c>
      <c r="F11911" s="47"/>
    </row>
    <row r="11912" spans="1:6" x14ac:dyDescent="0.2">
      <c r="A11912" s="67">
        <v>42859</v>
      </c>
      <c r="B11912" s="73" t="s">
        <v>127</v>
      </c>
      <c r="C11912" s="74">
        <v>30.980696277459874</v>
      </c>
      <c r="D11912" s="74">
        <v>47.957287553716853</v>
      </c>
      <c r="E11912" s="74">
        <v>16.976591276256979</v>
      </c>
      <c r="F11912" s="47"/>
    </row>
    <row r="11913" spans="1:6" x14ac:dyDescent="0.2">
      <c r="A11913" s="67">
        <v>42859</v>
      </c>
      <c r="B11913" s="73" t="s">
        <v>128</v>
      </c>
      <c r="C11913" s="74">
        <v>23.694091665137602</v>
      </c>
      <c r="D11913" s="74">
        <v>36.274120741173505</v>
      </c>
      <c r="E11913" s="74">
        <v>12.580029076035903</v>
      </c>
      <c r="F11913" s="47"/>
    </row>
    <row r="11914" spans="1:6" x14ac:dyDescent="0.2">
      <c r="A11914" s="67">
        <v>42860</v>
      </c>
      <c r="B11914" s="73">
        <v>0</v>
      </c>
      <c r="C11914" s="74">
        <v>9.8052402179916029</v>
      </c>
      <c r="D11914" s="74">
        <v>17.620191274802274</v>
      </c>
      <c r="E11914" s="74">
        <v>7.8149510568106706</v>
      </c>
      <c r="F11914" s="47"/>
    </row>
    <row r="11915" spans="1:6" x14ac:dyDescent="0.2">
      <c r="A11915" s="67">
        <v>42860</v>
      </c>
      <c r="B11915" s="73" t="s">
        <v>34</v>
      </c>
      <c r="C11915" s="74">
        <v>19.325223059419894</v>
      </c>
      <c r="D11915" s="74">
        <v>31.342599066414422</v>
      </c>
      <c r="E11915" s="74">
        <v>12.017376006994528</v>
      </c>
      <c r="F11915" s="47"/>
    </row>
    <row r="11916" spans="1:6" x14ac:dyDescent="0.2">
      <c r="A11916" s="67">
        <v>42860</v>
      </c>
      <c r="B11916" s="73" t="s">
        <v>35</v>
      </c>
      <c r="C11916" s="74">
        <v>8.959299958893963</v>
      </c>
      <c r="D11916" s="74">
        <v>16.103236937245939</v>
      </c>
      <c r="E11916" s="74">
        <v>7.1439369783519755</v>
      </c>
      <c r="F11916" s="47"/>
    </row>
    <row r="11917" spans="1:6" x14ac:dyDescent="0.2">
      <c r="A11917" s="67">
        <v>42860</v>
      </c>
      <c r="B11917" s="73" t="s">
        <v>36</v>
      </c>
      <c r="C11917" s="74">
        <v>16.91235933896019</v>
      </c>
      <c r="D11917" s="74">
        <v>26.283790557089979</v>
      </c>
      <c r="E11917" s="74">
        <v>9.3714312181297892</v>
      </c>
      <c r="F11917" s="47"/>
    </row>
    <row r="11918" spans="1:6" x14ac:dyDescent="0.2">
      <c r="A11918" s="67">
        <v>42860</v>
      </c>
      <c r="B11918" s="73" t="s">
        <v>37</v>
      </c>
      <c r="C11918" s="74">
        <v>10.081452766314618</v>
      </c>
      <c r="D11918" s="74">
        <v>18.290078237452171</v>
      </c>
      <c r="E11918" s="74">
        <v>8.2086254711375535</v>
      </c>
      <c r="F11918" s="47"/>
    </row>
    <row r="11919" spans="1:6" x14ac:dyDescent="0.2">
      <c r="A11919" s="67">
        <v>42860</v>
      </c>
      <c r="B11919" s="73" t="s">
        <v>38</v>
      </c>
      <c r="C11919" s="74">
        <v>10.61970944417536</v>
      </c>
      <c r="D11919" s="74">
        <v>21.10916974979521</v>
      </c>
      <c r="E11919" s="74">
        <v>10.489460305619851</v>
      </c>
      <c r="F11919" s="47"/>
    </row>
    <row r="11920" spans="1:6" x14ac:dyDescent="0.2">
      <c r="A11920" s="67">
        <v>42860</v>
      </c>
      <c r="B11920" s="73" t="s">
        <v>39</v>
      </c>
      <c r="C11920" s="74">
        <v>8.9721839172052515</v>
      </c>
      <c r="D11920" s="74">
        <v>15.10485129172908</v>
      </c>
      <c r="E11920" s="74">
        <v>6.1326673745238285</v>
      </c>
      <c r="F11920" s="47"/>
    </row>
    <row r="11921" spans="1:6" x14ac:dyDescent="0.2">
      <c r="A11921" s="67">
        <v>42860</v>
      </c>
      <c r="B11921" s="73" t="s">
        <v>40</v>
      </c>
      <c r="C11921" s="74">
        <v>11.490350147733581</v>
      </c>
      <c r="D11921" s="74">
        <v>20.455030342392334</v>
      </c>
      <c r="E11921" s="74">
        <v>8.9646801946587527</v>
      </c>
      <c r="F11921" s="47"/>
    </row>
    <row r="11922" spans="1:6" x14ac:dyDescent="0.2">
      <c r="A11922" s="67">
        <v>42860</v>
      </c>
      <c r="B11922" s="73" t="s">
        <v>41</v>
      </c>
      <c r="C11922" s="74">
        <v>7.1760348014703412</v>
      </c>
      <c r="D11922" s="74">
        <v>11.666026787409267</v>
      </c>
      <c r="E11922" s="74">
        <v>4.4899919859389259</v>
      </c>
      <c r="F11922" s="47"/>
    </row>
    <row r="11923" spans="1:6" x14ac:dyDescent="0.2">
      <c r="A11923" s="67">
        <v>42860</v>
      </c>
      <c r="B11923" s="73" t="s">
        <v>42</v>
      </c>
      <c r="C11923" s="74">
        <v>7.4739058203969435</v>
      </c>
      <c r="D11923" s="74">
        <v>12.667443489801119</v>
      </c>
      <c r="E11923" s="74">
        <v>5.1935376694041757</v>
      </c>
      <c r="F11923" s="47"/>
    </row>
    <row r="11924" spans="1:6" x14ac:dyDescent="0.2">
      <c r="A11924" s="67">
        <v>42860</v>
      </c>
      <c r="B11924" s="73" t="s">
        <v>43</v>
      </c>
      <c r="C11924" s="74">
        <v>8.5157875613295531</v>
      </c>
      <c r="D11924" s="74">
        <v>13.473337640004416</v>
      </c>
      <c r="E11924" s="74">
        <v>4.9575500786748634</v>
      </c>
      <c r="F11924" s="47"/>
    </row>
    <row r="11925" spans="1:6" x14ac:dyDescent="0.2">
      <c r="A11925" s="67">
        <v>42860</v>
      </c>
      <c r="B11925" s="73" t="s">
        <v>44</v>
      </c>
      <c r="C11925" s="74">
        <v>13.621228785707967</v>
      </c>
      <c r="D11925" s="74">
        <v>24.830552298336791</v>
      </c>
      <c r="E11925" s="74">
        <v>11.209323512628824</v>
      </c>
      <c r="F11925" s="47"/>
    </row>
    <row r="11926" spans="1:6" x14ac:dyDescent="0.2">
      <c r="A11926" s="67">
        <v>42860</v>
      </c>
      <c r="B11926" s="73" t="s">
        <v>45</v>
      </c>
      <c r="C11926" s="74">
        <v>19.196401770295367</v>
      </c>
      <c r="D11926" s="74">
        <v>27.37448904021004</v>
      </c>
      <c r="E11926" s="74">
        <v>8.1780872699146734</v>
      </c>
      <c r="F11926" s="47"/>
    </row>
    <row r="11927" spans="1:6" x14ac:dyDescent="0.2">
      <c r="A11927" s="67">
        <v>42860</v>
      </c>
      <c r="B11927" s="73" t="s">
        <v>46</v>
      </c>
      <c r="C11927" s="74">
        <v>12.202853978587704</v>
      </c>
      <c r="D11927" s="74">
        <v>18.998324113693155</v>
      </c>
      <c r="E11927" s="74">
        <v>6.7954701351054503</v>
      </c>
      <c r="F11927" s="47"/>
    </row>
    <row r="11928" spans="1:6" x14ac:dyDescent="0.2">
      <c r="A11928" s="67">
        <v>42860</v>
      </c>
      <c r="B11928" s="73" t="s">
        <v>47</v>
      </c>
      <c r="C11928" s="74">
        <v>12.23768741089558</v>
      </c>
      <c r="D11928" s="74">
        <v>21.392633363590978</v>
      </c>
      <c r="E11928" s="74">
        <v>9.1549459526953978</v>
      </c>
      <c r="F11928" s="47"/>
    </row>
    <row r="11929" spans="1:6" x14ac:dyDescent="0.2">
      <c r="A11929" s="67">
        <v>42860</v>
      </c>
      <c r="B11929" s="73" t="s">
        <v>48</v>
      </c>
      <c r="C11929" s="74">
        <v>23.52615298614089</v>
      </c>
      <c r="D11929" s="74">
        <v>41.428956783718078</v>
      </c>
      <c r="E11929" s="74">
        <v>17.902803797577189</v>
      </c>
      <c r="F11929" s="47"/>
    </row>
    <row r="11930" spans="1:6" x14ac:dyDescent="0.2">
      <c r="A11930" s="67">
        <v>42860</v>
      </c>
      <c r="B11930" s="73" t="s">
        <v>49</v>
      </c>
      <c r="C11930" s="74">
        <v>20.642022956774206</v>
      </c>
      <c r="D11930" s="74">
        <v>37.644252577179287</v>
      </c>
      <c r="E11930" s="74">
        <v>17.002229620405082</v>
      </c>
      <c r="F11930" s="47"/>
    </row>
    <row r="11931" spans="1:6" x14ac:dyDescent="0.2">
      <c r="A11931" s="67">
        <v>42860</v>
      </c>
      <c r="B11931" s="73" t="s">
        <v>50</v>
      </c>
      <c r="C11931" s="74">
        <v>25.760630408157905</v>
      </c>
      <c r="D11931" s="74">
        <v>39.360524570572174</v>
      </c>
      <c r="E11931" s="74">
        <v>13.59989416241427</v>
      </c>
      <c r="F11931" s="47"/>
    </row>
    <row r="11932" spans="1:6" x14ac:dyDescent="0.2">
      <c r="A11932" s="67">
        <v>42860</v>
      </c>
      <c r="B11932" s="73" t="s">
        <v>51</v>
      </c>
      <c r="C11932" s="74">
        <v>38.516551253907636</v>
      </c>
      <c r="D11932" s="74">
        <v>64.118679066956716</v>
      </c>
      <c r="E11932" s="74">
        <v>25.60212781304908</v>
      </c>
      <c r="F11932" s="47"/>
    </row>
    <row r="11933" spans="1:6" x14ac:dyDescent="0.2">
      <c r="A11933" s="67">
        <v>42860</v>
      </c>
      <c r="B11933" s="73" t="s">
        <v>52</v>
      </c>
      <c r="C11933" s="74">
        <v>77.368248077559741</v>
      </c>
      <c r="D11933" s="74">
        <v>118.5510128728378</v>
      </c>
      <c r="E11933" s="74">
        <v>41.182764795278061</v>
      </c>
      <c r="F11933" s="47"/>
    </row>
    <row r="11934" spans="1:6" x14ac:dyDescent="0.2">
      <c r="A11934" s="67">
        <v>42860</v>
      </c>
      <c r="B11934" s="73" t="s">
        <v>53</v>
      </c>
      <c r="C11934" s="74">
        <v>46.420522537767383</v>
      </c>
      <c r="D11934" s="74">
        <v>68.186708891538288</v>
      </c>
      <c r="E11934" s="74">
        <v>21.766186353770905</v>
      </c>
      <c r="F11934" s="47"/>
    </row>
    <row r="11935" spans="1:6" x14ac:dyDescent="0.2">
      <c r="A11935" s="67">
        <v>42860</v>
      </c>
      <c r="B11935" s="73" t="s">
        <v>54</v>
      </c>
      <c r="C11935" s="74">
        <v>52.628832557927865</v>
      </c>
      <c r="D11935" s="74">
        <v>81.783444187117993</v>
      </c>
      <c r="E11935" s="74">
        <v>29.154611629190128</v>
      </c>
      <c r="F11935" s="47"/>
    </row>
    <row r="11936" spans="1:6" x14ac:dyDescent="0.2">
      <c r="A11936" s="67">
        <v>42860</v>
      </c>
      <c r="B11936" s="73" t="s">
        <v>55</v>
      </c>
      <c r="C11936" s="74">
        <v>70.220399784892976</v>
      </c>
      <c r="D11936" s="74">
        <v>101.06771892432792</v>
      </c>
      <c r="E11936" s="74">
        <v>30.847319139434944</v>
      </c>
      <c r="F11936" s="47"/>
    </row>
    <row r="11937" spans="1:6" x14ac:dyDescent="0.2">
      <c r="A11937" s="67">
        <v>42860</v>
      </c>
      <c r="B11937" s="73" t="s">
        <v>56</v>
      </c>
      <c r="C11937" s="74">
        <v>62.676398639908278</v>
      </c>
      <c r="D11937" s="74">
        <v>95.085573148010852</v>
      </c>
      <c r="E11937" s="74">
        <v>32.409174508102573</v>
      </c>
      <c r="F11937" s="47"/>
    </row>
    <row r="11938" spans="1:6" x14ac:dyDescent="0.2">
      <c r="A11938" s="67">
        <v>42860</v>
      </c>
      <c r="B11938" s="73" t="s">
        <v>57</v>
      </c>
      <c r="C11938" s="74">
        <v>86.350998864384664</v>
      </c>
      <c r="D11938" s="74">
        <v>125.71116536195808</v>
      </c>
      <c r="E11938" s="74">
        <v>39.360166497573417</v>
      </c>
      <c r="F11938" s="47"/>
    </row>
    <row r="11939" spans="1:6" x14ac:dyDescent="0.2">
      <c r="A11939" s="67">
        <v>42860</v>
      </c>
      <c r="B11939" s="73" t="s">
        <v>58</v>
      </c>
      <c r="C11939" s="74">
        <v>62.944846223254999</v>
      </c>
      <c r="D11939" s="74">
        <v>100.04321101737496</v>
      </c>
      <c r="E11939" s="74">
        <v>37.098364794119959</v>
      </c>
      <c r="F11939" s="47"/>
    </row>
    <row r="11940" spans="1:6" x14ac:dyDescent="0.2">
      <c r="A11940" s="67">
        <v>42860</v>
      </c>
      <c r="B11940" s="73" t="s">
        <v>59</v>
      </c>
      <c r="C11940" s="74">
        <v>109.72267683802113</v>
      </c>
      <c r="D11940" s="74">
        <v>185.24245226430759</v>
      </c>
      <c r="E11940" s="74">
        <v>75.519775426286458</v>
      </c>
      <c r="F11940" s="47"/>
    </row>
    <row r="11941" spans="1:6" x14ac:dyDescent="0.2">
      <c r="A11941" s="67">
        <v>42860</v>
      </c>
      <c r="B11941" s="73" t="s">
        <v>60</v>
      </c>
      <c r="C11941" s="74">
        <v>125.8768914204134</v>
      </c>
      <c r="D11941" s="74">
        <v>176.95994547101392</v>
      </c>
      <c r="E11941" s="74">
        <v>51.083054050600524</v>
      </c>
      <c r="F11941" s="47"/>
    </row>
    <row r="11942" spans="1:6" x14ac:dyDescent="0.2">
      <c r="A11942" s="67">
        <v>42860</v>
      </c>
      <c r="B11942" s="73" t="s">
        <v>61</v>
      </c>
      <c r="C11942" s="74">
        <v>70.855842043994727</v>
      </c>
      <c r="D11942" s="74">
        <v>121.58546404258622</v>
      </c>
      <c r="E11942" s="74">
        <v>50.729621998591497</v>
      </c>
      <c r="F11942" s="47"/>
    </row>
    <row r="11943" spans="1:6" x14ac:dyDescent="0.2">
      <c r="A11943" s="67">
        <v>42860</v>
      </c>
      <c r="B11943" s="73" t="s">
        <v>62</v>
      </c>
      <c r="C11943" s="74">
        <v>120.15965322684718</v>
      </c>
      <c r="D11943" s="74">
        <v>164.07757636171721</v>
      </c>
      <c r="E11943" s="74">
        <v>43.917923134870023</v>
      </c>
      <c r="F11943" s="47"/>
    </row>
    <row r="11944" spans="1:6" x14ac:dyDescent="0.2">
      <c r="A11944" s="67">
        <v>42860</v>
      </c>
      <c r="B11944" s="73" t="s">
        <v>63</v>
      </c>
      <c r="C11944" s="74">
        <v>101.83624299086935</v>
      </c>
      <c r="D11944" s="74">
        <v>153.02978842057573</v>
      </c>
      <c r="E11944" s="74">
        <v>51.193545429706376</v>
      </c>
      <c r="F11944" s="47"/>
    </row>
    <row r="11945" spans="1:6" x14ac:dyDescent="0.2">
      <c r="A11945" s="67">
        <v>42860</v>
      </c>
      <c r="B11945" s="73" t="s">
        <v>64</v>
      </c>
      <c r="C11945" s="74">
        <v>117.19084083071112</v>
      </c>
      <c r="D11945" s="74">
        <v>168.23557662314897</v>
      </c>
      <c r="E11945" s="74">
        <v>51.044735792437848</v>
      </c>
      <c r="F11945" s="47"/>
    </row>
    <row r="11946" spans="1:6" x14ac:dyDescent="0.2">
      <c r="A11946" s="67">
        <v>42860</v>
      </c>
      <c r="B11946" s="73" t="s">
        <v>65</v>
      </c>
      <c r="C11946" s="74">
        <v>98.636718662367443</v>
      </c>
      <c r="D11946" s="74">
        <v>150.27777779082783</v>
      </c>
      <c r="E11946" s="74">
        <v>51.641059128460384</v>
      </c>
      <c r="F11946" s="47"/>
    </row>
    <row r="11947" spans="1:6" x14ac:dyDescent="0.2">
      <c r="A11947" s="67">
        <v>42860</v>
      </c>
      <c r="B11947" s="73" t="s">
        <v>66</v>
      </c>
      <c r="C11947" s="74">
        <v>128.54220608260059</v>
      </c>
      <c r="D11947" s="74">
        <v>182.64343342725991</v>
      </c>
      <c r="E11947" s="74">
        <v>54.101227344659321</v>
      </c>
      <c r="F11947" s="47"/>
    </row>
    <row r="11948" spans="1:6" x14ac:dyDescent="0.2">
      <c r="A11948" s="67">
        <v>42860</v>
      </c>
      <c r="B11948" s="73" t="s">
        <v>67</v>
      </c>
      <c r="C11948" s="74">
        <v>123.85000057803067</v>
      </c>
      <c r="D11948" s="74">
        <v>174.58893159689694</v>
      </c>
      <c r="E11948" s="74">
        <v>50.738931018866268</v>
      </c>
      <c r="F11948" s="47"/>
    </row>
    <row r="11949" spans="1:6" x14ac:dyDescent="0.2">
      <c r="A11949" s="67">
        <v>42860</v>
      </c>
      <c r="B11949" s="73" t="s">
        <v>68</v>
      </c>
      <c r="C11949" s="74">
        <v>95.325934481792643</v>
      </c>
      <c r="D11949" s="74">
        <v>133.36525236055959</v>
      </c>
      <c r="E11949" s="74">
        <v>38.039317878766951</v>
      </c>
      <c r="F11949" s="47"/>
    </row>
    <row r="11950" spans="1:6" x14ac:dyDescent="0.2">
      <c r="A11950" s="67">
        <v>42860</v>
      </c>
      <c r="B11950" s="73" t="s">
        <v>69</v>
      </c>
      <c r="C11950" s="74">
        <v>84.673908855070721</v>
      </c>
      <c r="D11950" s="74">
        <v>117.82199999229532</v>
      </c>
      <c r="E11950" s="74">
        <v>33.148091137224597</v>
      </c>
      <c r="F11950" s="47"/>
    </row>
    <row r="11951" spans="1:6" x14ac:dyDescent="0.2">
      <c r="A11951" s="67">
        <v>42860</v>
      </c>
      <c r="B11951" s="73" t="s">
        <v>70</v>
      </c>
      <c r="C11951" s="74">
        <v>55.607438018388933</v>
      </c>
      <c r="D11951" s="74">
        <v>88.916975443013044</v>
      </c>
      <c r="E11951" s="74">
        <v>33.309537424624111</v>
      </c>
      <c r="F11951" s="47"/>
    </row>
    <row r="11952" spans="1:6" x14ac:dyDescent="0.2">
      <c r="A11952" s="67">
        <v>42860</v>
      </c>
      <c r="B11952" s="73" t="s">
        <v>71</v>
      </c>
      <c r="C11952" s="74">
        <v>89.837173976532284</v>
      </c>
      <c r="D11952" s="74">
        <v>136.37529635814809</v>
      </c>
      <c r="E11952" s="74">
        <v>46.538122381615807</v>
      </c>
      <c r="F11952" s="47"/>
    </row>
    <row r="11953" spans="1:6" x14ac:dyDescent="0.2">
      <c r="A11953" s="67">
        <v>42860</v>
      </c>
      <c r="B11953" s="73" t="s">
        <v>72</v>
      </c>
      <c r="C11953" s="74">
        <v>59.038225667170352</v>
      </c>
      <c r="D11953" s="74">
        <v>92.033811313311887</v>
      </c>
      <c r="E11953" s="74">
        <v>32.995585646141535</v>
      </c>
      <c r="F11953" s="47"/>
    </row>
    <row r="11954" spans="1:6" x14ac:dyDescent="0.2">
      <c r="A11954" s="67">
        <v>42860</v>
      </c>
      <c r="B11954" s="73" t="s">
        <v>73</v>
      </c>
      <c r="C11954" s="74">
        <v>66.053956653577274</v>
      </c>
      <c r="D11954" s="74">
        <v>110.12226690687332</v>
      </c>
      <c r="E11954" s="74">
        <v>44.068310253296048</v>
      </c>
      <c r="F11954" s="47"/>
    </row>
    <row r="11955" spans="1:6" x14ac:dyDescent="0.2">
      <c r="A11955" s="67">
        <v>42860</v>
      </c>
      <c r="B11955" s="73" t="s">
        <v>74</v>
      </c>
      <c r="C11955" s="74">
        <v>85.836915783449925</v>
      </c>
      <c r="D11955" s="74">
        <v>132.81990944958787</v>
      </c>
      <c r="E11955" s="74">
        <v>46.982993666137943</v>
      </c>
      <c r="F11955" s="47"/>
    </row>
    <row r="11956" spans="1:6" x14ac:dyDescent="0.2">
      <c r="A11956" s="67">
        <v>42860</v>
      </c>
      <c r="B11956" s="73" t="s">
        <v>75</v>
      </c>
      <c r="C11956" s="74">
        <v>61.933417962960007</v>
      </c>
      <c r="D11956" s="74">
        <v>111.05229233863594</v>
      </c>
      <c r="E11956" s="74">
        <v>49.118874375675929</v>
      </c>
      <c r="F11956" s="47"/>
    </row>
    <row r="11957" spans="1:6" x14ac:dyDescent="0.2">
      <c r="A11957" s="67">
        <v>42860</v>
      </c>
      <c r="B11957" s="73" t="s">
        <v>76</v>
      </c>
      <c r="C11957" s="74">
        <v>52.102259776865147</v>
      </c>
      <c r="D11957" s="74">
        <v>85.366076703032832</v>
      </c>
      <c r="E11957" s="74">
        <v>33.263816926167685</v>
      </c>
      <c r="F11957" s="47"/>
    </row>
    <row r="11958" spans="1:6" x14ac:dyDescent="0.2">
      <c r="A11958" s="67">
        <v>42860</v>
      </c>
      <c r="B11958" s="73" t="s">
        <v>77</v>
      </c>
      <c r="C11958" s="74">
        <v>47.07271537365979</v>
      </c>
      <c r="D11958" s="74">
        <v>86.867051414247086</v>
      </c>
      <c r="E11958" s="74">
        <v>39.794336040587297</v>
      </c>
      <c r="F11958" s="47"/>
    </row>
    <row r="11959" spans="1:6" x14ac:dyDescent="0.2">
      <c r="A11959" s="67">
        <v>42860</v>
      </c>
      <c r="B11959" s="73" t="s">
        <v>78</v>
      </c>
      <c r="C11959" s="74">
        <v>44.782195196148308</v>
      </c>
      <c r="D11959" s="74">
        <v>79.185688579638224</v>
      </c>
      <c r="E11959" s="74">
        <v>34.403493383489916</v>
      </c>
      <c r="F11959" s="47"/>
    </row>
    <row r="11960" spans="1:6" x14ac:dyDescent="0.2">
      <c r="A11960" s="67">
        <v>42860</v>
      </c>
      <c r="B11960" s="73" t="s">
        <v>79</v>
      </c>
      <c r="C11960" s="74">
        <v>30.983140147027289</v>
      </c>
      <c r="D11960" s="74">
        <v>66.537880228239231</v>
      </c>
      <c r="E11960" s="74">
        <v>35.554740081211946</v>
      </c>
      <c r="F11960" s="47"/>
    </row>
    <row r="11961" spans="1:6" x14ac:dyDescent="0.2">
      <c r="A11961" s="67">
        <v>42860</v>
      </c>
      <c r="B11961" s="73" t="s">
        <v>80</v>
      </c>
      <c r="C11961" s="74">
        <v>44.499213438534994</v>
      </c>
      <c r="D11961" s="74">
        <v>77.209938830062583</v>
      </c>
      <c r="E11961" s="74">
        <v>32.710725391527589</v>
      </c>
      <c r="F11961" s="47"/>
    </row>
    <row r="11962" spans="1:6" x14ac:dyDescent="0.2">
      <c r="A11962" s="67">
        <v>42860</v>
      </c>
      <c r="B11962" s="73" t="s">
        <v>81</v>
      </c>
      <c r="C11962" s="74">
        <v>37.771970288158371</v>
      </c>
      <c r="D11962" s="74">
        <v>75.519072057910734</v>
      </c>
      <c r="E11962" s="74">
        <v>37.747101769752362</v>
      </c>
      <c r="F11962" s="47"/>
    </row>
    <row r="11963" spans="1:6" x14ac:dyDescent="0.2">
      <c r="A11963" s="67">
        <v>42860</v>
      </c>
      <c r="B11963" s="73" t="s">
        <v>82</v>
      </c>
      <c r="C11963" s="74">
        <v>72.910277704979478</v>
      </c>
      <c r="D11963" s="74">
        <v>102.32453752469095</v>
      </c>
      <c r="E11963" s="74">
        <v>29.414259819711475</v>
      </c>
      <c r="F11963" s="47"/>
    </row>
    <row r="11964" spans="1:6" x14ac:dyDescent="0.2">
      <c r="A11964" s="67">
        <v>42860</v>
      </c>
      <c r="B11964" s="73" t="s">
        <v>83</v>
      </c>
      <c r="C11964" s="74">
        <v>82.887177211603827</v>
      </c>
      <c r="D11964" s="74">
        <v>132.86565967095777</v>
      </c>
      <c r="E11964" s="74">
        <v>49.978482459353941</v>
      </c>
      <c r="F11964" s="47"/>
    </row>
    <row r="11965" spans="1:6" x14ac:dyDescent="0.2">
      <c r="A11965" s="67">
        <v>42860</v>
      </c>
      <c r="B11965" s="73" t="s">
        <v>84</v>
      </c>
      <c r="C11965" s="74">
        <v>37.111556254354397</v>
      </c>
      <c r="D11965" s="74">
        <v>80.0220676142755</v>
      </c>
      <c r="E11965" s="74">
        <v>42.910511359921102</v>
      </c>
      <c r="F11965" s="47"/>
    </row>
    <row r="11966" spans="1:6" x14ac:dyDescent="0.2">
      <c r="A11966" s="67">
        <v>42860</v>
      </c>
      <c r="B11966" s="73" t="s">
        <v>85</v>
      </c>
      <c r="C11966" s="74">
        <v>45.402426848957781</v>
      </c>
      <c r="D11966" s="74">
        <v>79.54110613372211</v>
      </c>
      <c r="E11966" s="74">
        <v>34.138679284764329</v>
      </c>
      <c r="F11966" s="47"/>
    </row>
    <row r="11967" spans="1:6" x14ac:dyDescent="0.2">
      <c r="A11967" s="67">
        <v>42860</v>
      </c>
      <c r="B11967" s="73" t="s">
        <v>86</v>
      </c>
      <c r="C11967" s="74">
        <v>43.466540828674361</v>
      </c>
      <c r="D11967" s="74">
        <v>72.191328589861214</v>
      </c>
      <c r="E11967" s="74">
        <v>28.724787761186853</v>
      </c>
      <c r="F11967" s="47"/>
    </row>
    <row r="11968" spans="1:6" x14ac:dyDescent="0.2">
      <c r="A11968" s="67">
        <v>42860</v>
      </c>
      <c r="B11968" s="73" t="s">
        <v>87</v>
      </c>
      <c r="C11968" s="74">
        <v>45.79591791668571</v>
      </c>
      <c r="D11968" s="74">
        <v>84.8257510178411</v>
      </c>
      <c r="E11968" s="74">
        <v>39.02983310115539</v>
      </c>
      <c r="F11968" s="47"/>
    </row>
    <row r="11969" spans="1:6" x14ac:dyDescent="0.2">
      <c r="A11969" s="67">
        <v>42860</v>
      </c>
      <c r="B11969" s="73" t="s">
        <v>88</v>
      </c>
      <c r="C11969" s="74">
        <v>44.26122448760853</v>
      </c>
      <c r="D11969" s="74">
        <v>74.421307953698516</v>
      </c>
      <c r="E11969" s="74">
        <v>30.160083466089986</v>
      </c>
      <c r="F11969" s="47"/>
    </row>
    <row r="11970" spans="1:6" x14ac:dyDescent="0.2">
      <c r="A11970" s="67">
        <v>42860</v>
      </c>
      <c r="B11970" s="73" t="s">
        <v>89</v>
      </c>
      <c r="C11970" s="74">
        <v>60.626548126788727</v>
      </c>
      <c r="D11970" s="74">
        <v>94.975226097549921</v>
      </c>
      <c r="E11970" s="74">
        <v>34.348677970761194</v>
      </c>
      <c r="F11970" s="47"/>
    </row>
    <row r="11971" spans="1:6" x14ac:dyDescent="0.2">
      <c r="A11971" s="67">
        <v>42860</v>
      </c>
      <c r="B11971" s="73" t="s">
        <v>90</v>
      </c>
      <c r="C11971" s="74">
        <v>49.895344467682072</v>
      </c>
      <c r="D11971" s="74">
        <v>86.564469753276001</v>
      </c>
      <c r="E11971" s="74">
        <v>36.669125285593928</v>
      </c>
      <c r="F11971" s="47"/>
    </row>
    <row r="11972" spans="1:6" x14ac:dyDescent="0.2">
      <c r="A11972" s="67">
        <v>42860</v>
      </c>
      <c r="B11972" s="73" t="s">
        <v>91</v>
      </c>
      <c r="C11972" s="74">
        <v>49.725324449283683</v>
      </c>
      <c r="D11972" s="74">
        <v>85.299810611842389</v>
      </c>
      <c r="E11972" s="74">
        <v>35.574486162558706</v>
      </c>
      <c r="F11972" s="47"/>
    </row>
    <row r="11973" spans="1:6" x14ac:dyDescent="0.2">
      <c r="A11973" s="67">
        <v>42860</v>
      </c>
      <c r="B11973" s="73" t="s">
        <v>92</v>
      </c>
      <c r="C11973" s="74">
        <v>62.629354820868585</v>
      </c>
      <c r="D11973" s="74">
        <v>111.00926949376542</v>
      </c>
      <c r="E11973" s="74">
        <v>48.379914672896831</v>
      </c>
      <c r="F11973" s="47"/>
    </row>
    <row r="11974" spans="1:6" x14ac:dyDescent="0.2">
      <c r="A11974" s="67">
        <v>42860</v>
      </c>
      <c r="B11974" s="73" t="s">
        <v>93</v>
      </c>
      <c r="C11974" s="74">
        <v>55.417903938148683</v>
      </c>
      <c r="D11974" s="74">
        <v>77.916962521985383</v>
      </c>
      <c r="E11974" s="74">
        <v>22.4990585838367</v>
      </c>
      <c r="F11974" s="47"/>
    </row>
    <row r="11975" spans="1:6" x14ac:dyDescent="0.2">
      <c r="A11975" s="67">
        <v>42860</v>
      </c>
      <c r="B11975" s="73" t="s">
        <v>94</v>
      </c>
      <c r="C11975" s="74">
        <v>58.230127524622311</v>
      </c>
      <c r="D11975" s="74">
        <v>92.341875857032335</v>
      </c>
      <c r="E11975" s="74">
        <v>34.111748332410023</v>
      </c>
      <c r="F11975" s="47"/>
    </row>
    <row r="11976" spans="1:6" x14ac:dyDescent="0.2">
      <c r="A11976" s="67">
        <v>42860</v>
      </c>
      <c r="B11976" s="73" t="s">
        <v>95</v>
      </c>
      <c r="C11976" s="74">
        <v>43.138130354014557</v>
      </c>
      <c r="D11976" s="74">
        <v>72.781093180060765</v>
      </c>
      <c r="E11976" s="74">
        <v>29.642962826046208</v>
      </c>
      <c r="F11976" s="47"/>
    </row>
    <row r="11977" spans="1:6" x14ac:dyDescent="0.2">
      <c r="A11977" s="67">
        <v>42860</v>
      </c>
      <c r="B11977" s="73" t="s">
        <v>96</v>
      </c>
      <c r="C11977" s="74">
        <v>68.041915913686267</v>
      </c>
      <c r="D11977" s="74">
        <v>118.98140425881799</v>
      </c>
      <c r="E11977" s="74">
        <v>50.939488345131721</v>
      </c>
      <c r="F11977" s="47"/>
    </row>
    <row r="11978" spans="1:6" x14ac:dyDescent="0.2">
      <c r="A11978" s="67">
        <v>42860</v>
      </c>
      <c r="B11978" s="73" t="s">
        <v>97</v>
      </c>
      <c r="C11978" s="74">
        <v>36.890015478652217</v>
      </c>
      <c r="D11978" s="74">
        <v>65.407685842745778</v>
      </c>
      <c r="E11978" s="74">
        <v>28.517670364093561</v>
      </c>
      <c r="F11978" s="47"/>
    </row>
    <row r="11979" spans="1:6" x14ac:dyDescent="0.2">
      <c r="A11979" s="67">
        <v>42860</v>
      </c>
      <c r="B11979" s="73" t="s">
        <v>98</v>
      </c>
      <c r="C11979" s="74">
        <v>47.812110307122538</v>
      </c>
      <c r="D11979" s="74">
        <v>71.77479531642885</v>
      </c>
      <c r="E11979" s="74">
        <v>23.962685009306313</v>
      </c>
      <c r="F11979" s="47"/>
    </row>
    <row r="11980" spans="1:6" x14ac:dyDescent="0.2">
      <c r="A11980" s="67">
        <v>42860</v>
      </c>
      <c r="B11980" s="73" t="s">
        <v>99</v>
      </c>
      <c r="C11980" s="74">
        <v>49.075912918172691</v>
      </c>
      <c r="D11980" s="74">
        <v>97.087049818715727</v>
      </c>
      <c r="E11980" s="74">
        <v>48.011136900543036</v>
      </c>
      <c r="F11980" s="47"/>
    </row>
    <row r="11981" spans="1:6" x14ac:dyDescent="0.2">
      <c r="A11981" s="67">
        <v>42860</v>
      </c>
      <c r="B11981" s="73" t="s">
        <v>100</v>
      </c>
      <c r="C11981" s="74">
        <v>46.427811771823151</v>
      </c>
      <c r="D11981" s="74">
        <v>95.707045713171794</v>
      </c>
      <c r="E11981" s="74">
        <v>49.279233941348643</v>
      </c>
      <c r="F11981" s="47"/>
    </row>
    <row r="11982" spans="1:6" x14ac:dyDescent="0.2">
      <c r="A11982" s="67">
        <v>42860</v>
      </c>
      <c r="B11982" s="73" t="s">
        <v>101</v>
      </c>
      <c r="C11982" s="74">
        <v>35.404489400228201</v>
      </c>
      <c r="D11982" s="74">
        <v>59.098477500667819</v>
      </c>
      <c r="E11982" s="74">
        <v>23.693988100439618</v>
      </c>
      <c r="F11982" s="47"/>
    </row>
    <row r="11983" spans="1:6" x14ac:dyDescent="0.2">
      <c r="A11983" s="67">
        <v>42860</v>
      </c>
      <c r="B11983" s="73" t="s">
        <v>102</v>
      </c>
      <c r="C11983" s="74">
        <v>41.268649200565584</v>
      </c>
      <c r="D11983" s="74">
        <v>71.843432508953995</v>
      </c>
      <c r="E11983" s="74">
        <v>30.574783308388412</v>
      </c>
      <c r="F11983" s="47"/>
    </row>
    <row r="11984" spans="1:6" x14ac:dyDescent="0.2">
      <c r="A11984" s="67">
        <v>42860</v>
      </c>
      <c r="B11984" s="73" t="s">
        <v>103</v>
      </c>
      <c r="C11984" s="74">
        <v>44.34521000492493</v>
      </c>
      <c r="D11984" s="74">
        <v>83.839762883858043</v>
      </c>
      <c r="E11984" s="74">
        <v>39.494552878933114</v>
      </c>
      <c r="F11984" s="47"/>
    </row>
    <row r="11985" spans="1:6" x14ac:dyDescent="0.2">
      <c r="A11985" s="67">
        <v>42860</v>
      </c>
      <c r="B11985" s="73" t="s">
        <v>104</v>
      </c>
      <c r="C11985" s="74">
        <v>38.403457932366493</v>
      </c>
      <c r="D11985" s="74">
        <v>70.603390734414447</v>
      </c>
      <c r="E11985" s="74">
        <v>32.199932802047954</v>
      </c>
      <c r="F11985" s="47"/>
    </row>
    <row r="11986" spans="1:6" x14ac:dyDescent="0.2">
      <c r="A11986" s="67">
        <v>42860</v>
      </c>
      <c r="B11986" s="73" t="s">
        <v>105</v>
      </c>
      <c r="C11986" s="74">
        <v>26.483039197974737</v>
      </c>
      <c r="D11986" s="74">
        <v>50.192372238478491</v>
      </c>
      <c r="E11986" s="74">
        <v>23.709333040503754</v>
      </c>
      <c r="F11986" s="47"/>
    </row>
    <row r="11987" spans="1:6" x14ac:dyDescent="0.2">
      <c r="A11987" s="67">
        <v>42860</v>
      </c>
      <c r="B11987" s="73" t="s">
        <v>106</v>
      </c>
      <c r="C11987" s="74">
        <v>29.065955759458515</v>
      </c>
      <c r="D11987" s="74">
        <v>54.081119089314519</v>
      </c>
      <c r="E11987" s="74">
        <v>25.015163329856005</v>
      </c>
      <c r="F11987" s="47"/>
    </row>
    <row r="11988" spans="1:6" x14ac:dyDescent="0.2">
      <c r="A11988" s="67">
        <v>42860</v>
      </c>
      <c r="B11988" s="73" t="s">
        <v>107</v>
      </c>
      <c r="C11988" s="74">
        <v>22.147470212874229</v>
      </c>
      <c r="D11988" s="74">
        <v>44.336909457445842</v>
      </c>
      <c r="E11988" s="74">
        <v>22.189439244571613</v>
      </c>
      <c r="F11988" s="47"/>
    </row>
    <row r="11989" spans="1:6" x14ac:dyDescent="0.2">
      <c r="A11989" s="67">
        <v>42860</v>
      </c>
      <c r="B11989" s="73" t="s">
        <v>108</v>
      </c>
      <c r="C11989" s="74">
        <v>43.940964129271393</v>
      </c>
      <c r="D11989" s="74">
        <v>73.567018109566803</v>
      </c>
      <c r="E11989" s="74">
        <v>29.62605398029541</v>
      </c>
      <c r="F11989" s="47"/>
    </row>
    <row r="11990" spans="1:6" x14ac:dyDescent="0.2">
      <c r="A11990" s="67">
        <v>42860</v>
      </c>
      <c r="B11990" s="73" t="s">
        <v>109</v>
      </c>
      <c r="C11990" s="74">
        <v>27.302100117506487</v>
      </c>
      <c r="D11990" s="74">
        <v>46.970264653157301</v>
      </c>
      <c r="E11990" s="74">
        <v>19.668164535650813</v>
      </c>
      <c r="F11990" s="47"/>
    </row>
    <row r="11991" spans="1:6" x14ac:dyDescent="0.2">
      <c r="A11991" s="67">
        <v>42860</v>
      </c>
      <c r="B11991" s="73" t="s">
        <v>110</v>
      </c>
      <c r="C11991" s="74">
        <v>28.244287484849458</v>
      </c>
      <c r="D11991" s="74">
        <v>46.2337957175152</v>
      </c>
      <c r="E11991" s="74">
        <v>17.989508232665742</v>
      </c>
      <c r="F11991" s="47"/>
    </row>
    <row r="11992" spans="1:6" x14ac:dyDescent="0.2">
      <c r="A11992" s="67">
        <v>42860</v>
      </c>
      <c r="B11992" s="73" t="s">
        <v>111</v>
      </c>
      <c r="C11992" s="74">
        <v>29.519389395923906</v>
      </c>
      <c r="D11992" s="74">
        <v>47.227643207210015</v>
      </c>
      <c r="E11992" s="74">
        <v>17.708253811286109</v>
      </c>
      <c r="F11992" s="47"/>
    </row>
    <row r="11993" spans="1:6" x14ac:dyDescent="0.2">
      <c r="A11993" s="67">
        <v>42860</v>
      </c>
      <c r="B11993" s="73" t="s">
        <v>112</v>
      </c>
      <c r="C11993" s="74">
        <v>23.448883430793252</v>
      </c>
      <c r="D11993" s="74">
        <v>46.17964851993603</v>
      </c>
      <c r="E11993" s="74">
        <v>22.730765089142778</v>
      </c>
      <c r="F11993" s="47"/>
    </row>
    <row r="11994" spans="1:6" x14ac:dyDescent="0.2">
      <c r="A11994" s="67">
        <v>42860</v>
      </c>
      <c r="B11994" s="73" t="s">
        <v>113</v>
      </c>
      <c r="C11994" s="74">
        <v>19.524301670090274</v>
      </c>
      <c r="D11994" s="74">
        <v>41.532122937717837</v>
      </c>
      <c r="E11994" s="74">
        <v>22.007821267627563</v>
      </c>
      <c r="F11994" s="47"/>
    </row>
    <row r="11995" spans="1:6" x14ac:dyDescent="0.2">
      <c r="A11995" s="67">
        <v>42860</v>
      </c>
      <c r="B11995" s="73" t="s">
        <v>114</v>
      </c>
      <c r="C11995" s="74">
        <v>23.54259058051359</v>
      </c>
      <c r="D11995" s="74">
        <v>49.713543572514041</v>
      </c>
      <c r="E11995" s="74">
        <v>26.170952992000451</v>
      </c>
      <c r="F11995" s="47"/>
    </row>
    <row r="11996" spans="1:6" x14ac:dyDescent="0.2">
      <c r="A11996" s="67">
        <v>42860</v>
      </c>
      <c r="B11996" s="73" t="s">
        <v>115</v>
      </c>
      <c r="C11996" s="74">
        <v>18.664936820785343</v>
      </c>
      <c r="D11996" s="74">
        <v>33.712816293011635</v>
      </c>
      <c r="E11996" s="74">
        <v>15.047879472226292</v>
      </c>
      <c r="F11996" s="47"/>
    </row>
    <row r="11997" spans="1:6" x14ac:dyDescent="0.2">
      <c r="A11997" s="67">
        <v>42860</v>
      </c>
      <c r="B11997" s="73" t="s">
        <v>116</v>
      </c>
      <c r="C11997" s="74">
        <v>36.367089759134124</v>
      </c>
      <c r="D11997" s="74">
        <v>59.351592673264356</v>
      </c>
      <c r="E11997" s="74">
        <v>22.984502914130232</v>
      </c>
      <c r="F11997" s="47"/>
    </row>
    <row r="11998" spans="1:6" x14ac:dyDescent="0.2">
      <c r="A11998" s="67">
        <v>42860</v>
      </c>
      <c r="B11998" s="73" t="s">
        <v>117</v>
      </c>
      <c r="C11998" s="74">
        <v>15.429080187080899</v>
      </c>
      <c r="D11998" s="74">
        <v>34.25770062555717</v>
      </c>
      <c r="E11998" s="74">
        <v>18.828620438476271</v>
      </c>
      <c r="F11998" s="47"/>
    </row>
    <row r="11999" spans="1:6" x14ac:dyDescent="0.2">
      <c r="A11999" s="67">
        <v>42860</v>
      </c>
      <c r="B11999" s="73" t="s">
        <v>118</v>
      </c>
      <c r="C11999" s="74">
        <v>14.913078697681744</v>
      </c>
      <c r="D11999" s="74">
        <v>30.912727087146674</v>
      </c>
      <c r="E11999" s="74">
        <v>15.99964838946493</v>
      </c>
      <c r="F11999" s="47"/>
    </row>
    <row r="12000" spans="1:6" x14ac:dyDescent="0.2">
      <c r="A12000" s="67">
        <v>42860</v>
      </c>
      <c r="B12000" s="73" t="s">
        <v>119</v>
      </c>
      <c r="C12000" s="74">
        <v>12.663421470679445</v>
      </c>
      <c r="D12000" s="74">
        <v>24.948066272594755</v>
      </c>
      <c r="E12000" s="74">
        <v>12.284644801915309</v>
      </c>
      <c r="F12000" s="47"/>
    </row>
    <row r="12001" spans="1:6" x14ac:dyDescent="0.2">
      <c r="A12001" s="67">
        <v>42860</v>
      </c>
      <c r="B12001" s="73" t="s">
        <v>120</v>
      </c>
      <c r="C12001" s="74">
        <v>13.685768652028461</v>
      </c>
      <c r="D12001" s="74">
        <v>24.279711812300853</v>
      </c>
      <c r="E12001" s="74">
        <v>10.593943160272392</v>
      </c>
      <c r="F12001" s="47"/>
    </row>
    <row r="12002" spans="1:6" x14ac:dyDescent="0.2">
      <c r="A12002" s="67">
        <v>42860</v>
      </c>
      <c r="B12002" s="73" t="s">
        <v>121</v>
      </c>
      <c r="C12002" s="74">
        <v>16.453432671431912</v>
      </c>
      <c r="D12002" s="74">
        <v>28.72362715357745</v>
      </c>
      <c r="E12002" s="74">
        <v>12.270194482145538</v>
      </c>
      <c r="F12002" s="47"/>
    </row>
    <row r="12003" spans="1:6" x14ac:dyDescent="0.2">
      <c r="A12003" s="67">
        <v>42860</v>
      </c>
      <c r="B12003" s="73" t="s">
        <v>122</v>
      </c>
      <c r="C12003" s="74">
        <v>17.659729694765606</v>
      </c>
      <c r="D12003" s="74">
        <v>35.118254991134577</v>
      </c>
      <c r="E12003" s="74">
        <v>17.458525296368972</v>
      </c>
      <c r="F12003" s="47"/>
    </row>
    <row r="12004" spans="1:6" x14ac:dyDescent="0.2">
      <c r="A12004" s="67">
        <v>42860</v>
      </c>
      <c r="B12004" s="73" t="s">
        <v>123</v>
      </c>
      <c r="C12004" s="74">
        <v>39.580965840248666</v>
      </c>
      <c r="D12004" s="74">
        <v>60.625448865549892</v>
      </c>
      <c r="E12004" s="74">
        <v>21.044483025301226</v>
      </c>
      <c r="F12004" s="47"/>
    </row>
    <row r="12005" spans="1:6" x14ac:dyDescent="0.2">
      <c r="A12005" s="67">
        <v>42860</v>
      </c>
      <c r="B12005" s="73" t="s">
        <v>124</v>
      </c>
      <c r="C12005" s="74">
        <v>21.691742933488211</v>
      </c>
      <c r="D12005" s="74">
        <v>41.099461355543518</v>
      </c>
      <c r="E12005" s="74">
        <v>19.407718422055307</v>
      </c>
      <c r="F12005" s="47"/>
    </row>
    <row r="12006" spans="1:6" x14ac:dyDescent="0.2">
      <c r="A12006" s="67">
        <v>42860</v>
      </c>
      <c r="B12006" s="73" t="s">
        <v>125</v>
      </c>
      <c r="C12006" s="74">
        <v>18.006360291818371</v>
      </c>
      <c r="D12006" s="74">
        <v>28.439466780112621</v>
      </c>
      <c r="E12006" s="74">
        <v>10.43310648829425</v>
      </c>
      <c r="F12006" s="47"/>
    </row>
    <row r="12007" spans="1:6" x14ac:dyDescent="0.2">
      <c r="A12007" s="67">
        <v>42860</v>
      </c>
      <c r="B12007" s="73" t="s">
        <v>126</v>
      </c>
      <c r="C12007" s="74">
        <v>16.789765700519382</v>
      </c>
      <c r="D12007" s="74">
        <v>30.114205789906361</v>
      </c>
      <c r="E12007" s="74">
        <v>13.324440089386979</v>
      </c>
      <c r="F12007" s="47"/>
    </row>
    <row r="12008" spans="1:6" x14ac:dyDescent="0.2">
      <c r="A12008" s="67">
        <v>42860</v>
      </c>
      <c r="B12008" s="73" t="s">
        <v>127</v>
      </c>
      <c r="C12008" s="74">
        <v>14.137502699956855</v>
      </c>
      <c r="D12008" s="74">
        <v>26.133064811674075</v>
      </c>
      <c r="E12008" s="74">
        <v>11.99556211171722</v>
      </c>
      <c r="F12008" s="47"/>
    </row>
    <row r="12009" spans="1:6" x14ac:dyDescent="0.2">
      <c r="A12009" s="67">
        <v>42860</v>
      </c>
      <c r="B12009" s="73" t="s">
        <v>128</v>
      </c>
      <c r="C12009" s="74">
        <v>13.069961076836668</v>
      </c>
      <c r="D12009" s="74">
        <v>22.036186485241455</v>
      </c>
      <c r="E12009" s="74">
        <v>8.966225408404787</v>
      </c>
      <c r="F12009" s="47"/>
    </row>
    <row r="12010" spans="1:6" x14ac:dyDescent="0.2">
      <c r="A12010" s="67">
        <v>42861</v>
      </c>
      <c r="B12010" s="73">
        <v>0</v>
      </c>
      <c r="C12010" s="74">
        <v>11.083494983267094</v>
      </c>
      <c r="D12010" s="74">
        <v>23.73396009913926</v>
      </c>
      <c r="E12010" s="74">
        <v>12.650465115872166</v>
      </c>
      <c r="F12010" s="47"/>
    </row>
    <row r="12011" spans="1:6" x14ac:dyDescent="0.2">
      <c r="A12011" s="67">
        <v>42861</v>
      </c>
      <c r="B12011" s="73" t="s">
        <v>34</v>
      </c>
      <c r="C12011" s="74">
        <v>11.440002963291155</v>
      </c>
      <c r="D12011" s="74">
        <v>23.111479977651495</v>
      </c>
      <c r="E12011" s="74">
        <v>11.67147701436034</v>
      </c>
      <c r="F12011" s="47"/>
    </row>
    <row r="12012" spans="1:6" x14ac:dyDescent="0.2">
      <c r="A12012" s="67">
        <v>42861</v>
      </c>
      <c r="B12012" s="73" t="s">
        <v>35</v>
      </c>
      <c r="C12012" s="74">
        <v>10.165469727093706</v>
      </c>
      <c r="D12012" s="74">
        <v>20.907337016673242</v>
      </c>
      <c r="E12012" s="74">
        <v>10.741867289579536</v>
      </c>
      <c r="F12012" s="47"/>
    </row>
    <row r="12013" spans="1:6" x14ac:dyDescent="0.2">
      <c r="A12013" s="67">
        <v>42861</v>
      </c>
      <c r="B12013" s="73" t="s">
        <v>36</v>
      </c>
      <c r="C12013" s="74">
        <v>13.588962705481817</v>
      </c>
      <c r="D12013" s="74">
        <v>22.893888791629866</v>
      </c>
      <c r="E12013" s="74">
        <v>9.3049260861480487</v>
      </c>
      <c r="F12013" s="47"/>
    </row>
    <row r="12014" spans="1:6" x14ac:dyDescent="0.2">
      <c r="A12014" s="67">
        <v>42861</v>
      </c>
      <c r="B12014" s="73" t="s">
        <v>37</v>
      </c>
      <c r="C12014" s="74">
        <v>12.153590816263275</v>
      </c>
      <c r="D12014" s="74">
        <v>23.922314199459777</v>
      </c>
      <c r="E12014" s="74">
        <v>11.768723383196502</v>
      </c>
      <c r="F12014" s="47"/>
    </row>
    <row r="12015" spans="1:6" x14ac:dyDescent="0.2">
      <c r="A12015" s="67">
        <v>42861</v>
      </c>
      <c r="B12015" s="73" t="s">
        <v>38</v>
      </c>
      <c r="C12015" s="74">
        <v>10.143714715080119</v>
      </c>
      <c r="D12015" s="74">
        <v>20.52871566568416</v>
      </c>
      <c r="E12015" s="74">
        <v>10.385000950604041</v>
      </c>
      <c r="F12015" s="47"/>
    </row>
    <row r="12016" spans="1:6" x14ac:dyDescent="0.2">
      <c r="A12016" s="67">
        <v>42861</v>
      </c>
      <c r="B12016" s="73" t="s">
        <v>39</v>
      </c>
      <c r="C12016" s="74">
        <v>8.2485601650998852</v>
      </c>
      <c r="D12016" s="74">
        <v>12.516297814667457</v>
      </c>
      <c r="E12016" s="74">
        <v>4.2677376495675716</v>
      </c>
      <c r="F12016" s="47"/>
    </row>
    <row r="12017" spans="1:6" x14ac:dyDescent="0.2">
      <c r="A12017" s="67">
        <v>42861</v>
      </c>
      <c r="B12017" s="73" t="s">
        <v>40</v>
      </c>
      <c r="C12017" s="74">
        <v>9.5930687387040852</v>
      </c>
      <c r="D12017" s="74">
        <v>15.703703867484483</v>
      </c>
      <c r="E12017" s="74">
        <v>6.1106351287803982</v>
      </c>
      <c r="F12017" s="47"/>
    </row>
    <row r="12018" spans="1:6" x14ac:dyDescent="0.2">
      <c r="A12018" s="67">
        <v>42861</v>
      </c>
      <c r="B12018" s="73" t="s">
        <v>41</v>
      </c>
      <c r="C12018" s="74">
        <v>10.547053283914346</v>
      </c>
      <c r="D12018" s="74">
        <v>16.732011560087393</v>
      </c>
      <c r="E12018" s="74">
        <v>6.1849582761730471</v>
      </c>
      <c r="F12018" s="47"/>
    </row>
    <row r="12019" spans="1:6" x14ac:dyDescent="0.2">
      <c r="A12019" s="67">
        <v>42861</v>
      </c>
      <c r="B12019" s="73" t="s">
        <v>42</v>
      </c>
      <c r="C12019" s="74">
        <v>8.042737162804622</v>
      </c>
      <c r="D12019" s="74">
        <v>12.760233739341141</v>
      </c>
      <c r="E12019" s="74">
        <v>4.7174965765365187</v>
      </c>
      <c r="F12019" s="47"/>
    </row>
    <row r="12020" spans="1:6" x14ac:dyDescent="0.2">
      <c r="A12020" s="67">
        <v>42861</v>
      </c>
      <c r="B12020" s="73" t="s">
        <v>43</v>
      </c>
      <c r="C12020" s="74">
        <v>12.225449630607024</v>
      </c>
      <c r="D12020" s="74">
        <v>18.246098680811674</v>
      </c>
      <c r="E12020" s="74">
        <v>6.0206490502046499</v>
      </c>
      <c r="F12020" s="47"/>
    </row>
    <row r="12021" spans="1:6" x14ac:dyDescent="0.2">
      <c r="A12021" s="67">
        <v>42861</v>
      </c>
      <c r="B12021" s="73" t="s">
        <v>44</v>
      </c>
      <c r="C12021" s="74">
        <v>8.0548713161649115</v>
      </c>
      <c r="D12021" s="74">
        <v>13.142312038251218</v>
      </c>
      <c r="E12021" s="74">
        <v>5.0874407220863063</v>
      </c>
      <c r="F12021" s="47"/>
    </row>
    <row r="12022" spans="1:6" x14ac:dyDescent="0.2">
      <c r="A12022" s="67">
        <v>42861</v>
      </c>
      <c r="B12022" s="73" t="s">
        <v>45</v>
      </c>
      <c r="C12022" s="74">
        <v>9.8248081475049283</v>
      </c>
      <c r="D12022" s="74">
        <v>19.206062639946389</v>
      </c>
      <c r="E12022" s="74">
        <v>9.3812544924414603</v>
      </c>
      <c r="F12022" s="47"/>
    </row>
    <row r="12023" spans="1:6" x14ac:dyDescent="0.2">
      <c r="A12023" s="67">
        <v>42861</v>
      </c>
      <c r="B12023" s="73" t="s">
        <v>46</v>
      </c>
      <c r="C12023" s="74">
        <v>9.8711670625690964</v>
      </c>
      <c r="D12023" s="74">
        <v>15.776598374634672</v>
      </c>
      <c r="E12023" s="74">
        <v>5.9054313120655753</v>
      </c>
      <c r="F12023" s="47"/>
    </row>
    <row r="12024" spans="1:6" x14ac:dyDescent="0.2">
      <c r="A12024" s="67">
        <v>42861</v>
      </c>
      <c r="B12024" s="73" t="s">
        <v>47</v>
      </c>
      <c r="C12024" s="74">
        <v>11.020754275237326</v>
      </c>
      <c r="D12024" s="74">
        <v>17.717588395414161</v>
      </c>
      <c r="E12024" s="74">
        <v>6.6968341201768347</v>
      </c>
      <c r="F12024" s="47"/>
    </row>
    <row r="12025" spans="1:6" x14ac:dyDescent="0.2">
      <c r="A12025" s="67">
        <v>42861</v>
      </c>
      <c r="B12025" s="73" t="s">
        <v>48</v>
      </c>
      <c r="C12025" s="74">
        <v>9.1134595955238016</v>
      </c>
      <c r="D12025" s="74">
        <v>15.073230405777673</v>
      </c>
      <c r="E12025" s="74">
        <v>5.9597708102538718</v>
      </c>
      <c r="F12025" s="47"/>
    </row>
    <row r="12026" spans="1:6" x14ac:dyDescent="0.2">
      <c r="A12026" s="67">
        <v>42861</v>
      </c>
      <c r="B12026" s="73" t="s">
        <v>49</v>
      </c>
      <c r="C12026" s="74">
        <v>16.825521515587941</v>
      </c>
      <c r="D12026" s="74">
        <v>29.1080387002424</v>
      </c>
      <c r="E12026" s="74">
        <v>12.282517184654459</v>
      </c>
      <c r="F12026" s="47"/>
    </row>
    <row r="12027" spans="1:6" x14ac:dyDescent="0.2">
      <c r="A12027" s="67">
        <v>42861</v>
      </c>
      <c r="B12027" s="73" t="s">
        <v>50</v>
      </c>
      <c r="C12027" s="74">
        <v>10.458905080526</v>
      </c>
      <c r="D12027" s="74">
        <v>18.250974824671662</v>
      </c>
      <c r="E12027" s="74">
        <v>7.7920697441456621</v>
      </c>
      <c r="F12027" s="47"/>
    </row>
    <row r="12028" spans="1:6" x14ac:dyDescent="0.2">
      <c r="A12028" s="67">
        <v>42861</v>
      </c>
      <c r="B12028" s="73" t="s">
        <v>51</v>
      </c>
      <c r="C12028" s="74">
        <v>11.034011527000615</v>
      </c>
      <c r="D12028" s="74">
        <v>20.146148702937019</v>
      </c>
      <c r="E12028" s="74">
        <v>9.1121371759364038</v>
      </c>
      <c r="F12028" s="47"/>
    </row>
    <row r="12029" spans="1:6" x14ac:dyDescent="0.2">
      <c r="A12029" s="67">
        <v>42861</v>
      </c>
      <c r="B12029" s="73" t="s">
        <v>52</v>
      </c>
      <c r="C12029" s="74">
        <v>18.29880099144135</v>
      </c>
      <c r="D12029" s="74">
        <v>30.451419032122185</v>
      </c>
      <c r="E12029" s="74">
        <v>12.152618040680835</v>
      </c>
      <c r="F12029" s="47"/>
    </row>
    <row r="12030" spans="1:6" x14ac:dyDescent="0.2">
      <c r="A12030" s="67">
        <v>42861</v>
      </c>
      <c r="B12030" s="73" t="s">
        <v>53</v>
      </c>
      <c r="C12030" s="74">
        <v>12.713117682917291</v>
      </c>
      <c r="D12030" s="74">
        <v>21.730388932753495</v>
      </c>
      <c r="E12030" s="74">
        <v>9.0172712498362042</v>
      </c>
      <c r="F12030" s="47"/>
    </row>
    <row r="12031" spans="1:6" x14ac:dyDescent="0.2">
      <c r="A12031" s="67">
        <v>42861</v>
      </c>
      <c r="B12031" s="73" t="s">
        <v>54</v>
      </c>
      <c r="C12031" s="74">
        <v>25.174359162940146</v>
      </c>
      <c r="D12031" s="74">
        <v>35.537069258488565</v>
      </c>
      <c r="E12031" s="74">
        <v>10.362710095548419</v>
      </c>
      <c r="F12031" s="47"/>
    </row>
    <row r="12032" spans="1:6" x14ac:dyDescent="0.2">
      <c r="A12032" s="67">
        <v>42861</v>
      </c>
      <c r="B12032" s="73" t="s">
        <v>55</v>
      </c>
      <c r="C12032" s="74">
        <v>20.0138411517399</v>
      </c>
      <c r="D12032" s="74">
        <v>35.989010125911832</v>
      </c>
      <c r="E12032" s="74">
        <v>15.975168974171932</v>
      </c>
      <c r="F12032" s="47"/>
    </row>
    <row r="12033" spans="1:6" x14ac:dyDescent="0.2">
      <c r="A12033" s="67">
        <v>42861</v>
      </c>
      <c r="B12033" s="73" t="s">
        <v>56</v>
      </c>
      <c r="C12033" s="74">
        <v>18.76157091926104</v>
      </c>
      <c r="D12033" s="74">
        <v>34.372838145722255</v>
      </c>
      <c r="E12033" s="74">
        <v>15.611267226461216</v>
      </c>
      <c r="F12033" s="47"/>
    </row>
    <row r="12034" spans="1:6" x14ac:dyDescent="0.2">
      <c r="A12034" s="67">
        <v>42861</v>
      </c>
      <c r="B12034" s="73" t="s">
        <v>57</v>
      </c>
      <c r="C12034" s="74">
        <v>27.177774067903002</v>
      </c>
      <c r="D12034" s="74">
        <v>44.357096119109499</v>
      </c>
      <c r="E12034" s="74">
        <v>17.179322051206498</v>
      </c>
      <c r="F12034" s="47"/>
    </row>
    <row r="12035" spans="1:6" x14ac:dyDescent="0.2">
      <c r="A12035" s="67">
        <v>42861</v>
      </c>
      <c r="B12035" s="73" t="s">
        <v>58</v>
      </c>
      <c r="C12035" s="74">
        <v>69.280801807165403</v>
      </c>
      <c r="D12035" s="74">
        <v>91.051642263817584</v>
      </c>
      <c r="E12035" s="74">
        <v>21.770840456652181</v>
      </c>
      <c r="F12035" s="47"/>
    </row>
    <row r="12036" spans="1:6" x14ac:dyDescent="0.2">
      <c r="A12036" s="67">
        <v>42861</v>
      </c>
      <c r="B12036" s="73" t="s">
        <v>59</v>
      </c>
      <c r="C12036" s="74">
        <v>23.615741298450384</v>
      </c>
      <c r="D12036" s="74">
        <v>41.621894580553743</v>
      </c>
      <c r="E12036" s="74">
        <v>18.006153282103359</v>
      </c>
      <c r="F12036" s="47"/>
    </row>
    <row r="12037" spans="1:6" x14ac:dyDescent="0.2">
      <c r="A12037" s="67">
        <v>42861</v>
      </c>
      <c r="B12037" s="73" t="s">
        <v>60</v>
      </c>
      <c r="C12037" s="74">
        <v>29.975023986834024</v>
      </c>
      <c r="D12037" s="74">
        <v>46.44219231141237</v>
      </c>
      <c r="E12037" s="74">
        <v>16.467168324578346</v>
      </c>
      <c r="F12037" s="47"/>
    </row>
    <row r="12038" spans="1:6" x14ac:dyDescent="0.2">
      <c r="A12038" s="67">
        <v>42861</v>
      </c>
      <c r="B12038" s="73" t="s">
        <v>61</v>
      </c>
      <c r="C12038" s="74">
        <v>39.002434465055472</v>
      </c>
      <c r="D12038" s="74">
        <v>65.55775291752542</v>
      </c>
      <c r="E12038" s="74">
        <v>26.555318452469947</v>
      </c>
      <c r="F12038" s="47"/>
    </row>
    <row r="12039" spans="1:6" x14ac:dyDescent="0.2">
      <c r="A12039" s="67">
        <v>42861</v>
      </c>
      <c r="B12039" s="73" t="s">
        <v>62</v>
      </c>
      <c r="C12039" s="74">
        <v>48.663001746852999</v>
      </c>
      <c r="D12039" s="74">
        <v>73.360918846635485</v>
      </c>
      <c r="E12039" s="74">
        <v>24.697917099782487</v>
      </c>
      <c r="F12039" s="47"/>
    </row>
    <row r="12040" spans="1:6" x14ac:dyDescent="0.2">
      <c r="A12040" s="67">
        <v>42861</v>
      </c>
      <c r="B12040" s="73" t="s">
        <v>63</v>
      </c>
      <c r="C12040" s="74">
        <v>65.062918654275805</v>
      </c>
      <c r="D12040" s="74">
        <v>84.250393983418277</v>
      </c>
      <c r="E12040" s="74">
        <v>19.187475329142472</v>
      </c>
      <c r="F12040" s="47"/>
    </row>
    <row r="12041" spans="1:6" x14ac:dyDescent="0.2">
      <c r="A12041" s="67">
        <v>42861</v>
      </c>
      <c r="B12041" s="73" t="s">
        <v>64</v>
      </c>
      <c r="C12041" s="74">
        <v>66.157994901821567</v>
      </c>
      <c r="D12041" s="74">
        <v>100.66514756261466</v>
      </c>
      <c r="E12041" s="74">
        <v>34.507152660793096</v>
      </c>
      <c r="F12041" s="47"/>
    </row>
    <row r="12042" spans="1:6" x14ac:dyDescent="0.2">
      <c r="A12042" s="67">
        <v>42861</v>
      </c>
      <c r="B12042" s="73" t="s">
        <v>65</v>
      </c>
      <c r="C12042" s="74">
        <v>69.173691579273139</v>
      </c>
      <c r="D12042" s="74">
        <v>114.76958062304453</v>
      </c>
      <c r="E12042" s="74">
        <v>45.595889043771393</v>
      </c>
      <c r="F12042" s="47"/>
    </row>
    <row r="12043" spans="1:6" x14ac:dyDescent="0.2">
      <c r="A12043" s="67">
        <v>42861</v>
      </c>
      <c r="B12043" s="73" t="s">
        <v>66</v>
      </c>
      <c r="C12043" s="74">
        <v>54.294605579041914</v>
      </c>
      <c r="D12043" s="74">
        <v>81.821233910046359</v>
      </c>
      <c r="E12043" s="74">
        <v>27.526628331004446</v>
      </c>
      <c r="F12043" s="47"/>
    </row>
    <row r="12044" spans="1:6" x14ac:dyDescent="0.2">
      <c r="A12044" s="67">
        <v>42861</v>
      </c>
      <c r="B12044" s="73" t="s">
        <v>67</v>
      </c>
      <c r="C12044" s="74">
        <v>62.117535851321669</v>
      </c>
      <c r="D12044" s="74">
        <v>99.636380745201706</v>
      </c>
      <c r="E12044" s="74">
        <v>37.518844893880036</v>
      </c>
      <c r="F12044" s="47"/>
    </row>
    <row r="12045" spans="1:6" x14ac:dyDescent="0.2">
      <c r="A12045" s="67">
        <v>42861</v>
      </c>
      <c r="B12045" s="73" t="s">
        <v>68</v>
      </c>
      <c r="C12045" s="74">
        <v>34.401217597498245</v>
      </c>
      <c r="D12045" s="74">
        <v>57.426034791258346</v>
      </c>
      <c r="E12045" s="74">
        <v>23.0248171937601</v>
      </c>
      <c r="F12045" s="47"/>
    </row>
    <row r="12046" spans="1:6" x14ac:dyDescent="0.2">
      <c r="A12046" s="67">
        <v>42861</v>
      </c>
      <c r="B12046" s="73" t="s">
        <v>69</v>
      </c>
      <c r="C12046" s="74">
        <v>54.358626792491357</v>
      </c>
      <c r="D12046" s="74">
        <v>89.355913834692601</v>
      </c>
      <c r="E12046" s="74">
        <v>34.997287042201243</v>
      </c>
      <c r="F12046" s="47"/>
    </row>
    <row r="12047" spans="1:6" x14ac:dyDescent="0.2">
      <c r="A12047" s="67">
        <v>42861</v>
      </c>
      <c r="B12047" s="73" t="s">
        <v>70</v>
      </c>
      <c r="C12047" s="74">
        <v>63.390259348376802</v>
      </c>
      <c r="D12047" s="74">
        <v>86.584905642654761</v>
      </c>
      <c r="E12047" s="74">
        <v>23.194646294277959</v>
      </c>
      <c r="F12047" s="47"/>
    </row>
    <row r="12048" spans="1:6" x14ac:dyDescent="0.2">
      <c r="A12048" s="67">
        <v>42861</v>
      </c>
      <c r="B12048" s="73" t="s">
        <v>71</v>
      </c>
      <c r="C12048" s="74">
        <v>49.784795417321021</v>
      </c>
      <c r="D12048" s="74">
        <v>86.472602757444406</v>
      </c>
      <c r="E12048" s="74">
        <v>36.687807340123385</v>
      </c>
      <c r="F12048" s="47"/>
    </row>
    <row r="12049" spans="1:6" x14ac:dyDescent="0.2">
      <c r="A12049" s="67">
        <v>42861</v>
      </c>
      <c r="B12049" s="73" t="s">
        <v>72</v>
      </c>
      <c r="C12049" s="74">
        <v>78.499311795946554</v>
      </c>
      <c r="D12049" s="74">
        <v>118.73094901350557</v>
      </c>
      <c r="E12049" s="74">
        <v>40.231637217559012</v>
      </c>
      <c r="F12049" s="47"/>
    </row>
    <row r="12050" spans="1:6" x14ac:dyDescent="0.2">
      <c r="A12050" s="67">
        <v>42861</v>
      </c>
      <c r="B12050" s="73" t="s">
        <v>73</v>
      </c>
      <c r="C12050" s="74">
        <v>78.962603966822257</v>
      </c>
      <c r="D12050" s="74">
        <v>119.77600197505849</v>
      </c>
      <c r="E12050" s="74">
        <v>40.813398008236234</v>
      </c>
      <c r="F12050" s="47"/>
    </row>
    <row r="12051" spans="1:6" x14ac:dyDescent="0.2">
      <c r="A12051" s="67">
        <v>42861</v>
      </c>
      <c r="B12051" s="73" t="s">
        <v>74</v>
      </c>
      <c r="C12051" s="74">
        <v>66.920720128730224</v>
      </c>
      <c r="D12051" s="74">
        <v>99.662983504741632</v>
      </c>
      <c r="E12051" s="74">
        <v>32.742263376011408</v>
      </c>
      <c r="F12051" s="47"/>
    </row>
    <row r="12052" spans="1:6" x14ac:dyDescent="0.2">
      <c r="A12052" s="67">
        <v>42861</v>
      </c>
      <c r="B12052" s="73" t="s">
        <v>75</v>
      </c>
      <c r="C12052" s="74">
        <v>64.415348947925494</v>
      </c>
      <c r="D12052" s="74">
        <v>94.926252414208221</v>
      </c>
      <c r="E12052" s="74">
        <v>30.510903466282727</v>
      </c>
      <c r="F12052" s="47"/>
    </row>
    <row r="12053" spans="1:6" x14ac:dyDescent="0.2">
      <c r="A12053" s="67">
        <v>42861</v>
      </c>
      <c r="B12053" s="73" t="s">
        <v>76</v>
      </c>
      <c r="C12053" s="74">
        <v>76.532956474808259</v>
      </c>
      <c r="D12053" s="74">
        <v>122.5647556273463</v>
      </c>
      <c r="E12053" s="74">
        <v>46.031799152538042</v>
      </c>
      <c r="F12053" s="47"/>
    </row>
    <row r="12054" spans="1:6" x14ac:dyDescent="0.2">
      <c r="A12054" s="67">
        <v>42861</v>
      </c>
      <c r="B12054" s="73" t="s">
        <v>77</v>
      </c>
      <c r="C12054" s="74">
        <v>51.741199245555393</v>
      </c>
      <c r="D12054" s="74">
        <v>78.132229388952737</v>
      </c>
      <c r="E12054" s="74">
        <v>26.391030143397344</v>
      </c>
      <c r="F12054" s="47"/>
    </row>
    <row r="12055" spans="1:6" x14ac:dyDescent="0.2">
      <c r="A12055" s="67">
        <v>42861</v>
      </c>
      <c r="B12055" s="73" t="s">
        <v>78</v>
      </c>
      <c r="C12055" s="74">
        <v>47.347907961712735</v>
      </c>
      <c r="D12055" s="74">
        <v>72.954718060319109</v>
      </c>
      <c r="E12055" s="74">
        <v>25.606810098606374</v>
      </c>
      <c r="F12055" s="47"/>
    </row>
    <row r="12056" spans="1:6" x14ac:dyDescent="0.2">
      <c r="A12056" s="67">
        <v>42861</v>
      </c>
      <c r="B12056" s="73" t="s">
        <v>79</v>
      </c>
      <c r="C12056" s="74">
        <v>42.724132767120238</v>
      </c>
      <c r="D12056" s="74">
        <v>86.498985076484345</v>
      </c>
      <c r="E12056" s="74">
        <v>43.774852309364107</v>
      </c>
      <c r="F12056" s="47"/>
    </row>
    <row r="12057" spans="1:6" x14ac:dyDescent="0.2">
      <c r="A12057" s="67">
        <v>42861</v>
      </c>
      <c r="B12057" s="73" t="s">
        <v>80</v>
      </c>
      <c r="C12057" s="74">
        <v>60.147579900459746</v>
      </c>
      <c r="D12057" s="74">
        <v>95.638219158400148</v>
      </c>
      <c r="E12057" s="74">
        <v>35.490639257940401</v>
      </c>
      <c r="F12057" s="47"/>
    </row>
    <row r="12058" spans="1:6" x14ac:dyDescent="0.2">
      <c r="A12058" s="67">
        <v>42861</v>
      </c>
      <c r="B12058" s="73" t="s">
        <v>81</v>
      </c>
      <c r="C12058" s="74">
        <v>60.103952647577565</v>
      </c>
      <c r="D12058" s="74">
        <v>93.213232632263271</v>
      </c>
      <c r="E12058" s="74">
        <v>33.109279984685706</v>
      </c>
      <c r="F12058" s="47"/>
    </row>
    <row r="12059" spans="1:6" x14ac:dyDescent="0.2">
      <c r="A12059" s="67">
        <v>42861</v>
      </c>
      <c r="B12059" s="73" t="s">
        <v>82</v>
      </c>
      <c r="C12059" s="74">
        <v>72.270323890075503</v>
      </c>
      <c r="D12059" s="74">
        <v>109.06132670413801</v>
      </c>
      <c r="E12059" s="74">
        <v>36.791002814062509</v>
      </c>
      <c r="F12059" s="47"/>
    </row>
    <row r="12060" spans="1:6" x14ac:dyDescent="0.2">
      <c r="A12060" s="67">
        <v>42861</v>
      </c>
      <c r="B12060" s="73" t="s">
        <v>83</v>
      </c>
      <c r="C12060" s="74">
        <v>67.140431944591143</v>
      </c>
      <c r="D12060" s="74">
        <v>103.62955869981265</v>
      </c>
      <c r="E12060" s="74">
        <v>36.489126755221506</v>
      </c>
      <c r="F12060" s="47"/>
    </row>
    <row r="12061" spans="1:6" x14ac:dyDescent="0.2">
      <c r="A12061" s="67">
        <v>42861</v>
      </c>
      <c r="B12061" s="73" t="s">
        <v>84</v>
      </c>
      <c r="C12061" s="74">
        <v>61.100924236751695</v>
      </c>
      <c r="D12061" s="74">
        <v>115.19974883660531</v>
      </c>
      <c r="E12061" s="74">
        <v>54.098824599853614</v>
      </c>
      <c r="F12061" s="47"/>
    </row>
    <row r="12062" spans="1:6" x14ac:dyDescent="0.2">
      <c r="A12062" s="67">
        <v>42861</v>
      </c>
      <c r="B12062" s="73" t="s">
        <v>85</v>
      </c>
      <c r="C12062" s="74">
        <v>61.126383680583267</v>
      </c>
      <c r="D12062" s="74">
        <v>102.13379079320839</v>
      </c>
      <c r="E12062" s="74">
        <v>41.007407112625124</v>
      </c>
      <c r="F12062" s="47"/>
    </row>
    <row r="12063" spans="1:6" x14ac:dyDescent="0.2">
      <c r="A12063" s="67">
        <v>42861</v>
      </c>
      <c r="B12063" s="73" t="s">
        <v>86</v>
      </c>
      <c r="C12063" s="74">
        <v>60.461253828761315</v>
      </c>
      <c r="D12063" s="74">
        <v>94.734725945217491</v>
      </c>
      <c r="E12063" s="74">
        <v>34.273472116456176</v>
      </c>
      <c r="F12063" s="47"/>
    </row>
    <row r="12064" spans="1:6" x14ac:dyDescent="0.2">
      <c r="A12064" s="67">
        <v>42861</v>
      </c>
      <c r="B12064" s="73" t="s">
        <v>87</v>
      </c>
      <c r="C12064" s="74">
        <v>47.514567784470501</v>
      </c>
      <c r="D12064" s="74">
        <v>85.021584272340036</v>
      </c>
      <c r="E12064" s="74">
        <v>37.507016487869535</v>
      </c>
      <c r="F12064" s="47"/>
    </row>
    <row r="12065" spans="1:6" x14ac:dyDescent="0.2">
      <c r="A12065" s="67">
        <v>42861</v>
      </c>
      <c r="B12065" s="73" t="s">
        <v>88</v>
      </c>
      <c r="C12065" s="74">
        <v>69.835851808601205</v>
      </c>
      <c r="D12065" s="74">
        <v>109.89603198681024</v>
      </c>
      <c r="E12065" s="74">
        <v>40.060180178209038</v>
      </c>
      <c r="F12065" s="47"/>
    </row>
    <row r="12066" spans="1:6" x14ac:dyDescent="0.2">
      <c r="A12066" s="67">
        <v>42861</v>
      </c>
      <c r="B12066" s="73" t="s">
        <v>89</v>
      </c>
      <c r="C12066" s="74">
        <v>61.631132943934816</v>
      </c>
      <c r="D12066" s="74">
        <v>101.22388717028575</v>
      </c>
      <c r="E12066" s="74">
        <v>39.592754226350934</v>
      </c>
      <c r="F12066" s="47"/>
    </row>
    <row r="12067" spans="1:6" x14ac:dyDescent="0.2">
      <c r="A12067" s="67">
        <v>42861</v>
      </c>
      <c r="B12067" s="73" t="s">
        <v>90</v>
      </c>
      <c r="C12067" s="74">
        <v>50.006786252613615</v>
      </c>
      <c r="D12067" s="74">
        <v>93.592280693874187</v>
      </c>
      <c r="E12067" s="74">
        <v>43.585494441260572</v>
      </c>
      <c r="F12067" s="47"/>
    </row>
    <row r="12068" spans="1:6" x14ac:dyDescent="0.2">
      <c r="A12068" s="67">
        <v>42861</v>
      </c>
      <c r="B12068" s="73" t="s">
        <v>91</v>
      </c>
      <c r="C12068" s="74">
        <v>58.193922533062413</v>
      </c>
      <c r="D12068" s="74">
        <v>91.976141779759601</v>
      </c>
      <c r="E12068" s="74">
        <v>33.782219246697188</v>
      </c>
      <c r="F12068" s="47"/>
    </row>
    <row r="12069" spans="1:6" x14ac:dyDescent="0.2">
      <c r="A12069" s="67">
        <v>42861</v>
      </c>
      <c r="B12069" s="73" t="s">
        <v>92</v>
      </c>
      <c r="C12069" s="74">
        <v>46.533971917037348</v>
      </c>
      <c r="D12069" s="74">
        <v>79.206624136009538</v>
      </c>
      <c r="E12069" s="74">
        <v>32.672652218972189</v>
      </c>
      <c r="F12069" s="47"/>
    </row>
    <row r="12070" spans="1:6" x14ac:dyDescent="0.2">
      <c r="A12070" s="67">
        <v>42861</v>
      </c>
      <c r="B12070" s="73" t="s">
        <v>93</v>
      </c>
      <c r="C12070" s="74">
        <v>62.711693865774976</v>
      </c>
      <c r="D12070" s="74">
        <v>96.842639051913309</v>
      </c>
      <c r="E12070" s="74">
        <v>34.130945186138334</v>
      </c>
      <c r="F12070" s="47"/>
    </row>
    <row r="12071" spans="1:6" x14ac:dyDescent="0.2">
      <c r="A12071" s="67">
        <v>42861</v>
      </c>
      <c r="B12071" s="73" t="s">
        <v>94</v>
      </c>
      <c r="C12071" s="74">
        <v>53.745158088044292</v>
      </c>
      <c r="D12071" s="74">
        <v>85.507093545911303</v>
      </c>
      <c r="E12071" s="74">
        <v>31.761935457867011</v>
      </c>
      <c r="F12071" s="47"/>
    </row>
    <row r="12072" spans="1:6" x14ac:dyDescent="0.2">
      <c r="A12072" s="67">
        <v>42861</v>
      </c>
      <c r="B12072" s="73" t="s">
        <v>95</v>
      </c>
      <c r="C12072" s="74">
        <v>49.901631495420681</v>
      </c>
      <c r="D12072" s="74">
        <v>88.171702249328803</v>
      </c>
      <c r="E12072" s="74">
        <v>38.270070753908122</v>
      </c>
      <c r="F12072" s="47"/>
    </row>
    <row r="12073" spans="1:6" x14ac:dyDescent="0.2">
      <c r="A12073" s="67">
        <v>42861</v>
      </c>
      <c r="B12073" s="73" t="s">
        <v>96</v>
      </c>
      <c r="C12073" s="74">
        <v>58.251599779146567</v>
      </c>
      <c r="D12073" s="74">
        <v>100.09373809003242</v>
      </c>
      <c r="E12073" s="74">
        <v>41.842138310885851</v>
      </c>
      <c r="F12073" s="47"/>
    </row>
    <row r="12074" spans="1:6" x14ac:dyDescent="0.2">
      <c r="A12074" s="67">
        <v>42861</v>
      </c>
      <c r="B12074" s="73" t="s">
        <v>97</v>
      </c>
      <c r="C12074" s="74">
        <v>72.336659426621992</v>
      </c>
      <c r="D12074" s="74">
        <v>107.27217391422265</v>
      </c>
      <c r="E12074" s="74">
        <v>34.935514487600656</v>
      </c>
      <c r="F12074" s="47"/>
    </row>
    <row r="12075" spans="1:6" x14ac:dyDescent="0.2">
      <c r="A12075" s="67">
        <v>42861</v>
      </c>
      <c r="B12075" s="73" t="s">
        <v>98</v>
      </c>
      <c r="C12075" s="74">
        <v>66.789139586895118</v>
      </c>
      <c r="D12075" s="74">
        <v>121.74177610238345</v>
      </c>
      <c r="E12075" s="74">
        <v>54.952636515488336</v>
      </c>
      <c r="F12075" s="47"/>
    </row>
    <row r="12076" spans="1:6" x14ac:dyDescent="0.2">
      <c r="A12076" s="67">
        <v>42861</v>
      </c>
      <c r="B12076" s="73" t="s">
        <v>99</v>
      </c>
      <c r="C12076" s="74">
        <v>60.792059260127843</v>
      </c>
      <c r="D12076" s="74">
        <v>106.00733401157903</v>
      </c>
      <c r="E12076" s="74">
        <v>45.21527475145119</v>
      </c>
      <c r="F12076" s="47"/>
    </row>
    <row r="12077" spans="1:6" x14ac:dyDescent="0.2">
      <c r="A12077" s="67">
        <v>42861</v>
      </c>
      <c r="B12077" s="73" t="s">
        <v>100</v>
      </c>
      <c r="C12077" s="74">
        <v>47.884726902303214</v>
      </c>
      <c r="D12077" s="74">
        <v>79.612689006605578</v>
      </c>
      <c r="E12077" s="74">
        <v>31.727962104302364</v>
      </c>
      <c r="F12077" s="47"/>
    </row>
    <row r="12078" spans="1:6" x14ac:dyDescent="0.2">
      <c r="A12078" s="67">
        <v>42861</v>
      </c>
      <c r="B12078" s="73" t="s">
        <v>101</v>
      </c>
      <c r="C12078" s="74">
        <v>49.752351607502561</v>
      </c>
      <c r="D12078" s="74">
        <v>87.497435239446787</v>
      </c>
      <c r="E12078" s="74">
        <v>37.745083631944226</v>
      </c>
      <c r="F12078" s="47"/>
    </row>
    <row r="12079" spans="1:6" x14ac:dyDescent="0.2">
      <c r="A12079" s="67">
        <v>42861</v>
      </c>
      <c r="B12079" s="73" t="s">
        <v>102</v>
      </c>
      <c r="C12079" s="74">
        <v>54.038738895747272</v>
      </c>
      <c r="D12079" s="74">
        <v>92.709147365271463</v>
      </c>
      <c r="E12079" s="74">
        <v>38.67040846952419</v>
      </c>
      <c r="F12079" s="47"/>
    </row>
    <row r="12080" spans="1:6" x14ac:dyDescent="0.2">
      <c r="A12080" s="67">
        <v>42861</v>
      </c>
      <c r="B12080" s="73" t="s">
        <v>103</v>
      </c>
      <c r="C12080" s="74">
        <v>51.230585036851956</v>
      </c>
      <c r="D12080" s="74">
        <v>85.883655038682207</v>
      </c>
      <c r="E12080" s="74">
        <v>34.653070001830251</v>
      </c>
      <c r="F12080" s="47"/>
    </row>
    <row r="12081" spans="1:6" x14ac:dyDescent="0.2">
      <c r="A12081" s="67">
        <v>42861</v>
      </c>
      <c r="B12081" s="73" t="s">
        <v>104</v>
      </c>
      <c r="C12081" s="74">
        <v>51.624246201349891</v>
      </c>
      <c r="D12081" s="74">
        <v>82.773235918146426</v>
      </c>
      <c r="E12081" s="74">
        <v>31.148989716796535</v>
      </c>
      <c r="F12081" s="47"/>
    </row>
    <row r="12082" spans="1:6" x14ac:dyDescent="0.2">
      <c r="A12082" s="67">
        <v>42861</v>
      </c>
      <c r="B12082" s="73" t="s">
        <v>105</v>
      </c>
      <c r="C12082" s="74">
        <v>61.612921548972274</v>
      </c>
      <c r="D12082" s="74">
        <v>91.562191901298178</v>
      </c>
      <c r="E12082" s="74">
        <v>29.949270352325904</v>
      </c>
      <c r="F12082" s="47"/>
    </row>
    <row r="12083" spans="1:6" x14ac:dyDescent="0.2">
      <c r="A12083" s="67">
        <v>42861</v>
      </c>
      <c r="B12083" s="73" t="s">
        <v>106</v>
      </c>
      <c r="C12083" s="74">
        <v>49.382153041246887</v>
      </c>
      <c r="D12083" s="74">
        <v>93.533588938263719</v>
      </c>
      <c r="E12083" s="74">
        <v>44.151435897016832</v>
      </c>
      <c r="F12083" s="47"/>
    </row>
    <row r="12084" spans="1:6" x14ac:dyDescent="0.2">
      <c r="A12084" s="67">
        <v>42861</v>
      </c>
      <c r="B12084" s="73" t="s">
        <v>107</v>
      </c>
      <c r="C12084" s="74">
        <v>42.714329669247668</v>
      </c>
      <c r="D12084" s="74">
        <v>72.572326884718606</v>
      </c>
      <c r="E12084" s="74">
        <v>29.857997215470938</v>
      </c>
      <c r="F12084" s="47"/>
    </row>
    <row r="12085" spans="1:6" x14ac:dyDescent="0.2">
      <c r="A12085" s="67">
        <v>42861</v>
      </c>
      <c r="B12085" s="73" t="s">
        <v>108</v>
      </c>
      <c r="C12085" s="74">
        <v>46.874742078365173</v>
      </c>
      <c r="D12085" s="74">
        <v>80.910401878371104</v>
      </c>
      <c r="E12085" s="74">
        <v>34.035659800005931</v>
      </c>
      <c r="F12085" s="47"/>
    </row>
    <row r="12086" spans="1:6" x14ac:dyDescent="0.2">
      <c r="A12086" s="67">
        <v>42861</v>
      </c>
      <c r="B12086" s="73" t="s">
        <v>109</v>
      </c>
      <c r="C12086" s="74">
        <v>36.980566899188126</v>
      </c>
      <c r="D12086" s="74">
        <v>62.598254920452462</v>
      </c>
      <c r="E12086" s="74">
        <v>25.617688021264335</v>
      </c>
      <c r="F12086" s="47"/>
    </row>
    <row r="12087" spans="1:6" x14ac:dyDescent="0.2">
      <c r="A12087" s="67">
        <v>42861</v>
      </c>
      <c r="B12087" s="73" t="s">
        <v>110</v>
      </c>
      <c r="C12087" s="74">
        <v>42.834652461114587</v>
      </c>
      <c r="D12087" s="74">
        <v>71.09867258180941</v>
      </c>
      <c r="E12087" s="74">
        <v>28.264020120694823</v>
      </c>
      <c r="F12087" s="47"/>
    </row>
    <row r="12088" spans="1:6" x14ac:dyDescent="0.2">
      <c r="A12088" s="67">
        <v>42861</v>
      </c>
      <c r="B12088" s="73" t="s">
        <v>111</v>
      </c>
      <c r="C12088" s="74">
        <v>31.833476973528484</v>
      </c>
      <c r="D12088" s="74">
        <v>58.110702879133783</v>
      </c>
      <c r="E12088" s="74">
        <v>26.277225905605299</v>
      </c>
      <c r="F12088" s="47"/>
    </row>
    <row r="12089" spans="1:6" x14ac:dyDescent="0.2">
      <c r="A12089" s="67">
        <v>42861</v>
      </c>
      <c r="B12089" s="73" t="s">
        <v>112</v>
      </c>
      <c r="C12089" s="74">
        <v>26.811240207756061</v>
      </c>
      <c r="D12089" s="74">
        <v>51.559436827628311</v>
      </c>
      <c r="E12089" s="74">
        <v>24.74819661987225</v>
      </c>
      <c r="F12089" s="47"/>
    </row>
    <row r="12090" spans="1:6" x14ac:dyDescent="0.2">
      <c r="A12090" s="67">
        <v>42861</v>
      </c>
      <c r="B12090" s="73" t="s">
        <v>113</v>
      </c>
      <c r="C12090" s="74">
        <v>29.773532008811166</v>
      </c>
      <c r="D12090" s="74">
        <v>54.108785656968486</v>
      </c>
      <c r="E12090" s="74">
        <v>24.33525364815732</v>
      </c>
      <c r="F12090" s="47"/>
    </row>
    <row r="12091" spans="1:6" x14ac:dyDescent="0.2">
      <c r="A12091" s="67">
        <v>42861</v>
      </c>
      <c r="B12091" s="73" t="s">
        <v>114</v>
      </c>
      <c r="C12091" s="74">
        <v>22.15819907945199</v>
      </c>
      <c r="D12091" s="74">
        <v>41.547124987641084</v>
      </c>
      <c r="E12091" s="74">
        <v>19.388925908189094</v>
      </c>
      <c r="F12091" s="47"/>
    </row>
    <row r="12092" spans="1:6" x14ac:dyDescent="0.2">
      <c r="A12092" s="67">
        <v>42861</v>
      </c>
      <c r="B12092" s="73" t="s">
        <v>115</v>
      </c>
      <c r="C12092" s="74">
        <v>15.579344972547116</v>
      </c>
      <c r="D12092" s="74">
        <v>28.336032805917842</v>
      </c>
      <c r="E12092" s="74">
        <v>12.756687833370727</v>
      </c>
      <c r="F12092" s="47"/>
    </row>
    <row r="12093" spans="1:6" x14ac:dyDescent="0.2">
      <c r="A12093" s="67">
        <v>42861</v>
      </c>
      <c r="B12093" s="73" t="s">
        <v>116</v>
      </c>
      <c r="C12093" s="74">
        <v>27.149704963120527</v>
      </c>
      <c r="D12093" s="74">
        <v>47.444685899528679</v>
      </c>
      <c r="E12093" s="74">
        <v>20.294980936408152</v>
      </c>
      <c r="F12093" s="47"/>
    </row>
    <row r="12094" spans="1:6" x14ac:dyDescent="0.2">
      <c r="A12094" s="67">
        <v>42861</v>
      </c>
      <c r="B12094" s="73" t="s">
        <v>117</v>
      </c>
      <c r="C12094" s="74">
        <v>20.432235670907147</v>
      </c>
      <c r="D12094" s="74">
        <v>40.509599628282125</v>
      </c>
      <c r="E12094" s="74">
        <v>20.077363957374978</v>
      </c>
      <c r="F12094" s="47"/>
    </row>
    <row r="12095" spans="1:6" x14ac:dyDescent="0.2">
      <c r="A12095" s="67">
        <v>42861</v>
      </c>
      <c r="B12095" s="73" t="s">
        <v>118</v>
      </c>
      <c r="C12095" s="74">
        <v>20.605919205954528</v>
      </c>
      <c r="D12095" s="74">
        <v>38.588657683712711</v>
      </c>
      <c r="E12095" s="74">
        <v>17.982738477758183</v>
      </c>
      <c r="F12095" s="47"/>
    </row>
    <row r="12096" spans="1:6" x14ac:dyDescent="0.2">
      <c r="A12096" s="67">
        <v>42861</v>
      </c>
      <c r="B12096" s="73" t="s">
        <v>119</v>
      </c>
      <c r="C12096" s="74">
        <v>33.48019191752396</v>
      </c>
      <c r="D12096" s="74">
        <v>53.194613424203844</v>
      </c>
      <c r="E12096" s="74">
        <v>19.714421506679884</v>
      </c>
      <c r="F12096" s="47"/>
    </row>
    <row r="12097" spans="1:6" x14ac:dyDescent="0.2">
      <c r="A12097" s="67">
        <v>42861</v>
      </c>
      <c r="B12097" s="73" t="s">
        <v>120</v>
      </c>
      <c r="C12097" s="74">
        <v>27.119460925555643</v>
      </c>
      <c r="D12097" s="74">
        <v>49.45561635706931</v>
      </c>
      <c r="E12097" s="74">
        <v>22.336155431513667</v>
      </c>
      <c r="F12097" s="47"/>
    </row>
    <row r="12098" spans="1:6" x14ac:dyDescent="0.2">
      <c r="A12098" s="67">
        <v>42861</v>
      </c>
      <c r="B12098" s="73" t="s">
        <v>121</v>
      </c>
      <c r="C12098" s="74">
        <v>21.426727065286272</v>
      </c>
      <c r="D12098" s="74">
        <v>38.859463436309447</v>
      </c>
      <c r="E12098" s="74">
        <v>17.432736371023175</v>
      </c>
      <c r="F12098" s="47"/>
    </row>
    <row r="12099" spans="1:6" x14ac:dyDescent="0.2">
      <c r="A12099" s="67">
        <v>42861</v>
      </c>
      <c r="B12099" s="73" t="s">
        <v>122</v>
      </c>
      <c r="C12099" s="74">
        <v>19.744726965674602</v>
      </c>
      <c r="D12099" s="74">
        <v>36.312684061437274</v>
      </c>
      <c r="E12099" s="74">
        <v>16.567957095762672</v>
      </c>
      <c r="F12099" s="47"/>
    </row>
    <row r="12100" spans="1:6" x14ac:dyDescent="0.2">
      <c r="A12100" s="67">
        <v>42861</v>
      </c>
      <c r="B12100" s="73" t="s">
        <v>123</v>
      </c>
      <c r="C12100" s="74">
        <v>24.92107546950982</v>
      </c>
      <c r="D12100" s="74">
        <v>45.603980453402428</v>
      </c>
      <c r="E12100" s="74">
        <v>20.682904983892609</v>
      </c>
      <c r="F12100" s="47"/>
    </row>
    <row r="12101" spans="1:6" x14ac:dyDescent="0.2">
      <c r="A12101" s="67">
        <v>42861</v>
      </c>
      <c r="B12101" s="73" t="s">
        <v>124</v>
      </c>
      <c r="C12101" s="74">
        <v>16.576288518740238</v>
      </c>
      <c r="D12101" s="74">
        <v>27.546454947451572</v>
      </c>
      <c r="E12101" s="74">
        <v>10.970166428711334</v>
      </c>
      <c r="F12101" s="47"/>
    </row>
    <row r="12102" spans="1:6" x14ac:dyDescent="0.2">
      <c r="A12102" s="67">
        <v>42861</v>
      </c>
      <c r="B12102" s="73" t="s">
        <v>125</v>
      </c>
      <c r="C12102" s="74">
        <v>13.983198791247482</v>
      </c>
      <c r="D12102" s="74">
        <v>27.570671994397632</v>
      </c>
      <c r="E12102" s="74">
        <v>13.58747320315015</v>
      </c>
      <c r="F12102" s="47"/>
    </row>
    <row r="12103" spans="1:6" x14ac:dyDescent="0.2">
      <c r="A12103" s="67">
        <v>42861</v>
      </c>
      <c r="B12103" s="73" t="s">
        <v>126</v>
      </c>
      <c r="C12103" s="74">
        <v>15.447843050271594</v>
      </c>
      <c r="D12103" s="74">
        <v>29.575884225368274</v>
      </c>
      <c r="E12103" s="74">
        <v>14.12804117509668</v>
      </c>
      <c r="F12103" s="47"/>
    </row>
    <row r="12104" spans="1:6" x14ac:dyDescent="0.2">
      <c r="A12104" s="67">
        <v>42861</v>
      </c>
      <c r="B12104" s="73" t="s">
        <v>127</v>
      </c>
      <c r="C12104" s="74">
        <v>15.967250612559743</v>
      </c>
      <c r="D12104" s="74">
        <v>29.241039060506324</v>
      </c>
      <c r="E12104" s="74">
        <v>13.273788447946581</v>
      </c>
      <c r="F12104" s="47"/>
    </row>
    <row r="12105" spans="1:6" x14ac:dyDescent="0.2">
      <c r="A12105" s="67">
        <v>42861</v>
      </c>
      <c r="B12105" s="73" t="s">
        <v>128</v>
      </c>
      <c r="C12105" s="74">
        <v>13.673584381810587</v>
      </c>
      <c r="D12105" s="74">
        <v>26.287813999357006</v>
      </c>
      <c r="E12105" s="74">
        <v>12.614229617546419</v>
      </c>
      <c r="F12105" s="47"/>
    </row>
    <row r="12106" spans="1:6" x14ac:dyDescent="0.2">
      <c r="A12106" s="67">
        <v>42862</v>
      </c>
      <c r="B12106" s="73">
        <v>0</v>
      </c>
      <c r="C12106" s="74">
        <v>27.498144285021972</v>
      </c>
      <c r="D12106" s="74">
        <v>45.99673556748948</v>
      </c>
      <c r="E12106" s="74">
        <v>18.498591282467508</v>
      </c>
      <c r="F12106" s="47"/>
    </row>
    <row r="12107" spans="1:6" x14ac:dyDescent="0.2">
      <c r="A12107" s="67">
        <v>42862</v>
      </c>
      <c r="B12107" s="73" t="s">
        <v>34</v>
      </c>
      <c r="C12107" s="74">
        <v>13.374892760898987</v>
      </c>
      <c r="D12107" s="74">
        <v>25.293373965598192</v>
      </c>
      <c r="E12107" s="74">
        <v>11.918481204699205</v>
      </c>
      <c r="F12107" s="47"/>
    </row>
    <row r="12108" spans="1:6" x14ac:dyDescent="0.2">
      <c r="A12108" s="67">
        <v>42862</v>
      </c>
      <c r="B12108" s="73" t="s">
        <v>35</v>
      </c>
      <c r="C12108" s="74">
        <v>12.914204449767297</v>
      </c>
      <c r="D12108" s="74">
        <v>24.680227462569466</v>
      </c>
      <c r="E12108" s="74">
        <v>11.766023012802169</v>
      </c>
      <c r="F12108" s="47"/>
    </row>
    <row r="12109" spans="1:6" x14ac:dyDescent="0.2">
      <c r="A12109" s="67">
        <v>42862</v>
      </c>
      <c r="B12109" s="73" t="s">
        <v>36</v>
      </c>
      <c r="C12109" s="74">
        <v>14.94417523314673</v>
      </c>
      <c r="D12109" s="74">
        <v>29.640574651181417</v>
      </c>
      <c r="E12109" s="74">
        <v>14.696399418034687</v>
      </c>
      <c r="F12109" s="47"/>
    </row>
    <row r="12110" spans="1:6" x14ac:dyDescent="0.2">
      <c r="A12110" s="67">
        <v>42862</v>
      </c>
      <c r="B12110" s="73" t="s">
        <v>37</v>
      </c>
      <c r="C12110" s="74">
        <v>10.055432360742824</v>
      </c>
      <c r="D12110" s="74">
        <v>19.45598841720275</v>
      </c>
      <c r="E12110" s="74">
        <v>9.4005560564599264</v>
      </c>
      <c r="F12110" s="47"/>
    </row>
    <row r="12111" spans="1:6" x14ac:dyDescent="0.2">
      <c r="A12111" s="67">
        <v>42862</v>
      </c>
      <c r="B12111" s="73" t="s">
        <v>38</v>
      </c>
      <c r="C12111" s="74">
        <v>18.093580676108502</v>
      </c>
      <c r="D12111" s="74">
        <v>30.477186638675764</v>
      </c>
      <c r="E12111" s="74">
        <v>12.383605962567263</v>
      </c>
      <c r="F12111" s="47"/>
    </row>
    <row r="12112" spans="1:6" x14ac:dyDescent="0.2">
      <c r="A12112" s="67">
        <v>42862</v>
      </c>
      <c r="B12112" s="73" t="s">
        <v>39</v>
      </c>
      <c r="C12112" s="74">
        <v>18.428740956924976</v>
      </c>
      <c r="D12112" s="74">
        <v>31.428621587176433</v>
      </c>
      <c r="E12112" s="74">
        <v>12.999880630251457</v>
      </c>
      <c r="F12112" s="47"/>
    </row>
    <row r="12113" spans="1:6" x14ac:dyDescent="0.2">
      <c r="A12113" s="67">
        <v>42862</v>
      </c>
      <c r="B12113" s="73" t="s">
        <v>40</v>
      </c>
      <c r="C12113" s="74">
        <v>8.4305047916656157</v>
      </c>
      <c r="D12113" s="74">
        <v>16.456615230146301</v>
      </c>
      <c r="E12113" s="74">
        <v>8.0261104384806856</v>
      </c>
      <c r="F12113" s="47"/>
    </row>
    <row r="12114" spans="1:6" x14ac:dyDescent="0.2">
      <c r="A12114" s="67">
        <v>42862</v>
      </c>
      <c r="B12114" s="73" t="s">
        <v>41</v>
      </c>
      <c r="C12114" s="74">
        <v>10.103169059643987</v>
      </c>
      <c r="D12114" s="74">
        <v>18.36952635961168</v>
      </c>
      <c r="E12114" s="74">
        <v>8.2663572999676926</v>
      </c>
      <c r="F12114" s="47"/>
    </row>
    <row r="12115" spans="1:6" x14ac:dyDescent="0.2">
      <c r="A12115" s="67">
        <v>42862</v>
      </c>
      <c r="B12115" s="73" t="s">
        <v>42</v>
      </c>
      <c r="C12115" s="74">
        <v>8.5465144811105365</v>
      </c>
      <c r="D12115" s="74">
        <v>17.500971599719232</v>
      </c>
      <c r="E12115" s="74">
        <v>8.9544571186086959</v>
      </c>
      <c r="F12115" s="47"/>
    </row>
    <row r="12116" spans="1:6" x14ac:dyDescent="0.2">
      <c r="A12116" s="67">
        <v>42862</v>
      </c>
      <c r="B12116" s="73" t="s">
        <v>43</v>
      </c>
      <c r="C12116" s="74">
        <v>11.787970239308651</v>
      </c>
      <c r="D12116" s="74">
        <v>21.906022883281619</v>
      </c>
      <c r="E12116" s="74">
        <v>10.118052643972968</v>
      </c>
      <c r="F12116" s="47"/>
    </row>
    <row r="12117" spans="1:6" x14ac:dyDescent="0.2">
      <c r="A12117" s="67">
        <v>42862</v>
      </c>
      <c r="B12117" s="73" t="s">
        <v>44</v>
      </c>
      <c r="C12117" s="74">
        <v>12.918838437447286</v>
      </c>
      <c r="D12117" s="74">
        <v>21.756174069044196</v>
      </c>
      <c r="E12117" s="74">
        <v>8.8373356315969094</v>
      </c>
      <c r="F12117" s="47"/>
    </row>
    <row r="12118" spans="1:6" x14ac:dyDescent="0.2">
      <c r="A12118" s="67">
        <v>42862</v>
      </c>
      <c r="B12118" s="73" t="s">
        <v>45</v>
      </c>
      <c r="C12118" s="74">
        <v>8.962801369196054</v>
      </c>
      <c r="D12118" s="74">
        <v>16.355423154705999</v>
      </c>
      <c r="E12118" s="74">
        <v>7.3926217855099452</v>
      </c>
      <c r="F12118" s="47"/>
    </row>
    <row r="12119" spans="1:6" x14ac:dyDescent="0.2">
      <c r="A12119" s="67">
        <v>42862</v>
      </c>
      <c r="B12119" s="73" t="s">
        <v>46</v>
      </c>
      <c r="C12119" s="74">
        <v>8.1441312125143064</v>
      </c>
      <c r="D12119" s="74">
        <v>14.907068870167924</v>
      </c>
      <c r="E12119" s="74">
        <v>6.7629376576536178</v>
      </c>
      <c r="F12119" s="47"/>
    </row>
    <row r="12120" spans="1:6" x14ac:dyDescent="0.2">
      <c r="A12120" s="67">
        <v>42862</v>
      </c>
      <c r="B12120" s="73" t="s">
        <v>47</v>
      </c>
      <c r="C12120" s="74">
        <v>7.0023861979503765</v>
      </c>
      <c r="D12120" s="74">
        <v>13.01809879614261</v>
      </c>
      <c r="E12120" s="74">
        <v>6.0157125981922333</v>
      </c>
      <c r="F12120" s="47"/>
    </row>
    <row r="12121" spans="1:6" x14ac:dyDescent="0.2">
      <c r="A12121" s="67">
        <v>42862</v>
      </c>
      <c r="B12121" s="73" t="s">
        <v>48</v>
      </c>
      <c r="C12121" s="74">
        <v>10.867398128795267</v>
      </c>
      <c r="D12121" s="74">
        <v>18.246898314573311</v>
      </c>
      <c r="E12121" s="74">
        <v>7.3795001857780438</v>
      </c>
      <c r="F12121" s="47"/>
    </row>
    <row r="12122" spans="1:6" x14ac:dyDescent="0.2">
      <c r="A12122" s="67">
        <v>42862</v>
      </c>
      <c r="B12122" s="73" t="s">
        <v>49</v>
      </c>
      <c r="C12122" s="74">
        <v>7.1759989359637579</v>
      </c>
      <c r="D12122" s="74">
        <v>12.566956805091335</v>
      </c>
      <c r="E12122" s="74">
        <v>5.3909578691275772</v>
      </c>
      <c r="F12122" s="47"/>
    </row>
    <row r="12123" spans="1:6" x14ac:dyDescent="0.2">
      <c r="A12123" s="67">
        <v>42862</v>
      </c>
      <c r="B12123" s="73" t="s">
        <v>50</v>
      </c>
      <c r="C12123" s="74">
        <v>7.8339187060564139</v>
      </c>
      <c r="D12123" s="74">
        <v>13.274642762462323</v>
      </c>
      <c r="E12123" s="74">
        <v>5.4407240564059087</v>
      </c>
      <c r="F12123" s="47"/>
    </row>
    <row r="12124" spans="1:6" x14ac:dyDescent="0.2">
      <c r="A12124" s="67">
        <v>42862</v>
      </c>
      <c r="B12124" s="73" t="s">
        <v>51</v>
      </c>
      <c r="C12124" s="74">
        <v>9.4033846069831544</v>
      </c>
      <c r="D12124" s="74">
        <v>15.28091222607096</v>
      </c>
      <c r="E12124" s="74">
        <v>5.8775276190878056</v>
      </c>
      <c r="F12124" s="47"/>
    </row>
    <row r="12125" spans="1:6" x14ac:dyDescent="0.2">
      <c r="A12125" s="67">
        <v>42862</v>
      </c>
      <c r="B12125" s="73" t="s">
        <v>52</v>
      </c>
      <c r="C12125" s="74">
        <v>15.253705236354307</v>
      </c>
      <c r="D12125" s="74">
        <v>25.449831418336544</v>
      </c>
      <c r="E12125" s="74">
        <v>10.196126181982237</v>
      </c>
      <c r="F12125" s="47"/>
    </row>
    <row r="12126" spans="1:6" x14ac:dyDescent="0.2">
      <c r="A12126" s="67">
        <v>42862</v>
      </c>
      <c r="B12126" s="73" t="s">
        <v>53</v>
      </c>
      <c r="C12126" s="74">
        <v>11.608047553283965</v>
      </c>
      <c r="D12126" s="74">
        <v>20.499778087001626</v>
      </c>
      <c r="E12126" s="74">
        <v>8.8917305337176611</v>
      </c>
      <c r="F12126" s="47"/>
    </row>
    <row r="12127" spans="1:6" x14ac:dyDescent="0.2">
      <c r="A12127" s="67">
        <v>42862</v>
      </c>
      <c r="B12127" s="73" t="s">
        <v>54</v>
      </c>
      <c r="C12127" s="74">
        <v>8.3313561069029767</v>
      </c>
      <c r="D12127" s="74">
        <v>14.656507218137197</v>
      </c>
      <c r="E12127" s="74">
        <v>6.32515111123422</v>
      </c>
      <c r="F12127" s="47"/>
    </row>
    <row r="12128" spans="1:6" x14ac:dyDescent="0.2">
      <c r="A12128" s="67">
        <v>42862</v>
      </c>
      <c r="B12128" s="73" t="s">
        <v>55</v>
      </c>
      <c r="C12128" s="74">
        <v>18.671289785598795</v>
      </c>
      <c r="D12128" s="74">
        <v>30.415727976095489</v>
      </c>
      <c r="E12128" s="74">
        <v>11.744438190496695</v>
      </c>
      <c r="F12128" s="47"/>
    </row>
    <row r="12129" spans="1:6" x14ac:dyDescent="0.2">
      <c r="A12129" s="67">
        <v>42862</v>
      </c>
      <c r="B12129" s="73" t="s">
        <v>56</v>
      </c>
      <c r="C12129" s="74">
        <v>14.598345192789644</v>
      </c>
      <c r="D12129" s="74">
        <v>27.378674832187944</v>
      </c>
      <c r="E12129" s="74">
        <v>12.7803296393983</v>
      </c>
      <c r="F12129" s="47"/>
    </row>
    <row r="12130" spans="1:6" x14ac:dyDescent="0.2">
      <c r="A12130" s="67">
        <v>42862</v>
      </c>
      <c r="B12130" s="73" t="s">
        <v>57</v>
      </c>
      <c r="C12130" s="74">
        <v>21.811835208162272</v>
      </c>
      <c r="D12130" s="74">
        <v>36.274354456997941</v>
      </c>
      <c r="E12130" s="74">
        <v>14.462519248835669</v>
      </c>
      <c r="F12130" s="47"/>
    </row>
    <row r="12131" spans="1:6" x14ac:dyDescent="0.2">
      <c r="A12131" s="67">
        <v>42862</v>
      </c>
      <c r="B12131" s="73" t="s">
        <v>58</v>
      </c>
      <c r="C12131" s="74">
        <v>21.050990605012984</v>
      </c>
      <c r="D12131" s="74">
        <v>35.951014690401024</v>
      </c>
      <c r="E12131" s="74">
        <v>14.90002408538804</v>
      </c>
      <c r="F12131" s="47"/>
    </row>
    <row r="12132" spans="1:6" x14ac:dyDescent="0.2">
      <c r="A12132" s="67">
        <v>42862</v>
      </c>
      <c r="B12132" s="73" t="s">
        <v>59</v>
      </c>
      <c r="C12132" s="74">
        <v>26.522534733989492</v>
      </c>
      <c r="D12132" s="74">
        <v>41.078495159663426</v>
      </c>
      <c r="E12132" s="74">
        <v>14.555960425673934</v>
      </c>
      <c r="F12132" s="47"/>
    </row>
    <row r="12133" spans="1:6" x14ac:dyDescent="0.2">
      <c r="A12133" s="67">
        <v>42862</v>
      </c>
      <c r="B12133" s="73" t="s">
        <v>60</v>
      </c>
      <c r="C12133" s="74">
        <v>12.442311263850996</v>
      </c>
      <c r="D12133" s="74">
        <v>23.485916131940986</v>
      </c>
      <c r="E12133" s="74">
        <v>11.043604868089989</v>
      </c>
      <c r="F12133" s="47"/>
    </row>
    <row r="12134" spans="1:6" x14ac:dyDescent="0.2">
      <c r="A12134" s="67">
        <v>42862</v>
      </c>
      <c r="B12134" s="73" t="s">
        <v>61</v>
      </c>
      <c r="C12134" s="74">
        <v>15.686247216844105</v>
      </c>
      <c r="D12134" s="74">
        <v>26.026863806137122</v>
      </c>
      <c r="E12134" s="74">
        <v>10.340616589293017</v>
      </c>
      <c r="F12134" s="47"/>
    </row>
    <row r="12135" spans="1:6" x14ac:dyDescent="0.2">
      <c r="A12135" s="67">
        <v>42862</v>
      </c>
      <c r="B12135" s="73" t="s">
        <v>62</v>
      </c>
      <c r="C12135" s="74">
        <v>15.456012934597261</v>
      </c>
      <c r="D12135" s="74">
        <v>25.204333725471805</v>
      </c>
      <c r="E12135" s="74">
        <v>9.7483207908745442</v>
      </c>
      <c r="F12135" s="47"/>
    </row>
    <row r="12136" spans="1:6" x14ac:dyDescent="0.2">
      <c r="A12136" s="67">
        <v>42862</v>
      </c>
      <c r="B12136" s="73" t="s">
        <v>63</v>
      </c>
      <c r="C12136" s="74">
        <v>25.337789066266382</v>
      </c>
      <c r="D12136" s="74">
        <v>40.806358219638625</v>
      </c>
      <c r="E12136" s="74">
        <v>15.468569153372243</v>
      </c>
      <c r="F12136" s="47"/>
    </row>
    <row r="12137" spans="1:6" x14ac:dyDescent="0.2">
      <c r="A12137" s="67">
        <v>42862</v>
      </c>
      <c r="B12137" s="73" t="s">
        <v>64</v>
      </c>
      <c r="C12137" s="74">
        <v>28.409467998475108</v>
      </c>
      <c r="D12137" s="74">
        <v>46.746979600101305</v>
      </c>
      <c r="E12137" s="74">
        <v>18.337511601626197</v>
      </c>
      <c r="F12137" s="47"/>
    </row>
    <row r="12138" spans="1:6" x14ac:dyDescent="0.2">
      <c r="A12138" s="67">
        <v>42862</v>
      </c>
      <c r="B12138" s="73" t="s">
        <v>65</v>
      </c>
      <c r="C12138" s="74">
        <v>24.069930796554239</v>
      </c>
      <c r="D12138" s="74">
        <v>39.417437736750713</v>
      </c>
      <c r="E12138" s="74">
        <v>15.347506940196475</v>
      </c>
      <c r="F12138" s="47"/>
    </row>
    <row r="12139" spans="1:6" x14ac:dyDescent="0.2">
      <c r="A12139" s="67">
        <v>42862</v>
      </c>
      <c r="B12139" s="73" t="s">
        <v>66</v>
      </c>
      <c r="C12139" s="74">
        <v>33.733879413889802</v>
      </c>
      <c r="D12139" s="74">
        <v>55.288595721881272</v>
      </c>
      <c r="E12139" s="74">
        <v>21.55471630799147</v>
      </c>
      <c r="F12139" s="47"/>
    </row>
    <row r="12140" spans="1:6" x14ac:dyDescent="0.2">
      <c r="A12140" s="67">
        <v>42862</v>
      </c>
      <c r="B12140" s="73" t="s">
        <v>67</v>
      </c>
      <c r="C12140" s="74">
        <v>34.889747794581019</v>
      </c>
      <c r="D12140" s="74">
        <v>57.842932237974438</v>
      </c>
      <c r="E12140" s="74">
        <v>22.953184443393418</v>
      </c>
      <c r="F12140" s="47"/>
    </row>
    <row r="12141" spans="1:6" x14ac:dyDescent="0.2">
      <c r="A12141" s="67">
        <v>42862</v>
      </c>
      <c r="B12141" s="73" t="s">
        <v>68</v>
      </c>
      <c r="C12141" s="74">
        <v>39.636424078843113</v>
      </c>
      <c r="D12141" s="74">
        <v>66.314233006454216</v>
      </c>
      <c r="E12141" s="74">
        <v>26.677808927611103</v>
      </c>
      <c r="F12141" s="47"/>
    </row>
    <row r="12142" spans="1:6" x14ac:dyDescent="0.2">
      <c r="A12142" s="67">
        <v>42862</v>
      </c>
      <c r="B12142" s="73" t="s">
        <v>69</v>
      </c>
      <c r="C12142" s="74">
        <v>60.663578237589199</v>
      </c>
      <c r="D12142" s="74">
        <v>89.335024271050841</v>
      </c>
      <c r="E12142" s="74">
        <v>28.671446033461642</v>
      </c>
      <c r="F12142" s="47"/>
    </row>
    <row r="12143" spans="1:6" x14ac:dyDescent="0.2">
      <c r="A12143" s="67">
        <v>42862</v>
      </c>
      <c r="B12143" s="73" t="s">
        <v>70</v>
      </c>
      <c r="C12143" s="74">
        <v>61.485804336205938</v>
      </c>
      <c r="D12143" s="74">
        <v>89.33841905475083</v>
      </c>
      <c r="E12143" s="74">
        <v>27.852614718544892</v>
      </c>
      <c r="F12143" s="47"/>
    </row>
    <row r="12144" spans="1:6" x14ac:dyDescent="0.2">
      <c r="A12144" s="67">
        <v>42862</v>
      </c>
      <c r="B12144" s="73" t="s">
        <v>71</v>
      </c>
      <c r="C12144" s="74">
        <v>48.994301356488783</v>
      </c>
      <c r="D12144" s="74">
        <v>82.658582050016051</v>
      </c>
      <c r="E12144" s="74">
        <v>33.664280693527267</v>
      </c>
      <c r="F12144" s="47"/>
    </row>
    <row r="12145" spans="1:6" x14ac:dyDescent="0.2">
      <c r="A12145" s="67">
        <v>42862</v>
      </c>
      <c r="B12145" s="73" t="s">
        <v>72</v>
      </c>
      <c r="C12145" s="74">
        <v>45.855318525604304</v>
      </c>
      <c r="D12145" s="74">
        <v>72.520461543953587</v>
      </c>
      <c r="E12145" s="74">
        <v>26.665143018349283</v>
      </c>
      <c r="F12145" s="47"/>
    </row>
    <row r="12146" spans="1:6" x14ac:dyDescent="0.2">
      <c r="A12146" s="67">
        <v>42862</v>
      </c>
      <c r="B12146" s="73" t="s">
        <v>73</v>
      </c>
      <c r="C12146" s="74">
        <v>71.967192619540938</v>
      </c>
      <c r="D12146" s="74">
        <v>106.98624979246033</v>
      </c>
      <c r="E12146" s="74">
        <v>35.019057172919389</v>
      </c>
      <c r="F12146" s="47"/>
    </row>
    <row r="12147" spans="1:6" x14ac:dyDescent="0.2">
      <c r="A12147" s="67">
        <v>42862</v>
      </c>
      <c r="B12147" s="73" t="s">
        <v>74</v>
      </c>
      <c r="C12147" s="74">
        <v>44.877349781251453</v>
      </c>
      <c r="D12147" s="74">
        <v>72.328701911100012</v>
      </c>
      <c r="E12147" s="74">
        <v>27.451352129848559</v>
      </c>
      <c r="F12147" s="47"/>
    </row>
    <row r="12148" spans="1:6" x14ac:dyDescent="0.2">
      <c r="A12148" s="67">
        <v>42862</v>
      </c>
      <c r="B12148" s="73" t="s">
        <v>75</v>
      </c>
      <c r="C12148" s="74">
        <v>47.697074817716747</v>
      </c>
      <c r="D12148" s="74">
        <v>77.263403430636856</v>
      </c>
      <c r="E12148" s="74">
        <v>29.56632861292011</v>
      </c>
      <c r="F12148" s="47"/>
    </row>
    <row r="12149" spans="1:6" x14ac:dyDescent="0.2">
      <c r="A12149" s="67">
        <v>42862</v>
      </c>
      <c r="B12149" s="73" t="s">
        <v>76</v>
      </c>
      <c r="C12149" s="74">
        <v>45.146558662574172</v>
      </c>
      <c r="D12149" s="74">
        <v>75.20064216429104</v>
      </c>
      <c r="E12149" s="74">
        <v>30.054083501716867</v>
      </c>
      <c r="F12149" s="47"/>
    </row>
    <row r="12150" spans="1:6" x14ac:dyDescent="0.2">
      <c r="A12150" s="67">
        <v>42862</v>
      </c>
      <c r="B12150" s="73" t="s">
        <v>77</v>
      </c>
      <c r="C12150" s="74">
        <v>36.578368518748363</v>
      </c>
      <c r="D12150" s="74">
        <v>66.905582122967758</v>
      </c>
      <c r="E12150" s="74">
        <v>30.327213604219395</v>
      </c>
      <c r="F12150" s="47"/>
    </row>
    <row r="12151" spans="1:6" x14ac:dyDescent="0.2">
      <c r="A12151" s="67">
        <v>42862</v>
      </c>
      <c r="B12151" s="73" t="s">
        <v>78</v>
      </c>
      <c r="C12151" s="74">
        <v>59.333930605030965</v>
      </c>
      <c r="D12151" s="74">
        <v>98.650312630776824</v>
      </c>
      <c r="E12151" s="74">
        <v>39.31638202574586</v>
      </c>
      <c r="F12151" s="47"/>
    </row>
    <row r="12152" spans="1:6" x14ac:dyDescent="0.2">
      <c r="A12152" s="67">
        <v>42862</v>
      </c>
      <c r="B12152" s="73" t="s">
        <v>79</v>
      </c>
      <c r="C12152" s="74">
        <v>41.386399634659902</v>
      </c>
      <c r="D12152" s="74">
        <v>69.046235723479739</v>
      </c>
      <c r="E12152" s="74">
        <v>27.659836088819837</v>
      </c>
      <c r="F12152" s="47"/>
    </row>
    <row r="12153" spans="1:6" x14ac:dyDescent="0.2">
      <c r="A12153" s="67">
        <v>42862</v>
      </c>
      <c r="B12153" s="73" t="s">
        <v>80</v>
      </c>
      <c r="C12153" s="74">
        <v>44.506878140721795</v>
      </c>
      <c r="D12153" s="74">
        <v>72.948743625279675</v>
      </c>
      <c r="E12153" s="74">
        <v>28.44186548455788</v>
      </c>
      <c r="F12153" s="47"/>
    </row>
    <row r="12154" spans="1:6" x14ac:dyDescent="0.2">
      <c r="A12154" s="67">
        <v>42862</v>
      </c>
      <c r="B12154" s="73" t="s">
        <v>81</v>
      </c>
      <c r="C12154" s="74">
        <v>65.186168913127801</v>
      </c>
      <c r="D12154" s="74">
        <v>99.590134438359399</v>
      </c>
      <c r="E12154" s="74">
        <v>34.403965525231598</v>
      </c>
      <c r="F12154" s="47"/>
    </row>
    <row r="12155" spans="1:6" x14ac:dyDescent="0.2">
      <c r="A12155" s="67">
        <v>42862</v>
      </c>
      <c r="B12155" s="73" t="s">
        <v>82</v>
      </c>
      <c r="C12155" s="74">
        <v>47.051892997092061</v>
      </c>
      <c r="D12155" s="74">
        <v>75.03206069505849</v>
      </c>
      <c r="E12155" s="74">
        <v>27.980167697966429</v>
      </c>
      <c r="F12155" s="47"/>
    </row>
    <row r="12156" spans="1:6" x14ac:dyDescent="0.2">
      <c r="A12156" s="67">
        <v>42862</v>
      </c>
      <c r="B12156" s="73" t="s">
        <v>83</v>
      </c>
      <c r="C12156" s="74">
        <v>35.050607499916481</v>
      </c>
      <c r="D12156" s="74">
        <v>64.494734377308916</v>
      </c>
      <c r="E12156" s="74">
        <v>29.444126877392435</v>
      </c>
      <c r="F12156" s="47"/>
    </row>
    <row r="12157" spans="1:6" x14ac:dyDescent="0.2">
      <c r="A12157" s="67">
        <v>42862</v>
      </c>
      <c r="B12157" s="73" t="s">
        <v>84</v>
      </c>
      <c r="C12157" s="74">
        <v>45.958096612810301</v>
      </c>
      <c r="D12157" s="74">
        <v>75.745882834187455</v>
      </c>
      <c r="E12157" s="74">
        <v>29.787786221377154</v>
      </c>
      <c r="F12157" s="47"/>
    </row>
    <row r="12158" spans="1:6" x14ac:dyDescent="0.2">
      <c r="A12158" s="67">
        <v>42862</v>
      </c>
      <c r="B12158" s="73" t="s">
        <v>85</v>
      </c>
      <c r="C12158" s="74">
        <v>47.404116100109817</v>
      </c>
      <c r="D12158" s="74">
        <v>78.384003785819843</v>
      </c>
      <c r="E12158" s="74">
        <v>30.979887685710025</v>
      </c>
      <c r="F12158" s="47"/>
    </row>
    <row r="12159" spans="1:6" x14ac:dyDescent="0.2">
      <c r="A12159" s="67">
        <v>42862</v>
      </c>
      <c r="B12159" s="73" t="s">
        <v>86</v>
      </c>
      <c r="C12159" s="74">
        <v>32.836426672466374</v>
      </c>
      <c r="D12159" s="74">
        <v>54.773367082111612</v>
      </c>
      <c r="E12159" s="74">
        <v>21.936940409645239</v>
      </c>
      <c r="F12159" s="47"/>
    </row>
    <row r="12160" spans="1:6" x14ac:dyDescent="0.2">
      <c r="A12160" s="67">
        <v>42862</v>
      </c>
      <c r="B12160" s="73" t="s">
        <v>87</v>
      </c>
      <c r="C12160" s="74">
        <v>32.941723206162003</v>
      </c>
      <c r="D12160" s="74">
        <v>57.782407907736044</v>
      </c>
      <c r="E12160" s="74">
        <v>24.840684701574041</v>
      </c>
      <c r="F12160" s="47"/>
    </row>
    <row r="12161" spans="1:6" x14ac:dyDescent="0.2">
      <c r="A12161" s="67">
        <v>42862</v>
      </c>
      <c r="B12161" s="73" t="s">
        <v>88</v>
      </c>
      <c r="C12161" s="74">
        <v>44.705927059230433</v>
      </c>
      <c r="D12161" s="74">
        <v>76.372737209268166</v>
      </c>
      <c r="E12161" s="74">
        <v>31.666810150037733</v>
      </c>
      <c r="F12161" s="47"/>
    </row>
    <row r="12162" spans="1:6" x14ac:dyDescent="0.2">
      <c r="A12162" s="67">
        <v>42862</v>
      </c>
      <c r="B12162" s="73" t="s">
        <v>89</v>
      </c>
      <c r="C12162" s="74">
        <v>33.556778860232484</v>
      </c>
      <c r="D12162" s="74">
        <v>69.188571422410007</v>
      </c>
      <c r="E12162" s="74">
        <v>35.631792562177523</v>
      </c>
      <c r="F12162" s="47"/>
    </row>
    <row r="12163" spans="1:6" x14ac:dyDescent="0.2">
      <c r="A12163" s="67">
        <v>42862</v>
      </c>
      <c r="B12163" s="73" t="s">
        <v>90</v>
      </c>
      <c r="C12163" s="74">
        <v>49.78249126659469</v>
      </c>
      <c r="D12163" s="74">
        <v>84.877942943787971</v>
      </c>
      <c r="E12163" s="74">
        <v>35.095451677193282</v>
      </c>
      <c r="F12163" s="47"/>
    </row>
    <row r="12164" spans="1:6" x14ac:dyDescent="0.2">
      <c r="A12164" s="67">
        <v>42862</v>
      </c>
      <c r="B12164" s="73" t="s">
        <v>91</v>
      </c>
      <c r="C12164" s="74">
        <v>33.282098102281466</v>
      </c>
      <c r="D12164" s="74">
        <v>64.572388908927024</v>
      </c>
      <c r="E12164" s="74">
        <v>31.290290806645558</v>
      </c>
      <c r="F12164" s="47"/>
    </row>
    <row r="12165" spans="1:6" x14ac:dyDescent="0.2">
      <c r="A12165" s="67">
        <v>42862</v>
      </c>
      <c r="B12165" s="73" t="s">
        <v>92</v>
      </c>
      <c r="C12165" s="74">
        <v>30.972073341903027</v>
      </c>
      <c r="D12165" s="74">
        <v>55.645142310019992</v>
      </c>
      <c r="E12165" s="74">
        <v>24.673068968116965</v>
      </c>
      <c r="F12165" s="47"/>
    </row>
    <row r="12166" spans="1:6" x14ac:dyDescent="0.2">
      <c r="A12166" s="67">
        <v>42862</v>
      </c>
      <c r="B12166" s="73" t="s">
        <v>93</v>
      </c>
      <c r="C12166" s="74">
        <v>25.136917624010476</v>
      </c>
      <c r="D12166" s="74">
        <v>50.317102664025043</v>
      </c>
      <c r="E12166" s="74">
        <v>25.180185040014567</v>
      </c>
      <c r="F12166" s="47"/>
    </row>
    <row r="12167" spans="1:6" x14ac:dyDescent="0.2">
      <c r="A12167" s="67">
        <v>42862</v>
      </c>
      <c r="B12167" s="73" t="s">
        <v>94</v>
      </c>
      <c r="C12167" s="74">
        <v>26.952470643713344</v>
      </c>
      <c r="D12167" s="74">
        <v>44.907367476668874</v>
      </c>
      <c r="E12167" s="74">
        <v>17.95489683295553</v>
      </c>
      <c r="F12167" s="47"/>
    </row>
    <row r="12168" spans="1:6" x14ac:dyDescent="0.2">
      <c r="A12168" s="67">
        <v>42862</v>
      </c>
      <c r="B12168" s="73" t="s">
        <v>95</v>
      </c>
      <c r="C12168" s="74">
        <v>25.485661098779239</v>
      </c>
      <c r="D12168" s="74">
        <v>45.756851593528246</v>
      </c>
      <c r="E12168" s="74">
        <v>20.271190494749007</v>
      </c>
      <c r="F12168" s="47"/>
    </row>
    <row r="12169" spans="1:6" x14ac:dyDescent="0.2">
      <c r="A12169" s="67">
        <v>42862</v>
      </c>
      <c r="B12169" s="73" t="s">
        <v>96</v>
      </c>
      <c r="C12169" s="74">
        <v>23.637301556657487</v>
      </c>
      <c r="D12169" s="74">
        <v>39.312899144645179</v>
      </c>
      <c r="E12169" s="74">
        <v>15.675597587987692</v>
      </c>
      <c r="F12169" s="47"/>
    </row>
    <row r="12170" spans="1:6" x14ac:dyDescent="0.2">
      <c r="A12170" s="67">
        <v>42862</v>
      </c>
      <c r="B12170" s="73" t="s">
        <v>97</v>
      </c>
      <c r="C12170" s="74">
        <v>18.159255593577999</v>
      </c>
      <c r="D12170" s="74">
        <v>33.844058171102844</v>
      </c>
      <c r="E12170" s="74">
        <v>15.684802577524845</v>
      </c>
      <c r="F12170" s="47"/>
    </row>
    <row r="12171" spans="1:6" x14ac:dyDescent="0.2">
      <c r="A12171" s="67">
        <v>42862</v>
      </c>
      <c r="B12171" s="73" t="s">
        <v>98</v>
      </c>
      <c r="C12171" s="74">
        <v>24.864489039238457</v>
      </c>
      <c r="D12171" s="74">
        <v>41.789822837411101</v>
      </c>
      <c r="E12171" s="74">
        <v>16.925333798172645</v>
      </c>
      <c r="F12171" s="47"/>
    </row>
    <row r="12172" spans="1:6" x14ac:dyDescent="0.2">
      <c r="A12172" s="67">
        <v>42862</v>
      </c>
      <c r="B12172" s="73" t="s">
        <v>99</v>
      </c>
      <c r="C12172" s="74">
        <v>35.269443547272402</v>
      </c>
      <c r="D12172" s="74">
        <v>56.461378479032199</v>
      </c>
      <c r="E12172" s="74">
        <v>21.191934931759796</v>
      </c>
      <c r="F12172" s="47"/>
    </row>
    <row r="12173" spans="1:6" x14ac:dyDescent="0.2">
      <c r="A12173" s="67">
        <v>42862</v>
      </c>
      <c r="B12173" s="73" t="s">
        <v>100</v>
      </c>
      <c r="C12173" s="74">
        <v>34.103243579261893</v>
      </c>
      <c r="D12173" s="74">
        <v>61.504700037097322</v>
      </c>
      <c r="E12173" s="74">
        <v>27.40145645783543</v>
      </c>
      <c r="F12173" s="47"/>
    </row>
    <row r="12174" spans="1:6" x14ac:dyDescent="0.2">
      <c r="A12174" s="67">
        <v>42862</v>
      </c>
      <c r="B12174" s="73" t="s">
        <v>101</v>
      </c>
      <c r="C12174" s="74">
        <v>39.746309817578464</v>
      </c>
      <c r="D12174" s="74">
        <v>62.087837471793947</v>
      </c>
      <c r="E12174" s="74">
        <v>22.341527654215483</v>
      </c>
      <c r="F12174" s="47"/>
    </row>
    <row r="12175" spans="1:6" x14ac:dyDescent="0.2">
      <c r="A12175" s="67">
        <v>42862</v>
      </c>
      <c r="B12175" s="73" t="s">
        <v>102</v>
      </c>
      <c r="C12175" s="74">
        <v>34.071271910179007</v>
      </c>
      <c r="D12175" s="74">
        <v>53.563682777397048</v>
      </c>
      <c r="E12175" s="74">
        <v>19.492410867218041</v>
      </c>
      <c r="F12175" s="47"/>
    </row>
    <row r="12176" spans="1:6" x14ac:dyDescent="0.2">
      <c r="A12176" s="67">
        <v>42862</v>
      </c>
      <c r="B12176" s="73" t="s">
        <v>103</v>
      </c>
      <c r="C12176" s="74">
        <v>22.61488219911147</v>
      </c>
      <c r="D12176" s="74">
        <v>45.410622986749203</v>
      </c>
      <c r="E12176" s="74">
        <v>22.795740787637733</v>
      </c>
      <c r="F12176" s="47"/>
    </row>
    <row r="12177" spans="1:6" x14ac:dyDescent="0.2">
      <c r="A12177" s="67">
        <v>42862</v>
      </c>
      <c r="B12177" s="73" t="s">
        <v>104</v>
      </c>
      <c r="C12177" s="74">
        <v>42.260061894647848</v>
      </c>
      <c r="D12177" s="74">
        <v>72.817750620655957</v>
      </c>
      <c r="E12177" s="74">
        <v>30.557688726008109</v>
      </c>
      <c r="F12177" s="47"/>
    </row>
    <row r="12178" spans="1:6" x14ac:dyDescent="0.2">
      <c r="A12178" s="67">
        <v>42862</v>
      </c>
      <c r="B12178" s="73" t="s">
        <v>105</v>
      </c>
      <c r="C12178" s="74">
        <v>33.277508612686844</v>
      </c>
      <c r="D12178" s="74">
        <v>53.790520119750653</v>
      </c>
      <c r="E12178" s="74">
        <v>20.513011507063808</v>
      </c>
      <c r="F12178" s="47"/>
    </row>
    <row r="12179" spans="1:6" x14ac:dyDescent="0.2">
      <c r="A12179" s="67">
        <v>42862</v>
      </c>
      <c r="B12179" s="73" t="s">
        <v>106</v>
      </c>
      <c r="C12179" s="74">
        <v>19.842416671149348</v>
      </c>
      <c r="D12179" s="74">
        <v>34.703753973684194</v>
      </c>
      <c r="E12179" s="74">
        <v>14.861337302534846</v>
      </c>
      <c r="F12179" s="47"/>
    </row>
    <row r="12180" spans="1:6" x14ac:dyDescent="0.2">
      <c r="A12180" s="67">
        <v>42862</v>
      </c>
      <c r="B12180" s="73" t="s">
        <v>107</v>
      </c>
      <c r="C12180" s="74">
        <v>20.883933116321639</v>
      </c>
      <c r="D12180" s="74">
        <v>36.180646379849321</v>
      </c>
      <c r="E12180" s="74">
        <v>15.296713263527682</v>
      </c>
      <c r="F12180" s="47"/>
    </row>
    <row r="12181" spans="1:6" x14ac:dyDescent="0.2">
      <c r="A12181" s="67">
        <v>42862</v>
      </c>
      <c r="B12181" s="73" t="s">
        <v>108</v>
      </c>
      <c r="C12181" s="74">
        <v>22.931608952139349</v>
      </c>
      <c r="D12181" s="74">
        <v>40.02795646464709</v>
      </c>
      <c r="E12181" s="74">
        <v>17.096347512507741</v>
      </c>
      <c r="F12181" s="47"/>
    </row>
    <row r="12182" spans="1:6" x14ac:dyDescent="0.2">
      <c r="A12182" s="67">
        <v>42862</v>
      </c>
      <c r="B12182" s="73" t="s">
        <v>109</v>
      </c>
      <c r="C12182" s="74">
        <v>16.537319429047784</v>
      </c>
      <c r="D12182" s="74">
        <v>28.072920848782605</v>
      </c>
      <c r="E12182" s="74">
        <v>11.535601419734821</v>
      </c>
      <c r="F12182" s="47"/>
    </row>
    <row r="12183" spans="1:6" x14ac:dyDescent="0.2">
      <c r="A12183" s="67">
        <v>42862</v>
      </c>
      <c r="B12183" s="73" t="s">
        <v>110</v>
      </c>
      <c r="C12183" s="74">
        <v>24.032108988043102</v>
      </c>
      <c r="D12183" s="74">
        <v>40.844396047489354</v>
      </c>
      <c r="E12183" s="74">
        <v>16.812287059446252</v>
      </c>
      <c r="F12183" s="47"/>
    </row>
    <row r="12184" spans="1:6" x14ac:dyDescent="0.2">
      <c r="A12184" s="67">
        <v>42862</v>
      </c>
      <c r="B12184" s="73" t="s">
        <v>111</v>
      </c>
      <c r="C12184" s="74">
        <v>36.53534652871992</v>
      </c>
      <c r="D12184" s="74">
        <v>55.592319897659642</v>
      </c>
      <c r="E12184" s="74">
        <v>19.056973368939722</v>
      </c>
      <c r="F12184" s="47"/>
    </row>
    <row r="12185" spans="1:6" x14ac:dyDescent="0.2">
      <c r="A12185" s="67">
        <v>42862</v>
      </c>
      <c r="B12185" s="73" t="s">
        <v>112</v>
      </c>
      <c r="C12185" s="74">
        <v>20.147864351876933</v>
      </c>
      <c r="D12185" s="74">
        <v>32.526924534604056</v>
      </c>
      <c r="E12185" s="74">
        <v>12.379060182727123</v>
      </c>
      <c r="F12185" s="47"/>
    </row>
    <row r="12186" spans="1:6" x14ac:dyDescent="0.2">
      <c r="A12186" s="67">
        <v>42862</v>
      </c>
      <c r="B12186" s="73" t="s">
        <v>113</v>
      </c>
      <c r="C12186" s="74">
        <v>16.05416032030551</v>
      </c>
      <c r="D12186" s="74">
        <v>27.786647773565779</v>
      </c>
      <c r="E12186" s="74">
        <v>11.732487453260269</v>
      </c>
      <c r="F12186" s="47"/>
    </row>
    <row r="12187" spans="1:6" x14ac:dyDescent="0.2">
      <c r="A12187" s="67">
        <v>42862</v>
      </c>
      <c r="B12187" s="73" t="s">
        <v>114</v>
      </c>
      <c r="C12187" s="74">
        <v>13.544790303808112</v>
      </c>
      <c r="D12187" s="74">
        <v>24.138459593440562</v>
      </c>
      <c r="E12187" s="74">
        <v>10.59366928963245</v>
      </c>
      <c r="F12187" s="47"/>
    </row>
    <row r="12188" spans="1:6" x14ac:dyDescent="0.2">
      <c r="A12188" s="67">
        <v>42862</v>
      </c>
      <c r="B12188" s="73" t="s">
        <v>115</v>
      </c>
      <c r="C12188" s="74">
        <v>40.705389815501078</v>
      </c>
      <c r="D12188" s="74">
        <v>62.062717438373703</v>
      </c>
      <c r="E12188" s="74">
        <v>21.357327622872624</v>
      </c>
      <c r="F12188" s="47"/>
    </row>
    <row r="12189" spans="1:6" x14ac:dyDescent="0.2">
      <c r="A12189" s="67">
        <v>42862</v>
      </c>
      <c r="B12189" s="73" t="s">
        <v>116</v>
      </c>
      <c r="C12189" s="74">
        <v>12.921207007622332</v>
      </c>
      <c r="D12189" s="74">
        <v>23.303458585120218</v>
      </c>
      <c r="E12189" s="74">
        <v>10.382251577497886</v>
      </c>
      <c r="F12189" s="47"/>
    </row>
    <row r="12190" spans="1:6" x14ac:dyDescent="0.2">
      <c r="A12190" s="67">
        <v>42862</v>
      </c>
      <c r="B12190" s="73" t="s">
        <v>117</v>
      </c>
      <c r="C12190" s="74">
        <v>22.372969989171018</v>
      </c>
      <c r="D12190" s="74">
        <v>39.774294369735301</v>
      </c>
      <c r="E12190" s="74">
        <v>17.401324380564283</v>
      </c>
      <c r="F12190" s="47"/>
    </row>
    <row r="12191" spans="1:6" x14ac:dyDescent="0.2">
      <c r="A12191" s="67">
        <v>42862</v>
      </c>
      <c r="B12191" s="73" t="s">
        <v>118</v>
      </c>
      <c r="C12191" s="74">
        <v>25.13877756032484</v>
      </c>
      <c r="D12191" s="74">
        <v>36.916408688751304</v>
      </c>
      <c r="E12191" s="74">
        <v>11.777631128426464</v>
      </c>
      <c r="F12191" s="47"/>
    </row>
    <row r="12192" spans="1:6" x14ac:dyDescent="0.2">
      <c r="A12192" s="67">
        <v>42862</v>
      </c>
      <c r="B12192" s="73" t="s">
        <v>119</v>
      </c>
      <c r="C12192" s="74">
        <v>16.809984033127488</v>
      </c>
      <c r="D12192" s="74">
        <v>30.129395698452306</v>
      </c>
      <c r="E12192" s="74">
        <v>13.319411665324818</v>
      </c>
      <c r="F12192" s="47"/>
    </row>
    <row r="12193" spans="1:6" x14ac:dyDescent="0.2">
      <c r="A12193" s="67">
        <v>42862</v>
      </c>
      <c r="B12193" s="73" t="s">
        <v>120</v>
      </c>
      <c r="C12193" s="74">
        <v>11.974552531322372</v>
      </c>
      <c r="D12193" s="74">
        <v>22.842017005338906</v>
      </c>
      <c r="E12193" s="74">
        <v>10.867464474016534</v>
      </c>
      <c r="F12193" s="47"/>
    </row>
    <row r="12194" spans="1:6" x14ac:dyDescent="0.2">
      <c r="A12194" s="67">
        <v>42862</v>
      </c>
      <c r="B12194" s="73" t="s">
        <v>121</v>
      </c>
      <c r="C12194" s="74">
        <v>19.275746105024716</v>
      </c>
      <c r="D12194" s="74">
        <v>30.829173846518248</v>
      </c>
      <c r="E12194" s="74">
        <v>11.553427741493532</v>
      </c>
      <c r="F12194" s="47"/>
    </row>
    <row r="12195" spans="1:6" x14ac:dyDescent="0.2">
      <c r="A12195" s="67">
        <v>42862</v>
      </c>
      <c r="B12195" s="73" t="s">
        <v>122</v>
      </c>
      <c r="C12195" s="74">
        <v>7.9373872942044112</v>
      </c>
      <c r="D12195" s="74">
        <v>15.240791763009634</v>
      </c>
      <c r="E12195" s="74">
        <v>7.3034044688052226</v>
      </c>
      <c r="F12195" s="47"/>
    </row>
    <row r="12196" spans="1:6" x14ac:dyDescent="0.2">
      <c r="A12196" s="67">
        <v>42862</v>
      </c>
      <c r="B12196" s="73" t="s">
        <v>123</v>
      </c>
      <c r="C12196" s="74">
        <v>13.133079478556583</v>
      </c>
      <c r="D12196" s="74">
        <v>27.471667992490843</v>
      </c>
      <c r="E12196" s="74">
        <v>14.33858851393426</v>
      </c>
      <c r="F12196" s="47"/>
    </row>
    <row r="12197" spans="1:6" x14ac:dyDescent="0.2">
      <c r="A12197" s="67">
        <v>42862</v>
      </c>
      <c r="B12197" s="73" t="s">
        <v>124</v>
      </c>
      <c r="C12197" s="74">
        <v>17.542325562138888</v>
      </c>
      <c r="D12197" s="74">
        <v>26.321716028049625</v>
      </c>
      <c r="E12197" s="74">
        <v>8.7793904659107369</v>
      </c>
      <c r="F12197" s="47"/>
    </row>
    <row r="12198" spans="1:6" x14ac:dyDescent="0.2">
      <c r="A12198" s="67">
        <v>42862</v>
      </c>
      <c r="B12198" s="73" t="s">
        <v>125</v>
      </c>
      <c r="C12198" s="74">
        <v>7.4060253294669707</v>
      </c>
      <c r="D12198" s="74">
        <v>14.324021145320062</v>
      </c>
      <c r="E12198" s="74">
        <v>6.9179958158530912</v>
      </c>
      <c r="F12198" s="47"/>
    </row>
    <row r="12199" spans="1:6" x14ac:dyDescent="0.2">
      <c r="A12199" s="67">
        <v>42862</v>
      </c>
      <c r="B12199" s="73" t="s">
        <v>126</v>
      </c>
      <c r="C12199" s="74">
        <v>10.033248516619286</v>
      </c>
      <c r="D12199" s="74">
        <v>18.870753146335776</v>
      </c>
      <c r="E12199" s="74">
        <v>8.8375046297164896</v>
      </c>
      <c r="F12199" s="47"/>
    </row>
    <row r="12200" spans="1:6" x14ac:dyDescent="0.2">
      <c r="A12200" s="67">
        <v>42862</v>
      </c>
      <c r="B12200" s="73" t="s">
        <v>127</v>
      </c>
      <c r="C12200" s="74">
        <v>16.618589651703513</v>
      </c>
      <c r="D12200" s="74">
        <v>27.278167320568283</v>
      </c>
      <c r="E12200" s="74">
        <v>10.65957766886477</v>
      </c>
      <c r="F12200" s="47"/>
    </row>
    <row r="12201" spans="1:6" x14ac:dyDescent="0.2">
      <c r="A12201" s="67">
        <v>42862</v>
      </c>
      <c r="B12201" s="73" t="s">
        <v>128</v>
      </c>
      <c r="C12201" s="74">
        <v>10.508550716185262</v>
      </c>
      <c r="D12201" s="74">
        <v>20.069864453914118</v>
      </c>
      <c r="E12201" s="74">
        <v>9.561313737728856</v>
      </c>
      <c r="F12201" s="47"/>
    </row>
    <row r="12202" spans="1:6" x14ac:dyDescent="0.2">
      <c r="A12202" s="67">
        <v>42863</v>
      </c>
      <c r="B12202" s="73">
        <v>0</v>
      </c>
      <c r="C12202" s="74">
        <v>7.1294321321559568</v>
      </c>
      <c r="D12202" s="74">
        <v>12.244709479426236</v>
      </c>
      <c r="E12202" s="74">
        <v>5.1152773472702791</v>
      </c>
      <c r="F12202" s="47"/>
    </row>
    <row r="12203" spans="1:6" x14ac:dyDescent="0.2">
      <c r="A12203" s="67">
        <v>42863</v>
      </c>
      <c r="B12203" s="73" t="s">
        <v>34</v>
      </c>
      <c r="C12203" s="74">
        <v>6.7824889248231921</v>
      </c>
      <c r="D12203" s="74">
        <v>11.326494976461667</v>
      </c>
      <c r="E12203" s="74">
        <v>4.5440060516384753</v>
      </c>
      <c r="F12203" s="47"/>
    </row>
    <row r="12204" spans="1:6" x14ac:dyDescent="0.2">
      <c r="A12204" s="67">
        <v>42863</v>
      </c>
      <c r="B12204" s="73" t="s">
        <v>35</v>
      </c>
      <c r="C12204" s="74">
        <v>7.5119627142365966</v>
      </c>
      <c r="D12204" s="74">
        <v>11.803725113422999</v>
      </c>
      <c r="E12204" s="74">
        <v>4.2917623991864025</v>
      </c>
      <c r="F12204" s="47"/>
    </row>
    <row r="12205" spans="1:6" x14ac:dyDescent="0.2">
      <c r="A12205" s="67">
        <v>42863</v>
      </c>
      <c r="B12205" s="73" t="s">
        <v>36</v>
      </c>
      <c r="C12205" s="74">
        <v>6.5052245348521796</v>
      </c>
      <c r="D12205" s="74">
        <v>10.129491961825318</v>
      </c>
      <c r="E12205" s="74">
        <v>3.6242674269731383</v>
      </c>
      <c r="F12205" s="47"/>
    </row>
    <row r="12206" spans="1:6" x14ac:dyDescent="0.2">
      <c r="A12206" s="67">
        <v>42863</v>
      </c>
      <c r="B12206" s="73" t="s">
        <v>37</v>
      </c>
      <c r="C12206" s="74">
        <v>9.0984155833996176</v>
      </c>
      <c r="D12206" s="74">
        <v>15.61931507072766</v>
      </c>
      <c r="E12206" s="74">
        <v>6.5208994873280428</v>
      </c>
      <c r="F12206" s="47"/>
    </row>
    <row r="12207" spans="1:6" x14ac:dyDescent="0.2">
      <c r="A12207" s="67">
        <v>42863</v>
      </c>
      <c r="B12207" s="73" t="s">
        <v>38</v>
      </c>
      <c r="C12207" s="74">
        <v>7.0845438645707857</v>
      </c>
      <c r="D12207" s="74">
        <v>12.060940982386711</v>
      </c>
      <c r="E12207" s="74">
        <v>4.9763971178159254</v>
      </c>
      <c r="F12207" s="47"/>
    </row>
    <row r="12208" spans="1:6" x14ac:dyDescent="0.2">
      <c r="A12208" s="67">
        <v>42863</v>
      </c>
      <c r="B12208" s="73" t="s">
        <v>39</v>
      </c>
      <c r="C12208" s="74">
        <v>6.1355512472648295</v>
      </c>
      <c r="D12208" s="74">
        <v>9.9212850955777299</v>
      </c>
      <c r="E12208" s="74">
        <v>3.7857338483129004</v>
      </c>
      <c r="F12208" s="47"/>
    </row>
    <row r="12209" spans="1:6" x14ac:dyDescent="0.2">
      <c r="A12209" s="67">
        <v>42863</v>
      </c>
      <c r="B12209" s="73" t="s">
        <v>40</v>
      </c>
      <c r="C12209" s="74">
        <v>11.924280653540896</v>
      </c>
      <c r="D12209" s="74">
        <v>17.586813229321148</v>
      </c>
      <c r="E12209" s="74">
        <v>5.6625325757802525</v>
      </c>
      <c r="F12209" s="47"/>
    </row>
    <row r="12210" spans="1:6" x14ac:dyDescent="0.2">
      <c r="A12210" s="67">
        <v>42863</v>
      </c>
      <c r="B12210" s="73" t="s">
        <v>41</v>
      </c>
      <c r="C12210" s="74">
        <v>7.3632462618297954</v>
      </c>
      <c r="D12210" s="74">
        <v>11.457452145352017</v>
      </c>
      <c r="E12210" s="74">
        <v>4.0942058835222213</v>
      </c>
      <c r="F12210" s="47"/>
    </row>
    <row r="12211" spans="1:6" x14ac:dyDescent="0.2">
      <c r="A12211" s="67">
        <v>42863</v>
      </c>
      <c r="B12211" s="73" t="s">
        <v>42</v>
      </c>
      <c r="C12211" s="74">
        <v>8.6371066489179285</v>
      </c>
      <c r="D12211" s="74">
        <v>13.761096067757453</v>
      </c>
      <c r="E12211" s="74">
        <v>5.1239894188395247</v>
      </c>
      <c r="F12211" s="47"/>
    </row>
    <row r="12212" spans="1:6" x14ac:dyDescent="0.2">
      <c r="A12212" s="67">
        <v>42863</v>
      </c>
      <c r="B12212" s="73" t="s">
        <v>43</v>
      </c>
      <c r="C12212" s="74">
        <v>8.8805949648810625</v>
      </c>
      <c r="D12212" s="74">
        <v>15.297148929352742</v>
      </c>
      <c r="E12212" s="74">
        <v>6.4165539644716798</v>
      </c>
      <c r="F12212" s="47"/>
    </row>
    <row r="12213" spans="1:6" x14ac:dyDescent="0.2">
      <c r="A12213" s="67">
        <v>42863</v>
      </c>
      <c r="B12213" s="73" t="s">
        <v>44</v>
      </c>
      <c r="C12213" s="74">
        <v>6.6346583547833893</v>
      </c>
      <c r="D12213" s="74">
        <v>10.481561633284285</v>
      </c>
      <c r="E12213" s="74">
        <v>3.8469032785008954</v>
      </c>
      <c r="F12213" s="47"/>
    </row>
    <row r="12214" spans="1:6" x14ac:dyDescent="0.2">
      <c r="A12214" s="67">
        <v>42863</v>
      </c>
      <c r="B12214" s="73" t="s">
        <v>45</v>
      </c>
      <c r="C12214" s="74">
        <v>9.6918490848255079</v>
      </c>
      <c r="D12214" s="74">
        <v>14.355979180864106</v>
      </c>
      <c r="E12214" s="74">
        <v>4.6641300960385976</v>
      </c>
      <c r="F12214" s="47"/>
    </row>
    <row r="12215" spans="1:6" x14ac:dyDescent="0.2">
      <c r="A12215" s="67">
        <v>42863</v>
      </c>
      <c r="B12215" s="73" t="s">
        <v>46</v>
      </c>
      <c r="C12215" s="74">
        <v>18.411770436524478</v>
      </c>
      <c r="D12215" s="74">
        <v>25.641634679539628</v>
      </c>
      <c r="E12215" s="74">
        <v>7.2298642430151503</v>
      </c>
      <c r="F12215" s="47"/>
    </row>
    <row r="12216" spans="1:6" x14ac:dyDescent="0.2">
      <c r="A12216" s="67">
        <v>42863</v>
      </c>
      <c r="B12216" s="73" t="s">
        <v>47</v>
      </c>
      <c r="C12216" s="74">
        <v>16.281746514740728</v>
      </c>
      <c r="D12216" s="74">
        <v>25.060877561362002</v>
      </c>
      <c r="E12216" s="74">
        <v>8.7791310466212735</v>
      </c>
      <c r="F12216" s="47"/>
    </row>
    <row r="12217" spans="1:6" x14ac:dyDescent="0.2">
      <c r="A12217" s="67">
        <v>42863</v>
      </c>
      <c r="B12217" s="73" t="s">
        <v>48</v>
      </c>
      <c r="C12217" s="74">
        <v>16.745618853518412</v>
      </c>
      <c r="D12217" s="74">
        <v>28.052026659747352</v>
      </c>
      <c r="E12217" s="74">
        <v>11.30640780622894</v>
      </c>
      <c r="F12217" s="47"/>
    </row>
    <row r="12218" spans="1:6" x14ac:dyDescent="0.2">
      <c r="A12218" s="67">
        <v>42863</v>
      </c>
      <c r="B12218" s="73" t="s">
        <v>49</v>
      </c>
      <c r="C12218" s="74">
        <v>16.132484833227927</v>
      </c>
      <c r="D12218" s="74">
        <v>26.726647393594643</v>
      </c>
      <c r="E12218" s="74">
        <v>10.594162560366716</v>
      </c>
      <c r="F12218" s="47"/>
    </row>
    <row r="12219" spans="1:6" x14ac:dyDescent="0.2">
      <c r="A12219" s="67">
        <v>42863</v>
      </c>
      <c r="B12219" s="73" t="s">
        <v>50</v>
      </c>
      <c r="C12219" s="74">
        <v>14.500124035301734</v>
      </c>
      <c r="D12219" s="74">
        <v>24.935731644932638</v>
      </c>
      <c r="E12219" s="74">
        <v>10.435607609630903</v>
      </c>
      <c r="F12219" s="47"/>
    </row>
    <row r="12220" spans="1:6" x14ac:dyDescent="0.2">
      <c r="A12220" s="67">
        <v>42863</v>
      </c>
      <c r="B12220" s="73" t="s">
        <v>51</v>
      </c>
      <c r="C12220" s="74">
        <v>51.296803957624796</v>
      </c>
      <c r="D12220" s="74">
        <v>80.593290299997065</v>
      </c>
      <c r="E12220" s="74">
        <v>29.296486342372269</v>
      </c>
      <c r="F12220" s="47"/>
    </row>
    <row r="12221" spans="1:6" x14ac:dyDescent="0.2">
      <c r="A12221" s="67">
        <v>42863</v>
      </c>
      <c r="B12221" s="73" t="s">
        <v>52</v>
      </c>
      <c r="C12221" s="74">
        <v>31.585445213116607</v>
      </c>
      <c r="D12221" s="74">
        <v>46.896226636220945</v>
      </c>
      <c r="E12221" s="74">
        <v>15.310781423104338</v>
      </c>
      <c r="F12221" s="47"/>
    </row>
    <row r="12222" spans="1:6" x14ac:dyDescent="0.2">
      <c r="A12222" s="67">
        <v>42863</v>
      </c>
      <c r="B12222" s="73" t="s">
        <v>53</v>
      </c>
      <c r="C12222" s="74">
        <v>36.799025418865057</v>
      </c>
      <c r="D12222" s="74">
        <v>56.766367374710498</v>
      </c>
      <c r="E12222" s="74">
        <v>19.967341955845441</v>
      </c>
      <c r="F12222" s="47"/>
    </row>
    <row r="12223" spans="1:6" x14ac:dyDescent="0.2">
      <c r="A12223" s="67">
        <v>42863</v>
      </c>
      <c r="B12223" s="73" t="s">
        <v>54</v>
      </c>
      <c r="C12223" s="74">
        <v>36.522484170027049</v>
      </c>
      <c r="D12223" s="74">
        <v>55.965519275241256</v>
      </c>
      <c r="E12223" s="74">
        <v>19.443035105214207</v>
      </c>
      <c r="F12223" s="47"/>
    </row>
    <row r="12224" spans="1:6" x14ac:dyDescent="0.2">
      <c r="A12224" s="67">
        <v>42863</v>
      </c>
      <c r="B12224" s="73" t="s">
        <v>55</v>
      </c>
      <c r="C12224" s="74">
        <v>67.024256332568186</v>
      </c>
      <c r="D12224" s="74">
        <v>108.81626722040379</v>
      </c>
      <c r="E12224" s="74">
        <v>41.792010887835602</v>
      </c>
      <c r="F12224" s="47"/>
    </row>
    <row r="12225" spans="1:6" x14ac:dyDescent="0.2">
      <c r="A12225" s="67">
        <v>42863</v>
      </c>
      <c r="B12225" s="73" t="s">
        <v>56</v>
      </c>
      <c r="C12225" s="74">
        <v>54.446337108172941</v>
      </c>
      <c r="D12225" s="74">
        <v>84.961373587337178</v>
      </c>
      <c r="E12225" s="74">
        <v>30.515036479164237</v>
      </c>
      <c r="F12225" s="47"/>
    </row>
    <row r="12226" spans="1:6" x14ac:dyDescent="0.2">
      <c r="A12226" s="67">
        <v>42863</v>
      </c>
      <c r="B12226" s="73" t="s">
        <v>57</v>
      </c>
      <c r="C12226" s="74">
        <v>71.883601878637563</v>
      </c>
      <c r="D12226" s="74">
        <v>115.34234341160196</v>
      </c>
      <c r="E12226" s="74">
        <v>43.458741532964396</v>
      </c>
      <c r="F12226" s="47"/>
    </row>
    <row r="12227" spans="1:6" x14ac:dyDescent="0.2">
      <c r="A12227" s="67">
        <v>42863</v>
      </c>
      <c r="B12227" s="73" t="s">
        <v>58</v>
      </c>
      <c r="C12227" s="74">
        <v>73.867531596598511</v>
      </c>
      <c r="D12227" s="74">
        <v>116.74344367299585</v>
      </c>
      <c r="E12227" s="74">
        <v>42.875912076397341</v>
      </c>
      <c r="F12227" s="47"/>
    </row>
    <row r="12228" spans="1:6" x14ac:dyDescent="0.2">
      <c r="A12228" s="67">
        <v>42863</v>
      </c>
      <c r="B12228" s="73" t="s">
        <v>59</v>
      </c>
      <c r="C12228" s="74">
        <v>81.018843507593743</v>
      </c>
      <c r="D12228" s="74">
        <v>120.23982580043558</v>
      </c>
      <c r="E12228" s="74">
        <v>39.220982292841839</v>
      </c>
      <c r="F12228" s="47"/>
    </row>
    <row r="12229" spans="1:6" x14ac:dyDescent="0.2">
      <c r="A12229" s="67">
        <v>42863</v>
      </c>
      <c r="B12229" s="73" t="s">
        <v>60</v>
      </c>
      <c r="C12229" s="74">
        <v>85.042457913664109</v>
      </c>
      <c r="D12229" s="74">
        <v>126.76295249774377</v>
      </c>
      <c r="E12229" s="74">
        <v>41.72049458407966</v>
      </c>
      <c r="F12229" s="47"/>
    </row>
    <row r="12230" spans="1:6" x14ac:dyDescent="0.2">
      <c r="A12230" s="67">
        <v>42863</v>
      </c>
      <c r="B12230" s="73" t="s">
        <v>61</v>
      </c>
      <c r="C12230" s="74">
        <v>101.49884068779888</v>
      </c>
      <c r="D12230" s="74">
        <v>140.03820724635079</v>
      </c>
      <c r="E12230" s="74">
        <v>38.539366558551919</v>
      </c>
      <c r="F12230" s="47"/>
    </row>
    <row r="12231" spans="1:6" x14ac:dyDescent="0.2">
      <c r="A12231" s="67">
        <v>42863</v>
      </c>
      <c r="B12231" s="73" t="s">
        <v>62</v>
      </c>
      <c r="C12231" s="74">
        <v>110.30905272518089</v>
      </c>
      <c r="D12231" s="74">
        <v>149.00722704681579</v>
      </c>
      <c r="E12231" s="74">
        <v>38.698174321634895</v>
      </c>
      <c r="F12231" s="47"/>
    </row>
    <row r="12232" spans="1:6" x14ac:dyDescent="0.2">
      <c r="A12232" s="67">
        <v>42863</v>
      </c>
      <c r="B12232" s="73" t="s">
        <v>63</v>
      </c>
      <c r="C12232" s="74">
        <v>74.855541289747009</v>
      </c>
      <c r="D12232" s="74">
        <v>121.42220605275878</v>
      </c>
      <c r="E12232" s="74">
        <v>46.566664763011772</v>
      </c>
      <c r="F12232" s="47"/>
    </row>
    <row r="12233" spans="1:6" x14ac:dyDescent="0.2">
      <c r="A12233" s="67">
        <v>42863</v>
      </c>
      <c r="B12233" s="73" t="s">
        <v>64</v>
      </c>
      <c r="C12233" s="74">
        <v>96.875720230762013</v>
      </c>
      <c r="D12233" s="74">
        <v>148.55283074541444</v>
      </c>
      <c r="E12233" s="74">
        <v>51.677110514652426</v>
      </c>
      <c r="F12233" s="47"/>
    </row>
    <row r="12234" spans="1:6" x14ac:dyDescent="0.2">
      <c r="A12234" s="67">
        <v>42863</v>
      </c>
      <c r="B12234" s="73" t="s">
        <v>65</v>
      </c>
      <c r="C12234" s="74">
        <v>90.621792650344275</v>
      </c>
      <c r="D12234" s="74">
        <v>151.93478494122385</v>
      </c>
      <c r="E12234" s="74">
        <v>61.312992290879578</v>
      </c>
      <c r="F12234" s="47"/>
    </row>
    <row r="12235" spans="1:6" x14ac:dyDescent="0.2">
      <c r="A12235" s="67">
        <v>42863</v>
      </c>
      <c r="B12235" s="73" t="s">
        <v>66</v>
      </c>
      <c r="C12235" s="74">
        <v>108.70410950525995</v>
      </c>
      <c r="D12235" s="74">
        <v>157.41272641267909</v>
      </c>
      <c r="E12235" s="74">
        <v>48.708616907419142</v>
      </c>
      <c r="F12235" s="47"/>
    </row>
    <row r="12236" spans="1:6" x14ac:dyDescent="0.2">
      <c r="A12236" s="67">
        <v>42863</v>
      </c>
      <c r="B12236" s="73" t="s">
        <v>67</v>
      </c>
      <c r="C12236" s="74">
        <v>78.935294255714524</v>
      </c>
      <c r="D12236" s="74">
        <v>115.15316683834121</v>
      </c>
      <c r="E12236" s="74">
        <v>36.217872582626683</v>
      </c>
      <c r="F12236" s="47"/>
    </row>
    <row r="12237" spans="1:6" x14ac:dyDescent="0.2">
      <c r="A12237" s="67">
        <v>42863</v>
      </c>
      <c r="B12237" s="73" t="s">
        <v>68</v>
      </c>
      <c r="C12237" s="74">
        <v>89.82128864626381</v>
      </c>
      <c r="D12237" s="74">
        <v>135.53423822473803</v>
      </c>
      <c r="E12237" s="74">
        <v>45.712949578474223</v>
      </c>
      <c r="F12237" s="47"/>
    </row>
    <row r="12238" spans="1:6" x14ac:dyDescent="0.2">
      <c r="A12238" s="67">
        <v>42863</v>
      </c>
      <c r="B12238" s="73" t="s">
        <v>69</v>
      </c>
      <c r="C12238" s="74">
        <v>96.779033534389058</v>
      </c>
      <c r="D12238" s="74">
        <v>146.48498931280855</v>
      </c>
      <c r="E12238" s="74">
        <v>49.705955778419494</v>
      </c>
      <c r="F12238" s="47"/>
    </row>
    <row r="12239" spans="1:6" x14ac:dyDescent="0.2">
      <c r="A12239" s="67">
        <v>42863</v>
      </c>
      <c r="B12239" s="73" t="s">
        <v>70</v>
      </c>
      <c r="C12239" s="74">
        <v>77.901519052461211</v>
      </c>
      <c r="D12239" s="74">
        <v>116.56361377693507</v>
      </c>
      <c r="E12239" s="74">
        <v>38.66209472447386</v>
      </c>
      <c r="F12239" s="47"/>
    </row>
    <row r="12240" spans="1:6" x14ac:dyDescent="0.2">
      <c r="A12240" s="67">
        <v>42863</v>
      </c>
      <c r="B12240" s="73" t="s">
        <v>71</v>
      </c>
      <c r="C12240" s="74">
        <v>84.268190187053577</v>
      </c>
      <c r="D12240" s="74">
        <v>124.60318569974747</v>
      </c>
      <c r="E12240" s="74">
        <v>40.334995512693894</v>
      </c>
      <c r="F12240" s="47"/>
    </row>
    <row r="12241" spans="1:6" x14ac:dyDescent="0.2">
      <c r="A12241" s="67">
        <v>42863</v>
      </c>
      <c r="B12241" s="73" t="s">
        <v>72</v>
      </c>
      <c r="C12241" s="74">
        <v>78.035207130526402</v>
      </c>
      <c r="D12241" s="74">
        <v>121.23067958376804</v>
      </c>
      <c r="E12241" s="74">
        <v>43.195472453241635</v>
      </c>
      <c r="F12241" s="47"/>
    </row>
    <row r="12242" spans="1:6" x14ac:dyDescent="0.2">
      <c r="A12242" s="67">
        <v>42863</v>
      </c>
      <c r="B12242" s="73" t="s">
        <v>73</v>
      </c>
      <c r="C12242" s="74">
        <v>101.43124513630586</v>
      </c>
      <c r="D12242" s="74">
        <v>147.43885758905108</v>
      </c>
      <c r="E12242" s="74">
        <v>46.007612452745221</v>
      </c>
      <c r="F12242" s="47"/>
    </row>
    <row r="12243" spans="1:6" x14ac:dyDescent="0.2">
      <c r="A12243" s="67">
        <v>42863</v>
      </c>
      <c r="B12243" s="73" t="s">
        <v>74</v>
      </c>
      <c r="C12243" s="74">
        <v>83.350808540280184</v>
      </c>
      <c r="D12243" s="74">
        <v>121.23985872618802</v>
      </c>
      <c r="E12243" s="74">
        <v>37.889050185907834</v>
      </c>
      <c r="F12243" s="47"/>
    </row>
    <row r="12244" spans="1:6" x14ac:dyDescent="0.2">
      <c r="A12244" s="67">
        <v>42863</v>
      </c>
      <c r="B12244" s="73" t="s">
        <v>75</v>
      </c>
      <c r="C12244" s="74">
        <v>74.473828638908429</v>
      </c>
      <c r="D12244" s="74">
        <v>118.44918724155022</v>
      </c>
      <c r="E12244" s="74">
        <v>43.975358602641791</v>
      </c>
      <c r="F12244" s="47"/>
    </row>
    <row r="12245" spans="1:6" x14ac:dyDescent="0.2">
      <c r="A12245" s="67">
        <v>42863</v>
      </c>
      <c r="B12245" s="73" t="s">
        <v>76</v>
      </c>
      <c r="C12245" s="74">
        <v>76.447680535542077</v>
      </c>
      <c r="D12245" s="74">
        <v>113.44530536409626</v>
      </c>
      <c r="E12245" s="74">
        <v>36.99762482855418</v>
      </c>
      <c r="F12245" s="47"/>
    </row>
    <row r="12246" spans="1:6" x14ac:dyDescent="0.2">
      <c r="A12246" s="67">
        <v>42863</v>
      </c>
      <c r="B12246" s="73" t="s">
        <v>77</v>
      </c>
      <c r="C12246" s="74">
        <v>57.065575394007688</v>
      </c>
      <c r="D12246" s="74">
        <v>90.852862058653244</v>
      </c>
      <c r="E12246" s="74">
        <v>33.787286664645556</v>
      </c>
      <c r="F12246" s="47"/>
    </row>
    <row r="12247" spans="1:6" x14ac:dyDescent="0.2">
      <c r="A12247" s="67">
        <v>42863</v>
      </c>
      <c r="B12247" s="73" t="s">
        <v>78</v>
      </c>
      <c r="C12247" s="74">
        <v>75.537782504492995</v>
      </c>
      <c r="D12247" s="74">
        <v>129.41198760735068</v>
      </c>
      <c r="E12247" s="74">
        <v>53.874205102857687</v>
      </c>
      <c r="F12247" s="47"/>
    </row>
    <row r="12248" spans="1:6" x14ac:dyDescent="0.2">
      <c r="A12248" s="67">
        <v>42863</v>
      </c>
      <c r="B12248" s="73" t="s">
        <v>79</v>
      </c>
      <c r="C12248" s="74">
        <v>58.542653267197778</v>
      </c>
      <c r="D12248" s="74">
        <v>86.43323965804089</v>
      </c>
      <c r="E12248" s="74">
        <v>27.890586390843112</v>
      </c>
      <c r="F12248" s="47"/>
    </row>
    <row r="12249" spans="1:6" x14ac:dyDescent="0.2">
      <c r="A12249" s="67">
        <v>42863</v>
      </c>
      <c r="B12249" s="73" t="s">
        <v>80</v>
      </c>
      <c r="C12249" s="74">
        <v>111.54736655056993</v>
      </c>
      <c r="D12249" s="74">
        <v>157.03021134951763</v>
      </c>
      <c r="E12249" s="74">
        <v>45.482844798947696</v>
      </c>
      <c r="F12249" s="47"/>
    </row>
    <row r="12250" spans="1:6" x14ac:dyDescent="0.2">
      <c r="A12250" s="67">
        <v>42863</v>
      </c>
      <c r="B12250" s="73" t="s">
        <v>81</v>
      </c>
      <c r="C12250" s="74">
        <v>127.43806256152008</v>
      </c>
      <c r="D12250" s="74">
        <v>170.78264272079591</v>
      </c>
      <c r="E12250" s="74">
        <v>43.344580159275822</v>
      </c>
      <c r="F12250" s="47"/>
    </row>
    <row r="12251" spans="1:6" x14ac:dyDescent="0.2">
      <c r="A12251" s="67">
        <v>42863</v>
      </c>
      <c r="B12251" s="73" t="s">
        <v>82</v>
      </c>
      <c r="C12251" s="74">
        <v>82.913400500588438</v>
      </c>
      <c r="D12251" s="74">
        <v>131.17908144394551</v>
      </c>
      <c r="E12251" s="74">
        <v>48.265680943357069</v>
      </c>
      <c r="F12251" s="47"/>
    </row>
    <row r="12252" spans="1:6" x14ac:dyDescent="0.2">
      <c r="A12252" s="67">
        <v>42863</v>
      </c>
      <c r="B12252" s="73" t="s">
        <v>83</v>
      </c>
      <c r="C12252" s="74">
        <v>106.34210131854846</v>
      </c>
      <c r="D12252" s="74">
        <v>161.3587063793496</v>
      </c>
      <c r="E12252" s="74">
        <v>55.01660506080114</v>
      </c>
      <c r="F12252" s="47"/>
    </row>
    <row r="12253" spans="1:6" x14ac:dyDescent="0.2">
      <c r="A12253" s="67">
        <v>42863</v>
      </c>
      <c r="B12253" s="73" t="s">
        <v>84</v>
      </c>
      <c r="C12253" s="74">
        <v>80.009077503583114</v>
      </c>
      <c r="D12253" s="74">
        <v>129.67439451471128</v>
      </c>
      <c r="E12253" s="74">
        <v>49.665317011128167</v>
      </c>
      <c r="F12253" s="47"/>
    </row>
    <row r="12254" spans="1:6" x14ac:dyDescent="0.2">
      <c r="A12254" s="67">
        <v>42863</v>
      </c>
      <c r="B12254" s="73" t="s">
        <v>85</v>
      </c>
      <c r="C12254" s="74">
        <v>65.34121054284762</v>
      </c>
      <c r="D12254" s="74">
        <v>101.83262311652369</v>
      </c>
      <c r="E12254" s="74">
        <v>36.491412573676072</v>
      </c>
      <c r="F12254" s="47"/>
    </row>
    <row r="12255" spans="1:6" x14ac:dyDescent="0.2">
      <c r="A12255" s="67">
        <v>42863</v>
      </c>
      <c r="B12255" s="73" t="s">
        <v>86</v>
      </c>
      <c r="C12255" s="74">
        <v>69.57711392707823</v>
      </c>
      <c r="D12255" s="74">
        <v>110.10923365395672</v>
      </c>
      <c r="E12255" s="74">
        <v>40.532119726878491</v>
      </c>
      <c r="F12255" s="47"/>
    </row>
    <row r="12256" spans="1:6" x14ac:dyDescent="0.2">
      <c r="A12256" s="67">
        <v>42863</v>
      </c>
      <c r="B12256" s="73" t="s">
        <v>87</v>
      </c>
      <c r="C12256" s="74">
        <v>92.440669810477928</v>
      </c>
      <c r="D12256" s="74">
        <v>132.83521267357</v>
      </c>
      <c r="E12256" s="74">
        <v>40.39454286309207</v>
      </c>
      <c r="F12256" s="47"/>
    </row>
    <row r="12257" spans="1:6" x14ac:dyDescent="0.2">
      <c r="A12257" s="67">
        <v>42863</v>
      </c>
      <c r="B12257" s="73" t="s">
        <v>88</v>
      </c>
      <c r="C12257" s="74">
        <v>93.024285692662517</v>
      </c>
      <c r="D12257" s="74">
        <v>144.02678513524114</v>
      </c>
      <c r="E12257" s="74">
        <v>51.002499442578625</v>
      </c>
      <c r="F12257" s="47"/>
    </row>
    <row r="12258" spans="1:6" x14ac:dyDescent="0.2">
      <c r="A12258" s="67">
        <v>42863</v>
      </c>
      <c r="B12258" s="73" t="s">
        <v>89</v>
      </c>
      <c r="C12258" s="74">
        <v>75.593927405632513</v>
      </c>
      <c r="D12258" s="74">
        <v>111.52010383831059</v>
      </c>
      <c r="E12258" s="74">
        <v>35.926176432678076</v>
      </c>
      <c r="F12258" s="47"/>
    </row>
    <row r="12259" spans="1:6" x14ac:dyDescent="0.2">
      <c r="A12259" s="67">
        <v>42863</v>
      </c>
      <c r="B12259" s="73" t="s">
        <v>90</v>
      </c>
      <c r="C12259" s="74">
        <v>82.591697815039623</v>
      </c>
      <c r="D12259" s="74">
        <v>125.27549352109888</v>
      </c>
      <c r="E12259" s="74">
        <v>42.683795706059257</v>
      </c>
      <c r="F12259" s="47"/>
    </row>
    <row r="12260" spans="1:6" x14ac:dyDescent="0.2">
      <c r="A12260" s="67">
        <v>42863</v>
      </c>
      <c r="B12260" s="73" t="s">
        <v>91</v>
      </c>
      <c r="C12260" s="74">
        <v>58.848916857848721</v>
      </c>
      <c r="D12260" s="74">
        <v>92.532562786537682</v>
      </c>
      <c r="E12260" s="74">
        <v>33.683645928688961</v>
      </c>
      <c r="F12260" s="47"/>
    </row>
    <row r="12261" spans="1:6" x14ac:dyDescent="0.2">
      <c r="A12261" s="67">
        <v>42863</v>
      </c>
      <c r="B12261" s="73" t="s">
        <v>92</v>
      </c>
      <c r="C12261" s="74">
        <v>78.097103965966269</v>
      </c>
      <c r="D12261" s="74">
        <v>116.89379291161549</v>
      </c>
      <c r="E12261" s="74">
        <v>38.796688945649223</v>
      </c>
      <c r="F12261" s="47"/>
    </row>
    <row r="12262" spans="1:6" x14ac:dyDescent="0.2">
      <c r="A12262" s="67">
        <v>42863</v>
      </c>
      <c r="B12262" s="73" t="s">
        <v>93</v>
      </c>
      <c r="C12262" s="74">
        <v>89.794346222800698</v>
      </c>
      <c r="D12262" s="74">
        <v>135.31288888801674</v>
      </c>
      <c r="E12262" s="74">
        <v>45.518542665216046</v>
      </c>
      <c r="F12262" s="47"/>
    </row>
    <row r="12263" spans="1:6" x14ac:dyDescent="0.2">
      <c r="A12263" s="67">
        <v>42863</v>
      </c>
      <c r="B12263" s="73" t="s">
        <v>94</v>
      </c>
      <c r="C12263" s="74">
        <v>82.720808633542518</v>
      </c>
      <c r="D12263" s="74">
        <v>132.52073604321896</v>
      </c>
      <c r="E12263" s="74">
        <v>49.799927409676442</v>
      </c>
      <c r="F12263" s="47"/>
    </row>
    <row r="12264" spans="1:6" x14ac:dyDescent="0.2">
      <c r="A12264" s="67">
        <v>42863</v>
      </c>
      <c r="B12264" s="73" t="s">
        <v>95</v>
      </c>
      <c r="C12264" s="74">
        <v>93.862252361032915</v>
      </c>
      <c r="D12264" s="74">
        <v>139.0529625243671</v>
      </c>
      <c r="E12264" s="74">
        <v>45.190710163334188</v>
      </c>
      <c r="F12264" s="47"/>
    </row>
    <row r="12265" spans="1:6" x14ac:dyDescent="0.2">
      <c r="A12265" s="67">
        <v>42863</v>
      </c>
      <c r="B12265" s="73" t="s">
        <v>96</v>
      </c>
      <c r="C12265" s="74">
        <v>82.95941857268835</v>
      </c>
      <c r="D12265" s="74">
        <v>122.85613263652201</v>
      </c>
      <c r="E12265" s="74">
        <v>39.896714063833656</v>
      </c>
      <c r="F12265" s="47"/>
    </row>
    <row r="12266" spans="1:6" x14ac:dyDescent="0.2">
      <c r="A12266" s="67">
        <v>42863</v>
      </c>
      <c r="B12266" s="73" t="s">
        <v>97</v>
      </c>
      <c r="C12266" s="74">
        <v>100.25143722972354</v>
      </c>
      <c r="D12266" s="74">
        <v>139.18004814950743</v>
      </c>
      <c r="E12266" s="74">
        <v>38.928610919783893</v>
      </c>
      <c r="F12266" s="47"/>
    </row>
    <row r="12267" spans="1:6" x14ac:dyDescent="0.2">
      <c r="A12267" s="67">
        <v>42863</v>
      </c>
      <c r="B12267" s="73" t="s">
        <v>98</v>
      </c>
      <c r="C12267" s="74">
        <v>84.590501528669222</v>
      </c>
      <c r="D12267" s="74">
        <v>133.12364037755054</v>
      </c>
      <c r="E12267" s="74">
        <v>48.533138848881322</v>
      </c>
      <c r="F12267" s="47"/>
    </row>
    <row r="12268" spans="1:6" x14ac:dyDescent="0.2">
      <c r="A12268" s="67">
        <v>42863</v>
      </c>
      <c r="B12268" s="73" t="s">
        <v>99</v>
      </c>
      <c r="C12268" s="74">
        <v>63.288734387930965</v>
      </c>
      <c r="D12268" s="74">
        <v>100.83739411678064</v>
      </c>
      <c r="E12268" s="74">
        <v>37.548659728849678</v>
      </c>
      <c r="F12268" s="47"/>
    </row>
    <row r="12269" spans="1:6" x14ac:dyDescent="0.2">
      <c r="A12269" s="67">
        <v>42863</v>
      </c>
      <c r="B12269" s="73" t="s">
        <v>100</v>
      </c>
      <c r="C12269" s="74">
        <v>62.258436331886969</v>
      </c>
      <c r="D12269" s="74">
        <v>88.71694692275689</v>
      </c>
      <c r="E12269" s="74">
        <v>26.458510590869921</v>
      </c>
      <c r="F12269" s="47"/>
    </row>
    <row r="12270" spans="1:6" x14ac:dyDescent="0.2">
      <c r="A12270" s="67">
        <v>42863</v>
      </c>
      <c r="B12270" s="73" t="s">
        <v>101</v>
      </c>
      <c r="C12270" s="74">
        <v>69.699717022688191</v>
      </c>
      <c r="D12270" s="74">
        <v>108.07321942074074</v>
      </c>
      <c r="E12270" s="74">
        <v>38.373502398052551</v>
      </c>
      <c r="F12270" s="47"/>
    </row>
    <row r="12271" spans="1:6" x14ac:dyDescent="0.2">
      <c r="A12271" s="67">
        <v>42863</v>
      </c>
      <c r="B12271" s="73" t="s">
        <v>102</v>
      </c>
      <c r="C12271" s="74">
        <v>72.963616360106244</v>
      </c>
      <c r="D12271" s="74">
        <v>119.26977824652187</v>
      </c>
      <c r="E12271" s="74">
        <v>46.306161886415623</v>
      </c>
      <c r="F12271" s="47"/>
    </row>
    <row r="12272" spans="1:6" x14ac:dyDescent="0.2">
      <c r="A12272" s="67">
        <v>42863</v>
      </c>
      <c r="B12272" s="73" t="s">
        <v>103</v>
      </c>
      <c r="C12272" s="74">
        <v>91.10658136064275</v>
      </c>
      <c r="D12272" s="74">
        <v>139.32822552168767</v>
      </c>
      <c r="E12272" s="74">
        <v>48.221644161044921</v>
      </c>
      <c r="F12272" s="47"/>
    </row>
    <row r="12273" spans="1:6" x14ac:dyDescent="0.2">
      <c r="A12273" s="67">
        <v>42863</v>
      </c>
      <c r="B12273" s="73" t="s">
        <v>104</v>
      </c>
      <c r="C12273" s="74">
        <v>77.240549756003716</v>
      </c>
      <c r="D12273" s="74">
        <v>161.72013075049992</v>
      </c>
      <c r="E12273" s="74">
        <v>84.479580994496203</v>
      </c>
      <c r="F12273" s="47"/>
    </row>
    <row r="12274" spans="1:6" x14ac:dyDescent="0.2">
      <c r="A12274" s="67">
        <v>42863</v>
      </c>
      <c r="B12274" s="73" t="s">
        <v>105</v>
      </c>
      <c r="C12274" s="74">
        <v>45.139052768732853</v>
      </c>
      <c r="D12274" s="74">
        <v>72.74766022774638</v>
      </c>
      <c r="E12274" s="74">
        <v>27.608607459013527</v>
      </c>
      <c r="F12274" s="47"/>
    </row>
    <row r="12275" spans="1:6" x14ac:dyDescent="0.2">
      <c r="A12275" s="67">
        <v>42863</v>
      </c>
      <c r="B12275" s="73" t="s">
        <v>106</v>
      </c>
      <c r="C12275" s="74">
        <v>104.58189097957151</v>
      </c>
      <c r="D12275" s="74">
        <v>156.60170190354563</v>
      </c>
      <c r="E12275" s="74">
        <v>52.01981092397412</v>
      </c>
      <c r="F12275" s="47"/>
    </row>
    <row r="12276" spans="1:6" x14ac:dyDescent="0.2">
      <c r="A12276" s="67">
        <v>42863</v>
      </c>
      <c r="B12276" s="73" t="s">
        <v>107</v>
      </c>
      <c r="C12276" s="74">
        <v>59.304111313327169</v>
      </c>
      <c r="D12276" s="74">
        <v>90.489587042331692</v>
      </c>
      <c r="E12276" s="74">
        <v>31.185475729004523</v>
      </c>
      <c r="F12276" s="47"/>
    </row>
    <row r="12277" spans="1:6" x14ac:dyDescent="0.2">
      <c r="A12277" s="67">
        <v>42863</v>
      </c>
      <c r="B12277" s="73" t="s">
        <v>108</v>
      </c>
      <c r="C12277" s="74">
        <v>43.948768382401759</v>
      </c>
      <c r="D12277" s="74">
        <v>71.3332128404614</v>
      </c>
      <c r="E12277" s="74">
        <v>27.38444445805964</v>
      </c>
      <c r="F12277" s="47"/>
    </row>
    <row r="12278" spans="1:6" x14ac:dyDescent="0.2">
      <c r="A12278" s="67">
        <v>42863</v>
      </c>
      <c r="B12278" s="73" t="s">
        <v>109</v>
      </c>
      <c r="C12278" s="74">
        <v>58.80963497544159</v>
      </c>
      <c r="D12278" s="74">
        <v>92.712192609257855</v>
      </c>
      <c r="E12278" s="74">
        <v>33.902557633816265</v>
      </c>
      <c r="F12278" s="47"/>
    </row>
    <row r="12279" spans="1:6" x14ac:dyDescent="0.2">
      <c r="A12279" s="67">
        <v>42863</v>
      </c>
      <c r="B12279" s="73" t="s">
        <v>110</v>
      </c>
      <c r="C12279" s="74">
        <v>41.769728817894837</v>
      </c>
      <c r="D12279" s="74">
        <v>72.528166472520695</v>
      </c>
      <c r="E12279" s="74">
        <v>30.758437654625858</v>
      </c>
      <c r="F12279" s="47"/>
    </row>
    <row r="12280" spans="1:6" x14ac:dyDescent="0.2">
      <c r="A12280" s="67">
        <v>42863</v>
      </c>
      <c r="B12280" s="73" t="s">
        <v>111</v>
      </c>
      <c r="C12280" s="74">
        <v>34.991369661666276</v>
      </c>
      <c r="D12280" s="74">
        <v>62.046057600412539</v>
      </c>
      <c r="E12280" s="74">
        <v>27.054687938746262</v>
      </c>
      <c r="F12280" s="47"/>
    </row>
    <row r="12281" spans="1:6" x14ac:dyDescent="0.2">
      <c r="A12281" s="67">
        <v>42863</v>
      </c>
      <c r="B12281" s="73" t="s">
        <v>112</v>
      </c>
      <c r="C12281" s="74">
        <v>63.658021597461364</v>
      </c>
      <c r="D12281" s="74">
        <v>101.35350053175183</v>
      </c>
      <c r="E12281" s="74">
        <v>37.69547893429047</v>
      </c>
      <c r="F12281" s="47"/>
    </row>
    <row r="12282" spans="1:6" x14ac:dyDescent="0.2">
      <c r="A12282" s="67">
        <v>42863</v>
      </c>
      <c r="B12282" s="73" t="s">
        <v>113</v>
      </c>
      <c r="C12282" s="74">
        <v>34.204624742246409</v>
      </c>
      <c r="D12282" s="74">
        <v>60.371179439911856</v>
      </c>
      <c r="E12282" s="74">
        <v>26.166554697665447</v>
      </c>
      <c r="F12282" s="47"/>
    </row>
    <row r="12283" spans="1:6" x14ac:dyDescent="0.2">
      <c r="A12283" s="67">
        <v>42863</v>
      </c>
      <c r="B12283" s="73" t="s">
        <v>114</v>
      </c>
      <c r="C12283" s="74">
        <v>27.924433023812401</v>
      </c>
      <c r="D12283" s="74">
        <v>49.560826440962792</v>
      </c>
      <c r="E12283" s="74">
        <v>21.636393417150391</v>
      </c>
      <c r="F12283" s="47"/>
    </row>
    <row r="12284" spans="1:6" x14ac:dyDescent="0.2">
      <c r="A12284" s="67">
        <v>42863</v>
      </c>
      <c r="B12284" s="73" t="s">
        <v>115</v>
      </c>
      <c r="C12284" s="74">
        <v>33.557092185714048</v>
      </c>
      <c r="D12284" s="74">
        <v>57.109667674334766</v>
      </c>
      <c r="E12284" s="74">
        <v>23.552575488620718</v>
      </c>
      <c r="F12284" s="47"/>
    </row>
    <row r="12285" spans="1:6" x14ac:dyDescent="0.2">
      <c r="A12285" s="67">
        <v>42863</v>
      </c>
      <c r="B12285" s="73" t="s">
        <v>116</v>
      </c>
      <c r="C12285" s="74">
        <v>40.235269204371974</v>
      </c>
      <c r="D12285" s="74">
        <v>65.055689312079849</v>
      </c>
      <c r="E12285" s="74">
        <v>24.820420107707875</v>
      </c>
      <c r="F12285" s="47"/>
    </row>
    <row r="12286" spans="1:6" x14ac:dyDescent="0.2">
      <c r="A12286" s="67">
        <v>42863</v>
      </c>
      <c r="B12286" s="73" t="s">
        <v>117</v>
      </c>
      <c r="C12286" s="74">
        <v>30.343122876088142</v>
      </c>
      <c r="D12286" s="74">
        <v>49.403130218117326</v>
      </c>
      <c r="E12286" s="74">
        <v>19.060007342029184</v>
      </c>
      <c r="F12286" s="47"/>
    </row>
    <row r="12287" spans="1:6" x14ac:dyDescent="0.2">
      <c r="A12287" s="67">
        <v>42863</v>
      </c>
      <c r="B12287" s="73" t="s">
        <v>118</v>
      </c>
      <c r="C12287" s="74">
        <v>18.243755531424821</v>
      </c>
      <c r="D12287" s="74">
        <v>33.912710104837259</v>
      </c>
      <c r="E12287" s="74">
        <v>15.668954573412439</v>
      </c>
      <c r="F12287" s="47"/>
    </row>
    <row r="12288" spans="1:6" x14ac:dyDescent="0.2">
      <c r="A12288" s="67">
        <v>42863</v>
      </c>
      <c r="B12288" s="73" t="s">
        <v>119</v>
      </c>
      <c r="C12288" s="74">
        <v>40.437473925110929</v>
      </c>
      <c r="D12288" s="74">
        <v>58.063273794071378</v>
      </c>
      <c r="E12288" s="74">
        <v>17.625799868960449</v>
      </c>
      <c r="F12288" s="47"/>
    </row>
    <row r="12289" spans="1:6" x14ac:dyDescent="0.2">
      <c r="A12289" s="67">
        <v>42863</v>
      </c>
      <c r="B12289" s="73" t="s">
        <v>120</v>
      </c>
      <c r="C12289" s="74">
        <v>18.988479922857508</v>
      </c>
      <c r="D12289" s="74">
        <v>39.50365176755578</v>
      </c>
      <c r="E12289" s="74">
        <v>20.515171844698273</v>
      </c>
      <c r="F12289" s="47"/>
    </row>
    <row r="12290" spans="1:6" x14ac:dyDescent="0.2">
      <c r="A12290" s="67">
        <v>42863</v>
      </c>
      <c r="B12290" s="73" t="s">
        <v>121</v>
      </c>
      <c r="C12290" s="74">
        <v>31.114465667993407</v>
      </c>
      <c r="D12290" s="74">
        <v>44.778719710220436</v>
      </c>
      <c r="E12290" s="74">
        <v>13.664254042227029</v>
      </c>
      <c r="F12290" s="47"/>
    </row>
    <row r="12291" spans="1:6" x14ac:dyDescent="0.2">
      <c r="A12291" s="67">
        <v>42863</v>
      </c>
      <c r="B12291" s="73" t="s">
        <v>122</v>
      </c>
      <c r="C12291" s="74">
        <v>19.036441885048671</v>
      </c>
      <c r="D12291" s="74">
        <v>31.875999236324571</v>
      </c>
      <c r="E12291" s="74">
        <v>12.8395573512759</v>
      </c>
      <c r="F12291" s="47"/>
    </row>
    <row r="12292" spans="1:6" x14ac:dyDescent="0.2">
      <c r="A12292" s="67">
        <v>42863</v>
      </c>
      <c r="B12292" s="73" t="s">
        <v>123</v>
      </c>
      <c r="C12292" s="74">
        <v>19.768948453899068</v>
      </c>
      <c r="D12292" s="74">
        <v>35.085926645575483</v>
      </c>
      <c r="E12292" s="74">
        <v>15.316978191676416</v>
      </c>
      <c r="F12292" s="47"/>
    </row>
    <row r="12293" spans="1:6" x14ac:dyDescent="0.2">
      <c r="A12293" s="67">
        <v>42863</v>
      </c>
      <c r="B12293" s="73" t="s">
        <v>124</v>
      </c>
      <c r="C12293" s="74">
        <v>17.423382108438073</v>
      </c>
      <c r="D12293" s="74">
        <v>30.909920698600875</v>
      </c>
      <c r="E12293" s="74">
        <v>13.486538590162802</v>
      </c>
      <c r="F12293" s="47"/>
    </row>
    <row r="12294" spans="1:6" x14ac:dyDescent="0.2">
      <c r="A12294" s="67">
        <v>42863</v>
      </c>
      <c r="B12294" s="73" t="s">
        <v>125</v>
      </c>
      <c r="C12294" s="74">
        <v>15.635200329771097</v>
      </c>
      <c r="D12294" s="74">
        <v>28.787336941251976</v>
      </c>
      <c r="E12294" s="74">
        <v>13.152136611480879</v>
      </c>
      <c r="F12294" s="47"/>
    </row>
    <row r="12295" spans="1:6" x14ac:dyDescent="0.2">
      <c r="A12295" s="67">
        <v>42863</v>
      </c>
      <c r="B12295" s="73" t="s">
        <v>126</v>
      </c>
      <c r="C12295" s="74">
        <v>11.697823066892092</v>
      </c>
      <c r="D12295" s="74">
        <v>20.269758216845304</v>
      </c>
      <c r="E12295" s="74">
        <v>8.5719351499532124</v>
      </c>
      <c r="F12295" s="47"/>
    </row>
    <row r="12296" spans="1:6" x14ac:dyDescent="0.2">
      <c r="A12296" s="67">
        <v>42863</v>
      </c>
      <c r="B12296" s="73" t="s">
        <v>127</v>
      </c>
      <c r="C12296" s="74">
        <v>21.479772418054992</v>
      </c>
      <c r="D12296" s="74">
        <v>43.691906711353361</v>
      </c>
      <c r="E12296" s="74">
        <v>22.212134293298369</v>
      </c>
      <c r="F12296" s="47"/>
    </row>
    <row r="12297" spans="1:6" x14ac:dyDescent="0.2">
      <c r="A12297" s="67">
        <v>42863</v>
      </c>
      <c r="B12297" s="73" t="s">
        <v>128</v>
      </c>
      <c r="C12297" s="74">
        <v>10.211718294580706</v>
      </c>
      <c r="D12297" s="74">
        <v>17.79718883252443</v>
      </c>
      <c r="E12297" s="74">
        <v>7.5854705379437242</v>
      </c>
      <c r="F12297" s="47"/>
    </row>
    <row r="12298" spans="1:6" x14ac:dyDescent="0.2">
      <c r="A12298" s="67">
        <v>42864</v>
      </c>
      <c r="B12298" s="73">
        <v>0</v>
      </c>
      <c r="C12298" s="74">
        <v>11.536561470551</v>
      </c>
      <c r="D12298" s="74">
        <v>22.781262305343269</v>
      </c>
      <c r="E12298" s="74">
        <v>11.244700834792269</v>
      </c>
      <c r="F12298" s="47"/>
    </row>
    <row r="12299" spans="1:6" x14ac:dyDescent="0.2">
      <c r="A12299" s="67">
        <v>42864</v>
      </c>
      <c r="B12299" s="73" t="s">
        <v>34</v>
      </c>
      <c r="C12299" s="74">
        <v>10.956100653589397</v>
      </c>
      <c r="D12299" s="74">
        <v>19.234087370661417</v>
      </c>
      <c r="E12299" s="74">
        <v>8.2779867170720198</v>
      </c>
      <c r="F12299" s="47"/>
    </row>
    <row r="12300" spans="1:6" x14ac:dyDescent="0.2">
      <c r="A12300" s="67">
        <v>42864</v>
      </c>
      <c r="B12300" s="73" t="s">
        <v>35</v>
      </c>
      <c r="C12300" s="74">
        <v>9.2718072831950504</v>
      </c>
      <c r="D12300" s="74">
        <v>15.103063860229939</v>
      </c>
      <c r="E12300" s="74">
        <v>5.831256577034889</v>
      </c>
      <c r="F12300" s="47"/>
    </row>
    <row r="12301" spans="1:6" x14ac:dyDescent="0.2">
      <c r="A12301" s="67">
        <v>42864</v>
      </c>
      <c r="B12301" s="73" t="s">
        <v>36</v>
      </c>
      <c r="C12301" s="74">
        <v>17.045462987708426</v>
      </c>
      <c r="D12301" s="74">
        <v>26.308803591955051</v>
      </c>
      <c r="E12301" s="74">
        <v>9.2633406042466255</v>
      </c>
      <c r="F12301" s="47"/>
    </row>
    <row r="12302" spans="1:6" x14ac:dyDescent="0.2">
      <c r="A12302" s="67">
        <v>42864</v>
      </c>
      <c r="B12302" s="73" t="s">
        <v>37</v>
      </c>
      <c r="C12302" s="74">
        <v>10.736626418633845</v>
      </c>
      <c r="D12302" s="74">
        <v>19.061179703864923</v>
      </c>
      <c r="E12302" s="74">
        <v>8.3245532852310777</v>
      </c>
      <c r="F12302" s="47"/>
    </row>
    <row r="12303" spans="1:6" x14ac:dyDescent="0.2">
      <c r="A12303" s="67">
        <v>42864</v>
      </c>
      <c r="B12303" s="73" t="s">
        <v>38</v>
      </c>
      <c r="C12303" s="74">
        <v>10.911353980072226</v>
      </c>
      <c r="D12303" s="74">
        <v>19.797294444374963</v>
      </c>
      <c r="E12303" s="74">
        <v>8.8859404643027364</v>
      </c>
      <c r="F12303" s="47"/>
    </row>
    <row r="12304" spans="1:6" x14ac:dyDescent="0.2">
      <c r="A12304" s="67">
        <v>42864</v>
      </c>
      <c r="B12304" s="73" t="s">
        <v>39</v>
      </c>
      <c r="C12304" s="74">
        <v>12.88729530865087</v>
      </c>
      <c r="D12304" s="74">
        <v>22.015983224497116</v>
      </c>
      <c r="E12304" s="74">
        <v>9.1286879158462462</v>
      </c>
      <c r="F12304" s="47"/>
    </row>
    <row r="12305" spans="1:6" x14ac:dyDescent="0.2">
      <c r="A12305" s="67">
        <v>42864</v>
      </c>
      <c r="B12305" s="73" t="s">
        <v>40</v>
      </c>
      <c r="C12305" s="74">
        <v>17.361930458092303</v>
      </c>
      <c r="D12305" s="74">
        <v>31.519299978987494</v>
      </c>
      <c r="E12305" s="74">
        <v>14.157369520895191</v>
      </c>
      <c r="F12305" s="47"/>
    </row>
    <row r="12306" spans="1:6" x14ac:dyDescent="0.2">
      <c r="A12306" s="67">
        <v>42864</v>
      </c>
      <c r="B12306" s="73" t="s">
        <v>41</v>
      </c>
      <c r="C12306" s="74">
        <v>37.990894171659662</v>
      </c>
      <c r="D12306" s="74">
        <v>73.968084039373309</v>
      </c>
      <c r="E12306" s="74">
        <v>35.977189867713648</v>
      </c>
      <c r="F12306" s="47"/>
    </row>
    <row r="12307" spans="1:6" x14ac:dyDescent="0.2">
      <c r="A12307" s="67">
        <v>42864</v>
      </c>
      <c r="B12307" s="73" t="s">
        <v>42</v>
      </c>
      <c r="C12307" s="74">
        <v>9.6230360096898053</v>
      </c>
      <c r="D12307" s="74">
        <v>15.53902113338213</v>
      </c>
      <c r="E12307" s="74">
        <v>5.9159851236923249</v>
      </c>
      <c r="F12307" s="47"/>
    </row>
    <row r="12308" spans="1:6" x14ac:dyDescent="0.2">
      <c r="A12308" s="67">
        <v>42864</v>
      </c>
      <c r="B12308" s="73" t="s">
        <v>43</v>
      </c>
      <c r="C12308" s="74">
        <v>17.015316410995538</v>
      </c>
      <c r="D12308" s="74">
        <v>29.456371786431752</v>
      </c>
      <c r="E12308" s="74">
        <v>12.441055375436214</v>
      </c>
      <c r="F12308" s="47"/>
    </row>
    <row r="12309" spans="1:6" x14ac:dyDescent="0.2">
      <c r="A12309" s="67">
        <v>42864</v>
      </c>
      <c r="B12309" s="73" t="s">
        <v>44</v>
      </c>
      <c r="C12309" s="74">
        <v>22.595002374519716</v>
      </c>
      <c r="D12309" s="74">
        <v>42.861048053219946</v>
      </c>
      <c r="E12309" s="74">
        <v>20.26604567870023</v>
      </c>
      <c r="F12309" s="47"/>
    </row>
    <row r="12310" spans="1:6" x14ac:dyDescent="0.2">
      <c r="A12310" s="67">
        <v>42864</v>
      </c>
      <c r="B12310" s="73" t="s">
        <v>45</v>
      </c>
      <c r="C12310" s="74">
        <v>19.934136709735835</v>
      </c>
      <c r="D12310" s="74">
        <v>33.463471061684857</v>
      </c>
      <c r="E12310" s="74">
        <v>13.529334351949021</v>
      </c>
      <c r="F12310" s="47"/>
    </row>
    <row r="12311" spans="1:6" x14ac:dyDescent="0.2">
      <c r="A12311" s="67">
        <v>42864</v>
      </c>
      <c r="B12311" s="73" t="s">
        <v>46</v>
      </c>
      <c r="C12311" s="74">
        <v>11.507624419789112</v>
      </c>
      <c r="D12311" s="74">
        <v>22.091862496017303</v>
      </c>
      <c r="E12311" s="74">
        <v>10.584238076228191</v>
      </c>
      <c r="F12311" s="47"/>
    </row>
    <row r="12312" spans="1:6" x14ac:dyDescent="0.2">
      <c r="A12312" s="67">
        <v>42864</v>
      </c>
      <c r="B12312" s="73" t="s">
        <v>47</v>
      </c>
      <c r="C12312" s="74">
        <v>25.329399318645333</v>
      </c>
      <c r="D12312" s="74">
        <v>45.738421115284908</v>
      </c>
      <c r="E12312" s="74">
        <v>20.409021796639575</v>
      </c>
      <c r="F12312" s="47"/>
    </row>
    <row r="12313" spans="1:6" x14ac:dyDescent="0.2">
      <c r="A12313" s="67">
        <v>42864</v>
      </c>
      <c r="B12313" s="73" t="s">
        <v>48</v>
      </c>
      <c r="C12313" s="74">
        <v>9.5206968611871723</v>
      </c>
      <c r="D12313" s="74">
        <v>17.013887082782205</v>
      </c>
      <c r="E12313" s="74">
        <v>7.4931902215950323</v>
      </c>
      <c r="F12313" s="47"/>
    </row>
    <row r="12314" spans="1:6" x14ac:dyDescent="0.2">
      <c r="A12314" s="67">
        <v>42864</v>
      </c>
      <c r="B12314" s="73" t="s">
        <v>49</v>
      </c>
      <c r="C12314" s="74">
        <v>47.105481448259304</v>
      </c>
      <c r="D12314" s="74">
        <v>72.787619793689927</v>
      </c>
      <c r="E12314" s="74">
        <v>25.682138345430623</v>
      </c>
      <c r="F12314" s="47"/>
    </row>
    <row r="12315" spans="1:6" x14ac:dyDescent="0.2">
      <c r="A12315" s="67">
        <v>42864</v>
      </c>
      <c r="B12315" s="73" t="s">
        <v>50</v>
      </c>
      <c r="C12315" s="74">
        <v>45.072846399250196</v>
      </c>
      <c r="D12315" s="74">
        <v>71.996248599004716</v>
      </c>
      <c r="E12315" s="74">
        <v>26.92340219975452</v>
      </c>
      <c r="F12315" s="47"/>
    </row>
    <row r="12316" spans="1:6" x14ac:dyDescent="0.2">
      <c r="A12316" s="67">
        <v>42864</v>
      </c>
      <c r="B12316" s="73" t="s">
        <v>51</v>
      </c>
      <c r="C12316" s="74">
        <v>70.012745488168576</v>
      </c>
      <c r="D12316" s="74">
        <v>100.90366126299989</v>
      </c>
      <c r="E12316" s="74">
        <v>30.890915774831313</v>
      </c>
      <c r="F12316" s="47"/>
    </row>
    <row r="12317" spans="1:6" x14ac:dyDescent="0.2">
      <c r="A12317" s="67">
        <v>42864</v>
      </c>
      <c r="B12317" s="73" t="s">
        <v>52</v>
      </c>
      <c r="C12317" s="74">
        <v>81.967680702858786</v>
      </c>
      <c r="D12317" s="74">
        <v>123.4481438563724</v>
      </c>
      <c r="E12317" s="74">
        <v>41.480463153513611</v>
      </c>
      <c r="F12317" s="47"/>
    </row>
    <row r="12318" spans="1:6" x14ac:dyDescent="0.2">
      <c r="A12318" s="67">
        <v>42864</v>
      </c>
      <c r="B12318" s="73" t="s">
        <v>53</v>
      </c>
      <c r="C12318" s="74">
        <v>83.482442278556732</v>
      </c>
      <c r="D12318" s="74">
        <v>122.16805387993881</v>
      </c>
      <c r="E12318" s="74">
        <v>38.685611601382078</v>
      </c>
      <c r="F12318" s="47"/>
    </row>
    <row r="12319" spans="1:6" x14ac:dyDescent="0.2">
      <c r="A12319" s="67">
        <v>42864</v>
      </c>
      <c r="B12319" s="73" t="s">
        <v>54</v>
      </c>
      <c r="C12319" s="74">
        <v>98.368995322750507</v>
      </c>
      <c r="D12319" s="74">
        <v>144.24784119175001</v>
      </c>
      <c r="E12319" s="74">
        <v>45.878845868999505</v>
      </c>
      <c r="F12319" s="47"/>
    </row>
    <row r="12320" spans="1:6" x14ac:dyDescent="0.2">
      <c r="A12320" s="67">
        <v>42864</v>
      </c>
      <c r="B12320" s="73" t="s">
        <v>55</v>
      </c>
      <c r="C12320" s="74">
        <v>86.628604017725564</v>
      </c>
      <c r="D12320" s="74">
        <v>128.71831680279695</v>
      </c>
      <c r="E12320" s="74">
        <v>42.089712785071384</v>
      </c>
      <c r="F12320" s="47"/>
    </row>
    <row r="12321" spans="1:6" x14ac:dyDescent="0.2">
      <c r="A12321" s="67">
        <v>42864</v>
      </c>
      <c r="B12321" s="73" t="s">
        <v>56</v>
      </c>
      <c r="C12321" s="74">
        <v>94.423097313571219</v>
      </c>
      <c r="D12321" s="74">
        <v>134.32999238487247</v>
      </c>
      <c r="E12321" s="74">
        <v>39.90689507130125</v>
      </c>
      <c r="F12321" s="47"/>
    </row>
    <row r="12322" spans="1:6" x14ac:dyDescent="0.2">
      <c r="A12322" s="67">
        <v>42864</v>
      </c>
      <c r="B12322" s="73" t="s">
        <v>57</v>
      </c>
      <c r="C12322" s="74">
        <v>135.59320698186497</v>
      </c>
      <c r="D12322" s="74">
        <v>194.37699480629894</v>
      </c>
      <c r="E12322" s="74">
        <v>58.783787824433972</v>
      </c>
      <c r="F12322" s="47"/>
    </row>
    <row r="12323" spans="1:6" x14ac:dyDescent="0.2">
      <c r="A12323" s="67">
        <v>42864</v>
      </c>
      <c r="B12323" s="73" t="s">
        <v>58</v>
      </c>
      <c r="C12323" s="74">
        <v>140.59920060071053</v>
      </c>
      <c r="D12323" s="74">
        <v>211.55650454373651</v>
      </c>
      <c r="E12323" s="74">
        <v>70.957303943025977</v>
      </c>
      <c r="F12323" s="47"/>
    </row>
    <row r="12324" spans="1:6" x14ac:dyDescent="0.2">
      <c r="A12324" s="67">
        <v>42864</v>
      </c>
      <c r="B12324" s="73" t="s">
        <v>59</v>
      </c>
      <c r="C12324" s="74">
        <v>173.98239777244859</v>
      </c>
      <c r="D12324" s="74">
        <v>237.61577604629872</v>
      </c>
      <c r="E12324" s="74">
        <v>63.633378273850127</v>
      </c>
      <c r="F12324" s="47"/>
    </row>
    <row r="12325" spans="1:6" x14ac:dyDescent="0.2">
      <c r="A12325" s="67">
        <v>42864</v>
      </c>
      <c r="B12325" s="73" t="s">
        <v>60</v>
      </c>
      <c r="C12325" s="74">
        <v>128.16589657009803</v>
      </c>
      <c r="D12325" s="74">
        <v>190.42690856062788</v>
      </c>
      <c r="E12325" s="74">
        <v>62.261011990529852</v>
      </c>
      <c r="F12325" s="47"/>
    </row>
    <row r="12326" spans="1:6" x14ac:dyDescent="0.2">
      <c r="A12326" s="67">
        <v>42864</v>
      </c>
      <c r="B12326" s="73" t="s">
        <v>61</v>
      </c>
      <c r="C12326" s="74">
        <v>126.8915792203359</v>
      </c>
      <c r="D12326" s="74">
        <v>191.83606371789173</v>
      </c>
      <c r="E12326" s="74">
        <v>64.944484497555834</v>
      </c>
      <c r="F12326" s="47"/>
    </row>
    <row r="12327" spans="1:6" x14ac:dyDescent="0.2">
      <c r="A12327" s="67">
        <v>42864</v>
      </c>
      <c r="B12327" s="73" t="s">
        <v>62</v>
      </c>
      <c r="C12327" s="74">
        <v>136.66681838893118</v>
      </c>
      <c r="D12327" s="74">
        <v>182.14598620701486</v>
      </c>
      <c r="E12327" s="74">
        <v>45.479167818083681</v>
      </c>
      <c r="F12327" s="47"/>
    </row>
    <row r="12328" spans="1:6" x14ac:dyDescent="0.2">
      <c r="A12328" s="67">
        <v>42864</v>
      </c>
      <c r="B12328" s="73" t="s">
        <v>63</v>
      </c>
      <c r="C12328" s="74">
        <v>142.60437604740011</v>
      </c>
      <c r="D12328" s="74">
        <v>192.317900452733</v>
      </c>
      <c r="E12328" s="74">
        <v>49.71352440533289</v>
      </c>
      <c r="F12328" s="47"/>
    </row>
    <row r="12329" spans="1:6" x14ac:dyDescent="0.2">
      <c r="A12329" s="67">
        <v>42864</v>
      </c>
      <c r="B12329" s="73" t="s">
        <v>64</v>
      </c>
      <c r="C12329" s="74">
        <v>102.71177878981848</v>
      </c>
      <c r="D12329" s="74">
        <v>168.72267753290757</v>
      </c>
      <c r="E12329" s="74">
        <v>66.010898743089086</v>
      </c>
      <c r="F12329" s="47"/>
    </row>
    <row r="12330" spans="1:6" x14ac:dyDescent="0.2">
      <c r="A12330" s="67">
        <v>42864</v>
      </c>
      <c r="B12330" s="73" t="s">
        <v>65</v>
      </c>
      <c r="C12330" s="74">
        <v>105.74031354106441</v>
      </c>
      <c r="D12330" s="74">
        <v>153.6556043412258</v>
      </c>
      <c r="E12330" s="74">
        <v>47.915290800161387</v>
      </c>
      <c r="F12330" s="47"/>
    </row>
    <row r="12331" spans="1:6" x14ac:dyDescent="0.2">
      <c r="A12331" s="67">
        <v>42864</v>
      </c>
      <c r="B12331" s="73" t="s">
        <v>66</v>
      </c>
      <c r="C12331" s="74">
        <v>110.28138481836827</v>
      </c>
      <c r="D12331" s="74">
        <v>167.5668824048843</v>
      </c>
      <c r="E12331" s="74">
        <v>57.28549758651603</v>
      </c>
      <c r="F12331" s="47"/>
    </row>
    <row r="12332" spans="1:6" x14ac:dyDescent="0.2">
      <c r="A12332" s="67">
        <v>42864</v>
      </c>
      <c r="B12332" s="73" t="s">
        <v>67</v>
      </c>
      <c r="C12332" s="74">
        <v>110.98375400492579</v>
      </c>
      <c r="D12332" s="74">
        <v>165.46977529149845</v>
      </c>
      <c r="E12332" s="74">
        <v>54.486021286572665</v>
      </c>
      <c r="F12332" s="47"/>
    </row>
    <row r="12333" spans="1:6" x14ac:dyDescent="0.2">
      <c r="A12333" s="67">
        <v>42864</v>
      </c>
      <c r="B12333" s="73" t="s">
        <v>68</v>
      </c>
      <c r="C12333" s="74">
        <v>97.72540606325289</v>
      </c>
      <c r="D12333" s="74">
        <v>153.90672028617638</v>
      </c>
      <c r="E12333" s="74">
        <v>56.18131422292349</v>
      </c>
      <c r="F12333" s="47"/>
    </row>
    <row r="12334" spans="1:6" x14ac:dyDescent="0.2">
      <c r="A12334" s="67">
        <v>42864</v>
      </c>
      <c r="B12334" s="73" t="s">
        <v>69</v>
      </c>
      <c r="C12334" s="74">
        <v>122.51061774856485</v>
      </c>
      <c r="D12334" s="74">
        <v>179.15558345797632</v>
      </c>
      <c r="E12334" s="74">
        <v>56.644965709411466</v>
      </c>
      <c r="F12334" s="47"/>
    </row>
    <row r="12335" spans="1:6" x14ac:dyDescent="0.2">
      <c r="A12335" s="67">
        <v>42864</v>
      </c>
      <c r="B12335" s="73" t="s">
        <v>70</v>
      </c>
      <c r="C12335" s="74">
        <v>100.99090035525462</v>
      </c>
      <c r="D12335" s="74">
        <v>151.93153608142086</v>
      </c>
      <c r="E12335" s="74">
        <v>50.940635726166235</v>
      </c>
      <c r="F12335" s="47"/>
    </row>
    <row r="12336" spans="1:6" x14ac:dyDescent="0.2">
      <c r="A12336" s="67">
        <v>42864</v>
      </c>
      <c r="B12336" s="73" t="s">
        <v>71</v>
      </c>
      <c r="C12336" s="74">
        <v>109.83776135075655</v>
      </c>
      <c r="D12336" s="74">
        <v>170.87098856563327</v>
      </c>
      <c r="E12336" s="74">
        <v>61.033227214876717</v>
      </c>
      <c r="F12336" s="47"/>
    </row>
    <row r="12337" spans="1:6" x14ac:dyDescent="0.2">
      <c r="A12337" s="67">
        <v>42864</v>
      </c>
      <c r="B12337" s="73" t="s">
        <v>72</v>
      </c>
      <c r="C12337" s="74">
        <v>94.599182423854003</v>
      </c>
      <c r="D12337" s="74">
        <v>138.96940445849492</v>
      </c>
      <c r="E12337" s="74">
        <v>44.370222034640918</v>
      </c>
      <c r="F12337" s="47"/>
    </row>
    <row r="12338" spans="1:6" x14ac:dyDescent="0.2">
      <c r="A12338" s="67">
        <v>42864</v>
      </c>
      <c r="B12338" s="73" t="s">
        <v>73</v>
      </c>
      <c r="C12338" s="74">
        <v>99.257430162500796</v>
      </c>
      <c r="D12338" s="74">
        <v>160.83188698924542</v>
      </c>
      <c r="E12338" s="74">
        <v>61.574456826744623</v>
      </c>
      <c r="F12338" s="47"/>
    </row>
    <row r="12339" spans="1:6" x14ac:dyDescent="0.2">
      <c r="A12339" s="67">
        <v>42864</v>
      </c>
      <c r="B12339" s="73" t="s">
        <v>74</v>
      </c>
      <c r="C12339" s="74">
        <v>95.886698363526122</v>
      </c>
      <c r="D12339" s="74">
        <v>142.1358658941536</v>
      </c>
      <c r="E12339" s="74">
        <v>46.249167530627474</v>
      </c>
      <c r="F12339" s="47"/>
    </row>
    <row r="12340" spans="1:6" x14ac:dyDescent="0.2">
      <c r="A12340" s="67">
        <v>42864</v>
      </c>
      <c r="B12340" s="73" t="s">
        <v>75</v>
      </c>
      <c r="C12340" s="74">
        <v>78.760535484488287</v>
      </c>
      <c r="D12340" s="74">
        <v>126.12696047752927</v>
      </c>
      <c r="E12340" s="74">
        <v>47.36642499304098</v>
      </c>
      <c r="F12340" s="47"/>
    </row>
    <row r="12341" spans="1:6" x14ac:dyDescent="0.2">
      <c r="A12341" s="67">
        <v>42864</v>
      </c>
      <c r="B12341" s="73" t="s">
        <v>76</v>
      </c>
      <c r="C12341" s="74">
        <v>88.562552117022136</v>
      </c>
      <c r="D12341" s="74">
        <v>144.95211288560137</v>
      </c>
      <c r="E12341" s="74">
        <v>56.38956076857923</v>
      </c>
      <c r="F12341" s="47"/>
    </row>
    <row r="12342" spans="1:6" x14ac:dyDescent="0.2">
      <c r="A12342" s="67">
        <v>42864</v>
      </c>
      <c r="B12342" s="73" t="s">
        <v>77</v>
      </c>
      <c r="C12342" s="74">
        <v>68.967465942056393</v>
      </c>
      <c r="D12342" s="74">
        <v>108.48438230942035</v>
      </c>
      <c r="E12342" s="74">
        <v>39.516916367363962</v>
      </c>
      <c r="F12342" s="47"/>
    </row>
    <row r="12343" spans="1:6" x14ac:dyDescent="0.2">
      <c r="A12343" s="67">
        <v>42864</v>
      </c>
      <c r="B12343" s="73" t="s">
        <v>78</v>
      </c>
      <c r="C12343" s="74">
        <v>105.56186728918844</v>
      </c>
      <c r="D12343" s="74">
        <v>159.5762570906918</v>
      </c>
      <c r="E12343" s="74">
        <v>54.014389801503356</v>
      </c>
      <c r="F12343" s="47"/>
    </row>
    <row r="12344" spans="1:6" x14ac:dyDescent="0.2">
      <c r="A12344" s="67">
        <v>42864</v>
      </c>
      <c r="B12344" s="73" t="s">
        <v>79</v>
      </c>
      <c r="C12344" s="74">
        <v>94.741735484396884</v>
      </c>
      <c r="D12344" s="74">
        <v>140.05828980906773</v>
      </c>
      <c r="E12344" s="74">
        <v>45.316554324670847</v>
      </c>
      <c r="F12344" s="47"/>
    </row>
    <row r="12345" spans="1:6" x14ac:dyDescent="0.2">
      <c r="A12345" s="67">
        <v>42864</v>
      </c>
      <c r="B12345" s="73" t="s">
        <v>80</v>
      </c>
      <c r="C12345" s="74">
        <v>107.43252559841514</v>
      </c>
      <c r="D12345" s="74">
        <v>163.09572815610147</v>
      </c>
      <c r="E12345" s="74">
        <v>55.663202557686333</v>
      </c>
      <c r="F12345" s="47"/>
    </row>
    <row r="12346" spans="1:6" x14ac:dyDescent="0.2">
      <c r="A12346" s="67">
        <v>42864</v>
      </c>
      <c r="B12346" s="73" t="s">
        <v>81</v>
      </c>
      <c r="C12346" s="74">
        <v>106.85477115898053</v>
      </c>
      <c r="D12346" s="74">
        <v>151.52690642729942</v>
      </c>
      <c r="E12346" s="74">
        <v>44.672135268318897</v>
      </c>
      <c r="F12346" s="47"/>
    </row>
    <row r="12347" spans="1:6" x14ac:dyDescent="0.2">
      <c r="A12347" s="67">
        <v>42864</v>
      </c>
      <c r="B12347" s="73" t="s">
        <v>82</v>
      </c>
      <c r="C12347" s="74">
        <v>73.753656807866093</v>
      </c>
      <c r="D12347" s="74">
        <v>119.3787077702204</v>
      </c>
      <c r="E12347" s="74">
        <v>45.625050962354308</v>
      </c>
      <c r="F12347" s="47"/>
    </row>
    <row r="12348" spans="1:6" x14ac:dyDescent="0.2">
      <c r="A12348" s="67">
        <v>42864</v>
      </c>
      <c r="B12348" s="73" t="s">
        <v>83</v>
      </c>
      <c r="C12348" s="74">
        <v>103.02172363653416</v>
      </c>
      <c r="D12348" s="74">
        <v>153.52610542012491</v>
      </c>
      <c r="E12348" s="74">
        <v>50.504381783590745</v>
      </c>
      <c r="F12348" s="47"/>
    </row>
    <row r="12349" spans="1:6" x14ac:dyDescent="0.2">
      <c r="A12349" s="67">
        <v>42864</v>
      </c>
      <c r="B12349" s="73" t="s">
        <v>84</v>
      </c>
      <c r="C12349" s="74">
        <v>72.688479807135209</v>
      </c>
      <c r="D12349" s="74">
        <v>104.18653291789832</v>
      </c>
      <c r="E12349" s="74">
        <v>31.498053110763109</v>
      </c>
      <c r="F12349" s="47"/>
    </row>
    <row r="12350" spans="1:6" x14ac:dyDescent="0.2">
      <c r="A12350" s="67">
        <v>42864</v>
      </c>
      <c r="B12350" s="73" t="s">
        <v>85</v>
      </c>
      <c r="C12350" s="74">
        <v>79.059410621661925</v>
      </c>
      <c r="D12350" s="74">
        <v>119.0414023216894</v>
      </c>
      <c r="E12350" s="74">
        <v>39.981991700027478</v>
      </c>
      <c r="F12350" s="47"/>
    </row>
    <row r="12351" spans="1:6" x14ac:dyDescent="0.2">
      <c r="A12351" s="67">
        <v>42864</v>
      </c>
      <c r="B12351" s="73" t="s">
        <v>86</v>
      </c>
      <c r="C12351" s="74">
        <v>102.68466167237538</v>
      </c>
      <c r="D12351" s="74">
        <v>185.35141102856286</v>
      </c>
      <c r="E12351" s="74">
        <v>82.666749356187481</v>
      </c>
      <c r="F12351" s="47"/>
    </row>
    <row r="12352" spans="1:6" x14ac:dyDescent="0.2">
      <c r="A12352" s="67">
        <v>42864</v>
      </c>
      <c r="B12352" s="73" t="s">
        <v>87</v>
      </c>
      <c r="C12352" s="74">
        <v>67.481156499048382</v>
      </c>
      <c r="D12352" s="74">
        <v>108.17445997979929</v>
      </c>
      <c r="E12352" s="74">
        <v>40.693303480750913</v>
      </c>
      <c r="F12352" s="47"/>
    </row>
    <row r="12353" spans="1:6" x14ac:dyDescent="0.2">
      <c r="A12353" s="67">
        <v>42864</v>
      </c>
      <c r="B12353" s="73" t="s">
        <v>88</v>
      </c>
      <c r="C12353" s="74">
        <v>72.257521288204103</v>
      </c>
      <c r="D12353" s="74">
        <v>104.43614545863893</v>
      </c>
      <c r="E12353" s="74">
        <v>32.17862417043483</v>
      </c>
      <c r="F12353" s="47"/>
    </row>
    <row r="12354" spans="1:6" x14ac:dyDescent="0.2">
      <c r="A12354" s="67">
        <v>42864</v>
      </c>
      <c r="B12354" s="73" t="s">
        <v>89</v>
      </c>
      <c r="C12354" s="74">
        <v>70.013153523444743</v>
      </c>
      <c r="D12354" s="74">
        <v>111.34037913182802</v>
      </c>
      <c r="E12354" s="74">
        <v>41.327225608383273</v>
      </c>
      <c r="F12354" s="47"/>
    </row>
    <row r="12355" spans="1:6" x14ac:dyDescent="0.2">
      <c r="A12355" s="67">
        <v>42864</v>
      </c>
      <c r="B12355" s="73" t="s">
        <v>90</v>
      </c>
      <c r="C12355" s="74">
        <v>85.351185375560277</v>
      </c>
      <c r="D12355" s="74">
        <v>138.12809310155208</v>
      </c>
      <c r="E12355" s="74">
        <v>52.776907725991805</v>
      </c>
      <c r="F12355" s="47"/>
    </row>
    <row r="12356" spans="1:6" x14ac:dyDescent="0.2">
      <c r="A12356" s="67">
        <v>42864</v>
      </c>
      <c r="B12356" s="73" t="s">
        <v>91</v>
      </c>
      <c r="C12356" s="74">
        <v>121.68555267580128</v>
      </c>
      <c r="D12356" s="74">
        <v>187.14079580851762</v>
      </c>
      <c r="E12356" s="74">
        <v>65.455243132716348</v>
      </c>
      <c r="F12356" s="47"/>
    </row>
    <row r="12357" spans="1:6" x14ac:dyDescent="0.2">
      <c r="A12357" s="67">
        <v>42864</v>
      </c>
      <c r="B12357" s="73" t="s">
        <v>92</v>
      </c>
      <c r="C12357" s="74">
        <v>78.755204092782705</v>
      </c>
      <c r="D12357" s="74">
        <v>141.06269186553016</v>
      </c>
      <c r="E12357" s="74">
        <v>62.30748777274745</v>
      </c>
      <c r="F12357" s="47"/>
    </row>
    <row r="12358" spans="1:6" x14ac:dyDescent="0.2">
      <c r="A12358" s="67">
        <v>42864</v>
      </c>
      <c r="B12358" s="73" t="s">
        <v>93</v>
      </c>
      <c r="C12358" s="74">
        <v>106.90541402434043</v>
      </c>
      <c r="D12358" s="74">
        <v>151.59547224041924</v>
      </c>
      <c r="E12358" s="74">
        <v>44.69005821607881</v>
      </c>
      <c r="F12358" s="47"/>
    </row>
    <row r="12359" spans="1:6" x14ac:dyDescent="0.2">
      <c r="A12359" s="67">
        <v>42864</v>
      </c>
      <c r="B12359" s="73" t="s">
        <v>94</v>
      </c>
      <c r="C12359" s="74">
        <v>63.69158930119886</v>
      </c>
      <c r="D12359" s="74">
        <v>98.493980448292376</v>
      </c>
      <c r="E12359" s="74">
        <v>34.802391147093516</v>
      </c>
      <c r="F12359" s="47"/>
    </row>
    <row r="12360" spans="1:6" x14ac:dyDescent="0.2">
      <c r="A12360" s="67">
        <v>42864</v>
      </c>
      <c r="B12360" s="73" t="s">
        <v>95</v>
      </c>
      <c r="C12360" s="74">
        <v>72.824872788712781</v>
      </c>
      <c r="D12360" s="74">
        <v>113.23725237647312</v>
      </c>
      <c r="E12360" s="74">
        <v>40.412379587760341</v>
      </c>
      <c r="F12360" s="47"/>
    </row>
    <row r="12361" spans="1:6" x14ac:dyDescent="0.2">
      <c r="A12361" s="67">
        <v>42864</v>
      </c>
      <c r="B12361" s="73" t="s">
        <v>96</v>
      </c>
      <c r="C12361" s="74">
        <v>87.001962779181113</v>
      </c>
      <c r="D12361" s="74">
        <v>122.60032341897899</v>
      </c>
      <c r="E12361" s="74">
        <v>35.598360639797875</v>
      </c>
      <c r="F12361" s="47"/>
    </row>
    <row r="12362" spans="1:6" x14ac:dyDescent="0.2">
      <c r="A12362" s="67">
        <v>42864</v>
      </c>
      <c r="B12362" s="73" t="s">
        <v>97</v>
      </c>
      <c r="C12362" s="74">
        <v>57.759004444786939</v>
      </c>
      <c r="D12362" s="74">
        <v>92.187686789374879</v>
      </c>
      <c r="E12362" s="74">
        <v>34.428682344587941</v>
      </c>
      <c r="F12362" s="47"/>
    </row>
    <row r="12363" spans="1:6" x14ac:dyDescent="0.2">
      <c r="A12363" s="67">
        <v>42864</v>
      </c>
      <c r="B12363" s="73" t="s">
        <v>98</v>
      </c>
      <c r="C12363" s="74">
        <v>86.892353325498163</v>
      </c>
      <c r="D12363" s="74">
        <v>137.58477824318035</v>
      </c>
      <c r="E12363" s="74">
        <v>50.692424917682189</v>
      </c>
      <c r="F12363" s="47"/>
    </row>
    <row r="12364" spans="1:6" x14ac:dyDescent="0.2">
      <c r="A12364" s="67">
        <v>42864</v>
      </c>
      <c r="B12364" s="73" t="s">
        <v>99</v>
      </c>
      <c r="C12364" s="74">
        <v>75.701835483134573</v>
      </c>
      <c r="D12364" s="74">
        <v>113.25432328879309</v>
      </c>
      <c r="E12364" s="74">
        <v>37.552487805658515</v>
      </c>
      <c r="F12364" s="47"/>
    </row>
    <row r="12365" spans="1:6" x14ac:dyDescent="0.2">
      <c r="A12365" s="67">
        <v>42864</v>
      </c>
      <c r="B12365" s="73" t="s">
        <v>100</v>
      </c>
      <c r="C12365" s="74">
        <v>65.815087111249682</v>
      </c>
      <c r="D12365" s="74">
        <v>113.72660172355437</v>
      </c>
      <c r="E12365" s="74">
        <v>47.911514612304686</v>
      </c>
      <c r="F12365" s="47"/>
    </row>
    <row r="12366" spans="1:6" x14ac:dyDescent="0.2">
      <c r="A12366" s="67">
        <v>42864</v>
      </c>
      <c r="B12366" s="73" t="s">
        <v>101</v>
      </c>
      <c r="C12366" s="74">
        <v>62.299641927901497</v>
      </c>
      <c r="D12366" s="74">
        <v>96.998873863188123</v>
      </c>
      <c r="E12366" s="74">
        <v>34.699231935286626</v>
      </c>
      <c r="F12366" s="47"/>
    </row>
    <row r="12367" spans="1:6" x14ac:dyDescent="0.2">
      <c r="A12367" s="67">
        <v>42864</v>
      </c>
      <c r="B12367" s="73" t="s">
        <v>102</v>
      </c>
      <c r="C12367" s="74">
        <v>110.55477447551087</v>
      </c>
      <c r="D12367" s="74">
        <v>170.83678166387216</v>
      </c>
      <c r="E12367" s="74">
        <v>60.282007188361291</v>
      </c>
      <c r="F12367" s="47"/>
    </row>
    <row r="12368" spans="1:6" x14ac:dyDescent="0.2">
      <c r="A12368" s="67">
        <v>42864</v>
      </c>
      <c r="B12368" s="73" t="s">
        <v>103</v>
      </c>
      <c r="C12368" s="74">
        <v>86.559998904379384</v>
      </c>
      <c r="D12368" s="74">
        <v>148.14213332500941</v>
      </c>
      <c r="E12368" s="74">
        <v>61.582134420630027</v>
      </c>
      <c r="F12368" s="47"/>
    </row>
    <row r="12369" spans="1:6" x14ac:dyDescent="0.2">
      <c r="A12369" s="67">
        <v>42864</v>
      </c>
      <c r="B12369" s="73" t="s">
        <v>104</v>
      </c>
      <c r="C12369" s="74">
        <v>66.058487343215504</v>
      </c>
      <c r="D12369" s="74">
        <v>113.62672286492399</v>
      </c>
      <c r="E12369" s="74">
        <v>47.568235521708488</v>
      </c>
      <c r="F12369" s="47"/>
    </row>
    <row r="12370" spans="1:6" x14ac:dyDescent="0.2">
      <c r="A12370" s="67">
        <v>42864</v>
      </c>
      <c r="B12370" s="73" t="s">
        <v>105</v>
      </c>
      <c r="C12370" s="74">
        <v>128.39387221399755</v>
      </c>
      <c r="D12370" s="74">
        <v>192.03756670205064</v>
      </c>
      <c r="E12370" s="74">
        <v>63.643694488053086</v>
      </c>
      <c r="F12370" s="47"/>
    </row>
    <row r="12371" spans="1:6" x14ac:dyDescent="0.2">
      <c r="A12371" s="67">
        <v>42864</v>
      </c>
      <c r="B12371" s="73" t="s">
        <v>106</v>
      </c>
      <c r="C12371" s="74">
        <v>110.80525441087666</v>
      </c>
      <c r="D12371" s="74">
        <v>165.01107263775594</v>
      </c>
      <c r="E12371" s="74">
        <v>54.205818226879288</v>
      </c>
      <c r="F12371" s="47"/>
    </row>
    <row r="12372" spans="1:6" x14ac:dyDescent="0.2">
      <c r="A12372" s="67">
        <v>42864</v>
      </c>
      <c r="B12372" s="73" t="s">
        <v>107</v>
      </c>
      <c r="C12372" s="74">
        <v>75.667477767210059</v>
      </c>
      <c r="D12372" s="74">
        <v>126.63028848422987</v>
      </c>
      <c r="E12372" s="74">
        <v>50.962810717019806</v>
      </c>
      <c r="F12372" s="47"/>
    </row>
    <row r="12373" spans="1:6" x14ac:dyDescent="0.2">
      <c r="A12373" s="67">
        <v>42864</v>
      </c>
      <c r="B12373" s="73" t="s">
        <v>108</v>
      </c>
      <c r="C12373" s="74">
        <v>85.761411936868896</v>
      </c>
      <c r="D12373" s="74">
        <v>141.03072631613963</v>
      </c>
      <c r="E12373" s="74">
        <v>55.269314379270739</v>
      </c>
      <c r="F12373" s="47"/>
    </row>
    <row r="12374" spans="1:6" x14ac:dyDescent="0.2">
      <c r="A12374" s="67">
        <v>42864</v>
      </c>
      <c r="B12374" s="73" t="s">
        <v>109</v>
      </c>
      <c r="C12374" s="74">
        <v>78.609960642827616</v>
      </c>
      <c r="D12374" s="74">
        <v>121.72405019873626</v>
      </c>
      <c r="E12374" s="74">
        <v>43.114089555908649</v>
      </c>
      <c r="F12374" s="47"/>
    </row>
    <row r="12375" spans="1:6" x14ac:dyDescent="0.2">
      <c r="A12375" s="67">
        <v>42864</v>
      </c>
      <c r="B12375" s="73" t="s">
        <v>110</v>
      </c>
      <c r="C12375" s="74">
        <v>50.330538754147014</v>
      </c>
      <c r="D12375" s="74">
        <v>90.594195932230249</v>
      </c>
      <c r="E12375" s="74">
        <v>40.263657178083236</v>
      </c>
      <c r="F12375" s="47"/>
    </row>
    <row r="12376" spans="1:6" x14ac:dyDescent="0.2">
      <c r="A12376" s="67">
        <v>42864</v>
      </c>
      <c r="B12376" s="73" t="s">
        <v>111</v>
      </c>
      <c r="C12376" s="74">
        <v>62.941876287491915</v>
      </c>
      <c r="D12376" s="74">
        <v>115.52950832377911</v>
      </c>
      <c r="E12376" s="74">
        <v>52.587632036287197</v>
      </c>
      <c r="F12376" s="47"/>
    </row>
    <row r="12377" spans="1:6" x14ac:dyDescent="0.2">
      <c r="A12377" s="67">
        <v>42864</v>
      </c>
      <c r="B12377" s="73" t="s">
        <v>112</v>
      </c>
      <c r="C12377" s="74">
        <v>55.124387929661005</v>
      </c>
      <c r="D12377" s="74">
        <v>91.303354264452167</v>
      </c>
      <c r="E12377" s="74">
        <v>36.178966334791163</v>
      </c>
      <c r="F12377" s="47"/>
    </row>
    <row r="12378" spans="1:6" x14ac:dyDescent="0.2">
      <c r="A12378" s="67">
        <v>42864</v>
      </c>
      <c r="B12378" s="73" t="s">
        <v>113</v>
      </c>
      <c r="C12378" s="74">
        <v>41.05938253073959</v>
      </c>
      <c r="D12378" s="74">
        <v>74.76621637964648</v>
      </c>
      <c r="E12378" s="74">
        <v>33.706833848906889</v>
      </c>
      <c r="F12378" s="47"/>
    </row>
    <row r="12379" spans="1:6" x14ac:dyDescent="0.2">
      <c r="A12379" s="67">
        <v>42864</v>
      </c>
      <c r="B12379" s="73" t="s">
        <v>114</v>
      </c>
      <c r="C12379" s="74">
        <v>56.550662027872619</v>
      </c>
      <c r="D12379" s="74">
        <v>90.256652407959237</v>
      </c>
      <c r="E12379" s="74">
        <v>33.705990380086618</v>
      </c>
      <c r="F12379" s="47"/>
    </row>
    <row r="12380" spans="1:6" x14ac:dyDescent="0.2">
      <c r="A12380" s="67">
        <v>42864</v>
      </c>
      <c r="B12380" s="73" t="s">
        <v>115</v>
      </c>
      <c r="C12380" s="74">
        <v>55.783624063411338</v>
      </c>
      <c r="D12380" s="74">
        <v>91.313670879852154</v>
      </c>
      <c r="E12380" s="74">
        <v>35.530046816440816</v>
      </c>
      <c r="F12380" s="47"/>
    </row>
    <row r="12381" spans="1:6" x14ac:dyDescent="0.2">
      <c r="A12381" s="67">
        <v>42864</v>
      </c>
      <c r="B12381" s="73" t="s">
        <v>116</v>
      </c>
      <c r="C12381" s="74">
        <v>78.958038806457751</v>
      </c>
      <c r="D12381" s="74">
        <v>125.61956251733685</v>
      </c>
      <c r="E12381" s="74">
        <v>46.661523710879095</v>
      </c>
      <c r="F12381" s="47"/>
    </row>
    <row r="12382" spans="1:6" x14ac:dyDescent="0.2">
      <c r="A12382" s="67">
        <v>42864</v>
      </c>
      <c r="B12382" s="73" t="s">
        <v>117</v>
      </c>
      <c r="C12382" s="74">
        <v>49.936459885694774</v>
      </c>
      <c r="D12382" s="74">
        <v>88.393607962444051</v>
      </c>
      <c r="E12382" s="74">
        <v>38.457148076749277</v>
      </c>
      <c r="F12382" s="47"/>
    </row>
    <row r="12383" spans="1:6" x14ac:dyDescent="0.2">
      <c r="A12383" s="67">
        <v>42864</v>
      </c>
      <c r="B12383" s="73" t="s">
        <v>118</v>
      </c>
      <c r="C12383" s="74">
        <v>66.409717996177307</v>
      </c>
      <c r="D12383" s="74">
        <v>110.40835924105481</v>
      </c>
      <c r="E12383" s="74">
        <v>43.998641244877504</v>
      </c>
      <c r="F12383" s="47"/>
    </row>
    <row r="12384" spans="1:6" x14ac:dyDescent="0.2">
      <c r="A12384" s="67">
        <v>42864</v>
      </c>
      <c r="B12384" s="73" t="s">
        <v>119</v>
      </c>
      <c r="C12384" s="74">
        <v>57.71589970497849</v>
      </c>
      <c r="D12384" s="74">
        <v>98.235526566611199</v>
      </c>
      <c r="E12384" s="74">
        <v>40.519626861632709</v>
      </c>
      <c r="F12384" s="47"/>
    </row>
    <row r="12385" spans="1:6" x14ac:dyDescent="0.2">
      <c r="A12385" s="67">
        <v>42864</v>
      </c>
      <c r="B12385" s="73" t="s">
        <v>120</v>
      </c>
      <c r="C12385" s="74">
        <v>27.594207650959071</v>
      </c>
      <c r="D12385" s="74">
        <v>59.505571428698261</v>
      </c>
      <c r="E12385" s="74">
        <v>31.91136377773919</v>
      </c>
      <c r="F12385" s="47"/>
    </row>
    <row r="12386" spans="1:6" x14ac:dyDescent="0.2">
      <c r="A12386" s="67">
        <v>42864</v>
      </c>
      <c r="B12386" s="73" t="s">
        <v>121</v>
      </c>
      <c r="C12386" s="74">
        <v>26.51106999291391</v>
      </c>
      <c r="D12386" s="74">
        <v>57.283002014014116</v>
      </c>
      <c r="E12386" s="74">
        <v>30.771932021100206</v>
      </c>
      <c r="F12386" s="47"/>
    </row>
    <row r="12387" spans="1:6" x14ac:dyDescent="0.2">
      <c r="A12387" s="67">
        <v>42864</v>
      </c>
      <c r="B12387" s="73" t="s">
        <v>122</v>
      </c>
      <c r="C12387" s="74">
        <v>27.981124431100696</v>
      </c>
      <c r="D12387" s="74">
        <v>55.388144141922865</v>
      </c>
      <c r="E12387" s="74">
        <v>27.407019710822169</v>
      </c>
      <c r="F12387" s="47"/>
    </row>
    <row r="12388" spans="1:6" x14ac:dyDescent="0.2">
      <c r="A12388" s="67">
        <v>42864</v>
      </c>
      <c r="B12388" s="73" t="s">
        <v>123</v>
      </c>
      <c r="C12388" s="74">
        <v>31.783147032437874</v>
      </c>
      <c r="D12388" s="74">
        <v>59.535713916284308</v>
      </c>
      <c r="E12388" s="74">
        <v>27.752566883846434</v>
      </c>
      <c r="F12388" s="47"/>
    </row>
    <row r="12389" spans="1:6" x14ac:dyDescent="0.2">
      <c r="A12389" s="67">
        <v>42864</v>
      </c>
      <c r="B12389" s="73" t="s">
        <v>124</v>
      </c>
      <c r="C12389" s="74">
        <v>24.940143835656492</v>
      </c>
      <c r="D12389" s="74">
        <v>53.108699358031558</v>
      </c>
      <c r="E12389" s="74">
        <v>28.168555522375065</v>
      </c>
      <c r="F12389" s="47"/>
    </row>
    <row r="12390" spans="1:6" x14ac:dyDescent="0.2">
      <c r="A12390" s="67">
        <v>42864</v>
      </c>
      <c r="B12390" s="73" t="s">
        <v>125</v>
      </c>
      <c r="C12390" s="74">
        <v>30.07160682296395</v>
      </c>
      <c r="D12390" s="74">
        <v>61.753630546086399</v>
      </c>
      <c r="E12390" s="74">
        <v>31.682023723122448</v>
      </c>
      <c r="F12390" s="47"/>
    </row>
    <row r="12391" spans="1:6" x14ac:dyDescent="0.2">
      <c r="A12391" s="67">
        <v>42864</v>
      </c>
      <c r="B12391" s="73" t="s">
        <v>126</v>
      </c>
      <c r="C12391" s="74">
        <v>17.630888784201431</v>
      </c>
      <c r="D12391" s="74">
        <v>42.95862774188253</v>
      </c>
      <c r="E12391" s="74">
        <v>25.327738957681099</v>
      </c>
      <c r="F12391" s="47"/>
    </row>
    <row r="12392" spans="1:6" x14ac:dyDescent="0.2">
      <c r="A12392" s="67">
        <v>42864</v>
      </c>
      <c r="B12392" s="73" t="s">
        <v>127</v>
      </c>
      <c r="C12392" s="74">
        <v>13.480232121693497</v>
      </c>
      <c r="D12392" s="74">
        <v>35.17165087645904</v>
      </c>
      <c r="E12392" s="74">
        <v>21.691418754765543</v>
      </c>
      <c r="F12392" s="47"/>
    </row>
    <row r="12393" spans="1:6" x14ac:dyDescent="0.2">
      <c r="A12393" s="67">
        <v>42864</v>
      </c>
      <c r="B12393" s="73" t="s">
        <v>128</v>
      </c>
      <c r="C12393" s="74">
        <v>14.915135460361405</v>
      </c>
      <c r="D12393" s="74">
        <v>35.41893970113771</v>
      </c>
      <c r="E12393" s="74">
        <v>20.503804240776304</v>
      </c>
      <c r="F12393" s="47"/>
    </row>
    <row r="12394" spans="1:6" x14ac:dyDescent="0.2">
      <c r="A12394" s="67">
        <v>42865</v>
      </c>
      <c r="B12394" s="73">
        <v>0</v>
      </c>
      <c r="C12394" s="74">
        <v>20.140308355715199</v>
      </c>
      <c r="D12394" s="74">
        <v>44.849280764187725</v>
      </c>
      <c r="E12394" s="74">
        <v>24.708972408472526</v>
      </c>
      <c r="F12394" s="47"/>
    </row>
    <row r="12395" spans="1:6" x14ac:dyDescent="0.2">
      <c r="A12395" s="67">
        <v>42865</v>
      </c>
      <c r="B12395" s="73" t="s">
        <v>34</v>
      </c>
      <c r="C12395" s="74">
        <v>15.721022520065549</v>
      </c>
      <c r="D12395" s="74">
        <v>35.351325184843517</v>
      </c>
      <c r="E12395" s="74">
        <v>19.630302664777968</v>
      </c>
      <c r="F12395" s="47"/>
    </row>
    <row r="12396" spans="1:6" x14ac:dyDescent="0.2">
      <c r="A12396" s="67">
        <v>42865</v>
      </c>
      <c r="B12396" s="73" t="s">
        <v>35</v>
      </c>
      <c r="C12396" s="74">
        <v>14.00719014168563</v>
      </c>
      <c r="D12396" s="74">
        <v>32.564739238929825</v>
      </c>
      <c r="E12396" s="74">
        <v>18.557549097244195</v>
      </c>
      <c r="F12396" s="47"/>
    </row>
    <row r="12397" spans="1:6" x14ac:dyDescent="0.2">
      <c r="A12397" s="67">
        <v>42865</v>
      </c>
      <c r="B12397" s="73" t="s">
        <v>36</v>
      </c>
      <c r="C12397" s="74">
        <v>11.511774868560151</v>
      </c>
      <c r="D12397" s="74">
        <v>25.244479976214627</v>
      </c>
      <c r="E12397" s="74">
        <v>13.732705107654477</v>
      </c>
      <c r="F12397" s="47"/>
    </row>
    <row r="12398" spans="1:6" x14ac:dyDescent="0.2">
      <c r="A12398" s="67">
        <v>42865</v>
      </c>
      <c r="B12398" s="73" t="s">
        <v>37</v>
      </c>
      <c r="C12398" s="74">
        <v>13.413437593885739</v>
      </c>
      <c r="D12398" s="74">
        <v>27.799260124096666</v>
      </c>
      <c r="E12398" s="74">
        <v>14.385822530210927</v>
      </c>
      <c r="F12398" s="47"/>
    </row>
    <row r="12399" spans="1:6" x14ac:dyDescent="0.2">
      <c r="A12399" s="67">
        <v>42865</v>
      </c>
      <c r="B12399" s="73" t="s">
        <v>38</v>
      </c>
      <c r="C12399" s="74">
        <v>15.571865195219747</v>
      </c>
      <c r="D12399" s="74">
        <v>32.064660108765423</v>
      </c>
      <c r="E12399" s="74">
        <v>16.492794913545676</v>
      </c>
      <c r="F12399" s="47"/>
    </row>
    <row r="12400" spans="1:6" x14ac:dyDescent="0.2">
      <c r="A12400" s="67">
        <v>42865</v>
      </c>
      <c r="B12400" s="73" t="s">
        <v>39</v>
      </c>
      <c r="C12400" s="74">
        <v>14.009398641369625</v>
      </c>
      <c r="D12400" s="74">
        <v>35.018222822574565</v>
      </c>
      <c r="E12400" s="74">
        <v>21.00882418120494</v>
      </c>
      <c r="F12400" s="47"/>
    </row>
    <row r="12401" spans="1:6" x14ac:dyDescent="0.2">
      <c r="A12401" s="67">
        <v>42865</v>
      </c>
      <c r="B12401" s="73" t="s">
        <v>40</v>
      </c>
      <c r="C12401" s="74">
        <v>13.263375538111939</v>
      </c>
      <c r="D12401" s="74">
        <v>28.505367118917594</v>
      </c>
      <c r="E12401" s="74">
        <v>15.241991580805655</v>
      </c>
      <c r="F12401" s="47"/>
    </row>
    <row r="12402" spans="1:6" x14ac:dyDescent="0.2">
      <c r="A12402" s="67">
        <v>42865</v>
      </c>
      <c r="B12402" s="73" t="s">
        <v>41</v>
      </c>
      <c r="C12402" s="74">
        <v>9.7525232448400629</v>
      </c>
      <c r="D12402" s="74">
        <v>24.487652751827511</v>
      </c>
      <c r="E12402" s="74">
        <v>14.735129506987448</v>
      </c>
      <c r="F12402" s="47"/>
    </row>
    <row r="12403" spans="1:6" x14ac:dyDescent="0.2">
      <c r="A12403" s="67">
        <v>42865</v>
      </c>
      <c r="B12403" s="73" t="s">
        <v>42</v>
      </c>
      <c r="C12403" s="74">
        <v>9.48458595180335</v>
      </c>
      <c r="D12403" s="74">
        <v>24.863518869758543</v>
      </c>
      <c r="E12403" s="74">
        <v>15.378932917955193</v>
      </c>
      <c r="F12403" s="47"/>
    </row>
    <row r="12404" spans="1:6" x14ac:dyDescent="0.2">
      <c r="A12404" s="67">
        <v>42865</v>
      </c>
      <c r="B12404" s="73" t="s">
        <v>43</v>
      </c>
      <c r="C12404" s="74">
        <v>21.58324164109009</v>
      </c>
      <c r="D12404" s="74">
        <v>38.468427831464041</v>
      </c>
      <c r="E12404" s="74">
        <v>16.88518619037395</v>
      </c>
      <c r="F12404" s="47"/>
    </row>
    <row r="12405" spans="1:6" x14ac:dyDescent="0.2">
      <c r="A12405" s="67">
        <v>42865</v>
      </c>
      <c r="B12405" s="73" t="s">
        <v>44</v>
      </c>
      <c r="C12405" s="74">
        <v>29.611040980052941</v>
      </c>
      <c r="D12405" s="74">
        <v>49.098013180465337</v>
      </c>
      <c r="E12405" s="74">
        <v>19.486972200412396</v>
      </c>
      <c r="F12405" s="47"/>
    </row>
    <row r="12406" spans="1:6" x14ac:dyDescent="0.2">
      <c r="A12406" s="67">
        <v>42865</v>
      </c>
      <c r="B12406" s="73" t="s">
        <v>45</v>
      </c>
      <c r="C12406" s="74">
        <v>25.925266203638685</v>
      </c>
      <c r="D12406" s="74">
        <v>47.740532592443593</v>
      </c>
      <c r="E12406" s="74">
        <v>21.815266388804908</v>
      </c>
      <c r="F12406" s="47"/>
    </row>
    <row r="12407" spans="1:6" x14ac:dyDescent="0.2">
      <c r="A12407" s="67">
        <v>42865</v>
      </c>
      <c r="B12407" s="73" t="s">
        <v>46</v>
      </c>
      <c r="C12407" s="74">
        <v>23.05596062219287</v>
      </c>
      <c r="D12407" s="74">
        <v>44.355599972287251</v>
      </c>
      <c r="E12407" s="74">
        <v>21.299639350094381</v>
      </c>
      <c r="F12407" s="47"/>
    </row>
    <row r="12408" spans="1:6" x14ac:dyDescent="0.2">
      <c r="A12408" s="67">
        <v>42865</v>
      </c>
      <c r="B12408" s="73" t="s">
        <v>47</v>
      </c>
      <c r="C12408" s="74">
        <v>32.986725076074308</v>
      </c>
      <c r="D12408" s="74">
        <v>51.400523262441652</v>
      </c>
      <c r="E12408" s="74">
        <v>18.413798186367345</v>
      </c>
      <c r="F12408" s="47"/>
    </row>
    <row r="12409" spans="1:6" x14ac:dyDescent="0.2">
      <c r="A12409" s="67">
        <v>42865</v>
      </c>
      <c r="B12409" s="73" t="s">
        <v>48</v>
      </c>
      <c r="C12409" s="74">
        <v>33.839855554046615</v>
      </c>
      <c r="D12409" s="74">
        <v>60.555516449143873</v>
      </c>
      <c r="E12409" s="74">
        <v>26.715660895097258</v>
      </c>
      <c r="F12409" s="47"/>
    </row>
    <row r="12410" spans="1:6" x14ac:dyDescent="0.2">
      <c r="A12410" s="67">
        <v>42865</v>
      </c>
      <c r="B12410" s="73" t="s">
        <v>49</v>
      </c>
      <c r="C12410" s="74">
        <v>40.20099835391072</v>
      </c>
      <c r="D12410" s="74">
        <v>62.292370363451646</v>
      </c>
      <c r="E12410" s="74">
        <v>22.091372009540926</v>
      </c>
      <c r="F12410" s="47"/>
    </row>
    <row r="12411" spans="1:6" x14ac:dyDescent="0.2">
      <c r="A12411" s="67">
        <v>42865</v>
      </c>
      <c r="B12411" s="73" t="s">
        <v>50</v>
      </c>
      <c r="C12411" s="74">
        <v>49.31672334513371</v>
      </c>
      <c r="D12411" s="74">
        <v>79.195744140319206</v>
      </c>
      <c r="E12411" s="74">
        <v>29.879020795185497</v>
      </c>
      <c r="F12411" s="47"/>
    </row>
    <row r="12412" spans="1:6" x14ac:dyDescent="0.2">
      <c r="A12412" s="67">
        <v>42865</v>
      </c>
      <c r="B12412" s="73" t="s">
        <v>51</v>
      </c>
      <c r="C12412" s="74">
        <v>64.19829208697692</v>
      </c>
      <c r="D12412" s="74">
        <v>101.85539505334063</v>
      </c>
      <c r="E12412" s="74">
        <v>37.657102966363709</v>
      </c>
      <c r="F12412" s="47"/>
    </row>
    <row r="12413" spans="1:6" x14ac:dyDescent="0.2">
      <c r="A12413" s="67">
        <v>42865</v>
      </c>
      <c r="B12413" s="73" t="s">
        <v>52</v>
      </c>
      <c r="C12413" s="74">
        <v>145.41760221995747</v>
      </c>
      <c r="D12413" s="74">
        <v>186.60516488411409</v>
      </c>
      <c r="E12413" s="74">
        <v>41.187562664156616</v>
      </c>
      <c r="F12413" s="47"/>
    </row>
    <row r="12414" spans="1:6" x14ac:dyDescent="0.2">
      <c r="A12414" s="67">
        <v>42865</v>
      </c>
      <c r="B12414" s="73" t="s">
        <v>53</v>
      </c>
      <c r="C12414" s="74">
        <v>141.80525390649697</v>
      </c>
      <c r="D12414" s="74">
        <v>185.7916527511118</v>
      </c>
      <c r="E12414" s="74">
        <v>43.986398844614826</v>
      </c>
      <c r="F12414" s="47"/>
    </row>
    <row r="12415" spans="1:6" x14ac:dyDescent="0.2">
      <c r="A12415" s="67">
        <v>42865</v>
      </c>
      <c r="B12415" s="73" t="s">
        <v>54</v>
      </c>
      <c r="C12415" s="74">
        <v>131.65648310681297</v>
      </c>
      <c r="D12415" s="74">
        <v>177.47579939586888</v>
      </c>
      <c r="E12415" s="74">
        <v>45.819316289055905</v>
      </c>
      <c r="F12415" s="47"/>
    </row>
    <row r="12416" spans="1:6" x14ac:dyDescent="0.2">
      <c r="A12416" s="67">
        <v>42865</v>
      </c>
      <c r="B12416" s="73" t="s">
        <v>55</v>
      </c>
      <c r="C12416" s="74">
        <v>215.00070377247732</v>
      </c>
      <c r="D12416" s="74">
        <v>271.26449511846715</v>
      </c>
      <c r="E12416" s="74">
        <v>56.26379134598983</v>
      </c>
      <c r="F12416" s="47"/>
    </row>
    <row r="12417" spans="1:6" x14ac:dyDescent="0.2">
      <c r="A12417" s="67">
        <v>42865</v>
      </c>
      <c r="B12417" s="73" t="s">
        <v>56</v>
      </c>
      <c r="C12417" s="74">
        <v>130.14941726065499</v>
      </c>
      <c r="D12417" s="74">
        <v>184.9919930991295</v>
      </c>
      <c r="E12417" s="74">
        <v>54.842575838474517</v>
      </c>
      <c r="F12417" s="47"/>
    </row>
    <row r="12418" spans="1:6" x14ac:dyDescent="0.2">
      <c r="A12418" s="67">
        <v>42865</v>
      </c>
      <c r="B12418" s="73" t="s">
        <v>57</v>
      </c>
      <c r="C12418" s="74">
        <v>97.119802601468834</v>
      </c>
      <c r="D12418" s="74">
        <v>146.42819315680327</v>
      </c>
      <c r="E12418" s="74">
        <v>49.308390555334441</v>
      </c>
      <c r="F12418" s="47"/>
    </row>
    <row r="12419" spans="1:6" x14ac:dyDescent="0.2">
      <c r="A12419" s="67">
        <v>42865</v>
      </c>
      <c r="B12419" s="73" t="s">
        <v>58</v>
      </c>
      <c r="C12419" s="74">
        <v>69.830954277222304</v>
      </c>
      <c r="D12419" s="74">
        <v>109.03389974160025</v>
      </c>
      <c r="E12419" s="74">
        <v>39.202945464377947</v>
      </c>
      <c r="F12419" s="47"/>
    </row>
    <row r="12420" spans="1:6" x14ac:dyDescent="0.2">
      <c r="A12420" s="67">
        <v>42865</v>
      </c>
      <c r="B12420" s="73" t="s">
        <v>59</v>
      </c>
      <c r="C12420" s="74">
        <v>55.544761817750981</v>
      </c>
      <c r="D12420" s="74">
        <v>86.761419303038906</v>
      </c>
      <c r="E12420" s="74">
        <v>31.216657485287925</v>
      </c>
      <c r="F12420" s="47"/>
    </row>
    <row r="12421" spans="1:6" x14ac:dyDescent="0.2">
      <c r="A12421" s="67">
        <v>42865</v>
      </c>
      <c r="B12421" s="73" t="s">
        <v>60</v>
      </c>
      <c r="C12421" s="74">
        <v>40.942234287543776</v>
      </c>
      <c r="D12421" s="74">
        <v>73.234081440939647</v>
      </c>
      <c r="E12421" s="74">
        <v>32.291847153395871</v>
      </c>
      <c r="F12421" s="47"/>
    </row>
    <row r="12422" spans="1:6" x14ac:dyDescent="0.2">
      <c r="A12422" s="67">
        <v>42865</v>
      </c>
      <c r="B12422" s="73" t="s">
        <v>61</v>
      </c>
      <c r="C12422" s="74">
        <v>32.537924230560591</v>
      </c>
      <c r="D12422" s="74">
        <v>60.116114951433516</v>
      </c>
      <c r="E12422" s="74">
        <v>27.578190720872925</v>
      </c>
      <c r="F12422" s="47"/>
    </row>
    <row r="12423" spans="1:6" x14ac:dyDescent="0.2">
      <c r="A12423" s="67">
        <v>42865</v>
      </c>
      <c r="B12423" s="73" t="s">
        <v>62</v>
      </c>
      <c r="C12423" s="74">
        <v>68.534315079453592</v>
      </c>
      <c r="D12423" s="74">
        <v>91.696059142552443</v>
      </c>
      <c r="E12423" s="74">
        <v>23.161744063098851</v>
      </c>
      <c r="F12423" s="47"/>
    </row>
    <row r="12424" spans="1:6" x14ac:dyDescent="0.2">
      <c r="A12424" s="67">
        <v>42865</v>
      </c>
      <c r="B12424" s="73" t="s">
        <v>63</v>
      </c>
      <c r="C12424" s="74">
        <v>72.133163590897496</v>
      </c>
      <c r="D12424" s="74">
        <v>106.82640757535407</v>
      </c>
      <c r="E12424" s="74">
        <v>34.693243984456572</v>
      </c>
      <c r="F12424" s="47"/>
    </row>
    <row r="12425" spans="1:6" x14ac:dyDescent="0.2">
      <c r="A12425" s="67">
        <v>42865</v>
      </c>
      <c r="B12425" s="73" t="s">
        <v>64</v>
      </c>
      <c r="C12425" s="74">
        <v>69.929188482064305</v>
      </c>
      <c r="D12425" s="74">
        <v>99.911658890315024</v>
      </c>
      <c r="E12425" s="74">
        <v>29.98247040825072</v>
      </c>
      <c r="F12425" s="47"/>
    </row>
    <row r="12426" spans="1:6" x14ac:dyDescent="0.2">
      <c r="A12426" s="67">
        <v>42865</v>
      </c>
      <c r="B12426" s="73" t="s">
        <v>65</v>
      </c>
      <c r="C12426" s="74">
        <v>58.535452329008393</v>
      </c>
      <c r="D12426" s="74">
        <v>99.563600354194051</v>
      </c>
      <c r="E12426" s="74">
        <v>41.028148025185658</v>
      </c>
      <c r="F12426" s="47"/>
    </row>
    <row r="12427" spans="1:6" x14ac:dyDescent="0.2">
      <c r="A12427" s="67">
        <v>42865</v>
      </c>
      <c r="B12427" s="73" t="s">
        <v>66</v>
      </c>
      <c r="C12427" s="74">
        <v>72.293487538833261</v>
      </c>
      <c r="D12427" s="74">
        <v>112.11587788314857</v>
      </c>
      <c r="E12427" s="74">
        <v>39.822390344315309</v>
      </c>
      <c r="F12427" s="47"/>
    </row>
    <row r="12428" spans="1:6" x14ac:dyDescent="0.2">
      <c r="A12428" s="67">
        <v>42865</v>
      </c>
      <c r="B12428" s="73" t="s">
        <v>67</v>
      </c>
      <c r="C12428" s="74">
        <v>70.276100151082758</v>
      </c>
      <c r="D12428" s="74">
        <v>127.60110968995116</v>
      </c>
      <c r="E12428" s="74">
        <v>57.3250095388684</v>
      </c>
      <c r="F12428" s="47"/>
    </row>
    <row r="12429" spans="1:6" x14ac:dyDescent="0.2">
      <c r="A12429" s="67">
        <v>42865</v>
      </c>
      <c r="B12429" s="73" t="s">
        <v>68</v>
      </c>
      <c r="C12429" s="74">
        <v>96.344408558408304</v>
      </c>
      <c r="D12429" s="74">
        <v>152.35300782290926</v>
      </c>
      <c r="E12429" s="74">
        <v>56.008599264500958</v>
      </c>
      <c r="F12429" s="47"/>
    </row>
    <row r="12430" spans="1:6" x14ac:dyDescent="0.2">
      <c r="A12430" s="67">
        <v>42865</v>
      </c>
      <c r="B12430" s="73" t="s">
        <v>69</v>
      </c>
      <c r="C12430" s="74">
        <v>62.258455866575204</v>
      </c>
      <c r="D12430" s="74">
        <v>99.695861922274332</v>
      </c>
      <c r="E12430" s="74">
        <v>37.437406055699128</v>
      </c>
      <c r="F12430" s="47"/>
    </row>
    <row r="12431" spans="1:6" x14ac:dyDescent="0.2">
      <c r="A12431" s="67">
        <v>42865</v>
      </c>
      <c r="B12431" s="73" t="s">
        <v>70</v>
      </c>
      <c r="C12431" s="74">
        <v>54.447635856700906</v>
      </c>
      <c r="D12431" s="74">
        <v>83.771130636676503</v>
      </c>
      <c r="E12431" s="74">
        <v>29.323494779975597</v>
      </c>
      <c r="F12431" s="47"/>
    </row>
    <row r="12432" spans="1:6" x14ac:dyDescent="0.2">
      <c r="A12432" s="67">
        <v>42865</v>
      </c>
      <c r="B12432" s="73" t="s">
        <v>71</v>
      </c>
      <c r="C12432" s="74">
        <v>58.771190113780911</v>
      </c>
      <c r="D12432" s="74">
        <v>106.74124091569368</v>
      </c>
      <c r="E12432" s="74">
        <v>47.97005080191277</v>
      </c>
      <c r="F12432" s="47"/>
    </row>
    <row r="12433" spans="1:6" x14ac:dyDescent="0.2">
      <c r="A12433" s="67">
        <v>42865</v>
      </c>
      <c r="B12433" s="73" t="s">
        <v>72</v>
      </c>
      <c r="C12433" s="74">
        <v>42.293095373509018</v>
      </c>
      <c r="D12433" s="74">
        <v>73.794987494528016</v>
      </c>
      <c r="E12433" s="74">
        <v>31.501892121018997</v>
      </c>
      <c r="F12433" s="47"/>
    </row>
    <row r="12434" spans="1:6" x14ac:dyDescent="0.2">
      <c r="A12434" s="67">
        <v>42865</v>
      </c>
      <c r="B12434" s="73" t="s">
        <v>73</v>
      </c>
      <c r="C12434" s="74">
        <v>33.651257560613999</v>
      </c>
      <c r="D12434" s="74">
        <v>59.486321160539639</v>
      </c>
      <c r="E12434" s="74">
        <v>25.83506359992564</v>
      </c>
      <c r="F12434" s="47"/>
    </row>
    <row r="12435" spans="1:6" x14ac:dyDescent="0.2">
      <c r="A12435" s="67">
        <v>42865</v>
      </c>
      <c r="B12435" s="73" t="s">
        <v>74</v>
      </c>
      <c r="C12435" s="74">
        <v>32.063983907031293</v>
      </c>
      <c r="D12435" s="74">
        <v>52.883931051341463</v>
      </c>
      <c r="E12435" s="74">
        <v>20.81994714431017</v>
      </c>
      <c r="F12435" s="47"/>
    </row>
    <row r="12436" spans="1:6" x14ac:dyDescent="0.2">
      <c r="A12436" s="67">
        <v>42865</v>
      </c>
      <c r="B12436" s="73" t="s">
        <v>75</v>
      </c>
      <c r="C12436" s="74">
        <v>27.532890509163032</v>
      </c>
      <c r="D12436" s="74">
        <v>45.319055752258656</v>
      </c>
      <c r="E12436" s="74">
        <v>17.786165243095624</v>
      </c>
      <c r="F12436" s="47"/>
    </row>
    <row r="12437" spans="1:6" x14ac:dyDescent="0.2">
      <c r="A12437" s="67">
        <v>42865</v>
      </c>
      <c r="B12437" s="73" t="s">
        <v>76</v>
      </c>
      <c r="C12437" s="74">
        <v>57.696350419785738</v>
      </c>
      <c r="D12437" s="74">
        <v>91.27504635047103</v>
      </c>
      <c r="E12437" s="74">
        <v>33.578695930685292</v>
      </c>
      <c r="F12437" s="47"/>
    </row>
    <row r="12438" spans="1:6" x14ac:dyDescent="0.2">
      <c r="A12438" s="67">
        <v>42865</v>
      </c>
      <c r="B12438" s="73" t="s">
        <v>77</v>
      </c>
      <c r="C12438" s="74">
        <v>61.285071000313351</v>
      </c>
      <c r="D12438" s="74">
        <v>104.41882262228717</v>
      </c>
      <c r="E12438" s="74">
        <v>43.133751621973815</v>
      </c>
      <c r="F12438" s="47"/>
    </row>
    <row r="12439" spans="1:6" x14ac:dyDescent="0.2">
      <c r="A12439" s="67">
        <v>42865</v>
      </c>
      <c r="B12439" s="73" t="s">
        <v>78</v>
      </c>
      <c r="C12439" s="74">
        <v>55.843341077035312</v>
      </c>
      <c r="D12439" s="74">
        <v>105.24404896345942</v>
      </c>
      <c r="E12439" s="74">
        <v>49.400707886424108</v>
      </c>
      <c r="F12439" s="47"/>
    </row>
    <row r="12440" spans="1:6" x14ac:dyDescent="0.2">
      <c r="A12440" s="67">
        <v>42865</v>
      </c>
      <c r="B12440" s="73" t="s">
        <v>79</v>
      </c>
      <c r="C12440" s="74">
        <v>58.240587790570153</v>
      </c>
      <c r="D12440" s="74">
        <v>92.341336549793922</v>
      </c>
      <c r="E12440" s="74">
        <v>34.100748759223769</v>
      </c>
      <c r="F12440" s="47"/>
    </row>
    <row r="12441" spans="1:6" x14ac:dyDescent="0.2">
      <c r="A12441" s="67">
        <v>42865</v>
      </c>
      <c r="B12441" s="73" t="s">
        <v>80</v>
      </c>
      <c r="C12441" s="74">
        <v>56.233295693544939</v>
      </c>
      <c r="D12441" s="74">
        <v>95.043574446561323</v>
      </c>
      <c r="E12441" s="74">
        <v>38.810278753016384</v>
      </c>
      <c r="F12441" s="47"/>
    </row>
    <row r="12442" spans="1:6" x14ac:dyDescent="0.2">
      <c r="A12442" s="67">
        <v>42865</v>
      </c>
      <c r="B12442" s="73" t="s">
        <v>81</v>
      </c>
      <c r="C12442" s="74">
        <v>46.712977832165031</v>
      </c>
      <c r="D12442" s="74">
        <v>78.056001532822606</v>
      </c>
      <c r="E12442" s="74">
        <v>31.343023700657575</v>
      </c>
      <c r="F12442" s="47"/>
    </row>
    <row r="12443" spans="1:6" x14ac:dyDescent="0.2">
      <c r="A12443" s="67">
        <v>42865</v>
      </c>
      <c r="B12443" s="73" t="s">
        <v>82</v>
      </c>
      <c r="C12443" s="74">
        <v>31.326268421964588</v>
      </c>
      <c r="D12443" s="74">
        <v>55.129415696881559</v>
      </c>
      <c r="E12443" s="74">
        <v>23.80314727491697</v>
      </c>
      <c r="F12443" s="47"/>
    </row>
    <row r="12444" spans="1:6" x14ac:dyDescent="0.2">
      <c r="A12444" s="67">
        <v>42865</v>
      </c>
      <c r="B12444" s="73" t="s">
        <v>83</v>
      </c>
      <c r="C12444" s="74">
        <v>28.546469519462114</v>
      </c>
      <c r="D12444" s="74">
        <v>49.158322447409134</v>
      </c>
      <c r="E12444" s="74">
        <v>20.61185292794702</v>
      </c>
      <c r="F12444" s="47"/>
    </row>
    <row r="12445" spans="1:6" x14ac:dyDescent="0.2">
      <c r="A12445" s="67">
        <v>42865</v>
      </c>
      <c r="B12445" s="73" t="s">
        <v>84</v>
      </c>
      <c r="C12445" s="74">
        <v>29.143551366744003</v>
      </c>
      <c r="D12445" s="74">
        <v>56.518351716107354</v>
      </c>
      <c r="E12445" s="74">
        <v>27.374800349363351</v>
      </c>
      <c r="F12445" s="47"/>
    </row>
    <row r="12446" spans="1:6" x14ac:dyDescent="0.2">
      <c r="A12446" s="67">
        <v>42865</v>
      </c>
      <c r="B12446" s="73" t="s">
        <v>85</v>
      </c>
      <c r="C12446" s="74">
        <v>13.076550506141635</v>
      </c>
      <c r="D12446" s="74">
        <v>26.57025651946503</v>
      </c>
      <c r="E12446" s="74">
        <v>13.493706013323395</v>
      </c>
      <c r="F12446" s="47"/>
    </row>
    <row r="12447" spans="1:6" x14ac:dyDescent="0.2">
      <c r="A12447" s="67">
        <v>42865</v>
      </c>
      <c r="B12447" s="73" t="s">
        <v>86</v>
      </c>
      <c r="C12447" s="74">
        <v>26.528094191282609</v>
      </c>
      <c r="D12447" s="74">
        <v>46.816579017129669</v>
      </c>
      <c r="E12447" s="74">
        <v>20.28848482584706</v>
      </c>
      <c r="F12447" s="47"/>
    </row>
    <row r="12448" spans="1:6" x14ac:dyDescent="0.2">
      <c r="A12448" s="67">
        <v>42865</v>
      </c>
      <c r="B12448" s="73" t="s">
        <v>87</v>
      </c>
      <c r="C12448" s="74">
        <v>41.944086085150623</v>
      </c>
      <c r="D12448" s="74">
        <v>75.796646982028307</v>
      </c>
      <c r="E12448" s="74">
        <v>33.852560896877684</v>
      </c>
      <c r="F12448" s="47"/>
    </row>
    <row r="12449" spans="1:6" x14ac:dyDescent="0.2">
      <c r="A12449" s="67">
        <v>42865</v>
      </c>
      <c r="B12449" s="73" t="s">
        <v>88</v>
      </c>
      <c r="C12449" s="74">
        <v>41.817175673788405</v>
      </c>
      <c r="D12449" s="74">
        <v>65.752363961122697</v>
      </c>
      <c r="E12449" s="74">
        <v>23.935188287334292</v>
      </c>
      <c r="F12449" s="47"/>
    </row>
    <row r="12450" spans="1:6" x14ac:dyDescent="0.2">
      <c r="A12450" s="67">
        <v>42865</v>
      </c>
      <c r="B12450" s="73" t="s">
        <v>89</v>
      </c>
      <c r="C12450" s="74">
        <v>41.351309984754728</v>
      </c>
      <c r="D12450" s="74">
        <v>70.837276301514649</v>
      </c>
      <c r="E12450" s="74">
        <v>29.485966316759921</v>
      </c>
      <c r="F12450" s="47"/>
    </row>
    <row r="12451" spans="1:6" x14ac:dyDescent="0.2">
      <c r="A12451" s="67">
        <v>42865</v>
      </c>
      <c r="B12451" s="73" t="s">
        <v>90</v>
      </c>
      <c r="C12451" s="74">
        <v>52.129478996701856</v>
      </c>
      <c r="D12451" s="74">
        <v>100.83099568974706</v>
      </c>
      <c r="E12451" s="74">
        <v>48.7015166930452</v>
      </c>
      <c r="F12451" s="47"/>
    </row>
    <row r="12452" spans="1:6" x14ac:dyDescent="0.2">
      <c r="A12452" s="67">
        <v>42865</v>
      </c>
      <c r="B12452" s="73" t="s">
        <v>91</v>
      </c>
      <c r="C12452" s="74">
        <v>32.927022014709266</v>
      </c>
      <c r="D12452" s="74">
        <v>64.538956478549309</v>
      </c>
      <c r="E12452" s="74">
        <v>31.611934463840043</v>
      </c>
      <c r="F12452" s="47"/>
    </row>
    <row r="12453" spans="1:6" x14ac:dyDescent="0.2">
      <c r="A12453" s="67">
        <v>42865</v>
      </c>
      <c r="B12453" s="73" t="s">
        <v>92</v>
      </c>
      <c r="C12453" s="74">
        <v>54.249314669266674</v>
      </c>
      <c r="D12453" s="74">
        <v>96.260334599264453</v>
      </c>
      <c r="E12453" s="74">
        <v>42.011019929997779</v>
      </c>
      <c r="F12453" s="47"/>
    </row>
    <row r="12454" spans="1:6" x14ac:dyDescent="0.2">
      <c r="A12454" s="67">
        <v>42865</v>
      </c>
      <c r="B12454" s="73" t="s">
        <v>93</v>
      </c>
      <c r="C12454" s="74">
        <v>55.093099661464692</v>
      </c>
      <c r="D12454" s="74">
        <v>105.18597444124894</v>
      </c>
      <c r="E12454" s="74">
        <v>50.092874779784253</v>
      </c>
      <c r="F12454" s="47"/>
    </row>
    <row r="12455" spans="1:6" x14ac:dyDescent="0.2">
      <c r="A12455" s="67">
        <v>42865</v>
      </c>
      <c r="B12455" s="73" t="s">
        <v>94</v>
      </c>
      <c r="C12455" s="74">
        <v>39.711143583969552</v>
      </c>
      <c r="D12455" s="74">
        <v>69.089587842134776</v>
      </c>
      <c r="E12455" s="74">
        <v>29.378444258165224</v>
      </c>
      <c r="F12455" s="47"/>
    </row>
    <row r="12456" spans="1:6" x14ac:dyDescent="0.2">
      <c r="A12456" s="67">
        <v>42865</v>
      </c>
      <c r="B12456" s="73" t="s">
        <v>95</v>
      </c>
      <c r="C12456" s="74">
        <v>33.119250512461925</v>
      </c>
      <c r="D12456" s="74">
        <v>69.71442298223549</v>
      </c>
      <c r="E12456" s="74">
        <v>36.595172469773566</v>
      </c>
      <c r="F12456" s="47"/>
    </row>
    <row r="12457" spans="1:6" x14ac:dyDescent="0.2">
      <c r="A12457" s="67">
        <v>42865</v>
      </c>
      <c r="B12457" s="73" t="s">
        <v>96</v>
      </c>
      <c r="C12457" s="74">
        <v>53.696681778728646</v>
      </c>
      <c r="D12457" s="74">
        <v>96.274795496064414</v>
      </c>
      <c r="E12457" s="74">
        <v>42.578113717335768</v>
      </c>
      <c r="F12457" s="47"/>
    </row>
    <row r="12458" spans="1:6" x14ac:dyDescent="0.2">
      <c r="A12458" s="67">
        <v>42865</v>
      </c>
      <c r="B12458" s="73" t="s">
        <v>97</v>
      </c>
      <c r="C12458" s="74">
        <v>61.812654051162212</v>
      </c>
      <c r="D12458" s="74">
        <v>116.47339443231986</v>
      </c>
      <c r="E12458" s="74">
        <v>54.660740381157652</v>
      </c>
      <c r="F12458" s="47"/>
    </row>
    <row r="12459" spans="1:6" x14ac:dyDescent="0.2">
      <c r="A12459" s="67">
        <v>42865</v>
      </c>
      <c r="B12459" s="73" t="s">
        <v>98</v>
      </c>
      <c r="C12459" s="74">
        <v>32.164421737060984</v>
      </c>
      <c r="D12459" s="74">
        <v>72.92776379769127</v>
      </c>
      <c r="E12459" s="74">
        <v>40.763342060630286</v>
      </c>
      <c r="F12459" s="47"/>
    </row>
    <row r="12460" spans="1:6" x14ac:dyDescent="0.2">
      <c r="A12460" s="67">
        <v>42865</v>
      </c>
      <c r="B12460" s="73" t="s">
        <v>99</v>
      </c>
      <c r="C12460" s="74">
        <v>42.05742424101291</v>
      </c>
      <c r="D12460" s="74">
        <v>70.875625621226618</v>
      </c>
      <c r="E12460" s="74">
        <v>28.818201380213708</v>
      </c>
      <c r="F12460" s="47"/>
    </row>
    <row r="12461" spans="1:6" x14ac:dyDescent="0.2">
      <c r="A12461" s="67">
        <v>42865</v>
      </c>
      <c r="B12461" s="73" t="s">
        <v>100</v>
      </c>
      <c r="C12461" s="74">
        <v>51.471798923684879</v>
      </c>
      <c r="D12461" s="74">
        <v>107.20986717888437</v>
      </c>
      <c r="E12461" s="74">
        <v>55.738068255199487</v>
      </c>
      <c r="F12461" s="47"/>
    </row>
    <row r="12462" spans="1:6" x14ac:dyDescent="0.2">
      <c r="A12462" s="67">
        <v>42865</v>
      </c>
      <c r="B12462" s="73" t="s">
        <v>101</v>
      </c>
      <c r="C12462" s="74">
        <v>78.426835139104654</v>
      </c>
      <c r="D12462" s="74">
        <v>121.30553217125303</v>
      </c>
      <c r="E12462" s="74">
        <v>42.878697032148381</v>
      </c>
      <c r="F12462" s="47"/>
    </row>
    <row r="12463" spans="1:6" x14ac:dyDescent="0.2">
      <c r="A12463" s="67">
        <v>42865</v>
      </c>
      <c r="B12463" s="73" t="s">
        <v>102</v>
      </c>
      <c r="C12463" s="74">
        <v>64.467592160955149</v>
      </c>
      <c r="D12463" s="74">
        <v>119.54856537122819</v>
      </c>
      <c r="E12463" s="74">
        <v>55.080973210273044</v>
      </c>
      <c r="F12463" s="47"/>
    </row>
    <row r="12464" spans="1:6" x14ac:dyDescent="0.2">
      <c r="A12464" s="67">
        <v>42865</v>
      </c>
      <c r="B12464" s="73" t="s">
        <v>103</v>
      </c>
      <c r="C12464" s="74">
        <v>31.293680172169079</v>
      </c>
      <c r="D12464" s="74">
        <v>60.880454769191125</v>
      </c>
      <c r="E12464" s="74">
        <v>29.586774597022046</v>
      </c>
      <c r="F12464" s="47"/>
    </row>
    <row r="12465" spans="1:6" x14ac:dyDescent="0.2">
      <c r="A12465" s="67">
        <v>42865</v>
      </c>
      <c r="B12465" s="73" t="s">
        <v>104</v>
      </c>
      <c r="C12465" s="74">
        <v>36.370392862147753</v>
      </c>
      <c r="D12465" s="74">
        <v>79.497544187041214</v>
      </c>
      <c r="E12465" s="74">
        <v>43.127151324893461</v>
      </c>
      <c r="F12465" s="47"/>
    </row>
    <row r="12466" spans="1:6" x14ac:dyDescent="0.2">
      <c r="A12466" s="67">
        <v>42865</v>
      </c>
      <c r="B12466" s="73" t="s">
        <v>105</v>
      </c>
      <c r="C12466" s="74">
        <v>28.653043522965106</v>
      </c>
      <c r="D12466" s="74">
        <v>61.742395978705467</v>
      </c>
      <c r="E12466" s="74">
        <v>33.089352455740361</v>
      </c>
      <c r="F12466" s="47"/>
    </row>
    <row r="12467" spans="1:6" x14ac:dyDescent="0.2">
      <c r="A12467" s="67">
        <v>42865</v>
      </c>
      <c r="B12467" s="73" t="s">
        <v>106</v>
      </c>
      <c r="C12467" s="74">
        <v>53.916621616205568</v>
      </c>
      <c r="D12467" s="74">
        <v>103.24063788019336</v>
      </c>
      <c r="E12467" s="74">
        <v>49.324016263987794</v>
      </c>
      <c r="F12467" s="47"/>
    </row>
    <row r="12468" spans="1:6" x14ac:dyDescent="0.2">
      <c r="A12468" s="67">
        <v>42865</v>
      </c>
      <c r="B12468" s="73" t="s">
        <v>107</v>
      </c>
      <c r="C12468" s="74">
        <v>23.228333945121669</v>
      </c>
      <c r="D12468" s="74">
        <v>46.841765499208556</v>
      </c>
      <c r="E12468" s="74">
        <v>23.613431554086887</v>
      </c>
      <c r="F12468" s="47"/>
    </row>
    <row r="12469" spans="1:6" x14ac:dyDescent="0.2">
      <c r="A12469" s="67">
        <v>42865</v>
      </c>
      <c r="B12469" s="73" t="s">
        <v>108</v>
      </c>
      <c r="C12469" s="74">
        <v>29.112585932078485</v>
      </c>
      <c r="D12469" s="74">
        <v>58.307736160684009</v>
      </c>
      <c r="E12469" s="74">
        <v>29.195150228605524</v>
      </c>
      <c r="F12469" s="47"/>
    </row>
    <row r="12470" spans="1:6" x14ac:dyDescent="0.2">
      <c r="A12470" s="67">
        <v>42865</v>
      </c>
      <c r="B12470" s="73" t="s">
        <v>109</v>
      </c>
      <c r="C12470" s="74">
        <v>39.418750782913627</v>
      </c>
      <c r="D12470" s="74">
        <v>72.981378348836259</v>
      </c>
      <c r="E12470" s="74">
        <v>33.562627565922632</v>
      </c>
      <c r="F12470" s="47"/>
    </row>
    <row r="12471" spans="1:6" x14ac:dyDescent="0.2">
      <c r="A12471" s="67">
        <v>42865</v>
      </c>
      <c r="B12471" s="73" t="s">
        <v>110</v>
      </c>
      <c r="C12471" s="74">
        <v>47.526611001015894</v>
      </c>
      <c r="D12471" s="74">
        <v>84.695877592362379</v>
      </c>
      <c r="E12471" s="74">
        <v>37.169266591346485</v>
      </c>
      <c r="F12471" s="47"/>
    </row>
    <row r="12472" spans="1:6" x14ac:dyDescent="0.2">
      <c r="A12472" s="67">
        <v>42865</v>
      </c>
      <c r="B12472" s="73" t="s">
        <v>111</v>
      </c>
      <c r="C12472" s="74">
        <v>38.497716930081552</v>
      </c>
      <c r="D12472" s="74">
        <v>82.243840980159646</v>
      </c>
      <c r="E12472" s="74">
        <v>43.746124050078095</v>
      </c>
      <c r="F12472" s="47"/>
    </row>
    <row r="12473" spans="1:6" x14ac:dyDescent="0.2">
      <c r="A12473" s="67">
        <v>42865</v>
      </c>
      <c r="B12473" s="73" t="s">
        <v>112</v>
      </c>
      <c r="C12473" s="74">
        <v>52.5489336324951</v>
      </c>
      <c r="D12473" s="74">
        <v>99.974482755924257</v>
      </c>
      <c r="E12473" s="74">
        <v>47.425549123429157</v>
      </c>
      <c r="F12473" s="47"/>
    </row>
    <row r="12474" spans="1:6" x14ac:dyDescent="0.2">
      <c r="A12474" s="67">
        <v>42865</v>
      </c>
      <c r="B12474" s="73" t="s">
        <v>113</v>
      </c>
      <c r="C12474" s="74">
        <v>58.143023939260608</v>
      </c>
      <c r="D12474" s="74">
        <v>111.60907511230617</v>
      </c>
      <c r="E12474" s="74">
        <v>53.466051173045564</v>
      </c>
      <c r="F12474" s="47"/>
    </row>
    <row r="12475" spans="1:6" x14ac:dyDescent="0.2">
      <c r="A12475" s="67">
        <v>42865</v>
      </c>
      <c r="B12475" s="73" t="s">
        <v>114</v>
      </c>
      <c r="C12475" s="74">
        <v>49.230474694380192</v>
      </c>
      <c r="D12475" s="74">
        <v>90.582974888918457</v>
      </c>
      <c r="E12475" s="74">
        <v>41.352500194538266</v>
      </c>
      <c r="F12475" s="47"/>
    </row>
    <row r="12476" spans="1:6" x14ac:dyDescent="0.2">
      <c r="A12476" s="67">
        <v>42865</v>
      </c>
      <c r="B12476" s="73" t="s">
        <v>115</v>
      </c>
      <c r="C12476" s="74">
        <v>53.596403647052064</v>
      </c>
      <c r="D12476" s="74">
        <v>101.63062721197875</v>
      </c>
      <c r="E12476" s="74">
        <v>48.034223564926684</v>
      </c>
      <c r="F12476" s="47"/>
    </row>
    <row r="12477" spans="1:6" x14ac:dyDescent="0.2">
      <c r="A12477" s="67">
        <v>42865</v>
      </c>
      <c r="B12477" s="73" t="s">
        <v>116</v>
      </c>
      <c r="C12477" s="74">
        <v>45.396685736812451</v>
      </c>
      <c r="D12477" s="74">
        <v>88.474836932912652</v>
      </c>
      <c r="E12477" s="74">
        <v>43.078151196100201</v>
      </c>
      <c r="F12477" s="47"/>
    </row>
    <row r="12478" spans="1:6" x14ac:dyDescent="0.2">
      <c r="A12478" s="67">
        <v>42865</v>
      </c>
      <c r="B12478" s="73" t="s">
        <v>117</v>
      </c>
      <c r="C12478" s="74">
        <v>21.704680628276417</v>
      </c>
      <c r="D12478" s="74">
        <v>42.770317480917292</v>
      </c>
      <c r="E12478" s="74">
        <v>21.065636852640875</v>
      </c>
      <c r="F12478" s="47"/>
    </row>
    <row r="12479" spans="1:6" x14ac:dyDescent="0.2">
      <c r="A12479" s="67">
        <v>42865</v>
      </c>
      <c r="B12479" s="73" t="s">
        <v>118</v>
      </c>
      <c r="C12479" s="74">
        <v>18.651547308197237</v>
      </c>
      <c r="D12479" s="74">
        <v>40.868336735390073</v>
      </c>
      <c r="E12479" s="74">
        <v>22.216789427192836</v>
      </c>
      <c r="F12479" s="47"/>
    </row>
    <row r="12480" spans="1:6" x14ac:dyDescent="0.2">
      <c r="A12480" s="67">
        <v>42865</v>
      </c>
      <c r="B12480" s="73" t="s">
        <v>119</v>
      </c>
      <c r="C12480" s="74">
        <v>26.375306997003868</v>
      </c>
      <c r="D12480" s="74">
        <v>60.094455374112783</v>
      </c>
      <c r="E12480" s="74">
        <v>33.719148377108915</v>
      </c>
      <c r="F12480" s="47"/>
    </row>
    <row r="12481" spans="1:6" x14ac:dyDescent="0.2">
      <c r="A12481" s="67">
        <v>42865</v>
      </c>
      <c r="B12481" s="73" t="s">
        <v>120</v>
      </c>
      <c r="C12481" s="74">
        <v>26.785913754848082</v>
      </c>
      <c r="D12481" s="74">
        <v>55.936710948033372</v>
      </c>
      <c r="E12481" s="74">
        <v>29.150797193185291</v>
      </c>
      <c r="F12481" s="47"/>
    </row>
    <row r="12482" spans="1:6" x14ac:dyDescent="0.2">
      <c r="A12482" s="67">
        <v>42865</v>
      </c>
      <c r="B12482" s="73" t="s">
        <v>121</v>
      </c>
      <c r="C12482" s="74">
        <v>13.633383772605022</v>
      </c>
      <c r="D12482" s="74">
        <v>33.704307933884408</v>
      </c>
      <c r="E12482" s="74">
        <v>20.070924161279386</v>
      </c>
      <c r="F12482" s="47"/>
    </row>
    <row r="12483" spans="1:6" x14ac:dyDescent="0.2">
      <c r="A12483" s="67">
        <v>42865</v>
      </c>
      <c r="B12483" s="73" t="s">
        <v>122</v>
      </c>
      <c r="C12483" s="74">
        <v>15.14359797060567</v>
      </c>
      <c r="D12483" s="74">
        <v>38.653287154730968</v>
      </c>
      <c r="E12483" s="74">
        <v>23.5096891841253</v>
      </c>
      <c r="F12483" s="47"/>
    </row>
    <row r="12484" spans="1:6" x14ac:dyDescent="0.2">
      <c r="A12484" s="67">
        <v>42865</v>
      </c>
      <c r="B12484" s="73" t="s">
        <v>123</v>
      </c>
      <c r="C12484" s="74">
        <v>24.951637677978251</v>
      </c>
      <c r="D12484" s="74">
        <v>51.171397331264274</v>
      </c>
      <c r="E12484" s="74">
        <v>26.219759653286022</v>
      </c>
      <c r="F12484" s="47"/>
    </row>
    <row r="12485" spans="1:6" x14ac:dyDescent="0.2">
      <c r="A12485" s="67">
        <v>42865</v>
      </c>
      <c r="B12485" s="73" t="s">
        <v>124</v>
      </c>
      <c r="C12485" s="74">
        <v>10.158945709725336</v>
      </c>
      <c r="D12485" s="74">
        <v>25.574905290182105</v>
      </c>
      <c r="E12485" s="74">
        <v>15.41595958045677</v>
      </c>
      <c r="F12485" s="47"/>
    </row>
    <row r="12486" spans="1:6" x14ac:dyDescent="0.2">
      <c r="A12486" s="67">
        <v>42865</v>
      </c>
      <c r="B12486" s="73" t="s">
        <v>125</v>
      </c>
      <c r="C12486" s="74">
        <v>14.103698641476694</v>
      </c>
      <c r="D12486" s="74">
        <v>36.541986759312159</v>
      </c>
      <c r="E12486" s="74">
        <v>22.438288117835466</v>
      </c>
      <c r="F12486" s="47"/>
    </row>
    <row r="12487" spans="1:6" x14ac:dyDescent="0.2">
      <c r="A12487" s="67">
        <v>42865</v>
      </c>
      <c r="B12487" s="73" t="s">
        <v>126</v>
      </c>
      <c r="C12487" s="74">
        <v>13.823338030570687</v>
      </c>
      <c r="D12487" s="74">
        <v>27.833602592908282</v>
      </c>
      <c r="E12487" s="74">
        <v>14.010264562337595</v>
      </c>
      <c r="F12487" s="47"/>
    </row>
    <row r="12488" spans="1:6" x14ac:dyDescent="0.2">
      <c r="A12488" s="67">
        <v>42865</v>
      </c>
      <c r="B12488" s="73" t="s">
        <v>127</v>
      </c>
      <c r="C12488" s="74">
        <v>15.696718347838383</v>
      </c>
      <c r="D12488" s="74">
        <v>35.533841498787382</v>
      </c>
      <c r="E12488" s="74">
        <v>19.837123150948997</v>
      </c>
      <c r="F12488" s="47"/>
    </row>
    <row r="12489" spans="1:6" x14ac:dyDescent="0.2">
      <c r="A12489" s="67">
        <v>42865</v>
      </c>
      <c r="B12489" s="73" t="s">
        <v>128</v>
      </c>
      <c r="C12489" s="74">
        <v>15.8143917675823</v>
      </c>
      <c r="D12489" s="74">
        <v>33.301736268954258</v>
      </c>
      <c r="E12489" s="74">
        <v>17.487344501371958</v>
      </c>
      <c r="F12489" s="47"/>
    </row>
    <row r="12490" spans="1:6" x14ac:dyDescent="0.2">
      <c r="A12490" s="67">
        <v>42866</v>
      </c>
      <c r="B12490" s="73">
        <v>0</v>
      </c>
      <c r="C12490" s="74">
        <v>12.326579224084325</v>
      </c>
      <c r="D12490" s="74">
        <v>24.909645541316255</v>
      </c>
      <c r="E12490" s="74">
        <v>12.58306631723193</v>
      </c>
      <c r="F12490" s="47"/>
    </row>
    <row r="12491" spans="1:6" x14ac:dyDescent="0.2">
      <c r="A12491" s="67">
        <v>42866</v>
      </c>
      <c r="B12491" s="73" t="s">
        <v>34</v>
      </c>
      <c r="C12491" s="74">
        <v>11.940745086897692</v>
      </c>
      <c r="D12491" s="74">
        <v>24.09942827971603</v>
      </c>
      <c r="E12491" s="74">
        <v>12.158683192818337</v>
      </c>
      <c r="F12491" s="47"/>
    </row>
    <row r="12492" spans="1:6" x14ac:dyDescent="0.2">
      <c r="A12492" s="67">
        <v>42866</v>
      </c>
      <c r="B12492" s="73" t="s">
        <v>35</v>
      </c>
      <c r="C12492" s="74">
        <v>11.098304778624678</v>
      </c>
      <c r="D12492" s="74">
        <v>23.771156818253125</v>
      </c>
      <c r="E12492" s="74">
        <v>12.672852039628447</v>
      </c>
      <c r="F12492" s="47"/>
    </row>
    <row r="12493" spans="1:6" x14ac:dyDescent="0.2">
      <c r="A12493" s="67">
        <v>42866</v>
      </c>
      <c r="B12493" s="73" t="s">
        <v>36</v>
      </c>
      <c r="C12493" s="74">
        <v>8.6869889460405556</v>
      </c>
      <c r="D12493" s="74">
        <v>17.964238264729214</v>
      </c>
      <c r="E12493" s="74">
        <v>9.2772493186886589</v>
      </c>
      <c r="F12493" s="47"/>
    </row>
    <row r="12494" spans="1:6" x14ac:dyDescent="0.2">
      <c r="A12494" s="67">
        <v>42866</v>
      </c>
      <c r="B12494" s="73" t="s">
        <v>37</v>
      </c>
      <c r="C12494" s="74">
        <v>9.54201347453286</v>
      </c>
      <c r="D12494" s="74">
        <v>20.586754444372392</v>
      </c>
      <c r="E12494" s="74">
        <v>11.044740969839532</v>
      </c>
      <c r="F12494" s="47"/>
    </row>
    <row r="12495" spans="1:6" x14ac:dyDescent="0.2">
      <c r="A12495" s="67">
        <v>42866</v>
      </c>
      <c r="B12495" s="73" t="s">
        <v>38</v>
      </c>
      <c r="C12495" s="74">
        <v>8.3598345240043823</v>
      </c>
      <c r="D12495" s="74">
        <v>16.378312000465861</v>
      </c>
      <c r="E12495" s="74">
        <v>8.018477476461479</v>
      </c>
      <c r="F12495" s="47"/>
    </row>
    <row r="12496" spans="1:6" x14ac:dyDescent="0.2">
      <c r="A12496" s="67">
        <v>42866</v>
      </c>
      <c r="B12496" s="73" t="s">
        <v>39</v>
      </c>
      <c r="C12496" s="74">
        <v>7.8800973959514167</v>
      </c>
      <c r="D12496" s="74">
        <v>17.684066709360437</v>
      </c>
      <c r="E12496" s="74">
        <v>9.80396931340902</v>
      </c>
      <c r="F12496" s="47"/>
    </row>
    <row r="12497" spans="1:6" x14ac:dyDescent="0.2">
      <c r="A12497" s="67">
        <v>42866</v>
      </c>
      <c r="B12497" s="73" t="s">
        <v>40</v>
      </c>
      <c r="C12497" s="74">
        <v>8.3136535209672129</v>
      </c>
      <c r="D12497" s="74">
        <v>17.202632772064113</v>
      </c>
      <c r="E12497" s="74">
        <v>8.8889792510969006</v>
      </c>
      <c r="F12497" s="47"/>
    </row>
    <row r="12498" spans="1:6" x14ac:dyDescent="0.2">
      <c r="A12498" s="67">
        <v>42866</v>
      </c>
      <c r="B12498" s="73" t="s">
        <v>41</v>
      </c>
      <c r="C12498" s="74">
        <v>11.908898002205811</v>
      </c>
      <c r="D12498" s="74">
        <v>24.693700164067625</v>
      </c>
      <c r="E12498" s="74">
        <v>12.784802161861814</v>
      </c>
      <c r="F12498" s="47"/>
    </row>
    <row r="12499" spans="1:6" x14ac:dyDescent="0.2">
      <c r="A12499" s="67">
        <v>42866</v>
      </c>
      <c r="B12499" s="73" t="s">
        <v>42</v>
      </c>
      <c r="C12499" s="74">
        <v>11.277009846155051</v>
      </c>
      <c r="D12499" s="74">
        <v>24.400642371141817</v>
      </c>
      <c r="E12499" s="74">
        <v>13.123632524986766</v>
      </c>
      <c r="F12499" s="47"/>
    </row>
    <row r="12500" spans="1:6" x14ac:dyDescent="0.2">
      <c r="A12500" s="67">
        <v>42866</v>
      </c>
      <c r="B12500" s="73" t="s">
        <v>43</v>
      </c>
      <c r="C12500" s="74">
        <v>10.680204291194164</v>
      </c>
      <c r="D12500" s="74">
        <v>19.932838290444579</v>
      </c>
      <c r="E12500" s="74">
        <v>9.2526339992504152</v>
      </c>
      <c r="F12500" s="47"/>
    </row>
    <row r="12501" spans="1:6" x14ac:dyDescent="0.2">
      <c r="A12501" s="67">
        <v>42866</v>
      </c>
      <c r="B12501" s="73" t="s">
        <v>44</v>
      </c>
      <c r="C12501" s="74">
        <v>11.207628008559297</v>
      </c>
      <c r="D12501" s="74">
        <v>22.203309487964791</v>
      </c>
      <c r="E12501" s="74">
        <v>10.995681479405494</v>
      </c>
      <c r="F12501" s="47"/>
    </row>
    <row r="12502" spans="1:6" x14ac:dyDescent="0.2">
      <c r="A12502" s="67">
        <v>42866</v>
      </c>
      <c r="B12502" s="73" t="s">
        <v>45</v>
      </c>
      <c r="C12502" s="74">
        <v>14.346795457582511</v>
      </c>
      <c r="D12502" s="74">
        <v>27.284750604554699</v>
      </c>
      <c r="E12502" s="74">
        <v>12.937955146972188</v>
      </c>
      <c r="F12502" s="47"/>
    </row>
    <row r="12503" spans="1:6" x14ac:dyDescent="0.2">
      <c r="A12503" s="67">
        <v>42866</v>
      </c>
      <c r="B12503" s="73" t="s">
        <v>46</v>
      </c>
      <c r="C12503" s="74">
        <v>19.969180767307595</v>
      </c>
      <c r="D12503" s="74">
        <v>56.970813182935963</v>
      </c>
      <c r="E12503" s="74">
        <v>37.001632415628364</v>
      </c>
      <c r="F12503" s="47"/>
    </row>
    <row r="12504" spans="1:6" x14ac:dyDescent="0.2">
      <c r="A12504" s="67">
        <v>42866</v>
      </c>
      <c r="B12504" s="73" t="s">
        <v>47</v>
      </c>
      <c r="C12504" s="74">
        <v>17.498608269718012</v>
      </c>
      <c r="D12504" s="74">
        <v>36.496090041077906</v>
      </c>
      <c r="E12504" s="74">
        <v>18.997481771359894</v>
      </c>
      <c r="F12504" s="47"/>
    </row>
    <row r="12505" spans="1:6" x14ac:dyDescent="0.2">
      <c r="A12505" s="67">
        <v>42866</v>
      </c>
      <c r="B12505" s="73" t="s">
        <v>48</v>
      </c>
      <c r="C12505" s="74">
        <v>18.272356321895273</v>
      </c>
      <c r="D12505" s="74">
        <v>36.321028229715417</v>
      </c>
      <c r="E12505" s="74">
        <v>18.048671907820143</v>
      </c>
      <c r="F12505" s="47"/>
    </row>
    <row r="12506" spans="1:6" x14ac:dyDescent="0.2">
      <c r="A12506" s="67">
        <v>42866</v>
      </c>
      <c r="B12506" s="73" t="s">
        <v>49</v>
      </c>
      <c r="C12506" s="74">
        <v>32.270716317779026</v>
      </c>
      <c r="D12506" s="74">
        <v>53.083855110689299</v>
      </c>
      <c r="E12506" s="74">
        <v>20.813138792910273</v>
      </c>
      <c r="F12506" s="47"/>
    </row>
    <row r="12507" spans="1:6" x14ac:dyDescent="0.2">
      <c r="A12507" s="67">
        <v>42866</v>
      </c>
      <c r="B12507" s="73" t="s">
        <v>50</v>
      </c>
      <c r="C12507" s="74">
        <v>17.453812865774843</v>
      </c>
      <c r="D12507" s="74">
        <v>32.030302550074666</v>
      </c>
      <c r="E12507" s="74">
        <v>14.576489684299823</v>
      </c>
      <c r="F12507" s="47"/>
    </row>
    <row r="12508" spans="1:6" x14ac:dyDescent="0.2">
      <c r="A12508" s="67">
        <v>42866</v>
      </c>
      <c r="B12508" s="73" t="s">
        <v>51</v>
      </c>
      <c r="C12508" s="74">
        <v>46.424278509937565</v>
      </c>
      <c r="D12508" s="74">
        <v>79.308260628517047</v>
      </c>
      <c r="E12508" s="74">
        <v>32.883982118579482</v>
      </c>
      <c r="F12508" s="47"/>
    </row>
    <row r="12509" spans="1:6" x14ac:dyDescent="0.2">
      <c r="A12509" s="67">
        <v>42866</v>
      </c>
      <c r="B12509" s="73" t="s">
        <v>52</v>
      </c>
      <c r="C12509" s="74">
        <v>35.542969610357439</v>
      </c>
      <c r="D12509" s="74">
        <v>69.688481841834701</v>
      </c>
      <c r="E12509" s="74">
        <v>34.145512231477262</v>
      </c>
      <c r="F12509" s="47"/>
    </row>
    <row r="12510" spans="1:6" x14ac:dyDescent="0.2">
      <c r="A12510" s="67">
        <v>42866</v>
      </c>
      <c r="B12510" s="73" t="s">
        <v>53</v>
      </c>
      <c r="C12510" s="74">
        <v>79.629217156596624</v>
      </c>
      <c r="D12510" s="74">
        <v>116.34789262499837</v>
      </c>
      <c r="E12510" s="74">
        <v>36.718675468401742</v>
      </c>
      <c r="F12510" s="47"/>
    </row>
    <row r="12511" spans="1:6" x14ac:dyDescent="0.2">
      <c r="A12511" s="67">
        <v>42866</v>
      </c>
      <c r="B12511" s="73" t="s">
        <v>54</v>
      </c>
      <c r="C12511" s="74">
        <v>117.39238864792421</v>
      </c>
      <c r="D12511" s="74">
        <v>187.17536342214211</v>
      </c>
      <c r="E12511" s="74">
        <v>69.782974774217905</v>
      </c>
      <c r="F12511" s="47"/>
    </row>
    <row r="12512" spans="1:6" x14ac:dyDescent="0.2">
      <c r="A12512" s="67">
        <v>42866</v>
      </c>
      <c r="B12512" s="73" t="s">
        <v>55</v>
      </c>
      <c r="C12512" s="74">
        <v>86.700375587559577</v>
      </c>
      <c r="D12512" s="74">
        <v>127.76873810998956</v>
      </c>
      <c r="E12512" s="74">
        <v>41.068362522429979</v>
      </c>
      <c r="F12512" s="47"/>
    </row>
    <row r="12513" spans="1:6" x14ac:dyDescent="0.2">
      <c r="A12513" s="67">
        <v>42866</v>
      </c>
      <c r="B12513" s="73" t="s">
        <v>56</v>
      </c>
      <c r="C12513" s="74">
        <v>140.24921850673326</v>
      </c>
      <c r="D12513" s="74">
        <v>189.89546140821952</v>
      </c>
      <c r="E12513" s="74">
        <v>49.646242901486261</v>
      </c>
      <c r="F12513" s="47"/>
    </row>
    <row r="12514" spans="1:6" x14ac:dyDescent="0.2">
      <c r="A12514" s="67">
        <v>42866</v>
      </c>
      <c r="B12514" s="73" t="s">
        <v>57</v>
      </c>
      <c r="C12514" s="74">
        <v>171.89112468299118</v>
      </c>
      <c r="D12514" s="74">
        <v>231.31875268239276</v>
      </c>
      <c r="E12514" s="74">
        <v>59.427627999401579</v>
      </c>
      <c r="F12514" s="47"/>
    </row>
    <row r="12515" spans="1:6" x14ac:dyDescent="0.2">
      <c r="A12515" s="67">
        <v>42866</v>
      </c>
      <c r="B12515" s="73" t="s">
        <v>58</v>
      </c>
      <c r="C12515" s="74">
        <v>160.29739911711229</v>
      </c>
      <c r="D12515" s="74">
        <v>214.972124657178</v>
      </c>
      <c r="E12515" s="74">
        <v>54.674725540065708</v>
      </c>
      <c r="F12515" s="47"/>
    </row>
    <row r="12516" spans="1:6" x14ac:dyDescent="0.2">
      <c r="A12516" s="67">
        <v>42866</v>
      </c>
      <c r="B12516" s="73" t="s">
        <v>59</v>
      </c>
      <c r="C12516" s="74">
        <v>187.958417918881</v>
      </c>
      <c r="D12516" s="74">
        <v>255.92878518219999</v>
      </c>
      <c r="E12516" s="74">
        <v>67.970367263318991</v>
      </c>
      <c r="F12516" s="47"/>
    </row>
    <row r="12517" spans="1:6" x14ac:dyDescent="0.2">
      <c r="A12517" s="67">
        <v>42866</v>
      </c>
      <c r="B12517" s="73" t="s">
        <v>60</v>
      </c>
      <c r="C12517" s="74">
        <v>146.01332708059621</v>
      </c>
      <c r="D12517" s="74">
        <v>208.39855676465996</v>
      </c>
      <c r="E12517" s="74">
        <v>62.385229684063745</v>
      </c>
      <c r="F12517" s="47"/>
    </row>
    <row r="12518" spans="1:6" x14ac:dyDescent="0.2">
      <c r="A12518" s="67">
        <v>42866</v>
      </c>
      <c r="B12518" s="73" t="s">
        <v>61</v>
      </c>
      <c r="C12518" s="74">
        <v>183.87150691450881</v>
      </c>
      <c r="D12518" s="74">
        <v>248.0635894574784</v>
      </c>
      <c r="E12518" s="74">
        <v>64.192082542969587</v>
      </c>
      <c r="F12518" s="47"/>
    </row>
    <row r="12519" spans="1:6" x14ac:dyDescent="0.2">
      <c r="A12519" s="67">
        <v>42866</v>
      </c>
      <c r="B12519" s="73" t="s">
        <v>62</v>
      </c>
      <c r="C12519" s="74">
        <v>169.34655851431691</v>
      </c>
      <c r="D12519" s="74">
        <v>236.77544642156747</v>
      </c>
      <c r="E12519" s="74">
        <v>67.428887907250555</v>
      </c>
      <c r="F12519" s="47"/>
    </row>
    <row r="12520" spans="1:6" x14ac:dyDescent="0.2">
      <c r="A12520" s="67">
        <v>42866</v>
      </c>
      <c r="B12520" s="73" t="s">
        <v>63</v>
      </c>
      <c r="C12520" s="74">
        <v>106.88589602234147</v>
      </c>
      <c r="D12520" s="74">
        <v>164.0543428551286</v>
      </c>
      <c r="E12520" s="74">
        <v>57.168446832787126</v>
      </c>
      <c r="F12520" s="47"/>
    </row>
    <row r="12521" spans="1:6" x14ac:dyDescent="0.2">
      <c r="A12521" s="67">
        <v>42866</v>
      </c>
      <c r="B12521" s="73" t="s">
        <v>64</v>
      </c>
      <c r="C12521" s="74">
        <v>101.26429453692138</v>
      </c>
      <c r="D12521" s="74">
        <v>152.29144363323638</v>
      </c>
      <c r="E12521" s="74">
        <v>51.027149096315</v>
      </c>
      <c r="F12521" s="47"/>
    </row>
    <row r="12522" spans="1:6" x14ac:dyDescent="0.2">
      <c r="A12522" s="67">
        <v>42866</v>
      </c>
      <c r="B12522" s="73" t="s">
        <v>65</v>
      </c>
      <c r="C12522" s="74">
        <v>72.481824097108657</v>
      </c>
      <c r="D12522" s="74">
        <v>120.16645189696852</v>
      </c>
      <c r="E12522" s="74">
        <v>47.684627799859868</v>
      </c>
      <c r="F12522" s="47"/>
    </row>
    <row r="12523" spans="1:6" x14ac:dyDescent="0.2">
      <c r="A12523" s="67">
        <v>42866</v>
      </c>
      <c r="B12523" s="73" t="s">
        <v>66</v>
      </c>
      <c r="C12523" s="74">
        <v>99.279613452411752</v>
      </c>
      <c r="D12523" s="74">
        <v>160.18870463308792</v>
      </c>
      <c r="E12523" s="74">
        <v>60.909091180676171</v>
      </c>
      <c r="F12523" s="47"/>
    </row>
    <row r="12524" spans="1:6" x14ac:dyDescent="0.2">
      <c r="A12524" s="67">
        <v>42866</v>
      </c>
      <c r="B12524" s="73" t="s">
        <v>67</v>
      </c>
      <c r="C12524" s="74">
        <v>104.79274559222891</v>
      </c>
      <c r="D12524" s="74">
        <v>164.66744476699014</v>
      </c>
      <c r="E12524" s="74">
        <v>59.874699174761233</v>
      </c>
      <c r="F12524" s="47"/>
    </row>
    <row r="12525" spans="1:6" x14ac:dyDescent="0.2">
      <c r="A12525" s="67">
        <v>42866</v>
      </c>
      <c r="B12525" s="73" t="s">
        <v>68</v>
      </c>
      <c r="C12525" s="74">
        <v>90.612941051375785</v>
      </c>
      <c r="D12525" s="74">
        <v>133.59867791681518</v>
      </c>
      <c r="E12525" s="74">
        <v>42.985736865439392</v>
      </c>
      <c r="F12525" s="47"/>
    </row>
    <row r="12526" spans="1:6" x14ac:dyDescent="0.2">
      <c r="A12526" s="67">
        <v>42866</v>
      </c>
      <c r="B12526" s="73" t="s">
        <v>69</v>
      </c>
      <c r="C12526" s="74">
        <v>54.029938427930013</v>
      </c>
      <c r="D12526" s="74">
        <v>96.288820975703175</v>
      </c>
      <c r="E12526" s="74">
        <v>42.258882547773162</v>
      </c>
      <c r="F12526" s="47"/>
    </row>
    <row r="12527" spans="1:6" x14ac:dyDescent="0.2">
      <c r="A12527" s="67">
        <v>42866</v>
      </c>
      <c r="B12527" s="73" t="s">
        <v>70</v>
      </c>
      <c r="C12527" s="74">
        <v>90.737279965898693</v>
      </c>
      <c r="D12527" s="74">
        <v>126.54567168209586</v>
      </c>
      <c r="E12527" s="74">
        <v>35.808391716197164</v>
      </c>
      <c r="F12527" s="47"/>
    </row>
    <row r="12528" spans="1:6" x14ac:dyDescent="0.2">
      <c r="A12528" s="67">
        <v>42866</v>
      </c>
      <c r="B12528" s="73" t="s">
        <v>71</v>
      </c>
      <c r="C12528" s="74">
        <v>59.415318866954941</v>
      </c>
      <c r="D12528" s="74">
        <v>103.24159123818214</v>
      </c>
      <c r="E12528" s="74">
        <v>43.826272371227198</v>
      </c>
      <c r="F12528" s="47"/>
    </row>
    <row r="12529" spans="1:6" x14ac:dyDescent="0.2">
      <c r="A12529" s="67">
        <v>42866</v>
      </c>
      <c r="B12529" s="73" t="s">
        <v>72</v>
      </c>
      <c r="C12529" s="74">
        <v>53.039748000792194</v>
      </c>
      <c r="D12529" s="74">
        <v>78.558373963837681</v>
      </c>
      <c r="E12529" s="74">
        <v>25.518625963045487</v>
      </c>
      <c r="F12529" s="47"/>
    </row>
    <row r="12530" spans="1:6" x14ac:dyDescent="0.2">
      <c r="A12530" s="67">
        <v>42866</v>
      </c>
      <c r="B12530" s="73" t="s">
        <v>73</v>
      </c>
      <c r="C12530" s="74">
        <v>47.050586842508068</v>
      </c>
      <c r="D12530" s="74">
        <v>88.533058000881908</v>
      </c>
      <c r="E12530" s="74">
        <v>41.482471158373841</v>
      </c>
      <c r="F12530" s="47"/>
    </row>
    <row r="12531" spans="1:6" x14ac:dyDescent="0.2">
      <c r="A12531" s="67">
        <v>42866</v>
      </c>
      <c r="B12531" s="73" t="s">
        <v>74</v>
      </c>
      <c r="C12531" s="74">
        <v>67.793959657627283</v>
      </c>
      <c r="D12531" s="74">
        <v>120.08922991292812</v>
      </c>
      <c r="E12531" s="74">
        <v>52.295270255300835</v>
      </c>
      <c r="F12531" s="47"/>
    </row>
    <row r="12532" spans="1:6" x14ac:dyDescent="0.2">
      <c r="A12532" s="67">
        <v>42866</v>
      </c>
      <c r="B12532" s="73" t="s">
        <v>75</v>
      </c>
      <c r="C12532" s="74">
        <v>40.85150748726069</v>
      </c>
      <c r="D12532" s="74">
        <v>72.57428751041428</v>
      </c>
      <c r="E12532" s="74">
        <v>31.722780023153589</v>
      </c>
      <c r="F12532" s="47"/>
    </row>
    <row r="12533" spans="1:6" x14ac:dyDescent="0.2">
      <c r="A12533" s="67">
        <v>42866</v>
      </c>
      <c r="B12533" s="73" t="s">
        <v>76</v>
      </c>
      <c r="C12533" s="74">
        <v>44.030833776655761</v>
      </c>
      <c r="D12533" s="74">
        <v>79.441442799442015</v>
      </c>
      <c r="E12533" s="74">
        <v>35.410609022786254</v>
      </c>
      <c r="F12533" s="47"/>
    </row>
    <row r="12534" spans="1:6" x14ac:dyDescent="0.2">
      <c r="A12534" s="67">
        <v>42866</v>
      </c>
      <c r="B12534" s="73" t="s">
        <v>77</v>
      </c>
      <c r="C12534" s="74">
        <v>37.3837020965343</v>
      </c>
      <c r="D12534" s="74">
        <v>93.13848255821442</v>
      </c>
      <c r="E12534" s="74">
        <v>55.75478046168012</v>
      </c>
      <c r="F12534" s="47"/>
    </row>
    <row r="12535" spans="1:6" x14ac:dyDescent="0.2">
      <c r="A12535" s="67">
        <v>42866</v>
      </c>
      <c r="B12535" s="73" t="s">
        <v>78</v>
      </c>
      <c r="C12535" s="74">
        <v>38.71030066971727</v>
      </c>
      <c r="D12535" s="74">
        <v>92.906465578183784</v>
      </c>
      <c r="E12535" s="74">
        <v>54.196164908466514</v>
      </c>
      <c r="F12535" s="47"/>
    </row>
    <row r="12536" spans="1:6" x14ac:dyDescent="0.2">
      <c r="A12536" s="67">
        <v>42866</v>
      </c>
      <c r="B12536" s="73" t="s">
        <v>79</v>
      </c>
      <c r="C12536" s="74">
        <v>40.658550054436716</v>
      </c>
      <c r="D12536" s="74">
        <v>83.642501032982452</v>
      </c>
      <c r="E12536" s="74">
        <v>42.983950978545735</v>
      </c>
      <c r="F12536" s="47"/>
    </row>
    <row r="12537" spans="1:6" x14ac:dyDescent="0.2">
      <c r="A12537" s="67">
        <v>42866</v>
      </c>
      <c r="B12537" s="73" t="s">
        <v>80</v>
      </c>
      <c r="C12537" s="74">
        <v>41.821192146776596</v>
      </c>
      <c r="D12537" s="74">
        <v>75.37881097300486</v>
      </c>
      <c r="E12537" s="74">
        <v>33.557618826228264</v>
      </c>
      <c r="F12537" s="47"/>
    </row>
    <row r="12538" spans="1:6" x14ac:dyDescent="0.2">
      <c r="A12538" s="67">
        <v>42866</v>
      </c>
      <c r="B12538" s="73" t="s">
        <v>81</v>
      </c>
      <c r="C12538" s="74">
        <v>60.118854270837815</v>
      </c>
      <c r="D12538" s="74">
        <v>95.978801652262106</v>
      </c>
      <c r="E12538" s="74">
        <v>35.859947381424291</v>
      </c>
      <c r="F12538" s="47"/>
    </row>
    <row r="12539" spans="1:6" x14ac:dyDescent="0.2">
      <c r="A12539" s="67">
        <v>42866</v>
      </c>
      <c r="B12539" s="73" t="s">
        <v>82</v>
      </c>
      <c r="C12539" s="74">
        <v>58.045234540106165</v>
      </c>
      <c r="D12539" s="74">
        <v>92.095991115271488</v>
      </c>
      <c r="E12539" s="74">
        <v>34.050756575165323</v>
      </c>
      <c r="F12539" s="47"/>
    </row>
    <row r="12540" spans="1:6" x14ac:dyDescent="0.2">
      <c r="A12540" s="67">
        <v>42866</v>
      </c>
      <c r="B12540" s="73" t="s">
        <v>83</v>
      </c>
      <c r="C12540" s="74">
        <v>42.79962879225581</v>
      </c>
      <c r="D12540" s="74">
        <v>82.229959301068519</v>
      </c>
      <c r="E12540" s="74">
        <v>39.430330508812709</v>
      </c>
      <c r="F12540" s="47"/>
    </row>
    <row r="12541" spans="1:6" x14ac:dyDescent="0.2">
      <c r="A12541" s="67">
        <v>42866</v>
      </c>
      <c r="B12541" s="73" t="s">
        <v>84</v>
      </c>
      <c r="C12541" s="74">
        <v>43.575459840284061</v>
      </c>
      <c r="D12541" s="74">
        <v>80.513469574647829</v>
      </c>
      <c r="E12541" s="74">
        <v>36.938009734363767</v>
      </c>
      <c r="F12541" s="47"/>
    </row>
    <row r="12542" spans="1:6" x14ac:dyDescent="0.2">
      <c r="A12542" s="67">
        <v>42866</v>
      </c>
      <c r="B12542" s="73" t="s">
        <v>85</v>
      </c>
      <c r="C12542" s="74">
        <v>43.987719754844271</v>
      </c>
      <c r="D12542" s="74">
        <v>80.881610848888826</v>
      </c>
      <c r="E12542" s="74">
        <v>36.893891094044555</v>
      </c>
      <c r="F12542" s="47"/>
    </row>
    <row r="12543" spans="1:6" x14ac:dyDescent="0.2">
      <c r="A12543" s="67">
        <v>42866</v>
      </c>
      <c r="B12543" s="73" t="s">
        <v>86</v>
      </c>
      <c r="C12543" s="74">
        <v>29.596097727142226</v>
      </c>
      <c r="D12543" s="74">
        <v>58.59925381303497</v>
      </c>
      <c r="E12543" s="74">
        <v>29.003156085892744</v>
      </c>
      <c r="F12543" s="47"/>
    </row>
    <row r="12544" spans="1:6" x14ac:dyDescent="0.2">
      <c r="A12544" s="67">
        <v>42866</v>
      </c>
      <c r="B12544" s="73" t="s">
        <v>87</v>
      </c>
      <c r="C12544" s="74">
        <v>51.674958280700395</v>
      </c>
      <c r="D12544" s="74">
        <v>88.932849513542763</v>
      </c>
      <c r="E12544" s="74">
        <v>37.257891232842368</v>
      </c>
      <c r="F12544" s="47"/>
    </row>
    <row r="12545" spans="1:6" x14ac:dyDescent="0.2">
      <c r="A12545" s="67">
        <v>42866</v>
      </c>
      <c r="B12545" s="73" t="s">
        <v>88</v>
      </c>
      <c r="C12545" s="74">
        <v>58.950474765566312</v>
      </c>
      <c r="D12545" s="74">
        <v>106.95900632305195</v>
      </c>
      <c r="E12545" s="74">
        <v>48.008531557485639</v>
      </c>
      <c r="F12545" s="47"/>
    </row>
    <row r="12546" spans="1:6" x14ac:dyDescent="0.2">
      <c r="A12546" s="67">
        <v>42866</v>
      </c>
      <c r="B12546" s="73" t="s">
        <v>89</v>
      </c>
      <c r="C12546" s="74">
        <v>36.462737384286918</v>
      </c>
      <c r="D12546" s="74">
        <v>67.499784643624224</v>
      </c>
      <c r="E12546" s="74">
        <v>31.037047259337307</v>
      </c>
      <c r="F12546" s="47"/>
    </row>
    <row r="12547" spans="1:6" x14ac:dyDescent="0.2">
      <c r="A12547" s="67">
        <v>42866</v>
      </c>
      <c r="B12547" s="73" t="s">
        <v>90</v>
      </c>
      <c r="C12547" s="74">
        <v>61.747395976713754</v>
      </c>
      <c r="D12547" s="74">
        <v>102.72602983876037</v>
      </c>
      <c r="E12547" s="74">
        <v>40.978633862046614</v>
      </c>
      <c r="F12547" s="47"/>
    </row>
    <row r="12548" spans="1:6" x14ac:dyDescent="0.2">
      <c r="A12548" s="67">
        <v>42866</v>
      </c>
      <c r="B12548" s="73" t="s">
        <v>91</v>
      </c>
      <c r="C12548" s="74">
        <v>39.387066424918572</v>
      </c>
      <c r="D12548" s="74">
        <v>75.727939465126667</v>
      </c>
      <c r="E12548" s="74">
        <v>36.340873040208095</v>
      </c>
      <c r="F12548" s="47"/>
    </row>
    <row r="12549" spans="1:6" x14ac:dyDescent="0.2">
      <c r="A12549" s="67">
        <v>42866</v>
      </c>
      <c r="B12549" s="73" t="s">
        <v>92</v>
      </c>
      <c r="C12549" s="74">
        <v>36.678222802560164</v>
      </c>
      <c r="D12549" s="74">
        <v>79.571506513551142</v>
      </c>
      <c r="E12549" s="74">
        <v>42.893283710990978</v>
      </c>
      <c r="F12549" s="47"/>
    </row>
    <row r="12550" spans="1:6" x14ac:dyDescent="0.2">
      <c r="A12550" s="67">
        <v>42866</v>
      </c>
      <c r="B12550" s="73" t="s">
        <v>93</v>
      </c>
      <c r="C12550" s="74">
        <v>47.556833504739657</v>
      </c>
      <c r="D12550" s="74">
        <v>108.74629691825672</v>
      </c>
      <c r="E12550" s="74">
        <v>61.189463413517061</v>
      </c>
      <c r="F12550" s="47"/>
    </row>
    <row r="12551" spans="1:6" x14ac:dyDescent="0.2">
      <c r="A12551" s="67">
        <v>42866</v>
      </c>
      <c r="B12551" s="73" t="s">
        <v>94</v>
      </c>
      <c r="C12551" s="74">
        <v>47.112797302521564</v>
      </c>
      <c r="D12551" s="74">
        <v>89.427440935714003</v>
      </c>
      <c r="E12551" s="74">
        <v>42.314643633192439</v>
      </c>
      <c r="F12551" s="47"/>
    </row>
    <row r="12552" spans="1:6" x14ac:dyDescent="0.2">
      <c r="A12552" s="67">
        <v>42866</v>
      </c>
      <c r="B12552" s="73" t="s">
        <v>95</v>
      </c>
      <c r="C12552" s="74">
        <v>58.685013712270269</v>
      </c>
      <c r="D12552" s="74">
        <v>97.560858788186167</v>
      </c>
      <c r="E12552" s="74">
        <v>38.875845075915898</v>
      </c>
      <c r="F12552" s="47"/>
    </row>
    <row r="12553" spans="1:6" x14ac:dyDescent="0.2">
      <c r="A12553" s="67">
        <v>42866</v>
      </c>
      <c r="B12553" s="73" t="s">
        <v>96</v>
      </c>
      <c r="C12553" s="74">
        <v>45.367956647840074</v>
      </c>
      <c r="D12553" s="74">
        <v>85.310029856032742</v>
      </c>
      <c r="E12553" s="74">
        <v>39.942073208192667</v>
      </c>
      <c r="F12553" s="47"/>
    </row>
    <row r="12554" spans="1:6" x14ac:dyDescent="0.2">
      <c r="A12554" s="67">
        <v>42866</v>
      </c>
      <c r="B12554" s="73" t="s">
        <v>97</v>
      </c>
      <c r="C12554" s="74">
        <v>48.64395942489449</v>
      </c>
      <c r="D12554" s="74">
        <v>92.619050223612646</v>
      </c>
      <c r="E12554" s="74">
        <v>43.975090798718156</v>
      </c>
      <c r="F12554" s="47"/>
    </row>
    <row r="12555" spans="1:6" x14ac:dyDescent="0.2">
      <c r="A12555" s="67">
        <v>42866</v>
      </c>
      <c r="B12555" s="73" t="s">
        <v>98</v>
      </c>
      <c r="C12555" s="74">
        <v>54.11485726645946</v>
      </c>
      <c r="D12555" s="74">
        <v>98.278852375648071</v>
      </c>
      <c r="E12555" s="74">
        <v>44.163995109188612</v>
      </c>
      <c r="F12555" s="47"/>
    </row>
    <row r="12556" spans="1:6" x14ac:dyDescent="0.2">
      <c r="A12556" s="67">
        <v>42866</v>
      </c>
      <c r="B12556" s="73" t="s">
        <v>99</v>
      </c>
      <c r="C12556" s="74">
        <v>55.067633110309096</v>
      </c>
      <c r="D12556" s="74">
        <v>102.76063017964027</v>
      </c>
      <c r="E12556" s="74">
        <v>47.692997069331177</v>
      </c>
      <c r="F12556" s="47"/>
    </row>
    <row r="12557" spans="1:6" x14ac:dyDescent="0.2">
      <c r="A12557" s="67">
        <v>42866</v>
      </c>
      <c r="B12557" s="73" t="s">
        <v>100</v>
      </c>
      <c r="C12557" s="74">
        <v>46.243600400189656</v>
      </c>
      <c r="D12557" s="74">
        <v>89.918915329215224</v>
      </c>
      <c r="E12557" s="74">
        <v>43.675314929025568</v>
      </c>
      <c r="F12557" s="47"/>
    </row>
    <row r="12558" spans="1:6" x14ac:dyDescent="0.2">
      <c r="A12558" s="67">
        <v>42866</v>
      </c>
      <c r="B12558" s="73" t="s">
        <v>101</v>
      </c>
      <c r="C12558" s="74">
        <v>58.546221716811452</v>
      </c>
      <c r="D12558" s="74">
        <v>96.993493871264505</v>
      </c>
      <c r="E12558" s="74">
        <v>38.447272154453053</v>
      </c>
      <c r="F12558" s="47"/>
    </row>
    <row r="12559" spans="1:6" x14ac:dyDescent="0.2">
      <c r="A12559" s="67">
        <v>42866</v>
      </c>
      <c r="B12559" s="73" t="s">
        <v>102</v>
      </c>
      <c r="C12559" s="74">
        <v>64.135742761706339</v>
      </c>
      <c r="D12559" s="74">
        <v>107.25076708739246</v>
      </c>
      <c r="E12559" s="74">
        <v>43.115024325686122</v>
      </c>
      <c r="F12559" s="47"/>
    </row>
    <row r="12560" spans="1:6" x14ac:dyDescent="0.2">
      <c r="A12560" s="67">
        <v>42866</v>
      </c>
      <c r="B12560" s="73" t="s">
        <v>103</v>
      </c>
      <c r="C12560" s="74">
        <v>79.22201332664028</v>
      </c>
      <c r="D12560" s="74">
        <v>135.54175381336958</v>
      </c>
      <c r="E12560" s="74">
        <v>56.319740486729302</v>
      </c>
      <c r="F12560" s="47"/>
    </row>
    <row r="12561" spans="1:6" x14ac:dyDescent="0.2">
      <c r="A12561" s="67">
        <v>42866</v>
      </c>
      <c r="B12561" s="73" t="s">
        <v>104</v>
      </c>
      <c r="C12561" s="74">
        <v>37.388056661429346</v>
      </c>
      <c r="D12561" s="74">
        <v>75.305100711632321</v>
      </c>
      <c r="E12561" s="74">
        <v>37.917044050202975</v>
      </c>
      <c r="F12561" s="47"/>
    </row>
    <row r="12562" spans="1:6" x14ac:dyDescent="0.2">
      <c r="A12562" s="67">
        <v>42866</v>
      </c>
      <c r="B12562" s="73" t="s">
        <v>105</v>
      </c>
      <c r="C12562" s="74">
        <v>43.552628708992529</v>
      </c>
      <c r="D12562" s="74">
        <v>92.057416759690966</v>
      </c>
      <c r="E12562" s="74">
        <v>48.504788050698437</v>
      </c>
      <c r="F12562" s="47"/>
    </row>
    <row r="12563" spans="1:6" x14ac:dyDescent="0.2">
      <c r="A12563" s="67">
        <v>42866</v>
      </c>
      <c r="B12563" s="73" t="s">
        <v>106</v>
      </c>
      <c r="C12563" s="74">
        <v>41.34726827835167</v>
      </c>
      <c r="D12563" s="74">
        <v>82.666173042590358</v>
      </c>
      <c r="E12563" s="74">
        <v>41.318904764238688</v>
      </c>
      <c r="F12563" s="47"/>
    </row>
    <row r="12564" spans="1:6" x14ac:dyDescent="0.2">
      <c r="A12564" s="67">
        <v>42866</v>
      </c>
      <c r="B12564" s="73" t="s">
        <v>107</v>
      </c>
      <c r="C12564" s="74">
        <v>34.246083075422135</v>
      </c>
      <c r="D12564" s="74">
        <v>66.731884903927906</v>
      </c>
      <c r="E12564" s="74">
        <v>32.485801828505771</v>
      </c>
      <c r="F12564" s="47"/>
    </row>
    <row r="12565" spans="1:6" x14ac:dyDescent="0.2">
      <c r="A12565" s="67">
        <v>42866</v>
      </c>
      <c r="B12565" s="73" t="s">
        <v>108</v>
      </c>
      <c r="C12565" s="74">
        <v>30.185165345814177</v>
      </c>
      <c r="D12565" s="74">
        <v>54.462610665688452</v>
      </c>
      <c r="E12565" s="74">
        <v>24.277445319874275</v>
      </c>
      <c r="F12565" s="47"/>
    </row>
    <row r="12566" spans="1:6" x14ac:dyDescent="0.2">
      <c r="A12566" s="67">
        <v>42866</v>
      </c>
      <c r="B12566" s="73" t="s">
        <v>109</v>
      </c>
      <c r="C12566" s="74">
        <v>27.708976896488608</v>
      </c>
      <c r="D12566" s="74">
        <v>59.498501323318166</v>
      </c>
      <c r="E12566" s="74">
        <v>31.789524426829558</v>
      </c>
      <c r="F12566" s="47"/>
    </row>
    <row r="12567" spans="1:6" x14ac:dyDescent="0.2">
      <c r="A12567" s="67">
        <v>42866</v>
      </c>
      <c r="B12567" s="73" t="s">
        <v>110</v>
      </c>
      <c r="C12567" s="74">
        <v>44.829244109182021</v>
      </c>
      <c r="D12567" s="74">
        <v>72.79908575927341</v>
      </c>
      <c r="E12567" s="74">
        <v>27.969841650091389</v>
      </c>
      <c r="F12567" s="47"/>
    </row>
    <row r="12568" spans="1:6" x14ac:dyDescent="0.2">
      <c r="A12568" s="67">
        <v>42866</v>
      </c>
      <c r="B12568" s="73" t="s">
        <v>111</v>
      </c>
      <c r="C12568" s="74">
        <v>17.014174442225791</v>
      </c>
      <c r="D12568" s="74">
        <v>38.788331818005702</v>
      </c>
      <c r="E12568" s="74">
        <v>21.774157375779911</v>
      </c>
      <c r="F12568" s="47"/>
    </row>
    <row r="12569" spans="1:6" x14ac:dyDescent="0.2">
      <c r="A12569" s="67">
        <v>42866</v>
      </c>
      <c r="B12569" s="73" t="s">
        <v>112</v>
      </c>
      <c r="C12569" s="74">
        <v>32.479674974895062</v>
      </c>
      <c r="D12569" s="74">
        <v>53.704394666151337</v>
      </c>
      <c r="E12569" s="74">
        <v>21.224719691256276</v>
      </c>
      <c r="F12569" s="47"/>
    </row>
    <row r="12570" spans="1:6" x14ac:dyDescent="0.2">
      <c r="A12570" s="67">
        <v>42866</v>
      </c>
      <c r="B12570" s="73" t="s">
        <v>113</v>
      </c>
      <c r="C12570" s="74">
        <v>28.958067326393525</v>
      </c>
      <c r="D12570" s="74">
        <v>55.640069195719605</v>
      </c>
      <c r="E12570" s="74">
        <v>26.682001869326079</v>
      </c>
      <c r="F12570" s="47"/>
    </row>
    <row r="12571" spans="1:6" x14ac:dyDescent="0.2">
      <c r="A12571" s="67">
        <v>42866</v>
      </c>
      <c r="B12571" s="73" t="s">
        <v>114</v>
      </c>
      <c r="C12571" s="74">
        <v>17.556368812886205</v>
      </c>
      <c r="D12571" s="74">
        <v>45.065542742888788</v>
      </c>
      <c r="E12571" s="74">
        <v>27.509173930002582</v>
      </c>
      <c r="F12571" s="47"/>
    </row>
    <row r="12572" spans="1:6" x14ac:dyDescent="0.2">
      <c r="A12572" s="67">
        <v>42866</v>
      </c>
      <c r="B12572" s="73" t="s">
        <v>115</v>
      </c>
      <c r="C12572" s="74">
        <v>34.057165670746151</v>
      </c>
      <c r="D12572" s="74">
        <v>64.912372837346851</v>
      </c>
      <c r="E12572" s="74">
        <v>30.8552071666007</v>
      </c>
      <c r="F12572" s="47"/>
    </row>
    <row r="12573" spans="1:6" x14ac:dyDescent="0.2">
      <c r="A12573" s="67">
        <v>42866</v>
      </c>
      <c r="B12573" s="73" t="s">
        <v>116</v>
      </c>
      <c r="C12573" s="74">
        <v>20.869638785222485</v>
      </c>
      <c r="D12573" s="74">
        <v>42.498263177775776</v>
      </c>
      <c r="E12573" s="74">
        <v>21.628624392553292</v>
      </c>
      <c r="F12573" s="47"/>
    </row>
    <row r="12574" spans="1:6" x14ac:dyDescent="0.2">
      <c r="A12574" s="67">
        <v>42866</v>
      </c>
      <c r="B12574" s="73" t="s">
        <v>117</v>
      </c>
      <c r="C12574" s="74">
        <v>19.555041506030804</v>
      </c>
      <c r="D12574" s="74">
        <v>40.825329637863206</v>
      </c>
      <c r="E12574" s="74">
        <v>21.270288131832402</v>
      </c>
      <c r="F12574" s="47"/>
    </row>
    <row r="12575" spans="1:6" x14ac:dyDescent="0.2">
      <c r="A12575" s="67">
        <v>42866</v>
      </c>
      <c r="B12575" s="73" t="s">
        <v>118</v>
      </c>
      <c r="C12575" s="74">
        <v>15.773843076533852</v>
      </c>
      <c r="D12575" s="74">
        <v>35.225250946294949</v>
      </c>
      <c r="E12575" s="74">
        <v>19.451407869761098</v>
      </c>
      <c r="F12575" s="47"/>
    </row>
    <row r="12576" spans="1:6" x14ac:dyDescent="0.2">
      <c r="A12576" s="67">
        <v>42866</v>
      </c>
      <c r="B12576" s="73" t="s">
        <v>119</v>
      </c>
      <c r="C12576" s="74">
        <v>23.714546323774091</v>
      </c>
      <c r="D12576" s="74">
        <v>46.736822370481299</v>
      </c>
      <c r="E12576" s="74">
        <v>23.022276046707209</v>
      </c>
      <c r="F12576" s="47"/>
    </row>
    <row r="12577" spans="1:6" x14ac:dyDescent="0.2">
      <c r="A12577" s="67">
        <v>42866</v>
      </c>
      <c r="B12577" s="73" t="s">
        <v>120</v>
      </c>
      <c r="C12577" s="74">
        <v>29.224418304693927</v>
      </c>
      <c r="D12577" s="74">
        <v>64.169709082773764</v>
      </c>
      <c r="E12577" s="74">
        <v>34.945290778079837</v>
      </c>
      <c r="F12577" s="47"/>
    </row>
    <row r="12578" spans="1:6" x14ac:dyDescent="0.2">
      <c r="A12578" s="67">
        <v>42866</v>
      </c>
      <c r="B12578" s="73" t="s">
        <v>121</v>
      </c>
      <c r="C12578" s="74">
        <v>17.702139095838699</v>
      </c>
      <c r="D12578" s="74">
        <v>38.09518628370374</v>
      </c>
      <c r="E12578" s="74">
        <v>20.39304718786504</v>
      </c>
      <c r="F12578" s="47"/>
    </row>
    <row r="12579" spans="1:6" x14ac:dyDescent="0.2">
      <c r="A12579" s="67">
        <v>42866</v>
      </c>
      <c r="B12579" s="73" t="s">
        <v>122</v>
      </c>
      <c r="C12579" s="74">
        <v>19.241697839841919</v>
      </c>
      <c r="D12579" s="74">
        <v>38.415064966761605</v>
      </c>
      <c r="E12579" s="74">
        <v>19.173367126919686</v>
      </c>
      <c r="F12579" s="47"/>
    </row>
    <row r="12580" spans="1:6" x14ac:dyDescent="0.2">
      <c r="A12580" s="67">
        <v>42866</v>
      </c>
      <c r="B12580" s="73" t="s">
        <v>123</v>
      </c>
      <c r="C12580" s="74">
        <v>19.794584678806633</v>
      </c>
      <c r="D12580" s="74">
        <v>42.580156066135942</v>
      </c>
      <c r="E12580" s="74">
        <v>22.785571387329309</v>
      </c>
      <c r="F12580" s="47"/>
    </row>
    <row r="12581" spans="1:6" x14ac:dyDescent="0.2">
      <c r="A12581" s="67">
        <v>42866</v>
      </c>
      <c r="B12581" s="73" t="s">
        <v>124</v>
      </c>
      <c r="C12581" s="74">
        <v>14.379536969637124</v>
      </c>
      <c r="D12581" s="74">
        <v>30.845227173328979</v>
      </c>
      <c r="E12581" s="74">
        <v>16.465690203691857</v>
      </c>
      <c r="F12581" s="47"/>
    </row>
    <row r="12582" spans="1:6" x14ac:dyDescent="0.2">
      <c r="A12582" s="67">
        <v>42866</v>
      </c>
      <c r="B12582" s="73" t="s">
        <v>125</v>
      </c>
      <c r="C12582" s="74">
        <v>25.870081265724473</v>
      </c>
      <c r="D12582" s="74">
        <v>44.494281319689136</v>
      </c>
      <c r="E12582" s="74">
        <v>18.624200053964664</v>
      </c>
      <c r="F12582" s="47"/>
    </row>
    <row r="12583" spans="1:6" x14ac:dyDescent="0.2">
      <c r="A12583" s="67">
        <v>42866</v>
      </c>
      <c r="B12583" s="73" t="s">
        <v>126</v>
      </c>
      <c r="C12583" s="74">
        <v>22.252430165380606</v>
      </c>
      <c r="D12583" s="74">
        <v>42.443374250665542</v>
      </c>
      <c r="E12583" s="74">
        <v>20.190944085284936</v>
      </c>
      <c r="F12583" s="47"/>
    </row>
    <row r="12584" spans="1:6" x14ac:dyDescent="0.2">
      <c r="A12584" s="67">
        <v>42866</v>
      </c>
      <c r="B12584" s="73" t="s">
        <v>127</v>
      </c>
      <c r="C12584" s="74">
        <v>15.450417451528672</v>
      </c>
      <c r="D12584" s="74">
        <v>29.739784747806958</v>
      </c>
      <c r="E12584" s="74">
        <v>14.289367296278286</v>
      </c>
      <c r="F12584" s="47"/>
    </row>
    <row r="12585" spans="1:6" x14ac:dyDescent="0.2">
      <c r="A12585" s="67">
        <v>42866</v>
      </c>
      <c r="B12585" s="73" t="s">
        <v>128</v>
      </c>
      <c r="C12585" s="74">
        <v>26.848353790806684</v>
      </c>
      <c r="D12585" s="74">
        <v>52.214679341604125</v>
      </c>
      <c r="E12585" s="74">
        <v>25.366325550797441</v>
      </c>
      <c r="F12585" s="47"/>
    </row>
    <row r="12586" spans="1:6" x14ac:dyDescent="0.2">
      <c r="A12586" s="67">
        <v>42867</v>
      </c>
      <c r="B12586" s="73">
        <v>0</v>
      </c>
      <c r="C12586" s="74">
        <v>15.157869359626375</v>
      </c>
      <c r="D12586" s="74">
        <v>31.275708977653125</v>
      </c>
      <c r="E12586" s="74">
        <v>16.11783961802675</v>
      </c>
      <c r="F12586" s="47"/>
    </row>
    <row r="12587" spans="1:6" x14ac:dyDescent="0.2">
      <c r="A12587" s="67">
        <v>42867</v>
      </c>
      <c r="B12587" s="73" t="s">
        <v>34</v>
      </c>
      <c r="C12587" s="74">
        <v>18.225407117798522</v>
      </c>
      <c r="D12587" s="74">
        <v>37.718663967155649</v>
      </c>
      <c r="E12587" s="74">
        <v>19.493256849357127</v>
      </c>
      <c r="F12587" s="47"/>
    </row>
    <row r="12588" spans="1:6" x14ac:dyDescent="0.2">
      <c r="A12588" s="67">
        <v>42867</v>
      </c>
      <c r="B12588" s="73" t="s">
        <v>35</v>
      </c>
      <c r="C12588" s="74">
        <v>7.3327523987900589</v>
      </c>
      <c r="D12588" s="74">
        <v>15.27916644839158</v>
      </c>
      <c r="E12588" s="74">
        <v>7.946414049601521</v>
      </c>
      <c r="F12588" s="47"/>
    </row>
    <row r="12589" spans="1:6" x14ac:dyDescent="0.2">
      <c r="A12589" s="67">
        <v>42867</v>
      </c>
      <c r="B12589" s="73" t="s">
        <v>36</v>
      </c>
      <c r="C12589" s="74">
        <v>12.045457125499054</v>
      </c>
      <c r="D12589" s="74">
        <v>22.323755320872749</v>
      </c>
      <c r="E12589" s="74">
        <v>10.278298195373695</v>
      </c>
      <c r="F12589" s="47"/>
    </row>
    <row r="12590" spans="1:6" x14ac:dyDescent="0.2">
      <c r="A12590" s="67">
        <v>42867</v>
      </c>
      <c r="B12590" s="73" t="s">
        <v>37</v>
      </c>
      <c r="C12590" s="74">
        <v>8.2617440221321079</v>
      </c>
      <c r="D12590" s="74">
        <v>15.716888568186766</v>
      </c>
      <c r="E12590" s="74">
        <v>7.4551445460546582</v>
      </c>
      <c r="F12590" s="47"/>
    </row>
    <row r="12591" spans="1:6" x14ac:dyDescent="0.2">
      <c r="A12591" s="67">
        <v>42867</v>
      </c>
      <c r="B12591" s="73" t="s">
        <v>38</v>
      </c>
      <c r="C12591" s="74">
        <v>13.09237961234502</v>
      </c>
      <c r="D12591" s="74">
        <v>23.729612520567564</v>
      </c>
      <c r="E12591" s="74">
        <v>10.637232908222543</v>
      </c>
      <c r="F12591" s="47"/>
    </row>
    <row r="12592" spans="1:6" x14ac:dyDescent="0.2">
      <c r="A12592" s="67">
        <v>42867</v>
      </c>
      <c r="B12592" s="73" t="s">
        <v>39</v>
      </c>
      <c r="C12592" s="74">
        <v>11.612008115476257</v>
      </c>
      <c r="D12592" s="74">
        <v>21.110821953063436</v>
      </c>
      <c r="E12592" s="74">
        <v>9.4988138375871785</v>
      </c>
      <c r="F12592" s="47"/>
    </row>
    <row r="12593" spans="1:6" x14ac:dyDescent="0.2">
      <c r="A12593" s="67">
        <v>42867</v>
      </c>
      <c r="B12593" s="73" t="s">
        <v>40</v>
      </c>
      <c r="C12593" s="74">
        <v>14.98571807467199</v>
      </c>
      <c r="D12593" s="74">
        <v>28.58150983184775</v>
      </c>
      <c r="E12593" s="74">
        <v>13.59579175717576</v>
      </c>
      <c r="F12593" s="47"/>
    </row>
    <row r="12594" spans="1:6" x14ac:dyDescent="0.2">
      <c r="A12594" s="67">
        <v>42867</v>
      </c>
      <c r="B12594" s="73" t="s">
        <v>41</v>
      </c>
      <c r="C12594" s="74">
        <v>17.630946139937635</v>
      </c>
      <c r="D12594" s="74">
        <v>36.524805042619356</v>
      </c>
      <c r="E12594" s="74">
        <v>18.893858902681721</v>
      </c>
      <c r="F12594" s="47"/>
    </row>
    <row r="12595" spans="1:6" x14ac:dyDescent="0.2">
      <c r="A12595" s="67">
        <v>42867</v>
      </c>
      <c r="B12595" s="73" t="s">
        <v>42</v>
      </c>
      <c r="C12595" s="74">
        <v>16.773562782994333</v>
      </c>
      <c r="D12595" s="74">
        <v>27.53329680297589</v>
      </c>
      <c r="E12595" s="74">
        <v>10.759734019981558</v>
      </c>
      <c r="F12595" s="47"/>
    </row>
    <row r="12596" spans="1:6" x14ac:dyDescent="0.2">
      <c r="A12596" s="67">
        <v>42867</v>
      </c>
      <c r="B12596" s="73" t="s">
        <v>43</v>
      </c>
      <c r="C12596" s="74">
        <v>16.080680676279119</v>
      </c>
      <c r="D12596" s="74">
        <v>25.398143255125078</v>
      </c>
      <c r="E12596" s="74">
        <v>9.3174625788459586</v>
      </c>
      <c r="F12596" s="47"/>
    </row>
    <row r="12597" spans="1:6" x14ac:dyDescent="0.2">
      <c r="A12597" s="67">
        <v>42867</v>
      </c>
      <c r="B12597" s="73" t="s">
        <v>44</v>
      </c>
      <c r="C12597" s="74">
        <v>17.198067183954834</v>
      </c>
      <c r="D12597" s="74">
        <v>31.441998685261513</v>
      </c>
      <c r="E12597" s="74">
        <v>14.24393150130668</v>
      </c>
      <c r="F12597" s="47"/>
    </row>
    <row r="12598" spans="1:6" x14ac:dyDescent="0.2">
      <c r="A12598" s="67">
        <v>42867</v>
      </c>
      <c r="B12598" s="73" t="s">
        <v>45</v>
      </c>
      <c r="C12598" s="74">
        <v>27.202928089453113</v>
      </c>
      <c r="D12598" s="74">
        <v>45.583158734403959</v>
      </c>
      <c r="E12598" s="74">
        <v>18.380230644950846</v>
      </c>
      <c r="F12598" s="47"/>
    </row>
    <row r="12599" spans="1:6" x14ac:dyDescent="0.2">
      <c r="A12599" s="67">
        <v>42867</v>
      </c>
      <c r="B12599" s="73" t="s">
        <v>46</v>
      </c>
      <c r="C12599" s="74">
        <v>17.422781318868374</v>
      </c>
      <c r="D12599" s="74">
        <v>33.757820728151799</v>
      </c>
      <c r="E12599" s="74">
        <v>16.335039409283425</v>
      </c>
      <c r="F12599" s="47"/>
    </row>
    <row r="12600" spans="1:6" x14ac:dyDescent="0.2">
      <c r="A12600" s="67">
        <v>42867</v>
      </c>
      <c r="B12600" s="73" t="s">
        <v>47</v>
      </c>
      <c r="C12600" s="74">
        <v>29.979642169193962</v>
      </c>
      <c r="D12600" s="74">
        <v>48.773610268796617</v>
      </c>
      <c r="E12600" s="74">
        <v>18.793968099602655</v>
      </c>
      <c r="F12600" s="47"/>
    </row>
    <row r="12601" spans="1:6" x14ac:dyDescent="0.2">
      <c r="A12601" s="67">
        <v>42867</v>
      </c>
      <c r="B12601" s="73" t="s">
        <v>48</v>
      </c>
      <c r="C12601" s="74">
        <v>33.790141471198481</v>
      </c>
      <c r="D12601" s="74">
        <v>51.466815942019934</v>
      </c>
      <c r="E12601" s="74">
        <v>17.676674470821453</v>
      </c>
      <c r="F12601" s="47"/>
    </row>
    <row r="12602" spans="1:6" x14ac:dyDescent="0.2">
      <c r="A12602" s="67">
        <v>42867</v>
      </c>
      <c r="B12602" s="73" t="s">
        <v>49</v>
      </c>
      <c r="C12602" s="74">
        <v>35.66092776529787</v>
      </c>
      <c r="D12602" s="74">
        <v>58.870320486128044</v>
      </c>
      <c r="E12602" s="74">
        <v>23.209392720830174</v>
      </c>
      <c r="F12602" s="47"/>
    </row>
    <row r="12603" spans="1:6" x14ac:dyDescent="0.2">
      <c r="A12603" s="67">
        <v>42867</v>
      </c>
      <c r="B12603" s="73" t="s">
        <v>50</v>
      </c>
      <c r="C12603" s="74">
        <v>35.215514238963777</v>
      </c>
      <c r="D12603" s="74">
        <v>55.319154758820382</v>
      </c>
      <c r="E12603" s="74">
        <v>20.103640519856604</v>
      </c>
      <c r="F12603" s="47"/>
    </row>
    <row r="12604" spans="1:6" x14ac:dyDescent="0.2">
      <c r="A12604" s="67">
        <v>42867</v>
      </c>
      <c r="B12604" s="73" t="s">
        <v>51</v>
      </c>
      <c r="C12604" s="74">
        <v>25.751249254208922</v>
      </c>
      <c r="D12604" s="74">
        <v>44.944064726504173</v>
      </c>
      <c r="E12604" s="74">
        <v>19.192815472295251</v>
      </c>
      <c r="F12604" s="47"/>
    </row>
    <row r="12605" spans="1:6" x14ac:dyDescent="0.2">
      <c r="A12605" s="67">
        <v>42867</v>
      </c>
      <c r="B12605" s="73" t="s">
        <v>52</v>
      </c>
      <c r="C12605" s="74">
        <v>63.922038288049926</v>
      </c>
      <c r="D12605" s="74">
        <v>91.024869915217408</v>
      </c>
      <c r="E12605" s="74">
        <v>27.102831627167483</v>
      </c>
      <c r="F12605" s="47"/>
    </row>
    <row r="12606" spans="1:6" x14ac:dyDescent="0.2">
      <c r="A12606" s="67">
        <v>42867</v>
      </c>
      <c r="B12606" s="73" t="s">
        <v>53</v>
      </c>
      <c r="C12606" s="74">
        <v>40.064550899208974</v>
      </c>
      <c r="D12606" s="74">
        <v>70.508537368527641</v>
      </c>
      <c r="E12606" s="74">
        <v>30.443986469318666</v>
      </c>
      <c r="F12606" s="47"/>
    </row>
    <row r="12607" spans="1:6" x14ac:dyDescent="0.2">
      <c r="A12607" s="67">
        <v>42867</v>
      </c>
      <c r="B12607" s="73" t="s">
        <v>54</v>
      </c>
      <c r="C12607" s="74">
        <v>72.888111010076216</v>
      </c>
      <c r="D12607" s="74">
        <v>112.28419786449516</v>
      </c>
      <c r="E12607" s="74">
        <v>39.39608685441894</v>
      </c>
      <c r="F12607" s="47"/>
    </row>
    <row r="12608" spans="1:6" x14ac:dyDescent="0.2">
      <c r="A12608" s="67">
        <v>42867</v>
      </c>
      <c r="B12608" s="73" t="s">
        <v>55</v>
      </c>
      <c r="C12608" s="74">
        <v>86.203733372848461</v>
      </c>
      <c r="D12608" s="74">
        <v>133.54171379286291</v>
      </c>
      <c r="E12608" s="74">
        <v>47.337980420014446</v>
      </c>
      <c r="F12608" s="47"/>
    </row>
    <row r="12609" spans="1:6" x14ac:dyDescent="0.2">
      <c r="A12609" s="67">
        <v>42867</v>
      </c>
      <c r="B12609" s="73" t="s">
        <v>56</v>
      </c>
      <c r="C12609" s="74">
        <v>94.557313662665607</v>
      </c>
      <c r="D12609" s="74">
        <v>135.43595497793802</v>
      </c>
      <c r="E12609" s="74">
        <v>40.878641315272418</v>
      </c>
      <c r="F12609" s="47"/>
    </row>
    <row r="12610" spans="1:6" x14ac:dyDescent="0.2">
      <c r="A12610" s="67">
        <v>42867</v>
      </c>
      <c r="B12610" s="73" t="s">
        <v>57</v>
      </c>
      <c r="C12610" s="74">
        <v>120.20068661136159</v>
      </c>
      <c r="D12610" s="74">
        <v>177.59658402096255</v>
      </c>
      <c r="E12610" s="74">
        <v>57.395897409600963</v>
      </c>
      <c r="F12610" s="47"/>
    </row>
    <row r="12611" spans="1:6" x14ac:dyDescent="0.2">
      <c r="A12611" s="67">
        <v>42867</v>
      </c>
      <c r="B12611" s="73" t="s">
        <v>58</v>
      </c>
      <c r="C12611" s="74">
        <v>103.62127607607022</v>
      </c>
      <c r="D12611" s="74">
        <v>154.69428954872029</v>
      </c>
      <c r="E12611" s="74">
        <v>51.073013472650075</v>
      </c>
      <c r="F12611" s="47"/>
    </row>
    <row r="12612" spans="1:6" x14ac:dyDescent="0.2">
      <c r="A12612" s="67">
        <v>42867</v>
      </c>
      <c r="B12612" s="73" t="s">
        <v>59</v>
      </c>
      <c r="C12612" s="74">
        <v>73.243462696933662</v>
      </c>
      <c r="D12612" s="74">
        <v>117.38310282387891</v>
      </c>
      <c r="E12612" s="74">
        <v>44.139640126945253</v>
      </c>
      <c r="F12612" s="47"/>
    </row>
    <row r="12613" spans="1:6" x14ac:dyDescent="0.2">
      <c r="A12613" s="67">
        <v>42867</v>
      </c>
      <c r="B12613" s="73" t="s">
        <v>60</v>
      </c>
      <c r="C12613" s="74">
        <v>174.08794212591772</v>
      </c>
      <c r="D12613" s="74">
        <v>239.02642857784934</v>
      </c>
      <c r="E12613" s="74">
        <v>64.938486451931624</v>
      </c>
      <c r="F12613" s="47"/>
    </row>
    <row r="12614" spans="1:6" x14ac:dyDescent="0.2">
      <c r="A12614" s="67">
        <v>42867</v>
      </c>
      <c r="B12614" s="73" t="s">
        <v>61</v>
      </c>
      <c r="C12614" s="74">
        <v>145.39263922428586</v>
      </c>
      <c r="D12614" s="74">
        <v>204.313813723355</v>
      </c>
      <c r="E12614" s="74">
        <v>58.921174499069139</v>
      </c>
      <c r="F12614" s="47"/>
    </row>
    <row r="12615" spans="1:6" x14ac:dyDescent="0.2">
      <c r="A12615" s="67">
        <v>42867</v>
      </c>
      <c r="B12615" s="73" t="s">
        <v>62</v>
      </c>
      <c r="C12615" s="74">
        <v>157.63248433950926</v>
      </c>
      <c r="D12615" s="74">
        <v>208.69132149395685</v>
      </c>
      <c r="E12615" s="74">
        <v>51.058837154447588</v>
      </c>
      <c r="F12615" s="47"/>
    </row>
    <row r="12616" spans="1:6" x14ac:dyDescent="0.2">
      <c r="A12616" s="67">
        <v>42867</v>
      </c>
      <c r="B12616" s="73" t="s">
        <v>63</v>
      </c>
      <c r="C12616" s="74">
        <v>167.28518852424844</v>
      </c>
      <c r="D12616" s="74">
        <v>238.22643385630701</v>
      </c>
      <c r="E12616" s="74">
        <v>70.941245332058571</v>
      </c>
      <c r="F12616" s="47"/>
    </row>
    <row r="12617" spans="1:6" x14ac:dyDescent="0.2">
      <c r="A12617" s="67">
        <v>42867</v>
      </c>
      <c r="B12617" s="73" t="s">
        <v>64</v>
      </c>
      <c r="C12617" s="74">
        <v>123.5276456010632</v>
      </c>
      <c r="D12617" s="74">
        <v>175.04449864325537</v>
      </c>
      <c r="E12617" s="74">
        <v>51.516853042192167</v>
      </c>
      <c r="F12617" s="47"/>
    </row>
    <row r="12618" spans="1:6" x14ac:dyDescent="0.2">
      <c r="A12618" s="67">
        <v>42867</v>
      </c>
      <c r="B12618" s="73" t="s">
        <v>65</v>
      </c>
      <c r="C12618" s="74">
        <v>131.76797084966739</v>
      </c>
      <c r="D12618" s="74">
        <v>187.33531548210874</v>
      </c>
      <c r="E12618" s="74">
        <v>55.567344632441348</v>
      </c>
      <c r="F12618" s="47"/>
    </row>
    <row r="12619" spans="1:6" x14ac:dyDescent="0.2">
      <c r="A12619" s="67">
        <v>42867</v>
      </c>
      <c r="B12619" s="73" t="s">
        <v>66</v>
      </c>
      <c r="C12619" s="74">
        <v>138.36177571111074</v>
      </c>
      <c r="D12619" s="74">
        <v>181.90867219189397</v>
      </c>
      <c r="E12619" s="74">
        <v>43.546896480783232</v>
      </c>
      <c r="F12619" s="47"/>
    </row>
    <row r="12620" spans="1:6" x14ac:dyDescent="0.2">
      <c r="A12620" s="67">
        <v>42867</v>
      </c>
      <c r="B12620" s="73" t="s">
        <v>67</v>
      </c>
      <c r="C12620" s="74">
        <v>138.01420452489199</v>
      </c>
      <c r="D12620" s="74">
        <v>193.84628100454634</v>
      </c>
      <c r="E12620" s="74">
        <v>55.832076479654347</v>
      </c>
      <c r="F12620" s="47"/>
    </row>
    <row r="12621" spans="1:6" x14ac:dyDescent="0.2">
      <c r="A12621" s="67">
        <v>42867</v>
      </c>
      <c r="B12621" s="73" t="s">
        <v>68</v>
      </c>
      <c r="C12621" s="74">
        <v>141.43184625470658</v>
      </c>
      <c r="D12621" s="74">
        <v>191.96341454927119</v>
      </c>
      <c r="E12621" s="74">
        <v>50.531568294564607</v>
      </c>
      <c r="F12621" s="47"/>
    </row>
    <row r="12622" spans="1:6" x14ac:dyDescent="0.2">
      <c r="A12622" s="67">
        <v>42867</v>
      </c>
      <c r="B12622" s="73" t="s">
        <v>69</v>
      </c>
      <c r="C12622" s="74">
        <v>172.2664831581109</v>
      </c>
      <c r="D12622" s="74">
        <v>228.47452278518028</v>
      </c>
      <c r="E12622" s="74">
        <v>56.208039627069383</v>
      </c>
      <c r="F12622" s="47"/>
    </row>
    <row r="12623" spans="1:6" x14ac:dyDescent="0.2">
      <c r="A12623" s="67">
        <v>42867</v>
      </c>
      <c r="B12623" s="73" t="s">
        <v>70</v>
      </c>
      <c r="C12623" s="74">
        <v>120.37943810344437</v>
      </c>
      <c r="D12623" s="74">
        <v>163.62410726569419</v>
      </c>
      <c r="E12623" s="74">
        <v>43.244669162249821</v>
      </c>
      <c r="F12623" s="47"/>
    </row>
    <row r="12624" spans="1:6" x14ac:dyDescent="0.2">
      <c r="A12624" s="67">
        <v>42867</v>
      </c>
      <c r="B12624" s="73" t="s">
        <v>71</v>
      </c>
      <c r="C12624" s="74">
        <v>153.33385707449122</v>
      </c>
      <c r="D12624" s="74">
        <v>208.40700112400572</v>
      </c>
      <c r="E12624" s="74">
        <v>55.073144049514497</v>
      </c>
      <c r="F12624" s="47"/>
    </row>
    <row r="12625" spans="1:6" x14ac:dyDescent="0.2">
      <c r="A12625" s="67">
        <v>42867</v>
      </c>
      <c r="B12625" s="73" t="s">
        <v>72</v>
      </c>
      <c r="C12625" s="74">
        <v>128.62659480610856</v>
      </c>
      <c r="D12625" s="74">
        <v>195.89098773419173</v>
      </c>
      <c r="E12625" s="74">
        <v>67.264392928083168</v>
      </c>
      <c r="F12625" s="47"/>
    </row>
    <row r="12626" spans="1:6" x14ac:dyDescent="0.2">
      <c r="A12626" s="67">
        <v>42867</v>
      </c>
      <c r="B12626" s="73" t="s">
        <v>73</v>
      </c>
      <c r="C12626" s="74">
        <v>92.266413295887119</v>
      </c>
      <c r="D12626" s="74">
        <v>133.74962172292302</v>
      </c>
      <c r="E12626" s="74">
        <v>41.483208427035905</v>
      </c>
      <c r="F12626" s="47"/>
    </row>
    <row r="12627" spans="1:6" x14ac:dyDescent="0.2">
      <c r="A12627" s="67">
        <v>42867</v>
      </c>
      <c r="B12627" s="73" t="s">
        <v>74</v>
      </c>
      <c r="C12627" s="74">
        <v>131.22585398215273</v>
      </c>
      <c r="D12627" s="74">
        <v>183.85351328933896</v>
      </c>
      <c r="E12627" s="74">
        <v>52.627659307186235</v>
      </c>
      <c r="F12627" s="47"/>
    </row>
    <row r="12628" spans="1:6" x14ac:dyDescent="0.2">
      <c r="A12628" s="67">
        <v>42867</v>
      </c>
      <c r="B12628" s="73" t="s">
        <v>75</v>
      </c>
      <c r="C12628" s="74">
        <v>134.76185825349023</v>
      </c>
      <c r="D12628" s="74">
        <v>190.95010501971819</v>
      </c>
      <c r="E12628" s="74">
        <v>56.188246766227962</v>
      </c>
      <c r="F12628" s="47"/>
    </row>
    <row r="12629" spans="1:6" x14ac:dyDescent="0.2">
      <c r="A12629" s="67">
        <v>42867</v>
      </c>
      <c r="B12629" s="73" t="s">
        <v>76</v>
      </c>
      <c r="C12629" s="74">
        <v>168.54717798113742</v>
      </c>
      <c r="D12629" s="74">
        <v>219.90804727170672</v>
      </c>
      <c r="E12629" s="74">
        <v>51.360869290569298</v>
      </c>
      <c r="F12629" s="47"/>
    </row>
    <row r="12630" spans="1:6" x14ac:dyDescent="0.2">
      <c r="A12630" s="67">
        <v>42867</v>
      </c>
      <c r="B12630" s="73" t="s">
        <v>77</v>
      </c>
      <c r="C12630" s="74">
        <v>73.848205145256259</v>
      </c>
      <c r="D12630" s="74">
        <v>132.2333616674388</v>
      </c>
      <c r="E12630" s="74">
        <v>58.385156522182541</v>
      </c>
      <c r="F12630" s="47"/>
    </row>
    <row r="12631" spans="1:6" x14ac:dyDescent="0.2">
      <c r="A12631" s="67">
        <v>42867</v>
      </c>
      <c r="B12631" s="73" t="s">
        <v>78</v>
      </c>
      <c r="C12631" s="74">
        <v>94.050080424630849</v>
      </c>
      <c r="D12631" s="74">
        <v>143.58313545833957</v>
      </c>
      <c r="E12631" s="74">
        <v>49.53305503370872</v>
      </c>
      <c r="F12631" s="47"/>
    </row>
    <row r="12632" spans="1:6" x14ac:dyDescent="0.2">
      <c r="A12632" s="67">
        <v>42867</v>
      </c>
      <c r="B12632" s="73" t="s">
        <v>79</v>
      </c>
      <c r="C12632" s="74">
        <v>77.008717900030419</v>
      </c>
      <c r="D12632" s="74">
        <v>123.14338175581409</v>
      </c>
      <c r="E12632" s="74">
        <v>46.134663855783671</v>
      </c>
      <c r="F12632" s="47"/>
    </row>
    <row r="12633" spans="1:6" x14ac:dyDescent="0.2">
      <c r="A12633" s="67">
        <v>42867</v>
      </c>
      <c r="B12633" s="73" t="s">
        <v>80</v>
      </c>
      <c r="C12633" s="74">
        <v>83.5804418072712</v>
      </c>
      <c r="D12633" s="74">
        <v>132.01179356710813</v>
      </c>
      <c r="E12633" s="74">
        <v>48.431351759836929</v>
      </c>
      <c r="F12633" s="47"/>
    </row>
    <row r="12634" spans="1:6" x14ac:dyDescent="0.2">
      <c r="A12634" s="67">
        <v>42867</v>
      </c>
      <c r="B12634" s="73" t="s">
        <v>81</v>
      </c>
      <c r="C12634" s="74">
        <v>81.923804062777066</v>
      </c>
      <c r="D12634" s="74">
        <v>121.49792866400958</v>
      </c>
      <c r="E12634" s="74">
        <v>39.574124601232512</v>
      </c>
      <c r="F12634" s="47"/>
    </row>
    <row r="12635" spans="1:6" x14ac:dyDescent="0.2">
      <c r="A12635" s="67">
        <v>42867</v>
      </c>
      <c r="B12635" s="73" t="s">
        <v>82</v>
      </c>
      <c r="C12635" s="74">
        <v>68.505996835323486</v>
      </c>
      <c r="D12635" s="74">
        <v>104.00988872588212</v>
      </c>
      <c r="E12635" s="74">
        <v>35.503891890558634</v>
      </c>
      <c r="F12635" s="47"/>
    </row>
    <row r="12636" spans="1:6" x14ac:dyDescent="0.2">
      <c r="A12636" s="67">
        <v>42867</v>
      </c>
      <c r="B12636" s="73" t="s">
        <v>83</v>
      </c>
      <c r="C12636" s="74">
        <v>57.641941549428239</v>
      </c>
      <c r="D12636" s="74">
        <v>94.203378951715507</v>
      </c>
      <c r="E12636" s="74">
        <v>36.561437402287268</v>
      </c>
      <c r="F12636" s="47"/>
    </row>
    <row r="12637" spans="1:6" x14ac:dyDescent="0.2">
      <c r="A12637" s="67">
        <v>42867</v>
      </c>
      <c r="B12637" s="73" t="s">
        <v>84</v>
      </c>
      <c r="C12637" s="74">
        <v>89.362626610854107</v>
      </c>
      <c r="D12637" s="74">
        <v>128.60363781346877</v>
      </c>
      <c r="E12637" s="74">
        <v>39.241011202614658</v>
      </c>
      <c r="F12637" s="47"/>
    </row>
    <row r="12638" spans="1:6" x14ac:dyDescent="0.2">
      <c r="A12638" s="67">
        <v>42867</v>
      </c>
      <c r="B12638" s="73" t="s">
        <v>85</v>
      </c>
      <c r="C12638" s="74">
        <v>66.053216095006505</v>
      </c>
      <c r="D12638" s="74">
        <v>98.820451585067971</v>
      </c>
      <c r="E12638" s="74">
        <v>32.767235490061466</v>
      </c>
      <c r="F12638" s="47"/>
    </row>
    <row r="12639" spans="1:6" x14ac:dyDescent="0.2">
      <c r="A12639" s="67">
        <v>42867</v>
      </c>
      <c r="B12639" s="73" t="s">
        <v>86</v>
      </c>
      <c r="C12639" s="74">
        <v>171.909912459059</v>
      </c>
      <c r="D12639" s="74">
        <v>223.29999456289551</v>
      </c>
      <c r="E12639" s="74">
        <v>51.390082103836505</v>
      </c>
      <c r="F12639" s="47"/>
    </row>
    <row r="12640" spans="1:6" x14ac:dyDescent="0.2">
      <c r="A12640" s="67">
        <v>42867</v>
      </c>
      <c r="B12640" s="73" t="s">
        <v>87</v>
      </c>
      <c r="C12640" s="74">
        <v>132.70550389221759</v>
      </c>
      <c r="D12640" s="74">
        <v>201.55674451164651</v>
      </c>
      <c r="E12640" s="74">
        <v>68.851240619428921</v>
      </c>
      <c r="F12640" s="47"/>
    </row>
    <row r="12641" spans="1:6" x14ac:dyDescent="0.2">
      <c r="A12641" s="67">
        <v>42867</v>
      </c>
      <c r="B12641" s="73" t="s">
        <v>88</v>
      </c>
      <c r="C12641" s="74">
        <v>107.03994021085165</v>
      </c>
      <c r="D12641" s="74">
        <v>157.58660447101727</v>
      </c>
      <c r="E12641" s="74">
        <v>50.546664260165613</v>
      </c>
      <c r="F12641" s="47"/>
    </row>
    <row r="12642" spans="1:6" x14ac:dyDescent="0.2">
      <c r="A12642" s="67">
        <v>42867</v>
      </c>
      <c r="B12642" s="73" t="s">
        <v>89</v>
      </c>
      <c r="C12642" s="74">
        <v>136.48419582797092</v>
      </c>
      <c r="D12642" s="74">
        <v>191.52274560531924</v>
      </c>
      <c r="E12642" s="74">
        <v>55.038549777348322</v>
      </c>
      <c r="F12642" s="47"/>
    </row>
    <row r="12643" spans="1:6" x14ac:dyDescent="0.2">
      <c r="A12643" s="67">
        <v>42867</v>
      </c>
      <c r="B12643" s="73" t="s">
        <v>90</v>
      </c>
      <c r="C12643" s="74">
        <v>123.06432491294835</v>
      </c>
      <c r="D12643" s="74">
        <v>183.13567674214647</v>
      </c>
      <c r="E12643" s="74">
        <v>60.071351829198122</v>
      </c>
      <c r="F12643" s="47"/>
    </row>
    <row r="12644" spans="1:6" x14ac:dyDescent="0.2">
      <c r="A12644" s="67">
        <v>42867</v>
      </c>
      <c r="B12644" s="73" t="s">
        <v>91</v>
      </c>
      <c r="C12644" s="74">
        <v>116.82734542145373</v>
      </c>
      <c r="D12644" s="74">
        <v>169.19104329891863</v>
      </c>
      <c r="E12644" s="74">
        <v>52.363697877464901</v>
      </c>
      <c r="F12644" s="47"/>
    </row>
    <row r="12645" spans="1:6" x14ac:dyDescent="0.2">
      <c r="A12645" s="67">
        <v>42867</v>
      </c>
      <c r="B12645" s="73" t="s">
        <v>92</v>
      </c>
      <c r="C12645" s="74">
        <v>73.102383027658618</v>
      </c>
      <c r="D12645" s="74">
        <v>110.90644057516062</v>
      </c>
      <c r="E12645" s="74">
        <v>37.804057547501998</v>
      </c>
      <c r="F12645" s="47"/>
    </row>
    <row r="12646" spans="1:6" x14ac:dyDescent="0.2">
      <c r="A12646" s="67">
        <v>42867</v>
      </c>
      <c r="B12646" s="73" t="s">
        <v>93</v>
      </c>
      <c r="C12646" s="74">
        <v>72.787234037102735</v>
      </c>
      <c r="D12646" s="74">
        <v>115.28551347331246</v>
      </c>
      <c r="E12646" s="74">
        <v>42.498279436209728</v>
      </c>
      <c r="F12646" s="47"/>
    </row>
    <row r="12647" spans="1:6" x14ac:dyDescent="0.2">
      <c r="A12647" s="67">
        <v>42867</v>
      </c>
      <c r="B12647" s="73" t="s">
        <v>94</v>
      </c>
      <c r="C12647" s="74">
        <v>66.135319054827917</v>
      </c>
      <c r="D12647" s="74">
        <v>106.3031190201981</v>
      </c>
      <c r="E12647" s="74">
        <v>40.167799965370179</v>
      </c>
      <c r="F12647" s="47"/>
    </row>
    <row r="12648" spans="1:6" x14ac:dyDescent="0.2">
      <c r="A12648" s="67">
        <v>42867</v>
      </c>
      <c r="B12648" s="73" t="s">
        <v>95</v>
      </c>
      <c r="C12648" s="74">
        <v>126.50419415311289</v>
      </c>
      <c r="D12648" s="74">
        <v>171.46303635546465</v>
      </c>
      <c r="E12648" s="74">
        <v>44.958842202351761</v>
      </c>
      <c r="F12648" s="47"/>
    </row>
    <row r="12649" spans="1:6" x14ac:dyDescent="0.2">
      <c r="A12649" s="67">
        <v>42867</v>
      </c>
      <c r="B12649" s="73" t="s">
        <v>96</v>
      </c>
      <c r="C12649" s="74">
        <v>104.83531385979614</v>
      </c>
      <c r="D12649" s="74">
        <v>157.63362002085717</v>
      </c>
      <c r="E12649" s="74">
        <v>52.798306161061021</v>
      </c>
      <c r="F12649" s="47"/>
    </row>
    <row r="12650" spans="1:6" x14ac:dyDescent="0.2">
      <c r="A12650" s="67">
        <v>42867</v>
      </c>
      <c r="B12650" s="73" t="s">
        <v>97</v>
      </c>
      <c r="C12650" s="74">
        <v>45.128063145856508</v>
      </c>
      <c r="D12650" s="74">
        <v>83.83393803315515</v>
      </c>
      <c r="E12650" s="74">
        <v>38.705874887298641</v>
      </c>
      <c r="F12650" s="47"/>
    </row>
    <row r="12651" spans="1:6" x14ac:dyDescent="0.2">
      <c r="A12651" s="67">
        <v>42867</v>
      </c>
      <c r="B12651" s="73" t="s">
        <v>98</v>
      </c>
      <c r="C12651" s="74">
        <v>98.364404388935696</v>
      </c>
      <c r="D12651" s="74">
        <v>143.57200594500898</v>
      </c>
      <c r="E12651" s="74">
        <v>45.207601556073286</v>
      </c>
      <c r="F12651" s="47"/>
    </row>
    <row r="12652" spans="1:6" x14ac:dyDescent="0.2">
      <c r="A12652" s="67">
        <v>42867</v>
      </c>
      <c r="B12652" s="73" t="s">
        <v>99</v>
      </c>
      <c r="C12652" s="74">
        <v>63.957028930402636</v>
      </c>
      <c r="D12652" s="74">
        <v>105.96813260572708</v>
      </c>
      <c r="E12652" s="74">
        <v>42.011103675324442</v>
      </c>
      <c r="F12652" s="47"/>
    </row>
    <row r="12653" spans="1:6" x14ac:dyDescent="0.2">
      <c r="A12653" s="67">
        <v>42867</v>
      </c>
      <c r="B12653" s="73" t="s">
        <v>100</v>
      </c>
      <c r="C12653" s="74">
        <v>69.850068571857477</v>
      </c>
      <c r="D12653" s="74">
        <v>112.35879325280438</v>
      </c>
      <c r="E12653" s="74">
        <v>42.508724680946898</v>
      </c>
      <c r="F12653" s="47"/>
    </row>
    <row r="12654" spans="1:6" x14ac:dyDescent="0.2">
      <c r="A12654" s="67">
        <v>42867</v>
      </c>
      <c r="B12654" s="73" t="s">
        <v>101</v>
      </c>
      <c r="C12654" s="74">
        <v>52.675298216567178</v>
      </c>
      <c r="D12654" s="74">
        <v>93.911797271694397</v>
      </c>
      <c r="E12654" s="74">
        <v>41.236499055127219</v>
      </c>
      <c r="F12654" s="47"/>
    </row>
    <row r="12655" spans="1:6" x14ac:dyDescent="0.2">
      <c r="A12655" s="67">
        <v>42867</v>
      </c>
      <c r="B12655" s="73" t="s">
        <v>102</v>
      </c>
      <c r="C12655" s="74">
        <v>71.752423082436422</v>
      </c>
      <c r="D12655" s="74">
        <v>114.25966969692948</v>
      </c>
      <c r="E12655" s="74">
        <v>42.507246614493056</v>
      </c>
      <c r="F12655" s="47"/>
    </row>
    <row r="12656" spans="1:6" x14ac:dyDescent="0.2">
      <c r="A12656" s="67">
        <v>42867</v>
      </c>
      <c r="B12656" s="73" t="s">
        <v>103</v>
      </c>
      <c r="C12656" s="74">
        <v>77.0455503744124</v>
      </c>
      <c r="D12656" s="74">
        <v>128.45820545302792</v>
      </c>
      <c r="E12656" s="74">
        <v>51.412655078615515</v>
      </c>
      <c r="F12656" s="47"/>
    </row>
    <row r="12657" spans="1:6" x14ac:dyDescent="0.2">
      <c r="A12657" s="67">
        <v>42867</v>
      </c>
      <c r="B12657" s="73" t="s">
        <v>104</v>
      </c>
      <c r="C12657" s="74">
        <v>62.308115418150479</v>
      </c>
      <c r="D12657" s="74">
        <v>111.66580643566242</v>
      </c>
      <c r="E12657" s="74">
        <v>49.357691017511939</v>
      </c>
      <c r="F12657" s="47"/>
    </row>
    <row r="12658" spans="1:6" x14ac:dyDescent="0.2">
      <c r="A12658" s="67">
        <v>42867</v>
      </c>
      <c r="B12658" s="73" t="s">
        <v>105</v>
      </c>
      <c r="C12658" s="74">
        <v>50.774611296489908</v>
      </c>
      <c r="D12658" s="74">
        <v>94.162388568254983</v>
      </c>
      <c r="E12658" s="74">
        <v>43.387777271765074</v>
      </c>
      <c r="F12658" s="47"/>
    </row>
    <row r="12659" spans="1:6" x14ac:dyDescent="0.2">
      <c r="A12659" s="67">
        <v>42867</v>
      </c>
      <c r="B12659" s="73" t="s">
        <v>106</v>
      </c>
      <c r="C12659" s="74">
        <v>39.193071657278168</v>
      </c>
      <c r="D12659" s="74">
        <v>75.805913852053266</v>
      </c>
      <c r="E12659" s="74">
        <v>36.612842194775098</v>
      </c>
      <c r="F12659" s="47"/>
    </row>
    <row r="12660" spans="1:6" x14ac:dyDescent="0.2">
      <c r="A12660" s="67">
        <v>42867</v>
      </c>
      <c r="B12660" s="73" t="s">
        <v>107</v>
      </c>
      <c r="C12660" s="74">
        <v>28.824411691547478</v>
      </c>
      <c r="D12660" s="74">
        <v>62.819039354390092</v>
      </c>
      <c r="E12660" s="74">
        <v>33.994627662842618</v>
      </c>
      <c r="F12660" s="47"/>
    </row>
    <row r="12661" spans="1:6" x14ac:dyDescent="0.2">
      <c r="A12661" s="67">
        <v>42867</v>
      </c>
      <c r="B12661" s="73" t="s">
        <v>108</v>
      </c>
      <c r="C12661" s="74">
        <v>46.102002245941087</v>
      </c>
      <c r="D12661" s="74">
        <v>83.750009808223751</v>
      </c>
      <c r="E12661" s="74">
        <v>37.648007562282665</v>
      </c>
      <c r="F12661" s="47"/>
    </row>
    <row r="12662" spans="1:6" x14ac:dyDescent="0.2">
      <c r="A12662" s="67">
        <v>42867</v>
      </c>
      <c r="B12662" s="73" t="s">
        <v>109</v>
      </c>
      <c r="C12662" s="74">
        <v>32.185449806247604</v>
      </c>
      <c r="D12662" s="74">
        <v>58.635473409902744</v>
      </c>
      <c r="E12662" s="74">
        <v>26.45002360365514</v>
      </c>
      <c r="F12662" s="47"/>
    </row>
    <row r="12663" spans="1:6" x14ac:dyDescent="0.2">
      <c r="A12663" s="67">
        <v>42867</v>
      </c>
      <c r="B12663" s="73" t="s">
        <v>110</v>
      </c>
      <c r="C12663" s="74">
        <v>31.432421474391933</v>
      </c>
      <c r="D12663" s="74">
        <v>63.725268004302507</v>
      </c>
      <c r="E12663" s="74">
        <v>32.292846529910577</v>
      </c>
      <c r="F12663" s="47"/>
    </row>
    <row r="12664" spans="1:6" x14ac:dyDescent="0.2">
      <c r="A12664" s="67">
        <v>42867</v>
      </c>
      <c r="B12664" s="73" t="s">
        <v>111</v>
      </c>
      <c r="C12664" s="74">
        <v>35.829879472406731</v>
      </c>
      <c r="D12664" s="74">
        <v>67.513911736898763</v>
      </c>
      <c r="E12664" s="74">
        <v>31.684032264492032</v>
      </c>
      <c r="F12664" s="47"/>
    </row>
    <row r="12665" spans="1:6" x14ac:dyDescent="0.2">
      <c r="A12665" s="67">
        <v>42867</v>
      </c>
      <c r="B12665" s="73" t="s">
        <v>112</v>
      </c>
      <c r="C12665" s="74">
        <v>29.042192956494716</v>
      </c>
      <c r="D12665" s="74">
        <v>55.411747201610979</v>
      </c>
      <c r="E12665" s="74">
        <v>26.369554245116262</v>
      </c>
      <c r="F12665" s="47"/>
    </row>
    <row r="12666" spans="1:6" x14ac:dyDescent="0.2">
      <c r="A12666" s="67">
        <v>42867</v>
      </c>
      <c r="B12666" s="73" t="s">
        <v>113</v>
      </c>
      <c r="C12666" s="74">
        <v>28.265379484689461</v>
      </c>
      <c r="D12666" s="74">
        <v>51.520763780331443</v>
      </c>
      <c r="E12666" s="74">
        <v>23.255384295641981</v>
      </c>
      <c r="F12666" s="47"/>
    </row>
    <row r="12667" spans="1:6" x14ac:dyDescent="0.2">
      <c r="A12667" s="67">
        <v>42867</v>
      </c>
      <c r="B12667" s="73" t="s">
        <v>114</v>
      </c>
      <c r="C12667" s="74">
        <v>19.16651357895028</v>
      </c>
      <c r="D12667" s="74">
        <v>34.908570500644473</v>
      </c>
      <c r="E12667" s="74">
        <v>15.742056921694193</v>
      </c>
      <c r="F12667" s="47"/>
    </row>
    <row r="12668" spans="1:6" x14ac:dyDescent="0.2">
      <c r="A12668" s="67">
        <v>42867</v>
      </c>
      <c r="B12668" s="73" t="s">
        <v>115</v>
      </c>
      <c r="C12668" s="74">
        <v>16.679996577917731</v>
      </c>
      <c r="D12668" s="74">
        <v>32.069745993186785</v>
      </c>
      <c r="E12668" s="74">
        <v>15.389749415269055</v>
      </c>
      <c r="F12668" s="47"/>
    </row>
    <row r="12669" spans="1:6" x14ac:dyDescent="0.2">
      <c r="A12669" s="67">
        <v>42867</v>
      </c>
      <c r="B12669" s="73" t="s">
        <v>116</v>
      </c>
      <c r="C12669" s="74">
        <v>16.326993788083978</v>
      </c>
      <c r="D12669" s="74">
        <v>35.065017539927887</v>
      </c>
      <c r="E12669" s="74">
        <v>18.738023751843908</v>
      </c>
      <c r="F12669" s="47"/>
    </row>
    <row r="12670" spans="1:6" x14ac:dyDescent="0.2">
      <c r="A12670" s="67">
        <v>42867</v>
      </c>
      <c r="B12670" s="73" t="s">
        <v>117</v>
      </c>
      <c r="C12670" s="74">
        <v>12.213303393306182</v>
      </c>
      <c r="D12670" s="74">
        <v>30.14307353956556</v>
      </c>
      <c r="E12670" s="74">
        <v>17.929770146259379</v>
      </c>
      <c r="F12670" s="47"/>
    </row>
    <row r="12671" spans="1:6" x14ac:dyDescent="0.2">
      <c r="A12671" s="67">
        <v>42867</v>
      </c>
      <c r="B12671" s="73" t="s">
        <v>118</v>
      </c>
      <c r="C12671" s="74">
        <v>13.68744999054864</v>
      </c>
      <c r="D12671" s="74">
        <v>27.860007253637377</v>
      </c>
      <c r="E12671" s="74">
        <v>14.172557263088738</v>
      </c>
      <c r="F12671" s="47"/>
    </row>
    <row r="12672" spans="1:6" x14ac:dyDescent="0.2">
      <c r="A12672" s="67">
        <v>42867</v>
      </c>
      <c r="B12672" s="73" t="s">
        <v>119</v>
      </c>
      <c r="C12672" s="74">
        <v>12.768377584788889</v>
      </c>
      <c r="D12672" s="74">
        <v>26.760332601046397</v>
      </c>
      <c r="E12672" s="74">
        <v>13.991955016257508</v>
      </c>
      <c r="F12672" s="47"/>
    </row>
    <row r="12673" spans="1:6" x14ac:dyDescent="0.2">
      <c r="A12673" s="67">
        <v>42867</v>
      </c>
      <c r="B12673" s="73" t="s">
        <v>120</v>
      </c>
      <c r="C12673" s="74">
        <v>17.22560207839814</v>
      </c>
      <c r="D12673" s="74">
        <v>32.738539235578564</v>
      </c>
      <c r="E12673" s="74">
        <v>15.512937157180424</v>
      </c>
      <c r="F12673" s="47"/>
    </row>
    <row r="12674" spans="1:6" x14ac:dyDescent="0.2">
      <c r="A12674" s="67">
        <v>42867</v>
      </c>
      <c r="B12674" s="73" t="s">
        <v>121</v>
      </c>
      <c r="C12674" s="74">
        <v>15.139312436906513</v>
      </c>
      <c r="D12674" s="74">
        <v>29.626759239768141</v>
      </c>
      <c r="E12674" s="74">
        <v>14.487446802861628</v>
      </c>
      <c r="F12674" s="47"/>
    </row>
    <row r="12675" spans="1:6" x14ac:dyDescent="0.2">
      <c r="A12675" s="67">
        <v>42867</v>
      </c>
      <c r="B12675" s="73" t="s">
        <v>122</v>
      </c>
      <c r="C12675" s="74">
        <v>12.946739240732262</v>
      </c>
      <c r="D12675" s="74">
        <v>28.40865786487684</v>
      </c>
      <c r="E12675" s="74">
        <v>15.461918624144579</v>
      </c>
      <c r="F12675" s="47"/>
    </row>
    <row r="12676" spans="1:6" x14ac:dyDescent="0.2">
      <c r="A12676" s="67">
        <v>42867</v>
      </c>
      <c r="B12676" s="73" t="s">
        <v>123</v>
      </c>
      <c r="C12676" s="74">
        <v>17.086117100957637</v>
      </c>
      <c r="D12676" s="74">
        <v>29.557942000105943</v>
      </c>
      <c r="E12676" s="74">
        <v>12.471824899148306</v>
      </c>
      <c r="F12676" s="47"/>
    </row>
    <row r="12677" spans="1:6" x14ac:dyDescent="0.2">
      <c r="A12677" s="67">
        <v>42867</v>
      </c>
      <c r="B12677" s="73" t="s">
        <v>124</v>
      </c>
      <c r="C12677" s="74">
        <v>10.589324600789924</v>
      </c>
      <c r="D12677" s="74">
        <v>21.864458229592131</v>
      </c>
      <c r="E12677" s="74">
        <v>11.275133628802207</v>
      </c>
      <c r="F12677" s="47"/>
    </row>
    <row r="12678" spans="1:6" x14ac:dyDescent="0.2">
      <c r="A12678" s="67">
        <v>42867</v>
      </c>
      <c r="B12678" s="73" t="s">
        <v>125</v>
      </c>
      <c r="C12678" s="74">
        <v>9.7524642035802138</v>
      </c>
      <c r="D12678" s="74">
        <v>18.63342662313039</v>
      </c>
      <c r="E12678" s="74">
        <v>8.8809624195501762</v>
      </c>
      <c r="F12678" s="47"/>
    </row>
    <row r="12679" spans="1:6" x14ac:dyDescent="0.2">
      <c r="A12679" s="67">
        <v>42867</v>
      </c>
      <c r="B12679" s="73" t="s">
        <v>126</v>
      </c>
      <c r="C12679" s="74">
        <v>7.5357528017283784</v>
      </c>
      <c r="D12679" s="74">
        <v>15.34296077413749</v>
      </c>
      <c r="E12679" s="74">
        <v>7.8072079724091115</v>
      </c>
      <c r="F12679" s="47"/>
    </row>
    <row r="12680" spans="1:6" x14ac:dyDescent="0.2">
      <c r="A12680" s="67">
        <v>42867</v>
      </c>
      <c r="B12680" s="73" t="s">
        <v>127</v>
      </c>
      <c r="C12680" s="74">
        <v>16.959053142781425</v>
      </c>
      <c r="D12680" s="74">
        <v>24.329443349075785</v>
      </c>
      <c r="E12680" s="74">
        <v>7.3703902062943598</v>
      </c>
      <c r="F12680" s="47"/>
    </row>
    <row r="12681" spans="1:6" x14ac:dyDescent="0.2">
      <c r="A12681" s="67">
        <v>42867</v>
      </c>
      <c r="B12681" s="73" t="s">
        <v>128</v>
      </c>
      <c r="C12681" s="74">
        <v>7.8193953608533775</v>
      </c>
      <c r="D12681" s="74">
        <v>14.799482578790013</v>
      </c>
      <c r="E12681" s="74">
        <v>6.9800872179366351</v>
      </c>
      <c r="F12681" s="47"/>
    </row>
    <row r="12682" spans="1:6" x14ac:dyDescent="0.2">
      <c r="A12682" s="67">
        <v>42868</v>
      </c>
      <c r="B12682" s="73">
        <v>0</v>
      </c>
      <c r="C12682" s="74">
        <v>10.449855713584419</v>
      </c>
      <c r="D12682" s="74">
        <v>19.547884484596846</v>
      </c>
      <c r="E12682" s="74">
        <v>9.0980287710124266</v>
      </c>
      <c r="F12682" s="47"/>
    </row>
    <row r="12683" spans="1:6" x14ac:dyDescent="0.2">
      <c r="A12683" s="67">
        <v>42868</v>
      </c>
      <c r="B12683" s="73" t="s">
        <v>34</v>
      </c>
      <c r="C12683" s="74">
        <v>8.0323127776206267</v>
      </c>
      <c r="D12683" s="74">
        <v>16.245121855943918</v>
      </c>
      <c r="E12683" s="74">
        <v>8.212809078323291</v>
      </c>
      <c r="F12683" s="47"/>
    </row>
    <row r="12684" spans="1:6" x14ac:dyDescent="0.2">
      <c r="A12684" s="67">
        <v>42868</v>
      </c>
      <c r="B12684" s="73" t="s">
        <v>35</v>
      </c>
      <c r="C12684" s="74">
        <v>7.5726076272732508</v>
      </c>
      <c r="D12684" s="74">
        <v>14.291976808180634</v>
      </c>
      <c r="E12684" s="74">
        <v>6.7193691809073828</v>
      </c>
      <c r="F12684" s="47"/>
    </row>
    <row r="12685" spans="1:6" x14ac:dyDescent="0.2">
      <c r="A12685" s="67">
        <v>42868</v>
      </c>
      <c r="B12685" s="73" t="s">
        <v>36</v>
      </c>
      <c r="C12685" s="74">
        <v>8.2806506904127488</v>
      </c>
      <c r="D12685" s="74">
        <v>14.363557049069824</v>
      </c>
      <c r="E12685" s="74">
        <v>6.0829063586570751</v>
      </c>
      <c r="F12685" s="47"/>
    </row>
    <row r="12686" spans="1:6" x14ac:dyDescent="0.2">
      <c r="A12686" s="67">
        <v>42868</v>
      </c>
      <c r="B12686" s="73" t="s">
        <v>37</v>
      </c>
      <c r="C12686" s="74">
        <v>9.094915245899875</v>
      </c>
      <c r="D12686" s="74">
        <v>16.673240978989064</v>
      </c>
      <c r="E12686" s="74">
        <v>7.5783257330891889</v>
      </c>
      <c r="F12686" s="47"/>
    </row>
    <row r="12687" spans="1:6" x14ac:dyDescent="0.2">
      <c r="A12687" s="67">
        <v>42868</v>
      </c>
      <c r="B12687" s="73" t="s">
        <v>38</v>
      </c>
      <c r="C12687" s="74">
        <v>7.9627847487468735</v>
      </c>
      <c r="D12687" s="74">
        <v>14.435680014470012</v>
      </c>
      <c r="E12687" s="74">
        <v>6.4728952657231389</v>
      </c>
      <c r="F12687" s="47"/>
    </row>
    <row r="12688" spans="1:6" x14ac:dyDescent="0.2">
      <c r="A12688" s="67">
        <v>42868</v>
      </c>
      <c r="B12688" s="73" t="s">
        <v>39</v>
      </c>
      <c r="C12688" s="74">
        <v>11.962338357433747</v>
      </c>
      <c r="D12688" s="74">
        <v>20.416766924575175</v>
      </c>
      <c r="E12688" s="74">
        <v>8.4544285671414272</v>
      </c>
      <c r="F12688" s="47"/>
    </row>
    <row r="12689" spans="1:6" x14ac:dyDescent="0.2">
      <c r="A12689" s="67">
        <v>42868</v>
      </c>
      <c r="B12689" s="73" t="s">
        <v>40</v>
      </c>
      <c r="C12689" s="74">
        <v>9.8628250238118298</v>
      </c>
      <c r="D12689" s="74">
        <v>18.025218154990707</v>
      </c>
      <c r="E12689" s="74">
        <v>8.1623931311788773</v>
      </c>
      <c r="F12689" s="47"/>
    </row>
    <row r="12690" spans="1:6" x14ac:dyDescent="0.2">
      <c r="A12690" s="67">
        <v>42868</v>
      </c>
      <c r="B12690" s="73" t="s">
        <v>41</v>
      </c>
      <c r="C12690" s="74">
        <v>7.7041575429674554</v>
      </c>
      <c r="D12690" s="74">
        <v>15.076844231856738</v>
      </c>
      <c r="E12690" s="74">
        <v>7.3726866888892824</v>
      </c>
      <c r="F12690" s="47"/>
    </row>
    <row r="12691" spans="1:6" x14ac:dyDescent="0.2">
      <c r="A12691" s="67">
        <v>42868</v>
      </c>
      <c r="B12691" s="73" t="s">
        <v>42</v>
      </c>
      <c r="C12691" s="74">
        <v>7.2797096876899543</v>
      </c>
      <c r="D12691" s="74">
        <v>13.348182221907063</v>
      </c>
      <c r="E12691" s="74">
        <v>6.0684725342171086</v>
      </c>
      <c r="F12691" s="47"/>
    </row>
    <row r="12692" spans="1:6" x14ac:dyDescent="0.2">
      <c r="A12692" s="67">
        <v>42868</v>
      </c>
      <c r="B12692" s="73" t="s">
        <v>43</v>
      </c>
      <c r="C12692" s="74">
        <v>8.1413215583912457</v>
      </c>
      <c r="D12692" s="74">
        <v>13.846145396463406</v>
      </c>
      <c r="E12692" s="74">
        <v>5.7048238380721603</v>
      </c>
      <c r="F12692" s="47"/>
    </row>
    <row r="12693" spans="1:6" x14ac:dyDescent="0.2">
      <c r="A12693" s="67">
        <v>42868</v>
      </c>
      <c r="B12693" s="73" t="s">
        <v>44</v>
      </c>
      <c r="C12693" s="74">
        <v>8.2832324835487441</v>
      </c>
      <c r="D12693" s="74">
        <v>18.928112862781134</v>
      </c>
      <c r="E12693" s="74">
        <v>10.64488037923239</v>
      </c>
      <c r="F12693" s="47"/>
    </row>
    <row r="12694" spans="1:6" x14ac:dyDescent="0.2">
      <c r="A12694" s="67">
        <v>42868</v>
      </c>
      <c r="B12694" s="73" t="s">
        <v>45</v>
      </c>
      <c r="C12694" s="74">
        <v>7.4929594827402024</v>
      </c>
      <c r="D12694" s="74">
        <v>13.728723001081084</v>
      </c>
      <c r="E12694" s="74">
        <v>6.2357635183408817</v>
      </c>
      <c r="F12694" s="47"/>
    </row>
    <row r="12695" spans="1:6" x14ac:dyDescent="0.2">
      <c r="A12695" s="67">
        <v>42868</v>
      </c>
      <c r="B12695" s="73" t="s">
        <v>46</v>
      </c>
      <c r="C12695" s="74">
        <v>7.5168521974037859</v>
      </c>
      <c r="D12695" s="74">
        <v>12.805264827191587</v>
      </c>
      <c r="E12695" s="74">
        <v>5.2884126297878016</v>
      </c>
      <c r="F12695" s="47"/>
    </row>
    <row r="12696" spans="1:6" x14ac:dyDescent="0.2">
      <c r="A12696" s="67">
        <v>42868</v>
      </c>
      <c r="B12696" s="73" t="s">
        <v>47</v>
      </c>
      <c r="C12696" s="74">
        <v>8.0599843989042004</v>
      </c>
      <c r="D12696" s="74">
        <v>15.731752641226489</v>
      </c>
      <c r="E12696" s="74">
        <v>7.6717682423222886</v>
      </c>
      <c r="F12696" s="47"/>
    </row>
    <row r="12697" spans="1:6" x14ac:dyDescent="0.2">
      <c r="A12697" s="67">
        <v>42868</v>
      </c>
      <c r="B12697" s="73" t="s">
        <v>48</v>
      </c>
      <c r="C12697" s="74">
        <v>9.464654915745907</v>
      </c>
      <c r="D12697" s="74">
        <v>17.438254314095094</v>
      </c>
      <c r="E12697" s="74">
        <v>7.9735993983491866</v>
      </c>
      <c r="F12697" s="47"/>
    </row>
    <row r="12698" spans="1:6" x14ac:dyDescent="0.2">
      <c r="A12698" s="67">
        <v>42868</v>
      </c>
      <c r="B12698" s="73" t="s">
        <v>49</v>
      </c>
      <c r="C12698" s="74">
        <v>6.7624171192881182</v>
      </c>
      <c r="D12698" s="74">
        <v>12.830388766354648</v>
      </c>
      <c r="E12698" s="74">
        <v>6.0679716470665301</v>
      </c>
      <c r="F12698" s="47"/>
    </row>
    <row r="12699" spans="1:6" x14ac:dyDescent="0.2">
      <c r="A12699" s="67">
        <v>42868</v>
      </c>
      <c r="B12699" s="73" t="s">
        <v>50</v>
      </c>
      <c r="C12699" s="74">
        <v>7.7894749668724907</v>
      </c>
      <c r="D12699" s="74">
        <v>14.003770910659814</v>
      </c>
      <c r="E12699" s="74">
        <v>6.2142959437873229</v>
      </c>
      <c r="F12699" s="47"/>
    </row>
    <row r="12700" spans="1:6" x14ac:dyDescent="0.2">
      <c r="A12700" s="67">
        <v>42868</v>
      </c>
      <c r="B12700" s="73" t="s">
        <v>51</v>
      </c>
      <c r="C12700" s="74">
        <v>9.6900122003384475</v>
      </c>
      <c r="D12700" s="74">
        <v>18.802716966824768</v>
      </c>
      <c r="E12700" s="74">
        <v>9.1127047664863206</v>
      </c>
      <c r="F12700" s="47"/>
    </row>
    <row r="12701" spans="1:6" x14ac:dyDescent="0.2">
      <c r="A12701" s="67">
        <v>42868</v>
      </c>
      <c r="B12701" s="73" t="s">
        <v>52</v>
      </c>
      <c r="C12701" s="74">
        <v>9.1592476904663211</v>
      </c>
      <c r="D12701" s="74">
        <v>15.154108310597913</v>
      </c>
      <c r="E12701" s="74">
        <v>5.9948606201315915</v>
      </c>
      <c r="F12701" s="47"/>
    </row>
    <row r="12702" spans="1:6" x14ac:dyDescent="0.2">
      <c r="A12702" s="67">
        <v>42868</v>
      </c>
      <c r="B12702" s="73" t="s">
        <v>53</v>
      </c>
      <c r="C12702" s="74">
        <v>11.166218807381902</v>
      </c>
      <c r="D12702" s="74">
        <v>18.401255607941678</v>
      </c>
      <c r="E12702" s="74">
        <v>7.2350368005597758</v>
      </c>
      <c r="F12702" s="47"/>
    </row>
    <row r="12703" spans="1:6" x14ac:dyDescent="0.2">
      <c r="A12703" s="67">
        <v>42868</v>
      </c>
      <c r="B12703" s="73" t="s">
        <v>54</v>
      </c>
      <c r="C12703" s="74">
        <v>8.8412511880364448</v>
      </c>
      <c r="D12703" s="74">
        <v>15.889891781787895</v>
      </c>
      <c r="E12703" s="74">
        <v>7.0486405937514505</v>
      </c>
      <c r="F12703" s="47"/>
    </row>
    <row r="12704" spans="1:6" x14ac:dyDescent="0.2">
      <c r="A12704" s="67">
        <v>42868</v>
      </c>
      <c r="B12704" s="73" t="s">
        <v>55</v>
      </c>
      <c r="C12704" s="74">
        <v>13.150250211266897</v>
      </c>
      <c r="D12704" s="74">
        <v>20.334130375470888</v>
      </c>
      <c r="E12704" s="74">
        <v>7.1838801642039911</v>
      </c>
      <c r="F12704" s="47"/>
    </row>
    <row r="12705" spans="1:6" x14ac:dyDescent="0.2">
      <c r="A12705" s="67">
        <v>42868</v>
      </c>
      <c r="B12705" s="73" t="s">
        <v>56</v>
      </c>
      <c r="C12705" s="74">
        <v>9.0190147469588187</v>
      </c>
      <c r="D12705" s="74">
        <v>17.076090945333092</v>
      </c>
      <c r="E12705" s="74">
        <v>8.0570761983742738</v>
      </c>
      <c r="F12705" s="47"/>
    </row>
    <row r="12706" spans="1:6" x14ac:dyDescent="0.2">
      <c r="A12706" s="67">
        <v>42868</v>
      </c>
      <c r="B12706" s="73" t="s">
        <v>57</v>
      </c>
      <c r="C12706" s="74">
        <v>10.247133069713149</v>
      </c>
      <c r="D12706" s="74">
        <v>16.614552539420842</v>
      </c>
      <c r="E12706" s="74">
        <v>6.3674194697076931</v>
      </c>
      <c r="F12706" s="47"/>
    </row>
    <row r="12707" spans="1:6" x14ac:dyDescent="0.2">
      <c r="A12707" s="67">
        <v>42868</v>
      </c>
      <c r="B12707" s="73" t="s">
        <v>58</v>
      </c>
      <c r="C12707" s="74">
        <v>10.530874009132148</v>
      </c>
      <c r="D12707" s="74">
        <v>16.105575548914466</v>
      </c>
      <c r="E12707" s="74">
        <v>5.5747015397823176</v>
      </c>
      <c r="F12707" s="47"/>
    </row>
    <row r="12708" spans="1:6" x14ac:dyDescent="0.2">
      <c r="A12708" s="67">
        <v>42868</v>
      </c>
      <c r="B12708" s="73" t="s">
        <v>59</v>
      </c>
      <c r="C12708" s="74">
        <v>9.6103870418553985</v>
      </c>
      <c r="D12708" s="74">
        <v>16.781709627645288</v>
      </c>
      <c r="E12708" s="74">
        <v>7.1713225857898895</v>
      </c>
      <c r="F12708" s="47"/>
    </row>
    <row r="12709" spans="1:6" x14ac:dyDescent="0.2">
      <c r="A12709" s="67">
        <v>42868</v>
      </c>
      <c r="B12709" s="73" t="s">
        <v>60</v>
      </c>
      <c r="C12709" s="74">
        <v>18.536726253017878</v>
      </c>
      <c r="D12709" s="74">
        <v>26.180914984849647</v>
      </c>
      <c r="E12709" s="74">
        <v>7.6441887318317683</v>
      </c>
      <c r="F12709" s="47"/>
    </row>
    <row r="12710" spans="1:6" x14ac:dyDescent="0.2">
      <c r="A12710" s="67">
        <v>42868</v>
      </c>
      <c r="B12710" s="73" t="s">
        <v>61</v>
      </c>
      <c r="C12710" s="74">
        <v>20.69818240144825</v>
      </c>
      <c r="D12710" s="74">
        <v>32.084369953770569</v>
      </c>
      <c r="E12710" s="74">
        <v>11.386187552322319</v>
      </c>
      <c r="F12710" s="47"/>
    </row>
    <row r="12711" spans="1:6" x14ac:dyDescent="0.2">
      <c r="A12711" s="67">
        <v>42868</v>
      </c>
      <c r="B12711" s="73" t="s">
        <v>62</v>
      </c>
      <c r="C12711" s="74">
        <v>12.173791745250682</v>
      </c>
      <c r="D12711" s="74">
        <v>20.695010612833837</v>
      </c>
      <c r="E12711" s="74">
        <v>8.5212188675831548</v>
      </c>
      <c r="F12711" s="47"/>
    </row>
    <row r="12712" spans="1:6" x14ac:dyDescent="0.2">
      <c r="A12712" s="67">
        <v>42868</v>
      </c>
      <c r="B12712" s="73" t="s">
        <v>63</v>
      </c>
      <c r="C12712" s="74">
        <v>13.756566014554762</v>
      </c>
      <c r="D12712" s="74">
        <v>24.026544589162818</v>
      </c>
      <c r="E12712" s="74">
        <v>10.269978574608055</v>
      </c>
      <c r="F12712" s="47"/>
    </row>
    <row r="12713" spans="1:6" x14ac:dyDescent="0.2">
      <c r="A12713" s="67">
        <v>42868</v>
      </c>
      <c r="B12713" s="73" t="s">
        <v>64</v>
      </c>
      <c r="C12713" s="74">
        <v>14.241257096103718</v>
      </c>
      <c r="D12713" s="74">
        <v>25.307637234493271</v>
      </c>
      <c r="E12713" s="74">
        <v>11.066380138389553</v>
      </c>
      <c r="F12713" s="47"/>
    </row>
    <row r="12714" spans="1:6" x14ac:dyDescent="0.2">
      <c r="A12714" s="67">
        <v>42868</v>
      </c>
      <c r="B12714" s="73" t="s">
        <v>65</v>
      </c>
      <c r="C12714" s="74">
        <v>17.5129406995115</v>
      </c>
      <c r="D12714" s="74">
        <v>29.587921299535811</v>
      </c>
      <c r="E12714" s="74">
        <v>12.074980600024311</v>
      </c>
      <c r="F12714" s="47"/>
    </row>
    <row r="12715" spans="1:6" x14ac:dyDescent="0.2">
      <c r="A12715" s="67">
        <v>42868</v>
      </c>
      <c r="B12715" s="73" t="s">
        <v>66</v>
      </c>
      <c r="C12715" s="74">
        <v>15.907518180290836</v>
      </c>
      <c r="D12715" s="74">
        <v>28.735492265285504</v>
      </c>
      <c r="E12715" s="74">
        <v>12.827974084994668</v>
      </c>
      <c r="F12715" s="47"/>
    </row>
    <row r="12716" spans="1:6" x14ac:dyDescent="0.2">
      <c r="A12716" s="67">
        <v>42868</v>
      </c>
      <c r="B12716" s="73" t="s">
        <v>67</v>
      </c>
      <c r="C12716" s="74">
        <v>15.37668517198971</v>
      </c>
      <c r="D12716" s="74">
        <v>26.602657919183752</v>
      </c>
      <c r="E12716" s="74">
        <v>11.225972747194042</v>
      </c>
      <c r="F12716" s="47"/>
    </row>
    <row r="12717" spans="1:6" x14ac:dyDescent="0.2">
      <c r="A12717" s="67">
        <v>42868</v>
      </c>
      <c r="B12717" s="73" t="s">
        <v>68</v>
      </c>
      <c r="C12717" s="74">
        <v>17.963785369739579</v>
      </c>
      <c r="D12717" s="74">
        <v>33.147859950173398</v>
      </c>
      <c r="E12717" s="74">
        <v>15.184074580433819</v>
      </c>
      <c r="F12717" s="47"/>
    </row>
    <row r="12718" spans="1:6" x14ac:dyDescent="0.2">
      <c r="A12718" s="67">
        <v>42868</v>
      </c>
      <c r="B12718" s="73" t="s">
        <v>69</v>
      </c>
      <c r="C12718" s="74">
        <v>16.818820564143287</v>
      </c>
      <c r="D12718" s="74">
        <v>29.699026143380088</v>
      </c>
      <c r="E12718" s="74">
        <v>12.880205579236801</v>
      </c>
      <c r="F12718" s="47"/>
    </row>
    <row r="12719" spans="1:6" x14ac:dyDescent="0.2">
      <c r="A12719" s="67">
        <v>42868</v>
      </c>
      <c r="B12719" s="73" t="s">
        <v>70</v>
      </c>
      <c r="C12719" s="74">
        <v>24.532338486391723</v>
      </c>
      <c r="D12719" s="74">
        <v>41.105929188757841</v>
      </c>
      <c r="E12719" s="74">
        <v>16.573590702366118</v>
      </c>
      <c r="F12719" s="47"/>
    </row>
    <row r="12720" spans="1:6" x14ac:dyDescent="0.2">
      <c r="A12720" s="67">
        <v>42868</v>
      </c>
      <c r="B12720" s="73" t="s">
        <v>71</v>
      </c>
      <c r="C12720" s="74">
        <v>21.273211979664232</v>
      </c>
      <c r="D12720" s="74">
        <v>37.099865940538031</v>
      </c>
      <c r="E12720" s="74">
        <v>15.826653960873799</v>
      </c>
      <c r="F12720" s="47"/>
    </row>
    <row r="12721" spans="1:6" x14ac:dyDescent="0.2">
      <c r="A12721" s="67">
        <v>42868</v>
      </c>
      <c r="B12721" s="73" t="s">
        <v>72</v>
      </c>
      <c r="C12721" s="74">
        <v>23.766445504506763</v>
      </c>
      <c r="D12721" s="74">
        <v>43.599002731248554</v>
      </c>
      <c r="E12721" s="74">
        <v>19.832557226741791</v>
      </c>
      <c r="F12721" s="47"/>
    </row>
    <row r="12722" spans="1:6" x14ac:dyDescent="0.2">
      <c r="A12722" s="67">
        <v>42868</v>
      </c>
      <c r="B12722" s="73" t="s">
        <v>73</v>
      </c>
      <c r="C12722" s="74">
        <v>16.585182967333449</v>
      </c>
      <c r="D12722" s="74">
        <v>28.410958592940595</v>
      </c>
      <c r="E12722" s="74">
        <v>11.825775625607147</v>
      </c>
      <c r="F12722" s="47"/>
    </row>
    <row r="12723" spans="1:6" x14ac:dyDescent="0.2">
      <c r="A12723" s="67">
        <v>42868</v>
      </c>
      <c r="B12723" s="73" t="s">
        <v>74</v>
      </c>
      <c r="C12723" s="74">
        <v>22.646034952093057</v>
      </c>
      <c r="D12723" s="74">
        <v>37.317450345655594</v>
      </c>
      <c r="E12723" s="74">
        <v>14.671415393562537</v>
      </c>
      <c r="F12723" s="47"/>
    </row>
    <row r="12724" spans="1:6" x14ac:dyDescent="0.2">
      <c r="A12724" s="67">
        <v>42868</v>
      </c>
      <c r="B12724" s="73" t="s">
        <v>75</v>
      </c>
      <c r="C12724" s="74">
        <v>17.460689722825027</v>
      </c>
      <c r="D12724" s="74">
        <v>27.843861185283053</v>
      </c>
      <c r="E12724" s="74">
        <v>10.383171462458026</v>
      </c>
      <c r="F12724" s="47"/>
    </row>
    <row r="12725" spans="1:6" x14ac:dyDescent="0.2">
      <c r="A12725" s="67">
        <v>42868</v>
      </c>
      <c r="B12725" s="73" t="s">
        <v>76</v>
      </c>
      <c r="C12725" s="74">
        <v>20.61575726478889</v>
      </c>
      <c r="D12725" s="74">
        <v>36.750993978972055</v>
      </c>
      <c r="E12725" s="74">
        <v>16.135236714183165</v>
      </c>
      <c r="F12725" s="47"/>
    </row>
    <row r="12726" spans="1:6" x14ac:dyDescent="0.2">
      <c r="A12726" s="67">
        <v>42868</v>
      </c>
      <c r="B12726" s="73" t="s">
        <v>77</v>
      </c>
      <c r="C12726" s="74">
        <v>15.134563146838575</v>
      </c>
      <c r="D12726" s="74">
        <v>24.715043175538611</v>
      </c>
      <c r="E12726" s="74">
        <v>9.5804800287000358</v>
      </c>
      <c r="F12726" s="47"/>
    </row>
    <row r="12727" spans="1:6" x14ac:dyDescent="0.2">
      <c r="A12727" s="67">
        <v>42868</v>
      </c>
      <c r="B12727" s="73" t="s">
        <v>78</v>
      </c>
      <c r="C12727" s="74">
        <v>27.340157566278823</v>
      </c>
      <c r="D12727" s="74">
        <v>47.593644621785266</v>
      </c>
      <c r="E12727" s="74">
        <v>20.253487055506444</v>
      </c>
      <c r="F12727" s="47"/>
    </row>
    <row r="12728" spans="1:6" x14ac:dyDescent="0.2">
      <c r="A12728" s="67">
        <v>42868</v>
      </c>
      <c r="B12728" s="73" t="s">
        <v>79</v>
      </c>
      <c r="C12728" s="74">
        <v>16.128248555453069</v>
      </c>
      <c r="D12728" s="74">
        <v>25.950352744429928</v>
      </c>
      <c r="E12728" s="74">
        <v>9.8221041889768586</v>
      </c>
      <c r="F12728" s="47"/>
    </row>
    <row r="12729" spans="1:6" x14ac:dyDescent="0.2">
      <c r="A12729" s="67">
        <v>42868</v>
      </c>
      <c r="B12729" s="73" t="s">
        <v>80</v>
      </c>
      <c r="C12729" s="74">
        <v>18.113968514571059</v>
      </c>
      <c r="D12729" s="74">
        <v>32.901715925762652</v>
      </c>
      <c r="E12729" s="74">
        <v>14.787747411191592</v>
      </c>
      <c r="F12729" s="47"/>
    </row>
    <row r="12730" spans="1:6" x14ac:dyDescent="0.2">
      <c r="A12730" s="67">
        <v>42868</v>
      </c>
      <c r="B12730" s="73" t="s">
        <v>81</v>
      </c>
      <c r="C12730" s="74">
        <v>13.057217194967244</v>
      </c>
      <c r="D12730" s="74">
        <v>23.639350139439692</v>
      </c>
      <c r="E12730" s="74">
        <v>10.582132944472448</v>
      </c>
      <c r="F12730" s="47"/>
    </row>
    <row r="12731" spans="1:6" x14ac:dyDescent="0.2">
      <c r="A12731" s="67">
        <v>42868</v>
      </c>
      <c r="B12731" s="73" t="s">
        <v>82</v>
      </c>
      <c r="C12731" s="74">
        <v>15.775622736839315</v>
      </c>
      <c r="D12731" s="74">
        <v>27.922277286077229</v>
      </c>
      <c r="E12731" s="74">
        <v>12.146654549237914</v>
      </c>
      <c r="F12731" s="47"/>
    </row>
    <row r="12732" spans="1:6" x14ac:dyDescent="0.2">
      <c r="A12732" s="67">
        <v>42868</v>
      </c>
      <c r="B12732" s="73" t="s">
        <v>83</v>
      </c>
      <c r="C12732" s="74">
        <v>13.932721192132821</v>
      </c>
      <c r="D12732" s="74">
        <v>23.202210864326506</v>
      </c>
      <c r="E12732" s="74">
        <v>9.2694896721936857</v>
      </c>
      <c r="F12732" s="47"/>
    </row>
    <row r="12733" spans="1:6" x14ac:dyDescent="0.2">
      <c r="A12733" s="67">
        <v>42868</v>
      </c>
      <c r="B12733" s="73" t="s">
        <v>84</v>
      </c>
      <c r="C12733" s="74">
        <v>16.261382669713267</v>
      </c>
      <c r="D12733" s="74">
        <v>32.894745429463612</v>
      </c>
      <c r="E12733" s="74">
        <v>16.633362759750344</v>
      </c>
      <c r="F12733" s="47"/>
    </row>
    <row r="12734" spans="1:6" x14ac:dyDescent="0.2">
      <c r="A12734" s="67">
        <v>42868</v>
      </c>
      <c r="B12734" s="73" t="s">
        <v>85</v>
      </c>
      <c r="C12734" s="74">
        <v>12.586516160455574</v>
      </c>
      <c r="D12734" s="74">
        <v>25.12573393727568</v>
      </c>
      <c r="E12734" s="74">
        <v>12.539217776820106</v>
      </c>
      <c r="F12734" s="47"/>
    </row>
    <row r="12735" spans="1:6" x14ac:dyDescent="0.2">
      <c r="A12735" s="67">
        <v>42868</v>
      </c>
      <c r="B12735" s="73" t="s">
        <v>86</v>
      </c>
      <c r="C12735" s="74">
        <v>15.139863270247563</v>
      </c>
      <c r="D12735" s="74">
        <v>27.285805365173495</v>
      </c>
      <c r="E12735" s="74">
        <v>12.145942094925932</v>
      </c>
      <c r="F12735" s="47"/>
    </row>
    <row r="12736" spans="1:6" x14ac:dyDescent="0.2">
      <c r="A12736" s="67">
        <v>42868</v>
      </c>
      <c r="B12736" s="73" t="s">
        <v>87</v>
      </c>
      <c r="C12736" s="74">
        <v>16.700592443587055</v>
      </c>
      <c r="D12736" s="74">
        <v>31.605255156037124</v>
      </c>
      <c r="E12736" s="74">
        <v>14.904662712450069</v>
      </c>
      <c r="F12736" s="47"/>
    </row>
    <row r="12737" spans="1:6" x14ac:dyDescent="0.2">
      <c r="A12737" s="67">
        <v>42868</v>
      </c>
      <c r="B12737" s="73" t="s">
        <v>88</v>
      </c>
      <c r="C12737" s="74">
        <v>14.219104148138813</v>
      </c>
      <c r="D12737" s="74">
        <v>24.986163990361288</v>
      </c>
      <c r="E12737" s="74">
        <v>10.767059842222475</v>
      </c>
      <c r="F12737" s="47"/>
    </row>
    <row r="12738" spans="1:6" x14ac:dyDescent="0.2">
      <c r="A12738" s="67">
        <v>42868</v>
      </c>
      <c r="B12738" s="73" t="s">
        <v>89</v>
      </c>
      <c r="C12738" s="74">
        <v>12.789417358509528</v>
      </c>
      <c r="D12738" s="74">
        <v>25.25998096018802</v>
      </c>
      <c r="E12738" s="74">
        <v>12.470563601678492</v>
      </c>
      <c r="F12738" s="47"/>
    </row>
    <row r="12739" spans="1:6" x14ac:dyDescent="0.2">
      <c r="A12739" s="67">
        <v>42868</v>
      </c>
      <c r="B12739" s="73" t="s">
        <v>90</v>
      </c>
      <c r="C12739" s="74">
        <v>14.799420795141101</v>
      </c>
      <c r="D12739" s="74">
        <v>28.250939200417069</v>
      </c>
      <c r="E12739" s="74">
        <v>13.451518405275968</v>
      </c>
      <c r="F12739" s="47"/>
    </row>
    <row r="12740" spans="1:6" x14ac:dyDescent="0.2">
      <c r="A12740" s="67">
        <v>42868</v>
      </c>
      <c r="B12740" s="73" t="s">
        <v>91</v>
      </c>
      <c r="C12740" s="74">
        <v>17.826193705811754</v>
      </c>
      <c r="D12740" s="74">
        <v>33.733895233496831</v>
      </c>
      <c r="E12740" s="74">
        <v>15.907701527685077</v>
      </c>
      <c r="F12740" s="47"/>
    </row>
    <row r="12741" spans="1:6" x14ac:dyDescent="0.2">
      <c r="A12741" s="67">
        <v>42868</v>
      </c>
      <c r="B12741" s="73" t="s">
        <v>92</v>
      </c>
      <c r="C12741" s="74">
        <v>15.947261615313385</v>
      </c>
      <c r="D12741" s="74">
        <v>30.317729448346626</v>
      </c>
      <c r="E12741" s="74">
        <v>14.37046783303324</v>
      </c>
      <c r="F12741" s="47"/>
    </row>
    <row r="12742" spans="1:6" x14ac:dyDescent="0.2">
      <c r="A12742" s="67">
        <v>42868</v>
      </c>
      <c r="B12742" s="73" t="s">
        <v>93</v>
      </c>
      <c r="C12742" s="74">
        <v>14.52924144278739</v>
      </c>
      <c r="D12742" s="74">
        <v>28.823679443993598</v>
      </c>
      <c r="E12742" s="74">
        <v>14.294438001206208</v>
      </c>
      <c r="F12742" s="47"/>
    </row>
    <row r="12743" spans="1:6" x14ac:dyDescent="0.2">
      <c r="A12743" s="67">
        <v>42868</v>
      </c>
      <c r="B12743" s="73" t="s">
        <v>94</v>
      </c>
      <c r="C12743" s="74">
        <v>18.596733547564703</v>
      </c>
      <c r="D12743" s="74">
        <v>35.102351386324493</v>
      </c>
      <c r="E12743" s="74">
        <v>16.50561783875979</v>
      </c>
      <c r="F12743" s="47"/>
    </row>
    <row r="12744" spans="1:6" x14ac:dyDescent="0.2">
      <c r="A12744" s="67">
        <v>42868</v>
      </c>
      <c r="B12744" s="73" t="s">
        <v>95</v>
      </c>
      <c r="C12744" s="74">
        <v>19.034904811699491</v>
      </c>
      <c r="D12744" s="74">
        <v>33.75077629379485</v>
      </c>
      <c r="E12744" s="74">
        <v>14.715871482095359</v>
      </c>
      <c r="F12744" s="47"/>
    </row>
    <row r="12745" spans="1:6" x14ac:dyDescent="0.2">
      <c r="A12745" s="67">
        <v>42868</v>
      </c>
      <c r="B12745" s="73" t="s">
        <v>96</v>
      </c>
      <c r="C12745" s="74">
        <v>21.731376050367974</v>
      </c>
      <c r="D12745" s="74">
        <v>43.732852017312709</v>
      </c>
      <c r="E12745" s="74">
        <v>22.001475966944735</v>
      </c>
      <c r="F12745" s="47"/>
    </row>
    <row r="12746" spans="1:6" x14ac:dyDescent="0.2">
      <c r="A12746" s="67">
        <v>42868</v>
      </c>
      <c r="B12746" s="73" t="s">
        <v>97</v>
      </c>
      <c r="C12746" s="74">
        <v>13.893013980217638</v>
      </c>
      <c r="D12746" s="74">
        <v>28.626202907213045</v>
      </c>
      <c r="E12746" s="74">
        <v>14.733188926995407</v>
      </c>
      <c r="F12746" s="47"/>
    </row>
    <row r="12747" spans="1:6" x14ac:dyDescent="0.2">
      <c r="A12747" s="67">
        <v>42868</v>
      </c>
      <c r="B12747" s="73" t="s">
        <v>98</v>
      </c>
      <c r="C12747" s="74">
        <v>15.596253554898627</v>
      </c>
      <c r="D12747" s="74">
        <v>31.997972627550116</v>
      </c>
      <c r="E12747" s="74">
        <v>16.401719072651488</v>
      </c>
      <c r="F12747" s="47"/>
    </row>
    <row r="12748" spans="1:6" x14ac:dyDescent="0.2">
      <c r="A12748" s="67">
        <v>42868</v>
      </c>
      <c r="B12748" s="73" t="s">
        <v>99</v>
      </c>
      <c r="C12748" s="74">
        <v>18.221956897156364</v>
      </c>
      <c r="D12748" s="74">
        <v>34.705321763253394</v>
      </c>
      <c r="E12748" s="74">
        <v>16.48336486609703</v>
      </c>
      <c r="F12748" s="47"/>
    </row>
    <row r="12749" spans="1:6" x14ac:dyDescent="0.2">
      <c r="A12749" s="67">
        <v>42868</v>
      </c>
      <c r="B12749" s="73" t="s">
        <v>100</v>
      </c>
      <c r="C12749" s="74">
        <v>16.259678666400955</v>
      </c>
      <c r="D12749" s="74">
        <v>31.834175934307662</v>
      </c>
      <c r="E12749" s="74">
        <v>15.574497267906708</v>
      </c>
      <c r="F12749" s="47"/>
    </row>
    <row r="12750" spans="1:6" x14ac:dyDescent="0.2">
      <c r="A12750" s="67">
        <v>42868</v>
      </c>
      <c r="B12750" s="73" t="s">
        <v>101</v>
      </c>
      <c r="C12750" s="74">
        <v>18.057814229308278</v>
      </c>
      <c r="D12750" s="74">
        <v>37.509221652420926</v>
      </c>
      <c r="E12750" s="74">
        <v>19.451407423112649</v>
      </c>
      <c r="F12750" s="47"/>
    </row>
    <row r="12751" spans="1:6" x14ac:dyDescent="0.2">
      <c r="A12751" s="67">
        <v>42868</v>
      </c>
      <c r="B12751" s="73" t="s">
        <v>102</v>
      </c>
      <c r="C12751" s="74">
        <v>15.267547114766458</v>
      </c>
      <c r="D12751" s="74">
        <v>30.910645896815161</v>
      </c>
      <c r="E12751" s="74">
        <v>15.643098782048703</v>
      </c>
      <c r="F12751" s="47"/>
    </row>
    <row r="12752" spans="1:6" x14ac:dyDescent="0.2">
      <c r="A12752" s="67">
        <v>42868</v>
      </c>
      <c r="B12752" s="73" t="s">
        <v>103</v>
      </c>
      <c r="C12752" s="74">
        <v>21.193267220234553</v>
      </c>
      <c r="D12752" s="74">
        <v>42.925133228339476</v>
      </c>
      <c r="E12752" s="74">
        <v>21.731866008104923</v>
      </c>
      <c r="F12752" s="47"/>
    </row>
    <row r="12753" spans="1:6" x14ac:dyDescent="0.2">
      <c r="A12753" s="67">
        <v>42868</v>
      </c>
      <c r="B12753" s="73" t="s">
        <v>104</v>
      </c>
      <c r="C12753" s="74">
        <v>15.978357698325953</v>
      </c>
      <c r="D12753" s="74">
        <v>34.414984206097579</v>
      </c>
      <c r="E12753" s="74">
        <v>18.436626507771628</v>
      </c>
      <c r="F12753" s="47"/>
    </row>
    <row r="12754" spans="1:6" x14ac:dyDescent="0.2">
      <c r="A12754" s="67">
        <v>42868</v>
      </c>
      <c r="B12754" s="73" t="s">
        <v>105</v>
      </c>
      <c r="C12754" s="74">
        <v>13.305959384953049</v>
      </c>
      <c r="D12754" s="74">
        <v>26.675868034943754</v>
      </c>
      <c r="E12754" s="74">
        <v>13.369908649990705</v>
      </c>
      <c r="F12754" s="47"/>
    </row>
    <row r="12755" spans="1:6" x14ac:dyDescent="0.2">
      <c r="A12755" s="67">
        <v>42868</v>
      </c>
      <c r="B12755" s="73" t="s">
        <v>106</v>
      </c>
      <c r="C12755" s="74">
        <v>12.241958445391804</v>
      </c>
      <c r="D12755" s="74">
        <v>21.20376930505903</v>
      </c>
      <c r="E12755" s="74">
        <v>8.9618108596672261</v>
      </c>
      <c r="F12755" s="47"/>
    </row>
    <row r="12756" spans="1:6" x14ac:dyDescent="0.2">
      <c r="A12756" s="67">
        <v>42868</v>
      </c>
      <c r="B12756" s="73" t="s">
        <v>107</v>
      </c>
      <c r="C12756" s="74">
        <v>15.258686174926162</v>
      </c>
      <c r="D12756" s="74">
        <v>30.583951907570256</v>
      </c>
      <c r="E12756" s="74">
        <v>15.325265732644095</v>
      </c>
      <c r="F12756" s="47"/>
    </row>
    <row r="12757" spans="1:6" x14ac:dyDescent="0.2">
      <c r="A12757" s="67">
        <v>42868</v>
      </c>
      <c r="B12757" s="73" t="s">
        <v>108</v>
      </c>
      <c r="C12757" s="74">
        <v>21.161899624545669</v>
      </c>
      <c r="D12757" s="74">
        <v>38.36196354449217</v>
      </c>
      <c r="E12757" s="74">
        <v>17.200063919946501</v>
      </c>
      <c r="F12757" s="47"/>
    </row>
    <row r="12758" spans="1:6" x14ac:dyDescent="0.2">
      <c r="A12758" s="67">
        <v>42868</v>
      </c>
      <c r="B12758" s="73" t="s">
        <v>109</v>
      </c>
      <c r="C12758" s="74">
        <v>19.175389864749679</v>
      </c>
      <c r="D12758" s="74">
        <v>38.137790886902565</v>
      </c>
      <c r="E12758" s="74">
        <v>18.962401022152886</v>
      </c>
      <c r="F12758" s="47"/>
    </row>
    <row r="12759" spans="1:6" x14ac:dyDescent="0.2">
      <c r="A12759" s="67">
        <v>42868</v>
      </c>
      <c r="B12759" s="73" t="s">
        <v>110</v>
      </c>
      <c r="C12759" s="74">
        <v>17.153236184522811</v>
      </c>
      <c r="D12759" s="74">
        <v>34.470148789335688</v>
      </c>
      <c r="E12759" s="74">
        <v>17.316912604812877</v>
      </c>
      <c r="F12759" s="47"/>
    </row>
    <row r="12760" spans="1:6" x14ac:dyDescent="0.2">
      <c r="A12760" s="67">
        <v>42868</v>
      </c>
      <c r="B12760" s="73" t="s">
        <v>111</v>
      </c>
      <c r="C12760" s="74">
        <v>15.190076668610406</v>
      </c>
      <c r="D12760" s="74">
        <v>30.434127341787828</v>
      </c>
      <c r="E12760" s="74">
        <v>15.244050673177423</v>
      </c>
      <c r="F12760" s="47"/>
    </row>
    <row r="12761" spans="1:6" x14ac:dyDescent="0.2">
      <c r="A12761" s="67">
        <v>42868</v>
      </c>
      <c r="B12761" s="73" t="s">
        <v>112</v>
      </c>
      <c r="C12761" s="74">
        <v>17.15456937542281</v>
      </c>
      <c r="D12761" s="74">
        <v>37.65517009795424</v>
      </c>
      <c r="E12761" s="74">
        <v>20.500600722531431</v>
      </c>
      <c r="F12761" s="47"/>
    </row>
    <row r="12762" spans="1:6" x14ac:dyDescent="0.2">
      <c r="A12762" s="67">
        <v>42868</v>
      </c>
      <c r="B12762" s="73" t="s">
        <v>113</v>
      </c>
      <c r="C12762" s="74">
        <v>34.902031802810193</v>
      </c>
      <c r="D12762" s="74">
        <v>63.948476628411917</v>
      </c>
      <c r="E12762" s="74">
        <v>29.046444825601725</v>
      </c>
      <c r="F12762" s="47"/>
    </row>
    <row r="12763" spans="1:6" x14ac:dyDescent="0.2">
      <c r="A12763" s="67">
        <v>42868</v>
      </c>
      <c r="B12763" s="73" t="s">
        <v>114</v>
      </c>
      <c r="C12763" s="74">
        <v>12.71903121296346</v>
      </c>
      <c r="D12763" s="74">
        <v>26.720411186321829</v>
      </c>
      <c r="E12763" s="74">
        <v>14.00137997335837</v>
      </c>
      <c r="F12763" s="47"/>
    </row>
    <row r="12764" spans="1:6" x14ac:dyDescent="0.2">
      <c r="A12764" s="67">
        <v>42868</v>
      </c>
      <c r="B12764" s="73" t="s">
        <v>115</v>
      </c>
      <c r="C12764" s="74">
        <v>12.234408629843504</v>
      </c>
      <c r="D12764" s="74">
        <v>25.557537608340699</v>
      </c>
      <c r="E12764" s="74">
        <v>13.323128978497195</v>
      </c>
      <c r="F12764" s="47"/>
    </row>
    <row r="12765" spans="1:6" x14ac:dyDescent="0.2">
      <c r="A12765" s="67">
        <v>42868</v>
      </c>
      <c r="B12765" s="73" t="s">
        <v>116</v>
      </c>
      <c r="C12765" s="74">
        <v>11.939069571750213</v>
      </c>
      <c r="D12765" s="74">
        <v>24.299564657147315</v>
      </c>
      <c r="E12765" s="74">
        <v>12.360495085397101</v>
      </c>
      <c r="F12765" s="47"/>
    </row>
    <row r="12766" spans="1:6" x14ac:dyDescent="0.2">
      <c r="A12766" s="67">
        <v>42868</v>
      </c>
      <c r="B12766" s="73" t="s">
        <v>117</v>
      </c>
      <c r="C12766" s="74">
        <v>17.950715771727339</v>
      </c>
      <c r="D12766" s="74">
        <v>34.479107932136671</v>
      </c>
      <c r="E12766" s="74">
        <v>16.528392160409332</v>
      </c>
      <c r="F12766" s="47"/>
    </row>
    <row r="12767" spans="1:6" x14ac:dyDescent="0.2">
      <c r="A12767" s="67">
        <v>42868</v>
      </c>
      <c r="B12767" s="73" t="s">
        <v>118</v>
      </c>
      <c r="C12767" s="74">
        <v>19.158429742766081</v>
      </c>
      <c r="D12767" s="74">
        <v>35.608750483437696</v>
      </c>
      <c r="E12767" s="74">
        <v>16.450320740671614</v>
      </c>
      <c r="F12767" s="47"/>
    </row>
    <row r="12768" spans="1:6" x14ac:dyDescent="0.2">
      <c r="A12768" s="67">
        <v>42868</v>
      </c>
      <c r="B12768" s="73" t="s">
        <v>119</v>
      </c>
      <c r="C12768" s="74">
        <v>19.620698297409447</v>
      </c>
      <c r="D12768" s="74">
        <v>36.904768000069176</v>
      </c>
      <c r="E12768" s="74">
        <v>17.284069702659728</v>
      </c>
      <c r="F12768" s="47"/>
    </row>
    <row r="12769" spans="1:6" x14ac:dyDescent="0.2">
      <c r="A12769" s="67">
        <v>42868</v>
      </c>
      <c r="B12769" s="73" t="s">
        <v>120</v>
      </c>
      <c r="C12769" s="74">
        <v>15.029707390730312</v>
      </c>
      <c r="D12769" s="74">
        <v>30.194851088403137</v>
      </c>
      <c r="E12769" s="74">
        <v>15.165143697672825</v>
      </c>
      <c r="F12769" s="47"/>
    </row>
    <row r="12770" spans="1:6" x14ac:dyDescent="0.2">
      <c r="A12770" s="67">
        <v>42868</v>
      </c>
      <c r="B12770" s="73" t="s">
        <v>121</v>
      </c>
      <c r="C12770" s="74">
        <v>14.343868487021398</v>
      </c>
      <c r="D12770" s="74">
        <v>28.188450472131738</v>
      </c>
      <c r="E12770" s="74">
        <v>13.84458198511034</v>
      </c>
      <c r="F12770" s="47"/>
    </row>
    <row r="12771" spans="1:6" x14ac:dyDescent="0.2">
      <c r="A12771" s="67">
        <v>42868</v>
      </c>
      <c r="B12771" s="73" t="s">
        <v>122</v>
      </c>
      <c r="C12771" s="74">
        <v>13.220068871395698</v>
      </c>
      <c r="D12771" s="74">
        <v>28.533995377982663</v>
      </c>
      <c r="E12771" s="74">
        <v>15.313926506586965</v>
      </c>
      <c r="F12771" s="47"/>
    </row>
    <row r="12772" spans="1:6" x14ac:dyDescent="0.2">
      <c r="A12772" s="67">
        <v>42868</v>
      </c>
      <c r="B12772" s="73" t="s">
        <v>123</v>
      </c>
      <c r="C12772" s="74">
        <v>11.800287047997708</v>
      </c>
      <c r="D12772" s="74">
        <v>24.804826616658637</v>
      </c>
      <c r="E12772" s="74">
        <v>13.004539568660929</v>
      </c>
      <c r="F12772" s="47"/>
    </row>
    <row r="12773" spans="1:6" x14ac:dyDescent="0.2">
      <c r="A12773" s="67">
        <v>42868</v>
      </c>
      <c r="B12773" s="73" t="s">
        <v>124</v>
      </c>
      <c r="C12773" s="74">
        <v>10.048979775295553</v>
      </c>
      <c r="D12773" s="74">
        <v>20.623935391695401</v>
      </c>
      <c r="E12773" s="74">
        <v>10.574955616399848</v>
      </c>
      <c r="F12773" s="47"/>
    </row>
    <row r="12774" spans="1:6" x14ac:dyDescent="0.2">
      <c r="A12774" s="67">
        <v>42868</v>
      </c>
      <c r="B12774" s="73" t="s">
        <v>125</v>
      </c>
      <c r="C12774" s="74">
        <v>10.664879199835713</v>
      </c>
      <c r="D12774" s="74">
        <v>23.654250700099539</v>
      </c>
      <c r="E12774" s="74">
        <v>12.989371500263825</v>
      </c>
      <c r="F12774" s="47"/>
    </row>
    <row r="12775" spans="1:6" x14ac:dyDescent="0.2">
      <c r="A12775" s="67">
        <v>42868</v>
      </c>
      <c r="B12775" s="73" t="s">
        <v>126</v>
      </c>
      <c r="C12775" s="74">
        <v>10.641619061268131</v>
      </c>
      <c r="D12775" s="74">
        <v>21.171993458870865</v>
      </c>
      <c r="E12775" s="74">
        <v>10.530374397602735</v>
      </c>
      <c r="F12775" s="47"/>
    </row>
    <row r="12776" spans="1:6" x14ac:dyDescent="0.2">
      <c r="A12776" s="67">
        <v>42868</v>
      </c>
      <c r="B12776" s="73" t="s">
        <v>127</v>
      </c>
      <c r="C12776" s="74">
        <v>9.5056195521791356</v>
      </c>
      <c r="D12776" s="74">
        <v>18.784603687448453</v>
      </c>
      <c r="E12776" s="74">
        <v>9.278984135269317</v>
      </c>
      <c r="F12776" s="47"/>
    </row>
    <row r="12777" spans="1:6" x14ac:dyDescent="0.2">
      <c r="A12777" s="67">
        <v>42868</v>
      </c>
      <c r="B12777" s="73" t="s">
        <v>128</v>
      </c>
      <c r="C12777" s="74">
        <v>8.795703125964641</v>
      </c>
      <c r="D12777" s="74">
        <v>17.038659856371758</v>
      </c>
      <c r="E12777" s="74">
        <v>8.2429567304071174</v>
      </c>
      <c r="F12777" s="47"/>
    </row>
    <row r="12778" spans="1:6" x14ac:dyDescent="0.2">
      <c r="A12778" s="67">
        <v>42869</v>
      </c>
      <c r="B12778" s="73">
        <v>0</v>
      </c>
      <c r="C12778" s="74">
        <v>7.0676159961030702</v>
      </c>
      <c r="D12778" s="74">
        <v>15.114351133480588</v>
      </c>
      <c r="E12778" s="74">
        <v>8.0467351373775173</v>
      </c>
      <c r="F12778" s="47"/>
    </row>
    <row r="12779" spans="1:6" x14ac:dyDescent="0.2">
      <c r="A12779" s="67">
        <v>42869</v>
      </c>
      <c r="B12779" s="73" t="s">
        <v>34</v>
      </c>
      <c r="C12779" s="74">
        <v>8.8082252838489321</v>
      </c>
      <c r="D12779" s="74">
        <v>18.501507768406679</v>
      </c>
      <c r="E12779" s="74">
        <v>9.6932824845577468</v>
      </c>
      <c r="F12779" s="47"/>
    </row>
    <row r="12780" spans="1:6" x14ac:dyDescent="0.2">
      <c r="A12780" s="67">
        <v>42869</v>
      </c>
      <c r="B12780" s="73" t="s">
        <v>35</v>
      </c>
      <c r="C12780" s="74">
        <v>9.4597382872339679</v>
      </c>
      <c r="D12780" s="74">
        <v>18.038748122124435</v>
      </c>
      <c r="E12780" s="74">
        <v>8.5790098348904671</v>
      </c>
      <c r="F12780" s="47"/>
    </row>
    <row r="12781" spans="1:6" x14ac:dyDescent="0.2">
      <c r="A12781" s="67">
        <v>42869</v>
      </c>
      <c r="B12781" s="73" t="s">
        <v>36</v>
      </c>
      <c r="C12781" s="74">
        <v>8.6194704379722662</v>
      </c>
      <c r="D12781" s="74">
        <v>16.922352008157432</v>
      </c>
      <c r="E12781" s="74">
        <v>8.3028815701851659</v>
      </c>
      <c r="F12781" s="47"/>
    </row>
    <row r="12782" spans="1:6" x14ac:dyDescent="0.2">
      <c r="A12782" s="67">
        <v>42869</v>
      </c>
      <c r="B12782" s="73" t="s">
        <v>37</v>
      </c>
      <c r="C12782" s="74">
        <v>9.5788768378048825</v>
      </c>
      <c r="D12782" s="74">
        <v>18.753133539482345</v>
      </c>
      <c r="E12782" s="74">
        <v>9.1742567016774625</v>
      </c>
      <c r="F12782" s="47"/>
    </row>
    <row r="12783" spans="1:6" x14ac:dyDescent="0.2">
      <c r="A12783" s="67">
        <v>42869</v>
      </c>
      <c r="B12783" s="73" t="s">
        <v>38</v>
      </c>
      <c r="C12783" s="74">
        <v>9.8634291847888793</v>
      </c>
      <c r="D12783" s="74">
        <v>24.565377097040948</v>
      </c>
      <c r="E12783" s="74">
        <v>14.701947912252068</v>
      </c>
      <c r="F12783" s="47"/>
    </row>
    <row r="12784" spans="1:6" x14ac:dyDescent="0.2">
      <c r="A12784" s="67">
        <v>42869</v>
      </c>
      <c r="B12784" s="73" t="s">
        <v>39</v>
      </c>
      <c r="C12784" s="74">
        <v>7.2468823829744409</v>
      </c>
      <c r="D12784" s="74">
        <v>15.450495847841474</v>
      </c>
      <c r="E12784" s="74">
        <v>8.2036134648670327</v>
      </c>
      <c r="F12784" s="47"/>
    </row>
    <row r="12785" spans="1:6" x14ac:dyDescent="0.2">
      <c r="A12785" s="67">
        <v>42869</v>
      </c>
      <c r="B12785" s="73" t="s">
        <v>40</v>
      </c>
      <c r="C12785" s="74">
        <v>8.964220498848718</v>
      </c>
      <c r="D12785" s="74">
        <v>18.600709980204925</v>
      </c>
      <c r="E12785" s="74">
        <v>9.6364894813562074</v>
      </c>
      <c r="F12785" s="47"/>
    </row>
    <row r="12786" spans="1:6" x14ac:dyDescent="0.2">
      <c r="A12786" s="67">
        <v>42869</v>
      </c>
      <c r="B12786" s="73" t="s">
        <v>41</v>
      </c>
      <c r="C12786" s="74">
        <v>8.3724569813811396</v>
      </c>
      <c r="D12786" s="74">
        <v>17.258295680782318</v>
      </c>
      <c r="E12786" s="74">
        <v>8.8858386994011784</v>
      </c>
      <c r="F12786" s="47"/>
    </row>
    <row r="12787" spans="1:6" x14ac:dyDescent="0.2">
      <c r="A12787" s="67">
        <v>42869</v>
      </c>
      <c r="B12787" s="73" t="s">
        <v>42</v>
      </c>
      <c r="C12787" s="74">
        <v>7.2832545014693144</v>
      </c>
      <c r="D12787" s="74">
        <v>14.097174866551832</v>
      </c>
      <c r="E12787" s="74">
        <v>6.8139203650825175</v>
      </c>
      <c r="F12787" s="47"/>
    </row>
    <row r="12788" spans="1:6" x14ac:dyDescent="0.2">
      <c r="A12788" s="67">
        <v>42869</v>
      </c>
      <c r="B12788" s="73" t="s">
        <v>43</v>
      </c>
      <c r="C12788" s="74">
        <v>8.0296556778236816</v>
      </c>
      <c r="D12788" s="74">
        <v>15.417128148051372</v>
      </c>
      <c r="E12788" s="74">
        <v>7.3874724702276904</v>
      </c>
      <c r="F12788" s="47"/>
    </row>
    <row r="12789" spans="1:6" x14ac:dyDescent="0.2">
      <c r="A12789" s="67">
        <v>42869</v>
      </c>
      <c r="B12789" s="73" t="s">
        <v>44</v>
      </c>
      <c r="C12789" s="74">
        <v>6.8574500095208162</v>
      </c>
      <c r="D12789" s="74">
        <v>14.811452708945744</v>
      </c>
      <c r="E12789" s="74">
        <v>7.9540026994249278</v>
      </c>
      <c r="F12789" s="47"/>
    </row>
    <row r="12790" spans="1:6" x14ac:dyDescent="0.2">
      <c r="A12790" s="67">
        <v>42869</v>
      </c>
      <c r="B12790" s="73" t="s">
        <v>45</v>
      </c>
      <c r="C12790" s="74">
        <v>6.537926313928943</v>
      </c>
      <c r="D12790" s="74">
        <v>12.624675901737872</v>
      </c>
      <c r="E12790" s="74">
        <v>6.0867495878089288</v>
      </c>
      <c r="F12790" s="47"/>
    </row>
    <row r="12791" spans="1:6" x14ac:dyDescent="0.2">
      <c r="A12791" s="67">
        <v>42869</v>
      </c>
      <c r="B12791" s="73" t="s">
        <v>46</v>
      </c>
      <c r="C12791" s="74">
        <v>7.9121454590347637</v>
      </c>
      <c r="D12791" s="74">
        <v>14.705558637640452</v>
      </c>
      <c r="E12791" s="74">
        <v>6.7934131786056886</v>
      </c>
      <c r="F12791" s="47"/>
    </row>
    <row r="12792" spans="1:6" x14ac:dyDescent="0.2">
      <c r="A12792" s="67">
        <v>42869</v>
      </c>
      <c r="B12792" s="73" t="s">
        <v>47</v>
      </c>
      <c r="C12792" s="74">
        <v>7.8413826195550147</v>
      </c>
      <c r="D12792" s="74">
        <v>14.801212198269708</v>
      </c>
      <c r="E12792" s="74">
        <v>6.9598295787146931</v>
      </c>
      <c r="F12792" s="47"/>
    </row>
    <row r="12793" spans="1:6" x14ac:dyDescent="0.2">
      <c r="A12793" s="67">
        <v>42869</v>
      </c>
      <c r="B12793" s="73" t="s">
        <v>48</v>
      </c>
      <c r="C12793" s="74">
        <v>6.7874420319230655</v>
      </c>
      <c r="D12793" s="74">
        <v>12.994638455389859</v>
      </c>
      <c r="E12793" s="74">
        <v>6.2071964234667938</v>
      </c>
      <c r="F12793" s="47"/>
    </row>
    <row r="12794" spans="1:6" x14ac:dyDescent="0.2">
      <c r="A12794" s="67">
        <v>42869</v>
      </c>
      <c r="B12794" s="73" t="s">
        <v>49</v>
      </c>
      <c r="C12794" s="74">
        <v>8.9436607614351278</v>
      </c>
      <c r="D12794" s="74">
        <v>17.822219018431806</v>
      </c>
      <c r="E12794" s="74">
        <v>8.8785582569966781</v>
      </c>
      <c r="F12794" s="47"/>
    </row>
    <row r="12795" spans="1:6" x14ac:dyDescent="0.2">
      <c r="A12795" s="67">
        <v>42869</v>
      </c>
      <c r="B12795" s="73" t="s">
        <v>50</v>
      </c>
      <c r="C12795" s="74">
        <v>7.9962984096468031</v>
      </c>
      <c r="D12795" s="74">
        <v>14.933647200272055</v>
      </c>
      <c r="E12795" s="74">
        <v>6.9373487906252524</v>
      </c>
      <c r="F12795" s="47"/>
    </row>
    <row r="12796" spans="1:6" x14ac:dyDescent="0.2">
      <c r="A12796" s="67">
        <v>42869</v>
      </c>
      <c r="B12796" s="73" t="s">
        <v>51</v>
      </c>
      <c r="C12796" s="74">
        <v>7.3805736790866412</v>
      </c>
      <c r="D12796" s="74">
        <v>13.816513933273054</v>
      </c>
      <c r="E12796" s="74">
        <v>6.4359402541864128</v>
      </c>
      <c r="F12796" s="47"/>
    </row>
    <row r="12797" spans="1:6" x14ac:dyDescent="0.2">
      <c r="A12797" s="67">
        <v>42869</v>
      </c>
      <c r="B12797" s="73" t="s">
        <v>52</v>
      </c>
      <c r="C12797" s="74">
        <v>6.5278553884166479</v>
      </c>
      <c r="D12797" s="74">
        <v>12.425811030688322</v>
      </c>
      <c r="E12797" s="74">
        <v>5.8979556422716746</v>
      </c>
      <c r="F12797" s="47"/>
    </row>
    <row r="12798" spans="1:6" x14ac:dyDescent="0.2">
      <c r="A12798" s="67">
        <v>42869</v>
      </c>
      <c r="B12798" s="73" t="s">
        <v>53</v>
      </c>
      <c r="C12798" s="74">
        <v>7.3811464914526406</v>
      </c>
      <c r="D12798" s="74">
        <v>13.722409187596798</v>
      </c>
      <c r="E12798" s="74">
        <v>6.3412626961441569</v>
      </c>
      <c r="F12798" s="47"/>
    </row>
    <row r="12799" spans="1:6" x14ac:dyDescent="0.2">
      <c r="A12799" s="67">
        <v>42869</v>
      </c>
      <c r="B12799" s="73" t="s">
        <v>54</v>
      </c>
      <c r="C12799" s="74">
        <v>8.6254946219562534</v>
      </c>
      <c r="D12799" s="74">
        <v>16.957435889991469</v>
      </c>
      <c r="E12799" s="74">
        <v>8.3319412680352158</v>
      </c>
      <c r="F12799" s="47"/>
    </row>
    <row r="12800" spans="1:6" x14ac:dyDescent="0.2">
      <c r="A12800" s="67">
        <v>42869</v>
      </c>
      <c r="B12800" s="73" t="s">
        <v>55</v>
      </c>
      <c r="C12800" s="74">
        <v>7.8793633018288842</v>
      </c>
      <c r="D12800" s="74">
        <v>15.531018478053642</v>
      </c>
      <c r="E12800" s="74">
        <v>7.6516551762247582</v>
      </c>
      <c r="F12800" s="47"/>
    </row>
    <row r="12801" spans="1:6" x14ac:dyDescent="0.2">
      <c r="A12801" s="67">
        <v>42869</v>
      </c>
      <c r="B12801" s="73" t="s">
        <v>56</v>
      </c>
      <c r="C12801" s="74">
        <v>10.36798554775511</v>
      </c>
      <c r="D12801" s="74">
        <v>18.040910034859369</v>
      </c>
      <c r="E12801" s="74">
        <v>7.6729244871042592</v>
      </c>
      <c r="F12801" s="47"/>
    </row>
    <row r="12802" spans="1:6" x14ac:dyDescent="0.2">
      <c r="A12802" s="67">
        <v>42869</v>
      </c>
      <c r="B12802" s="73" t="s">
        <v>57</v>
      </c>
      <c r="C12802" s="74">
        <v>9.1952787835622445</v>
      </c>
      <c r="D12802" s="74">
        <v>16.471711739684157</v>
      </c>
      <c r="E12802" s="74">
        <v>7.2764329561219121</v>
      </c>
      <c r="F12802" s="47"/>
    </row>
    <row r="12803" spans="1:6" x14ac:dyDescent="0.2">
      <c r="A12803" s="67">
        <v>42869</v>
      </c>
      <c r="B12803" s="73" t="s">
        <v>58</v>
      </c>
      <c r="C12803" s="74">
        <v>9.3378360764457433</v>
      </c>
      <c r="D12803" s="74">
        <v>17.495152484741901</v>
      </c>
      <c r="E12803" s="74">
        <v>8.1573164082961576</v>
      </c>
      <c r="F12803" s="47"/>
    </row>
    <row r="12804" spans="1:6" x14ac:dyDescent="0.2">
      <c r="A12804" s="67">
        <v>42869</v>
      </c>
      <c r="B12804" s="73" t="s">
        <v>59</v>
      </c>
      <c r="C12804" s="74">
        <v>10.77210950249202</v>
      </c>
      <c r="D12804" s="74">
        <v>18.352155659367192</v>
      </c>
      <c r="E12804" s="74">
        <v>7.5800461568751718</v>
      </c>
      <c r="F12804" s="47"/>
    </row>
    <row r="12805" spans="1:6" x14ac:dyDescent="0.2">
      <c r="A12805" s="67">
        <v>42869</v>
      </c>
      <c r="B12805" s="73" t="s">
        <v>60</v>
      </c>
      <c r="C12805" s="74">
        <v>8.9711806747887035</v>
      </c>
      <c r="D12805" s="74">
        <v>15.878830834887559</v>
      </c>
      <c r="E12805" s="74">
        <v>6.9076501600988554</v>
      </c>
      <c r="F12805" s="47"/>
    </row>
    <row r="12806" spans="1:6" x14ac:dyDescent="0.2">
      <c r="A12806" s="67">
        <v>42869</v>
      </c>
      <c r="B12806" s="73" t="s">
        <v>61</v>
      </c>
      <c r="C12806" s="74">
        <v>8.8767172840233695</v>
      </c>
      <c r="D12806" s="74">
        <v>15.879419411022559</v>
      </c>
      <c r="E12806" s="74">
        <v>7.0027021269991891</v>
      </c>
      <c r="F12806" s="47"/>
    </row>
    <row r="12807" spans="1:6" x14ac:dyDescent="0.2">
      <c r="A12807" s="67">
        <v>42869</v>
      </c>
      <c r="B12807" s="73" t="s">
        <v>62</v>
      </c>
      <c r="C12807" s="74">
        <v>14.897819025528475</v>
      </c>
      <c r="D12807" s="74">
        <v>22.469913923401219</v>
      </c>
      <c r="E12807" s="74">
        <v>7.5720948978727431</v>
      </c>
      <c r="F12807" s="47"/>
    </row>
    <row r="12808" spans="1:6" x14ac:dyDescent="0.2">
      <c r="A12808" s="67">
        <v>42869</v>
      </c>
      <c r="B12808" s="73" t="s">
        <v>63</v>
      </c>
      <c r="C12808" s="74">
        <v>10.868599803146349</v>
      </c>
      <c r="D12808" s="74">
        <v>16.998780890595551</v>
      </c>
      <c r="E12808" s="74">
        <v>6.130181087449202</v>
      </c>
      <c r="F12808" s="47"/>
    </row>
    <row r="12809" spans="1:6" x14ac:dyDescent="0.2">
      <c r="A12809" s="67">
        <v>42869</v>
      </c>
      <c r="B12809" s="73" t="s">
        <v>64</v>
      </c>
      <c r="C12809" s="74">
        <v>9.8022689975571087</v>
      </c>
      <c r="D12809" s="74">
        <v>16.249961723189543</v>
      </c>
      <c r="E12809" s="74">
        <v>6.4476927256324341</v>
      </c>
      <c r="F12809" s="47"/>
    </row>
    <row r="12810" spans="1:6" x14ac:dyDescent="0.2">
      <c r="A12810" s="67">
        <v>42869</v>
      </c>
      <c r="B12810" s="73" t="s">
        <v>65</v>
      </c>
      <c r="C12810" s="74">
        <v>14.982525480224513</v>
      </c>
      <c r="D12810" s="74">
        <v>27.683061749898172</v>
      </c>
      <c r="E12810" s="74">
        <v>12.700536269673659</v>
      </c>
      <c r="F12810" s="47"/>
    </row>
    <row r="12811" spans="1:6" x14ac:dyDescent="0.2">
      <c r="A12811" s="67">
        <v>42869</v>
      </c>
      <c r="B12811" s="73" t="s">
        <v>66</v>
      </c>
      <c r="C12811" s="74">
        <v>9.5778086286355677</v>
      </c>
      <c r="D12811" s="74">
        <v>16.274960011267602</v>
      </c>
      <c r="E12811" s="74">
        <v>6.6971513826320344</v>
      </c>
      <c r="F12811" s="47"/>
    </row>
    <row r="12812" spans="1:6" x14ac:dyDescent="0.2">
      <c r="A12812" s="67">
        <v>42869</v>
      </c>
      <c r="B12812" s="73" t="s">
        <v>67</v>
      </c>
      <c r="C12812" s="74">
        <v>9.5189091668471075</v>
      </c>
      <c r="D12812" s="74">
        <v>16.263665795001572</v>
      </c>
      <c r="E12812" s="74">
        <v>6.7447566281544642</v>
      </c>
      <c r="F12812" s="47"/>
    </row>
    <row r="12813" spans="1:6" x14ac:dyDescent="0.2">
      <c r="A12813" s="67">
        <v>42869</v>
      </c>
      <c r="B12813" s="73" t="s">
        <v>68</v>
      </c>
      <c r="C12813" s="74">
        <v>12.103590495129666</v>
      </c>
      <c r="D12813" s="74">
        <v>20.047763268228707</v>
      </c>
      <c r="E12813" s="74">
        <v>7.9441727730990408</v>
      </c>
      <c r="F12813" s="47"/>
    </row>
    <row r="12814" spans="1:6" x14ac:dyDescent="0.2">
      <c r="A12814" s="67">
        <v>42869</v>
      </c>
      <c r="B12814" s="73" t="s">
        <v>69</v>
      </c>
      <c r="C12814" s="74">
        <v>14.202413050523267</v>
      </c>
      <c r="D12814" s="74">
        <v>24.843490116834545</v>
      </c>
      <c r="E12814" s="74">
        <v>10.641077066311277</v>
      </c>
      <c r="F12814" s="47"/>
    </row>
    <row r="12815" spans="1:6" x14ac:dyDescent="0.2">
      <c r="A12815" s="67">
        <v>42869</v>
      </c>
      <c r="B12815" s="73" t="s">
        <v>70</v>
      </c>
      <c r="C12815" s="74">
        <v>13.373074425880857</v>
      </c>
      <c r="D12815" s="74">
        <v>24.011504188170314</v>
      </c>
      <c r="E12815" s="74">
        <v>10.638429762289457</v>
      </c>
      <c r="F12815" s="47"/>
    </row>
    <row r="12816" spans="1:6" x14ac:dyDescent="0.2">
      <c r="A12816" s="67">
        <v>42869</v>
      </c>
      <c r="B12816" s="73" t="s">
        <v>71</v>
      </c>
      <c r="C12816" s="74">
        <v>14.843739738425006</v>
      </c>
      <c r="D12816" s="74">
        <v>24.762037500904317</v>
      </c>
      <c r="E12816" s="74">
        <v>9.9182977624793107</v>
      </c>
      <c r="F12816" s="47"/>
    </row>
    <row r="12817" spans="1:6" x14ac:dyDescent="0.2">
      <c r="A12817" s="67">
        <v>42869</v>
      </c>
      <c r="B12817" s="73" t="s">
        <v>72</v>
      </c>
      <c r="C12817" s="74">
        <v>15.935111641735826</v>
      </c>
      <c r="D12817" s="74">
        <v>25.714918644587865</v>
      </c>
      <c r="E12817" s="74">
        <v>9.7798070028520385</v>
      </c>
      <c r="F12817" s="47"/>
    </row>
    <row r="12818" spans="1:6" x14ac:dyDescent="0.2">
      <c r="A12818" s="67">
        <v>42869</v>
      </c>
      <c r="B12818" s="73" t="s">
        <v>73</v>
      </c>
      <c r="C12818" s="74">
        <v>13.825193902441933</v>
      </c>
      <c r="D12818" s="74">
        <v>23.038374367421692</v>
      </c>
      <c r="E12818" s="74">
        <v>9.2131804649797591</v>
      </c>
      <c r="F12818" s="47"/>
    </row>
    <row r="12819" spans="1:6" x14ac:dyDescent="0.2">
      <c r="A12819" s="67">
        <v>42869</v>
      </c>
      <c r="B12819" s="73" t="s">
        <v>74</v>
      </c>
      <c r="C12819" s="74">
        <v>12.414699180251239</v>
      </c>
      <c r="D12819" s="74">
        <v>21.908687287139664</v>
      </c>
      <c r="E12819" s="74">
        <v>9.4939881068884251</v>
      </c>
      <c r="F12819" s="47"/>
    </row>
    <row r="12820" spans="1:6" x14ac:dyDescent="0.2">
      <c r="A12820" s="67">
        <v>42869</v>
      </c>
      <c r="B12820" s="73" t="s">
        <v>75</v>
      </c>
      <c r="C12820" s="74">
        <v>15.106914964057417</v>
      </c>
      <c r="D12820" s="74">
        <v>27.062575019100457</v>
      </c>
      <c r="E12820" s="74">
        <v>11.95566005504304</v>
      </c>
      <c r="F12820" s="47"/>
    </row>
    <row r="12821" spans="1:6" x14ac:dyDescent="0.2">
      <c r="A12821" s="67">
        <v>42869</v>
      </c>
      <c r="B12821" s="73" t="s">
        <v>76</v>
      </c>
      <c r="C12821" s="74">
        <v>14.597592855918879</v>
      </c>
      <c r="D12821" s="74">
        <v>26.992169726076266</v>
      </c>
      <c r="E12821" s="74">
        <v>12.394576870157387</v>
      </c>
      <c r="F12821" s="47"/>
    </row>
    <row r="12822" spans="1:6" x14ac:dyDescent="0.2">
      <c r="A12822" s="67">
        <v>42869</v>
      </c>
      <c r="B12822" s="73" t="s">
        <v>77</v>
      </c>
      <c r="C12822" s="74">
        <v>10.317139018723633</v>
      </c>
      <c r="D12822" s="74">
        <v>19.007095203598883</v>
      </c>
      <c r="E12822" s="74">
        <v>8.6899561848752498</v>
      </c>
      <c r="F12822" s="47"/>
    </row>
    <row r="12823" spans="1:6" x14ac:dyDescent="0.2">
      <c r="A12823" s="67">
        <v>42869</v>
      </c>
      <c r="B12823" s="73" t="s">
        <v>78</v>
      </c>
      <c r="C12823" s="74">
        <v>10.68517542226467</v>
      </c>
      <c r="D12823" s="74">
        <v>20.436062230359706</v>
      </c>
      <c r="E12823" s="74">
        <v>9.7508868080950357</v>
      </c>
      <c r="F12823" s="47"/>
    </row>
    <row r="12824" spans="1:6" x14ac:dyDescent="0.2">
      <c r="A12824" s="67">
        <v>42869</v>
      </c>
      <c r="B12824" s="73" t="s">
        <v>79</v>
      </c>
      <c r="C12824" s="74">
        <v>10.531413531882881</v>
      </c>
      <c r="D12824" s="74">
        <v>18.318150718843032</v>
      </c>
      <c r="E12824" s="74">
        <v>7.7867371869601509</v>
      </c>
      <c r="F12824" s="47"/>
    </row>
    <row r="12825" spans="1:6" x14ac:dyDescent="0.2">
      <c r="A12825" s="67">
        <v>42869</v>
      </c>
      <c r="B12825" s="73" t="s">
        <v>80</v>
      </c>
      <c r="C12825" s="74">
        <v>17.102350207068387</v>
      </c>
      <c r="D12825" s="74">
        <v>26.103438928980868</v>
      </c>
      <c r="E12825" s="74">
        <v>9.0010887219124811</v>
      </c>
      <c r="F12825" s="47"/>
    </row>
    <row r="12826" spans="1:6" x14ac:dyDescent="0.2">
      <c r="A12826" s="67">
        <v>42869</v>
      </c>
      <c r="B12826" s="73" t="s">
        <v>81</v>
      </c>
      <c r="C12826" s="74">
        <v>10.188272034785424</v>
      </c>
      <c r="D12826" s="74">
        <v>19.200367772355388</v>
      </c>
      <c r="E12826" s="74">
        <v>9.0120957375699646</v>
      </c>
      <c r="F12826" s="47"/>
    </row>
    <row r="12827" spans="1:6" x14ac:dyDescent="0.2">
      <c r="A12827" s="67">
        <v>42869</v>
      </c>
      <c r="B12827" s="73" t="s">
        <v>82</v>
      </c>
      <c r="C12827" s="74">
        <v>12.691354622331934</v>
      </c>
      <c r="D12827" s="74">
        <v>21.08190375427542</v>
      </c>
      <c r="E12827" s="74">
        <v>8.3905491319434855</v>
      </c>
      <c r="F12827" s="47"/>
    </row>
    <row r="12828" spans="1:6" x14ac:dyDescent="0.2">
      <c r="A12828" s="67">
        <v>42869</v>
      </c>
      <c r="B12828" s="73" t="s">
        <v>83</v>
      </c>
      <c r="C12828" s="74">
        <v>11.57686187591653</v>
      </c>
      <c r="D12828" s="74">
        <v>21.154110927946608</v>
      </c>
      <c r="E12828" s="74">
        <v>9.5772490520300781</v>
      </c>
      <c r="F12828" s="47"/>
    </row>
    <row r="12829" spans="1:6" x14ac:dyDescent="0.2">
      <c r="A12829" s="67">
        <v>42869</v>
      </c>
      <c r="B12829" s="73" t="s">
        <v>84</v>
      </c>
      <c r="C12829" s="74">
        <v>20.438223464246299</v>
      </c>
      <c r="D12829" s="74">
        <v>34.893075637974363</v>
      </c>
      <c r="E12829" s="74">
        <v>14.454852173728064</v>
      </c>
      <c r="F12829" s="47"/>
    </row>
    <row r="12830" spans="1:6" x14ac:dyDescent="0.2">
      <c r="A12830" s="67">
        <v>42869</v>
      </c>
      <c r="B12830" s="73" t="s">
        <v>85</v>
      </c>
      <c r="C12830" s="74">
        <v>13.997700734164001</v>
      </c>
      <c r="D12830" s="74">
        <v>25.120135170587215</v>
      </c>
      <c r="E12830" s="74">
        <v>11.122434436423214</v>
      </c>
      <c r="F12830" s="47"/>
    </row>
    <row r="12831" spans="1:6" x14ac:dyDescent="0.2">
      <c r="A12831" s="67">
        <v>42869</v>
      </c>
      <c r="B12831" s="73" t="s">
        <v>86</v>
      </c>
      <c r="C12831" s="74">
        <v>10.012302766926046</v>
      </c>
      <c r="D12831" s="74">
        <v>19.156300604768251</v>
      </c>
      <c r="E12831" s="74">
        <v>9.1439978378422051</v>
      </c>
      <c r="F12831" s="47"/>
    </row>
    <row r="12832" spans="1:6" x14ac:dyDescent="0.2">
      <c r="A12832" s="67">
        <v>42869</v>
      </c>
      <c r="B12832" s="73" t="s">
        <v>87</v>
      </c>
      <c r="C12832" s="74">
        <v>13.547977323454919</v>
      </c>
      <c r="D12832" s="74">
        <v>26.276893120528296</v>
      </c>
      <c r="E12832" s="74">
        <v>12.728915797073377</v>
      </c>
      <c r="F12832" s="47"/>
    </row>
    <row r="12833" spans="1:6" x14ac:dyDescent="0.2">
      <c r="A12833" s="67">
        <v>42869</v>
      </c>
      <c r="B12833" s="73" t="s">
        <v>88</v>
      </c>
      <c r="C12833" s="74">
        <v>11.840109737466939</v>
      </c>
      <c r="D12833" s="74">
        <v>20.515071756979879</v>
      </c>
      <c r="E12833" s="74">
        <v>8.6749620195129395</v>
      </c>
      <c r="F12833" s="47"/>
    </row>
    <row r="12834" spans="1:6" x14ac:dyDescent="0.2">
      <c r="A12834" s="67">
        <v>42869</v>
      </c>
      <c r="B12834" s="73" t="s">
        <v>89</v>
      </c>
      <c r="C12834" s="74">
        <v>15.36426478761252</v>
      </c>
      <c r="D12834" s="74">
        <v>24.599946408561802</v>
      </c>
      <c r="E12834" s="74">
        <v>9.2356816209492827</v>
      </c>
      <c r="F12834" s="47"/>
    </row>
    <row r="12835" spans="1:6" x14ac:dyDescent="0.2">
      <c r="A12835" s="67">
        <v>42869</v>
      </c>
      <c r="B12835" s="73" t="s">
        <v>90</v>
      </c>
      <c r="C12835" s="74">
        <v>9.9070719733334194</v>
      </c>
      <c r="D12835" s="74">
        <v>17.956482459444029</v>
      </c>
      <c r="E12835" s="74">
        <v>8.0494104861106095</v>
      </c>
      <c r="F12835" s="47"/>
    </row>
    <row r="12836" spans="1:6" x14ac:dyDescent="0.2">
      <c r="A12836" s="67">
        <v>42869</v>
      </c>
      <c r="B12836" s="73" t="s">
        <v>91</v>
      </c>
      <c r="C12836" s="74">
        <v>10.975325332144656</v>
      </c>
      <c r="D12836" s="74">
        <v>21.01748342082621</v>
      </c>
      <c r="E12836" s="74">
        <v>10.042158088681553</v>
      </c>
      <c r="F12836" s="47"/>
    </row>
    <row r="12837" spans="1:6" x14ac:dyDescent="0.2">
      <c r="A12837" s="67">
        <v>42869</v>
      </c>
      <c r="B12837" s="73" t="s">
        <v>92</v>
      </c>
      <c r="C12837" s="74">
        <v>12.316571995550596</v>
      </c>
      <c r="D12837" s="74">
        <v>23.173675369115973</v>
      </c>
      <c r="E12837" s="74">
        <v>10.857103373565376</v>
      </c>
      <c r="F12837" s="47"/>
    </row>
    <row r="12838" spans="1:6" x14ac:dyDescent="0.2">
      <c r="A12838" s="67">
        <v>42869</v>
      </c>
      <c r="B12838" s="73" t="s">
        <v>93</v>
      </c>
      <c r="C12838" s="74">
        <v>12.684899402484632</v>
      </c>
      <c r="D12838" s="74">
        <v>22.805360387760981</v>
      </c>
      <c r="E12838" s="74">
        <v>10.120460985276349</v>
      </c>
      <c r="F12838" s="47"/>
    </row>
    <row r="12839" spans="1:6" x14ac:dyDescent="0.2">
      <c r="A12839" s="67">
        <v>42869</v>
      </c>
      <c r="B12839" s="73" t="s">
        <v>94</v>
      </c>
      <c r="C12839" s="74">
        <v>16.20976977850621</v>
      </c>
      <c r="D12839" s="74">
        <v>26.259885800575219</v>
      </c>
      <c r="E12839" s="74">
        <v>10.050116022069009</v>
      </c>
      <c r="F12839" s="47"/>
    </row>
    <row r="12840" spans="1:6" x14ac:dyDescent="0.2">
      <c r="A12840" s="67">
        <v>42869</v>
      </c>
      <c r="B12840" s="73" t="s">
        <v>95</v>
      </c>
      <c r="C12840" s="74">
        <v>10.775286357036697</v>
      </c>
      <c r="D12840" s="74">
        <v>19.567614331358318</v>
      </c>
      <c r="E12840" s="74">
        <v>8.7923279743216209</v>
      </c>
      <c r="F12840" s="47"/>
    </row>
    <row r="12841" spans="1:6" x14ac:dyDescent="0.2">
      <c r="A12841" s="67">
        <v>42869</v>
      </c>
      <c r="B12841" s="73" t="s">
        <v>96</v>
      </c>
      <c r="C12841" s="74">
        <v>11.523357240063062</v>
      </c>
      <c r="D12841" s="74">
        <v>21.878903341309496</v>
      </c>
      <c r="E12841" s="74">
        <v>10.355546101246434</v>
      </c>
      <c r="F12841" s="47"/>
    </row>
    <row r="12842" spans="1:6" x14ac:dyDescent="0.2">
      <c r="A12842" s="67">
        <v>42869</v>
      </c>
      <c r="B12842" s="73" t="s">
        <v>97</v>
      </c>
      <c r="C12842" s="74">
        <v>14.597609128588562</v>
      </c>
      <c r="D12842" s="74">
        <v>26.179428253061989</v>
      </c>
      <c r="E12842" s="74">
        <v>11.581819124473427</v>
      </c>
      <c r="F12842" s="47"/>
    </row>
    <row r="12843" spans="1:6" x14ac:dyDescent="0.2">
      <c r="A12843" s="67">
        <v>42869</v>
      </c>
      <c r="B12843" s="73" t="s">
        <v>98</v>
      </c>
      <c r="C12843" s="74">
        <v>9.8745376057465393</v>
      </c>
      <c r="D12843" s="74">
        <v>16.461014140914003</v>
      </c>
      <c r="E12843" s="74">
        <v>6.5864765351674635</v>
      </c>
      <c r="F12843" s="47"/>
    </row>
    <row r="12844" spans="1:6" x14ac:dyDescent="0.2">
      <c r="A12844" s="67">
        <v>42869</v>
      </c>
      <c r="B12844" s="73" t="s">
        <v>99</v>
      </c>
      <c r="C12844" s="74">
        <v>11.394138569559852</v>
      </c>
      <c r="D12844" s="74">
        <v>22.357791023141761</v>
      </c>
      <c r="E12844" s="74">
        <v>10.96365245358191</v>
      </c>
      <c r="F12844" s="47"/>
    </row>
    <row r="12845" spans="1:6" x14ac:dyDescent="0.2">
      <c r="A12845" s="67">
        <v>42869</v>
      </c>
      <c r="B12845" s="73" t="s">
        <v>100</v>
      </c>
      <c r="C12845" s="74">
        <v>10.646810595669486</v>
      </c>
      <c r="D12845" s="74">
        <v>20.190654477218963</v>
      </c>
      <c r="E12845" s="74">
        <v>9.5438438815494777</v>
      </c>
      <c r="F12845" s="47"/>
    </row>
    <row r="12846" spans="1:6" x14ac:dyDescent="0.2">
      <c r="A12846" s="67">
        <v>42869</v>
      </c>
      <c r="B12846" s="73" t="s">
        <v>101</v>
      </c>
      <c r="C12846" s="74">
        <v>14.326865238846853</v>
      </c>
      <c r="D12846" s="74">
        <v>27.3507129587611</v>
      </c>
      <c r="E12846" s="74">
        <v>13.023847719914247</v>
      </c>
      <c r="F12846" s="47"/>
    </row>
    <row r="12847" spans="1:6" x14ac:dyDescent="0.2">
      <c r="A12847" s="67">
        <v>42869</v>
      </c>
      <c r="B12847" s="73" t="s">
        <v>102</v>
      </c>
      <c r="C12847" s="74">
        <v>10.576413694105735</v>
      </c>
      <c r="D12847" s="74">
        <v>24.599874818150738</v>
      </c>
      <c r="E12847" s="74">
        <v>14.023461124045003</v>
      </c>
      <c r="F12847" s="47"/>
    </row>
    <row r="12848" spans="1:6" x14ac:dyDescent="0.2">
      <c r="A12848" s="67">
        <v>42869</v>
      </c>
      <c r="B12848" s="73" t="s">
        <v>103</v>
      </c>
      <c r="C12848" s="74">
        <v>8.9980157862869632</v>
      </c>
      <c r="D12848" s="74">
        <v>18.5607861500696</v>
      </c>
      <c r="E12848" s="74">
        <v>9.5627703637826365</v>
      </c>
      <c r="F12848" s="47"/>
    </row>
    <row r="12849" spans="1:6" x14ac:dyDescent="0.2">
      <c r="A12849" s="67">
        <v>42869</v>
      </c>
      <c r="B12849" s="73" t="s">
        <v>104</v>
      </c>
      <c r="C12849" s="74">
        <v>18.412220262800126</v>
      </c>
      <c r="D12849" s="74">
        <v>34.954661044407402</v>
      </c>
      <c r="E12849" s="74">
        <v>16.542440781607276</v>
      </c>
      <c r="F12849" s="47"/>
    </row>
    <row r="12850" spans="1:6" x14ac:dyDescent="0.2">
      <c r="A12850" s="67">
        <v>42869</v>
      </c>
      <c r="B12850" s="73" t="s">
        <v>105</v>
      </c>
      <c r="C12850" s="74">
        <v>14.42405799318918</v>
      </c>
      <c r="D12850" s="74">
        <v>26.032297470189558</v>
      </c>
      <c r="E12850" s="74">
        <v>11.608239477000378</v>
      </c>
      <c r="F12850" s="47"/>
    </row>
    <row r="12851" spans="1:6" x14ac:dyDescent="0.2">
      <c r="A12851" s="67">
        <v>42869</v>
      </c>
      <c r="B12851" s="73" t="s">
        <v>106</v>
      </c>
      <c r="C12851" s="74">
        <v>13.522336012542025</v>
      </c>
      <c r="D12851" s="74">
        <v>27.856184777628421</v>
      </c>
      <c r="E12851" s="74">
        <v>14.333848765086396</v>
      </c>
      <c r="F12851" s="47"/>
    </row>
    <row r="12852" spans="1:6" x14ac:dyDescent="0.2">
      <c r="A12852" s="67">
        <v>42869</v>
      </c>
      <c r="B12852" s="73" t="s">
        <v>107</v>
      </c>
      <c r="C12852" s="74">
        <v>13.036084178198072</v>
      </c>
      <c r="D12852" s="74">
        <v>26.14145891058584</v>
      </c>
      <c r="E12852" s="74">
        <v>13.105374732387768</v>
      </c>
      <c r="F12852" s="47"/>
    </row>
    <row r="12853" spans="1:6" x14ac:dyDescent="0.2">
      <c r="A12853" s="67">
        <v>42869</v>
      </c>
      <c r="B12853" s="73" t="s">
        <v>108</v>
      </c>
      <c r="C12853" s="74">
        <v>11.089411731360263</v>
      </c>
      <c r="D12853" s="74">
        <v>23.425710991832577</v>
      </c>
      <c r="E12853" s="74">
        <v>12.336299260472314</v>
      </c>
      <c r="F12853" s="47"/>
    </row>
    <row r="12854" spans="1:6" x14ac:dyDescent="0.2">
      <c r="A12854" s="67">
        <v>42869</v>
      </c>
      <c r="B12854" s="73" t="s">
        <v>109</v>
      </c>
      <c r="C12854" s="74">
        <v>14.913105390934128</v>
      </c>
      <c r="D12854" s="74">
        <v>28.681471351808611</v>
      </c>
      <c r="E12854" s="74">
        <v>13.768365960874483</v>
      </c>
      <c r="F12854" s="47"/>
    </row>
    <row r="12855" spans="1:6" x14ac:dyDescent="0.2">
      <c r="A12855" s="67">
        <v>42869</v>
      </c>
      <c r="B12855" s="73" t="s">
        <v>110</v>
      </c>
      <c r="C12855" s="74">
        <v>25.968331436875513</v>
      </c>
      <c r="D12855" s="74">
        <v>45.389184250934235</v>
      </c>
      <c r="E12855" s="74">
        <v>19.420852814058723</v>
      </c>
      <c r="F12855" s="47"/>
    </row>
    <row r="12856" spans="1:6" x14ac:dyDescent="0.2">
      <c r="A12856" s="67">
        <v>42869</v>
      </c>
      <c r="B12856" s="73" t="s">
        <v>111</v>
      </c>
      <c r="C12856" s="74">
        <v>15.496106348855408</v>
      </c>
      <c r="D12856" s="74">
        <v>29.267514024606164</v>
      </c>
      <c r="E12856" s="74">
        <v>13.771407675750757</v>
      </c>
      <c r="F12856" s="47"/>
    </row>
    <row r="12857" spans="1:6" x14ac:dyDescent="0.2">
      <c r="A12857" s="67">
        <v>42869</v>
      </c>
      <c r="B12857" s="73" t="s">
        <v>112</v>
      </c>
      <c r="C12857" s="74">
        <v>18.299175773805199</v>
      </c>
      <c r="D12857" s="74">
        <v>34.488322158478105</v>
      </c>
      <c r="E12857" s="74">
        <v>16.189146384672906</v>
      </c>
      <c r="F12857" s="47"/>
    </row>
    <row r="12858" spans="1:6" x14ac:dyDescent="0.2">
      <c r="A12858" s="67">
        <v>42869</v>
      </c>
      <c r="B12858" s="73" t="s">
        <v>113</v>
      </c>
      <c r="C12858" s="74">
        <v>15.12917097710937</v>
      </c>
      <c r="D12858" s="74">
        <v>30.43760658808128</v>
      </c>
      <c r="E12858" s="74">
        <v>15.308435610971911</v>
      </c>
      <c r="F12858" s="47"/>
    </row>
    <row r="12859" spans="1:6" x14ac:dyDescent="0.2">
      <c r="A12859" s="67">
        <v>42869</v>
      </c>
      <c r="B12859" s="73" t="s">
        <v>114</v>
      </c>
      <c r="C12859" s="74">
        <v>16.09169566448498</v>
      </c>
      <c r="D12859" s="74">
        <v>33.632773450271806</v>
      </c>
      <c r="E12859" s="74">
        <v>17.541077785786825</v>
      </c>
      <c r="F12859" s="47"/>
    </row>
    <row r="12860" spans="1:6" x14ac:dyDescent="0.2">
      <c r="A12860" s="67">
        <v>42869</v>
      </c>
      <c r="B12860" s="73" t="s">
        <v>115</v>
      </c>
      <c r="C12860" s="74">
        <v>37.754598366267665</v>
      </c>
      <c r="D12860" s="74">
        <v>61.046576269126994</v>
      </c>
      <c r="E12860" s="74">
        <v>23.29197790285933</v>
      </c>
      <c r="F12860" s="47"/>
    </row>
    <row r="12861" spans="1:6" x14ac:dyDescent="0.2">
      <c r="A12861" s="67">
        <v>42869</v>
      </c>
      <c r="B12861" s="73" t="s">
        <v>116</v>
      </c>
      <c r="C12861" s="74">
        <v>22.506364692552381</v>
      </c>
      <c r="D12861" s="74">
        <v>37.723459795195716</v>
      </c>
      <c r="E12861" s="74">
        <v>15.217095102643334</v>
      </c>
      <c r="F12861" s="47"/>
    </row>
    <row r="12862" spans="1:6" x14ac:dyDescent="0.2">
      <c r="A12862" s="67">
        <v>42869</v>
      </c>
      <c r="B12862" s="73" t="s">
        <v>117</v>
      </c>
      <c r="C12862" s="74">
        <v>16.307353478133223</v>
      </c>
      <c r="D12862" s="74">
        <v>31.502935940016101</v>
      </c>
      <c r="E12862" s="74">
        <v>15.195582461882879</v>
      </c>
      <c r="F12862" s="47"/>
    </row>
    <row r="12863" spans="1:6" x14ac:dyDescent="0.2">
      <c r="A12863" s="67">
        <v>42869</v>
      </c>
      <c r="B12863" s="73" t="s">
        <v>118</v>
      </c>
      <c r="C12863" s="74">
        <v>14.609483722018538</v>
      </c>
      <c r="D12863" s="74">
        <v>29.47773069964369</v>
      </c>
      <c r="E12863" s="74">
        <v>14.868246977625152</v>
      </c>
      <c r="F12863" s="47"/>
    </row>
    <row r="12864" spans="1:6" x14ac:dyDescent="0.2">
      <c r="A12864" s="67">
        <v>42869</v>
      </c>
      <c r="B12864" s="73" t="s">
        <v>119</v>
      </c>
      <c r="C12864" s="74">
        <v>18.577330825787893</v>
      </c>
      <c r="D12864" s="74">
        <v>36.92898805212657</v>
      </c>
      <c r="E12864" s="74">
        <v>18.351657226338677</v>
      </c>
      <c r="F12864" s="47"/>
    </row>
    <row r="12865" spans="1:6" x14ac:dyDescent="0.2">
      <c r="A12865" s="67">
        <v>42869</v>
      </c>
      <c r="B12865" s="73" t="s">
        <v>120</v>
      </c>
      <c r="C12865" s="74">
        <v>13.969173017526794</v>
      </c>
      <c r="D12865" s="74">
        <v>28.943479429553253</v>
      </c>
      <c r="E12865" s="74">
        <v>14.97430641202646</v>
      </c>
      <c r="F12865" s="47"/>
    </row>
    <row r="12866" spans="1:6" x14ac:dyDescent="0.2">
      <c r="A12866" s="67">
        <v>42869</v>
      </c>
      <c r="B12866" s="73" t="s">
        <v>121</v>
      </c>
      <c r="C12866" s="74">
        <v>14.421115961223871</v>
      </c>
      <c r="D12866" s="74">
        <v>31.817546809196919</v>
      </c>
      <c r="E12866" s="74">
        <v>17.396430847973051</v>
      </c>
      <c r="F12866" s="47"/>
    </row>
    <row r="12867" spans="1:6" x14ac:dyDescent="0.2">
      <c r="A12867" s="67">
        <v>42869</v>
      </c>
      <c r="B12867" s="73" t="s">
        <v>122</v>
      </c>
      <c r="C12867" s="74">
        <v>11.131061446935124</v>
      </c>
      <c r="D12867" s="74">
        <v>23.545140109837835</v>
      </c>
      <c r="E12867" s="74">
        <v>12.41407866290271</v>
      </c>
      <c r="F12867" s="47"/>
    </row>
    <row r="12868" spans="1:6" x14ac:dyDescent="0.2">
      <c r="A12868" s="67">
        <v>42869</v>
      </c>
      <c r="B12868" s="73" t="s">
        <v>123</v>
      </c>
      <c r="C12868" s="74">
        <v>7.7813526089759248</v>
      </c>
      <c r="D12868" s="74">
        <v>17.203490458875908</v>
      </c>
      <c r="E12868" s="74">
        <v>9.4221378498999826</v>
      </c>
      <c r="F12868" s="47"/>
    </row>
    <row r="12869" spans="1:6" x14ac:dyDescent="0.2">
      <c r="A12869" s="67">
        <v>42869</v>
      </c>
      <c r="B12869" s="73" t="s">
        <v>124</v>
      </c>
      <c r="C12869" s="74">
        <v>9.682515705157563</v>
      </c>
      <c r="D12869" s="74">
        <v>19.385938969617726</v>
      </c>
      <c r="E12869" s="74">
        <v>9.703423264460163</v>
      </c>
      <c r="F12869" s="47"/>
    </row>
    <row r="12870" spans="1:6" x14ac:dyDescent="0.2">
      <c r="A12870" s="67">
        <v>42869</v>
      </c>
      <c r="B12870" s="73" t="s">
        <v>125</v>
      </c>
      <c r="C12870" s="74">
        <v>16.645066772097373</v>
      </c>
      <c r="D12870" s="74">
        <v>32.334938895350277</v>
      </c>
      <c r="E12870" s="74">
        <v>15.689872123252904</v>
      </c>
      <c r="F12870" s="47"/>
    </row>
    <row r="12871" spans="1:6" x14ac:dyDescent="0.2">
      <c r="A12871" s="67">
        <v>42869</v>
      </c>
      <c r="B12871" s="73" t="s">
        <v>126</v>
      </c>
      <c r="C12871" s="74">
        <v>8.9585053349597796</v>
      </c>
      <c r="D12871" s="74">
        <v>19.48275954225398</v>
      </c>
      <c r="E12871" s="74">
        <v>10.5242542072942</v>
      </c>
      <c r="F12871" s="47"/>
    </row>
    <row r="12872" spans="1:6" x14ac:dyDescent="0.2">
      <c r="A12872" s="67">
        <v>42869</v>
      </c>
      <c r="B12872" s="73" t="s">
        <v>127</v>
      </c>
      <c r="C12872" s="74">
        <v>16.872108474433908</v>
      </c>
      <c r="D12872" s="74">
        <v>28.605182607342311</v>
      </c>
      <c r="E12872" s="74">
        <v>11.733074132908403</v>
      </c>
      <c r="F12872" s="47"/>
    </row>
    <row r="12873" spans="1:6" x14ac:dyDescent="0.2">
      <c r="A12873" s="67">
        <v>42869</v>
      </c>
      <c r="B12873" s="73" t="s">
        <v>128</v>
      </c>
      <c r="C12873" s="74">
        <v>13.082331103772923</v>
      </c>
      <c r="D12873" s="74">
        <v>24.981272775491639</v>
      </c>
      <c r="E12873" s="74">
        <v>11.898941671718717</v>
      </c>
      <c r="F12873" s="47"/>
    </row>
    <row r="12874" spans="1:6" x14ac:dyDescent="0.2">
      <c r="A12874" s="67">
        <v>42870</v>
      </c>
      <c r="B12874" s="73">
        <v>0</v>
      </c>
      <c r="C12874" s="74">
        <v>8.1871706355978304</v>
      </c>
      <c r="D12874" s="74">
        <v>16.873416675885007</v>
      </c>
      <c r="E12874" s="74">
        <v>8.6862460402871768</v>
      </c>
      <c r="F12874" s="47"/>
    </row>
    <row r="12875" spans="1:6" x14ac:dyDescent="0.2">
      <c r="A12875" s="67">
        <v>42870</v>
      </c>
      <c r="B12875" s="73" t="s">
        <v>34</v>
      </c>
      <c r="C12875" s="74">
        <v>11.229572681105449</v>
      </c>
      <c r="D12875" s="74">
        <v>23.182427403349834</v>
      </c>
      <c r="E12875" s="74">
        <v>11.952854722244385</v>
      </c>
      <c r="F12875" s="47"/>
    </row>
    <row r="12876" spans="1:6" x14ac:dyDescent="0.2">
      <c r="A12876" s="67">
        <v>42870</v>
      </c>
      <c r="B12876" s="73" t="s">
        <v>35</v>
      </c>
      <c r="C12876" s="74">
        <v>7.8194123632617947</v>
      </c>
      <c r="D12876" s="74">
        <v>16.123354224059</v>
      </c>
      <c r="E12876" s="74">
        <v>8.303941860797206</v>
      </c>
      <c r="F12876" s="47"/>
    </row>
    <row r="12877" spans="1:6" x14ac:dyDescent="0.2">
      <c r="A12877" s="67">
        <v>42870</v>
      </c>
      <c r="B12877" s="73" t="s">
        <v>36</v>
      </c>
      <c r="C12877" s="74">
        <v>9.6498608906686805</v>
      </c>
      <c r="D12877" s="74">
        <v>18.604558032889614</v>
      </c>
      <c r="E12877" s="74">
        <v>8.9546971422209332</v>
      </c>
      <c r="F12877" s="47"/>
    </row>
    <row r="12878" spans="1:6" x14ac:dyDescent="0.2">
      <c r="A12878" s="67">
        <v>42870</v>
      </c>
      <c r="B12878" s="73" t="s">
        <v>37</v>
      </c>
      <c r="C12878" s="74">
        <v>10.719841421276913</v>
      </c>
      <c r="D12878" s="74">
        <v>22.004281098958675</v>
      </c>
      <c r="E12878" s="74">
        <v>11.284439677681762</v>
      </c>
      <c r="F12878" s="47"/>
    </row>
    <row r="12879" spans="1:6" x14ac:dyDescent="0.2">
      <c r="A12879" s="67">
        <v>42870</v>
      </c>
      <c r="B12879" s="73" t="s">
        <v>38</v>
      </c>
      <c r="C12879" s="74">
        <v>6.7625562250478515</v>
      </c>
      <c r="D12879" s="74">
        <v>13.298471758650461</v>
      </c>
      <c r="E12879" s="74">
        <v>6.5359155336026094</v>
      </c>
      <c r="F12879" s="47"/>
    </row>
    <row r="12880" spans="1:6" x14ac:dyDescent="0.2">
      <c r="A12880" s="67">
        <v>42870</v>
      </c>
      <c r="B12880" s="73" t="s">
        <v>39</v>
      </c>
      <c r="C12880" s="74">
        <v>7.6779970173422942</v>
      </c>
      <c r="D12880" s="74">
        <v>14.56325940746083</v>
      </c>
      <c r="E12880" s="74">
        <v>6.8852623901185357</v>
      </c>
      <c r="F12880" s="47"/>
    </row>
    <row r="12881" spans="1:6" x14ac:dyDescent="0.2">
      <c r="A12881" s="67">
        <v>42870</v>
      </c>
      <c r="B12881" s="73" t="s">
        <v>40</v>
      </c>
      <c r="C12881" s="74">
        <v>6.6323344433226437</v>
      </c>
      <c r="D12881" s="74">
        <v>11.247879814038987</v>
      </c>
      <c r="E12881" s="74">
        <v>4.615545370716343</v>
      </c>
      <c r="F12881" s="47"/>
    </row>
    <row r="12882" spans="1:6" x14ac:dyDescent="0.2">
      <c r="A12882" s="67">
        <v>42870</v>
      </c>
      <c r="B12882" s="73" t="s">
        <v>41</v>
      </c>
      <c r="C12882" s="74">
        <v>8.6770455311427757</v>
      </c>
      <c r="D12882" s="74">
        <v>15.077248774056194</v>
      </c>
      <c r="E12882" s="74">
        <v>6.4002032429134186</v>
      </c>
      <c r="F12882" s="47"/>
    </row>
    <row r="12883" spans="1:6" x14ac:dyDescent="0.2">
      <c r="A12883" s="67">
        <v>42870</v>
      </c>
      <c r="B12883" s="73" t="s">
        <v>42</v>
      </c>
      <c r="C12883" s="74">
        <v>8.5703997163121528</v>
      </c>
      <c r="D12883" s="74">
        <v>14.541017066513762</v>
      </c>
      <c r="E12883" s="74">
        <v>5.9706173502016089</v>
      </c>
      <c r="F12883" s="47"/>
    </row>
    <row r="12884" spans="1:6" x14ac:dyDescent="0.2">
      <c r="A12884" s="67">
        <v>42870</v>
      </c>
      <c r="B12884" s="73" t="s">
        <v>43</v>
      </c>
      <c r="C12884" s="74">
        <v>6.8708496799424719</v>
      </c>
      <c r="D12884" s="74">
        <v>12.203453858870528</v>
      </c>
      <c r="E12884" s="74">
        <v>5.3326041789280563</v>
      </c>
      <c r="F12884" s="47"/>
    </row>
    <row r="12885" spans="1:6" x14ac:dyDescent="0.2">
      <c r="A12885" s="67">
        <v>42870</v>
      </c>
      <c r="B12885" s="73" t="s">
        <v>44</v>
      </c>
      <c r="C12885" s="74">
        <v>7.6081554587465421</v>
      </c>
      <c r="D12885" s="74">
        <v>14.7448938727713</v>
      </c>
      <c r="E12885" s="74">
        <v>7.1367384140247578</v>
      </c>
      <c r="F12885" s="47"/>
    </row>
    <row r="12886" spans="1:6" x14ac:dyDescent="0.2">
      <c r="A12886" s="67">
        <v>42870</v>
      </c>
      <c r="B12886" s="73" t="s">
        <v>45</v>
      </c>
      <c r="C12886" s="74">
        <v>11.032252036270483</v>
      </c>
      <c r="D12886" s="74">
        <v>22.643076735924346</v>
      </c>
      <c r="E12886" s="74">
        <v>11.610824699653863</v>
      </c>
      <c r="F12886" s="47"/>
    </row>
    <row r="12887" spans="1:6" x14ac:dyDescent="0.2">
      <c r="A12887" s="67">
        <v>42870</v>
      </c>
      <c r="B12887" s="73" t="s">
        <v>46</v>
      </c>
      <c r="C12887" s="74">
        <v>11.769775722828555</v>
      </c>
      <c r="D12887" s="74">
        <v>20.794700357962416</v>
      </c>
      <c r="E12887" s="74">
        <v>9.0249246351338606</v>
      </c>
      <c r="F12887" s="47"/>
    </row>
    <row r="12888" spans="1:6" x14ac:dyDescent="0.2">
      <c r="A12888" s="67">
        <v>42870</v>
      </c>
      <c r="B12888" s="73" t="s">
        <v>47</v>
      </c>
      <c r="C12888" s="74">
        <v>10.902324935706277</v>
      </c>
      <c r="D12888" s="74">
        <v>21.057947479006113</v>
      </c>
      <c r="E12888" s="74">
        <v>10.155622543299836</v>
      </c>
      <c r="F12888" s="47"/>
    </row>
    <row r="12889" spans="1:6" x14ac:dyDescent="0.2">
      <c r="A12889" s="67">
        <v>42870</v>
      </c>
      <c r="B12889" s="73" t="s">
        <v>48</v>
      </c>
      <c r="C12889" s="74">
        <v>28.487437964746359</v>
      </c>
      <c r="D12889" s="74">
        <v>44.83778523085747</v>
      </c>
      <c r="E12889" s="74">
        <v>16.350347266111111</v>
      </c>
      <c r="F12889" s="47"/>
    </row>
    <row r="12890" spans="1:6" x14ac:dyDescent="0.2">
      <c r="A12890" s="67">
        <v>42870</v>
      </c>
      <c r="B12890" s="73" t="s">
        <v>49</v>
      </c>
      <c r="C12890" s="74">
        <v>14.434510392279842</v>
      </c>
      <c r="D12890" s="74">
        <v>28.803196683564742</v>
      </c>
      <c r="E12890" s="74">
        <v>14.3686862912849</v>
      </c>
      <c r="F12890" s="47"/>
    </row>
    <row r="12891" spans="1:6" x14ac:dyDescent="0.2">
      <c r="A12891" s="67">
        <v>42870</v>
      </c>
      <c r="B12891" s="73" t="s">
        <v>50</v>
      </c>
      <c r="C12891" s="74">
        <v>13.781090925907808</v>
      </c>
      <c r="D12891" s="74">
        <v>26.489419782130572</v>
      </c>
      <c r="E12891" s="74">
        <v>12.708328856222764</v>
      </c>
      <c r="F12891" s="47"/>
    </row>
    <row r="12892" spans="1:6" x14ac:dyDescent="0.2">
      <c r="A12892" s="67">
        <v>42870</v>
      </c>
      <c r="B12892" s="73" t="s">
        <v>51</v>
      </c>
      <c r="C12892" s="74">
        <v>22.414461393184414</v>
      </c>
      <c r="D12892" s="74">
        <v>44.413181692906313</v>
      </c>
      <c r="E12892" s="74">
        <v>21.998720299721899</v>
      </c>
      <c r="F12892" s="47"/>
    </row>
    <row r="12893" spans="1:6" x14ac:dyDescent="0.2">
      <c r="A12893" s="67">
        <v>42870</v>
      </c>
      <c r="B12893" s="73" t="s">
        <v>52</v>
      </c>
      <c r="C12893" s="74">
        <v>25.590337286771231</v>
      </c>
      <c r="D12893" s="74">
        <v>41.037768699674317</v>
      </c>
      <c r="E12893" s="74">
        <v>15.447431412903086</v>
      </c>
      <c r="F12893" s="47"/>
    </row>
    <row r="12894" spans="1:6" x14ac:dyDescent="0.2">
      <c r="A12894" s="67">
        <v>42870</v>
      </c>
      <c r="B12894" s="73" t="s">
        <v>53</v>
      </c>
      <c r="C12894" s="74">
        <v>21.928627445229459</v>
      </c>
      <c r="D12894" s="74">
        <v>45.037005284303966</v>
      </c>
      <c r="E12894" s="74">
        <v>23.108377839074507</v>
      </c>
      <c r="F12894" s="47"/>
    </row>
    <row r="12895" spans="1:6" x14ac:dyDescent="0.2">
      <c r="A12895" s="67">
        <v>42870</v>
      </c>
      <c r="B12895" s="73" t="s">
        <v>54</v>
      </c>
      <c r="C12895" s="74">
        <v>20.359686275666984</v>
      </c>
      <c r="D12895" s="74">
        <v>42.639948315194566</v>
      </c>
      <c r="E12895" s="74">
        <v>22.280262039527582</v>
      </c>
      <c r="F12895" s="47"/>
    </row>
    <row r="12896" spans="1:6" x14ac:dyDescent="0.2">
      <c r="A12896" s="67">
        <v>42870</v>
      </c>
      <c r="B12896" s="73" t="s">
        <v>55</v>
      </c>
      <c r="C12896" s="74">
        <v>29.636857189546323</v>
      </c>
      <c r="D12896" s="74">
        <v>52.523186478817884</v>
      </c>
      <c r="E12896" s="74">
        <v>22.886329289271561</v>
      </c>
      <c r="F12896" s="47"/>
    </row>
    <row r="12897" spans="1:6" x14ac:dyDescent="0.2">
      <c r="A12897" s="67">
        <v>42870</v>
      </c>
      <c r="B12897" s="73" t="s">
        <v>56</v>
      </c>
      <c r="C12897" s="74">
        <v>41.055531988318123</v>
      </c>
      <c r="D12897" s="74">
        <v>76.024780207032464</v>
      </c>
      <c r="E12897" s="74">
        <v>34.969248218714341</v>
      </c>
      <c r="F12897" s="47"/>
    </row>
    <row r="12898" spans="1:6" x14ac:dyDescent="0.2">
      <c r="A12898" s="67">
        <v>42870</v>
      </c>
      <c r="B12898" s="73" t="s">
        <v>57</v>
      </c>
      <c r="C12898" s="74">
        <v>28.984993878759287</v>
      </c>
      <c r="D12898" s="74">
        <v>54.735089702785757</v>
      </c>
      <c r="E12898" s="74">
        <v>25.75009582402647</v>
      </c>
      <c r="F12898" s="47"/>
    </row>
    <row r="12899" spans="1:6" x14ac:dyDescent="0.2">
      <c r="A12899" s="67">
        <v>42870</v>
      </c>
      <c r="B12899" s="73" t="s">
        <v>58</v>
      </c>
      <c r="C12899" s="74">
        <v>84.805496257818092</v>
      </c>
      <c r="D12899" s="74">
        <v>112.91170422496064</v>
      </c>
      <c r="E12899" s="74">
        <v>28.106207967142552</v>
      </c>
      <c r="F12899" s="47"/>
    </row>
    <row r="12900" spans="1:6" x14ac:dyDescent="0.2">
      <c r="A12900" s="67">
        <v>42870</v>
      </c>
      <c r="B12900" s="73" t="s">
        <v>59</v>
      </c>
      <c r="C12900" s="74">
        <v>39.525884464205511</v>
      </c>
      <c r="D12900" s="74">
        <v>63.09443076473999</v>
      </c>
      <c r="E12900" s="74">
        <v>23.568546300534479</v>
      </c>
      <c r="F12900" s="47"/>
    </row>
    <row r="12901" spans="1:6" x14ac:dyDescent="0.2">
      <c r="A12901" s="67">
        <v>42870</v>
      </c>
      <c r="B12901" s="73" t="s">
        <v>60</v>
      </c>
      <c r="C12901" s="74">
        <v>30.487137302467001</v>
      </c>
      <c r="D12901" s="74">
        <v>58.322129308493274</v>
      </c>
      <c r="E12901" s="74">
        <v>27.834992006026273</v>
      </c>
      <c r="F12901" s="47"/>
    </row>
    <row r="12902" spans="1:6" x14ac:dyDescent="0.2">
      <c r="A12902" s="67">
        <v>42870</v>
      </c>
      <c r="B12902" s="73" t="s">
        <v>61</v>
      </c>
      <c r="C12902" s="74">
        <v>43.79944514987514</v>
      </c>
      <c r="D12902" s="74">
        <v>69.497334888193009</v>
      </c>
      <c r="E12902" s="74">
        <v>25.697889738317869</v>
      </c>
      <c r="F12902" s="47"/>
    </row>
    <row r="12903" spans="1:6" x14ac:dyDescent="0.2">
      <c r="A12903" s="67">
        <v>42870</v>
      </c>
      <c r="B12903" s="73" t="s">
        <v>62</v>
      </c>
      <c r="C12903" s="74">
        <v>53.377432237841752</v>
      </c>
      <c r="D12903" s="74">
        <v>86.069098460679101</v>
      </c>
      <c r="E12903" s="74">
        <v>32.691666222837348</v>
      </c>
      <c r="F12903" s="47"/>
    </row>
    <row r="12904" spans="1:6" x14ac:dyDescent="0.2">
      <c r="A12904" s="67">
        <v>42870</v>
      </c>
      <c r="B12904" s="73" t="s">
        <v>63</v>
      </c>
      <c r="C12904" s="74">
        <v>38.937171195572922</v>
      </c>
      <c r="D12904" s="74">
        <v>60.823613370131902</v>
      </c>
      <c r="E12904" s="74">
        <v>21.886442174558979</v>
      </c>
      <c r="F12904" s="47"/>
    </row>
    <row r="12905" spans="1:6" x14ac:dyDescent="0.2">
      <c r="A12905" s="67">
        <v>42870</v>
      </c>
      <c r="B12905" s="73" t="s">
        <v>64</v>
      </c>
      <c r="C12905" s="74">
        <v>50.966479497264586</v>
      </c>
      <c r="D12905" s="74">
        <v>84.809991563553737</v>
      </c>
      <c r="E12905" s="74">
        <v>33.843512066289151</v>
      </c>
      <c r="F12905" s="47"/>
    </row>
    <row r="12906" spans="1:6" x14ac:dyDescent="0.2">
      <c r="A12906" s="67">
        <v>42870</v>
      </c>
      <c r="B12906" s="73" t="s">
        <v>65</v>
      </c>
      <c r="C12906" s="74">
        <v>58.57088565396981</v>
      </c>
      <c r="D12906" s="74">
        <v>89.182718631597353</v>
      </c>
      <c r="E12906" s="74">
        <v>30.611832977627543</v>
      </c>
      <c r="F12906" s="47"/>
    </row>
    <row r="12907" spans="1:6" x14ac:dyDescent="0.2">
      <c r="A12907" s="67">
        <v>42870</v>
      </c>
      <c r="B12907" s="73" t="s">
        <v>66</v>
      </c>
      <c r="C12907" s="74">
        <v>49.019169877120781</v>
      </c>
      <c r="D12907" s="74">
        <v>78.440709360538747</v>
      </c>
      <c r="E12907" s="74">
        <v>29.421539483417966</v>
      </c>
      <c r="F12907" s="47"/>
    </row>
    <row r="12908" spans="1:6" x14ac:dyDescent="0.2">
      <c r="A12908" s="67">
        <v>42870</v>
      </c>
      <c r="B12908" s="73" t="s">
        <v>67</v>
      </c>
      <c r="C12908" s="74">
        <v>29.24606192576238</v>
      </c>
      <c r="D12908" s="74">
        <v>54.886644831996051</v>
      </c>
      <c r="E12908" s="74">
        <v>25.640582906233671</v>
      </c>
      <c r="F12908" s="47"/>
    </row>
    <row r="12909" spans="1:6" x14ac:dyDescent="0.2">
      <c r="A12909" s="67">
        <v>42870</v>
      </c>
      <c r="B12909" s="73" t="s">
        <v>68</v>
      </c>
      <c r="C12909" s="74">
        <v>40.777106065814799</v>
      </c>
      <c r="D12909" s="74">
        <v>64.572098283019812</v>
      </c>
      <c r="E12909" s="74">
        <v>23.794992217205014</v>
      </c>
      <c r="F12909" s="47"/>
    </row>
    <row r="12910" spans="1:6" x14ac:dyDescent="0.2">
      <c r="A12910" s="67">
        <v>42870</v>
      </c>
      <c r="B12910" s="73" t="s">
        <v>69</v>
      </c>
      <c r="C12910" s="74">
        <v>30.212160024470986</v>
      </c>
      <c r="D12910" s="74">
        <v>53.625000223834675</v>
      </c>
      <c r="E12910" s="74">
        <v>23.412840199363689</v>
      </c>
      <c r="F12910" s="47"/>
    </row>
    <row r="12911" spans="1:6" x14ac:dyDescent="0.2">
      <c r="A12911" s="67">
        <v>42870</v>
      </c>
      <c r="B12911" s="73" t="s">
        <v>70</v>
      </c>
      <c r="C12911" s="74">
        <v>38.483615733042541</v>
      </c>
      <c r="D12911" s="74">
        <v>60.110937080721925</v>
      </c>
      <c r="E12911" s="74">
        <v>21.627321347679384</v>
      </c>
      <c r="F12911" s="47"/>
    </row>
    <row r="12912" spans="1:6" x14ac:dyDescent="0.2">
      <c r="A12912" s="67">
        <v>42870</v>
      </c>
      <c r="B12912" s="73" t="s">
        <v>71</v>
      </c>
      <c r="C12912" s="74">
        <v>27.275156110999994</v>
      </c>
      <c r="D12912" s="74">
        <v>47.741835436979002</v>
      </c>
      <c r="E12912" s="74">
        <v>20.466679325979008</v>
      </c>
      <c r="F12912" s="47"/>
    </row>
    <row r="12913" spans="1:6" x14ac:dyDescent="0.2">
      <c r="A12913" s="67">
        <v>42870</v>
      </c>
      <c r="B12913" s="73" t="s">
        <v>72</v>
      </c>
      <c r="C12913" s="74">
        <v>41.902065739958175</v>
      </c>
      <c r="D12913" s="74">
        <v>76.738459544034129</v>
      </c>
      <c r="E12913" s="74">
        <v>34.836393804075954</v>
      </c>
      <c r="F12913" s="47"/>
    </row>
    <row r="12914" spans="1:6" x14ac:dyDescent="0.2">
      <c r="A12914" s="67">
        <v>42870</v>
      </c>
      <c r="B12914" s="73" t="s">
        <v>73</v>
      </c>
      <c r="C12914" s="74">
        <v>39.618678053447212</v>
      </c>
      <c r="D12914" s="74">
        <v>60.463922294328832</v>
      </c>
      <c r="E12914" s="74">
        <v>20.84524424088162</v>
      </c>
      <c r="F12914" s="47"/>
    </row>
    <row r="12915" spans="1:6" x14ac:dyDescent="0.2">
      <c r="A12915" s="67">
        <v>42870</v>
      </c>
      <c r="B12915" s="73" t="s">
        <v>74</v>
      </c>
      <c r="C12915" s="74">
        <v>28.992138125533952</v>
      </c>
      <c r="D12915" s="74">
        <v>50.458128116959209</v>
      </c>
      <c r="E12915" s="74">
        <v>21.465989991425257</v>
      </c>
      <c r="F12915" s="47"/>
    </row>
    <row r="12916" spans="1:6" x14ac:dyDescent="0.2">
      <c r="A12916" s="67">
        <v>42870</v>
      </c>
      <c r="B12916" s="73" t="s">
        <v>75</v>
      </c>
      <c r="C12916" s="74">
        <v>25.220325826962565</v>
      </c>
      <c r="D12916" s="74">
        <v>41.705630298326923</v>
      </c>
      <c r="E12916" s="74">
        <v>16.485304471364358</v>
      </c>
      <c r="F12916" s="47"/>
    </row>
    <row r="12917" spans="1:6" x14ac:dyDescent="0.2">
      <c r="A12917" s="67">
        <v>42870</v>
      </c>
      <c r="B12917" s="73" t="s">
        <v>76</v>
      </c>
      <c r="C12917" s="74">
        <v>21.507734335158634</v>
      </c>
      <c r="D12917" s="74">
        <v>38.064361491174225</v>
      </c>
      <c r="E12917" s="74">
        <v>16.55662715601559</v>
      </c>
      <c r="F12917" s="47"/>
    </row>
    <row r="12918" spans="1:6" x14ac:dyDescent="0.2">
      <c r="A12918" s="67">
        <v>42870</v>
      </c>
      <c r="B12918" s="73" t="s">
        <v>77</v>
      </c>
      <c r="C12918" s="74">
        <v>18.699477418444854</v>
      </c>
      <c r="D12918" s="74">
        <v>34.864754516432711</v>
      </c>
      <c r="E12918" s="74">
        <v>16.165277097987858</v>
      </c>
      <c r="F12918" s="47"/>
    </row>
    <row r="12919" spans="1:6" x14ac:dyDescent="0.2">
      <c r="A12919" s="67">
        <v>42870</v>
      </c>
      <c r="B12919" s="73" t="s">
        <v>78</v>
      </c>
      <c r="C12919" s="74">
        <v>20.580932640225896</v>
      </c>
      <c r="D12919" s="74">
        <v>35.057153699928222</v>
      </c>
      <c r="E12919" s="74">
        <v>14.476221059702326</v>
      </c>
      <c r="F12919" s="47"/>
    </row>
    <row r="12920" spans="1:6" x14ac:dyDescent="0.2">
      <c r="A12920" s="67">
        <v>42870</v>
      </c>
      <c r="B12920" s="73" t="s">
        <v>79</v>
      </c>
      <c r="C12920" s="74">
        <v>30.021467177293005</v>
      </c>
      <c r="D12920" s="74">
        <v>48.711533104645518</v>
      </c>
      <c r="E12920" s="74">
        <v>18.690065927352514</v>
      </c>
      <c r="F12920" s="47"/>
    </row>
    <row r="12921" spans="1:6" x14ac:dyDescent="0.2">
      <c r="A12921" s="67">
        <v>42870</v>
      </c>
      <c r="B12921" s="73" t="s">
        <v>80</v>
      </c>
      <c r="C12921" s="74">
        <v>23.713351377700544</v>
      </c>
      <c r="D12921" s="74">
        <v>44.878858418890317</v>
      </c>
      <c r="E12921" s="74">
        <v>21.165507041189773</v>
      </c>
      <c r="F12921" s="47"/>
    </row>
    <row r="12922" spans="1:6" x14ac:dyDescent="0.2">
      <c r="A12922" s="67">
        <v>42870</v>
      </c>
      <c r="B12922" s="73" t="s">
        <v>81</v>
      </c>
      <c r="C12922" s="74">
        <v>40.011873425720516</v>
      </c>
      <c r="D12922" s="74">
        <v>58.606283112059806</v>
      </c>
      <c r="E12922" s="74">
        <v>18.59440968633929</v>
      </c>
      <c r="F12922" s="47"/>
    </row>
    <row r="12923" spans="1:6" x14ac:dyDescent="0.2">
      <c r="A12923" s="67">
        <v>42870</v>
      </c>
      <c r="B12923" s="73" t="s">
        <v>82</v>
      </c>
      <c r="C12923" s="74">
        <v>18.488794705458599</v>
      </c>
      <c r="D12923" s="74">
        <v>28.479929767835706</v>
      </c>
      <c r="E12923" s="74">
        <v>9.9911350623771078</v>
      </c>
      <c r="F12923" s="47"/>
    </row>
    <row r="12924" spans="1:6" x14ac:dyDescent="0.2">
      <c r="A12924" s="67">
        <v>42870</v>
      </c>
      <c r="B12924" s="73" t="s">
        <v>83</v>
      </c>
      <c r="C12924" s="74">
        <v>30.680916804022026</v>
      </c>
      <c r="D12924" s="74">
        <v>51.012495023555594</v>
      </c>
      <c r="E12924" s="74">
        <v>20.331578219533569</v>
      </c>
      <c r="F12924" s="47"/>
    </row>
    <row r="12925" spans="1:6" x14ac:dyDescent="0.2">
      <c r="A12925" s="67">
        <v>42870</v>
      </c>
      <c r="B12925" s="73" t="s">
        <v>84</v>
      </c>
      <c r="C12925" s="74">
        <v>11.346543552309734</v>
      </c>
      <c r="D12925" s="74">
        <v>24.121318113577114</v>
      </c>
      <c r="E12925" s="74">
        <v>12.77477456126738</v>
      </c>
      <c r="F12925" s="47"/>
    </row>
    <row r="12926" spans="1:6" x14ac:dyDescent="0.2">
      <c r="A12926" s="67">
        <v>42870</v>
      </c>
      <c r="B12926" s="73" t="s">
        <v>85</v>
      </c>
      <c r="C12926" s="74">
        <v>30.266555504770821</v>
      </c>
      <c r="D12926" s="74">
        <v>44.38534108833796</v>
      </c>
      <c r="E12926" s="74">
        <v>14.118785583567139</v>
      </c>
      <c r="F12926" s="47"/>
    </row>
    <row r="12927" spans="1:6" x14ac:dyDescent="0.2">
      <c r="A12927" s="67">
        <v>42870</v>
      </c>
      <c r="B12927" s="73" t="s">
        <v>86</v>
      </c>
      <c r="C12927" s="74">
        <v>23.599775451229615</v>
      </c>
      <c r="D12927" s="74">
        <v>34.649324088192081</v>
      </c>
      <c r="E12927" s="74">
        <v>11.049548636962466</v>
      </c>
      <c r="F12927" s="47"/>
    </row>
    <row r="12928" spans="1:6" x14ac:dyDescent="0.2">
      <c r="A12928" s="67">
        <v>42870</v>
      </c>
      <c r="B12928" s="73" t="s">
        <v>87</v>
      </c>
      <c r="C12928" s="74">
        <v>19.945080769713144</v>
      </c>
      <c r="D12928" s="74">
        <v>37.864744750330622</v>
      </c>
      <c r="E12928" s="74">
        <v>17.919663980617479</v>
      </c>
      <c r="F12928" s="47"/>
    </row>
    <row r="12929" spans="1:6" x14ac:dyDescent="0.2">
      <c r="A12929" s="67">
        <v>42870</v>
      </c>
      <c r="B12929" s="73" t="s">
        <v>88</v>
      </c>
      <c r="C12929" s="74">
        <v>27.852743299573653</v>
      </c>
      <c r="D12929" s="74">
        <v>40.66219024716105</v>
      </c>
      <c r="E12929" s="74">
        <v>12.809446947587396</v>
      </c>
      <c r="F12929" s="47"/>
    </row>
    <row r="12930" spans="1:6" x14ac:dyDescent="0.2">
      <c r="A12930" s="67">
        <v>42870</v>
      </c>
      <c r="B12930" s="73" t="s">
        <v>89</v>
      </c>
      <c r="C12930" s="74">
        <v>15.67149433966752</v>
      </c>
      <c r="D12930" s="74">
        <v>30.769615987481753</v>
      </c>
      <c r="E12930" s="74">
        <v>15.098121647814233</v>
      </c>
      <c r="F12930" s="47"/>
    </row>
    <row r="12931" spans="1:6" x14ac:dyDescent="0.2">
      <c r="A12931" s="67">
        <v>42870</v>
      </c>
      <c r="B12931" s="73" t="s">
        <v>90</v>
      </c>
      <c r="C12931" s="74">
        <v>26.878364888647752</v>
      </c>
      <c r="D12931" s="74">
        <v>41.406078874655002</v>
      </c>
      <c r="E12931" s="74">
        <v>14.52771398600725</v>
      </c>
      <c r="F12931" s="47"/>
    </row>
    <row r="12932" spans="1:6" x14ac:dyDescent="0.2">
      <c r="A12932" s="67">
        <v>42870</v>
      </c>
      <c r="B12932" s="73" t="s">
        <v>91</v>
      </c>
      <c r="C12932" s="74">
        <v>8.7533720965991968</v>
      </c>
      <c r="D12932" s="74">
        <v>23.864643646481397</v>
      </c>
      <c r="E12932" s="74">
        <v>15.111271549882201</v>
      </c>
      <c r="F12932" s="47"/>
    </row>
    <row r="12933" spans="1:6" x14ac:dyDescent="0.2">
      <c r="A12933" s="67">
        <v>42870</v>
      </c>
      <c r="B12933" s="73" t="s">
        <v>92</v>
      </c>
      <c r="C12933" s="74">
        <v>32.144575873674555</v>
      </c>
      <c r="D12933" s="74">
        <v>52.105000007138415</v>
      </c>
      <c r="E12933" s="74">
        <v>19.96042413346386</v>
      </c>
      <c r="F12933" s="47"/>
    </row>
    <row r="12934" spans="1:6" x14ac:dyDescent="0.2">
      <c r="A12934" s="67">
        <v>42870</v>
      </c>
      <c r="B12934" s="73" t="s">
        <v>93</v>
      </c>
      <c r="C12934" s="74">
        <v>19.211264273299065</v>
      </c>
      <c r="D12934" s="74">
        <v>37.359229116555234</v>
      </c>
      <c r="E12934" s="74">
        <v>18.147964843256169</v>
      </c>
      <c r="F12934" s="47"/>
    </row>
    <row r="12935" spans="1:6" x14ac:dyDescent="0.2">
      <c r="A12935" s="67">
        <v>42870</v>
      </c>
      <c r="B12935" s="73" t="s">
        <v>94</v>
      </c>
      <c r="C12935" s="74">
        <v>22.86859959223953</v>
      </c>
      <c r="D12935" s="74">
        <v>37.587687137464833</v>
      </c>
      <c r="E12935" s="74">
        <v>14.719087545225303</v>
      </c>
      <c r="F12935" s="47"/>
    </row>
    <row r="12936" spans="1:6" x14ac:dyDescent="0.2">
      <c r="A12936" s="67">
        <v>42870</v>
      </c>
      <c r="B12936" s="73" t="s">
        <v>95</v>
      </c>
      <c r="C12936" s="74">
        <v>21.833208841809174</v>
      </c>
      <c r="D12936" s="74">
        <v>36.262400518508308</v>
      </c>
      <c r="E12936" s="74">
        <v>14.429191676699133</v>
      </c>
      <c r="F12936" s="47"/>
    </row>
    <row r="12937" spans="1:6" x14ac:dyDescent="0.2">
      <c r="A12937" s="67">
        <v>42870</v>
      </c>
      <c r="B12937" s="73" t="s">
        <v>96</v>
      </c>
      <c r="C12937" s="74">
        <v>30.517643191298621</v>
      </c>
      <c r="D12937" s="74">
        <v>60.156688897926756</v>
      </c>
      <c r="E12937" s="74">
        <v>29.639045706628135</v>
      </c>
      <c r="F12937" s="47"/>
    </row>
    <row r="12938" spans="1:6" x14ac:dyDescent="0.2">
      <c r="A12938" s="67">
        <v>42870</v>
      </c>
      <c r="B12938" s="73" t="s">
        <v>97</v>
      </c>
      <c r="C12938" s="74">
        <v>21.501355151711014</v>
      </c>
      <c r="D12938" s="74">
        <v>34.770964224412332</v>
      </c>
      <c r="E12938" s="74">
        <v>13.269609072701318</v>
      </c>
      <c r="F12938" s="47"/>
    </row>
    <row r="12939" spans="1:6" x14ac:dyDescent="0.2">
      <c r="A12939" s="67">
        <v>42870</v>
      </c>
      <c r="B12939" s="73" t="s">
        <v>98</v>
      </c>
      <c r="C12939" s="74">
        <v>20.120327078874208</v>
      </c>
      <c r="D12939" s="74">
        <v>42.398473431579575</v>
      </c>
      <c r="E12939" s="74">
        <v>22.278146352705367</v>
      </c>
      <c r="F12939" s="47"/>
    </row>
    <row r="12940" spans="1:6" x14ac:dyDescent="0.2">
      <c r="A12940" s="67">
        <v>42870</v>
      </c>
      <c r="B12940" s="73" t="s">
        <v>99</v>
      </c>
      <c r="C12940" s="74">
        <v>30.223350917922328</v>
      </c>
      <c r="D12940" s="74">
        <v>44.276779792485556</v>
      </c>
      <c r="E12940" s="74">
        <v>14.053428874563227</v>
      </c>
      <c r="F12940" s="47"/>
    </row>
    <row r="12941" spans="1:6" x14ac:dyDescent="0.2">
      <c r="A12941" s="67">
        <v>42870</v>
      </c>
      <c r="B12941" s="73" t="s">
        <v>100</v>
      </c>
      <c r="C12941" s="74">
        <v>16.678882192407983</v>
      </c>
      <c r="D12941" s="74">
        <v>32.097067605340214</v>
      </c>
      <c r="E12941" s="74">
        <v>15.418185412932232</v>
      </c>
      <c r="F12941" s="47"/>
    </row>
    <row r="12942" spans="1:6" x14ac:dyDescent="0.2">
      <c r="A12942" s="67">
        <v>42870</v>
      </c>
      <c r="B12942" s="73" t="s">
        <v>101</v>
      </c>
      <c r="C12942" s="74">
        <v>26.794466805904392</v>
      </c>
      <c r="D12942" s="74">
        <v>46.109108207550406</v>
      </c>
      <c r="E12942" s="74">
        <v>19.314641401646014</v>
      </c>
      <c r="F12942" s="47"/>
    </row>
    <row r="12943" spans="1:6" x14ac:dyDescent="0.2">
      <c r="A12943" s="67">
        <v>42870</v>
      </c>
      <c r="B12943" s="73" t="s">
        <v>102</v>
      </c>
      <c r="C12943" s="74">
        <v>36.315111689544231</v>
      </c>
      <c r="D12943" s="74">
        <v>53.618609529367333</v>
      </c>
      <c r="E12943" s="74">
        <v>17.303497839823102</v>
      </c>
      <c r="F12943" s="47"/>
    </row>
    <row r="12944" spans="1:6" x14ac:dyDescent="0.2">
      <c r="A12944" s="67">
        <v>42870</v>
      </c>
      <c r="B12944" s="73" t="s">
        <v>103</v>
      </c>
      <c r="C12944" s="74">
        <v>20.791441943543518</v>
      </c>
      <c r="D12944" s="74">
        <v>32.734262403394887</v>
      </c>
      <c r="E12944" s="74">
        <v>11.942820459851369</v>
      </c>
      <c r="F12944" s="47"/>
    </row>
    <row r="12945" spans="1:6" x14ac:dyDescent="0.2">
      <c r="A12945" s="67">
        <v>42870</v>
      </c>
      <c r="B12945" s="73" t="s">
        <v>104</v>
      </c>
      <c r="C12945" s="74">
        <v>26.225632887605403</v>
      </c>
      <c r="D12945" s="74">
        <v>52.223714730234612</v>
      </c>
      <c r="E12945" s="74">
        <v>25.998081842629208</v>
      </c>
      <c r="F12945" s="47"/>
    </row>
    <row r="12946" spans="1:6" x14ac:dyDescent="0.2">
      <c r="A12946" s="67">
        <v>42870</v>
      </c>
      <c r="B12946" s="73" t="s">
        <v>105</v>
      </c>
      <c r="C12946" s="74">
        <v>22.747235255021305</v>
      </c>
      <c r="D12946" s="74">
        <v>35.331219705333766</v>
      </c>
      <c r="E12946" s="74">
        <v>12.58398445031246</v>
      </c>
      <c r="F12946" s="47"/>
    </row>
    <row r="12947" spans="1:6" x14ac:dyDescent="0.2">
      <c r="A12947" s="67">
        <v>42870</v>
      </c>
      <c r="B12947" s="73" t="s">
        <v>106</v>
      </c>
      <c r="C12947" s="74">
        <v>13.024456447676512</v>
      </c>
      <c r="D12947" s="74">
        <v>25.790947902281445</v>
      </c>
      <c r="E12947" s="74">
        <v>12.766491454604934</v>
      </c>
      <c r="F12947" s="47"/>
    </row>
    <row r="12948" spans="1:6" x14ac:dyDescent="0.2">
      <c r="A12948" s="67">
        <v>42870</v>
      </c>
      <c r="B12948" s="73" t="s">
        <v>107</v>
      </c>
      <c r="C12948" s="74">
        <v>24.226661930383436</v>
      </c>
      <c r="D12948" s="74">
        <v>35.274038805593605</v>
      </c>
      <c r="E12948" s="74">
        <v>11.047376875210169</v>
      </c>
      <c r="F12948" s="47"/>
    </row>
    <row r="12949" spans="1:6" x14ac:dyDescent="0.2">
      <c r="A12949" s="67">
        <v>42870</v>
      </c>
      <c r="B12949" s="73" t="s">
        <v>108</v>
      </c>
      <c r="C12949" s="74">
        <v>7.8057431066308727</v>
      </c>
      <c r="D12949" s="74">
        <v>19.120429731479735</v>
      </c>
      <c r="E12949" s="74">
        <v>11.314686624848862</v>
      </c>
      <c r="F12949" s="47"/>
    </row>
    <row r="12950" spans="1:6" x14ac:dyDescent="0.2">
      <c r="A12950" s="67">
        <v>42870</v>
      </c>
      <c r="B12950" s="73" t="s">
        <v>109</v>
      </c>
      <c r="C12950" s="74">
        <v>23.918672911967857</v>
      </c>
      <c r="D12950" s="74">
        <v>34.893978145828584</v>
      </c>
      <c r="E12950" s="74">
        <v>10.975305233860727</v>
      </c>
      <c r="F12950" s="47"/>
    </row>
    <row r="12951" spans="1:6" x14ac:dyDescent="0.2">
      <c r="A12951" s="67">
        <v>42870</v>
      </c>
      <c r="B12951" s="73" t="s">
        <v>110</v>
      </c>
      <c r="C12951" s="74">
        <v>0.91769250575243844</v>
      </c>
      <c r="D12951" s="74">
        <v>4.7714909492796593</v>
      </c>
      <c r="E12951" s="74">
        <v>3.853798443527221</v>
      </c>
      <c r="F12951" s="47"/>
    </row>
    <row r="12952" spans="1:6" x14ac:dyDescent="0.2">
      <c r="A12952" s="67">
        <v>42870</v>
      </c>
      <c r="B12952" s="73" t="s">
        <v>111</v>
      </c>
      <c r="C12952" s="74">
        <v>22.585641280397216</v>
      </c>
      <c r="D12952" s="74">
        <v>34.609533571807816</v>
      </c>
      <c r="E12952" s="74">
        <v>12.023892291410601</v>
      </c>
      <c r="F12952" s="47"/>
    </row>
    <row r="12953" spans="1:6" x14ac:dyDescent="0.2">
      <c r="A12953" s="67">
        <v>42870</v>
      </c>
      <c r="B12953" s="73" t="s">
        <v>112</v>
      </c>
      <c r="C12953" s="74">
        <v>7.2705923986977572</v>
      </c>
      <c r="D12953" s="74">
        <v>18.585071850079299</v>
      </c>
      <c r="E12953" s="74">
        <v>11.314479451381541</v>
      </c>
      <c r="F12953" s="47"/>
    </row>
    <row r="12954" spans="1:6" x14ac:dyDescent="0.2">
      <c r="A12954" s="67">
        <v>42870</v>
      </c>
      <c r="B12954" s="73" t="s">
        <v>113</v>
      </c>
      <c r="C12954" s="74">
        <v>8.9038393490086793</v>
      </c>
      <c r="D12954" s="74">
        <v>18.777116124369805</v>
      </c>
      <c r="E12954" s="74">
        <v>9.8732767753611252</v>
      </c>
      <c r="F12954" s="47"/>
    </row>
    <row r="12955" spans="1:6" x14ac:dyDescent="0.2">
      <c r="A12955" s="67">
        <v>42870</v>
      </c>
      <c r="B12955" s="73" t="s">
        <v>114</v>
      </c>
      <c r="C12955" s="74">
        <v>20.240029889546804</v>
      </c>
      <c r="D12955" s="74">
        <v>27.843781999969853</v>
      </c>
      <c r="E12955" s="74">
        <v>7.6037521104230485</v>
      </c>
      <c r="F12955" s="47"/>
    </row>
    <row r="12956" spans="1:6" x14ac:dyDescent="0.2">
      <c r="A12956" s="67">
        <v>42870</v>
      </c>
      <c r="B12956" s="73" t="s">
        <v>115</v>
      </c>
      <c r="C12956" s="74">
        <v>1.3589236728632197</v>
      </c>
      <c r="D12956" s="74">
        <v>9.2935636186506478</v>
      </c>
      <c r="E12956" s="74">
        <v>7.9346399457874277</v>
      </c>
      <c r="F12956" s="47"/>
    </row>
    <row r="12957" spans="1:6" x14ac:dyDescent="0.2">
      <c r="A12957" s="67">
        <v>42870</v>
      </c>
      <c r="B12957" s="73" t="s">
        <v>116</v>
      </c>
      <c r="C12957" s="74">
        <v>18.870694178189289</v>
      </c>
      <c r="D12957" s="74">
        <v>28.025253780191321</v>
      </c>
      <c r="E12957" s="74">
        <v>9.1545596020020312</v>
      </c>
      <c r="F12957" s="47"/>
    </row>
    <row r="12958" spans="1:6" x14ac:dyDescent="0.2">
      <c r="A12958" s="67">
        <v>42870</v>
      </c>
      <c r="B12958" s="73" t="s">
        <v>117</v>
      </c>
      <c r="C12958" s="74">
        <v>3.4571777358145059</v>
      </c>
      <c r="D12958" s="74">
        <v>10.418649497127628</v>
      </c>
      <c r="E12958" s="74">
        <v>6.9614717613131223</v>
      </c>
      <c r="F12958" s="47"/>
    </row>
    <row r="12959" spans="1:6" x14ac:dyDescent="0.2">
      <c r="A12959" s="67">
        <v>42870</v>
      </c>
      <c r="B12959" s="73" t="s">
        <v>118</v>
      </c>
      <c r="C12959" s="74">
        <v>7.6895366565979533</v>
      </c>
      <c r="D12959" s="74">
        <v>13.541154910527906</v>
      </c>
      <c r="E12959" s="74">
        <v>5.8516182539299528</v>
      </c>
      <c r="F12959" s="47"/>
    </row>
    <row r="12960" spans="1:6" x14ac:dyDescent="0.2">
      <c r="A12960" s="67">
        <v>42870</v>
      </c>
      <c r="B12960" s="73" t="s">
        <v>119</v>
      </c>
      <c r="C12960" s="74">
        <v>24.225955061920121</v>
      </c>
      <c r="D12960" s="74">
        <v>31.796569169280303</v>
      </c>
      <c r="E12960" s="74">
        <v>7.570614107360182</v>
      </c>
      <c r="F12960" s="47"/>
    </row>
    <row r="12961" spans="1:6" x14ac:dyDescent="0.2">
      <c r="A12961" s="67">
        <v>42870</v>
      </c>
      <c r="B12961" s="73" t="s">
        <v>120</v>
      </c>
      <c r="C12961" s="74">
        <v>0.47690726801165578</v>
      </c>
      <c r="D12961" s="74">
        <v>3.4692794954791975</v>
      </c>
      <c r="E12961" s="74">
        <v>2.9923722274675417</v>
      </c>
      <c r="F12961" s="47"/>
    </row>
    <row r="12962" spans="1:6" x14ac:dyDescent="0.2">
      <c r="A12962" s="67">
        <v>42870</v>
      </c>
      <c r="B12962" s="73" t="s">
        <v>121</v>
      </c>
      <c r="C12962" s="74">
        <v>11.112367804643583</v>
      </c>
      <c r="D12962" s="74">
        <v>20.816444105815183</v>
      </c>
      <c r="E12962" s="74">
        <v>9.7040763011716002</v>
      </c>
      <c r="F12962" s="47"/>
    </row>
    <row r="12963" spans="1:6" x14ac:dyDescent="0.2">
      <c r="A12963" s="67">
        <v>42870</v>
      </c>
      <c r="B12963" s="73" t="s">
        <v>122</v>
      </c>
      <c r="C12963" s="74">
        <v>10.743164629204546</v>
      </c>
      <c r="D12963" s="74">
        <v>16.354671128378353</v>
      </c>
      <c r="E12963" s="74">
        <v>5.6115064991738066</v>
      </c>
      <c r="F12963" s="47"/>
    </row>
    <row r="12964" spans="1:6" x14ac:dyDescent="0.2">
      <c r="A12964" s="67">
        <v>42870</v>
      </c>
      <c r="B12964" s="73" t="s">
        <v>123</v>
      </c>
      <c r="C12964" s="74">
        <v>10.469325437969843</v>
      </c>
      <c r="D12964" s="74">
        <v>15.721162977245672</v>
      </c>
      <c r="E12964" s="74">
        <v>5.2518375392758294</v>
      </c>
      <c r="F12964" s="47"/>
    </row>
    <row r="12965" spans="1:6" x14ac:dyDescent="0.2">
      <c r="A12965" s="67">
        <v>42870</v>
      </c>
      <c r="B12965" s="73" t="s">
        <v>124</v>
      </c>
      <c r="C12965" s="74">
        <v>0.42928274103449005</v>
      </c>
      <c r="D12965" s="74">
        <v>2.5006424198096275</v>
      </c>
      <c r="E12965" s="74">
        <v>2.0713596787751376</v>
      </c>
      <c r="F12965" s="47"/>
    </row>
    <row r="12966" spans="1:6" x14ac:dyDescent="0.2">
      <c r="A12966" s="67">
        <v>42870</v>
      </c>
      <c r="B12966" s="73" t="s">
        <v>125</v>
      </c>
      <c r="C12966" s="74">
        <v>8.3951861349251402</v>
      </c>
      <c r="D12966" s="74">
        <v>12.946386594170312</v>
      </c>
      <c r="E12966" s="74">
        <v>4.5512004592451714</v>
      </c>
      <c r="F12966" s="47"/>
    </row>
    <row r="12967" spans="1:6" x14ac:dyDescent="0.2">
      <c r="A12967" s="67">
        <v>42870</v>
      </c>
      <c r="B12967" s="73" t="s">
        <v>126</v>
      </c>
      <c r="C12967" s="74">
        <v>18.389028520541327</v>
      </c>
      <c r="D12967" s="74">
        <v>25.618516660156892</v>
      </c>
      <c r="E12967" s="74">
        <v>7.2294881396155652</v>
      </c>
      <c r="F12967" s="47"/>
    </row>
    <row r="12968" spans="1:6" x14ac:dyDescent="0.2">
      <c r="A12968" s="67">
        <v>42870</v>
      </c>
      <c r="B12968" s="73" t="s">
        <v>127</v>
      </c>
      <c r="C12968" s="74">
        <v>0.33392519292415895</v>
      </c>
      <c r="D12968" s="74">
        <v>5.0257699422133175</v>
      </c>
      <c r="E12968" s="74">
        <v>4.6918447492891584</v>
      </c>
      <c r="F12968" s="47"/>
    </row>
    <row r="12969" spans="1:6" x14ac:dyDescent="0.2">
      <c r="A12969" s="67">
        <v>42870</v>
      </c>
      <c r="B12969" s="73" t="s">
        <v>128</v>
      </c>
      <c r="C12969" s="74">
        <v>8.2888198304625167</v>
      </c>
      <c r="D12969" s="74">
        <v>12.95978425368734</v>
      </c>
      <c r="E12969" s="74">
        <v>4.6709644232248237</v>
      </c>
      <c r="F12969" s="47"/>
    </row>
    <row r="12970" spans="1:6" x14ac:dyDescent="0.2">
      <c r="A12970" s="67">
        <v>42871</v>
      </c>
      <c r="B12970" s="73">
        <v>0</v>
      </c>
      <c r="C12970" s="74">
        <v>11.604795071180522</v>
      </c>
      <c r="D12970" s="74">
        <v>16.514460927403757</v>
      </c>
      <c r="E12970" s="74">
        <v>4.9096658562232349</v>
      </c>
      <c r="F12970" s="47"/>
    </row>
    <row r="12971" spans="1:6" x14ac:dyDescent="0.2">
      <c r="A12971" s="67">
        <v>42871</v>
      </c>
      <c r="B12971" s="73" t="s">
        <v>34</v>
      </c>
      <c r="C12971" s="74">
        <v>11.497896869520899</v>
      </c>
      <c r="D12971" s="74">
        <v>17.233115836365656</v>
      </c>
      <c r="E12971" s="74">
        <v>5.7352189668447568</v>
      </c>
      <c r="F12971" s="47"/>
    </row>
    <row r="12972" spans="1:6" x14ac:dyDescent="0.2">
      <c r="A12972" s="67">
        <v>42871</v>
      </c>
      <c r="B12972" s="73" t="s">
        <v>35</v>
      </c>
      <c r="C12972" s="74">
        <v>0.1789160794693708</v>
      </c>
      <c r="D12972" s="74">
        <v>4.6196026195362387</v>
      </c>
      <c r="E12972" s="74">
        <v>4.440686540066868</v>
      </c>
      <c r="F12972" s="47"/>
    </row>
    <row r="12973" spans="1:6" x14ac:dyDescent="0.2">
      <c r="A12973" s="67">
        <v>42871</v>
      </c>
      <c r="B12973" s="73" t="s">
        <v>36</v>
      </c>
      <c r="C12973" s="74">
        <v>8.9819333592754145</v>
      </c>
      <c r="D12973" s="74">
        <v>13.691761872396269</v>
      </c>
      <c r="E12973" s="74">
        <v>4.7098285131208542</v>
      </c>
      <c r="F12973" s="47"/>
    </row>
    <row r="12974" spans="1:6" x14ac:dyDescent="0.2">
      <c r="A12974" s="67">
        <v>42871</v>
      </c>
      <c r="B12974" s="73" t="s">
        <v>37</v>
      </c>
      <c r="C12974" s="74">
        <v>10.389861181836798</v>
      </c>
      <c r="D12974" s="74">
        <v>15.451674577076929</v>
      </c>
      <c r="E12974" s="74">
        <v>5.0618133952401312</v>
      </c>
      <c r="F12974" s="47"/>
    </row>
    <row r="12975" spans="1:6" x14ac:dyDescent="0.2">
      <c r="A12975" s="67">
        <v>42871</v>
      </c>
      <c r="B12975" s="73" t="s">
        <v>38</v>
      </c>
      <c r="C12975" s="74">
        <v>9.6625854133760214</v>
      </c>
      <c r="D12975" s="74">
        <v>15.129075217368072</v>
      </c>
      <c r="E12975" s="74">
        <v>5.4664898039920509</v>
      </c>
      <c r="F12975" s="47"/>
    </row>
    <row r="12976" spans="1:6" x14ac:dyDescent="0.2">
      <c r="A12976" s="67">
        <v>42871</v>
      </c>
      <c r="B12976" s="73" t="s">
        <v>39</v>
      </c>
      <c r="C12976" s="74">
        <v>8.3387746831886762</v>
      </c>
      <c r="D12976" s="74">
        <v>13.274337367457155</v>
      </c>
      <c r="E12976" s="74">
        <v>4.9355626842684792</v>
      </c>
      <c r="F12976" s="47"/>
    </row>
    <row r="12977" spans="1:6" x14ac:dyDescent="0.2">
      <c r="A12977" s="67">
        <v>42871</v>
      </c>
      <c r="B12977" s="73" t="s">
        <v>40</v>
      </c>
      <c r="C12977" s="74">
        <v>8.2913758792225103</v>
      </c>
      <c r="D12977" s="74">
        <v>13.801510125403549</v>
      </c>
      <c r="E12977" s="74">
        <v>5.510134246181039</v>
      </c>
      <c r="F12977" s="47"/>
    </row>
    <row r="12978" spans="1:6" x14ac:dyDescent="0.2">
      <c r="A12978" s="67">
        <v>42871</v>
      </c>
      <c r="B12978" s="73" t="s">
        <v>41</v>
      </c>
      <c r="C12978" s="74">
        <v>7.2418116530758683</v>
      </c>
      <c r="D12978" s="74">
        <v>12.269790913032491</v>
      </c>
      <c r="E12978" s="74">
        <v>5.0279792599566226</v>
      </c>
      <c r="F12978" s="47"/>
    </row>
    <row r="12979" spans="1:6" x14ac:dyDescent="0.2">
      <c r="A12979" s="67">
        <v>42871</v>
      </c>
      <c r="B12979" s="73" t="s">
        <v>42</v>
      </c>
      <c r="C12979" s="74">
        <v>6.9676787001221658</v>
      </c>
      <c r="D12979" s="74">
        <v>11.970968601031696</v>
      </c>
      <c r="E12979" s="74">
        <v>5.0032899009095306</v>
      </c>
      <c r="F12979" s="47"/>
    </row>
    <row r="12980" spans="1:6" x14ac:dyDescent="0.2">
      <c r="A12980" s="67">
        <v>42871</v>
      </c>
      <c r="B12980" s="73" t="s">
        <v>43</v>
      </c>
      <c r="C12980" s="74">
        <v>10.272949519789877</v>
      </c>
      <c r="D12980" s="74">
        <v>16.257174076599043</v>
      </c>
      <c r="E12980" s="74">
        <v>5.9842245568091652</v>
      </c>
      <c r="F12980" s="47"/>
    </row>
    <row r="12981" spans="1:6" x14ac:dyDescent="0.2">
      <c r="A12981" s="67">
        <v>42871</v>
      </c>
      <c r="B12981" s="73" t="s">
        <v>44</v>
      </c>
      <c r="C12981" s="74">
        <v>9.4023183827896055</v>
      </c>
      <c r="D12981" s="74">
        <v>15.826786179927902</v>
      </c>
      <c r="E12981" s="74">
        <v>6.4244677971382966</v>
      </c>
      <c r="F12981" s="47"/>
    </row>
    <row r="12982" spans="1:6" x14ac:dyDescent="0.2">
      <c r="A12982" s="67">
        <v>42871</v>
      </c>
      <c r="B12982" s="73" t="s">
        <v>45</v>
      </c>
      <c r="C12982" s="74">
        <v>8.436161439793004</v>
      </c>
      <c r="D12982" s="74">
        <v>16.018925684514407</v>
      </c>
      <c r="E12982" s="74">
        <v>7.5827642447214032</v>
      </c>
      <c r="F12982" s="47"/>
    </row>
    <row r="12983" spans="1:6" x14ac:dyDescent="0.2">
      <c r="A12983" s="67">
        <v>42871</v>
      </c>
      <c r="B12983" s="73" t="s">
        <v>46</v>
      </c>
      <c r="C12983" s="74">
        <v>13.376663825328635</v>
      </c>
      <c r="D12983" s="74">
        <v>21.526972360806983</v>
      </c>
      <c r="E12983" s="74">
        <v>8.1503085354783487</v>
      </c>
      <c r="F12983" s="47"/>
    </row>
    <row r="12984" spans="1:6" x14ac:dyDescent="0.2">
      <c r="A12984" s="67">
        <v>42871</v>
      </c>
      <c r="B12984" s="73" t="s">
        <v>47</v>
      </c>
      <c r="C12984" s="74">
        <v>8.9618747177518223</v>
      </c>
      <c r="D12984" s="74">
        <v>14.715029624412949</v>
      </c>
      <c r="E12984" s="74">
        <v>5.7531549066611269</v>
      </c>
      <c r="F12984" s="47"/>
    </row>
    <row r="12985" spans="1:6" x14ac:dyDescent="0.2">
      <c r="A12985" s="67">
        <v>42871</v>
      </c>
      <c r="B12985" s="73" t="s">
        <v>48</v>
      </c>
      <c r="C12985" s="74">
        <v>7.4705055926863997</v>
      </c>
      <c r="D12985" s="74">
        <v>13.170975275734861</v>
      </c>
      <c r="E12985" s="74">
        <v>5.7004696830484614</v>
      </c>
      <c r="F12985" s="47"/>
    </row>
    <row r="12986" spans="1:6" x14ac:dyDescent="0.2">
      <c r="A12986" s="67">
        <v>42871</v>
      </c>
      <c r="B12986" s="73" t="s">
        <v>49</v>
      </c>
      <c r="C12986" s="74">
        <v>13.951050253865615</v>
      </c>
      <c r="D12986" s="74">
        <v>21.277895322792311</v>
      </c>
      <c r="E12986" s="74">
        <v>7.326845068926696</v>
      </c>
      <c r="F12986" s="47"/>
    </row>
    <row r="12987" spans="1:6" x14ac:dyDescent="0.2">
      <c r="A12987" s="67">
        <v>42871</v>
      </c>
      <c r="B12987" s="73" t="s">
        <v>50</v>
      </c>
      <c r="C12987" s="74">
        <v>15.30020136014554</v>
      </c>
      <c r="D12987" s="74">
        <v>24.727333515250436</v>
      </c>
      <c r="E12987" s="74">
        <v>9.4271321551048963</v>
      </c>
      <c r="F12987" s="47"/>
    </row>
    <row r="12988" spans="1:6" x14ac:dyDescent="0.2">
      <c r="A12988" s="67">
        <v>42871</v>
      </c>
      <c r="B12988" s="73" t="s">
        <v>51</v>
      </c>
      <c r="C12988" s="74">
        <v>14.35791828325152</v>
      </c>
      <c r="D12988" s="74">
        <v>25.147366713066546</v>
      </c>
      <c r="E12988" s="74">
        <v>10.789448429815026</v>
      </c>
      <c r="F12988" s="47"/>
    </row>
    <row r="12989" spans="1:6" x14ac:dyDescent="0.2">
      <c r="A12989" s="67">
        <v>42871</v>
      </c>
      <c r="B12989" s="73" t="s">
        <v>52</v>
      </c>
      <c r="C12989" s="74">
        <v>14.764280159816424</v>
      </c>
      <c r="D12989" s="74">
        <v>23.747173406075834</v>
      </c>
      <c r="E12989" s="74">
        <v>8.98289324625941</v>
      </c>
      <c r="F12989" s="47"/>
    </row>
    <row r="12990" spans="1:6" x14ac:dyDescent="0.2">
      <c r="A12990" s="67">
        <v>42871</v>
      </c>
      <c r="B12990" s="73" t="s">
        <v>53</v>
      </c>
      <c r="C12990" s="74">
        <v>3.4614439466944971</v>
      </c>
      <c r="D12990" s="74">
        <v>11.832108472527304</v>
      </c>
      <c r="E12990" s="74">
        <v>8.3706645258328081</v>
      </c>
      <c r="F12990" s="47"/>
    </row>
    <row r="12991" spans="1:6" x14ac:dyDescent="0.2">
      <c r="A12991" s="67">
        <v>42871</v>
      </c>
      <c r="B12991" s="73" t="s">
        <v>54</v>
      </c>
      <c r="C12991" s="74">
        <v>9.1672115176637714</v>
      </c>
      <c r="D12991" s="74">
        <v>16.467356362918565</v>
      </c>
      <c r="E12991" s="74">
        <v>7.3001448452547937</v>
      </c>
      <c r="F12991" s="47"/>
    </row>
    <row r="12992" spans="1:6" x14ac:dyDescent="0.2">
      <c r="A12992" s="67">
        <v>42871</v>
      </c>
      <c r="B12992" s="73" t="s">
        <v>55</v>
      </c>
      <c r="C12992" s="74">
        <v>23.670938240710779</v>
      </c>
      <c r="D12992" s="74">
        <v>34.109641753882237</v>
      </c>
      <c r="E12992" s="74">
        <v>10.438703513171458</v>
      </c>
      <c r="F12992" s="47"/>
    </row>
    <row r="12993" spans="1:6" x14ac:dyDescent="0.2">
      <c r="A12993" s="67">
        <v>42871</v>
      </c>
      <c r="B12993" s="73" t="s">
        <v>56</v>
      </c>
      <c r="C12993" s="74">
        <v>21.630555703391956</v>
      </c>
      <c r="D12993" s="74">
        <v>33.320406081258142</v>
      </c>
      <c r="E12993" s="74">
        <v>11.689850377866186</v>
      </c>
      <c r="F12993" s="47"/>
    </row>
    <row r="12994" spans="1:6" x14ac:dyDescent="0.2">
      <c r="A12994" s="67">
        <v>42871</v>
      </c>
      <c r="B12994" s="73" t="s">
        <v>57</v>
      </c>
      <c r="C12994" s="74">
        <v>14.695496419241671</v>
      </c>
      <c r="D12994" s="74">
        <v>26.266836922557477</v>
      </c>
      <c r="E12994" s="74">
        <v>11.571340503315806</v>
      </c>
      <c r="F12994" s="47"/>
    </row>
    <row r="12995" spans="1:6" x14ac:dyDescent="0.2">
      <c r="A12995" s="67">
        <v>42871</v>
      </c>
      <c r="B12995" s="73" t="s">
        <v>58</v>
      </c>
      <c r="C12995" s="74">
        <v>42.094488867591352</v>
      </c>
      <c r="D12995" s="74">
        <v>58.249124375665069</v>
      </c>
      <c r="E12995" s="74">
        <v>16.154635508073717</v>
      </c>
      <c r="F12995" s="47"/>
    </row>
    <row r="12996" spans="1:6" x14ac:dyDescent="0.2">
      <c r="A12996" s="67">
        <v>42871</v>
      </c>
      <c r="B12996" s="73" t="s">
        <v>59</v>
      </c>
      <c r="C12996" s="74">
        <v>8.4884668459921606</v>
      </c>
      <c r="D12996" s="74">
        <v>19.980077248156842</v>
      </c>
      <c r="E12996" s="74">
        <v>11.491610402164682</v>
      </c>
      <c r="F12996" s="47"/>
    </row>
    <row r="12997" spans="1:6" x14ac:dyDescent="0.2">
      <c r="A12997" s="67">
        <v>42871</v>
      </c>
      <c r="B12997" s="73" t="s">
        <v>60</v>
      </c>
      <c r="C12997" s="74">
        <v>52.556497750994581</v>
      </c>
      <c r="D12997" s="74">
        <v>78.952959289477789</v>
      </c>
      <c r="E12997" s="74">
        <v>26.396461538483209</v>
      </c>
      <c r="F12997" s="47"/>
    </row>
    <row r="12998" spans="1:6" x14ac:dyDescent="0.2">
      <c r="A12998" s="67">
        <v>42871</v>
      </c>
      <c r="B12998" s="73" t="s">
        <v>61</v>
      </c>
      <c r="C12998" s="74">
        <v>20.416872255168229</v>
      </c>
      <c r="D12998" s="74">
        <v>31.69734776972382</v>
      </c>
      <c r="E12998" s="74">
        <v>11.28047551455559</v>
      </c>
      <c r="F12998" s="47"/>
    </row>
    <row r="12999" spans="1:6" x14ac:dyDescent="0.2">
      <c r="A12999" s="67">
        <v>42871</v>
      </c>
      <c r="B12999" s="73" t="s">
        <v>62</v>
      </c>
      <c r="C12999" s="74">
        <v>58.984346425559316</v>
      </c>
      <c r="D12999" s="74">
        <v>81.402647371910248</v>
      </c>
      <c r="E12999" s="74">
        <v>22.418300946350932</v>
      </c>
      <c r="F12999" s="47"/>
    </row>
    <row r="13000" spans="1:6" x14ac:dyDescent="0.2">
      <c r="A13000" s="67">
        <v>42871</v>
      </c>
      <c r="B13000" s="73" t="s">
        <v>63</v>
      </c>
      <c r="C13000" s="74">
        <v>41.123463661639441</v>
      </c>
      <c r="D13000" s="74">
        <v>83.610004945079069</v>
      </c>
      <c r="E13000" s="74">
        <v>42.486541283439628</v>
      </c>
      <c r="F13000" s="47"/>
    </row>
    <row r="13001" spans="1:6" x14ac:dyDescent="0.2">
      <c r="A13001" s="67">
        <v>42871</v>
      </c>
      <c r="B13001" s="73" t="s">
        <v>64</v>
      </c>
      <c r="C13001" s="74">
        <v>57.699252850687849</v>
      </c>
      <c r="D13001" s="74">
        <v>80.677818197735292</v>
      </c>
      <c r="E13001" s="74">
        <v>22.978565347047443</v>
      </c>
      <c r="F13001" s="47"/>
    </row>
    <row r="13002" spans="1:6" x14ac:dyDescent="0.2">
      <c r="A13002" s="67">
        <v>42871</v>
      </c>
      <c r="B13002" s="73" t="s">
        <v>65</v>
      </c>
      <c r="C13002" s="74">
        <v>14.210421010936717</v>
      </c>
      <c r="D13002" s="74">
        <v>27.041362706119486</v>
      </c>
      <c r="E13002" s="74">
        <v>12.830941695182769</v>
      </c>
      <c r="F13002" s="47"/>
    </row>
    <row r="13003" spans="1:6" x14ac:dyDescent="0.2">
      <c r="A13003" s="67">
        <v>42871</v>
      </c>
      <c r="B13003" s="73" t="s">
        <v>66</v>
      </c>
      <c r="C13003" s="74">
        <v>38.90700336230524</v>
      </c>
      <c r="D13003" s="74">
        <v>53.078265370490307</v>
      </c>
      <c r="E13003" s="74">
        <v>14.171262008185067</v>
      </c>
      <c r="F13003" s="47"/>
    </row>
    <row r="13004" spans="1:6" x14ac:dyDescent="0.2">
      <c r="A13004" s="67">
        <v>42871</v>
      </c>
      <c r="B13004" s="73" t="s">
        <v>67</v>
      </c>
      <c r="C13004" s="74">
        <v>13.256119170653404</v>
      </c>
      <c r="D13004" s="74">
        <v>24.742810642755398</v>
      </c>
      <c r="E13004" s="74">
        <v>11.486691472101993</v>
      </c>
      <c r="F13004" s="47"/>
    </row>
    <row r="13005" spans="1:6" x14ac:dyDescent="0.2">
      <c r="A13005" s="67">
        <v>42871</v>
      </c>
      <c r="B13005" s="73" t="s">
        <v>68</v>
      </c>
      <c r="C13005" s="74">
        <v>37.50073559227485</v>
      </c>
      <c r="D13005" s="74">
        <v>50.481983939124426</v>
      </c>
      <c r="E13005" s="74">
        <v>12.981248346849576</v>
      </c>
      <c r="F13005" s="47"/>
    </row>
    <row r="13006" spans="1:6" x14ac:dyDescent="0.2">
      <c r="A13006" s="67">
        <v>42871</v>
      </c>
      <c r="B13006" s="73" t="s">
        <v>69</v>
      </c>
      <c r="C13006" s="74">
        <v>11.847822192129023</v>
      </c>
      <c r="D13006" s="74">
        <v>25.128083397702408</v>
      </c>
      <c r="E13006" s="74">
        <v>13.280261205573385</v>
      </c>
      <c r="F13006" s="47"/>
    </row>
    <row r="13007" spans="1:6" x14ac:dyDescent="0.2">
      <c r="A13007" s="67">
        <v>42871</v>
      </c>
      <c r="B13007" s="73" t="s">
        <v>70</v>
      </c>
      <c r="C13007" s="74">
        <v>36.810880565909947</v>
      </c>
      <c r="D13007" s="74">
        <v>51.528247056836172</v>
      </c>
      <c r="E13007" s="74">
        <v>14.717366490926224</v>
      </c>
      <c r="F13007" s="47"/>
    </row>
    <row r="13008" spans="1:6" x14ac:dyDescent="0.2">
      <c r="A13008" s="67">
        <v>42871</v>
      </c>
      <c r="B13008" s="73" t="s">
        <v>71</v>
      </c>
      <c r="C13008" s="74">
        <v>11.681514238370941</v>
      </c>
      <c r="D13008" s="74">
        <v>25.705152651817926</v>
      </c>
      <c r="E13008" s="74">
        <v>14.023638413446985</v>
      </c>
      <c r="F13008" s="47"/>
    </row>
    <row r="13009" spans="1:6" x14ac:dyDescent="0.2">
      <c r="A13009" s="67">
        <v>42871</v>
      </c>
      <c r="B13009" s="73" t="s">
        <v>72</v>
      </c>
      <c r="C13009" s="74">
        <v>39.381835172436581</v>
      </c>
      <c r="D13009" s="74">
        <v>56.313732450817803</v>
      </c>
      <c r="E13009" s="74">
        <v>16.931897278381221</v>
      </c>
      <c r="F13009" s="47"/>
    </row>
    <row r="13010" spans="1:6" x14ac:dyDescent="0.2">
      <c r="A13010" s="67">
        <v>42871</v>
      </c>
      <c r="B13010" s="73" t="s">
        <v>73</v>
      </c>
      <c r="C13010" s="74">
        <v>8.958906021968513</v>
      </c>
      <c r="D13010" s="74">
        <v>20.94914357423135</v>
      </c>
      <c r="E13010" s="74">
        <v>11.990237552262837</v>
      </c>
      <c r="F13010" s="47"/>
    </row>
    <row r="13011" spans="1:6" x14ac:dyDescent="0.2">
      <c r="A13011" s="67">
        <v>42871</v>
      </c>
      <c r="B13011" s="73" t="s">
        <v>74</v>
      </c>
      <c r="C13011" s="74">
        <v>31.548508528519452</v>
      </c>
      <c r="D13011" s="74">
        <v>42.606947999227565</v>
      </c>
      <c r="E13011" s="74">
        <v>11.058439470708112</v>
      </c>
      <c r="F13011" s="47"/>
    </row>
    <row r="13012" spans="1:6" x14ac:dyDescent="0.2">
      <c r="A13012" s="67">
        <v>42871</v>
      </c>
      <c r="B13012" s="73" t="s">
        <v>75</v>
      </c>
      <c r="C13012" s="74">
        <v>5.7819256961050121</v>
      </c>
      <c r="D13012" s="74">
        <v>14.023055678617045</v>
      </c>
      <c r="E13012" s="74">
        <v>8.2411299825120317</v>
      </c>
      <c r="F13012" s="47"/>
    </row>
    <row r="13013" spans="1:6" x14ac:dyDescent="0.2">
      <c r="A13013" s="67">
        <v>42871</v>
      </c>
      <c r="B13013" s="73" t="s">
        <v>76</v>
      </c>
      <c r="C13013" s="74">
        <v>26.736462136348035</v>
      </c>
      <c r="D13013" s="74">
        <v>38.343081417546287</v>
      </c>
      <c r="E13013" s="74">
        <v>11.606619281198252</v>
      </c>
      <c r="F13013" s="47"/>
    </row>
    <row r="13014" spans="1:6" x14ac:dyDescent="0.2">
      <c r="A13014" s="67">
        <v>42871</v>
      </c>
      <c r="B13014" s="73" t="s">
        <v>77</v>
      </c>
      <c r="C13014" s="74">
        <v>8.3270916985640682</v>
      </c>
      <c r="D13014" s="74">
        <v>23.109778112669044</v>
      </c>
      <c r="E13014" s="74">
        <v>14.782686414104976</v>
      </c>
      <c r="F13014" s="47"/>
    </row>
    <row r="13015" spans="1:6" x14ac:dyDescent="0.2">
      <c r="A13015" s="67">
        <v>42871</v>
      </c>
      <c r="B13015" s="73" t="s">
        <v>78</v>
      </c>
      <c r="C13015" s="74">
        <v>44.623937279078177</v>
      </c>
      <c r="D13015" s="74">
        <v>62.019911800321808</v>
      </c>
      <c r="E13015" s="74">
        <v>17.39597452124363</v>
      </c>
      <c r="F13015" s="47"/>
    </row>
    <row r="13016" spans="1:6" x14ac:dyDescent="0.2">
      <c r="A13016" s="67">
        <v>42871</v>
      </c>
      <c r="B13016" s="73" t="s">
        <v>79</v>
      </c>
      <c r="C13016" s="74">
        <v>19.785832284362463</v>
      </c>
      <c r="D13016" s="74">
        <v>30.435706961802381</v>
      </c>
      <c r="E13016" s="74">
        <v>10.649874677439918</v>
      </c>
      <c r="F13016" s="47"/>
    </row>
    <row r="13017" spans="1:6" x14ac:dyDescent="0.2">
      <c r="A13017" s="67">
        <v>42871</v>
      </c>
      <c r="B13017" s="73" t="s">
        <v>80</v>
      </c>
      <c r="C13017" s="74">
        <v>26.644990150129697</v>
      </c>
      <c r="D13017" s="74">
        <v>42.916045042933327</v>
      </c>
      <c r="E13017" s="74">
        <v>16.27105489280363</v>
      </c>
      <c r="F13017" s="47"/>
    </row>
    <row r="13018" spans="1:6" x14ac:dyDescent="0.2">
      <c r="A13018" s="67">
        <v>42871</v>
      </c>
      <c r="B13018" s="73" t="s">
        <v>81</v>
      </c>
      <c r="C13018" s="74">
        <v>19.691763793936133</v>
      </c>
      <c r="D13018" s="74">
        <v>33.027388954887215</v>
      </c>
      <c r="E13018" s="74">
        <v>13.335625160951082</v>
      </c>
      <c r="F13018" s="47"/>
    </row>
    <row r="13019" spans="1:6" x14ac:dyDescent="0.2">
      <c r="A13019" s="67">
        <v>42871</v>
      </c>
      <c r="B13019" s="73" t="s">
        <v>82</v>
      </c>
      <c r="C13019" s="74">
        <v>13.359368289449719</v>
      </c>
      <c r="D13019" s="74">
        <v>24.3128885896122</v>
      </c>
      <c r="E13019" s="74">
        <v>10.953520300162481</v>
      </c>
      <c r="F13019" s="47"/>
    </row>
    <row r="13020" spans="1:6" x14ac:dyDescent="0.2">
      <c r="A13020" s="67">
        <v>42871</v>
      </c>
      <c r="B13020" s="73" t="s">
        <v>83</v>
      </c>
      <c r="C13020" s="74">
        <v>32.981462460444099</v>
      </c>
      <c r="D13020" s="74">
        <v>42.908791060151287</v>
      </c>
      <c r="E13020" s="74">
        <v>9.9273285997071881</v>
      </c>
      <c r="F13020" s="47"/>
    </row>
    <row r="13021" spans="1:6" x14ac:dyDescent="0.2">
      <c r="A13021" s="67">
        <v>42871</v>
      </c>
      <c r="B13021" s="73" t="s">
        <v>84</v>
      </c>
      <c r="C13021" s="74">
        <v>5.8556298305427568</v>
      </c>
      <c r="D13021" s="74">
        <v>13.524139760219704</v>
      </c>
      <c r="E13021" s="74">
        <v>7.6685099296769472</v>
      </c>
      <c r="F13021" s="47"/>
    </row>
    <row r="13022" spans="1:6" x14ac:dyDescent="0.2">
      <c r="A13022" s="67">
        <v>42871</v>
      </c>
      <c r="B13022" s="73" t="s">
        <v>85</v>
      </c>
      <c r="C13022" s="74">
        <v>32.207203016080157</v>
      </c>
      <c r="D13022" s="74">
        <v>46.50892483155878</v>
      </c>
      <c r="E13022" s="74">
        <v>14.301721815478622</v>
      </c>
      <c r="F13022" s="47"/>
    </row>
    <row r="13023" spans="1:6" x14ac:dyDescent="0.2">
      <c r="A13023" s="67">
        <v>42871</v>
      </c>
      <c r="B13023" s="73" t="s">
        <v>86</v>
      </c>
      <c r="C13023" s="74">
        <v>13.30166823975026</v>
      </c>
      <c r="D13023" s="74">
        <v>21.522709420231813</v>
      </c>
      <c r="E13023" s="74">
        <v>8.2210411804815529</v>
      </c>
      <c r="F13023" s="47"/>
    </row>
    <row r="13024" spans="1:6" x14ac:dyDescent="0.2">
      <c r="A13024" s="67">
        <v>42871</v>
      </c>
      <c r="B13024" s="73" t="s">
        <v>87</v>
      </c>
      <c r="C13024" s="74">
        <v>14.401731168566061</v>
      </c>
      <c r="D13024" s="74">
        <v>24.053561341539488</v>
      </c>
      <c r="E13024" s="74">
        <v>9.6518301729734279</v>
      </c>
      <c r="F13024" s="47"/>
    </row>
    <row r="13025" spans="1:6" x14ac:dyDescent="0.2">
      <c r="A13025" s="67">
        <v>42871</v>
      </c>
      <c r="B13025" s="73" t="s">
        <v>88</v>
      </c>
      <c r="C13025" s="74">
        <v>33.047567129465541</v>
      </c>
      <c r="D13025" s="74">
        <v>46.574011609390929</v>
      </c>
      <c r="E13025" s="74">
        <v>13.526444479925388</v>
      </c>
      <c r="F13025" s="47"/>
    </row>
    <row r="13026" spans="1:6" x14ac:dyDescent="0.2">
      <c r="A13026" s="67">
        <v>42871</v>
      </c>
      <c r="B13026" s="73" t="s">
        <v>89</v>
      </c>
      <c r="C13026" s="74">
        <v>3.7411523959361874</v>
      </c>
      <c r="D13026" s="74">
        <v>14.090235759437187</v>
      </c>
      <c r="E13026" s="74">
        <v>10.349083363500998</v>
      </c>
      <c r="F13026" s="47"/>
    </row>
    <row r="13027" spans="1:6" x14ac:dyDescent="0.2">
      <c r="A13027" s="67">
        <v>42871</v>
      </c>
      <c r="B13027" s="73" t="s">
        <v>90</v>
      </c>
      <c r="C13027" s="74">
        <v>28.782880073389528</v>
      </c>
      <c r="D13027" s="74">
        <v>39.885827336919263</v>
      </c>
      <c r="E13027" s="74">
        <v>11.102947263529735</v>
      </c>
      <c r="F13027" s="47"/>
    </row>
    <row r="13028" spans="1:6" x14ac:dyDescent="0.2">
      <c r="A13028" s="67">
        <v>42871</v>
      </c>
      <c r="B13028" s="73" t="s">
        <v>91</v>
      </c>
      <c r="C13028" s="74">
        <v>20.679525602614007</v>
      </c>
      <c r="D13028" s="74">
        <v>31.7563300470438</v>
      </c>
      <c r="E13028" s="74">
        <v>11.076804444429794</v>
      </c>
      <c r="F13028" s="47"/>
    </row>
    <row r="13029" spans="1:6" x14ac:dyDescent="0.2">
      <c r="A13029" s="67">
        <v>42871</v>
      </c>
      <c r="B13029" s="73" t="s">
        <v>92</v>
      </c>
      <c r="C13029" s="74">
        <v>28.988311116106477</v>
      </c>
      <c r="D13029" s="74">
        <v>43.606593999151059</v>
      </c>
      <c r="E13029" s="74">
        <v>14.618282883044582</v>
      </c>
      <c r="F13029" s="47"/>
    </row>
    <row r="13030" spans="1:6" x14ac:dyDescent="0.2">
      <c r="A13030" s="67">
        <v>42871</v>
      </c>
      <c r="B13030" s="73" t="s">
        <v>93</v>
      </c>
      <c r="C13030" s="74">
        <v>33.938548553538091</v>
      </c>
      <c r="D13030" s="74">
        <v>48.405578455279716</v>
      </c>
      <c r="E13030" s="74">
        <v>14.467029901741626</v>
      </c>
      <c r="F13030" s="47"/>
    </row>
    <row r="13031" spans="1:6" x14ac:dyDescent="0.2">
      <c r="A13031" s="67">
        <v>42871</v>
      </c>
      <c r="B13031" s="73" t="s">
        <v>94</v>
      </c>
      <c r="C13031" s="74">
        <v>31.608655578250275</v>
      </c>
      <c r="D13031" s="74">
        <v>61.948464643308434</v>
      </c>
      <c r="E13031" s="74">
        <v>30.339809065058159</v>
      </c>
      <c r="F13031" s="47"/>
    </row>
    <row r="13032" spans="1:6" x14ac:dyDescent="0.2">
      <c r="A13032" s="67">
        <v>42871</v>
      </c>
      <c r="B13032" s="73" t="s">
        <v>95</v>
      </c>
      <c r="C13032" s="74">
        <v>28.71668318288177</v>
      </c>
      <c r="D13032" s="74">
        <v>43.635391799687113</v>
      </c>
      <c r="E13032" s="74">
        <v>14.918708616805343</v>
      </c>
      <c r="F13032" s="47"/>
    </row>
    <row r="13033" spans="1:6" x14ac:dyDescent="0.2">
      <c r="A13033" s="67">
        <v>42871</v>
      </c>
      <c r="B13033" s="73" t="s">
        <v>96</v>
      </c>
      <c r="C13033" s="74">
        <v>31.706732835796601</v>
      </c>
      <c r="D13033" s="74">
        <v>42.425523331086907</v>
      </c>
      <c r="E13033" s="74">
        <v>10.718790495290307</v>
      </c>
      <c r="F13033" s="47"/>
    </row>
    <row r="13034" spans="1:6" x14ac:dyDescent="0.2">
      <c r="A13034" s="67">
        <v>42871</v>
      </c>
      <c r="B13034" s="73" t="s">
        <v>97</v>
      </c>
      <c r="C13034" s="74">
        <v>17.659368449271287</v>
      </c>
      <c r="D13034" s="74">
        <v>35.505842485853655</v>
      </c>
      <c r="E13034" s="74">
        <v>17.846474036582368</v>
      </c>
      <c r="F13034" s="47"/>
    </row>
    <row r="13035" spans="1:6" x14ac:dyDescent="0.2">
      <c r="A13035" s="67">
        <v>42871</v>
      </c>
      <c r="B13035" s="73" t="s">
        <v>98</v>
      </c>
      <c r="C13035" s="74">
        <v>23.650354685388244</v>
      </c>
      <c r="D13035" s="74">
        <v>35.471160519802552</v>
      </c>
      <c r="E13035" s="74">
        <v>11.820805834414308</v>
      </c>
      <c r="F13035" s="47"/>
    </row>
    <row r="13036" spans="1:6" x14ac:dyDescent="0.2">
      <c r="A13036" s="67">
        <v>42871</v>
      </c>
      <c r="B13036" s="73" t="s">
        <v>99</v>
      </c>
      <c r="C13036" s="74">
        <v>40.821746886844579</v>
      </c>
      <c r="D13036" s="74">
        <v>57.017457682104371</v>
      </c>
      <c r="E13036" s="74">
        <v>16.195710795259792</v>
      </c>
      <c r="F13036" s="47"/>
    </row>
    <row r="13037" spans="1:6" x14ac:dyDescent="0.2">
      <c r="A13037" s="67">
        <v>42871</v>
      </c>
      <c r="B13037" s="73" t="s">
        <v>100</v>
      </c>
      <c r="C13037" s="74">
        <v>22.719478942953515</v>
      </c>
      <c r="D13037" s="74">
        <v>36.697414939337776</v>
      </c>
      <c r="E13037" s="74">
        <v>13.977935996384261</v>
      </c>
      <c r="F13037" s="47"/>
    </row>
    <row r="13038" spans="1:6" x14ac:dyDescent="0.2">
      <c r="A13038" s="67">
        <v>42871</v>
      </c>
      <c r="B13038" s="73" t="s">
        <v>101</v>
      </c>
      <c r="C13038" s="74">
        <v>26.798057766949853</v>
      </c>
      <c r="D13038" s="74">
        <v>40.9936826419681</v>
      </c>
      <c r="E13038" s="74">
        <v>14.195624875018247</v>
      </c>
      <c r="F13038" s="47"/>
    </row>
    <row r="13039" spans="1:6" x14ac:dyDescent="0.2">
      <c r="A13039" s="67">
        <v>42871</v>
      </c>
      <c r="B13039" s="73" t="s">
        <v>102</v>
      </c>
      <c r="C13039" s="74">
        <v>41.615718985253793</v>
      </c>
      <c r="D13039" s="74">
        <v>55.428087149966153</v>
      </c>
      <c r="E13039" s="74">
        <v>13.81236816471236</v>
      </c>
      <c r="F13039" s="47"/>
    </row>
    <row r="13040" spans="1:6" x14ac:dyDescent="0.2">
      <c r="A13040" s="67">
        <v>42871</v>
      </c>
      <c r="B13040" s="73" t="s">
        <v>103</v>
      </c>
      <c r="C13040" s="74">
        <v>14.542143585698247</v>
      </c>
      <c r="D13040" s="74">
        <v>27.055179581281333</v>
      </c>
      <c r="E13040" s="74">
        <v>12.513035995583087</v>
      </c>
      <c r="F13040" s="47"/>
    </row>
    <row r="13041" spans="1:6" x14ac:dyDescent="0.2">
      <c r="A13041" s="67">
        <v>42871</v>
      </c>
      <c r="B13041" s="73" t="s">
        <v>104</v>
      </c>
      <c r="C13041" s="74">
        <v>32.804797080139089</v>
      </c>
      <c r="D13041" s="74">
        <v>47.813238343781059</v>
      </c>
      <c r="E13041" s="74">
        <v>15.00844126364197</v>
      </c>
      <c r="F13041" s="47"/>
    </row>
    <row r="13042" spans="1:6" x14ac:dyDescent="0.2">
      <c r="A13042" s="67">
        <v>42871</v>
      </c>
      <c r="B13042" s="73" t="s">
        <v>105</v>
      </c>
      <c r="C13042" s="74">
        <v>23.788279092468432</v>
      </c>
      <c r="D13042" s="74">
        <v>34.136426975969989</v>
      </c>
      <c r="E13042" s="74">
        <v>10.348147883501557</v>
      </c>
      <c r="F13042" s="47"/>
    </row>
    <row r="13043" spans="1:6" x14ac:dyDescent="0.2">
      <c r="A13043" s="67">
        <v>42871</v>
      </c>
      <c r="B13043" s="73" t="s">
        <v>106</v>
      </c>
      <c r="C13043" s="74">
        <v>7.5709197945104041</v>
      </c>
      <c r="D13043" s="74">
        <v>19.282690270945832</v>
      </c>
      <c r="E13043" s="74">
        <v>11.711770476435428</v>
      </c>
      <c r="F13043" s="47"/>
    </row>
    <row r="13044" spans="1:6" x14ac:dyDescent="0.2">
      <c r="A13044" s="67">
        <v>42871</v>
      </c>
      <c r="B13044" s="73" t="s">
        <v>107</v>
      </c>
      <c r="C13044" s="74">
        <v>38.406252562508421</v>
      </c>
      <c r="D13044" s="74">
        <v>53.002347450261709</v>
      </c>
      <c r="E13044" s="74">
        <v>14.596094887753289</v>
      </c>
      <c r="F13044" s="47"/>
    </row>
    <row r="13045" spans="1:6" x14ac:dyDescent="0.2">
      <c r="A13045" s="67">
        <v>42871</v>
      </c>
      <c r="B13045" s="73" t="s">
        <v>108</v>
      </c>
      <c r="C13045" s="74">
        <v>7.0212820811390024</v>
      </c>
      <c r="D13045" s="74">
        <v>19.644109264890773</v>
      </c>
      <c r="E13045" s="74">
        <v>12.62282718375177</v>
      </c>
      <c r="F13045" s="47"/>
    </row>
    <row r="13046" spans="1:6" x14ac:dyDescent="0.2">
      <c r="A13046" s="67">
        <v>42871</v>
      </c>
      <c r="B13046" s="73" t="s">
        <v>109</v>
      </c>
      <c r="C13046" s="74">
        <v>35.729771102065158</v>
      </c>
      <c r="D13046" s="74">
        <v>45.805937616196722</v>
      </c>
      <c r="E13046" s="74">
        <v>10.076166514131565</v>
      </c>
      <c r="F13046" s="47"/>
    </row>
    <row r="13047" spans="1:6" x14ac:dyDescent="0.2">
      <c r="A13047" s="67">
        <v>42871</v>
      </c>
      <c r="B13047" s="73" t="s">
        <v>110</v>
      </c>
      <c r="C13047" s="74">
        <v>10.407129404473443</v>
      </c>
      <c r="D13047" s="74">
        <v>22.429772763380111</v>
      </c>
      <c r="E13047" s="74">
        <v>12.022643358906668</v>
      </c>
      <c r="F13047" s="47"/>
    </row>
    <row r="13048" spans="1:6" x14ac:dyDescent="0.2">
      <c r="A13048" s="67">
        <v>42871</v>
      </c>
      <c r="B13048" s="73" t="s">
        <v>111</v>
      </c>
      <c r="C13048" s="74">
        <v>27.765374308743137</v>
      </c>
      <c r="D13048" s="74">
        <v>38.176419649690594</v>
      </c>
      <c r="E13048" s="74">
        <v>10.411045340947457</v>
      </c>
      <c r="F13048" s="47"/>
    </row>
    <row r="13049" spans="1:6" x14ac:dyDescent="0.2">
      <c r="A13049" s="67">
        <v>42871</v>
      </c>
      <c r="B13049" s="73" t="s">
        <v>112</v>
      </c>
      <c r="C13049" s="74">
        <v>3.5410885958942284</v>
      </c>
      <c r="D13049" s="74">
        <v>12.181857725097098</v>
      </c>
      <c r="E13049" s="74">
        <v>8.6407691292028694</v>
      </c>
      <c r="F13049" s="47"/>
    </row>
    <row r="13050" spans="1:6" x14ac:dyDescent="0.2">
      <c r="A13050" s="67">
        <v>42871</v>
      </c>
      <c r="B13050" s="73" t="s">
        <v>113</v>
      </c>
      <c r="C13050" s="74">
        <v>11.95163327242202</v>
      </c>
      <c r="D13050" s="74">
        <v>20.775931364166741</v>
      </c>
      <c r="E13050" s="74">
        <v>8.8242980917447209</v>
      </c>
      <c r="F13050" s="47"/>
    </row>
    <row r="13051" spans="1:6" x14ac:dyDescent="0.2">
      <c r="A13051" s="67">
        <v>42871</v>
      </c>
      <c r="B13051" s="73" t="s">
        <v>114</v>
      </c>
      <c r="C13051" s="74">
        <v>41.036714104699186</v>
      </c>
      <c r="D13051" s="74">
        <v>58.621245569326447</v>
      </c>
      <c r="E13051" s="74">
        <v>17.584531464627261</v>
      </c>
      <c r="F13051" s="47"/>
    </row>
    <row r="13052" spans="1:6" x14ac:dyDescent="0.2">
      <c r="A13052" s="67">
        <v>42871</v>
      </c>
      <c r="B13052" s="73" t="s">
        <v>115</v>
      </c>
      <c r="C13052" s="74">
        <v>5.802790410976284</v>
      </c>
      <c r="D13052" s="74">
        <v>15.063956907109684</v>
      </c>
      <c r="E13052" s="74">
        <v>9.2611664961334004</v>
      </c>
      <c r="F13052" s="47"/>
    </row>
    <row r="13053" spans="1:6" x14ac:dyDescent="0.2">
      <c r="A13053" s="67">
        <v>42871</v>
      </c>
      <c r="B13053" s="73" t="s">
        <v>116</v>
      </c>
      <c r="C13053" s="74">
        <v>20.783163368090005</v>
      </c>
      <c r="D13053" s="74">
        <v>31.821527150628825</v>
      </c>
      <c r="E13053" s="74">
        <v>11.03836378253882</v>
      </c>
      <c r="F13053" s="47"/>
    </row>
    <row r="13054" spans="1:6" x14ac:dyDescent="0.2">
      <c r="A13054" s="67">
        <v>42871</v>
      </c>
      <c r="B13054" s="73" t="s">
        <v>117</v>
      </c>
      <c r="C13054" s="74">
        <v>22.937740339059438</v>
      </c>
      <c r="D13054" s="74">
        <v>35.279857912856926</v>
      </c>
      <c r="E13054" s="74">
        <v>12.342117573797488</v>
      </c>
      <c r="F13054" s="47"/>
    </row>
    <row r="13055" spans="1:6" x14ac:dyDescent="0.2">
      <c r="A13055" s="67">
        <v>42871</v>
      </c>
      <c r="B13055" s="73" t="s">
        <v>118</v>
      </c>
      <c r="C13055" s="74">
        <v>24.147177067119856</v>
      </c>
      <c r="D13055" s="74">
        <v>37.790089053535532</v>
      </c>
      <c r="E13055" s="74">
        <v>13.642911986415676</v>
      </c>
      <c r="F13055" s="47"/>
    </row>
    <row r="13056" spans="1:6" x14ac:dyDescent="0.2">
      <c r="A13056" s="67">
        <v>42871</v>
      </c>
      <c r="B13056" s="73" t="s">
        <v>119</v>
      </c>
      <c r="C13056" s="74">
        <v>23.561753379528582</v>
      </c>
      <c r="D13056" s="74">
        <v>37.287270456526201</v>
      </c>
      <c r="E13056" s="74">
        <v>13.725517076997619</v>
      </c>
      <c r="F13056" s="47"/>
    </row>
    <row r="13057" spans="1:6" x14ac:dyDescent="0.2">
      <c r="A13057" s="67">
        <v>42871</v>
      </c>
      <c r="B13057" s="73" t="s">
        <v>120</v>
      </c>
      <c r="C13057" s="74">
        <v>4.0687170715390435</v>
      </c>
      <c r="D13057" s="74">
        <v>13.097844835063492</v>
      </c>
      <c r="E13057" s="74">
        <v>9.0291277635244498</v>
      </c>
      <c r="F13057" s="47"/>
    </row>
    <row r="13058" spans="1:6" x14ac:dyDescent="0.2">
      <c r="A13058" s="67">
        <v>42871</v>
      </c>
      <c r="B13058" s="73" t="s">
        <v>121</v>
      </c>
      <c r="C13058" s="74">
        <v>18.297962920418403</v>
      </c>
      <c r="D13058" s="74">
        <v>31.82737102828381</v>
      </c>
      <c r="E13058" s="74">
        <v>13.529408107865407</v>
      </c>
      <c r="F13058" s="47"/>
    </row>
    <row r="13059" spans="1:6" x14ac:dyDescent="0.2">
      <c r="A13059" s="67">
        <v>42871</v>
      </c>
      <c r="B13059" s="73" t="s">
        <v>122</v>
      </c>
      <c r="C13059" s="74">
        <v>27.95662746096848</v>
      </c>
      <c r="D13059" s="74">
        <v>42.1178866962589</v>
      </c>
      <c r="E13059" s="74">
        <v>14.161259235290419</v>
      </c>
      <c r="F13059" s="47"/>
    </row>
    <row r="13060" spans="1:6" x14ac:dyDescent="0.2">
      <c r="A13060" s="67">
        <v>42871</v>
      </c>
      <c r="B13060" s="73" t="s">
        <v>123</v>
      </c>
      <c r="C13060" s="74">
        <v>0.84974177962968234</v>
      </c>
      <c r="D13060" s="74">
        <v>7.924408774940864</v>
      </c>
      <c r="E13060" s="74">
        <v>7.0746669953111816</v>
      </c>
      <c r="F13060" s="47"/>
    </row>
    <row r="13061" spans="1:6" x14ac:dyDescent="0.2">
      <c r="A13061" s="67">
        <v>42871</v>
      </c>
      <c r="B13061" s="73" t="s">
        <v>124</v>
      </c>
      <c r="C13061" s="74">
        <v>18.958347619661421</v>
      </c>
      <c r="D13061" s="74">
        <v>27.388242642955102</v>
      </c>
      <c r="E13061" s="74">
        <v>8.4298950232936818</v>
      </c>
      <c r="F13061" s="47"/>
    </row>
    <row r="13062" spans="1:6" x14ac:dyDescent="0.2">
      <c r="A13062" s="67">
        <v>42871</v>
      </c>
      <c r="B13062" s="73" t="s">
        <v>125</v>
      </c>
      <c r="C13062" s="74">
        <v>4.4884175704842368</v>
      </c>
      <c r="D13062" s="74">
        <v>11.383168514381968</v>
      </c>
      <c r="E13062" s="74">
        <v>6.8947509438977308</v>
      </c>
      <c r="F13062" s="47"/>
    </row>
    <row r="13063" spans="1:6" x14ac:dyDescent="0.2">
      <c r="A13063" s="67">
        <v>42871</v>
      </c>
      <c r="B13063" s="73" t="s">
        <v>126</v>
      </c>
      <c r="C13063" s="74">
        <v>2.76497141896929</v>
      </c>
      <c r="D13063" s="74">
        <v>8.9099379329334543</v>
      </c>
      <c r="E13063" s="74">
        <v>6.1449665139641638</v>
      </c>
      <c r="F13063" s="47"/>
    </row>
    <row r="13064" spans="1:6" x14ac:dyDescent="0.2">
      <c r="A13064" s="67">
        <v>42871</v>
      </c>
      <c r="B13064" s="73" t="s">
        <v>127</v>
      </c>
      <c r="C13064" s="74">
        <v>37.992884625486575</v>
      </c>
      <c r="D13064" s="74">
        <v>47.733562856975645</v>
      </c>
      <c r="E13064" s="74">
        <v>9.7406782314890705</v>
      </c>
      <c r="F13064" s="47"/>
    </row>
    <row r="13065" spans="1:6" x14ac:dyDescent="0.2">
      <c r="A13065" s="67">
        <v>42871</v>
      </c>
      <c r="B13065" s="73" t="s">
        <v>128</v>
      </c>
      <c r="C13065" s="74">
        <v>2.3222755807525113</v>
      </c>
      <c r="D13065" s="74">
        <v>11.576564529818469</v>
      </c>
      <c r="E13065" s="74">
        <v>9.254288949065959</v>
      </c>
      <c r="F13065" s="47"/>
    </row>
    <row r="13066" spans="1:6" x14ac:dyDescent="0.2">
      <c r="A13066" s="67">
        <v>42872</v>
      </c>
      <c r="B13066" s="73">
        <v>0</v>
      </c>
      <c r="C13066" s="74">
        <v>4.6686714380636047</v>
      </c>
      <c r="D13066" s="74">
        <v>10.736336771740257</v>
      </c>
      <c r="E13066" s="74">
        <v>6.0676653336766524</v>
      </c>
      <c r="F13066" s="47"/>
    </row>
    <row r="13067" spans="1:6" x14ac:dyDescent="0.2">
      <c r="A13067" s="67">
        <v>42872</v>
      </c>
      <c r="B13067" s="73" t="s">
        <v>34</v>
      </c>
      <c r="C13067" s="74">
        <v>22.09922678513373</v>
      </c>
      <c r="D13067" s="74">
        <v>29.147702395159705</v>
      </c>
      <c r="E13067" s="74">
        <v>7.0484756100259744</v>
      </c>
      <c r="F13067" s="47"/>
    </row>
    <row r="13068" spans="1:6" x14ac:dyDescent="0.2">
      <c r="A13068" s="67">
        <v>42872</v>
      </c>
      <c r="B13068" s="73" t="s">
        <v>35</v>
      </c>
      <c r="C13068" s="74"/>
      <c r="D13068" s="74"/>
      <c r="E13068" s="74"/>
      <c r="F13068" s="48" t="s">
        <v>129</v>
      </c>
    </row>
    <row r="13069" spans="1:6" x14ac:dyDescent="0.2">
      <c r="A13069" s="67">
        <v>42872</v>
      </c>
      <c r="B13069" s="73" t="s">
        <v>36</v>
      </c>
      <c r="C13069" s="74">
        <v>7.9496281613454176</v>
      </c>
      <c r="D13069" s="74">
        <v>14.773096905968872</v>
      </c>
      <c r="E13069" s="74">
        <v>6.8234687446234545</v>
      </c>
      <c r="F13069" s="47"/>
    </row>
    <row r="13070" spans="1:6" x14ac:dyDescent="0.2">
      <c r="A13070" s="67">
        <v>42872</v>
      </c>
      <c r="B13070" s="73" t="s">
        <v>37</v>
      </c>
      <c r="C13070" s="74">
        <v>25.023133794618797</v>
      </c>
      <c r="D13070" s="74">
        <v>32.898372146594561</v>
      </c>
      <c r="E13070" s="74">
        <v>7.8752383519757636</v>
      </c>
      <c r="F13070" s="47"/>
    </row>
    <row r="13071" spans="1:6" x14ac:dyDescent="0.2">
      <c r="A13071" s="67">
        <v>42872</v>
      </c>
      <c r="B13071" s="73" t="s">
        <v>38</v>
      </c>
      <c r="C13071" s="74"/>
      <c r="D13071" s="74"/>
      <c r="E13071" s="74"/>
      <c r="F13071" s="48" t="s">
        <v>129</v>
      </c>
    </row>
    <row r="13072" spans="1:6" x14ac:dyDescent="0.2">
      <c r="A13072" s="67">
        <v>42872</v>
      </c>
      <c r="B13072" s="73" t="s">
        <v>39</v>
      </c>
      <c r="C13072" s="74">
        <v>10.045943303553392</v>
      </c>
      <c r="D13072" s="74">
        <v>16.312255985214911</v>
      </c>
      <c r="E13072" s="74">
        <v>6.2663126816615193</v>
      </c>
      <c r="F13072" s="47"/>
    </row>
    <row r="13073" spans="1:6" x14ac:dyDescent="0.2">
      <c r="A13073" s="67">
        <v>42872</v>
      </c>
      <c r="B13073" s="73" t="s">
        <v>40</v>
      </c>
      <c r="C13073" s="74">
        <v>20.547676496131849</v>
      </c>
      <c r="D13073" s="74">
        <v>27.340248380611921</v>
      </c>
      <c r="E13073" s="74">
        <v>6.792571884480072</v>
      </c>
      <c r="F13073" s="47"/>
    </row>
    <row r="13074" spans="1:6" x14ac:dyDescent="0.2">
      <c r="A13074" s="67">
        <v>42872</v>
      </c>
      <c r="B13074" s="73" t="s">
        <v>41</v>
      </c>
      <c r="C13074" s="74"/>
      <c r="D13074" s="74"/>
      <c r="E13074" s="74"/>
      <c r="F13074" s="47"/>
    </row>
    <row r="13075" spans="1:6" x14ac:dyDescent="0.2">
      <c r="A13075" s="67">
        <v>42872</v>
      </c>
      <c r="B13075" s="73" t="s">
        <v>42</v>
      </c>
      <c r="C13075" s="74">
        <v>16.39389806528477</v>
      </c>
      <c r="D13075" s="74">
        <v>22.476871534226117</v>
      </c>
      <c r="E13075" s="74">
        <v>6.0829734689413471</v>
      </c>
      <c r="F13075" s="47"/>
    </row>
    <row r="13076" spans="1:6" x14ac:dyDescent="0.2">
      <c r="A13076" s="67">
        <v>42872</v>
      </c>
      <c r="B13076" s="73" t="s">
        <v>43</v>
      </c>
      <c r="C13076" s="74">
        <v>19.807559063691784</v>
      </c>
      <c r="D13076" s="74">
        <v>27.47540979071826</v>
      </c>
      <c r="E13076" s="74">
        <v>7.667850727026476</v>
      </c>
      <c r="F13076" s="47"/>
    </row>
    <row r="13077" spans="1:6" x14ac:dyDescent="0.2">
      <c r="A13077" s="67">
        <v>42872</v>
      </c>
      <c r="B13077" s="73" t="s">
        <v>44</v>
      </c>
      <c r="C13077" s="74">
        <v>1.7484973630985274</v>
      </c>
      <c r="D13077" s="74">
        <v>9.2389005281152965</v>
      </c>
      <c r="E13077" s="74">
        <v>7.4904031650167688</v>
      </c>
      <c r="F13077" s="47"/>
    </row>
    <row r="13078" spans="1:6" x14ac:dyDescent="0.2">
      <c r="A13078" s="67">
        <v>42872</v>
      </c>
      <c r="B13078" s="73" t="s">
        <v>45</v>
      </c>
      <c r="C13078" s="74">
        <v>10.694986868161116</v>
      </c>
      <c r="D13078" s="74">
        <v>16.688301374023883</v>
      </c>
      <c r="E13078" s="74">
        <v>5.9933145058627666</v>
      </c>
      <c r="F13078" s="47"/>
    </row>
    <row r="13079" spans="1:6" x14ac:dyDescent="0.2">
      <c r="A13079" s="67">
        <v>42872</v>
      </c>
      <c r="B13079" s="73" t="s">
        <v>46</v>
      </c>
      <c r="C13079" s="74">
        <v>24.432934707714214</v>
      </c>
      <c r="D13079" s="74">
        <v>31.131011912372855</v>
      </c>
      <c r="E13079" s="74">
        <v>6.6980772046586416</v>
      </c>
      <c r="F13079" s="47"/>
    </row>
    <row r="13080" spans="1:6" x14ac:dyDescent="0.2">
      <c r="A13080" s="67">
        <v>42872</v>
      </c>
      <c r="B13080" s="73" t="s">
        <v>47</v>
      </c>
      <c r="C13080" s="74"/>
      <c r="D13080" s="74"/>
      <c r="E13080" s="74"/>
      <c r="F13080" s="47"/>
    </row>
    <row r="13081" spans="1:6" x14ac:dyDescent="0.2">
      <c r="A13081" s="67">
        <v>42872</v>
      </c>
      <c r="B13081" s="73" t="s">
        <v>48</v>
      </c>
      <c r="C13081" s="74">
        <v>8.552183629287974</v>
      </c>
      <c r="D13081" s="74">
        <v>13.241564186260812</v>
      </c>
      <c r="E13081" s="74">
        <v>4.6893805569728375</v>
      </c>
      <c r="F13081" s="47"/>
    </row>
    <row r="13082" spans="1:6" x14ac:dyDescent="0.2">
      <c r="A13082" s="67">
        <v>42872</v>
      </c>
      <c r="B13082" s="73" t="s">
        <v>49</v>
      </c>
      <c r="C13082" s="74">
        <v>17.200850203694277</v>
      </c>
      <c r="D13082" s="74">
        <v>24.633577655264759</v>
      </c>
      <c r="E13082" s="74">
        <v>7.4327274515704822</v>
      </c>
      <c r="F13082" s="47"/>
    </row>
    <row r="13083" spans="1:6" x14ac:dyDescent="0.2">
      <c r="A13083" s="67">
        <v>42872</v>
      </c>
      <c r="B13083" s="73" t="s">
        <v>50</v>
      </c>
      <c r="C13083" s="74">
        <v>33.205143959871421</v>
      </c>
      <c r="D13083" s="74">
        <v>39.871809506654806</v>
      </c>
      <c r="E13083" s="74">
        <v>6.6666655467833849</v>
      </c>
      <c r="F13083" s="47"/>
    </row>
    <row r="13084" spans="1:6" x14ac:dyDescent="0.2">
      <c r="A13084" s="67">
        <v>42872</v>
      </c>
      <c r="B13084" s="73" t="s">
        <v>51</v>
      </c>
      <c r="C13084" s="74"/>
      <c r="D13084" s="74"/>
      <c r="E13084" s="74"/>
      <c r="F13084" s="47"/>
    </row>
    <row r="13085" spans="1:6" x14ac:dyDescent="0.2">
      <c r="A13085" s="67">
        <v>42872</v>
      </c>
      <c r="B13085" s="73" t="s">
        <v>52</v>
      </c>
      <c r="C13085" s="74">
        <v>14.555319831713902</v>
      </c>
      <c r="D13085" s="74">
        <v>21.92028842434561</v>
      </c>
      <c r="E13085" s="74">
        <v>7.3649685926317083</v>
      </c>
      <c r="F13085" s="47"/>
    </row>
    <row r="13086" spans="1:6" x14ac:dyDescent="0.2">
      <c r="A13086" s="67">
        <v>42872</v>
      </c>
      <c r="B13086" s="73" t="s">
        <v>53</v>
      </c>
      <c r="C13086" s="74">
        <v>22.750298821228132</v>
      </c>
      <c r="D13086" s="74">
        <v>32.581185315233625</v>
      </c>
      <c r="E13086" s="74">
        <v>9.8308864940054939</v>
      </c>
      <c r="F13086" s="47"/>
    </row>
    <row r="13087" spans="1:6" x14ac:dyDescent="0.2">
      <c r="A13087" s="67">
        <v>42872</v>
      </c>
      <c r="B13087" s="73" t="s">
        <v>54</v>
      </c>
      <c r="C13087" s="74">
        <v>43.417718123759585</v>
      </c>
      <c r="D13087" s="74">
        <v>54.263905626877602</v>
      </c>
      <c r="E13087" s="74">
        <v>10.846187503118017</v>
      </c>
      <c r="F13087" s="47"/>
    </row>
    <row r="13088" spans="1:6" x14ac:dyDescent="0.2">
      <c r="A13088" s="67">
        <v>42872</v>
      </c>
      <c r="B13088" s="73" t="s">
        <v>55</v>
      </c>
      <c r="C13088" s="74"/>
      <c r="D13088" s="74"/>
      <c r="E13088" s="74"/>
      <c r="F13088" s="47"/>
    </row>
    <row r="13089" spans="1:6" x14ac:dyDescent="0.2">
      <c r="A13089" s="67">
        <v>42872</v>
      </c>
      <c r="B13089" s="73" t="s">
        <v>56</v>
      </c>
      <c r="C13089" s="74">
        <v>36.148263906674771</v>
      </c>
      <c r="D13089" s="74">
        <v>66.010904586585454</v>
      </c>
      <c r="E13089" s="74">
        <v>29.862640679910683</v>
      </c>
      <c r="F13089" s="47"/>
    </row>
    <row r="13090" spans="1:6" x14ac:dyDescent="0.2">
      <c r="A13090" s="67">
        <v>42872</v>
      </c>
      <c r="B13090" s="73" t="s">
        <v>57</v>
      </c>
      <c r="C13090" s="74">
        <v>43.794157767459595</v>
      </c>
      <c r="D13090" s="74">
        <v>56.517599855332499</v>
      </c>
      <c r="E13090" s="74">
        <v>12.723442087872904</v>
      </c>
      <c r="F13090" s="47"/>
    </row>
    <row r="13091" spans="1:6" x14ac:dyDescent="0.2">
      <c r="A13091" s="67">
        <v>42872</v>
      </c>
      <c r="B13091" s="73" t="s">
        <v>58</v>
      </c>
      <c r="C13091" s="74">
        <v>37.612896205684301</v>
      </c>
      <c r="D13091" s="74">
        <v>52.769324528608635</v>
      </c>
      <c r="E13091" s="74">
        <v>15.156428322924334</v>
      </c>
      <c r="F13091" s="47"/>
    </row>
    <row r="13092" spans="1:6" x14ac:dyDescent="0.2">
      <c r="A13092" s="67">
        <v>42872</v>
      </c>
      <c r="B13092" s="73" t="s">
        <v>59</v>
      </c>
      <c r="C13092" s="74">
        <v>52.101671597814438</v>
      </c>
      <c r="D13092" s="74">
        <v>72.593539662196704</v>
      </c>
      <c r="E13092" s="74">
        <v>20.491868064382267</v>
      </c>
      <c r="F13092" s="47"/>
    </row>
    <row r="13093" spans="1:6" x14ac:dyDescent="0.2">
      <c r="A13093" s="67">
        <v>42872</v>
      </c>
      <c r="B13093" s="73" t="s">
        <v>60</v>
      </c>
      <c r="C13093" s="74">
        <v>82.313733307768729</v>
      </c>
      <c r="D13093" s="74">
        <v>108.79212276703578</v>
      </c>
      <c r="E13093" s="74">
        <v>26.478389459267049</v>
      </c>
      <c r="F13093" s="47"/>
    </row>
    <row r="13094" spans="1:6" x14ac:dyDescent="0.2">
      <c r="A13094" s="67">
        <v>42872</v>
      </c>
      <c r="B13094" s="73" t="s">
        <v>61</v>
      </c>
      <c r="C13094" s="74">
        <v>46.365417351443909</v>
      </c>
      <c r="D13094" s="74">
        <v>71.32456761181534</v>
      </c>
      <c r="E13094" s="74">
        <v>24.95915026037143</v>
      </c>
      <c r="F13094" s="47"/>
    </row>
    <row r="13095" spans="1:6" x14ac:dyDescent="0.2">
      <c r="A13095" s="67">
        <v>42872</v>
      </c>
      <c r="B13095" s="73" t="s">
        <v>62</v>
      </c>
      <c r="C13095" s="74">
        <v>64.415528189315566</v>
      </c>
      <c r="D13095" s="74">
        <v>84.154775579221024</v>
      </c>
      <c r="E13095" s="74">
        <v>19.739247389905458</v>
      </c>
      <c r="F13095" s="47"/>
    </row>
    <row r="13096" spans="1:6" x14ac:dyDescent="0.2">
      <c r="A13096" s="67">
        <v>42872</v>
      </c>
      <c r="B13096" s="73" t="s">
        <v>63</v>
      </c>
      <c r="C13096" s="74">
        <v>59.156696558197687</v>
      </c>
      <c r="D13096" s="74">
        <v>80.863682586440376</v>
      </c>
      <c r="E13096" s="74">
        <v>21.706986028242689</v>
      </c>
      <c r="F13096" s="47"/>
    </row>
    <row r="13097" spans="1:6" x14ac:dyDescent="0.2">
      <c r="A13097" s="67">
        <v>42872</v>
      </c>
      <c r="B13097" s="73" t="s">
        <v>64</v>
      </c>
      <c r="C13097" s="74">
        <v>43.650112080412789</v>
      </c>
      <c r="D13097" s="74">
        <v>61.100848184998455</v>
      </c>
      <c r="E13097" s="74">
        <v>17.450736104585665</v>
      </c>
      <c r="F13097" s="47"/>
    </row>
    <row r="13098" spans="1:6" x14ac:dyDescent="0.2">
      <c r="A13098" s="67">
        <v>42872</v>
      </c>
      <c r="B13098" s="73" t="s">
        <v>65</v>
      </c>
      <c r="C13098" s="74">
        <v>50.016173690736444</v>
      </c>
      <c r="D13098" s="74">
        <v>74.160537458114732</v>
      </c>
      <c r="E13098" s="74">
        <v>24.144363767378287</v>
      </c>
      <c r="F13098" s="47"/>
    </row>
    <row r="13099" spans="1:6" x14ac:dyDescent="0.2">
      <c r="A13099" s="67">
        <v>42872</v>
      </c>
      <c r="B13099" s="73" t="s">
        <v>66</v>
      </c>
      <c r="C13099" s="74">
        <v>99.604683777800389</v>
      </c>
      <c r="D13099" s="74">
        <v>129.37688769429971</v>
      </c>
      <c r="E13099" s="74">
        <v>29.772203916499322</v>
      </c>
      <c r="F13099" s="47"/>
    </row>
    <row r="13100" spans="1:6" x14ac:dyDescent="0.2">
      <c r="A13100" s="67">
        <v>42872</v>
      </c>
      <c r="B13100" s="73" t="s">
        <v>67</v>
      </c>
      <c r="C13100" s="74">
        <v>143.35953171472349</v>
      </c>
      <c r="D13100" s="74">
        <v>179.76351227037196</v>
      </c>
      <c r="E13100" s="74">
        <v>36.403980555648474</v>
      </c>
      <c r="F13100" s="47"/>
    </row>
    <row r="13101" spans="1:6" x14ac:dyDescent="0.2">
      <c r="A13101" s="67">
        <v>42872</v>
      </c>
      <c r="B13101" s="73" t="s">
        <v>68</v>
      </c>
      <c r="C13101" s="74">
        <v>180.28512130998058</v>
      </c>
      <c r="D13101" s="74">
        <v>217.88858022453201</v>
      </c>
      <c r="E13101" s="74">
        <v>37.603458914551425</v>
      </c>
      <c r="F13101" s="47"/>
    </row>
    <row r="13102" spans="1:6" x14ac:dyDescent="0.2">
      <c r="A13102" s="67">
        <v>42872</v>
      </c>
      <c r="B13102" s="73" t="s">
        <v>69</v>
      </c>
      <c r="C13102" s="74">
        <v>106.44902096826638</v>
      </c>
      <c r="D13102" s="74">
        <v>146.10614311298355</v>
      </c>
      <c r="E13102" s="74">
        <v>39.657122144717164</v>
      </c>
      <c r="F13102" s="47"/>
    </row>
    <row r="13103" spans="1:6" x14ac:dyDescent="0.2">
      <c r="A13103" s="67">
        <v>42872</v>
      </c>
      <c r="B13103" s="73" t="s">
        <v>70</v>
      </c>
      <c r="C13103" s="74">
        <v>110.76876964037125</v>
      </c>
      <c r="D13103" s="74">
        <v>144.66842327572974</v>
      </c>
      <c r="E13103" s="74">
        <v>33.89965363535849</v>
      </c>
      <c r="F13103" s="47"/>
    </row>
    <row r="13104" spans="1:6" x14ac:dyDescent="0.2">
      <c r="A13104" s="67">
        <v>42872</v>
      </c>
      <c r="B13104" s="73" t="s">
        <v>71</v>
      </c>
      <c r="C13104" s="74">
        <v>41.779649984470034</v>
      </c>
      <c r="D13104" s="74">
        <v>66.16748515062568</v>
      </c>
      <c r="E13104" s="74">
        <v>24.387835166155647</v>
      </c>
      <c r="F13104" s="47"/>
    </row>
    <row r="13105" spans="1:6" x14ac:dyDescent="0.2">
      <c r="A13105" s="67">
        <v>42872</v>
      </c>
      <c r="B13105" s="73" t="s">
        <v>72</v>
      </c>
      <c r="C13105" s="74">
        <v>63.16941675149063</v>
      </c>
      <c r="D13105" s="74">
        <v>93.325792150564936</v>
      </c>
      <c r="E13105" s="74">
        <v>30.156375399074307</v>
      </c>
      <c r="F13105" s="47"/>
    </row>
    <row r="13106" spans="1:6" x14ac:dyDescent="0.2">
      <c r="A13106" s="67">
        <v>42872</v>
      </c>
      <c r="B13106" s="73" t="s">
        <v>73</v>
      </c>
      <c r="C13106" s="74">
        <v>87.162510853267435</v>
      </c>
      <c r="D13106" s="74">
        <v>128.4479380121771</v>
      </c>
      <c r="E13106" s="74">
        <v>41.28542715890967</v>
      </c>
      <c r="F13106" s="47"/>
    </row>
    <row r="13107" spans="1:6" x14ac:dyDescent="0.2">
      <c r="A13107" s="67">
        <v>42872</v>
      </c>
      <c r="B13107" s="73" t="s">
        <v>74</v>
      </c>
      <c r="C13107" s="74">
        <v>87.885241082914902</v>
      </c>
      <c r="D13107" s="74">
        <v>134.58662131946321</v>
      </c>
      <c r="E13107" s="74">
        <v>46.701380236548303</v>
      </c>
      <c r="F13107" s="47"/>
    </row>
    <row r="13108" spans="1:6" x14ac:dyDescent="0.2">
      <c r="A13108" s="67">
        <v>42872</v>
      </c>
      <c r="B13108" s="73" t="s">
        <v>75</v>
      </c>
      <c r="C13108" s="74">
        <v>70.07108345653009</v>
      </c>
      <c r="D13108" s="74">
        <v>105.96529022277805</v>
      </c>
      <c r="E13108" s="74">
        <v>35.894206766247962</v>
      </c>
      <c r="F13108" s="47"/>
    </row>
    <row r="13109" spans="1:6" x14ac:dyDescent="0.2">
      <c r="A13109" s="67">
        <v>42872</v>
      </c>
      <c r="B13109" s="73" t="s">
        <v>76</v>
      </c>
      <c r="C13109" s="74">
        <v>127.58126514421895</v>
      </c>
      <c r="D13109" s="74">
        <v>165.99030720823555</v>
      </c>
      <c r="E13109" s="74">
        <v>38.409042064016603</v>
      </c>
      <c r="F13109" s="47"/>
    </row>
    <row r="13110" spans="1:6" x14ac:dyDescent="0.2">
      <c r="A13110" s="67">
        <v>42872</v>
      </c>
      <c r="B13110" s="73" t="s">
        <v>77</v>
      </c>
      <c r="C13110" s="74">
        <v>119.07241868386214</v>
      </c>
      <c r="D13110" s="74">
        <v>154.92996527496649</v>
      </c>
      <c r="E13110" s="74">
        <v>35.857546591104352</v>
      </c>
      <c r="F13110" s="47"/>
    </row>
    <row r="13111" spans="1:6" x14ac:dyDescent="0.2">
      <c r="A13111" s="67">
        <v>42872</v>
      </c>
      <c r="B13111" s="73" t="s">
        <v>78</v>
      </c>
      <c r="C13111" s="74">
        <v>181.79326013041538</v>
      </c>
      <c r="D13111" s="74">
        <v>228.43384131866929</v>
      </c>
      <c r="E13111" s="74">
        <v>46.640581188253918</v>
      </c>
      <c r="F13111" s="47"/>
    </row>
    <row r="13112" spans="1:6" x14ac:dyDescent="0.2">
      <c r="A13112" s="67">
        <v>42872</v>
      </c>
      <c r="B13112" s="73" t="s">
        <v>79</v>
      </c>
      <c r="C13112" s="74">
        <v>134.67127818560073</v>
      </c>
      <c r="D13112" s="74">
        <v>180.32379055273304</v>
      </c>
      <c r="E13112" s="74">
        <v>45.652512367132317</v>
      </c>
      <c r="F13112" s="47"/>
    </row>
    <row r="13113" spans="1:6" x14ac:dyDescent="0.2">
      <c r="A13113" s="67">
        <v>42872</v>
      </c>
      <c r="B13113" s="73" t="s">
        <v>80</v>
      </c>
      <c r="C13113" s="74">
        <v>50.080927604608256</v>
      </c>
      <c r="D13113" s="74">
        <v>78.123122977774926</v>
      </c>
      <c r="E13113" s="74">
        <v>28.04219537316667</v>
      </c>
      <c r="F13113" s="47"/>
    </row>
    <row r="13114" spans="1:6" x14ac:dyDescent="0.2">
      <c r="A13114" s="67">
        <v>42872</v>
      </c>
      <c r="B13114" s="73" t="s">
        <v>81</v>
      </c>
      <c r="C13114" s="74">
        <v>49.471203429826403</v>
      </c>
      <c r="D13114" s="74">
        <v>76.646236092057038</v>
      </c>
      <c r="E13114" s="74">
        <v>27.175032662230635</v>
      </c>
      <c r="F13114" s="47"/>
    </row>
    <row r="13115" spans="1:6" x14ac:dyDescent="0.2">
      <c r="A13115" s="67">
        <v>42872</v>
      </c>
      <c r="B13115" s="73" t="s">
        <v>82</v>
      </c>
      <c r="C13115" s="74">
        <v>53.826732559499121</v>
      </c>
      <c r="D13115" s="74">
        <v>84.372900988642286</v>
      </c>
      <c r="E13115" s="74">
        <v>30.546168429143165</v>
      </c>
      <c r="F13115" s="47"/>
    </row>
    <row r="13116" spans="1:6" x14ac:dyDescent="0.2">
      <c r="A13116" s="67">
        <v>42872</v>
      </c>
      <c r="B13116" s="73" t="s">
        <v>83</v>
      </c>
      <c r="C13116" s="74">
        <v>48.191644713360226</v>
      </c>
      <c r="D13116" s="74">
        <v>74.678709232881857</v>
      </c>
      <c r="E13116" s="74">
        <v>26.487064519521631</v>
      </c>
      <c r="F13116" s="47"/>
    </row>
    <row r="13117" spans="1:6" x14ac:dyDescent="0.2">
      <c r="A13117" s="67">
        <v>42872</v>
      </c>
      <c r="B13117" s="73" t="s">
        <v>84</v>
      </c>
      <c r="C13117" s="74">
        <v>71.570573917929863</v>
      </c>
      <c r="D13117" s="74">
        <v>102.02975031818757</v>
      </c>
      <c r="E13117" s="74">
        <v>30.459176400257704</v>
      </c>
      <c r="F13117" s="47"/>
    </row>
    <row r="13118" spans="1:6" x14ac:dyDescent="0.2">
      <c r="A13118" s="67">
        <v>42872</v>
      </c>
      <c r="B13118" s="73" t="s">
        <v>85</v>
      </c>
      <c r="C13118" s="74">
        <v>47.95544187337039</v>
      </c>
      <c r="D13118" s="74">
        <v>76.717632758761169</v>
      </c>
      <c r="E13118" s="74">
        <v>28.76219088539078</v>
      </c>
      <c r="F13118" s="47"/>
    </row>
    <row r="13119" spans="1:6" x14ac:dyDescent="0.2">
      <c r="A13119" s="67">
        <v>42872</v>
      </c>
      <c r="B13119" s="73" t="s">
        <v>86</v>
      </c>
      <c r="C13119" s="74">
        <v>39.680510681307432</v>
      </c>
      <c r="D13119" s="74">
        <v>63.34009037759008</v>
      </c>
      <c r="E13119" s="74">
        <v>23.659579696282648</v>
      </c>
      <c r="F13119" s="47"/>
    </row>
    <row r="13120" spans="1:6" x14ac:dyDescent="0.2">
      <c r="A13120" s="67">
        <v>42872</v>
      </c>
      <c r="B13120" s="73" t="s">
        <v>87</v>
      </c>
      <c r="C13120" s="74">
        <v>53.417196491863905</v>
      </c>
      <c r="D13120" s="74">
        <v>85.72403822415275</v>
      </c>
      <c r="E13120" s="74">
        <v>32.306841732288845</v>
      </c>
      <c r="F13120" s="47"/>
    </row>
    <row r="13121" spans="1:6" x14ac:dyDescent="0.2">
      <c r="A13121" s="67">
        <v>42872</v>
      </c>
      <c r="B13121" s="73" t="s">
        <v>88</v>
      </c>
      <c r="C13121" s="74">
        <v>37.716169317555668</v>
      </c>
      <c r="D13121" s="74">
        <v>73.103960245916653</v>
      </c>
      <c r="E13121" s="74">
        <v>35.387790928360985</v>
      </c>
      <c r="F13121" s="47"/>
    </row>
    <row r="13122" spans="1:6" x14ac:dyDescent="0.2">
      <c r="A13122" s="67">
        <v>42872</v>
      </c>
      <c r="B13122" s="73" t="s">
        <v>89</v>
      </c>
      <c r="C13122" s="74">
        <v>43.260088593336214</v>
      </c>
      <c r="D13122" s="74">
        <v>72.143917431269131</v>
      </c>
      <c r="E13122" s="74">
        <v>28.883828837932917</v>
      </c>
      <c r="F13122" s="47"/>
    </row>
    <row r="13123" spans="1:6" x14ac:dyDescent="0.2">
      <c r="A13123" s="67">
        <v>42872</v>
      </c>
      <c r="B13123" s="73" t="s">
        <v>90</v>
      </c>
      <c r="C13123" s="74">
        <v>47.844660131137466</v>
      </c>
      <c r="D13123" s="74">
        <v>76.731688045041139</v>
      </c>
      <c r="E13123" s="74">
        <v>28.887027913903673</v>
      </c>
      <c r="F13123" s="47"/>
    </row>
    <row r="13124" spans="1:6" x14ac:dyDescent="0.2">
      <c r="A13124" s="67">
        <v>42872</v>
      </c>
      <c r="B13124" s="73" t="s">
        <v>91</v>
      </c>
      <c r="C13124" s="74">
        <v>61.163847506338733</v>
      </c>
      <c r="D13124" s="74">
        <v>95.316379060569844</v>
      </c>
      <c r="E13124" s="74">
        <v>34.152531554231111</v>
      </c>
      <c r="F13124" s="47"/>
    </row>
    <row r="13125" spans="1:6" x14ac:dyDescent="0.2">
      <c r="A13125" s="67">
        <v>42872</v>
      </c>
      <c r="B13125" s="73" t="s">
        <v>92</v>
      </c>
      <c r="C13125" s="74">
        <v>60.974221948888072</v>
      </c>
      <c r="D13125" s="74">
        <v>90.746442691817848</v>
      </c>
      <c r="E13125" s="74">
        <v>29.772220742929775</v>
      </c>
      <c r="F13125" s="47"/>
    </row>
    <row r="13126" spans="1:6" x14ac:dyDescent="0.2">
      <c r="A13126" s="67">
        <v>42872</v>
      </c>
      <c r="B13126" s="73" t="s">
        <v>93</v>
      </c>
      <c r="C13126" s="74">
        <v>83.677787729741084</v>
      </c>
      <c r="D13126" s="74">
        <v>119.63563439383354</v>
      </c>
      <c r="E13126" s="74">
        <v>35.957846664092457</v>
      </c>
      <c r="F13126" s="47"/>
    </row>
    <row r="13127" spans="1:6" x14ac:dyDescent="0.2">
      <c r="A13127" s="67">
        <v>42872</v>
      </c>
      <c r="B13127" s="73" t="s">
        <v>94</v>
      </c>
      <c r="C13127" s="74">
        <v>49.759833866949755</v>
      </c>
      <c r="D13127" s="74">
        <v>84.10909829535241</v>
      </c>
      <c r="E13127" s="74">
        <v>34.349264428402655</v>
      </c>
      <c r="F13127" s="47"/>
    </row>
    <row r="13128" spans="1:6" x14ac:dyDescent="0.2">
      <c r="A13128" s="67">
        <v>42872</v>
      </c>
      <c r="B13128" s="73" t="s">
        <v>95</v>
      </c>
      <c r="C13128" s="74">
        <v>99.355488288371419</v>
      </c>
      <c r="D13128" s="74">
        <v>135.53279013655515</v>
      </c>
      <c r="E13128" s="74">
        <v>36.177301848183731</v>
      </c>
      <c r="F13128" s="47"/>
    </row>
    <row r="13129" spans="1:6" x14ac:dyDescent="0.2">
      <c r="A13129" s="67">
        <v>42872</v>
      </c>
      <c r="B13129" s="73" t="s">
        <v>96</v>
      </c>
      <c r="C13129" s="74">
        <v>81.731419895491598</v>
      </c>
      <c r="D13129" s="74">
        <v>114.83394116484089</v>
      </c>
      <c r="E13129" s="74">
        <v>33.102521269349296</v>
      </c>
      <c r="F13129" s="47"/>
    </row>
    <row r="13130" spans="1:6" x14ac:dyDescent="0.2">
      <c r="A13130" s="67">
        <v>42872</v>
      </c>
      <c r="B13130" s="73" t="s">
        <v>97</v>
      </c>
      <c r="C13130" s="74">
        <v>38.329196310436203</v>
      </c>
      <c r="D13130" s="74">
        <v>65.219400562346877</v>
      </c>
      <c r="E13130" s="74">
        <v>26.890204251910674</v>
      </c>
      <c r="F13130" s="47"/>
    </row>
    <row r="13131" spans="1:6" x14ac:dyDescent="0.2">
      <c r="A13131" s="67">
        <v>42872</v>
      </c>
      <c r="B13131" s="73" t="s">
        <v>98</v>
      </c>
      <c r="C13131" s="74">
        <v>32.450255866867487</v>
      </c>
      <c r="D13131" s="74">
        <v>58.588860890924494</v>
      </c>
      <c r="E13131" s="74">
        <v>26.138605024057007</v>
      </c>
      <c r="F13131" s="47"/>
    </row>
    <row r="13132" spans="1:6" x14ac:dyDescent="0.2">
      <c r="A13132" s="67">
        <v>42872</v>
      </c>
      <c r="B13132" s="73" t="s">
        <v>99</v>
      </c>
      <c r="C13132" s="74">
        <v>27.19493218426593</v>
      </c>
      <c r="D13132" s="74">
        <v>50.404878750810042</v>
      </c>
      <c r="E13132" s="74">
        <v>23.209946566544112</v>
      </c>
      <c r="F13132" s="47"/>
    </row>
    <row r="13133" spans="1:6" x14ac:dyDescent="0.2">
      <c r="A13133" s="67">
        <v>42872</v>
      </c>
      <c r="B13133" s="73" t="s">
        <v>100</v>
      </c>
      <c r="C13133" s="74">
        <v>36.533338300214503</v>
      </c>
      <c r="D13133" s="74">
        <v>59.110823590404841</v>
      </c>
      <c r="E13133" s="74">
        <v>22.577485290190339</v>
      </c>
      <c r="F13133" s="47"/>
    </row>
    <row r="13134" spans="1:6" x14ac:dyDescent="0.2">
      <c r="A13134" s="67">
        <v>42872</v>
      </c>
      <c r="B13134" s="73" t="s">
        <v>101</v>
      </c>
      <c r="C13134" s="74">
        <v>47.612780689866305</v>
      </c>
      <c r="D13134" s="74">
        <v>74.631652662239489</v>
      </c>
      <c r="E13134" s="74">
        <v>27.018871972373184</v>
      </c>
      <c r="F13134" s="47"/>
    </row>
    <row r="13135" spans="1:6" x14ac:dyDescent="0.2">
      <c r="A13135" s="67">
        <v>42872</v>
      </c>
      <c r="B13135" s="73" t="s">
        <v>102</v>
      </c>
      <c r="C13135" s="74">
        <v>74.476586922377066</v>
      </c>
      <c r="D13135" s="74">
        <v>103.18062353736025</v>
      </c>
      <c r="E13135" s="74">
        <v>28.704036614983181</v>
      </c>
      <c r="F13135" s="47"/>
    </row>
    <row r="13136" spans="1:6" x14ac:dyDescent="0.2">
      <c r="A13136" s="67">
        <v>42872</v>
      </c>
      <c r="B13136" s="73" t="s">
        <v>103</v>
      </c>
      <c r="C13136" s="74">
        <v>52.585725126650871</v>
      </c>
      <c r="D13136" s="74">
        <v>87.411757024908923</v>
      </c>
      <c r="E13136" s="74">
        <v>34.826031898258051</v>
      </c>
      <c r="F13136" s="47"/>
    </row>
    <row r="13137" spans="1:6" x14ac:dyDescent="0.2">
      <c r="A13137" s="67">
        <v>42872</v>
      </c>
      <c r="B13137" s="73" t="s">
        <v>104</v>
      </c>
      <c r="C13137" s="74">
        <v>88.106369656777602</v>
      </c>
      <c r="D13137" s="74">
        <v>125.8245604998795</v>
      </c>
      <c r="E13137" s="74">
        <v>37.718190843101894</v>
      </c>
      <c r="F13137" s="47"/>
    </row>
    <row r="13138" spans="1:6" x14ac:dyDescent="0.2">
      <c r="A13138" s="67">
        <v>42872</v>
      </c>
      <c r="B13138" s="73" t="s">
        <v>105</v>
      </c>
      <c r="C13138" s="74">
        <v>139.36704740375112</v>
      </c>
      <c r="D13138" s="74">
        <v>183.86711874408147</v>
      </c>
      <c r="E13138" s="74">
        <v>44.500071340330351</v>
      </c>
      <c r="F13138" s="47"/>
    </row>
    <row r="13139" spans="1:6" x14ac:dyDescent="0.2">
      <c r="A13139" s="67">
        <v>42872</v>
      </c>
      <c r="B13139" s="73" t="s">
        <v>106</v>
      </c>
      <c r="C13139" s="74">
        <v>72.555270759432162</v>
      </c>
      <c r="D13139" s="74">
        <v>111.38396343954165</v>
      </c>
      <c r="E13139" s="74">
        <v>38.828692680109484</v>
      </c>
      <c r="F13139" s="47"/>
    </row>
    <row r="13140" spans="1:6" x14ac:dyDescent="0.2">
      <c r="A13140" s="67">
        <v>42872</v>
      </c>
      <c r="B13140" s="73" t="s">
        <v>107</v>
      </c>
      <c r="C13140" s="74">
        <v>43.686092232060759</v>
      </c>
      <c r="D13140" s="74">
        <v>77.562202797125067</v>
      </c>
      <c r="E13140" s="74">
        <v>33.876110565064309</v>
      </c>
      <c r="F13140" s="47"/>
    </row>
    <row r="13141" spans="1:6" x14ac:dyDescent="0.2">
      <c r="A13141" s="67">
        <v>42872</v>
      </c>
      <c r="B13141" s="73" t="s">
        <v>108</v>
      </c>
      <c r="C13141" s="74">
        <v>28.092709663881458</v>
      </c>
      <c r="D13141" s="74">
        <v>51.697985949774349</v>
      </c>
      <c r="E13141" s="74">
        <v>23.605276285892892</v>
      </c>
      <c r="F13141" s="47"/>
    </row>
    <row r="13142" spans="1:6" x14ac:dyDescent="0.2">
      <c r="A13142" s="67">
        <v>42872</v>
      </c>
      <c r="B13142" s="73" t="s">
        <v>109</v>
      </c>
      <c r="C13142" s="74">
        <v>35.021184634166495</v>
      </c>
      <c r="D13142" s="74">
        <v>57.889894404779547</v>
      </c>
      <c r="E13142" s="74">
        <v>22.868709770613052</v>
      </c>
      <c r="F13142" s="47"/>
    </row>
    <row r="13143" spans="1:6" x14ac:dyDescent="0.2">
      <c r="A13143" s="67">
        <v>42872</v>
      </c>
      <c r="B13143" s="73" t="s">
        <v>110</v>
      </c>
      <c r="C13143" s="74">
        <v>20.026593338381755</v>
      </c>
      <c r="D13143" s="74">
        <v>42.404364532396002</v>
      </c>
      <c r="E13143" s="74">
        <v>22.377771194014247</v>
      </c>
      <c r="F13143" s="47"/>
    </row>
    <row r="13144" spans="1:6" x14ac:dyDescent="0.2">
      <c r="A13144" s="67">
        <v>42872</v>
      </c>
      <c r="B13144" s="73" t="s">
        <v>111</v>
      </c>
      <c r="C13144" s="74">
        <v>28.564202520389809</v>
      </c>
      <c r="D13144" s="74">
        <v>50.354768091977803</v>
      </c>
      <c r="E13144" s="74">
        <v>21.790565571587994</v>
      </c>
      <c r="F13144" s="47"/>
    </row>
    <row r="13145" spans="1:6" x14ac:dyDescent="0.2">
      <c r="A13145" s="67">
        <v>42872</v>
      </c>
      <c r="B13145" s="73" t="s">
        <v>112</v>
      </c>
      <c r="C13145" s="74">
        <v>71.959571293197271</v>
      </c>
      <c r="D13145" s="74">
        <v>99.605160584950696</v>
      </c>
      <c r="E13145" s="74">
        <v>27.645589291753424</v>
      </c>
      <c r="F13145" s="47"/>
    </row>
    <row r="13146" spans="1:6" x14ac:dyDescent="0.2">
      <c r="A13146" s="67">
        <v>42872</v>
      </c>
      <c r="B13146" s="73" t="s">
        <v>113</v>
      </c>
      <c r="C13146" s="74">
        <v>63.052590677864181</v>
      </c>
      <c r="D13146" s="74">
        <v>90.695805832077355</v>
      </c>
      <c r="E13146" s="74">
        <v>27.643215154213173</v>
      </c>
      <c r="F13146" s="47"/>
    </row>
    <row r="13147" spans="1:6" x14ac:dyDescent="0.2">
      <c r="A13147" s="67">
        <v>42872</v>
      </c>
      <c r="B13147" s="73" t="s">
        <v>114</v>
      </c>
      <c r="C13147" s="74">
        <v>35.039897854757768</v>
      </c>
      <c r="D13147" s="74">
        <v>60.478128813947265</v>
      </c>
      <c r="E13147" s="74">
        <v>25.438230959189497</v>
      </c>
      <c r="F13147" s="47"/>
    </row>
    <row r="13148" spans="1:6" x14ac:dyDescent="0.2">
      <c r="A13148" s="67">
        <v>42872</v>
      </c>
      <c r="B13148" s="73" t="s">
        <v>115</v>
      </c>
      <c r="C13148" s="74">
        <v>28.244343688188938</v>
      </c>
      <c r="D13148" s="74">
        <v>49.976686106140775</v>
      </c>
      <c r="E13148" s="74">
        <v>21.732342417951838</v>
      </c>
      <c r="F13148" s="47"/>
    </row>
    <row r="13149" spans="1:6" x14ac:dyDescent="0.2">
      <c r="A13149" s="67">
        <v>42872</v>
      </c>
      <c r="B13149" s="73" t="s">
        <v>116</v>
      </c>
      <c r="C13149" s="74">
        <v>27.044514027151813</v>
      </c>
      <c r="D13149" s="74">
        <v>46.930897973538798</v>
      </c>
      <c r="E13149" s="74">
        <v>19.886383946386985</v>
      </c>
      <c r="F13149" s="47"/>
    </row>
    <row r="13150" spans="1:6" x14ac:dyDescent="0.2">
      <c r="A13150" s="67">
        <v>42872</v>
      </c>
      <c r="B13150" s="73" t="s">
        <v>117</v>
      </c>
      <c r="C13150" s="74">
        <v>18.69889888518642</v>
      </c>
      <c r="D13150" s="74">
        <v>34.199613916517478</v>
      </c>
      <c r="E13150" s="74">
        <v>15.500715031331058</v>
      </c>
      <c r="F13150" s="47"/>
    </row>
    <row r="13151" spans="1:6" x14ac:dyDescent="0.2">
      <c r="A13151" s="67">
        <v>42872</v>
      </c>
      <c r="B13151" s="73" t="s">
        <v>118</v>
      </c>
      <c r="C13151" s="74">
        <v>13.547312362648487</v>
      </c>
      <c r="D13151" s="74">
        <v>15.80540177453735</v>
      </c>
      <c r="E13151" s="74">
        <v>2.2580894118888626</v>
      </c>
      <c r="F13151" s="47"/>
    </row>
    <row r="13152" spans="1:6" x14ac:dyDescent="0.2">
      <c r="A13152" s="67">
        <v>42872</v>
      </c>
      <c r="B13152" s="73" t="s">
        <v>119</v>
      </c>
      <c r="C13152" s="74">
        <v>21.738984024437094</v>
      </c>
      <c r="D13152" s="74">
        <v>25.793143011041476</v>
      </c>
      <c r="E13152" s="74">
        <v>4.0541589866043815</v>
      </c>
      <c r="F13152" s="47"/>
    </row>
    <row r="13153" spans="1:6" x14ac:dyDescent="0.2">
      <c r="A13153" s="67">
        <v>42872</v>
      </c>
      <c r="B13153" s="73" t="s">
        <v>120</v>
      </c>
      <c r="C13153" s="74">
        <v>13.344163374975533</v>
      </c>
      <c r="D13153" s="74">
        <v>13.854834179286241</v>
      </c>
      <c r="E13153" s="74">
        <v>0.51067080431070799</v>
      </c>
      <c r="F13153" s="47"/>
    </row>
    <row r="13154" spans="1:6" x14ac:dyDescent="0.2">
      <c r="A13154" s="67">
        <v>42872</v>
      </c>
      <c r="B13154" s="73" t="s">
        <v>121</v>
      </c>
      <c r="C13154" s="74">
        <v>19.89089140505024</v>
      </c>
      <c r="D13154" s="74">
        <v>21.011926121398957</v>
      </c>
      <c r="E13154" s="74">
        <v>1.1210347163487171</v>
      </c>
      <c r="F13154" s="47"/>
    </row>
    <row r="13155" spans="1:6" x14ac:dyDescent="0.2">
      <c r="A13155" s="67">
        <v>42872</v>
      </c>
      <c r="B13155" s="73" t="s">
        <v>122</v>
      </c>
      <c r="C13155" s="74">
        <v>12.54038974756002</v>
      </c>
      <c r="D13155" s="74">
        <v>12.952205931308876</v>
      </c>
      <c r="E13155" s="74">
        <v>0.41181618374885609</v>
      </c>
      <c r="F13155" s="47"/>
    </row>
    <row r="13156" spans="1:6" x14ac:dyDescent="0.2">
      <c r="A13156" s="67">
        <v>42872</v>
      </c>
      <c r="B13156" s="73" t="s">
        <v>123</v>
      </c>
      <c r="C13156" s="74">
        <v>9.7299851091858773</v>
      </c>
      <c r="D13156" s="74">
        <v>9.9886247620281221</v>
      </c>
      <c r="E13156" s="74">
        <v>0.25863965284224477</v>
      </c>
      <c r="F13156" s="47"/>
    </row>
    <row r="13157" spans="1:6" x14ac:dyDescent="0.2">
      <c r="A13157" s="67">
        <v>42872</v>
      </c>
      <c r="B13157" s="73" t="s">
        <v>124</v>
      </c>
      <c r="C13157" s="74">
        <v>17.899052654273898</v>
      </c>
      <c r="D13157" s="74">
        <v>20.929886692857732</v>
      </c>
      <c r="E13157" s="74">
        <v>3.0308340385838335</v>
      </c>
      <c r="F13157" s="47"/>
    </row>
    <row r="13158" spans="1:6" x14ac:dyDescent="0.2">
      <c r="A13158" s="67">
        <v>42872</v>
      </c>
      <c r="B13158" s="73" t="s">
        <v>125</v>
      </c>
      <c r="C13158" s="74">
        <v>11.124266478731656</v>
      </c>
      <c r="D13158" s="74">
        <v>11.134094941229115</v>
      </c>
      <c r="E13158" s="74">
        <v>9.8284624974596113E-3</v>
      </c>
      <c r="F13158" s="47"/>
    </row>
    <row r="13159" spans="1:6" x14ac:dyDescent="0.2">
      <c r="A13159" s="67">
        <v>42872</v>
      </c>
      <c r="B13159" s="73" t="s">
        <v>126</v>
      </c>
      <c r="C13159" s="74">
        <v>13.010844094329375</v>
      </c>
      <c r="D13159" s="74">
        <v>14.436291962875748</v>
      </c>
      <c r="E13159" s="74">
        <v>1.4254478685463727</v>
      </c>
      <c r="F13159" s="47"/>
    </row>
    <row r="13160" spans="1:6" x14ac:dyDescent="0.2">
      <c r="A13160" s="67">
        <v>42872</v>
      </c>
      <c r="B13160" s="73" t="s">
        <v>127</v>
      </c>
      <c r="C13160" s="74">
        <v>14.525126910763065</v>
      </c>
      <c r="D13160" s="74">
        <v>16.352892260176755</v>
      </c>
      <c r="E13160" s="74">
        <v>1.8277653494136903</v>
      </c>
      <c r="F13160" s="47"/>
    </row>
    <row r="13161" spans="1:6" x14ac:dyDescent="0.2">
      <c r="A13161" s="67">
        <v>42872</v>
      </c>
      <c r="B13161" s="73" t="s">
        <v>128</v>
      </c>
      <c r="C13161" s="74">
        <v>8.4823258856055883</v>
      </c>
      <c r="D13161" s="74">
        <v>9.0022530804445342</v>
      </c>
      <c r="E13161" s="74">
        <v>0.51992719483894589</v>
      </c>
      <c r="F13161" s="47"/>
    </row>
    <row r="13162" spans="1:6" x14ac:dyDescent="0.2">
      <c r="A13162" s="67">
        <v>42873</v>
      </c>
      <c r="B13162" s="73">
        <v>0</v>
      </c>
      <c r="C13162" s="74">
        <v>12.567779559870598</v>
      </c>
      <c r="D13162" s="74">
        <v>12.835007062593553</v>
      </c>
      <c r="E13162" s="74">
        <v>0.26722750272295492</v>
      </c>
      <c r="F13162" s="47"/>
    </row>
    <row r="13163" spans="1:6" x14ac:dyDescent="0.2">
      <c r="A13163" s="67">
        <v>42873</v>
      </c>
      <c r="B13163" s="73" t="s">
        <v>34</v>
      </c>
      <c r="C13163" s="74">
        <v>8.2066174687848896</v>
      </c>
      <c r="D13163" s="74">
        <v>8.2677342236516118</v>
      </c>
      <c r="E13163" s="74">
        <v>6.1116754866722189E-2</v>
      </c>
      <c r="F13163" s="47"/>
    </row>
    <row r="13164" spans="1:6" x14ac:dyDescent="0.2">
      <c r="A13164" s="67">
        <v>42873</v>
      </c>
      <c r="B13164" s="73" t="s">
        <v>35</v>
      </c>
      <c r="C13164" s="74">
        <v>10.718276516455751</v>
      </c>
      <c r="D13164" s="74">
        <v>10.859330959014384</v>
      </c>
      <c r="E13164" s="74">
        <v>0.14105444255863375</v>
      </c>
      <c r="F13164" s="47"/>
    </row>
    <row r="13165" spans="1:6" x14ac:dyDescent="0.2">
      <c r="A13165" s="67">
        <v>42873</v>
      </c>
      <c r="B13165" s="73" t="s">
        <v>36</v>
      </c>
      <c r="C13165" s="74">
        <v>16.25827685314599</v>
      </c>
      <c r="D13165" s="74">
        <v>18.76647813116805</v>
      </c>
      <c r="E13165" s="74">
        <v>2.5082012780220602</v>
      </c>
      <c r="F13165" s="47"/>
    </row>
    <row r="13166" spans="1:6" x14ac:dyDescent="0.2">
      <c r="A13166" s="67">
        <v>42873</v>
      </c>
      <c r="B13166" s="73" t="s">
        <v>37</v>
      </c>
      <c r="C13166" s="74">
        <v>11.956839882764742</v>
      </c>
      <c r="D13166" s="74">
        <v>13.09000689596221</v>
      </c>
      <c r="E13166" s="74">
        <v>1.1331670131974683</v>
      </c>
      <c r="F13166" s="47"/>
    </row>
    <row r="13167" spans="1:6" x14ac:dyDescent="0.2">
      <c r="A13167" s="67">
        <v>42873</v>
      </c>
      <c r="B13167" s="73" t="s">
        <v>38</v>
      </c>
      <c r="C13167" s="74">
        <v>21.090509317141052</v>
      </c>
      <c r="D13167" s="74">
        <v>22.697407513266313</v>
      </c>
      <c r="E13167" s="74">
        <v>1.6068981961252611</v>
      </c>
      <c r="F13167" s="47"/>
    </row>
    <row r="13168" spans="1:6" x14ac:dyDescent="0.2">
      <c r="A13168" s="67">
        <v>42873</v>
      </c>
      <c r="B13168" s="73" t="s">
        <v>39</v>
      </c>
      <c r="C13168" s="74">
        <v>13.712359943859255</v>
      </c>
      <c r="D13168" s="74">
        <v>14.212013934727135</v>
      </c>
      <c r="E13168" s="74">
        <v>0.49965399086788054</v>
      </c>
      <c r="F13168" s="47"/>
    </row>
    <row r="13169" spans="1:6" x14ac:dyDescent="0.2">
      <c r="A13169" s="67">
        <v>42873</v>
      </c>
      <c r="B13169" s="73" t="s">
        <v>40</v>
      </c>
      <c r="C13169" s="74">
        <v>27.906501117772152</v>
      </c>
      <c r="D13169" s="74">
        <v>33.873808134798509</v>
      </c>
      <c r="E13169" s="74">
        <v>5.9673070170263571</v>
      </c>
      <c r="F13169" s="47"/>
    </row>
    <row r="13170" spans="1:6" x14ac:dyDescent="0.2">
      <c r="A13170" s="67">
        <v>42873</v>
      </c>
      <c r="B13170" s="73" t="s">
        <v>41</v>
      </c>
      <c r="C13170" s="74">
        <v>30.058927236617279</v>
      </c>
      <c r="D13170" s="74">
        <v>32.886522506901926</v>
      </c>
      <c r="E13170" s="74">
        <v>2.8275952702846467</v>
      </c>
      <c r="F13170" s="47"/>
    </row>
    <row r="13171" spans="1:6" x14ac:dyDescent="0.2">
      <c r="A13171" s="67">
        <v>42873</v>
      </c>
      <c r="B13171" s="73" t="s">
        <v>42</v>
      </c>
      <c r="C13171" s="74">
        <v>28.834116241588571</v>
      </c>
      <c r="D13171" s="74">
        <v>29.680930907963543</v>
      </c>
      <c r="E13171" s="74">
        <v>0.84681466637497138</v>
      </c>
      <c r="F13171" s="47"/>
    </row>
    <row r="13172" spans="1:6" x14ac:dyDescent="0.2">
      <c r="A13172" s="67">
        <v>42873</v>
      </c>
      <c r="B13172" s="73" t="s">
        <v>43</v>
      </c>
      <c r="C13172" s="74">
        <v>40.626527969764226</v>
      </c>
      <c r="D13172" s="74">
        <v>41.255832645655772</v>
      </c>
      <c r="E13172" s="74">
        <v>0.62930467589154659</v>
      </c>
      <c r="F13172" s="47"/>
    </row>
    <row r="13173" spans="1:6" x14ac:dyDescent="0.2">
      <c r="A13173" s="67">
        <v>42873</v>
      </c>
      <c r="B13173" s="73" t="s">
        <v>44</v>
      </c>
      <c r="C13173" s="74">
        <v>30.78358507641774</v>
      </c>
      <c r="D13173" s="74">
        <v>32.649000686705286</v>
      </c>
      <c r="E13173" s="74">
        <v>1.8654156102875454</v>
      </c>
      <c r="F13173" s="47"/>
    </row>
    <row r="13174" spans="1:6" x14ac:dyDescent="0.2">
      <c r="A13174" s="67">
        <v>42873</v>
      </c>
      <c r="B13174" s="73" t="s">
        <v>45</v>
      </c>
      <c r="C13174" s="74">
        <v>41.074397967835999</v>
      </c>
      <c r="D13174" s="74">
        <v>43.694351995218128</v>
      </c>
      <c r="E13174" s="74">
        <v>2.6199540273821285</v>
      </c>
      <c r="F13174" s="47"/>
    </row>
    <row r="13175" spans="1:6" x14ac:dyDescent="0.2">
      <c r="A13175" s="67">
        <v>42873</v>
      </c>
      <c r="B13175" s="73" t="s">
        <v>46</v>
      </c>
      <c r="C13175" s="74">
        <v>58.590656160175257</v>
      </c>
      <c r="D13175" s="74">
        <v>62.782784309502979</v>
      </c>
      <c r="E13175" s="74">
        <v>4.192128149327722</v>
      </c>
      <c r="F13175" s="47"/>
    </row>
    <row r="13176" spans="1:6" x14ac:dyDescent="0.2">
      <c r="A13176" s="67">
        <v>42873</v>
      </c>
      <c r="B13176" s="73" t="s">
        <v>47</v>
      </c>
      <c r="C13176" s="74">
        <v>30.835203199721896</v>
      </c>
      <c r="D13176" s="74">
        <v>32.881681024951874</v>
      </c>
      <c r="E13176" s="74">
        <v>2.046477825229978</v>
      </c>
      <c r="F13176" s="47"/>
    </row>
    <row r="13177" spans="1:6" x14ac:dyDescent="0.2">
      <c r="A13177" s="67">
        <v>42873</v>
      </c>
      <c r="B13177" s="73" t="s">
        <v>48</v>
      </c>
      <c r="C13177" s="74">
        <v>59.027928852189731</v>
      </c>
      <c r="D13177" s="74">
        <v>66.320446714673196</v>
      </c>
      <c r="E13177" s="74">
        <v>7.2925178624834643</v>
      </c>
      <c r="F13177" s="47"/>
    </row>
    <row r="13178" spans="1:6" x14ac:dyDescent="0.2">
      <c r="A13178" s="67">
        <v>42873</v>
      </c>
      <c r="B13178" s="73" t="s">
        <v>49</v>
      </c>
      <c r="C13178" s="74">
        <v>63.298152693138093</v>
      </c>
      <c r="D13178" s="74">
        <v>69.409899763701247</v>
      </c>
      <c r="E13178" s="74">
        <v>6.1117470705631547</v>
      </c>
      <c r="F13178" s="47"/>
    </row>
    <row r="13179" spans="1:6" x14ac:dyDescent="0.2">
      <c r="A13179" s="67">
        <v>42873</v>
      </c>
      <c r="B13179" s="73" t="s">
        <v>50</v>
      </c>
      <c r="C13179" s="74">
        <v>56.976527262221929</v>
      </c>
      <c r="D13179" s="74">
        <v>63.696402839048318</v>
      </c>
      <c r="E13179" s="74">
        <v>6.7198755768263894</v>
      </c>
      <c r="F13179" s="47"/>
    </row>
    <row r="13180" spans="1:6" x14ac:dyDescent="0.2">
      <c r="A13180" s="67">
        <v>42873</v>
      </c>
      <c r="B13180" s="73" t="s">
        <v>51</v>
      </c>
      <c r="C13180" s="74">
        <v>146.44453209936663</v>
      </c>
      <c r="D13180" s="74">
        <v>164.7339404165501</v>
      </c>
      <c r="E13180" s="74">
        <v>18.289408317183472</v>
      </c>
      <c r="F13180" s="47"/>
    </row>
    <row r="13181" spans="1:6" x14ac:dyDescent="0.2">
      <c r="A13181" s="67">
        <v>42873</v>
      </c>
      <c r="B13181" s="73" t="s">
        <v>52</v>
      </c>
      <c r="C13181" s="74">
        <v>93.184607482256666</v>
      </c>
      <c r="D13181" s="74">
        <v>103.11322711391919</v>
      </c>
      <c r="E13181" s="74">
        <v>9.9286196316625279</v>
      </c>
      <c r="F13181" s="47"/>
    </row>
    <row r="13182" spans="1:6" x14ac:dyDescent="0.2">
      <c r="A13182" s="67">
        <v>42873</v>
      </c>
      <c r="B13182" s="73" t="s">
        <v>53</v>
      </c>
      <c r="C13182" s="74">
        <v>96.915697132806926</v>
      </c>
      <c r="D13182" s="74">
        <v>104.8054620886336</v>
      </c>
      <c r="E13182" s="74">
        <v>7.8897649558266778</v>
      </c>
      <c r="F13182" s="47"/>
    </row>
    <row r="13183" spans="1:6" x14ac:dyDescent="0.2">
      <c r="A13183" s="67">
        <v>42873</v>
      </c>
      <c r="B13183" s="73" t="s">
        <v>54</v>
      </c>
      <c r="C13183" s="74">
        <v>104.01399894381872</v>
      </c>
      <c r="D13183" s="74">
        <v>119.64421058431232</v>
      </c>
      <c r="E13183" s="74">
        <v>15.630211640493599</v>
      </c>
      <c r="F13183" s="47"/>
    </row>
    <row r="13184" spans="1:6" x14ac:dyDescent="0.2">
      <c r="A13184" s="67">
        <v>42873</v>
      </c>
      <c r="B13184" s="73" t="s">
        <v>55</v>
      </c>
      <c r="C13184" s="74">
        <v>58.370318291895387</v>
      </c>
      <c r="D13184" s="74">
        <v>94.56097777528683</v>
      </c>
      <c r="E13184" s="74">
        <v>36.190659483391443</v>
      </c>
      <c r="F13184" s="47"/>
    </row>
    <row r="13185" spans="1:6" x14ac:dyDescent="0.2">
      <c r="A13185" s="67">
        <v>42873</v>
      </c>
      <c r="B13185" s="73" t="s">
        <v>56</v>
      </c>
      <c r="C13185" s="74">
        <v>113.76273607259455</v>
      </c>
      <c r="D13185" s="74">
        <v>137.14255328954795</v>
      </c>
      <c r="E13185" s="74">
        <v>23.379817216953398</v>
      </c>
      <c r="F13185" s="47"/>
    </row>
    <row r="13186" spans="1:6" x14ac:dyDescent="0.2">
      <c r="A13186" s="67">
        <v>42873</v>
      </c>
      <c r="B13186" s="73" t="s">
        <v>57</v>
      </c>
      <c r="C13186" s="74">
        <v>67.129795840975362</v>
      </c>
      <c r="D13186" s="74">
        <v>89.984243021514828</v>
      </c>
      <c r="E13186" s="74">
        <v>22.854447180539466</v>
      </c>
      <c r="F13186" s="47"/>
    </row>
    <row r="13187" spans="1:6" x14ac:dyDescent="0.2">
      <c r="A13187" s="67">
        <v>42873</v>
      </c>
      <c r="B13187" s="73" t="s">
        <v>58</v>
      </c>
      <c r="C13187" s="74">
        <v>69.92252824953691</v>
      </c>
      <c r="D13187" s="74">
        <v>94.450720577916471</v>
      </c>
      <c r="E13187" s="74">
        <v>24.528192328379561</v>
      </c>
      <c r="F13187" s="47"/>
    </row>
    <row r="13188" spans="1:6" x14ac:dyDescent="0.2">
      <c r="A13188" s="67">
        <v>42873</v>
      </c>
      <c r="B13188" s="73" t="s">
        <v>59</v>
      </c>
      <c r="C13188" s="74">
        <v>53.472212580976567</v>
      </c>
      <c r="D13188" s="74">
        <v>79.532102229097546</v>
      </c>
      <c r="E13188" s="74">
        <v>26.059889648120979</v>
      </c>
      <c r="F13188" s="47"/>
    </row>
    <row r="13189" spans="1:6" x14ac:dyDescent="0.2">
      <c r="A13189" s="67">
        <v>42873</v>
      </c>
      <c r="B13189" s="73" t="s">
        <v>60</v>
      </c>
      <c r="C13189" s="74">
        <v>57.262918398354287</v>
      </c>
      <c r="D13189" s="74">
        <v>83.805506935835666</v>
      </c>
      <c r="E13189" s="74">
        <v>26.542588537481379</v>
      </c>
      <c r="F13189" s="47"/>
    </row>
    <row r="13190" spans="1:6" x14ac:dyDescent="0.2">
      <c r="A13190" s="67">
        <v>42873</v>
      </c>
      <c r="B13190" s="73" t="s">
        <v>61</v>
      </c>
      <c r="C13190" s="74">
        <v>36.107929343492103</v>
      </c>
      <c r="D13190" s="74">
        <v>61.164452074599588</v>
      </c>
      <c r="E13190" s="74">
        <v>25.056522731107485</v>
      </c>
      <c r="F13190" s="47"/>
    </row>
    <row r="13191" spans="1:6" x14ac:dyDescent="0.2">
      <c r="A13191" s="67">
        <v>42873</v>
      </c>
      <c r="B13191" s="73" t="s">
        <v>62</v>
      </c>
      <c r="C13191" s="74">
        <v>52.768667705387372</v>
      </c>
      <c r="D13191" s="74">
        <v>79.359855883801046</v>
      </c>
      <c r="E13191" s="74">
        <v>26.591188178413674</v>
      </c>
      <c r="F13191" s="47"/>
    </row>
    <row r="13192" spans="1:6" x14ac:dyDescent="0.2">
      <c r="A13192" s="67">
        <v>42873</v>
      </c>
      <c r="B13192" s="73" t="s">
        <v>63</v>
      </c>
      <c r="C13192" s="74">
        <v>45.733791309409042</v>
      </c>
      <c r="D13192" s="74">
        <v>67.635696280100447</v>
      </c>
      <c r="E13192" s="74">
        <v>21.901904970691405</v>
      </c>
      <c r="F13192" s="47"/>
    </row>
    <row r="13193" spans="1:6" x14ac:dyDescent="0.2">
      <c r="A13193" s="67">
        <v>42873</v>
      </c>
      <c r="B13193" s="73" t="s">
        <v>64</v>
      </c>
      <c r="C13193" s="74">
        <v>42.607911555855331</v>
      </c>
      <c r="D13193" s="74">
        <v>63.041282030539442</v>
      </c>
      <c r="E13193" s="74">
        <v>20.433370474684111</v>
      </c>
      <c r="F13193" s="47"/>
    </row>
    <row r="13194" spans="1:6" x14ac:dyDescent="0.2">
      <c r="A13194" s="67">
        <v>42873</v>
      </c>
      <c r="B13194" s="73" t="s">
        <v>65</v>
      </c>
      <c r="C13194" s="74">
        <v>54.146114916503556</v>
      </c>
      <c r="D13194" s="74">
        <v>76.533103095687622</v>
      </c>
      <c r="E13194" s="74">
        <v>22.386988179184065</v>
      </c>
      <c r="F13194" s="47"/>
    </row>
    <row r="13195" spans="1:6" x14ac:dyDescent="0.2">
      <c r="A13195" s="67">
        <v>42873</v>
      </c>
      <c r="B13195" s="73" t="s">
        <v>66</v>
      </c>
      <c r="C13195" s="74">
        <v>34.286230780729831</v>
      </c>
      <c r="D13195" s="74">
        <v>53.489459710540508</v>
      </c>
      <c r="E13195" s="74">
        <v>19.203228929810678</v>
      </c>
      <c r="F13195" s="47"/>
    </row>
    <row r="13196" spans="1:6" x14ac:dyDescent="0.2">
      <c r="A13196" s="67">
        <v>42873</v>
      </c>
      <c r="B13196" s="73" t="s">
        <v>67</v>
      </c>
      <c r="C13196" s="74">
        <v>46.90776221150027</v>
      </c>
      <c r="D13196" s="74">
        <v>78.348692078758333</v>
      </c>
      <c r="E13196" s="74">
        <v>31.440929867258063</v>
      </c>
      <c r="F13196" s="47"/>
    </row>
    <row r="13197" spans="1:6" x14ac:dyDescent="0.2">
      <c r="A13197" s="67">
        <v>42873</v>
      </c>
      <c r="B13197" s="73" t="s">
        <v>68</v>
      </c>
      <c r="C13197" s="74">
        <v>37.946328650742345</v>
      </c>
      <c r="D13197" s="74">
        <v>60.154397085271874</v>
      </c>
      <c r="E13197" s="74">
        <v>22.20806843452953</v>
      </c>
      <c r="F13197" s="47"/>
    </row>
    <row r="13198" spans="1:6" x14ac:dyDescent="0.2">
      <c r="A13198" s="67">
        <v>42873</v>
      </c>
      <c r="B13198" s="73" t="s">
        <v>69</v>
      </c>
      <c r="C13198" s="74">
        <v>60.783822936474976</v>
      </c>
      <c r="D13198" s="74">
        <v>92.075189350440098</v>
      </c>
      <c r="E13198" s="74">
        <v>31.291366413965122</v>
      </c>
      <c r="F13198" s="47"/>
    </row>
    <row r="13199" spans="1:6" x14ac:dyDescent="0.2">
      <c r="A13199" s="67">
        <v>42873</v>
      </c>
      <c r="B13199" s="73" t="s">
        <v>70</v>
      </c>
      <c r="C13199" s="74">
        <v>33.593610072828938</v>
      </c>
      <c r="D13199" s="74">
        <v>60.001909157368452</v>
      </c>
      <c r="E13199" s="74">
        <v>26.408299084539514</v>
      </c>
      <c r="F13199" s="47"/>
    </row>
    <row r="13200" spans="1:6" x14ac:dyDescent="0.2">
      <c r="A13200" s="67">
        <v>42873</v>
      </c>
      <c r="B13200" s="73" t="s">
        <v>71</v>
      </c>
      <c r="C13200" s="74">
        <v>30.658950189153888</v>
      </c>
      <c r="D13200" s="74">
        <v>49.492521941631033</v>
      </c>
      <c r="E13200" s="74">
        <v>18.833571752477145</v>
      </c>
      <c r="F13200" s="47"/>
    </row>
    <row r="13201" spans="1:6" x14ac:dyDescent="0.2">
      <c r="A13201" s="67">
        <v>42873</v>
      </c>
      <c r="B13201" s="73" t="s">
        <v>72</v>
      </c>
      <c r="C13201" s="74">
        <v>30.323197145533733</v>
      </c>
      <c r="D13201" s="74">
        <v>55.444270176846544</v>
      </c>
      <c r="E13201" s="74">
        <v>25.121073031312811</v>
      </c>
      <c r="F13201" s="47"/>
    </row>
    <row r="13202" spans="1:6" x14ac:dyDescent="0.2">
      <c r="A13202" s="67">
        <v>42873</v>
      </c>
      <c r="B13202" s="73" t="s">
        <v>73</v>
      </c>
      <c r="C13202" s="74">
        <v>31.924807745805456</v>
      </c>
      <c r="D13202" s="74">
        <v>51.765163639630948</v>
      </c>
      <c r="E13202" s="74">
        <v>19.840355893825492</v>
      </c>
      <c r="F13202" s="47"/>
    </row>
    <row r="13203" spans="1:6" x14ac:dyDescent="0.2">
      <c r="A13203" s="67">
        <v>42873</v>
      </c>
      <c r="B13203" s="73" t="s">
        <v>74</v>
      </c>
      <c r="C13203" s="74">
        <v>30.818905440847665</v>
      </c>
      <c r="D13203" s="74">
        <v>52.418819779271637</v>
      </c>
      <c r="E13203" s="74">
        <v>21.599914338423972</v>
      </c>
      <c r="F13203" s="47"/>
    </row>
    <row r="13204" spans="1:6" x14ac:dyDescent="0.2">
      <c r="A13204" s="67">
        <v>42873</v>
      </c>
      <c r="B13204" s="73" t="s">
        <v>75</v>
      </c>
      <c r="C13204" s="74">
        <v>31.337561724170182</v>
      </c>
      <c r="D13204" s="74">
        <v>53.193225202320647</v>
      </c>
      <c r="E13204" s="74">
        <v>21.855663478150465</v>
      </c>
      <c r="F13204" s="47"/>
    </row>
    <row r="13205" spans="1:6" x14ac:dyDescent="0.2">
      <c r="A13205" s="67">
        <v>42873</v>
      </c>
      <c r="B13205" s="73" t="s">
        <v>76</v>
      </c>
      <c r="C13205" s="74">
        <v>36.826652090330953</v>
      </c>
      <c r="D13205" s="74">
        <v>59.302895664645568</v>
      </c>
      <c r="E13205" s="74">
        <v>22.476243574314616</v>
      </c>
      <c r="F13205" s="47"/>
    </row>
    <row r="13206" spans="1:6" x14ac:dyDescent="0.2">
      <c r="A13206" s="67">
        <v>42873</v>
      </c>
      <c r="B13206" s="73" t="s">
        <v>77</v>
      </c>
      <c r="C13206" s="74">
        <v>33.458171099909421</v>
      </c>
      <c r="D13206" s="74">
        <v>53.595455730859676</v>
      </c>
      <c r="E13206" s="74">
        <v>20.137284630950255</v>
      </c>
      <c r="F13206" s="47"/>
    </row>
    <row r="13207" spans="1:6" x14ac:dyDescent="0.2">
      <c r="A13207" s="67">
        <v>42873</v>
      </c>
      <c r="B13207" s="73" t="s">
        <v>78</v>
      </c>
      <c r="C13207" s="74">
        <v>34.542668700255625</v>
      </c>
      <c r="D13207" s="74">
        <v>54.213059205420272</v>
      </c>
      <c r="E13207" s="74">
        <v>19.670390505164647</v>
      </c>
      <c r="F13207" s="47"/>
    </row>
    <row r="13208" spans="1:6" x14ac:dyDescent="0.2">
      <c r="A13208" s="67">
        <v>42873</v>
      </c>
      <c r="B13208" s="73" t="s">
        <v>79</v>
      </c>
      <c r="C13208" s="74">
        <v>53.031641660804837</v>
      </c>
      <c r="D13208" s="74">
        <v>82.089126380213912</v>
      </c>
      <c r="E13208" s="74">
        <v>29.057484719409075</v>
      </c>
      <c r="F13208" s="47"/>
    </row>
    <row r="13209" spans="1:6" x14ac:dyDescent="0.2">
      <c r="A13209" s="67">
        <v>42873</v>
      </c>
      <c r="B13209" s="73" t="s">
        <v>80</v>
      </c>
      <c r="C13209" s="74">
        <v>59.689958148615844</v>
      </c>
      <c r="D13209" s="74">
        <v>100.20068121756108</v>
      </c>
      <c r="E13209" s="74">
        <v>40.510723068945239</v>
      </c>
      <c r="F13209" s="47"/>
    </row>
    <row r="13210" spans="1:6" x14ac:dyDescent="0.2">
      <c r="A13210" s="67">
        <v>42873</v>
      </c>
      <c r="B13210" s="73" t="s">
        <v>81</v>
      </c>
      <c r="C13210" s="74">
        <v>33.246614457302172</v>
      </c>
      <c r="D13210" s="74">
        <v>53.880960455996387</v>
      </c>
      <c r="E13210" s="74">
        <v>20.634345998694215</v>
      </c>
      <c r="F13210" s="47"/>
    </row>
    <row r="13211" spans="1:6" x14ac:dyDescent="0.2">
      <c r="A13211" s="67">
        <v>42873</v>
      </c>
      <c r="B13211" s="73" t="s">
        <v>82</v>
      </c>
      <c r="C13211" s="74">
        <v>52.219160640363029</v>
      </c>
      <c r="D13211" s="74">
        <v>78.01736084096926</v>
      </c>
      <c r="E13211" s="74">
        <v>25.798200200606232</v>
      </c>
      <c r="F13211" s="47"/>
    </row>
    <row r="13212" spans="1:6" x14ac:dyDescent="0.2">
      <c r="A13212" s="67">
        <v>42873</v>
      </c>
      <c r="B13212" s="73" t="s">
        <v>83</v>
      </c>
      <c r="C13212" s="74">
        <v>36.066062727188296</v>
      </c>
      <c r="D13212" s="74">
        <v>57.362119595523431</v>
      </c>
      <c r="E13212" s="74">
        <v>21.296056868335135</v>
      </c>
      <c r="F13212" s="47"/>
    </row>
    <row r="13213" spans="1:6" x14ac:dyDescent="0.2">
      <c r="A13213" s="67">
        <v>42873</v>
      </c>
      <c r="B13213" s="73" t="s">
        <v>84</v>
      </c>
      <c r="C13213" s="74">
        <v>39.185419681907696</v>
      </c>
      <c r="D13213" s="74">
        <v>60.249932427606943</v>
      </c>
      <c r="E13213" s="74">
        <v>21.064512745699247</v>
      </c>
      <c r="F13213" s="47"/>
    </row>
    <row r="13214" spans="1:6" x14ac:dyDescent="0.2">
      <c r="A13214" s="67">
        <v>42873</v>
      </c>
      <c r="B13214" s="73" t="s">
        <v>85</v>
      </c>
      <c r="C13214" s="74">
        <v>25.51062216906395</v>
      </c>
      <c r="D13214" s="74">
        <v>46.426743320540929</v>
      </c>
      <c r="E13214" s="74">
        <v>20.916121151476979</v>
      </c>
      <c r="F13214" s="47"/>
    </row>
    <row r="13215" spans="1:6" x14ac:dyDescent="0.2">
      <c r="A13215" s="67">
        <v>42873</v>
      </c>
      <c r="B13215" s="73" t="s">
        <v>86</v>
      </c>
      <c r="C13215" s="74">
        <v>33.770659590186675</v>
      </c>
      <c r="D13215" s="74">
        <v>57.875554166131735</v>
      </c>
      <c r="E13215" s="74">
        <v>24.10489457594506</v>
      </c>
      <c r="F13215" s="47"/>
    </row>
    <row r="13216" spans="1:6" x14ac:dyDescent="0.2">
      <c r="A13216" s="67">
        <v>42873</v>
      </c>
      <c r="B13216" s="73" t="s">
        <v>87</v>
      </c>
      <c r="C13216" s="74">
        <v>66.123188769658995</v>
      </c>
      <c r="D13216" s="74">
        <v>104.45270649297203</v>
      </c>
      <c r="E13216" s="74">
        <v>38.329517723313032</v>
      </c>
      <c r="F13216" s="47"/>
    </row>
    <row r="13217" spans="1:6" x14ac:dyDescent="0.2">
      <c r="A13217" s="67">
        <v>42873</v>
      </c>
      <c r="B13217" s="73" t="s">
        <v>88</v>
      </c>
      <c r="C13217" s="74">
        <v>65.945108003246617</v>
      </c>
      <c r="D13217" s="74">
        <v>106.0263868898961</v>
      </c>
      <c r="E13217" s="74">
        <v>40.081278886649486</v>
      </c>
      <c r="F13217" s="47"/>
    </row>
    <row r="13218" spans="1:6" x14ac:dyDescent="0.2">
      <c r="A13218" s="67">
        <v>42873</v>
      </c>
      <c r="B13218" s="73" t="s">
        <v>89</v>
      </c>
      <c r="C13218" s="74">
        <v>80.721724301839856</v>
      </c>
      <c r="D13218" s="74">
        <v>118.71041394310912</v>
      </c>
      <c r="E13218" s="74">
        <v>37.988689641269261</v>
      </c>
      <c r="F13218" s="47"/>
    </row>
    <row r="13219" spans="1:6" x14ac:dyDescent="0.2">
      <c r="A13219" s="67">
        <v>42873</v>
      </c>
      <c r="B13219" s="73" t="s">
        <v>90</v>
      </c>
      <c r="C13219" s="74">
        <v>124.98858727586209</v>
      </c>
      <c r="D13219" s="74">
        <v>188.39776864009053</v>
      </c>
      <c r="E13219" s="74">
        <v>63.409181364228445</v>
      </c>
      <c r="F13219" s="47"/>
    </row>
    <row r="13220" spans="1:6" x14ac:dyDescent="0.2">
      <c r="A13220" s="67">
        <v>42873</v>
      </c>
      <c r="B13220" s="73" t="s">
        <v>91</v>
      </c>
      <c r="C13220" s="74">
        <v>105.00405511061879</v>
      </c>
      <c r="D13220" s="74">
        <v>155.55460547576502</v>
      </c>
      <c r="E13220" s="74">
        <v>50.550550365146222</v>
      </c>
      <c r="F13220" s="47"/>
    </row>
    <row r="13221" spans="1:6" x14ac:dyDescent="0.2">
      <c r="A13221" s="67">
        <v>42873</v>
      </c>
      <c r="B13221" s="73" t="s">
        <v>92</v>
      </c>
      <c r="C13221" s="74">
        <v>59.958159409089603</v>
      </c>
      <c r="D13221" s="74">
        <v>98.674496930766892</v>
      </c>
      <c r="E13221" s="74">
        <v>38.716337521677289</v>
      </c>
      <c r="F13221" s="47"/>
    </row>
    <row r="13222" spans="1:6" x14ac:dyDescent="0.2">
      <c r="A13222" s="67">
        <v>42873</v>
      </c>
      <c r="B13222" s="73" t="s">
        <v>93</v>
      </c>
      <c r="C13222" s="74">
        <v>53.48149250181396</v>
      </c>
      <c r="D13222" s="74">
        <v>87.324682405547321</v>
      </c>
      <c r="E13222" s="74">
        <v>33.843189903733361</v>
      </c>
      <c r="F13222" s="47"/>
    </row>
    <row r="13223" spans="1:6" x14ac:dyDescent="0.2">
      <c r="A13223" s="67">
        <v>42873</v>
      </c>
      <c r="B13223" s="73" t="s">
        <v>94</v>
      </c>
      <c r="C13223" s="74">
        <v>29.445449432601841</v>
      </c>
      <c r="D13223" s="74">
        <v>58.291051244841732</v>
      </c>
      <c r="E13223" s="74">
        <v>28.845601812239892</v>
      </c>
      <c r="F13223" s="47"/>
    </row>
    <row r="13224" spans="1:6" x14ac:dyDescent="0.2">
      <c r="A13224" s="67">
        <v>42873</v>
      </c>
      <c r="B13224" s="73" t="s">
        <v>95</v>
      </c>
      <c r="C13224" s="74">
        <v>40.237628588115697</v>
      </c>
      <c r="D13224" s="74">
        <v>70.178899631442661</v>
      </c>
      <c r="E13224" s="74">
        <v>29.941271043326964</v>
      </c>
      <c r="F13224" s="47"/>
    </row>
    <row r="13225" spans="1:6" x14ac:dyDescent="0.2">
      <c r="A13225" s="67">
        <v>42873</v>
      </c>
      <c r="B13225" s="73" t="s">
        <v>96</v>
      </c>
      <c r="C13225" s="74">
        <v>77.142127723684752</v>
      </c>
      <c r="D13225" s="74">
        <v>116.92883716566432</v>
      </c>
      <c r="E13225" s="74">
        <v>39.786709441979568</v>
      </c>
      <c r="F13225" s="47"/>
    </row>
    <row r="13226" spans="1:6" x14ac:dyDescent="0.2">
      <c r="A13226" s="67">
        <v>42873</v>
      </c>
      <c r="B13226" s="73" t="s">
        <v>97</v>
      </c>
      <c r="C13226" s="74">
        <v>61.4390341107501</v>
      </c>
      <c r="D13226" s="74">
        <v>104.00764805115067</v>
      </c>
      <c r="E13226" s="74">
        <v>42.568613940400567</v>
      </c>
      <c r="F13226" s="47"/>
    </row>
    <row r="13227" spans="1:6" x14ac:dyDescent="0.2">
      <c r="A13227" s="67">
        <v>42873</v>
      </c>
      <c r="B13227" s="73" t="s">
        <v>98</v>
      </c>
      <c r="C13227" s="74">
        <v>57.201550592396615</v>
      </c>
      <c r="D13227" s="74">
        <v>102.07859490231564</v>
      </c>
      <c r="E13227" s="74">
        <v>44.877044309919029</v>
      </c>
      <c r="F13227" s="47"/>
    </row>
    <row r="13228" spans="1:6" x14ac:dyDescent="0.2">
      <c r="A13228" s="67">
        <v>42873</v>
      </c>
      <c r="B13228" s="73" t="s">
        <v>99</v>
      </c>
      <c r="C13228" s="74">
        <v>59.986227492309858</v>
      </c>
      <c r="D13228" s="74">
        <v>90.122379856434506</v>
      </c>
      <c r="E13228" s="74">
        <v>30.136152364124648</v>
      </c>
      <c r="F13228" s="47"/>
    </row>
    <row r="13229" spans="1:6" x14ac:dyDescent="0.2">
      <c r="A13229" s="67">
        <v>42873</v>
      </c>
      <c r="B13229" s="73" t="s">
        <v>100</v>
      </c>
      <c r="C13229" s="74">
        <v>42.4015219875848</v>
      </c>
      <c r="D13229" s="74">
        <v>77.488745290515624</v>
      </c>
      <c r="E13229" s="74">
        <v>35.087223302930823</v>
      </c>
      <c r="F13229" s="47"/>
    </row>
    <row r="13230" spans="1:6" x14ac:dyDescent="0.2">
      <c r="A13230" s="67">
        <v>42873</v>
      </c>
      <c r="B13230" s="73" t="s">
        <v>101</v>
      </c>
      <c r="C13230" s="74">
        <v>31.681891687635687</v>
      </c>
      <c r="D13230" s="74">
        <v>54.717701056370359</v>
      </c>
      <c r="E13230" s="74">
        <v>23.035809368734672</v>
      </c>
      <c r="F13230" s="47"/>
    </row>
    <row r="13231" spans="1:6" x14ac:dyDescent="0.2">
      <c r="A13231" s="67">
        <v>42873</v>
      </c>
      <c r="B13231" s="73" t="s">
        <v>102</v>
      </c>
      <c r="C13231" s="74">
        <v>61.643508196779734</v>
      </c>
      <c r="D13231" s="74">
        <v>95.810819961339263</v>
      </c>
      <c r="E13231" s="74">
        <v>34.167311764559528</v>
      </c>
      <c r="F13231" s="47"/>
    </row>
    <row r="13232" spans="1:6" x14ac:dyDescent="0.2">
      <c r="A13232" s="67">
        <v>42873</v>
      </c>
      <c r="B13232" s="73" t="s">
        <v>103</v>
      </c>
      <c r="C13232" s="74">
        <v>125.77345799307943</v>
      </c>
      <c r="D13232" s="74">
        <v>180.15024637600862</v>
      </c>
      <c r="E13232" s="74">
        <v>54.376788382929192</v>
      </c>
      <c r="F13232" s="47"/>
    </row>
    <row r="13233" spans="1:6" x14ac:dyDescent="0.2">
      <c r="A13233" s="67">
        <v>42873</v>
      </c>
      <c r="B13233" s="73" t="s">
        <v>104</v>
      </c>
      <c r="C13233" s="74">
        <v>93.369875045256279</v>
      </c>
      <c r="D13233" s="74">
        <v>145.72040564287906</v>
      </c>
      <c r="E13233" s="74">
        <v>52.350530597622779</v>
      </c>
      <c r="F13233" s="47"/>
    </row>
    <row r="13234" spans="1:6" x14ac:dyDescent="0.2">
      <c r="A13234" s="67">
        <v>42873</v>
      </c>
      <c r="B13234" s="73" t="s">
        <v>105</v>
      </c>
      <c r="C13234" s="74">
        <v>112.65053473627208</v>
      </c>
      <c r="D13234" s="74">
        <v>168.08000019139718</v>
      </c>
      <c r="E13234" s="74">
        <v>55.429465455125097</v>
      </c>
      <c r="F13234" s="47"/>
    </row>
    <row r="13235" spans="1:6" x14ac:dyDescent="0.2">
      <c r="A13235" s="67">
        <v>42873</v>
      </c>
      <c r="B13235" s="73" t="s">
        <v>106</v>
      </c>
      <c r="C13235" s="74">
        <v>119.76353382765384</v>
      </c>
      <c r="D13235" s="74">
        <v>173.76553489051196</v>
      </c>
      <c r="E13235" s="74">
        <v>54.002001062858113</v>
      </c>
      <c r="F13235" s="47"/>
    </row>
    <row r="13236" spans="1:6" x14ac:dyDescent="0.2">
      <c r="A13236" s="67">
        <v>42873</v>
      </c>
      <c r="B13236" s="73" t="s">
        <v>107</v>
      </c>
      <c r="C13236" s="74">
        <v>159.89162302211327</v>
      </c>
      <c r="D13236" s="74">
        <v>214.25419606969723</v>
      </c>
      <c r="E13236" s="74">
        <v>54.362573047583965</v>
      </c>
      <c r="F13236" s="47"/>
    </row>
    <row r="13237" spans="1:6" x14ac:dyDescent="0.2">
      <c r="A13237" s="67">
        <v>42873</v>
      </c>
      <c r="B13237" s="73" t="s">
        <v>108</v>
      </c>
      <c r="C13237" s="74">
        <v>83.732425074527043</v>
      </c>
      <c r="D13237" s="74">
        <v>132.56933341237476</v>
      </c>
      <c r="E13237" s="74">
        <v>48.836908337847717</v>
      </c>
      <c r="F13237" s="47"/>
    </row>
    <row r="13238" spans="1:6" x14ac:dyDescent="0.2">
      <c r="A13238" s="67">
        <v>42873</v>
      </c>
      <c r="B13238" s="73" t="s">
        <v>109</v>
      </c>
      <c r="C13238" s="74">
        <v>152.67380936707858</v>
      </c>
      <c r="D13238" s="74">
        <v>200.49275098072135</v>
      </c>
      <c r="E13238" s="74">
        <v>47.818941613642778</v>
      </c>
      <c r="F13238" s="47"/>
    </row>
    <row r="13239" spans="1:6" x14ac:dyDescent="0.2">
      <c r="A13239" s="67">
        <v>42873</v>
      </c>
      <c r="B13239" s="73" t="s">
        <v>110</v>
      </c>
      <c r="C13239" s="74">
        <v>90.619640719949274</v>
      </c>
      <c r="D13239" s="74">
        <v>131.00787864558063</v>
      </c>
      <c r="E13239" s="74">
        <v>40.388237925631358</v>
      </c>
      <c r="F13239" s="47"/>
    </row>
    <row r="13240" spans="1:6" x14ac:dyDescent="0.2">
      <c r="A13240" s="67">
        <v>42873</v>
      </c>
      <c r="B13240" s="73" t="s">
        <v>111</v>
      </c>
      <c r="C13240" s="74">
        <v>90.984626137647993</v>
      </c>
      <c r="D13240" s="74">
        <v>131.97954087898313</v>
      </c>
      <c r="E13240" s="74">
        <v>40.994914741335137</v>
      </c>
      <c r="F13240" s="47"/>
    </row>
    <row r="13241" spans="1:6" x14ac:dyDescent="0.2">
      <c r="A13241" s="67">
        <v>42873</v>
      </c>
      <c r="B13241" s="73" t="s">
        <v>112</v>
      </c>
      <c r="C13241" s="74">
        <v>56.340311737861008</v>
      </c>
      <c r="D13241" s="74">
        <v>98.504807297706094</v>
      </c>
      <c r="E13241" s="74">
        <v>42.164495559845086</v>
      </c>
      <c r="F13241" s="47"/>
    </row>
    <row r="13242" spans="1:6" x14ac:dyDescent="0.2">
      <c r="A13242" s="67">
        <v>42873</v>
      </c>
      <c r="B13242" s="73" t="s">
        <v>113</v>
      </c>
      <c r="C13242" s="74">
        <v>88.099120732438109</v>
      </c>
      <c r="D13242" s="74">
        <v>129.81352406529746</v>
      </c>
      <c r="E13242" s="74">
        <v>41.714403332859348</v>
      </c>
      <c r="F13242" s="47"/>
    </row>
    <row r="13243" spans="1:6" x14ac:dyDescent="0.2">
      <c r="A13243" s="67">
        <v>42873</v>
      </c>
      <c r="B13243" s="73" t="s">
        <v>114</v>
      </c>
      <c r="C13243" s="74">
        <v>79.147605287385801</v>
      </c>
      <c r="D13243" s="74">
        <v>123.41195769917078</v>
      </c>
      <c r="E13243" s="74">
        <v>44.264352411784984</v>
      </c>
      <c r="F13243" s="47"/>
    </row>
    <row r="13244" spans="1:6" x14ac:dyDescent="0.2">
      <c r="A13244" s="67">
        <v>42873</v>
      </c>
      <c r="B13244" s="73" t="s">
        <v>115</v>
      </c>
      <c r="C13244" s="74">
        <v>63.518165057144216</v>
      </c>
      <c r="D13244" s="74">
        <v>102.62543954060675</v>
      </c>
      <c r="E13244" s="74">
        <v>39.107274483462533</v>
      </c>
      <c r="F13244" s="47"/>
    </row>
    <row r="13245" spans="1:6" x14ac:dyDescent="0.2">
      <c r="A13245" s="67">
        <v>42873</v>
      </c>
      <c r="B13245" s="73" t="s">
        <v>116</v>
      </c>
      <c r="C13245" s="74">
        <v>93.774226372184913</v>
      </c>
      <c r="D13245" s="74">
        <v>133.69596699416746</v>
      </c>
      <c r="E13245" s="74">
        <v>39.921740621982551</v>
      </c>
      <c r="F13245" s="47"/>
    </row>
    <row r="13246" spans="1:6" x14ac:dyDescent="0.2">
      <c r="A13246" s="67">
        <v>42873</v>
      </c>
      <c r="B13246" s="73" t="s">
        <v>117</v>
      </c>
      <c r="C13246" s="74">
        <v>49.05856789413486</v>
      </c>
      <c r="D13246" s="74">
        <v>76.968649933076037</v>
      </c>
      <c r="E13246" s="74">
        <v>27.910082038941177</v>
      </c>
      <c r="F13246" s="47"/>
    </row>
    <row r="13247" spans="1:6" x14ac:dyDescent="0.2">
      <c r="A13247" s="67">
        <v>42873</v>
      </c>
      <c r="B13247" s="73" t="s">
        <v>118</v>
      </c>
      <c r="C13247" s="74">
        <v>77.14663620026316</v>
      </c>
      <c r="D13247" s="74">
        <v>118.71520464268851</v>
      </c>
      <c r="E13247" s="74">
        <v>41.568568442425345</v>
      </c>
      <c r="F13247" s="47"/>
    </row>
    <row r="13248" spans="1:6" x14ac:dyDescent="0.2">
      <c r="A13248" s="67">
        <v>42873</v>
      </c>
      <c r="B13248" s="73" t="s">
        <v>119</v>
      </c>
      <c r="C13248" s="74">
        <v>99.691720857697547</v>
      </c>
      <c r="D13248" s="74">
        <v>148.8225524132867</v>
      </c>
      <c r="E13248" s="74">
        <v>49.130831555589154</v>
      </c>
      <c r="F13248" s="47"/>
    </row>
    <row r="13249" spans="1:6" x14ac:dyDescent="0.2">
      <c r="A13249" s="67">
        <v>42873</v>
      </c>
      <c r="B13249" s="73" t="s">
        <v>120</v>
      </c>
      <c r="C13249" s="74">
        <v>62.577927278979182</v>
      </c>
      <c r="D13249" s="74">
        <v>98.291752609485386</v>
      </c>
      <c r="E13249" s="74">
        <v>35.713825330506204</v>
      </c>
      <c r="F13249" s="47"/>
    </row>
    <row r="13250" spans="1:6" x14ac:dyDescent="0.2">
      <c r="A13250" s="67">
        <v>42873</v>
      </c>
      <c r="B13250" s="73" t="s">
        <v>121</v>
      </c>
      <c r="C13250" s="74">
        <v>49.837606780449477</v>
      </c>
      <c r="D13250" s="74">
        <v>83.09764465051191</v>
      </c>
      <c r="E13250" s="74">
        <v>33.260037870062433</v>
      </c>
      <c r="F13250" s="47"/>
    </row>
    <row r="13251" spans="1:6" x14ac:dyDescent="0.2">
      <c r="A13251" s="67">
        <v>42873</v>
      </c>
      <c r="B13251" s="73" t="s">
        <v>122</v>
      </c>
      <c r="C13251" s="74">
        <v>30.127945974937493</v>
      </c>
      <c r="D13251" s="74">
        <v>50.805912355197997</v>
      </c>
      <c r="E13251" s="74">
        <v>20.677966380260504</v>
      </c>
      <c r="F13251" s="47"/>
    </row>
    <row r="13252" spans="1:6" x14ac:dyDescent="0.2">
      <c r="A13252" s="67">
        <v>42873</v>
      </c>
      <c r="B13252" s="73" t="s">
        <v>123</v>
      </c>
      <c r="C13252" s="74">
        <v>73.821707710635479</v>
      </c>
      <c r="D13252" s="74">
        <v>104.22725696295076</v>
      </c>
      <c r="E13252" s="74">
        <v>30.405549252315282</v>
      </c>
      <c r="F13252" s="47"/>
    </row>
    <row r="13253" spans="1:6" x14ac:dyDescent="0.2">
      <c r="A13253" s="67">
        <v>42873</v>
      </c>
      <c r="B13253" s="73" t="s">
        <v>124</v>
      </c>
      <c r="C13253" s="74">
        <v>42.802066824633449</v>
      </c>
      <c r="D13253" s="74">
        <v>72.05485740039218</v>
      </c>
      <c r="E13253" s="74">
        <v>29.252790575758731</v>
      </c>
      <c r="F13253" s="47"/>
    </row>
    <row r="13254" spans="1:6" x14ac:dyDescent="0.2">
      <c r="A13254" s="67">
        <v>42873</v>
      </c>
      <c r="B13254" s="73" t="s">
        <v>125</v>
      </c>
      <c r="C13254" s="74">
        <v>27.804318172289303</v>
      </c>
      <c r="D13254" s="74">
        <v>52.044875610439178</v>
      </c>
      <c r="E13254" s="74">
        <v>24.240557438149875</v>
      </c>
      <c r="F13254" s="47"/>
    </row>
    <row r="13255" spans="1:6" x14ac:dyDescent="0.2">
      <c r="A13255" s="67">
        <v>42873</v>
      </c>
      <c r="B13255" s="73" t="s">
        <v>126</v>
      </c>
      <c r="C13255" s="74">
        <v>71.828550939752148</v>
      </c>
      <c r="D13255" s="74">
        <v>115.48482427964994</v>
      </c>
      <c r="E13255" s="74">
        <v>43.656273339897794</v>
      </c>
      <c r="F13255" s="47"/>
    </row>
    <row r="13256" spans="1:6" x14ac:dyDescent="0.2">
      <c r="A13256" s="67">
        <v>42873</v>
      </c>
      <c r="B13256" s="73" t="s">
        <v>127</v>
      </c>
      <c r="C13256" s="74">
        <v>37.802768604237635</v>
      </c>
      <c r="D13256" s="74">
        <v>65.326886430645658</v>
      </c>
      <c r="E13256" s="74">
        <v>27.524117826408023</v>
      </c>
      <c r="F13256" s="47"/>
    </row>
    <row r="13257" spans="1:6" x14ac:dyDescent="0.2">
      <c r="A13257" s="67">
        <v>42873</v>
      </c>
      <c r="B13257" s="73" t="s">
        <v>128</v>
      </c>
      <c r="C13257" s="74">
        <v>89.47599264288003</v>
      </c>
      <c r="D13257" s="74">
        <v>123.47497722931064</v>
      </c>
      <c r="E13257" s="74">
        <v>33.998984586430609</v>
      </c>
      <c r="F13257" s="47"/>
    </row>
    <row r="13258" spans="1:6" x14ac:dyDescent="0.2">
      <c r="A13258" s="67">
        <v>42874</v>
      </c>
      <c r="B13258" s="73">
        <v>0</v>
      </c>
      <c r="C13258" s="74">
        <v>32.029285231845179</v>
      </c>
      <c r="D13258" s="74">
        <v>57.422190451349103</v>
      </c>
      <c r="E13258" s="74">
        <v>25.392905219503923</v>
      </c>
      <c r="F13258" s="47"/>
    </row>
    <row r="13259" spans="1:6" x14ac:dyDescent="0.2">
      <c r="A13259" s="67">
        <v>42874</v>
      </c>
      <c r="B13259" s="73" t="s">
        <v>34</v>
      </c>
      <c r="C13259" s="74">
        <v>28.364363969100683</v>
      </c>
      <c r="D13259" s="74">
        <v>52.199496352931533</v>
      </c>
      <c r="E13259" s="74">
        <v>23.83513238383085</v>
      </c>
      <c r="F13259" s="47"/>
    </row>
    <row r="13260" spans="1:6" x14ac:dyDescent="0.2">
      <c r="A13260" s="67">
        <v>42874</v>
      </c>
      <c r="B13260" s="73" t="s">
        <v>35</v>
      </c>
      <c r="C13260" s="74">
        <v>17.740463408837218</v>
      </c>
      <c r="D13260" s="74">
        <v>36.357137623066393</v>
      </c>
      <c r="E13260" s="74">
        <v>18.616674214229175</v>
      </c>
      <c r="F13260" s="47"/>
    </row>
    <row r="13261" spans="1:6" x14ac:dyDescent="0.2">
      <c r="A13261" s="67">
        <v>42874</v>
      </c>
      <c r="B13261" s="73" t="s">
        <v>36</v>
      </c>
      <c r="C13261" s="74">
        <v>21.479925038518456</v>
      </c>
      <c r="D13261" s="74">
        <v>41.958585442275925</v>
      </c>
      <c r="E13261" s="74">
        <v>20.47866040375747</v>
      </c>
      <c r="F13261" s="47"/>
    </row>
    <row r="13262" spans="1:6" x14ac:dyDescent="0.2">
      <c r="A13262" s="67">
        <v>42874</v>
      </c>
      <c r="B13262" s="73" t="s">
        <v>37</v>
      </c>
      <c r="C13262" s="74">
        <v>35.242410661612602</v>
      </c>
      <c r="D13262" s="74">
        <v>58.990913855501141</v>
      </c>
      <c r="E13262" s="74">
        <v>23.748503193888538</v>
      </c>
      <c r="F13262" s="47"/>
    </row>
    <row r="13263" spans="1:6" x14ac:dyDescent="0.2">
      <c r="A13263" s="67">
        <v>42874</v>
      </c>
      <c r="B13263" s="73" t="s">
        <v>38</v>
      </c>
      <c r="C13263" s="74">
        <v>16.572524965707977</v>
      </c>
      <c r="D13263" s="74">
        <v>36.373209666729416</v>
      </c>
      <c r="E13263" s="74">
        <v>19.800684701021439</v>
      </c>
      <c r="F13263" s="47"/>
    </row>
    <row r="13264" spans="1:6" x14ac:dyDescent="0.2">
      <c r="A13264" s="67">
        <v>42874</v>
      </c>
      <c r="B13264" s="73" t="s">
        <v>39</v>
      </c>
      <c r="C13264" s="74">
        <v>27.537493863793586</v>
      </c>
      <c r="D13264" s="74">
        <v>46.934884381801822</v>
      </c>
      <c r="E13264" s="74">
        <v>19.397390518008237</v>
      </c>
      <c r="F13264" s="47"/>
    </row>
    <row r="13265" spans="1:6" x14ac:dyDescent="0.2">
      <c r="A13265" s="67">
        <v>42874</v>
      </c>
      <c r="B13265" s="73" t="s">
        <v>40</v>
      </c>
      <c r="C13265" s="74">
        <v>22.158696556442756</v>
      </c>
      <c r="D13265" s="74">
        <v>39.194476237181725</v>
      </c>
      <c r="E13265" s="74">
        <v>17.035779680738969</v>
      </c>
      <c r="F13265" s="47"/>
    </row>
    <row r="13266" spans="1:6" x14ac:dyDescent="0.2">
      <c r="A13266" s="67">
        <v>42874</v>
      </c>
      <c r="B13266" s="73" t="s">
        <v>41</v>
      </c>
      <c r="C13266" s="74">
        <v>17.816898286014954</v>
      </c>
      <c r="D13266" s="74">
        <v>36.159431828165843</v>
      </c>
      <c r="E13266" s="74">
        <v>18.342533542150889</v>
      </c>
      <c r="F13266" s="47"/>
    </row>
    <row r="13267" spans="1:6" x14ac:dyDescent="0.2">
      <c r="A13267" s="67">
        <v>42874</v>
      </c>
      <c r="B13267" s="73" t="s">
        <v>42</v>
      </c>
      <c r="C13267" s="74">
        <v>47.4331170749766</v>
      </c>
      <c r="D13267" s="74">
        <v>70.978627644427192</v>
      </c>
      <c r="E13267" s="74">
        <v>23.545510569450592</v>
      </c>
      <c r="F13267" s="47"/>
    </row>
    <row r="13268" spans="1:6" x14ac:dyDescent="0.2">
      <c r="A13268" s="67">
        <v>42874</v>
      </c>
      <c r="B13268" s="73" t="s">
        <v>43</v>
      </c>
      <c r="C13268" s="74">
        <v>20.363721487827373</v>
      </c>
      <c r="D13268" s="74">
        <v>37.746955615297949</v>
      </c>
      <c r="E13268" s="74">
        <v>17.383234127470576</v>
      </c>
      <c r="F13268" s="47"/>
    </row>
    <row r="13269" spans="1:6" x14ac:dyDescent="0.2">
      <c r="A13269" s="67">
        <v>42874</v>
      </c>
      <c r="B13269" s="73" t="s">
        <v>44</v>
      </c>
      <c r="C13269" s="74">
        <v>36.289341511019622</v>
      </c>
      <c r="D13269" s="74">
        <v>56.46521203284351</v>
      </c>
      <c r="E13269" s="74">
        <v>20.175870521823889</v>
      </c>
      <c r="F13269" s="47"/>
    </row>
    <row r="13270" spans="1:6" x14ac:dyDescent="0.2">
      <c r="A13270" s="67">
        <v>42874</v>
      </c>
      <c r="B13270" s="73" t="s">
        <v>45</v>
      </c>
      <c r="C13270" s="74">
        <v>28.846782554895011</v>
      </c>
      <c r="D13270" s="74">
        <v>50.308743753706523</v>
      </c>
      <c r="E13270" s="74">
        <v>21.461961198811512</v>
      </c>
      <c r="F13270" s="47"/>
    </row>
    <row r="13271" spans="1:6" x14ac:dyDescent="0.2">
      <c r="A13271" s="67">
        <v>42874</v>
      </c>
      <c r="B13271" s="73" t="s">
        <v>46</v>
      </c>
      <c r="C13271" s="74">
        <v>33.372329951665172</v>
      </c>
      <c r="D13271" s="74">
        <v>58.114887212109771</v>
      </c>
      <c r="E13271" s="74">
        <v>24.742557260444599</v>
      </c>
      <c r="F13271" s="47"/>
    </row>
    <row r="13272" spans="1:6" x14ac:dyDescent="0.2">
      <c r="A13272" s="67">
        <v>42874</v>
      </c>
      <c r="B13272" s="73" t="s">
        <v>47</v>
      </c>
      <c r="C13272" s="74">
        <v>34.338853934454455</v>
      </c>
      <c r="D13272" s="74">
        <v>54.765264118226064</v>
      </c>
      <c r="E13272" s="74">
        <v>20.426410183771608</v>
      </c>
      <c r="F13272" s="47"/>
    </row>
    <row r="13273" spans="1:6" x14ac:dyDescent="0.2">
      <c r="A13273" s="67">
        <v>42874</v>
      </c>
      <c r="B13273" s="73" t="s">
        <v>48</v>
      </c>
      <c r="C13273" s="74">
        <v>32.819831854231772</v>
      </c>
      <c r="D13273" s="74">
        <v>53.266786681368174</v>
      </c>
      <c r="E13273" s="74">
        <v>20.446954827136402</v>
      </c>
      <c r="F13273" s="47"/>
    </row>
    <row r="13274" spans="1:6" x14ac:dyDescent="0.2">
      <c r="A13274" s="67">
        <v>42874</v>
      </c>
      <c r="B13274" s="73" t="s">
        <v>49</v>
      </c>
      <c r="C13274" s="74">
        <v>30.830097523758742</v>
      </c>
      <c r="D13274" s="74">
        <v>57.358875071188777</v>
      </c>
      <c r="E13274" s="74">
        <v>26.528777547430035</v>
      </c>
      <c r="F13274" s="47"/>
    </row>
    <row r="13275" spans="1:6" x14ac:dyDescent="0.2">
      <c r="A13275" s="67">
        <v>42874</v>
      </c>
      <c r="B13275" s="73" t="s">
        <v>50</v>
      </c>
      <c r="C13275" s="74">
        <v>33.92043283905226</v>
      </c>
      <c r="D13275" s="74">
        <v>54.771250400444053</v>
      </c>
      <c r="E13275" s="74">
        <v>20.850817561391793</v>
      </c>
      <c r="F13275" s="47"/>
    </row>
    <row r="13276" spans="1:6" x14ac:dyDescent="0.2">
      <c r="A13276" s="67">
        <v>42874</v>
      </c>
      <c r="B13276" s="73" t="s">
        <v>51</v>
      </c>
      <c r="C13276" s="74">
        <v>61.64075840850689</v>
      </c>
      <c r="D13276" s="74">
        <v>89.554135909432247</v>
      </c>
      <c r="E13276" s="74">
        <v>27.913377500925357</v>
      </c>
      <c r="F13276" s="47"/>
    </row>
    <row r="13277" spans="1:6" x14ac:dyDescent="0.2">
      <c r="A13277" s="67">
        <v>42874</v>
      </c>
      <c r="B13277" s="73" t="s">
        <v>52</v>
      </c>
      <c r="C13277" s="74">
        <v>69.30625715891972</v>
      </c>
      <c r="D13277" s="74">
        <v>96.939832623641379</v>
      </c>
      <c r="E13277" s="74">
        <v>27.633575464721659</v>
      </c>
      <c r="F13277" s="47"/>
    </row>
    <row r="13278" spans="1:6" x14ac:dyDescent="0.2">
      <c r="A13278" s="67">
        <v>42874</v>
      </c>
      <c r="B13278" s="73" t="s">
        <v>53</v>
      </c>
      <c r="C13278" s="74">
        <v>62.164396688306397</v>
      </c>
      <c r="D13278" s="74">
        <v>92.22327519263915</v>
      </c>
      <c r="E13278" s="74">
        <v>30.058878504332753</v>
      </c>
      <c r="F13278" s="47"/>
    </row>
    <row r="13279" spans="1:6" x14ac:dyDescent="0.2">
      <c r="A13279" s="67">
        <v>42874</v>
      </c>
      <c r="B13279" s="73" t="s">
        <v>54</v>
      </c>
      <c r="C13279" s="74">
        <v>127.08523246140514</v>
      </c>
      <c r="D13279" s="74">
        <v>164.24087046699583</v>
      </c>
      <c r="E13279" s="74">
        <v>37.155638005590689</v>
      </c>
      <c r="F13279" s="47"/>
    </row>
    <row r="13280" spans="1:6" x14ac:dyDescent="0.2">
      <c r="A13280" s="67">
        <v>42874</v>
      </c>
      <c r="B13280" s="73" t="s">
        <v>55</v>
      </c>
      <c r="C13280" s="74">
        <v>83.302534290507069</v>
      </c>
      <c r="D13280" s="74">
        <v>121.27881129595444</v>
      </c>
      <c r="E13280" s="74">
        <v>37.976277005447372</v>
      </c>
      <c r="F13280" s="47"/>
    </row>
    <row r="13281" spans="1:6" x14ac:dyDescent="0.2">
      <c r="A13281" s="67">
        <v>42874</v>
      </c>
      <c r="B13281" s="73" t="s">
        <v>56</v>
      </c>
      <c r="C13281" s="74">
        <v>64.742366542441388</v>
      </c>
      <c r="D13281" s="74">
        <v>105.1847564217427</v>
      </c>
      <c r="E13281" s="74">
        <v>40.442389879301317</v>
      </c>
      <c r="F13281" s="47"/>
    </row>
    <row r="13282" spans="1:6" x14ac:dyDescent="0.2">
      <c r="A13282" s="67">
        <v>42874</v>
      </c>
      <c r="B13282" s="73" t="s">
        <v>57</v>
      </c>
      <c r="C13282" s="74">
        <v>54.43683715722279</v>
      </c>
      <c r="D13282" s="74">
        <v>83.557746920448608</v>
      </c>
      <c r="E13282" s="74">
        <v>29.120909763225818</v>
      </c>
      <c r="F13282" s="47"/>
    </row>
    <row r="13283" spans="1:6" x14ac:dyDescent="0.2">
      <c r="A13283" s="67">
        <v>42874</v>
      </c>
      <c r="B13283" s="73" t="s">
        <v>58</v>
      </c>
      <c r="C13283" s="74">
        <v>123.00055387674615</v>
      </c>
      <c r="D13283" s="74">
        <v>155.91235395440415</v>
      </c>
      <c r="E13283" s="74">
        <v>32.911800077658</v>
      </c>
      <c r="F13283" s="47"/>
    </row>
    <row r="13284" spans="1:6" x14ac:dyDescent="0.2">
      <c r="A13284" s="67">
        <v>42874</v>
      </c>
      <c r="B13284" s="73" t="s">
        <v>59</v>
      </c>
      <c r="C13284" s="74">
        <v>178.41191600104221</v>
      </c>
      <c r="D13284" s="74">
        <v>228.18749321869146</v>
      </c>
      <c r="E13284" s="74">
        <v>49.775577217649243</v>
      </c>
      <c r="F13284" s="47"/>
    </row>
    <row r="13285" spans="1:6" x14ac:dyDescent="0.2">
      <c r="A13285" s="67">
        <v>42874</v>
      </c>
      <c r="B13285" s="73" t="s">
        <v>60</v>
      </c>
      <c r="C13285" s="74">
        <v>93.917291547384607</v>
      </c>
      <c r="D13285" s="74">
        <v>135.10160056727014</v>
      </c>
      <c r="E13285" s="74">
        <v>41.184309019885532</v>
      </c>
      <c r="F13285" s="47"/>
    </row>
    <row r="13286" spans="1:6" x14ac:dyDescent="0.2">
      <c r="A13286" s="67">
        <v>42874</v>
      </c>
      <c r="B13286" s="73" t="s">
        <v>61</v>
      </c>
      <c r="C13286" s="74">
        <v>115.89207384279437</v>
      </c>
      <c r="D13286" s="74">
        <v>159.56128531665354</v>
      </c>
      <c r="E13286" s="74">
        <v>43.669211473859164</v>
      </c>
      <c r="F13286" s="47"/>
    </row>
    <row r="13287" spans="1:6" x14ac:dyDescent="0.2">
      <c r="A13287" s="67">
        <v>42874</v>
      </c>
      <c r="B13287" s="73" t="s">
        <v>62</v>
      </c>
      <c r="C13287" s="74">
        <v>121.32913500022535</v>
      </c>
      <c r="D13287" s="74">
        <v>166.71008449816199</v>
      </c>
      <c r="E13287" s="74">
        <v>45.380949497936641</v>
      </c>
      <c r="F13287" s="47"/>
    </row>
    <row r="13288" spans="1:6" x14ac:dyDescent="0.2">
      <c r="A13288" s="67">
        <v>42874</v>
      </c>
      <c r="B13288" s="73" t="s">
        <v>63</v>
      </c>
      <c r="C13288" s="74">
        <v>177.83544418319761</v>
      </c>
      <c r="D13288" s="74">
        <v>232.33718392830204</v>
      </c>
      <c r="E13288" s="74">
        <v>54.50173974510443</v>
      </c>
      <c r="F13288" s="47"/>
    </row>
    <row r="13289" spans="1:6" x14ac:dyDescent="0.2">
      <c r="A13289" s="67">
        <v>42874</v>
      </c>
      <c r="B13289" s="73" t="s">
        <v>64</v>
      </c>
      <c r="C13289" s="74">
        <v>100.20980256281595</v>
      </c>
      <c r="D13289" s="74">
        <v>140.44864384796392</v>
      </c>
      <c r="E13289" s="74">
        <v>40.23884128514797</v>
      </c>
      <c r="F13289" s="47"/>
    </row>
    <row r="13290" spans="1:6" x14ac:dyDescent="0.2">
      <c r="A13290" s="67">
        <v>42874</v>
      </c>
      <c r="B13290" s="73" t="s">
        <v>65</v>
      </c>
      <c r="C13290" s="74">
        <v>153.5803884461825</v>
      </c>
      <c r="D13290" s="74">
        <v>202.3260601128442</v>
      </c>
      <c r="E13290" s="74">
        <v>48.745671666661707</v>
      </c>
      <c r="F13290" s="47"/>
    </row>
    <row r="13291" spans="1:6" x14ac:dyDescent="0.2">
      <c r="A13291" s="67">
        <v>42874</v>
      </c>
      <c r="B13291" s="73" t="s">
        <v>66</v>
      </c>
      <c r="C13291" s="74">
        <v>204.78164812973665</v>
      </c>
      <c r="D13291" s="74">
        <v>266.62968687615074</v>
      </c>
      <c r="E13291" s="74">
        <v>61.84803874641409</v>
      </c>
      <c r="F13291" s="47"/>
    </row>
    <row r="13292" spans="1:6" x14ac:dyDescent="0.2">
      <c r="A13292" s="67">
        <v>42874</v>
      </c>
      <c r="B13292" s="73" t="s">
        <v>67</v>
      </c>
      <c r="C13292" s="74">
        <v>140.18900096848938</v>
      </c>
      <c r="D13292" s="74">
        <v>195.55977431760661</v>
      </c>
      <c r="E13292" s="74">
        <v>55.370773349117229</v>
      </c>
      <c r="F13292" s="47"/>
    </row>
    <row r="13293" spans="1:6" x14ac:dyDescent="0.2">
      <c r="A13293" s="67">
        <v>42874</v>
      </c>
      <c r="B13293" s="73" t="s">
        <v>68</v>
      </c>
      <c r="C13293" s="74">
        <v>248.75136688919613</v>
      </c>
      <c r="D13293" s="74">
        <v>299.2234033576251</v>
      </c>
      <c r="E13293" s="74">
        <v>50.472036468428968</v>
      </c>
      <c r="F13293" s="47"/>
    </row>
    <row r="13294" spans="1:6" x14ac:dyDescent="0.2">
      <c r="A13294" s="67">
        <v>42874</v>
      </c>
      <c r="B13294" s="73" t="s">
        <v>69</v>
      </c>
      <c r="C13294" s="74">
        <v>86.220989184098272</v>
      </c>
      <c r="D13294" s="74">
        <v>134.29819342678786</v>
      </c>
      <c r="E13294" s="74">
        <v>48.077204242689589</v>
      </c>
      <c r="F13294" s="47"/>
    </row>
    <row r="13295" spans="1:6" x14ac:dyDescent="0.2">
      <c r="A13295" s="67">
        <v>42874</v>
      </c>
      <c r="B13295" s="73" t="s">
        <v>70</v>
      </c>
      <c r="C13295" s="74">
        <v>49.331393480879029</v>
      </c>
      <c r="D13295" s="74">
        <v>78.58365232373653</v>
      </c>
      <c r="E13295" s="74">
        <v>29.252258842857501</v>
      </c>
      <c r="F13295" s="47"/>
    </row>
    <row r="13296" spans="1:6" x14ac:dyDescent="0.2">
      <c r="A13296" s="67">
        <v>42874</v>
      </c>
      <c r="B13296" s="73" t="s">
        <v>71</v>
      </c>
      <c r="C13296" s="74">
        <v>33.271276088226898</v>
      </c>
      <c r="D13296" s="74">
        <v>60.541528662278793</v>
      </c>
      <c r="E13296" s="74">
        <v>27.270252574051895</v>
      </c>
      <c r="F13296" s="47"/>
    </row>
    <row r="13297" spans="1:6" x14ac:dyDescent="0.2">
      <c r="A13297" s="67">
        <v>42874</v>
      </c>
      <c r="B13297" s="73" t="s">
        <v>72</v>
      </c>
      <c r="C13297" s="74">
        <v>47.161262769316622</v>
      </c>
      <c r="D13297" s="74">
        <v>78.771041608739978</v>
      </c>
      <c r="E13297" s="74">
        <v>31.609778839423356</v>
      </c>
      <c r="F13297" s="47"/>
    </row>
    <row r="13298" spans="1:6" x14ac:dyDescent="0.2">
      <c r="A13298" s="67">
        <v>42874</v>
      </c>
      <c r="B13298" s="73" t="s">
        <v>73</v>
      </c>
      <c r="C13298" s="74">
        <v>46.003607642801683</v>
      </c>
      <c r="D13298" s="74">
        <v>71.095148586984095</v>
      </c>
      <c r="E13298" s="74">
        <v>25.091540944182412</v>
      </c>
      <c r="F13298" s="47"/>
    </row>
    <row r="13299" spans="1:6" x14ac:dyDescent="0.2">
      <c r="A13299" s="67">
        <v>42874</v>
      </c>
      <c r="B13299" s="73" t="s">
        <v>74</v>
      </c>
      <c r="C13299" s="74">
        <v>33.166373075707277</v>
      </c>
      <c r="D13299" s="74">
        <v>59.579176512953261</v>
      </c>
      <c r="E13299" s="74">
        <v>26.412803437245984</v>
      </c>
      <c r="F13299" s="47"/>
    </row>
    <row r="13300" spans="1:6" x14ac:dyDescent="0.2">
      <c r="A13300" s="67">
        <v>42874</v>
      </c>
      <c r="B13300" s="73" t="s">
        <v>75</v>
      </c>
      <c r="C13300" s="74">
        <v>39.496783680081791</v>
      </c>
      <c r="D13300" s="74">
        <v>65.177316234330746</v>
      </c>
      <c r="E13300" s="74">
        <v>25.680532554248956</v>
      </c>
      <c r="F13300" s="47"/>
    </row>
    <row r="13301" spans="1:6" x14ac:dyDescent="0.2">
      <c r="A13301" s="67">
        <v>42874</v>
      </c>
      <c r="B13301" s="73" t="s">
        <v>76</v>
      </c>
      <c r="C13301" s="74">
        <v>37.867623744312496</v>
      </c>
      <c r="D13301" s="74">
        <v>63.072038397744286</v>
      </c>
      <c r="E13301" s="74">
        <v>25.20441465343179</v>
      </c>
      <c r="F13301" s="47"/>
    </row>
    <row r="13302" spans="1:6" x14ac:dyDescent="0.2">
      <c r="A13302" s="67">
        <v>42874</v>
      </c>
      <c r="B13302" s="73" t="s">
        <v>77</v>
      </c>
      <c r="C13302" s="74">
        <v>47.19439771496419</v>
      </c>
      <c r="D13302" s="74">
        <v>77.586155115620841</v>
      </c>
      <c r="E13302" s="74">
        <v>30.391757400656651</v>
      </c>
      <c r="F13302" s="47"/>
    </row>
    <row r="13303" spans="1:6" x14ac:dyDescent="0.2">
      <c r="A13303" s="67">
        <v>42874</v>
      </c>
      <c r="B13303" s="73" t="s">
        <v>78</v>
      </c>
      <c r="C13303" s="74">
        <v>75.596053514577477</v>
      </c>
      <c r="D13303" s="74">
        <v>110.23570780978535</v>
      </c>
      <c r="E13303" s="74">
        <v>34.639654295207876</v>
      </c>
      <c r="F13303" s="47"/>
    </row>
    <row r="13304" spans="1:6" x14ac:dyDescent="0.2">
      <c r="A13304" s="67">
        <v>42874</v>
      </c>
      <c r="B13304" s="73" t="s">
        <v>79</v>
      </c>
      <c r="C13304" s="74">
        <v>84.393436898991368</v>
      </c>
      <c r="D13304" s="74">
        <v>116.05456219138038</v>
      </c>
      <c r="E13304" s="74">
        <v>31.661125292389016</v>
      </c>
      <c r="F13304" s="47"/>
    </row>
    <row r="13305" spans="1:6" x14ac:dyDescent="0.2">
      <c r="A13305" s="67">
        <v>42874</v>
      </c>
      <c r="B13305" s="73" t="s">
        <v>80</v>
      </c>
      <c r="C13305" s="74"/>
      <c r="D13305" s="74"/>
      <c r="E13305" s="74"/>
      <c r="F13305" s="48" t="s">
        <v>28</v>
      </c>
    </row>
    <row r="13306" spans="1:6" x14ac:dyDescent="0.2">
      <c r="A13306" s="67">
        <v>42874</v>
      </c>
      <c r="B13306" s="73" t="s">
        <v>81</v>
      </c>
      <c r="C13306" s="74"/>
      <c r="D13306" s="74"/>
      <c r="E13306" s="74"/>
      <c r="F13306" s="47"/>
    </row>
    <row r="13307" spans="1:6" x14ac:dyDescent="0.2">
      <c r="A13307" s="67">
        <v>42874</v>
      </c>
      <c r="B13307" s="73" t="s">
        <v>82</v>
      </c>
      <c r="C13307" s="74"/>
      <c r="D13307" s="74"/>
      <c r="E13307" s="74"/>
      <c r="F13307" s="47"/>
    </row>
    <row r="13308" spans="1:6" x14ac:dyDescent="0.2">
      <c r="A13308" s="67">
        <v>42874</v>
      </c>
      <c r="B13308" s="73" t="s">
        <v>83</v>
      </c>
      <c r="C13308" s="74"/>
      <c r="D13308" s="74"/>
      <c r="E13308" s="74"/>
      <c r="F13308" s="47"/>
    </row>
    <row r="13309" spans="1:6" x14ac:dyDescent="0.2">
      <c r="A13309" s="67">
        <v>42874</v>
      </c>
      <c r="B13309" s="73" t="s">
        <v>84</v>
      </c>
      <c r="C13309" s="74">
        <v>39.73232378482431</v>
      </c>
      <c r="D13309" s="74">
        <v>60.534957219999995</v>
      </c>
      <c r="E13309" s="74">
        <v>20.802633435175686</v>
      </c>
      <c r="F13309" s="47"/>
    </row>
    <row r="13310" spans="1:6" x14ac:dyDescent="0.2">
      <c r="A13310" s="67">
        <v>42874</v>
      </c>
      <c r="B13310" s="73" t="s">
        <v>85</v>
      </c>
      <c r="C13310" s="74">
        <v>33.184905672860545</v>
      </c>
      <c r="D13310" s="74">
        <v>54.392089245929995</v>
      </c>
      <c r="E13310" s="74">
        <v>21.20718357306945</v>
      </c>
      <c r="F13310" s="47"/>
    </row>
    <row r="13311" spans="1:6" x14ac:dyDescent="0.2">
      <c r="A13311" s="67">
        <v>42874</v>
      </c>
      <c r="B13311" s="73" t="s">
        <v>86</v>
      </c>
      <c r="C13311" s="74">
        <v>32.109884271707642</v>
      </c>
      <c r="D13311" s="74">
        <v>47.086504297117997</v>
      </c>
      <c r="E13311" s="74">
        <v>14.976620025410355</v>
      </c>
      <c r="F13311" s="47"/>
    </row>
    <row r="13312" spans="1:6" x14ac:dyDescent="0.2">
      <c r="A13312" s="67">
        <v>42874</v>
      </c>
      <c r="B13312" s="73" t="s">
        <v>87</v>
      </c>
      <c r="C13312" s="74">
        <v>32.218744661837263</v>
      </c>
      <c r="D13312" s="74">
        <v>46.794964939573006</v>
      </c>
      <c r="E13312" s="74">
        <v>14.576220277735743</v>
      </c>
      <c r="F13312" s="47"/>
    </row>
    <row r="13313" spans="1:6" x14ac:dyDescent="0.2">
      <c r="A13313" s="67">
        <v>42874</v>
      </c>
      <c r="B13313" s="73" t="s">
        <v>88</v>
      </c>
      <c r="C13313" s="74">
        <v>25.320875229938064</v>
      </c>
      <c r="D13313" s="74">
        <v>42.057808919616001</v>
      </c>
      <c r="E13313" s="74">
        <v>16.736933689677937</v>
      </c>
      <c r="F13313" s="47"/>
    </row>
    <row r="13314" spans="1:6" x14ac:dyDescent="0.2">
      <c r="A13314" s="67">
        <v>42874</v>
      </c>
      <c r="B13314" s="73" t="s">
        <v>89</v>
      </c>
      <c r="C13314" s="74">
        <v>33.572046601845855</v>
      </c>
      <c r="D13314" s="74">
        <v>57.937508708155001</v>
      </c>
      <c r="E13314" s="74">
        <v>24.365462106309145</v>
      </c>
      <c r="F13314" s="47"/>
    </row>
    <row r="13315" spans="1:6" x14ac:dyDescent="0.2">
      <c r="A13315" s="67">
        <v>42874</v>
      </c>
      <c r="B13315" s="73" t="s">
        <v>90</v>
      </c>
      <c r="C13315" s="74">
        <v>41.485028895541497</v>
      </c>
      <c r="D13315" s="74">
        <v>61.582524242728013</v>
      </c>
      <c r="E13315" s="74">
        <v>20.097495347186516</v>
      </c>
      <c r="F13315" s="47"/>
    </row>
    <row r="13316" spans="1:6" x14ac:dyDescent="0.2">
      <c r="A13316" s="67">
        <v>42874</v>
      </c>
      <c r="B13316" s="73" t="s">
        <v>91</v>
      </c>
      <c r="C13316" s="74">
        <v>76.591786503665304</v>
      </c>
      <c r="D13316" s="74">
        <v>94.84320363417001</v>
      </c>
      <c r="E13316" s="74">
        <v>18.251417130504706</v>
      </c>
      <c r="F13316" s="47"/>
    </row>
    <row r="13317" spans="1:6" x14ac:dyDescent="0.2">
      <c r="A13317" s="67">
        <v>42874</v>
      </c>
      <c r="B13317" s="73" t="s">
        <v>92</v>
      </c>
      <c r="C13317" s="74">
        <v>180.72838627003421</v>
      </c>
      <c r="D13317" s="74">
        <v>228.20116651104004</v>
      </c>
      <c r="E13317" s="74">
        <v>47.472780241005836</v>
      </c>
      <c r="F13317" s="47"/>
    </row>
    <row r="13318" spans="1:6" x14ac:dyDescent="0.2">
      <c r="A13318" s="67">
        <v>42874</v>
      </c>
      <c r="B13318" s="73" t="s">
        <v>93</v>
      </c>
      <c r="C13318" s="74">
        <v>175.77601165488485</v>
      </c>
      <c r="D13318" s="74">
        <v>203.00348063788002</v>
      </c>
      <c r="E13318" s="74">
        <v>27.227468982995163</v>
      </c>
      <c r="F13318" s="47"/>
    </row>
    <row r="13319" spans="1:6" x14ac:dyDescent="0.2">
      <c r="A13319" s="67">
        <v>42874</v>
      </c>
      <c r="B13319" s="73" t="s">
        <v>94</v>
      </c>
      <c r="C13319" s="74">
        <v>132.6480251041358</v>
      </c>
      <c r="D13319" s="74">
        <v>152.97671429910002</v>
      </c>
      <c r="E13319" s="74">
        <v>20.328689194964227</v>
      </c>
      <c r="F13319" s="47"/>
    </row>
    <row r="13320" spans="1:6" x14ac:dyDescent="0.2">
      <c r="A13320" s="67">
        <v>42874</v>
      </c>
      <c r="B13320" s="73" t="s">
        <v>95</v>
      </c>
      <c r="C13320" s="74">
        <v>90.365338921417077</v>
      </c>
      <c r="D13320" s="74">
        <v>106.82750155014003</v>
      </c>
      <c r="E13320" s="74">
        <v>16.46216262872295</v>
      </c>
      <c r="F13320" s="47"/>
    </row>
    <row r="13321" spans="1:6" x14ac:dyDescent="0.2">
      <c r="A13321" s="67">
        <v>42874</v>
      </c>
      <c r="B13321" s="73" t="s">
        <v>96</v>
      </c>
      <c r="C13321" s="74">
        <v>104.25884638200179</v>
      </c>
      <c r="D13321" s="74">
        <v>119.17964641056004</v>
      </c>
      <c r="E13321" s="74">
        <v>14.920800028558247</v>
      </c>
      <c r="F13321" s="47"/>
    </row>
    <row r="13322" spans="1:6" x14ac:dyDescent="0.2">
      <c r="A13322" s="67">
        <v>42874</v>
      </c>
      <c r="B13322" s="73" t="s">
        <v>97</v>
      </c>
      <c r="C13322" s="74">
        <v>113.6824902607688</v>
      </c>
      <c r="D13322" s="74">
        <v>126.56563209345003</v>
      </c>
      <c r="E13322" s="74">
        <v>12.883141832681233</v>
      </c>
      <c r="F13322" s="47"/>
    </row>
    <row r="13323" spans="1:6" x14ac:dyDescent="0.2">
      <c r="A13323" s="67">
        <v>42874</v>
      </c>
      <c r="B13323" s="73" t="s">
        <v>98</v>
      </c>
      <c r="C13323" s="74">
        <v>88.071079347591777</v>
      </c>
      <c r="D13323" s="74">
        <v>104.03636591482004</v>
      </c>
      <c r="E13323" s="74">
        <v>15.965286567228262</v>
      </c>
      <c r="F13323" s="47"/>
    </row>
    <row r="13324" spans="1:6" x14ac:dyDescent="0.2">
      <c r="A13324" s="67">
        <v>42874</v>
      </c>
      <c r="B13324" s="73" t="s">
        <v>99</v>
      </c>
      <c r="C13324" s="74">
        <v>73.682823478172125</v>
      </c>
      <c r="D13324" s="74">
        <v>91.80233398090003</v>
      </c>
      <c r="E13324" s="74">
        <v>18.119510502727906</v>
      </c>
      <c r="F13324" s="47"/>
    </row>
    <row r="13325" spans="1:6" x14ac:dyDescent="0.2">
      <c r="A13325" s="67">
        <v>42874</v>
      </c>
      <c r="B13325" s="73" t="s">
        <v>100</v>
      </c>
      <c r="C13325" s="74">
        <v>96.528651876695506</v>
      </c>
      <c r="D13325" s="74">
        <v>109.72490722272003</v>
      </c>
      <c r="E13325" s="74">
        <v>13.196255346024529</v>
      </c>
      <c r="F13325" s="47"/>
    </row>
    <row r="13326" spans="1:6" x14ac:dyDescent="0.2">
      <c r="A13326" s="67">
        <v>42874</v>
      </c>
      <c r="B13326" s="73" t="s">
        <v>101</v>
      </c>
      <c r="C13326" s="74">
        <v>83.529652037034325</v>
      </c>
      <c r="D13326" s="74">
        <v>96.522342512930038</v>
      </c>
      <c r="E13326" s="74">
        <v>12.992690475895714</v>
      </c>
      <c r="F13326" s="47"/>
    </row>
    <row r="13327" spans="1:6" x14ac:dyDescent="0.2">
      <c r="A13327" s="67">
        <v>42874</v>
      </c>
      <c r="B13327" s="73" t="s">
        <v>102</v>
      </c>
      <c r="C13327" s="74">
        <v>79.676075124304475</v>
      </c>
      <c r="D13327" s="74">
        <v>96.036257276180038</v>
      </c>
      <c r="E13327" s="74">
        <v>16.360182151875563</v>
      </c>
      <c r="F13327" s="47"/>
    </row>
    <row r="13328" spans="1:6" x14ac:dyDescent="0.2">
      <c r="A13328" s="67">
        <v>42874</v>
      </c>
      <c r="B13328" s="73" t="s">
        <v>103</v>
      </c>
      <c r="C13328" s="74">
        <v>58.159552193803108</v>
      </c>
      <c r="D13328" s="74">
        <v>74.890033873272046</v>
      </c>
      <c r="E13328" s="74">
        <v>16.730481679468937</v>
      </c>
      <c r="F13328" s="47"/>
    </row>
    <row r="13329" spans="1:6" x14ac:dyDescent="0.2">
      <c r="A13329" s="67">
        <v>42874</v>
      </c>
      <c r="B13329" s="73" t="s">
        <v>104</v>
      </c>
      <c r="C13329" s="74">
        <v>96.530283754295482</v>
      </c>
      <c r="D13329" s="74">
        <v>113.47146028180006</v>
      </c>
      <c r="E13329" s="74">
        <v>16.941176527504581</v>
      </c>
      <c r="F13329" s="47"/>
    </row>
    <row r="13330" spans="1:6" x14ac:dyDescent="0.2">
      <c r="A13330" s="67">
        <v>42874</v>
      </c>
      <c r="B13330" s="73" t="s">
        <v>105</v>
      </c>
      <c r="C13330" s="74">
        <v>22.95473270025299</v>
      </c>
      <c r="D13330" s="74">
        <v>29.087913017194015</v>
      </c>
      <c r="E13330" s="74">
        <v>6.1331803169410257</v>
      </c>
      <c r="F13330" s="47"/>
    </row>
    <row r="13331" spans="1:6" x14ac:dyDescent="0.2">
      <c r="A13331" s="67">
        <v>42874</v>
      </c>
      <c r="B13331" s="73" t="s">
        <v>106</v>
      </c>
      <c r="C13331" s="74">
        <v>19.040427173506689</v>
      </c>
      <c r="D13331" s="74">
        <v>23.250553447680012</v>
      </c>
      <c r="E13331" s="74">
        <v>4.210126274173323</v>
      </c>
      <c r="F13331" s="47"/>
    </row>
    <row r="13332" spans="1:6" x14ac:dyDescent="0.2">
      <c r="A13332" s="67">
        <v>42874</v>
      </c>
      <c r="B13332" s="73" t="s">
        <v>107</v>
      </c>
      <c r="C13332" s="74">
        <v>13.458835986986225</v>
      </c>
      <c r="D13332" s="74">
        <v>14.155952089559008</v>
      </c>
      <c r="E13332" s="74">
        <v>0.69711610257278345</v>
      </c>
      <c r="F13332" s="47"/>
    </row>
    <row r="13333" spans="1:6" x14ac:dyDescent="0.2">
      <c r="A13333" s="67">
        <v>42874</v>
      </c>
      <c r="B13333" s="73" t="s">
        <v>108</v>
      </c>
      <c r="C13333" s="74">
        <v>29.104553786888125</v>
      </c>
      <c r="D13333" s="74">
        <v>32.646525512128022</v>
      </c>
      <c r="E13333" s="74">
        <v>3.5419717252398968</v>
      </c>
      <c r="F13333" s="47"/>
    </row>
    <row r="13334" spans="1:6" x14ac:dyDescent="0.2">
      <c r="A13334" s="67">
        <v>42874</v>
      </c>
      <c r="B13334" s="73" t="s">
        <v>109</v>
      </c>
      <c r="C13334" s="74">
        <v>31.738474856145572</v>
      </c>
      <c r="D13334" s="74">
        <v>38.724698487150029</v>
      </c>
      <c r="E13334" s="74">
        <v>6.9862236310044565</v>
      </c>
      <c r="F13334" s="47"/>
    </row>
    <row r="13335" spans="1:6" x14ac:dyDescent="0.2">
      <c r="A13335" s="67">
        <v>42874</v>
      </c>
      <c r="B13335" s="73" t="s">
        <v>110</v>
      </c>
      <c r="C13335" s="74">
        <v>37.912354401607288</v>
      </c>
      <c r="D13335" s="74">
        <v>40.976272199088037</v>
      </c>
      <c r="E13335" s="74">
        <v>3.0639177974807481</v>
      </c>
      <c r="F13335" s="47"/>
    </row>
    <row r="13336" spans="1:6" x14ac:dyDescent="0.2">
      <c r="A13336" s="67">
        <v>42874</v>
      </c>
      <c r="B13336" s="73" t="s">
        <v>111</v>
      </c>
      <c r="C13336" s="74">
        <v>60.094597756249648</v>
      </c>
      <c r="D13336" s="74">
        <v>69.321841135775045</v>
      </c>
      <c r="E13336" s="74">
        <v>9.2272433795253974</v>
      </c>
      <c r="F13336" s="47"/>
    </row>
    <row r="13337" spans="1:6" x14ac:dyDescent="0.2">
      <c r="A13337" s="67">
        <v>42874</v>
      </c>
      <c r="B13337" s="73" t="s">
        <v>112</v>
      </c>
      <c r="C13337" s="74">
        <v>24.393145484564613</v>
      </c>
      <c r="D13337" s="74">
        <v>30.198373532424025</v>
      </c>
      <c r="E13337" s="74">
        <v>5.805228047859412</v>
      </c>
      <c r="F13337" s="47"/>
    </row>
    <row r="13338" spans="1:6" x14ac:dyDescent="0.2">
      <c r="A13338" s="67">
        <v>42874</v>
      </c>
      <c r="B13338" s="73" t="s">
        <v>113</v>
      </c>
      <c r="C13338" s="74">
        <v>35.170255869720215</v>
      </c>
      <c r="D13338" s="74">
        <v>40.62301319081503</v>
      </c>
      <c r="E13338" s="74">
        <v>5.4527573210948148</v>
      </c>
      <c r="F13338" s="47"/>
    </row>
    <row r="13339" spans="1:6" x14ac:dyDescent="0.2">
      <c r="A13339" s="67">
        <v>42874</v>
      </c>
      <c r="B13339" s="73" t="s">
        <v>114</v>
      </c>
      <c r="C13339" s="74">
        <v>45.693737492046715</v>
      </c>
      <c r="D13339" s="74">
        <v>55.805733791390054</v>
      </c>
      <c r="E13339" s="74">
        <v>10.111996299343339</v>
      </c>
      <c r="F13339" s="47"/>
    </row>
    <row r="13340" spans="1:6" x14ac:dyDescent="0.2">
      <c r="A13340" s="67">
        <v>42874</v>
      </c>
      <c r="B13340" s="73" t="s">
        <v>115</v>
      </c>
      <c r="C13340" s="74">
        <v>22.387851243678295</v>
      </c>
      <c r="D13340" s="74">
        <v>26.249673038856024</v>
      </c>
      <c r="E13340" s="74">
        <v>3.8618217951777289</v>
      </c>
      <c r="F13340" s="47"/>
    </row>
    <row r="13341" spans="1:6" x14ac:dyDescent="0.2">
      <c r="A13341" s="67">
        <v>42874</v>
      </c>
      <c r="B13341" s="73" t="s">
        <v>116</v>
      </c>
      <c r="C13341" s="74">
        <v>20.684383868674256</v>
      </c>
      <c r="D13341" s="74">
        <v>24.529944567424025</v>
      </c>
      <c r="E13341" s="74">
        <v>3.8455606987497681</v>
      </c>
      <c r="F13341" s="47"/>
    </row>
    <row r="13342" spans="1:6" x14ac:dyDescent="0.2">
      <c r="A13342" s="67">
        <v>42874</v>
      </c>
      <c r="B13342" s="73" t="s">
        <v>117</v>
      </c>
      <c r="C13342" s="74">
        <v>14.401804772082917</v>
      </c>
      <c r="D13342" s="74">
        <v>17.059277117329014</v>
      </c>
      <c r="E13342" s="74">
        <v>2.6574723452460969</v>
      </c>
      <c r="F13342" s="47"/>
    </row>
    <row r="13343" spans="1:6" x14ac:dyDescent="0.2">
      <c r="A13343" s="67">
        <v>42874</v>
      </c>
      <c r="B13343" s="73" t="s">
        <v>118</v>
      </c>
      <c r="C13343" s="74">
        <v>15.295941186806452</v>
      </c>
      <c r="D13343" s="74">
        <v>18.366555557946018</v>
      </c>
      <c r="E13343" s="74">
        <v>3.0706143711395661</v>
      </c>
      <c r="F13343" s="47"/>
    </row>
    <row r="13344" spans="1:6" x14ac:dyDescent="0.2">
      <c r="A13344" s="67">
        <v>42874</v>
      </c>
      <c r="B13344" s="73" t="s">
        <v>119</v>
      </c>
      <c r="C13344" s="74">
        <v>17.204986019086434</v>
      </c>
      <c r="D13344" s="74">
        <v>19.589040237910019</v>
      </c>
      <c r="E13344" s="74">
        <v>2.3840542188235858</v>
      </c>
      <c r="F13344" s="47"/>
    </row>
    <row r="13345" spans="1:6" x14ac:dyDescent="0.2">
      <c r="A13345" s="67">
        <v>42874</v>
      </c>
      <c r="B13345" s="73" t="s">
        <v>120</v>
      </c>
      <c r="C13345" s="74">
        <v>21.929200556373228</v>
      </c>
      <c r="D13345" s="74">
        <v>25.581537503876024</v>
      </c>
      <c r="E13345" s="74">
        <v>3.6523369475027962</v>
      </c>
      <c r="F13345" s="47"/>
    </row>
    <row r="13346" spans="1:6" x14ac:dyDescent="0.2">
      <c r="A13346" s="67">
        <v>42874</v>
      </c>
      <c r="B13346" s="73" t="s">
        <v>121</v>
      </c>
      <c r="C13346" s="74">
        <v>15.815672087287963</v>
      </c>
      <c r="D13346" s="74">
        <v>17.687639028249016</v>
      </c>
      <c r="E13346" s="74">
        <v>1.8719669409610535</v>
      </c>
      <c r="F13346" s="47"/>
    </row>
    <row r="13347" spans="1:6" x14ac:dyDescent="0.2">
      <c r="A13347" s="67">
        <v>42874</v>
      </c>
      <c r="B13347" s="73" t="s">
        <v>122</v>
      </c>
      <c r="C13347" s="74">
        <v>22.750982731437013</v>
      </c>
      <c r="D13347" s="74">
        <v>28.135088065784029</v>
      </c>
      <c r="E13347" s="74">
        <v>5.3841053343470158</v>
      </c>
      <c r="F13347" s="47"/>
    </row>
    <row r="13348" spans="1:6" x14ac:dyDescent="0.2">
      <c r="A13348" s="67">
        <v>42874</v>
      </c>
      <c r="B13348" s="73" t="s">
        <v>123</v>
      </c>
      <c r="C13348" s="74">
        <v>30.91875244148175</v>
      </c>
      <c r="D13348" s="74">
        <v>36.415182558784039</v>
      </c>
      <c r="E13348" s="74">
        <v>5.4964301173022889</v>
      </c>
      <c r="F13348" s="47"/>
    </row>
    <row r="13349" spans="1:6" x14ac:dyDescent="0.2">
      <c r="A13349" s="67">
        <v>42874</v>
      </c>
      <c r="B13349" s="73" t="s">
        <v>124</v>
      </c>
      <c r="C13349" s="74">
        <v>18.01487092930693</v>
      </c>
      <c r="D13349" s="74">
        <v>20.350021732680027</v>
      </c>
      <c r="E13349" s="74">
        <v>2.3351508033730966</v>
      </c>
      <c r="F13349" s="47"/>
    </row>
    <row r="13350" spans="1:6" x14ac:dyDescent="0.2">
      <c r="A13350" s="67">
        <v>42874</v>
      </c>
      <c r="B13350" s="73" t="s">
        <v>125</v>
      </c>
      <c r="C13350" s="74">
        <v>18.184101492253003</v>
      </c>
      <c r="D13350" s="74">
        <v>25.022468127579032</v>
      </c>
      <c r="E13350" s="74">
        <v>6.8383666353260288</v>
      </c>
      <c r="F13350" s="47"/>
    </row>
    <row r="13351" spans="1:6" x14ac:dyDescent="0.2">
      <c r="A13351" s="67">
        <v>42874</v>
      </c>
      <c r="B13351" s="73" t="s">
        <v>126</v>
      </c>
      <c r="C13351" s="74">
        <v>16.093904017023654</v>
      </c>
      <c r="D13351" s="74">
        <v>30.953723595458037</v>
      </c>
      <c r="E13351" s="74">
        <v>14.859819578434383</v>
      </c>
      <c r="F13351" s="47"/>
    </row>
    <row r="13352" spans="1:6" x14ac:dyDescent="0.2">
      <c r="A13352" s="67">
        <v>42874</v>
      </c>
      <c r="B13352" s="73" t="s">
        <v>127</v>
      </c>
      <c r="C13352" s="74">
        <v>16.287293014276308</v>
      </c>
      <c r="D13352" s="74">
        <v>33.180560011191041</v>
      </c>
      <c r="E13352" s="74">
        <v>16.893266996914733</v>
      </c>
      <c r="F13352" s="47"/>
    </row>
    <row r="13353" spans="1:6" x14ac:dyDescent="0.2">
      <c r="A13353" s="67">
        <v>42874</v>
      </c>
      <c r="B13353" s="73" t="s">
        <v>128</v>
      </c>
      <c r="C13353" s="74">
        <v>12.167190931794066</v>
      </c>
      <c r="D13353" s="74">
        <v>24.101187417428029</v>
      </c>
      <c r="E13353" s="74">
        <v>11.933996485633964</v>
      </c>
      <c r="F13353" s="47"/>
    </row>
    <row r="13354" spans="1:6" x14ac:dyDescent="0.2">
      <c r="A13354" s="67">
        <v>42875</v>
      </c>
      <c r="B13354" s="73">
        <v>0</v>
      </c>
      <c r="C13354" s="74">
        <v>11.103967943324454</v>
      </c>
      <c r="D13354" s="74">
        <v>23.483423676100028</v>
      </c>
      <c r="E13354" s="74">
        <v>12.379455732775574</v>
      </c>
      <c r="F13354" s="47"/>
    </row>
    <row r="13355" spans="1:6" x14ac:dyDescent="0.2">
      <c r="A13355" s="67">
        <v>42875</v>
      </c>
      <c r="B13355" s="73" t="s">
        <v>34</v>
      </c>
      <c r="C13355" s="74">
        <v>9.1949459348644726</v>
      </c>
      <c r="D13355" s="74">
        <v>21.582588493026027</v>
      </c>
      <c r="E13355" s="74">
        <v>12.387642558161554</v>
      </c>
      <c r="F13355" s="47"/>
    </row>
    <row r="13356" spans="1:6" x14ac:dyDescent="0.2">
      <c r="A13356" s="67">
        <v>42875</v>
      </c>
      <c r="B13356" s="73" t="s">
        <v>35</v>
      </c>
      <c r="C13356" s="74">
        <v>15.212202171523401</v>
      </c>
      <c r="D13356" s="74">
        <v>31.277872130536043</v>
      </c>
      <c r="E13356" s="74">
        <v>16.065669959012641</v>
      </c>
      <c r="F13356" s="47"/>
    </row>
    <row r="13357" spans="1:6" x14ac:dyDescent="0.2">
      <c r="A13357" s="67">
        <v>42875</v>
      </c>
      <c r="B13357" s="73" t="s">
        <v>36</v>
      </c>
      <c r="C13357" s="74">
        <v>14.36646927423303</v>
      </c>
      <c r="D13357" s="74">
        <v>30.672120685024041</v>
      </c>
      <c r="E13357" s="74">
        <v>16.305651410791011</v>
      </c>
      <c r="F13357" s="47"/>
    </row>
    <row r="13358" spans="1:6" x14ac:dyDescent="0.2">
      <c r="A13358" s="67">
        <v>42875</v>
      </c>
      <c r="B13358" s="73" t="s">
        <v>37</v>
      </c>
      <c r="C13358" s="74">
        <v>13.194491794073798</v>
      </c>
      <c r="D13358" s="74">
        <v>25.188469351233035</v>
      </c>
      <c r="E13358" s="74">
        <v>11.993977557159237</v>
      </c>
      <c r="F13358" s="47"/>
    </row>
    <row r="13359" spans="1:6" x14ac:dyDescent="0.2">
      <c r="A13359" s="67">
        <v>42875</v>
      </c>
      <c r="B13359" s="73" t="s">
        <v>38</v>
      </c>
      <c r="C13359" s="74">
        <v>9.6300864456229451</v>
      </c>
      <c r="D13359" s="74">
        <v>22.525195713850032</v>
      </c>
      <c r="E13359" s="74">
        <v>12.895109268227086</v>
      </c>
      <c r="F13359" s="47"/>
    </row>
    <row r="13360" spans="1:6" x14ac:dyDescent="0.2">
      <c r="A13360" s="67">
        <v>42875</v>
      </c>
      <c r="B13360" s="73" t="s">
        <v>39</v>
      </c>
      <c r="C13360" s="74">
        <v>10.451769104746736</v>
      </c>
      <c r="D13360" s="74">
        <v>24.231415021814037</v>
      </c>
      <c r="E13360" s="74">
        <v>13.779645917067301</v>
      </c>
      <c r="F13360" s="47"/>
    </row>
    <row r="13361" spans="1:6" x14ac:dyDescent="0.2">
      <c r="A13361" s="67">
        <v>42875</v>
      </c>
      <c r="B13361" s="73" t="s">
        <v>40</v>
      </c>
      <c r="C13361" s="74">
        <v>17.508297607648693</v>
      </c>
      <c r="D13361" s="74">
        <v>35.293499715024055</v>
      </c>
      <c r="E13361" s="74">
        <v>17.785202107375362</v>
      </c>
      <c r="F13361" s="47"/>
    </row>
    <row r="13362" spans="1:6" x14ac:dyDescent="0.2">
      <c r="A13362" s="67">
        <v>42875</v>
      </c>
      <c r="B13362" s="73" t="s">
        <v>41</v>
      </c>
      <c r="C13362" s="74">
        <v>14.656766558332009</v>
      </c>
      <c r="D13362" s="74">
        <v>30.548441517004044</v>
      </c>
      <c r="E13362" s="74">
        <v>15.891674958672034</v>
      </c>
      <c r="F13362" s="47"/>
    </row>
    <row r="13363" spans="1:6" x14ac:dyDescent="0.2">
      <c r="A13363" s="67">
        <v>42875</v>
      </c>
      <c r="B13363" s="73" t="s">
        <v>42</v>
      </c>
      <c r="C13363" s="74">
        <v>11.901876394641654</v>
      </c>
      <c r="D13363" s="74">
        <v>30.075898038830047</v>
      </c>
      <c r="E13363" s="74">
        <v>18.174021644188393</v>
      </c>
      <c r="F13363" s="47"/>
    </row>
    <row r="13364" spans="1:6" x14ac:dyDescent="0.2">
      <c r="A13364" s="67">
        <v>42875</v>
      </c>
      <c r="B13364" s="73" t="s">
        <v>43</v>
      </c>
      <c r="C13364" s="74">
        <v>24.867172716172917</v>
      </c>
      <c r="D13364" s="74">
        <v>43.231087778220065</v>
      </c>
      <c r="E13364" s="74">
        <v>18.363915062047148</v>
      </c>
      <c r="F13364" s="47"/>
    </row>
    <row r="13365" spans="1:6" x14ac:dyDescent="0.2">
      <c r="A13365" s="67">
        <v>42875</v>
      </c>
      <c r="B13365" s="73" t="s">
        <v>44</v>
      </c>
      <c r="C13365" s="74">
        <v>19.369410257355504</v>
      </c>
      <c r="D13365" s="74">
        <v>38.062548658840058</v>
      </c>
      <c r="E13365" s="74">
        <v>18.693138401484553</v>
      </c>
      <c r="F13365" s="47"/>
    </row>
    <row r="13366" spans="1:6" x14ac:dyDescent="0.2">
      <c r="A13366" s="67">
        <v>42875</v>
      </c>
      <c r="B13366" s="73" t="s">
        <v>45</v>
      </c>
      <c r="C13366" s="74">
        <v>9.4974552687067408</v>
      </c>
      <c r="D13366" s="74">
        <v>24.519361604474042</v>
      </c>
      <c r="E13366" s="74">
        <v>15.021906335767301</v>
      </c>
      <c r="F13366" s="47"/>
    </row>
    <row r="13367" spans="1:6" x14ac:dyDescent="0.2">
      <c r="A13367" s="67">
        <v>42875</v>
      </c>
      <c r="B13367" s="73" t="s">
        <v>46</v>
      </c>
      <c r="C13367" s="74">
        <v>9.7754119339824328</v>
      </c>
      <c r="D13367" s="74">
        <v>23.853320514126043</v>
      </c>
      <c r="E13367" s="74">
        <v>14.07790858014361</v>
      </c>
      <c r="F13367" s="47"/>
    </row>
    <row r="13368" spans="1:6" x14ac:dyDescent="0.2">
      <c r="A13368" s="67">
        <v>42875</v>
      </c>
      <c r="B13368" s="73" t="s">
        <v>47</v>
      </c>
      <c r="C13368" s="74">
        <v>12.784214498801896</v>
      </c>
      <c r="D13368" s="74">
        <v>30.315340569315055</v>
      </c>
      <c r="E13368" s="74">
        <v>17.53112607051316</v>
      </c>
      <c r="F13368" s="47"/>
    </row>
    <row r="13369" spans="1:6" x14ac:dyDescent="0.2">
      <c r="A13369" s="67">
        <v>42875</v>
      </c>
      <c r="B13369" s="73" t="s">
        <v>48</v>
      </c>
      <c r="C13369" s="74">
        <v>12.977603393934551</v>
      </c>
      <c r="D13369" s="74">
        <v>25.522534692780045</v>
      </c>
      <c r="E13369" s="74">
        <v>12.544931298845494</v>
      </c>
      <c r="F13369" s="47"/>
    </row>
    <row r="13370" spans="1:6" x14ac:dyDescent="0.2">
      <c r="A13370" s="67">
        <v>42875</v>
      </c>
      <c r="B13370" s="73" t="s">
        <v>49</v>
      </c>
      <c r="C13370" s="74">
        <v>19.345652541928917</v>
      </c>
      <c r="D13370" s="74">
        <v>34.622432918697058</v>
      </c>
      <c r="E13370" s="74">
        <v>15.276780376768141</v>
      </c>
      <c r="F13370" s="47"/>
    </row>
    <row r="13371" spans="1:6" x14ac:dyDescent="0.2">
      <c r="A13371" s="67">
        <v>42875</v>
      </c>
      <c r="B13371" s="73" t="s">
        <v>50</v>
      </c>
      <c r="C13371" s="74">
        <v>19.212815440032713</v>
      </c>
      <c r="D13371" s="74">
        <v>35.553635658892063</v>
      </c>
      <c r="E13371" s="74">
        <v>16.340820218859349</v>
      </c>
      <c r="F13371" s="47"/>
    </row>
    <row r="13372" spans="1:6" x14ac:dyDescent="0.2">
      <c r="A13372" s="67">
        <v>42875</v>
      </c>
      <c r="B13372" s="73" t="s">
        <v>51</v>
      </c>
      <c r="C13372" s="74">
        <v>22.692968467020524</v>
      </c>
      <c r="D13372" s="74">
        <v>41.010616346899077</v>
      </c>
      <c r="E13372" s="74">
        <v>18.317647879878553</v>
      </c>
      <c r="F13372" s="47"/>
    </row>
    <row r="13373" spans="1:6" x14ac:dyDescent="0.2">
      <c r="A13373" s="67">
        <v>42875</v>
      </c>
      <c r="B13373" s="73" t="s">
        <v>52</v>
      </c>
      <c r="C13373" s="74">
        <v>19.587570459974732</v>
      </c>
      <c r="D13373" s="74">
        <v>36.593084247552063</v>
      </c>
      <c r="E13373" s="74">
        <v>17.005513787577332</v>
      </c>
      <c r="F13373" s="47"/>
    </row>
    <row r="13374" spans="1:6" x14ac:dyDescent="0.2">
      <c r="A13374" s="67">
        <v>42875</v>
      </c>
      <c r="B13374" s="73" t="s">
        <v>53</v>
      </c>
      <c r="C13374" s="74">
        <v>32.795120827531811</v>
      </c>
      <c r="D13374" s="74">
        <v>55.106490822570102</v>
      </c>
      <c r="E13374" s="74">
        <v>22.311369995038291</v>
      </c>
      <c r="F13374" s="47"/>
    </row>
    <row r="13375" spans="1:6" x14ac:dyDescent="0.2">
      <c r="A13375" s="67">
        <v>42875</v>
      </c>
      <c r="B13375" s="73" t="s">
        <v>54</v>
      </c>
      <c r="C13375" s="74">
        <v>27.563001732266795</v>
      </c>
      <c r="D13375" s="74">
        <v>48.668089382764094</v>
      </c>
      <c r="E13375" s="74">
        <v>21.1050876504973</v>
      </c>
      <c r="F13375" s="47"/>
    </row>
    <row r="13376" spans="1:6" x14ac:dyDescent="0.2">
      <c r="A13376" s="67">
        <v>42875</v>
      </c>
      <c r="B13376" s="73" t="s">
        <v>55</v>
      </c>
      <c r="C13376" s="74">
        <v>19.273640302149161</v>
      </c>
      <c r="D13376" s="74">
        <v>35.332761591480072</v>
      </c>
      <c r="E13376" s="74">
        <v>16.059121289330911</v>
      </c>
      <c r="F13376" s="47"/>
    </row>
    <row r="13377" spans="1:6" x14ac:dyDescent="0.2">
      <c r="A13377" s="67">
        <v>42875</v>
      </c>
      <c r="B13377" s="73" t="s">
        <v>56</v>
      </c>
      <c r="C13377" s="74">
        <v>21.521315626341288</v>
      </c>
      <c r="D13377" s="74">
        <v>38.56286532881208</v>
      </c>
      <c r="E13377" s="74">
        <v>17.041549702470792</v>
      </c>
      <c r="F13377" s="47"/>
    </row>
    <row r="13378" spans="1:6" x14ac:dyDescent="0.2">
      <c r="A13378" s="67">
        <v>42875</v>
      </c>
      <c r="B13378" s="73" t="s">
        <v>57</v>
      </c>
      <c r="C13378" s="74">
        <v>28.336720041017415</v>
      </c>
      <c r="D13378" s="74">
        <v>46.148800946462096</v>
      </c>
      <c r="E13378" s="74">
        <v>17.812080905444681</v>
      </c>
      <c r="F13378" s="47"/>
    </row>
    <row r="13379" spans="1:6" x14ac:dyDescent="0.2">
      <c r="A13379" s="67">
        <v>42875</v>
      </c>
      <c r="B13379" s="73" t="s">
        <v>58</v>
      </c>
      <c r="C13379" s="74">
        <v>22.077358751412671</v>
      </c>
      <c r="D13379" s="74">
        <v>37.266872689200078</v>
      </c>
      <c r="E13379" s="74">
        <v>15.189513937787407</v>
      </c>
      <c r="F13379" s="47"/>
    </row>
    <row r="13380" spans="1:6" x14ac:dyDescent="0.2">
      <c r="A13380" s="67">
        <v>42875</v>
      </c>
      <c r="B13380" s="73" t="s">
        <v>59</v>
      </c>
      <c r="C13380" s="74">
        <v>20.289021331065602</v>
      </c>
      <c r="D13380" s="74">
        <v>37.931697522345083</v>
      </c>
      <c r="E13380" s="74">
        <v>17.642676191279481</v>
      </c>
      <c r="F13380" s="47"/>
    </row>
    <row r="13381" spans="1:6" x14ac:dyDescent="0.2">
      <c r="A13381" s="67">
        <v>42875</v>
      </c>
      <c r="B13381" s="73" t="s">
        <v>60</v>
      </c>
      <c r="C13381" s="74">
        <v>17.111003929780065</v>
      </c>
      <c r="D13381" s="74">
        <v>30.405330069352065</v>
      </c>
      <c r="E13381" s="74">
        <v>13.294326139572</v>
      </c>
      <c r="F13381" s="47"/>
    </row>
    <row r="13382" spans="1:6" x14ac:dyDescent="0.2">
      <c r="A13382" s="67">
        <v>42875</v>
      </c>
      <c r="B13382" s="73" t="s">
        <v>61</v>
      </c>
      <c r="C13382" s="74">
        <v>27.032116898421982</v>
      </c>
      <c r="D13382" s="74">
        <v>42.104544920280084</v>
      </c>
      <c r="E13382" s="74">
        <v>15.072428021858101</v>
      </c>
      <c r="F13382" s="47"/>
    </row>
    <row r="13383" spans="1:6" x14ac:dyDescent="0.2">
      <c r="A13383" s="67">
        <v>42875</v>
      </c>
      <c r="B13383" s="73" t="s">
        <v>62</v>
      </c>
      <c r="C13383" s="74">
        <v>23.286146342221766</v>
      </c>
      <c r="D13383" s="74">
        <v>41.002827160802092</v>
      </c>
      <c r="E13383" s="74">
        <v>17.716680818580326</v>
      </c>
      <c r="F13383" s="47"/>
    </row>
    <row r="13384" spans="1:6" x14ac:dyDescent="0.2">
      <c r="A13384" s="67">
        <v>42875</v>
      </c>
      <c r="B13384" s="73" t="s">
        <v>63</v>
      </c>
      <c r="C13384" s="74">
        <v>15.963222259847418</v>
      </c>
      <c r="D13384" s="74">
        <v>28.310698903500061</v>
      </c>
      <c r="E13384" s="74">
        <v>12.347476643652643</v>
      </c>
      <c r="F13384" s="47"/>
    </row>
    <row r="13385" spans="1:6" x14ac:dyDescent="0.2">
      <c r="A13385" s="67">
        <v>42875</v>
      </c>
      <c r="B13385" s="73" t="s">
        <v>64</v>
      </c>
      <c r="C13385" s="74">
        <v>24.035566414385805</v>
      </c>
      <c r="D13385" s="74">
        <v>38.581734878748087</v>
      </c>
      <c r="E13385" s="74">
        <v>14.546168464362282</v>
      </c>
      <c r="F13385" s="47"/>
    </row>
    <row r="13386" spans="1:6" x14ac:dyDescent="0.2">
      <c r="A13386" s="67">
        <v>42875</v>
      </c>
      <c r="B13386" s="73" t="s">
        <v>65</v>
      </c>
      <c r="C13386" s="74">
        <v>19.407381983005347</v>
      </c>
      <c r="D13386" s="74">
        <v>35.157286056434081</v>
      </c>
      <c r="E13386" s="74">
        <v>15.749904073428734</v>
      </c>
      <c r="F13386" s="47"/>
    </row>
    <row r="13387" spans="1:6" x14ac:dyDescent="0.2">
      <c r="A13387" s="67">
        <v>42875</v>
      </c>
      <c r="B13387" s="73" t="s">
        <v>66</v>
      </c>
      <c r="C13387" s="74">
        <v>28.519062892566765</v>
      </c>
      <c r="D13387" s="74">
        <v>46.819114666020113</v>
      </c>
      <c r="E13387" s="74">
        <v>18.300051773453347</v>
      </c>
      <c r="F13387" s="47"/>
    </row>
    <row r="13388" spans="1:6" x14ac:dyDescent="0.2">
      <c r="A13388" s="67">
        <v>42875</v>
      </c>
      <c r="B13388" s="73" t="s">
        <v>67</v>
      </c>
      <c r="C13388" s="74">
        <v>26.827367430106023</v>
      </c>
      <c r="D13388" s="74">
        <v>43.636596885321104</v>
      </c>
      <c r="E13388" s="74">
        <v>16.809229455215082</v>
      </c>
      <c r="F13388" s="47"/>
    </row>
    <row r="13389" spans="1:6" x14ac:dyDescent="0.2">
      <c r="A13389" s="67">
        <v>42875</v>
      </c>
      <c r="B13389" s="73" t="s">
        <v>68</v>
      </c>
      <c r="C13389" s="74">
        <v>24.676448540320223</v>
      </c>
      <c r="D13389" s="74">
        <v>41.0469686920801</v>
      </c>
      <c r="E13389" s="74">
        <v>16.370520151759877</v>
      </c>
      <c r="F13389" s="47"/>
    </row>
    <row r="13390" spans="1:6" x14ac:dyDescent="0.2">
      <c r="A13390" s="67">
        <v>42875</v>
      </c>
      <c r="B13390" s="73" t="s">
        <v>69</v>
      </c>
      <c r="C13390" s="74">
        <v>20.350301137782044</v>
      </c>
      <c r="D13390" s="74">
        <v>37.066236330488088</v>
      </c>
      <c r="E13390" s="74">
        <v>16.715935192706045</v>
      </c>
      <c r="F13390" s="47"/>
    </row>
    <row r="13391" spans="1:6" x14ac:dyDescent="0.2">
      <c r="A13391" s="67">
        <v>42875</v>
      </c>
      <c r="B13391" s="73" t="s">
        <v>70</v>
      </c>
      <c r="C13391" s="74">
        <v>22.368507461011639</v>
      </c>
      <c r="D13391" s="74">
        <v>41.396367478428097</v>
      </c>
      <c r="E13391" s="74">
        <v>19.027860017416458</v>
      </c>
      <c r="F13391" s="47"/>
    </row>
    <row r="13392" spans="1:6" x14ac:dyDescent="0.2">
      <c r="A13392" s="67">
        <v>42875</v>
      </c>
      <c r="B13392" s="73" t="s">
        <v>71</v>
      </c>
      <c r="C13392" s="74">
        <v>15.069501167163875</v>
      </c>
      <c r="D13392" s="74">
        <v>27.447906331639068</v>
      </c>
      <c r="E13392" s="74">
        <v>12.378405164475193</v>
      </c>
      <c r="F13392" s="47"/>
    </row>
    <row r="13393" spans="1:6" x14ac:dyDescent="0.2">
      <c r="A13393" s="67">
        <v>42875</v>
      </c>
      <c r="B13393" s="73" t="s">
        <v>72</v>
      </c>
      <c r="C13393" s="74">
        <v>17.075617576170181</v>
      </c>
      <c r="D13393" s="74">
        <v>29.068391217564074</v>
      </c>
      <c r="E13393" s="74">
        <v>11.992773641393892</v>
      </c>
      <c r="F13393" s="47"/>
    </row>
    <row r="13394" spans="1:6" x14ac:dyDescent="0.2">
      <c r="A13394" s="67">
        <v>42875</v>
      </c>
      <c r="B13394" s="73" t="s">
        <v>73</v>
      </c>
      <c r="C13394" s="74">
        <v>20.62859331831773</v>
      </c>
      <c r="D13394" s="74">
        <v>36.168534536550091</v>
      </c>
      <c r="E13394" s="74">
        <v>15.539941218232361</v>
      </c>
      <c r="F13394" s="47"/>
    </row>
    <row r="13395" spans="1:6" x14ac:dyDescent="0.2">
      <c r="A13395" s="67">
        <v>42875</v>
      </c>
      <c r="B13395" s="73" t="s">
        <v>74</v>
      </c>
      <c r="C13395" s="74">
        <v>21.160409792922536</v>
      </c>
      <c r="D13395" s="74">
        <v>36.857398378394095</v>
      </c>
      <c r="E13395" s="74">
        <v>15.696988585471559</v>
      </c>
      <c r="F13395" s="47"/>
    </row>
    <row r="13396" spans="1:6" x14ac:dyDescent="0.2">
      <c r="A13396" s="67">
        <v>42875</v>
      </c>
      <c r="B13396" s="73" t="s">
        <v>75</v>
      </c>
      <c r="C13396" s="74">
        <v>18.018449060926873</v>
      </c>
      <c r="D13396" s="74">
        <v>33.89322164911809</v>
      </c>
      <c r="E13396" s="74">
        <v>15.874772588191217</v>
      </c>
      <c r="F13396" s="47"/>
    </row>
    <row r="13397" spans="1:6" x14ac:dyDescent="0.2">
      <c r="A13397" s="67">
        <v>42875</v>
      </c>
      <c r="B13397" s="73" t="s">
        <v>76</v>
      </c>
      <c r="C13397" s="74">
        <v>21.088079449342782</v>
      </c>
      <c r="D13397" s="74">
        <v>38.162479365480102</v>
      </c>
      <c r="E13397" s="74">
        <v>17.07439991613732</v>
      </c>
      <c r="F13397" s="47"/>
    </row>
    <row r="13398" spans="1:6" x14ac:dyDescent="0.2">
      <c r="A13398" s="67">
        <v>42875</v>
      </c>
      <c r="B13398" s="73" t="s">
        <v>77</v>
      </c>
      <c r="C13398" s="74">
        <v>21.885772631699989</v>
      </c>
      <c r="D13398" s="74">
        <v>40.25437003494411</v>
      </c>
      <c r="E13398" s="74">
        <v>18.36859740324412</v>
      </c>
      <c r="F13398" s="47"/>
    </row>
    <row r="13399" spans="1:6" x14ac:dyDescent="0.2">
      <c r="A13399" s="67">
        <v>42875</v>
      </c>
      <c r="B13399" s="73" t="s">
        <v>78</v>
      </c>
      <c r="C13399" s="74">
        <v>31.807618413461892</v>
      </c>
      <c r="D13399" s="74">
        <v>49.155929648320132</v>
      </c>
      <c r="E13399" s="74">
        <v>17.34831123485824</v>
      </c>
      <c r="F13399" s="47"/>
    </row>
    <row r="13400" spans="1:6" x14ac:dyDescent="0.2">
      <c r="A13400" s="67">
        <v>42875</v>
      </c>
      <c r="B13400" s="73" t="s">
        <v>79</v>
      </c>
      <c r="C13400" s="74">
        <v>22.224337919992134</v>
      </c>
      <c r="D13400" s="74">
        <v>39.15231190731911</v>
      </c>
      <c r="E13400" s="74">
        <v>16.927973987326975</v>
      </c>
      <c r="F13400" s="47"/>
    </row>
    <row r="13401" spans="1:6" x14ac:dyDescent="0.2">
      <c r="A13401" s="67">
        <v>42875</v>
      </c>
      <c r="B13401" s="73" t="s">
        <v>80</v>
      </c>
      <c r="C13401" s="74">
        <v>14.103269131680586</v>
      </c>
      <c r="D13401" s="74">
        <v>27.032408240340075</v>
      </c>
      <c r="E13401" s="74">
        <v>12.92913910865949</v>
      </c>
      <c r="F13401" s="47"/>
    </row>
    <row r="13402" spans="1:6" x14ac:dyDescent="0.2">
      <c r="A13402" s="67">
        <v>42875</v>
      </c>
      <c r="B13402" s="73" t="s">
        <v>81</v>
      </c>
      <c r="C13402" s="74">
        <v>26.514741395740433</v>
      </c>
      <c r="D13402" s="74">
        <v>44.557347460884131</v>
      </c>
      <c r="E13402" s="74">
        <v>18.042606065143698</v>
      </c>
      <c r="F13402" s="47"/>
    </row>
    <row r="13403" spans="1:6" x14ac:dyDescent="0.2">
      <c r="A13403" s="67">
        <v>42875</v>
      </c>
      <c r="B13403" s="73" t="s">
        <v>82</v>
      </c>
      <c r="C13403" s="74">
        <v>21.402828354268344</v>
      </c>
      <c r="D13403" s="74">
        <v>39.755013829746119</v>
      </c>
      <c r="E13403" s="74">
        <v>18.352185475477775</v>
      </c>
      <c r="F13403" s="47"/>
    </row>
    <row r="13404" spans="1:6" x14ac:dyDescent="0.2">
      <c r="A13404" s="67">
        <v>42875</v>
      </c>
      <c r="B13404" s="73" t="s">
        <v>83</v>
      </c>
      <c r="C13404" s="74">
        <v>27.953106234712056</v>
      </c>
      <c r="D13404" s="74">
        <v>47.591504983025139</v>
      </c>
      <c r="E13404" s="74">
        <v>19.638398748313083</v>
      </c>
      <c r="F13404" s="47"/>
    </row>
    <row r="13405" spans="1:6" x14ac:dyDescent="0.2">
      <c r="A13405" s="67">
        <v>42875</v>
      </c>
      <c r="B13405" s="73" t="s">
        <v>84</v>
      </c>
      <c r="C13405" s="74">
        <v>21.596373493000996</v>
      </c>
      <c r="D13405" s="74">
        <v>35.980249379200103</v>
      </c>
      <c r="E13405" s="74">
        <v>14.383875886199107</v>
      </c>
      <c r="F13405" s="47"/>
    </row>
    <row r="13406" spans="1:6" x14ac:dyDescent="0.2">
      <c r="A13406" s="67">
        <v>42875</v>
      </c>
      <c r="B13406" s="73" t="s">
        <v>85</v>
      </c>
      <c r="C13406" s="74">
        <v>21.27016112899214</v>
      </c>
      <c r="D13406" s="74">
        <v>36.729455310573108</v>
      </c>
      <c r="E13406" s="74">
        <v>15.459294181580969</v>
      </c>
      <c r="F13406" s="47"/>
    </row>
    <row r="13407" spans="1:6" x14ac:dyDescent="0.2">
      <c r="A13407" s="67">
        <v>42875</v>
      </c>
      <c r="B13407" s="73" t="s">
        <v>86</v>
      </c>
      <c r="C13407" s="74">
        <v>16.943688576373962</v>
      </c>
      <c r="D13407" s="74">
        <v>28.650173315234085</v>
      </c>
      <c r="E13407" s="74">
        <v>11.706484738860123</v>
      </c>
      <c r="F13407" s="47"/>
    </row>
    <row r="13408" spans="1:6" x14ac:dyDescent="0.2">
      <c r="A13408" s="67">
        <v>42875</v>
      </c>
      <c r="B13408" s="73" t="s">
        <v>87</v>
      </c>
      <c r="C13408" s="74">
        <v>22.817274740933378</v>
      </c>
      <c r="D13408" s="74">
        <v>36.413753250073107</v>
      </c>
      <c r="E13408" s="74">
        <v>13.596478509139729</v>
      </c>
      <c r="F13408" s="47"/>
    </row>
    <row r="13409" spans="1:6" x14ac:dyDescent="0.2">
      <c r="A13409" s="67">
        <v>42875</v>
      </c>
      <c r="B13409" s="73" t="s">
        <v>88</v>
      </c>
      <c r="C13409" s="74">
        <v>22.865713030226544</v>
      </c>
      <c r="D13409" s="74">
        <v>38.263409074800116</v>
      </c>
      <c r="E13409" s="74">
        <v>15.397696044573571</v>
      </c>
      <c r="F13409" s="47"/>
    </row>
    <row r="13410" spans="1:6" x14ac:dyDescent="0.2">
      <c r="A13410" s="67">
        <v>42875</v>
      </c>
      <c r="B13410" s="73" t="s">
        <v>89</v>
      </c>
      <c r="C13410" s="74">
        <v>21.693513898607314</v>
      </c>
      <c r="D13410" s="74">
        <v>35.457135611524109</v>
      </c>
      <c r="E13410" s="74">
        <v>13.763621712916795</v>
      </c>
      <c r="F13410" s="47"/>
    </row>
    <row r="13411" spans="1:6" x14ac:dyDescent="0.2">
      <c r="A13411" s="67">
        <v>42875</v>
      </c>
      <c r="B13411" s="73" t="s">
        <v>90</v>
      </c>
      <c r="C13411" s="74">
        <v>17.657023794128126</v>
      </c>
      <c r="D13411" s="74">
        <v>28.406334415086086</v>
      </c>
      <c r="E13411" s="74">
        <v>10.74931062095796</v>
      </c>
      <c r="F13411" s="47"/>
    </row>
    <row r="13412" spans="1:6" x14ac:dyDescent="0.2">
      <c r="A13412" s="67">
        <v>42875</v>
      </c>
      <c r="B13412" s="73" t="s">
        <v>91</v>
      </c>
      <c r="C13412" s="74">
        <v>19.095287789599752</v>
      </c>
      <c r="D13412" s="74">
        <v>33.472701194928099</v>
      </c>
      <c r="E13412" s="74">
        <v>14.377413405328348</v>
      </c>
      <c r="F13412" s="47"/>
    </row>
    <row r="13413" spans="1:6" x14ac:dyDescent="0.2">
      <c r="A13413" s="67">
        <v>42875</v>
      </c>
      <c r="B13413" s="73" t="s">
        <v>92</v>
      </c>
      <c r="C13413" s="74">
        <v>21.101590720786053</v>
      </c>
      <c r="D13413" s="74">
        <v>35.056244261272106</v>
      </c>
      <c r="E13413" s="74">
        <v>13.954653540486053</v>
      </c>
      <c r="F13413" s="47"/>
    </row>
    <row r="13414" spans="1:6" x14ac:dyDescent="0.2">
      <c r="A13414" s="67">
        <v>42875</v>
      </c>
      <c r="B13414" s="73" t="s">
        <v>93</v>
      </c>
      <c r="C13414" s="74">
        <v>20.110650232676193</v>
      </c>
      <c r="D13414" s="74">
        <v>37.667579868275119</v>
      </c>
      <c r="E13414" s="74">
        <v>17.556929635598927</v>
      </c>
      <c r="F13414" s="47"/>
    </row>
    <row r="13415" spans="1:6" x14ac:dyDescent="0.2">
      <c r="A13415" s="67">
        <v>42875</v>
      </c>
      <c r="B13415" s="73" t="s">
        <v>94</v>
      </c>
      <c r="C13415" s="74">
        <v>22.419118863904767</v>
      </c>
      <c r="D13415" s="74">
        <v>39.214719352206124</v>
      </c>
      <c r="E13415" s="74">
        <v>16.795600488301357</v>
      </c>
      <c r="F13415" s="47"/>
    </row>
    <row r="13416" spans="1:6" x14ac:dyDescent="0.2">
      <c r="A13416" s="67">
        <v>42875</v>
      </c>
      <c r="B13416" s="73" t="s">
        <v>95</v>
      </c>
      <c r="C13416" s="74">
        <v>30.371689340730228</v>
      </c>
      <c r="D13416" s="74">
        <v>54.316828720708173</v>
      </c>
      <c r="E13416" s="74">
        <v>23.945139379977945</v>
      </c>
      <c r="F13416" s="47"/>
    </row>
    <row r="13417" spans="1:6" x14ac:dyDescent="0.2">
      <c r="A13417" s="67">
        <v>42875</v>
      </c>
      <c r="B13417" s="73" t="s">
        <v>96</v>
      </c>
      <c r="C13417" s="74">
        <v>28.196359167517851</v>
      </c>
      <c r="D13417" s="74">
        <v>52.598869578600173</v>
      </c>
      <c r="E13417" s="74">
        <v>24.402510411082321</v>
      </c>
      <c r="F13417" s="47"/>
    </row>
    <row r="13418" spans="1:6" x14ac:dyDescent="0.2">
      <c r="A13418" s="67">
        <v>42875</v>
      </c>
      <c r="B13418" s="73" t="s">
        <v>97</v>
      </c>
      <c r="C13418" s="74">
        <v>20.606513281311116</v>
      </c>
      <c r="D13418" s="74">
        <v>38.063995450524125</v>
      </c>
      <c r="E13418" s="74">
        <v>17.457482169213009</v>
      </c>
      <c r="F13418" s="47"/>
    </row>
    <row r="13419" spans="1:6" x14ac:dyDescent="0.2">
      <c r="A13419" s="67">
        <v>42875</v>
      </c>
      <c r="B13419" s="73" t="s">
        <v>98</v>
      </c>
      <c r="C13419" s="74">
        <v>18.68492910468785</v>
      </c>
      <c r="D13419" s="74">
        <v>32.501350613760103</v>
      </c>
      <c r="E13419" s="74">
        <v>13.816421509072253</v>
      </c>
      <c r="F13419" s="47"/>
    </row>
    <row r="13420" spans="1:6" x14ac:dyDescent="0.2">
      <c r="A13420" s="67">
        <v>42875</v>
      </c>
      <c r="B13420" s="73" t="s">
        <v>99</v>
      </c>
      <c r="C13420" s="74">
        <v>22.842603623619944</v>
      </c>
      <c r="D13420" s="74">
        <v>38.933236792940136</v>
      </c>
      <c r="E13420" s="74">
        <v>16.090633169320192</v>
      </c>
      <c r="F13420" s="47"/>
    </row>
    <row r="13421" spans="1:6" x14ac:dyDescent="0.2">
      <c r="A13421" s="67">
        <v>42875</v>
      </c>
      <c r="B13421" s="73" t="s">
        <v>100</v>
      </c>
      <c r="C13421" s="74">
        <v>16.497505647292183</v>
      </c>
      <c r="D13421" s="74">
        <v>30.505235702832103</v>
      </c>
      <c r="E13421" s="74">
        <v>14.00773005553992</v>
      </c>
      <c r="F13421" s="47"/>
    </row>
    <row r="13422" spans="1:6" x14ac:dyDescent="0.2">
      <c r="A13422" s="67">
        <v>42875</v>
      </c>
      <c r="B13422" s="73" t="s">
        <v>101</v>
      </c>
      <c r="C13422" s="74">
        <v>21.97259485402299</v>
      </c>
      <c r="D13422" s="74">
        <v>37.468922617659125</v>
      </c>
      <c r="E13422" s="74">
        <v>15.496327763636135</v>
      </c>
      <c r="F13422" s="47"/>
    </row>
    <row r="13423" spans="1:6" x14ac:dyDescent="0.2">
      <c r="A13423" s="67">
        <v>42875</v>
      </c>
      <c r="B13423" s="73" t="s">
        <v>102</v>
      </c>
      <c r="C13423" s="74">
        <v>23.277995860178418</v>
      </c>
      <c r="D13423" s="74">
        <v>42.364903504992142</v>
      </c>
      <c r="E13423" s="74">
        <v>19.086907644813724</v>
      </c>
      <c r="F13423" s="47"/>
    </row>
    <row r="13424" spans="1:6" x14ac:dyDescent="0.2">
      <c r="A13424" s="67">
        <v>42875</v>
      </c>
      <c r="B13424" s="73" t="s">
        <v>103</v>
      </c>
      <c r="C13424" s="74">
        <v>21.718969512213878</v>
      </c>
      <c r="D13424" s="74">
        <v>37.914966156480133</v>
      </c>
      <c r="E13424" s="74">
        <v>16.195996644266256</v>
      </c>
      <c r="F13424" s="47"/>
    </row>
    <row r="13425" spans="1:6" x14ac:dyDescent="0.2">
      <c r="A13425" s="67">
        <v>42875</v>
      </c>
      <c r="B13425" s="73" t="s">
        <v>104</v>
      </c>
      <c r="C13425" s="74">
        <v>22.093736224895899</v>
      </c>
      <c r="D13425" s="74">
        <v>42.218358961104151</v>
      </c>
      <c r="E13425" s="74">
        <v>20.124622736208252</v>
      </c>
      <c r="F13425" s="47"/>
    </row>
    <row r="13426" spans="1:6" x14ac:dyDescent="0.2">
      <c r="A13426" s="67">
        <v>42875</v>
      </c>
      <c r="B13426" s="73" t="s">
        <v>105</v>
      </c>
      <c r="C13426" s="74">
        <v>22.806923623950063</v>
      </c>
      <c r="D13426" s="74">
        <v>40.71849243719214</v>
      </c>
      <c r="E13426" s="74">
        <v>17.911568813242077</v>
      </c>
      <c r="F13426" s="47"/>
    </row>
    <row r="13427" spans="1:6" x14ac:dyDescent="0.2">
      <c r="A13427" s="67">
        <v>42875</v>
      </c>
      <c r="B13427" s="73" t="s">
        <v>106</v>
      </c>
      <c r="C13427" s="74">
        <v>26.78344264057279</v>
      </c>
      <c r="D13427" s="74">
        <v>44.28422211133816</v>
      </c>
      <c r="E13427" s="74">
        <v>17.500779470765369</v>
      </c>
      <c r="F13427" s="47"/>
    </row>
    <row r="13428" spans="1:6" x14ac:dyDescent="0.2">
      <c r="A13428" s="67">
        <v>42875</v>
      </c>
      <c r="B13428" s="73" t="s">
        <v>107</v>
      </c>
      <c r="C13428" s="74">
        <v>17.97253946707367</v>
      </c>
      <c r="D13428" s="74">
        <v>31.444518431583113</v>
      </c>
      <c r="E13428" s="74">
        <v>13.471978964509443</v>
      </c>
      <c r="F13428" s="47"/>
    </row>
    <row r="13429" spans="1:6" x14ac:dyDescent="0.2">
      <c r="A13429" s="67">
        <v>42875</v>
      </c>
      <c r="B13429" s="73" t="s">
        <v>108</v>
      </c>
      <c r="C13429" s="74">
        <v>29.938243664551731</v>
      </c>
      <c r="D13429" s="74">
        <v>46.543369334000168</v>
      </c>
      <c r="E13429" s="74">
        <v>16.605125669448437</v>
      </c>
      <c r="F13429" s="47"/>
    </row>
    <row r="13430" spans="1:6" x14ac:dyDescent="0.2">
      <c r="A13430" s="67">
        <v>42875</v>
      </c>
      <c r="B13430" s="73" t="s">
        <v>109</v>
      </c>
      <c r="C13430" s="74">
        <v>23.641280578997133</v>
      </c>
      <c r="D13430" s="74">
        <v>42.782892777483156</v>
      </c>
      <c r="E13430" s="74">
        <v>19.141612198486023</v>
      </c>
      <c r="F13430" s="47"/>
    </row>
    <row r="13431" spans="1:6" x14ac:dyDescent="0.2">
      <c r="A13431" s="67">
        <v>42875</v>
      </c>
      <c r="B13431" s="73" t="s">
        <v>110</v>
      </c>
      <c r="C13431" s="74">
        <v>17.211311740366337</v>
      </c>
      <c r="D13431" s="74">
        <v>33.981529529694122</v>
      </c>
      <c r="E13431" s="74">
        <v>16.770217789327784</v>
      </c>
      <c r="F13431" s="47"/>
    </row>
    <row r="13432" spans="1:6" x14ac:dyDescent="0.2">
      <c r="A13432" s="67">
        <v>42875</v>
      </c>
      <c r="B13432" s="73" t="s">
        <v>111</v>
      </c>
      <c r="C13432" s="74">
        <v>26.844441617289238</v>
      </c>
      <c r="D13432" s="74">
        <v>42.370402838555151</v>
      </c>
      <c r="E13432" s="74">
        <v>15.525961221265913</v>
      </c>
      <c r="F13432" s="47"/>
    </row>
    <row r="13433" spans="1:6" x14ac:dyDescent="0.2">
      <c r="A13433" s="67">
        <v>42875</v>
      </c>
      <c r="B13433" s="73" t="s">
        <v>112</v>
      </c>
      <c r="C13433" s="74">
        <v>32.754950071318518</v>
      </c>
      <c r="D13433" s="74">
        <v>60.054928105824224</v>
      </c>
      <c r="E13433" s="74">
        <v>27.299978034505706</v>
      </c>
      <c r="F13433" s="47"/>
    </row>
    <row r="13434" spans="1:6" x14ac:dyDescent="0.2">
      <c r="A13434" s="67">
        <v>42875</v>
      </c>
      <c r="B13434" s="73" t="s">
        <v>113</v>
      </c>
      <c r="C13434" s="74">
        <v>52.686136725845323</v>
      </c>
      <c r="D13434" s="74">
        <v>84.882934001750314</v>
      </c>
      <c r="E13434" s="74">
        <v>32.196797275904991</v>
      </c>
      <c r="F13434" s="47"/>
    </row>
    <row r="13435" spans="1:6" x14ac:dyDescent="0.2">
      <c r="A13435" s="67">
        <v>42875</v>
      </c>
      <c r="B13435" s="73" t="s">
        <v>114</v>
      </c>
      <c r="C13435" s="74">
        <v>21.538676821784499</v>
      </c>
      <c r="D13435" s="74">
        <v>37.919846391934144</v>
      </c>
      <c r="E13435" s="74">
        <v>16.381169570149645</v>
      </c>
      <c r="F13435" s="47"/>
    </row>
    <row r="13436" spans="1:6" x14ac:dyDescent="0.2">
      <c r="A13436" s="67">
        <v>42875</v>
      </c>
      <c r="B13436" s="73" t="s">
        <v>115</v>
      </c>
      <c r="C13436" s="74">
        <v>22.203544594985502</v>
      </c>
      <c r="D13436" s="74">
        <v>39.599384606964158</v>
      </c>
      <c r="E13436" s="74">
        <v>17.395840011978656</v>
      </c>
      <c r="F13436" s="47"/>
    </row>
    <row r="13437" spans="1:6" x14ac:dyDescent="0.2">
      <c r="A13437" s="67">
        <v>42875</v>
      </c>
      <c r="B13437" s="73" t="s">
        <v>116</v>
      </c>
      <c r="C13437" s="74">
        <v>26.591183703240119</v>
      </c>
      <c r="D13437" s="74">
        <v>50.187363508992199</v>
      </c>
      <c r="E13437" s="74">
        <v>23.59617980575208</v>
      </c>
      <c r="F13437" s="47"/>
    </row>
    <row r="13438" spans="1:6" x14ac:dyDescent="0.2">
      <c r="A13438" s="67">
        <v>42875</v>
      </c>
      <c r="B13438" s="73" t="s">
        <v>117</v>
      </c>
      <c r="C13438" s="74">
        <v>24.717818360030016</v>
      </c>
      <c r="D13438" s="74">
        <v>40.867182779493163</v>
      </c>
      <c r="E13438" s="74">
        <v>16.149364419463147</v>
      </c>
      <c r="F13438" s="47"/>
    </row>
    <row r="13439" spans="1:6" x14ac:dyDescent="0.2">
      <c r="A13439" s="67">
        <v>42875</v>
      </c>
      <c r="B13439" s="73" t="s">
        <v>118</v>
      </c>
      <c r="C13439" s="74">
        <v>31.740471987442067</v>
      </c>
      <c r="D13439" s="74">
        <v>53.956802838240215</v>
      </c>
      <c r="E13439" s="74">
        <v>22.216330850798148</v>
      </c>
      <c r="F13439" s="47"/>
    </row>
    <row r="13440" spans="1:6" x14ac:dyDescent="0.2">
      <c r="A13440" s="67">
        <v>42875</v>
      </c>
      <c r="B13440" s="73" t="s">
        <v>119</v>
      </c>
      <c r="C13440" s="74">
        <v>36.019423492607061</v>
      </c>
      <c r="D13440" s="74">
        <v>60.132270123325235</v>
      </c>
      <c r="E13440" s="74">
        <v>24.112846630718174</v>
      </c>
      <c r="F13440" s="47"/>
    </row>
    <row r="13441" spans="1:6" x14ac:dyDescent="0.2">
      <c r="A13441" s="67">
        <v>42875</v>
      </c>
      <c r="B13441" s="73" t="s">
        <v>120</v>
      </c>
      <c r="C13441" s="74">
        <v>30.62872640961929</v>
      </c>
      <c r="D13441" s="74">
        <v>51.247521181760199</v>
      </c>
      <c r="E13441" s="74">
        <v>20.618794772140909</v>
      </c>
      <c r="F13441" s="47"/>
    </row>
    <row r="13442" spans="1:6" x14ac:dyDescent="0.2">
      <c r="A13442" s="67">
        <v>42875</v>
      </c>
      <c r="B13442" s="73" t="s">
        <v>121</v>
      </c>
      <c r="C13442" s="74">
        <v>23.243602878868515</v>
      </c>
      <c r="D13442" s="74">
        <v>42.205955268852172</v>
      </c>
      <c r="E13442" s="74">
        <v>18.962352389983657</v>
      </c>
      <c r="F13442" s="47"/>
    </row>
    <row r="13443" spans="1:6" x14ac:dyDescent="0.2">
      <c r="A13443" s="67">
        <v>42875</v>
      </c>
      <c r="B13443" s="73" t="s">
        <v>122</v>
      </c>
      <c r="C13443" s="74">
        <v>18.964829419923511</v>
      </c>
      <c r="D13443" s="74">
        <v>35.424832860978142</v>
      </c>
      <c r="E13443" s="74">
        <v>16.460003441054631</v>
      </c>
      <c r="F13443" s="47"/>
    </row>
    <row r="13444" spans="1:6" x14ac:dyDescent="0.2">
      <c r="A13444" s="67">
        <v>42875</v>
      </c>
      <c r="B13444" s="73" t="s">
        <v>123</v>
      </c>
      <c r="C13444" s="74">
        <v>29.226992511757533</v>
      </c>
      <c r="D13444" s="74">
        <v>49.564902102195198</v>
      </c>
      <c r="E13444" s="74">
        <v>20.337909590437665</v>
      </c>
      <c r="F13444" s="47"/>
    </row>
    <row r="13445" spans="1:6" x14ac:dyDescent="0.2">
      <c r="A13445" s="67">
        <v>42875</v>
      </c>
      <c r="B13445" s="73" t="s">
        <v>124</v>
      </c>
      <c r="C13445" s="74">
        <v>28.139258060141348</v>
      </c>
      <c r="D13445" s="74">
        <v>47.751168664152196</v>
      </c>
      <c r="E13445" s="74">
        <v>19.611910604010848</v>
      </c>
      <c r="F13445" s="47"/>
    </row>
    <row r="13446" spans="1:6" x14ac:dyDescent="0.2">
      <c r="A13446" s="67">
        <v>42875</v>
      </c>
      <c r="B13446" s="73" t="s">
        <v>125</v>
      </c>
      <c r="C13446" s="74">
        <v>32.285341827410143</v>
      </c>
      <c r="D13446" s="74">
        <v>54.240329022792224</v>
      </c>
      <c r="E13446" s="74">
        <v>21.954987195382081</v>
      </c>
      <c r="F13446" s="47"/>
    </row>
    <row r="13447" spans="1:6" x14ac:dyDescent="0.2">
      <c r="A13447" s="67">
        <v>42875</v>
      </c>
      <c r="B13447" s="73" t="s">
        <v>126</v>
      </c>
      <c r="C13447" s="74">
        <v>11.51930390597628</v>
      </c>
      <c r="D13447" s="74">
        <v>24.424645675186103</v>
      </c>
      <c r="E13447" s="74">
        <v>12.905341769209823</v>
      </c>
      <c r="F13447" s="47"/>
    </row>
    <row r="13448" spans="1:6" x14ac:dyDescent="0.2">
      <c r="A13448" s="67">
        <v>42875</v>
      </c>
      <c r="B13448" s="73" t="s">
        <v>127</v>
      </c>
      <c r="C13448" s="74">
        <v>13.078635337440813</v>
      </c>
      <c r="D13448" s="74">
        <v>23.9166442906171</v>
      </c>
      <c r="E13448" s="74">
        <v>10.838008953176287</v>
      </c>
      <c r="F13448" s="47"/>
    </row>
    <row r="13449" spans="1:6" x14ac:dyDescent="0.2">
      <c r="A13449" s="67">
        <v>42875</v>
      </c>
      <c r="B13449" s="73" t="s">
        <v>128</v>
      </c>
      <c r="C13449" s="74">
        <v>10.27438724279731</v>
      </c>
      <c r="D13449" s="74">
        <v>19.613967951540083</v>
      </c>
      <c r="E13449" s="74">
        <v>9.3395807087427727</v>
      </c>
      <c r="F13449" s="47"/>
    </row>
    <row r="13450" spans="1:6" x14ac:dyDescent="0.2">
      <c r="A13450" s="67">
        <v>42876</v>
      </c>
      <c r="B13450" s="73">
        <v>0</v>
      </c>
      <c r="C13450" s="74">
        <v>10.975509440668185</v>
      </c>
      <c r="D13450" s="74">
        <v>20.967126329195089</v>
      </c>
      <c r="E13450" s="74">
        <v>9.9916168885269041</v>
      </c>
      <c r="F13450" s="47"/>
    </row>
    <row r="13451" spans="1:6" x14ac:dyDescent="0.2">
      <c r="A13451" s="67">
        <v>42876</v>
      </c>
      <c r="B13451" s="73" t="s">
        <v>34</v>
      </c>
      <c r="C13451" s="74">
        <v>7.3976213122540626</v>
      </c>
      <c r="D13451" s="74">
        <v>15.97582810426807</v>
      </c>
      <c r="E13451" s="74">
        <v>8.5782067920140079</v>
      </c>
      <c r="F13451" s="47"/>
    </row>
    <row r="13452" spans="1:6" x14ac:dyDescent="0.2">
      <c r="A13452" s="67">
        <v>42876</v>
      </c>
      <c r="B13452" s="73" t="s">
        <v>35</v>
      </c>
      <c r="C13452" s="74">
        <v>9.1745396957178311</v>
      </c>
      <c r="D13452" s="74">
        <v>18.86371897671108</v>
      </c>
      <c r="E13452" s="74">
        <v>9.6891792809932493</v>
      </c>
      <c r="F13452" s="47"/>
    </row>
    <row r="13453" spans="1:6" x14ac:dyDescent="0.2">
      <c r="A13453" s="67">
        <v>42876</v>
      </c>
      <c r="B13453" s="73" t="s">
        <v>36</v>
      </c>
      <c r="C13453" s="74">
        <v>11.302016931477038</v>
      </c>
      <c r="D13453" s="74">
        <v>22.827001300912098</v>
      </c>
      <c r="E13453" s="74">
        <v>11.52498436943506</v>
      </c>
      <c r="F13453" s="47"/>
    </row>
    <row r="13454" spans="1:6" x14ac:dyDescent="0.2">
      <c r="A13454" s="67">
        <v>42876</v>
      </c>
      <c r="B13454" s="73" t="s">
        <v>37</v>
      </c>
      <c r="C13454" s="74">
        <v>10.165814320467689</v>
      </c>
      <c r="D13454" s="74">
        <v>19.225585554615083</v>
      </c>
      <c r="E13454" s="74">
        <v>9.0597712341473944</v>
      </c>
      <c r="F13454" s="47"/>
    </row>
    <row r="13455" spans="1:6" x14ac:dyDescent="0.2">
      <c r="A13455" s="67">
        <v>42876</v>
      </c>
      <c r="B13455" s="73" t="s">
        <v>38</v>
      </c>
      <c r="C13455" s="74">
        <v>9.2592707046808673</v>
      </c>
      <c r="D13455" s="74">
        <v>17.376438715036077</v>
      </c>
      <c r="E13455" s="74">
        <v>8.1171680103552095</v>
      </c>
      <c r="F13455" s="47"/>
    </row>
    <row r="13456" spans="1:6" x14ac:dyDescent="0.2">
      <c r="A13456" s="67">
        <v>42876</v>
      </c>
      <c r="B13456" s="73" t="s">
        <v>39</v>
      </c>
      <c r="C13456" s="74">
        <v>7.9417317879021532</v>
      </c>
      <c r="D13456" s="74">
        <v>14.862760816170066</v>
      </c>
      <c r="E13456" s="74">
        <v>6.9210290282679132</v>
      </c>
      <c r="F13456" s="47"/>
    </row>
    <row r="13457" spans="1:6" x14ac:dyDescent="0.2">
      <c r="A13457" s="67">
        <v>42876</v>
      </c>
      <c r="B13457" s="73" t="s">
        <v>40</v>
      </c>
      <c r="C13457" s="74">
        <v>11.205504512810707</v>
      </c>
      <c r="D13457" s="74">
        <v>18.705004802928084</v>
      </c>
      <c r="E13457" s="74">
        <v>7.4995002901173766</v>
      </c>
      <c r="F13457" s="47"/>
    </row>
    <row r="13458" spans="1:6" x14ac:dyDescent="0.2">
      <c r="A13458" s="67">
        <v>42876</v>
      </c>
      <c r="B13458" s="73" t="s">
        <v>41</v>
      </c>
      <c r="C13458" s="74">
        <v>11.253903741203871</v>
      </c>
      <c r="D13458" s="74">
        <v>19.006759546489086</v>
      </c>
      <c r="E13458" s="74">
        <v>7.7528558052852148</v>
      </c>
      <c r="F13458" s="47"/>
    </row>
    <row r="13459" spans="1:6" x14ac:dyDescent="0.2">
      <c r="A13459" s="67">
        <v>42876</v>
      </c>
      <c r="B13459" s="73" t="s">
        <v>42</v>
      </c>
      <c r="C13459" s="74">
        <v>14.372661728912934</v>
      </c>
      <c r="D13459" s="74">
        <v>23.356281557150105</v>
      </c>
      <c r="E13459" s="74">
        <v>8.9836198282371704</v>
      </c>
      <c r="F13459" s="47"/>
    </row>
    <row r="13460" spans="1:6" x14ac:dyDescent="0.2">
      <c r="A13460" s="67">
        <v>42876</v>
      </c>
      <c r="B13460" s="73" t="s">
        <v>43</v>
      </c>
      <c r="C13460" s="74">
        <v>9.8517819915821203</v>
      </c>
      <c r="D13460" s="74">
        <v>18.788613438885086</v>
      </c>
      <c r="E13460" s="74">
        <v>8.936831447302966</v>
      </c>
      <c r="F13460" s="47"/>
    </row>
    <row r="13461" spans="1:6" x14ac:dyDescent="0.2">
      <c r="A13461" s="67">
        <v>42876</v>
      </c>
      <c r="B13461" s="73" t="s">
        <v>44</v>
      </c>
      <c r="C13461" s="74">
        <v>8.5463058761666968</v>
      </c>
      <c r="D13461" s="74">
        <v>16.021395880464073</v>
      </c>
      <c r="E13461" s="74">
        <v>7.4750900042973765</v>
      </c>
      <c r="F13461" s="47"/>
    </row>
    <row r="13462" spans="1:6" x14ac:dyDescent="0.2">
      <c r="A13462" s="67">
        <v>42876</v>
      </c>
      <c r="B13462" s="73" t="s">
        <v>45</v>
      </c>
      <c r="C13462" s="74">
        <v>7.8814921755056941</v>
      </c>
      <c r="D13462" s="74">
        <v>14.148363605291067</v>
      </c>
      <c r="E13462" s="74">
        <v>6.2668714297853727</v>
      </c>
      <c r="F13462" s="47"/>
    </row>
    <row r="13463" spans="1:6" x14ac:dyDescent="0.2">
      <c r="A13463" s="67">
        <v>42876</v>
      </c>
      <c r="B13463" s="73" t="s">
        <v>46</v>
      </c>
      <c r="C13463" s="74">
        <v>9.8639950625254098</v>
      </c>
      <c r="D13463" s="74">
        <v>16.117498425852073</v>
      </c>
      <c r="E13463" s="74">
        <v>6.2535033633266632</v>
      </c>
      <c r="F13463" s="47"/>
    </row>
    <row r="13464" spans="1:6" x14ac:dyDescent="0.2">
      <c r="A13464" s="67">
        <v>42876</v>
      </c>
      <c r="B13464" s="73" t="s">
        <v>47</v>
      </c>
      <c r="C13464" s="74">
        <v>8.0145298410818935</v>
      </c>
      <c r="D13464" s="74">
        <v>13.495453073695064</v>
      </c>
      <c r="E13464" s="74">
        <v>5.4809232326131703</v>
      </c>
      <c r="F13464" s="47"/>
    </row>
    <row r="13465" spans="1:6" x14ac:dyDescent="0.2">
      <c r="A13465" s="67">
        <v>42876</v>
      </c>
      <c r="B13465" s="73" t="s">
        <v>48</v>
      </c>
      <c r="C13465" s="74">
        <v>8.1838003329479658</v>
      </c>
      <c r="D13465" s="74">
        <v>14.510079535292068</v>
      </c>
      <c r="E13465" s="74">
        <v>6.3262792023441019</v>
      </c>
      <c r="F13465" s="47"/>
    </row>
    <row r="13466" spans="1:6" x14ac:dyDescent="0.2">
      <c r="A13466" s="67">
        <v>42876</v>
      </c>
      <c r="B13466" s="73" t="s">
        <v>49</v>
      </c>
      <c r="C13466" s="74">
        <v>10.408097266453499</v>
      </c>
      <c r="D13466" s="74">
        <v>17.228156183274081</v>
      </c>
      <c r="E13466" s="74">
        <v>6.8200589168205816</v>
      </c>
      <c r="F13466" s="47"/>
    </row>
    <row r="13467" spans="1:6" x14ac:dyDescent="0.2">
      <c r="A13467" s="67">
        <v>42876</v>
      </c>
      <c r="B13467" s="73" t="s">
        <v>50</v>
      </c>
      <c r="C13467" s="74">
        <v>7.5794477940234186</v>
      </c>
      <c r="D13467" s="74">
        <v>13.784702833846065</v>
      </c>
      <c r="E13467" s="74">
        <v>6.2052550398226467</v>
      </c>
      <c r="F13467" s="47"/>
    </row>
    <row r="13468" spans="1:6" x14ac:dyDescent="0.2">
      <c r="A13468" s="67">
        <v>42876</v>
      </c>
      <c r="B13468" s="73" t="s">
        <v>51</v>
      </c>
      <c r="C13468" s="74">
        <v>7.5673913241001269</v>
      </c>
      <c r="D13468" s="74">
        <v>13.325384983489064</v>
      </c>
      <c r="E13468" s="74">
        <v>5.7579936593889371</v>
      </c>
      <c r="F13468" s="47"/>
    </row>
    <row r="13469" spans="1:6" x14ac:dyDescent="0.2">
      <c r="A13469" s="67">
        <v>42876</v>
      </c>
      <c r="B13469" s="73" t="s">
        <v>52</v>
      </c>
      <c r="C13469" s="74">
        <v>6.9750850430988702</v>
      </c>
      <c r="D13469" s="74">
        <v>12.26204155680006</v>
      </c>
      <c r="E13469" s="74">
        <v>5.28695651370119</v>
      </c>
      <c r="F13469" s="47"/>
    </row>
    <row r="13470" spans="1:6" x14ac:dyDescent="0.2">
      <c r="A13470" s="67">
        <v>42876</v>
      </c>
      <c r="B13470" s="73" t="s">
        <v>53</v>
      </c>
      <c r="C13470" s="74">
        <v>7.0476460246986159</v>
      </c>
      <c r="D13470" s="74">
        <v>11.959813975230059</v>
      </c>
      <c r="E13470" s="74">
        <v>4.9121679505314431</v>
      </c>
      <c r="F13470" s="47"/>
    </row>
    <row r="13471" spans="1:6" x14ac:dyDescent="0.2">
      <c r="A13471" s="67">
        <v>42876</v>
      </c>
      <c r="B13471" s="73" t="s">
        <v>54</v>
      </c>
      <c r="C13471" s="74">
        <v>8.6796418853228925</v>
      </c>
      <c r="D13471" s="74">
        <v>15.897821183944078</v>
      </c>
      <c r="E13471" s="74">
        <v>7.2181792986211857</v>
      </c>
      <c r="F13471" s="47"/>
    </row>
    <row r="13472" spans="1:6" x14ac:dyDescent="0.2">
      <c r="A13472" s="67">
        <v>42876</v>
      </c>
      <c r="B13472" s="73" t="s">
        <v>55</v>
      </c>
      <c r="C13472" s="74">
        <v>7.7367608213061985</v>
      </c>
      <c r="D13472" s="74">
        <v>13.251981913227064</v>
      </c>
      <c r="E13472" s="74">
        <v>5.515221091920866</v>
      </c>
      <c r="F13472" s="47"/>
    </row>
    <row r="13473" spans="1:6" x14ac:dyDescent="0.2">
      <c r="A13473" s="67">
        <v>42876</v>
      </c>
      <c r="B13473" s="73" t="s">
        <v>56</v>
      </c>
      <c r="C13473" s="74">
        <v>8.5467390692066907</v>
      </c>
      <c r="D13473" s="74">
        <v>15.498631465484078</v>
      </c>
      <c r="E13473" s="74">
        <v>6.9518923962773869</v>
      </c>
      <c r="F13473" s="47"/>
    </row>
    <row r="13474" spans="1:6" x14ac:dyDescent="0.2">
      <c r="A13474" s="67">
        <v>42876</v>
      </c>
      <c r="B13474" s="73" t="s">
        <v>57</v>
      </c>
      <c r="C13474" s="74">
        <v>11.363463449093478</v>
      </c>
      <c r="D13474" s="74">
        <v>16.597623772470083</v>
      </c>
      <c r="E13474" s="74">
        <v>5.2341603233766048</v>
      </c>
      <c r="F13474" s="47"/>
    </row>
    <row r="13475" spans="1:6" x14ac:dyDescent="0.2">
      <c r="A13475" s="67">
        <v>42876</v>
      </c>
      <c r="B13475" s="73" t="s">
        <v>58</v>
      </c>
      <c r="C13475" s="74">
        <v>11.629465968685876</v>
      </c>
      <c r="D13475" s="74">
        <v>17.998567438380089</v>
      </c>
      <c r="E13475" s="74">
        <v>6.369101469694213</v>
      </c>
      <c r="F13475" s="47"/>
    </row>
    <row r="13476" spans="1:6" x14ac:dyDescent="0.2">
      <c r="A13476" s="67">
        <v>42876</v>
      </c>
      <c r="B13476" s="73" t="s">
        <v>59</v>
      </c>
      <c r="C13476" s="74">
        <v>10.360181320960329</v>
      </c>
      <c r="D13476" s="74">
        <v>17.068144891347089</v>
      </c>
      <c r="E13476" s="74">
        <v>6.7079635703867595</v>
      </c>
      <c r="F13476" s="47"/>
    </row>
    <row r="13477" spans="1:6" x14ac:dyDescent="0.2">
      <c r="A13477" s="67">
        <v>42876</v>
      </c>
      <c r="B13477" s="73" t="s">
        <v>60</v>
      </c>
      <c r="C13477" s="74">
        <v>11.67791998445904</v>
      </c>
      <c r="D13477" s="74">
        <v>19.459522854936097</v>
      </c>
      <c r="E13477" s="74">
        <v>7.781602870477057</v>
      </c>
      <c r="F13477" s="47"/>
    </row>
    <row r="13478" spans="1:6" x14ac:dyDescent="0.2">
      <c r="A13478" s="67">
        <v>42876</v>
      </c>
      <c r="B13478" s="73" t="s">
        <v>61</v>
      </c>
      <c r="C13478" s="74">
        <v>13.684742502205333</v>
      </c>
      <c r="D13478" s="74">
        <v>23.590186680249122</v>
      </c>
      <c r="E13478" s="74">
        <v>9.9054441780437887</v>
      </c>
      <c r="F13478" s="47"/>
    </row>
    <row r="13479" spans="1:6" x14ac:dyDescent="0.2">
      <c r="A13479" s="67">
        <v>42876</v>
      </c>
      <c r="B13479" s="73" t="s">
        <v>62</v>
      </c>
      <c r="C13479" s="74">
        <v>11.363703431093475</v>
      </c>
      <c r="D13479" s="74">
        <v>19.096487449890098</v>
      </c>
      <c r="E13479" s="74">
        <v>7.7327840187966235</v>
      </c>
      <c r="F13479" s="47"/>
    </row>
    <row r="13480" spans="1:6" x14ac:dyDescent="0.2">
      <c r="A13480" s="67">
        <v>42876</v>
      </c>
      <c r="B13480" s="73" t="s">
        <v>63</v>
      </c>
      <c r="C13480" s="74">
        <v>13.044135947090911</v>
      </c>
      <c r="D13480" s="74">
        <v>21.668884160118111</v>
      </c>
      <c r="E13480" s="74">
        <v>8.6247482130271997</v>
      </c>
      <c r="F13480" s="47"/>
    </row>
    <row r="13481" spans="1:6" x14ac:dyDescent="0.2">
      <c r="A13481" s="67">
        <v>42876</v>
      </c>
      <c r="B13481" s="73" t="s">
        <v>64</v>
      </c>
      <c r="C13481" s="74">
        <v>11.315442830600308</v>
      </c>
      <c r="D13481" s="74">
        <v>18.721398796200099</v>
      </c>
      <c r="E13481" s="74">
        <v>7.4059559655997909</v>
      </c>
      <c r="F13481" s="47"/>
    </row>
    <row r="13482" spans="1:6" x14ac:dyDescent="0.2">
      <c r="A13482" s="67">
        <v>42876</v>
      </c>
      <c r="B13482" s="73" t="s">
        <v>65</v>
      </c>
      <c r="C13482" s="74">
        <v>15.52253200814555</v>
      </c>
      <c r="D13482" s="74">
        <v>26.076645666899136</v>
      </c>
      <c r="E13482" s="74">
        <v>10.554113658753586</v>
      </c>
      <c r="F13482" s="47"/>
    </row>
    <row r="13483" spans="1:6" x14ac:dyDescent="0.2">
      <c r="A13483" s="67">
        <v>42876</v>
      </c>
      <c r="B13483" s="73" t="s">
        <v>66</v>
      </c>
      <c r="C13483" s="74">
        <v>13.769656254908366</v>
      </c>
      <c r="D13483" s="74">
        <v>23.672691679280128</v>
      </c>
      <c r="E13483" s="74">
        <v>9.9030354243717618</v>
      </c>
      <c r="F13483" s="47"/>
    </row>
    <row r="13484" spans="1:6" x14ac:dyDescent="0.2">
      <c r="A13484" s="67">
        <v>42876</v>
      </c>
      <c r="B13484" s="73" t="s">
        <v>67</v>
      </c>
      <c r="C13484" s="74">
        <v>11.62990804616587</v>
      </c>
      <c r="D13484" s="74">
        <v>20.254294473075106</v>
      </c>
      <c r="E13484" s="74">
        <v>8.6243864269092363</v>
      </c>
      <c r="F13484" s="47"/>
    </row>
    <row r="13485" spans="1:6" x14ac:dyDescent="0.2">
      <c r="A13485" s="67">
        <v>42876</v>
      </c>
      <c r="B13485" s="73" t="s">
        <v>68</v>
      </c>
      <c r="C13485" s="74">
        <v>17.203148697562987</v>
      </c>
      <c r="D13485" s="74">
        <v>27.138111113904142</v>
      </c>
      <c r="E13485" s="74">
        <v>9.9349624163411541</v>
      </c>
      <c r="F13485" s="47"/>
    </row>
    <row r="13486" spans="1:6" x14ac:dyDescent="0.2">
      <c r="A13486" s="67">
        <v>42876</v>
      </c>
      <c r="B13486" s="73" t="s">
        <v>69</v>
      </c>
      <c r="C13486" s="74">
        <v>18.71439680885435</v>
      </c>
      <c r="D13486" s="74">
        <v>32.620725417389174</v>
      </c>
      <c r="E13486" s="74">
        <v>13.906328608534825</v>
      </c>
      <c r="F13486" s="47"/>
    </row>
    <row r="13487" spans="1:6" x14ac:dyDescent="0.2">
      <c r="A13487" s="67">
        <v>42876</v>
      </c>
      <c r="B13487" s="73" t="s">
        <v>70</v>
      </c>
      <c r="C13487" s="74">
        <v>26.149490479958267</v>
      </c>
      <c r="D13487" s="74">
        <v>46.47255822580825</v>
      </c>
      <c r="E13487" s="74">
        <v>20.323067745849983</v>
      </c>
      <c r="F13487" s="47"/>
    </row>
    <row r="13488" spans="1:6" x14ac:dyDescent="0.2">
      <c r="A13488" s="67">
        <v>42876</v>
      </c>
      <c r="B13488" s="73" t="s">
        <v>71</v>
      </c>
      <c r="C13488" s="74">
        <v>15.438298834182508</v>
      </c>
      <c r="D13488" s="74">
        <v>25.301020030285137</v>
      </c>
      <c r="E13488" s="74">
        <v>9.8627211961026298</v>
      </c>
      <c r="F13488" s="47"/>
    </row>
    <row r="13489" spans="1:6" x14ac:dyDescent="0.2">
      <c r="A13489" s="67">
        <v>42876</v>
      </c>
      <c r="B13489" s="73" t="s">
        <v>72</v>
      </c>
      <c r="C13489" s="74">
        <v>18.460753238625237</v>
      </c>
      <c r="D13489" s="74">
        <v>32.751875505120182</v>
      </c>
      <c r="E13489" s="74">
        <v>14.291122266494945</v>
      </c>
      <c r="F13489" s="47"/>
    </row>
    <row r="13490" spans="1:6" x14ac:dyDescent="0.2">
      <c r="A13490" s="67">
        <v>42876</v>
      </c>
      <c r="B13490" s="73" t="s">
        <v>73</v>
      </c>
      <c r="C13490" s="74">
        <v>13.504091983295959</v>
      </c>
      <c r="D13490" s="74">
        <v>25.674514239942141</v>
      </c>
      <c r="E13490" s="74">
        <v>12.170422256646182</v>
      </c>
      <c r="F13490" s="47"/>
    </row>
    <row r="13491" spans="1:6" x14ac:dyDescent="0.2">
      <c r="A13491" s="67">
        <v>42876</v>
      </c>
      <c r="B13491" s="73" t="s">
        <v>74</v>
      </c>
      <c r="C13491" s="74">
        <v>13.189817885310394</v>
      </c>
      <c r="D13491" s="74">
        <v>24.647590275334135</v>
      </c>
      <c r="E13491" s="74">
        <v>11.457772390023742</v>
      </c>
      <c r="F13491" s="47"/>
    </row>
    <row r="13492" spans="1:6" x14ac:dyDescent="0.2">
      <c r="A13492" s="67">
        <v>42876</v>
      </c>
      <c r="B13492" s="73" t="s">
        <v>75</v>
      </c>
      <c r="C13492" s="74">
        <v>17.711425125521199</v>
      </c>
      <c r="D13492" s="74">
        <v>33.221140458681184</v>
      </c>
      <c r="E13492" s="74">
        <v>15.509715333159985</v>
      </c>
      <c r="F13492" s="47"/>
    </row>
    <row r="13493" spans="1:6" x14ac:dyDescent="0.2">
      <c r="A13493" s="67">
        <v>42876</v>
      </c>
      <c r="B13493" s="73" t="s">
        <v>76</v>
      </c>
      <c r="C13493" s="74">
        <v>17.638961362161449</v>
      </c>
      <c r="D13493" s="74">
        <v>30.974464161720171</v>
      </c>
      <c r="E13493" s="74">
        <v>13.335502799558721</v>
      </c>
      <c r="F13493" s="47"/>
    </row>
    <row r="13494" spans="1:6" x14ac:dyDescent="0.2">
      <c r="A13494" s="67">
        <v>42876</v>
      </c>
      <c r="B13494" s="73" t="s">
        <v>77</v>
      </c>
      <c r="C13494" s="74">
        <v>17.38514980453234</v>
      </c>
      <c r="D13494" s="74">
        <v>30.853172167475172</v>
      </c>
      <c r="E13494" s="74">
        <v>13.468022362942833</v>
      </c>
      <c r="F13494" s="47"/>
    </row>
    <row r="13495" spans="1:6" x14ac:dyDescent="0.2">
      <c r="A13495" s="67">
        <v>42876</v>
      </c>
      <c r="B13495" s="73" t="s">
        <v>78</v>
      </c>
      <c r="C13495" s="74">
        <v>18.630479134631305</v>
      </c>
      <c r="D13495" s="74">
        <v>34.946197766188199</v>
      </c>
      <c r="E13495" s="74">
        <v>16.315718631556894</v>
      </c>
      <c r="F13495" s="47"/>
    </row>
    <row r="13496" spans="1:6" x14ac:dyDescent="0.2">
      <c r="A13496" s="67">
        <v>42876</v>
      </c>
      <c r="B13496" s="73" t="s">
        <v>79</v>
      </c>
      <c r="C13496" s="74">
        <v>16.962149655277155</v>
      </c>
      <c r="D13496" s="74">
        <v>39.027006513888225</v>
      </c>
      <c r="E13496" s="74">
        <v>22.064856858611069</v>
      </c>
      <c r="F13496" s="47"/>
    </row>
    <row r="13497" spans="1:6" x14ac:dyDescent="0.2">
      <c r="A13497" s="67">
        <v>42876</v>
      </c>
      <c r="B13497" s="73" t="s">
        <v>80</v>
      </c>
      <c r="C13497" s="74">
        <v>16.309363167159447</v>
      </c>
      <c r="D13497" s="74">
        <v>27.204927047148157</v>
      </c>
      <c r="E13497" s="74">
        <v>10.89556387998871</v>
      </c>
      <c r="F13497" s="47"/>
    </row>
    <row r="13498" spans="1:6" x14ac:dyDescent="0.2">
      <c r="A13498" s="67">
        <v>42876</v>
      </c>
      <c r="B13498" s="73" t="s">
        <v>81</v>
      </c>
      <c r="C13498" s="74">
        <v>21.254248731505427</v>
      </c>
      <c r="D13498" s="74">
        <v>38.590964194508224</v>
      </c>
      <c r="E13498" s="74">
        <v>17.336715463002797</v>
      </c>
      <c r="F13498" s="47"/>
    </row>
    <row r="13499" spans="1:6" x14ac:dyDescent="0.2">
      <c r="A13499" s="67">
        <v>42876</v>
      </c>
      <c r="B13499" s="73" t="s">
        <v>82</v>
      </c>
      <c r="C13499" s="74">
        <v>17.252526184496134</v>
      </c>
      <c r="D13499" s="74">
        <v>31.164441502230179</v>
      </c>
      <c r="E13499" s="74">
        <v>13.911915317734046</v>
      </c>
      <c r="F13499" s="47"/>
    </row>
    <row r="13500" spans="1:6" x14ac:dyDescent="0.2">
      <c r="A13500" s="67">
        <v>42876</v>
      </c>
      <c r="B13500" s="73" t="s">
        <v>83</v>
      </c>
      <c r="C13500" s="74">
        <v>23.249297804908426</v>
      </c>
      <c r="D13500" s="74">
        <v>39.024305298784228</v>
      </c>
      <c r="E13500" s="74">
        <v>15.775007493875801</v>
      </c>
      <c r="F13500" s="47"/>
    </row>
    <row r="13501" spans="1:6" x14ac:dyDescent="0.2">
      <c r="A13501" s="67">
        <v>42876</v>
      </c>
      <c r="B13501" s="73" t="s">
        <v>84</v>
      </c>
      <c r="C13501" s="74">
        <v>17.325212926875878</v>
      </c>
      <c r="D13501" s="74">
        <v>30.185357360000175</v>
      </c>
      <c r="E13501" s="74">
        <v>12.860144433124297</v>
      </c>
      <c r="F13501" s="47"/>
    </row>
    <row r="13502" spans="1:6" x14ac:dyDescent="0.2">
      <c r="A13502" s="67">
        <v>42876</v>
      </c>
      <c r="B13502" s="73" t="s">
        <v>85</v>
      </c>
      <c r="C13502" s="74">
        <v>17.409917639938914</v>
      </c>
      <c r="D13502" s="74">
        <v>33.420649314768198</v>
      </c>
      <c r="E13502" s="74">
        <v>16.010731674829284</v>
      </c>
      <c r="F13502" s="47"/>
    </row>
    <row r="13503" spans="1:6" x14ac:dyDescent="0.2">
      <c r="A13503" s="67">
        <v>42876</v>
      </c>
      <c r="B13503" s="73" t="s">
        <v>86</v>
      </c>
      <c r="C13503" s="74">
        <v>19.670871963634312</v>
      </c>
      <c r="D13503" s="74">
        <v>29.628921292332173</v>
      </c>
      <c r="E13503" s="74">
        <v>9.9580493286978609</v>
      </c>
      <c r="F13503" s="47"/>
    </row>
    <row r="13504" spans="1:6" x14ac:dyDescent="0.2">
      <c r="A13504" s="67">
        <v>42876</v>
      </c>
      <c r="B13504" s="73" t="s">
        <v>87</v>
      </c>
      <c r="C13504" s="74">
        <v>13.855509817971384</v>
      </c>
      <c r="D13504" s="74">
        <v>26.332338646815153</v>
      </c>
      <c r="E13504" s="74">
        <v>12.476828828843768</v>
      </c>
      <c r="F13504" s="47"/>
    </row>
    <row r="13505" spans="1:6" x14ac:dyDescent="0.2">
      <c r="A13505" s="67">
        <v>42876</v>
      </c>
      <c r="B13505" s="73" t="s">
        <v>88</v>
      </c>
      <c r="C13505" s="74">
        <v>30.129211418120949</v>
      </c>
      <c r="D13505" s="74">
        <v>44.140011020832262</v>
      </c>
      <c r="E13505" s="74">
        <v>14.010799602711312</v>
      </c>
      <c r="F13505" s="47"/>
    </row>
    <row r="13506" spans="1:6" x14ac:dyDescent="0.2">
      <c r="A13506" s="67">
        <v>42876</v>
      </c>
      <c r="B13506" s="73" t="s">
        <v>89</v>
      </c>
      <c r="C13506" s="74">
        <v>20.396546676891763</v>
      </c>
      <c r="D13506" s="74">
        <v>36.75051100907622</v>
      </c>
      <c r="E13506" s="74">
        <v>16.353964332184457</v>
      </c>
      <c r="F13506" s="47"/>
    </row>
    <row r="13507" spans="1:6" x14ac:dyDescent="0.2">
      <c r="A13507" s="67">
        <v>42876</v>
      </c>
      <c r="B13507" s="73" t="s">
        <v>90</v>
      </c>
      <c r="C13507" s="74">
        <v>21.508956596374524</v>
      </c>
      <c r="D13507" s="74">
        <v>35.566731836556215</v>
      </c>
      <c r="E13507" s="74">
        <v>14.057775240181691</v>
      </c>
      <c r="F13507" s="47"/>
    </row>
    <row r="13508" spans="1:6" x14ac:dyDescent="0.2">
      <c r="A13508" s="67">
        <v>42876</v>
      </c>
      <c r="B13508" s="73" t="s">
        <v>91</v>
      </c>
      <c r="C13508" s="74">
        <v>15.536327122128816</v>
      </c>
      <c r="D13508" s="74">
        <v>28.684688494968174</v>
      </c>
      <c r="E13508" s="74">
        <v>13.148361372839359</v>
      </c>
      <c r="F13508" s="47"/>
    </row>
    <row r="13509" spans="1:6" x14ac:dyDescent="0.2">
      <c r="A13509" s="67">
        <v>42876</v>
      </c>
      <c r="B13509" s="73" t="s">
        <v>92</v>
      </c>
      <c r="C13509" s="74">
        <v>18.716214749094323</v>
      </c>
      <c r="D13509" s="74">
        <v>34.189239004800207</v>
      </c>
      <c r="E13509" s="74">
        <v>15.473024255705884</v>
      </c>
      <c r="F13509" s="47"/>
    </row>
    <row r="13510" spans="1:6" x14ac:dyDescent="0.2">
      <c r="A13510" s="67">
        <v>42876</v>
      </c>
      <c r="B13510" s="73" t="s">
        <v>93</v>
      </c>
      <c r="C13510" s="74">
        <v>17.640227803341432</v>
      </c>
      <c r="D13510" s="74">
        <v>33.186649494293199</v>
      </c>
      <c r="E13510" s="74">
        <v>15.546421690951767</v>
      </c>
      <c r="F13510" s="47"/>
    </row>
    <row r="13511" spans="1:6" x14ac:dyDescent="0.2">
      <c r="A13511" s="67">
        <v>42876</v>
      </c>
      <c r="B13511" s="73" t="s">
        <v>94</v>
      </c>
      <c r="C13511" s="74">
        <v>20.445340088484919</v>
      </c>
      <c r="D13511" s="74">
        <v>39.342822402126245</v>
      </c>
      <c r="E13511" s="74">
        <v>18.897482313641326</v>
      </c>
      <c r="F13511" s="47"/>
    </row>
    <row r="13512" spans="1:6" x14ac:dyDescent="0.2">
      <c r="A13512" s="67">
        <v>42876</v>
      </c>
      <c r="B13512" s="73" t="s">
        <v>95</v>
      </c>
      <c r="C13512" s="74">
        <v>18.220731893219391</v>
      </c>
      <c r="D13512" s="74">
        <v>33.161357036537204</v>
      </c>
      <c r="E13512" s="74">
        <v>14.940625143317813</v>
      </c>
      <c r="F13512" s="47"/>
    </row>
    <row r="13513" spans="1:6" x14ac:dyDescent="0.2">
      <c r="A13513" s="67">
        <v>42876</v>
      </c>
      <c r="B13513" s="73" t="s">
        <v>96</v>
      </c>
      <c r="C13513" s="74">
        <v>21.690863344463882</v>
      </c>
      <c r="D13513" s="74">
        <v>44.592622009832276</v>
      </c>
      <c r="E13513" s="74">
        <v>22.901758665368394</v>
      </c>
      <c r="F13513" s="47"/>
    </row>
    <row r="13514" spans="1:6" x14ac:dyDescent="0.2">
      <c r="A13514" s="67">
        <v>42876</v>
      </c>
      <c r="B13514" s="73" t="s">
        <v>97</v>
      </c>
      <c r="C13514" s="74">
        <v>16.60071412541841</v>
      </c>
      <c r="D13514" s="74">
        <v>29.550852524880185</v>
      </c>
      <c r="E13514" s="74">
        <v>12.950138399461775</v>
      </c>
      <c r="F13514" s="47"/>
    </row>
    <row r="13515" spans="1:6" x14ac:dyDescent="0.2">
      <c r="A13515" s="67">
        <v>42876</v>
      </c>
      <c r="B13515" s="73" t="s">
        <v>98</v>
      </c>
      <c r="C13515" s="74">
        <v>22.730862602986896</v>
      </c>
      <c r="D13515" s="74">
        <v>43.963375016364274</v>
      </c>
      <c r="E13515" s="74">
        <v>21.232512413377378</v>
      </c>
      <c r="F13515" s="47"/>
    </row>
    <row r="13516" spans="1:6" x14ac:dyDescent="0.2">
      <c r="A13516" s="67">
        <v>42876</v>
      </c>
      <c r="B13516" s="73" t="s">
        <v>99</v>
      </c>
      <c r="C13516" s="74">
        <v>15.186214891653371</v>
      </c>
      <c r="D13516" s="74">
        <v>30.17752199750019</v>
      </c>
      <c r="E13516" s="74">
        <v>14.991307105846818</v>
      </c>
      <c r="F13516" s="47"/>
    </row>
    <row r="13517" spans="1:6" x14ac:dyDescent="0.2">
      <c r="A13517" s="67">
        <v>42876</v>
      </c>
      <c r="B13517" s="73" t="s">
        <v>100</v>
      </c>
      <c r="C13517" s="74">
        <v>38.159153341266077</v>
      </c>
      <c r="D13517" s="74">
        <v>86.064802973280536</v>
      </c>
      <c r="E13517" s="74">
        <v>47.905649632014459</v>
      </c>
      <c r="F13517" s="47"/>
    </row>
    <row r="13518" spans="1:6" x14ac:dyDescent="0.2">
      <c r="A13518" s="67">
        <v>42876</v>
      </c>
      <c r="B13518" s="73" t="s">
        <v>101</v>
      </c>
      <c r="C13518" s="74">
        <v>23.807252922739782</v>
      </c>
      <c r="D13518" s="74">
        <v>44.105939196102277</v>
      </c>
      <c r="E13518" s="74">
        <v>20.298686273362495</v>
      </c>
      <c r="F13518" s="47"/>
    </row>
    <row r="13519" spans="1:6" x14ac:dyDescent="0.2">
      <c r="A13519" s="67">
        <v>42876</v>
      </c>
      <c r="B13519" s="73" t="s">
        <v>102</v>
      </c>
      <c r="C13519" s="74">
        <v>27.035674116958447</v>
      </c>
      <c r="D13519" s="74">
        <v>51.697445977510327</v>
      </c>
      <c r="E13519" s="74">
        <v>24.66177186055188</v>
      </c>
      <c r="F13519" s="47"/>
    </row>
    <row r="13520" spans="1:6" x14ac:dyDescent="0.2">
      <c r="A13520" s="67">
        <v>42876</v>
      </c>
      <c r="B13520" s="73" t="s">
        <v>103</v>
      </c>
      <c r="C13520" s="74">
        <v>21.764051393923616</v>
      </c>
      <c r="D13520" s="74">
        <v>40.881676042449264</v>
      </c>
      <c r="E13520" s="74">
        <v>19.117624648525648</v>
      </c>
      <c r="F13520" s="47"/>
    </row>
    <row r="13521" spans="1:6" x14ac:dyDescent="0.2">
      <c r="A13521" s="67">
        <v>42876</v>
      </c>
      <c r="B13521" s="73" t="s">
        <v>104</v>
      </c>
      <c r="C13521" s="74">
        <v>15.416268172195894</v>
      </c>
      <c r="D13521" s="74">
        <v>30.476659312100196</v>
      </c>
      <c r="E13521" s="74">
        <v>15.060391139904302</v>
      </c>
      <c r="F13521" s="47"/>
    </row>
    <row r="13522" spans="1:6" x14ac:dyDescent="0.2">
      <c r="A13522" s="67">
        <v>42876</v>
      </c>
      <c r="B13522" s="73" t="s">
        <v>105</v>
      </c>
      <c r="C13522" s="74">
        <v>20.011005151346435</v>
      </c>
      <c r="D13522" s="74">
        <v>39.842261720441265</v>
      </c>
      <c r="E13522" s="74">
        <v>19.83125656909483</v>
      </c>
      <c r="F13522" s="47"/>
    </row>
    <row r="13523" spans="1:6" x14ac:dyDescent="0.2">
      <c r="A13523" s="67">
        <v>42876</v>
      </c>
      <c r="B13523" s="73" t="s">
        <v>106</v>
      </c>
      <c r="C13523" s="74">
        <v>24.170494393738498</v>
      </c>
      <c r="D13523" s="74">
        <v>47.698846574496315</v>
      </c>
      <c r="E13523" s="74">
        <v>23.528352180757818</v>
      </c>
      <c r="F13523" s="47"/>
    </row>
    <row r="13524" spans="1:6" x14ac:dyDescent="0.2">
      <c r="A13524" s="67">
        <v>42876</v>
      </c>
      <c r="B13524" s="73" t="s">
        <v>107</v>
      </c>
      <c r="C13524" s="74">
        <v>21.522592147857793</v>
      </c>
      <c r="D13524" s="74">
        <v>43.353059419960282</v>
      </c>
      <c r="E13524" s="74">
        <v>21.830467272102489</v>
      </c>
      <c r="F13524" s="47"/>
    </row>
    <row r="13525" spans="1:6" x14ac:dyDescent="0.2">
      <c r="A13525" s="67">
        <v>42876</v>
      </c>
      <c r="B13525" s="73" t="s">
        <v>108</v>
      </c>
      <c r="C13525" s="74">
        <v>31.897099913161377</v>
      </c>
      <c r="D13525" s="74">
        <v>57.955954154224386</v>
      </c>
      <c r="E13525" s="74">
        <v>26.05885424106301</v>
      </c>
      <c r="F13525" s="47"/>
    </row>
    <row r="13526" spans="1:6" x14ac:dyDescent="0.2">
      <c r="A13526" s="67">
        <v>42876</v>
      </c>
      <c r="B13526" s="73" t="s">
        <v>109</v>
      </c>
      <c r="C13526" s="74">
        <v>34.932187561287392</v>
      </c>
      <c r="D13526" s="74">
        <v>67.863533611887448</v>
      </c>
      <c r="E13526" s="74">
        <v>32.931346050600055</v>
      </c>
      <c r="F13526" s="47"/>
    </row>
    <row r="13527" spans="1:6" x14ac:dyDescent="0.2">
      <c r="A13527" s="67">
        <v>42876</v>
      </c>
      <c r="B13527" s="73" t="s">
        <v>110</v>
      </c>
      <c r="C13527" s="74">
        <v>19.890512702013517</v>
      </c>
      <c r="D13527" s="74">
        <v>42.168074228444276</v>
      </c>
      <c r="E13527" s="74">
        <v>22.277561526430759</v>
      </c>
      <c r="F13527" s="47"/>
    </row>
    <row r="13528" spans="1:6" x14ac:dyDescent="0.2">
      <c r="A13528" s="67">
        <v>42876</v>
      </c>
      <c r="B13528" s="73" t="s">
        <v>111</v>
      </c>
      <c r="C13528" s="74">
        <v>32.901102497894513</v>
      </c>
      <c r="D13528" s="74">
        <v>58.640848705897398</v>
      </c>
      <c r="E13528" s="74">
        <v>25.739746208002884</v>
      </c>
      <c r="F13528" s="47"/>
    </row>
    <row r="13529" spans="1:6" x14ac:dyDescent="0.2">
      <c r="A13529" s="67">
        <v>42876</v>
      </c>
      <c r="B13529" s="73" t="s">
        <v>112</v>
      </c>
      <c r="C13529" s="74">
        <v>31.825089103061625</v>
      </c>
      <c r="D13529" s="74">
        <v>62.417209016880413</v>
      </c>
      <c r="E13529" s="74">
        <v>30.592119913818788</v>
      </c>
      <c r="F13529" s="47"/>
    </row>
    <row r="13530" spans="1:6" x14ac:dyDescent="0.2">
      <c r="A13530" s="67">
        <v>42876</v>
      </c>
      <c r="B13530" s="73" t="s">
        <v>113</v>
      </c>
      <c r="C13530" s="74">
        <v>21.426404266551454</v>
      </c>
      <c r="D13530" s="74">
        <v>46.631075018808311</v>
      </c>
      <c r="E13530" s="74">
        <v>25.204670752256856</v>
      </c>
      <c r="F13530" s="47"/>
    </row>
    <row r="13531" spans="1:6" x14ac:dyDescent="0.2">
      <c r="A13531" s="67">
        <v>42876</v>
      </c>
      <c r="B13531" s="73" t="s">
        <v>114</v>
      </c>
      <c r="C13531" s="74">
        <v>21.112110510465893</v>
      </c>
      <c r="D13531" s="74">
        <v>44.844222214264299</v>
      </c>
      <c r="E13531" s="74">
        <v>23.732111703798406</v>
      </c>
      <c r="F13531" s="47"/>
    </row>
    <row r="13532" spans="1:6" x14ac:dyDescent="0.2">
      <c r="A13532" s="67">
        <v>42876</v>
      </c>
      <c r="B13532" s="73" t="s">
        <v>115</v>
      </c>
      <c r="C13532" s="74">
        <v>31.934318044271237</v>
      </c>
      <c r="D13532" s="74">
        <v>62.908741351443432</v>
      </c>
      <c r="E13532" s="74">
        <v>30.974423307172195</v>
      </c>
      <c r="F13532" s="47"/>
    </row>
    <row r="13533" spans="1:6" x14ac:dyDescent="0.2">
      <c r="A13533" s="67">
        <v>42876</v>
      </c>
      <c r="B13533" s="73" t="s">
        <v>116</v>
      </c>
      <c r="C13533" s="74">
        <v>30.314151232330254</v>
      </c>
      <c r="D13533" s="74">
        <v>61.797446108928419</v>
      </c>
      <c r="E13533" s="74">
        <v>31.483294876598166</v>
      </c>
      <c r="F13533" s="47"/>
    </row>
    <row r="13534" spans="1:6" x14ac:dyDescent="0.2">
      <c r="A13534" s="67">
        <v>42876</v>
      </c>
      <c r="B13534" s="73" t="s">
        <v>117</v>
      </c>
      <c r="C13534" s="74">
        <v>43.1195531587353</v>
      </c>
      <c r="D13534" s="74">
        <v>84.700012483675579</v>
      </c>
      <c r="E13534" s="74">
        <v>41.580459324940279</v>
      </c>
      <c r="F13534" s="47"/>
    </row>
    <row r="13535" spans="1:6" x14ac:dyDescent="0.2">
      <c r="A13535" s="67">
        <v>42876</v>
      </c>
      <c r="B13535" s="73" t="s">
        <v>118</v>
      </c>
      <c r="C13535" s="74">
        <v>30.665072508505684</v>
      </c>
      <c r="D13535" s="74">
        <v>66.380780889882459</v>
      </c>
      <c r="E13535" s="74">
        <v>35.715708381376771</v>
      </c>
      <c r="F13535" s="47"/>
    </row>
    <row r="13536" spans="1:6" x14ac:dyDescent="0.2">
      <c r="A13536" s="67">
        <v>42876</v>
      </c>
      <c r="B13536" s="73" t="s">
        <v>119</v>
      </c>
      <c r="C13536" s="74">
        <v>21.245567787122084</v>
      </c>
      <c r="D13536" s="74">
        <v>47.808780218318326</v>
      </c>
      <c r="E13536" s="74">
        <v>26.563212431196241</v>
      </c>
      <c r="F13536" s="47"/>
    </row>
    <row r="13537" spans="1:6" x14ac:dyDescent="0.2">
      <c r="A13537" s="67">
        <v>42876</v>
      </c>
      <c r="B13537" s="73" t="s">
        <v>120</v>
      </c>
      <c r="C13537" s="74">
        <v>13.313300459303264</v>
      </c>
      <c r="D13537" s="74">
        <v>32.869475593104227</v>
      </c>
      <c r="E13537" s="74">
        <v>19.556175133800963</v>
      </c>
      <c r="F13537" s="47"/>
    </row>
    <row r="13538" spans="1:6" x14ac:dyDescent="0.2">
      <c r="A13538" s="67">
        <v>42876</v>
      </c>
      <c r="B13538" s="73" t="s">
        <v>121</v>
      </c>
      <c r="C13538" s="74">
        <v>14.196076964623497</v>
      </c>
      <c r="D13538" s="74">
        <v>33.773887336347236</v>
      </c>
      <c r="E13538" s="74">
        <v>19.577810371723739</v>
      </c>
      <c r="F13538" s="47"/>
    </row>
    <row r="13539" spans="1:6" x14ac:dyDescent="0.2">
      <c r="A13539" s="67">
        <v>42876</v>
      </c>
      <c r="B13539" s="73" t="s">
        <v>122</v>
      </c>
      <c r="C13539" s="74">
        <v>14.208229018866787</v>
      </c>
      <c r="D13539" s="74">
        <v>30.539560071410211</v>
      </c>
      <c r="E13539" s="74">
        <v>16.331331052543426</v>
      </c>
      <c r="F13539" s="47"/>
    </row>
    <row r="13540" spans="1:6" x14ac:dyDescent="0.2">
      <c r="A13540" s="67">
        <v>42876</v>
      </c>
      <c r="B13540" s="73" t="s">
        <v>123</v>
      </c>
      <c r="C13540" s="74">
        <v>12.442833528326316</v>
      </c>
      <c r="D13540" s="74">
        <v>29.754741615822208</v>
      </c>
      <c r="E13540" s="74">
        <v>17.311908087495894</v>
      </c>
      <c r="F13540" s="47"/>
    </row>
    <row r="13541" spans="1:6" x14ac:dyDescent="0.2">
      <c r="A13541" s="67">
        <v>42876</v>
      </c>
      <c r="B13541" s="73" t="s">
        <v>124</v>
      </c>
      <c r="C13541" s="74">
        <v>15.417570202195874</v>
      </c>
      <c r="D13541" s="74">
        <v>39.105209910984271</v>
      </c>
      <c r="E13541" s="74">
        <v>23.687639708788396</v>
      </c>
      <c r="F13541" s="47"/>
    </row>
    <row r="13542" spans="1:6" x14ac:dyDescent="0.2">
      <c r="A13542" s="67">
        <v>42876</v>
      </c>
      <c r="B13542" s="73" t="s">
        <v>125</v>
      </c>
      <c r="C13542" s="74">
        <v>13.168474388803769</v>
      </c>
      <c r="D13542" s="74">
        <v>33.337187264403234</v>
      </c>
      <c r="E13542" s="74">
        <v>20.168712875599464</v>
      </c>
      <c r="F13542" s="47"/>
    </row>
    <row r="13543" spans="1:6" x14ac:dyDescent="0.2">
      <c r="A13543" s="67">
        <v>42876</v>
      </c>
      <c r="B13543" s="73" t="s">
        <v>126</v>
      </c>
      <c r="C13543" s="74">
        <v>10.484036275533192</v>
      </c>
      <c r="D13543" s="74">
        <v>27.062618939134193</v>
      </c>
      <c r="E13543" s="74">
        <v>16.578582663601001</v>
      </c>
      <c r="F13543" s="47"/>
    </row>
    <row r="13544" spans="1:6" x14ac:dyDescent="0.2">
      <c r="A13544" s="67">
        <v>42876</v>
      </c>
      <c r="B13544" s="73" t="s">
        <v>127</v>
      </c>
      <c r="C13544" s="74">
        <v>12.914645930314657</v>
      </c>
      <c r="D13544" s="74">
        <v>31.260825401445224</v>
      </c>
      <c r="E13544" s="74">
        <v>18.346179471130569</v>
      </c>
      <c r="F13544" s="47"/>
    </row>
    <row r="13545" spans="1:6" x14ac:dyDescent="0.2">
      <c r="A13545" s="67">
        <v>42876</v>
      </c>
      <c r="B13545" s="73" t="s">
        <v>128</v>
      </c>
      <c r="C13545" s="74">
        <v>17.521911020608481</v>
      </c>
      <c r="D13545" s="74">
        <v>33.697403819436239</v>
      </c>
      <c r="E13545" s="74">
        <v>16.175492798827758</v>
      </c>
      <c r="F13545" s="47"/>
    </row>
    <row r="13546" spans="1:6" x14ac:dyDescent="0.2">
      <c r="A13546" s="67">
        <v>42877</v>
      </c>
      <c r="B13546" s="73">
        <v>0</v>
      </c>
      <c r="C13546" s="74">
        <v>10.024655328108135</v>
      </c>
      <c r="D13546" s="74">
        <v>26.325263790638189</v>
      </c>
      <c r="E13546" s="74">
        <v>16.300608462530054</v>
      </c>
      <c r="F13546" s="47"/>
    </row>
    <row r="13547" spans="1:6" x14ac:dyDescent="0.2">
      <c r="A13547" s="67">
        <v>42877</v>
      </c>
      <c r="B13547" s="73" t="s">
        <v>34</v>
      </c>
      <c r="C13547" s="74">
        <v>9.0210186393349936</v>
      </c>
      <c r="D13547" s="74">
        <v>22.295254333968163</v>
      </c>
      <c r="E13547" s="74">
        <v>13.27423569463317</v>
      </c>
      <c r="F13547" s="47"/>
    </row>
    <row r="13548" spans="1:6" x14ac:dyDescent="0.2">
      <c r="A13548" s="67">
        <v>42877</v>
      </c>
      <c r="B13548" s="73" t="s">
        <v>35</v>
      </c>
      <c r="C13548" s="74">
        <v>8.1624843067213408</v>
      </c>
      <c r="D13548" s="74">
        <v>19.109887034832138</v>
      </c>
      <c r="E13548" s="74">
        <v>10.947402728110797</v>
      </c>
      <c r="F13548" s="47"/>
    </row>
    <row r="13549" spans="1:6" x14ac:dyDescent="0.2">
      <c r="A13549" s="67">
        <v>42877</v>
      </c>
      <c r="B13549" s="73" t="s">
        <v>36</v>
      </c>
      <c r="C13549" s="74">
        <v>10.121523277554461</v>
      </c>
      <c r="D13549" s="74">
        <v>23.983457995840173</v>
      </c>
      <c r="E13549" s="74">
        <v>13.861934718285712</v>
      </c>
      <c r="F13549" s="47"/>
    </row>
    <row r="13550" spans="1:6" x14ac:dyDescent="0.2">
      <c r="A13550" s="67">
        <v>42877</v>
      </c>
      <c r="B13550" s="73" t="s">
        <v>37</v>
      </c>
      <c r="C13550" s="74">
        <v>6.4212085470074536</v>
      </c>
      <c r="D13550" s="74">
        <v>16.32246310916112</v>
      </c>
      <c r="E13550" s="74">
        <v>9.9012545621536674</v>
      </c>
      <c r="F13550" s="47"/>
    </row>
    <row r="13551" spans="1:6" x14ac:dyDescent="0.2">
      <c r="A13551" s="67">
        <v>42877</v>
      </c>
      <c r="B13551" s="73" t="s">
        <v>38</v>
      </c>
      <c r="C13551" s="74">
        <v>7.2435407914512329</v>
      </c>
      <c r="D13551" s="74">
        <v>16.575518020956121</v>
      </c>
      <c r="E13551" s="74">
        <v>9.3319772295048882</v>
      </c>
      <c r="F13551" s="47"/>
    </row>
    <row r="13552" spans="1:6" x14ac:dyDescent="0.2">
      <c r="A13552" s="67">
        <v>42877</v>
      </c>
      <c r="B13552" s="73" t="s">
        <v>39</v>
      </c>
      <c r="C13552" s="74">
        <v>8.9123741308853734</v>
      </c>
      <c r="D13552" s="74">
        <v>18.79491251385814</v>
      </c>
      <c r="E13552" s="74">
        <v>9.8825383829727667</v>
      </c>
      <c r="F13552" s="47"/>
    </row>
    <row r="13553" spans="1:6" x14ac:dyDescent="0.2">
      <c r="A13553" s="67">
        <v>42877</v>
      </c>
      <c r="B13553" s="73" t="s">
        <v>40</v>
      </c>
      <c r="C13553" s="74">
        <v>7.0501167670385785</v>
      </c>
      <c r="D13553" s="74">
        <v>15.199730164080112</v>
      </c>
      <c r="E13553" s="74">
        <v>8.1496133970415343</v>
      </c>
      <c r="F13553" s="47"/>
    </row>
    <row r="13554" spans="1:6" x14ac:dyDescent="0.2">
      <c r="A13554" s="67">
        <v>42877</v>
      </c>
      <c r="B13554" s="73" t="s">
        <v>41</v>
      </c>
      <c r="C13554" s="74">
        <v>7.7757190772160296</v>
      </c>
      <c r="D13554" s="74">
        <v>15.947377171730119</v>
      </c>
      <c r="E13554" s="74">
        <v>8.1716580945140898</v>
      </c>
      <c r="F13554" s="47"/>
    </row>
    <row r="13555" spans="1:6" x14ac:dyDescent="0.2">
      <c r="A13555" s="67">
        <v>42877</v>
      </c>
      <c r="B13555" s="73" t="s">
        <v>42</v>
      </c>
      <c r="C13555" s="74">
        <v>9.855735312082059</v>
      </c>
      <c r="D13555" s="74">
        <v>21.64077087946816</v>
      </c>
      <c r="E13555" s="74">
        <v>11.785035567386101</v>
      </c>
      <c r="F13555" s="47"/>
    </row>
    <row r="13556" spans="1:6" x14ac:dyDescent="0.2">
      <c r="A13556" s="67">
        <v>42877</v>
      </c>
      <c r="B13556" s="73" t="s">
        <v>43</v>
      </c>
      <c r="C13556" s="74">
        <v>7.8846215407856466</v>
      </c>
      <c r="D13556" s="74">
        <v>16.598207884704124</v>
      </c>
      <c r="E13556" s="74">
        <v>8.7135863439184771</v>
      </c>
      <c r="F13556" s="47"/>
    </row>
    <row r="13557" spans="1:6" x14ac:dyDescent="0.2">
      <c r="A13557" s="67">
        <v>42877</v>
      </c>
      <c r="B13557" s="73" t="s">
        <v>44</v>
      </c>
      <c r="C13557" s="74">
        <v>8.3562829583539902</v>
      </c>
      <c r="D13557" s="74">
        <v>17.743852382056136</v>
      </c>
      <c r="E13557" s="74">
        <v>9.3875694237021463</v>
      </c>
      <c r="F13557" s="47"/>
    </row>
    <row r="13558" spans="1:6" x14ac:dyDescent="0.2">
      <c r="A13558" s="67">
        <v>42877</v>
      </c>
      <c r="B13558" s="73" t="s">
        <v>45</v>
      </c>
      <c r="C13558" s="74">
        <v>9.106089197298024</v>
      </c>
      <c r="D13558" s="74">
        <v>20.397236329363153</v>
      </c>
      <c r="E13558" s="74">
        <v>11.291147132065129</v>
      </c>
      <c r="F13558" s="47"/>
    </row>
    <row r="13559" spans="1:6" x14ac:dyDescent="0.2">
      <c r="A13559" s="67">
        <v>42877</v>
      </c>
      <c r="B13559" s="73" t="s">
        <v>46</v>
      </c>
      <c r="C13559" s="74">
        <v>10.968469819984817</v>
      </c>
      <c r="D13559" s="74">
        <v>22.073504377500168</v>
      </c>
      <c r="E13559" s="74">
        <v>11.105034557515351</v>
      </c>
      <c r="F13559" s="47"/>
    </row>
    <row r="13560" spans="1:6" x14ac:dyDescent="0.2">
      <c r="A13560" s="67">
        <v>42877</v>
      </c>
      <c r="B13560" s="73" t="s">
        <v>47</v>
      </c>
      <c r="C13560" s="74">
        <v>20.316545866328656</v>
      </c>
      <c r="D13560" s="74">
        <v>47.427057787124362</v>
      </c>
      <c r="E13560" s="74">
        <v>27.110511920795705</v>
      </c>
      <c r="F13560" s="47"/>
    </row>
    <row r="13561" spans="1:6" x14ac:dyDescent="0.2">
      <c r="A13561" s="67">
        <v>42877</v>
      </c>
      <c r="B13561" s="73" t="s">
        <v>48</v>
      </c>
      <c r="C13561" s="74">
        <v>9.4569083024134564</v>
      </c>
      <c r="D13561" s="74">
        <v>20.468545999708155</v>
      </c>
      <c r="E13561" s="74">
        <v>11.011637697294699</v>
      </c>
      <c r="F13561" s="47"/>
    </row>
    <row r="13562" spans="1:6" x14ac:dyDescent="0.2">
      <c r="A13562" s="67">
        <v>42877</v>
      </c>
      <c r="B13562" s="73" t="s">
        <v>49</v>
      </c>
      <c r="C13562" s="74">
        <v>13.29051931743666</v>
      </c>
      <c r="D13562" s="74">
        <v>26.728056684936206</v>
      </c>
      <c r="E13562" s="74">
        <v>13.437537367499546</v>
      </c>
      <c r="F13562" s="47"/>
    </row>
    <row r="13563" spans="1:6" x14ac:dyDescent="0.2">
      <c r="A13563" s="67">
        <v>42877</v>
      </c>
      <c r="B13563" s="73" t="s">
        <v>50</v>
      </c>
      <c r="C13563" s="74">
        <v>18.672109615641094</v>
      </c>
      <c r="D13563" s="74">
        <v>36.678074161598282</v>
      </c>
      <c r="E13563" s="74">
        <v>18.005964545957188</v>
      </c>
      <c r="F13563" s="47"/>
    </row>
    <row r="13564" spans="1:6" x14ac:dyDescent="0.2">
      <c r="A13564" s="67">
        <v>42877</v>
      </c>
      <c r="B13564" s="73" t="s">
        <v>51</v>
      </c>
      <c r="C13564" s="74">
        <v>24.622134513500196</v>
      </c>
      <c r="D13564" s="74">
        <v>45.228673256250353</v>
      </c>
      <c r="E13564" s="74">
        <v>20.606538742750157</v>
      </c>
      <c r="F13564" s="47"/>
    </row>
    <row r="13565" spans="1:6" x14ac:dyDescent="0.2">
      <c r="A13565" s="67">
        <v>42877</v>
      </c>
      <c r="B13565" s="73" t="s">
        <v>52</v>
      </c>
      <c r="C13565" s="74">
        <v>29.326585605980341</v>
      </c>
      <c r="D13565" s="74">
        <v>56.022279399840443</v>
      </c>
      <c r="E13565" s="74">
        <v>26.695693793860102</v>
      </c>
      <c r="F13565" s="47"/>
    </row>
    <row r="13566" spans="1:6" x14ac:dyDescent="0.2">
      <c r="A13566" s="67">
        <v>42877</v>
      </c>
      <c r="B13566" s="73" t="s">
        <v>53</v>
      </c>
      <c r="C13566" s="74">
        <v>23.920920101269324</v>
      </c>
      <c r="D13566" s="74">
        <v>49.894543541913386</v>
      </c>
      <c r="E13566" s="74">
        <v>25.973623440644062</v>
      </c>
      <c r="F13566" s="47"/>
    </row>
    <row r="13567" spans="1:6" x14ac:dyDescent="0.2">
      <c r="A13567" s="67">
        <v>42877</v>
      </c>
      <c r="B13567" s="73" t="s">
        <v>54</v>
      </c>
      <c r="C13567" s="74">
        <v>38.20349122771583</v>
      </c>
      <c r="D13567" s="74">
        <v>67.489733742776536</v>
      </c>
      <c r="E13567" s="74">
        <v>29.286242515060707</v>
      </c>
      <c r="F13567" s="47"/>
    </row>
    <row r="13568" spans="1:6" x14ac:dyDescent="0.2">
      <c r="A13568" s="67">
        <v>42877</v>
      </c>
      <c r="B13568" s="73" t="s">
        <v>55</v>
      </c>
      <c r="C13568" s="74">
        <v>42.581532302927116</v>
      </c>
      <c r="D13568" s="74">
        <v>81.213008100042643</v>
      </c>
      <c r="E13568" s="74">
        <v>38.631475797115527</v>
      </c>
      <c r="F13568" s="47"/>
    </row>
    <row r="13569" spans="1:6" x14ac:dyDescent="0.2">
      <c r="A13569" s="67">
        <v>42877</v>
      </c>
      <c r="B13569" s="73" t="s">
        <v>56</v>
      </c>
      <c r="C13569" s="74">
        <v>47.64894791696598</v>
      </c>
      <c r="D13569" s="74">
        <v>78.968453201360617</v>
      </c>
      <c r="E13569" s="74">
        <v>31.319505284394637</v>
      </c>
      <c r="F13569" s="47"/>
    </row>
    <row r="13570" spans="1:6" x14ac:dyDescent="0.2">
      <c r="A13570" s="67">
        <v>42877</v>
      </c>
      <c r="B13570" s="73" t="s">
        <v>57</v>
      </c>
      <c r="C13570" s="74">
        <v>84.776785569668903</v>
      </c>
      <c r="D13570" s="74">
        <v>122.52681491032097</v>
      </c>
      <c r="E13570" s="74">
        <v>37.750029340652063</v>
      </c>
      <c r="F13570" s="47"/>
    </row>
    <row r="13571" spans="1:6" x14ac:dyDescent="0.2">
      <c r="A13571" s="67">
        <v>42877</v>
      </c>
      <c r="B13571" s="73" t="s">
        <v>58</v>
      </c>
      <c r="C13571" s="74">
        <v>47.492131601363198</v>
      </c>
      <c r="D13571" s="74">
        <v>83.451857183280666</v>
      </c>
      <c r="E13571" s="74">
        <v>35.959725581917468</v>
      </c>
      <c r="F13571" s="47"/>
    </row>
    <row r="13572" spans="1:6" x14ac:dyDescent="0.2">
      <c r="A13572" s="67">
        <v>42877</v>
      </c>
      <c r="B13572" s="73" t="s">
        <v>59</v>
      </c>
      <c r="C13572" s="74">
        <v>61.025288476485663</v>
      </c>
      <c r="D13572" s="74">
        <v>102.02174560386081</v>
      </c>
      <c r="E13572" s="74">
        <v>40.996457127375145</v>
      </c>
      <c r="F13572" s="47"/>
    </row>
    <row r="13573" spans="1:6" x14ac:dyDescent="0.2">
      <c r="A13573" s="67">
        <v>42877</v>
      </c>
      <c r="B13573" s="73" t="s">
        <v>60</v>
      </c>
      <c r="C13573" s="74">
        <v>113.44027401006822</v>
      </c>
      <c r="D13573" s="74">
        <v>194.63385863472158</v>
      </c>
      <c r="E13573" s="74">
        <v>81.193584624653354</v>
      </c>
      <c r="F13573" s="47"/>
    </row>
    <row r="13574" spans="1:6" x14ac:dyDescent="0.2">
      <c r="A13574" s="67">
        <v>42877</v>
      </c>
      <c r="B13574" s="73" t="s">
        <v>61</v>
      </c>
      <c r="C13574" s="74">
        <v>80.33975712856116</v>
      </c>
      <c r="D13574" s="74">
        <v>118.90065643530096</v>
      </c>
      <c r="E13574" s="74">
        <v>38.560899306739799</v>
      </c>
      <c r="F13574" s="47"/>
    </row>
    <row r="13575" spans="1:6" x14ac:dyDescent="0.2">
      <c r="A13575" s="67">
        <v>42877</v>
      </c>
      <c r="B13575" s="73" t="s">
        <v>62</v>
      </c>
      <c r="C13575" s="74">
        <v>118.8835084791491</v>
      </c>
      <c r="D13575" s="74">
        <v>172.80090105146141</v>
      </c>
      <c r="E13575" s="74">
        <v>53.917392572312309</v>
      </c>
      <c r="F13575" s="47"/>
    </row>
    <row r="13576" spans="1:6" x14ac:dyDescent="0.2">
      <c r="A13576" s="67">
        <v>42877</v>
      </c>
      <c r="B13576" s="73" t="s">
        <v>63</v>
      </c>
      <c r="C13576" s="74">
        <v>78.647275648460422</v>
      </c>
      <c r="D13576" s="74">
        <v>120.34355274562098</v>
      </c>
      <c r="E13576" s="74">
        <v>41.696277097160561</v>
      </c>
      <c r="F13576" s="47"/>
    </row>
    <row r="13577" spans="1:6" x14ac:dyDescent="0.2">
      <c r="A13577" s="67">
        <v>42877</v>
      </c>
      <c r="B13577" s="73" t="s">
        <v>64</v>
      </c>
      <c r="C13577" s="74">
        <v>82.699114469542849</v>
      </c>
      <c r="D13577" s="74">
        <v>134.8113834256811</v>
      </c>
      <c r="E13577" s="74">
        <v>52.112268956138251</v>
      </c>
      <c r="F13577" s="47"/>
    </row>
    <row r="13578" spans="1:6" x14ac:dyDescent="0.2">
      <c r="A13578" s="67">
        <v>42877</v>
      </c>
      <c r="B13578" s="73" t="s">
        <v>65</v>
      </c>
      <c r="C13578" s="74">
        <v>84.126567552731174</v>
      </c>
      <c r="D13578" s="74">
        <v>136.13543341957111</v>
      </c>
      <c r="E13578" s="74">
        <v>52.00886586683994</v>
      </c>
      <c r="F13578" s="47"/>
    </row>
    <row r="13579" spans="1:6" x14ac:dyDescent="0.2">
      <c r="A13579" s="67">
        <v>42877</v>
      </c>
      <c r="B13579" s="73" t="s">
        <v>66</v>
      </c>
      <c r="C13579" s="74">
        <v>84.380899922360257</v>
      </c>
      <c r="D13579" s="74">
        <v>126.24564123330104</v>
      </c>
      <c r="E13579" s="74">
        <v>41.864741310940786</v>
      </c>
      <c r="F13579" s="47"/>
    </row>
    <row r="13580" spans="1:6" x14ac:dyDescent="0.2">
      <c r="A13580" s="67">
        <v>42877</v>
      </c>
      <c r="B13580" s="73" t="s">
        <v>67</v>
      </c>
      <c r="C13580" s="74">
        <v>76.907038551266524</v>
      </c>
      <c r="D13580" s="74">
        <v>116.11503898461096</v>
      </c>
      <c r="E13580" s="74">
        <v>39.208000433344438</v>
      </c>
      <c r="F13580" s="47"/>
    </row>
    <row r="13581" spans="1:6" x14ac:dyDescent="0.2">
      <c r="A13581" s="67">
        <v>42877</v>
      </c>
      <c r="B13581" s="73" t="s">
        <v>68</v>
      </c>
      <c r="C13581" s="74">
        <v>89.376539449119392</v>
      </c>
      <c r="D13581" s="74">
        <v>136.97237644544114</v>
      </c>
      <c r="E13581" s="74">
        <v>47.595836996321751</v>
      </c>
      <c r="F13581" s="47"/>
    </row>
    <row r="13582" spans="1:6" x14ac:dyDescent="0.2">
      <c r="A13582" s="67">
        <v>42877</v>
      </c>
      <c r="B13582" s="73" t="s">
        <v>69</v>
      </c>
      <c r="C13582" s="74">
        <v>61.99540939474889</v>
      </c>
      <c r="D13582" s="74">
        <v>113.45842665901094</v>
      </c>
      <c r="E13582" s="74">
        <v>51.463017264262049</v>
      </c>
      <c r="F13582" s="47"/>
    </row>
    <row r="13583" spans="1:6" x14ac:dyDescent="0.2">
      <c r="A13583" s="67">
        <v>42877</v>
      </c>
      <c r="B13583" s="73" t="s">
        <v>70</v>
      </c>
      <c r="C13583" s="74">
        <v>57.726363303827213</v>
      </c>
      <c r="D13583" s="74">
        <v>101.76116117592086</v>
      </c>
      <c r="E13583" s="74">
        <v>44.034797872093648</v>
      </c>
      <c r="F13583" s="47"/>
    </row>
    <row r="13584" spans="1:6" x14ac:dyDescent="0.2">
      <c r="A13584" s="67">
        <v>42877</v>
      </c>
      <c r="B13584" s="73" t="s">
        <v>71</v>
      </c>
      <c r="C13584" s="74">
        <v>60.907436186572703</v>
      </c>
      <c r="D13584" s="74">
        <v>100.55371762950085</v>
      </c>
      <c r="E13584" s="74">
        <v>39.646281442928149</v>
      </c>
      <c r="F13584" s="47"/>
    </row>
    <row r="13585" spans="1:6" x14ac:dyDescent="0.2">
      <c r="A13585" s="67">
        <v>42877</v>
      </c>
      <c r="B13585" s="73" t="s">
        <v>72</v>
      </c>
      <c r="C13585" s="74">
        <v>39.488407209144611</v>
      </c>
      <c r="D13585" s="74">
        <v>70.048797962920588</v>
      </c>
      <c r="E13585" s="74">
        <v>30.560390753775977</v>
      </c>
      <c r="F13585" s="47"/>
    </row>
    <row r="13586" spans="1:6" x14ac:dyDescent="0.2">
      <c r="A13586" s="67">
        <v>42877</v>
      </c>
      <c r="B13586" s="73" t="s">
        <v>73</v>
      </c>
      <c r="C13586" s="74">
        <v>36.017449658160139</v>
      </c>
      <c r="D13586" s="74">
        <v>76.497748796205656</v>
      </c>
      <c r="E13586" s="74">
        <v>40.480299138045517</v>
      </c>
      <c r="F13586" s="47"/>
    </row>
    <row r="13587" spans="1:6" x14ac:dyDescent="0.2">
      <c r="A13587" s="67">
        <v>42877</v>
      </c>
      <c r="B13587" s="73" t="s">
        <v>74</v>
      </c>
      <c r="C13587" s="74">
        <v>34.808145646511051</v>
      </c>
      <c r="D13587" s="74">
        <v>65.694091286854558</v>
      </c>
      <c r="E13587" s="74">
        <v>30.885945640343508</v>
      </c>
      <c r="F13587" s="47"/>
    </row>
    <row r="13588" spans="1:6" x14ac:dyDescent="0.2">
      <c r="A13588" s="67">
        <v>42877</v>
      </c>
      <c r="B13588" s="73" t="s">
        <v>75</v>
      </c>
      <c r="C13588" s="74">
        <v>26.354158988630747</v>
      </c>
      <c r="D13588" s="74">
        <v>49.718799259972428</v>
      </c>
      <c r="E13588" s="74">
        <v>23.364640271341681</v>
      </c>
      <c r="F13588" s="47"/>
    </row>
    <row r="13589" spans="1:6" x14ac:dyDescent="0.2">
      <c r="A13589" s="67">
        <v>42877</v>
      </c>
      <c r="B13589" s="73" t="s">
        <v>76</v>
      </c>
      <c r="C13589" s="74">
        <v>49.285750923410184</v>
      </c>
      <c r="D13589" s="74">
        <v>74.191122177840626</v>
      </c>
      <c r="E13589" s="74">
        <v>24.905371254430442</v>
      </c>
      <c r="F13589" s="47"/>
    </row>
    <row r="13590" spans="1:6" x14ac:dyDescent="0.2">
      <c r="A13590" s="67">
        <v>42877</v>
      </c>
      <c r="B13590" s="73" t="s">
        <v>77</v>
      </c>
      <c r="C13590" s="74">
        <v>23.995912304769032</v>
      </c>
      <c r="D13590" s="74">
        <v>46.763466878943397</v>
      </c>
      <c r="E13590" s="74">
        <v>22.767554574174365</v>
      </c>
      <c r="F13590" s="47"/>
    </row>
    <row r="13591" spans="1:6" x14ac:dyDescent="0.2">
      <c r="A13591" s="67">
        <v>42877</v>
      </c>
      <c r="B13591" s="73" t="s">
        <v>78</v>
      </c>
      <c r="C13591" s="74">
        <v>26.983420543861865</v>
      </c>
      <c r="D13591" s="74">
        <v>48.438348381332418</v>
      </c>
      <c r="E13591" s="74">
        <v>21.454927837470553</v>
      </c>
      <c r="F13591" s="47"/>
    </row>
    <row r="13592" spans="1:6" x14ac:dyDescent="0.2">
      <c r="A13592" s="67">
        <v>42877</v>
      </c>
      <c r="B13592" s="73" t="s">
        <v>79</v>
      </c>
      <c r="C13592" s="74">
        <v>37.058516172803138</v>
      </c>
      <c r="D13592" s="74">
        <v>67.448447487945586</v>
      </c>
      <c r="E13592" s="74">
        <v>30.389931315142448</v>
      </c>
      <c r="F13592" s="47"/>
    </row>
    <row r="13593" spans="1:6" x14ac:dyDescent="0.2">
      <c r="A13593" s="67">
        <v>42877</v>
      </c>
      <c r="B13593" s="73" t="s">
        <v>80</v>
      </c>
      <c r="C13593" s="74">
        <v>37.191716158119334</v>
      </c>
      <c r="D13593" s="74">
        <v>61.986399606696537</v>
      </c>
      <c r="E13593" s="74">
        <v>24.794683448577203</v>
      </c>
      <c r="F13593" s="47"/>
    </row>
    <row r="13594" spans="1:6" x14ac:dyDescent="0.2">
      <c r="A13594" s="67">
        <v>42877</v>
      </c>
      <c r="B13594" s="73" t="s">
        <v>81</v>
      </c>
      <c r="C13594" s="74">
        <v>28.906854266865103</v>
      </c>
      <c r="D13594" s="74">
        <v>52.269227958320457</v>
      </c>
      <c r="E13594" s="74">
        <v>23.362373691455353</v>
      </c>
      <c r="F13594" s="47"/>
    </row>
    <row r="13595" spans="1:6" x14ac:dyDescent="0.2">
      <c r="A13595" s="67">
        <v>42877</v>
      </c>
      <c r="B13595" s="73" t="s">
        <v>82</v>
      </c>
      <c r="C13595" s="74">
        <v>40.046442899655965</v>
      </c>
      <c r="D13595" s="74">
        <v>75.786655972674652</v>
      </c>
      <c r="E13595" s="74">
        <v>35.740213073018687</v>
      </c>
      <c r="F13595" s="47"/>
    </row>
    <row r="13596" spans="1:6" x14ac:dyDescent="0.2">
      <c r="A13596" s="67">
        <v>42877</v>
      </c>
      <c r="B13596" s="73" t="s">
        <v>83</v>
      </c>
      <c r="C13596" s="74">
        <v>82.76622338797921</v>
      </c>
      <c r="D13596" s="74">
        <v>139.82980296440121</v>
      </c>
      <c r="E13596" s="74">
        <v>57.063579576422001</v>
      </c>
      <c r="F13596" s="47"/>
    </row>
    <row r="13597" spans="1:6" x14ac:dyDescent="0.2">
      <c r="A13597" s="67">
        <v>42877</v>
      </c>
      <c r="B13597" s="73" t="s">
        <v>84</v>
      </c>
      <c r="C13597" s="74">
        <v>44.534052465076861</v>
      </c>
      <c r="D13597" s="74">
        <v>77.387221950720686</v>
      </c>
      <c r="E13597" s="74">
        <v>32.853169485643825</v>
      </c>
      <c r="F13597" s="47"/>
    </row>
    <row r="13598" spans="1:6" x14ac:dyDescent="0.2">
      <c r="A13598" s="67">
        <v>42877</v>
      </c>
      <c r="B13598" s="73" t="s">
        <v>85</v>
      </c>
      <c r="C13598" s="74">
        <v>32.245596167213371</v>
      </c>
      <c r="D13598" s="74">
        <v>58.340757289320514</v>
      </c>
      <c r="E13598" s="74">
        <v>26.095161122107143</v>
      </c>
      <c r="F13598" s="47"/>
    </row>
    <row r="13599" spans="1:6" x14ac:dyDescent="0.2">
      <c r="A13599" s="67">
        <v>42877</v>
      </c>
      <c r="B13599" s="73" t="s">
        <v>86</v>
      </c>
      <c r="C13599" s="74">
        <v>52.747051211751334</v>
      </c>
      <c r="D13599" s="74">
        <v>96.790942235900857</v>
      </c>
      <c r="E13599" s="74">
        <v>44.043891024149524</v>
      </c>
      <c r="F13599" s="47"/>
    </row>
    <row r="13600" spans="1:6" x14ac:dyDescent="0.2">
      <c r="A13600" s="67">
        <v>42877</v>
      </c>
      <c r="B13600" s="73" t="s">
        <v>87</v>
      </c>
      <c r="C13600" s="74">
        <v>27.964158959128412</v>
      </c>
      <c r="D13600" s="74">
        <v>58.145879399688518</v>
      </c>
      <c r="E13600" s="74">
        <v>30.181720440560106</v>
      </c>
      <c r="F13600" s="47"/>
    </row>
    <row r="13601" spans="1:6" x14ac:dyDescent="0.2">
      <c r="A13601" s="67">
        <v>42877</v>
      </c>
      <c r="B13601" s="73" t="s">
        <v>88</v>
      </c>
      <c r="C13601" s="74">
        <v>26.924083314845397</v>
      </c>
      <c r="D13601" s="74">
        <v>50.382579331920446</v>
      </c>
      <c r="E13601" s="74">
        <v>23.458496017075049</v>
      </c>
      <c r="F13601" s="47"/>
    </row>
    <row r="13602" spans="1:6" x14ac:dyDescent="0.2">
      <c r="A13602" s="67">
        <v>42877</v>
      </c>
      <c r="B13602" s="73" t="s">
        <v>89</v>
      </c>
      <c r="C13602" s="74">
        <v>37.205224570202603</v>
      </c>
      <c r="D13602" s="74">
        <v>58.131810477923516</v>
      </c>
      <c r="E13602" s="74">
        <v>20.926585907720913</v>
      </c>
      <c r="F13602" s="47"/>
    </row>
    <row r="13603" spans="1:6" x14ac:dyDescent="0.2">
      <c r="A13603" s="67">
        <v>42877</v>
      </c>
      <c r="B13603" s="73" t="s">
        <v>90</v>
      </c>
      <c r="C13603" s="74">
        <v>29.258718519120524</v>
      </c>
      <c r="D13603" s="74">
        <v>60.746267020320545</v>
      </c>
      <c r="E13603" s="74">
        <v>31.48754850120002</v>
      </c>
      <c r="F13603" s="47"/>
    </row>
    <row r="13604" spans="1:6" x14ac:dyDescent="0.2">
      <c r="A13604" s="67">
        <v>42877</v>
      </c>
      <c r="B13604" s="73" t="s">
        <v>91</v>
      </c>
      <c r="C13604" s="74">
        <v>42.600099892990308</v>
      </c>
      <c r="D13604" s="74">
        <v>85.995456650025773</v>
      </c>
      <c r="E13604" s="74">
        <v>43.395356757035465</v>
      </c>
      <c r="F13604" s="47"/>
    </row>
    <row r="13605" spans="1:6" x14ac:dyDescent="0.2">
      <c r="A13605" s="67">
        <v>42877</v>
      </c>
      <c r="B13605" s="73" t="s">
        <v>92</v>
      </c>
      <c r="C13605" s="74">
        <v>23.453135261020922</v>
      </c>
      <c r="D13605" s="74">
        <v>54.452801355696494</v>
      </c>
      <c r="E13605" s="74">
        <v>30.999666094675572</v>
      </c>
      <c r="F13605" s="47"/>
    </row>
    <row r="13606" spans="1:6" x14ac:dyDescent="0.2">
      <c r="A13606" s="67">
        <v>42877</v>
      </c>
      <c r="B13606" s="73" t="s">
        <v>93</v>
      </c>
      <c r="C13606" s="74">
        <v>28.751076766962303</v>
      </c>
      <c r="D13606" s="74">
        <v>52.644026761872475</v>
      </c>
      <c r="E13606" s="74">
        <v>23.892949994910172</v>
      </c>
      <c r="F13606" s="47"/>
    </row>
    <row r="13607" spans="1:6" x14ac:dyDescent="0.2">
      <c r="A13607" s="67">
        <v>42877</v>
      </c>
      <c r="B13607" s="73" t="s">
        <v>94</v>
      </c>
      <c r="C13607" s="74">
        <v>30.480866345892888</v>
      </c>
      <c r="D13607" s="74">
        <v>64.683057089862587</v>
      </c>
      <c r="E13607" s="74">
        <v>34.202190743969695</v>
      </c>
      <c r="F13607" s="47"/>
    </row>
    <row r="13608" spans="1:6" x14ac:dyDescent="0.2">
      <c r="A13608" s="67">
        <v>42877</v>
      </c>
      <c r="B13608" s="73" t="s">
        <v>95</v>
      </c>
      <c r="C13608" s="74">
        <v>28.872275835635207</v>
      </c>
      <c r="D13608" s="74">
        <v>59.95763556392555</v>
      </c>
      <c r="E13608" s="74">
        <v>31.085359728290342</v>
      </c>
      <c r="F13608" s="47"/>
    </row>
    <row r="13609" spans="1:6" x14ac:dyDescent="0.2">
      <c r="A13609" s="67">
        <v>42877</v>
      </c>
      <c r="B13609" s="73" t="s">
        <v>96</v>
      </c>
      <c r="C13609" s="74">
        <v>26.441165231193747</v>
      </c>
      <c r="D13609" s="74">
        <v>54.20799379580049</v>
      </c>
      <c r="E13609" s="74">
        <v>27.766828564606744</v>
      </c>
      <c r="F13609" s="47"/>
    </row>
    <row r="13610" spans="1:6" x14ac:dyDescent="0.2">
      <c r="A13610" s="67">
        <v>42877</v>
      </c>
      <c r="B13610" s="73" t="s">
        <v>97</v>
      </c>
      <c r="C13610" s="74">
        <v>27.735520500125865</v>
      </c>
      <c r="D13610" s="74">
        <v>55.363985313258503</v>
      </c>
      <c r="E13610" s="74">
        <v>27.628464813132638</v>
      </c>
      <c r="F13610" s="47"/>
    </row>
    <row r="13611" spans="1:6" x14ac:dyDescent="0.2">
      <c r="A13611" s="67">
        <v>42877</v>
      </c>
      <c r="B13611" s="73" t="s">
        <v>98</v>
      </c>
      <c r="C13611" s="74">
        <v>18.095296040443078</v>
      </c>
      <c r="D13611" s="74">
        <v>37.286286608116349</v>
      </c>
      <c r="E13611" s="74">
        <v>19.190990567673271</v>
      </c>
      <c r="F13611" s="47"/>
    </row>
    <row r="13612" spans="1:6" x14ac:dyDescent="0.2">
      <c r="A13612" s="67">
        <v>42877</v>
      </c>
      <c r="B13612" s="73" t="s">
        <v>99</v>
      </c>
      <c r="C13612" s="74">
        <v>23.344965763751294</v>
      </c>
      <c r="D13612" s="74">
        <v>44.407751748635413</v>
      </c>
      <c r="E13612" s="74">
        <v>21.062785984884119</v>
      </c>
      <c r="F13612" s="47"/>
    </row>
    <row r="13613" spans="1:6" x14ac:dyDescent="0.2">
      <c r="A13613" s="67">
        <v>42877</v>
      </c>
      <c r="B13613" s="73" t="s">
        <v>100</v>
      </c>
      <c r="C13613" s="74">
        <v>25.183639322531498</v>
      </c>
      <c r="D13613" s="74">
        <v>52.239963656880484</v>
      </c>
      <c r="E13613" s="74">
        <v>27.056324334348986</v>
      </c>
      <c r="F13613" s="47"/>
    </row>
    <row r="13614" spans="1:6" x14ac:dyDescent="0.2">
      <c r="A13614" s="67">
        <v>42877</v>
      </c>
      <c r="B13614" s="73" t="s">
        <v>101</v>
      </c>
      <c r="C13614" s="74">
        <v>21.228373477275397</v>
      </c>
      <c r="D13614" s="74">
        <v>50.491730693150465</v>
      </c>
      <c r="E13614" s="74">
        <v>29.263357215875068</v>
      </c>
      <c r="F13614" s="47"/>
    </row>
    <row r="13615" spans="1:6" x14ac:dyDescent="0.2">
      <c r="A13615" s="67">
        <v>42877</v>
      </c>
      <c r="B13615" s="73" t="s">
        <v>102</v>
      </c>
      <c r="C13615" s="74">
        <v>25.486251695453763</v>
      </c>
      <c r="D13615" s="74">
        <v>48.888162204194458</v>
      </c>
      <c r="E13615" s="74">
        <v>23.401910508740695</v>
      </c>
      <c r="F13615" s="47"/>
    </row>
    <row r="13616" spans="1:6" x14ac:dyDescent="0.2">
      <c r="A13616" s="67">
        <v>42877</v>
      </c>
      <c r="B13616" s="73" t="s">
        <v>103</v>
      </c>
      <c r="C13616" s="74">
        <v>27.095132788171441</v>
      </c>
      <c r="D13616" s="74">
        <v>44.717974905789418</v>
      </c>
      <c r="E13616" s="74">
        <v>17.622842117617978</v>
      </c>
      <c r="F13616" s="47"/>
    </row>
    <row r="13617" spans="1:6" x14ac:dyDescent="0.2">
      <c r="A13617" s="67">
        <v>42877</v>
      </c>
      <c r="B13617" s="73" t="s">
        <v>104</v>
      </c>
      <c r="C13617" s="74">
        <v>20.998816550992863</v>
      </c>
      <c r="D13617" s="74">
        <v>48.500869862900458</v>
      </c>
      <c r="E13617" s="74">
        <v>27.502053311907595</v>
      </c>
      <c r="F13617" s="47"/>
    </row>
    <row r="13618" spans="1:6" x14ac:dyDescent="0.2">
      <c r="A13618" s="67">
        <v>42877</v>
      </c>
      <c r="B13618" s="73" t="s">
        <v>105</v>
      </c>
      <c r="C13618" s="74">
        <v>21.095674339499194</v>
      </c>
      <c r="D13618" s="74">
        <v>47.174562239895444</v>
      </c>
      <c r="E13618" s="74">
        <v>26.07888790039625</v>
      </c>
      <c r="F13618" s="47"/>
    </row>
    <row r="13619" spans="1:6" x14ac:dyDescent="0.2">
      <c r="A13619" s="67">
        <v>42877</v>
      </c>
      <c r="B13619" s="73" t="s">
        <v>106</v>
      </c>
      <c r="C13619" s="74">
        <v>13.680796096321918</v>
      </c>
      <c r="D13619" s="74">
        <v>28.918770408000274</v>
      </c>
      <c r="E13619" s="74">
        <v>15.237974311678355</v>
      </c>
      <c r="F13619" s="47"/>
    </row>
    <row r="13620" spans="1:6" x14ac:dyDescent="0.2">
      <c r="A13620" s="67">
        <v>42877</v>
      </c>
      <c r="B13620" s="73" t="s">
        <v>107</v>
      </c>
      <c r="C13620" s="74">
        <v>22.607883144690543</v>
      </c>
      <c r="D13620" s="74">
        <v>44.55823273244642</v>
      </c>
      <c r="E13620" s="74">
        <v>21.950349587755877</v>
      </c>
      <c r="F13620" s="47"/>
    </row>
    <row r="13621" spans="1:6" x14ac:dyDescent="0.2">
      <c r="A13621" s="67">
        <v>42877</v>
      </c>
      <c r="B13621" s="73" t="s">
        <v>108</v>
      </c>
      <c r="C13621" s="74">
        <v>18.03557841442661</v>
      </c>
      <c r="D13621" s="74">
        <v>39.388409123896373</v>
      </c>
      <c r="E13621" s="74">
        <v>21.352830709469764</v>
      </c>
      <c r="F13621" s="47"/>
    </row>
    <row r="13622" spans="1:6" x14ac:dyDescent="0.2">
      <c r="A13622" s="67">
        <v>42877</v>
      </c>
      <c r="B13622" s="73" t="s">
        <v>109</v>
      </c>
      <c r="C13622" s="74">
        <v>29.333643374480232</v>
      </c>
      <c r="D13622" s="74">
        <v>55.063294043370533</v>
      </c>
      <c r="E13622" s="74">
        <v>25.729650668890301</v>
      </c>
      <c r="F13622" s="47"/>
    </row>
    <row r="13623" spans="1:6" x14ac:dyDescent="0.2">
      <c r="A13623" s="67">
        <v>42877</v>
      </c>
      <c r="B13623" s="73" t="s">
        <v>110</v>
      </c>
      <c r="C13623" s="74">
        <v>34.365869113789209</v>
      </c>
      <c r="D13623" s="74">
        <v>60.231210838102584</v>
      </c>
      <c r="E13623" s="74">
        <v>25.865341724313375</v>
      </c>
      <c r="F13623" s="47"/>
    </row>
    <row r="13624" spans="1:6" x14ac:dyDescent="0.2">
      <c r="A13624" s="67">
        <v>42877</v>
      </c>
      <c r="B13624" s="73" t="s">
        <v>111</v>
      </c>
      <c r="C13624" s="74">
        <v>19.608345293234414</v>
      </c>
      <c r="D13624" s="74">
        <v>41.314110892695396</v>
      </c>
      <c r="E13624" s="74">
        <v>21.705765599460982</v>
      </c>
      <c r="F13624" s="47"/>
    </row>
    <row r="13625" spans="1:6" x14ac:dyDescent="0.2">
      <c r="A13625" s="67">
        <v>42877</v>
      </c>
      <c r="B13625" s="73" t="s">
        <v>112</v>
      </c>
      <c r="C13625" s="74">
        <v>18.604418481541273</v>
      </c>
      <c r="D13625" s="74">
        <v>39.024229964868375</v>
      </c>
      <c r="E13625" s="74">
        <v>20.419811483327102</v>
      </c>
      <c r="F13625" s="47"/>
    </row>
    <row r="13626" spans="1:6" x14ac:dyDescent="0.2">
      <c r="A13626" s="67">
        <v>42877</v>
      </c>
      <c r="B13626" s="73" t="s">
        <v>113</v>
      </c>
      <c r="C13626" s="74">
        <v>11.080441653334386</v>
      </c>
      <c r="D13626" s="74">
        <v>26.650231452628258</v>
      </c>
      <c r="E13626" s="74">
        <v>15.569789799293872</v>
      </c>
      <c r="F13626" s="47"/>
    </row>
    <row r="13627" spans="1:6" x14ac:dyDescent="0.2">
      <c r="A13627" s="67">
        <v>42877</v>
      </c>
      <c r="B13627" s="73" t="s">
        <v>114</v>
      </c>
      <c r="C13627" s="74">
        <v>15.072367441780354</v>
      </c>
      <c r="D13627" s="74">
        <v>32.67367733371232</v>
      </c>
      <c r="E13627" s="74">
        <v>17.601309891931965</v>
      </c>
      <c r="F13627" s="47"/>
    </row>
    <row r="13628" spans="1:6" x14ac:dyDescent="0.2">
      <c r="A13628" s="67">
        <v>42877</v>
      </c>
      <c r="B13628" s="73" t="s">
        <v>115</v>
      </c>
      <c r="C13628" s="74">
        <v>12.423263805159664</v>
      </c>
      <c r="D13628" s="74">
        <v>30.215398814964292</v>
      </c>
      <c r="E13628" s="74">
        <v>17.792135009804628</v>
      </c>
      <c r="F13628" s="47"/>
    </row>
    <row r="13629" spans="1:6" x14ac:dyDescent="0.2">
      <c r="A13629" s="67">
        <v>42877</v>
      </c>
      <c r="B13629" s="73" t="s">
        <v>116</v>
      </c>
      <c r="C13629" s="74">
        <v>12.53218659060928</v>
      </c>
      <c r="D13629" s="74">
        <v>29.81731064400029</v>
      </c>
      <c r="E13629" s="74">
        <v>17.285124053391009</v>
      </c>
      <c r="F13629" s="47"/>
    </row>
    <row r="13630" spans="1:6" x14ac:dyDescent="0.2">
      <c r="A13630" s="67">
        <v>42877</v>
      </c>
      <c r="B13630" s="73" t="s">
        <v>117</v>
      </c>
      <c r="C13630" s="74">
        <v>11.516111962652852</v>
      </c>
      <c r="D13630" s="74">
        <v>26.660429914261261</v>
      </c>
      <c r="E13630" s="74">
        <v>15.144317951608409</v>
      </c>
      <c r="F13630" s="47"/>
    </row>
    <row r="13631" spans="1:6" x14ac:dyDescent="0.2">
      <c r="A13631" s="67">
        <v>42877</v>
      </c>
      <c r="B13631" s="73" t="s">
        <v>118</v>
      </c>
      <c r="C13631" s="74">
        <v>18.786341773070628</v>
      </c>
      <c r="D13631" s="74">
        <v>33.815873853678333</v>
      </c>
      <c r="E13631" s="74">
        <v>15.029532080607705</v>
      </c>
      <c r="F13631" s="47"/>
    </row>
    <row r="13632" spans="1:6" x14ac:dyDescent="0.2">
      <c r="A13632" s="67">
        <v>42877</v>
      </c>
      <c r="B13632" s="73" t="s">
        <v>119</v>
      </c>
      <c r="C13632" s="74">
        <v>12.387182984489788</v>
      </c>
      <c r="D13632" s="74">
        <v>26.021026247760258</v>
      </c>
      <c r="E13632" s="74">
        <v>13.633843263270469</v>
      </c>
      <c r="F13632" s="47"/>
    </row>
    <row r="13633" spans="1:6" x14ac:dyDescent="0.2">
      <c r="A13633" s="67">
        <v>42877</v>
      </c>
      <c r="B13633" s="73" t="s">
        <v>120</v>
      </c>
      <c r="C13633" s="74">
        <v>14.044511863660627</v>
      </c>
      <c r="D13633" s="74">
        <v>24.020845561192239</v>
      </c>
      <c r="E13633" s="74">
        <v>9.9763336975316115</v>
      </c>
      <c r="F13633" s="47"/>
    </row>
    <row r="13634" spans="1:6" x14ac:dyDescent="0.2">
      <c r="A13634" s="67">
        <v>42877</v>
      </c>
      <c r="B13634" s="73" t="s">
        <v>121</v>
      </c>
      <c r="C13634" s="74">
        <v>11.480015517622977</v>
      </c>
      <c r="D13634" s="74">
        <v>19.515092710500195</v>
      </c>
      <c r="E13634" s="74">
        <v>8.0350771928772176</v>
      </c>
      <c r="F13634" s="47"/>
    </row>
    <row r="13635" spans="1:6" x14ac:dyDescent="0.2">
      <c r="A13635" s="67">
        <v>42877</v>
      </c>
      <c r="B13635" s="73" t="s">
        <v>122</v>
      </c>
      <c r="C13635" s="74">
        <v>9.6292212043794816</v>
      </c>
      <c r="D13635" s="74">
        <v>16.406848920684162</v>
      </c>
      <c r="E13635" s="74">
        <v>6.7776277163046803</v>
      </c>
      <c r="F13635" s="47"/>
    </row>
    <row r="13636" spans="1:6" x14ac:dyDescent="0.2">
      <c r="A13636" s="67">
        <v>42877</v>
      </c>
      <c r="B13636" s="73" t="s">
        <v>123</v>
      </c>
      <c r="C13636" s="74">
        <v>9.3994176582969562</v>
      </c>
      <c r="D13636" s="74">
        <v>15.382659811003153</v>
      </c>
      <c r="E13636" s="74">
        <v>5.9832421527061967</v>
      </c>
      <c r="F13636" s="47"/>
    </row>
    <row r="13637" spans="1:6" x14ac:dyDescent="0.2">
      <c r="A13637" s="67">
        <v>42877</v>
      </c>
      <c r="B13637" s="73" t="s">
        <v>124</v>
      </c>
      <c r="C13637" s="74">
        <v>9.375263104550374</v>
      </c>
      <c r="D13637" s="74">
        <v>17.04470327484017</v>
      </c>
      <c r="E13637" s="74">
        <v>7.6694401702897963</v>
      </c>
      <c r="F13637" s="47"/>
    </row>
    <row r="13638" spans="1:6" x14ac:dyDescent="0.2">
      <c r="A13638" s="67">
        <v>42877</v>
      </c>
      <c r="B13638" s="73" t="s">
        <v>125</v>
      </c>
      <c r="C13638" s="74">
        <v>7.4881449760970087</v>
      </c>
      <c r="D13638" s="74">
        <v>12.503247427614125</v>
      </c>
      <c r="E13638" s="74">
        <v>5.0151024515171168</v>
      </c>
      <c r="F13638" s="47"/>
    </row>
    <row r="13639" spans="1:6" x14ac:dyDescent="0.2">
      <c r="A13639" s="67">
        <v>42877</v>
      </c>
      <c r="B13639" s="73" t="s">
        <v>126</v>
      </c>
      <c r="C13639" s="74">
        <v>18.883753868936946</v>
      </c>
      <c r="D13639" s="74">
        <v>30.426450054060307</v>
      </c>
      <c r="E13639" s="74">
        <v>11.542696185123361</v>
      </c>
      <c r="F13639" s="47"/>
    </row>
    <row r="13640" spans="1:6" x14ac:dyDescent="0.2">
      <c r="A13640" s="67">
        <v>42877</v>
      </c>
      <c r="B13640" s="73" t="s">
        <v>127</v>
      </c>
      <c r="C13640" s="74">
        <v>9.0487556137415215</v>
      </c>
      <c r="D13640" s="74">
        <v>15.76703572590316</v>
      </c>
      <c r="E13640" s="74">
        <v>6.7182801121616382</v>
      </c>
      <c r="F13640" s="47"/>
    </row>
    <row r="13641" spans="1:6" x14ac:dyDescent="0.2">
      <c r="A13641" s="67">
        <v>42877</v>
      </c>
      <c r="B13641" s="73" t="s">
        <v>128</v>
      </c>
      <c r="C13641" s="74">
        <v>11.589230570512589</v>
      </c>
      <c r="D13641" s="74">
        <v>19.898159806448202</v>
      </c>
      <c r="E13641" s="74">
        <v>8.3089292359356133</v>
      </c>
      <c r="F13641" s="47"/>
    </row>
    <row r="13642" spans="1:6" x14ac:dyDescent="0.2">
      <c r="A13642" s="67">
        <v>42878</v>
      </c>
      <c r="B13642" s="73">
        <v>0</v>
      </c>
      <c r="C13642" s="74">
        <v>11.831226865658403</v>
      </c>
      <c r="D13642" s="74">
        <v>18.958329438094193</v>
      </c>
      <c r="E13642" s="74">
        <v>7.1271025724357902</v>
      </c>
      <c r="F13642" s="47"/>
    </row>
    <row r="13643" spans="1:6" x14ac:dyDescent="0.2">
      <c r="A13643" s="67">
        <v>42878</v>
      </c>
      <c r="B13643" s="73" t="s">
        <v>34</v>
      </c>
      <c r="C13643" s="74">
        <v>9.0367727723382281</v>
      </c>
      <c r="D13643" s="74">
        <v>16.404572277756166</v>
      </c>
      <c r="E13643" s="74">
        <v>7.3677995054179384</v>
      </c>
      <c r="F13643" s="47"/>
    </row>
    <row r="13644" spans="1:6" x14ac:dyDescent="0.2">
      <c r="A13644" s="67">
        <v>42878</v>
      </c>
      <c r="B13644" s="73" t="s">
        <v>35</v>
      </c>
      <c r="C13644" s="74">
        <v>7.1617028931481537</v>
      </c>
      <c r="D13644" s="74">
        <v>12.501946130610127</v>
      </c>
      <c r="E13644" s="74">
        <v>5.3402432374619737</v>
      </c>
      <c r="F13644" s="47"/>
    </row>
    <row r="13645" spans="1:6" x14ac:dyDescent="0.2">
      <c r="A13645" s="67">
        <v>42878</v>
      </c>
      <c r="B13645" s="73" t="s">
        <v>36</v>
      </c>
      <c r="C13645" s="74">
        <v>8.2142175488744531</v>
      </c>
      <c r="D13645" s="74">
        <v>14.729879450896151</v>
      </c>
      <c r="E13645" s="74">
        <v>6.5156619020216979</v>
      </c>
      <c r="F13645" s="47"/>
    </row>
    <row r="13646" spans="1:6" x14ac:dyDescent="0.2">
      <c r="A13646" s="67">
        <v>42878</v>
      </c>
      <c r="B13646" s="73" t="s">
        <v>37</v>
      </c>
      <c r="C13646" s="74">
        <v>8.0569837667116726</v>
      </c>
      <c r="D13646" s="74">
        <v>13.260274676109136</v>
      </c>
      <c r="E13646" s="74">
        <v>5.2032909093974631</v>
      </c>
      <c r="F13646" s="47"/>
    </row>
    <row r="13647" spans="1:6" x14ac:dyDescent="0.2">
      <c r="A13647" s="67">
        <v>42878</v>
      </c>
      <c r="B13647" s="73" t="s">
        <v>38</v>
      </c>
      <c r="C13647" s="74">
        <v>8.8433633510855731</v>
      </c>
      <c r="D13647" s="74">
        <v>14.127186513018147</v>
      </c>
      <c r="E13647" s="74">
        <v>5.283823161932574</v>
      </c>
      <c r="F13647" s="47"/>
    </row>
    <row r="13648" spans="1:6" x14ac:dyDescent="0.2">
      <c r="A13648" s="67">
        <v>42878</v>
      </c>
      <c r="B13648" s="73" t="s">
        <v>39</v>
      </c>
      <c r="C13648" s="74">
        <v>7.4158749854372585</v>
      </c>
      <c r="D13648" s="74">
        <v>12.103645464615127</v>
      </c>
      <c r="E13648" s="74">
        <v>4.6877704791778685</v>
      </c>
      <c r="F13648" s="47"/>
    </row>
    <row r="13649" spans="1:6" x14ac:dyDescent="0.2">
      <c r="A13649" s="67">
        <v>42878</v>
      </c>
      <c r="B13649" s="73" t="s">
        <v>40</v>
      </c>
      <c r="C13649" s="74">
        <v>7.1860494835547337</v>
      </c>
      <c r="D13649" s="74">
        <v>13.48840570560014</v>
      </c>
      <c r="E13649" s="74">
        <v>6.3023562220454066</v>
      </c>
      <c r="F13649" s="47"/>
    </row>
    <row r="13650" spans="1:6" x14ac:dyDescent="0.2">
      <c r="A13650" s="67">
        <v>42878</v>
      </c>
      <c r="B13650" s="73" t="s">
        <v>41</v>
      </c>
      <c r="C13650" s="74">
        <v>8.0813153454782505</v>
      </c>
      <c r="D13650" s="74">
        <v>14.34322543046715</v>
      </c>
      <c r="E13650" s="74">
        <v>6.2619100849888998</v>
      </c>
      <c r="F13650" s="47"/>
    </row>
    <row r="13651" spans="1:6" x14ac:dyDescent="0.2">
      <c r="A13651" s="67">
        <v>42878</v>
      </c>
      <c r="B13651" s="73" t="s">
        <v>42</v>
      </c>
      <c r="C13651" s="74">
        <v>8.3233060240240668</v>
      </c>
      <c r="D13651" s="74">
        <v>14.848774242102156</v>
      </c>
      <c r="E13651" s="74">
        <v>6.525468218078089</v>
      </c>
      <c r="F13651" s="47"/>
    </row>
    <row r="13652" spans="1:6" x14ac:dyDescent="0.2">
      <c r="A13652" s="67">
        <v>42878</v>
      </c>
      <c r="B13652" s="73" t="s">
        <v>43</v>
      </c>
      <c r="C13652" s="74">
        <v>12.605990525789007</v>
      </c>
      <c r="D13652" s="74">
        <v>22.122242516187228</v>
      </c>
      <c r="E13652" s="74">
        <v>9.5162519903982208</v>
      </c>
      <c r="F13652" s="47"/>
    </row>
    <row r="13653" spans="1:6" x14ac:dyDescent="0.2">
      <c r="A13653" s="67">
        <v>42878</v>
      </c>
      <c r="B13653" s="73" t="s">
        <v>44</v>
      </c>
      <c r="C13653" s="74">
        <v>9.871911404925287</v>
      </c>
      <c r="D13653" s="74">
        <v>20.134865392576209</v>
      </c>
      <c r="E13653" s="74">
        <v>10.262953987650922</v>
      </c>
      <c r="F13653" s="47"/>
    </row>
    <row r="13654" spans="1:6" x14ac:dyDescent="0.2">
      <c r="A13654" s="67">
        <v>42878</v>
      </c>
      <c r="B13654" s="73" t="s">
        <v>45</v>
      </c>
      <c r="C13654" s="74">
        <v>8.8920165519187311</v>
      </c>
      <c r="D13654" s="74">
        <v>17.786291980205188</v>
      </c>
      <c r="E13654" s="74">
        <v>8.8942754282864573</v>
      </c>
      <c r="F13654" s="47"/>
    </row>
    <row r="13655" spans="1:6" x14ac:dyDescent="0.2">
      <c r="A13655" s="67">
        <v>42878</v>
      </c>
      <c r="B13655" s="73" t="s">
        <v>46</v>
      </c>
      <c r="C13655" s="74">
        <v>9.0251324414149305</v>
      </c>
      <c r="D13655" s="74">
        <v>17.629437817008188</v>
      </c>
      <c r="E13655" s="74">
        <v>8.6043053755932579</v>
      </c>
      <c r="F13655" s="47"/>
    </row>
    <row r="13656" spans="1:6" x14ac:dyDescent="0.2">
      <c r="A13656" s="67">
        <v>42878</v>
      </c>
      <c r="B13656" s="73" t="s">
        <v>47</v>
      </c>
      <c r="C13656" s="74">
        <v>9.3397207115804903</v>
      </c>
      <c r="D13656" s="74">
        <v>15.341198136446163</v>
      </c>
      <c r="E13656" s="74">
        <v>6.0014774248656728</v>
      </c>
      <c r="F13656" s="47"/>
    </row>
    <row r="13657" spans="1:6" x14ac:dyDescent="0.2">
      <c r="A13657" s="67">
        <v>42878</v>
      </c>
      <c r="B13657" s="73" t="s">
        <v>48</v>
      </c>
      <c r="C13657" s="74">
        <v>10.464886674046534</v>
      </c>
      <c r="D13657" s="74">
        <v>17.412078170856187</v>
      </c>
      <c r="E13657" s="74">
        <v>6.9471914968096531</v>
      </c>
      <c r="F13657" s="47"/>
    </row>
    <row r="13658" spans="1:6" x14ac:dyDescent="0.2">
      <c r="A13658" s="67">
        <v>42878</v>
      </c>
      <c r="B13658" s="73" t="s">
        <v>49</v>
      </c>
      <c r="C13658" s="74">
        <v>18.53442086512149</v>
      </c>
      <c r="D13658" s="74">
        <v>32.451408316635344</v>
      </c>
      <c r="E13658" s="74">
        <v>13.916987451513855</v>
      </c>
      <c r="F13658" s="47"/>
    </row>
    <row r="13659" spans="1:6" x14ac:dyDescent="0.2">
      <c r="A13659" s="67">
        <v>42878</v>
      </c>
      <c r="B13659" s="73" t="s">
        <v>50</v>
      </c>
      <c r="C13659" s="74">
        <v>20.397627587548268</v>
      </c>
      <c r="D13659" s="74">
        <v>34.49783730675037</v>
      </c>
      <c r="E13659" s="74">
        <v>14.100209719202102</v>
      </c>
      <c r="F13659" s="47"/>
    </row>
    <row r="13660" spans="1:6" x14ac:dyDescent="0.2">
      <c r="A13660" s="67">
        <v>42878</v>
      </c>
      <c r="B13660" s="73" t="s">
        <v>51</v>
      </c>
      <c r="C13660" s="74">
        <v>46.384836434656883</v>
      </c>
      <c r="D13660" s="74">
        <v>70.138364865775756</v>
      </c>
      <c r="E13660" s="74">
        <v>23.753528431118873</v>
      </c>
      <c r="F13660" s="47"/>
    </row>
    <row r="13661" spans="1:6" x14ac:dyDescent="0.2">
      <c r="A13661" s="67">
        <v>42878</v>
      </c>
      <c r="B13661" s="73" t="s">
        <v>52</v>
      </c>
      <c r="C13661" s="74">
        <v>80.853200360952329</v>
      </c>
      <c r="D13661" s="74">
        <v>121.85200608768132</v>
      </c>
      <c r="E13661" s="74">
        <v>40.998805726728989</v>
      </c>
      <c r="F13661" s="47"/>
    </row>
    <row r="13662" spans="1:6" x14ac:dyDescent="0.2">
      <c r="A13662" s="67">
        <v>42878</v>
      </c>
      <c r="B13662" s="73" t="s">
        <v>53</v>
      </c>
      <c r="C13662" s="74">
        <v>111.78912529360687</v>
      </c>
      <c r="D13662" s="74">
        <v>144.84725254563156</v>
      </c>
      <c r="E13662" s="74">
        <v>33.05812725202469</v>
      </c>
      <c r="F13662" s="47"/>
    </row>
    <row r="13663" spans="1:6" x14ac:dyDescent="0.2">
      <c r="A13663" s="67">
        <v>42878</v>
      </c>
      <c r="B13663" s="73" t="s">
        <v>54</v>
      </c>
      <c r="C13663" s="74">
        <v>69.106296381676955</v>
      </c>
      <c r="D13663" s="74">
        <v>104.38935052326113</v>
      </c>
      <c r="E13663" s="74">
        <v>35.283054141584174</v>
      </c>
      <c r="F13663" s="47"/>
    </row>
    <row r="13664" spans="1:6" x14ac:dyDescent="0.2">
      <c r="A13664" s="67">
        <v>42878</v>
      </c>
      <c r="B13664" s="73" t="s">
        <v>55</v>
      </c>
      <c r="C13664" s="74">
        <v>102.59521473190584</v>
      </c>
      <c r="D13664" s="74">
        <v>150.01946202810163</v>
      </c>
      <c r="E13664" s="74">
        <v>47.424247296195787</v>
      </c>
      <c r="F13664" s="47"/>
    </row>
    <row r="13665" spans="1:6" x14ac:dyDescent="0.2">
      <c r="A13665" s="67">
        <v>42878</v>
      </c>
      <c r="B13665" s="73" t="s">
        <v>56</v>
      </c>
      <c r="C13665" s="74">
        <v>41.3528212157279</v>
      </c>
      <c r="D13665" s="74">
        <v>67.664104761040747</v>
      </c>
      <c r="E13665" s="74">
        <v>26.311283545312847</v>
      </c>
      <c r="F13665" s="47"/>
    </row>
    <row r="13666" spans="1:6" x14ac:dyDescent="0.2">
      <c r="A13666" s="67">
        <v>42878</v>
      </c>
      <c r="B13666" s="73" t="s">
        <v>57</v>
      </c>
      <c r="C13666" s="74">
        <v>35.412585876972123</v>
      </c>
      <c r="D13666" s="74">
        <v>61.606977824833677</v>
      </c>
      <c r="E13666" s="74">
        <v>26.194391947861554</v>
      </c>
      <c r="F13666" s="47"/>
    </row>
    <row r="13667" spans="1:6" x14ac:dyDescent="0.2">
      <c r="A13667" s="67">
        <v>42878</v>
      </c>
      <c r="B13667" s="73" t="s">
        <v>58</v>
      </c>
      <c r="C13667" s="74">
        <v>31.553267420422358</v>
      </c>
      <c r="D13667" s="74">
        <v>50.457370179546551</v>
      </c>
      <c r="E13667" s="74">
        <v>18.904102759124193</v>
      </c>
      <c r="F13667" s="47"/>
    </row>
    <row r="13668" spans="1:6" x14ac:dyDescent="0.2">
      <c r="A13668" s="67">
        <v>42878</v>
      </c>
      <c r="B13668" s="73" t="s">
        <v>59</v>
      </c>
      <c r="C13668" s="74">
        <v>50.306380227003068</v>
      </c>
      <c r="D13668" s="74">
        <v>76.268645348105835</v>
      </c>
      <c r="E13668" s="74">
        <v>25.962265121102767</v>
      </c>
      <c r="F13668" s="47"/>
    </row>
    <row r="13669" spans="1:6" x14ac:dyDescent="0.2">
      <c r="A13669" s="67">
        <v>42878</v>
      </c>
      <c r="B13669" s="73" t="s">
        <v>60</v>
      </c>
      <c r="C13669" s="74">
        <v>36.066366605409812</v>
      </c>
      <c r="D13669" s="74">
        <v>58.738478697080645</v>
      </c>
      <c r="E13669" s="74">
        <v>22.672112091670833</v>
      </c>
      <c r="F13669" s="47"/>
    </row>
    <row r="13670" spans="1:6" x14ac:dyDescent="0.2">
      <c r="A13670" s="67">
        <v>42878</v>
      </c>
      <c r="B13670" s="73" t="s">
        <v>61</v>
      </c>
      <c r="C13670" s="74">
        <v>25.129204823654948</v>
      </c>
      <c r="D13670" s="74">
        <v>45.217851403212499</v>
      </c>
      <c r="E13670" s="74">
        <v>20.088646579557551</v>
      </c>
      <c r="F13670" s="47"/>
    </row>
    <row r="13671" spans="1:6" x14ac:dyDescent="0.2">
      <c r="A13671" s="67">
        <v>42878</v>
      </c>
      <c r="B13671" s="73" t="s">
        <v>62</v>
      </c>
      <c r="C13671" s="74">
        <v>38.401749021724932</v>
      </c>
      <c r="D13671" s="74">
        <v>60.445924245314671</v>
      </c>
      <c r="E13671" s="74">
        <v>22.04417522358974</v>
      </c>
      <c r="F13671" s="47"/>
    </row>
    <row r="13672" spans="1:6" x14ac:dyDescent="0.2">
      <c r="A13672" s="67">
        <v>42878</v>
      </c>
      <c r="B13672" s="73" t="s">
        <v>63</v>
      </c>
      <c r="C13672" s="74">
        <v>34.929526561360476</v>
      </c>
      <c r="D13672" s="74">
        <v>55.473010288128613</v>
      </c>
      <c r="E13672" s="74">
        <v>20.543483726768137</v>
      </c>
      <c r="F13672" s="47"/>
    </row>
    <row r="13673" spans="1:6" x14ac:dyDescent="0.2">
      <c r="A13673" s="67">
        <v>42878</v>
      </c>
      <c r="B13673" s="73" t="s">
        <v>64</v>
      </c>
      <c r="C13673" s="74">
        <v>34.361023234945804</v>
      </c>
      <c r="D13673" s="74">
        <v>58.38529302780065</v>
      </c>
      <c r="E13673" s="74">
        <v>24.024269792854845</v>
      </c>
      <c r="F13673" s="47"/>
    </row>
    <row r="13674" spans="1:6" x14ac:dyDescent="0.2">
      <c r="A13674" s="67">
        <v>42878</v>
      </c>
      <c r="B13674" s="73" t="s">
        <v>65</v>
      </c>
      <c r="C13674" s="74">
        <v>35.437979503738681</v>
      </c>
      <c r="D13674" s="74">
        <v>58.095367754930649</v>
      </c>
      <c r="E13674" s="74">
        <v>22.657388251191968</v>
      </c>
      <c r="F13674" s="47"/>
    </row>
    <row r="13675" spans="1:6" x14ac:dyDescent="0.2">
      <c r="A13675" s="67">
        <v>42878</v>
      </c>
      <c r="B13675" s="73" t="s">
        <v>66</v>
      </c>
      <c r="C13675" s="74">
        <v>26.218649938451112</v>
      </c>
      <c r="D13675" s="74">
        <v>44.467584668228497</v>
      </c>
      <c r="E13675" s="74">
        <v>18.248934729777385</v>
      </c>
      <c r="F13675" s="47"/>
    </row>
    <row r="13676" spans="1:6" x14ac:dyDescent="0.2">
      <c r="A13676" s="67">
        <v>42878</v>
      </c>
      <c r="B13676" s="73" t="s">
        <v>67</v>
      </c>
      <c r="C13676" s="74">
        <v>24.69427335253647</v>
      </c>
      <c r="D13676" s="74">
        <v>41.806508112687474</v>
      </c>
      <c r="E13676" s="74">
        <v>17.112234760151004</v>
      </c>
      <c r="F13676" s="47"/>
    </row>
    <row r="13677" spans="1:6" x14ac:dyDescent="0.2">
      <c r="A13677" s="67">
        <v>42878</v>
      </c>
      <c r="B13677" s="73" t="s">
        <v>68</v>
      </c>
      <c r="C13677" s="74">
        <v>29.546139155396073</v>
      </c>
      <c r="D13677" s="74">
        <v>46.187384760912515</v>
      </c>
      <c r="E13677" s="74">
        <v>16.641245605516442</v>
      </c>
      <c r="F13677" s="47"/>
    </row>
    <row r="13678" spans="1:6" x14ac:dyDescent="0.2">
      <c r="A13678" s="67">
        <v>42878</v>
      </c>
      <c r="B13678" s="73" t="s">
        <v>69</v>
      </c>
      <c r="C13678" s="74">
        <v>19.068350457826259</v>
      </c>
      <c r="D13678" s="74">
        <v>33.487379211806378</v>
      </c>
      <c r="E13678" s="74">
        <v>14.419028753980118</v>
      </c>
      <c r="F13678" s="47"/>
    </row>
    <row r="13679" spans="1:6" x14ac:dyDescent="0.2">
      <c r="A13679" s="67">
        <v>42878</v>
      </c>
      <c r="B13679" s="73" t="s">
        <v>70</v>
      </c>
      <c r="C13679" s="74">
        <v>34.833764367274135</v>
      </c>
      <c r="D13679" s="74">
        <v>54.443129780070613</v>
      </c>
      <c r="E13679" s="74">
        <v>19.609365412796478</v>
      </c>
      <c r="F13679" s="47"/>
    </row>
    <row r="13680" spans="1:6" x14ac:dyDescent="0.2">
      <c r="A13680" s="67">
        <v>42878</v>
      </c>
      <c r="B13680" s="73" t="s">
        <v>71</v>
      </c>
      <c r="C13680" s="74">
        <v>28.844753283685201</v>
      </c>
      <c r="D13680" s="74">
        <v>49.735818551404563</v>
      </c>
      <c r="E13680" s="74">
        <v>20.891065267719362</v>
      </c>
      <c r="F13680" s="47"/>
    </row>
    <row r="13681" spans="1:6" x14ac:dyDescent="0.2">
      <c r="A13681" s="67">
        <v>42878</v>
      </c>
      <c r="B13681" s="73" t="s">
        <v>72</v>
      </c>
      <c r="C13681" s="74">
        <v>17.834457116530597</v>
      </c>
      <c r="D13681" s="74">
        <v>34.532813762276398</v>
      </c>
      <c r="E13681" s="74">
        <v>16.6983566457458</v>
      </c>
      <c r="F13681" s="47"/>
    </row>
    <row r="13682" spans="1:6" x14ac:dyDescent="0.2">
      <c r="A13682" s="67">
        <v>42878</v>
      </c>
      <c r="B13682" s="73" t="s">
        <v>73</v>
      </c>
      <c r="C13682" s="74">
        <v>25.299869202461</v>
      </c>
      <c r="D13682" s="74">
        <v>42.091025940717479</v>
      </c>
      <c r="E13682" s="74">
        <v>16.791156738256479</v>
      </c>
      <c r="F13682" s="47"/>
    </row>
    <row r="13683" spans="1:6" x14ac:dyDescent="0.2">
      <c r="A13683" s="67">
        <v>42878</v>
      </c>
      <c r="B13683" s="73" t="s">
        <v>74</v>
      </c>
      <c r="C13683" s="74">
        <v>36.201591630325986</v>
      </c>
      <c r="D13683" s="74">
        <v>65.067239409108751</v>
      </c>
      <c r="E13683" s="74">
        <v>28.865647778782765</v>
      </c>
      <c r="F13683" s="47"/>
    </row>
    <row r="13684" spans="1:6" x14ac:dyDescent="0.2">
      <c r="A13684" s="67">
        <v>42878</v>
      </c>
      <c r="B13684" s="73" t="s">
        <v>75</v>
      </c>
      <c r="C13684" s="74">
        <v>24.053832844542047</v>
      </c>
      <c r="D13684" s="74">
        <v>41.295194772625479</v>
      </c>
      <c r="E13684" s="74">
        <v>17.241361928083432</v>
      </c>
      <c r="F13684" s="47"/>
    </row>
    <row r="13685" spans="1:6" x14ac:dyDescent="0.2">
      <c r="A13685" s="67">
        <v>42878</v>
      </c>
      <c r="B13685" s="73" t="s">
        <v>76</v>
      </c>
      <c r="C13685" s="74">
        <v>14.50737791138563</v>
      </c>
      <c r="D13685" s="74">
        <v>27.369175960368313</v>
      </c>
      <c r="E13685" s="74">
        <v>12.861798048982683</v>
      </c>
      <c r="F13685" s="47"/>
    </row>
    <row r="13686" spans="1:6" x14ac:dyDescent="0.2">
      <c r="A13686" s="67">
        <v>42878</v>
      </c>
      <c r="B13686" s="73" t="s">
        <v>77</v>
      </c>
      <c r="C13686" s="74">
        <v>24.501721637163804</v>
      </c>
      <c r="D13686" s="74">
        <v>41.775180545319486</v>
      </c>
      <c r="E13686" s="74">
        <v>17.273458908155682</v>
      </c>
      <c r="F13686" s="47"/>
    </row>
    <row r="13687" spans="1:6" x14ac:dyDescent="0.2">
      <c r="A13687" s="67">
        <v>42878</v>
      </c>
      <c r="B13687" s="73" t="s">
        <v>78</v>
      </c>
      <c r="C13687" s="74">
        <v>18.343094691868803</v>
      </c>
      <c r="D13687" s="74">
        <v>32.96463067649438</v>
      </c>
      <c r="E13687" s="74">
        <v>14.621535984625577</v>
      </c>
      <c r="F13687" s="47"/>
    </row>
    <row r="13688" spans="1:6" x14ac:dyDescent="0.2">
      <c r="A13688" s="67">
        <v>42878</v>
      </c>
      <c r="B13688" s="73" t="s">
        <v>79</v>
      </c>
      <c r="C13688" s="74">
        <v>22.868466534819547</v>
      </c>
      <c r="D13688" s="74">
        <v>38.837172835881447</v>
      </c>
      <c r="E13688" s="74">
        <v>15.9687063010619</v>
      </c>
      <c r="F13688" s="47"/>
    </row>
    <row r="13689" spans="1:6" x14ac:dyDescent="0.2">
      <c r="A13689" s="67">
        <v>42878</v>
      </c>
      <c r="B13689" s="73" t="s">
        <v>80</v>
      </c>
      <c r="C13689" s="74">
        <v>19.202333090822442</v>
      </c>
      <c r="D13689" s="74">
        <v>34.335460315980399</v>
      </c>
      <c r="E13689" s="74">
        <v>15.133127225157956</v>
      </c>
      <c r="F13689" s="47"/>
    </row>
    <row r="13690" spans="1:6" x14ac:dyDescent="0.2">
      <c r="A13690" s="67">
        <v>42878</v>
      </c>
      <c r="B13690" s="73" t="s">
        <v>81</v>
      </c>
      <c r="C13690" s="74">
        <v>21.622378095700597</v>
      </c>
      <c r="D13690" s="74">
        <v>36.994522452058433</v>
      </c>
      <c r="E13690" s="74">
        <v>15.372144356357836</v>
      </c>
      <c r="F13690" s="47"/>
    </row>
    <row r="13691" spans="1:6" x14ac:dyDescent="0.2">
      <c r="A13691" s="67">
        <v>42878</v>
      </c>
      <c r="B13691" s="73" t="s">
        <v>82</v>
      </c>
      <c r="C13691" s="74">
        <v>24.393339781354179</v>
      </c>
      <c r="D13691" s="74">
        <v>39.773836673070463</v>
      </c>
      <c r="E13691" s="74">
        <v>15.380496891716284</v>
      </c>
      <c r="F13691" s="47"/>
    </row>
    <row r="13692" spans="1:6" x14ac:dyDescent="0.2">
      <c r="A13692" s="67">
        <v>42878</v>
      </c>
      <c r="B13692" s="73" t="s">
        <v>83</v>
      </c>
      <c r="C13692" s="74">
        <v>25.724434136476162</v>
      </c>
      <c r="D13692" s="74">
        <v>40.410960562498474</v>
      </c>
      <c r="E13692" s="74">
        <v>14.686526426022311</v>
      </c>
      <c r="F13692" s="47"/>
    </row>
    <row r="13693" spans="1:6" x14ac:dyDescent="0.2">
      <c r="A13693" s="67">
        <v>42878</v>
      </c>
      <c r="B13693" s="73" t="s">
        <v>84</v>
      </c>
      <c r="C13693" s="74">
        <v>16.722162745827834</v>
      </c>
      <c r="D13693" s="74">
        <v>32.997298984896389</v>
      </c>
      <c r="E13693" s="74">
        <v>16.275136239068555</v>
      </c>
      <c r="F13693" s="47"/>
    </row>
    <row r="13694" spans="1:6" x14ac:dyDescent="0.2">
      <c r="A13694" s="67">
        <v>42878</v>
      </c>
      <c r="B13694" s="73" t="s">
        <v>85</v>
      </c>
      <c r="C13694" s="74">
        <v>19.456838758091543</v>
      </c>
      <c r="D13694" s="74">
        <v>32.659779188730383</v>
      </c>
      <c r="E13694" s="74">
        <v>13.20294043063884</v>
      </c>
      <c r="F13694" s="47"/>
    </row>
    <row r="13695" spans="1:6" x14ac:dyDescent="0.2">
      <c r="A13695" s="67">
        <v>42878</v>
      </c>
      <c r="B13695" s="73" t="s">
        <v>86</v>
      </c>
      <c r="C13695" s="74">
        <v>19.698922365837358</v>
      </c>
      <c r="D13695" s="74">
        <v>32.466674389396381</v>
      </c>
      <c r="E13695" s="74">
        <v>12.767752023559023</v>
      </c>
      <c r="F13695" s="47"/>
    </row>
    <row r="13696" spans="1:6" x14ac:dyDescent="0.2">
      <c r="A13696" s="67">
        <v>42878</v>
      </c>
      <c r="B13696" s="73" t="s">
        <v>87</v>
      </c>
      <c r="C13696" s="74">
        <v>22.409433765534484</v>
      </c>
      <c r="D13696" s="74">
        <v>34.499755102153408</v>
      </c>
      <c r="E13696" s="74">
        <v>12.090321336618924</v>
      </c>
      <c r="F13696" s="47"/>
    </row>
    <row r="13697" spans="1:6" x14ac:dyDescent="0.2">
      <c r="A13697" s="67">
        <v>42878</v>
      </c>
      <c r="B13697" s="73" t="s">
        <v>88</v>
      </c>
      <c r="C13697" s="74">
        <v>22.518429924204099</v>
      </c>
      <c r="D13697" s="74">
        <v>34.47508968234041</v>
      </c>
      <c r="E13697" s="74">
        <v>11.956659758136311</v>
      </c>
      <c r="F13697" s="47"/>
    </row>
    <row r="13698" spans="1:6" x14ac:dyDescent="0.2">
      <c r="A13698" s="67">
        <v>42878</v>
      </c>
      <c r="B13698" s="73" t="s">
        <v>89</v>
      </c>
      <c r="C13698" s="74">
        <v>25.858187969612349</v>
      </c>
      <c r="D13698" s="74">
        <v>49.744344169182597</v>
      </c>
      <c r="E13698" s="74">
        <v>23.886156199570248</v>
      </c>
      <c r="F13698" s="47"/>
    </row>
    <row r="13699" spans="1:6" x14ac:dyDescent="0.2">
      <c r="A13699" s="67">
        <v>42878</v>
      </c>
      <c r="B13699" s="73" t="s">
        <v>90</v>
      </c>
      <c r="C13699" s="74">
        <v>20.292168559318597</v>
      </c>
      <c r="D13699" s="74">
        <v>39.335132419870469</v>
      </c>
      <c r="E13699" s="74">
        <v>19.042963860551872</v>
      </c>
      <c r="F13699" s="47"/>
    </row>
    <row r="13700" spans="1:6" x14ac:dyDescent="0.2">
      <c r="A13700" s="67">
        <v>42878</v>
      </c>
      <c r="B13700" s="73" t="s">
        <v>91</v>
      </c>
      <c r="C13700" s="74">
        <v>32.053775397257212</v>
      </c>
      <c r="D13700" s="74">
        <v>60.367370010879725</v>
      </c>
      <c r="E13700" s="74">
        <v>28.313594613622513</v>
      </c>
      <c r="F13700" s="47"/>
    </row>
    <row r="13701" spans="1:6" x14ac:dyDescent="0.2">
      <c r="A13701" s="67">
        <v>42878</v>
      </c>
      <c r="B13701" s="73" t="s">
        <v>92</v>
      </c>
      <c r="C13701" s="74">
        <v>27.056453086078129</v>
      </c>
      <c r="D13701" s="74">
        <v>49.970367590632598</v>
      </c>
      <c r="E13701" s="74">
        <v>22.913914504554469</v>
      </c>
      <c r="F13701" s="47"/>
    </row>
    <row r="13702" spans="1:6" x14ac:dyDescent="0.2">
      <c r="A13702" s="67">
        <v>42878</v>
      </c>
      <c r="B13702" s="73" t="s">
        <v>93</v>
      </c>
      <c r="C13702" s="74">
        <v>37.305633654285394</v>
      </c>
      <c r="D13702" s="74">
        <v>65.430806690638789</v>
      </c>
      <c r="E13702" s="74">
        <v>28.125173036353395</v>
      </c>
      <c r="F13702" s="47"/>
    </row>
    <row r="13703" spans="1:6" x14ac:dyDescent="0.2">
      <c r="A13703" s="67">
        <v>42878</v>
      </c>
      <c r="B13703" s="73" t="s">
        <v>94</v>
      </c>
      <c r="C13703" s="74">
        <v>22.216487969081822</v>
      </c>
      <c r="D13703" s="74">
        <v>40.511530054086492</v>
      </c>
      <c r="E13703" s="74">
        <v>18.29504208500467</v>
      </c>
      <c r="F13703" s="47"/>
    </row>
    <row r="13704" spans="1:6" x14ac:dyDescent="0.2">
      <c r="A13704" s="67">
        <v>42878</v>
      </c>
      <c r="B13704" s="73" t="s">
        <v>95</v>
      </c>
      <c r="C13704" s="74">
        <v>20.837120759066675</v>
      </c>
      <c r="D13704" s="74">
        <v>40.402540995370487</v>
      </c>
      <c r="E13704" s="74">
        <v>19.565420236303812</v>
      </c>
      <c r="F13704" s="47"/>
    </row>
    <row r="13705" spans="1:6" x14ac:dyDescent="0.2">
      <c r="A13705" s="67">
        <v>42878</v>
      </c>
      <c r="B13705" s="73" t="s">
        <v>96</v>
      </c>
      <c r="C13705" s="74">
        <v>42.001133184382205</v>
      </c>
      <c r="D13705" s="74">
        <v>64.573160175924784</v>
      </c>
      <c r="E13705" s="74">
        <v>22.572026991542579</v>
      </c>
      <c r="F13705" s="47"/>
    </row>
    <row r="13706" spans="1:6" x14ac:dyDescent="0.2">
      <c r="A13706" s="67">
        <v>42878</v>
      </c>
      <c r="B13706" s="73" t="s">
        <v>97</v>
      </c>
      <c r="C13706" s="74">
        <v>19.119006180799389</v>
      </c>
      <c r="D13706" s="74">
        <v>36.62330651067645</v>
      </c>
      <c r="E13706" s="74">
        <v>17.504300329877061</v>
      </c>
      <c r="F13706" s="47"/>
    </row>
    <row r="13707" spans="1:6" x14ac:dyDescent="0.2">
      <c r="A13707" s="67">
        <v>42878</v>
      </c>
      <c r="B13707" s="73" t="s">
        <v>98</v>
      </c>
      <c r="C13707" s="74">
        <v>18.635059340267755</v>
      </c>
      <c r="D13707" s="74">
        <v>33.217868994046405</v>
      </c>
      <c r="E13707" s="74">
        <v>14.58280965377865</v>
      </c>
      <c r="F13707" s="47"/>
    </row>
    <row r="13708" spans="1:6" x14ac:dyDescent="0.2">
      <c r="A13708" s="67">
        <v>42878</v>
      </c>
      <c r="B13708" s="73" t="s">
        <v>99</v>
      </c>
      <c r="C13708" s="74">
        <v>21.80553157580993</v>
      </c>
      <c r="D13708" s="74">
        <v>40.279425555564501</v>
      </c>
      <c r="E13708" s="74">
        <v>18.473893979754571</v>
      </c>
      <c r="F13708" s="47"/>
    </row>
    <row r="13709" spans="1:6" x14ac:dyDescent="0.2">
      <c r="A13709" s="67">
        <v>42878</v>
      </c>
      <c r="B13709" s="73" t="s">
        <v>100</v>
      </c>
      <c r="C13709" s="74">
        <v>23.596540506416961</v>
      </c>
      <c r="D13709" s="74">
        <v>45.439888935600564</v>
      </c>
      <c r="E13709" s="74">
        <v>21.843348429183603</v>
      </c>
      <c r="F13709" s="47"/>
    </row>
    <row r="13710" spans="1:6" x14ac:dyDescent="0.2">
      <c r="A13710" s="67">
        <v>42878</v>
      </c>
      <c r="B13710" s="73" t="s">
        <v>101</v>
      </c>
      <c r="C13710" s="74">
        <v>20.172102052505679</v>
      </c>
      <c r="D13710" s="74">
        <v>40.494575002662494</v>
      </c>
      <c r="E13710" s="74">
        <v>20.322472950156815</v>
      </c>
      <c r="F13710" s="47"/>
    </row>
    <row r="13711" spans="1:6" x14ac:dyDescent="0.2">
      <c r="A13711" s="67">
        <v>42878</v>
      </c>
      <c r="B13711" s="73" t="s">
        <v>102</v>
      </c>
      <c r="C13711" s="74">
        <v>16.457213287675415</v>
      </c>
      <c r="D13711" s="74">
        <v>37.654729180820468</v>
      </c>
      <c r="E13711" s="74">
        <v>21.197515893145052</v>
      </c>
      <c r="F13711" s="47"/>
    </row>
    <row r="13712" spans="1:6" x14ac:dyDescent="0.2">
      <c r="A13712" s="67">
        <v>42878</v>
      </c>
      <c r="B13712" s="73" t="s">
        <v>103</v>
      </c>
      <c r="C13712" s="74">
        <v>18.042506286286503</v>
      </c>
      <c r="D13712" s="74">
        <v>36.860091495144459</v>
      </c>
      <c r="E13712" s="74">
        <v>18.817585208857956</v>
      </c>
      <c r="F13712" s="47"/>
    </row>
    <row r="13713" spans="1:6" x14ac:dyDescent="0.2">
      <c r="A13713" s="67">
        <v>42878</v>
      </c>
      <c r="B13713" s="73" t="s">
        <v>104</v>
      </c>
      <c r="C13713" s="74">
        <v>18.502420197991551</v>
      </c>
      <c r="D13713" s="74">
        <v>35.692556132076447</v>
      </c>
      <c r="E13713" s="74">
        <v>17.190135934084896</v>
      </c>
      <c r="F13713" s="47"/>
    </row>
    <row r="13714" spans="1:6" x14ac:dyDescent="0.2">
      <c r="A13714" s="67">
        <v>42878</v>
      </c>
      <c r="B13714" s="73" t="s">
        <v>105</v>
      </c>
      <c r="C13714" s="74">
        <v>16.844655062180717</v>
      </c>
      <c r="D13714" s="74">
        <v>35.776143664790439</v>
      </c>
      <c r="E13714" s="74">
        <v>18.931488602609722</v>
      </c>
      <c r="F13714" s="47"/>
    </row>
    <row r="13715" spans="1:6" x14ac:dyDescent="0.2">
      <c r="A13715" s="67">
        <v>42878</v>
      </c>
      <c r="B13715" s="73" t="s">
        <v>106</v>
      </c>
      <c r="C13715" s="74">
        <v>30.180134330047117</v>
      </c>
      <c r="D13715" s="74">
        <v>54.962461749798685</v>
      </c>
      <c r="E13715" s="74">
        <v>24.782327419751567</v>
      </c>
      <c r="F13715" s="47"/>
    </row>
    <row r="13716" spans="1:6" x14ac:dyDescent="0.2">
      <c r="A13716" s="67">
        <v>42878</v>
      </c>
      <c r="B13716" s="73" t="s">
        <v>107</v>
      </c>
      <c r="C13716" s="74">
        <v>13.541183966662341</v>
      </c>
      <c r="D13716" s="74">
        <v>30.470014764067379</v>
      </c>
      <c r="E13716" s="74">
        <v>16.928830797405038</v>
      </c>
      <c r="F13716" s="47"/>
    </row>
    <row r="13717" spans="1:6" x14ac:dyDescent="0.2">
      <c r="A13717" s="67">
        <v>42878</v>
      </c>
      <c r="B13717" s="73" t="s">
        <v>108</v>
      </c>
      <c r="C13717" s="74">
        <v>18.877869633933557</v>
      </c>
      <c r="D13717" s="74">
        <v>39.7679112123365</v>
      </c>
      <c r="E13717" s="74">
        <v>20.890041578402943</v>
      </c>
      <c r="F13717" s="47"/>
    </row>
    <row r="13718" spans="1:6" x14ac:dyDescent="0.2">
      <c r="A13718" s="67">
        <v>42878</v>
      </c>
      <c r="B13718" s="73" t="s">
        <v>109</v>
      </c>
      <c r="C13718" s="74">
        <v>14.412588206059274</v>
      </c>
      <c r="D13718" s="74">
        <v>30.493013863455385</v>
      </c>
      <c r="E13718" s="74">
        <v>16.080425657396113</v>
      </c>
      <c r="F13718" s="47"/>
    </row>
    <row r="13719" spans="1:6" x14ac:dyDescent="0.2">
      <c r="A13719" s="67">
        <v>42878</v>
      </c>
      <c r="B13719" s="73" t="s">
        <v>110</v>
      </c>
      <c r="C13719" s="74">
        <v>17.111239053053108</v>
      </c>
      <c r="D13719" s="74">
        <v>37.300668040370468</v>
      </c>
      <c r="E13719" s="74">
        <v>20.18942898731736</v>
      </c>
      <c r="F13719" s="47"/>
    </row>
    <row r="13720" spans="1:6" x14ac:dyDescent="0.2">
      <c r="A13720" s="67">
        <v>42878</v>
      </c>
      <c r="B13720" s="73" t="s">
        <v>111</v>
      </c>
      <c r="C13720" s="74">
        <v>14.098074687733712</v>
      </c>
      <c r="D13720" s="74">
        <v>33.571220935757424</v>
      </c>
      <c r="E13720" s="74">
        <v>19.47314624802371</v>
      </c>
      <c r="F13720" s="47"/>
    </row>
    <row r="13721" spans="1:6" x14ac:dyDescent="0.2">
      <c r="A13721" s="67">
        <v>42878</v>
      </c>
      <c r="B13721" s="73" t="s">
        <v>112</v>
      </c>
      <c r="C13721" s="74">
        <v>10.988073672747992</v>
      </c>
      <c r="D13721" s="74">
        <v>28.747339406760361</v>
      </c>
      <c r="E13721" s="74">
        <v>17.759265734012367</v>
      </c>
      <c r="F13721" s="47"/>
    </row>
    <row r="13722" spans="1:6" x14ac:dyDescent="0.2">
      <c r="A13722" s="67">
        <v>42878</v>
      </c>
      <c r="B13722" s="73" t="s">
        <v>113</v>
      </c>
      <c r="C13722" s="74">
        <v>16.300658246092627</v>
      </c>
      <c r="D13722" s="74">
        <v>36.14403945570546</v>
      </c>
      <c r="E13722" s="74">
        <v>19.843381209612833</v>
      </c>
      <c r="F13722" s="47"/>
    </row>
    <row r="13723" spans="1:6" x14ac:dyDescent="0.2">
      <c r="A13723" s="67">
        <v>42878</v>
      </c>
      <c r="B13723" s="73" t="s">
        <v>114</v>
      </c>
      <c r="C13723" s="74">
        <v>64.05326513553787</v>
      </c>
      <c r="D13723" s="74">
        <v>89.125683801181125</v>
      </c>
      <c r="E13723" s="74">
        <v>25.072418665643255</v>
      </c>
      <c r="F13723" s="47"/>
    </row>
    <row r="13724" spans="1:6" x14ac:dyDescent="0.2">
      <c r="A13724" s="67">
        <v>42878</v>
      </c>
      <c r="B13724" s="73" t="s">
        <v>115</v>
      </c>
      <c r="C13724" s="74">
        <v>97.538540580523332</v>
      </c>
      <c r="D13724" s="74">
        <v>146.97664456410186</v>
      </c>
      <c r="E13724" s="74">
        <v>49.438103983578529</v>
      </c>
      <c r="F13724" s="47"/>
    </row>
    <row r="13725" spans="1:6" x14ac:dyDescent="0.2">
      <c r="A13725" s="67">
        <v>42878</v>
      </c>
      <c r="B13725" s="73" t="s">
        <v>116</v>
      </c>
      <c r="C13725" s="74">
        <v>63.896484766175085</v>
      </c>
      <c r="D13725" s="74">
        <v>110.0501583648014</v>
      </c>
      <c r="E13725" s="74">
        <v>46.15367359862632</v>
      </c>
      <c r="F13725" s="47"/>
    </row>
    <row r="13726" spans="1:6" x14ac:dyDescent="0.2">
      <c r="A13726" s="67">
        <v>42878</v>
      </c>
      <c r="B13726" s="73" t="s">
        <v>117</v>
      </c>
      <c r="C13726" s="74">
        <v>83.186797252100504</v>
      </c>
      <c r="D13726" s="74">
        <v>125.3227026129816</v>
      </c>
      <c r="E13726" s="74">
        <v>42.135905360881097</v>
      </c>
      <c r="F13726" s="47"/>
    </row>
    <row r="13727" spans="1:6" x14ac:dyDescent="0.2">
      <c r="A13727" s="67">
        <v>42878</v>
      </c>
      <c r="B13727" s="73" t="s">
        <v>118</v>
      </c>
      <c r="C13727" s="74">
        <v>69.161267411006548</v>
      </c>
      <c r="D13727" s="74">
        <v>109.44498861660141</v>
      </c>
      <c r="E13727" s="74">
        <v>40.283721205594858</v>
      </c>
      <c r="F13727" s="47"/>
    </row>
    <row r="13728" spans="1:6" x14ac:dyDescent="0.2">
      <c r="A13728" s="67">
        <v>42878</v>
      </c>
      <c r="B13728" s="73" t="s">
        <v>119</v>
      </c>
      <c r="C13728" s="74">
        <v>59.104996539831951</v>
      </c>
      <c r="D13728" s="74">
        <v>95.492100291021231</v>
      </c>
      <c r="E13728" s="74">
        <v>36.387103751189279</v>
      </c>
      <c r="F13728" s="47"/>
    </row>
    <row r="13729" spans="1:6" x14ac:dyDescent="0.2">
      <c r="A13729" s="67">
        <v>42878</v>
      </c>
      <c r="B13729" s="73" t="s">
        <v>120</v>
      </c>
      <c r="C13729" s="74">
        <v>27.434805997860096</v>
      </c>
      <c r="D13729" s="74">
        <v>55.165573572780708</v>
      </c>
      <c r="E13729" s="74">
        <v>27.730767574920613</v>
      </c>
      <c r="F13729" s="47"/>
    </row>
    <row r="13730" spans="1:6" x14ac:dyDescent="0.2">
      <c r="A13730" s="67">
        <v>42878</v>
      </c>
      <c r="B13730" s="73" t="s">
        <v>121</v>
      </c>
      <c r="C13730" s="74">
        <v>52.122720767993187</v>
      </c>
      <c r="D13730" s="74">
        <v>81.213570114742055</v>
      </c>
      <c r="E13730" s="74">
        <v>29.090849346748868</v>
      </c>
      <c r="F13730" s="47"/>
    </row>
    <row r="13731" spans="1:6" x14ac:dyDescent="0.2">
      <c r="A13731" s="67">
        <v>42878</v>
      </c>
      <c r="B13731" s="73" t="s">
        <v>122</v>
      </c>
      <c r="C13731" s="74">
        <v>49.968800111867431</v>
      </c>
      <c r="D13731" s="74">
        <v>79.528507075103022</v>
      </c>
      <c r="E13731" s="74">
        <v>29.559706963235591</v>
      </c>
      <c r="F13731" s="47"/>
    </row>
    <row r="13732" spans="1:6" x14ac:dyDescent="0.2">
      <c r="A13732" s="67">
        <v>42878</v>
      </c>
      <c r="B13732" s="73" t="s">
        <v>123</v>
      </c>
      <c r="C13732" s="74">
        <v>47.766453420848514</v>
      </c>
      <c r="D13732" s="74">
        <v>82.942474434568069</v>
      </c>
      <c r="E13732" s="74">
        <v>35.176021013719556</v>
      </c>
      <c r="F13732" s="47"/>
    </row>
    <row r="13733" spans="1:6" x14ac:dyDescent="0.2">
      <c r="A13733" s="67">
        <v>42878</v>
      </c>
      <c r="B13733" s="73" t="s">
        <v>124</v>
      </c>
      <c r="C13733" s="74">
        <v>48.964754483554294</v>
      </c>
      <c r="D13733" s="74">
        <v>85.658834360665125</v>
      </c>
      <c r="E13733" s="74">
        <v>36.694079877110831</v>
      </c>
      <c r="F13733" s="47"/>
    </row>
    <row r="13734" spans="1:6" x14ac:dyDescent="0.2">
      <c r="A13734" s="67">
        <v>42878</v>
      </c>
      <c r="B13734" s="73" t="s">
        <v>125</v>
      </c>
      <c r="C13734" s="74">
        <v>56.540854703374286</v>
      </c>
      <c r="D13734" s="74">
        <v>91.513744702251188</v>
      </c>
      <c r="E13734" s="74">
        <v>34.972889998876902</v>
      </c>
      <c r="F13734" s="47"/>
    </row>
    <row r="13735" spans="1:6" x14ac:dyDescent="0.2">
      <c r="A13735" s="67">
        <v>42878</v>
      </c>
      <c r="B13735" s="73" t="s">
        <v>126</v>
      </c>
      <c r="C13735" s="74">
        <v>45.237715451580748</v>
      </c>
      <c r="D13735" s="74">
        <v>80.256520382069056</v>
      </c>
      <c r="E13735" s="74">
        <v>35.018804930488308</v>
      </c>
      <c r="F13735" s="47"/>
    </row>
    <row r="13736" spans="1:6" x14ac:dyDescent="0.2">
      <c r="A13736" s="67">
        <v>42878</v>
      </c>
      <c r="B13736" s="73" t="s">
        <v>127</v>
      </c>
      <c r="C13736" s="74">
        <v>69.563265246675101</v>
      </c>
      <c r="D13736" s="74">
        <v>104.13685799574135</v>
      </c>
      <c r="E13736" s="74">
        <v>34.57359274906625</v>
      </c>
      <c r="F13736" s="47"/>
    </row>
    <row r="13737" spans="1:6" x14ac:dyDescent="0.2">
      <c r="A13737" s="67">
        <v>42878</v>
      </c>
      <c r="B13737" s="73" t="s">
        <v>128</v>
      </c>
      <c r="C13737" s="74">
        <v>39.041760698295882</v>
      </c>
      <c r="D13737" s="74">
        <v>68.878239964288909</v>
      </c>
      <c r="E13737" s="74">
        <v>29.836479265993027</v>
      </c>
      <c r="F13737" s="47"/>
    </row>
    <row r="13738" spans="1:6" x14ac:dyDescent="0.2">
      <c r="A13738" s="67">
        <v>42879</v>
      </c>
      <c r="B13738" s="73">
        <v>0</v>
      </c>
      <c r="C13738" s="74">
        <v>52.947434501896929</v>
      </c>
      <c r="D13738" s="74">
        <v>80.071967573528056</v>
      </c>
      <c r="E13738" s="74">
        <v>27.124533071631127</v>
      </c>
      <c r="F13738" s="47"/>
    </row>
    <row r="13739" spans="1:6" x14ac:dyDescent="0.2">
      <c r="A13739" s="67">
        <v>42879</v>
      </c>
      <c r="B13739" s="73" t="s">
        <v>34</v>
      </c>
      <c r="C13739" s="74">
        <v>23.514811263793877</v>
      </c>
      <c r="D13739" s="74">
        <v>47.183802537240624</v>
      </c>
      <c r="E13739" s="74">
        <v>23.668991273446746</v>
      </c>
      <c r="F13739" s="47"/>
    </row>
    <row r="13740" spans="1:6" x14ac:dyDescent="0.2">
      <c r="A13740" s="67">
        <v>42879</v>
      </c>
      <c r="B13740" s="73" t="s">
        <v>35</v>
      </c>
      <c r="C13740" s="74">
        <v>34.770117236234249</v>
      </c>
      <c r="D13740" s="74">
        <v>60.072931012732795</v>
      </c>
      <c r="E13740" s="74">
        <v>25.302813776498546</v>
      </c>
      <c r="F13740" s="47"/>
    </row>
    <row r="13741" spans="1:6" x14ac:dyDescent="0.2">
      <c r="A13741" s="67">
        <v>42879</v>
      </c>
      <c r="B13741" s="73" t="s">
        <v>36</v>
      </c>
      <c r="C13741" s="74">
        <v>28.065521078111189</v>
      </c>
      <c r="D13741" s="74">
        <v>54.228224774240722</v>
      </c>
      <c r="E13741" s="74">
        <v>26.162703696129533</v>
      </c>
      <c r="F13741" s="47"/>
    </row>
    <row r="13742" spans="1:6" x14ac:dyDescent="0.2">
      <c r="A13742" s="67">
        <v>42879</v>
      </c>
      <c r="B13742" s="73" t="s">
        <v>37</v>
      </c>
      <c r="C13742" s="74">
        <v>17.003977351523467</v>
      </c>
      <c r="D13742" s="74">
        <v>34.351961404617455</v>
      </c>
      <c r="E13742" s="74">
        <v>17.347984053093988</v>
      </c>
      <c r="F13742" s="47"/>
    </row>
    <row r="13743" spans="1:6" x14ac:dyDescent="0.2">
      <c r="A13743" s="67">
        <v>42879</v>
      </c>
      <c r="B13743" s="73" t="s">
        <v>38</v>
      </c>
      <c r="C13743" s="74">
        <v>7.6972065635328999</v>
      </c>
      <c r="D13743" s="74">
        <v>19.369985346918256</v>
      </c>
      <c r="E13743" s="74">
        <v>11.672778783385356</v>
      </c>
      <c r="F13743" s="47"/>
    </row>
    <row r="13744" spans="1:6" x14ac:dyDescent="0.2">
      <c r="A13744" s="67">
        <v>42879</v>
      </c>
      <c r="B13744" s="73" t="s">
        <v>39</v>
      </c>
      <c r="C13744" s="74">
        <v>14.450477061329121</v>
      </c>
      <c r="D13744" s="74">
        <v>30.1546114458604</v>
      </c>
      <c r="E13744" s="74">
        <v>15.70413438453128</v>
      </c>
      <c r="F13744" s="47"/>
    </row>
    <row r="13745" spans="1:6" x14ac:dyDescent="0.2">
      <c r="A13745" s="67">
        <v>42879</v>
      </c>
      <c r="B13745" s="73" t="s">
        <v>40</v>
      </c>
      <c r="C13745" s="74">
        <v>41.427296202944135</v>
      </c>
      <c r="D13745" s="74">
        <v>63.530381941968855</v>
      </c>
      <c r="E13745" s="74">
        <v>22.103085739024721</v>
      </c>
      <c r="F13745" s="47"/>
    </row>
    <row r="13746" spans="1:6" x14ac:dyDescent="0.2">
      <c r="A13746" s="67">
        <v>42879</v>
      </c>
      <c r="B13746" s="73" t="s">
        <v>41</v>
      </c>
      <c r="C13746" s="74">
        <v>36.344345707542033</v>
      </c>
      <c r="D13746" s="74">
        <v>60.763998948086815</v>
      </c>
      <c r="E13746" s="74">
        <v>24.419653240544783</v>
      </c>
      <c r="F13746" s="47"/>
    </row>
    <row r="13747" spans="1:6" x14ac:dyDescent="0.2">
      <c r="A13747" s="67">
        <v>42879</v>
      </c>
      <c r="B13747" s="73" t="s">
        <v>42</v>
      </c>
      <c r="C13747" s="74">
        <v>65.403154450903045</v>
      </c>
      <c r="D13747" s="74">
        <v>91.493073971261225</v>
      </c>
      <c r="E13747" s="74">
        <v>26.08991952035818</v>
      </c>
      <c r="F13747" s="47"/>
    </row>
    <row r="13748" spans="1:6" x14ac:dyDescent="0.2">
      <c r="A13748" s="67">
        <v>42879</v>
      </c>
      <c r="B13748" s="73" t="s">
        <v>43</v>
      </c>
      <c r="C13748" s="74">
        <v>48.810517157491468</v>
      </c>
      <c r="D13748" s="74">
        <v>75.513536198464024</v>
      </c>
      <c r="E13748" s="74">
        <v>26.703019040972556</v>
      </c>
      <c r="F13748" s="47"/>
    </row>
    <row r="13749" spans="1:6" x14ac:dyDescent="0.2">
      <c r="A13749" s="67">
        <v>42879</v>
      </c>
      <c r="B13749" s="73" t="s">
        <v>44</v>
      </c>
      <c r="C13749" s="74">
        <v>39.697290282793553</v>
      </c>
      <c r="D13749" s="74">
        <v>64.956622407240886</v>
      </c>
      <c r="E13749" s="74">
        <v>25.259332124447333</v>
      </c>
      <c r="F13749" s="47"/>
    </row>
    <row r="13750" spans="1:6" x14ac:dyDescent="0.2">
      <c r="A13750" s="67">
        <v>42879</v>
      </c>
      <c r="B13750" s="73" t="s">
        <v>45</v>
      </c>
      <c r="C13750" s="74">
        <v>46.305632130550279</v>
      </c>
      <c r="D13750" s="74">
        <v>70.173091891669941</v>
      </c>
      <c r="E13750" s="74">
        <v>23.867459761119662</v>
      </c>
      <c r="F13750" s="47"/>
    </row>
    <row r="13751" spans="1:6" x14ac:dyDescent="0.2">
      <c r="A13751" s="67">
        <v>42879</v>
      </c>
      <c r="B13751" s="73" t="s">
        <v>46</v>
      </c>
      <c r="C13751" s="74">
        <v>44.502490242139963</v>
      </c>
      <c r="D13751" s="74">
        <v>73.513962491310991</v>
      </c>
      <c r="E13751" s="74">
        <v>29.011472249171028</v>
      </c>
      <c r="F13751" s="47"/>
    </row>
    <row r="13752" spans="1:6" x14ac:dyDescent="0.2">
      <c r="A13752" s="67">
        <v>42879</v>
      </c>
      <c r="B13752" s="73" t="s">
        <v>47</v>
      </c>
      <c r="C13752" s="74">
        <v>59.110981588791859</v>
      </c>
      <c r="D13752" s="74">
        <v>83.815280205973139</v>
      </c>
      <c r="E13752" s="74">
        <v>24.70429861718128</v>
      </c>
      <c r="F13752" s="47"/>
    </row>
    <row r="13753" spans="1:6" x14ac:dyDescent="0.2">
      <c r="A13753" s="67">
        <v>42879</v>
      </c>
      <c r="B13753" s="73" t="s">
        <v>48</v>
      </c>
      <c r="C13753" s="74">
        <v>55.504526046131218</v>
      </c>
      <c r="D13753" s="74">
        <v>78.860969860481063</v>
      </c>
      <c r="E13753" s="74">
        <v>23.356443814349845</v>
      </c>
      <c r="F13753" s="47"/>
    </row>
    <row r="13754" spans="1:6" x14ac:dyDescent="0.2">
      <c r="A13754" s="67">
        <v>42879</v>
      </c>
      <c r="B13754" s="73" t="s">
        <v>49</v>
      </c>
      <c r="C13754" s="74">
        <v>46.076454886427747</v>
      </c>
      <c r="D13754" s="74">
        <v>71.117894639340975</v>
      </c>
      <c r="E13754" s="74">
        <v>25.041439752913227</v>
      </c>
      <c r="F13754" s="47"/>
    </row>
    <row r="13755" spans="1:6" x14ac:dyDescent="0.2">
      <c r="A13755" s="67">
        <v>42879</v>
      </c>
      <c r="B13755" s="73" t="s">
        <v>50</v>
      </c>
      <c r="C13755" s="74">
        <v>30.100506104304003</v>
      </c>
      <c r="D13755" s="74">
        <v>51.005406043546699</v>
      </c>
      <c r="E13755" s="74">
        <v>20.904899939242696</v>
      </c>
      <c r="F13755" s="47"/>
    </row>
    <row r="13756" spans="1:6" x14ac:dyDescent="0.2">
      <c r="A13756" s="67">
        <v>42879</v>
      </c>
      <c r="B13756" s="73" t="s">
        <v>51</v>
      </c>
      <c r="C13756" s="74">
        <v>59.233010995184742</v>
      </c>
      <c r="D13756" s="74">
        <v>84.87930996422017</v>
      </c>
      <c r="E13756" s="74">
        <v>25.646298969035428</v>
      </c>
      <c r="F13756" s="47"/>
    </row>
    <row r="13757" spans="1:6" x14ac:dyDescent="0.2">
      <c r="A13757" s="67">
        <v>42879</v>
      </c>
      <c r="B13757" s="73" t="s">
        <v>52</v>
      </c>
      <c r="C13757" s="74">
        <v>43.244879675997709</v>
      </c>
      <c r="D13757" s="74">
        <v>65.704892227776895</v>
      </c>
      <c r="E13757" s="74">
        <v>22.460012551779187</v>
      </c>
      <c r="F13757" s="47"/>
    </row>
    <row r="13758" spans="1:6" x14ac:dyDescent="0.2">
      <c r="A13758" s="67">
        <v>42879</v>
      </c>
      <c r="B13758" s="73" t="s">
        <v>53</v>
      </c>
      <c r="C13758" s="74">
        <v>29.096313831670866</v>
      </c>
      <c r="D13758" s="74">
        <v>48.995332161068674</v>
      </c>
      <c r="E13758" s="74">
        <v>19.899018329397808</v>
      </c>
      <c r="F13758" s="47"/>
    </row>
    <row r="13759" spans="1:6" x14ac:dyDescent="0.2">
      <c r="A13759" s="67">
        <v>42879</v>
      </c>
      <c r="B13759" s="73" t="s">
        <v>54</v>
      </c>
      <c r="C13759" s="74">
        <v>45.944290040491538</v>
      </c>
      <c r="D13759" s="74">
        <v>70.102014310800968</v>
      </c>
      <c r="E13759" s="74">
        <v>24.15772427030943</v>
      </c>
      <c r="F13759" s="47"/>
    </row>
    <row r="13760" spans="1:6" x14ac:dyDescent="0.2">
      <c r="A13760" s="67">
        <v>42879</v>
      </c>
      <c r="B13760" s="73" t="s">
        <v>55</v>
      </c>
      <c r="C13760" s="74">
        <v>16.23065143887284</v>
      </c>
      <c r="D13760" s="74">
        <v>30.879448610283429</v>
      </c>
      <c r="E13760" s="74">
        <v>14.648797171410589</v>
      </c>
      <c r="F13760" s="47"/>
    </row>
    <row r="13761" spans="1:6" x14ac:dyDescent="0.2">
      <c r="A13761" s="67">
        <v>42879</v>
      </c>
      <c r="B13761" s="73" t="s">
        <v>56</v>
      </c>
      <c r="C13761" s="74">
        <v>99.732387815915445</v>
      </c>
      <c r="D13761" s="74">
        <v>133.29977900276185</v>
      </c>
      <c r="E13761" s="74">
        <v>33.567391186846407</v>
      </c>
      <c r="F13761" s="47"/>
    </row>
    <row r="13762" spans="1:6" x14ac:dyDescent="0.2">
      <c r="A13762" s="67">
        <v>42879</v>
      </c>
      <c r="B13762" s="73" t="s">
        <v>57</v>
      </c>
      <c r="C13762" s="74">
        <v>60.832171817219091</v>
      </c>
      <c r="D13762" s="74">
        <v>92.190399657071282</v>
      </c>
      <c r="E13762" s="74">
        <v>31.358227839852191</v>
      </c>
      <c r="F13762" s="47"/>
    </row>
    <row r="13763" spans="1:6" x14ac:dyDescent="0.2">
      <c r="A13763" s="67">
        <v>42879</v>
      </c>
      <c r="B13763" s="73" t="s">
        <v>58</v>
      </c>
      <c r="C13763" s="74">
        <v>98.28080361552054</v>
      </c>
      <c r="D13763" s="74">
        <v>130.53068267508181</v>
      </c>
      <c r="E13763" s="74">
        <v>32.249879059561266</v>
      </c>
      <c r="F13763" s="47"/>
    </row>
    <row r="13764" spans="1:6" x14ac:dyDescent="0.2">
      <c r="A13764" s="67">
        <v>42879</v>
      </c>
      <c r="B13764" s="73" t="s">
        <v>59</v>
      </c>
      <c r="C13764" s="74">
        <v>99.491578053049608</v>
      </c>
      <c r="D13764" s="74">
        <v>144.95144267610203</v>
      </c>
      <c r="E13764" s="74">
        <v>45.459864623052425</v>
      </c>
      <c r="F13764" s="47"/>
    </row>
    <row r="13765" spans="1:6" x14ac:dyDescent="0.2">
      <c r="A13765" s="67">
        <v>42879</v>
      </c>
      <c r="B13765" s="73" t="s">
        <v>60</v>
      </c>
      <c r="C13765" s="74">
        <v>72.633999829107523</v>
      </c>
      <c r="D13765" s="74">
        <v>101.07963855272141</v>
      </c>
      <c r="E13765" s="74">
        <v>28.445638723613882</v>
      </c>
      <c r="F13765" s="47"/>
    </row>
    <row r="13766" spans="1:6" x14ac:dyDescent="0.2">
      <c r="A13766" s="67">
        <v>42879</v>
      </c>
      <c r="B13766" s="73" t="s">
        <v>61</v>
      </c>
      <c r="C13766" s="74">
        <v>99.976565496381212</v>
      </c>
      <c r="D13766" s="74">
        <v>130.76425077312183</v>
      </c>
      <c r="E13766" s="74">
        <v>30.787685276740618</v>
      </c>
      <c r="F13766" s="47"/>
    </row>
    <row r="13767" spans="1:6" x14ac:dyDescent="0.2">
      <c r="A13767" s="67">
        <v>42879</v>
      </c>
      <c r="B13767" s="73" t="s">
        <v>62</v>
      </c>
      <c r="C13767" s="74">
        <v>34.072060425463327</v>
      </c>
      <c r="D13767" s="74">
        <v>53.218201861368748</v>
      </c>
      <c r="E13767" s="74">
        <v>19.14614143590542</v>
      </c>
      <c r="F13767" s="47"/>
    </row>
    <row r="13768" spans="1:6" x14ac:dyDescent="0.2">
      <c r="A13768" s="67">
        <v>42879</v>
      </c>
      <c r="B13768" s="73" t="s">
        <v>63</v>
      </c>
      <c r="C13768" s="74">
        <v>40.862437386149409</v>
      </c>
      <c r="D13768" s="74">
        <v>66.906183192421949</v>
      </c>
      <c r="E13768" s="74">
        <v>26.04374580627254</v>
      </c>
      <c r="F13768" s="47"/>
    </row>
    <row r="13769" spans="1:6" x14ac:dyDescent="0.2">
      <c r="A13769" s="67">
        <v>42879</v>
      </c>
      <c r="B13769" s="73" t="s">
        <v>64</v>
      </c>
      <c r="C13769" s="74">
        <v>47.168717492023866</v>
      </c>
      <c r="D13769" s="74">
        <v>70.834953820680994</v>
      </c>
      <c r="E13769" s="74">
        <v>23.666236328657128</v>
      </c>
      <c r="F13769" s="47"/>
    </row>
    <row r="13770" spans="1:6" x14ac:dyDescent="0.2">
      <c r="A13770" s="67">
        <v>42879</v>
      </c>
      <c r="B13770" s="73" t="s">
        <v>65</v>
      </c>
      <c r="C13770" s="74">
        <v>73.422285687521395</v>
      </c>
      <c r="D13770" s="74">
        <v>99.388341280791408</v>
      </c>
      <c r="E13770" s="74">
        <v>25.966055593270013</v>
      </c>
      <c r="F13770" s="47"/>
    </row>
    <row r="13771" spans="1:6" x14ac:dyDescent="0.2">
      <c r="A13771" s="67">
        <v>42879</v>
      </c>
      <c r="B13771" s="73" t="s">
        <v>66</v>
      </c>
      <c r="C13771" s="74">
        <v>50.013545048637177</v>
      </c>
      <c r="D13771" s="74">
        <v>74.353685202459047</v>
      </c>
      <c r="E13771" s="74">
        <v>24.340140153821871</v>
      </c>
      <c r="F13771" s="47"/>
    </row>
    <row r="13772" spans="1:6" x14ac:dyDescent="0.2">
      <c r="A13772" s="67">
        <v>42879</v>
      </c>
      <c r="B13772" s="73" t="s">
        <v>67</v>
      </c>
      <c r="C13772" s="74">
        <v>45.390025437340121</v>
      </c>
      <c r="D13772" s="74">
        <v>68.427755412354969</v>
      </c>
      <c r="E13772" s="74">
        <v>23.037729975014848</v>
      </c>
      <c r="F13772" s="47"/>
    </row>
    <row r="13773" spans="1:6" x14ac:dyDescent="0.2">
      <c r="A13773" s="67">
        <v>42879</v>
      </c>
      <c r="B13773" s="73" t="s">
        <v>68</v>
      </c>
      <c r="C13773" s="74">
        <v>51.272789024179396</v>
      </c>
      <c r="D13773" s="74">
        <v>81.885953392673173</v>
      </c>
      <c r="E13773" s="74">
        <v>30.613164368493777</v>
      </c>
      <c r="F13773" s="47"/>
    </row>
    <row r="13774" spans="1:6" x14ac:dyDescent="0.2">
      <c r="A13774" s="67">
        <v>42879</v>
      </c>
      <c r="B13774" s="73" t="s">
        <v>69</v>
      </c>
      <c r="C13774" s="74">
        <v>48.319602741936471</v>
      </c>
      <c r="D13774" s="74">
        <v>74.782422665616068</v>
      </c>
      <c r="E13774" s="74">
        <v>26.462819923679596</v>
      </c>
      <c r="F13774" s="47"/>
    </row>
    <row r="13775" spans="1:6" x14ac:dyDescent="0.2">
      <c r="A13775" s="67">
        <v>42879</v>
      </c>
      <c r="B13775" s="73" t="s">
        <v>70</v>
      </c>
      <c r="C13775" s="74">
        <v>57.978926224162436</v>
      </c>
      <c r="D13775" s="74">
        <v>87.434910281113261</v>
      </c>
      <c r="E13775" s="74">
        <v>29.455984056950825</v>
      </c>
      <c r="F13775" s="47"/>
    </row>
    <row r="13776" spans="1:6" x14ac:dyDescent="0.2">
      <c r="A13776" s="67">
        <v>42879</v>
      </c>
      <c r="B13776" s="73" t="s">
        <v>71</v>
      </c>
      <c r="C13776" s="74">
        <v>66.791036426518062</v>
      </c>
      <c r="D13776" s="74">
        <v>100.81997556341145</v>
      </c>
      <c r="E13776" s="74">
        <v>34.028939136893385</v>
      </c>
      <c r="F13776" s="47"/>
    </row>
    <row r="13777" spans="1:6" x14ac:dyDescent="0.2">
      <c r="A13777" s="67">
        <v>42879</v>
      </c>
      <c r="B13777" s="73" t="s">
        <v>72</v>
      </c>
      <c r="C13777" s="74">
        <v>48.61071652649543</v>
      </c>
      <c r="D13777" s="74">
        <v>70.993332385809012</v>
      </c>
      <c r="E13777" s="74">
        <v>22.382615859313582</v>
      </c>
      <c r="F13777" s="47"/>
    </row>
    <row r="13778" spans="1:6" x14ac:dyDescent="0.2">
      <c r="A13778" s="67">
        <v>42879</v>
      </c>
      <c r="B13778" s="73" t="s">
        <v>73</v>
      </c>
      <c r="C13778" s="74">
        <v>98.287022723520451</v>
      </c>
      <c r="D13778" s="74">
        <v>143.71453816668208</v>
      </c>
      <c r="E13778" s="74">
        <v>45.427515443161624</v>
      </c>
      <c r="F13778" s="47"/>
    </row>
    <row r="13779" spans="1:6" x14ac:dyDescent="0.2">
      <c r="A13779" s="67">
        <v>42879</v>
      </c>
      <c r="B13779" s="73" t="s">
        <v>74</v>
      </c>
      <c r="C13779" s="74">
        <v>133.63218080432927</v>
      </c>
      <c r="D13779" s="74">
        <v>182.28358150430262</v>
      </c>
      <c r="E13779" s="74">
        <v>48.651400699973351</v>
      </c>
      <c r="F13779" s="47"/>
    </row>
    <row r="13780" spans="1:6" x14ac:dyDescent="0.2">
      <c r="A13780" s="67">
        <v>42879</v>
      </c>
      <c r="B13780" s="73" t="s">
        <v>75</v>
      </c>
      <c r="C13780" s="74">
        <v>55.268760092185303</v>
      </c>
      <c r="D13780" s="74">
        <v>87.006754260128261</v>
      </c>
      <c r="E13780" s="74">
        <v>31.737994167942958</v>
      </c>
      <c r="F13780" s="47"/>
    </row>
    <row r="13781" spans="1:6" x14ac:dyDescent="0.2">
      <c r="A13781" s="67">
        <v>42879</v>
      </c>
      <c r="B13781" s="73" t="s">
        <v>76</v>
      </c>
      <c r="C13781" s="74">
        <v>62.120121171127835</v>
      </c>
      <c r="D13781" s="74">
        <v>96.004954842961396</v>
      </c>
      <c r="E13781" s="74">
        <v>33.884833671833562</v>
      </c>
      <c r="F13781" s="47"/>
    </row>
    <row r="13782" spans="1:6" x14ac:dyDescent="0.2">
      <c r="A13782" s="67">
        <v>42879</v>
      </c>
      <c r="B13782" s="73" t="s">
        <v>77</v>
      </c>
      <c r="C13782" s="74">
        <v>49.664834823641712</v>
      </c>
      <c r="D13782" s="74">
        <v>80.599504178389168</v>
      </c>
      <c r="E13782" s="74">
        <v>30.934669354747456</v>
      </c>
      <c r="F13782" s="47"/>
    </row>
    <row r="13783" spans="1:6" x14ac:dyDescent="0.2">
      <c r="A13783" s="67">
        <v>42879</v>
      </c>
      <c r="B13783" s="73" t="s">
        <v>78</v>
      </c>
      <c r="C13783" s="74">
        <v>37.064188573356098</v>
      </c>
      <c r="D13783" s="74">
        <v>61.181505423656894</v>
      </c>
      <c r="E13783" s="74">
        <v>24.117316850300796</v>
      </c>
      <c r="F13783" s="47"/>
    </row>
    <row r="13784" spans="1:6" x14ac:dyDescent="0.2">
      <c r="A13784" s="67">
        <v>42879</v>
      </c>
      <c r="B13784" s="73" t="s">
        <v>79</v>
      </c>
      <c r="C13784" s="74">
        <v>35.200233515569323</v>
      </c>
      <c r="D13784" s="74">
        <v>58.909604203725863</v>
      </c>
      <c r="E13784" s="74">
        <v>23.70937068815654</v>
      </c>
      <c r="F13784" s="47"/>
    </row>
    <row r="13785" spans="1:6" x14ac:dyDescent="0.2">
      <c r="A13785" s="67">
        <v>42879</v>
      </c>
      <c r="B13785" s="73" t="s">
        <v>80</v>
      </c>
      <c r="C13785" s="74">
        <v>41.107461232935179</v>
      </c>
      <c r="D13785" s="74">
        <v>80.919699094021183</v>
      </c>
      <c r="E13785" s="74">
        <v>39.812237861086004</v>
      </c>
      <c r="F13785" s="47"/>
    </row>
    <row r="13786" spans="1:6" x14ac:dyDescent="0.2">
      <c r="A13786" s="67">
        <v>42879</v>
      </c>
      <c r="B13786" s="73" t="s">
        <v>81</v>
      </c>
      <c r="C13786" s="74">
        <v>87.275042903925851</v>
      </c>
      <c r="D13786" s="74">
        <v>130.95907666010191</v>
      </c>
      <c r="E13786" s="74">
        <v>43.684033756176063</v>
      </c>
      <c r="F13786" s="47"/>
    </row>
    <row r="13787" spans="1:6" x14ac:dyDescent="0.2">
      <c r="A13787" s="67">
        <v>42879</v>
      </c>
      <c r="B13787" s="73" t="s">
        <v>82</v>
      </c>
      <c r="C13787" s="74">
        <v>58.320794788094531</v>
      </c>
      <c r="D13787" s="74">
        <v>89.146738525321311</v>
      </c>
      <c r="E13787" s="74">
        <v>30.82594373722678</v>
      </c>
      <c r="F13787" s="47"/>
    </row>
    <row r="13788" spans="1:6" x14ac:dyDescent="0.2">
      <c r="A13788" s="67">
        <v>42879</v>
      </c>
      <c r="B13788" s="73" t="s">
        <v>83</v>
      </c>
      <c r="C13788" s="74">
        <v>37.924412787729722</v>
      </c>
      <c r="D13788" s="74">
        <v>62.425660070388922</v>
      </c>
      <c r="E13788" s="74">
        <v>24.5012472826592</v>
      </c>
      <c r="F13788" s="47"/>
    </row>
    <row r="13789" spans="1:6" x14ac:dyDescent="0.2">
      <c r="A13789" s="67">
        <v>42879</v>
      </c>
      <c r="B13789" s="73" t="s">
        <v>84</v>
      </c>
      <c r="C13789" s="74">
        <v>49.266840449393094</v>
      </c>
      <c r="D13789" s="74">
        <v>76.853349201921134</v>
      </c>
      <c r="E13789" s="74">
        <v>27.58650875252804</v>
      </c>
      <c r="F13789" s="47"/>
    </row>
    <row r="13790" spans="1:6" x14ac:dyDescent="0.2">
      <c r="A13790" s="67">
        <v>42879</v>
      </c>
      <c r="B13790" s="73" t="s">
        <v>85</v>
      </c>
      <c r="C13790" s="74">
        <v>57.316823962681397</v>
      </c>
      <c r="D13790" s="74">
        <v>91.664976721711355</v>
      </c>
      <c r="E13790" s="74">
        <v>34.348152759029958</v>
      </c>
      <c r="F13790" s="47"/>
    </row>
    <row r="13791" spans="1:6" x14ac:dyDescent="0.2">
      <c r="A13791" s="67">
        <v>42879</v>
      </c>
      <c r="B13791" s="73" t="s">
        <v>86</v>
      </c>
      <c r="C13791" s="74">
        <v>43.89264632385202</v>
      </c>
      <c r="D13791" s="74">
        <v>70.351345719745041</v>
      </c>
      <c r="E13791" s="74">
        <v>26.458699395893021</v>
      </c>
      <c r="F13791" s="47"/>
    </row>
    <row r="13792" spans="1:6" x14ac:dyDescent="0.2">
      <c r="A13792" s="67">
        <v>42879</v>
      </c>
      <c r="B13792" s="73" t="s">
        <v>87</v>
      </c>
      <c r="C13792" s="74">
        <v>45.272804657507159</v>
      </c>
      <c r="D13792" s="74">
        <v>76.621085906719145</v>
      </c>
      <c r="E13792" s="74">
        <v>31.348281249211986</v>
      </c>
      <c r="F13792" s="47"/>
    </row>
    <row r="13793" spans="1:6" x14ac:dyDescent="0.2">
      <c r="A13793" s="67">
        <v>42879</v>
      </c>
      <c r="B13793" s="73" t="s">
        <v>88</v>
      </c>
      <c r="C13793" s="74">
        <v>56.639664843557107</v>
      </c>
      <c r="D13793" s="74">
        <v>94.182951649921407</v>
      </c>
      <c r="E13793" s="74">
        <v>37.5432868063643</v>
      </c>
      <c r="F13793" s="47"/>
    </row>
    <row r="13794" spans="1:6" x14ac:dyDescent="0.2">
      <c r="A13794" s="67">
        <v>42879</v>
      </c>
      <c r="B13794" s="73" t="s">
        <v>89</v>
      </c>
      <c r="C13794" s="74">
        <v>29.863355964818115</v>
      </c>
      <c r="D13794" s="74">
        <v>57.770144999805865</v>
      </c>
      <c r="E13794" s="74">
        <v>27.906789034987749</v>
      </c>
      <c r="F13794" s="47"/>
    </row>
    <row r="13795" spans="1:6" x14ac:dyDescent="0.2">
      <c r="A13795" s="67">
        <v>42879</v>
      </c>
      <c r="B13795" s="73" t="s">
        <v>90</v>
      </c>
      <c r="C13795" s="74">
        <v>22.74563540582319</v>
      </c>
      <c r="D13795" s="74">
        <v>44.447040697400666</v>
      </c>
      <c r="E13795" s="74">
        <v>21.701405291577476</v>
      </c>
      <c r="F13795" s="47"/>
    </row>
    <row r="13796" spans="1:6" x14ac:dyDescent="0.2">
      <c r="A13796" s="67">
        <v>42879</v>
      </c>
      <c r="B13796" s="73" t="s">
        <v>91</v>
      </c>
      <c r="C13796" s="74">
        <v>35.214120537552589</v>
      </c>
      <c r="D13796" s="74">
        <v>65.672363517453988</v>
      </c>
      <c r="E13796" s="74">
        <v>30.458242979901399</v>
      </c>
      <c r="F13796" s="47"/>
    </row>
    <row r="13797" spans="1:6" x14ac:dyDescent="0.2">
      <c r="A13797" s="67">
        <v>42879</v>
      </c>
      <c r="B13797" s="73" t="s">
        <v>92</v>
      </c>
      <c r="C13797" s="74">
        <v>64.024843285324408</v>
      </c>
      <c r="D13797" s="74">
        <v>103.06549810128155</v>
      </c>
      <c r="E13797" s="74">
        <v>39.04065481595714</v>
      </c>
      <c r="F13797" s="47"/>
    </row>
    <row r="13798" spans="1:6" x14ac:dyDescent="0.2">
      <c r="A13798" s="67">
        <v>42879</v>
      </c>
      <c r="B13798" s="73" t="s">
        <v>93</v>
      </c>
      <c r="C13798" s="74">
        <v>34.584940218781469</v>
      </c>
      <c r="D13798" s="74">
        <v>65.213619633517979</v>
      </c>
      <c r="E13798" s="74">
        <v>30.62867941473651</v>
      </c>
      <c r="F13798" s="47"/>
    </row>
    <row r="13799" spans="1:6" x14ac:dyDescent="0.2">
      <c r="A13799" s="67">
        <v>42879</v>
      </c>
      <c r="B13799" s="73" t="s">
        <v>94</v>
      </c>
      <c r="C13799" s="74">
        <v>39.487767185534189</v>
      </c>
      <c r="D13799" s="74">
        <v>73.428609786091116</v>
      </c>
      <c r="E13799" s="74">
        <v>33.940842600556927</v>
      </c>
      <c r="F13799" s="47"/>
    </row>
    <row r="13800" spans="1:6" x14ac:dyDescent="0.2">
      <c r="A13800" s="67">
        <v>42879</v>
      </c>
      <c r="B13800" s="73" t="s">
        <v>95</v>
      </c>
      <c r="C13800" s="74">
        <v>76.712150867873021</v>
      </c>
      <c r="D13800" s="74">
        <v>116.03272241442174</v>
      </c>
      <c r="E13800" s="74">
        <v>39.32057154654872</v>
      </c>
      <c r="F13800" s="47"/>
    </row>
    <row r="13801" spans="1:6" x14ac:dyDescent="0.2">
      <c r="A13801" s="67">
        <v>42879</v>
      </c>
      <c r="B13801" s="73" t="s">
        <v>96</v>
      </c>
      <c r="C13801" s="74">
        <v>84.641568762848408</v>
      </c>
      <c r="D13801" s="74">
        <v>141.01454091656214</v>
      </c>
      <c r="E13801" s="74">
        <v>56.372972153713732</v>
      </c>
      <c r="F13801" s="47"/>
    </row>
    <row r="13802" spans="1:6" x14ac:dyDescent="0.2">
      <c r="A13802" s="67">
        <v>42879</v>
      </c>
      <c r="B13802" s="73" t="s">
        <v>97</v>
      </c>
      <c r="C13802" s="74">
        <v>29.815941530644935</v>
      </c>
      <c r="D13802" s="74">
        <v>51.924638509623783</v>
      </c>
      <c r="E13802" s="74">
        <v>22.108696978978848</v>
      </c>
      <c r="F13802" s="47"/>
    </row>
    <row r="13803" spans="1:6" x14ac:dyDescent="0.2">
      <c r="A13803" s="67">
        <v>42879</v>
      </c>
      <c r="B13803" s="73" t="s">
        <v>98</v>
      </c>
      <c r="C13803" s="74">
        <v>45.214377317690676</v>
      </c>
      <c r="D13803" s="74">
        <v>78.948580104535182</v>
      </c>
      <c r="E13803" s="74">
        <v>33.734202786844506</v>
      </c>
      <c r="F13803" s="47"/>
    </row>
    <row r="13804" spans="1:6" x14ac:dyDescent="0.2">
      <c r="A13804" s="67">
        <v>42879</v>
      </c>
      <c r="B13804" s="73" t="s">
        <v>99</v>
      </c>
      <c r="C13804" s="74">
        <v>56.751243617026681</v>
      </c>
      <c r="D13804" s="74">
        <v>98.248615698701499</v>
      </c>
      <c r="E13804" s="74">
        <v>41.497372081674818</v>
      </c>
      <c r="F13804" s="47"/>
    </row>
    <row r="13805" spans="1:6" x14ac:dyDescent="0.2">
      <c r="A13805" s="67">
        <v>42879</v>
      </c>
      <c r="B13805" s="73" t="s">
        <v>100</v>
      </c>
      <c r="C13805" s="74">
        <v>33.690140177237943</v>
      </c>
      <c r="D13805" s="74">
        <v>68.940983321281053</v>
      </c>
      <c r="E13805" s="74">
        <v>35.25084314404311</v>
      </c>
      <c r="F13805" s="47"/>
    </row>
    <row r="13806" spans="1:6" x14ac:dyDescent="0.2">
      <c r="A13806" s="67">
        <v>42879</v>
      </c>
      <c r="B13806" s="73" t="s">
        <v>101</v>
      </c>
      <c r="C13806" s="74">
        <v>59.354457062594172</v>
      </c>
      <c r="D13806" s="74">
        <v>103.52978013598158</v>
      </c>
      <c r="E13806" s="74">
        <v>44.17532307338741</v>
      </c>
      <c r="F13806" s="47"/>
    </row>
    <row r="13807" spans="1:6" x14ac:dyDescent="0.2">
      <c r="A13807" s="67">
        <v>42879</v>
      </c>
      <c r="B13807" s="73" t="s">
        <v>102</v>
      </c>
      <c r="C13807" s="74">
        <v>99.63068365948223</v>
      </c>
      <c r="D13807" s="74">
        <v>146.64461997306225</v>
      </c>
      <c r="E13807" s="74">
        <v>47.013936313580018</v>
      </c>
      <c r="F13807" s="47"/>
    </row>
    <row r="13808" spans="1:6" x14ac:dyDescent="0.2">
      <c r="A13808" s="67">
        <v>42879</v>
      </c>
      <c r="B13808" s="73" t="s">
        <v>103</v>
      </c>
      <c r="C13808" s="74">
        <v>90.430661726381317</v>
      </c>
      <c r="D13808" s="74">
        <v>144.84056916258223</v>
      </c>
      <c r="E13808" s="74">
        <v>54.409907436200911</v>
      </c>
      <c r="F13808" s="47"/>
    </row>
    <row r="13809" spans="1:6" x14ac:dyDescent="0.2">
      <c r="A13809" s="67">
        <v>42879</v>
      </c>
      <c r="B13809" s="73" t="s">
        <v>104</v>
      </c>
      <c r="C13809" s="74">
        <v>80.467890733873091</v>
      </c>
      <c r="D13809" s="74">
        <v>130.666498880002</v>
      </c>
      <c r="E13809" s="74">
        <v>50.198608146128905</v>
      </c>
      <c r="F13809" s="47"/>
    </row>
    <row r="13810" spans="1:6" x14ac:dyDescent="0.2">
      <c r="A13810" s="67">
        <v>42879</v>
      </c>
      <c r="B13810" s="73" t="s">
        <v>105</v>
      </c>
      <c r="C13810" s="74">
        <v>65.965305547870855</v>
      </c>
      <c r="D13810" s="74">
        <v>108.20631180857166</v>
      </c>
      <c r="E13810" s="74">
        <v>42.2410062607008</v>
      </c>
      <c r="F13810" s="47"/>
    </row>
    <row r="13811" spans="1:6" x14ac:dyDescent="0.2">
      <c r="A13811" s="67">
        <v>42879</v>
      </c>
      <c r="B13811" s="73" t="s">
        <v>106</v>
      </c>
      <c r="C13811" s="74">
        <v>49.80407627921781</v>
      </c>
      <c r="D13811" s="74">
        <v>93.432903376921445</v>
      </c>
      <c r="E13811" s="74">
        <v>43.628827097703635</v>
      </c>
      <c r="F13811" s="47"/>
    </row>
    <row r="13812" spans="1:6" x14ac:dyDescent="0.2">
      <c r="A13812" s="67">
        <v>42879</v>
      </c>
      <c r="B13812" s="73" t="s">
        <v>107</v>
      </c>
      <c r="C13812" s="74">
        <v>118.39716101258273</v>
      </c>
      <c r="D13812" s="74">
        <v>178.45614243106274</v>
      </c>
      <c r="E13812" s="74">
        <v>60.058981418480016</v>
      </c>
      <c r="F13812" s="47"/>
    </row>
    <row r="13813" spans="1:6" x14ac:dyDescent="0.2">
      <c r="A13813" s="67">
        <v>42879</v>
      </c>
      <c r="B13813" s="73" t="s">
        <v>108</v>
      </c>
      <c r="C13813" s="74">
        <v>118.15553837451691</v>
      </c>
      <c r="D13813" s="74">
        <v>178.69321659264278</v>
      </c>
      <c r="E13813" s="74">
        <v>60.537678218125876</v>
      </c>
      <c r="F13813" s="47"/>
    </row>
    <row r="13814" spans="1:6" x14ac:dyDescent="0.2">
      <c r="A13814" s="67">
        <v>42879</v>
      </c>
      <c r="B13814" s="73" t="s">
        <v>109</v>
      </c>
      <c r="C13814" s="74">
        <v>134.86252551865803</v>
      </c>
      <c r="D13814" s="74">
        <v>200.18575889595309</v>
      </c>
      <c r="E13814" s="74">
        <v>65.323233377295054</v>
      </c>
      <c r="F13814" s="47"/>
    </row>
    <row r="13815" spans="1:6" x14ac:dyDescent="0.2">
      <c r="A13815" s="67">
        <v>42879</v>
      </c>
      <c r="B13815" s="73" t="s">
        <v>110</v>
      </c>
      <c r="C13815" s="74">
        <v>83.762814151608112</v>
      </c>
      <c r="D13815" s="74">
        <v>134.7357609272421</v>
      </c>
      <c r="E13815" s="74">
        <v>50.972946775633986</v>
      </c>
      <c r="F13815" s="47"/>
    </row>
    <row r="13816" spans="1:6" x14ac:dyDescent="0.2">
      <c r="A13816" s="67">
        <v>42879</v>
      </c>
      <c r="B13816" s="73" t="s">
        <v>111</v>
      </c>
      <c r="C13816" s="74">
        <v>137.04278875165033</v>
      </c>
      <c r="D13816" s="74">
        <v>198.73779362845309</v>
      </c>
      <c r="E13816" s="74">
        <v>61.695004876802756</v>
      </c>
      <c r="F13816" s="47"/>
    </row>
    <row r="13817" spans="1:6" x14ac:dyDescent="0.2">
      <c r="A13817" s="67">
        <v>42879</v>
      </c>
      <c r="B13817" s="73" t="s">
        <v>112</v>
      </c>
      <c r="C13817" s="74">
        <v>70.373947961368629</v>
      </c>
      <c r="D13817" s="74">
        <v>120.68157540780189</v>
      </c>
      <c r="E13817" s="74">
        <v>50.307627446433258</v>
      </c>
      <c r="F13817" s="47"/>
    </row>
    <row r="13818" spans="1:6" x14ac:dyDescent="0.2">
      <c r="A13818" s="67">
        <v>42879</v>
      </c>
      <c r="B13818" s="73" t="s">
        <v>113</v>
      </c>
      <c r="C13818" s="74">
        <v>117.43164876991943</v>
      </c>
      <c r="D13818" s="74">
        <v>164.38826069797258</v>
      </c>
      <c r="E13818" s="74">
        <v>46.95661192805315</v>
      </c>
      <c r="F13818" s="47"/>
    </row>
    <row r="13819" spans="1:6" x14ac:dyDescent="0.2">
      <c r="A13819" s="67">
        <v>42879</v>
      </c>
      <c r="B13819" s="73" t="s">
        <v>114</v>
      </c>
      <c r="C13819" s="74">
        <v>98.18295755268727</v>
      </c>
      <c r="D13819" s="74">
        <v>150.69662332850237</v>
      </c>
      <c r="E13819" s="74">
        <v>52.513665775815099</v>
      </c>
      <c r="F13819" s="47"/>
    </row>
    <row r="13820" spans="1:6" x14ac:dyDescent="0.2">
      <c r="A13820" s="67">
        <v>42879</v>
      </c>
      <c r="B13820" s="73" t="s">
        <v>115</v>
      </c>
      <c r="C13820" s="74">
        <v>135.10806752232378</v>
      </c>
      <c r="D13820" s="74">
        <v>184.79527305453291</v>
      </c>
      <c r="E13820" s="74">
        <v>49.687205532209134</v>
      </c>
      <c r="F13820" s="47"/>
    </row>
    <row r="13821" spans="1:6" x14ac:dyDescent="0.2">
      <c r="A13821" s="67">
        <v>42879</v>
      </c>
      <c r="B13821" s="73" t="s">
        <v>116</v>
      </c>
      <c r="C13821" s="74">
        <v>146.36769046458409</v>
      </c>
      <c r="D13821" s="74">
        <v>197.39970266496312</v>
      </c>
      <c r="E13821" s="74">
        <v>51.032012200379029</v>
      </c>
      <c r="F13821" s="47"/>
    </row>
    <row r="13822" spans="1:6" x14ac:dyDescent="0.2">
      <c r="A13822" s="67">
        <v>42879</v>
      </c>
      <c r="B13822" s="73" t="s">
        <v>117</v>
      </c>
      <c r="C13822" s="74">
        <v>82.942041075324326</v>
      </c>
      <c r="D13822" s="74">
        <v>126.434470697732</v>
      </c>
      <c r="E13822" s="74">
        <v>43.49242962240767</v>
      </c>
      <c r="F13822" s="47"/>
    </row>
    <row r="13823" spans="1:6" x14ac:dyDescent="0.2">
      <c r="A13823" s="67">
        <v>42879</v>
      </c>
      <c r="B13823" s="73" t="s">
        <v>118</v>
      </c>
      <c r="C13823" s="74">
        <v>75.521038440447143</v>
      </c>
      <c r="D13823" s="74">
        <v>121.02918204384191</v>
      </c>
      <c r="E13823" s="74">
        <v>45.508143603394771</v>
      </c>
      <c r="F13823" s="47"/>
    </row>
    <row r="13824" spans="1:6" x14ac:dyDescent="0.2">
      <c r="A13824" s="67">
        <v>42879</v>
      </c>
      <c r="B13824" s="73" t="s">
        <v>119</v>
      </c>
      <c r="C13824" s="74">
        <v>95.279429178897487</v>
      </c>
      <c r="D13824" s="74">
        <v>139.51732360510221</v>
      </c>
      <c r="E13824" s="74">
        <v>44.237894426204718</v>
      </c>
      <c r="F13824" s="47"/>
    </row>
    <row r="13825" spans="1:6" x14ac:dyDescent="0.2">
      <c r="A13825" s="67">
        <v>42879</v>
      </c>
      <c r="B13825" s="73" t="s">
        <v>120</v>
      </c>
      <c r="C13825" s="74">
        <v>85.836594909730778</v>
      </c>
      <c r="D13825" s="74">
        <v>129.42948154136207</v>
      </c>
      <c r="E13825" s="74">
        <v>43.592886631631288</v>
      </c>
      <c r="F13825" s="47"/>
    </row>
    <row r="13826" spans="1:6" x14ac:dyDescent="0.2">
      <c r="A13826" s="67">
        <v>42879</v>
      </c>
      <c r="B13826" s="73" t="s">
        <v>121</v>
      </c>
      <c r="C13826" s="74">
        <v>56.030103899789161</v>
      </c>
      <c r="D13826" s="74">
        <v>82.518863251438319</v>
      </c>
      <c r="E13826" s="74">
        <v>26.488759351649158</v>
      </c>
      <c r="F13826" s="47"/>
    </row>
    <row r="13827" spans="1:6" x14ac:dyDescent="0.2">
      <c r="A13827" s="67">
        <v>42879</v>
      </c>
      <c r="B13827" s="73" t="s">
        <v>122</v>
      </c>
      <c r="C13827" s="74">
        <v>100.12336073881373</v>
      </c>
      <c r="D13827" s="74">
        <v>133.62708636438214</v>
      </c>
      <c r="E13827" s="74">
        <v>33.503725625568407</v>
      </c>
      <c r="F13827" s="47"/>
    </row>
    <row r="13828" spans="1:6" x14ac:dyDescent="0.2">
      <c r="A13828" s="67">
        <v>42879</v>
      </c>
      <c r="B13828" s="73" t="s">
        <v>123</v>
      </c>
      <c r="C13828" s="74">
        <v>33.318095626335882</v>
      </c>
      <c r="D13828" s="74">
        <v>60.893511852976971</v>
      </c>
      <c r="E13828" s="74">
        <v>27.575416226641089</v>
      </c>
      <c r="F13828" s="47"/>
    </row>
    <row r="13829" spans="1:6" x14ac:dyDescent="0.2">
      <c r="A13829" s="67">
        <v>42879</v>
      </c>
      <c r="B13829" s="73" t="s">
        <v>124</v>
      </c>
      <c r="C13829" s="74">
        <v>91.286155712811549</v>
      </c>
      <c r="D13829" s="74">
        <v>129.9006963048021</v>
      </c>
      <c r="E13829" s="74">
        <v>38.614540591990547</v>
      </c>
      <c r="F13829" s="47"/>
    </row>
    <row r="13830" spans="1:6" x14ac:dyDescent="0.2">
      <c r="A13830" s="67">
        <v>42879</v>
      </c>
      <c r="B13830" s="73" t="s">
        <v>125</v>
      </c>
      <c r="C13830" s="74">
        <v>22.095217080505442</v>
      </c>
      <c r="D13830" s="74">
        <v>51.587206795009827</v>
      </c>
      <c r="E13830" s="74">
        <v>29.491989714504385</v>
      </c>
      <c r="F13830" s="47"/>
    </row>
    <row r="13831" spans="1:6" x14ac:dyDescent="0.2">
      <c r="A13831" s="67">
        <v>42879</v>
      </c>
      <c r="B13831" s="73" t="s">
        <v>126</v>
      </c>
      <c r="C13831" s="74">
        <v>61.709477490812461</v>
      </c>
      <c r="D13831" s="74">
        <v>96.401689784621539</v>
      </c>
      <c r="E13831" s="74">
        <v>34.692212293809078</v>
      </c>
      <c r="F13831" s="47"/>
    </row>
    <row r="13832" spans="1:6" x14ac:dyDescent="0.2">
      <c r="A13832" s="67">
        <v>42879</v>
      </c>
      <c r="B13832" s="73" t="s">
        <v>127</v>
      </c>
      <c r="C13832" s="74">
        <v>37.374526273218244</v>
      </c>
      <c r="D13832" s="74">
        <v>63.758463709222028</v>
      </c>
      <c r="E13832" s="74">
        <v>26.383937436003784</v>
      </c>
      <c r="F13832" s="47"/>
    </row>
    <row r="13833" spans="1:6" x14ac:dyDescent="0.2">
      <c r="A13833" s="67">
        <v>42879</v>
      </c>
      <c r="B13833" s="73" t="s">
        <v>128</v>
      </c>
      <c r="C13833" s="74">
        <v>36.93882752347978</v>
      </c>
      <c r="D13833" s="74">
        <v>63.037067580869014</v>
      </c>
      <c r="E13833" s="74">
        <v>26.098240057389233</v>
      </c>
      <c r="F13833" s="47"/>
    </row>
    <row r="13834" spans="1:6" x14ac:dyDescent="0.2">
      <c r="A13834" s="67">
        <v>42880</v>
      </c>
      <c r="B13834" s="73">
        <v>0</v>
      </c>
      <c r="C13834" s="74">
        <v>85.597709598264899</v>
      </c>
      <c r="D13834" s="74">
        <v>115.24382328000186</v>
      </c>
      <c r="E13834" s="74">
        <v>29.646113681736963</v>
      </c>
      <c r="F13834" s="47"/>
    </row>
    <row r="13835" spans="1:6" x14ac:dyDescent="0.2">
      <c r="A13835" s="67">
        <v>42880</v>
      </c>
      <c r="B13835" s="73" t="s">
        <v>34</v>
      </c>
      <c r="C13835" s="74">
        <v>40.280732795067998</v>
      </c>
      <c r="D13835" s="74">
        <v>61.630363611589004</v>
      </c>
      <c r="E13835" s="74">
        <v>21.349630816521007</v>
      </c>
      <c r="F13835" s="47"/>
    </row>
    <row r="13836" spans="1:6" x14ac:dyDescent="0.2">
      <c r="A13836" s="67">
        <v>42880</v>
      </c>
      <c r="B13836" s="73" t="s">
        <v>35</v>
      </c>
      <c r="C13836" s="74">
        <v>27.011329684561435</v>
      </c>
      <c r="D13836" s="74">
        <v>47.668467891869774</v>
      </c>
      <c r="E13836" s="74">
        <v>20.657138207308339</v>
      </c>
      <c r="F13836" s="47"/>
    </row>
    <row r="13837" spans="1:6" x14ac:dyDescent="0.2">
      <c r="A13837" s="67">
        <v>42880</v>
      </c>
      <c r="B13837" s="73" t="s">
        <v>36</v>
      </c>
      <c r="C13837" s="74">
        <v>27.374663369920157</v>
      </c>
      <c r="D13837" s="74">
        <v>45.650976579088741</v>
      </c>
      <c r="E13837" s="74">
        <v>18.276313209168585</v>
      </c>
      <c r="F13837" s="47"/>
    </row>
    <row r="13838" spans="1:6" x14ac:dyDescent="0.2">
      <c r="A13838" s="67">
        <v>42880</v>
      </c>
      <c r="B13838" s="73" t="s">
        <v>37</v>
      </c>
      <c r="C13838" s="74">
        <v>36.455311374048136</v>
      </c>
      <c r="D13838" s="74">
        <v>56.69361278961992</v>
      </c>
      <c r="E13838" s="74">
        <v>20.238301415571783</v>
      </c>
      <c r="F13838" s="47"/>
    </row>
    <row r="13839" spans="1:6" x14ac:dyDescent="0.2">
      <c r="A13839" s="67">
        <v>42880</v>
      </c>
      <c r="B13839" s="73" t="s">
        <v>38</v>
      </c>
      <c r="C13839" s="74">
        <v>57.582926632450317</v>
      </c>
      <c r="D13839" s="74">
        <v>77.914849683111271</v>
      </c>
      <c r="E13839" s="74">
        <v>20.331923050660954</v>
      </c>
      <c r="F13839" s="47"/>
    </row>
    <row r="13840" spans="1:6" x14ac:dyDescent="0.2">
      <c r="A13840" s="67">
        <v>42880</v>
      </c>
      <c r="B13840" s="73" t="s">
        <v>39</v>
      </c>
      <c r="C13840" s="74">
        <v>37.884301363236432</v>
      </c>
      <c r="D13840" s="74">
        <v>59.992549712466975</v>
      </c>
      <c r="E13840" s="74">
        <v>22.108248349230543</v>
      </c>
      <c r="F13840" s="47"/>
    </row>
    <row r="13841" spans="1:6" x14ac:dyDescent="0.2">
      <c r="A13841" s="67">
        <v>42880</v>
      </c>
      <c r="B13841" s="73" t="s">
        <v>40</v>
      </c>
      <c r="C13841" s="74">
        <v>39.82166591770293</v>
      </c>
      <c r="D13841" s="74">
        <v>62.908259280085026</v>
      </c>
      <c r="E13841" s="74">
        <v>23.086593362382096</v>
      </c>
      <c r="F13841" s="47"/>
    </row>
    <row r="13842" spans="1:6" x14ac:dyDescent="0.2">
      <c r="A13842" s="67">
        <v>42880</v>
      </c>
      <c r="B13842" s="73" t="s">
        <v>41</v>
      </c>
      <c r="C13842" s="74">
        <v>48.406108771195996</v>
      </c>
      <c r="D13842" s="74">
        <v>68.980628260608128</v>
      </c>
      <c r="E13842" s="74">
        <v>20.574519489412133</v>
      </c>
      <c r="F13842" s="47"/>
    </row>
    <row r="13843" spans="1:6" x14ac:dyDescent="0.2">
      <c r="A13843" s="67">
        <v>42880</v>
      </c>
      <c r="B13843" s="73" t="s">
        <v>42</v>
      </c>
      <c r="C13843" s="74">
        <v>36.819309043646847</v>
      </c>
      <c r="D13843" s="74">
        <v>53.856045073306881</v>
      </c>
      <c r="E13843" s="74">
        <v>17.036736029660034</v>
      </c>
      <c r="F13843" s="47"/>
    </row>
    <row r="13844" spans="1:6" x14ac:dyDescent="0.2">
      <c r="A13844" s="67">
        <v>42880</v>
      </c>
      <c r="B13844" s="73" t="s">
        <v>43</v>
      </c>
      <c r="C13844" s="74">
        <v>50.779622935200955</v>
      </c>
      <c r="D13844" s="74">
        <v>70.382516302681154</v>
      </c>
      <c r="E13844" s="74">
        <v>19.602893367480199</v>
      </c>
      <c r="F13844" s="47"/>
    </row>
    <row r="13845" spans="1:6" x14ac:dyDescent="0.2">
      <c r="A13845" s="67">
        <v>42880</v>
      </c>
      <c r="B13845" s="73" t="s">
        <v>44</v>
      </c>
      <c r="C13845" s="74">
        <v>51.591055269781428</v>
      </c>
      <c r="D13845" s="74">
        <v>74.714109286201236</v>
      </c>
      <c r="E13845" s="74">
        <v>23.123054016419808</v>
      </c>
      <c r="F13845" s="47"/>
    </row>
    <row r="13846" spans="1:6" x14ac:dyDescent="0.2">
      <c r="A13846" s="67">
        <v>42880</v>
      </c>
      <c r="B13846" s="73" t="s">
        <v>45</v>
      </c>
      <c r="C13846" s="74">
        <v>44.193416065010844</v>
      </c>
      <c r="D13846" s="74">
        <v>64.247014380978058</v>
      </c>
      <c r="E13846" s="74">
        <v>20.053598315967214</v>
      </c>
      <c r="F13846" s="47"/>
    </row>
    <row r="13847" spans="1:6" x14ac:dyDescent="0.2">
      <c r="A13847" s="67">
        <v>42880</v>
      </c>
      <c r="B13847" s="73" t="s">
        <v>46</v>
      </c>
      <c r="C13847" s="74">
        <v>48.310266770329655</v>
      </c>
      <c r="D13847" s="74">
        <v>68.614568823523143</v>
      </c>
      <c r="E13847" s="74">
        <v>20.304302053193489</v>
      </c>
      <c r="F13847" s="47"/>
    </row>
    <row r="13848" spans="1:6" x14ac:dyDescent="0.2">
      <c r="A13848" s="67">
        <v>42880</v>
      </c>
      <c r="B13848" s="73" t="s">
        <v>47</v>
      </c>
      <c r="C13848" s="74">
        <v>81.958289426734339</v>
      </c>
      <c r="D13848" s="74">
        <v>102.97406882334171</v>
      </c>
      <c r="E13848" s="74">
        <v>21.015779396607371</v>
      </c>
      <c r="F13848" s="47"/>
    </row>
    <row r="13849" spans="1:6" x14ac:dyDescent="0.2">
      <c r="A13849" s="67">
        <v>42880</v>
      </c>
      <c r="B13849" s="73" t="s">
        <v>48</v>
      </c>
      <c r="C13849" s="74">
        <v>82.237117635150028</v>
      </c>
      <c r="D13849" s="74">
        <v>108.61294855900181</v>
      </c>
      <c r="E13849" s="74">
        <v>26.37583092385178</v>
      </c>
      <c r="F13849" s="47"/>
    </row>
    <row r="13850" spans="1:6" x14ac:dyDescent="0.2">
      <c r="A13850" s="67">
        <v>42880</v>
      </c>
      <c r="B13850" s="73" t="s">
        <v>49</v>
      </c>
      <c r="C13850" s="74">
        <v>131.97708514986795</v>
      </c>
      <c r="D13850" s="74">
        <v>158.65615268514264</v>
      </c>
      <c r="E13850" s="74">
        <v>26.679067535274697</v>
      </c>
      <c r="F13850" s="47"/>
    </row>
    <row r="13851" spans="1:6" x14ac:dyDescent="0.2">
      <c r="A13851" s="67">
        <v>42880</v>
      </c>
      <c r="B13851" s="73" t="s">
        <v>50</v>
      </c>
      <c r="C13851" s="74">
        <v>55.067368299925818</v>
      </c>
      <c r="D13851" s="74">
        <v>79.39870130670532</v>
      </c>
      <c r="E13851" s="74">
        <v>24.331333006779502</v>
      </c>
      <c r="F13851" s="47"/>
    </row>
    <row r="13852" spans="1:6" x14ac:dyDescent="0.2">
      <c r="A13852" s="67">
        <v>42880</v>
      </c>
      <c r="B13852" s="73" t="s">
        <v>51</v>
      </c>
      <c r="C13852" s="74">
        <v>123.5025341495645</v>
      </c>
      <c r="D13852" s="74">
        <v>154.33033880986258</v>
      </c>
      <c r="E13852" s="74">
        <v>30.827804660298085</v>
      </c>
      <c r="F13852" s="47"/>
    </row>
    <row r="13853" spans="1:6" x14ac:dyDescent="0.2">
      <c r="A13853" s="67">
        <v>42880</v>
      </c>
      <c r="B13853" s="73" t="s">
        <v>52</v>
      </c>
      <c r="C13853" s="74">
        <v>129.07280057747818</v>
      </c>
      <c r="D13853" s="74">
        <v>162.00803260800271</v>
      </c>
      <c r="E13853" s="74">
        <v>32.935232030524531</v>
      </c>
      <c r="F13853" s="47"/>
    </row>
    <row r="13854" spans="1:6" x14ac:dyDescent="0.2">
      <c r="A13854" s="67">
        <v>42880</v>
      </c>
      <c r="B13854" s="73" t="s">
        <v>53</v>
      </c>
      <c r="C13854" s="74">
        <v>108.00508783335246</v>
      </c>
      <c r="D13854" s="74">
        <v>138.24444746880232</v>
      </c>
      <c r="E13854" s="74">
        <v>30.239359635449858</v>
      </c>
      <c r="F13854" s="47"/>
    </row>
    <row r="13855" spans="1:6" x14ac:dyDescent="0.2">
      <c r="A13855" s="67">
        <v>42880</v>
      </c>
      <c r="B13855" s="73" t="s">
        <v>54</v>
      </c>
      <c r="C13855" s="74">
        <v>122.4143545568683</v>
      </c>
      <c r="D13855" s="74">
        <v>154.6822831025826</v>
      </c>
      <c r="E13855" s="74">
        <v>32.267928545714298</v>
      </c>
      <c r="F13855" s="47"/>
    </row>
    <row r="13856" spans="1:6" x14ac:dyDescent="0.2">
      <c r="A13856" s="67">
        <v>42880</v>
      </c>
      <c r="B13856" s="73" t="s">
        <v>55</v>
      </c>
      <c r="C13856" s="74">
        <v>96.987449544557961</v>
      </c>
      <c r="D13856" s="74">
        <v>130.43965410573219</v>
      </c>
      <c r="E13856" s="74">
        <v>33.452204561174227</v>
      </c>
      <c r="F13856" s="47"/>
    </row>
    <row r="13857" spans="1:6" x14ac:dyDescent="0.2">
      <c r="A13857" s="67">
        <v>42880</v>
      </c>
      <c r="B13857" s="73" t="s">
        <v>56</v>
      </c>
      <c r="C13857" s="74">
        <v>132.70748184086534</v>
      </c>
      <c r="D13857" s="74">
        <v>172.79653299840291</v>
      </c>
      <c r="E13857" s="74">
        <v>40.089051157537568</v>
      </c>
      <c r="F13857" s="47"/>
    </row>
    <row r="13858" spans="1:6" x14ac:dyDescent="0.2">
      <c r="A13858" s="67">
        <v>42880</v>
      </c>
      <c r="B13858" s="73" t="s">
        <v>57</v>
      </c>
      <c r="C13858" s="74">
        <v>151.35497429113289</v>
      </c>
      <c r="D13858" s="74">
        <v>192.95276871144327</v>
      </c>
      <c r="E13858" s="74">
        <v>41.597794420310379</v>
      </c>
      <c r="F13858" s="47"/>
    </row>
    <row r="13859" spans="1:6" x14ac:dyDescent="0.2">
      <c r="A13859" s="67">
        <v>42880</v>
      </c>
      <c r="B13859" s="73" t="s">
        <v>58</v>
      </c>
      <c r="C13859" s="74">
        <v>139.00499455777643</v>
      </c>
      <c r="D13859" s="74">
        <v>185.62981068450313</v>
      </c>
      <c r="E13859" s="74">
        <v>46.624816126726699</v>
      </c>
      <c r="F13859" s="47"/>
    </row>
    <row r="13860" spans="1:6" x14ac:dyDescent="0.2">
      <c r="A13860" s="67">
        <v>42880</v>
      </c>
      <c r="B13860" s="73" t="s">
        <v>59</v>
      </c>
      <c r="C13860" s="74">
        <v>125.08080565379221</v>
      </c>
      <c r="D13860" s="74">
        <v>160.90836557787273</v>
      </c>
      <c r="E13860" s="74">
        <v>35.827559924080518</v>
      </c>
      <c r="F13860" s="47"/>
    </row>
    <row r="13861" spans="1:6" x14ac:dyDescent="0.2">
      <c r="A13861" s="67">
        <v>42880</v>
      </c>
      <c r="B13861" s="73" t="s">
        <v>60</v>
      </c>
      <c r="C13861" s="74">
        <v>123.02287941263279</v>
      </c>
      <c r="D13861" s="74">
        <v>169.54478854632291</v>
      </c>
      <c r="E13861" s="74">
        <v>46.521909133690116</v>
      </c>
      <c r="F13861" s="47"/>
    </row>
    <row r="13862" spans="1:6" x14ac:dyDescent="0.2">
      <c r="A13862" s="67">
        <v>42880</v>
      </c>
      <c r="B13862" s="73" t="s">
        <v>61</v>
      </c>
      <c r="C13862" s="74">
        <v>90.209086265515182</v>
      </c>
      <c r="D13862" s="74">
        <v>141.82480563822241</v>
      </c>
      <c r="E13862" s="74">
        <v>51.615719372707233</v>
      </c>
      <c r="F13862" s="47"/>
    </row>
    <row r="13863" spans="1:6" x14ac:dyDescent="0.2">
      <c r="A13863" s="67">
        <v>42880</v>
      </c>
      <c r="B13863" s="73" t="s">
        <v>62</v>
      </c>
      <c r="C13863" s="74">
        <v>124.84021493832637</v>
      </c>
      <c r="D13863" s="74">
        <v>171.45864470962294</v>
      </c>
      <c r="E13863" s="74">
        <v>46.618429771296576</v>
      </c>
      <c r="F13863" s="47"/>
    </row>
    <row r="13864" spans="1:6" x14ac:dyDescent="0.2">
      <c r="A13864" s="67">
        <v>42880</v>
      </c>
      <c r="B13864" s="73" t="s">
        <v>63</v>
      </c>
      <c r="C13864" s="74">
        <v>92.752674963206204</v>
      </c>
      <c r="D13864" s="74">
        <v>132.94112671580228</v>
      </c>
      <c r="E13864" s="74">
        <v>40.18845175259608</v>
      </c>
      <c r="F13864" s="47"/>
    </row>
    <row r="13865" spans="1:6" x14ac:dyDescent="0.2">
      <c r="A13865" s="67">
        <v>42880</v>
      </c>
      <c r="B13865" s="73" t="s">
        <v>64</v>
      </c>
      <c r="C13865" s="74">
        <v>69.395276987018576</v>
      </c>
      <c r="D13865" s="74">
        <v>103.06357327428178</v>
      </c>
      <c r="E13865" s="74">
        <v>33.668296287263203</v>
      </c>
      <c r="F13865" s="47"/>
    </row>
    <row r="13866" spans="1:6" x14ac:dyDescent="0.2">
      <c r="A13866" s="67">
        <v>42880</v>
      </c>
      <c r="B13866" s="73" t="s">
        <v>65</v>
      </c>
      <c r="C13866" s="74">
        <v>130.16966905037424</v>
      </c>
      <c r="D13866" s="74">
        <v>179.36828729755308</v>
      </c>
      <c r="E13866" s="74">
        <v>49.198618247178842</v>
      </c>
      <c r="F13866" s="47"/>
    </row>
    <row r="13867" spans="1:6" x14ac:dyDescent="0.2">
      <c r="A13867" s="67">
        <v>42880</v>
      </c>
      <c r="B13867" s="73" t="s">
        <v>66</v>
      </c>
      <c r="C13867" s="74">
        <v>92.996025471671999</v>
      </c>
      <c r="D13867" s="74">
        <v>156.92952106248271</v>
      </c>
      <c r="E13867" s="74">
        <v>63.933495590810708</v>
      </c>
      <c r="F13867" s="47"/>
    </row>
    <row r="13868" spans="1:6" x14ac:dyDescent="0.2">
      <c r="A13868" s="67">
        <v>42880</v>
      </c>
      <c r="B13868" s="73" t="s">
        <v>67</v>
      </c>
      <c r="C13868" s="74">
        <v>41.097635595928374</v>
      </c>
      <c r="D13868" s="74">
        <v>76.831739366653309</v>
      </c>
      <c r="E13868" s="74">
        <v>35.734103770724936</v>
      </c>
      <c r="F13868" s="47"/>
    </row>
    <row r="13869" spans="1:6" x14ac:dyDescent="0.2">
      <c r="A13869" s="67">
        <v>42880</v>
      </c>
      <c r="B13869" s="73" t="s">
        <v>68</v>
      </c>
      <c r="C13869" s="74">
        <v>38.506491538464182</v>
      </c>
      <c r="D13869" s="74">
        <v>74.838857476961294</v>
      </c>
      <c r="E13869" s="74">
        <v>36.332365938497112</v>
      </c>
      <c r="F13869" s="47"/>
    </row>
    <row r="13870" spans="1:6" x14ac:dyDescent="0.2">
      <c r="A13870" s="67">
        <v>42880</v>
      </c>
      <c r="B13870" s="73" t="s">
        <v>69</v>
      </c>
      <c r="C13870" s="74">
        <v>40.323005508757767</v>
      </c>
      <c r="D13870" s="74">
        <v>72.246192807495248</v>
      </c>
      <c r="E13870" s="74">
        <v>31.923187298737481</v>
      </c>
      <c r="F13870" s="47"/>
    </row>
    <row r="13871" spans="1:6" x14ac:dyDescent="0.2">
      <c r="A13871" s="67">
        <v>42880</v>
      </c>
      <c r="B13871" s="73" t="s">
        <v>70</v>
      </c>
      <c r="C13871" s="74">
        <v>41.304009538144307</v>
      </c>
      <c r="D13871" s="74">
        <v>89.976255255001561</v>
      </c>
      <c r="E13871" s="74">
        <v>48.672245716857255</v>
      </c>
      <c r="F13871" s="47"/>
    </row>
    <row r="13872" spans="1:6" x14ac:dyDescent="0.2">
      <c r="A13872" s="67">
        <v>42880</v>
      </c>
      <c r="B13872" s="73" t="s">
        <v>71</v>
      </c>
      <c r="C13872" s="74">
        <v>61.465856487983189</v>
      </c>
      <c r="D13872" s="74">
        <v>109.64915333174191</v>
      </c>
      <c r="E13872" s="74">
        <v>48.183296843758725</v>
      </c>
      <c r="F13872" s="47"/>
    </row>
    <row r="13873" spans="1:6" x14ac:dyDescent="0.2">
      <c r="A13873" s="67">
        <v>42880</v>
      </c>
      <c r="B13873" s="73" t="s">
        <v>72</v>
      </c>
      <c r="C13873" s="74">
        <v>48.93313109073739</v>
      </c>
      <c r="D13873" s="74">
        <v>92.132476016641604</v>
      </c>
      <c r="E13873" s="74">
        <v>43.199344925904214</v>
      </c>
      <c r="F13873" s="47"/>
    </row>
    <row r="13874" spans="1:6" x14ac:dyDescent="0.2">
      <c r="A13874" s="67">
        <v>42880</v>
      </c>
      <c r="B13874" s="73" t="s">
        <v>73</v>
      </c>
      <c r="C13874" s="74">
        <v>41.740463771642766</v>
      </c>
      <c r="D13874" s="74">
        <v>77.231581985791337</v>
      </c>
      <c r="E13874" s="74">
        <v>35.491118214148571</v>
      </c>
      <c r="F13874" s="47"/>
    </row>
    <row r="13875" spans="1:6" x14ac:dyDescent="0.2">
      <c r="A13875" s="67">
        <v>42880</v>
      </c>
      <c r="B13875" s="73" t="s">
        <v>74</v>
      </c>
      <c r="C13875" s="74">
        <v>62.883418147368182</v>
      </c>
      <c r="D13875" s="74">
        <v>103.1655850532018</v>
      </c>
      <c r="E13875" s="74">
        <v>40.282166905833613</v>
      </c>
      <c r="F13875" s="47"/>
    </row>
    <row r="13876" spans="1:6" x14ac:dyDescent="0.2">
      <c r="A13876" s="67">
        <v>42880</v>
      </c>
      <c r="B13876" s="73" t="s">
        <v>75</v>
      </c>
      <c r="C13876" s="74">
        <v>31.496333577578898</v>
      </c>
      <c r="D13876" s="74">
        <v>63.133839185898104</v>
      </c>
      <c r="E13876" s="74">
        <v>31.637505608319206</v>
      </c>
      <c r="F13876" s="47"/>
    </row>
    <row r="13877" spans="1:6" x14ac:dyDescent="0.2">
      <c r="A13877" s="67">
        <v>42880</v>
      </c>
      <c r="B13877" s="73" t="s">
        <v>76</v>
      </c>
      <c r="C13877" s="74">
        <v>36.449197930704756</v>
      </c>
      <c r="D13877" s="74">
        <v>72.825168462697278</v>
      </c>
      <c r="E13877" s="74">
        <v>36.375970531992522</v>
      </c>
      <c r="F13877" s="47"/>
    </row>
    <row r="13878" spans="1:6" x14ac:dyDescent="0.2">
      <c r="A13878" s="67">
        <v>42880</v>
      </c>
      <c r="B13878" s="73" t="s">
        <v>77</v>
      </c>
      <c r="C13878" s="74">
        <v>42.9763285395384</v>
      </c>
      <c r="D13878" s="74">
        <v>82.048340601721449</v>
      </c>
      <c r="E13878" s="74">
        <v>39.072012062183049</v>
      </c>
      <c r="F13878" s="47"/>
    </row>
    <row r="13879" spans="1:6" x14ac:dyDescent="0.2">
      <c r="A13879" s="67">
        <v>42880</v>
      </c>
      <c r="B13879" s="73" t="s">
        <v>78</v>
      </c>
      <c r="C13879" s="74">
        <v>41.462825976067073</v>
      </c>
      <c r="D13879" s="74">
        <v>77.284831923071366</v>
      </c>
      <c r="E13879" s="74">
        <v>35.822005947004293</v>
      </c>
      <c r="F13879" s="47"/>
    </row>
    <row r="13880" spans="1:6" x14ac:dyDescent="0.2">
      <c r="A13880" s="67">
        <v>42880</v>
      </c>
      <c r="B13880" s="73" t="s">
        <v>79</v>
      </c>
      <c r="C13880" s="74">
        <v>82.514277888062253</v>
      </c>
      <c r="D13880" s="74">
        <v>139.26141068067244</v>
      </c>
      <c r="E13880" s="74">
        <v>56.747132792610188</v>
      </c>
      <c r="F13880" s="47"/>
    </row>
    <row r="13881" spans="1:6" x14ac:dyDescent="0.2">
      <c r="A13881" s="67">
        <v>42880</v>
      </c>
      <c r="B13881" s="73" t="s">
        <v>80</v>
      </c>
      <c r="C13881" s="74">
        <v>66.978044520120392</v>
      </c>
      <c r="D13881" s="74">
        <v>105.31385762312185</v>
      </c>
      <c r="E13881" s="74">
        <v>38.335813103001456</v>
      </c>
      <c r="F13881" s="47"/>
    </row>
    <row r="13882" spans="1:6" x14ac:dyDescent="0.2">
      <c r="A13882" s="67">
        <v>42880</v>
      </c>
      <c r="B13882" s="73" t="s">
        <v>81</v>
      </c>
      <c r="C13882" s="74">
        <v>55.885911913886176</v>
      </c>
      <c r="D13882" s="74">
        <v>100.99399026562179</v>
      </c>
      <c r="E13882" s="74">
        <v>45.108078351735614</v>
      </c>
      <c r="F13882" s="47"/>
    </row>
    <row r="13883" spans="1:6" x14ac:dyDescent="0.2">
      <c r="A13883" s="67">
        <v>42880</v>
      </c>
      <c r="B13883" s="73" t="s">
        <v>82</v>
      </c>
      <c r="C13883" s="74">
        <v>38.666190497426925</v>
      </c>
      <c r="D13883" s="74">
        <v>73.261347593545295</v>
      </c>
      <c r="E13883" s="74">
        <v>34.595157096118371</v>
      </c>
      <c r="F13883" s="47"/>
    </row>
    <row r="13884" spans="1:6" x14ac:dyDescent="0.2">
      <c r="A13884" s="67">
        <v>42880</v>
      </c>
      <c r="B13884" s="73" t="s">
        <v>83</v>
      </c>
      <c r="C13884" s="74">
        <v>46.331809775589875</v>
      </c>
      <c r="D13884" s="74">
        <v>93.674059822751659</v>
      </c>
      <c r="E13884" s="74">
        <v>47.342250047161784</v>
      </c>
      <c r="F13884" s="47"/>
    </row>
    <row r="13885" spans="1:6" x14ac:dyDescent="0.2">
      <c r="A13885" s="67">
        <v>42880</v>
      </c>
      <c r="B13885" s="73" t="s">
        <v>84</v>
      </c>
      <c r="C13885" s="74">
        <v>46.780066863991635</v>
      </c>
      <c r="D13885" s="74">
        <v>91.873341653121628</v>
      </c>
      <c r="E13885" s="74">
        <v>45.093274789129993</v>
      </c>
      <c r="F13885" s="47"/>
    </row>
    <row r="13886" spans="1:6" x14ac:dyDescent="0.2">
      <c r="A13886" s="67">
        <v>42880</v>
      </c>
      <c r="B13886" s="73" t="s">
        <v>85</v>
      </c>
      <c r="C13886" s="74">
        <v>42.796130820709017</v>
      </c>
      <c r="D13886" s="74">
        <v>80.561682154414441</v>
      </c>
      <c r="E13886" s="74">
        <v>37.765551333705424</v>
      </c>
      <c r="F13886" s="47"/>
    </row>
    <row r="13887" spans="1:6" x14ac:dyDescent="0.2">
      <c r="A13887" s="67">
        <v>42880</v>
      </c>
      <c r="B13887" s="73" t="s">
        <v>86</v>
      </c>
      <c r="C13887" s="74">
        <v>42.505674178350041</v>
      </c>
      <c r="D13887" s="74">
        <v>77.070172818997364</v>
      </c>
      <c r="E13887" s="74">
        <v>34.564498640647322</v>
      </c>
      <c r="F13887" s="47"/>
    </row>
    <row r="13888" spans="1:6" x14ac:dyDescent="0.2">
      <c r="A13888" s="67">
        <v>42880</v>
      </c>
      <c r="B13888" s="73" t="s">
        <v>87</v>
      </c>
      <c r="C13888" s="74">
        <v>75.093674338145064</v>
      </c>
      <c r="D13888" s="74">
        <v>121.13214823030216</v>
      </c>
      <c r="E13888" s="74">
        <v>46.0384738921571</v>
      </c>
      <c r="F13888" s="47"/>
    </row>
    <row r="13889" spans="1:6" x14ac:dyDescent="0.2">
      <c r="A13889" s="67">
        <v>42880</v>
      </c>
      <c r="B13889" s="73" t="s">
        <v>88</v>
      </c>
      <c r="C13889" s="74">
        <v>47.253145094439951</v>
      </c>
      <c r="D13889" s="74">
        <v>86.90180739276154</v>
      </c>
      <c r="E13889" s="74">
        <v>39.64866229832159</v>
      </c>
      <c r="F13889" s="47"/>
    </row>
    <row r="13890" spans="1:6" x14ac:dyDescent="0.2">
      <c r="A13890" s="67">
        <v>42880</v>
      </c>
      <c r="B13890" s="73" t="s">
        <v>89</v>
      </c>
      <c r="C13890" s="74">
        <v>47.907286051177643</v>
      </c>
      <c r="D13890" s="74">
        <v>82.546883717312483</v>
      </c>
      <c r="E13890" s="74">
        <v>34.63959766613484</v>
      </c>
      <c r="F13890" s="47"/>
    </row>
    <row r="13891" spans="1:6" x14ac:dyDescent="0.2">
      <c r="A13891" s="67">
        <v>42880</v>
      </c>
      <c r="B13891" s="73" t="s">
        <v>90</v>
      </c>
      <c r="C13891" s="74">
        <v>49.166936668559863</v>
      </c>
      <c r="D13891" s="74">
        <v>80.230863114061449</v>
      </c>
      <c r="E13891" s="74">
        <v>31.063926445501586</v>
      </c>
      <c r="F13891" s="47"/>
    </row>
    <row r="13892" spans="1:6" x14ac:dyDescent="0.2">
      <c r="A13892" s="67">
        <v>42880</v>
      </c>
      <c r="B13892" s="73" t="s">
        <v>91</v>
      </c>
      <c r="C13892" s="74">
        <v>61.725352912832214</v>
      </c>
      <c r="D13892" s="74">
        <v>102.89518866198185</v>
      </c>
      <c r="E13892" s="74">
        <v>41.169835749149634</v>
      </c>
      <c r="F13892" s="47"/>
    </row>
    <row r="13893" spans="1:6" x14ac:dyDescent="0.2">
      <c r="A13893" s="67">
        <v>42880</v>
      </c>
      <c r="B13893" s="73" t="s">
        <v>92</v>
      </c>
      <c r="C13893" s="74">
        <v>57.765582656496186</v>
      </c>
      <c r="D13893" s="74">
        <v>90.781236270161642</v>
      </c>
      <c r="E13893" s="74">
        <v>33.015653613665457</v>
      </c>
      <c r="F13893" s="47"/>
    </row>
    <row r="13894" spans="1:6" x14ac:dyDescent="0.2">
      <c r="A13894" s="67">
        <v>42880</v>
      </c>
      <c r="B13894" s="73" t="s">
        <v>93</v>
      </c>
      <c r="C13894" s="74">
        <v>38.389448447431214</v>
      </c>
      <c r="D13894" s="74">
        <v>77.084758201661387</v>
      </c>
      <c r="E13894" s="74">
        <v>38.695309754230173</v>
      </c>
      <c r="F13894" s="47"/>
    </row>
    <row r="13895" spans="1:6" x14ac:dyDescent="0.2">
      <c r="A13895" s="67">
        <v>42880</v>
      </c>
      <c r="B13895" s="73" t="s">
        <v>94</v>
      </c>
      <c r="C13895" s="74">
        <v>69.391945445655153</v>
      </c>
      <c r="D13895" s="74">
        <v>121.11737596020218</v>
      </c>
      <c r="E13895" s="74">
        <v>51.725430514547028</v>
      </c>
      <c r="F13895" s="47"/>
    </row>
    <row r="13896" spans="1:6" x14ac:dyDescent="0.2">
      <c r="A13896" s="67">
        <v>42880</v>
      </c>
      <c r="B13896" s="73" t="s">
        <v>95</v>
      </c>
      <c r="C13896" s="74">
        <v>49.930924494627149</v>
      </c>
      <c r="D13896" s="74">
        <v>96.412548090361753</v>
      </c>
      <c r="E13896" s="74">
        <v>46.481623595734604</v>
      </c>
      <c r="F13896" s="47"/>
    </row>
    <row r="13897" spans="1:6" x14ac:dyDescent="0.2">
      <c r="A13897" s="67">
        <v>42880</v>
      </c>
      <c r="B13897" s="73" t="s">
        <v>96</v>
      </c>
      <c r="C13897" s="74">
        <v>51.251167446885823</v>
      </c>
      <c r="D13897" s="74">
        <v>93.293103794481695</v>
      </c>
      <c r="E13897" s="74">
        <v>42.041936347595872</v>
      </c>
      <c r="F13897" s="47"/>
    </row>
    <row r="13898" spans="1:6" x14ac:dyDescent="0.2">
      <c r="A13898" s="67">
        <v>42880</v>
      </c>
      <c r="B13898" s="73" t="s">
        <v>97</v>
      </c>
      <c r="C13898" s="74">
        <v>51.081837367999753</v>
      </c>
      <c r="D13898" s="74">
        <v>94.610509400971722</v>
      </c>
      <c r="E13898" s="74">
        <v>43.528672032971969</v>
      </c>
      <c r="F13898" s="47"/>
    </row>
    <row r="13899" spans="1:6" x14ac:dyDescent="0.2">
      <c r="A13899" s="67">
        <v>42880</v>
      </c>
      <c r="B13899" s="73" t="s">
        <v>98</v>
      </c>
      <c r="C13899" s="74">
        <v>38.063274480542354</v>
      </c>
      <c r="D13899" s="74">
        <v>71.742055058291299</v>
      </c>
      <c r="E13899" s="74">
        <v>33.678780577748945</v>
      </c>
      <c r="F13899" s="47"/>
    </row>
    <row r="13900" spans="1:6" x14ac:dyDescent="0.2">
      <c r="A13900" s="67">
        <v>42880</v>
      </c>
      <c r="B13900" s="73" t="s">
        <v>99</v>
      </c>
      <c r="C13900" s="74">
        <v>47.315889404076373</v>
      </c>
      <c r="D13900" s="74">
        <v>81.908981886898502</v>
      </c>
      <c r="E13900" s="74">
        <v>34.593092482822129</v>
      </c>
      <c r="F13900" s="47"/>
    </row>
    <row r="13901" spans="1:6" x14ac:dyDescent="0.2">
      <c r="A13901" s="67">
        <v>42880</v>
      </c>
      <c r="B13901" s="73" t="s">
        <v>100</v>
      </c>
      <c r="C13901" s="74">
        <v>54.812546286413244</v>
      </c>
      <c r="D13901" s="74">
        <v>104.3179219728019</v>
      </c>
      <c r="E13901" s="74">
        <v>49.505375686388653</v>
      </c>
      <c r="F13901" s="47"/>
    </row>
    <row r="13902" spans="1:6" x14ac:dyDescent="0.2">
      <c r="A13902" s="67">
        <v>42880</v>
      </c>
      <c r="B13902" s="73" t="s">
        <v>101</v>
      </c>
      <c r="C13902" s="74">
        <v>60.311010024787173</v>
      </c>
      <c r="D13902" s="74">
        <v>105.63504341681192</v>
      </c>
      <c r="E13902" s="74">
        <v>45.324033392024752</v>
      </c>
      <c r="F13902" s="47"/>
    </row>
    <row r="13903" spans="1:6" x14ac:dyDescent="0.2">
      <c r="A13903" s="67">
        <v>42880</v>
      </c>
      <c r="B13903" s="73" t="s">
        <v>102</v>
      </c>
      <c r="C13903" s="74">
        <v>44.204039098010675</v>
      </c>
      <c r="D13903" s="74">
        <v>83.907054710285536</v>
      </c>
      <c r="E13903" s="74">
        <v>39.703015612274861</v>
      </c>
      <c r="F13903" s="47"/>
    </row>
    <row r="13904" spans="1:6" x14ac:dyDescent="0.2">
      <c r="A13904" s="67">
        <v>42880</v>
      </c>
      <c r="B13904" s="73" t="s">
        <v>103</v>
      </c>
      <c r="C13904" s="74">
        <v>55.915317529092682</v>
      </c>
      <c r="D13904" s="74">
        <v>109.94773985055203</v>
      </c>
      <c r="E13904" s="74">
        <v>54.032422321459343</v>
      </c>
      <c r="F13904" s="47"/>
    </row>
    <row r="13905" spans="1:6" x14ac:dyDescent="0.2">
      <c r="A13905" s="67">
        <v>42880</v>
      </c>
      <c r="B13905" s="73" t="s">
        <v>104</v>
      </c>
      <c r="C13905" s="74">
        <v>71.005607286172761</v>
      </c>
      <c r="D13905" s="74">
        <v>131.52733779284242</v>
      </c>
      <c r="E13905" s="74">
        <v>60.521730506669655</v>
      </c>
      <c r="F13905" s="47"/>
    </row>
    <row r="13906" spans="1:6" x14ac:dyDescent="0.2">
      <c r="A13906" s="67">
        <v>42880</v>
      </c>
      <c r="B13906" s="73" t="s">
        <v>105</v>
      </c>
      <c r="C13906" s="74">
        <v>138.6692190266773</v>
      </c>
      <c r="D13906" s="74">
        <v>189.07474662733347</v>
      </c>
      <c r="E13906" s="74">
        <v>50.405527600656171</v>
      </c>
      <c r="F13906" s="47"/>
    </row>
    <row r="13907" spans="1:6" x14ac:dyDescent="0.2">
      <c r="A13907" s="67">
        <v>42880</v>
      </c>
      <c r="B13907" s="73" t="s">
        <v>106</v>
      </c>
      <c r="C13907" s="74">
        <v>37.519567838434256</v>
      </c>
      <c r="D13907" s="74">
        <v>73.770237265159366</v>
      </c>
      <c r="E13907" s="74">
        <v>36.250669426725111</v>
      </c>
      <c r="F13907" s="47"/>
    </row>
    <row r="13908" spans="1:6" x14ac:dyDescent="0.2">
      <c r="A13908" s="67">
        <v>42880</v>
      </c>
      <c r="B13908" s="73" t="s">
        <v>107</v>
      </c>
      <c r="C13908" s="74">
        <v>40.813904678889301</v>
      </c>
      <c r="D13908" s="74">
        <v>77.401649891209431</v>
      </c>
      <c r="E13908" s="74">
        <v>36.587745212320129</v>
      </c>
      <c r="F13908" s="47"/>
    </row>
    <row r="13909" spans="1:6" x14ac:dyDescent="0.2">
      <c r="A13909" s="67">
        <v>42880</v>
      </c>
      <c r="B13909" s="73" t="s">
        <v>108</v>
      </c>
      <c r="C13909" s="74">
        <v>34.72224274343413</v>
      </c>
      <c r="D13909" s="74">
        <v>79.606257488001475</v>
      </c>
      <c r="E13909" s="74">
        <v>44.884014744567345</v>
      </c>
      <c r="F13909" s="47"/>
    </row>
    <row r="13910" spans="1:6" x14ac:dyDescent="0.2">
      <c r="A13910" s="67">
        <v>42880</v>
      </c>
      <c r="B13910" s="73" t="s">
        <v>109</v>
      </c>
      <c r="C13910" s="74">
        <v>30.580408984808741</v>
      </c>
      <c r="D13910" s="74">
        <v>67.939879351420259</v>
      </c>
      <c r="E13910" s="74">
        <v>37.359470366611518</v>
      </c>
      <c r="F13910" s="47"/>
    </row>
    <row r="13911" spans="1:6" x14ac:dyDescent="0.2">
      <c r="A13911" s="67">
        <v>42880</v>
      </c>
      <c r="B13911" s="73" t="s">
        <v>110</v>
      </c>
      <c r="C13911" s="74">
        <v>34.686202209104252</v>
      </c>
      <c r="D13911" s="74">
        <v>63.203247127409171</v>
      </c>
      <c r="E13911" s="74">
        <v>28.517044918304919</v>
      </c>
      <c r="F13911" s="47"/>
    </row>
    <row r="13912" spans="1:6" x14ac:dyDescent="0.2">
      <c r="A13912" s="67">
        <v>42880</v>
      </c>
      <c r="B13912" s="73" t="s">
        <v>111</v>
      </c>
      <c r="C13912" s="74">
        <v>39.264365104228091</v>
      </c>
      <c r="D13912" s="74">
        <v>76.377251420642423</v>
      </c>
      <c r="E13912" s="74">
        <v>37.112886316414333</v>
      </c>
      <c r="F13912" s="47"/>
    </row>
    <row r="13913" spans="1:6" x14ac:dyDescent="0.2">
      <c r="A13913" s="67">
        <v>42880</v>
      </c>
      <c r="B13913" s="73" t="s">
        <v>112</v>
      </c>
      <c r="C13913" s="74">
        <v>31.05313280779707</v>
      </c>
      <c r="D13913" s="74">
        <v>66.006249704569228</v>
      </c>
      <c r="E13913" s="74">
        <v>34.953116896772158</v>
      </c>
      <c r="F13913" s="47"/>
    </row>
    <row r="13914" spans="1:6" x14ac:dyDescent="0.2">
      <c r="A13914" s="67">
        <v>42880</v>
      </c>
      <c r="B13914" s="73" t="s">
        <v>113</v>
      </c>
      <c r="C13914" s="74">
        <v>30.798927322267964</v>
      </c>
      <c r="D13914" s="74">
        <v>65.945160016986222</v>
      </c>
      <c r="E13914" s="74">
        <v>35.146232694718258</v>
      </c>
      <c r="F13914" s="47"/>
    </row>
    <row r="13915" spans="1:6" x14ac:dyDescent="0.2">
      <c r="A13915" s="67">
        <v>42880</v>
      </c>
      <c r="B13915" s="73" t="s">
        <v>114</v>
      </c>
      <c r="C13915" s="74">
        <v>19.874657024159852</v>
      </c>
      <c r="D13915" s="74">
        <v>48.346154305886898</v>
      </c>
      <c r="E13915" s="74">
        <v>28.471497281727046</v>
      </c>
      <c r="F13915" s="47"/>
    </row>
    <row r="13916" spans="1:6" x14ac:dyDescent="0.2">
      <c r="A13916" s="67">
        <v>42880</v>
      </c>
      <c r="B13916" s="73" t="s">
        <v>115</v>
      </c>
      <c r="C13916" s="74">
        <v>28.134687940304033</v>
      </c>
      <c r="D13916" s="74">
        <v>58.846301719492104</v>
      </c>
      <c r="E13916" s="74">
        <v>30.71161377918807</v>
      </c>
      <c r="F13916" s="47"/>
    </row>
    <row r="13917" spans="1:6" x14ac:dyDescent="0.2">
      <c r="A13917" s="67">
        <v>42880</v>
      </c>
      <c r="B13917" s="73" t="s">
        <v>116</v>
      </c>
      <c r="C13917" s="74">
        <v>33.948283584663514</v>
      </c>
      <c r="D13917" s="74">
        <v>69.56185307276931</v>
      </c>
      <c r="E13917" s="74">
        <v>35.613569488105796</v>
      </c>
      <c r="F13917" s="47"/>
    </row>
    <row r="13918" spans="1:6" x14ac:dyDescent="0.2">
      <c r="A13918" s="67">
        <v>42880</v>
      </c>
      <c r="B13918" s="73" t="s">
        <v>117</v>
      </c>
      <c r="C13918" s="74">
        <v>16.616925237394682</v>
      </c>
      <c r="D13918" s="74">
        <v>39.257469910075734</v>
      </c>
      <c r="E13918" s="74">
        <v>22.640544672681052</v>
      </c>
      <c r="F13918" s="47"/>
    </row>
    <row r="13919" spans="1:6" x14ac:dyDescent="0.2">
      <c r="A13919" s="67">
        <v>42880</v>
      </c>
      <c r="B13919" s="73" t="s">
        <v>118</v>
      </c>
      <c r="C13919" s="74">
        <v>23.217769660508051</v>
      </c>
      <c r="D13919" s="74">
        <v>44.435085282390837</v>
      </c>
      <c r="E13919" s="74">
        <v>21.217315621882786</v>
      </c>
      <c r="F13919" s="47"/>
    </row>
    <row r="13920" spans="1:6" x14ac:dyDescent="0.2">
      <c r="A13920" s="67">
        <v>42880</v>
      </c>
      <c r="B13920" s="73" t="s">
        <v>119</v>
      </c>
      <c r="C13920" s="74">
        <v>24.162569508264713</v>
      </c>
      <c r="D13920" s="74">
        <v>52.501289722260985</v>
      </c>
      <c r="E13920" s="74">
        <v>28.338720213996272</v>
      </c>
      <c r="F13920" s="47"/>
    </row>
    <row r="13921" spans="1:6" x14ac:dyDescent="0.2">
      <c r="A13921" s="67">
        <v>42880</v>
      </c>
      <c r="B13921" s="73" t="s">
        <v>120</v>
      </c>
      <c r="C13921" s="74">
        <v>20.068945596492494</v>
      </c>
      <c r="D13921" s="74">
        <v>36.906085215836697</v>
      </c>
      <c r="E13921" s="74">
        <v>16.837139619344203</v>
      </c>
      <c r="F13921" s="47"/>
    </row>
    <row r="13922" spans="1:6" x14ac:dyDescent="0.2">
      <c r="A13922" s="67">
        <v>42880</v>
      </c>
      <c r="B13922" s="73" t="s">
        <v>121</v>
      </c>
      <c r="C13922" s="74">
        <v>10.331250913146865</v>
      </c>
      <c r="D13922" s="74">
        <v>24.727485092283466</v>
      </c>
      <c r="E13922" s="74">
        <v>14.3962341791366</v>
      </c>
      <c r="F13922" s="47"/>
    </row>
    <row r="13923" spans="1:6" x14ac:dyDescent="0.2">
      <c r="A13923" s="67">
        <v>42880</v>
      </c>
      <c r="B13923" s="73" t="s">
        <v>122</v>
      </c>
      <c r="C13923" s="74">
        <v>19.863215622996552</v>
      </c>
      <c r="D13923" s="74">
        <v>33.872348388348641</v>
      </c>
      <c r="E13923" s="74">
        <v>14.009132765352089</v>
      </c>
      <c r="F13923" s="47"/>
    </row>
    <row r="13924" spans="1:6" x14ac:dyDescent="0.2">
      <c r="A13924" s="67">
        <v>42880</v>
      </c>
      <c r="B13924" s="73" t="s">
        <v>123</v>
      </c>
      <c r="C13924" s="74">
        <v>10.113326199247634</v>
      </c>
      <c r="D13924" s="74">
        <v>27.96277820831553</v>
      </c>
      <c r="E13924" s="74">
        <v>17.849452009067896</v>
      </c>
      <c r="F13924" s="47"/>
    </row>
    <row r="13925" spans="1:6" x14ac:dyDescent="0.2">
      <c r="A13925" s="67">
        <v>42880</v>
      </c>
      <c r="B13925" s="73" t="s">
        <v>124</v>
      </c>
      <c r="C13925" s="74">
        <v>23.545376064636887</v>
      </c>
      <c r="D13925" s="74">
        <v>44.801990056656855</v>
      </c>
      <c r="E13925" s="74">
        <v>21.256613992019968</v>
      </c>
      <c r="F13925" s="47"/>
    </row>
    <row r="13926" spans="1:6" x14ac:dyDescent="0.2">
      <c r="A13926" s="67">
        <v>42880</v>
      </c>
      <c r="B13926" s="73" t="s">
        <v>125</v>
      </c>
      <c r="C13926" s="74">
        <v>9.0960143874912234</v>
      </c>
      <c r="D13926" s="74">
        <v>23.035827648818437</v>
      </c>
      <c r="E13926" s="74">
        <v>13.939813261327213</v>
      </c>
      <c r="F13926" s="47"/>
    </row>
    <row r="13927" spans="1:6" x14ac:dyDescent="0.2">
      <c r="A13927" s="67">
        <v>42880</v>
      </c>
      <c r="B13927" s="73" t="s">
        <v>126</v>
      </c>
      <c r="C13927" s="74">
        <v>17.465390202105013</v>
      </c>
      <c r="D13927" s="74">
        <v>37.010091401888708</v>
      </c>
      <c r="E13927" s="74">
        <v>19.544701199783695</v>
      </c>
      <c r="F13927" s="47"/>
    </row>
    <row r="13928" spans="1:6" x14ac:dyDescent="0.2">
      <c r="A13928" s="67">
        <v>42880</v>
      </c>
      <c r="B13928" s="73" t="s">
        <v>127</v>
      </c>
      <c r="C13928" s="74">
        <v>6.8796001773890474</v>
      </c>
      <c r="D13928" s="74">
        <v>26.270954028336504</v>
      </c>
      <c r="E13928" s="74">
        <v>19.391353850947457</v>
      </c>
      <c r="F13928" s="47"/>
    </row>
    <row r="13929" spans="1:6" x14ac:dyDescent="0.2">
      <c r="A13929" s="67">
        <v>42880</v>
      </c>
      <c r="B13929" s="73" t="s">
        <v>128</v>
      </c>
      <c r="C13929" s="74">
        <v>16.775152136557448</v>
      </c>
      <c r="D13929" s="74">
        <v>32.466593856060619</v>
      </c>
      <c r="E13929" s="74">
        <v>15.691441719503171</v>
      </c>
      <c r="F13929" s="47"/>
    </row>
    <row r="13930" spans="1:6" x14ac:dyDescent="0.2">
      <c r="A13930" s="67">
        <v>42881</v>
      </c>
      <c r="B13930" s="73">
        <v>0</v>
      </c>
      <c r="C13930" s="74">
        <v>14.861515121057536</v>
      </c>
      <c r="D13930" s="74">
        <v>28.163590032950541</v>
      </c>
      <c r="E13930" s="74">
        <v>13.302074911893005</v>
      </c>
      <c r="F13930" s="47"/>
    </row>
    <row r="13931" spans="1:6" x14ac:dyDescent="0.2">
      <c r="A13931" s="67">
        <v>42881</v>
      </c>
      <c r="B13931" s="73" t="s">
        <v>34</v>
      </c>
      <c r="C13931" s="74">
        <v>5.4262321448341782</v>
      </c>
      <c r="D13931" s="74">
        <v>18.443833781706356</v>
      </c>
      <c r="E13931" s="74">
        <v>13.017601636872179</v>
      </c>
      <c r="F13931" s="47"/>
    </row>
    <row r="13932" spans="1:6" x14ac:dyDescent="0.2">
      <c r="A13932" s="67">
        <v>42881</v>
      </c>
      <c r="B13932" s="73" t="s">
        <v>35</v>
      </c>
      <c r="C13932" s="74">
        <v>16.460447704891891</v>
      </c>
      <c r="D13932" s="74">
        <v>30.283791667297582</v>
      </c>
      <c r="E13932" s="74">
        <v>13.823343962405691</v>
      </c>
      <c r="F13932" s="47"/>
    </row>
    <row r="13933" spans="1:6" x14ac:dyDescent="0.2">
      <c r="A13933" s="67">
        <v>42881</v>
      </c>
      <c r="B13933" s="73" t="s">
        <v>36</v>
      </c>
      <c r="C13933" s="74">
        <v>13.56569473648544</v>
      </c>
      <c r="D13933" s="74">
        <v>28.389810696592548</v>
      </c>
      <c r="E13933" s="74">
        <v>14.824115960107108</v>
      </c>
      <c r="F13933" s="47"/>
    </row>
    <row r="13934" spans="1:6" x14ac:dyDescent="0.2">
      <c r="A13934" s="67">
        <v>42881</v>
      </c>
      <c r="B13934" s="73" t="s">
        <v>37</v>
      </c>
      <c r="C13934" s="74">
        <v>19.355421048258336</v>
      </c>
      <c r="D13934" s="74">
        <v>35.939028204375688</v>
      </c>
      <c r="E13934" s="74">
        <v>16.583607156117353</v>
      </c>
      <c r="F13934" s="47"/>
    </row>
    <row r="13935" spans="1:6" x14ac:dyDescent="0.2">
      <c r="A13935" s="67">
        <v>42881</v>
      </c>
      <c r="B13935" s="73" t="s">
        <v>38</v>
      </c>
      <c r="C13935" s="74">
        <v>15.443220193195479</v>
      </c>
      <c r="D13935" s="74">
        <v>28.161134952700543</v>
      </c>
      <c r="E13935" s="74">
        <v>12.717914759505064</v>
      </c>
      <c r="F13935" s="47"/>
    </row>
    <row r="13936" spans="1:6" x14ac:dyDescent="0.2">
      <c r="A13936" s="67">
        <v>42881</v>
      </c>
      <c r="B13936" s="73" t="s">
        <v>39</v>
      </c>
      <c r="C13936" s="74">
        <v>11.058603509064293</v>
      </c>
      <c r="D13936" s="74">
        <v>22.852062973273444</v>
      </c>
      <c r="E13936" s="74">
        <v>11.793459464209151</v>
      </c>
      <c r="F13936" s="47"/>
    </row>
    <row r="13937" spans="1:6" x14ac:dyDescent="0.2">
      <c r="A13937" s="67">
        <v>42881</v>
      </c>
      <c r="B13937" s="73" t="s">
        <v>40</v>
      </c>
      <c r="C13937" s="74">
        <v>7.6671692555229312</v>
      </c>
      <c r="D13937" s="74">
        <v>18.226209613716353</v>
      </c>
      <c r="E13937" s="74">
        <v>10.559040358193421</v>
      </c>
      <c r="F13937" s="47"/>
    </row>
    <row r="13938" spans="1:6" x14ac:dyDescent="0.2">
      <c r="A13938" s="67">
        <v>42881</v>
      </c>
      <c r="B13938" s="73" t="s">
        <v>41</v>
      </c>
      <c r="C13938" s="74">
        <v>11.712770812761979</v>
      </c>
      <c r="D13938" s="74">
        <v>24.337137586443472</v>
      </c>
      <c r="E13938" s="74">
        <v>12.624366773681492</v>
      </c>
      <c r="F13938" s="47"/>
    </row>
    <row r="13939" spans="1:6" x14ac:dyDescent="0.2">
      <c r="A13939" s="67">
        <v>42881</v>
      </c>
      <c r="B13939" s="73" t="s">
        <v>42</v>
      </c>
      <c r="C13939" s="74">
        <v>17.987112697886495</v>
      </c>
      <c r="D13939" s="74">
        <v>34.821510894460673</v>
      </c>
      <c r="E13939" s="74">
        <v>16.834398196574178</v>
      </c>
      <c r="F13939" s="47"/>
    </row>
    <row r="13940" spans="1:6" x14ac:dyDescent="0.2">
      <c r="A13940" s="67">
        <v>42881</v>
      </c>
      <c r="B13940" s="73" t="s">
        <v>43</v>
      </c>
      <c r="C13940" s="74">
        <v>9.4599287782299335</v>
      </c>
      <c r="D13940" s="74">
        <v>22.550908731894438</v>
      </c>
      <c r="E13940" s="74">
        <v>13.090979953664505</v>
      </c>
      <c r="F13940" s="47"/>
    </row>
    <row r="13941" spans="1:6" x14ac:dyDescent="0.2">
      <c r="A13941" s="67">
        <v>42881</v>
      </c>
      <c r="B13941" s="73" t="s">
        <v>44</v>
      </c>
      <c r="C13941" s="74">
        <v>12.052072743674113</v>
      </c>
      <c r="D13941" s="74">
        <v>24.779206193632483</v>
      </c>
      <c r="E13941" s="74">
        <v>12.727133449958369</v>
      </c>
      <c r="F13941" s="47"/>
    </row>
    <row r="13942" spans="1:6" x14ac:dyDescent="0.2">
      <c r="A13942" s="67">
        <v>42881</v>
      </c>
      <c r="B13942" s="73" t="s">
        <v>45</v>
      </c>
      <c r="C13942" s="74">
        <v>14.268745266316285</v>
      </c>
      <c r="D13942" s="74">
        <v>28.900581783372566</v>
      </c>
      <c r="E13942" s="74">
        <v>14.63183651705628</v>
      </c>
      <c r="F13942" s="47"/>
    </row>
    <row r="13943" spans="1:6" x14ac:dyDescent="0.2">
      <c r="A13943" s="67">
        <v>42881</v>
      </c>
      <c r="B13943" s="73" t="s">
        <v>46</v>
      </c>
      <c r="C13943" s="74">
        <v>18.169107064935847</v>
      </c>
      <c r="D13943" s="74">
        <v>33.249467632950648</v>
      </c>
      <c r="E13943" s="74">
        <v>15.0803605680148</v>
      </c>
      <c r="F13943" s="47"/>
    </row>
    <row r="13944" spans="1:6" x14ac:dyDescent="0.2">
      <c r="A13944" s="67">
        <v>42881</v>
      </c>
      <c r="B13944" s="73" t="s">
        <v>47</v>
      </c>
      <c r="C13944" s="74">
        <v>9.1209301947777952</v>
      </c>
      <c r="D13944" s="74">
        <v>20.728135467350405</v>
      </c>
      <c r="E13944" s="74">
        <v>11.60720527257261</v>
      </c>
      <c r="F13944" s="47"/>
    </row>
    <row r="13945" spans="1:6" x14ac:dyDescent="0.2">
      <c r="A13945" s="67">
        <v>42881</v>
      </c>
      <c r="B13945" s="73" t="s">
        <v>48</v>
      </c>
      <c r="C13945" s="74">
        <v>14.874567720520812</v>
      </c>
      <c r="D13945" s="74">
        <v>34.829849136564683</v>
      </c>
      <c r="E13945" s="74">
        <v>19.955281416043871</v>
      </c>
      <c r="F13945" s="47"/>
    </row>
    <row r="13946" spans="1:6" x14ac:dyDescent="0.2">
      <c r="A13946" s="67">
        <v>42881</v>
      </c>
      <c r="B13946" s="73" t="s">
        <v>49</v>
      </c>
      <c r="C13946" s="74">
        <v>20.88262446895293</v>
      </c>
      <c r="D13946" s="74">
        <v>44.042756323884866</v>
      </c>
      <c r="E13946" s="74">
        <v>23.160131854931937</v>
      </c>
      <c r="F13946" s="47"/>
    </row>
    <row r="13947" spans="1:6" x14ac:dyDescent="0.2">
      <c r="A13947" s="67">
        <v>42881</v>
      </c>
      <c r="B13947" s="73" t="s">
        <v>50</v>
      </c>
      <c r="C13947" s="74">
        <v>17.297281580538922</v>
      </c>
      <c r="D13947" s="74">
        <v>38.255187290638752</v>
      </c>
      <c r="E13947" s="74">
        <v>20.95790571009983</v>
      </c>
      <c r="F13947" s="47"/>
    </row>
    <row r="13948" spans="1:6" x14ac:dyDescent="0.2">
      <c r="A13948" s="67">
        <v>42881</v>
      </c>
      <c r="B13948" s="73" t="s">
        <v>51</v>
      </c>
      <c r="C13948" s="74">
        <v>28.998506063837606</v>
      </c>
      <c r="D13948" s="74">
        <v>59.580246988580171</v>
      </c>
      <c r="E13948" s="74">
        <v>30.581740924742565</v>
      </c>
      <c r="F13948" s="47"/>
    </row>
    <row r="13949" spans="1:6" x14ac:dyDescent="0.2">
      <c r="A13949" s="67">
        <v>42881</v>
      </c>
      <c r="B13949" s="73" t="s">
        <v>52</v>
      </c>
      <c r="C13949" s="74">
        <v>35.745594034110447</v>
      </c>
      <c r="D13949" s="74">
        <v>70.649223622561394</v>
      </c>
      <c r="E13949" s="74">
        <v>34.903629588450947</v>
      </c>
      <c r="F13949" s="47"/>
    </row>
    <row r="13950" spans="1:6" x14ac:dyDescent="0.2">
      <c r="A13950" s="67">
        <v>42881</v>
      </c>
      <c r="B13950" s="73" t="s">
        <v>53</v>
      </c>
      <c r="C13950" s="74">
        <v>44.648869877689002</v>
      </c>
      <c r="D13950" s="74">
        <v>81.729794457415622</v>
      </c>
      <c r="E13950" s="74">
        <v>37.08092457972662</v>
      </c>
      <c r="F13950" s="47"/>
    </row>
    <row r="13951" spans="1:6" x14ac:dyDescent="0.2">
      <c r="A13951" s="67">
        <v>42881</v>
      </c>
      <c r="B13951" s="73" t="s">
        <v>54</v>
      </c>
      <c r="C13951" s="74">
        <v>38.156411548365263</v>
      </c>
      <c r="D13951" s="74">
        <v>70.143594367871387</v>
      </c>
      <c r="E13951" s="74">
        <v>31.987182819506124</v>
      </c>
      <c r="F13951" s="47"/>
    </row>
    <row r="13952" spans="1:6" x14ac:dyDescent="0.2">
      <c r="A13952" s="67">
        <v>42881</v>
      </c>
      <c r="B13952" s="73" t="s">
        <v>55</v>
      </c>
      <c r="C13952" s="74">
        <v>52.752975475230379</v>
      </c>
      <c r="D13952" s="74">
        <v>82.09832083830463</v>
      </c>
      <c r="E13952" s="74">
        <v>29.345345363074252</v>
      </c>
      <c r="F13952" s="47"/>
    </row>
    <row r="13953" spans="1:6" x14ac:dyDescent="0.2">
      <c r="A13953" s="67">
        <v>42881</v>
      </c>
      <c r="B13953" s="73" t="s">
        <v>56</v>
      </c>
      <c r="C13953" s="74">
        <v>40.773194933316013</v>
      </c>
      <c r="D13953" s="74">
        <v>74.35800229455748</v>
      </c>
      <c r="E13953" s="74">
        <v>33.584807361241467</v>
      </c>
      <c r="F13953" s="47"/>
    </row>
    <row r="13954" spans="1:6" x14ac:dyDescent="0.2">
      <c r="A13954" s="67">
        <v>42881</v>
      </c>
      <c r="B13954" s="73" t="s">
        <v>57</v>
      </c>
      <c r="C13954" s="74">
        <v>62.601532866605595</v>
      </c>
      <c r="D13954" s="74">
        <v>102.54444950840204</v>
      </c>
      <c r="E13954" s="74">
        <v>39.942916641796444</v>
      </c>
      <c r="F13954" s="47"/>
    </row>
    <row r="13955" spans="1:6" x14ac:dyDescent="0.2">
      <c r="A13955" s="67">
        <v>42881</v>
      </c>
      <c r="B13955" s="73" t="s">
        <v>58</v>
      </c>
      <c r="C13955" s="74">
        <v>66.599202496571465</v>
      </c>
      <c r="D13955" s="74">
        <v>108.77188802376217</v>
      </c>
      <c r="E13955" s="74">
        <v>42.172685527190708</v>
      </c>
      <c r="F13955" s="47"/>
    </row>
    <row r="13956" spans="1:6" x14ac:dyDescent="0.2">
      <c r="A13956" s="67">
        <v>42881</v>
      </c>
      <c r="B13956" s="73" t="s">
        <v>59</v>
      </c>
      <c r="C13956" s="74">
        <v>59.282988523183974</v>
      </c>
      <c r="D13956" s="74">
        <v>96.19196324837192</v>
      </c>
      <c r="E13956" s="74">
        <v>36.908974725187946</v>
      </c>
      <c r="F13956" s="47"/>
    </row>
    <row r="13957" spans="1:6" x14ac:dyDescent="0.2">
      <c r="A13957" s="67">
        <v>42881</v>
      </c>
      <c r="B13957" s="73" t="s">
        <v>60</v>
      </c>
      <c r="C13957" s="74">
        <v>100.6627934601445</v>
      </c>
      <c r="D13957" s="74">
        <v>155.48566686928314</v>
      </c>
      <c r="E13957" s="74">
        <v>54.822873409138637</v>
      </c>
      <c r="F13957" s="47"/>
    </row>
    <row r="13958" spans="1:6" x14ac:dyDescent="0.2">
      <c r="A13958" s="67">
        <v>42881</v>
      </c>
      <c r="B13958" s="73" t="s">
        <v>61</v>
      </c>
      <c r="C13958" s="74">
        <v>62.687382906528612</v>
      </c>
      <c r="D13958" s="74">
        <v>99.303058181971991</v>
      </c>
      <c r="E13958" s="74">
        <v>36.61567527544338</v>
      </c>
      <c r="F13958" s="47"/>
    </row>
    <row r="13959" spans="1:6" x14ac:dyDescent="0.2">
      <c r="A13959" s="67">
        <v>42881</v>
      </c>
      <c r="B13959" s="73" t="s">
        <v>62</v>
      </c>
      <c r="C13959" s="74">
        <v>61.694335631758783</v>
      </c>
      <c r="D13959" s="74">
        <v>94.989085106501904</v>
      </c>
      <c r="E13959" s="74">
        <v>33.294749474743121</v>
      </c>
      <c r="F13959" s="47"/>
    </row>
    <row r="13960" spans="1:6" x14ac:dyDescent="0.2">
      <c r="A13960" s="67">
        <v>42881</v>
      </c>
      <c r="B13960" s="73" t="s">
        <v>63</v>
      </c>
      <c r="C13960" s="74">
        <v>67.036695954249922</v>
      </c>
      <c r="D13960" s="74">
        <v>104.92936581732211</v>
      </c>
      <c r="E13960" s="74">
        <v>37.892669863072186</v>
      </c>
      <c r="F13960" s="47"/>
    </row>
    <row r="13961" spans="1:6" x14ac:dyDescent="0.2">
      <c r="A13961" s="67">
        <v>42881</v>
      </c>
      <c r="B13961" s="73" t="s">
        <v>64</v>
      </c>
      <c r="C13961" s="74">
        <v>53.627160084807272</v>
      </c>
      <c r="D13961" s="74">
        <v>89.475877855081805</v>
      </c>
      <c r="E13961" s="74">
        <v>35.848717770274533</v>
      </c>
      <c r="F13961" s="47"/>
    </row>
    <row r="13962" spans="1:6" x14ac:dyDescent="0.2">
      <c r="A13962" s="67">
        <v>42881</v>
      </c>
      <c r="B13962" s="73" t="s">
        <v>65</v>
      </c>
      <c r="C13962" s="74">
        <v>116.29159855958929</v>
      </c>
      <c r="D13962" s="74">
        <v>163.85658062328332</v>
      </c>
      <c r="E13962" s="74">
        <v>47.564982063694032</v>
      </c>
      <c r="F13962" s="47"/>
    </row>
    <row r="13963" spans="1:6" x14ac:dyDescent="0.2">
      <c r="A13963" s="67">
        <v>42881</v>
      </c>
      <c r="B13963" s="73" t="s">
        <v>66</v>
      </c>
      <c r="C13963" s="74">
        <v>69.557205574974333</v>
      </c>
      <c r="D13963" s="74">
        <v>103.24700921636209</v>
      </c>
      <c r="E13963" s="74">
        <v>33.689803641387755</v>
      </c>
      <c r="F13963" s="47"/>
    </row>
    <row r="13964" spans="1:6" x14ac:dyDescent="0.2">
      <c r="A13964" s="67">
        <v>42881</v>
      </c>
      <c r="B13964" s="73" t="s">
        <v>67</v>
      </c>
      <c r="C13964" s="74">
        <v>75.34790008646722</v>
      </c>
      <c r="D13964" s="74">
        <v>114.62374034595233</v>
      </c>
      <c r="E13964" s="74">
        <v>39.275840259485108</v>
      </c>
      <c r="F13964" s="47"/>
    </row>
    <row r="13965" spans="1:6" x14ac:dyDescent="0.2">
      <c r="A13965" s="67">
        <v>42881</v>
      </c>
      <c r="B13965" s="73" t="s">
        <v>68</v>
      </c>
      <c r="C13965" s="74">
        <v>80.496608759065694</v>
      </c>
      <c r="D13965" s="74">
        <v>122.88600420192249</v>
      </c>
      <c r="E13965" s="74">
        <v>42.389395442856795</v>
      </c>
      <c r="F13965" s="47"/>
    </row>
    <row r="13966" spans="1:6" x14ac:dyDescent="0.2">
      <c r="A13966" s="67">
        <v>42881</v>
      </c>
      <c r="B13966" s="73" t="s">
        <v>69</v>
      </c>
      <c r="C13966" s="74">
        <v>40.024366646551968</v>
      </c>
      <c r="D13966" s="74">
        <v>67.526238323463375</v>
      </c>
      <c r="E13966" s="74">
        <v>27.501871676911406</v>
      </c>
      <c r="F13966" s="47"/>
    </row>
    <row r="13967" spans="1:6" x14ac:dyDescent="0.2">
      <c r="A13967" s="67">
        <v>42881</v>
      </c>
      <c r="B13967" s="73" t="s">
        <v>70</v>
      </c>
      <c r="C13967" s="74">
        <v>48.383170152262437</v>
      </c>
      <c r="D13967" s="74">
        <v>86.484295928827748</v>
      </c>
      <c r="E13967" s="74">
        <v>38.101125776565311</v>
      </c>
      <c r="F13967" s="47"/>
    </row>
    <row r="13968" spans="1:6" x14ac:dyDescent="0.2">
      <c r="A13968" s="67">
        <v>42881</v>
      </c>
      <c r="B13968" s="73" t="s">
        <v>71</v>
      </c>
      <c r="C13968" s="74">
        <v>53.907364717642928</v>
      </c>
      <c r="D13968" s="74">
        <v>89.944014888131818</v>
      </c>
      <c r="E13968" s="74">
        <v>36.03665017048889</v>
      </c>
      <c r="F13968" s="47"/>
    </row>
    <row r="13969" spans="1:6" x14ac:dyDescent="0.2">
      <c r="A13969" s="67">
        <v>42881</v>
      </c>
      <c r="B13969" s="73" t="s">
        <v>72</v>
      </c>
      <c r="C13969" s="74">
        <v>36.172599891425563</v>
      </c>
      <c r="D13969" s="74">
        <v>68.888009030241406</v>
      </c>
      <c r="E13969" s="74">
        <v>32.715409138815843</v>
      </c>
      <c r="F13969" s="47"/>
    </row>
    <row r="13970" spans="1:6" x14ac:dyDescent="0.2">
      <c r="A13970" s="67">
        <v>42881</v>
      </c>
      <c r="B13970" s="73" t="s">
        <v>73</v>
      </c>
      <c r="C13970" s="74">
        <v>57.905477650528795</v>
      </c>
      <c r="D13970" s="74">
        <v>101.07869483388207</v>
      </c>
      <c r="E13970" s="74">
        <v>43.173217183353273</v>
      </c>
      <c r="F13970" s="47"/>
    </row>
    <row r="13971" spans="1:6" x14ac:dyDescent="0.2">
      <c r="A13971" s="67">
        <v>42881</v>
      </c>
      <c r="B13971" s="73" t="s">
        <v>74</v>
      </c>
      <c r="C13971" s="74">
        <v>56.56104910004354</v>
      </c>
      <c r="D13971" s="74">
        <v>100.71765316294206</v>
      </c>
      <c r="E13971" s="74">
        <v>44.156604062898516</v>
      </c>
      <c r="F13971" s="47"/>
    </row>
    <row r="13972" spans="1:6" x14ac:dyDescent="0.2">
      <c r="A13972" s="67">
        <v>42881</v>
      </c>
      <c r="B13972" s="73" t="s">
        <v>75</v>
      </c>
      <c r="C13972" s="74">
        <v>42.629935898399417</v>
      </c>
      <c r="D13972" s="74">
        <v>78.105716218903595</v>
      </c>
      <c r="E13972" s="74">
        <v>35.475780320504178</v>
      </c>
      <c r="F13972" s="47"/>
    </row>
    <row r="13973" spans="1:6" x14ac:dyDescent="0.2">
      <c r="A13973" s="67">
        <v>42881</v>
      </c>
      <c r="B13973" s="73" t="s">
        <v>76</v>
      </c>
      <c r="C13973" s="74">
        <v>37.372522466551324</v>
      </c>
      <c r="D13973" s="74">
        <v>69.817292373841426</v>
      </c>
      <c r="E13973" s="74">
        <v>32.444769907290102</v>
      </c>
      <c r="F13973" s="47"/>
    </row>
    <row r="13974" spans="1:6" x14ac:dyDescent="0.2">
      <c r="A13974" s="67">
        <v>42881</v>
      </c>
      <c r="B13974" s="73" t="s">
        <v>77</v>
      </c>
      <c r="C13974" s="74">
        <v>40.510289100603565</v>
      </c>
      <c r="D13974" s="74">
        <v>78.186817956746594</v>
      </c>
      <c r="E13974" s="74">
        <v>37.67652885614303</v>
      </c>
      <c r="F13974" s="47"/>
    </row>
    <row r="13975" spans="1:6" x14ac:dyDescent="0.2">
      <c r="A13975" s="67">
        <v>42881</v>
      </c>
      <c r="B13975" s="73" t="s">
        <v>78</v>
      </c>
      <c r="C13975" s="74">
        <v>54.853876249779567</v>
      </c>
      <c r="D13975" s="74">
        <v>102.0278857562421</v>
      </c>
      <c r="E13975" s="74">
        <v>47.174009506462532</v>
      </c>
      <c r="F13975" s="47"/>
    </row>
    <row r="13976" spans="1:6" x14ac:dyDescent="0.2">
      <c r="A13976" s="67">
        <v>42881</v>
      </c>
      <c r="B13976" s="73" t="s">
        <v>79</v>
      </c>
      <c r="C13976" s="74">
        <v>42.303565197330563</v>
      </c>
      <c r="D13976" s="74">
        <v>86.135419871668788</v>
      </c>
      <c r="E13976" s="74">
        <v>43.831854674338224</v>
      </c>
      <c r="F13976" s="47"/>
    </row>
    <row r="13977" spans="1:6" x14ac:dyDescent="0.2">
      <c r="A13977" s="67">
        <v>42881</v>
      </c>
      <c r="B13977" s="73" t="s">
        <v>80</v>
      </c>
      <c r="C13977" s="74">
        <v>48.869788451994033</v>
      </c>
      <c r="D13977" s="74">
        <v>94.121032557361943</v>
      </c>
      <c r="E13977" s="74">
        <v>45.25124410536791</v>
      </c>
      <c r="F13977" s="47"/>
    </row>
    <row r="13978" spans="1:6" x14ac:dyDescent="0.2">
      <c r="A13978" s="67">
        <v>42881</v>
      </c>
      <c r="B13978" s="73" t="s">
        <v>81</v>
      </c>
      <c r="C13978" s="74">
        <v>35.834765373853408</v>
      </c>
      <c r="D13978" s="74">
        <v>74.888379989783544</v>
      </c>
      <c r="E13978" s="74">
        <v>39.053614615930137</v>
      </c>
      <c r="F13978" s="47"/>
    </row>
    <row r="13979" spans="1:6" x14ac:dyDescent="0.2">
      <c r="A13979" s="67">
        <v>42881</v>
      </c>
      <c r="B13979" s="73" t="s">
        <v>82</v>
      </c>
      <c r="C13979" s="74">
        <v>68.301980634152045</v>
      </c>
      <c r="D13979" s="74">
        <v>114.35426121450237</v>
      </c>
      <c r="E13979" s="74">
        <v>46.052280580350327</v>
      </c>
      <c r="F13979" s="47"/>
    </row>
    <row r="13980" spans="1:6" x14ac:dyDescent="0.2">
      <c r="A13980" s="67">
        <v>42881</v>
      </c>
      <c r="B13980" s="73" t="s">
        <v>83</v>
      </c>
      <c r="C13980" s="74">
        <v>51.329675714562001</v>
      </c>
      <c r="D13980" s="74">
        <v>91.601553239551905</v>
      </c>
      <c r="E13980" s="74">
        <v>40.271877524989904</v>
      </c>
      <c r="F13980" s="47"/>
    </row>
    <row r="13981" spans="1:6" x14ac:dyDescent="0.2">
      <c r="A13981" s="67">
        <v>42881</v>
      </c>
      <c r="B13981" s="73" t="s">
        <v>84</v>
      </c>
      <c r="C13981" s="74">
        <v>39.433277942310689</v>
      </c>
      <c r="D13981" s="74">
        <v>71.400069362753484</v>
      </c>
      <c r="E13981" s="74">
        <v>31.966791420442796</v>
      </c>
      <c r="F13981" s="47"/>
    </row>
    <row r="13982" spans="1:6" x14ac:dyDescent="0.2">
      <c r="A13982" s="67">
        <v>42881</v>
      </c>
      <c r="B13982" s="73" t="s">
        <v>85</v>
      </c>
      <c r="C13982" s="74">
        <v>28.384810945049722</v>
      </c>
      <c r="D13982" s="74">
        <v>63.184905461998319</v>
      </c>
      <c r="E13982" s="74">
        <v>34.800094516948597</v>
      </c>
      <c r="F13982" s="47"/>
    </row>
    <row r="13983" spans="1:6" x14ac:dyDescent="0.2">
      <c r="A13983" s="67">
        <v>42881</v>
      </c>
      <c r="B13983" s="73" t="s">
        <v>86</v>
      </c>
      <c r="C13983" s="74">
        <v>41.238712628960975</v>
      </c>
      <c r="D13983" s="74">
        <v>73.804237424553534</v>
      </c>
      <c r="E13983" s="74">
        <v>32.565524795592559</v>
      </c>
      <c r="F13983" s="47"/>
    </row>
    <row r="13984" spans="1:6" x14ac:dyDescent="0.2">
      <c r="A13984" s="67">
        <v>42881</v>
      </c>
      <c r="B13984" s="73" t="s">
        <v>87</v>
      </c>
      <c r="C13984" s="74">
        <v>34.96340371849648</v>
      </c>
      <c r="D13984" s="74">
        <v>71.887233743901504</v>
      </c>
      <c r="E13984" s="74">
        <v>36.923830025405024</v>
      </c>
      <c r="F13984" s="47"/>
    </row>
    <row r="13985" spans="1:6" x14ac:dyDescent="0.2">
      <c r="A13985" s="67">
        <v>42881</v>
      </c>
      <c r="B13985" s="73" t="s">
        <v>88</v>
      </c>
      <c r="C13985" s="74">
        <v>48.798746964934267</v>
      </c>
      <c r="D13985" s="74">
        <v>79.381086347161656</v>
      </c>
      <c r="E13985" s="74">
        <v>30.582339382227389</v>
      </c>
      <c r="F13985" s="47"/>
    </row>
    <row r="13986" spans="1:6" x14ac:dyDescent="0.2">
      <c r="A13986" s="67">
        <v>42881</v>
      </c>
      <c r="B13986" s="73" t="s">
        <v>89</v>
      </c>
      <c r="C13986" s="74">
        <v>36.356915803494886</v>
      </c>
      <c r="D13986" s="74">
        <v>75.225137515688573</v>
      </c>
      <c r="E13986" s="74">
        <v>38.868221712193687</v>
      </c>
      <c r="F13986" s="47"/>
    </row>
    <row r="13987" spans="1:6" x14ac:dyDescent="0.2">
      <c r="A13987" s="67">
        <v>42881</v>
      </c>
      <c r="B13987" s="73" t="s">
        <v>90</v>
      </c>
      <c r="C13987" s="74">
        <v>54.578005998223837</v>
      </c>
      <c r="D13987" s="74">
        <v>93.386253838801963</v>
      </c>
      <c r="E13987" s="74">
        <v>38.808247840578126</v>
      </c>
      <c r="F13987" s="47"/>
    </row>
    <row r="13988" spans="1:6" x14ac:dyDescent="0.2">
      <c r="A13988" s="67">
        <v>42881</v>
      </c>
      <c r="B13988" s="73" t="s">
        <v>91</v>
      </c>
      <c r="C13988" s="74">
        <v>72.871939995892532</v>
      </c>
      <c r="D13988" s="74">
        <v>153.12683872137322</v>
      </c>
      <c r="E13988" s="74">
        <v>80.254898725480686</v>
      </c>
      <c r="F13988" s="47"/>
    </row>
    <row r="13989" spans="1:6" x14ac:dyDescent="0.2">
      <c r="A13989" s="67">
        <v>42881</v>
      </c>
      <c r="B13989" s="73" t="s">
        <v>92</v>
      </c>
      <c r="C13989" s="74">
        <v>49.29628820258916</v>
      </c>
      <c r="D13989" s="74">
        <v>88.474401036401872</v>
      </c>
      <c r="E13989" s="74">
        <v>39.178112833812712</v>
      </c>
      <c r="F13989" s="47"/>
    </row>
    <row r="13990" spans="1:6" x14ac:dyDescent="0.2">
      <c r="A13990" s="67">
        <v>42881</v>
      </c>
      <c r="B13990" s="73" t="s">
        <v>93</v>
      </c>
      <c r="C13990" s="74">
        <v>61.702397137738657</v>
      </c>
      <c r="D13990" s="74">
        <v>106.31109197496224</v>
      </c>
      <c r="E13990" s="74">
        <v>44.608694837223581</v>
      </c>
      <c r="F13990" s="47"/>
    </row>
    <row r="13991" spans="1:6" x14ac:dyDescent="0.2">
      <c r="A13991" s="67">
        <v>42881</v>
      </c>
      <c r="B13991" s="73" t="s">
        <v>94</v>
      </c>
      <c r="C13991" s="74">
        <v>61.193819251540454</v>
      </c>
      <c r="D13991" s="74">
        <v>114.56975156418243</v>
      </c>
      <c r="E13991" s="74">
        <v>53.375932312641972</v>
      </c>
      <c r="F13991" s="47"/>
    </row>
    <row r="13992" spans="1:6" x14ac:dyDescent="0.2">
      <c r="A13992" s="67">
        <v>42881</v>
      </c>
      <c r="B13992" s="73" t="s">
        <v>95</v>
      </c>
      <c r="C13992" s="74">
        <v>42.791027620982142</v>
      </c>
      <c r="D13992" s="74">
        <v>86.26700321478782</v>
      </c>
      <c r="E13992" s="74">
        <v>43.475975593805678</v>
      </c>
      <c r="F13992" s="47"/>
    </row>
    <row r="13993" spans="1:6" x14ac:dyDescent="0.2">
      <c r="A13993" s="67">
        <v>42881</v>
      </c>
      <c r="B13993" s="73" t="s">
        <v>96</v>
      </c>
      <c r="C13993" s="74">
        <v>44.887153315391394</v>
      </c>
      <c r="D13993" s="74">
        <v>75.694801713125599</v>
      </c>
      <c r="E13993" s="74">
        <v>30.807648397734205</v>
      </c>
      <c r="F13993" s="47"/>
    </row>
    <row r="13994" spans="1:6" x14ac:dyDescent="0.2">
      <c r="A13994" s="67">
        <v>42881</v>
      </c>
      <c r="B13994" s="73" t="s">
        <v>97</v>
      </c>
      <c r="C13994" s="74">
        <v>37.981597493815798</v>
      </c>
      <c r="D13994" s="74">
        <v>81.068519752741722</v>
      </c>
      <c r="E13994" s="74">
        <v>43.086922258925924</v>
      </c>
      <c r="F13994" s="47"/>
    </row>
    <row r="13995" spans="1:6" x14ac:dyDescent="0.2">
      <c r="A13995" s="67">
        <v>42881</v>
      </c>
      <c r="B13995" s="73" t="s">
        <v>98</v>
      </c>
      <c r="C13995" s="74">
        <v>56.057924166545263</v>
      </c>
      <c r="D13995" s="74">
        <v>99.598096848642115</v>
      </c>
      <c r="E13995" s="74">
        <v>43.540172682096852</v>
      </c>
      <c r="F13995" s="47"/>
    </row>
    <row r="13996" spans="1:6" x14ac:dyDescent="0.2">
      <c r="A13996" s="67">
        <v>42881</v>
      </c>
      <c r="B13996" s="73" t="s">
        <v>99</v>
      </c>
      <c r="C13996" s="74">
        <v>36.649218775453832</v>
      </c>
      <c r="D13996" s="74">
        <v>66.784625451062411</v>
      </c>
      <c r="E13996" s="74">
        <v>30.135406675608579</v>
      </c>
      <c r="F13996" s="47"/>
    </row>
    <row r="13997" spans="1:6" x14ac:dyDescent="0.2">
      <c r="A13997" s="67">
        <v>42881</v>
      </c>
      <c r="B13997" s="73" t="s">
        <v>100</v>
      </c>
      <c r="C13997" s="74">
        <v>29.416422547829391</v>
      </c>
      <c r="D13997" s="74">
        <v>69.321207287857476</v>
      </c>
      <c r="E13997" s="74">
        <v>39.904784740028084</v>
      </c>
      <c r="F13997" s="47"/>
    </row>
    <row r="13998" spans="1:6" x14ac:dyDescent="0.2">
      <c r="A13998" s="67">
        <v>42881</v>
      </c>
      <c r="B13998" s="73" t="s">
        <v>101</v>
      </c>
      <c r="C13998" s="74">
        <v>43.967317679801305</v>
      </c>
      <c r="D13998" s="74">
        <v>73.581423484132571</v>
      </c>
      <c r="E13998" s="74">
        <v>29.614105804331267</v>
      </c>
      <c r="F13998" s="47"/>
    </row>
    <row r="13999" spans="1:6" x14ac:dyDescent="0.2">
      <c r="A13999" s="67">
        <v>42881</v>
      </c>
      <c r="B13999" s="73" t="s">
        <v>102</v>
      </c>
      <c r="C13999" s="74">
        <v>35.207926053962254</v>
      </c>
      <c r="D13999" s="74">
        <v>73.532258754191574</v>
      </c>
      <c r="E13999" s="74">
        <v>38.32433270022932</v>
      </c>
      <c r="F13999" s="47"/>
    </row>
    <row r="14000" spans="1:6" x14ac:dyDescent="0.2">
      <c r="A14000" s="67">
        <v>42881</v>
      </c>
      <c r="B14000" s="73" t="s">
        <v>103</v>
      </c>
      <c r="C14000" s="74">
        <v>38.455068222484108</v>
      </c>
      <c r="D14000" s="74">
        <v>67.186938612232439</v>
      </c>
      <c r="E14000" s="74">
        <v>28.73187038974833</v>
      </c>
      <c r="F14000" s="47"/>
    </row>
    <row r="14001" spans="1:6" x14ac:dyDescent="0.2">
      <c r="A14001" s="67">
        <v>42881</v>
      </c>
      <c r="B14001" s="73" t="s">
        <v>104</v>
      </c>
      <c r="C14001" s="74">
        <v>47.045261248937088</v>
      </c>
      <c r="D14001" s="74">
        <v>80.484070789457718</v>
      </c>
      <c r="E14001" s="74">
        <v>33.43880954052063</v>
      </c>
      <c r="F14001" s="47"/>
    </row>
    <row r="14002" spans="1:6" x14ac:dyDescent="0.2">
      <c r="A14002" s="67">
        <v>42881</v>
      </c>
      <c r="B14002" s="73" t="s">
        <v>105</v>
      </c>
      <c r="C14002" s="74">
        <v>40.042555677775162</v>
      </c>
      <c r="D14002" s="74">
        <v>73.300988356125572</v>
      </c>
      <c r="E14002" s="74">
        <v>33.25843267835041</v>
      </c>
      <c r="F14002" s="47"/>
    </row>
    <row r="14003" spans="1:6" x14ac:dyDescent="0.2">
      <c r="A14003" s="67">
        <v>42881</v>
      </c>
      <c r="B14003" s="73" t="s">
        <v>106</v>
      </c>
      <c r="C14003" s="74">
        <v>28.581176076522333</v>
      </c>
      <c r="D14003" s="74">
        <v>63.915813999721372</v>
      </c>
      <c r="E14003" s="74">
        <v>35.33463792319904</v>
      </c>
      <c r="F14003" s="47"/>
    </row>
    <row r="14004" spans="1:6" x14ac:dyDescent="0.2">
      <c r="A14004" s="67">
        <v>42881</v>
      </c>
      <c r="B14004" s="73" t="s">
        <v>107</v>
      </c>
      <c r="C14004" s="74">
        <v>25.588680909349574</v>
      </c>
      <c r="D14004" s="74">
        <v>46.044914633905989</v>
      </c>
      <c r="E14004" s="74">
        <v>20.456233724556416</v>
      </c>
      <c r="F14004" s="47"/>
    </row>
    <row r="14005" spans="1:6" x14ac:dyDescent="0.2">
      <c r="A14005" s="67">
        <v>42881</v>
      </c>
      <c r="B14005" s="73" t="s">
        <v>108</v>
      </c>
      <c r="C14005" s="74">
        <v>29.974745910380737</v>
      </c>
      <c r="D14005" s="74">
        <v>61.890849259913331</v>
      </c>
      <c r="E14005" s="74">
        <v>31.916103349532595</v>
      </c>
      <c r="F14005" s="47"/>
    </row>
    <row r="14006" spans="1:6" x14ac:dyDescent="0.2">
      <c r="A14006" s="67">
        <v>42881</v>
      </c>
      <c r="B14006" s="73" t="s">
        <v>109</v>
      </c>
      <c r="C14006" s="74">
        <v>24.655968065396202</v>
      </c>
      <c r="D14006" s="74">
        <v>50.8546949715221</v>
      </c>
      <c r="E14006" s="74">
        <v>26.198726906125898</v>
      </c>
      <c r="F14006" s="47"/>
    </row>
    <row r="14007" spans="1:6" x14ac:dyDescent="0.2">
      <c r="A14007" s="67">
        <v>42881</v>
      </c>
      <c r="B14007" s="73" t="s">
        <v>110</v>
      </c>
      <c r="C14007" s="74">
        <v>22.014782689938869</v>
      </c>
      <c r="D14007" s="74">
        <v>43.529135487682936</v>
      </c>
      <c r="E14007" s="74">
        <v>21.514352797744067</v>
      </c>
      <c r="F14007" s="47"/>
    </row>
    <row r="14008" spans="1:6" x14ac:dyDescent="0.2">
      <c r="A14008" s="67">
        <v>42881</v>
      </c>
      <c r="B14008" s="73" t="s">
        <v>111</v>
      </c>
      <c r="C14008" s="74">
        <v>21.9664112381857</v>
      </c>
      <c r="D14008" s="74">
        <v>44.785037490506973</v>
      </c>
      <c r="E14008" s="74">
        <v>22.818626252321273</v>
      </c>
      <c r="F14008" s="47"/>
    </row>
    <row r="14009" spans="1:6" x14ac:dyDescent="0.2">
      <c r="A14009" s="67">
        <v>42881</v>
      </c>
      <c r="B14009" s="73" t="s">
        <v>112</v>
      </c>
      <c r="C14009" s="74">
        <v>23.989893846515216</v>
      </c>
      <c r="D14009" s="74">
        <v>50.421183578701097</v>
      </c>
      <c r="E14009" s="74">
        <v>26.431289732185881</v>
      </c>
      <c r="F14009" s="47"/>
    </row>
    <row r="14010" spans="1:6" x14ac:dyDescent="0.2">
      <c r="A14010" s="67">
        <v>42881</v>
      </c>
      <c r="B14010" s="73" t="s">
        <v>113</v>
      </c>
      <c r="C14010" s="74">
        <v>24.535222103163289</v>
      </c>
      <c r="D14010" s="74">
        <v>40.439165643703873</v>
      </c>
      <c r="E14010" s="74">
        <v>15.903943540540585</v>
      </c>
      <c r="F14010" s="47"/>
    </row>
    <row r="14011" spans="1:6" x14ac:dyDescent="0.2">
      <c r="A14011" s="67">
        <v>42881</v>
      </c>
      <c r="B14011" s="73" t="s">
        <v>114</v>
      </c>
      <c r="C14011" s="74">
        <v>29.187950187006841</v>
      </c>
      <c r="D14011" s="74">
        <v>54.368725089603181</v>
      </c>
      <c r="E14011" s="74">
        <v>25.18077490259634</v>
      </c>
      <c r="F14011" s="47"/>
    </row>
    <row r="14012" spans="1:6" x14ac:dyDescent="0.2">
      <c r="A14012" s="67">
        <v>42881</v>
      </c>
      <c r="B14012" s="73" t="s">
        <v>115</v>
      </c>
      <c r="C14012" s="74">
        <v>16.902184350690263</v>
      </c>
      <c r="D14012" s="74">
        <v>39.061505703744849</v>
      </c>
      <c r="E14012" s="74">
        <v>22.159321353054587</v>
      </c>
      <c r="F14012" s="47"/>
    </row>
    <row r="14013" spans="1:6" x14ac:dyDescent="0.2">
      <c r="A14013" s="67">
        <v>42881</v>
      </c>
      <c r="B14013" s="73" t="s">
        <v>116</v>
      </c>
      <c r="C14013" s="74">
        <v>18.671237166910675</v>
      </c>
      <c r="D14013" s="74">
        <v>46.61210427856102</v>
      </c>
      <c r="E14013" s="74">
        <v>27.940867111650345</v>
      </c>
      <c r="F14013" s="47"/>
    </row>
    <row r="14014" spans="1:6" x14ac:dyDescent="0.2">
      <c r="A14014" s="67">
        <v>42881</v>
      </c>
      <c r="B14014" s="73" t="s">
        <v>117</v>
      </c>
      <c r="C14014" s="74">
        <v>21.651941222980142</v>
      </c>
      <c r="D14014" s="74">
        <v>41.489433626395908</v>
      </c>
      <c r="E14014" s="74">
        <v>19.837492403415766</v>
      </c>
      <c r="F14014" s="47"/>
    </row>
    <row r="14015" spans="1:6" x14ac:dyDescent="0.2">
      <c r="A14015" s="67">
        <v>42881</v>
      </c>
      <c r="B14015" s="73" t="s">
        <v>118</v>
      </c>
      <c r="C14015" s="74">
        <v>21.530868323567233</v>
      </c>
      <c r="D14015" s="74">
        <v>38.820124809048842</v>
      </c>
      <c r="E14015" s="74">
        <v>17.289256485481609</v>
      </c>
      <c r="F14015" s="47"/>
    </row>
    <row r="14016" spans="1:6" x14ac:dyDescent="0.2">
      <c r="A14016" s="67">
        <v>42881</v>
      </c>
      <c r="B14016" s="73" t="s">
        <v>119</v>
      </c>
      <c r="C14016" s="74">
        <v>17.617340725464398</v>
      </c>
      <c r="D14016" s="74">
        <v>43.115433888297943</v>
      </c>
      <c r="E14016" s="74">
        <v>25.498093162833545</v>
      </c>
      <c r="F14016" s="47"/>
    </row>
    <row r="14017" spans="1:6" x14ac:dyDescent="0.2">
      <c r="A14017" s="67">
        <v>42881</v>
      </c>
      <c r="B14017" s="73" t="s">
        <v>120</v>
      </c>
      <c r="C14017" s="74">
        <v>26.183792120390784</v>
      </c>
      <c r="D14017" s="74">
        <v>47.338794976337041</v>
      </c>
      <c r="E14017" s="74">
        <v>21.155002855946258</v>
      </c>
      <c r="F14017" s="47"/>
    </row>
    <row r="14018" spans="1:6" x14ac:dyDescent="0.2">
      <c r="A14018" s="67">
        <v>42881</v>
      </c>
      <c r="B14018" s="73" t="s">
        <v>121</v>
      </c>
      <c r="C14018" s="74">
        <v>14.297549701082799</v>
      </c>
      <c r="D14018" s="74">
        <v>32.069200026840704</v>
      </c>
      <c r="E14018" s="74">
        <v>17.771650325757903</v>
      </c>
      <c r="F14018" s="47"/>
    </row>
    <row r="14019" spans="1:6" x14ac:dyDescent="0.2">
      <c r="A14019" s="67">
        <v>42881</v>
      </c>
      <c r="B14019" s="73" t="s">
        <v>122</v>
      </c>
      <c r="C14019" s="74">
        <v>31.781890596430998</v>
      </c>
      <c r="D14019" s="74">
        <v>59.267154557911304</v>
      </c>
      <c r="E14019" s="74">
        <v>27.485263961480307</v>
      </c>
      <c r="F14019" s="47"/>
    </row>
    <row r="14020" spans="1:6" x14ac:dyDescent="0.2">
      <c r="A14020" s="67">
        <v>42881</v>
      </c>
      <c r="B14020" s="73" t="s">
        <v>123</v>
      </c>
      <c r="C14020" s="74">
        <v>19.871338247796427</v>
      </c>
      <c r="D14020" s="74">
        <v>40.109031518504878</v>
      </c>
      <c r="E14020" s="74">
        <v>20.237693270708451</v>
      </c>
      <c r="F14020" s="47"/>
    </row>
    <row r="14021" spans="1:6" x14ac:dyDescent="0.2">
      <c r="A14021" s="67">
        <v>42881</v>
      </c>
      <c r="B14021" s="73" t="s">
        <v>124</v>
      </c>
      <c r="C14021" s="74">
        <v>15.642686453768041</v>
      </c>
      <c r="D14021" s="74">
        <v>31.39745254041669</v>
      </c>
      <c r="E14021" s="74">
        <v>15.754766086648649</v>
      </c>
      <c r="F14021" s="47"/>
    </row>
    <row r="14022" spans="1:6" x14ac:dyDescent="0.2">
      <c r="A14022" s="67">
        <v>42881</v>
      </c>
      <c r="B14022" s="73" t="s">
        <v>125</v>
      </c>
      <c r="C14022" s="74">
        <v>22.549312288703625</v>
      </c>
      <c r="D14022" s="74">
        <v>40.203353033760891</v>
      </c>
      <c r="E14022" s="74">
        <v>17.654040745057266</v>
      </c>
      <c r="F14022" s="47"/>
    </row>
    <row r="14023" spans="1:6" x14ac:dyDescent="0.2">
      <c r="A14023" s="67">
        <v>42881</v>
      </c>
      <c r="B14023" s="73" t="s">
        <v>126</v>
      </c>
      <c r="C14023" s="74">
        <v>11.474631232596106</v>
      </c>
      <c r="D14023" s="74">
        <v>23.583162229758521</v>
      </c>
      <c r="E14023" s="74">
        <v>12.108530997162415</v>
      </c>
      <c r="F14023" s="47"/>
    </row>
    <row r="14024" spans="1:6" x14ac:dyDescent="0.2">
      <c r="A14024" s="67">
        <v>42881</v>
      </c>
      <c r="B14024" s="73" t="s">
        <v>127</v>
      </c>
      <c r="C14024" s="74">
        <v>14.031339980010401</v>
      </c>
      <c r="D14024" s="74">
        <v>26.131266808920579</v>
      </c>
      <c r="E14024" s="74">
        <v>12.099926828910178</v>
      </c>
      <c r="F14024" s="47"/>
    </row>
    <row r="14025" spans="1:6" x14ac:dyDescent="0.2">
      <c r="A14025" s="67">
        <v>42881</v>
      </c>
      <c r="B14025" s="73" t="s">
        <v>128</v>
      </c>
      <c r="C14025" s="74">
        <v>14.649362280618215</v>
      </c>
      <c r="D14025" s="74">
        <v>27.183700276864602</v>
      </c>
      <c r="E14025" s="74">
        <v>12.534337996246387</v>
      </c>
      <c r="F14025" s="47"/>
    </row>
    <row r="14026" spans="1:6" x14ac:dyDescent="0.2">
      <c r="A14026" s="67">
        <v>42882</v>
      </c>
      <c r="B14026" s="73">
        <v>0</v>
      </c>
      <c r="C14026" s="74">
        <v>10.008622195237953</v>
      </c>
      <c r="D14026" s="74">
        <v>21.129214936654467</v>
      </c>
      <c r="E14026" s="74">
        <v>11.120592741416514</v>
      </c>
      <c r="F14026" s="47"/>
    </row>
    <row r="14027" spans="1:6" x14ac:dyDescent="0.2">
      <c r="A14027" s="67">
        <v>42882</v>
      </c>
      <c r="B14027" s="73" t="s">
        <v>34</v>
      </c>
      <c r="C14027" s="74">
        <v>17.49698710827148</v>
      </c>
      <c r="D14027" s="74">
        <v>30.987378818340687</v>
      </c>
      <c r="E14027" s="74">
        <v>13.490391710069208</v>
      </c>
      <c r="F14027" s="47"/>
    </row>
    <row r="14028" spans="1:6" x14ac:dyDescent="0.2">
      <c r="A14028" s="67">
        <v>42882</v>
      </c>
      <c r="B14028" s="73" t="s">
        <v>35</v>
      </c>
      <c r="C14028" s="74">
        <v>8.3001985281539916</v>
      </c>
      <c r="D14028" s="74">
        <v>16.905174365979377</v>
      </c>
      <c r="E14028" s="74">
        <v>8.6049758378253856</v>
      </c>
      <c r="F14028" s="47"/>
    </row>
    <row r="14029" spans="1:6" x14ac:dyDescent="0.2">
      <c r="A14029" s="67">
        <v>42882</v>
      </c>
      <c r="B14029" s="73" t="s">
        <v>36</v>
      </c>
      <c r="C14029" s="74">
        <v>7.294511780380879</v>
      </c>
      <c r="D14029" s="74">
        <v>17.263793760720382</v>
      </c>
      <c r="E14029" s="74">
        <v>9.9692819803395025</v>
      </c>
      <c r="F14029" s="47"/>
    </row>
    <row r="14030" spans="1:6" x14ac:dyDescent="0.2">
      <c r="A14030" s="67">
        <v>42882</v>
      </c>
      <c r="B14030" s="73" t="s">
        <v>37</v>
      </c>
      <c r="C14030" s="74">
        <v>13.510655993568905</v>
      </c>
      <c r="D14030" s="74">
        <v>23.819551685127532</v>
      </c>
      <c r="E14030" s="74">
        <v>10.308895691558627</v>
      </c>
      <c r="F14030" s="47"/>
    </row>
    <row r="14031" spans="1:6" x14ac:dyDescent="0.2">
      <c r="A14031" s="67">
        <v>42882</v>
      </c>
      <c r="B14031" s="73" t="s">
        <v>38</v>
      </c>
      <c r="C14031" s="74">
        <v>8.9061650226185147</v>
      </c>
      <c r="D14031" s="74">
        <v>19.524273947328435</v>
      </c>
      <c r="E14031" s="74">
        <v>10.618108924709921</v>
      </c>
      <c r="F14031" s="47"/>
    </row>
    <row r="14032" spans="1:6" x14ac:dyDescent="0.2">
      <c r="A14032" s="67">
        <v>42882</v>
      </c>
      <c r="B14032" s="73" t="s">
        <v>39</v>
      </c>
      <c r="C14032" s="74">
        <v>9.8877024247650436</v>
      </c>
      <c r="D14032" s="74">
        <v>21.605528745066486</v>
      </c>
      <c r="E14032" s="74">
        <v>11.717826320301443</v>
      </c>
      <c r="F14032" s="47"/>
    </row>
    <row r="14033" spans="1:6" x14ac:dyDescent="0.2">
      <c r="A14033" s="67">
        <v>42882</v>
      </c>
      <c r="B14033" s="73" t="s">
        <v>40</v>
      </c>
      <c r="C14033" s="74">
        <v>15.679829475617899</v>
      </c>
      <c r="D14033" s="74">
        <v>23.531192022156528</v>
      </c>
      <c r="E14033" s="74">
        <v>7.8513625465386294</v>
      </c>
      <c r="F14033" s="47"/>
    </row>
    <row r="14034" spans="1:6" x14ac:dyDescent="0.2">
      <c r="A14034" s="67">
        <v>42882</v>
      </c>
      <c r="B14034" s="73" t="s">
        <v>41</v>
      </c>
      <c r="C14034" s="74">
        <v>5.1014188758852974</v>
      </c>
      <c r="D14034" s="74">
        <v>14.008411076575316</v>
      </c>
      <c r="E14034" s="74">
        <v>8.9069922006900182</v>
      </c>
      <c r="F14034" s="47"/>
    </row>
    <row r="14035" spans="1:6" x14ac:dyDescent="0.2">
      <c r="A14035" s="67">
        <v>42882</v>
      </c>
      <c r="B14035" s="73" t="s">
        <v>42</v>
      </c>
      <c r="C14035" s="74">
        <v>18.69720307415723</v>
      </c>
      <c r="D14035" s="74">
        <v>31.377814242986705</v>
      </c>
      <c r="E14035" s="74">
        <v>12.680611168829476</v>
      </c>
      <c r="F14035" s="47"/>
    </row>
    <row r="14036" spans="1:6" x14ac:dyDescent="0.2">
      <c r="A14036" s="67">
        <v>42882</v>
      </c>
      <c r="B14036" s="73" t="s">
        <v>43</v>
      </c>
      <c r="C14036" s="74">
        <v>10.275628656550337</v>
      </c>
      <c r="D14036" s="74">
        <v>19.175660577717434</v>
      </c>
      <c r="E14036" s="74">
        <v>8.9000319211670966</v>
      </c>
      <c r="F14036" s="47"/>
    </row>
    <row r="14037" spans="1:6" x14ac:dyDescent="0.2">
      <c r="A14037" s="67">
        <v>42882</v>
      </c>
      <c r="B14037" s="73" t="s">
        <v>44</v>
      </c>
      <c r="C14037" s="74">
        <v>12.396241050006173</v>
      </c>
      <c r="D14037" s="74">
        <v>25.790394313376581</v>
      </c>
      <c r="E14037" s="74">
        <v>13.394153263370407</v>
      </c>
      <c r="F14037" s="47"/>
    </row>
    <row r="14038" spans="1:6" x14ac:dyDescent="0.2">
      <c r="A14038" s="67">
        <v>42882</v>
      </c>
      <c r="B14038" s="73" t="s">
        <v>45</v>
      </c>
      <c r="C14038" s="74">
        <v>14.213931595879746</v>
      </c>
      <c r="D14038" s="74">
        <v>26.328231157153596</v>
      </c>
      <c r="E14038" s="74">
        <v>12.11429956127385</v>
      </c>
      <c r="F14038" s="47"/>
    </row>
    <row r="14039" spans="1:6" x14ac:dyDescent="0.2">
      <c r="A14039" s="67">
        <v>42882</v>
      </c>
      <c r="B14039" s="73" t="s">
        <v>46</v>
      </c>
      <c r="C14039" s="74">
        <v>7.7431718343026228</v>
      </c>
      <c r="D14039" s="74">
        <v>17.296663908060392</v>
      </c>
      <c r="E14039" s="74">
        <v>9.55349207375777</v>
      </c>
      <c r="F14039" s="47"/>
    </row>
    <row r="14040" spans="1:6" x14ac:dyDescent="0.2">
      <c r="A14040" s="67">
        <v>42882</v>
      </c>
      <c r="B14040" s="73" t="s">
        <v>47</v>
      </c>
      <c r="C14040" s="74">
        <v>7.0646137732983547</v>
      </c>
      <c r="D14040" s="74">
        <v>16.351401485789371</v>
      </c>
      <c r="E14040" s="74">
        <v>9.2867877124910159</v>
      </c>
      <c r="F14040" s="47"/>
    </row>
    <row r="14041" spans="1:6" x14ac:dyDescent="0.2">
      <c r="A14041" s="67">
        <v>42882</v>
      </c>
      <c r="B14041" s="73" t="s">
        <v>48</v>
      </c>
      <c r="C14041" s="74">
        <v>12.323743535986427</v>
      </c>
      <c r="D14041" s="74">
        <v>25.680940565428582</v>
      </c>
      <c r="E14041" s="74">
        <v>13.357197029442155</v>
      </c>
      <c r="F14041" s="47"/>
    </row>
    <row r="14042" spans="1:6" x14ac:dyDescent="0.2">
      <c r="A14042" s="67">
        <v>42882</v>
      </c>
      <c r="B14042" s="73" t="s">
        <v>49</v>
      </c>
      <c r="C14042" s="74">
        <v>8.4097483304035983</v>
      </c>
      <c r="D14042" s="74">
        <v>20.585061328101467</v>
      </c>
      <c r="E14042" s="74">
        <v>12.175312997697869</v>
      </c>
      <c r="F14042" s="47"/>
    </row>
    <row r="14043" spans="1:6" x14ac:dyDescent="0.2">
      <c r="A14043" s="67">
        <v>42882</v>
      </c>
      <c r="B14043" s="73" t="s">
        <v>50</v>
      </c>
      <c r="C14043" s="74">
        <v>11.548305373255833</v>
      </c>
      <c r="D14043" s="74">
        <v>28.789876282066654</v>
      </c>
      <c r="E14043" s="74">
        <v>17.241570908810822</v>
      </c>
      <c r="F14043" s="47"/>
    </row>
    <row r="14044" spans="1:6" x14ac:dyDescent="0.2">
      <c r="A14044" s="67">
        <v>42882</v>
      </c>
      <c r="B14044" s="73" t="s">
        <v>51</v>
      </c>
      <c r="C14044" s="74">
        <v>15.583613102831563</v>
      </c>
      <c r="D14044" s="74">
        <v>33.513844679790765</v>
      </c>
      <c r="E14044" s="74">
        <v>17.930231576959201</v>
      </c>
      <c r="F14044" s="47"/>
    </row>
    <row r="14045" spans="1:6" x14ac:dyDescent="0.2">
      <c r="A14045" s="67">
        <v>42882</v>
      </c>
      <c r="B14045" s="73" t="s">
        <v>52</v>
      </c>
      <c r="C14045" s="74">
        <v>12.190653840270228</v>
      </c>
      <c r="D14045" s="74">
        <v>28.836712342272655</v>
      </c>
      <c r="E14045" s="74">
        <v>16.646058502002425</v>
      </c>
      <c r="F14045" s="47"/>
    </row>
    <row r="14046" spans="1:6" x14ac:dyDescent="0.2">
      <c r="A14046" s="67">
        <v>42882</v>
      </c>
      <c r="B14046" s="73" t="s">
        <v>53</v>
      </c>
      <c r="C14046" s="74">
        <v>13.099554998377014</v>
      </c>
      <c r="D14046" s="74">
        <v>30.379083282860691</v>
      </c>
      <c r="E14046" s="74">
        <v>17.279528284483675</v>
      </c>
      <c r="F14046" s="47"/>
    </row>
    <row r="14047" spans="1:6" x14ac:dyDescent="0.2">
      <c r="A14047" s="67">
        <v>42882</v>
      </c>
      <c r="B14047" s="73" t="s">
        <v>54</v>
      </c>
      <c r="C14047" s="74">
        <v>19.219224577298707</v>
      </c>
      <c r="D14047" s="74">
        <v>37.937310529352864</v>
      </c>
      <c r="E14047" s="74">
        <v>18.718085952054157</v>
      </c>
      <c r="F14047" s="47"/>
    </row>
    <row r="14048" spans="1:6" x14ac:dyDescent="0.2">
      <c r="A14048" s="67">
        <v>42882</v>
      </c>
      <c r="B14048" s="73" t="s">
        <v>55</v>
      </c>
      <c r="C14048" s="74">
        <v>11.536430574812538</v>
      </c>
      <c r="D14048" s="74">
        <v>26.431270981830608</v>
      </c>
      <c r="E14048" s="74">
        <v>14.894840407018069</v>
      </c>
      <c r="F14048" s="47"/>
    </row>
    <row r="14049" spans="1:6" x14ac:dyDescent="0.2">
      <c r="A14049" s="67">
        <v>42882</v>
      </c>
      <c r="B14049" s="73" t="s">
        <v>56</v>
      </c>
      <c r="C14049" s="74">
        <v>19.570812901314127</v>
      </c>
      <c r="D14049" s="74">
        <v>39.658173468880904</v>
      </c>
      <c r="E14049" s="74">
        <v>20.087360567566776</v>
      </c>
      <c r="F14049" s="47"/>
    </row>
    <row r="14050" spans="1:6" x14ac:dyDescent="0.2">
      <c r="A14050" s="67">
        <v>42882</v>
      </c>
      <c r="B14050" s="73" t="s">
        <v>57</v>
      </c>
      <c r="C14050" s="74">
        <v>17.789519748110425</v>
      </c>
      <c r="D14050" s="74">
        <v>33.57012909625977</v>
      </c>
      <c r="E14050" s="74">
        <v>15.780609348149344</v>
      </c>
      <c r="F14050" s="47"/>
    </row>
    <row r="14051" spans="1:6" x14ac:dyDescent="0.2">
      <c r="A14051" s="67">
        <v>42882</v>
      </c>
      <c r="B14051" s="73" t="s">
        <v>58</v>
      </c>
      <c r="C14051" s="74">
        <v>21.44930696622415</v>
      </c>
      <c r="D14051" s="74">
        <v>43.124962804164994</v>
      </c>
      <c r="E14051" s="74">
        <v>21.675655837940845</v>
      </c>
      <c r="F14051" s="47"/>
    </row>
    <row r="14052" spans="1:6" x14ac:dyDescent="0.2">
      <c r="A14052" s="67">
        <v>42882</v>
      </c>
      <c r="B14052" s="73" t="s">
        <v>59</v>
      </c>
      <c r="C14052" s="74">
        <v>23.158078147668107</v>
      </c>
      <c r="D14052" s="74">
        <v>46.197676300914068</v>
      </c>
      <c r="E14052" s="74">
        <v>23.039598153245961</v>
      </c>
      <c r="F14052" s="47"/>
    </row>
    <row r="14053" spans="1:6" x14ac:dyDescent="0.2">
      <c r="A14053" s="67">
        <v>42882</v>
      </c>
      <c r="B14053" s="73" t="s">
        <v>60</v>
      </c>
      <c r="C14053" s="74">
        <v>24.915337146605221</v>
      </c>
      <c r="D14053" s="74">
        <v>46.256663186145062</v>
      </c>
      <c r="E14053" s="74">
        <v>21.34132603953984</v>
      </c>
      <c r="F14053" s="47"/>
    </row>
    <row r="14054" spans="1:6" x14ac:dyDescent="0.2">
      <c r="A14054" s="67">
        <v>42882</v>
      </c>
      <c r="B14054" s="73" t="s">
        <v>61</v>
      </c>
      <c r="C14054" s="74">
        <v>27.848096306161519</v>
      </c>
      <c r="D14054" s="74">
        <v>71.44066125591165</v>
      </c>
      <c r="E14054" s="74">
        <v>43.592564949750127</v>
      </c>
      <c r="F14054" s="47"/>
    </row>
    <row r="14055" spans="1:6" x14ac:dyDescent="0.2">
      <c r="A14055" s="67">
        <v>42882</v>
      </c>
      <c r="B14055" s="73" t="s">
        <v>62</v>
      </c>
      <c r="C14055" s="74">
        <v>30.889946289627424</v>
      </c>
      <c r="D14055" s="74">
        <v>53.143078591769225</v>
      </c>
      <c r="E14055" s="74">
        <v>22.2531323021418</v>
      </c>
      <c r="F14055" s="47"/>
    </row>
    <row r="14056" spans="1:6" x14ac:dyDescent="0.2">
      <c r="A14056" s="67">
        <v>42882</v>
      </c>
      <c r="B14056" s="73" t="s">
        <v>63</v>
      </c>
      <c r="C14056" s="74">
        <v>32.453363950771895</v>
      </c>
      <c r="D14056" s="74">
        <v>56.299109457933298</v>
      </c>
      <c r="E14056" s="74">
        <v>23.845745507161404</v>
      </c>
      <c r="F14056" s="47"/>
    </row>
    <row r="14057" spans="1:6" x14ac:dyDescent="0.2">
      <c r="A14057" s="67">
        <v>42882</v>
      </c>
      <c r="B14057" s="73" t="s">
        <v>64</v>
      </c>
      <c r="C14057" s="74">
        <v>25.291432389427225</v>
      </c>
      <c r="D14057" s="74">
        <v>47.389437630469104</v>
      </c>
      <c r="E14057" s="74">
        <v>22.098005241041879</v>
      </c>
      <c r="F14057" s="47"/>
    </row>
    <row r="14058" spans="1:6" x14ac:dyDescent="0.2">
      <c r="A14058" s="67">
        <v>42882</v>
      </c>
      <c r="B14058" s="73" t="s">
        <v>65</v>
      </c>
      <c r="C14058" s="74">
        <v>37.252606965674914</v>
      </c>
      <c r="D14058" s="74">
        <v>67.202620714661563</v>
      </c>
      <c r="E14058" s="74">
        <v>29.950013748986649</v>
      </c>
      <c r="F14058" s="47"/>
    </row>
    <row r="14059" spans="1:6" x14ac:dyDescent="0.2">
      <c r="A14059" s="67">
        <v>42882</v>
      </c>
      <c r="B14059" s="73" t="s">
        <v>66</v>
      </c>
      <c r="C14059" s="74">
        <v>39.409885582700625</v>
      </c>
      <c r="D14059" s="74">
        <v>68.504819704751583</v>
      </c>
      <c r="E14059" s="74">
        <v>29.094934122050958</v>
      </c>
      <c r="F14059" s="47"/>
    </row>
    <row r="14060" spans="1:6" x14ac:dyDescent="0.2">
      <c r="A14060" s="67">
        <v>42882</v>
      </c>
      <c r="B14060" s="73" t="s">
        <v>67</v>
      </c>
      <c r="C14060" s="74">
        <v>42.766934871352078</v>
      </c>
      <c r="D14060" s="74">
        <v>74.565995980453735</v>
      </c>
      <c r="E14060" s="74">
        <v>31.799061109101658</v>
      </c>
      <c r="F14060" s="47"/>
    </row>
    <row r="14061" spans="1:6" x14ac:dyDescent="0.2">
      <c r="A14061" s="67">
        <v>42882</v>
      </c>
      <c r="B14061" s="73" t="s">
        <v>68</v>
      </c>
      <c r="C14061" s="74">
        <v>32.914560642856927</v>
      </c>
      <c r="D14061" s="74">
        <v>63.791314499441484</v>
      </c>
      <c r="E14061" s="74">
        <v>30.876753856584557</v>
      </c>
      <c r="F14061" s="47"/>
    </row>
    <row r="14062" spans="1:6" x14ac:dyDescent="0.2">
      <c r="A14062" s="67">
        <v>42882</v>
      </c>
      <c r="B14062" s="73" t="s">
        <v>69</v>
      </c>
      <c r="C14062" s="74">
        <v>37.119927843418715</v>
      </c>
      <c r="D14062" s="74">
        <v>70.533906007980647</v>
      </c>
      <c r="E14062" s="74">
        <v>33.413978164561932</v>
      </c>
      <c r="F14062" s="47"/>
    </row>
    <row r="14063" spans="1:6" x14ac:dyDescent="0.2">
      <c r="A14063" s="67">
        <v>42882</v>
      </c>
      <c r="B14063" s="73" t="s">
        <v>70</v>
      </c>
      <c r="C14063" s="74">
        <v>32.39372679531543</v>
      </c>
      <c r="D14063" s="74">
        <v>56.363963834293315</v>
      </c>
      <c r="E14063" s="74">
        <v>23.970237038977885</v>
      </c>
      <c r="F14063" s="47"/>
    </row>
    <row r="14064" spans="1:6" x14ac:dyDescent="0.2">
      <c r="A14064" s="67">
        <v>42882</v>
      </c>
      <c r="B14064" s="73" t="s">
        <v>71</v>
      </c>
      <c r="C14064" s="74">
        <v>38.235180936881434</v>
      </c>
      <c r="D14064" s="74">
        <v>61.22927764723643</v>
      </c>
      <c r="E14064" s="74">
        <v>22.994096710354995</v>
      </c>
      <c r="F14064" s="47"/>
    </row>
    <row r="14065" spans="1:6" x14ac:dyDescent="0.2">
      <c r="A14065" s="67">
        <v>42882</v>
      </c>
      <c r="B14065" s="73" t="s">
        <v>72</v>
      </c>
      <c r="C14065" s="74">
        <v>29.958087322054038</v>
      </c>
      <c r="D14065" s="74">
        <v>54.484854962245272</v>
      </c>
      <c r="E14065" s="74">
        <v>24.526767640191235</v>
      </c>
      <c r="F14065" s="47"/>
    </row>
    <row r="14066" spans="1:6" x14ac:dyDescent="0.2">
      <c r="A14066" s="67">
        <v>42882</v>
      </c>
      <c r="B14066" s="73" t="s">
        <v>73</v>
      </c>
      <c r="C14066" s="74">
        <v>32.115398821719744</v>
      </c>
      <c r="D14066" s="74">
        <v>58.776139172485372</v>
      </c>
      <c r="E14066" s="74">
        <v>26.660740350765629</v>
      </c>
      <c r="F14066" s="47"/>
    </row>
    <row r="14067" spans="1:6" x14ac:dyDescent="0.2">
      <c r="A14067" s="67">
        <v>42882</v>
      </c>
      <c r="B14067" s="73" t="s">
        <v>74</v>
      </c>
      <c r="C14067" s="74">
        <v>35.884564740023073</v>
      </c>
      <c r="D14067" s="74">
        <v>56.850215134531332</v>
      </c>
      <c r="E14067" s="74">
        <v>20.965650394508259</v>
      </c>
      <c r="F14067" s="47"/>
    </row>
    <row r="14068" spans="1:6" x14ac:dyDescent="0.2">
      <c r="A14068" s="67">
        <v>42882</v>
      </c>
      <c r="B14068" s="73" t="s">
        <v>75</v>
      </c>
      <c r="C14068" s="74">
        <v>27.740666923591881</v>
      </c>
      <c r="D14068" s="74">
        <v>50.273601865916177</v>
      </c>
      <c r="E14068" s="74">
        <v>22.532934942324296</v>
      </c>
      <c r="F14068" s="47"/>
    </row>
    <row r="14069" spans="1:6" x14ac:dyDescent="0.2">
      <c r="A14069" s="67">
        <v>42882</v>
      </c>
      <c r="B14069" s="73" t="s">
        <v>76</v>
      </c>
      <c r="C14069" s="74">
        <v>18.748358470290352</v>
      </c>
      <c r="D14069" s="74">
        <v>38.891122179960917</v>
      </c>
      <c r="E14069" s="74">
        <v>20.142763709670565</v>
      </c>
      <c r="F14069" s="47"/>
    </row>
    <row r="14070" spans="1:6" x14ac:dyDescent="0.2">
      <c r="A14070" s="67">
        <v>42882</v>
      </c>
      <c r="B14070" s="73" t="s">
        <v>77</v>
      </c>
      <c r="C14070" s="74">
        <v>19.948240503776105</v>
      </c>
      <c r="D14070" s="74">
        <v>40.946746241225966</v>
      </c>
      <c r="E14070" s="74">
        <v>20.998505737449861</v>
      </c>
      <c r="F14070" s="47"/>
    </row>
    <row r="14071" spans="1:6" x14ac:dyDescent="0.2">
      <c r="A14071" s="67">
        <v>42882</v>
      </c>
      <c r="B14071" s="73" t="s">
        <v>78</v>
      </c>
      <c r="C14071" s="74">
        <v>18.166791311212407</v>
      </c>
      <c r="D14071" s="74">
        <v>35.697765665924841</v>
      </c>
      <c r="E14071" s="74">
        <v>17.530974354712434</v>
      </c>
      <c r="F14071" s="47"/>
    </row>
    <row r="14072" spans="1:6" x14ac:dyDescent="0.2">
      <c r="A14072" s="67">
        <v>42882</v>
      </c>
      <c r="B14072" s="73" t="s">
        <v>79</v>
      </c>
      <c r="C14072" s="74">
        <v>15.318826526079146</v>
      </c>
      <c r="D14072" s="74">
        <v>35.075490264594826</v>
      </c>
      <c r="E14072" s="74">
        <v>19.75666373851568</v>
      </c>
      <c r="F14072" s="47"/>
    </row>
    <row r="14073" spans="1:6" x14ac:dyDescent="0.2">
      <c r="A14073" s="67">
        <v>42882</v>
      </c>
      <c r="B14073" s="73" t="s">
        <v>80</v>
      </c>
      <c r="C14073" s="74">
        <v>15.743069220434311</v>
      </c>
      <c r="D14073" s="74">
        <v>29.611612436396701</v>
      </c>
      <c r="E14073" s="74">
        <v>13.86854321596239</v>
      </c>
      <c r="F14073" s="47"/>
    </row>
    <row r="14074" spans="1:6" x14ac:dyDescent="0.2">
      <c r="A14074" s="67">
        <v>42882</v>
      </c>
      <c r="B14074" s="73" t="s">
        <v>81</v>
      </c>
      <c r="C14074" s="74">
        <v>14.676625979884749</v>
      </c>
      <c r="D14074" s="74">
        <v>28.152655814775667</v>
      </c>
      <c r="E14074" s="74">
        <v>13.476029834890918</v>
      </c>
      <c r="F14074" s="47"/>
    </row>
    <row r="14075" spans="1:6" x14ac:dyDescent="0.2">
      <c r="A14075" s="67">
        <v>42882</v>
      </c>
      <c r="B14075" s="73" t="s">
        <v>82</v>
      </c>
      <c r="C14075" s="74">
        <v>16.979388626569936</v>
      </c>
      <c r="D14075" s="74">
        <v>34.177085423658809</v>
      </c>
      <c r="E14075" s="74">
        <v>17.197696797088874</v>
      </c>
      <c r="F14075" s="47"/>
    </row>
    <row r="14076" spans="1:6" x14ac:dyDescent="0.2">
      <c r="A14076" s="67">
        <v>42882</v>
      </c>
      <c r="B14076" s="73" t="s">
        <v>83</v>
      </c>
      <c r="C14076" s="74">
        <v>17.476360851584843</v>
      </c>
      <c r="D14076" s="74">
        <v>30.446839831293723</v>
      </c>
      <c r="E14076" s="74">
        <v>12.970478979708879</v>
      </c>
      <c r="F14076" s="47"/>
    </row>
    <row r="14077" spans="1:6" x14ac:dyDescent="0.2">
      <c r="A14077" s="67">
        <v>42882</v>
      </c>
      <c r="B14077" s="73" t="s">
        <v>84</v>
      </c>
      <c r="C14077" s="74">
        <v>17.234042878439034</v>
      </c>
      <c r="D14077" s="74">
        <v>34.391058939552821</v>
      </c>
      <c r="E14077" s="74">
        <v>17.157016061113787</v>
      </c>
      <c r="F14077" s="47"/>
    </row>
    <row r="14078" spans="1:6" x14ac:dyDescent="0.2">
      <c r="A14078" s="67">
        <v>42882</v>
      </c>
      <c r="B14078" s="73" t="s">
        <v>85</v>
      </c>
      <c r="C14078" s="74">
        <v>12.216588192436783</v>
      </c>
      <c r="D14078" s="74">
        <v>25.102523949300597</v>
      </c>
      <c r="E14078" s="74">
        <v>12.885935756863814</v>
      </c>
      <c r="F14078" s="47"/>
    </row>
    <row r="14079" spans="1:6" x14ac:dyDescent="0.2">
      <c r="A14079" s="67">
        <v>42882</v>
      </c>
      <c r="B14079" s="73" t="s">
        <v>86</v>
      </c>
      <c r="C14079" s="74">
        <v>13.380129152432666</v>
      </c>
      <c r="D14079" s="74">
        <v>24.982551430100592</v>
      </c>
      <c r="E14079" s="74">
        <v>11.602422277667927</v>
      </c>
      <c r="F14079" s="47"/>
    </row>
    <row r="14080" spans="1:6" x14ac:dyDescent="0.2">
      <c r="A14080" s="67">
        <v>42882</v>
      </c>
      <c r="B14080" s="73" t="s">
        <v>87</v>
      </c>
      <c r="C14080" s="74">
        <v>15.295103378272556</v>
      </c>
      <c r="D14080" s="74">
        <v>27.647670522411659</v>
      </c>
      <c r="E14080" s="74">
        <v>12.352567144139103</v>
      </c>
      <c r="F14080" s="47"/>
    </row>
    <row r="14081" spans="1:6" x14ac:dyDescent="0.2">
      <c r="A14081" s="67">
        <v>42882</v>
      </c>
      <c r="B14081" s="73" t="s">
        <v>88</v>
      </c>
      <c r="C14081" s="74">
        <v>10.61693106720244</v>
      </c>
      <c r="D14081" s="74">
        <v>23.284358295792558</v>
      </c>
      <c r="E14081" s="74">
        <v>12.667427228590117</v>
      </c>
      <c r="F14081" s="47"/>
    </row>
    <row r="14082" spans="1:6" x14ac:dyDescent="0.2">
      <c r="A14082" s="67">
        <v>42882</v>
      </c>
      <c r="B14082" s="73" t="s">
        <v>89</v>
      </c>
      <c r="C14082" s="74">
        <v>15.986062870560112</v>
      </c>
      <c r="D14082" s="74">
        <v>26.248232545956629</v>
      </c>
      <c r="E14082" s="74">
        <v>10.262169675396517</v>
      </c>
      <c r="F14082" s="47"/>
    </row>
    <row r="14083" spans="1:6" x14ac:dyDescent="0.2">
      <c r="A14083" s="67">
        <v>42882</v>
      </c>
      <c r="B14083" s="73" t="s">
        <v>90</v>
      </c>
      <c r="C14083" s="74">
        <v>7.2234523202011109</v>
      </c>
      <c r="D14083" s="74">
        <v>17.809281795820429</v>
      </c>
      <c r="E14083" s="74">
        <v>10.585829475619317</v>
      </c>
      <c r="F14083" s="47"/>
    </row>
    <row r="14084" spans="1:6" x14ac:dyDescent="0.2">
      <c r="A14084" s="67">
        <v>42882</v>
      </c>
      <c r="B14084" s="73" t="s">
        <v>91</v>
      </c>
      <c r="C14084" s="74">
        <v>17.052752067129671</v>
      </c>
      <c r="D14084" s="74">
        <v>26.139743905725627</v>
      </c>
      <c r="E14084" s="74">
        <v>9.0869918385959565</v>
      </c>
      <c r="F14084" s="47"/>
    </row>
    <row r="14085" spans="1:6" x14ac:dyDescent="0.2">
      <c r="A14085" s="67">
        <v>42882</v>
      </c>
      <c r="B14085" s="73" t="s">
        <v>92</v>
      </c>
      <c r="C14085" s="74">
        <v>9.950510610461464</v>
      </c>
      <c r="D14085" s="74">
        <v>18.872397846328454</v>
      </c>
      <c r="E14085" s="74">
        <v>8.9218872358669898</v>
      </c>
      <c r="F14085" s="47"/>
    </row>
    <row r="14086" spans="1:6" x14ac:dyDescent="0.2">
      <c r="A14086" s="67">
        <v>42882</v>
      </c>
      <c r="B14086" s="73" t="s">
        <v>93</v>
      </c>
      <c r="C14086" s="74">
        <v>10.374753917536628</v>
      </c>
      <c r="D14086" s="74">
        <v>18.37008765119344</v>
      </c>
      <c r="E14086" s="74">
        <v>7.9953337336568122</v>
      </c>
      <c r="F14086" s="47"/>
    </row>
    <row r="14087" spans="1:6" x14ac:dyDescent="0.2">
      <c r="A14087" s="67">
        <v>42882</v>
      </c>
      <c r="B14087" s="73" t="s">
        <v>94</v>
      </c>
      <c r="C14087" s="74">
        <v>17.852893576486835</v>
      </c>
      <c r="D14087" s="74">
        <v>26.305696863546636</v>
      </c>
      <c r="E14087" s="74">
        <v>8.4528032870598011</v>
      </c>
      <c r="F14087" s="47"/>
    </row>
    <row r="14088" spans="1:6" x14ac:dyDescent="0.2">
      <c r="A14088" s="67">
        <v>42882</v>
      </c>
      <c r="B14088" s="73" t="s">
        <v>95</v>
      </c>
      <c r="C14088" s="74">
        <v>7.8296115661656316</v>
      </c>
      <c r="D14088" s="74">
        <v>15.166445128407366</v>
      </c>
      <c r="E14088" s="74">
        <v>7.3368335622417344</v>
      </c>
      <c r="F14088" s="47"/>
    </row>
    <row r="14089" spans="1:6" x14ac:dyDescent="0.2">
      <c r="A14089" s="67">
        <v>42882</v>
      </c>
      <c r="B14089" s="73" t="s">
        <v>96</v>
      </c>
      <c r="C14089" s="74">
        <v>17.707601685607347</v>
      </c>
      <c r="D14089" s="74">
        <v>26.316728380920637</v>
      </c>
      <c r="E14089" s="74">
        <v>8.6091266953132894</v>
      </c>
      <c r="F14089" s="47"/>
    </row>
    <row r="14090" spans="1:6" x14ac:dyDescent="0.2">
      <c r="A14090" s="67">
        <v>42882</v>
      </c>
      <c r="B14090" s="73" t="s">
        <v>97</v>
      </c>
      <c r="C14090" s="74">
        <v>4.6420533996402424</v>
      </c>
      <c r="D14090" s="74">
        <v>11.807662610796285</v>
      </c>
      <c r="E14090" s="74">
        <v>7.1656092111560428</v>
      </c>
      <c r="F14090" s="47"/>
    </row>
    <row r="14091" spans="1:6" x14ac:dyDescent="0.2">
      <c r="A14091" s="67">
        <v>42882</v>
      </c>
      <c r="B14091" s="73" t="s">
        <v>98</v>
      </c>
      <c r="C14091" s="74">
        <v>15.538218091658356</v>
      </c>
      <c r="D14091" s="74">
        <v>23.340042419022566</v>
      </c>
      <c r="E14091" s="74">
        <v>7.8018243273642103</v>
      </c>
      <c r="F14091" s="47"/>
    </row>
    <row r="14092" spans="1:6" x14ac:dyDescent="0.2">
      <c r="A14092" s="67">
        <v>42882</v>
      </c>
      <c r="B14092" s="73" t="s">
        <v>99</v>
      </c>
      <c r="C14092" s="74">
        <v>8.3993997664202809</v>
      </c>
      <c r="D14092" s="74">
        <v>15.966078595016386</v>
      </c>
      <c r="E14092" s="74">
        <v>7.5666788285961051</v>
      </c>
      <c r="F14092" s="47"/>
    </row>
    <row r="14093" spans="1:6" x14ac:dyDescent="0.2">
      <c r="A14093" s="67">
        <v>42882</v>
      </c>
      <c r="B14093" s="73" t="s">
        <v>100</v>
      </c>
      <c r="C14093" s="74">
        <v>13.04154721858052</v>
      </c>
      <c r="D14093" s="74">
        <v>21.164244626448514</v>
      </c>
      <c r="E14093" s="74">
        <v>8.1226974078679941</v>
      </c>
      <c r="F14093" s="47"/>
    </row>
    <row r="14094" spans="1:6" x14ac:dyDescent="0.2">
      <c r="A14094" s="67">
        <v>42882</v>
      </c>
      <c r="B14094" s="73" t="s">
        <v>101</v>
      </c>
      <c r="C14094" s="74">
        <v>12.762831852764839</v>
      </c>
      <c r="D14094" s="74">
        <v>21.868938733350532</v>
      </c>
      <c r="E14094" s="74">
        <v>9.1061068805856937</v>
      </c>
      <c r="F14094" s="47"/>
    </row>
    <row r="14095" spans="1:6" x14ac:dyDescent="0.2">
      <c r="A14095" s="67">
        <v>42882</v>
      </c>
      <c r="B14095" s="73" t="s">
        <v>102</v>
      </c>
      <c r="C14095" s="74">
        <v>5.7935986000528334</v>
      </c>
      <c r="D14095" s="74">
        <v>13.431834621448328</v>
      </c>
      <c r="E14095" s="74">
        <v>7.6382360213954943</v>
      </c>
      <c r="F14095" s="47"/>
    </row>
    <row r="14096" spans="1:6" x14ac:dyDescent="0.2">
      <c r="A14096" s="67">
        <v>42882</v>
      </c>
      <c r="B14096" s="73" t="s">
        <v>103</v>
      </c>
      <c r="C14096" s="74">
        <v>16.423345552558555</v>
      </c>
      <c r="D14096" s="74">
        <v>24.5329842765276</v>
      </c>
      <c r="E14096" s="74">
        <v>8.1096387239690451</v>
      </c>
      <c r="F14096" s="47"/>
    </row>
    <row r="14097" spans="1:6" x14ac:dyDescent="0.2">
      <c r="A14097" s="67">
        <v>42882</v>
      </c>
      <c r="B14097" s="73" t="s">
        <v>104</v>
      </c>
      <c r="C14097" s="74">
        <v>5.4300293749141195</v>
      </c>
      <c r="D14097" s="74">
        <v>12.212504400152296</v>
      </c>
      <c r="E14097" s="74">
        <v>6.7824750252381767</v>
      </c>
      <c r="F14097" s="47"/>
    </row>
    <row r="14098" spans="1:6" x14ac:dyDescent="0.2">
      <c r="A14098" s="67">
        <v>42882</v>
      </c>
      <c r="B14098" s="73" t="s">
        <v>105</v>
      </c>
      <c r="C14098" s="74">
        <v>13.829664323694397</v>
      </c>
      <c r="D14098" s="74">
        <v>23.540325826810573</v>
      </c>
      <c r="E14098" s="74">
        <v>9.7106615031161763</v>
      </c>
      <c r="F14098" s="47"/>
    </row>
    <row r="14099" spans="1:6" x14ac:dyDescent="0.2">
      <c r="A14099" s="67">
        <v>42882</v>
      </c>
      <c r="B14099" s="73" t="s">
        <v>106</v>
      </c>
      <c r="C14099" s="74">
        <v>13.708515549121492</v>
      </c>
      <c r="D14099" s="74">
        <v>25.475683803960624</v>
      </c>
      <c r="E14099" s="74">
        <v>11.767168254839133</v>
      </c>
      <c r="F14099" s="47"/>
    </row>
    <row r="14100" spans="1:6" x14ac:dyDescent="0.2">
      <c r="A14100" s="67">
        <v>42882</v>
      </c>
      <c r="B14100" s="73" t="s">
        <v>107</v>
      </c>
      <c r="C14100" s="74">
        <v>7.0421583431717458</v>
      </c>
      <c r="D14100" s="74">
        <v>15.617324815709383</v>
      </c>
      <c r="E14100" s="74">
        <v>8.5751664725376369</v>
      </c>
      <c r="F14100" s="47"/>
    </row>
    <row r="14101" spans="1:6" x14ac:dyDescent="0.2">
      <c r="A14101" s="67">
        <v>42882</v>
      </c>
      <c r="B14101" s="73" t="s">
        <v>108</v>
      </c>
      <c r="C14101" s="74">
        <v>15.963100874173511</v>
      </c>
      <c r="D14101" s="74">
        <v>28.031831179824689</v>
      </c>
      <c r="E14101" s="74">
        <v>12.068730305651178</v>
      </c>
      <c r="F14101" s="47"/>
    </row>
    <row r="14102" spans="1:6" x14ac:dyDescent="0.2">
      <c r="A14102" s="67">
        <v>42882</v>
      </c>
      <c r="B14102" s="73" t="s">
        <v>109</v>
      </c>
      <c r="C14102" s="74">
        <v>9.4300264217999636</v>
      </c>
      <c r="D14102" s="74">
        <v>18.221566506525448</v>
      </c>
      <c r="E14102" s="74">
        <v>8.7915400847254848</v>
      </c>
      <c r="F14102" s="47"/>
    </row>
    <row r="14103" spans="1:6" x14ac:dyDescent="0.2">
      <c r="A14103" s="67">
        <v>42882</v>
      </c>
      <c r="B14103" s="73" t="s">
        <v>110</v>
      </c>
      <c r="C14103" s="74">
        <v>9.8906606369249985</v>
      </c>
      <c r="D14103" s="74">
        <v>19.165168249832469</v>
      </c>
      <c r="E14103" s="74">
        <v>9.2745076129074704</v>
      </c>
      <c r="F14103" s="47"/>
    </row>
    <row r="14104" spans="1:6" x14ac:dyDescent="0.2">
      <c r="A14104" s="67">
        <v>42882</v>
      </c>
      <c r="B14104" s="73" t="s">
        <v>111</v>
      </c>
      <c r="C14104" s="74">
        <v>16.423899042958546</v>
      </c>
      <c r="D14104" s="74">
        <v>25.628782425675631</v>
      </c>
      <c r="E14104" s="74">
        <v>9.2048833827170853</v>
      </c>
      <c r="F14104" s="47"/>
    </row>
    <row r="14105" spans="1:6" x14ac:dyDescent="0.2">
      <c r="A14105" s="67">
        <v>42882</v>
      </c>
      <c r="B14105" s="73" t="s">
        <v>112</v>
      </c>
      <c r="C14105" s="74">
        <v>6.3998931550173515</v>
      </c>
      <c r="D14105" s="74">
        <v>14.301685822284353</v>
      </c>
      <c r="E14105" s="74">
        <v>7.901792667267002</v>
      </c>
      <c r="F14105" s="47"/>
    </row>
    <row r="14106" spans="1:6" x14ac:dyDescent="0.2">
      <c r="A14106" s="67">
        <v>42882</v>
      </c>
      <c r="B14106" s="73" t="s">
        <v>113</v>
      </c>
      <c r="C14106" s="74">
        <v>7.9999001433716881</v>
      </c>
      <c r="D14106" s="74">
        <v>15.376731636123379</v>
      </c>
      <c r="E14106" s="74">
        <v>7.3768314927516911</v>
      </c>
      <c r="F14106" s="47"/>
    </row>
    <row r="14107" spans="1:6" x14ac:dyDescent="0.2">
      <c r="A14107" s="67">
        <v>42882</v>
      </c>
      <c r="B14107" s="73" t="s">
        <v>114</v>
      </c>
      <c r="C14107" s="74">
        <v>13.963520889550582</v>
      </c>
      <c r="D14107" s="74">
        <v>22.067075878642544</v>
      </c>
      <c r="E14107" s="74">
        <v>8.1035549890919629</v>
      </c>
      <c r="F14107" s="47"/>
    </row>
    <row r="14108" spans="1:6" x14ac:dyDescent="0.2">
      <c r="A14108" s="67">
        <v>42882</v>
      </c>
      <c r="B14108" s="73" t="s">
        <v>115</v>
      </c>
      <c r="C14108" s="74">
        <v>6.2908835675677368</v>
      </c>
      <c r="D14108" s="74">
        <v>13.560202006305335</v>
      </c>
      <c r="E14108" s="74">
        <v>7.2693184387375984</v>
      </c>
      <c r="F14108" s="47"/>
    </row>
    <row r="14109" spans="1:6" x14ac:dyDescent="0.2">
      <c r="A14109" s="67">
        <v>42882</v>
      </c>
      <c r="B14109" s="73" t="s">
        <v>116</v>
      </c>
      <c r="C14109" s="74">
        <v>10.303031902796869</v>
      </c>
      <c r="D14109" s="74">
        <v>17.406932859200431</v>
      </c>
      <c r="E14109" s="74">
        <v>7.103900956403562</v>
      </c>
      <c r="F14109" s="47"/>
    </row>
    <row r="14110" spans="1:6" x14ac:dyDescent="0.2">
      <c r="A14110" s="67">
        <v>42882</v>
      </c>
      <c r="B14110" s="73" t="s">
        <v>117</v>
      </c>
      <c r="C14110" s="74">
        <v>13.97581861797387</v>
      </c>
      <c r="D14110" s="74">
        <v>21.384945016030528</v>
      </c>
      <c r="E14110" s="74">
        <v>7.4091263980566584</v>
      </c>
      <c r="F14110" s="47"/>
    </row>
    <row r="14111" spans="1:6" x14ac:dyDescent="0.2">
      <c r="A14111" s="67">
        <v>42882</v>
      </c>
      <c r="B14111" s="73" t="s">
        <v>118</v>
      </c>
      <c r="C14111" s="74">
        <v>6.0849006938917967</v>
      </c>
      <c r="D14111" s="74">
        <v>13.822317685098344</v>
      </c>
      <c r="E14111" s="74">
        <v>7.7374169912065476</v>
      </c>
      <c r="F14111" s="47"/>
    </row>
    <row r="14112" spans="1:6" x14ac:dyDescent="0.2">
      <c r="A14112" s="67">
        <v>42882</v>
      </c>
      <c r="B14112" s="73" t="s">
        <v>119</v>
      </c>
      <c r="C14112" s="74">
        <v>9.9031569887482824</v>
      </c>
      <c r="D14112" s="74">
        <v>17.465751963202433</v>
      </c>
      <c r="E14112" s="74">
        <v>7.5625949744541501</v>
      </c>
      <c r="F14112" s="47"/>
    </row>
    <row r="14113" spans="1:6" x14ac:dyDescent="0.2">
      <c r="A14113" s="67">
        <v>42882</v>
      </c>
      <c r="B14113" s="73" t="s">
        <v>120</v>
      </c>
      <c r="C14113" s="74">
        <v>11.648682931802105</v>
      </c>
      <c r="D14113" s="74">
        <v>20.0100019619005</v>
      </c>
      <c r="E14113" s="74">
        <v>8.3613190300983948</v>
      </c>
      <c r="F14113" s="47"/>
    </row>
    <row r="14114" spans="1:6" x14ac:dyDescent="0.2">
      <c r="A14114" s="67">
        <v>42882</v>
      </c>
      <c r="B14114" s="73" t="s">
        <v>121</v>
      </c>
      <c r="C14114" s="74">
        <v>5.939519958612312</v>
      </c>
      <c r="D14114" s="74">
        <v>14.884791862710372</v>
      </c>
      <c r="E14114" s="74">
        <v>8.9452719040980604</v>
      </c>
      <c r="F14114" s="47"/>
    </row>
    <row r="14115" spans="1:6" x14ac:dyDescent="0.2">
      <c r="A14115" s="67">
        <v>42882</v>
      </c>
      <c r="B14115" s="73" t="s">
        <v>122</v>
      </c>
      <c r="C14115" s="74">
        <v>12.42455837237269</v>
      </c>
      <c r="D14115" s="74">
        <v>21.526425199484539</v>
      </c>
      <c r="E14115" s="74">
        <v>9.1018668271118486</v>
      </c>
      <c r="F14115" s="47"/>
    </row>
    <row r="14116" spans="1:6" x14ac:dyDescent="0.2">
      <c r="A14116" s="67">
        <v>42882</v>
      </c>
      <c r="B14116" s="73" t="s">
        <v>123</v>
      </c>
      <c r="C14116" s="74">
        <v>13.127661851423534</v>
      </c>
      <c r="D14116" s="74">
        <v>21.430483540206534</v>
      </c>
      <c r="E14116" s="74">
        <v>8.3028216887830002</v>
      </c>
      <c r="F14116" s="47"/>
    </row>
    <row r="14117" spans="1:6" x14ac:dyDescent="0.2">
      <c r="A14117" s="67">
        <v>42882</v>
      </c>
      <c r="B14117" s="73" t="s">
        <v>124</v>
      </c>
      <c r="C14117" s="74">
        <v>3.5637570100873859</v>
      </c>
      <c r="D14117" s="74">
        <v>10.870344990960271</v>
      </c>
      <c r="E14117" s="74">
        <v>7.3065879808728855</v>
      </c>
      <c r="F14117" s="47"/>
    </row>
    <row r="14118" spans="1:6" x14ac:dyDescent="0.2">
      <c r="A14118" s="67">
        <v>42882</v>
      </c>
      <c r="B14118" s="73" t="s">
        <v>125</v>
      </c>
      <c r="C14118" s="74">
        <v>8.9579167484916251</v>
      </c>
      <c r="D14118" s="74">
        <v>16.460520205714413</v>
      </c>
      <c r="E14118" s="74">
        <v>7.5026034572227882</v>
      </c>
      <c r="F14118" s="47"/>
    </row>
    <row r="14119" spans="1:6" x14ac:dyDescent="0.2">
      <c r="A14119" s="67">
        <v>42882</v>
      </c>
      <c r="B14119" s="73" t="s">
        <v>126</v>
      </c>
      <c r="C14119" s="74">
        <v>11.782316314398296</v>
      </c>
      <c r="D14119" s="74">
        <v>20.139297262620506</v>
      </c>
      <c r="E14119" s="74">
        <v>8.3569809482222102</v>
      </c>
      <c r="F14119" s="47"/>
    </row>
    <row r="14120" spans="1:6" x14ac:dyDescent="0.2">
      <c r="A14120" s="67">
        <v>42882</v>
      </c>
      <c r="B14120" s="73" t="s">
        <v>127</v>
      </c>
      <c r="C14120" s="74">
        <v>3.3940971857213191</v>
      </c>
      <c r="D14120" s="74">
        <v>10.224754986312256</v>
      </c>
      <c r="E14120" s="74">
        <v>6.8306578005909362</v>
      </c>
      <c r="F14120" s="47"/>
    </row>
    <row r="14121" spans="1:6" x14ac:dyDescent="0.2">
      <c r="A14121" s="67">
        <v>42882</v>
      </c>
      <c r="B14121" s="73" t="s">
        <v>128</v>
      </c>
      <c r="C14121" s="74">
        <v>9.1519791760842715</v>
      </c>
      <c r="D14121" s="74">
        <v>16.304376657660409</v>
      </c>
      <c r="E14121" s="74">
        <v>7.1523974815761377</v>
      </c>
      <c r="F14121" s="47"/>
    </row>
    <row r="14122" spans="1:6" x14ac:dyDescent="0.2">
      <c r="A14122" s="67">
        <v>42883</v>
      </c>
      <c r="B14122" s="73">
        <v>0</v>
      </c>
      <c r="C14122" s="74">
        <v>10.897568127178092</v>
      </c>
      <c r="D14122" s="74">
        <v>19.146856113623485</v>
      </c>
      <c r="E14122" s="74">
        <v>8.2492879864453936</v>
      </c>
      <c r="F14122" s="47"/>
    </row>
    <row r="14123" spans="1:6" x14ac:dyDescent="0.2">
      <c r="A14123" s="67">
        <v>42883</v>
      </c>
      <c r="B14123" s="73" t="s">
        <v>34</v>
      </c>
      <c r="C14123" s="74">
        <v>3.8547733721663549</v>
      </c>
      <c r="D14123" s="74">
        <v>11.478357362478288</v>
      </c>
      <c r="E14123" s="74">
        <v>7.6235839903119338</v>
      </c>
      <c r="F14123" s="47"/>
    </row>
    <row r="14124" spans="1:6" x14ac:dyDescent="0.2">
      <c r="A14124" s="67">
        <v>42883</v>
      </c>
      <c r="B14124" s="73" t="s">
        <v>35</v>
      </c>
      <c r="C14124" s="74">
        <v>8.5702397916263298</v>
      </c>
      <c r="D14124" s="74">
        <v>15.682434520415397</v>
      </c>
      <c r="E14124" s="74">
        <v>7.112194728789067</v>
      </c>
      <c r="F14124" s="47"/>
    </row>
    <row r="14125" spans="1:6" x14ac:dyDescent="0.2">
      <c r="A14125" s="67">
        <v>42883</v>
      </c>
      <c r="B14125" s="73" t="s">
        <v>36</v>
      </c>
      <c r="C14125" s="74">
        <v>9.5036722752196905</v>
      </c>
      <c r="D14125" s="74">
        <v>15.491059978064392</v>
      </c>
      <c r="E14125" s="74">
        <v>5.9873877028447016</v>
      </c>
      <c r="F14125" s="47"/>
    </row>
    <row r="14126" spans="1:6" x14ac:dyDescent="0.2">
      <c r="A14126" s="67">
        <v>42883</v>
      </c>
      <c r="B14126" s="73" t="s">
        <v>37</v>
      </c>
      <c r="C14126" s="74">
        <v>9.5279564703062718</v>
      </c>
      <c r="D14126" s="74">
        <v>15.837152032494402</v>
      </c>
      <c r="E14126" s="74">
        <v>6.3091955621881297</v>
      </c>
      <c r="F14126" s="47"/>
    </row>
    <row r="14127" spans="1:6" x14ac:dyDescent="0.2">
      <c r="A14127" s="67">
        <v>42883</v>
      </c>
      <c r="B14127" s="73" t="s">
        <v>38</v>
      </c>
      <c r="C14127" s="74">
        <v>6.3883641348940507</v>
      </c>
      <c r="D14127" s="74">
        <v>13.137679088600333</v>
      </c>
      <c r="E14127" s="74">
        <v>6.749314953706282</v>
      </c>
      <c r="F14127" s="47"/>
    </row>
    <row r="14128" spans="1:6" x14ac:dyDescent="0.2">
      <c r="A14128" s="67">
        <v>42883</v>
      </c>
      <c r="B14128" s="73" t="s">
        <v>39</v>
      </c>
      <c r="C14128" s="74">
        <v>8.5461398210197466</v>
      </c>
      <c r="D14128" s="74">
        <v>14.630341211675372</v>
      </c>
      <c r="E14128" s="74">
        <v>6.0842013906556254</v>
      </c>
      <c r="F14128" s="47"/>
    </row>
    <row r="14129" spans="1:6" x14ac:dyDescent="0.2">
      <c r="A14129" s="67">
        <v>42883</v>
      </c>
      <c r="B14129" s="73" t="s">
        <v>40</v>
      </c>
      <c r="C14129" s="74">
        <v>8.7643760519789726</v>
      </c>
      <c r="D14129" s="74">
        <v>15.095859399360384</v>
      </c>
      <c r="E14129" s="74">
        <v>6.3314833473814112</v>
      </c>
      <c r="F14129" s="47"/>
    </row>
    <row r="14130" spans="1:6" x14ac:dyDescent="0.2">
      <c r="A14130" s="67">
        <v>42883</v>
      </c>
      <c r="B14130" s="73" t="s">
        <v>41</v>
      </c>
      <c r="C14130" s="74">
        <v>8.5219672430931634</v>
      </c>
      <c r="D14130" s="74">
        <v>15.179194319987387</v>
      </c>
      <c r="E14130" s="74">
        <v>6.6572270768942232</v>
      </c>
      <c r="F14130" s="47"/>
    </row>
    <row r="14131" spans="1:6" x14ac:dyDescent="0.2">
      <c r="A14131" s="67">
        <v>42883</v>
      </c>
      <c r="B14131" s="73" t="s">
        <v>42</v>
      </c>
      <c r="C14131" s="74">
        <v>8.0128649706949666</v>
      </c>
      <c r="D14131" s="74">
        <v>15.310296350828391</v>
      </c>
      <c r="E14131" s="74">
        <v>7.2974313801334247</v>
      </c>
      <c r="F14131" s="47"/>
    </row>
    <row r="14132" spans="1:6" x14ac:dyDescent="0.2">
      <c r="A14132" s="67">
        <v>42883</v>
      </c>
      <c r="B14132" s="73" t="s">
        <v>43</v>
      </c>
      <c r="C14132" s="74">
        <v>4.8125881881662957</v>
      </c>
      <c r="D14132" s="74">
        <v>10.939146718476279</v>
      </c>
      <c r="E14132" s="74">
        <v>6.1265585303099828</v>
      </c>
      <c r="F14132" s="47"/>
    </row>
    <row r="14133" spans="1:6" x14ac:dyDescent="0.2">
      <c r="A14133" s="67">
        <v>42883</v>
      </c>
      <c r="B14133" s="73" t="s">
        <v>44</v>
      </c>
      <c r="C14133" s="74">
        <v>11.019297453950989</v>
      </c>
      <c r="D14133" s="74">
        <v>16.945827083592434</v>
      </c>
      <c r="E14133" s="74">
        <v>5.9265296296414451</v>
      </c>
      <c r="F14133" s="47"/>
    </row>
    <row r="14134" spans="1:6" x14ac:dyDescent="0.2">
      <c r="A14134" s="67">
        <v>42883</v>
      </c>
      <c r="B14134" s="73" t="s">
        <v>45</v>
      </c>
      <c r="C14134" s="74">
        <v>8.0008437321716741</v>
      </c>
      <c r="D14134" s="74">
        <v>12.921116351050332</v>
      </c>
      <c r="E14134" s="74">
        <v>4.9202726188786574</v>
      </c>
      <c r="F14134" s="47"/>
    </row>
    <row r="14135" spans="1:6" x14ac:dyDescent="0.2">
      <c r="A14135" s="67">
        <v>42883</v>
      </c>
      <c r="B14135" s="73" t="s">
        <v>46</v>
      </c>
      <c r="C14135" s="74">
        <v>9.9889742481513011</v>
      </c>
      <c r="D14135" s="74">
        <v>14.47330777538437</v>
      </c>
      <c r="E14135" s="74">
        <v>4.4843335272330691</v>
      </c>
      <c r="F14135" s="47"/>
    </row>
    <row r="14136" spans="1:6" x14ac:dyDescent="0.2">
      <c r="A14136" s="67">
        <v>42883</v>
      </c>
      <c r="B14136" s="73" t="s">
        <v>47</v>
      </c>
      <c r="C14136" s="74">
        <v>3.6973907501035761</v>
      </c>
      <c r="D14136" s="74">
        <v>7.2007028758171838</v>
      </c>
      <c r="E14136" s="74">
        <v>3.5033121257136077</v>
      </c>
      <c r="F14136" s="47"/>
    </row>
    <row r="14137" spans="1:6" x14ac:dyDescent="0.2">
      <c r="A14137" s="67">
        <v>42883</v>
      </c>
      <c r="B14137" s="73" t="s">
        <v>48</v>
      </c>
      <c r="C14137" s="74">
        <v>7.6008975894230879</v>
      </c>
      <c r="D14137" s="74">
        <v>9.8754180470922535</v>
      </c>
      <c r="E14137" s="74">
        <v>2.2745204576691656</v>
      </c>
      <c r="F14137" s="47"/>
    </row>
    <row r="14138" spans="1:6" x14ac:dyDescent="0.2">
      <c r="A14138" s="67">
        <v>42883</v>
      </c>
      <c r="B14138" s="73" t="s">
        <v>49</v>
      </c>
      <c r="C14138" s="74">
        <v>7.5281934355833462</v>
      </c>
      <c r="D14138" s="74">
        <v>9.8752452512312541</v>
      </c>
      <c r="E14138" s="74">
        <v>2.3470518156479079</v>
      </c>
      <c r="F14138" s="47"/>
    </row>
    <row r="14139" spans="1:6" x14ac:dyDescent="0.2">
      <c r="A14139" s="67">
        <v>42883</v>
      </c>
      <c r="B14139" s="73" t="s">
        <v>50</v>
      </c>
      <c r="C14139" s="74">
        <v>9.0799366066645177</v>
      </c>
      <c r="D14139" s="74">
        <v>9.8631316180602528</v>
      </c>
      <c r="E14139" s="74">
        <v>0.78319501139573511</v>
      </c>
      <c r="F14139" s="47"/>
    </row>
    <row r="14140" spans="1:6" x14ac:dyDescent="0.2">
      <c r="A14140" s="67">
        <v>42883</v>
      </c>
      <c r="B14140" s="73" t="s">
        <v>51</v>
      </c>
      <c r="C14140" s="74">
        <v>8.0010459297716707</v>
      </c>
      <c r="D14140" s="74">
        <v>8.4897867689372184</v>
      </c>
      <c r="E14140" s="74">
        <v>0.48874083916554767</v>
      </c>
      <c r="F14140" s="47"/>
    </row>
    <row r="14141" spans="1:6" x14ac:dyDescent="0.2">
      <c r="A14141" s="67">
        <v>42883</v>
      </c>
      <c r="B14141" s="73" t="s">
        <v>52</v>
      </c>
      <c r="C14141" s="74">
        <v>7.5040428645167641</v>
      </c>
      <c r="D14141" s="74">
        <v>7.9164980781122045</v>
      </c>
      <c r="E14141" s="74">
        <v>0.41245521359544046</v>
      </c>
      <c r="F14141" s="47"/>
    </row>
    <row r="14142" spans="1:6" x14ac:dyDescent="0.2">
      <c r="A14142" s="67">
        <v>42883</v>
      </c>
      <c r="B14142" s="73" t="s">
        <v>53</v>
      </c>
      <c r="C14142" s="74">
        <v>7.1161417031914702</v>
      </c>
      <c r="D14142" s="74">
        <v>7.2118871305241861</v>
      </c>
      <c r="E14142" s="74">
        <v>9.5745427332715849E-2</v>
      </c>
      <c r="F14142" s="47"/>
    </row>
    <row r="14143" spans="1:6" x14ac:dyDescent="0.2">
      <c r="A14143" s="67">
        <v>42883</v>
      </c>
      <c r="B14143" s="73" t="s">
        <v>54</v>
      </c>
      <c r="C14143" s="74">
        <v>8.2193601293508962</v>
      </c>
      <c r="D14143" s="74">
        <v>8.226661059682213</v>
      </c>
      <c r="E14143" s="74">
        <v>7.3009303313167351E-3</v>
      </c>
      <c r="F14143" s="47"/>
    </row>
    <row r="14144" spans="1:6" x14ac:dyDescent="0.2">
      <c r="A14144" s="67">
        <v>42883</v>
      </c>
      <c r="B14144" s="73" t="s">
        <v>55</v>
      </c>
      <c r="C14144" s="74">
        <v>5.6493185141333297</v>
      </c>
      <c r="D14144" s="74">
        <v>5.8504983715501515</v>
      </c>
      <c r="E14144" s="74">
        <v>0.20117985741682176</v>
      </c>
      <c r="F14144" s="47"/>
    </row>
    <row r="14145" spans="1:6" x14ac:dyDescent="0.2">
      <c r="A14145" s="67">
        <v>42883</v>
      </c>
      <c r="B14145" s="73" t="s">
        <v>56</v>
      </c>
      <c r="C14145" s="74">
        <v>8.4133982013235418</v>
      </c>
      <c r="D14145" s="74">
        <v>8.8591710697842299</v>
      </c>
      <c r="E14145" s="74">
        <v>0.44577286846068809</v>
      </c>
      <c r="F14145" s="47"/>
    </row>
    <row r="14146" spans="1:6" x14ac:dyDescent="0.2">
      <c r="A14146" s="67">
        <v>42883</v>
      </c>
      <c r="B14146" s="73" t="s">
        <v>57</v>
      </c>
      <c r="C14146" s="74">
        <v>13.068705274707057</v>
      </c>
      <c r="D14146" s="74">
        <v>14.172037779583366</v>
      </c>
      <c r="E14146" s="74">
        <v>1.1033325048763096</v>
      </c>
      <c r="F14146" s="47"/>
    </row>
    <row r="14147" spans="1:6" x14ac:dyDescent="0.2">
      <c r="A14147" s="67">
        <v>42883</v>
      </c>
      <c r="B14147" s="73" t="s">
        <v>58</v>
      </c>
      <c r="C14147" s="74">
        <v>6.9829368671752734</v>
      </c>
      <c r="D14147" s="74">
        <v>7.9514844001562066</v>
      </c>
      <c r="E14147" s="74">
        <v>0.96854753298093321</v>
      </c>
      <c r="F14147" s="47"/>
    </row>
    <row r="14148" spans="1:6" x14ac:dyDescent="0.2">
      <c r="A14148" s="67">
        <v>42883</v>
      </c>
      <c r="B14148" s="73" t="s">
        <v>59</v>
      </c>
      <c r="C14148" s="74">
        <v>5.1766086815850016</v>
      </c>
      <c r="D14148" s="74">
        <v>5.5277370090491438</v>
      </c>
      <c r="E14148" s="74">
        <v>0.35112832746414213</v>
      </c>
      <c r="F14148" s="47"/>
    </row>
    <row r="14149" spans="1:6" x14ac:dyDescent="0.2">
      <c r="A14149" s="67">
        <v>42883</v>
      </c>
      <c r="B14149" s="73" t="s">
        <v>60</v>
      </c>
      <c r="C14149" s="74">
        <v>12.305105249339761</v>
      </c>
      <c r="D14149" s="74">
        <v>14.768231127560384</v>
      </c>
      <c r="E14149" s="74">
        <v>2.4631258782206231</v>
      </c>
      <c r="F14149" s="47"/>
    </row>
    <row r="14150" spans="1:6" x14ac:dyDescent="0.2">
      <c r="A14150" s="67">
        <v>42883</v>
      </c>
      <c r="B14150" s="73" t="s">
        <v>61</v>
      </c>
      <c r="C14150" s="74">
        <v>8.7166580661058006</v>
      </c>
      <c r="D14150" s="74">
        <v>9.2523676761752416</v>
      </c>
      <c r="E14150" s="74">
        <v>0.53570961006944096</v>
      </c>
      <c r="F14150" s="47"/>
    </row>
    <row r="14151" spans="1:6" x14ac:dyDescent="0.2">
      <c r="A14151" s="67">
        <v>42883</v>
      </c>
      <c r="B14151" s="73" t="s">
        <v>62</v>
      </c>
      <c r="C14151" s="74">
        <v>5.8070887326561023</v>
      </c>
      <c r="D14151" s="74">
        <v>5.9930416569881562</v>
      </c>
      <c r="E14151" s="74">
        <v>0.1859529243320539</v>
      </c>
      <c r="F14151" s="47"/>
    </row>
    <row r="14152" spans="1:6" x14ac:dyDescent="0.2">
      <c r="A14152" s="67">
        <v>42883</v>
      </c>
      <c r="B14152" s="73" t="s">
        <v>63</v>
      </c>
      <c r="C14152" s="74">
        <v>9.5532467516328357</v>
      </c>
      <c r="D14152" s="74">
        <v>11.042761972175288</v>
      </c>
      <c r="E14152" s="74">
        <v>1.4895152205424527</v>
      </c>
      <c r="F14152" s="47"/>
    </row>
    <row r="14153" spans="1:6" x14ac:dyDescent="0.2">
      <c r="A14153" s="67">
        <v>42883</v>
      </c>
      <c r="B14153" s="73" t="s">
        <v>64</v>
      </c>
      <c r="C14153" s="74">
        <v>17.191067192185788</v>
      </c>
      <c r="D14153" s="74">
        <v>25.726200592740675</v>
      </c>
      <c r="E14153" s="74">
        <v>8.5351334005548871</v>
      </c>
      <c r="F14153" s="47"/>
    </row>
    <row r="14154" spans="1:6" x14ac:dyDescent="0.2">
      <c r="A14154" s="67">
        <v>42883</v>
      </c>
      <c r="B14154" s="73" t="s">
        <v>65</v>
      </c>
      <c r="C14154" s="74">
        <v>11.153630767027167</v>
      </c>
      <c r="D14154" s="74">
        <v>17.082853229115447</v>
      </c>
      <c r="E14154" s="74">
        <v>5.9292224620882799</v>
      </c>
      <c r="F14154" s="47"/>
    </row>
    <row r="14155" spans="1:6" x14ac:dyDescent="0.2">
      <c r="A14155" s="67">
        <v>42883</v>
      </c>
      <c r="B14155" s="73" t="s">
        <v>66</v>
      </c>
      <c r="C14155" s="74">
        <v>17.166964872819204</v>
      </c>
      <c r="D14155" s="74">
        <v>26.405737219064694</v>
      </c>
      <c r="E14155" s="74">
        <v>9.23877234624549</v>
      </c>
      <c r="F14155" s="47"/>
    </row>
    <row r="14156" spans="1:6" x14ac:dyDescent="0.2">
      <c r="A14156" s="67">
        <v>42883</v>
      </c>
      <c r="B14156" s="73" t="s">
        <v>67</v>
      </c>
      <c r="C14156" s="74">
        <v>17.409509450245011</v>
      </c>
      <c r="D14156" s="74">
        <v>30.237143611707793</v>
      </c>
      <c r="E14156" s="74">
        <v>12.827634161462782</v>
      </c>
      <c r="F14156" s="47"/>
    </row>
    <row r="14157" spans="1:6" x14ac:dyDescent="0.2">
      <c r="A14157" s="67">
        <v>42883</v>
      </c>
      <c r="B14157" s="73" t="s">
        <v>68</v>
      </c>
      <c r="C14157" s="74">
        <v>16.597297225224551</v>
      </c>
      <c r="D14157" s="74">
        <v>28.863850580448759</v>
      </c>
      <c r="E14157" s="74">
        <v>12.266553355224207</v>
      </c>
      <c r="F14157" s="47"/>
    </row>
    <row r="14158" spans="1:6" x14ac:dyDescent="0.2">
      <c r="A14158" s="67">
        <v>42883</v>
      </c>
      <c r="B14158" s="73" t="s">
        <v>69</v>
      </c>
      <c r="C14158" s="74">
        <v>46.239852607709572</v>
      </c>
      <c r="D14158" s="74">
        <v>68.744419316288813</v>
      </c>
      <c r="E14158" s="74">
        <v>22.50456670857924</v>
      </c>
      <c r="F14158" s="47"/>
    </row>
    <row r="14159" spans="1:6" x14ac:dyDescent="0.2">
      <c r="A14159" s="67">
        <v>42883</v>
      </c>
      <c r="B14159" s="73" t="s">
        <v>70</v>
      </c>
      <c r="C14159" s="74">
        <v>55.854194584158854</v>
      </c>
      <c r="D14159" s="74">
        <v>79.641385178402103</v>
      </c>
      <c r="E14159" s="74">
        <v>23.787190594243249</v>
      </c>
      <c r="F14159" s="47"/>
    </row>
    <row r="14160" spans="1:6" x14ac:dyDescent="0.2">
      <c r="A14160" s="67">
        <v>42883</v>
      </c>
      <c r="B14160" s="73" t="s">
        <v>71</v>
      </c>
      <c r="C14160" s="74">
        <v>40.663285784275985</v>
      </c>
      <c r="D14160" s="74">
        <v>62.726042159286649</v>
      </c>
      <c r="E14160" s="74">
        <v>22.062756375010665</v>
      </c>
      <c r="F14160" s="47"/>
    </row>
    <row r="14161" spans="1:6" x14ac:dyDescent="0.2">
      <c r="A14161" s="67">
        <v>42883</v>
      </c>
      <c r="B14161" s="73" t="s">
        <v>72</v>
      </c>
      <c r="C14161" s="74">
        <v>61.080052643137009</v>
      </c>
      <c r="D14161" s="74">
        <v>89.52180423000236</v>
      </c>
      <c r="E14161" s="74">
        <v>28.441751586865351</v>
      </c>
      <c r="F14161" s="47"/>
    </row>
    <row r="14162" spans="1:6" x14ac:dyDescent="0.2">
      <c r="A14162" s="67">
        <v>42883</v>
      </c>
      <c r="B14162" s="73" t="s">
        <v>73</v>
      </c>
      <c r="C14162" s="74">
        <v>83.594429663787267</v>
      </c>
      <c r="D14162" s="74">
        <v>116.73438925338309</v>
      </c>
      <c r="E14162" s="74">
        <v>33.139959589595819</v>
      </c>
      <c r="F14162" s="47"/>
    </row>
    <row r="14163" spans="1:6" x14ac:dyDescent="0.2">
      <c r="A14163" s="67">
        <v>42883</v>
      </c>
      <c r="B14163" s="73" t="s">
        <v>74</v>
      </c>
      <c r="C14163" s="74">
        <v>46.956140625263686</v>
      </c>
      <c r="D14163" s="74">
        <v>74.921158949807989</v>
      </c>
      <c r="E14163" s="74">
        <v>27.965018324544303</v>
      </c>
      <c r="F14163" s="47"/>
    </row>
    <row r="14164" spans="1:6" x14ac:dyDescent="0.2">
      <c r="A14164" s="67">
        <v>42883</v>
      </c>
      <c r="B14164" s="73" t="s">
        <v>75</v>
      </c>
      <c r="C14164" s="74">
        <v>34.832316077353298</v>
      </c>
      <c r="D14164" s="74">
        <v>56.562873490166503</v>
      </c>
      <c r="E14164" s="74">
        <v>21.730557412813205</v>
      </c>
      <c r="F14164" s="47"/>
    </row>
    <row r="14165" spans="1:6" x14ac:dyDescent="0.2">
      <c r="A14165" s="67">
        <v>42883</v>
      </c>
      <c r="B14165" s="73" t="s">
        <v>76</v>
      </c>
      <c r="C14165" s="74">
        <v>24.357263386850395</v>
      </c>
      <c r="D14165" s="74">
        <v>41.750045962417111</v>
      </c>
      <c r="E14165" s="74">
        <v>17.392782575566716</v>
      </c>
      <c r="F14165" s="47"/>
    </row>
    <row r="14166" spans="1:6" x14ac:dyDescent="0.2">
      <c r="A14166" s="67">
        <v>42883</v>
      </c>
      <c r="B14166" s="73" t="s">
        <v>77</v>
      </c>
      <c r="C14166" s="74">
        <v>34.844733592536578</v>
      </c>
      <c r="D14166" s="74">
        <v>58.219885351423549</v>
      </c>
      <c r="E14166" s="74">
        <v>23.375151758886972</v>
      </c>
      <c r="F14166" s="47"/>
    </row>
    <row r="14167" spans="1:6" x14ac:dyDescent="0.2">
      <c r="A14167" s="67">
        <v>42883</v>
      </c>
      <c r="B14167" s="73" t="s">
        <v>78</v>
      </c>
      <c r="C14167" s="74">
        <v>43.877391074027919</v>
      </c>
      <c r="D14167" s="74">
        <v>67.802660612987808</v>
      </c>
      <c r="E14167" s="74">
        <v>23.925269538959888</v>
      </c>
      <c r="F14167" s="47"/>
    </row>
    <row r="14168" spans="1:6" x14ac:dyDescent="0.2">
      <c r="A14168" s="67">
        <v>42883</v>
      </c>
      <c r="B14168" s="73" t="s">
        <v>79</v>
      </c>
      <c r="C14168" s="74">
        <v>54.195292648508037</v>
      </c>
      <c r="D14168" s="74">
        <v>82.027728939701191</v>
      </c>
      <c r="E14168" s="74">
        <v>27.832436291193154</v>
      </c>
      <c r="F14168" s="47"/>
    </row>
    <row r="14169" spans="1:6" x14ac:dyDescent="0.2">
      <c r="A14169" s="67">
        <v>42883</v>
      </c>
      <c r="B14169" s="73" t="s">
        <v>80</v>
      </c>
      <c r="C14169" s="74">
        <v>45.284176848289597</v>
      </c>
      <c r="D14169" s="74">
        <v>80.797032265402166</v>
      </c>
      <c r="E14169" s="74">
        <v>35.512855417112569</v>
      </c>
      <c r="F14169" s="47"/>
    </row>
    <row r="14170" spans="1:6" x14ac:dyDescent="0.2">
      <c r="A14170" s="67">
        <v>42883</v>
      </c>
      <c r="B14170" s="73" t="s">
        <v>81</v>
      </c>
      <c r="C14170" s="74">
        <v>50.340212609981691</v>
      </c>
      <c r="D14170" s="74">
        <v>83.277964617308228</v>
      </c>
      <c r="E14170" s="74">
        <v>32.937752007326537</v>
      </c>
      <c r="F14170" s="47"/>
    </row>
    <row r="14171" spans="1:6" x14ac:dyDescent="0.2">
      <c r="A14171" s="67">
        <v>42883</v>
      </c>
      <c r="B14171" s="73" t="s">
        <v>82</v>
      </c>
      <c r="C14171" s="74">
        <v>32.335720722015459</v>
      </c>
      <c r="D14171" s="74">
        <v>57.343596198871531</v>
      </c>
      <c r="E14171" s="74">
        <v>25.007875476856071</v>
      </c>
      <c r="F14171" s="47"/>
    </row>
    <row r="14172" spans="1:6" x14ac:dyDescent="0.2">
      <c r="A14172" s="67">
        <v>42883</v>
      </c>
      <c r="B14172" s="73" t="s">
        <v>83</v>
      </c>
      <c r="C14172" s="74">
        <v>29.983717327077123</v>
      </c>
      <c r="D14172" s="74">
        <v>53.53566466882743</v>
      </c>
      <c r="E14172" s="74">
        <v>23.551947341750306</v>
      </c>
      <c r="F14172" s="47"/>
    </row>
    <row r="14173" spans="1:6" x14ac:dyDescent="0.2">
      <c r="A14173" s="67">
        <v>42883</v>
      </c>
      <c r="B14173" s="73" t="s">
        <v>84</v>
      </c>
      <c r="C14173" s="74">
        <v>19.411295431107906</v>
      </c>
      <c r="D14173" s="74">
        <v>35.276115481088944</v>
      </c>
      <c r="E14173" s="74">
        <v>15.864820049981038</v>
      </c>
      <c r="F14173" s="47"/>
    </row>
    <row r="14174" spans="1:6" x14ac:dyDescent="0.2">
      <c r="A14174" s="67">
        <v>42883</v>
      </c>
      <c r="B14174" s="73" t="s">
        <v>85</v>
      </c>
      <c r="C14174" s="74">
        <v>29.789977343384471</v>
      </c>
      <c r="D14174" s="74">
        <v>50.645877150421356</v>
      </c>
      <c r="E14174" s="74">
        <v>20.855899807036884</v>
      </c>
      <c r="F14174" s="47"/>
    </row>
    <row r="14175" spans="1:6" x14ac:dyDescent="0.2">
      <c r="A14175" s="67">
        <v>42883</v>
      </c>
      <c r="B14175" s="73" t="s">
        <v>86</v>
      </c>
      <c r="C14175" s="74">
        <v>31.742160815894223</v>
      </c>
      <c r="D14175" s="74">
        <v>55.179650233889483</v>
      </c>
      <c r="E14175" s="74">
        <v>23.437489417995259</v>
      </c>
      <c r="F14175" s="47"/>
    </row>
    <row r="14176" spans="1:6" x14ac:dyDescent="0.2">
      <c r="A14176" s="67">
        <v>42883</v>
      </c>
      <c r="B14176" s="73" t="s">
        <v>87</v>
      </c>
      <c r="C14176" s="74">
        <v>34.797702516843394</v>
      </c>
      <c r="D14176" s="74">
        <v>59.534267924392601</v>
      </c>
      <c r="E14176" s="74">
        <v>24.736565407549207</v>
      </c>
      <c r="F14176" s="47"/>
    </row>
    <row r="14177" spans="1:6" x14ac:dyDescent="0.2">
      <c r="A14177" s="67">
        <v>42883</v>
      </c>
      <c r="B14177" s="73" t="s">
        <v>88</v>
      </c>
      <c r="C14177" s="74">
        <v>42.969887479181111</v>
      </c>
      <c r="D14177" s="74">
        <v>75.403979150846027</v>
      </c>
      <c r="E14177" s="74">
        <v>32.434091671664916</v>
      </c>
      <c r="F14177" s="47"/>
    </row>
    <row r="14178" spans="1:6" x14ac:dyDescent="0.2">
      <c r="A14178" s="67">
        <v>42883</v>
      </c>
      <c r="B14178" s="73" t="s">
        <v>89</v>
      </c>
      <c r="C14178" s="74">
        <v>40.520871532876455</v>
      </c>
      <c r="D14178" s="74">
        <v>65.558190800303763</v>
      </c>
      <c r="E14178" s="74">
        <v>25.037319267427307</v>
      </c>
      <c r="F14178" s="47"/>
    </row>
    <row r="14179" spans="1:6" x14ac:dyDescent="0.2">
      <c r="A14179" s="67">
        <v>42883</v>
      </c>
      <c r="B14179" s="73" t="s">
        <v>90</v>
      </c>
      <c r="C14179" s="74">
        <v>30.918209918390467</v>
      </c>
      <c r="D14179" s="74">
        <v>52.323923002151417</v>
      </c>
      <c r="E14179" s="74">
        <v>21.405713083760951</v>
      </c>
      <c r="F14179" s="47"/>
    </row>
    <row r="14180" spans="1:6" x14ac:dyDescent="0.2">
      <c r="A14180" s="67">
        <v>42883</v>
      </c>
      <c r="B14180" s="73" t="s">
        <v>91</v>
      </c>
      <c r="C14180" s="74">
        <v>41.260828012977164</v>
      </c>
      <c r="D14180" s="74">
        <v>73.085157712876978</v>
      </c>
      <c r="E14180" s="74">
        <v>31.824329699899813</v>
      </c>
      <c r="F14180" s="47"/>
    </row>
    <row r="14181" spans="1:6" x14ac:dyDescent="0.2">
      <c r="A14181" s="67">
        <v>42883</v>
      </c>
      <c r="B14181" s="73" t="s">
        <v>92</v>
      </c>
      <c r="C14181" s="74">
        <v>22.576545781966686</v>
      </c>
      <c r="D14181" s="74">
        <v>46.224807041297254</v>
      </c>
      <c r="E14181" s="74">
        <v>23.648261259330567</v>
      </c>
      <c r="F14181" s="47"/>
    </row>
    <row r="14182" spans="1:6" x14ac:dyDescent="0.2">
      <c r="A14182" s="67">
        <v>42883</v>
      </c>
      <c r="B14182" s="73" t="s">
        <v>93</v>
      </c>
      <c r="C14182" s="74">
        <v>20.006153282429121</v>
      </c>
      <c r="D14182" s="74">
        <v>38.480225154226041</v>
      </c>
      <c r="E14182" s="74">
        <v>18.474071871796919</v>
      </c>
      <c r="F14182" s="47"/>
    </row>
    <row r="14183" spans="1:6" x14ac:dyDescent="0.2">
      <c r="A14183" s="67">
        <v>42883</v>
      </c>
      <c r="B14183" s="73" t="s">
        <v>94</v>
      </c>
      <c r="C14183" s="74">
        <v>27.838982649794705</v>
      </c>
      <c r="D14183" s="74">
        <v>55.98327279405752</v>
      </c>
      <c r="E14183" s="74">
        <v>28.144290144262815</v>
      </c>
      <c r="F14183" s="47"/>
    </row>
    <row r="14184" spans="1:6" x14ac:dyDescent="0.2">
      <c r="A14184" s="67">
        <v>42883</v>
      </c>
      <c r="B14184" s="73" t="s">
        <v>95</v>
      </c>
      <c r="C14184" s="74">
        <v>31.112861629443106</v>
      </c>
      <c r="D14184" s="74">
        <v>60.57589486037665</v>
      </c>
      <c r="E14184" s="74">
        <v>29.463033230933544</v>
      </c>
      <c r="F14184" s="47"/>
    </row>
    <row r="14185" spans="1:6" x14ac:dyDescent="0.2">
      <c r="A14185" s="67">
        <v>42883</v>
      </c>
      <c r="B14185" s="73" t="s">
        <v>96</v>
      </c>
      <c r="C14185" s="74">
        <v>42.146828701997343</v>
      </c>
      <c r="D14185" s="74">
        <v>72.327091599785959</v>
      </c>
      <c r="E14185" s="74">
        <v>30.180262897788616</v>
      </c>
      <c r="F14185" s="47"/>
    </row>
    <row r="14186" spans="1:6" x14ac:dyDescent="0.2">
      <c r="A14186" s="67">
        <v>42883</v>
      </c>
      <c r="B14186" s="73" t="s">
        <v>97</v>
      </c>
      <c r="C14186" s="74">
        <v>25.850810468855077</v>
      </c>
      <c r="D14186" s="74">
        <v>52.98564644815044</v>
      </c>
      <c r="E14186" s="74">
        <v>27.134835979295364</v>
      </c>
      <c r="F14186" s="47"/>
    </row>
    <row r="14187" spans="1:6" x14ac:dyDescent="0.2">
      <c r="A14187" s="67">
        <v>42883</v>
      </c>
      <c r="B14187" s="73" t="s">
        <v>98</v>
      </c>
      <c r="C14187" s="74">
        <v>36.436216033287572</v>
      </c>
      <c r="D14187" s="74">
        <v>67.37327303576383</v>
      </c>
      <c r="E14187" s="74">
        <v>30.937057002476259</v>
      </c>
      <c r="F14187" s="47"/>
    </row>
    <row r="14188" spans="1:6" x14ac:dyDescent="0.2">
      <c r="A14188" s="67">
        <v>42883</v>
      </c>
      <c r="B14188" s="73" t="s">
        <v>99</v>
      </c>
      <c r="C14188" s="74">
        <v>28.409455462529344</v>
      </c>
      <c r="D14188" s="74">
        <v>51.432812733034403</v>
      </c>
      <c r="E14188" s="74">
        <v>23.023357270505059</v>
      </c>
      <c r="F14188" s="47"/>
    </row>
    <row r="14189" spans="1:6" x14ac:dyDescent="0.2">
      <c r="A14189" s="67">
        <v>42883</v>
      </c>
      <c r="B14189" s="73" t="s">
        <v>100</v>
      </c>
      <c r="C14189" s="74">
        <v>51.241512742705112</v>
      </c>
      <c r="D14189" s="74">
        <v>79.575702367202183</v>
      </c>
      <c r="E14189" s="74">
        <v>28.334189624497071</v>
      </c>
      <c r="F14189" s="47"/>
    </row>
    <row r="14190" spans="1:6" x14ac:dyDescent="0.2">
      <c r="A14190" s="67">
        <v>42883</v>
      </c>
      <c r="B14190" s="73" t="s">
        <v>101</v>
      </c>
      <c r="C14190" s="74">
        <v>47.713251712047615</v>
      </c>
      <c r="D14190" s="74">
        <v>88.044737381462411</v>
      </c>
      <c r="E14190" s="74">
        <v>40.331485669414796</v>
      </c>
      <c r="F14190" s="47"/>
    </row>
    <row r="14191" spans="1:6" x14ac:dyDescent="0.2">
      <c r="A14191" s="67">
        <v>42883</v>
      </c>
      <c r="B14191" s="73" t="s">
        <v>102</v>
      </c>
      <c r="C14191" s="74">
        <v>53.909532504948984</v>
      </c>
      <c r="D14191" s="74">
        <v>95.559077914742616</v>
      </c>
      <c r="E14191" s="74">
        <v>41.649545409793632</v>
      </c>
      <c r="F14191" s="47"/>
    </row>
    <row r="14192" spans="1:6" x14ac:dyDescent="0.2">
      <c r="A14192" s="67">
        <v>42883</v>
      </c>
      <c r="B14192" s="73" t="s">
        <v>103</v>
      </c>
      <c r="C14192" s="74">
        <v>42.778594597048425</v>
      </c>
      <c r="D14192" s="74">
        <v>80.585551300907213</v>
      </c>
      <c r="E14192" s="74">
        <v>37.806956703858788</v>
      </c>
      <c r="F14192" s="47"/>
    </row>
    <row r="14193" spans="1:6" x14ac:dyDescent="0.2">
      <c r="A14193" s="67">
        <v>42883</v>
      </c>
      <c r="B14193" s="73" t="s">
        <v>104</v>
      </c>
      <c r="C14193" s="74">
        <v>48.514137676204761</v>
      </c>
      <c r="D14193" s="74">
        <v>85.666130060230358</v>
      </c>
      <c r="E14193" s="74">
        <v>37.151992384025597</v>
      </c>
      <c r="F14193" s="47"/>
    </row>
    <row r="14194" spans="1:6" x14ac:dyDescent="0.2">
      <c r="A14194" s="67">
        <v>42883</v>
      </c>
      <c r="B14194" s="73" t="s">
        <v>105</v>
      </c>
      <c r="C14194" s="74">
        <v>69.891693851365687</v>
      </c>
      <c r="D14194" s="74">
        <v>106.40976136940293</v>
      </c>
      <c r="E14194" s="74">
        <v>36.518067518037242</v>
      </c>
      <c r="F14194" s="47"/>
    </row>
    <row r="14195" spans="1:6" x14ac:dyDescent="0.2">
      <c r="A14195" s="67">
        <v>42883</v>
      </c>
      <c r="B14195" s="73" t="s">
        <v>106</v>
      </c>
      <c r="C14195" s="74">
        <v>56.590199297076147</v>
      </c>
      <c r="D14195" s="74">
        <v>98.892541601582721</v>
      </c>
      <c r="E14195" s="74">
        <v>42.302342304506574</v>
      </c>
      <c r="F14195" s="47"/>
    </row>
    <row r="14196" spans="1:6" x14ac:dyDescent="0.2">
      <c r="A14196" s="67">
        <v>42883</v>
      </c>
      <c r="B14196" s="73" t="s">
        <v>107</v>
      </c>
      <c r="C14196" s="74">
        <v>52.625348009080192</v>
      </c>
      <c r="D14196" s="74">
        <v>92.449188582252546</v>
      </c>
      <c r="E14196" s="74">
        <v>39.823840573172355</v>
      </c>
      <c r="F14196" s="47"/>
    </row>
    <row r="14197" spans="1:6" x14ac:dyDescent="0.2">
      <c r="A14197" s="67">
        <v>42883</v>
      </c>
      <c r="B14197" s="73" t="s">
        <v>108</v>
      </c>
      <c r="C14197" s="74">
        <v>42.743118173598539</v>
      </c>
      <c r="D14197" s="74">
        <v>79.182834173010178</v>
      </c>
      <c r="E14197" s="74">
        <v>36.439715999411639</v>
      </c>
      <c r="F14197" s="47"/>
    </row>
    <row r="14198" spans="1:6" x14ac:dyDescent="0.2">
      <c r="A14198" s="67">
        <v>42883</v>
      </c>
      <c r="B14198" s="73" t="s">
        <v>109</v>
      </c>
      <c r="C14198" s="74">
        <v>45.277581653846227</v>
      </c>
      <c r="D14198" s="74">
        <v>83.320640065907298</v>
      </c>
      <c r="E14198" s="74">
        <v>38.043058412061072</v>
      </c>
      <c r="F14198" s="47"/>
    </row>
    <row r="14199" spans="1:6" x14ac:dyDescent="0.2">
      <c r="A14199" s="67">
        <v>42883</v>
      </c>
      <c r="B14199" s="73" t="s">
        <v>110</v>
      </c>
      <c r="C14199" s="74">
        <v>30.011378273143652</v>
      </c>
      <c r="D14199" s="74">
        <v>61.979450593081715</v>
      </c>
      <c r="E14199" s="74">
        <v>31.968072319938063</v>
      </c>
      <c r="F14199" s="47"/>
    </row>
    <row r="14200" spans="1:6" x14ac:dyDescent="0.2">
      <c r="A14200" s="67">
        <v>42883</v>
      </c>
      <c r="B14200" s="73" t="s">
        <v>111</v>
      </c>
      <c r="C14200" s="74">
        <v>67.38340659450455</v>
      </c>
      <c r="D14200" s="74">
        <v>105.92145506856292</v>
      </c>
      <c r="E14200" s="74">
        <v>38.538048474058371</v>
      </c>
      <c r="F14200" s="47"/>
    </row>
    <row r="14201" spans="1:6" x14ac:dyDescent="0.2">
      <c r="A14201" s="67">
        <v>42883</v>
      </c>
      <c r="B14201" s="73" t="s">
        <v>112</v>
      </c>
      <c r="C14201" s="74">
        <v>63.430643178331891</v>
      </c>
      <c r="D14201" s="74">
        <v>97.450802835482705</v>
      </c>
      <c r="E14201" s="74">
        <v>34.020159657150813</v>
      </c>
      <c r="F14201" s="47"/>
    </row>
    <row r="14202" spans="1:6" x14ac:dyDescent="0.2">
      <c r="A14202" s="67">
        <v>42883</v>
      </c>
      <c r="B14202" s="73" t="s">
        <v>113</v>
      </c>
      <c r="C14202" s="74">
        <v>45.084328884673567</v>
      </c>
      <c r="D14202" s="74">
        <v>75.45446509772809</v>
      </c>
      <c r="E14202" s="74">
        <v>30.370136213054522</v>
      </c>
      <c r="F14202" s="47"/>
    </row>
    <row r="14203" spans="1:6" x14ac:dyDescent="0.2">
      <c r="A14203" s="67">
        <v>42883</v>
      </c>
      <c r="B14203" s="73" t="s">
        <v>114</v>
      </c>
      <c r="C14203" s="74">
        <v>38.390959194657285</v>
      </c>
      <c r="D14203" s="74">
        <v>67.89113054093788</v>
      </c>
      <c r="E14203" s="74">
        <v>29.500171346280595</v>
      </c>
      <c r="F14203" s="47"/>
    </row>
    <row r="14204" spans="1:6" x14ac:dyDescent="0.2">
      <c r="A14204" s="67">
        <v>42883</v>
      </c>
      <c r="B14204" s="73" t="s">
        <v>115</v>
      </c>
      <c r="C14204" s="74">
        <v>68.463761314777372</v>
      </c>
      <c r="D14204" s="74">
        <v>99.473315165102775</v>
      </c>
      <c r="E14204" s="74">
        <v>31.009553850325403</v>
      </c>
      <c r="F14204" s="47"/>
    </row>
    <row r="14205" spans="1:6" x14ac:dyDescent="0.2">
      <c r="A14205" s="67">
        <v>42883</v>
      </c>
      <c r="B14205" s="73" t="s">
        <v>116</v>
      </c>
      <c r="C14205" s="74">
        <v>56.059033173691326</v>
      </c>
      <c r="D14205" s="74">
        <v>90.40701680576251</v>
      </c>
      <c r="E14205" s="74">
        <v>34.347983632071184</v>
      </c>
      <c r="F14205" s="47"/>
    </row>
    <row r="14206" spans="1:6" x14ac:dyDescent="0.2">
      <c r="A14206" s="67">
        <v>42883</v>
      </c>
      <c r="B14206" s="73" t="s">
        <v>117</v>
      </c>
      <c r="C14206" s="74">
        <v>33.395463431341646</v>
      </c>
      <c r="D14206" s="74">
        <v>58.226823745779619</v>
      </c>
      <c r="E14206" s="74">
        <v>24.831360314437973</v>
      </c>
      <c r="F14206" s="47"/>
    </row>
    <row r="14207" spans="1:6" x14ac:dyDescent="0.2">
      <c r="A14207" s="67">
        <v>42883</v>
      </c>
      <c r="B14207" s="73" t="s">
        <v>118</v>
      </c>
      <c r="C14207" s="74">
        <v>36.512042046587268</v>
      </c>
      <c r="D14207" s="74">
        <v>64.809302996725805</v>
      </c>
      <c r="E14207" s="74">
        <v>28.297260950138536</v>
      </c>
      <c r="F14207" s="47"/>
    </row>
    <row r="14208" spans="1:6" x14ac:dyDescent="0.2">
      <c r="A14208" s="67">
        <v>42883</v>
      </c>
      <c r="B14208" s="73" t="s">
        <v>119</v>
      </c>
      <c r="C14208" s="74">
        <v>25.295397015703685</v>
      </c>
      <c r="D14208" s="74">
        <v>50.711138873237417</v>
      </c>
      <c r="E14208" s="74">
        <v>25.415741857533732</v>
      </c>
      <c r="F14208" s="47"/>
    </row>
    <row r="14209" spans="1:6" x14ac:dyDescent="0.2">
      <c r="A14209" s="67">
        <v>42883</v>
      </c>
      <c r="B14209" s="73" t="s">
        <v>120</v>
      </c>
      <c r="C14209" s="74">
        <v>55.126250734957964</v>
      </c>
      <c r="D14209" s="74">
        <v>82.577087041202304</v>
      </c>
      <c r="E14209" s="74">
        <v>27.450836306244341</v>
      </c>
      <c r="F14209" s="47"/>
    </row>
    <row r="14210" spans="1:6" x14ac:dyDescent="0.2">
      <c r="A14210" s="67">
        <v>42883</v>
      </c>
      <c r="B14210" s="73" t="s">
        <v>121</v>
      </c>
      <c r="C14210" s="74">
        <v>24.93181890612497</v>
      </c>
      <c r="D14210" s="74">
        <v>49.099351703770374</v>
      </c>
      <c r="E14210" s="74">
        <v>24.167532797645404</v>
      </c>
      <c r="F14210" s="47"/>
    </row>
    <row r="14211" spans="1:6" x14ac:dyDescent="0.2">
      <c r="A14211" s="67">
        <v>42883</v>
      </c>
      <c r="B14211" s="73" t="s">
        <v>122</v>
      </c>
      <c r="C14211" s="74">
        <v>28.654735477335105</v>
      </c>
      <c r="D14211" s="74">
        <v>44.292396739597244</v>
      </c>
      <c r="E14211" s="74">
        <v>15.637661262262139</v>
      </c>
      <c r="F14211" s="47"/>
    </row>
    <row r="14212" spans="1:6" x14ac:dyDescent="0.2">
      <c r="A14212" s="67">
        <v>42883</v>
      </c>
      <c r="B14212" s="73" t="s">
        <v>123</v>
      </c>
      <c r="C14212" s="74">
        <v>19.353851200531405</v>
      </c>
      <c r="D14212" s="74">
        <v>36.33725588313802</v>
      </c>
      <c r="E14212" s="74">
        <v>16.983404682606615</v>
      </c>
      <c r="F14212" s="47"/>
    </row>
    <row r="14213" spans="1:6" x14ac:dyDescent="0.2">
      <c r="A14213" s="67">
        <v>42883</v>
      </c>
      <c r="B14213" s="73" t="s">
        <v>124</v>
      </c>
      <c r="C14213" s="74">
        <v>9.1312727551976369</v>
      </c>
      <c r="D14213" s="74">
        <v>23.445288288048658</v>
      </c>
      <c r="E14213" s="74">
        <v>14.314015532851021</v>
      </c>
      <c r="F14213" s="47"/>
    </row>
    <row r="14214" spans="1:6" x14ac:dyDescent="0.2">
      <c r="A14214" s="67">
        <v>42883</v>
      </c>
      <c r="B14214" s="73" t="s">
        <v>125</v>
      </c>
      <c r="C14214" s="74">
        <v>18.820444870706627</v>
      </c>
      <c r="D14214" s="74">
        <v>30.731154289545863</v>
      </c>
      <c r="E14214" s="74">
        <v>11.910709418839236</v>
      </c>
      <c r="F14214" s="47"/>
    </row>
    <row r="14215" spans="1:6" x14ac:dyDescent="0.2">
      <c r="A14215" s="67">
        <v>42883</v>
      </c>
      <c r="B14215" s="73" t="s">
        <v>126</v>
      </c>
      <c r="C14215" s="74">
        <v>7.7974207515956957</v>
      </c>
      <c r="D14215" s="74">
        <v>19.294581464756543</v>
      </c>
      <c r="E14215" s="74">
        <v>11.497160713160849</v>
      </c>
      <c r="F14215" s="47"/>
    </row>
    <row r="14216" spans="1:6" x14ac:dyDescent="0.2">
      <c r="A14216" s="67">
        <v>42883</v>
      </c>
      <c r="B14216" s="73" t="s">
        <v>127</v>
      </c>
      <c r="C14216" s="74">
        <v>14.81879981126081</v>
      </c>
      <c r="D14216" s="74">
        <v>24.696154555629697</v>
      </c>
      <c r="E14216" s="74">
        <v>9.8773547443688869</v>
      </c>
      <c r="F14216" s="47"/>
    </row>
    <row r="14217" spans="1:6" x14ac:dyDescent="0.2">
      <c r="A14217" s="67">
        <v>42883</v>
      </c>
      <c r="B14217" s="73" t="s">
        <v>128</v>
      </c>
      <c r="C14217" s="74">
        <v>21.246028302724692</v>
      </c>
      <c r="D14217" s="74">
        <v>38.540112491393089</v>
      </c>
      <c r="E14217" s="74">
        <v>17.294084188668396</v>
      </c>
      <c r="F14217" s="47"/>
    </row>
    <row r="14218" spans="1:6" x14ac:dyDescent="0.2">
      <c r="A14218" s="67">
        <v>42884</v>
      </c>
      <c r="B14218" s="73">
        <v>0</v>
      </c>
      <c r="C14218" s="74">
        <v>3.8684426743096214</v>
      </c>
      <c r="D14218" s="74">
        <v>11.972028136252337</v>
      </c>
      <c r="E14218" s="74">
        <v>8.1035854619427159</v>
      </c>
      <c r="F14218" s="47"/>
    </row>
    <row r="14219" spans="1:6" x14ac:dyDescent="0.2">
      <c r="A14219" s="67">
        <v>42884</v>
      </c>
      <c r="B14219" s="73" t="s">
        <v>34</v>
      </c>
      <c r="C14219" s="74">
        <v>13.27887951060293</v>
      </c>
      <c r="D14219" s="74">
        <v>20.557186103880582</v>
      </c>
      <c r="E14219" s="74">
        <v>7.2783065932776516</v>
      </c>
      <c r="F14219" s="47"/>
    </row>
    <row r="14220" spans="1:6" x14ac:dyDescent="0.2">
      <c r="A14220" s="67">
        <v>42884</v>
      </c>
      <c r="B14220" s="73" t="s">
        <v>35</v>
      </c>
      <c r="C14220" s="74">
        <v>5.129670943571818</v>
      </c>
      <c r="D14220" s="74">
        <v>13.342858565313376</v>
      </c>
      <c r="E14220" s="74">
        <v>8.2131876217415574</v>
      </c>
      <c r="F14220" s="47"/>
    </row>
    <row r="14221" spans="1:6" x14ac:dyDescent="0.2">
      <c r="A14221" s="67">
        <v>42884</v>
      </c>
      <c r="B14221" s="73" t="s">
        <v>36</v>
      </c>
      <c r="C14221" s="74">
        <v>9.8834501694816339</v>
      </c>
      <c r="D14221" s="74">
        <v>17.277447072816489</v>
      </c>
      <c r="E14221" s="74">
        <v>7.3939969033348554</v>
      </c>
      <c r="F14221" s="47"/>
    </row>
    <row r="14222" spans="1:6" x14ac:dyDescent="0.2">
      <c r="A14222" s="67">
        <v>42884</v>
      </c>
      <c r="B14222" s="73" t="s">
        <v>37</v>
      </c>
      <c r="C14222" s="74">
        <v>14.212824994016286</v>
      </c>
      <c r="D14222" s="74">
        <v>23.799296101836678</v>
      </c>
      <c r="E14222" s="74">
        <v>9.5864711078203921</v>
      </c>
      <c r="F14222" s="47"/>
    </row>
    <row r="14223" spans="1:6" x14ac:dyDescent="0.2">
      <c r="A14223" s="67">
        <v>42884</v>
      </c>
      <c r="B14223" s="73" t="s">
        <v>38</v>
      </c>
      <c r="C14223" s="74">
        <v>3.5653482439273616</v>
      </c>
      <c r="D14223" s="74">
        <v>9.4193960174202687</v>
      </c>
      <c r="E14223" s="74">
        <v>5.8540477734929066</v>
      </c>
      <c r="F14223" s="47"/>
    </row>
    <row r="14224" spans="1:6" x14ac:dyDescent="0.2">
      <c r="A14224" s="67">
        <v>42884</v>
      </c>
      <c r="B14224" s="73" t="s">
        <v>39</v>
      </c>
      <c r="C14224" s="74">
        <v>10.853741883444858</v>
      </c>
      <c r="D14224" s="74">
        <v>16.668461862690474</v>
      </c>
      <c r="E14224" s="74">
        <v>5.8147199792456163</v>
      </c>
      <c r="F14224" s="47"/>
    </row>
    <row r="14225" spans="1:6" x14ac:dyDescent="0.2">
      <c r="A14225" s="67">
        <v>42884</v>
      </c>
      <c r="B14225" s="73" t="s">
        <v>40</v>
      </c>
      <c r="C14225" s="74">
        <v>8.2464531350374326</v>
      </c>
      <c r="D14225" s="74">
        <v>15.368577125268438</v>
      </c>
      <c r="E14225" s="74">
        <v>7.122123990231005</v>
      </c>
      <c r="F14225" s="47"/>
    </row>
    <row r="14226" spans="1:6" x14ac:dyDescent="0.2">
      <c r="A14226" s="67">
        <v>42884</v>
      </c>
      <c r="B14226" s="73" t="s">
        <v>41</v>
      </c>
      <c r="C14226" s="74">
        <v>5.7119055589697512</v>
      </c>
      <c r="D14226" s="74">
        <v>12.137267135842345</v>
      </c>
      <c r="E14226" s="74">
        <v>6.4253615768725938</v>
      </c>
      <c r="F14226" s="47"/>
    </row>
    <row r="14227" spans="1:6" x14ac:dyDescent="0.2">
      <c r="A14227" s="67">
        <v>42884</v>
      </c>
      <c r="B14227" s="73" t="s">
        <v>42</v>
      </c>
      <c r="C14227" s="74">
        <v>15.389466396695443</v>
      </c>
      <c r="D14227" s="74">
        <v>25.669035551878732</v>
      </c>
      <c r="E14227" s="74">
        <v>10.279569155183289</v>
      </c>
      <c r="F14227" s="47"/>
    </row>
    <row r="14228" spans="1:6" x14ac:dyDescent="0.2">
      <c r="A14228" s="67">
        <v>42884</v>
      </c>
      <c r="B14228" s="73" t="s">
        <v>43</v>
      </c>
      <c r="C14228" s="74">
        <v>2.6194946709507141</v>
      </c>
      <c r="D14228" s="74">
        <v>7.6540789678862184</v>
      </c>
      <c r="E14228" s="74">
        <v>5.0345842969355044</v>
      </c>
      <c r="F14228" s="47"/>
    </row>
    <row r="14229" spans="1:6" x14ac:dyDescent="0.2">
      <c r="A14229" s="67">
        <v>42884</v>
      </c>
      <c r="B14229" s="73" t="s">
        <v>44</v>
      </c>
      <c r="C14229" s="74">
        <v>11.508846801922534</v>
      </c>
      <c r="D14229" s="74">
        <v>17.239258908240494</v>
      </c>
      <c r="E14229" s="74">
        <v>5.7304121063179601</v>
      </c>
      <c r="F14229" s="47"/>
    </row>
    <row r="14230" spans="1:6" x14ac:dyDescent="0.2">
      <c r="A14230" s="67">
        <v>42884</v>
      </c>
      <c r="B14230" s="73" t="s">
        <v>45</v>
      </c>
      <c r="C14230" s="74">
        <v>7.2521805734476237</v>
      </c>
      <c r="D14230" s="74">
        <v>12.804038435778367</v>
      </c>
      <c r="E14230" s="74">
        <v>5.5518578623307429</v>
      </c>
      <c r="F14230" s="47"/>
    </row>
    <row r="14231" spans="1:6" x14ac:dyDescent="0.2">
      <c r="A14231" s="67">
        <v>42884</v>
      </c>
      <c r="B14231" s="73" t="s">
        <v>46</v>
      </c>
      <c r="C14231" s="74">
        <v>4.4507716996475546</v>
      </c>
      <c r="D14231" s="74">
        <v>9.4061538831062688</v>
      </c>
      <c r="E14231" s="74">
        <v>4.9553821834587142</v>
      </c>
      <c r="F14231" s="47"/>
    </row>
    <row r="14232" spans="1:6" x14ac:dyDescent="0.2">
      <c r="A14232" s="67">
        <v>42884</v>
      </c>
      <c r="B14232" s="73" t="s">
        <v>47</v>
      </c>
      <c r="C14232" s="74">
        <v>12.285151810273113</v>
      </c>
      <c r="D14232" s="74">
        <v>19.419969740319555</v>
      </c>
      <c r="E14232" s="74">
        <v>7.1348179300464416</v>
      </c>
      <c r="F14232" s="47"/>
    </row>
    <row r="14233" spans="1:6" x14ac:dyDescent="0.2">
      <c r="A14233" s="67">
        <v>42884</v>
      </c>
      <c r="B14233" s="73" t="s">
        <v>48</v>
      </c>
      <c r="C14233" s="74">
        <v>10.017352536157818</v>
      </c>
      <c r="D14233" s="74">
        <v>18.537460818740534</v>
      </c>
      <c r="E14233" s="74">
        <v>8.5201082825827168</v>
      </c>
      <c r="F14233" s="47"/>
    </row>
    <row r="14234" spans="1:6" x14ac:dyDescent="0.2">
      <c r="A14234" s="67">
        <v>42884</v>
      </c>
      <c r="B14234" s="73" t="s">
        <v>49</v>
      </c>
      <c r="C14234" s="74">
        <v>4.7661454257931029</v>
      </c>
      <c r="D14234" s="74">
        <v>12.862745755275368</v>
      </c>
      <c r="E14234" s="74">
        <v>8.0966003294822642</v>
      </c>
      <c r="F14234" s="47"/>
    </row>
    <row r="14235" spans="1:6" x14ac:dyDescent="0.2">
      <c r="A14235" s="67">
        <v>42884</v>
      </c>
      <c r="B14235" s="73" t="s">
        <v>50</v>
      </c>
      <c r="C14235" s="74">
        <v>13.582965270885175</v>
      </c>
      <c r="D14235" s="74">
        <v>22.637558907018654</v>
      </c>
      <c r="E14235" s="74">
        <v>9.0545936361334789</v>
      </c>
      <c r="F14235" s="47"/>
    </row>
    <row r="14236" spans="1:6" x14ac:dyDescent="0.2">
      <c r="A14236" s="67">
        <v>42884</v>
      </c>
      <c r="B14236" s="73" t="s">
        <v>51</v>
      </c>
      <c r="C14236" s="74">
        <v>13.801321033304403</v>
      </c>
      <c r="D14236" s="74">
        <v>19.895431061291571</v>
      </c>
      <c r="E14236" s="74">
        <v>6.0941100279871687</v>
      </c>
      <c r="F14236" s="47"/>
    </row>
    <row r="14237" spans="1:6" x14ac:dyDescent="0.2">
      <c r="A14237" s="67">
        <v>42884</v>
      </c>
      <c r="B14237" s="73" t="s">
        <v>52</v>
      </c>
      <c r="C14237" s="74">
        <v>14.347127875332465</v>
      </c>
      <c r="D14237" s="74">
        <v>21.921543687744634</v>
      </c>
      <c r="E14237" s="74">
        <v>7.5744158124121697</v>
      </c>
      <c r="F14237" s="47"/>
    </row>
    <row r="14238" spans="1:6" x14ac:dyDescent="0.2">
      <c r="A14238" s="67">
        <v>42884</v>
      </c>
      <c r="B14238" s="73" t="s">
        <v>53</v>
      </c>
      <c r="C14238" s="74">
        <v>15.572096154384788</v>
      </c>
      <c r="D14238" s="74">
        <v>23.613821018893681</v>
      </c>
      <c r="E14238" s="74">
        <v>8.0417248645088932</v>
      </c>
      <c r="F14238" s="47"/>
    </row>
    <row r="14239" spans="1:6" x14ac:dyDescent="0.2">
      <c r="A14239" s="67">
        <v>42884</v>
      </c>
      <c r="B14239" s="73" t="s">
        <v>54</v>
      </c>
      <c r="C14239" s="74">
        <v>8.8775875200085235</v>
      </c>
      <c r="D14239" s="74">
        <v>16.056163234470464</v>
      </c>
      <c r="E14239" s="74">
        <v>7.1785757144619406</v>
      </c>
      <c r="F14239" s="47"/>
    </row>
    <row r="14240" spans="1:6" x14ac:dyDescent="0.2">
      <c r="A14240" s="67">
        <v>42884</v>
      </c>
      <c r="B14240" s="73" t="s">
        <v>55</v>
      </c>
      <c r="C14240" s="74">
        <v>24.922840384061633</v>
      </c>
      <c r="D14240" s="74">
        <v>33.887803952481981</v>
      </c>
      <c r="E14240" s="74">
        <v>8.9649635684203481</v>
      </c>
      <c r="F14240" s="47"/>
    </row>
    <row r="14241" spans="1:6" x14ac:dyDescent="0.2">
      <c r="A14241" s="67">
        <v>42884</v>
      </c>
      <c r="B14241" s="73" t="s">
        <v>56</v>
      </c>
      <c r="C14241" s="74">
        <v>20.944976425522402</v>
      </c>
      <c r="D14241" s="74">
        <v>32.69525741513295</v>
      </c>
      <c r="E14241" s="74">
        <v>11.750280989610548</v>
      </c>
      <c r="F14241" s="47"/>
    </row>
    <row r="14242" spans="1:6" x14ac:dyDescent="0.2">
      <c r="A14242" s="67">
        <v>42884</v>
      </c>
      <c r="B14242" s="73" t="s">
        <v>57</v>
      </c>
      <c r="C14242" s="74">
        <v>30.041068343610149</v>
      </c>
      <c r="D14242" s="74">
        <v>41.717606633501212</v>
      </c>
      <c r="E14242" s="74">
        <v>11.676538289891063</v>
      </c>
      <c r="F14242" s="47"/>
    </row>
    <row r="14243" spans="1:6" x14ac:dyDescent="0.2">
      <c r="A14243" s="67">
        <v>42884</v>
      </c>
      <c r="B14243" s="73" t="s">
        <v>58</v>
      </c>
      <c r="C14243" s="74">
        <v>25.141460177740854</v>
      </c>
      <c r="D14243" s="74">
        <v>37.080342617419078</v>
      </c>
      <c r="E14243" s="74">
        <v>11.938882439678224</v>
      </c>
      <c r="F14243" s="47"/>
    </row>
    <row r="14244" spans="1:6" x14ac:dyDescent="0.2">
      <c r="A14244" s="67">
        <v>42884</v>
      </c>
      <c r="B14244" s="73" t="s">
        <v>59</v>
      </c>
      <c r="C14244" s="74">
        <v>7.0464302270116805</v>
      </c>
      <c r="D14244" s="74">
        <v>17.008267866965493</v>
      </c>
      <c r="E14244" s="74">
        <v>9.9618376399538136</v>
      </c>
      <c r="F14244" s="47"/>
    </row>
    <row r="14245" spans="1:6" x14ac:dyDescent="0.2">
      <c r="A14245" s="67">
        <v>42884</v>
      </c>
      <c r="B14245" s="73" t="s">
        <v>60</v>
      </c>
      <c r="C14245" s="74">
        <v>12.479874750025747</v>
      </c>
      <c r="D14245" s="74">
        <v>20.6431699576646</v>
      </c>
      <c r="E14245" s="74">
        <v>8.1632952076388534</v>
      </c>
      <c r="F14245" s="47"/>
    </row>
    <row r="14246" spans="1:6" x14ac:dyDescent="0.2">
      <c r="A14246" s="67">
        <v>42884</v>
      </c>
      <c r="B14246" s="73" t="s">
        <v>61</v>
      </c>
      <c r="C14246" s="74">
        <v>21.551827789786909</v>
      </c>
      <c r="D14246" s="74">
        <v>34.182201813012995</v>
      </c>
      <c r="E14246" s="74">
        <v>12.630374023226086</v>
      </c>
      <c r="F14246" s="47"/>
    </row>
    <row r="14247" spans="1:6" x14ac:dyDescent="0.2">
      <c r="A14247" s="67">
        <v>42884</v>
      </c>
      <c r="B14247" s="73" t="s">
        <v>62</v>
      </c>
      <c r="C14247" s="74">
        <v>24.693137936779102</v>
      </c>
      <c r="D14247" s="74">
        <v>36.362646242767063</v>
      </c>
      <c r="E14247" s="74">
        <v>11.669508305987961</v>
      </c>
      <c r="F14247" s="47"/>
    </row>
    <row r="14248" spans="1:6" x14ac:dyDescent="0.2">
      <c r="A14248" s="67">
        <v>42884</v>
      </c>
      <c r="B14248" s="73" t="s">
        <v>63</v>
      </c>
      <c r="C14248" s="74">
        <v>24.608343715536069</v>
      </c>
      <c r="D14248" s="74">
        <v>36.385844882720065</v>
      </c>
      <c r="E14248" s="74">
        <v>11.777501167183996</v>
      </c>
      <c r="F14248" s="47"/>
    </row>
    <row r="14249" spans="1:6" x14ac:dyDescent="0.2">
      <c r="A14249" s="67">
        <v>42884</v>
      </c>
      <c r="B14249" s="73" t="s">
        <v>64</v>
      </c>
      <c r="C14249" s="74">
        <v>26.027465717461038</v>
      </c>
      <c r="D14249" s="74">
        <v>46.825246715821365</v>
      </c>
      <c r="E14249" s="74">
        <v>20.797780998360327</v>
      </c>
      <c r="F14249" s="47"/>
    </row>
    <row r="14250" spans="1:6" x14ac:dyDescent="0.2">
      <c r="A14250" s="67">
        <v>42884</v>
      </c>
      <c r="B14250" s="73" t="s">
        <v>65</v>
      </c>
      <c r="C14250" s="74">
        <v>19.005223896975938</v>
      </c>
      <c r="D14250" s="74">
        <v>30.628346717090896</v>
      </c>
      <c r="E14250" s="74">
        <v>11.623122820114958</v>
      </c>
      <c r="F14250" s="47"/>
    </row>
    <row r="14251" spans="1:6" x14ac:dyDescent="0.2">
      <c r="A14251" s="67">
        <v>42884</v>
      </c>
      <c r="B14251" s="73" t="s">
        <v>66</v>
      </c>
      <c r="C14251" s="74">
        <v>34.275040742818454</v>
      </c>
      <c r="D14251" s="74">
        <v>51.48332219808151</v>
      </c>
      <c r="E14251" s="74">
        <v>17.208281455263055</v>
      </c>
      <c r="F14251" s="47"/>
    </row>
    <row r="14252" spans="1:6" x14ac:dyDescent="0.2">
      <c r="A14252" s="67">
        <v>42884</v>
      </c>
      <c r="B14252" s="73" t="s">
        <v>67</v>
      </c>
      <c r="C14252" s="74">
        <v>19.381367902097935</v>
      </c>
      <c r="D14252" s="74">
        <v>36.073445375278055</v>
      </c>
      <c r="E14252" s="74">
        <v>16.69207747318012</v>
      </c>
      <c r="F14252" s="47"/>
    </row>
    <row r="14253" spans="1:6" x14ac:dyDescent="0.2">
      <c r="A14253" s="67">
        <v>42884</v>
      </c>
      <c r="B14253" s="73" t="s">
        <v>68</v>
      </c>
      <c r="C14253" s="74">
        <v>33.474843935481289</v>
      </c>
      <c r="D14253" s="74">
        <v>50.170644971681476</v>
      </c>
      <c r="E14253" s="74">
        <v>16.695801036200187</v>
      </c>
      <c r="F14253" s="47"/>
    </row>
    <row r="14254" spans="1:6" x14ac:dyDescent="0.2">
      <c r="A14254" s="67">
        <v>42884</v>
      </c>
      <c r="B14254" s="73" t="s">
        <v>69</v>
      </c>
      <c r="C14254" s="74">
        <v>33.559885185004319</v>
      </c>
      <c r="D14254" s="74">
        <v>49.562008069536461</v>
      </c>
      <c r="E14254" s="74">
        <v>16.002122884532142</v>
      </c>
      <c r="F14254" s="47"/>
    </row>
    <row r="14255" spans="1:6" x14ac:dyDescent="0.2">
      <c r="A14255" s="67">
        <v>42884</v>
      </c>
      <c r="B14255" s="73" t="s">
        <v>70</v>
      </c>
      <c r="C14255" s="74">
        <v>32.820177673463604</v>
      </c>
      <c r="D14255" s="74">
        <v>52.242374058049542</v>
      </c>
      <c r="E14255" s="74">
        <v>19.422196384585938</v>
      </c>
      <c r="F14255" s="47"/>
    </row>
    <row r="14256" spans="1:6" x14ac:dyDescent="0.2">
      <c r="A14256" s="67">
        <v>42884</v>
      </c>
      <c r="B14256" s="73" t="s">
        <v>71</v>
      </c>
      <c r="C14256" s="74">
        <v>38.047794085661735</v>
      </c>
      <c r="D14256" s="74">
        <v>57.913660157941706</v>
      </c>
      <c r="E14256" s="74">
        <v>19.865866072279971</v>
      </c>
      <c r="F14256" s="47"/>
    </row>
    <row r="14257" spans="1:6" x14ac:dyDescent="0.2">
      <c r="A14257" s="67">
        <v>42884</v>
      </c>
      <c r="B14257" s="73" t="s">
        <v>72</v>
      </c>
      <c r="C14257" s="74">
        <v>30.649404022074634</v>
      </c>
      <c r="D14257" s="74">
        <v>49.583233451797462</v>
      </c>
      <c r="E14257" s="74">
        <v>18.933829429722827</v>
      </c>
      <c r="F14257" s="47"/>
    </row>
    <row r="14258" spans="1:6" x14ac:dyDescent="0.2">
      <c r="A14258" s="67">
        <v>42884</v>
      </c>
      <c r="B14258" s="73" t="s">
        <v>73</v>
      </c>
      <c r="C14258" s="74">
        <v>31.6926117378176</v>
      </c>
      <c r="D14258" s="74">
        <v>46.817858282398383</v>
      </c>
      <c r="E14258" s="74">
        <v>15.125246544580783</v>
      </c>
      <c r="F14258" s="47"/>
    </row>
    <row r="14259" spans="1:6" x14ac:dyDescent="0.2">
      <c r="A14259" s="67">
        <v>42884</v>
      </c>
      <c r="B14259" s="73" t="s">
        <v>74</v>
      </c>
      <c r="C14259" s="74">
        <v>44.549350541085332</v>
      </c>
      <c r="D14259" s="74">
        <v>67.824529541802008</v>
      </c>
      <c r="E14259" s="74">
        <v>23.275179000716676</v>
      </c>
      <c r="F14259" s="47"/>
    </row>
    <row r="14260" spans="1:6" x14ac:dyDescent="0.2">
      <c r="A14260" s="67">
        <v>42884</v>
      </c>
      <c r="B14260" s="73" t="s">
        <v>75</v>
      </c>
      <c r="C14260" s="74">
        <v>27.52052869960573</v>
      </c>
      <c r="D14260" s="74">
        <v>52.321202913938542</v>
      </c>
      <c r="E14260" s="74">
        <v>24.800674214332812</v>
      </c>
      <c r="F14260" s="47"/>
    </row>
    <row r="14261" spans="1:6" x14ac:dyDescent="0.2">
      <c r="A14261" s="67">
        <v>42884</v>
      </c>
      <c r="B14261" s="73" t="s">
        <v>76</v>
      </c>
      <c r="C14261" s="74">
        <v>52.045432254038737</v>
      </c>
      <c r="D14261" s="74">
        <v>69.120923677466038</v>
      </c>
      <c r="E14261" s="74">
        <v>17.075491423427302</v>
      </c>
      <c r="F14261" s="47"/>
    </row>
    <row r="14262" spans="1:6" x14ac:dyDescent="0.2">
      <c r="A14262" s="67">
        <v>42884</v>
      </c>
      <c r="B14262" s="73" t="s">
        <v>77</v>
      </c>
      <c r="C14262" s="74">
        <v>38.958432100728487</v>
      </c>
      <c r="D14262" s="74">
        <v>58.956099464309744</v>
      </c>
      <c r="E14262" s="74">
        <v>19.997667363581257</v>
      </c>
      <c r="F14262" s="47"/>
    </row>
    <row r="14263" spans="1:6" x14ac:dyDescent="0.2">
      <c r="A14263" s="67">
        <v>42884</v>
      </c>
      <c r="B14263" s="73" t="s">
        <v>78</v>
      </c>
      <c r="C14263" s="74">
        <v>45.132296422283261</v>
      </c>
      <c r="D14263" s="74">
        <v>72.514254108510144</v>
      </c>
      <c r="E14263" s="74">
        <v>27.381957686226883</v>
      </c>
      <c r="F14263" s="47"/>
    </row>
    <row r="14264" spans="1:6" x14ac:dyDescent="0.2">
      <c r="A14264" s="67">
        <v>42884</v>
      </c>
      <c r="B14264" s="73" t="s">
        <v>79</v>
      </c>
      <c r="C14264" s="74">
        <v>64.757416011266983</v>
      </c>
      <c r="D14264" s="74">
        <v>92.100781232552734</v>
      </c>
      <c r="E14264" s="74">
        <v>27.343365221285751</v>
      </c>
      <c r="F14264" s="47"/>
    </row>
    <row r="14265" spans="1:6" x14ac:dyDescent="0.2">
      <c r="A14265" s="67">
        <v>42884</v>
      </c>
      <c r="B14265" s="73" t="s">
        <v>80</v>
      </c>
      <c r="C14265" s="74">
        <v>32.312133823805389</v>
      </c>
      <c r="D14265" s="74">
        <v>51.91152221364554</v>
      </c>
      <c r="E14265" s="74">
        <v>19.599388389840151</v>
      </c>
      <c r="F14265" s="47"/>
    </row>
    <row r="14266" spans="1:6" x14ac:dyDescent="0.2">
      <c r="A14266" s="67">
        <v>42884</v>
      </c>
      <c r="B14266" s="73" t="s">
        <v>81</v>
      </c>
      <c r="C14266" s="74">
        <v>50.457598560887696</v>
      </c>
      <c r="D14266" s="74">
        <v>73.928241111547194</v>
      </c>
      <c r="E14266" s="74">
        <v>23.470642550659498</v>
      </c>
      <c r="F14266" s="47"/>
    </row>
    <row r="14267" spans="1:6" x14ac:dyDescent="0.2">
      <c r="A14267" s="67">
        <v>42884</v>
      </c>
      <c r="B14267" s="73" t="s">
        <v>82</v>
      </c>
      <c r="C14267" s="74">
        <v>39.456552665143384</v>
      </c>
      <c r="D14267" s="74">
        <v>57.616551842617717</v>
      </c>
      <c r="E14267" s="74">
        <v>18.159999177474333</v>
      </c>
      <c r="F14267" s="47"/>
    </row>
    <row r="14268" spans="1:6" x14ac:dyDescent="0.2">
      <c r="A14268" s="67">
        <v>42884</v>
      </c>
      <c r="B14268" s="73" t="s">
        <v>83</v>
      </c>
      <c r="C14268" s="74">
        <v>59.433729462122521</v>
      </c>
      <c r="D14268" s="74">
        <v>86.268431603785572</v>
      </c>
      <c r="E14268" s="74">
        <v>26.834702141663051</v>
      </c>
      <c r="F14268" s="47"/>
    </row>
    <row r="14269" spans="1:6" x14ac:dyDescent="0.2">
      <c r="A14269" s="67">
        <v>42884</v>
      </c>
      <c r="B14269" s="73" t="s">
        <v>84</v>
      </c>
      <c r="C14269" s="74">
        <v>53.199476484031294</v>
      </c>
      <c r="D14269" s="74">
        <v>79.98841207008239</v>
      </c>
      <c r="E14269" s="74">
        <v>26.788935586051096</v>
      </c>
      <c r="F14269" s="47"/>
    </row>
    <row r="14270" spans="1:6" x14ac:dyDescent="0.2">
      <c r="A14270" s="67">
        <v>42884</v>
      </c>
      <c r="B14270" s="73" t="s">
        <v>85</v>
      </c>
      <c r="C14270" s="74">
        <v>48.566256391814392</v>
      </c>
      <c r="D14270" s="74">
        <v>73.422689583653195</v>
      </c>
      <c r="E14270" s="74">
        <v>24.856433191838804</v>
      </c>
      <c r="F14270" s="47"/>
    </row>
    <row r="14271" spans="1:6" x14ac:dyDescent="0.2">
      <c r="A14271" s="67">
        <v>42884</v>
      </c>
      <c r="B14271" s="73" t="s">
        <v>86</v>
      </c>
      <c r="C14271" s="74">
        <v>43.835961403971169</v>
      </c>
      <c r="D14271" s="74">
        <v>61.877455995797845</v>
      </c>
      <c r="E14271" s="74">
        <v>18.041494591826677</v>
      </c>
      <c r="F14271" s="47"/>
    </row>
    <row r="14272" spans="1:6" x14ac:dyDescent="0.2">
      <c r="A14272" s="67">
        <v>42884</v>
      </c>
      <c r="B14272" s="73" t="s">
        <v>87</v>
      </c>
      <c r="C14272" s="74">
        <v>88.060437046687625</v>
      </c>
      <c r="D14272" s="74">
        <v>115.55656454270346</v>
      </c>
      <c r="E14272" s="74">
        <v>27.496127496015831</v>
      </c>
      <c r="F14272" s="47"/>
    </row>
    <row r="14273" spans="1:6" x14ac:dyDescent="0.2">
      <c r="A14273" s="67">
        <v>42884</v>
      </c>
      <c r="B14273" s="73" t="s">
        <v>88</v>
      </c>
      <c r="C14273" s="74">
        <v>32.483036244331437</v>
      </c>
      <c r="D14273" s="74">
        <v>51.451551416413537</v>
      </c>
      <c r="E14273" s="74">
        <v>18.9685151720821</v>
      </c>
      <c r="F14273" s="47"/>
    </row>
    <row r="14274" spans="1:6" x14ac:dyDescent="0.2">
      <c r="A14274" s="67">
        <v>42884</v>
      </c>
      <c r="B14274" s="73" t="s">
        <v>89</v>
      </c>
      <c r="C14274" s="74">
        <v>64.105141603889265</v>
      </c>
      <c r="D14274" s="74">
        <v>85.985363376092593</v>
      </c>
      <c r="E14274" s="74">
        <v>21.880221772203328</v>
      </c>
      <c r="F14274" s="47"/>
    </row>
    <row r="14275" spans="1:6" x14ac:dyDescent="0.2">
      <c r="A14275" s="67">
        <v>42884</v>
      </c>
      <c r="B14275" s="73" t="s">
        <v>90</v>
      </c>
      <c r="C14275" s="74">
        <v>44.091423016560256</v>
      </c>
      <c r="D14275" s="74">
        <v>61.301318785053844</v>
      </c>
      <c r="E14275" s="74">
        <v>17.209895768493588</v>
      </c>
      <c r="F14275" s="47"/>
    </row>
    <row r="14276" spans="1:6" x14ac:dyDescent="0.2">
      <c r="A14276" s="67">
        <v>42884</v>
      </c>
      <c r="B14276" s="73" t="s">
        <v>91</v>
      </c>
      <c r="C14276" s="74">
        <v>82.142606209721933</v>
      </c>
      <c r="D14276" s="74">
        <v>106.2569321014832</v>
      </c>
      <c r="E14276" s="74">
        <v>24.114325891761268</v>
      </c>
      <c r="F14276" s="47"/>
    </row>
    <row r="14277" spans="1:6" x14ac:dyDescent="0.2">
      <c r="A14277" s="67">
        <v>42884</v>
      </c>
      <c r="B14277" s="73" t="s">
        <v>92</v>
      </c>
      <c r="C14277" s="74">
        <v>43.32761732151296</v>
      </c>
      <c r="D14277" s="74">
        <v>68.303426211186064</v>
      </c>
      <c r="E14277" s="74">
        <v>24.975808889673104</v>
      </c>
      <c r="F14277" s="47"/>
    </row>
    <row r="14278" spans="1:6" x14ac:dyDescent="0.2">
      <c r="A14278" s="67">
        <v>42884</v>
      </c>
      <c r="B14278" s="73" t="s">
        <v>93</v>
      </c>
      <c r="C14278" s="74">
        <v>43.024553629250697</v>
      </c>
      <c r="D14278" s="74">
        <v>63.263539171464906</v>
      </c>
      <c r="E14278" s="74">
        <v>20.238985542214209</v>
      </c>
      <c r="F14278" s="47"/>
    </row>
    <row r="14279" spans="1:6" x14ac:dyDescent="0.2">
      <c r="A14279" s="67">
        <v>42884</v>
      </c>
      <c r="B14279" s="73" t="s">
        <v>94</v>
      </c>
      <c r="C14279" s="74">
        <v>38.28194610558419</v>
      </c>
      <c r="D14279" s="74">
        <v>59.212490476591789</v>
      </c>
      <c r="E14279" s="74">
        <v>20.930544371007599</v>
      </c>
      <c r="F14279" s="47"/>
    </row>
    <row r="14280" spans="1:6" x14ac:dyDescent="0.2">
      <c r="A14280" s="67">
        <v>42884</v>
      </c>
      <c r="B14280" s="73" t="s">
        <v>95</v>
      </c>
      <c r="C14280" s="74">
        <v>45.184046105756366</v>
      </c>
      <c r="D14280" s="74">
        <v>66.024759091422993</v>
      </c>
      <c r="E14280" s="74">
        <v>20.840712985666627</v>
      </c>
      <c r="F14280" s="47"/>
    </row>
    <row r="14281" spans="1:6" x14ac:dyDescent="0.2">
      <c r="A14281" s="67">
        <v>42884</v>
      </c>
      <c r="B14281" s="73" t="s">
        <v>96</v>
      </c>
      <c r="C14281" s="74">
        <v>45.087196333670043</v>
      </c>
      <c r="D14281" s="74">
        <v>61.259133958773852</v>
      </c>
      <c r="E14281" s="74">
        <v>16.171937625103809</v>
      </c>
      <c r="F14281" s="47"/>
    </row>
    <row r="14282" spans="1:6" x14ac:dyDescent="0.2">
      <c r="A14282" s="67">
        <v>42884</v>
      </c>
      <c r="B14282" s="73" t="s">
        <v>97</v>
      </c>
      <c r="C14282" s="74">
        <v>11.487154871975914</v>
      </c>
      <c r="D14282" s="74">
        <v>24.060136091220727</v>
      </c>
      <c r="E14282" s="74">
        <v>12.572981219244813</v>
      </c>
      <c r="F14282" s="47"/>
    </row>
    <row r="14283" spans="1:6" x14ac:dyDescent="0.2">
      <c r="A14283" s="67">
        <v>42884</v>
      </c>
      <c r="B14283" s="73" t="s">
        <v>98</v>
      </c>
      <c r="C14283" s="74">
        <v>55.325378999847047</v>
      </c>
      <c r="D14283" s="74">
        <v>69.963742668734128</v>
      </c>
      <c r="E14283" s="74">
        <v>14.638363668887081</v>
      </c>
      <c r="F14283" s="47"/>
    </row>
    <row r="14284" spans="1:6" x14ac:dyDescent="0.2">
      <c r="A14284" s="67">
        <v>42884</v>
      </c>
      <c r="B14284" s="73" t="s">
        <v>99</v>
      </c>
      <c r="C14284" s="74">
        <v>29.646085386041488</v>
      </c>
      <c r="D14284" s="74">
        <v>43.235262287251309</v>
      </c>
      <c r="E14284" s="74">
        <v>13.589176901209822</v>
      </c>
      <c r="F14284" s="47"/>
    </row>
    <row r="14285" spans="1:6" x14ac:dyDescent="0.2">
      <c r="A14285" s="67">
        <v>42884</v>
      </c>
      <c r="B14285" s="73" t="s">
        <v>100</v>
      </c>
      <c r="C14285" s="74">
        <v>33.224619342852122</v>
      </c>
      <c r="D14285" s="74">
        <v>51.512184308401565</v>
      </c>
      <c r="E14285" s="74">
        <v>18.287564965549443</v>
      </c>
      <c r="F14285" s="47"/>
    </row>
    <row r="14286" spans="1:6" x14ac:dyDescent="0.2">
      <c r="A14286" s="67">
        <v>42884</v>
      </c>
      <c r="B14286" s="73" t="s">
        <v>101</v>
      </c>
      <c r="C14286" s="74">
        <v>50.025157694449184</v>
      </c>
      <c r="D14286" s="74">
        <v>67.196912211340049</v>
      </c>
      <c r="E14286" s="74">
        <v>17.171754516890864</v>
      </c>
      <c r="F14286" s="47"/>
    </row>
    <row r="14287" spans="1:6" x14ac:dyDescent="0.2">
      <c r="A14287" s="67">
        <v>42884</v>
      </c>
      <c r="B14287" s="73" t="s">
        <v>102</v>
      </c>
      <c r="C14287" s="74">
        <v>15.22352986752932</v>
      </c>
      <c r="D14287" s="74">
        <v>29.596135658810901</v>
      </c>
      <c r="E14287" s="74">
        <v>14.372605791281581</v>
      </c>
      <c r="F14287" s="47"/>
    </row>
    <row r="14288" spans="1:6" x14ac:dyDescent="0.2">
      <c r="A14288" s="67">
        <v>42884</v>
      </c>
      <c r="B14288" s="73" t="s">
        <v>103</v>
      </c>
      <c r="C14288" s="74">
        <v>75.183932500913244</v>
      </c>
      <c r="D14288" s="74">
        <v>95.277638424002902</v>
      </c>
      <c r="E14288" s="74">
        <v>20.093705923089658</v>
      </c>
      <c r="F14288" s="47"/>
    </row>
    <row r="14289" spans="1:6" x14ac:dyDescent="0.2">
      <c r="A14289" s="67">
        <v>42884</v>
      </c>
      <c r="B14289" s="73" t="s">
        <v>104</v>
      </c>
      <c r="C14289" s="74">
        <v>23.836245438465426</v>
      </c>
      <c r="D14289" s="74">
        <v>41.028213237701252</v>
      </c>
      <c r="E14289" s="74">
        <v>17.191967799235826</v>
      </c>
      <c r="F14289" s="47"/>
    </row>
    <row r="14290" spans="1:6" x14ac:dyDescent="0.2">
      <c r="A14290" s="67">
        <v>42884</v>
      </c>
      <c r="B14290" s="73" t="s">
        <v>105</v>
      </c>
      <c r="C14290" s="74">
        <v>46.872081455753694</v>
      </c>
      <c r="D14290" s="74">
        <v>67.370836089471055</v>
      </c>
      <c r="E14290" s="74">
        <v>20.498754633717361</v>
      </c>
      <c r="F14290" s="47"/>
    </row>
    <row r="14291" spans="1:6" x14ac:dyDescent="0.2">
      <c r="A14291" s="67">
        <v>42884</v>
      </c>
      <c r="B14291" s="73" t="s">
        <v>106</v>
      </c>
      <c r="C14291" s="74">
        <v>39.096623813764609</v>
      </c>
      <c r="D14291" s="74">
        <v>51.959307200563593</v>
      </c>
      <c r="E14291" s="74">
        <v>12.862683386798984</v>
      </c>
      <c r="F14291" s="47"/>
    </row>
    <row r="14292" spans="1:6" x14ac:dyDescent="0.2">
      <c r="A14292" s="67">
        <v>42884</v>
      </c>
      <c r="B14292" s="73" t="s">
        <v>107</v>
      </c>
      <c r="C14292" s="74">
        <v>40.673760917972345</v>
      </c>
      <c r="D14292" s="74">
        <v>56.269406171476717</v>
      </c>
      <c r="E14292" s="74">
        <v>15.595645253504372</v>
      </c>
      <c r="F14292" s="47"/>
    </row>
    <row r="14293" spans="1:6" x14ac:dyDescent="0.2">
      <c r="A14293" s="67">
        <v>42884</v>
      </c>
      <c r="B14293" s="73" t="s">
        <v>108</v>
      </c>
      <c r="C14293" s="74">
        <v>22.271798203480973</v>
      </c>
      <c r="D14293" s="74">
        <v>36.678673071041125</v>
      </c>
      <c r="E14293" s="74">
        <v>14.406874867560152</v>
      </c>
      <c r="F14293" s="47"/>
    </row>
    <row r="14294" spans="1:6" x14ac:dyDescent="0.2">
      <c r="A14294" s="67">
        <v>42884</v>
      </c>
      <c r="B14294" s="73" t="s">
        <v>109</v>
      </c>
      <c r="C14294" s="74">
        <v>41.717340095215306</v>
      </c>
      <c r="D14294" s="74">
        <v>59.685157138741829</v>
      </c>
      <c r="E14294" s="74">
        <v>17.967817043526523</v>
      </c>
      <c r="F14294" s="47"/>
    </row>
    <row r="14295" spans="1:6" x14ac:dyDescent="0.2">
      <c r="A14295" s="67">
        <v>42884</v>
      </c>
      <c r="B14295" s="73" t="s">
        <v>110</v>
      </c>
      <c r="C14295" s="74">
        <v>0.3153984902455475</v>
      </c>
      <c r="D14295" s="74">
        <v>11.729618568970359</v>
      </c>
      <c r="E14295" s="74">
        <v>11.414220078724812</v>
      </c>
      <c r="F14295" s="47"/>
    </row>
    <row r="14296" spans="1:6" x14ac:dyDescent="0.2">
      <c r="A14296" s="67">
        <v>42884</v>
      </c>
      <c r="B14296" s="73" t="s">
        <v>111</v>
      </c>
      <c r="C14296" s="74">
        <v>32.813711814000229</v>
      </c>
      <c r="D14296" s="74">
        <v>47.024823339792448</v>
      </c>
      <c r="E14296" s="74">
        <v>14.211111525792219</v>
      </c>
      <c r="F14296" s="47"/>
    </row>
    <row r="14297" spans="1:6" x14ac:dyDescent="0.2">
      <c r="A14297" s="67">
        <v>42884</v>
      </c>
      <c r="B14297" s="73" t="s">
        <v>112</v>
      </c>
      <c r="C14297" s="74">
        <v>49.251101930158569</v>
      </c>
      <c r="D14297" s="74">
        <v>65.302508548946008</v>
      </c>
      <c r="E14297" s="74">
        <v>16.051406618787439</v>
      </c>
      <c r="F14297" s="47"/>
    </row>
    <row r="14298" spans="1:6" x14ac:dyDescent="0.2">
      <c r="A14298" s="67">
        <v>42884</v>
      </c>
      <c r="B14298" s="73" t="s">
        <v>113</v>
      </c>
      <c r="C14298" s="74">
        <v>4.1002321480321164</v>
      </c>
      <c r="D14298" s="74">
        <v>15.980019830566492</v>
      </c>
      <c r="E14298" s="74">
        <v>11.879787682534376</v>
      </c>
      <c r="F14298" s="47"/>
    </row>
    <row r="14299" spans="1:6" x14ac:dyDescent="0.2">
      <c r="A14299" s="67">
        <v>42884</v>
      </c>
      <c r="B14299" s="73" t="s">
        <v>114</v>
      </c>
      <c r="C14299" s="74">
        <v>30.897441532180355</v>
      </c>
      <c r="D14299" s="74">
        <v>43.759718630251349</v>
      </c>
      <c r="E14299" s="74">
        <v>12.862277098070994</v>
      </c>
      <c r="F14299" s="47"/>
    </row>
    <row r="14300" spans="1:6" x14ac:dyDescent="0.2">
      <c r="A14300" s="67">
        <v>42884</v>
      </c>
      <c r="B14300" s="73" t="s">
        <v>115</v>
      </c>
      <c r="C14300" s="74">
        <v>65.846885962739663</v>
      </c>
      <c r="D14300" s="74">
        <v>81.433323613595505</v>
      </c>
      <c r="E14300" s="74">
        <v>15.586437650855842</v>
      </c>
      <c r="F14300" s="47"/>
    </row>
    <row r="14301" spans="1:6" x14ac:dyDescent="0.2">
      <c r="A14301" s="67">
        <v>42884</v>
      </c>
      <c r="B14301" s="73" t="s">
        <v>116</v>
      </c>
      <c r="C14301" s="74">
        <v>3.1904576086253447</v>
      </c>
      <c r="D14301" s="74">
        <v>13.252478249472411</v>
      </c>
      <c r="E14301" s="74">
        <v>10.062020640847066</v>
      </c>
      <c r="F14301" s="47"/>
    </row>
    <row r="14302" spans="1:6" x14ac:dyDescent="0.2">
      <c r="A14302" s="67">
        <v>42884</v>
      </c>
      <c r="B14302" s="73" t="s">
        <v>117</v>
      </c>
      <c r="C14302" s="74">
        <v>7.9701120592217167</v>
      </c>
      <c r="D14302" s="74">
        <v>15.764576191724487</v>
      </c>
      <c r="E14302" s="74">
        <v>7.7944641325027701</v>
      </c>
      <c r="F14302" s="47"/>
    </row>
    <row r="14303" spans="1:6" x14ac:dyDescent="0.2">
      <c r="A14303" s="67">
        <v>42884</v>
      </c>
      <c r="B14303" s="73" t="s">
        <v>118</v>
      </c>
      <c r="C14303" s="74">
        <v>17.966188191712909</v>
      </c>
      <c r="D14303" s="74">
        <v>27.539897931954851</v>
      </c>
      <c r="E14303" s="74">
        <v>9.5737097402419415</v>
      </c>
      <c r="F14303" s="47"/>
    </row>
    <row r="14304" spans="1:6" x14ac:dyDescent="0.2">
      <c r="A14304" s="67">
        <v>42884</v>
      </c>
      <c r="B14304" s="73" t="s">
        <v>119</v>
      </c>
      <c r="C14304" s="74">
        <v>52.928297778455502</v>
      </c>
      <c r="D14304" s="74">
        <v>64.544386857017003</v>
      </c>
      <c r="E14304" s="74">
        <v>11.616089078561501</v>
      </c>
      <c r="F14304" s="47"/>
    </row>
    <row r="14305" spans="1:6" x14ac:dyDescent="0.2">
      <c r="A14305" s="67">
        <v>42884</v>
      </c>
      <c r="B14305" s="73" t="s">
        <v>120</v>
      </c>
      <c r="C14305" s="74"/>
      <c r="D14305" s="74"/>
      <c r="E14305" s="74"/>
      <c r="F14305" s="47"/>
    </row>
    <row r="14306" spans="1:6" x14ac:dyDescent="0.2">
      <c r="A14306" s="67">
        <v>42884</v>
      </c>
      <c r="B14306" s="73" t="s">
        <v>121</v>
      </c>
      <c r="C14306" s="74">
        <v>4.6584087641434673</v>
      </c>
      <c r="D14306" s="74">
        <v>6.3458680608571969</v>
      </c>
      <c r="E14306" s="74">
        <v>1.6874592967137296</v>
      </c>
      <c r="F14306" s="47"/>
    </row>
    <row r="14307" spans="1:6" x14ac:dyDescent="0.2">
      <c r="A14307" s="67">
        <v>42884</v>
      </c>
      <c r="B14307" s="73" t="s">
        <v>122</v>
      </c>
      <c r="C14307" s="74">
        <v>43.00554316626404</v>
      </c>
      <c r="D14307" s="74">
        <v>54.206810935959687</v>
      </c>
      <c r="E14307" s="74">
        <v>11.201267769695647</v>
      </c>
      <c r="F14307" s="47"/>
    </row>
    <row r="14308" spans="1:6" x14ac:dyDescent="0.2">
      <c r="A14308" s="67">
        <v>42884</v>
      </c>
      <c r="B14308" s="73" t="s">
        <v>123</v>
      </c>
      <c r="C14308" s="74"/>
      <c r="D14308" s="74"/>
      <c r="E14308" s="74"/>
      <c r="F14308" s="47"/>
    </row>
    <row r="14309" spans="1:6" x14ac:dyDescent="0.2">
      <c r="A14309" s="67">
        <v>42884</v>
      </c>
      <c r="B14309" s="73" t="s">
        <v>124</v>
      </c>
      <c r="C14309" s="74">
        <v>4.8525704013161111</v>
      </c>
      <c r="D14309" s="74">
        <v>9.3099578940002896</v>
      </c>
      <c r="E14309" s="74">
        <v>4.4573874926841786</v>
      </c>
      <c r="F14309" s="47"/>
    </row>
    <row r="14310" spans="1:6" x14ac:dyDescent="0.2">
      <c r="A14310" s="67">
        <v>42884</v>
      </c>
      <c r="B14310" s="73" t="s">
        <v>125</v>
      </c>
      <c r="C14310" s="74">
        <v>41.465388602326165</v>
      </c>
      <c r="D14310" s="74">
        <v>54.358723388263691</v>
      </c>
      <c r="E14310" s="74">
        <v>12.893334785937526</v>
      </c>
      <c r="F14310" s="47"/>
    </row>
    <row r="14311" spans="1:6" x14ac:dyDescent="0.2">
      <c r="A14311" s="67">
        <v>42884</v>
      </c>
      <c r="B14311" s="73" t="s">
        <v>126</v>
      </c>
      <c r="C14311" s="74"/>
      <c r="D14311" s="74"/>
      <c r="E14311" s="74"/>
      <c r="F14311" s="47"/>
    </row>
    <row r="14312" spans="1:6" x14ac:dyDescent="0.2">
      <c r="A14312" s="67">
        <v>42884</v>
      </c>
      <c r="B14312" s="73" t="s">
        <v>127</v>
      </c>
      <c r="C14312" s="74">
        <v>1.6741579272940579</v>
      </c>
      <c r="D14312" s="74">
        <v>1.8928457371890592</v>
      </c>
      <c r="E14312" s="74">
        <v>0.21868780989500136</v>
      </c>
      <c r="F14312" s="47"/>
    </row>
    <row r="14313" spans="1:6" x14ac:dyDescent="0.2">
      <c r="A14313" s="67">
        <v>42884</v>
      </c>
      <c r="B14313" s="73" t="s">
        <v>128</v>
      </c>
      <c r="C14313" s="74">
        <v>22.249409866194362</v>
      </c>
      <c r="D14313" s="74">
        <v>28.118384660536879</v>
      </c>
      <c r="E14313" s="74">
        <v>5.8689747943425168</v>
      </c>
      <c r="F14313" s="47"/>
    </row>
    <row r="14314" spans="1:6" x14ac:dyDescent="0.2">
      <c r="A14314" s="67">
        <v>42885</v>
      </c>
      <c r="B14314" s="73">
        <v>0</v>
      </c>
      <c r="C14314" s="74"/>
      <c r="D14314" s="74"/>
      <c r="E14314" s="74"/>
      <c r="F14314" s="47"/>
    </row>
    <row r="14315" spans="1:6" x14ac:dyDescent="0.2">
      <c r="A14315" s="67">
        <v>42885</v>
      </c>
      <c r="B14315" s="73" t="s">
        <v>34</v>
      </c>
      <c r="C14315" s="74">
        <v>26.629152537422147</v>
      </c>
      <c r="D14315" s="74">
        <v>31.081509385962974</v>
      </c>
      <c r="E14315" s="74">
        <v>4.4523568485408269</v>
      </c>
      <c r="F14315" s="47"/>
    </row>
    <row r="14316" spans="1:6" x14ac:dyDescent="0.2">
      <c r="A14316" s="67">
        <v>42885</v>
      </c>
      <c r="B14316" s="73" t="s">
        <v>35</v>
      </c>
      <c r="C14316" s="74">
        <v>7.8492638748688055</v>
      </c>
      <c r="D14316" s="74">
        <v>13.713240267648429</v>
      </c>
      <c r="E14316" s="74">
        <v>5.8639763927796231</v>
      </c>
      <c r="F14316" s="47"/>
    </row>
    <row r="14317" spans="1:6" x14ac:dyDescent="0.2">
      <c r="A14317" s="67">
        <v>42885</v>
      </c>
      <c r="B14317" s="73" t="s">
        <v>36</v>
      </c>
      <c r="C14317" s="74">
        <v>3.7002095174035325</v>
      </c>
      <c r="D14317" s="74">
        <v>5.9637263734561872</v>
      </c>
      <c r="E14317" s="74">
        <v>2.2635168560526546</v>
      </c>
      <c r="F14317" s="47"/>
    </row>
    <row r="14318" spans="1:6" x14ac:dyDescent="0.2">
      <c r="A14318" s="67">
        <v>42885</v>
      </c>
      <c r="B14318" s="73" t="s">
        <v>37</v>
      </c>
      <c r="C14318" s="74">
        <v>13.891008947067359</v>
      </c>
      <c r="D14318" s="74">
        <v>19.093112166852599</v>
      </c>
      <c r="E14318" s="74">
        <v>5.2021032197852399</v>
      </c>
      <c r="F14318" s="47"/>
    </row>
    <row r="14319" spans="1:6" x14ac:dyDescent="0.2">
      <c r="A14319" s="67">
        <v>42885</v>
      </c>
      <c r="B14319" s="73" t="s">
        <v>38</v>
      </c>
      <c r="C14319" s="74"/>
      <c r="D14319" s="74"/>
      <c r="E14319" s="74"/>
      <c r="F14319" s="47"/>
    </row>
    <row r="14320" spans="1:6" x14ac:dyDescent="0.2">
      <c r="A14320" s="67">
        <v>42885</v>
      </c>
      <c r="B14320" s="73" t="s">
        <v>39</v>
      </c>
      <c r="C14320" s="74">
        <v>25.319458253286793</v>
      </c>
      <c r="D14320" s="74">
        <v>30.828818243930968</v>
      </c>
      <c r="E14320" s="74">
        <v>5.5093599906441746</v>
      </c>
      <c r="F14320" s="47"/>
    </row>
    <row r="14321" spans="1:6" x14ac:dyDescent="0.2">
      <c r="A14321" s="67">
        <v>42885</v>
      </c>
      <c r="B14321" s="73" t="s">
        <v>40</v>
      </c>
      <c r="C14321" s="74"/>
      <c r="D14321" s="74"/>
      <c r="E14321" s="74"/>
      <c r="F14321" s="47"/>
    </row>
    <row r="14322" spans="1:6" x14ac:dyDescent="0.2">
      <c r="A14322" s="67">
        <v>42885</v>
      </c>
      <c r="B14322" s="73" t="s">
        <v>41</v>
      </c>
      <c r="C14322" s="74">
        <v>15.808112987627217</v>
      </c>
      <c r="D14322" s="74">
        <v>19.044161185600601</v>
      </c>
      <c r="E14322" s="74">
        <v>3.2360481979733837</v>
      </c>
      <c r="F14322" s="47"/>
    </row>
    <row r="14323" spans="1:6" x14ac:dyDescent="0.2">
      <c r="A14323" s="67">
        <v>42885</v>
      </c>
      <c r="B14323" s="73" t="s">
        <v>42</v>
      </c>
      <c r="C14323" s="74">
        <v>14.522172589418449</v>
      </c>
      <c r="D14323" s="74">
        <v>19.49611776512462</v>
      </c>
      <c r="E14323" s="74">
        <v>4.9739451757061701</v>
      </c>
      <c r="F14323" s="47"/>
    </row>
    <row r="14324" spans="1:6" x14ac:dyDescent="0.2">
      <c r="A14324" s="67">
        <v>42885</v>
      </c>
      <c r="B14324" s="73" t="s">
        <v>43</v>
      </c>
      <c r="C14324" s="74"/>
      <c r="D14324" s="74"/>
      <c r="E14324" s="74"/>
      <c r="F14324" s="47"/>
    </row>
    <row r="14325" spans="1:6" x14ac:dyDescent="0.2">
      <c r="A14325" s="67">
        <v>42885</v>
      </c>
      <c r="B14325" s="73" t="s">
        <v>44</v>
      </c>
      <c r="C14325" s="74">
        <v>11.828936889208009</v>
      </c>
      <c r="D14325" s="74">
        <v>15.936743068168505</v>
      </c>
      <c r="E14325" s="74">
        <v>4.1078061789604963</v>
      </c>
      <c r="F14325" s="47"/>
    </row>
    <row r="14326" spans="1:6" x14ac:dyDescent="0.2">
      <c r="A14326" s="67">
        <v>42885</v>
      </c>
      <c r="B14326" s="73" t="s">
        <v>45</v>
      </c>
      <c r="C14326" s="74">
        <v>13.709492246318</v>
      </c>
      <c r="D14326" s="74">
        <v>18.114486282818575</v>
      </c>
      <c r="E14326" s="74">
        <v>4.4049940365005753</v>
      </c>
      <c r="F14326" s="47"/>
    </row>
    <row r="14327" spans="1:6" x14ac:dyDescent="0.2">
      <c r="A14327" s="67">
        <v>42885</v>
      </c>
      <c r="B14327" s="73" t="s">
        <v>46</v>
      </c>
      <c r="C14327" s="74">
        <v>32.114317435469324</v>
      </c>
      <c r="D14327" s="74">
        <v>38.287305735643216</v>
      </c>
      <c r="E14327" s="74">
        <v>6.1729883001738912</v>
      </c>
      <c r="F14327" s="47"/>
    </row>
    <row r="14328" spans="1:6" x14ac:dyDescent="0.2">
      <c r="A14328" s="67">
        <v>42885</v>
      </c>
      <c r="B14328" s="73" t="s">
        <v>47</v>
      </c>
      <c r="C14328" s="74"/>
      <c r="D14328" s="74"/>
      <c r="E14328" s="74"/>
      <c r="F14328" s="47"/>
    </row>
    <row r="14329" spans="1:6" x14ac:dyDescent="0.2">
      <c r="A14329" s="67">
        <v>42885</v>
      </c>
      <c r="B14329" s="73" t="s">
        <v>48</v>
      </c>
      <c r="C14329" s="74">
        <v>10.919202482961236</v>
      </c>
      <c r="D14329" s="74">
        <v>15.697601206660497</v>
      </c>
      <c r="E14329" s="74">
        <v>4.7783987236992616</v>
      </c>
      <c r="F14329" s="47"/>
    </row>
    <row r="14330" spans="1:6" x14ac:dyDescent="0.2">
      <c r="A14330" s="67">
        <v>42885</v>
      </c>
      <c r="B14330" s="73" t="s">
        <v>49</v>
      </c>
      <c r="C14330" s="74">
        <v>14.085830483679992</v>
      </c>
      <c r="D14330" s="74">
        <v>19.588929458262623</v>
      </c>
      <c r="E14330" s="74">
        <v>5.5030989745826311</v>
      </c>
      <c r="F14330" s="47"/>
    </row>
    <row r="14331" spans="1:6" x14ac:dyDescent="0.2">
      <c r="A14331" s="67">
        <v>42885</v>
      </c>
      <c r="B14331" s="73" t="s">
        <v>50</v>
      </c>
      <c r="C14331" s="74">
        <v>15.117156456819666</v>
      </c>
      <c r="D14331" s="74">
        <v>20.814359724246664</v>
      </c>
      <c r="E14331" s="74">
        <v>5.6972032674269979</v>
      </c>
      <c r="F14331" s="47"/>
    </row>
    <row r="14332" spans="1:6" x14ac:dyDescent="0.2">
      <c r="A14332" s="67">
        <v>42885</v>
      </c>
      <c r="B14332" s="73" t="s">
        <v>51</v>
      </c>
      <c r="C14332" s="74">
        <v>14.098081645383282</v>
      </c>
      <c r="D14332" s="74">
        <v>20.290371785255648</v>
      </c>
      <c r="E14332" s="74">
        <v>6.192290139872366</v>
      </c>
      <c r="F14332" s="47"/>
    </row>
    <row r="14333" spans="1:6" x14ac:dyDescent="0.2">
      <c r="A14333" s="67">
        <v>42885</v>
      </c>
      <c r="B14333" s="73" t="s">
        <v>52</v>
      </c>
      <c r="C14333" s="74">
        <v>25.017527276064516</v>
      </c>
      <c r="D14333" s="74">
        <v>35.224895009281127</v>
      </c>
      <c r="E14333" s="74">
        <v>10.207367733216611</v>
      </c>
      <c r="F14333" s="47"/>
    </row>
    <row r="14334" spans="1:6" x14ac:dyDescent="0.2">
      <c r="A14334" s="67">
        <v>42885</v>
      </c>
      <c r="B14334" s="73" t="s">
        <v>53</v>
      </c>
      <c r="C14334" s="74">
        <v>3.8945975035561728</v>
      </c>
      <c r="D14334" s="74">
        <v>11.709691930200373</v>
      </c>
      <c r="E14334" s="74">
        <v>7.8150944266442002</v>
      </c>
      <c r="F14334" s="47"/>
    </row>
    <row r="14335" spans="1:6" x14ac:dyDescent="0.2">
      <c r="A14335" s="67">
        <v>42885</v>
      </c>
      <c r="B14335" s="73" t="s">
        <v>54</v>
      </c>
      <c r="C14335" s="74">
        <v>13.61294949801167</v>
      </c>
      <c r="D14335" s="74">
        <v>20.884297265910668</v>
      </c>
      <c r="E14335" s="74">
        <v>7.2713477678989982</v>
      </c>
      <c r="F14335" s="47"/>
    </row>
    <row r="14336" spans="1:6" x14ac:dyDescent="0.2">
      <c r="A14336" s="67">
        <v>42885</v>
      </c>
      <c r="B14336" s="73" t="s">
        <v>55</v>
      </c>
      <c r="C14336" s="74">
        <v>23.210055244354258</v>
      </c>
      <c r="D14336" s="74">
        <v>34.187767823548093</v>
      </c>
      <c r="E14336" s="74">
        <v>10.977712579193835</v>
      </c>
      <c r="F14336" s="47"/>
    </row>
    <row r="14337" spans="1:6" x14ac:dyDescent="0.2">
      <c r="A14337" s="67">
        <v>42885</v>
      </c>
      <c r="B14337" s="73" t="s">
        <v>56</v>
      </c>
      <c r="C14337" s="74">
        <v>27.032002462370691</v>
      </c>
      <c r="D14337" s="74">
        <v>38.363880305505219</v>
      </c>
      <c r="E14337" s="74">
        <v>11.331877843134528</v>
      </c>
      <c r="F14337" s="47"/>
    </row>
    <row r="14338" spans="1:6" x14ac:dyDescent="0.2">
      <c r="A14338" s="67">
        <v>42885</v>
      </c>
      <c r="B14338" s="73" t="s">
        <v>57</v>
      </c>
      <c r="C14338" s="74">
        <v>26.304141819453271</v>
      </c>
      <c r="D14338" s="74">
        <v>36.506922479405169</v>
      </c>
      <c r="E14338" s="74">
        <v>10.202780659951898</v>
      </c>
      <c r="F14338" s="47"/>
    </row>
    <row r="14339" spans="1:6" x14ac:dyDescent="0.2">
      <c r="A14339" s="67">
        <v>42885</v>
      </c>
      <c r="B14339" s="73" t="s">
        <v>58</v>
      </c>
      <c r="C14339" s="74">
        <v>17.131736418245836</v>
      </c>
      <c r="D14339" s="74">
        <v>26.713364353950855</v>
      </c>
      <c r="E14339" s="74">
        <v>9.5816279357050185</v>
      </c>
      <c r="F14339" s="47"/>
    </row>
    <row r="14340" spans="1:6" x14ac:dyDescent="0.2">
      <c r="A14340" s="67">
        <v>42885</v>
      </c>
      <c r="B14340" s="73" t="s">
        <v>59</v>
      </c>
      <c r="C14340" s="74">
        <v>32.05540941681285</v>
      </c>
      <c r="D14340" s="74">
        <v>45.798634263184475</v>
      </c>
      <c r="E14340" s="74">
        <v>13.743224846371625</v>
      </c>
      <c r="F14340" s="47"/>
    </row>
    <row r="14341" spans="1:6" x14ac:dyDescent="0.2">
      <c r="A14341" s="67">
        <v>42885</v>
      </c>
      <c r="B14341" s="73" t="s">
        <v>60</v>
      </c>
      <c r="C14341" s="74">
        <v>19.437161997110984</v>
      </c>
      <c r="D14341" s="74">
        <v>32.507059411169045</v>
      </c>
      <c r="E14341" s="74">
        <v>13.069897414058062</v>
      </c>
      <c r="F14341" s="47"/>
    </row>
    <row r="14342" spans="1:6" x14ac:dyDescent="0.2">
      <c r="A14342" s="67">
        <v>42885</v>
      </c>
      <c r="B14342" s="73" t="s">
        <v>61</v>
      </c>
      <c r="C14342" s="74">
        <v>40.039266244857828</v>
      </c>
      <c r="D14342" s="74">
        <v>53.554796886382718</v>
      </c>
      <c r="E14342" s="74">
        <v>13.51553064152489</v>
      </c>
      <c r="F14342" s="47"/>
    </row>
    <row r="14343" spans="1:6" x14ac:dyDescent="0.2">
      <c r="A14343" s="67">
        <v>42885</v>
      </c>
      <c r="B14343" s="73" t="s">
        <v>62</v>
      </c>
      <c r="C14343" s="74">
        <v>23.514068039896504</v>
      </c>
      <c r="D14343" s="74">
        <v>39.335491973029271</v>
      </c>
      <c r="E14343" s="74">
        <v>15.821423933132767</v>
      </c>
      <c r="F14343" s="47"/>
    </row>
    <row r="14344" spans="1:6" x14ac:dyDescent="0.2">
      <c r="A14344" s="67">
        <v>42885</v>
      </c>
      <c r="B14344" s="73" t="s">
        <v>63</v>
      </c>
      <c r="C14344" s="74">
        <v>22.992438830735022</v>
      </c>
      <c r="D14344" s="74">
        <v>36.122340128821165</v>
      </c>
      <c r="E14344" s="74">
        <v>13.129901298086143</v>
      </c>
      <c r="F14344" s="47"/>
    </row>
    <row r="14345" spans="1:6" x14ac:dyDescent="0.2">
      <c r="A14345" s="67">
        <v>42885</v>
      </c>
      <c r="B14345" s="73" t="s">
        <v>64</v>
      </c>
      <c r="C14345" s="74">
        <v>41.265231419350137</v>
      </c>
      <c r="D14345" s="74">
        <v>58.691822991517888</v>
      </c>
      <c r="E14345" s="74">
        <v>17.426591572167752</v>
      </c>
      <c r="F14345" s="47"/>
    </row>
    <row r="14346" spans="1:6" x14ac:dyDescent="0.2">
      <c r="A14346" s="67">
        <v>42885</v>
      </c>
      <c r="B14346" s="73" t="s">
        <v>65</v>
      </c>
      <c r="C14346" s="74">
        <v>19.389037726817818</v>
      </c>
      <c r="D14346" s="74">
        <v>35.454806604821144</v>
      </c>
      <c r="E14346" s="74">
        <v>16.065768878003325</v>
      </c>
      <c r="F14346" s="47"/>
    </row>
    <row r="14347" spans="1:6" x14ac:dyDescent="0.2">
      <c r="A14347" s="67">
        <v>42885</v>
      </c>
      <c r="B14347" s="73" t="s">
        <v>66</v>
      </c>
      <c r="C14347" s="74">
        <v>48.205864243512153</v>
      </c>
      <c r="D14347" s="74">
        <v>71.229597092844301</v>
      </c>
      <c r="E14347" s="74">
        <v>23.023732849332148</v>
      </c>
      <c r="F14347" s="47"/>
    </row>
    <row r="14348" spans="1:6" x14ac:dyDescent="0.2">
      <c r="A14348" s="67">
        <v>42885</v>
      </c>
      <c r="B14348" s="73" t="s">
        <v>67</v>
      </c>
      <c r="C14348" s="74">
        <v>28.137394819090083</v>
      </c>
      <c r="D14348" s="74">
        <v>47.874204929353553</v>
      </c>
      <c r="E14348" s="74">
        <v>19.73681011026347</v>
      </c>
      <c r="F14348" s="47"/>
    </row>
    <row r="14349" spans="1:6" x14ac:dyDescent="0.2">
      <c r="A14349" s="67">
        <v>42885</v>
      </c>
      <c r="B14349" s="73" t="s">
        <v>68</v>
      </c>
      <c r="C14349" s="74">
        <v>26.341759903543124</v>
      </c>
      <c r="D14349" s="74">
        <v>43.376313534881405</v>
      </c>
      <c r="E14349" s="74">
        <v>17.03455363133828</v>
      </c>
      <c r="F14349" s="47"/>
    </row>
    <row r="14350" spans="1:6" x14ac:dyDescent="0.2">
      <c r="A14350" s="67">
        <v>42885</v>
      </c>
      <c r="B14350" s="73" t="s">
        <v>69</v>
      </c>
      <c r="C14350" s="74">
        <v>36.764563973769448</v>
      </c>
      <c r="D14350" s="74">
        <v>50.751536937643642</v>
      </c>
      <c r="E14350" s="74">
        <v>13.986972963874194</v>
      </c>
      <c r="F14350" s="47"/>
    </row>
    <row r="14351" spans="1:6" x14ac:dyDescent="0.2">
      <c r="A14351" s="67">
        <v>42885</v>
      </c>
      <c r="B14351" s="73" t="s">
        <v>70</v>
      </c>
      <c r="C14351" s="74">
        <v>16.028446661266415</v>
      </c>
      <c r="D14351" s="74">
        <v>32.418075298651054</v>
      </c>
      <c r="E14351" s="74">
        <v>16.389628637384639</v>
      </c>
      <c r="F14351" s="47"/>
    </row>
    <row r="14352" spans="1:6" x14ac:dyDescent="0.2">
      <c r="A14352" s="67">
        <v>42885</v>
      </c>
      <c r="B14352" s="73" t="s">
        <v>71</v>
      </c>
      <c r="C14352" s="74">
        <v>19.814204045512966</v>
      </c>
      <c r="D14352" s="74">
        <v>33.488175849566083</v>
      </c>
      <c r="E14352" s="74">
        <v>13.673971804053117</v>
      </c>
      <c r="F14352" s="47"/>
    </row>
    <row r="14353" spans="1:6" x14ac:dyDescent="0.2">
      <c r="A14353" s="67">
        <v>42885</v>
      </c>
      <c r="B14353" s="73" t="s">
        <v>72</v>
      </c>
      <c r="C14353" s="74">
        <v>39.992585032284644</v>
      </c>
      <c r="D14353" s="74">
        <v>51.91468298891369</v>
      </c>
      <c r="E14353" s="74">
        <v>11.922097956629045</v>
      </c>
      <c r="F14353" s="47"/>
    </row>
    <row r="14354" spans="1:6" x14ac:dyDescent="0.2">
      <c r="A14354" s="67">
        <v>42885</v>
      </c>
      <c r="B14354" s="73" t="s">
        <v>73</v>
      </c>
      <c r="C14354" s="74">
        <v>11.090223464807282</v>
      </c>
      <c r="D14354" s="74">
        <v>27.717480936450904</v>
      </c>
      <c r="E14354" s="74">
        <v>16.627257471643624</v>
      </c>
      <c r="F14354" s="47"/>
    </row>
    <row r="14355" spans="1:6" x14ac:dyDescent="0.2">
      <c r="A14355" s="67">
        <v>42885</v>
      </c>
      <c r="B14355" s="73" t="s">
        <v>74</v>
      </c>
      <c r="C14355" s="74">
        <v>39.277028908770511</v>
      </c>
      <c r="D14355" s="74">
        <v>54.184939108211765</v>
      </c>
      <c r="E14355" s="74">
        <v>14.907910199441254</v>
      </c>
      <c r="F14355" s="47"/>
    </row>
    <row r="14356" spans="1:6" x14ac:dyDescent="0.2">
      <c r="A14356" s="67">
        <v>42885</v>
      </c>
      <c r="B14356" s="73" t="s">
        <v>75</v>
      </c>
      <c r="C14356" s="74">
        <v>16.040917738389698</v>
      </c>
      <c r="D14356" s="74">
        <v>30.131293087907981</v>
      </c>
      <c r="E14356" s="74">
        <v>14.090375349518283</v>
      </c>
      <c r="F14356" s="47"/>
    </row>
    <row r="14357" spans="1:6" x14ac:dyDescent="0.2">
      <c r="A14357" s="67">
        <v>42885</v>
      </c>
      <c r="B14357" s="73" t="s">
        <v>76</v>
      </c>
      <c r="C14357" s="74">
        <v>22.107923681354816</v>
      </c>
      <c r="D14357" s="74">
        <v>36.673172090089196</v>
      </c>
      <c r="E14357" s="74">
        <v>14.56524840873438</v>
      </c>
      <c r="F14357" s="47"/>
    </row>
    <row r="14358" spans="1:6" x14ac:dyDescent="0.2">
      <c r="A14358" s="67">
        <v>42885</v>
      </c>
      <c r="B14358" s="73" t="s">
        <v>77</v>
      </c>
      <c r="C14358" s="74">
        <v>32.482525104187971</v>
      </c>
      <c r="D14358" s="74">
        <v>47.758741353896561</v>
      </c>
      <c r="E14358" s="74">
        <v>15.27621624970859</v>
      </c>
      <c r="F14358" s="47"/>
    </row>
    <row r="14359" spans="1:6" x14ac:dyDescent="0.2">
      <c r="A14359" s="67">
        <v>42885</v>
      </c>
      <c r="B14359" s="73" t="s">
        <v>78</v>
      </c>
      <c r="C14359" s="74">
        <v>17.133178352645814</v>
      </c>
      <c r="D14359" s="74">
        <v>27.79831083945091</v>
      </c>
      <c r="E14359" s="74">
        <v>10.665132486805096</v>
      </c>
      <c r="F14359" s="47"/>
    </row>
    <row r="14360" spans="1:6" x14ac:dyDescent="0.2">
      <c r="A14360" s="67">
        <v>42885</v>
      </c>
      <c r="B14360" s="73" t="s">
        <v>79</v>
      </c>
      <c r="C14360" s="74">
        <v>19.268839740504898</v>
      </c>
      <c r="D14360" s="74">
        <v>39.407011584892288</v>
      </c>
      <c r="E14360" s="74">
        <v>20.13817184438739</v>
      </c>
      <c r="F14360" s="47"/>
    </row>
    <row r="14361" spans="1:6" x14ac:dyDescent="0.2">
      <c r="A14361" s="67">
        <v>42885</v>
      </c>
      <c r="B14361" s="73" t="s">
        <v>80</v>
      </c>
      <c r="C14361" s="74">
        <v>32.725616789513765</v>
      </c>
      <c r="D14361" s="74">
        <v>50.943937761813665</v>
      </c>
      <c r="E14361" s="74">
        <v>18.2183209722999</v>
      </c>
      <c r="F14361" s="47"/>
    </row>
    <row r="14362" spans="1:6" x14ac:dyDescent="0.2">
      <c r="A14362" s="67">
        <v>42885</v>
      </c>
      <c r="B14362" s="73" t="s">
        <v>81</v>
      </c>
      <c r="C14362" s="74">
        <v>11.782242349974821</v>
      </c>
      <c r="D14362" s="74">
        <v>27.095085601838889</v>
      </c>
      <c r="E14362" s="74">
        <v>15.312843251864068</v>
      </c>
      <c r="F14362" s="47"/>
    </row>
    <row r="14363" spans="1:6" x14ac:dyDescent="0.2">
      <c r="A14363" s="67">
        <v>42885</v>
      </c>
      <c r="B14363" s="73" t="s">
        <v>82</v>
      </c>
      <c r="C14363" s="74">
        <v>32.216256510935573</v>
      </c>
      <c r="D14363" s="74">
        <v>43.508376657325428</v>
      </c>
      <c r="E14363" s="74">
        <v>11.292120146389856</v>
      </c>
      <c r="F14363" s="47"/>
    </row>
    <row r="14364" spans="1:6" x14ac:dyDescent="0.2">
      <c r="A14364" s="67">
        <v>42885</v>
      </c>
      <c r="B14364" s="73" t="s">
        <v>83</v>
      </c>
      <c r="C14364" s="74">
        <v>25.117865007810785</v>
      </c>
      <c r="D14364" s="74">
        <v>38.80955141550627</v>
      </c>
      <c r="E14364" s="74">
        <v>13.691686407695485</v>
      </c>
      <c r="F14364" s="47"/>
    </row>
    <row r="14365" spans="1:6" x14ac:dyDescent="0.2">
      <c r="A14365" s="67">
        <v>42885</v>
      </c>
      <c r="B14365" s="73" t="s">
        <v>84</v>
      </c>
      <c r="C14365" s="74">
        <v>14.694619574944472</v>
      </c>
      <c r="D14365" s="74">
        <v>26.320572632896866</v>
      </c>
      <c r="E14365" s="74">
        <v>11.625953057952394</v>
      </c>
      <c r="F14365" s="47"/>
    </row>
    <row r="14366" spans="1:6" x14ac:dyDescent="0.2">
      <c r="A14366" s="67">
        <v>42885</v>
      </c>
      <c r="B14366" s="73" t="s">
        <v>85</v>
      </c>
      <c r="C14366" s="74">
        <v>29.547109190711719</v>
      </c>
      <c r="D14366" s="74">
        <v>46.848131153812545</v>
      </c>
      <c r="E14366" s="74">
        <v>17.301021963100826</v>
      </c>
      <c r="F14366" s="47"/>
    </row>
    <row r="14367" spans="1:6" x14ac:dyDescent="0.2">
      <c r="A14367" s="67">
        <v>42885</v>
      </c>
      <c r="B14367" s="73" t="s">
        <v>86</v>
      </c>
      <c r="C14367" s="74">
        <v>15.980988315493235</v>
      </c>
      <c r="D14367" s="74">
        <v>32.563576961829071</v>
      </c>
      <c r="E14367" s="74">
        <v>16.582588646335836</v>
      </c>
      <c r="F14367" s="47"/>
    </row>
    <row r="14368" spans="1:6" x14ac:dyDescent="0.2">
      <c r="A14368" s="67">
        <v>42885</v>
      </c>
      <c r="B14368" s="73" t="s">
        <v>87</v>
      </c>
      <c r="C14368" s="74">
        <v>16.648449681394197</v>
      </c>
      <c r="D14368" s="74">
        <v>28.959429098905957</v>
      </c>
      <c r="E14368" s="74">
        <v>12.31097941751176</v>
      </c>
      <c r="F14368" s="47"/>
    </row>
    <row r="14369" spans="1:6" x14ac:dyDescent="0.2">
      <c r="A14369" s="67">
        <v>42885</v>
      </c>
      <c r="B14369" s="73" t="s">
        <v>88</v>
      </c>
      <c r="C14369" s="74">
        <v>29.838709934490677</v>
      </c>
      <c r="D14369" s="74">
        <v>43.741646384761445</v>
      </c>
      <c r="E14369" s="74">
        <v>13.902936450270769</v>
      </c>
      <c r="F14369" s="47"/>
    </row>
    <row r="14370" spans="1:6" x14ac:dyDescent="0.2">
      <c r="A14370" s="67">
        <v>42885</v>
      </c>
      <c r="B14370" s="73" t="s">
        <v>89</v>
      </c>
      <c r="C14370" s="74">
        <v>18.298887320241665</v>
      </c>
      <c r="D14370" s="74">
        <v>36.415053862575206</v>
      </c>
      <c r="E14370" s="74">
        <v>18.116166542333541</v>
      </c>
      <c r="F14370" s="47"/>
    </row>
    <row r="14371" spans="1:6" x14ac:dyDescent="0.2">
      <c r="A14371" s="67">
        <v>42885</v>
      </c>
      <c r="B14371" s="73" t="s">
        <v>90</v>
      </c>
      <c r="C14371" s="74">
        <v>28.52842514145533</v>
      </c>
      <c r="D14371" s="74">
        <v>44.655821315171472</v>
      </c>
      <c r="E14371" s="74">
        <v>16.127396173716143</v>
      </c>
      <c r="F14371" s="47"/>
    </row>
    <row r="14372" spans="1:6" x14ac:dyDescent="0.2">
      <c r="A14372" s="67">
        <v>42885</v>
      </c>
      <c r="B14372" s="73" t="s">
        <v>91</v>
      </c>
      <c r="C14372" s="74">
        <v>14.573705982731564</v>
      </c>
      <c r="D14372" s="74">
        <v>26.781129886932888</v>
      </c>
      <c r="E14372" s="74">
        <v>12.207423904201324</v>
      </c>
      <c r="F14372" s="47"/>
    </row>
    <row r="14373" spans="1:6" x14ac:dyDescent="0.2">
      <c r="A14373" s="67">
        <v>42885</v>
      </c>
      <c r="B14373" s="73" t="s">
        <v>92</v>
      </c>
      <c r="C14373" s="74">
        <v>19.2456244354583</v>
      </c>
      <c r="D14373" s="74">
        <v>32.025006937065065</v>
      </c>
      <c r="E14373" s="74">
        <v>12.779382501606765</v>
      </c>
      <c r="F14373" s="47"/>
    </row>
    <row r="14374" spans="1:6" x14ac:dyDescent="0.2">
      <c r="A14374" s="67">
        <v>42885</v>
      </c>
      <c r="B14374" s="73" t="s">
        <v>93</v>
      </c>
      <c r="C14374" s="74">
        <v>19.28210965132817</v>
      </c>
      <c r="D14374" s="74">
        <v>31.786609539466056</v>
      </c>
      <c r="E14374" s="74">
        <v>12.504499888137886</v>
      </c>
      <c r="F14374" s="47"/>
    </row>
    <row r="14375" spans="1:6" x14ac:dyDescent="0.2">
      <c r="A14375" s="67">
        <v>42885</v>
      </c>
      <c r="B14375" s="73" t="s">
        <v>94</v>
      </c>
      <c r="C14375" s="74">
        <v>17.571184554844248</v>
      </c>
      <c r="D14375" s="74">
        <v>32.713590122263092</v>
      </c>
      <c r="E14375" s="74">
        <v>15.142405567418844</v>
      </c>
      <c r="F14375" s="47"/>
    </row>
    <row r="14376" spans="1:6" x14ac:dyDescent="0.2">
      <c r="A14376" s="67">
        <v>42885</v>
      </c>
      <c r="B14376" s="73" t="s">
        <v>95</v>
      </c>
      <c r="C14376" s="74">
        <v>34.280942840794886</v>
      </c>
      <c r="D14376" s="74">
        <v>50.145687242724669</v>
      </c>
      <c r="E14376" s="74">
        <v>15.864744401929784</v>
      </c>
      <c r="F14376" s="47"/>
    </row>
    <row r="14377" spans="1:6" x14ac:dyDescent="0.2">
      <c r="A14377" s="67">
        <v>42885</v>
      </c>
      <c r="B14377" s="73" t="s">
        <v>96</v>
      </c>
      <c r="C14377" s="74">
        <v>18.833361825266426</v>
      </c>
      <c r="D14377" s="74">
        <v>33.473471485941111</v>
      </c>
      <c r="E14377" s="74">
        <v>14.640109660674685</v>
      </c>
      <c r="F14377" s="47"/>
    </row>
    <row r="14378" spans="1:6" x14ac:dyDescent="0.2">
      <c r="A14378" s="67">
        <v>42885</v>
      </c>
      <c r="B14378" s="73" t="s">
        <v>97</v>
      </c>
      <c r="C14378" s="74">
        <v>19.452323476694229</v>
      </c>
      <c r="D14378" s="74">
        <v>33.175610813071103</v>
      </c>
      <c r="E14378" s="74">
        <v>13.723287336376874</v>
      </c>
      <c r="F14378" s="47"/>
    </row>
    <row r="14379" spans="1:6" x14ac:dyDescent="0.2">
      <c r="A14379" s="67">
        <v>42885</v>
      </c>
      <c r="B14379" s="73" t="s">
        <v>98</v>
      </c>
      <c r="C14379" s="74">
        <v>27.594990462281963</v>
      </c>
      <c r="D14379" s="74">
        <v>42.59245512618142</v>
      </c>
      <c r="E14379" s="74">
        <v>14.997464663899457</v>
      </c>
      <c r="F14379" s="47"/>
    </row>
    <row r="14380" spans="1:6" x14ac:dyDescent="0.2">
      <c r="A14380" s="67">
        <v>42885</v>
      </c>
      <c r="B14380" s="73" t="s">
        <v>99</v>
      </c>
      <c r="C14380" s="74">
        <v>18.772924304309974</v>
      </c>
      <c r="D14380" s="74">
        <v>34.589412274724154</v>
      </c>
      <c r="E14380" s="74">
        <v>15.81648797041418</v>
      </c>
      <c r="F14380" s="47"/>
    </row>
    <row r="14381" spans="1:6" x14ac:dyDescent="0.2">
      <c r="A14381" s="67">
        <v>42885</v>
      </c>
      <c r="B14381" s="73" t="s">
        <v>100</v>
      </c>
      <c r="C14381" s="74">
        <v>25.811362641638301</v>
      </c>
      <c r="D14381" s="74">
        <v>42.614738804737428</v>
      </c>
      <c r="E14381" s="74">
        <v>16.803376163099127</v>
      </c>
      <c r="F14381" s="47"/>
    </row>
    <row r="14382" spans="1:6" x14ac:dyDescent="0.2">
      <c r="A14382" s="67">
        <v>42885</v>
      </c>
      <c r="B14382" s="73" t="s">
        <v>101</v>
      </c>
      <c r="C14382" s="74">
        <v>30.459234992058455</v>
      </c>
      <c r="D14382" s="74">
        <v>46.787402473536567</v>
      </c>
      <c r="E14382" s="74">
        <v>16.328167481478111</v>
      </c>
      <c r="F14382" s="47"/>
    </row>
    <row r="14383" spans="1:6" x14ac:dyDescent="0.2">
      <c r="A14383" s="67">
        <v>42885</v>
      </c>
      <c r="B14383" s="73" t="s">
        <v>102</v>
      </c>
      <c r="C14383" s="74">
        <v>21.151661344654851</v>
      </c>
      <c r="D14383" s="74">
        <v>46.287206363675551</v>
      </c>
      <c r="E14383" s="74">
        <v>25.1355450190207</v>
      </c>
      <c r="F14383" s="47"/>
    </row>
    <row r="14384" spans="1:6" x14ac:dyDescent="0.2">
      <c r="A14384" s="67">
        <v>42885</v>
      </c>
      <c r="B14384" s="73" t="s">
        <v>103</v>
      </c>
      <c r="C14384" s="74">
        <v>28.093116490116856</v>
      </c>
      <c r="D14384" s="74">
        <v>43.777677584551469</v>
      </c>
      <c r="E14384" s="74">
        <v>15.684561094434613</v>
      </c>
      <c r="F14384" s="47"/>
    </row>
    <row r="14385" spans="1:6" x14ac:dyDescent="0.2">
      <c r="A14385" s="67">
        <v>42885</v>
      </c>
      <c r="B14385" s="73" t="s">
        <v>104</v>
      </c>
      <c r="C14385" s="74">
        <v>17.814630034910039</v>
      </c>
      <c r="D14385" s="74">
        <v>36.655135294557226</v>
      </c>
      <c r="E14385" s="74">
        <v>18.840505259647188</v>
      </c>
      <c r="F14385" s="47"/>
    </row>
    <row r="14386" spans="1:6" x14ac:dyDescent="0.2">
      <c r="A14386" s="67">
        <v>42885</v>
      </c>
      <c r="B14386" s="73" t="s">
        <v>105</v>
      </c>
      <c r="C14386" s="74">
        <v>27.219607149039955</v>
      </c>
      <c r="D14386" s="74">
        <v>43.621578959242463</v>
      </c>
      <c r="E14386" s="74">
        <v>16.401971810202507</v>
      </c>
      <c r="F14386" s="47"/>
    </row>
    <row r="14387" spans="1:6" x14ac:dyDescent="0.2">
      <c r="A14387" s="67">
        <v>42885</v>
      </c>
      <c r="B14387" s="73" t="s">
        <v>106</v>
      </c>
      <c r="C14387" s="74">
        <v>22.668943420386125</v>
      </c>
      <c r="D14387" s="74">
        <v>40.517778271969362</v>
      </c>
      <c r="E14387" s="74">
        <v>17.848834851583238</v>
      </c>
      <c r="F14387" s="47"/>
    </row>
    <row r="14388" spans="1:6" x14ac:dyDescent="0.2">
      <c r="A14388" s="67">
        <v>42885</v>
      </c>
      <c r="B14388" s="73" t="s">
        <v>107</v>
      </c>
      <c r="C14388" s="74">
        <v>18.664337085180353</v>
      </c>
      <c r="D14388" s="74">
        <v>36.427315381193225</v>
      </c>
      <c r="E14388" s="74">
        <v>17.762978296012871</v>
      </c>
      <c r="F14388" s="47"/>
    </row>
    <row r="14389" spans="1:6" x14ac:dyDescent="0.2">
      <c r="A14389" s="67">
        <v>42885</v>
      </c>
      <c r="B14389" s="73" t="s">
        <v>108</v>
      </c>
      <c r="C14389" s="74">
        <v>24.804984081925202</v>
      </c>
      <c r="D14389" s="74">
        <v>39.814926624441334</v>
      </c>
      <c r="E14389" s="74">
        <v>15.009942542516132</v>
      </c>
      <c r="F14389" s="47"/>
    </row>
    <row r="14390" spans="1:6" x14ac:dyDescent="0.2">
      <c r="A14390" s="67">
        <v>42885</v>
      </c>
      <c r="B14390" s="73" t="s">
        <v>109</v>
      </c>
      <c r="C14390" s="74">
        <v>10.800650058328291</v>
      </c>
      <c r="D14390" s="74">
        <v>23.895669160170808</v>
      </c>
      <c r="E14390" s="74">
        <v>13.095019101842517</v>
      </c>
      <c r="F14390" s="47"/>
    </row>
    <row r="14391" spans="1:6" x14ac:dyDescent="0.2">
      <c r="A14391" s="67">
        <v>42885</v>
      </c>
      <c r="B14391" s="73" t="s">
        <v>110</v>
      </c>
      <c r="C14391" s="74">
        <v>24.562480556739391</v>
      </c>
      <c r="D14391" s="74">
        <v>38.375056899673297</v>
      </c>
      <c r="E14391" s="74">
        <v>13.812576342933905</v>
      </c>
      <c r="F14391" s="47"/>
    </row>
    <row r="14392" spans="1:6" x14ac:dyDescent="0.2">
      <c r="A14392" s="67">
        <v>42885</v>
      </c>
      <c r="B14392" s="73" t="s">
        <v>111</v>
      </c>
      <c r="C14392" s="74">
        <v>10.33958571376326</v>
      </c>
      <c r="D14392" s="74">
        <v>24.560555794246831</v>
      </c>
      <c r="E14392" s="74">
        <v>14.220970080483571</v>
      </c>
      <c r="F14392" s="47"/>
    </row>
    <row r="14393" spans="1:6" x14ac:dyDescent="0.2">
      <c r="A14393" s="67">
        <v>42885</v>
      </c>
      <c r="B14393" s="73" t="s">
        <v>112</v>
      </c>
      <c r="C14393" s="74">
        <v>16.261858158008884</v>
      </c>
      <c r="D14393" s="74">
        <v>26.176860265176884</v>
      </c>
      <c r="E14393" s="74">
        <v>9.9150021071680001</v>
      </c>
      <c r="F14393" s="47"/>
    </row>
    <row r="14394" spans="1:6" x14ac:dyDescent="0.2">
      <c r="A14394" s="67">
        <v>42885</v>
      </c>
      <c r="B14394" s="73" t="s">
        <v>113</v>
      </c>
      <c r="C14394" s="74">
        <v>17.718218510803709</v>
      </c>
      <c r="D14394" s="74">
        <v>27.329493186655924</v>
      </c>
      <c r="E14394" s="74">
        <v>9.611274675852215</v>
      </c>
      <c r="F14394" s="47"/>
    </row>
    <row r="14395" spans="1:6" x14ac:dyDescent="0.2">
      <c r="A14395" s="67">
        <v>42885</v>
      </c>
      <c r="B14395" s="73" t="s">
        <v>114</v>
      </c>
      <c r="C14395" s="74">
        <v>7.5120708240766403</v>
      </c>
      <c r="D14395" s="74">
        <v>15.774510665954534</v>
      </c>
      <c r="E14395" s="74">
        <v>8.2624398418778924</v>
      </c>
      <c r="F14395" s="47"/>
    </row>
    <row r="14396" spans="1:6" x14ac:dyDescent="0.2">
      <c r="A14396" s="67">
        <v>42885</v>
      </c>
      <c r="B14396" s="73" t="s">
        <v>115</v>
      </c>
      <c r="C14396" s="74">
        <v>17.912541497576349</v>
      </c>
      <c r="D14396" s="74">
        <v>26.900595464217911</v>
      </c>
      <c r="E14396" s="74">
        <v>8.9880539666415622</v>
      </c>
      <c r="F14396" s="47"/>
    </row>
    <row r="14397" spans="1:6" x14ac:dyDescent="0.2">
      <c r="A14397" s="67">
        <v>42885</v>
      </c>
      <c r="B14397" s="73" t="s">
        <v>116</v>
      </c>
      <c r="C14397" s="74">
        <v>14.999996234146698</v>
      </c>
      <c r="D14397" s="74">
        <v>23.322156691392792</v>
      </c>
      <c r="E14397" s="74">
        <v>8.3221604572460937</v>
      </c>
      <c r="F14397" s="47"/>
    </row>
    <row r="14398" spans="1:6" x14ac:dyDescent="0.2">
      <c r="A14398" s="67">
        <v>42885</v>
      </c>
      <c r="B14398" s="73" t="s">
        <v>117</v>
      </c>
      <c r="C14398" s="74">
        <v>10.315574791796676</v>
      </c>
      <c r="D14398" s="74">
        <v>21.77647300573674</v>
      </c>
      <c r="E14398" s="74">
        <v>11.460898213940064</v>
      </c>
      <c r="F14398" s="47"/>
    </row>
    <row r="14399" spans="1:6" x14ac:dyDescent="0.2">
      <c r="A14399" s="67">
        <v>42885</v>
      </c>
      <c r="B14399" s="73" t="s">
        <v>118</v>
      </c>
      <c r="C14399" s="74">
        <v>16.917613836186547</v>
      </c>
      <c r="D14399" s="74">
        <v>25.508455030980869</v>
      </c>
      <c r="E14399" s="74">
        <v>8.5908411947943222</v>
      </c>
      <c r="F14399" s="47"/>
    </row>
    <row r="14400" spans="1:6" x14ac:dyDescent="0.2">
      <c r="A14400" s="67">
        <v>42885</v>
      </c>
      <c r="B14400" s="73" t="s">
        <v>119</v>
      </c>
      <c r="C14400" s="74">
        <v>15.315723448672239</v>
      </c>
      <c r="D14400" s="74">
        <v>22.358136294747762</v>
      </c>
      <c r="E14400" s="74">
        <v>7.0424128460755231</v>
      </c>
      <c r="F14400" s="47"/>
    </row>
    <row r="14401" spans="1:6" x14ac:dyDescent="0.2">
      <c r="A14401" s="67">
        <v>42885</v>
      </c>
      <c r="B14401" s="73" t="s">
        <v>120</v>
      </c>
      <c r="C14401" s="74">
        <v>14.077903287016637</v>
      </c>
      <c r="D14401" s="74">
        <v>26.315812656216895</v>
      </c>
      <c r="E14401" s="74">
        <v>12.237909369200258</v>
      </c>
      <c r="F14401" s="47"/>
    </row>
    <row r="14402" spans="1:6" x14ac:dyDescent="0.2">
      <c r="A14402" s="67">
        <v>42885</v>
      </c>
      <c r="B14402" s="73" t="s">
        <v>121</v>
      </c>
      <c r="C14402" s="74">
        <v>15.182354403696046</v>
      </c>
      <c r="D14402" s="74">
        <v>23.950058881515815</v>
      </c>
      <c r="E14402" s="74">
        <v>8.7677044778197697</v>
      </c>
      <c r="F14402" s="47"/>
    </row>
    <row r="14403" spans="1:6" x14ac:dyDescent="0.2">
      <c r="A14403" s="67">
        <v>42885</v>
      </c>
      <c r="B14403" s="73" t="s">
        <v>122</v>
      </c>
      <c r="C14403" s="74">
        <v>12.755173151098004</v>
      </c>
      <c r="D14403" s="74">
        <v>20.395820630328696</v>
      </c>
      <c r="E14403" s="74">
        <v>7.640647479230692</v>
      </c>
      <c r="F14403" s="47"/>
    </row>
    <row r="14404" spans="1:6" x14ac:dyDescent="0.2">
      <c r="A14404" s="67">
        <v>42885</v>
      </c>
      <c r="B14404" s="73" t="s">
        <v>123</v>
      </c>
      <c r="C14404" s="74">
        <v>4.344787059777893</v>
      </c>
      <c r="D14404" s="74">
        <v>11.101026565610379</v>
      </c>
      <c r="E14404" s="74">
        <v>6.756239505832486</v>
      </c>
      <c r="F14404" s="47"/>
    </row>
    <row r="14405" spans="1:6" x14ac:dyDescent="0.2">
      <c r="A14405" s="67">
        <v>42885</v>
      </c>
      <c r="B14405" s="73" t="s">
        <v>124</v>
      </c>
      <c r="C14405" s="74">
        <v>9.5998352607625499</v>
      </c>
      <c r="D14405" s="74">
        <v>15.985672644840545</v>
      </c>
      <c r="E14405" s="74">
        <v>6.3858373840779947</v>
      </c>
      <c r="F14405" s="47"/>
    </row>
    <row r="14406" spans="1:6" x14ac:dyDescent="0.2">
      <c r="A14406" s="67">
        <v>42885</v>
      </c>
      <c r="B14406" s="73" t="s">
        <v>125</v>
      </c>
      <c r="C14406" s="74">
        <v>17.088021383192604</v>
      </c>
      <c r="D14406" s="74">
        <v>26.111453815213892</v>
      </c>
      <c r="E14406" s="74">
        <v>9.0234324320212878</v>
      </c>
      <c r="F14406" s="47"/>
    </row>
    <row r="14407" spans="1:6" x14ac:dyDescent="0.2">
      <c r="A14407" s="67">
        <v>42885</v>
      </c>
      <c r="B14407" s="73" t="s">
        <v>126</v>
      </c>
      <c r="C14407" s="74">
        <v>8.49550091830314</v>
      </c>
      <c r="D14407" s="74">
        <v>16.721970704502574</v>
      </c>
      <c r="E14407" s="74">
        <v>8.2264697861994343</v>
      </c>
      <c r="F14407" s="47"/>
    </row>
    <row r="14408" spans="1:6" x14ac:dyDescent="0.2">
      <c r="A14408" s="67">
        <v>42885</v>
      </c>
      <c r="B14408" s="73" t="s">
        <v>127</v>
      </c>
      <c r="C14408" s="74">
        <v>12.342801119326133</v>
      </c>
      <c r="D14408" s="74">
        <v>21.986568539550753</v>
      </c>
      <c r="E14408" s="74">
        <v>9.64376742022462</v>
      </c>
      <c r="F14408" s="47"/>
    </row>
    <row r="14409" spans="1:6" x14ac:dyDescent="0.2">
      <c r="A14409" s="67">
        <v>42885</v>
      </c>
      <c r="B14409" s="73" t="s">
        <v>128</v>
      </c>
      <c r="C14409" s="74">
        <v>14.927934364046946</v>
      </c>
      <c r="D14409" s="74">
        <v>23.138970996900792</v>
      </c>
      <c r="E14409" s="74">
        <v>8.2110366328538458</v>
      </c>
      <c r="F14409" s="47"/>
    </row>
    <row r="14410" spans="1:6" x14ac:dyDescent="0.2">
      <c r="A14410" s="67">
        <v>42886</v>
      </c>
      <c r="B14410" s="73">
        <v>0</v>
      </c>
      <c r="C14410" s="74">
        <v>11.517617327062398</v>
      </c>
      <c r="D14410" s="74">
        <v>19.347499996396667</v>
      </c>
      <c r="E14410" s="74">
        <v>7.8298826693342694</v>
      </c>
      <c r="F14410" s="47"/>
    </row>
    <row r="14411" spans="1:6" x14ac:dyDescent="0.2">
      <c r="A14411" s="67">
        <v>42886</v>
      </c>
      <c r="B14411" s="73" t="s">
        <v>34</v>
      </c>
      <c r="C14411" s="74">
        <v>1.7840852161236591</v>
      </c>
      <c r="D14411" s="74">
        <v>7.4750390280062566</v>
      </c>
      <c r="E14411" s="74">
        <v>5.6909538118825971</v>
      </c>
      <c r="F14411" s="47"/>
    </row>
    <row r="14412" spans="1:6" x14ac:dyDescent="0.2">
      <c r="A14412" s="67">
        <v>42886</v>
      </c>
      <c r="B14412" s="73" t="s">
        <v>35</v>
      </c>
      <c r="C14412" s="74">
        <v>15.619913830894482</v>
      </c>
      <c r="D14412" s="74">
        <v>23.304123703031802</v>
      </c>
      <c r="E14412" s="74">
        <v>7.6842098721373198</v>
      </c>
      <c r="F14412" s="47"/>
    </row>
    <row r="14413" spans="1:6" x14ac:dyDescent="0.2">
      <c r="A14413" s="67">
        <v>42886</v>
      </c>
      <c r="B14413" s="73" t="s">
        <v>36</v>
      </c>
      <c r="C14413" s="74">
        <v>16.433140873414924</v>
      </c>
      <c r="D14413" s="74">
        <v>25.89433591611289</v>
      </c>
      <c r="E14413" s="74">
        <v>9.4611950426979661</v>
      </c>
      <c r="F14413" s="47"/>
    </row>
    <row r="14414" spans="1:6" x14ac:dyDescent="0.2">
      <c r="A14414" s="67">
        <v>42886</v>
      </c>
      <c r="B14414" s="73" t="s">
        <v>37</v>
      </c>
      <c r="C14414" s="74">
        <v>19.163987151895217</v>
      </c>
      <c r="D14414" s="74">
        <v>30.837365871076063</v>
      </c>
      <c r="E14414" s="74">
        <v>11.673378719180846</v>
      </c>
      <c r="F14414" s="47"/>
    </row>
    <row r="14415" spans="1:6" x14ac:dyDescent="0.2">
      <c r="A14415" s="67">
        <v>42886</v>
      </c>
      <c r="B14415" s="73" t="s">
        <v>38</v>
      </c>
      <c r="C14415" s="74">
        <v>37.39359899729709</v>
      </c>
      <c r="D14415" s="74">
        <v>55.030955833503903</v>
      </c>
      <c r="E14415" s="74">
        <v>17.637356836206813</v>
      </c>
      <c r="F14415" s="47"/>
    </row>
    <row r="14416" spans="1:6" x14ac:dyDescent="0.2">
      <c r="A14416" s="67">
        <v>42886</v>
      </c>
      <c r="B14416" s="73" t="s">
        <v>39</v>
      </c>
      <c r="C14416" s="74">
        <v>51.739559611486101</v>
      </c>
      <c r="D14416" s="74">
        <v>71.725547157566481</v>
      </c>
      <c r="E14416" s="74">
        <v>19.985987546080381</v>
      </c>
      <c r="F14416" s="47"/>
    </row>
    <row r="14417" spans="1:6" x14ac:dyDescent="0.2">
      <c r="A14417" s="67">
        <v>42886</v>
      </c>
      <c r="B14417" s="73" t="s">
        <v>40</v>
      </c>
      <c r="C14417" s="74">
        <v>25.693903003125339</v>
      </c>
      <c r="D14417" s="74">
        <v>40.318174672309397</v>
      </c>
      <c r="E14417" s="74">
        <v>14.624271669184058</v>
      </c>
      <c r="F14417" s="47"/>
    </row>
    <row r="14418" spans="1:6" x14ac:dyDescent="0.2">
      <c r="A14418" s="67">
        <v>42886</v>
      </c>
      <c r="B14418" s="73" t="s">
        <v>41</v>
      </c>
      <c r="C14418" s="74">
        <v>17.295212949188524</v>
      </c>
      <c r="D14418" s="74">
        <v>31.595679744368091</v>
      </c>
      <c r="E14418" s="74">
        <v>14.300466795179567</v>
      </c>
      <c r="F14418" s="47"/>
    </row>
    <row r="14419" spans="1:6" x14ac:dyDescent="0.2">
      <c r="A14419" s="67">
        <v>42886</v>
      </c>
      <c r="B14419" s="73" t="s">
        <v>42</v>
      </c>
      <c r="C14419" s="74">
        <v>12.731757690851412</v>
      </c>
      <c r="D14419" s="74">
        <v>23.931019205780828</v>
      </c>
      <c r="E14419" s="74">
        <v>11.199261514929416</v>
      </c>
      <c r="F14419" s="47"/>
    </row>
    <row r="14420" spans="1:6" x14ac:dyDescent="0.2">
      <c r="A14420" s="67">
        <v>42886</v>
      </c>
      <c r="B14420" s="73" t="s">
        <v>43</v>
      </c>
      <c r="C14420" s="74">
        <v>23.825114861038642</v>
      </c>
      <c r="D14420" s="74">
        <v>38.985249916888357</v>
      </c>
      <c r="E14420" s="74">
        <v>15.160135055849715</v>
      </c>
      <c r="F14420" s="47"/>
    </row>
    <row r="14421" spans="1:6" x14ac:dyDescent="0.2">
      <c r="A14421" s="67">
        <v>42886</v>
      </c>
      <c r="B14421" s="73" t="s">
        <v>44</v>
      </c>
      <c r="C14421" s="74">
        <v>43.232509504359655</v>
      </c>
      <c r="D14421" s="74">
        <v>67.014002765762328</v>
      </c>
      <c r="E14421" s="74">
        <v>23.781493261402673</v>
      </c>
      <c r="F14421" s="47"/>
    </row>
    <row r="14422" spans="1:6" x14ac:dyDescent="0.2">
      <c r="A14422" s="67">
        <v>42886</v>
      </c>
      <c r="B14422" s="73" t="s">
        <v>45</v>
      </c>
      <c r="C14422" s="74">
        <v>16.11819600020937</v>
      </c>
      <c r="D14422" s="74">
        <v>28.860664945190003</v>
      </c>
      <c r="E14422" s="74">
        <v>12.742468944980633</v>
      </c>
      <c r="F14422" s="47"/>
    </row>
    <row r="14423" spans="1:6" x14ac:dyDescent="0.2">
      <c r="A14423" s="67">
        <v>42886</v>
      </c>
      <c r="B14423" s="73" t="s">
        <v>46</v>
      </c>
      <c r="C14423" s="74">
        <v>43.002265565777137</v>
      </c>
      <c r="D14423" s="74">
        <v>61.664972014622144</v>
      </c>
      <c r="E14423" s="74">
        <v>18.662706448845007</v>
      </c>
      <c r="F14423" s="47"/>
    </row>
    <row r="14424" spans="1:6" x14ac:dyDescent="0.2">
      <c r="A14424" s="67">
        <v>42886</v>
      </c>
      <c r="B14424" s="73" t="s">
        <v>47</v>
      </c>
      <c r="C14424" s="74">
        <v>46.959205587829729</v>
      </c>
      <c r="D14424" s="74">
        <v>69.030286504552407</v>
      </c>
      <c r="E14424" s="74">
        <v>22.071080916722678</v>
      </c>
      <c r="F14424" s="47"/>
    </row>
    <row r="14425" spans="1:6" x14ac:dyDescent="0.2">
      <c r="A14425" s="67">
        <v>42886</v>
      </c>
      <c r="B14425" s="73" t="s">
        <v>48</v>
      </c>
      <c r="C14425" s="74">
        <v>37.370897457970486</v>
      </c>
      <c r="D14425" s="74">
        <v>59.714306129914078</v>
      </c>
      <c r="E14425" s="74">
        <v>22.343408671943592</v>
      </c>
      <c r="F14425" s="47"/>
    </row>
    <row r="14426" spans="1:6" x14ac:dyDescent="0.2">
      <c r="A14426" s="67">
        <v>42886</v>
      </c>
      <c r="B14426" s="73" t="s">
        <v>49</v>
      </c>
      <c r="C14426" s="74">
        <v>33.426399664141172</v>
      </c>
      <c r="D14426" s="74">
        <v>49.721443749766735</v>
      </c>
      <c r="E14426" s="74">
        <v>16.295044085625563</v>
      </c>
      <c r="F14426" s="47"/>
    </row>
    <row r="14427" spans="1:6" x14ac:dyDescent="0.2">
      <c r="A14427" s="67">
        <v>42886</v>
      </c>
      <c r="B14427" s="73" t="s">
        <v>50</v>
      </c>
      <c r="C14427" s="74">
        <v>36.278841287954364</v>
      </c>
      <c r="D14427" s="74">
        <v>53.284767841111858</v>
      </c>
      <c r="E14427" s="74">
        <v>17.005926553157494</v>
      </c>
      <c r="F14427" s="47"/>
    </row>
    <row r="14428" spans="1:6" x14ac:dyDescent="0.2">
      <c r="A14428" s="67">
        <v>42886</v>
      </c>
      <c r="B14428" s="73" t="s">
        <v>51</v>
      </c>
      <c r="C14428" s="74">
        <v>49.933683817495819</v>
      </c>
      <c r="D14428" s="74">
        <v>74.6092434772426</v>
      </c>
      <c r="E14428" s="74">
        <v>24.675559659746781</v>
      </c>
      <c r="F14428" s="47"/>
    </row>
    <row r="14429" spans="1:6" x14ac:dyDescent="0.2">
      <c r="A14429" s="67">
        <v>42886</v>
      </c>
      <c r="B14429" s="73" t="s">
        <v>52</v>
      </c>
      <c r="C14429" s="74">
        <v>71.05323645206073</v>
      </c>
      <c r="D14429" s="74">
        <v>101.57608483200354</v>
      </c>
      <c r="E14429" s="74">
        <v>30.522848379942815</v>
      </c>
      <c r="F14429" s="47"/>
    </row>
    <row r="14430" spans="1:6" x14ac:dyDescent="0.2">
      <c r="A14430" s="67">
        <v>42886</v>
      </c>
      <c r="B14430" s="73" t="s">
        <v>53</v>
      </c>
      <c r="C14430" s="74">
        <v>125.13869995452177</v>
      </c>
      <c r="D14430" s="74">
        <v>165.72648681315579</v>
      </c>
      <c r="E14430" s="74">
        <v>40.587786858634018</v>
      </c>
      <c r="F14430" s="47"/>
    </row>
    <row r="14431" spans="1:6" x14ac:dyDescent="0.2">
      <c r="A14431" s="67">
        <v>42886</v>
      </c>
      <c r="B14431" s="73" t="s">
        <v>54</v>
      </c>
      <c r="C14431" s="74">
        <v>78.069399039402441</v>
      </c>
      <c r="D14431" s="74">
        <v>112.85834656300395</v>
      </c>
      <c r="E14431" s="74">
        <v>34.788947523601507</v>
      </c>
      <c r="F14431" s="47"/>
    </row>
    <row r="14432" spans="1:6" x14ac:dyDescent="0.2">
      <c r="A14432" s="67">
        <v>42886</v>
      </c>
      <c r="B14432" s="73" t="s">
        <v>55</v>
      </c>
      <c r="C14432" s="74">
        <v>137.88434451417646</v>
      </c>
      <c r="D14432" s="74">
        <v>180.80777090742632</v>
      </c>
      <c r="E14432" s="74">
        <v>42.923426393249855</v>
      </c>
      <c r="F14432" s="47"/>
    </row>
    <row r="14433" spans="1:6" x14ac:dyDescent="0.2">
      <c r="A14433" s="67">
        <v>42886</v>
      </c>
      <c r="B14433" s="73" t="s">
        <v>56</v>
      </c>
      <c r="C14433" s="74">
        <v>129.3884943454733</v>
      </c>
      <c r="D14433" s="74">
        <v>177.95353285864624</v>
      </c>
      <c r="E14433" s="74">
        <v>48.565038513172937</v>
      </c>
      <c r="F14433" s="47"/>
    </row>
    <row r="14434" spans="1:6" x14ac:dyDescent="0.2">
      <c r="A14434" s="67">
        <v>42886</v>
      </c>
      <c r="B14434" s="73" t="s">
        <v>57</v>
      </c>
      <c r="C14434" s="74">
        <v>193.96217988257709</v>
      </c>
      <c r="D14434" s="74">
        <v>277.37929956875973</v>
      </c>
      <c r="E14434" s="74">
        <v>83.417119686182645</v>
      </c>
      <c r="F14434" s="47"/>
    </row>
    <row r="14435" spans="1:6" x14ac:dyDescent="0.2">
      <c r="A14435" s="67">
        <v>42886</v>
      </c>
      <c r="B14435" s="73" t="s">
        <v>58</v>
      </c>
      <c r="C14435" s="74">
        <v>141.40606391233058</v>
      </c>
      <c r="D14435" s="74">
        <v>187.68804487560661</v>
      </c>
      <c r="E14435" s="74">
        <v>46.281980963276027</v>
      </c>
      <c r="F14435" s="47"/>
    </row>
    <row r="14436" spans="1:6" x14ac:dyDescent="0.2">
      <c r="A14436" s="67">
        <v>42886</v>
      </c>
      <c r="B14436" s="73" t="s">
        <v>59</v>
      </c>
      <c r="C14436" s="74">
        <v>149.29630066646919</v>
      </c>
      <c r="D14436" s="74">
        <v>202.53322012495713</v>
      </c>
      <c r="E14436" s="74">
        <v>53.236919458487932</v>
      </c>
      <c r="F14436" s="47"/>
    </row>
    <row r="14437" spans="1:6" x14ac:dyDescent="0.2">
      <c r="A14437" s="67">
        <v>42886</v>
      </c>
      <c r="B14437" s="73" t="s">
        <v>60</v>
      </c>
      <c r="C14437" s="74">
        <v>158.27902035010391</v>
      </c>
      <c r="D14437" s="74">
        <v>219.87237319896772</v>
      </c>
      <c r="E14437" s="74">
        <v>61.593352848863816</v>
      </c>
      <c r="F14437" s="47"/>
    </row>
    <row r="14438" spans="1:6" x14ac:dyDescent="0.2">
      <c r="A14438" s="67">
        <v>42886</v>
      </c>
      <c r="B14438" s="73" t="s">
        <v>61</v>
      </c>
      <c r="C14438" s="74">
        <v>144.92787215488471</v>
      </c>
      <c r="D14438" s="74">
        <v>207.51500777691729</v>
      </c>
      <c r="E14438" s="74">
        <v>62.587135622032577</v>
      </c>
      <c r="F14438" s="47"/>
    </row>
    <row r="14439" spans="1:6" x14ac:dyDescent="0.2">
      <c r="A14439" s="67">
        <v>42886</v>
      </c>
      <c r="B14439" s="73" t="s">
        <v>62</v>
      </c>
      <c r="C14439" s="74">
        <v>192.50969192018218</v>
      </c>
      <c r="D14439" s="74">
        <v>254.90519363860898</v>
      </c>
      <c r="E14439" s="74">
        <v>62.3955017184268</v>
      </c>
      <c r="F14439" s="47"/>
    </row>
    <row r="14440" spans="1:6" x14ac:dyDescent="0.2">
      <c r="A14440" s="67">
        <v>42886</v>
      </c>
      <c r="B14440" s="73" t="s">
        <v>63</v>
      </c>
      <c r="C14440" s="74">
        <v>187.77663693509899</v>
      </c>
      <c r="D14440" s="74">
        <v>248.01150135096876</v>
      </c>
      <c r="E14440" s="74">
        <v>60.234864415869765</v>
      </c>
      <c r="F14440" s="47"/>
    </row>
    <row r="14441" spans="1:6" x14ac:dyDescent="0.2">
      <c r="A14441" s="67">
        <v>42886</v>
      </c>
      <c r="B14441" s="73" t="s">
        <v>64</v>
      </c>
      <c r="C14441" s="74">
        <v>94.313549223964657</v>
      </c>
      <c r="D14441" s="74">
        <v>140.39484571368496</v>
      </c>
      <c r="E14441" s="74">
        <v>46.081296489720302</v>
      </c>
      <c r="F14441" s="47"/>
    </row>
    <row r="14442" spans="1:6" x14ac:dyDescent="0.2">
      <c r="A14442" s="67">
        <v>42886</v>
      </c>
      <c r="B14442" s="73" t="s">
        <v>65</v>
      </c>
      <c r="C14442" s="74">
        <v>131.57827209886548</v>
      </c>
      <c r="D14442" s="74">
        <v>173.29312740679615</v>
      </c>
      <c r="E14442" s="74">
        <v>41.714855307930662</v>
      </c>
      <c r="F14442" s="47"/>
    </row>
    <row r="14443" spans="1:6" x14ac:dyDescent="0.2">
      <c r="A14443" s="67">
        <v>42886</v>
      </c>
      <c r="B14443" s="73" t="s">
        <v>66</v>
      </c>
      <c r="C14443" s="74">
        <v>86.545851148658926</v>
      </c>
      <c r="D14443" s="74">
        <v>131.36314413628463</v>
      </c>
      <c r="E14443" s="74">
        <v>44.817292987625706</v>
      </c>
      <c r="F14443" s="47"/>
    </row>
    <row r="14444" spans="1:6" x14ac:dyDescent="0.2">
      <c r="A14444" s="67">
        <v>42886</v>
      </c>
      <c r="B14444" s="73" t="s">
        <v>67</v>
      </c>
      <c r="C14444" s="74">
        <v>66.724340110786073</v>
      </c>
      <c r="D14444" s="74">
        <v>101.90560118310361</v>
      </c>
      <c r="E14444" s="74">
        <v>35.18126107231754</v>
      </c>
      <c r="F14444" s="47"/>
    </row>
    <row r="14445" spans="1:6" x14ac:dyDescent="0.2">
      <c r="A14445" s="67">
        <v>42886</v>
      </c>
      <c r="B14445" s="73" t="s">
        <v>68</v>
      </c>
      <c r="C14445" s="74">
        <v>60.534052004328082</v>
      </c>
      <c r="D14445" s="74">
        <v>105.11057165520373</v>
      </c>
      <c r="E14445" s="74">
        <v>44.576519650875646</v>
      </c>
      <c r="F14445" s="47"/>
    </row>
    <row r="14446" spans="1:6" x14ac:dyDescent="0.2">
      <c r="A14446" s="67">
        <v>42886</v>
      </c>
      <c r="B14446" s="73" t="s">
        <v>69</v>
      </c>
      <c r="C14446" s="74">
        <v>63.046959833769144</v>
      </c>
      <c r="D14446" s="74">
        <v>99.52667735942353</v>
      </c>
      <c r="E14446" s="74">
        <v>36.479717525654387</v>
      </c>
      <c r="F14446" s="47"/>
    </row>
    <row r="14447" spans="1:6" x14ac:dyDescent="0.2">
      <c r="A14447" s="67">
        <v>42886</v>
      </c>
      <c r="B14447" s="73" t="s">
        <v>70</v>
      </c>
      <c r="C14447" s="74">
        <v>68.594506872872742</v>
      </c>
      <c r="D14447" s="74">
        <v>104.2755195634837</v>
      </c>
      <c r="E14447" s="74">
        <v>35.681012690610956</v>
      </c>
      <c r="F14447" s="47"/>
    </row>
    <row r="14448" spans="1:6" x14ac:dyDescent="0.2">
      <c r="A14448" s="67">
        <v>42886</v>
      </c>
      <c r="B14448" s="73" t="s">
        <v>71</v>
      </c>
      <c r="C14448" s="74">
        <v>83.743672545358862</v>
      </c>
      <c r="D14448" s="74">
        <v>121.73180771075432</v>
      </c>
      <c r="E14448" s="74">
        <v>37.988135165395462</v>
      </c>
      <c r="F14448" s="47"/>
    </row>
    <row r="14449" spans="1:6" x14ac:dyDescent="0.2">
      <c r="A14449" s="67">
        <v>42886</v>
      </c>
      <c r="B14449" s="73" t="s">
        <v>72</v>
      </c>
      <c r="C14449" s="74">
        <v>96.987209482288449</v>
      </c>
      <c r="D14449" s="74">
        <v>159.73307398100567</v>
      </c>
      <c r="E14449" s="74">
        <v>62.745864498717225</v>
      </c>
      <c r="F14449" s="47"/>
    </row>
    <row r="14450" spans="1:6" x14ac:dyDescent="0.2">
      <c r="A14450" s="67">
        <v>42886</v>
      </c>
      <c r="B14450" s="73" t="s">
        <v>73</v>
      </c>
      <c r="C14450" s="74">
        <v>44.439507821105302</v>
      </c>
      <c r="D14450" s="74">
        <v>73.760941845809626</v>
      </c>
      <c r="E14450" s="74">
        <v>29.321434024704324</v>
      </c>
      <c r="F14450" s="47"/>
    </row>
    <row r="14451" spans="1:6" x14ac:dyDescent="0.2">
      <c r="A14451" s="67">
        <v>42886</v>
      </c>
      <c r="B14451" s="73" t="s">
        <v>74</v>
      </c>
      <c r="C14451" s="74">
        <v>35.78481839065941</v>
      </c>
      <c r="D14451" s="74">
        <v>62.264017713844218</v>
      </c>
      <c r="E14451" s="74">
        <v>26.479199323184808</v>
      </c>
      <c r="F14451" s="47"/>
    </row>
    <row r="14452" spans="1:6" x14ac:dyDescent="0.2">
      <c r="A14452" s="67">
        <v>42886</v>
      </c>
      <c r="B14452" s="73" t="s">
        <v>75</v>
      </c>
      <c r="C14452" s="74">
        <v>61.640458667947463</v>
      </c>
      <c r="D14452" s="74">
        <v>87.878242317403135</v>
      </c>
      <c r="E14452" s="74">
        <v>26.237783649455672</v>
      </c>
      <c r="F14452" s="47"/>
    </row>
    <row r="14453" spans="1:6" x14ac:dyDescent="0.2">
      <c r="A14453" s="67">
        <v>42886</v>
      </c>
      <c r="B14453" s="73" t="s">
        <v>76</v>
      </c>
      <c r="C14453" s="74">
        <v>42.267227235936353</v>
      </c>
      <c r="D14453" s="74">
        <v>72.8545311910826</v>
      </c>
      <c r="E14453" s="74">
        <v>30.587303955146247</v>
      </c>
      <c r="F14453" s="47"/>
    </row>
    <row r="14454" spans="1:6" x14ac:dyDescent="0.2">
      <c r="A14454" s="67">
        <v>42886</v>
      </c>
      <c r="B14454" s="73" t="s">
        <v>77</v>
      </c>
      <c r="C14454" s="74">
        <v>37.351178997023837</v>
      </c>
      <c r="D14454" s="74">
        <v>62.32010635072222</v>
      </c>
      <c r="E14454" s="74">
        <v>24.968927353698383</v>
      </c>
      <c r="F14454" s="47"/>
    </row>
    <row r="14455" spans="1:6" x14ac:dyDescent="0.2">
      <c r="A14455" s="67">
        <v>42886</v>
      </c>
      <c r="B14455" s="73" t="s">
        <v>78</v>
      </c>
      <c r="C14455" s="74">
        <v>93.226604262068449</v>
      </c>
      <c r="D14455" s="74">
        <v>147.96014907212529</v>
      </c>
      <c r="E14455" s="74">
        <v>54.733544810056841</v>
      </c>
      <c r="F14455" s="47"/>
    </row>
    <row r="14456" spans="1:6" x14ac:dyDescent="0.2">
      <c r="A14456" s="67">
        <v>42886</v>
      </c>
      <c r="B14456" s="73" t="s">
        <v>79</v>
      </c>
      <c r="C14456" s="74">
        <v>51.881794612742155</v>
      </c>
      <c r="D14456" s="74">
        <v>89.534501937663208</v>
      </c>
      <c r="E14456" s="74">
        <v>37.652707324921053</v>
      </c>
      <c r="F14456" s="47"/>
    </row>
    <row r="14457" spans="1:6" x14ac:dyDescent="0.2">
      <c r="A14457" s="67">
        <v>42886</v>
      </c>
      <c r="B14457" s="73" t="s">
        <v>80</v>
      </c>
      <c r="C14457" s="74">
        <v>53.217300960344069</v>
      </c>
      <c r="D14457" s="74">
        <v>92.382780932083307</v>
      </c>
      <c r="E14457" s="74">
        <v>39.165479971739238</v>
      </c>
      <c r="F14457" s="47"/>
    </row>
    <row r="14458" spans="1:6" x14ac:dyDescent="0.2">
      <c r="A14458" s="67">
        <v>42886</v>
      </c>
      <c r="B14458" s="73" t="s">
        <v>81</v>
      </c>
      <c r="C14458" s="74">
        <v>72.724952354251343</v>
      </c>
      <c r="D14458" s="74">
        <v>104.37408169347376</v>
      </c>
      <c r="E14458" s="74">
        <v>31.649129339222412</v>
      </c>
      <c r="F14458" s="47"/>
    </row>
    <row r="14459" spans="1:6" x14ac:dyDescent="0.2">
      <c r="A14459" s="67">
        <v>42886</v>
      </c>
      <c r="B14459" s="73" t="s">
        <v>82</v>
      </c>
      <c r="C14459" s="74">
        <v>37.606885340192918</v>
      </c>
      <c r="D14459" s="74">
        <v>61.970278395452219</v>
      </c>
      <c r="E14459" s="74">
        <v>24.363393055259301</v>
      </c>
      <c r="F14459" s="47"/>
    </row>
    <row r="14460" spans="1:6" x14ac:dyDescent="0.2">
      <c r="A14460" s="67">
        <v>42886</v>
      </c>
      <c r="B14460" s="73" t="s">
        <v>83</v>
      </c>
      <c r="C14460" s="74">
        <v>71.463094004589166</v>
      </c>
      <c r="D14460" s="74">
        <v>111.13845544152399</v>
      </c>
      <c r="E14460" s="74">
        <v>39.675361436934821</v>
      </c>
      <c r="F14460" s="47"/>
    </row>
    <row r="14461" spans="1:6" x14ac:dyDescent="0.2">
      <c r="A14461" s="67">
        <v>42886</v>
      </c>
      <c r="B14461" s="73" t="s">
        <v>84</v>
      </c>
      <c r="C14461" s="74">
        <v>46.432390746584858</v>
      </c>
      <c r="D14461" s="74">
        <v>77.8905382758428</v>
      </c>
      <c r="E14461" s="74">
        <v>31.458147529257943</v>
      </c>
      <c r="F14461" s="47"/>
    </row>
    <row r="14462" spans="1:6" x14ac:dyDescent="0.2">
      <c r="A14462" s="67">
        <v>42886</v>
      </c>
      <c r="B14462" s="73" t="s">
        <v>85</v>
      </c>
      <c r="C14462" s="74">
        <v>59.919279672720215</v>
      </c>
      <c r="D14462" s="74">
        <v>97.0052590505735</v>
      </c>
      <c r="E14462" s="74">
        <v>37.085979377853285</v>
      </c>
      <c r="F14462" s="47"/>
    </row>
    <row r="14463" spans="1:6" x14ac:dyDescent="0.2">
      <c r="A14463" s="67">
        <v>42886</v>
      </c>
      <c r="B14463" s="73" t="s">
        <v>86</v>
      </c>
      <c r="C14463" s="74">
        <v>27.179868615726662</v>
      </c>
      <c r="D14463" s="74">
        <v>45.212916274625627</v>
      </c>
      <c r="E14463" s="74">
        <v>18.033047658898965</v>
      </c>
      <c r="F14463" s="47"/>
    </row>
    <row r="14464" spans="1:6" x14ac:dyDescent="0.2">
      <c r="A14464" s="67">
        <v>42886</v>
      </c>
      <c r="B14464" s="73" t="s">
        <v>87</v>
      </c>
      <c r="C14464" s="74">
        <v>21.304542232274226</v>
      </c>
      <c r="D14464" s="74">
        <v>43.716131334471577</v>
      </c>
      <c r="E14464" s="74">
        <v>22.41158910219735</v>
      </c>
      <c r="F14464" s="47"/>
    </row>
    <row r="14465" spans="1:6" x14ac:dyDescent="0.2">
      <c r="A14465" s="67">
        <v>42886</v>
      </c>
      <c r="B14465" s="73" t="s">
        <v>88</v>
      </c>
      <c r="C14465" s="74">
        <v>48.156965538172045</v>
      </c>
      <c r="D14465" s="74">
        <v>76.40096537502275</v>
      </c>
      <c r="E14465" s="74">
        <v>28.243999836850705</v>
      </c>
      <c r="F14465" s="47"/>
    </row>
    <row r="14466" spans="1:6" x14ac:dyDescent="0.2">
      <c r="A14466" s="67">
        <v>42886</v>
      </c>
      <c r="B14466" s="73" t="s">
        <v>89</v>
      </c>
      <c r="C14466" s="74">
        <v>14.555191465524896</v>
      </c>
      <c r="D14466" s="74">
        <v>27.354269834496986</v>
      </c>
      <c r="E14466" s="74">
        <v>12.79907836897209</v>
      </c>
      <c r="F14466" s="47"/>
    </row>
    <row r="14467" spans="1:6" x14ac:dyDescent="0.2">
      <c r="A14467" s="67">
        <v>42886</v>
      </c>
      <c r="B14467" s="73" t="s">
        <v>90</v>
      </c>
      <c r="C14467" s="74">
        <v>29.183342333829529</v>
      </c>
      <c r="D14467" s="74">
        <v>52.321243754443891</v>
      </c>
      <c r="E14467" s="74">
        <v>23.137901420614362</v>
      </c>
      <c r="F14467" s="47"/>
    </row>
    <row r="14468" spans="1:6" x14ac:dyDescent="0.2">
      <c r="A14468" s="67">
        <v>42886</v>
      </c>
      <c r="B14468" s="73" t="s">
        <v>91</v>
      </c>
      <c r="C14468" s="74">
        <v>76.746200602680346</v>
      </c>
      <c r="D14468" s="74">
        <v>114.68443830858415</v>
      </c>
      <c r="E14468" s="74">
        <v>37.938237705903802</v>
      </c>
      <c r="F14468" s="47"/>
    </row>
    <row r="14469" spans="1:6" x14ac:dyDescent="0.2">
      <c r="A14469" s="67">
        <v>42886</v>
      </c>
      <c r="B14469" s="73" t="s">
        <v>92</v>
      </c>
      <c r="C14469" s="74">
        <v>28.928656322640428</v>
      </c>
      <c r="D14469" s="74">
        <v>50.265565832081826</v>
      </c>
      <c r="E14469" s="74">
        <v>21.336909509441398</v>
      </c>
      <c r="F14469" s="47"/>
    </row>
    <row r="14470" spans="1:6" x14ac:dyDescent="0.2">
      <c r="A14470" s="67">
        <v>42886</v>
      </c>
      <c r="B14470" s="73" t="s">
        <v>93</v>
      </c>
      <c r="C14470" s="74">
        <v>31.563081324554393</v>
      </c>
      <c r="D14470" s="74">
        <v>56.378594913575043</v>
      </c>
      <c r="E14470" s="74">
        <v>24.81551358902065</v>
      </c>
      <c r="F14470" s="47"/>
    </row>
    <row r="14471" spans="1:6" x14ac:dyDescent="0.2">
      <c r="A14471" s="67">
        <v>42886</v>
      </c>
      <c r="B14471" s="73" t="s">
        <v>94</v>
      </c>
      <c r="C14471" s="74">
        <v>59.472379146398453</v>
      </c>
      <c r="D14471" s="74">
        <v>94.022028413283408</v>
      </c>
      <c r="E14471" s="74">
        <v>34.549649266884956</v>
      </c>
      <c r="F14471" s="47"/>
    </row>
    <row r="14472" spans="1:6" x14ac:dyDescent="0.2">
      <c r="A14472" s="67">
        <v>42886</v>
      </c>
      <c r="B14472" s="73" t="s">
        <v>95</v>
      </c>
      <c r="C14472" s="74">
        <v>24.740808020345323</v>
      </c>
      <c r="D14472" s="74">
        <v>41.988644112268524</v>
      </c>
      <c r="E14472" s="74">
        <v>17.247836091923201</v>
      </c>
      <c r="F14472" s="47"/>
    </row>
    <row r="14473" spans="1:6" x14ac:dyDescent="0.2">
      <c r="A14473" s="67">
        <v>42886</v>
      </c>
      <c r="B14473" s="73" t="s">
        <v>96</v>
      </c>
      <c r="C14473" s="74">
        <v>84.650824307262212</v>
      </c>
      <c r="D14473" s="74">
        <v>136.27965799504494</v>
      </c>
      <c r="E14473" s="74">
        <v>51.628833687782731</v>
      </c>
      <c r="F14473" s="47"/>
    </row>
    <row r="14474" spans="1:6" x14ac:dyDescent="0.2">
      <c r="A14474" s="67">
        <v>42886</v>
      </c>
      <c r="B14474" s="73" t="s">
        <v>97</v>
      </c>
      <c r="C14474" s="74">
        <v>48.413725402321113</v>
      </c>
      <c r="D14474" s="74">
        <v>86.146696076088119</v>
      </c>
      <c r="E14474" s="74">
        <v>37.732970673767007</v>
      </c>
      <c r="F14474" s="47"/>
    </row>
    <row r="14475" spans="1:6" x14ac:dyDescent="0.2">
      <c r="A14475" s="67">
        <v>42886</v>
      </c>
      <c r="B14475" s="73" t="s">
        <v>98</v>
      </c>
      <c r="C14475" s="74">
        <v>46.289446186025337</v>
      </c>
      <c r="D14475" s="74">
        <v>74.642536921058721</v>
      </c>
      <c r="E14475" s="74">
        <v>28.353090735033383</v>
      </c>
      <c r="F14475" s="47"/>
    </row>
    <row r="14476" spans="1:6" x14ac:dyDescent="0.2">
      <c r="A14476" s="67">
        <v>42886</v>
      </c>
      <c r="B14476" s="73" t="s">
        <v>99</v>
      </c>
      <c r="C14476" s="74">
        <v>48.741911388509934</v>
      </c>
      <c r="D14476" s="74">
        <v>91.402261096303334</v>
      </c>
      <c r="E14476" s="74">
        <v>42.660349707793401</v>
      </c>
      <c r="F14476" s="47"/>
    </row>
    <row r="14477" spans="1:6" x14ac:dyDescent="0.2">
      <c r="A14477" s="67">
        <v>42886</v>
      </c>
      <c r="B14477" s="73" t="s">
        <v>100</v>
      </c>
      <c r="C14477" s="74">
        <v>58.624079718208115</v>
      </c>
      <c r="D14477" s="74">
        <v>99.47239814688362</v>
      </c>
      <c r="E14477" s="74">
        <v>40.848318428675505</v>
      </c>
      <c r="F14477" s="47"/>
    </row>
    <row r="14478" spans="1:6" x14ac:dyDescent="0.2">
      <c r="A14478" s="67">
        <v>42886</v>
      </c>
      <c r="B14478" s="73" t="s">
        <v>101</v>
      </c>
      <c r="C14478" s="74">
        <v>63.358947792831266</v>
      </c>
      <c r="D14478" s="74">
        <v>101.6072482184837</v>
      </c>
      <c r="E14478" s="74">
        <v>38.248300425652438</v>
      </c>
      <c r="F14478" s="47"/>
    </row>
    <row r="14479" spans="1:6" x14ac:dyDescent="0.2">
      <c r="A14479" s="67">
        <v>42886</v>
      </c>
      <c r="B14479" s="73" t="s">
        <v>102</v>
      </c>
      <c r="C14479" s="74">
        <v>36.396038397463855</v>
      </c>
      <c r="D14479" s="74">
        <v>72.583806759352655</v>
      </c>
      <c r="E14479" s="74">
        <v>36.1877683618888</v>
      </c>
      <c r="F14479" s="47"/>
    </row>
    <row r="14480" spans="1:6" x14ac:dyDescent="0.2">
      <c r="A14480" s="67">
        <v>42886</v>
      </c>
      <c r="B14480" s="73" t="s">
        <v>103</v>
      </c>
      <c r="C14480" s="74">
        <v>30.228991585592457</v>
      </c>
      <c r="D14480" s="74">
        <v>58.58828511919414</v>
      </c>
      <c r="E14480" s="74">
        <v>28.359293533601683</v>
      </c>
      <c r="F14480" s="47"/>
    </row>
    <row r="14481" spans="1:6" x14ac:dyDescent="0.2">
      <c r="A14481" s="67">
        <v>42886</v>
      </c>
      <c r="B14481" s="73" t="s">
        <v>104</v>
      </c>
      <c r="C14481" s="74">
        <v>40.706118507991846</v>
      </c>
      <c r="D14481" s="74">
        <v>73.35276100872268</v>
      </c>
      <c r="E14481" s="74">
        <v>32.646642500730835</v>
      </c>
      <c r="F14481" s="47"/>
    </row>
    <row r="14482" spans="1:6" x14ac:dyDescent="0.2">
      <c r="A14482" s="67">
        <v>42886</v>
      </c>
      <c r="B14482" s="73" t="s">
        <v>105</v>
      </c>
      <c r="C14482" s="74">
        <v>37.48912097559996</v>
      </c>
      <c r="D14482" s="74">
        <v>61.268654822484244</v>
      </c>
      <c r="E14482" s="74">
        <v>23.779533846884284</v>
      </c>
      <c r="F14482" s="47"/>
    </row>
    <row r="14483" spans="1:6" x14ac:dyDescent="0.2">
      <c r="A14483" s="67">
        <v>42886</v>
      </c>
      <c r="B14483" s="73" t="s">
        <v>106</v>
      </c>
      <c r="C14483" s="74">
        <v>29.148885374339631</v>
      </c>
      <c r="D14483" s="74">
        <v>50.003932347535837</v>
      </c>
      <c r="E14483" s="74">
        <v>20.855046973196206</v>
      </c>
      <c r="F14483" s="47"/>
    </row>
    <row r="14484" spans="1:6" x14ac:dyDescent="0.2">
      <c r="A14484" s="67">
        <v>42886</v>
      </c>
      <c r="B14484" s="73" t="s">
        <v>107</v>
      </c>
      <c r="C14484" s="74">
        <v>39.383332716673209</v>
      </c>
      <c r="D14484" s="74">
        <v>68.174111344402505</v>
      </c>
      <c r="E14484" s="74">
        <v>28.790778627729296</v>
      </c>
      <c r="F14484" s="47"/>
    </row>
    <row r="14485" spans="1:6" x14ac:dyDescent="0.2">
      <c r="A14485" s="67">
        <v>42886</v>
      </c>
      <c r="B14485" s="73" t="s">
        <v>108</v>
      </c>
      <c r="C14485" s="74">
        <v>30.61812048461773</v>
      </c>
      <c r="D14485" s="74">
        <v>56.209419799554063</v>
      </c>
      <c r="E14485" s="74">
        <v>25.591299314936332</v>
      </c>
      <c r="F14485" s="47"/>
    </row>
    <row r="14486" spans="1:6" x14ac:dyDescent="0.2">
      <c r="A14486" s="67">
        <v>42886</v>
      </c>
      <c r="B14486" s="73" t="s">
        <v>109</v>
      </c>
      <c r="C14486" s="74">
        <v>22.119924721634632</v>
      </c>
      <c r="D14486" s="74">
        <v>42.737871054490569</v>
      </c>
      <c r="E14486" s="74">
        <v>20.617946332855936</v>
      </c>
      <c r="F14486" s="47"/>
    </row>
    <row r="14487" spans="1:6" x14ac:dyDescent="0.2">
      <c r="A14487" s="67">
        <v>42886</v>
      </c>
      <c r="B14487" s="73" t="s">
        <v>110</v>
      </c>
      <c r="C14487" s="74">
        <v>25.907858334141153</v>
      </c>
      <c r="D14487" s="74">
        <v>45.882171814437683</v>
      </c>
      <c r="E14487" s="74">
        <v>19.97431348029653</v>
      </c>
      <c r="F14487" s="47"/>
    </row>
    <row r="14488" spans="1:6" x14ac:dyDescent="0.2">
      <c r="A14488" s="67">
        <v>42886</v>
      </c>
      <c r="B14488" s="73" t="s">
        <v>111</v>
      </c>
      <c r="C14488" s="74">
        <v>33.398696359791167</v>
      </c>
      <c r="D14488" s="74">
        <v>54.675489947223014</v>
      </c>
      <c r="E14488" s="74">
        <v>21.276793587431847</v>
      </c>
      <c r="F14488" s="47"/>
    </row>
    <row r="14489" spans="1:6" x14ac:dyDescent="0.2">
      <c r="A14489" s="67">
        <v>42886</v>
      </c>
      <c r="B14489" s="73" t="s">
        <v>112</v>
      </c>
      <c r="C14489" s="74">
        <v>47.299843065618369</v>
      </c>
      <c r="D14489" s="74">
        <v>78.255661672442884</v>
      </c>
      <c r="E14489" s="74">
        <v>30.955818606824515</v>
      </c>
      <c r="F14489" s="47"/>
    </row>
    <row r="14490" spans="1:6" x14ac:dyDescent="0.2">
      <c r="A14490" s="67">
        <v>42886</v>
      </c>
      <c r="B14490" s="73" t="s">
        <v>113</v>
      </c>
      <c r="C14490" s="74">
        <v>35.365765485764165</v>
      </c>
      <c r="D14490" s="74">
        <v>67.241245464124475</v>
      </c>
      <c r="E14490" s="74">
        <v>31.87547997836031</v>
      </c>
      <c r="F14490" s="47"/>
    </row>
    <row r="14491" spans="1:6" x14ac:dyDescent="0.2">
      <c r="A14491" s="67">
        <v>42886</v>
      </c>
      <c r="B14491" s="73" t="s">
        <v>114</v>
      </c>
      <c r="C14491" s="74">
        <v>39.663728722388875</v>
      </c>
      <c r="D14491" s="74">
        <v>65.056480348270398</v>
      </c>
      <c r="E14491" s="74">
        <v>25.392751625881523</v>
      </c>
      <c r="F14491" s="47"/>
    </row>
    <row r="14492" spans="1:6" x14ac:dyDescent="0.2">
      <c r="A14492" s="67">
        <v>42886</v>
      </c>
      <c r="B14492" s="73" t="s">
        <v>115</v>
      </c>
      <c r="C14492" s="74">
        <v>29.077144109979869</v>
      </c>
      <c r="D14492" s="74">
        <v>55.19379108458304</v>
      </c>
      <c r="E14492" s="74">
        <v>26.116646974603171</v>
      </c>
      <c r="F14492" s="47"/>
    </row>
    <row r="14493" spans="1:6" x14ac:dyDescent="0.2">
      <c r="A14493" s="67">
        <v>42886</v>
      </c>
      <c r="B14493" s="73" t="s">
        <v>116</v>
      </c>
      <c r="C14493" s="74">
        <v>55.471411346792614</v>
      </c>
      <c r="D14493" s="74">
        <v>85.073601697475141</v>
      </c>
      <c r="E14493" s="74">
        <v>29.602190350682527</v>
      </c>
      <c r="F14493" s="47"/>
    </row>
    <row r="14494" spans="1:6" x14ac:dyDescent="0.2">
      <c r="A14494" s="67">
        <v>42886</v>
      </c>
      <c r="B14494" s="73" t="s">
        <v>117</v>
      </c>
      <c r="C14494" s="74">
        <v>54.124007836467406</v>
      </c>
      <c r="D14494" s="74">
        <v>85.321303698553166</v>
      </c>
      <c r="E14494" s="74">
        <v>31.19729586208576</v>
      </c>
      <c r="F14494" s="47"/>
    </row>
    <row r="14495" spans="1:6" x14ac:dyDescent="0.2">
      <c r="A14495" s="67">
        <v>42886</v>
      </c>
      <c r="B14495" s="73" t="s">
        <v>118</v>
      </c>
      <c r="C14495" s="74">
        <v>43.804450773150791</v>
      </c>
      <c r="D14495" s="74">
        <v>68.944095427622557</v>
      </c>
      <c r="E14495" s="74">
        <v>25.139644654471766</v>
      </c>
      <c r="F14495" s="47"/>
    </row>
    <row r="14496" spans="1:6" x14ac:dyDescent="0.2">
      <c r="A14496" s="67">
        <v>42886</v>
      </c>
      <c r="B14496" s="73" t="s">
        <v>119</v>
      </c>
      <c r="C14496" s="74">
        <v>28.9076596256538</v>
      </c>
      <c r="D14496" s="74">
        <v>56.459592087524094</v>
      </c>
      <c r="E14496" s="74">
        <v>27.551932461870294</v>
      </c>
      <c r="F14496" s="47"/>
    </row>
    <row r="14497" spans="1:6" x14ac:dyDescent="0.2">
      <c r="A14497" s="67">
        <v>42886</v>
      </c>
      <c r="B14497" s="73" t="s">
        <v>120</v>
      </c>
      <c r="C14497" s="74">
        <v>14.945602123730151</v>
      </c>
      <c r="D14497" s="74">
        <v>37.591601148289392</v>
      </c>
      <c r="E14497" s="74">
        <v>22.645999024559242</v>
      </c>
      <c r="F14497" s="47"/>
    </row>
    <row r="14498" spans="1:6" x14ac:dyDescent="0.2">
      <c r="A14498" s="67">
        <v>42886</v>
      </c>
      <c r="B14498" s="73" t="s">
        <v>121</v>
      </c>
      <c r="C14498" s="74">
        <v>24.42784560269974</v>
      </c>
      <c r="D14498" s="74">
        <v>44.757898587757659</v>
      </c>
      <c r="E14498" s="74">
        <v>20.330052985057918</v>
      </c>
      <c r="F14498" s="47"/>
    </row>
    <row r="14499" spans="1:6" x14ac:dyDescent="0.2">
      <c r="A14499" s="67">
        <v>42886</v>
      </c>
      <c r="B14499" s="73" t="s">
        <v>122</v>
      </c>
      <c r="C14499" s="74">
        <v>22.533932460506477</v>
      </c>
      <c r="D14499" s="74">
        <v>42.300927563951568</v>
      </c>
      <c r="E14499" s="74">
        <v>19.76699510344509</v>
      </c>
      <c r="F14499" s="47"/>
    </row>
    <row r="14500" spans="1:6" x14ac:dyDescent="0.2">
      <c r="A14500" s="67">
        <v>42886</v>
      </c>
      <c r="B14500" s="73" t="s">
        <v>123</v>
      </c>
      <c r="C14500" s="74">
        <v>27.378357434719238</v>
      </c>
      <c r="D14500" s="74">
        <v>46.263229250414724</v>
      </c>
      <c r="E14500" s="74">
        <v>18.884871815695487</v>
      </c>
      <c r="F14500" s="47"/>
    </row>
    <row r="14501" spans="1:6" x14ac:dyDescent="0.2">
      <c r="A14501" s="67">
        <v>42886</v>
      </c>
      <c r="B14501" s="73" t="s">
        <v>124</v>
      </c>
      <c r="C14501" s="74">
        <v>14.496628050808411</v>
      </c>
      <c r="D14501" s="74">
        <v>30.837654654457147</v>
      </c>
      <c r="E14501" s="74">
        <v>16.341026603648736</v>
      </c>
      <c r="F14501" s="47"/>
    </row>
    <row r="14502" spans="1:6" x14ac:dyDescent="0.2">
      <c r="A14502" s="67">
        <v>42886</v>
      </c>
      <c r="B14502" s="73" t="s">
        <v>125</v>
      </c>
      <c r="C14502" s="74">
        <v>10.052980322964224</v>
      </c>
      <c r="D14502" s="74">
        <v>24.2045816420409</v>
      </c>
      <c r="E14502" s="74">
        <v>14.151601319076676</v>
      </c>
      <c r="F14502" s="47"/>
    </row>
    <row r="14503" spans="1:6" x14ac:dyDescent="0.2">
      <c r="A14503" s="67">
        <v>42886</v>
      </c>
      <c r="B14503" s="73" t="s">
        <v>126</v>
      </c>
      <c r="C14503" s="74">
        <v>23.104954117181109</v>
      </c>
      <c r="D14503" s="74">
        <v>38.074085624123427</v>
      </c>
      <c r="E14503" s="74">
        <v>14.969131506942318</v>
      </c>
      <c r="F14503" s="47"/>
    </row>
    <row r="14504" spans="1:6" x14ac:dyDescent="0.2">
      <c r="A14504" s="67">
        <v>42886</v>
      </c>
      <c r="B14504" s="73" t="s">
        <v>127</v>
      </c>
      <c r="C14504" s="74">
        <v>11.206496235136786</v>
      </c>
      <c r="D14504" s="74">
        <v>27.00376840974101</v>
      </c>
      <c r="E14504" s="74">
        <v>15.797272174604224</v>
      </c>
      <c r="F14504" s="47"/>
    </row>
    <row r="14505" spans="1:6" x14ac:dyDescent="0.2">
      <c r="A14505" s="67">
        <v>42886</v>
      </c>
      <c r="B14505" s="73" t="s">
        <v>128</v>
      </c>
      <c r="C14505" s="74">
        <v>16.063116868832836</v>
      </c>
      <c r="D14505" s="74">
        <v>28.640575111209071</v>
      </c>
      <c r="E14505" s="74">
        <v>12.577458242376235</v>
      </c>
      <c r="F14505" s="47"/>
    </row>
    <row r="14506" spans="1:6" x14ac:dyDescent="0.2">
      <c r="A14506" s="67">
        <v>42887</v>
      </c>
      <c r="B14506" s="73">
        <v>0</v>
      </c>
      <c r="C14506" s="74">
        <v>18.357925052814664</v>
      </c>
      <c r="D14506" s="74">
        <v>34.999257925551312</v>
      </c>
      <c r="E14506" s="74">
        <v>16.641332872736648</v>
      </c>
      <c r="F14506" s="47"/>
    </row>
    <row r="14507" spans="1:6" x14ac:dyDescent="0.2">
      <c r="A14507" s="67">
        <v>42887</v>
      </c>
      <c r="B14507" s="73" t="s">
        <v>34</v>
      </c>
      <c r="C14507" s="74">
        <v>17.981614643152671</v>
      </c>
      <c r="D14507" s="74">
        <v>33.551240096809259</v>
      </c>
      <c r="E14507" s="74">
        <v>15.569625453656588</v>
      </c>
      <c r="F14507" s="47"/>
    </row>
    <row r="14508" spans="1:6" x14ac:dyDescent="0.2">
      <c r="A14508" s="67">
        <v>42887</v>
      </c>
      <c r="B14508" s="73" t="s">
        <v>35</v>
      </c>
      <c r="C14508" s="74">
        <v>23.967492626054696</v>
      </c>
      <c r="D14508" s="74">
        <v>40.929893833351535</v>
      </c>
      <c r="E14508" s="74">
        <v>16.962401207296839</v>
      </c>
      <c r="F14508" s="47"/>
    </row>
    <row r="14509" spans="1:6" x14ac:dyDescent="0.2">
      <c r="A14509" s="67">
        <v>42887</v>
      </c>
      <c r="B14509" s="73" t="s">
        <v>36</v>
      </c>
      <c r="C14509" s="74">
        <v>11.437422999099294</v>
      </c>
      <c r="D14509" s="74">
        <v>25.554040173600956</v>
      </c>
      <c r="E14509" s="74">
        <v>14.116617174501663</v>
      </c>
      <c r="F14509" s="47"/>
    </row>
    <row r="14510" spans="1:6" x14ac:dyDescent="0.2">
      <c r="A14510" s="67">
        <v>42887</v>
      </c>
      <c r="B14510" s="73" t="s">
        <v>37</v>
      </c>
      <c r="C14510" s="74">
        <v>5.8522941285058376</v>
      </c>
      <c r="D14510" s="74">
        <v>20.487952702239767</v>
      </c>
      <c r="E14510" s="74">
        <v>14.635658573733929</v>
      </c>
      <c r="F14510" s="47"/>
    </row>
    <row r="14511" spans="1:6" x14ac:dyDescent="0.2">
      <c r="A14511" s="67">
        <v>42887</v>
      </c>
      <c r="B14511" s="73" t="s">
        <v>38</v>
      </c>
      <c r="C14511" s="74">
        <v>48.967637917229048</v>
      </c>
      <c r="D14511" s="74">
        <v>67.311289056438525</v>
      </c>
      <c r="E14511" s="74">
        <v>18.343651139209477</v>
      </c>
      <c r="F14511" s="47"/>
    </row>
    <row r="14512" spans="1:6" x14ac:dyDescent="0.2">
      <c r="A14512" s="67">
        <v>42887</v>
      </c>
      <c r="B14512" s="73" t="s">
        <v>39</v>
      </c>
      <c r="C14512" s="74">
        <v>33.948448148479173</v>
      </c>
      <c r="D14512" s="74">
        <v>50.654589708171905</v>
      </c>
      <c r="E14512" s="74">
        <v>16.706141559692732</v>
      </c>
      <c r="F14512" s="47"/>
    </row>
    <row r="14513" spans="1:6" x14ac:dyDescent="0.2">
      <c r="A14513" s="67">
        <v>42887</v>
      </c>
      <c r="B14513" s="73" t="s">
        <v>40</v>
      </c>
      <c r="C14513" s="74">
        <v>22.025301829328274</v>
      </c>
      <c r="D14513" s="74">
        <v>38.601201811513448</v>
      </c>
      <c r="E14513" s="74">
        <v>16.575899982185174</v>
      </c>
      <c r="F14513" s="47"/>
    </row>
    <row r="14514" spans="1:6" x14ac:dyDescent="0.2">
      <c r="A14514" s="67">
        <v>42887</v>
      </c>
      <c r="B14514" s="73" t="s">
        <v>41</v>
      </c>
      <c r="C14514" s="74">
        <v>19.985556377215534</v>
      </c>
      <c r="D14514" s="74">
        <v>36.916049227721395</v>
      </c>
      <c r="E14514" s="74">
        <v>16.930492850505861</v>
      </c>
      <c r="F14514" s="47"/>
    </row>
    <row r="14515" spans="1:6" x14ac:dyDescent="0.2">
      <c r="A14515" s="67">
        <v>42887</v>
      </c>
      <c r="B14515" s="73" t="s">
        <v>42</v>
      </c>
      <c r="C14515" s="74">
        <v>13.137583801079906</v>
      </c>
      <c r="D14515" s="74">
        <v>27.840758819475049</v>
      </c>
      <c r="E14515" s="74">
        <v>14.703175018395143</v>
      </c>
      <c r="F14515" s="47"/>
    </row>
    <row r="14516" spans="1:6" x14ac:dyDescent="0.2">
      <c r="A14516" s="67">
        <v>42887</v>
      </c>
      <c r="B14516" s="73" t="s">
        <v>43</v>
      </c>
      <c r="C14516" s="74">
        <v>25.716746306528464</v>
      </c>
      <c r="D14516" s="74">
        <v>40.532678835184534</v>
      </c>
      <c r="E14516" s="74">
        <v>14.81593252865607</v>
      </c>
      <c r="F14516" s="47"/>
    </row>
    <row r="14517" spans="1:6" x14ac:dyDescent="0.2">
      <c r="A14517" s="67">
        <v>42887</v>
      </c>
      <c r="B14517" s="73" t="s">
        <v>44</v>
      </c>
      <c r="C14517" s="74">
        <v>54.287089826790101</v>
      </c>
      <c r="D14517" s="74">
        <v>74.955073473066832</v>
      </c>
      <c r="E14517" s="74">
        <v>20.667983646276731</v>
      </c>
      <c r="F14517" s="47"/>
    </row>
    <row r="14518" spans="1:6" x14ac:dyDescent="0.2">
      <c r="A14518" s="67">
        <v>42887</v>
      </c>
      <c r="B14518" s="73" t="s">
        <v>45</v>
      </c>
      <c r="C14518" s="74">
        <v>72.646169601504752</v>
      </c>
      <c r="D14518" s="74">
        <v>92.876703158793504</v>
      </c>
      <c r="E14518" s="74">
        <v>20.230533557288751</v>
      </c>
      <c r="F14518" s="47"/>
    </row>
    <row r="14519" spans="1:6" x14ac:dyDescent="0.2">
      <c r="A14519" s="67">
        <v>42887</v>
      </c>
      <c r="B14519" s="73" t="s">
        <v>46</v>
      </c>
      <c r="C14519" s="74">
        <v>38.357047437793469</v>
      </c>
      <c r="D14519" s="74">
        <v>58.156635269912201</v>
      </c>
      <c r="E14519" s="74">
        <v>19.799587832118732</v>
      </c>
      <c r="F14519" s="47"/>
    </row>
    <row r="14520" spans="1:6" x14ac:dyDescent="0.2">
      <c r="A14520" s="67">
        <v>42887</v>
      </c>
      <c r="B14520" s="73" t="s">
        <v>47</v>
      </c>
      <c r="C14520" s="74">
        <v>46.273922916798618</v>
      </c>
      <c r="D14520" s="74">
        <v>64.477646426774442</v>
      </c>
      <c r="E14520" s="74">
        <v>18.203723509975823</v>
      </c>
      <c r="F14520" s="47"/>
    </row>
    <row r="14521" spans="1:6" x14ac:dyDescent="0.2">
      <c r="A14521" s="67">
        <v>42887</v>
      </c>
      <c r="B14521" s="73" t="s">
        <v>48</v>
      </c>
      <c r="C14521" s="74">
        <v>73.37562112084214</v>
      </c>
      <c r="D14521" s="74">
        <v>94.65094825032358</v>
      </c>
      <c r="E14521" s="74">
        <v>21.27532712948144</v>
      </c>
      <c r="F14521" s="47"/>
    </row>
    <row r="14522" spans="1:6" x14ac:dyDescent="0.2">
      <c r="A14522" s="67">
        <v>42887</v>
      </c>
      <c r="B14522" s="73" t="s">
        <v>49</v>
      </c>
      <c r="C14522" s="74">
        <v>52.442601402029986</v>
      </c>
      <c r="D14522" s="74">
        <v>70.512528178247678</v>
      </c>
      <c r="E14522" s="74">
        <v>18.069926776217692</v>
      </c>
      <c r="F14522" s="47"/>
    </row>
    <row r="14523" spans="1:6" x14ac:dyDescent="0.2">
      <c r="A14523" s="67">
        <v>42887</v>
      </c>
      <c r="B14523" s="73" t="s">
        <v>50</v>
      </c>
      <c r="C14523" s="74">
        <v>51.884273699378632</v>
      </c>
      <c r="D14523" s="74">
        <v>69.479413533886628</v>
      </c>
      <c r="E14523" s="74">
        <v>17.595139834507997</v>
      </c>
      <c r="F14523" s="47"/>
    </row>
    <row r="14524" spans="1:6" x14ac:dyDescent="0.2">
      <c r="A14524" s="67">
        <v>42887</v>
      </c>
      <c r="B14524" s="73" t="s">
        <v>51</v>
      </c>
      <c r="C14524" s="74">
        <v>62.545522505847345</v>
      </c>
      <c r="D14524" s="74">
        <v>82.334856918213134</v>
      </c>
      <c r="E14524" s="74">
        <v>19.78933441236579</v>
      </c>
      <c r="F14524" s="47"/>
    </row>
    <row r="14525" spans="1:6" x14ac:dyDescent="0.2">
      <c r="A14525" s="67">
        <v>42887</v>
      </c>
      <c r="B14525" s="73" t="s">
        <v>52</v>
      </c>
      <c r="C14525" s="74">
        <v>85.725732040828149</v>
      </c>
      <c r="D14525" s="74">
        <v>108.28349189856411</v>
      </c>
      <c r="E14525" s="74">
        <v>22.557759857735959</v>
      </c>
      <c r="F14525" s="47"/>
    </row>
    <row r="14526" spans="1:6" x14ac:dyDescent="0.2">
      <c r="A14526" s="67">
        <v>42887</v>
      </c>
      <c r="B14526" s="73" t="s">
        <v>53</v>
      </c>
      <c r="C14526" s="74">
        <v>102.7256009570343</v>
      </c>
      <c r="D14526" s="74">
        <v>130.69693958638499</v>
      </c>
      <c r="E14526" s="74">
        <v>27.971338629350683</v>
      </c>
      <c r="F14526" s="47"/>
    </row>
    <row r="14527" spans="1:6" x14ac:dyDescent="0.2">
      <c r="A14527" s="67">
        <v>42887</v>
      </c>
      <c r="B14527" s="73" t="s">
        <v>54</v>
      </c>
      <c r="C14527" s="74">
        <v>31.971352800302849</v>
      </c>
      <c r="D14527" s="74">
        <v>49.538248538403892</v>
      </c>
      <c r="E14527" s="74">
        <v>17.566895738101042</v>
      </c>
      <c r="F14527" s="47"/>
    </row>
    <row r="14528" spans="1:6" x14ac:dyDescent="0.2">
      <c r="A14528" s="67">
        <v>42887</v>
      </c>
      <c r="B14528" s="73" t="s">
        <v>55</v>
      </c>
      <c r="C14528" s="74">
        <v>74.762038338237176</v>
      </c>
      <c r="D14528" s="74">
        <v>101.75501178414387</v>
      </c>
      <c r="E14528" s="74">
        <v>26.992973445906699</v>
      </c>
      <c r="F14528" s="47"/>
    </row>
    <row r="14529" spans="1:6" x14ac:dyDescent="0.2">
      <c r="A14529" s="67">
        <v>42887</v>
      </c>
      <c r="B14529" s="73" t="s">
        <v>56</v>
      </c>
      <c r="C14529" s="74">
        <v>30.526645237071325</v>
      </c>
      <c r="D14529" s="74">
        <v>47.247648567361807</v>
      </c>
      <c r="E14529" s="74">
        <v>16.721003330290483</v>
      </c>
      <c r="F14529" s="47"/>
    </row>
    <row r="14530" spans="1:6" x14ac:dyDescent="0.2">
      <c r="A14530" s="67">
        <v>42887</v>
      </c>
      <c r="B14530" s="73" t="s">
        <v>57</v>
      </c>
      <c r="C14530" s="74">
        <v>37.168836115931008</v>
      </c>
      <c r="D14530" s="74">
        <v>57.860746972765206</v>
      </c>
      <c r="E14530" s="74">
        <v>20.691910856834198</v>
      </c>
      <c r="F14530" s="47"/>
    </row>
    <row r="14531" spans="1:6" x14ac:dyDescent="0.2">
      <c r="A14531" s="67">
        <v>42887</v>
      </c>
      <c r="B14531" s="73" t="s">
        <v>58</v>
      </c>
      <c r="C14531" s="74">
        <v>35.323292689450909</v>
      </c>
      <c r="D14531" s="74">
        <v>53.246603126462034</v>
      </c>
      <c r="E14531" s="74">
        <v>17.923310437011125</v>
      </c>
      <c r="F14531" s="47"/>
    </row>
    <row r="14532" spans="1:6" x14ac:dyDescent="0.2">
      <c r="A14532" s="67">
        <v>42887</v>
      </c>
      <c r="B14532" s="73" t="s">
        <v>59</v>
      </c>
      <c r="C14532" s="74">
        <v>55.128368220137062</v>
      </c>
      <c r="D14532" s="74">
        <v>75.208019433164878</v>
      </c>
      <c r="E14532" s="74">
        <v>20.079651213027816</v>
      </c>
      <c r="F14532" s="47"/>
    </row>
    <row r="14533" spans="1:6" x14ac:dyDescent="0.2">
      <c r="A14533" s="67">
        <v>42887</v>
      </c>
      <c r="B14533" s="73" t="s">
        <v>60</v>
      </c>
      <c r="C14533" s="74">
        <v>33.866446143336091</v>
      </c>
      <c r="D14533" s="74">
        <v>51.454091239353971</v>
      </c>
      <c r="E14533" s="74">
        <v>17.58764509601788</v>
      </c>
      <c r="F14533" s="47"/>
    </row>
    <row r="14534" spans="1:6" x14ac:dyDescent="0.2">
      <c r="A14534" s="67">
        <v>42887</v>
      </c>
      <c r="B14534" s="73" t="s">
        <v>61</v>
      </c>
      <c r="C14534" s="74">
        <v>49.628091574946637</v>
      </c>
      <c r="D14534" s="74">
        <v>71.292128607902725</v>
      </c>
      <c r="E14534" s="74">
        <v>21.664037032956088</v>
      </c>
      <c r="F14534" s="47"/>
    </row>
    <row r="14535" spans="1:6" x14ac:dyDescent="0.2">
      <c r="A14535" s="67">
        <v>42887</v>
      </c>
      <c r="B14535" s="73" t="s">
        <v>62</v>
      </c>
      <c r="C14535" s="74">
        <v>33.186724884471843</v>
      </c>
      <c r="D14535" s="74">
        <v>49.744712224991908</v>
      </c>
      <c r="E14535" s="74">
        <v>16.557987340520064</v>
      </c>
      <c r="F14535" s="47"/>
    </row>
    <row r="14536" spans="1:6" x14ac:dyDescent="0.2">
      <c r="A14536" s="67">
        <v>42887</v>
      </c>
      <c r="B14536" s="73" t="s">
        <v>63</v>
      </c>
      <c r="C14536" s="74">
        <v>56.501456348168837</v>
      </c>
      <c r="D14536" s="74">
        <v>78.736369274963025</v>
      </c>
      <c r="E14536" s="74">
        <v>22.234912926794188</v>
      </c>
      <c r="F14536" s="47"/>
    </row>
    <row r="14537" spans="1:6" x14ac:dyDescent="0.2">
      <c r="A14537" s="67">
        <v>42887</v>
      </c>
      <c r="B14537" s="73" t="s">
        <v>64</v>
      </c>
      <c r="C14537" s="74">
        <v>30.551958291157888</v>
      </c>
      <c r="D14537" s="74">
        <v>50.501850584965943</v>
      </c>
      <c r="E14537" s="74">
        <v>19.949892293808055</v>
      </c>
      <c r="F14537" s="47"/>
    </row>
    <row r="14538" spans="1:6" x14ac:dyDescent="0.2">
      <c r="A14538" s="67">
        <v>42887</v>
      </c>
      <c r="B14538" s="73" t="s">
        <v>65</v>
      </c>
      <c r="C14538" s="74">
        <v>38.153679091417487</v>
      </c>
      <c r="D14538" s="74">
        <v>56.607557259024176</v>
      </c>
      <c r="E14538" s="74">
        <v>18.453878167606689</v>
      </c>
      <c r="F14538" s="47"/>
    </row>
    <row r="14539" spans="1:6" x14ac:dyDescent="0.2">
      <c r="A14539" s="67">
        <v>42887</v>
      </c>
      <c r="B14539" s="73" t="s">
        <v>66</v>
      </c>
      <c r="C14539" s="74">
        <v>29.98148624432325</v>
      </c>
      <c r="D14539" s="74">
        <v>46.160313608231775</v>
      </c>
      <c r="E14539" s="74">
        <v>16.178827363908525</v>
      </c>
      <c r="F14539" s="47"/>
    </row>
    <row r="14540" spans="1:6" x14ac:dyDescent="0.2">
      <c r="A14540" s="67">
        <v>42887</v>
      </c>
      <c r="B14540" s="73" t="s">
        <v>67</v>
      </c>
      <c r="C14540" s="74">
        <v>24.723597677658635</v>
      </c>
      <c r="D14540" s="74">
        <v>37.112570152711427</v>
      </c>
      <c r="E14540" s="74">
        <v>12.388972475052793</v>
      </c>
      <c r="F14540" s="47"/>
    </row>
    <row r="14541" spans="1:6" x14ac:dyDescent="0.2">
      <c r="A14541" s="67">
        <v>42887</v>
      </c>
      <c r="B14541" s="73" t="s">
        <v>68</v>
      </c>
      <c r="C14541" s="74">
        <v>35.130485674078244</v>
      </c>
      <c r="D14541" s="74">
        <v>67.204581725634583</v>
      </c>
      <c r="E14541" s="74">
        <v>32.074096051556339</v>
      </c>
      <c r="F14541" s="47"/>
    </row>
    <row r="14542" spans="1:6" x14ac:dyDescent="0.2">
      <c r="A14542" s="67">
        <v>42887</v>
      </c>
      <c r="B14542" s="73" t="s">
        <v>69</v>
      </c>
      <c r="C14542" s="74">
        <v>26.691023917271629</v>
      </c>
      <c r="D14542" s="74">
        <v>40.857958286327573</v>
      </c>
      <c r="E14542" s="74">
        <v>14.166934369055944</v>
      </c>
      <c r="F14542" s="47"/>
    </row>
    <row r="14543" spans="1:6" x14ac:dyDescent="0.2">
      <c r="A14543" s="67">
        <v>42887</v>
      </c>
      <c r="B14543" s="73" t="s">
        <v>70</v>
      </c>
      <c r="C14543" s="74">
        <v>18.846516515186224</v>
      </c>
      <c r="D14543" s="74">
        <v>33.280983116767281</v>
      </c>
      <c r="E14543" s="74">
        <v>14.434466601581057</v>
      </c>
      <c r="F14543" s="47"/>
    </row>
    <row r="14544" spans="1:6" x14ac:dyDescent="0.2">
      <c r="A14544" s="67">
        <v>42887</v>
      </c>
      <c r="B14544" s="73" t="s">
        <v>71</v>
      </c>
      <c r="C14544" s="74">
        <v>24.894021461744689</v>
      </c>
      <c r="D14544" s="74">
        <v>41.378191728551599</v>
      </c>
      <c r="E14544" s="74">
        <v>16.48417026680691</v>
      </c>
      <c r="F14544" s="47"/>
    </row>
    <row r="14545" spans="1:6" x14ac:dyDescent="0.2">
      <c r="A14545" s="67">
        <v>42887</v>
      </c>
      <c r="B14545" s="73" t="s">
        <v>72</v>
      </c>
      <c r="C14545" s="74">
        <v>23.315474233516976</v>
      </c>
      <c r="D14545" s="74">
        <v>40.097013820665552</v>
      </c>
      <c r="E14545" s="74">
        <v>16.781539587148576</v>
      </c>
      <c r="F14545" s="47"/>
    </row>
    <row r="14546" spans="1:6" x14ac:dyDescent="0.2">
      <c r="A14546" s="67">
        <v>42887</v>
      </c>
      <c r="B14546" s="73" t="s">
        <v>73</v>
      </c>
      <c r="C14546" s="74">
        <v>21.821918420252292</v>
      </c>
      <c r="D14546" s="74">
        <v>39.539084692516532</v>
      </c>
      <c r="E14546" s="74">
        <v>17.71716627226424</v>
      </c>
      <c r="F14546" s="47"/>
    </row>
    <row r="14547" spans="1:6" x14ac:dyDescent="0.2">
      <c r="A14547" s="67">
        <v>42887</v>
      </c>
      <c r="B14547" s="73" t="s">
        <v>74</v>
      </c>
      <c r="C14547" s="74">
        <v>28.027378677833529</v>
      </c>
      <c r="D14547" s="74">
        <v>44.007944756993702</v>
      </c>
      <c r="E14547" s="74">
        <v>15.980566079160173</v>
      </c>
      <c r="F14547" s="47"/>
    </row>
    <row r="14548" spans="1:6" x14ac:dyDescent="0.2">
      <c r="A14548" s="67">
        <v>42887</v>
      </c>
      <c r="B14548" s="73" t="s">
        <v>75</v>
      </c>
      <c r="C14548" s="74">
        <v>21.263494980100948</v>
      </c>
      <c r="D14548" s="74">
        <v>37.854227136240468</v>
      </c>
      <c r="E14548" s="74">
        <v>16.59073215613952</v>
      </c>
      <c r="F14548" s="47"/>
    </row>
    <row r="14549" spans="1:6" x14ac:dyDescent="0.2">
      <c r="A14549" s="67">
        <v>42887</v>
      </c>
      <c r="B14549" s="73" t="s">
        <v>76</v>
      </c>
      <c r="C14549" s="74">
        <v>24.311648167386757</v>
      </c>
      <c r="D14549" s="74">
        <v>42.631193765281651</v>
      </c>
      <c r="E14549" s="74">
        <v>18.319545597894894</v>
      </c>
      <c r="F14549" s="47"/>
    </row>
    <row r="14550" spans="1:6" x14ac:dyDescent="0.2">
      <c r="A14550" s="67">
        <v>42887</v>
      </c>
      <c r="B14550" s="73" t="s">
        <v>77</v>
      </c>
      <c r="C14550" s="74">
        <v>32.824506145273112</v>
      </c>
      <c r="D14550" s="74">
        <v>47.087908019365827</v>
      </c>
      <c r="E14550" s="74">
        <v>14.263401874092715</v>
      </c>
      <c r="F14550" s="47"/>
    </row>
    <row r="14551" spans="1:6" x14ac:dyDescent="0.2">
      <c r="A14551" s="67">
        <v>42887</v>
      </c>
      <c r="B14551" s="73" t="s">
        <v>78</v>
      </c>
      <c r="C14551" s="74">
        <v>31.755991298403575</v>
      </c>
      <c r="D14551" s="74">
        <v>50.240442340973956</v>
      </c>
      <c r="E14551" s="74">
        <v>18.484451042570381</v>
      </c>
      <c r="F14551" s="47"/>
    </row>
    <row r="14552" spans="1:6" x14ac:dyDescent="0.2">
      <c r="A14552" s="67">
        <v>42887</v>
      </c>
      <c r="B14552" s="73" t="s">
        <v>79</v>
      </c>
      <c r="C14552" s="74">
        <v>21.482441608840166</v>
      </c>
      <c r="D14552" s="74">
        <v>39.250394690662525</v>
      </c>
      <c r="E14552" s="74">
        <v>17.767953081822359</v>
      </c>
      <c r="F14552" s="47"/>
    </row>
    <row r="14553" spans="1:6" x14ac:dyDescent="0.2">
      <c r="A14553" s="67">
        <v>42887</v>
      </c>
      <c r="B14553" s="73" t="s">
        <v>80</v>
      </c>
      <c r="C14553" s="74">
        <v>20.413870085370633</v>
      </c>
      <c r="D14553" s="74">
        <v>34.721346945533348</v>
      </c>
      <c r="E14553" s="74">
        <v>14.307476860162716</v>
      </c>
      <c r="F14553" s="47"/>
    </row>
    <row r="14554" spans="1:6" x14ac:dyDescent="0.2">
      <c r="A14554" s="67">
        <v>42887</v>
      </c>
      <c r="B14554" s="73" t="s">
        <v>81</v>
      </c>
      <c r="C14554" s="74">
        <v>18.543789818923958</v>
      </c>
      <c r="D14554" s="74">
        <v>32.302493254626256</v>
      </c>
      <c r="E14554" s="74">
        <v>13.758703435702298</v>
      </c>
      <c r="F14554" s="47"/>
    </row>
    <row r="14555" spans="1:6" x14ac:dyDescent="0.2">
      <c r="A14555" s="67">
        <v>42887</v>
      </c>
      <c r="B14555" s="73" t="s">
        <v>82</v>
      </c>
      <c r="C14555" s="74">
        <v>18.641019681650278</v>
      </c>
      <c r="D14555" s="74">
        <v>37.043490693751444</v>
      </c>
      <c r="E14555" s="74">
        <v>18.402471012101167</v>
      </c>
      <c r="F14555" s="47"/>
    </row>
    <row r="14556" spans="1:6" x14ac:dyDescent="0.2">
      <c r="A14556" s="67">
        <v>42887</v>
      </c>
      <c r="B14556" s="73" t="s">
        <v>83</v>
      </c>
      <c r="C14556" s="74">
        <v>21.616387325456351</v>
      </c>
      <c r="D14556" s="74">
        <v>37.813328772011474</v>
      </c>
      <c r="E14556" s="74">
        <v>16.196941446555122</v>
      </c>
      <c r="F14556" s="47"/>
    </row>
    <row r="14557" spans="1:6" x14ac:dyDescent="0.2">
      <c r="A14557" s="67">
        <v>42887</v>
      </c>
      <c r="B14557" s="73" t="s">
        <v>84</v>
      </c>
      <c r="C14557" s="74">
        <v>25.004679010694279</v>
      </c>
      <c r="D14557" s="74">
        <v>43.715704813569708</v>
      </c>
      <c r="E14557" s="74">
        <v>18.711025802875429</v>
      </c>
      <c r="F14557" s="47"/>
    </row>
    <row r="14558" spans="1:6" x14ac:dyDescent="0.2">
      <c r="A14558" s="67">
        <v>42887</v>
      </c>
      <c r="B14558" s="73" t="s">
        <v>85</v>
      </c>
      <c r="C14558" s="74">
        <v>15.908823325710006</v>
      </c>
      <c r="D14558" s="74">
        <v>27.428513506603071</v>
      </c>
      <c r="E14558" s="74">
        <v>11.519690180893065</v>
      </c>
      <c r="F14558" s="47"/>
    </row>
    <row r="14559" spans="1:6" x14ac:dyDescent="0.2">
      <c r="A14559" s="67">
        <v>42887</v>
      </c>
      <c r="B14559" s="73" t="s">
        <v>86</v>
      </c>
      <c r="C14559" s="74">
        <v>26.025001320050645</v>
      </c>
      <c r="D14559" s="74">
        <v>45.124680318751764</v>
      </c>
      <c r="E14559" s="74">
        <v>19.099678998701119</v>
      </c>
      <c r="F14559" s="47"/>
    </row>
    <row r="14560" spans="1:6" x14ac:dyDescent="0.2">
      <c r="A14560" s="67">
        <v>42887</v>
      </c>
      <c r="B14560" s="73" t="s">
        <v>87</v>
      </c>
      <c r="C14560" s="74">
        <v>30.19058576933914</v>
      </c>
      <c r="D14560" s="74">
        <v>53.776481656861101</v>
      </c>
      <c r="E14560" s="74">
        <v>23.585895887521961</v>
      </c>
      <c r="F14560" s="47"/>
    </row>
    <row r="14561" spans="1:6" x14ac:dyDescent="0.2">
      <c r="A14561" s="67">
        <v>42887</v>
      </c>
      <c r="B14561" s="73" t="s">
        <v>88</v>
      </c>
      <c r="C14561" s="74">
        <v>26.183095973813412</v>
      </c>
      <c r="D14561" s="74">
        <v>54.285198207122122</v>
      </c>
      <c r="E14561" s="74">
        <v>28.10210223330871</v>
      </c>
      <c r="F14561" s="47"/>
    </row>
    <row r="14562" spans="1:6" x14ac:dyDescent="0.2">
      <c r="A14562" s="67">
        <v>42887</v>
      </c>
      <c r="B14562" s="73" t="s">
        <v>89</v>
      </c>
      <c r="C14562" s="74">
        <v>15.799791782460392</v>
      </c>
      <c r="D14562" s="74">
        <v>31.468266487756235</v>
      </c>
      <c r="E14562" s="74">
        <v>15.668474705295843</v>
      </c>
      <c r="F14562" s="47"/>
    </row>
    <row r="14563" spans="1:6" x14ac:dyDescent="0.2">
      <c r="A14563" s="67">
        <v>42887</v>
      </c>
      <c r="B14563" s="73" t="s">
        <v>90</v>
      </c>
      <c r="C14563" s="74">
        <v>21.82347825219227</v>
      </c>
      <c r="D14563" s="74">
        <v>39.776135824169565</v>
      </c>
      <c r="E14563" s="74">
        <v>17.952657571977294</v>
      </c>
      <c r="F14563" s="47"/>
    </row>
    <row r="14564" spans="1:6" x14ac:dyDescent="0.2">
      <c r="A14564" s="67">
        <v>42887</v>
      </c>
      <c r="B14564" s="73" t="s">
        <v>91</v>
      </c>
      <c r="C14564" s="74">
        <v>22.442936768480063</v>
      </c>
      <c r="D14564" s="74">
        <v>42.560663197186663</v>
      </c>
      <c r="E14564" s="74">
        <v>20.1177264287066</v>
      </c>
      <c r="F14564" s="47"/>
    </row>
    <row r="14565" spans="1:6" x14ac:dyDescent="0.2">
      <c r="A14565" s="67">
        <v>42887</v>
      </c>
      <c r="B14565" s="73" t="s">
        <v>92</v>
      </c>
      <c r="C14565" s="74">
        <v>24.981231076287688</v>
      </c>
      <c r="D14565" s="74">
        <v>43.235467055617697</v>
      </c>
      <c r="E14565" s="74">
        <v>18.254235979330009</v>
      </c>
      <c r="F14565" s="47"/>
    </row>
    <row r="14566" spans="1:6" x14ac:dyDescent="0.2">
      <c r="A14566" s="67">
        <v>42887</v>
      </c>
      <c r="B14566" s="73" t="s">
        <v>93</v>
      </c>
      <c r="C14566" s="74">
        <v>28.175352342032976</v>
      </c>
      <c r="D14566" s="74">
        <v>55.524833370567187</v>
      </c>
      <c r="E14566" s="74">
        <v>27.34948102853421</v>
      </c>
      <c r="F14566" s="47"/>
    </row>
    <row r="14567" spans="1:6" x14ac:dyDescent="0.2">
      <c r="A14567" s="67">
        <v>42887</v>
      </c>
      <c r="B14567" s="73" t="s">
        <v>94</v>
      </c>
      <c r="C14567" s="74">
        <v>22.358207648737029</v>
      </c>
      <c r="D14567" s="74">
        <v>38.730406919209521</v>
      </c>
      <c r="E14567" s="74">
        <v>16.372199270472493</v>
      </c>
      <c r="F14567" s="47"/>
    </row>
    <row r="14568" spans="1:6" x14ac:dyDescent="0.2">
      <c r="A14568" s="67">
        <v>42887</v>
      </c>
      <c r="B14568" s="73" t="s">
        <v>95</v>
      </c>
      <c r="C14568" s="74">
        <v>18.216975814935111</v>
      </c>
      <c r="D14568" s="74">
        <v>31.962688457812259</v>
      </c>
      <c r="E14568" s="74">
        <v>13.745712642877148</v>
      </c>
      <c r="F14568" s="47"/>
    </row>
    <row r="14569" spans="1:6" x14ac:dyDescent="0.2">
      <c r="A14569" s="67">
        <v>42887</v>
      </c>
      <c r="B14569" s="73" t="s">
        <v>96</v>
      </c>
      <c r="C14569" s="74">
        <v>20.864597354452346</v>
      </c>
      <c r="D14569" s="74">
        <v>41.573279304561638</v>
      </c>
      <c r="E14569" s="74">
        <v>20.708681950109291</v>
      </c>
      <c r="F14569" s="47"/>
    </row>
    <row r="14570" spans="1:6" x14ac:dyDescent="0.2">
      <c r="A14570" s="67">
        <v>42887</v>
      </c>
      <c r="B14570" s="73" t="s">
        <v>97</v>
      </c>
      <c r="C14570" s="74">
        <v>22.649963717035984</v>
      </c>
      <c r="D14570" s="74">
        <v>39.522360894796563</v>
      </c>
      <c r="E14570" s="74">
        <v>16.872397177760579</v>
      </c>
      <c r="F14570" s="47"/>
    </row>
    <row r="14571" spans="1:6" x14ac:dyDescent="0.2">
      <c r="A14571" s="67">
        <v>42887</v>
      </c>
      <c r="B14571" s="73" t="s">
        <v>98</v>
      </c>
      <c r="C14571" s="74">
        <v>39.081978381547451</v>
      </c>
      <c r="D14571" s="74">
        <v>65.533673855022585</v>
      </c>
      <c r="E14571" s="74">
        <v>26.451695473475134</v>
      </c>
      <c r="F14571" s="47"/>
    </row>
    <row r="14572" spans="1:6" x14ac:dyDescent="0.2">
      <c r="A14572" s="67">
        <v>42887</v>
      </c>
      <c r="B14572" s="73" t="s">
        <v>99</v>
      </c>
      <c r="C14572" s="74">
        <v>24.496172097896075</v>
      </c>
      <c r="D14572" s="74">
        <v>45.588354120378803</v>
      </c>
      <c r="E14572" s="74">
        <v>21.092182022482728</v>
      </c>
      <c r="F14572" s="47"/>
    </row>
    <row r="14573" spans="1:6" x14ac:dyDescent="0.2">
      <c r="A14573" s="67">
        <v>42887</v>
      </c>
      <c r="B14573" s="73" t="s">
        <v>100</v>
      </c>
      <c r="C14573" s="74">
        <v>29.317802705702231</v>
      </c>
      <c r="D14573" s="74">
        <v>57.828761514242281</v>
      </c>
      <c r="E14573" s="74">
        <v>28.51095880854005</v>
      </c>
      <c r="F14573" s="47"/>
    </row>
    <row r="14574" spans="1:6" x14ac:dyDescent="0.2">
      <c r="A14574" s="67">
        <v>42887</v>
      </c>
      <c r="B14574" s="73" t="s">
        <v>101</v>
      </c>
      <c r="C14574" s="74">
        <v>24.909306608647935</v>
      </c>
      <c r="D14574" s="74">
        <v>46.191093815291822</v>
      </c>
      <c r="E14574" s="74">
        <v>21.281787206643887</v>
      </c>
      <c r="F14574" s="47"/>
    </row>
    <row r="14575" spans="1:6" x14ac:dyDescent="0.2">
      <c r="A14575" s="67">
        <v>42887</v>
      </c>
      <c r="B14575" s="73" t="s">
        <v>102</v>
      </c>
      <c r="C14575" s="74">
        <v>31.139800417875737</v>
      </c>
      <c r="D14575" s="74">
        <v>59.592333216700361</v>
      </c>
      <c r="E14575" s="74">
        <v>28.452532798824624</v>
      </c>
      <c r="F14575" s="47"/>
    </row>
    <row r="14576" spans="1:6" x14ac:dyDescent="0.2">
      <c r="A14576" s="67">
        <v>42887</v>
      </c>
      <c r="B14576" s="73" t="s">
        <v>103</v>
      </c>
      <c r="C14576" s="74">
        <v>24.909516056767931</v>
      </c>
      <c r="D14576" s="74">
        <v>49.566580723078964</v>
      </c>
      <c r="E14576" s="74">
        <v>24.657064666311033</v>
      </c>
      <c r="F14576" s="47"/>
    </row>
    <row r="14577" spans="1:6" x14ac:dyDescent="0.2">
      <c r="A14577" s="67">
        <v>42887</v>
      </c>
      <c r="B14577" s="73" t="s">
        <v>104</v>
      </c>
      <c r="C14577" s="74">
        <v>25.01892677157754</v>
      </c>
      <c r="D14577" s="74">
        <v>48.724404974913931</v>
      </c>
      <c r="E14577" s="74">
        <v>23.705478203336391</v>
      </c>
      <c r="F14577" s="47"/>
    </row>
    <row r="14578" spans="1:6" x14ac:dyDescent="0.2">
      <c r="A14578" s="67">
        <v>42887</v>
      </c>
      <c r="B14578" s="73" t="s">
        <v>105</v>
      </c>
      <c r="C14578" s="74">
        <v>23.148677139110866</v>
      </c>
      <c r="D14578" s="74">
        <v>37.8816089316025</v>
      </c>
      <c r="E14578" s="74">
        <v>14.732931792491634</v>
      </c>
      <c r="F14578" s="47"/>
    </row>
    <row r="14579" spans="1:6" x14ac:dyDescent="0.2">
      <c r="A14579" s="67">
        <v>42887</v>
      </c>
      <c r="B14579" s="73" t="s">
        <v>106</v>
      </c>
      <c r="C14579" s="74">
        <v>15.922373198513275</v>
      </c>
      <c r="D14579" s="74">
        <v>38.615572889011538</v>
      </c>
      <c r="E14579" s="74">
        <v>22.693199690498261</v>
      </c>
      <c r="F14579" s="47"/>
    </row>
    <row r="14580" spans="1:6" x14ac:dyDescent="0.2">
      <c r="A14580" s="67">
        <v>42887</v>
      </c>
      <c r="B14580" s="73" t="s">
        <v>107</v>
      </c>
      <c r="C14580" s="74">
        <v>17.634922258297173</v>
      </c>
      <c r="D14580" s="74">
        <v>31.517524569021255</v>
      </c>
      <c r="E14580" s="74">
        <v>13.882602310724081</v>
      </c>
      <c r="F14580" s="47"/>
    </row>
    <row r="14581" spans="1:6" x14ac:dyDescent="0.2">
      <c r="A14581" s="67">
        <v>42887</v>
      </c>
      <c r="B14581" s="73" t="s">
        <v>108</v>
      </c>
      <c r="C14581" s="74">
        <v>20.950667207675359</v>
      </c>
      <c r="D14581" s="74">
        <v>38.922271595641554</v>
      </c>
      <c r="E14581" s="74">
        <v>17.971604387966195</v>
      </c>
      <c r="F14581" s="47"/>
    </row>
    <row r="14582" spans="1:6" x14ac:dyDescent="0.2">
      <c r="A14582" s="67">
        <v>42887</v>
      </c>
      <c r="B14582" s="73" t="s">
        <v>109</v>
      </c>
      <c r="C14582" s="74">
        <v>15.764684267510503</v>
      </c>
      <c r="D14582" s="74">
        <v>32.559061241629294</v>
      </c>
      <c r="E14582" s="74">
        <v>16.794376974118791</v>
      </c>
      <c r="F14582" s="47"/>
    </row>
    <row r="14583" spans="1:6" x14ac:dyDescent="0.2">
      <c r="A14583" s="67">
        <v>42887</v>
      </c>
      <c r="B14583" s="73" t="s">
        <v>110</v>
      </c>
      <c r="C14583" s="74">
        <v>14.513772649731624</v>
      </c>
      <c r="D14583" s="74">
        <v>31.314440071375248</v>
      </c>
      <c r="E14583" s="74">
        <v>16.800667421643624</v>
      </c>
      <c r="F14583" s="47"/>
    </row>
    <row r="14584" spans="1:6" x14ac:dyDescent="0.2">
      <c r="A14584" s="67">
        <v>42887</v>
      </c>
      <c r="B14584" s="73" t="s">
        <v>111</v>
      </c>
      <c r="C14584" s="74">
        <v>30.703741848317279</v>
      </c>
      <c r="D14584" s="74">
        <v>53.421990256577132</v>
      </c>
      <c r="E14584" s="74">
        <v>22.718248408259853</v>
      </c>
      <c r="F14584" s="47"/>
    </row>
    <row r="14585" spans="1:6" x14ac:dyDescent="0.2">
      <c r="A14585" s="67">
        <v>42887</v>
      </c>
      <c r="B14585" s="73" t="s">
        <v>112</v>
      </c>
      <c r="C14585" s="74">
        <v>17.793184695219939</v>
      </c>
      <c r="D14585" s="74">
        <v>35.045344949257398</v>
      </c>
      <c r="E14585" s="74">
        <v>17.252160254037459</v>
      </c>
      <c r="F14585" s="47"/>
    </row>
    <row r="14586" spans="1:6" x14ac:dyDescent="0.2">
      <c r="A14586" s="67">
        <v>42887</v>
      </c>
      <c r="B14586" s="73" t="s">
        <v>113</v>
      </c>
      <c r="C14586" s="74">
        <v>29.732354437814067</v>
      </c>
      <c r="D14586" s="74">
        <v>54.569307668136183</v>
      </c>
      <c r="E14586" s="74">
        <v>24.836953230322116</v>
      </c>
      <c r="F14586" s="47"/>
    </row>
    <row r="14587" spans="1:6" x14ac:dyDescent="0.2">
      <c r="A14587" s="67">
        <v>42887</v>
      </c>
      <c r="B14587" s="73" t="s">
        <v>114</v>
      </c>
      <c r="C14587" s="74">
        <v>21.291273057807476</v>
      </c>
      <c r="D14587" s="74">
        <v>41.121738266467645</v>
      </c>
      <c r="E14587" s="74">
        <v>19.830465208660168</v>
      </c>
      <c r="F14587" s="47"/>
    </row>
    <row r="14588" spans="1:6" x14ac:dyDescent="0.2">
      <c r="A14588" s="67">
        <v>42887</v>
      </c>
      <c r="B14588" s="73" t="s">
        <v>115</v>
      </c>
      <c r="C14588" s="74">
        <v>37.396523297590086</v>
      </c>
      <c r="D14588" s="74">
        <v>64.293787867583575</v>
      </c>
      <c r="E14588" s="74">
        <v>26.897264569993489</v>
      </c>
      <c r="F14588" s="47"/>
    </row>
    <row r="14589" spans="1:6" x14ac:dyDescent="0.2">
      <c r="A14589" s="67">
        <v>42887</v>
      </c>
      <c r="B14589" s="73" t="s">
        <v>116</v>
      </c>
      <c r="C14589" s="74">
        <v>48.169936637848366</v>
      </c>
      <c r="D14589" s="74">
        <v>81.648234920323276</v>
      </c>
      <c r="E14589" s="74">
        <v>33.47829828247491</v>
      </c>
      <c r="F14589" s="47"/>
    </row>
    <row r="14590" spans="1:6" x14ac:dyDescent="0.2">
      <c r="A14590" s="67">
        <v>42887</v>
      </c>
      <c r="B14590" s="73" t="s">
        <v>117</v>
      </c>
      <c r="C14590" s="74">
        <v>31.093181090022547</v>
      </c>
      <c r="D14590" s="74">
        <v>62.514529397711513</v>
      </c>
      <c r="E14590" s="74">
        <v>31.421348307688966</v>
      </c>
      <c r="F14590" s="47"/>
    </row>
    <row r="14591" spans="1:6" x14ac:dyDescent="0.2">
      <c r="A14591" s="67">
        <v>42887</v>
      </c>
      <c r="B14591" s="73" t="s">
        <v>118</v>
      </c>
      <c r="C14591" s="74">
        <v>56.271606869602827</v>
      </c>
      <c r="D14591" s="74">
        <v>87.307931695383502</v>
      </c>
      <c r="E14591" s="74">
        <v>31.036324825780675</v>
      </c>
      <c r="F14591" s="47"/>
    </row>
    <row r="14592" spans="1:6" x14ac:dyDescent="0.2">
      <c r="A14592" s="67">
        <v>42887</v>
      </c>
      <c r="B14592" s="73" t="s">
        <v>119</v>
      </c>
      <c r="C14592" s="74">
        <v>34.312099652794409</v>
      </c>
      <c r="D14592" s="74">
        <v>63.578480965079557</v>
      </c>
      <c r="E14592" s="74">
        <v>29.266381312285148</v>
      </c>
      <c r="F14592" s="47"/>
    </row>
    <row r="14593" spans="1:6" x14ac:dyDescent="0.2">
      <c r="A14593" s="67">
        <v>42887</v>
      </c>
      <c r="B14593" s="73" t="s">
        <v>120</v>
      </c>
      <c r="C14593" s="74">
        <v>31.287908063515182</v>
      </c>
      <c r="D14593" s="74">
        <v>55.498403125782232</v>
      </c>
      <c r="E14593" s="74">
        <v>24.21049506226705</v>
      </c>
      <c r="F14593" s="47"/>
    </row>
    <row r="14594" spans="1:6" x14ac:dyDescent="0.2">
      <c r="A14594" s="67">
        <v>42887</v>
      </c>
      <c r="B14594" s="73" t="s">
        <v>121</v>
      </c>
      <c r="C14594" s="74">
        <v>20.368805279217419</v>
      </c>
      <c r="D14594" s="74">
        <v>44.01887479842177</v>
      </c>
      <c r="E14594" s="74">
        <v>23.650069519204351</v>
      </c>
      <c r="F14594" s="47"/>
    </row>
    <row r="14595" spans="1:6" x14ac:dyDescent="0.2">
      <c r="A14595" s="67">
        <v>42887</v>
      </c>
      <c r="B14595" s="73" t="s">
        <v>122</v>
      </c>
      <c r="C14595" s="74">
        <v>24.729315376458548</v>
      </c>
      <c r="D14595" s="74">
        <v>47.773140664967919</v>
      </c>
      <c r="E14595" s="74">
        <v>23.043825288509371</v>
      </c>
      <c r="F14595" s="47"/>
    </row>
    <row r="14596" spans="1:6" x14ac:dyDescent="0.2">
      <c r="A14596" s="67">
        <v>42887</v>
      </c>
      <c r="B14596" s="73" t="s">
        <v>123</v>
      </c>
      <c r="C14596" s="74">
        <v>37.54353397018955</v>
      </c>
      <c r="D14596" s="74">
        <v>62.792202253061525</v>
      </c>
      <c r="E14596" s="74">
        <v>25.248668282871975</v>
      </c>
      <c r="F14596" s="47"/>
    </row>
    <row r="14597" spans="1:6" x14ac:dyDescent="0.2">
      <c r="A14597" s="67">
        <v>42887</v>
      </c>
      <c r="B14597" s="73" t="s">
        <v>124</v>
      </c>
      <c r="C14597" s="74">
        <v>10.020558308714293</v>
      </c>
      <c r="D14597" s="74">
        <v>28.499410246897149</v>
      </c>
      <c r="E14597" s="74">
        <v>18.478851938182856</v>
      </c>
      <c r="F14597" s="47"/>
    </row>
    <row r="14598" spans="1:6" x14ac:dyDescent="0.2">
      <c r="A14598" s="67">
        <v>42887</v>
      </c>
      <c r="B14598" s="73" t="s">
        <v>125</v>
      </c>
      <c r="C14598" s="74">
        <v>12.13403616094676</v>
      </c>
      <c r="D14598" s="74">
        <v>27.2196548229551</v>
      </c>
      <c r="E14598" s="74">
        <v>15.08561866200834</v>
      </c>
      <c r="F14598" s="47"/>
    </row>
    <row r="14599" spans="1:6" x14ac:dyDescent="0.2">
      <c r="A14599" s="67">
        <v>42887</v>
      </c>
      <c r="B14599" s="73" t="s">
        <v>126</v>
      </c>
      <c r="C14599" s="74">
        <v>14.806258518610569</v>
      </c>
      <c r="D14599" s="74">
        <v>30.950262583891249</v>
      </c>
      <c r="E14599" s="74">
        <v>16.144004065280679</v>
      </c>
      <c r="F14599" s="47"/>
    </row>
    <row r="14600" spans="1:6" x14ac:dyDescent="0.2">
      <c r="A14600" s="67">
        <v>42887</v>
      </c>
      <c r="B14600" s="73" t="s">
        <v>127</v>
      </c>
      <c r="C14600" s="74">
        <v>4.202614424298357</v>
      </c>
      <c r="D14600" s="74">
        <v>16.487564305104666</v>
      </c>
      <c r="E14600" s="74">
        <v>12.284949880806309</v>
      </c>
      <c r="F14600" s="47"/>
    </row>
    <row r="14601" spans="1:6" x14ac:dyDescent="0.2">
      <c r="A14601" s="67">
        <v>42887</v>
      </c>
      <c r="B14601" s="73" t="s">
        <v>128</v>
      </c>
      <c r="C14601" s="74">
        <v>17.442137811444507</v>
      </c>
      <c r="D14601" s="74">
        <v>32.974546912897331</v>
      </c>
      <c r="E14601" s="74">
        <v>15.532409101452824</v>
      </c>
      <c r="F14601" s="47"/>
    </row>
    <row r="14602" spans="1:6" x14ac:dyDescent="0.2">
      <c r="A14602" s="67">
        <v>42888</v>
      </c>
      <c r="B14602" s="73">
        <v>0</v>
      </c>
      <c r="C14602" s="74">
        <v>4.7613835406496987</v>
      </c>
      <c r="D14602" s="74">
        <v>16.664644058307676</v>
      </c>
      <c r="E14602" s="74">
        <v>11.903260517657976</v>
      </c>
      <c r="F14602" s="47"/>
    </row>
    <row r="14603" spans="1:6" x14ac:dyDescent="0.2">
      <c r="A14603" s="67">
        <v>42888</v>
      </c>
      <c r="B14603" s="73" t="s">
        <v>34</v>
      </c>
      <c r="C14603" s="74">
        <v>21.244119438114289</v>
      </c>
      <c r="D14603" s="74">
        <v>35.75669714140345</v>
      </c>
      <c r="E14603" s="74">
        <v>14.512577703289161</v>
      </c>
      <c r="F14603" s="47"/>
    </row>
    <row r="14604" spans="1:6" x14ac:dyDescent="0.2">
      <c r="A14604" s="67">
        <v>42888</v>
      </c>
      <c r="B14604" s="73" t="s">
        <v>35</v>
      </c>
      <c r="C14604" s="74">
        <v>15.450333630584939</v>
      </c>
      <c r="D14604" s="74">
        <v>28.88673262978617</v>
      </c>
      <c r="E14604" s="74">
        <v>13.436398999201231</v>
      </c>
      <c r="F14604" s="47"/>
    </row>
    <row r="14605" spans="1:6" x14ac:dyDescent="0.2">
      <c r="A14605" s="67">
        <v>42888</v>
      </c>
      <c r="B14605" s="73" t="s">
        <v>36</v>
      </c>
      <c r="C14605" s="74">
        <v>7.725199289452469</v>
      </c>
      <c r="D14605" s="74">
        <v>26.90836354918509</v>
      </c>
      <c r="E14605" s="74">
        <v>19.183164259732621</v>
      </c>
      <c r="F14605" s="47"/>
    </row>
    <row r="14606" spans="1:6" x14ac:dyDescent="0.2">
      <c r="A14606" s="67">
        <v>42888</v>
      </c>
      <c r="B14606" s="73" t="s">
        <v>37</v>
      </c>
      <c r="C14606" s="74">
        <v>12.328789685639395</v>
      </c>
      <c r="D14606" s="74">
        <v>25.711719476860043</v>
      </c>
      <c r="E14606" s="74">
        <v>13.382929791220649</v>
      </c>
      <c r="F14606" s="47"/>
    </row>
    <row r="14607" spans="1:6" x14ac:dyDescent="0.2">
      <c r="A14607" s="67">
        <v>42888</v>
      </c>
      <c r="B14607" s="73" t="s">
        <v>38</v>
      </c>
      <c r="C14607" s="74">
        <v>10.79836463424485</v>
      </c>
      <c r="D14607" s="74">
        <v>24.076924687538977</v>
      </c>
      <c r="E14607" s="74">
        <v>13.278560053294127</v>
      </c>
      <c r="F14607" s="47"/>
    </row>
    <row r="14608" spans="1:6" x14ac:dyDescent="0.2">
      <c r="A14608" s="67">
        <v>42888</v>
      </c>
      <c r="B14608" s="73" t="s">
        <v>39</v>
      </c>
      <c r="C14608" s="74">
        <v>6.4377472599437224</v>
      </c>
      <c r="D14608" s="74">
        <v>17.278707999737701</v>
      </c>
      <c r="E14608" s="74">
        <v>10.840960739793978</v>
      </c>
      <c r="F14608" s="47"/>
    </row>
    <row r="14609" spans="1:6" x14ac:dyDescent="0.2">
      <c r="A14609" s="67">
        <v>42888</v>
      </c>
      <c r="B14609" s="73" t="s">
        <v>40</v>
      </c>
      <c r="C14609" s="74">
        <v>20.455116901540432</v>
      </c>
      <c r="D14609" s="74">
        <v>32.519873238601328</v>
      </c>
      <c r="E14609" s="74">
        <v>12.064756337060896</v>
      </c>
      <c r="F14609" s="47"/>
    </row>
    <row r="14610" spans="1:6" x14ac:dyDescent="0.2">
      <c r="A14610" s="67">
        <v>42888</v>
      </c>
      <c r="B14610" s="73" t="s">
        <v>41</v>
      </c>
      <c r="C14610" s="74">
        <v>22.301515736200514</v>
      </c>
      <c r="D14610" s="74">
        <v>38.452354484780564</v>
      </c>
      <c r="E14610" s="74">
        <v>16.15083874858005</v>
      </c>
      <c r="F14610" s="47"/>
    </row>
    <row r="14611" spans="1:6" x14ac:dyDescent="0.2">
      <c r="A14611" s="67">
        <v>42888</v>
      </c>
      <c r="B14611" s="73" t="s">
        <v>42</v>
      </c>
      <c r="C14611" s="74">
        <v>14.138928887509607</v>
      </c>
      <c r="D14611" s="74">
        <v>27.260781724629112</v>
      </c>
      <c r="E14611" s="74">
        <v>13.121852837119505</v>
      </c>
      <c r="F14611" s="47"/>
    </row>
    <row r="14612" spans="1:6" x14ac:dyDescent="0.2">
      <c r="A14612" s="67">
        <v>42888</v>
      </c>
      <c r="B14612" s="73" t="s">
        <v>43</v>
      </c>
      <c r="C14612" s="74">
        <v>11.843224753707789</v>
      </c>
      <c r="D14612" s="74">
        <v>23.731382571084968</v>
      </c>
      <c r="E14612" s="74">
        <v>11.888157817377179</v>
      </c>
      <c r="F14612" s="47"/>
    </row>
    <row r="14613" spans="1:6" x14ac:dyDescent="0.2">
      <c r="A14613" s="67">
        <v>42888</v>
      </c>
      <c r="B14613" s="73" t="s">
        <v>44</v>
      </c>
      <c r="C14613" s="74">
        <v>20.807722340755834</v>
      </c>
      <c r="D14613" s="74">
        <v>35.549078580657451</v>
      </c>
      <c r="E14613" s="74">
        <v>14.741356239901616</v>
      </c>
      <c r="F14613" s="47"/>
    </row>
    <row r="14614" spans="1:6" x14ac:dyDescent="0.2">
      <c r="A14614" s="67">
        <v>42888</v>
      </c>
      <c r="B14614" s="73" t="s">
        <v>45</v>
      </c>
      <c r="C14614" s="74">
        <v>5.5633256809068374</v>
      </c>
      <c r="D14614" s="74">
        <v>17.075571893170697</v>
      </c>
      <c r="E14614" s="74">
        <v>11.512246212263859</v>
      </c>
      <c r="F14614" s="47"/>
    </row>
    <row r="14615" spans="1:6" x14ac:dyDescent="0.2">
      <c r="A14615" s="67">
        <v>42888</v>
      </c>
      <c r="B14615" s="73" t="s">
        <v>46</v>
      </c>
      <c r="C14615" s="74">
        <v>14.515725184131593</v>
      </c>
      <c r="D14615" s="74">
        <v>28.087754408425148</v>
      </c>
      <c r="E14615" s="74">
        <v>13.572029224293555</v>
      </c>
      <c r="F14615" s="47"/>
    </row>
    <row r="14616" spans="1:6" x14ac:dyDescent="0.2">
      <c r="A14616" s="67">
        <v>42888</v>
      </c>
      <c r="B14616" s="73" t="s">
        <v>47</v>
      </c>
      <c r="C14616" s="74">
        <v>34.534209346413576</v>
      </c>
      <c r="D14616" s="74">
        <v>51.876172337121126</v>
      </c>
      <c r="E14616" s="74">
        <v>17.34196299070755</v>
      </c>
      <c r="F14616" s="47"/>
    </row>
    <row r="14617" spans="1:6" x14ac:dyDescent="0.2">
      <c r="A14617" s="67">
        <v>42888</v>
      </c>
      <c r="B14617" s="73" t="s">
        <v>48</v>
      </c>
      <c r="C14617" s="74">
        <v>37.461818258466472</v>
      </c>
      <c r="D14617" s="74">
        <v>58.139126149962379</v>
      </c>
      <c r="E14617" s="74">
        <v>20.677307891495907</v>
      </c>
      <c r="F14617" s="47"/>
    </row>
    <row r="14618" spans="1:6" x14ac:dyDescent="0.2">
      <c r="A14618" s="67">
        <v>42888</v>
      </c>
      <c r="B14618" s="73" t="s">
        <v>49</v>
      </c>
      <c r="C14618" s="74">
        <v>20.273682713751072</v>
      </c>
      <c r="D14618" s="74">
        <v>38.967920140384592</v>
      </c>
      <c r="E14618" s="74">
        <v>18.694237426633521</v>
      </c>
      <c r="F14618" s="47"/>
    </row>
    <row r="14619" spans="1:6" x14ac:dyDescent="0.2">
      <c r="A14619" s="67">
        <v>42888</v>
      </c>
      <c r="B14619" s="73" t="s">
        <v>50</v>
      </c>
      <c r="C14619" s="74">
        <v>19.144073254785095</v>
      </c>
      <c r="D14619" s="74">
        <v>37.120107540451528</v>
      </c>
      <c r="E14619" s="74">
        <v>17.976034285666433</v>
      </c>
      <c r="F14619" s="47"/>
    </row>
    <row r="14620" spans="1:6" x14ac:dyDescent="0.2">
      <c r="A14620" s="67">
        <v>42888</v>
      </c>
      <c r="B14620" s="73" t="s">
        <v>51</v>
      </c>
      <c r="C14620" s="74">
        <v>31.655878558533825</v>
      </c>
      <c r="D14620" s="74">
        <v>51.813309141354125</v>
      </c>
      <c r="E14620" s="74">
        <v>20.1574305828203</v>
      </c>
      <c r="F14620" s="47"/>
    </row>
    <row r="14621" spans="1:6" x14ac:dyDescent="0.2">
      <c r="A14621" s="67">
        <v>42888</v>
      </c>
      <c r="B14621" s="73" t="s">
        <v>52</v>
      </c>
      <c r="C14621" s="74">
        <v>36.004765327831656</v>
      </c>
      <c r="D14621" s="74">
        <v>56.524765266818328</v>
      </c>
      <c r="E14621" s="74">
        <v>20.519999938986672</v>
      </c>
      <c r="F14621" s="47"/>
    </row>
    <row r="14622" spans="1:6" x14ac:dyDescent="0.2">
      <c r="A14622" s="67">
        <v>42888</v>
      </c>
      <c r="B14622" s="73" t="s">
        <v>53</v>
      </c>
      <c r="C14622" s="74">
        <v>32.943769908282569</v>
      </c>
      <c r="D14622" s="74">
        <v>53.054671845523181</v>
      </c>
      <c r="E14622" s="74">
        <v>20.110901937240612</v>
      </c>
      <c r="F14622" s="47"/>
    </row>
    <row r="14623" spans="1:6" x14ac:dyDescent="0.2">
      <c r="A14623" s="67">
        <v>42888</v>
      </c>
      <c r="B14623" s="73" t="s">
        <v>54</v>
      </c>
      <c r="C14623" s="74">
        <v>29.700536871844125</v>
      </c>
      <c r="D14623" s="74">
        <v>48.779600659762011</v>
      </c>
      <c r="E14623" s="74">
        <v>19.079063787917885</v>
      </c>
      <c r="F14623" s="47"/>
    </row>
    <row r="14624" spans="1:6" x14ac:dyDescent="0.2">
      <c r="A14624" s="67">
        <v>42888</v>
      </c>
      <c r="B14624" s="73" t="s">
        <v>55</v>
      </c>
      <c r="C14624" s="74">
        <v>35.191336189831219</v>
      </c>
      <c r="D14624" s="74">
        <v>56.249464286207314</v>
      </c>
      <c r="E14624" s="74">
        <v>21.058128096376095</v>
      </c>
      <c r="F14624" s="47"/>
    </row>
    <row r="14625" spans="1:6" x14ac:dyDescent="0.2">
      <c r="A14625" s="67">
        <v>42888</v>
      </c>
      <c r="B14625" s="73" t="s">
        <v>56</v>
      </c>
      <c r="C14625" s="74">
        <v>27.198388996806376</v>
      </c>
      <c r="D14625" s="74">
        <v>45.214252374829861</v>
      </c>
      <c r="E14625" s="74">
        <v>18.015863378023486</v>
      </c>
      <c r="F14625" s="47"/>
    </row>
    <row r="14626" spans="1:6" x14ac:dyDescent="0.2">
      <c r="A14626" s="67">
        <v>42888</v>
      </c>
      <c r="B14626" s="73" t="s">
        <v>57</v>
      </c>
      <c r="C14626" s="74">
        <v>37.402497419709995</v>
      </c>
      <c r="D14626" s="74">
        <v>55.406904082922281</v>
      </c>
      <c r="E14626" s="74">
        <v>18.004406663212286</v>
      </c>
      <c r="F14626" s="47"/>
    </row>
    <row r="14627" spans="1:6" x14ac:dyDescent="0.2">
      <c r="A14627" s="67">
        <v>42888</v>
      </c>
      <c r="B14627" s="73" t="s">
        <v>58</v>
      </c>
      <c r="C14627" s="74">
        <v>58.393816441375165</v>
      </c>
      <c r="D14627" s="74">
        <v>89.02832590752368</v>
      </c>
      <c r="E14627" s="74">
        <v>30.634509466148515</v>
      </c>
      <c r="F14627" s="47"/>
    </row>
    <row r="14628" spans="1:6" x14ac:dyDescent="0.2">
      <c r="A14628" s="67">
        <v>42888</v>
      </c>
      <c r="B14628" s="73" t="s">
        <v>59</v>
      </c>
      <c r="C14628" s="74">
        <v>37.633618415912501</v>
      </c>
      <c r="D14628" s="74">
        <v>59.288030228466447</v>
      </c>
      <c r="E14628" s="74">
        <v>21.654411812553946</v>
      </c>
      <c r="F14628" s="47"/>
    </row>
    <row r="14629" spans="1:6" x14ac:dyDescent="0.2">
      <c r="A14629" s="67">
        <v>42888</v>
      </c>
      <c r="B14629" s="73" t="s">
        <v>60</v>
      </c>
      <c r="C14629" s="74">
        <v>47.959377022589017</v>
      </c>
      <c r="D14629" s="74">
        <v>68.959001773002853</v>
      </c>
      <c r="E14629" s="74">
        <v>20.999624750413837</v>
      </c>
      <c r="F14629" s="47"/>
    </row>
    <row r="14630" spans="1:6" x14ac:dyDescent="0.2">
      <c r="A14630" s="67">
        <v>42888</v>
      </c>
      <c r="B14630" s="73" t="s">
        <v>61</v>
      </c>
      <c r="C14630" s="74">
        <v>31.523583203237614</v>
      </c>
      <c r="D14630" s="74">
        <v>48.832765975127018</v>
      </c>
      <c r="E14630" s="74">
        <v>17.309182771889404</v>
      </c>
      <c r="F14630" s="47"/>
    </row>
    <row r="14631" spans="1:6" x14ac:dyDescent="0.2">
      <c r="A14631" s="67">
        <v>42888</v>
      </c>
      <c r="B14631" s="73" t="s">
        <v>62</v>
      </c>
      <c r="C14631" s="74">
        <v>46.708549858050148</v>
      </c>
      <c r="D14631" s="74">
        <v>66.731016564500763</v>
      </c>
      <c r="E14631" s="74">
        <v>20.022466706450615</v>
      </c>
      <c r="F14631" s="47"/>
    </row>
    <row r="14632" spans="1:6" x14ac:dyDescent="0.2">
      <c r="A14632" s="67">
        <v>42888</v>
      </c>
      <c r="B14632" s="73" t="s">
        <v>63</v>
      </c>
      <c r="C14632" s="74">
        <v>34.281425677644449</v>
      </c>
      <c r="D14632" s="74">
        <v>53.424119618845218</v>
      </c>
      <c r="E14632" s="74">
        <v>19.142693941200768</v>
      </c>
      <c r="F14632" s="47"/>
    </row>
    <row r="14633" spans="1:6" x14ac:dyDescent="0.2">
      <c r="A14633" s="67">
        <v>42888</v>
      </c>
      <c r="B14633" s="73" t="s">
        <v>64</v>
      </c>
      <c r="C14633" s="74">
        <v>20.129185367531569</v>
      </c>
      <c r="D14633" s="74">
        <v>34.672387421773436</v>
      </c>
      <c r="E14633" s="74">
        <v>14.543202054241867</v>
      </c>
      <c r="F14633" s="47"/>
    </row>
    <row r="14634" spans="1:6" x14ac:dyDescent="0.2">
      <c r="A14634" s="67">
        <v>42888</v>
      </c>
      <c r="B14634" s="73" t="s">
        <v>65</v>
      </c>
      <c r="C14634" s="74">
        <v>26.09394804106697</v>
      </c>
      <c r="D14634" s="74">
        <v>41.90443325850174</v>
      </c>
      <c r="E14634" s="74">
        <v>15.810485217434771</v>
      </c>
      <c r="F14634" s="47"/>
    </row>
    <row r="14635" spans="1:6" x14ac:dyDescent="0.2">
      <c r="A14635" s="67">
        <v>42888</v>
      </c>
      <c r="B14635" s="73" t="s">
        <v>66</v>
      </c>
      <c r="C14635" s="74">
        <v>24.587696844099003</v>
      </c>
      <c r="D14635" s="74">
        <v>40.435880604113677</v>
      </c>
      <c r="E14635" s="74">
        <v>15.848183760014674</v>
      </c>
      <c r="F14635" s="47"/>
    </row>
    <row r="14636" spans="1:6" x14ac:dyDescent="0.2">
      <c r="A14636" s="67">
        <v>42888</v>
      </c>
      <c r="B14636" s="73" t="s">
        <v>67</v>
      </c>
      <c r="C14636" s="74">
        <v>39.797249713898104</v>
      </c>
      <c r="D14636" s="74">
        <v>56.568987821783352</v>
      </c>
      <c r="E14636" s="74">
        <v>16.771738107885248</v>
      </c>
      <c r="F14636" s="47"/>
    </row>
    <row r="14637" spans="1:6" x14ac:dyDescent="0.2">
      <c r="A14637" s="67">
        <v>42888</v>
      </c>
      <c r="B14637" s="73" t="s">
        <v>68</v>
      </c>
      <c r="C14637" s="74">
        <v>24.247754671846881</v>
      </c>
      <c r="D14637" s="74">
        <v>40.777719832721701</v>
      </c>
      <c r="E14637" s="74">
        <v>16.52996516087482</v>
      </c>
      <c r="F14637" s="47"/>
    </row>
    <row r="14638" spans="1:6" x14ac:dyDescent="0.2">
      <c r="A14638" s="67">
        <v>42888</v>
      </c>
      <c r="B14638" s="73" t="s">
        <v>69</v>
      </c>
      <c r="C14638" s="74">
        <v>19.692272308873122</v>
      </c>
      <c r="D14638" s="74">
        <v>34.503615404996438</v>
      </c>
      <c r="E14638" s="74">
        <v>14.811343096123316</v>
      </c>
      <c r="F14638" s="47"/>
    </row>
    <row r="14639" spans="1:6" x14ac:dyDescent="0.2">
      <c r="A14639" s="67">
        <v>42888</v>
      </c>
      <c r="B14639" s="73" t="s">
        <v>70</v>
      </c>
      <c r="C14639" s="74">
        <v>39.87064118639784</v>
      </c>
      <c r="D14639" s="74">
        <v>55.311337430132298</v>
      </c>
      <c r="E14639" s="74">
        <v>15.440696243734457</v>
      </c>
      <c r="F14639" s="47"/>
    </row>
    <row r="14640" spans="1:6" x14ac:dyDescent="0.2">
      <c r="A14640" s="67">
        <v>42888</v>
      </c>
      <c r="B14640" s="73" t="s">
        <v>71</v>
      </c>
      <c r="C14640" s="74">
        <v>22.656629600035881</v>
      </c>
      <c r="D14640" s="74">
        <v>37.272057974184555</v>
      </c>
      <c r="E14640" s="74">
        <v>14.615428374148674</v>
      </c>
      <c r="F14640" s="47"/>
    </row>
    <row r="14641" spans="1:6" x14ac:dyDescent="0.2">
      <c r="A14641" s="67">
        <v>42888</v>
      </c>
      <c r="B14641" s="73" t="s">
        <v>72</v>
      </c>
      <c r="C14641" s="74">
        <v>29.714932400367381</v>
      </c>
      <c r="D14641" s="74">
        <v>49.474262322322062</v>
      </c>
      <c r="E14641" s="74">
        <v>19.759329921954681</v>
      </c>
      <c r="F14641" s="47"/>
    </row>
    <row r="14642" spans="1:6" x14ac:dyDescent="0.2">
      <c r="A14642" s="67">
        <v>42888</v>
      </c>
      <c r="B14642" s="73" t="s">
        <v>73</v>
      </c>
      <c r="C14642" s="74">
        <v>26.277051890856303</v>
      </c>
      <c r="D14642" s="74">
        <v>41.863008775798747</v>
      </c>
      <c r="E14642" s="74">
        <v>15.585956884942444</v>
      </c>
      <c r="F14642" s="47"/>
    </row>
    <row r="14643" spans="1:6" x14ac:dyDescent="0.2">
      <c r="A14643" s="67">
        <v>42888</v>
      </c>
      <c r="B14643" s="73" t="s">
        <v>74</v>
      </c>
      <c r="C14643" s="74">
        <v>27.127555936666603</v>
      </c>
      <c r="D14643" s="74">
        <v>43.495572889651818</v>
      </c>
      <c r="E14643" s="74">
        <v>16.368016952985215</v>
      </c>
      <c r="F14643" s="47"/>
    </row>
    <row r="14644" spans="1:6" x14ac:dyDescent="0.2">
      <c r="A14644" s="67">
        <v>42888</v>
      </c>
      <c r="B14644" s="73" t="s">
        <v>75</v>
      </c>
      <c r="C14644" s="74">
        <v>18.927411458925842</v>
      </c>
      <c r="D14644" s="74">
        <v>34.961538514631464</v>
      </c>
      <c r="E14644" s="74">
        <v>16.034127055705621</v>
      </c>
      <c r="F14644" s="47"/>
    </row>
    <row r="14645" spans="1:6" x14ac:dyDescent="0.2">
      <c r="A14645" s="67">
        <v>42888</v>
      </c>
      <c r="B14645" s="73" t="s">
        <v>76</v>
      </c>
      <c r="C14645" s="74">
        <v>18.052793094648958</v>
      </c>
      <c r="D14645" s="74">
        <v>31.883792137489337</v>
      </c>
      <c r="E14645" s="74">
        <v>13.830999042840379</v>
      </c>
      <c r="F14645" s="47"/>
    </row>
    <row r="14646" spans="1:6" x14ac:dyDescent="0.2">
      <c r="A14646" s="67">
        <v>42888</v>
      </c>
      <c r="B14646" s="73" t="s">
        <v>77</v>
      </c>
      <c r="C14646" s="74">
        <v>42.350135416388987</v>
      </c>
      <c r="D14646" s="74">
        <v>63.139208620017648</v>
      </c>
      <c r="E14646" s="74">
        <v>20.789073203628661</v>
      </c>
      <c r="F14646" s="47"/>
    </row>
    <row r="14647" spans="1:6" x14ac:dyDescent="0.2">
      <c r="A14647" s="67">
        <v>42888</v>
      </c>
      <c r="B14647" s="73" t="s">
        <v>78</v>
      </c>
      <c r="C14647" s="74">
        <v>45.800539748003352</v>
      </c>
      <c r="D14647" s="74">
        <v>69.2092920675709</v>
      </c>
      <c r="E14647" s="74">
        <v>23.408752319567547</v>
      </c>
      <c r="F14647" s="47"/>
    </row>
    <row r="14648" spans="1:6" x14ac:dyDescent="0.2">
      <c r="A14648" s="67">
        <v>42888</v>
      </c>
      <c r="B14648" s="73" t="s">
        <v>79</v>
      </c>
      <c r="C14648" s="74">
        <v>39.118927805393838</v>
      </c>
      <c r="D14648" s="74">
        <v>61.042275296036557</v>
      </c>
      <c r="E14648" s="74">
        <v>21.923347490642719</v>
      </c>
      <c r="F14648" s="47"/>
    </row>
    <row r="14649" spans="1:6" x14ac:dyDescent="0.2">
      <c r="A14649" s="67">
        <v>42888</v>
      </c>
      <c r="B14649" s="73" t="s">
        <v>80</v>
      </c>
      <c r="C14649" s="74">
        <v>50.502505078476574</v>
      </c>
      <c r="D14649" s="74">
        <v>70.697967094122973</v>
      </c>
      <c r="E14649" s="74">
        <v>20.195462015646399</v>
      </c>
      <c r="F14649" s="47"/>
    </row>
    <row r="14650" spans="1:6" x14ac:dyDescent="0.2">
      <c r="A14650" s="67">
        <v>42888</v>
      </c>
      <c r="B14650" s="73" t="s">
        <v>81</v>
      </c>
      <c r="C14650" s="74">
        <v>48.340224266430951</v>
      </c>
      <c r="D14650" s="74">
        <v>70.89789801506997</v>
      </c>
      <c r="E14650" s="74">
        <v>22.557673748639019</v>
      </c>
      <c r="F14650" s="47"/>
    </row>
    <row r="14651" spans="1:6" x14ac:dyDescent="0.2">
      <c r="A14651" s="67">
        <v>42888</v>
      </c>
      <c r="B14651" s="73" t="s">
        <v>82</v>
      </c>
      <c r="C14651" s="74">
        <v>61.752800363883111</v>
      </c>
      <c r="D14651" s="74">
        <v>89.227293044763755</v>
      </c>
      <c r="E14651" s="74">
        <v>27.474492680880644</v>
      </c>
      <c r="F14651" s="47"/>
    </row>
    <row r="14652" spans="1:6" x14ac:dyDescent="0.2">
      <c r="A14652" s="67">
        <v>42888</v>
      </c>
      <c r="B14652" s="73" t="s">
        <v>83</v>
      </c>
      <c r="C14652" s="74">
        <v>27.055688451986846</v>
      </c>
      <c r="D14652" s="74">
        <v>48.198454621225025</v>
      </c>
      <c r="E14652" s="74">
        <v>21.142766169238179</v>
      </c>
      <c r="F14652" s="47"/>
    </row>
    <row r="14653" spans="1:6" x14ac:dyDescent="0.2">
      <c r="A14653" s="67">
        <v>42888</v>
      </c>
      <c r="B14653" s="73" t="s">
        <v>84</v>
      </c>
      <c r="C14653" s="74">
        <v>35.705883500629334</v>
      </c>
      <c r="D14653" s="74">
        <v>53.522651869986248</v>
      </c>
      <c r="E14653" s="74">
        <v>17.816768369356915</v>
      </c>
      <c r="F14653" s="47"/>
    </row>
    <row r="14654" spans="1:6" x14ac:dyDescent="0.2">
      <c r="A14654" s="67">
        <v>42888</v>
      </c>
      <c r="B14654" s="73" t="s">
        <v>85</v>
      </c>
      <c r="C14654" s="74">
        <v>20.823457479439071</v>
      </c>
      <c r="D14654" s="74">
        <v>36.919682794801552</v>
      </c>
      <c r="E14654" s="74">
        <v>16.096225315362481</v>
      </c>
      <c r="F14654" s="47"/>
    </row>
    <row r="14655" spans="1:6" x14ac:dyDescent="0.2">
      <c r="A14655" s="67">
        <v>42888</v>
      </c>
      <c r="B14655" s="73" t="s">
        <v>86</v>
      </c>
      <c r="C14655" s="74">
        <v>43.056384753099778</v>
      </c>
      <c r="D14655" s="74">
        <v>62.229866495000628</v>
      </c>
      <c r="E14655" s="74">
        <v>19.173481741900851</v>
      </c>
      <c r="F14655" s="47"/>
    </row>
    <row r="14656" spans="1:6" x14ac:dyDescent="0.2">
      <c r="A14656" s="67">
        <v>42888</v>
      </c>
      <c r="B14656" s="73" t="s">
        <v>87</v>
      </c>
      <c r="C14656" s="74">
        <v>35.645587977532877</v>
      </c>
      <c r="D14656" s="74">
        <v>57.10515929745641</v>
      </c>
      <c r="E14656" s="74">
        <v>21.459571319923533</v>
      </c>
      <c r="F14656" s="47"/>
    </row>
    <row r="14657" spans="1:6" x14ac:dyDescent="0.2">
      <c r="A14657" s="67">
        <v>42888</v>
      </c>
      <c r="B14657" s="73" t="s">
        <v>88</v>
      </c>
      <c r="C14657" s="74">
        <v>65.350519277216932</v>
      </c>
      <c r="D14657" s="74">
        <v>89.09951441508376</v>
      </c>
      <c r="E14657" s="74">
        <v>23.748995137866828</v>
      </c>
      <c r="F14657" s="47"/>
    </row>
    <row r="14658" spans="1:6" x14ac:dyDescent="0.2">
      <c r="A14658" s="67">
        <v>42888</v>
      </c>
      <c r="B14658" s="73" t="s">
        <v>89</v>
      </c>
      <c r="C14658" s="74">
        <v>25.865744613264418</v>
      </c>
      <c r="D14658" s="74">
        <v>45.803204501804935</v>
      </c>
      <c r="E14658" s="74">
        <v>19.937459888540516</v>
      </c>
      <c r="F14658" s="47"/>
    </row>
    <row r="14659" spans="1:6" x14ac:dyDescent="0.2">
      <c r="A14659" s="67">
        <v>42888</v>
      </c>
      <c r="B14659" s="73" t="s">
        <v>90</v>
      </c>
      <c r="C14659" s="74">
        <v>32.17133846471193</v>
      </c>
      <c r="D14659" s="74">
        <v>47.671881221552013</v>
      </c>
      <c r="E14659" s="74">
        <v>15.500542756840083</v>
      </c>
      <c r="F14659" s="47"/>
    </row>
    <row r="14660" spans="1:6" x14ac:dyDescent="0.2">
      <c r="A14660" s="67">
        <v>42888</v>
      </c>
      <c r="B14660" s="73" t="s">
        <v>91</v>
      </c>
      <c r="C14660" s="74">
        <v>59.823389863639974</v>
      </c>
      <c r="D14660" s="74">
        <v>88.621515272433754</v>
      </c>
      <c r="E14660" s="74">
        <v>28.79812540879378</v>
      </c>
      <c r="F14660" s="47"/>
    </row>
    <row r="14661" spans="1:6" x14ac:dyDescent="0.2">
      <c r="A14661" s="67">
        <v>42888</v>
      </c>
      <c r="B14661" s="73" t="s">
        <v>92</v>
      </c>
      <c r="C14661" s="74">
        <v>69.859044958917508</v>
      </c>
      <c r="D14661" s="74">
        <v>94.535834821364006</v>
      </c>
      <c r="E14661" s="74">
        <v>24.676789862446498</v>
      </c>
      <c r="F14661" s="47"/>
    </row>
    <row r="14662" spans="1:6" x14ac:dyDescent="0.2">
      <c r="A14662" s="67">
        <v>42888</v>
      </c>
      <c r="B14662" s="73" t="s">
        <v>93</v>
      </c>
      <c r="C14662" s="74">
        <v>35.160508830441266</v>
      </c>
      <c r="D14662" s="74">
        <v>55.868626891364364</v>
      </c>
      <c r="E14662" s="74">
        <v>20.708118060923098</v>
      </c>
      <c r="F14662" s="47"/>
    </row>
    <row r="14663" spans="1:6" x14ac:dyDescent="0.2">
      <c r="A14663" s="67">
        <v>42888</v>
      </c>
      <c r="B14663" s="73" t="s">
        <v>94</v>
      </c>
      <c r="C14663" s="74">
        <v>75.011020676072462</v>
      </c>
      <c r="D14663" s="74">
        <v>105.18071197242448</v>
      </c>
      <c r="E14663" s="74">
        <v>30.169691296352013</v>
      </c>
      <c r="F14663" s="47"/>
    </row>
    <row r="14664" spans="1:6" x14ac:dyDescent="0.2">
      <c r="A14664" s="67">
        <v>42888</v>
      </c>
      <c r="B14664" s="73" t="s">
        <v>95</v>
      </c>
      <c r="C14664" s="74">
        <v>70.01786992386026</v>
      </c>
      <c r="D14664" s="74">
        <v>106.36196869265453</v>
      </c>
      <c r="E14664" s="74">
        <v>36.344098768794268</v>
      </c>
      <c r="F14664" s="47"/>
    </row>
    <row r="14665" spans="1:6" x14ac:dyDescent="0.2">
      <c r="A14665" s="67">
        <v>42888</v>
      </c>
      <c r="B14665" s="73" t="s">
        <v>96</v>
      </c>
      <c r="C14665" s="74">
        <v>47.845138044636016</v>
      </c>
      <c r="D14665" s="74">
        <v>78.93598692422735</v>
      </c>
      <c r="E14665" s="74">
        <v>31.090848879591334</v>
      </c>
      <c r="F14665" s="47"/>
    </row>
    <row r="14666" spans="1:6" x14ac:dyDescent="0.2">
      <c r="A14666" s="67">
        <v>42888</v>
      </c>
      <c r="B14666" s="73" t="s">
        <v>97</v>
      </c>
      <c r="C14666" s="74">
        <v>30.009646425526292</v>
      </c>
      <c r="D14666" s="74">
        <v>53.877118685348293</v>
      </c>
      <c r="E14666" s="74">
        <v>23.867472259822001</v>
      </c>
      <c r="F14666" s="47"/>
    </row>
    <row r="14667" spans="1:6" x14ac:dyDescent="0.2">
      <c r="A14667" s="67">
        <v>42888</v>
      </c>
      <c r="B14667" s="73" t="s">
        <v>98</v>
      </c>
      <c r="C14667" s="74">
        <v>39.340746354893014</v>
      </c>
      <c r="D14667" s="74">
        <v>66.061598027106811</v>
      </c>
      <c r="E14667" s="74">
        <v>26.720851672213797</v>
      </c>
      <c r="F14667" s="47"/>
    </row>
    <row r="14668" spans="1:6" x14ac:dyDescent="0.2">
      <c r="A14668" s="67">
        <v>42888</v>
      </c>
      <c r="B14668" s="73" t="s">
        <v>99</v>
      </c>
      <c r="C14668" s="74">
        <v>27.227604413512882</v>
      </c>
      <c r="D14668" s="74">
        <v>53.248209389965268</v>
      </c>
      <c r="E14668" s="74">
        <v>26.020604976452386</v>
      </c>
      <c r="F14668" s="47"/>
    </row>
    <row r="14669" spans="1:6" x14ac:dyDescent="0.2">
      <c r="A14669" s="67">
        <v>42888</v>
      </c>
      <c r="B14669" s="73" t="s">
        <v>100</v>
      </c>
      <c r="C14669" s="74">
        <v>37.773751838628591</v>
      </c>
      <c r="D14669" s="74">
        <v>58.535322528962489</v>
      </c>
      <c r="E14669" s="74">
        <v>20.761570690333897</v>
      </c>
      <c r="F14669" s="47"/>
    </row>
    <row r="14670" spans="1:6" x14ac:dyDescent="0.2">
      <c r="A14670" s="67">
        <v>42888</v>
      </c>
      <c r="B14670" s="73" t="s">
        <v>101</v>
      </c>
      <c r="C14670" s="74">
        <v>31.698981252523595</v>
      </c>
      <c r="D14670" s="74">
        <v>48.786460491550081</v>
      </c>
      <c r="E14670" s="74">
        <v>17.087479239026486</v>
      </c>
      <c r="F14670" s="47"/>
    </row>
    <row r="14671" spans="1:6" x14ac:dyDescent="0.2">
      <c r="A14671" s="67">
        <v>42888</v>
      </c>
      <c r="B14671" s="73" t="s">
        <v>102</v>
      </c>
      <c r="C14671" s="74">
        <v>38.150716531130577</v>
      </c>
      <c r="D14671" s="74">
        <v>60.662597163154594</v>
      </c>
      <c r="E14671" s="74">
        <v>22.511880632024017</v>
      </c>
      <c r="F14671" s="47"/>
    </row>
    <row r="14672" spans="1:6" x14ac:dyDescent="0.2">
      <c r="A14672" s="67">
        <v>42888</v>
      </c>
      <c r="B14672" s="73" t="s">
        <v>103</v>
      </c>
      <c r="C14672" s="74">
        <v>44.213707290392286</v>
      </c>
      <c r="D14672" s="74">
        <v>67.806526000814898</v>
      </c>
      <c r="E14672" s="74">
        <v>23.592818710422613</v>
      </c>
      <c r="F14672" s="47"/>
    </row>
    <row r="14673" spans="1:6" x14ac:dyDescent="0.2">
      <c r="A14673" s="67">
        <v>42888</v>
      </c>
      <c r="B14673" s="73" t="s">
        <v>104</v>
      </c>
      <c r="C14673" s="74">
        <v>39.232388241983379</v>
      </c>
      <c r="D14673" s="74">
        <v>68.053742836246911</v>
      </c>
      <c r="E14673" s="74">
        <v>28.821354594263532</v>
      </c>
      <c r="F14673" s="47"/>
    </row>
    <row r="14674" spans="1:6" x14ac:dyDescent="0.2">
      <c r="A14674" s="67">
        <v>42888</v>
      </c>
      <c r="B14674" s="73" t="s">
        <v>105</v>
      </c>
      <c r="C14674" s="74">
        <v>41.990617393770215</v>
      </c>
      <c r="D14674" s="74">
        <v>68.07619889277791</v>
      </c>
      <c r="E14674" s="74">
        <v>26.085581499007695</v>
      </c>
      <c r="F14674" s="47"/>
    </row>
    <row r="14675" spans="1:6" x14ac:dyDescent="0.2">
      <c r="A14675" s="67">
        <v>42888</v>
      </c>
      <c r="B14675" s="73" t="s">
        <v>106</v>
      </c>
      <c r="C14675" s="74">
        <v>36.912046220474991</v>
      </c>
      <c r="D14675" s="74">
        <v>66.300669846512832</v>
      </c>
      <c r="E14675" s="74">
        <v>29.388623626037841</v>
      </c>
      <c r="F14675" s="47"/>
    </row>
    <row r="14676" spans="1:6" x14ac:dyDescent="0.2">
      <c r="A14676" s="67">
        <v>42888</v>
      </c>
      <c r="B14676" s="73" t="s">
        <v>107</v>
      </c>
      <c r="C14676" s="74">
        <v>33.850359754885908</v>
      </c>
      <c r="D14676" s="74">
        <v>58.681857833161516</v>
      </c>
      <c r="E14676" s="74">
        <v>24.831498078275608</v>
      </c>
      <c r="F14676" s="47"/>
    </row>
    <row r="14677" spans="1:6" x14ac:dyDescent="0.2">
      <c r="A14677" s="67">
        <v>42888</v>
      </c>
      <c r="B14677" s="73" t="s">
        <v>108</v>
      </c>
      <c r="C14677" s="74">
        <v>28.540857579648183</v>
      </c>
      <c r="D14677" s="74">
        <v>51.642907811218208</v>
      </c>
      <c r="E14677" s="74">
        <v>23.102050231570026</v>
      </c>
      <c r="F14677" s="47"/>
    </row>
    <row r="14678" spans="1:6" x14ac:dyDescent="0.2">
      <c r="A14678" s="67">
        <v>42888</v>
      </c>
      <c r="B14678" s="73" t="s">
        <v>109</v>
      </c>
      <c r="C14678" s="74">
        <v>21.603174980769598</v>
      </c>
      <c r="D14678" s="74">
        <v>38.595472178680652</v>
      </c>
      <c r="E14678" s="74">
        <v>16.992297197911054</v>
      </c>
      <c r="F14678" s="47"/>
    </row>
    <row r="14679" spans="1:6" x14ac:dyDescent="0.2">
      <c r="A14679" s="67">
        <v>42888</v>
      </c>
      <c r="B14679" s="73" t="s">
        <v>110</v>
      </c>
      <c r="C14679" s="74">
        <v>25.224060590030014</v>
      </c>
      <c r="D14679" s="74">
        <v>42.900185342431847</v>
      </c>
      <c r="E14679" s="74">
        <v>17.676124752401833</v>
      </c>
      <c r="F14679" s="47"/>
    </row>
    <row r="14680" spans="1:6" x14ac:dyDescent="0.2">
      <c r="A14680" s="67">
        <v>42888</v>
      </c>
      <c r="B14680" s="73" t="s">
        <v>111</v>
      </c>
      <c r="C14680" s="74">
        <v>42.015976912456772</v>
      </c>
      <c r="D14680" s="74">
        <v>61.090582594257626</v>
      </c>
      <c r="E14680" s="74">
        <v>19.074605681800854</v>
      </c>
      <c r="F14680" s="47"/>
    </row>
    <row r="14681" spans="1:6" x14ac:dyDescent="0.2">
      <c r="A14681" s="67">
        <v>42888</v>
      </c>
      <c r="B14681" s="73" t="s">
        <v>112</v>
      </c>
      <c r="C14681" s="74">
        <v>20.339803621187432</v>
      </c>
      <c r="D14681" s="74">
        <v>36.29887433607756</v>
      </c>
      <c r="E14681" s="74">
        <v>15.959070714890128</v>
      </c>
      <c r="F14681" s="47"/>
    </row>
    <row r="14682" spans="1:6" x14ac:dyDescent="0.2">
      <c r="A14682" s="67">
        <v>42888</v>
      </c>
      <c r="B14682" s="73" t="s">
        <v>113</v>
      </c>
      <c r="C14682" s="74">
        <v>2.2235362631420674</v>
      </c>
      <c r="D14682" s="74">
        <v>13.317631299886573</v>
      </c>
      <c r="E14682" s="74">
        <v>11.094095036744505</v>
      </c>
      <c r="F14682" s="47"/>
    </row>
    <row r="14683" spans="1:6" x14ac:dyDescent="0.2">
      <c r="A14683" s="67">
        <v>42888</v>
      </c>
      <c r="B14683" s="73" t="s">
        <v>114</v>
      </c>
      <c r="C14683" s="74">
        <v>13.717939838474392</v>
      </c>
      <c r="D14683" s="74">
        <v>25.180049865023083</v>
      </c>
      <c r="E14683" s="74">
        <v>11.462110026548691</v>
      </c>
      <c r="F14683" s="47"/>
    </row>
    <row r="14684" spans="1:6" x14ac:dyDescent="0.2">
      <c r="A14684" s="67">
        <v>42888</v>
      </c>
      <c r="B14684" s="73" t="s">
        <v>115</v>
      </c>
      <c r="C14684" s="74">
        <v>29.343635010445308</v>
      </c>
      <c r="D14684" s="74">
        <v>41.93841212775181</v>
      </c>
      <c r="E14684" s="74">
        <v>12.594777117306503</v>
      </c>
      <c r="F14684" s="47"/>
    </row>
    <row r="14685" spans="1:6" x14ac:dyDescent="0.2">
      <c r="A14685" s="67">
        <v>42888</v>
      </c>
      <c r="B14685" s="73" t="s">
        <v>116</v>
      </c>
      <c r="C14685" s="74">
        <v>15.297636325182088</v>
      </c>
      <c r="D14685" s="74">
        <v>26.574717208705145</v>
      </c>
      <c r="E14685" s="74">
        <v>11.277080883523057</v>
      </c>
      <c r="F14685" s="47"/>
    </row>
    <row r="14686" spans="1:6" x14ac:dyDescent="0.2">
      <c r="A14686" s="67">
        <v>42888</v>
      </c>
      <c r="B14686" s="73" t="s">
        <v>117</v>
      </c>
      <c r="C14686" s="74">
        <v>41.105735633590008</v>
      </c>
      <c r="D14686" s="74">
        <v>57.512490713009484</v>
      </c>
      <c r="E14686" s="74">
        <v>16.406755079419476</v>
      </c>
      <c r="F14686" s="47"/>
    </row>
    <row r="14687" spans="1:6" x14ac:dyDescent="0.2">
      <c r="A14687" s="67">
        <v>42888</v>
      </c>
      <c r="B14687" s="73" t="s">
        <v>118</v>
      </c>
      <c r="C14687" s="74">
        <v>63.11087439300816</v>
      </c>
      <c r="D14687" s="74">
        <v>84.581958976995651</v>
      </c>
      <c r="E14687" s="74">
        <v>21.471084583987491</v>
      </c>
      <c r="F14687" s="47"/>
    </row>
    <row r="14688" spans="1:6" x14ac:dyDescent="0.2">
      <c r="A14688" s="67">
        <v>42888</v>
      </c>
      <c r="B14688" s="73" t="s">
        <v>119</v>
      </c>
      <c r="C14688" s="74">
        <v>82.406574654992639</v>
      </c>
      <c r="D14688" s="74">
        <v>104.1881841824345</v>
      </c>
      <c r="E14688" s="74">
        <v>21.781609527441859</v>
      </c>
      <c r="F14688" s="47"/>
    </row>
    <row r="14689" spans="1:6" x14ac:dyDescent="0.2">
      <c r="A14689" s="67">
        <v>42888</v>
      </c>
      <c r="B14689" s="73" t="s">
        <v>120</v>
      </c>
      <c r="C14689" s="74">
        <v>52.503731259016</v>
      </c>
      <c r="D14689" s="74">
        <v>69.205275998323003</v>
      </c>
      <c r="E14689" s="74">
        <v>16.701544739307003</v>
      </c>
      <c r="F14689" s="47"/>
    </row>
    <row r="14690" spans="1:6" x14ac:dyDescent="0.2">
      <c r="A14690" s="67">
        <v>42888</v>
      </c>
      <c r="B14690" s="73" t="s">
        <v>121</v>
      </c>
      <c r="C14690" s="74">
        <v>53.694738115878408</v>
      </c>
      <c r="D14690" s="74">
        <v>70.38662423558705</v>
      </c>
      <c r="E14690" s="74">
        <v>16.691886119708641</v>
      </c>
      <c r="F14690" s="47"/>
    </row>
    <row r="14691" spans="1:6" x14ac:dyDescent="0.2">
      <c r="A14691" s="67">
        <v>42888</v>
      </c>
      <c r="B14691" s="73" t="s">
        <v>122</v>
      </c>
      <c r="C14691" s="74">
        <v>26.501180343695438</v>
      </c>
      <c r="D14691" s="74">
        <v>38.35009901008366</v>
      </c>
      <c r="E14691" s="74">
        <v>11.848918666388222</v>
      </c>
      <c r="F14691" s="47"/>
    </row>
    <row r="14692" spans="1:6" x14ac:dyDescent="0.2">
      <c r="A14692" s="67">
        <v>42888</v>
      </c>
      <c r="B14692" s="73" t="s">
        <v>123</v>
      </c>
      <c r="C14692" s="74">
        <v>92.833502352335429</v>
      </c>
      <c r="D14692" s="74">
        <v>118.48942414662514</v>
      </c>
      <c r="E14692" s="74">
        <v>25.655921794289711</v>
      </c>
      <c r="F14692" s="47"/>
    </row>
    <row r="14693" spans="1:6" x14ac:dyDescent="0.2">
      <c r="A14693" s="67">
        <v>42888</v>
      </c>
      <c r="B14693" s="73" t="s">
        <v>124</v>
      </c>
      <c r="C14693" s="74">
        <v>20.365131380554001</v>
      </c>
      <c r="D14693" s="74">
        <v>35.782700819089555</v>
      </c>
      <c r="E14693" s="74">
        <v>15.417569438535555</v>
      </c>
      <c r="F14693" s="47"/>
    </row>
    <row r="14694" spans="1:6" x14ac:dyDescent="0.2">
      <c r="A14694" s="67">
        <v>42888</v>
      </c>
      <c r="B14694" s="73" t="s">
        <v>125</v>
      </c>
      <c r="C14694" s="74">
        <v>18.457496752897473</v>
      </c>
      <c r="D14694" s="74">
        <v>31.146717971131352</v>
      </c>
      <c r="E14694" s="74">
        <v>12.689221218233879</v>
      </c>
      <c r="F14694" s="47"/>
    </row>
    <row r="14695" spans="1:6" x14ac:dyDescent="0.2">
      <c r="A14695" s="67">
        <v>42888</v>
      </c>
      <c r="B14695" s="73" t="s">
        <v>126</v>
      </c>
      <c r="C14695" s="74">
        <v>53.756621962394853</v>
      </c>
      <c r="D14695" s="74">
        <v>66.986727236332911</v>
      </c>
      <c r="E14695" s="74">
        <v>13.230105273938058</v>
      </c>
      <c r="F14695" s="47"/>
    </row>
    <row r="14696" spans="1:6" x14ac:dyDescent="0.2">
      <c r="A14696" s="67">
        <v>42888</v>
      </c>
      <c r="B14696" s="73" t="s">
        <v>127</v>
      </c>
      <c r="C14696" s="74">
        <v>38.300538975809999</v>
      </c>
      <c r="D14696" s="74">
        <v>53.919519629042348</v>
      </c>
      <c r="E14696" s="74">
        <v>15.618980653232349</v>
      </c>
      <c r="F14696" s="47"/>
    </row>
    <row r="14697" spans="1:6" x14ac:dyDescent="0.2">
      <c r="A14697" s="67">
        <v>42888</v>
      </c>
      <c r="B14697" s="73" t="s">
        <v>128</v>
      </c>
      <c r="C14697" s="74">
        <v>25.8092279897079</v>
      </c>
      <c r="D14697" s="74">
        <v>39.067312471265701</v>
      </c>
      <c r="E14697" s="74">
        <v>13.258084481557802</v>
      </c>
      <c r="F14697" s="47"/>
    </row>
    <row r="14698" spans="1:6" x14ac:dyDescent="0.2">
      <c r="A14698" s="67">
        <v>42889</v>
      </c>
      <c r="B14698" s="73">
        <v>0</v>
      </c>
      <c r="C14698" s="74">
        <v>25.031653987177343</v>
      </c>
      <c r="D14698" s="74">
        <v>35.33022606092554</v>
      </c>
      <c r="E14698" s="74">
        <v>10.298572073748197</v>
      </c>
      <c r="F14698" s="47"/>
    </row>
    <row r="14699" spans="1:6" x14ac:dyDescent="0.2">
      <c r="A14699" s="67">
        <v>42889</v>
      </c>
      <c r="B14699" s="73" t="s">
        <v>34</v>
      </c>
      <c r="C14699" s="74">
        <v>18.725214020469846</v>
      </c>
      <c r="D14699" s="74">
        <v>29.074796076571268</v>
      </c>
      <c r="E14699" s="74">
        <v>10.349582056101422</v>
      </c>
      <c r="F14699" s="47"/>
    </row>
    <row r="14700" spans="1:6" x14ac:dyDescent="0.2">
      <c r="A14700" s="67">
        <v>42889</v>
      </c>
      <c r="B14700" s="73" t="s">
        <v>35</v>
      </c>
      <c r="C14700" s="74">
        <v>27.729473037227713</v>
      </c>
      <c r="D14700" s="74">
        <v>39.561833480303726</v>
      </c>
      <c r="E14700" s="74">
        <v>11.832360443076013</v>
      </c>
      <c r="F14700" s="47"/>
    </row>
    <row r="14701" spans="1:6" x14ac:dyDescent="0.2">
      <c r="A14701" s="67">
        <v>42889</v>
      </c>
      <c r="B14701" s="73" t="s">
        <v>36</v>
      </c>
      <c r="C14701" s="74">
        <v>26.587354052958453</v>
      </c>
      <c r="D14701" s="74">
        <v>40.376949739761763</v>
      </c>
      <c r="E14701" s="74">
        <v>13.78959568680331</v>
      </c>
      <c r="F14701" s="47"/>
    </row>
    <row r="14702" spans="1:6" x14ac:dyDescent="0.2">
      <c r="A14702" s="67">
        <v>42889</v>
      </c>
      <c r="B14702" s="73" t="s">
        <v>37</v>
      </c>
      <c r="C14702" s="74">
        <v>12.880582138287366</v>
      </c>
      <c r="D14702" s="74">
        <v>21.636460393830948</v>
      </c>
      <c r="E14702" s="74">
        <v>8.7558782555435819</v>
      </c>
      <c r="F14702" s="47"/>
    </row>
    <row r="14703" spans="1:6" x14ac:dyDescent="0.2">
      <c r="A14703" s="67">
        <v>42889</v>
      </c>
      <c r="B14703" s="73" t="s">
        <v>38</v>
      </c>
      <c r="C14703" s="74">
        <v>16.380280831154877</v>
      </c>
      <c r="D14703" s="74">
        <v>26.353452417883151</v>
      </c>
      <c r="E14703" s="74">
        <v>9.9731715867282738</v>
      </c>
      <c r="F14703" s="47"/>
    </row>
    <row r="14704" spans="1:6" x14ac:dyDescent="0.2">
      <c r="A14704" s="67">
        <v>42889</v>
      </c>
      <c r="B14704" s="73" t="s">
        <v>39</v>
      </c>
      <c r="C14704" s="74">
        <v>28.301064063962333</v>
      </c>
      <c r="D14704" s="74">
        <v>39.878252169096747</v>
      </c>
      <c r="E14704" s="74">
        <v>11.577188105134415</v>
      </c>
      <c r="F14704" s="47"/>
    </row>
    <row r="14705" spans="1:6" x14ac:dyDescent="0.2">
      <c r="A14705" s="67">
        <v>42889</v>
      </c>
      <c r="B14705" s="73" t="s">
        <v>40</v>
      </c>
      <c r="C14705" s="74">
        <v>22.43193807903328</v>
      </c>
      <c r="D14705" s="74">
        <v>35.727823378585562</v>
      </c>
      <c r="E14705" s="74">
        <v>13.295885299552282</v>
      </c>
      <c r="F14705" s="47"/>
    </row>
    <row r="14706" spans="1:6" x14ac:dyDescent="0.2">
      <c r="A14706" s="67">
        <v>42889</v>
      </c>
      <c r="B14706" s="73" t="s">
        <v>41</v>
      </c>
      <c r="C14706" s="74">
        <v>9.514778612636043</v>
      </c>
      <c r="D14706" s="74">
        <v>19.459615471334853</v>
      </c>
      <c r="E14706" s="74">
        <v>9.9448368586988103</v>
      </c>
      <c r="F14706" s="47"/>
    </row>
    <row r="14707" spans="1:6" x14ac:dyDescent="0.2">
      <c r="A14707" s="67">
        <v>42889</v>
      </c>
      <c r="B14707" s="73" t="s">
        <v>42</v>
      </c>
      <c r="C14707" s="74">
        <v>13.95020657001688</v>
      </c>
      <c r="D14707" s="74">
        <v>23.821647737291045</v>
      </c>
      <c r="E14707" s="74">
        <v>9.8714411672741651</v>
      </c>
      <c r="F14707" s="47"/>
    </row>
    <row r="14708" spans="1:6" x14ac:dyDescent="0.2">
      <c r="A14708" s="67">
        <v>42889</v>
      </c>
      <c r="B14708" s="73" t="s">
        <v>43</v>
      </c>
      <c r="C14708" s="74">
        <v>13.622166615428052</v>
      </c>
      <c r="D14708" s="74">
        <v>23.773938922174043</v>
      </c>
      <c r="E14708" s="74">
        <v>10.151772306745992</v>
      </c>
      <c r="F14708" s="47"/>
    </row>
    <row r="14709" spans="1:6" x14ac:dyDescent="0.2">
      <c r="A14709" s="67">
        <v>42889</v>
      </c>
      <c r="B14709" s="73" t="s">
        <v>44</v>
      </c>
      <c r="C14709" s="74">
        <v>47.149178012765056</v>
      </c>
      <c r="D14709" s="74">
        <v>61.236612164002686</v>
      </c>
      <c r="E14709" s="74">
        <v>14.08743415123763</v>
      </c>
      <c r="F14709" s="47"/>
    </row>
    <row r="14710" spans="1:6" x14ac:dyDescent="0.2">
      <c r="A14710" s="67">
        <v>42889</v>
      </c>
      <c r="B14710" s="73" t="s">
        <v>45</v>
      </c>
      <c r="C14710" s="74">
        <v>19.321522690631042</v>
      </c>
      <c r="D14710" s="74">
        <v>30.310405117349333</v>
      </c>
      <c r="E14710" s="74">
        <v>10.988882426718291</v>
      </c>
      <c r="F14710" s="47"/>
    </row>
    <row r="14711" spans="1:6" x14ac:dyDescent="0.2">
      <c r="A14711" s="67">
        <v>42889</v>
      </c>
      <c r="B14711" s="73" t="s">
        <v>46</v>
      </c>
      <c r="C14711" s="74">
        <v>9.7823214592484202</v>
      </c>
      <c r="D14711" s="74">
        <v>18.772259199432828</v>
      </c>
      <c r="E14711" s="74">
        <v>8.9899377401844074</v>
      </c>
      <c r="F14711" s="47"/>
    </row>
    <row r="14712" spans="1:6" x14ac:dyDescent="0.2">
      <c r="A14712" s="67">
        <v>42889</v>
      </c>
      <c r="B14712" s="73" t="s">
        <v>47</v>
      </c>
      <c r="C14712" s="74">
        <v>17.511036587120834</v>
      </c>
      <c r="D14712" s="74">
        <v>27.224023172214199</v>
      </c>
      <c r="E14712" s="74">
        <v>9.7129865850933648</v>
      </c>
      <c r="F14712" s="47"/>
    </row>
    <row r="14713" spans="1:6" x14ac:dyDescent="0.2">
      <c r="A14713" s="67">
        <v>42889</v>
      </c>
      <c r="B14713" s="73" t="s">
        <v>48</v>
      </c>
      <c r="C14713" s="74">
        <v>13.537388427025016</v>
      </c>
      <c r="D14713" s="74">
        <v>21.112134594008928</v>
      </c>
      <c r="E14713" s="74">
        <v>7.5747461669839122</v>
      </c>
      <c r="F14713" s="47"/>
    </row>
    <row r="14714" spans="1:6" x14ac:dyDescent="0.2">
      <c r="A14714" s="67">
        <v>42889</v>
      </c>
      <c r="B14714" s="73" t="s">
        <v>49</v>
      </c>
      <c r="C14714" s="74">
        <v>15.299500576842059</v>
      </c>
      <c r="D14714" s="74">
        <v>24.24424561933607</v>
      </c>
      <c r="E14714" s="74">
        <v>8.9447450424940111</v>
      </c>
      <c r="F14714" s="47"/>
    </row>
    <row r="14715" spans="1:6" x14ac:dyDescent="0.2">
      <c r="A14715" s="67">
        <v>42889</v>
      </c>
      <c r="B14715" s="73" t="s">
        <v>50</v>
      </c>
      <c r="C14715" s="74">
        <v>10.134898406983826</v>
      </c>
      <c r="D14715" s="74">
        <v>16.844192752350743</v>
      </c>
      <c r="E14715" s="74">
        <v>6.7092943453669172</v>
      </c>
      <c r="F14715" s="47"/>
    </row>
    <row r="14716" spans="1:6" x14ac:dyDescent="0.2">
      <c r="A14716" s="67">
        <v>42889</v>
      </c>
      <c r="B14716" s="73" t="s">
        <v>51</v>
      </c>
      <c r="C14716" s="74">
        <v>7.4006943207835842</v>
      </c>
      <c r="D14716" s="74">
        <v>12.553134385338556</v>
      </c>
      <c r="E14716" s="74">
        <v>5.1524400645549715</v>
      </c>
      <c r="F14716" s="47"/>
    </row>
    <row r="14717" spans="1:6" x14ac:dyDescent="0.2">
      <c r="A14717" s="67">
        <v>42889</v>
      </c>
      <c r="B14717" s="73" t="s">
        <v>52</v>
      </c>
      <c r="C14717" s="74">
        <v>12.492521720822076</v>
      </c>
      <c r="D14717" s="74">
        <v>16.252593852000718</v>
      </c>
      <c r="E14717" s="74">
        <v>3.7600721311786423</v>
      </c>
      <c r="F14717" s="47"/>
    </row>
    <row r="14718" spans="1:6" x14ac:dyDescent="0.2">
      <c r="A14718" s="67">
        <v>42889</v>
      </c>
      <c r="B14718" s="73" t="s">
        <v>53</v>
      </c>
      <c r="C14718" s="74">
        <v>11.009992446220702</v>
      </c>
      <c r="D14718" s="74">
        <v>17.729788969500785</v>
      </c>
      <c r="E14718" s="74">
        <v>6.7197965232800829</v>
      </c>
      <c r="F14718" s="47"/>
    </row>
    <row r="14719" spans="1:6" x14ac:dyDescent="0.2">
      <c r="A14719" s="67">
        <v>42889</v>
      </c>
      <c r="B14719" s="73" t="s">
        <v>54</v>
      </c>
      <c r="C14719" s="74">
        <v>9.8677168098714425</v>
      </c>
      <c r="D14719" s="74">
        <v>17.374886043900769</v>
      </c>
      <c r="E14719" s="74">
        <v>7.5071692340293268</v>
      </c>
      <c r="F14719" s="47"/>
    </row>
    <row r="14720" spans="1:6" x14ac:dyDescent="0.2">
      <c r="A14720" s="67">
        <v>42889</v>
      </c>
      <c r="B14720" s="73" t="s">
        <v>55</v>
      </c>
      <c r="C14720" s="74">
        <v>10.110806503857242</v>
      </c>
      <c r="D14720" s="74">
        <v>16.570856880654734</v>
      </c>
      <c r="E14720" s="74">
        <v>6.4600503767974917</v>
      </c>
      <c r="F14720" s="47"/>
    </row>
    <row r="14721" spans="1:6" x14ac:dyDescent="0.2">
      <c r="A14721" s="67">
        <v>42889</v>
      </c>
      <c r="B14721" s="73" t="s">
        <v>56</v>
      </c>
      <c r="C14721" s="74">
        <v>11.751431453421386</v>
      </c>
      <c r="D14721" s="74">
        <v>19.619925923440871</v>
      </c>
      <c r="E14721" s="74">
        <v>7.8684944700194848</v>
      </c>
      <c r="F14721" s="47"/>
    </row>
    <row r="14722" spans="1:6" x14ac:dyDescent="0.2">
      <c r="A14722" s="67">
        <v>42889</v>
      </c>
      <c r="B14722" s="73" t="s">
        <v>57</v>
      </c>
      <c r="C14722" s="74">
        <v>18.301685757634669</v>
      </c>
      <c r="D14722" s="74">
        <v>27.538324850531222</v>
      </c>
      <c r="E14722" s="74">
        <v>9.2366390928965529</v>
      </c>
      <c r="F14722" s="47"/>
    </row>
    <row r="14723" spans="1:6" x14ac:dyDescent="0.2">
      <c r="A14723" s="67">
        <v>42889</v>
      </c>
      <c r="B14723" s="73" t="s">
        <v>58</v>
      </c>
      <c r="C14723" s="74">
        <v>13.841771356507257</v>
      </c>
      <c r="D14723" s="74">
        <v>20.127441260394896</v>
      </c>
      <c r="E14723" s="74">
        <v>6.2856699038876389</v>
      </c>
      <c r="F14723" s="47"/>
    </row>
    <row r="14724" spans="1:6" x14ac:dyDescent="0.2">
      <c r="A14724" s="67">
        <v>42889</v>
      </c>
      <c r="B14724" s="73" t="s">
        <v>59</v>
      </c>
      <c r="C14724" s="74">
        <v>14.643902163464393</v>
      </c>
      <c r="D14724" s="74">
        <v>16.108759507765715</v>
      </c>
      <c r="E14724" s="74">
        <v>1.464857344301322</v>
      </c>
      <c r="F14724" s="47"/>
    </row>
    <row r="14725" spans="1:6" x14ac:dyDescent="0.2">
      <c r="A14725" s="67">
        <v>42889</v>
      </c>
      <c r="B14725" s="73" t="s">
        <v>60</v>
      </c>
      <c r="C14725" s="74">
        <v>20.343564496547376</v>
      </c>
      <c r="D14725" s="74">
        <v>22.714958480465008</v>
      </c>
      <c r="E14725" s="74">
        <v>2.3713939839176312</v>
      </c>
      <c r="F14725" s="47"/>
    </row>
    <row r="14726" spans="1:6" x14ac:dyDescent="0.2">
      <c r="A14726" s="67">
        <v>42889</v>
      </c>
      <c r="B14726" s="73" t="s">
        <v>61</v>
      </c>
      <c r="C14726" s="74">
        <v>17.232554157025149</v>
      </c>
      <c r="D14726" s="74">
        <v>18.625463923944828</v>
      </c>
      <c r="E14726" s="74">
        <v>1.3929097669196793</v>
      </c>
      <c r="F14726" s="47"/>
    </row>
    <row r="14727" spans="1:6" x14ac:dyDescent="0.2">
      <c r="A14727" s="67">
        <v>42889</v>
      </c>
      <c r="B14727" s="73" t="s">
        <v>62</v>
      </c>
      <c r="C14727" s="74">
        <v>20.817693439675683</v>
      </c>
      <c r="D14727" s="74">
        <v>21.851442849274974</v>
      </c>
      <c r="E14727" s="74">
        <v>1.0337494095992916</v>
      </c>
      <c r="F14727" s="47"/>
    </row>
    <row r="14728" spans="1:6" x14ac:dyDescent="0.2">
      <c r="A14728" s="67">
        <v>42889</v>
      </c>
      <c r="B14728" s="73" t="s">
        <v>63</v>
      </c>
      <c r="C14728" s="74">
        <v>12.991364733176955</v>
      </c>
      <c r="D14728" s="74">
        <v>15.304011998485681</v>
      </c>
      <c r="E14728" s="74">
        <v>2.3126472653087262</v>
      </c>
      <c r="F14728" s="47"/>
    </row>
    <row r="14729" spans="1:6" x14ac:dyDescent="0.2">
      <c r="A14729" s="67">
        <v>42889</v>
      </c>
      <c r="B14729" s="73" t="s">
        <v>64</v>
      </c>
      <c r="C14729" s="74">
        <v>30.710305530713697</v>
      </c>
      <c r="D14729" s="74">
        <v>34.200021360361525</v>
      </c>
      <c r="E14729" s="74">
        <v>3.4897158296478281</v>
      </c>
      <c r="F14729" s="47"/>
    </row>
    <row r="14730" spans="1:6" x14ac:dyDescent="0.2">
      <c r="A14730" s="67">
        <v>42889</v>
      </c>
      <c r="B14730" s="73" t="s">
        <v>65</v>
      </c>
      <c r="C14730" s="74">
        <v>28.984719597946526</v>
      </c>
      <c r="D14730" s="74">
        <v>34.175781975325528</v>
      </c>
      <c r="E14730" s="74">
        <v>5.1910623773790014</v>
      </c>
      <c r="F14730" s="47"/>
    </row>
    <row r="14731" spans="1:6" x14ac:dyDescent="0.2">
      <c r="A14731" s="67">
        <v>42889</v>
      </c>
      <c r="B14731" s="73" t="s">
        <v>66</v>
      </c>
      <c r="C14731" s="74">
        <v>30.382433308224865</v>
      </c>
      <c r="D14731" s="74">
        <v>33.064366265093476</v>
      </c>
      <c r="E14731" s="74">
        <v>2.6819329568686108</v>
      </c>
      <c r="F14731" s="47"/>
    </row>
    <row r="14732" spans="1:6" x14ac:dyDescent="0.2">
      <c r="A14732" s="67">
        <v>42889</v>
      </c>
      <c r="B14732" s="73" t="s">
        <v>67</v>
      </c>
      <c r="C14732" s="74">
        <v>38.48862822187926</v>
      </c>
      <c r="D14732" s="74">
        <v>44.171699706919973</v>
      </c>
      <c r="E14732" s="74">
        <v>5.6830714850407134</v>
      </c>
      <c r="F14732" s="47"/>
    </row>
    <row r="14733" spans="1:6" x14ac:dyDescent="0.2">
      <c r="A14733" s="67">
        <v>42889</v>
      </c>
      <c r="B14733" s="73" t="s">
        <v>68</v>
      </c>
      <c r="C14733" s="74">
        <v>17.59765324188384</v>
      </c>
      <c r="D14733" s="74">
        <v>22.380877468192999</v>
      </c>
      <c r="E14733" s="74">
        <v>4.7832242263091587</v>
      </c>
      <c r="F14733" s="47"/>
    </row>
    <row r="14734" spans="1:6" x14ac:dyDescent="0.2">
      <c r="A14734" s="67">
        <v>42889</v>
      </c>
      <c r="B14734" s="73" t="s">
        <v>69</v>
      </c>
      <c r="C14734" s="74">
        <v>38.343114117879772</v>
      </c>
      <c r="D14734" s="74">
        <v>45.304523206652028</v>
      </c>
      <c r="E14734" s="74">
        <v>6.9614090887722568</v>
      </c>
      <c r="F14734" s="47"/>
    </row>
    <row r="14735" spans="1:6" x14ac:dyDescent="0.2">
      <c r="A14735" s="67">
        <v>42889</v>
      </c>
      <c r="B14735" s="73" t="s">
        <v>70</v>
      </c>
      <c r="C14735" s="74">
        <v>29.277004749965471</v>
      </c>
      <c r="D14735" s="74">
        <v>36.642368881483641</v>
      </c>
      <c r="E14735" s="74">
        <v>7.3653641315181702</v>
      </c>
      <c r="F14735" s="47"/>
    </row>
    <row r="14736" spans="1:6" x14ac:dyDescent="0.2">
      <c r="A14736" s="67">
        <v>42889</v>
      </c>
      <c r="B14736" s="73" t="s">
        <v>71</v>
      </c>
      <c r="C14736" s="74">
        <v>15.167229321865848</v>
      </c>
      <c r="D14736" s="74">
        <v>18.054998261992807</v>
      </c>
      <c r="E14736" s="74">
        <v>2.8877689401269588</v>
      </c>
      <c r="F14736" s="47"/>
    </row>
    <row r="14737" spans="1:6" x14ac:dyDescent="0.2">
      <c r="A14737" s="67">
        <v>42889</v>
      </c>
      <c r="B14737" s="73" t="s">
        <v>72</v>
      </c>
      <c r="C14737" s="74">
        <v>20.393203308560523</v>
      </c>
      <c r="D14737" s="74">
        <v>22.98190487522103</v>
      </c>
      <c r="E14737" s="74">
        <v>2.5887015666605073</v>
      </c>
      <c r="F14737" s="47"/>
    </row>
    <row r="14738" spans="1:6" x14ac:dyDescent="0.2">
      <c r="A14738" s="67">
        <v>42889</v>
      </c>
      <c r="B14738" s="73" t="s">
        <v>73</v>
      </c>
      <c r="C14738" s="74">
        <v>21.851688676435312</v>
      </c>
      <c r="D14738" s="74">
        <v>25.474607056669139</v>
      </c>
      <c r="E14738" s="74">
        <v>3.622918380233827</v>
      </c>
      <c r="F14738" s="47"/>
    </row>
    <row r="14739" spans="1:6" x14ac:dyDescent="0.2">
      <c r="A14739" s="67">
        <v>42889</v>
      </c>
      <c r="B14739" s="73" t="s">
        <v>74</v>
      </c>
      <c r="C14739" s="74">
        <v>18.995735758542178</v>
      </c>
      <c r="D14739" s="74">
        <v>22.154009081250994</v>
      </c>
      <c r="E14739" s="74">
        <v>3.1582733227088156</v>
      </c>
      <c r="F14739" s="47"/>
    </row>
    <row r="14740" spans="1:6" x14ac:dyDescent="0.2">
      <c r="A14740" s="67">
        <v>42889</v>
      </c>
      <c r="B14740" s="73" t="s">
        <v>75</v>
      </c>
      <c r="C14740" s="74">
        <v>21.572343332339642</v>
      </c>
      <c r="D14740" s="74">
        <v>26.643417088586197</v>
      </c>
      <c r="E14740" s="74">
        <v>5.0710737562465553</v>
      </c>
      <c r="F14740" s="47"/>
    </row>
    <row r="14741" spans="1:6" x14ac:dyDescent="0.2">
      <c r="A14741" s="67">
        <v>42889</v>
      </c>
      <c r="B14741" s="73" t="s">
        <v>76</v>
      </c>
      <c r="C14741" s="74">
        <v>17.245793687148421</v>
      </c>
      <c r="D14741" s="74">
        <v>18.585079350552835</v>
      </c>
      <c r="E14741" s="74">
        <v>1.3392856634044144</v>
      </c>
      <c r="F14741" s="47"/>
    </row>
    <row r="14742" spans="1:6" x14ac:dyDescent="0.2">
      <c r="A14742" s="67">
        <v>42889</v>
      </c>
      <c r="B14742" s="73" t="s">
        <v>77</v>
      </c>
      <c r="C14742" s="74">
        <v>24.574447736212253</v>
      </c>
      <c r="D14742" s="74">
        <v>28.745517108874292</v>
      </c>
      <c r="E14742" s="74">
        <v>4.1710693726620391</v>
      </c>
      <c r="F14742" s="47"/>
    </row>
    <row r="14743" spans="1:6" x14ac:dyDescent="0.2">
      <c r="A14743" s="67">
        <v>42889</v>
      </c>
      <c r="B14743" s="73" t="s">
        <v>78</v>
      </c>
      <c r="C14743" s="74">
        <v>19.822498836605885</v>
      </c>
      <c r="D14743" s="74">
        <v>22.565954259581016</v>
      </c>
      <c r="E14743" s="74">
        <v>2.7434554229751313</v>
      </c>
      <c r="F14743" s="47"/>
    </row>
    <row r="14744" spans="1:6" x14ac:dyDescent="0.2">
      <c r="A14744" s="67">
        <v>42889</v>
      </c>
      <c r="B14744" s="73" t="s">
        <v>79</v>
      </c>
      <c r="C14744" s="74">
        <v>17.039399218812491</v>
      </c>
      <c r="D14744" s="74">
        <v>19.73009274765089</v>
      </c>
      <c r="E14744" s="74">
        <v>2.6906935288383984</v>
      </c>
      <c r="F14744" s="47"/>
    </row>
    <row r="14745" spans="1:6" x14ac:dyDescent="0.2">
      <c r="A14745" s="67">
        <v>42889</v>
      </c>
      <c r="B14745" s="73" t="s">
        <v>80</v>
      </c>
      <c r="C14745" s="74">
        <v>17.525618331464088</v>
      </c>
      <c r="D14745" s="74">
        <v>20.438596883960923</v>
      </c>
      <c r="E14745" s="74">
        <v>2.9129785524968348</v>
      </c>
      <c r="F14745" s="47"/>
    </row>
    <row r="14746" spans="1:6" x14ac:dyDescent="0.2">
      <c r="A14746" s="67">
        <v>42889</v>
      </c>
      <c r="B14746" s="73" t="s">
        <v>81</v>
      </c>
      <c r="C14746" s="74">
        <v>13.843108975327237</v>
      </c>
      <c r="D14746" s="74">
        <v>15.74807387569771</v>
      </c>
      <c r="E14746" s="74">
        <v>1.9049649003704729</v>
      </c>
      <c r="F14746" s="47"/>
    </row>
    <row r="14747" spans="1:6" x14ac:dyDescent="0.2">
      <c r="A14747" s="67">
        <v>42889</v>
      </c>
      <c r="B14747" s="73" t="s">
        <v>82</v>
      </c>
      <c r="C14747" s="74">
        <v>18.036224780402261</v>
      </c>
      <c r="D14747" s="74">
        <v>19.33919054434287</v>
      </c>
      <c r="E14747" s="74">
        <v>1.3029657639406089</v>
      </c>
      <c r="F14747" s="47"/>
    </row>
    <row r="14748" spans="1:6" x14ac:dyDescent="0.2">
      <c r="A14748" s="67">
        <v>42889</v>
      </c>
      <c r="B14748" s="73" t="s">
        <v>83</v>
      </c>
      <c r="C14748" s="74">
        <v>13.855379131350524</v>
      </c>
      <c r="D14748" s="74">
        <v>14.294445137830646</v>
      </c>
      <c r="E14748" s="74">
        <v>0.43906600648012173</v>
      </c>
      <c r="F14748" s="47"/>
    </row>
    <row r="14749" spans="1:6" x14ac:dyDescent="0.2">
      <c r="A14749" s="67">
        <v>42889</v>
      </c>
      <c r="B14749" s="73" t="s">
        <v>84</v>
      </c>
      <c r="C14749" s="74">
        <v>16.517139776071016</v>
      </c>
      <c r="D14749" s="74">
        <v>18.14535487488082</v>
      </c>
      <c r="E14749" s="74">
        <v>1.6282150988098039</v>
      </c>
      <c r="F14749" s="47"/>
    </row>
    <row r="14750" spans="1:6" x14ac:dyDescent="0.2">
      <c r="A14750" s="67">
        <v>42889</v>
      </c>
      <c r="B14750" s="73" t="s">
        <v>85</v>
      </c>
      <c r="C14750" s="74">
        <v>14.997966233699774</v>
      </c>
      <c r="D14750" s="74">
        <v>17.377177684527787</v>
      </c>
      <c r="E14750" s="74">
        <v>2.3792114508280129</v>
      </c>
      <c r="F14750" s="47"/>
    </row>
    <row r="14751" spans="1:6" x14ac:dyDescent="0.2">
      <c r="A14751" s="67">
        <v>42889</v>
      </c>
      <c r="B14751" s="73" t="s">
        <v>86</v>
      </c>
      <c r="C14751" s="74">
        <v>19.422083248217309</v>
      </c>
      <c r="D14751" s="74">
        <v>23.212474641211049</v>
      </c>
      <c r="E14751" s="74">
        <v>3.7903913929937403</v>
      </c>
      <c r="F14751" s="47"/>
    </row>
    <row r="14752" spans="1:6" x14ac:dyDescent="0.2">
      <c r="A14752" s="67">
        <v>42889</v>
      </c>
      <c r="B14752" s="73" t="s">
        <v>87</v>
      </c>
      <c r="C14752" s="74">
        <v>16.347191309524955</v>
      </c>
      <c r="D14752" s="74">
        <v>18.534212988819839</v>
      </c>
      <c r="E14752" s="74">
        <v>2.1870216792948831</v>
      </c>
      <c r="F14752" s="47"/>
    </row>
    <row r="14753" spans="1:6" x14ac:dyDescent="0.2">
      <c r="A14753" s="67">
        <v>42889</v>
      </c>
      <c r="B14753" s="73" t="s">
        <v>88</v>
      </c>
      <c r="C14753" s="74">
        <v>23.372327845046534</v>
      </c>
      <c r="D14753" s="74">
        <v>26.223852803761186</v>
      </c>
      <c r="E14753" s="74">
        <v>2.8515249587146521</v>
      </c>
      <c r="F14753" s="47"/>
    </row>
    <row r="14754" spans="1:6" x14ac:dyDescent="0.2">
      <c r="A14754" s="67">
        <v>42889</v>
      </c>
      <c r="B14754" s="73" t="s">
        <v>89</v>
      </c>
      <c r="C14754" s="74">
        <v>17.708593203693425</v>
      </c>
      <c r="D14754" s="74">
        <v>22.018196848361001</v>
      </c>
      <c r="E14754" s="74">
        <v>4.3096036446675754</v>
      </c>
      <c r="F14754" s="47"/>
    </row>
    <row r="14755" spans="1:6" x14ac:dyDescent="0.2">
      <c r="A14755" s="67">
        <v>42889</v>
      </c>
      <c r="B14755" s="73" t="s">
        <v>90</v>
      </c>
      <c r="C14755" s="74">
        <v>24.405631116686173</v>
      </c>
      <c r="D14755" s="74">
        <v>27.900247332765268</v>
      </c>
      <c r="E14755" s="74">
        <v>3.4946162160790948</v>
      </c>
      <c r="F14755" s="47"/>
    </row>
    <row r="14756" spans="1:6" x14ac:dyDescent="0.2">
      <c r="A14756" s="67">
        <v>42889</v>
      </c>
      <c r="B14756" s="73" t="s">
        <v>91</v>
      </c>
      <c r="C14756" s="74">
        <v>20.212517456131145</v>
      </c>
      <c r="D14756" s="74">
        <v>22.867876111345037</v>
      </c>
      <c r="E14756" s="74">
        <v>2.6553586552138917</v>
      </c>
      <c r="F14756" s="47"/>
    </row>
    <row r="14757" spans="1:6" x14ac:dyDescent="0.2">
      <c r="A14757" s="67">
        <v>42889</v>
      </c>
      <c r="B14757" s="73" t="s">
        <v>92</v>
      </c>
      <c r="C14757" s="74">
        <v>10.914562193194353</v>
      </c>
      <c r="D14757" s="74">
        <v>12.96925816852859</v>
      </c>
      <c r="E14757" s="74">
        <v>2.0546959753342371</v>
      </c>
      <c r="F14757" s="47"/>
    </row>
    <row r="14758" spans="1:6" x14ac:dyDescent="0.2">
      <c r="A14758" s="67">
        <v>42889</v>
      </c>
      <c r="B14758" s="73" t="s">
        <v>93</v>
      </c>
      <c r="C14758" s="74">
        <v>11.546634346125428</v>
      </c>
      <c r="D14758" s="74">
        <v>12.224904148755556</v>
      </c>
      <c r="E14758" s="74">
        <v>0.67826980263012793</v>
      </c>
      <c r="F14758" s="47"/>
    </row>
    <row r="14759" spans="1:6" x14ac:dyDescent="0.2">
      <c r="A14759" s="67">
        <v>42889</v>
      </c>
      <c r="B14759" s="73" t="s">
        <v>94</v>
      </c>
      <c r="C14759" s="74">
        <v>20.504477866550104</v>
      </c>
      <c r="D14759" s="74">
        <v>23.776132104451083</v>
      </c>
      <c r="E14759" s="74">
        <v>3.2716542379009788</v>
      </c>
      <c r="F14759" s="47"/>
    </row>
    <row r="14760" spans="1:6" x14ac:dyDescent="0.2">
      <c r="A14760" s="67">
        <v>42889</v>
      </c>
      <c r="B14760" s="73" t="s">
        <v>95</v>
      </c>
      <c r="C14760" s="74">
        <v>12.288153057986111</v>
      </c>
      <c r="D14760" s="74">
        <v>13.570935179343618</v>
      </c>
      <c r="E14760" s="74">
        <v>1.2827821213575064</v>
      </c>
      <c r="F14760" s="47"/>
    </row>
    <row r="14761" spans="1:6" x14ac:dyDescent="0.2">
      <c r="A14761" s="67">
        <v>42889</v>
      </c>
      <c r="B14761" s="73" t="s">
        <v>96</v>
      </c>
      <c r="C14761" s="74">
        <v>13.904753861043671</v>
      </c>
      <c r="D14761" s="74">
        <v>14.527375959720663</v>
      </c>
      <c r="E14761" s="74">
        <v>0.6226220986769917</v>
      </c>
      <c r="F14761" s="47"/>
    </row>
    <row r="14762" spans="1:6" x14ac:dyDescent="0.2">
      <c r="A14762" s="67">
        <v>42889</v>
      </c>
      <c r="B14762" s="73" t="s">
        <v>97</v>
      </c>
      <c r="C14762" s="74">
        <v>20.492581725026806</v>
      </c>
      <c r="D14762" s="74">
        <v>23.550467647075077</v>
      </c>
      <c r="E14762" s="74">
        <v>3.0578859220482713</v>
      </c>
      <c r="F14762" s="47"/>
    </row>
    <row r="14763" spans="1:6" x14ac:dyDescent="0.2">
      <c r="A14763" s="67">
        <v>42889</v>
      </c>
      <c r="B14763" s="73" t="s">
        <v>98</v>
      </c>
      <c r="C14763" s="74">
        <v>15.958999310439667</v>
      </c>
      <c r="D14763" s="74">
        <v>17.869221256414818</v>
      </c>
      <c r="E14763" s="74">
        <v>1.9102219459751506</v>
      </c>
      <c r="F14763" s="47"/>
    </row>
    <row r="14764" spans="1:6" x14ac:dyDescent="0.2">
      <c r="A14764" s="67">
        <v>42889</v>
      </c>
      <c r="B14764" s="73" t="s">
        <v>99</v>
      </c>
      <c r="C14764" s="74">
        <v>16.408788709441392</v>
      </c>
      <c r="D14764" s="74">
        <v>19.605011572100896</v>
      </c>
      <c r="E14764" s="74">
        <v>3.1962228626595035</v>
      </c>
      <c r="F14764" s="47"/>
    </row>
    <row r="14765" spans="1:6" x14ac:dyDescent="0.2">
      <c r="A14765" s="67">
        <v>42889</v>
      </c>
      <c r="B14765" s="73" t="s">
        <v>100</v>
      </c>
      <c r="C14765" s="74">
        <v>15.13261315729595</v>
      </c>
      <c r="D14765" s="74">
        <v>19.427514141840888</v>
      </c>
      <c r="E14765" s="74">
        <v>4.2949009845449382</v>
      </c>
      <c r="F14765" s="47"/>
    </row>
    <row r="14766" spans="1:6" x14ac:dyDescent="0.2">
      <c r="A14766" s="67">
        <v>42889</v>
      </c>
      <c r="B14766" s="73" t="s">
        <v>101</v>
      </c>
      <c r="C14766" s="74">
        <v>16.299533727631783</v>
      </c>
      <c r="D14766" s="74">
        <v>20.159379893643923</v>
      </c>
      <c r="E14766" s="74">
        <v>3.8598461660121401</v>
      </c>
      <c r="F14766" s="47"/>
    </row>
    <row r="14767" spans="1:6" x14ac:dyDescent="0.2">
      <c r="A14767" s="67">
        <v>42889</v>
      </c>
      <c r="B14767" s="73" t="s">
        <v>102</v>
      </c>
      <c r="C14767" s="74">
        <v>14.208974623965913</v>
      </c>
      <c r="D14767" s="74">
        <v>15.990226977524731</v>
      </c>
      <c r="E14767" s="74">
        <v>1.7812523535588181</v>
      </c>
      <c r="F14767" s="47"/>
    </row>
    <row r="14768" spans="1:6" x14ac:dyDescent="0.2">
      <c r="A14768" s="67">
        <v>42889</v>
      </c>
      <c r="B14768" s="73" t="s">
        <v>103</v>
      </c>
      <c r="C14768" s="74">
        <v>21.453332388906702</v>
      </c>
      <c r="D14768" s="74">
        <v>25.437473799103163</v>
      </c>
      <c r="E14768" s="74">
        <v>3.984141410196461</v>
      </c>
      <c r="F14768" s="47"/>
    </row>
    <row r="14769" spans="1:6" x14ac:dyDescent="0.2">
      <c r="A14769" s="67">
        <v>42889</v>
      </c>
      <c r="B14769" s="73" t="s">
        <v>104</v>
      </c>
      <c r="C14769" s="74">
        <v>14.026770298196562</v>
      </c>
      <c r="D14769" s="74">
        <v>14.218280676880651</v>
      </c>
      <c r="E14769" s="74">
        <v>0.19151037868408949</v>
      </c>
      <c r="F14769" s="47"/>
    </row>
    <row r="14770" spans="1:6" x14ac:dyDescent="0.2">
      <c r="A14770" s="67">
        <v>42889</v>
      </c>
      <c r="B14770" s="73" t="s">
        <v>105</v>
      </c>
      <c r="C14770" s="74">
        <v>16.567216836064155</v>
      </c>
      <c r="D14770" s="74">
        <v>19.354941620003888</v>
      </c>
      <c r="E14770" s="74">
        <v>2.7877247839397334</v>
      </c>
      <c r="F14770" s="47"/>
    </row>
    <row r="14771" spans="1:6" x14ac:dyDescent="0.2">
      <c r="A14771" s="67">
        <v>42889</v>
      </c>
      <c r="B14771" s="73" t="s">
        <v>106</v>
      </c>
      <c r="C14771" s="74">
        <v>15.376094889961742</v>
      </c>
      <c r="D14771" s="74">
        <v>17.075503592964786</v>
      </c>
      <c r="E14771" s="74">
        <v>1.6994087030030443</v>
      </c>
      <c r="F14771" s="47"/>
    </row>
    <row r="14772" spans="1:6" x14ac:dyDescent="0.2">
      <c r="A14772" s="67">
        <v>42889</v>
      </c>
      <c r="B14772" s="73" t="s">
        <v>107</v>
      </c>
      <c r="C14772" s="74">
        <v>15.61926081652754</v>
      </c>
      <c r="D14772" s="74">
        <v>17.795524621237817</v>
      </c>
      <c r="E14772" s="74">
        <v>2.1762638047102776</v>
      </c>
      <c r="F14772" s="47"/>
    </row>
    <row r="14773" spans="1:6" x14ac:dyDescent="0.2">
      <c r="A14773" s="67">
        <v>42889</v>
      </c>
      <c r="B14773" s="73" t="s">
        <v>108</v>
      </c>
      <c r="C14773" s="74">
        <v>17.539835047867346</v>
      </c>
      <c r="D14773" s="74">
        <v>20.959852220200965</v>
      </c>
      <c r="E14773" s="74">
        <v>3.420017172333619</v>
      </c>
      <c r="F14773" s="47"/>
    </row>
    <row r="14774" spans="1:6" x14ac:dyDescent="0.2">
      <c r="A14774" s="67">
        <v>42889</v>
      </c>
      <c r="B14774" s="73" t="s">
        <v>109</v>
      </c>
      <c r="C14774" s="74">
        <v>19.727839130039527</v>
      </c>
      <c r="D14774" s="74">
        <v>23.061333560266064</v>
      </c>
      <c r="E14774" s="74">
        <v>3.333494430226537</v>
      </c>
      <c r="F14774" s="47"/>
    </row>
    <row r="14775" spans="1:6" x14ac:dyDescent="0.2">
      <c r="A14775" s="67">
        <v>42889</v>
      </c>
      <c r="B14775" s="73" t="s">
        <v>110</v>
      </c>
      <c r="C14775" s="74">
        <v>30.631154307490576</v>
      </c>
      <c r="D14775" s="74">
        <v>36.663683390011691</v>
      </c>
      <c r="E14775" s="74">
        <v>6.0325290825211155</v>
      </c>
      <c r="F14775" s="47"/>
    </row>
    <row r="14776" spans="1:6" x14ac:dyDescent="0.2">
      <c r="A14776" s="67">
        <v>42889</v>
      </c>
      <c r="B14776" s="73" t="s">
        <v>111</v>
      </c>
      <c r="C14776" s="74">
        <v>20.433010590150339</v>
      </c>
      <c r="D14776" s="74">
        <v>28.539309076124319</v>
      </c>
      <c r="E14776" s="74">
        <v>8.10629848597398</v>
      </c>
      <c r="F14776" s="47"/>
    </row>
    <row r="14777" spans="1:6" x14ac:dyDescent="0.2">
      <c r="A14777" s="67">
        <v>42889</v>
      </c>
      <c r="B14777" s="73" t="s">
        <v>112</v>
      </c>
      <c r="C14777" s="74">
        <v>8.9949383416345334</v>
      </c>
      <c r="D14777" s="74">
        <v>11.004619522032508</v>
      </c>
      <c r="E14777" s="74">
        <v>2.0096811803979744</v>
      </c>
      <c r="F14777" s="47"/>
    </row>
    <row r="14778" spans="1:6" x14ac:dyDescent="0.2">
      <c r="A14778" s="67">
        <v>42889</v>
      </c>
      <c r="B14778" s="73" t="s">
        <v>113</v>
      </c>
      <c r="C14778" s="74">
        <v>17.892709266922747</v>
      </c>
      <c r="D14778" s="74">
        <v>20.662814782750953</v>
      </c>
      <c r="E14778" s="74">
        <v>2.770105515828206</v>
      </c>
      <c r="F14778" s="47"/>
    </row>
    <row r="14779" spans="1:6" x14ac:dyDescent="0.2">
      <c r="A14779" s="67">
        <v>42889</v>
      </c>
      <c r="B14779" s="73" t="s">
        <v>114</v>
      </c>
      <c r="C14779" s="74">
        <v>21.916229838531706</v>
      </c>
      <c r="D14779" s="74">
        <v>23.059293231871067</v>
      </c>
      <c r="E14779" s="74">
        <v>1.1430633933393608</v>
      </c>
      <c r="F14779" s="47"/>
    </row>
    <row r="14780" spans="1:6" x14ac:dyDescent="0.2">
      <c r="A14780" s="67">
        <v>42889</v>
      </c>
      <c r="B14780" s="73" t="s">
        <v>115</v>
      </c>
      <c r="C14780" s="74">
        <v>13.358867314355608</v>
      </c>
      <c r="D14780" s="74">
        <v>14.794051773291683</v>
      </c>
      <c r="E14780" s="74">
        <v>1.4351844589360745</v>
      </c>
      <c r="F14780" s="47"/>
    </row>
    <row r="14781" spans="1:6" x14ac:dyDescent="0.2">
      <c r="A14781" s="67">
        <v>42889</v>
      </c>
      <c r="B14781" s="73" t="s">
        <v>116</v>
      </c>
      <c r="C14781" s="74">
        <v>13.030724218566782</v>
      </c>
      <c r="D14781" s="74">
        <v>13.176272628864609</v>
      </c>
      <c r="E14781" s="74">
        <v>0.1455484102978275</v>
      </c>
      <c r="F14781" s="47"/>
    </row>
    <row r="14782" spans="1:6" x14ac:dyDescent="0.2">
      <c r="A14782" s="67">
        <v>42889</v>
      </c>
      <c r="B14782" s="73" t="s">
        <v>117</v>
      </c>
      <c r="C14782" s="74">
        <v>14.623159592097757</v>
      </c>
      <c r="D14782" s="74">
        <v>17.603472058851814</v>
      </c>
      <c r="E14782" s="74">
        <v>2.9803124667540573</v>
      </c>
      <c r="F14782" s="47"/>
    </row>
    <row r="14783" spans="1:6" x14ac:dyDescent="0.2">
      <c r="A14783" s="67">
        <v>42889</v>
      </c>
      <c r="B14783" s="73" t="s">
        <v>118</v>
      </c>
      <c r="C14783" s="74">
        <v>11.499224507352251</v>
      </c>
      <c r="D14783" s="74">
        <v>12.998712097818602</v>
      </c>
      <c r="E14783" s="74">
        <v>1.4994875904663516</v>
      </c>
      <c r="F14783" s="47"/>
    </row>
    <row r="14784" spans="1:6" x14ac:dyDescent="0.2">
      <c r="A14784" s="67">
        <v>42889</v>
      </c>
      <c r="B14784" s="73" t="s">
        <v>119</v>
      </c>
      <c r="C14784" s="74">
        <v>9.1046039479641383</v>
      </c>
      <c r="D14784" s="74">
        <v>9.4684673981504375</v>
      </c>
      <c r="E14784" s="74">
        <v>0.36386345018629918</v>
      </c>
      <c r="F14784" s="47"/>
    </row>
    <row r="14785" spans="1:6" x14ac:dyDescent="0.2">
      <c r="A14785" s="67">
        <v>42889</v>
      </c>
      <c r="B14785" s="73" t="s">
        <v>120</v>
      </c>
      <c r="C14785" s="74">
        <v>9.2505109586636163</v>
      </c>
      <c r="D14785" s="74">
        <v>9.6926111683724496</v>
      </c>
      <c r="E14785" s="74">
        <v>0.44210020970883335</v>
      </c>
      <c r="F14785" s="47"/>
    </row>
    <row r="14786" spans="1:6" x14ac:dyDescent="0.2">
      <c r="A14786" s="67">
        <v>42889</v>
      </c>
      <c r="B14786" s="73" t="s">
        <v>121</v>
      </c>
      <c r="C14786" s="74">
        <v>15.486465788071337</v>
      </c>
      <c r="D14786" s="74">
        <v>20.730723487884966</v>
      </c>
      <c r="E14786" s="74">
        <v>5.2442576998136285</v>
      </c>
      <c r="F14786" s="47"/>
    </row>
    <row r="14787" spans="1:6" x14ac:dyDescent="0.2">
      <c r="A14787" s="67">
        <v>42889</v>
      </c>
      <c r="B14787" s="73" t="s">
        <v>122</v>
      </c>
      <c r="C14787" s="74">
        <v>15.085388359962769</v>
      </c>
      <c r="D14787" s="74">
        <v>16.763727989320778</v>
      </c>
      <c r="E14787" s="74">
        <v>1.6783396293580086</v>
      </c>
      <c r="F14787" s="47"/>
    </row>
    <row r="14788" spans="1:6" x14ac:dyDescent="0.2">
      <c r="A14788" s="67">
        <v>42889</v>
      </c>
      <c r="B14788" s="73" t="s">
        <v>123</v>
      </c>
      <c r="C14788" s="74">
        <v>10.101539390673908</v>
      </c>
      <c r="D14788" s="74">
        <v>11.333023970880527</v>
      </c>
      <c r="E14788" s="74">
        <v>1.2314845802066188</v>
      </c>
      <c r="F14788" s="47"/>
    </row>
    <row r="14789" spans="1:6" x14ac:dyDescent="0.2">
      <c r="A14789" s="67">
        <v>42889</v>
      </c>
      <c r="B14789" s="73" t="s">
        <v>124</v>
      </c>
      <c r="C14789" s="74">
        <v>11.11052441020697</v>
      </c>
      <c r="D14789" s="74">
        <v>11.982099725400557</v>
      </c>
      <c r="E14789" s="74">
        <v>0.87157531519358677</v>
      </c>
      <c r="F14789" s="47"/>
    </row>
    <row r="14790" spans="1:6" x14ac:dyDescent="0.2">
      <c r="A14790" s="67">
        <v>42889</v>
      </c>
      <c r="B14790" s="73" t="s">
        <v>125</v>
      </c>
      <c r="C14790" s="74">
        <v>9.1413013691940037</v>
      </c>
      <c r="D14790" s="74">
        <v>10.612529059883494</v>
      </c>
      <c r="E14790" s="74">
        <v>1.4712276906894903</v>
      </c>
      <c r="F14790" s="47"/>
    </row>
    <row r="14791" spans="1:6" x14ac:dyDescent="0.2">
      <c r="A14791" s="67">
        <v>42889</v>
      </c>
      <c r="B14791" s="73" t="s">
        <v>126</v>
      </c>
      <c r="C14791" s="74">
        <v>8.4119775509166104</v>
      </c>
      <c r="D14791" s="74">
        <v>8.4284890224363913</v>
      </c>
      <c r="E14791" s="74">
        <v>1.651147151978094E-2</v>
      </c>
      <c r="F14791" s="47"/>
    </row>
    <row r="14792" spans="1:6" x14ac:dyDescent="0.2">
      <c r="A14792" s="67">
        <v>42889</v>
      </c>
      <c r="B14792" s="73" t="s">
        <v>127</v>
      </c>
      <c r="C14792" s="74">
        <v>8.4971055003196394</v>
      </c>
      <c r="D14792" s="74">
        <v>8.6290145951614008</v>
      </c>
      <c r="E14792" s="74">
        <v>0.13190909484176139</v>
      </c>
      <c r="F14792" s="47"/>
    </row>
    <row r="14793" spans="1:6" x14ac:dyDescent="0.2">
      <c r="A14793" s="67">
        <v>42889</v>
      </c>
      <c r="B14793" s="73" t="s">
        <v>128</v>
      </c>
      <c r="C14793" s="74">
        <v>7.2572150088440681</v>
      </c>
      <c r="D14793" s="74">
        <v>7.3540094903243434</v>
      </c>
      <c r="E14793" s="74">
        <v>9.6794481480275252E-2</v>
      </c>
      <c r="F14793" s="47"/>
    </row>
    <row r="14794" spans="1:6" x14ac:dyDescent="0.2">
      <c r="A14794" s="67">
        <v>42890</v>
      </c>
      <c r="B14794" s="73">
        <v>0</v>
      </c>
      <c r="C14794" s="74">
        <v>9.3237978092233504</v>
      </c>
      <c r="D14794" s="74">
        <v>10.434718006180487</v>
      </c>
      <c r="E14794" s="74">
        <v>1.110920196957137</v>
      </c>
      <c r="F14794" s="47"/>
    </row>
    <row r="14795" spans="1:6" x14ac:dyDescent="0.2">
      <c r="A14795" s="67">
        <v>42890</v>
      </c>
      <c r="B14795" s="73" t="s">
        <v>34</v>
      </c>
      <c r="C14795" s="74">
        <v>13.092271732863217</v>
      </c>
      <c r="D14795" s="74">
        <v>16.07673569612475</v>
      </c>
      <c r="E14795" s="74">
        <v>2.9844639632615326</v>
      </c>
      <c r="F14795" s="47"/>
    </row>
    <row r="14796" spans="1:6" x14ac:dyDescent="0.2">
      <c r="A14796" s="67">
        <v>42890</v>
      </c>
      <c r="B14796" s="73" t="s">
        <v>35</v>
      </c>
      <c r="C14796" s="74">
        <v>10.296379513126542</v>
      </c>
      <c r="D14796" s="74">
        <v>12.322918476396577</v>
      </c>
      <c r="E14796" s="74">
        <v>2.0265389632700348</v>
      </c>
      <c r="F14796" s="47"/>
    </row>
    <row r="14797" spans="1:6" x14ac:dyDescent="0.2">
      <c r="A14797" s="67">
        <v>42890</v>
      </c>
      <c r="B14797" s="73" t="s">
        <v>36</v>
      </c>
      <c r="C14797" s="74">
        <v>13.068069029536636</v>
      </c>
      <c r="D14797" s="74">
        <v>14.813207784080694</v>
      </c>
      <c r="E14797" s="74">
        <v>1.7451387545440582</v>
      </c>
      <c r="F14797" s="47"/>
    </row>
    <row r="14798" spans="1:6" x14ac:dyDescent="0.2">
      <c r="A14798" s="67">
        <v>42890</v>
      </c>
      <c r="B14798" s="73" t="s">
        <v>37</v>
      </c>
      <c r="C14798" s="74">
        <v>9.7372718689752045</v>
      </c>
      <c r="D14798" s="74">
        <v>9.8792314217014638</v>
      </c>
      <c r="E14798" s="74">
        <v>0.14195955272625937</v>
      </c>
      <c r="F14798" s="47"/>
    </row>
    <row r="14799" spans="1:6" x14ac:dyDescent="0.2">
      <c r="A14799" s="67">
        <v>42890</v>
      </c>
      <c r="B14799" s="73" t="s">
        <v>38</v>
      </c>
      <c r="C14799" s="74">
        <v>7.8044379489121107</v>
      </c>
      <c r="D14799" s="74">
        <v>8.2620544510003864</v>
      </c>
      <c r="E14799" s="74">
        <v>0.45761650208827565</v>
      </c>
      <c r="F14799" s="47"/>
    </row>
    <row r="14800" spans="1:6" x14ac:dyDescent="0.2">
      <c r="A14800" s="67">
        <v>42890</v>
      </c>
      <c r="B14800" s="73" t="s">
        <v>39</v>
      </c>
      <c r="C14800" s="74">
        <v>10.12636155392048</v>
      </c>
      <c r="D14800" s="74">
        <v>11.578474193247541</v>
      </c>
      <c r="E14800" s="74">
        <v>1.4521126393270603</v>
      </c>
      <c r="F14800" s="47"/>
    </row>
    <row r="14801" spans="1:6" x14ac:dyDescent="0.2">
      <c r="A14801" s="67">
        <v>42890</v>
      </c>
      <c r="B14801" s="73" t="s">
        <v>40</v>
      </c>
      <c r="C14801" s="74">
        <v>9.2389761177003162</v>
      </c>
      <c r="D14801" s="74">
        <v>10.256387311236482</v>
      </c>
      <c r="E14801" s="74">
        <v>1.0174111935361658</v>
      </c>
      <c r="F14801" s="47"/>
    </row>
    <row r="14802" spans="1:6" x14ac:dyDescent="0.2">
      <c r="A14802" s="67">
        <v>42890</v>
      </c>
      <c r="B14802" s="73" t="s">
        <v>41</v>
      </c>
      <c r="C14802" s="74">
        <v>7.8774758819718498</v>
      </c>
      <c r="D14802" s="74">
        <v>8.0491741248823772</v>
      </c>
      <c r="E14802" s="74">
        <v>0.17169824291052738</v>
      </c>
      <c r="F14802" s="47"/>
    </row>
    <row r="14803" spans="1:6" x14ac:dyDescent="0.2">
      <c r="A14803" s="67">
        <v>42890</v>
      </c>
      <c r="B14803" s="73" t="s">
        <v>42</v>
      </c>
      <c r="C14803" s="74">
        <v>11.281370868973017</v>
      </c>
      <c r="D14803" s="74">
        <v>12.663652396534594</v>
      </c>
      <c r="E14803" s="74">
        <v>1.3822815275615774</v>
      </c>
      <c r="F14803" s="47"/>
    </row>
    <row r="14804" spans="1:6" x14ac:dyDescent="0.2">
      <c r="A14804" s="67">
        <v>42890</v>
      </c>
      <c r="B14804" s="73" t="s">
        <v>43</v>
      </c>
      <c r="C14804" s="74">
        <v>11.597492470938553</v>
      </c>
      <c r="D14804" s="74">
        <v>11.813692105215555</v>
      </c>
      <c r="E14804" s="74">
        <v>0.21619963427700206</v>
      </c>
      <c r="F14804" s="47"/>
    </row>
    <row r="14805" spans="1:6" x14ac:dyDescent="0.2">
      <c r="A14805" s="67">
        <v>42890</v>
      </c>
      <c r="B14805" s="73" t="s">
        <v>44</v>
      </c>
      <c r="C14805" s="74">
        <v>9.1661908295205752</v>
      </c>
      <c r="D14805" s="74">
        <v>10.114040850104475</v>
      </c>
      <c r="E14805" s="74">
        <v>0.94785002058389978</v>
      </c>
      <c r="F14805" s="47"/>
    </row>
    <row r="14806" spans="1:6" x14ac:dyDescent="0.2">
      <c r="A14806" s="67">
        <v>42890</v>
      </c>
      <c r="B14806" s="73" t="s">
        <v>45</v>
      </c>
      <c r="C14806" s="74">
        <v>8.8136820468851678</v>
      </c>
      <c r="D14806" s="74">
        <v>9.3467660845684399</v>
      </c>
      <c r="E14806" s="74">
        <v>0.53308403768327217</v>
      </c>
      <c r="F14806" s="47"/>
    </row>
    <row r="14807" spans="1:6" x14ac:dyDescent="0.2">
      <c r="A14807" s="67">
        <v>42890</v>
      </c>
      <c r="B14807" s="73" t="s">
        <v>46</v>
      </c>
      <c r="C14807" s="74">
        <v>8.303131202286993</v>
      </c>
      <c r="D14807" s="74">
        <v>10.160887775346477</v>
      </c>
      <c r="E14807" s="74">
        <v>1.8577565730594845</v>
      </c>
      <c r="F14807" s="47"/>
    </row>
    <row r="14808" spans="1:6" x14ac:dyDescent="0.2">
      <c r="A14808" s="67">
        <v>42890</v>
      </c>
      <c r="B14808" s="73" t="s">
        <v>47</v>
      </c>
      <c r="C14808" s="74">
        <v>8.2910091713237026</v>
      </c>
      <c r="D14808" s="74">
        <v>9.6060583166024536</v>
      </c>
      <c r="E14808" s="74">
        <v>1.3150491452787509</v>
      </c>
      <c r="F14808" s="47"/>
    </row>
    <row r="14809" spans="1:6" x14ac:dyDescent="0.2">
      <c r="A14809" s="67">
        <v>42890</v>
      </c>
      <c r="B14809" s="73" t="s">
        <v>48</v>
      </c>
      <c r="C14809" s="74">
        <v>8.0114340061680345</v>
      </c>
      <c r="D14809" s="74">
        <v>8.1189817040003831</v>
      </c>
      <c r="E14809" s="74">
        <v>0.10754769783234863</v>
      </c>
      <c r="F14809" s="47"/>
    </row>
    <row r="14810" spans="1:6" x14ac:dyDescent="0.2">
      <c r="A14810" s="67">
        <v>42890</v>
      </c>
      <c r="B14810" s="73" t="s">
        <v>49</v>
      </c>
      <c r="C14810" s="74">
        <v>7.5373443792397286</v>
      </c>
      <c r="D14810" s="74">
        <v>7.7648188545063661</v>
      </c>
      <c r="E14810" s="74">
        <v>0.22747447526663755</v>
      </c>
      <c r="F14810" s="47"/>
    </row>
    <row r="14811" spans="1:6" x14ac:dyDescent="0.2">
      <c r="A14811" s="67">
        <v>42890</v>
      </c>
      <c r="B14811" s="73" t="s">
        <v>50</v>
      </c>
      <c r="C14811" s="74">
        <v>11.160179357180112</v>
      </c>
      <c r="D14811" s="74">
        <v>13.959905867362659</v>
      </c>
      <c r="E14811" s="74">
        <v>2.7997265101825466</v>
      </c>
      <c r="F14811" s="47"/>
    </row>
    <row r="14812" spans="1:6" x14ac:dyDescent="0.2">
      <c r="A14812" s="67">
        <v>42890</v>
      </c>
      <c r="B14812" s="73" t="s">
        <v>51</v>
      </c>
      <c r="C14812" s="74">
        <v>7.7076072222057856</v>
      </c>
      <c r="D14812" s="74">
        <v>8.118550445648383</v>
      </c>
      <c r="E14812" s="74">
        <v>0.41094322344259737</v>
      </c>
      <c r="F14812" s="47"/>
    </row>
    <row r="14813" spans="1:6" x14ac:dyDescent="0.2">
      <c r="A14813" s="67">
        <v>42890</v>
      </c>
      <c r="B14813" s="73" t="s">
        <v>52</v>
      </c>
      <c r="C14813" s="74">
        <v>8.5100121703029181</v>
      </c>
      <c r="D14813" s="74">
        <v>8.6376071208964085</v>
      </c>
      <c r="E14813" s="74">
        <v>0.12759495059349035</v>
      </c>
      <c r="F14813" s="47"/>
    </row>
    <row r="14814" spans="1:6" x14ac:dyDescent="0.2">
      <c r="A14814" s="67">
        <v>42890</v>
      </c>
      <c r="B14814" s="73" t="s">
        <v>53</v>
      </c>
      <c r="C14814" s="74">
        <v>8.0602310940811908</v>
      </c>
      <c r="D14814" s="74">
        <v>8.4722569636304002</v>
      </c>
      <c r="E14814" s="74">
        <v>0.41202586954920939</v>
      </c>
      <c r="F14814" s="47"/>
    </row>
    <row r="14815" spans="1:6" x14ac:dyDescent="0.2">
      <c r="A14815" s="67">
        <v>42890</v>
      </c>
      <c r="B14815" s="73" t="s">
        <v>54</v>
      </c>
      <c r="C14815" s="74">
        <v>8.0481076844979</v>
      </c>
      <c r="D14815" s="74">
        <v>9.2980783714964392</v>
      </c>
      <c r="E14815" s="74">
        <v>1.2499706869985392</v>
      </c>
      <c r="F14815" s="47"/>
    </row>
    <row r="14816" spans="1:6" x14ac:dyDescent="0.2">
      <c r="A14816" s="67">
        <v>42890</v>
      </c>
      <c r="B14816" s="73" t="s">
        <v>55</v>
      </c>
      <c r="C14816" s="74">
        <v>9.3489740225099176</v>
      </c>
      <c r="D14816" s="74">
        <v>10.536848928807499</v>
      </c>
      <c r="E14816" s="74">
        <v>1.1878749062975817</v>
      </c>
      <c r="F14816" s="47"/>
    </row>
    <row r="14817" spans="1:6" x14ac:dyDescent="0.2">
      <c r="A14817" s="67">
        <v>42890</v>
      </c>
      <c r="B14817" s="73" t="s">
        <v>56</v>
      </c>
      <c r="C14817" s="74">
        <v>8.4736830448530451</v>
      </c>
      <c r="D14817" s="74">
        <v>8.5544011181004063</v>
      </c>
      <c r="E14817" s="74">
        <v>8.0718073247361133E-2</v>
      </c>
      <c r="F14817" s="47"/>
    </row>
    <row r="14818" spans="1:6" x14ac:dyDescent="0.2">
      <c r="A14818" s="67">
        <v>42890</v>
      </c>
      <c r="B14818" s="73" t="s">
        <v>57</v>
      </c>
      <c r="C14818" s="74">
        <v>10.807942417984702</v>
      </c>
      <c r="D14818" s="74">
        <v>11.362403307519537</v>
      </c>
      <c r="E14818" s="74">
        <v>0.55446088953483574</v>
      </c>
      <c r="F14818" s="47"/>
    </row>
    <row r="14819" spans="1:6" x14ac:dyDescent="0.2">
      <c r="A14819" s="67">
        <v>42890</v>
      </c>
      <c r="B14819" s="73" t="s">
        <v>58</v>
      </c>
      <c r="C14819" s="74">
        <v>10.236586879970076</v>
      </c>
      <c r="D14819" s="74">
        <v>11.37400085148054</v>
      </c>
      <c r="E14819" s="74">
        <v>1.1374139715104636</v>
      </c>
      <c r="F14819" s="47"/>
    </row>
    <row r="14820" spans="1:6" x14ac:dyDescent="0.2">
      <c r="A14820" s="67">
        <v>42890</v>
      </c>
      <c r="B14820" s="73" t="s">
        <v>59</v>
      </c>
      <c r="C14820" s="74">
        <v>8.206324422720666</v>
      </c>
      <c r="D14820" s="74">
        <v>8.7191263268534129</v>
      </c>
      <c r="E14820" s="74">
        <v>0.51280190413274696</v>
      </c>
      <c r="F14820" s="47"/>
    </row>
    <row r="14821" spans="1:6" x14ac:dyDescent="0.2">
      <c r="A14821" s="67">
        <v>42890</v>
      </c>
      <c r="B14821" s="73" t="s">
        <v>60</v>
      </c>
      <c r="C14821" s="74">
        <v>9.8111579596949294</v>
      </c>
      <c r="D14821" s="74">
        <v>11.338202994824538</v>
      </c>
      <c r="E14821" s="74">
        <v>1.5270450351296088</v>
      </c>
      <c r="F14821" s="47"/>
    </row>
    <row r="14822" spans="1:6" x14ac:dyDescent="0.2">
      <c r="A14822" s="67">
        <v>42890</v>
      </c>
      <c r="B14822" s="73" t="s">
        <v>61</v>
      </c>
      <c r="C14822" s="74">
        <v>10.139454899263756</v>
      </c>
      <c r="D14822" s="74">
        <v>11.102039615781528</v>
      </c>
      <c r="E14822" s="74">
        <v>0.96258471651777278</v>
      </c>
      <c r="F14822" s="47"/>
    </row>
    <row r="14823" spans="1:6" x14ac:dyDescent="0.2">
      <c r="A14823" s="67">
        <v>42890</v>
      </c>
      <c r="B14823" s="73" t="s">
        <v>62</v>
      </c>
      <c r="C14823" s="74">
        <v>11.525471959438802</v>
      </c>
      <c r="D14823" s="74">
        <v>12.682764320350604</v>
      </c>
      <c r="E14823" s="74">
        <v>1.1572923609118018</v>
      </c>
      <c r="F14823" s="47"/>
    </row>
    <row r="14824" spans="1:6" x14ac:dyDescent="0.2">
      <c r="A14824" s="67">
        <v>42890</v>
      </c>
      <c r="B14824" s="73" t="s">
        <v>63</v>
      </c>
      <c r="C14824" s="74">
        <v>13.057393324133324</v>
      </c>
      <c r="D14824" s="74">
        <v>14.346017007680683</v>
      </c>
      <c r="E14824" s="74">
        <v>1.2886236835473586</v>
      </c>
      <c r="F14824" s="47"/>
    </row>
    <row r="14825" spans="1:6" x14ac:dyDescent="0.2">
      <c r="A14825" s="67">
        <v>42890</v>
      </c>
      <c r="B14825" s="73" t="s">
        <v>64</v>
      </c>
      <c r="C14825" s="74">
        <v>13.069605935536613</v>
      </c>
      <c r="D14825" s="74">
        <v>14.451940454700688</v>
      </c>
      <c r="E14825" s="74">
        <v>1.3823345191640755</v>
      </c>
      <c r="F14825" s="47"/>
    </row>
    <row r="14826" spans="1:6" x14ac:dyDescent="0.2">
      <c r="A14826" s="67">
        <v>42890</v>
      </c>
      <c r="B14826" s="73" t="s">
        <v>65</v>
      </c>
      <c r="C14826" s="74">
        <v>12.644136984221467</v>
      </c>
      <c r="D14826" s="74">
        <v>15.253900455417726</v>
      </c>
      <c r="E14826" s="74">
        <v>2.6097634711962598</v>
      </c>
      <c r="F14826" s="47"/>
    </row>
    <row r="14827" spans="1:6" x14ac:dyDescent="0.2">
      <c r="A14827" s="67">
        <v>42890</v>
      </c>
      <c r="B14827" s="73" t="s">
        <v>66</v>
      </c>
      <c r="C14827" s="74">
        <v>13.556030717868206</v>
      </c>
      <c r="D14827" s="74">
        <v>15.48957198263874</v>
      </c>
      <c r="E14827" s="74">
        <v>1.9335412647705343</v>
      </c>
      <c r="F14827" s="47"/>
    </row>
    <row r="14828" spans="1:6" x14ac:dyDescent="0.2">
      <c r="A14828" s="67">
        <v>42890</v>
      </c>
      <c r="B14828" s="73" t="s">
        <v>67</v>
      </c>
      <c r="C14828" s="74">
        <v>15.598619241840904</v>
      </c>
      <c r="D14828" s="74">
        <v>17.695313374500845</v>
      </c>
      <c r="E14828" s="74">
        <v>2.0966941326599411</v>
      </c>
      <c r="F14828" s="47"/>
    </row>
    <row r="14829" spans="1:6" x14ac:dyDescent="0.2">
      <c r="A14829" s="67">
        <v>42890</v>
      </c>
      <c r="B14829" s="73" t="s">
        <v>68</v>
      </c>
      <c r="C14829" s="74">
        <v>12.948245721503712</v>
      </c>
      <c r="D14829" s="74">
        <v>14.981766632800715</v>
      </c>
      <c r="E14829" s="74">
        <v>2.0335209112970034</v>
      </c>
      <c r="F14829" s="47"/>
    </row>
    <row r="14830" spans="1:6" x14ac:dyDescent="0.2">
      <c r="A14830" s="67">
        <v>42890</v>
      </c>
      <c r="B14830" s="73" t="s">
        <v>69</v>
      </c>
      <c r="C14830" s="74">
        <v>15.465011950904714</v>
      </c>
      <c r="D14830" s="74">
        <v>17.505943222348836</v>
      </c>
      <c r="E14830" s="74">
        <v>2.0409312714441228</v>
      </c>
      <c r="F14830" s="47"/>
    </row>
    <row r="14831" spans="1:6" x14ac:dyDescent="0.2">
      <c r="A14831" s="67">
        <v>42890</v>
      </c>
      <c r="B14831" s="73" t="s">
        <v>70</v>
      </c>
      <c r="C14831" s="74">
        <v>18.784232554482845</v>
      </c>
      <c r="D14831" s="74">
        <v>23.203221299119111</v>
      </c>
      <c r="E14831" s="74">
        <v>4.4189887446362661</v>
      </c>
      <c r="F14831" s="47"/>
    </row>
    <row r="14832" spans="1:6" x14ac:dyDescent="0.2">
      <c r="A14832" s="67">
        <v>42890</v>
      </c>
      <c r="B14832" s="73" t="s">
        <v>71</v>
      </c>
      <c r="C14832" s="74">
        <v>15.124714196812594</v>
      </c>
      <c r="D14832" s="74">
        <v>15.653344829197749</v>
      </c>
      <c r="E14832" s="74">
        <v>0.52863063238515551</v>
      </c>
      <c r="F14832" s="47"/>
    </row>
    <row r="14833" spans="1:6" x14ac:dyDescent="0.2">
      <c r="A14833" s="67">
        <v>42890</v>
      </c>
      <c r="B14833" s="73" t="s">
        <v>72</v>
      </c>
      <c r="C14833" s="74">
        <v>16.936346750502782</v>
      </c>
      <c r="D14833" s="74">
        <v>19.852383350844949</v>
      </c>
      <c r="E14833" s="74">
        <v>2.9160366003421672</v>
      </c>
      <c r="F14833" s="47"/>
    </row>
    <row r="14834" spans="1:6" x14ac:dyDescent="0.2">
      <c r="A14834" s="67">
        <v>42890</v>
      </c>
      <c r="B14834" s="73" t="s">
        <v>73</v>
      </c>
      <c r="C14834" s="74">
        <v>13.629378636187941</v>
      </c>
      <c r="D14834" s="74">
        <v>16.277958256500781</v>
      </c>
      <c r="E14834" s="74">
        <v>2.6485796203128409</v>
      </c>
      <c r="F14834" s="47"/>
    </row>
    <row r="14835" spans="1:6" x14ac:dyDescent="0.2">
      <c r="A14835" s="67">
        <v>42890</v>
      </c>
      <c r="B14835" s="73" t="s">
        <v>74</v>
      </c>
      <c r="C14835" s="74">
        <v>16.340733109061578</v>
      </c>
      <c r="D14835" s="74">
        <v>18.223913057190874</v>
      </c>
      <c r="E14835" s="74">
        <v>1.8831799481292961</v>
      </c>
      <c r="F14835" s="47"/>
    </row>
    <row r="14836" spans="1:6" x14ac:dyDescent="0.2">
      <c r="A14836" s="67">
        <v>42890</v>
      </c>
      <c r="B14836" s="73" t="s">
        <v>75</v>
      </c>
      <c r="C14836" s="74">
        <v>20.012618789935118</v>
      </c>
      <c r="D14836" s="74">
        <v>24.003240219366155</v>
      </c>
      <c r="E14836" s="74">
        <v>3.9906214294310374</v>
      </c>
      <c r="F14836" s="47"/>
    </row>
    <row r="14837" spans="1:6" x14ac:dyDescent="0.2">
      <c r="A14837" s="67">
        <v>42890</v>
      </c>
      <c r="B14837" s="73" t="s">
        <v>76</v>
      </c>
      <c r="C14837" s="74">
        <v>14.650854748364285</v>
      </c>
      <c r="D14837" s="74">
        <v>21.006886265977013</v>
      </c>
      <c r="E14837" s="74">
        <v>6.3560315176127276</v>
      </c>
      <c r="F14837" s="47"/>
    </row>
    <row r="14838" spans="1:6" x14ac:dyDescent="0.2">
      <c r="A14838" s="67">
        <v>42890</v>
      </c>
      <c r="B14838" s="73" t="s">
        <v>77</v>
      </c>
      <c r="C14838" s="74">
        <v>13.641766025971226</v>
      </c>
      <c r="D14838" s="74">
        <v>15.392195929665741</v>
      </c>
      <c r="E14838" s="74">
        <v>1.7504299036945152</v>
      </c>
      <c r="F14838" s="47"/>
    </row>
    <row r="14839" spans="1:6" x14ac:dyDescent="0.2">
      <c r="A14839" s="67">
        <v>42890</v>
      </c>
      <c r="B14839" s="73" t="s">
        <v>78</v>
      </c>
      <c r="C14839" s="74">
        <v>15.429121022374833</v>
      </c>
      <c r="D14839" s="74">
        <v>16.925218296350813</v>
      </c>
      <c r="E14839" s="74">
        <v>1.4960972739759804</v>
      </c>
      <c r="F14839" s="47"/>
    </row>
    <row r="14840" spans="1:6" x14ac:dyDescent="0.2">
      <c r="A14840" s="67">
        <v>42890</v>
      </c>
      <c r="B14840" s="73" t="s">
        <v>79</v>
      </c>
      <c r="C14840" s="74">
        <v>16.58424700952737</v>
      </c>
      <c r="D14840" s="74">
        <v>18.977138541603914</v>
      </c>
      <c r="E14840" s="74">
        <v>2.3928915320765434</v>
      </c>
      <c r="F14840" s="47"/>
    </row>
    <row r="14841" spans="1:6" x14ac:dyDescent="0.2">
      <c r="A14841" s="67">
        <v>42890</v>
      </c>
      <c r="B14841" s="73" t="s">
        <v>80</v>
      </c>
      <c r="C14841" s="74">
        <v>12.778678009377643</v>
      </c>
      <c r="D14841" s="74">
        <v>14.365286056632693</v>
      </c>
      <c r="E14841" s="74">
        <v>1.5866080472550497</v>
      </c>
      <c r="F14841" s="47"/>
    </row>
    <row r="14842" spans="1:6" x14ac:dyDescent="0.2">
      <c r="A14842" s="67">
        <v>42890</v>
      </c>
      <c r="B14842" s="73" t="s">
        <v>81</v>
      </c>
      <c r="C14842" s="74">
        <v>16.195309789742094</v>
      </c>
      <c r="D14842" s="74">
        <v>19.365666525602936</v>
      </c>
      <c r="E14842" s="74">
        <v>3.1703567358608424</v>
      </c>
      <c r="F14842" s="47"/>
    </row>
    <row r="14843" spans="1:6" x14ac:dyDescent="0.2">
      <c r="A14843" s="67">
        <v>42890</v>
      </c>
      <c r="B14843" s="73" t="s">
        <v>82</v>
      </c>
      <c r="C14843" s="74">
        <v>20.912950314458556</v>
      </c>
      <c r="D14843" s="74">
        <v>25.049906814313207</v>
      </c>
      <c r="E14843" s="74">
        <v>4.1369564998546515</v>
      </c>
      <c r="F14843" s="47"/>
    </row>
    <row r="14844" spans="1:6" x14ac:dyDescent="0.2">
      <c r="A14844" s="67">
        <v>42890</v>
      </c>
      <c r="B14844" s="73" t="s">
        <v>83</v>
      </c>
      <c r="C14844" s="74">
        <v>18.700146892859802</v>
      </c>
      <c r="D14844" s="74">
        <v>21.676512725811051</v>
      </c>
      <c r="E14844" s="74">
        <v>2.9763658329512488</v>
      </c>
      <c r="F14844" s="47"/>
    </row>
    <row r="14845" spans="1:6" x14ac:dyDescent="0.2">
      <c r="A14845" s="67">
        <v>42890</v>
      </c>
      <c r="B14845" s="73" t="s">
        <v>84</v>
      </c>
      <c r="C14845" s="74">
        <v>18.055809332485438</v>
      </c>
      <c r="D14845" s="74">
        <v>20.720869480865002</v>
      </c>
      <c r="E14845" s="74">
        <v>2.6650601483795633</v>
      </c>
      <c r="F14845" s="47"/>
    </row>
    <row r="14846" spans="1:6" x14ac:dyDescent="0.2">
      <c r="A14846" s="67">
        <v>42890</v>
      </c>
      <c r="B14846" s="73" t="s">
        <v>85</v>
      </c>
      <c r="C14846" s="74">
        <v>15.563321885811016</v>
      </c>
      <c r="D14846" s="74">
        <v>19.847811886947959</v>
      </c>
      <c r="E14846" s="74">
        <v>4.2844900011369429</v>
      </c>
      <c r="F14846" s="47"/>
    </row>
    <row r="14847" spans="1:6" x14ac:dyDescent="0.2">
      <c r="A14847" s="67">
        <v>42890</v>
      </c>
      <c r="B14847" s="73" t="s">
        <v>86</v>
      </c>
      <c r="C14847" s="74">
        <v>25.618794468891725</v>
      </c>
      <c r="D14847" s="74">
        <v>29.871430051979441</v>
      </c>
      <c r="E14847" s="74">
        <v>4.2526355830877165</v>
      </c>
      <c r="F14847" s="47"/>
    </row>
    <row r="14848" spans="1:6" x14ac:dyDescent="0.2">
      <c r="A14848" s="67">
        <v>42890</v>
      </c>
      <c r="B14848" s="73" t="s">
        <v>87</v>
      </c>
      <c r="C14848" s="74">
        <v>15.709359967530492</v>
      </c>
      <c r="D14848" s="74">
        <v>20.89665859315701</v>
      </c>
      <c r="E14848" s="74">
        <v>5.1872986256265179</v>
      </c>
      <c r="F14848" s="47"/>
    </row>
    <row r="14849" spans="1:6" x14ac:dyDescent="0.2">
      <c r="A14849" s="67">
        <v>42890</v>
      </c>
      <c r="B14849" s="73" t="s">
        <v>88</v>
      </c>
      <c r="C14849" s="74">
        <v>15.356814983355086</v>
      </c>
      <c r="D14849" s="74">
        <v>17.393919475500841</v>
      </c>
      <c r="E14849" s="74">
        <v>2.0371044921457546</v>
      </c>
      <c r="F14849" s="47"/>
    </row>
    <row r="14850" spans="1:6" x14ac:dyDescent="0.2">
      <c r="A14850" s="67">
        <v>42890</v>
      </c>
      <c r="B14850" s="73" t="s">
        <v>89</v>
      </c>
      <c r="C14850" s="74">
        <v>12.718365738601188</v>
      </c>
      <c r="D14850" s="74">
        <v>15.530431228329753</v>
      </c>
      <c r="E14850" s="74">
        <v>2.8120654897285657</v>
      </c>
      <c r="F14850" s="47"/>
    </row>
    <row r="14851" spans="1:6" x14ac:dyDescent="0.2">
      <c r="A14851" s="67">
        <v>42890</v>
      </c>
      <c r="B14851" s="73" t="s">
        <v>90</v>
      </c>
      <c r="C14851" s="74">
        <v>19.430242636217184</v>
      </c>
      <c r="D14851" s="74">
        <v>20.824795432805011</v>
      </c>
      <c r="E14851" s="74">
        <v>1.3945527965878277</v>
      </c>
      <c r="F14851" s="47"/>
    </row>
    <row r="14852" spans="1:6" x14ac:dyDescent="0.2">
      <c r="A14852" s="67">
        <v>42890</v>
      </c>
      <c r="B14852" s="73" t="s">
        <v>91</v>
      </c>
      <c r="C14852" s="74">
        <v>14.955756447446518</v>
      </c>
      <c r="D14852" s="74">
        <v>16.685483245665811</v>
      </c>
      <c r="E14852" s="74">
        <v>1.7297267982192928</v>
      </c>
      <c r="F14852" s="47"/>
    </row>
    <row r="14853" spans="1:6" x14ac:dyDescent="0.2">
      <c r="A14853" s="67">
        <v>42890</v>
      </c>
      <c r="B14853" s="73" t="s">
        <v>92</v>
      </c>
      <c r="C14853" s="74">
        <v>13.508874136695024</v>
      </c>
      <c r="D14853" s="74">
        <v>16.142771598952784</v>
      </c>
      <c r="E14853" s="74">
        <v>2.6338974622577602</v>
      </c>
      <c r="F14853" s="47"/>
    </row>
    <row r="14854" spans="1:6" x14ac:dyDescent="0.2">
      <c r="A14854" s="67">
        <v>42890</v>
      </c>
      <c r="B14854" s="73" t="s">
        <v>93</v>
      </c>
      <c r="C14854" s="74">
        <v>18.056491749385426</v>
      </c>
      <c r="D14854" s="74">
        <v>21.696255239601054</v>
      </c>
      <c r="E14854" s="74">
        <v>3.6397634902156284</v>
      </c>
      <c r="F14854" s="47"/>
    </row>
    <row r="14855" spans="1:6" x14ac:dyDescent="0.2">
      <c r="A14855" s="67">
        <v>42890</v>
      </c>
      <c r="B14855" s="73" t="s">
        <v>94</v>
      </c>
      <c r="C14855" s="74">
        <v>16.220512554228659</v>
      </c>
      <c r="D14855" s="74">
        <v>26.117583580231269</v>
      </c>
      <c r="E14855" s="74">
        <v>9.8970710260026102</v>
      </c>
      <c r="F14855" s="47"/>
    </row>
    <row r="14856" spans="1:6" x14ac:dyDescent="0.2">
      <c r="A14856" s="67">
        <v>42890</v>
      </c>
      <c r="B14856" s="73" t="s">
        <v>95</v>
      </c>
      <c r="C14856" s="74">
        <v>20.670904899592742</v>
      </c>
      <c r="D14856" s="74">
        <v>34.606658900366689</v>
      </c>
      <c r="E14856" s="74">
        <v>13.935754000773947</v>
      </c>
      <c r="F14856" s="47"/>
    </row>
    <row r="14857" spans="1:6" x14ac:dyDescent="0.2">
      <c r="A14857" s="67">
        <v>42890</v>
      </c>
      <c r="B14857" s="73" t="s">
        <v>96</v>
      </c>
      <c r="C14857" s="74">
        <v>22.677293837335565</v>
      </c>
      <c r="D14857" s="74">
        <v>33.332637499173622</v>
      </c>
      <c r="E14857" s="74">
        <v>10.655343661838057</v>
      </c>
      <c r="F14857" s="47"/>
    </row>
    <row r="14858" spans="1:6" x14ac:dyDescent="0.2">
      <c r="A14858" s="67">
        <v>42890</v>
      </c>
      <c r="B14858" s="73" t="s">
        <v>97</v>
      </c>
      <c r="C14858" s="74">
        <v>18.445897699970697</v>
      </c>
      <c r="D14858" s="74">
        <v>31.374806006674529</v>
      </c>
      <c r="E14858" s="74">
        <v>12.928908306703832</v>
      </c>
      <c r="F14858" s="47"/>
    </row>
    <row r="14859" spans="1:6" x14ac:dyDescent="0.2">
      <c r="A14859" s="67">
        <v>42890</v>
      </c>
      <c r="B14859" s="73" t="s">
        <v>98</v>
      </c>
      <c r="C14859" s="74">
        <v>22.020870804957909</v>
      </c>
      <c r="D14859" s="74">
        <v>38.637135392951876</v>
      </c>
      <c r="E14859" s="74">
        <v>16.616264587993967</v>
      </c>
      <c r="F14859" s="47"/>
    </row>
    <row r="14860" spans="1:6" x14ac:dyDescent="0.2">
      <c r="A14860" s="67">
        <v>42890</v>
      </c>
      <c r="B14860" s="73" t="s">
        <v>99</v>
      </c>
      <c r="C14860" s="74">
        <v>17.05986276879565</v>
      </c>
      <c r="D14860" s="74">
        <v>26.822680900926308</v>
      </c>
      <c r="E14860" s="74">
        <v>9.7628181321306577</v>
      </c>
      <c r="F14860" s="47"/>
    </row>
    <row r="14861" spans="1:6" x14ac:dyDescent="0.2">
      <c r="A14861" s="67">
        <v>42890</v>
      </c>
      <c r="B14861" s="73" t="s">
        <v>100</v>
      </c>
      <c r="C14861" s="74">
        <v>12.001536178687076</v>
      </c>
      <c r="D14861" s="74">
        <v>22.165163272321085</v>
      </c>
      <c r="E14861" s="74">
        <v>10.163627093634009</v>
      </c>
      <c r="F14861" s="47"/>
    </row>
    <row r="14862" spans="1:6" x14ac:dyDescent="0.2">
      <c r="A14862" s="67">
        <v>42890</v>
      </c>
      <c r="B14862" s="73" t="s">
        <v>101</v>
      </c>
      <c r="C14862" s="74">
        <v>12.609569684071566</v>
      </c>
      <c r="D14862" s="74">
        <v>24.169031618051182</v>
      </c>
      <c r="E14862" s="74">
        <v>11.559461933979616</v>
      </c>
      <c r="F14862" s="47"/>
    </row>
    <row r="14863" spans="1:6" x14ac:dyDescent="0.2">
      <c r="A14863" s="67">
        <v>42890</v>
      </c>
      <c r="B14863" s="73" t="s">
        <v>102</v>
      </c>
      <c r="C14863" s="74">
        <v>16.099460334115751</v>
      </c>
      <c r="D14863" s="74">
        <v>25.15892654145323</v>
      </c>
      <c r="E14863" s="74">
        <v>9.0594662073374792</v>
      </c>
      <c r="F14863" s="47"/>
    </row>
    <row r="14864" spans="1:6" x14ac:dyDescent="0.2">
      <c r="A14864" s="67">
        <v>42890</v>
      </c>
      <c r="B14864" s="73" t="s">
        <v>103</v>
      </c>
      <c r="C14864" s="74">
        <v>21.948374567438165</v>
      </c>
      <c r="D14864" s="74">
        <v>34.365965846026683</v>
      </c>
      <c r="E14864" s="74">
        <v>12.417591278588517</v>
      </c>
      <c r="F14864" s="47"/>
    </row>
    <row r="14865" spans="1:6" x14ac:dyDescent="0.2">
      <c r="A14865" s="67">
        <v>42890</v>
      </c>
      <c r="B14865" s="73" t="s">
        <v>104</v>
      </c>
      <c r="C14865" s="74">
        <v>16.97510224715262</v>
      </c>
      <c r="D14865" s="74">
        <v>28.046375222269372</v>
      </c>
      <c r="E14865" s="74">
        <v>11.071272975116752</v>
      </c>
      <c r="F14865" s="47"/>
    </row>
    <row r="14866" spans="1:6" x14ac:dyDescent="0.2">
      <c r="A14866" s="67">
        <v>42890</v>
      </c>
      <c r="B14866" s="73" t="s">
        <v>105</v>
      </c>
      <c r="C14866" s="74">
        <v>14.774237704297157</v>
      </c>
      <c r="D14866" s="74">
        <v>25.546623768084253</v>
      </c>
      <c r="E14866" s="74">
        <v>10.772386063787096</v>
      </c>
      <c r="F14866" s="47"/>
    </row>
    <row r="14867" spans="1:6" x14ac:dyDescent="0.2">
      <c r="A14867" s="67">
        <v>42890</v>
      </c>
      <c r="B14867" s="73" t="s">
        <v>106</v>
      </c>
      <c r="C14867" s="74">
        <v>22.155369654554086</v>
      </c>
      <c r="D14867" s="74">
        <v>36.167813840809771</v>
      </c>
      <c r="E14867" s="74">
        <v>14.012444186255685</v>
      </c>
      <c r="F14867" s="47"/>
    </row>
    <row r="14868" spans="1:6" x14ac:dyDescent="0.2">
      <c r="A14868" s="67">
        <v>42890</v>
      </c>
      <c r="B14868" s="73" t="s">
        <v>107</v>
      </c>
      <c r="C14868" s="74">
        <v>17.595474482140396</v>
      </c>
      <c r="D14868" s="74">
        <v>28.186346210434383</v>
      </c>
      <c r="E14868" s="74">
        <v>10.590871728293987</v>
      </c>
      <c r="F14868" s="47"/>
    </row>
    <row r="14869" spans="1:6" x14ac:dyDescent="0.2">
      <c r="A14869" s="67">
        <v>42890</v>
      </c>
      <c r="B14869" s="73" t="s">
        <v>108</v>
      </c>
      <c r="C14869" s="74">
        <v>30.473009125844332</v>
      </c>
      <c r="D14869" s="74">
        <v>48.850752164482394</v>
      </c>
      <c r="E14869" s="74">
        <v>18.377743038638062</v>
      </c>
      <c r="F14869" s="47"/>
    </row>
    <row r="14870" spans="1:6" x14ac:dyDescent="0.2">
      <c r="A14870" s="67">
        <v>42890</v>
      </c>
      <c r="B14870" s="73" t="s">
        <v>109</v>
      </c>
      <c r="C14870" s="74">
        <v>20.210037442387712</v>
      </c>
      <c r="D14870" s="74">
        <v>33.749330234152659</v>
      </c>
      <c r="E14870" s="74">
        <v>13.539292791764947</v>
      </c>
      <c r="F14870" s="47"/>
    </row>
    <row r="14871" spans="1:6" x14ac:dyDescent="0.2">
      <c r="A14871" s="67">
        <v>42890</v>
      </c>
      <c r="B14871" s="73" t="s">
        <v>110</v>
      </c>
      <c r="C14871" s="74">
        <v>25.93753963577722</v>
      </c>
      <c r="D14871" s="74">
        <v>42.636801869980097</v>
      </c>
      <c r="E14871" s="74">
        <v>16.699262234202877</v>
      </c>
      <c r="F14871" s="47"/>
    </row>
    <row r="14872" spans="1:6" x14ac:dyDescent="0.2">
      <c r="A14872" s="67">
        <v>42890</v>
      </c>
      <c r="B14872" s="73" t="s">
        <v>111</v>
      </c>
      <c r="C14872" s="74">
        <v>44.129267030558815</v>
      </c>
      <c r="D14872" s="74">
        <v>63.464880377947125</v>
      </c>
      <c r="E14872" s="74">
        <v>19.335613347388311</v>
      </c>
      <c r="F14872" s="47"/>
    </row>
    <row r="14873" spans="1:6" x14ac:dyDescent="0.2">
      <c r="A14873" s="67">
        <v>42890</v>
      </c>
      <c r="B14873" s="73" t="s">
        <v>112</v>
      </c>
      <c r="C14873" s="74">
        <v>52.751051032191306</v>
      </c>
      <c r="D14873" s="74">
        <v>83.231347898032098</v>
      </c>
      <c r="E14873" s="74">
        <v>30.480296865840792</v>
      </c>
      <c r="F14873" s="47"/>
    </row>
    <row r="14874" spans="1:6" x14ac:dyDescent="0.2">
      <c r="A14874" s="67">
        <v>42890</v>
      </c>
      <c r="B14874" s="73" t="s">
        <v>113</v>
      </c>
      <c r="C14874" s="74">
        <v>31.616714748553569</v>
      </c>
      <c r="D14874" s="74">
        <v>52.394389391227584</v>
      </c>
      <c r="E14874" s="74">
        <v>20.777674642674015</v>
      </c>
      <c r="F14874" s="47"/>
    </row>
    <row r="14875" spans="1:6" x14ac:dyDescent="0.2">
      <c r="A14875" s="67">
        <v>42890</v>
      </c>
      <c r="B14875" s="73" t="s">
        <v>114</v>
      </c>
      <c r="C14875" s="74">
        <v>43.740692489953531</v>
      </c>
      <c r="D14875" s="74">
        <v>68.977847393227407</v>
      </c>
      <c r="E14875" s="74">
        <v>25.237154903273876</v>
      </c>
      <c r="F14875" s="47"/>
    </row>
    <row r="14876" spans="1:6" x14ac:dyDescent="0.2">
      <c r="A14876" s="67">
        <v>42890</v>
      </c>
      <c r="B14876" s="73" t="s">
        <v>115</v>
      </c>
      <c r="C14876" s="74">
        <v>56.630875797460746</v>
      </c>
      <c r="D14876" s="74">
        <v>92.644612067344568</v>
      </c>
      <c r="E14876" s="74">
        <v>36.013736269883822</v>
      </c>
      <c r="F14876" s="47"/>
    </row>
    <row r="14877" spans="1:6" x14ac:dyDescent="0.2">
      <c r="A14877" s="67">
        <v>42890</v>
      </c>
      <c r="B14877" s="73" t="s">
        <v>116</v>
      </c>
      <c r="C14877" s="74">
        <v>30.388909780141287</v>
      </c>
      <c r="D14877" s="74">
        <v>50.918273464322517</v>
      </c>
      <c r="E14877" s="74">
        <v>20.529363684181231</v>
      </c>
      <c r="F14877" s="47"/>
    </row>
    <row r="14878" spans="1:6" x14ac:dyDescent="0.2">
      <c r="A14878" s="67">
        <v>42890</v>
      </c>
      <c r="B14878" s="73" t="s">
        <v>117</v>
      </c>
      <c r="C14878" s="74">
        <v>18.471767818657252</v>
      </c>
      <c r="D14878" s="74">
        <v>33.02557246926763</v>
      </c>
      <c r="E14878" s="74">
        <v>14.553804650610378</v>
      </c>
      <c r="F14878" s="47"/>
    </row>
    <row r="14879" spans="1:6" x14ac:dyDescent="0.2">
      <c r="A14879" s="67">
        <v>42890</v>
      </c>
      <c r="B14879" s="73" t="s">
        <v>118</v>
      </c>
      <c r="C14879" s="74">
        <v>33.757631844332572</v>
      </c>
      <c r="D14879" s="74">
        <v>53.497650265112647</v>
      </c>
      <c r="E14879" s="74">
        <v>19.740018420780075</v>
      </c>
      <c r="F14879" s="47"/>
    </row>
    <row r="14880" spans="1:6" x14ac:dyDescent="0.2">
      <c r="A14880" s="67">
        <v>42890</v>
      </c>
      <c r="B14880" s="73" t="s">
        <v>119</v>
      </c>
      <c r="C14880" s="74">
        <v>20.551382334959811</v>
      </c>
      <c r="D14880" s="74">
        <v>34.886591219121726</v>
      </c>
      <c r="E14880" s="74">
        <v>14.335208884161915</v>
      </c>
      <c r="F14880" s="47"/>
    </row>
    <row r="14881" spans="1:6" x14ac:dyDescent="0.2">
      <c r="A14881" s="67">
        <v>42890</v>
      </c>
      <c r="B14881" s="73" t="s">
        <v>120</v>
      </c>
      <c r="C14881" s="74">
        <v>20.344737876863885</v>
      </c>
      <c r="D14881" s="74">
        <v>35.946694892201776</v>
      </c>
      <c r="E14881" s="74">
        <v>15.601957015337891</v>
      </c>
      <c r="F14881" s="47"/>
    </row>
    <row r="14882" spans="1:6" x14ac:dyDescent="0.2">
      <c r="A14882" s="67">
        <v>42890</v>
      </c>
      <c r="B14882" s="73" t="s">
        <v>121</v>
      </c>
      <c r="C14882" s="74">
        <v>20.940696786025082</v>
      </c>
      <c r="D14882" s="74">
        <v>36.488194878457804</v>
      </c>
      <c r="E14882" s="74">
        <v>15.547498092432722</v>
      </c>
      <c r="F14882" s="47"/>
    </row>
    <row r="14883" spans="1:6" x14ac:dyDescent="0.2">
      <c r="A14883" s="67">
        <v>42890</v>
      </c>
      <c r="B14883" s="73" t="s">
        <v>122</v>
      </c>
      <c r="C14883" s="74">
        <v>13.924040937566851</v>
      </c>
      <c r="D14883" s="74">
        <v>26.304976458577304</v>
      </c>
      <c r="E14883" s="74">
        <v>12.380935521010453</v>
      </c>
      <c r="F14883" s="47"/>
    </row>
    <row r="14884" spans="1:6" x14ac:dyDescent="0.2">
      <c r="A14884" s="67">
        <v>42890</v>
      </c>
      <c r="B14884" s="73" t="s">
        <v>123</v>
      </c>
      <c r="C14884" s="74">
        <v>12.64721692342142</v>
      </c>
      <c r="D14884" s="74">
        <v>24.218534162626202</v>
      </c>
      <c r="E14884" s="74">
        <v>11.571317239204783</v>
      </c>
      <c r="F14884" s="47"/>
    </row>
    <row r="14885" spans="1:6" x14ac:dyDescent="0.2">
      <c r="A14885" s="67">
        <v>42890</v>
      </c>
      <c r="B14885" s="73" t="s">
        <v>124</v>
      </c>
      <c r="C14885" s="74">
        <v>9.6435433946888303</v>
      </c>
      <c r="D14885" s="74">
        <v>18.431686561248917</v>
      </c>
      <c r="E14885" s="74">
        <v>8.7881431665600864</v>
      </c>
      <c r="F14885" s="47"/>
    </row>
    <row r="14886" spans="1:6" x14ac:dyDescent="0.2">
      <c r="A14886" s="67">
        <v>42890</v>
      </c>
      <c r="B14886" s="73" t="s">
        <v>125</v>
      </c>
      <c r="C14886" s="74">
        <v>14.970052664269774</v>
      </c>
      <c r="D14886" s="74">
        <v>25.961819426468288</v>
      </c>
      <c r="E14886" s="74">
        <v>10.991766762198514</v>
      </c>
      <c r="F14886" s="47"/>
    </row>
    <row r="14887" spans="1:6" x14ac:dyDescent="0.2">
      <c r="A14887" s="67">
        <v>42890</v>
      </c>
      <c r="B14887" s="73" t="s">
        <v>126</v>
      </c>
      <c r="C14887" s="74">
        <v>12.878434065603923</v>
      </c>
      <c r="D14887" s="74">
        <v>24.641489755087225</v>
      </c>
      <c r="E14887" s="74">
        <v>11.763055689483302</v>
      </c>
      <c r="F14887" s="47"/>
    </row>
    <row r="14888" spans="1:6" x14ac:dyDescent="0.2">
      <c r="A14888" s="67">
        <v>42890</v>
      </c>
      <c r="B14888" s="73" t="s">
        <v>127</v>
      </c>
      <c r="C14888" s="74">
        <v>17.049707620092331</v>
      </c>
      <c r="D14888" s="74">
        <v>41.575148002586069</v>
      </c>
      <c r="E14888" s="74">
        <v>24.525440382493738</v>
      </c>
      <c r="F14888" s="47"/>
    </row>
    <row r="14889" spans="1:6" x14ac:dyDescent="0.2">
      <c r="A14889" s="67">
        <v>42890</v>
      </c>
      <c r="B14889" s="73" t="s">
        <v>128</v>
      </c>
      <c r="C14889" s="74">
        <v>16.453888206851129</v>
      </c>
      <c r="D14889" s="74">
        <v>27.716273901121379</v>
      </c>
      <c r="E14889" s="74">
        <v>11.26238569427025</v>
      </c>
      <c r="F14889" s="47"/>
    </row>
    <row r="14890" spans="1:6" x14ac:dyDescent="0.2">
      <c r="A14890" s="67">
        <v>42891</v>
      </c>
      <c r="B14890" s="73">
        <v>0</v>
      </c>
      <c r="C14890" s="74">
        <v>27.958350193703296</v>
      </c>
      <c r="D14890" s="74">
        <v>42.693146206893118</v>
      </c>
      <c r="E14890" s="74">
        <v>14.734796013189822</v>
      </c>
      <c r="F14890" s="47"/>
    </row>
    <row r="14891" spans="1:6" x14ac:dyDescent="0.2">
      <c r="A14891" s="67">
        <v>42891</v>
      </c>
      <c r="B14891" s="73" t="s">
        <v>34</v>
      </c>
      <c r="C14891" s="74">
        <v>14.447437792868307</v>
      </c>
      <c r="D14891" s="74">
        <v>26.430866406283315</v>
      </c>
      <c r="E14891" s="74">
        <v>11.983428613415008</v>
      </c>
      <c r="F14891" s="47"/>
    </row>
    <row r="14892" spans="1:6" x14ac:dyDescent="0.2">
      <c r="A14892" s="67">
        <v>42891</v>
      </c>
      <c r="B14892" s="73" t="s">
        <v>35</v>
      </c>
      <c r="C14892" s="74">
        <v>19.287653657497653</v>
      </c>
      <c r="D14892" s="74">
        <v>32.003994775397594</v>
      </c>
      <c r="E14892" s="74">
        <v>12.71634111789994</v>
      </c>
      <c r="F14892" s="47"/>
    </row>
    <row r="14893" spans="1:6" x14ac:dyDescent="0.2">
      <c r="A14893" s="67">
        <v>42891</v>
      </c>
      <c r="B14893" s="73" t="s">
        <v>36</v>
      </c>
      <c r="C14893" s="74">
        <v>15.578554900454259</v>
      </c>
      <c r="D14893" s="74">
        <v>25.121983422017252</v>
      </c>
      <c r="E14893" s="74">
        <v>9.5434285215629924</v>
      </c>
      <c r="F14893" s="47"/>
    </row>
    <row r="14894" spans="1:6" x14ac:dyDescent="0.2">
      <c r="A14894" s="67">
        <v>42891</v>
      </c>
      <c r="B14894" s="73" t="s">
        <v>37</v>
      </c>
      <c r="C14894" s="74">
        <v>8.7318106021620885</v>
      </c>
      <c r="D14894" s="74">
        <v>16.649499592485832</v>
      </c>
      <c r="E14894" s="74">
        <v>7.9176889903237431</v>
      </c>
      <c r="F14894" s="47"/>
    </row>
    <row r="14895" spans="1:6" x14ac:dyDescent="0.2">
      <c r="A14895" s="67">
        <v>42891</v>
      </c>
      <c r="B14895" s="73" t="s">
        <v>38</v>
      </c>
      <c r="C14895" s="74">
        <v>8.0386504749345704</v>
      </c>
      <c r="D14895" s="74">
        <v>15.412002333816769</v>
      </c>
      <c r="E14895" s="74">
        <v>7.3733518588821987</v>
      </c>
      <c r="F14895" s="47"/>
    </row>
    <row r="14896" spans="1:6" x14ac:dyDescent="0.2">
      <c r="A14896" s="67">
        <v>42891</v>
      </c>
      <c r="B14896" s="73" t="s">
        <v>39</v>
      </c>
      <c r="C14896" s="74">
        <v>13.596443213638015</v>
      </c>
      <c r="D14896" s="74">
        <v>21.998240145954099</v>
      </c>
      <c r="E14896" s="74">
        <v>8.4017969323160848</v>
      </c>
      <c r="F14896" s="47"/>
    </row>
    <row r="14897" spans="1:6" x14ac:dyDescent="0.2">
      <c r="A14897" s="67">
        <v>42891</v>
      </c>
      <c r="B14897" s="73" t="s">
        <v>40</v>
      </c>
      <c r="C14897" s="74">
        <v>8.938665223218015</v>
      </c>
      <c r="D14897" s="74">
        <v>17.225954350392861</v>
      </c>
      <c r="E14897" s="74">
        <v>8.2872891271748461</v>
      </c>
      <c r="F14897" s="47"/>
    </row>
    <row r="14898" spans="1:6" x14ac:dyDescent="0.2">
      <c r="A14898" s="67">
        <v>42891</v>
      </c>
      <c r="B14898" s="73" t="s">
        <v>41</v>
      </c>
      <c r="C14898" s="74">
        <v>7.4185152094067863</v>
      </c>
      <c r="D14898" s="74">
        <v>13.478893511512673</v>
      </c>
      <c r="E14898" s="74">
        <v>6.060378302105887</v>
      </c>
      <c r="F14898" s="47"/>
    </row>
    <row r="14899" spans="1:6" x14ac:dyDescent="0.2">
      <c r="A14899" s="67">
        <v>42891</v>
      </c>
      <c r="B14899" s="73" t="s">
        <v>42</v>
      </c>
      <c r="C14899" s="74">
        <v>7.5766465242495551</v>
      </c>
      <c r="D14899" s="74">
        <v>13.125193261820657</v>
      </c>
      <c r="E14899" s="74">
        <v>5.5485467375711019</v>
      </c>
      <c r="F14899" s="47"/>
    </row>
    <row r="14900" spans="1:6" x14ac:dyDescent="0.2">
      <c r="A14900" s="67">
        <v>42891</v>
      </c>
      <c r="B14900" s="73" t="s">
        <v>43</v>
      </c>
      <c r="C14900" s="74">
        <v>10.130614851920415</v>
      </c>
      <c r="D14900" s="74">
        <v>18.096893471232907</v>
      </c>
      <c r="E14900" s="74">
        <v>7.9662786193124919</v>
      </c>
      <c r="F14900" s="47"/>
    </row>
    <row r="14901" spans="1:6" x14ac:dyDescent="0.2">
      <c r="A14901" s="67">
        <v>42891</v>
      </c>
      <c r="B14901" s="73" t="s">
        <v>44</v>
      </c>
      <c r="C14901" s="74">
        <v>11.480600925985582</v>
      </c>
      <c r="D14901" s="74">
        <v>20.087666778521008</v>
      </c>
      <c r="E14901" s="74">
        <v>8.6070658525354258</v>
      </c>
      <c r="F14901" s="47"/>
    </row>
    <row r="14902" spans="1:6" x14ac:dyDescent="0.2">
      <c r="A14902" s="67">
        <v>42891</v>
      </c>
      <c r="B14902" s="73" t="s">
        <v>45</v>
      </c>
      <c r="C14902" s="74">
        <v>12.173866287873102</v>
      </c>
      <c r="D14902" s="74">
        <v>20.063747703104006</v>
      </c>
      <c r="E14902" s="74">
        <v>7.8898814152309047</v>
      </c>
      <c r="F14902" s="47"/>
    </row>
    <row r="14903" spans="1:6" x14ac:dyDescent="0.2">
      <c r="A14903" s="67">
        <v>42891</v>
      </c>
      <c r="B14903" s="73" t="s">
        <v>46</v>
      </c>
      <c r="C14903" s="74">
        <v>8.5010671946595782</v>
      </c>
      <c r="D14903" s="74">
        <v>15.386253544548772</v>
      </c>
      <c r="E14903" s="74">
        <v>6.8851863498891941</v>
      </c>
      <c r="F14903" s="47"/>
    </row>
    <row r="14904" spans="1:6" x14ac:dyDescent="0.2">
      <c r="A14904" s="67">
        <v>42891</v>
      </c>
      <c r="B14904" s="73" t="s">
        <v>47</v>
      </c>
      <c r="C14904" s="74">
        <v>14.496873590321453</v>
      </c>
      <c r="D14904" s="74">
        <v>25.446951176401278</v>
      </c>
      <c r="E14904" s="74">
        <v>10.950077586079825</v>
      </c>
      <c r="F14904" s="47"/>
    </row>
    <row r="14905" spans="1:6" x14ac:dyDescent="0.2">
      <c r="A14905" s="67">
        <v>42891</v>
      </c>
      <c r="B14905" s="73" t="s">
        <v>48</v>
      </c>
      <c r="C14905" s="74">
        <v>9.437601624312892</v>
      </c>
      <c r="D14905" s="74">
        <v>18.283781380544919</v>
      </c>
      <c r="E14905" s="74">
        <v>8.8461797562320275</v>
      </c>
      <c r="F14905" s="47"/>
    </row>
    <row r="14906" spans="1:6" x14ac:dyDescent="0.2">
      <c r="A14906" s="67">
        <v>42891</v>
      </c>
      <c r="B14906" s="73" t="s">
        <v>49</v>
      </c>
      <c r="C14906" s="74">
        <v>19.763101837845941</v>
      </c>
      <c r="D14906" s="74">
        <v>33.716014318999697</v>
      </c>
      <c r="E14906" s="74">
        <v>13.952912481153756</v>
      </c>
      <c r="F14906" s="47"/>
    </row>
    <row r="14907" spans="1:6" x14ac:dyDescent="0.2">
      <c r="A14907" s="67">
        <v>42891</v>
      </c>
      <c r="B14907" s="73" t="s">
        <v>50</v>
      </c>
      <c r="C14907" s="74">
        <v>27.084684660086403</v>
      </c>
      <c r="D14907" s="74">
        <v>44.117482227072223</v>
      </c>
      <c r="E14907" s="74">
        <v>17.03279756698582</v>
      </c>
      <c r="F14907" s="47"/>
    </row>
    <row r="14908" spans="1:6" x14ac:dyDescent="0.2">
      <c r="A14908" s="67">
        <v>42891</v>
      </c>
      <c r="B14908" s="73" t="s">
        <v>51</v>
      </c>
      <c r="C14908" s="74">
        <v>25.491574937135436</v>
      </c>
      <c r="D14908" s="74">
        <v>40.476630251350038</v>
      </c>
      <c r="E14908" s="74">
        <v>14.985055314214602</v>
      </c>
      <c r="F14908" s="47"/>
    </row>
    <row r="14909" spans="1:6" x14ac:dyDescent="0.2">
      <c r="A14909" s="67">
        <v>42891</v>
      </c>
      <c r="B14909" s="73" t="s">
        <v>52</v>
      </c>
      <c r="C14909" s="74">
        <v>25.686274950948071</v>
      </c>
      <c r="D14909" s="74">
        <v>40.275653152802029</v>
      </c>
      <c r="E14909" s="74">
        <v>14.589378201853958</v>
      </c>
      <c r="F14909" s="47"/>
    </row>
    <row r="14910" spans="1:6" x14ac:dyDescent="0.2">
      <c r="A14910" s="67">
        <v>42891</v>
      </c>
      <c r="B14910" s="73" t="s">
        <v>53</v>
      </c>
      <c r="C14910" s="74">
        <v>35.914719875894797</v>
      </c>
      <c r="D14910" s="74">
        <v>55.294110154360787</v>
      </c>
      <c r="E14910" s="74">
        <v>19.379390278465991</v>
      </c>
      <c r="F14910" s="47"/>
    </row>
    <row r="14911" spans="1:6" x14ac:dyDescent="0.2">
      <c r="A14911" s="67">
        <v>42891</v>
      </c>
      <c r="B14911" s="73" t="s">
        <v>54</v>
      </c>
      <c r="C14911" s="74">
        <v>17.59865148640035</v>
      </c>
      <c r="D14911" s="74">
        <v>29.766880684479503</v>
      </c>
      <c r="E14911" s="74">
        <v>12.168229198079153</v>
      </c>
      <c r="F14911" s="47"/>
    </row>
    <row r="14912" spans="1:6" x14ac:dyDescent="0.2">
      <c r="A14912" s="67">
        <v>42891</v>
      </c>
      <c r="B14912" s="73" t="s">
        <v>55</v>
      </c>
      <c r="C14912" s="74">
        <v>29.675805047227119</v>
      </c>
      <c r="D14912" s="74">
        <v>42.193539896924129</v>
      </c>
      <c r="E14912" s="74">
        <v>12.51773484969701</v>
      </c>
      <c r="F14912" s="47"/>
    </row>
    <row r="14913" spans="1:6" x14ac:dyDescent="0.2">
      <c r="A14913" s="67">
        <v>42891</v>
      </c>
      <c r="B14913" s="73" t="s">
        <v>56</v>
      </c>
      <c r="C14913" s="74">
        <v>37.411130964359437</v>
      </c>
      <c r="D14913" s="74">
        <v>53.335834657986695</v>
      </c>
      <c r="E14913" s="74">
        <v>15.924703693627258</v>
      </c>
      <c r="F14913" s="47"/>
    </row>
    <row r="14914" spans="1:6" x14ac:dyDescent="0.2">
      <c r="A14914" s="67">
        <v>42891</v>
      </c>
      <c r="B14914" s="73" t="s">
        <v>57</v>
      </c>
      <c r="C14914" s="74">
        <v>26.830071971057304</v>
      </c>
      <c r="D14914" s="74">
        <v>38.45812967352694</v>
      </c>
      <c r="E14914" s="74">
        <v>11.628057702469636</v>
      </c>
      <c r="F14914" s="47"/>
    </row>
    <row r="14915" spans="1:6" x14ac:dyDescent="0.2">
      <c r="A14915" s="67">
        <v>42891</v>
      </c>
      <c r="B14915" s="73" t="s">
        <v>58</v>
      </c>
      <c r="C14915" s="74">
        <v>21.417930687753341</v>
      </c>
      <c r="D14915" s="74">
        <v>37.409143393393897</v>
      </c>
      <c r="E14915" s="74">
        <v>15.991212705640557</v>
      </c>
      <c r="F14915" s="47"/>
    </row>
    <row r="14916" spans="1:6" x14ac:dyDescent="0.2">
      <c r="A14916" s="67">
        <v>42891</v>
      </c>
      <c r="B14916" s="73" t="s">
        <v>59</v>
      </c>
      <c r="C14916" s="74">
        <v>27.36544370240205</v>
      </c>
      <c r="D14916" s="74">
        <v>43.910205497074223</v>
      </c>
      <c r="E14916" s="74">
        <v>16.544761794672173</v>
      </c>
      <c r="F14916" s="47"/>
    </row>
    <row r="14917" spans="1:6" x14ac:dyDescent="0.2">
      <c r="A14917" s="67">
        <v>42891</v>
      </c>
      <c r="B14917" s="73" t="s">
        <v>60</v>
      </c>
      <c r="C14917" s="74">
        <v>28.216931521232336</v>
      </c>
      <c r="D14917" s="74">
        <v>43.426517091674199</v>
      </c>
      <c r="E14917" s="74">
        <v>15.209585570441863</v>
      </c>
      <c r="F14917" s="47"/>
    </row>
    <row r="14918" spans="1:6" x14ac:dyDescent="0.2">
      <c r="A14918" s="67">
        <v>42891</v>
      </c>
      <c r="B14918" s="73" t="s">
        <v>61</v>
      </c>
      <c r="C14918" s="74">
        <v>27.949474506479959</v>
      </c>
      <c r="D14918" s="74">
        <v>41.140801000511082</v>
      </c>
      <c r="E14918" s="74">
        <v>13.191326494031124</v>
      </c>
      <c r="F14918" s="47"/>
    </row>
    <row r="14919" spans="1:6" x14ac:dyDescent="0.2">
      <c r="A14919" s="67">
        <v>42891</v>
      </c>
      <c r="B14919" s="73" t="s">
        <v>62</v>
      </c>
      <c r="C14919" s="74">
        <v>40.063514155236597</v>
      </c>
      <c r="D14919" s="74">
        <v>61.386215545243111</v>
      </c>
      <c r="E14919" s="74">
        <v>21.322701390006515</v>
      </c>
      <c r="F14919" s="47"/>
    </row>
    <row r="14920" spans="1:6" x14ac:dyDescent="0.2">
      <c r="A14920" s="67">
        <v>42891</v>
      </c>
      <c r="B14920" s="73" t="s">
        <v>63</v>
      </c>
      <c r="C14920" s="74">
        <v>38.956883593517226</v>
      </c>
      <c r="D14920" s="74">
        <v>62.127118662428153</v>
      </c>
      <c r="E14920" s="74">
        <v>23.170235068910927</v>
      </c>
      <c r="F14920" s="47"/>
    </row>
    <row r="14921" spans="1:6" x14ac:dyDescent="0.2">
      <c r="A14921" s="67">
        <v>42891</v>
      </c>
      <c r="B14921" s="73" t="s">
        <v>64</v>
      </c>
      <c r="C14921" s="74">
        <v>34.432532141633416</v>
      </c>
      <c r="D14921" s="74">
        <v>68.038293317871464</v>
      </c>
      <c r="E14921" s="74">
        <v>33.605761176238047</v>
      </c>
      <c r="F14921" s="47"/>
    </row>
    <row r="14922" spans="1:6" x14ac:dyDescent="0.2">
      <c r="A14922" s="67">
        <v>42891</v>
      </c>
      <c r="B14922" s="73" t="s">
        <v>65</v>
      </c>
      <c r="C14922" s="74">
        <v>57.432391148694414</v>
      </c>
      <c r="D14922" s="74">
        <v>87.740400310454461</v>
      </c>
      <c r="E14922" s="74">
        <v>30.308009161760047</v>
      </c>
      <c r="F14922" s="47"/>
    </row>
    <row r="14923" spans="1:6" x14ac:dyDescent="0.2">
      <c r="A14923" s="67">
        <v>42891</v>
      </c>
      <c r="B14923" s="73" t="s">
        <v>66</v>
      </c>
      <c r="C14923" s="74">
        <v>30.188012125045272</v>
      </c>
      <c r="D14923" s="74">
        <v>50.758982051382581</v>
      </c>
      <c r="E14923" s="74">
        <v>20.570969926337309</v>
      </c>
      <c r="F14923" s="47"/>
    </row>
    <row r="14924" spans="1:6" x14ac:dyDescent="0.2">
      <c r="A14924" s="67">
        <v>42891</v>
      </c>
      <c r="B14924" s="73" t="s">
        <v>67</v>
      </c>
      <c r="C14924" s="74">
        <v>31.830120622909394</v>
      </c>
      <c r="D14924" s="74">
        <v>54.279349806497763</v>
      </c>
      <c r="E14924" s="74">
        <v>22.449229183588368</v>
      </c>
      <c r="F14924" s="47"/>
    </row>
    <row r="14925" spans="1:6" x14ac:dyDescent="0.2">
      <c r="A14925" s="67">
        <v>42891</v>
      </c>
      <c r="B14925" s="73" t="s">
        <v>68</v>
      </c>
      <c r="C14925" s="74">
        <v>23.498682157075883</v>
      </c>
      <c r="D14925" s="74">
        <v>44.998419595954289</v>
      </c>
      <c r="E14925" s="74">
        <v>21.499737438878405</v>
      </c>
      <c r="F14925" s="47"/>
    </row>
    <row r="14926" spans="1:6" x14ac:dyDescent="0.2">
      <c r="A14926" s="67">
        <v>42891</v>
      </c>
      <c r="B14926" s="73" t="s">
        <v>69</v>
      </c>
      <c r="C14926" s="74">
        <v>30.249206967921715</v>
      </c>
      <c r="D14926" s="74">
        <v>58.799561050819996</v>
      </c>
      <c r="E14926" s="74">
        <v>28.550354082898281</v>
      </c>
      <c r="F14926" s="47"/>
    </row>
    <row r="14927" spans="1:6" x14ac:dyDescent="0.2">
      <c r="A14927" s="67">
        <v>42891</v>
      </c>
      <c r="B14927" s="73" t="s">
        <v>70</v>
      </c>
      <c r="C14927" s="74">
        <v>27.938367548316652</v>
      </c>
      <c r="D14927" s="74">
        <v>53.06351315835871</v>
      </c>
      <c r="E14927" s="74">
        <v>25.125145610042058</v>
      </c>
      <c r="F14927" s="47"/>
    </row>
    <row r="14928" spans="1:6" x14ac:dyDescent="0.2">
      <c r="A14928" s="67">
        <v>42891</v>
      </c>
      <c r="B14928" s="73" t="s">
        <v>71</v>
      </c>
      <c r="C14928" s="74">
        <v>31.52657931540714</v>
      </c>
      <c r="D14928" s="74">
        <v>50.059696434035551</v>
      </c>
      <c r="E14928" s="74">
        <v>18.533117118628411</v>
      </c>
      <c r="F14928" s="47"/>
    </row>
    <row r="14929" spans="1:6" x14ac:dyDescent="0.2">
      <c r="A14929" s="67">
        <v>42891</v>
      </c>
      <c r="B14929" s="73" t="s">
        <v>72</v>
      </c>
      <c r="C14929" s="74">
        <v>27.281795624979001</v>
      </c>
      <c r="D14929" s="74">
        <v>46.372991474922372</v>
      </c>
      <c r="E14929" s="74">
        <v>19.091195849943372</v>
      </c>
      <c r="F14929" s="47"/>
    </row>
    <row r="14930" spans="1:6" x14ac:dyDescent="0.2">
      <c r="A14930" s="67">
        <v>42891</v>
      </c>
      <c r="B14930" s="73" t="s">
        <v>73</v>
      </c>
      <c r="C14930" s="74">
        <v>29.544253125530897</v>
      </c>
      <c r="D14930" s="74">
        <v>51.836030073596653</v>
      </c>
      <c r="E14930" s="74">
        <v>22.291776948065756</v>
      </c>
      <c r="F14930" s="47"/>
    </row>
    <row r="14931" spans="1:6" x14ac:dyDescent="0.2">
      <c r="A14931" s="67">
        <v>42891</v>
      </c>
      <c r="B14931" s="73" t="s">
        <v>74</v>
      </c>
      <c r="C14931" s="74">
        <v>24.898040356774196</v>
      </c>
      <c r="D14931" s="74">
        <v>43.910296758968244</v>
      </c>
      <c r="E14931" s="74">
        <v>19.012256402194048</v>
      </c>
      <c r="F14931" s="47"/>
    </row>
    <row r="14932" spans="1:6" x14ac:dyDescent="0.2">
      <c r="A14932" s="67">
        <v>42891</v>
      </c>
      <c r="B14932" s="73" t="s">
        <v>75</v>
      </c>
      <c r="C14932" s="74">
        <v>21.127541597774364</v>
      </c>
      <c r="D14932" s="74">
        <v>36.714903703299875</v>
      </c>
      <c r="E14932" s="74">
        <v>15.587362105525511</v>
      </c>
      <c r="F14932" s="47"/>
    </row>
    <row r="14933" spans="1:6" x14ac:dyDescent="0.2">
      <c r="A14933" s="67">
        <v>42891</v>
      </c>
      <c r="B14933" s="73" t="s">
        <v>76</v>
      </c>
      <c r="C14933" s="74">
        <v>18.524686776130348</v>
      </c>
      <c r="D14933" s="74">
        <v>30.285136852897548</v>
      </c>
      <c r="E14933" s="74">
        <v>11.760450076767199</v>
      </c>
      <c r="F14933" s="47"/>
    </row>
    <row r="14934" spans="1:6" x14ac:dyDescent="0.2">
      <c r="A14934" s="67">
        <v>42891</v>
      </c>
      <c r="B14934" s="73" t="s">
        <v>77</v>
      </c>
      <c r="C14934" s="74">
        <v>21.200699011234097</v>
      </c>
      <c r="D14934" s="74">
        <v>35.359507057876812</v>
      </c>
      <c r="E14934" s="74">
        <v>14.158808046642715</v>
      </c>
      <c r="F14934" s="47"/>
    </row>
    <row r="14935" spans="1:6" x14ac:dyDescent="0.2">
      <c r="A14935" s="67">
        <v>42891</v>
      </c>
      <c r="B14935" s="73" t="s">
        <v>78</v>
      </c>
      <c r="C14935" s="74">
        <v>22.599577808592421</v>
      </c>
      <c r="D14935" s="74">
        <v>45.696907004844341</v>
      </c>
      <c r="E14935" s="74">
        <v>23.09732919625192</v>
      </c>
      <c r="F14935" s="47"/>
    </row>
    <row r="14936" spans="1:6" x14ac:dyDescent="0.2">
      <c r="A14936" s="67">
        <v>42891</v>
      </c>
      <c r="B14936" s="73" t="s">
        <v>79</v>
      </c>
      <c r="C14936" s="74">
        <v>23.767362977908238</v>
      </c>
      <c r="D14936" s="74">
        <v>48.922256965547504</v>
      </c>
      <c r="E14936" s="74">
        <v>25.154893987639266</v>
      </c>
      <c r="F14936" s="47"/>
    </row>
    <row r="14937" spans="1:6" x14ac:dyDescent="0.2">
      <c r="A14937" s="67">
        <v>42891</v>
      </c>
      <c r="B14937" s="73" t="s">
        <v>80</v>
      </c>
      <c r="C14937" s="74">
        <v>20.99418664535817</v>
      </c>
      <c r="D14937" s="74">
        <v>35.039723968897796</v>
      </c>
      <c r="E14937" s="74">
        <v>14.045537323539627</v>
      </c>
      <c r="F14937" s="47"/>
    </row>
    <row r="14938" spans="1:6" x14ac:dyDescent="0.2">
      <c r="A14938" s="67">
        <v>42891</v>
      </c>
      <c r="B14938" s="73" t="s">
        <v>81</v>
      </c>
      <c r="C14938" s="74">
        <v>29.873660977519705</v>
      </c>
      <c r="D14938" s="74">
        <v>44.517085096195288</v>
      </c>
      <c r="E14938" s="74">
        <v>14.643424118675583</v>
      </c>
      <c r="F14938" s="47"/>
    </row>
    <row r="14939" spans="1:6" x14ac:dyDescent="0.2">
      <c r="A14939" s="67">
        <v>42891</v>
      </c>
      <c r="B14939" s="73" t="s">
        <v>82</v>
      </c>
      <c r="C14939" s="74">
        <v>25.944945582417105</v>
      </c>
      <c r="D14939" s="74">
        <v>42.561863719652187</v>
      </c>
      <c r="E14939" s="74">
        <v>16.616918137235082</v>
      </c>
      <c r="F14939" s="47"/>
    </row>
    <row r="14940" spans="1:6" x14ac:dyDescent="0.2">
      <c r="A14940" s="67">
        <v>42891</v>
      </c>
      <c r="B14940" s="73" t="s">
        <v>83</v>
      </c>
      <c r="C14940" s="74">
        <v>16.700684397296872</v>
      </c>
      <c r="D14940" s="74">
        <v>32.059169612142647</v>
      </c>
      <c r="E14940" s="74">
        <v>15.358485214845775</v>
      </c>
      <c r="F14940" s="47"/>
    </row>
    <row r="14941" spans="1:6" x14ac:dyDescent="0.2">
      <c r="A14941" s="67">
        <v>42891</v>
      </c>
      <c r="B14941" s="73" t="s">
        <v>84</v>
      </c>
      <c r="C14941" s="74">
        <v>28.21977454203229</v>
      </c>
      <c r="D14941" s="74">
        <v>45.185791162114327</v>
      </c>
      <c r="E14941" s="74">
        <v>16.966016620082037</v>
      </c>
      <c r="F14941" s="47"/>
    </row>
    <row r="14942" spans="1:6" x14ac:dyDescent="0.2">
      <c r="A14942" s="67">
        <v>42891</v>
      </c>
      <c r="B14942" s="73" t="s">
        <v>85</v>
      </c>
      <c r="C14942" s="74">
        <v>30.214747506491815</v>
      </c>
      <c r="D14942" s="74">
        <v>48.481444941560497</v>
      </c>
      <c r="E14942" s="74">
        <v>18.266697435068682</v>
      </c>
      <c r="F14942" s="47"/>
    </row>
    <row r="14943" spans="1:6" x14ac:dyDescent="0.2">
      <c r="A14943" s="67">
        <v>42891</v>
      </c>
      <c r="B14943" s="73" t="s">
        <v>86</v>
      </c>
      <c r="C14943" s="74">
        <v>16.469782550614362</v>
      </c>
      <c r="D14943" s="74">
        <v>31.539457482703622</v>
      </c>
      <c r="E14943" s="74">
        <v>15.06967493208926</v>
      </c>
      <c r="F14943" s="47"/>
    </row>
    <row r="14944" spans="1:6" x14ac:dyDescent="0.2">
      <c r="A14944" s="67">
        <v>42891</v>
      </c>
      <c r="B14944" s="73" t="s">
        <v>87</v>
      </c>
      <c r="C14944" s="74">
        <v>20.812345815728811</v>
      </c>
      <c r="D14944" s="74">
        <v>34.376103529401767</v>
      </c>
      <c r="E14944" s="74">
        <v>13.563757713672956</v>
      </c>
      <c r="F14944" s="47"/>
    </row>
    <row r="14945" spans="1:6" x14ac:dyDescent="0.2">
      <c r="A14945" s="67">
        <v>42891</v>
      </c>
      <c r="B14945" s="73" t="s">
        <v>88</v>
      </c>
      <c r="C14945" s="74">
        <v>23.902063820864413</v>
      </c>
      <c r="D14945" s="74">
        <v>39.661314149990041</v>
      </c>
      <c r="E14945" s="74">
        <v>15.759250329125628</v>
      </c>
      <c r="F14945" s="47"/>
    </row>
    <row r="14946" spans="1:6" x14ac:dyDescent="0.2">
      <c r="A14946" s="67">
        <v>42891</v>
      </c>
      <c r="B14946" s="73" t="s">
        <v>89</v>
      </c>
      <c r="C14946" s="74">
        <v>19.754256786622598</v>
      </c>
      <c r="D14946" s="74">
        <v>35.811094179979847</v>
      </c>
      <c r="E14946" s="74">
        <v>16.056837393357249</v>
      </c>
      <c r="F14946" s="47"/>
    </row>
    <row r="14947" spans="1:6" x14ac:dyDescent="0.2">
      <c r="A14947" s="67">
        <v>42891</v>
      </c>
      <c r="B14947" s="73" t="s">
        <v>90</v>
      </c>
      <c r="C14947" s="74">
        <v>20.447687838210111</v>
      </c>
      <c r="D14947" s="74">
        <v>34.374273188721773</v>
      </c>
      <c r="E14947" s="74">
        <v>13.926585350511662</v>
      </c>
      <c r="F14947" s="47"/>
    </row>
    <row r="14948" spans="1:6" x14ac:dyDescent="0.2">
      <c r="A14948" s="67">
        <v>42891</v>
      </c>
      <c r="B14948" s="73" t="s">
        <v>91</v>
      </c>
      <c r="C14948" s="74">
        <v>22.552154898459243</v>
      </c>
      <c r="D14948" s="74">
        <v>40.812839000543107</v>
      </c>
      <c r="E14948" s="74">
        <v>18.260684102083864</v>
      </c>
      <c r="F14948" s="47"/>
    </row>
    <row r="14949" spans="1:6" x14ac:dyDescent="0.2">
      <c r="A14949" s="67">
        <v>42891</v>
      </c>
      <c r="B14949" s="73" t="s">
        <v>92</v>
      </c>
      <c r="C14949" s="74">
        <v>27.515204160241471</v>
      </c>
      <c r="D14949" s="74">
        <v>46.568423806882407</v>
      </c>
      <c r="E14949" s="74">
        <v>19.053219646640937</v>
      </c>
      <c r="F14949" s="47"/>
    </row>
    <row r="14950" spans="1:6" x14ac:dyDescent="0.2">
      <c r="A14950" s="67">
        <v>42891</v>
      </c>
      <c r="B14950" s="73" t="s">
        <v>93</v>
      </c>
      <c r="C14950" s="74">
        <v>19.912722493405361</v>
      </c>
      <c r="D14950" s="74">
        <v>37.115175445162919</v>
      </c>
      <c r="E14950" s="74">
        <v>17.202452951757557</v>
      </c>
      <c r="F14950" s="47"/>
    </row>
    <row r="14951" spans="1:6" x14ac:dyDescent="0.2">
      <c r="A14951" s="67">
        <v>42891</v>
      </c>
      <c r="B14951" s="73" t="s">
        <v>94</v>
      </c>
      <c r="C14951" s="74">
        <v>25.642147351094842</v>
      </c>
      <c r="D14951" s="74">
        <v>39.28041295718004</v>
      </c>
      <c r="E14951" s="74">
        <v>13.638265606085199</v>
      </c>
      <c r="F14951" s="47"/>
    </row>
    <row r="14952" spans="1:6" x14ac:dyDescent="0.2">
      <c r="A14952" s="67">
        <v>42891</v>
      </c>
      <c r="B14952" s="73" t="s">
        <v>95</v>
      </c>
      <c r="C14952" s="74">
        <v>20.156174815511154</v>
      </c>
      <c r="D14952" s="74">
        <v>34.218200054458769</v>
      </c>
      <c r="E14952" s="74">
        <v>14.062025238947616</v>
      </c>
      <c r="F14952" s="47"/>
    </row>
    <row r="14953" spans="1:6" x14ac:dyDescent="0.2">
      <c r="A14953" s="67">
        <v>42891</v>
      </c>
      <c r="B14953" s="73" t="s">
        <v>96</v>
      </c>
      <c r="C14953" s="74">
        <v>22.540463916015948</v>
      </c>
      <c r="D14953" s="74">
        <v>36.642368745005896</v>
      </c>
      <c r="E14953" s="74">
        <v>14.101904828989948</v>
      </c>
      <c r="F14953" s="47"/>
    </row>
    <row r="14954" spans="1:6" x14ac:dyDescent="0.2">
      <c r="A14954" s="67">
        <v>42891</v>
      </c>
      <c r="B14954" s="73" t="s">
        <v>97</v>
      </c>
      <c r="C14954" s="74">
        <v>30.690679531400093</v>
      </c>
      <c r="D14954" s="74">
        <v>46.187633353862395</v>
      </c>
      <c r="E14954" s="74">
        <v>15.496953822462302</v>
      </c>
      <c r="F14954" s="47"/>
    </row>
    <row r="14955" spans="1:6" x14ac:dyDescent="0.2">
      <c r="A14955" s="67">
        <v>42891</v>
      </c>
      <c r="B14955" s="73" t="s">
        <v>98</v>
      </c>
      <c r="C14955" s="74">
        <v>20.095606580954701</v>
      </c>
      <c r="D14955" s="74">
        <v>40.301643550530088</v>
      </c>
      <c r="E14955" s="74">
        <v>20.206036969575386</v>
      </c>
      <c r="F14955" s="47"/>
    </row>
    <row r="14956" spans="1:6" x14ac:dyDescent="0.2">
      <c r="A14956" s="67">
        <v>42891</v>
      </c>
      <c r="B14956" s="73" t="s">
        <v>99</v>
      </c>
      <c r="C14956" s="74">
        <v>21.79871558733527</v>
      </c>
      <c r="D14956" s="74">
        <v>38.511868236089995</v>
      </c>
      <c r="E14956" s="74">
        <v>16.713152648754726</v>
      </c>
      <c r="F14956" s="47"/>
    </row>
    <row r="14957" spans="1:6" x14ac:dyDescent="0.2">
      <c r="A14957" s="67">
        <v>42891</v>
      </c>
      <c r="B14957" s="73" t="s">
        <v>100</v>
      </c>
      <c r="C14957" s="74">
        <v>22.492184321202782</v>
      </c>
      <c r="D14957" s="74">
        <v>36.945784957105921</v>
      </c>
      <c r="E14957" s="74">
        <v>14.45360063590314</v>
      </c>
      <c r="F14957" s="47"/>
    </row>
    <row r="14958" spans="1:6" x14ac:dyDescent="0.2">
      <c r="A14958" s="67">
        <v>42891</v>
      </c>
      <c r="B14958" s="73" t="s">
        <v>101</v>
      </c>
      <c r="C14958" s="74">
        <v>19.694429024186135</v>
      </c>
      <c r="D14958" s="74">
        <v>36.16832802749088</v>
      </c>
      <c r="E14958" s="74">
        <v>16.473899003304744</v>
      </c>
      <c r="F14958" s="47"/>
    </row>
    <row r="14959" spans="1:6" x14ac:dyDescent="0.2">
      <c r="A14959" s="67">
        <v>42891</v>
      </c>
      <c r="B14959" s="73" t="s">
        <v>102</v>
      </c>
      <c r="C14959" s="74">
        <v>22.723500826145283</v>
      </c>
      <c r="D14959" s="74">
        <v>38.674590308302008</v>
      </c>
      <c r="E14959" s="74">
        <v>15.951089482156725</v>
      </c>
      <c r="F14959" s="47"/>
    </row>
    <row r="14960" spans="1:6" x14ac:dyDescent="0.2">
      <c r="A14960" s="67">
        <v>42891</v>
      </c>
      <c r="B14960" s="73" t="s">
        <v>103</v>
      </c>
      <c r="C14960" s="74">
        <v>38.768790743704486</v>
      </c>
      <c r="D14960" s="74">
        <v>67.037904929475488</v>
      </c>
      <c r="E14960" s="74">
        <v>28.269114185771002</v>
      </c>
      <c r="F14960" s="47"/>
    </row>
    <row r="14961" spans="1:6" x14ac:dyDescent="0.2">
      <c r="A14961" s="67">
        <v>42891</v>
      </c>
      <c r="B14961" s="73" t="s">
        <v>104</v>
      </c>
      <c r="C14961" s="74">
        <v>30.423957525347706</v>
      </c>
      <c r="D14961" s="74">
        <v>56.868224344450958</v>
      </c>
      <c r="E14961" s="74">
        <v>26.444266819103252</v>
      </c>
      <c r="F14961" s="47"/>
    </row>
    <row r="14962" spans="1:6" x14ac:dyDescent="0.2">
      <c r="A14962" s="67">
        <v>42891</v>
      </c>
      <c r="B14962" s="73" t="s">
        <v>105</v>
      </c>
      <c r="C14962" s="74">
        <v>28.283086026148702</v>
      </c>
      <c r="D14962" s="74">
        <v>51.500606719098684</v>
      </c>
      <c r="E14962" s="74">
        <v>23.217520692949982</v>
      </c>
      <c r="F14962" s="47"/>
    </row>
    <row r="14963" spans="1:6" x14ac:dyDescent="0.2">
      <c r="A14963" s="67">
        <v>42891</v>
      </c>
      <c r="B14963" s="73" t="s">
        <v>106</v>
      </c>
      <c r="C14963" s="74">
        <v>24.840560894797701</v>
      </c>
      <c r="D14963" s="74">
        <v>46.309709673932417</v>
      </c>
      <c r="E14963" s="74">
        <v>21.469148779134716</v>
      </c>
      <c r="F14963" s="47"/>
    </row>
    <row r="14964" spans="1:6" x14ac:dyDescent="0.2">
      <c r="A14964" s="67">
        <v>42891</v>
      </c>
      <c r="B14964" s="73" t="s">
        <v>107</v>
      </c>
      <c r="C14964" s="74">
        <v>23.843145794447938</v>
      </c>
      <c r="D14964" s="74">
        <v>47.638723388082482</v>
      </c>
      <c r="E14964" s="74">
        <v>23.795577593634544</v>
      </c>
      <c r="F14964" s="47"/>
    </row>
    <row r="14965" spans="1:6" x14ac:dyDescent="0.2">
      <c r="A14965" s="67">
        <v>42891</v>
      </c>
      <c r="B14965" s="73" t="s">
        <v>108</v>
      </c>
      <c r="C14965" s="74">
        <v>16.422643840441179</v>
      </c>
      <c r="D14965" s="74">
        <v>32.115555319769676</v>
      </c>
      <c r="E14965" s="74">
        <v>15.692911479328497</v>
      </c>
      <c r="F14965" s="47"/>
    </row>
    <row r="14966" spans="1:6" x14ac:dyDescent="0.2">
      <c r="A14966" s="67">
        <v>42891</v>
      </c>
      <c r="B14966" s="73" t="s">
        <v>109</v>
      </c>
      <c r="C14966" s="74">
        <v>18.661067697326494</v>
      </c>
      <c r="D14966" s="74">
        <v>35.821918170757876</v>
      </c>
      <c r="E14966" s="74">
        <v>17.160850473431381</v>
      </c>
      <c r="F14966" s="47"/>
    </row>
    <row r="14967" spans="1:6" x14ac:dyDescent="0.2">
      <c r="A14967" s="67">
        <v>42891</v>
      </c>
      <c r="B14967" s="73" t="s">
        <v>110</v>
      </c>
      <c r="C14967" s="74">
        <v>16.909382641772769</v>
      </c>
      <c r="D14967" s="74">
        <v>32.5145212140797</v>
      </c>
      <c r="E14967" s="74">
        <v>15.605138572306931</v>
      </c>
      <c r="F14967" s="47"/>
    </row>
    <row r="14968" spans="1:6" x14ac:dyDescent="0.2">
      <c r="A14968" s="67">
        <v>42891</v>
      </c>
      <c r="B14968" s="73" t="s">
        <v>111</v>
      </c>
      <c r="C14968" s="74">
        <v>16.799967944283161</v>
      </c>
      <c r="D14968" s="74">
        <v>28.865980600040512</v>
      </c>
      <c r="E14968" s="74">
        <v>12.066012655757351</v>
      </c>
      <c r="F14968" s="47"/>
    </row>
    <row r="14969" spans="1:6" x14ac:dyDescent="0.2">
      <c r="A14969" s="67">
        <v>42891</v>
      </c>
      <c r="B14969" s="73" t="s">
        <v>112</v>
      </c>
      <c r="C14969" s="74">
        <v>18.953265689925445</v>
      </c>
      <c r="D14969" s="74">
        <v>33.325318203841746</v>
      </c>
      <c r="E14969" s="74">
        <v>14.372052513916302</v>
      </c>
      <c r="F14969" s="47"/>
    </row>
    <row r="14970" spans="1:6" x14ac:dyDescent="0.2">
      <c r="A14970" s="67">
        <v>42891</v>
      </c>
      <c r="B14970" s="73" t="s">
        <v>113</v>
      </c>
      <c r="C14970" s="74">
        <v>14.513055759304681</v>
      </c>
      <c r="D14970" s="74">
        <v>25.746646021277346</v>
      </c>
      <c r="E14970" s="74">
        <v>11.233590261972665</v>
      </c>
      <c r="F14970" s="47"/>
    </row>
    <row r="14971" spans="1:6" x14ac:dyDescent="0.2">
      <c r="A14971" s="67">
        <v>42891</v>
      </c>
      <c r="B14971" s="73" t="s">
        <v>114</v>
      </c>
      <c r="C14971" s="74">
        <v>14.08733370356954</v>
      </c>
      <c r="D14971" s="74">
        <v>29.358656851331538</v>
      </c>
      <c r="E14971" s="74">
        <v>15.271323147761999</v>
      </c>
      <c r="F14971" s="47"/>
    </row>
    <row r="14972" spans="1:6" x14ac:dyDescent="0.2">
      <c r="A14972" s="67">
        <v>42891</v>
      </c>
      <c r="B14972" s="73" t="s">
        <v>115</v>
      </c>
      <c r="C14972" s="74">
        <v>11.873312092490803</v>
      </c>
      <c r="D14972" s="74">
        <v>19.768203488881039</v>
      </c>
      <c r="E14972" s="74">
        <v>7.8948913963902356</v>
      </c>
      <c r="F14972" s="47"/>
    </row>
    <row r="14973" spans="1:6" x14ac:dyDescent="0.2">
      <c r="A14973" s="67">
        <v>42891</v>
      </c>
      <c r="B14973" s="73" t="s">
        <v>116</v>
      </c>
      <c r="C14973" s="74">
        <v>12.639777707178057</v>
      </c>
      <c r="D14973" s="74">
        <v>22.615364545857187</v>
      </c>
      <c r="E14973" s="74">
        <v>9.9755868386791295</v>
      </c>
      <c r="F14973" s="47"/>
    </row>
    <row r="14974" spans="1:6" x14ac:dyDescent="0.2">
      <c r="A14974" s="67">
        <v>42891</v>
      </c>
      <c r="B14974" s="73" t="s">
        <v>117</v>
      </c>
      <c r="C14974" s="74">
        <v>13.235934422779255</v>
      </c>
      <c r="D14974" s="74">
        <v>23.356244261426227</v>
      </c>
      <c r="E14974" s="74">
        <v>10.120309838646971</v>
      </c>
      <c r="F14974" s="47"/>
    </row>
    <row r="14975" spans="1:6" x14ac:dyDescent="0.2">
      <c r="A14975" s="67">
        <v>42891</v>
      </c>
      <c r="B14975" s="73" t="s">
        <v>118</v>
      </c>
      <c r="C14975" s="74">
        <v>11.338182589786051</v>
      </c>
      <c r="D14975" s="74">
        <v>19.578891840769028</v>
      </c>
      <c r="E14975" s="74">
        <v>8.2407092509829774</v>
      </c>
      <c r="F14975" s="47"/>
    </row>
    <row r="14976" spans="1:6" x14ac:dyDescent="0.2">
      <c r="A14976" s="67">
        <v>42891</v>
      </c>
      <c r="B14976" s="73" t="s">
        <v>119</v>
      </c>
      <c r="C14976" s="74">
        <v>18.394210331214108</v>
      </c>
      <c r="D14976" s="74">
        <v>27.932370093107465</v>
      </c>
      <c r="E14976" s="74">
        <v>9.5381597618933576</v>
      </c>
      <c r="F14976" s="47"/>
    </row>
    <row r="14977" spans="1:6" x14ac:dyDescent="0.2">
      <c r="A14977" s="67">
        <v>42891</v>
      </c>
      <c r="B14977" s="73" t="s">
        <v>120</v>
      </c>
      <c r="C14977" s="74">
        <v>11.727574856291323</v>
      </c>
      <c r="D14977" s="74">
        <v>19.284052901565016</v>
      </c>
      <c r="E14977" s="74">
        <v>7.5564780452736926</v>
      </c>
      <c r="F14977" s="47"/>
    </row>
    <row r="14978" spans="1:6" x14ac:dyDescent="0.2">
      <c r="A14978" s="67">
        <v>42891</v>
      </c>
      <c r="B14978" s="73" t="s">
        <v>121</v>
      </c>
      <c r="C14978" s="74">
        <v>11.082848065536963</v>
      </c>
      <c r="D14978" s="74">
        <v>23.260460980942224</v>
      </c>
      <c r="E14978" s="74">
        <v>12.177612915405261</v>
      </c>
      <c r="F14978" s="47"/>
    </row>
    <row r="14979" spans="1:6" x14ac:dyDescent="0.2">
      <c r="A14979" s="67">
        <v>42891</v>
      </c>
      <c r="B14979" s="73" t="s">
        <v>122</v>
      </c>
      <c r="C14979" s="74">
        <v>10.839581857131169</v>
      </c>
      <c r="D14979" s="74">
        <v>19.401021238311024</v>
      </c>
      <c r="E14979" s="74">
        <v>8.5614393811798557</v>
      </c>
      <c r="F14979" s="47"/>
    </row>
    <row r="14980" spans="1:6" x14ac:dyDescent="0.2">
      <c r="A14980" s="67">
        <v>42891</v>
      </c>
      <c r="B14980" s="73" t="s">
        <v>123</v>
      </c>
      <c r="C14980" s="74">
        <v>8.8687860149382285</v>
      </c>
      <c r="D14980" s="74">
        <v>15.553483678534819</v>
      </c>
      <c r="E14980" s="74">
        <v>6.6846976635965909</v>
      </c>
      <c r="F14980" s="47"/>
    </row>
    <row r="14981" spans="1:6" x14ac:dyDescent="0.2">
      <c r="A14981" s="67">
        <v>42891</v>
      </c>
      <c r="B14981" s="73" t="s">
        <v>124</v>
      </c>
      <c r="C14981" s="74">
        <v>9.7082591819852215</v>
      </c>
      <c r="D14981" s="74">
        <v>18.965030574048996</v>
      </c>
      <c r="E14981" s="74">
        <v>9.256771392063774</v>
      </c>
      <c r="F14981" s="47"/>
    </row>
    <row r="14982" spans="1:6" x14ac:dyDescent="0.2">
      <c r="A14982" s="67">
        <v>42891</v>
      </c>
      <c r="B14982" s="73" t="s">
        <v>125</v>
      </c>
      <c r="C14982" s="74">
        <v>16.156168301008787</v>
      </c>
      <c r="D14982" s="74">
        <v>27.694099941795461</v>
      </c>
      <c r="E14982" s="74">
        <v>11.537931640786674</v>
      </c>
      <c r="F14982" s="47"/>
    </row>
    <row r="14983" spans="1:6" x14ac:dyDescent="0.2">
      <c r="A14983" s="67">
        <v>42891</v>
      </c>
      <c r="B14983" s="73" t="s">
        <v>126</v>
      </c>
      <c r="C14983" s="74">
        <v>9.1122144920240213</v>
      </c>
      <c r="D14983" s="74">
        <v>14.95266605027879</v>
      </c>
      <c r="E14983" s="74">
        <v>5.8404515582547685</v>
      </c>
      <c r="F14983" s="47"/>
    </row>
    <row r="14984" spans="1:6" x14ac:dyDescent="0.2">
      <c r="A14984" s="67">
        <v>42891</v>
      </c>
      <c r="B14984" s="73" t="s">
        <v>127</v>
      </c>
      <c r="C14984" s="74">
        <v>9.282575217010077</v>
      </c>
      <c r="D14984" s="74">
        <v>16.90527104257589</v>
      </c>
      <c r="E14984" s="74">
        <v>7.6226958255658133</v>
      </c>
      <c r="F14984" s="47"/>
    </row>
    <row r="14985" spans="1:6" x14ac:dyDescent="0.2">
      <c r="A14985" s="67">
        <v>42891</v>
      </c>
      <c r="B14985" s="73" t="s">
        <v>128</v>
      </c>
      <c r="C14985" s="74">
        <v>8.7716445881319078</v>
      </c>
      <c r="D14985" s="74">
        <v>15.916788782796841</v>
      </c>
      <c r="E14985" s="74">
        <v>7.1451441946649332</v>
      </c>
      <c r="F14985" s="47"/>
    </row>
    <row r="14986" spans="1:6" x14ac:dyDescent="0.2">
      <c r="A14986" s="67">
        <v>42892</v>
      </c>
      <c r="B14986" s="73">
        <v>0</v>
      </c>
      <c r="C14986" s="74">
        <v>8.1877137084739999</v>
      </c>
      <c r="D14986" s="74">
        <v>15.1283272894548</v>
      </c>
      <c r="E14986" s="74">
        <v>6.9406135809808003</v>
      </c>
      <c r="F14986" s="47"/>
    </row>
    <row r="14987" spans="1:6" x14ac:dyDescent="0.2">
      <c r="A14987" s="67">
        <v>42892</v>
      </c>
      <c r="B14987" s="73" t="s">
        <v>34</v>
      </c>
      <c r="C14987" s="74">
        <v>9.1853637358837581</v>
      </c>
      <c r="D14987" s="74">
        <v>16.998479518470898</v>
      </c>
      <c r="E14987" s="74">
        <v>7.8131157825871398</v>
      </c>
      <c r="F14987" s="47"/>
    </row>
    <row r="14988" spans="1:6" x14ac:dyDescent="0.2">
      <c r="A14988" s="67">
        <v>42892</v>
      </c>
      <c r="B14988" s="73" t="s">
        <v>35</v>
      </c>
      <c r="C14988" s="74">
        <v>9.6112156371988977</v>
      </c>
      <c r="D14988" s="74">
        <v>18.021597284996954</v>
      </c>
      <c r="E14988" s="74">
        <v>8.4103816477980562</v>
      </c>
      <c r="F14988" s="47"/>
    </row>
    <row r="14989" spans="1:6" x14ac:dyDescent="0.2">
      <c r="A14989" s="67">
        <v>42892</v>
      </c>
      <c r="B14989" s="73" t="s">
        <v>36</v>
      </c>
      <c r="C14989" s="74">
        <v>9.404431478942973</v>
      </c>
      <c r="D14989" s="74">
        <v>15.986237397840847</v>
      </c>
      <c r="E14989" s="74">
        <v>6.5818059188978744</v>
      </c>
      <c r="F14989" s="47"/>
    </row>
    <row r="14990" spans="1:6" x14ac:dyDescent="0.2">
      <c r="A14990" s="67">
        <v>42892</v>
      </c>
      <c r="B14990" s="73" t="s">
        <v>37</v>
      </c>
      <c r="C14990" s="74">
        <v>8.6136680872091382</v>
      </c>
      <c r="D14990" s="74">
        <v>14.692020494433779</v>
      </c>
      <c r="E14990" s="74">
        <v>6.0783524072246404</v>
      </c>
      <c r="F14990" s="47"/>
    </row>
    <row r="14991" spans="1:6" x14ac:dyDescent="0.2">
      <c r="A14991" s="67">
        <v>42892</v>
      </c>
      <c r="B14991" s="73" t="s">
        <v>38</v>
      </c>
      <c r="C14991" s="74">
        <v>10.767130297111422</v>
      </c>
      <c r="D14991" s="74">
        <v>16.9619833743089</v>
      </c>
      <c r="E14991" s="74">
        <v>6.1948530771974788</v>
      </c>
      <c r="F14991" s="47"/>
    </row>
    <row r="14992" spans="1:6" x14ac:dyDescent="0.2">
      <c r="A14992" s="67">
        <v>42892</v>
      </c>
      <c r="B14992" s="73" t="s">
        <v>39</v>
      </c>
      <c r="C14992" s="74">
        <v>8.4799110883529494</v>
      </c>
      <c r="D14992" s="74">
        <v>12.774193299066678</v>
      </c>
      <c r="E14992" s="74">
        <v>4.2942822107137282</v>
      </c>
      <c r="F14992" s="47"/>
    </row>
    <row r="14993" spans="1:6" x14ac:dyDescent="0.2">
      <c r="A14993" s="67">
        <v>42892</v>
      </c>
      <c r="B14993" s="73" t="s">
        <v>40</v>
      </c>
      <c r="C14993" s="74">
        <v>8.7841054532551919</v>
      </c>
      <c r="D14993" s="74">
        <v>14.550088785156772</v>
      </c>
      <c r="E14993" s="74">
        <v>5.7659833319015803</v>
      </c>
      <c r="F14993" s="47"/>
    </row>
    <row r="14994" spans="1:6" x14ac:dyDescent="0.2">
      <c r="A14994" s="67">
        <v>42892</v>
      </c>
      <c r="B14994" s="73" t="s">
        <v>41</v>
      </c>
      <c r="C14994" s="74">
        <v>8.8936399375047994</v>
      </c>
      <c r="D14994" s="74">
        <v>15.349659313725816</v>
      </c>
      <c r="E14994" s="74">
        <v>6.4560193762210165</v>
      </c>
      <c r="F14994" s="47"/>
    </row>
    <row r="14995" spans="1:6" x14ac:dyDescent="0.2">
      <c r="A14995" s="67">
        <v>42892</v>
      </c>
      <c r="B14995" s="73" t="s">
        <v>42</v>
      </c>
      <c r="C14995" s="74">
        <v>9.2221714977736227</v>
      </c>
      <c r="D14995" s="74">
        <v>16.33739313967887</v>
      </c>
      <c r="E14995" s="74">
        <v>7.1152216419052472</v>
      </c>
      <c r="F14995" s="47"/>
    </row>
    <row r="14996" spans="1:6" x14ac:dyDescent="0.2">
      <c r="A14996" s="67">
        <v>42892</v>
      </c>
      <c r="B14996" s="73" t="s">
        <v>43</v>
      </c>
      <c r="C14996" s="74">
        <v>11.63117803746499</v>
      </c>
      <c r="D14996" s="74">
        <v>19.759778907121053</v>
      </c>
      <c r="E14996" s="74">
        <v>8.1286008696560632</v>
      </c>
      <c r="F14996" s="47"/>
    </row>
    <row r="14997" spans="1:6" x14ac:dyDescent="0.2">
      <c r="A14997" s="67">
        <v>42892</v>
      </c>
      <c r="B14997" s="73" t="s">
        <v>44</v>
      </c>
      <c r="C14997" s="74">
        <v>12.957381376703571</v>
      </c>
      <c r="D14997" s="74">
        <v>19.818235703961058</v>
      </c>
      <c r="E14997" s="74">
        <v>6.8608543272574867</v>
      </c>
      <c r="F14997" s="47"/>
    </row>
    <row r="14998" spans="1:6" x14ac:dyDescent="0.2">
      <c r="A14998" s="67">
        <v>42892</v>
      </c>
      <c r="B14998" s="73" t="s">
        <v>45</v>
      </c>
      <c r="C14998" s="74">
        <v>11.838107972020914</v>
      </c>
      <c r="D14998" s="74">
        <v>20.6294171488431</v>
      </c>
      <c r="E14998" s="74">
        <v>8.7913091768221854</v>
      </c>
      <c r="F14998" s="47"/>
    </row>
    <row r="14999" spans="1:6" x14ac:dyDescent="0.2">
      <c r="A14999" s="67">
        <v>42892</v>
      </c>
      <c r="B14999" s="73" t="s">
        <v>46</v>
      </c>
      <c r="C14999" s="74">
        <v>12.057157486660127</v>
      </c>
      <c r="D14999" s="74">
        <v>26.780130193411427</v>
      </c>
      <c r="E14999" s="74">
        <v>14.7229727067513</v>
      </c>
      <c r="F14999" s="47"/>
    </row>
    <row r="15000" spans="1:6" x14ac:dyDescent="0.2">
      <c r="A15000" s="67">
        <v>42892</v>
      </c>
      <c r="B15000" s="73" t="s">
        <v>47</v>
      </c>
      <c r="C15000" s="74">
        <v>9.4535324759761235</v>
      </c>
      <c r="D15000" s="74">
        <v>16.912227962506904</v>
      </c>
      <c r="E15000" s="74">
        <v>7.4586954865307806</v>
      </c>
      <c r="F15000" s="47"/>
    </row>
    <row r="15001" spans="1:6" x14ac:dyDescent="0.2">
      <c r="A15001" s="67">
        <v>42892</v>
      </c>
      <c r="B15001" s="73" t="s">
        <v>48</v>
      </c>
      <c r="C15001" s="74">
        <v>9.5265727067358625</v>
      </c>
      <c r="D15001" s="74">
        <v>17.394117368676927</v>
      </c>
      <c r="E15001" s="74">
        <v>7.8675446619410643</v>
      </c>
      <c r="F15001" s="47"/>
    </row>
    <row r="15002" spans="1:6" x14ac:dyDescent="0.2">
      <c r="A15002" s="67">
        <v>42892</v>
      </c>
      <c r="B15002" s="73" t="s">
        <v>49</v>
      </c>
      <c r="C15002" s="74">
        <v>12.045142477456837</v>
      </c>
      <c r="D15002" s="74">
        <v>20.22809354172108</v>
      </c>
      <c r="E15002" s="74">
        <v>8.1829510642642429</v>
      </c>
      <c r="F15002" s="47"/>
    </row>
    <row r="15003" spans="1:6" x14ac:dyDescent="0.2">
      <c r="A15003" s="67">
        <v>42892</v>
      </c>
      <c r="B15003" s="73" t="s">
        <v>50</v>
      </c>
      <c r="C15003" s="74">
        <v>16.473930665014297</v>
      </c>
      <c r="D15003" s="74">
        <v>29.095008320493552</v>
      </c>
      <c r="E15003" s="74">
        <v>12.621077655479255</v>
      </c>
      <c r="F15003" s="47"/>
    </row>
    <row r="15004" spans="1:6" x14ac:dyDescent="0.2">
      <c r="A15004" s="67">
        <v>42892</v>
      </c>
      <c r="B15004" s="73" t="s">
        <v>51</v>
      </c>
      <c r="C15004" s="74">
        <v>25.587017415018309</v>
      </c>
      <c r="D15004" s="74">
        <v>36.914958969486975</v>
      </c>
      <c r="E15004" s="74">
        <v>11.327941554468666</v>
      </c>
      <c r="F15004" s="47"/>
    </row>
    <row r="15005" spans="1:6" x14ac:dyDescent="0.2">
      <c r="A15005" s="67">
        <v>42892</v>
      </c>
      <c r="B15005" s="73" t="s">
        <v>52</v>
      </c>
      <c r="C15005" s="74">
        <v>13.870338690150295</v>
      </c>
      <c r="D15005" s="74">
        <v>22.543714252225207</v>
      </c>
      <c r="E15005" s="74">
        <v>8.6733755620749129</v>
      </c>
      <c r="F15005" s="47"/>
    </row>
    <row r="15006" spans="1:6" x14ac:dyDescent="0.2">
      <c r="A15006" s="67">
        <v>42892</v>
      </c>
      <c r="B15006" s="73" t="s">
        <v>53</v>
      </c>
      <c r="C15006" s="74">
        <v>26.816100670530563</v>
      </c>
      <c r="D15006" s="74">
        <v>38.030817179588041</v>
      </c>
      <c r="E15006" s="74">
        <v>11.214716509057478</v>
      </c>
      <c r="F15006" s="47"/>
    </row>
    <row r="15007" spans="1:6" x14ac:dyDescent="0.2">
      <c r="A15007" s="67">
        <v>42892</v>
      </c>
      <c r="B15007" s="73" t="s">
        <v>54</v>
      </c>
      <c r="C15007" s="74">
        <v>19.199629963831192</v>
      </c>
      <c r="D15007" s="74">
        <v>30.174812300877615</v>
      </c>
      <c r="E15007" s="74">
        <v>10.975182337046423</v>
      </c>
      <c r="F15007" s="47"/>
    </row>
    <row r="15008" spans="1:6" x14ac:dyDescent="0.2">
      <c r="A15008" s="67">
        <v>42892</v>
      </c>
      <c r="B15008" s="73" t="s">
        <v>55</v>
      </c>
      <c r="C15008" s="74">
        <v>15.878087610993097</v>
      </c>
      <c r="D15008" s="74">
        <v>25.893903386287388</v>
      </c>
      <c r="E15008" s="74">
        <v>10.015815775294291</v>
      </c>
      <c r="F15008" s="47"/>
    </row>
    <row r="15009" spans="1:6" x14ac:dyDescent="0.2">
      <c r="A15009" s="67">
        <v>42892</v>
      </c>
      <c r="B15009" s="73" t="s">
        <v>56</v>
      </c>
      <c r="C15009" s="74">
        <v>21.231708165740574</v>
      </c>
      <c r="D15009" s="74">
        <v>34.383482375601844</v>
      </c>
      <c r="E15009" s="74">
        <v>13.151774209861269</v>
      </c>
      <c r="F15009" s="47"/>
    </row>
    <row r="15010" spans="1:6" x14ac:dyDescent="0.2">
      <c r="A15010" s="67">
        <v>42892</v>
      </c>
      <c r="B15010" s="73" t="s">
        <v>57</v>
      </c>
      <c r="C15010" s="74">
        <v>36.355650561109705</v>
      </c>
      <c r="D15010" s="74">
        <v>66.037690126515542</v>
      </c>
      <c r="E15010" s="74">
        <v>29.682039565405837</v>
      </c>
      <c r="F15010" s="47"/>
    </row>
    <row r="15011" spans="1:6" x14ac:dyDescent="0.2">
      <c r="A15011" s="67">
        <v>42892</v>
      </c>
      <c r="B15011" s="73" t="s">
        <v>58</v>
      </c>
      <c r="C15011" s="74">
        <v>23.543667688565623</v>
      </c>
      <c r="D15011" s="74">
        <v>44.188965414614373</v>
      </c>
      <c r="E15011" s="74">
        <v>20.645297726048749</v>
      </c>
      <c r="F15011" s="47"/>
    </row>
    <row r="15012" spans="1:6" x14ac:dyDescent="0.2">
      <c r="A15012" s="67">
        <v>42892</v>
      </c>
      <c r="B15012" s="73" t="s">
        <v>59</v>
      </c>
      <c r="C15012" s="74">
        <v>30.016781359175756</v>
      </c>
      <c r="D15012" s="74">
        <v>48.962102815646631</v>
      </c>
      <c r="E15012" s="74">
        <v>18.945321456470875</v>
      </c>
      <c r="F15012" s="47"/>
    </row>
    <row r="15013" spans="1:6" x14ac:dyDescent="0.2">
      <c r="A15013" s="67">
        <v>42892</v>
      </c>
      <c r="B15013" s="73" t="s">
        <v>60</v>
      </c>
      <c r="C15013" s="74">
        <v>28.532487910514405</v>
      </c>
      <c r="D15013" s="74">
        <v>45.563106871002446</v>
      </c>
      <c r="E15013" s="74">
        <v>17.030618960488042</v>
      </c>
      <c r="F15013" s="47"/>
    </row>
    <row r="15014" spans="1:6" x14ac:dyDescent="0.2">
      <c r="A15014" s="67">
        <v>42892</v>
      </c>
      <c r="B15014" s="73" t="s">
        <v>61</v>
      </c>
      <c r="C15014" s="74">
        <v>27.985073597566366</v>
      </c>
      <c r="D15014" s="74">
        <v>42.364117902557282</v>
      </c>
      <c r="E15014" s="74">
        <v>14.379044304990916</v>
      </c>
      <c r="F15014" s="47"/>
    </row>
    <row r="15015" spans="1:6" x14ac:dyDescent="0.2">
      <c r="A15015" s="67">
        <v>42892</v>
      </c>
      <c r="B15015" s="73" t="s">
        <v>62</v>
      </c>
      <c r="C15015" s="74">
        <v>24.821647701111033</v>
      </c>
      <c r="D15015" s="74">
        <v>41.10528013403421</v>
      </c>
      <c r="E15015" s="74">
        <v>16.283632432923177</v>
      </c>
      <c r="F15015" s="47"/>
    </row>
    <row r="15016" spans="1:6" x14ac:dyDescent="0.2">
      <c r="A15016" s="67">
        <v>42892</v>
      </c>
      <c r="B15016" s="73" t="s">
        <v>63</v>
      </c>
      <c r="C15016" s="74">
        <v>18.43380101628393</v>
      </c>
      <c r="D15016" s="74">
        <v>31.451564749826694</v>
      </c>
      <c r="E15016" s="74">
        <v>13.017763733542765</v>
      </c>
      <c r="F15016" s="47"/>
    </row>
    <row r="15017" spans="1:6" x14ac:dyDescent="0.2">
      <c r="A15017" s="67">
        <v>42892</v>
      </c>
      <c r="B15017" s="73" t="s">
        <v>64</v>
      </c>
      <c r="C15017" s="74">
        <v>18.081018654168524</v>
      </c>
      <c r="D15017" s="74">
        <v>28.476387332233532</v>
      </c>
      <c r="E15017" s="74">
        <v>10.395368678065008</v>
      </c>
      <c r="F15017" s="47"/>
    </row>
    <row r="15018" spans="1:6" x14ac:dyDescent="0.2">
      <c r="A15018" s="67">
        <v>42892</v>
      </c>
      <c r="B15018" s="73" t="s">
        <v>65</v>
      </c>
      <c r="C15018" s="74">
        <v>29.822855108603108</v>
      </c>
      <c r="D15018" s="74">
        <v>46.252732008744495</v>
      </c>
      <c r="E15018" s="74">
        <v>16.429876900141387</v>
      </c>
      <c r="F15018" s="47"/>
    </row>
    <row r="15019" spans="1:6" x14ac:dyDescent="0.2">
      <c r="A15019" s="67">
        <v>42892</v>
      </c>
      <c r="B15019" s="73" t="s">
        <v>66</v>
      </c>
      <c r="C15019" s="74">
        <v>20.064502016824747</v>
      </c>
      <c r="D15019" s="74">
        <v>30.697442064171657</v>
      </c>
      <c r="E15019" s="74">
        <v>10.63294004734691</v>
      </c>
      <c r="F15019" s="47"/>
    </row>
    <row r="15020" spans="1:6" x14ac:dyDescent="0.2">
      <c r="A15020" s="67">
        <v>42892</v>
      </c>
      <c r="B15020" s="73" t="s">
        <v>67</v>
      </c>
      <c r="C15020" s="74">
        <v>18.069078549985232</v>
      </c>
      <c r="D15020" s="74">
        <v>33.471491526370805</v>
      </c>
      <c r="E15020" s="74">
        <v>15.402412976385573</v>
      </c>
      <c r="F15020" s="47"/>
    </row>
    <row r="15021" spans="1:6" x14ac:dyDescent="0.2">
      <c r="A15021" s="67">
        <v>42892</v>
      </c>
      <c r="B15021" s="73" t="s">
        <v>68</v>
      </c>
      <c r="C15021" s="74">
        <v>16.000631651125982</v>
      </c>
      <c r="D15021" s="74">
        <v>26.346427617745423</v>
      </c>
      <c r="E15021" s="74">
        <v>10.345795966619441</v>
      </c>
      <c r="F15021" s="47"/>
    </row>
    <row r="15022" spans="1:6" x14ac:dyDescent="0.2">
      <c r="A15022" s="67">
        <v>42892</v>
      </c>
      <c r="B15022" s="73" t="s">
        <v>69</v>
      </c>
      <c r="C15022" s="74">
        <v>20.527132218409754</v>
      </c>
      <c r="D15022" s="74">
        <v>30.813368820062667</v>
      </c>
      <c r="E15022" s="74">
        <v>10.286236601652913</v>
      </c>
      <c r="F15022" s="47"/>
    </row>
    <row r="15023" spans="1:6" x14ac:dyDescent="0.2">
      <c r="A15023" s="67">
        <v>42892</v>
      </c>
      <c r="B15023" s="73" t="s">
        <v>70</v>
      </c>
      <c r="C15023" s="74">
        <v>16.694335260993491</v>
      </c>
      <c r="D15023" s="74">
        <v>28.038374099731517</v>
      </c>
      <c r="E15023" s="74">
        <v>11.344038838738026</v>
      </c>
      <c r="F15023" s="47"/>
    </row>
    <row r="15024" spans="1:6" x14ac:dyDescent="0.2">
      <c r="A15024" s="67">
        <v>42892</v>
      </c>
      <c r="B15024" s="73" t="s">
        <v>71</v>
      </c>
      <c r="C15024" s="74">
        <v>23.289425490896516</v>
      </c>
      <c r="D15024" s="74">
        <v>39.464632688537137</v>
      </c>
      <c r="E15024" s="74">
        <v>16.175207197640621</v>
      </c>
      <c r="F15024" s="47"/>
    </row>
    <row r="15025" spans="1:6" x14ac:dyDescent="0.2">
      <c r="A15025" s="67">
        <v>42892</v>
      </c>
      <c r="B15025" s="73" t="s">
        <v>72</v>
      </c>
      <c r="C15025" s="74">
        <v>16.560627535037302</v>
      </c>
      <c r="D15025" s="74">
        <v>26.003638952145408</v>
      </c>
      <c r="E15025" s="74">
        <v>9.4430114171081065</v>
      </c>
      <c r="F15025" s="47"/>
    </row>
    <row r="15026" spans="1:6" x14ac:dyDescent="0.2">
      <c r="A15026" s="67">
        <v>42892</v>
      </c>
      <c r="B15026" s="73" t="s">
        <v>73</v>
      </c>
      <c r="C15026" s="74">
        <v>20.88034981596515</v>
      </c>
      <c r="D15026" s="74">
        <v>24.345650583700319</v>
      </c>
      <c r="E15026" s="74">
        <v>3.4653007677351688</v>
      </c>
      <c r="F15026" s="47"/>
    </row>
    <row r="15027" spans="1:6" x14ac:dyDescent="0.2">
      <c r="A15027" s="67">
        <v>42892</v>
      </c>
      <c r="B15027" s="73" t="s">
        <v>74</v>
      </c>
      <c r="C15027" s="74">
        <v>15.502142944111096</v>
      </c>
      <c r="D15027" s="74">
        <v>19.266930022715044</v>
      </c>
      <c r="E15027" s="74">
        <v>3.7647870786039483</v>
      </c>
      <c r="F15027" s="47"/>
    </row>
    <row r="15028" spans="1:6" x14ac:dyDescent="0.2">
      <c r="A15028" s="67">
        <v>42892</v>
      </c>
      <c r="B15028" s="73" t="s">
        <v>75</v>
      </c>
      <c r="C15028" s="74">
        <v>21.038710849747911</v>
      </c>
      <c r="D15028" s="74">
        <v>26.378415189853431</v>
      </c>
      <c r="E15028" s="74">
        <v>5.33970434010552</v>
      </c>
      <c r="F15028" s="47"/>
    </row>
    <row r="15029" spans="1:6" x14ac:dyDescent="0.2">
      <c r="A15029" s="67">
        <v>42892</v>
      </c>
      <c r="B15029" s="73" t="s">
        <v>76</v>
      </c>
      <c r="C15029" s="74">
        <v>19.201402562791166</v>
      </c>
      <c r="D15029" s="74">
        <v>21.570201203401172</v>
      </c>
      <c r="E15029" s="74">
        <v>2.3687986406100059</v>
      </c>
      <c r="F15029" s="47"/>
    </row>
    <row r="15030" spans="1:6" x14ac:dyDescent="0.2">
      <c r="A15030" s="67">
        <v>42892</v>
      </c>
      <c r="B15030" s="73" t="s">
        <v>77</v>
      </c>
      <c r="C15030" s="74">
        <v>15.283309770691877</v>
      </c>
      <c r="D15030" s="74">
        <v>17.66726765279196</v>
      </c>
      <c r="E15030" s="74">
        <v>2.3839578821000824</v>
      </c>
      <c r="F15030" s="47"/>
    </row>
    <row r="15031" spans="1:6" x14ac:dyDescent="0.2">
      <c r="A15031" s="67">
        <v>42892</v>
      </c>
      <c r="B15031" s="73" t="s">
        <v>78</v>
      </c>
      <c r="C15031" s="74">
        <v>14.979166618969634</v>
      </c>
      <c r="D15031" s="74">
        <v>17.243793045918938</v>
      </c>
      <c r="E15031" s="74">
        <v>2.2646264269493042</v>
      </c>
      <c r="F15031" s="47"/>
    </row>
    <row r="15032" spans="1:6" x14ac:dyDescent="0.2">
      <c r="A15032" s="67">
        <v>42892</v>
      </c>
      <c r="B15032" s="73" t="s">
        <v>79</v>
      </c>
      <c r="C15032" s="74">
        <v>14.090940479849484</v>
      </c>
      <c r="D15032" s="74">
        <v>18.442420150060002</v>
      </c>
      <c r="E15032" s="74">
        <v>4.3514796702105176</v>
      </c>
      <c r="F15032" s="47"/>
    </row>
    <row r="15033" spans="1:6" x14ac:dyDescent="0.2">
      <c r="A15033" s="67">
        <v>42892</v>
      </c>
      <c r="B15033" s="73" t="s">
        <v>80</v>
      </c>
      <c r="C15033" s="74">
        <v>17.08442439437875</v>
      </c>
      <c r="D15033" s="74">
        <v>20.252214827765101</v>
      </c>
      <c r="E15033" s="74">
        <v>3.1677904333863509</v>
      </c>
      <c r="F15033" s="47"/>
    </row>
    <row r="15034" spans="1:6" x14ac:dyDescent="0.2">
      <c r="A15034" s="67">
        <v>42892</v>
      </c>
      <c r="B15034" s="73" t="s">
        <v>81</v>
      </c>
      <c r="C15034" s="74">
        <v>22.706317443138595</v>
      </c>
      <c r="D15034" s="74">
        <v>26.587170981151449</v>
      </c>
      <c r="E15034" s="74">
        <v>3.8808535380128539</v>
      </c>
      <c r="F15034" s="47"/>
    </row>
    <row r="15035" spans="1:6" x14ac:dyDescent="0.2">
      <c r="A15035" s="67">
        <v>42892</v>
      </c>
      <c r="B15035" s="73" t="s">
        <v>82</v>
      </c>
      <c r="C15035" s="74">
        <v>21.319204226883567</v>
      </c>
      <c r="D15035" s="74">
        <v>24.529814085235337</v>
      </c>
      <c r="E15035" s="74">
        <v>3.2106098583517699</v>
      </c>
      <c r="F15035" s="47"/>
    </row>
    <row r="15036" spans="1:6" x14ac:dyDescent="0.2">
      <c r="A15036" s="67">
        <v>42892</v>
      </c>
      <c r="B15036" s="73" t="s">
        <v>83</v>
      </c>
      <c r="C15036" s="74">
        <v>15.015986533139499</v>
      </c>
      <c r="D15036" s="74">
        <v>17.78291755920797</v>
      </c>
      <c r="E15036" s="74">
        <v>2.7669310260684714</v>
      </c>
      <c r="F15036" s="47"/>
    </row>
    <row r="15037" spans="1:6" x14ac:dyDescent="0.2">
      <c r="A15037" s="67">
        <v>42892</v>
      </c>
      <c r="B15037" s="73" t="s">
        <v>84</v>
      </c>
      <c r="C15037" s="74">
        <v>16.561461446957289</v>
      </c>
      <c r="D15037" s="74">
        <v>21.261550551265159</v>
      </c>
      <c r="E15037" s="74">
        <v>4.700089104307871</v>
      </c>
      <c r="F15037" s="47"/>
    </row>
    <row r="15038" spans="1:6" x14ac:dyDescent="0.2">
      <c r="A15038" s="67">
        <v>42892</v>
      </c>
      <c r="B15038" s="73" t="s">
        <v>85</v>
      </c>
      <c r="C15038" s="74">
        <v>12.643226044278004</v>
      </c>
      <c r="D15038" s="74">
        <v>14.785270921674806</v>
      </c>
      <c r="E15038" s="74">
        <v>2.1420448773968026</v>
      </c>
      <c r="F15038" s="47"/>
    </row>
    <row r="15039" spans="1:6" x14ac:dyDescent="0.2">
      <c r="A15039" s="67">
        <v>42892</v>
      </c>
      <c r="B15039" s="73" t="s">
        <v>86</v>
      </c>
      <c r="C15039" s="74">
        <v>16.464250833850969</v>
      </c>
      <c r="D15039" s="74">
        <v>18.13455282523099</v>
      </c>
      <c r="E15039" s="74">
        <v>1.6703019913800219</v>
      </c>
      <c r="F15039" s="47"/>
    </row>
    <row r="15040" spans="1:6" x14ac:dyDescent="0.2">
      <c r="A15040" s="67">
        <v>42892</v>
      </c>
      <c r="B15040" s="73" t="s">
        <v>87</v>
      </c>
      <c r="C15040" s="74">
        <v>13.750688475517366</v>
      </c>
      <c r="D15040" s="74">
        <v>15.842477391116866</v>
      </c>
      <c r="E15040" s="74">
        <v>2.0917889155994995</v>
      </c>
      <c r="F15040" s="47"/>
    </row>
    <row r="15041" spans="1:6" x14ac:dyDescent="0.2">
      <c r="A15041" s="67">
        <v>42892</v>
      </c>
      <c r="B15041" s="73" t="s">
        <v>88</v>
      </c>
      <c r="C15041" s="74">
        <v>21.21022175229395</v>
      </c>
      <c r="D15041" s="74">
        <v>25.361616022393385</v>
      </c>
      <c r="E15041" s="74">
        <v>4.1513942700994342</v>
      </c>
      <c r="F15041" s="47"/>
    </row>
    <row r="15042" spans="1:6" x14ac:dyDescent="0.2">
      <c r="A15042" s="67">
        <v>42892</v>
      </c>
      <c r="B15042" s="73" t="s">
        <v>89</v>
      </c>
      <c r="C15042" s="74">
        <v>15.357092464911602</v>
      </c>
      <c r="D15042" s="74">
        <v>18.356876701923003</v>
      </c>
      <c r="E15042" s="74">
        <v>2.9997842370114007</v>
      </c>
      <c r="F15042" s="47"/>
    </row>
    <row r="15043" spans="1:6" x14ac:dyDescent="0.2">
      <c r="A15043" s="67">
        <v>42892</v>
      </c>
      <c r="B15043" s="73" t="s">
        <v>90</v>
      </c>
      <c r="C15043" s="74">
        <v>13.775199377003942</v>
      </c>
      <c r="D15043" s="74">
        <v>15.277538689400837</v>
      </c>
      <c r="E15043" s="74">
        <v>1.5023393123968951</v>
      </c>
      <c r="F15043" s="47"/>
    </row>
    <row r="15044" spans="1:6" x14ac:dyDescent="0.2">
      <c r="A15044" s="67">
        <v>42892</v>
      </c>
      <c r="B15044" s="73" t="s">
        <v>91</v>
      </c>
      <c r="C15044" s="74">
        <v>23.084507830940559</v>
      </c>
      <c r="D15044" s="74">
        <v>26.288651093116442</v>
      </c>
      <c r="E15044" s="74">
        <v>3.204143262175883</v>
      </c>
      <c r="F15044" s="47"/>
    </row>
    <row r="15045" spans="1:6" x14ac:dyDescent="0.2">
      <c r="A15045" s="67">
        <v>42892</v>
      </c>
      <c r="B15045" s="73" t="s">
        <v>92</v>
      </c>
      <c r="C15045" s="74">
        <v>19.579930916733126</v>
      </c>
      <c r="D15045" s="74">
        <v>22.23390412918522</v>
      </c>
      <c r="E15045" s="74">
        <v>2.6539732124520938</v>
      </c>
      <c r="F15045" s="47"/>
    </row>
    <row r="15046" spans="1:6" x14ac:dyDescent="0.2">
      <c r="A15046" s="67">
        <v>42892</v>
      </c>
      <c r="B15046" s="73" t="s">
        <v>93</v>
      </c>
      <c r="C15046" s="74">
        <v>14.980109441869621</v>
      </c>
      <c r="D15046" s="74">
        <v>17.192189951167943</v>
      </c>
      <c r="E15046" s="74">
        <v>2.2120805092983229</v>
      </c>
      <c r="F15046" s="47"/>
    </row>
    <row r="15047" spans="1:6" x14ac:dyDescent="0.2">
      <c r="A15047" s="67">
        <v>42892</v>
      </c>
      <c r="B15047" s="73" t="s">
        <v>94</v>
      </c>
      <c r="C15047" s="74">
        <v>15.685980577160421</v>
      </c>
      <c r="D15047" s="74">
        <v>17.955706876848986</v>
      </c>
      <c r="E15047" s="74">
        <v>2.2697262996885641</v>
      </c>
      <c r="F15047" s="47"/>
    </row>
    <row r="15048" spans="1:6" x14ac:dyDescent="0.2">
      <c r="A15048" s="67">
        <v>42892</v>
      </c>
      <c r="B15048" s="73" t="s">
        <v>95</v>
      </c>
      <c r="C15048" s="74">
        <v>16.44053427278438</v>
      </c>
      <c r="D15048" s="74">
        <v>22.267970893086222</v>
      </c>
      <c r="E15048" s="74">
        <v>5.8274366203018424</v>
      </c>
      <c r="F15048" s="47"/>
    </row>
    <row r="15049" spans="1:6" x14ac:dyDescent="0.2">
      <c r="A15049" s="67">
        <v>42892</v>
      </c>
      <c r="B15049" s="73" t="s">
        <v>96</v>
      </c>
      <c r="C15049" s="74">
        <v>18.704076389856262</v>
      </c>
      <c r="D15049" s="74">
        <v>21.621286491201186</v>
      </c>
      <c r="E15049" s="74">
        <v>2.9172101013449243</v>
      </c>
      <c r="F15049" s="47"/>
    </row>
    <row r="15050" spans="1:6" x14ac:dyDescent="0.2">
      <c r="A15050" s="67">
        <v>42892</v>
      </c>
      <c r="B15050" s="73" t="s">
        <v>97</v>
      </c>
      <c r="C15050" s="74">
        <v>17.389874631040975</v>
      </c>
      <c r="D15050" s="74">
        <v>18.789033888964035</v>
      </c>
      <c r="E15050" s="74">
        <v>1.3991592579230598</v>
      </c>
      <c r="F15050" s="47"/>
    </row>
    <row r="15051" spans="1:6" x14ac:dyDescent="0.2">
      <c r="A15051" s="67">
        <v>42892</v>
      </c>
      <c r="B15051" s="73" t="s">
        <v>98</v>
      </c>
      <c r="C15051" s="74">
        <v>18.022751846992037</v>
      </c>
      <c r="D15051" s="74">
        <v>19.799223980391091</v>
      </c>
      <c r="E15051" s="74">
        <v>1.7764721333990536</v>
      </c>
      <c r="F15051" s="47"/>
    </row>
    <row r="15052" spans="1:6" x14ac:dyDescent="0.2">
      <c r="A15052" s="67">
        <v>42892</v>
      </c>
      <c r="B15052" s="73" t="s">
        <v>99</v>
      </c>
      <c r="C15052" s="74">
        <v>17.657746559353345</v>
      </c>
      <c r="D15052" s="74">
        <v>20.938628929483151</v>
      </c>
      <c r="E15052" s="74">
        <v>3.280882370129806</v>
      </c>
      <c r="F15052" s="47"/>
    </row>
    <row r="15053" spans="1:6" x14ac:dyDescent="0.2">
      <c r="A15053" s="67">
        <v>42892</v>
      </c>
      <c r="B15053" s="73" t="s">
        <v>100</v>
      </c>
      <c r="C15053" s="74">
        <v>15.382140109118174</v>
      </c>
      <c r="D15053" s="74">
        <v>19.410774350017068</v>
      </c>
      <c r="E15053" s="74">
        <v>4.028634240898894</v>
      </c>
      <c r="F15053" s="47"/>
    </row>
    <row r="15054" spans="1:6" x14ac:dyDescent="0.2">
      <c r="A15054" s="67">
        <v>42892</v>
      </c>
      <c r="B15054" s="73" t="s">
        <v>101</v>
      </c>
      <c r="C15054" s="74">
        <v>15.576916100210807</v>
      </c>
      <c r="D15054" s="74">
        <v>16.308520397420899</v>
      </c>
      <c r="E15054" s="74">
        <v>0.73160429721009201</v>
      </c>
      <c r="F15054" s="47"/>
    </row>
    <row r="15055" spans="1:6" x14ac:dyDescent="0.2">
      <c r="A15055" s="67">
        <v>42892</v>
      </c>
      <c r="B15055" s="73" t="s">
        <v>102</v>
      </c>
      <c r="C15055" s="74">
        <v>13.179586654642737</v>
      </c>
      <c r="D15055" s="74">
        <v>16.214234820360893</v>
      </c>
      <c r="E15055" s="74">
        <v>3.0346481657181563</v>
      </c>
      <c r="F15055" s="47"/>
    </row>
    <row r="15056" spans="1:6" x14ac:dyDescent="0.2">
      <c r="A15056" s="67">
        <v>42892</v>
      </c>
      <c r="B15056" s="73" t="s">
        <v>103</v>
      </c>
      <c r="C15056" s="74">
        <v>22.087765599270789</v>
      </c>
      <c r="D15056" s="74">
        <v>23.486723921422293</v>
      </c>
      <c r="E15056" s="74">
        <v>1.3989583221515041</v>
      </c>
      <c r="F15056" s="47"/>
    </row>
    <row r="15057" spans="1:6" x14ac:dyDescent="0.2">
      <c r="A15057" s="67">
        <v>42892</v>
      </c>
      <c r="B15057" s="73" t="s">
        <v>104</v>
      </c>
      <c r="C15057" s="74">
        <v>19.434881356613637</v>
      </c>
      <c r="D15057" s="74">
        <v>21.853191402961208</v>
      </c>
      <c r="E15057" s="74">
        <v>2.4183100463475711</v>
      </c>
      <c r="F15057" s="47"/>
    </row>
    <row r="15058" spans="1:6" x14ac:dyDescent="0.2">
      <c r="A15058" s="67">
        <v>42892</v>
      </c>
      <c r="B15058" s="73" t="s">
        <v>105</v>
      </c>
      <c r="C15058" s="74">
        <v>24.254152196976349</v>
      </c>
      <c r="D15058" s="74">
        <v>42.894937048145366</v>
      </c>
      <c r="E15058" s="74">
        <v>18.640784851169016</v>
      </c>
      <c r="F15058" s="47"/>
    </row>
    <row r="15059" spans="1:6" x14ac:dyDescent="0.2">
      <c r="A15059" s="67">
        <v>42892</v>
      </c>
      <c r="B15059" s="73" t="s">
        <v>106</v>
      </c>
      <c r="C15059" s="74">
        <v>15.808467583273305</v>
      </c>
      <c r="D15059" s="74">
        <v>16.589036967000915</v>
      </c>
      <c r="E15059" s="74">
        <v>0.78056938372760953</v>
      </c>
      <c r="F15059" s="47"/>
    </row>
    <row r="15060" spans="1:6" x14ac:dyDescent="0.2">
      <c r="A15060" s="67">
        <v>42892</v>
      </c>
      <c r="B15060" s="73" t="s">
        <v>107</v>
      </c>
      <c r="C15060" s="74">
        <v>16.331834108934761</v>
      </c>
      <c r="D15060" s="74">
        <v>18.703454084745033</v>
      </c>
      <c r="E15060" s="74">
        <v>2.3716199758102725</v>
      </c>
      <c r="F15060" s="47"/>
    </row>
    <row r="15061" spans="1:6" x14ac:dyDescent="0.2">
      <c r="A15061" s="67">
        <v>42892</v>
      </c>
      <c r="B15061" s="73" t="s">
        <v>108</v>
      </c>
      <c r="C15061" s="74">
        <v>16.198034577098575</v>
      </c>
      <c r="D15061" s="74">
        <v>19.772206907113091</v>
      </c>
      <c r="E15061" s="74">
        <v>3.5741723300145161</v>
      </c>
      <c r="F15061" s="47"/>
    </row>
    <row r="15062" spans="1:6" x14ac:dyDescent="0.2">
      <c r="A15062" s="67">
        <v>42892</v>
      </c>
      <c r="B15062" s="73" t="s">
        <v>109</v>
      </c>
      <c r="C15062" s="74">
        <v>14.104884178432746</v>
      </c>
      <c r="D15062" s="74">
        <v>14.767214531697817</v>
      </c>
      <c r="E15062" s="74">
        <v>0.66233035326507128</v>
      </c>
      <c r="F15062" s="47"/>
    </row>
    <row r="15063" spans="1:6" x14ac:dyDescent="0.2">
      <c r="A15063" s="67">
        <v>42892</v>
      </c>
      <c r="B15063" s="73" t="s">
        <v>110</v>
      </c>
      <c r="C15063" s="74">
        <v>15.11504715216579</v>
      </c>
      <c r="D15063" s="74">
        <v>17.821373124626987</v>
      </c>
      <c r="E15063" s="74">
        <v>2.7063259724611974</v>
      </c>
      <c r="F15063" s="47"/>
    </row>
    <row r="15064" spans="1:6" x14ac:dyDescent="0.2">
      <c r="A15064" s="67">
        <v>42892</v>
      </c>
      <c r="B15064" s="73" t="s">
        <v>111</v>
      </c>
      <c r="C15064" s="74">
        <v>10.527029502345577</v>
      </c>
      <c r="D15064" s="74">
        <v>12.370185981855688</v>
      </c>
      <c r="E15064" s="74">
        <v>1.8431564795101103</v>
      </c>
      <c r="F15064" s="47"/>
    </row>
    <row r="15065" spans="1:6" x14ac:dyDescent="0.2">
      <c r="A15065" s="67">
        <v>42892</v>
      </c>
      <c r="B15065" s="73" t="s">
        <v>112</v>
      </c>
      <c r="C15065" s="74">
        <v>11.464165776218882</v>
      </c>
      <c r="D15065" s="74">
        <v>12.593165730624698</v>
      </c>
      <c r="E15065" s="74">
        <v>1.1289999544058151</v>
      </c>
      <c r="F15065" s="47"/>
    </row>
    <row r="15066" spans="1:6" x14ac:dyDescent="0.2">
      <c r="A15066" s="67">
        <v>42892</v>
      </c>
      <c r="B15066" s="73" t="s">
        <v>113</v>
      </c>
      <c r="C15066" s="74">
        <v>10.770519404611369</v>
      </c>
      <c r="D15066" s="74">
        <v>10.819122524229602</v>
      </c>
      <c r="E15066" s="74">
        <v>4.8603119618233492E-2</v>
      </c>
      <c r="F15066" s="47"/>
    </row>
    <row r="15067" spans="1:6" x14ac:dyDescent="0.2">
      <c r="A15067" s="67">
        <v>42892</v>
      </c>
      <c r="B15067" s="73" t="s">
        <v>114</v>
      </c>
      <c r="C15067" s="74">
        <v>13.654885280251024</v>
      </c>
      <c r="D15067" s="74">
        <v>14.918611521620827</v>
      </c>
      <c r="E15067" s="74">
        <v>1.2637262413698025</v>
      </c>
      <c r="F15067" s="47"/>
    </row>
    <row r="15068" spans="1:6" x14ac:dyDescent="0.2">
      <c r="A15068" s="67">
        <v>42892</v>
      </c>
      <c r="B15068" s="73" t="s">
        <v>115</v>
      </c>
      <c r="C15068" s="74">
        <v>13.289837153272332</v>
      </c>
      <c r="D15068" s="74">
        <v>14.636424661698815</v>
      </c>
      <c r="E15068" s="74">
        <v>1.3465875084264827</v>
      </c>
      <c r="F15068" s="47"/>
    </row>
    <row r="15069" spans="1:6" x14ac:dyDescent="0.2">
      <c r="A15069" s="67">
        <v>42892</v>
      </c>
      <c r="B15069" s="73" t="s">
        <v>116</v>
      </c>
      <c r="C15069" s="74">
        <v>10.989719137770582</v>
      </c>
      <c r="D15069" s="74">
        <v>11.558575994880643</v>
      </c>
      <c r="E15069" s="74">
        <v>0.5688568571100614</v>
      </c>
      <c r="F15069" s="47"/>
    </row>
    <row r="15070" spans="1:6" x14ac:dyDescent="0.2">
      <c r="A15070" s="67">
        <v>42892</v>
      </c>
      <c r="B15070" s="73" t="s">
        <v>117</v>
      </c>
      <c r="C15070" s="74">
        <v>12.085090684646651</v>
      </c>
      <c r="D15070" s="74">
        <v>13.895886358991772</v>
      </c>
      <c r="E15070" s="74">
        <v>1.8107956743451208</v>
      </c>
      <c r="F15070" s="47"/>
    </row>
    <row r="15071" spans="1:6" x14ac:dyDescent="0.2">
      <c r="A15071" s="67">
        <v>42892</v>
      </c>
      <c r="B15071" s="73" t="s">
        <v>118</v>
      </c>
      <c r="C15071" s="74">
        <v>14.677422470287354</v>
      </c>
      <c r="D15071" s="74">
        <v>16.867403095224937</v>
      </c>
      <c r="E15071" s="74">
        <v>2.1899806249375828</v>
      </c>
      <c r="F15071" s="47"/>
    </row>
    <row r="15072" spans="1:6" x14ac:dyDescent="0.2">
      <c r="A15072" s="67">
        <v>42892</v>
      </c>
      <c r="B15072" s="73" t="s">
        <v>119</v>
      </c>
      <c r="C15072" s="74">
        <v>11.062879768010317</v>
      </c>
      <c r="D15072" s="74">
        <v>11.15859881645062</v>
      </c>
      <c r="E15072" s="74">
        <v>9.5719048440303212E-2</v>
      </c>
      <c r="F15072" s="47"/>
    </row>
    <row r="15073" spans="1:6" x14ac:dyDescent="0.2">
      <c r="A15073" s="67">
        <v>42892</v>
      </c>
      <c r="B15073" s="73" t="s">
        <v>120</v>
      </c>
      <c r="C15073" s="74">
        <v>8.5679868336759331</v>
      </c>
      <c r="D15073" s="74">
        <v>10.300965348596574</v>
      </c>
      <c r="E15073" s="74">
        <v>1.7329785149206405</v>
      </c>
      <c r="F15073" s="47"/>
    </row>
    <row r="15074" spans="1:6" x14ac:dyDescent="0.2">
      <c r="A15074" s="67">
        <v>42892</v>
      </c>
      <c r="B15074" s="73" t="s">
        <v>121</v>
      </c>
      <c r="C15074" s="74">
        <v>9.0548422560475199</v>
      </c>
      <c r="D15074" s="74">
        <v>9.86619950820055</v>
      </c>
      <c r="E15074" s="74">
        <v>0.81135725215303012</v>
      </c>
      <c r="F15074" s="47"/>
    </row>
    <row r="15075" spans="1:6" x14ac:dyDescent="0.2">
      <c r="A15075" s="67">
        <v>42892</v>
      </c>
      <c r="B15075" s="73" t="s">
        <v>122</v>
      </c>
      <c r="C15075" s="74">
        <v>8.4585238844863255</v>
      </c>
      <c r="D15075" s="74">
        <v>9.3962133296005241</v>
      </c>
      <c r="E15075" s="74">
        <v>0.93768944511419861</v>
      </c>
      <c r="F15075" s="47"/>
    </row>
    <row r="15076" spans="1:6" x14ac:dyDescent="0.2">
      <c r="A15076" s="67">
        <v>42892</v>
      </c>
      <c r="B15076" s="73" t="s">
        <v>123</v>
      </c>
      <c r="C15076" s="74">
        <v>8.5680946723959313</v>
      </c>
      <c r="D15076" s="74">
        <v>9.2316153671345162</v>
      </c>
      <c r="E15076" s="74">
        <v>0.66352069473858499</v>
      </c>
      <c r="F15076" s="47"/>
    </row>
    <row r="15077" spans="1:6" x14ac:dyDescent="0.2">
      <c r="A15077" s="67">
        <v>42892</v>
      </c>
      <c r="B15077" s="73" t="s">
        <v>124</v>
      </c>
      <c r="C15077" s="74">
        <v>7.5823087718894673</v>
      </c>
      <c r="D15077" s="74">
        <v>7.8455589823684377</v>
      </c>
      <c r="E15077" s="74">
        <v>0.26325021047897046</v>
      </c>
      <c r="F15077" s="47"/>
    </row>
    <row r="15078" spans="1:6" x14ac:dyDescent="0.2">
      <c r="A15078" s="67">
        <v>42892</v>
      </c>
      <c r="B15078" s="73" t="s">
        <v>125</v>
      </c>
      <c r="C15078" s="74">
        <v>8.8359217700283033</v>
      </c>
      <c r="D15078" s="74">
        <v>9.395711866400525</v>
      </c>
      <c r="E15078" s="74">
        <v>0.55979009637222177</v>
      </c>
      <c r="F15078" s="47"/>
    </row>
    <row r="15079" spans="1:6" x14ac:dyDescent="0.2">
      <c r="A15079" s="67">
        <v>42892</v>
      </c>
      <c r="B15079" s="73" t="s">
        <v>126</v>
      </c>
      <c r="C15079" s="74">
        <v>8.5195195423027705</v>
      </c>
      <c r="D15079" s="74">
        <v>8.9022786146204975</v>
      </c>
      <c r="E15079" s="74">
        <v>0.38275907231772699</v>
      </c>
      <c r="F15079" s="47"/>
    </row>
    <row r="15080" spans="1:6" x14ac:dyDescent="0.2">
      <c r="A15080" s="67">
        <v>42892</v>
      </c>
      <c r="B15080" s="73" t="s">
        <v>127</v>
      </c>
      <c r="C15080" s="74">
        <v>7.7406245154522315</v>
      </c>
      <c r="D15080" s="74">
        <v>9.019562455296505</v>
      </c>
      <c r="E15080" s="74">
        <v>1.2789379398442735</v>
      </c>
      <c r="F15080" s="47"/>
    </row>
    <row r="15081" spans="1:6" x14ac:dyDescent="0.2">
      <c r="A15081" s="67">
        <v>42892</v>
      </c>
      <c r="B15081" s="73" t="s">
        <v>128</v>
      </c>
      <c r="C15081" s="74">
        <v>7.9719030317547341</v>
      </c>
      <c r="D15081" s="74">
        <v>9.348234351184523</v>
      </c>
      <c r="E15081" s="74">
        <v>1.3763313194297888</v>
      </c>
      <c r="F15081" s="47"/>
    </row>
    <row r="15082" spans="1:6" x14ac:dyDescent="0.2">
      <c r="A15082" s="67">
        <v>42893</v>
      </c>
      <c r="B15082" s="73">
        <v>0</v>
      </c>
      <c r="C15082" s="74">
        <v>8.3005506514035563</v>
      </c>
      <c r="D15082" s="74">
        <v>10.111415296521566</v>
      </c>
      <c r="E15082" s="74">
        <v>1.8108646451180093</v>
      </c>
      <c r="F15082" s="47"/>
    </row>
    <row r="15083" spans="1:6" x14ac:dyDescent="0.2">
      <c r="A15083" s="67">
        <v>42893</v>
      </c>
      <c r="B15083" s="73" t="s">
        <v>34</v>
      </c>
      <c r="C15083" s="74">
        <v>7.083490829994588</v>
      </c>
      <c r="D15083" s="74">
        <v>7.1166186415083992</v>
      </c>
      <c r="E15083" s="74">
        <v>3.3127811513811167E-2</v>
      </c>
      <c r="F15083" s="47"/>
    </row>
    <row r="15084" spans="1:6" x14ac:dyDescent="0.2">
      <c r="A15084" s="67">
        <v>42893</v>
      </c>
      <c r="B15084" s="73" t="s">
        <v>35</v>
      </c>
      <c r="C15084" s="74">
        <v>9.0430511449442239</v>
      </c>
      <c r="D15084" s="74">
        <v>10.510330626625588</v>
      </c>
      <c r="E15084" s="74">
        <v>1.4672794816813646</v>
      </c>
      <c r="F15084" s="47"/>
    </row>
    <row r="15085" spans="1:6" x14ac:dyDescent="0.2">
      <c r="A15085" s="67">
        <v>42893</v>
      </c>
      <c r="B15085" s="73" t="s">
        <v>36</v>
      </c>
      <c r="C15085" s="74">
        <v>6.8644713896953728</v>
      </c>
      <c r="D15085" s="74">
        <v>6.8932450351843872</v>
      </c>
      <c r="E15085" s="74">
        <v>2.8773645489014399E-2</v>
      </c>
      <c r="F15085" s="47"/>
    </row>
    <row r="15086" spans="1:6" x14ac:dyDescent="0.2">
      <c r="A15086" s="67">
        <v>42893</v>
      </c>
      <c r="B15086" s="73" t="s">
        <v>37</v>
      </c>
      <c r="C15086" s="74">
        <v>6.7793024901723449</v>
      </c>
      <c r="D15086" s="74">
        <v>6.9870661319553928</v>
      </c>
      <c r="E15086" s="74">
        <v>0.20776364178304796</v>
      </c>
      <c r="F15086" s="47"/>
    </row>
    <row r="15087" spans="1:6" x14ac:dyDescent="0.2">
      <c r="A15087" s="67">
        <v>42893</v>
      </c>
      <c r="B15087" s="73" t="s">
        <v>38</v>
      </c>
      <c r="C15087" s="74">
        <v>7.1444654510910341</v>
      </c>
      <c r="D15087" s="74">
        <v>7.421423906672417</v>
      </c>
      <c r="E15087" s="74">
        <v>0.27695845558138288</v>
      </c>
      <c r="F15087" s="47"/>
    </row>
    <row r="15088" spans="1:6" x14ac:dyDescent="0.2">
      <c r="A15088" s="67">
        <v>42893</v>
      </c>
      <c r="B15088" s="73" t="s">
        <v>39</v>
      </c>
      <c r="C15088" s="74">
        <v>7.5339738790963038</v>
      </c>
      <c r="D15088" s="74">
        <v>7.8557662196074407</v>
      </c>
      <c r="E15088" s="74">
        <v>0.32179234051113692</v>
      </c>
      <c r="F15088" s="47"/>
    </row>
    <row r="15089" spans="1:6" x14ac:dyDescent="0.2">
      <c r="A15089" s="67">
        <v>42893</v>
      </c>
      <c r="B15089" s="73" t="s">
        <v>40</v>
      </c>
      <c r="C15089" s="74">
        <v>7.302751681973799</v>
      </c>
      <c r="D15089" s="74">
        <v>7.5620679002404243</v>
      </c>
      <c r="E15089" s="74">
        <v>0.25931621826662532</v>
      </c>
      <c r="F15089" s="47"/>
    </row>
    <row r="15090" spans="1:6" x14ac:dyDescent="0.2">
      <c r="A15090" s="67">
        <v>42893</v>
      </c>
      <c r="B15090" s="73" t="s">
        <v>41</v>
      </c>
      <c r="C15090" s="74">
        <v>7.6070649145560401</v>
      </c>
      <c r="D15090" s="74">
        <v>8.8418257853014985</v>
      </c>
      <c r="E15090" s="74">
        <v>1.2347608707454585</v>
      </c>
      <c r="F15090" s="47"/>
    </row>
    <row r="15091" spans="1:6" x14ac:dyDescent="0.2">
      <c r="A15091" s="67">
        <v>42893</v>
      </c>
      <c r="B15091" s="73" t="s">
        <v>42</v>
      </c>
      <c r="C15091" s="74">
        <v>7.1810994047409018</v>
      </c>
      <c r="D15091" s="74">
        <v>7.3034764630284119</v>
      </c>
      <c r="E15091" s="74">
        <v>0.12237705828751011</v>
      </c>
      <c r="F15091" s="47"/>
    </row>
    <row r="15092" spans="1:6" x14ac:dyDescent="0.2">
      <c r="A15092" s="67">
        <v>42893</v>
      </c>
      <c r="B15092" s="73" t="s">
        <v>43</v>
      </c>
      <c r="C15092" s="74">
        <v>7.0594154703080045</v>
      </c>
      <c r="D15092" s="74">
        <v>7.3385716443754134</v>
      </c>
      <c r="E15092" s="74">
        <v>0.27915617406740889</v>
      </c>
      <c r="F15092" s="47"/>
    </row>
    <row r="15093" spans="1:6" x14ac:dyDescent="0.2">
      <c r="A15093" s="67">
        <v>42893</v>
      </c>
      <c r="B15093" s="73" t="s">
        <v>44</v>
      </c>
      <c r="C15093" s="74">
        <v>8.544362844389342</v>
      </c>
      <c r="D15093" s="74">
        <v>10.426457050944586</v>
      </c>
      <c r="E15093" s="74">
        <v>1.8820942065552444</v>
      </c>
      <c r="F15093" s="47"/>
    </row>
    <row r="15094" spans="1:6" x14ac:dyDescent="0.2">
      <c r="A15094" s="67">
        <v>42893</v>
      </c>
      <c r="B15094" s="73" t="s">
        <v>45</v>
      </c>
      <c r="C15094" s="74">
        <v>7.2298758133540595</v>
      </c>
      <c r="D15094" s="74">
        <v>7.7257732582104355</v>
      </c>
      <c r="E15094" s="74">
        <v>0.49589744485637599</v>
      </c>
      <c r="F15094" s="47"/>
    </row>
    <row r="15095" spans="1:6" x14ac:dyDescent="0.2">
      <c r="A15095" s="67">
        <v>42893</v>
      </c>
      <c r="B15095" s="73" t="s">
        <v>46</v>
      </c>
      <c r="C15095" s="74">
        <v>7.5341951220763006</v>
      </c>
      <c r="D15095" s="74">
        <v>7.7843412127264395</v>
      </c>
      <c r="E15095" s="74">
        <v>0.25014609065013893</v>
      </c>
      <c r="F15095" s="47"/>
    </row>
    <row r="15096" spans="1:6" x14ac:dyDescent="0.2">
      <c r="A15096" s="67">
        <v>42893</v>
      </c>
      <c r="B15096" s="73" t="s">
        <v>47</v>
      </c>
      <c r="C15096" s="74">
        <v>7.047362319284713</v>
      </c>
      <c r="D15096" s="74">
        <v>7.1619361039904037</v>
      </c>
      <c r="E15096" s="74">
        <v>0.11457378470569068</v>
      </c>
      <c r="F15096" s="47"/>
    </row>
    <row r="15097" spans="1:6" x14ac:dyDescent="0.2">
      <c r="A15097" s="67">
        <v>42893</v>
      </c>
      <c r="B15097" s="73" t="s">
        <v>48</v>
      </c>
      <c r="C15097" s="74">
        <v>7.4977433505064299</v>
      </c>
      <c r="D15097" s="74">
        <v>7.5492507559884263</v>
      </c>
      <c r="E15097" s="74">
        <v>5.1507405481996393E-2</v>
      </c>
      <c r="F15097" s="47"/>
    </row>
    <row r="15098" spans="1:6" x14ac:dyDescent="0.2">
      <c r="A15098" s="67">
        <v>42893</v>
      </c>
      <c r="B15098" s="73" t="s">
        <v>49</v>
      </c>
      <c r="C15098" s="74">
        <v>8.4593400785863118</v>
      </c>
      <c r="D15098" s="74">
        <v>9.7915444514825527</v>
      </c>
      <c r="E15098" s="74">
        <v>1.3322043728962409</v>
      </c>
      <c r="F15098" s="47"/>
    </row>
    <row r="15099" spans="1:6" x14ac:dyDescent="0.2">
      <c r="A15099" s="67">
        <v>42893</v>
      </c>
      <c r="B15099" s="73" t="s">
        <v>50</v>
      </c>
      <c r="C15099" s="74">
        <v>7.9725050291547248</v>
      </c>
      <c r="D15099" s="74">
        <v>9.0869550712205136</v>
      </c>
      <c r="E15099" s="74">
        <v>1.1144500420657888</v>
      </c>
      <c r="F15099" s="47"/>
    </row>
    <row r="15100" spans="1:6" x14ac:dyDescent="0.2">
      <c r="A15100" s="67">
        <v>42893</v>
      </c>
      <c r="B15100" s="73" t="s">
        <v>51</v>
      </c>
      <c r="C15100" s="74">
        <v>9.2140635487102696</v>
      </c>
      <c r="D15100" s="74">
        <v>9.579875158992543</v>
      </c>
      <c r="E15100" s="74">
        <v>0.36581161028227349</v>
      </c>
      <c r="F15100" s="47"/>
    </row>
    <row r="15101" spans="1:6" x14ac:dyDescent="0.2">
      <c r="A15101" s="67">
        <v>42893</v>
      </c>
      <c r="B15101" s="73" t="s">
        <v>52</v>
      </c>
      <c r="C15101" s="74">
        <v>11.380694264275828</v>
      </c>
      <c r="D15101" s="74">
        <v>12.772939548672722</v>
      </c>
      <c r="E15101" s="74">
        <v>1.3922452843968944</v>
      </c>
      <c r="F15101" s="47"/>
    </row>
    <row r="15102" spans="1:6" x14ac:dyDescent="0.2">
      <c r="A15102" s="67">
        <v>42893</v>
      </c>
      <c r="B15102" s="73" t="s">
        <v>53</v>
      </c>
      <c r="C15102" s="74">
        <v>12.439698748122028</v>
      </c>
      <c r="D15102" s="74">
        <v>15.261512761300864</v>
      </c>
      <c r="E15102" s="74">
        <v>2.8218140131788356</v>
      </c>
      <c r="F15102" s="47"/>
    </row>
    <row r="15103" spans="1:6" x14ac:dyDescent="0.2">
      <c r="A15103" s="67">
        <v>42893</v>
      </c>
      <c r="B15103" s="73" t="s">
        <v>54</v>
      </c>
      <c r="C15103" s="74">
        <v>11.076490555393585</v>
      </c>
      <c r="D15103" s="74">
        <v>13.429892199152761</v>
      </c>
      <c r="E15103" s="74">
        <v>2.3534016437591756</v>
      </c>
      <c r="F15103" s="47"/>
    </row>
    <row r="15104" spans="1:6" x14ac:dyDescent="0.2">
      <c r="A15104" s="67">
        <v>42893</v>
      </c>
      <c r="B15104" s="73" t="s">
        <v>55</v>
      </c>
      <c r="C15104" s="74">
        <v>9.6767548691152747</v>
      </c>
      <c r="D15104" s="74">
        <v>9.7552812787655512</v>
      </c>
      <c r="E15104" s="74">
        <v>7.8526409650276463E-2</v>
      </c>
      <c r="F15104" s="47"/>
    </row>
    <row r="15105" spans="1:6" x14ac:dyDescent="0.2">
      <c r="A15105" s="67">
        <v>42893</v>
      </c>
      <c r="B15105" s="73" t="s">
        <v>56</v>
      </c>
      <c r="C15105" s="74">
        <v>14.083084716126129</v>
      </c>
      <c r="D15105" s="74">
        <v>15.577650839644884</v>
      </c>
      <c r="E15105" s="74">
        <v>1.4945661235187551</v>
      </c>
      <c r="F15105" s="47"/>
    </row>
    <row r="15106" spans="1:6" x14ac:dyDescent="0.2">
      <c r="A15106" s="67">
        <v>42893</v>
      </c>
      <c r="B15106" s="73" t="s">
        <v>57</v>
      </c>
      <c r="C15106" s="74">
        <v>14.971708612646273</v>
      </c>
      <c r="D15106" s="74">
        <v>17.408624723207989</v>
      </c>
      <c r="E15106" s="74">
        <v>2.4369161105617163</v>
      </c>
      <c r="F15106" s="47"/>
    </row>
    <row r="15107" spans="1:6" x14ac:dyDescent="0.2">
      <c r="A15107" s="67">
        <v>42893</v>
      </c>
      <c r="B15107" s="73" t="s">
        <v>58</v>
      </c>
      <c r="C15107" s="74">
        <v>37.332051166049361</v>
      </c>
      <c r="D15107" s="74">
        <v>45.310920675962578</v>
      </c>
      <c r="E15107" s="74">
        <v>7.978869509913217</v>
      </c>
      <c r="F15107" s="47"/>
    </row>
    <row r="15108" spans="1:6" x14ac:dyDescent="0.2">
      <c r="A15108" s="67">
        <v>42893</v>
      </c>
      <c r="B15108" s="73" t="s">
        <v>59</v>
      </c>
      <c r="C15108" s="74">
        <v>20.92405123951491</v>
      </c>
      <c r="D15108" s="74">
        <v>24.134091892409369</v>
      </c>
      <c r="E15108" s="74">
        <v>3.2100406528944596</v>
      </c>
      <c r="F15108" s="47"/>
    </row>
    <row r="15109" spans="1:6" x14ac:dyDescent="0.2">
      <c r="A15109" s="67">
        <v>42893</v>
      </c>
      <c r="B15109" s="73" t="s">
        <v>60</v>
      </c>
      <c r="C15109" s="74">
        <v>21.776198191885182</v>
      </c>
      <c r="D15109" s="74">
        <v>21.786029785601244</v>
      </c>
      <c r="E15109" s="74">
        <v>9.8315937160613487E-3</v>
      </c>
      <c r="F15109" s="47"/>
    </row>
    <row r="15110" spans="1:6" x14ac:dyDescent="0.2">
      <c r="A15110" s="67">
        <v>42893</v>
      </c>
      <c r="B15110" s="73" t="s">
        <v>61</v>
      </c>
      <c r="C15110" s="74">
        <v>15.166717028858903</v>
      </c>
      <c r="D15110" s="74">
        <v>19.109388553597089</v>
      </c>
      <c r="E15110" s="74">
        <v>3.9426715247381861</v>
      </c>
      <c r="F15110" s="47"/>
    </row>
    <row r="15111" spans="1:6" x14ac:dyDescent="0.2">
      <c r="A15111" s="67">
        <v>42893</v>
      </c>
      <c r="B15111" s="73" t="s">
        <v>62</v>
      </c>
      <c r="C15111" s="74">
        <v>23.042308001387301</v>
      </c>
      <c r="D15111" s="74">
        <v>27.783241738039585</v>
      </c>
      <c r="E15111" s="74">
        <v>4.7409337366522841</v>
      </c>
      <c r="F15111" s="47"/>
    </row>
    <row r="15112" spans="1:6" x14ac:dyDescent="0.2">
      <c r="A15112" s="67">
        <v>42893</v>
      </c>
      <c r="B15112" s="73" t="s">
        <v>63</v>
      </c>
      <c r="C15112" s="74">
        <v>25.975959609140105</v>
      </c>
      <c r="D15112" s="74">
        <v>30.235892146097726</v>
      </c>
      <c r="E15112" s="74">
        <v>4.2599325369576206</v>
      </c>
      <c r="F15112" s="47"/>
    </row>
    <row r="15113" spans="1:6" x14ac:dyDescent="0.2">
      <c r="A15113" s="67">
        <v>42893</v>
      </c>
      <c r="B15113" s="73" t="s">
        <v>64</v>
      </c>
      <c r="C15113" s="74">
        <v>23.67547018319836</v>
      </c>
      <c r="D15113" s="74">
        <v>24.824446241221413</v>
      </c>
      <c r="E15113" s="74">
        <v>1.1489760580230524</v>
      </c>
      <c r="F15113" s="47"/>
    </row>
    <row r="15114" spans="1:6" x14ac:dyDescent="0.2">
      <c r="A15114" s="67">
        <v>42893</v>
      </c>
      <c r="B15114" s="73" t="s">
        <v>65</v>
      </c>
      <c r="C15114" s="74">
        <v>25.574484066211546</v>
      </c>
      <c r="D15114" s="74">
        <v>28.380351045931619</v>
      </c>
      <c r="E15114" s="74">
        <v>2.8058669797200722</v>
      </c>
      <c r="F15114" s="47"/>
    </row>
    <row r="15115" spans="1:6" x14ac:dyDescent="0.2">
      <c r="A15115" s="67">
        <v>42893</v>
      </c>
      <c r="B15115" s="73" t="s">
        <v>66</v>
      </c>
      <c r="C15115" s="74">
        <v>27.217889692315644</v>
      </c>
      <c r="D15115" s="74">
        <v>43.684775082126492</v>
      </c>
      <c r="E15115" s="74">
        <v>16.466885389810848</v>
      </c>
      <c r="F15115" s="47"/>
    </row>
    <row r="15116" spans="1:6" x14ac:dyDescent="0.2">
      <c r="A15116" s="67">
        <v>42893</v>
      </c>
      <c r="B15116" s="73" t="s">
        <v>67</v>
      </c>
      <c r="C15116" s="74">
        <v>16.323498738631411</v>
      </c>
      <c r="D15116" s="74">
        <v>20.304490998271159</v>
      </c>
      <c r="E15116" s="74">
        <v>3.9809922596397485</v>
      </c>
      <c r="F15116" s="47"/>
    </row>
    <row r="15117" spans="1:6" x14ac:dyDescent="0.2">
      <c r="A15117" s="67">
        <v>42893</v>
      </c>
      <c r="B15117" s="73" t="s">
        <v>68</v>
      </c>
      <c r="C15117" s="74">
        <v>30.054353051242131</v>
      </c>
      <c r="D15117" s="74">
        <v>38.871258377474227</v>
      </c>
      <c r="E15117" s="74">
        <v>8.8169053262320958</v>
      </c>
      <c r="F15117" s="47"/>
    </row>
    <row r="15118" spans="1:6" x14ac:dyDescent="0.2">
      <c r="A15118" s="67">
        <v>42893</v>
      </c>
      <c r="B15118" s="73" t="s">
        <v>69</v>
      </c>
      <c r="C15118" s="74">
        <v>14.266443712735461</v>
      </c>
      <c r="D15118" s="74">
        <v>17.991720479230029</v>
      </c>
      <c r="E15118" s="74">
        <v>3.7252767664945683</v>
      </c>
      <c r="F15118" s="47"/>
    </row>
    <row r="15119" spans="1:6" x14ac:dyDescent="0.2">
      <c r="A15119" s="67">
        <v>42893</v>
      </c>
      <c r="B15119" s="73" t="s">
        <v>70</v>
      </c>
      <c r="C15119" s="74">
        <v>13.475272555841633</v>
      </c>
      <c r="D15119" s="74">
        <v>15.937587364860912</v>
      </c>
      <c r="E15119" s="74">
        <v>2.4623148090192792</v>
      </c>
      <c r="F15119" s="47"/>
    </row>
    <row r="15120" spans="1:6" x14ac:dyDescent="0.2">
      <c r="A15120" s="67">
        <v>42893</v>
      </c>
      <c r="B15120" s="73" t="s">
        <v>71</v>
      </c>
      <c r="C15120" s="74">
        <v>15.106489058142444</v>
      </c>
      <c r="D15120" s="74">
        <v>15.913831891812912</v>
      </c>
      <c r="E15120" s="74">
        <v>0.807342833670468</v>
      </c>
      <c r="F15120" s="47"/>
    </row>
    <row r="15121" spans="1:6" x14ac:dyDescent="0.2">
      <c r="A15121" s="67">
        <v>42893</v>
      </c>
      <c r="B15121" s="73" t="s">
        <v>72</v>
      </c>
      <c r="C15121" s="74">
        <v>17.784587502726165</v>
      </c>
      <c r="D15121" s="74">
        <v>20.314419296605166</v>
      </c>
      <c r="E15121" s="74">
        <v>2.5298317938790014</v>
      </c>
      <c r="F15121" s="47"/>
    </row>
    <row r="15122" spans="1:6" x14ac:dyDescent="0.2">
      <c r="A15122" s="67">
        <v>42893</v>
      </c>
      <c r="B15122" s="73" t="s">
        <v>73</v>
      </c>
      <c r="C15122" s="74">
        <v>15.763954429360082</v>
      </c>
      <c r="D15122" s="74">
        <v>19.868110655314137</v>
      </c>
      <c r="E15122" s="74">
        <v>4.1041562259540552</v>
      </c>
      <c r="F15122" s="47"/>
    </row>
    <row r="15123" spans="1:6" x14ac:dyDescent="0.2">
      <c r="A15123" s="67">
        <v>42893</v>
      </c>
      <c r="B15123" s="73" t="s">
        <v>74</v>
      </c>
      <c r="C15123" s="74">
        <v>19.890663769935269</v>
      </c>
      <c r="D15123" s="74">
        <v>25.934874649581488</v>
      </c>
      <c r="E15123" s="74">
        <v>6.0442108796462186</v>
      </c>
      <c r="F15123" s="47"/>
    </row>
    <row r="15124" spans="1:6" x14ac:dyDescent="0.2">
      <c r="A15124" s="67">
        <v>42893</v>
      </c>
      <c r="B15124" s="73" t="s">
        <v>75</v>
      </c>
      <c r="C15124" s="74">
        <v>20.170727119750929</v>
      </c>
      <c r="D15124" s="74">
        <v>21.874093040121256</v>
      </c>
      <c r="E15124" s="74">
        <v>1.7033659203703273</v>
      </c>
      <c r="F15124" s="47"/>
    </row>
    <row r="15125" spans="1:6" x14ac:dyDescent="0.2">
      <c r="A15125" s="67">
        <v>42893</v>
      </c>
      <c r="B15125" s="73" t="s">
        <v>76</v>
      </c>
      <c r="C15125" s="74">
        <v>16.689307710670093</v>
      </c>
      <c r="D15125" s="74">
        <v>20.266033297225164</v>
      </c>
      <c r="E15125" s="74">
        <v>3.5767255865550709</v>
      </c>
      <c r="F15125" s="47"/>
    </row>
    <row r="15126" spans="1:6" x14ac:dyDescent="0.2">
      <c r="A15126" s="67">
        <v>42893</v>
      </c>
      <c r="B15126" s="73" t="s">
        <v>77</v>
      </c>
      <c r="C15126" s="74">
        <v>16.689377713930092</v>
      </c>
      <c r="D15126" s="74">
        <v>17.754465790898021</v>
      </c>
      <c r="E15126" s="74">
        <v>1.0650880769679283</v>
      </c>
      <c r="F15126" s="47"/>
    </row>
    <row r="15127" spans="1:6" x14ac:dyDescent="0.2">
      <c r="A15127" s="67">
        <v>42893</v>
      </c>
      <c r="B15127" s="73" t="s">
        <v>78</v>
      </c>
      <c r="C15127" s="74">
        <v>14.254809100532164</v>
      </c>
      <c r="D15127" s="74">
        <v>16.592443899164955</v>
      </c>
      <c r="E15127" s="74">
        <v>2.3376347986327914</v>
      </c>
      <c r="F15127" s="47"/>
    </row>
    <row r="15128" spans="1:6" x14ac:dyDescent="0.2">
      <c r="A15128" s="67">
        <v>42893</v>
      </c>
      <c r="B15128" s="73" t="s">
        <v>79</v>
      </c>
      <c r="C15128" s="74">
        <v>15.033956516962698</v>
      </c>
      <c r="D15128" s="74">
        <v>15.770754965952907</v>
      </c>
      <c r="E15128" s="74">
        <v>0.73679844899020885</v>
      </c>
      <c r="F15128" s="47"/>
    </row>
    <row r="15129" spans="1:6" x14ac:dyDescent="0.2">
      <c r="A15129" s="67">
        <v>42893</v>
      </c>
      <c r="B15129" s="73" t="s">
        <v>80</v>
      </c>
      <c r="C15129" s="74"/>
      <c r="D15129" s="74"/>
      <c r="E15129" s="74"/>
      <c r="F15129" s="48" t="s">
        <v>28</v>
      </c>
    </row>
    <row r="15130" spans="1:6" x14ac:dyDescent="0.2">
      <c r="A15130" s="91">
        <v>42893</v>
      </c>
      <c r="B15130" s="92" t="s">
        <v>81</v>
      </c>
      <c r="C15130" s="93"/>
      <c r="D15130" s="93"/>
      <c r="E15130" s="93"/>
      <c r="F15130" s="94" t="s">
        <v>141</v>
      </c>
    </row>
    <row r="15131" spans="1:6" x14ac:dyDescent="0.2">
      <c r="A15131" s="91">
        <v>42893</v>
      </c>
      <c r="B15131" s="92" t="s">
        <v>82</v>
      </c>
      <c r="C15131" s="93"/>
      <c r="D15131" s="93"/>
      <c r="E15131" s="93"/>
      <c r="F15131" s="95"/>
    </row>
    <row r="15132" spans="1:6" x14ac:dyDescent="0.2">
      <c r="A15132" s="91">
        <v>42893</v>
      </c>
      <c r="B15132" s="92" t="s">
        <v>83</v>
      </c>
      <c r="C15132" s="93"/>
      <c r="D15132" s="93"/>
      <c r="E15132" s="93"/>
      <c r="F15132" s="95"/>
    </row>
    <row r="15133" spans="1:6" x14ac:dyDescent="0.2">
      <c r="A15133" s="91">
        <v>42893</v>
      </c>
      <c r="B15133" s="92" t="s">
        <v>84</v>
      </c>
      <c r="C15133" s="93"/>
      <c r="D15133" s="93"/>
      <c r="E15133" s="93"/>
      <c r="F15133" s="95"/>
    </row>
    <row r="15134" spans="1:6" x14ac:dyDescent="0.2">
      <c r="A15134" s="91">
        <v>42893</v>
      </c>
      <c r="B15134" s="92" t="s">
        <v>85</v>
      </c>
      <c r="C15134" s="93"/>
      <c r="D15134" s="93"/>
      <c r="E15134" s="93"/>
      <c r="F15134" s="95"/>
    </row>
    <row r="15135" spans="1:6" x14ac:dyDescent="0.2">
      <c r="A15135" s="91">
        <v>42893</v>
      </c>
      <c r="B15135" s="92" t="s">
        <v>86</v>
      </c>
      <c r="C15135" s="93"/>
      <c r="D15135" s="93"/>
      <c r="E15135" s="93"/>
      <c r="F15135" s="95"/>
    </row>
    <row r="15136" spans="1:6" x14ac:dyDescent="0.2">
      <c r="A15136" s="91">
        <v>42893</v>
      </c>
      <c r="B15136" s="92" t="s">
        <v>87</v>
      </c>
      <c r="C15136" s="93"/>
      <c r="D15136" s="93"/>
      <c r="E15136" s="93"/>
      <c r="F15136" s="95"/>
    </row>
    <row r="15137" spans="1:6" x14ac:dyDescent="0.2">
      <c r="A15137" s="91">
        <v>42893</v>
      </c>
      <c r="B15137" s="92" t="s">
        <v>88</v>
      </c>
      <c r="C15137" s="93"/>
      <c r="D15137" s="93"/>
      <c r="E15137" s="93"/>
      <c r="F15137" s="95"/>
    </row>
    <row r="15138" spans="1:6" x14ac:dyDescent="0.2">
      <c r="A15138" s="91">
        <v>42893</v>
      </c>
      <c r="B15138" s="92" t="s">
        <v>89</v>
      </c>
      <c r="C15138" s="93"/>
      <c r="D15138" s="93"/>
      <c r="E15138" s="93"/>
      <c r="F15138" s="95"/>
    </row>
    <row r="15139" spans="1:6" x14ac:dyDescent="0.2">
      <c r="A15139" s="91">
        <v>42893</v>
      </c>
      <c r="B15139" s="92" t="s">
        <v>90</v>
      </c>
      <c r="C15139" s="93"/>
      <c r="D15139" s="93"/>
      <c r="E15139" s="93"/>
      <c r="F15139" s="95"/>
    </row>
    <row r="15140" spans="1:6" x14ac:dyDescent="0.2">
      <c r="A15140" s="91">
        <v>42893</v>
      </c>
      <c r="B15140" s="92" t="s">
        <v>91</v>
      </c>
      <c r="C15140" s="93"/>
      <c r="D15140" s="93"/>
      <c r="E15140" s="93"/>
      <c r="F15140" s="95"/>
    </row>
    <row r="15141" spans="1:6" x14ac:dyDescent="0.2">
      <c r="A15141" s="91">
        <v>42893</v>
      </c>
      <c r="B15141" s="92" t="s">
        <v>92</v>
      </c>
      <c r="C15141" s="93"/>
      <c r="D15141" s="93"/>
      <c r="E15141" s="93"/>
      <c r="F15141" s="95"/>
    </row>
    <row r="15142" spans="1:6" x14ac:dyDescent="0.2">
      <c r="A15142" s="91">
        <v>42893</v>
      </c>
      <c r="B15142" s="92" t="s">
        <v>93</v>
      </c>
      <c r="C15142" s="93"/>
      <c r="D15142" s="93"/>
      <c r="E15142" s="93"/>
      <c r="F15142" s="95"/>
    </row>
    <row r="15143" spans="1:6" x14ac:dyDescent="0.2">
      <c r="A15143" s="91">
        <v>42893</v>
      </c>
      <c r="B15143" s="92" t="s">
        <v>94</v>
      </c>
      <c r="C15143" s="93"/>
      <c r="D15143" s="93"/>
      <c r="E15143" s="93"/>
      <c r="F15143" s="95"/>
    </row>
    <row r="15144" spans="1:6" x14ac:dyDescent="0.2">
      <c r="A15144" s="91">
        <v>42893</v>
      </c>
      <c r="B15144" s="92" t="s">
        <v>95</v>
      </c>
      <c r="C15144" s="93"/>
      <c r="D15144" s="93"/>
      <c r="E15144" s="93"/>
      <c r="F15144" s="95"/>
    </row>
    <row r="15145" spans="1:6" x14ac:dyDescent="0.2">
      <c r="A15145" s="91">
        <v>42893</v>
      </c>
      <c r="B15145" s="92" t="s">
        <v>96</v>
      </c>
      <c r="C15145" s="93"/>
      <c r="D15145" s="93"/>
      <c r="E15145" s="93"/>
      <c r="F15145" s="95"/>
    </row>
    <row r="15146" spans="1:6" x14ac:dyDescent="0.2">
      <c r="A15146" s="91">
        <v>42893</v>
      </c>
      <c r="B15146" s="92" t="s">
        <v>97</v>
      </c>
      <c r="C15146" s="93"/>
      <c r="D15146" s="93"/>
      <c r="E15146" s="93"/>
      <c r="F15146" s="95"/>
    </row>
    <row r="15147" spans="1:6" x14ac:dyDescent="0.2">
      <c r="A15147" s="91">
        <v>42893</v>
      </c>
      <c r="B15147" s="92" t="s">
        <v>98</v>
      </c>
      <c r="C15147" s="93"/>
      <c r="D15147" s="93"/>
      <c r="E15147" s="93"/>
      <c r="F15147" s="95"/>
    </row>
    <row r="15148" spans="1:6" x14ac:dyDescent="0.2">
      <c r="A15148" s="91">
        <v>42893</v>
      </c>
      <c r="B15148" s="92" t="s">
        <v>99</v>
      </c>
      <c r="C15148" s="93"/>
      <c r="D15148" s="93"/>
      <c r="E15148" s="93"/>
      <c r="F15148" s="95"/>
    </row>
    <row r="15149" spans="1:6" x14ac:dyDescent="0.2">
      <c r="A15149" s="91">
        <v>42893</v>
      </c>
      <c r="B15149" s="92" t="s">
        <v>100</v>
      </c>
      <c r="C15149" s="93"/>
      <c r="D15149" s="93"/>
      <c r="E15149" s="93"/>
      <c r="F15149" s="95"/>
    </row>
    <row r="15150" spans="1:6" x14ac:dyDescent="0.2">
      <c r="A15150" s="91">
        <v>42893</v>
      </c>
      <c r="B15150" s="92" t="s">
        <v>101</v>
      </c>
      <c r="C15150" s="93"/>
      <c r="D15150" s="93"/>
      <c r="E15150" s="93"/>
      <c r="F15150" s="95"/>
    </row>
    <row r="15151" spans="1:6" x14ac:dyDescent="0.2">
      <c r="A15151" s="91">
        <v>42893</v>
      </c>
      <c r="B15151" s="92" t="s">
        <v>102</v>
      </c>
      <c r="C15151" s="93"/>
      <c r="D15151" s="93"/>
      <c r="E15151" s="93"/>
      <c r="F15151" s="95"/>
    </row>
    <row r="15152" spans="1:6" x14ac:dyDescent="0.2">
      <c r="A15152" s="91">
        <v>42893</v>
      </c>
      <c r="B15152" s="92" t="s">
        <v>103</v>
      </c>
      <c r="C15152" s="93"/>
      <c r="D15152" s="93"/>
      <c r="E15152" s="93"/>
      <c r="F15152" s="95"/>
    </row>
    <row r="15153" spans="1:6" x14ac:dyDescent="0.2">
      <c r="A15153" s="91">
        <v>42893</v>
      </c>
      <c r="B15153" s="92" t="s">
        <v>104</v>
      </c>
      <c r="C15153" s="93"/>
      <c r="D15153" s="93"/>
      <c r="E15153" s="93"/>
      <c r="F15153" s="95"/>
    </row>
    <row r="15154" spans="1:6" x14ac:dyDescent="0.2">
      <c r="A15154" s="91">
        <v>42893</v>
      </c>
      <c r="B15154" s="92" t="s">
        <v>105</v>
      </c>
      <c r="C15154" s="93"/>
      <c r="D15154" s="93"/>
      <c r="E15154" s="93"/>
      <c r="F15154" s="95"/>
    </row>
    <row r="15155" spans="1:6" x14ac:dyDescent="0.2">
      <c r="A15155" s="91">
        <v>42893</v>
      </c>
      <c r="B15155" s="92" t="s">
        <v>106</v>
      </c>
      <c r="C15155" s="93"/>
      <c r="D15155" s="93"/>
      <c r="E15155" s="93"/>
      <c r="F15155" s="95"/>
    </row>
    <row r="15156" spans="1:6" x14ac:dyDescent="0.2">
      <c r="A15156" s="91">
        <v>42893</v>
      </c>
      <c r="B15156" s="92" t="s">
        <v>107</v>
      </c>
      <c r="C15156" s="93"/>
      <c r="D15156" s="93"/>
      <c r="E15156" s="93"/>
      <c r="F15156" s="95"/>
    </row>
    <row r="15157" spans="1:6" x14ac:dyDescent="0.2">
      <c r="A15157" s="91">
        <v>42893</v>
      </c>
      <c r="B15157" s="92" t="s">
        <v>108</v>
      </c>
      <c r="C15157" s="93"/>
      <c r="D15157" s="93"/>
      <c r="E15157" s="93"/>
      <c r="F15157" s="95"/>
    </row>
    <row r="15158" spans="1:6" x14ac:dyDescent="0.2">
      <c r="A15158" s="91">
        <v>42893</v>
      </c>
      <c r="B15158" s="92" t="s">
        <v>109</v>
      </c>
      <c r="C15158" s="93"/>
      <c r="D15158" s="93"/>
      <c r="E15158" s="93"/>
      <c r="F15158" s="95"/>
    </row>
    <row r="15159" spans="1:6" x14ac:dyDescent="0.2">
      <c r="A15159" s="91">
        <v>42893</v>
      </c>
      <c r="B15159" s="92" t="s">
        <v>110</v>
      </c>
      <c r="C15159" s="93"/>
      <c r="D15159" s="93"/>
      <c r="E15159" s="93"/>
      <c r="F15159" s="95"/>
    </row>
    <row r="15160" spans="1:6" x14ac:dyDescent="0.2">
      <c r="A15160" s="91">
        <v>42893</v>
      </c>
      <c r="B15160" s="92" t="s">
        <v>111</v>
      </c>
      <c r="C15160" s="93"/>
      <c r="D15160" s="93"/>
      <c r="E15160" s="93"/>
      <c r="F15160" s="95"/>
    </row>
    <row r="15161" spans="1:6" x14ac:dyDescent="0.2">
      <c r="A15161" s="91">
        <v>42893</v>
      </c>
      <c r="B15161" s="92" t="s">
        <v>112</v>
      </c>
      <c r="C15161" s="93"/>
      <c r="D15161" s="93"/>
      <c r="E15161" s="93"/>
      <c r="F15161" s="95"/>
    </row>
    <row r="15162" spans="1:6" x14ac:dyDescent="0.2">
      <c r="A15162" s="91">
        <v>42893</v>
      </c>
      <c r="B15162" s="92" t="s">
        <v>113</v>
      </c>
      <c r="C15162" s="93"/>
      <c r="D15162" s="93"/>
      <c r="E15162" s="93"/>
      <c r="F15162" s="95"/>
    </row>
    <row r="15163" spans="1:6" x14ac:dyDescent="0.2">
      <c r="A15163" s="91">
        <v>42893</v>
      </c>
      <c r="B15163" s="92" t="s">
        <v>114</v>
      </c>
      <c r="C15163" s="93"/>
      <c r="D15163" s="93"/>
      <c r="E15163" s="93"/>
      <c r="F15163" s="95"/>
    </row>
    <row r="15164" spans="1:6" x14ac:dyDescent="0.2">
      <c r="A15164" s="91">
        <v>42893</v>
      </c>
      <c r="B15164" s="92" t="s">
        <v>115</v>
      </c>
      <c r="C15164" s="93"/>
      <c r="D15164" s="93"/>
      <c r="E15164" s="93"/>
      <c r="F15164" s="95"/>
    </row>
    <row r="15165" spans="1:6" x14ac:dyDescent="0.2">
      <c r="A15165" s="91">
        <v>42893</v>
      </c>
      <c r="B15165" s="92" t="s">
        <v>116</v>
      </c>
      <c r="C15165" s="93"/>
      <c r="D15165" s="93"/>
      <c r="E15165" s="93"/>
      <c r="F15165" s="95"/>
    </row>
    <row r="15166" spans="1:6" x14ac:dyDescent="0.2">
      <c r="A15166" s="91">
        <v>42893</v>
      </c>
      <c r="B15166" s="92" t="s">
        <v>117</v>
      </c>
      <c r="C15166" s="93"/>
      <c r="D15166" s="93"/>
      <c r="E15166" s="93"/>
      <c r="F15166" s="95"/>
    </row>
    <row r="15167" spans="1:6" x14ac:dyDescent="0.2">
      <c r="A15167" s="91">
        <v>42893</v>
      </c>
      <c r="B15167" s="92" t="s">
        <v>118</v>
      </c>
      <c r="C15167" s="93"/>
      <c r="D15167" s="93"/>
      <c r="E15167" s="93"/>
      <c r="F15167" s="95"/>
    </row>
    <row r="15168" spans="1:6" x14ac:dyDescent="0.2">
      <c r="A15168" s="91">
        <v>42893</v>
      </c>
      <c r="B15168" s="92" t="s">
        <v>119</v>
      </c>
      <c r="C15168" s="93"/>
      <c r="D15168" s="93"/>
      <c r="E15168" s="93"/>
      <c r="F15168" s="95"/>
    </row>
    <row r="15169" spans="1:6" x14ac:dyDescent="0.2">
      <c r="A15169" s="91">
        <v>42893</v>
      </c>
      <c r="B15169" s="92" t="s">
        <v>120</v>
      </c>
      <c r="C15169" s="93"/>
      <c r="D15169" s="93"/>
      <c r="E15169" s="93"/>
      <c r="F15169" s="95"/>
    </row>
    <row r="15170" spans="1:6" x14ac:dyDescent="0.2">
      <c r="A15170" s="91">
        <v>42893</v>
      </c>
      <c r="B15170" s="92" t="s">
        <v>121</v>
      </c>
      <c r="C15170" s="93"/>
      <c r="D15170" s="93"/>
      <c r="E15170" s="93"/>
      <c r="F15170" s="95"/>
    </row>
    <row r="15171" spans="1:6" x14ac:dyDescent="0.2">
      <c r="A15171" s="91">
        <v>42893</v>
      </c>
      <c r="B15171" s="92" t="s">
        <v>122</v>
      </c>
      <c r="C15171" s="93"/>
      <c r="D15171" s="93"/>
      <c r="E15171" s="93"/>
      <c r="F15171" s="95"/>
    </row>
    <row r="15172" spans="1:6" x14ac:dyDescent="0.2">
      <c r="A15172" s="91">
        <v>42893</v>
      </c>
      <c r="B15172" s="92" t="s">
        <v>123</v>
      </c>
      <c r="C15172" s="93"/>
      <c r="D15172" s="93"/>
      <c r="E15172" s="93"/>
      <c r="F15172" s="95"/>
    </row>
    <row r="15173" spans="1:6" x14ac:dyDescent="0.2">
      <c r="A15173" s="91">
        <v>42893</v>
      </c>
      <c r="B15173" s="92" t="s">
        <v>124</v>
      </c>
      <c r="C15173" s="93"/>
      <c r="D15173" s="93"/>
      <c r="E15173" s="93"/>
      <c r="F15173" s="95"/>
    </row>
    <row r="15174" spans="1:6" x14ac:dyDescent="0.2">
      <c r="A15174" s="91">
        <v>42893</v>
      </c>
      <c r="B15174" s="92" t="s">
        <v>125</v>
      </c>
      <c r="C15174" s="93"/>
      <c r="D15174" s="93"/>
      <c r="E15174" s="93"/>
      <c r="F15174" s="95"/>
    </row>
    <row r="15175" spans="1:6" x14ac:dyDescent="0.2">
      <c r="A15175" s="91">
        <v>42893</v>
      </c>
      <c r="B15175" s="92" t="s">
        <v>126</v>
      </c>
      <c r="C15175" s="93"/>
      <c r="D15175" s="93"/>
      <c r="E15175" s="93"/>
      <c r="F15175" s="95"/>
    </row>
    <row r="15176" spans="1:6" x14ac:dyDescent="0.2">
      <c r="A15176" s="91">
        <v>42893</v>
      </c>
      <c r="B15176" s="92" t="s">
        <v>127</v>
      </c>
      <c r="C15176" s="93"/>
      <c r="D15176" s="93"/>
      <c r="E15176" s="93"/>
      <c r="F15176" s="95"/>
    </row>
    <row r="15177" spans="1:6" x14ac:dyDescent="0.2">
      <c r="A15177" s="91">
        <v>42893</v>
      </c>
      <c r="B15177" s="92" t="s">
        <v>128</v>
      </c>
      <c r="C15177" s="93"/>
      <c r="D15177" s="93"/>
      <c r="E15177" s="93"/>
      <c r="F15177" s="95"/>
    </row>
    <row r="15178" spans="1:6" x14ac:dyDescent="0.2">
      <c r="A15178" s="91">
        <v>42894</v>
      </c>
      <c r="B15178" s="92">
        <v>0</v>
      </c>
      <c r="C15178" s="93"/>
      <c r="D15178" s="93"/>
      <c r="E15178" s="93"/>
      <c r="F15178" s="95"/>
    </row>
    <row r="15179" spans="1:6" x14ac:dyDescent="0.2">
      <c r="A15179" s="91">
        <v>42894</v>
      </c>
      <c r="B15179" s="92" t="s">
        <v>34</v>
      </c>
      <c r="C15179" s="93"/>
      <c r="D15179" s="93"/>
      <c r="E15179" s="93"/>
      <c r="F15179" s="95"/>
    </row>
    <row r="15180" spans="1:6" x14ac:dyDescent="0.2">
      <c r="A15180" s="91">
        <v>42894</v>
      </c>
      <c r="B15180" s="92" t="s">
        <v>35</v>
      </c>
      <c r="C15180" s="93"/>
      <c r="D15180" s="93"/>
      <c r="E15180" s="93"/>
      <c r="F15180" s="95"/>
    </row>
    <row r="15181" spans="1:6" x14ac:dyDescent="0.2">
      <c r="A15181" s="91">
        <v>42894</v>
      </c>
      <c r="B15181" s="92" t="s">
        <v>36</v>
      </c>
      <c r="C15181" s="93"/>
      <c r="D15181" s="93"/>
      <c r="E15181" s="93"/>
      <c r="F15181" s="95"/>
    </row>
    <row r="15182" spans="1:6" x14ac:dyDescent="0.2">
      <c r="A15182" s="91">
        <v>42894</v>
      </c>
      <c r="B15182" s="92" t="s">
        <v>37</v>
      </c>
      <c r="C15182" s="93"/>
      <c r="D15182" s="93"/>
      <c r="E15182" s="93"/>
      <c r="F15182" s="95"/>
    </row>
    <row r="15183" spans="1:6" x14ac:dyDescent="0.2">
      <c r="A15183" s="91">
        <v>42894</v>
      </c>
      <c r="B15183" s="92" t="s">
        <v>38</v>
      </c>
      <c r="C15183" s="93"/>
      <c r="D15183" s="93"/>
      <c r="E15183" s="93"/>
      <c r="F15183" s="95"/>
    </row>
    <row r="15184" spans="1:6" x14ac:dyDescent="0.2">
      <c r="A15184" s="91">
        <v>42894</v>
      </c>
      <c r="B15184" s="92" t="s">
        <v>39</v>
      </c>
      <c r="C15184" s="93"/>
      <c r="D15184" s="93"/>
      <c r="E15184" s="93"/>
      <c r="F15184" s="95"/>
    </row>
    <row r="15185" spans="1:6" x14ac:dyDescent="0.2">
      <c r="A15185" s="91">
        <v>42894</v>
      </c>
      <c r="B15185" s="92" t="s">
        <v>40</v>
      </c>
      <c r="C15185" s="93"/>
      <c r="D15185" s="93"/>
      <c r="E15185" s="93"/>
      <c r="F15185" s="95"/>
    </row>
    <row r="15186" spans="1:6" x14ac:dyDescent="0.2">
      <c r="A15186" s="91">
        <v>42894</v>
      </c>
      <c r="B15186" s="92" t="s">
        <v>41</v>
      </c>
      <c r="C15186" s="93"/>
      <c r="D15186" s="93"/>
      <c r="E15186" s="93"/>
      <c r="F15186" s="95"/>
    </row>
    <row r="15187" spans="1:6" x14ac:dyDescent="0.2">
      <c r="A15187" s="91">
        <v>42894</v>
      </c>
      <c r="B15187" s="92" t="s">
        <v>42</v>
      </c>
      <c r="C15187" s="93"/>
      <c r="D15187" s="93"/>
      <c r="E15187" s="93"/>
      <c r="F15187" s="95"/>
    </row>
    <row r="15188" spans="1:6" x14ac:dyDescent="0.2">
      <c r="A15188" s="91">
        <v>42894</v>
      </c>
      <c r="B15188" s="92" t="s">
        <v>43</v>
      </c>
      <c r="C15188" s="93"/>
      <c r="D15188" s="93"/>
      <c r="E15188" s="93"/>
      <c r="F15188" s="95"/>
    </row>
    <row r="15189" spans="1:6" x14ac:dyDescent="0.2">
      <c r="A15189" s="91">
        <v>42894</v>
      </c>
      <c r="B15189" s="92" t="s">
        <v>44</v>
      </c>
      <c r="C15189" s="93"/>
      <c r="D15189" s="93"/>
      <c r="E15189" s="93"/>
      <c r="F15189" s="95"/>
    </row>
    <row r="15190" spans="1:6" x14ac:dyDescent="0.2">
      <c r="A15190" s="91">
        <v>42894</v>
      </c>
      <c r="B15190" s="92" t="s">
        <v>45</v>
      </c>
      <c r="C15190" s="93"/>
      <c r="D15190" s="93"/>
      <c r="E15190" s="93"/>
      <c r="F15190" s="95"/>
    </row>
    <row r="15191" spans="1:6" x14ac:dyDescent="0.2">
      <c r="A15191" s="91">
        <v>42894</v>
      </c>
      <c r="B15191" s="92" t="s">
        <v>46</v>
      </c>
      <c r="C15191" s="93"/>
      <c r="D15191" s="93"/>
      <c r="E15191" s="93"/>
      <c r="F15191" s="95"/>
    </row>
    <row r="15192" spans="1:6" x14ac:dyDescent="0.2">
      <c r="A15192" s="91">
        <v>42894</v>
      </c>
      <c r="B15192" s="92" t="s">
        <v>47</v>
      </c>
      <c r="C15192" s="93"/>
      <c r="D15192" s="93"/>
      <c r="E15192" s="93"/>
      <c r="F15192" s="95"/>
    </row>
    <row r="15193" spans="1:6" x14ac:dyDescent="0.2">
      <c r="A15193" s="91">
        <v>42894</v>
      </c>
      <c r="B15193" s="92" t="s">
        <v>48</v>
      </c>
      <c r="C15193" s="93"/>
      <c r="D15193" s="93"/>
      <c r="E15193" s="93"/>
      <c r="F15193" s="95"/>
    </row>
    <row r="15194" spans="1:6" x14ac:dyDescent="0.2">
      <c r="A15194" s="91">
        <v>42894</v>
      </c>
      <c r="B15194" s="92" t="s">
        <v>49</v>
      </c>
      <c r="C15194" s="93"/>
      <c r="D15194" s="93"/>
      <c r="E15194" s="93"/>
      <c r="F15194" s="95"/>
    </row>
    <row r="15195" spans="1:6" x14ac:dyDescent="0.2">
      <c r="A15195" s="91">
        <v>42894</v>
      </c>
      <c r="B15195" s="92" t="s">
        <v>50</v>
      </c>
      <c r="C15195" s="93"/>
      <c r="D15195" s="93"/>
      <c r="E15195" s="93"/>
      <c r="F15195" s="95"/>
    </row>
    <row r="15196" spans="1:6" x14ac:dyDescent="0.2">
      <c r="A15196" s="91">
        <v>42894</v>
      </c>
      <c r="B15196" s="92" t="s">
        <v>51</v>
      </c>
      <c r="C15196" s="93"/>
      <c r="D15196" s="93"/>
      <c r="E15196" s="93"/>
      <c r="F15196" s="95"/>
    </row>
    <row r="15197" spans="1:6" x14ac:dyDescent="0.2">
      <c r="A15197" s="91">
        <v>42894</v>
      </c>
      <c r="B15197" s="92" t="s">
        <v>52</v>
      </c>
      <c r="C15197" s="93"/>
      <c r="D15197" s="93"/>
      <c r="E15197" s="93"/>
      <c r="F15197" s="95"/>
    </row>
    <row r="15198" spans="1:6" x14ac:dyDescent="0.2">
      <c r="A15198" s="91">
        <v>42894</v>
      </c>
      <c r="B15198" s="92" t="s">
        <v>53</v>
      </c>
      <c r="C15198" s="93"/>
      <c r="D15198" s="93"/>
      <c r="E15198" s="93"/>
      <c r="F15198" s="95"/>
    </row>
    <row r="15199" spans="1:6" x14ac:dyDescent="0.2">
      <c r="A15199" s="91">
        <v>42894</v>
      </c>
      <c r="B15199" s="92" t="s">
        <v>54</v>
      </c>
      <c r="C15199" s="93"/>
      <c r="D15199" s="93"/>
      <c r="E15199" s="93"/>
      <c r="F15199" s="95"/>
    </row>
    <row r="15200" spans="1:6" x14ac:dyDescent="0.2">
      <c r="A15200" s="91">
        <v>42894</v>
      </c>
      <c r="B15200" s="92" t="s">
        <v>55</v>
      </c>
      <c r="C15200" s="93"/>
      <c r="D15200" s="93"/>
      <c r="E15200" s="93"/>
      <c r="F15200" s="95"/>
    </row>
    <row r="15201" spans="1:6" x14ac:dyDescent="0.2">
      <c r="A15201" s="91">
        <v>42894</v>
      </c>
      <c r="B15201" s="92" t="s">
        <v>56</v>
      </c>
      <c r="C15201" s="93"/>
      <c r="D15201" s="93"/>
      <c r="E15201" s="93"/>
      <c r="F15201" s="95"/>
    </row>
    <row r="15202" spans="1:6" x14ac:dyDescent="0.2">
      <c r="A15202" s="91">
        <v>42894</v>
      </c>
      <c r="B15202" s="92" t="s">
        <v>57</v>
      </c>
      <c r="C15202" s="93"/>
      <c r="D15202" s="93"/>
      <c r="E15202" s="93"/>
      <c r="F15202" s="95"/>
    </row>
    <row r="15203" spans="1:6" x14ac:dyDescent="0.2">
      <c r="A15203" s="91">
        <v>42894</v>
      </c>
      <c r="B15203" s="92" t="s">
        <v>58</v>
      </c>
      <c r="C15203" s="93"/>
      <c r="D15203" s="93"/>
      <c r="E15203" s="93"/>
      <c r="F15203" s="95"/>
    </row>
    <row r="15204" spans="1:6" x14ac:dyDescent="0.2">
      <c r="A15204" s="91">
        <v>42894</v>
      </c>
      <c r="B15204" s="92" t="s">
        <v>59</v>
      </c>
      <c r="C15204" s="93"/>
      <c r="D15204" s="93"/>
      <c r="E15204" s="93"/>
      <c r="F15204" s="95"/>
    </row>
    <row r="15205" spans="1:6" x14ac:dyDescent="0.2">
      <c r="A15205" s="91">
        <v>42894</v>
      </c>
      <c r="B15205" s="92" t="s">
        <v>60</v>
      </c>
      <c r="C15205" s="93"/>
      <c r="D15205" s="93"/>
      <c r="E15205" s="93"/>
      <c r="F15205" s="95"/>
    </row>
    <row r="15206" spans="1:6" x14ac:dyDescent="0.2">
      <c r="A15206" s="91">
        <v>42894</v>
      </c>
      <c r="B15206" s="92" t="s">
        <v>61</v>
      </c>
      <c r="C15206" s="93"/>
      <c r="D15206" s="93"/>
      <c r="E15206" s="93"/>
      <c r="F15206" s="95"/>
    </row>
    <row r="15207" spans="1:6" x14ac:dyDescent="0.2">
      <c r="A15207" s="91">
        <v>42894</v>
      </c>
      <c r="B15207" s="92" t="s">
        <v>62</v>
      </c>
      <c r="C15207" s="93"/>
      <c r="D15207" s="93"/>
      <c r="E15207" s="93"/>
      <c r="F15207" s="95"/>
    </row>
    <row r="15208" spans="1:6" x14ac:dyDescent="0.2">
      <c r="A15208" s="91">
        <v>42894</v>
      </c>
      <c r="B15208" s="92" t="s">
        <v>63</v>
      </c>
      <c r="C15208" s="93"/>
      <c r="D15208" s="93"/>
      <c r="E15208" s="93"/>
      <c r="F15208" s="95"/>
    </row>
    <row r="15209" spans="1:6" x14ac:dyDescent="0.2">
      <c r="A15209" s="91">
        <v>42894</v>
      </c>
      <c r="B15209" s="92" t="s">
        <v>64</v>
      </c>
      <c r="C15209" s="93"/>
      <c r="D15209" s="93"/>
      <c r="E15209" s="93"/>
      <c r="F15209" s="95"/>
    </row>
    <row r="15210" spans="1:6" x14ac:dyDescent="0.2">
      <c r="A15210" s="91">
        <v>42894</v>
      </c>
      <c r="B15210" s="92" t="s">
        <v>65</v>
      </c>
      <c r="C15210" s="93"/>
      <c r="D15210" s="93"/>
      <c r="E15210" s="93"/>
      <c r="F15210" s="95"/>
    </row>
    <row r="15211" spans="1:6" x14ac:dyDescent="0.2">
      <c r="A15211" s="91">
        <v>42894</v>
      </c>
      <c r="B15211" s="92" t="s">
        <v>66</v>
      </c>
      <c r="C15211" s="93"/>
      <c r="D15211" s="93"/>
      <c r="E15211" s="93"/>
      <c r="F15211" s="95"/>
    </row>
    <row r="15212" spans="1:6" x14ac:dyDescent="0.2">
      <c r="A15212" s="91">
        <v>42894</v>
      </c>
      <c r="B15212" s="92" t="s">
        <v>67</v>
      </c>
      <c r="C15212" s="93"/>
      <c r="D15212" s="93"/>
      <c r="E15212" s="93"/>
      <c r="F15212" s="95"/>
    </row>
    <row r="15213" spans="1:6" x14ac:dyDescent="0.2">
      <c r="A15213" s="91">
        <v>42894</v>
      </c>
      <c r="B15213" s="92" t="s">
        <v>68</v>
      </c>
      <c r="C15213" s="93"/>
      <c r="D15213" s="93"/>
      <c r="E15213" s="93"/>
      <c r="F15213" s="95"/>
    </row>
    <row r="15214" spans="1:6" x14ac:dyDescent="0.2">
      <c r="A15214" s="91">
        <v>42894</v>
      </c>
      <c r="B15214" s="92" t="s">
        <v>69</v>
      </c>
      <c r="C15214" s="93"/>
      <c r="D15214" s="93"/>
      <c r="E15214" s="93"/>
      <c r="F15214" s="95"/>
    </row>
    <row r="15215" spans="1:6" x14ac:dyDescent="0.2">
      <c r="A15215" s="91">
        <v>42894</v>
      </c>
      <c r="B15215" s="92" t="s">
        <v>70</v>
      </c>
      <c r="C15215" s="93"/>
      <c r="D15215" s="93"/>
      <c r="E15215" s="93"/>
      <c r="F15215" s="95"/>
    </row>
    <row r="15216" spans="1:6" x14ac:dyDescent="0.2">
      <c r="A15216" s="91">
        <v>42894</v>
      </c>
      <c r="B15216" s="92" t="s">
        <v>71</v>
      </c>
      <c r="C15216" s="93"/>
      <c r="D15216" s="93"/>
      <c r="E15216" s="93"/>
      <c r="F15216" s="95"/>
    </row>
    <row r="15217" spans="1:6" x14ac:dyDescent="0.2">
      <c r="A15217" s="91">
        <v>42894</v>
      </c>
      <c r="B15217" s="92" t="s">
        <v>72</v>
      </c>
      <c r="C15217" s="93"/>
      <c r="D15217" s="93"/>
      <c r="E15217" s="93"/>
      <c r="F15217" s="95"/>
    </row>
    <row r="15218" spans="1:6" x14ac:dyDescent="0.2">
      <c r="A15218" s="91">
        <v>42894</v>
      </c>
      <c r="B15218" s="92" t="s">
        <v>73</v>
      </c>
      <c r="C15218" s="93"/>
      <c r="D15218" s="93"/>
      <c r="E15218" s="93"/>
      <c r="F15218" s="95"/>
    </row>
    <row r="15219" spans="1:6" x14ac:dyDescent="0.2">
      <c r="A15219" s="91">
        <v>42894</v>
      </c>
      <c r="B15219" s="92" t="s">
        <v>74</v>
      </c>
      <c r="C15219" s="93"/>
      <c r="D15219" s="93"/>
      <c r="E15219" s="93"/>
      <c r="F15219" s="95"/>
    </row>
    <row r="15220" spans="1:6" x14ac:dyDescent="0.2">
      <c r="A15220" s="91">
        <v>42894</v>
      </c>
      <c r="B15220" s="92" t="s">
        <v>75</v>
      </c>
      <c r="C15220" s="93"/>
      <c r="D15220" s="93"/>
      <c r="E15220" s="93"/>
      <c r="F15220" s="95"/>
    </row>
    <row r="15221" spans="1:6" x14ac:dyDescent="0.2">
      <c r="A15221" s="91">
        <v>42894</v>
      </c>
      <c r="B15221" s="92" t="s">
        <v>76</v>
      </c>
      <c r="C15221" s="93"/>
      <c r="D15221" s="93"/>
      <c r="E15221" s="93"/>
      <c r="F15221" s="95"/>
    </row>
    <row r="15222" spans="1:6" x14ac:dyDescent="0.2">
      <c r="A15222" s="91">
        <v>42894</v>
      </c>
      <c r="B15222" s="92" t="s">
        <v>77</v>
      </c>
      <c r="C15222" s="93"/>
      <c r="D15222" s="93"/>
      <c r="E15222" s="93"/>
      <c r="F15222" s="95"/>
    </row>
    <row r="15223" spans="1:6" x14ac:dyDescent="0.2">
      <c r="A15223" s="91">
        <v>42894</v>
      </c>
      <c r="B15223" s="92" t="s">
        <v>78</v>
      </c>
      <c r="C15223" s="93"/>
      <c r="D15223" s="93"/>
      <c r="E15223" s="93"/>
      <c r="F15223" s="95"/>
    </row>
    <row r="15224" spans="1:6" x14ac:dyDescent="0.2">
      <c r="A15224" s="91">
        <v>42894</v>
      </c>
      <c r="B15224" s="92" t="s">
        <v>79</v>
      </c>
      <c r="C15224" s="93"/>
      <c r="D15224" s="93"/>
      <c r="E15224" s="93"/>
      <c r="F15224" s="95"/>
    </row>
    <row r="15225" spans="1:6" x14ac:dyDescent="0.2">
      <c r="A15225" s="91">
        <v>42894</v>
      </c>
      <c r="B15225" s="92" t="s">
        <v>80</v>
      </c>
      <c r="C15225" s="93"/>
      <c r="D15225" s="93"/>
      <c r="E15225" s="93"/>
      <c r="F15225" s="95"/>
    </row>
    <row r="15226" spans="1:6" x14ac:dyDescent="0.2">
      <c r="A15226" s="91">
        <v>42894</v>
      </c>
      <c r="B15226" s="92" t="s">
        <v>81</v>
      </c>
      <c r="C15226" s="93"/>
      <c r="D15226" s="93"/>
      <c r="E15226" s="93"/>
      <c r="F15226" s="95"/>
    </row>
    <row r="15227" spans="1:6" x14ac:dyDescent="0.2">
      <c r="A15227" s="91">
        <v>42894</v>
      </c>
      <c r="B15227" s="92" t="s">
        <v>82</v>
      </c>
      <c r="C15227" s="93"/>
      <c r="D15227" s="93"/>
      <c r="E15227" s="93"/>
      <c r="F15227" s="95"/>
    </row>
    <row r="15228" spans="1:6" x14ac:dyDescent="0.2">
      <c r="A15228" s="91">
        <v>42894</v>
      </c>
      <c r="B15228" s="92" t="s">
        <v>83</v>
      </c>
      <c r="C15228" s="93"/>
      <c r="D15228" s="93"/>
      <c r="E15228" s="93"/>
      <c r="F15228" s="95"/>
    </row>
    <row r="15229" spans="1:6" x14ac:dyDescent="0.2">
      <c r="A15229" s="91">
        <v>42894</v>
      </c>
      <c r="B15229" s="92" t="s">
        <v>84</v>
      </c>
      <c r="C15229" s="93"/>
      <c r="D15229" s="93"/>
      <c r="E15229" s="93"/>
      <c r="F15229" s="95"/>
    </row>
    <row r="15230" spans="1:6" x14ac:dyDescent="0.2">
      <c r="A15230" s="91">
        <v>42894</v>
      </c>
      <c r="B15230" s="92" t="s">
        <v>85</v>
      </c>
      <c r="C15230" s="93"/>
      <c r="D15230" s="93"/>
      <c r="E15230" s="93"/>
      <c r="F15230" s="95"/>
    </row>
    <row r="15231" spans="1:6" x14ac:dyDescent="0.2">
      <c r="A15231" s="91">
        <v>42894</v>
      </c>
      <c r="B15231" s="92" t="s">
        <v>86</v>
      </c>
      <c r="C15231" s="93"/>
      <c r="D15231" s="93"/>
      <c r="E15231" s="93"/>
      <c r="F15231" s="95"/>
    </row>
    <row r="15232" spans="1:6" x14ac:dyDescent="0.2">
      <c r="A15232" s="91">
        <v>42894</v>
      </c>
      <c r="B15232" s="92" t="s">
        <v>87</v>
      </c>
      <c r="C15232" s="93"/>
      <c r="D15232" s="93"/>
      <c r="E15232" s="93"/>
      <c r="F15232" s="95"/>
    </row>
    <row r="15233" spans="1:6" x14ac:dyDescent="0.2">
      <c r="A15233" s="91">
        <v>42894</v>
      </c>
      <c r="B15233" s="92" t="s">
        <v>88</v>
      </c>
      <c r="C15233" s="93"/>
      <c r="D15233" s="93"/>
      <c r="E15233" s="93"/>
      <c r="F15233" s="95"/>
    </row>
    <row r="15234" spans="1:6" x14ac:dyDescent="0.2">
      <c r="A15234" s="91">
        <v>42894</v>
      </c>
      <c r="B15234" s="92" t="s">
        <v>89</v>
      </c>
      <c r="C15234" s="93"/>
      <c r="D15234" s="93"/>
      <c r="E15234" s="93"/>
      <c r="F15234" s="95"/>
    </row>
    <row r="15235" spans="1:6" x14ac:dyDescent="0.2">
      <c r="A15235" s="91">
        <v>42894</v>
      </c>
      <c r="B15235" s="92" t="s">
        <v>90</v>
      </c>
      <c r="C15235" s="93"/>
      <c r="D15235" s="93"/>
      <c r="E15235" s="93"/>
      <c r="F15235" s="95"/>
    </row>
    <row r="15236" spans="1:6" x14ac:dyDescent="0.2">
      <c r="A15236" s="91">
        <v>42894</v>
      </c>
      <c r="B15236" s="92" t="s">
        <v>91</v>
      </c>
      <c r="C15236" s="93"/>
      <c r="D15236" s="93"/>
      <c r="E15236" s="93"/>
      <c r="F15236" s="95"/>
    </row>
    <row r="15237" spans="1:6" x14ac:dyDescent="0.2">
      <c r="A15237" s="91">
        <v>42894</v>
      </c>
      <c r="B15237" s="92" t="s">
        <v>92</v>
      </c>
      <c r="C15237" s="93"/>
      <c r="D15237" s="93"/>
      <c r="E15237" s="93"/>
      <c r="F15237" s="95"/>
    </row>
    <row r="15238" spans="1:6" x14ac:dyDescent="0.2">
      <c r="A15238" s="91">
        <v>42894</v>
      </c>
      <c r="B15238" s="92" t="s">
        <v>93</v>
      </c>
      <c r="C15238" s="93"/>
      <c r="D15238" s="93"/>
      <c r="E15238" s="93"/>
      <c r="F15238" s="95"/>
    </row>
    <row r="15239" spans="1:6" x14ac:dyDescent="0.2">
      <c r="A15239" s="91">
        <v>42894</v>
      </c>
      <c r="B15239" s="92" t="s">
        <v>94</v>
      </c>
      <c r="C15239" s="93"/>
      <c r="D15239" s="93"/>
      <c r="E15239" s="93"/>
      <c r="F15239" s="95"/>
    </row>
    <row r="15240" spans="1:6" x14ac:dyDescent="0.2">
      <c r="A15240" s="91">
        <v>42894</v>
      </c>
      <c r="B15240" s="92" t="s">
        <v>95</v>
      </c>
      <c r="C15240" s="93"/>
      <c r="D15240" s="93"/>
      <c r="E15240" s="93"/>
      <c r="F15240" s="95"/>
    </row>
    <row r="15241" spans="1:6" x14ac:dyDescent="0.2">
      <c r="A15241" s="91">
        <v>42894</v>
      </c>
      <c r="B15241" s="92" t="s">
        <v>96</v>
      </c>
      <c r="C15241" s="93"/>
      <c r="D15241" s="93"/>
      <c r="E15241" s="93"/>
      <c r="F15241" s="95"/>
    </row>
    <row r="15242" spans="1:6" x14ac:dyDescent="0.2">
      <c r="A15242" s="91">
        <v>42894</v>
      </c>
      <c r="B15242" s="92" t="s">
        <v>97</v>
      </c>
      <c r="C15242" s="93"/>
      <c r="D15242" s="93"/>
      <c r="E15242" s="93"/>
      <c r="F15242" s="95"/>
    </row>
    <row r="15243" spans="1:6" x14ac:dyDescent="0.2">
      <c r="A15243" s="91">
        <v>42894</v>
      </c>
      <c r="B15243" s="92" t="s">
        <v>98</v>
      </c>
      <c r="C15243" s="93"/>
      <c r="D15243" s="93"/>
      <c r="E15243" s="93"/>
      <c r="F15243" s="95"/>
    </row>
    <row r="15244" spans="1:6" x14ac:dyDescent="0.2">
      <c r="A15244" s="91">
        <v>42894</v>
      </c>
      <c r="B15244" s="92" t="s">
        <v>99</v>
      </c>
      <c r="C15244" s="93"/>
      <c r="D15244" s="93"/>
      <c r="E15244" s="93"/>
      <c r="F15244" s="95"/>
    </row>
    <row r="15245" spans="1:6" x14ac:dyDescent="0.2">
      <c r="A15245" s="91">
        <v>42894</v>
      </c>
      <c r="B15245" s="92" t="s">
        <v>100</v>
      </c>
      <c r="C15245" s="93"/>
      <c r="D15245" s="93"/>
      <c r="E15245" s="93"/>
      <c r="F15245" s="95"/>
    </row>
    <row r="15246" spans="1:6" x14ac:dyDescent="0.2">
      <c r="A15246" s="91">
        <v>42894</v>
      </c>
      <c r="B15246" s="92" t="s">
        <v>101</v>
      </c>
      <c r="C15246" s="93"/>
      <c r="D15246" s="93"/>
      <c r="E15246" s="93"/>
      <c r="F15246" s="95"/>
    </row>
    <row r="15247" spans="1:6" x14ac:dyDescent="0.2">
      <c r="A15247" s="91">
        <v>42894</v>
      </c>
      <c r="B15247" s="92" t="s">
        <v>102</v>
      </c>
      <c r="C15247" s="93"/>
      <c r="D15247" s="93"/>
      <c r="E15247" s="93"/>
      <c r="F15247" s="95"/>
    </row>
    <row r="15248" spans="1:6" x14ac:dyDescent="0.2">
      <c r="A15248" s="91">
        <v>42894</v>
      </c>
      <c r="B15248" s="92" t="s">
        <v>103</v>
      </c>
      <c r="C15248" s="93"/>
      <c r="D15248" s="93"/>
      <c r="E15248" s="93"/>
      <c r="F15248" s="95"/>
    </row>
    <row r="15249" spans="1:6" x14ac:dyDescent="0.2">
      <c r="A15249" s="91">
        <v>42894</v>
      </c>
      <c r="B15249" s="92" t="s">
        <v>104</v>
      </c>
      <c r="C15249" s="93"/>
      <c r="D15249" s="93"/>
      <c r="E15249" s="93"/>
      <c r="F15249" s="95"/>
    </row>
    <row r="15250" spans="1:6" x14ac:dyDescent="0.2">
      <c r="A15250" s="91">
        <v>42894</v>
      </c>
      <c r="B15250" s="92" t="s">
        <v>105</v>
      </c>
      <c r="C15250" s="93"/>
      <c r="D15250" s="93"/>
      <c r="E15250" s="93"/>
      <c r="F15250" s="95"/>
    </row>
    <row r="15251" spans="1:6" x14ac:dyDescent="0.2">
      <c r="A15251" s="91">
        <v>42894</v>
      </c>
      <c r="B15251" s="92" t="s">
        <v>106</v>
      </c>
      <c r="C15251" s="93"/>
      <c r="D15251" s="93"/>
      <c r="E15251" s="93"/>
      <c r="F15251" s="95"/>
    </row>
    <row r="15252" spans="1:6" x14ac:dyDescent="0.2">
      <c r="A15252" s="91">
        <v>42894</v>
      </c>
      <c r="B15252" s="92" t="s">
        <v>107</v>
      </c>
      <c r="C15252" s="93"/>
      <c r="D15252" s="93"/>
      <c r="E15252" s="93"/>
      <c r="F15252" s="95"/>
    </row>
    <row r="15253" spans="1:6" x14ac:dyDescent="0.2">
      <c r="A15253" s="91">
        <v>42894</v>
      </c>
      <c r="B15253" s="92" t="s">
        <v>108</v>
      </c>
      <c r="C15253" s="93"/>
      <c r="D15253" s="93"/>
      <c r="E15253" s="93"/>
      <c r="F15253" s="95"/>
    </row>
    <row r="15254" spans="1:6" x14ac:dyDescent="0.2">
      <c r="A15254" s="91">
        <v>42894</v>
      </c>
      <c r="B15254" s="92" t="s">
        <v>109</v>
      </c>
      <c r="C15254" s="93"/>
      <c r="D15254" s="93"/>
      <c r="E15254" s="93"/>
      <c r="F15254" s="95"/>
    </row>
    <row r="15255" spans="1:6" x14ac:dyDescent="0.2">
      <c r="A15255" s="91">
        <v>42894</v>
      </c>
      <c r="B15255" s="92" t="s">
        <v>110</v>
      </c>
      <c r="C15255" s="93"/>
      <c r="D15255" s="93"/>
      <c r="E15255" s="93"/>
      <c r="F15255" s="95"/>
    </row>
    <row r="15256" spans="1:6" x14ac:dyDescent="0.2">
      <c r="A15256" s="91">
        <v>42894</v>
      </c>
      <c r="B15256" s="92" t="s">
        <v>111</v>
      </c>
      <c r="C15256" s="93"/>
      <c r="D15256" s="93"/>
      <c r="E15256" s="93"/>
      <c r="F15256" s="95"/>
    </row>
    <row r="15257" spans="1:6" x14ac:dyDescent="0.2">
      <c r="A15257" s="91">
        <v>42894</v>
      </c>
      <c r="B15257" s="92" t="s">
        <v>112</v>
      </c>
      <c r="C15257" s="93"/>
      <c r="D15257" s="93"/>
      <c r="E15257" s="93"/>
      <c r="F15257" s="95"/>
    </row>
    <row r="15258" spans="1:6" x14ac:dyDescent="0.2">
      <c r="A15258" s="91">
        <v>42894</v>
      </c>
      <c r="B15258" s="92" t="s">
        <v>113</v>
      </c>
      <c r="C15258" s="93"/>
      <c r="D15258" s="93"/>
      <c r="E15258" s="93"/>
      <c r="F15258" s="95"/>
    </row>
    <row r="15259" spans="1:6" x14ac:dyDescent="0.2">
      <c r="A15259" s="91">
        <v>42894</v>
      </c>
      <c r="B15259" s="92" t="s">
        <v>114</v>
      </c>
      <c r="C15259" s="93"/>
      <c r="D15259" s="93"/>
      <c r="E15259" s="93"/>
      <c r="F15259" s="95"/>
    </row>
    <row r="15260" spans="1:6" x14ac:dyDescent="0.2">
      <c r="A15260" s="91">
        <v>42894</v>
      </c>
      <c r="B15260" s="92" t="s">
        <v>115</v>
      </c>
      <c r="C15260" s="93"/>
      <c r="D15260" s="93"/>
      <c r="E15260" s="93"/>
      <c r="F15260" s="95"/>
    </row>
    <row r="15261" spans="1:6" x14ac:dyDescent="0.2">
      <c r="A15261" s="91">
        <v>42894</v>
      </c>
      <c r="B15261" s="92" t="s">
        <v>116</v>
      </c>
      <c r="C15261" s="93"/>
      <c r="D15261" s="93"/>
      <c r="E15261" s="93"/>
      <c r="F15261" s="95"/>
    </row>
    <row r="15262" spans="1:6" x14ac:dyDescent="0.2">
      <c r="A15262" s="91">
        <v>42894</v>
      </c>
      <c r="B15262" s="92" t="s">
        <v>117</v>
      </c>
      <c r="C15262" s="93"/>
      <c r="D15262" s="93"/>
      <c r="E15262" s="93"/>
      <c r="F15262" s="95"/>
    </row>
    <row r="15263" spans="1:6" x14ac:dyDescent="0.2">
      <c r="A15263" s="91">
        <v>42894</v>
      </c>
      <c r="B15263" s="92" t="s">
        <v>118</v>
      </c>
      <c r="C15263" s="93"/>
      <c r="D15263" s="93"/>
      <c r="E15263" s="93"/>
      <c r="F15263" s="95"/>
    </row>
    <row r="15264" spans="1:6" x14ac:dyDescent="0.2">
      <c r="A15264" s="91">
        <v>42894</v>
      </c>
      <c r="B15264" s="92" t="s">
        <v>119</v>
      </c>
      <c r="C15264" s="93"/>
      <c r="D15264" s="93"/>
      <c r="E15264" s="93"/>
      <c r="F15264" s="95"/>
    </row>
    <row r="15265" spans="1:6" x14ac:dyDescent="0.2">
      <c r="A15265" s="91">
        <v>42894</v>
      </c>
      <c r="B15265" s="92" t="s">
        <v>120</v>
      </c>
      <c r="C15265" s="93"/>
      <c r="D15265" s="93"/>
      <c r="E15265" s="93"/>
      <c r="F15265" s="95"/>
    </row>
    <row r="15266" spans="1:6" x14ac:dyDescent="0.2">
      <c r="A15266" s="91">
        <v>42894</v>
      </c>
      <c r="B15266" s="92" t="s">
        <v>121</v>
      </c>
      <c r="C15266" s="93"/>
      <c r="D15266" s="93"/>
      <c r="E15266" s="93"/>
      <c r="F15266" s="95"/>
    </row>
    <row r="15267" spans="1:6" x14ac:dyDescent="0.2">
      <c r="A15267" s="91">
        <v>42894</v>
      </c>
      <c r="B15267" s="92" t="s">
        <v>122</v>
      </c>
      <c r="C15267" s="93"/>
      <c r="D15267" s="93"/>
      <c r="E15267" s="93"/>
      <c r="F15267" s="95"/>
    </row>
    <row r="15268" spans="1:6" x14ac:dyDescent="0.2">
      <c r="A15268" s="91">
        <v>42894</v>
      </c>
      <c r="B15268" s="92" t="s">
        <v>123</v>
      </c>
      <c r="C15268" s="93"/>
      <c r="D15268" s="93"/>
      <c r="E15268" s="93"/>
      <c r="F15268" s="95"/>
    </row>
    <row r="15269" spans="1:6" x14ac:dyDescent="0.2">
      <c r="A15269" s="91">
        <v>42894</v>
      </c>
      <c r="B15269" s="92" t="s">
        <v>124</v>
      </c>
      <c r="C15269" s="93"/>
      <c r="D15269" s="93"/>
      <c r="E15269" s="93"/>
      <c r="F15269" s="95"/>
    </row>
    <row r="15270" spans="1:6" x14ac:dyDescent="0.2">
      <c r="A15270" s="91">
        <v>42894</v>
      </c>
      <c r="B15270" s="92" t="s">
        <v>125</v>
      </c>
      <c r="C15270" s="93"/>
      <c r="D15270" s="93"/>
      <c r="E15270" s="93"/>
      <c r="F15270" s="95"/>
    </row>
    <row r="15271" spans="1:6" x14ac:dyDescent="0.2">
      <c r="A15271" s="91">
        <v>42894</v>
      </c>
      <c r="B15271" s="92" t="s">
        <v>126</v>
      </c>
      <c r="C15271" s="93"/>
      <c r="D15271" s="93"/>
      <c r="E15271" s="93"/>
      <c r="F15271" s="95"/>
    </row>
    <row r="15272" spans="1:6" x14ac:dyDescent="0.2">
      <c r="A15272" s="91">
        <v>42894</v>
      </c>
      <c r="B15272" s="92" t="s">
        <v>127</v>
      </c>
      <c r="C15272" s="93"/>
      <c r="D15272" s="93"/>
      <c r="E15272" s="93"/>
      <c r="F15272" s="95"/>
    </row>
    <row r="15273" spans="1:6" x14ac:dyDescent="0.2">
      <c r="A15273" s="91">
        <v>42894</v>
      </c>
      <c r="B15273" s="92" t="s">
        <v>128</v>
      </c>
      <c r="C15273" s="93"/>
      <c r="D15273" s="93"/>
      <c r="E15273" s="93"/>
      <c r="F15273" s="95"/>
    </row>
    <row r="15274" spans="1:6" x14ac:dyDescent="0.2">
      <c r="A15274" s="91">
        <v>42895</v>
      </c>
      <c r="B15274" s="92">
        <v>0</v>
      </c>
      <c r="C15274" s="93"/>
      <c r="D15274" s="93"/>
      <c r="E15274" s="93"/>
      <c r="F15274" s="95"/>
    </row>
    <row r="15275" spans="1:6" x14ac:dyDescent="0.2">
      <c r="A15275" s="91">
        <v>42895</v>
      </c>
      <c r="B15275" s="92" t="s">
        <v>34</v>
      </c>
      <c r="C15275" s="93"/>
      <c r="D15275" s="93"/>
      <c r="E15275" s="93"/>
      <c r="F15275" s="95"/>
    </row>
    <row r="15276" spans="1:6" x14ac:dyDescent="0.2">
      <c r="A15276" s="91">
        <v>42895</v>
      </c>
      <c r="B15276" s="92" t="s">
        <v>35</v>
      </c>
      <c r="C15276" s="93"/>
      <c r="D15276" s="93"/>
      <c r="E15276" s="93"/>
      <c r="F15276" s="95"/>
    </row>
    <row r="15277" spans="1:6" x14ac:dyDescent="0.2">
      <c r="A15277" s="91">
        <v>42895</v>
      </c>
      <c r="B15277" s="92" t="s">
        <v>36</v>
      </c>
      <c r="C15277" s="93"/>
      <c r="D15277" s="93"/>
      <c r="E15277" s="93"/>
      <c r="F15277" s="95"/>
    </row>
    <row r="15278" spans="1:6" x14ac:dyDescent="0.2">
      <c r="A15278" s="91">
        <v>42895</v>
      </c>
      <c r="B15278" s="92" t="s">
        <v>37</v>
      </c>
      <c r="C15278" s="93"/>
      <c r="D15278" s="93"/>
      <c r="E15278" s="93"/>
      <c r="F15278" s="95"/>
    </row>
    <row r="15279" spans="1:6" x14ac:dyDescent="0.2">
      <c r="A15279" s="91">
        <v>42895</v>
      </c>
      <c r="B15279" s="92" t="s">
        <v>38</v>
      </c>
      <c r="C15279" s="93"/>
      <c r="D15279" s="93"/>
      <c r="E15279" s="93"/>
      <c r="F15279" s="95"/>
    </row>
    <row r="15280" spans="1:6" x14ac:dyDescent="0.2">
      <c r="A15280" s="91">
        <v>42895</v>
      </c>
      <c r="B15280" s="92" t="s">
        <v>39</v>
      </c>
      <c r="C15280" s="93"/>
      <c r="D15280" s="93"/>
      <c r="E15280" s="93"/>
      <c r="F15280" s="95"/>
    </row>
    <row r="15281" spans="1:6" x14ac:dyDescent="0.2">
      <c r="A15281" s="91">
        <v>42895</v>
      </c>
      <c r="B15281" s="92" t="s">
        <v>40</v>
      </c>
      <c r="C15281" s="93"/>
      <c r="D15281" s="93"/>
      <c r="E15281" s="93"/>
      <c r="F15281" s="95"/>
    </row>
    <row r="15282" spans="1:6" x14ac:dyDescent="0.2">
      <c r="A15282" s="91">
        <v>42895</v>
      </c>
      <c r="B15282" s="92" t="s">
        <v>41</v>
      </c>
      <c r="C15282" s="93"/>
      <c r="D15282" s="93"/>
      <c r="E15282" s="93"/>
      <c r="F15282" s="95"/>
    </row>
    <row r="15283" spans="1:6" x14ac:dyDescent="0.2">
      <c r="A15283" s="91">
        <v>42895</v>
      </c>
      <c r="B15283" s="92" t="s">
        <v>42</v>
      </c>
      <c r="C15283" s="93"/>
      <c r="D15283" s="93"/>
      <c r="E15283" s="93"/>
      <c r="F15283" s="95"/>
    </row>
    <row r="15284" spans="1:6" x14ac:dyDescent="0.2">
      <c r="A15284" s="91">
        <v>42895</v>
      </c>
      <c r="B15284" s="92" t="s">
        <v>43</v>
      </c>
      <c r="C15284" s="93"/>
      <c r="D15284" s="93"/>
      <c r="E15284" s="93"/>
      <c r="F15284" s="95"/>
    </row>
    <row r="15285" spans="1:6" x14ac:dyDescent="0.2">
      <c r="A15285" s="91">
        <v>42895</v>
      </c>
      <c r="B15285" s="92" t="s">
        <v>44</v>
      </c>
      <c r="C15285" s="93"/>
      <c r="D15285" s="93"/>
      <c r="E15285" s="93"/>
      <c r="F15285" s="95"/>
    </row>
    <row r="15286" spans="1:6" x14ac:dyDescent="0.2">
      <c r="A15286" s="91">
        <v>42895</v>
      </c>
      <c r="B15286" s="92" t="s">
        <v>45</v>
      </c>
      <c r="C15286" s="93"/>
      <c r="D15286" s="93"/>
      <c r="E15286" s="93"/>
      <c r="F15286" s="95"/>
    </row>
    <row r="15287" spans="1:6" x14ac:dyDescent="0.2">
      <c r="A15287" s="91">
        <v>42895</v>
      </c>
      <c r="B15287" s="92" t="s">
        <v>46</v>
      </c>
      <c r="C15287" s="93"/>
      <c r="D15287" s="93"/>
      <c r="E15287" s="93"/>
      <c r="F15287" s="95"/>
    </row>
    <row r="15288" spans="1:6" x14ac:dyDescent="0.2">
      <c r="A15288" s="91">
        <v>42895</v>
      </c>
      <c r="B15288" s="92" t="s">
        <v>47</v>
      </c>
      <c r="C15288" s="93"/>
      <c r="D15288" s="93"/>
      <c r="E15288" s="93"/>
      <c r="F15288" s="95"/>
    </row>
    <row r="15289" spans="1:6" x14ac:dyDescent="0.2">
      <c r="A15289" s="91">
        <v>42895</v>
      </c>
      <c r="B15289" s="92" t="s">
        <v>48</v>
      </c>
      <c r="C15289" s="93"/>
      <c r="D15289" s="93"/>
      <c r="E15289" s="93"/>
      <c r="F15289" s="95"/>
    </row>
    <row r="15290" spans="1:6" x14ac:dyDescent="0.2">
      <c r="A15290" s="91">
        <v>42895</v>
      </c>
      <c r="B15290" s="92" t="s">
        <v>49</v>
      </c>
      <c r="C15290" s="93"/>
      <c r="D15290" s="93"/>
      <c r="E15290" s="93"/>
      <c r="F15290" s="95"/>
    </row>
    <row r="15291" spans="1:6" x14ac:dyDescent="0.2">
      <c r="A15291" s="91">
        <v>42895</v>
      </c>
      <c r="B15291" s="92" t="s">
        <v>50</v>
      </c>
      <c r="C15291" s="93"/>
      <c r="D15291" s="93"/>
      <c r="E15291" s="93"/>
      <c r="F15291" s="95"/>
    </row>
    <row r="15292" spans="1:6" x14ac:dyDescent="0.2">
      <c r="A15292" s="91">
        <v>42895</v>
      </c>
      <c r="B15292" s="92" t="s">
        <v>51</v>
      </c>
      <c r="C15292" s="93"/>
      <c r="D15292" s="93"/>
      <c r="E15292" s="93"/>
      <c r="F15292" s="95"/>
    </row>
    <row r="15293" spans="1:6" x14ac:dyDescent="0.2">
      <c r="A15293" s="91">
        <v>42895</v>
      </c>
      <c r="B15293" s="92" t="s">
        <v>52</v>
      </c>
      <c r="C15293" s="93"/>
      <c r="D15293" s="93"/>
      <c r="E15293" s="93"/>
      <c r="F15293" s="95"/>
    </row>
    <row r="15294" spans="1:6" x14ac:dyDescent="0.2">
      <c r="A15294" s="91">
        <v>42895</v>
      </c>
      <c r="B15294" s="92" t="s">
        <v>53</v>
      </c>
      <c r="C15294" s="93"/>
      <c r="D15294" s="93"/>
      <c r="E15294" s="93"/>
      <c r="F15294" s="95"/>
    </row>
    <row r="15295" spans="1:6" x14ac:dyDescent="0.2">
      <c r="A15295" s="91">
        <v>42895</v>
      </c>
      <c r="B15295" s="92" t="s">
        <v>54</v>
      </c>
      <c r="C15295" s="93"/>
      <c r="D15295" s="93"/>
      <c r="E15295" s="93"/>
      <c r="F15295" s="95"/>
    </row>
    <row r="15296" spans="1:6" x14ac:dyDescent="0.2">
      <c r="A15296" s="91">
        <v>42895</v>
      </c>
      <c r="B15296" s="92" t="s">
        <v>55</v>
      </c>
      <c r="C15296" s="93"/>
      <c r="D15296" s="93"/>
      <c r="E15296" s="93"/>
      <c r="F15296" s="95"/>
    </row>
    <row r="15297" spans="1:6" x14ac:dyDescent="0.2">
      <c r="A15297" s="91">
        <v>42895</v>
      </c>
      <c r="B15297" s="92" t="s">
        <v>56</v>
      </c>
      <c r="C15297" s="93"/>
      <c r="D15297" s="93"/>
      <c r="E15297" s="93"/>
      <c r="F15297" s="95"/>
    </row>
    <row r="15298" spans="1:6" x14ac:dyDescent="0.2">
      <c r="A15298" s="91">
        <v>42895</v>
      </c>
      <c r="B15298" s="92" t="s">
        <v>57</v>
      </c>
      <c r="C15298" s="93"/>
      <c r="D15298" s="93"/>
      <c r="E15298" s="93"/>
      <c r="F15298" s="95"/>
    </row>
    <row r="15299" spans="1:6" x14ac:dyDescent="0.2">
      <c r="A15299" s="91">
        <v>42895</v>
      </c>
      <c r="B15299" s="92" t="s">
        <v>58</v>
      </c>
      <c r="C15299" s="93"/>
      <c r="D15299" s="93"/>
      <c r="E15299" s="93"/>
      <c r="F15299" s="95"/>
    </row>
    <row r="15300" spans="1:6" x14ac:dyDescent="0.2">
      <c r="A15300" s="91">
        <v>42895</v>
      </c>
      <c r="B15300" s="92" t="s">
        <v>59</v>
      </c>
      <c r="C15300" s="93"/>
      <c r="D15300" s="93"/>
      <c r="E15300" s="93"/>
      <c r="F15300" s="95"/>
    </row>
    <row r="15301" spans="1:6" x14ac:dyDescent="0.2">
      <c r="A15301" s="91">
        <v>42895</v>
      </c>
      <c r="B15301" s="92" t="s">
        <v>60</v>
      </c>
      <c r="C15301" s="93"/>
      <c r="D15301" s="93"/>
      <c r="E15301" s="93"/>
      <c r="F15301" s="95"/>
    </row>
    <row r="15302" spans="1:6" x14ac:dyDescent="0.2">
      <c r="A15302" s="91">
        <v>42895</v>
      </c>
      <c r="B15302" s="92" t="s">
        <v>61</v>
      </c>
      <c r="C15302" s="93"/>
      <c r="D15302" s="93"/>
      <c r="E15302" s="93"/>
      <c r="F15302" s="95"/>
    </row>
    <row r="15303" spans="1:6" x14ac:dyDescent="0.2">
      <c r="A15303" s="91">
        <v>42895</v>
      </c>
      <c r="B15303" s="92" t="s">
        <v>62</v>
      </c>
      <c r="C15303" s="93"/>
      <c r="D15303" s="93"/>
      <c r="E15303" s="93"/>
      <c r="F15303" s="95"/>
    </row>
    <row r="15304" spans="1:6" x14ac:dyDescent="0.2">
      <c r="A15304" s="91">
        <v>42895</v>
      </c>
      <c r="B15304" s="92" t="s">
        <v>63</v>
      </c>
      <c r="C15304" s="93"/>
      <c r="D15304" s="93"/>
      <c r="E15304" s="93"/>
      <c r="F15304" s="95"/>
    </row>
    <row r="15305" spans="1:6" x14ac:dyDescent="0.2">
      <c r="A15305" s="91">
        <v>42895</v>
      </c>
      <c r="B15305" s="92" t="s">
        <v>64</v>
      </c>
      <c r="C15305" s="93"/>
      <c r="D15305" s="93"/>
      <c r="E15305" s="93"/>
      <c r="F15305" s="95"/>
    </row>
    <row r="15306" spans="1:6" x14ac:dyDescent="0.2">
      <c r="A15306" s="91">
        <v>42895</v>
      </c>
      <c r="B15306" s="92" t="s">
        <v>65</v>
      </c>
      <c r="C15306" s="93"/>
      <c r="D15306" s="93"/>
      <c r="E15306" s="93"/>
      <c r="F15306" s="95"/>
    </row>
    <row r="15307" spans="1:6" x14ac:dyDescent="0.2">
      <c r="A15307" s="91">
        <v>42895</v>
      </c>
      <c r="B15307" s="92" t="s">
        <v>66</v>
      </c>
      <c r="C15307" s="93"/>
      <c r="D15307" s="93"/>
      <c r="E15307" s="93"/>
      <c r="F15307" s="95"/>
    </row>
    <row r="15308" spans="1:6" x14ac:dyDescent="0.2">
      <c r="A15308" s="91">
        <v>42895</v>
      </c>
      <c r="B15308" s="92" t="s">
        <v>67</v>
      </c>
      <c r="C15308" s="93"/>
      <c r="D15308" s="93"/>
      <c r="E15308" s="93"/>
      <c r="F15308" s="95"/>
    </row>
    <row r="15309" spans="1:6" x14ac:dyDescent="0.2">
      <c r="A15309" s="91">
        <v>42895</v>
      </c>
      <c r="B15309" s="92" t="s">
        <v>68</v>
      </c>
      <c r="C15309" s="93"/>
      <c r="D15309" s="93"/>
      <c r="E15309" s="93"/>
      <c r="F15309" s="95"/>
    </row>
    <row r="15310" spans="1:6" x14ac:dyDescent="0.2">
      <c r="A15310" s="91">
        <v>42895</v>
      </c>
      <c r="B15310" s="92" t="s">
        <v>69</v>
      </c>
      <c r="C15310" s="93"/>
      <c r="D15310" s="93"/>
      <c r="E15310" s="93"/>
      <c r="F15310" s="95"/>
    </row>
    <row r="15311" spans="1:6" x14ac:dyDescent="0.2">
      <c r="A15311" s="91">
        <v>42895</v>
      </c>
      <c r="B15311" s="92" t="s">
        <v>70</v>
      </c>
      <c r="C15311" s="93"/>
      <c r="D15311" s="93"/>
      <c r="E15311" s="93"/>
      <c r="F15311" s="95"/>
    </row>
    <row r="15312" spans="1:6" x14ac:dyDescent="0.2">
      <c r="A15312" s="91">
        <v>42895</v>
      </c>
      <c r="B15312" s="92" t="s">
        <v>71</v>
      </c>
      <c r="C15312" s="93"/>
      <c r="D15312" s="93"/>
      <c r="E15312" s="93"/>
      <c r="F15312" s="95"/>
    </row>
    <row r="15313" spans="1:6" x14ac:dyDescent="0.2">
      <c r="A15313" s="91">
        <v>42895</v>
      </c>
      <c r="B15313" s="92" t="s">
        <v>72</v>
      </c>
      <c r="C15313" s="93"/>
      <c r="D15313" s="93"/>
      <c r="E15313" s="93"/>
      <c r="F15313" s="95"/>
    </row>
    <row r="15314" spans="1:6" x14ac:dyDescent="0.2">
      <c r="A15314" s="91">
        <v>42895</v>
      </c>
      <c r="B15314" s="92" t="s">
        <v>73</v>
      </c>
      <c r="C15314" s="93"/>
      <c r="D15314" s="93"/>
      <c r="E15314" s="93"/>
      <c r="F15314" s="95"/>
    </row>
    <row r="15315" spans="1:6" x14ac:dyDescent="0.2">
      <c r="A15315" s="91">
        <v>42895</v>
      </c>
      <c r="B15315" s="92" t="s">
        <v>74</v>
      </c>
      <c r="C15315" s="93"/>
      <c r="D15315" s="93"/>
      <c r="E15315" s="93"/>
      <c r="F15315" s="95"/>
    </row>
    <row r="15316" spans="1:6" x14ac:dyDescent="0.2">
      <c r="A15316" s="91">
        <v>42895</v>
      </c>
      <c r="B15316" s="92" t="s">
        <v>75</v>
      </c>
      <c r="C15316" s="93"/>
      <c r="D15316" s="93"/>
      <c r="E15316" s="93"/>
      <c r="F15316" s="95"/>
    </row>
    <row r="15317" spans="1:6" x14ac:dyDescent="0.2">
      <c r="A15317" s="91">
        <v>42895</v>
      </c>
      <c r="B15317" s="92" t="s">
        <v>76</v>
      </c>
      <c r="C15317" s="93"/>
      <c r="D15317" s="93"/>
      <c r="E15317" s="93"/>
      <c r="F15317" s="95"/>
    </row>
    <row r="15318" spans="1:6" x14ac:dyDescent="0.2">
      <c r="A15318" s="91">
        <v>42895</v>
      </c>
      <c r="B15318" s="92" t="s">
        <v>77</v>
      </c>
      <c r="C15318" s="93"/>
      <c r="D15318" s="93"/>
      <c r="E15318" s="93"/>
      <c r="F15318" s="95"/>
    </row>
    <row r="15319" spans="1:6" x14ac:dyDescent="0.2">
      <c r="A15319" s="91">
        <v>42895</v>
      </c>
      <c r="B15319" s="92" t="s">
        <v>78</v>
      </c>
      <c r="C15319" s="93"/>
      <c r="D15319" s="93"/>
      <c r="E15319" s="93"/>
      <c r="F15319" s="95"/>
    </row>
    <row r="15320" spans="1:6" x14ac:dyDescent="0.2">
      <c r="A15320" s="91">
        <v>42895</v>
      </c>
      <c r="B15320" s="92" t="s">
        <v>79</v>
      </c>
      <c r="C15320" s="93"/>
      <c r="D15320" s="93"/>
      <c r="E15320" s="93"/>
      <c r="F15320" s="95"/>
    </row>
    <row r="15321" spans="1:6" x14ac:dyDescent="0.2">
      <c r="A15321" s="91">
        <v>42895</v>
      </c>
      <c r="B15321" s="92" t="s">
        <v>80</v>
      </c>
      <c r="C15321" s="93"/>
      <c r="D15321" s="93"/>
      <c r="E15321" s="93"/>
      <c r="F15321" s="95"/>
    </row>
    <row r="15322" spans="1:6" x14ac:dyDescent="0.2">
      <c r="A15322" s="91">
        <v>42895</v>
      </c>
      <c r="B15322" s="92" t="s">
        <v>81</v>
      </c>
      <c r="C15322" s="93"/>
      <c r="D15322" s="93"/>
      <c r="E15322" s="93"/>
      <c r="F15322" s="95"/>
    </row>
    <row r="15323" spans="1:6" x14ac:dyDescent="0.2">
      <c r="A15323" s="91">
        <v>42895</v>
      </c>
      <c r="B15323" s="92" t="s">
        <v>82</v>
      </c>
      <c r="C15323" s="93"/>
      <c r="D15323" s="93"/>
      <c r="E15323" s="93"/>
      <c r="F15323" s="95"/>
    </row>
    <row r="15324" spans="1:6" x14ac:dyDescent="0.2">
      <c r="A15324" s="91">
        <v>42895</v>
      </c>
      <c r="B15324" s="92" t="s">
        <v>83</v>
      </c>
      <c r="C15324" s="93"/>
      <c r="D15324" s="93"/>
      <c r="E15324" s="93"/>
      <c r="F15324" s="95"/>
    </row>
    <row r="15325" spans="1:6" x14ac:dyDescent="0.2">
      <c r="A15325" s="91">
        <v>42895</v>
      </c>
      <c r="B15325" s="92" t="s">
        <v>84</v>
      </c>
      <c r="C15325" s="93"/>
      <c r="D15325" s="93"/>
      <c r="E15325" s="93"/>
      <c r="F15325" s="95"/>
    </row>
    <row r="15326" spans="1:6" x14ac:dyDescent="0.2">
      <c r="A15326" s="91">
        <v>42895</v>
      </c>
      <c r="B15326" s="92" t="s">
        <v>85</v>
      </c>
      <c r="C15326" s="93"/>
      <c r="D15326" s="93"/>
      <c r="E15326" s="93"/>
      <c r="F15326" s="95"/>
    </row>
    <row r="15327" spans="1:6" x14ac:dyDescent="0.2">
      <c r="A15327" s="91">
        <v>42895</v>
      </c>
      <c r="B15327" s="92" t="s">
        <v>86</v>
      </c>
      <c r="C15327" s="93"/>
      <c r="D15327" s="93"/>
      <c r="E15327" s="93"/>
      <c r="F15327" s="95"/>
    </row>
    <row r="15328" spans="1:6" x14ac:dyDescent="0.2">
      <c r="A15328" s="91">
        <v>42895</v>
      </c>
      <c r="B15328" s="92" t="s">
        <v>87</v>
      </c>
      <c r="C15328" s="93"/>
      <c r="D15328" s="93"/>
      <c r="E15328" s="93"/>
      <c r="F15328" s="95"/>
    </row>
    <row r="15329" spans="1:6" x14ac:dyDescent="0.2">
      <c r="A15329" s="91">
        <v>42895</v>
      </c>
      <c r="B15329" s="92" t="s">
        <v>88</v>
      </c>
      <c r="C15329" s="93"/>
      <c r="D15329" s="93"/>
      <c r="E15329" s="93"/>
      <c r="F15329" s="95"/>
    </row>
    <row r="15330" spans="1:6" x14ac:dyDescent="0.2">
      <c r="A15330" s="91">
        <v>42895</v>
      </c>
      <c r="B15330" s="92" t="s">
        <v>89</v>
      </c>
      <c r="C15330" s="93"/>
      <c r="D15330" s="93"/>
      <c r="E15330" s="93"/>
      <c r="F15330" s="95"/>
    </row>
    <row r="15331" spans="1:6" x14ac:dyDescent="0.2">
      <c r="A15331" s="91">
        <v>42895</v>
      </c>
      <c r="B15331" s="92" t="s">
        <v>90</v>
      </c>
      <c r="C15331" s="93"/>
      <c r="D15331" s="93"/>
      <c r="E15331" s="93"/>
      <c r="F15331" s="95"/>
    </row>
    <row r="15332" spans="1:6" x14ac:dyDescent="0.2">
      <c r="A15332" s="91">
        <v>42895</v>
      </c>
      <c r="B15332" s="92" t="s">
        <v>91</v>
      </c>
      <c r="C15332" s="93"/>
      <c r="D15332" s="93"/>
      <c r="E15332" s="93"/>
      <c r="F15332" s="95"/>
    </row>
    <row r="15333" spans="1:6" x14ac:dyDescent="0.2">
      <c r="A15333" s="91">
        <v>42895</v>
      </c>
      <c r="B15333" s="92" t="s">
        <v>92</v>
      </c>
      <c r="C15333" s="93"/>
      <c r="D15333" s="93"/>
      <c r="E15333" s="93"/>
      <c r="F15333" s="95"/>
    </row>
    <row r="15334" spans="1:6" x14ac:dyDescent="0.2">
      <c r="A15334" s="91">
        <v>42895</v>
      </c>
      <c r="B15334" s="92" t="s">
        <v>93</v>
      </c>
      <c r="C15334" s="93"/>
      <c r="D15334" s="93"/>
      <c r="E15334" s="93"/>
      <c r="F15334" s="95"/>
    </row>
    <row r="15335" spans="1:6" x14ac:dyDescent="0.2">
      <c r="A15335" s="91">
        <v>42895</v>
      </c>
      <c r="B15335" s="92" t="s">
        <v>94</v>
      </c>
      <c r="C15335" s="93"/>
      <c r="D15335" s="93"/>
      <c r="E15335" s="93"/>
      <c r="F15335" s="95"/>
    </row>
    <row r="15336" spans="1:6" x14ac:dyDescent="0.2">
      <c r="A15336" s="91">
        <v>42895</v>
      </c>
      <c r="B15336" s="92" t="s">
        <v>95</v>
      </c>
      <c r="C15336" s="93"/>
      <c r="D15336" s="93"/>
      <c r="E15336" s="93"/>
      <c r="F15336" s="95"/>
    </row>
    <row r="15337" spans="1:6" x14ac:dyDescent="0.2">
      <c r="A15337" s="91">
        <v>42895</v>
      </c>
      <c r="B15337" s="92" t="s">
        <v>96</v>
      </c>
      <c r="C15337" s="93"/>
      <c r="D15337" s="93"/>
      <c r="E15337" s="93"/>
      <c r="F15337" s="95"/>
    </row>
    <row r="15338" spans="1:6" x14ac:dyDescent="0.2">
      <c r="A15338" s="91">
        <v>42895</v>
      </c>
      <c r="B15338" s="92" t="s">
        <v>97</v>
      </c>
      <c r="C15338" s="93"/>
      <c r="D15338" s="93"/>
      <c r="E15338" s="93"/>
      <c r="F15338" s="95"/>
    </row>
    <row r="15339" spans="1:6" x14ac:dyDescent="0.2">
      <c r="A15339" s="91">
        <v>42895</v>
      </c>
      <c r="B15339" s="92" t="s">
        <v>98</v>
      </c>
      <c r="C15339" s="93"/>
      <c r="D15339" s="93"/>
      <c r="E15339" s="93"/>
      <c r="F15339" s="95"/>
    </row>
    <row r="15340" spans="1:6" x14ac:dyDescent="0.2">
      <c r="A15340" s="91">
        <v>42895</v>
      </c>
      <c r="B15340" s="92" t="s">
        <v>99</v>
      </c>
      <c r="C15340" s="93"/>
      <c r="D15340" s="93"/>
      <c r="E15340" s="93"/>
      <c r="F15340" s="95"/>
    </row>
    <row r="15341" spans="1:6" x14ac:dyDescent="0.2">
      <c r="A15341" s="91">
        <v>42895</v>
      </c>
      <c r="B15341" s="92" t="s">
        <v>100</v>
      </c>
      <c r="C15341" s="93"/>
      <c r="D15341" s="93"/>
      <c r="E15341" s="93"/>
      <c r="F15341" s="95"/>
    </row>
    <row r="15342" spans="1:6" x14ac:dyDescent="0.2">
      <c r="A15342" s="91">
        <v>42895</v>
      </c>
      <c r="B15342" s="92" t="s">
        <v>101</v>
      </c>
      <c r="C15342" s="93"/>
      <c r="D15342" s="93"/>
      <c r="E15342" s="93"/>
      <c r="F15342" s="95"/>
    </row>
    <row r="15343" spans="1:6" x14ac:dyDescent="0.2">
      <c r="A15343" s="91">
        <v>42895</v>
      </c>
      <c r="B15343" s="92" t="s">
        <v>102</v>
      </c>
      <c r="C15343" s="93"/>
      <c r="D15343" s="93"/>
      <c r="E15343" s="93"/>
      <c r="F15343" s="95"/>
    </row>
    <row r="15344" spans="1:6" x14ac:dyDescent="0.2">
      <c r="A15344" s="91">
        <v>42895</v>
      </c>
      <c r="B15344" s="92" t="s">
        <v>103</v>
      </c>
      <c r="C15344" s="93"/>
      <c r="D15344" s="93"/>
      <c r="E15344" s="93"/>
      <c r="F15344" s="95"/>
    </row>
    <row r="15345" spans="1:6" x14ac:dyDescent="0.2">
      <c r="A15345" s="91">
        <v>42895</v>
      </c>
      <c r="B15345" s="92" t="s">
        <v>104</v>
      </c>
      <c r="C15345" s="93"/>
      <c r="D15345" s="93"/>
      <c r="E15345" s="93"/>
      <c r="F15345" s="95"/>
    </row>
    <row r="15346" spans="1:6" x14ac:dyDescent="0.2">
      <c r="A15346" s="91">
        <v>42895</v>
      </c>
      <c r="B15346" s="92" t="s">
        <v>105</v>
      </c>
      <c r="C15346" s="93"/>
      <c r="D15346" s="93"/>
      <c r="E15346" s="93"/>
      <c r="F15346" s="95"/>
    </row>
    <row r="15347" spans="1:6" x14ac:dyDescent="0.2">
      <c r="A15347" s="91">
        <v>42895</v>
      </c>
      <c r="B15347" s="92" t="s">
        <v>106</v>
      </c>
      <c r="C15347" s="93"/>
      <c r="D15347" s="93"/>
      <c r="E15347" s="93"/>
      <c r="F15347" s="95"/>
    </row>
    <row r="15348" spans="1:6" x14ac:dyDescent="0.2">
      <c r="A15348" s="91">
        <v>42895</v>
      </c>
      <c r="B15348" s="92" t="s">
        <v>107</v>
      </c>
      <c r="C15348" s="93"/>
      <c r="D15348" s="93"/>
      <c r="E15348" s="93"/>
      <c r="F15348" s="95"/>
    </row>
    <row r="15349" spans="1:6" x14ac:dyDescent="0.2">
      <c r="A15349" s="91">
        <v>42895</v>
      </c>
      <c r="B15349" s="92" t="s">
        <v>108</v>
      </c>
      <c r="C15349" s="93"/>
      <c r="D15349" s="93"/>
      <c r="E15349" s="93"/>
      <c r="F15349" s="95"/>
    </row>
    <row r="15350" spans="1:6" x14ac:dyDescent="0.2">
      <c r="A15350" s="91">
        <v>42895</v>
      </c>
      <c r="B15350" s="92" t="s">
        <v>109</v>
      </c>
      <c r="C15350" s="93"/>
      <c r="D15350" s="93"/>
      <c r="E15350" s="93"/>
      <c r="F15350" s="95"/>
    </row>
    <row r="15351" spans="1:6" x14ac:dyDescent="0.2">
      <c r="A15351" s="91">
        <v>42895</v>
      </c>
      <c r="B15351" s="92" t="s">
        <v>110</v>
      </c>
      <c r="C15351" s="93"/>
      <c r="D15351" s="93"/>
      <c r="E15351" s="93"/>
      <c r="F15351" s="95"/>
    </row>
    <row r="15352" spans="1:6" x14ac:dyDescent="0.2">
      <c r="A15352" s="91">
        <v>42895</v>
      </c>
      <c r="B15352" s="92" t="s">
        <v>111</v>
      </c>
      <c r="C15352" s="93"/>
      <c r="D15352" s="93"/>
      <c r="E15352" s="93"/>
      <c r="F15352" s="95"/>
    </row>
    <row r="15353" spans="1:6" x14ac:dyDescent="0.2">
      <c r="A15353" s="91">
        <v>42895</v>
      </c>
      <c r="B15353" s="92" t="s">
        <v>112</v>
      </c>
      <c r="C15353" s="93"/>
      <c r="D15353" s="93"/>
      <c r="E15353" s="93"/>
      <c r="F15353" s="95"/>
    </row>
    <row r="15354" spans="1:6" x14ac:dyDescent="0.2">
      <c r="A15354" s="91">
        <v>42895</v>
      </c>
      <c r="B15354" s="92" t="s">
        <v>113</v>
      </c>
      <c r="C15354" s="93"/>
      <c r="D15354" s="93"/>
      <c r="E15354" s="93"/>
      <c r="F15354" s="95"/>
    </row>
    <row r="15355" spans="1:6" x14ac:dyDescent="0.2">
      <c r="A15355" s="91">
        <v>42895</v>
      </c>
      <c r="B15355" s="92" t="s">
        <v>114</v>
      </c>
      <c r="C15355" s="93"/>
      <c r="D15355" s="93"/>
      <c r="E15355" s="93"/>
      <c r="F15355" s="95"/>
    </row>
    <row r="15356" spans="1:6" x14ac:dyDescent="0.2">
      <c r="A15356" s="91">
        <v>42895</v>
      </c>
      <c r="B15356" s="92" t="s">
        <v>115</v>
      </c>
      <c r="C15356" s="93"/>
      <c r="D15356" s="93"/>
      <c r="E15356" s="93"/>
      <c r="F15356" s="95"/>
    </row>
    <row r="15357" spans="1:6" x14ac:dyDescent="0.2">
      <c r="A15357" s="91">
        <v>42895</v>
      </c>
      <c r="B15357" s="92" t="s">
        <v>116</v>
      </c>
      <c r="C15357" s="93"/>
      <c r="D15357" s="93"/>
      <c r="E15357" s="93"/>
      <c r="F15357" s="95"/>
    </row>
    <row r="15358" spans="1:6" x14ac:dyDescent="0.2">
      <c r="A15358" s="91">
        <v>42895</v>
      </c>
      <c r="B15358" s="92" t="s">
        <v>117</v>
      </c>
      <c r="C15358" s="93"/>
      <c r="D15358" s="93"/>
      <c r="E15358" s="93"/>
      <c r="F15358" s="95"/>
    </row>
    <row r="15359" spans="1:6" x14ac:dyDescent="0.2">
      <c r="A15359" s="91">
        <v>42895</v>
      </c>
      <c r="B15359" s="92" t="s">
        <v>118</v>
      </c>
      <c r="C15359" s="93"/>
      <c r="D15359" s="93"/>
      <c r="E15359" s="93"/>
      <c r="F15359" s="95"/>
    </row>
    <row r="15360" spans="1:6" x14ac:dyDescent="0.2">
      <c r="A15360" s="91">
        <v>42895</v>
      </c>
      <c r="B15360" s="92" t="s">
        <v>119</v>
      </c>
      <c r="C15360" s="93"/>
      <c r="D15360" s="93"/>
      <c r="E15360" s="93"/>
      <c r="F15360" s="95"/>
    </row>
    <row r="15361" spans="1:6" x14ac:dyDescent="0.2">
      <c r="A15361" s="91">
        <v>42895</v>
      </c>
      <c r="B15361" s="92" t="s">
        <v>120</v>
      </c>
      <c r="C15361" s="93"/>
      <c r="D15361" s="93"/>
      <c r="E15361" s="93"/>
      <c r="F15361" s="95"/>
    </row>
    <row r="15362" spans="1:6" x14ac:dyDescent="0.2">
      <c r="A15362" s="91">
        <v>42895</v>
      </c>
      <c r="B15362" s="92" t="s">
        <v>121</v>
      </c>
      <c r="C15362" s="93"/>
      <c r="D15362" s="93"/>
      <c r="E15362" s="93"/>
      <c r="F15362" s="95"/>
    </row>
    <row r="15363" spans="1:6" x14ac:dyDescent="0.2">
      <c r="A15363" s="91">
        <v>42895</v>
      </c>
      <c r="B15363" s="92" t="s">
        <v>122</v>
      </c>
      <c r="C15363" s="93"/>
      <c r="D15363" s="93"/>
      <c r="E15363" s="93"/>
      <c r="F15363" s="95"/>
    </row>
    <row r="15364" spans="1:6" x14ac:dyDescent="0.2">
      <c r="A15364" s="91">
        <v>42895</v>
      </c>
      <c r="B15364" s="92" t="s">
        <v>123</v>
      </c>
      <c r="C15364" s="93"/>
      <c r="D15364" s="93"/>
      <c r="E15364" s="93"/>
      <c r="F15364" s="95"/>
    </row>
    <row r="15365" spans="1:6" x14ac:dyDescent="0.2">
      <c r="A15365" s="91">
        <v>42895</v>
      </c>
      <c r="B15365" s="92" t="s">
        <v>124</v>
      </c>
      <c r="C15365" s="93"/>
      <c r="D15365" s="93"/>
      <c r="E15365" s="93"/>
      <c r="F15365" s="95"/>
    </row>
    <row r="15366" spans="1:6" x14ac:dyDescent="0.2">
      <c r="A15366" s="91">
        <v>42895</v>
      </c>
      <c r="B15366" s="92" t="s">
        <v>125</v>
      </c>
      <c r="C15366" s="93"/>
      <c r="D15366" s="93"/>
      <c r="E15366" s="93"/>
      <c r="F15366" s="95"/>
    </row>
    <row r="15367" spans="1:6" x14ac:dyDescent="0.2">
      <c r="A15367" s="91">
        <v>42895</v>
      </c>
      <c r="B15367" s="92" t="s">
        <v>126</v>
      </c>
      <c r="C15367" s="93"/>
      <c r="D15367" s="93"/>
      <c r="E15367" s="93"/>
      <c r="F15367" s="95"/>
    </row>
    <row r="15368" spans="1:6" x14ac:dyDescent="0.2">
      <c r="A15368" s="91">
        <v>42895</v>
      </c>
      <c r="B15368" s="92" t="s">
        <v>127</v>
      </c>
      <c r="C15368" s="93"/>
      <c r="D15368" s="93"/>
      <c r="E15368" s="93"/>
      <c r="F15368" s="95"/>
    </row>
    <row r="15369" spans="1:6" x14ac:dyDescent="0.2">
      <c r="A15369" s="91">
        <v>42895</v>
      </c>
      <c r="B15369" s="92" t="s">
        <v>128</v>
      </c>
      <c r="C15369" s="93"/>
      <c r="D15369" s="93"/>
      <c r="E15369" s="93"/>
      <c r="F15369" s="95"/>
    </row>
    <row r="15370" spans="1:6" x14ac:dyDescent="0.2">
      <c r="A15370" s="91">
        <v>42896</v>
      </c>
      <c r="B15370" s="92">
        <v>0</v>
      </c>
      <c r="C15370" s="93"/>
      <c r="D15370" s="93"/>
      <c r="E15370" s="93"/>
      <c r="F15370" s="95"/>
    </row>
    <row r="15371" spans="1:6" x14ac:dyDescent="0.2">
      <c r="A15371" s="91">
        <v>42896</v>
      </c>
      <c r="B15371" s="92" t="s">
        <v>34</v>
      </c>
      <c r="C15371" s="93"/>
      <c r="D15371" s="93"/>
      <c r="E15371" s="93"/>
      <c r="F15371" s="95"/>
    </row>
    <row r="15372" spans="1:6" x14ac:dyDescent="0.2">
      <c r="A15372" s="91">
        <v>42896</v>
      </c>
      <c r="B15372" s="92" t="s">
        <v>35</v>
      </c>
      <c r="C15372" s="93"/>
      <c r="D15372" s="93"/>
      <c r="E15372" s="93"/>
      <c r="F15372" s="95"/>
    </row>
    <row r="15373" spans="1:6" x14ac:dyDescent="0.2">
      <c r="A15373" s="91">
        <v>42896</v>
      </c>
      <c r="B15373" s="92" t="s">
        <v>36</v>
      </c>
      <c r="C15373" s="93"/>
      <c r="D15373" s="93"/>
      <c r="E15373" s="93"/>
      <c r="F15373" s="95"/>
    </row>
    <row r="15374" spans="1:6" x14ac:dyDescent="0.2">
      <c r="A15374" s="91">
        <v>42896</v>
      </c>
      <c r="B15374" s="92" t="s">
        <v>37</v>
      </c>
      <c r="C15374" s="93"/>
      <c r="D15374" s="93"/>
      <c r="E15374" s="93"/>
      <c r="F15374" s="95"/>
    </row>
    <row r="15375" spans="1:6" x14ac:dyDescent="0.2">
      <c r="A15375" s="91">
        <v>42896</v>
      </c>
      <c r="B15375" s="92" t="s">
        <v>38</v>
      </c>
      <c r="C15375" s="93"/>
      <c r="D15375" s="93"/>
      <c r="E15375" s="93"/>
      <c r="F15375" s="95"/>
    </row>
    <row r="15376" spans="1:6" x14ac:dyDescent="0.2">
      <c r="A15376" s="91">
        <v>42896</v>
      </c>
      <c r="B15376" s="92" t="s">
        <v>39</v>
      </c>
      <c r="C15376" s="93"/>
      <c r="D15376" s="93"/>
      <c r="E15376" s="93"/>
      <c r="F15376" s="95"/>
    </row>
    <row r="15377" spans="1:6" x14ac:dyDescent="0.2">
      <c r="A15377" s="91">
        <v>42896</v>
      </c>
      <c r="B15377" s="92" t="s">
        <v>40</v>
      </c>
      <c r="C15377" s="93"/>
      <c r="D15377" s="93"/>
      <c r="E15377" s="93"/>
      <c r="F15377" s="95"/>
    </row>
    <row r="15378" spans="1:6" x14ac:dyDescent="0.2">
      <c r="A15378" s="91">
        <v>42896</v>
      </c>
      <c r="B15378" s="92" t="s">
        <v>41</v>
      </c>
      <c r="C15378" s="93"/>
      <c r="D15378" s="93"/>
      <c r="E15378" s="93"/>
      <c r="F15378" s="95"/>
    </row>
    <row r="15379" spans="1:6" x14ac:dyDescent="0.2">
      <c r="A15379" s="91">
        <v>42896</v>
      </c>
      <c r="B15379" s="92" t="s">
        <v>42</v>
      </c>
      <c r="C15379" s="93"/>
      <c r="D15379" s="93"/>
      <c r="E15379" s="93"/>
      <c r="F15379" s="95"/>
    </row>
    <row r="15380" spans="1:6" x14ac:dyDescent="0.2">
      <c r="A15380" s="91">
        <v>42896</v>
      </c>
      <c r="B15380" s="92" t="s">
        <v>43</v>
      </c>
      <c r="C15380" s="93"/>
      <c r="D15380" s="93"/>
      <c r="E15380" s="93"/>
      <c r="F15380" s="95"/>
    </row>
    <row r="15381" spans="1:6" x14ac:dyDescent="0.2">
      <c r="A15381" s="91">
        <v>42896</v>
      </c>
      <c r="B15381" s="92" t="s">
        <v>44</v>
      </c>
      <c r="C15381" s="93"/>
      <c r="D15381" s="93"/>
      <c r="E15381" s="93"/>
      <c r="F15381" s="95"/>
    </row>
    <row r="15382" spans="1:6" x14ac:dyDescent="0.2">
      <c r="A15382" s="91">
        <v>42896</v>
      </c>
      <c r="B15382" s="92" t="s">
        <v>45</v>
      </c>
      <c r="C15382" s="93"/>
      <c r="D15382" s="93"/>
      <c r="E15382" s="93"/>
      <c r="F15382" s="95"/>
    </row>
    <row r="15383" spans="1:6" x14ac:dyDescent="0.2">
      <c r="A15383" s="91">
        <v>42896</v>
      </c>
      <c r="B15383" s="92" t="s">
        <v>46</v>
      </c>
      <c r="C15383" s="93"/>
      <c r="D15383" s="93"/>
      <c r="E15383" s="93"/>
      <c r="F15383" s="95"/>
    </row>
    <row r="15384" spans="1:6" x14ac:dyDescent="0.2">
      <c r="A15384" s="91">
        <v>42896</v>
      </c>
      <c r="B15384" s="92" t="s">
        <v>47</v>
      </c>
      <c r="C15384" s="93"/>
      <c r="D15384" s="93"/>
      <c r="E15384" s="93"/>
      <c r="F15384" s="95"/>
    </row>
    <row r="15385" spans="1:6" x14ac:dyDescent="0.2">
      <c r="A15385" s="91">
        <v>42896</v>
      </c>
      <c r="B15385" s="92" t="s">
        <v>48</v>
      </c>
      <c r="C15385" s="93"/>
      <c r="D15385" s="93"/>
      <c r="E15385" s="93"/>
      <c r="F15385" s="95"/>
    </row>
    <row r="15386" spans="1:6" x14ac:dyDescent="0.2">
      <c r="A15386" s="91">
        <v>42896</v>
      </c>
      <c r="B15386" s="92" t="s">
        <v>49</v>
      </c>
      <c r="C15386" s="93"/>
      <c r="D15386" s="93"/>
      <c r="E15386" s="93"/>
      <c r="F15386" s="95"/>
    </row>
    <row r="15387" spans="1:6" x14ac:dyDescent="0.2">
      <c r="A15387" s="91">
        <v>42896</v>
      </c>
      <c r="B15387" s="92" t="s">
        <v>50</v>
      </c>
      <c r="C15387" s="93"/>
      <c r="D15387" s="93"/>
      <c r="E15387" s="93"/>
      <c r="F15387" s="95"/>
    </row>
    <row r="15388" spans="1:6" x14ac:dyDescent="0.2">
      <c r="A15388" s="91">
        <v>42896</v>
      </c>
      <c r="B15388" s="92" t="s">
        <v>51</v>
      </c>
      <c r="C15388" s="93"/>
      <c r="D15388" s="93"/>
      <c r="E15388" s="93"/>
      <c r="F15388" s="95"/>
    </row>
    <row r="15389" spans="1:6" x14ac:dyDescent="0.2">
      <c r="A15389" s="91">
        <v>42896</v>
      </c>
      <c r="B15389" s="92" t="s">
        <v>52</v>
      </c>
      <c r="C15389" s="93"/>
      <c r="D15389" s="93"/>
      <c r="E15389" s="93"/>
      <c r="F15389" s="95"/>
    </row>
    <row r="15390" spans="1:6" x14ac:dyDescent="0.2">
      <c r="A15390" s="91">
        <v>42896</v>
      </c>
      <c r="B15390" s="92" t="s">
        <v>53</v>
      </c>
      <c r="C15390" s="93"/>
      <c r="D15390" s="93"/>
      <c r="E15390" s="93"/>
      <c r="F15390" s="95"/>
    </row>
    <row r="15391" spans="1:6" x14ac:dyDescent="0.2">
      <c r="A15391" s="91">
        <v>42896</v>
      </c>
      <c r="B15391" s="92" t="s">
        <v>54</v>
      </c>
      <c r="C15391" s="93"/>
      <c r="D15391" s="93"/>
      <c r="E15391" s="93"/>
      <c r="F15391" s="95"/>
    </row>
    <row r="15392" spans="1:6" x14ac:dyDescent="0.2">
      <c r="A15392" s="91">
        <v>42896</v>
      </c>
      <c r="B15392" s="92" t="s">
        <v>55</v>
      </c>
      <c r="C15392" s="93"/>
      <c r="D15392" s="93"/>
      <c r="E15392" s="93"/>
      <c r="F15392" s="95"/>
    </row>
    <row r="15393" spans="1:6" x14ac:dyDescent="0.2">
      <c r="A15393" s="91">
        <v>42896</v>
      </c>
      <c r="B15393" s="92" t="s">
        <v>56</v>
      </c>
      <c r="C15393" s="93"/>
      <c r="D15393" s="93"/>
      <c r="E15393" s="93"/>
      <c r="F15393" s="95"/>
    </row>
    <row r="15394" spans="1:6" x14ac:dyDescent="0.2">
      <c r="A15394" s="91">
        <v>42896</v>
      </c>
      <c r="B15394" s="92" t="s">
        <v>57</v>
      </c>
      <c r="C15394" s="93"/>
      <c r="D15394" s="93"/>
      <c r="E15394" s="93"/>
      <c r="F15394" s="95"/>
    </row>
    <row r="15395" spans="1:6" x14ac:dyDescent="0.2">
      <c r="A15395" s="91">
        <v>42896</v>
      </c>
      <c r="B15395" s="92" t="s">
        <v>58</v>
      </c>
      <c r="C15395" s="93"/>
      <c r="D15395" s="93"/>
      <c r="E15395" s="93"/>
      <c r="F15395" s="95"/>
    </row>
    <row r="15396" spans="1:6" x14ac:dyDescent="0.2">
      <c r="A15396" s="91">
        <v>42896</v>
      </c>
      <c r="B15396" s="92" t="s">
        <v>59</v>
      </c>
      <c r="C15396" s="93"/>
      <c r="D15396" s="93"/>
      <c r="E15396" s="93"/>
      <c r="F15396" s="95"/>
    </row>
    <row r="15397" spans="1:6" x14ac:dyDescent="0.2">
      <c r="A15397" s="91">
        <v>42896</v>
      </c>
      <c r="B15397" s="92" t="s">
        <v>60</v>
      </c>
      <c r="C15397" s="93"/>
      <c r="D15397" s="93"/>
      <c r="E15397" s="93"/>
      <c r="F15397" s="95"/>
    </row>
    <row r="15398" spans="1:6" x14ac:dyDescent="0.2">
      <c r="A15398" s="91">
        <v>42896</v>
      </c>
      <c r="B15398" s="92" t="s">
        <v>61</v>
      </c>
      <c r="C15398" s="93"/>
      <c r="D15398" s="93"/>
      <c r="E15398" s="93"/>
      <c r="F15398" s="95"/>
    </row>
    <row r="15399" spans="1:6" x14ac:dyDescent="0.2">
      <c r="A15399" s="91">
        <v>42896</v>
      </c>
      <c r="B15399" s="92" t="s">
        <v>62</v>
      </c>
      <c r="C15399" s="93"/>
      <c r="D15399" s="93"/>
      <c r="E15399" s="93"/>
      <c r="F15399" s="95"/>
    </row>
    <row r="15400" spans="1:6" x14ac:dyDescent="0.2">
      <c r="A15400" s="91">
        <v>42896</v>
      </c>
      <c r="B15400" s="92" t="s">
        <v>63</v>
      </c>
      <c r="C15400" s="93"/>
      <c r="D15400" s="93"/>
      <c r="E15400" s="93"/>
      <c r="F15400" s="95"/>
    </row>
    <row r="15401" spans="1:6" x14ac:dyDescent="0.2">
      <c r="A15401" s="91">
        <v>42896</v>
      </c>
      <c r="B15401" s="92" t="s">
        <v>64</v>
      </c>
      <c r="C15401" s="93"/>
      <c r="D15401" s="93"/>
      <c r="E15401" s="93"/>
      <c r="F15401" s="95"/>
    </row>
    <row r="15402" spans="1:6" x14ac:dyDescent="0.2">
      <c r="A15402" s="91">
        <v>42896</v>
      </c>
      <c r="B15402" s="92" t="s">
        <v>65</v>
      </c>
      <c r="C15402" s="93"/>
      <c r="D15402" s="93"/>
      <c r="E15402" s="93"/>
      <c r="F15402" s="95"/>
    </row>
    <row r="15403" spans="1:6" x14ac:dyDescent="0.2">
      <c r="A15403" s="91">
        <v>42896</v>
      </c>
      <c r="B15403" s="92" t="s">
        <v>66</v>
      </c>
      <c r="C15403" s="93"/>
      <c r="D15403" s="93"/>
      <c r="E15403" s="93"/>
      <c r="F15403" s="95"/>
    </row>
    <row r="15404" spans="1:6" x14ac:dyDescent="0.2">
      <c r="A15404" s="91">
        <v>42896</v>
      </c>
      <c r="B15404" s="92" t="s">
        <v>67</v>
      </c>
      <c r="C15404" s="93"/>
      <c r="D15404" s="93"/>
      <c r="E15404" s="93"/>
      <c r="F15404" s="95"/>
    </row>
    <row r="15405" spans="1:6" x14ac:dyDescent="0.2">
      <c r="A15405" s="91">
        <v>42896</v>
      </c>
      <c r="B15405" s="92" t="s">
        <v>68</v>
      </c>
      <c r="C15405" s="93"/>
      <c r="D15405" s="93"/>
      <c r="E15405" s="93"/>
      <c r="F15405" s="95"/>
    </row>
    <row r="15406" spans="1:6" x14ac:dyDescent="0.2">
      <c r="A15406" s="91">
        <v>42896</v>
      </c>
      <c r="B15406" s="92" t="s">
        <v>69</v>
      </c>
      <c r="C15406" s="93"/>
      <c r="D15406" s="93"/>
      <c r="E15406" s="93"/>
      <c r="F15406" s="95"/>
    </row>
    <row r="15407" spans="1:6" x14ac:dyDescent="0.2">
      <c r="A15407" s="91">
        <v>42896</v>
      </c>
      <c r="B15407" s="92" t="s">
        <v>70</v>
      </c>
      <c r="C15407" s="93"/>
      <c r="D15407" s="93"/>
      <c r="E15407" s="93"/>
      <c r="F15407" s="95"/>
    </row>
    <row r="15408" spans="1:6" x14ac:dyDescent="0.2">
      <c r="A15408" s="91">
        <v>42896</v>
      </c>
      <c r="B15408" s="92" t="s">
        <v>71</v>
      </c>
      <c r="C15408" s="93"/>
      <c r="D15408" s="93"/>
      <c r="E15408" s="93"/>
      <c r="F15408" s="95"/>
    </row>
    <row r="15409" spans="1:6" x14ac:dyDescent="0.2">
      <c r="A15409" s="91">
        <v>42896</v>
      </c>
      <c r="B15409" s="92" t="s">
        <v>72</v>
      </c>
      <c r="C15409" s="93"/>
      <c r="D15409" s="93"/>
      <c r="E15409" s="93"/>
      <c r="F15409" s="95"/>
    </row>
    <row r="15410" spans="1:6" x14ac:dyDescent="0.2">
      <c r="A15410" s="91">
        <v>42896</v>
      </c>
      <c r="B15410" s="92" t="s">
        <v>73</v>
      </c>
      <c r="C15410" s="93"/>
      <c r="D15410" s="93"/>
      <c r="E15410" s="93"/>
      <c r="F15410" s="95"/>
    </row>
    <row r="15411" spans="1:6" x14ac:dyDescent="0.2">
      <c r="A15411" s="91">
        <v>42896</v>
      </c>
      <c r="B15411" s="92" t="s">
        <v>74</v>
      </c>
      <c r="C15411" s="93"/>
      <c r="D15411" s="93"/>
      <c r="E15411" s="93"/>
      <c r="F15411" s="95"/>
    </row>
    <row r="15412" spans="1:6" x14ac:dyDescent="0.2">
      <c r="A15412" s="91">
        <v>42896</v>
      </c>
      <c r="B15412" s="92" t="s">
        <v>75</v>
      </c>
      <c r="C15412" s="93"/>
      <c r="D15412" s="93"/>
      <c r="E15412" s="93"/>
      <c r="F15412" s="95"/>
    </row>
    <row r="15413" spans="1:6" x14ac:dyDescent="0.2">
      <c r="A15413" s="91">
        <v>42896</v>
      </c>
      <c r="B15413" s="92" t="s">
        <v>76</v>
      </c>
      <c r="C15413" s="93"/>
      <c r="D15413" s="93"/>
      <c r="E15413" s="93"/>
      <c r="F15413" s="95"/>
    </row>
    <row r="15414" spans="1:6" x14ac:dyDescent="0.2">
      <c r="A15414" s="91">
        <v>42896</v>
      </c>
      <c r="B15414" s="92" t="s">
        <v>77</v>
      </c>
      <c r="C15414" s="93"/>
      <c r="D15414" s="93"/>
      <c r="E15414" s="93"/>
      <c r="F15414" s="95"/>
    </row>
    <row r="15415" spans="1:6" x14ac:dyDescent="0.2">
      <c r="A15415" s="91">
        <v>42896</v>
      </c>
      <c r="B15415" s="92" t="s">
        <v>78</v>
      </c>
      <c r="C15415" s="93"/>
      <c r="D15415" s="93"/>
      <c r="E15415" s="93"/>
      <c r="F15415" s="95"/>
    </row>
    <row r="15416" spans="1:6" x14ac:dyDescent="0.2">
      <c r="A15416" s="91">
        <v>42896</v>
      </c>
      <c r="B15416" s="92" t="s">
        <v>79</v>
      </c>
      <c r="C15416" s="93"/>
      <c r="D15416" s="93"/>
      <c r="E15416" s="93"/>
      <c r="F15416" s="95"/>
    </row>
    <row r="15417" spans="1:6" x14ac:dyDescent="0.2">
      <c r="A15417" s="91">
        <v>42896</v>
      </c>
      <c r="B15417" s="92" t="s">
        <v>80</v>
      </c>
      <c r="C15417" s="93"/>
      <c r="D15417" s="93"/>
      <c r="E15417" s="93"/>
      <c r="F15417" s="95"/>
    </row>
    <row r="15418" spans="1:6" x14ac:dyDescent="0.2">
      <c r="A15418" s="91">
        <v>42896</v>
      </c>
      <c r="B15418" s="92" t="s">
        <v>81</v>
      </c>
      <c r="C15418" s="93"/>
      <c r="D15418" s="93"/>
      <c r="E15418" s="93"/>
      <c r="F15418" s="95"/>
    </row>
    <row r="15419" spans="1:6" x14ac:dyDescent="0.2">
      <c r="A15419" s="91">
        <v>42896</v>
      </c>
      <c r="B15419" s="92" t="s">
        <v>82</v>
      </c>
      <c r="C15419" s="93"/>
      <c r="D15419" s="93"/>
      <c r="E15419" s="93"/>
      <c r="F15419" s="95"/>
    </row>
    <row r="15420" spans="1:6" x14ac:dyDescent="0.2">
      <c r="A15420" s="91">
        <v>42896</v>
      </c>
      <c r="B15420" s="92" t="s">
        <v>83</v>
      </c>
      <c r="C15420" s="93"/>
      <c r="D15420" s="93"/>
      <c r="E15420" s="93"/>
      <c r="F15420" s="95"/>
    </row>
    <row r="15421" spans="1:6" x14ac:dyDescent="0.2">
      <c r="A15421" s="91">
        <v>42896</v>
      </c>
      <c r="B15421" s="92" t="s">
        <v>84</v>
      </c>
      <c r="C15421" s="93"/>
      <c r="D15421" s="93"/>
      <c r="E15421" s="93"/>
      <c r="F15421" s="95"/>
    </row>
    <row r="15422" spans="1:6" x14ac:dyDescent="0.2">
      <c r="A15422" s="91">
        <v>42896</v>
      </c>
      <c r="B15422" s="92" t="s">
        <v>85</v>
      </c>
      <c r="C15422" s="93"/>
      <c r="D15422" s="93"/>
      <c r="E15422" s="93"/>
      <c r="F15422" s="95"/>
    </row>
    <row r="15423" spans="1:6" x14ac:dyDescent="0.2">
      <c r="A15423" s="91">
        <v>42896</v>
      </c>
      <c r="B15423" s="92" t="s">
        <v>86</v>
      </c>
      <c r="C15423" s="93"/>
      <c r="D15423" s="93"/>
      <c r="E15423" s="93"/>
      <c r="F15423" s="95"/>
    </row>
    <row r="15424" spans="1:6" x14ac:dyDescent="0.2">
      <c r="A15424" s="91">
        <v>42896</v>
      </c>
      <c r="B15424" s="92" t="s">
        <v>87</v>
      </c>
      <c r="C15424" s="93"/>
      <c r="D15424" s="93"/>
      <c r="E15424" s="93"/>
      <c r="F15424" s="95"/>
    </row>
    <row r="15425" spans="1:6" x14ac:dyDescent="0.2">
      <c r="A15425" s="91">
        <v>42896</v>
      </c>
      <c r="B15425" s="92" t="s">
        <v>88</v>
      </c>
      <c r="C15425" s="93"/>
      <c r="D15425" s="93"/>
      <c r="E15425" s="93"/>
      <c r="F15425" s="95"/>
    </row>
    <row r="15426" spans="1:6" x14ac:dyDescent="0.2">
      <c r="A15426" s="91">
        <v>42896</v>
      </c>
      <c r="B15426" s="92" t="s">
        <v>89</v>
      </c>
      <c r="C15426" s="93"/>
      <c r="D15426" s="93"/>
      <c r="E15426" s="93"/>
      <c r="F15426" s="95"/>
    </row>
    <row r="15427" spans="1:6" x14ac:dyDescent="0.2">
      <c r="A15427" s="91">
        <v>42896</v>
      </c>
      <c r="B15427" s="92" t="s">
        <v>90</v>
      </c>
      <c r="C15427" s="93"/>
      <c r="D15427" s="93"/>
      <c r="E15427" s="93"/>
      <c r="F15427" s="95"/>
    </row>
    <row r="15428" spans="1:6" x14ac:dyDescent="0.2">
      <c r="A15428" s="91">
        <v>42896</v>
      </c>
      <c r="B15428" s="92" t="s">
        <v>91</v>
      </c>
      <c r="C15428" s="93"/>
      <c r="D15428" s="93"/>
      <c r="E15428" s="93"/>
      <c r="F15428" s="95"/>
    </row>
    <row r="15429" spans="1:6" x14ac:dyDescent="0.2">
      <c r="A15429" s="91">
        <v>42896</v>
      </c>
      <c r="B15429" s="92" t="s">
        <v>92</v>
      </c>
      <c r="C15429" s="93"/>
      <c r="D15429" s="93"/>
      <c r="E15429" s="93"/>
      <c r="F15429" s="95"/>
    </row>
    <row r="15430" spans="1:6" x14ac:dyDescent="0.2">
      <c r="A15430" s="91">
        <v>42896</v>
      </c>
      <c r="B15430" s="92" t="s">
        <v>93</v>
      </c>
      <c r="C15430" s="93"/>
      <c r="D15430" s="93"/>
      <c r="E15430" s="93"/>
      <c r="F15430" s="95"/>
    </row>
    <row r="15431" spans="1:6" x14ac:dyDescent="0.2">
      <c r="A15431" s="91">
        <v>42896</v>
      </c>
      <c r="B15431" s="92" t="s">
        <v>94</v>
      </c>
      <c r="C15431" s="93"/>
      <c r="D15431" s="93"/>
      <c r="E15431" s="93"/>
      <c r="F15431" s="95"/>
    </row>
    <row r="15432" spans="1:6" x14ac:dyDescent="0.2">
      <c r="A15432" s="91">
        <v>42896</v>
      </c>
      <c r="B15432" s="92" t="s">
        <v>95</v>
      </c>
      <c r="C15432" s="93"/>
      <c r="D15432" s="93"/>
      <c r="E15432" s="93"/>
      <c r="F15432" s="95"/>
    </row>
    <row r="15433" spans="1:6" x14ac:dyDescent="0.2">
      <c r="A15433" s="91">
        <v>42896</v>
      </c>
      <c r="B15433" s="92" t="s">
        <v>96</v>
      </c>
      <c r="C15433" s="93"/>
      <c r="D15433" s="93"/>
      <c r="E15433" s="93"/>
      <c r="F15433" s="95"/>
    </row>
    <row r="15434" spans="1:6" x14ac:dyDescent="0.2">
      <c r="A15434" s="91">
        <v>42896</v>
      </c>
      <c r="B15434" s="92" t="s">
        <v>97</v>
      </c>
      <c r="C15434" s="93"/>
      <c r="D15434" s="93"/>
      <c r="E15434" s="93"/>
      <c r="F15434" s="95"/>
    </row>
    <row r="15435" spans="1:6" x14ac:dyDescent="0.2">
      <c r="A15435" s="91">
        <v>42896</v>
      </c>
      <c r="B15435" s="92" t="s">
        <v>98</v>
      </c>
      <c r="C15435" s="93"/>
      <c r="D15435" s="93"/>
      <c r="E15435" s="93"/>
      <c r="F15435" s="95"/>
    </row>
    <row r="15436" spans="1:6" x14ac:dyDescent="0.2">
      <c r="A15436" s="91">
        <v>42896</v>
      </c>
      <c r="B15436" s="92" t="s">
        <v>99</v>
      </c>
      <c r="C15436" s="93"/>
      <c r="D15436" s="93"/>
      <c r="E15436" s="93"/>
      <c r="F15436" s="95"/>
    </row>
    <row r="15437" spans="1:6" x14ac:dyDescent="0.2">
      <c r="A15437" s="91">
        <v>42896</v>
      </c>
      <c r="B15437" s="92" t="s">
        <v>100</v>
      </c>
      <c r="C15437" s="93"/>
      <c r="D15437" s="93"/>
      <c r="E15437" s="93"/>
      <c r="F15437" s="95"/>
    </row>
    <row r="15438" spans="1:6" x14ac:dyDescent="0.2">
      <c r="A15438" s="91">
        <v>42896</v>
      </c>
      <c r="B15438" s="92" t="s">
        <v>101</v>
      </c>
      <c r="C15438" s="93"/>
      <c r="D15438" s="93"/>
      <c r="E15438" s="93"/>
      <c r="F15438" s="95"/>
    </row>
    <row r="15439" spans="1:6" x14ac:dyDescent="0.2">
      <c r="A15439" s="91">
        <v>42896</v>
      </c>
      <c r="B15439" s="92" t="s">
        <v>102</v>
      </c>
      <c r="C15439" s="93"/>
      <c r="D15439" s="93"/>
      <c r="E15439" s="93"/>
      <c r="F15439" s="95"/>
    </row>
    <row r="15440" spans="1:6" x14ac:dyDescent="0.2">
      <c r="A15440" s="91">
        <v>42896</v>
      </c>
      <c r="B15440" s="92" t="s">
        <v>103</v>
      </c>
      <c r="C15440" s="93"/>
      <c r="D15440" s="93"/>
      <c r="E15440" s="93"/>
      <c r="F15440" s="95"/>
    </row>
    <row r="15441" spans="1:6" x14ac:dyDescent="0.2">
      <c r="A15441" s="91">
        <v>42896</v>
      </c>
      <c r="B15441" s="92" t="s">
        <v>104</v>
      </c>
      <c r="C15441" s="93"/>
      <c r="D15441" s="93"/>
      <c r="E15441" s="93"/>
      <c r="F15441" s="95"/>
    </row>
    <row r="15442" spans="1:6" x14ac:dyDescent="0.2">
      <c r="A15442" s="91">
        <v>42896</v>
      </c>
      <c r="B15442" s="92" t="s">
        <v>105</v>
      </c>
      <c r="C15442" s="93"/>
      <c r="D15442" s="93"/>
      <c r="E15442" s="93"/>
      <c r="F15442" s="95"/>
    </row>
    <row r="15443" spans="1:6" x14ac:dyDescent="0.2">
      <c r="A15443" s="91">
        <v>42896</v>
      </c>
      <c r="B15443" s="92" t="s">
        <v>106</v>
      </c>
      <c r="C15443" s="93"/>
      <c r="D15443" s="93"/>
      <c r="E15443" s="93"/>
      <c r="F15443" s="95"/>
    </row>
    <row r="15444" spans="1:6" x14ac:dyDescent="0.2">
      <c r="A15444" s="91">
        <v>42896</v>
      </c>
      <c r="B15444" s="92" t="s">
        <v>107</v>
      </c>
      <c r="C15444" s="93"/>
      <c r="D15444" s="93"/>
      <c r="E15444" s="93"/>
      <c r="F15444" s="95"/>
    </row>
    <row r="15445" spans="1:6" x14ac:dyDescent="0.2">
      <c r="A15445" s="91">
        <v>42896</v>
      </c>
      <c r="B15445" s="92" t="s">
        <v>108</v>
      </c>
      <c r="C15445" s="93"/>
      <c r="D15445" s="93"/>
      <c r="E15445" s="93"/>
      <c r="F15445" s="95"/>
    </row>
    <row r="15446" spans="1:6" x14ac:dyDescent="0.2">
      <c r="A15446" s="91">
        <v>42896</v>
      </c>
      <c r="B15446" s="92" t="s">
        <v>109</v>
      </c>
      <c r="C15446" s="93"/>
      <c r="D15446" s="93"/>
      <c r="E15446" s="93"/>
      <c r="F15446" s="95"/>
    </row>
    <row r="15447" spans="1:6" x14ac:dyDescent="0.2">
      <c r="A15447" s="91">
        <v>42896</v>
      </c>
      <c r="B15447" s="92" t="s">
        <v>110</v>
      </c>
      <c r="C15447" s="93"/>
      <c r="D15447" s="93"/>
      <c r="E15447" s="93"/>
      <c r="F15447" s="95"/>
    </row>
    <row r="15448" spans="1:6" x14ac:dyDescent="0.2">
      <c r="A15448" s="91">
        <v>42896</v>
      </c>
      <c r="B15448" s="92" t="s">
        <v>111</v>
      </c>
      <c r="C15448" s="93"/>
      <c r="D15448" s="93"/>
      <c r="E15448" s="93"/>
      <c r="F15448" s="95"/>
    </row>
    <row r="15449" spans="1:6" x14ac:dyDescent="0.2">
      <c r="A15449" s="91">
        <v>42896</v>
      </c>
      <c r="B15449" s="92" t="s">
        <v>112</v>
      </c>
      <c r="C15449" s="93"/>
      <c r="D15449" s="93"/>
      <c r="E15449" s="93"/>
      <c r="F15449" s="95"/>
    </row>
    <row r="15450" spans="1:6" x14ac:dyDescent="0.2">
      <c r="A15450" s="91">
        <v>42896</v>
      </c>
      <c r="B15450" s="92" t="s">
        <v>113</v>
      </c>
      <c r="C15450" s="93"/>
      <c r="D15450" s="93"/>
      <c r="E15450" s="93"/>
      <c r="F15450" s="95"/>
    </row>
    <row r="15451" spans="1:6" x14ac:dyDescent="0.2">
      <c r="A15451" s="91">
        <v>42896</v>
      </c>
      <c r="B15451" s="92" t="s">
        <v>114</v>
      </c>
      <c r="C15451" s="93"/>
      <c r="D15451" s="93"/>
      <c r="E15451" s="93"/>
      <c r="F15451" s="95"/>
    </row>
    <row r="15452" spans="1:6" x14ac:dyDescent="0.2">
      <c r="A15452" s="91">
        <v>42896</v>
      </c>
      <c r="B15452" s="92" t="s">
        <v>115</v>
      </c>
      <c r="C15452" s="93"/>
      <c r="D15452" s="93"/>
      <c r="E15452" s="93"/>
      <c r="F15452" s="95"/>
    </row>
    <row r="15453" spans="1:6" x14ac:dyDescent="0.2">
      <c r="A15453" s="91">
        <v>42896</v>
      </c>
      <c r="B15453" s="92" t="s">
        <v>116</v>
      </c>
      <c r="C15453" s="93"/>
      <c r="D15453" s="93"/>
      <c r="E15453" s="93"/>
      <c r="F15453" s="95"/>
    </row>
    <row r="15454" spans="1:6" x14ac:dyDescent="0.2">
      <c r="A15454" s="91">
        <v>42896</v>
      </c>
      <c r="B15454" s="92" t="s">
        <v>117</v>
      </c>
      <c r="C15454" s="93"/>
      <c r="D15454" s="93"/>
      <c r="E15454" s="93"/>
      <c r="F15454" s="95"/>
    </row>
    <row r="15455" spans="1:6" x14ac:dyDescent="0.2">
      <c r="A15455" s="91">
        <v>42896</v>
      </c>
      <c r="B15455" s="92" t="s">
        <v>118</v>
      </c>
      <c r="C15455" s="93"/>
      <c r="D15455" s="93"/>
      <c r="E15455" s="93"/>
      <c r="F15455" s="95"/>
    </row>
    <row r="15456" spans="1:6" x14ac:dyDescent="0.2">
      <c r="A15456" s="91">
        <v>42896</v>
      </c>
      <c r="B15456" s="92" t="s">
        <v>119</v>
      </c>
      <c r="C15456" s="93"/>
      <c r="D15456" s="93"/>
      <c r="E15456" s="93"/>
      <c r="F15456" s="95"/>
    </row>
    <row r="15457" spans="1:6" x14ac:dyDescent="0.2">
      <c r="A15457" s="91">
        <v>42896</v>
      </c>
      <c r="B15457" s="92" t="s">
        <v>120</v>
      </c>
      <c r="C15457" s="93"/>
      <c r="D15457" s="93"/>
      <c r="E15457" s="93"/>
      <c r="F15457" s="95"/>
    </row>
    <row r="15458" spans="1:6" x14ac:dyDescent="0.2">
      <c r="A15458" s="91">
        <v>42896</v>
      </c>
      <c r="B15458" s="92" t="s">
        <v>121</v>
      </c>
      <c r="C15458" s="93"/>
      <c r="D15458" s="93"/>
      <c r="E15458" s="93"/>
      <c r="F15458" s="95"/>
    </row>
    <row r="15459" spans="1:6" x14ac:dyDescent="0.2">
      <c r="A15459" s="91">
        <v>42896</v>
      </c>
      <c r="B15459" s="92" t="s">
        <v>122</v>
      </c>
      <c r="C15459" s="93"/>
      <c r="D15459" s="93"/>
      <c r="E15459" s="93"/>
      <c r="F15459" s="95"/>
    </row>
    <row r="15460" spans="1:6" x14ac:dyDescent="0.2">
      <c r="A15460" s="91">
        <v>42896</v>
      </c>
      <c r="B15460" s="92" t="s">
        <v>123</v>
      </c>
      <c r="C15460" s="93"/>
      <c r="D15460" s="93"/>
      <c r="E15460" s="93"/>
      <c r="F15460" s="95"/>
    </row>
    <row r="15461" spans="1:6" x14ac:dyDescent="0.2">
      <c r="A15461" s="91">
        <v>42896</v>
      </c>
      <c r="B15461" s="92" t="s">
        <v>124</v>
      </c>
      <c r="C15461" s="93"/>
      <c r="D15461" s="93"/>
      <c r="E15461" s="93"/>
      <c r="F15461" s="95"/>
    </row>
    <row r="15462" spans="1:6" x14ac:dyDescent="0.2">
      <c r="A15462" s="91">
        <v>42896</v>
      </c>
      <c r="B15462" s="92" t="s">
        <v>125</v>
      </c>
      <c r="C15462" s="93"/>
      <c r="D15462" s="93"/>
      <c r="E15462" s="93"/>
      <c r="F15462" s="95"/>
    </row>
    <row r="15463" spans="1:6" x14ac:dyDescent="0.2">
      <c r="A15463" s="91">
        <v>42896</v>
      </c>
      <c r="B15463" s="92" t="s">
        <v>126</v>
      </c>
      <c r="C15463" s="93"/>
      <c r="D15463" s="93"/>
      <c r="E15463" s="93"/>
      <c r="F15463" s="95"/>
    </row>
    <row r="15464" spans="1:6" x14ac:dyDescent="0.2">
      <c r="A15464" s="91">
        <v>42896</v>
      </c>
      <c r="B15464" s="92" t="s">
        <v>127</v>
      </c>
      <c r="C15464" s="93"/>
      <c r="D15464" s="93"/>
      <c r="E15464" s="93"/>
      <c r="F15464" s="95"/>
    </row>
    <row r="15465" spans="1:6" x14ac:dyDescent="0.2">
      <c r="A15465" s="91">
        <v>42896</v>
      </c>
      <c r="B15465" s="92" t="s">
        <v>128</v>
      </c>
      <c r="C15465" s="93"/>
      <c r="D15465" s="93"/>
      <c r="E15465" s="93"/>
      <c r="F15465" s="95"/>
    </row>
    <row r="15466" spans="1:6" x14ac:dyDescent="0.2">
      <c r="A15466" s="91">
        <v>42897</v>
      </c>
      <c r="B15466" s="92">
        <v>0</v>
      </c>
      <c r="C15466" s="93"/>
      <c r="D15466" s="93"/>
      <c r="E15466" s="93"/>
      <c r="F15466" s="95"/>
    </row>
    <row r="15467" spans="1:6" x14ac:dyDescent="0.2">
      <c r="A15467" s="91">
        <v>42897</v>
      </c>
      <c r="B15467" s="92" t="s">
        <v>34</v>
      </c>
      <c r="C15467" s="93"/>
      <c r="D15467" s="93"/>
      <c r="E15467" s="93"/>
      <c r="F15467" s="95"/>
    </row>
    <row r="15468" spans="1:6" x14ac:dyDescent="0.2">
      <c r="A15468" s="91">
        <v>42897</v>
      </c>
      <c r="B15468" s="92" t="s">
        <v>35</v>
      </c>
      <c r="C15468" s="93"/>
      <c r="D15468" s="93"/>
      <c r="E15468" s="93"/>
      <c r="F15468" s="95"/>
    </row>
    <row r="15469" spans="1:6" x14ac:dyDescent="0.2">
      <c r="A15469" s="91">
        <v>42897</v>
      </c>
      <c r="B15469" s="92" t="s">
        <v>36</v>
      </c>
      <c r="C15469" s="93"/>
      <c r="D15469" s="93"/>
      <c r="E15469" s="93"/>
      <c r="F15469" s="95"/>
    </row>
    <row r="15470" spans="1:6" x14ac:dyDescent="0.2">
      <c r="A15470" s="91">
        <v>42897</v>
      </c>
      <c r="B15470" s="92" t="s">
        <v>37</v>
      </c>
      <c r="C15470" s="93"/>
      <c r="D15470" s="93"/>
      <c r="E15470" s="93"/>
      <c r="F15470" s="95"/>
    </row>
    <row r="15471" spans="1:6" x14ac:dyDescent="0.2">
      <c r="A15471" s="91">
        <v>42897</v>
      </c>
      <c r="B15471" s="92" t="s">
        <v>38</v>
      </c>
      <c r="C15471" s="93"/>
      <c r="D15471" s="93"/>
      <c r="E15471" s="93"/>
      <c r="F15471" s="95"/>
    </row>
    <row r="15472" spans="1:6" x14ac:dyDescent="0.2">
      <c r="A15472" s="91">
        <v>42897</v>
      </c>
      <c r="B15472" s="92" t="s">
        <v>39</v>
      </c>
      <c r="C15472" s="93"/>
      <c r="D15472" s="93"/>
      <c r="E15472" s="93"/>
      <c r="F15472" s="95"/>
    </row>
    <row r="15473" spans="1:6" x14ac:dyDescent="0.2">
      <c r="A15473" s="91">
        <v>42897</v>
      </c>
      <c r="B15473" s="92" t="s">
        <v>40</v>
      </c>
      <c r="C15473" s="93"/>
      <c r="D15473" s="93"/>
      <c r="E15473" s="93"/>
      <c r="F15473" s="95"/>
    </row>
    <row r="15474" spans="1:6" x14ac:dyDescent="0.2">
      <c r="A15474" s="91">
        <v>42897</v>
      </c>
      <c r="B15474" s="92" t="s">
        <v>41</v>
      </c>
      <c r="C15474" s="93"/>
      <c r="D15474" s="93"/>
      <c r="E15474" s="93"/>
      <c r="F15474" s="95"/>
    </row>
    <row r="15475" spans="1:6" x14ac:dyDescent="0.2">
      <c r="A15475" s="91">
        <v>42897</v>
      </c>
      <c r="B15475" s="92" t="s">
        <v>42</v>
      </c>
      <c r="C15475" s="93"/>
      <c r="D15475" s="93"/>
      <c r="E15475" s="93"/>
      <c r="F15475" s="95"/>
    </row>
    <row r="15476" spans="1:6" x14ac:dyDescent="0.2">
      <c r="A15476" s="91">
        <v>42897</v>
      </c>
      <c r="B15476" s="92" t="s">
        <v>43</v>
      </c>
      <c r="C15476" s="93"/>
      <c r="D15476" s="93"/>
      <c r="E15476" s="93"/>
      <c r="F15476" s="95"/>
    </row>
    <row r="15477" spans="1:6" x14ac:dyDescent="0.2">
      <c r="A15477" s="91">
        <v>42897</v>
      </c>
      <c r="B15477" s="92" t="s">
        <v>44</v>
      </c>
      <c r="C15477" s="93"/>
      <c r="D15477" s="93"/>
      <c r="E15477" s="93"/>
      <c r="F15477" s="95"/>
    </row>
    <row r="15478" spans="1:6" x14ac:dyDescent="0.2">
      <c r="A15478" s="91">
        <v>42897</v>
      </c>
      <c r="B15478" s="92" t="s">
        <v>45</v>
      </c>
      <c r="C15478" s="93"/>
      <c r="D15478" s="93"/>
      <c r="E15478" s="93"/>
      <c r="F15478" s="95"/>
    </row>
    <row r="15479" spans="1:6" x14ac:dyDescent="0.2">
      <c r="A15479" s="91">
        <v>42897</v>
      </c>
      <c r="B15479" s="92" t="s">
        <v>46</v>
      </c>
      <c r="C15479" s="93"/>
      <c r="D15479" s="93"/>
      <c r="E15479" s="93"/>
      <c r="F15479" s="95"/>
    </row>
    <row r="15480" spans="1:6" x14ac:dyDescent="0.2">
      <c r="A15480" s="91">
        <v>42897</v>
      </c>
      <c r="B15480" s="92" t="s">
        <v>47</v>
      </c>
      <c r="C15480" s="93"/>
      <c r="D15480" s="93"/>
      <c r="E15480" s="93"/>
      <c r="F15480" s="95"/>
    </row>
    <row r="15481" spans="1:6" x14ac:dyDescent="0.2">
      <c r="A15481" s="91">
        <v>42897</v>
      </c>
      <c r="B15481" s="92" t="s">
        <v>48</v>
      </c>
      <c r="C15481" s="93"/>
      <c r="D15481" s="93"/>
      <c r="E15481" s="93"/>
      <c r="F15481" s="95"/>
    </row>
    <row r="15482" spans="1:6" x14ac:dyDescent="0.2">
      <c r="A15482" s="91">
        <v>42897</v>
      </c>
      <c r="B15482" s="92" t="s">
        <v>49</v>
      </c>
      <c r="C15482" s="93"/>
      <c r="D15482" s="93"/>
      <c r="E15482" s="93"/>
      <c r="F15482" s="95"/>
    </row>
    <row r="15483" spans="1:6" x14ac:dyDescent="0.2">
      <c r="A15483" s="91">
        <v>42897</v>
      </c>
      <c r="B15483" s="92" t="s">
        <v>50</v>
      </c>
      <c r="C15483" s="93"/>
      <c r="D15483" s="93"/>
      <c r="E15483" s="93"/>
      <c r="F15483" s="95"/>
    </row>
    <row r="15484" spans="1:6" x14ac:dyDescent="0.2">
      <c r="A15484" s="91">
        <v>42897</v>
      </c>
      <c r="B15484" s="92" t="s">
        <v>51</v>
      </c>
      <c r="C15484" s="93"/>
      <c r="D15484" s="93"/>
      <c r="E15484" s="93"/>
      <c r="F15484" s="95"/>
    </row>
    <row r="15485" spans="1:6" x14ac:dyDescent="0.2">
      <c r="A15485" s="91">
        <v>42897</v>
      </c>
      <c r="B15485" s="92" t="s">
        <v>52</v>
      </c>
      <c r="C15485" s="93"/>
      <c r="D15485" s="93"/>
      <c r="E15485" s="93"/>
      <c r="F15485" s="95"/>
    </row>
    <row r="15486" spans="1:6" x14ac:dyDescent="0.2">
      <c r="A15486" s="91">
        <v>42897</v>
      </c>
      <c r="B15486" s="92" t="s">
        <v>53</v>
      </c>
      <c r="C15486" s="93"/>
      <c r="D15486" s="93"/>
      <c r="E15486" s="93"/>
      <c r="F15486" s="95"/>
    </row>
    <row r="15487" spans="1:6" x14ac:dyDescent="0.2">
      <c r="A15487" s="91">
        <v>42897</v>
      </c>
      <c r="B15487" s="92" t="s">
        <v>54</v>
      </c>
      <c r="C15487" s="93"/>
      <c r="D15487" s="93"/>
      <c r="E15487" s="93"/>
      <c r="F15487" s="95"/>
    </row>
    <row r="15488" spans="1:6" x14ac:dyDescent="0.2">
      <c r="A15488" s="91">
        <v>42897</v>
      </c>
      <c r="B15488" s="92" t="s">
        <v>55</v>
      </c>
      <c r="C15488" s="93"/>
      <c r="D15488" s="93"/>
      <c r="E15488" s="93"/>
      <c r="F15488" s="95"/>
    </row>
    <row r="15489" spans="1:6" x14ac:dyDescent="0.2">
      <c r="A15489" s="91">
        <v>42897</v>
      </c>
      <c r="B15489" s="92" t="s">
        <v>56</v>
      </c>
      <c r="C15489" s="93"/>
      <c r="D15489" s="93"/>
      <c r="E15489" s="93"/>
      <c r="F15489" s="95"/>
    </row>
    <row r="15490" spans="1:6" x14ac:dyDescent="0.2">
      <c r="A15490" s="91">
        <v>42897</v>
      </c>
      <c r="B15490" s="92" t="s">
        <v>57</v>
      </c>
      <c r="C15490" s="93"/>
      <c r="D15490" s="93"/>
      <c r="E15490" s="93"/>
      <c r="F15490" s="95"/>
    </row>
    <row r="15491" spans="1:6" x14ac:dyDescent="0.2">
      <c r="A15491" s="91">
        <v>42897</v>
      </c>
      <c r="B15491" s="92" t="s">
        <v>58</v>
      </c>
      <c r="C15491" s="93"/>
      <c r="D15491" s="93"/>
      <c r="E15491" s="93"/>
      <c r="F15491" s="95"/>
    </row>
    <row r="15492" spans="1:6" x14ac:dyDescent="0.2">
      <c r="A15492" s="91">
        <v>42897</v>
      </c>
      <c r="B15492" s="92" t="s">
        <v>59</v>
      </c>
      <c r="C15492" s="93"/>
      <c r="D15492" s="93"/>
      <c r="E15492" s="93"/>
      <c r="F15492" s="95"/>
    </row>
    <row r="15493" spans="1:6" x14ac:dyDescent="0.2">
      <c r="A15493" s="91">
        <v>42897</v>
      </c>
      <c r="B15493" s="92" t="s">
        <v>60</v>
      </c>
      <c r="C15493" s="93"/>
      <c r="D15493" s="93"/>
      <c r="E15493" s="93"/>
      <c r="F15493" s="95"/>
    </row>
    <row r="15494" spans="1:6" x14ac:dyDescent="0.2">
      <c r="A15494" s="91">
        <v>42897</v>
      </c>
      <c r="B15494" s="92" t="s">
        <v>61</v>
      </c>
      <c r="C15494" s="93"/>
      <c r="D15494" s="93"/>
      <c r="E15494" s="93"/>
      <c r="F15494" s="95"/>
    </row>
    <row r="15495" spans="1:6" x14ac:dyDescent="0.2">
      <c r="A15495" s="91">
        <v>42897</v>
      </c>
      <c r="B15495" s="92" t="s">
        <v>62</v>
      </c>
      <c r="C15495" s="93"/>
      <c r="D15495" s="93"/>
      <c r="E15495" s="93"/>
      <c r="F15495" s="95"/>
    </row>
    <row r="15496" spans="1:6" x14ac:dyDescent="0.2">
      <c r="A15496" s="91">
        <v>42897</v>
      </c>
      <c r="B15496" s="92" t="s">
        <v>63</v>
      </c>
      <c r="C15496" s="93"/>
      <c r="D15496" s="93"/>
      <c r="E15496" s="93"/>
      <c r="F15496" s="95"/>
    </row>
    <row r="15497" spans="1:6" x14ac:dyDescent="0.2">
      <c r="A15497" s="91">
        <v>42897</v>
      </c>
      <c r="B15497" s="92" t="s">
        <v>64</v>
      </c>
      <c r="C15497" s="93"/>
      <c r="D15497" s="93"/>
      <c r="E15497" s="93"/>
      <c r="F15497" s="95"/>
    </row>
    <row r="15498" spans="1:6" x14ac:dyDescent="0.2">
      <c r="A15498" s="91">
        <v>42897</v>
      </c>
      <c r="B15498" s="92" t="s">
        <v>65</v>
      </c>
      <c r="C15498" s="93"/>
      <c r="D15498" s="93"/>
      <c r="E15498" s="93"/>
      <c r="F15498" s="95"/>
    </row>
    <row r="15499" spans="1:6" x14ac:dyDescent="0.2">
      <c r="A15499" s="91">
        <v>42897</v>
      </c>
      <c r="B15499" s="92" t="s">
        <v>66</v>
      </c>
      <c r="C15499" s="93"/>
      <c r="D15499" s="93"/>
      <c r="E15499" s="93"/>
      <c r="F15499" s="95"/>
    </row>
    <row r="15500" spans="1:6" x14ac:dyDescent="0.2">
      <c r="A15500" s="91">
        <v>42897</v>
      </c>
      <c r="B15500" s="92" t="s">
        <v>67</v>
      </c>
      <c r="C15500" s="93"/>
      <c r="D15500" s="93"/>
      <c r="E15500" s="93"/>
      <c r="F15500" s="95"/>
    </row>
    <row r="15501" spans="1:6" x14ac:dyDescent="0.2">
      <c r="A15501" s="91">
        <v>42897</v>
      </c>
      <c r="B15501" s="92" t="s">
        <v>68</v>
      </c>
      <c r="C15501" s="93"/>
      <c r="D15501" s="93"/>
      <c r="E15501" s="93"/>
      <c r="F15501" s="95"/>
    </row>
    <row r="15502" spans="1:6" x14ac:dyDescent="0.2">
      <c r="A15502" s="91">
        <v>42897</v>
      </c>
      <c r="B15502" s="92" t="s">
        <v>69</v>
      </c>
      <c r="C15502" s="93"/>
      <c r="D15502" s="93"/>
      <c r="E15502" s="93"/>
      <c r="F15502" s="95"/>
    </row>
    <row r="15503" spans="1:6" x14ac:dyDescent="0.2">
      <c r="A15503" s="91">
        <v>42897</v>
      </c>
      <c r="B15503" s="92" t="s">
        <v>70</v>
      </c>
      <c r="C15503" s="93"/>
      <c r="D15503" s="93"/>
      <c r="E15503" s="93"/>
      <c r="F15503" s="95"/>
    </row>
    <row r="15504" spans="1:6" x14ac:dyDescent="0.2">
      <c r="A15504" s="91">
        <v>42897</v>
      </c>
      <c r="B15504" s="92" t="s">
        <v>71</v>
      </c>
      <c r="C15504" s="93"/>
      <c r="D15504" s="93"/>
      <c r="E15504" s="93"/>
      <c r="F15504" s="95"/>
    </row>
    <row r="15505" spans="1:6" x14ac:dyDescent="0.2">
      <c r="A15505" s="91">
        <v>42897</v>
      </c>
      <c r="B15505" s="92" t="s">
        <v>72</v>
      </c>
      <c r="C15505" s="93"/>
      <c r="D15505" s="93"/>
      <c r="E15505" s="93"/>
      <c r="F15505" s="95"/>
    </row>
    <row r="15506" spans="1:6" x14ac:dyDescent="0.2">
      <c r="A15506" s="91">
        <v>42897</v>
      </c>
      <c r="B15506" s="92" t="s">
        <v>73</v>
      </c>
      <c r="C15506" s="93"/>
      <c r="D15506" s="93"/>
      <c r="E15506" s="93"/>
      <c r="F15506" s="95"/>
    </row>
    <row r="15507" spans="1:6" x14ac:dyDescent="0.2">
      <c r="A15507" s="91">
        <v>42897</v>
      </c>
      <c r="B15507" s="92" t="s">
        <v>74</v>
      </c>
      <c r="C15507" s="93"/>
      <c r="D15507" s="93"/>
      <c r="E15507" s="93"/>
      <c r="F15507" s="95"/>
    </row>
    <row r="15508" spans="1:6" x14ac:dyDescent="0.2">
      <c r="A15508" s="91">
        <v>42897</v>
      </c>
      <c r="B15508" s="92" t="s">
        <v>75</v>
      </c>
      <c r="C15508" s="93"/>
      <c r="D15508" s="93"/>
      <c r="E15508" s="93"/>
      <c r="F15508" s="95"/>
    </row>
    <row r="15509" spans="1:6" x14ac:dyDescent="0.2">
      <c r="A15509" s="91">
        <v>42897</v>
      </c>
      <c r="B15509" s="92" t="s">
        <v>76</v>
      </c>
      <c r="C15509" s="93"/>
      <c r="D15509" s="93"/>
      <c r="E15509" s="93"/>
      <c r="F15509" s="95"/>
    </row>
    <row r="15510" spans="1:6" x14ac:dyDescent="0.2">
      <c r="A15510" s="91">
        <v>42897</v>
      </c>
      <c r="B15510" s="92" t="s">
        <v>77</v>
      </c>
      <c r="C15510" s="93"/>
      <c r="D15510" s="93"/>
      <c r="E15510" s="93"/>
      <c r="F15510" s="95"/>
    </row>
    <row r="15511" spans="1:6" x14ac:dyDescent="0.2">
      <c r="A15511" s="91">
        <v>42897</v>
      </c>
      <c r="B15511" s="92" t="s">
        <v>78</v>
      </c>
      <c r="C15511" s="93"/>
      <c r="D15511" s="93"/>
      <c r="E15511" s="93"/>
      <c r="F15511" s="95"/>
    </row>
    <row r="15512" spans="1:6" x14ac:dyDescent="0.2">
      <c r="A15512" s="91">
        <v>42897</v>
      </c>
      <c r="B15512" s="92" t="s">
        <v>79</v>
      </c>
      <c r="C15512" s="93"/>
      <c r="D15512" s="93"/>
      <c r="E15512" s="93"/>
      <c r="F15512" s="95"/>
    </row>
    <row r="15513" spans="1:6" x14ac:dyDescent="0.2">
      <c r="A15513" s="91">
        <v>42897</v>
      </c>
      <c r="B15513" s="92" t="s">
        <v>80</v>
      </c>
      <c r="C15513" s="93"/>
      <c r="D15513" s="93"/>
      <c r="E15513" s="93"/>
      <c r="F15513" s="95"/>
    </row>
    <row r="15514" spans="1:6" x14ac:dyDescent="0.2">
      <c r="A15514" s="91">
        <v>42897</v>
      </c>
      <c r="B15514" s="92" t="s">
        <v>81</v>
      </c>
      <c r="C15514" s="93"/>
      <c r="D15514" s="93"/>
      <c r="E15514" s="93"/>
      <c r="F15514" s="95"/>
    </row>
    <row r="15515" spans="1:6" x14ac:dyDescent="0.2">
      <c r="A15515" s="91">
        <v>42897</v>
      </c>
      <c r="B15515" s="92" t="s">
        <v>82</v>
      </c>
      <c r="C15515" s="93"/>
      <c r="D15515" s="93"/>
      <c r="E15515" s="93"/>
      <c r="F15515" s="95"/>
    </row>
    <row r="15516" spans="1:6" x14ac:dyDescent="0.2">
      <c r="A15516" s="91">
        <v>42897</v>
      </c>
      <c r="B15516" s="92" t="s">
        <v>83</v>
      </c>
      <c r="C15516" s="93"/>
      <c r="D15516" s="93"/>
      <c r="E15516" s="93"/>
      <c r="F15516" s="95"/>
    </row>
    <row r="15517" spans="1:6" x14ac:dyDescent="0.2">
      <c r="A15517" s="91">
        <v>42897</v>
      </c>
      <c r="B15517" s="92" t="s">
        <v>84</v>
      </c>
      <c r="C15517" s="93"/>
      <c r="D15517" s="93"/>
      <c r="E15517" s="93"/>
      <c r="F15517" s="95"/>
    </row>
    <row r="15518" spans="1:6" x14ac:dyDescent="0.2">
      <c r="A15518" s="91">
        <v>42897</v>
      </c>
      <c r="B15518" s="92" t="s">
        <v>85</v>
      </c>
      <c r="C15518" s="93"/>
      <c r="D15518" s="93"/>
      <c r="E15518" s="93"/>
      <c r="F15518" s="95"/>
    </row>
    <row r="15519" spans="1:6" x14ac:dyDescent="0.2">
      <c r="A15519" s="91">
        <v>42897</v>
      </c>
      <c r="B15519" s="92" t="s">
        <v>86</v>
      </c>
      <c r="C15519" s="93"/>
      <c r="D15519" s="93"/>
      <c r="E15519" s="93"/>
      <c r="F15519" s="95"/>
    </row>
    <row r="15520" spans="1:6" x14ac:dyDescent="0.2">
      <c r="A15520" s="91">
        <v>42897</v>
      </c>
      <c r="B15520" s="92" t="s">
        <v>87</v>
      </c>
      <c r="C15520" s="93"/>
      <c r="D15520" s="93"/>
      <c r="E15520" s="93"/>
      <c r="F15520" s="95"/>
    </row>
    <row r="15521" spans="1:6" x14ac:dyDescent="0.2">
      <c r="A15521" s="91">
        <v>42897</v>
      </c>
      <c r="B15521" s="92" t="s">
        <v>88</v>
      </c>
      <c r="C15521" s="93"/>
      <c r="D15521" s="93"/>
      <c r="E15521" s="93"/>
      <c r="F15521" s="95"/>
    </row>
    <row r="15522" spans="1:6" x14ac:dyDescent="0.2">
      <c r="A15522" s="91">
        <v>42897</v>
      </c>
      <c r="B15522" s="92" t="s">
        <v>89</v>
      </c>
      <c r="C15522" s="93"/>
      <c r="D15522" s="93"/>
      <c r="E15522" s="93"/>
      <c r="F15522" s="95"/>
    </row>
    <row r="15523" spans="1:6" x14ac:dyDescent="0.2">
      <c r="A15523" s="91">
        <v>42897</v>
      </c>
      <c r="B15523" s="92" t="s">
        <v>90</v>
      </c>
      <c r="C15523" s="93"/>
      <c r="D15523" s="93"/>
      <c r="E15523" s="93"/>
      <c r="F15523" s="95"/>
    </row>
    <row r="15524" spans="1:6" x14ac:dyDescent="0.2">
      <c r="A15524" s="91">
        <v>42897</v>
      </c>
      <c r="B15524" s="92" t="s">
        <v>91</v>
      </c>
      <c r="C15524" s="93"/>
      <c r="D15524" s="93"/>
      <c r="E15524" s="93"/>
      <c r="F15524" s="95"/>
    </row>
    <row r="15525" spans="1:6" x14ac:dyDescent="0.2">
      <c r="A15525" s="91">
        <v>42897</v>
      </c>
      <c r="B15525" s="92" t="s">
        <v>92</v>
      </c>
      <c r="C15525" s="93"/>
      <c r="D15525" s="93"/>
      <c r="E15525" s="93"/>
      <c r="F15525" s="95"/>
    </row>
    <row r="15526" spans="1:6" x14ac:dyDescent="0.2">
      <c r="A15526" s="91">
        <v>42897</v>
      </c>
      <c r="B15526" s="92" t="s">
        <v>93</v>
      </c>
      <c r="C15526" s="93"/>
      <c r="D15526" s="93"/>
      <c r="E15526" s="93"/>
      <c r="F15526" s="95"/>
    </row>
    <row r="15527" spans="1:6" x14ac:dyDescent="0.2">
      <c r="A15527" s="91">
        <v>42897</v>
      </c>
      <c r="B15527" s="92" t="s">
        <v>94</v>
      </c>
      <c r="C15527" s="93"/>
      <c r="D15527" s="93"/>
      <c r="E15527" s="93"/>
      <c r="F15527" s="95"/>
    </row>
    <row r="15528" spans="1:6" x14ac:dyDescent="0.2">
      <c r="A15528" s="91">
        <v>42897</v>
      </c>
      <c r="B15528" s="92" t="s">
        <v>95</v>
      </c>
      <c r="C15528" s="93"/>
      <c r="D15528" s="93"/>
      <c r="E15528" s="93"/>
      <c r="F15528" s="95"/>
    </row>
    <row r="15529" spans="1:6" x14ac:dyDescent="0.2">
      <c r="A15529" s="91">
        <v>42897</v>
      </c>
      <c r="B15529" s="92" t="s">
        <v>96</v>
      </c>
      <c r="C15529" s="93"/>
      <c r="D15529" s="93"/>
      <c r="E15529" s="93"/>
      <c r="F15529" s="95"/>
    </row>
    <row r="15530" spans="1:6" x14ac:dyDescent="0.2">
      <c r="A15530" s="91">
        <v>42897</v>
      </c>
      <c r="B15530" s="92" t="s">
        <v>97</v>
      </c>
      <c r="C15530" s="93"/>
      <c r="D15530" s="93"/>
      <c r="E15530" s="93"/>
      <c r="F15530" s="95"/>
    </row>
    <row r="15531" spans="1:6" x14ac:dyDescent="0.2">
      <c r="A15531" s="91">
        <v>42897</v>
      </c>
      <c r="B15531" s="92" t="s">
        <v>98</v>
      </c>
      <c r="C15531" s="93"/>
      <c r="D15531" s="93"/>
      <c r="E15531" s="93"/>
      <c r="F15531" s="95"/>
    </row>
    <row r="15532" spans="1:6" x14ac:dyDescent="0.2">
      <c r="A15532" s="91">
        <v>42897</v>
      </c>
      <c r="B15532" s="92" t="s">
        <v>99</v>
      </c>
      <c r="C15532" s="93"/>
      <c r="D15532" s="93"/>
      <c r="E15532" s="93"/>
      <c r="F15532" s="95"/>
    </row>
    <row r="15533" spans="1:6" x14ac:dyDescent="0.2">
      <c r="A15533" s="91">
        <v>42897</v>
      </c>
      <c r="B15533" s="92" t="s">
        <v>100</v>
      </c>
      <c r="C15533" s="93"/>
      <c r="D15533" s="93"/>
      <c r="E15533" s="93"/>
      <c r="F15533" s="95"/>
    </row>
    <row r="15534" spans="1:6" x14ac:dyDescent="0.2">
      <c r="A15534" s="91">
        <v>42897</v>
      </c>
      <c r="B15534" s="92" t="s">
        <v>101</v>
      </c>
      <c r="C15534" s="93"/>
      <c r="D15534" s="93"/>
      <c r="E15534" s="93"/>
      <c r="F15534" s="95"/>
    </row>
    <row r="15535" spans="1:6" x14ac:dyDescent="0.2">
      <c r="A15535" s="91">
        <v>42897</v>
      </c>
      <c r="B15535" s="92" t="s">
        <v>102</v>
      </c>
      <c r="C15535" s="93"/>
      <c r="D15535" s="93"/>
      <c r="E15535" s="93"/>
      <c r="F15535" s="95"/>
    </row>
    <row r="15536" spans="1:6" x14ac:dyDescent="0.2">
      <c r="A15536" s="91">
        <v>42897</v>
      </c>
      <c r="B15536" s="92" t="s">
        <v>103</v>
      </c>
      <c r="C15536" s="93"/>
      <c r="D15536" s="93"/>
      <c r="E15536" s="93"/>
      <c r="F15536" s="95"/>
    </row>
    <row r="15537" spans="1:6" x14ac:dyDescent="0.2">
      <c r="A15537" s="91">
        <v>42897</v>
      </c>
      <c r="B15537" s="92" t="s">
        <v>104</v>
      </c>
      <c r="C15537" s="93"/>
      <c r="D15537" s="93"/>
      <c r="E15537" s="93"/>
      <c r="F15537" s="95"/>
    </row>
    <row r="15538" spans="1:6" x14ac:dyDescent="0.2">
      <c r="A15538" s="91">
        <v>42897</v>
      </c>
      <c r="B15538" s="92" t="s">
        <v>105</v>
      </c>
      <c r="C15538" s="93"/>
      <c r="D15538" s="93"/>
      <c r="E15538" s="93"/>
      <c r="F15538" s="95"/>
    </row>
    <row r="15539" spans="1:6" x14ac:dyDescent="0.2">
      <c r="A15539" s="91">
        <v>42897</v>
      </c>
      <c r="B15539" s="92" t="s">
        <v>106</v>
      </c>
      <c r="C15539" s="93"/>
      <c r="D15539" s="93"/>
      <c r="E15539" s="93"/>
      <c r="F15539" s="95"/>
    </row>
    <row r="15540" spans="1:6" x14ac:dyDescent="0.2">
      <c r="A15540" s="91">
        <v>42897</v>
      </c>
      <c r="B15540" s="92" t="s">
        <v>107</v>
      </c>
      <c r="C15540" s="93"/>
      <c r="D15540" s="93"/>
      <c r="E15540" s="93"/>
      <c r="F15540" s="95"/>
    </row>
    <row r="15541" spans="1:6" x14ac:dyDescent="0.2">
      <c r="A15541" s="91">
        <v>42897</v>
      </c>
      <c r="B15541" s="92" t="s">
        <v>108</v>
      </c>
      <c r="C15541" s="93"/>
      <c r="D15541" s="93"/>
      <c r="E15541" s="93"/>
      <c r="F15541" s="95"/>
    </row>
    <row r="15542" spans="1:6" x14ac:dyDescent="0.2">
      <c r="A15542" s="91">
        <v>42897</v>
      </c>
      <c r="B15542" s="92" t="s">
        <v>109</v>
      </c>
      <c r="C15542" s="93"/>
      <c r="D15542" s="93"/>
      <c r="E15542" s="93"/>
      <c r="F15542" s="95"/>
    </row>
    <row r="15543" spans="1:6" x14ac:dyDescent="0.2">
      <c r="A15543" s="91">
        <v>42897</v>
      </c>
      <c r="B15543" s="92" t="s">
        <v>110</v>
      </c>
      <c r="C15543" s="93"/>
      <c r="D15543" s="93"/>
      <c r="E15543" s="93"/>
      <c r="F15543" s="95"/>
    </row>
    <row r="15544" spans="1:6" x14ac:dyDescent="0.2">
      <c r="A15544" s="91">
        <v>42897</v>
      </c>
      <c r="B15544" s="92" t="s">
        <v>111</v>
      </c>
      <c r="C15544" s="93"/>
      <c r="D15544" s="93"/>
      <c r="E15544" s="93"/>
      <c r="F15544" s="95"/>
    </row>
    <row r="15545" spans="1:6" x14ac:dyDescent="0.2">
      <c r="A15545" s="91">
        <v>42897</v>
      </c>
      <c r="B15545" s="92" t="s">
        <v>112</v>
      </c>
      <c r="C15545" s="93"/>
      <c r="D15545" s="93"/>
      <c r="E15545" s="93"/>
      <c r="F15545" s="95"/>
    </row>
    <row r="15546" spans="1:6" x14ac:dyDescent="0.2">
      <c r="A15546" s="91">
        <v>42897</v>
      </c>
      <c r="B15546" s="92" t="s">
        <v>113</v>
      </c>
      <c r="C15546" s="93"/>
      <c r="D15546" s="93"/>
      <c r="E15546" s="93"/>
      <c r="F15546" s="95"/>
    </row>
    <row r="15547" spans="1:6" x14ac:dyDescent="0.2">
      <c r="A15547" s="91">
        <v>42897</v>
      </c>
      <c r="B15547" s="92" t="s">
        <v>114</v>
      </c>
      <c r="C15547" s="93"/>
      <c r="D15547" s="93"/>
      <c r="E15547" s="93"/>
      <c r="F15547" s="95"/>
    </row>
    <row r="15548" spans="1:6" x14ac:dyDescent="0.2">
      <c r="A15548" s="91">
        <v>42897</v>
      </c>
      <c r="B15548" s="92" t="s">
        <v>115</v>
      </c>
      <c r="C15548" s="93"/>
      <c r="D15548" s="93"/>
      <c r="E15548" s="93"/>
      <c r="F15548" s="95"/>
    </row>
    <row r="15549" spans="1:6" x14ac:dyDescent="0.2">
      <c r="A15549" s="91">
        <v>42897</v>
      </c>
      <c r="B15549" s="92" t="s">
        <v>116</v>
      </c>
      <c r="C15549" s="93"/>
      <c r="D15549" s="93"/>
      <c r="E15549" s="93"/>
      <c r="F15549" s="95"/>
    </row>
    <row r="15550" spans="1:6" x14ac:dyDescent="0.2">
      <c r="A15550" s="91">
        <v>42897</v>
      </c>
      <c r="B15550" s="92" t="s">
        <v>117</v>
      </c>
      <c r="C15550" s="93"/>
      <c r="D15550" s="93"/>
      <c r="E15550" s="93"/>
      <c r="F15550" s="95"/>
    </row>
    <row r="15551" spans="1:6" x14ac:dyDescent="0.2">
      <c r="A15551" s="91">
        <v>42897</v>
      </c>
      <c r="B15551" s="92" t="s">
        <v>118</v>
      </c>
      <c r="C15551" s="93"/>
      <c r="D15551" s="93"/>
      <c r="E15551" s="93"/>
      <c r="F15551" s="95"/>
    </row>
    <row r="15552" spans="1:6" x14ac:dyDescent="0.2">
      <c r="A15552" s="91">
        <v>42897</v>
      </c>
      <c r="B15552" s="92" t="s">
        <v>119</v>
      </c>
      <c r="C15552" s="93"/>
      <c r="D15552" s="93"/>
      <c r="E15552" s="93"/>
      <c r="F15552" s="95"/>
    </row>
    <row r="15553" spans="1:6" x14ac:dyDescent="0.2">
      <c r="A15553" s="91">
        <v>42897</v>
      </c>
      <c r="B15553" s="92" t="s">
        <v>120</v>
      </c>
      <c r="C15553" s="93"/>
      <c r="D15553" s="93"/>
      <c r="E15553" s="93"/>
      <c r="F15553" s="95"/>
    </row>
    <row r="15554" spans="1:6" x14ac:dyDescent="0.2">
      <c r="A15554" s="91">
        <v>42897</v>
      </c>
      <c r="B15554" s="92" t="s">
        <v>121</v>
      </c>
      <c r="C15554" s="93"/>
      <c r="D15554" s="93"/>
      <c r="E15554" s="93"/>
      <c r="F15554" s="95"/>
    </row>
    <row r="15555" spans="1:6" x14ac:dyDescent="0.2">
      <c r="A15555" s="91">
        <v>42897</v>
      </c>
      <c r="B15555" s="92" t="s">
        <v>122</v>
      </c>
      <c r="C15555" s="93"/>
      <c r="D15555" s="93"/>
      <c r="E15555" s="93"/>
      <c r="F15555" s="95"/>
    </row>
    <row r="15556" spans="1:6" x14ac:dyDescent="0.2">
      <c r="A15556" s="91">
        <v>42897</v>
      </c>
      <c r="B15556" s="92" t="s">
        <v>123</v>
      </c>
      <c r="C15556" s="93"/>
      <c r="D15556" s="93"/>
      <c r="E15556" s="93"/>
      <c r="F15556" s="95"/>
    </row>
    <row r="15557" spans="1:6" x14ac:dyDescent="0.2">
      <c r="A15557" s="91">
        <v>42897</v>
      </c>
      <c r="B15557" s="92" t="s">
        <v>124</v>
      </c>
      <c r="C15557" s="93"/>
      <c r="D15557" s="93"/>
      <c r="E15557" s="93"/>
      <c r="F15557" s="95"/>
    </row>
    <row r="15558" spans="1:6" x14ac:dyDescent="0.2">
      <c r="A15558" s="91">
        <v>42897</v>
      </c>
      <c r="B15558" s="92" t="s">
        <v>125</v>
      </c>
      <c r="C15558" s="93"/>
      <c r="D15558" s="93"/>
      <c r="E15558" s="93"/>
      <c r="F15558" s="95"/>
    </row>
    <row r="15559" spans="1:6" x14ac:dyDescent="0.2">
      <c r="A15559" s="91">
        <v>42897</v>
      </c>
      <c r="B15559" s="92" t="s">
        <v>126</v>
      </c>
      <c r="C15559" s="93"/>
      <c r="D15559" s="93"/>
      <c r="E15559" s="93"/>
      <c r="F15559" s="95"/>
    </row>
    <row r="15560" spans="1:6" x14ac:dyDescent="0.2">
      <c r="A15560" s="91">
        <v>42897</v>
      </c>
      <c r="B15560" s="92" t="s">
        <v>127</v>
      </c>
      <c r="C15560" s="93"/>
      <c r="D15560" s="93"/>
      <c r="E15560" s="93"/>
      <c r="F15560" s="95"/>
    </row>
    <row r="15561" spans="1:6" x14ac:dyDescent="0.2">
      <c r="A15561" s="91">
        <v>42897</v>
      </c>
      <c r="B15561" s="92" t="s">
        <v>128</v>
      </c>
      <c r="C15561" s="93"/>
      <c r="D15561" s="93"/>
      <c r="E15561" s="93"/>
      <c r="F15561" s="95"/>
    </row>
    <row r="15562" spans="1:6" x14ac:dyDescent="0.2">
      <c r="A15562" s="91">
        <v>42898</v>
      </c>
      <c r="B15562" s="92">
        <v>0</v>
      </c>
      <c r="C15562" s="93"/>
      <c r="D15562" s="93"/>
      <c r="E15562" s="93"/>
      <c r="F15562" s="95"/>
    </row>
    <row r="15563" spans="1:6" x14ac:dyDescent="0.2">
      <c r="A15563" s="91">
        <v>42898</v>
      </c>
      <c r="B15563" s="92" t="s">
        <v>34</v>
      </c>
      <c r="C15563" s="93"/>
      <c r="D15563" s="93"/>
      <c r="E15563" s="93"/>
      <c r="F15563" s="95"/>
    </row>
    <row r="15564" spans="1:6" x14ac:dyDescent="0.2">
      <c r="A15564" s="91">
        <v>42898</v>
      </c>
      <c r="B15564" s="92" t="s">
        <v>35</v>
      </c>
      <c r="C15564" s="93"/>
      <c r="D15564" s="93"/>
      <c r="E15564" s="93"/>
      <c r="F15564" s="95"/>
    </row>
    <row r="15565" spans="1:6" x14ac:dyDescent="0.2">
      <c r="A15565" s="91">
        <v>42898</v>
      </c>
      <c r="B15565" s="92" t="s">
        <v>36</v>
      </c>
      <c r="C15565" s="93"/>
      <c r="D15565" s="93"/>
      <c r="E15565" s="93"/>
      <c r="F15565" s="95"/>
    </row>
    <row r="15566" spans="1:6" x14ac:dyDescent="0.2">
      <c r="A15566" s="91">
        <v>42898</v>
      </c>
      <c r="B15566" s="92" t="s">
        <v>37</v>
      </c>
      <c r="C15566" s="93"/>
      <c r="D15566" s="93"/>
      <c r="E15566" s="93"/>
      <c r="F15566" s="95"/>
    </row>
    <row r="15567" spans="1:6" x14ac:dyDescent="0.2">
      <c r="A15567" s="91">
        <v>42898</v>
      </c>
      <c r="B15567" s="92" t="s">
        <v>38</v>
      </c>
      <c r="C15567" s="93"/>
      <c r="D15567" s="93"/>
      <c r="E15567" s="93"/>
      <c r="F15567" s="95"/>
    </row>
    <row r="15568" spans="1:6" x14ac:dyDescent="0.2">
      <c r="A15568" s="91">
        <v>42898</v>
      </c>
      <c r="B15568" s="92" t="s">
        <v>39</v>
      </c>
      <c r="C15568" s="93"/>
      <c r="D15568" s="93"/>
      <c r="E15568" s="93"/>
      <c r="F15568" s="95"/>
    </row>
    <row r="15569" spans="1:6" x14ac:dyDescent="0.2">
      <c r="A15569" s="91">
        <v>42898</v>
      </c>
      <c r="B15569" s="92" t="s">
        <v>40</v>
      </c>
      <c r="C15569" s="93"/>
      <c r="D15569" s="93"/>
      <c r="E15569" s="93"/>
      <c r="F15569" s="95"/>
    </row>
    <row r="15570" spans="1:6" x14ac:dyDescent="0.2">
      <c r="A15570" s="91">
        <v>42898</v>
      </c>
      <c r="B15570" s="92" t="s">
        <v>41</v>
      </c>
      <c r="C15570" s="93"/>
      <c r="D15570" s="93"/>
      <c r="E15570" s="93"/>
      <c r="F15570" s="95"/>
    </row>
    <row r="15571" spans="1:6" x14ac:dyDescent="0.2">
      <c r="A15571" s="91">
        <v>42898</v>
      </c>
      <c r="B15571" s="92" t="s">
        <v>42</v>
      </c>
      <c r="C15571" s="93"/>
      <c r="D15571" s="93"/>
      <c r="E15571" s="93"/>
      <c r="F15571" s="95"/>
    </row>
    <row r="15572" spans="1:6" x14ac:dyDescent="0.2">
      <c r="A15572" s="91">
        <v>42898</v>
      </c>
      <c r="B15572" s="92" t="s">
        <v>43</v>
      </c>
      <c r="C15572" s="93"/>
      <c r="D15572" s="93"/>
      <c r="E15572" s="93"/>
      <c r="F15572" s="95"/>
    </row>
    <row r="15573" spans="1:6" x14ac:dyDescent="0.2">
      <c r="A15573" s="91">
        <v>42898</v>
      </c>
      <c r="B15573" s="92" t="s">
        <v>44</v>
      </c>
      <c r="C15573" s="93"/>
      <c r="D15573" s="93"/>
      <c r="E15573" s="93"/>
      <c r="F15573" s="95"/>
    </row>
    <row r="15574" spans="1:6" x14ac:dyDescent="0.2">
      <c r="A15574" s="91">
        <v>42898</v>
      </c>
      <c r="B15574" s="92" t="s">
        <v>45</v>
      </c>
      <c r="C15574" s="93"/>
      <c r="D15574" s="93"/>
      <c r="E15574" s="93"/>
      <c r="F15574" s="95"/>
    </row>
    <row r="15575" spans="1:6" x14ac:dyDescent="0.2">
      <c r="A15575" s="91">
        <v>42898</v>
      </c>
      <c r="B15575" s="92" t="s">
        <v>46</v>
      </c>
      <c r="C15575" s="93"/>
      <c r="D15575" s="93"/>
      <c r="E15575" s="93"/>
      <c r="F15575" s="95"/>
    </row>
    <row r="15576" spans="1:6" x14ac:dyDescent="0.2">
      <c r="A15576" s="91">
        <v>42898</v>
      </c>
      <c r="B15576" s="92" t="s">
        <v>47</v>
      </c>
      <c r="C15576" s="93"/>
      <c r="D15576" s="93"/>
      <c r="E15576" s="93"/>
      <c r="F15576" s="95"/>
    </row>
    <row r="15577" spans="1:6" x14ac:dyDescent="0.2">
      <c r="A15577" s="91">
        <v>42898</v>
      </c>
      <c r="B15577" s="92" t="s">
        <v>48</v>
      </c>
      <c r="C15577" s="93"/>
      <c r="D15577" s="93"/>
      <c r="E15577" s="93"/>
      <c r="F15577" s="95"/>
    </row>
    <row r="15578" spans="1:6" x14ac:dyDescent="0.2">
      <c r="A15578" s="91">
        <v>42898</v>
      </c>
      <c r="B15578" s="92" t="s">
        <v>49</v>
      </c>
      <c r="C15578" s="93"/>
      <c r="D15578" s="93"/>
      <c r="E15578" s="93"/>
      <c r="F15578" s="95"/>
    </row>
    <row r="15579" spans="1:6" x14ac:dyDescent="0.2">
      <c r="A15579" s="91">
        <v>42898</v>
      </c>
      <c r="B15579" s="92" t="s">
        <v>50</v>
      </c>
      <c r="C15579" s="93"/>
      <c r="D15579" s="93"/>
      <c r="E15579" s="93"/>
      <c r="F15579" s="95"/>
    </row>
    <row r="15580" spans="1:6" x14ac:dyDescent="0.2">
      <c r="A15580" s="91">
        <v>42898</v>
      </c>
      <c r="B15580" s="92" t="s">
        <v>51</v>
      </c>
      <c r="C15580" s="93"/>
      <c r="D15580" s="93"/>
      <c r="E15580" s="93"/>
      <c r="F15580" s="95"/>
    </row>
    <row r="15581" spans="1:6" x14ac:dyDescent="0.2">
      <c r="A15581" s="91">
        <v>42898</v>
      </c>
      <c r="B15581" s="92" t="s">
        <v>52</v>
      </c>
      <c r="C15581" s="93"/>
      <c r="D15581" s="93"/>
      <c r="E15581" s="93"/>
      <c r="F15581" s="95"/>
    </row>
    <row r="15582" spans="1:6" x14ac:dyDescent="0.2">
      <c r="A15582" s="91">
        <v>42898</v>
      </c>
      <c r="B15582" s="92" t="s">
        <v>53</v>
      </c>
      <c r="C15582" s="93"/>
      <c r="D15582" s="93"/>
      <c r="E15582" s="93"/>
      <c r="F15582" s="95"/>
    </row>
    <row r="15583" spans="1:6" x14ac:dyDescent="0.2">
      <c r="A15583" s="91">
        <v>42898</v>
      </c>
      <c r="B15583" s="92" t="s">
        <v>54</v>
      </c>
      <c r="C15583" s="93"/>
      <c r="D15583" s="93"/>
      <c r="E15583" s="93"/>
      <c r="F15583" s="95"/>
    </row>
    <row r="15584" spans="1:6" x14ac:dyDescent="0.2">
      <c r="A15584" s="91">
        <v>42898</v>
      </c>
      <c r="B15584" s="92" t="s">
        <v>55</v>
      </c>
      <c r="C15584" s="93"/>
      <c r="D15584" s="93"/>
      <c r="E15584" s="93"/>
      <c r="F15584" s="95"/>
    </row>
    <row r="15585" spans="1:6" x14ac:dyDescent="0.2">
      <c r="A15585" s="91">
        <v>42898</v>
      </c>
      <c r="B15585" s="92" t="s">
        <v>56</v>
      </c>
      <c r="C15585" s="93"/>
      <c r="D15585" s="93"/>
      <c r="E15585" s="93"/>
      <c r="F15585" s="95"/>
    </row>
    <row r="15586" spans="1:6" x14ac:dyDescent="0.2">
      <c r="A15586" s="91">
        <v>42898</v>
      </c>
      <c r="B15586" s="92" t="s">
        <v>57</v>
      </c>
      <c r="C15586" s="93"/>
      <c r="D15586" s="93"/>
      <c r="E15586" s="93"/>
      <c r="F15586" s="95"/>
    </row>
    <row r="15587" spans="1:6" x14ac:dyDescent="0.2">
      <c r="A15587" s="91">
        <v>42898</v>
      </c>
      <c r="B15587" s="92" t="s">
        <v>58</v>
      </c>
      <c r="C15587" s="93"/>
      <c r="D15587" s="93"/>
      <c r="E15587" s="93"/>
      <c r="F15587" s="95"/>
    </row>
    <row r="15588" spans="1:6" x14ac:dyDescent="0.2">
      <c r="A15588" s="91">
        <v>42898</v>
      </c>
      <c r="B15588" s="92" t="s">
        <v>59</v>
      </c>
      <c r="C15588" s="93"/>
      <c r="D15588" s="93"/>
      <c r="E15588" s="93"/>
      <c r="F15588" s="95"/>
    </row>
    <row r="15589" spans="1:6" x14ac:dyDescent="0.2">
      <c r="A15589" s="91">
        <v>42898</v>
      </c>
      <c r="B15589" s="92" t="s">
        <v>60</v>
      </c>
      <c r="C15589" s="93"/>
      <c r="D15589" s="93"/>
      <c r="E15589" s="93"/>
      <c r="F15589" s="95"/>
    </row>
    <row r="15590" spans="1:6" x14ac:dyDescent="0.2">
      <c r="A15590" s="91">
        <v>42898</v>
      </c>
      <c r="B15590" s="92" t="s">
        <v>61</v>
      </c>
      <c r="C15590" s="93"/>
      <c r="D15590" s="93"/>
      <c r="E15590" s="93"/>
      <c r="F15590" s="95"/>
    </row>
    <row r="15591" spans="1:6" x14ac:dyDescent="0.2">
      <c r="A15591" s="91">
        <v>42898</v>
      </c>
      <c r="B15591" s="92" t="s">
        <v>62</v>
      </c>
      <c r="C15591" s="93"/>
      <c r="D15591" s="93"/>
      <c r="E15591" s="93"/>
      <c r="F15591" s="95"/>
    </row>
    <row r="15592" spans="1:6" x14ac:dyDescent="0.2">
      <c r="A15592" s="91">
        <v>42898</v>
      </c>
      <c r="B15592" s="92" t="s">
        <v>63</v>
      </c>
      <c r="C15592" s="93"/>
      <c r="D15592" s="93"/>
      <c r="E15592" s="93"/>
      <c r="F15592" s="95"/>
    </row>
    <row r="15593" spans="1:6" x14ac:dyDescent="0.2">
      <c r="A15593" s="91">
        <v>42898</v>
      </c>
      <c r="B15593" s="92" t="s">
        <v>64</v>
      </c>
      <c r="C15593" s="93"/>
      <c r="D15593" s="93"/>
      <c r="E15593" s="93"/>
      <c r="F15593" s="95"/>
    </row>
    <row r="15594" spans="1:6" x14ac:dyDescent="0.2">
      <c r="A15594" s="91">
        <v>42898</v>
      </c>
      <c r="B15594" s="92" t="s">
        <v>65</v>
      </c>
      <c r="C15594" s="93"/>
      <c r="D15594" s="93"/>
      <c r="E15594" s="93"/>
      <c r="F15594" s="95"/>
    </row>
    <row r="15595" spans="1:6" x14ac:dyDescent="0.2">
      <c r="A15595" s="91">
        <v>42898</v>
      </c>
      <c r="B15595" s="92" t="s">
        <v>66</v>
      </c>
      <c r="C15595" s="93"/>
      <c r="D15595" s="93"/>
      <c r="E15595" s="93"/>
      <c r="F15595" s="95"/>
    </row>
    <row r="15596" spans="1:6" x14ac:dyDescent="0.2">
      <c r="A15596" s="91">
        <v>42898</v>
      </c>
      <c r="B15596" s="92" t="s">
        <v>67</v>
      </c>
      <c r="C15596" s="93"/>
      <c r="D15596" s="93"/>
      <c r="E15596" s="93"/>
      <c r="F15596" s="95"/>
    </row>
    <row r="15597" spans="1:6" x14ac:dyDescent="0.2">
      <c r="A15597" s="91">
        <v>42898</v>
      </c>
      <c r="B15597" s="92" t="s">
        <v>68</v>
      </c>
      <c r="C15597" s="93"/>
      <c r="D15597" s="93"/>
      <c r="E15597" s="93"/>
      <c r="F15597" s="95"/>
    </row>
    <row r="15598" spans="1:6" x14ac:dyDescent="0.2">
      <c r="A15598" s="91">
        <v>42898</v>
      </c>
      <c r="B15598" s="92" t="s">
        <v>69</v>
      </c>
      <c r="C15598" s="93"/>
      <c r="D15598" s="93"/>
      <c r="E15598" s="93"/>
      <c r="F15598" s="95"/>
    </row>
    <row r="15599" spans="1:6" x14ac:dyDescent="0.2">
      <c r="A15599" s="91">
        <v>42898</v>
      </c>
      <c r="B15599" s="92" t="s">
        <v>70</v>
      </c>
      <c r="C15599" s="93"/>
      <c r="D15599" s="93"/>
      <c r="E15599" s="93"/>
      <c r="F15599" s="95"/>
    </row>
    <row r="15600" spans="1:6" x14ac:dyDescent="0.2">
      <c r="A15600" s="91">
        <v>42898</v>
      </c>
      <c r="B15600" s="92" t="s">
        <v>71</v>
      </c>
      <c r="C15600" s="93"/>
      <c r="D15600" s="93"/>
      <c r="E15600" s="93"/>
      <c r="F15600" s="95"/>
    </row>
    <row r="15601" spans="1:6" x14ac:dyDescent="0.2">
      <c r="A15601" s="91">
        <v>42898</v>
      </c>
      <c r="B15601" s="92" t="s">
        <v>72</v>
      </c>
      <c r="C15601" s="93"/>
      <c r="D15601" s="93"/>
      <c r="E15601" s="93"/>
      <c r="F15601" s="95"/>
    </row>
    <row r="15602" spans="1:6" x14ac:dyDescent="0.2">
      <c r="A15602" s="91">
        <v>42898</v>
      </c>
      <c r="B15602" s="92" t="s">
        <v>73</v>
      </c>
      <c r="C15602" s="93"/>
      <c r="D15602" s="93"/>
      <c r="E15602" s="93"/>
      <c r="F15602" s="95"/>
    </row>
    <row r="15603" spans="1:6" x14ac:dyDescent="0.2">
      <c r="A15603" s="91">
        <v>42898</v>
      </c>
      <c r="B15603" s="92" t="s">
        <v>74</v>
      </c>
      <c r="C15603" s="93"/>
      <c r="D15603" s="93"/>
      <c r="E15603" s="93"/>
      <c r="F15603" s="95"/>
    </row>
    <row r="15604" spans="1:6" x14ac:dyDescent="0.2">
      <c r="A15604" s="91">
        <v>42898</v>
      </c>
      <c r="B15604" s="92" t="s">
        <v>75</v>
      </c>
      <c r="C15604" s="93"/>
      <c r="D15604" s="93"/>
      <c r="E15604" s="93"/>
      <c r="F15604" s="95"/>
    </row>
    <row r="15605" spans="1:6" x14ac:dyDescent="0.2">
      <c r="A15605" s="91">
        <v>42898</v>
      </c>
      <c r="B15605" s="92" t="s">
        <v>76</v>
      </c>
      <c r="C15605" s="93"/>
      <c r="D15605" s="93"/>
      <c r="E15605" s="93"/>
      <c r="F15605" s="95"/>
    </row>
    <row r="15606" spans="1:6" x14ac:dyDescent="0.2">
      <c r="A15606" s="91">
        <v>42898</v>
      </c>
      <c r="B15606" s="92" t="s">
        <v>77</v>
      </c>
      <c r="C15606" s="93"/>
      <c r="D15606" s="93"/>
      <c r="E15606" s="93"/>
      <c r="F15606" s="95"/>
    </row>
    <row r="15607" spans="1:6" x14ac:dyDescent="0.2">
      <c r="A15607" s="91">
        <v>42898</v>
      </c>
      <c r="B15607" s="92" t="s">
        <v>78</v>
      </c>
      <c r="C15607" s="93"/>
      <c r="D15607" s="93"/>
      <c r="E15607" s="93"/>
      <c r="F15607" s="95"/>
    </row>
    <row r="15608" spans="1:6" x14ac:dyDescent="0.2">
      <c r="A15608" s="91">
        <v>42898</v>
      </c>
      <c r="B15608" s="92" t="s">
        <v>79</v>
      </c>
      <c r="C15608" s="93"/>
      <c r="D15608" s="93"/>
      <c r="E15608" s="93"/>
      <c r="F15608" s="95"/>
    </row>
    <row r="15609" spans="1:6" x14ac:dyDescent="0.2">
      <c r="A15609" s="91">
        <v>42898</v>
      </c>
      <c r="B15609" s="92" t="s">
        <v>80</v>
      </c>
      <c r="C15609" s="93"/>
      <c r="D15609" s="93"/>
      <c r="E15609" s="93"/>
      <c r="F15609" s="95"/>
    </row>
    <row r="15610" spans="1:6" x14ac:dyDescent="0.2">
      <c r="A15610" s="91">
        <v>42898</v>
      </c>
      <c r="B15610" s="92" t="s">
        <v>81</v>
      </c>
      <c r="C15610" s="93"/>
      <c r="D15610" s="93"/>
      <c r="E15610" s="93"/>
      <c r="F15610" s="95"/>
    </row>
    <row r="15611" spans="1:6" x14ac:dyDescent="0.2">
      <c r="A15611" s="91">
        <v>42898</v>
      </c>
      <c r="B15611" s="92" t="s">
        <v>82</v>
      </c>
      <c r="C15611" s="93"/>
      <c r="D15611" s="93"/>
      <c r="E15611" s="93"/>
      <c r="F15611" s="95"/>
    </row>
    <row r="15612" spans="1:6" x14ac:dyDescent="0.2">
      <c r="A15612" s="91">
        <v>42898</v>
      </c>
      <c r="B15612" s="92" t="s">
        <v>83</v>
      </c>
      <c r="C15612" s="93"/>
      <c r="D15612" s="93"/>
      <c r="E15612" s="93"/>
      <c r="F15612" s="95"/>
    </row>
    <row r="15613" spans="1:6" x14ac:dyDescent="0.2">
      <c r="A15613" s="91">
        <v>42898</v>
      </c>
      <c r="B15613" s="92" t="s">
        <v>84</v>
      </c>
      <c r="C15613" s="93"/>
      <c r="D15613" s="93"/>
      <c r="E15613" s="93"/>
      <c r="F15613" s="95"/>
    </row>
    <row r="15614" spans="1:6" x14ac:dyDescent="0.2">
      <c r="A15614" s="91">
        <v>42898</v>
      </c>
      <c r="B15614" s="92" t="s">
        <v>85</v>
      </c>
      <c r="C15614" s="93"/>
      <c r="D15614" s="93"/>
      <c r="E15614" s="93"/>
      <c r="F15614" s="95"/>
    </row>
    <row r="15615" spans="1:6" x14ac:dyDescent="0.2">
      <c r="A15615" s="91">
        <v>42898</v>
      </c>
      <c r="B15615" s="92" t="s">
        <v>86</v>
      </c>
      <c r="C15615" s="93"/>
      <c r="D15615" s="93"/>
      <c r="E15615" s="93"/>
      <c r="F15615" s="95"/>
    </row>
    <row r="15616" spans="1:6" x14ac:dyDescent="0.2">
      <c r="A15616" s="91">
        <v>42898</v>
      </c>
      <c r="B15616" s="92" t="s">
        <v>87</v>
      </c>
      <c r="C15616" s="93"/>
      <c r="D15616" s="93"/>
      <c r="E15616" s="93"/>
      <c r="F15616" s="95"/>
    </row>
    <row r="15617" spans="1:6" x14ac:dyDescent="0.2">
      <c r="A15617" s="91">
        <v>42898</v>
      </c>
      <c r="B15617" s="92" t="s">
        <v>88</v>
      </c>
      <c r="C15617" s="93"/>
      <c r="D15617" s="93"/>
      <c r="E15617" s="93"/>
      <c r="F15617" s="95"/>
    </row>
    <row r="15618" spans="1:6" x14ac:dyDescent="0.2">
      <c r="A15618" s="91">
        <v>42898</v>
      </c>
      <c r="B15618" s="92" t="s">
        <v>89</v>
      </c>
      <c r="C15618" s="93"/>
      <c r="D15618" s="93"/>
      <c r="E15618" s="93"/>
      <c r="F15618" s="95"/>
    </row>
    <row r="15619" spans="1:6" x14ac:dyDescent="0.2">
      <c r="A15619" s="91">
        <v>42898</v>
      </c>
      <c r="B15619" s="92" t="s">
        <v>90</v>
      </c>
      <c r="C15619" s="93"/>
      <c r="D15619" s="93"/>
      <c r="E15619" s="93"/>
      <c r="F15619" s="95"/>
    </row>
    <row r="15620" spans="1:6" x14ac:dyDescent="0.2">
      <c r="A15620" s="91">
        <v>42898</v>
      </c>
      <c r="B15620" s="92" t="s">
        <v>91</v>
      </c>
      <c r="C15620" s="93"/>
      <c r="D15620" s="93"/>
      <c r="E15620" s="93"/>
      <c r="F15620" s="95"/>
    </row>
    <row r="15621" spans="1:6" x14ac:dyDescent="0.2">
      <c r="A15621" s="91">
        <v>42898</v>
      </c>
      <c r="B15621" s="92" t="s">
        <v>92</v>
      </c>
      <c r="C15621" s="93"/>
      <c r="D15621" s="93"/>
      <c r="E15621" s="93"/>
      <c r="F15621" s="95"/>
    </row>
    <row r="15622" spans="1:6" x14ac:dyDescent="0.2">
      <c r="A15622" s="91">
        <v>42898</v>
      </c>
      <c r="B15622" s="92" t="s">
        <v>93</v>
      </c>
      <c r="C15622" s="93"/>
      <c r="D15622" s="93"/>
      <c r="E15622" s="93"/>
      <c r="F15622" s="95"/>
    </row>
    <row r="15623" spans="1:6" x14ac:dyDescent="0.2">
      <c r="A15623" s="91">
        <v>42898</v>
      </c>
      <c r="B15623" s="92" t="s">
        <v>94</v>
      </c>
      <c r="C15623" s="93"/>
      <c r="D15623" s="93"/>
      <c r="E15623" s="93"/>
      <c r="F15623" s="95"/>
    </row>
    <row r="15624" spans="1:6" x14ac:dyDescent="0.2">
      <c r="A15624" s="91">
        <v>42898</v>
      </c>
      <c r="B15624" s="92" t="s">
        <v>95</v>
      </c>
      <c r="C15624" s="93"/>
      <c r="D15624" s="93"/>
      <c r="E15624" s="93"/>
      <c r="F15624" s="95"/>
    </row>
    <row r="15625" spans="1:6" x14ac:dyDescent="0.2">
      <c r="A15625" s="91">
        <v>42898</v>
      </c>
      <c r="B15625" s="92" t="s">
        <v>96</v>
      </c>
      <c r="C15625" s="93"/>
      <c r="D15625" s="93"/>
      <c r="E15625" s="93"/>
      <c r="F15625" s="95"/>
    </row>
    <row r="15626" spans="1:6" x14ac:dyDescent="0.2">
      <c r="A15626" s="91">
        <v>42898</v>
      </c>
      <c r="B15626" s="92" t="s">
        <v>97</v>
      </c>
      <c r="C15626" s="93"/>
      <c r="D15626" s="93"/>
      <c r="E15626" s="93"/>
      <c r="F15626" s="95"/>
    </row>
    <row r="15627" spans="1:6" x14ac:dyDescent="0.2">
      <c r="A15627" s="91">
        <v>42898</v>
      </c>
      <c r="B15627" s="92" t="s">
        <v>98</v>
      </c>
      <c r="C15627" s="93"/>
      <c r="D15627" s="93"/>
      <c r="E15627" s="93"/>
      <c r="F15627" s="95"/>
    </row>
    <row r="15628" spans="1:6" x14ac:dyDescent="0.2">
      <c r="A15628" s="91">
        <v>42898</v>
      </c>
      <c r="B15628" s="92" t="s">
        <v>99</v>
      </c>
      <c r="C15628" s="93"/>
      <c r="D15628" s="93"/>
      <c r="E15628" s="93"/>
      <c r="F15628" s="95"/>
    </row>
    <row r="15629" spans="1:6" x14ac:dyDescent="0.2">
      <c r="A15629" s="91">
        <v>42898</v>
      </c>
      <c r="B15629" s="92" t="s">
        <v>100</v>
      </c>
      <c r="C15629" s="93"/>
      <c r="D15629" s="93"/>
      <c r="E15629" s="93"/>
      <c r="F15629" s="95"/>
    </row>
    <row r="15630" spans="1:6" x14ac:dyDescent="0.2">
      <c r="A15630" s="91">
        <v>42898</v>
      </c>
      <c r="B15630" s="92" t="s">
        <v>101</v>
      </c>
      <c r="C15630" s="93"/>
      <c r="D15630" s="93"/>
      <c r="E15630" s="93"/>
      <c r="F15630" s="95"/>
    </row>
    <row r="15631" spans="1:6" x14ac:dyDescent="0.2">
      <c r="A15631" s="91">
        <v>42898</v>
      </c>
      <c r="B15631" s="92" t="s">
        <v>102</v>
      </c>
      <c r="C15631" s="93"/>
      <c r="D15631" s="93"/>
      <c r="E15631" s="93"/>
      <c r="F15631" s="95"/>
    </row>
    <row r="15632" spans="1:6" x14ac:dyDescent="0.2">
      <c r="A15632" s="91">
        <v>42898</v>
      </c>
      <c r="B15632" s="92" t="s">
        <v>103</v>
      </c>
      <c r="C15632" s="93"/>
      <c r="D15632" s="93"/>
      <c r="E15632" s="93"/>
      <c r="F15632" s="95"/>
    </row>
    <row r="15633" spans="1:6" x14ac:dyDescent="0.2">
      <c r="A15633" s="91">
        <v>42898</v>
      </c>
      <c r="B15633" s="92" t="s">
        <v>104</v>
      </c>
      <c r="C15633" s="93"/>
      <c r="D15633" s="93"/>
      <c r="E15633" s="93"/>
      <c r="F15633" s="95"/>
    </row>
    <row r="15634" spans="1:6" x14ac:dyDescent="0.2">
      <c r="A15634" s="91">
        <v>42898</v>
      </c>
      <c r="B15634" s="92" t="s">
        <v>105</v>
      </c>
      <c r="C15634" s="93"/>
      <c r="D15634" s="93"/>
      <c r="E15634" s="93"/>
      <c r="F15634" s="95"/>
    </row>
    <row r="15635" spans="1:6" x14ac:dyDescent="0.2">
      <c r="A15635" s="91">
        <v>42898</v>
      </c>
      <c r="B15635" s="92" t="s">
        <v>106</v>
      </c>
      <c r="C15635" s="93"/>
      <c r="D15635" s="93"/>
      <c r="E15635" s="93"/>
      <c r="F15635" s="95"/>
    </row>
    <row r="15636" spans="1:6" x14ac:dyDescent="0.2">
      <c r="A15636" s="91">
        <v>42898</v>
      </c>
      <c r="B15636" s="92" t="s">
        <v>107</v>
      </c>
      <c r="C15636" s="93"/>
      <c r="D15636" s="93"/>
      <c r="E15636" s="93"/>
      <c r="F15636" s="95"/>
    </row>
    <row r="15637" spans="1:6" x14ac:dyDescent="0.2">
      <c r="A15637" s="91">
        <v>42898</v>
      </c>
      <c r="B15637" s="92" t="s">
        <v>108</v>
      </c>
      <c r="C15637" s="93"/>
      <c r="D15637" s="93"/>
      <c r="E15637" s="93"/>
      <c r="F15637" s="95"/>
    </row>
    <row r="15638" spans="1:6" x14ac:dyDescent="0.2">
      <c r="A15638" s="91">
        <v>42898</v>
      </c>
      <c r="B15638" s="92" t="s">
        <v>109</v>
      </c>
      <c r="C15638" s="93"/>
      <c r="D15638" s="93"/>
      <c r="E15638" s="93"/>
      <c r="F15638" s="95"/>
    </row>
    <row r="15639" spans="1:6" x14ac:dyDescent="0.2">
      <c r="A15639" s="91">
        <v>42898</v>
      </c>
      <c r="B15639" s="92" t="s">
        <v>110</v>
      </c>
      <c r="C15639" s="93"/>
      <c r="D15639" s="93"/>
      <c r="E15639" s="93"/>
      <c r="F15639" s="95"/>
    </row>
    <row r="15640" spans="1:6" x14ac:dyDescent="0.2">
      <c r="A15640" s="91">
        <v>42898</v>
      </c>
      <c r="B15640" s="92" t="s">
        <v>111</v>
      </c>
      <c r="C15640" s="93"/>
      <c r="D15640" s="93"/>
      <c r="E15640" s="93"/>
      <c r="F15640" s="95"/>
    </row>
    <row r="15641" spans="1:6" x14ac:dyDescent="0.2">
      <c r="A15641" s="91">
        <v>42898</v>
      </c>
      <c r="B15641" s="92" t="s">
        <v>112</v>
      </c>
      <c r="C15641" s="93"/>
      <c r="D15641" s="93"/>
      <c r="E15641" s="93"/>
      <c r="F15641" s="95"/>
    </row>
    <row r="15642" spans="1:6" x14ac:dyDescent="0.2">
      <c r="A15642" s="91">
        <v>42898</v>
      </c>
      <c r="B15642" s="92" t="s">
        <v>113</v>
      </c>
      <c r="C15642" s="93"/>
      <c r="D15642" s="93"/>
      <c r="E15642" s="93"/>
      <c r="F15642" s="95"/>
    </row>
    <row r="15643" spans="1:6" x14ac:dyDescent="0.2">
      <c r="A15643" s="91">
        <v>42898</v>
      </c>
      <c r="B15643" s="92" t="s">
        <v>114</v>
      </c>
      <c r="C15643" s="93"/>
      <c r="D15643" s="93"/>
      <c r="E15643" s="93"/>
      <c r="F15643" s="95"/>
    </row>
    <row r="15644" spans="1:6" x14ac:dyDescent="0.2">
      <c r="A15644" s="91">
        <v>42898</v>
      </c>
      <c r="B15644" s="92" t="s">
        <v>115</v>
      </c>
      <c r="C15644" s="93"/>
      <c r="D15644" s="93"/>
      <c r="E15644" s="93"/>
      <c r="F15644" s="95"/>
    </row>
    <row r="15645" spans="1:6" x14ac:dyDescent="0.2">
      <c r="A15645" s="91">
        <v>42898</v>
      </c>
      <c r="B15645" s="92" t="s">
        <v>116</v>
      </c>
      <c r="C15645" s="93"/>
      <c r="D15645" s="93"/>
      <c r="E15645" s="93"/>
      <c r="F15645" s="95"/>
    </row>
    <row r="15646" spans="1:6" x14ac:dyDescent="0.2">
      <c r="A15646" s="91">
        <v>42898</v>
      </c>
      <c r="B15646" s="92" t="s">
        <v>117</v>
      </c>
      <c r="C15646" s="93"/>
      <c r="D15646" s="93"/>
      <c r="E15646" s="93"/>
      <c r="F15646" s="95"/>
    </row>
    <row r="15647" spans="1:6" x14ac:dyDescent="0.2">
      <c r="A15647" s="91">
        <v>42898</v>
      </c>
      <c r="B15647" s="92" t="s">
        <v>118</v>
      </c>
      <c r="C15647" s="93"/>
      <c r="D15647" s="93"/>
      <c r="E15647" s="93"/>
      <c r="F15647" s="95"/>
    </row>
    <row r="15648" spans="1:6" x14ac:dyDescent="0.2">
      <c r="A15648" s="91">
        <v>42898</v>
      </c>
      <c r="B15648" s="92" t="s">
        <v>119</v>
      </c>
      <c r="C15648" s="93"/>
      <c r="D15648" s="93"/>
      <c r="E15648" s="93"/>
      <c r="F15648" s="95"/>
    </row>
    <row r="15649" spans="1:6" x14ac:dyDescent="0.2">
      <c r="A15649" s="91">
        <v>42898</v>
      </c>
      <c r="B15649" s="92" t="s">
        <v>120</v>
      </c>
      <c r="C15649" s="93"/>
      <c r="D15649" s="93"/>
      <c r="E15649" s="93"/>
      <c r="F15649" s="95"/>
    </row>
    <row r="15650" spans="1:6" x14ac:dyDescent="0.2">
      <c r="A15650" s="91">
        <v>42898</v>
      </c>
      <c r="B15650" s="92" t="s">
        <v>121</v>
      </c>
      <c r="C15650" s="93"/>
      <c r="D15650" s="93"/>
      <c r="E15650" s="93"/>
      <c r="F15650" s="95"/>
    </row>
    <row r="15651" spans="1:6" x14ac:dyDescent="0.2">
      <c r="A15651" s="91">
        <v>42898</v>
      </c>
      <c r="B15651" s="92" t="s">
        <v>122</v>
      </c>
      <c r="C15651" s="93"/>
      <c r="D15651" s="93"/>
      <c r="E15651" s="93"/>
      <c r="F15651" s="95"/>
    </row>
    <row r="15652" spans="1:6" x14ac:dyDescent="0.2">
      <c r="A15652" s="91">
        <v>42898</v>
      </c>
      <c r="B15652" s="92" t="s">
        <v>123</v>
      </c>
      <c r="C15652" s="93"/>
      <c r="D15652" s="93"/>
      <c r="E15652" s="93"/>
      <c r="F15652" s="95"/>
    </row>
    <row r="15653" spans="1:6" x14ac:dyDescent="0.2">
      <c r="A15653" s="91">
        <v>42898</v>
      </c>
      <c r="B15653" s="92" t="s">
        <v>124</v>
      </c>
      <c r="C15653" s="93"/>
      <c r="D15653" s="93"/>
      <c r="E15653" s="93"/>
      <c r="F15653" s="95"/>
    </row>
    <row r="15654" spans="1:6" x14ac:dyDescent="0.2">
      <c r="A15654" s="91">
        <v>42898</v>
      </c>
      <c r="B15654" s="92" t="s">
        <v>125</v>
      </c>
      <c r="C15654" s="93"/>
      <c r="D15654" s="93"/>
      <c r="E15654" s="93"/>
      <c r="F15654" s="95"/>
    </row>
    <row r="15655" spans="1:6" x14ac:dyDescent="0.2">
      <c r="A15655" s="91">
        <v>42898</v>
      </c>
      <c r="B15655" s="92" t="s">
        <v>126</v>
      </c>
      <c r="C15655" s="93"/>
      <c r="D15655" s="93"/>
      <c r="E15655" s="93"/>
      <c r="F15655" s="95"/>
    </row>
    <row r="15656" spans="1:6" x14ac:dyDescent="0.2">
      <c r="A15656" s="91">
        <v>42898</v>
      </c>
      <c r="B15656" s="92" t="s">
        <v>127</v>
      </c>
      <c r="C15656" s="93"/>
      <c r="D15656" s="93"/>
      <c r="E15656" s="93"/>
      <c r="F15656" s="95"/>
    </row>
    <row r="15657" spans="1:6" x14ac:dyDescent="0.2">
      <c r="A15657" s="91">
        <v>42898</v>
      </c>
      <c r="B15657" s="92" t="s">
        <v>128</v>
      </c>
      <c r="C15657" s="93"/>
      <c r="D15657" s="93"/>
      <c r="E15657" s="93"/>
      <c r="F15657" s="95"/>
    </row>
    <row r="15658" spans="1:6" x14ac:dyDescent="0.2">
      <c r="A15658" s="91">
        <v>42899</v>
      </c>
      <c r="B15658" s="92">
        <v>0</v>
      </c>
      <c r="C15658" s="93"/>
      <c r="D15658" s="93"/>
      <c r="E15658" s="93"/>
      <c r="F15658" s="95"/>
    </row>
    <row r="15659" spans="1:6" x14ac:dyDescent="0.2">
      <c r="A15659" s="91">
        <v>42899</v>
      </c>
      <c r="B15659" s="92" t="s">
        <v>34</v>
      </c>
      <c r="C15659" s="93"/>
      <c r="D15659" s="93"/>
      <c r="E15659" s="93"/>
      <c r="F15659" s="95"/>
    </row>
    <row r="15660" spans="1:6" x14ac:dyDescent="0.2">
      <c r="A15660" s="91">
        <v>42899</v>
      </c>
      <c r="B15660" s="92" t="s">
        <v>35</v>
      </c>
      <c r="C15660" s="93"/>
      <c r="D15660" s="93"/>
      <c r="E15660" s="93"/>
      <c r="F15660" s="95"/>
    </row>
    <row r="15661" spans="1:6" x14ac:dyDescent="0.2">
      <c r="A15661" s="91">
        <v>42899</v>
      </c>
      <c r="B15661" s="92" t="s">
        <v>36</v>
      </c>
      <c r="C15661" s="93"/>
      <c r="D15661" s="93"/>
      <c r="E15661" s="93"/>
      <c r="F15661" s="95"/>
    </row>
    <row r="15662" spans="1:6" x14ac:dyDescent="0.2">
      <c r="A15662" s="91">
        <v>42899</v>
      </c>
      <c r="B15662" s="92" t="s">
        <v>37</v>
      </c>
      <c r="C15662" s="93"/>
      <c r="D15662" s="93"/>
      <c r="E15662" s="93"/>
      <c r="F15662" s="95"/>
    </row>
    <row r="15663" spans="1:6" x14ac:dyDescent="0.2">
      <c r="A15663" s="91">
        <v>42899</v>
      </c>
      <c r="B15663" s="92" t="s">
        <v>38</v>
      </c>
      <c r="C15663" s="93"/>
      <c r="D15663" s="93"/>
      <c r="E15663" s="93"/>
      <c r="F15663" s="95"/>
    </row>
    <row r="15664" spans="1:6" x14ac:dyDescent="0.2">
      <c r="A15664" s="91">
        <v>42899</v>
      </c>
      <c r="B15664" s="92" t="s">
        <v>39</v>
      </c>
      <c r="C15664" s="93"/>
      <c r="D15664" s="93"/>
      <c r="E15664" s="93"/>
      <c r="F15664" s="95"/>
    </row>
    <row r="15665" spans="1:6" x14ac:dyDescent="0.2">
      <c r="A15665" s="91">
        <v>42899</v>
      </c>
      <c r="B15665" s="92" t="s">
        <v>40</v>
      </c>
      <c r="C15665" s="93"/>
      <c r="D15665" s="93"/>
      <c r="E15665" s="93"/>
      <c r="F15665" s="95"/>
    </row>
    <row r="15666" spans="1:6" x14ac:dyDescent="0.2">
      <c r="A15666" s="91">
        <v>42899</v>
      </c>
      <c r="B15666" s="92" t="s">
        <v>41</v>
      </c>
      <c r="C15666" s="93"/>
      <c r="D15666" s="93"/>
      <c r="E15666" s="93"/>
      <c r="F15666" s="95"/>
    </row>
    <row r="15667" spans="1:6" x14ac:dyDescent="0.2">
      <c r="A15667" s="91">
        <v>42899</v>
      </c>
      <c r="B15667" s="92" t="s">
        <v>42</v>
      </c>
      <c r="C15667" s="93"/>
      <c r="D15667" s="93"/>
      <c r="E15667" s="93"/>
      <c r="F15667" s="95"/>
    </row>
    <row r="15668" spans="1:6" x14ac:dyDescent="0.2">
      <c r="A15668" s="91">
        <v>42899</v>
      </c>
      <c r="B15668" s="92" t="s">
        <v>43</v>
      </c>
      <c r="C15668" s="93"/>
      <c r="D15668" s="93"/>
      <c r="E15668" s="93"/>
      <c r="F15668" s="95"/>
    </row>
    <row r="15669" spans="1:6" x14ac:dyDescent="0.2">
      <c r="A15669" s="91">
        <v>42899</v>
      </c>
      <c r="B15669" s="92" t="s">
        <v>44</v>
      </c>
      <c r="C15669" s="93"/>
      <c r="D15669" s="93"/>
      <c r="E15669" s="93"/>
      <c r="F15669" s="95"/>
    </row>
    <row r="15670" spans="1:6" x14ac:dyDescent="0.2">
      <c r="A15670" s="91">
        <v>42899</v>
      </c>
      <c r="B15670" s="92" t="s">
        <v>45</v>
      </c>
      <c r="C15670" s="93"/>
      <c r="D15670" s="93"/>
      <c r="E15670" s="93"/>
      <c r="F15670" s="95"/>
    </row>
    <row r="15671" spans="1:6" x14ac:dyDescent="0.2">
      <c r="A15671" s="91">
        <v>42899</v>
      </c>
      <c r="B15671" s="92" t="s">
        <v>46</v>
      </c>
      <c r="C15671" s="93"/>
      <c r="D15671" s="93"/>
      <c r="E15671" s="93"/>
      <c r="F15671" s="95"/>
    </row>
    <row r="15672" spans="1:6" x14ac:dyDescent="0.2">
      <c r="A15672" s="91">
        <v>42899</v>
      </c>
      <c r="B15672" s="92" t="s">
        <v>47</v>
      </c>
      <c r="C15672" s="93"/>
      <c r="D15672" s="93"/>
      <c r="E15672" s="93"/>
      <c r="F15672" s="95"/>
    </row>
    <row r="15673" spans="1:6" x14ac:dyDescent="0.2">
      <c r="A15673" s="91">
        <v>42899</v>
      </c>
      <c r="B15673" s="92" t="s">
        <v>48</v>
      </c>
      <c r="C15673" s="93"/>
      <c r="D15673" s="93"/>
      <c r="E15673" s="93"/>
      <c r="F15673" s="95"/>
    </row>
    <row r="15674" spans="1:6" x14ac:dyDescent="0.2">
      <c r="A15674" s="91">
        <v>42899</v>
      </c>
      <c r="B15674" s="92" t="s">
        <v>49</v>
      </c>
      <c r="C15674" s="93"/>
      <c r="D15674" s="93"/>
      <c r="E15674" s="93"/>
      <c r="F15674" s="95"/>
    </row>
    <row r="15675" spans="1:6" x14ac:dyDescent="0.2">
      <c r="A15675" s="91">
        <v>42899</v>
      </c>
      <c r="B15675" s="92" t="s">
        <v>50</v>
      </c>
      <c r="C15675" s="93"/>
      <c r="D15675" s="93"/>
      <c r="E15675" s="93"/>
      <c r="F15675" s="95"/>
    </row>
    <row r="15676" spans="1:6" x14ac:dyDescent="0.2">
      <c r="A15676" s="91">
        <v>42899</v>
      </c>
      <c r="B15676" s="92" t="s">
        <v>51</v>
      </c>
      <c r="C15676" s="93"/>
      <c r="D15676" s="93"/>
      <c r="E15676" s="93"/>
      <c r="F15676" s="95"/>
    </row>
    <row r="15677" spans="1:6" x14ac:dyDescent="0.2">
      <c r="A15677" s="91">
        <v>42899</v>
      </c>
      <c r="B15677" s="92" t="s">
        <v>52</v>
      </c>
      <c r="C15677" s="93"/>
      <c r="D15677" s="93"/>
      <c r="E15677" s="93"/>
      <c r="F15677" s="95"/>
    </row>
    <row r="15678" spans="1:6" x14ac:dyDescent="0.2">
      <c r="A15678" s="91">
        <v>42899</v>
      </c>
      <c r="B15678" s="92" t="s">
        <v>53</v>
      </c>
      <c r="C15678" s="93"/>
      <c r="D15678" s="93"/>
      <c r="E15678" s="93"/>
      <c r="F15678" s="95"/>
    </row>
    <row r="15679" spans="1:6" x14ac:dyDescent="0.2">
      <c r="A15679" s="91">
        <v>42899</v>
      </c>
      <c r="B15679" s="92" t="s">
        <v>54</v>
      </c>
      <c r="C15679" s="93"/>
      <c r="D15679" s="93"/>
      <c r="E15679" s="93"/>
      <c r="F15679" s="95"/>
    </row>
    <row r="15680" spans="1:6" x14ac:dyDescent="0.2">
      <c r="A15680" s="91">
        <v>42899</v>
      </c>
      <c r="B15680" s="92" t="s">
        <v>55</v>
      </c>
      <c r="C15680" s="93"/>
      <c r="D15680" s="93"/>
      <c r="E15680" s="93"/>
      <c r="F15680" s="95"/>
    </row>
    <row r="15681" spans="1:6" x14ac:dyDescent="0.2">
      <c r="A15681" s="91">
        <v>42899</v>
      </c>
      <c r="B15681" s="92" t="s">
        <v>56</v>
      </c>
      <c r="C15681" s="93"/>
      <c r="D15681" s="93"/>
      <c r="E15681" s="93"/>
      <c r="F15681" s="95"/>
    </row>
    <row r="15682" spans="1:6" x14ac:dyDescent="0.2">
      <c r="A15682" s="91">
        <v>42899</v>
      </c>
      <c r="B15682" s="92" t="s">
        <v>57</v>
      </c>
      <c r="C15682" s="93"/>
      <c r="D15682" s="93"/>
      <c r="E15682" s="93"/>
      <c r="F15682" s="95"/>
    </row>
    <row r="15683" spans="1:6" x14ac:dyDescent="0.2">
      <c r="A15683" s="91">
        <v>42899</v>
      </c>
      <c r="B15683" s="92" t="s">
        <v>58</v>
      </c>
      <c r="C15683" s="93"/>
      <c r="D15683" s="93"/>
      <c r="E15683" s="93"/>
      <c r="F15683" s="95"/>
    </row>
    <row r="15684" spans="1:6" x14ac:dyDescent="0.2">
      <c r="A15684" s="91">
        <v>42899</v>
      </c>
      <c r="B15684" s="92" t="s">
        <v>59</v>
      </c>
      <c r="C15684" s="93"/>
      <c r="D15684" s="93"/>
      <c r="E15684" s="93"/>
      <c r="F15684" s="95"/>
    </row>
    <row r="15685" spans="1:6" x14ac:dyDescent="0.2">
      <c r="A15685" s="91">
        <v>42899</v>
      </c>
      <c r="B15685" s="92" t="s">
        <v>60</v>
      </c>
      <c r="C15685" s="93"/>
      <c r="D15685" s="93"/>
      <c r="E15685" s="93"/>
      <c r="F15685" s="95"/>
    </row>
    <row r="15686" spans="1:6" x14ac:dyDescent="0.2">
      <c r="A15686" s="91">
        <v>42899</v>
      </c>
      <c r="B15686" s="92" t="s">
        <v>61</v>
      </c>
      <c r="C15686" s="93"/>
      <c r="D15686" s="93"/>
      <c r="E15686" s="93"/>
      <c r="F15686" s="95"/>
    </row>
    <row r="15687" spans="1:6" x14ac:dyDescent="0.2">
      <c r="A15687" s="91">
        <v>42899</v>
      </c>
      <c r="B15687" s="92" t="s">
        <v>62</v>
      </c>
      <c r="C15687" s="93"/>
      <c r="D15687" s="93"/>
      <c r="E15687" s="93"/>
      <c r="F15687" s="95"/>
    </row>
    <row r="15688" spans="1:6" x14ac:dyDescent="0.2">
      <c r="A15688" s="91">
        <v>42899</v>
      </c>
      <c r="B15688" s="92" t="s">
        <v>63</v>
      </c>
      <c r="C15688" s="93"/>
      <c r="D15688" s="93"/>
      <c r="E15688" s="93"/>
      <c r="F15688" s="95"/>
    </row>
    <row r="15689" spans="1:6" x14ac:dyDescent="0.2">
      <c r="A15689" s="91">
        <v>42899</v>
      </c>
      <c r="B15689" s="92" t="s">
        <v>64</v>
      </c>
      <c r="C15689" s="93"/>
      <c r="D15689" s="93"/>
      <c r="E15689" s="93"/>
      <c r="F15689" s="95"/>
    </row>
    <row r="15690" spans="1:6" x14ac:dyDescent="0.2">
      <c r="A15690" s="91">
        <v>42899</v>
      </c>
      <c r="B15690" s="92" t="s">
        <v>65</v>
      </c>
      <c r="C15690" s="93"/>
      <c r="D15690" s="93"/>
      <c r="E15690" s="93"/>
      <c r="F15690" s="95"/>
    </row>
    <row r="15691" spans="1:6" x14ac:dyDescent="0.2">
      <c r="A15691" s="91">
        <v>42899</v>
      </c>
      <c r="B15691" s="92" t="s">
        <v>66</v>
      </c>
      <c r="C15691" s="93"/>
      <c r="D15691" s="93"/>
      <c r="E15691" s="93"/>
      <c r="F15691" s="95"/>
    </row>
    <row r="15692" spans="1:6" x14ac:dyDescent="0.2">
      <c r="A15692" s="91">
        <v>42899</v>
      </c>
      <c r="B15692" s="92" t="s">
        <v>67</v>
      </c>
      <c r="C15692" s="93"/>
      <c r="D15692" s="93"/>
      <c r="E15692" s="93"/>
      <c r="F15692" s="95"/>
    </row>
    <row r="15693" spans="1:6" x14ac:dyDescent="0.2">
      <c r="A15693" s="91">
        <v>42899</v>
      </c>
      <c r="B15693" s="92" t="s">
        <v>68</v>
      </c>
      <c r="C15693" s="93"/>
      <c r="D15693" s="93"/>
      <c r="E15693" s="93"/>
      <c r="F15693" s="95"/>
    </row>
    <row r="15694" spans="1:6" x14ac:dyDescent="0.2">
      <c r="A15694" s="91">
        <v>42899</v>
      </c>
      <c r="B15694" s="92" t="s">
        <v>69</v>
      </c>
      <c r="C15694" s="93"/>
      <c r="D15694" s="93"/>
      <c r="E15694" s="93"/>
      <c r="F15694" s="95"/>
    </row>
    <row r="15695" spans="1:6" x14ac:dyDescent="0.2">
      <c r="A15695" s="91">
        <v>42899</v>
      </c>
      <c r="B15695" s="92" t="s">
        <v>70</v>
      </c>
      <c r="C15695" s="93"/>
      <c r="D15695" s="93"/>
      <c r="E15695" s="93"/>
      <c r="F15695" s="95"/>
    </row>
    <row r="15696" spans="1:6" x14ac:dyDescent="0.2">
      <c r="A15696" s="91">
        <v>42899</v>
      </c>
      <c r="B15696" s="92" t="s">
        <v>71</v>
      </c>
      <c r="C15696" s="93"/>
      <c r="D15696" s="93"/>
      <c r="E15696" s="93"/>
      <c r="F15696" s="95"/>
    </row>
    <row r="15697" spans="1:6" x14ac:dyDescent="0.2">
      <c r="A15697" s="91">
        <v>42899</v>
      </c>
      <c r="B15697" s="92" t="s">
        <v>72</v>
      </c>
      <c r="C15697" s="93"/>
      <c r="D15697" s="93"/>
      <c r="E15697" s="93"/>
      <c r="F15697" s="95"/>
    </row>
    <row r="15698" spans="1:6" x14ac:dyDescent="0.2">
      <c r="A15698" s="91">
        <v>42899</v>
      </c>
      <c r="B15698" s="92" t="s">
        <v>73</v>
      </c>
      <c r="C15698" s="93"/>
      <c r="D15698" s="93"/>
      <c r="E15698" s="93"/>
      <c r="F15698" s="95"/>
    </row>
    <row r="15699" spans="1:6" x14ac:dyDescent="0.2">
      <c r="A15699" s="91">
        <v>42899</v>
      </c>
      <c r="B15699" s="92" t="s">
        <v>74</v>
      </c>
      <c r="C15699" s="93"/>
      <c r="D15699" s="93"/>
      <c r="E15699" s="93"/>
      <c r="F15699" s="95"/>
    </row>
    <row r="15700" spans="1:6" x14ac:dyDescent="0.2">
      <c r="A15700" s="91">
        <v>42899</v>
      </c>
      <c r="B15700" s="92" t="s">
        <v>75</v>
      </c>
      <c r="C15700" s="93"/>
      <c r="D15700" s="93"/>
      <c r="E15700" s="93"/>
      <c r="F15700" s="95"/>
    </row>
    <row r="15701" spans="1:6" x14ac:dyDescent="0.2">
      <c r="A15701" s="91">
        <v>42899</v>
      </c>
      <c r="B15701" s="92" t="s">
        <v>76</v>
      </c>
      <c r="C15701" s="93"/>
      <c r="D15701" s="93"/>
      <c r="E15701" s="93"/>
      <c r="F15701" s="95"/>
    </row>
    <row r="15702" spans="1:6" x14ac:dyDescent="0.2">
      <c r="A15702" s="91">
        <v>42899</v>
      </c>
      <c r="B15702" s="92" t="s">
        <v>77</v>
      </c>
      <c r="C15702" s="93"/>
      <c r="D15702" s="93"/>
      <c r="E15702" s="93"/>
      <c r="F15702" s="95"/>
    </row>
    <row r="15703" spans="1:6" x14ac:dyDescent="0.2">
      <c r="A15703" s="91">
        <v>42899</v>
      </c>
      <c r="B15703" s="92" t="s">
        <v>78</v>
      </c>
      <c r="C15703" s="93"/>
      <c r="D15703" s="93"/>
      <c r="E15703" s="93"/>
      <c r="F15703" s="95"/>
    </row>
    <row r="15704" spans="1:6" x14ac:dyDescent="0.2">
      <c r="A15704" s="91">
        <v>42899</v>
      </c>
      <c r="B15704" s="92" t="s">
        <v>79</v>
      </c>
      <c r="C15704" s="93"/>
      <c r="D15704" s="93"/>
      <c r="E15704" s="93"/>
      <c r="F15704" s="95"/>
    </row>
    <row r="15705" spans="1:6" x14ac:dyDescent="0.2">
      <c r="A15705" s="91">
        <v>42899</v>
      </c>
      <c r="B15705" s="92" t="s">
        <v>80</v>
      </c>
      <c r="C15705" s="93"/>
      <c r="D15705" s="93"/>
      <c r="E15705" s="93"/>
      <c r="F15705" s="95"/>
    </row>
    <row r="15706" spans="1:6" x14ac:dyDescent="0.2">
      <c r="A15706" s="91">
        <v>42899</v>
      </c>
      <c r="B15706" s="92" t="s">
        <v>81</v>
      </c>
      <c r="C15706" s="93"/>
      <c r="D15706" s="93"/>
      <c r="E15706" s="93"/>
      <c r="F15706" s="95"/>
    </row>
    <row r="15707" spans="1:6" x14ac:dyDescent="0.2">
      <c r="A15707" s="91">
        <v>42899</v>
      </c>
      <c r="B15707" s="92" t="s">
        <v>82</v>
      </c>
      <c r="C15707" s="93"/>
      <c r="D15707" s="93"/>
      <c r="E15707" s="93"/>
      <c r="F15707" s="95"/>
    </row>
    <row r="15708" spans="1:6" x14ac:dyDescent="0.2">
      <c r="A15708" s="91">
        <v>42899</v>
      </c>
      <c r="B15708" s="92" t="s">
        <v>83</v>
      </c>
      <c r="C15708" s="93"/>
      <c r="D15708" s="93"/>
      <c r="E15708" s="93"/>
      <c r="F15708" s="95"/>
    </row>
    <row r="15709" spans="1:6" x14ac:dyDescent="0.2">
      <c r="A15709" s="91">
        <v>42899</v>
      </c>
      <c r="B15709" s="92" t="s">
        <v>84</v>
      </c>
      <c r="C15709" s="93"/>
      <c r="D15709" s="93"/>
      <c r="E15709" s="93"/>
      <c r="F15709" s="95"/>
    </row>
    <row r="15710" spans="1:6" x14ac:dyDescent="0.2">
      <c r="A15710" s="91">
        <v>42899</v>
      </c>
      <c r="B15710" s="92" t="s">
        <v>85</v>
      </c>
      <c r="C15710" s="93"/>
      <c r="D15710" s="93"/>
      <c r="E15710" s="93"/>
      <c r="F15710" s="95"/>
    </row>
    <row r="15711" spans="1:6" x14ac:dyDescent="0.2">
      <c r="A15711" s="91">
        <v>42899</v>
      </c>
      <c r="B15711" s="92" t="s">
        <v>86</v>
      </c>
      <c r="C15711" s="93"/>
      <c r="D15711" s="93"/>
      <c r="E15711" s="93"/>
      <c r="F15711" s="95"/>
    </row>
    <row r="15712" spans="1:6" x14ac:dyDescent="0.2">
      <c r="A15712" s="91">
        <v>42899</v>
      </c>
      <c r="B15712" s="92" t="s">
        <v>87</v>
      </c>
      <c r="C15712" s="93"/>
      <c r="D15712" s="93"/>
      <c r="E15712" s="93"/>
      <c r="F15712" s="95"/>
    </row>
    <row r="15713" spans="1:6" x14ac:dyDescent="0.2">
      <c r="A15713" s="91">
        <v>42899</v>
      </c>
      <c r="B15713" s="92" t="s">
        <v>88</v>
      </c>
      <c r="C15713" s="93"/>
      <c r="D15713" s="93"/>
      <c r="E15713" s="93"/>
      <c r="F15713" s="95"/>
    </row>
    <row r="15714" spans="1:6" x14ac:dyDescent="0.2">
      <c r="A15714" s="91">
        <v>42899</v>
      </c>
      <c r="B15714" s="92" t="s">
        <v>89</v>
      </c>
      <c r="C15714" s="93"/>
      <c r="D15714" s="93"/>
      <c r="E15714" s="93"/>
      <c r="F15714" s="95"/>
    </row>
    <row r="15715" spans="1:6" x14ac:dyDescent="0.2">
      <c r="A15715" s="91">
        <v>42899</v>
      </c>
      <c r="B15715" s="92" t="s">
        <v>90</v>
      </c>
      <c r="C15715" s="93"/>
      <c r="D15715" s="93"/>
      <c r="E15715" s="93"/>
      <c r="F15715" s="95"/>
    </row>
    <row r="15716" spans="1:6" x14ac:dyDescent="0.2">
      <c r="A15716" s="91">
        <v>42899</v>
      </c>
      <c r="B15716" s="92" t="s">
        <v>91</v>
      </c>
      <c r="C15716" s="93"/>
      <c r="D15716" s="93"/>
      <c r="E15716" s="93"/>
      <c r="F15716" s="95"/>
    </row>
    <row r="15717" spans="1:6" x14ac:dyDescent="0.2">
      <c r="A15717" s="91">
        <v>42899</v>
      </c>
      <c r="B15717" s="92" t="s">
        <v>92</v>
      </c>
      <c r="C15717" s="93"/>
      <c r="D15717" s="93"/>
      <c r="E15717" s="93"/>
      <c r="F15717" s="95"/>
    </row>
    <row r="15718" spans="1:6" x14ac:dyDescent="0.2">
      <c r="A15718" s="91">
        <v>42899</v>
      </c>
      <c r="B15718" s="92" t="s">
        <v>93</v>
      </c>
      <c r="C15718" s="93"/>
      <c r="D15718" s="93"/>
      <c r="E15718" s="93"/>
      <c r="F15718" s="95"/>
    </row>
    <row r="15719" spans="1:6" x14ac:dyDescent="0.2">
      <c r="A15719" s="91">
        <v>42899</v>
      </c>
      <c r="B15719" s="92" t="s">
        <v>94</v>
      </c>
      <c r="C15719" s="93"/>
      <c r="D15719" s="93"/>
      <c r="E15719" s="93"/>
      <c r="F15719" s="95"/>
    </row>
    <row r="15720" spans="1:6" x14ac:dyDescent="0.2">
      <c r="A15720" s="91">
        <v>42899</v>
      </c>
      <c r="B15720" s="92" t="s">
        <v>95</v>
      </c>
      <c r="C15720" s="93"/>
      <c r="D15720" s="93"/>
      <c r="E15720" s="93"/>
      <c r="F15720" s="95"/>
    </row>
    <row r="15721" spans="1:6" x14ac:dyDescent="0.2">
      <c r="A15721" s="91">
        <v>42899</v>
      </c>
      <c r="B15721" s="92" t="s">
        <v>96</v>
      </c>
      <c r="C15721" s="93"/>
      <c r="D15721" s="93"/>
      <c r="E15721" s="93"/>
      <c r="F15721" s="95"/>
    </row>
    <row r="15722" spans="1:6" x14ac:dyDescent="0.2">
      <c r="A15722" s="91">
        <v>42899</v>
      </c>
      <c r="B15722" s="92" t="s">
        <v>97</v>
      </c>
      <c r="C15722" s="93"/>
      <c r="D15722" s="93"/>
      <c r="E15722" s="93"/>
      <c r="F15722" s="95"/>
    </row>
    <row r="15723" spans="1:6" x14ac:dyDescent="0.2">
      <c r="A15723" s="91">
        <v>42899</v>
      </c>
      <c r="B15723" s="92" t="s">
        <v>98</v>
      </c>
      <c r="C15723" s="93"/>
      <c r="D15723" s="93"/>
      <c r="E15723" s="93"/>
      <c r="F15723" s="95"/>
    </row>
    <row r="15724" spans="1:6" x14ac:dyDescent="0.2">
      <c r="A15724" s="91">
        <v>42899</v>
      </c>
      <c r="B15724" s="92" t="s">
        <v>99</v>
      </c>
      <c r="C15724" s="93"/>
      <c r="D15724" s="93"/>
      <c r="E15724" s="93"/>
      <c r="F15724" s="95"/>
    </row>
    <row r="15725" spans="1:6" x14ac:dyDescent="0.2">
      <c r="A15725" s="91">
        <v>42899</v>
      </c>
      <c r="B15725" s="92" t="s">
        <v>100</v>
      </c>
      <c r="C15725" s="93"/>
      <c r="D15725" s="93"/>
      <c r="E15725" s="93"/>
      <c r="F15725" s="95"/>
    </row>
    <row r="15726" spans="1:6" x14ac:dyDescent="0.2">
      <c r="A15726" s="91">
        <v>42899</v>
      </c>
      <c r="B15726" s="92" t="s">
        <v>101</v>
      </c>
      <c r="C15726" s="93"/>
      <c r="D15726" s="93"/>
      <c r="E15726" s="93"/>
      <c r="F15726" s="95"/>
    </row>
    <row r="15727" spans="1:6" x14ac:dyDescent="0.2">
      <c r="A15727" s="91">
        <v>42899</v>
      </c>
      <c r="B15727" s="92" t="s">
        <v>102</v>
      </c>
      <c r="C15727" s="93"/>
      <c r="D15727" s="93"/>
      <c r="E15727" s="93"/>
      <c r="F15727" s="95"/>
    </row>
    <row r="15728" spans="1:6" x14ac:dyDescent="0.2">
      <c r="A15728" s="91">
        <v>42899</v>
      </c>
      <c r="B15728" s="92" t="s">
        <v>103</v>
      </c>
      <c r="C15728" s="93"/>
      <c r="D15728" s="93"/>
      <c r="E15728" s="93"/>
      <c r="F15728" s="95"/>
    </row>
    <row r="15729" spans="1:6" x14ac:dyDescent="0.2">
      <c r="A15729" s="91">
        <v>42899</v>
      </c>
      <c r="B15729" s="92" t="s">
        <v>104</v>
      </c>
      <c r="C15729" s="93"/>
      <c r="D15729" s="93"/>
      <c r="E15729" s="93"/>
      <c r="F15729" s="95"/>
    </row>
    <row r="15730" spans="1:6" x14ac:dyDescent="0.2">
      <c r="A15730" s="91">
        <v>42899</v>
      </c>
      <c r="B15730" s="92" t="s">
        <v>105</v>
      </c>
      <c r="C15730" s="93"/>
      <c r="D15730" s="93"/>
      <c r="E15730" s="93"/>
      <c r="F15730" s="95"/>
    </row>
    <row r="15731" spans="1:6" x14ac:dyDescent="0.2">
      <c r="A15731" s="91">
        <v>42899</v>
      </c>
      <c r="B15731" s="92" t="s">
        <v>106</v>
      </c>
      <c r="C15731" s="93"/>
      <c r="D15731" s="93"/>
      <c r="E15731" s="93"/>
      <c r="F15731" s="95"/>
    </row>
    <row r="15732" spans="1:6" x14ac:dyDescent="0.2">
      <c r="A15732" s="91">
        <v>42899</v>
      </c>
      <c r="B15732" s="92" t="s">
        <v>107</v>
      </c>
      <c r="C15732" s="93"/>
      <c r="D15732" s="93"/>
      <c r="E15732" s="93"/>
      <c r="F15732" s="95"/>
    </row>
    <row r="15733" spans="1:6" x14ac:dyDescent="0.2">
      <c r="A15733" s="91">
        <v>42899</v>
      </c>
      <c r="B15733" s="92" t="s">
        <v>108</v>
      </c>
      <c r="C15733" s="93"/>
      <c r="D15733" s="93"/>
      <c r="E15733" s="93"/>
      <c r="F15733" s="95"/>
    </row>
    <row r="15734" spans="1:6" x14ac:dyDescent="0.2">
      <c r="A15734" s="91">
        <v>42899</v>
      </c>
      <c r="B15734" s="92" t="s">
        <v>109</v>
      </c>
      <c r="C15734" s="93"/>
      <c r="D15734" s="93"/>
      <c r="E15734" s="93"/>
      <c r="F15734" s="95"/>
    </row>
    <row r="15735" spans="1:6" x14ac:dyDescent="0.2">
      <c r="A15735" s="91">
        <v>42899</v>
      </c>
      <c r="B15735" s="92" t="s">
        <v>110</v>
      </c>
      <c r="C15735" s="93"/>
      <c r="D15735" s="93"/>
      <c r="E15735" s="93"/>
      <c r="F15735" s="95"/>
    </row>
    <row r="15736" spans="1:6" x14ac:dyDescent="0.2">
      <c r="A15736" s="91">
        <v>42899</v>
      </c>
      <c r="B15736" s="92" t="s">
        <v>111</v>
      </c>
      <c r="C15736" s="93"/>
      <c r="D15736" s="93"/>
      <c r="E15736" s="93"/>
      <c r="F15736" s="95"/>
    </row>
    <row r="15737" spans="1:6" x14ac:dyDescent="0.2">
      <c r="A15737" s="91">
        <v>42899</v>
      </c>
      <c r="B15737" s="92" t="s">
        <v>112</v>
      </c>
      <c r="C15737" s="93"/>
      <c r="D15737" s="93"/>
      <c r="E15737" s="93"/>
      <c r="F15737" s="95"/>
    </row>
    <row r="15738" spans="1:6" x14ac:dyDescent="0.2">
      <c r="A15738" s="91">
        <v>42899</v>
      </c>
      <c r="B15738" s="92" t="s">
        <v>113</v>
      </c>
      <c r="C15738" s="93"/>
      <c r="D15738" s="93"/>
      <c r="E15738" s="93"/>
      <c r="F15738" s="95"/>
    </row>
    <row r="15739" spans="1:6" x14ac:dyDescent="0.2">
      <c r="A15739" s="91">
        <v>42899</v>
      </c>
      <c r="B15739" s="92" t="s">
        <v>114</v>
      </c>
      <c r="C15739" s="93"/>
      <c r="D15739" s="93"/>
      <c r="E15739" s="93"/>
      <c r="F15739" s="95"/>
    </row>
    <row r="15740" spans="1:6" x14ac:dyDescent="0.2">
      <c r="A15740" s="91">
        <v>42899</v>
      </c>
      <c r="B15740" s="92" t="s">
        <v>115</v>
      </c>
      <c r="C15740" s="93"/>
      <c r="D15740" s="93"/>
      <c r="E15740" s="93"/>
      <c r="F15740" s="95"/>
    </row>
    <row r="15741" spans="1:6" x14ac:dyDescent="0.2">
      <c r="A15741" s="91">
        <v>42899</v>
      </c>
      <c r="B15741" s="92" t="s">
        <v>116</v>
      </c>
      <c r="C15741" s="93"/>
      <c r="D15741" s="93"/>
      <c r="E15741" s="93"/>
      <c r="F15741" s="95"/>
    </row>
    <row r="15742" spans="1:6" x14ac:dyDescent="0.2">
      <c r="A15742" s="91">
        <v>42899</v>
      </c>
      <c r="B15742" s="92" t="s">
        <v>117</v>
      </c>
      <c r="C15742" s="93"/>
      <c r="D15742" s="93"/>
      <c r="E15742" s="93"/>
      <c r="F15742" s="95"/>
    </row>
    <row r="15743" spans="1:6" x14ac:dyDescent="0.2">
      <c r="A15743" s="91">
        <v>42899</v>
      </c>
      <c r="B15743" s="92" t="s">
        <v>118</v>
      </c>
      <c r="C15743" s="93"/>
      <c r="D15743" s="93"/>
      <c r="E15743" s="93"/>
      <c r="F15743" s="95"/>
    </row>
    <row r="15744" spans="1:6" x14ac:dyDescent="0.2">
      <c r="A15744" s="91">
        <v>42899</v>
      </c>
      <c r="B15744" s="92" t="s">
        <v>119</v>
      </c>
      <c r="C15744" s="93"/>
      <c r="D15744" s="93"/>
      <c r="E15744" s="93"/>
      <c r="F15744" s="95"/>
    </row>
    <row r="15745" spans="1:6" x14ac:dyDescent="0.2">
      <c r="A15745" s="91">
        <v>42899</v>
      </c>
      <c r="B15745" s="92" t="s">
        <v>120</v>
      </c>
      <c r="C15745" s="93"/>
      <c r="D15745" s="93"/>
      <c r="E15745" s="93"/>
      <c r="F15745" s="95"/>
    </row>
    <row r="15746" spans="1:6" x14ac:dyDescent="0.2">
      <c r="A15746" s="91">
        <v>42899</v>
      </c>
      <c r="B15746" s="92" t="s">
        <v>121</v>
      </c>
      <c r="C15746" s="93"/>
      <c r="D15746" s="93"/>
      <c r="E15746" s="93"/>
      <c r="F15746" s="95"/>
    </row>
    <row r="15747" spans="1:6" x14ac:dyDescent="0.2">
      <c r="A15747" s="91">
        <v>42899</v>
      </c>
      <c r="B15747" s="92" t="s">
        <v>122</v>
      </c>
      <c r="C15747" s="93"/>
      <c r="D15747" s="93"/>
      <c r="E15747" s="93"/>
      <c r="F15747" s="95"/>
    </row>
    <row r="15748" spans="1:6" x14ac:dyDescent="0.2">
      <c r="A15748" s="91">
        <v>42899</v>
      </c>
      <c r="B15748" s="92" t="s">
        <v>123</v>
      </c>
      <c r="C15748" s="93"/>
      <c r="D15748" s="93"/>
      <c r="E15748" s="93"/>
      <c r="F15748" s="95"/>
    </row>
    <row r="15749" spans="1:6" x14ac:dyDescent="0.2">
      <c r="A15749" s="91">
        <v>42899</v>
      </c>
      <c r="B15749" s="92" t="s">
        <v>124</v>
      </c>
      <c r="C15749" s="93"/>
      <c r="D15749" s="93"/>
      <c r="E15749" s="93"/>
      <c r="F15749" s="95"/>
    </row>
    <row r="15750" spans="1:6" x14ac:dyDescent="0.2">
      <c r="A15750" s="91">
        <v>42899</v>
      </c>
      <c r="B15750" s="92" t="s">
        <v>125</v>
      </c>
      <c r="C15750" s="93"/>
      <c r="D15750" s="93"/>
      <c r="E15750" s="93"/>
      <c r="F15750" s="95"/>
    </row>
    <row r="15751" spans="1:6" x14ac:dyDescent="0.2">
      <c r="A15751" s="91">
        <v>42899</v>
      </c>
      <c r="B15751" s="92" t="s">
        <v>126</v>
      </c>
      <c r="C15751" s="93"/>
      <c r="D15751" s="93"/>
      <c r="E15751" s="93"/>
      <c r="F15751" s="95"/>
    </row>
    <row r="15752" spans="1:6" x14ac:dyDescent="0.2">
      <c r="A15752" s="91">
        <v>42899</v>
      </c>
      <c r="B15752" s="92" t="s">
        <v>127</v>
      </c>
      <c r="C15752" s="93"/>
      <c r="D15752" s="93"/>
      <c r="E15752" s="93"/>
      <c r="F15752" s="95"/>
    </row>
    <row r="15753" spans="1:6" x14ac:dyDescent="0.2">
      <c r="A15753" s="91">
        <v>42899</v>
      </c>
      <c r="B15753" s="92" t="s">
        <v>128</v>
      </c>
      <c r="C15753" s="93"/>
      <c r="D15753" s="93"/>
      <c r="E15753" s="93"/>
      <c r="F15753" s="95"/>
    </row>
    <row r="15754" spans="1:6" x14ac:dyDescent="0.2">
      <c r="A15754" s="91">
        <v>42900</v>
      </c>
      <c r="B15754" s="92">
        <v>0</v>
      </c>
      <c r="C15754" s="93"/>
      <c r="D15754" s="93"/>
      <c r="E15754" s="93"/>
      <c r="F15754" s="95"/>
    </row>
    <row r="15755" spans="1:6" x14ac:dyDescent="0.2">
      <c r="A15755" s="91">
        <v>42900</v>
      </c>
      <c r="B15755" s="92" t="s">
        <v>34</v>
      </c>
      <c r="C15755" s="93"/>
      <c r="D15755" s="93"/>
      <c r="E15755" s="93"/>
      <c r="F15755" s="95"/>
    </row>
    <row r="15756" spans="1:6" x14ac:dyDescent="0.2">
      <c r="A15756" s="91">
        <v>42900</v>
      </c>
      <c r="B15756" s="92" t="s">
        <v>35</v>
      </c>
      <c r="C15756" s="93"/>
      <c r="D15756" s="93"/>
      <c r="E15756" s="93"/>
      <c r="F15756" s="95"/>
    </row>
    <row r="15757" spans="1:6" x14ac:dyDescent="0.2">
      <c r="A15757" s="91">
        <v>42900</v>
      </c>
      <c r="B15757" s="92" t="s">
        <v>36</v>
      </c>
      <c r="C15757" s="93"/>
      <c r="D15757" s="93"/>
      <c r="E15757" s="93"/>
      <c r="F15757" s="95"/>
    </row>
    <row r="15758" spans="1:6" x14ac:dyDescent="0.2">
      <c r="A15758" s="91">
        <v>42900</v>
      </c>
      <c r="B15758" s="92" t="s">
        <v>37</v>
      </c>
      <c r="C15758" s="93"/>
      <c r="D15758" s="93"/>
      <c r="E15758" s="93"/>
      <c r="F15758" s="95"/>
    </row>
    <row r="15759" spans="1:6" x14ac:dyDescent="0.2">
      <c r="A15759" s="91">
        <v>42900</v>
      </c>
      <c r="B15759" s="92" t="s">
        <v>38</v>
      </c>
      <c r="C15759" s="93"/>
      <c r="D15759" s="93"/>
      <c r="E15759" s="93"/>
      <c r="F15759" s="95"/>
    </row>
    <row r="15760" spans="1:6" x14ac:dyDescent="0.2">
      <c r="A15760" s="91">
        <v>42900</v>
      </c>
      <c r="B15760" s="92" t="s">
        <v>39</v>
      </c>
      <c r="C15760" s="93"/>
      <c r="D15760" s="93"/>
      <c r="E15760" s="93"/>
      <c r="F15760" s="95"/>
    </row>
    <row r="15761" spans="1:6" x14ac:dyDescent="0.2">
      <c r="A15761" s="91">
        <v>42900</v>
      </c>
      <c r="B15761" s="92" t="s">
        <v>40</v>
      </c>
      <c r="C15761" s="93"/>
      <c r="D15761" s="93"/>
      <c r="E15761" s="93"/>
      <c r="F15761" s="95"/>
    </row>
    <row r="15762" spans="1:6" x14ac:dyDescent="0.2">
      <c r="A15762" s="91">
        <v>42900</v>
      </c>
      <c r="B15762" s="92" t="s">
        <v>41</v>
      </c>
      <c r="C15762" s="93"/>
      <c r="D15762" s="93"/>
      <c r="E15762" s="93"/>
      <c r="F15762" s="95"/>
    </row>
    <row r="15763" spans="1:6" x14ac:dyDescent="0.2">
      <c r="A15763" s="91">
        <v>42900</v>
      </c>
      <c r="B15763" s="92" t="s">
        <v>42</v>
      </c>
      <c r="C15763" s="93"/>
      <c r="D15763" s="93"/>
      <c r="E15763" s="93"/>
      <c r="F15763" s="95"/>
    </row>
    <row r="15764" spans="1:6" x14ac:dyDescent="0.2">
      <c r="A15764" s="91">
        <v>42900</v>
      </c>
      <c r="B15764" s="92" t="s">
        <v>43</v>
      </c>
      <c r="C15764" s="93"/>
      <c r="D15764" s="93"/>
      <c r="E15764" s="93"/>
      <c r="F15764" s="95"/>
    </row>
    <row r="15765" spans="1:6" x14ac:dyDescent="0.2">
      <c r="A15765" s="91">
        <v>42900</v>
      </c>
      <c r="B15765" s="92" t="s">
        <v>44</v>
      </c>
      <c r="C15765" s="93"/>
      <c r="D15765" s="93"/>
      <c r="E15765" s="93"/>
      <c r="F15765" s="95"/>
    </row>
    <row r="15766" spans="1:6" x14ac:dyDescent="0.2">
      <c r="A15766" s="91">
        <v>42900</v>
      </c>
      <c r="B15766" s="92" t="s">
        <v>45</v>
      </c>
      <c r="C15766" s="93"/>
      <c r="D15766" s="93"/>
      <c r="E15766" s="93"/>
      <c r="F15766" s="95"/>
    </row>
    <row r="15767" spans="1:6" x14ac:dyDescent="0.2">
      <c r="A15767" s="91">
        <v>42900</v>
      </c>
      <c r="B15767" s="92" t="s">
        <v>46</v>
      </c>
      <c r="C15767" s="93"/>
      <c r="D15767" s="93"/>
      <c r="E15767" s="93"/>
      <c r="F15767" s="95"/>
    </row>
    <row r="15768" spans="1:6" x14ac:dyDescent="0.2">
      <c r="A15768" s="91">
        <v>42900</v>
      </c>
      <c r="B15768" s="92" t="s">
        <v>47</v>
      </c>
      <c r="C15768" s="93"/>
      <c r="D15768" s="93"/>
      <c r="E15768" s="93"/>
      <c r="F15768" s="95"/>
    </row>
    <row r="15769" spans="1:6" x14ac:dyDescent="0.2">
      <c r="A15769" s="91">
        <v>42900</v>
      </c>
      <c r="B15769" s="92" t="s">
        <v>48</v>
      </c>
      <c r="C15769" s="93"/>
      <c r="D15769" s="93"/>
      <c r="E15769" s="93"/>
      <c r="F15769" s="95"/>
    </row>
    <row r="15770" spans="1:6" x14ac:dyDescent="0.2">
      <c r="A15770" s="91">
        <v>42900</v>
      </c>
      <c r="B15770" s="92" t="s">
        <v>49</v>
      </c>
      <c r="C15770" s="93"/>
      <c r="D15770" s="93"/>
      <c r="E15770" s="93"/>
      <c r="F15770" s="95"/>
    </row>
    <row r="15771" spans="1:6" x14ac:dyDescent="0.2">
      <c r="A15771" s="91">
        <v>42900</v>
      </c>
      <c r="B15771" s="92" t="s">
        <v>50</v>
      </c>
      <c r="C15771" s="93"/>
      <c r="D15771" s="93"/>
      <c r="E15771" s="93"/>
      <c r="F15771" s="95"/>
    </row>
    <row r="15772" spans="1:6" x14ac:dyDescent="0.2">
      <c r="A15772" s="91">
        <v>42900</v>
      </c>
      <c r="B15772" s="92" t="s">
        <v>51</v>
      </c>
      <c r="C15772" s="93"/>
      <c r="D15772" s="93"/>
      <c r="E15772" s="93"/>
      <c r="F15772" s="95"/>
    </row>
    <row r="15773" spans="1:6" x14ac:dyDescent="0.2">
      <c r="A15773" s="91">
        <v>42900</v>
      </c>
      <c r="B15773" s="92" t="s">
        <v>52</v>
      </c>
      <c r="C15773" s="93"/>
      <c r="D15773" s="93"/>
      <c r="E15773" s="93"/>
      <c r="F15773" s="95"/>
    </row>
    <row r="15774" spans="1:6" x14ac:dyDescent="0.2">
      <c r="A15774" s="91">
        <v>42900</v>
      </c>
      <c r="B15774" s="92" t="s">
        <v>53</v>
      </c>
      <c r="C15774" s="93"/>
      <c r="D15774" s="93"/>
      <c r="E15774" s="93"/>
      <c r="F15774" s="95"/>
    </row>
    <row r="15775" spans="1:6" x14ac:dyDescent="0.2">
      <c r="A15775" s="91">
        <v>42900</v>
      </c>
      <c r="B15775" s="92" t="s">
        <v>54</v>
      </c>
      <c r="C15775" s="93"/>
      <c r="D15775" s="93"/>
      <c r="E15775" s="93"/>
      <c r="F15775" s="95"/>
    </row>
    <row r="15776" spans="1:6" x14ac:dyDescent="0.2">
      <c r="A15776" s="91">
        <v>42900</v>
      </c>
      <c r="B15776" s="92" t="s">
        <v>55</v>
      </c>
      <c r="C15776" s="93"/>
      <c r="D15776" s="93"/>
      <c r="E15776" s="93"/>
      <c r="F15776" s="95"/>
    </row>
    <row r="15777" spans="1:6" x14ac:dyDescent="0.2">
      <c r="A15777" s="91">
        <v>42900</v>
      </c>
      <c r="B15777" s="92" t="s">
        <v>56</v>
      </c>
      <c r="C15777" s="93"/>
      <c r="D15777" s="93"/>
      <c r="E15777" s="93"/>
      <c r="F15777" s="95"/>
    </row>
    <row r="15778" spans="1:6" x14ac:dyDescent="0.2">
      <c r="A15778" s="91">
        <v>42900</v>
      </c>
      <c r="B15778" s="92" t="s">
        <v>57</v>
      </c>
      <c r="C15778" s="93"/>
      <c r="D15778" s="93"/>
      <c r="E15778" s="93"/>
      <c r="F15778" s="95"/>
    </row>
    <row r="15779" spans="1:6" x14ac:dyDescent="0.2">
      <c r="A15779" s="91">
        <v>42900</v>
      </c>
      <c r="B15779" s="92" t="s">
        <v>58</v>
      </c>
      <c r="C15779" s="93"/>
      <c r="D15779" s="93"/>
      <c r="E15779" s="93"/>
      <c r="F15779" s="95"/>
    </row>
    <row r="15780" spans="1:6" x14ac:dyDescent="0.2">
      <c r="A15780" s="91">
        <v>42900</v>
      </c>
      <c r="B15780" s="92" t="s">
        <v>59</v>
      </c>
      <c r="C15780" s="93"/>
      <c r="D15780" s="93"/>
      <c r="E15780" s="93"/>
      <c r="F15780" s="95"/>
    </row>
    <row r="15781" spans="1:6" x14ac:dyDescent="0.2">
      <c r="A15781" s="91">
        <v>42900</v>
      </c>
      <c r="B15781" s="92" t="s">
        <v>60</v>
      </c>
      <c r="C15781" s="93"/>
      <c r="D15781" s="93"/>
      <c r="E15781" s="93"/>
      <c r="F15781" s="95"/>
    </row>
    <row r="15782" spans="1:6" x14ac:dyDescent="0.2">
      <c r="A15782" s="91">
        <v>42900</v>
      </c>
      <c r="B15782" s="92" t="s">
        <v>61</v>
      </c>
      <c r="C15782" s="93"/>
      <c r="D15782" s="93"/>
      <c r="E15782" s="93"/>
      <c r="F15782" s="95"/>
    </row>
    <row r="15783" spans="1:6" x14ac:dyDescent="0.2">
      <c r="A15783" s="91">
        <v>42900</v>
      </c>
      <c r="B15783" s="92" t="s">
        <v>62</v>
      </c>
      <c r="C15783" s="93"/>
      <c r="D15783" s="93"/>
      <c r="E15783" s="93"/>
      <c r="F15783" s="95"/>
    </row>
    <row r="15784" spans="1:6" x14ac:dyDescent="0.2">
      <c r="A15784" s="91">
        <v>42900</v>
      </c>
      <c r="B15784" s="92" t="s">
        <v>63</v>
      </c>
      <c r="C15784" s="93"/>
      <c r="D15784" s="93"/>
      <c r="E15784" s="93"/>
      <c r="F15784" s="95"/>
    </row>
    <row r="15785" spans="1:6" x14ac:dyDescent="0.2">
      <c r="A15785" s="91">
        <v>42900</v>
      </c>
      <c r="B15785" s="92" t="s">
        <v>64</v>
      </c>
      <c r="C15785" s="93"/>
      <c r="D15785" s="93"/>
      <c r="E15785" s="93"/>
      <c r="F15785" s="95"/>
    </row>
    <row r="15786" spans="1:6" x14ac:dyDescent="0.2">
      <c r="A15786" s="91">
        <v>42900</v>
      </c>
      <c r="B15786" s="92" t="s">
        <v>65</v>
      </c>
      <c r="C15786" s="93"/>
      <c r="D15786" s="93"/>
      <c r="E15786" s="93"/>
      <c r="F15786" s="95"/>
    </row>
    <row r="15787" spans="1:6" x14ac:dyDescent="0.2">
      <c r="A15787" s="91">
        <v>42900</v>
      </c>
      <c r="B15787" s="92" t="s">
        <v>66</v>
      </c>
      <c r="C15787" s="93"/>
      <c r="D15787" s="93"/>
      <c r="E15787" s="93"/>
      <c r="F15787" s="95"/>
    </row>
    <row r="15788" spans="1:6" x14ac:dyDescent="0.2">
      <c r="A15788" s="91">
        <v>42900</v>
      </c>
      <c r="B15788" s="92" t="s">
        <v>67</v>
      </c>
      <c r="C15788" s="93"/>
      <c r="D15788" s="93"/>
      <c r="E15788" s="93"/>
      <c r="F15788" s="95"/>
    </row>
    <row r="15789" spans="1:6" x14ac:dyDescent="0.2">
      <c r="A15789" s="91">
        <v>42900</v>
      </c>
      <c r="B15789" s="92" t="s">
        <v>68</v>
      </c>
      <c r="C15789" s="93"/>
      <c r="D15789" s="93"/>
      <c r="E15789" s="93"/>
      <c r="F15789" s="95"/>
    </row>
    <row r="15790" spans="1:6" x14ac:dyDescent="0.2">
      <c r="A15790" s="91">
        <v>42900</v>
      </c>
      <c r="B15790" s="92" t="s">
        <v>69</v>
      </c>
      <c r="C15790" s="93"/>
      <c r="D15790" s="93"/>
      <c r="E15790" s="93"/>
      <c r="F15790" s="95"/>
    </row>
    <row r="15791" spans="1:6" x14ac:dyDescent="0.2">
      <c r="A15791" s="91">
        <v>42900</v>
      </c>
      <c r="B15791" s="92" t="s">
        <v>70</v>
      </c>
      <c r="C15791" s="93"/>
      <c r="D15791" s="93"/>
      <c r="E15791" s="93"/>
      <c r="F15791" s="95"/>
    </row>
    <row r="15792" spans="1:6" x14ac:dyDescent="0.2">
      <c r="A15792" s="91">
        <v>42900</v>
      </c>
      <c r="B15792" s="92" t="s">
        <v>71</v>
      </c>
      <c r="C15792" s="93"/>
      <c r="D15792" s="93"/>
      <c r="E15792" s="93"/>
      <c r="F15792" s="95"/>
    </row>
    <row r="15793" spans="1:6" x14ac:dyDescent="0.2">
      <c r="A15793" s="91">
        <v>42900</v>
      </c>
      <c r="B15793" s="92" t="s">
        <v>72</v>
      </c>
      <c r="C15793" s="93"/>
      <c r="D15793" s="93"/>
      <c r="E15793" s="93"/>
      <c r="F15793" s="95"/>
    </row>
    <row r="15794" spans="1:6" x14ac:dyDescent="0.2">
      <c r="A15794" s="91">
        <v>42900</v>
      </c>
      <c r="B15794" s="92" t="s">
        <v>73</v>
      </c>
      <c r="C15794" s="93"/>
      <c r="D15794" s="93"/>
      <c r="E15794" s="93"/>
      <c r="F15794" s="95"/>
    </row>
    <row r="15795" spans="1:6" x14ac:dyDescent="0.2">
      <c r="A15795" s="91">
        <v>42900</v>
      </c>
      <c r="B15795" s="92" t="s">
        <v>74</v>
      </c>
      <c r="C15795" s="93"/>
      <c r="D15795" s="93"/>
      <c r="E15795" s="93"/>
      <c r="F15795" s="95"/>
    </row>
    <row r="15796" spans="1:6" x14ac:dyDescent="0.2">
      <c r="A15796" s="91">
        <v>42900</v>
      </c>
      <c r="B15796" s="92" t="s">
        <v>75</v>
      </c>
      <c r="C15796" s="93"/>
      <c r="D15796" s="93"/>
      <c r="E15796" s="93"/>
      <c r="F15796" s="95"/>
    </row>
    <row r="15797" spans="1:6" x14ac:dyDescent="0.2">
      <c r="A15797" s="91">
        <v>42900</v>
      </c>
      <c r="B15797" s="92" t="s">
        <v>76</v>
      </c>
      <c r="C15797" s="93"/>
      <c r="D15797" s="93"/>
      <c r="E15797" s="93"/>
      <c r="F15797" s="95"/>
    </row>
    <row r="15798" spans="1:6" x14ac:dyDescent="0.2">
      <c r="A15798" s="91">
        <v>42900</v>
      </c>
      <c r="B15798" s="92" t="s">
        <v>77</v>
      </c>
      <c r="C15798" s="93"/>
      <c r="D15798" s="93"/>
      <c r="E15798" s="93"/>
      <c r="F15798" s="95"/>
    </row>
    <row r="15799" spans="1:6" x14ac:dyDescent="0.2">
      <c r="A15799" s="91">
        <v>42900</v>
      </c>
      <c r="B15799" s="92" t="s">
        <v>78</v>
      </c>
      <c r="C15799" s="93"/>
      <c r="D15799" s="93"/>
      <c r="E15799" s="93"/>
      <c r="F15799" s="95"/>
    </row>
    <row r="15800" spans="1:6" x14ac:dyDescent="0.2">
      <c r="A15800" s="91">
        <v>42900</v>
      </c>
      <c r="B15800" s="92" t="s">
        <v>79</v>
      </c>
      <c r="C15800" s="93"/>
      <c r="D15800" s="93"/>
      <c r="E15800" s="93"/>
      <c r="F15800" s="95"/>
    </row>
    <row r="15801" spans="1:6" x14ac:dyDescent="0.2">
      <c r="A15801" s="91">
        <v>42900</v>
      </c>
      <c r="B15801" s="92" t="s">
        <v>80</v>
      </c>
      <c r="C15801" s="93"/>
      <c r="D15801" s="93"/>
      <c r="E15801" s="93"/>
      <c r="F15801" s="95"/>
    </row>
    <row r="15802" spans="1:6" x14ac:dyDescent="0.2">
      <c r="A15802" s="91">
        <v>42900</v>
      </c>
      <c r="B15802" s="92" t="s">
        <v>81</v>
      </c>
      <c r="C15802" s="93"/>
      <c r="D15802" s="93"/>
      <c r="E15802" s="93"/>
      <c r="F15802" s="95"/>
    </row>
    <row r="15803" spans="1:6" x14ac:dyDescent="0.2">
      <c r="A15803" s="91">
        <v>42900</v>
      </c>
      <c r="B15803" s="92" t="s">
        <v>82</v>
      </c>
      <c r="C15803" s="93"/>
      <c r="D15803" s="93"/>
      <c r="E15803" s="93"/>
      <c r="F15803" s="95"/>
    </row>
    <row r="15804" spans="1:6" x14ac:dyDescent="0.2">
      <c r="A15804" s="91">
        <v>42900</v>
      </c>
      <c r="B15804" s="92" t="s">
        <v>83</v>
      </c>
      <c r="C15804" s="93"/>
      <c r="D15804" s="93"/>
      <c r="E15804" s="93"/>
      <c r="F15804" s="95"/>
    </row>
    <row r="15805" spans="1:6" x14ac:dyDescent="0.2">
      <c r="A15805" s="91">
        <v>42900</v>
      </c>
      <c r="B15805" s="92" t="s">
        <v>84</v>
      </c>
      <c r="C15805" s="93"/>
      <c r="D15805" s="93"/>
      <c r="E15805" s="93"/>
      <c r="F15805" s="95"/>
    </row>
    <row r="15806" spans="1:6" x14ac:dyDescent="0.2">
      <c r="A15806" s="91">
        <v>42900</v>
      </c>
      <c r="B15806" s="92" t="s">
        <v>85</v>
      </c>
      <c r="C15806" s="93"/>
      <c r="D15806" s="93"/>
      <c r="E15806" s="93"/>
      <c r="F15806" s="95"/>
    </row>
    <row r="15807" spans="1:6" x14ac:dyDescent="0.2">
      <c r="A15807" s="91">
        <v>42900</v>
      </c>
      <c r="B15807" s="92" t="s">
        <v>86</v>
      </c>
      <c r="C15807" s="93"/>
      <c r="D15807" s="93"/>
      <c r="E15807" s="93"/>
      <c r="F15807" s="95"/>
    </row>
    <row r="15808" spans="1:6" x14ac:dyDescent="0.2">
      <c r="A15808" s="91">
        <v>42900</v>
      </c>
      <c r="B15808" s="92" t="s">
        <v>87</v>
      </c>
      <c r="C15808" s="93"/>
      <c r="D15808" s="93"/>
      <c r="E15808" s="93"/>
      <c r="F15808" s="95"/>
    </row>
    <row r="15809" spans="1:6" x14ac:dyDescent="0.2">
      <c r="A15809" s="91">
        <v>42900</v>
      </c>
      <c r="B15809" s="92" t="s">
        <v>88</v>
      </c>
      <c r="C15809" s="93"/>
      <c r="D15809" s="93"/>
      <c r="E15809" s="93"/>
      <c r="F15809" s="95"/>
    </row>
    <row r="15810" spans="1:6" x14ac:dyDescent="0.2">
      <c r="A15810" s="91">
        <v>42900</v>
      </c>
      <c r="B15810" s="92" t="s">
        <v>89</v>
      </c>
      <c r="C15810" s="93"/>
      <c r="D15810" s="93"/>
      <c r="E15810" s="93"/>
      <c r="F15810" s="95"/>
    </row>
    <row r="15811" spans="1:6" x14ac:dyDescent="0.2">
      <c r="A15811" s="91">
        <v>42900</v>
      </c>
      <c r="B15811" s="92" t="s">
        <v>90</v>
      </c>
      <c r="C15811" s="93"/>
      <c r="D15811" s="93"/>
      <c r="E15811" s="93"/>
      <c r="F15811" s="95"/>
    </row>
    <row r="15812" spans="1:6" x14ac:dyDescent="0.2">
      <c r="A15812" s="91">
        <v>42900</v>
      </c>
      <c r="B15812" s="92" t="s">
        <v>91</v>
      </c>
      <c r="C15812" s="93"/>
      <c r="D15812" s="93"/>
      <c r="E15812" s="93"/>
      <c r="F15812" s="95"/>
    </row>
    <row r="15813" spans="1:6" x14ac:dyDescent="0.2">
      <c r="A15813" s="91">
        <v>42900</v>
      </c>
      <c r="B15813" s="92" t="s">
        <v>92</v>
      </c>
      <c r="C15813" s="93"/>
      <c r="D15813" s="93"/>
      <c r="E15813" s="93"/>
      <c r="F15813" s="95"/>
    </row>
    <row r="15814" spans="1:6" x14ac:dyDescent="0.2">
      <c r="A15814" s="91">
        <v>42900</v>
      </c>
      <c r="B15814" s="92" t="s">
        <v>93</v>
      </c>
      <c r="C15814" s="93"/>
      <c r="D15814" s="93"/>
      <c r="E15814" s="93"/>
      <c r="F15814" s="95"/>
    </row>
    <row r="15815" spans="1:6" x14ac:dyDescent="0.2">
      <c r="A15815" s="91">
        <v>42900</v>
      </c>
      <c r="B15815" s="92" t="s">
        <v>94</v>
      </c>
      <c r="C15815" s="93"/>
      <c r="D15815" s="93"/>
      <c r="E15815" s="93"/>
      <c r="F15815" s="95"/>
    </row>
    <row r="15816" spans="1:6" x14ac:dyDescent="0.2">
      <c r="A15816" s="91">
        <v>42900</v>
      </c>
      <c r="B15816" s="92" t="s">
        <v>95</v>
      </c>
      <c r="C15816" s="93"/>
      <c r="D15816" s="93"/>
      <c r="E15816" s="93"/>
      <c r="F15816" s="95"/>
    </row>
    <row r="15817" spans="1:6" x14ac:dyDescent="0.2">
      <c r="A15817" s="91">
        <v>42900</v>
      </c>
      <c r="B15817" s="92" t="s">
        <v>96</v>
      </c>
      <c r="C15817" s="93"/>
      <c r="D15817" s="93"/>
      <c r="E15817" s="93"/>
      <c r="F15817" s="95"/>
    </row>
    <row r="15818" spans="1:6" x14ac:dyDescent="0.2">
      <c r="A15818" s="91">
        <v>42900</v>
      </c>
      <c r="B15818" s="92" t="s">
        <v>97</v>
      </c>
      <c r="C15818" s="93"/>
      <c r="D15818" s="93"/>
      <c r="E15818" s="93"/>
      <c r="F15818" s="95"/>
    </row>
    <row r="15819" spans="1:6" x14ac:dyDescent="0.2">
      <c r="A15819" s="91">
        <v>42900</v>
      </c>
      <c r="B15819" s="92" t="s">
        <v>98</v>
      </c>
      <c r="C15819" s="93"/>
      <c r="D15819" s="93"/>
      <c r="E15819" s="93"/>
      <c r="F15819" s="95"/>
    </row>
    <row r="15820" spans="1:6" x14ac:dyDescent="0.2">
      <c r="A15820" s="91">
        <v>42900</v>
      </c>
      <c r="B15820" s="92" t="s">
        <v>99</v>
      </c>
      <c r="C15820" s="93"/>
      <c r="D15820" s="93"/>
      <c r="E15820" s="93"/>
      <c r="F15820" s="95"/>
    </row>
    <row r="15821" spans="1:6" x14ac:dyDescent="0.2">
      <c r="A15821" s="91">
        <v>42900</v>
      </c>
      <c r="B15821" s="92" t="s">
        <v>100</v>
      </c>
      <c r="C15821" s="93"/>
      <c r="D15821" s="93"/>
      <c r="E15821" s="93"/>
      <c r="F15821" s="95"/>
    </row>
    <row r="15822" spans="1:6" x14ac:dyDescent="0.2">
      <c r="A15822" s="91">
        <v>42900</v>
      </c>
      <c r="B15822" s="92" t="s">
        <v>101</v>
      </c>
      <c r="C15822" s="93"/>
      <c r="D15822" s="93"/>
      <c r="E15822" s="93"/>
      <c r="F15822" s="95"/>
    </row>
    <row r="15823" spans="1:6" x14ac:dyDescent="0.2">
      <c r="A15823" s="91">
        <v>42900</v>
      </c>
      <c r="B15823" s="92" t="s">
        <v>102</v>
      </c>
      <c r="C15823" s="93"/>
      <c r="D15823" s="93"/>
      <c r="E15823" s="93"/>
      <c r="F15823" s="95"/>
    </row>
    <row r="15824" spans="1:6" x14ac:dyDescent="0.2">
      <c r="A15824" s="91">
        <v>42900</v>
      </c>
      <c r="B15824" s="92" t="s">
        <v>103</v>
      </c>
      <c r="C15824" s="93"/>
      <c r="D15824" s="93"/>
      <c r="E15824" s="93"/>
      <c r="F15824" s="95"/>
    </row>
    <row r="15825" spans="1:6" x14ac:dyDescent="0.2">
      <c r="A15825" s="91">
        <v>42900</v>
      </c>
      <c r="B15825" s="92" t="s">
        <v>104</v>
      </c>
      <c r="C15825" s="93"/>
      <c r="D15825" s="93"/>
      <c r="E15825" s="93"/>
      <c r="F15825" s="95"/>
    </row>
    <row r="15826" spans="1:6" x14ac:dyDescent="0.2">
      <c r="A15826" s="91">
        <v>42900</v>
      </c>
      <c r="B15826" s="92" t="s">
        <v>105</v>
      </c>
      <c r="C15826" s="93"/>
      <c r="D15826" s="93"/>
      <c r="E15826" s="93"/>
      <c r="F15826" s="95"/>
    </row>
    <row r="15827" spans="1:6" x14ac:dyDescent="0.2">
      <c r="A15827" s="91">
        <v>42900</v>
      </c>
      <c r="B15827" s="92" t="s">
        <v>106</v>
      </c>
      <c r="C15827" s="93"/>
      <c r="D15827" s="93"/>
      <c r="E15827" s="93"/>
      <c r="F15827" s="95"/>
    </row>
    <row r="15828" spans="1:6" x14ac:dyDescent="0.2">
      <c r="A15828" s="91">
        <v>42900</v>
      </c>
      <c r="B15828" s="92" t="s">
        <v>107</v>
      </c>
      <c r="C15828" s="93"/>
      <c r="D15828" s="93"/>
      <c r="E15828" s="93"/>
      <c r="F15828" s="95"/>
    </row>
    <row r="15829" spans="1:6" x14ac:dyDescent="0.2">
      <c r="A15829" s="91">
        <v>42900</v>
      </c>
      <c r="B15829" s="92" t="s">
        <v>108</v>
      </c>
      <c r="C15829" s="93"/>
      <c r="D15829" s="93"/>
      <c r="E15829" s="93"/>
      <c r="F15829" s="95"/>
    </row>
    <row r="15830" spans="1:6" x14ac:dyDescent="0.2">
      <c r="A15830" s="91">
        <v>42900</v>
      </c>
      <c r="B15830" s="92" t="s">
        <v>109</v>
      </c>
      <c r="C15830" s="93"/>
      <c r="D15830" s="93"/>
      <c r="E15830" s="93"/>
      <c r="F15830" s="95"/>
    </row>
    <row r="15831" spans="1:6" x14ac:dyDescent="0.2">
      <c r="A15831" s="91">
        <v>42900</v>
      </c>
      <c r="B15831" s="92" t="s">
        <v>110</v>
      </c>
      <c r="C15831" s="93"/>
      <c r="D15831" s="93"/>
      <c r="E15831" s="93"/>
      <c r="F15831" s="95"/>
    </row>
    <row r="15832" spans="1:6" x14ac:dyDescent="0.2">
      <c r="A15832" s="91">
        <v>42900</v>
      </c>
      <c r="B15832" s="92" t="s">
        <v>111</v>
      </c>
      <c r="C15832" s="93"/>
      <c r="D15832" s="93"/>
      <c r="E15832" s="93"/>
      <c r="F15832" s="95"/>
    </row>
    <row r="15833" spans="1:6" x14ac:dyDescent="0.2">
      <c r="A15833" s="91">
        <v>42900</v>
      </c>
      <c r="B15833" s="92" t="s">
        <v>112</v>
      </c>
      <c r="C15833" s="93"/>
      <c r="D15833" s="93"/>
      <c r="E15833" s="93"/>
      <c r="F15833" s="95"/>
    </row>
    <row r="15834" spans="1:6" x14ac:dyDescent="0.2">
      <c r="A15834" s="91">
        <v>42900</v>
      </c>
      <c r="B15834" s="92" t="s">
        <v>113</v>
      </c>
      <c r="C15834" s="93"/>
      <c r="D15834" s="93"/>
      <c r="E15834" s="93"/>
      <c r="F15834" s="95"/>
    </row>
    <row r="15835" spans="1:6" x14ac:dyDescent="0.2">
      <c r="A15835" s="91">
        <v>42900</v>
      </c>
      <c r="B15835" s="92" t="s">
        <v>114</v>
      </c>
      <c r="C15835" s="93"/>
      <c r="D15835" s="93"/>
      <c r="E15835" s="93"/>
      <c r="F15835" s="95"/>
    </row>
    <row r="15836" spans="1:6" x14ac:dyDescent="0.2">
      <c r="A15836" s="91">
        <v>42900</v>
      </c>
      <c r="B15836" s="92" t="s">
        <v>115</v>
      </c>
      <c r="C15836" s="93"/>
      <c r="D15836" s="93"/>
      <c r="E15836" s="93"/>
      <c r="F15836" s="95"/>
    </row>
    <row r="15837" spans="1:6" x14ac:dyDescent="0.2">
      <c r="A15837" s="91">
        <v>42900</v>
      </c>
      <c r="B15837" s="92" t="s">
        <v>116</v>
      </c>
      <c r="C15837" s="93"/>
      <c r="D15837" s="93"/>
      <c r="E15837" s="93"/>
      <c r="F15837" s="95"/>
    </row>
    <row r="15838" spans="1:6" x14ac:dyDescent="0.2">
      <c r="A15838" s="91">
        <v>42900</v>
      </c>
      <c r="B15838" s="92" t="s">
        <v>117</v>
      </c>
      <c r="C15838" s="93"/>
      <c r="D15838" s="93"/>
      <c r="E15838" s="93"/>
      <c r="F15838" s="95"/>
    </row>
    <row r="15839" spans="1:6" x14ac:dyDescent="0.2">
      <c r="A15839" s="91">
        <v>42900</v>
      </c>
      <c r="B15839" s="92" t="s">
        <v>118</v>
      </c>
      <c r="C15839" s="93"/>
      <c r="D15839" s="93"/>
      <c r="E15839" s="93"/>
      <c r="F15839" s="95"/>
    </row>
    <row r="15840" spans="1:6" x14ac:dyDescent="0.2">
      <c r="A15840" s="91">
        <v>42900</v>
      </c>
      <c r="B15840" s="92" t="s">
        <v>119</v>
      </c>
      <c r="C15840" s="93"/>
      <c r="D15840" s="93"/>
      <c r="E15840" s="93"/>
      <c r="F15840" s="95"/>
    </row>
    <row r="15841" spans="1:6" x14ac:dyDescent="0.2">
      <c r="A15841" s="91">
        <v>42900</v>
      </c>
      <c r="B15841" s="92" t="s">
        <v>120</v>
      </c>
      <c r="C15841" s="93"/>
      <c r="D15841" s="93"/>
      <c r="E15841" s="93"/>
      <c r="F15841" s="95"/>
    </row>
    <row r="15842" spans="1:6" x14ac:dyDescent="0.2">
      <c r="A15842" s="91">
        <v>42900</v>
      </c>
      <c r="B15842" s="92" t="s">
        <v>121</v>
      </c>
      <c r="C15842" s="93"/>
      <c r="D15842" s="93"/>
      <c r="E15842" s="93"/>
      <c r="F15842" s="95"/>
    </row>
    <row r="15843" spans="1:6" x14ac:dyDescent="0.2">
      <c r="A15843" s="91">
        <v>42900</v>
      </c>
      <c r="B15843" s="92" t="s">
        <v>122</v>
      </c>
      <c r="C15843" s="93"/>
      <c r="D15843" s="93"/>
      <c r="E15843" s="93"/>
      <c r="F15843" s="95"/>
    </row>
    <row r="15844" spans="1:6" x14ac:dyDescent="0.2">
      <c r="A15844" s="91">
        <v>42900</v>
      </c>
      <c r="B15844" s="92" t="s">
        <v>123</v>
      </c>
      <c r="C15844" s="93"/>
      <c r="D15844" s="93"/>
      <c r="E15844" s="93"/>
      <c r="F15844" s="95"/>
    </row>
    <row r="15845" spans="1:6" x14ac:dyDescent="0.2">
      <c r="A15845" s="91">
        <v>42900</v>
      </c>
      <c r="B15845" s="92" t="s">
        <v>124</v>
      </c>
      <c r="C15845" s="93"/>
      <c r="D15845" s="93"/>
      <c r="E15845" s="93"/>
      <c r="F15845" s="95"/>
    </row>
    <row r="15846" spans="1:6" x14ac:dyDescent="0.2">
      <c r="A15846" s="96">
        <v>42900</v>
      </c>
      <c r="B15846" s="92" t="s">
        <v>125</v>
      </c>
      <c r="C15846" s="93"/>
      <c r="D15846" s="93"/>
      <c r="E15846" s="93"/>
      <c r="F15846" s="95"/>
    </row>
    <row r="15847" spans="1:6" x14ac:dyDescent="0.2">
      <c r="A15847" s="96">
        <v>42900</v>
      </c>
      <c r="B15847" s="92" t="s">
        <v>126</v>
      </c>
      <c r="C15847" s="93"/>
      <c r="D15847" s="93"/>
      <c r="E15847" s="93"/>
      <c r="F15847" s="95"/>
    </row>
    <row r="15848" spans="1:6" x14ac:dyDescent="0.2">
      <c r="A15848" s="96">
        <v>42900</v>
      </c>
      <c r="B15848" s="92" t="s">
        <v>127</v>
      </c>
      <c r="C15848" s="93"/>
      <c r="D15848" s="93"/>
      <c r="E15848" s="93"/>
      <c r="F15848" s="95"/>
    </row>
    <row r="15849" spans="1:6" x14ac:dyDescent="0.2">
      <c r="A15849" s="96">
        <v>42900</v>
      </c>
      <c r="B15849" s="92" t="s">
        <v>128</v>
      </c>
      <c r="C15849" s="93"/>
      <c r="D15849" s="93"/>
      <c r="E15849" s="93"/>
      <c r="F15849" s="95"/>
    </row>
    <row r="15850" spans="1:6" x14ac:dyDescent="0.2">
      <c r="A15850" s="91">
        <v>42901</v>
      </c>
      <c r="B15850" s="92">
        <v>0</v>
      </c>
      <c r="C15850" s="93"/>
      <c r="D15850" s="93"/>
      <c r="E15850" s="93"/>
      <c r="F15850" s="95"/>
    </row>
    <row r="15851" spans="1:6" x14ac:dyDescent="0.2">
      <c r="A15851" s="91">
        <v>42901</v>
      </c>
      <c r="B15851" s="92" t="s">
        <v>34</v>
      </c>
      <c r="C15851" s="93"/>
      <c r="D15851" s="93"/>
      <c r="E15851" s="93"/>
      <c r="F15851" s="95"/>
    </row>
    <row r="15852" spans="1:6" x14ac:dyDescent="0.2">
      <c r="A15852" s="91">
        <v>42901</v>
      </c>
      <c r="B15852" s="92" t="s">
        <v>35</v>
      </c>
      <c r="C15852" s="93"/>
      <c r="D15852" s="93"/>
      <c r="E15852" s="93"/>
      <c r="F15852" s="95"/>
    </row>
    <row r="15853" spans="1:6" x14ac:dyDescent="0.2">
      <c r="A15853" s="91">
        <v>42901</v>
      </c>
      <c r="B15853" s="92" t="s">
        <v>36</v>
      </c>
      <c r="C15853" s="93"/>
      <c r="D15853" s="93"/>
      <c r="E15853" s="93"/>
      <c r="F15853" s="95"/>
    </row>
    <row r="15854" spans="1:6" x14ac:dyDescent="0.2">
      <c r="A15854" s="91">
        <v>42901</v>
      </c>
      <c r="B15854" s="92" t="s">
        <v>37</v>
      </c>
      <c r="C15854" s="93"/>
      <c r="D15854" s="93"/>
      <c r="E15854" s="93"/>
      <c r="F15854" s="95"/>
    </row>
    <row r="15855" spans="1:6" x14ac:dyDescent="0.2">
      <c r="A15855" s="91">
        <v>42901</v>
      </c>
      <c r="B15855" s="92" t="s">
        <v>38</v>
      </c>
      <c r="C15855" s="93"/>
      <c r="D15855" s="93"/>
      <c r="E15855" s="93"/>
      <c r="F15855" s="95"/>
    </row>
    <row r="15856" spans="1:6" x14ac:dyDescent="0.2">
      <c r="A15856" s="91">
        <v>42901</v>
      </c>
      <c r="B15856" s="92" t="s">
        <v>39</v>
      </c>
      <c r="C15856" s="93"/>
      <c r="D15856" s="93"/>
      <c r="E15856" s="93"/>
      <c r="F15856" s="95"/>
    </row>
    <row r="15857" spans="1:6" x14ac:dyDescent="0.2">
      <c r="A15857" s="91">
        <v>42901</v>
      </c>
      <c r="B15857" s="92" t="s">
        <v>40</v>
      </c>
      <c r="C15857" s="93"/>
      <c r="D15857" s="93"/>
      <c r="E15857" s="93"/>
      <c r="F15857" s="95"/>
    </row>
    <row r="15858" spans="1:6" x14ac:dyDescent="0.2">
      <c r="A15858" s="91">
        <v>42901</v>
      </c>
      <c r="B15858" s="92" t="s">
        <v>41</v>
      </c>
      <c r="C15858" s="93"/>
      <c r="D15858" s="93"/>
      <c r="E15858" s="93"/>
      <c r="F15858" s="95"/>
    </row>
    <row r="15859" spans="1:6" x14ac:dyDescent="0.2">
      <c r="A15859" s="91">
        <v>42901</v>
      </c>
      <c r="B15859" s="92" t="s">
        <v>42</v>
      </c>
      <c r="C15859" s="93"/>
      <c r="D15859" s="93"/>
      <c r="E15859" s="93"/>
      <c r="F15859" s="95"/>
    </row>
    <row r="15860" spans="1:6" x14ac:dyDescent="0.2">
      <c r="A15860" s="91">
        <v>42901</v>
      </c>
      <c r="B15860" s="92" t="s">
        <v>43</v>
      </c>
      <c r="C15860" s="93"/>
      <c r="D15860" s="93"/>
      <c r="E15860" s="93"/>
      <c r="F15860" s="95"/>
    </row>
    <row r="15861" spans="1:6" x14ac:dyDescent="0.2">
      <c r="A15861" s="91">
        <v>42901</v>
      </c>
      <c r="B15861" s="92" t="s">
        <v>44</v>
      </c>
      <c r="C15861" s="93"/>
      <c r="D15861" s="93"/>
      <c r="E15861" s="93"/>
      <c r="F15861" s="95"/>
    </row>
    <row r="15862" spans="1:6" x14ac:dyDescent="0.2">
      <c r="A15862" s="91">
        <v>42901</v>
      </c>
      <c r="B15862" s="92" t="s">
        <v>45</v>
      </c>
      <c r="C15862" s="93"/>
      <c r="D15862" s="93"/>
      <c r="E15862" s="93"/>
      <c r="F15862" s="95"/>
    </row>
    <row r="15863" spans="1:6" x14ac:dyDescent="0.2">
      <c r="A15863" s="91">
        <v>42901</v>
      </c>
      <c r="B15863" s="92" t="s">
        <v>46</v>
      </c>
      <c r="C15863" s="93"/>
      <c r="D15863" s="93"/>
      <c r="E15863" s="93"/>
      <c r="F15863" s="95"/>
    </row>
    <row r="15864" spans="1:6" x14ac:dyDescent="0.2">
      <c r="A15864" s="91">
        <v>42901</v>
      </c>
      <c r="B15864" s="92" t="s">
        <v>47</v>
      </c>
      <c r="C15864" s="93"/>
      <c r="D15864" s="93"/>
      <c r="E15864" s="93"/>
      <c r="F15864" s="95"/>
    </row>
    <row r="15865" spans="1:6" x14ac:dyDescent="0.2">
      <c r="A15865" s="91">
        <v>42901</v>
      </c>
      <c r="B15865" s="92" t="s">
        <v>48</v>
      </c>
      <c r="C15865" s="93"/>
      <c r="D15865" s="93"/>
      <c r="E15865" s="93"/>
      <c r="F15865" s="95"/>
    </row>
    <row r="15866" spans="1:6" x14ac:dyDescent="0.2">
      <c r="A15866" s="91">
        <v>42901</v>
      </c>
      <c r="B15866" s="92" t="s">
        <v>49</v>
      </c>
      <c r="C15866" s="93"/>
      <c r="D15866" s="93"/>
      <c r="E15866" s="93"/>
      <c r="F15866" s="95"/>
    </row>
    <row r="15867" spans="1:6" x14ac:dyDescent="0.2">
      <c r="A15867" s="91">
        <v>42901</v>
      </c>
      <c r="B15867" s="92" t="s">
        <v>50</v>
      </c>
      <c r="C15867" s="93"/>
      <c r="D15867" s="93"/>
      <c r="E15867" s="93"/>
      <c r="F15867" s="95"/>
    </row>
    <row r="15868" spans="1:6" x14ac:dyDescent="0.2">
      <c r="A15868" s="91">
        <v>42901</v>
      </c>
      <c r="B15868" s="92" t="s">
        <v>51</v>
      </c>
      <c r="C15868" s="93"/>
      <c r="D15868" s="93"/>
      <c r="E15868" s="93"/>
      <c r="F15868" s="95"/>
    </row>
    <row r="15869" spans="1:6" x14ac:dyDescent="0.2">
      <c r="A15869" s="91">
        <v>42901</v>
      </c>
      <c r="B15869" s="92" t="s">
        <v>52</v>
      </c>
      <c r="C15869" s="93"/>
      <c r="D15869" s="93"/>
      <c r="E15869" s="93"/>
      <c r="F15869" s="95"/>
    </row>
    <row r="15870" spans="1:6" x14ac:dyDescent="0.2">
      <c r="A15870" s="91">
        <v>42901</v>
      </c>
      <c r="B15870" s="92" t="s">
        <v>53</v>
      </c>
      <c r="C15870" s="93"/>
      <c r="D15870" s="93"/>
      <c r="E15870" s="93"/>
      <c r="F15870" s="95"/>
    </row>
    <row r="15871" spans="1:6" x14ac:dyDescent="0.2">
      <c r="A15871" s="91">
        <v>42901</v>
      </c>
      <c r="B15871" s="92" t="s">
        <v>54</v>
      </c>
      <c r="C15871" s="93"/>
      <c r="D15871" s="93"/>
      <c r="E15871" s="93"/>
      <c r="F15871" s="95"/>
    </row>
    <row r="15872" spans="1:6" x14ac:dyDescent="0.2">
      <c r="A15872" s="91">
        <v>42901</v>
      </c>
      <c r="B15872" s="92" t="s">
        <v>55</v>
      </c>
      <c r="C15872" s="93"/>
      <c r="D15872" s="93"/>
      <c r="E15872" s="93"/>
      <c r="F15872" s="95"/>
    </row>
    <row r="15873" spans="1:6" x14ac:dyDescent="0.2">
      <c r="A15873" s="91">
        <v>42901</v>
      </c>
      <c r="B15873" s="92" t="s">
        <v>56</v>
      </c>
      <c r="C15873" s="93"/>
      <c r="D15873" s="93"/>
      <c r="E15873" s="93"/>
      <c r="F15873" s="95"/>
    </row>
    <row r="15874" spans="1:6" x14ac:dyDescent="0.2">
      <c r="A15874" s="91">
        <v>42901</v>
      </c>
      <c r="B15874" s="92" t="s">
        <v>57</v>
      </c>
      <c r="C15874" s="93"/>
      <c r="D15874" s="93"/>
      <c r="E15874" s="93"/>
      <c r="F15874" s="95"/>
    </row>
    <row r="15875" spans="1:6" x14ac:dyDescent="0.2">
      <c r="A15875" s="91">
        <v>42901</v>
      </c>
      <c r="B15875" s="92" t="s">
        <v>58</v>
      </c>
      <c r="C15875" s="93"/>
      <c r="D15875" s="93"/>
      <c r="E15875" s="93"/>
      <c r="F15875" s="95"/>
    </row>
    <row r="15876" spans="1:6" x14ac:dyDescent="0.2">
      <c r="A15876" s="91">
        <v>42901</v>
      </c>
      <c r="B15876" s="92" t="s">
        <v>59</v>
      </c>
      <c r="C15876" s="93"/>
      <c r="D15876" s="93"/>
      <c r="E15876" s="93"/>
      <c r="F15876" s="95"/>
    </row>
    <row r="15877" spans="1:6" x14ac:dyDescent="0.2">
      <c r="A15877" s="91">
        <v>42901</v>
      </c>
      <c r="B15877" s="92" t="s">
        <v>60</v>
      </c>
      <c r="C15877" s="93"/>
      <c r="D15877" s="93"/>
      <c r="E15877" s="93"/>
      <c r="F15877" s="95"/>
    </row>
    <row r="15878" spans="1:6" x14ac:dyDescent="0.2">
      <c r="A15878" s="91">
        <v>42901</v>
      </c>
      <c r="B15878" s="92" t="s">
        <v>61</v>
      </c>
      <c r="C15878" s="93"/>
      <c r="D15878" s="93"/>
      <c r="E15878" s="93"/>
      <c r="F15878" s="95"/>
    </row>
    <row r="15879" spans="1:6" x14ac:dyDescent="0.2">
      <c r="A15879" s="91">
        <v>42901</v>
      </c>
      <c r="B15879" s="92" t="s">
        <v>62</v>
      </c>
      <c r="C15879" s="93"/>
      <c r="D15879" s="93"/>
      <c r="E15879" s="93"/>
      <c r="F15879" s="95"/>
    </row>
    <row r="15880" spans="1:6" x14ac:dyDescent="0.2">
      <c r="A15880" s="91">
        <v>42901</v>
      </c>
      <c r="B15880" s="92" t="s">
        <v>63</v>
      </c>
      <c r="C15880" s="93"/>
      <c r="D15880" s="93"/>
      <c r="E15880" s="93"/>
      <c r="F15880" s="95"/>
    </row>
    <row r="15881" spans="1:6" x14ac:dyDescent="0.2">
      <c r="A15881" s="91">
        <v>42901</v>
      </c>
      <c r="B15881" s="92" t="s">
        <v>64</v>
      </c>
      <c r="C15881" s="93"/>
      <c r="D15881" s="93"/>
      <c r="E15881" s="93"/>
      <c r="F15881" s="95"/>
    </row>
    <row r="15882" spans="1:6" x14ac:dyDescent="0.2">
      <c r="A15882" s="91">
        <v>42901</v>
      </c>
      <c r="B15882" s="92" t="s">
        <v>65</v>
      </c>
      <c r="C15882" s="93"/>
      <c r="D15882" s="93"/>
      <c r="E15882" s="93"/>
      <c r="F15882" s="95"/>
    </row>
    <row r="15883" spans="1:6" x14ac:dyDescent="0.2">
      <c r="A15883" s="91">
        <v>42901</v>
      </c>
      <c r="B15883" s="92" t="s">
        <v>66</v>
      </c>
      <c r="C15883" s="93"/>
      <c r="D15883" s="93"/>
      <c r="E15883" s="93"/>
      <c r="F15883" s="95"/>
    </row>
    <row r="15884" spans="1:6" x14ac:dyDescent="0.2">
      <c r="A15884" s="91">
        <v>42901</v>
      </c>
      <c r="B15884" s="92" t="s">
        <v>67</v>
      </c>
      <c r="C15884" s="93"/>
      <c r="D15884" s="93"/>
      <c r="E15884" s="93"/>
      <c r="F15884" s="95"/>
    </row>
    <row r="15885" spans="1:6" x14ac:dyDescent="0.2">
      <c r="A15885" s="91">
        <v>42901</v>
      </c>
      <c r="B15885" s="92" t="s">
        <v>68</v>
      </c>
      <c r="C15885" s="93"/>
      <c r="D15885" s="93"/>
      <c r="E15885" s="93"/>
      <c r="F15885" s="95"/>
    </row>
    <row r="15886" spans="1:6" x14ac:dyDescent="0.2">
      <c r="A15886" s="91">
        <v>42901</v>
      </c>
      <c r="B15886" s="92" t="s">
        <v>69</v>
      </c>
      <c r="C15886" s="93"/>
      <c r="D15886" s="93"/>
      <c r="E15886" s="93"/>
      <c r="F15886" s="95"/>
    </row>
    <row r="15887" spans="1:6" x14ac:dyDescent="0.2">
      <c r="A15887" s="91">
        <v>42901</v>
      </c>
      <c r="B15887" s="92" t="s">
        <v>70</v>
      </c>
      <c r="C15887" s="93"/>
      <c r="D15887" s="93"/>
      <c r="E15887" s="93"/>
      <c r="F15887" s="95"/>
    </row>
    <row r="15888" spans="1:6" x14ac:dyDescent="0.2">
      <c r="A15888" s="91">
        <v>42901</v>
      </c>
      <c r="B15888" s="92" t="s">
        <v>71</v>
      </c>
      <c r="C15888" s="93"/>
      <c r="D15888" s="93"/>
      <c r="E15888" s="93"/>
      <c r="F15888" s="95"/>
    </row>
    <row r="15889" spans="1:6" x14ac:dyDescent="0.2">
      <c r="A15889" s="91">
        <v>42901</v>
      </c>
      <c r="B15889" s="92" t="s">
        <v>72</v>
      </c>
      <c r="C15889" s="93"/>
      <c r="D15889" s="93"/>
      <c r="E15889" s="93"/>
      <c r="F15889" s="95"/>
    </row>
    <row r="15890" spans="1:6" x14ac:dyDescent="0.2">
      <c r="A15890" s="91">
        <v>42901</v>
      </c>
      <c r="B15890" s="92" t="s">
        <v>73</v>
      </c>
      <c r="C15890" s="93"/>
      <c r="D15890" s="93"/>
      <c r="E15890" s="93"/>
      <c r="F15890" s="95"/>
    </row>
    <row r="15891" spans="1:6" x14ac:dyDescent="0.2">
      <c r="A15891" s="91">
        <v>42901</v>
      </c>
      <c r="B15891" s="92" t="s">
        <v>74</v>
      </c>
      <c r="C15891" s="93"/>
      <c r="D15891" s="93"/>
      <c r="E15891" s="93"/>
      <c r="F15891" s="95"/>
    </row>
    <row r="15892" spans="1:6" x14ac:dyDescent="0.2">
      <c r="A15892" s="91">
        <v>42901</v>
      </c>
      <c r="B15892" s="92" t="s">
        <v>75</v>
      </c>
      <c r="C15892" s="93"/>
      <c r="D15892" s="93"/>
      <c r="E15892" s="93"/>
      <c r="F15892" s="95"/>
    </row>
    <row r="15893" spans="1:6" x14ac:dyDescent="0.2">
      <c r="A15893" s="91">
        <v>42901</v>
      </c>
      <c r="B15893" s="92" t="s">
        <v>76</v>
      </c>
      <c r="C15893" s="93"/>
      <c r="D15893" s="93"/>
      <c r="E15893" s="93"/>
      <c r="F15893" s="95"/>
    </row>
    <row r="15894" spans="1:6" x14ac:dyDescent="0.2">
      <c r="A15894" s="91">
        <v>42901</v>
      </c>
      <c r="B15894" s="92" t="s">
        <v>77</v>
      </c>
      <c r="C15894" s="93"/>
      <c r="D15894" s="93"/>
      <c r="E15894" s="93"/>
      <c r="F15894" s="95"/>
    </row>
    <row r="15895" spans="1:6" x14ac:dyDescent="0.2">
      <c r="A15895" s="91">
        <v>42901</v>
      </c>
      <c r="B15895" s="92" t="s">
        <v>78</v>
      </c>
      <c r="C15895" s="93"/>
      <c r="D15895" s="93"/>
      <c r="E15895" s="93"/>
      <c r="F15895" s="95"/>
    </row>
    <row r="15896" spans="1:6" x14ac:dyDescent="0.2">
      <c r="A15896" s="91">
        <v>42901</v>
      </c>
      <c r="B15896" s="92" t="s">
        <v>79</v>
      </c>
      <c r="C15896" s="93"/>
      <c r="D15896" s="93"/>
      <c r="E15896" s="93"/>
      <c r="F15896" s="95"/>
    </row>
    <row r="15897" spans="1:6" x14ac:dyDescent="0.2">
      <c r="A15897" s="91">
        <v>42901</v>
      </c>
      <c r="B15897" s="92" t="s">
        <v>80</v>
      </c>
      <c r="C15897" s="93"/>
      <c r="D15897" s="93"/>
      <c r="E15897" s="93"/>
      <c r="F15897" s="95"/>
    </row>
    <row r="15898" spans="1:6" x14ac:dyDescent="0.2">
      <c r="A15898" s="91">
        <v>42901</v>
      </c>
      <c r="B15898" s="92" t="s">
        <v>81</v>
      </c>
      <c r="C15898" s="93"/>
      <c r="D15898" s="93"/>
      <c r="E15898" s="93"/>
      <c r="F15898" s="95"/>
    </row>
    <row r="15899" spans="1:6" x14ac:dyDescent="0.2">
      <c r="A15899" s="91">
        <v>42901</v>
      </c>
      <c r="B15899" s="92" t="s">
        <v>82</v>
      </c>
      <c r="C15899" s="93"/>
      <c r="D15899" s="93"/>
      <c r="E15899" s="93"/>
      <c r="F15899" s="95"/>
    </row>
    <row r="15900" spans="1:6" x14ac:dyDescent="0.2">
      <c r="A15900" s="91">
        <v>42901</v>
      </c>
      <c r="B15900" s="92" t="s">
        <v>83</v>
      </c>
      <c r="C15900" s="93"/>
      <c r="D15900" s="93"/>
      <c r="E15900" s="93"/>
      <c r="F15900" s="95"/>
    </row>
    <row r="15901" spans="1:6" x14ac:dyDescent="0.2">
      <c r="A15901" s="91">
        <v>42901</v>
      </c>
      <c r="B15901" s="92" t="s">
        <v>84</v>
      </c>
      <c r="C15901" s="93"/>
      <c r="D15901" s="93"/>
      <c r="E15901" s="93"/>
      <c r="F15901" s="95"/>
    </row>
    <row r="15902" spans="1:6" x14ac:dyDescent="0.2">
      <c r="A15902" s="91">
        <v>42901</v>
      </c>
      <c r="B15902" s="92" t="s">
        <v>85</v>
      </c>
      <c r="C15902" s="93"/>
      <c r="D15902" s="93"/>
      <c r="E15902" s="93"/>
      <c r="F15902" s="95"/>
    </row>
    <row r="15903" spans="1:6" x14ac:dyDescent="0.2">
      <c r="A15903" s="91">
        <v>42901</v>
      </c>
      <c r="B15903" s="92" t="s">
        <v>86</v>
      </c>
      <c r="C15903" s="93"/>
      <c r="D15903" s="93"/>
      <c r="E15903" s="93"/>
      <c r="F15903" s="95"/>
    </row>
    <row r="15904" spans="1:6" x14ac:dyDescent="0.2">
      <c r="A15904" s="91">
        <v>42901</v>
      </c>
      <c r="B15904" s="92" t="s">
        <v>87</v>
      </c>
      <c r="C15904" s="93"/>
      <c r="D15904" s="93"/>
      <c r="E15904" s="93"/>
      <c r="F15904" s="95"/>
    </row>
    <row r="15905" spans="1:6" x14ac:dyDescent="0.2">
      <c r="A15905" s="91">
        <v>42901</v>
      </c>
      <c r="B15905" s="92" t="s">
        <v>88</v>
      </c>
      <c r="C15905" s="93"/>
      <c r="D15905" s="93"/>
      <c r="E15905" s="93"/>
      <c r="F15905" s="95"/>
    </row>
    <row r="15906" spans="1:6" x14ac:dyDescent="0.2">
      <c r="A15906" s="91">
        <v>42901</v>
      </c>
      <c r="B15906" s="92" t="s">
        <v>89</v>
      </c>
      <c r="C15906" s="93"/>
      <c r="D15906" s="93"/>
      <c r="E15906" s="93"/>
      <c r="F15906" s="95"/>
    </row>
    <row r="15907" spans="1:6" x14ac:dyDescent="0.2">
      <c r="A15907" s="91">
        <v>42901</v>
      </c>
      <c r="B15907" s="92" t="s">
        <v>90</v>
      </c>
      <c r="C15907" s="93"/>
      <c r="D15907" s="93"/>
      <c r="E15907" s="93"/>
      <c r="F15907" s="95"/>
    </row>
    <row r="15908" spans="1:6" x14ac:dyDescent="0.2">
      <c r="A15908" s="91">
        <v>42901</v>
      </c>
      <c r="B15908" s="92" t="s">
        <v>91</v>
      </c>
      <c r="C15908" s="93"/>
      <c r="D15908" s="93"/>
      <c r="E15908" s="93"/>
      <c r="F15908" s="95"/>
    </row>
    <row r="15909" spans="1:6" x14ac:dyDescent="0.2">
      <c r="A15909" s="91">
        <v>42901</v>
      </c>
      <c r="B15909" s="92" t="s">
        <v>92</v>
      </c>
      <c r="C15909" s="93"/>
      <c r="D15909" s="93"/>
      <c r="E15909" s="93"/>
      <c r="F15909" s="95"/>
    </row>
    <row r="15910" spans="1:6" x14ac:dyDescent="0.2">
      <c r="A15910" s="91">
        <v>42901</v>
      </c>
      <c r="B15910" s="92" t="s">
        <v>93</v>
      </c>
      <c r="C15910" s="93"/>
      <c r="D15910" s="93"/>
      <c r="E15910" s="93"/>
      <c r="F15910" s="95"/>
    </row>
    <row r="15911" spans="1:6" x14ac:dyDescent="0.2">
      <c r="A15911" s="91">
        <v>42901</v>
      </c>
      <c r="B15911" s="92" t="s">
        <v>94</v>
      </c>
      <c r="C15911" s="93"/>
      <c r="D15911" s="93"/>
      <c r="E15911" s="93"/>
      <c r="F15911" s="95"/>
    </row>
    <row r="15912" spans="1:6" x14ac:dyDescent="0.2">
      <c r="A15912" s="91">
        <v>42901</v>
      </c>
      <c r="B15912" s="92" t="s">
        <v>95</v>
      </c>
      <c r="C15912" s="93"/>
      <c r="D15912" s="93"/>
      <c r="E15912" s="93"/>
      <c r="F15912" s="95"/>
    </row>
    <row r="15913" spans="1:6" x14ac:dyDescent="0.2">
      <c r="A15913" s="91">
        <v>42901</v>
      </c>
      <c r="B15913" s="92" t="s">
        <v>96</v>
      </c>
      <c r="C15913" s="93"/>
      <c r="D15913" s="93"/>
      <c r="E15913" s="93"/>
      <c r="F15913" s="95"/>
    </row>
    <row r="15914" spans="1:6" x14ac:dyDescent="0.2">
      <c r="A15914" s="91">
        <v>42901</v>
      </c>
      <c r="B15914" s="92" t="s">
        <v>97</v>
      </c>
      <c r="C15914" s="93"/>
      <c r="D15914" s="93"/>
      <c r="E15914" s="93"/>
      <c r="F15914" s="95"/>
    </row>
    <row r="15915" spans="1:6" x14ac:dyDescent="0.2">
      <c r="A15915" s="91">
        <v>42901</v>
      </c>
      <c r="B15915" s="92" t="s">
        <v>98</v>
      </c>
      <c r="C15915" s="93"/>
      <c r="D15915" s="93"/>
      <c r="E15915" s="93"/>
      <c r="F15915" s="95"/>
    </row>
    <row r="15916" spans="1:6" x14ac:dyDescent="0.2">
      <c r="A15916" s="91">
        <v>42901</v>
      </c>
      <c r="B15916" s="92" t="s">
        <v>99</v>
      </c>
      <c r="C15916" s="93"/>
      <c r="D15916" s="93"/>
      <c r="E15916" s="93"/>
      <c r="F15916" s="95"/>
    </row>
    <row r="15917" spans="1:6" x14ac:dyDescent="0.2">
      <c r="A15917" s="91">
        <v>42901</v>
      </c>
      <c r="B15917" s="92" t="s">
        <v>100</v>
      </c>
      <c r="C15917" s="93"/>
      <c r="D15917" s="93"/>
      <c r="E15917" s="93"/>
      <c r="F15917" s="95"/>
    </row>
    <row r="15918" spans="1:6" x14ac:dyDescent="0.2">
      <c r="A15918" s="91">
        <v>42901</v>
      </c>
      <c r="B15918" s="92" t="s">
        <v>101</v>
      </c>
      <c r="C15918" s="93"/>
      <c r="D15918" s="93"/>
      <c r="E15918" s="93"/>
      <c r="F15918" s="95"/>
    </row>
    <row r="15919" spans="1:6" x14ac:dyDescent="0.2">
      <c r="A15919" s="91">
        <v>42901</v>
      </c>
      <c r="B15919" s="92" t="s">
        <v>102</v>
      </c>
      <c r="C15919" s="93"/>
      <c r="D15919" s="93"/>
      <c r="E15919" s="93"/>
      <c r="F15919" s="95"/>
    </row>
    <row r="15920" spans="1:6" x14ac:dyDescent="0.2">
      <c r="A15920" s="91">
        <v>42901</v>
      </c>
      <c r="B15920" s="92" t="s">
        <v>103</v>
      </c>
      <c r="C15920" s="93"/>
      <c r="D15920" s="93"/>
      <c r="E15920" s="93"/>
      <c r="F15920" s="95"/>
    </row>
    <row r="15921" spans="1:6" x14ac:dyDescent="0.2">
      <c r="A15921" s="91">
        <v>42901</v>
      </c>
      <c r="B15921" s="92" t="s">
        <v>104</v>
      </c>
      <c r="C15921" s="93"/>
      <c r="D15921" s="93"/>
      <c r="E15921" s="93"/>
      <c r="F15921" s="95"/>
    </row>
    <row r="15922" spans="1:6" x14ac:dyDescent="0.2">
      <c r="A15922" s="91">
        <v>42901</v>
      </c>
      <c r="B15922" s="92" t="s">
        <v>105</v>
      </c>
      <c r="C15922" s="93"/>
      <c r="D15922" s="93"/>
      <c r="E15922" s="93"/>
      <c r="F15922" s="95"/>
    </row>
    <row r="15923" spans="1:6" x14ac:dyDescent="0.2">
      <c r="A15923" s="91">
        <v>42901</v>
      </c>
      <c r="B15923" s="92" t="s">
        <v>106</v>
      </c>
      <c r="C15923" s="93"/>
      <c r="D15923" s="93"/>
      <c r="E15923" s="93"/>
      <c r="F15923" s="95"/>
    </row>
    <row r="15924" spans="1:6" x14ac:dyDescent="0.2">
      <c r="A15924" s="91">
        <v>42901</v>
      </c>
      <c r="B15924" s="92" t="s">
        <v>107</v>
      </c>
      <c r="C15924" s="93"/>
      <c r="D15924" s="93"/>
      <c r="E15924" s="93"/>
      <c r="F15924" s="95"/>
    </row>
    <row r="15925" spans="1:6" x14ac:dyDescent="0.2">
      <c r="A15925" s="91">
        <v>42901</v>
      </c>
      <c r="B15925" s="92" t="s">
        <v>108</v>
      </c>
      <c r="C15925" s="93"/>
      <c r="D15925" s="93"/>
      <c r="E15925" s="93"/>
      <c r="F15925" s="95"/>
    </row>
    <row r="15926" spans="1:6" x14ac:dyDescent="0.2">
      <c r="A15926" s="91">
        <v>42901</v>
      </c>
      <c r="B15926" s="92" t="s">
        <v>109</v>
      </c>
      <c r="C15926" s="93"/>
      <c r="D15926" s="93"/>
      <c r="E15926" s="93"/>
      <c r="F15926" s="95"/>
    </row>
    <row r="15927" spans="1:6" x14ac:dyDescent="0.2">
      <c r="A15927" s="91">
        <v>42901</v>
      </c>
      <c r="B15927" s="92" t="s">
        <v>110</v>
      </c>
      <c r="C15927" s="93"/>
      <c r="D15927" s="93"/>
      <c r="E15927" s="93"/>
      <c r="F15927" s="95"/>
    </row>
    <row r="15928" spans="1:6" x14ac:dyDescent="0.2">
      <c r="A15928" s="91">
        <v>42901</v>
      </c>
      <c r="B15928" s="92" t="s">
        <v>111</v>
      </c>
      <c r="C15928" s="93"/>
      <c r="D15928" s="93"/>
      <c r="E15928" s="93"/>
      <c r="F15928" s="95"/>
    </row>
    <row r="15929" spans="1:6" x14ac:dyDescent="0.2">
      <c r="A15929" s="91">
        <v>42901</v>
      </c>
      <c r="B15929" s="92" t="s">
        <v>112</v>
      </c>
      <c r="C15929" s="93"/>
      <c r="D15929" s="93"/>
      <c r="E15929" s="93"/>
      <c r="F15929" s="95"/>
    </row>
    <row r="15930" spans="1:6" x14ac:dyDescent="0.2">
      <c r="A15930" s="91">
        <v>42901</v>
      </c>
      <c r="B15930" s="92" t="s">
        <v>113</v>
      </c>
      <c r="C15930" s="93"/>
      <c r="D15930" s="93"/>
      <c r="E15930" s="93"/>
      <c r="F15930" s="95"/>
    </row>
    <row r="15931" spans="1:6" x14ac:dyDescent="0.2">
      <c r="A15931" s="91">
        <v>42901</v>
      </c>
      <c r="B15931" s="92" t="s">
        <v>114</v>
      </c>
      <c r="C15931" s="93"/>
      <c r="D15931" s="93"/>
      <c r="E15931" s="93"/>
      <c r="F15931" s="95"/>
    </row>
    <row r="15932" spans="1:6" x14ac:dyDescent="0.2">
      <c r="A15932" s="91">
        <v>42901</v>
      </c>
      <c r="B15932" s="92" t="s">
        <v>115</v>
      </c>
      <c r="C15932" s="93"/>
      <c r="D15932" s="93"/>
      <c r="E15932" s="93"/>
      <c r="F15932" s="95"/>
    </row>
    <row r="15933" spans="1:6" x14ac:dyDescent="0.2">
      <c r="A15933" s="91">
        <v>42901</v>
      </c>
      <c r="B15933" s="92" t="s">
        <v>116</v>
      </c>
      <c r="C15933" s="93"/>
      <c r="D15933" s="93"/>
      <c r="E15933" s="93"/>
      <c r="F15933" s="95"/>
    </row>
    <row r="15934" spans="1:6" x14ac:dyDescent="0.2">
      <c r="A15934" s="91">
        <v>42901</v>
      </c>
      <c r="B15934" s="92" t="s">
        <v>117</v>
      </c>
      <c r="C15934" s="93"/>
      <c r="D15934" s="93"/>
      <c r="E15934" s="93"/>
      <c r="F15934" s="95"/>
    </row>
    <row r="15935" spans="1:6" x14ac:dyDescent="0.2">
      <c r="A15935" s="91">
        <v>42901</v>
      </c>
      <c r="B15935" s="92" t="s">
        <v>118</v>
      </c>
      <c r="C15935" s="93"/>
      <c r="D15935" s="93"/>
      <c r="E15935" s="93"/>
      <c r="F15935" s="95"/>
    </row>
    <row r="15936" spans="1:6" x14ac:dyDescent="0.2">
      <c r="A15936" s="91">
        <v>42901</v>
      </c>
      <c r="B15936" s="92" t="s">
        <v>119</v>
      </c>
      <c r="C15936" s="93"/>
      <c r="D15936" s="93"/>
      <c r="E15936" s="93"/>
      <c r="F15936" s="95"/>
    </row>
    <row r="15937" spans="1:6" x14ac:dyDescent="0.2">
      <c r="A15937" s="91">
        <v>42901</v>
      </c>
      <c r="B15937" s="92" t="s">
        <v>120</v>
      </c>
      <c r="C15937" s="93"/>
      <c r="D15937" s="93"/>
      <c r="E15937" s="93"/>
      <c r="F15937" s="95"/>
    </row>
    <row r="15938" spans="1:6" x14ac:dyDescent="0.2">
      <c r="A15938" s="91">
        <v>42901</v>
      </c>
      <c r="B15938" s="92" t="s">
        <v>121</v>
      </c>
      <c r="C15938" s="93"/>
      <c r="D15938" s="93"/>
      <c r="E15938" s="93"/>
      <c r="F15938" s="95"/>
    </row>
    <row r="15939" spans="1:6" x14ac:dyDescent="0.2">
      <c r="A15939" s="91">
        <v>42901</v>
      </c>
      <c r="B15939" s="92" t="s">
        <v>122</v>
      </c>
      <c r="C15939" s="93"/>
      <c r="D15939" s="93"/>
      <c r="E15939" s="93"/>
      <c r="F15939" s="95"/>
    </row>
    <row r="15940" spans="1:6" x14ac:dyDescent="0.2">
      <c r="A15940" s="91">
        <v>42901</v>
      </c>
      <c r="B15940" s="92" t="s">
        <v>123</v>
      </c>
      <c r="C15940" s="93"/>
      <c r="D15940" s="93"/>
      <c r="E15940" s="93"/>
      <c r="F15940" s="95"/>
    </row>
    <row r="15941" spans="1:6" x14ac:dyDescent="0.2">
      <c r="A15941" s="91">
        <v>42901</v>
      </c>
      <c r="B15941" s="92" t="s">
        <v>124</v>
      </c>
      <c r="C15941" s="93"/>
      <c r="D15941" s="93"/>
      <c r="E15941" s="93"/>
      <c r="F15941" s="95"/>
    </row>
    <row r="15942" spans="1:6" x14ac:dyDescent="0.2">
      <c r="A15942" s="91">
        <v>42901</v>
      </c>
      <c r="B15942" s="92" t="s">
        <v>125</v>
      </c>
      <c r="C15942" s="93"/>
      <c r="D15942" s="93"/>
      <c r="E15942" s="93"/>
      <c r="F15942" s="95"/>
    </row>
    <row r="15943" spans="1:6" x14ac:dyDescent="0.2">
      <c r="A15943" s="91">
        <v>42901</v>
      </c>
      <c r="B15943" s="92" t="s">
        <v>126</v>
      </c>
      <c r="C15943" s="93"/>
      <c r="D15943" s="93"/>
      <c r="E15943" s="93"/>
      <c r="F15943" s="95"/>
    </row>
    <row r="15944" spans="1:6" x14ac:dyDescent="0.2">
      <c r="A15944" s="91">
        <v>42901</v>
      </c>
      <c r="B15944" s="92" t="s">
        <v>127</v>
      </c>
      <c r="C15944" s="93"/>
      <c r="D15944" s="93"/>
      <c r="E15944" s="93"/>
      <c r="F15944" s="95"/>
    </row>
    <row r="15945" spans="1:6" x14ac:dyDescent="0.2">
      <c r="A15945" s="91">
        <v>42901</v>
      </c>
      <c r="B15945" s="92" t="s">
        <v>128</v>
      </c>
      <c r="C15945" s="93"/>
      <c r="D15945" s="93"/>
      <c r="E15945" s="93"/>
      <c r="F15945" s="95"/>
    </row>
    <row r="15946" spans="1:6" x14ac:dyDescent="0.2">
      <c r="A15946" s="91">
        <v>42902</v>
      </c>
      <c r="B15946" s="92">
        <v>0</v>
      </c>
      <c r="C15946" s="93"/>
      <c r="D15946" s="93"/>
      <c r="E15946" s="93"/>
      <c r="F15946" s="95"/>
    </row>
    <row r="15947" spans="1:6" x14ac:dyDescent="0.2">
      <c r="A15947" s="91">
        <v>42902</v>
      </c>
      <c r="B15947" s="92" t="s">
        <v>34</v>
      </c>
      <c r="C15947" s="93"/>
      <c r="D15947" s="93"/>
      <c r="E15947" s="93"/>
      <c r="F15947" s="95"/>
    </row>
    <row r="15948" spans="1:6" x14ac:dyDescent="0.2">
      <c r="A15948" s="91">
        <v>42902</v>
      </c>
      <c r="B15948" s="92" t="s">
        <v>35</v>
      </c>
      <c r="C15948" s="93"/>
      <c r="D15948" s="93"/>
      <c r="E15948" s="93"/>
      <c r="F15948" s="95"/>
    </row>
    <row r="15949" spans="1:6" x14ac:dyDescent="0.2">
      <c r="A15949" s="91">
        <v>42902</v>
      </c>
      <c r="B15949" s="92" t="s">
        <v>36</v>
      </c>
      <c r="C15949" s="93"/>
      <c r="D15949" s="93"/>
      <c r="E15949" s="93"/>
      <c r="F15949" s="95"/>
    </row>
    <row r="15950" spans="1:6" x14ac:dyDescent="0.2">
      <c r="A15950" s="91">
        <v>42902</v>
      </c>
      <c r="B15950" s="92" t="s">
        <v>37</v>
      </c>
      <c r="C15950" s="93"/>
      <c r="D15950" s="93"/>
      <c r="E15950" s="93"/>
      <c r="F15950" s="95"/>
    </row>
    <row r="15951" spans="1:6" x14ac:dyDescent="0.2">
      <c r="A15951" s="91">
        <v>42902</v>
      </c>
      <c r="B15951" s="92" t="s">
        <v>38</v>
      </c>
      <c r="C15951" s="93"/>
      <c r="D15951" s="93"/>
      <c r="E15951" s="93"/>
      <c r="F15951" s="95"/>
    </row>
    <row r="15952" spans="1:6" x14ac:dyDescent="0.2">
      <c r="A15952" s="91">
        <v>42902</v>
      </c>
      <c r="B15952" s="92" t="s">
        <v>39</v>
      </c>
      <c r="C15952" s="93"/>
      <c r="D15952" s="93"/>
      <c r="E15952" s="93"/>
      <c r="F15952" s="95"/>
    </row>
    <row r="15953" spans="1:6" x14ac:dyDescent="0.2">
      <c r="A15953" s="91">
        <v>42902</v>
      </c>
      <c r="B15953" s="92" t="s">
        <v>40</v>
      </c>
      <c r="C15953" s="93"/>
      <c r="D15953" s="93"/>
      <c r="E15953" s="93"/>
      <c r="F15953" s="95"/>
    </row>
    <row r="15954" spans="1:6" x14ac:dyDescent="0.2">
      <c r="A15954" s="91">
        <v>42902</v>
      </c>
      <c r="B15954" s="92" t="s">
        <v>41</v>
      </c>
      <c r="C15954" s="93"/>
      <c r="D15954" s="93"/>
      <c r="E15954" s="93"/>
      <c r="F15954" s="95"/>
    </row>
    <row r="15955" spans="1:6" x14ac:dyDescent="0.2">
      <c r="A15955" s="91">
        <v>42902</v>
      </c>
      <c r="B15955" s="92" t="s">
        <v>42</v>
      </c>
      <c r="C15955" s="93"/>
      <c r="D15955" s="93"/>
      <c r="E15955" s="93"/>
      <c r="F15955" s="95"/>
    </row>
    <row r="15956" spans="1:6" x14ac:dyDescent="0.2">
      <c r="A15956" s="91">
        <v>42902</v>
      </c>
      <c r="B15956" s="92" t="s">
        <v>43</v>
      </c>
      <c r="C15956" s="93"/>
      <c r="D15956" s="93"/>
      <c r="E15956" s="93"/>
      <c r="F15956" s="95"/>
    </row>
    <row r="15957" spans="1:6" x14ac:dyDescent="0.2">
      <c r="A15957" s="91">
        <v>42902</v>
      </c>
      <c r="B15957" s="92" t="s">
        <v>44</v>
      </c>
      <c r="C15957" s="93"/>
      <c r="D15957" s="93"/>
      <c r="E15957" s="93"/>
      <c r="F15957" s="95"/>
    </row>
    <row r="15958" spans="1:6" x14ac:dyDescent="0.2">
      <c r="A15958" s="91">
        <v>42902</v>
      </c>
      <c r="B15958" s="92" t="s">
        <v>45</v>
      </c>
      <c r="C15958" s="93"/>
      <c r="D15958" s="93"/>
      <c r="E15958" s="93"/>
      <c r="F15958" s="95"/>
    </row>
    <row r="15959" spans="1:6" x14ac:dyDescent="0.2">
      <c r="A15959" s="91">
        <v>42902</v>
      </c>
      <c r="B15959" s="92" t="s">
        <v>46</v>
      </c>
      <c r="C15959" s="93"/>
      <c r="D15959" s="93"/>
      <c r="E15959" s="93"/>
      <c r="F15959" s="95"/>
    </row>
    <row r="15960" spans="1:6" x14ac:dyDescent="0.2">
      <c r="A15960" s="91">
        <v>42902</v>
      </c>
      <c r="B15960" s="92" t="s">
        <v>47</v>
      </c>
      <c r="C15960" s="93"/>
      <c r="D15960" s="93"/>
      <c r="E15960" s="93"/>
      <c r="F15960" s="95"/>
    </row>
    <row r="15961" spans="1:6" x14ac:dyDescent="0.2">
      <c r="A15961" s="91">
        <v>42902</v>
      </c>
      <c r="B15961" s="92" t="s">
        <v>48</v>
      </c>
      <c r="C15961" s="93"/>
      <c r="D15961" s="93"/>
      <c r="E15961" s="93"/>
      <c r="F15961" s="95"/>
    </row>
    <row r="15962" spans="1:6" x14ac:dyDescent="0.2">
      <c r="A15962" s="91">
        <v>42902</v>
      </c>
      <c r="B15962" s="92" t="s">
        <v>49</v>
      </c>
      <c r="C15962" s="93"/>
      <c r="D15962" s="93"/>
      <c r="E15962" s="93"/>
      <c r="F15962" s="95"/>
    </row>
    <row r="15963" spans="1:6" x14ac:dyDescent="0.2">
      <c r="A15963" s="91">
        <v>42902</v>
      </c>
      <c r="B15963" s="92" t="s">
        <v>50</v>
      </c>
      <c r="C15963" s="93"/>
      <c r="D15963" s="93"/>
      <c r="E15963" s="93"/>
      <c r="F15963" s="95"/>
    </row>
    <row r="15964" spans="1:6" x14ac:dyDescent="0.2">
      <c r="A15964" s="91">
        <v>42902</v>
      </c>
      <c r="B15964" s="92" t="s">
        <v>51</v>
      </c>
      <c r="C15964" s="93"/>
      <c r="D15964" s="93"/>
      <c r="E15964" s="93"/>
      <c r="F15964" s="95"/>
    </row>
    <row r="15965" spans="1:6" x14ac:dyDescent="0.2">
      <c r="A15965" s="91">
        <v>42902</v>
      </c>
      <c r="B15965" s="92" t="s">
        <v>52</v>
      </c>
      <c r="C15965" s="93"/>
      <c r="D15965" s="93"/>
      <c r="E15965" s="93"/>
      <c r="F15965" s="95"/>
    </row>
    <row r="15966" spans="1:6" x14ac:dyDescent="0.2">
      <c r="A15966" s="91">
        <v>42902</v>
      </c>
      <c r="B15966" s="92" t="s">
        <v>53</v>
      </c>
      <c r="C15966" s="93"/>
      <c r="D15966" s="93"/>
      <c r="E15966" s="93"/>
      <c r="F15966" s="95"/>
    </row>
    <row r="15967" spans="1:6" x14ac:dyDescent="0.2">
      <c r="A15967" s="91">
        <v>42902</v>
      </c>
      <c r="B15967" s="92" t="s">
        <v>54</v>
      </c>
      <c r="C15967" s="93"/>
      <c r="D15967" s="93"/>
      <c r="E15967" s="93"/>
      <c r="F15967" s="95"/>
    </row>
    <row r="15968" spans="1:6" x14ac:dyDescent="0.2">
      <c r="A15968" s="91">
        <v>42902</v>
      </c>
      <c r="B15968" s="92" t="s">
        <v>55</v>
      </c>
      <c r="C15968" s="93"/>
      <c r="D15968" s="93"/>
      <c r="E15968" s="93"/>
      <c r="F15968" s="95"/>
    </row>
    <row r="15969" spans="1:6" x14ac:dyDescent="0.2">
      <c r="A15969" s="91">
        <v>42902</v>
      </c>
      <c r="B15969" s="92" t="s">
        <v>56</v>
      </c>
      <c r="C15969" s="93"/>
      <c r="D15969" s="93"/>
      <c r="E15969" s="93"/>
      <c r="F15969" s="95"/>
    </row>
    <row r="15970" spans="1:6" x14ac:dyDescent="0.2">
      <c r="A15970" s="91">
        <v>42902</v>
      </c>
      <c r="B15970" s="92" t="s">
        <v>57</v>
      </c>
      <c r="C15970" s="93"/>
      <c r="D15970" s="93"/>
      <c r="E15970" s="93"/>
      <c r="F15970" s="95"/>
    </row>
    <row r="15971" spans="1:6" x14ac:dyDescent="0.2">
      <c r="A15971" s="91">
        <v>42902</v>
      </c>
      <c r="B15971" s="92" t="s">
        <v>58</v>
      </c>
      <c r="C15971" s="93"/>
      <c r="D15971" s="93"/>
      <c r="E15971" s="93"/>
      <c r="F15971" s="95"/>
    </row>
    <row r="15972" spans="1:6" x14ac:dyDescent="0.2">
      <c r="A15972" s="91">
        <v>42902</v>
      </c>
      <c r="B15972" s="92" t="s">
        <v>59</v>
      </c>
      <c r="C15972" s="93"/>
      <c r="D15972" s="93"/>
      <c r="E15972" s="93"/>
      <c r="F15972" s="95"/>
    </row>
    <row r="15973" spans="1:6" x14ac:dyDescent="0.2">
      <c r="A15973" s="91">
        <v>42902</v>
      </c>
      <c r="B15973" s="92" t="s">
        <v>60</v>
      </c>
      <c r="C15973" s="93"/>
      <c r="D15973" s="93"/>
      <c r="E15973" s="93"/>
      <c r="F15973" s="95"/>
    </row>
    <row r="15974" spans="1:6" x14ac:dyDescent="0.2">
      <c r="A15974" s="91">
        <v>42902</v>
      </c>
      <c r="B15974" s="92" t="s">
        <v>61</v>
      </c>
      <c r="C15974" s="93"/>
      <c r="D15974" s="93"/>
      <c r="E15974" s="93"/>
      <c r="F15974" s="95"/>
    </row>
    <row r="15975" spans="1:6" x14ac:dyDescent="0.2">
      <c r="A15975" s="91">
        <v>42902</v>
      </c>
      <c r="B15975" s="92" t="s">
        <v>62</v>
      </c>
      <c r="C15975" s="93"/>
      <c r="D15975" s="93"/>
      <c r="E15975" s="93"/>
      <c r="F15975" s="95"/>
    </row>
    <row r="15976" spans="1:6" x14ac:dyDescent="0.2">
      <c r="A15976" s="91">
        <v>42902</v>
      </c>
      <c r="B15976" s="92" t="s">
        <v>63</v>
      </c>
      <c r="C15976" s="93"/>
      <c r="D15976" s="93"/>
      <c r="E15976" s="93"/>
      <c r="F15976" s="95"/>
    </row>
    <row r="15977" spans="1:6" x14ac:dyDescent="0.2">
      <c r="A15977" s="91">
        <v>42902</v>
      </c>
      <c r="B15977" s="92" t="s">
        <v>64</v>
      </c>
      <c r="C15977" s="93"/>
      <c r="D15977" s="93"/>
      <c r="E15977" s="93"/>
      <c r="F15977" s="95"/>
    </row>
    <row r="15978" spans="1:6" x14ac:dyDescent="0.2">
      <c r="A15978" s="91">
        <v>42902</v>
      </c>
      <c r="B15978" s="92" t="s">
        <v>65</v>
      </c>
      <c r="C15978" s="93"/>
      <c r="D15978" s="93"/>
      <c r="E15978" s="93"/>
      <c r="F15978" s="95"/>
    </row>
    <row r="15979" spans="1:6" x14ac:dyDescent="0.2">
      <c r="A15979" s="91">
        <v>42902</v>
      </c>
      <c r="B15979" s="92" t="s">
        <v>66</v>
      </c>
      <c r="C15979" s="93"/>
      <c r="D15979" s="93"/>
      <c r="E15979" s="93"/>
      <c r="F15979" s="95"/>
    </row>
    <row r="15980" spans="1:6" x14ac:dyDescent="0.2">
      <c r="A15980" s="91">
        <v>42902</v>
      </c>
      <c r="B15980" s="92" t="s">
        <v>67</v>
      </c>
      <c r="C15980" s="93"/>
      <c r="D15980" s="93"/>
      <c r="E15980" s="93"/>
      <c r="F15980" s="95"/>
    </row>
    <row r="15981" spans="1:6" x14ac:dyDescent="0.2">
      <c r="A15981" s="91">
        <v>42902</v>
      </c>
      <c r="B15981" s="92" t="s">
        <v>68</v>
      </c>
      <c r="C15981" s="93"/>
      <c r="D15981" s="93"/>
      <c r="E15981" s="93"/>
      <c r="F15981" s="95"/>
    </row>
    <row r="15982" spans="1:6" x14ac:dyDescent="0.2">
      <c r="A15982" s="91">
        <v>42902</v>
      </c>
      <c r="B15982" s="92" t="s">
        <v>69</v>
      </c>
      <c r="C15982" s="93"/>
      <c r="D15982" s="93"/>
      <c r="E15982" s="93"/>
      <c r="F15982" s="95"/>
    </row>
    <row r="15983" spans="1:6" x14ac:dyDescent="0.2">
      <c r="A15983" s="91">
        <v>42902</v>
      </c>
      <c r="B15983" s="92" t="s">
        <v>70</v>
      </c>
      <c r="C15983" s="93"/>
      <c r="D15983" s="93"/>
      <c r="E15983" s="93"/>
      <c r="F15983" s="95"/>
    </row>
    <row r="15984" spans="1:6" x14ac:dyDescent="0.2">
      <c r="A15984" s="91">
        <v>42902</v>
      </c>
      <c r="B15984" s="92" t="s">
        <v>71</v>
      </c>
      <c r="C15984" s="93"/>
      <c r="D15984" s="93"/>
      <c r="E15984" s="93"/>
      <c r="F15984" s="95"/>
    </row>
    <row r="15985" spans="1:6" x14ac:dyDescent="0.2">
      <c r="A15985" s="91">
        <v>42902</v>
      </c>
      <c r="B15985" s="92" t="s">
        <v>72</v>
      </c>
      <c r="C15985" s="93"/>
      <c r="D15985" s="93"/>
      <c r="E15985" s="93"/>
      <c r="F15985" s="95"/>
    </row>
    <row r="15986" spans="1:6" x14ac:dyDescent="0.2">
      <c r="A15986" s="91">
        <v>42902</v>
      </c>
      <c r="B15986" s="92" t="s">
        <v>73</v>
      </c>
      <c r="C15986" s="93"/>
      <c r="D15986" s="93"/>
      <c r="E15986" s="93"/>
      <c r="F15986" s="95"/>
    </row>
    <row r="15987" spans="1:6" x14ac:dyDescent="0.2">
      <c r="A15987" s="91">
        <v>42902</v>
      </c>
      <c r="B15987" s="92" t="s">
        <v>74</v>
      </c>
      <c r="C15987" s="93"/>
      <c r="D15987" s="93"/>
      <c r="E15987" s="93"/>
      <c r="F15987" s="95"/>
    </row>
    <row r="15988" spans="1:6" x14ac:dyDescent="0.2">
      <c r="A15988" s="91">
        <v>42902</v>
      </c>
      <c r="B15988" s="92" t="s">
        <v>75</v>
      </c>
      <c r="C15988" s="93"/>
      <c r="D15988" s="93"/>
      <c r="E15988" s="93"/>
      <c r="F15988" s="95"/>
    </row>
    <row r="15989" spans="1:6" x14ac:dyDescent="0.2">
      <c r="A15989" s="91">
        <v>42902</v>
      </c>
      <c r="B15989" s="92" t="s">
        <v>76</v>
      </c>
      <c r="C15989" s="93"/>
      <c r="D15989" s="93"/>
      <c r="E15989" s="93"/>
      <c r="F15989" s="95"/>
    </row>
    <row r="15990" spans="1:6" x14ac:dyDescent="0.2">
      <c r="A15990" s="91">
        <v>42902</v>
      </c>
      <c r="B15990" s="92" t="s">
        <v>77</v>
      </c>
      <c r="C15990" s="93"/>
      <c r="D15990" s="93"/>
      <c r="E15990" s="93"/>
      <c r="F15990" s="95"/>
    </row>
    <row r="15991" spans="1:6" x14ac:dyDescent="0.2">
      <c r="A15991" s="91">
        <v>42902</v>
      </c>
      <c r="B15991" s="92" t="s">
        <v>78</v>
      </c>
      <c r="C15991" s="93"/>
      <c r="D15991" s="93"/>
      <c r="E15991" s="93"/>
      <c r="F15991" s="95"/>
    </row>
    <row r="15992" spans="1:6" x14ac:dyDescent="0.2">
      <c r="A15992" s="91">
        <v>42902</v>
      </c>
      <c r="B15992" s="92" t="s">
        <v>79</v>
      </c>
      <c r="C15992" s="93"/>
      <c r="D15992" s="93"/>
      <c r="E15992" s="93"/>
      <c r="F15992" s="95"/>
    </row>
    <row r="15993" spans="1:6" x14ac:dyDescent="0.2">
      <c r="A15993" s="91">
        <v>42902</v>
      </c>
      <c r="B15993" s="92" t="s">
        <v>80</v>
      </c>
      <c r="C15993" s="93"/>
      <c r="D15993" s="93"/>
      <c r="E15993" s="93"/>
      <c r="F15993" s="95"/>
    </row>
    <row r="15994" spans="1:6" x14ac:dyDescent="0.2">
      <c r="A15994" s="91">
        <v>42902</v>
      </c>
      <c r="B15994" s="92" t="s">
        <v>81</v>
      </c>
      <c r="C15994" s="93"/>
      <c r="D15994" s="93"/>
      <c r="E15994" s="93"/>
      <c r="F15994" s="95"/>
    </row>
    <row r="15995" spans="1:6" x14ac:dyDescent="0.2">
      <c r="A15995" s="91">
        <v>42902</v>
      </c>
      <c r="B15995" s="92" t="s">
        <v>82</v>
      </c>
      <c r="C15995" s="93"/>
      <c r="D15995" s="93"/>
      <c r="E15995" s="93"/>
      <c r="F15995" s="95"/>
    </row>
    <row r="15996" spans="1:6" x14ac:dyDescent="0.2">
      <c r="A15996" s="91">
        <v>42902</v>
      </c>
      <c r="B15996" s="92" t="s">
        <v>83</v>
      </c>
      <c r="C15996" s="93"/>
      <c r="D15996" s="93"/>
      <c r="E15996" s="93"/>
      <c r="F15996" s="95"/>
    </row>
    <row r="15997" spans="1:6" x14ac:dyDescent="0.2">
      <c r="A15997" s="91">
        <v>42902</v>
      </c>
      <c r="B15997" s="92" t="s">
        <v>84</v>
      </c>
      <c r="C15997" s="93"/>
      <c r="D15997" s="93"/>
      <c r="E15997" s="93"/>
      <c r="F15997" s="95"/>
    </row>
    <row r="15998" spans="1:6" x14ac:dyDescent="0.2">
      <c r="A15998" s="91">
        <v>42902</v>
      </c>
      <c r="B15998" s="92" t="s">
        <v>85</v>
      </c>
      <c r="C15998" s="93"/>
      <c r="D15998" s="93"/>
      <c r="E15998" s="93"/>
      <c r="F15998" s="95"/>
    </row>
    <row r="15999" spans="1:6" x14ac:dyDescent="0.2">
      <c r="A15999" s="91">
        <v>42902</v>
      </c>
      <c r="B15999" s="92" t="s">
        <v>86</v>
      </c>
      <c r="C15999" s="93"/>
      <c r="D15999" s="93"/>
      <c r="E15999" s="93"/>
      <c r="F15999" s="95"/>
    </row>
    <row r="16000" spans="1:6" x14ac:dyDescent="0.2">
      <c r="A16000" s="91">
        <v>42902</v>
      </c>
      <c r="B16000" s="92" t="s">
        <v>87</v>
      </c>
      <c r="C16000" s="93"/>
      <c r="D16000" s="93"/>
      <c r="E16000" s="93"/>
      <c r="F16000" s="95"/>
    </row>
    <row r="16001" spans="1:6" x14ac:dyDescent="0.2">
      <c r="A16001" s="91">
        <v>42902</v>
      </c>
      <c r="B16001" s="92" t="s">
        <v>88</v>
      </c>
      <c r="C16001" s="93"/>
      <c r="D16001" s="93"/>
      <c r="E16001" s="93"/>
      <c r="F16001" s="95"/>
    </row>
    <row r="16002" spans="1:6" x14ac:dyDescent="0.2">
      <c r="A16002" s="91">
        <v>42902</v>
      </c>
      <c r="B16002" s="92" t="s">
        <v>89</v>
      </c>
      <c r="C16002" s="93"/>
      <c r="D16002" s="93"/>
      <c r="E16002" s="93"/>
      <c r="F16002" s="95"/>
    </row>
    <row r="16003" spans="1:6" x14ac:dyDescent="0.2">
      <c r="A16003" s="91">
        <v>42902</v>
      </c>
      <c r="B16003" s="92" t="s">
        <v>90</v>
      </c>
      <c r="C16003" s="93"/>
      <c r="D16003" s="93"/>
      <c r="E16003" s="93"/>
      <c r="F16003" s="95"/>
    </row>
    <row r="16004" spans="1:6" x14ac:dyDescent="0.2">
      <c r="A16004" s="91">
        <v>42902</v>
      </c>
      <c r="B16004" s="92" t="s">
        <v>91</v>
      </c>
      <c r="C16004" s="93"/>
      <c r="D16004" s="93"/>
      <c r="E16004" s="93"/>
      <c r="F16004" s="95"/>
    </row>
    <row r="16005" spans="1:6" x14ac:dyDescent="0.2">
      <c r="A16005" s="91">
        <v>42902</v>
      </c>
      <c r="B16005" s="92" t="s">
        <v>92</v>
      </c>
      <c r="C16005" s="93"/>
      <c r="D16005" s="93"/>
      <c r="E16005" s="93"/>
      <c r="F16005" s="95"/>
    </row>
    <row r="16006" spans="1:6" x14ac:dyDescent="0.2">
      <c r="A16006" s="91">
        <v>42902</v>
      </c>
      <c r="B16006" s="92" t="s">
        <v>93</v>
      </c>
      <c r="C16006" s="93"/>
      <c r="D16006" s="93"/>
      <c r="E16006" s="93"/>
      <c r="F16006" s="95"/>
    </row>
    <row r="16007" spans="1:6" x14ac:dyDescent="0.2">
      <c r="A16007" s="91">
        <v>42902</v>
      </c>
      <c r="B16007" s="92" t="s">
        <v>94</v>
      </c>
      <c r="C16007" s="93"/>
      <c r="D16007" s="93"/>
      <c r="E16007" s="93"/>
      <c r="F16007" s="95"/>
    </row>
    <row r="16008" spans="1:6" x14ac:dyDescent="0.2">
      <c r="A16008" s="91">
        <v>42902</v>
      </c>
      <c r="B16008" s="92" t="s">
        <v>95</v>
      </c>
      <c r="C16008" s="93"/>
      <c r="D16008" s="93"/>
      <c r="E16008" s="93"/>
      <c r="F16008" s="95"/>
    </row>
    <row r="16009" spans="1:6" x14ac:dyDescent="0.2">
      <c r="A16009" s="91">
        <v>42902</v>
      </c>
      <c r="B16009" s="92" t="s">
        <v>96</v>
      </c>
      <c r="C16009" s="93"/>
      <c r="D16009" s="93"/>
      <c r="E16009" s="93"/>
      <c r="F16009" s="95"/>
    </row>
    <row r="16010" spans="1:6" x14ac:dyDescent="0.2">
      <c r="A16010" s="91">
        <v>42902</v>
      </c>
      <c r="B16010" s="92" t="s">
        <v>97</v>
      </c>
      <c r="C16010" s="93"/>
      <c r="D16010" s="93"/>
      <c r="E16010" s="93"/>
      <c r="F16010" s="95"/>
    </row>
    <row r="16011" spans="1:6" x14ac:dyDescent="0.2">
      <c r="A16011" s="91">
        <v>42902</v>
      </c>
      <c r="B16011" s="92" t="s">
        <v>98</v>
      </c>
      <c r="C16011" s="93"/>
      <c r="D16011" s="93"/>
      <c r="E16011" s="93"/>
      <c r="F16011" s="95"/>
    </row>
    <row r="16012" spans="1:6" x14ac:dyDescent="0.2">
      <c r="A16012" s="91">
        <v>42902</v>
      </c>
      <c r="B16012" s="92" t="s">
        <v>99</v>
      </c>
      <c r="C16012" s="93"/>
      <c r="D16012" s="93"/>
      <c r="E16012" s="93"/>
      <c r="F16012" s="95"/>
    </row>
    <row r="16013" spans="1:6" x14ac:dyDescent="0.2">
      <c r="A16013" s="91">
        <v>42902</v>
      </c>
      <c r="B16013" s="92" t="s">
        <v>100</v>
      </c>
      <c r="C16013" s="93"/>
      <c r="D16013" s="93"/>
      <c r="E16013" s="93"/>
      <c r="F16013" s="95"/>
    </row>
    <row r="16014" spans="1:6" x14ac:dyDescent="0.2">
      <c r="A16014" s="91">
        <v>42902</v>
      </c>
      <c r="B16014" s="92" t="s">
        <v>101</v>
      </c>
      <c r="C16014" s="93"/>
      <c r="D16014" s="93"/>
      <c r="E16014" s="93"/>
      <c r="F16014" s="95"/>
    </row>
    <row r="16015" spans="1:6" x14ac:dyDescent="0.2">
      <c r="A16015" s="91">
        <v>42902</v>
      </c>
      <c r="B16015" s="92" t="s">
        <v>102</v>
      </c>
      <c r="C16015" s="93"/>
      <c r="D16015" s="93"/>
      <c r="E16015" s="93"/>
      <c r="F16015" s="95"/>
    </row>
    <row r="16016" spans="1:6" x14ac:dyDescent="0.2">
      <c r="A16016" s="91">
        <v>42902</v>
      </c>
      <c r="B16016" s="92" t="s">
        <v>103</v>
      </c>
      <c r="C16016" s="93"/>
      <c r="D16016" s="93"/>
      <c r="E16016" s="93"/>
      <c r="F16016" s="95"/>
    </row>
    <row r="16017" spans="1:6" x14ac:dyDescent="0.2">
      <c r="A16017" s="91">
        <v>42902</v>
      </c>
      <c r="B16017" s="92" t="s">
        <v>104</v>
      </c>
      <c r="C16017" s="93"/>
      <c r="D16017" s="93"/>
      <c r="E16017" s="93"/>
      <c r="F16017" s="95"/>
    </row>
    <row r="16018" spans="1:6" x14ac:dyDescent="0.2">
      <c r="A16018" s="91">
        <v>42902</v>
      </c>
      <c r="B16018" s="92" t="s">
        <v>105</v>
      </c>
      <c r="C16018" s="93"/>
      <c r="D16018" s="93"/>
      <c r="E16018" s="93"/>
      <c r="F16018" s="95"/>
    </row>
    <row r="16019" spans="1:6" x14ac:dyDescent="0.2">
      <c r="A16019" s="91">
        <v>42902</v>
      </c>
      <c r="B16019" s="92" t="s">
        <v>106</v>
      </c>
      <c r="C16019" s="93"/>
      <c r="D16019" s="93"/>
      <c r="E16019" s="93"/>
      <c r="F16019" s="95"/>
    </row>
    <row r="16020" spans="1:6" x14ac:dyDescent="0.2">
      <c r="A16020" s="91">
        <v>42902</v>
      </c>
      <c r="B16020" s="92" t="s">
        <v>107</v>
      </c>
      <c r="C16020" s="93"/>
      <c r="D16020" s="93"/>
      <c r="E16020" s="93"/>
      <c r="F16020" s="95"/>
    </row>
    <row r="16021" spans="1:6" x14ac:dyDescent="0.2">
      <c r="A16021" s="91">
        <v>42902</v>
      </c>
      <c r="B16021" s="92" t="s">
        <v>108</v>
      </c>
      <c r="C16021" s="93"/>
      <c r="D16021" s="93"/>
      <c r="E16021" s="93"/>
      <c r="F16021" s="95"/>
    </row>
    <row r="16022" spans="1:6" x14ac:dyDescent="0.2">
      <c r="A16022" s="91">
        <v>42902</v>
      </c>
      <c r="B16022" s="92" t="s">
        <v>109</v>
      </c>
      <c r="C16022" s="93"/>
      <c r="D16022" s="93"/>
      <c r="E16022" s="93"/>
      <c r="F16022" s="95"/>
    </row>
    <row r="16023" spans="1:6" x14ac:dyDescent="0.2">
      <c r="A16023" s="91">
        <v>42902</v>
      </c>
      <c r="B16023" s="92" t="s">
        <v>110</v>
      </c>
      <c r="C16023" s="93"/>
      <c r="D16023" s="93"/>
      <c r="E16023" s="93"/>
      <c r="F16023" s="95"/>
    </row>
    <row r="16024" spans="1:6" x14ac:dyDescent="0.2">
      <c r="A16024" s="91">
        <v>42902</v>
      </c>
      <c r="B16024" s="92" t="s">
        <v>111</v>
      </c>
      <c r="C16024" s="93"/>
      <c r="D16024" s="93"/>
      <c r="E16024" s="93"/>
      <c r="F16024" s="95"/>
    </row>
    <row r="16025" spans="1:6" x14ac:dyDescent="0.2">
      <c r="A16025" s="91">
        <v>42902</v>
      </c>
      <c r="B16025" s="92" t="s">
        <v>112</v>
      </c>
      <c r="C16025" s="93"/>
      <c r="D16025" s="93"/>
      <c r="E16025" s="93"/>
      <c r="F16025" s="95"/>
    </row>
    <row r="16026" spans="1:6" x14ac:dyDescent="0.2">
      <c r="A16026" s="91">
        <v>42902</v>
      </c>
      <c r="B16026" s="92" t="s">
        <v>113</v>
      </c>
      <c r="C16026" s="93"/>
      <c r="D16026" s="93"/>
      <c r="E16026" s="93"/>
      <c r="F16026" s="95"/>
    </row>
    <row r="16027" spans="1:6" x14ac:dyDescent="0.2">
      <c r="A16027" s="91">
        <v>42902</v>
      </c>
      <c r="B16027" s="92" t="s">
        <v>114</v>
      </c>
      <c r="C16027" s="93"/>
      <c r="D16027" s="93"/>
      <c r="E16027" s="93"/>
      <c r="F16027" s="95"/>
    </row>
    <row r="16028" spans="1:6" x14ac:dyDescent="0.2">
      <c r="A16028" s="91">
        <v>42902</v>
      </c>
      <c r="B16028" s="92" t="s">
        <v>115</v>
      </c>
      <c r="C16028" s="93"/>
      <c r="D16028" s="93"/>
      <c r="E16028" s="93"/>
      <c r="F16028" s="95"/>
    </row>
    <row r="16029" spans="1:6" x14ac:dyDescent="0.2">
      <c r="A16029" s="91">
        <v>42902</v>
      </c>
      <c r="B16029" s="92" t="s">
        <v>116</v>
      </c>
      <c r="C16029" s="93"/>
      <c r="D16029" s="93"/>
      <c r="E16029" s="93"/>
      <c r="F16029" s="95"/>
    </row>
    <row r="16030" spans="1:6" x14ac:dyDescent="0.2">
      <c r="A16030" s="91">
        <v>42902</v>
      </c>
      <c r="B16030" s="92" t="s">
        <v>117</v>
      </c>
      <c r="C16030" s="93"/>
      <c r="D16030" s="93"/>
      <c r="E16030" s="93"/>
      <c r="F16030" s="95"/>
    </row>
    <row r="16031" spans="1:6" x14ac:dyDescent="0.2">
      <c r="A16031" s="91">
        <v>42902</v>
      </c>
      <c r="B16031" s="92" t="s">
        <v>118</v>
      </c>
      <c r="C16031" s="93"/>
      <c r="D16031" s="93"/>
      <c r="E16031" s="93"/>
      <c r="F16031" s="95"/>
    </row>
    <row r="16032" spans="1:6" x14ac:dyDescent="0.2">
      <c r="A16032" s="91">
        <v>42902</v>
      </c>
      <c r="B16032" s="92" t="s">
        <v>119</v>
      </c>
      <c r="C16032" s="93"/>
      <c r="D16032" s="93"/>
      <c r="E16032" s="93"/>
      <c r="F16032" s="95"/>
    </row>
    <row r="16033" spans="1:6" x14ac:dyDescent="0.2">
      <c r="A16033" s="91">
        <v>42902</v>
      </c>
      <c r="B16033" s="92" t="s">
        <v>120</v>
      </c>
      <c r="C16033" s="93"/>
      <c r="D16033" s="93"/>
      <c r="E16033" s="93"/>
      <c r="F16033" s="95"/>
    </row>
    <row r="16034" spans="1:6" x14ac:dyDescent="0.2">
      <c r="A16034" s="91">
        <v>42902</v>
      </c>
      <c r="B16034" s="92" t="s">
        <v>121</v>
      </c>
      <c r="C16034" s="93"/>
      <c r="D16034" s="93"/>
      <c r="E16034" s="93"/>
      <c r="F16034" s="95"/>
    </row>
    <row r="16035" spans="1:6" x14ac:dyDescent="0.2">
      <c r="A16035" s="91">
        <v>42902</v>
      </c>
      <c r="B16035" s="92" t="s">
        <v>122</v>
      </c>
      <c r="C16035" s="93"/>
      <c r="D16035" s="93"/>
      <c r="E16035" s="93"/>
      <c r="F16035" s="95"/>
    </row>
    <row r="16036" spans="1:6" x14ac:dyDescent="0.2">
      <c r="A16036" s="91">
        <v>42902</v>
      </c>
      <c r="B16036" s="92" t="s">
        <v>123</v>
      </c>
      <c r="C16036" s="93"/>
      <c r="D16036" s="93"/>
      <c r="E16036" s="93"/>
      <c r="F16036" s="95"/>
    </row>
    <row r="16037" spans="1:6" x14ac:dyDescent="0.2">
      <c r="A16037" s="91">
        <v>42902</v>
      </c>
      <c r="B16037" s="92" t="s">
        <v>124</v>
      </c>
      <c r="C16037" s="93"/>
      <c r="D16037" s="93"/>
      <c r="E16037" s="93"/>
      <c r="F16037" s="95"/>
    </row>
    <row r="16038" spans="1:6" x14ac:dyDescent="0.2">
      <c r="A16038" s="91">
        <v>42902</v>
      </c>
      <c r="B16038" s="92" t="s">
        <v>125</v>
      </c>
      <c r="C16038" s="93"/>
      <c r="D16038" s="93"/>
      <c r="E16038" s="93"/>
      <c r="F16038" s="95"/>
    </row>
    <row r="16039" spans="1:6" x14ac:dyDescent="0.2">
      <c r="A16039" s="91">
        <v>42902</v>
      </c>
      <c r="B16039" s="92" t="s">
        <v>126</v>
      </c>
      <c r="C16039" s="93"/>
      <c r="D16039" s="93"/>
      <c r="E16039" s="93"/>
      <c r="F16039" s="95"/>
    </row>
    <row r="16040" spans="1:6" x14ac:dyDescent="0.2">
      <c r="A16040" s="91">
        <v>42902</v>
      </c>
      <c r="B16040" s="92" t="s">
        <v>127</v>
      </c>
      <c r="C16040" s="93"/>
      <c r="D16040" s="93"/>
      <c r="E16040" s="93"/>
      <c r="F16040" s="95"/>
    </row>
    <row r="16041" spans="1:6" x14ac:dyDescent="0.2">
      <c r="A16041" s="91">
        <v>42902</v>
      </c>
      <c r="B16041" s="92" t="s">
        <v>128</v>
      </c>
      <c r="C16041" s="93"/>
      <c r="D16041" s="93"/>
      <c r="E16041" s="93"/>
      <c r="F16041" s="95"/>
    </row>
    <row r="16042" spans="1:6" x14ac:dyDescent="0.2">
      <c r="A16042" s="91">
        <v>42903</v>
      </c>
      <c r="B16042" s="92">
        <v>0</v>
      </c>
      <c r="C16042" s="93"/>
      <c r="D16042" s="93"/>
      <c r="E16042" s="93"/>
      <c r="F16042" s="95"/>
    </row>
    <row r="16043" spans="1:6" x14ac:dyDescent="0.2">
      <c r="A16043" s="91">
        <v>42903</v>
      </c>
      <c r="B16043" s="92" t="s">
        <v>34</v>
      </c>
      <c r="C16043" s="93"/>
      <c r="D16043" s="93"/>
      <c r="E16043" s="93"/>
      <c r="F16043" s="95"/>
    </row>
    <row r="16044" spans="1:6" x14ac:dyDescent="0.2">
      <c r="A16044" s="91">
        <v>42903</v>
      </c>
      <c r="B16044" s="92" t="s">
        <v>35</v>
      </c>
      <c r="C16044" s="93"/>
      <c r="D16044" s="93"/>
      <c r="E16044" s="93"/>
      <c r="F16044" s="95"/>
    </row>
    <row r="16045" spans="1:6" x14ac:dyDescent="0.2">
      <c r="A16045" s="91">
        <v>42903</v>
      </c>
      <c r="B16045" s="92" t="s">
        <v>36</v>
      </c>
      <c r="C16045" s="93"/>
      <c r="D16045" s="93"/>
      <c r="E16045" s="93"/>
      <c r="F16045" s="95"/>
    </row>
    <row r="16046" spans="1:6" x14ac:dyDescent="0.2">
      <c r="A16046" s="91">
        <v>42903</v>
      </c>
      <c r="B16046" s="92" t="s">
        <v>37</v>
      </c>
      <c r="C16046" s="93"/>
      <c r="D16046" s="93"/>
      <c r="E16046" s="93"/>
      <c r="F16046" s="95"/>
    </row>
    <row r="16047" spans="1:6" x14ac:dyDescent="0.2">
      <c r="A16047" s="91">
        <v>42903</v>
      </c>
      <c r="B16047" s="92" t="s">
        <v>38</v>
      </c>
      <c r="C16047" s="93"/>
      <c r="D16047" s="93"/>
      <c r="E16047" s="93"/>
      <c r="F16047" s="95"/>
    </row>
    <row r="16048" spans="1:6" x14ac:dyDescent="0.2">
      <c r="A16048" s="91">
        <v>42903</v>
      </c>
      <c r="B16048" s="92" t="s">
        <v>39</v>
      </c>
      <c r="C16048" s="93"/>
      <c r="D16048" s="93"/>
      <c r="E16048" s="93"/>
      <c r="F16048" s="95"/>
    </row>
    <row r="16049" spans="1:6" x14ac:dyDescent="0.2">
      <c r="A16049" s="91">
        <v>42903</v>
      </c>
      <c r="B16049" s="92" t="s">
        <v>40</v>
      </c>
      <c r="C16049" s="93"/>
      <c r="D16049" s="93"/>
      <c r="E16049" s="93"/>
      <c r="F16049" s="95"/>
    </row>
    <row r="16050" spans="1:6" x14ac:dyDescent="0.2">
      <c r="A16050" s="91">
        <v>42903</v>
      </c>
      <c r="B16050" s="92" t="s">
        <v>41</v>
      </c>
      <c r="C16050" s="93"/>
      <c r="D16050" s="93"/>
      <c r="E16050" s="93"/>
      <c r="F16050" s="95"/>
    </row>
    <row r="16051" spans="1:6" x14ac:dyDescent="0.2">
      <c r="A16051" s="91">
        <v>42903</v>
      </c>
      <c r="B16051" s="92" t="s">
        <v>42</v>
      </c>
      <c r="C16051" s="93"/>
      <c r="D16051" s="93"/>
      <c r="E16051" s="93"/>
      <c r="F16051" s="95"/>
    </row>
    <row r="16052" spans="1:6" x14ac:dyDescent="0.2">
      <c r="A16052" s="91">
        <v>42903</v>
      </c>
      <c r="B16052" s="92" t="s">
        <v>43</v>
      </c>
      <c r="C16052" s="93"/>
      <c r="D16052" s="93"/>
      <c r="E16052" s="93"/>
      <c r="F16052" s="95"/>
    </row>
    <row r="16053" spans="1:6" x14ac:dyDescent="0.2">
      <c r="A16053" s="91">
        <v>42903</v>
      </c>
      <c r="B16053" s="92" t="s">
        <v>44</v>
      </c>
      <c r="C16053" s="93"/>
      <c r="D16053" s="93"/>
      <c r="E16053" s="93"/>
      <c r="F16053" s="95"/>
    </row>
    <row r="16054" spans="1:6" x14ac:dyDescent="0.2">
      <c r="A16054" s="91">
        <v>42903</v>
      </c>
      <c r="B16054" s="92" t="s">
        <v>45</v>
      </c>
      <c r="C16054" s="93"/>
      <c r="D16054" s="93"/>
      <c r="E16054" s="93"/>
      <c r="F16054" s="95"/>
    </row>
    <row r="16055" spans="1:6" x14ac:dyDescent="0.2">
      <c r="A16055" s="91">
        <v>42903</v>
      </c>
      <c r="B16055" s="92" t="s">
        <v>46</v>
      </c>
      <c r="C16055" s="93"/>
      <c r="D16055" s="93"/>
      <c r="E16055" s="93"/>
      <c r="F16055" s="95"/>
    </row>
    <row r="16056" spans="1:6" x14ac:dyDescent="0.2">
      <c r="A16056" s="91">
        <v>42903</v>
      </c>
      <c r="B16056" s="92" t="s">
        <v>47</v>
      </c>
      <c r="C16056" s="93"/>
      <c r="D16056" s="93"/>
      <c r="E16056" s="93"/>
      <c r="F16056" s="95"/>
    </row>
    <row r="16057" spans="1:6" x14ac:dyDescent="0.2">
      <c r="A16057" s="91">
        <v>42903</v>
      </c>
      <c r="B16057" s="92" t="s">
        <v>48</v>
      </c>
      <c r="C16057" s="93"/>
      <c r="D16057" s="93"/>
      <c r="E16057" s="93"/>
      <c r="F16057" s="95"/>
    </row>
    <row r="16058" spans="1:6" x14ac:dyDescent="0.2">
      <c r="A16058" s="91">
        <v>42903</v>
      </c>
      <c r="B16058" s="92" t="s">
        <v>49</v>
      </c>
      <c r="C16058" s="93"/>
      <c r="D16058" s="93"/>
      <c r="E16058" s="93"/>
      <c r="F16058" s="95"/>
    </row>
    <row r="16059" spans="1:6" x14ac:dyDescent="0.2">
      <c r="A16059" s="91">
        <v>42903</v>
      </c>
      <c r="B16059" s="92" t="s">
        <v>50</v>
      </c>
      <c r="C16059" s="93"/>
      <c r="D16059" s="93"/>
      <c r="E16059" s="93"/>
      <c r="F16059" s="95"/>
    </row>
    <row r="16060" spans="1:6" x14ac:dyDescent="0.2">
      <c r="A16060" s="91">
        <v>42903</v>
      </c>
      <c r="B16060" s="92" t="s">
        <v>51</v>
      </c>
      <c r="C16060" s="93"/>
      <c r="D16060" s="93"/>
      <c r="E16060" s="93"/>
      <c r="F16060" s="95"/>
    </row>
    <row r="16061" spans="1:6" x14ac:dyDescent="0.2">
      <c r="A16061" s="91">
        <v>42903</v>
      </c>
      <c r="B16061" s="92" t="s">
        <v>52</v>
      </c>
      <c r="C16061" s="93"/>
      <c r="D16061" s="93"/>
      <c r="E16061" s="93"/>
      <c r="F16061" s="95"/>
    </row>
    <row r="16062" spans="1:6" x14ac:dyDescent="0.2">
      <c r="A16062" s="91">
        <v>42903</v>
      </c>
      <c r="B16062" s="92" t="s">
        <v>53</v>
      </c>
      <c r="C16062" s="93"/>
      <c r="D16062" s="93"/>
      <c r="E16062" s="93"/>
      <c r="F16062" s="95"/>
    </row>
    <row r="16063" spans="1:6" x14ac:dyDescent="0.2">
      <c r="A16063" s="91">
        <v>42903</v>
      </c>
      <c r="B16063" s="92" t="s">
        <v>54</v>
      </c>
      <c r="C16063" s="93"/>
      <c r="D16063" s="93"/>
      <c r="E16063" s="93"/>
      <c r="F16063" s="95"/>
    </row>
    <row r="16064" spans="1:6" x14ac:dyDescent="0.2">
      <c r="A16064" s="91">
        <v>42903</v>
      </c>
      <c r="B16064" s="92" t="s">
        <v>55</v>
      </c>
      <c r="C16064" s="93"/>
      <c r="D16064" s="93"/>
      <c r="E16064" s="93"/>
      <c r="F16064" s="95"/>
    </row>
    <row r="16065" spans="1:6" x14ac:dyDescent="0.2">
      <c r="A16065" s="91">
        <v>42903</v>
      </c>
      <c r="B16065" s="92" t="s">
        <v>56</v>
      </c>
      <c r="C16065" s="93"/>
      <c r="D16065" s="93"/>
      <c r="E16065" s="93"/>
      <c r="F16065" s="95"/>
    </row>
    <row r="16066" spans="1:6" x14ac:dyDescent="0.2">
      <c r="A16066" s="91">
        <v>42903</v>
      </c>
      <c r="B16066" s="92" t="s">
        <v>57</v>
      </c>
      <c r="C16066" s="93"/>
      <c r="D16066" s="93"/>
      <c r="E16066" s="93"/>
      <c r="F16066" s="95"/>
    </row>
    <row r="16067" spans="1:6" x14ac:dyDescent="0.2">
      <c r="A16067" s="91">
        <v>42903</v>
      </c>
      <c r="B16067" s="92" t="s">
        <v>58</v>
      </c>
      <c r="C16067" s="93"/>
      <c r="D16067" s="93"/>
      <c r="E16067" s="93"/>
      <c r="F16067" s="95"/>
    </row>
    <row r="16068" spans="1:6" x14ac:dyDescent="0.2">
      <c r="A16068" s="91">
        <v>42903</v>
      </c>
      <c r="B16068" s="92" t="s">
        <v>59</v>
      </c>
      <c r="C16068" s="93"/>
      <c r="D16068" s="93"/>
      <c r="E16068" s="93"/>
      <c r="F16068" s="95"/>
    </row>
    <row r="16069" spans="1:6" x14ac:dyDescent="0.2">
      <c r="A16069" s="91">
        <v>42903</v>
      </c>
      <c r="B16069" s="92" t="s">
        <v>60</v>
      </c>
      <c r="C16069" s="93"/>
      <c r="D16069" s="93"/>
      <c r="E16069" s="93"/>
      <c r="F16069" s="95"/>
    </row>
    <row r="16070" spans="1:6" x14ac:dyDescent="0.2">
      <c r="A16070" s="91">
        <v>42903</v>
      </c>
      <c r="B16070" s="92" t="s">
        <v>61</v>
      </c>
      <c r="C16070" s="93"/>
      <c r="D16070" s="93"/>
      <c r="E16070" s="93"/>
      <c r="F16070" s="95"/>
    </row>
    <row r="16071" spans="1:6" x14ac:dyDescent="0.2">
      <c r="A16071" s="91">
        <v>42903</v>
      </c>
      <c r="B16071" s="92" t="s">
        <v>62</v>
      </c>
      <c r="C16071" s="93"/>
      <c r="D16071" s="93"/>
      <c r="E16071" s="93"/>
      <c r="F16071" s="95"/>
    </row>
    <row r="16072" spans="1:6" x14ac:dyDescent="0.2">
      <c r="A16072" s="91">
        <v>42903</v>
      </c>
      <c r="B16072" s="92" t="s">
        <v>63</v>
      </c>
      <c r="C16072" s="93"/>
      <c r="D16072" s="93"/>
      <c r="E16072" s="93"/>
      <c r="F16072" s="95"/>
    </row>
    <row r="16073" spans="1:6" x14ac:dyDescent="0.2">
      <c r="A16073" s="91">
        <v>42903</v>
      </c>
      <c r="B16073" s="92" t="s">
        <v>64</v>
      </c>
      <c r="C16073" s="93"/>
      <c r="D16073" s="93"/>
      <c r="E16073" s="93"/>
      <c r="F16073" s="95"/>
    </row>
    <row r="16074" spans="1:6" x14ac:dyDescent="0.2">
      <c r="A16074" s="91">
        <v>42903</v>
      </c>
      <c r="B16074" s="92" t="s">
        <v>65</v>
      </c>
      <c r="C16074" s="93"/>
      <c r="D16074" s="93"/>
      <c r="E16074" s="93"/>
      <c r="F16074" s="95"/>
    </row>
    <row r="16075" spans="1:6" x14ac:dyDescent="0.2">
      <c r="A16075" s="91">
        <v>42903</v>
      </c>
      <c r="B16075" s="92" t="s">
        <v>66</v>
      </c>
      <c r="C16075" s="93"/>
      <c r="D16075" s="93"/>
      <c r="E16075" s="93"/>
      <c r="F16075" s="95"/>
    </row>
    <row r="16076" spans="1:6" x14ac:dyDescent="0.2">
      <c r="A16076" s="91">
        <v>42903</v>
      </c>
      <c r="B16076" s="92" t="s">
        <v>67</v>
      </c>
      <c r="C16076" s="93"/>
      <c r="D16076" s="93"/>
      <c r="E16076" s="93"/>
      <c r="F16076" s="95"/>
    </row>
    <row r="16077" spans="1:6" x14ac:dyDescent="0.2">
      <c r="A16077" s="91">
        <v>42903</v>
      </c>
      <c r="B16077" s="92" t="s">
        <v>68</v>
      </c>
      <c r="C16077" s="93"/>
      <c r="D16077" s="93"/>
      <c r="E16077" s="93"/>
      <c r="F16077" s="95"/>
    </row>
    <row r="16078" spans="1:6" x14ac:dyDescent="0.2">
      <c r="A16078" s="91">
        <v>42903</v>
      </c>
      <c r="B16078" s="92" t="s">
        <v>69</v>
      </c>
      <c r="C16078" s="93"/>
      <c r="D16078" s="93"/>
      <c r="E16078" s="93"/>
      <c r="F16078" s="95"/>
    </row>
    <row r="16079" spans="1:6" x14ac:dyDescent="0.2">
      <c r="A16079" s="91">
        <v>42903</v>
      </c>
      <c r="B16079" s="92" t="s">
        <v>70</v>
      </c>
      <c r="C16079" s="93"/>
      <c r="D16079" s="93"/>
      <c r="E16079" s="93"/>
      <c r="F16079" s="95"/>
    </row>
    <row r="16080" spans="1:6" x14ac:dyDescent="0.2">
      <c r="A16080" s="91">
        <v>42903</v>
      </c>
      <c r="B16080" s="92" t="s">
        <v>71</v>
      </c>
      <c r="C16080" s="93"/>
      <c r="D16080" s="93"/>
      <c r="E16080" s="93"/>
      <c r="F16080" s="95"/>
    </row>
    <row r="16081" spans="1:6" x14ac:dyDescent="0.2">
      <c r="A16081" s="91">
        <v>42903</v>
      </c>
      <c r="B16081" s="92" t="s">
        <v>72</v>
      </c>
      <c r="C16081" s="93"/>
      <c r="D16081" s="93"/>
      <c r="E16081" s="93"/>
      <c r="F16081" s="95"/>
    </row>
    <row r="16082" spans="1:6" x14ac:dyDescent="0.2">
      <c r="A16082" s="91">
        <v>42903</v>
      </c>
      <c r="B16082" s="92" t="s">
        <v>73</v>
      </c>
      <c r="C16082" s="93"/>
      <c r="D16082" s="93"/>
      <c r="E16082" s="93"/>
      <c r="F16082" s="95"/>
    </row>
    <row r="16083" spans="1:6" x14ac:dyDescent="0.2">
      <c r="A16083" s="91">
        <v>42903</v>
      </c>
      <c r="B16083" s="92" t="s">
        <v>74</v>
      </c>
      <c r="C16083" s="93"/>
      <c r="D16083" s="93"/>
      <c r="E16083" s="93"/>
      <c r="F16083" s="95"/>
    </row>
    <row r="16084" spans="1:6" x14ac:dyDescent="0.2">
      <c r="A16084" s="91">
        <v>42903</v>
      </c>
      <c r="B16084" s="92" t="s">
        <v>75</v>
      </c>
      <c r="C16084" s="93"/>
      <c r="D16084" s="93"/>
      <c r="E16084" s="93"/>
      <c r="F16084" s="95"/>
    </row>
    <row r="16085" spans="1:6" x14ac:dyDescent="0.2">
      <c r="A16085" s="91">
        <v>42903</v>
      </c>
      <c r="B16085" s="92" t="s">
        <v>76</v>
      </c>
      <c r="C16085" s="93"/>
      <c r="D16085" s="93"/>
      <c r="E16085" s="93"/>
      <c r="F16085" s="95"/>
    </row>
    <row r="16086" spans="1:6" x14ac:dyDescent="0.2">
      <c r="A16086" s="91">
        <v>42903</v>
      </c>
      <c r="B16086" s="92" t="s">
        <v>77</v>
      </c>
      <c r="C16086" s="93"/>
      <c r="D16086" s="93"/>
      <c r="E16086" s="93"/>
      <c r="F16086" s="95"/>
    </row>
    <row r="16087" spans="1:6" x14ac:dyDescent="0.2">
      <c r="A16087" s="91">
        <v>42903</v>
      </c>
      <c r="B16087" s="92" t="s">
        <v>78</v>
      </c>
      <c r="C16087" s="93"/>
      <c r="D16087" s="93"/>
      <c r="E16087" s="93"/>
      <c r="F16087" s="95"/>
    </row>
    <row r="16088" spans="1:6" x14ac:dyDescent="0.2">
      <c r="A16088" s="91">
        <v>42903</v>
      </c>
      <c r="B16088" s="92" t="s">
        <v>79</v>
      </c>
      <c r="C16088" s="93"/>
      <c r="D16088" s="93"/>
      <c r="E16088" s="93"/>
      <c r="F16088" s="95"/>
    </row>
    <row r="16089" spans="1:6" x14ac:dyDescent="0.2">
      <c r="A16089" s="91">
        <v>42903</v>
      </c>
      <c r="B16089" s="92" t="s">
        <v>80</v>
      </c>
      <c r="C16089" s="93"/>
      <c r="D16089" s="93"/>
      <c r="E16089" s="93"/>
      <c r="F16089" s="95"/>
    </row>
    <row r="16090" spans="1:6" x14ac:dyDescent="0.2">
      <c r="A16090" s="91">
        <v>42903</v>
      </c>
      <c r="B16090" s="92" t="s">
        <v>81</v>
      </c>
      <c r="C16090" s="93"/>
      <c r="D16090" s="93"/>
      <c r="E16090" s="93"/>
      <c r="F16090" s="95"/>
    </row>
    <row r="16091" spans="1:6" x14ac:dyDescent="0.2">
      <c r="A16091" s="91">
        <v>42903</v>
      </c>
      <c r="B16091" s="92" t="s">
        <v>82</v>
      </c>
      <c r="C16091" s="93"/>
      <c r="D16091" s="93"/>
      <c r="E16091" s="93"/>
      <c r="F16091" s="95"/>
    </row>
    <row r="16092" spans="1:6" x14ac:dyDescent="0.2">
      <c r="A16092" s="91">
        <v>42903</v>
      </c>
      <c r="B16092" s="92" t="s">
        <v>83</v>
      </c>
      <c r="C16092" s="93"/>
      <c r="D16092" s="93"/>
      <c r="E16092" s="93"/>
      <c r="F16092" s="95"/>
    </row>
    <row r="16093" spans="1:6" x14ac:dyDescent="0.2">
      <c r="A16093" s="91">
        <v>42903</v>
      </c>
      <c r="B16093" s="92" t="s">
        <v>84</v>
      </c>
      <c r="C16093" s="93"/>
      <c r="D16093" s="93"/>
      <c r="E16093" s="93"/>
      <c r="F16093" s="95"/>
    </row>
    <row r="16094" spans="1:6" x14ac:dyDescent="0.2">
      <c r="A16094" s="91">
        <v>42903</v>
      </c>
      <c r="B16094" s="92" t="s">
        <v>85</v>
      </c>
      <c r="C16094" s="93"/>
      <c r="D16094" s="93"/>
      <c r="E16094" s="93"/>
      <c r="F16094" s="95"/>
    </row>
    <row r="16095" spans="1:6" x14ac:dyDescent="0.2">
      <c r="A16095" s="91">
        <v>42903</v>
      </c>
      <c r="B16095" s="92" t="s">
        <v>86</v>
      </c>
      <c r="C16095" s="93"/>
      <c r="D16095" s="93"/>
      <c r="E16095" s="93"/>
      <c r="F16095" s="95"/>
    </row>
    <row r="16096" spans="1:6" x14ac:dyDescent="0.2">
      <c r="A16096" s="91">
        <v>42903</v>
      </c>
      <c r="B16096" s="92" t="s">
        <v>87</v>
      </c>
      <c r="C16096" s="93"/>
      <c r="D16096" s="93"/>
      <c r="E16096" s="93"/>
      <c r="F16096" s="95"/>
    </row>
    <row r="16097" spans="1:6" x14ac:dyDescent="0.2">
      <c r="A16097" s="91">
        <v>42903</v>
      </c>
      <c r="B16097" s="92" t="s">
        <v>88</v>
      </c>
      <c r="C16097" s="93"/>
      <c r="D16097" s="93"/>
      <c r="E16097" s="93"/>
      <c r="F16097" s="95"/>
    </row>
    <row r="16098" spans="1:6" x14ac:dyDescent="0.2">
      <c r="A16098" s="91">
        <v>42903</v>
      </c>
      <c r="B16098" s="92" t="s">
        <v>89</v>
      </c>
      <c r="C16098" s="93"/>
      <c r="D16098" s="93"/>
      <c r="E16098" s="93"/>
      <c r="F16098" s="95"/>
    </row>
    <row r="16099" spans="1:6" x14ac:dyDescent="0.2">
      <c r="A16099" s="91">
        <v>42903</v>
      </c>
      <c r="B16099" s="92" t="s">
        <v>90</v>
      </c>
      <c r="C16099" s="93"/>
      <c r="D16099" s="93"/>
      <c r="E16099" s="93"/>
      <c r="F16099" s="95"/>
    </row>
    <row r="16100" spans="1:6" x14ac:dyDescent="0.2">
      <c r="A16100" s="91">
        <v>42903</v>
      </c>
      <c r="B16100" s="92" t="s">
        <v>91</v>
      </c>
      <c r="C16100" s="93"/>
      <c r="D16100" s="93"/>
      <c r="E16100" s="93"/>
      <c r="F16100" s="95"/>
    </row>
    <row r="16101" spans="1:6" x14ac:dyDescent="0.2">
      <c r="A16101" s="91">
        <v>42903</v>
      </c>
      <c r="B16101" s="92" t="s">
        <v>92</v>
      </c>
      <c r="C16101" s="93"/>
      <c r="D16101" s="93"/>
      <c r="E16101" s="93"/>
      <c r="F16101" s="95"/>
    </row>
    <row r="16102" spans="1:6" x14ac:dyDescent="0.2">
      <c r="A16102" s="91">
        <v>42903</v>
      </c>
      <c r="B16102" s="92" t="s">
        <v>93</v>
      </c>
      <c r="C16102" s="93"/>
      <c r="D16102" s="93"/>
      <c r="E16102" s="93"/>
      <c r="F16102" s="95"/>
    </row>
    <row r="16103" spans="1:6" x14ac:dyDescent="0.2">
      <c r="A16103" s="91">
        <v>42903</v>
      </c>
      <c r="B16103" s="92" t="s">
        <v>94</v>
      </c>
      <c r="C16103" s="93"/>
      <c r="D16103" s="93"/>
      <c r="E16103" s="93"/>
      <c r="F16103" s="95"/>
    </row>
    <row r="16104" spans="1:6" x14ac:dyDescent="0.2">
      <c r="A16104" s="91">
        <v>42903</v>
      </c>
      <c r="B16104" s="92" t="s">
        <v>95</v>
      </c>
      <c r="C16104" s="93"/>
      <c r="D16104" s="93"/>
      <c r="E16104" s="93"/>
      <c r="F16104" s="95"/>
    </row>
    <row r="16105" spans="1:6" x14ac:dyDescent="0.2">
      <c r="A16105" s="91">
        <v>42903</v>
      </c>
      <c r="B16105" s="92" t="s">
        <v>96</v>
      </c>
      <c r="C16105" s="93"/>
      <c r="D16105" s="93"/>
      <c r="E16105" s="93"/>
      <c r="F16105" s="95"/>
    </row>
    <row r="16106" spans="1:6" x14ac:dyDescent="0.2">
      <c r="A16106" s="91">
        <v>42903</v>
      </c>
      <c r="B16106" s="92" t="s">
        <v>97</v>
      </c>
      <c r="C16106" s="93"/>
      <c r="D16106" s="93"/>
      <c r="E16106" s="93"/>
      <c r="F16106" s="95"/>
    </row>
    <row r="16107" spans="1:6" x14ac:dyDescent="0.2">
      <c r="A16107" s="91">
        <v>42903</v>
      </c>
      <c r="B16107" s="92" t="s">
        <v>98</v>
      </c>
      <c r="C16107" s="93"/>
      <c r="D16107" s="93"/>
      <c r="E16107" s="93"/>
      <c r="F16107" s="95"/>
    </row>
    <row r="16108" spans="1:6" x14ac:dyDescent="0.2">
      <c r="A16108" s="91">
        <v>42903</v>
      </c>
      <c r="B16108" s="92" t="s">
        <v>99</v>
      </c>
      <c r="C16108" s="93"/>
      <c r="D16108" s="93"/>
      <c r="E16108" s="93"/>
      <c r="F16108" s="95"/>
    </row>
    <row r="16109" spans="1:6" x14ac:dyDescent="0.2">
      <c r="A16109" s="91">
        <v>42903</v>
      </c>
      <c r="B16109" s="92" t="s">
        <v>100</v>
      </c>
      <c r="C16109" s="93"/>
      <c r="D16109" s="93"/>
      <c r="E16109" s="93"/>
      <c r="F16109" s="95"/>
    </row>
    <row r="16110" spans="1:6" x14ac:dyDescent="0.2">
      <c r="A16110" s="91">
        <v>42903</v>
      </c>
      <c r="B16110" s="92" t="s">
        <v>101</v>
      </c>
      <c r="C16110" s="93"/>
      <c r="D16110" s="93"/>
      <c r="E16110" s="93"/>
      <c r="F16110" s="95"/>
    </row>
    <row r="16111" spans="1:6" x14ac:dyDescent="0.2">
      <c r="A16111" s="91">
        <v>42903</v>
      </c>
      <c r="B16111" s="92" t="s">
        <v>102</v>
      </c>
      <c r="C16111" s="93"/>
      <c r="D16111" s="93"/>
      <c r="E16111" s="93"/>
      <c r="F16111" s="95"/>
    </row>
    <row r="16112" spans="1:6" x14ac:dyDescent="0.2">
      <c r="A16112" s="91">
        <v>42903</v>
      </c>
      <c r="B16112" s="92" t="s">
        <v>103</v>
      </c>
      <c r="C16112" s="93"/>
      <c r="D16112" s="93"/>
      <c r="E16112" s="93"/>
      <c r="F16112" s="95"/>
    </row>
    <row r="16113" spans="1:6" x14ac:dyDescent="0.2">
      <c r="A16113" s="91">
        <v>42903</v>
      </c>
      <c r="B16113" s="92" t="s">
        <v>104</v>
      </c>
      <c r="C16113" s="93"/>
      <c r="D16113" s="93"/>
      <c r="E16113" s="93"/>
      <c r="F16113" s="95"/>
    </row>
    <row r="16114" spans="1:6" x14ac:dyDescent="0.2">
      <c r="A16114" s="91">
        <v>42903</v>
      </c>
      <c r="B16114" s="92" t="s">
        <v>105</v>
      </c>
      <c r="C16114" s="93"/>
      <c r="D16114" s="93"/>
      <c r="E16114" s="93"/>
      <c r="F16114" s="95"/>
    </row>
    <row r="16115" spans="1:6" x14ac:dyDescent="0.2">
      <c r="A16115" s="91">
        <v>42903</v>
      </c>
      <c r="B16115" s="92" t="s">
        <v>106</v>
      </c>
      <c r="C16115" s="93"/>
      <c r="D16115" s="93"/>
      <c r="E16115" s="93"/>
      <c r="F16115" s="95"/>
    </row>
    <row r="16116" spans="1:6" x14ac:dyDescent="0.2">
      <c r="A16116" s="91">
        <v>42903</v>
      </c>
      <c r="B16116" s="92" t="s">
        <v>107</v>
      </c>
      <c r="C16116" s="93"/>
      <c r="D16116" s="93"/>
      <c r="E16116" s="93"/>
      <c r="F16116" s="95"/>
    </row>
    <row r="16117" spans="1:6" x14ac:dyDescent="0.2">
      <c r="A16117" s="91">
        <v>42903</v>
      </c>
      <c r="B16117" s="92" t="s">
        <v>108</v>
      </c>
      <c r="C16117" s="93"/>
      <c r="D16117" s="93"/>
      <c r="E16117" s="93"/>
      <c r="F16117" s="95"/>
    </row>
    <row r="16118" spans="1:6" x14ac:dyDescent="0.2">
      <c r="A16118" s="91">
        <v>42903</v>
      </c>
      <c r="B16118" s="92" t="s">
        <v>109</v>
      </c>
      <c r="C16118" s="93"/>
      <c r="D16118" s="93"/>
      <c r="E16118" s="93"/>
      <c r="F16118" s="95"/>
    </row>
    <row r="16119" spans="1:6" x14ac:dyDescent="0.2">
      <c r="A16119" s="91">
        <v>42903</v>
      </c>
      <c r="B16119" s="92" t="s">
        <v>110</v>
      </c>
      <c r="C16119" s="93"/>
      <c r="D16119" s="93"/>
      <c r="E16119" s="93"/>
      <c r="F16119" s="95"/>
    </row>
    <row r="16120" spans="1:6" x14ac:dyDescent="0.2">
      <c r="A16120" s="91">
        <v>42903</v>
      </c>
      <c r="B16120" s="92" t="s">
        <v>111</v>
      </c>
      <c r="C16120" s="93"/>
      <c r="D16120" s="93"/>
      <c r="E16120" s="93"/>
      <c r="F16120" s="95"/>
    </row>
    <row r="16121" spans="1:6" x14ac:dyDescent="0.2">
      <c r="A16121" s="91">
        <v>42903</v>
      </c>
      <c r="B16121" s="92" t="s">
        <v>112</v>
      </c>
      <c r="C16121" s="93"/>
      <c r="D16121" s="93"/>
      <c r="E16121" s="93"/>
      <c r="F16121" s="95"/>
    </row>
    <row r="16122" spans="1:6" x14ac:dyDescent="0.2">
      <c r="A16122" s="91">
        <v>42903</v>
      </c>
      <c r="B16122" s="92" t="s">
        <v>113</v>
      </c>
      <c r="C16122" s="93"/>
      <c r="D16122" s="93"/>
      <c r="E16122" s="93"/>
      <c r="F16122" s="95"/>
    </row>
    <row r="16123" spans="1:6" x14ac:dyDescent="0.2">
      <c r="A16123" s="91">
        <v>42903</v>
      </c>
      <c r="B16123" s="92" t="s">
        <v>114</v>
      </c>
      <c r="C16123" s="93"/>
      <c r="D16123" s="93"/>
      <c r="E16123" s="93"/>
      <c r="F16123" s="95"/>
    </row>
    <row r="16124" spans="1:6" x14ac:dyDescent="0.2">
      <c r="A16124" s="91">
        <v>42903</v>
      </c>
      <c r="B16124" s="92" t="s">
        <v>115</v>
      </c>
      <c r="C16124" s="93"/>
      <c r="D16124" s="93"/>
      <c r="E16124" s="93"/>
      <c r="F16124" s="95"/>
    </row>
    <row r="16125" spans="1:6" x14ac:dyDescent="0.2">
      <c r="A16125" s="91">
        <v>42903</v>
      </c>
      <c r="B16125" s="92" t="s">
        <v>116</v>
      </c>
      <c r="C16125" s="93"/>
      <c r="D16125" s="93"/>
      <c r="E16125" s="93"/>
      <c r="F16125" s="95"/>
    </row>
    <row r="16126" spans="1:6" x14ac:dyDescent="0.2">
      <c r="A16126" s="91">
        <v>42903</v>
      </c>
      <c r="B16126" s="92" t="s">
        <v>117</v>
      </c>
      <c r="C16126" s="93"/>
      <c r="D16126" s="93"/>
      <c r="E16126" s="93"/>
      <c r="F16126" s="95"/>
    </row>
    <row r="16127" spans="1:6" x14ac:dyDescent="0.2">
      <c r="A16127" s="91">
        <v>42903</v>
      </c>
      <c r="B16127" s="92" t="s">
        <v>118</v>
      </c>
      <c r="C16127" s="93"/>
      <c r="D16127" s="93"/>
      <c r="E16127" s="93"/>
      <c r="F16127" s="95"/>
    </row>
    <row r="16128" spans="1:6" x14ac:dyDescent="0.2">
      <c r="A16128" s="91">
        <v>42903</v>
      </c>
      <c r="B16128" s="92" t="s">
        <v>119</v>
      </c>
      <c r="C16128" s="93"/>
      <c r="D16128" s="93"/>
      <c r="E16128" s="93"/>
      <c r="F16128" s="95"/>
    </row>
    <row r="16129" spans="1:6" x14ac:dyDescent="0.2">
      <c r="A16129" s="91">
        <v>42903</v>
      </c>
      <c r="B16129" s="92" t="s">
        <v>120</v>
      </c>
      <c r="C16129" s="93"/>
      <c r="D16129" s="93"/>
      <c r="E16129" s="93"/>
      <c r="F16129" s="95"/>
    </row>
    <row r="16130" spans="1:6" x14ac:dyDescent="0.2">
      <c r="A16130" s="91">
        <v>42903</v>
      </c>
      <c r="B16130" s="92" t="s">
        <v>121</v>
      </c>
      <c r="C16130" s="93"/>
      <c r="D16130" s="93"/>
      <c r="E16130" s="93"/>
      <c r="F16130" s="95"/>
    </row>
    <row r="16131" spans="1:6" x14ac:dyDescent="0.2">
      <c r="A16131" s="91">
        <v>42903</v>
      </c>
      <c r="B16131" s="92" t="s">
        <v>122</v>
      </c>
      <c r="C16131" s="93"/>
      <c r="D16131" s="93"/>
      <c r="E16131" s="93"/>
      <c r="F16131" s="95"/>
    </row>
    <row r="16132" spans="1:6" x14ac:dyDescent="0.2">
      <c r="A16132" s="91">
        <v>42903</v>
      </c>
      <c r="B16132" s="92" t="s">
        <v>123</v>
      </c>
      <c r="C16132" s="93"/>
      <c r="D16132" s="93"/>
      <c r="E16132" s="93"/>
      <c r="F16132" s="95"/>
    </row>
    <row r="16133" spans="1:6" x14ac:dyDescent="0.2">
      <c r="A16133" s="91">
        <v>42903</v>
      </c>
      <c r="B16133" s="92" t="s">
        <v>124</v>
      </c>
      <c r="C16133" s="93"/>
      <c r="D16133" s="93"/>
      <c r="E16133" s="93"/>
      <c r="F16133" s="95"/>
    </row>
    <row r="16134" spans="1:6" x14ac:dyDescent="0.2">
      <c r="A16134" s="91">
        <v>42903</v>
      </c>
      <c r="B16134" s="92" t="s">
        <v>125</v>
      </c>
      <c r="C16134" s="93"/>
      <c r="D16134" s="93"/>
      <c r="E16134" s="93"/>
      <c r="F16134" s="95"/>
    </row>
    <row r="16135" spans="1:6" x14ac:dyDescent="0.2">
      <c r="A16135" s="91">
        <v>42903</v>
      </c>
      <c r="B16135" s="92" t="s">
        <v>126</v>
      </c>
      <c r="C16135" s="93"/>
      <c r="D16135" s="93"/>
      <c r="E16135" s="93"/>
      <c r="F16135" s="95"/>
    </row>
    <row r="16136" spans="1:6" x14ac:dyDescent="0.2">
      <c r="A16136" s="91">
        <v>42903</v>
      </c>
      <c r="B16136" s="92" t="s">
        <v>127</v>
      </c>
      <c r="C16136" s="93"/>
      <c r="D16136" s="93"/>
      <c r="E16136" s="93"/>
      <c r="F16136" s="95"/>
    </row>
    <row r="16137" spans="1:6" x14ac:dyDescent="0.2">
      <c r="A16137" s="91">
        <v>42903</v>
      </c>
      <c r="B16137" s="92" t="s">
        <v>128</v>
      </c>
      <c r="C16137" s="93"/>
      <c r="D16137" s="93"/>
      <c r="E16137" s="93"/>
      <c r="F16137" s="95"/>
    </row>
    <row r="16138" spans="1:6" x14ac:dyDescent="0.2">
      <c r="A16138" s="91">
        <v>42904</v>
      </c>
      <c r="B16138" s="92">
        <v>0</v>
      </c>
      <c r="C16138" s="93"/>
      <c r="D16138" s="93"/>
      <c r="E16138" s="93"/>
      <c r="F16138" s="95"/>
    </row>
    <row r="16139" spans="1:6" x14ac:dyDescent="0.2">
      <c r="A16139" s="91">
        <v>42904</v>
      </c>
      <c r="B16139" s="92" t="s">
        <v>34</v>
      </c>
      <c r="C16139" s="93"/>
      <c r="D16139" s="93"/>
      <c r="E16139" s="93"/>
      <c r="F16139" s="95"/>
    </row>
    <row r="16140" spans="1:6" x14ac:dyDescent="0.2">
      <c r="A16140" s="91">
        <v>42904</v>
      </c>
      <c r="B16140" s="92" t="s">
        <v>35</v>
      </c>
      <c r="C16140" s="93"/>
      <c r="D16140" s="93"/>
      <c r="E16140" s="93"/>
      <c r="F16140" s="95"/>
    </row>
    <row r="16141" spans="1:6" x14ac:dyDescent="0.2">
      <c r="A16141" s="91">
        <v>42904</v>
      </c>
      <c r="B16141" s="92" t="s">
        <v>36</v>
      </c>
      <c r="C16141" s="93"/>
      <c r="D16141" s="93"/>
      <c r="E16141" s="93"/>
      <c r="F16141" s="95"/>
    </row>
    <row r="16142" spans="1:6" x14ac:dyDescent="0.2">
      <c r="A16142" s="91">
        <v>42904</v>
      </c>
      <c r="B16142" s="92" t="s">
        <v>37</v>
      </c>
      <c r="C16142" s="93"/>
      <c r="D16142" s="93"/>
      <c r="E16142" s="93"/>
      <c r="F16142" s="95"/>
    </row>
    <row r="16143" spans="1:6" x14ac:dyDescent="0.2">
      <c r="A16143" s="91">
        <v>42904</v>
      </c>
      <c r="B16143" s="92" t="s">
        <v>38</v>
      </c>
      <c r="C16143" s="93"/>
      <c r="D16143" s="93"/>
      <c r="E16143" s="93"/>
      <c r="F16143" s="95"/>
    </row>
    <row r="16144" spans="1:6" x14ac:dyDescent="0.2">
      <c r="A16144" s="91">
        <v>42904</v>
      </c>
      <c r="B16144" s="92" t="s">
        <v>39</v>
      </c>
      <c r="C16144" s="93"/>
      <c r="D16144" s="93"/>
      <c r="E16144" s="93"/>
      <c r="F16144" s="95"/>
    </row>
    <row r="16145" spans="1:6" x14ac:dyDescent="0.2">
      <c r="A16145" s="91">
        <v>42904</v>
      </c>
      <c r="B16145" s="92" t="s">
        <v>40</v>
      </c>
      <c r="C16145" s="93"/>
      <c r="D16145" s="93"/>
      <c r="E16145" s="93"/>
      <c r="F16145" s="95"/>
    </row>
    <row r="16146" spans="1:6" x14ac:dyDescent="0.2">
      <c r="A16146" s="91">
        <v>42904</v>
      </c>
      <c r="B16146" s="92" t="s">
        <v>41</v>
      </c>
      <c r="C16146" s="93"/>
      <c r="D16146" s="93"/>
      <c r="E16146" s="93"/>
      <c r="F16146" s="95"/>
    </row>
    <row r="16147" spans="1:6" x14ac:dyDescent="0.2">
      <c r="A16147" s="91">
        <v>42904</v>
      </c>
      <c r="B16147" s="92" t="s">
        <v>42</v>
      </c>
      <c r="C16147" s="93"/>
      <c r="D16147" s="93"/>
      <c r="E16147" s="93"/>
      <c r="F16147" s="95"/>
    </row>
    <row r="16148" spans="1:6" x14ac:dyDescent="0.2">
      <c r="A16148" s="91">
        <v>42904</v>
      </c>
      <c r="B16148" s="92" t="s">
        <v>43</v>
      </c>
      <c r="C16148" s="93"/>
      <c r="D16148" s="93"/>
      <c r="E16148" s="93"/>
      <c r="F16148" s="95"/>
    </row>
    <row r="16149" spans="1:6" x14ac:dyDescent="0.2">
      <c r="A16149" s="91">
        <v>42904</v>
      </c>
      <c r="B16149" s="92" t="s">
        <v>44</v>
      </c>
      <c r="C16149" s="93"/>
      <c r="D16149" s="93"/>
      <c r="E16149" s="93"/>
      <c r="F16149" s="95"/>
    </row>
    <row r="16150" spans="1:6" x14ac:dyDescent="0.2">
      <c r="A16150" s="91">
        <v>42904</v>
      </c>
      <c r="B16150" s="92" t="s">
        <v>45</v>
      </c>
      <c r="C16150" s="93"/>
      <c r="D16150" s="93"/>
      <c r="E16150" s="93"/>
      <c r="F16150" s="95"/>
    </row>
    <row r="16151" spans="1:6" x14ac:dyDescent="0.2">
      <c r="A16151" s="91">
        <v>42904</v>
      </c>
      <c r="B16151" s="92" t="s">
        <v>46</v>
      </c>
      <c r="C16151" s="93"/>
      <c r="D16151" s="93"/>
      <c r="E16151" s="93"/>
      <c r="F16151" s="95"/>
    </row>
    <row r="16152" spans="1:6" x14ac:dyDescent="0.2">
      <c r="A16152" s="91">
        <v>42904</v>
      </c>
      <c r="B16152" s="92" t="s">
        <v>47</v>
      </c>
      <c r="C16152" s="93"/>
      <c r="D16152" s="93"/>
      <c r="E16152" s="93"/>
      <c r="F16152" s="95"/>
    </row>
    <row r="16153" spans="1:6" x14ac:dyDescent="0.2">
      <c r="A16153" s="91">
        <v>42904</v>
      </c>
      <c r="B16153" s="92" t="s">
        <v>48</v>
      </c>
      <c r="C16153" s="93"/>
      <c r="D16153" s="93"/>
      <c r="E16153" s="93"/>
      <c r="F16153" s="95"/>
    </row>
    <row r="16154" spans="1:6" x14ac:dyDescent="0.2">
      <c r="A16154" s="91">
        <v>42904</v>
      </c>
      <c r="B16154" s="92" t="s">
        <v>49</v>
      </c>
      <c r="C16154" s="93"/>
      <c r="D16154" s="93"/>
      <c r="E16154" s="93"/>
      <c r="F16154" s="95"/>
    </row>
    <row r="16155" spans="1:6" x14ac:dyDescent="0.2">
      <c r="A16155" s="91">
        <v>42904</v>
      </c>
      <c r="B16155" s="92" t="s">
        <v>50</v>
      </c>
      <c r="C16155" s="93"/>
      <c r="D16155" s="93"/>
      <c r="E16155" s="93"/>
      <c r="F16155" s="95"/>
    </row>
    <row r="16156" spans="1:6" x14ac:dyDescent="0.2">
      <c r="A16156" s="91">
        <v>42904</v>
      </c>
      <c r="B16156" s="92" t="s">
        <v>51</v>
      </c>
      <c r="C16156" s="93"/>
      <c r="D16156" s="93"/>
      <c r="E16156" s="93"/>
      <c r="F16156" s="95"/>
    </row>
    <row r="16157" spans="1:6" x14ac:dyDescent="0.2">
      <c r="A16157" s="91">
        <v>42904</v>
      </c>
      <c r="B16157" s="92" t="s">
        <v>52</v>
      </c>
      <c r="C16157" s="93"/>
      <c r="D16157" s="93"/>
      <c r="E16157" s="93"/>
      <c r="F16157" s="95"/>
    </row>
    <row r="16158" spans="1:6" x14ac:dyDescent="0.2">
      <c r="A16158" s="91">
        <v>42904</v>
      </c>
      <c r="B16158" s="92" t="s">
        <v>53</v>
      </c>
      <c r="C16158" s="93"/>
      <c r="D16158" s="93"/>
      <c r="E16158" s="93"/>
      <c r="F16158" s="95"/>
    </row>
    <row r="16159" spans="1:6" x14ac:dyDescent="0.2">
      <c r="A16159" s="91">
        <v>42904</v>
      </c>
      <c r="B16159" s="92" t="s">
        <v>54</v>
      </c>
      <c r="C16159" s="93"/>
      <c r="D16159" s="93"/>
      <c r="E16159" s="93"/>
      <c r="F16159" s="95"/>
    </row>
    <row r="16160" spans="1:6" x14ac:dyDescent="0.2">
      <c r="A16160" s="91">
        <v>42904</v>
      </c>
      <c r="B16160" s="92" t="s">
        <v>55</v>
      </c>
      <c r="C16160" s="93"/>
      <c r="D16160" s="93"/>
      <c r="E16160" s="93"/>
      <c r="F16160" s="95"/>
    </row>
    <row r="16161" spans="1:6" x14ac:dyDescent="0.2">
      <c r="A16161" s="91">
        <v>42904</v>
      </c>
      <c r="B16161" s="92" t="s">
        <v>56</v>
      </c>
      <c r="C16161" s="93"/>
      <c r="D16161" s="93"/>
      <c r="E16161" s="93"/>
      <c r="F16161" s="95"/>
    </row>
    <row r="16162" spans="1:6" x14ac:dyDescent="0.2">
      <c r="A16162" s="91">
        <v>42904</v>
      </c>
      <c r="B16162" s="92" t="s">
        <v>57</v>
      </c>
      <c r="C16162" s="93"/>
      <c r="D16162" s="93"/>
      <c r="E16162" s="93"/>
      <c r="F16162" s="95"/>
    </row>
    <row r="16163" spans="1:6" x14ac:dyDescent="0.2">
      <c r="A16163" s="91">
        <v>42904</v>
      </c>
      <c r="B16163" s="92" t="s">
        <v>58</v>
      </c>
      <c r="C16163" s="93"/>
      <c r="D16163" s="93"/>
      <c r="E16163" s="93"/>
      <c r="F16163" s="95"/>
    </row>
    <row r="16164" spans="1:6" x14ac:dyDescent="0.2">
      <c r="A16164" s="91">
        <v>42904</v>
      </c>
      <c r="B16164" s="92" t="s">
        <v>59</v>
      </c>
      <c r="C16164" s="93"/>
      <c r="D16164" s="93"/>
      <c r="E16164" s="93"/>
      <c r="F16164" s="95"/>
    </row>
    <row r="16165" spans="1:6" x14ac:dyDescent="0.2">
      <c r="A16165" s="91">
        <v>42904</v>
      </c>
      <c r="B16165" s="92" t="s">
        <v>60</v>
      </c>
      <c r="C16165" s="93"/>
      <c r="D16165" s="93"/>
      <c r="E16165" s="93"/>
      <c r="F16165" s="95"/>
    </row>
    <row r="16166" spans="1:6" x14ac:dyDescent="0.2">
      <c r="A16166" s="91">
        <v>42904</v>
      </c>
      <c r="B16166" s="92" t="s">
        <v>61</v>
      </c>
      <c r="C16166" s="93"/>
      <c r="D16166" s="93"/>
      <c r="E16166" s="93"/>
      <c r="F16166" s="95"/>
    </row>
    <row r="16167" spans="1:6" x14ac:dyDescent="0.2">
      <c r="A16167" s="91">
        <v>42904</v>
      </c>
      <c r="B16167" s="92" t="s">
        <v>62</v>
      </c>
      <c r="C16167" s="93"/>
      <c r="D16167" s="93"/>
      <c r="E16167" s="93"/>
      <c r="F16167" s="95"/>
    </row>
    <row r="16168" spans="1:6" x14ac:dyDescent="0.2">
      <c r="A16168" s="91">
        <v>42904</v>
      </c>
      <c r="B16168" s="92" t="s">
        <v>63</v>
      </c>
      <c r="C16168" s="93"/>
      <c r="D16168" s="93"/>
      <c r="E16168" s="93"/>
      <c r="F16168" s="95"/>
    </row>
    <row r="16169" spans="1:6" x14ac:dyDescent="0.2">
      <c r="A16169" s="91">
        <v>42904</v>
      </c>
      <c r="B16169" s="92" t="s">
        <v>64</v>
      </c>
      <c r="C16169" s="93"/>
      <c r="D16169" s="93"/>
      <c r="E16169" s="93"/>
      <c r="F16169" s="95"/>
    </row>
    <row r="16170" spans="1:6" x14ac:dyDescent="0.2">
      <c r="A16170" s="91">
        <v>42904</v>
      </c>
      <c r="B16170" s="92" t="s">
        <v>65</v>
      </c>
      <c r="C16170" s="93"/>
      <c r="D16170" s="93"/>
      <c r="E16170" s="93"/>
      <c r="F16170" s="95"/>
    </row>
    <row r="16171" spans="1:6" x14ac:dyDescent="0.2">
      <c r="A16171" s="91">
        <v>42904</v>
      </c>
      <c r="B16171" s="92" t="s">
        <v>66</v>
      </c>
      <c r="C16171" s="93"/>
      <c r="D16171" s="93"/>
      <c r="E16171" s="93"/>
      <c r="F16171" s="95"/>
    </row>
    <row r="16172" spans="1:6" x14ac:dyDescent="0.2">
      <c r="A16172" s="91">
        <v>42904</v>
      </c>
      <c r="B16172" s="92" t="s">
        <v>67</v>
      </c>
      <c r="C16172" s="93"/>
      <c r="D16172" s="93"/>
      <c r="E16172" s="93"/>
      <c r="F16172" s="95"/>
    </row>
    <row r="16173" spans="1:6" x14ac:dyDescent="0.2">
      <c r="A16173" s="91">
        <v>42904</v>
      </c>
      <c r="B16173" s="92" t="s">
        <v>68</v>
      </c>
      <c r="C16173" s="93"/>
      <c r="D16173" s="93"/>
      <c r="E16173" s="93"/>
      <c r="F16173" s="95"/>
    </row>
    <row r="16174" spans="1:6" x14ac:dyDescent="0.2">
      <c r="A16174" s="91">
        <v>42904</v>
      </c>
      <c r="B16174" s="92" t="s">
        <v>69</v>
      </c>
      <c r="C16174" s="93"/>
      <c r="D16174" s="93"/>
      <c r="E16174" s="93"/>
      <c r="F16174" s="95"/>
    </row>
    <row r="16175" spans="1:6" x14ac:dyDescent="0.2">
      <c r="A16175" s="91">
        <v>42904</v>
      </c>
      <c r="B16175" s="92" t="s">
        <v>70</v>
      </c>
      <c r="C16175" s="93"/>
      <c r="D16175" s="93"/>
      <c r="E16175" s="93"/>
      <c r="F16175" s="95"/>
    </row>
    <row r="16176" spans="1:6" x14ac:dyDescent="0.2">
      <c r="A16176" s="91">
        <v>42904</v>
      </c>
      <c r="B16176" s="92" t="s">
        <v>71</v>
      </c>
      <c r="C16176" s="93"/>
      <c r="D16176" s="93"/>
      <c r="E16176" s="93"/>
      <c r="F16176" s="95"/>
    </row>
    <row r="16177" spans="1:6" x14ac:dyDescent="0.2">
      <c r="A16177" s="91">
        <v>42904</v>
      </c>
      <c r="B16177" s="92" t="s">
        <v>72</v>
      </c>
      <c r="C16177" s="93"/>
      <c r="D16177" s="93"/>
      <c r="E16177" s="93"/>
      <c r="F16177" s="95"/>
    </row>
    <row r="16178" spans="1:6" x14ac:dyDescent="0.2">
      <c r="A16178" s="91">
        <v>42904</v>
      </c>
      <c r="B16178" s="92" t="s">
        <v>73</v>
      </c>
      <c r="C16178" s="93"/>
      <c r="D16178" s="93"/>
      <c r="E16178" s="93"/>
      <c r="F16178" s="95"/>
    </row>
    <row r="16179" spans="1:6" x14ac:dyDescent="0.2">
      <c r="A16179" s="91">
        <v>42904</v>
      </c>
      <c r="B16179" s="92" t="s">
        <v>74</v>
      </c>
      <c r="C16179" s="93"/>
      <c r="D16179" s="93"/>
      <c r="E16179" s="93"/>
      <c r="F16179" s="95"/>
    </row>
    <row r="16180" spans="1:6" x14ac:dyDescent="0.2">
      <c r="A16180" s="91">
        <v>42904</v>
      </c>
      <c r="B16180" s="92" t="s">
        <v>75</v>
      </c>
      <c r="C16180" s="93"/>
      <c r="D16180" s="93"/>
      <c r="E16180" s="93"/>
      <c r="F16180" s="95"/>
    </row>
    <row r="16181" spans="1:6" x14ac:dyDescent="0.2">
      <c r="A16181" s="91">
        <v>42904</v>
      </c>
      <c r="B16181" s="92" t="s">
        <v>76</v>
      </c>
      <c r="C16181" s="93"/>
      <c r="D16181" s="93"/>
      <c r="E16181" s="93"/>
      <c r="F16181" s="95"/>
    </row>
    <row r="16182" spans="1:6" x14ac:dyDescent="0.2">
      <c r="A16182" s="91">
        <v>42904</v>
      </c>
      <c r="B16182" s="92" t="s">
        <v>77</v>
      </c>
      <c r="C16182" s="93"/>
      <c r="D16182" s="93"/>
      <c r="E16182" s="93"/>
      <c r="F16182" s="95"/>
    </row>
    <row r="16183" spans="1:6" x14ac:dyDescent="0.2">
      <c r="A16183" s="91">
        <v>42904</v>
      </c>
      <c r="B16183" s="92" t="s">
        <v>78</v>
      </c>
      <c r="C16183" s="93"/>
      <c r="D16183" s="93"/>
      <c r="E16183" s="93"/>
      <c r="F16183" s="95"/>
    </row>
    <row r="16184" spans="1:6" x14ac:dyDescent="0.2">
      <c r="A16184" s="91">
        <v>42904</v>
      </c>
      <c r="B16184" s="92" t="s">
        <v>79</v>
      </c>
      <c r="C16184" s="93"/>
      <c r="D16184" s="93"/>
      <c r="E16184" s="93"/>
      <c r="F16184" s="95"/>
    </row>
    <row r="16185" spans="1:6" x14ac:dyDescent="0.2">
      <c r="A16185" s="91">
        <v>42904</v>
      </c>
      <c r="B16185" s="92" t="s">
        <v>80</v>
      </c>
      <c r="C16185" s="93"/>
      <c r="D16185" s="93"/>
      <c r="E16185" s="93"/>
      <c r="F16185" s="95"/>
    </row>
    <row r="16186" spans="1:6" x14ac:dyDescent="0.2">
      <c r="A16186" s="91">
        <v>42904</v>
      </c>
      <c r="B16186" s="92" t="s">
        <v>81</v>
      </c>
      <c r="C16186" s="93"/>
      <c r="D16186" s="93"/>
      <c r="E16186" s="93"/>
      <c r="F16186" s="95"/>
    </row>
    <row r="16187" spans="1:6" x14ac:dyDescent="0.2">
      <c r="A16187" s="91">
        <v>42904</v>
      </c>
      <c r="B16187" s="92" t="s">
        <v>82</v>
      </c>
      <c r="C16187" s="93"/>
      <c r="D16187" s="93"/>
      <c r="E16187" s="93"/>
      <c r="F16187" s="95"/>
    </row>
    <row r="16188" spans="1:6" x14ac:dyDescent="0.2">
      <c r="A16188" s="91">
        <v>42904</v>
      </c>
      <c r="B16188" s="92" t="s">
        <v>83</v>
      </c>
      <c r="C16188" s="93"/>
      <c r="D16188" s="93"/>
      <c r="E16188" s="93"/>
      <c r="F16188" s="95"/>
    </row>
    <row r="16189" spans="1:6" x14ac:dyDescent="0.2">
      <c r="A16189" s="91">
        <v>42904</v>
      </c>
      <c r="B16189" s="92" t="s">
        <v>84</v>
      </c>
      <c r="C16189" s="93"/>
      <c r="D16189" s="93"/>
      <c r="E16189" s="93"/>
      <c r="F16189" s="95"/>
    </row>
    <row r="16190" spans="1:6" x14ac:dyDescent="0.2">
      <c r="A16190" s="91">
        <v>42904</v>
      </c>
      <c r="B16190" s="92" t="s">
        <v>85</v>
      </c>
      <c r="C16190" s="93"/>
      <c r="D16190" s="93"/>
      <c r="E16190" s="93"/>
      <c r="F16190" s="95"/>
    </row>
    <row r="16191" spans="1:6" x14ac:dyDescent="0.2">
      <c r="A16191" s="91">
        <v>42904</v>
      </c>
      <c r="B16191" s="92" t="s">
        <v>86</v>
      </c>
      <c r="C16191" s="93"/>
      <c r="D16191" s="93"/>
      <c r="E16191" s="93"/>
      <c r="F16191" s="95"/>
    </row>
    <row r="16192" spans="1:6" x14ac:dyDescent="0.2">
      <c r="A16192" s="91">
        <v>42904</v>
      </c>
      <c r="B16192" s="92" t="s">
        <v>87</v>
      </c>
      <c r="C16192" s="93"/>
      <c r="D16192" s="93"/>
      <c r="E16192" s="93"/>
      <c r="F16192" s="95"/>
    </row>
    <row r="16193" spans="1:6" x14ac:dyDescent="0.2">
      <c r="A16193" s="91">
        <v>42904</v>
      </c>
      <c r="B16193" s="92" t="s">
        <v>88</v>
      </c>
      <c r="C16193" s="93"/>
      <c r="D16193" s="93"/>
      <c r="E16193" s="93"/>
      <c r="F16193" s="95"/>
    </row>
    <row r="16194" spans="1:6" x14ac:dyDescent="0.2">
      <c r="A16194" s="91">
        <v>42904</v>
      </c>
      <c r="B16194" s="92" t="s">
        <v>89</v>
      </c>
      <c r="C16194" s="93"/>
      <c r="D16194" s="93"/>
      <c r="E16194" s="93"/>
      <c r="F16194" s="95"/>
    </row>
    <row r="16195" spans="1:6" x14ac:dyDescent="0.2">
      <c r="A16195" s="91">
        <v>42904</v>
      </c>
      <c r="B16195" s="92" t="s">
        <v>90</v>
      </c>
      <c r="C16195" s="93"/>
      <c r="D16195" s="93"/>
      <c r="E16195" s="93"/>
      <c r="F16195" s="95"/>
    </row>
    <row r="16196" spans="1:6" x14ac:dyDescent="0.2">
      <c r="A16196" s="91">
        <v>42904</v>
      </c>
      <c r="B16196" s="92" t="s">
        <v>91</v>
      </c>
      <c r="C16196" s="93"/>
      <c r="D16196" s="93"/>
      <c r="E16196" s="93"/>
      <c r="F16196" s="95"/>
    </row>
    <row r="16197" spans="1:6" x14ac:dyDescent="0.2">
      <c r="A16197" s="91">
        <v>42904</v>
      </c>
      <c r="B16197" s="92" t="s">
        <v>92</v>
      </c>
      <c r="C16197" s="93"/>
      <c r="D16197" s="93"/>
      <c r="E16197" s="93"/>
      <c r="F16197" s="95"/>
    </row>
    <row r="16198" spans="1:6" x14ac:dyDescent="0.2">
      <c r="A16198" s="91">
        <v>42904</v>
      </c>
      <c r="B16198" s="92" t="s">
        <v>93</v>
      </c>
      <c r="C16198" s="93"/>
      <c r="D16198" s="93"/>
      <c r="E16198" s="93"/>
      <c r="F16198" s="95"/>
    </row>
    <row r="16199" spans="1:6" x14ac:dyDescent="0.2">
      <c r="A16199" s="91">
        <v>42904</v>
      </c>
      <c r="B16199" s="92" t="s">
        <v>94</v>
      </c>
      <c r="C16199" s="93"/>
      <c r="D16199" s="93"/>
      <c r="E16199" s="93"/>
      <c r="F16199" s="95"/>
    </row>
    <row r="16200" spans="1:6" x14ac:dyDescent="0.2">
      <c r="A16200" s="91">
        <v>42904</v>
      </c>
      <c r="B16200" s="92" t="s">
        <v>95</v>
      </c>
      <c r="C16200" s="93"/>
      <c r="D16200" s="93"/>
      <c r="E16200" s="93"/>
      <c r="F16200" s="95"/>
    </row>
    <row r="16201" spans="1:6" x14ac:dyDescent="0.2">
      <c r="A16201" s="91">
        <v>42904</v>
      </c>
      <c r="B16201" s="92" t="s">
        <v>96</v>
      </c>
      <c r="C16201" s="93"/>
      <c r="D16201" s="93"/>
      <c r="E16201" s="93"/>
      <c r="F16201" s="95"/>
    </row>
    <row r="16202" spans="1:6" x14ac:dyDescent="0.2">
      <c r="A16202" s="91">
        <v>42904</v>
      </c>
      <c r="B16202" s="92" t="s">
        <v>97</v>
      </c>
      <c r="C16202" s="93"/>
      <c r="D16202" s="93"/>
      <c r="E16202" s="93"/>
      <c r="F16202" s="95"/>
    </row>
    <row r="16203" spans="1:6" x14ac:dyDescent="0.2">
      <c r="A16203" s="91">
        <v>42904</v>
      </c>
      <c r="B16203" s="92" t="s">
        <v>98</v>
      </c>
      <c r="C16203" s="93"/>
      <c r="D16203" s="93"/>
      <c r="E16203" s="93"/>
      <c r="F16203" s="95"/>
    </row>
    <row r="16204" spans="1:6" x14ac:dyDescent="0.2">
      <c r="A16204" s="91">
        <v>42904</v>
      </c>
      <c r="B16204" s="92" t="s">
        <v>99</v>
      </c>
      <c r="C16204" s="93"/>
      <c r="D16204" s="93"/>
      <c r="E16204" s="93"/>
      <c r="F16204" s="95"/>
    </row>
    <row r="16205" spans="1:6" x14ac:dyDescent="0.2">
      <c r="A16205" s="91">
        <v>42904</v>
      </c>
      <c r="B16205" s="92" t="s">
        <v>100</v>
      </c>
      <c r="C16205" s="93"/>
      <c r="D16205" s="93"/>
      <c r="E16205" s="93"/>
      <c r="F16205" s="95"/>
    </row>
    <row r="16206" spans="1:6" x14ac:dyDescent="0.2">
      <c r="A16206" s="91">
        <v>42904</v>
      </c>
      <c r="B16206" s="92" t="s">
        <v>101</v>
      </c>
      <c r="C16206" s="93"/>
      <c r="D16206" s="93"/>
      <c r="E16206" s="93"/>
      <c r="F16206" s="95"/>
    </row>
    <row r="16207" spans="1:6" x14ac:dyDescent="0.2">
      <c r="A16207" s="91">
        <v>42904</v>
      </c>
      <c r="B16207" s="92" t="s">
        <v>102</v>
      </c>
      <c r="C16207" s="93"/>
      <c r="D16207" s="93"/>
      <c r="E16207" s="93"/>
      <c r="F16207" s="95"/>
    </row>
    <row r="16208" spans="1:6" x14ac:dyDescent="0.2">
      <c r="A16208" s="91">
        <v>42904</v>
      </c>
      <c r="B16208" s="92" t="s">
        <v>103</v>
      </c>
      <c r="C16208" s="93"/>
      <c r="D16208" s="93"/>
      <c r="E16208" s="93"/>
      <c r="F16208" s="95"/>
    </row>
    <row r="16209" spans="1:6" x14ac:dyDescent="0.2">
      <c r="A16209" s="91">
        <v>42904</v>
      </c>
      <c r="B16209" s="92" t="s">
        <v>104</v>
      </c>
      <c r="C16209" s="93"/>
      <c r="D16209" s="93"/>
      <c r="E16209" s="93"/>
      <c r="F16209" s="95"/>
    </row>
    <row r="16210" spans="1:6" x14ac:dyDescent="0.2">
      <c r="A16210" s="91">
        <v>42904</v>
      </c>
      <c r="B16210" s="92" t="s">
        <v>105</v>
      </c>
      <c r="C16210" s="93"/>
      <c r="D16210" s="93"/>
      <c r="E16210" s="93"/>
      <c r="F16210" s="95"/>
    </row>
    <row r="16211" spans="1:6" x14ac:dyDescent="0.2">
      <c r="A16211" s="91">
        <v>42904</v>
      </c>
      <c r="B16211" s="92" t="s">
        <v>106</v>
      </c>
      <c r="C16211" s="93"/>
      <c r="D16211" s="93"/>
      <c r="E16211" s="93"/>
      <c r="F16211" s="95"/>
    </row>
    <row r="16212" spans="1:6" x14ac:dyDescent="0.2">
      <c r="A16212" s="91">
        <v>42904</v>
      </c>
      <c r="B16212" s="92" t="s">
        <v>107</v>
      </c>
      <c r="C16212" s="93"/>
      <c r="D16212" s="93"/>
      <c r="E16212" s="93"/>
      <c r="F16212" s="95"/>
    </row>
    <row r="16213" spans="1:6" x14ac:dyDescent="0.2">
      <c r="A16213" s="91">
        <v>42904</v>
      </c>
      <c r="B16213" s="92" t="s">
        <v>108</v>
      </c>
      <c r="C16213" s="93"/>
      <c r="D16213" s="93"/>
      <c r="E16213" s="93"/>
      <c r="F16213" s="95"/>
    </row>
    <row r="16214" spans="1:6" x14ac:dyDescent="0.2">
      <c r="A16214" s="91">
        <v>42904</v>
      </c>
      <c r="B16214" s="92" t="s">
        <v>109</v>
      </c>
      <c r="C16214" s="93"/>
      <c r="D16214" s="93"/>
      <c r="E16214" s="93"/>
      <c r="F16214" s="95"/>
    </row>
    <row r="16215" spans="1:6" x14ac:dyDescent="0.2">
      <c r="A16215" s="91">
        <v>42904</v>
      </c>
      <c r="B16215" s="92" t="s">
        <v>110</v>
      </c>
      <c r="C16215" s="93"/>
      <c r="D16215" s="93"/>
      <c r="E16215" s="93"/>
      <c r="F16215" s="95"/>
    </row>
    <row r="16216" spans="1:6" x14ac:dyDescent="0.2">
      <c r="A16216" s="91">
        <v>42904</v>
      </c>
      <c r="B16216" s="92" t="s">
        <v>111</v>
      </c>
      <c r="C16216" s="93"/>
      <c r="D16216" s="93"/>
      <c r="E16216" s="93"/>
      <c r="F16216" s="95"/>
    </row>
    <row r="16217" spans="1:6" x14ac:dyDescent="0.2">
      <c r="A16217" s="91">
        <v>42904</v>
      </c>
      <c r="B16217" s="92" t="s">
        <v>112</v>
      </c>
      <c r="C16217" s="93"/>
      <c r="D16217" s="93"/>
      <c r="E16217" s="93"/>
      <c r="F16217" s="95"/>
    </row>
    <row r="16218" spans="1:6" x14ac:dyDescent="0.2">
      <c r="A16218" s="91">
        <v>42904</v>
      </c>
      <c r="B16218" s="92" t="s">
        <v>113</v>
      </c>
      <c r="C16218" s="93"/>
      <c r="D16218" s="93"/>
      <c r="E16218" s="93"/>
      <c r="F16218" s="95"/>
    </row>
    <row r="16219" spans="1:6" x14ac:dyDescent="0.2">
      <c r="A16219" s="91">
        <v>42904</v>
      </c>
      <c r="B16219" s="92" t="s">
        <v>114</v>
      </c>
      <c r="C16219" s="93"/>
      <c r="D16219" s="93"/>
      <c r="E16219" s="93"/>
      <c r="F16219" s="95"/>
    </row>
    <row r="16220" spans="1:6" x14ac:dyDescent="0.2">
      <c r="A16220" s="91">
        <v>42904</v>
      </c>
      <c r="B16220" s="92" t="s">
        <v>115</v>
      </c>
      <c r="C16220" s="93"/>
      <c r="D16220" s="93"/>
      <c r="E16220" s="93"/>
      <c r="F16220" s="95"/>
    </row>
    <row r="16221" spans="1:6" x14ac:dyDescent="0.2">
      <c r="A16221" s="91">
        <v>42904</v>
      </c>
      <c r="B16221" s="92" t="s">
        <v>116</v>
      </c>
      <c r="C16221" s="93"/>
      <c r="D16221" s="93"/>
      <c r="E16221" s="93"/>
      <c r="F16221" s="95"/>
    </row>
    <row r="16222" spans="1:6" x14ac:dyDescent="0.2">
      <c r="A16222" s="91">
        <v>42904</v>
      </c>
      <c r="B16222" s="92" t="s">
        <v>117</v>
      </c>
      <c r="C16222" s="93"/>
      <c r="D16222" s="93"/>
      <c r="E16222" s="93"/>
      <c r="F16222" s="95"/>
    </row>
    <row r="16223" spans="1:6" x14ac:dyDescent="0.2">
      <c r="A16223" s="91">
        <v>42904</v>
      </c>
      <c r="B16223" s="92" t="s">
        <v>118</v>
      </c>
      <c r="C16223" s="93"/>
      <c r="D16223" s="93"/>
      <c r="E16223" s="93"/>
      <c r="F16223" s="95"/>
    </row>
    <row r="16224" spans="1:6" x14ac:dyDescent="0.2">
      <c r="A16224" s="91">
        <v>42904</v>
      </c>
      <c r="B16224" s="92" t="s">
        <v>119</v>
      </c>
      <c r="C16224" s="93"/>
      <c r="D16224" s="93"/>
      <c r="E16224" s="93"/>
      <c r="F16224" s="95"/>
    </row>
    <row r="16225" spans="1:6" x14ac:dyDescent="0.2">
      <c r="A16225" s="91">
        <v>42904</v>
      </c>
      <c r="B16225" s="92" t="s">
        <v>120</v>
      </c>
      <c r="C16225" s="93"/>
      <c r="D16225" s="93"/>
      <c r="E16225" s="93"/>
      <c r="F16225" s="95"/>
    </row>
    <row r="16226" spans="1:6" x14ac:dyDescent="0.2">
      <c r="A16226" s="91">
        <v>42904</v>
      </c>
      <c r="B16226" s="92" t="s">
        <v>121</v>
      </c>
      <c r="C16226" s="93"/>
      <c r="D16226" s="93"/>
      <c r="E16226" s="93"/>
      <c r="F16226" s="95"/>
    </row>
    <row r="16227" spans="1:6" x14ac:dyDescent="0.2">
      <c r="A16227" s="91">
        <v>42904</v>
      </c>
      <c r="B16227" s="92" t="s">
        <v>122</v>
      </c>
      <c r="C16227" s="93"/>
      <c r="D16227" s="93"/>
      <c r="E16227" s="93"/>
      <c r="F16227" s="95"/>
    </row>
    <row r="16228" spans="1:6" x14ac:dyDescent="0.2">
      <c r="A16228" s="91">
        <v>42904</v>
      </c>
      <c r="B16228" s="92" t="s">
        <v>123</v>
      </c>
      <c r="C16228" s="93"/>
      <c r="D16228" s="93"/>
      <c r="E16228" s="93"/>
      <c r="F16228" s="95"/>
    </row>
    <row r="16229" spans="1:6" x14ac:dyDescent="0.2">
      <c r="A16229" s="91">
        <v>42904</v>
      </c>
      <c r="B16229" s="92" t="s">
        <v>124</v>
      </c>
      <c r="C16229" s="93"/>
      <c r="D16229" s="93"/>
      <c r="E16229" s="93"/>
      <c r="F16229" s="95"/>
    </row>
    <row r="16230" spans="1:6" x14ac:dyDescent="0.2">
      <c r="A16230" s="91">
        <v>42904</v>
      </c>
      <c r="B16230" s="92" t="s">
        <v>125</v>
      </c>
      <c r="C16230" s="93"/>
      <c r="D16230" s="93"/>
      <c r="E16230" s="93"/>
      <c r="F16230" s="95"/>
    </row>
    <row r="16231" spans="1:6" x14ac:dyDescent="0.2">
      <c r="A16231" s="91">
        <v>42904</v>
      </c>
      <c r="B16231" s="92" t="s">
        <v>126</v>
      </c>
      <c r="C16231" s="93"/>
      <c r="D16231" s="93"/>
      <c r="E16231" s="93"/>
      <c r="F16231" s="95"/>
    </row>
    <row r="16232" spans="1:6" x14ac:dyDescent="0.2">
      <c r="A16232" s="91">
        <v>42904</v>
      </c>
      <c r="B16232" s="92" t="s">
        <v>127</v>
      </c>
      <c r="C16232" s="93"/>
      <c r="D16232" s="93"/>
      <c r="E16232" s="93"/>
      <c r="F16232" s="95"/>
    </row>
    <row r="16233" spans="1:6" x14ac:dyDescent="0.2">
      <c r="A16233" s="91">
        <v>42904</v>
      </c>
      <c r="B16233" s="92" t="s">
        <v>128</v>
      </c>
      <c r="C16233" s="93"/>
      <c r="D16233" s="93"/>
      <c r="E16233" s="93"/>
      <c r="F16233" s="95"/>
    </row>
    <row r="16234" spans="1:6" x14ac:dyDescent="0.2">
      <c r="A16234" s="91">
        <v>42905</v>
      </c>
      <c r="B16234" s="92">
        <v>0</v>
      </c>
      <c r="C16234" s="93"/>
      <c r="D16234" s="93"/>
      <c r="E16234" s="93"/>
      <c r="F16234" s="95"/>
    </row>
    <row r="16235" spans="1:6" x14ac:dyDescent="0.2">
      <c r="A16235" s="91">
        <v>42905</v>
      </c>
      <c r="B16235" s="92" t="s">
        <v>34</v>
      </c>
      <c r="C16235" s="93"/>
      <c r="D16235" s="93"/>
      <c r="E16235" s="93"/>
      <c r="F16235" s="95"/>
    </row>
    <row r="16236" spans="1:6" x14ac:dyDescent="0.2">
      <c r="A16236" s="91">
        <v>42905</v>
      </c>
      <c r="B16236" s="92" t="s">
        <v>35</v>
      </c>
      <c r="C16236" s="93"/>
      <c r="D16236" s="93"/>
      <c r="E16236" s="93"/>
      <c r="F16236" s="95"/>
    </row>
    <row r="16237" spans="1:6" x14ac:dyDescent="0.2">
      <c r="A16237" s="91">
        <v>42905</v>
      </c>
      <c r="B16237" s="92" t="s">
        <v>36</v>
      </c>
      <c r="C16237" s="93"/>
      <c r="D16237" s="93"/>
      <c r="E16237" s="93"/>
      <c r="F16237" s="95"/>
    </row>
    <row r="16238" spans="1:6" x14ac:dyDescent="0.2">
      <c r="A16238" s="91">
        <v>42905</v>
      </c>
      <c r="B16238" s="92" t="s">
        <v>37</v>
      </c>
      <c r="C16238" s="93"/>
      <c r="D16238" s="93"/>
      <c r="E16238" s="93"/>
      <c r="F16238" s="95"/>
    </row>
    <row r="16239" spans="1:6" x14ac:dyDescent="0.2">
      <c r="A16239" s="91">
        <v>42905</v>
      </c>
      <c r="B16239" s="92" t="s">
        <v>38</v>
      </c>
      <c r="C16239" s="93"/>
      <c r="D16239" s="93"/>
      <c r="E16239" s="93"/>
      <c r="F16239" s="95"/>
    </row>
    <row r="16240" spans="1:6" x14ac:dyDescent="0.2">
      <c r="A16240" s="91">
        <v>42905</v>
      </c>
      <c r="B16240" s="92" t="s">
        <v>39</v>
      </c>
      <c r="C16240" s="93"/>
      <c r="D16240" s="93"/>
      <c r="E16240" s="93"/>
      <c r="F16240" s="95"/>
    </row>
    <row r="16241" spans="1:6" x14ac:dyDescent="0.2">
      <c r="A16241" s="91">
        <v>42905</v>
      </c>
      <c r="B16241" s="92" t="s">
        <v>40</v>
      </c>
      <c r="C16241" s="93"/>
      <c r="D16241" s="93"/>
      <c r="E16241" s="93"/>
      <c r="F16241" s="95"/>
    </row>
    <row r="16242" spans="1:6" x14ac:dyDescent="0.2">
      <c r="A16242" s="91">
        <v>42905</v>
      </c>
      <c r="B16242" s="92" t="s">
        <v>41</v>
      </c>
      <c r="C16242" s="93"/>
      <c r="D16242" s="93"/>
      <c r="E16242" s="93"/>
      <c r="F16242" s="95"/>
    </row>
    <row r="16243" spans="1:6" x14ac:dyDescent="0.2">
      <c r="A16243" s="91">
        <v>42905</v>
      </c>
      <c r="B16243" s="92" t="s">
        <v>42</v>
      </c>
      <c r="C16243" s="93"/>
      <c r="D16243" s="93"/>
      <c r="E16243" s="93"/>
      <c r="F16243" s="95"/>
    </row>
    <row r="16244" spans="1:6" x14ac:dyDescent="0.2">
      <c r="A16244" s="91">
        <v>42905</v>
      </c>
      <c r="B16244" s="92" t="s">
        <v>43</v>
      </c>
      <c r="C16244" s="93"/>
      <c r="D16244" s="93"/>
      <c r="E16244" s="93"/>
      <c r="F16244" s="95"/>
    </row>
    <row r="16245" spans="1:6" x14ac:dyDescent="0.2">
      <c r="A16245" s="91">
        <v>42905</v>
      </c>
      <c r="B16245" s="92" t="s">
        <v>44</v>
      </c>
      <c r="C16245" s="93"/>
      <c r="D16245" s="93"/>
      <c r="E16245" s="93"/>
      <c r="F16245" s="95"/>
    </row>
    <row r="16246" spans="1:6" x14ac:dyDescent="0.2">
      <c r="A16246" s="91">
        <v>42905</v>
      </c>
      <c r="B16246" s="92" t="s">
        <v>45</v>
      </c>
      <c r="C16246" s="93"/>
      <c r="D16246" s="93"/>
      <c r="E16246" s="93"/>
      <c r="F16246" s="95"/>
    </row>
    <row r="16247" spans="1:6" x14ac:dyDescent="0.2">
      <c r="A16247" s="91">
        <v>42905</v>
      </c>
      <c r="B16247" s="92" t="s">
        <v>46</v>
      </c>
      <c r="C16247" s="93"/>
      <c r="D16247" s="93"/>
      <c r="E16247" s="93"/>
      <c r="F16247" s="95"/>
    </row>
    <row r="16248" spans="1:6" x14ac:dyDescent="0.2">
      <c r="A16248" s="91">
        <v>42905</v>
      </c>
      <c r="B16248" s="92" t="s">
        <v>47</v>
      </c>
      <c r="C16248" s="93"/>
      <c r="D16248" s="93"/>
      <c r="E16248" s="93"/>
      <c r="F16248" s="95"/>
    </row>
    <row r="16249" spans="1:6" x14ac:dyDescent="0.2">
      <c r="A16249" s="91">
        <v>42905</v>
      </c>
      <c r="B16249" s="92" t="s">
        <v>48</v>
      </c>
      <c r="C16249" s="93"/>
      <c r="D16249" s="93"/>
      <c r="E16249" s="93"/>
      <c r="F16249" s="95"/>
    </row>
    <row r="16250" spans="1:6" x14ac:dyDescent="0.2">
      <c r="A16250" s="91">
        <v>42905</v>
      </c>
      <c r="B16250" s="92" t="s">
        <v>49</v>
      </c>
      <c r="C16250" s="93"/>
      <c r="D16250" s="93"/>
      <c r="E16250" s="93"/>
      <c r="F16250" s="95"/>
    </row>
    <row r="16251" spans="1:6" x14ac:dyDescent="0.2">
      <c r="A16251" s="91">
        <v>42905</v>
      </c>
      <c r="B16251" s="92" t="s">
        <v>50</v>
      </c>
      <c r="C16251" s="93"/>
      <c r="D16251" s="93"/>
      <c r="E16251" s="93"/>
      <c r="F16251" s="95"/>
    </row>
    <row r="16252" spans="1:6" x14ac:dyDescent="0.2">
      <c r="A16252" s="91">
        <v>42905</v>
      </c>
      <c r="B16252" s="92" t="s">
        <v>51</v>
      </c>
      <c r="C16252" s="93"/>
      <c r="D16252" s="93"/>
      <c r="E16252" s="93"/>
      <c r="F16252" s="95"/>
    </row>
    <row r="16253" spans="1:6" x14ac:dyDescent="0.2">
      <c r="A16253" s="91">
        <v>42905</v>
      </c>
      <c r="B16253" s="92" t="s">
        <v>52</v>
      </c>
      <c r="C16253" s="93"/>
      <c r="D16253" s="93"/>
      <c r="E16253" s="93"/>
      <c r="F16253" s="95"/>
    </row>
    <row r="16254" spans="1:6" x14ac:dyDescent="0.2">
      <c r="A16254" s="91">
        <v>42905</v>
      </c>
      <c r="B16254" s="92" t="s">
        <v>53</v>
      </c>
      <c r="C16254" s="93"/>
      <c r="D16254" s="93"/>
      <c r="E16254" s="93"/>
      <c r="F16254" s="95"/>
    </row>
    <row r="16255" spans="1:6" x14ac:dyDescent="0.2">
      <c r="A16255" s="91">
        <v>42905</v>
      </c>
      <c r="B16255" s="92" t="s">
        <v>54</v>
      </c>
      <c r="C16255" s="93"/>
      <c r="D16255" s="93"/>
      <c r="E16255" s="93"/>
      <c r="F16255" s="95"/>
    </row>
    <row r="16256" spans="1:6" x14ac:dyDescent="0.2">
      <c r="A16256" s="91">
        <v>42905</v>
      </c>
      <c r="B16256" s="92" t="s">
        <v>55</v>
      </c>
      <c r="C16256" s="93"/>
      <c r="D16256" s="93"/>
      <c r="E16256" s="93"/>
      <c r="F16256" s="95"/>
    </row>
    <row r="16257" spans="1:6" x14ac:dyDescent="0.2">
      <c r="A16257" s="91">
        <v>42905</v>
      </c>
      <c r="B16257" s="92" t="s">
        <v>56</v>
      </c>
      <c r="C16257" s="93"/>
      <c r="D16257" s="93"/>
      <c r="E16257" s="93"/>
      <c r="F16257" s="95"/>
    </row>
    <row r="16258" spans="1:6" x14ac:dyDescent="0.2">
      <c r="A16258" s="91">
        <v>42905</v>
      </c>
      <c r="B16258" s="92" t="s">
        <v>57</v>
      </c>
      <c r="C16258" s="93"/>
      <c r="D16258" s="93"/>
      <c r="E16258" s="93"/>
      <c r="F16258" s="95"/>
    </row>
    <row r="16259" spans="1:6" x14ac:dyDescent="0.2">
      <c r="A16259" s="91">
        <v>42905</v>
      </c>
      <c r="B16259" s="92" t="s">
        <v>58</v>
      </c>
      <c r="C16259" s="93"/>
      <c r="D16259" s="93"/>
      <c r="E16259" s="93"/>
      <c r="F16259" s="95"/>
    </row>
    <row r="16260" spans="1:6" x14ac:dyDescent="0.2">
      <c r="A16260" s="91">
        <v>42905</v>
      </c>
      <c r="B16260" s="92" t="s">
        <v>59</v>
      </c>
      <c r="C16260" s="93"/>
      <c r="D16260" s="93"/>
      <c r="E16260" s="93"/>
      <c r="F16260" s="95"/>
    </row>
    <row r="16261" spans="1:6" x14ac:dyDescent="0.2">
      <c r="A16261" s="91">
        <v>42905</v>
      </c>
      <c r="B16261" s="92" t="s">
        <v>60</v>
      </c>
      <c r="C16261" s="93"/>
      <c r="D16261" s="93"/>
      <c r="E16261" s="93"/>
      <c r="F16261" s="95"/>
    </row>
    <row r="16262" spans="1:6" x14ac:dyDescent="0.2">
      <c r="A16262" s="91">
        <v>42905</v>
      </c>
      <c r="B16262" s="92" t="s">
        <v>61</v>
      </c>
      <c r="C16262" s="93"/>
      <c r="D16262" s="93"/>
      <c r="E16262" s="93"/>
      <c r="F16262" s="95"/>
    </row>
    <row r="16263" spans="1:6" x14ac:dyDescent="0.2">
      <c r="A16263" s="91">
        <v>42905</v>
      </c>
      <c r="B16263" s="92" t="s">
        <v>62</v>
      </c>
      <c r="C16263" s="93"/>
      <c r="D16263" s="93"/>
      <c r="E16263" s="93"/>
      <c r="F16263" s="95"/>
    </row>
    <row r="16264" spans="1:6" x14ac:dyDescent="0.2">
      <c r="A16264" s="91">
        <v>42905</v>
      </c>
      <c r="B16264" s="92" t="s">
        <v>63</v>
      </c>
      <c r="C16264" s="93"/>
      <c r="D16264" s="93"/>
      <c r="E16264" s="93"/>
      <c r="F16264" s="95"/>
    </row>
    <row r="16265" spans="1:6" x14ac:dyDescent="0.2">
      <c r="A16265" s="91">
        <v>42905</v>
      </c>
      <c r="B16265" s="92" t="s">
        <v>64</v>
      </c>
      <c r="C16265" s="93"/>
      <c r="D16265" s="93"/>
      <c r="E16265" s="93"/>
      <c r="F16265" s="95"/>
    </row>
    <row r="16266" spans="1:6" x14ac:dyDescent="0.2">
      <c r="A16266" s="91">
        <v>42905</v>
      </c>
      <c r="B16266" s="92" t="s">
        <v>65</v>
      </c>
      <c r="C16266" s="93"/>
      <c r="D16266" s="93"/>
      <c r="E16266" s="93"/>
      <c r="F16266" s="95"/>
    </row>
    <row r="16267" spans="1:6" x14ac:dyDescent="0.2">
      <c r="A16267" s="91">
        <v>42905</v>
      </c>
      <c r="B16267" s="92" t="s">
        <v>66</v>
      </c>
      <c r="C16267" s="93"/>
      <c r="D16267" s="93"/>
      <c r="E16267" s="93"/>
      <c r="F16267" s="95"/>
    </row>
    <row r="16268" spans="1:6" x14ac:dyDescent="0.2">
      <c r="A16268" s="91">
        <v>42905</v>
      </c>
      <c r="B16268" s="92" t="s">
        <v>67</v>
      </c>
      <c r="C16268" s="93"/>
      <c r="D16268" s="93"/>
      <c r="E16268" s="93"/>
      <c r="F16268" s="95"/>
    </row>
    <row r="16269" spans="1:6" x14ac:dyDescent="0.2">
      <c r="A16269" s="91">
        <v>42905</v>
      </c>
      <c r="B16269" s="92" t="s">
        <v>68</v>
      </c>
      <c r="C16269" s="93"/>
      <c r="D16269" s="93"/>
      <c r="E16269" s="93"/>
      <c r="F16269" s="95"/>
    </row>
    <row r="16270" spans="1:6" x14ac:dyDescent="0.2">
      <c r="A16270" s="91">
        <v>42905</v>
      </c>
      <c r="B16270" s="92" t="s">
        <v>69</v>
      </c>
      <c r="C16270" s="93"/>
      <c r="D16270" s="93"/>
      <c r="E16270" s="93"/>
      <c r="F16270" s="95"/>
    </row>
    <row r="16271" spans="1:6" x14ac:dyDescent="0.2">
      <c r="A16271" s="91">
        <v>42905</v>
      </c>
      <c r="B16271" s="92" t="s">
        <v>70</v>
      </c>
      <c r="C16271" s="93"/>
      <c r="D16271" s="93"/>
      <c r="E16271" s="93"/>
      <c r="F16271" s="95"/>
    </row>
    <row r="16272" spans="1:6" x14ac:dyDescent="0.2">
      <c r="A16272" s="91">
        <v>42905</v>
      </c>
      <c r="B16272" s="92" t="s">
        <v>71</v>
      </c>
      <c r="C16272" s="93"/>
      <c r="D16272" s="93"/>
      <c r="E16272" s="93"/>
      <c r="F16272" s="95"/>
    </row>
    <row r="16273" spans="1:6" x14ac:dyDescent="0.2">
      <c r="A16273" s="91">
        <v>42905</v>
      </c>
      <c r="B16273" s="92" t="s">
        <v>72</v>
      </c>
      <c r="C16273" s="93"/>
      <c r="D16273" s="93"/>
      <c r="E16273" s="93"/>
      <c r="F16273" s="95"/>
    </row>
    <row r="16274" spans="1:6" x14ac:dyDescent="0.2">
      <c r="A16274" s="91">
        <v>42905</v>
      </c>
      <c r="B16274" s="92" t="s">
        <v>73</v>
      </c>
      <c r="C16274" s="93"/>
      <c r="D16274" s="93"/>
      <c r="E16274" s="93"/>
      <c r="F16274" s="95"/>
    </row>
    <row r="16275" spans="1:6" x14ac:dyDescent="0.2">
      <c r="A16275" s="91">
        <v>42905</v>
      </c>
      <c r="B16275" s="92" t="s">
        <v>74</v>
      </c>
      <c r="C16275" s="93"/>
      <c r="D16275" s="93"/>
      <c r="E16275" s="93"/>
      <c r="F16275" s="95"/>
    </row>
    <row r="16276" spans="1:6" x14ac:dyDescent="0.2">
      <c r="A16276" s="91">
        <v>42905</v>
      </c>
      <c r="B16276" s="92" t="s">
        <v>75</v>
      </c>
      <c r="C16276" s="93"/>
      <c r="D16276" s="93"/>
      <c r="E16276" s="93"/>
      <c r="F16276" s="95"/>
    </row>
    <row r="16277" spans="1:6" x14ac:dyDescent="0.2">
      <c r="A16277" s="91">
        <v>42905</v>
      </c>
      <c r="B16277" s="92" t="s">
        <v>76</v>
      </c>
      <c r="C16277" s="93"/>
      <c r="D16277" s="93"/>
      <c r="E16277" s="93"/>
      <c r="F16277" s="95"/>
    </row>
    <row r="16278" spans="1:6" x14ac:dyDescent="0.2">
      <c r="A16278" s="91">
        <v>42905</v>
      </c>
      <c r="B16278" s="92" t="s">
        <v>77</v>
      </c>
      <c r="C16278" s="93"/>
      <c r="D16278" s="93"/>
      <c r="E16278" s="93"/>
      <c r="F16278" s="95"/>
    </row>
    <row r="16279" spans="1:6" x14ac:dyDescent="0.2">
      <c r="A16279" s="91">
        <v>42905</v>
      </c>
      <c r="B16279" s="92" t="s">
        <v>78</v>
      </c>
      <c r="C16279" s="93"/>
      <c r="D16279" s="93"/>
      <c r="E16279" s="93"/>
      <c r="F16279" s="95"/>
    </row>
    <row r="16280" spans="1:6" x14ac:dyDescent="0.2">
      <c r="A16280" s="91">
        <v>42905</v>
      </c>
      <c r="B16280" s="92" t="s">
        <v>79</v>
      </c>
      <c r="C16280" s="93"/>
      <c r="D16280" s="93"/>
      <c r="E16280" s="93"/>
      <c r="F16280" s="95"/>
    </row>
    <row r="16281" spans="1:6" x14ac:dyDescent="0.2">
      <c r="A16281" s="91">
        <v>42905</v>
      </c>
      <c r="B16281" s="92" t="s">
        <v>80</v>
      </c>
      <c r="C16281" s="93"/>
      <c r="D16281" s="93"/>
      <c r="E16281" s="93"/>
      <c r="F16281" s="95"/>
    </row>
    <row r="16282" spans="1:6" x14ac:dyDescent="0.2">
      <c r="A16282" s="91">
        <v>42905</v>
      </c>
      <c r="B16282" s="92" t="s">
        <v>81</v>
      </c>
      <c r="C16282" s="93"/>
      <c r="D16282" s="93"/>
      <c r="E16282" s="93"/>
      <c r="F16282" s="95"/>
    </row>
    <row r="16283" spans="1:6" x14ac:dyDescent="0.2">
      <c r="A16283" s="91">
        <v>42905</v>
      </c>
      <c r="B16283" s="92" t="s">
        <v>82</v>
      </c>
      <c r="C16283" s="93"/>
      <c r="D16283" s="93"/>
      <c r="E16283" s="93"/>
      <c r="F16283" s="95"/>
    </row>
    <row r="16284" spans="1:6" x14ac:dyDescent="0.2">
      <c r="A16284" s="91">
        <v>42905</v>
      </c>
      <c r="B16284" s="92" t="s">
        <v>83</v>
      </c>
      <c r="C16284" s="93"/>
      <c r="D16284" s="93"/>
      <c r="E16284" s="93"/>
      <c r="F16284" s="95"/>
    </row>
    <row r="16285" spans="1:6" x14ac:dyDescent="0.2">
      <c r="A16285" s="91">
        <v>42905</v>
      </c>
      <c r="B16285" s="92" t="s">
        <v>84</v>
      </c>
      <c r="C16285" s="93"/>
      <c r="D16285" s="93"/>
      <c r="E16285" s="93"/>
      <c r="F16285" s="95"/>
    </row>
    <row r="16286" spans="1:6" x14ac:dyDescent="0.2">
      <c r="A16286" s="91">
        <v>42905</v>
      </c>
      <c r="B16286" s="92" t="s">
        <v>85</v>
      </c>
      <c r="C16286" s="93"/>
      <c r="D16286" s="93"/>
      <c r="E16286" s="93"/>
      <c r="F16286" s="95"/>
    </row>
    <row r="16287" spans="1:6" x14ac:dyDescent="0.2">
      <c r="A16287" s="91">
        <v>42905</v>
      </c>
      <c r="B16287" s="92" t="s">
        <v>86</v>
      </c>
      <c r="C16287" s="93"/>
      <c r="D16287" s="93"/>
      <c r="E16287" s="93"/>
      <c r="F16287" s="95"/>
    </row>
    <row r="16288" spans="1:6" x14ac:dyDescent="0.2">
      <c r="A16288" s="91">
        <v>42905</v>
      </c>
      <c r="B16288" s="92" t="s">
        <v>87</v>
      </c>
      <c r="C16288" s="93"/>
      <c r="D16288" s="93"/>
      <c r="E16288" s="93"/>
      <c r="F16288" s="95"/>
    </row>
    <row r="16289" spans="1:6" x14ac:dyDescent="0.2">
      <c r="A16289" s="91">
        <v>42905</v>
      </c>
      <c r="B16289" s="92" t="s">
        <v>88</v>
      </c>
      <c r="C16289" s="93"/>
      <c r="D16289" s="93"/>
      <c r="E16289" s="93"/>
      <c r="F16289" s="95"/>
    </row>
    <row r="16290" spans="1:6" x14ac:dyDescent="0.2">
      <c r="A16290" s="91">
        <v>42905</v>
      </c>
      <c r="B16290" s="92" t="s">
        <v>89</v>
      </c>
      <c r="C16290" s="93"/>
      <c r="D16290" s="93"/>
      <c r="E16290" s="93"/>
      <c r="F16290" s="95"/>
    </row>
    <row r="16291" spans="1:6" x14ac:dyDescent="0.2">
      <c r="A16291" s="91">
        <v>42905</v>
      </c>
      <c r="B16291" s="92" t="s">
        <v>90</v>
      </c>
      <c r="C16291" s="93"/>
      <c r="D16291" s="93"/>
      <c r="E16291" s="93"/>
      <c r="F16291" s="95"/>
    </row>
    <row r="16292" spans="1:6" x14ac:dyDescent="0.2">
      <c r="A16292" s="91">
        <v>42905</v>
      </c>
      <c r="B16292" s="92" t="s">
        <v>91</v>
      </c>
      <c r="C16292" s="93"/>
      <c r="D16292" s="93"/>
      <c r="E16292" s="93"/>
      <c r="F16292" s="95"/>
    </row>
    <row r="16293" spans="1:6" x14ac:dyDescent="0.2">
      <c r="A16293" s="91">
        <v>42905</v>
      </c>
      <c r="B16293" s="92" t="s">
        <v>92</v>
      </c>
      <c r="C16293" s="93"/>
      <c r="D16293" s="93"/>
      <c r="E16293" s="93"/>
      <c r="F16293" s="95"/>
    </row>
    <row r="16294" spans="1:6" x14ac:dyDescent="0.2">
      <c r="A16294" s="91">
        <v>42905</v>
      </c>
      <c r="B16294" s="92" t="s">
        <v>93</v>
      </c>
      <c r="C16294" s="93"/>
      <c r="D16294" s="93"/>
      <c r="E16294" s="93"/>
      <c r="F16294" s="95"/>
    </row>
    <row r="16295" spans="1:6" x14ac:dyDescent="0.2">
      <c r="A16295" s="91">
        <v>42905</v>
      </c>
      <c r="B16295" s="92" t="s">
        <v>94</v>
      </c>
      <c r="C16295" s="93"/>
      <c r="D16295" s="93"/>
      <c r="E16295" s="93"/>
      <c r="F16295" s="95"/>
    </row>
    <row r="16296" spans="1:6" x14ac:dyDescent="0.2">
      <c r="A16296" s="91">
        <v>42905</v>
      </c>
      <c r="B16296" s="92" t="s">
        <v>95</v>
      </c>
      <c r="C16296" s="93"/>
      <c r="D16296" s="93"/>
      <c r="E16296" s="93"/>
      <c r="F16296" s="95"/>
    </row>
    <row r="16297" spans="1:6" x14ac:dyDescent="0.2">
      <c r="A16297" s="91">
        <v>42905</v>
      </c>
      <c r="B16297" s="92" t="s">
        <v>96</v>
      </c>
      <c r="C16297" s="93"/>
      <c r="D16297" s="93"/>
      <c r="E16297" s="93"/>
      <c r="F16297" s="95"/>
    </row>
    <row r="16298" spans="1:6" x14ac:dyDescent="0.2">
      <c r="A16298" s="91">
        <v>42905</v>
      </c>
      <c r="B16298" s="92" t="s">
        <v>97</v>
      </c>
      <c r="C16298" s="93"/>
      <c r="D16298" s="93"/>
      <c r="E16298" s="93"/>
      <c r="F16298" s="95"/>
    </row>
    <row r="16299" spans="1:6" x14ac:dyDescent="0.2">
      <c r="A16299" s="91">
        <v>42905</v>
      </c>
      <c r="B16299" s="92" t="s">
        <v>98</v>
      </c>
      <c r="C16299" s="93"/>
      <c r="D16299" s="93"/>
      <c r="E16299" s="93"/>
      <c r="F16299" s="95"/>
    </row>
    <row r="16300" spans="1:6" x14ac:dyDescent="0.2">
      <c r="A16300" s="91">
        <v>42905</v>
      </c>
      <c r="B16300" s="92" t="s">
        <v>99</v>
      </c>
      <c r="C16300" s="93"/>
      <c r="D16300" s="93"/>
      <c r="E16300" s="93"/>
      <c r="F16300" s="95"/>
    </row>
    <row r="16301" spans="1:6" x14ac:dyDescent="0.2">
      <c r="A16301" s="91">
        <v>42905</v>
      </c>
      <c r="B16301" s="92" t="s">
        <v>100</v>
      </c>
      <c r="C16301" s="93"/>
      <c r="D16301" s="93"/>
      <c r="E16301" s="93"/>
      <c r="F16301" s="95"/>
    </row>
    <row r="16302" spans="1:6" x14ac:dyDescent="0.2">
      <c r="A16302" s="91">
        <v>42905</v>
      </c>
      <c r="B16302" s="92" t="s">
        <v>101</v>
      </c>
      <c r="C16302" s="93"/>
      <c r="D16302" s="93"/>
      <c r="E16302" s="93"/>
      <c r="F16302" s="95"/>
    </row>
    <row r="16303" spans="1:6" x14ac:dyDescent="0.2">
      <c r="A16303" s="91">
        <v>42905</v>
      </c>
      <c r="B16303" s="92" t="s">
        <v>102</v>
      </c>
      <c r="C16303" s="93"/>
      <c r="D16303" s="93"/>
      <c r="E16303" s="93"/>
      <c r="F16303" s="95"/>
    </row>
    <row r="16304" spans="1:6" x14ac:dyDescent="0.2">
      <c r="A16304" s="91">
        <v>42905</v>
      </c>
      <c r="B16304" s="92" t="s">
        <v>103</v>
      </c>
      <c r="C16304" s="93"/>
      <c r="D16304" s="93"/>
      <c r="E16304" s="93"/>
      <c r="F16304" s="95"/>
    </row>
    <row r="16305" spans="1:6" x14ac:dyDescent="0.2">
      <c r="A16305" s="91">
        <v>42905</v>
      </c>
      <c r="B16305" s="92" t="s">
        <v>104</v>
      </c>
      <c r="C16305" s="93"/>
      <c r="D16305" s="93"/>
      <c r="E16305" s="93"/>
      <c r="F16305" s="95"/>
    </row>
    <row r="16306" spans="1:6" x14ac:dyDescent="0.2">
      <c r="A16306" s="91">
        <v>42905</v>
      </c>
      <c r="B16306" s="92" t="s">
        <v>105</v>
      </c>
      <c r="C16306" s="93"/>
      <c r="D16306" s="93"/>
      <c r="E16306" s="93"/>
      <c r="F16306" s="95"/>
    </row>
    <row r="16307" spans="1:6" x14ac:dyDescent="0.2">
      <c r="A16307" s="91">
        <v>42905</v>
      </c>
      <c r="B16307" s="92" t="s">
        <v>106</v>
      </c>
      <c r="C16307" s="93"/>
      <c r="D16307" s="93"/>
      <c r="E16307" s="93"/>
      <c r="F16307" s="95"/>
    </row>
    <row r="16308" spans="1:6" x14ac:dyDescent="0.2">
      <c r="A16308" s="91">
        <v>42905</v>
      </c>
      <c r="B16308" s="92" t="s">
        <v>107</v>
      </c>
      <c r="C16308" s="93"/>
      <c r="D16308" s="93"/>
      <c r="E16308" s="93"/>
      <c r="F16308" s="95"/>
    </row>
    <row r="16309" spans="1:6" x14ac:dyDescent="0.2">
      <c r="A16309" s="91">
        <v>42905</v>
      </c>
      <c r="B16309" s="92" t="s">
        <v>108</v>
      </c>
      <c r="C16309" s="93"/>
      <c r="D16309" s="93"/>
      <c r="E16309" s="93"/>
      <c r="F16309" s="95"/>
    </row>
    <row r="16310" spans="1:6" x14ac:dyDescent="0.2">
      <c r="A16310" s="91">
        <v>42905</v>
      </c>
      <c r="B16310" s="92" t="s">
        <v>109</v>
      </c>
      <c r="C16310" s="93"/>
      <c r="D16310" s="93"/>
      <c r="E16310" s="93"/>
      <c r="F16310" s="95"/>
    </row>
    <row r="16311" spans="1:6" x14ac:dyDescent="0.2">
      <c r="A16311" s="91">
        <v>42905</v>
      </c>
      <c r="B16311" s="92" t="s">
        <v>110</v>
      </c>
      <c r="C16311" s="93"/>
      <c r="D16311" s="93"/>
      <c r="E16311" s="93"/>
      <c r="F16311" s="95"/>
    </row>
    <row r="16312" spans="1:6" x14ac:dyDescent="0.2">
      <c r="A16312" s="91">
        <v>42905</v>
      </c>
      <c r="B16312" s="92" t="s">
        <v>111</v>
      </c>
      <c r="C16312" s="93"/>
      <c r="D16312" s="93"/>
      <c r="E16312" s="93"/>
      <c r="F16312" s="95"/>
    </row>
    <row r="16313" spans="1:6" x14ac:dyDescent="0.2">
      <c r="A16313" s="91">
        <v>42905</v>
      </c>
      <c r="B16313" s="92" t="s">
        <v>112</v>
      </c>
      <c r="C16313" s="93"/>
      <c r="D16313" s="93"/>
      <c r="E16313" s="93"/>
      <c r="F16313" s="95"/>
    </row>
    <row r="16314" spans="1:6" x14ac:dyDescent="0.2">
      <c r="A16314" s="91">
        <v>42905</v>
      </c>
      <c r="B16314" s="92" t="s">
        <v>113</v>
      </c>
      <c r="C16314" s="93"/>
      <c r="D16314" s="93"/>
      <c r="E16314" s="93"/>
      <c r="F16314" s="95"/>
    </row>
    <row r="16315" spans="1:6" x14ac:dyDescent="0.2">
      <c r="A16315" s="91">
        <v>42905</v>
      </c>
      <c r="B16315" s="92" t="s">
        <v>114</v>
      </c>
      <c r="C16315" s="93"/>
      <c r="D16315" s="93"/>
      <c r="E16315" s="93"/>
      <c r="F16315" s="95"/>
    </row>
    <row r="16316" spans="1:6" x14ac:dyDescent="0.2">
      <c r="A16316" s="91">
        <v>42905</v>
      </c>
      <c r="B16316" s="92" t="s">
        <v>115</v>
      </c>
      <c r="C16316" s="93"/>
      <c r="D16316" s="93"/>
      <c r="E16316" s="93"/>
      <c r="F16316" s="95"/>
    </row>
    <row r="16317" spans="1:6" x14ac:dyDescent="0.2">
      <c r="A16317" s="91">
        <v>42905</v>
      </c>
      <c r="B16317" s="92" t="s">
        <v>116</v>
      </c>
      <c r="C16317" s="93"/>
      <c r="D16317" s="93"/>
      <c r="E16317" s="93"/>
      <c r="F16317" s="95"/>
    </row>
    <row r="16318" spans="1:6" x14ac:dyDescent="0.2">
      <c r="A16318" s="91">
        <v>42905</v>
      </c>
      <c r="B16318" s="92" t="s">
        <v>117</v>
      </c>
      <c r="C16318" s="93"/>
      <c r="D16318" s="93"/>
      <c r="E16318" s="93"/>
      <c r="F16318" s="95"/>
    </row>
    <row r="16319" spans="1:6" x14ac:dyDescent="0.2">
      <c r="A16319" s="91">
        <v>42905</v>
      </c>
      <c r="B16319" s="92" t="s">
        <v>118</v>
      </c>
      <c r="C16319" s="93"/>
      <c r="D16319" s="93"/>
      <c r="E16319" s="93"/>
      <c r="F16319" s="95"/>
    </row>
    <row r="16320" spans="1:6" x14ac:dyDescent="0.2">
      <c r="A16320" s="91">
        <v>42905</v>
      </c>
      <c r="B16320" s="92" t="s">
        <v>119</v>
      </c>
      <c r="C16320" s="93"/>
      <c r="D16320" s="93"/>
      <c r="E16320" s="93"/>
      <c r="F16320" s="95"/>
    </row>
    <row r="16321" spans="1:6" x14ac:dyDescent="0.2">
      <c r="A16321" s="91">
        <v>42905</v>
      </c>
      <c r="B16321" s="92" t="s">
        <v>120</v>
      </c>
      <c r="C16321" s="93"/>
      <c r="D16321" s="93"/>
      <c r="E16321" s="93"/>
      <c r="F16321" s="95"/>
    </row>
    <row r="16322" spans="1:6" x14ac:dyDescent="0.2">
      <c r="A16322" s="91">
        <v>42905</v>
      </c>
      <c r="B16322" s="92" t="s">
        <v>121</v>
      </c>
      <c r="C16322" s="93"/>
      <c r="D16322" s="93"/>
      <c r="E16322" s="93"/>
      <c r="F16322" s="95"/>
    </row>
    <row r="16323" spans="1:6" x14ac:dyDescent="0.2">
      <c r="A16323" s="91">
        <v>42905</v>
      </c>
      <c r="B16323" s="92" t="s">
        <v>122</v>
      </c>
      <c r="C16323" s="93"/>
      <c r="D16323" s="93"/>
      <c r="E16323" s="93"/>
      <c r="F16323" s="95"/>
    </row>
    <row r="16324" spans="1:6" x14ac:dyDescent="0.2">
      <c r="A16324" s="91">
        <v>42905</v>
      </c>
      <c r="B16324" s="92" t="s">
        <v>123</v>
      </c>
      <c r="C16324" s="93"/>
      <c r="D16324" s="93"/>
      <c r="E16324" s="93"/>
      <c r="F16324" s="95"/>
    </row>
    <row r="16325" spans="1:6" x14ac:dyDescent="0.2">
      <c r="A16325" s="91">
        <v>42905</v>
      </c>
      <c r="B16325" s="92" t="s">
        <v>124</v>
      </c>
      <c r="C16325" s="93"/>
      <c r="D16325" s="93"/>
      <c r="E16325" s="93"/>
      <c r="F16325" s="95"/>
    </row>
    <row r="16326" spans="1:6" x14ac:dyDescent="0.2">
      <c r="A16326" s="91">
        <v>42905</v>
      </c>
      <c r="B16326" s="92" t="s">
        <v>125</v>
      </c>
      <c r="C16326" s="93"/>
      <c r="D16326" s="93"/>
      <c r="E16326" s="93"/>
      <c r="F16326" s="95"/>
    </row>
    <row r="16327" spans="1:6" x14ac:dyDescent="0.2">
      <c r="A16327" s="91">
        <v>42905</v>
      </c>
      <c r="B16327" s="92" t="s">
        <v>126</v>
      </c>
      <c r="C16327" s="93"/>
      <c r="D16327" s="93"/>
      <c r="E16327" s="93"/>
      <c r="F16327" s="95"/>
    </row>
    <row r="16328" spans="1:6" x14ac:dyDescent="0.2">
      <c r="A16328" s="91">
        <v>42905</v>
      </c>
      <c r="B16328" s="92" t="s">
        <v>127</v>
      </c>
      <c r="C16328" s="93"/>
      <c r="D16328" s="93"/>
      <c r="E16328" s="93"/>
      <c r="F16328" s="95"/>
    </row>
    <row r="16329" spans="1:6" x14ac:dyDescent="0.2">
      <c r="A16329" s="91">
        <v>42905</v>
      </c>
      <c r="B16329" s="92" t="s">
        <v>128</v>
      </c>
      <c r="C16329" s="93"/>
      <c r="D16329" s="93"/>
      <c r="E16329" s="93"/>
      <c r="F16329" s="95"/>
    </row>
    <row r="16330" spans="1:6" x14ac:dyDescent="0.2">
      <c r="A16330" s="91">
        <v>42906</v>
      </c>
      <c r="B16330" s="92">
        <v>0</v>
      </c>
      <c r="C16330" s="93"/>
      <c r="D16330" s="93"/>
      <c r="E16330" s="93"/>
      <c r="F16330" s="95"/>
    </row>
    <row r="16331" spans="1:6" x14ac:dyDescent="0.2">
      <c r="A16331" s="91">
        <v>42906</v>
      </c>
      <c r="B16331" s="92" t="s">
        <v>34</v>
      </c>
      <c r="C16331" s="93"/>
      <c r="D16331" s="93"/>
      <c r="E16331" s="93"/>
      <c r="F16331" s="95"/>
    </row>
    <row r="16332" spans="1:6" x14ac:dyDescent="0.2">
      <c r="A16332" s="91">
        <v>42906</v>
      </c>
      <c r="B16332" s="92" t="s">
        <v>35</v>
      </c>
      <c r="C16332" s="93"/>
      <c r="D16332" s="93"/>
      <c r="E16332" s="93"/>
      <c r="F16332" s="95"/>
    </row>
    <row r="16333" spans="1:6" x14ac:dyDescent="0.2">
      <c r="A16333" s="91">
        <v>42906</v>
      </c>
      <c r="B16333" s="92" t="s">
        <v>36</v>
      </c>
      <c r="C16333" s="93"/>
      <c r="D16333" s="93"/>
      <c r="E16333" s="93"/>
      <c r="F16333" s="95"/>
    </row>
    <row r="16334" spans="1:6" x14ac:dyDescent="0.2">
      <c r="A16334" s="91">
        <v>42906</v>
      </c>
      <c r="B16334" s="92" t="s">
        <v>37</v>
      </c>
      <c r="C16334" s="93"/>
      <c r="D16334" s="93"/>
      <c r="E16334" s="93"/>
      <c r="F16334" s="95"/>
    </row>
    <row r="16335" spans="1:6" x14ac:dyDescent="0.2">
      <c r="A16335" s="91">
        <v>42906</v>
      </c>
      <c r="B16335" s="92" t="s">
        <v>38</v>
      </c>
      <c r="C16335" s="93"/>
      <c r="D16335" s="93"/>
      <c r="E16335" s="93"/>
      <c r="F16335" s="95"/>
    </row>
    <row r="16336" spans="1:6" x14ac:dyDescent="0.2">
      <c r="A16336" s="91">
        <v>42906</v>
      </c>
      <c r="B16336" s="92" t="s">
        <v>39</v>
      </c>
      <c r="C16336" s="93"/>
      <c r="D16336" s="93"/>
      <c r="E16336" s="93"/>
      <c r="F16336" s="95"/>
    </row>
    <row r="16337" spans="1:6" x14ac:dyDescent="0.2">
      <c r="A16337" s="91">
        <v>42906</v>
      </c>
      <c r="B16337" s="92" t="s">
        <v>40</v>
      </c>
      <c r="C16337" s="93"/>
      <c r="D16337" s="93"/>
      <c r="E16337" s="93"/>
      <c r="F16337" s="95"/>
    </row>
    <row r="16338" spans="1:6" x14ac:dyDescent="0.2">
      <c r="A16338" s="91">
        <v>42906</v>
      </c>
      <c r="B16338" s="92" t="s">
        <v>41</v>
      </c>
      <c r="C16338" s="93"/>
      <c r="D16338" s="93"/>
      <c r="E16338" s="93"/>
      <c r="F16338" s="95"/>
    </row>
    <row r="16339" spans="1:6" x14ac:dyDescent="0.2">
      <c r="A16339" s="91">
        <v>42906</v>
      </c>
      <c r="B16339" s="92" t="s">
        <v>42</v>
      </c>
      <c r="C16339" s="93"/>
      <c r="D16339" s="93"/>
      <c r="E16339" s="93"/>
      <c r="F16339" s="95"/>
    </row>
    <row r="16340" spans="1:6" x14ac:dyDescent="0.2">
      <c r="A16340" s="91">
        <v>42906</v>
      </c>
      <c r="B16340" s="92" t="s">
        <v>43</v>
      </c>
      <c r="C16340" s="93"/>
      <c r="D16340" s="93"/>
      <c r="E16340" s="93"/>
      <c r="F16340" s="95"/>
    </row>
    <row r="16341" spans="1:6" x14ac:dyDescent="0.2">
      <c r="A16341" s="91">
        <v>42906</v>
      </c>
      <c r="B16341" s="92" t="s">
        <v>44</v>
      </c>
      <c r="C16341" s="93"/>
      <c r="D16341" s="93"/>
      <c r="E16341" s="93"/>
      <c r="F16341" s="95"/>
    </row>
    <row r="16342" spans="1:6" x14ac:dyDescent="0.2">
      <c r="A16342" s="91">
        <v>42906</v>
      </c>
      <c r="B16342" s="92" t="s">
        <v>45</v>
      </c>
      <c r="C16342" s="93"/>
      <c r="D16342" s="93"/>
      <c r="E16342" s="93"/>
      <c r="F16342" s="95"/>
    </row>
    <row r="16343" spans="1:6" x14ac:dyDescent="0.2">
      <c r="A16343" s="91">
        <v>42906</v>
      </c>
      <c r="B16343" s="92" t="s">
        <v>46</v>
      </c>
      <c r="C16343" s="93"/>
      <c r="D16343" s="93"/>
      <c r="E16343" s="93"/>
      <c r="F16343" s="95"/>
    </row>
    <row r="16344" spans="1:6" x14ac:dyDescent="0.2">
      <c r="A16344" s="91">
        <v>42906</v>
      </c>
      <c r="B16344" s="92" t="s">
        <v>47</v>
      </c>
      <c r="C16344" s="93"/>
      <c r="D16344" s="93"/>
      <c r="E16344" s="93"/>
      <c r="F16344" s="95"/>
    </row>
    <row r="16345" spans="1:6" x14ac:dyDescent="0.2">
      <c r="A16345" s="91">
        <v>42906</v>
      </c>
      <c r="B16345" s="92" t="s">
        <v>48</v>
      </c>
      <c r="C16345" s="93"/>
      <c r="D16345" s="93"/>
      <c r="E16345" s="93"/>
      <c r="F16345" s="95"/>
    </row>
    <row r="16346" spans="1:6" x14ac:dyDescent="0.2">
      <c r="A16346" s="91">
        <v>42906</v>
      </c>
      <c r="B16346" s="92" t="s">
        <v>49</v>
      </c>
      <c r="C16346" s="93"/>
      <c r="D16346" s="93"/>
      <c r="E16346" s="93"/>
      <c r="F16346" s="95"/>
    </row>
    <row r="16347" spans="1:6" x14ac:dyDescent="0.2">
      <c r="A16347" s="91">
        <v>42906</v>
      </c>
      <c r="B16347" s="92" t="s">
        <v>50</v>
      </c>
      <c r="C16347" s="93"/>
      <c r="D16347" s="93"/>
      <c r="E16347" s="93"/>
      <c r="F16347" s="95"/>
    </row>
    <row r="16348" spans="1:6" x14ac:dyDescent="0.2">
      <c r="A16348" s="91">
        <v>42906</v>
      </c>
      <c r="B16348" s="92" t="s">
        <v>51</v>
      </c>
      <c r="C16348" s="93"/>
      <c r="D16348" s="93"/>
      <c r="E16348" s="93"/>
      <c r="F16348" s="95"/>
    </row>
    <row r="16349" spans="1:6" x14ac:dyDescent="0.2">
      <c r="A16349" s="91">
        <v>42906</v>
      </c>
      <c r="B16349" s="92" t="s">
        <v>52</v>
      </c>
      <c r="C16349" s="93"/>
      <c r="D16349" s="93"/>
      <c r="E16349" s="93"/>
      <c r="F16349" s="95"/>
    </row>
    <row r="16350" spans="1:6" x14ac:dyDescent="0.2">
      <c r="A16350" s="91">
        <v>42906</v>
      </c>
      <c r="B16350" s="92" t="s">
        <v>53</v>
      </c>
      <c r="C16350" s="93"/>
      <c r="D16350" s="93"/>
      <c r="E16350" s="93"/>
      <c r="F16350" s="95"/>
    </row>
    <row r="16351" spans="1:6" x14ac:dyDescent="0.2">
      <c r="A16351" s="91">
        <v>42906</v>
      </c>
      <c r="B16351" s="92" t="s">
        <v>54</v>
      </c>
      <c r="C16351" s="93"/>
      <c r="D16351" s="93"/>
      <c r="E16351" s="93"/>
      <c r="F16351" s="95"/>
    </row>
    <row r="16352" spans="1:6" x14ac:dyDescent="0.2">
      <c r="A16352" s="91">
        <v>42906</v>
      </c>
      <c r="B16352" s="92" t="s">
        <v>55</v>
      </c>
      <c r="C16352" s="93"/>
      <c r="D16352" s="93"/>
      <c r="E16352" s="93"/>
      <c r="F16352" s="95"/>
    </row>
    <row r="16353" spans="1:6" x14ac:dyDescent="0.2">
      <c r="A16353" s="91">
        <v>42906</v>
      </c>
      <c r="B16353" s="92" t="s">
        <v>56</v>
      </c>
      <c r="C16353" s="93"/>
      <c r="D16353" s="93"/>
      <c r="E16353" s="93"/>
      <c r="F16353" s="95"/>
    </row>
    <row r="16354" spans="1:6" x14ac:dyDescent="0.2">
      <c r="A16354" s="91">
        <v>42906</v>
      </c>
      <c r="B16354" s="92" t="s">
        <v>57</v>
      </c>
      <c r="C16354" s="93"/>
      <c r="D16354" s="93"/>
      <c r="E16354" s="93"/>
      <c r="F16354" s="95"/>
    </row>
    <row r="16355" spans="1:6" x14ac:dyDescent="0.2">
      <c r="A16355" s="91">
        <v>42906</v>
      </c>
      <c r="B16355" s="92" t="s">
        <v>58</v>
      </c>
      <c r="C16355" s="93"/>
      <c r="D16355" s="93"/>
      <c r="E16355" s="93"/>
      <c r="F16355" s="95"/>
    </row>
    <row r="16356" spans="1:6" x14ac:dyDescent="0.2">
      <c r="A16356" s="91">
        <v>42906</v>
      </c>
      <c r="B16356" s="92" t="s">
        <v>59</v>
      </c>
      <c r="C16356" s="93"/>
      <c r="D16356" s="93"/>
      <c r="E16356" s="93"/>
      <c r="F16356" s="95"/>
    </row>
    <row r="16357" spans="1:6" x14ac:dyDescent="0.2">
      <c r="A16357" s="91">
        <v>42906</v>
      </c>
      <c r="B16357" s="92" t="s">
        <v>60</v>
      </c>
      <c r="C16357" s="93"/>
      <c r="D16357" s="93"/>
      <c r="E16357" s="93"/>
      <c r="F16357" s="95"/>
    </row>
    <row r="16358" spans="1:6" x14ac:dyDescent="0.2">
      <c r="A16358" s="91">
        <v>42906</v>
      </c>
      <c r="B16358" s="92" t="s">
        <v>61</v>
      </c>
      <c r="C16358" s="93"/>
      <c r="D16358" s="93"/>
      <c r="E16358" s="93"/>
      <c r="F16358" s="95"/>
    </row>
    <row r="16359" spans="1:6" x14ac:dyDescent="0.2">
      <c r="A16359" s="91">
        <v>42906</v>
      </c>
      <c r="B16359" s="92" t="s">
        <v>62</v>
      </c>
      <c r="C16359" s="93"/>
      <c r="D16359" s="93"/>
      <c r="E16359" s="93"/>
      <c r="F16359" s="95"/>
    </row>
    <row r="16360" spans="1:6" x14ac:dyDescent="0.2">
      <c r="A16360" s="91">
        <v>42906</v>
      </c>
      <c r="B16360" s="92" t="s">
        <v>63</v>
      </c>
      <c r="C16360" s="93"/>
      <c r="D16360" s="93"/>
      <c r="E16360" s="93"/>
      <c r="F16360" s="95"/>
    </row>
    <row r="16361" spans="1:6" x14ac:dyDescent="0.2">
      <c r="A16361" s="91">
        <v>42906</v>
      </c>
      <c r="B16361" s="92" t="s">
        <v>64</v>
      </c>
      <c r="C16361" s="93"/>
      <c r="D16361" s="93"/>
      <c r="E16361" s="93"/>
      <c r="F16361" s="95"/>
    </row>
    <row r="16362" spans="1:6" x14ac:dyDescent="0.2">
      <c r="A16362" s="91">
        <v>42906</v>
      </c>
      <c r="B16362" s="92" t="s">
        <v>65</v>
      </c>
      <c r="C16362" s="93"/>
      <c r="D16362" s="93"/>
      <c r="E16362" s="93"/>
      <c r="F16362" s="95"/>
    </row>
    <row r="16363" spans="1:6" x14ac:dyDescent="0.2">
      <c r="A16363" s="91">
        <v>42906</v>
      </c>
      <c r="B16363" s="92" t="s">
        <v>66</v>
      </c>
      <c r="C16363" s="93"/>
      <c r="D16363" s="93"/>
      <c r="E16363" s="93"/>
      <c r="F16363" s="95"/>
    </row>
    <row r="16364" spans="1:6" x14ac:dyDescent="0.2">
      <c r="A16364" s="91">
        <v>42906</v>
      </c>
      <c r="B16364" s="92" t="s">
        <v>67</v>
      </c>
      <c r="C16364" s="93"/>
      <c r="D16364" s="93"/>
      <c r="E16364" s="93"/>
      <c r="F16364" s="95"/>
    </row>
    <row r="16365" spans="1:6" x14ac:dyDescent="0.2">
      <c r="A16365" s="91">
        <v>42906</v>
      </c>
      <c r="B16365" s="92" t="s">
        <v>68</v>
      </c>
      <c r="C16365" s="93"/>
      <c r="D16365" s="93"/>
      <c r="E16365" s="93"/>
      <c r="F16365" s="95"/>
    </row>
    <row r="16366" spans="1:6" x14ac:dyDescent="0.2">
      <c r="A16366" s="91">
        <v>42906</v>
      </c>
      <c r="B16366" s="92" t="s">
        <v>69</v>
      </c>
      <c r="C16366" s="93"/>
      <c r="D16366" s="93"/>
      <c r="E16366" s="93"/>
      <c r="F16366" s="95"/>
    </row>
    <row r="16367" spans="1:6" x14ac:dyDescent="0.2">
      <c r="A16367" s="91">
        <v>42906</v>
      </c>
      <c r="B16367" s="92" t="s">
        <v>70</v>
      </c>
      <c r="C16367" s="93"/>
      <c r="D16367" s="93"/>
      <c r="E16367" s="93"/>
      <c r="F16367" s="95"/>
    </row>
    <row r="16368" spans="1:6" x14ac:dyDescent="0.2">
      <c r="A16368" s="91">
        <v>42906</v>
      </c>
      <c r="B16368" s="92" t="s">
        <v>71</v>
      </c>
      <c r="C16368" s="93"/>
      <c r="D16368" s="93"/>
      <c r="E16368" s="93"/>
      <c r="F16368" s="95"/>
    </row>
    <row r="16369" spans="1:6" x14ac:dyDescent="0.2">
      <c r="A16369" s="91">
        <v>42906</v>
      </c>
      <c r="B16369" s="92" t="s">
        <v>72</v>
      </c>
      <c r="C16369" s="93"/>
      <c r="D16369" s="93"/>
      <c r="E16369" s="93"/>
      <c r="F16369" s="95"/>
    </row>
    <row r="16370" spans="1:6" x14ac:dyDescent="0.2">
      <c r="A16370" s="91">
        <v>42906</v>
      </c>
      <c r="B16370" s="92" t="s">
        <v>73</v>
      </c>
      <c r="C16370" s="93"/>
      <c r="D16370" s="93"/>
      <c r="E16370" s="93"/>
      <c r="F16370" s="95"/>
    </row>
    <row r="16371" spans="1:6" x14ac:dyDescent="0.2">
      <c r="A16371" s="91">
        <v>42906</v>
      </c>
      <c r="B16371" s="92" t="s">
        <v>74</v>
      </c>
      <c r="C16371" s="93"/>
      <c r="D16371" s="93"/>
      <c r="E16371" s="93"/>
      <c r="F16371" s="95"/>
    </row>
    <row r="16372" spans="1:6" x14ac:dyDescent="0.2">
      <c r="A16372" s="91">
        <v>42906</v>
      </c>
      <c r="B16372" s="92" t="s">
        <v>75</v>
      </c>
      <c r="C16372" s="93"/>
      <c r="D16372" s="93"/>
      <c r="E16372" s="93"/>
      <c r="F16372" s="95"/>
    </row>
    <row r="16373" spans="1:6" x14ac:dyDescent="0.2">
      <c r="A16373" s="91">
        <v>42906</v>
      </c>
      <c r="B16373" s="92" t="s">
        <v>76</v>
      </c>
      <c r="C16373" s="93"/>
      <c r="D16373" s="93"/>
      <c r="E16373" s="93"/>
      <c r="F16373" s="95"/>
    </row>
    <row r="16374" spans="1:6" x14ac:dyDescent="0.2">
      <c r="A16374" s="91">
        <v>42906</v>
      </c>
      <c r="B16374" s="92" t="s">
        <v>77</v>
      </c>
      <c r="C16374" s="93"/>
      <c r="D16374" s="93"/>
      <c r="E16374" s="93"/>
      <c r="F16374" s="95"/>
    </row>
    <row r="16375" spans="1:6" x14ac:dyDescent="0.2">
      <c r="A16375" s="91">
        <v>42906</v>
      </c>
      <c r="B16375" s="92" t="s">
        <v>78</v>
      </c>
      <c r="C16375" s="93"/>
      <c r="D16375" s="93"/>
      <c r="E16375" s="93"/>
      <c r="F16375" s="95"/>
    </row>
    <row r="16376" spans="1:6" x14ac:dyDescent="0.2">
      <c r="A16376" s="91">
        <v>42906</v>
      </c>
      <c r="B16376" s="92" t="s">
        <v>79</v>
      </c>
      <c r="C16376" s="93"/>
      <c r="D16376" s="93"/>
      <c r="E16376" s="93"/>
      <c r="F16376" s="95"/>
    </row>
    <row r="16377" spans="1:6" x14ac:dyDescent="0.2">
      <c r="A16377" s="91">
        <v>42906</v>
      </c>
      <c r="B16377" s="92" t="s">
        <v>80</v>
      </c>
      <c r="C16377" s="93"/>
      <c r="D16377" s="93"/>
      <c r="E16377" s="93"/>
      <c r="F16377" s="95"/>
    </row>
    <row r="16378" spans="1:6" x14ac:dyDescent="0.2">
      <c r="A16378" s="91">
        <v>42906</v>
      </c>
      <c r="B16378" s="92" t="s">
        <v>81</v>
      </c>
      <c r="C16378" s="93"/>
      <c r="D16378" s="93"/>
      <c r="E16378" s="93"/>
      <c r="F16378" s="95"/>
    </row>
    <row r="16379" spans="1:6" x14ac:dyDescent="0.2">
      <c r="A16379" s="91">
        <v>42906</v>
      </c>
      <c r="B16379" s="92" t="s">
        <v>82</v>
      </c>
      <c r="C16379" s="93"/>
      <c r="D16379" s="93"/>
      <c r="E16379" s="93"/>
      <c r="F16379" s="95"/>
    </row>
    <row r="16380" spans="1:6" x14ac:dyDescent="0.2">
      <c r="A16380" s="91">
        <v>42906</v>
      </c>
      <c r="B16380" s="92" t="s">
        <v>83</v>
      </c>
      <c r="C16380" s="93"/>
      <c r="D16380" s="93"/>
      <c r="E16380" s="93"/>
      <c r="F16380" s="95"/>
    </row>
    <row r="16381" spans="1:6" x14ac:dyDescent="0.2">
      <c r="A16381" s="91">
        <v>42906</v>
      </c>
      <c r="B16381" s="92" t="s">
        <v>84</v>
      </c>
      <c r="C16381" s="93"/>
      <c r="D16381" s="93"/>
      <c r="E16381" s="93"/>
      <c r="F16381" s="95"/>
    </row>
    <row r="16382" spans="1:6" x14ac:dyDescent="0.2">
      <c r="A16382" s="91">
        <v>42906</v>
      </c>
      <c r="B16382" s="92" t="s">
        <v>85</v>
      </c>
      <c r="C16382" s="93"/>
      <c r="D16382" s="93"/>
      <c r="E16382" s="93"/>
      <c r="F16382" s="95"/>
    </row>
    <row r="16383" spans="1:6" x14ac:dyDescent="0.2">
      <c r="A16383" s="91">
        <v>42906</v>
      </c>
      <c r="B16383" s="92" t="s">
        <v>86</v>
      </c>
      <c r="C16383" s="93"/>
      <c r="D16383" s="93"/>
      <c r="E16383" s="93"/>
      <c r="F16383" s="95"/>
    </row>
    <row r="16384" spans="1:6" x14ac:dyDescent="0.2">
      <c r="A16384" s="91">
        <v>42906</v>
      </c>
      <c r="B16384" s="92" t="s">
        <v>87</v>
      </c>
      <c r="C16384" s="93"/>
      <c r="D16384" s="93"/>
      <c r="E16384" s="93"/>
      <c r="F16384" s="95"/>
    </row>
    <row r="16385" spans="1:6" x14ac:dyDescent="0.2">
      <c r="A16385" s="91">
        <v>42906</v>
      </c>
      <c r="B16385" s="92" t="s">
        <v>88</v>
      </c>
      <c r="C16385" s="93"/>
      <c r="D16385" s="93"/>
      <c r="E16385" s="93"/>
      <c r="F16385" s="95"/>
    </row>
    <row r="16386" spans="1:6" x14ac:dyDescent="0.2">
      <c r="A16386" s="91">
        <v>42906</v>
      </c>
      <c r="B16386" s="92" t="s">
        <v>89</v>
      </c>
      <c r="C16386" s="93"/>
      <c r="D16386" s="93"/>
      <c r="E16386" s="93"/>
      <c r="F16386" s="95"/>
    </row>
    <row r="16387" spans="1:6" x14ac:dyDescent="0.2">
      <c r="A16387" s="91">
        <v>42906</v>
      </c>
      <c r="B16387" s="92" t="s">
        <v>90</v>
      </c>
      <c r="C16387" s="93"/>
      <c r="D16387" s="93"/>
      <c r="E16387" s="93"/>
      <c r="F16387" s="95"/>
    </row>
    <row r="16388" spans="1:6" x14ac:dyDescent="0.2">
      <c r="A16388" s="91">
        <v>42906</v>
      </c>
      <c r="B16388" s="92" t="s">
        <v>91</v>
      </c>
      <c r="C16388" s="93"/>
      <c r="D16388" s="93"/>
      <c r="E16388" s="93"/>
      <c r="F16388" s="95"/>
    </row>
    <row r="16389" spans="1:6" x14ac:dyDescent="0.2">
      <c r="A16389" s="91">
        <v>42906</v>
      </c>
      <c r="B16389" s="92" t="s">
        <v>92</v>
      </c>
      <c r="C16389" s="93"/>
      <c r="D16389" s="93"/>
      <c r="E16389" s="93"/>
      <c r="F16389" s="95"/>
    </row>
    <row r="16390" spans="1:6" x14ac:dyDescent="0.2">
      <c r="A16390" s="91">
        <v>42906</v>
      </c>
      <c r="B16390" s="92" t="s">
        <v>93</v>
      </c>
      <c r="C16390" s="93"/>
      <c r="D16390" s="93"/>
      <c r="E16390" s="93"/>
      <c r="F16390" s="95"/>
    </row>
    <row r="16391" spans="1:6" x14ac:dyDescent="0.2">
      <c r="A16391" s="91">
        <v>42906</v>
      </c>
      <c r="B16391" s="92" t="s">
        <v>94</v>
      </c>
      <c r="C16391" s="93"/>
      <c r="D16391" s="93"/>
      <c r="E16391" s="93"/>
      <c r="F16391" s="95"/>
    </row>
    <row r="16392" spans="1:6" x14ac:dyDescent="0.2">
      <c r="A16392" s="91">
        <v>42906</v>
      </c>
      <c r="B16392" s="92" t="s">
        <v>95</v>
      </c>
      <c r="C16392" s="93"/>
      <c r="D16392" s="93"/>
      <c r="E16392" s="93"/>
      <c r="F16392" s="95"/>
    </row>
    <row r="16393" spans="1:6" x14ac:dyDescent="0.2">
      <c r="A16393" s="91">
        <v>42906</v>
      </c>
      <c r="B16393" s="92" t="s">
        <v>96</v>
      </c>
      <c r="C16393" s="93"/>
      <c r="D16393" s="93"/>
      <c r="E16393" s="93"/>
      <c r="F16393" s="95"/>
    </row>
    <row r="16394" spans="1:6" x14ac:dyDescent="0.2">
      <c r="A16394" s="91">
        <v>42906</v>
      </c>
      <c r="B16394" s="92" t="s">
        <v>97</v>
      </c>
      <c r="C16394" s="93"/>
      <c r="D16394" s="93"/>
      <c r="E16394" s="93"/>
      <c r="F16394" s="95"/>
    </row>
    <row r="16395" spans="1:6" x14ac:dyDescent="0.2">
      <c r="A16395" s="91">
        <v>42906</v>
      </c>
      <c r="B16395" s="92" t="s">
        <v>98</v>
      </c>
      <c r="C16395" s="93"/>
      <c r="D16395" s="93"/>
      <c r="E16395" s="93"/>
      <c r="F16395" s="95"/>
    </row>
    <row r="16396" spans="1:6" x14ac:dyDescent="0.2">
      <c r="A16396" s="91">
        <v>42906</v>
      </c>
      <c r="B16396" s="92" t="s">
        <v>99</v>
      </c>
      <c r="C16396" s="93"/>
      <c r="D16396" s="93"/>
      <c r="E16396" s="93"/>
      <c r="F16396" s="95"/>
    </row>
    <row r="16397" spans="1:6" x14ac:dyDescent="0.2">
      <c r="A16397" s="91">
        <v>42906</v>
      </c>
      <c r="B16397" s="92" t="s">
        <v>100</v>
      </c>
      <c r="C16397" s="93"/>
      <c r="D16397" s="93"/>
      <c r="E16397" s="93"/>
      <c r="F16397" s="95"/>
    </row>
    <row r="16398" spans="1:6" x14ac:dyDescent="0.2">
      <c r="A16398" s="91">
        <v>42906</v>
      </c>
      <c r="B16398" s="92" t="s">
        <v>101</v>
      </c>
      <c r="C16398" s="93"/>
      <c r="D16398" s="93"/>
      <c r="E16398" s="93"/>
      <c r="F16398" s="95"/>
    </row>
    <row r="16399" spans="1:6" x14ac:dyDescent="0.2">
      <c r="A16399" s="91">
        <v>42906</v>
      </c>
      <c r="B16399" s="92" t="s">
        <v>102</v>
      </c>
      <c r="C16399" s="93"/>
      <c r="D16399" s="93"/>
      <c r="E16399" s="93"/>
      <c r="F16399" s="95"/>
    </row>
    <row r="16400" spans="1:6" x14ac:dyDescent="0.2">
      <c r="A16400" s="91">
        <v>42906</v>
      </c>
      <c r="B16400" s="92" t="s">
        <v>103</v>
      </c>
      <c r="C16400" s="93"/>
      <c r="D16400" s="93"/>
      <c r="E16400" s="93"/>
      <c r="F16400" s="95"/>
    </row>
    <row r="16401" spans="1:6" x14ac:dyDescent="0.2">
      <c r="A16401" s="91">
        <v>42906</v>
      </c>
      <c r="B16401" s="92" t="s">
        <v>104</v>
      </c>
      <c r="C16401" s="93"/>
      <c r="D16401" s="93"/>
      <c r="E16401" s="93"/>
      <c r="F16401" s="95"/>
    </row>
    <row r="16402" spans="1:6" x14ac:dyDescent="0.2">
      <c r="A16402" s="91">
        <v>42906</v>
      </c>
      <c r="B16402" s="92" t="s">
        <v>105</v>
      </c>
      <c r="C16402" s="93"/>
      <c r="D16402" s="93"/>
      <c r="E16402" s="93"/>
      <c r="F16402" s="95"/>
    </row>
    <row r="16403" spans="1:6" x14ac:dyDescent="0.2">
      <c r="A16403" s="91">
        <v>42906</v>
      </c>
      <c r="B16403" s="92" t="s">
        <v>106</v>
      </c>
      <c r="C16403" s="93"/>
      <c r="D16403" s="93"/>
      <c r="E16403" s="93"/>
      <c r="F16403" s="95"/>
    </row>
    <row r="16404" spans="1:6" x14ac:dyDescent="0.2">
      <c r="A16404" s="91">
        <v>42906</v>
      </c>
      <c r="B16404" s="92" t="s">
        <v>107</v>
      </c>
      <c r="C16404" s="93"/>
      <c r="D16404" s="93"/>
      <c r="E16404" s="93"/>
      <c r="F16404" s="95"/>
    </row>
    <row r="16405" spans="1:6" x14ac:dyDescent="0.2">
      <c r="A16405" s="91">
        <v>42906</v>
      </c>
      <c r="B16405" s="92" t="s">
        <v>108</v>
      </c>
      <c r="C16405" s="93"/>
      <c r="D16405" s="93"/>
      <c r="E16405" s="93"/>
      <c r="F16405" s="95"/>
    </row>
    <row r="16406" spans="1:6" x14ac:dyDescent="0.2">
      <c r="A16406" s="91">
        <v>42906</v>
      </c>
      <c r="B16406" s="92" t="s">
        <v>109</v>
      </c>
      <c r="C16406" s="93"/>
      <c r="D16406" s="93"/>
      <c r="E16406" s="93"/>
      <c r="F16406" s="95"/>
    </row>
    <row r="16407" spans="1:6" x14ac:dyDescent="0.2">
      <c r="A16407" s="91">
        <v>42906</v>
      </c>
      <c r="B16407" s="92" t="s">
        <v>110</v>
      </c>
      <c r="C16407" s="93"/>
      <c r="D16407" s="93"/>
      <c r="E16407" s="93"/>
      <c r="F16407" s="95"/>
    </row>
    <row r="16408" spans="1:6" x14ac:dyDescent="0.2">
      <c r="A16408" s="91">
        <v>42906</v>
      </c>
      <c r="B16408" s="92" t="s">
        <v>111</v>
      </c>
      <c r="C16408" s="93"/>
      <c r="D16408" s="93"/>
      <c r="E16408" s="93"/>
      <c r="F16408" s="95"/>
    </row>
    <row r="16409" spans="1:6" x14ac:dyDescent="0.2">
      <c r="A16409" s="91">
        <v>42906</v>
      </c>
      <c r="B16409" s="92" t="s">
        <v>112</v>
      </c>
      <c r="C16409" s="93"/>
      <c r="D16409" s="93"/>
      <c r="E16409" s="93"/>
      <c r="F16409" s="95"/>
    </row>
    <row r="16410" spans="1:6" x14ac:dyDescent="0.2">
      <c r="A16410" s="91">
        <v>42906</v>
      </c>
      <c r="B16410" s="92" t="s">
        <v>113</v>
      </c>
      <c r="C16410" s="93"/>
      <c r="D16410" s="93"/>
      <c r="E16410" s="93"/>
      <c r="F16410" s="95"/>
    </row>
    <row r="16411" spans="1:6" x14ac:dyDescent="0.2">
      <c r="A16411" s="91">
        <v>42906</v>
      </c>
      <c r="B16411" s="92" t="s">
        <v>114</v>
      </c>
      <c r="C16411" s="93"/>
      <c r="D16411" s="93"/>
      <c r="E16411" s="93"/>
      <c r="F16411" s="95"/>
    </row>
    <row r="16412" spans="1:6" x14ac:dyDescent="0.2">
      <c r="A16412" s="91">
        <v>42906</v>
      </c>
      <c r="B16412" s="92" t="s">
        <v>115</v>
      </c>
      <c r="C16412" s="93"/>
      <c r="D16412" s="93"/>
      <c r="E16412" s="93"/>
      <c r="F16412" s="95"/>
    </row>
    <row r="16413" spans="1:6" x14ac:dyDescent="0.2">
      <c r="A16413" s="91">
        <v>42906</v>
      </c>
      <c r="B16413" s="92" t="s">
        <v>116</v>
      </c>
      <c r="C16413" s="93"/>
      <c r="D16413" s="93"/>
      <c r="E16413" s="93"/>
      <c r="F16413" s="95"/>
    </row>
    <row r="16414" spans="1:6" x14ac:dyDescent="0.2">
      <c r="A16414" s="91">
        <v>42906</v>
      </c>
      <c r="B16414" s="92" t="s">
        <v>117</v>
      </c>
      <c r="C16414" s="93"/>
      <c r="D16414" s="93"/>
      <c r="E16414" s="93"/>
      <c r="F16414" s="95"/>
    </row>
    <row r="16415" spans="1:6" x14ac:dyDescent="0.2">
      <c r="A16415" s="91">
        <v>42906</v>
      </c>
      <c r="B16415" s="92" t="s">
        <v>118</v>
      </c>
      <c r="C16415" s="93"/>
      <c r="D16415" s="93"/>
      <c r="E16415" s="93"/>
      <c r="F16415" s="95"/>
    </row>
    <row r="16416" spans="1:6" x14ac:dyDescent="0.2">
      <c r="A16416" s="91">
        <v>42906</v>
      </c>
      <c r="B16416" s="92" t="s">
        <v>119</v>
      </c>
      <c r="C16416" s="93"/>
      <c r="D16416" s="93"/>
      <c r="E16416" s="93"/>
      <c r="F16416" s="95"/>
    </row>
    <row r="16417" spans="1:6" x14ac:dyDescent="0.2">
      <c r="A16417" s="91">
        <v>42906</v>
      </c>
      <c r="B16417" s="92" t="s">
        <v>120</v>
      </c>
      <c r="C16417" s="93"/>
      <c r="D16417" s="93"/>
      <c r="E16417" s="93"/>
      <c r="F16417" s="95"/>
    </row>
    <row r="16418" spans="1:6" x14ac:dyDescent="0.2">
      <c r="A16418" s="91">
        <v>42906</v>
      </c>
      <c r="B16418" s="92" t="s">
        <v>121</v>
      </c>
      <c r="C16418" s="93"/>
      <c r="D16418" s="93"/>
      <c r="E16418" s="93"/>
      <c r="F16418" s="95"/>
    </row>
    <row r="16419" spans="1:6" x14ac:dyDescent="0.2">
      <c r="A16419" s="91">
        <v>42906</v>
      </c>
      <c r="B16419" s="92" t="s">
        <v>122</v>
      </c>
      <c r="C16419" s="93"/>
      <c r="D16419" s="93"/>
      <c r="E16419" s="93"/>
      <c r="F16419" s="95"/>
    </row>
    <row r="16420" spans="1:6" x14ac:dyDescent="0.2">
      <c r="A16420" s="91">
        <v>42906</v>
      </c>
      <c r="B16420" s="92" t="s">
        <v>123</v>
      </c>
      <c r="C16420" s="93"/>
      <c r="D16420" s="93"/>
      <c r="E16420" s="93"/>
      <c r="F16420" s="95"/>
    </row>
    <row r="16421" spans="1:6" x14ac:dyDescent="0.2">
      <c r="A16421" s="91">
        <v>42906</v>
      </c>
      <c r="B16421" s="92" t="s">
        <v>124</v>
      </c>
      <c r="C16421" s="93"/>
      <c r="D16421" s="93"/>
      <c r="E16421" s="93"/>
      <c r="F16421" s="95"/>
    </row>
    <row r="16422" spans="1:6" x14ac:dyDescent="0.2">
      <c r="A16422" s="91">
        <v>42906</v>
      </c>
      <c r="B16422" s="92" t="s">
        <v>125</v>
      </c>
      <c r="C16422" s="93"/>
      <c r="D16422" s="93"/>
      <c r="E16422" s="93"/>
      <c r="F16422" s="95"/>
    </row>
    <row r="16423" spans="1:6" x14ac:dyDescent="0.2">
      <c r="A16423" s="91">
        <v>42906</v>
      </c>
      <c r="B16423" s="92" t="s">
        <v>126</v>
      </c>
      <c r="C16423" s="93"/>
      <c r="D16423" s="93"/>
      <c r="E16423" s="93"/>
      <c r="F16423" s="95"/>
    </row>
    <row r="16424" spans="1:6" x14ac:dyDescent="0.2">
      <c r="A16424" s="91">
        <v>42906</v>
      </c>
      <c r="B16424" s="92" t="s">
        <v>127</v>
      </c>
      <c r="C16424" s="93"/>
      <c r="D16424" s="93"/>
      <c r="E16424" s="93"/>
      <c r="F16424" s="95"/>
    </row>
    <row r="16425" spans="1:6" x14ac:dyDescent="0.2">
      <c r="A16425" s="91">
        <v>42906</v>
      </c>
      <c r="B16425" s="92" t="s">
        <v>128</v>
      </c>
      <c r="C16425" s="93"/>
      <c r="D16425" s="93"/>
      <c r="E16425" s="93"/>
      <c r="F16425" s="95"/>
    </row>
    <row r="16426" spans="1:6" x14ac:dyDescent="0.2">
      <c r="A16426" s="91">
        <v>42907</v>
      </c>
      <c r="B16426" s="92">
        <v>0</v>
      </c>
      <c r="C16426" s="93"/>
      <c r="D16426" s="93"/>
      <c r="E16426" s="93"/>
      <c r="F16426" s="95"/>
    </row>
    <row r="16427" spans="1:6" x14ac:dyDescent="0.2">
      <c r="A16427" s="91">
        <v>42907</v>
      </c>
      <c r="B16427" s="92" t="s">
        <v>34</v>
      </c>
      <c r="C16427" s="93"/>
      <c r="D16427" s="93"/>
      <c r="E16427" s="93"/>
      <c r="F16427" s="95"/>
    </row>
    <row r="16428" spans="1:6" x14ac:dyDescent="0.2">
      <c r="A16428" s="91">
        <v>42907</v>
      </c>
      <c r="B16428" s="92" t="s">
        <v>35</v>
      </c>
      <c r="C16428" s="93"/>
      <c r="D16428" s="93"/>
      <c r="E16428" s="93"/>
      <c r="F16428" s="95"/>
    </row>
    <row r="16429" spans="1:6" x14ac:dyDescent="0.2">
      <c r="A16429" s="91">
        <v>42907</v>
      </c>
      <c r="B16429" s="92" t="s">
        <v>36</v>
      </c>
      <c r="C16429" s="93"/>
      <c r="D16429" s="93"/>
      <c r="E16429" s="93"/>
      <c r="F16429" s="95"/>
    </row>
    <row r="16430" spans="1:6" x14ac:dyDescent="0.2">
      <c r="A16430" s="91">
        <v>42907</v>
      </c>
      <c r="B16430" s="92" t="s">
        <v>37</v>
      </c>
      <c r="C16430" s="93"/>
      <c r="D16430" s="93"/>
      <c r="E16430" s="93"/>
      <c r="F16430" s="95"/>
    </row>
    <row r="16431" spans="1:6" x14ac:dyDescent="0.2">
      <c r="A16431" s="91">
        <v>42907</v>
      </c>
      <c r="B16431" s="92" t="s">
        <v>38</v>
      </c>
      <c r="C16431" s="93"/>
      <c r="D16431" s="93"/>
      <c r="E16431" s="93"/>
      <c r="F16431" s="95"/>
    </row>
    <row r="16432" spans="1:6" x14ac:dyDescent="0.2">
      <c r="A16432" s="91">
        <v>42907</v>
      </c>
      <c r="B16432" s="92" t="s">
        <v>39</v>
      </c>
      <c r="C16432" s="93"/>
      <c r="D16432" s="93"/>
      <c r="E16432" s="93"/>
      <c r="F16432" s="95"/>
    </row>
    <row r="16433" spans="1:6" x14ac:dyDescent="0.2">
      <c r="A16433" s="91">
        <v>42907</v>
      </c>
      <c r="B16433" s="92" t="s">
        <v>40</v>
      </c>
      <c r="C16433" s="93"/>
      <c r="D16433" s="93"/>
      <c r="E16433" s="93"/>
      <c r="F16433" s="95"/>
    </row>
    <row r="16434" spans="1:6" x14ac:dyDescent="0.2">
      <c r="A16434" s="91">
        <v>42907</v>
      </c>
      <c r="B16434" s="92" t="s">
        <v>41</v>
      </c>
      <c r="C16434" s="93"/>
      <c r="D16434" s="93"/>
      <c r="E16434" s="93"/>
      <c r="F16434" s="95"/>
    </row>
    <row r="16435" spans="1:6" x14ac:dyDescent="0.2">
      <c r="A16435" s="91">
        <v>42907</v>
      </c>
      <c r="B16435" s="92" t="s">
        <v>42</v>
      </c>
      <c r="C16435" s="93"/>
      <c r="D16435" s="93"/>
      <c r="E16435" s="93"/>
      <c r="F16435" s="95"/>
    </row>
    <row r="16436" spans="1:6" x14ac:dyDescent="0.2">
      <c r="A16436" s="91">
        <v>42907</v>
      </c>
      <c r="B16436" s="92" t="s">
        <v>43</v>
      </c>
      <c r="C16436" s="93"/>
      <c r="D16436" s="93"/>
      <c r="E16436" s="93"/>
      <c r="F16436" s="95"/>
    </row>
    <row r="16437" spans="1:6" x14ac:dyDescent="0.2">
      <c r="A16437" s="91">
        <v>42907</v>
      </c>
      <c r="B16437" s="92" t="s">
        <v>44</v>
      </c>
      <c r="C16437" s="93"/>
      <c r="D16437" s="93"/>
      <c r="E16437" s="93"/>
      <c r="F16437" s="95"/>
    </row>
    <row r="16438" spans="1:6" x14ac:dyDescent="0.2">
      <c r="A16438" s="91">
        <v>42907</v>
      </c>
      <c r="B16438" s="92" t="s">
        <v>45</v>
      </c>
      <c r="C16438" s="93"/>
      <c r="D16438" s="93"/>
      <c r="E16438" s="93"/>
      <c r="F16438" s="95"/>
    </row>
    <row r="16439" spans="1:6" x14ac:dyDescent="0.2">
      <c r="A16439" s="91">
        <v>42907</v>
      </c>
      <c r="B16439" s="92" t="s">
        <v>46</v>
      </c>
      <c r="C16439" s="93"/>
      <c r="D16439" s="93"/>
      <c r="E16439" s="93"/>
      <c r="F16439" s="95"/>
    </row>
    <row r="16440" spans="1:6" x14ac:dyDescent="0.2">
      <c r="A16440" s="91">
        <v>42907</v>
      </c>
      <c r="B16440" s="92" t="s">
        <v>47</v>
      </c>
      <c r="C16440" s="93"/>
      <c r="D16440" s="93"/>
      <c r="E16440" s="93"/>
      <c r="F16440" s="95"/>
    </row>
    <row r="16441" spans="1:6" x14ac:dyDescent="0.2">
      <c r="A16441" s="91">
        <v>42907</v>
      </c>
      <c r="B16441" s="92" t="s">
        <v>48</v>
      </c>
      <c r="C16441" s="93"/>
      <c r="D16441" s="93"/>
      <c r="E16441" s="93"/>
      <c r="F16441" s="95"/>
    </row>
    <row r="16442" spans="1:6" x14ac:dyDescent="0.2">
      <c r="A16442" s="91">
        <v>42907</v>
      </c>
      <c r="B16442" s="92" t="s">
        <v>49</v>
      </c>
      <c r="C16442" s="93"/>
      <c r="D16442" s="93"/>
      <c r="E16442" s="93"/>
      <c r="F16442" s="95"/>
    </row>
    <row r="16443" spans="1:6" x14ac:dyDescent="0.2">
      <c r="A16443" s="91">
        <v>42907</v>
      </c>
      <c r="B16443" s="92" t="s">
        <v>50</v>
      </c>
      <c r="C16443" s="93"/>
      <c r="D16443" s="93"/>
      <c r="E16443" s="93"/>
      <c r="F16443" s="95"/>
    </row>
    <row r="16444" spans="1:6" x14ac:dyDescent="0.2">
      <c r="A16444" s="91">
        <v>42907</v>
      </c>
      <c r="B16444" s="92" t="s">
        <v>51</v>
      </c>
      <c r="C16444" s="93"/>
      <c r="D16444" s="93"/>
      <c r="E16444" s="93"/>
      <c r="F16444" s="95"/>
    </row>
    <row r="16445" spans="1:6" x14ac:dyDescent="0.2">
      <c r="A16445" s="91">
        <v>42907</v>
      </c>
      <c r="B16445" s="92" t="s">
        <v>52</v>
      </c>
      <c r="C16445" s="93"/>
      <c r="D16445" s="93"/>
      <c r="E16445" s="93"/>
      <c r="F16445" s="95"/>
    </row>
    <row r="16446" spans="1:6" x14ac:dyDescent="0.2">
      <c r="A16446" s="91">
        <v>42907</v>
      </c>
      <c r="B16446" s="92" t="s">
        <v>53</v>
      </c>
      <c r="C16446" s="93"/>
      <c r="D16446" s="93"/>
      <c r="E16446" s="93"/>
      <c r="F16446" s="95"/>
    </row>
    <row r="16447" spans="1:6" x14ac:dyDescent="0.2">
      <c r="A16447" s="91">
        <v>42907</v>
      </c>
      <c r="B16447" s="92" t="s">
        <v>54</v>
      </c>
      <c r="C16447" s="93"/>
      <c r="D16447" s="93"/>
      <c r="E16447" s="93"/>
      <c r="F16447" s="95"/>
    </row>
    <row r="16448" spans="1:6" x14ac:dyDescent="0.2">
      <c r="A16448" s="91">
        <v>42907</v>
      </c>
      <c r="B16448" s="92" t="s">
        <v>55</v>
      </c>
      <c r="C16448" s="93"/>
      <c r="D16448" s="93"/>
      <c r="E16448" s="93"/>
      <c r="F16448" s="95"/>
    </row>
    <row r="16449" spans="1:6" x14ac:dyDescent="0.2">
      <c r="A16449" s="91">
        <v>42907</v>
      </c>
      <c r="B16449" s="92" t="s">
        <v>56</v>
      </c>
      <c r="C16449" s="93"/>
      <c r="D16449" s="93"/>
      <c r="E16449" s="93"/>
      <c r="F16449" s="95"/>
    </row>
    <row r="16450" spans="1:6" x14ac:dyDescent="0.2">
      <c r="A16450" s="91">
        <v>42907</v>
      </c>
      <c r="B16450" s="92" t="s">
        <v>57</v>
      </c>
      <c r="C16450" s="93"/>
      <c r="D16450" s="93"/>
      <c r="E16450" s="93"/>
      <c r="F16450" s="95"/>
    </row>
    <row r="16451" spans="1:6" x14ac:dyDescent="0.2">
      <c r="A16451" s="91">
        <v>42907</v>
      </c>
      <c r="B16451" s="92" t="s">
        <v>58</v>
      </c>
      <c r="C16451" s="93"/>
      <c r="D16451" s="93"/>
      <c r="E16451" s="93"/>
      <c r="F16451" s="95"/>
    </row>
    <row r="16452" spans="1:6" x14ac:dyDescent="0.2">
      <c r="A16452" s="91">
        <v>42907</v>
      </c>
      <c r="B16452" s="92" t="s">
        <v>59</v>
      </c>
      <c r="C16452" s="93"/>
      <c r="D16452" s="93"/>
      <c r="E16452" s="93"/>
      <c r="F16452" s="95"/>
    </row>
    <row r="16453" spans="1:6" x14ac:dyDescent="0.2">
      <c r="A16453" s="91">
        <v>42907</v>
      </c>
      <c r="B16453" s="92" t="s">
        <v>60</v>
      </c>
      <c r="C16453" s="93"/>
      <c r="D16453" s="93"/>
      <c r="E16453" s="93"/>
      <c r="F16453" s="95"/>
    </row>
    <row r="16454" spans="1:6" x14ac:dyDescent="0.2">
      <c r="A16454" s="91">
        <v>42907</v>
      </c>
      <c r="B16454" s="92" t="s">
        <v>61</v>
      </c>
      <c r="C16454" s="93"/>
      <c r="D16454" s="93"/>
      <c r="E16454" s="93"/>
      <c r="F16454" s="95"/>
    </row>
    <row r="16455" spans="1:6" x14ac:dyDescent="0.2">
      <c r="A16455" s="91">
        <v>42907</v>
      </c>
      <c r="B16455" s="92" t="s">
        <v>62</v>
      </c>
      <c r="C16455" s="93"/>
      <c r="D16455" s="93"/>
      <c r="E16455" s="93"/>
      <c r="F16455" s="95"/>
    </row>
    <row r="16456" spans="1:6" x14ac:dyDescent="0.2">
      <c r="A16456" s="91">
        <v>42907</v>
      </c>
      <c r="B16456" s="92" t="s">
        <v>63</v>
      </c>
      <c r="C16456" s="93"/>
      <c r="D16456" s="93"/>
      <c r="E16456" s="93"/>
      <c r="F16456" s="95"/>
    </row>
    <row r="16457" spans="1:6" x14ac:dyDescent="0.2">
      <c r="A16457" s="91">
        <v>42907</v>
      </c>
      <c r="B16457" s="92" t="s">
        <v>64</v>
      </c>
      <c r="C16457" s="93"/>
      <c r="D16457" s="93"/>
      <c r="E16457" s="93"/>
      <c r="F16457" s="95"/>
    </row>
    <row r="16458" spans="1:6" x14ac:dyDescent="0.2">
      <c r="A16458" s="91">
        <v>42907</v>
      </c>
      <c r="B16458" s="92" t="s">
        <v>65</v>
      </c>
      <c r="C16458" s="93"/>
      <c r="D16458" s="93"/>
      <c r="E16458" s="93"/>
      <c r="F16458" s="95"/>
    </row>
    <row r="16459" spans="1:6" x14ac:dyDescent="0.2">
      <c r="A16459" s="91">
        <v>42907</v>
      </c>
      <c r="B16459" s="92" t="s">
        <v>66</v>
      </c>
      <c r="C16459" s="93"/>
      <c r="D16459" s="93"/>
      <c r="E16459" s="93"/>
      <c r="F16459" s="95"/>
    </row>
    <row r="16460" spans="1:6" x14ac:dyDescent="0.2">
      <c r="A16460" s="91">
        <v>42907</v>
      </c>
      <c r="B16460" s="92" t="s">
        <v>67</v>
      </c>
      <c r="C16460" s="93"/>
      <c r="D16460" s="93"/>
      <c r="E16460" s="93"/>
      <c r="F16460" s="95"/>
    </row>
    <row r="16461" spans="1:6" x14ac:dyDescent="0.2">
      <c r="A16461" s="91">
        <v>42907</v>
      </c>
      <c r="B16461" s="92" t="s">
        <v>68</v>
      </c>
      <c r="C16461" s="93"/>
      <c r="D16461" s="93"/>
      <c r="E16461" s="93"/>
      <c r="F16461" s="95"/>
    </row>
    <row r="16462" spans="1:6" x14ac:dyDescent="0.2">
      <c r="A16462" s="91">
        <v>42907</v>
      </c>
      <c r="B16462" s="92" t="s">
        <v>69</v>
      </c>
      <c r="C16462" s="93"/>
      <c r="D16462" s="93"/>
      <c r="E16462" s="93"/>
      <c r="F16462" s="95"/>
    </row>
    <row r="16463" spans="1:6" x14ac:dyDescent="0.2">
      <c r="A16463" s="91">
        <v>42907</v>
      </c>
      <c r="B16463" s="92" t="s">
        <v>70</v>
      </c>
      <c r="C16463" s="93"/>
      <c r="D16463" s="93"/>
      <c r="E16463" s="93"/>
      <c r="F16463" s="95"/>
    </row>
    <row r="16464" spans="1:6" x14ac:dyDescent="0.2">
      <c r="A16464" s="91">
        <v>42907</v>
      </c>
      <c r="B16464" s="92" t="s">
        <v>71</v>
      </c>
      <c r="C16464" s="93"/>
      <c r="D16464" s="93"/>
      <c r="E16464" s="93"/>
      <c r="F16464" s="95"/>
    </row>
    <row r="16465" spans="1:6" x14ac:dyDescent="0.2">
      <c r="A16465" s="91">
        <v>42907</v>
      </c>
      <c r="B16465" s="92" t="s">
        <v>72</v>
      </c>
      <c r="C16465" s="93"/>
      <c r="D16465" s="93"/>
      <c r="E16465" s="93"/>
      <c r="F16465" s="95"/>
    </row>
    <row r="16466" spans="1:6" x14ac:dyDescent="0.2">
      <c r="A16466" s="91">
        <v>42907</v>
      </c>
      <c r="B16466" s="92" t="s">
        <v>73</v>
      </c>
      <c r="C16466" s="93"/>
      <c r="D16466" s="93"/>
      <c r="E16466" s="93"/>
      <c r="F16466" s="95"/>
    </row>
    <row r="16467" spans="1:6" x14ac:dyDescent="0.2">
      <c r="A16467" s="91">
        <v>42907</v>
      </c>
      <c r="B16467" s="92" t="s">
        <v>74</v>
      </c>
      <c r="C16467" s="93"/>
      <c r="D16467" s="93"/>
      <c r="E16467" s="93"/>
      <c r="F16467" s="95"/>
    </row>
    <row r="16468" spans="1:6" x14ac:dyDescent="0.2">
      <c r="A16468" s="91">
        <v>42907</v>
      </c>
      <c r="B16468" s="92" t="s">
        <v>75</v>
      </c>
      <c r="C16468" s="93"/>
      <c r="D16468" s="93"/>
      <c r="E16468" s="93"/>
      <c r="F16468" s="95"/>
    </row>
    <row r="16469" spans="1:6" x14ac:dyDescent="0.2">
      <c r="A16469" s="91">
        <v>42907</v>
      </c>
      <c r="B16469" s="92" t="s">
        <v>76</v>
      </c>
      <c r="C16469" s="93"/>
      <c r="D16469" s="93"/>
      <c r="E16469" s="93"/>
      <c r="F16469" s="95"/>
    </row>
    <row r="16470" spans="1:6" x14ac:dyDescent="0.2">
      <c r="A16470" s="91">
        <v>42907</v>
      </c>
      <c r="B16470" s="92" t="s">
        <v>77</v>
      </c>
      <c r="C16470" s="93"/>
      <c r="D16470" s="93"/>
      <c r="E16470" s="93"/>
      <c r="F16470" s="95"/>
    </row>
    <row r="16471" spans="1:6" x14ac:dyDescent="0.2">
      <c r="A16471" s="91">
        <v>42907</v>
      </c>
      <c r="B16471" s="92" t="s">
        <v>78</v>
      </c>
      <c r="C16471" s="93"/>
      <c r="D16471" s="93"/>
      <c r="E16471" s="93"/>
      <c r="F16471" s="95"/>
    </row>
    <row r="16472" spans="1:6" x14ac:dyDescent="0.2">
      <c r="A16472" s="91">
        <v>42907</v>
      </c>
      <c r="B16472" s="92" t="s">
        <v>79</v>
      </c>
      <c r="C16472" s="93"/>
      <c r="D16472" s="93"/>
      <c r="E16472" s="93"/>
      <c r="F16472" s="95"/>
    </row>
    <row r="16473" spans="1:6" x14ac:dyDescent="0.2">
      <c r="A16473" s="91">
        <v>42907</v>
      </c>
      <c r="B16473" s="92" t="s">
        <v>80</v>
      </c>
      <c r="C16473" s="93"/>
      <c r="D16473" s="93"/>
      <c r="E16473" s="93"/>
      <c r="F16473" s="95"/>
    </row>
    <row r="16474" spans="1:6" x14ac:dyDescent="0.2">
      <c r="A16474" s="91">
        <v>42907</v>
      </c>
      <c r="B16474" s="92" t="s">
        <v>81</v>
      </c>
      <c r="C16474" s="93"/>
      <c r="D16474" s="93"/>
      <c r="E16474" s="93"/>
      <c r="F16474" s="95"/>
    </row>
    <row r="16475" spans="1:6" x14ac:dyDescent="0.2">
      <c r="A16475" s="91">
        <v>42907</v>
      </c>
      <c r="B16475" s="92" t="s">
        <v>82</v>
      </c>
      <c r="C16475" s="93"/>
      <c r="D16475" s="93"/>
      <c r="E16475" s="93"/>
      <c r="F16475" s="95"/>
    </row>
    <row r="16476" spans="1:6" x14ac:dyDescent="0.2">
      <c r="A16476" s="91">
        <v>42907</v>
      </c>
      <c r="B16476" s="92" t="s">
        <v>83</v>
      </c>
      <c r="C16476" s="93"/>
      <c r="D16476" s="93"/>
      <c r="E16476" s="93"/>
      <c r="F16476" s="95"/>
    </row>
    <row r="16477" spans="1:6" x14ac:dyDescent="0.2">
      <c r="A16477" s="91">
        <v>42907</v>
      </c>
      <c r="B16477" s="92" t="s">
        <v>84</v>
      </c>
      <c r="C16477" s="93"/>
      <c r="D16477" s="93"/>
      <c r="E16477" s="93"/>
      <c r="F16477" s="95"/>
    </row>
    <row r="16478" spans="1:6" x14ac:dyDescent="0.2">
      <c r="A16478" s="91">
        <v>42907</v>
      </c>
      <c r="B16478" s="92" t="s">
        <v>85</v>
      </c>
      <c r="C16478" s="93"/>
      <c r="D16478" s="93"/>
      <c r="E16478" s="93"/>
      <c r="F16478" s="95"/>
    </row>
    <row r="16479" spans="1:6" x14ac:dyDescent="0.2">
      <c r="A16479" s="91">
        <v>42907</v>
      </c>
      <c r="B16479" s="92" t="s">
        <v>86</v>
      </c>
      <c r="C16479" s="93"/>
      <c r="D16479" s="93"/>
      <c r="E16479" s="93"/>
      <c r="F16479" s="95"/>
    </row>
    <row r="16480" spans="1:6" x14ac:dyDescent="0.2">
      <c r="A16480" s="91">
        <v>42907</v>
      </c>
      <c r="B16480" s="92" t="s">
        <v>87</v>
      </c>
      <c r="C16480" s="93"/>
      <c r="D16480" s="93"/>
      <c r="E16480" s="93"/>
      <c r="F16480" s="95"/>
    </row>
    <row r="16481" spans="1:6" x14ac:dyDescent="0.2">
      <c r="A16481" s="91">
        <v>42907</v>
      </c>
      <c r="B16481" s="92" t="s">
        <v>88</v>
      </c>
      <c r="C16481" s="93"/>
      <c r="D16481" s="93"/>
      <c r="E16481" s="93"/>
      <c r="F16481" s="95"/>
    </row>
    <row r="16482" spans="1:6" x14ac:dyDescent="0.2">
      <c r="A16482" s="91">
        <v>42907</v>
      </c>
      <c r="B16482" s="92" t="s">
        <v>89</v>
      </c>
      <c r="C16482" s="93"/>
      <c r="D16482" s="93"/>
      <c r="E16482" s="93"/>
      <c r="F16482" s="95"/>
    </row>
    <row r="16483" spans="1:6" x14ac:dyDescent="0.2">
      <c r="A16483" s="91">
        <v>42907</v>
      </c>
      <c r="B16483" s="92" t="s">
        <v>90</v>
      </c>
      <c r="C16483" s="93"/>
      <c r="D16483" s="93"/>
      <c r="E16483" s="93"/>
      <c r="F16483" s="95"/>
    </row>
    <row r="16484" spans="1:6" x14ac:dyDescent="0.2">
      <c r="A16484" s="91">
        <v>42907</v>
      </c>
      <c r="B16484" s="92" t="s">
        <v>91</v>
      </c>
      <c r="C16484" s="93"/>
      <c r="D16484" s="93"/>
      <c r="E16484" s="93"/>
      <c r="F16484" s="95"/>
    </row>
    <row r="16485" spans="1:6" x14ac:dyDescent="0.2">
      <c r="A16485" s="91">
        <v>42907</v>
      </c>
      <c r="B16485" s="92" t="s">
        <v>92</v>
      </c>
      <c r="C16485" s="93"/>
      <c r="D16485" s="93"/>
      <c r="E16485" s="93"/>
      <c r="F16485" s="95"/>
    </row>
    <row r="16486" spans="1:6" x14ac:dyDescent="0.2">
      <c r="A16486" s="91">
        <v>42907</v>
      </c>
      <c r="B16486" s="92" t="s">
        <v>93</v>
      </c>
      <c r="C16486" s="93"/>
      <c r="D16486" s="93"/>
      <c r="E16486" s="93"/>
      <c r="F16486" s="95"/>
    </row>
    <row r="16487" spans="1:6" x14ac:dyDescent="0.2">
      <c r="A16487" s="91">
        <v>42907</v>
      </c>
      <c r="B16487" s="92" t="s">
        <v>94</v>
      </c>
      <c r="C16487" s="93"/>
      <c r="D16487" s="93"/>
      <c r="E16487" s="93"/>
      <c r="F16487" s="95"/>
    </row>
    <row r="16488" spans="1:6" x14ac:dyDescent="0.2">
      <c r="A16488" s="91">
        <v>42907</v>
      </c>
      <c r="B16488" s="92" t="s">
        <v>95</v>
      </c>
      <c r="C16488" s="93"/>
      <c r="D16488" s="93"/>
      <c r="E16488" s="93"/>
      <c r="F16488" s="95"/>
    </row>
    <row r="16489" spans="1:6" x14ac:dyDescent="0.2">
      <c r="A16489" s="91">
        <v>42907</v>
      </c>
      <c r="B16489" s="92" t="s">
        <v>96</v>
      </c>
      <c r="C16489" s="93"/>
      <c r="D16489" s="93"/>
      <c r="E16489" s="93"/>
      <c r="F16489" s="95"/>
    </row>
    <row r="16490" spans="1:6" x14ac:dyDescent="0.2">
      <c r="A16490" s="91">
        <v>42907</v>
      </c>
      <c r="B16490" s="92" t="s">
        <v>97</v>
      </c>
      <c r="C16490" s="93"/>
      <c r="D16490" s="93"/>
      <c r="E16490" s="93"/>
      <c r="F16490" s="95"/>
    </row>
    <row r="16491" spans="1:6" x14ac:dyDescent="0.2">
      <c r="A16491" s="91">
        <v>42907</v>
      </c>
      <c r="B16491" s="92" t="s">
        <v>98</v>
      </c>
      <c r="C16491" s="93"/>
      <c r="D16491" s="93"/>
      <c r="E16491" s="93"/>
      <c r="F16491" s="95"/>
    </row>
    <row r="16492" spans="1:6" x14ac:dyDescent="0.2">
      <c r="A16492" s="91">
        <v>42907</v>
      </c>
      <c r="B16492" s="92" t="s">
        <v>99</v>
      </c>
      <c r="C16492" s="93"/>
      <c r="D16492" s="93"/>
      <c r="E16492" s="93"/>
      <c r="F16492" s="95"/>
    </row>
    <row r="16493" spans="1:6" x14ac:dyDescent="0.2">
      <c r="A16493" s="91">
        <v>42907</v>
      </c>
      <c r="B16493" s="92" t="s">
        <v>100</v>
      </c>
      <c r="C16493" s="93"/>
      <c r="D16493" s="93"/>
      <c r="E16493" s="93"/>
      <c r="F16493" s="95"/>
    </row>
    <row r="16494" spans="1:6" x14ac:dyDescent="0.2">
      <c r="A16494" s="91">
        <v>42907</v>
      </c>
      <c r="B16494" s="92" t="s">
        <v>101</v>
      </c>
      <c r="C16494" s="93"/>
      <c r="D16494" s="93"/>
      <c r="E16494" s="93"/>
      <c r="F16494" s="95"/>
    </row>
    <row r="16495" spans="1:6" x14ac:dyDescent="0.2">
      <c r="A16495" s="91">
        <v>42907</v>
      </c>
      <c r="B16495" s="92" t="s">
        <v>102</v>
      </c>
      <c r="C16495" s="93"/>
      <c r="D16495" s="93"/>
      <c r="E16495" s="93"/>
      <c r="F16495" s="95"/>
    </row>
    <row r="16496" spans="1:6" x14ac:dyDescent="0.2">
      <c r="A16496" s="91">
        <v>42907</v>
      </c>
      <c r="B16496" s="92" t="s">
        <v>103</v>
      </c>
      <c r="C16496" s="93"/>
      <c r="D16496" s="93"/>
      <c r="E16496" s="93"/>
      <c r="F16496" s="95"/>
    </row>
    <row r="16497" spans="1:6" x14ac:dyDescent="0.2">
      <c r="A16497" s="91">
        <v>42907</v>
      </c>
      <c r="B16497" s="92" t="s">
        <v>104</v>
      </c>
      <c r="C16497" s="93"/>
      <c r="D16497" s="93"/>
      <c r="E16497" s="93"/>
      <c r="F16497" s="95"/>
    </row>
    <row r="16498" spans="1:6" x14ac:dyDescent="0.2">
      <c r="A16498" s="91">
        <v>42907</v>
      </c>
      <c r="B16498" s="92" t="s">
        <v>105</v>
      </c>
      <c r="C16498" s="93"/>
      <c r="D16498" s="93"/>
      <c r="E16498" s="93"/>
      <c r="F16498" s="95"/>
    </row>
    <row r="16499" spans="1:6" x14ac:dyDescent="0.2">
      <c r="A16499" s="91">
        <v>42907</v>
      </c>
      <c r="B16499" s="92" t="s">
        <v>106</v>
      </c>
      <c r="C16499" s="93"/>
      <c r="D16499" s="93"/>
      <c r="E16499" s="93"/>
      <c r="F16499" s="95"/>
    </row>
    <row r="16500" spans="1:6" x14ac:dyDescent="0.2">
      <c r="A16500" s="91">
        <v>42907</v>
      </c>
      <c r="B16500" s="92" t="s">
        <v>107</v>
      </c>
      <c r="C16500" s="93"/>
      <c r="D16500" s="93"/>
      <c r="E16500" s="93"/>
      <c r="F16500" s="95"/>
    </row>
    <row r="16501" spans="1:6" x14ac:dyDescent="0.2">
      <c r="A16501" s="91">
        <v>42907</v>
      </c>
      <c r="B16501" s="92" t="s">
        <v>108</v>
      </c>
      <c r="C16501" s="93"/>
      <c r="D16501" s="93"/>
      <c r="E16501" s="93"/>
      <c r="F16501" s="95"/>
    </row>
    <row r="16502" spans="1:6" x14ac:dyDescent="0.2">
      <c r="A16502" s="91">
        <v>42907</v>
      </c>
      <c r="B16502" s="92" t="s">
        <v>109</v>
      </c>
      <c r="C16502" s="93"/>
      <c r="D16502" s="93"/>
      <c r="E16502" s="93"/>
      <c r="F16502" s="95"/>
    </row>
    <row r="16503" spans="1:6" x14ac:dyDescent="0.2">
      <c r="A16503" s="91">
        <v>42907</v>
      </c>
      <c r="B16503" s="92" t="s">
        <v>110</v>
      </c>
      <c r="C16503" s="93"/>
      <c r="D16503" s="93"/>
      <c r="E16503" s="93"/>
      <c r="F16503" s="95"/>
    </row>
    <row r="16504" spans="1:6" x14ac:dyDescent="0.2">
      <c r="A16504" s="91">
        <v>42907</v>
      </c>
      <c r="B16504" s="92" t="s">
        <v>111</v>
      </c>
      <c r="C16504" s="93"/>
      <c r="D16504" s="93"/>
      <c r="E16504" s="93"/>
      <c r="F16504" s="95"/>
    </row>
    <row r="16505" spans="1:6" x14ac:dyDescent="0.2">
      <c r="A16505" s="91">
        <v>42907</v>
      </c>
      <c r="B16505" s="92" t="s">
        <v>112</v>
      </c>
      <c r="C16505" s="93"/>
      <c r="D16505" s="93"/>
      <c r="E16505" s="93"/>
      <c r="F16505" s="95"/>
    </row>
    <row r="16506" spans="1:6" x14ac:dyDescent="0.2">
      <c r="A16506" s="91">
        <v>42907</v>
      </c>
      <c r="B16506" s="92" t="s">
        <v>113</v>
      </c>
      <c r="C16506" s="93"/>
      <c r="D16506" s="93"/>
      <c r="E16506" s="93"/>
      <c r="F16506" s="95"/>
    </row>
    <row r="16507" spans="1:6" x14ac:dyDescent="0.2">
      <c r="A16507" s="91">
        <v>42907</v>
      </c>
      <c r="B16507" s="92" t="s">
        <v>114</v>
      </c>
      <c r="C16507" s="93"/>
      <c r="D16507" s="93"/>
      <c r="E16507" s="93"/>
      <c r="F16507" s="95"/>
    </row>
    <row r="16508" spans="1:6" x14ac:dyDescent="0.2">
      <c r="A16508" s="91">
        <v>42907</v>
      </c>
      <c r="B16508" s="92" t="s">
        <v>115</v>
      </c>
      <c r="C16508" s="93"/>
      <c r="D16508" s="93"/>
      <c r="E16508" s="93"/>
      <c r="F16508" s="95"/>
    </row>
    <row r="16509" spans="1:6" x14ac:dyDescent="0.2">
      <c r="A16509" s="91">
        <v>42907</v>
      </c>
      <c r="B16509" s="92" t="s">
        <v>116</v>
      </c>
      <c r="C16509" s="93"/>
      <c r="D16509" s="93"/>
      <c r="E16509" s="93"/>
      <c r="F16509" s="95"/>
    </row>
    <row r="16510" spans="1:6" x14ac:dyDescent="0.2">
      <c r="A16510" s="91">
        <v>42907</v>
      </c>
      <c r="B16510" s="92" t="s">
        <v>117</v>
      </c>
      <c r="C16510" s="93"/>
      <c r="D16510" s="93"/>
      <c r="E16510" s="93"/>
      <c r="F16510" s="95"/>
    </row>
    <row r="16511" spans="1:6" x14ac:dyDescent="0.2">
      <c r="A16511" s="91">
        <v>42907</v>
      </c>
      <c r="B16511" s="92" t="s">
        <v>118</v>
      </c>
      <c r="C16511" s="93"/>
      <c r="D16511" s="93"/>
      <c r="E16511" s="93"/>
      <c r="F16511" s="95"/>
    </row>
    <row r="16512" spans="1:6" x14ac:dyDescent="0.2">
      <c r="A16512" s="91">
        <v>42907</v>
      </c>
      <c r="B16512" s="92" t="s">
        <v>119</v>
      </c>
      <c r="C16512" s="93"/>
      <c r="D16512" s="93"/>
      <c r="E16512" s="93"/>
      <c r="F16512" s="95"/>
    </row>
    <row r="16513" spans="1:6" x14ac:dyDescent="0.2">
      <c r="A16513" s="91">
        <v>42907</v>
      </c>
      <c r="B16513" s="92" t="s">
        <v>120</v>
      </c>
      <c r="C16513" s="93"/>
      <c r="D16513" s="93"/>
      <c r="E16513" s="93"/>
      <c r="F16513" s="95"/>
    </row>
    <row r="16514" spans="1:6" x14ac:dyDescent="0.2">
      <c r="A16514" s="91">
        <v>42907</v>
      </c>
      <c r="B16514" s="92" t="s">
        <v>121</v>
      </c>
      <c r="C16514" s="93"/>
      <c r="D16514" s="93"/>
      <c r="E16514" s="93"/>
      <c r="F16514" s="95"/>
    </row>
    <row r="16515" spans="1:6" x14ac:dyDescent="0.2">
      <c r="A16515" s="91">
        <v>42907</v>
      </c>
      <c r="B16515" s="92" t="s">
        <v>122</v>
      </c>
      <c r="C16515" s="93"/>
      <c r="D16515" s="93"/>
      <c r="E16515" s="93"/>
      <c r="F16515" s="95"/>
    </row>
    <row r="16516" spans="1:6" x14ac:dyDescent="0.2">
      <c r="A16516" s="91">
        <v>42907</v>
      </c>
      <c r="B16516" s="92" t="s">
        <v>123</v>
      </c>
      <c r="C16516" s="93"/>
      <c r="D16516" s="93"/>
      <c r="E16516" s="93"/>
      <c r="F16516" s="95"/>
    </row>
    <row r="16517" spans="1:6" x14ac:dyDescent="0.2">
      <c r="A16517" s="91">
        <v>42907</v>
      </c>
      <c r="B16517" s="92" t="s">
        <v>124</v>
      </c>
      <c r="C16517" s="93"/>
      <c r="D16517" s="93"/>
      <c r="E16517" s="93"/>
      <c r="F16517" s="95"/>
    </row>
    <row r="16518" spans="1:6" x14ac:dyDescent="0.2">
      <c r="A16518" s="91">
        <v>42907</v>
      </c>
      <c r="B16518" s="92" t="s">
        <v>125</v>
      </c>
      <c r="C16518" s="93"/>
      <c r="D16518" s="93"/>
      <c r="E16518" s="93"/>
      <c r="F16518" s="95"/>
    </row>
    <row r="16519" spans="1:6" x14ac:dyDescent="0.2">
      <c r="A16519" s="91">
        <v>42907</v>
      </c>
      <c r="B16519" s="92" t="s">
        <v>126</v>
      </c>
      <c r="C16519" s="93"/>
      <c r="D16519" s="93"/>
      <c r="E16519" s="93"/>
      <c r="F16519" s="95"/>
    </row>
    <row r="16520" spans="1:6" x14ac:dyDescent="0.2">
      <c r="A16520" s="91">
        <v>42907</v>
      </c>
      <c r="B16520" s="92" t="s">
        <v>127</v>
      </c>
      <c r="C16520" s="93"/>
      <c r="D16520" s="93"/>
      <c r="E16520" s="93"/>
      <c r="F16520" s="95"/>
    </row>
    <row r="16521" spans="1:6" x14ac:dyDescent="0.2">
      <c r="A16521" s="91">
        <v>42907</v>
      </c>
      <c r="B16521" s="92" t="s">
        <v>128</v>
      </c>
      <c r="C16521" s="93"/>
      <c r="D16521" s="93"/>
      <c r="E16521" s="93"/>
      <c r="F16521" s="95"/>
    </row>
    <row r="16522" spans="1:6" x14ac:dyDescent="0.2">
      <c r="A16522" s="91">
        <v>42908</v>
      </c>
      <c r="B16522" s="92">
        <v>0</v>
      </c>
      <c r="C16522" s="93"/>
      <c r="D16522" s="93"/>
      <c r="E16522" s="93"/>
      <c r="F16522" s="95"/>
    </row>
    <row r="16523" spans="1:6" x14ac:dyDescent="0.2">
      <c r="A16523" s="91">
        <v>42908</v>
      </c>
      <c r="B16523" s="92" t="s">
        <v>34</v>
      </c>
      <c r="C16523" s="93"/>
      <c r="D16523" s="93"/>
      <c r="E16523" s="93"/>
      <c r="F16523" s="95"/>
    </row>
    <row r="16524" spans="1:6" x14ac:dyDescent="0.2">
      <c r="A16524" s="91">
        <v>42908</v>
      </c>
      <c r="B16524" s="92" t="s">
        <v>35</v>
      </c>
      <c r="C16524" s="93"/>
      <c r="D16524" s="93"/>
      <c r="E16524" s="93"/>
      <c r="F16524" s="95"/>
    </row>
    <row r="16525" spans="1:6" x14ac:dyDescent="0.2">
      <c r="A16525" s="91">
        <v>42908</v>
      </c>
      <c r="B16525" s="92" t="s">
        <v>36</v>
      </c>
      <c r="C16525" s="93"/>
      <c r="D16525" s="93"/>
      <c r="E16525" s="93"/>
      <c r="F16525" s="95"/>
    </row>
    <row r="16526" spans="1:6" x14ac:dyDescent="0.2">
      <c r="A16526" s="91">
        <v>42908</v>
      </c>
      <c r="B16526" s="92" t="s">
        <v>37</v>
      </c>
      <c r="C16526" s="93"/>
      <c r="D16526" s="93"/>
      <c r="E16526" s="93"/>
      <c r="F16526" s="95"/>
    </row>
    <row r="16527" spans="1:6" x14ac:dyDescent="0.2">
      <c r="A16527" s="91">
        <v>42908</v>
      </c>
      <c r="B16527" s="92" t="s">
        <v>38</v>
      </c>
      <c r="C16527" s="93"/>
      <c r="D16527" s="93"/>
      <c r="E16527" s="93"/>
      <c r="F16527" s="95"/>
    </row>
    <row r="16528" spans="1:6" x14ac:dyDescent="0.2">
      <c r="A16528" s="91">
        <v>42908</v>
      </c>
      <c r="B16528" s="92" t="s">
        <v>39</v>
      </c>
      <c r="C16528" s="93"/>
      <c r="D16528" s="93"/>
      <c r="E16528" s="93"/>
      <c r="F16528" s="95"/>
    </row>
    <row r="16529" spans="1:6" x14ac:dyDescent="0.2">
      <c r="A16529" s="91">
        <v>42908</v>
      </c>
      <c r="B16529" s="92" t="s">
        <v>40</v>
      </c>
      <c r="C16529" s="93"/>
      <c r="D16529" s="93"/>
      <c r="E16529" s="93"/>
      <c r="F16529" s="95"/>
    </row>
    <row r="16530" spans="1:6" x14ac:dyDescent="0.2">
      <c r="A16530" s="91">
        <v>42908</v>
      </c>
      <c r="B16530" s="92" t="s">
        <v>41</v>
      </c>
      <c r="C16530" s="93"/>
      <c r="D16530" s="93"/>
      <c r="E16530" s="93"/>
      <c r="F16530" s="95"/>
    </row>
    <row r="16531" spans="1:6" x14ac:dyDescent="0.2">
      <c r="A16531" s="91">
        <v>42908</v>
      </c>
      <c r="B16531" s="92" t="s">
        <v>42</v>
      </c>
      <c r="C16531" s="93"/>
      <c r="D16531" s="93"/>
      <c r="E16531" s="93"/>
      <c r="F16531" s="95"/>
    </row>
    <row r="16532" spans="1:6" x14ac:dyDescent="0.2">
      <c r="A16532" s="91">
        <v>42908</v>
      </c>
      <c r="B16532" s="92" t="s">
        <v>43</v>
      </c>
      <c r="C16532" s="93"/>
      <c r="D16532" s="93"/>
      <c r="E16532" s="93"/>
      <c r="F16532" s="95"/>
    </row>
    <row r="16533" spans="1:6" x14ac:dyDescent="0.2">
      <c r="A16533" s="91">
        <v>42908</v>
      </c>
      <c r="B16533" s="92" t="s">
        <v>44</v>
      </c>
      <c r="C16533" s="93"/>
      <c r="D16533" s="93"/>
      <c r="E16533" s="93"/>
      <c r="F16533" s="95"/>
    </row>
    <row r="16534" spans="1:6" x14ac:dyDescent="0.2">
      <c r="A16534" s="91">
        <v>42908</v>
      </c>
      <c r="B16534" s="92" t="s">
        <v>45</v>
      </c>
      <c r="C16534" s="93"/>
      <c r="D16534" s="93"/>
      <c r="E16534" s="93"/>
      <c r="F16534" s="95"/>
    </row>
    <row r="16535" spans="1:6" x14ac:dyDescent="0.2">
      <c r="A16535" s="91">
        <v>42908</v>
      </c>
      <c r="B16535" s="92" t="s">
        <v>46</v>
      </c>
      <c r="C16535" s="93"/>
      <c r="D16535" s="93"/>
      <c r="E16535" s="93"/>
      <c r="F16535" s="95"/>
    </row>
    <row r="16536" spans="1:6" x14ac:dyDescent="0.2">
      <c r="A16536" s="91">
        <v>42908</v>
      </c>
      <c r="B16536" s="92" t="s">
        <v>47</v>
      </c>
      <c r="C16536" s="93"/>
      <c r="D16536" s="93"/>
      <c r="E16536" s="93"/>
      <c r="F16536" s="95"/>
    </row>
    <row r="16537" spans="1:6" x14ac:dyDescent="0.2">
      <c r="A16537" s="91">
        <v>42908</v>
      </c>
      <c r="B16537" s="92" t="s">
        <v>48</v>
      </c>
      <c r="C16537" s="93"/>
      <c r="D16537" s="93"/>
      <c r="E16537" s="93"/>
      <c r="F16537" s="95"/>
    </row>
    <row r="16538" spans="1:6" x14ac:dyDescent="0.2">
      <c r="A16538" s="91">
        <v>42908</v>
      </c>
      <c r="B16538" s="92" t="s">
        <v>49</v>
      </c>
      <c r="C16538" s="93"/>
      <c r="D16538" s="93"/>
      <c r="E16538" s="93"/>
      <c r="F16538" s="95"/>
    </row>
    <row r="16539" spans="1:6" x14ac:dyDescent="0.2">
      <c r="A16539" s="91">
        <v>42908</v>
      </c>
      <c r="B16539" s="92" t="s">
        <v>50</v>
      </c>
      <c r="C16539" s="93"/>
      <c r="D16539" s="93"/>
      <c r="E16539" s="93"/>
      <c r="F16539" s="95"/>
    </row>
    <row r="16540" spans="1:6" x14ac:dyDescent="0.2">
      <c r="A16540" s="91">
        <v>42908</v>
      </c>
      <c r="B16540" s="92" t="s">
        <v>51</v>
      </c>
      <c r="C16540" s="93"/>
      <c r="D16540" s="93"/>
      <c r="E16540" s="93"/>
      <c r="F16540" s="95"/>
    </row>
    <row r="16541" spans="1:6" x14ac:dyDescent="0.2">
      <c r="A16541" s="91">
        <v>42908</v>
      </c>
      <c r="B16541" s="92" t="s">
        <v>52</v>
      </c>
      <c r="C16541" s="93"/>
      <c r="D16541" s="93"/>
      <c r="E16541" s="93"/>
      <c r="F16541" s="95"/>
    </row>
    <row r="16542" spans="1:6" x14ac:dyDescent="0.2">
      <c r="A16542" s="91">
        <v>42908</v>
      </c>
      <c r="B16542" s="92" t="s">
        <v>53</v>
      </c>
      <c r="C16542" s="93"/>
      <c r="D16542" s="93"/>
      <c r="E16542" s="93"/>
      <c r="F16542" s="95"/>
    </row>
    <row r="16543" spans="1:6" x14ac:dyDescent="0.2">
      <c r="A16543" s="91">
        <v>42908</v>
      </c>
      <c r="B16543" s="92" t="s">
        <v>54</v>
      </c>
      <c r="C16543" s="93"/>
      <c r="D16543" s="93"/>
      <c r="E16543" s="93"/>
      <c r="F16543" s="95"/>
    </row>
    <row r="16544" spans="1:6" x14ac:dyDescent="0.2">
      <c r="A16544" s="91">
        <v>42908</v>
      </c>
      <c r="B16544" s="92" t="s">
        <v>55</v>
      </c>
      <c r="C16544" s="93"/>
      <c r="D16544" s="93"/>
      <c r="E16544" s="93"/>
      <c r="F16544" s="95"/>
    </row>
    <row r="16545" spans="1:6" x14ac:dyDescent="0.2">
      <c r="A16545" s="91">
        <v>42908</v>
      </c>
      <c r="B16545" s="92" t="s">
        <v>56</v>
      </c>
      <c r="C16545" s="93"/>
      <c r="D16545" s="93"/>
      <c r="E16545" s="93"/>
      <c r="F16545" s="95"/>
    </row>
    <row r="16546" spans="1:6" x14ac:dyDescent="0.2">
      <c r="A16546" s="91">
        <v>42908</v>
      </c>
      <c r="B16546" s="92" t="s">
        <v>57</v>
      </c>
      <c r="C16546" s="93"/>
      <c r="D16546" s="93"/>
      <c r="E16546" s="93"/>
      <c r="F16546" s="95"/>
    </row>
    <row r="16547" spans="1:6" x14ac:dyDescent="0.2">
      <c r="A16547" s="91">
        <v>42908</v>
      </c>
      <c r="B16547" s="92" t="s">
        <v>58</v>
      </c>
      <c r="C16547" s="93"/>
      <c r="D16547" s="93"/>
      <c r="E16547" s="93"/>
      <c r="F16547" s="95"/>
    </row>
    <row r="16548" spans="1:6" x14ac:dyDescent="0.2">
      <c r="A16548" s="91">
        <v>42908</v>
      </c>
      <c r="B16548" s="92" t="s">
        <v>59</v>
      </c>
      <c r="C16548" s="93"/>
      <c r="D16548" s="93"/>
      <c r="E16548" s="93"/>
      <c r="F16548" s="95"/>
    </row>
    <row r="16549" spans="1:6" x14ac:dyDescent="0.2">
      <c r="A16549" s="91">
        <v>42908</v>
      </c>
      <c r="B16549" s="92" t="s">
        <v>60</v>
      </c>
      <c r="C16549" s="93"/>
      <c r="D16549" s="93"/>
      <c r="E16549" s="93"/>
      <c r="F16549" s="95"/>
    </row>
    <row r="16550" spans="1:6" x14ac:dyDescent="0.2">
      <c r="A16550" s="91">
        <v>42908</v>
      </c>
      <c r="B16550" s="92" t="s">
        <v>61</v>
      </c>
      <c r="C16550" s="93"/>
      <c r="D16550" s="93"/>
      <c r="E16550" s="93"/>
      <c r="F16550" s="95"/>
    </row>
    <row r="16551" spans="1:6" x14ac:dyDescent="0.2">
      <c r="A16551" s="91">
        <v>42908</v>
      </c>
      <c r="B16551" s="92" t="s">
        <v>62</v>
      </c>
      <c r="C16551" s="93"/>
      <c r="D16551" s="93"/>
      <c r="E16551" s="93"/>
      <c r="F16551" s="95"/>
    </row>
    <row r="16552" spans="1:6" x14ac:dyDescent="0.2">
      <c r="A16552" s="91">
        <v>42908</v>
      </c>
      <c r="B16552" s="92" t="s">
        <v>63</v>
      </c>
      <c r="C16552" s="93"/>
      <c r="D16552" s="93"/>
      <c r="E16552" s="93"/>
      <c r="F16552" s="95"/>
    </row>
    <row r="16553" spans="1:6" x14ac:dyDescent="0.2">
      <c r="A16553" s="91">
        <v>42908</v>
      </c>
      <c r="B16553" s="92" t="s">
        <v>64</v>
      </c>
      <c r="C16553" s="93"/>
      <c r="D16553" s="93"/>
      <c r="E16553" s="93"/>
      <c r="F16553" s="95"/>
    </row>
    <row r="16554" spans="1:6" x14ac:dyDescent="0.2">
      <c r="A16554" s="91">
        <v>42908</v>
      </c>
      <c r="B16554" s="92" t="s">
        <v>65</v>
      </c>
      <c r="C16554" s="93"/>
      <c r="D16554" s="93"/>
      <c r="E16554" s="93"/>
      <c r="F16554" s="95"/>
    </row>
    <row r="16555" spans="1:6" x14ac:dyDescent="0.2">
      <c r="A16555" s="91">
        <v>42908</v>
      </c>
      <c r="B16555" s="92" t="s">
        <v>66</v>
      </c>
      <c r="C16555" s="93"/>
      <c r="D16555" s="93"/>
      <c r="E16555" s="93"/>
      <c r="F16555" s="95"/>
    </row>
    <row r="16556" spans="1:6" x14ac:dyDescent="0.2">
      <c r="A16556" s="91">
        <v>42908</v>
      </c>
      <c r="B16556" s="92" t="s">
        <v>67</v>
      </c>
      <c r="C16556" s="93"/>
      <c r="D16556" s="93"/>
      <c r="E16556" s="93"/>
      <c r="F16556" s="95"/>
    </row>
    <row r="16557" spans="1:6" x14ac:dyDescent="0.2">
      <c r="A16557" s="91">
        <v>42908</v>
      </c>
      <c r="B16557" s="92" t="s">
        <v>68</v>
      </c>
      <c r="C16557" s="93"/>
      <c r="D16557" s="93"/>
      <c r="E16557" s="93"/>
      <c r="F16557" s="95"/>
    </row>
    <row r="16558" spans="1:6" x14ac:dyDescent="0.2">
      <c r="A16558" s="91">
        <v>42908</v>
      </c>
      <c r="B16558" s="92" t="s">
        <v>69</v>
      </c>
      <c r="C16558" s="93"/>
      <c r="D16558" s="93"/>
      <c r="E16558" s="93"/>
      <c r="F16558" s="95"/>
    </row>
    <row r="16559" spans="1:6" x14ac:dyDescent="0.2">
      <c r="A16559" s="91">
        <v>42908</v>
      </c>
      <c r="B16559" s="92" t="s">
        <v>70</v>
      </c>
      <c r="C16559" s="93"/>
      <c r="D16559" s="93"/>
      <c r="E16559" s="93"/>
      <c r="F16559" s="95"/>
    </row>
    <row r="16560" spans="1:6" x14ac:dyDescent="0.2">
      <c r="A16560" s="91">
        <v>42908</v>
      </c>
      <c r="B16560" s="92" t="s">
        <v>71</v>
      </c>
      <c r="C16560" s="93"/>
      <c r="D16560" s="93"/>
      <c r="E16560" s="93"/>
      <c r="F16560" s="95"/>
    </row>
    <row r="16561" spans="1:6" x14ac:dyDescent="0.2">
      <c r="A16561" s="91">
        <v>42908</v>
      </c>
      <c r="B16561" s="92" t="s">
        <v>72</v>
      </c>
      <c r="C16561" s="93"/>
      <c r="D16561" s="93"/>
      <c r="E16561" s="93"/>
      <c r="F16561" s="95"/>
    </row>
    <row r="16562" spans="1:6" x14ac:dyDescent="0.2">
      <c r="A16562" s="91">
        <v>42908</v>
      </c>
      <c r="B16562" s="92" t="s">
        <v>73</v>
      </c>
      <c r="C16562" s="93"/>
      <c r="D16562" s="93"/>
      <c r="E16562" s="93"/>
      <c r="F16562" s="95"/>
    </row>
    <row r="16563" spans="1:6" x14ac:dyDescent="0.2">
      <c r="A16563" s="91">
        <v>42908</v>
      </c>
      <c r="B16563" s="92" t="s">
        <v>74</v>
      </c>
      <c r="C16563" s="93"/>
      <c r="D16563" s="93"/>
      <c r="E16563" s="93"/>
      <c r="F16563" s="95"/>
    </row>
    <row r="16564" spans="1:6" x14ac:dyDescent="0.2">
      <c r="A16564" s="91">
        <v>42908</v>
      </c>
      <c r="B16564" s="92" t="s">
        <v>75</v>
      </c>
      <c r="C16564" s="93"/>
      <c r="D16564" s="93"/>
      <c r="E16564" s="93"/>
      <c r="F16564" s="95"/>
    </row>
    <row r="16565" spans="1:6" x14ac:dyDescent="0.2">
      <c r="A16565" s="91">
        <v>42908</v>
      </c>
      <c r="B16565" s="92" t="s">
        <v>76</v>
      </c>
      <c r="C16565" s="93"/>
      <c r="D16565" s="93"/>
      <c r="E16565" s="93"/>
      <c r="F16565" s="95"/>
    </row>
    <row r="16566" spans="1:6" x14ac:dyDescent="0.2">
      <c r="A16566" s="91">
        <v>42908</v>
      </c>
      <c r="B16566" s="92" t="s">
        <v>77</v>
      </c>
      <c r="C16566" s="93"/>
      <c r="D16566" s="93"/>
      <c r="E16566" s="93"/>
      <c r="F16566" s="95"/>
    </row>
    <row r="16567" spans="1:6" x14ac:dyDescent="0.2">
      <c r="A16567" s="91">
        <v>42908</v>
      </c>
      <c r="B16567" s="92" t="s">
        <v>78</v>
      </c>
      <c r="C16567" s="93"/>
      <c r="D16567" s="93"/>
      <c r="E16567" s="93"/>
      <c r="F16567" s="95"/>
    </row>
    <row r="16568" spans="1:6" x14ac:dyDescent="0.2">
      <c r="A16568" s="91">
        <v>42908</v>
      </c>
      <c r="B16568" s="92" t="s">
        <v>79</v>
      </c>
      <c r="C16568" s="93"/>
      <c r="D16568" s="93"/>
      <c r="E16568" s="93"/>
      <c r="F16568" s="95"/>
    </row>
    <row r="16569" spans="1:6" x14ac:dyDescent="0.2">
      <c r="A16569" s="91">
        <v>42908</v>
      </c>
      <c r="B16569" s="92" t="s">
        <v>80</v>
      </c>
      <c r="C16569" s="93"/>
      <c r="D16569" s="93"/>
      <c r="E16569" s="93"/>
      <c r="F16569" s="95"/>
    </row>
    <row r="16570" spans="1:6" x14ac:dyDescent="0.2">
      <c r="A16570" s="91">
        <v>42908</v>
      </c>
      <c r="B16570" s="92" t="s">
        <v>81</v>
      </c>
      <c r="C16570" s="93"/>
      <c r="D16570" s="93"/>
      <c r="E16570" s="93"/>
      <c r="F16570" s="95"/>
    </row>
    <row r="16571" spans="1:6" x14ac:dyDescent="0.2">
      <c r="A16571" s="91">
        <v>42908</v>
      </c>
      <c r="B16571" s="92" t="s">
        <v>82</v>
      </c>
      <c r="C16571" s="93"/>
      <c r="D16571" s="93"/>
      <c r="E16571" s="93"/>
      <c r="F16571" s="95"/>
    </row>
    <row r="16572" spans="1:6" x14ac:dyDescent="0.2">
      <c r="A16572" s="91">
        <v>42908</v>
      </c>
      <c r="B16572" s="92" t="s">
        <v>83</v>
      </c>
      <c r="C16572" s="93"/>
      <c r="D16572" s="93"/>
      <c r="E16572" s="93"/>
      <c r="F16572" s="95"/>
    </row>
    <row r="16573" spans="1:6" x14ac:dyDescent="0.2">
      <c r="A16573" s="91">
        <v>42908</v>
      </c>
      <c r="B16573" s="92" t="s">
        <v>84</v>
      </c>
      <c r="C16573" s="93"/>
      <c r="D16573" s="93"/>
      <c r="E16573" s="93"/>
      <c r="F16573" s="95"/>
    </row>
    <row r="16574" spans="1:6" x14ac:dyDescent="0.2">
      <c r="A16574" s="91">
        <v>42908</v>
      </c>
      <c r="B16574" s="92" t="s">
        <v>85</v>
      </c>
      <c r="C16574" s="93"/>
      <c r="D16574" s="93"/>
      <c r="E16574" s="93"/>
      <c r="F16574" s="95"/>
    </row>
    <row r="16575" spans="1:6" x14ac:dyDescent="0.2">
      <c r="A16575" s="91">
        <v>42908</v>
      </c>
      <c r="B16575" s="92" t="s">
        <v>86</v>
      </c>
      <c r="C16575" s="93"/>
      <c r="D16575" s="93"/>
      <c r="E16575" s="93"/>
      <c r="F16575" s="95"/>
    </row>
    <row r="16576" spans="1:6" x14ac:dyDescent="0.2">
      <c r="A16576" s="91">
        <v>42908</v>
      </c>
      <c r="B16576" s="92" t="s">
        <v>87</v>
      </c>
      <c r="C16576" s="93"/>
      <c r="D16576" s="93"/>
      <c r="E16576" s="93"/>
      <c r="F16576" s="95"/>
    </row>
    <row r="16577" spans="1:6" x14ac:dyDescent="0.2">
      <c r="A16577" s="91">
        <v>42908</v>
      </c>
      <c r="B16577" s="92" t="s">
        <v>88</v>
      </c>
      <c r="C16577" s="93"/>
      <c r="D16577" s="93"/>
      <c r="E16577" s="93"/>
      <c r="F16577" s="95"/>
    </row>
    <row r="16578" spans="1:6" x14ac:dyDescent="0.2">
      <c r="A16578" s="91">
        <v>42908</v>
      </c>
      <c r="B16578" s="92" t="s">
        <v>89</v>
      </c>
      <c r="C16578" s="93"/>
      <c r="D16578" s="93"/>
      <c r="E16578" s="93"/>
      <c r="F16578" s="95"/>
    </row>
    <row r="16579" spans="1:6" x14ac:dyDescent="0.2">
      <c r="A16579" s="91">
        <v>42908</v>
      </c>
      <c r="B16579" s="92" t="s">
        <v>90</v>
      </c>
      <c r="C16579" s="93"/>
      <c r="D16579" s="93"/>
      <c r="E16579" s="93"/>
      <c r="F16579" s="95"/>
    </row>
    <row r="16580" spans="1:6" x14ac:dyDescent="0.2">
      <c r="A16580" s="91">
        <v>42908</v>
      </c>
      <c r="B16580" s="92" t="s">
        <v>91</v>
      </c>
      <c r="C16580" s="93"/>
      <c r="D16580" s="93"/>
      <c r="E16580" s="93"/>
      <c r="F16580" s="95"/>
    </row>
    <row r="16581" spans="1:6" x14ac:dyDescent="0.2">
      <c r="A16581" s="91">
        <v>42908</v>
      </c>
      <c r="B16581" s="92" t="s">
        <v>92</v>
      </c>
      <c r="C16581" s="93"/>
      <c r="D16581" s="93"/>
      <c r="E16581" s="93"/>
      <c r="F16581" s="95"/>
    </row>
    <row r="16582" spans="1:6" x14ac:dyDescent="0.2">
      <c r="A16582" s="91">
        <v>42908</v>
      </c>
      <c r="B16582" s="92" t="s">
        <v>93</v>
      </c>
      <c r="C16582" s="93"/>
      <c r="D16582" s="93"/>
      <c r="E16582" s="93"/>
      <c r="F16582" s="95"/>
    </row>
    <row r="16583" spans="1:6" x14ac:dyDescent="0.2">
      <c r="A16583" s="91">
        <v>42908</v>
      </c>
      <c r="B16583" s="92" t="s">
        <v>94</v>
      </c>
      <c r="C16583" s="93"/>
      <c r="D16583" s="93"/>
      <c r="E16583" s="93"/>
      <c r="F16583" s="95"/>
    </row>
    <row r="16584" spans="1:6" x14ac:dyDescent="0.2">
      <c r="A16584" s="91">
        <v>42908</v>
      </c>
      <c r="B16584" s="92" t="s">
        <v>95</v>
      </c>
      <c r="C16584" s="93"/>
      <c r="D16584" s="93"/>
      <c r="E16584" s="93"/>
      <c r="F16584" s="95"/>
    </row>
    <row r="16585" spans="1:6" x14ac:dyDescent="0.2">
      <c r="A16585" s="91">
        <v>42908</v>
      </c>
      <c r="B16585" s="92" t="s">
        <v>96</v>
      </c>
      <c r="C16585" s="93"/>
      <c r="D16585" s="93"/>
      <c r="E16585" s="93"/>
      <c r="F16585" s="95"/>
    </row>
    <row r="16586" spans="1:6" x14ac:dyDescent="0.2">
      <c r="A16586" s="91">
        <v>42908</v>
      </c>
      <c r="B16586" s="92" t="s">
        <v>97</v>
      </c>
      <c r="C16586" s="93"/>
      <c r="D16586" s="93"/>
      <c r="E16586" s="93"/>
      <c r="F16586" s="95"/>
    </row>
    <row r="16587" spans="1:6" x14ac:dyDescent="0.2">
      <c r="A16587" s="91">
        <v>42908</v>
      </c>
      <c r="B16587" s="92" t="s">
        <v>98</v>
      </c>
      <c r="C16587" s="93"/>
      <c r="D16587" s="93"/>
      <c r="E16587" s="93"/>
      <c r="F16587" s="95"/>
    </row>
    <row r="16588" spans="1:6" x14ac:dyDescent="0.2">
      <c r="A16588" s="91">
        <v>42908</v>
      </c>
      <c r="B16588" s="92" t="s">
        <v>99</v>
      </c>
      <c r="C16588" s="93"/>
      <c r="D16588" s="93"/>
      <c r="E16588" s="93"/>
      <c r="F16588" s="95"/>
    </row>
    <row r="16589" spans="1:6" x14ac:dyDescent="0.2">
      <c r="A16589" s="91">
        <v>42908</v>
      </c>
      <c r="B16589" s="92" t="s">
        <v>100</v>
      </c>
      <c r="C16589" s="93"/>
      <c r="D16589" s="93"/>
      <c r="E16589" s="93"/>
      <c r="F16589" s="95"/>
    </row>
    <row r="16590" spans="1:6" x14ac:dyDescent="0.2">
      <c r="A16590" s="91">
        <v>42908</v>
      </c>
      <c r="B16590" s="92" t="s">
        <v>101</v>
      </c>
      <c r="C16590" s="93"/>
      <c r="D16590" s="93"/>
      <c r="E16590" s="93"/>
      <c r="F16590" s="95"/>
    </row>
    <row r="16591" spans="1:6" x14ac:dyDescent="0.2">
      <c r="A16591" s="91">
        <v>42908</v>
      </c>
      <c r="B16591" s="92" t="s">
        <v>102</v>
      </c>
      <c r="C16591" s="93"/>
      <c r="D16591" s="93"/>
      <c r="E16591" s="93"/>
      <c r="F16591" s="95"/>
    </row>
    <row r="16592" spans="1:6" x14ac:dyDescent="0.2">
      <c r="A16592" s="91">
        <v>42908</v>
      </c>
      <c r="B16592" s="92" t="s">
        <v>103</v>
      </c>
      <c r="C16592" s="93"/>
      <c r="D16592" s="93"/>
      <c r="E16592" s="93"/>
      <c r="F16592" s="95"/>
    </row>
    <row r="16593" spans="1:6" x14ac:dyDescent="0.2">
      <c r="A16593" s="91">
        <v>42908</v>
      </c>
      <c r="B16593" s="92" t="s">
        <v>104</v>
      </c>
      <c r="C16593" s="93"/>
      <c r="D16593" s="93"/>
      <c r="E16593" s="93"/>
      <c r="F16593" s="95"/>
    </row>
    <row r="16594" spans="1:6" x14ac:dyDescent="0.2">
      <c r="A16594" s="91">
        <v>42908</v>
      </c>
      <c r="B16594" s="92" t="s">
        <v>105</v>
      </c>
      <c r="C16594" s="93"/>
      <c r="D16594" s="93"/>
      <c r="E16594" s="93"/>
      <c r="F16594" s="95"/>
    </row>
    <row r="16595" spans="1:6" x14ac:dyDescent="0.2">
      <c r="A16595" s="91">
        <v>42908</v>
      </c>
      <c r="B16595" s="92" t="s">
        <v>106</v>
      </c>
      <c r="C16595" s="93"/>
      <c r="D16595" s="93"/>
      <c r="E16595" s="93"/>
      <c r="F16595" s="95"/>
    </row>
    <row r="16596" spans="1:6" x14ac:dyDescent="0.2">
      <c r="A16596" s="91">
        <v>42908</v>
      </c>
      <c r="B16596" s="92" t="s">
        <v>107</v>
      </c>
      <c r="C16596" s="93"/>
      <c r="D16596" s="93"/>
      <c r="E16596" s="93"/>
      <c r="F16596" s="95"/>
    </row>
    <row r="16597" spans="1:6" x14ac:dyDescent="0.2">
      <c r="A16597" s="91">
        <v>42908</v>
      </c>
      <c r="B16597" s="92" t="s">
        <v>108</v>
      </c>
      <c r="C16597" s="93"/>
      <c r="D16597" s="93"/>
      <c r="E16597" s="93"/>
      <c r="F16597" s="95"/>
    </row>
    <row r="16598" spans="1:6" x14ac:dyDescent="0.2">
      <c r="A16598" s="91">
        <v>42908</v>
      </c>
      <c r="B16598" s="92" t="s">
        <v>109</v>
      </c>
      <c r="C16598" s="93"/>
      <c r="D16598" s="93"/>
      <c r="E16598" s="93"/>
      <c r="F16598" s="95"/>
    </row>
    <row r="16599" spans="1:6" x14ac:dyDescent="0.2">
      <c r="A16599" s="91">
        <v>42908</v>
      </c>
      <c r="B16599" s="92" t="s">
        <v>110</v>
      </c>
      <c r="C16599" s="93"/>
      <c r="D16599" s="93"/>
      <c r="E16599" s="93"/>
      <c r="F16599" s="95"/>
    </row>
    <row r="16600" spans="1:6" x14ac:dyDescent="0.2">
      <c r="A16600" s="91">
        <v>42908</v>
      </c>
      <c r="B16600" s="92" t="s">
        <v>111</v>
      </c>
      <c r="C16600" s="93"/>
      <c r="D16600" s="93"/>
      <c r="E16600" s="93"/>
      <c r="F16600" s="95"/>
    </row>
    <row r="16601" spans="1:6" x14ac:dyDescent="0.2">
      <c r="A16601" s="91">
        <v>42908</v>
      </c>
      <c r="B16601" s="92" t="s">
        <v>112</v>
      </c>
      <c r="C16601" s="93"/>
      <c r="D16601" s="93"/>
      <c r="E16601" s="93"/>
      <c r="F16601" s="95"/>
    </row>
    <row r="16602" spans="1:6" x14ac:dyDescent="0.2">
      <c r="A16602" s="91">
        <v>42908</v>
      </c>
      <c r="B16602" s="92" t="s">
        <v>113</v>
      </c>
      <c r="C16602" s="93"/>
      <c r="D16602" s="93"/>
      <c r="E16602" s="93"/>
      <c r="F16602" s="95"/>
    </row>
    <row r="16603" spans="1:6" x14ac:dyDescent="0.2">
      <c r="A16603" s="91">
        <v>42908</v>
      </c>
      <c r="B16603" s="92" t="s">
        <v>114</v>
      </c>
      <c r="C16603" s="93"/>
      <c r="D16603" s="93"/>
      <c r="E16603" s="93"/>
      <c r="F16603" s="95"/>
    </row>
    <row r="16604" spans="1:6" x14ac:dyDescent="0.2">
      <c r="A16604" s="91">
        <v>42908</v>
      </c>
      <c r="B16604" s="92" t="s">
        <v>115</v>
      </c>
      <c r="C16604" s="93"/>
      <c r="D16604" s="93"/>
      <c r="E16604" s="93"/>
      <c r="F16604" s="95"/>
    </row>
    <row r="16605" spans="1:6" x14ac:dyDescent="0.2">
      <c r="A16605" s="91">
        <v>42908</v>
      </c>
      <c r="B16605" s="92" t="s">
        <v>116</v>
      </c>
      <c r="C16605" s="93"/>
      <c r="D16605" s="93"/>
      <c r="E16605" s="93"/>
      <c r="F16605" s="95"/>
    </row>
    <row r="16606" spans="1:6" x14ac:dyDescent="0.2">
      <c r="A16606" s="91">
        <v>42908</v>
      </c>
      <c r="B16606" s="92" t="s">
        <v>117</v>
      </c>
      <c r="C16606" s="93"/>
      <c r="D16606" s="93"/>
      <c r="E16606" s="93"/>
      <c r="F16606" s="95"/>
    </row>
    <row r="16607" spans="1:6" x14ac:dyDescent="0.2">
      <c r="A16607" s="91">
        <v>42908</v>
      </c>
      <c r="B16607" s="92" t="s">
        <v>118</v>
      </c>
      <c r="C16607" s="93"/>
      <c r="D16607" s="93"/>
      <c r="E16607" s="93"/>
      <c r="F16607" s="95"/>
    </row>
    <row r="16608" spans="1:6" x14ac:dyDescent="0.2">
      <c r="A16608" s="91">
        <v>42908</v>
      </c>
      <c r="B16608" s="92" t="s">
        <v>119</v>
      </c>
      <c r="C16608" s="93"/>
      <c r="D16608" s="93"/>
      <c r="E16608" s="93"/>
      <c r="F16608" s="95"/>
    </row>
    <row r="16609" spans="1:6" x14ac:dyDescent="0.2">
      <c r="A16609" s="91">
        <v>42908</v>
      </c>
      <c r="B16609" s="92" t="s">
        <v>120</v>
      </c>
      <c r="C16609" s="93"/>
      <c r="D16609" s="93"/>
      <c r="E16609" s="93"/>
      <c r="F16609" s="95"/>
    </row>
    <row r="16610" spans="1:6" x14ac:dyDescent="0.2">
      <c r="A16610" s="91">
        <v>42908</v>
      </c>
      <c r="B16610" s="92" t="s">
        <v>121</v>
      </c>
      <c r="C16610" s="93"/>
      <c r="D16610" s="93"/>
      <c r="E16610" s="93"/>
      <c r="F16610" s="95"/>
    </row>
    <row r="16611" spans="1:6" x14ac:dyDescent="0.2">
      <c r="A16611" s="91">
        <v>42908</v>
      </c>
      <c r="B16611" s="92" t="s">
        <v>122</v>
      </c>
      <c r="C16611" s="93"/>
      <c r="D16611" s="93"/>
      <c r="E16611" s="93"/>
      <c r="F16611" s="95"/>
    </row>
    <row r="16612" spans="1:6" x14ac:dyDescent="0.2">
      <c r="A16612" s="91">
        <v>42908</v>
      </c>
      <c r="B16612" s="92" t="s">
        <v>123</v>
      </c>
      <c r="C16612" s="93"/>
      <c r="D16612" s="93"/>
      <c r="E16612" s="93"/>
      <c r="F16612" s="95"/>
    </row>
    <row r="16613" spans="1:6" x14ac:dyDescent="0.2">
      <c r="A16613" s="91">
        <v>42908</v>
      </c>
      <c r="B16613" s="92" t="s">
        <v>124</v>
      </c>
      <c r="C16613" s="93"/>
      <c r="D16613" s="93"/>
      <c r="E16613" s="93"/>
      <c r="F16613" s="95"/>
    </row>
    <row r="16614" spans="1:6" x14ac:dyDescent="0.2">
      <c r="A16614" s="91">
        <v>42908</v>
      </c>
      <c r="B16614" s="92" t="s">
        <v>125</v>
      </c>
      <c r="C16614" s="93"/>
      <c r="D16614" s="93"/>
      <c r="E16614" s="93"/>
      <c r="F16614" s="95"/>
    </row>
    <row r="16615" spans="1:6" x14ac:dyDescent="0.2">
      <c r="A16615" s="91">
        <v>42908</v>
      </c>
      <c r="B16615" s="92" t="s">
        <v>126</v>
      </c>
      <c r="C16615" s="93"/>
      <c r="D16615" s="93"/>
      <c r="E16615" s="93"/>
      <c r="F16615" s="95"/>
    </row>
    <row r="16616" spans="1:6" x14ac:dyDescent="0.2">
      <c r="A16616" s="91">
        <v>42908</v>
      </c>
      <c r="B16616" s="92" t="s">
        <v>127</v>
      </c>
      <c r="C16616" s="93"/>
      <c r="D16616" s="93"/>
      <c r="E16616" s="93"/>
      <c r="F16616" s="95"/>
    </row>
    <row r="16617" spans="1:6" x14ac:dyDescent="0.2">
      <c r="A16617" s="91">
        <v>42908</v>
      </c>
      <c r="B16617" s="92" t="s">
        <v>128</v>
      </c>
      <c r="C16617" s="93"/>
      <c r="D16617" s="93"/>
      <c r="E16617" s="93"/>
      <c r="F16617" s="95"/>
    </row>
    <row r="16618" spans="1:6" x14ac:dyDescent="0.2">
      <c r="A16618" s="91">
        <v>42909</v>
      </c>
      <c r="B16618" s="92">
        <v>0</v>
      </c>
      <c r="C16618" s="93"/>
      <c r="D16618" s="93"/>
      <c r="E16618" s="93"/>
      <c r="F16618" s="95"/>
    </row>
    <row r="16619" spans="1:6" x14ac:dyDescent="0.2">
      <c r="A16619" s="91">
        <v>42909</v>
      </c>
      <c r="B16619" s="92" t="s">
        <v>34</v>
      </c>
      <c r="C16619" s="93"/>
      <c r="D16619" s="93"/>
      <c r="E16619" s="93"/>
      <c r="F16619" s="95"/>
    </row>
    <row r="16620" spans="1:6" x14ac:dyDescent="0.2">
      <c r="A16620" s="91">
        <v>42909</v>
      </c>
      <c r="B16620" s="92" t="s">
        <v>35</v>
      </c>
      <c r="C16620" s="93"/>
      <c r="D16620" s="93"/>
      <c r="E16620" s="93"/>
      <c r="F16620" s="95"/>
    </row>
    <row r="16621" spans="1:6" x14ac:dyDescent="0.2">
      <c r="A16621" s="91">
        <v>42909</v>
      </c>
      <c r="B16621" s="92" t="s">
        <v>36</v>
      </c>
      <c r="C16621" s="93"/>
      <c r="D16621" s="93"/>
      <c r="E16621" s="93"/>
      <c r="F16621" s="95"/>
    </row>
    <row r="16622" spans="1:6" x14ac:dyDescent="0.2">
      <c r="A16622" s="91">
        <v>42909</v>
      </c>
      <c r="B16622" s="92" t="s">
        <v>37</v>
      </c>
      <c r="C16622" s="93"/>
      <c r="D16622" s="93"/>
      <c r="E16622" s="93"/>
      <c r="F16622" s="95"/>
    </row>
    <row r="16623" spans="1:6" x14ac:dyDescent="0.2">
      <c r="A16623" s="91">
        <v>42909</v>
      </c>
      <c r="B16623" s="92" t="s">
        <v>38</v>
      </c>
      <c r="C16623" s="93"/>
      <c r="D16623" s="93"/>
      <c r="E16623" s="93"/>
      <c r="F16623" s="95"/>
    </row>
    <row r="16624" spans="1:6" x14ac:dyDescent="0.2">
      <c r="A16624" s="91">
        <v>42909</v>
      </c>
      <c r="B16624" s="92" t="s">
        <v>39</v>
      </c>
      <c r="C16624" s="93"/>
      <c r="D16624" s="93"/>
      <c r="E16624" s="93"/>
      <c r="F16624" s="95"/>
    </row>
    <row r="16625" spans="1:6" x14ac:dyDescent="0.2">
      <c r="A16625" s="91">
        <v>42909</v>
      </c>
      <c r="B16625" s="92" t="s">
        <v>40</v>
      </c>
      <c r="C16625" s="93"/>
      <c r="D16625" s="93"/>
      <c r="E16625" s="93"/>
      <c r="F16625" s="95"/>
    </row>
    <row r="16626" spans="1:6" x14ac:dyDescent="0.2">
      <c r="A16626" s="91">
        <v>42909</v>
      </c>
      <c r="B16626" s="92" t="s">
        <v>41</v>
      </c>
      <c r="C16626" s="93"/>
      <c r="D16626" s="93"/>
      <c r="E16626" s="93"/>
      <c r="F16626" s="95"/>
    </row>
    <row r="16627" spans="1:6" x14ac:dyDescent="0.2">
      <c r="A16627" s="91">
        <v>42909</v>
      </c>
      <c r="B16627" s="92" t="s">
        <v>42</v>
      </c>
      <c r="C16627" s="93"/>
      <c r="D16627" s="93"/>
      <c r="E16627" s="93"/>
      <c r="F16627" s="95"/>
    </row>
    <row r="16628" spans="1:6" x14ac:dyDescent="0.2">
      <c r="A16628" s="91">
        <v>42909</v>
      </c>
      <c r="B16628" s="92" t="s">
        <v>43</v>
      </c>
      <c r="C16628" s="93"/>
      <c r="D16628" s="93"/>
      <c r="E16628" s="93"/>
      <c r="F16628" s="95"/>
    </row>
    <row r="16629" spans="1:6" x14ac:dyDescent="0.2">
      <c r="A16629" s="91">
        <v>42909</v>
      </c>
      <c r="B16629" s="92" t="s">
        <v>44</v>
      </c>
      <c r="C16629" s="93"/>
      <c r="D16629" s="93"/>
      <c r="E16629" s="93"/>
      <c r="F16629" s="95"/>
    </row>
    <row r="16630" spans="1:6" x14ac:dyDescent="0.2">
      <c r="A16630" s="91">
        <v>42909</v>
      </c>
      <c r="B16630" s="92" t="s">
        <v>45</v>
      </c>
      <c r="C16630" s="93"/>
      <c r="D16630" s="93"/>
      <c r="E16630" s="93"/>
      <c r="F16630" s="95"/>
    </row>
    <row r="16631" spans="1:6" x14ac:dyDescent="0.2">
      <c r="A16631" s="91">
        <v>42909</v>
      </c>
      <c r="B16631" s="92" t="s">
        <v>46</v>
      </c>
      <c r="C16631" s="93"/>
      <c r="D16631" s="93"/>
      <c r="E16631" s="93"/>
      <c r="F16631" s="95"/>
    </row>
    <row r="16632" spans="1:6" x14ac:dyDescent="0.2">
      <c r="A16632" s="91">
        <v>42909</v>
      </c>
      <c r="B16632" s="92" t="s">
        <v>47</v>
      </c>
      <c r="C16632" s="93"/>
      <c r="D16632" s="93"/>
      <c r="E16632" s="93"/>
      <c r="F16632" s="95"/>
    </row>
    <row r="16633" spans="1:6" x14ac:dyDescent="0.2">
      <c r="A16633" s="91">
        <v>42909</v>
      </c>
      <c r="B16633" s="92" t="s">
        <v>48</v>
      </c>
      <c r="C16633" s="93"/>
      <c r="D16633" s="93"/>
      <c r="E16633" s="93"/>
      <c r="F16633" s="95"/>
    </row>
    <row r="16634" spans="1:6" x14ac:dyDescent="0.2">
      <c r="A16634" s="91">
        <v>42909</v>
      </c>
      <c r="B16634" s="92" t="s">
        <v>49</v>
      </c>
      <c r="C16634" s="93"/>
      <c r="D16634" s="93"/>
      <c r="E16634" s="93"/>
      <c r="F16634" s="95"/>
    </row>
    <row r="16635" spans="1:6" x14ac:dyDescent="0.2">
      <c r="A16635" s="91">
        <v>42909</v>
      </c>
      <c r="B16635" s="92" t="s">
        <v>50</v>
      </c>
      <c r="C16635" s="93"/>
      <c r="D16635" s="93"/>
      <c r="E16635" s="93"/>
      <c r="F16635" s="95"/>
    </row>
    <row r="16636" spans="1:6" x14ac:dyDescent="0.2">
      <c r="A16636" s="91">
        <v>42909</v>
      </c>
      <c r="B16636" s="92" t="s">
        <v>51</v>
      </c>
      <c r="C16636" s="93"/>
      <c r="D16636" s="93"/>
      <c r="E16636" s="93"/>
      <c r="F16636" s="95"/>
    </row>
    <row r="16637" spans="1:6" x14ac:dyDescent="0.2">
      <c r="A16637" s="91">
        <v>42909</v>
      </c>
      <c r="B16637" s="92" t="s">
        <v>52</v>
      </c>
      <c r="C16637" s="93"/>
      <c r="D16637" s="93"/>
      <c r="E16637" s="93"/>
      <c r="F16637" s="95"/>
    </row>
    <row r="16638" spans="1:6" x14ac:dyDescent="0.2">
      <c r="A16638" s="91">
        <v>42909</v>
      </c>
      <c r="B16638" s="92" t="s">
        <v>53</v>
      </c>
      <c r="C16638" s="93"/>
      <c r="D16638" s="93"/>
      <c r="E16638" s="93"/>
      <c r="F16638" s="95"/>
    </row>
    <row r="16639" spans="1:6" x14ac:dyDescent="0.2">
      <c r="A16639" s="91">
        <v>42909</v>
      </c>
      <c r="B16639" s="92" t="s">
        <v>54</v>
      </c>
      <c r="C16639" s="93"/>
      <c r="D16639" s="93"/>
      <c r="E16639" s="93"/>
      <c r="F16639" s="95"/>
    </row>
    <row r="16640" spans="1:6" x14ac:dyDescent="0.2">
      <c r="A16640" s="91">
        <v>42909</v>
      </c>
      <c r="B16640" s="92" t="s">
        <v>55</v>
      </c>
      <c r="C16640" s="93"/>
      <c r="D16640" s="93"/>
      <c r="E16640" s="93"/>
      <c r="F16640" s="95"/>
    </row>
    <row r="16641" spans="1:6" x14ac:dyDescent="0.2">
      <c r="A16641" s="91">
        <v>42909</v>
      </c>
      <c r="B16641" s="92" t="s">
        <v>56</v>
      </c>
      <c r="C16641" s="93"/>
      <c r="D16641" s="93"/>
      <c r="E16641" s="93"/>
      <c r="F16641" s="95"/>
    </row>
    <row r="16642" spans="1:6" x14ac:dyDescent="0.2">
      <c r="A16642" s="91">
        <v>42909</v>
      </c>
      <c r="B16642" s="92" t="s">
        <v>57</v>
      </c>
      <c r="C16642" s="93"/>
      <c r="D16642" s="93"/>
      <c r="E16642" s="93"/>
      <c r="F16642" s="95"/>
    </row>
    <row r="16643" spans="1:6" x14ac:dyDescent="0.2">
      <c r="A16643" s="91">
        <v>42909</v>
      </c>
      <c r="B16643" s="92" t="s">
        <v>58</v>
      </c>
      <c r="C16643" s="93"/>
      <c r="D16643" s="93"/>
      <c r="E16643" s="93"/>
      <c r="F16643" s="95"/>
    </row>
    <row r="16644" spans="1:6" x14ac:dyDescent="0.2">
      <c r="A16644" s="91">
        <v>42909</v>
      </c>
      <c r="B16644" s="92" t="s">
        <v>59</v>
      </c>
      <c r="C16644" s="93"/>
      <c r="D16644" s="93"/>
      <c r="E16644" s="93"/>
      <c r="F16644" s="95"/>
    </row>
    <row r="16645" spans="1:6" x14ac:dyDescent="0.2">
      <c r="A16645" s="91">
        <v>42909</v>
      </c>
      <c r="B16645" s="92" t="s">
        <v>60</v>
      </c>
      <c r="C16645" s="93"/>
      <c r="D16645" s="93"/>
      <c r="E16645" s="93"/>
      <c r="F16645" s="95"/>
    </row>
    <row r="16646" spans="1:6" x14ac:dyDescent="0.2">
      <c r="A16646" s="91">
        <v>42909</v>
      </c>
      <c r="B16646" s="92" t="s">
        <v>61</v>
      </c>
      <c r="C16646" s="93"/>
      <c r="D16646" s="93"/>
      <c r="E16646" s="93"/>
      <c r="F16646" s="95"/>
    </row>
    <row r="16647" spans="1:6" x14ac:dyDescent="0.2">
      <c r="A16647" s="91">
        <v>42909</v>
      </c>
      <c r="B16647" s="92" t="s">
        <v>62</v>
      </c>
      <c r="C16647" s="93"/>
      <c r="D16647" s="93"/>
      <c r="E16647" s="93"/>
      <c r="F16647" s="95"/>
    </row>
    <row r="16648" spans="1:6" x14ac:dyDescent="0.2">
      <c r="A16648" s="91">
        <v>42909</v>
      </c>
      <c r="B16648" s="92" t="s">
        <v>63</v>
      </c>
      <c r="C16648" s="93"/>
      <c r="D16648" s="93"/>
      <c r="E16648" s="93"/>
      <c r="F16648" s="95"/>
    </row>
    <row r="16649" spans="1:6" x14ac:dyDescent="0.2">
      <c r="A16649" s="91">
        <v>42909</v>
      </c>
      <c r="B16649" s="92" t="s">
        <v>64</v>
      </c>
      <c r="C16649" s="93"/>
      <c r="D16649" s="93"/>
      <c r="E16649" s="93"/>
      <c r="F16649" s="95"/>
    </row>
    <row r="16650" spans="1:6" x14ac:dyDescent="0.2">
      <c r="A16650" s="91">
        <v>42909</v>
      </c>
      <c r="B16650" s="92" t="s">
        <v>65</v>
      </c>
      <c r="C16650" s="93"/>
      <c r="D16650" s="93"/>
      <c r="E16650" s="93"/>
      <c r="F16650" s="95"/>
    </row>
    <row r="16651" spans="1:6" x14ac:dyDescent="0.2">
      <c r="A16651" s="91">
        <v>42909</v>
      </c>
      <c r="B16651" s="92" t="s">
        <v>66</v>
      </c>
      <c r="C16651" s="93"/>
      <c r="D16651" s="93"/>
      <c r="E16651" s="93"/>
      <c r="F16651" s="95"/>
    </row>
    <row r="16652" spans="1:6" x14ac:dyDescent="0.2">
      <c r="A16652" s="91">
        <v>42909</v>
      </c>
      <c r="B16652" s="92" t="s">
        <v>67</v>
      </c>
      <c r="C16652" s="93"/>
      <c r="D16652" s="93"/>
      <c r="E16652" s="93"/>
      <c r="F16652" s="95"/>
    </row>
    <row r="16653" spans="1:6" x14ac:dyDescent="0.2">
      <c r="A16653" s="91">
        <v>42909</v>
      </c>
      <c r="B16653" s="92" t="s">
        <v>68</v>
      </c>
      <c r="C16653" s="93"/>
      <c r="D16653" s="93"/>
      <c r="E16653" s="93"/>
      <c r="F16653" s="95"/>
    </row>
    <row r="16654" spans="1:6" x14ac:dyDescent="0.2">
      <c r="A16654" s="91">
        <v>42909</v>
      </c>
      <c r="B16654" s="92" t="s">
        <v>69</v>
      </c>
      <c r="C16654" s="93"/>
      <c r="D16654" s="93"/>
      <c r="E16654" s="93"/>
      <c r="F16654" s="95"/>
    </row>
    <row r="16655" spans="1:6" x14ac:dyDescent="0.2">
      <c r="A16655" s="91">
        <v>42909</v>
      </c>
      <c r="B16655" s="92" t="s">
        <v>70</v>
      </c>
      <c r="C16655" s="93"/>
      <c r="D16655" s="93"/>
      <c r="E16655" s="93"/>
      <c r="F16655" s="95"/>
    </row>
    <row r="16656" spans="1:6" x14ac:dyDescent="0.2">
      <c r="A16656" s="91">
        <v>42909</v>
      </c>
      <c r="B16656" s="92" t="s">
        <v>71</v>
      </c>
      <c r="C16656" s="93"/>
      <c r="D16656" s="93"/>
      <c r="E16656" s="93"/>
      <c r="F16656" s="95"/>
    </row>
    <row r="16657" spans="1:6" x14ac:dyDescent="0.2">
      <c r="A16657" s="91">
        <v>42909</v>
      </c>
      <c r="B16657" s="92" t="s">
        <v>72</v>
      </c>
      <c r="C16657" s="93"/>
      <c r="D16657" s="93"/>
      <c r="E16657" s="93"/>
      <c r="F16657" s="95"/>
    </row>
    <row r="16658" spans="1:6" x14ac:dyDescent="0.2">
      <c r="A16658" s="91">
        <v>42909</v>
      </c>
      <c r="B16658" s="92" t="s">
        <v>73</v>
      </c>
      <c r="C16658" s="93"/>
      <c r="D16658" s="93"/>
      <c r="E16658" s="93"/>
      <c r="F16658" s="95"/>
    </row>
    <row r="16659" spans="1:6" x14ac:dyDescent="0.2">
      <c r="A16659" s="91">
        <v>42909</v>
      </c>
      <c r="B16659" s="92" t="s">
        <v>74</v>
      </c>
      <c r="C16659" s="93"/>
      <c r="D16659" s="93"/>
      <c r="E16659" s="93"/>
      <c r="F16659" s="95"/>
    </row>
    <row r="16660" spans="1:6" x14ac:dyDescent="0.2">
      <c r="A16660" s="91">
        <v>42909</v>
      </c>
      <c r="B16660" s="92" t="s">
        <v>75</v>
      </c>
      <c r="C16660" s="93"/>
      <c r="D16660" s="93"/>
      <c r="E16660" s="93"/>
      <c r="F16660" s="95"/>
    </row>
    <row r="16661" spans="1:6" x14ac:dyDescent="0.2">
      <c r="A16661" s="91">
        <v>42909</v>
      </c>
      <c r="B16661" s="92" t="s">
        <v>76</v>
      </c>
      <c r="C16661" s="93"/>
      <c r="D16661" s="93"/>
      <c r="E16661" s="93"/>
      <c r="F16661" s="95"/>
    </row>
    <row r="16662" spans="1:6" x14ac:dyDescent="0.2">
      <c r="A16662" s="91">
        <v>42909</v>
      </c>
      <c r="B16662" s="92" t="s">
        <v>77</v>
      </c>
      <c r="C16662" s="93"/>
      <c r="D16662" s="93"/>
      <c r="E16662" s="93"/>
      <c r="F16662" s="95"/>
    </row>
    <row r="16663" spans="1:6" x14ac:dyDescent="0.2">
      <c r="A16663" s="91">
        <v>42909</v>
      </c>
      <c r="B16663" s="92" t="s">
        <v>78</v>
      </c>
      <c r="C16663" s="93"/>
      <c r="D16663" s="93"/>
      <c r="E16663" s="93"/>
      <c r="F16663" s="95"/>
    </row>
    <row r="16664" spans="1:6" x14ac:dyDescent="0.2">
      <c r="A16664" s="91">
        <v>42909</v>
      </c>
      <c r="B16664" s="92" t="s">
        <v>79</v>
      </c>
      <c r="C16664" s="93"/>
      <c r="D16664" s="93"/>
      <c r="E16664" s="93"/>
      <c r="F16664" s="95"/>
    </row>
    <row r="16665" spans="1:6" x14ac:dyDescent="0.2">
      <c r="A16665" s="91">
        <v>42909</v>
      </c>
      <c r="B16665" s="92" t="s">
        <v>80</v>
      </c>
      <c r="C16665" s="93"/>
      <c r="D16665" s="93"/>
      <c r="E16665" s="93"/>
      <c r="F16665" s="95"/>
    </row>
    <row r="16666" spans="1:6" x14ac:dyDescent="0.2">
      <c r="A16666" s="91">
        <v>42909</v>
      </c>
      <c r="B16666" s="92" t="s">
        <v>81</v>
      </c>
      <c r="C16666" s="93"/>
      <c r="D16666" s="93"/>
      <c r="E16666" s="93"/>
      <c r="F16666" s="95"/>
    </row>
    <row r="16667" spans="1:6" x14ac:dyDescent="0.2">
      <c r="A16667" s="91">
        <v>42909</v>
      </c>
      <c r="B16667" s="92" t="s">
        <v>82</v>
      </c>
      <c r="C16667" s="93"/>
      <c r="D16667" s="93"/>
      <c r="E16667" s="93"/>
      <c r="F16667" s="95"/>
    </row>
    <row r="16668" spans="1:6" x14ac:dyDescent="0.2">
      <c r="A16668" s="91">
        <v>42909</v>
      </c>
      <c r="B16668" s="92" t="s">
        <v>83</v>
      </c>
      <c r="C16668" s="93"/>
      <c r="D16668" s="93"/>
      <c r="E16668" s="93"/>
      <c r="F16668" s="95"/>
    </row>
    <row r="16669" spans="1:6" x14ac:dyDescent="0.2">
      <c r="A16669" s="91">
        <v>42909</v>
      </c>
      <c r="B16669" s="92" t="s">
        <v>84</v>
      </c>
      <c r="C16669" s="93"/>
      <c r="D16669" s="93"/>
      <c r="E16669" s="93"/>
      <c r="F16669" s="95"/>
    </row>
    <row r="16670" spans="1:6" x14ac:dyDescent="0.2">
      <c r="A16670" s="91">
        <v>42909</v>
      </c>
      <c r="B16670" s="92" t="s">
        <v>85</v>
      </c>
      <c r="C16670" s="93"/>
      <c r="D16670" s="93"/>
      <c r="E16670" s="93"/>
      <c r="F16670" s="95"/>
    </row>
    <row r="16671" spans="1:6" x14ac:dyDescent="0.2">
      <c r="A16671" s="91">
        <v>42909</v>
      </c>
      <c r="B16671" s="92" t="s">
        <v>86</v>
      </c>
      <c r="C16671" s="93"/>
      <c r="D16671" s="93"/>
      <c r="E16671" s="93"/>
      <c r="F16671" s="95"/>
    </row>
    <row r="16672" spans="1:6" x14ac:dyDescent="0.2">
      <c r="A16672" s="91">
        <v>42909</v>
      </c>
      <c r="B16672" s="92" t="s">
        <v>87</v>
      </c>
      <c r="C16672" s="93"/>
      <c r="D16672" s="93"/>
      <c r="E16672" s="93"/>
      <c r="F16672" s="95"/>
    </row>
    <row r="16673" spans="1:6" x14ac:dyDescent="0.2">
      <c r="A16673" s="91">
        <v>42909</v>
      </c>
      <c r="B16673" s="92" t="s">
        <v>88</v>
      </c>
      <c r="C16673" s="93"/>
      <c r="D16673" s="93"/>
      <c r="E16673" s="93"/>
      <c r="F16673" s="95"/>
    </row>
    <row r="16674" spans="1:6" x14ac:dyDescent="0.2">
      <c r="A16674" s="91">
        <v>42909</v>
      </c>
      <c r="B16674" s="92" t="s">
        <v>89</v>
      </c>
      <c r="C16674" s="93"/>
      <c r="D16674" s="93"/>
      <c r="E16674" s="93"/>
      <c r="F16674" s="95"/>
    </row>
    <row r="16675" spans="1:6" x14ac:dyDescent="0.2">
      <c r="A16675" s="91">
        <v>42909</v>
      </c>
      <c r="B16675" s="92" t="s">
        <v>90</v>
      </c>
      <c r="C16675" s="93"/>
      <c r="D16675" s="93"/>
      <c r="E16675" s="93"/>
      <c r="F16675" s="95"/>
    </row>
    <row r="16676" spans="1:6" x14ac:dyDescent="0.2">
      <c r="A16676" s="91">
        <v>42909</v>
      </c>
      <c r="B16676" s="92" t="s">
        <v>91</v>
      </c>
      <c r="C16676" s="93"/>
      <c r="D16676" s="93"/>
      <c r="E16676" s="93"/>
      <c r="F16676" s="95"/>
    </row>
    <row r="16677" spans="1:6" x14ac:dyDescent="0.2">
      <c r="A16677" s="91">
        <v>42909</v>
      </c>
      <c r="B16677" s="92" t="s">
        <v>92</v>
      </c>
      <c r="C16677" s="93"/>
      <c r="D16677" s="93"/>
      <c r="E16677" s="93"/>
      <c r="F16677" s="95"/>
    </row>
    <row r="16678" spans="1:6" x14ac:dyDescent="0.2">
      <c r="A16678" s="91">
        <v>42909</v>
      </c>
      <c r="B16678" s="92" t="s">
        <v>93</v>
      </c>
      <c r="C16678" s="93"/>
      <c r="D16678" s="93"/>
      <c r="E16678" s="93"/>
      <c r="F16678" s="95"/>
    </row>
    <row r="16679" spans="1:6" x14ac:dyDescent="0.2">
      <c r="A16679" s="91">
        <v>42909</v>
      </c>
      <c r="B16679" s="92" t="s">
        <v>94</v>
      </c>
      <c r="C16679" s="93"/>
      <c r="D16679" s="93"/>
      <c r="E16679" s="93"/>
      <c r="F16679" s="95"/>
    </row>
    <row r="16680" spans="1:6" x14ac:dyDescent="0.2">
      <c r="A16680" s="91">
        <v>42909</v>
      </c>
      <c r="B16680" s="92" t="s">
        <v>95</v>
      </c>
      <c r="C16680" s="93"/>
      <c r="D16680" s="93"/>
      <c r="E16680" s="93"/>
      <c r="F16680" s="95"/>
    </row>
    <row r="16681" spans="1:6" x14ac:dyDescent="0.2">
      <c r="A16681" s="91">
        <v>42909</v>
      </c>
      <c r="B16681" s="92" t="s">
        <v>96</v>
      </c>
      <c r="C16681" s="93"/>
      <c r="D16681" s="93"/>
      <c r="E16681" s="93"/>
      <c r="F16681" s="95"/>
    </row>
    <row r="16682" spans="1:6" x14ac:dyDescent="0.2">
      <c r="A16682" s="91">
        <v>42909</v>
      </c>
      <c r="B16682" s="92" t="s">
        <v>97</v>
      </c>
      <c r="C16682" s="93"/>
      <c r="D16682" s="93"/>
      <c r="E16682" s="93"/>
      <c r="F16682" s="95"/>
    </row>
    <row r="16683" spans="1:6" x14ac:dyDescent="0.2">
      <c r="A16683" s="91">
        <v>42909</v>
      </c>
      <c r="B16683" s="92" t="s">
        <v>98</v>
      </c>
      <c r="C16683" s="93"/>
      <c r="D16683" s="93"/>
      <c r="E16683" s="93"/>
      <c r="F16683" s="95"/>
    </row>
    <row r="16684" spans="1:6" x14ac:dyDescent="0.2">
      <c r="A16684" s="91">
        <v>42909</v>
      </c>
      <c r="B16684" s="92" t="s">
        <v>99</v>
      </c>
      <c r="C16684" s="93"/>
      <c r="D16684" s="93"/>
      <c r="E16684" s="93"/>
      <c r="F16684" s="95"/>
    </row>
    <row r="16685" spans="1:6" x14ac:dyDescent="0.2">
      <c r="A16685" s="91">
        <v>42909</v>
      </c>
      <c r="B16685" s="92" t="s">
        <v>100</v>
      </c>
      <c r="C16685" s="93"/>
      <c r="D16685" s="93"/>
      <c r="E16685" s="93"/>
      <c r="F16685" s="95"/>
    </row>
    <row r="16686" spans="1:6" x14ac:dyDescent="0.2">
      <c r="A16686" s="91">
        <v>42909</v>
      </c>
      <c r="B16686" s="92" t="s">
        <v>101</v>
      </c>
      <c r="C16686" s="93"/>
      <c r="D16686" s="93"/>
      <c r="E16686" s="93"/>
      <c r="F16686" s="95"/>
    </row>
    <row r="16687" spans="1:6" x14ac:dyDescent="0.2">
      <c r="A16687" s="91">
        <v>42909</v>
      </c>
      <c r="B16687" s="92" t="s">
        <v>102</v>
      </c>
      <c r="C16687" s="93"/>
      <c r="D16687" s="93"/>
      <c r="E16687" s="93"/>
      <c r="F16687" s="95"/>
    </row>
    <row r="16688" spans="1:6" x14ac:dyDescent="0.2">
      <c r="A16688" s="91">
        <v>42909</v>
      </c>
      <c r="B16688" s="92" t="s">
        <v>103</v>
      </c>
      <c r="C16688" s="93"/>
      <c r="D16688" s="93"/>
      <c r="E16688" s="93"/>
      <c r="F16688" s="95"/>
    </row>
    <row r="16689" spans="1:6" x14ac:dyDescent="0.2">
      <c r="A16689" s="91">
        <v>42909</v>
      </c>
      <c r="B16689" s="92" t="s">
        <v>104</v>
      </c>
      <c r="C16689" s="93"/>
      <c r="D16689" s="93"/>
      <c r="E16689" s="93"/>
      <c r="F16689" s="95"/>
    </row>
    <row r="16690" spans="1:6" x14ac:dyDescent="0.2">
      <c r="A16690" s="91">
        <v>42909</v>
      </c>
      <c r="B16690" s="92" t="s">
        <v>105</v>
      </c>
      <c r="C16690" s="93"/>
      <c r="D16690" s="93"/>
      <c r="E16690" s="93"/>
      <c r="F16690" s="95"/>
    </row>
    <row r="16691" spans="1:6" x14ac:dyDescent="0.2">
      <c r="A16691" s="91">
        <v>42909</v>
      </c>
      <c r="B16691" s="92" t="s">
        <v>106</v>
      </c>
      <c r="C16691" s="93"/>
      <c r="D16691" s="93"/>
      <c r="E16691" s="93"/>
      <c r="F16691" s="95"/>
    </row>
    <row r="16692" spans="1:6" x14ac:dyDescent="0.2">
      <c r="A16692" s="91">
        <v>42909</v>
      </c>
      <c r="B16692" s="92" t="s">
        <v>107</v>
      </c>
      <c r="C16692" s="93"/>
      <c r="D16692" s="93"/>
      <c r="E16692" s="93"/>
      <c r="F16692" s="95"/>
    </row>
    <row r="16693" spans="1:6" x14ac:dyDescent="0.2">
      <c r="A16693" s="91">
        <v>42909</v>
      </c>
      <c r="B16693" s="92" t="s">
        <v>108</v>
      </c>
      <c r="C16693" s="93"/>
      <c r="D16693" s="93"/>
      <c r="E16693" s="93"/>
      <c r="F16693" s="95"/>
    </row>
    <row r="16694" spans="1:6" x14ac:dyDescent="0.2">
      <c r="A16694" s="91">
        <v>42909</v>
      </c>
      <c r="B16694" s="92" t="s">
        <v>109</v>
      </c>
      <c r="C16694" s="93"/>
      <c r="D16694" s="93"/>
      <c r="E16694" s="93"/>
      <c r="F16694" s="95"/>
    </row>
    <row r="16695" spans="1:6" x14ac:dyDescent="0.2">
      <c r="A16695" s="91">
        <v>42909</v>
      </c>
      <c r="B16695" s="92" t="s">
        <v>110</v>
      </c>
      <c r="C16695" s="93"/>
      <c r="D16695" s="93"/>
      <c r="E16695" s="93"/>
      <c r="F16695" s="95"/>
    </row>
    <row r="16696" spans="1:6" x14ac:dyDescent="0.2">
      <c r="A16696" s="91">
        <v>42909</v>
      </c>
      <c r="B16696" s="92" t="s">
        <v>111</v>
      </c>
      <c r="C16696" s="93"/>
      <c r="D16696" s="93"/>
      <c r="E16696" s="93"/>
      <c r="F16696" s="95"/>
    </row>
    <row r="16697" spans="1:6" x14ac:dyDescent="0.2">
      <c r="A16697" s="91">
        <v>42909</v>
      </c>
      <c r="B16697" s="92" t="s">
        <v>112</v>
      </c>
      <c r="C16697" s="93"/>
      <c r="D16697" s="93"/>
      <c r="E16697" s="93"/>
      <c r="F16697" s="95"/>
    </row>
    <row r="16698" spans="1:6" x14ac:dyDescent="0.2">
      <c r="A16698" s="91">
        <v>42909</v>
      </c>
      <c r="B16698" s="92" t="s">
        <v>113</v>
      </c>
      <c r="C16698" s="93"/>
      <c r="D16698" s="93"/>
      <c r="E16698" s="93"/>
      <c r="F16698" s="95"/>
    </row>
    <row r="16699" spans="1:6" x14ac:dyDescent="0.2">
      <c r="A16699" s="91">
        <v>42909</v>
      </c>
      <c r="B16699" s="92" t="s">
        <v>114</v>
      </c>
      <c r="C16699" s="93"/>
      <c r="D16699" s="93"/>
      <c r="E16699" s="93"/>
      <c r="F16699" s="95"/>
    </row>
    <row r="16700" spans="1:6" x14ac:dyDescent="0.2">
      <c r="A16700" s="91">
        <v>42909</v>
      </c>
      <c r="B16700" s="92" t="s">
        <v>115</v>
      </c>
      <c r="C16700" s="93"/>
      <c r="D16700" s="93"/>
      <c r="E16700" s="93"/>
      <c r="F16700" s="95"/>
    </row>
    <row r="16701" spans="1:6" x14ac:dyDescent="0.2">
      <c r="A16701" s="91">
        <v>42909</v>
      </c>
      <c r="B16701" s="92" t="s">
        <v>116</v>
      </c>
      <c r="C16701" s="93"/>
      <c r="D16701" s="93"/>
      <c r="E16701" s="93"/>
      <c r="F16701" s="95"/>
    </row>
    <row r="16702" spans="1:6" x14ac:dyDescent="0.2">
      <c r="A16702" s="91">
        <v>42909</v>
      </c>
      <c r="B16702" s="92" t="s">
        <v>117</v>
      </c>
      <c r="C16702" s="93"/>
      <c r="D16702" s="93"/>
      <c r="E16702" s="93"/>
      <c r="F16702" s="95"/>
    </row>
    <row r="16703" spans="1:6" x14ac:dyDescent="0.2">
      <c r="A16703" s="91">
        <v>42909</v>
      </c>
      <c r="B16703" s="92" t="s">
        <v>118</v>
      </c>
      <c r="C16703" s="93"/>
      <c r="D16703" s="93"/>
      <c r="E16703" s="93"/>
      <c r="F16703" s="95"/>
    </row>
    <row r="16704" spans="1:6" x14ac:dyDescent="0.2">
      <c r="A16704" s="91">
        <v>42909</v>
      </c>
      <c r="B16704" s="92" t="s">
        <v>119</v>
      </c>
      <c r="C16704" s="93"/>
      <c r="D16704" s="93"/>
      <c r="E16704" s="93"/>
      <c r="F16704" s="95"/>
    </row>
    <row r="16705" spans="1:6" x14ac:dyDescent="0.2">
      <c r="A16705" s="91">
        <v>42909</v>
      </c>
      <c r="B16705" s="92" t="s">
        <v>120</v>
      </c>
      <c r="C16705" s="93"/>
      <c r="D16705" s="93"/>
      <c r="E16705" s="93"/>
      <c r="F16705" s="95"/>
    </row>
    <row r="16706" spans="1:6" x14ac:dyDescent="0.2">
      <c r="A16706" s="91">
        <v>42909</v>
      </c>
      <c r="B16706" s="92" t="s">
        <v>121</v>
      </c>
      <c r="C16706" s="93"/>
      <c r="D16706" s="93"/>
      <c r="E16706" s="93"/>
      <c r="F16706" s="95"/>
    </row>
    <row r="16707" spans="1:6" x14ac:dyDescent="0.2">
      <c r="A16707" s="91">
        <v>42909</v>
      </c>
      <c r="B16707" s="92" t="s">
        <v>122</v>
      </c>
      <c r="C16707" s="93"/>
      <c r="D16707" s="93"/>
      <c r="E16707" s="93"/>
      <c r="F16707" s="95"/>
    </row>
    <row r="16708" spans="1:6" x14ac:dyDescent="0.2">
      <c r="A16708" s="91">
        <v>42909</v>
      </c>
      <c r="B16708" s="92" t="s">
        <v>123</v>
      </c>
      <c r="C16708" s="93"/>
      <c r="D16708" s="93"/>
      <c r="E16708" s="93"/>
      <c r="F16708" s="95"/>
    </row>
    <row r="16709" spans="1:6" x14ac:dyDescent="0.2">
      <c r="A16709" s="91">
        <v>42909</v>
      </c>
      <c r="B16709" s="92" t="s">
        <v>124</v>
      </c>
      <c r="C16709" s="93"/>
      <c r="D16709" s="93"/>
      <c r="E16709" s="93"/>
      <c r="F16709" s="95"/>
    </row>
    <row r="16710" spans="1:6" x14ac:dyDescent="0.2">
      <c r="A16710" s="91">
        <v>42909</v>
      </c>
      <c r="B16710" s="92" t="s">
        <v>125</v>
      </c>
      <c r="C16710" s="93"/>
      <c r="D16710" s="93"/>
      <c r="E16710" s="93"/>
      <c r="F16710" s="95"/>
    </row>
    <row r="16711" spans="1:6" x14ac:dyDescent="0.2">
      <c r="A16711" s="91">
        <v>42909</v>
      </c>
      <c r="B16711" s="92" t="s">
        <v>126</v>
      </c>
      <c r="C16711" s="93"/>
      <c r="D16711" s="93"/>
      <c r="E16711" s="93"/>
      <c r="F16711" s="95"/>
    </row>
    <row r="16712" spans="1:6" x14ac:dyDescent="0.2">
      <c r="A16712" s="91">
        <v>42909</v>
      </c>
      <c r="B16712" s="92" t="s">
        <v>127</v>
      </c>
      <c r="C16712" s="93"/>
      <c r="D16712" s="93"/>
      <c r="E16712" s="93"/>
      <c r="F16712" s="95"/>
    </row>
    <row r="16713" spans="1:6" x14ac:dyDescent="0.2">
      <c r="A16713" s="91">
        <v>42909</v>
      </c>
      <c r="B16713" s="92" t="s">
        <v>128</v>
      </c>
      <c r="C16713" s="93"/>
      <c r="D16713" s="93"/>
      <c r="E16713" s="93"/>
      <c r="F16713" s="95"/>
    </row>
    <row r="16714" spans="1:6" x14ac:dyDescent="0.2">
      <c r="A16714" s="91">
        <v>42910</v>
      </c>
      <c r="B16714" s="92">
        <v>0</v>
      </c>
      <c r="C16714" s="93"/>
      <c r="D16714" s="93"/>
      <c r="E16714" s="93"/>
      <c r="F16714" s="95"/>
    </row>
    <row r="16715" spans="1:6" x14ac:dyDescent="0.2">
      <c r="A16715" s="91">
        <v>42910</v>
      </c>
      <c r="B16715" s="92" t="s">
        <v>34</v>
      </c>
      <c r="C16715" s="93"/>
      <c r="D16715" s="93"/>
      <c r="E16715" s="93"/>
      <c r="F16715" s="95"/>
    </row>
    <row r="16716" spans="1:6" x14ac:dyDescent="0.2">
      <c r="A16716" s="91">
        <v>42910</v>
      </c>
      <c r="B16716" s="92" t="s">
        <v>35</v>
      </c>
      <c r="C16716" s="93"/>
      <c r="D16716" s="93"/>
      <c r="E16716" s="93"/>
      <c r="F16716" s="95"/>
    </row>
    <row r="16717" spans="1:6" x14ac:dyDescent="0.2">
      <c r="A16717" s="91">
        <v>42910</v>
      </c>
      <c r="B16717" s="92" t="s">
        <v>36</v>
      </c>
      <c r="C16717" s="93"/>
      <c r="D16717" s="93"/>
      <c r="E16717" s="93"/>
      <c r="F16717" s="95"/>
    </row>
    <row r="16718" spans="1:6" x14ac:dyDescent="0.2">
      <c r="A16718" s="91">
        <v>42910</v>
      </c>
      <c r="B16718" s="92" t="s">
        <v>37</v>
      </c>
      <c r="C16718" s="93"/>
      <c r="D16718" s="93"/>
      <c r="E16718" s="93"/>
      <c r="F16718" s="95"/>
    </row>
    <row r="16719" spans="1:6" x14ac:dyDescent="0.2">
      <c r="A16719" s="91">
        <v>42910</v>
      </c>
      <c r="B16719" s="92" t="s">
        <v>38</v>
      </c>
      <c r="C16719" s="93"/>
      <c r="D16719" s="93"/>
      <c r="E16719" s="93"/>
      <c r="F16719" s="95"/>
    </row>
    <row r="16720" spans="1:6" x14ac:dyDescent="0.2">
      <c r="A16720" s="91">
        <v>42910</v>
      </c>
      <c r="B16720" s="92" t="s">
        <v>39</v>
      </c>
      <c r="C16720" s="93"/>
      <c r="D16720" s="93"/>
      <c r="E16720" s="93"/>
      <c r="F16720" s="95"/>
    </row>
    <row r="16721" spans="1:6" x14ac:dyDescent="0.2">
      <c r="A16721" s="91">
        <v>42910</v>
      </c>
      <c r="B16721" s="92" t="s">
        <v>40</v>
      </c>
      <c r="C16721" s="93"/>
      <c r="D16721" s="93"/>
      <c r="E16721" s="93"/>
      <c r="F16721" s="95"/>
    </row>
    <row r="16722" spans="1:6" x14ac:dyDescent="0.2">
      <c r="A16722" s="91">
        <v>42910</v>
      </c>
      <c r="B16722" s="92" t="s">
        <v>41</v>
      </c>
      <c r="C16722" s="93"/>
      <c r="D16722" s="93"/>
      <c r="E16722" s="93"/>
      <c r="F16722" s="95"/>
    </row>
    <row r="16723" spans="1:6" x14ac:dyDescent="0.2">
      <c r="A16723" s="91">
        <v>42910</v>
      </c>
      <c r="B16723" s="92" t="s">
        <v>42</v>
      </c>
      <c r="C16723" s="93"/>
      <c r="D16723" s="93"/>
      <c r="E16723" s="93"/>
      <c r="F16723" s="95"/>
    </row>
    <row r="16724" spans="1:6" x14ac:dyDescent="0.2">
      <c r="A16724" s="91">
        <v>42910</v>
      </c>
      <c r="B16724" s="92" t="s">
        <v>43</v>
      </c>
      <c r="C16724" s="93"/>
      <c r="D16724" s="93"/>
      <c r="E16724" s="93"/>
      <c r="F16724" s="95"/>
    </row>
    <row r="16725" spans="1:6" x14ac:dyDescent="0.2">
      <c r="A16725" s="91">
        <v>42910</v>
      </c>
      <c r="B16725" s="92" t="s">
        <v>44</v>
      </c>
      <c r="C16725" s="93"/>
      <c r="D16725" s="93"/>
      <c r="E16725" s="93"/>
      <c r="F16725" s="95"/>
    </row>
    <row r="16726" spans="1:6" x14ac:dyDescent="0.2">
      <c r="A16726" s="91">
        <v>42910</v>
      </c>
      <c r="B16726" s="92" t="s">
        <v>45</v>
      </c>
      <c r="C16726" s="93"/>
      <c r="D16726" s="93"/>
      <c r="E16726" s="93"/>
      <c r="F16726" s="95"/>
    </row>
    <row r="16727" spans="1:6" x14ac:dyDescent="0.2">
      <c r="A16727" s="91">
        <v>42910</v>
      </c>
      <c r="B16727" s="92" t="s">
        <v>46</v>
      </c>
      <c r="C16727" s="93"/>
      <c r="D16727" s="93"/>
      <c r="E16727" s="93"/>
      <c r="F16727" s="95"/>
    </row>
    <row r="16728" spans="1:6" x14ac:dyDescent="0.2">
      <c r="A16728" s="91">
        <v>42910</v>
      </c>
      <c r="B16728" s="92" t="s">
        <v>47</v>
      </c>
      <c r="C16728" s="93"/>
      <c r="D16728" s="93"/>
      <c r="E16728" s="93"/>
      <c r="F16728" s="95"/>
    </row>
    <row r="16729" spans="1:6" x14ac:dyDescent="0.2">
      <c r="A16729" s="91">
        <v>42910</v>
      </c>
      <c r="B16729" s="92" t="s">
        <v>48</v>
      </c>
      <c r="C16729" s="93"/>
      <c r="D16729" s="93"/>
      <c r="E16729" s="93"/>
      <c r="F16729" s="95"/>
    </row>
    <row r="16730" spans="1:6" x14ac:dyDescent="0.2">
      <c r="A16730" s="91">
        <v>42910</v>
      </c>
      <c r="B16730" s="92" t="s">
        <v>49</v>
      </c>
      <c r="C16730" s="93"/>
      <c r="D16730" s="93"/>
      <c r="E16730" s="93"/>
      <c r="F16730" s="95"/>
    </row>
    <row r="16731" spans="1:6" x14ac:dyDescent="0.2">
      <c r="A16731" s="91">
        <v>42910</v>
      </c>
      <c r="B16731" s="92" t="s">
        <v>50</v>
      </c>
      <c r="C16731" s="93"/>
      <c r="D16731" s="93"/>
      <c r="E16731" s="93"/>
      <c r="F16731" s="95"/>
    </row>
    <row r="16732" spans="1:6" x14ac:dyDescent="0.2">
      <c r="A16732" s="91">
        <v>42910</v>
      </c>
      <c r="B16732" s="92" t="s">
        <v>51</v>
      </c>
      <c r="C16732" s="93"/>
      <c r="D16732" s="93"/>
      <c r="E16732" s="93"/>
      <c r="F16732" s="95"/>
    </row>
    <row r="16733" spans="1:6" x14ac:dyDescent="0.2">
      <c r="A16733" s="91">
        <v>42910</v>
      </c>
      <c r="B16733" s="92" t="s">
        <v>52</v>
      </c>
      <c r="C16733" s="93"/>
      <c r="D16733" s="93"/>
      <c r="E16733" s="93"/>
      <c r="F16733" s="95"/>
    </row>
    <row r="16734" spans="1:6" x14ac:dyDescent="0.2">
      <c r="A16734" s="91">
        <v>42910</v>
      </c>
      <c r="B16734" s="92" t="s">
        <v>53</v>
      </c>
      <c r="C16734" s="93"/>
      <c r="D16734" s="93"/>
      <c r="E16734" s="93"/>
      <c r="F16734" s="95"/>
    </row>
    <row r="16735" spans="1:6" x14ac:dyDescent="0.2">
      <c r="A16735" s="91">
        <v>42910</v>
      </c>
      <c r="B16735" s="92" t="s">
        <v>54</v>
      </c>
      <c r="C16735" s="93"/>
      <c r="D16735" s="93"/>
      <c r="E16735" s="93"/>
      <c r="F16735" s="95"/>
    </row>
    <row r="16736" spans="1:6" x14ac:dyDescent="0.2">
      <c r="A16736" s="91">
        <v>42910</v>
      </c>
      <c r="B16736" s="92" t="s">
        <v>55</v>
      </c>
      <c r="C16736" s="93"/>
      <c r="D16736" s="93"/>
      <c r="E16736" s="93"/>
      <c r="F16736" s="95"/>
    </row>
    <row r="16737" spans="1:6" x14ac:dyDescent="0.2">
      <c r="A16737" s="91">
        <v>42910</v>
      </c>
      <c r="B16737" s="92" t="s">
        <v>56</v>
      </c>
      <c r="C16737" s="93"/>
      <c r="D16737" s="93"/>
      <c r="E16737" s="93"/>
      <c r="F16737" s="95"/>
    </row>
    <row r="16738" spans="1:6" x14ac:dyDescent="0.2">
      <c r="A16738" s="91">
        <v>42910</v>
      </c>
      <c r="B16738" s="92" t="s">
        <v>57</v>
      </c>
      <c r="C16738" s="93"/>
      <c r="D16738" s="93"/>
      <c r="E16738" s="93"/>
      <c r="F16738" s="95"/>
    </row>
    <row r="16739" spans="1:6" x14ac:dyDescent="0.2">
      <c r="A16739" s="91">
        <v>42910</v>
      </c>
      <c r="B16739" s="92" t="s">
        <v>58</v>
      </c>
      <c r="C16739" s="93"/>
      <c r="D16739" s="93"/>
      <c r="E16739" s="93"/>
      <c r="F16739" s="95"/>
    </row>
    <row r="16740" spans="1:6" x14ac:dyDescent="0.2">
      <c r="A16740" s="91">
        <v>42910</v>
      </c>
      <c r="B16740" s="92" t="s">
        <v>59</v>
      </c>
      <c r="C16740" s="93"/>
      <c r="D16740" s="93"/>
      <c r="E16740" s="93"/>
      <c r="F16740" s="95"/>
    </row>
    <row r="16741" spans="1:6" x14ac:dyDescent="0.2">
      <c r="A16741" s="91">
        <v>42910</v>
      </c>
      <c r="B16741" s="92" t="s">
        <v>60</v>
      </c>
      <c r="C16741" s="93"/>
      <c r="D16741" s="93"/>
      <c r="E16741" s="93"/>
      <c r="F16741" s="95"/>
    </row>
    <row r="16742" spans="1:6" x14ac:dyDescent="0.2">
      <c r="A16742" s="91">
        <v>42910</v>
      </c>
      <c r="B16742" s="92" t="s">
        <v>61</v>
      </c>
      <c r="C16742" s="93"/>
      <c r="D16742" s="93"/>
      <c r="E16742" s="93"/>
      <c r="F16742" s="95"/>
    </row>
    <row r="16743" spans="1:6" x14ac:dyDescent="0.2">
      <c r="A16743" s="91">
        <v>42910</v>
      </c>
      <c r="B16743" s="92" t="s">
        <v>62</v>
      </c>
      <c r="C16743" s="93"/>
      <c r="D16743" s="93"/>
      <c r="E16743" s="93"/>
      <c r="F16743" s="95"/>
    </row>
    <row r="16744" spans="1:6" x14ac:dyDescent="0.2">
      <c r="A16744" s="91">
        <v>42910</v>
      </c>
      <c r="B16744" s="92" t="s">
        <v>63</v>
      </c>
      <c r="C16744" s="93"/>
      <c r="D16744" s="93"/>
      <c r="E16744" s="93"/>
      <c r="F16744" s="95"/>
    </row>
    <row r="16745" spans="1:6" x14ac:dyDescent="0.2">
      <c r="A16745" s="91">
        <v>42910</v>
      </c>
      <c r="B16745" s="92" t="s">
        <v>64</v>
      </c>
      <c r="C16745" s="93"/>
      <c r="D16745" s="93"/>
      <c r="E16745" s="93"/>
      <c r="F16745" s="95"/>
    </row>
    <row r="16746" spans="1:6" x14ac:dyDescent="0.2">
      <c r="A16746" s="91">
        <v>42910</v>
      </c>
      <c r="B16746" s="92" t="s">
        <v>65</v>
      </c>
      <c r="C16746" s="93"/>
      <c r="D16746" s="93"/>
      <c r="E16746" s="93"/>
      <c r="F16746" s="95"/>
    </row>
    <row r="16747" spans="1:6" x14ac:dyDescent="0.2">
      <c r="A16747" s="91">
        <v>42910</v>
      </c>
      <c r="B16747" s="92" t="s">
        <v>66</v>
      </c>
      <c r="C16747" s="93"/>
      <c r="D16747" s="93"/>
      <c r="E16747" s="93"/>
      <c r="F16747" s="95"/>
    </row>
    <row r="16748" spans="1:6" x14ac:dyDescent="0.2">
      <c r="A16748" s="91">
        <v>42910</v>
      </c>
      <c r="B16748" s="92" t="s">
        <v>67</v>
      </c>
      <c r="C16748" s="93"/>
      <c r="D16748" s="93"/>
      <c r="E16748" s="93"/>
      <c r="F16748" s="95"/>
    </row>
    <row r="16749" spans="1:6" x14ac:dyDescent="0.2">
      <c r="A16749" s="91">
        <v>42910</v>
      </c>
      <c r="B16749" s="92" t="s">
        <v>68</v>
      </c>
      <c r="C16749" s="93"/>
      <c r="D16749" s="93"/>
      <c r="E16749" s="93"/>
      <c r="F16749" s="95"/>
    </row>
    <row r="16750" spans="1:6" x14ac:dyDescent="0.2">
      <c r="A16750" s="91">
        <v>42910</v>
      </c>
      <c r="B16750" s="92" t="s">
        <v>69</v>
      </c>
      <c r="C16750" s="93"/>
      <c r="D16750" s="93"/>
      <c r="E16750" s="93"/>
      <c r="F16750" s="95"/>
    </row>
    <row r="16751" spans="1:6" x14ac:dyDescent="0.2">
      <c r="A16751" s="91">
        <v>42910</v>
      </c>
      <c r="B16751" s="92" t="s">
        <v>70</v>
      </c>
      <c r="C16751" s="93"/>
      <c r="D16751" s="93"/>
      <c r="E16751" s="93"/>
      <c r="F16751" s="95"/>
    </row>
    <row r="16752" spans="1:6" x14ac:dyDescent="0.2">
      <c r="A16752" s="91">
        <v>42910</v>
      </c>
      <c r="B16752" s="92" t="s">
        <v>71</v>
      </c>
      <c r="C16752" s="93"/>
      <c r="D16752" s="93"/>
      <c r="E16752" s="93"/>
      <c r="F16752" s="95"/>
    </row>
    <row r="16753" spans="1:6" x14ac:dyDescent="0.2">
      <c r="A16753" s="91">
        <v>42910</v>
      </c>
      <c r="B16753" s="92" t="s">
        <v>72</v>
      </c>
      <c r="C16753" s="93"/>
      <c r="D16753" s="93"/>
      <c r="E16753" s="93"/>
      <c r="F16753" s="95"/>
    </row>
    <row r="16754" spans="1:6" x14ac:dyDescent="0.2">
      <c r="A16754" s="91">
        <v>42910</v>
      </c>
      <c r="B16754" s="92" t="s">
        <v>73</v>
      </c>
      <c r="C16754" s="93"/>
      <c r="D16754" s="93"/>
      <c r="E16754" s="93"/>
      <c r="F16754" s="95"/>
    </row>
    <row r="16755" spans="1:6" x14ac:dyDescent="0.2">
      <c r="A16755" s="91">
        <v>42910</v>
      </c>
      <c r="B16755" s="92" t="s">
        <v>74</v>
      </c>
      <c r="C16755" s="93"/>
      <c r="D16755" s="93"/>
      <c r="E16755" s="93"/>
      <c r="F16755" s="95"/>
    </row>
    <row r="16756" spans="1:6" x14ac:dyDescent="0.2">
      <c r="A16756" s="91">
        <v>42910</v>
      </c>
      <c r="B16756" s="92" t="s">
        <v>75</v>
      </c>
      <c r="C16756" s="93"/>
      <c r="D16756" s="93"/>
      <c r="E16756" s="93"/>
      <c r="F16756" s="95"/>
    </row>
    <row r="16757" spans="1:6" x14ac:dyDescent="0.2">
      <c r="A16757" s="91">
        <v>42910</v>
      </c>
      <c r="B16757" s="92" t="s">
        <v>76</v>
      </c>
      <c r="C16757" s="93"/>
      <c r="D16757" s="93"/>
      <c r="E16757" s="93"/>
      <c r="F16757" s="95"/>
    </row>
    <row r="16758" spans="1:6" x14ac:dyDescent="0.2">
      <c r="A16758" s="91">
        <v>42910</v>
      </c>
      <c r="B16758" s="92" t="s">
        <v>77</v>
      </c>
      <c r="C16758" s="93"/>
      <c r="D16758" s="93"/>
      <c r="E16758" s="93"/>
      <c r="F16758" s="95"/>
    </row>
    <row r="16759" spans="1:6" x14ac:dyDescent="0.2">
      <c r="A16759" s="91">
        <v>42910</v>
      </c>
      <c r="B16759" s="92" t="s">
        <v>78</v>
      </c>
      <c r="C16759" s="93"/>
      <c r="D16759" s="93"/>
      <c r="E16759" s="93"/>
      <c r="F16759" s="95"/>
    </row>
    <row r="16760" spans="1:6" x14ac:dyDescent="0.2">
      <c r="A16760" s="91">
        <v>42910</v>
      </c>
      <c r="B16760" s="92" t="s">
        <v>79</v>
      </c>
      <c r="C16760" s="93"/>
      <c r="D16760" s="93"/>
      <c r="E16760" s="93"/>
      <c r="F16760" s="95"/>
    </row>
    <row r="16761" spans="1:6" x14ac:dyDescent="0.2">
      <c r="A16761" s="91">
        <v>42910</v>
      </c>
      <c r="B16761" s="92" t="s">
        <v>80</v>
      </c>
      <c r="C16761" s="93"/>
      <c r="D16761" s="93"/>
      <c r="E16761" s="93"/>
      <c r="F16761" s="95"/>
    </row>
    <row r="16762" spans="1:6" x14ac:dyDescent="0.2">
      <c r="A16762" s="91">
        <v>42910</v>
      </c>
      <c r="B16762" s="92" t="s">
        <v>81</v>
      </c>
      <c r="C16762" s="93"/>
      <c r="D16762" s="93"/>
      <c r="E16762" s="93"/>
      <c r="F16762" s="95"/>
    </row>
    <row r="16763" spans="1:6" x14ac:dyDescent="0.2">
      <c r="A16763" s="91">
        <v>42910</v>
      </c>
      <c r="B16763" s="92" t="s">
        <v>82</v>
      </c>
      <c r="C16763" s="93"/>
      <c r="D16763" s="93"/>
      <c r="E16763" s="93"/>
      <c r="F16763" s="95"/>
    </row>
    <row r="16764" spans="1:6" x14ac:dyDescent="0.2">
      <c r="A16764" s="91">
        <v>42910</v>
      </c>
      <c r="B16764" s="92" t="s">
        <v>83</v>
      </c>
      <c r="C16764" s="93"/>
      <c r="D16764" s="93"/>
      <c r="E16764" s="93"/>
      <c r="F16764" s="95"/>
    </row>
    <row r="16765" spans="1:6" x14ac:dyDescent="0.2">
      <c r="A16765" s="91">
        <v>42910</v>
      </c>
      <c r="B16765" s="92" t="s">
        <v>84</v>
      </c>
      <c r="C16765" s="93"/>
      <c r="D16765" s="93"/>
      <c r="E16765" s="93"/>
      <c r="F16765" s="95"/>
    </row>
    <row r="16766" spans="1:6" x14ac:dyDescent="0.2">
      <c r="A16766" s="91">
        <v>42910</v>
      </c>
      <c r="B16766" s="92" t="s">
        <v>85</v>
      </c>
      <c r="C16766" s="93"/>
      <c r="D16766" s="93"/>
      <c r="E16766" s="93"/>
      <c r="F16766" s="95"/>
    </row>
    <row r="16767" spans="1:6" x14ac:dyDescent="0.2">
      <c r="A16767" s="91">
        <v>42910</v>
      </c>
      <c r="B16767" s="92" t="s">
        <v>86</v>
      </c>
      <c r="C16767" s="93"/>
      <c r="D16767" s="93"/>
      <c r="E16767" s="93"/>
      <c r="F16767" s="95"/>
    </row>
    <row r="16768" spans="1:6" x14ac:dyDescent="0.2">
      <c r="A16768" s="91">
        <v>42910</v>
      </c>
      <c r="B16768" s="92" t="s">
        <v>87</v>
      </c>
      <c r="C16768" s="93"/>
      <c r="D16768" s="93"/>
      <c r="E16768" s="93"/>
      <c r="F16768" s="95"/>
    </row>
    <row r="16769" spans="1:6" x14ac:dyDescent="0.2">
      <c r="A16769" s="91">
        <v>42910</v>
      </c>
      <c r="B16769" s="92" t="s">
        <v>88</v>
      </c>
      <c r="C16769" s="93"/>
      <c r="D16769" s="93"/>
      <c r="E16769" s="93"/>
      <c r="F16769" s="95"/>
    </row>
    <row r="16770" spans="1:6" x14ac:dyDescent="0.2">
      <c r="A16770" s="91">
        <v>42910</v>
      </c>
      <c r="B16770" s="92" t="s">
        <v>89</v>
      </c>
      <c r="C16770" s="93"/>
      <c r="D16770" s="93"/>
      <c r="E16770" s="93"/>
      <c r="F16770" s="95"/>
    </row>
    <row r="16771" spans="1:6" x14ac:dyDescent="0.2">
      <c r="A16771" s="91">
        <v>42910</v>
      </c>
      <c r="B16771" s="92" t="s">
        <v>90</v>
      </c>
      <c r="C16771" s="93"/>
      <c r="D16771" s="93"/>
      <c r="E16771" s="93"/>
      <c r="F16771" s="95"/>
    </row>
    <row r="16772" spans="1:6" x14ac:dyDescent="0.2">
      <c r="A16772" s="91">
        <v>42910</v>
      </c>
      <c r="B16772" s="92" t="s">
        <v>91</v>
      </c>
      <c r="C16772" s="93"/>
      <c r="D16772" s="93"/>
      <c r="E16772" s="93"/>
      <c r="F16772" s="95"/>
    </row>
    <row r="16773" spans="1:6" x14ac:dyDescent="0.2">
      <c r="A16773" s="91">
        <v>42910</v>
      </c>
      <c r="B16773" s="92" t="s">
        <v>92</v>
      </c>
      <c r="C16773" s="93"/>
      <c r="D16773" s="93"/>
      <c r="E16773" s="93"/>
      <c r="F16773" s="95"/>
    </row>
    <row r="16774" spans="1:6" x14ac:dyDescent="0.2">
      <c r="A16774" s="91">
        <v>42910</v>
      </c>
      <c r="B16774" s="92" t="s">
        <v>93</v>
      </c>
      <c r="C16774" s="93"/>
      <c r="D16774" s="93"/>
      <c r="E16774" s="93"/>
      <c r="F16774" s="95"/>
    </row>
    <row r="16775" spans="1:6" x14ac:dyDescent="0.2">
      <c r="A16775" s="91">
        <v>42910</v>
      </c>
      <c r="B16775" s="92" t="s">
        <v>94</v>
      </c>
      <c r="C16775" s="93"/>
      <c r="D16775" s="93"/>
      <c r="E16775" s="93"/>
      <c r="F16775" s="95"/>
    </row>
    <row r="16776" spans="1:6" x14ac:dyDescent="0.2">
      <c r="A16776" s="91">
        <v>42910</v>
      </c>
      <c r="B16776" s="92" t="s">
        <v>95</v>
      </c>
      <c r="C16776" s="93"/>
      <c r="D16776" s="93"/>
      <c r="E16776" s="93"/>
      <c r="F16776" s="95"/>
    </row>
    <row r="16777" spans="1:6" x14ac:dyDescent="0.2">
      <c r="A16777" s="91">
        <v>42910</v>
      </c>
      <c r="B16777" s="92" t="s">
        <v>96</v>
      </c>
      <c r="C16777" s="93"/>
      <c r="D16777" s="93"/>
      <c r="E16777" s="93"/>
      <c r="F16777" s="95"/>
    </row>
    <row r="16778" spans="1:6" x14ac:dyDescent="0.2">
      <c r="A16778" s="91">
        <v>42910</v>
      </c>
      <c r="B16778" s="92" t="s">
        <v>97</v>
      </c>
      <c r="C16778" s="93"/>
      <c r="D16778" s="93"/>
      <c r="E16778" s="93"/>
      <c r="F16778" s="95"/>
    </row>
    <row r="16779" spans="1:6" x14ac:dyDescent="0.2">
      <c r="A16779" s="91">
        <v>42910</v>
      </c>
      <c r="B16779" s="92" t="s">
        <v>98</v>
      </c>
      <c r="C16779" s="93"/>
      <c r="D16779" s="93"/>
      <c r="E16779" s="93"/>
      <c r="F16779" s="95"/>
    </row>
    <row r="16780" spans="1:6" x14ac:dyDescent="0.2">
      <c r="A16780" s="91">
        <v>42910</v>
      </c>
      <c r="B16780" s="92" t="s">
        <v>99</v>
      </c>
      <c r="C16780" s="93"/>
      <c r="D16780" s="93"/>
      <c r="E16780" s="93"/>
      <c r="F16780" s="95"/>
    </row>
    <row r="16781" spans="1:6" x14ac:dyDescent="0.2">
      <c r="A16781" s="91">
        <v>42910</v>
      </c>
      <c r="B16781" s="92" t="s">
        <v>100</v>
      </c>
      <c r="C16781" s="93"/>
      <c r="D16781" s="93"/>
      <c r="E16781" s="93"/>
      <c r="F16781" s="95"/>
    </row>
    <row r="16782" spans="1:6" x14ac:dyDescent="0.2">
      <c r="A16782" s="91">
        <v>42910</v>
      </c>
      <c r="B16782" s="92" t="s">
        <v>101</v>
      </c>
      <c r="C16782" s="93"/>
      <c r="D16782" s="93"/>
      <c r="E16782" s="93"/>
      <c r="F16782" s="95"/>
    </row>
    <row r="16783" spans="1:6" x14ac:dyDescent="0.2">
      <c r="A16783" s="91">
        <v>42910</v>
      </c>
      <c r="B16783" s="92" t="s">
        <v>102</v>
      </c>
      <c r="C16783" s="93"/>
      <c r="D16783" s="93"/>
      <c r="E16783" s="93"/>
      <c r="F16783" s="95"/>
    </row>
    <row r="16784" spans="1:6" x14ac:dyDescent="0.2">
      <c r="A16784" s="91">
        <v>42910</v>
      </c>
      <c r="B16784" s="92" t="s">
        <v>103</v>
      </c>
      <c r="C16784" s="93"/>
      <c r="D16784" s="93"/>
      <c r="E16784" s="93"/>
      <c r="F16784" s="95"/>
    </row>
    <row r="16785" spans="1:6" x14ac:dyDescent="0.2">
      <c r="A16785" s="91">
        <v>42910</v>
      </c>
      <c r="B16785" s="92" t="s">
        <v>104</v>
      </c>
      <c r="C16785" s="93"/>
      <c r="D16785" s="93"/>
      <c r="E16785" s="93"/>
      <c r="F16785" s="95"/>
    </row>
    <row r="16786" spans="1:6" x14ac:dyDescent="0.2">
      <c r="A16786" s="91">
        <v>42910</v>
      </c>
      <c r="B16786" s="92" t="s">
        <v>105</v>
      </c>
      <c r="C16786" s="93"/>
      <c r="D16786" s="93"/>
      <c r="E16786" s="93"/>
      <c r="F16786" s="95"/>
    </row>
    <row r="16787" spans="1:6" x14ac:dyDescent="0.2">
      <c r="A16787" s="91">
        <v>42910</v>
      </c>
      <c r="B16787" s="92" t="s">
        <v>106</v>
      </c>
      <c r="C16787" s="93"/>
      <c r="D16787" s="93"/>
      <c r="E16787" s="93"/>
      <c r="F16787" s="95"/>
    </row>
    <row r="16788" spans="1:6" x14ac:dyDescent="0.2">
      <c r="A16788" s="91">
        <v>42910</v>
      </c>
      <c r="B16788" s="92" t="s">
        <v>107</v>
      </c>
      <c r="C16788" s="93"/>
      <c r="D16788" s="93"/>
      <c r="E16788" s="93"/>
      <c r="F16788" s="95"/>
    </row>
    <row r="16789" spans="1:6" x14ac:dyDescent="0.2">
      <c r="A16789" s="91">
        <v>42910</v>
      </c>
      <c r="B16789" s="92" t="s">
        <v>108</v>
      </c>
      <c r="C16789" s="93"/>
      <c r="D16789" s="93"/>
      <c r="E16789" s="93"/>
      <c r="F16789" s="95"/>
    </row>
    <row r="16790" spans="1:6" x14ac:dyDescent="0.2">
      <c r="A16790" s="91">
        <v>42910</v>
      </c>
      <c r="B16790" s="92" t="s">
        <v>109</v>
      </c>
      <c r="C16790" s="93"/>
      <c r="D16790" s="93"/>
      <c r="E16790" s="93"/>
      <c r="F16790" s="95"/>
    </row>
    <row r="16791" spans="1:6" x14ac:dyDescent="0.2">
      <c r="A16791" s="91">
        <v>42910</v>
      </c>
      <c r="B16791" s="92" t="s">
        <v>110</v>
      </c>
      <c r="C16791" s="93"/>
      <c r="D16791" s="93"/>
      <c r="E16791" s="93"/>
      <c r="F16791" s="95"/>
    </row>
    <row r="16792" spans="1:6" x14ac:dyDescent="0.2">
      <c r="A16792" s="91">
        <v>42910</v>
      </c>
      <c r="B16792" s="92" t="s">
        <v>111</v>
      </c>
      <c r="C16792" s="93"/>
      <c r="D16792" s="93"/>
      <c r="E16792" s="93"/>
      <c r="F16792" s="95"/>
    </row>
    <row r="16793" spans="1:6" x14ac:dyDescent="0.2">
      <c r="A16793" s="91">
        <v>42910</v>
      </c>
      <c r="B16793" s="92" t="s">
        <v>112</v>
      </c>
      <c r="C16793" s="93"/>
      <c r="D16793" s="93"/>
      <c r="E16793" s="93"/>
      <c r="F16793" s="95"/>
    </row>
    <row r="16794" spans="1:6" x14ac:dyDescent="0.2">
      <c r="A16794" s="91">
        <v>42910</v>
      </c>
      <c r="B16794" s="92" t="s">
        <v>113</v>
      </c>
      <c r="C16794" s="93"/>
      <c r="D16794" s="93"/>
      <c r="E16794" s="93"/>
      <c r="F16794" s="95"/>
    </row>
    <row r="16795" spans="1:6" x14ac:dyDescent="0.2">
      <c r="A16795" s="91">
        <v>42910</v>
      </c>
      <c r="B16795" s="92" t="s">
        <v>114</v>
      </c>
      <c r="C16795" s="93"/>
      <c r="D16795" s="93"/>
      <c r="E16795" s="93"/>
      <c r="F16795" s="95"/>
    </row>
    <row r="16796" spans="1:6" x14ac:dyDescent="0.2">
      <c r="A16796" s="91">
        <v>42910</v>
      </c>
      <c r="B16796" s="92" t="s">
        <v>115</v>
      </c>
      <c r="C16796" s="93"/>
      <c r="D16796" s="93"/>
      <c r="E16796" s="93"/>
      <c r="F16796" s="95"/>
    </row>
    <row r="16797" spans="1:6" x14ac:dyDescent="0.2">
      <c r="A16797" s="91">
        <v>42910</v>
      </c>
      <c r="B16797" s="92" t="s">
        <v>116</v>
      </c>
      <c r="C16797" s="93"/>
      <c r="D16797" s="93"/>
      <c r="E16797" s="93"/>
      <c r="F16797" s="95"/>
    </row>
    <row r="16798" spans="1:6" x14ac:dyDescent="0.2">
      <c r="A16798" s="91">
        <v>42910</v>
      </c>
      <c r="B16798" s="92" t="s">
        <v>117</v>
      </c>
      <c r="C16798" s="93"/>
      <c r="D16798" s="93"/>
      <c r="E16798" s="93"/>
      <c r="F16798" s="95"/>
    </row>
    <row r="16799" spans="1:6" x14ac:dyDescent="0.2">
      <c r="A16799" s="91">
        <v>42910</v>
      </c>
      <c r="B16799" s="92" t="s">
        <v>118</v>
      </c>
      <c r="C16799" s="93"/>
      <c r="D16799" s="93"/>
      <c r="E16799" s="93"/>
      <c r="F16799" s="95"/>
    </row>
    <row r="16800" spans="1:6" x14ac:dyDescent="0.2">
      <c r="A16800" s="91">
        <v>42910</v>
      </c>
      <c r="B16800" s="92" t="s">
        <v>119</v>
      </c>
      <c r="C16800" s="93"/>
      <c r="D16800" s="93"/>
      <c r="E16800" s="93"/>
      <c r="F16800" s="95"/>
    </row>
    <row r="16801" spans="1:6" x14ac:dyDescent="0.2">
      <c r="A16801" s="91">
        <v>42910</v>
      </c>
      <c r="B16801" s="92" t="s">
        <v>120</v>
      </c>
      <c r="C16801" s="93"/>
      <c r="D16801" s="93"/>
      <c r="E16801" s="93"/>
      <c r="F16801" s="95"/>
    </row>
    <row r="16802" spans="1:6" x14ac:dyDescent="0.2">
      <c r="A16802" s="91">
        <v>42910</v>
      </c>
      <c r="B16802" s="92" t="s">
        <v>121</v>
      </c>
      <c r="C16802" s="93"/>
      <c r="D16802" s="93"/>
      <c r="E16802" s="93"/>
      <c r="F16802" s="95"/>
    </row>
    <row r="16803" spans="1:6" x14ac:dyDescent="0.2">
      <c r="A16803" s="91">
        <v>42910</v>
      </c>
      <c r="B16803" s="92" t="s">
        <v>122</v>
      </c>
      <c r="C16803" s="93"/>
      <c r="D16803" s="93"/>
      <c r="E16803" s="93"/>
      <c r="F16803" s="95"/>
    </row>
    <row r="16804" spans="1:6" x14ac:dyDescent="0.2">
      <c r="A16804" s="91">
        <v>42910</v>
      </c>
      <c r="B16804" s="92" t="s">
        <v>123</v>
      </c>
      <c r="C16804" s="93"/>
      <c r="D16804" s="93"/>
      <c r="E16804" s="93"/>
      <c r="F16804" s="95"/>
    </row>
    <row r="16805" spans="1:6" x14ac:dyDescent="0.2">
      <c r="A16805" s="91">
        <v>42910</v>
      </c>
      <c r="B16805" s="92" t="s">
        <v>124</v>
      </c>
      <c r="C16805" s="93"/>
      <c r="D16805" s="93"/>
      <c r="E16805" s="93"/>
      <c r="F16805" s="95"/>
    </row>
    <row r="16806" spans="1:6" x14ac:dyDescent="0.2">
      <c r="A16806" s="91">
        <v>42910</v>
      </c>
      <c r="B16806" s="92" t="s">
        <v>125</v>
      </c>
      <c r="C16806" s="93"/>
      <c r="D16806" s="93"/>
      <c r="E16806" s="93"/>
      <c r="F16806" s="95"/>
    </row>
    <row r="16807" spans="1:6" x14ac:dyDescent="0.2">
      <c r="A16807" s="91">
        <v>42910</v>
      </c>
      <c r="B16807" s="92" t="s">
        <v>126</v>
      </c>
      <c r="C16807" s="93"/>
      <c r="D16807" s="93"/>
      <c r="E16807" s="93"/>
      <c r="F16807" s="95"/>
    </row>
    <row r="16808" spans="1:6" x14ac:dyDescent="0.2">
      <c r="A16808" s="91">
        <v>42910</v>
      </c>
      <c r="B16808" s="92" t="s">
        <v>127</v>
      </c>
      <c r="C16808" s="93"/>
      <c r="D16808" s="93"/>
      <c r="E16808" s="93"/>
      <c r="F16808" s="95"/>
    </row>
    <row r="16809" spans="1:6" x14ac:dyDescent="0.2">
      <c r="A16809" s="91">
        <v>42910</v>
      </c>
      <c r="B16809" s="92" t="s">
        <v>128</v>
      </c>
      <c r="C16809" s="93"/>
      <c r="D16809" s="93"/>
      <c r="E16809" s="93"/>
      <c r="F16809" s="95"/>
    </row>
    <row r="16810" spans="1:6" x14ac:dyDescent="0.2">
      <c r="A16810" s="91">
        <v>42911</v>
      </c>
      <c r="B16810" s="92">
        <v>0</v>
      </c>
      <c r="C16810" s="93"/>
      <c r="D16810" s="93"/>
      <c r="E16810" s="93"/>
      <c r="F16810" s="95"/>
    </row>
    <row r="16811" spans="1:6" x14ac:dyDescent="0.2">
      <c r="A16811" s="91">
        <v>42911</v>
      </c>
      <c r="B16811" s="92" t="s">
        <v>34</v>
      </c>
      <c r="C16811" s="93"/>
      <c r="D16811" s="93"/>
      <c r="E16811" s="93"/>
      <c r="F16811" s="95"/>
    </row>
    <row r="16812" spans="1:6" x14ac:dyDescent="0.2">
      <c r="A16812" s="91">
        <v>42911</v>
      </c>
      <c r="B16812" s="92" t="s">
        <v>35</v>
      </c>
      <c r="C16812" s="93"/>
      <c r="D16812" s="93"/>
      <c r="E16812" s="93"/>
      <c r="F16812" s="95"/>
    </row>
    <row r="16813" spans="1:6" x14ac:dyDescent="0.2">
      <c r="A16813" s="91">
        <v>42911</v>
      </c>
      <c r="B16813" s="92" t="s">
        <v>36</v>
      </c>
      <c r="C16813" s="93"/>
      <c r="D16813" s="93"/>
      <c r="E16813" s="93"/>
      <c r="F16813" s="95"/>
    </row>
    <row r="16814" spans="1:6" x14ac:dyDescent="0.2">
      <c r="A16814" s="91">
        <v>42911</v>
      </c>
      <c r="B16814" s="92" t="s">
        <v>37</v>
      </c>
      <c r="C16814" s="93"/>
      <c r="D16814" s="93"/>
      <c r="E16814" s="93"/>
      <c r="F16814" s="95"/>
    </row>
    <row r="16815" spans="1:6" x14ac:dyDescent="0.2">
      <c r="A16815" s="91">
        <v>42911</v>
      </c>
      <c r="B16815" s="92" t="s">
        <v>38</v>
      </c>
      <c r="C16815" s="93"/>
      <c r="D16815" s="93"/>
      <c r="E16815" s="93"/>
      <c r="F16815" s="95"/>
    </row>
    <row r="16816" spans="1:6" x14ac:dyDescent="0.2">
      <c r="A16816" s="91">
        <v>42911</v>
      </c>
      <c r="B16816" s="92" t="s">
        <v>39</v>
      </c>
      <c r="C16816" s="93"/>
      <c r="D16816" s="93"/>
      <c r="E16816" s="93"/>
      <c r="F16816" s="95"/>
    </row>
    <row r="16817" spans="1:6" x14ac:dyDescent="0.2">
      <c r="A16817" s="91">
        <v>42911</v>
      </c>
      <c r="B16817" s="92" t="s">
        <v>40</v>
      </c>
      <c r="C16817" s="93"/>
      <c r="D16817" s="93"/>
      <c r="E16817" s="93"/>
      <c r="F16817" s="95"/>
    </row>
    <row r="16818" spans="1:6" x14ac:dyDescent="0.2">
      <c r="A16818" s="91">
        <v>42911</v>
      </c>
      <c r="B16818" s="92" t="s">
        <v>41</v>
      </c>
      <c r="C16818" s="93"/>
      <c r="D16818" s="93"/>
      <c r="E16818" s="93"/>
      <c r="F16818" s="95"/>
    </row>
    <row r="16819" spans="1:6" x14ac:dyDescent="0.2">
      <c r="A16819" s="91">
        <v>42911</v>
      </c>
      <c r="B16819" s="92" t="s">
        <v>42</v>
      </c>
      <c r="C16819" s="93"/>
      <c r="D16819" s="93"/>
      <c r="E16819" s="93"/>
      <c r="F16819" s="95"/>
    </row>
    <row r="16820" spans="1:6" x14ac:dyDescent="0.2">
      <c r="A16820" s="91">
        <v>42911</v>
      </c>
      <c r="B16820" s="92" t="s">
        <v>43</v>
      </c>
      <c r="C16820" s="93"/>
      <c r="D16820" s="93"/>
      <c r="E16820" s="93"/>
      <c r="F16820" s="95"/>
    </row>
    <row r="16821" spans="1:6" x14ac:dyDescent="0.2">
      <c r="A16821" s="91">
        <v>42911</v>
      </c>
      <c r="B16821" s="92" t="s">
        <v>44</v>
      </c>
      <c r="C16821" s="93"/>
      <c r="D16821" s="93"/>
      <c r="E16821" s="93"/>
      <c r="F16821" s="95"/>
    </row>
    <row r="16822" spans="1:6" x14ac:dyDescent="0.2">
      <c r="A16822" s="91">
        <v>42911</v>
      </c>
      <c r="B16822" s="92" t="s">
        <v>45</v>
      </c>
      <c r="C16822" s="93"/>
      <c r="D16822" s="93"/>
      <c r="E16822" s="93"/>
      <c r="F16822" s="95"/>
    </row>
    <row r="16823" spans="1:6" x14ac:dyDescent="0.2">
      <c r="A16823" s="91">
        <v>42911</v>
      </c>
      <c r="B16823" s="92" t="s">
        <v>46</v>
      </c>
      <c r="C16823" s="93"/>
      <c r="D16823" s="93"/>
      <c r="E16823" s="93"/>
      <c r="F16823" s="95"/>
    </row>
    <row r="16824" spans="1:6" x14ac:dyDescent="0.2">
      <c r="A16824" s="91">
        <v>42911</v>
      </c>
      <c r="B16824" s="92" t="s">
        <v>47</v>
      </c>
      <c r="C16824" s="93"/>
      <c r="D16824" s="93"/>
      <c r="E16824" s="93"/>
      <c r="F16824" s="95"/>
    </row>
    <row r="16825" spans="1:6" x14ac:dyDescent="0.2">
      <c r="A16825" s="91">
        <v>42911</v>
      </c>
      <c r="B16825" s="92" t="s">
        <v>48</v>
      </c>
      <c r="C16825" s="93"/>
      <c r="D16825" s="93"/>
      <c r="E16825" s="93"/>
      <c r="F16825" s="95"/>
    </row>
    <row r="16826" spans="1:6" x14ac:dyDescent="0.2">
      <c r="A16826" s="91">
        <v>42911</v>
      </c>
      <c r="B16826" s="92" t="s">
        <v>49</v>
      </c>
      <c r="C16826" s="93"/>
      <c r="D16826" s="93"/>
      <c r="E16826" s="93"/>
      <c r="F16826" s="95"/>
    </row>
    <row r="16827" spans="1:6" x14ac:dyDescent="0.2">
      <c r="A16827" s="91">
        <v>42911</v>
      </c>
      <c r="B16827" s="92" t="s">
        <v>50</v>
      </c>
      <c r="C16827" s="93"/>
      <c r="D16827" s="93"/>
      <c r="E16827" s="93"/>
      <c r="F16827" s="95"/>
    </row>
    <row r="16828" spans="1:6" x14ac:dyDescent="0.2">
      <c r="A16828" s="91">
        <v>42911</v>
      </c>
      <c r="B16828" s="92" t="s">
        <v>51</v>
      </c>
      <c r="C16828" s="93"/>
      <c r="D16828" s="93"/>
      <c r="E16828" s="93"/>
      <c r="F16828" s="95"/>
    </row>
    <row r="16829" spans="1:6" x14ac:dyDescent="0.2">
      <c r="A16829" s="91">
        <v>42911</v>
      </c>
      <c r="B16829" s="92" t="s">
        <v>52</v>
      </c>
      <c r="C16829" s="93"/>
      <c r="D16829" s="93"/>
      <c r="E16829" s="93"/>
      <c r="F16829" s="95"/>
    </row>
    <row r="16830" spans="1:6" x14ac:dyDescent="0.2">
      <c r="A16830" s="91">
        <v>42911</v>
      </c>
      <c r="B16830" s="92" t="s">
        <v>53</v>
      </c>
      <c r="C16830" s="93"/>
      <c r="D16830" s="93"/>
      <c r="E16830" s="93"/>
      <c r="F16830" s="95"/>
    </row>
    <row r="16831" spans="1:6" x14ac:dyDescent="0.2">
      <c r="A16831" s="91">
        <v>42911</v>
      </c>
      <c r="B16831" s="92" t="s">
        <v>54</v>
      </c>
      <c r="C16831" s="93"/>
      <c r="D16831" s="93"/>
      <c r="E16831" s="93"/>
      <c r="F16831" s="95"/>
    </row>
    <row r="16832" spans="1:6" x14ac:dyDescent="0.2">
      <c r="A16832" s="91">
        <v>42911</v>
      </c>
      <c r="B16832" s="92" t="s">
        <v>55</v>
      </c>
      <c r="C16832" s="93"/>
      <c r="D16832" s="93"/>
      <c r="E16832" s="93"/>
      <c r="F16832" s="95"/>
    </row>
    <row r="16833" spans="1:6" x14ac:dyDescent="0.2">
      <c r="A16833" s="91">
        <v>42911</v>
      </c>
      <c r="B16833" s="92" t="s">
        <v>56</v>
      </c>
      <c r="C16833" s="93"/>
      <c r="D16833" s="93"/>
      <c r="E16833" s="93"/>
      <c r="F16833" s="95"/>
    </row>
    <row r="16834" spans="1:6" x14ac:dyDescent="0.2">
      <c r="A16834" s="91">
        <v>42911</v>
      </c>
      <c r="B16834" s="92" t="s">
        <v>57</v>
      </c>
      <c r="C16834" s="93"/>
      <c r="D16834" s="93"/>
      <c r="E16834" s="93"/>
      <c r="F16834" s="95"/>
    </row>
    <row r="16835" spans="1:6" x14ac:dyDescent="0.2">
      <c r="A16835" s="91">
        <v>42911</v>
      </c>
      <c r="B16835" s="92" t="s">
        <v>58</v>
      </c>
      <c r="C16835" s="93"/>
      <c r="D16835" s="93"/>
      <c r="E16835" s="93"/>
      <c r="F16835" s="95"/>
    </row>
    <row r="16836" spans="1:6" x14ac:dyDescent="0.2">
      <c r="A16836" s="91">
        <v>42911</v>
      </c>
      <c r="B16836" s="92" t="s">
        <v>59</v>
      </c>
      <c r="C16836" s="93"/>
      <c r="D16836" s="93"/>
      <c r="E16836" s="93"/>
      <c r="F16836" s="95"/>
    </row>
    <row r="16837" spans="1:6" x14ac:dyDescent="0.2">
      <c r="A16837" s="91">
        <v>42911</v>
      </c>
      <c r="B16837" s="92" t="s">
        <v>60</v>
      </c>
      <c r="C16837" s="93"/>
      <c r="D16837" s="93"/>
      <c r="E16837" s="93"/>
      <c r="F16837" s="95"/>
    </row>
    <row r="16838" spans="1:6" x14ac:dyDescent="0.2">
      <c r="A16838" s="91">
        <v>42911</v>
      </c>
      <c r="B16838" s="92" t="s">
        <v>61</v>
      </c>
      <c r="C16838" s="93"/>
      <c r="D16838" s="93"/>
      <c r="E16838" s="93"/>
      <c r="F16838" s="95"/>
    </row>
    <row r="16839" spans="1:6" x14ac:dyDescent="0.2">
      <c r="A16839" s="91">
        <v>42911</v>
      </c>
      <c r="B16839" s="92" t="s">
        <v>62</v>
      </c>
      <c r="C16839" s="93"/>
      <c r="D16839" s="93"/>
      <c r="E16839" s="93"/>
      <c r="F16839" s="95"/>
    </row>
    <row r="16840" spans="1:6" x14ac:dyDescent="0.2">
      <c r="A16840" s="91">
        <v>42911</v>
      </c>
      <c r="B16840" s="92" t="s">
        <v>63</v>
      </c>
      <c r="C16840" s="93"/>
      <c r="D16840" s="93"/>
      <c r="E16840" s="93"/>
      <c r="F16840" s="95"/>
    </row>
    <row r="16841" spans="1:6" x14ac:dyDescent="0.2">
      <c r="A16841" s="91">
        <v>42911</v>
      </c>
      <c r="B16841" s="92" t="s">
        <v>64</v>
      </c>
      <c r="C16841" s="93"/>
      <c r="D16841" s="93"/>
      <c r="E16841" s="93"/>
      <c r="F16841" s="95"/>
    </row>
    <row r="16842" spans="1:6" x14ac:dyDescent="0.2">
      <c r="A16842" s="91">
        <v>42911</v>
      </c>
      <c r="B16842" s="92" t="s">
        <v>65</v>
      </c>
      <c r="C16842" s="93"/>
      <c r="D16842" s="93"/>
      <c r="E16842" s="93"/>
      <c r="F16842" s="95"/>
    </row>
    <row r="16843" spans="1:6" x14ac:dyDescent="0.2">
      <c r="A16843" s="91">
        <v>42911</v>
      </c>
      <c r="B16843" s="92" t="s">
        <v>66</v>
      </c>
      <c r="C16843" s="93"/>
      <c r="D16843" s="93"/>
      <c r="E16843" s="93"/>
      <c r="F16843" s="95"/>
    </row>
    <row r="16844" spans="1:6" x14ac:dyDescent="0.2">
      <c r="A16844" s="91">
        <v>42911</v>
      </c>
      <c r="B16844" s="92" t="s">
        <v>67</v>
      </c>
      <c r="C16844" s="93"/>
      <c r="D16844" s="93"/>
      <c r="E16844" s="93"/>
      <c r="F16844" s="95"/>
    </row>
    <row r="16845" spans="1:6" x14ac:dyDescent="0.2">
      <c r="A16845" s="91">
        <v>42911</v>
      </c>
      <c r="B16845" s="92" t="s">
        <v>68</v>
      </c>
      <c r="C16845" s="93"/>
      <c r="D16845" s="93"/>
      <c r="E16845" s="93"/>
      <c r="F16845" s="95"/>
    </row>
    <row r="16846" spans="1:6" x14ac:dyDescent="0.2">
      <c r="A16846" s="91">
        <v>42911</v>
      </c>
      <c r="B16846" s="92" t="s">
        <v>69</v>
      </c>
      <c r="C16846" s="93"/>
      <c r="D16846" s="93"/>
      <c r="E16846" s="93"/>
      <c r="F16846" s="95"/>
    </row>
    <row r="16847" spans="1:6" x14ac:dyDescent="0.2">
      <c r="A16847" s="91">
        <v>42911</v>
      </c>
      <c r="B16847" s="92" t="s">
        <v>70</v>
      </c>
      <c r="C16847" s="93"/>
      <c r="D16847" s="93"/>
      <c r="E16847" s="93"/>
      <c r="F16847" s="95"/>
    </row>
    <row r="16848" spans="1:6" x14ac:dyDescent="0.2">
      <c r="A16848" s="91">
        <v>42911</v>
      </c>
      <c r="B16848" s="92" t="s">
        <v>71</v>
      </c>
      <c r="C16848" s="93"/>
      <c r="D16848" s="93"/>
      <c r="E16848" s="93"/>
      <c r="F16848" s="95"/>
    </row>
    <row r="16849" spans="1:6" x14ac:dyDescent="0.2">
      <c r="A16849" s="91">
        <v>42911</v>
      </c>
      <c r="B16849" s="92" t="s">
        <v>72</v>
      </c>
      <c r="C16849" s="93"/>
      <c r="D16849" s="93"/>
      <c r="E16849" s="93"/>
      <c r="F16849" s="95"/>
    </row>
    <row r="16850" spans="1:6" x14ac:dyDescent="0.2">
      <c r="A16850" s="91">
        <v>42911</v>
      </c>
      <c r="B16850" s="92" t="s">
        <v>73</v>
      </c>
      <c r="C16850" s="93"/>
      <c r="D16850" s="93"/>
      <c r="E16850" s="93"/>
      <c r="F16850" s="95"/>
    </row>
    <row r="16851" spans="1:6" x14ac:dyDescent="0.2">
      <c r="A16851" s="91">
        <v>42911</v>
      </c>
      <c r="B16851" s="92" t="s">
        <v>74</v>
      </c>
      <c r="C16851" s="93"/>
      <c r="D16851" s="93"/>
      <c r="E16851" s="93"/>
      <c r="F16851" s="95"/>
    </row>
    <row r="16852" spans="1:6" x14ac:dyDescent="0.2">
      <c r="A16852" s="91">
        <v>42911</v>
      </c>
      <c r="B16852" s="92" t="s">
        <v>75</v>
      </c>
      <c r="C16852" s="93"/>
      <c r="D16852" s="93"/>
      <c r="E16852" s="93"/>
      <c r="F16852" s="95"/>
    </row>
    <row r="16853" spans="1:6" x14ac:dyDescent="0.2">
      <c r="A16853" s="91">
        <v>42911</v>
      </c>
      <c r="B16853" s="92" t="s">
        <v>76</v>
      </c>
      <c r="C16853" s="93"/>
      <c r="D16853" s="93"/>
      <c r="E16853" s="93"/>
      <c r="F16853" s="95"/>
    </row>
    <row r="16854" spans="1:6" x14ac:dyDescent="0.2">
      <c r="A16854" s="91">
        <v>42911</v>
      </c>
      <c r="B16854" s="92" t="s">
        <v>77</v>
      </c>
      <c r="C16854" s="93"/>
      <c r="D16854" s="93"/>
      <c r="E16854" s="93"/>
      <c r="F16854" s="95"/>
    </row>
    <row r="16855" spans="1:6" x14ac:dyDescent="0.2">
      <c r="A16855" s="91">
        <v>42911</v>
      </c>
      <c r="B16855" s="92" t="s">
        <v>78</v>
      </c>
      <c r="C16855" s="93"/>
      <c r="D16855" s="93"/>
      <c r="E16855" s="93"/>
      <c r="F16855" s="95"/>
    </row>
    <row r="16856" spans="1:6" x14ac:dyDescent="0.2">
      <c r="A16856" s="91">
        <v>42911</v>
      </c>
      <c r="B16856" s="92" t="s">
        <v>79</v>
      </c>
      <c r="C16856" s="93"/>
      <c r="D16856" s="93"/>
      <c r="E16856" s="93"/>
      <c r="F16856" s="95"/>
    </row>
    <row r="16857" spans="1:6" x14ac:dyDescent="0.2">
      <c r="A16857" s="91">
        <v>42911</v>
      </c>
      <c r="B16857" s="92" t="s">
        <v>80</v>
      </c>
      <c r="C16857" s="93"/>
      <c r="D16857" s="93"/>
      <c r="E16857" s="93"/>
      <c r="F16857" s="95"/>
    </row>
    <row r="16858" spans="1:6" x14ac:dyDescent="0.2">
      <c r="A16858" s="91">
        <v>42911</v>
      </c>
      <c r="B16858" s="92" t="s">
        <v>81</v>
      </c>
      <c r="C16858" s="93"/>
      <c r="D16858" s="93"/>
      <c r="E16858" s="93"/>
      <c r="F16858" s="95"/>
    </row>
    <row r="16859" spans="1:6" x14ac:dyDescent="0.2">
      <c r="A16859" s="91">
        <v>42911</v>
      </c>
      <c r="B16859" s="92" t="s">
        <v>82</v>
      </c>
      <c r="C16859" s="93"/>
      <c r="D16859" s="93"/>
      <c r="E16859" s="93"/>
      <c r="F16859" s="95"/>
    </row>
    <row r="16860" spans="1:6" x14ac:dyDescent="0.2">
      <c r="A16860" s="91">
        <v>42911</v>
      </c>
      <c r="B16860" s="92" t="s">
        <v>83</v>
      </c>
      <c r="C16860" s="93"/>
      <c r="D16860" s="93"/>
      <c r="E16860" s="93"/>
      <c r="F16860" s="95"/>
    </row>
    <row r="16861" spans="1:6" x14ac:dyDescent="0.2">
      <c r="A16861" s="91">
        <v>42911</v>
      </c>
      <c r="B16861" s="92" t="s">
        <v>84</v>
      </c>
      <c r="C16861" s="93"/>
      <c r="D16861" s="93"/>
      <c r="E16861" s="93"/>
      <c r="F16861" s="95"/>
    </row>
    <row r="16862" spans="1:6" x14ac:dyDescent="0.2">
      <c r="A16862" s="91">
        <v>42911</v>
      </c>
      <c r="B16862" s="92" t="s">
        <v>85</v>
      </c>
      <c r="C16862" s="93"/>
      <c r="D16862" s="93"/>
      <c r="E16862" s="93"/>
      <c r="F16862" s="95"/>
    </row>
    <row r="16863" spans="1:6" x14ac:dyDescent="0.2">
      <c r="A16863" s="91">
        <v>42911</v>
      </c>
      <c r="B16863" s="92" t="s">
        <v>86</v>
      </c>
      <c r="C16863" s="93"/>
      <c r="D16863" s="93"/>
      <c r="E16863" s="93"/>
      <c r="F16863" s="95"/>
    </row>
    <row r="16864" spans="1:6" x14ac:dyDescent="0.2">
      <c r="A16864" s="91">
        <v>42911</v>
      </c>
      <c r="B16864" s="92" t="s">
        <v>87</v>
      </c>
      <c r="C16864" s="93"/>
      <c r="D16864" s="93"/>
      <c r="E16864" s="93"/>
      <c r="F16864" s="95"/>
    </row>
    <row r="16865" spans="1:6" x14ac:dyDescent="0.2">
      <c r="A16865" s="91">
        <v>42911</v>
      </c>
      <c r="B16865" s="92" t="s">
        <v>88</v>
      </c>
      <c r="C16865" s="93"/>
      <c r="D16865" s="93"/>
      <c r="E16865" s="93"/>
      <c r="F16865" s="95"/>
    </row>
    <row r="16866" spans="1:6" x14ac:dyDescent="0.2">
      <c r="A16866" s="91">
        <v>42911</v>
      </c>
      <c r="B16866" s="92" t="s">
        <v>89</v>
      </c>
      <c r="C16866" s="93"/>
      <c r="D16866" s="93"/>
      <c r="E16866" s="93"/>
      <c r="F16866" s="95"/>
    </row>
    <row r="16867" spans="1:6" x14ac:dyDescent="0.2">
      <c r="A16867" s="91">
        <v>42911</v>
      </c>
      <c r="B16867" s="92" t="s">
        <v>90</v>
      </c>
      <c r="C16867" s="93"/>
      <c r="D16867" s="93"/>
      <c r="E16867" s="93"/>
      <c r="F16867" s="95"/>
    </row>
    <row r="16868" spans="1:6" x14ac:dyDescent="0.2">
      <c r="A16868" s="91">
        <v>42911</v>
      </c>
      <c r="B16868" s="92" t="s">
        <v>91</v>
      </c>
      <c r="C16868" s="93"/>
      <c r="D16868" s="93"/>
      <c r="E16868" s="93"/>
      <c r="F16868" s="95"/>
    </row>
    <row r="16869" spans="1:6" x14ac:dyDescent="0.2">
      <c r="A16869" s="91">
        <v>42911</v>
      </c>
      <c r="B16869" s="92" t="s">
        <v>92</v>
      </c>
      <c r="C16869" s="93"/>
      <c r="D16869" s="93"/>
      <c r="E16869" s="93"/>
      <c r="F16869" s="95"/>
    </row>
    <row r="16870" spans="1:6" x14ac:dyDescent="0.2">
      <c r="A16870" s="91">
        <v>42911</v>
      </c>
      <c r="B16870" s="92" t="s">
        <v>93</v>
      </c>
      <c r="C16870" s="93"/>
      <c r="D16870" s="93"/>
      <c r="E16870" s="93"/>
      <c r="F16870" s="95"/>
    </row>
    <row r="16871" spans="1:6" x14ac:dyDescent="0.2">
      <c r="A16871" s="91">
        <v>42911</v>
      </c>
      <c r="B16871" s="92" t="s">
        <v>94</v>
      </c>
      <c r="C16871" s="93"/>
      <c r="D16871" s="93"/>
      <c r="E16871" s="93"/>
      <c r="F16871" s="95"/>
    </row>
    <row r="16872" spans="1:6" x14ac:dyDescent="0.2">
      <c r="A16872" s="91">
        <v>42911</v>
      </c>
      <c r="B16872" s="92" t="s">
        <v>95</v>
      </c>
      <c r="C16872" s="93"/>
      <c r="D16872" s="93"/>
      <c r="E16872" s="93"/>
      <c r="F16872" s="95"/>
    </row>
    <row r="16873" spans="1:6" x14ac:dyDescent="0.2">
      <c r="A16873" s="91">
        <v>42911</v>
      </c>
      <c r="B16873" s="92" t="s">
        <v>96</v>
      </c>
      <c r="C16873" s="93"/>
      <c r="D16873" s="93"/>
      <c r="E16873" s="93"/>
      <c r="F16873" s="95"/>
    </row>
    <row r="16874" spans="1:6" x14ac:dyDescent="0.2">
      <c r="A16874" s="91">
        <v>42911</v>
      </c>
      <c r="B16874" s="92" t="s">
        <v>97</v>
      </c>
      <c r="C16874" s="93"/>
      <c r="D16874" s="93"/>
      <c r="E16874" s="93"/>
      <c r="F16874" s="95"/>
    </row>
    <row r="16875" spans="1:6" x14ac:dyDescent="0.2">
      <c r="A16875" s="91">
        <v>42911</v>
      </c>
      <c r="B16875" s="92" t="s">
        <v>98</v>
      </c>
      <c r="C16875" s="93"/>
      <c r="D16875" s="93"/>
      <c r="E16875" s="93"/>
      <c r="F16875" s="95"/>
    </row>
    <row r="16876" spans="1:6" x14ac:dyDescent="0.2">
      <c r="A16876" s="91">
        <v>42911</v>
      </c>
      <c r="B16876" s="92" t="s">
        <v>99</v>
      </c>
      <c r="C16876" s="93"/>
      <c r="D16876" s="93"/>
      <c r="E16876" s="93"/>
      <c r="F16876" s="95"/>
    </row>
    <row r="16877" spans="1:6" x14ac:dyDescent="0.2">
      <c r="A16877" s="91">
        <v>42911</v>
      </c>
      <c r="B16877" s="92" t="s">
        <v>100</v>
      </c>
      <c r="C16877" s="93"/>
      <c r="D16877" s="93"/>
      <c r="E16877" s="93"/>
      <c r="F16877" s="95"/>
    </row>
    <row r="16878" spans="1:6" x14ac:dyDescent="0.2">
      <c r="A16878" s="91">
        <v>42911</v>
      </c>
      <c r="B16878" s="92" t="s">
        <v>101</v>
      </c>
      <c r="C16878" s="93"/>
      <c r="D16878" s="93"/>
      <c r="E16878" s="93"/>
      <c r="F16878" s="95"/>
    </row>
    <row r="16879" spans="1:6" x14ac:dyDescent="0.2">
      <c r="A16879" s="91">
        <v>42911</v>
      </c>
      <c r="B16879" s="92" t="s">
        <v>102</v>
      </c>
      <c r="C16879" s="93"/>
      <c r="D16879" s="93"/>
      <c r="E16879" s="93"/>
      <c r="F16879" s="95"/>
    </row>
    <row r="16880" spans="1:6" x14ac:dyDescent="0.2">
      <c r="A16880" s="91">
        <v>42911</v>
      </c>
      <c r="B16880" s="92" t="s">
        <v>103</v>
      </c>
      <c r="C16880" s="93"/>
      <c r="D16880" s="93"/>
      <c r="E16880" s="93"/>
      <c r="F16880" s="95"/>
    </row>
    <row r="16881" spans="1:6" x14ac:dyDescent="0.2">
      <c r="A16881" s="91">
        <v>42911</v>
      </c>
      <c r="B16881" s="92" t="s">
        <v>104</v>
      </c>
      <c r="C16881" s="93"/>
      <c r="D16881" s="93"/>
      <c r="E16881" s="93"/>
      <c r="F16881" s="95"/>
    </row>
    <row r="16882" spans="1:6" x14ac:dyDescent="0.2">
      <c r="A16882" s="91">
        <v>42911</v>
      </c>
      <c r="B16882" s="92" t="s">
        <v>105</v>
      </c>
      <c r="C16882" s="93"/>
      <c r="D16882" s="93"/>
      <c r="E16882" s="93"/>
      <c r="F16882" s="95"/>
    </row>
    <row r="16883" spans="1:6" x14ac:dyDescent="0.2">
      <c r="A16883" s="91">
        <v>42911</v>
      </c>
      <c r="B16883" s="92" t="s">
        <v>106</v>
      </c>
      <c r="C16883" s="93"/>
      <c r="D16883" s="93"/>
      <c r="E16883" s="93"/>
      <c r="F16883" s="95"/>
    </row>
    <row r="16884" spans="1:6" x14ac:dyDescent="0.2">
      <c r="A16884" s="91">
        <v>42911</v>
      </c>
      <c r="B16884" s="92" t="s">
        <v>107</v>
      </c>
      <c r="C16884" s="93"/>
      <c r="D16884" s="93"/>
      <c r="E16884" s="93"/>
      <c r="F16884" s="95"/>
    </row>
    <row r="16885" spans="1:6" x14ac:dyDescent="0.2">
      <c r="A16885" s="91">
        <v>42911</v>
      </c>
      <c r="B16885" s="92" t="s">
        <v>108</v>
      </c>
      <c r="C16885" s="93"/>
      <c r="D16885" s="93"/>
      <c r="E16885" s="93"/>
      <c r="F16885" s="95"/>
    </row>
    <row r="16886" spans="1:6" x14ac:dyDescent="0.2">
      <c r="A16886" s="91">
        <v>42911</v>
      </c>
      <c r="B16886" s="92" t="s">
        <v>109</v>
      </c>
      <c r="C16886" s="93"/>
      <c r="D16886" s="93"/>
      <c r="E16886" s="93"/>
      <c r="F16886" s="95"/>
    </row>
    <row r="16887" spans="1:6" x14ac:dyDescent="0.2">
      <c r="A16887" s="91">
        <v>42911</v>
      </c>
      <c r="B16887" s="92" t="s">
        <v>110</v>
      </c>
      <c r="C16887" s="93"/>
      <c r="D16887" s="93"/>
      <c r="E16887" s="93"/>
      <c r="F16887" s="95"/>
    </row>
    <row r="16888" spans="1:6" x14ac:dyDescent="0.2">
      <c r="A16888" s="91">
        <v>42911</v>
      </c>
      <c r="B16888" s="92" t="s">
        <v>111</v>
      </c>
      <c r="C16888" s="93"/>
      <c r="D16888" s="93"/>
      <c r="E16888" s="93"/>
      <c r="F16888" s="95"/>
    </row>
    <row r="16889" spans="1:6" x14ac:dyDescent="0.2">
      <c r="A16889" s="91">
        <v>42911</v>
      </c>
      <c r="B16889" s="92" t="s">
        <v>112</v>
      </c>
      <c r="C16889" s="93"/>
      <c r="D16889" s="93"/>
      <c r="E16889" s="93"/>
      <c r="F16889" s="95"/>
    </row>
    <row r="16890" spans="1:6" x14ac:dyDescent="0.2">
      <c r="A16890" s="91">
        <v>42911</v>
      </c>
      <c r="B16890" s="92" t="s">
        <v>113</v>
      </c>
      <c r="C16890" s="93"/>
      <c r="D16890" s="93"/>
      <c r="E16890" s="93"/>
      <c r="F16890" s="95"/>
    </row>
    <row r="16891" spans="1:6" x14ac:dyDescent="0.2">
      <c r="A16891" s="91">
        <v>42911</v>
      </c>
      <c r="B16891" s="92" t="s">
        <v>114</v>
      </c>
      <c r="C16891" s="93"/>
      <c r="D16891" s="93"/>
      <c r="E16891" s="93"/>
      <c r="F16891" s="95"/>
    </row>
    <row r="16892" spans="1:6" x14ac:dyDescent="0.2">
      <c r="A16892" s="91">
        <v>42911</v>
      </c>
      <c r="B16892" s="92" t="s">
        <v>115</v>
      </c>
      <c r="C16892" s="93"/>
      <c r="D16892" s="93"/>
      <c r="E16892" s="93"/>
      <c r="F16892" s="95"/>
    </row>
    <row r="16893" spans="1:6" x14ac:dyDescent="0.2">
      <c r="A16893" s="91">
        <v>42911</v>
      </c>
      <c r="B16893" s="92" t="s">
        <v>116</v>
      </c>
      <c r="C16893" s="93"/>
      <c r="D16893" s="93"/>
      <c r="E16893" s="93"/>
      <c r="F16893" s="95"/>
    </row>
    <row r="16894" spans="1:6" x14ac:dyDescent="0.2">
      <c r="A16894" s="91">
        <v>42911</v>
      </c>
      <c r="B16894" s="92" t="s">
        <v>117</v>
      </c>
      <c r="C16894" s="93"/>
      <c r="D16894" s="93"/>
      <c r="E16894" s="93"/>
      <c r="F16894" s="95"/>
    </row>
    <row r="16895" spans="1:6" x14ac:dyDescent="0.2">
      <c r="A16895" s="91">
        <v>42911</v>
      </c>
      <c r="B16895" s="92" t="s">
        <v>118</v>
      </c>
      <c r="C16895" s="93"/>
      <c r="D16895" s="93"/>
      <c r="E16895" s="93"/>
      <c r="F16895" s="95"/>
    </row>
    <row r="16896" spans="1:6" x14ac:dyDescent="0.2">
      <c r="A16896" s="91">
        <v>42911</v>
      </c>
      <c r="B16896" s="92" t="s">
        <v>119</v>
      </c>
      <c r="C16896" s="93"/>
      <c r="D16896" s="93"/>
      <c r="E16896" s="93"/>
      <c r="F16896" s="95"/>
    </row>
    <row r="16897" spans="1:6" x14ac:dyDescent="0.2">
      <c r="A16897" s="91">
        <v>42911</v>
      </c>
      <c r="B16897" s="92" t="s">
        <v>120</v>
      </c>
      <c r="C16897" s="93"/>
      <c r="D16897" s="93"/>
      <c r="E16897" s="93"/>
      <c r="F16897" s="95"/>
    </row>
    <row r="16898" spans="1:6" x14ac:dyDescent="0.2">
      <c r="A16898" s="91">
        <v>42911</v>
      </c>
      <c r="B16898" s="92" t="s">
        <v>121</v>
      </c>
      <c r="C16898" s="93"/>
      <c r="D16898" s="93"/>
      <c r="E16898" s="93"/>
      <c r="F16898" s="95"/>
    </row>
    <row r="16899" spans="1:6" x14ac:dyDescent="0.2">
      <c r="A16899" s="91">
        <v>42911</v>
      </c>
      <c r="B16899" s="92" t="s">
        <v>122</v>
      </c>
      <c r="C16899" s="93"/>
      <c r="D16899" s="93"/>
      <c r="E16899" s="93"/>
      <c r="F16899" s="95"/>
    </row>
    <row r="16900" spans="1:6" x14ac:dyDescent="0.2">
      <c r="A16900" s="91">
        <v>42911</v>
      </c>
      <c r="B16900" s="92" t="s">
        <v>123</v>
      </c>
      <c r="C16900" s="93"/>
      <c r="D16900" s="93"/>
      <c r="E16900" s="93"/>
      <c r="F16900" s="95"/>
    </row>
    <row r="16901" spans="1:6" x14ac:dyDescent="0.2">
      <c r="A16901" s="91">
        <v>42911</v>
      </c>
      <c r="B16901" s="92" t="s">
        <v>124</v>
      </c>
      <c r="C16901" s="93"/>
      <c r="D16901" s="93"/>
      <c r="E16901" s="93"/>
      <c r="F16901" s="95"/>
    </row>
    <row r="16902" spans="1:6" x14ac:dyDescent="0.2">
      <c r="A16902" s="91">
        <v>42911</v>
      </c>
      <c r="B16902" s="92" t="s">
        <v>125</v>
      </c>
      <c r="C16902" s="93"/>
      <c r="D16902" s="93"/>
      <c r="E16902" s="93"/>
      <c r="F16902" s="95"/>
    </row>
    <row r="16903" spans="1:6" x14ac:dyDescent="0.2">
      <c r="A16903" s="91">
        <v>42911</v>
      </c>
      <c r="B16903" s="92" t="s">
        <v>126</v>
      </c>
      <c r="C16903" s="93"/>
      <c r="D16903" s="93"/>
      <c r="E16903" s="93"/>
      <c r="F16903" s="95"/>
    </row>
    <row r="16904" spans="1:6" x14ac:dyDescent="0.2">
      <c r="A16904" s="91">
        <v>42911</v>
      </c>
      <c r="B16904" s="92" t="s">
        <v>127</v>
      </c>
      <c r="C16904" s="93"/>
      <c r="D16904" s="93"/>
      <c r="E16904" s="93"/>
      <c r="F16904" s="95"/>
    </row>
    <row r="16905" spans="1:6" x14ac:dyDescent="0.2">
      <c r="A16905" s="91">
        <v>42911</v>
      </c>
      <c r="B16905" s="92" t="s">
        <v>128</v>
      </c>
      <c r="C16905" s="93"/>
      <c r="D16905" s="93"/>
      <c r="E16905" s="93"/>
      <c r="F16905" s="95"/>
    </row>
    <row r="16906" spans="1:6" x14ac:dyDescent="0.2">
      <c r="A16906" s="91">
        <v>42912</v>
      </c>
      <c r="B16906" s="92">
        <v>0</v>
      </c>
      <c r="C16906" s="93"/>
      <c r="D16906" s="93"/>
      <c r="E16906" s="93"/>
      <c r="F16906" s="95"/>
    </row>
    <row r="16907" spans="1:6" x14ac:dyDescent="0.2">
      <c r="A16907" s="91">
        <v>42912</v>
      </c>
      <c r="B16907" s="92" t="s">
        <v>34</v>
      </c>
      <c r="C16907" s="93"/>
      <c r="D16907" s="93"/>
      <c r="E16907" s="93"/>
      <c r="F16907" s="95"/>
    </row>
    <row r="16908" spans="1:6" x14ac:dyDescent="0.2">
      <c r="A16908" s="91">
        <v>42912</v>
      </c>
      <c r="B16908" s="92" t="s">
        <v>35</v>
      </c>
      <c r="C16908" s="93"/>
      <c r="D16908" s="93"/>
      <c r="E16908" s="93"/>
      <c r="F16908" s="95"/>
    </row>
    <row r="16909" spans="1:6" x14ac:dyDescent="0.2">
      <c r="A16909" s="91">
        <v>42912</v>
      </c>
      <c r="B16909" s="92" t="s">
        <v>36</v>
      </c>
      <c r="C16909" s="93"/>
      <c r="D16909" s="93"/>
      <c r="E16909" s="93"/>
      <c r="F16909" s="95"/>
    </row>
    <row r="16910" spans="1:6" x14ac:dyDescent="0.2">
      <c r="A16910" s="91">
        <v>42912</v>
      </c>
      <c r="B16910" s="92" t="s">
        <v>37</v>
      </c>
      <c r="C16910" s="93"/>
      <c r="D16910" s="93"/>
      <c r="E16910" s="93"/>
      <c r="F16910" s="95"/>
    </row>
    <row r="16911" spans="1:6" x14ac:dyDescent="0.2">
      <c r="A16911" s="91">
        <v>42912</v>
      </c>
      <c r="B16911" s="92" t="s">
        <v>38</v>
      </c>
      <c r="C16911" s="93"/>
      <c r="D16911" s="93"/>
      <c r="E16911" s="93"/>
      <c r="F16911" s="95"/>
    </row>
    <row r="16912" spans="1:6" x14ac:dyDescent="0.2">
      <c r="A16912" s="91">
        <v>42912</v>
      </c>
      <c r="B16912" s="92" t="s">
        <v>39</v>
      </c>
      <c r="C16912" s="93"/>
      <c r="D16912" s="93"/>
      <c r="E16912" s="93"/>
      <c r="F16912" s="95"/>
    </row>
    <row r="16913" spans="1:6" x14ac:dyDescent="0.2">
      <c r="A16913" s="91">
        <v>42912</v>
      </c>
      <c r="B16913" s="92" t="s">
        <v>40</v>
      </c>
      <c r="C16913" s="93"/>
      <c r="D16913" s="93"/>
      <c r="E16913" s="93"/>
      <c r="F16913" s="95"/>
    </row>
    <row r="16914" spans="1:6" x14ac:dyDescent="0.2">
      <c r="A16914" s="91">
        <v>42912</v>
      </c>
      <c r="B16914" s="92" t="s">
        <v>41</v>
      </c>
      <c r="C16914" s="93"/>
      <c r="D16914" s="93"/>
      <c r="E16914" s="93"/>
      <c r="F16914" s="95"/>
    </row>
    <row r="16915" spans="1:6" x14ac:dyDescent="0.2">
      <c r="A16915" s="91">
        <v>42912</v>
      </c>
      <c r="B16915" s="92" t="s">
        <v>42</v>
      </c>
      <c r="C16915" s="93"/>
      <c r="D16915" s="93"/>
      <c r="E16915" s="93"/>
      <c r="F16915" s="95"/>
    </row>
    <row r="16916" spans="1:6" x14ac:dyDescent="0.2">
      <c r="A16916" s="91">
        <v>42912</v>
      </c>
      <c r="B16916" s="92" t="s">
        <v>43</v>
      </c>
      <c r="C16916" s="93"/>
      <c r="D16916" s="93"/>
      <c r="E16916" s="93"/>
      <c r="F16916" s="95"/>
    </row>
    <row r="16917" spans="1:6" x14ac:dyDescent="0.2">
      <c r="A16917" s="91">
        <v>42912</v>
      </c>
      <c r="B16917" s="92" t="s">
        <v>44</v>
      </c>
      <c r="C16917" s="93"/>
      <c r="D16917" s="93"/>
      <c r="E16917" s="93"/>
      <c r="F16917" s="95"/>
    </row>
    <row r="16918" spans="1:6" x14ac:dyDescent="0.2">
      <c r="A16918" s="91">
        <v>42912</v>
      </c>
      <c r="B16918" s="92" t="s">
        <v>45</v>
      </c>
      <c r="C16918" s="93"/>
      <c r="D16918" s="93"/>
      <c r="E16918" s="93"/>
      <c r="F16918" s="95"/>
    </row>
    <row r="16919" spans="1:6" x14ac:dyDescent="0.2">
      <c r="A16919" s="91">
        <v>42912</v>
      </c>
      <c r="B16919" s="92" t="s">
        <v>46</v>
      </c>
      <c r="C16919" s="93"/>
      <c r="D16919" s="93"/>
      <c r="E16919" s="93"/>
      <c r="F16919" s="95"/>
    </row>
    <row r="16920" spans="1:6" x14ac:dyDescent="0.2">
      <c r="A16920" s="91">
        <v>42912</v>
      </c>
      <c r="B16920" s="92" t="s">
        <v>47</v>
      </c>
      <c r="C16920" s="93"/>
      <c r="D16920" s="93"/>
      <c r="E16920" s="93"/>
      <c r="F16920" s="95"/>
    </row>
    <row r="16921" spans="1:6" x14ac:dyDescent="0.2">
      <c r="A16921" s="91">
        <v>42912</v>
      </c>
      <c r="B16921" s="92" t="s">
        <v>48</v>
      </c>
      <c r="C16921" s="93"/>
      <c r="D16921" s="93"/>
      <c r="E16921" s="93"/>
      <c r="F16921" s="95"/>
    </row>
    <row r="16922" spans="1:6" x14ac:dyDescent="0.2">
      <c r="A16922" s="91">
        <v>42912</v>
      </c>
      <c r="B16922" s="92" t="s">
        <v>49</v>
      </c>
      <c r="C16922" s="93"/>
      <c r="D16922" s="93"/>
      <c r="E16922" s="93"/>
      <c r="F16922" s="95"/>
    </row>
    <row r="16923" spans="1:6" x14ac:dyDescent="0.2">
      <c r="A16923" s="91">
        <v>42912</v>
      </c>
      <c r="B16923" s="92" t="s">
        <v>50</v>
      </c>
      <c r="C16923" s="93"/>
      <c r="D16923" s="93"/>
      <c r="E16923" s="93"/>
      <c r="F16923" s="95"/>
    </row>
    <row r="16924" spans="1:6" x14ac:dyDescent="0.2">
      <c r="A16924" s="91">
        <v>42912</v>
      </c>
      <c r="B16924" s="92" t="s">
        <v>51</v>
      </c>
      <c r="C16924" s="93"/>
      <c r="D16924" s="93"/>
      <c r="E16924" s="93"/>
      <c r="F16924" s="95"/>
    </row>
    <row r="16925" spans="1:6" x14ac:dyDescent="0.2">
      <c r="A16925" s="91">
        <v>42912</v>
      </c>
      <c r="B16925" s="92" t="s">
        <v>52</v>
      </c>
      <c r="C16925" s="93"/>
      <c r="D16925" s="93"/>
      <c r="E16925" s="93"/>
      <c r="F16925" s="95"/>
    </row>
    <row r="16926" spans="1:6" x14ac:dyDescent="0.2">
      <c r="A16926" s="91">
        <v>42912</v>
      </c>
      <c r="B16926" s="92" t="s">
        <v>53</v>
      </c>
      <c r="C16926" s="93"/>
      <c r="D16926" s="93"/>
      <c r="E16926" s="93"/>
      <c r="F16926" s="95"/>
    </row>
    <row r="16927" spans="1:6" x14ac:dyDescent="0.2">
      <c r="A16927" s="91">
        <v>42912</v>
      </c>
      <c r="B16927" s="92" t="s">
        <v>54</v>
      </c>
      <c r="C16927" s="93"/>
      <c r="D16927" s="93"/>
      <c r="E16927" s="93"/>
      <c r="F16927" s="95"/>
    </row>
    <row r="16928" spans="1:6" x14ac:dyDescent="0.2">
      <c r="A16928" s="91">
        <v>42912</v>
      </c>
      <c r="B16928" s="92" t="s">
        <v>55</v>
      </c>
      <c r="C16928" s="93"/>
      <c r="D16928" s="93"/>
      <c r="E16928" s="93"/>
      <c r="F16928" s="95"/>
    </row>
    <row r="16929" spans="1:6" x14ac:dyDescent="0.2">
      <c r="A16929" s="91">
        <v>42912</v>
      </c>
      <c r="B16929" s="92" t="s">
        <v>56</v>
      </c>
      <c r="C16929" s="93"/>
      <c r="D16929" s="93"/>
      <c r="E16929" s="93"/>
      <c r="F16929" s="95"/>
    </row>
    <row r="16930" spans="1:6" x14ac:dyDescent="0.2">
      <c r="A16930" s="91">
        <v>42912</v>
      </c>
      <c r="B16930" s="92" t="s">
        <v>57</v>
      </c>
      <c r="C16930" s="93"/>
      <c r="D16930" s="93"/>
      <c r="E16930" s="93"/>
      <c r="F16930" s="95"/>
    </row>
    <row r="16931" spans="1:6" x14ac:dyDescent="0.2">
      <c r="A16931" s="91">
        <v>42912</v>
      </c>
      <c r="B16931" s="92" t="s">
        <v>58</v>
      </c>
      <c r="C16931" s="93"/>
      <c r="D16931" s="93"/>
      <c r="E16931" s="93"/>
      <c r="F16931" s="95"/>
    </row>
    <row r="16932" spans="1:6" x14ac:dyDescent="0.2">
      <c r="A16932" s="91">
        <v>42912</v>
      </c>
      <c r="B16932" s="92" t="s">
        <v>59</v>
      </c>
      <c r="C16932" s="93"/>
      <c r="D16932" s="93"/>
      <c r="E16932" s="93"/>
      <c r="F16932" s="95"/>
    </row>
    <row r="16933" spans="1:6" x14ac:dyDescent="0.2">
      <c r="A16933" s="91">
        <v>42912</v>
      </c>
      <c r="B16933" s="92" t="s">
        <v>60</v>
      </c>
      <c r="C16933" s="93"/>
      <c r="D16933" s="93"/>
      <c r="E16933" s="93"/>
      <c r="F16933" s="95"/>
    </row>
    <row r="16934" spans="1:6" x14ac:dyDescent="0.2">
      <c r="A16934" s="91">
        <v>42912</v>
      </c>
      <c r="B16934" s="92" t="s">
        <v>61</v>
      </c>
      <c r="C16934" s="93"/>
      <c r="D16934" s="93"/>
      <c r="E16934" s="93"/>
      <c r="F16934" s="95"/>
    </row>
    <row r="16935" spans="1:6" x14ac:dyDescent="0.2">
      <c r="A16935" s="91">
        <v>42912</v>
      </c>
      <c r="B16935" s="92" t="s">
        <v>62</v>
      </c>
      <c r="C16935" s="93"/>
      <c r="D16935" s="93"/>
      <c r="E16935" s="93"/>
      <c r="F16935" s="95"/>
    </row>
    <row r="16936" spans="1:6" x14ac:dyDescent="0.2">
      <c r="A16936" s="91">
        <v>42912</v>
      </c>
      <c r="B16936" s="92" t="s">
        <v>63</v>
      </c>
      <c r="C16936" s="93"/>
      <c r="D16936" s="93"/>
      <c r="E16936" s="93"/>
      <c r="F16936" s="95"/>
    </row>
    <row r="16937" spans="1:6" x14ac:dyDescent="0.2">
      <c r="A16937" s="91">
        <v>42912</v>
      </c>
      <c r="B16937" s="92" t="s">
        <v>64</v>
      </c>
      <c r="C16937" s="93"/>
      <c r="D16937" s="93"/>
      <c r="E16937" s="93"/>
      <c r="F16937" s="95"/>
    </row>
    <row r="16938" spans="1:6" x14ac:dyDescent="0.2">
      <c r="A16938" s="91">
        <v>42912</v>
      </c>
      <c r="B16938" s="92" t="s">
        <v>65</v>
      </c>
      <c r="C16938" s="93"/>
      <c r="D16938" s="93"/>
      <c r="E16938" s="93"/>
      <c r="F16938" s="95"/>
    </row>
    <row r="16939" spans="1:6" x14ac:dyDescent="0.2">
      <c r="A16939" s="91">
        <v>42912</v>
      </c>
      <c r="B16939" s="92" t="s">
        <v>66</v>
      </c>
      <c r="C16939" s="93"/>
      <c r="D16939" s="93"/>
      <c r="E16939" s="93"/>
      <c r="F16939" s="95"/>
    </row>
    <row r="16940" spans="1:6" x14ac:dyDescent="0.2">
      <c r="A16940" s="91">
        <v>42912</v>
      </c>
      <c r="B16940" s="92" t="s">
        <v>67</v>
      </c>
      <c r="C16940" s="93"/>
      <c r="D16940" s="93"/>
      <c r="E16940" s="93"/>
      <c r="F16940" s="95"/>
    </row>
    <row r="16941" spans="1:6" x14ac:dyDescent="0.2">
      <c r="A16941" s="91">
        <v>42912</v>
      </c>
      <c r="B16941" s="92" t="s">
        <v>68</v>
      </c>
      <c r="C16941" s="93"/>
      <c r="D16941" s="93"/>
      <c r="E16941" s="93"/>
      <c r="F16941" s="95"/>
    </row>
    <row r="16942" spans="1:6" x14ac:dyDescent="0.2">
      <c r="A16942" s="91">
        <v>42912</v>
      </c>
      <c r="B16942" s="92" t="s">
        <v>69</v>
      </c>
      <c r="C16942" s="93"/>
      <c r="D16942" s="93"/>
      <c r="E16942" s="93"/>
      <c r="F16942" s="95"/>
    </row>
    <row r="16943" spans="1:6" x14ac:dyDescent="0.2">
      <c r="A16943" s="91">
        <v>42912</v>
      </c>
      <c r="B16943" s="92" t="s">
        <v>70</v>
      </c>
      <c r="C16943" s="93"/>
      <c r="D16943" s="93"/>
      <c r="E16943" s="93"/>
      <c r="F16943" s="95"/>
    </row>
    <row r="16944" spans="1:6" x14ac:dyDescent="0.2">
      <c r="A16944" s="91">
        <v>42912</v>
      </c>
      <c r="B16944" s="92" t="s">
        <v>71</v>
      </c>
      <c r="C16944" s="93"/>
      <c r="D16944" s="93"/>
      <c r="E16944" s="93"/>
      <c r="F16944" s="95"/>
    </row>
    <row r="16945" spans="1:6" x14ac:dyDescent="0.2">
      <c r="A16945" s="91">
        <v>42912</v>
      </c>
      <c r="B16945" s="92" t="s">
        <v>72</v>
      </c>
      <c r="C16945" s="93"/>
      <c r="D16945" s="93"/>
      <c r="E16945" s="93"/>
      <c r="F16945" s="95"/>
    </row>
    <row r="16946" spans="1:6" x14ac:dyDescent="0.2">
      <c r="A16946" s="91">
        <v>42912</v>
      </c>
      <c r="B16946" s="92" t="s">
        <v>73</v>
      </c>
      <c r="C16946" s="93"/>
      <c r="D16946" s="93"/>
      <c r="E16946" s="93"/>
      <c r="F16946" s="95"/>
    </row>
    <row r="16947" spans="1:6" x14ac:dyDescent="0.2">
      <c r="A16947" s="91">
        <v>42912</v>
      </c>
      <c r="B16947" s="92" t="s">
        <v>74</v>
      </c>
      <c r="C16947" s="93"/>
      <c r="D16947" s="93"/>
      <c r="E16947" s="93"/>
      <c r="F16947" s="95"/>
    </row>
    <row r="16948" spans="1:6" x14ac:dyDescent="0.2">
      <c r="A16948" s="91">
        <v>42912</v>
      </c>
      <c r="B16948" s="92" t="s">
        <v>75</v>
      </c>
      <c r="C16948" s="93"/>
      <c r="D16948" s="93"/>
      <c r="E16948" s="93"/>
      <c r="F16948" s="95"/>
    </row>
    <row r="16949" spans="1:6" x14ac:dyDescent="0.2">
      <c r="A16949" s="91">
        <v>42912</v>
      </c>
      <c r="B16949" s="92" t="s">
        <v>76</v>
      </c>
      <c r="C16949" s="93"/>
      <c r="D16949" s="93"/>
      <c r="E16949" s="93"/>
      <c r="F16949" s="95"/>
    </row>
    <row r="16950" spans="1:6" x14ac:dyDescent="0.2">
      <c r="A16950" s="91">
        <v>42912</v>
      </c>
      <c r="B16950" s="92" t="s">
        <v>77</v>
      </c>
      <c r="C16950" s="93"/>
      <c r="D16950" s="93"/>
      <c r="E16950" s="93"/>
      <c r="F16950" s="95"/>
    </row>
    <row r="16951" spans="1:6" x14ac:dyDescent="0.2">
      <c r="A16951" s="91">
        <v>42912</v>
      </c>
      <c r="B16951" s="92" t="s">
        <v>78</v>
      </c>
      <c r="C16951" s="93"/>
      <c r="D16951" s="93"/>
      <c r="E16951" s="93"/>
      <c r="F16951" s="95"/>
    </row>
    <row r="16952" spans="1:6" x14ac:dyDescent="0.2">
      <c r="A16952" s="91">
        <v>42912</v>
      </c>
      <c r="B16952" s="92" t="s">
        <v>79</v>
      </c>
      <c r="C16952" s="93"/>
      <c r="D16952" s="93"/>
      <c r="E16952" s="93"/>
      <c r="F16952" s="95"/>
    </row>
    <row r="16953" spans="1:6" x14ac:dyDescent="0.2">
      <c r="A16953" s="91">
        <v>42912</v>
      </c>
      <c r="B16953" s="92" t="s">
        <v>80</v>
      </c>
      <c r="C16953" s="93"/>
      <c r="D16953" s="93"/>
      <c r="E16953" s="93"/>
      <c r="F16953" s="95"/>
    </row>
    <row r="16954" spans="1:6" x14ac:dyDescent="0.2">
      <c r="A16954" s="91">
        <v>42912</v>
      </c>
      <c r="B16954" s="92" t="s">
        <v>81</v>
      </c>
      <c r="C16954" s="93"/>
      <c r="D16954" s="93"/>
      <c r="E16954" s="93"/>
      <c r="F16954" s="95"/>
    </row>
    <row r="16955" spans="1:6" x14ac:dyDescent="0.2">
      <c r="A16955" s="91">
        <v>42912</v>
      </c>
      <c r="B16955" s="92" t="s">
        <v>82</v>
      </c>
      <c r="C16955" s="93"/>
      <c r="D16955" s="93"/>
      <c r="E16955" s="93"/>
      <c r="F16955" s="95"/>
    </row>
    <row r="16956" spans="1:6" x14ac:dyDescent="0.2">
      <c r="A16956" s="91">
        <v>42912</v>
      </c>
      <c r="B16956" s="92" t="s">
        <v>83</v>
      </c>
      <c r="C16956" s="93"/>
      <c r="D16956" s="93"/>
      <c r="E16956" s="93"/>
      <c r="F16956" s="95"/>
    </row>
    <row r="16957" spans="1:6" x14ac:dyDescent="0.2">
      <c r="A16957" s="91">
        <v>42912</v>
      </c>
      <c r="B16957" s="92" t="s">
        <v>84</v>
      </c>
      <c r="C16957" s="93"/>
      <c r="D16957" s="93"/>
      <c r="E16957" s="93"/>
      <c r="F16957" s="95"/>
    </row>
    <row r="16958" spans="1:6" x14ac:dyDescent="0.2">
      <c r="A16958" s="91">
        <v>42912</v>
      </c>
      <c r="B16958" s="92" t="s">
        <v>85</v>
      </c>
      <c r="C16958" s="93"/>
      <c r="D16958" s="93"/>
      <c r="E16958" s="93"/>
      <c r="F16958" s="95"/>
    </row>
    <row r="16959" spans="1:6" x14ac:dyDescent="0.2">
      <c r="A16959" s="91">
        <v>42912</v>
      </c>
      <c r="B16959" s="92" t="s">
        <v>86</v>
      </c>
      <c r="C16959" s="93"/>
      <c r="D16959" s="93"/>
      <c r="E16959" s="93"/>
      <c r="F16959" s="95"/>
    </row>
    <row r="16960" spans="1:6" x14ac:dyDescent="0.2">
      <c r="A16960" s="91">
        <v>42912</v>
      </c>
      <c r="B16960" s="92" t="s">
        <v>87</v>
      </c>
      <c r="C16960" s="93"/>
      <c r="D16960" s="93"/>
      <c r="E16960" s="93"/>
      <c r="F16960" s="95"/>
    </row>
    <row r="16961" spans="1:6" x14ac:dyDescent="0.2">
      <c r="A16961" s="91">
        <v>42912</v>
      </c>
      <c r="B16961" s="92" t="s">
        <v>88</v>
      </c>
      <c r="C16961" s="93"/>
      <c r="D16961" s="93"/>
      <c r="E16961" s="93"/>
      <c r="F16961" s="95"/>
    </row>
    <row r="16962" spans="1:6" x14ac:dyDescent="0.2">
      <c r="A16962" s="91">
        <v>42912</v>
      </c>
      <c r="B16962" s="92" t="s">
        <v>89</v>
      </c>
      <c r="C16962" s="93"/>
      <c r="D16962" s="93"/>
      <c r="E16962" s="93"/>
      <c r="F16962" s="95"/>
    </row>
    <row r="16963" spans="1:6" x14ac:dyDescent="0.2">
      <c r="A16963" s="91">
        <v>42912</v>
      </c>
      <c r="B16963" s="92" t="s">
        <v>90</v>
      </c>
      <c r="C16963" s="93"/>
      <c r="D16963" s="93"/>
      <c r="E16963" s="93"/>
      <c r="F16963" s="95"/>
    </row>
    <row r="16964" spans="1:6" x14ac:dyDescent="0.2">
      <c r="A16964" s="91">
        <v>42912</v>
      </c>
      <c r="B16964" s="92" t="s">
        <v>91</v>
      </c>
      <c r="C16964" s="93"/>
      <c r="D16964" s="93"/>
      <c r="E16964" s="93"/>
      <c r="F16964" s="95"/>
    </row>
    <row r="16965" spans="1:6" x14ac:dyDescent="0.2">
      <c r="A16965" s="91">
        <v>42912</v>
      </c>
      <c r="B16965" s="92" t="s">
        <v>92</v>
      </c>
      <c r="C16965" s="93"/>
      <c r="D16965" s="93"/>
      <c r="E16965" s="93"/>
      <c r="F16965" s="95"/>
    </row>
    <row r="16966" spans="1:6" x14ac:dyDescent="0.2">
      <c r="A16966" s="91">
        <v>42912</v>
      </c>
      <c r="B16966" s="92" t="s">
        <v>93</v>
      </c>
      <c r="C16966" s="93"/>
      <c r="D16966" s="93"/>
      <c r="E16966" s="93"/>
      <c r="F16966" s="95"/>
    </row>
    <row r="16967" spans="1:6" x14ac:dyDescent="0.2">
      <c r="A16967" s="91">
        <v>42912</v>
      </c>
      <c r="B16967" s="92" t="s">
        <v>94</v>
      </c>
      <c r="C16967" s="93"/>
      <c r="D16967" s="93"/>
      <c r="E16967" s="93"/>
      <c r="F16967" s="95"/>
    </row>
    <row r="16968" spans="1:6" x14ac:dyDescent="0.2">
      <c r="A16968" s="91">
        <v>42912</v>
      </c>
      <c r="B16968" s="92" t="s">
        <v>95</v>
      </c>
      <c r="C16968" s="93"/>
      <c r="D16968" s="93"/>
      <c r="E16968" s="93"/>
      <c r="F16968" s="95"/>
    </row>
    <row r="16969" spans="1:6" x14ac:dyDescent="0.2">
      <c r="A16969" s="91">
        <v>42912</v>
      </c>
      <c r="B16969" s="92" t="s">
        <v>96</v>
      </c>
      <c r="C16969" s="93"/>
      <c r="D16969" s="93"/>
      <c r="E16969" s="93"/>
      <c r="F16969" s="95"/>
    </row>
    <row r="16970" spans="1:6" x14ac:dyDescent="0.2">
      <c r="A16970" s="91">
        <v>42912</v>
      </c>
      <c r="B16970" s="92" t="s">
        <v>97</v>
      </c>
      <c r="C16970" s="93"/>
      <c r="D16970" s="93"/>
      <c r="E16970" s="93"/>
      <c r="F16970" s="95"/>
    </row>
    <row r="16971" spans="1:6" x14ac:dyDescent="0.2">
      <c r="A16971" s="91">
        <v>42912</v>
      </c>
      <c r="B16971" s="92" t="s">
        <v>98</v>
      </c>
      <c r="C16971" s="93"/>
      <c r="D16971" s="93"/>
      <c r="E16971" s="93"/>
      <c r="F16971" s="95"/>
    </row>
    <row r="16972" spans="1:6" x14ac:dyDescent="0.2">
      <c r="A16972" s="91">
        <v>42912</v>
      </c>
      <c r="B16972" s="92" t="s">
        <v>99</v>
      </c>
      <c r="C16972" s="93"/>
      <c r="D16972" s="93"/>
      <c r="E16972" s="93"/>
      <c r="F16972" s="95"/>
    </row>
    <row r="16973" spans="1:6" x14ac:dyDescent="0.2">
      <c r="A16973" s="91">
        <v>42912</v>
      </c>
      <c r="B16973" s="92" t="s">
        <v>100</v>
      </c>
      <c r="C16973" s="93"/>
      <c r="D16973" s="93"/>
      <c r="E16973" s="93"/>
      <c r="F16973" s="95"/>
    </row>
    <row r="16974" spans="1:6" x14ac:dyDescent="0.2">
      <c r="A16974" s="91">
        <v>42912</v>
      </c>
      <c r="B16974" s="92" t="s">
        <v>101</v>
      </c>
      <c r="C16974" s="93"/>
      <c r="D16974" s="93"/>
      <c r="E16974" s="93"/>
      <c r="F16974" s="95"/>
    </row>
    <row r="16975" spans="1:6" x14ac:dyDescent="0.2">
      <c r="A16975" s="91">
        <v>42912</v>
      </c>
      <c r="B16975" s="92" t="s">
        <v>102</v>
      </c>
      <c r="C16975" s="93"/>
      <c r="D16975" s="93"/>
      <c r="E16975" s="93"/>
      <c r="F16975" s="95"/>
    </row>
    <row r="16976" spans="1:6" x14ac:dyDescent="0.2">
      <c r="A16976" s="91">
        <v>42912</v>
      </c>
      <c r="B16976" s="92" t="s">
        <v>103</v>
      </c>
      <c r="C16976" s="93"/>
      <c r="D16976" s="93"/>
      <c r="E16976" s="93"/>
      <c r="F16976" s="95"/>
    </row>
    <row r="16977" spans="1:6" x14ac:dyDescent="0.2">
      <c r="A16977" s="91">
        <v>42912</v>
      </c>
      <c r="B16977" s="92" t="s">
        <v>104</v>
      </c>
      <c r="C16977" s="93"/>
      <c r="D16977" s="93"/>
      <c r="E16977" s="93"/>
      <c r="F16977" s="95"/>
    </row>
    <row r="16978" spans="1:6" x14ac:dyDescent="0.2">
      <c r="A16978" s="91">
        <v>42912</v>
      </c>
      <c r="B16978" s="92" t="s">
        <v>105</v>
      </c>
      <c r="C16978" s="93"/>
      <c r="D16978" s="93"/>
      <c r="E16978" s="93"/>
      <c r="F16978" s="95"/>
    </row>
    <row r="16979" spans="1:6" x14ac:dyDescent="0.2">
      <c r="A16979" s="91">
        <v>42912</v>
      </c>
      <c r="B16979" s="92" t="s">
        <v>106</v>
      </c>
      <c r="C16979" s="93"/>
      <c r="D16979" s="93"/>
      <c r="E16979" s="93"/>
      <c r="F16979" s="95"/>
    </row>
    <row r="16980" spans="1:6" x14ac:dyDescent="0.2">
      <c r="A16980" s="91">
        <v>42912</v>
      </c>
      <c r="B16980" s="92" t="s">
        <v>107</v>
      </c>
      <c r="C16980" s="93"/>
      <c r="D16980" s="93"/>
      <c r="E16980" s="93"/>
      <c r="F16980" s="95"/>
    </row>
    <row r="16981" spans="1:6" x14ac:dyDescent="0.2">
      <c r="A16981" s="91">
        <v>42912</v>
      </c>
      <c r="B16981" s="92" t="s">
        <v>108</v>
      </c>
      <c r="C16981" s="93"/>
      <c r="D16981" s="93"/>
      <c r="E16981" s="93"/>
      <c r="F16981" s="95"/>
    </row>
    <row r="16982" spans="1:6" x14ac:dyDescent="0.2">
      <c r="A16982" s="91">
        <v>42912</v>
      </c>
      <c r="B16982" s="92" t="s">
        <v>109</v>
      </c>
      <c r="C16982" s="93"/>
      <c r="D16982" s="93"/>
      <c r="E16982" s="93"/>
      <c r="F16982" s="95"/>
    </row>
    <row r="16983" spans="1:6" x14ac:dyDescent="0.2">
      <c r="A16983" s="91">
        <v>42912</v>
      </c>
      <c r="B16983" s="92" t="s">
        <v>110</v>
      </c>
      <c r="C16983" s="93"/>
      <c r="D16983" s="93"/>
      <c r="E16983" s="93"/>
      <c r="F16983" s="95"/>
    </row>
    <row r="16984" spans="1:6" x14ac:dyDescent="0.2">
      <c r="A16984" s="91">
        <v>42912</v>
      </c>
      <c r="B16984" s="92" t="s">
        <v>111</v>
      </c>
      <c r="C16984" s="93"/>
      <c r="D16984" s="93"/>
      <c r="E16984" s="93"/>
      <c r="F16984" s="95"/>
    </row>
    <row r="16985" spans="1:6" x14ac:dyDescent="0.2">
      <c r="A16985" s="91">
        <v>42912</v>
      </c>
      <c r="B16985" s="92" t="s">
        <v>112</v>
      </c>
      <c r="C16985" s="93"/>
      <c r="D16985" s="93"/>
      <c r="E16985" s="93"/>
      <c r="F16985" s="95"/>
    </row>
    <row r="16986" spans="1:6" x14ac:dyDescent="0.2">
      <c r="A16986" s="91">
        <v>42912</v>
      </c>
      <c r="B16986" s="92" t="s">
        <v>113</v>
      </c>
      <c r="C16986" s="93"/>
      <c r="D16986" s="93"/>
      <c r="E16986" s="93"/>
      <c r="F16986" s="95"/>
    </row>
    <row r="16987" spans="1:6" x14ac:dyDescent="0.2">
      <c r="A16987" s="91">
        <v>42912</v>
      </c>
      <c r="B16987" s="92" t="s">
        <v>114</v>
      </c>
      <c r="C16987" s="93"/>
      <c r="D16987" s="93"/>
      <c r="E16987" s="93"/>
      <c r="F16987" s="95"/>
    </row>
    <row r="16988" spans="1:6" x14ac:dyDescent="0.2">
      <c r="A16988" s="91">
        <v>42912</v>
      </c>
      <c r="B16988" s="92" t="s">
        <v>115</v>
      </c>
      <c r="C16988" s="93"/>
      <c r="D16988" s="93"/>
      <c r="E16988" s="93"/>
      <c r="F16988" s="95"/>
    </row>
    <row r="16989" spans="1:6" x14ac:dyDescent="0.2">
      <c r="A16989" s="91">
        <v>42912</v>
      </c>
      <c r="B16989" s="92" t="s">
        <v>116</v>
      </c>
      <c r="C16989" s="93"/>
      <c r="D16989" s="93"/>
      <c r="E16989" s="93"/>
      <c r="F16989" s="95"/>
    </row>
    <row r="16990" spans="1:6" x14ac:dyDescent="0.2">
      <c r="A16990" s="91">
        <v>42912</v>
      </c>
      <c r="B16990" s="92" t="s">
        <v>117</v>
      </c>
      <c r="C16990" s="93"/>
      <c r="D16990" s="93"/>
      <c r="E16990" s="93"/>
      <c r="F16990" s="95"/>
    </row>
    <row r="16991" spans="1:6" x14ac:dyDescent="0.2">
      <c r="A16991" s="91">
        <v>42912</v>
      </c>
      <c r="B16991" s="92" t="s">
        <v>118</v>
      </c>
      <c r="C16991" s="93"/>
      <c r="D16991" s="93"/>
      <c r="E16991" s="93"/>
      <c r="F16991" s="95"/>
    </row>
    <row r="16992" spans="1:6" x14ac:dyDescent="0.2">
      <c r="A16992" s="91">
        <v>42912</v>
      </c>
      <c r="B16992" s="92" t="s">
        <v>119</v>
      </c>
      <c r="C16992" s="93"/>
      <c r="D16992" s="93"/>
      <c r="E16992" s="93"/>
      <c r="F16992" s="95"/>
    </row>
    <row r="16993" spans="1:6" x14ac:dyDescent="0.2">
      <c r="A16993" s="91">
        <v>42912</v>
      </c>
      <c r="B16993" s="92" t="s">
        <v>120</v>
      </c>
      <c r="C16993" s="93"/>
      <c r="D16993" s="93"/>
      <c r="E16993" s="93"/>
      <c r="F16993" s="95"/>
    </row>
    <row r="16994" spans="1:6" x14ac:dyDescent="0.2">
      <c r="A16994" s="91">
        <v>42912</v>
      </c>
      <c r="B16994" s="92" t="s">
        <v>121</v>
      </c>
      <c r="C16994" s="93"/>
      <c r="D16994" s="93"/>
      <c r="E16994" s="93"/>
      <c r="F16994" s="95"/>
    </row>
    <row r="16995" spans="1:6" x14ac:dyDescent="0.2">
      <c r="A16995" s="91">
        <v>42912</v>
      </c>
      <c r="B16995" s="92" t="s">
        <v>122</v>
      </c>
      <c r="C16995" s="93"/>
      <c r="D16995" s="93"/>
      <c r="E16995" s="93"/>
      <c r="F16995" s="95"/>
    </row>
    <row r="16996" spans="1:6" x14ac:dyDescent="0.2">
      <c r="A16996" s="91">
        <v>42912</v>
      </c>
      <c r="B16996" s="92" t="s">
        <v>123</v>
      </c>
      <c r="C16996" s="93"/>
      <c r="D16996" s="93"/>
      <c r="E16996" s="93"/>
      <c r="F16996" s="95"/>
    </row>
    <row r="16997" spans="1:6" x14ac:dyDescent="0.2">
      <c r="A16997" s="91">
        <v>42912</v>
      </c>
      <c r="B16997" s="92" t="s">
        <v>124</v>
      </c>
      <c r="C16997" s="93"/>
      <c r="D16997" s="93"/>
      <c r="E16997" s="93"/>
      <c r="F16997" s="95"/>
    </row>
    <row r="16998" spans="1:6" x14ac:dyDescent="0.2">
      <c r="A16998" s="91">
        <v>42912</v>
      </c>
      <c r="B16998" s="92" t="s">
        <v>125</v>
      </c>
      <c r="C16998" s="93"/>
      <c r="D16998" s="93"/>
      <c r="E16998" s="93"/>
      <c r="F16998" s="95"/>
    </row>
    <row r="16999" spans="1:6" x14ac:dyDescent="0.2">
      <c r="A16999" s="91">
        <v>42912</v>
      </c>
      <c r="B16999" s="92" t="s">
        <v>126</v>
      </c>
      <c r="C16999" s="93"/>
      <c r="D16999" s="93"/>
      <c r="E16999" s="93"/>
      <c r="F16999" s="95"/>
    </row>
    <row r="17000" spans="1:6" x14ac:dyDescent="0.2">
      <c r="A17000" s="91">
        <v>42912</v>
      </c>
      <c r="B17000" s="92" t="s">
        <v>127</v>
      </c>
      <c r="C17000" s="93"/>
      <c r="D17000" s="93"/>
      <c r="E17000" s="93"/>
      <c r="F17000" s="95"/>
    </row>
    <row r="17001" spans="1:6" x14ac:dyDescent="0.2">
      <c r="A17001" s="91">
        <v>42912</v>
      </c>
      <c r="B17001" s="92" t="s">
        <v>128</v>
      </c>
      <c r="C17001" s="93"/>
      <c r="D17001" s="93"/>
      <c r="E17001" s="93"/>
      <c r="F17001" s="95"/>
    </row>
    <row r="17002" spans="1:6" x14ac:dyDescent="0.2">
      <c r="A17002" s="91">
        <v>42913</v>
      </c>
      <c r="B17002" s="92">
        <v>0</v>
      </c>
      <c r="C17002" s="93"/>
      <c r="D17002" s="93"/>
      <c r="E17002" s="93"/>
      <c r="F17002" s="95"/>
    </row>
    <row r="17003" spans="1:6" x14ac:dyDescent="0.2">
      <c r="A17003" s="91">
        <v>42913</v>
      </c>
      <c r="B17003" s="92" t="s">
        <v>34</v>
      </c>
      <c r="C17003" s="93"/>
      <c r="D17003" s="93"/>
      <c r="E17003" s="93"/>
      <c r="F17003" s="95"/>
    </row>
    <row r="17004" spans="1:6" x14ac:dyDescent="0.2">
      <c r="A17004" s="91">
        <v>42913</v>
      </c>
      <c r="B17004" s="92" t="s">
        <v>35</v>
      </c>
      <c r="C17004" s="93"/>
      <c r="D17004" s="93"/>
      <c r="E17004" s="93"/>
      <c r="F17004" s="95"/>
    </row>
    <row r="17005" spans="1:6" x14ac:dyDescent="0.2">
      <c r="A17005" s="91">
        <v>42913</v>
      </c>
      <c r="B17005" s="92" t="s">
        <v>36</v>
      </c>
      <c r="C17005" s="93"/>
      <c r="D17005" s="93"/>
      <c r="E17005" s="93"/>
      <c r="F17005" s="95"/>
    </row>
    <row r="17006" spans="1:6" x14ac:dyDescent="0.2">
      <c r="A17006" s="91">
        <v>42913</v>
      </c>
      <c r="B17006" s="92" t="s">
        <v>37</v>
      </c>
      <c r="C17006" s="93"/>
      <c r="D17006" s="93"/>
      <c r="E17006" s="93"/>
      <c r="F17006" s="95"/>
    </row>
    <row r="17007" spans="1:6" x14ac:dyDescent="0.2">
      <c r="A17007" s="91">
        <v>42913</v>
      </c>
      <c r="B17007" s="92" t="s">
        <v>38</v>
      </c>
      <c r="C17007" s="93"/>
      <c r="D17007" s="93"/>
      <c r="E17007" s="93"/>
      <c r="F17007" s="95"/>
    </row>
    <row r="17008" spans="1:6" x14ac:dyDescent="0.2">
      <c r="A17008" s="91">
        <v>42913</v>
      </c>
      <c r="B17008" s="92" t="s">
        <v>39</v>
      </c>
      <c r="C17008" s="93"/>
      <c r="D17008" s="93"/>
      <c r="E17008" s="93"/>
      <c r="F17008" s="95"/>
    </row>
    <row r="17009" spans="1:6" x14ac:dyDescent="0.2">
      <c r="A17009" s="91">
        <v>42913</v>
      </c>
      <c r="B17009" s="92" t="s">
        <v>40</v>
      </c>
      <c r="C17009" s="93"/>
      <c r="D17009" s="93"/>
      <c r="E17009" s="93"/>
      <c r="F17009" s="95"/>
    </row>
    <row r="17010" spans="1:6" x14ac:dyDescent="0.2">
      <c r="A17010" s="91">
        <v>42913</v>
      </c>
      <c r="B17010" s="92" t="s">
        <v>41</v>
      </c>
      <c r="C17010" s="93"/>
      <c r="D17010" s="93"/>
      <c r="E17010" s="93"/>
      <c r="F17010" s="95"/>
    </row>
    <row r="17011" spans="1:6" x14ac:dyDescent="0.2">
      <c r="A17011" s="91">
        <v>42913</v>
      </c>
      <c r="B17011" s="92" t="s">
        <v>42</v>
      </c>
      <c r="C17011" s="93"/>
      <c r="D17011" s="93"/>
      <c r="E17011" s="93"/>
      <c r="F17011" s="95"/>
    </row>
    <row r="17012" spans="1:6" x14ac:dyDescent="0.2">
      <c r="A17012" s="91">
        <v>42913</v>
      </c>
      <c r="B17012" s="92" t="s">
        <v>43</v>
      </c>
      <c r="C17012" s="93"/>
      <c r="D17012" s="93"/>
      <c r="E17012" s="93"/>
      <c r="F17012" s="95"/>
    </row>
    <row r="17013" spans="1:6" x14ac:dyDescent="0.2">
      <c r="A17013" s="91">
        <v>42913</v>
      </c>
      <c r="B17013" s="92" t="s">
        <v>44</v>
      </c>
      <c r="C17013" s="93"/>
      <c r="D17013" s="93"/>
      <c r="E17013" s="93"/>
      <c r="F17013" s="95"/>
    </row>
    <row r="17014" spans="1:6" x14ac:dyDescent="0.2">
      <c r="A17014" s="91">
        <v>42913</v>
      </c>
      <c r="B17014" s="92" t="s">
        <v>45</v>
      </c>
      <c r="C17014" s="93"/>
      <c r="D17014" s="93"/>
      <c r="E17014" s="93"/>
      <c r="F17014" s="95"/>
    </row>
    <row r="17015" spans="1:6" x14ac:dyDescent="0.2">
      <c r="A17015" s="91">
        <v>42913</v>
      </c>
      <c r="B17015" s="92" t="s">
        <v>46</v>
      </c>
      <c r="C17015" s="93"/>
      <c r="D17015" s="93"/>
      <c r="E17015" s="93"/>
      <c r="F17015" s="95"/>
    </row>
    <row r="17016" spans="1:6" x14ac:dyDescent="0.2">
      <c r="A17016" s="91">
        <v>42913</v>
      </c>
      <c r="B17016" s="92" t="s">
        <v>47</v>
      </c>
      <c r="C17016" s="93"/>
      <c r="D17016" s="93"/>
      <c r="E17016" s="93"/>
      <c r="F17016" s="95"/>
    </row>
    <row r="17017" spans="1:6" x14ac:dyDescent="0.2">
      <c r="A17017" s="91">
        <v>42913</v>
      </c>
      <c r="B17017" s="92" t="s">
        <v>48</v>
      </c>
      <c r="C17017" s="93"/>
      <c r="D17017" s="93"/>
      <c r="E17017" s="93"/>
      <c r="F17017" s="95"/>
    </row>
    <row r="17018" spans="1:6" x14ac:dyDescent="0.2">
      <c r="A17018" s="91">
        <v>42913</v>
      </c>
      <c r="B17018" s="92" t="s">
        <v>49</v>
      </c>
      <c r="C17018" s="93"/>
      <c r="D17018" s="93"/>
      <c r="E17018" s="93"/>
      <c r="F17018" s="95"/>
    </row>
    <row r="17019" spans="1:6" x14ac:dyDescent="0.2">
      <c r="A17019" s="91">
        <v>42913</v>
      </c>
      <c r="B17019" s="92" t="s">
        <v>50</v>
      </c>
      <c r="C17019" s="93"/>
      <c r="D17019" s="93"/>
      <c r="E17019" s="93"/>
      <c r="F17019" s="95"/>
    </row>
    <row r="17020" spans="1:6" x14ac:dyDescent="0.2">
      <c r="A17020" s="91">
        <v>42913</v>
      </c>
      <c r="B17020" s="92" t="s">
        <v>51</v>
      </c>
      <c r="C17020" s="93"/>
      <c r="D17020" s="93"/>
      <c r="E17020" s="93"/>
      <c r="F17020" s="95"/>
    </row>
    <row r="17021" spans="1:6" x14ac:dyDescent="0.2">
      <c r="A17021" s="91">
        <v>42913</v>
      </c>
      <c r="B17021" s="92" t="s">
        <v>52</v>
      </c>
      <c r="C17021" s="93"/>
      <c r="D17021" s="93"/>
      <c r="E17021" s="93"/>
      <c r="F17021" s="95"/>
    </row>
    <row r="17022" spans="1:6" x14ac:dyDescent="0.2">
      <c r="A17022" s="91">
        <v>42913</v>
      </c>
      <c r="B17022" s="92" t="s">
        <v>53</v>
      </c>
      <c r="C17022" s="93"/>
      <c r="D17022" s="93"/>
      <c r="E17022" s="93"/>
      <c r="F17022" s="95"/>
    </row>
    <row r="17023" spans="1:6" x14ac:dyDescent="0.2">
      <c r="A17023" s="91">
        <v>42913</v>
      </c>
      <c r="B17023" s="92" t="s">
        <v>54</v>
      </c>
      <c r="C17023" s="93"/>
      <c r="D17023" s="93"/>
      <c r="E17023" s="93"/>
      <c r="F17023" s="95"/>
    </row>
    <row r="17024" spans="1:6" x14ac:dyDescent="0.2">
      <c r="A17024" s="91">
        <v>42913</v>
      </c>
      <c r="B17024" s="92" t="s">
        <v>55</v>
      </c>
      <c r="C17024" s="93"/>
      <c r="D17024" s="93"/>
      <c r="E17024" s="93"/>
      <c r="F17024" s="95"/>
    </row>
    <row r="17025" spans="1:6" x14ac:dyDescent="0.2">
      <c r="A17025" s="91">
        <v>42913</v>
      </c>
      <c r="B17025" s="92" t="s">
        <v>56</v>
      </c>
      <c r="C17025" s="93"/>
      <c r="D17025" s="93"/>
      <c r="E17025" s="93"/>
      <c r="F17025" s="95"/>
    </row>
    <row r="17026" spans="1:6" x14ac:dyDescent="0.2">
      <c r="A17026" s="91">
        <v>42913</v>
      </c>
      <c r="B17026" s="92" t="s">
        <v>57</v>
      </c>
      <c r="C17026" s="93"/>
      <c r="D17026" s="93"/>
      <c r="E17026" s="93"/>
      <c r="F17026" s="95"/>
    </row>
    <row r="17027" spans="1:6" x14ac:dyDescent="0.2">
      <c r="A17027" s="91">
        <v>42913</v>
      </c>
      <c r="B17027" s="92" t="s">
        <v>58</v>
      </c>
      <c r="C17027" s="93"/>
      <c r="D17027" s="93"/>
      <c r="E17027" s="93"/>
      <c r="F17027" s="95"/>
    </row>
    <row r="17028" spans="1:6" x14ac:dyDescent="0.2">
      <c r="A17028" s="91">
        <v>42913</v>
      </c>
      <c r="B17028" s="92" t="s">
        <v>59</v>
      </c>
      <c r="C17028" s="93"/>
      <c r="D17028" s="93"/>
      <c r="E17028" s="93"/>
      <c r="F17028" s="95"/>
    </row>
    <row r="17029" spans="1:6" x14ac:dyDescent="0.2">
      <c r="A17029" s="91">
        <v>42913</v>
      </c>
      <c r="B17029" s="92" t="s">
        <v>60</v>
      </c>
      <c r="C17029" s="93"/>
      <c r="D17029" s="93"/>
      <c r="E17029" s="93"/>
      <c r="F17029" s="95"/>
    </row>
    <row r="17030" spans="1:6" x14ac:dyDescent="0.2">
      <c r="A17030" s="91">
        <v>42913</v>
      </c>
      <c r="B17030" s="92" t="s">
        <v>61</v>
      </c>
      <c r="C17030" s="93"/>
      <c r="D17030" s="93"/>
      <c r="E17030" s="93"/>
      <c r="F17030" s="95"/>
    </row>
    <row r="17031" spans="1:6" x14ac:dyDescent="0.2">
      <c r="A17031" s="91">
        <v>42913</v>
      </c>
      <c r="B17031" s="92" t="s">
        <v>62</v>
      </c>
      <c r="C17031" s="93"/>
      <c r="D17031" s="93"/>
      <c r="E17031" s="93"/>
      <c r="F17031" s="95"/>
    </row>
    <row r="17032" spans="1:6" x14ac:dyDescent="0.2">
      <c r="A17032" s="91">
        <v>42913</v>
      </c>
      <c r="B17032" s="92" t="s">
        <v>63</v>
      </c>
      <c r="C17032" s="93"/>
      <c r="D17032" s="93"/>
      <c r="E17032" s="93"/>
      <c r="F17032" s="95"/>
    </row>
    <row r="17033" spans="1:6" x14ac:dyDescent="0.2">
      <c r="A17033" s="91">
        <v>42913</v>
      </c>
      <c r="B17033" s="92" t="s">
        <v>64</v>
      </c>
      <c r="C17033" s="93"/>
      <c r="D17033" s="93"/>
      <c r="E17033" s="93"/>
      <c r="F17033" s="95"/>
    </row>
    <row r="17034" spans="1:6" x14ac:dyDescent="0.2">
      <c r="A17034" s="91">
        <v>42913</v>
      </c>
      <c r="B17034" s="92" t="s">
        <v>65</v>
      </c>
      <c r="C17034" s="93"/>
      <c r="D17034" s="93"/>
      <c r="E17034" s="93"/>
      <c r="F17034" s="95"/>
    </row>
    <row r="17035" spans="1:6" x14ac:dyDescent="0.2">
      <c r="A17035" s="91">
        <v>42913</v>
      </c>
      <c r="B17035" s="92" t="s">
        <v>66</v>
      </c>
      <c r="C17035" s="93"/>
      <c r="D17035" s="93"/>
      <c r="E17035" s="93"/>
      <c r="F17035" s="95"/>
    </row>
    <row r="17036" spans="1:6" x14ac:dyDescent="0.2">
      <c r="A17036" s="91">
        <v>42913</v>
      </c>
      <c r="B17036" s="92" t="s">
        <v>67</v>
      </c>
      <c r="C17036" s="93"/>
      <c r="D17036" s="93"/>
      <c r="E17036" s="93"/>
      <c r="F17036" s="95"/>
    </row>
    <row r="17037" spans="1:6" x14ac:dyDescent="0.2">
      <c r="A17037" s="91">
        <v>42913</v>
      </c>
      <c r="B17037" s="92" t="s">
        <v>68</v>
      </c>
      <c r="C17037" s="93"/>
      <c r="D17037" s="93"/>
      <c r="E17037" s="93"/>
      <c r="F17037" s="95"/>
    </row>
    <row r="17038" spans="1:6" x14ac:dyDescent="0.2">
      <c r="A17038" s="91">
        <v>42913</v>
      </c>
      <c r="B17038" s="92" t="s">
        <v>69</v>
      </c>
      <c r="C17038" s="93"/>
      <c r="D17038" s="93"/>
      <c r="E17038" s="93"/>
      <c r="F17038" s="95"/>
    </row>
    <row r="17039" spans="1:6" x14ac:dyDescent="0.2">
      <c r="A17039" s="91">
        <v>42913</v>
      </c>
      <c r="B17039" s="92" t="s">
        <v>70</v>
      </c>
      <c r="C17039" s="93"/>
      <c r="D17039" s="93"/>
      <c r="E17039" s="93"/>
      <c r="F17039" s="95"/>
    </row>
    <row r="17040" spans="1:6" x14ac:dyDescent="0.2">
      <c r="A17040" s="91">
        <v>42913</v>
      </c>
      <c r="B17040" s="92" t="s">
        <v>71</v>
      </c>
      <c r="C17040" s="93"/>
      <c r="D17040" s="93"/>
      <c r="E17040" s="93"/>
      <c r="F17040" s="95"/>
    </row>
    <row r="17041" spans="1:6" x14ac:dyDescent="0.2">
      <c r="A17041" s="91">
        <v>42913</v>
      </c>
      <c r="B17041" s="92" t="s">
        <v>72</v>
      </c>
      <c r="C17041" s="93"/>
      <c r="D17041" s="93"/>
      <c r="E17041" s="93"/>
      <c r="F17041" s="95"/>
    </row>
    <row r="17042" spans="1:6" x14ac:dyDescent="0.2">
      <c r="A17042" s="91">
        <v>42913</v>
      </c>
      <c r="B17042" s="92" t="s">
        <v>73</v>
      </c>
      <c r="C17042" s="93"/>
      <c r="D17042" s="93"/>
      <c r="E17042" s="93"/>
      <c r="F17042" s="95"/>
    </row>
    <row r="17043" spans="1:6" x14ac:dyDescent="0.2">
      <c r="A17043" s="91">
        <v>42913</v>
      </c>
      <c r="B17043" s="92" t="s">
        <v>74</v>
      </c>
      <c r="C17043" s="93"/>
      <c r="D17043" s="93"/>
      <c r="E17043" s="93"/>
      <c r="F17043" s="95"/>
    </row>
    <row r="17044" spans="1:6" x14ac:dyDescent="0.2">
      <c r="A17044" s="91">
        <v>42913</v>
      </c>
      <c r="B17044" s="92" t="s">
        <v>75</v>
      </c>
      <c r="C17044" s="93"/>
      <c r="D17044" s="93"/>
      <c r="E17044" s="93"/>
      <c r="F17044" s="95"/>
    </row>
    <row r="17045" spans="1:6" x14ac:dyDescent="0.2">
      <c r="A17045" s="91">
        <v>42913</v>
      </c>
      <c r="B17045" s="92" t="s">
        <v>76</v>
      </c>
      <c r="C17045" s="93"/>
      <c r="D17045" s="93"/>
      <c r="E17045" s="93"/>
      <c r="F17045" s="95"/>
    </row>
    <row r="17046" spans="1:6" x14ac:dyDescent="0.2">
      <c r="A17046" s="91">
        <v>42913</v>
      </c>
      <c r="B17046" s="92" t="s">
        <v>77</v>
      </c>
      <c r="C17046" s="93"/>
      <c r="D17046" s="93"/>
      <c r="E17046" s="93"/>
      <c r="F17046" s="95"/>
    </row>
    <row r="17047" spans="1:6" x14ac:dyDescent="0.2">
      <c r="A17047" s="91">
        <v>42913</v>
      </c>
      <c r="B17047" s="92" t="s">
        <v>78</v>
      </c>
      <c r="C17047" s="93"/>
      <c r="D17047" s="93"/>
      <c r="E17047" s="93"/>
      <c r="F17047" s="95"/>
    </row>
    <row r="17048" spans="1:6" x14ac:dyDescent="0.2">
      <c r="A17048" s="91">
        <v>42913</v>
      </c>
      <c r="B17048" s="92" t="s">
        <v>79</v>
      </c>
      <c r="C17048" s="93"/>
      <c r="D17048" s="93"/>
      <c r="E17048" s="93"/>
      <c r="F17048" s="95"/>
    </row>
    <row r="17049" spans="1:6" x14ac:dyDescent="0.2">
      <c r="A17049" s="91">
        <v>42913</v>
      </c>
      <c r="B17049" s="92" t="s">
        <v>80</v>
      </c>
      <c r="C17049" s="93"/>
      <c r="D17049" s="93"/>
      <c r="E17049" s="93"/>
      <c r="F17049" s="95"/>
    </row>
    <row r="17050" spans="1:6" x14ac:dyDescent="0.2">
      <c r="A17050" s="91">
        <v>42913</v>
      </c>
      <c r="B17050" s="92" t="s">
        <v>81</v>
      </c>
      <c r="C17050" s="93"/>
      <c r="D17050" s="93"/>
      <c r="E17050" s="93"/>
      <c r="F17050" s="95"/>
    </row>
    <row r="17051" spans="1:6" x14ac:dyDescent="0.2">
      <c r="A17051" s="91">
        <v>42913</v>
      </c>
      <c r="B17051" s="92" t="s">
        <v>82</v>
      </c>
      <c r="C17051" s="93"/>
      <c r="D17051" s="93"/>
      <c r="E17051" s="93"/>
      <c r="F17051" s="95"/>
    </row>
    <row r="17052" spans="1:6" x14ac:dyDescent="0.2">
      <c r="A17052" s="91">
        <v>42913</v>
      </c>
      <c r="B17052" s="92" t="s">
        <v>83</v>
      </c>
      <c r="C17052" s="93"/>
      <c r="D17052" s="93"/>
      <c r="E17052" s="93"/>
      <c r="F17052" s="95"/>
    </row>
    <row r="17053" spans="1:6" x14ac:dyDescent="0.2">
      <c r="A17053" s="91">
        <v>42913</v>
      </c>
      <c r="B17053" s="92" t="s">
        <v>84</v>
      </c>
      <c r="C17053" s="93"/>
      <c r="D17053" s="93"/>
      <c r="E17053" s="93"/>
      <c r="F17053" s="95"/>
    </row>
    <row r="17054" spans="1:6" x14ac:dyDescent="0.2">
      <c r="A17054" s="91">
        <v>42913</v>
      </c>
      <c r="B17054" s="92" t="s">
        <v>85</v>
      </c>
      <c r="C17054" s="93"/>
      <c r="D17054" s="93"/>
      <c r="E17054" s="93"/>
      <c r="F17054" s="95"/>
    </row>
    <row r="17055" spans="1:6" x14ac:dyDescent="0.2">
      <c r="A17055" s="91">
        <v>42913</v>
      </c>
      <c r="B17055" s="92" t="s">
        <v>86</v>
      </c>
      <c r="C17055" s="93"/>
      <c r="D17055" s="93"/>
      <c r="E17055" s="93"/>
      <c r="F17055" s="95"/>
    </row>
    <row r="17056" spans="1:6" x14ac:dyDescent="0.2">
      <c r="A17056" s="91">
        <v>42913</v>
      </c>
      <c r="B17056" s="92" t="s">
        <v>87</v>
      </c>
      <c r="C17056" s="93"/>
      <c r="D17056" s="93"/>
      <c r="E17056" s="93"/>
      <c r="F17056" s="95"/>
    </row>
    <row r="17057" spans="1:6" x14ac:dyDescent="0.2">
      <c r="A17057" s="91">
        <v>42913</v>
      </c>
      <c r="B17057" s="92" t="s">
        <v>88</v>
      </c>
      <c r="C17057" s="93"/>
      <c r="D17057" s="93"/>
      <c r="E17057" s="93"/>
      <c r="F17057" s="95"/>
    </row>
    <row r="17058" spans="1:6" x14ac:dyDescent="0.2">
      <c r="A17058" s="91">
        <v>42913</v>
      </c>
      <c r="B17058" s="92" t="s">
        <v>89</v>
      </c>
      <c r="C17058" s="93"/>
      <c r="D17058" s="93"/>
      <c r="E17058" s="93"/>
      <c r="F17058" s="95"/>
    </row>
    <row r="17059" spans="1:6" x14ac:dyDescent="0.2">
      <c r="A17059" s="91">
        <v>42913</v>
      </c>
      <c r="B17059" s="92" t="s">
        <v>90</v>
      </c>
      <c r="C17059" s="93"/>
      <c r="D17059" s="93"/>
      <c r="E17059" s="93"/>
      <c r="F17059" s="95"/>
    </row>
    <row r="17060" spans="1:6" x14ac:dyDescent="0.2">
      <c r="A17060" s="91">
        <v>42913</v>
      </c>
      <c r="B17060" s="92" t="s">
        <v>91</v>
      </c>
      <c r="C17060" s="93"/>
      <c r="D17060" s="93"/>
      <c r="E17060" s="93"/>
      <c r="F17060" s="95"/>
    </row>
    <row r="17061" spans="1:6" x14ac:dyDescent="0.2">
      <c r="A17061" s="91">
        <v>42913</v>
      </c>
      <c r="B17061" s="92" t="s">
        <v>92</v>
      </c>
      <c r="C17061" s="93"/>
      <c r="D17061" s="93"/>
      <c r="E17061" s="93"/>
      <c r="F17061" s="95"/>
    </row>
    <row r="17062" spans="1:6" x14ac:dyDescent="0.2">
      <c r="A17062" s="91">
        <v>42913</v>
      </c>
      <c r="B17062" s="92" t="s">
        <v>93</v>
      </c>
      <c r="C17062" s="93"/>
      <c r="D17062" s="93"/>
      <c r="E17062" s="93"/>
      <c r="F17062" s="95"/>
    </row>
    <row r="17063" spans="1:6" x14ac:dyDescent="0.2">
      <c r="A17063" s="91">
        <v>42913</v>
      </c>
      <c r="B17063" s="92" t="s">
        <v>94</v>
      </c>
      <c r="C17063" s="93"/>
      <c r="D17063" s="93"/>
      <c r="E17063" s="93"/>
      <c r="F17063" s="95"/>
    </row>
    <row r="17064" spans="1:6" x14ac:dyDescent="0.2">
      <c r="A17064" s="91">
        <v>42913</v>
      </c>
      <c r="B17064" s="92" t="s">
        <v>95</v>
      </c>
      <c r="C17064" s="93"/>
      <c r="D17064" s="93"/>
      <c r="E17064" s="93"/>
      <c r="F17064" s="95"/>
    </row>
    <row r="17065" spans="1:6" x14ac:dyDescent="0.2">
      <c r="A17065" s="91">
        <v>42913</v>
      </c>
      <c r="B17065" s="92" t="s">
        <v>96</v>
      </c>
      <c r="C17065" s="93"/>
      <c r="D17065" s="93"/>
      <c r="E17065" s="93"/>
      <c r="F17065" s="95"/>
    </row>
    <row r="17066" spans="1:6" x14ac:dyDescent="0.2">
      <c r="A17066" s="91">
        <v>42913</v>
      </c>
      <c r="B17066" s="92" t="s">
        <v>97</v>
      </c>
      <c r="C17066" s="93"/>
      <c r="D17066" s="93"/>
      <c r="E17066" s="93"/>
      <c r="F17066" s="95"/>
    </row>
    <row r="17067" spans="1:6" x14ac:dyDescent="0.2">
      <c r="A17067" s="91">
        <v>42913</v>
      </c>
      <c r="B17067" s="92" t="s">
        <v>98</v>
      </c>
      <c r="C17067" s="93"/>
      <c r="D17067" s="93"/>
      <c r="E17067" s="93"/>
      <c r="F17067" s="95"/>
    </row>
    <row r="17068" spans="1:6" x14ac:dyDescent="0.2">
      <c r="A17068" s="91">
        <v>42913</v>
      </c>
      <c r="B17068" s="92" t="s">
        <v>99</v>
      </c>
      <c r="C17068" s="93"/>
      <c r="D17068" s="93"/>
      <c r="E17068" s="93"/>
      <c r="F17068" s="95"/>
    </row>
    <row r="17069" spans="1:6" x14ac:dyDescent="0.2">
      <c r="A17069" s="91">
        <v>42913</v>
      </c>
      <c r="B17069" s="92" t="s">
        <v>100</v>
      </c>
      <c r="C17069" s="93"/>
      <c r="D17069" s="93"/>
      <c r="E17069" s="93"/>
      <c r="F17069" s="95"/>
    </row>
    <row r="17070" spans="1:6" x14ac:dyDescent="0.2">
      <c r="A17070" s="91">
        <v>42913</v>
      </c>
      <c r="B17070" s="92" t="s">
        <v>101</v>
      </c>
      <c r="C17070" s="93"/>
      <c r="D17070" s="93"/>
      <c r="E17070" s="93"/>
      <c r="F17070" s="95"/>
    </row>
    <row r="17071" spans="1:6" x14ac:dyDescent="0.2">
      <c r="A17071" s="91">
        <v>42913</v>
      </c>
      <c r="B17071" s="92" t="s">
        <v>102</v>
      </c>
      <c r="C17071" s="93"/>
      <c r="D17071" s="93"/>
      <c r="E17071" s="93"/>
      <c r="F17071" s="95"/>
    </row>
    <row r="17072" spans="1:6" x14ac:dyDescent="0.2">
      <c r="A17072" s="91">
        <v>42913</v>
      </c>
      <c r="B17072" s="92" t="s">
        <v>103</v>
      </c>
      <c r="C17072" s="93"/>
      <c r="D17072" s="93"/>
      <c r="E17072" s="93"/>
      <c r="F17072" s="95"/>
    </row>
    <row r="17073" spans="1:6" x14ac:dyDescent="0.2">
      <c r="A17073" s="91">
        <v>42913</v>
      </c>
      <c r="B17073" s="92" t="s">
        <v>104</v>
      </c>
      <c r="C17073" s="93"/>
      <c r="D17073" s="93"/>
      <c r="E17073" s="93"/>
      <c r="F17073" s="95"/>
    </row>
    <row r="17074" spans="1:6" x14ac:dyDescent="0.2">
      <c r="A17074" s="91">
        <v>42913</v>
      </c>
      <c r="B17074" s="92" t="s">
        <v>105</v>
      </c>
      <c r="C17074" s="93"/>
      <c r="D17074" s="93"/>
      <c r="E17074" s="93"/>
      <c r="F17074" s="95"/>
    </row>
    <row r="17075" spans="1:6" x14ac:dyDescent="0.2">
      <c r="A17075" s="91">
        <v>42913</v>
      </c>
      <c r="B17075" s="92" t="s">
        <v>106</v>
      </c>
      <c r="C17075" s="93"/>
      <c r="D17075" s="93"/>
      <c r="E17075" s="93"/>
      <c r="F17075" s="95"/>
    </row>
    <row r="17076" spans="1:6" x14ac:dyDescent="0.2">
      <c r="A17076" s="91">
        <v>42913</v>
      </c>
      <c r="B17076" s="92" t="s">
        <v>107</v>
      </c>
      <c r="C17076" s="93"/>
      <c r="D17076" s="93"/>
      <c r="E17076" s="93"/>
      <c r="F17076" s="95"/>
    </row>
    <row r="17077" spans="1:6" x14ac:dyDescent="0.2">
      <c r="A17077" s="91">
        <v>42913</v>
      </c>
      <c r="B17077" s="92" t="s">
        <v>108</v>
      </c>
      <c r="C17077" s="93"/>
      <c r="D17077" s="93"/>
      <c r="E17077" s="93"/>
      <c r="F17077" s="95"/>
    </row>
    <row r="17078" spans="1:6" x14ac:dyDescent="0.2">
      <c r="A17078" s="91">
        <v>42913</v>
      </c>
      <c r="B17078" s="92" t="s">
        <v>109</v>
      </c>
      <c r="C17078" s="93"/>
      <c r="D17078" s="93"/>
      <c r="E17078" s="93"/>
      <c r="F17078" s="95"/>
    </row>
    <row r="17079" spans="1:6" x14ac:dyDescent="0.2">
      <c r="A17079" s="91">
        <v>42913</v>
      </c>
      <c r="B17079" s="92" t="s">
        <v>110</v>
      </c>
      <c r="C17079" s="93"/>
      <c r="D17079" s="93"/>
      <c r="E17079" s="93"/>
      <c r="F17079" s="95"/>
    </row>
    <row r="17080" spans="1:6" x14ac:dyDescent="0.2">
      <c r="A17080" s="91">
        <v>42913</v>
      </c>
      <c r="B17080" s="92" t="s">
        <v>111</v>
      </c>
      <c r="C17080" s="93"/>
      <c r="D17080" s="93"/>
      <c r="E17080" s="93"/>
      <c r="F17080" s="95"/>
    </row>
    <row r="17081" spans="1:6" x14ac:dyDescent="0.2">
      <c r="A17081" s="91">
        <v>42913</v>
      </c>
      <c r="B17081" s="92" t="s">
        <v>112</v>
      </c>
      <c r="C17081" s="93"/>
      <c r="D17081" s="93"/>
      <c r="E17081" s="93"/>
      <c r="F17081" s="95"/>
    </row>
    <row r="17082" spans="1:6" x14ac:dyDescent="0.2">
      <c r="A17082" s="91">
        <v>42913</v>
      </c>
      <c r="B17082" s="92" t="s">
        <v>113</v>
      </c>
      <c r="C17082" s="93"/>
      <c r="D17082" s="93"/>
      <c r="E17082" s="93"/>
      <c r="F17082" s="95"/>
    </row>
    <row r="17083" spans="1:6" x14ac:dyDescent="0.2">
      <c r="A17083" s="91">
        <v>42913</v>
      </c>
      <c r="B17083" s="92" t="s">
        <v>114</v>
      </c>
      <c r="C17083" s="93"/>
      <c r="D17083" s="93"/>
      <c r="E17083" s="93"/>
      <c r="F17083" s="95"/>
    </row>
    <row r="17084" spans="1:6" x14ac:dyDescent="0.2">
      <c r="A17084" s="91">
        <v>42913</v>
      </c>
      <c r="B17084" s="92" t="s">
        <v>115</v>
      </c>
      <c r="C17084" s="93"/>
      <c r="D17084" s="93"/>
      <c r="E17084" s="93"/>
      <c r="F17084" s="95"/>
    </row>
    <row r="17085" spans="1:6" x14ac:dyDescent="0.2">
      <c r="A17085" s="91">
        <v>42913</v>
      </c>
      <c r="B17085" s="92" t="s">
        <v>116</v>
      </c>
      <c r="C17085" s="93"/>
      <c r="D17085" s="93"/>
      <c r="E17085" s="93"/>
      <c r="F17085" s="95"/>
    </row>
    <row r="17086" spans="1:6" x14ac:dyDescent="0.2">
      <c r="A17086" s="91">
        <v>42913</v>
      </c>
      <c r="B17086" s="92" t="s">
        <v>117</v>
      </c>
      <c r="C17086" s="93"/>
      <c r="D17086" s="93"/>
      <c r="E17086" s="93"/>
      <c r="F17086" s="95"/>
    </row>
    <row r="17087" spans="1:6" x14ac:dyDescent="0.2">
      <c r="A17087" s="91">
        <v>42913</v>
      </c>
      <c r="B17087" s="92" t="s">
        <v>118</v>
      </c>
      <c r="C17087" s="93"/>
      <c r="D17087" s="93"/>
      <c r="E17087" s="93"/>
      <c r="F17087" s="95"/>
    </row>
    <row r="17088" spans="1:6" x14ac:dyDescent="0.2">
      <c r="A17088" s="91">
        <v>42913</v>
      </c>
      <c r="B17088" s="92" t="s">
        <v>119</v>
      </c>
      <c r="C17088" s="93"/>
      <c r="D17088" s="93"/>
      <c r="E17088" s="93"/>
      <c r="F17088" s="95"/>
    </row>
    <row r="17089" spans="1:6" x14ac:dyDescent="0.2">
      <c r="A17089" s="91">
        <v>42913</v>
      </c>
      <c r="B17089" s="92" t="s">
        <v>120</v>
      </c>
      <c r="C17089" s="93"/>
      <c r="D17089" s="93"/>
      <c r="E17089" s="93"/>
      <c r="F17089" s="95"/>
    </row>
    <row r="17090" spans="1:6" x14ac:dyDescent="0.2">
      <c r="A17090" s="91">
        <v>42913</v>
      </c>
      <c r="B17090" s="92" t="s">
        <v>121</v>
      </c>
      <c r="C17090" s="93"/>
      <c r="D17090" s="93"/>
      <c r="E17090" s="93"/>
      <c r="F17090" s="95"/>
    </row>
    <row r="17091" spans="1:6" x14ac:dyDescent="0.2">
      <c r="A17091" s="91">
        <v>42913</v>
      </c>
      <c r="B17091" s="92" t="s">
        <v>122</v>
      </c>
      <c r="C17091" s="93"/>
      <c r="D17091" s="93"/>
      <c r="E17091" s="93"/>
      <c r="F17091" s="95"/>
    </row>
    <row r="17092" spans="1:6" x14ac:dyDescent="0.2">
      <c r="A17092" s="91">
        <v>42913</v>
      </c>
      <c r="B17092" s="92" t="s">
        <v>123</v>
      </c>
      <c r="C17092" s="93"/>
      <c r="D17092" s="93"/>
      <c r="E17092" s="93"/>
      <c r="F17092" s="95"/>
    </row>
    <row r="17093" spans="1:6" x14ac:dyDescent="0.2">
      <c r="A17093" s="91">
        <v>42913</v>
      </c>
      <c r="B17093" s="92" t="s">
        <v>124</v>
      </c>
      <c r="C17093" s="93"/>
      <c r="D17093" s="93"/>
      <c r="E17093" s="93"/>
      <c r="F17093" s="95"/>
    </row>
    <row r="17094" spans="1:6" x14ac:dyDescent="0.2">
      <c r="A17094" s="91">
        <v>42913</v>
      </c>
      <c r="B17094" s="92" t="s">
        <v>125</v>
      </c>
      <c r="C17094" s="93"/>
      <c r="D17094" s="93"/>
      <c r="E17094" s="93"/>
      <c r="F17094" s="95"/>
    </row>
    <row r="17095" spans="1:6" x14ac:dyDescent="0.2">
      <c r="A17095" s="91">
        <v>42913</v>
      </c>
      <c r="B17095" s="92" t="s">
        <v>126</v>
      </c>
      <c r="C17095" s="93"/>
      <c r="D17095" s="93"/>
      <c r="E17095" s="93"/>
      <c r="F17095" s="95"/>
    </row>
    <row r="17096" spans="1:6" x14ac:dyDescent="0.2">
      <c r="A17096" s="91">
        <v>42913</v>
      </c>
      <c r="B17096" s="92" t="s">
        <v>127</v>
      </c>
      <c r="C17096" s="93"/>
      <c r="D17096" s="93"/>
      <c r="E17096" s="93"/>
      <c r="F17096" s="95"/>
    </row>
    <row r="17097" spans="1:6" x14ac:dyDescent="0.2">
      <c r="A17097" s="91">
        <v>42913</v>
      </c>
      <c r="B17097" s="92" t="s">
        <v>128</v>
      </c>
      <c r="C17097" s="93"/>
      <c r="D17097" s="93"/>
      <c r="E17097" s="93"/>
      <c r="F17097" s="95"/>
    </row>
    <row r="17098" spans="1:6" x14ac:dyDescent="0.2">
      <c r="A17098" s="91">
        <v>42914</v>
      </c>
      <c r="B17098" s="92">
        <v>0</v>
      </c>
      <c r="C17098" s="93"/>
      <c r="D17098" s="93"/>
      <c r="E17098" s="93"/>
      <c r="F17098" s="95"/>
    </row>
    <row r="17099" spans="1:6" x14ac:dyDescent="0.2">
      <c r="A17099" s="91">
        <v>42914</v>
      </c>
      <c r="B17099" s="92" t="s">
        <v>34</v>
      </c>
      <c r="C17099" s="93"/>
      <c r="D17099" s="93"/>
      <c r="E17099" s="93"/>
      <c r="F17099" s="95"/>
    </row>
    <row r="17100" spans="1:6" x14ac:dyDescent="0.2">
      <c r="A17100" s="91">
        <v>42914</v>
      </c>
      <c r="B17100" s="92" t="s">
        <v>35</v>
      </c>
      <c r="C17100" s="93"/>
      <c r="D17100" s="93"/>
      <c r="E17100" s="93"/>
      <c r="F17100" s="95"/>
    </row>
    <row r="17101" spans="1:6" x14ac:dyDescent="0.2">
      <c r="A17101" s="91">
        <v>42914</v>
      </c>
      <c r="B17101" s="92" t="s">
        <v>36</v>
      </c>
      <c r="C17101" s="93"/>
      <c r="D17101" s="93"/>
      <c r="E17101" s="93"/>
      <c r="F17101" s="95"/>
    </row>
    <row r="17102" spans="1:6" x14ac:dyDescent="0.2">
      <c r="A17102" s="91">
        <v>42914</v>
      </c>
      <c r="B17102" s="92" t="s">
        <v>37</v>
      </c>
      <c r="C17102" s="93"/>
      <c r="D17102" s="93"/>
      <c r="E17102" s="93"/>
      <c r="F17102" s="95"/>
    </row>
    <row r="17103" spans="1:6" x14ac:dyDescent="0.2">
      <c r="A17103" s="91">
        <v>42914</v>
      </c>
      <c r="B17103" s="92" t="s">
        <v>38</v>
      </c>
      <c r="C17103" s="93"/>
      <c r="D17103" s="93"/>
      <c r="E17103" s="93"/>
      <c r="F17103" s="95"/>
    </row>
    <row r="17104" spans="1:6" x14ac:dyDescent="0.2">
      <c r="A17104" s="91">
        <v>42914</v>
      </c>
      <c r="B17104" s="92" t="s">
        <v>39</v>
      </c>
      <c r="C17104" s="93"/>
      <c r="D17104" s="93"/>
      <c r="E17104" s="93"/>
      <c r="F17104" s="95"/>
    </row>
    <row r="17105" spans="1:6" x14ac:dyDescent="0.2">
      <c r="A17105" s="91">
        <v>42914</v>
      </c>
      <c r="B17105" s="92" t="s">
        <v>40</v>
      </c>
      <c r="C17105" s="93"/>
      <c r="D17105" s="93"/>
      <c r="E17105" s="93"/>
      <c r="F17105" s="95"/>
    </row>
    <row r="17106" spans="1:6" x14ac:dyDescent="0.2">
      <c r="A17106" s="91">
        <v>42914</v>
      </c>
      <c r="B17106" s="92" t="s">
        <v>41</v>
      </c>
      <c r="C17106" s="93"/>
      <c r="D17106" s="93"/>
      <c r="E17106" s="93"/>
      <c r="F17106" s="95"/>
    </row>
    <row r="17107" spans="1:6" x14ac:dyDescent="0.2">
      <c r="A17107" s="91">
        <v>42914</v>
      </c>
      <c r="B17107" s="92" t="s">
        <v>42</v>
      </c>
      <c r="C17107" s="93"/>
      <c r="D17107" s="93"/>
      <c r="E17107" s="93"/>
      <c r="F17107" s="95"/>
    </row>
    <row r="17108" spans="1:6" x14ac:dyDescent="0.2">
      <c r="A17108" s="91">
        <v>42914</v>
      </c>
      <c r="B17108" s="92" t="s">
        <v>43</v>
      </c>
      <c r="C17108" s="93"/>
      <c r="D17108" s="93"/>
      <c r="E17108" s="93"/>
      <c r="F17108" s="95"/>
    </row>
    <row r="17109" spans="1:6" x14ac:dyDescent="0.2">
      <c r="A17109" s="91">
        <v>42914</v>
      </c>
      <c r="B17109" s="92" t="s">
        <v>44</v>
      </c>
      <c r="C17109" s="93"/>
      <c r="D17109" s="93"/>
      <c r="E17109" s="93"/>
      <c r="F17109" s="95"/>
    </row>
    <row r="17110" spans="1:6" x14ac:dyDescent="0.2">
      <c r="A17110" s="91">
        <v>42914</v>
      </c>
      <c r="B17110" s="92" t="s">
        <v>45</v>
      </c>
      <c r="C17110" s="93"/>
      <c r="D17110" s="93"/>
      <c r="E17110" s="93"/>
      <c r="F17110" s="95"/>
    </row>
    <row r="17111" spans="1:6" x14ac:dyDescent="0.2">
      <c r="A17111" s="91">
        <v>42914</v>
      </c>
      <c r="B17111" s="92" t="s">
        <v>46</v>
      </c>
      <c r="C17111" s="93"/>
      <c r="D17111" s="93"/>
      <c r="E17111" s="93"/>
      <c r="F17111" s="95"/>
    </row>
    <row r="17112" spans="1:6" x14ac:dyDescent="0.2">
      <c r="A17112" s="91">
        <v>42914</v>
      </c>
      <c r="B17112" s="92" t="s">
        <v>47</v>
      </c>
      <c r="C17112" s="93"/>
      <c r="D17112" s="93"/>
      <c r="E17112" s="93"/>
      <c r="F17112" s="95"/>
    </row>
    <row r="17113" spans="1:6" x14ac:dyDescent="0.2">
      <c r="A17113" s="91">
        <v>42914</v>
      </c>
      <c r="B17113" s="92" t="s">
        <v>48</v>
      </c>
      <c r="C17113" s="93"/>
      <c r="D17113" s="93"/>
      <c r="E17113" s="93"/>
      <c r="F17113" s="95"/>
    </row>
    <row r="17114" spans="1:6" x14ac:dyDescent="0.2">
      <c r="A17114" s="91">
        <v>42914</v>
      </c>
      <c r="B17114" s="92" t="s">
        <v>49</v>
      </c>
      <c r="C17114" s="93"/>
      <c r="D17114" s="93"/>
      <c r="E17114" s="93"/>
      <c r="F17114" s="95"/>
    </row>
    <row r="17115" spans="1:6" x14ac:dyDescent="0.2">
      <c r="A17115" s="91">
        <v>42914</v>
      </c>
      <c r="B17115" s="92" t="s">
        <v>50</v>
      </c>
      <c r="C17115" s="93"/>
      <c r="D17115" s="93"/>
      <c r="E17115" s="93"/>
      <c r="F17115" s="95"/>
    </row>
    <row r="17116" spans="1:6" x14ac:dyDescent="0.2">
      <c r="A17116" s="91">
        <v>42914</v>
      </c>
      <c r="B17116" s="92" t="s">
        <v>51</v>
      </c>
      <c r="C17116" s="93"/>
      <c r="D17116" s="93"/>
      <c r="E17116" s="93"/>
      <c r="F17116" s="95"/>
    </row>
    <row r="17117" spans="1:6" x14ac:dyDescent="0.2">
      <c r="A17117" s="91">
        <v>42914</v>
      </c>
      <c r="B17117" s="92" t="s">
        <v>52</v>
      </c>
      <c r="C17117" s="93"/>
      <c r="D17117" s="93"/>
      <c r="E17117" s="93"/>
      <c r="F17117" s="95"/>
    </row>
    <row r="17118" spans="1:6" x14ac:dyDescent="0.2">
      <c r="A17118" s="91">
        <v>42914</v>
      </c>
      <c r="B17118" s="92" t="s">
        <v>53</v>
      </c>
      <c r="C17118" s="93"/>
      <c r="D17118" s="93"/>
      <c r="E17118" s="93"/>
      <c r="F17118" s="95"/>
    </row>
    <row r="17119" spans="1:6" x14ac:dyDescent="0.2">
      <c r="A17119" s="91">
        <v>42914</v>
      </c>
      <c r="B17119" s="92" t="s">
        <v>54</v>
      </c>
      <c r="C17119" s="93"/>
      <c r="D17119" s="93"/>
      <c r="E17119" s="93"/>
      <c r="F17119" s="95"/>
    </row>
    <row r="17120" spans="1:6" x14ac:dyDescent="0.2">
      <c r="A17120" s="91">
        <v>42914</v>
      </c>
      <c r="B17120" s="92" t="s">
        <v>55</v>
      </c>
      <c r="C17120" s="93"/>
      <c r="D17120" s="93"/>
      <c r="E17120" s="93"/>
      <c r="F17120" s="95"/>
    </row>
    <row r="17121" spans="1:6" x14ac:dyDescent="0.2">
      <c r="A17121" s="91">
        <v>42914</v>
      </c>
      <c r="B17121" s="92" t="s">
        <v>56</v>
      </c>
      <c r="C17121" s="93"/>
      <c r="D17121" s="93"/>
      <c r="E17121" s="93"/>
      <c r="F17121" s="95"/>
    </row>
    <row r="17122" spans="1:6" x14ac:dyDescent="0.2">
      <c r="A17122" s="91">
        <v>42914</v>
      </c>
      <c r="B17122" s="92" t="s">
        <v>57</v>
      </c>
      <c r="C17122" s="93"/>
      <c r="D17122" s="93"/>
      <c r="E17122" s="93"/>
      <c r="F17122" s="95"/>
    </row>
    <row r="17123" spans="1:6" x14ac:dyDescent="0.2">
      <c r="A17123" s="91">
        <v>42914</v>
      </c>
      <c r="B17123" s="92" t="s">
        <v>58</v>
      </c>
      <c r="C17123" s="93"/>
      <c r="D17123" s="93"/>
      <c r="E17123" s="93"/>
      <c r="F17123" s="95"/>
    </row>
    <row r="17124" spans="1:6" x14ac:dyDescent="0.2">
      <c r="A17124" s="91">
        <v>42914</v>
      </c>
      <c r="B17124" s="92" t="s">
        <v>59</v>
      </c>
      <c r="C17124" s="93"/>
      <c r="D17124" s="93"/>
      <c r="E17124" s="93"/>
      <c r="F17124" s="95"/>
    </row>
    <row r="17125" spans="1:6" x14ac:dyDescent="0.2">
      <c r="A17125" s="91">
        <v>42914</v>
      </c>
      <c r="B17125" s="92" t="s">
        <v>60</v>
      </c>
      <c r="C17125" s="93"/>
      <c r="D17125" s="93"/>
      <c r="E17125" s="93"/>
      <c r="F17125" s="95"/>
    </row>
    <row r="17126" spans="1:6" x14ac:dyDescent="0.2">
      <c r="A17126" s="91">
        <v>42914</v>
      </c>
      <c r="B17126" s="92" t="s">
        <v>61</v>
      </c>
      <c r="C17126" s="93"/>
      <c r="D17126" s="93"/>
      <c r="E17126" s="93"/>
      <c r="F17126" s="95"/>
    </row>
    <row r="17127" spans="1:6" x14ac:dyDescent="0.2">
      <c r="A17127" s="91">
        <v>42914</v>
      </c>
      <c r="B17127" s="92" t="s">
        <v>62</v>
      </c>
      <c r="C17127" s="93"/>
      <c r="D17127" s="93"/>
      <c r="E17127" s="93"/>
      <c r="F17127" s="95"/>
    </row>
    <row r="17128" spans="1:6" x14ac:dyDescent="0.2">
      <c r="A17128" s="91">
        <v>42914</v>
      </c>
      <c r="B17128" s="92" t="s">
        <v>63</v>
      </c>
      <c r="C17128" s="93"/>
      <c r="D17128" s="93"/>
      <c r="E17128" s="93"/>
      <c r="F17128" s="95"/>
    </row>
    <row r="17129" spans="1:6" x14ac:dyDescent="0.2">
      <c r="A17129" s="91">
        <v>42914</v>
      </c>
      <c r="B17129" s="92" t="s">
        <v>64</v>
      </c>
      <c r="C17129" s="93"/>
      <c r="D17129" s="93"/>
      <c r="E17129" s="93"/>
      <c r="F17129" s="95"/>
    </row>
    <row r="17130" spans="1:6" x14ac:dyDescent="0.2">
      <c r="A17130" s="91">
        <v>42914</v>
      </c>
      <c r="B17130" s="92" t="s">
        <v>65</v>
      </c>
      <c r="C17130" s="93"/>
      <c r="D17130" s="93"/>
      <c r="E17130" s="93"/>
      <c r="F17130" s="95"/>
    </row>
    <row r="17131" spans="1:6" x14ac:dyDescent="0.2">
      <c r="A17131" s="91">
        <v>42914</v>
      </c>
      <c r="B17131" s="92" t="s">
        <v>66</v>
      </c>
      <c r="C17131" s="93"/>
      <c r="D17131" s="93"/>
      <c r="E17131" s="93"/>
      <c r="F17131" s="95"/>
    </row>
    <row r="17132" spans="1:6" x14ac:dyDescent="0.2">
      <c r="A17132" s="91">
        <v>42914</v>
      </c>
      <c r="B17132" s="92" t="s">
        <v>67</v>
      </c>
      <c r="C17132" s="93"/>
      <c r="D17132" s="93"/>
      <c r="E17132" s="93"/>
      <c r="F17132" s="95"/>
    </row>
    <row r="17133" spans="1:6" x14ac:dyDescent="0.2">
      <c r="A17133" s="91">
        <v>42914</v>
      </c>
      <c r="B17133" s="92" t="s">
        <v>68</v>
      </c>
      <c r="C17133" s="93"/>
      <c r="D17133" s="93"/>
      <c r="E17133" s="93"/>
      <c r="F17133" s="95"/>
    </row>
    <row r="17134" spans="1:6" x14ac:dyDescent="0.2">
      <c r="A17134" s="91">
        <v>42914</v>
      </c>
      <c r="B17134" s="92" t="s">
        <v>69</v>
      </c>
      <c r="C17134" s="93"/>
      <c r="D17134" s="93"/>
      <c r="E17134" s="93"/>
      <c r="F17134" s="95"/>
    </row>
    <row r="17135" spans="1:6" x14ac:dyDescent="0.2">
      <c r="A17135" s="91">
        <v>42914</v>
      </c>
      <c r="B17135" s="92" t="s">
        <v>70</v>
      </c>
      <c r="C17135" s="93"/>
      <c r="D17135" s="93"/>
      <c r="E17135" s="93"/>
      <c r="F17135" s="95"/>
    </row>
    <row r="17136" spans="1:6" x14ac:dyDescent="0.2">
      <c r="A17136" s="91">
        <v>42914</v>
      </c>
      <c r="B17136" s="92" t="s">
        <v>71</v>
      </c>
      <c r="C17136" s="93"/>
      <c r="D17136" s="93"/>
      <c r="E17136" s="93"/>
      <c r="F17136" s="95"/>
    </row>
    <row r="17137" spans="1:6" x14ac:dyDescent="0.2">
      <c r="A17137" s="91">
        <v>42914</v>
      </c>
      <c r="B17137" s="92" t="s">
        <v>72</v>
      </c>
      <c r="C17137" s="93"/>
      <c r="D17137" s="93"/>
      <c r="E17137" s="93"/>
      <c r="F17137" s="95"/>
    </row>
    <row r="17138" spans="1:6" x14ac:dyDescent="0.2">
      <c r="A17138" s="91">
        <v>42914</v>
      </c>
      <c r="B17138" s="92" t="s">
        <v>73</v>
      </c>
      <c r="C17138" s="93"/>
      <c r="D17138" s="93"/>
      <c r="E17138" s="93"/>
      <c r="F17138" s="95"/>
    </row>
    <row r="17139" spans="1:6" x14ac:dyDescent="0.2">
      <c r="A17139" s="91">
        <v>42914</v>
      </c>
      <c r="B17139" s="92" t="s">
        <v>74</v>
      </c>
      <c r="C17139" s="93"/>
      <c r="D17139" s="93"/>
      <c r="E17139" s="93"/>
      <c r="F17139" s="95"/>
    </row>
    <row r="17140" spans="1:6" x14ac:dyDescent="0.2">
      <c r="A17140" s="91">
        <v>42914</v>
      </c>
      <c r="B17140" s="92" t="s">
        <v>75</v>
      </c>
      <c r="C17140" s="93"/>
      <c r="D17140" s="93"/>
      <c r="E17140" s="93"/>
      <c r="F17140" s="95"/>
    </row>
    <row r="17141" spans="1:6" x14ac:dyDescent="0.2">
      <c r="A17141" s="91">
        <v>42914</v>
      </c>
      <c r="B17141" s="92" t="s">
        <v>76</v>
      </c>
      <c r="C17141" s="93"/>
      <c r="D17141" s="93"/>
      <c r="E17141" s="93"/>
      <c r="F17141" s="95"/>
    </row>
    <row r="17142" spans="1:6" x14ac:dyDescent="0.2">
      <c r="A17142" s="91">
        <v>42914</v>
      </c>
      <c r="B17142" s="92" t="s">
        <v>77</v>
      </c>
      <c r="C17142" s="93"/>
      <c r="D17142" s="93"/>
      <c r="E17142" s="93"/>
      <c r="F17142" s="95"/>
    </row>
    <row r="17143" spans="1:6" x14ac:dyDescent="0.2">
      <c r="A17143" s="91">
        <v>42914</v>
      </c>
      <c r="B17143" s="92" t="s">
        <v>78</v>
      </c>
      <c r="C17143" s="93"/>
      <c r="D17143" s="93"/>
      <c r="E17143" s="93"/>
      <c r="F17143" s="95"/>
    </row>
    <row r="17144" spans="1:6" x14ac:dyDescent="0.2">
      <c r="A17144" s="91">
        <v>42914</v>
      </c>
      <c r="B17144" s="92" t="s">
        <v>79</v>
      </c>
      <c r="C17144" s="93"/>
      <c r="D17144" s="93"/>
      <c r="E17144" s="93"/>
      <c r="F17144" s="95"/>
    </row>
    <row r="17145" spans="1:6" x14ac:dyDescent="0.2">
      <c r="A17145" s="91">
        <v>42914</v>
      </c>
      <c r="B17145" s="92" t="s">
        <v>80</v>
      </c>
      <c r="C17145" s="93"/>
      <c r="D17145" s="93"/>
      <c r="E17145" s="93"/>
      <c r="F17145" s="95"/>
    </row>
    <row r="17146" spans="1:6" x14ac:dyDescent="0.2">
      <c r="A17146" s="91">
        <v>42914</v>
      </c>
      <c r="B17146" s="92" t="s">
        <v>81</v>
      </c>
      <c r="C17146" s="93"/>
      <c r="D17146" s="93"/>
      <c r="E17146" s="93"/>
      <c r="F17146" s="95"/>
    </row>
    <row r="17147" spans="1:6" x14ac:dyDescent="0.2">
      <c r="A17147" s="91">
        <v>42914</v>
      </c>
      <c r="B17147" s="92" t="s">
        <v>82</v>
      </c>
      <c r="C17147" s="93"/>
      <c r="D17147" s="93"/>
      <c r="E17147" s="93"/>
      <c r="F17147" s="95"/>
    </row>
    <row r="17148" spans="1:6" x14ac:dyDescent="0.2">
      <c r="A17148" s="91">
        <v>42914</v>
      </c>
      <c r="B17148" s="92" t="s">
        <v>83</v>
      </c>
      <c r="C17148" s="93"/>
      <c r="D17148" s="93"/>
      <c r="E17148" s="93"/>
      <c r="F17148" s="95"/>
    </row>
    <row r="17149" spans="1:6" x14ac:dyDescent="0.2">
      <c r="A17149" s="91">
        <v>42914</v>
      </c>
      <c r="B17149" s="92" t="s">
        <v>84</v>
      </c>
      <c r="C17149" s="93"/>
      <c r="D17149" s="93"/>
      <c r="E17149" s="93"/>
      <c r="F17149" s="95"/>
    </row>
    <row r="17150" spans="1:6" x14ac:dyDescent="0.2">
      <c r="A17150" s="91">
        <v>42914</v>
      </c>
      <c r="B17150" s="92" t="s">
        <v>85</v>
      </c>
      <c r="C17150" s="93"/>
      <c r="D17150" s="93"/>
      <c r="E17150" s="93"/>
      <c r="F17150" s="95"/>
    </row>
    <row r="17151" spans="1:6" x14ac:dyDescent="0.2">
      <c r="A17151" s="91">
        <v>42914</v>
      </c>
      <c r="B17151" s="92" t="s">
        <v>86</v>
      </c>
      <c r="C17151" s="93"/>
      <c r="D17151" s="93"/>
      <c r="E17151" s="93"/>
      <c r="F17151" s="95"/>
    </row>
    <row r="17152" spans="1:6" x14ac:dyDescent="0.2">
      <c r="A17152" s="91">
        <v>42914</v>
      </c>
      <c r="B17152" s="92" t="s">
        <v>87</v>
      </c>
      <c r="C17152" s="93"/>
      <c r="D17152" s="93"/>
      <c r="E17152" s="93"/>
      <c r="F17152" s="95"/>
    </row>
    <row r="17153" spans="1:6" x14ac:dyDescent="0.2">
      <c r="A17153" s="91">
        <v>42914</v>
      </c>
      <c r="B17153" s="92" t="s">
        <v>88</v>
      </c>
      <c r="C17153" s="93"/>
      <c r="D17153" s="93"/>
      <c r="E17153" s="93"/>
      <c r="F17153" s="95"/>
    </row>
    <row r="17154" spans="1:6" x14ac:dyDescent="0.2">
      <c r="A17154" s="91">
        <v>42914</v>
      </c>
      <c r="B17154" s="92" t="s">
        <v>89</v>
      </c>
      <c r="C17154" s="93"/>
      <c r="D17154" s="93"/>
      <c r="E17154" s="93"/>
      <c r="F17154" s="95"/>
    </row>
    <row r="17155" spans="1:6" x14ac:dyDescent="0.2">
      <c r="A17155" s="91">
        <v>42914</v>
      </c>
      <c r="B17155" s="92" t="s">
        <v>90</v>
      </c>
      <c r="C17155" s="93"/>
      <c r="D17155" s="93"/>
      <c r="E17155" s="93"/>
      <c r="F17155" s="95"/>
    </row>
    <row r="17156" spans="1:6" x14ac:dyDescent="0.2">
      <c r="A17156" s="91">
        <v>42914</v>
      </c>
      <c r="B17156" s="92" t="s">
        <v>91</v>
      </c>
      <c r="C17156" s="93"/>
      <c r="D17156" s="93"/>
      <c r="E17156" s="93"/>
      <c r="F17156" s="95"/>
    </row>
    <row r="17157" spans="1:6" x14ac:dyDescent="0.2">
      <c r="A17157" s="91">
        <v>42914</v>
      </c>
      <c r="B17157" s="92" t="s">
        <v>92</v>
      </c>
      <c r="C17157" s="93"/>
      <c r="D17157" s="93"/>
      <c r="E17157" s="93"/>
      <c r="F17157" s="95"/>
    </row>
    <row r="17158" spans="1:6" x14ac:dyDescent="0.2">
      <c r="A17158" s="91">
        <v>42914</v>
      </c>
      <c r="B17158" s="92" t="s">
        <v>93</v>
      </c>
      <c r="C17158" s="93"/>
      <c r="D17158" s="93"/>
      <c r="E17158" s="93"/>
      <c r="F17158" s="95"/>
    </row>
    <row r="17159" spans="1:6" x14ac:dyDescent="0.2">
      <c r="A17159" s="91">
        <v>42914</v>
      </c>
      <c r="B17159" s="92" t="s">
        <v>94</v>
      </c>
      <c r="C17159" s="93"/>
      <c r="D17159" s="93"/>
      <c r="E17159" s="93"/>
      <c r="F17159" s="95"/>
    </row>
    <row r="17160" spans="1:6" x14ac:dyDescent="0.2">
      <c r="A17160" s="91">
        <v>42914</v>
      </c>
      <c r="B17160" s="92" t="s">
        <v>95</v>
      </c>
      <c r="C17160" s="93"/>
      <c r="D17160" s="93"/>
      <c r="E17160" s="93"/>
      <c r="F17160" s="95"/>
    </row>
    <row r="17161" spans="1:6" x14ac:dyDescent="0.2">
      <c r="A17161" s="91">
        <v>42914</v>
      </c>
      <c r="B17161" s="92" t="s">
        <v>96</v>
      </c>
      <c r="C17161" s="93"/>
      <c r="D17161" s="93"/>
      <c r="E17161" s="93"/>
      <c r="F17161" s="95"/>
    </row>
    <row r="17162" spans="1:6" x14ac:dyDescent="0.2">
      <c r="A17162" s="91">
        <v>42914</v>
      </c>
      <c r="B17162" s="92" t="s">
        <v>97</v>
      </c>
      <c r="C17162" s="93"/>
      <c r="D17162" s="93"/>
      <c r="E17162" s="93"/>
      <c r="F17162" s="95"/>
    </row>
    <row r="17163" spans="1:6" x14ac:dyDescent="0.2">
      <c r="A17163" s="91">
        <v>42914</v>
      </c>
      <c r="B17163" s="92" t="s">
        <v>98</v>
      </c>
      <c r="C17163" s="93"/>
      <c r="D17163" s="93"/>
      <c r="E17163" s="93"/>
      <c r="F17163" s="95"/>
    </row>
    <row r="17164" spans="1:6" x14ac:dyDescent="0.2">
      <c r="A17164" s="91">
        <v>42914</v>
      </c>
      <c r="B17164" s="92" t="s">
        <v>99</v>
      </c>
      <c r="C17164" s="93"/>
      <c r="D17164" s="93"/>
      <c r="E17164" s="93"/>
      <c r="F17164" s="95"/>
    </row>
    <row r="17165" spans="1:6" x14ac:dyDescent="0.2">
      <c r="A17165" s="91">
        <v>42914</v>
      </c>
      <c r="B17165" s="92" t="s">
        <v>100</v>
      </c>
      <c r="C17165" s="93"/>
      <c r="D17165" s="93"/>
      <c r="E17165" s="93"/>
      <c r="F17165" s="95"/>
    </row>
    <row r="17166" spans="1:6" x14ac:dyDescent="0.2">
      <c r="A17166" s="91">
        <v>42914</v>
      </c>
      <c r="B17166" s="92" t="s">
        <v>101</v>
      </c>
      <c r="C17166" s="93"/>
      <c r="D17166" s="93"/>
      <c r="E17166" s="93"/>
      <c r="F17166" s="95"/>
    </row>
    <row r="17167" spans="1:6" x14ac:dyDescent="0.2">
      <c r="A17167" s="91">
        <v>42914</v>
      </c>
      <c r="B17167" s="92" t="s">
        <v>102</v>
      </c>
      <c r="C17167" s="93"/>
      <c r="D17167" s="93"/>
      <c r="E17167" s="93"/>
      <c r="F17167" s="95"/>
    </row>
    <row r="17168" spans="1:6" x14ac:dyDescent="0.2">
      <c r="A17168" s="91">
        <v>42914</v>
      </c>
      <c r="B17168" s="92" t="s">
        <v>103</v>
      </c>
      <c r="C17168" s="93"/>
      <c r="D17168" s="93"/>
      <c r="E17168" s="93"/>
      <c r="F17168" s="95"/>
    </row>
    <row r="17169" spans="1:6" x14ac:dyDescent="0.2">
      <c r="A17169" s="91">
        <v>42914</v>
      </c>
      <c r="B17169" s="92" t="s">
        <v>104</v>
      </c>
      <c r="C17169" s="93"/>
      <c r="D17169" s="93"/>
      <c r="E17169" s="93"/>
      <c r="F17169" s="95"/>
    </row>
    <row r="17170" spans="1:6" x14ac:dyDescent="0.2">
      <c r="A17170" s="91">
        <v>42914</v>
      </c>
      <c r="B17170" s="92" t="s">
        <v>105</v>
      </c>
      <c r="C17170" s="93"/>
      <c r="D17170" s="93"/>
      <c r="E17170" s="93"/>
      <c r="F17170" s="95"/>
    </row>
    <row r="17171" spans="1:6" x14ac:dyDescent="0.2">
      <c r="A17171" s="91">
        <v>42914</v>
      </c>
      <c r="B17171" s="92" t="s">
        <v>106</v>
      </c>
      <c r="C17171" s="93"/>
      <c r="D17171" s="93"/>
      <c r="E17171" s="93"/>
      <c r="F17171" s="95"/>
    </row>
    <row r="17172" spans="1:6" x14ac:dyDescent="0.2">
      <c r="A17172" s="91">
        <v>42914</v>
      </c>
      <c r="B17172" s="92" t="s">
        <v>107</v>
      </c>
      <c r="C17172" s="93"/>
      <c r="D17172" s="93"/>
      <c r="E17172" s="93"/>
      <c r="F17172" s="95"/>
    </row>
    <row r="17173" spans="1:6" x14ac:dyDescent="0.2">
      <c r="A17173" s="91">
        <v>42914</v>
      </c>
      <c r="B17173" s="92" t="s">
        <v>108</v>
      </c>
      <c r="C17173" s="93"/>
      <c r="D17173" s="93"/>
      <c r="E17173" s="93"/>
      <c r="F17173" s="95"/>
    </row>
    <row r="17174" spans="1:6" x14ac:dyDescent="0.2">
      <c r="A17174" s="91">
        <v>42914</v>
      </c>
      <c r="B17174" s="92" t="s">
        <v>109</v>
      </c>
      <c r="C17174" s="93"/>
      <c r="D17174" s="93"/>
      <c r="E17174" s="93"/>
      <c r="F17174" s="95"/>
    </row>
    <row r="17175" spans="1:6" x14ac:dyDescent="0.2">
      <c r="A17175" s="91">
        <v>42914</v>
      </c>
      <c r="B17175" s="92" t="s">
        <v>110</v>
      </c>
      <c r="C17175" s="93"/>
      <c r="D17175" s="93"/>
      <c r="E17175" s="93"/>
      <c r="F17175" s="95"/>
    </row>
    <row r="17176" spans="1:6" x14ac:dyDescent="0.2">
      <c r="A17176" s="91">
        <v>42914</v>
      </c>
      <c r="B17176" s="92" t="s">
        <v>111</v>
      </c>
      <c r="C17176" s="93"/>
      <c r="D17176" s="93"/>
      <c r="E17176" s="93"/>
      <c r="F17176" s="95"/>
    </row>
    <row r="17177" spans="1:6" x14ac:dyDescent="0.2">
      <c r="A17177" s="91">
        <v>42914</v>
      </c>
      <c r="B17177" s="92" t="s">
        <v>112</v>
      </c>
      <c r="C17177" s="93"/>
      <c r="D17177" s="93"/>
      <c r="E17177" s="93"/>
      <c r="F17177" s="95"/>
    </row>
    <row r="17178" spans="1:6" x14ac:dyDescent="0.2">
      <c r="A17178" s="91">
        <v>42914</v>
      </c>
      <c r="B17178" s="92" t="s">
        <v>113</v>
      </c>
      <c r="C17178" s="93"/>
      <c r="D17178" s="93"/>
      <c r="E17178" s="93"/>
      <c r="F17178" s="95"/>
    </row>
    <row r="17179" spans="1:6" x14ac:dyDescent="0.2">
      <c r="A17179" s="91">
        <v>42914</v>
      </c>
      <c r="B17179" s="92" t="s">
        <v>114</v>
      </c>
      <c r="C17179" s="93"/>
      <c r="D17179" s="93"/>
      <c r="E17179" s="93"/>
      <c r="F17179" s="95"/>
    </row>
    <row r="17180" spans="1:6" x14ac:dyDescent="0.2">
      <c r="A17180" s="91">
        <v>42914</v>
      </c>
      <c r="B17180" s="92" t="s">
        <v>115</v>
      </c>
      <c r="C17180" s="93"/>
      <c r="D17180" s="93"/>
      <c r="E17180" s="93"/>
      <c r="F17180" s="95"/>
    </row>
    <row r="17181" spans="1:6" x14ac:dyDescent="0.2">
      <c r="A17181" s="91">
        <v>42914</v>
      </c>
      <c r="B17181" s="92" t="s">
        <v>116</v>
      </c>
      <c r="C17181" s="93"/>
      <c r="D17181" s="93"/>
      <c r="E17181" s="93"/>
      <c r="F17181" s="95"/>
    </row>
    <row r="17182" spans="1:6" x14ac:dyDescent="0.2">
      <c r="A17182" s="91">
        <v>42914</v>
      </c>
      <c r="B17182" s="92" t="s">
        <v>117</v>
      </c>
      <c r="C17182" s="93"/>
      <c r="D17182" s="93"/>
      <c r="E17182" s="93"/>
      <c r="F17182" s="95"/>
    </row>
    <row r="17183" spans="1:6" x14ac:dyDescent="0.2">
      <c r="A17183" s="91">
        <v>42914</v>
      </c>
      <c r="B17183" s="92" t="s">
        <v>118</v>
      </c>
      <c r="C17183" s="93"/>
      <c r="D17183" s="93"/>
      <c r="E17183" s="93"/>
      <c r="F17183" s="95"/>
    </row>
    <row r="17184" spans="1:6" x14ac:dyDescent="0.2">
      <c r="A17184" s="91">
        <v>42914</v>
      </c>
      <c r="B17184" s="92" t="s">
        <v>119</v>
      </c>
      <c r="C17184" s="93"/>
      <c r="D17184" s="93"/>
      <c r="E17184" s="93"/>
      <c r="F17184" s="95"/>
    </row>
    <row r="17185" spans="1:6" x14ac:dyDescent="0.2">
      <c r="A17185" s="91">
        <v>42914</v>
      </c>
      <c r="B17185" s="92" t="s">
        <v>120</v>
      </c>
      <c r="C17185" s="93"/>
      <c r="D17185" s="93"/>
      <c r="E17185" s="93"/>
      <c r="F17185" s="95"/>
    </row>
    <row r="17186" spans="1:6" x14ac:dyDescent="0.2">
      <c r="A17186" s="91">
        <v>42914</v>
      </c>
      <c r="B17186" s="92" t="s">
        <v>121</v>
      </c>
      <c r="C17186" s="93"/>
      <c r="D17186" s="93"/>
      <c r="E17186" s="93"/>
      <c r="F17186" s="95"/>
    </row>
    <row r="17187" spans="1:6" x14ac:dyDescent="0.2">
      <c r="A17187" s="91">
        <v>42914</v>
      </c>
      <c r="B17187" s="92" t="s">
        <v>122</v>
      </c>
      <c r="C17187" s="93"/>
      <c r="D17187" s="93"/>
      <c r="E17187" s="93"/>
      <c r="F17187" s="95"/>
    </row>
    <row r="17188" spans="1:6" x14ac:dyDescent="0.2">
      <c r="A17188" s="91">
        <v>42914</v>
      </c>
      <c r="B17188" s="92" t="s">
        <v>123</v>
      </c>
      <c r="C17188" s="93"/>
      <c r="D17188" s="93"/>
      <c r="E17188" s="93"/>
      <c r="F17188" s="95"/>
    </row>
    <row r="17189" spans="1:6" x14ac:dyDescent="0.2">
      <c r="A17189" s="91">
        <v>42914</v>
      </c>
      <c r="B17189" s="92" t="s">
        <v>124</v>
      </c>
      <c r="C17189" s="93"/>
      <c r="D17189" s="93"/>
      <c r="E17189" s="93"/>
      <c r="F17189" s="95"/>
    </row>
    <row r="17190" spans="1:6" x14ac:dyDescent="0.2">
      <c r="A17190" s="91">
        <v>42914</v>
      </c>
      <c r="B17190" s="92" t="s">
        <v>125</v>
      </c>
      <c r="C17190" s="93"/>
      <c r="D17190" s="93"/>
      <c r="E17190" s="93"/>
      <c r="F17190" s="95"/>
    </row>
    <row r="17191" spans="1:6" x14ac:dyDescent="0.2">
      <c r="A17191" s="91">
        <v>42914</v>
      </c>
      <c r="B17191" s="92" t="s">
        <v>126</v>
      </c>
      <c r="C17191" s="93"/>
      <c r="D17191" s="93"/>
      <c r="E17191" s="93"/>
      <c r="F17191" s="95"/>
    </row>
    <row r="17192" spans="1:6" x14ac:dyDescent="0.2">
      <c r="A17192" s="91">
        <v>42914</v>
      </c>
      <c r="B17192" s="92" t="s">
        <v>127</v>
      </c>
      <c r="C17192" s="93"/>
      <c r="D17192" s="93"/>
      <c r="E17192" s="93"/>
      <c r="F17192" s="95"/>
    </row>
    <row r="17193" spans="1:6" x14ac:dyDescent="0.2">
      <c r="A17193" s="91">
        <v>42914</v>
      </c>
      <c r="B17193" s="92" t="s">
        <v>128</v>
      </c>
      <c r="C17193" s="93"/>
      <c r="D17193" s="93"/>
      <c r="E17193" s="93"/>
      <c r="F17193" s="95"/>
    </row>
    <row r="17194" spans="1:6" x14ac:dyDescent="0.2">
      <c r="A17194" s="91">
        <v>42915</v>
      </c>
      <c r="B17194" s="92">
        <v>0</v>
      </c>
      <c r="C17194" s="93"/>
      <c r="D17194" s="93"/>
      <c r="E17194" s="93"/>
      <c r="F17194" s="95"/>
    </row>
    <row r="17195" spans="1:6" x14ac:dyDescent="0.2">
      <c r="A17195" s="91">
        <v>42915</v>
      </c>
      <c r="B17195" s="92" t="s">
        <v>34</v>
      </c>
      <c r="C17195" s="93"/>
      <c r="D17195" s="93"/>
      <c r="E17195" s="93"/>
      <c r="F17195" s="95"/>
    </row>
    <row r="17196" spans="1:6" x14ac:dyDescent="0.2">
      <c r="A17196" s="91">
        <v>42915</v>
      </c>
      <c r="B17196" s="92" t="s">
        <v>35</v>
      </c>
      <c r="C17196" s="93"/>
      <c r="D17196" s="93"/>
      <c r="E17196" s="93"/>
      <c r="F17196" s="95"/>
    </row>
    <row r="17197" spans="1:6" x14ac:dyDescent="0.2">
      <c r="A17197" s="91">
        <v>42915</v>
      </c>
      <c r="B17197" s="92" t="s">
        <v>36</v>
      </c>
      <c r="C17197" s="93"/>
      <c r="D17197" s="93"/>
      <c r="E17197" s="93"/>
      <c r="F17197" s="95"/>
    </row>
    <row r="17198" spans="1:6" x14ac:dyDescent="0.2">
      <c r="A17198" s="91">
        <v>42915</v>
      </c>
      <c r="B17198" s="92" t="s">
        <v>37</v>
      </c>
      <c r="C17198" s="93"/>
      <c r="D17198" s="93"/>
      <c r="E17198" s="93"/>
      <c r="F17198" s="95"/>
    </row>
    <row r="17199" spans="1:6" x14ac:dyDescent="0.2">
      <c r="A17199" s="91">
        <v>42915</v>
      </c>
      <c r="B17199" s="92" t="s">
        <v>38</v>
      </c>
      <c r="C17199" s="93"/>
      <c r="D17199" s="93"/>
      <c r="E17199" s="93"/>
      <c r="F17199" s="95"/>
    </row>
    <row r="17200" spans="1:6" x14ac:dyDescent="0.2">
      <c r="A17200" s="91">
        <v>42915</v>
      </c>
      <c r="B17200" s="92" t="s">
        <v>39</v>
      </c>
      <c r="C17200" s="93"/>
      <c r="D17200" s="93"/>
      <c r="E17200" s="93"/>
      <c r="F17200" s="95"/>
    </row>
    <row r="17201" spans="1:6" x14ac:dyDescent="0.2">
      <c r="A17201" s="91">
        <v>42915</v>
      </c>
      <c r="B17201" s="92" t="s">
        <v>40</v>
      </c>
      <c r="C17201" s="93"/>
      <c r="D17201" s="93"/>
      <c r="E17201" s="93"/>
      <c r="F17201" s="95"/>
    </row>
    <row r="17202" spans="1:6" x14ac:dyDescent="0.2">
      <c r="A17202" s="91">
        <v>42915</v>
      </c>
      <c r="B17202" s="92" t="s">
        <v>41</v>
      </c>
      <c r="C17202" s="93"/>
      <c r="D17202" s="93"/>
      <c r="E17202" s="93"/>
      <c r="F17202" s="95"/>
    </row>
    <row r="17203" spans="1:6" x14ac:dyDescent="0.2">
      <c r="A17203" s="91">
        <v>42915</v>
      </c>
      <c r="B17203" s="92" t="s">
        <v>42</v>
      </c>
      <c r="C17203" s="93"/>
      <c r="D17203" s="93"/>
      <c r="E17203" s="93"/>
      <c r="F17203" s="95"/>
    </row>
    <row r="17204" spans="1:6" x14ac:dyDescent="0.2">
      <c r="A17204" s="91">
        <v>42915</v>
      </c>
      <c r="B17204" s="92" t="s">
        <v>43</v>
      </c>
      <c r="C17204" s="93"/>
      <c r="D17204" s="93"/>
      <c r="E17204" s="93"/>
      <c r="F17204" s="95"/>
    </row>
    <row r="17205" spans="1:6" x14ac:dyDescent="0.2">
      <c r="A17205" s="91">
        <v>42915</v>
      </c>
      <c r="B17205" s="92" t="s">
        <v>44</v>
      </c>
      <c r="C17205" s="93"/>
      <c r="D17205" s="93"/>
      <c r="E17205" s="93"/>
      <c r="F17205" s="95"/>
    </row>
    <row r="17206" spans="1:6" x14ac:dyDescent="0.2">
      <c r="A17206" s="91">
        <v>42915</v>
      </c>
      <c r="B17206" s="92" t="s">
        <v>45</v>
      </c>
      <c r="C17206" s="93"/>
      <c r="D17206" s="93"/>
      <c r="E17206" s="93"/>
      <c r="F17206" s="95"/>
    </row>
    <row r="17207" spans="1:6" x14ac:dyDescent="0.2">
      <c r="A17207" s="91">
        <v>42915</v>
      </c>
      <c r="B17207" s="92" t="s">
        <v>46</v>
      </c>
      <c r="C17207" s="93"/>
      <c r="D17207" s="93"/>
      <c r="E17207" s="93"/>
      <c r="F17207" s="95"/>
    </row>
    <row r="17208" spans="1:6" x14ac:dyDescent="0.2">
      <c r="A17208" s="91">
        <v>42915</v>
      </c>
      <c r="B17208" s="92" t="s">
        <v>47</v>
      </c>
      <c r="C17208" s="93"/>
      <c r="D17208" s="93"/>
      <c r="E17208" s="93"/>
      <c r="F17208" s="95"/>
    </row>
    <row r="17209" spans="1:6" x14ac:dyDescent="0.2">
      <c r="A17209" s="91">
        <v>42915</v>
      </c>
      <c r="B17209" s="92" t="s">
        <v>48</v>
      </c>
      <c r="C17209" s="93"/>
      <c r="D17209" s="93"/>
      <c r="E17209" s="93"/>
      <c r="F17209" s="95"/>
    </row>
    <row r="17210" spans="1:6" x14ac:dyDescent="0.2">
      <c r="A17210" s="91">
        <v>42915</v>
      </c>
      <c r="B17210" s="92" t="s">
        <v>49</v>
      </c>
      <c r="C17210" s="93"/>
      <c r="D17210" s="93"/>
      <c r="E17210" s="93"/>
      <c r="F17210" s="95"/>
    </row>
    <row r="17211" spans="1:6" x14ac:dyDescent="0.2">
      <c r="A17211" s="91">
        <v>42915</v>
      </c>
      <c r="B17211" s="92" t="s">
        <v>50</v>
      </c>
      <c r="C17211" s="93"/>
      <c r="D17211" s="93"/>
      <c r="E17211" s="93"/>
      <c r="F17211" s="95"/>
    </row>
    <row r="17212" spans="1:6" x14ac:dyDescent="0.2">
      <c r="A17212" s="91">
        <v>42915</v>
      </c>
      <c r="B17212" s="92" t="s">
        <v>51</v>
      </c>
      <c r="C17212" s="93"/>
      <c r="D17212" s="93"/>
      <c r="E17212" s="93"/>
      <c r="F17212" s="95"/>
    </row>
    <row r="17213" spans="1:6" x14ac:dyDescent="0.2">
      <c r="A17213" s="91">
        <v>42915</v>
      </c>
      <c r="B17213" s="92" t="s">
        <v>52</v>
      </c>
      <c r="C17213" s="93"/>
      <c r="D17213" s="93"/>
      <c r="E17213" s="93"/>
      <c r="F17213" s="95"/>
    </row>
    <row r="17214" spans="1:6" x14ac:dyDescent="0.2">
      <c r="A17214" s="91">
        <v>42915</v>
      </c>
      <c r="B17214" s="92" t="s">
        <v>53</v>
      </c>
      <c r="C17214" s="93"/>
      <c r="D17214" s="93"/>
      <c r="E17214" s="93"/>
      <c r="F17214" s="95"/>
    </row>
    <row r="17215" spans="1:6" x14ac:dyDescent="0.2">
      <c r="A17215" s="91">
        <v>42915</v>
      </c>
      <c r="B17215" s="92" t="s">
        <v>54</v>
      </c>
      <c r="C17215" s="93"/>
      <c r="D17215" s="93"/>
      <c r="E17215" s="93"/>
      <c r="F17215" s="95"/>
    </row>
    <row r="17216" spans="1:6" x14ac:dyDescent="0.2">
      <c r="A17216" s="91">
        <v>42915</v>
      </c>
      <c r="B17216" s="92" t="s">
        <v>55</v>
      </c>
      <c r="C17216" s="93"/>
      <c r="D17216" s="93"/>
      <c r="E17216" s="93"/>
      <c r="F17216" s="95"/>
    </row>
    <row r="17217" spans="1:6" x14ac:dyDescent="0.2">
      <c r="A17217" s="91">
        <v>42915</v>
      </c>
      <c r="B17217" s="92" t="s">
        <v>56</v>
      </c>
      <c r="C17217" s="93"/>
      <c r="D17217" s="93"/>
      <c r="E17217" s="93"/>
      <c r="F17217" s="95"/>
    </row>
    <row r="17218" spans="1:6" x14ac:dyDescent="0.2">
      <c r="A17218" s="91">
        <v>42915</v>
      </c>
      <c r="B17218" s="92" t="s">
        <v>57</v>
      </c>
      <c r="C17218" s="93"/>
      <c r="D17218" s="93"/>
      <c r="E17218" s="93"/>
      <c r="F17218" s="95"/>
    </row>
    <row r="17219" spans="1:6" x14ac:dyDescent="0.2">
      <c r="A17219" s="91">
        <v>42915</v>
      </c>
      <c r="B17219" s="92" t="s">
        <v>58</v>
      </c>
      <c r="C17219" s="93"/>
      <c r="D17219" s="93"/>
      <c r="E17219" s="93"/>
      <c r="F17219" s="95"/>
    </row>
    <row r="17220" spans="1:6" x14ac:dyDescent="0.2">
      <c r="A17220" s="91">
        <v>42915</v>
      </c>
      <c r="B17220" s="92" t="s">
        <v>59</v>
      </c>
      <c r="C17220" s="93"/>
      <c r="D17220" s="93"/>
      <c r="E17220" s="93"/>
      <c r="F17220" s="95"/>
    </row>
    <row r="17221" spans="1:6" x14ac:dyDescent="0.2">
      <c r="A17221" s="91">
        <v>42915</v>
      </c>
      <c r="B17221" s="92" t="s">
        <v>60</v>
      </c>
      <c r="C17221" s="93"/>
      <c r="D17221" s="93"/>
      <c r="E17221" s="93"/>
      <c r="F17221" s="95"/>
    </row>
    <row r="17222" spans="1:6" x14ac:dyDescent="0.2">
      <c r="A17222" s="91">
        <v>42915</v>
      </c>
      <c r="B17222" s="92" t="s">
        <v>61</v>
      </c>
      <c r="C17222" s="93"/>
      <c r="D17222" s="93"/>
      <c r="E17222" s="93"/>
      <c r="F17222" s="95"/>
    </row>
    <row r="17223" spans="1:6" x14ac:dyDescent="0.2">
      <c r="A17223" s="91">
        <v>42915</v>
      </c>
      <c r="B17223" s="92" t="s">
        <v>62</v>
      </c>
      <c r="C17223" s="93"/>
      <c r="D17223" s="93"/>
      <c r="E17223" s="93"/>
      <c r="F17223" s="95"/>
    </row>
    <row r="17224" spans="1:6" x14ac:dyDescent="0.2">
      <c r="A17224" s="91">
        <v>42915</v>
      </c>
      <c r="B17224" s="92" t="s">
        <v>63</v>
      </c>
      <c r="C17224" s="93"/>
      <c r="D17224" s="93"/>
      <c r="E17224" s="93"/>
      <c r="F17224" s="95"/>
    </row>
    <row r="17225" spans="1:6" x14ac:dyDescent="0.2">
      <c r="A17225" s="91">
        <v>42915</v>
      </c>
      <c r="B17225" s="92" t="s">
        <v>64</v>
      </c>
      <c r="C17225" s="93"/>
      <c r="D17225" s="93"/>
      <c r="E17225" s="93"/>
      <c r="F17225" s="95"/>
    </row>
    <row r="17226" spans="1:6" x14ac:dyDescent="0.2">
      <c r="A17226" s="91">
        <v>42915</v>
      </c>
      <c r="B17226" s="92" t="s">
        <v>65</v>
      </c>
      <c r="C17226" s="93"/>
      <c r="D17226" s="93"/>
      <c r="E17226" s="93"/>
      <c r="F17226" s="95"/>
    </row>
    <row r="17227" spans="1:6" x14ac:dyDescent="0.2">
      <c r="A17227" s="91">
        <v>42915</v>
      </c>
      <c r="B17227" s="92" t="s">
        <v>66</v>
      </c>
      <c r="C17227" s="93"/>
      <c r="D17227" s="93"/>
      <c r="E17227" s="93"/>
      <c r="F17227" s="95"/>
    </row>
    <row r="17228" spans="1:6" x14ac:dyDescent="0.2">
      <c r="A17228" s="91">
        <v>42915</v>
      </c>
      <c r="B17228" s="92" t="s">
        <v>67</v>
      </c>
      <c r="C17228" s="93"/>
      <c r="D17228" s="93"/>
      <c r="E17228" s="93"/>
      <c r="F17228" s="95"/>
    </row>
    <row r="17229" spans="1:6" x14ac:dyDescent="0.2">
      <c r="A17229" s="91">
        <v>42915</v>
      </c>
      <c r="B17229" s="92" t="s">
        <v>68</v>
      </c>
      <c r="C17229" s="93"/>
      <c r="D17229" s="93"/>
      <c r="E17229" s="93"/>
      <c r="F17229" s="95"/>
    </row>
    <row r="17230" spans="1:6" x14ac:dyDescent="0.2">
      <c r="A17230" s="91">
        <v>42915</v>
      </c>
      <c r="B17230" s="92" t="s">
        <v>69</v>
      </c>
      <c r="C17230" s="93"/>
      <c r="D17230" s="93"/>
      <c r="E17230" s="93"/>
      <c r="F17230" s="95"/>
    </row>
    <row r="17231" spans="1:6" x14ac:dyDescent="0.2">
      <c r="A17231" s="91">
        <v>42915</v>
      </c>
      <c r="B17231" s="92" t="s">
        <v>70</v>
      </c>
      <c r="C17231" s="93"/>
      <c r="D17231" s="93"/>
      <c r="E17231" s="93"/>
      <c r="F17231" s="95"/>
    </row>
    <row r="17232" spans="1:6" x14ac:dyDescent="0.2">
      <c r="A17232" s="91">
        <v>42915</v>
      </c>
      <c r="B17232" s="92" t="s">
        <v>71</v>
      </c>
      <c r="C17232" s="93"/>
      <c r="D17232" s="93"/>
      <c r="E17232" s="93"/>
      <c r="F17232" s="95"/>
    </row>
    <row r="17233" spans="1:6" x14ac:dyDescent="0.2">
      <c r="A17233" s="91">
        <v>42915</v>
      </c>
      <c r="B17233" s="92" t="s">
        <v>72</v>
      </c>
      <c r="C17233" s="93"/>
      <c r="D17233" s="93"/>
      <c r="E17233" s="93"/>
      <c r="F17233" s="95"/>
    </row>
    <row r="17234" spans="1:6" x14ac:dyDescent="0.2">
      <c r="A17234" s="91">
        <v>42915</v>
      </c>
      <c r="B17234" s="92" t="s">
        <v>73</v>
      </c>
      <c r="C17234" s="93"/>
      <c r="D17234" s="93"/>
      <c r="E17234" s="93"/>
      <c r="F17234" s="95"/>
    </row>
    <row r="17235" spans="1:6" x14ac:dyDescent="0.2">
      <c r="A17235" s="91">
        <v>42915</v>
      </c>
      <c r="B17235" s="92" t="s">
        <v>74</v>
      </c>
      <c r="C17235" s="93"/>
      <c r="D17235" s="93"/>
      <c r="E17235" s="93"/>
      <c r="F17235" s="95"/>
    </row>
    <row r="17236" spans="1:6" x14ac:dyDescent="0.2">
      <c r="A17236" s="91">
        <v>42915</v>
      </c>
      <c r="B17236" s="92" t="s">
        <v>75</v>
      </c>
      <c r="C17236" s="93"/>
      <c r="D17236" s="93"/>
      <c r="E17236" s="93"/>
      <c r="F17236" s="95"/>
    </row>
    <row r="17237" spans="1:6" x14ac:dyDescent="0.2">
      <c r="A17237" s="91">
        <v>42915</v>
      </c>
      <c r="B17237" s="92" t="s">
        <v>76</v>
      </c>
      <c r="C17237" s="93"/>
      <c r="D17237" s="93"/>
      <c r="E17237" s="93"/>
      <c r="F17237" s="95"/>
    </row>
    <row r="17238" spans="1:6" x14ac:dyDescent="0.2">
      <c r="A17238" s="91">
        <v>42915</v>
      </c>
      <c r="B17238" s="92" t="s">
        <v>77</v>
      </c>
      <c r="C17238" s="93"/>
      <c r="D17238" s="93"/>
      <c r="E17238" s="93"/>
      <c r="F17238" s="95"/>
    </row>
    <row r="17239" spans="1:6" x14ac:dyDescent="0.2">
      <c r="A17239" s="91">
        <v>42915</v>
      </c>
      <c r="B17239" s="92" t="s">
        <v>78</v>
      </c>
      <c r="C17239" s="93"/>
      <c r="D17239" s="93"/>
      <c r="E17239" s="93"/>
      <c r="F17239" s="95"/>
    </row>
    <row r="17240" spans="1:6" x14ac:dyDescent="0.2">
      <c r="A17240" s="91">
        <v>42915</v>
      </c>
      <c r="B17240" s="92" t="s">
        <v>79</v>
      </c>
      <c r="C17240" s="93"/>
      <c r="D17240" s="93"/>
      <c r="E17240" s="93"/>
      <c r="F17240" s="95"/>
    </row>
    <row r="17241" spans="1:6" x14ac:dyDescent="0.2">
      <c r="A17241" s="91">
        <v>42915</v>
      </c>
      <c r="B17241" s="92" t="s">
        <v>80</v>
      </c>
      <c r="C17241" s="93"/>
      <c r="D17241" s="93"/>
      <c r="E17241" s="93"/>
      <c r="F17241" s="95"/>
    </row>
    <row r="17242" spans="1:6" x14ac:dyDescent="0.2">
      <c r="A17242" s="91">
        <v>42915</v>
      </c>
      <c r="B17242" s="92" t="s">
        <v>81</v>
      </c>
      <c r="C17242" s="93"/>
      <c r="D17242" s="93"/>
      <c r="E17242" s="93"/>
      <c r="F17242" s="95"/>
    </row>
    <row r="17243" spans="1:6" x14ac:dyDescent="0.2">
      <c r="A17243" s="91">
        <v>42915</v>
      </c>
      <c r="B17243" s="92" t="s">
        <v>82</v>
      </c>
      <c r="C17243" s="93"/>
      <c r="D17243" s="93"/>
      <c r="E17243" s="93"/>
      <c r="F17243" s="95"/>
    </row>
    <row r="17244" spans="1:6" x14ac:dyDescent="0.2">
      <c r="A17244" s="91">
        <v>42915</v>
      </c>
      <c r="B17244" s="92" t="s">
        <v>83</v>
      </c>
      <c r="C17244" s="93"/>
      <c r="D17244" s="93"/>
      <c r="E17244" s="93"/>
      <c r="F17244" s="95"/>
    </row>
    <row r="17245" spans="1:6" x14ac:dyDescent="0.2">
      <c r="A17245" s="91">
        <v>42915</v>
      </c>
      <c r="B17245" s="92" t="s">
        <v>84</v>
      </c>
      <c r="C17245" s="93"/>
      <c r="D17245" s="93"/>
      <c r="E17245" s="93"/>
      <c r="F17245" s="95"/>
    </row>
    <row r="17246" spans="1:6" x14ac:dyDescent="0.2">
      <c r="A17246" s="91">
        <v>42915</v>
      </c>
      <c r="B17246" s="92" t="s">
        <v>85</v>
      </c>
      <c r="C17246" s="93"/>
      <c r="D17246" s="93"/>
      <c r="E17246" s="93"/>
      <c r="F17246" s="95"/>
    </row>
    <row r="17247" spans="1:6" x14ac:dyDescent="0.2">
      <c r="A17247" s="91">
        <v>42915</v>
      </c>
      <c r="B17247" s="92" t="s">
        <v>86</v>
      </c>
      <c r="C17247" s="93"/>
      <c r="D17247" s="93"/>
      <c r="E17247" s="93"/>
      <c r="F17247" s="95"/>
    </row>
    <row r="17248" spans="1:6" x14ac:dyDescent="0.2">
      <c r="A17248" s="91">
        <v>42915</v>
      </c>
      <c r="B17248" s="92" t="s">
        <v>87</v>
      </c>
      <c r="C17248" s="93"/>
      <c r="D17248" s="93"/>
      <c r="E17248" s="93"/>
      <c r="F17248" s="95"/>
    </row>
    <row r="17249" spans="1:6" x14ac:dyDescent="0.2">
      <c r="A17249" s="91">
        <v>42915</v>
      </c>
      <c r="B17249" s="92" t="s">
        <v>88</v>
      </c>
      <c r="C17249" s="93"/>
      <c r="D17249" s="93"/>
      <c r="E17249" s="93"/>
      <c r="F17249" s="95"/>
    </row>
    <row r="17250" spans="1:6" x14ac:dyDescent="0.2">
      <c r="A17250" s="91">
        <v>42915</v>
      </c>
      <c r="B17250" s="92" t="s">
        <v>89</v>
      </c>
      <c r="C17250" s="93"/>
      <c r="D17250" s="93"/>
      <c r="E17250" s="93"/>
      <c r="F17250" s="95"/>
    </row>
    <row r="17251" spans="1:6" x14ac:dyDescent="0.2">
      <c r="A17251" s="91">
        <v>42915</v>
      </c>
      <c r="B17251" s="92" t="s">
        <v>90</v>
      </c>
      <c r="C17251" s="93"/>
      <c r="D17251" s="93"/>
      <c r="E17251" s="93"/>
      <c r="F17251" s="95"/>
    </row>
    <row r="17252" spans="1:6" x14ac:dyDescent="0.2">
      <c r="A17252" s="91">
        <v>42915</v>
      </c>
      <c r="B17252" s="92" t="s">
        <v>91</v>
      </c>
      <c r="C17252" s="93"/>
      <c r="D17252" s="93"/>
      <c r="E17252" s="93"/>
      <c r="F17252" s="95"/>
    </row>
    <row r="17253" spans="1:6" x14ac:dyDescent="0.2">
      <c r="A17253" s="91">
        <v>42915</v>
      </c>
      <c r="B17253" s="92" t="s">
        <v>92</v>
      </c>
      <c r="C17253" s="93"/>
      <c r="D17253" s="93"/>
      <c r="E17253" s="93"/>
      <c r="F17253" s="95"/>
    </row>
    <row r="17254" spans="1:6" x14ac:dyDescent="0.2">
      <c r="A17254" s="91">
        <v>42915</v>
      </c>
      <c r="B17254" s="92" t="s">
        <v>93</v>
      </c>
      <c r="C17254" s="93"/>
      <c r="D17254" s="93"/>
      <c r="E17254" s="93"/>
      <c r="F17254" s="95"/>
    </row>
    <row r="17255" spans="1:6" x14ac:dyDescent="0.2">
      <c r="A17255" s="91">
        <v>42915</v>
      </c>
      <c r="B17255" s="92" t="s">
        <v>94</v>
      </c>
      <c r="C17255" s="93"/>
      <c r="D17255" s="93"/>
      <c r="E17255" s="93"/>
      <c r="F17255" s="95"/>
    </row>
    <row r="17256" spans="1:6" x14ac:dyDescent="0.2">
      <c r="A17256" s="91">
        <v>42915</v>
      </c>
      <c r="B17256" s="92" t="s">
        <v>95</v>
      </c>
      <c r="C17256" s="93"/>
      <c r="D17256" s="93"/>
      <c r="E17256" s="93"/>
      <c r="F17256" s="95"/>
    </row>
    <row r="17257" spans="1:6" x14ac:dyDescent="0.2">
      <c r="A17257" s="91">
        <v>42915</v>
      </c>
      <c r="B17257" s="92" t="s">
        <v>96</v>
      </c>
      <c r="C17257" s="93"/>
      <c r="D17257" s="93"/>
      <c r="E17257" s="93"/>
      <c r="F17257" s="95"/>
    </row>
    <row r="17258" spans="1:6" x14ac:dyDescent="0.2">
      <c r="A17258" s="91">
        <v>42915</v>
      </c>
      <c r="B17258" s="92" t="s">
        <v>97</v>
      </c>
      <c r="C17258" s="93"/>
      <c r="D17258" s="93"/>
      <c r="E17258" s="93"/>
      <c r="F17258" s="95"/>
    </row>
    <row r="17259" spans="1:6" x14ac:dyDescent="0.2">
      <c r="A17259" s="91">
        <v>42915</v>
      </c>
      <c r="B17259" s="92" t="s">
        <v>98</v>
      </c>
      <c r="C17259" s="93"/>
      <c r="D17259" s="93"/>
      <c r="E17259" s="93"/>
      <c r="F17259" s="95"/>
    </row>
    <row r="17260" spans="1:6" x14ac:dyDescent="0.2">
      <c r="A17260" s="91">
        <v>42915</v>
      </c>
      <c r="B17260" s="92" t="s">
        <v>99</v>
      </c>
      <c r="C17260" s="93"/>
      <c r="D17260" s="93"/>
      <c r="E17260" s="93"/>
      <c r="F17260" s="95"/>
    </row>
    <row r="17261" spans="1:6" x14ac:dyDescent="0.2">
      <c r="A17261" s="91">
        <v>42915</v>
      </c>
      <c r="B17261" s="92" t="s">
        <v>100</v>
      </c>
      <c r="C17261" s="93"/>
      <c r="D17261" s="93"/>
      <c r="E17261" s="93"/>
      <c r="F17261" s="95"/>
    </row>
    <row r="17262" spans="1:6" x14ac:dyDescent="0.2">
      <c r="A17262" s="91">
        <v>42915</v>
      </c>
      <c r="B17262" s="92" t="s">
        <v>101</v>
      </c>
      <c r="C17262" s="93"/>
      <c r="D17262" s="93"/>
      <c r="E17262" s="93"/>
      <c r="F17262" s="95"/>
    </row>
    <row r="17263" spans="1:6" x14ac:dyDescent="0.2">
      <c r="A17263" s="91">
        <v>42915</v>
      </c>
      <c r="B17263" s="92" t="s">
        <v>102</v>
      </c>
      <c r="C17263" s="93"/>
      <c r="D17263" s="93"/>
      <c r="E17263" s="93"/>
      <c r="F17263" s="95"/>
    </row>
    <row r="17264" spans="1:6" x14ac:dyDescent="0.2">
      <c r="A17264" s="91">
        <v>42915</v>
      </c>
      <c r="B17264" s="92" t="s">
        <v>103</v>
      </c>
      <c r="C17264" s="93"/>
      <c r="D17264" s="93"/>
      <c r="E17264" s="93"/>
      <c r="F17264" s="95"/>
    </row>
    <row r="17265" spans="1:6" x14ac:dyDescent="0.2">
      <c r="A17265" s="91">
        <v>42915</v>
      </c>
      <c r="B17265" s="92" t="s">
        <v>104</v>
      </c>
      <c r="C17265" s="93"/>
      <c r="D17265" s="93"/>
      <c r="E17265" s="93"/>
      <c r="F17265" s="95"/>
    </row>
    <row r="17266" spans="1:6" x14ac:dyDescent="0.2">
      <c r="A17266" s="91">
        <v>42915</v>
      </c>
      <c r="B17266" s="92" t="s">
        <v>105</v>
      </c>
      <c r="C17266" s="93"/>
      <c r="D17266" s="93"/>
      <c r="E17266" s="93"/>
      <c r="F17266" s="95"/>
    </row>
    <row r="17267" spans="1:6" x14ac:dyDescent="0.2">
      <c r="A17267" s="91">
        <v>42915</v>
      </c>
      <c r="B17267" s="92" t="s">
        <v>106</v>
      </c>
      <c r="C17267" s="93"/>
      <c r="D17267" s="93"/>
      <c r="E17267" s="93"/>
      <c r="F17267" s="95"/>
    </row>
    <row r="17268" spans="1:6" x14ac:dyDescent="0.2">
      <c r="A17268" s="91">
        <v>42915</v>
      </c>
      <c r="B17268" s="92" t="s">
        <v>107</v>
      </c>
      <c r="C17268" s="93"/>
      <c r="D17268" s="93"/>
      <c r="E17268" s="93"/>
      <c r="F17268" s="95"/>
    </row>
    <row r="17269" spans="1:6" x14ac:dyDescent="0.2">
      <c r="A17269" s="91">
        <v>42915</v>
      </c>
      <c r="B17269" s="92" t="s">
        <v>108</v>
      </c>
      <c r="C17269" s="93"/>
      <c r="D17269" s="93"/>
      <c r="E17269" s="93"/>
      <c r="F17269" s="95"/>
    </row>
    <row r="17270" spans="1:6" x14ac:dyDescent="0.2">
      <c r="A17270" s="91">
        <v>42915</v>
      </c>
      <c r="B17270" s="92" t="s">
        <v>109</v>
      </c>
      <c r="C17270" s="93"/>
      <c r="D17270" s="93"/>
      <c r="E17270" s="93"/>
      <c r="F17270" s="95"/>
    </row>
    <row r="17271" spans="1:6" x14ac:dyDescent="0.2">
      <c r="A17271" s="91">
        <v>42915</v>
      </c>
      <c r="B17271" s="92" t="s">
        <v>110</v>
      </c>
      <c r="C17271" s="93"/>
      <c r="D17271" s="93"/>
      <c r="E17271" s="93"/>
      <c r="F17271" s="95"/>
    </row>
    <row r="17272" spans="1:6" x14ac:dyDescent="0.2">
      <c r="A17272" s="91">
        <v>42915</v>
      </c>
      <c r="B17272" s="92" t="s">
        <v>111</v>
      </c>
      <c r="C17272" s="93"/>
      <c r="D17272" s="93"/>
      <c r="E17272" s="93"/>
      <c r="F17272" s="95"/>
    </row>
    <row r="17273" spans="1:6" x14ac:dyDescent="0.2">
      <c r="A17273" s="91">
        <v>42915</v>
      </c>
      <c r="B17273" s="92" t="s">
        <v>112</v>
      </c>
      <c r="C17273" s="93"/>
      <c r="D17273" s="93"/>
      <c r="E17273" s="93"/>
      <c r="F17273" s="95"/>
    </row>
    <row r="17274" spans="1:6" x14ac:dyDescent="0.2">
      <c r="A17274" s="91">
        <v>42915</v>
      </c>
      <c r="B17274" s="92" t="s">
        <v>113</v>
      </c>
      <c r="C17274" s="93"/>
      <c r="D17274" s="93"/>
      <c r="E17274" s="93"/>
      <c r="F17274" s="95"/>
    </row>
    <row r="17275" spans="1:6" x14ac:dyDescent="0.2">
      <c r="A17275" s="91">
        <v>42915</v>
      </c>
      <c r="B17275" s="92" t="s">
        <v>114</v>
      </c>
      <c r="C17275" s="93"/>
      <c r="D17275" s="93"/>
      <c r="E17275" s="93"/>
      <c r="F17275" s="95"/>
    </row>
    <row r="17276" spans="1:6" x14ac:dyDescent="0.2">
      <c r="A17276" s="91">
        <v>42915</v>
      </c>
      <c r="B17276" s="92" t="s">
        <v>115</v>
      </c>
      <c r="C17276" s="93"/>
      <c r="D17276" s="93"/>
      <c r="E17276" s="93"/>
      <c r="F17276" s="95"/>
    </row>
    <row r="17277" spans="1:6" x14ac:dyDescent="0.2">
      <c r="A17277" s="91">
        <v>42915</v>
      </c>
      <c r="B17277" s="92" t="s">
        <v>116</v>
      </c>
      <c r="C17277" s="93"/>
      <c r="D17277" s="93"/>
      <c r="E17277" s="93"/>
      <c r="F17277" s="95"/>
    </row>
    <row r="17278" spans="1:6" x14ac:dyDescent="0.2">
      <c r="A17278" s="91">
        <v>42915</v>
      </c>
      <c r="B17278" s="92" t="s">
        <v>117</v>
      </c>
      <c r="C17278" s="93"/>
      <c r="D17278" s="93"/>
      <c r="E17278" s="93"/>
      <c r="F17278" s="95"/>
    </row>
    <row r="17279" spans="1:6" x14ac:dyDescent="0.2">
      <c r="A17279" s="91">
        <v>42915</v>
      </c>
      <c r="B17279" s="92" t="s">
        <v>118</v>
      </c>
      <c r="C17279" s="93"/>
      <c r="D17279" s="93"/>
      <c r="E17279" s="93"/>
      <c r="F17279" s="95"/>
    </row>
    <row r="17280" spans="1:6" x14ac:dyDescent="0.2">
      <c r="A17280" s="91">
        <v>42915</v>
      </c>
      <c r="B17280" s="92" t="s">
        <v>119</v>
      </c>
      <c r="C17280" s="93"/>
      <c r="D17280" s="93"/>
      <c r="E17280" s="93"/>
      <c r="F17280" s="95"/>
    </row>
    <row r="17281" spans="1:6" x14ac:dyDescent="0.2">
      <c r="A17281" s="91">
        <v>42915</v>
      </c>
      <c r="B17281" s="92" t="s">
        <v>120</v>
      </c>
      <c r="C17281" s="93"/>
      <c r="D17281" s="93"/>
      <c r="E17281" s="93"/>
      <c r="F17281" s="95"/>
    </row>
    <row r="17282" spans="1:6" x14ac:dyDescent="0.2">
      <c r="A17282" s="91">
        <v>42915</v>
      </c>
      <c r="B17282" s="92" t="s">
        <v>121</v>
      </c>
      <c r="C17282" s="93"/>
      <c r="D17282" s="93"/>
      <c r="E17282" s="93"/>
      <c r="F17282" s="95"/>
    </row>
    <row r="17283" spans="1:6" x14ac:dyDescent="0.2">
      <c r="A17283" s="91">
        <v>42915</v>
      </c>
      <c r="B17283" s="92" t="s">
        <v>122</v>
      </c>
      <c r="C17283" s="93"/>
      <c r="D17283" s="93"/>
      <c r="E17283" s="93"/>
      <c r="F17283" s="95"/>
    </row>
    <row r="17284" spans="1:6" x14ac:dyDescent="0.2">
      <c r="A17284" s="91">
        <v>42915</v>
      </c>
      <c r="B17284" s="92" t="s">
        <v>123</v>
      </c>
      <c r="C17284" s="93"/>
      <c r="D17284" s="93"/>
      <c r="E17284" s="93"/>
      <c r="F17284" s="95"/>
    </row>
    <row r="17285" spans="1:6" x14ac:dyDescent="0.2">
      <c r="A17285" s="91">
        <v>42915</v>
      </c>
      <c r="B17285" s="92" t="s">
        <v>124</v>
      </c>
      <c r="C17285" s="93"/>
      <c r="D17285" s="93"/>
      <c r="E17285" s="93"/>
      <c r="F17285" s="95"/>
    </row>
    <row r="17286" spans="1:6" x14ac:dyDescent="0.2">
      <c r="A17286" s="91">
        <v>42915</v>
      </c>
      <c r="B17286" s="92" t="s">
        <v>125</v>
      </c>
      <c r="C17286" s="93"/>
      <c r="D17286" s="93"/>
      <c r="E17286" s="93"/>
      <c r="F17286" s="95"/>
    </row>
    <row r="17287" spans="1:6" x14ac:dyDescent="0.2">
      <c r="A17287" s="91">
        <v>42915</v>
      </c>
      <c r="B17287" s="92" t="s">
        <v>126</v>
      </c>
      <c r="C17287" s="93"/>
      <c r="D17287" s="93"/>
      <c r="E17287" s="93"/>
      <c r="F17287" s="95"/>
    </row>
    <row r="17288" spans="1:6" x14ac:dyDescent="0.2">
      <c r="A17288" s="91">
        <v>42915</v>
      </c>
      <c r="B17288" s="92" t="s">
        <v>127</v>
      </c>
      <c r="C17288" s="93"/>
      <c r="D17288" s="93"/>
      <c r="E17288" s="93"/>
      <c r="F17288" s="95"/>
    </row>
    <row r="17289" spans="1:6" x14ac:dyDescent="0.2">
      <c r="A17289" s="91">
        <v>42915</v>
      </c>
      <c r="B17289" s="92" t="s">
        <v>128</v>
      </c>
      <c r="C17289" s="93"/>
      <c r="D17289" s="93"/>
      <c r="E17289" s="93"/>
      <c r="F17289" s="95"/>
    </row>
    <row r="17290" spans="1:6" x14ac:dyDescent="0.2">
      <c r="A17290" s="91">
        <v>42916</v>
      </c>
      <c r="B17290" s="92">
        <v>0</v>
      </c>
      <c r="C17290" s="93"/>
      <c r="D17290" s="93"/>
      <c r="E17290" s="93"/>
      <c r="F17290" s="95"/>
    </row>
    <row r="17291" spans="1:6" x14ac:dyDescent="0.2">
      <c r="A17291" s="91">
        <v>42916</v>
      </c>
      <c r="B17291" s="92" t="s">
        <v>34</v>
      </c>
      <c r="C17291" s="93"/>
      <c r="D17291" s="93"/>
      <c r="E17291" s="93"/>
      <c r="F17291" s="95"/>
    </row>
    <row r="17292" spans="1:6" x14ac:dyDescent="0.2">
      <c r="A17292" s="91">
        <v>42916</v>
      </c>
      <c r="B17292" s="92" t="s">
        <v>35</v>
      </c>
      <c r="C17292" s="93"/>
      <c r="D17292" s="93"/>
      <c r="E17292" s="93"/>
      <c r="F17292" s="95"/>
    </row>
    <row r="17293" spans="1:6" x14ac:dyDescent="0.2">
      <c r="A17293" s="91">
        <v>42916</v>
      </c>
      <c r="B17293" s="92" t="s">
        <v>36</v>
      </c>
      <c r="C17293" s="93"/>
      <c r="D17293" s="93"/>
      <c r="E17293" s="93"/>
      <c r="F17293" s="95"/>
    </row>
    <row r="17294" spans="1:6" x14ac:dyDescent="0.2">
      <c r="A17294" s="91">
        <v>42916</v>
      </c>
      <c r="B17294" s="92" t="s">
        <v>37</v>
      </c>
      <c r="C17294" s="93"/>
      <c r="D17294" s="93"/>
      <c r="E17294" s="93"/>
      <c r="F17294" s="95"/>
    </row>
    <row r="17295" spans="1:6" x14ac:dyDescent="0.2">
      <c r="A17295" s="91">
        <v>42916</v>
      </c>
      <c r="B17295" s="92" t="s">
        <v>38</v>
      </c>
      <c r="C17295" s="93"/>
      <c r="D17295" s="93"/>
      <c r="E17295" s="93"/>
      <c r="F17295" s="95"/>
    </row>
    <row r="17296" spans="1:6" x14ac:dyDescent="0.2">
      <c r="A17296" s="91">
        <v>42916</v>
      </c>
      <c r="B17296" s="92" t="s">
        <v>39</v>
      </c>
      <c r="C17296" s="93"/>
      <c r="D17296" s="93"/>
      <c r="E17296" s="93"/>
      <c r="F17296" s="95"/>
    </row>
    <row r="17297" spans="1:6" x14ac:dyDescent="0.2">
      <c r="A17297" s="91">
        <v>42916</v>
      </c>
      <c r="B17297" s="92" t="s">
        <v>40</v>
      </c>
      <c r="C17297" s="93"/>
      <c r="D17297" s="93"/>
      <c r="E17297" s="93"/>
      <c r="F17297" s="95"/>
    </row>
    <row r="17298" spans="1:6" x14ac:dyDescent="0.2">
      <c r="A17298" s="91">
        <v>42916</v>
      </c>
      <c r="B17298" s="92" t="s">
        <v>41</v>
      </c>
      <c r="C17298" s="93"/>
      <c r="D17298" s="93"/>
      <c r="E17298" s="93"/>
      <c r="F17298" s="95"/>
    </row>
    <row r="17299" spans="1:6" x14ac:dyDescent="0.2">
      <c r="A17299" s="91">
        <v>42916</v>
      </c>
      <c r="B17299" s="92" t="s">
        <v>42</v>
      </c>
      <c r="C17299" s="93"/>
      <c r="D17299" s="93"/>
      <c r="E17299" s="93"/>
      <c r="F17299" s="95"/>
    </row>
    <row r="17300" spans="1:6" x14ac:dyDescent="0.2">
      <c r="A17300" s="91">
        <v>42916</v>
      </c>
      <c r="B17300" s="92" t="s">
        <v>43</v>
      </c>
      <c r="C17300" s="93"/>
      <c r="D17300" s="93"/>
      <c r="E17300" s="93"/>
      <c r="F17300" s="95"/>
    </row>
    <row r="17301" spans="1:6" x14ac:dyDescent="0.2">
      <c r="A17301" s="91">
        <v>42916</v>
      </c>
      <c r="B17301" s="92" t="s">
        <v>44</v>
      </c>
      <c r="C17301" s="93"/>
      <c r="D17301" s="93"/>
      <c r="E17301" s="93"/>
      <c r="F17301" s="95"/>
    </row>
    <row r="17302" spans="1:6" x14ac:dyDescent="0.2">
      <c r="A17302" s="91">
        <v>42916</v>
      </c>
      <c r="B17302" s="92" t="s">
        <v>45</v>
      </c>
      <c r="C17302" s="93"/>
      <c r="D17302" s="93"/>
      <c r="E17302" s="93"/>
      <c r="F17302" s="95"/>
    </row>
    <row r="17303" spans="1:6" x14ac:dyDescent="0.2">
      <c r="A17303" s="91">
        <v>42916</v>
      </c>
      <c r="B17303" s="92" t="s">
        <v>46</v>
      </c>
      <c r="C17303" s="93"/>
      <c r="D17303" s="93"/>
      <c r="E17303" s="93"/>
      <c r="F17303" s="95"/>
    </row>
    <row r="17304" spans="1:6" x14ac:dyDescent="0.2">
      <c r="A17304" s="91">
        <v>42916</v>
      </c>
      <c r="B17304" s="92" t="s">
        <v>47</v>
      </c>
      <c r="C17304" s="93"/>
      <c r="D17304" s="93"/>
      <c r="E17304" s="93"/>
      <c r="F17304" s="95"/>
    </row>
    <row r="17305" spans="1:6" x14ac:dyDescent="0.2">
      <c r="A17305" s="91">
        <v>42916</v>
      </c>
      <c r="B17305" s="92" t="s">
        <v>48</v>
      </c>
      <c r="C17305" s="93"/>
      <c r="D17305" s="93"/>
      <c r="E17305" s="93"/>
      <c r="F17305" s="95"/>
    </row>
    <row r="17306" spans="1:6" x14ac:dyDescent="0.2">
      <c r="A17306" s="91">
        <v>42916</v>
      </c>
      <c r="B17306" s="92" t="s">
        <v>49</v>
      </c>
      <c r="C17306" s="93"/>
      <c r="D17306" s="93"/>
      <c r="E17306" s="93"/>
      <c r="F17306" s="95"/>
    </row>
    <row r="17307" spans="1:6" x14ac:dyDescent="0.2">
      <c r="A17307" s="91">
        <v>42916</v>
      </c>
      <c r="B17307" s="92" t="s">
        <v>50</v>
      </c>
      <c r="C17307" s="93"/>
      <c r="D17307" s="93"/>
      <c r="E17307" s="93"/>
      <c r="F17307" s="95"/>
    </row>
    <row r="17308" spans="1:6" x14ac:dyDescent="0.2">
      <c r="A17308" s="91">
        <v>42916</v>
      </c>
      <c r="B17308" s="92" t="s">
        <v>51</v>
      </c>
      <c r="C17308" s="93"/>
      <c r="D17308" s="93"/>
      <c r="E17308" s="93"/>
      <c r="F17308" s="95"/>
    </row>
    <row r="17309" spans="1:6" x14ac:dyDescent="0.2">
      <c r="A17309" s="91">
        <v>42916</v>
      </c>
      <c r="B17309" s="92" t="s">
        <v>52</v>
      </c>
      <c r="C17309" s="93"/>
      <c r="D17309" s="93"/>
      <c r="E17309" s="93"/>
      <c r="F17309" s="95"/>
    </row>
    <row r="17310" spans="1:6" x14ac:dyDescent="0.2">
      <c r="A17310" s="91">
        <v>42916</v>
      </c>
      <c r="B17310" s="92" t="s">
        <v>53</v>
      </c>
      <c r="C17310" s="93"/>
      <c r="D17310" s="93"/>
      <c r="E17310" s="93"/>
      <c r="F17310" s="95"/>
    </row>
    <row r="17311" spans="1:6" x14ac:dyDescent="0.2">
      <c r="A17311" s="91">
        <v>42916</v>
      </c>
      <c r="B17311" s="92" t="s">
        <v>54</v>
      </c>
      <c r="C17311" s="93"/>
      <c r="D17311" s="93"/>
      <c r="E17311" s="93"/>
      <c r="F17311" s="95"/>
    </row>
    <row r="17312" spans="1:6" x14ac:dyDescent="0.2">
      <c r="A17312" s="91">
        <v>42916</v>
      </c>
      <c r="B17312" s="92" t="s">
        <v>55</v>
      </c>
      <c r="C17312" s="93"/>
      <c r="D17312" s="93"/>
      <c r="E17312" s="93"/>
      <c r="F17312" s="95"/>
    </row>
    <row r="17313" spans="1:6" x14ac:dyDescent="0.2">
      <c r="A17313" s="91">
        <v>42916</v>
      </c>
      <c r="B17313" s="92" t="s">
        <v>56</v>
      </c>
      <c r="C17313" s="93"/>
      <c r="D17313" s="93"/>
      <c r="E17313" s="93"/>
      <c r="F17313" s="95"/>
    </row>
    <row r="17314" spans="1:6" x14ac:dyDescent="0.2">
      <c r="A17314" s="91">
        <v>42916</v>
      </c>
      <c r="B17314" s="92" t="s">
        <v>57</v>
      </c>
      <c r="C17314" s="93"/>
      <c r="D17314" s="93"/>
      <c r="E17314" s="93"/>
      <c r="F17314" s="95"/>
    </row>
    <row r="17315" spans="1:6" x14ac:dyDescent="0.2">
      <c r="A17315" s="91">
        <v>42916</v>
      </c>
      <c r="B17315" s="92" t="s">
        <v>58</v>
      </c>
      <c r="C17315" s="93"/>
      <c r="D17315" s="93"/>
      <c r="E17315" s="93"/>
      <c r="F17315" s="95"/>
    </row>
    <row r="17316" spans="1:6" x14ac:dyDescent="0.2">
      <c r="A17316" s="91">
        <v>42916</v>
      </c>
      <c r="B17316" s="92" t="s">
        <v>59</v>
      </c>
      <c r="C17316" s="93"/>
      <c r="D17316" s="93"/>
      <c r="E17316" s="93"/>
      <c r="F17316" s="95"/>
    </row>
    <row r="17317" spans="1:6" x14ac:dyDescent="0.2">
      <c r="A17317" s="91">
        <v>42916</v>
      </c>
      <c r="B17317" s="92" t="s">
        <v>60</v>
      </c>
      <c r="C17317" s="93"/>
      <c r="D17317" s="93"/>
      <c r="E17317" s="93"/>
      <c r="F17317" s="95"/>
    </row>
    <row r="17318" spans="1:6" x14ac:dyDescent="0.2">
      <c r="A17318" s="91">
        <v>42916</v>
      </c>
      <c r="B17318" s="92" t="s">
        <v>61</v>
      </c>
      <c r="C17318" s="93"/>
      <c r="D17318" s="93"/>
      <c r="E17318" s="93"/>
      <c r="F17318" s="95"/>
    </row>
    <row r="17319" spans="1:6" x14ac:dyDescent="0.2">
      <c r="A17319" s="91">
        <v>42916</v>
      </c>
      <c r="B17319" s="92" t="s">
        <v>62</v>
      </c>
      <c r="C17319" s="93"/>
      <c r="D17319" s="93"/>
      <c r="E17319" s="93"/>
      <c r="F17319" s="95"/>
    </row>
    <row r="17320" spans="1:6" x14ac:dyDescent="0.2">
      <c r="A17320" s="91">
        <v>42916</v>
      </c>
      <c r="B17320" s="92" t="s">
        <v>63</v>
      </c>
      <c r="C17320" s="93"/>
      <c r="D17320" s="93"/>
      <c r="E17320" s="93"/>
      <c r="F17320" s="95"/>
    </row>
    <row r="17321" spans="1:6" x14ac:dyDescent="0.2">
      <c r="A17321" s="91">
        <v>42916</v>
      </c>
      <c r="B17321" s="92" t="s">
        <v>64</v>
      </c>
      <c r="C17321" s="93"/>
      <c r="D17321" s="93"/>
      <c r="E17321" s="93"/>
      <c r="F17321" s="95"/>
    </row>
    <row r="17322" spans="1:6" x14ac:dyDescent="0.2">
      <c r="A17322" s="91">
        <v>42916</v>
      </c>
      <c r="B17322" s="92" t="s">
        <v>65</v>
      </c>
      <c r="C17322" s="93"/>
      <c r="D17322" s="93"/>
      <c r="E17322" s="93"/>
      <c r="F17322" s="95"/>
    </row>
    <row r="17323" spans="1:6" x14ac:dyDescent="0.2">
      <c r="A17323" s="91">
        <v>42916</v>
      </c>
      <c r="B17323" s="92" t="s">
        <v>66</v>
      </c>
      <c r="C17323" s="93"/>
      <c r="D17323" s="93"/>
      <c r="E17323" s="93"/>
      <c r="F17323" s="95"/>
    </row>
    <row r="17324" spans="1:6" x14ac:dyDescent="0.2">
      <c r="A17324" s="91">
        <v>42916</v>
      </c>
      <c r="B17324" s="92" t="s">
        <v>67</v>
      </c>
      <c r="C17324" s="93"/>
      <c r="D17324" s="93"/>
      <c r="E17324" s="93"/>
      <c r="F17324" s="95"/>
    </row>
    <row r="17325" spans="1:6" x14ac:dyDescent="0.2">
      <c r="A17325" s="91">
        <v>42916</v>
      </c>
      <c r="B17325" s="92" t="s">
        <v>68</v>
      </c>
      <c r="C17325" s="93"/>
      <c r="D17325" s="93"/>
      <c r="E17325" s="93"/>
      <c r="F17325" s="95"/>
    </row>
    <row r="17326" spans="1:6" x14ac:dyDescent="0.2">
      <c r="A17326" s="91">
        <v>42916</v>
      </c>
      <c r="B17326" s="92" t="s">
        <v>69</v>
      </c>
      <c r="C17326" s="93"/>
      <c r="D17326" s="93"/>
      <c r="E17326" s="93"/>
      <c r="F17326" s="95"/>
    </row>
    <row r="17327" spans="1:6" x14ac:dyDescent="0.2">
      <c r="A17327" s="91">
        <v>42916</v>
      </c>
      <c r="B17327" s="92" t="s">
        <v>70</v>
      </c>
      <c r="C17327" s="93"/>
      <c r="D17327" s="93"/>
      <c r="E17327" s="93"/>
      <c r="F17327" s="95"/>
    </row>
    <row r="17328" spans="1:6" x14ac:dyDescent="0.2">
      <c r="A17328" s="91">
        <v>42916</v>
      </c>
      <c r="B17328" s="92" t="s">
        <v>71</v>
      </c>
      <c r="C17328" s="93"/>
      <c r="D17328" s="93"/>
      <c r="E17328" s="93"/>
      <c r="F17328" s="95"/>
    </row>
    <row r="17329" spans="1:6" x14ac:dyDescent="0.2">
      <c r="A17329" s="91">
        <v>42916</v>
      </c>
      <c r="B17329" s="92" t="s">
        <v>72</v>
      </c>
      <c r="C17329" s="93"/>
      <c r="D17329" s="93"/>
      <c r="E17329" s="93"/>
      <c r="F17329" s="95"/>
    </row>
    <row r="17330" spans="1:6" x14ac:dyDescent="0.2">
      <c r="A17330" s="91">
        <v>42916</v>
      </c>
      <c r="B17330" s="92" t="s">
        <v>73</v>
      </c>
      <c r="C17330" s="93"/>
      <c r="D17330" s="93"/>
      <c r="E17330" s="93"/>
      <c r="F17330" s="95"/>
    </row>
    <row r="17331" spans="1:6" x14ac:dyDescent="0.2">
      <c r="A17331" s="91">
        <v>42916</v>
      </c>
      <c r="B17331" s="92" t="s">
        <v>74</v>
      </c>
      <c r="C17331" s="93"/>
      <c r="D17331" s="93"/>
      <c r="E17331" s="93"/>
      <c r="F17331" s="95"/>
    </row>
    <row r="17332" spans="1:6" x14ac:dyDescent="0.2">
      <c r="A17332" s="91">
        <v>42916</v>
      </c>
      <c r="B17332" s="92" t="s">
        <v>75</v>
      </c>
      <c r="C17332" s="93"/>
      <c r="D17332" s="93"/>
      <c r="E17332" s="93"/>
      <c r="F17332" s="95"/>
    </row>
    <row r="17333" spans="1:6" x14ac:dyDescent="0.2">
      <c r="A17333" s="91">
        <v>42916</v>
      </c>
      <c r="B17333" s="92" t="s">
        <v>76</v>
      </c>
      <c r="C17333" s="93"/>
      <c r="D17333" s="93"/>
      <c r="E17333" s="93"/>
      <c r="F17333" s="95"/>
    </row>
    <row r="17334" spans="1:6" x14ac:dyDescent="0.2">
      <c r="A17334" s="91">
        <v>42916</v>
      </c>
      <c r="B17334" s="92" t="s">
        <v>77</v>
      </c>
      <c r="C17334" s="93"/>
      <c r="D17334" s="93"/>
      <c r="E17334" s="93"/>
      <c r="F17334" s="95"/>
    </row>
    <row r="17335" spans="1:6" x14ac:dyDescent="0.2">
      <c r="A17335" s="91">
        <v>42916</v>
      </c>
      <c r="B17335" s="92" t="s">
        <v>78</v>
      </c>
      <c r="C17335" s="93"/>
      <c r="D17335" s="93"/>
      <c r="E17335" s="93"/>
      <c r="F17335" s="95"/>
    </row>
    <row r="17336" spans="1:6" x14ac:dyDescent="0.2">
      <c r="A17336" s="91">
        <v>42916</v>
      </c>
      <c r="B17336" s="92" t="s">
        <v>79</v>
      </c>
      <c r="C17336" s="93"/>
      <c r="D17336" s="93"/>
      <c r="E17336" s="93"/>
      <c r="F17336" s="95"/>
    </row>
    <row r="17337" spans="1:6" x14ac:dyDescent="0.2">
      <c r="A17337" s="91">
        <v>42916</v>
      </c>
      <c r="B17337" s="92" t="s">
        <v>80</v>
      </c>
      <c r="C17337" s="93"/>
      <c r="D17337" s="93"/>
      <c r="E17337" s="93"/>
      <c r="F17337" s="95"/>
    </row>
    <row r="17338" spans="1:6" x14ac:dyDescent="0.2">
      <c r="A17338" s="91">
        <v>42916</v>
      </c>
      <c r="B17338" s="92" t="s">
        <v>81</v>
      </c>
      <c r="C17338" s="93"/>
      <c r="D17338" s="93"/>
      <c r="E17338" s="93"/>
      <c r="F17338" s="95"/>
    </row>
    <row r="17339" spans="1:6" x14ac:dyDescent="0.2">
      <c r="A17339" s="91">
        <v>42916</v>
      </c>
      <c r="B17339" s="92" t="s">
        <v>82</v>
      </c>
      <c r="C17339" s="93"/>
      <c r="D17339" s="93"/>
      <c r="E17339" s="93"/>
      <c r="F17339" s="95"/>
    </row>
    <row r="17340" spans="1:6" x14ac:dyDescent="0.2">
      <c r="A17340" s="91">
        <v>42916</v>
      </c>
      <c r="B17340" s="92" t="s">
        <v>83</v>
      </c>
      <c r="C17340" s="93"/>
      <c r="D17340" s="93"/>
      <c r="E17340" s="93"/>
      <c r="F17340" s="95"/>
    </row>
    <row r="17341" spans="1:6" x14ac:dyDescent="0.2">
      <c r="A17341" s="91">
        <v>42916</v>
      </c>
      <c r="B17341" s="92" t="s">
        <v>84</v>
      </c>
      <c r="C17341" s="93"/>
      <c r="D17341" s="93"/>
      <c r="E17341" s="93"/>
      <c r="F17341" s="95"/>
    </row>
    <row r="17342" spans="1:6" x14ac:dyDescent="0.2">
      <c r="A17342" s="91">
        <v>42916</v>
      </c>
      <c r="B17342" s="92" t="s">
        <v>85</v>
      </c>
      <c r="C17342" s="93"/>
      <c r="D17342" s="93"/>
      <c r="E17342" s="93"/>
      <c r="F17342" s="95"/>
    </row>
    <row r="17343" spans="1:6" x14ac:dyDescent="0.2">
      <c r="A17343" s="91">
        <v>42916</v>
      </c>
      <c r="B17343" s="92" t="s">
        <v>86</v>
      </c>
      <c r="C17343" s="93"/>
      <c r="D17343" s="93"/>
      <c r="E17343" s="93"/>
      <c r="F17343" s="95"/>
    </row>
    <row r="17344" spans="1:6" x14ac:dyDescent="0.2">
      <c r="A17344" s="91">
        <v>42916</v>
      </c>
      <c r="B17344" s="92" t="s">
        <v>87</v>
      </c>
      <c r="C17344" s="93"/>
      <c r="D17344" s="93"/>
      <c r="E17344" s="93"/>
      <c r="F17344" s="95"/>
    </row>
    <row r="17345" spans="1:6" x14ac:dyDescent="0.2">
      <c r="A17345" s="91">
        <v>42916</v>
      </c>
      <c r="B17345" s="92" t="s">
        <v>88</v>
      </c>
      <c r="C17345" s="93"/>
      <c r="D17345" s="93"/>
      <c r="E17345" s="93"/>
      <c r="F17345" s="95"/>
    </row>
    <row r="17346" spans="1:6" x14ac:dyDescent="0.2">
      <c r="A17346" s="91">
        <v>42916</v>
      </c>
      <c r="B17346" s="92" t="s">
        <v>89</v>
      </c>
      <c r="C17346" s="93"/>
      <c r="D17346" s="93"/>
      <c r="E17346" s="93"/>
      <c r="F17346" s="95"/>
    </row>
    <row r="17347" spans="1:6" x14ac:dyDescent="0.2">
      <c r="A17347" s="91">
        <v>42916</v>
      </c>
      <c r="B17347" s="92" t="s">
        <v>90</v>
      </c>
      <c r="C17347" s="93"/>
      <c r="D17347" s="93"/>
      <c r="E17347" s="93"/>
      <c r="F17347" s="95"/>
    </row>
    <row r="17348" spans="1:6" x14ac:dyDescent="0.2">
      <c r="A17348" s="91">
        <v>42916</v>
      </c>
      <c r="B17348" s="92" t="s">
        <v>91</v>
      </c>
      <c r="C17348" s="93"/>
      <c r="D17348" s="93"/>
      <c r="E17348" s="93"/>
      <c r="F17348" s="95"/>
    </row>
    <row r="17349" spans="1:6" x14ac:dyDescent="0.2">
      <c r="A17349" s="91">
        <v>42916</v>
      </c>
      <c r="B17349" s="92" t="s">
        <v>92</v>
      </c>
      <c r="C17349" s="93"/>
      <c r="D17349" s="93"/>
      <c r="E17349" s="93"/>
      <c r="F17349" s="95"/>
    </row>
    <row r="17350" spans="1:6" x14ac:dyDescent="0.2">
      <c r="A17350" s="91">
        <v>42916</v>
      </c>
      <c r="B17350" s="92" t="s">
        <v>93</v>
      </c>
      <c r="C17350" s="93"/>
      <c r="D17350" s="93"/>
      <c r="E17350" s="93"/>
      <c r="F17350" s="95"/>
    </row>
    <row r="17351" spans="1:6" x14ac:dyDescent="0.2">
      <c r="A17351" s="91">
        <v>42916</v>
      </c>
      <c r="B17351" s="92" t="s">
        <v>94</v>
      </c>
      <c r="C17351" s="93"/>
      <c r="D17351" s="93"/>
      <c r="E17351" s="93"/>
      <c r="F17351" s="95"/>
    </row>
    <row r="17352" spans="1:6" x14ac:dyDescent="0.2">
      <c r="A17352" s="91">
        <v>42916</v>
      </c>
      <c r="B17352" s="92" t="s">
        <v>95</v>
      </c>
      <c r="C17352" s="93"/>
      <c r="D17352" s="93"/>
      <c r="E17352" s="93"/>
      <c r="F17352" s="95"/>
    </row>
    <row r="17353" spans="1:6" x14ac:dyDescent="0.2">
      <c r="A17353" s="91">
        <v>42916</v>
      </c>
      <c r="B17353" s="92" t="s">
        <v>96</v>
      </c>
      <c r="C17353" s="93"/>
      <c r="D17353" s="93"/>
      <c r="E17353" s="93"/>
      <c r="F17353" s="95"/>
    </row>
    <row r="17354" spans="1:6" x14ac:dyDescent="0.2">
      <c r="A17354" s="91">
        <v>42916</v>
      </c>
      <c r="B17354" s="92" t="s">
        <v>97</v>
      </c>
      <c r="C17354" s="93"/>
      <c r="D17354" s="93"/>
      <c r="E17354" s="93"/>
      <c r="F17354" s="95"/>
    </row>
    <row r="17355" spans="1:6" x14ac:dyDescent="0.2">
      <c r="A17355" s="91">
        <v>42916</v>
      </c>
      <c r="B17355" s="92" t="s">
        <v>98</v>
      </c>
      <c r="C17355" s="93"/>
      <c r="D17355" s="93"/>
      <c r="E17355" s="93"/>
      <c r="F17355" s="95"/>
    </row>
    <row r="17356" spans="1:6" x14ac:dyDescent="0.2">
      <c r="A17356" s="91">
        <v>42916</v>
      </c>
      <c r="B17356" s="92" t="s">
        <v>99</v>
      </c>
      <c r="C17356" s="93"/>
      <c r="D17356" s="93"/>
      <c r="E17356" s="93"/>
      <c r="F17356" s="95"/>
    </row>
    <row r="17357" spans="1:6" x14ac:dyDescent="0.2">
      <c r="A17357" s="91">
        <v>42916</v>
      </c>
      <c r="B17357" s="92" t="s">
        <v>100</v>
      </c>
      <c r="C17357" s="93"/>
      <c r="D17357" s="93"/>
      <c r="E17357" s="93"/>
      <c r="F17357" s="95"/>
    </row>
    <row r="17358" spans="1:6" x14ac:dyDescent="0.2">
      <c r="A17358" s="91">
        <v>42916</v>
      </c>
      <c r="B17358" s="92" t="s">
        <v>101</v>
      </c>
      <c r="C17358" s="93"/>
      <c r="D17358" s="93"/>
      <c r="E17358" s="93"/>
      <c r="F17358" s="95"/>
    </row>
    <row r="17359" spans="1:6" x14ac:dyDescent="0.2">
      <c r="A17359" s="91">
        <v>42916</v>
      </c>
      <c r="B17359" s="92" t="s">
        <v>102</v>
      </c>
      <c r="C17359" s="93"/>
      <c r="D17359" s="93"/>
      <c r="E17359" s="93"/>
      <c r="F17359" s="95"/>
    </row>
    <row r="17360" spans="1:6" x14ac:dyDescent="0.2">
      <c r="A17360" s="91">
        <v>42916</v>
      </c>
      <c r="B17360" s="92" t="s">
        <v>103</v>
      </c>
      <c r="C17360" s="93"/>
      <c r="D17360" s="93"/>
      <c r="E17360" s="93"/>
      <c r="F17360" s="95"/>
    </row>
    <row r="17361" spans="1:6" x14ac:dyDescent="0.2">
      <c r="A17361" s="91">
        <v>42916</v>
      </c>
      <c r="B17361" s="92" t="s">
        <v>104</v>
      </c>
      <c r="C17361" s="93"/>
      <c r="D17361" s="93"/>
      <c r="E17361" s="93"/>
      <c r="F17361" s="95"/>
    </row>
    <row r="17362" spans="1:6" x14ac:dyDescent="0.2">
      <c r="A17362" s="91">
        <v>42916</v>
      </c>
      <c r="B17362" s="92" t="s">
        <v>105</v>
      </c>
      <c r="C17362" s="93"/>
      <c r="D17362" s="93"/>
      <c r="E17362" s="93"/>
      <c r="F17362" s="95"/>
    </row>
    <row r="17363" spans="1:6" x14ac:dyDescent="0.2">
      <c r="A17363" s="91">
        <v>42916</v>
      </c>
      <c r="B17363" s="92" t="s">
        <v>106</v>
      </c>
      <c r="C17363" s="93"/>
      <c r="D17363" s="93"/>
      <c r="E17363" s="93"/>
      <c r="F17363" s="95"/>
    </row>
    <row r="17364" spans="1:6" x14ac:dyDescent="0.2">
      <c r="A17364" s="91">
        <v>42916</v>
      </c>
      <c r="B17364" s="92" t="s">
        <v>107</v>
      </c>
      <c r="C17364" s="93"/>
      <c r="D17364" s="93"/>
      <c r="E17364" s="93"/>
      <c r="F17364" s="95"/>
    </row>
    <row r="17365" spans="1:6" x14ac:dyDescent="0.2">
      <c r="A17365" s="91">
        <v>42916</v>
      </c>
      <c r="B17365" s="92" t="s">
        <v>108</v>
      </c>
      <c r="C17365" s="93"/>
      <c r="D17365" s="93"/>
      <c r="E17365" s="93"/>
      <c r="F17365" s="95"/>
    </row>
    <row r="17366" spans="1:6" x14ac:dyDescent="0.2">
      <c r="A17366" s="91">
        <v>42916</v>
      </c>
      <c r="B17366" s="92" t="s">
        <v>109</v>
      </c>
      <c r="C17366" s="93"/>
      <c r="D17366" s="93"/>
      <c r="E17366" s="93"/>
      <c r="F17366" s="95"/>
    </row>
    <row r="17367" spans="1:6" x14ac:dyDescent="0.2">
      <c r="A17367" s="91">
        <v>42916</v>
      </c>
      <c r="B17367" s="92" t="s">
        <v>110</v>
      </c>
      <c r="C17367" s="93"/>
      <c r="D17367" s="93"/>
      <c r="E17367" s="93"/>
      <c r="F17367" s="95"/>
    </row>
    <row r="17368" spans="1:6" x14ac:dyDescent="0.2">
      <c r="A17368" s="91">
        <v>42916</v>
      </c>
      <c r="B17368" s="92" t="s">
        <v>111</v>
      </c>
      <c r="C17368" s="93"/>
      <c r="D17368" s="93"/>
      <c r="E17368" s="93"/>
      <c r="F17368" s="95"/>
    </row>
    <row r="17369" spans="1:6" x14ac:dyDescent="0.2">
      <c r="A17369" s="91">
        <v>42916</v>
      </c>
      <c r="B17369" s="92" t="s">
        <v>112</v>
      </c>
      <c r="C17369" s="93"/>
      <c r="D17369" s="93"/>
      <c r="E17369" s="93"/>
      <c r="F17369" s="95"/>
    </row>
    <row r="17370" spans="1:6" x14ac:dyDescent="0.2">
      <c r="A17370" s="91">
        <v>42916</v>
      </c>
      <c r="B17370" s="92" t="s">
        <v>113</v>
      </c>
      <c r="C17370" s="93"/>
      <c r="D17370" s="93"/>
      <c r="E17370" s="93"/>
      <c r="F17370" s="95"/>
    </row>
    <row r="17371" spans="1:6" x14ac:dyDescent="0.2">
      <c r="A17371" s="91">
        <v>42916</v>
      </c>
      <c r="B17371" s="92" t="s">
        <v>114</v>
      </c>
      <c r="C17371" s="93"/>
      <c r="D17371" s="93"/>
      <c r="E17371" s="93"/>
      <c r="F17371" s="95"/>
    </row>
    <row r="17372" spans="1:6" x14ac:dyDescent="0.2">
      <c r="A17372" s="91">
        <v>42916</v>
      </c>
      <c r="B17372" s="92" t="s">
        <v>115</v>
      </c>
      <c r="C17372" s="93"/>
      <c r="D17372" s="93"/>
      <c r="E17372" s="93"/>
      <c r="F17372" s="95"/>
    </row>
    <row r="17373" spans="1:6" x14ac:dyDescent="0.2">
      <c r="A17373" s="91">
        <v>42916</v>
      </c>
      <c r="B17373" s="92" t="s">
        <v>116</v>
      </c>
      <c r="C17373" s="93"/>
      <c r="D17373" s="93"/>
      <c r="E17373" s="93"/>
      <c r="F17373" s="95"/>
    </row>
    <row r="17374" spans="1:6" x14ac:dyDescent="0.2">
      <c r="A17374" s="91">
        <v>42916</v>
      </c>
      <c r="B17374" s="92" t="s">
        <v>117</v>
      </c>
      <c r="C17374" s="93"/>
      <c r="D17374" s="93"/>
      <c r="E17374" s="93"/>
      <c r="F17374" s="95"/>
    </row>
    <row r="17375" spans="1:6" x14ac:dyDescent="0.2">
      <c r="A17375" s="91">
        <v>42916</v>
      </c>
      <c r="B17375" s="92" t="s">
        <v>118</v>
      </c>
      <c r="C17375" s="93"/>
      <c r="D17375" s="93"/>
      <c r="E17375" s="93"/>
      <c r="F17375" s="95"/>
    </row>
    <row r="17376" spans="1:6" x14ac:dyDescent="0.2">
      <c r="A17376" s="91">
        <v>42916</v>
      </c>
      <c r="B17376" s="92" t="s">
        <v>119</v>
      </c>
      <c r="C17376" s="93"/>
      <c r="D17376" s="93"/>
      <c r="E17376" s="93"/>
      <c r="F17376" s="95"/>
    </row>
    <row r="17377" spans="1:6" x14ac:dyDescent="0.2">
      <c r="A17377" s="91">
        <v>42916</v>
      </c>
      <c r="B17377" s="92" t="s">
        <v>120</v>
      </c>
      <c r="C17377" s="93"/>
      <c r="D17377" s="93"/>
      <c r="E17377" s="93"/>
      <c r="F17377" s="95"/>
    </row>
    <row r="17378" spans="1:6" x14ac:dyDescent="0.2">
      <c r="A17378" s="91">
        <v>42916</v>
      </c>
      <c r="B17378" s="92" t="s">
        <v>121</v>
      </c>
      <c r="C17378" s="93"/>
      <c r="D17378" s="93"/>
      <c r="E17378" s="93"/>
      <c r="F17378" s="95"/>
    </row>
    <row r="17379" spans="1:6" x14ac:dyDescent="0.2">
      <c r="A17379" s="91">
        <v>42916</v>
      </c>
      <c r="B17379" s="92" t="s">
        <v>122</v>
      </c>
      <c r="C17379" s="93"/>
      <c r="D17379" s="93"/>
      <c r="E17379" s="93"/>
      <c r="F17379" s="95"/>
    </row>
    <row r="17380" spans="1:6" x14ac:dyDescent="0.2">
      <c r="A17380" s="91">
        <v>42916</v>
      </c>
      <c r="B17380" s="92" t="s">
        <v>123</v>
      </c>
      <c r="C17380" s="93"/>
      <c r="D17380" s="93"/>
      <c r="E17380" s="93"/>
      <c r="F17380" s="95"/>
    </row>
    <row r="17381" spans="1:6" x14ac:dyDescent="0.2">
      <c r="A17381" s="91">
        <v>42916</v>
      </c>
      <c r="B17381" s="92" t="s">
        <v>124</v>
      </c>
      <c r="C17381" s="93"/>
      <c r="D17381" s="93"/>
      <c r="E17381" s="93"/>
      <c r="F17381" s="95"/>
    </row>
    <row r="17382" spans="1:6" x14ac:dyDescent="0.2">
      <c r="A17382" s="91">
        <v>42916</v>
      </c>
      <c r="B17382" s="92" t="s">
        <v>125</v>
      </c>
      <c r="C17382" s="93"/>
      <c r="D17382" s="93"/>
      <c r="E17382" s="93"/>
      <c r="F17382" s="95"/>
    </row>
    <row r="17383" spans="1:6" x14ac:dyDescent="0.2">
      <c r="A17383" s="91">
        <v>42916</v>
      </c>
      <c r="B17383" s="92" t="s">
        <v>126</v>
      </c>
      <c r="C17383" s="93"/>
      <c r="D17383" s="93"/>
      <c r="E17383" s="93"/>
      <c r="F17383" s="95"/>
    </row>
    <row r="17384" spans="1:6" x14ac:dyDescent="0.2">
      <c r="A17384" s="91">
        <v>42916</v>
      </c>
      <c r="B17384" s="92" t="s">
        <v>127</v>
      </c>
      <c r="C17384" s="93"/>
      <c r="D17384" s="93"/>
      <c r="E17384" s="93"/>
      <c r="F17384" s="95"/>
    </row>
    <row r="17385" spans="1:6" x14ac:dyDescent="0.2">
      <c r="A17385" s="91">
        <v>42916</v>
      </c>
      <c r="B17385" s="92">
        <v>0.98958333333333337</v>
      </c>
      <c r="C17385" s="93"/>
      <c r="D17385" s="93"/>
      <c r="E17385" s="93"/>
      <c r="F17385" s="95"/>
    </row>
    <row r="17386" spans="1:6" x14ac:dyDescent="0.2">
      <c r="A17386" s="97">
        <v>42917</v>
      </c>
      <c r="B17386" s="98">
        <v>0</v>
      </c>
      <c r="C17386" s="99"/>
      <c r="D17386" s="100"/>
      <c r="E17386" s="101"/>
      <c r="F17386" s="102"/>
    </row>
    <row r="17387" spans="1:6" x14ac:dyDescent="0.2">
      <c r="A17387" s="97">
        <v>42917</v>
      </c>
      <c r="B17387" s="98">
        <v>1.0416666664241347E-2</v>
      </c>
      <c r="C17387" s="99"/>
      <c r="D17387" s="100"/>
      <c r="E17387" s="101"/>
      <c r="F17387" s="102"/>
    </row>
    <row r="17388" spans="1:6" x14ac:dyDescent="0.2">
      <c r="A17388" s="97">
        <v>42917</v>
      </c>
      <c r="B17388" s="98">
        <v>2.0833333335758653E-2</v>
      </c>
      <c r="C17388" s="99"/>
      <c r="D17388" s="100"/>
      <c r="E17388" s="101"/>
      <c r="F17388" s="102"/>
    </row>
    <row r="17389" spans="1:6" x14ac:dyDescent="0.2">
      <c r="A17389" s="97">
        <v>42917</v>
      </c>
      <c r="B17389" s="98">
        <v>3.125E-2</v>
      </c>
      <c r="C17389" s="99"/>
      <c r="D17389" s="100"/>
      <c r="E17389" s="101"/>
      <c r="F17389" s="102"/>
    </row>
    <row r="17390" spans="1:6" x14ac:dyDescent="0.2">
      <c r="A17390" s="97">
        <v>42917</v>
      </c>
      <c r="B17390" s="98">
        <v>4.1666666664241347E-2</v>
      </c>
      <c r="C17390" s="99"/>
      <c r="D17390" s="100"/>
      <c r="E17390" s="101"/>
      <c r="F17390" s="102"/>
    </row>
    <row r="17391" spans="1:6" x14ac:dyDescent="0.2">
      <c r="A17391" s="97">
        <v>42917</v>
      </c>
      <c r="B17391" s="98">
        <v>5.2083333335758653E-2</v>
      </c>
      <c r="C17391" s="99"/>
      <c r="D17391" s="100"/>
      <c r="E17391" s="101"/>
      <c r="F17391" s="102"/>
    </row>
    <row r="17392" spans="1:6" x14ac:dyDescent="0.2">
      <c r="A17392" s="97">
        <v>42917</v>
      </c>
      <c r="B17392" s="98">
        <v>6.25E-2</v>
      </c>
      <c r="C17392" s="99"/>
      <c r="D17392" s="100"/>
      <c r="E17392" s="101"/>
      <c r="F17392" s="102"/>
    </row>
    <row r="17393" spans="1:6" x14ac:dyDescent="0.2">
      <c r="A17393" s="97">
        <v>42917</v>
      </c>
      <c r="B17393" s="98">
        <v>7.2916666664241347E-2</v>
      </c>
      <c r="C17393" s="99"/>
      <c r="D17393" s="100"/>
      <c r="E17393" s="101"/>
      <c r="F17393" s="102"/>
    </row>
    <row r="17394" spans="1:6" x14ac:dyDescent="0.2">
      <c r="A17394" s="97">
        <v>42917</v>
      </c>
      <c r="B17394" s="98">
        <v>8.3333333335758653E-2</v>
      </c>
      <c r="C17394" s="99"/>
      <c r="D17394" s="100"/>
      <c r="E17394" s="101"/>
      <c r="F17394" s="102"/>
    </row>
    <row r="17395" spans="1:6" x14ac:dyDescent="0.2">
      <c r="A17395" s="97">
        <v>42917</v>
      </c>
      <c r="B17395" s="98">
        <v>9.375E-2</v>
      </c>
      <c r="C17395" s="99"/>
      <c r="D17395" s="100"/>
      <c r="E17395" s="101"/>
      <c r="F17395" s="102"/>
    </row>
    <row r="17396" spans="1:6" x14ac:dyDescent="0.2">
      <c r="A17396" s="97">
        <v>42917</v>
      </c>
      <c r="B17396" s="98">
        <v>0.10416666666424135</v>
      </c>
      <c r="C17396" s="99"/>
      <c r="D17396" s="100"/>
      <c r="E17396" s="101"/>
      <c r="F17396" s="102"/>
    </row>
    <row r="17397" spans="1:6" x14ac:dyDescent="0.2">
      <c r="A17397" s="97">
        <v>42917</v>
      </c>
      <c r="B17397" s="98">
        <v>0.11458333333575865</v>
      </c>
      <c r="C17397" s="99"/>
      <c r="D17397" s="100"/>
      <c r="E17397" s="101"/>
      <c r="F17397" s="102"/>
    </row>
    <row r="17398" spans="1:6" x14ac:dyDescent="0.2">
      <c r="A17398" s="97">
        <v>42917</v>
      </c>
      <c r="B17398" s="98">
        <v>0.125</v>
      </c>
      <c r="C17398" s="99"/>
      <c r="D17398" s="100"/>
      <c r="E17398" s="101"/>
      <c r="F17398" s="102"/>
    </row>
    <row r="17399" spans="1:6" x14ac:dyDescent="0.2">
      <c r="A17399" s="97">
        <v>42917</v>
      </c>
      <c r="B17399" s="98">
        <v>0.13541666666424135</v>
      </c>
      <c r="C17399" s="99"/>
      <c r="D17399" s="100"/>
      <c r="E17399" s="101"/>
      <c r="F17399" s="102"/>
    </row>
    <row r="17400" spans="1:6" x14ac:dyDescent="0.2">
      <c r="A17400" s="97">
        <v>42917</v>
      </c>
      <c r="B17400" s="98">
        <v>0.14583333333575865</v>
      </c>
      <c r="C17400" s="99"/>
      <c r="D17400" s="100"/>
      <c r="E17400" s="101"/>
      <c r="F17400" s="102"/>
    </row>
    <row r="17401" spans="1:6" x14ac:dyDescent="0.2">
      <c r="A17401" s="97">
        <v>42917</v>
      </c>
      <c r="B17401" s="98">
        <v>0.15625</v>
      </c>
      <c r="C17401" s="99"/>
      <c r="D17401" s="100"/>
      <c r="E17401" s="101"/>
      <c r="F17401" s="102"/>
    </row>
    <row r="17402" spans="1:6" x14ac:dyDescent="0.2">
      <c r="A17402" s="97">
        <v>42917</v>
      </c>
      <c r="B17402" s="98">
        <v>0.16666666666424135</v>
      </c>
      <c r="C17402" s="99"/>
      <c r="D17402" s="100"/>
      <c r="E17402" s="101"/>
      <c r="F17402" s="102"/>
    </row>
    <row r="17403" spans="1:6" x14ac:dyDescent="0.2">
      <c r="A17403" s="97">
        <v>42917</v>
      </c>
      <c r="B17403" s="98">
        <v>0.17708333333575865</v>
      </c>
      <c r="C17403" s="99"/>
      <c r="D17403" s="100"/>
      <c r="E17403" s="101"/>
      <c r="F17403" s="102"/>
    </row>
    <row r="17404" spans="1:6" x14ac:dyDescent="0.2">
      <c r="A17404" s="97">
        <v>42917</v>
      </c>
      <c r="B17404" s="98">
        <v>0.1875</v>
      </c>
      <c r="C17404" s="99"/>
      <c r="D17404" s="100"/>
      <c r="E17404" s="101"/>
      <c r="F17404" s="102"/>
    </row>
    <row r="17405" spans="1:6" x14ac:dyDescent="0.2">
      <c r="A17405" s="97">
        <v>42917</v>
      </c>
      <c r="B17405" s="98">
        <v>0.19791666666424135</v>
      </c>
      <c r="C17405" s="99"/>
      <c r="D17405" s="100"/>
      <c r="E17405" s="101"/>
      <c r="F17405" s="102"/>
    </row>
    <row r="17406" spans="1:6" x14ac:dyDescent="0.2">
      <c r="A17406" s="97">
        <v>42917</v>
      </c>
      <c r="B17406" s="98">
        <v>0.20833333333575865</v>
      </c>
      <c r="C17406" s="99"/>
      <c r="D17406" s="100"/>
      <c r="E17406" s="101"/>
      <c r="F17406" s="102"/>
    </row>
    <row r="17407" spans="1:6" x14ac:dyDescent="0.2">
      <c r="A17407" s="97">
        <v>42917</v>
      </c>
      <c r="B17407" s="98">
        <v>0.21875</v>
      </c>
      <c r="C17407" s="99"/>
      <c r="D17407" s="100"/>
      <c r="E17407" s="101"/>
      <c r="F17407" s="102"/>
    </row>
    <row r="17408" spans="1:6" x14ac:dyDescent="0.2">
      <c r="A17408" s="97">
        <v>42917</v>
      </c>
      <c r="B17408" s="98">
        <v>0.22916666666424135</v>
      </c>
      <c r="C17408" s="99"/>
      <c r="D17408" s="100"/>
      <c r="E17408" s="101"/>
      <c r="F17408" s="102"/>
    </row>
    <row r="17409" spans="1:6" x14ac:dyDescent="0.2">
      <c r="A17409" s="97">
        <v>42917</v>
      </c>
      <c r="B17409" s="98">
        <v>0.23958333333575865</v>
      </c>
      <c r="C17409" s="99"/>
      <c r="D17409" s="100"/>
      <c r="E17409" s="101"/>
      <c r="F17409" s="102"/>
    </row>
    <row r="17410" spans="1:6" x14ac:dyDescent="0.2">
      <c r="A17410" s="97">
        <v>42917</v>
      </c>
      <c r="B17410" s="98">
        <v>0.25</v>
      </c>
      <c r="C17410" s="99"/>
      <c r="D17410" s="100"/>
      <c r="E17410" s="101"/>
      <c r="F17410" s="102"/>
    </row>
    <row r="17411" spans="1:6" x14ac:dyDescent="0.2">
      <c r="A17411" s="97">
        <v>42917</v>
      </c>
      <c r="B17411" s="98">
        <v>0.26041666666424135</v>
      </c>
      <c r="C17411" s="99"/>
      <c r="D17411" s="100"/>
      <c r="E17411" s="101"/>
      <c r="F17411" s="102"/>
    </row>
    <row r="17412" spans="1:6" x14ac:dyDescent="0.2">
      <c r="A17412" s="97">
        <v>42917</v>
      </c>
      <c r="B17412" s="98">
        <v>0.27083333333575865</v>
      </c>
      <c r="C17412" s="99"/>
      <c r="D17412" s="100"/>
      <c r="E17412" s="101"/>
      <c r="F17412" s="102"/>
    </row>
    <row r="17413" spans="1:6" x14ac:dyDescent="0.2">
      <c r="A17413" s="97">
        <v>42917</v>
      </c>
      <c r="B17413" s="98">
        <v>0.28125</v>
      </c>
      <c r="C17413" s="99"/>
      <c r="D17413" s="100"/>
      <c r="E17413" s="101"/>
      <c r="F17413" s="102"/>
    </row>
    <row r="17414" spans="1:6" x14ac:dyDescent="0.2">
      <c r="A17414" s="97">
        <v>42917</v>
      </c>
      <c r="B17414" s="98">
        <v>0.29166666666424135</v>
      </c>
      <c r="C17414" s="99"/>
      <c r="D17414" s="100"/>
      <c r="E17414" s="101"/>
      <c r="F17414" s="102"/>
    </row>
    <row r="17415" spans="1:6" x14ac:dyDescent="0.2">
      <c r="A17415" s="97">
        <v>42917</v>
      </c>
      <c r="B17415" s="98">
        <v>0.30208333333575865</v>
      </c>
      <c r="C17415" s="99"/>
      <c r="D17415" s="100"/>
      <c r="E17415" s="101"/>
      <c r="F17415" s="102"/>
    </row>
    <row r="17416" spans="1:6" x14ac:dyDescent="0.2">
      <c r="A17416" s="97">
        <v>42917</v>
      </c>
      <c r="B17416" s="98">
        <v>0.3125</v>
      </c>
      <c r="C17416" s="99"/>
      <c r="D17416" s="100"/>
      <c r="E17416" s="101"/>
      <c r="F17416" s="102"/>
    </row>
    <row r="17417" spans="1:6" x14ac:dyDescent="0.2">
      <c r="A17417" s="97">
        <v>42917</v>
      </c>
      <c r="B17417" s="98">
        <v>0.32291666666424135</v>
      </c>
      <c r="C17417" s="99"/>
      <c r="D17417" s="100"/>
      <c r="E17417" s="101"/>
      <c r="F17417" s="102"/>
    </row>
    <row r="17418" spans="1:6" x14ac:dyDescent="0.2">
      <c r="A17418" s="97">
        <v>42917</v>
      </c>
      <c r="B17418" s="98">
        <v>0.33333333333575865</v>
      </c>
      <c r="C17418" s="99"/>
      <c r="D17418" s="100"/>
      <c r="E17418" s="101"/>
      <c r="F17418" s="102"/>
    </row>
    <row r="17419" spans="1:6" x14ac:dyDescent="0.2">
      <c r="A17419" s="97">
        <v>42917</v>
      </c>
      <c r="B17419" s="98">
        <v>0.34375</v>
      </c>
      <c r="C17419" s="99"/>
      <c r="D17419" s="100"/>
      <c r="E17419" s="101"/>
      <c r="F17419" s="102"/>
    </row>
    <row r="17420" spans="1:6" x14ac:dyDescent="0.2">
      <c r="A17420" s="97">
        <v>42917</v>
      </c>
      <c r="B17420" s="98">
        <v>0.35416666666424135</v>
      </c>
      <c r="C17420" s="99"/>
      <c r="D17420" s="100"/>
      <c r="E17420" s="101"/>
      <c r="F17420" s="102"/>
    </row>
    <row r="17421" spans="1:6" x14ac:dyDescent="0.2">
      <c r="A17421" s="97">
        <v>42917</v>
      </c>
      <c r="B17421" s="98">
        <v>0.36458333333575865</v>
      </c>
      <c r="C17421" s="99"/>
      <c r="D17421" s="100"/>
      <c r="E17421" s="101"/>
      <c r="F17421" s="102"/>
    </row>
    <row r="17422" spans="1:6" x14ac:dyDescent="0.2">
      <c r="A17422" s="97">
        <v>42917</v>
      </c>
      <c r="B17422" s="98">
        <v>0.375</v>
      </c>
      <c r="C17422" s="99"/>
      <c r="D17422" s="100"/>
      <c r="E17422" s="101"/>
      <c r="F17422" s="102"/>
    </row>
    <row r="17423" spans="1:6" x14ac:dyDescent="0.2">
      <c r="A17423" s="97">
        <v>42917</v>
      </c>
      <c r="B17423" s="98">
        <v>0.38541666666424135</v>
      </c>
      <c r="C17423" s="99"/>
      <c r="D17423" s="100"/>
      <c r="E17423" s="101"/>
      <c r="F17423" s="102"/>
    </row>
    <row r="17424" spans="1:6" x14ac:dyDescent="0.2">
      <c r="A17424" s="97">
        <v>42917</v>
      </c>
      <c r="B17424" s="98">
        <v>0.39583333333575865</v>
      </c>
      <c r="C17424" s="99"/>
      <c r="D17424" s="100"/>
      <c r="E17424" s="101"/>
      <c r="F17424" s="102"/>
    </row>
    <row r="17425" spans="1:6" x14ac:dyDescent="0.2">
      <c r="A17425" s="97">
        <v>42917</v>
      </c>
      <c r="B17425" s="98">
        <v>0.40625</v>
      </c>
      <c r="C17425" s="99"/>
      <c r="D17425" s="100"/>
      <c r="E17425" s="101"/>
      <c r="F17425" s="102"/>
    </row>
    <row r="17426" spans="1:6" x14ac:dyDescent="0.2">
      <c r="A17426" s="97">
        <v>42917</v>
      </c>
      <c r="B17426" s="98">
        <v>0.41666666666424135</v>
      </c>
      <c r="C17426" s="99"/>
      <c r="D17426" s="100"/>
      <c r="E17426" s="101"/>
      <c r="F17426" s="102"/>
    </row>
    <row r="17427" spans="1:6" x14ac:dyDescent="0.2">
      <c r="A17427" s="97">
        <v>42917</v>
      </c>
      <c r="B17427" s="98">
        <v>0.42708333333575865</v>
      </c>
      <c r="C17427" s="99"/>
      <c r="D17427" s="100"/>
      <c r="E17427" s="101"/>
      <c r="F17427" s="102"/>
    </row>
    <row r="17428" spans="1:6" x14ac:dyDescent="0.2">
      <c r="A17428" s="97">
        <v>42917</v>
      </c>
      <c r="B17428" s="98">
        <v>0.4375</v>
      </c>
      <c r="C17428" s="99"/>
      <c r="D17428" s="100"/>
      <c r="E17428" s="101"/>
      <c r="F17428" s="102"/>
    </row>
    <row r="17429" spans="1:6" x14ac:dyDescent="0.2">
      <c r="A17429" s="97">
        <v>42917</v>
      </c>
      <c r="B17429" s="98">
        <v>0.44791666666424135</v>
      </c>
      <c r="C17429" s="99"/>
      <c r="D17429" s="100"/>
      <c r="E17429" s="101"/>
      <c r="F17429" s="102"/>
    </row>
    <row r="17430" spans="1:6" x14ac:dyDescent="0.2">
      <c r="A17430" s="97">
        <v>42917</v>
      </c>
      <c r="B17430" s="98">
        <v>0.45833333333575865</v>
      </c>
      <c r="C17430" s="99"/>
      <c r="D17430" s="100"/>
      <c r="E17430" s="101"/>
      <c r="F17430" s="102"/>
    </row>
    <row r="17431" spans="1:6" x14ac:dyDescent="0.2">
      <c r="A17431" s="97">
        <v>42917</v>
      </c>
      <c r="B17431" s="98">
        <v>0.46875</v>
      </c>
      <c r="C17431" s="99"/>
      <c r="D17431" s="100"/>
      <c r="E17431" s="101"/>
      <c r="F17431" s="102"/>
    </row>
    <row r="17432" spans="1:6" x14ac:dyDescent="0.2">
      <c r="A17432" s="97">
        <v>42917</v>
      </c>
      <c r="B17432" s="98">
        <v>0.47916666666424135</v>
      </c>
      <c r="C17432" s="99"/>
      <c r="D17432" s="100"/>
      <c r="E17432" s="101"/>
      <c r="F17432" s="102"/>
    </row>
    <row r="17433" spans="1:6" x14ac:dyDescent="0.2">
      <c r="A17433" s="97">
        <v>42917</v>
      </c>
      <c r="B17433" s="98">
        <v>0.48958333333575865</v>
      </c>
      <c r="C17433" s="99"/>
      <c r="D17433" s="100"/>
      <c r="E17433" s="101"/>
      <c r="F17433" s="102"/>
    </row>
    <row r="17434" spans="1:6" x14ac:dyDescent="0.2">
      <c r="A17434" s="97">
        <v>42917</v>
      </c>
      <c r="B17434" s="98">
        <v>0.5</v>
      </c>
      <c r="C17434" s="99"/>
      <c r="D17434" s="100"/>
      <c r="E17434" s="101"/>
      <c r="F17434" s="102"/>
    </row>
    <row r="17435" spans="1:6" x14ac:dyDescent="0.2">
      <c r="A17435" s="97">
        <v>42917</v>
      </c>
      <c r="B17435" s="98">
        <v>0.51041666666424135</v>
      </c>
      <c r="C17435" s="99"/>
      <c r="D17435" s="100"/>
      <c r="E17435" s="101"/>
      <c r="F17435" s="102"/>
    </row>
    <row r="17436" spans="1:6" x14ac:dyDescent="0.2">
      <c r="A17436" s="97">
        <v>42917</v>
      </c>
      <c r="B17436" s="98">
        <v>0.52083333333575865</v>
      </c>
      <c r="C17436" s="99"/>
      <c r="D17436" s="100"/>
      <c r="E17436" s="101"/>
      <c r="F17436" s="102"/>
    </row>
    <row r="17437" spans="1:6" x14ac:dyDescent="0.2">
      <c r="A17437" s="97">
        <v>42917</v>
      </c>
      <c r="B17437" s="98">
        <v>0.53125</v>
      </c>
      <c r="C17437" s="99"/>
      <c r="D17437" s="100"/>
      <c r="E17437" s="101"/>
      <c r="F17437" s="102"/>
    </row>
    <row r="17438" spans="1:6" x14ac:dyDescent="0.2">
      <c r="A17438" s="97">
        <v>42917</v>
      </c>
      <c r="B17438" s="98">
        <v>0.54166666666424135</v>
      </c>
      <c r="C17438" s="99"/>
      <c r="D17438" s="100"/>
      <c r="E17438" s="101"/>
      <c r="F17438" s="102"/>
    </row>
    <row r="17439" spans="1:6" x14ac:dyDescent="0.2">
      <c r="A17439" s="97">
        <v>42917</v>
      </c>
      <c r="B17439" s="98">
        <v>0.55208333333575865</v>
      </c>
      <c r="C17439" s="99"/>
      <c r="D17439" s="100"/>
      <c r="E17439" s="101"/>
      <c r="F17439" s="102"/>
    </row>
    <row r="17440" spans="1:6" x14ac:dyDescent="0.2">
      <c r="A17440" s="97">
        <v>42917</v>
      </c>
      <c r="B17440" s="98">
        <v>0.5625</v>
      </c>
      <c r="C17440" s="99"/>
      <c r="D17440" s="100"/>
      <c r="E17440" s="101"/>
      <c r="F17440" s="102"/>
    </row>
    <row r="17441" spans="1:6" x14ac:dyDescent="0.2">
      <c r="A17441" s="97">
        <v>42917</v>
      </c>
      <c r="B17441" s="98">
        <v>0.57291666666424135</v>
      </c>
      <c r="C17441" s="99"/>
      <c r="D17441" s="100"/>
      <c r="E17441" s="101"/>
      <c r="F17441" s="102"/>
    </row>
    <row r="17442" spans="1:6" x14ac:dyDescent="0.2">
      <c r="A17442" s="97">
        <v>42917</v>
      </c>
      <c r="B17442" s="98">
        <v>0.58333333333575865</v>
      </c>
      <c r="C17442" s="99"/>
      <c r="D17442" s="100"/>
      <c r="E17442" s="101"/>
      <c r="F17442" s="102"/>
    </row>
    <row r="17443" spans="1:6" x14ac:dyDescent="0.2">
      <c r="A17443" s="97">
        <v>42917</v>
      </c>
      <c r="B17443" s="98">
        <v>0.59375</v>
      </c>
      <c r="C17443" s="99"/>
      <c r="D17443" s="100"/>
      <c r="E17443" s="101"/>
      <c r="F17443" s="102"/>
    </row>
    <row r="17444" spans="1:6" x14ac:dyDescent="0.2">
      <c r="A17444" s="97">
        <v>42917</v>
      </c>
      <c r="B17444" s="98">
        <v>0.60416666666424135</v>
      </c>
      <c r="C17444" s="99"/>
      <c r="D17444" s="100"/>
      <c r="E17444" s="101"/>
      <c r="F17444" s="102"/>
    </row>
    <row r="17445" spans="1:6" x14ac:dyDescent="0.2">
      <c r="A17445" s="97">
        <v>42917</v>
      </c>
      <c r="B17445" s="98">
        <v>0.61458333333575865</v>
      </c>
      <c r="C17445" s="99"/>
      <c r="D17445" s="100"/>
      <c r="E17445" s="101"/>
      <c r="F17445" s="102"/>
    </row>
    <row r="17446" spans="1:6" x14ac:dyDescent="0.2">
      <c r="A17446" s="97">
        <v>42917</v>
      </c>
      <c r="B17446" s="98">
        <v>0.625</v>
      </c>
      <c r="C17446" s="99"/>
      <c r="D17446" s="100"/>
      <c r="E17446" s="101"/>
      <c r="F17446" s="102"/>
    </row>
    <row r="17447" spans="1:6" x14ac:dyDescent="0.2">
      <c r="A17447" s="97">
        <v>42917</v>
      </c>
      <c r="B17447" s="98">
        <v>0.63541666666424135</v>
      </c>
      <c r="C17447" s="99"/>
      <c r="D17447" s="100"/>
      <c r="E17447" s="101"/>
      <c r="F17447" s="102"/>
    </row>
    <row r="17448" spans="1:6" x14ac:dyDescent="0.2">
      <c r="A17448" s="97">
        <v>42917</v>
      </c>
      <c r="B17448" s="98">
        <v>0.64583333333575865</v>
      </c>
      <c r="C17448" s="99"/>
      <c r="D17448" s="100"/>
      <c r="E17448" s="101"/>
      <c r="F17448" s="102"/>
    </row>
    <row r="17449" spans="1:6" x14ac:dyDescent="0.2">
      <c r="A17449" s="97">
        <v>42917</v>
      </c>
      <c r="B17449" s="98">
        <v>0.65625</v>
      </c>
      <c r="C17449" s="99"/>
      <c r="D17449" s="100"/>
      <c r="E17449" s="101"/>
      <c r="F17449" s="102"/>
    </row>
    <row r="17450" spans="1:6" x14ac:dyDescent="0.2">
      <c r="A17450" s="97">
        <v>42917</v>
      </c>
      <c r="B17450" s="98">
        <v>0.66666666666424135</v>
      </c>
      <c r="C17450" s="99"/>
      <c r="D17450" s="100"/>
      <c r="E17450" s="101"/>
      <c r="F17450" s="102"/>
    </row>
    <row r="17451" spans="1:6" x14ac:dyDescent="0.2">
      <c r="A17451" s="97">
        <v>42917</v>
      </c>
      <c r="B17451" s="98">
        <v>0.67708333333575865</v>
      </c>
      <c r="C17451" s="99"/>
      <c r="D17451" s="100"/>
      <c r="E17451" s="101"/>
      <c r="F17451" s="102"/>
    </row>
    <row r="17452" spans="1:6" x14ac:dyDescent="0.2">
      <c r="A17452" s="97">
        <v>42917</v>
      </c>
      <c r="B17452" s="98">
        <v>0.6875</v>
      </c>
      <c r="C17452" s="99"/>
      <c r="D17452" s="100"/>
      <c r="E17452" s="101"/>
      <c r="F17452" s="102"/>
    </row>
    <row r="17453" spans="1:6" x14ac:dyDescent="0.2">
      <c r="A17453" s="97">
        <v>42917</v>
      </c>
      <c r="B17453" s="98">
        <v>0.69791666666424135</v>
      </c>
      <c r="C17453" s="99"/>
      <c r="D17453" s="100"/>
      <c r="E17453" s="101"/>
      <c r="F17453" s="102"/>
    </row>
    <row r="17454" spans="1:6" x14ac:dyDescent="0.2">
      <c r="A17454" s="97">
        <v>42917</v>
      </c>
      <c r="B17454" s="98">
        <v>0.70833333333575865</v>
      </c>
      <c r="C17454" s="99"/>
      <c r="D17454" s="100"/>
      <c r="E17454" s="101"/>
      <c r="F17454" s="102"/>
    </row>
    <row r="17455" spans="1:6" x14ac:dyDescent="0.2">
      <c r="A17455" s="97">
        <v>42917</v>
      </c>
      <c r="B17455" s="98">
        <v>0.71875</v>
      </c>
      <c r="C17455" s="99"/>
      <c r="D17455" s="100"/>
      <c r="E17455" s="101"/>
      <c r="F17455" s="102"/>
    </row>
    <row r="17456" spans="1:6" x14ac:dyDescent="0.2">
      <c r="A17456" s="97">
        <v>42917</v>
      </c>
      <c r="B17456" s="98">
        <v>0.72916666666424135</v>
      </c>
      <c r="C17456" s="99"/>
      <c r="D17456" s="100"/>
      <c r="E17456" s="101"/>
      <c r="F17456" s="102"/>
    </row>
    <row r="17457" spans="1:6" x14ac:dyDescent="0.2">
      <c r="A17457" s="97">
        <v>42917</v>
      </c>
      <c r="B17457" s="98">
        <v>0.73958333333575865</v>
      </c>
      <c r="C17457" s="99"/>
      <c r="D17457" s="100"/>
      <c r="E17457" s="101"/>
      <c r="F17457" s="102"/>
    </row>
    <row r="17458" spans="1:6" x14ac:dyDescent="0.2">
      <c r="A17458" s="97">
        <v>42917</v>
      </c>
      <c r="B17458" s="98">
        <v>0.75</v>
      </c>
      <c r="C17458" s="99"/>
      <c r="D17458" s="100"/>
      <c r="E17458" s="101"/>
      <c r="F17458" s="102"/>
    </row>
    <row r="17459" spans="1:6" x14ac:dyDescent="0.2">
      <c r="A17459" s="97">
        <v>42917</v>
      </c>
      <c r="B17459" s="98">
        <v>0.76041666666424135</v>
      </c>
      <c r="C17459" s="99"/>
      <c r="D17459" s="100"/>
      <c r="E17459" s="101"/>
      <c r="F17459" s="102"/>
    </row>
    <row r="17460" spans="1:6" x14ac:dyDescent="0.2">
      <c r="A17460" s="97">
        <v>42917</v>
      </c>
      <c r="B17460" s="98">
        <v>0.77083333333575865</v>
      </c>
      <c r="C17460" s="99"/>
      <c r="D17460" s="100"/>
      <c r="E17460" s="101"/>
      <c r="F17460" s="102"/>
    </row>
    <row r="17461" spans="1:6" x14ac:dyDescent="0.2">
      <c r="A17461" s="97">
        <v>42917</v>
      </c>
      <c r="B17461" s="98">
        <v>0.78125</v>
      </c>
      <c r="C17461" s="99"/>
      <c r="D17461" s="100"/>
      <c r="E17461" s="101"/>
      <c r="F17461" s="102"/>
    </row>
    <row r="17462" spans="1:6" x14ac:dyDescent="0.2">
      <c r="A17462" s="97">
        <v>42917</v>
      </c>
      <c r="B17462" s="98">
        <v>0.79166666666424135</v>
      </c>
      <c r="C17462" s="99"/>
      <c r="D17462" s="100"/>
      <c r="E17462" s="101"/>
      <c r="F17462" s="102"/>
    </row>
    <row r="17463" spans="1:6" x14ac:dyDescent="0.2">
      <c r="A17463" s="97">
        <v>42917</v>
      </c>
      <c r="B17463" s="98">
        <v>0.80208333333575865</v>
      </c>
      <c r="C17463" s="99"/>
      <c r="D17463" s="100"/>
      <c r="E17463" s="101"/>
      <c r="F17463" s="102"/>
    </row>
    <row r="17464" spans="1:6" x14ac:dyDescent="0.2">
      <c r="A17464" s="97">
        <v>42917</v>
      </c>
      <c r="B17464" s="98">
        <v>0.8125</v>
      </c>
      <c r="C17464" s="99"/>
      <c r="D17464" s="100"/>
      <c r="E17464" s="101"/>
      <c r="F17464" s="102"/>
    </row>
    <row r="17465" spans="1:6" x14ac:dyDescent="0.2">
      <c r="A17465" s="97">
        <v>42917</v>
      </c>
      <c r="B17465" s="98">
        <v>0.82291666666424135</v>
      </c>
      <c r="C17465" s="99"/>
      <c r="D17465" s="100"/>
      <c r="E17465" s="101"/>
      <c r="F17465" s="102"/>
    </row>
    <row r="17466" spans="1:6" x14ac:dyDescent="0.2">
      <c r="A17466" s="97">
        <v>42917</v>
      </c>
      <c r="B17466" s="98">
        <v>0.83333333333575865</v>
      </c>
      <c r="C17466" s="99"/>
      <c r="D17466" s="100"/>
      <c r="E17466" s="101"/>
      <c r="F17466" s="102"/>
    </row>
    <row r="17467" spans="1:6" x14ac:dyDescent="0.2">
      <c r="A17467" s="97">
        <v>42917</v>
      </c>
      <c r="B17467" s="98">
        <v>0.84375</v>
      </c>
      <c r="C17467" s="99"/>
      <c r="D17467" s="100"/>
      <c r="E17467" s="101"/>
      <c r="F17467" s="102"/>
    </row>
    <row r="17468" spans="1:6" x14ac:dyDescent="0.2">
      <c r="A17468" s="97">
        <v>42917</v>
      </c>
      <c r="B17468" s="98">
        <v>0.85416666666424135</v>
      </c>
      <c r="C17468" s="99"/>
      <c r="D17468" s="100"/>
      <c r="E17468" s="101"/>
      <c r="F17468" s="102"/>
    </row>
    <row r="17469" spans="1:6" x14ac:dyDescent="0.2">
      <c r="A17469" s="97">
        <v>42917</v>
      </c>
      <c r="B17469" s="98">
        <v>0.86458333333575865</v>
      </c>
      <c r="C17469" s="99"/>
      <c r="D17469" s="100"/>
      <c r="E17469" s="101"/>
      <c r="F17469" s="102"/>
    </row>
    <row r="17470" spans="1:6" x14ac:dyDescent="0.2">
      <c r="A17470" s="97">
        <v>42917</v>
      </c>
      <c r="B17470" s="98">
        <v>0.875</v>
      </c>
      <c r="C17470" s="99"/>
      <c r="D17470" s="100"/>
      <c r="E17470" s="101"/>
      <c r="F17470" s="102"/>
    </row>
    <row r="17471" spans="1:6" x14ac:dyDescent="0.2">
      <c r="A17471" s="97">
        <v>42917</v>
      </c>
      <c r="B17471" s="98">
        <v>0.88541666666424135</v>
      </c>
      <c r="C17471" s="99"/>
      <c r="D17471" s="100"/>
      <c r="E17471" s="101"/>
      <c r="F17471" s="102"/>
    </row>
    <row r="17472" spans="1:6" x14ac:dyDescent="0.2">
      <c r="A17472" s="97">
        <v>42917</v>
      </c>
      <c r="B17472" s="98">
        <v>0.89583333333575865</v>
      </c>
      <c r="C17472" s="99"/>
      <c r="D17472" s="100"/>
      <c r="E17472" s="101"/>
      <c r="F17472" s="102"/>
    </row>
    <row r="17473" spans="1:6" x14ac:dyDescent="0.2">
      <c r="A17473" s="97">
        <v>42917</v>
      </c>
      <c r="B17473" s="98">
        <v>0.90625</v>
      </c>
      <c r="C17473" s="99"/>
      <c r="D17473" s="100"/>
      <c r="E17473" s="101"/>
      <c r="F17473" s="102"/>
    </row>
    <row r="17474" spans="1:6" x14ac:dyDescent="0.2">
      <c r="A17474" s="97">
        <v>42917</v>
      </c>
      <c r="B17474" s="98">
        <v>0.91666666666424135</v>
      </c>
      <c r="C17474" s="99"/>
      <c r="D17474" s="100"/>
      <c r="E17474" s="101"/>
      <c r="F17474" s="102"/>
    </row>
    <row r="17475" spans="1:6" x14ac:dyDescent="0.2">
      <c r="A17475" s="97">
        <v>42917</v>
      </c>
      <c r="B17475" s="98">
        <v>0.92708333333575865</v>
      </c>
      <c r="C17475" s="99"/>
      <c r="D17475" s="100"/>
      <c r="E17475" s="101"/>
      <c r="F17475" s="102"/>
    </row>
    <row r="17476" spans="1:6" x14ac:dyDescent="0.2">
      <c r="A17476" s="97">
        <v>42917</v>
      </c>
      <c r="B17476" s="98">
        <v>0.9375</v>
      </c>
      <c r="C17476" s="99"/>
      <c r="D17476" s="100"/>
      <c r="E17476" s="101"/>
      <c r="F17476" s="102"/>
    </row>
    <row r="17477" spans="1:6" x14ac:dyDescent="0.2">
      <c r="A17477" s="97">
        <v>42917</v>
      </c>
      <c r="B17477" s="98">
        <v>0.94791666666424135</v>
      </c>
      <c r="C17477" s="99"/>
      <c r="D17477" s="100"/>
      <c r="E17477" s="101"/>
      <c r="F17477" s="102"/>
    </row>
    <row r="17478" spans="1:6" x14ac:dyDescent="0.2">
      <c r="A17478" s="97">
        <v>42917</v>
      </c>
      <c r="B17478" s="98">
        <v>0.95833333333575865</v>
      </c>
      <c r="C17478" s="99"/>
      <c r="D17478" s="100"/>
      <c r="E17478" s="101"/>
      <c r="F17478" s="102"/>
    </row>
    <row r="17479" spans="1:6" x14ac:dyDescent="0.2">
      <c r="A17479" s="97">
        <v>42917</v>
      </c>
      <c r="B17479" s="98">
        <v>0.96875</v>
      </c>
      <c r="C17479" s="99"/>
      <c r="D17479" s="100"/>
      <c r="E17479" s="101"/>
      <c r="F17479" s="102"/>
    </row>
    <row r="17480" spans="1:6" x14ac:dyDescent="0.2">
      <c r="A17480" s="97">
        <v>42917</v>
      </c>
      <c r="B17480" s="98">
        <v>0.97916666666424135</v>
      </c>
      <c r="C17480" s="99"/>
      <c r="D17480" s="100"/>
      <c r="E17480" s="101"/>
      <c r="F17480" s="102"/>
    </row>
    <row r="17481" spans="1:6" x14ac:dyDescent="0.2">
      <c r="A17481" s="97">
        <v>42917</v>
      </c>
      <c r="B17481" s="98">
        <v>0.98958333333575865</v>
      </c>
      <c r="C17481" s="99"/>
      <c r="D17481" s="100"/>
      <c r="E17481" s="101"/>
      <c r="F17481" s="102"/>
    </row>
    <row r="17482" spans="1:6" x14ac:dyDescent="0.2">
      <c r="A17482" s="97">
        <v>42918</v>
      </c>
      <c r="B17482" s="98">
        <v>0</v>
      </c>
      <c r="C17482" s="99"/>
      <c r="D17482" s="100"/>
      <c r="E17482" s="101"/>
      <c r="F17482" s="102"/>
    </row>
    <row r="17483" spans="1:6" x14ac:dyDescent="0.2">
      <c r="A17483" s="97">
        <v>42918</v>
      </c>
      <c r="B17483" s="98">
        <v>1.0416666664241347E-2</v>
      </c>
      <c r="C17483" s="99"/>
      <c r="D17483" s="100"/>
      <c r="E17483" s="101"/>
      <c r="F17483" s="102"/>
    </row>
    <row r="17484" spans="1:6" x14ac:dyDescent="0.2">
      <c r="A17484" s="97">
        <v>42918</v>
      </c>
      <c r="B17484" s="98">
        <v>2.0833333335758653E-2</v>
      </c>
      <c r="C17484" s="99"/>
      <c r="D17484" s="100"/>
      <c r="E17484" s="101"/>
      <c r="F17484" s="102"/>
    </row>
    <row r="17485" spans="1:6" x14ac:dyDescent="0.2">
      <c r="A17485" s="97">
        <v>42918</v>
      </c>
      <c r="B17485" s="98">
        <v>3.125E-2</v>
      </c>
      <c r="C17485" s="99"/>
      <c r="D17485" s="100"/>
      <c r="E17485" s="101"/>
      <c r="F17485" s="102"/>
    </row>
    <row r="17486" spans="1:6" x14ac:dyDescent="0.2">
      <c r="A17486" s="97">
        <v>42918</v>
      </c>
      <c r="B17486" s="98">
        <v>4.1666666664241347E-2</v>
      </c>
      <c r="C17486" s="99"/>
      <c r="D17486" s="100"/>
      <c r="E17486" s="101"/>
      <c r="F17486" s="102"/>
    </row>
    <row r="17487" spans="1:6" x14ac:dyDescent="0.2">
      <c r="A17487" s="97">
        <v>42918</v>
      </c>
      <c r="B17487" s="98">
        <v>5.2083333335758653E-2</v>
      </c>
      <c r="C17487" s="99"/>
      <c r="D17487" s="100"/>
      <c r="E17487" s="101"/>
      <c r="F17487" s="102"/>
    </row>
    <row r="17488" spans="1:6" x14ac:dyDescent="0.2">
      <c r="A17488" s="97">
        <v>42918</v>
      </c>
      <c r="B17488" s="98">
        <v>6.25E-2</v>
      </c>
      <c r="C17488" s="99"/>
      <c r="D17488" s="100"/>
      <c r="E17488" s="101"/>
      <c r="F17488" s="102"/>
    </row>
    <row r="17489" spans="1:6" x14ac:dyDescent="0.2">
      <c r="A17489" s="97">
        <v>42918</v>
      </c>
      <c r="B17489" s="98">
        <v>7.2916666664241347E-2</v>
      </c>
      <c r="C17489" s="99"/>
      <c r="D17489" s="100"/>
      <c r="E17489" s="101"/>
      <c r="F17489" s="102"/>
    </row>
    <row r="17490" spans="1:6" x14ac:dyDescent="0.2">
      <c r="A17490" s="97">
        <v>42918</v>
      </c>
      <c r="B17490" s="98">
        <v>8.3333333335758653E-2</v>
      </c>
      <c r="C17490" s="99"/>
      <c r="D17490" s="100"/>
      <c r="E17490" s="101"/>
      <c r="F17490" s="102"/>
    </row>
    <row r="17491" spans="1:6" x14ac:dyDescent="0.2">
      <c r="A17491" s="97">
        <v>42918</v>
      </c>
      <c r="B17491" s="98">
        <v>9.375E-2</v>
      </c>
      <c r="C17491" s="99"/>
      <c r="D17491" s="100"/>
      <c r="E17491" s="101"/>
      <c r="F17491" s="102"/>
    </row>
    <row r="17492" spans="1:6" x14ac:dyDescent="0.2">
      <c r="A17492" s="97">
        <v>42918</v>
      </c>
      <c r="B17492" s="98">
        <v>0.10416666666424135</v>
      </c>
      <c r="C17492" s="99"/>
      <c r="D17492" s="100"/>
      <c r="E17492" s="101"/>
      <c r="F17492" s="102"/>
    </row>
    <row r="17493" spans="1:6" x14ac:dyDescent="0.2">
      <c r="A17493" s="97">
        <v>42918</v>
      </c>
      <c r="B17493" s="98">
        <v>0.11458333333575865</v>
      </c>
      <c r="C17493" s="99"/>
      <c r="D17493" s="100"/>
      <c r="E17493" s="101"/>
      <c r="F17493" s="102"/>
    </row>
    <row r="17494" spans="1:6" x14ac:dyDescent="0.2">
      <c r="A17494" s="97">
        <v>42918</v>
      </c>
      <c r="B17494" s="98">
        <v>0.125</v>
      </c>
      <c r="C17494" s="99"/>
      <c r="D17494" s="100"/>
      <c r="E17494" s="101"/>
      <c r="F17494" s="102"/>
    </row>
    <row r="17495" spans="1:6" x14ac:dyDescent="0.2">
      <c r="A17495" s="97">
        <v>42918</v>
      </c>
      <c r="B17495" s="98">
        <v>0.13541666666424135</v>
      </c>
      <c r="C17495" s="99"/>
      <c r="D17495" s="100"/>
      <c r="E17495" s="101"/>
      <c r="F17495" s="102"/>
    </row>
    <row r="17496" spans="1:6" x14ac:dyDescent="0.2">
      <c r="A17496" s="97">
        <v>42918</v>
      </c>
      <c r="B17496" s="98">
        <v>0.14583333333575865</v>
      </c>
      <c r="C17496" s="99"/>
      <c r="D17496" s="100"/>
      <c r="E17496" s="101"/>
      <c r="F17496" s="102"/>
    </row>
    <row r="17497" spans="1:6" x14ac:dyDescent="0.2">
      <c r="A17497" s="97">
        <v>42918</v>
      </c>
      <c r="B17497" s="98">
        <v>0.15625</v>
      </c>
      <c r="C17497" s="99"/>
      <c r="D17497" s="100"/>
      <c r="E17497" s="101"/>
      <c r="F17497" s="102"/>
    </row>
    <row r="17498" spans="1:6" x14ac:dyDescent="0.2">
      <c r="A17498" s="97">
        <v>42918</v>
      </c>
      <c r="B17498" s="98">
        <v>0.16666666666424135</v>
      </c>
      <c r="C17498" s="99"/>
      <c r="D17498" s="100"/>
      <c r="E17498" s="101"/>
      <c r="F17498" s="102"/>
    </row>
    <row r="17499" spans="1:6" x14ac:dyDescent="0.2">
      <c r="A17499" s="97">
        <v>42918</v>
      </c>
      <c r="B17499" s="98">
        <v>0.17708333333575865</v>
      </c>
      <c r="C17499" s="99"/>
      <c r="D17499" s="100"/>
      <c r="E17499" s="101"/>
      <c r="F17499" s="102"/>
    </row>
    <row r="17500" spans="1:6" x14ac:dyDescent="0.2">
      <c r="A17500" s="97">
        <v>42918</v>
      </c>
      <c r="B17500" s="98">
        <v>0.1875</v>
      </c>
      <c r="C17500" s="99"/>
      <c r="D17500" s="100"/>
      <c r="E17500" s="101"/>
      <c r="F17500" s="102"/>
    </row>
    <row r="17501" spans="1:6" x14ac:dyDescent="0.2">
      <c r="A17501" s="97">
        <v>42918</v>
      </c>
      <c r="B17501" s="98">
        <v>0.19791666666424135</v>
      </c>
      <c r="C17501" s="99"/>
      <c r="D17501" s="100"/>
      <c r="E17501" s="101"/>
      <c r="F17501" s="102"/>
    </row>
    <row r="17502" spans="1:6" x14ac:dyDescent="0.2">
      <c r="A17502" s="97">
        <v>42918</v>
      </c>
      <c r="B17502" s="98">
        <v>0.20833333333575865</v>
      </c>
      <c r="C17502" s="99"/>
      <c r="D17502" s="100"/>
      <c r="E17502" s="101"/>
      <c r="F17502" s="102"/>
    </row>
    <row r="17503" spans="1:6" x14ac:dyDescent="0.2">
      <c r="A17503" s="97">
        <v>42918</v>
      </c>
      <c r="B17503" s="98">
        <v>0.21875</v>
      </c>
      <c r="C17503" s="99"/>
      <c r="D17503" s="100"/>
      <c r="E17503" s="101"/>
      <c r="F17503" s="102"/>
    </row>
    <row r="17504" spans="1:6" x14ac:dyDescent="0.2">
      <c r="A17504" s="97">
        <v>42918</v>
      </c>
      <c r="B17504" s="98">
        <v>0.22916666666424135</v>
      </c>
      <c r="C17504" s="99"/>
      <c r="D17504" s="100"/>
      <c r="E17504" s="101"/>
      <c r="F17504" s="102"/>
    </row>
    <row r="17505" spans="1:6" x14ac:dyDescent="0.2">
      <c r="A17505" s="97">
        <v>42918</v>
      </c>
      <c r="B17505" s="98">
        <v>0.23958333333575865</v>
      </c>
      <c r="C17505" s="99"/>
      <c r="D17505" s="100"/>
      <c r="E17505" s="101"/>
      <c r="F17505" s="102"/>
    </row>
    <row r="17506" spans="1:6" x14ac:dyDescent="0.2">
      <c r="A17506" s="97">
        <v>42918</v>
      </c>
      <c r="B17506" s="98">
        <v>0.25</v>
      </c>
      <c r="C17506" s="99"/>
      <c r="D17506" s="100"/>
      <c r="E17506" s="101"/>
      <c r="F17506" s="102"/>
    </row>
    <row r="17507" spans="1:6" x14ac:dyDescent="0.2">
      <c r="A17507" s="97">
        <v>42918</v>
      </c>
      <c r="B17507" s="98">
        <v>0.26041666666424135</v>
      </c>
      <c r="C17507" s="99"/>
      <c r="D17507" s="100"/>
      <c r="E17507" s="101"/>
      <c r="F17507" s="102"/>
    </row>
    <row r="17508" spans="1:6" x14ac:dyDescent="0.2">
      <c r="A17508" s="97">
        <v>42918</v>
      </c>
      <c r="B17508" s="98">
        <v>0.27083333333575865</v>
      </c>
      <c r="C17508" s="99"/>
      <c r="D17508" s="100"/>
      <c r="E17508" s="101"/>
      <c r="F17508" s="102"/>
    </row>
    <row r="17509" spans="1:6" x14ac:dyDescent="0.2">
      <c r="A17509" s="97">
        <v>42918</v>
      </c>
      <c r="B17509" s="98">
        <v>0.28125</v>
      </c>
      <c r="C17509" s="99"/>
      <c r="D17509" s="100"/>
      <c r="E17509" s="101"/>
      <c r="F17509" s="102"/>
    </row>
    <row r="17510" spans="1:6" x14ac:dyDescent="0.2">
      <c r="A17510" s="97">
        <v>42918</v>
      </c>
      <c r="B17510" s="98">
        <v>0.29166666666424135</v>
      </c>
      <c r="C17510" s="99"/>
      <c r="D17510" s="100"/>
      <c r="E17510" s="101"/>
      <c r="F17510" s="102"/>
    </row>
    <row r="17511" spans="1:6" x14ac:dyDescent="0.2">
      <c r="A17511" s="97">
        <v>42918</v>
      </c>
      <c r="B17511" s="98">
        <v>0.30208333333575865</v>
      </c>
      <c r="C17511" s="99"/>
      <c r="D17511" s="100"/>
      <c r="E17511" s="101"/>
      <c r="F17511" s="102"/>
    </row>
    <row r="17512" spans="1:6" x14ac:dyDescent="0.2">
      <c r="A17512" s="97">
        <v>42918</v>
      </c>
      <c r="B17512" s="98">
        <v>0.3125</v>
      </c>
      <c r="C17512" s="99"/>
      <c r="D17512" s="100"/>
      <c r="E17512" s="101"/>
      <c r="F17512" s="102"/>
    </row>
    <row r="17513" spans="1:6" x14ac:dyDescent="0.2">
      <c r="A17513" s="97">
        <v>42918</v>
      </c>
      <c r="B17513" s="98">
        <v>0.32291666666424135</v>
      </c>
      <c r="C17513" s="99"/>
      <c r="D17513" s="100"/>
      <c r="E17513" s="101"/>
      <c r="F17513" s="102"/>
    </row>
    <row r="17514" spans="1:6" x14ac:dyDescent="0.2">
      <c r="A17514" s="97">
        <v>42918</v>
      </c>
      <c r="B17514" s="98">
        <v>0.33333333333575865</v>
      </c>
      <c r="C17514" s="99"/>
      <c r="D17514" s="100"/>
      <c r="E17514" s="101"/>
      <c r="F17514" s="102"/>
    </row>
    <row r="17515" spans="1:6" x14ac:dyDescent="0.2">
      <c r="A17515" s="97">
        <v>42918</v>
      </c>
      <c r="B17515" s="98">
        <v>0.34375</v>
      </c>
      <c r="C17515" s="99"/>
      <c r="D17515" s="100"/>
      <c r="E17515" s="101"/>
      <c r="F17515" s="102"/>
    </row>
    <row r="17516" spans="1:6" x14ac:dyDescent="0.2">
      <c r="A17516" s="97">
        <v>42918</v>
      </c>
      <c r="B17516" s="98">
        <v>0.35416666666424135</v>
      </c>
      <c r="C17516" s="99"/>
      <c r="D17516" s="100"/>
      <c r="E17516" s="101"/>
      <c r="F17516" s="102"/>
    </row>
    <row r="17517" spans="1:6" x14ac:dyDescent="0.2">
      <c r="A17517" s="97">
        <v>42918</v>
      </c>
      <c r="B17517" s="98">
        <v>0.36458333333575865</v>
      </c>
      <c r="C17517" s="99"/>
      <c r="D17517" s="100"/>
      <c r="E17517" s="101"/>
      <c r="F17517" s="102"/>
    </row>
    <row r="17518" spans="1:6" x14ac:dyDescent="0.2">
      <c r="A17518" s="97">
        <v>42918</v>
      </c>
      <c r="B17518" s="98">
        <v>0.375</v>
      </c>
      <c r="C17518" s="99"/>
      <c r="D17518" s="100"/>
      <c r="E17518" s="101"/>
      <c r="F17518" s="102"/>
    </row>
    <row r="17519" spans="1:6" x14ac:dyDescent="0.2">
      <c r="A17519" s="97">
        <v>42918</v>
      </c>
      <c r="B17519" s="98">
        <v>0.38541666666424135</v>
      </c>
      <c r="C17519" s="99"/>
      <c r="D17519" s="100"/>
      <c r="E17519" s="101"/>
      <c r="F17519" s="102"/>
    </row>
    <row r="17520" spans="1:6" x14ac:dyDescent="0.2">
      <c r="A17520" s="97">
        <v>42918</v>
      </c>
      <c r="B17520" s="98">
        <v>0.39583333333575865</v>
      </c>
      <c r="C17520" s="99"/>
      <c r="D17520" s="100"/>
      <c r="E17520" s="101"/>
      <c r="F17520" s="102"/>
    </row>
    <row r="17521" spans="1:6" x14ac:dyDescent="0.2">
      <c r="A17521" s="97">
        <v>42918</v>
      </c>
      <c r="B17521" s="98">
        <v>0.40625</v>
      </c>
      <c r="C17521" s="99"/>
      <c r="D17521" s="100"/>
      <c r="E17521" s="101"/>
      <c r="F17521" s="102"/>
    </row>
    <row r="17522" spans="1:6" x14ac:dyDescent="0.2">
      <c r="A17522" s="97">
        <v>42918</v>
      </c>
      <c r="B17522" s="98">
        <v>0.41666666666424135</v>
      </c>
      <c r="C17522" s="99"/>
      <c r="D17522" s="100"/>
      <c r="E17522" s="101"/>
      <c r="F17522" s="102"/>
    </row>
    <row r="17523" spans="1:6" x14ac:dyDescent="0.2">
      <c r="A17523" s="97">
        <v>42918</v>
      </c>
      <c r="B17523" s="98">
        <v>0.42708333333575865</v>
      </c>
      <c r="C17523" s="99"/>
      <c r="D17523" s="100"/>
      <c r="E17523" s="101"/>
      <c r="F17523" s="102"/>
    </row>
    <row r="17524" spans="1:6" x14ac:dyDescent="0.2">
      <c r="A17524" s="97">
        <v>42918</v>
      </c>
      <c r="B17524" s="98">
        <v>0.4375</v>
      </c>
      <c r="C17524" s="99"/>
      <c r="D17524" s="100"/>
      <c r="E17524" s="101"/>
      <c r="F17524" s="102"/>
    </row>
    <row r="17525" spans="1:6" x14ac:dyDescent="0.2">
      <c r="A17525" s="97">
        <v>42918</v>
      </c>
      <c r="B17525" s="98">
        <v>0.44791666666424135</v>
      </c>
      <c r="C17525" s="99"/>
      <c r="D17525" s="100"/>
      <c r="E17525" s="101"/>
      <c r="F17525" s="102"/>
    </row>
    <row r="17526" spans="1:6" x14ac:dyDescent="0.2">
      <c r="A17526" s="97">
        <v>42918</v>
      </c>
      <c r="B17526" s="98">
        <v>0.45833333333575865</v>
      </c>
      <c r="C17526" s="99"/>
      <c r="D17526" s="100"/>
      <c r="E17526" s="101"/>
      <c r="F17526" s="102"/>
    </row>
    <row r="17527" spans="1:6" x14ac:dyDescent="0.2">
      <c r="A17527" s="97">
        <v>42918</v>
      </c>
      <c r="B17527" s="98">
        <v>0.46875</v>
      </c>
      <c r="C17527" s="99"/>
      <c r="D17527" s="100"/>
      <c r="E17527" s="101"/>
      <c r="F17527" s="102"/>
    </row>
    <row r="17528" spans="1:6" x14ac:dyDescent="0.2">
      <c r="A17528" s="97">
        <v>42918</v>
      </c>
      <c r="B17528" s="98">
        <v>0.47916666666424135</v>
      </c>
      <c r="C17528" s="99"/>
      <c r="D17528" s="100"/>
      <c r="E17528" s="101"/>
      <c r="F17528" s="102"/>
    </row>
    <row r="17529" spans="1:6" x14ac:dyDescent="0.2">
      <c r="A17529" s="97">
        <v>42918</v>
      </c>
      <c r="B17529" s="98">
        <v>0.48958333333575865</v>
      </c>
      <c r="C17529" s="99"/>
      <c r="D17529" s="100"/>
      <c r="E17529" s="101"/>
      <c r="F17529" s="102"/>
    </row>
    <row r="17530" spans="1:6" x14ac:dyDescent="0.2">
      <c r="A17530" s="97">
        <v>42918</v>
      </c>
      <c r="B17530" s="98">
        <v>0.5</v>
      </c>
      <c r="C17530" s="99"/>
      <c r="D17530" s="100"/>
      <c r="E17530" s="101"/>
      <c r="F17530" s="102"/>
    </row>
    <row r="17531" spans="1:6" x14ac:dyDescent="0.2">
      <c r="A17531" s="97">
        <v>42918</v>
      </c>
      <c r="B17531" s="98">
        <v>0.51041666666424135</v>
      </c>
      <c r="C17531" s="99"/>
      <c r="D17531" s="100"/>
      <c r="E17531" s="101"/>
      <c r="F17531" s="102"/>
    </row>
    <row r="17532" spans="1:6" x14ac:dyDescent="0.2">
      <c r="A17532" s="97">
        <v>42918</v>
      </c>
      <c r="B17532" s="98">
        <v>0.52083333333575865</v>
      </c>
      <c r="C17532" s="99"/>
      <c r="D17532" s="100"/>
      <c r="E17532" s="101"/>
      <c r="F17532" s="102"/>
    </row>
    <row r="17533" spans="1:6" x14ac:dyDescent="0.2">
      <c r="A17533" s="97">
        <v>42918</v>
      </c>
      <c r="B17533" s="98">
        <v>0.53125</v>
      </c>
      <c r="C17533" s="99"/>
      <c r="D17533" s="100"/>
      <c r="E17533" s="101"/>
      <c r="F17533" s="102"/>
    </row>
    <row r="17534" spans="1:6" x14ac:dyDescent="0.2">
      <c r="A17534" s="97">
        <v>42918</v>
      </c>
      <c r="B17534" s="98">
        <v>0.54166666666424135</v>
      </c>
      <c r="C17534" s="99"/>
      <c r="D17534" s="100"/>
      <c r="E17534" s="101"/>
      <c r="F17534" s="102"/>
    </row>
    <row r="17535" spans="1:6" x14ac:dyDescent="0.2">
      <c r="A17535" s="97">
        <v>42918</v>
      </c>
      <c r="B17535" s="98">
        <v>0.55208333333575865</v>
      </c>
      <c r="C17535" s="99"/>
      <c r="D17535" s="100"/>
      <c r="E17535" s="101"/>
      <c r="F17535" s="102"/>
    </row>
    <row r="17536" spans="1:6" x14ac:dyDescent="0.2">
      <c r="A17536" s="97">
        <v>42918</v>
      </c>
      <c r="B17536" s="98">
        <v>0.5625</v>
      </c>
      <c r="C17536" s="99"/>
      <c r="D17536" s="100"/>
      <c r="E17536" s="101"/>
      <c r="F17536" s="102"/>
    </row>
    <row r="17537" spans="1:6" x14ac:dyDescent="0.2">
      <c r="A17537" s="97">
        <v>42918</v>
      </c>
      <c r="B17537" s="98">
        <v>0.57291666666424135</v>
      </c>
      <c r="C17537" s="99"/>
      <c r="D17537" s="100"/>
      <c r="E17537" s="101"/>
      <c r="F17537" s="102"/>
    </row>
    <row r="17538" spans="1:6" x14ac:dyDescent="0.2">
      <c r="A17538" s="97">
        <v>42918</v>
      </c>
      <c r="B17538" s="98">
        <v>0.58333333333575865</v>
      </c>
      <c r="C17538" s="99"/>
      <c r="D17538" s="100"/>
      <c r="E17538" s="101"/>
      <c r="F17538" s="102"/>
    </row>
    <row r="17539" spans="1:6" x14ac:dyDescent="0.2">
      <c r="A17539" s="97">
        <v>42918</v>
      </c>
      <c r="B17539" s="98">
        <v>0.59375</v>
      </c>
      <c r="C17539" s="99"/>
      <c r="D17539" s="100"/>
      <c r="E17539" s="101"/>
      <c r="F17539" s="102"/>
    </row>
    <row r="17540" spans="1:6" x14ac:dyDescent="0.2">
      <c r="A17540" s="97">
        <v>42918</v>
      </c>
      <c r="B17540" s="98">
        <v>0.60416666666424135</v>
      </c>
      <c r="C17540" s="99"/>
      <c r="D17540" s="100"/>
      <c r="E17540" s="101"/>
      <c r="F17540" s="102"/>
    </row>
    <row r="17541" spans="1:6" x14ac:dyDescent="0.2">
      <c r="A17541" s="97">
        <v>42918</v>
      </c>
      <c r="B17541" s="98">
        <v>0.61458333333575865</v>
      </c>
      <c r="C17541" s="99"/>
      <c r="D17541" s="100"/>
      <c r="E17541" s="101"/>
      <c r="F17541" s="102"/>
    </row>
    <row r="17542" spans="1:6" x14ac:dyDescent="0.2">
      <c r="A17542" s="97">
        <v>42918</v>
      </c>
      <c r="B17542" s="98">
        <v>0.625</v>
      </c>
      <c r="C17542" s="99"/>
      <c r="D17542" s="100"/>
      <c r="E17542" s="101"/>
      <c r="F17542" s="102"/>
    </row>
    <row r="17543" spans="1:6" x14ac:dyDescent="0.2">
      <c r="A17543" s="97">
        <v>42918</v>
      </c>
      <c r="B17543" s="98">
        <v>0.63541666666424135</v>
      </c>
      <c r="C17543" s="99"/>
      <c r="D17543" s="100"/>
      <c r="E17543" s="101"/>
      <c r="F17543" s="102"/>
    </row>
    <row r="17544" spans="1:6" x14ac:dyDescent="0.2">
      <c r="A17544" s="97">
        <v>42918</v>
      </c>
      <c r="B17544" s="98">
        <v>0.64583333333575865</v>
      </c>
      <c r="C17544" s="99"/>
      <c r="D17544" s="100"/>
      <c r="E17544" s="101"/>
      <c r="F17544" s="102"/>
    </row>
    <row r="17545" spans="1:6" x14ac:dyDescent="0.2">
      <c r="A17545" s="97">
        <v>42918</v>
      </c>
      <c r="B17545" s="98">
        <v>0.65625</v>
      </c>
      <c r="C17545" s="99"/>
      <c r="D17545" s="100"/>
      <c r="E17545" s="101"/>
      <c r="F17545" s="102"/>
    </row>
    <row r="17546" spans="1:6" x14ac:dyDescent="0.2">
      <c r="A17546" s="97">
        <v>42918</v>
      </c>
      <c r="B17546" s="98">
        <v>0.66666666666424135</v>
      </c>
      <c r="C17546" s="99"/>
      <c r="D17546" s="100"/>
      <c r="E17546" s="101"/>
      <c r="F17546" s="102"/>
    </row>
    <row r="17547" spans="1:6" x14ac:dyDescent="0.2">
      <c r="A17547" s="97">
        <v>42918</v>
      </c>
      <c r="B17547" s="98">
        <v>0.67708333333575865</v>
      </c>
      <c r="C17547" s="99"/>
      <c r="D17547" s="100"/>
      <c r="E17547" s="101"/>
      <c r="F17547" s="102"/>
    </row>
    <row r="17548" spans="1:6" x14ac:dyDescent="0.2">
      <c r="A17548" s="97">
        <v>42918</v>
      </c>
      <c r="B17548" s="98">
        <v>0.6875</v>
      </c>
      <c r="C17548" s="99"/>
      <c r="D17548" s="100"/>
      <c r="E17548" s="101"/>
      <c r="F17548" s="102"/>
    </row>
    <row r="17549" spans="1:6" x14ac:dyDescent="0.2">
      <c r="A17549" s="97">
        <v>42918</v>
      </c>
      <c r="B17549" s="98">
        <v>0.69791666666424135</v>
      </c>
      <c r="C17549" s="99"/>
      <c r="D17549" s="100"/>
      <c r="E17549" s="101"/>
      <c r="F17549" s="102"/>
    </row>
    <row r="17550" spans="1:6" x14ac:dyDescent="0.2">
      <c r="A17550" s="97">
        <v>42918</v>
      </c>
      <c r="B17550" s="98">
        <v>0.70833333333575865</v>
      </c>
      <c r="C17550" s="99"/>
      <c r="D17550" s="100"/>
      <c r="E17550" s="101"/>
      <c r="F17550" s="102"/>
    </row>
    <row r="17551" spans="1:6" x14ac:dyDescent="0.2">
      <c r="A17551" s="97">
        <v>42918</v>
      </c>
      <c r="B17551" s="98">
        <v>0.71875</v>
      </c>
      <c r="C17551" s="99"/>
      <c r="D17551" s="100"/>
      <c r="E17551" s="101"/>
      <c r="F17551" s="102"/>
    </row>
    <row r="17552" spans="1:6" x14ac:dyDescent="0.2">
      <c r="A17552" s="97">
        <v>42918</v>
      </c>
      <c r="B17552" s="98">
        <v>0.72916666666424135</v>
      </c>
      <c r="C17552" s="99"/>
      <c r="D17552" s="100"/>
      <c r="E17552" s="101"/>
      <c r="F17552" s="102"/>
    </row>
    <row r="17553" spans="1:6" x14ac:dyDescent="0.2">
      <c r="A17553" s="97">
        <v>42918</v>
      </c>
      <c r="B17553" s="98">
        <v>0.73958333333575865</v>
      </c>
      <c r="C17553" s="99"/>
      <c r="D17553" s="100"/>
      <c r="E17553" s="101"/>
      <c r="F17553" s="102"/>
    </row>
    <row r="17554" spans="1:6" x14ac:dyDescent="0.2">
      <c r="A17554" s="97">
        <v>42918</v>
      </c>
      <c r="B17554" s="98">
        <v>0.75</v>
      </c>
      <c r="C17554" s="99"/>
      <c r="D17554" s="100"/>
      <c r="E17554" s="101"/>
      <c r="F17554" s="102"/>
    </row>
    <row r="17555" spans="1:6" x14ac:dyDescent="0.2">
      <c r="A17555" s="97">
        <v>42918</v>
      </c>
      <c r="B17555" s="98">
        <v>0.76041666666424135</v>
      </c>
      <c r="C17555" s="99"/>
      <c r="D17555" s="100"/>
      <c r="E17555" s="101"/>
      <c r="F17555" s="102"/>
    </row>
    <row r="17556" spans="1:6" x14ac:dyDescent="0.2">
      <c r="A17556" s="97">
        <v>42918</v>
      </c>
      <c r="B17556" s="98">
        <v>0.77083333333575865</v>
      </c>
      <c r="C17556" s="99"/>
      <c r="D17556" s="100"/>
      <c r="E17556" s="101"/>
      <c r="F17556" s="102"/>
    </row>
    <row r="17557" spans="1:6" x14ac:dyDescent="0.2">
      <c r="A17557" s="97">
        <v>42918</v>
      </c>
      <c r="B17557" s="98">
        <v>0.78125</v>
      </c>
      <c r="C17557" s="99"/>
      <c r="D17557" s="100"/>
      <c r="E17557" s="101"/>
      <c r="F17557" s="102"/>
    </row>
    <row r="17558" spans="1:6" x14ac:dyDescent="0.2">
      <c r="A17558" s="97">
        <v>42918</v>
      </c>
      <c r="B17558" s="98">
        <v>0.79166666666424135</v>
      </c>
      <c r="C17558" s="99"/>
      <c r="D17558" s="100"/>
      <c r="E17558" s="101"/>
      <c r="F17558" s="102"/>
    </row>
    <row r="17559" spans="1:6" x14ac:dyDescent="0.2">
      <c r="A17559" s="97">
        <v>42918</v>
      </c>
      <c r="B17559" s="98">
        <v>0.80208333333575865</v>
      </c>
      <c r="C17559" s="99"/>
      <c r="D17559" s="100"/>
      <c r="E17559" s="101"/>
      <c r="F17559" s="102"/>
    </row>
    <row r="17560" spans="1:6" x14ac:dyDescent="0.2">
      <c r="A17560" s="97">
        <v>42918</v>
      </c>
      <c r="B17560" s="98">
        <v>0.8125</v>
      </c>
      <c r="C17560" s="99"/>
      <c r="D17560" s="100"/>
      <c r="E17560" s="101"/>
      <c r="F17560" s="102"/>
    </row>
    <row r="17561" spans="1:6" x14ac:dyDescent="0.2">
      <c r="A17561" s="97">
        <v>42918</v>
      </c>
      <c r="B17561" s="98">
        <v>0.82291666666424135</v>
      </c>
      <c r="C17561" s="99"/>
      <c r="D17561" s="100"/>
      <c r="E17561" s="101"/>
      <c r="F17561" s="102"/>
    </row>
    <row r="17562" spans="1:6" x14ac:dyDescent="0.2">
      <c r="A17562" s="97">
        <v>42918</v>
      </c>
      <c r="B17562" s="98">
        <v>0.83333333333575865</v>
      </c>
      <c r="C17562" s="99"/>
      <c r="D17562" s="100"/>
      <c r="E17562" s="101"/>
      <c r="F17562" s="102"/>
    </row>
    <row r="17563" spans="1:6" x14ac:dyDescent="0.2">
      <c r="A17563" s="97">
        <v>42918</v>
      </c>
      <c r="B17563" s="98">
        <v>0.84375</v>
      </c>
      <c r="C17563" s="99"/>
      <c r="D17563" s="100"/>
      <c r="E17563" s="101"/>
      <c r="F17563" s="102"/>
    </row>
    <row r="17564" spans="1:6" x14ac:dyDescent="0.2">
      <c r="A17564" s="97">
        <v>42918</v>
      </c>
      <c r="B17564" s="98">
        <v>0.85416666666424135</v>
      </c>
      <c r="C17564" s="99"/>
      <c r="D17564" s="100"/>
      <c r="E17564" s="101"/>
      <c r="F17564" s="102"/>
    </row>
    <row r="17565" spans="1:6" x14ac:dyDescent="0.2">
      <c r="A17565" s="97">
        <v>42918</v>
      </c>
      <c r="B17565" s="98">
        <v>0.86458333333575865</v>
      </c>
      <c r="C17565" s="99"/>
      <c r="D17565" s="100"/>
      <c r="E17565" s="101"/>
      <c r="F17565" s="102"/>
    </row>
    <row r="17566" spans="1:6" x14ac:dyDescent="0.2">
      <c r="A17566" s="97">
        <v>42918</v>
      </c>
      <c r="B17566" s="98">
        <v>0.875</v>
      </c>
      <c r="C17566" s="99"/>
      <c r="D17566" s="100"/>
      <c r="E17566" s="101"/>
      <c r="F17566" s="102"/>
    </row>
    <row r="17567" spans="1:6" x14ac:dyDescent="0.2">
      <c r="A17567" s="97">
        <v>42918</v>
      </c>
      <c r="B17567" s="98">
        <v>0.88541666666424135</v>
      </c>
      <c r="C17567" s="99"/>
      <c r="D17567" s="100"/>
      <c r="E17567" s="101"/>
      <c r="F17567" s="102"/>
    </row>
    <row r="17568" spans="1:6" x14ac:dyDescent="0.2">
      <c r="A17568" s="97">
        <v>42918</v>
      </c>
      <c r="B17568" s="98">
        <v>0.89583333333575865</v>
      </c>
      <c r="C17568" s="99"/>
      <c r="D17568" s="100"/>
      <c r="E17568" s="101"/>
      <c r="F17568" s="102"/>
    </row>
    <row r="17569" spans="1:6" x14ac:dyDescent="0.2">
      <c r="A17569" s="97">
        <v>42918</v>
      </c>
      <c r="B17569" s="98">
        <v>0.90625</v>
      </c>
      <c r="C17569" s="99"/>
      <c r="D17569" s="100"/>
      <c r="E17569" s="101"/>
      <c r="F17569" s="102"/>
    </row>
    <row r="17570" spans="1:6" x14ac:dyDescent="0.2">
      <c r="A17570" s="97">
        <v>42918</v>
      </c>
      <c r="B17570" s="98">
        <v>0.91666666666424135</v>
      </c>
      <c r="C17570" s="99"/>
      <c r="D17570" s="100"/>
      <c r="E17570" s="101"/>
      <c r="F17570" s="102"/>
    </row>
    <row r="17571" spans="1:6" x14ac:dyDescent="0.2">
      <c r="A17571" s="97">
        <v>42918</v>
      </c>
      <c r="B17571" s="98">
        <v>0.92708333333575865</v>
      </c>
      <c r="C17571" s="99"/>
      <c r="D17571" s="100"/>
      <c r="E17571" s="101"/>
      <c r="F17571" s="102"/>
    </row>
    <row r="17572" spans="1:6" x14ac:dyDescent="0.2">
      <c r="A17572" s="97">
        <v>42918</v>
      </c>
      <c r="B17572" s="98">
        <v>0.9375</v>
      </c>
      <c r="C17572" s="99"/>
      <c r="D17572" s="100"/>
      <c r="E17572" s="101"/>
      <c r="F17572" s="102"/>
    </row>
    <row r="17573" spans="1:6" x14ac:dyDescent="0.2">
      <c r="A17573" s="97">
        <v>42918</v>
      </c>
      <c r="B17573" s="98">
        <v>0.94791666666424135</v>
      </c>
      <c r="C17573" s="99"/>
      <c r="D17573" s="100"/>
      <c r="E17573" s="101"/>
      <c r="F17573" s="102"/>
    </row>
    <row r="17574" spans="1:6" x14ac:dyDescent="0.2">
      <c r="A17574" s="97">
        <v>42918</v>
      </c>
      <c r="B17574" s="98">
        <v>0.95833333333575865</v>
      </c>
      <c r="C17574" s="99"/>
      <c r="D17574" s="100"/>
      <c r="E17574" s="101"/>
      <c r="F17574" s="102"/>
    </row>
    <row r="17575" spans="1:6" x14ac:dyDescent="0.2">
      <c r="A17575" s="97">
        <v>42918</v>
      </c>
      <c r="B17575" s="98">
        <v>0.96875</v>
      </c>
      <c r="C17575" s="99"/>
      <c r="D17575" s="100"/>
      <c r="E17575" s="101"/>
      <c r="F17575" s="102"/>
    </row>
    <row r="17576" spans="1:6" x14ac:dyDescent="0.2">
      <c r="A17576" s="97">
        <v>42918</v>
      </c>
      <c r="B17576" s="98">
        <v>0.97916666666424135</v>
      </c>
      <c r="C17576" s="99"/>
      <c r="D17576" s="100"/>
      <c r="E17576" s="101"/>
      <c r="F17576" s="102"/>
    </row>
    <row r="17577" spans="1:6" x14ac:dyDescent="0.2">
      <c r="A17577" s="97">
        <v>42918</v>
      </c>
      <c r="B17577" s="98">
        <v>0.98958333333575865</v>
      </c>
      <c r="C17577" s="99"/>
      <c r="D17577" s="100"/>
      <c r="E17577" s="101"/>
      <c r="F17577" s="102"/>
    </row>
    <row r="17578" spans="1:6" x14ac:dyDescent="0.2">
      <c r="A17578" s="97">
        <v>42919</v>
      </c>
      <c r="B17578" s="98">
        <v>0</v>
      </c>
      <c r="C17578" s="99"/>
      <c r="D17578" s="100"/>
      <c r="E17578" s="101"/>
      <c r="F17578" s="102"/>
    </row>
    <row r="17579" spans="1:6" x14ac:dyDescent="0.2">
      <c r="A17579" s="97">
        <v>42919</v>
      </c>
      <c r="B17579" s="98">
        <v>1.0416666664241347E-2</v>
      </c>
      <c r="C17579" s="99"/>
      <c r="D17579" s="100"/>
      <c r="E17579" s="101"/>
      <c r="F17579" s="102"/>
    </row>
    <row r="17580" spans="1:6" x14ac:dyDescent="0.2">
      <c r="A17580" s="97">
        <v>42919</v>
      </c>
      <c r="B17580" s="98">
        <v>2.0833333335758653E-2</v>
      </c>
      <c r="C17580" s="99"/>
      <c r="D17580" s="100"/>
      <c r="E17580" s="101"/>
      <c r="F17580" s="102"/>
    </row>
    <row r="17581" spans="1:6" x14ac:dyDescent="0.2">
      <c r="A17581" s="97">
        <v>42919</v>
      </c>
      <c r="B17581" s="98">
        <v>3.125E-2</v>
      </c>
      <c r="C17581" s="99"/>
      <c r="D17581" s="100"/>
      <c r="E17581" s="101"/>
      <c r="F17581" s="102"/>
    </row>
    <row r="17582" spans="1:6" x14ac:dyDescent="0.2">
      <c r="A17582" s="97">
        <v>42919</v>
      </c>
      <c r="B17582" s="98">
        <v>4.1666666664241347E-2</v>
      </c>
      <c r="C17582" s="99"/>
      <c r="D17582" s="100"/>
      <c r="E17582" s="101"/>
      <c r="F17582" s="102"/>
    </row>
    <row r="17583" spans="1:6" x14ac:dyDescent="0.2">
      <c r="A17583" s="97">
        <v>42919</v>
      </c>
      <c r="B17583" s="98">
        <v>5.2083333335758653E-2</v>
      </c>
      <c r="C17583" s="99"/>
      <c r="D17583" s="100"/>
      <c r="E17583" s="101"/>
      <c r="F17583" s="102"/>
    </row>
    <row r="17584" spans="1:6" x14ac:dyDescent="0.2">
      <c r="A17584" s="97">
        <v>42919</v>
      </c>
      <c r="B17584" s="98">
        <v>6.25E-2</v>
      </c>
      <c r="C17584" s="99"/>
      <c r="D17584" s="100"/>
      <c r="E17584" s="101"/>
      <c r="F17584" s="102"/>
    </row>
    <row r="17585" spans="1:6" x14ac:dyDescent="0.2">
      <c r="A17585" s="97">
        <v>42919</v>
      </c>
      <c r="B17585" s="98">
        <v>7.2916666664241347E-2</v>
      </c>
      <c r="C17585" s="99"/>
      <c r="D17585" s="100"/>
      <c r="E17585" s="101"/>
      <c r="F17585" s="102"/>
    </row>
    <row r="17586" spans="1:6" x14ac:dyDescent="0.2">
      <c r="A17586" s="97">
        <v>42919</v>
      </c>
      <c r="B17586" s="98">
        <v>8.3333333335758653E-2</v>
      </c>
      <c r="C17586" s="99"/>
      <c r="D17586" s="100"/>
      <c r="E17586" s="101"/>
      <c r="F17586" s="102"/>
    </row>
    <row r="17587" spans="1:6" x14ac:dyDescent="0.2">
      <c r="A17587" s="97">
        <v>42919</v>
      </c>
      <c r="B17587" s="98">
        <v>9.375E-2</v>
      </c>
      <c r="C17587" s="99"/>
      <c r="D17587" s="100"/>
      <c r="E17587" s="101"/>
      <c r="F17587" s="102"/>
    </row>
    <row r="17588" spans="1:6" x14ac:dyDescent="0.2">
      <c r="A17588" s="97">
        <v>42919</v>
      </c>
      <c r="B17588" s="98">
        <v>0.10416666666424135</v>
      </c>
      <c r="C17588" s="99"/>
      <c r="D17588" s="100"/>
      <c r="E17588" s="101"/>
      <c r="F17588" s="102"/>
    </row>
    <row r="17589" spans="1:6" x14ac:dyDescent="0.2">
      <c r="A17589" s="97">
        <v>42919</v>
      </c>
      <c r="B17589" s="98">
        <v>0.11458333333575865</v>
      </c>
      <c r="C17589" s="99"/>
      <c r="D17589" s="100"/>
      <c r="E17589" s="101"/>
      <c r="F17589" s="102"/>
    </row>
    <row r="17590" spans="1:6" x14ac:dyDescent="0.2">
      <c r="A17590" s="97">
        <v>42919</v>
      </c>
      <c r="B17590" s="98">
        <v>0.125</v>
      </c>
      <c r="C17590" s="99"/>
      <c r="D17590" s="100"/>
      <c r="E17590" s="101"/>
      <c r="F17590" s="102"/>
    </row>
    <row r="17591" spans="1:6" x14ac:dyDescent="0.2">
      <c r="A17591" s="97">
        <v>42919</v>
      </c>
      <c r="B17591" s="98">
        <v>0.13541666666424135</v>
      </c>
      <c r="C17591" s="99"/>
      <c r="D17591" s="100"/>
      <c r="E17591" s="101"/>
      <c r="F17591" s="102"/>
    </row>
    <row r="17592" spans="1:6" x14ac:dyDescent="0.2">
      <c r="A17592" s="97">
        <v>42919</v>
      </c>
      <c r="B17592" s="98">
        <v>0.14583333333575865</v>
      </c>
      <c r="C17592" s="99"/>
      <c r="D17592" s="100"/>
      <c r="E17592" s="101"/>
      <c r="F17592" s="102"/>
    </row>
    <row r="17593" spans="1:6" x14ac:dyDescent="0.2">
      <c r="A17593" s="97">
        <v>42919</v>
      </c>
      <c r="B17593" s="98">
        <v>0.15625</v>
      </c>
      <c r="C17593" s="99"/>
      <c r="D17593" s="100"/>
      <c r="E17593" s="101"/>
      <c r="F17593" s="102"/>
    </row>
    <row r="17594" spans="1:6" x14ac:dyDescent="0.2">
      <c r="A17594" s="97">
        <v>42919</v>
      </c>
      <c r="B17594" s="98">
        <v>0.16666666666424135</v>
      </c>
      <c r="C17594" s="99"/>
      <c r="D17594" s="100"/>
      <c r="E17594" s="101"/>
      <c r="F17594" s="102"/>
    </row>
    <row r="17595" spans="1:6" x14ac:dyDescent="0.2">
      <c r="A17595" s="97">
        <v>42919</v>
      </c>
      <c r="B17595" s="98">
        <v>0.17708333333575865</v>
      </c>
      <c r="C17595" s="99"/>
      <c r="D17595" s="100"/>
      <c r="E17595" s="101"/>
      <c r="F17595" s="102"/>
    </row>
    <row r="17596" spans="1:6" x14ac:dyDescent="0.2">
      <c r="A17596" s="97">
        <v>42919</v>
      </c>
      <c r="B17596" s="98">
        <v>0.1875</v>
      </c>
      <c r="C17596" s="99"/>
      <c r="D17596" s="100"/>
      <c r="E17596" s="101"/>
      <c r="F17596" s="102"/>
    </row>
    <row r="17597" spans="1:6" x14ac:dyDescent="0.2">
      <c r="A17597" s="97">
        <v>42919</v>
      </c>
      <c r="B17597" s="98">
        <v>0.19791666666424135</v>
      </c>
      <c r="C17597" s="99"/>
      <c r="D17597" s="100"/>
      <c r="E17597" s="101"/>
      <c r="F17597" s="102"/>
    </row>
    <row r="17598" spans="1:6" x14ac:dyDescent="0.2">
      <c r="A17598" s="97">
        <v>42919</v>
      </c>
      <c r="B17598" s="98">
        <v>0.20833333333575865</v>
      </c>
      <c r="C17598" s="99"/>
      <c r="D17598" s="100"/>
      <c r="E17598" s="101"/>
      <c r="F17598" s="102"/>
    </row>
    <row r="17599" spans="1:6" x14ac:dyDescent="0.2">
      <c r="A17599" s="97">
        <v>42919</v>
      </c>
      <c r="B17599" s="98">
        <v>0.21875</v>
      </c>
      <c r="C17599" s="99"/>
      <c r="D17599" s="100"/>
      <c r="E17599" s="101"/>
      <c r="F17599" s="102"/>
    </row>
    <row r="17600" spans="1:6" x14ac:dyDescent="0.2">
      <c r="A17600" s="97">
        <v>42919</v>
      </c>
      <c r="B17600" s="98">
        <v>0.22916666666424135</v>
      </c>
      <c r="C17600" s="99"/>
      <c r="D17600" s="100"/>
      <c r="E17600" s="101"/>
      <c r="F17600" s="102"/>
    </row>
    <row r="17601" spans="1:6" x14ac:dyDescent="0.2">
      <c r="A17601" s="97">
        <v>42919</v>
      </c>
      <c r="B17601" s="98">
        <v>0.23958333333575865</v>
      </c>
      <c r="C17601" s="99"/>
      <c r="D17601" s="100"/>
      <c r="E17601" s="101"/>
      <c r="F17601" s="102"/>
    </row>
    <row r="17602" spans="1:6" x14ac:dyDescent="0.2">
      <c r="A17602" s="97">
        <v>42919</v>
      </c>
      <c r="B17602" s="98">
        <v>0.25</v>
      </c>
      <c r="C17602" s="99"/>
      <c r="D17602" s="100"/>
      <c r="E17602" s="101"/>
      <c r="F17602" s="102"/>
    </row>
    <row r="17603" spans="1:6" x14ac:dyDescent="0.2">
      <c r="A17603" s="97">
        <v>42919</v>
      </c>
      <c r="B17603" s="98">
        <v>0.26041666666424135</v>
      </c>
      <c r="C17603" s="99"/>
      <c r="D17603" s="100"/>
      <c r="E17603" s="101"/>
      <c r="F17603" s="102"/>
    </row>
    <row r="17604" spans="1:6" x14ac:dyDescent="0.2">
      <c r="A17604" s="97">
        <v>42919</v>
      </c>
      <c r="B17604" s="98">
        <v>0.27083333333575865</v>
      </c>
      <c r="C17604" s="99"/>
      <c r="D17604" s="100"/>
      <c r="E17604" s="101"/>
      <c r="F17604" s="102"/>
    </row>
    <row r="17605" spans="1:6" x14ac:dyDescent="0.2">
      <c r="A17605" s="97">
        <v>42919</v>
      </c>
      <c r="B17605" s="98">
        <v>0.28125</v>
      </c>
      <c r="C17605" s="99"/>
      <c r="D17605" s="100"/>
      <c r="E17605" s="101"/>
      <c r="F17605" s="102"/>
    </row>
    <row r="17606" spans="1:6" x14ac:dyDescent="0.2">
      <c r="A17606" s="97">
        <v>42919</v>
      </c>
      <c r="B17606" s="98">
        <v>0.29166666666424135</v>
      </c>
      <c r="C17606" s="99"/>
      <c r="D17606" s="100"/>
      <c r="E17606" s="101"/>
      <c r="F17606" s="102"/>
    </row>
    <row r="17607" spans="1:6" x14ac:dyDescent="0.2">
      <c r="A17607" s="97">
        <v>42919</v>
      </c>
      <c r="B17607" s="98">
        <v>0.30208333333575865</v>
      </c>
      <c r="C17607" s="99"/>
      <c r="D17607" s="100"/>
      <c r="E17607" s="101"/>
      <c r="F17607" s="102"/>
    </row>
    <row r="17608" spans="1:6" x14ac:dyDescent="0.2">
      <c r="A17608" s="97">
        <v>42919</v>
      </c>
      <c r="B17608" s="98">
        <v>0.3125</v>
      </c>
      <c r="C17608" s="99"/>
      <c r="D17608" s="100"/>
      <c r="E17608" s="101"/>
      <c r="F17608" s="102"/>
    </row>
    <row r="17609" spans="1:6" x14ac:dyDescent="0.2">
      <c r="A17609" s="97">
        <v>42919</v>
      </c>
      <c r="B17609" s="98">
        <v>0.32291666666424135</v>
      </c>
      <c r="C17609" s="99"/>
      <c r="D17609" s="100"/>
      <c r="E17609" s="101"/>
      <c r="F17609" s="102"/>
    </row>
    <row r="17610" spans="1:6" x14ac:dyDescent="0.2">
      <c r="A17610" s="97">
        <v>42919</v>
      </c>
      <c r="B17610" s="98">
        <v>0.33333333333575865</v>
      </c>
      <c r="C17610" s="99"/>
      <c r="D17610" s="100"/>
      <c r="E17610" s="101"/>
      <c r="F17610" s="102"/>
    </row>
    <row r="17611" spans="1:6" x14ac:dyDescent="0.2">
      <c r="A17611" s="97">
        <v>42919</v>
      </c>
      <c r="B17611" s="98">
        <v>0.34375</v>
      </c>
      <c r="C17611" s="99"/>
      <c r="D17611" s="100"/>
      <c r="E17611" s="101"/>
      <c r="F17611" s="102"/>
    </row>
    <row r="17612" spans="1:6" x14ac:dyDescent="0.2">
      <c r="A17612" s="97">
        <v>42919</v>
      </c>
      <c r="B17612" s="98">
        <v>0.35416666666424135</v>
      </c>
      <c r="C17612" s="99"/>
      <c r="D17612" s="100"/>
      <c r="E17612" s="101"/>
      <c r="F17612" s="102"/>
    </row>
    <row r="17613" spans="1:6" x14ac:dyDescent="0.2">
      <c r="A17613" s="97">
        <v>42919</v>
      </c>
      <c r="B17613" s="98">
        <v>0.36458333333575865</v>
      </c>
      <c r="C17613" s="99"/>
      <c r="D17613" s="100"/>
      <c r="E17613" s="101"/>
      <c r="F17613" s="102"/>
    </row>
    <row r="17614" spans="1:6" x14ac:dyDescent="0.2">
      <c r="A17614" s="97">
        <v>42919</v>
      </c>
      <c r="B17614" s="98">
        <v>0.375</v>
      </c>
      <c r="C17614" s="99"/>
      <c r="D17614" s="100"/>
      <c r="E17614" s="101"/>
      <c r="F17614" s="102"/>
    </row>
    <row r="17615" spans="1:6" x14ac:dyDescent="0.2">
      <c r="A17615" s="97">
        <v>42919</v>
      </c>
      <c r="B17615" s="98">
        <v>0.38541666666424135</v>
      </c>
      <c r="C17615" s="99"/>
      <c r="D17615" s="100"/>
      <c r="E17615" s="101"/>
      <c r="F17615" s="102"/>
    </row>
    <row r="17616" spans="1:6" x14ac:dyDescent="0.2">
      <c r="A17616" s="97">
        <v>42919</v>
      </c>
      <c r="B17616" s="98">
        <v>0.39583333333575865</v>
      </c>
      <c r="C17616" s="99"/>
      <c r="D17616" s="100"/>
      <c r="E17616" s="101"/>
      <c r="F17616" s="102"/>
    </row>
    <row r="17617" spans="1:6" x14ac:dyDescent="0.2">
      <c r="A17617" s="97">
        <v>42919</v>
      </c>
      <c r="B17617" s="98">
        <v>0.40625</v>
      </c>
      <c r="C17617" s="99"/>
      <c r="D17617" s="100"/>
      <c r="E17617" s="101"/>
      <c r="F17617" s="102"/>
    </row>
    <row r="17618" spans="1:6" x14ac:dyDescent="0.2">
      <c r="A17618" s="97">
        <v>42919</v>
      </c>
      <c r="B17618" s="98">
        <v>0.41666666666424135</v>
      </c>
      <c r="C17618" s="99"/>
      <c r="D17618" s="100"/>
      <c r="E17618" s="101"/>
      <c r="F17618" s="102"/>
    </row>
    <row r="17619" spans="1:6" x14ac:dyDescent="0.2">
      <c r="A17619" s="97">
        <v>42919</v>
      </c>
      <c r="B17619" s="98">
        <v>0.42708333333575865</v>
      </c>
      <c r="C17619" s="99"/>
      <c r="D17619" s="100"/>
      <c r="E17619" s="101"/>
      <c r="F17619" s="102"/>
    </row>
    <row r="17620" spans="1:6" x14ac:dyDescent="0.2">
      <c r="A17620" s="97">
        <v>42919</v>
      </c>
      <c r="B17620" s="98">
        <v>0.4375</v>
      </c>
      <c r="C17620" s="99"/>
      <c r="D17620" s="100"/>
      <c r="E17620" s="101"/>
      <c r="F17620" s="102"/>
    </row>
    <row r="17621" spans="1:6" x14ac:dyDescent="0.2">
      <c r="A17621" s="97">
        <v>42919</v>
      </c>
      <c r="B17621" s="98">
        <v>0.44791666666424135</v>
      </c>
      <c r="C17621" s="99"/>
      <c r="D17621" s="100"/>
      <c r="E17621" s="101"/>
      <c r="F17621" s="102"/>
    </row>
    <row r="17622" spans="1:6" x14ac:dyDescent="0.2">
      <c r="A17622" s="97">
        <v>42919</v>
      </c>
      <c r="B17622" s="98">
        <v>0.45833333333575865</v>
      </c>
      <c r="C17622" s="99"/>
      <c r="D17622" s="100"/>
      <c r="E17622" s="101"/>
      <c r="F17622" s="102"/>
    </row>
    <row r="17623" spans="1:6" x14ac:dyDescent="0.2">
      <c r="A17623" s="97">
        <v>42919</v>
      </c>
      <c r="B17623" s="98">
        <v>0.46875</v>
      </c>
      <c r="C17623" s="99"/>
      <c r="D17623" s="100"/>
      <c r="E17623" s="101"/>
      <c r="F17623" s="102"/>
    </row>
    <row r="17624" spans="1:6" x14ac:dyDescent="0.2">
      <c r="A17624" s="97">
        <v>42919</v>
      </c>
      <c r="B17624" s="98">
        <v>0.47916666666424135</v>
      </c>
      <c r="C17624" s="99"/>
      <c r="D17624" s="100"/>
      <c r="E17624" s="101"/>
      <c r="F17624" s="102"/>
    </row>
    <row r="17625" spans="1:6" x14ac:dyDescent="0.2">
      <c r="A17625" s="97">
        <v>42919</v>
      </c>
      <c r="B17625" s="98">
        <v>0.48958333333575865</v>
      </c>
      <c r="C17625" s="99"/>
      <c r="D17625" s="100"/>
      <c r="E17625" s="101"/>
      <c r="F17625" s="102"/>
    </row>
    <row r="17626" spans="1:6" x14ac:dyDescent="0.2">
      <c r="A17626" s="97">
        <v>42919</v>
      </c>
      <c r="B17626" s="98">
        <v>0.5</v>
      </c>
      <c r="C17626" s="99"/>
      <c r="D17626" s="100"/>
      <c r="E17626" s="101"/>
      <c r="F17626" s="102"/>
    </row>
    <row r="17627" spans="1:6" x14ac:dyDescent="0.2">
      <c r="A17627" s="97">
        <v>42919</v>
      </c>
      <c r="B17627" s="98">
        <v>0.51041666666424135</v>
      </c>
      <c r="C17627" s="99"/>
      <c r="D17627" s="100"/>
      <c r="E17627" s="101"/>
      <c r="F17627" s="102"/>
    </row>
    <row r="17628" spans="1:6" x14ac:dyDescent="0.2">
      <c r="A17628" s="97">
        <v>42919</v>
      </c>
      <c r="B17628" s="98">
        <v>0.52083333333575865</v>
      </c>
      <c r="C17628" s="99"/>
      <c r="D17628" s="100"/>
      <c r="E17628" s="101"/>
      <c r="F17628" s="102"/>
    </row>
    <row r="17629" spans="1:6" x14ac:dyDescent="0.2">
      <c r="A17629" s="97">
        <v>42919</v>
      </c>
      <c r="B17629" s="98">
        <v>0.53125</v>
      </c>
      <c r="C17629" s="99"/>
      <c r="D17629" s="100"/>
      <c r="E17629" s="101"/>
      <c r="F17629" s="102"/>
    </row>
    <row r="17630" spans="1:6" x14ac:dyDescent="0.2">
      <c r="A17630" s="97">
        <v>42919</v>
      </c>
      <c r="B17630" s="98">
        <v>0.54166666666424135</v>
      </c>
      <c r="C17630" s="99"/>
      <c r="D17630" s="100"/>
      <c r="E17630" s="101"/>
      <c r="F17630" s="102"/>
    </row>
    <row r="17631" spans="1:6" x14ac:dyDescent="0.2">
      <c r="A17631" s="97">
        <v>42919</v>
      </c>
      <c r="B17631" s="98">
        <v>0.55208333333575865</v>
      </c>
      <c r="C17631" s="99"/>
      <c r="D17631" s="100"/>
      <c r="E17631" s="101"/>
      <c r="F17631" s="102"/>
    </row>
    <row r="17632" spans="1:6" x14ac:dyDescent="0.2">
      <c r="A17632" s="97">
        <v>42919</v>
      </c>
      <c r="B17632" s="98">
        <v>0.5625</v>
      </c>
      <c r="C17632" s="99"/>
      <c r="D17632" s="100"/>
      <c r="E17632" s="101"/>
      <c r="F17632" s="102"/>
    </row>
    <row r="17633" spans="1:6" x14ac:dyDescent="0.2">
      <c r="A17633" s="97">
        <v>42919</v>
      </c>
      <c r="B17633" s="98">
        <v>0.57291666666424135</v>
      </c>
      <c r="C17633" s="99"/>
      <c r="D17633" s="100"/>
      <c r="E17633" s="101"/>
      <c r="F17633" s="102"/>
    </row>
    <row r="17634" spans="1:6" x14ac:dyDescent="0.2">
      <c r="A17634" s="97">
        <v>42919</v>
      </c>
      <c r="B17634" s="98">
        <v>0.58333333333575865</v>
      </c>
      <c r="C17634" s="99"/>
      <c r="D17634" s="100"/>
      <c r="E17634" s="101"/>
      <c r="F17634" s="102"/>
    </row>
    <row r="17635" spans="1:6" x14ac:dyDescent="0.2">
      <c r="A17635" s="97">
        <v>42919</v>
      </c>
      <c r="B17635" s="98">
        <v>0.59375</v>
      </c>
      <c r="C17635" s="99"/>
      <c r="D17635" s="100"/>
      <c r="E17635" s="101"/>
      <c r="F17635" s="102"/>
    </row>
    <row r="17636" spans="1:6" x14ac:dyDescent="0.2">
      <c r="A17636" s="97">
        <v>42919</v>
      </c>
      <c r="B17636" s="98">
        <v>0.60416666666424135</v>
      </c>
      <c r="C17636" s="99"/>
      <c r="D17636" s="100"/>
      <c r="E17636" s="101"/>
      <c r="F17636" s="102"/>
    </row>
    <row r="17637" spans="1:6" x14ac:dyDescent="0.2">
      <c r="A17637" s="97">
        <v>42919</v>
      </c>
      <c r="B17637" s="98">
        <v>0.61458333333575865</v>
      </c>
      <c r="C17637" s="99"/>
      <c r="D17637" s="100"/>
      <c r="E17637" s="101"/>
      <c r="F17637" s="102"/>
    </row>
    <row r="17638" spans="1:6" x14ac:dyDescent="0.2">
      <c r="A17638" s="97">
        <v>42919</v>
      </c>
      <c r="B17638" s="98">
        <v>0.625</v>
      </c>
      <c r="C17638" s="99"/>
      <c r="D17638" s="100"/>
      <c r="E17638" s="101"/>
      <c r="F17638" s="102"/>
    </row>
    <row r="17639" spans="1:6" x14ac:dyDescent="0.2">
      <c r="A17639" s="97">
        <v>42919</v>
      </c>
      <c r="B17639" s="98">
        <v>0.63541666666424135</v>
      </c>
      <c r="C17639" s="99"/>
      <c r="D17639" s="100"/>
      <c r="E17639" s="101"/>
      <c r="F17639" s="102"/>
    </row>
    <row r="17640" spans="1:6" x14ac:dyDescent="0.2">
      <c r="A17640" s="97">
        <v>42919</v>
      </c>
      <c r="B17640" s="98">
        <v>0.64583333333575865</v>
      </c>
      <c r="C17640" s="99"/>
      <c r="D17640" s="100"/>
      <c r="E17640" s="101"/>
      <c r="F17640" s="102"/>
    </row>
    <row r="17641" spans="1:6" x14ac:dyDescent="0.2">
      <c r="A17641" s="97">
        <v>42919</v>
      </c>
      <c r="B17641" s="98">
        <v>0.65625</v>
      </c>
      <c r="C17641" s="99"/>
      <c r="D17641" s="100"/>
      <c r="E17641" s="101"/>
      <c r="F17641" s="102"/>
    </row>
    <row r="17642" spans="1:6" x14ac:dyDescent="0.2">
      <c r="A17642" s="97">
        <v>42919</v>
      </c>
      <c r="B17642" s="98">
        <v>0.66666666666424135</v>
      </c>
      <c r="C17642" s="99"/>
      <c r="D17642" s="100"/>
      <c r="E17642" s="101"/>
      <c r="F17642" s="102"/>
    </row>
    <row r="17643" spans="1:6" x14ac:dyDescent="0.2">
      <c r="A17643" s="97">
        <v>42919</v>
      </c>
      <c r="B17643" s="98">
        <v>0.67708333333575865</v>
      </c>
      <c r="C17643" s="99"/>
      <c r="D17643" s="100"/>
      <c r="E17643" s="101"/>
      <c r="F17643" s="102"/>
    </row>
    <row r="17644" spans="1:6" x14ac:dyDescent="0.2">
      <c r="A17644" s="97">
        <v>42919</v>
      </c>
      <c r="B17644" s="98">
        <v>0.6875</v>
      </c>
      <c r="C17644" s="99"/>
      <c r="D17644" s="100"/>
      <c r="E17644" s="101"/>
      <c r="F17644" s="102"/>
    </row>
    <row r="17645" spans="1:6" x14ac:dyDescent="0.2">
      <c r="A17645" s="97">
        <v>42919</v>
      </c>
      <c r="B17645" s="98">
        <v>0.69791666666424135</v>
      </c>
      <c r="C17645" s="99"/>
      <c r="D17645" s="100"/>
      <c r="E17645" s="101"/>
      <c r="F17645" s="102"/>
    </row>
    <row r="17646" spans="1:6" x14ac:dyDescent="0.2">
      <c r="A17646" s="97">
        <v>42919</v>
      </c>
      <c r="B17646" s="98">
        <v>0.70833333333575865</v>
      </c>
      <c r="C17646" s="99"/>
      <c r="D17646" s="100"/>
      <c r="E17646" s="101"/>
      <c r="F17646" s="102"/>
    </row>
    <row r="17647" spans="1:6" x14ac:dyDescent="0.2">
      <c r="A17647" s="97">
        <v>42919</v>
      </c>
      <c r="B17647" s="98">
        <v>0.71875</v>
      </c>
      <c r="C17647" s="99"/>
      <c r="D17647" s="100"/>
      <c r="E17647" s="101"/>
      <c r="F17647" s="102"/>
    </row>
    <row r="17648" spans="1:6" x14ac:dyDescent="0.2">
      <c r="A17648" s="97">
        <v>42919</v>
      </c>
      <c r="B17648" s="98">
        <v>0.72916666666424135</v>
      </c>
      <c r="C17648" s="99"/>
      <c r="D17648" s="100"/>
      <c r="E17648" s="101"/>
      <c r="F17648" s="102"/>
    </row>
    <row r="17649" spans="1:6" x14ac:dyDescent="0.2">
      <c r="A17649" s="97">
        <v>42919</v>
      </c>
      <c r="B17649" s="98">
        <v>0.73958333333575865</v>
      </c>
      <c r="C17649" s="99"/>
      <c r="D17649" s="100"/>
      <c r="E17649" s="101"/>
      <c r="F17649" s="102"/>
    </row>
    <row r="17650" spans="1:6" x14ac:dyDescent="0.2">
      <c r="A17650" s="97">
        <v>42919</v>
      </c>
      <c r="B17650" s="98">
        <v>0.75</v>
      </c>
      <c r="C17650" s="99"/>
      <c r="D17650" s="100"/>
      <c r="E17650" s="101"/>
      <c r="F17650" s="102"/>
    </row>
    <row r="17651" spans="1:6" x14ac:dyDescent="0.2">
      <c r="A17651" s="97">
        <v>42919</v>
      </c>
      <c r="B17651" s="98">
        <v>0.76041666666424135</v>
      </c>
      <c r="C17651" s="99"/>
      <c r="D17651" s="100"/>
      <c r="E17651" s="101"/>
      <c r="F17651" s="102"/>
    </row>
    <row r="17652" spans="1:6" x14ac:dyDescent="0.2">
      <c r="A17652" s="97">
        <v>42919</v>
      </c>
      <c r="B17652" s="98">
        <v>0.77083333333575865</v>
      </c>
      <c r="C17652" s="99"/>
      <c r="D17652" s="100"/>
      <c r="E17652" s="101"/>
      <c r="F17652" s="102"/>
    </row>
    <row r="17653" spans="1:6" x14ac:dyDescent="0.2">
      <c r="A17653" s="97">
        <v>42919</v>
      </c>
      <c r="B17653" s="98">
        <v>0.78125</v>
      </c>
      <c r="C17653" s="99"/>
      <c r="D17653" s="100"/>
      <c r="E17653" s="101"/>
      <c r="F17653" s="102"/>
    </row>
    <row r="17654" spans="1:6" x14ac:dyDescent="0.2">
      <c r="A17654" s="97">
        <v>42919</v>
      </c>
      <c r="B17654" s="98">
        <v>0.79166666666424135</v>
      </c>
      <c r="C17654" s="99"/>
      <c r="D17654" s="100"/>
      <c r="E17654" s="101"/>
      <c r="F17654" s="102"/>
    </row>
    <row r="17655" spans="1:6" x14ac:dyDescent="0.2">
      <c r="A17655" s="97">
        <v>42919</v>
      </c>
      <c r="B17655" s="98">
        <v>0.80208333333575865</v>
      </c>
      <c r="C17655" s="99"/>
      <c r="D17655" s="100"/>
      <c r="E17655" s="101"/>
      <c r="F17655" s="102"/>
    </row>
    <row r="17656" spans="1:6" x14ac:dyDescent="0.2">
      <c r="A17656" s="97">
        <v>42919</v>
      </c>
      <c r="B17656" s="98">
        <v>0.8125</v>
      </c>
      <c r="C17656" s="99"/>
      <c r="D17656" s="100"/>
      <c r="E17656" s="101"/>
      <c r="F17656" s="102"/>
    </row>
    <row r="17657" spans="1:6" x14ac:dyDescent="0.2">
      <c r="A17657" s="97">
        <v>42919</v>
      </c>
      <c r="B17657" s="98">
        <v>0.82291666666424135</v>
      </c>
      <c r="C17657" s="99"/>
      <c r="D17657" s="100"/>
      <c r="E17657" s="101"/>
      <c r="F17657" s="102"/>
    </row>
    <row r="17658" spans="1:6" x14ac:dyDescent="0.2">
      <c r="A17658" s="97">
        <v>42919</v>
      </c>
      <c r="B17658" s="98">
        <v>0.83333333333575865</v>
      </c>
      <c r="C17658" s="99"/>
      <c r="D17658" s="100"/>
      <c r="E17658" s="101"/>
      <c r="F17658" s="102"/>
    </row>
    <row r="17659" spans="1:6" x14ac:dyDescent="0.2">
      <c r="A17659" s="97">
        <v>42919</v>
      </c>
      <c r="B17659" s="98">
        <v>0.84375</v>
      </c>
      <c r="C17659" s="99"/>
      <c r="D17659" s="100"/>
      <c r="E17659" s="101"/>
      <c r="F17659" s="102"/>
    </row>
    <row r="17660" spans="1:6" x14ac:dyDescent="0.2">
      <c r="A17660" s="97">
        <v>42919</v>
      </c>
      <c r="B17660" s="98">
        <v>0.85416666666424135</v>
      </c>
      <c r="C17660" s="99"/>
      <c r="D17660" s="100"/>
      <c r="E17660" s="101"/>
      <c r="F17660" s="102"/>
    </row>
    <row r="17661" spans="1:6" x14ac:dyDescent="0.2">
      <c r="A17661" s="97">
        <v>42919</v>
      </c>
      <c r="B17661" s="98">
        <v>0.86458333333575865</v>
      </c>
      <c r="C17661" s="99"/>
      <c r="D17661" s="100"/>
      <c r="E17661" s="101"/>
      <c r="F17661" s="102"/>
    </row>
    <row r="17662" spans="1:6" x14ac:dyDescent="0.2">
      <c r="A17662" s="97">
        <v>42919</v>
      </c>
      <c r="B17662" s="98">
        <v>0.875</v>
      </c>
      <c r="C17662" s="99"/>
      <c r="D17662" s="100"/>
      <c r="E17662" s="101"/>
      <c r="F17662" s="102"/>
    </row>
    <row r="17663" spans="1:6" x14ac:dyDescent="0.2">
      <c r="A17663" s="97">
        <v>42919</v>
      </c>
      <c r="B17663" s="98">
        <v>0.88541666666424135</v>
      </c>
      <c r="C17663" s="99"/>
      <c r="D17663" s="100"/>
      <c r="E17663" s="101"/>
      <c r="F17663" s="102"/>
    </row>
    <row r="17664" spans="1:6" x14ac:dyDescent="0.2">
      <c r="A17664" s="97">
        <v>42919</v>
      </c>
      <c r="B17664" s="98">
        <v>0.89583333333575865</v>
      </c>
      <c r="C17664" s="99"/>
      <c r="D17664" s="100"/>
      <c r="E17664" s="101"/>
      <c r="F17664" s="102"/>
    </row>
    <row r="17665" spans="1:6" x14ac:dyDescent="0.2">
      <c r="A17665" s="97">
        <v>42919</v>
      </c>
      <c r="B17665" s="98">
        <v>0.90625</v>
      </c>
      <c r="C17665" s="99"/>
      <c r="D17665" s="100"/>
      <c r="E17665" s="101"/>
      <c r="F17665" s="102"/>
    </row>
    <row r="17666" spans="1:6" x14ac:dyDescent="0.2">
      <c r="A17666" s="97">
        <v>42919</v>
      </c>
      <c r="B17666" s="98">
        <v>0.91666666666424135</v>
      </c>
      <c r="C17666" s="99"/>
      <c r="D17666" s="100"/>
      <c r="E17666" s="101"/>
      <c r="F17666" s="102"/>
    </row>
    <row r="17667" spans="1:6" x14ac:dyDescent="0.2">
      <c r="A17667" s="97">
        <v>42919</v>
      </c>
      <c r="B17667" s="98">
        <v>0.92708333333575865</v>
      </c>
      <c r="C17667" s="99"/>
      <c r="D17667" s="100"/>
      <c r="E17667" s="101"/>
      <c r="F17667" s="102"/>
    </row>
    <row r="17668" spans="1:6" x14ac:dyDescent="0.2">
      <c r="A17668" s="97">
        <v>42919</v>
      </c>
      <c r="B17668" s="98">
        <v>0.9375</v>
      </c>
      <c r="C17668" s="99"/>
      <c r="D17668" s="100"/>
      <c r="E17668" s="101"/>
      <c r="F17668" s="102"/>
    </row>
    <row r="17669" spans="1:6" x14ac:dyDescent="0.2">
      <c r="A17669" s="97">
        <v>42919</v>
      </c>
      <c r="B17669" s="98">
        <v>0.94791666666424135</v>
      </c>
      <c r="C17669" s="99"/>
      <c r="D17669" s="100"/>
      <c r="E17669" s="101"/>
      <c r="F17669" s="102"/>
    </row>
    <row r="17670" spans="1:6" x14ac:dyDescent="0.2">
      <c r="A17670" s="97">
        <v>42919</v>
      </c>
      <c r="B17670" s="98">
        <v>0.95833333333575865</v>
      </c>
      <c r="C17670" s="99"/>
      <c r="D17670" s="100"/>
      <c r="E17670" s="101"/>
      <c r="F17670" s="102"/>
    </row>
    <row r="17671" spans="1:6" x14ac:dyDescent="0.2">
      <c r="A17671" s="97">
        <v>42919</v>
      </c>
      <c r="B17671" s="98">
        <v>0.96875</v>
      </c>
      <c r="C17671" s="99"/>
      <c r="D17671" s="100"/>
      <c r="E17671" s="101"/>
      <c r="F17671" s="102"/>
    </row>
    <row r="17672" spans="1:6" x14ac:dyDescent="0.2">
      <c r="A17672" s="97">
        <v>42919</v>
      </c>
      <c r="B17672" s="98">
        <v>0.97916666666424135</v>
      </c>
      <c r="C17672" s="99"/>
      <c r="D17672" s="100"/>
      <c r="E17672" s="101"/>
      <c r="F17672" s="102"/>
    </row>
    <row r="17673" spans="1:6" x14ac:dyDescent="0.2">
      <c r="A17673" s="97">
        <v>42919</v>
      </c>
      <c r="B17673" s="98">
        <v>0.98958333333575865</v>
      </c>
      <c r="C17673" s="99"/>
      <c r="D17673" s="100"/>
      <c r="E17673" s="101"/>
      <c r="F17673" s="102"/>
    </row>
    <row r="17674" spans="1:6" x14ac:dyDescent="0.2">
      <c r="A17674" s="97">
        <v>42920</v>
      </c>
      <c r="B17674" s="98">
        <v>0</v>
      </c>
      <c r="C17674" s="99"/>
      <c r="D17674" s="100"/>
      <c r="E17674" s="101"/>
      <c r="F17674" s="102"/>
    </row>
    <row r="17675" spans="1:6" x14ac:dyDescent="0.2">
      <c r="A17675" s="97">
        <v>42920</v>
      </c>
      <c r="B17675" s="98">
        <v>1.0416666664241347E-2</v>
      </c>
      <c r="C17675" s="99"/>
      <c r="D17675" s="100"/>
      <c r="E17675" s="101"/>
      <c r="F17675" s="102"/>
    </row>
    <row r="17676" spans="1:6" x14ac:dyDescent="0.2">
      <c r="A17676" s="97">
        <v>42920</v>
      </c>
      <c r="B17676" s="98">
        <v>2.0833333335758653E-2</v>
      </c>
      <c r="C17676" s="99"/>
      <c r="D17676" s="100"/>
      <c r="E17676" s="101"/>
      <c r="F17676" s="102"/>
    </row>
    <row r="17677" spans="1:6" x14ac:dyDescent="0.2">
      <c r="A17677" s="97">
        <v>42920</v>
      </c>
      <c r="B17677" s="98">
        <v>3.125E-2</v>
      </c>
      <c r="C17677" s="99"/>
      <c r="D17677" s="100"/>
      <c r="E17677" s="101"/>
      <c r="F17677" s="102"/>
    </row>
    <row r="17678" spans="1:6" x14ac:dyDescent="0.2">
      <c r="A17678" s="97">
        <v>42920</v>
      </c>
      <c r="B17678" s="98">
        <v>4.1666666664241347E-2</v>
      </c>
      <c r="C17678" s="99"/>
      <c r="D17678" s="100"/>
      <c r="E17678" s="101"/>
      <c r="F17678" s="102"/>
    </row>
    <row r="17679" spans="1:6" x14ac:dyDescent="0.2">
      <c r="A17679" s="97">
        <v>42920</v>
      </c>
      <c r="B17679" s="98">
        <v>5.2083333335758653E-2</v>
      </c>
      <c r="C17679" s="99"/>
      <c r="D17679" s="100"/>
      <c r="E17679" s="101"/>
      <c r="F17679" s="102"/>
    </row>
    <row r="17680" spans="1:6" x14ac:dyDescent="0.2">
      <c r="A17680" s="97">
        <v>42920</v>
      </c>
      <c r="B17680" s="98">
        <v>6.25E-2</v>
      </c>
      <c r="C17680" s="99"/>
      <c r="D17680" s="100"/>
      <c r="E17680" s="101"/>
      <c r="F17680" s="102"/>
    </row>
    <row r="17681" spans="1:6" x14ac:dyDescent="0.2">
      <c r="A17681" s="97">
        <v>42920</v>
      </c>
      <c r="B17681" s="98">
        <v>7.2916666664241347E-2</v>
      </c>
      <c r="C17681" s="99"/>
      <c r="D17681" s="100"/>
      <c r="E17681" s="101"/>
      <c r="F17681" s="102"/>
    </row>
    <row r="17682" spans="1:6" x14ac:dyDescent="0.2">
      <c r="A17682" s="97">
        <v>42920</v>
      </c>
      <c r="B17682" s="98">
        <v>8.3333333335758653E-2</v>
      </c>
      <c r="C17682" s="99"/>
      <c r="D17682" s="100"/>
      <c r="E17682" s="101"/>
      <c r="F17682" s="102"/>
    </row>
    <row r="17683" spans="1:6" x14ac:dyDescent="0.2">
      <c r="A17683" s="97">
        <v>42920</v>
      </c>
      <c r="B17683" s="98">
        <v>9.375E-2</v>
      </c>
      <c r="C17683" s="99"/>
      <c r="D17683" s="100"/>
      <c r="E17683" s="101"/>
      <c r="F17683" s="102"/>
    </row>
    <row r="17684" spans="1:6" x14ac:dyDescent="0.2">
      <c r="A17684" s="97">
        <v>42920</v>
      </c>
      <c r="B17684" s="98">
        <v>0.10416666666424135</v>
      </c>
      <c r="C17684" s="99"/>
      <c r="D17684" s="100"/>
      <c r="E17684" s="101"/>
      <c r="F17684" s="102"/>
    </row>
    <row r="17685" spans="1:6" x14ac:dyDescent="0.2">
      <c r="A17685" s="97">
        <v>42920</v>
      </c>
      <c r="B17685" s="98">
        <v>0.11458333333575865</v>
      </c>
      <c r="C17685" s="99"/>
      <c r="D17685" s="100"/>
      <c r="E17685" s="101"/>
      <c r="F17685" s="102"/>
    </row>
    <row r="17686" spans="1:6" x14ac:dyDescent="0.2">
      <c r="A17686" s="97">
        <v>42920</v>
      </c>
      <c r="B17686" s="98">
        <v>0.125</v>
      </c>
      <c r="C17686" s="99"/>
      <c r="D17686" s="100"/>
      <c r="E17686" s="101"/>
      <c r="F17686" s="102"/>
    </row>
    <row r="17687" spans="1:6" x14ac:dyDescent="0.2">
      <c r="A17687" s="97">
        <v>42920</v>
      </c>
      <c r="B17687" s="98">
        <v>0.13541666666424135</v>
      </c>
      <c r="C17687" s="99"/>
      <c r="D17687" s="100"/>
      <c r="E17687" s="101"/>
      <c r="F17687" s="102"/>
    </row>
    <row r="17688" spans="1:6" x14ac:dyDescent="0.2">
      <c r="A17688" s="97">
        <v>42920</v>
      </c>
      <c r="B17688" s="98">
        <v>0.14583333333575865</v>
      </c>
      <c r="C17688" s="99"/>
      <c r="D17688" s="100"/>
      <c r="E17688" s="101"/>
      <c r="F17688" s="102"/>
    </row>
    <row r="17689" spans="1:6" x14ac:dyDescent="0.2">
      <c r="A17689" s="97">
        <v>42920</v>
      </c>
      <c r="B17689" s="98">
        <v>0.15625</v>
      </c>
      <c r="C17689" s="99"/>
      <c r="D17689" s="100"/>
      <c r="E17689" s="101"/>
      <c r="F17689" s="102"/>
    </row>
    <row r="17690" spans="1:6" x14ac:dyDescent="0.2">
      <c r="A17690" s="97">
        <v>42920</v>
      </c>
      <c r="B17690" s="98">
        <v>0.16666666666424135</v>
      </c>
      <c r="C17690" s="99"/>
      <c r="D17690" s="100"/>
      <c r="E17690" s="101"/>
      <c r="F17690" s="102"/>
    </row>
    <row r="17691" spans="1:6" x14ac:dyDescent="0.2">
      <c r="A17691" s="97">
        <v>42920</v>
      </c>
      <c r="B17691" s="98">
        <v>0.17708333333575865</v>
      </c>
      <c r="C17691" s="99"/>
      <c r="D17691" s="100"/>
      <c r="E17691" s="101"/>
      <c r="F17691" s="102"/>
    </row>
    <row r="17692" spans="1:6" x14ac:dyDescent="0.2">
      <c r="A17692" s="97">
        <v>42920</v>
      </c>
      <c r="B17692" s="98">
        <v>0.1875</v>
      </c>
      <c r="C17692" s="99"/>
      <c r="D17692" s="100"/>
      <c r="E17692" s="101"/>
      <c r="F17692" s="102"/>
    </row>
    <row r="17693" spans="1:6" x14ac:dyDescent="0.2">
      <c r="A17693" s="97">
        <v>42920</v>
      </c>
      <c r="B17693" s="98">
        <v>0.19791666666424135</v>
      </c>
      <c r="C17693" s="99"/>
      <c r="D17693" s="100"/>
      <c r="E17693" s="101"/>
      <c r="F17693" s="102"/>
    </row>
    <row r="17694" spans="1:6" x14ac:dyDescent="0.2">
      <c r="A17694" s="97">
        <v>42920</v>
      </c>
      <c r="B17694" s="98">
        <v>0.20833333333575865</v>
      </c>
      <c r="C17694" s="99"/>
      <c r="D17694" s="100"/>
      <c r="E17694" s="101"/>
      <c r="F17694" s="102"/>
    </row>
    <row r="17695" spans="1:6" x14ac:dyDescent="0.2">
      <c r="A17695" s="97">
        <v>42920</v>
      </c>
      <c r="B17695" s="98">
        <v>0.21875</v>
      </c>
      <c r="C17695" s="99"/>
      <c r="D17695" s="100"/>
      <c r="E17695" s="101"/>
      <c r="F17695" s="102"/>
    </row>
    <row r="17696" spans="1:6" x14ac:dyDescent="0.2">
      <c r="A17696" s="97">
        <v>42920</v>
      </c>
      <c r="B17696" s="98">
        <v>0.22916666666424135</v>
      </c>
      <c r="C17696" s="99"/>
      <c r="D17696" s="100"/>
      <c r="E17696" s="101"/>
      <c r="F17696" s="102"/>
    </row>
    <row r="17697" spans="1:6" x14ac:dyDescent="0.2">
      <c r="A17697" s="97">
        <v>42920</v>
      </c>
      <c r="B17697" s="98">
        <v>0.23958333333575865</v>
      </c>
      <c r="C17697" s="99"/>
      <c r="D17697" s="100"/>
      <c r="E17697" s="101"/>
      <c r="F17697" s="102"/>
    </row>
    <row r="17698" spans="1:6" x14ac:dyDescent="0.2">
      <c r="A17698" s="97">
        <v>42920</v>
      </c>
      <c r="B17698" s="98">
        <v>0.25</v>
      </c>
      <c r="C17698" s="99"/>
      <c r="D17698" s="100"/>
      <c r="E17698" s="101"/>
      <c r="F17698" s="102"/>
    </row>
    <row r="17699" spans="1:6" x14ac:dyDescent="0.2">
      <c r="A17699" s="97">
        <v>42920</v>
      </c>
      <c r="B17699" s="98">
        <v>0.26041666666424135</v>
      </c>
      <c r="C17699" s="99"/>
      <c r="D17699" s="100"/>
      <c r="E17699" s="101"/>
      <c r="F17699" s="102"/>
    </row>
    <row r="17700" spans="1:6" x14ac:dyDescent="0.2">
      <c r="A17700" s="97">
        <v>42920</v>
      </c>
      <c r="B17700" s="98">
        <v>0.27083333333575865</v>
      </c>
      <c r="C17700" s="99"/>
      <c r="D17700" s="100"/>
      <c r="E17700" s="101"/>
      <c r="F17700" s="102"/>
    </row>
    <row r="17701" spans="1:6" x14ac:dyDescent="0.2">
      <c r="A17701" s="97">
        <v>42920</v>
      </c>
      <c r="B17701" s="98">
        <v>0.28125</v>
      </c>
      <c r="C17701" s="99"/>
      <c r="D17701" s="100"/>
      <c r="E17701" s="101"/>
      <c r="F17701" s="102"/>
    </row>
    <row r="17702" spans="1:6" x14ac:dyDescent="0.2">
      <c r="A17702" s="97">
        <v>42920</v>
      </c>
      <c r="B17702" s="98">
        <v>0.29166666666424135</v>
      </c>
      <c r="C17702" s="99"/>
      <c r="D17702" s="100"/>
      <c r="E17702" s="101"/>
      <c r="F17702" s="102"/>
    </row>
    <row r="17703" spans="1:6" x14ac:dyDescent="0.2">
      <c r="A17703" s="97">
        <v>42920</v>
      </c>
      <c r="B17703" s="98">
        <v>0.30208333333575865</v>
      </c>
      <c r="C17703" s="99"/>
      <c r="D17703" s="100"/>
      <c r="E17703" s="101"/>
      <c r="F17703" s="102"/>
    </row>
    <row r="17704" spans="1:6" x14ac:dyDescent="0.2">
      <c r="A17704" s="97">
        <v>42920</v>
      </c>
      <c r="B17704" s="98">
        <v>0.3125</v>
      </c>
      <c r="C17704" s="99"/>
      <c r="D17704" s="100"/>
      <c r="E17704" s="101"/>
      <c r="F17704" s="102"/>
    </row>
    <row r="17705" spans="1:6" x14ac:dyDescent="0.2">
      <c r="A17705" s="97">
        <v>42920</v>
      </c>
      <c r="B17705" s="98">
        <v>0.32291666666424135</v>
      </c>
      <c r="C17705" s="99"/>
      <c r="D17705" s="100"/>
      <c r="E17705" s="101"/>
      <c r="F17705" s="102"/>
    </row>
    <row r="17706" spans="1:6" x14ac:dyDescent="0.2">
      <c r="A17706" s="97">
        <v>42920</v>
      </c>
      <c r="B17706" s="98">
        <v>0.33333333333575865</v>
      </c>
      <c r="C17706" s="99"/>
      <c r="D17706" s="100"/>
      <c r="E17706" s="101"/>
      <c r="F17706" s="102"/>
    </row>
    <row r="17707" spans="1:6" x14ac:dyDescent="0.2">
      <c r="A17707" s="97">
        <v>42920</v>
      </c>
      <c r="B17707" s="98">
        <v>0.34375</v>
      </c>
      <c r="C17707" s="99"/>
      <c r="D17707" s="100"/>
      <c r="E17707" s="101"/>
      <c r="F17707" s="102"/>
    </row>
    <row r="17708" spans="1:6" x14ac:dyDescent="0.2">
      <c r="A17708" s="97">
        <v>42920</v>
      </c>
      <c r="B17708" s="98">
        <v>0.35416666666424135</v>
      </c>
      <c r="C17708" s="99"/>
      <c r="D17708" s="100"/>
      <c r="E17708" s="101"/>
      <c r="F17708" s="102"/>
    </row>
    <row r="17709" spans="1:6" x14ac:dyDescent="0.2">
      <c r="A17709" s="97">
        <v>42920</v>
      </c>
      <c r="B17709" s="98">
        <v>0.36458333333575865</v>
      </c>
      <c r="C17709" s="99"/>
      <c r="D17709" s="100"/>
      <c r="E17709" s="101"/>
      <c r="F17709" s="102"/>
    </row>
    <row r="17710" spans="1:6" x14ac:dyDescent="0.2">
      <c r="A17710" s="97">
        <v>42920</v>
      </c>
      <c r="B17710" s="98">
        <v>0.375</v>
      </c>
      <c r="C17710" s="99"/>
      <c r="D17710" s="100"/>
      <c r="E17710" s="101"/>
      <c r="F17710" s="102"/>
    </row>
    <row r="17711" spans="1:6" x14ac:dyDescent="0.2">
      <c r="A17711" s="97">
        <v>42920</v>
      </c>
      <c r="B17711" s="98">
        <v>0.38541666666424135</v>
      </c>
      <c r="C17711" s="99"/>
      <c r="D17711" s="100"/>
      <c r="E17711" s="101"/>
      <c r="F17711" s="102"/>
    </row>
    <row r="17712" spans="1:6" x14ac:dyDescent="0.2">
      <c r="A17712" s="97">
        <v>42920</v>
      </c>
      <c r="B17712" s="98">
        <v>0.39583333333575865</v>
      </c>
      <c r="C17712" s="99"/>
      <c r="D17712" s="100"/>
      <c r="E17712" s="101"/>
      <c r="F17712" s="102"/>
    </row>
    <row r="17713" spans="1:6" x14ac:dyDescent="0.2">
      <c r="A17713" s="97">
        <v>42920</v>
      </c>
      <c r="B17713" s="98">
        <v>0.40625</v>
      </c>
      <c r="C17713" s="99"/>
      <c r="D17713" s="100"/>
      <c r="E17713" s="101"/>
      <c r="F17713" s="102"/>
    </row>
    <row r="17714" spans="1:6" x14ac:dyDescent="0.2">
      <c r="A17714" s="97">
        <v>42920</v>
      </c>
      <c r="B17714" s="98">
        <v>0.41666666666424135</v>
      </c>
      <c r="C17714" s="99"/>
      <c r="D17714" s="100"/>
      <c r="E17714" s="101"/>
      <c r="F17714" s="102"/>
    </row>
    <row r="17715" spans="1:6" x14ac:dyDescent="0.2">
      <c r="A17715" s="97">
        <v>42920</v>
      </c>
      <c r="B17715" s="98">
        <v>0.42708333333575865</v>
      </c>
      <c r="C17715" s="99"/>
      <c r="D17715" s="100"/>
      <c r="E17715" s="101"/>
      <c r="F17715" s="102"/>
    </row>
    <row r="17716" spans="1:6" x14ac:dyDescent="0.2">
      <c r="A17716" s="97">
        <v>42920</v>
      </c>
      <c r="B17716" s="98">
        <v>0.4375</v>
      </c>
      <c r="C17716" s="99"/>
      <c r="D17716" s="100"/>
      <c r="E17716" s="101"/>
      <c r="F17716" s="102"/>
    </row>
    <row r="17717" spans="1:6" x14ac:dyDescent="0.2">
      <c r="A17717" s="97">
        <v>42920</v>
      </c>
      <c r="B17717" s="98">
        <v>0.44791666666424135</v>
      </c>
      <c r="C17717" s="99"/>
      <c r="D17717" s="100"/>
      <c r="E17717" s="101"/>
      <c r="F17717" s="102"/>
    </row>
    <row r="17718" spans="1:6" x14ac:dyDescent="0.2">
      <c r="A17718" s="97">
        <v>42920</v>
      </c>
      <c r="B17718" s="98">
        <v>0.45833333333575865</v>
      </c>
      <c r="C17718" s="99"/>
      <c r="D17718" s="100"/>
      <c r="E17718" s="101"/>
      <c r="F17718" s="102"/>
    </row>
    <row r="17719" spans="1:6" x14ac:dyDescent="0.2">
      <c r="A17719" s="97">
        <v>42920</v>
      </c>
      <c r="B17719" s="98">
        <v>0.46875</v>
      </c>
      <c r="C17719" s="99"/>
      <c r="D17719" s="100"/>
      <c r="E17719" s="101"/>
      <c r="F17719" s="102"/>
    </row>
    <row r="17720" spans="1:6" x14ac:dyDescent="0.2">
      <c r="A17720" s="97">
        <v>42920</v>
      </c>
      <c r="B17720" s="98">
        <v>0.47916666666424135</v>
      </c>
      <c r="C17720" s="99"/>
      <c r="D17720" s="100"/>
      <c r="E17720" s="101"/>
      <c r="F17720" s="102"/>
    </row>
    <row r="17721" spans="1:6" x14ac:dyDescent="0.2">
      <c r="A17721" s="97">
        <v>42920</v>
      </c>
      <c r="B17721" s="98">
        <v>0.48958333333575865</v>
      </c>
      <c r="C17721" s="99"/>
      <c r="D17721" s="100"/>
      <c r="E17721" s="101"/>
      <c r="F17721" s="102"/>
    </row>
    <row r="17722" spans="1:6" x14ac:dyDescent="0.2">
      <c r="A17722" s="97">
        <v>42920</v>
      </c>
      <c r="B17722" s="98">
        <v>0.5</v>
      </c>
      <c r="C17722" s="99"/>
      <c r="D17722" s="100"/>
      <c r="E17722" s="101"/>
      <c r="F17722" s="102"/>
    </row>
    <row r="17723" spans="1:6" x14ac:dyDescent="0.2">
      <c r="A17723" s="97">
        <v>42920</v>
      </c>
      <c r="B17723" s="98">
        <v>0.51041666666424135</v>
      </c>
      <c r="C17723" s="99"/>
      <c r="D17723" s="100"/>
      <c r="E17723" s="101"/>
      <c r="F17723" s="102"/>
    </row>
    <row r="17724" spans="1:6" x14ac:dyDescent="0.2">
      <c r="A17724" s="97">
        <v>42920</v>
      </c>
      <c r="B17724" s="98">
        <v>0.52083333333575865</v>
      </c>
      <c r="C17724" s="99"/>
      <c r="D17724" s="100"/>
      <c r="E17724" s="101"/>
      <c r="F17724" s="102"/>
    </row>
    <row r="17725" spans="1:6" x14ac:dyDescent="0.2">
      <c r="A17725" s="97">
        <v>42920</v>
      </c>
      <c r="B17725" s="98">
        <v>0.53125</v>
      </c>
      <c r="C17725" s="99"/>
      <c r="D17725" s="100"/>
      <c r="E17725" s="101"/>
      <c r="F17725" s="102"/>
    </row>
    <row r="17726" spans="1:6" x14ac:dyDescent="0.2">
      <c r="A17726" s="97">
        <v>42920</v>
      </c>
      <c r="B17726" s="98">
        <v>0.54166666666424135</v>
      </c>
      <c r="C17726" s="99"/>
      <c r="D17726" s="100"/>
      <c r="E17726" s="101"/>
      <c r="F17726" s="102"/>
    </row>
    <row r="17727" spans="1:6" x14ac:dyDescent="0.2">
      <c r="A17727" s="97">
        <v>42920</v>
      </c>
      <c r="B17727" s="98">
        <v>0.55208333333575865</v>
      </c>
      <c r="C17727" s="99"/>
      <c r="D17727" s="100"/>
      <c r="E17727" s="101"/>
      <c r="F17727" s="102"/>
    </row>
    <row r="17728" spans="1:6" x14ac:dyDescent="0.2">
      <c r="A17728" s="97">
        <v>42920</v>
      </c>
      <c r="B17728" s="98">
        <v>0.5625</v>
      </c>
      <c r="C17728" s="99"/>
      <c r="D17728" s="100"/>
      <c r="E17728" s="101"/>
      <c r="F17728" s="102"/>
    </row>
    <row r="17729" spans="1:6" x14ac:dyDescent="0.2">
      <c r="A17729" s="97">
        <v>42920</v>
      </c>
      <c r="B17729" s="98">
        <v>0.57291666666424135</v>
      </c>
      <c r="C17729" s="99"/>
      <c r="D17729" s="100"/>
      <c r="E17729" s="101"/>
      <c r="F17729" s="102"/>
    </row>
    <row r="17730" spans="1:6" x14ac:dyDescent="0.2">
      <c r="A17730" s="97">
        <v>42920</v>
      </c>
      <c r="B17730" s="98">
        <v>0.58333333333575865</v>
      </c>
      <c r="C17730" s="99"/>
      <c r="D17730" s="100"/>
      <c r="E17730" s="101"/>
      <c r="F17730" s="102"/>
    </row>
    <row r="17731" spans="1:6" x14ac:dyDescent="0.2">
      <c r="A17731" s="97">
        <v>42920</v>
      </c>
      <c r="B17731" s="98">
        <v>0.59375</v>
      </c>
      <c r="C17731" s="99"/>
      <c r="D17731" s="100"/>
      <c r="E17731" s="101"/>
      <c r="F17731" s="102"/>
    </row>
    <row r="17732" spans="1:6" x14ac:dyDescent="0.2">
      <c r="A17732" s="97">
        <v>42920</v>
      </c>
      <c r="B17732" s="98">
        <v>0.60416666666424135</v>
      </c>
      <c r="C17732" s="99"/>
      <c r="D17732" s="100"/>
      <c r="E17732" s="101"/>
      <c r="F17732" s="102"/>
    </row>
    <row r="17733" spans="1:6" x14ac:dyDescent="0.2">
      <c r="A17733" s="97">
        <v>42920</v>
      </c>
      <c r="B17733" s="98">
        <v>0.61458333333575865</v>
      </c>
      <c r="C17733" s="99"/>
      <c r="D17733" s="100"/>
      <c r="E17733" s="101"/>
      <c r="F17733" s="102"/>
    </row>
    <row r="17734" spans="1:6" x14ac:dyDescent="0.2">
      <c r="A17734" s="97">
        <v>42920</v>
      </c>
      <c r="B17734" s="98">
        <v>0.625</v>
      </c>
      <c r="C17734" s="99"/>
      <c r="D17734" s="100"/>
      <c r="E17734" s="101"/>
      <c r="F17734" s="102"/>
    </row>
    <row r="17735" spans="1:6" x14ac:dyDescent="0.2">
      <c r="A17735" s="97">
        <v>42920</v>
      </c>
      <c r="B17735" s="98">
        <v>0.63541666666424135</v>
      </c>
      <c r="C17735" s="99"/>
      <c r="D17735" s="100"/>
      <c r="E17735" s="101"/>
      <c r="F17735" s="102"/>
    </row>
    <row r="17736" spans="1:6" x14ac:dyDescent="0.2">
      <c r="A17736" s="97">
        <v>42920</v>
      </c>
      <c r="B17736" s="98">
        <v>0.64583333333575865</v>
      </c>
      <c r="C17736" s="99"/>
      <c r="D17736" s="100"/>
      <c r="E17736" s="101"/>
      <c r="F17736" s="102"/>
    </row>
    <row r="17737" spans="1:6" x14ac:dyDescent="0.2">
      <c r="A17737" s="97">
        <v>42920</v>
      </c>
      <c r="B17737" s="98">
        <v>0.65625</v>
      </c>
      <c r="C17737" s="99"/>
      <c r="D17737" s="100"/>
      <c r="E17737" s="101"/>
      <c r="F17737" s="102"/>
    </row>
    <row r="17738" spans="1:6" x14ac:dyDescent="0.2">
      <c r="A17738" s="97">
        <v>42920</v>
      </c>
      <c r="B17738" s="98">
        <v>0.66666666666424135</v>
      </c>
      <c r="C17738" s="99"/>
      <c r="D17738" s="100"/>
      <c r="E17738" s="101"/>
      <c r="F17738" s="102"/>
    </row>
    <row r="17739" spans="1:6" x14ac:dyDescent="0.2">
      <c r="A17739" s="97">
        <v>42920</v>
      </c>
      <c r="B17739" s="98">
        <v>0.67708333333575865</v>
      </c>
      <c r="C17739" s="99"/>
      <c r="D17739" s="100"/>
      <c r="E17739" s="101"/>
      <c r="F17739" s="102"/>
    </row>
    <row r="17740" spans="1:6" x14ac:dyDescent="0.2">
      <c r="A17740" s="97">
        <v>42920</v>
      </c>
      <c r="B17740" s="98">
        <v>0.6875</v>
      </c>
      <c r="C17740" s="99"/>
      <c r="D17740" s="100"/>
      <c r="E17740" s="101"/>
      <c r="F17740" s="102"/>
    </row>
    <row r="17741" spans="1:6" x14ac:dyDescent="0.2">
      <c r="A17741" s="97">
        <v>42920</v>
      </c>
      <c r="B17741" s="98">
        <v>0.69791666666424135</v>
      </c>
      <c r="C17741" s="99"/>
      <c r="D17741" s="100"/>
      <c r="E17741" s="101"/>
      <c r="F17741" s="102"/>
    </row>
    <row r="17742" spans="1:6" x14ac:dyDescent="0.2">
      <c r="A17742" s="97">
        <v>42920</v>
      </c>
      <c r="B17742" s="98">
        <v>0.70833333333575865</v>
      </c>
      <c r="C17742" s="99"/>
      <c r="D17742" s="100"/>
      <c r="E17742" s="101"/>
      <c r="F17742" s="102"/>
    </row>
    <row r="17743" spans="1:6" x14ac:dyDescent="0.2">
      <c r="A17743" s="97">
        <v>42920</v>
      </c>
      <c r="B17743" s="98">
        <v>0.71875</v>
      </c>
      <c r="C17743" s="99"/>
      <c r="D17743" s="100"/>
      <c r="E17743" s="101"/>
      <c r="F17743" s="102"/>
    </row>
    <row r="17744" spans="1:6" x14ac:dyDescent="0.2">
      <c r="A17744" s="97">
        <v>42920</v>
      </c>
      <c r="B17744" s="98">
        <v>0.72916666666424135</v>
      </c>
      <c r="C17744" s="99"/>
      <c r="D17744" s="100"/>
      <c r="E17744" s="101"/>
      <c r="F17744" s="102"/>
    </row>
    <row r="17745" spans="1:6" x14ac:dyDescent="0.2">
      <c r="A17745" s="97">
        <v>42920</v>
      </c>
      <c r="B17745" s="98">
        <v>0.73958333333575865</v>
      </c>
      <c r="C17745" s="99"/>
      <c r="D17745" s="100"/>
      <c r="E17745" s="101"/>
      <c r="F17745" s="102"/>
    </row>
    <row r="17746" spans="1:6" x14ac:dyDescent="0.2">
      <c r="A17746" s="97">
        <v>42920</v>
      </c>
      <c r="B17746" s="98">
        <v>0.75</v>
      </c>
      <c r="C17746" s="99"/>
      <c r="D17746" s="100"/>
      <c r="E17746" s="101"/>
      <c r="F17746" s="102"/>
    </row>
    <row r="17747" spans="1:6" x14ac:dyDescent="0.2">
      <c r="A17747" s="97">
        <v>42920</v>
      </c>
      <c r="B17747" s="98">
        <v>0.76041666666424135</v>
      </c>
      <c r="C17747" s="99"/>
      <c r="D17747" s="100"/>
      <c r="E17747" s="101"/>
      <c r="F17747" s="102"/>
    </row>
    <row r="17748" spans="1:6" x14ac:dyDescent="0.2">
      <c r="A17748" s="97">
        <v>42920</v>
      </c>
      <c r="B17748" s="98">
        <v>0.77083333333575865</v>
      </c>
      <c r="C17748" s="99"/>
      <c r="D17748" s="100"/>
      <c r="E17748" s="101"/>
      <c r="F17748" s="102"/>
    </row>
    <row r="17749" spans="1:6" x14ac:dyDescent="0.2">
      <c r="A17749" s="97">
        <v>42920</v>
      </c>
      <c r="B17749" s="98">
        <v>0.78125</v>
      </c>
      <c r="C17749" s="99"/>
      <c r="D17749" s="100"/>
      <c r="E17749" s="101"/>
      <c r="F17749" s="102"/>
    </row>
    <row r="17750" spans="1:6" x14ac:dyDescent="0.2">
      <c r="A17750" s="97">
        <v>42920</v>
      </c>
      <c r="B17750" s="98">
        <v>0.79166666666424135</v>
      </c>
      <c r="C17750" s="99"/>
      <c r="D17750" s="100"/>
      <c r="E17750" s="101"/>
      <c r="F17750" s="102"/>
    </row>
    <row r="17751" spans="1:6" x14ac:dyDescent="0.2">
      <c r="A17751" s="97">
        <v>42920</v>
      </c>
      <c r="B17751" s="98">
        <v>0.80208333333575865</v>
      </c>
      <c r="C17751" s="99"/>
      <c r="D17751" s="100"/>
      <c r="E17751" s="101"/>
      <c r="F17751" s="102"/>
    </row>
    <row r="17752" spans="1:6" x14ac:dyDescent="0.2">
      <c r="A17752" s="97">
        <v>42920</v>
      </c>
      <c r="B17752" s="98">
        <v>0.8125</v>
      </c>
      <c r="C17752" s="99"/>
      <c r="D17752" s="100"/>
      <c r="E17752" s="101"/>
      <c r="F17752" s="102"/>
    </row>
    <row r="17753" spans="1:6" x14ac:dyDescent="0.2">
      <c r="A17753" s="97">
        <v>42920</v>
      </c>
      <c r="B17753" s="98">
        <v>0.82291666666424135</v>
      </c>
      <c r="C17753" s="99"/>
      <c r="D17753" s="100"/>
      <c r="E17753" s="101"/>
      <c r="F17753" s="102"/>
    </row>
    <row r="17754" spans="1:6" x14ac:dyDescent="0.2">
      <c r="A17754" s="97">
        <v>42920</v>
      </c>
      <c r="B17754" s="98">
        <v>0.83333333333575865</v>
      </c>
      <c r="C17754" s="99"/>
      <c r="D17754" s="100"/>
      <c r="E17754" s="101"/>
      <c r="F17754" s="102"/>
    </row>
    <row r="17755" spans="1:6" x14ac:dyDescent="0.2">
      <c r="A17755" s="97">
        <v>42920</v>
      </c>
      <c r="B17755" s="98">
        <v>0.84375</v>
      </c>
      <c r="C17755" s="99"/>
      <c r="D17755" s="100"/>
      <c r="E17755" s="101"/>
      <c r="F17755" s="102"/>
    </row>
    <row r="17756" spans="1:6" x14ac:dyDescent="0.2">
      <c r="A17756" s="97">
        <v>42920</v>
      </c>
      <c r="B17756" s="98">
        <v>0.85416666666424135</v>
      </c>
      <c r="C17756" s="99"/>
      <c r="D17756" s="100"/>
      <c r="E17756" s="101"/>
      <c r="F17756" s="102"/>
    </row>
    <row r="17757" spans="1:6" x14ac:dyDescent="0.2">
      <c r="A17757" s="97">
        <v>42920</v>
      </c>
      <c r="B17757" s="98">
        <v>0.86458333333575865</v>
      </c>
      <c r="C17757" s="99"/>
      <c r="D17757" s="100"/>
      <c r="E17757" s="101"/>
      <c r="F17757" s="102"/>
    </row>
    <row r="17758" spans="1:6" x14ac:dyDescent="0.2">
      <c r="A17758" s="97">
        <v>42920</v>
      </c>
      <c r="B17758" s="98">
        <v>0.875</v>
      </c>
      <c r="C17758" s="99"/>
      <c r="D17758" s="100"/>
      <c r="E17758" s="101"/>
      <c r="F17758" s="102"/>
    </row>
    <row r="17759" spans="1:6" x14ac:dyDescent="0.2">
      <c r="A17759" s="97">
        <v>42920</v>
      </c>
      <c r="B17759" s="98">
        <v>0.88541666666424135</v>
      </c>
      <c r="C17759" s="99"/>
      <c r="D17759" s="100"/>
      <c r="E17759" s="101"/>
      <c r="F17759" s="102"/>
    </row>
    <row r="17760" spans="1:6" x14ac:dyDescent="0.2">
      <c r="A17760" s="97">
        <v>42920</v>
      </c>
      <c r="B17760" s="98">
        <v>0.89583333333575865</v>
      </c>
      <c r="C17760" s="99"/>
      <c r="D17760" s="100"/>
      <c r="E17760" s="101"/>
      <c r="F17760" s="102"/>
    </row>
    <row r="17761" spans="1:6" x14ac:dyDescent="0.2">
      <c r="A17761" s="97">
        <v>42920</v>
      </c>
      <c r="B17761" s="98">
        <v>0.90625</v>
      </c>
      <c r="C17761" s="99"/>
      <c r="D17761" s="100"/>
      <c r="E17761" s="101"/>
      <c r="F17761" s="102"/>
    </row>
    <row r="17762" spans="1:6" x14ac:dyDescent="0.2">
      <c r="A17762" s="97">
        <v>42920</v>
      </c>
      <c r="B17762" s="98">
        <v>0.91666666666424135</v>
      </c>
      <c r="C17762" s="99"/>
      <c r="D17762" s="100"/>
      <c r="E17762" s="101"/>
      <c r="F17762" s="102"/>
    </row>
    <row r="17763" spans="1:6" x14ac:dyDescent="0.2">
      <c r="A17763" s="97">
        <v>42920</v>
      </c>
      <c r="B17763" s="98">
        <v>0.92708333333575865</v>
      </c>
      <c r="C17763" s="99"/>
      <c r="D17763" s="100"/>
      <c r="E17763" s="101"/>
      <c r="F17763" s="102"/>
    </row>
    <row r="17764" spans="1:6" x14ac:dyDescent="0.2">
      <c r="A17764" s="97">
        <v>42920</v>
      </c>
      <c r="B17764" s="98">
        <v>0.9375</v>
      </c>
      <c r="C17764" s="99"/>
      <c r="D17764" s="100"/>
      <c r="E17764" s="101"/>
      <c r="F17764" s="102"/>
    </row>
    <row r="17765" spans="1:6" x14ac:dyDescent="0.2">
      <c r="A17765" s="97">
        <v>42920</v>
      </c>
      <c r="B17765" s="98">
        <v>0.94791666666424135</v>
      </c>
      <c r="C17765" s="99"/>
      <c r="D17765" s="100"/>
      <c r="E17765" s="101"/>
      <c r="F17765" s="102"/>
    </row>
    <row r="17766" spans="1:6" x14ac:dyDescent="0.2">
      <c r="A17766" s="97">
        <v>42920</v>
      </c>
      <c r="B17766" s="98">
        <v>0.95833333333575865</v>
      </c>
      <c r="C17766" s="99"/>
      <c r="D17766" s="100"/>
      <c r="E17766" s="101"/>
      <c r="F17766" s="102"/>
    </row>
    <row r="17767" spans="1:6" x14ac:dyDescent="0.2">
      <c r="A17767" s="97">
        <v>42920</v>
      </c>
      <c r="B17767" s="98">
        <v>0.96875</v>
      </c>
      <c r="C17767" s="99"/>
      <c r="D17767" s="100"/>
      <c r="E17767" s="101"/>
      <c r="F17767" s="102"/>
    </row>
    <row r="17768" spans="1:6" x14ac:dyDescent="0.2">
      <c r="A17768" s="97">
        <v>42920</v>
      </c>
      <c r="B17768" s="98">
        <v>0.97916666666424135</v>
      </c>
      <c r="C17768" s="99"/>
      <c r="D17768" s="100"/>
      <c r="E17768" s="101"/>
      <c r="F17768" s="102"/>
    </row>
    <row r="17769" spans="1:6" x14ac:dyDescent="0.2">
      <c r="A17769" s="97">
        <v>42920</v>
      </c>
      <c r="B17769" s="98">
        <v>0.98958333333575865</v>
      </c>
      <c r="C17769" s="99"/>
      <c r="D17769" s="100"/>
      <c r="E17769" s="101"/>
      <c r="F17769" s="102"/>
    </row>
    <row r="17770" spans="1:6" x14ac:dyDescent="0.2">
      <c r="A17770" s="97">
        <v>42921</v>
      </c>
      <c r="B17770" s="98">
        <v>0</v>
      </c>
      <c r="C17770" s="99"/>
      <c r="D17770" s="100"/>
      <c r="E17770" s="101"/>
      <c r="F17770" s="102"/>
    </row>
    <row r="17771" spans="1:6" x14ac:dyDescent="0.2">
      <c r="A17771" s="97">
        <v>42921</v>
      </c>
      <c r="B17771" s="98">
        <v>1.0416666664241347E-2</v>
      </c>
      <c r="C17771" s="99"/>
      <c r="D17771" s="100"/>
      <c r="E17771" s="101"/>
      <c r="F17771" s="102"/>
    </row>
    <row r="17772" spans="1:6" x14ac:dyDescent="0.2">
      <c r="A17772" s="97">
        <v>42921</v>
      </c>
      <c r="B17772" s="98">
        <v>2.0833333335758653E-2</v>
      </c>
      <c r="C17772" s="99"/>
      <c r="D17772" s="100"/>
      <c r="E17772" s="101"/>
      <c r="F17772" s="102"/>
    </row>
    <row r="17773" spans="1:6" x14ac:dyDescent="0.2">
      <c r="A17773" s="97">
        <v>42921</v>
      </c>
      <c r="B17773" s="98">
        <v>3.125E-2</v>
      </c>
      <c r="C17773" s="99"/>
      <c r="D17773" s="100"/>
      <c r="E17773" s="101"/>
      <c r="F17773" s="102"/>
    </row>
    <row r="17774" spans="1:6" x14ac:dyDescent="0.2">
      <c r="A17774" s="97">
        <v>42921</v>
      </c>
      <c r="B17774" s="98">
        <v>4.1666666664241347E-2</v>
      </c>
      <c r="C17774" s="99"/>
      <c r="D17774" s="100"/>
      <c r="E17774" s="101"/>
      <c r="F17774" s="102"/>
    </row>
    <row r="17775" spans="1:6" x14ac:dyDescent="0.2">
      <c r="A17775" s="97">
        <v>42921</v>
      </c>
      <c r="B17775" s="98">
        <v>5.2083333335758653E-2</v>
      </c>
      <c r="C17775" s="99"/>
      <c r="D17775" s="100"/>
      <c r="E17775" s="101"/>
      <c r="F17775" s="102"/>
    </row>
    <row r="17776" spans="1:6" x14ac:dyDescent="0.2">
      <c r="A17776" s="97">
        <v>42921</v>
      </c>
      <c r="B17776" s="98">
        <v>6.25E-2</v>
      </c>
      <c r="C17776" s="99"/>
      <c r="D17776" s="100"/>
      <c r="E17776" s="101"/>
      <c r="F17776" s="102"/>
    </row>
    <row r="17777" spans="1:6" x14ac:dyDescent="0.2">
      <c r="A17777" s="97">
        <v>42921</v>
      </c>
      <c r="B17777" s="98">
        <v>7.2916666664241347E-2</v>
      </c>
      <c r="C17777" s="99"/>
      <c r="D17777" s="100"/>
      <c r="E17777" s="101"/>
      <c r="F17777" s="102"/>
    </row>
    <row r="17778" spans="1:6" x14ac:dyDescent="0.2">
      <c r="A17778" s="97">
        <v>42921</v>
      </c>
      <c r="B17778" s="98">
        <v>8.3333333335758653E-2</v>
      </c>
      <c r="C17778" s="99"/>
      <c r="D17778" s="100"/>
      <c r="E17778" s="101"/>
      <c r="F17778" s="102"/>
    </row>
    <row r="17779" spans="1:6" x14ac:dyDescent="0.2">
      <c r="A17779" s="97">
        <v>42921</v>
      </c>
      <c r="B17779" s="98">
        <v>9.375E-2</v>
      </c>
      <c r="C17779" s="99"/>
      <c r="D17779" s="100"/>
      <c r="E17779" s="101"/>
      <c r="F17779" s="102"/>
    </row>
    <row r="17780" spans="1:6" x14ac:dyDescent="0.2">
      <c r="A17780" s="97">
        <v>42921</v>
      </c>
      <c r="B17780" s="98">
        <v>0.10416666666424135</v>
      </c>
      <c r="C17780" s="99"/>
      <c r="D17780" s="100"/>
      <c r="E17780" s="101"/>
      <c r="F17780" s="102"/>
    </row>
    <row r="17781" spans="1:6" x14ac:dyDescent="0.2">
      <c r="A17781" s="97">
        <v>42921</v>
      </c>
      <c r="B17781" s="98">
        <v>0.11458333333575865</v>
      </c>
      <c r="C17781" s="99"/>
      <c r="D17781" s="100"/>
      <c r="E17781" s="101"/>
      <c r="F17781" s="102"/>
    </row>
    <row r="17782" spans="1:6" x14ac:dyDescent="0.2">
      <c r="A17782" s="97">
        <v>42921</v>
      </c>
      <c r="B17782" s="98">
        <v>0.125</v>
      </c>
      <c r="C17782" s="99"/>
      <c r="D17782" s="100"/>
      <c r="E17782" s="101"/>
      <c r="F17782" s="102"/>
    </row>
    <row r="17783" spans="1:6" x14ac:dyDescent="0.2">
      <c r="A17783" s="97">
        <v>42921</v>
      </c>
      <c r="B17783" s="98">
        <v>0.13541666666424135</v>
      </c>
      <c r="C17783" s="99"/>
      <c r="D17783" s="100"/>
      <c r="E17783" s="101"/>
      <c r="F17783" s="102"/>
    </row>
    <row r="17784" spans="1:6" x14ac:dyDescent="0.2">
      <c r="A17784" s="97">
        <v>42921</v>
      </c>
      <c r="B17784" s="98">
        <v>0.14583333333575865</v>
      </c>
      <c r="C17784" s="99"/>
      <c r="D17784" s="100"/>
      <c r="E17784" s="101"/>
      <c r="F17784" s="102"/>
    </row>
    <row r="17785" spans="1:6" x14ac:dyDescent="0.2">
      <c r="A17785" s="97">
        <v>42921</v>
      </c>
      <c r="B17785" s="98">
        <v>0.15625</v>
      </c>
      <c r="C17785" s="99"/>
      <c r="D17785" s="100"/>
      <c r="E17785" s="101"/>
      <c r="F17785" s="102"/>
    </row>
    <row r="17786" spans="1:6" x14ac:dyDescent="0.2">
      <c r="A17786" s="97">
        <v>42921</v>
      </c>
      <c r="B17786" s="98">
        <v>0.16666666666424135</v>
      </c>
      <c r="C17786" s="99"/>
      <c r="D17786" s="100"/>
      <c r="E17786" s="101"/>
      <c r="F17786" s="102"/>
    </row>
    <row r="17787" spans="1:6" x14ac:dyDescent="0.2">
      <c r="A17787" s="97">
        <v>42921</v>
      </c>
      <c r="B17787" s="98">
        <v>0.17708333333575865</v>
      </c>
      <c r="C17787" s="99"/>
      <c r="D17787" s="100"/>
      <c r="E17787" s="101"/>
      <c r="F17787" s="102"/>
    </row>
    <row r="17788" spans="1:6" x14ac:dyDescent="0.2">
      <c r="A17788" s="97">
        <v>42921</v>
      </c>
      <c r="B17788" s="98">
        <v>0.1875</v>
      </c>
      <c r="C17788" s="99"/>
      <c r="D17788" s="100"/>
      <c r="E17788" s="101"/>
      <c r="F17788" s="102"/>
    </row>
    <row r="17789" spans="1:6" x14ac:dyDescent="0.2">
      <c r="A17789" s="97">
        <v>42921</v>
      </c>
      <c r="B17789" s="98">
        <v>0.19791666666424135</v>
      </c>
      <c r="C17789" s="99"/>
      <c r="D17789" s="100"/>
      <c r="E17789" s="101"/>
      <c r="F17789" s="102"/>
    </row>
    <row r="17790" spans="1:6" x14ac:dyDescent="0.2">
      <c r="A17790" s="97">
        <v>42921</v>
      </c>
      <c r="B17790" s="98">
        <v>0.20833333333575865</v>
      </c>
      <c r="C17790" s="99"/>
      <c r="D17790" s="100"/>
      <c r="E17790" s="101"/>
      <c r="F17790" s="102"/>
    </row>
    <row r="17791" spans="1:6" x14ac:dyDescent="0.2">
      <c r="A17791" s="97">
        <v>42921</v>
      </c>
      <c r="B17791" s="98">
        <v>0.21875</v>
      </c>
      <c r="C17791" s="99"/>
      <c r="D17791" s="100"/>
      <c r="E17791" s="101"/>
      <c r="F17791" s="102"/>
    </row>
    <row r="17792" spans="1:6" x14ac:dyDescent="0.2">
      <c r="A17792" s="97">
        <v>42921</v>
      </c>
      <c r="B17792" s="98">
        <v>0.22916666666424135</v>
      </c>
      <c r="C17792" s="99"/>
      <c r="D17792" s="100"/>
      <c r="E17792" s="101"/>
      <c r="F17792" s="102"/>
    </row>
    <row r="17793" spans="1:6" x14ac:dyDescent="0.2">
      <c r="A17793" s="97">
        <v>42921</v>
      </c>
      <c r="B17793" s="98">
        <v>0.23958333333575865</v>
      </c>
      <c r="C17793" s="99"/>
      <c r="D17793" s="100"/>
      <c r="E17793" s="101"/>
      <c r="F17793" s="102"/>
    </row>
    <row r="17794" spans="1:6" x14ac:dyDescent="0.2">
      <c r="A17794" s="97">
        <v>42921</v>
      </c>
      <c r="B17794" s="98">
        <v>0.25</v>
      </c>
      <c r="C17794" s="99"/>
      <c r="D17794" s="100"/>
      <c r="E17794" s="101"/>
      <c r="F17794" s="102"/>
    </row>
    <row r="17795" spans="1:6" x14ac:dyDescent="0.2">
      <c r="A17795" s="97">
        <v>42921</v>
      </c>
      <c r="B17795" s="98">
        <v>0.26041666666424135</v>
      </c>
      <c r="C17795" s="99"/>
      <c r="D17795" s="100"/>
      <c r="E17795" s="101"/>
      <c r="F17795" s="102"/>
    </row>
    <row r="17796" spans="1:6" x14ac:dyDescent="0.2">
      <c r="A17796" s="97">
        <v>42921</v>
      </c>
      <c r="B17796" s="98">
        <v>0.27083333333575865</v>
      </c>
      <c r="C17796" s="99"/>
      <c r="D17796" s="100"/>
      <c r="E17796" s="101"/>
      <c r="F17796" s="102"/>
    </row>
    <row r="17797" spans="1:6" x14ac:dyDescent="0.2">
      <c r="A17797" s="97">
        <v>42921</v>
      </c>
      <c r="B17797" s="98">
        <v>0.28125</v>
      </c>
      <c r="C17797" s="99"/>
      <c r="D17797" s="100"/>
      <c r="E17797" s="101"/>
      <c r="F17797" s="102"/>
    </row>
    <row r="17798" spans="1:6" x14ac:dyDescent="0.2">
      <c r="A17798" s="97">
        <v>42921</v>
      </c>
      <c r="B17798" s="98">
        <v>0.29166666666424135</v>
      </c>
      <c r="C17798" s="99"/>
      <c r="D17798" s="100"/>
      <c r="E17798" s="101"/>
      <c r="F17798" s="102"/>
    </row>
    <row r="17799" spans="1:6" x14ac:dyDescent="0.2">
      <c r="A17799" s="97">
        <v>42921</v>
      </c>
      <c r="B17799" s="98">
        <v>0.30208333333575865</v>
      </c>
      <c r="C17799" s="99"/>
      <c r="D17799" s="100"/>
      <c r="E17799" s="101"/>
      <c r="F17799" s="102"/>
    </row>
    <row r="17800" spans="1:6" x14ac:dyDescent="0.2">
      <c r="A17800" s="97">
        <v>42921</v>
      </c>
      <c r="B17800" s="98">
        <v>0.3125</v>
      </c>
      <c r="C17800" s="99"/>
      <c r="D17800" s="100"/>
      <c r="E17800" s="101"/>
      <c r="F17800" s="102"/>
    </row>
    <row r="17801" spans="1:6" x14ac:dyDescent="0.2">
      <c r="A17801" s="97">
        <v>42921</v>
      </c>
      <c r="B17801" s="98">
        <v>0.32291666666424135</v>
      </c>
      <c r="C17801" s="99"/>
      <c r="D17801" s="100"/>
      <c r="E17801" s="101"/>
      <c r="F17801" s="102"/>
    </row>
    <row r="17802" spans="1:6" x14ac:dyDescent="0.2">
      <c r="A17802" s="97">
        <v>42921</v>
      </c>
      <c r="B17802" s="98">
        <v>0.33333333333575865</v>
      </c>
      <c r="C17802" s="99"/>
      <c r="D17802" s="100"/>
      <c r="E17802" s="101"/>
      <c r="F17802" s="102"/>
    </row>
    <row r="17803" spans="1:6" x14ac:dyDescent="0.2">
      <c r="A17803" s="97">
        <v>42921</v>
      </c>
      <c r="B17803" s="98">
        <v>0.34375</v>
      </c>
      <c r="C17803" s="99"/>
      <c r="D17803" s="100"/>
      <c r="E17803" s="101"/>
      <c r="F17803" s="102"/>
    </row>
    <row r="17804" spans="1:6" x14ac:dyDescent="0.2">
      <c r="A17804" s="97">
        <v>42921</v>
      </c>
      <c r="B17804" s="98">
        <v>0.35416666666424135</v>
      </c>
      <c r="C17804" s="99"/>
      <c r="D17804" s="100"/>
      <c r="E17804" s="101"/>
      <c r="F17804" s="102"/>
    </row>
    <row r="17805" spans="1:6" x14ac:dyDescent="0.2">
      <c r="A17805" s="97">
        <v>42921</v>
      </c>
      <c r="B17805" s="98">
        <v>0.36458333333575865</v>
      </c>
      <c r="C17805" s="99"/>
      <c r="D17805" s="100"/>
      <c r="E17805" s="101"/>
      <c r="F17805" s="102"/>
    </row>
    <row r="17806" spans="1:6" x14ac:dyDescent="0.2">
      <c r="A17806" s="97">
        <v>42921</v>
      </c>
      <c r="B17806" s="98">
        <v>0.375</v>
      </c>
      <c r="C17806" s="99"/>
      <c r="D17806" s="100"/>
      <c r="E17806" s="101"/>
      <c r="F17806" s="102"/>
    </row>
    <row r="17807" spans="1:6" x14ac:dyDescent="0.2">
      <c r="A17807" s="97">
        <v>42921</v>
      </c>
      <c r="B17807" s="98">
        <v>0.38541666666424135</v>
      </c>
      <c r="C17807" s="99"/>
      <c r="D17807" s="100"/>
      <c r="E17807" s="101"/>
      <c r="F17807" s="102"/>
    </row>
    <row r="17808" spans="1:6" x14ac:dyDescent="0.2">
      <c r="A17808" s="97">
        <v>42921</v>
      </c>
      <c r="B17808" s="98">
        <v>0.39583333333575865</v>
      </c>
      <c r="C17808" s="99"/>
      <c r="D17808" s="100"/>
      <c r="E17808" s="101"/>
      <c r="F17808" s="102"/>
    </row>
    <row r="17809" spans="1:6" x14ac:dyDescent="0.2">
      <c r="A17809" s="97">
        <v>42921</v>
      </c>
      <c r="B17809" s="98">
        <v>0.40625</v>
      </c>
      <c r="C17809" s="99"/>
      <c r="D17809" s="100"/>
      <c r="E17809" s="101"/>
      <c r="F17809" s="102"/>
    </row>
    <row r="17810" spans="1:6" x14ac:dyDescent="0.2">
      <c r="A17810" s="97">
        <v>42921</v>
      </c>
      <c r="B17810" s="98">
        <v>0.41666666666424135</v>
      </c>
      <c r="C17810" s="99"/>
      <c r="D17810" s="100"/>
      <c r="E17810" s="101"/>
      <c r="F17810" s="102"/>
    </row>
    <row r="17811" spans="1:6" x14ac:dyDescent="0.2">
      <c r="A17811" s="97">
        <v>42921</v>
      </c>
      <c r="B17811" s="98">
        <v>0.42708333333575865</v>
      </c>
      <c r="C17811" s="99"/>
      <c r="D17811" s="100"/>
      <c r="E17811" s="101"/>
      <c r="F17811" s="102"/>
    </row>
    <row r="17812" spans="1:6" x14ac:dyDescent="0.2">
      <c r="A17812" s="97">
        <v>42921</v>
      </c>
      <c r="B17812" s="98">
        <v>0.4375</v>
      </c>
      <c r="C17812" s="99"/>
      <c r="D17812" s="100"/>
      <c r="E17812" s="101"/>
      <c r="F17812" s="102"/>
    </row>
    <row r="17813" spans="1:6" x14ac:dyDescent="0.2">
      <c r="A17813" s="97">
        <v>42921</v>
      </c>
      <c r="B17813" s="98">
        <v>0.44791666666424135</v>
      </c>
      <c r="C17813" s="99"/>
      <c r="D17813" s="100"/>
      <c r="E17813" s="101"/>
      <c r="F17813" s="102"/>
    </row>
    <row r="17814" spans="1:6" x14ac:dyDescent="0.2">
      <c r="A17814" s="97">
        <v>42921</v>
      </c>
      <c r="B17814" s="98">
        <v>0.45833333333575865</v>
      </c>
      <c r="C17814" s="99"/>
      <c r="D17814" s="100"/>
      <c r="E17814" s="101"/>
      <c r="F17814" s="102"/>
    </row>
    <row r="17815" spans="1:6" x14ac:dyDescent="0.2">
      <c r="A17815" s="97">
        <v>42921</v>
      </c>
      <c r="B17815" s="98">
        <v>0.46875</v>
      </c>
      <c r="C17815" s="99"/>
      <c r="D17815" s="100"/>
      <c r="E17815" s="101"/>
      <c r="F17815" s="102"/>
    </row>
    <row r="17816" spans="1:6" x14ac:dyDescent="0.2">
      <c r="A17816" s="97">
        <v>42921</v>
      </c>
      <c r="B17816" s="98">
        <v>0.47916666666424135</v>
      </c>
      <c r="C17816" s="99"/>
      <c r="D17816" s="100"/>
      <c r="E17816" s="101"/>
      <c r="F17816" s="102"/>
    </row>
    <row r="17817" spans="1:6" x14ac:dyDescent="0.2">
      <c r="A17817" s="97">
        <v>42921</v>
      </c>
      <c r="B17817" s="98">
        <v>0.48958333333575865</v>
      </c>
      <c r="C17817" s="99"/>
      <c r="D17817" s="100"/>
      <c r="E17817" s="101"/>
      <c r="F17817" s="102"/>
    </row>
    <row r="17818" spans="1:6" x14ac:dyDescent="0.2">
      <c r="A17818" s="97">
        <v>42921</v>
      </c>
      <c r="B17818" s="98">
        <v>0.5</v>
      </c>
      <c r="C17818" s="99"/>
      <c r="D17818" s="100"/>
      <c r="E17818" s="101"/>
      <c r="F17818" s="102"/>
    </row>
    <row r="17819" spans="1:6" x14ac:dyDescent="0.2">
      <c r="A17819" s="97">
        <v>42921</v>
      </c>
      <c r="B17819" s="98">
        <v>0.51041666666424135</v>
      </c>
      <c r="C17819" s="99"/>
      <c r="D17819" s="100"/>
      <c r="E17819" s="101"/>
      <c r="F17819" s="102"/>
    </row>
    <row r="17820" spans="1:6" x14ac:dyDescent="0.2">
      <c r="A17820" s="97">
        <v>42921</v>
      </c>
      <c r="B17820" s="98">
        <v>0.52083333333575865</v>
      </c>
      <c r="C17820" s="99"/>
      <c r="D17820" s="100"/>
      <c r="E17820" s="101"/>
      <c r="F17820" s="102"/>
    </row>
    <row r="17821" spans="1:6" x14ac:dyDescent="0.2">
      <c r="A17821" s="97">
        <v>42921</v>
      </c>
      <c r="B17821" s="98">
        <v>0.53125</v>
      </c>
      <c r="C17821" s="99"/>
      <c r="D17821" s="100"/>
      <c r="E17821" s="101"/>
      <c r="F17821" s="102"/>
    </row>
    <row r="17822" spans="1:6" x14ac:dyDescent="0.2">
      <c r="A17822" s="97">
        <v>42921</v>
      </c>
      <c r="B17822" s="98">
        <v>0.54166666666424135</v>
      </c>
      <c r="C17822" s="99"/>
      <c r="D17822" s="100"/>
      <c r="E17822" s="101"/>
      <c r="F17822" s="102"/>
    </row>
    <row r="17823" spans="1:6" x14ac:dyDescent="0.2">
      <c r="A17823" s="97">
        <v>42921</v>
      </c>
      <c r="B17823" s="98">
        <v>0.55208333333575865</v>
      </c>
      <c r="C17823" s="99"/>
      <c r="D17823" s="100"/>
      <c r="E17823" s="101"/>
      <c r="F17823" s="102"/>
    </row>
    <row r="17824" spans="1:6" x14ac:dyDescent="0.2">
      <c r="A17824" s="97">
        <v>42921</v>
      </c>
      <c r="B17824" s="98">
        <v>0.5625</v>
      </c>
      <c r="C17824" s="99"/>
      <c r="D17824" s="100"/>
      <c r="E17824" s="101"/>
      <c r="F17824" s="102"/>
    </row>
    <row r="17825" spans="1:6" x14ac:dyDescent="0.2">
      <c r="A17825" s="97">
        <v>42921</v>
      </c>
      <c r="B17825" s="98">
        <v>0.57291666666424135</v>
      </c>
      <c r="C17825" s="99"/>
      <c r="D17825" s="100"/>
      <c r="E17825" s="101"/>
      <c r="F17825" s="102"/>
    </row>
    <row r="17826" spans="1:6" x14ac:dyDescent="0.2">
      <c r="A17826" s="97">
        <v>42921</v>
      </c>
      <c r="B17826" s="98">
        <v>0.58333333333575865</v>
      </c>
      <c r="C17826" s="99"/>
      <c r="D17826" s="100"/>
      <c r="E17826" s="101"/>
      <c r="F17826" s="102"/>
    </row>
    <row r="17827" spans="1:6" x14ac:dyDescent="0.2">
      <c r="A17827" s="97">
        <v>42921</v>
      </c>
      <c r="B17827" s="98">
        <v>0.59375</v>
      </c>
      <c r="C17827" s="99"/>
      <c r="D17827" s="100"/>
      <c r="E17827" s="101"/>
      <c r="F17827" s="102"/>
    </row>
    <row r="17828" spans="1:6" x14ac:dyDescent="0.2">
      <c r="A17828" s="97">
        <v>42921</v>
      </c>
      <c r="B17828" s="98">
        <v>0.60416666666424135</v>
      </c>
      <c r="C17828" s="99"/>
      <c r="D17828" s="100"/>
      <c r="E17828" s="101"/>
      <c r="F17828" s="102"/>
    </row>
    <row r="17829" spans="1:6" x14ac:dyDescent="0.2">
      <c r="A17829" s="97">
        <v>42921</v>
      </c>
      <c r="B17829" s="98">
        <v>0.61458333333575865</v>
      </c>
      <c r="C17829" s="99"/>
      <c r="D17829" s="100"/>
      <c r="E17829" s="101"/>
      <c r="F17829" s="102"/>
    </row>
    <row r="17830" spans="1:6" x14ac:dyDescent="0.2">
      <c r="A17830" s="97">
        <v>42921</v>
      </c>
      <c r="B17830" s="98">
        <v>0.625</v>
      </c>
      <c r="C17830" s="99"/>
      <c r="D17830" s="100"/>
      <c r="E17830" s="101"/>
      <c r="F17830" s="102"/>
    </row>
    <row r="17831" spans="1:6" x14ac:dyDescent="0.2">
      <c r="A17831" s="97">
        <v>42921</v>
      </c>
      <c r="B17831" s="98">
        <v>0.63541666666424135</v>
      </c>
      <c r="C17831" s="99"/>
      <c r="D17831" s="100"/>
      <c r="E17831" s="101"/>
      <c r="F17831" s="102"/>
    </row>
    <row r="17832" spans="1:6" x14ac:dyDescent="0.2">
      <c r="A17832" s="97">
        <v>42921</v>
      </c>
      <c r="B17832" s="98">
        <v>0.64583333333575865</v>
      </c>
      <c r="C17832" s="99"/>
      <c r="D17832" s="100"/>
      <c r="E17832" s="101"/>
      <c r="F17832" s="102"/>
    </row>
    <row r="17833" spans="1:6" x14ac:dyDescent="0.2">
      <c r="A17833" s="97">
        <v>42921</v>
      </c>
      <c r="B17833" s="98">
        <v>0.65625</v>
      </c>
      <c r="C17833" s="99"/>
      <c r="D17833" s="100"/>
      <c r="E17833" s="101"/>
      <c r="F17833" s="102"/>
    </row>
    <row r="17834" spans="1:6" x14ac:dyDescent="0.2">
      <c r="A17834" s="97">
        <v>42921</v>
      </c>
      <c r="B17834" s="98">
        <v>0.66666666666424135</v>
      </c>
      <c r="C17834" s="99"/>
      <c r="D17834" s="100"/>
      <c r="E17834" s="101"/>
      <c r="F17834" s="102"/>
    </row>
    <row r="17835" spans="1:6" x14ac:dyDescent="0.2">
      <c r="A17835" s="97">
        <v>42921</v>
      </c>
      <c r="B17835" s="98">
        <v>0.67708333333575865</v>
      </c>
      <c r="C17835" s="99"/>
      <c r="D17835" s="100"/>
      <c r="E17835" s="101"/>
      <c r="F17835" s="102"/>
    </row>
    <row r="17836" spans="1:6" x14ac:dyDescent="0.2">
      <c r="A17836" s="97">
        <v>42921</v>
      </c>
      <c r="B17836" s="98">
        <v>0.6875</v>
      </c>
      <c r="C17836" s="99"/>
      <c r="D17836" s="100"/>
      <c r="E17836" s="101"/>
      <c r="F17836" s="102"/>
    </row>
    <row r="17837" spans="1:6" x14ac:dyDescent="0.2">
      <c r="A17837" s="97">
        <v>42921</v>
      </c>
      <c r="B17837" s="98">
        <v>0.69791666666424135</v>
      </c>
      <c r="C17837" s="99"/>
      <c r="D17837" s="100"/>
      <c r="E17837" s="101"/>
      <c r="F17837" s="102"/>
    </row>
    <row r="17838" spans="1:6" x14ac:dyDescent="0.2">
      <c r="A17838" s="97">
        <v>42921</v>
      </c>
      <c r="B17838" s="98">
        <v>0.70833333333575865</v>
      </c>
      <c r="C17838" s="99"/>
      <c r="D17838" s="100"/>
      <c r="E17838" s="101"/>
      <c r="F17838" s="102"/>
    </row>
    <row r="17839" spans="1:6" x14ac:dyDescent="0.2">
      <c r="A17839" s="97">
        <v>42921</v>
      </c>
      <c r="B17839" s="98">
        <v>0.71875</v>
      </c>
      <c r="C17839" s="99"/>
      <c r="D17839" s="100"/>
      <c r="E17839" s="101"/>
      <c r="F17839" s="102"/>
    </row>
    <row r="17840" spans="1:6" x14ac:dyDescent="0.2">
      <c r="A17840" s="97">
        <v>42921</v>
      </c>
      <c r="B17840" s="98">
        <v>0.72916666666424135</v>
      </c>
      <c r="C17840" s="99"/>
      <c r="D17840" s="100"/>
      <c r="E17840" s="101"/>
      <c r="F17840" s="102"/>
    </row>
    <row r="17841" spans="1:6" x14ac:dyDescent="0.2">
      <c r="A17841" s="97">
        <v>42921</v>
      </c>
      <c r="B17841" s="98">
        <v>0.73958333333575865</v>
      </c>
      <c r="C17841" s="99"/>
      <c r="D17841" s="100"/>
      <c r="E17841" s="101"/>
      <c r="F17841" s="102"/>
    </row>
    <row r="17842" spans="1:6" x14ac:dyDescent="0.2">
      <c r="A17842" s="97">
        <v>42921</v>
      </c>
      <c r="B17842" s="98">
        <v>0.75</v>
      </c>
      <c r="C17842" s="99"/>
      <c r="D17842" s="100"/>
      <c r="E17842" s="101"/>
      <c r="F17842" s="102"/>
    </row>
    <row r="17843" spans="1:6" x14ac:dyDescent="0.2">
      <c r="A17843" s="97">
        <v>42921</v>
      </c>
      <c r="B17843" s="98">
        <v>0.76041666666424135</v>
      </c>
      <c r="C17843" s="99"/>
      <c r="D17843" s="100"/>
      <c r="E17843" s="101"/>
      <c r="F17843" s="102"/>
    </row>
    <row r="17844" spans="1:6" x14ac:dyDescent="0.2">
      <c r="A17844" s="97">
        <v>42921</v>
      </c>
      <c r="B17844" s="98">
        <v>0.77083333333575865</v>
      </c>
      <c r="C17844" s="99"/>
      <c r="D17844" s="100"/>
      <c r="E17844" s="101"/>
      <c r="F17844" s="102"/>
    </row>
    <row r="17845" spans="1:6" x14ac:dyDescent="0.2">
      <c r="A17845" s="97">
        <v>42921</v>
      </c>
      <c r="B17845" s="98">
        <v>0.78125</v>
      </c>
      <c r="C17845" s="99"/>
      <c r="D17845" s="100"/>
      <c r="E17845" s="101"/>
      <c r="F17845" s="102"/>
    </row>
    <row r="17846" spans="1:6" x14ac:dyDescent="0.2">
      <c r="A17846" s="97">
        <v>42921</v>
      </c>
      <c r="B17846" s="98">
        <v>0.79166666666424135</v>
      </c>
      <c r="C17846" s="99"/>
      <c r="D17846" s="100"/>
      <c r="E17846" s="101"/>
      <c r="F17846" s="102"/>
    </row>
    <row r="17847" spans="1:6" x14ac:dyDescent="0.2">
      <c r="A17847" s="97">
        <v>42921</v>
      </c>
      <c r="B17847" s="98">
        <v>0.80208333333575865</v>
      </c>
      <c r="C17847" s="99"/>
      <c r="D17847" s="100"/>
      <c r="E17847" s="101"/>
      <c r="F17847" s="102"/>
    </row>
    <row r="17848" spans="1:6" x14ac:dyDescent="0.2">
      <c r="A17848" s="97">
        <v>42921</v>
      </c>
      <c r="B17848" s="98">
        <v>0.8125</v>
      </c>
      <c r="C17848" s="99"/>
      <c r="D17848" s="100"/>
      <c r="E17848" s="101"/>
      <c r="F17848" s="102"/>
    </row>
    <row r="17849" spans="1:6" x14ac:dyDescent="0.2">
      <c r="A17849" s="97">
        <v>42921</v>
      </c>
      <c r="B17849" s="98">
        <v>0.82291666666424135</v>
      </c>
      <c r="C17849" s="99"/>
      <c r="D17849" s="100"/>
      <c r="E17849" s="101"/>
      <c r="F17849" s="102"/>
    </row>
    <row r="17850" spans="1:6" x14ac:dyDescent="0.2">
      <c r="A17850" s="97">
        <v>42921</v>
      </c>
      <c r="B17850" s="98">
        <v>0.83333333333575865</v>
      </c>
      <c r="C17850" s="99"/>
      <c r="D17850" s="100"/>
      <c r="E17850" s="101"/>
      <c r="F17850" s="102"/>
    </row>
    <row r="17851" spans="1:6" x14ac:dyDescent="0.2">
      <c r="A17851" s="97">
        <v>42921</v>
      </c>
      <c r="B17851" s="98">
        <v>0.84375</v>
      </c>
      <c r="C17851" s="99"/>
      <c r="D17851" s="100"/>
      <c r="E17851" s="101"/>
      <c r="F17851" s="102"/>
    </row>
    <row r="17852" spans="1:6" x14ac:dyDescent="0.2">
      <c r="A17852" s="97">
        <v>42921</v>
      </c>
      <c r="B17852" s="98">
        <v>0.85416666666424135</v>
      </c>
      <c r="C17852" s="99"/>
      <c r="D17852" s="100"/>
      <c r="E17852" s="101"/>
      <c r="F17852" s="102"/>
    </row>
    <row r="17853" spans="1:6" x14ac:dyDescent="0.2">
      <c r="A17853" s="97">
        <v>42921</v>
      </c>
      <c r="B17853" s="98">
        <v>0.86458333333575865</v>
      </c>
      <c r="C17853" s="99"/>
      <c r="D17853" s="100"/>
      <c r="E17853" s="101"/>
      <c r="F17853" s="102"/>
    </row>
    <row r="17854" spans="1:6" x14ac:dyDescent="0.2">
      <c r="A17854" s="97">
        <v>42921</v>
      </c>
      <c r="B17854" s="98">
        <v>0.875</v>
      </c>
      <c r="C17854" s="99"/>
      <c r="D17854" s="100"/>
      <c r="E17854" s="101"/>
      <c r="F17854" s="102"/>
    </row>
    <row r="17855" spans="1:6" x14ac:dyDescent="0.2">
      <c r="A17855" s="97">
        <v>42921</v>
      </c>
      <c r="B17855" s="98">
        <v>0.88541666666424135</v>
      </c>
      <c r="C17855" s="99"/>
      <c r="D17855" s="100"/>
      <c r="E17855" s="101"/>
      <c r="F17855" s="102"/>
    </row>
    <row r="17856" spans="1:6" x14ac:dyDescent="0.2">
      <c r="A17856" s="97">
        <v>42921</v>
      </c>
      <c r="B17856" s="98">
        <v>0.89583333333575865</v>
      </c>
      <c r="C17856" s="99"/>
      <c r="D17856" s="100"/>
      <c r="E17856" s="101"/>
      <c r="F17856" s="102"/>
    </row>
    <row r="17857" spans="1:6" x14ac:dyDescent="0.2">
      <c r="A17857" s="97">
        <v>42921</v>
      </c>
      <c r="B17857" s="98">
        <v>0.90625</v>
      </c>
      <c r="C17857" s="99"/>
      <c r="D17857" s="100"/>
      <c r="E17857" s="101"/>
      <c r="F17857" s="102"/>
    </row>
    <row r="17858" spans="1:6" x14ac:dyDescent="0.2">
      <c r="A17858" s="97">
        <v>42921</v>
      </c>
      <c r="B17858" s="98">
        <v>0.91666666666424135</v>
      </c>
      <c r="C17858" s="99"/>
      <c r="D17858" s="100"/>
      <c r="E17858" s="101"/>
      <c r="F17858" s="102"/>
    </row>
    <row r="17859" spans="1:6" x14ac:dyDescent="0.2">
      <c r="A17859" s="97">
        <v>42921</v>
      </c>
      <c r="B17859" s="98">
        <v>0.92708333333575865</v>
      </c>
      <c r="C17859" s="99"/>
      <c r="D17859" s="100"/>
      <c r="E17859" s="101"/>
      <c r="F17859" s="102"/>
    </row>
    <row r="17860" spans="1:6" x14ac:dyDescent="0.2">
      <c r="A17860" s="97">
        <v>42921</v>
      </c>
      <c r="B17860" s="98">
        <v>0.9375</v>
      </c>
      <c r="C17860" s="99"/>
      <c r="D17860" s="100"/>
      <c r="E17860" s="101"/>
      <c r="F17860" s="102"/>
    </row>
    <row r="17861" spans="1:6" x14ac:dyDescent="0.2">
      <c r="A17861" s="97">
        <v>42921</v>
      </c>
      <c r="B17861" s="98">
        <v>0.94791666666424135</v>
      </c>
      <c r="C17861" s="99"/>
      <c r="D17861" s="100"/>
      <c r="E17861" s="101"/>
      <c r="F17861" s="102"/>
    </row>
    <row r="17862" spans="1:6" x14ac:dyDescent="0.2">
      <c r="A17862" s="97">
        <v>42921</v>
      </c>
      <c r="B17862" s="98">
        <v>0.95833333333575865</v>
      </c>
      <c r="C17862" s="99"/>
      <c r="D17862" s="100"/>
      <c r="E17862" s="101"/>
      <c r="F17862" s="102"/>
    </row>
    <row r="17863" spans="1:6" x14ac:dyDescent="0.2">
      <c r="A17863" s="97">
        <v>42921</v>
      </c>
      <c r="B17863" s="98">
        <v>0.96875</v>
      </c>
      <c r="C17863" s="99"/>
      <c r="D17863" s="100"/>
      <c r="E17863" s="101"/>
      <c r="F17863" s="102"/>
    </row>
    <row r="17864" spans="1:6" x14ac:dyDescent="0.2">
      <c r="A17864" s="97">
        <v>42921</v>
      </c>
      <c r="B17864" s="98">
        <v>0.97916666666424135</v>
      </c>
      <c r="C17864" s="99"/>
      <c r="D17864" s="100"/>
      <c r="E17864" s="101"/>
      <c r="F17864" s="102"/>
    </row>
    <row r="17865" spans="1:6" x14ac:dyDescent="0.2">
      <c r="A17865" s="97">
        <v>42921</v>
      </c>
      <c r="B17865" s="98">
        <v>0.98958333333575865</v>
      </c>
      <c r="C17865" s="99"/>
      <c r="D17865" s="100"/>
      <c r="E17865" s="101"/>
      <c r="F17865" s="102"/>
    </row>
    <row r="17866" spans="1:6" x14ac:dyDescent="0.2">
      <c r="A17866" s="97">
        <v>42922</v>
      </c>
      <c r="B17866" s="98">
        <v>0</v>
      </c>
      <c r="C17866" s="99"/>
      <c r="D17866" s="100"/>
      <c r="E17866" s="101"/>
      <c r="F17866" s="102"/>
    </row>
    <row r="17867" spans="1:6" x14ac:dyDescent="0.2">
      <c r="A17867" s="97">
        <v>42922</v>
      </c>
      <c r="B17867" s="98">
        <v>1.0416666664241347E-2</v>
      </c>
      <c r="C17867" s="99"/>
      <c r="D17867" s="100"/>
      <c r="E17867" s="101"/>
      <c r="F17867" s="102"/>
    </row>
    <row r="17868" spans="1:6" x14ac:dyDescent="0.2">
      <c r="A17868" s="97">
        <v>42922</v>
      </c>
      <c r="B17868" s="98">
        <v>2.0833333335758653E-2</v>
      </c>
      <c r="C17868" s="99"/>
      <c r="D17868" s="100"/>
      <c r="E17868" s="101"/>
      <c r="F17868" s="102"/>
    </row>
    <row r="17869" spans="1:6" x14ac:dyDescent="0.2">
      <c r="A17869" s="97">
        <v>42922</v>
      </c>
      <c r="B17869" s="98">
        <v>3.125E-2</v>
      </c>
      <c r="C17869" s="99"/>
      <c r="D17869" s="100"/>
      <c r="E17869" s="101"/>
      <c r="F17869" s="102"/>
    </row>
    <row r="17870" spans="1:6" x14ac:dyDescent="0.2">
      <c r="A17870" s="97">
        <v>42922</v>
      </c>
      <c r="B17870" s="98">
        <v>4.1666666664241347E-2</v>
      </c>
      <c r="C17870" s="99"/>
      <c r="D17870" s="100"/>
      <c r="E17870" s="101"/>
      <c r="F17870" s="102"/>
    </row>
    <row r="17871" spans="1:6" x14ac:dyDescent="0.2">
      <c r="A17871" s="97">
        <v>42922</v>
      </c>
      <c r="B17871" s="98">
        <v>5.2083333335758653E-2</v>
      </c>
      <c r="C17871" s="99"/>
      <c r="D17871" s="100"/>
      <c r="E17871" s="101"/>
      <c r="F17871" s="102"/>
    </row>
    <row r="17872" spans="1:6" x14ac:dyDescent="0.2">
      <c r="A17872" s="97">
        <v>42922</v>
      </c>
      <c r="B17872" s="98">
        <v>6.25E-2</v>
      </c>
      <c r="C17872" s="99"/>
      <c r="D17872" s="100"/>
      <c r="E17872" s="101"/>
      <c r="F17872" s="102"/>
    </row>
    <row r="17873" spans="1:6" x14ac:dyDescent="0.2">
      <c r="A17873" s="97">
        <v>42922</v>
      </c>
      <c r="B17873" s="98">
        <v>7.2916666664241347E-2</v>
      </c>
      <c r="C17873" s="99"/>
      <c r="D17873" s="100"/>
      <c r="E17873" s="101"/>
      <c r="F17873" s="102"/>
    </row>
    <row r="17874" spans="1:6" x14ac:dyDescent="0.2">
      <c r="A17874" s="97">
        <v>42922</v>
      </c>
      <c r="B17874" s="98">
        <v>8.3333333335758653E-2</v>
      </c>
      <c r="C17874" s="99"/>
      <c r="D17874" s="100"/>
      <c r="E17874" s="101"/>
      <c r="F17874" s="102"/>
    </row>
    <row r="17875" spans="1:6" x14ac:dyDescent="0.2">
      <c r="A17875" s="97">
        <v>42922</v>
      </c>
      <c r="B17875" s="98">
        <v>9.375E-2</v>
      </c>
      <c r="C17875" s="99"/>
      <c r="D17875" s="100"/>
      <c r="E17875" s="101"/>
      <c r="F17875" s="102"/>
    </row>
    <row r="17876" spans="1:6" x14ac:dyDescent="0.2">
      <c r="A17876" s="97">
        <v>42922</v>
      </c>
      <c r="B17876" s="98">
        <v>0.10416666666424135</v>
      </c>
      <c r="C17876" s="99"/>
      <c r="D17876" s="100"/>
      <c r="E17876" s="101"/>
      <c r="F17876" s="102"/>
    </row>
    <row r="17877" spans="1:6" x14ac:dyDescent="0.2">
      <c r="A17877" s="97">
        <v>42922</v>
      </c>
      <c r="B17877" s="98">
        <v>0.11458333333575865</v>
      </c>
      <c r="C17877" s="99"/>
      <c r="D17877" s="100"/>
      <c r="E17877" s="101"/>
      <c r="F17877" s="102"/>
    </row>
    <row r="17878" spans="1:6" x14ac:dyDescent="0.2">
      <c r="A17878" s="97">
        <v>42922</v>
      </c>
      <c r="B17878" s="98">
        <v>0.125</v>
      </c>
      <c r="C17878" s="99"/>
      <c r="D17878" s="100"/>
      <c r="E17878" s="101"/>
      <c r="F17878" s="102"/>
    </row>
    <row r="17879" spans="1:6" x14ac:dyDescent="0.2">
      <c r="A17879" s="97">
        <v>42922</v>
      </c>
      <c r="B17879" s="98">
        <v>0.13541666666424135</v>
      </c>
      <c r="C17879" s="99"/>
      <c r="D17879" s="100"/>
      <c r="E17879" s="101"/>
      <c r="F17879" s="102"/>
    </row>
    <row r="17880" spans="1:6" x14ac:dyDescent="0.2">
      <c r="A17880" s="97">
        <v>42922</v>
      </c>
      <c r="B17880" s="98">
        <v>0.14583333333575865</v>
      </c>
      <c r="C17880" s="99"/>
      <c r="D17880" s="100"/>
      <c r="E17880" s="101"/>
      <c r="F17880" s="102"/>
    </row>
    <row r="17881" spans="1:6" x14ac:dyDescent="0.2">
      <c r="A17881" s="97">
        <v>42922</v>
      </c>
      <c r="B17881" s="98">
        <v>0.15625</v>
      </c>
      <c r="C17881" s="99"/>
      <c r="D17881" s="100"/>
      <c r="E17881" s="101"/>
      <c r="F17881" s="102"/>
    </row>
    <row r="17882" spans="1:6" x14ac:dyDescent="0.2">
      <c r="A17882" s="97">
        <v>42922</v>
      </c>
      <c r="B17882" s="98">
        <v>0.16666666666424135</v>
      </c>
      <c r="C17882" s="99"/>
      <c r="D17882" s="100"/>
      <c r="E17882" s="101"/>
      <c r="F17882" s="102"/>
    </row>
    <row r="17883" spans="1:6" x14ac:dyDescent="0.2">
      <c r="A17883" s="97">
        <v>42922</v>
      </c>
      <c r="B17883" s="98">
        <v>0.17708333333575865</v>
      </c>
      <c r="C17883" s="99"/>
      <c r="D17883" s="100"/>
      <c r="E17883" s="101"/>
      <c r="F17883" s="102"/>
    </row>
    <row r="17884" spans="1:6" x14ac:dyDescent="0.2">
      <c r="A17884" s="97">
        <v>42922</v>
      </c>
      <c r="B17884" s="98">
        <v>0.1875</v>
      </c>
      <c r="C17884" s="99"/>
      <c r="D17884" s="100"/>
      <c r="E17884" s="101"/>
      <c r="F17884" s="102"/>
    </row>
    <row r="17885" spans="1:6" x14ac:dyDescent="0.2">
      <c r="A17885" s="97">
        <v>42922</v>
      </c>
      <c r="B17885" s="98">
        <v>0.19791666666424135</v>
      </c>
      <c r="C17885" s="99"/>
      <c r="D17885" s="100"/>
      <c r="E17885" s="101"/>
      <c r="F17885" s="102"/>
    </row>
    <row r="17886" spans="1:6" x14ac:dyDescent="0.2">
      <c r="A17886" s="97">
        <v>42922</v>
      </c>
      <c r="B17886" s="98">
        <v>0.20833333333575865</v>
      </c>
      <c r="C17886" s="99"/>
      <c r="D17886" s="100"/>
      <c r="E17886" s="101"/>
      <c r="F17886" s="102"/>
    </row>
    <row r="17887" spans="1:6" x14ac:dyDescent="0.2">
      <c r="A17887" s="97">
        <v>42922</v>
      </c>
      <c r="B17887" s="98">
        <v>0.21875</v>
      </c>
      <c r="C17887" s="99"/>
      <c r="D17887" s="100"/>
      <c r="E17887" s="101"/>
      <c r="F17887" s="102"/>
    </row>
    <row r="17888" spans="1:6" x14ac:dyDescent="0.2">
      <c r="A17888" s="97">
        <v>42922</v>
      </c>
      <c r="B17888" s="98">
        <v>0.22916666666424135</v>
      </c>
      <c r="C17888" s="99"/>
      <c r="D17888" s="100"/>
      <c r="E17888" s="101"/>
      <c r="F17888" s="102"/>
    </row>
    <row r="17889" spans="1:6" x14ac:dyDescent="0.2">
      <c r="A17889" s="97">
        <v>42922</v>
      </c>
      <c r="B17889" s="98">
        <v>0.23958333333575865</v>
      </c>
      <c r="C17889" s="99"/>
      <c r="D17889" s="100"/>
      <c r="E17889" s="101"/>
      <c r="F17889" s="102"/>
    </row>
    <row r="17890" spans="1:6" x14ac:dyDescent="0.2">
      <c r="A17890" s="97">
        <v>42922</v>
      </c>
      <c r="B17890" s="98">
        <v>0.25</v>
      </c>
      <c r="C17890" s="99"/>
      <c r="D17890" s="100"/>
      <c r="E17890" s="101"/>
      <c r="F17890" s="102"/>
    </row>
    <row r="17891" spans="1:6" x14ac:dyDescent="0.2">
      <c r="A17891" s="97">
        <v>42922</v>
      </c>
      <c r="B17891" s="98">
        <v>0.26041666666424135</v>
      </c>
      <c r="C17891" s="99"/>
      <c r="D17891" s="100"/>
      <c r="E17891" s="101"/>
      <c r="F17891" s="102"/>
    </row>
    <row r="17892" spans="1:6" x14ac:dyDescent="0.2">
      <c r="A17892" s="97">
        <v>42922</v>
      </c>
      <c r="B17892" s="98">
        <v>0.27083333333575865</v>
      </c>
      <c r="C17892" s="99"/>
      <c r="D17892" s="100"/>
      <c r="E17892" s="101"/>
      <c r="F17892" s="102"/>
    </row>
    <row r="17893" spans="1:6" x14ac:dyDescent="0.2">
      <c r="A17893" s="97">
        <v>42922</v>
      </c>
      <c r="B17893" s="98">
        <v>0.28125</v>
      </c>
      <c r="C17893" s="99"/>
      <c r="D17893" s="100"/>
      <c r="E17893" s="101"/>
      <c r="F17893" s="102"/>
    </row>
    <row r="17894" spans="1:6" x14ac:dyDescent="0.2">
      <c r="A17894" s="97">
        <v>42922</v>
      </c>
      <c r="B17894" s="98">
        <v>0.29166666666424135</v>
      </c>
      <c r="C17894" s="99"/>
      <c r="D17894" s="100"/>
      <c r="E17894" s="101"/>
      <c r="F17894" s="102"/>
    </row>
    <row r="17895" spans="1:6" x14ac:dyDescent="0.2">
      <c r="A17895" s="97">
        <v>42922</v>
      </c>
      <c r="B17895" s="98">
        <v>0.30208333333575865</v>
      </c>
      <c r="C17895" s="99"/>
      <c r="D17895" s="100"/>
      <c r="E17895" s="101"/>
      <c r="F17895" s="102"/>
    </row>
    <row r="17896" spans="1:6" x14ac:dyDescent="0.2">
      <c r="A17896" s="97">
        <v>42922</v>
      </c>
      <c r="B17896" s="98">
        <v>0.3125</v>
      </c>
      <c r="C17896" s="99"/>
      <c r="D17896" s="100"/>
      <c r="E17896" s="101"/>
      <c r="F17896" s="102"/>
    </row>
    <row r="17897" spans="1:6" x14ac:dyDescent="0.2">
      <c r="A17897" s="97">
        <v>42922</v>
      </c>
      <c r="B17897" s="98">
        <v>0.32291666666424135</v>
      </c>
      <c r="C17897" s="99"/>
      <c r="D17897" s="100"/>
      <c r="E17897" s="101"/>
      <c r="F17897" s="102"/>
    </row>
    <row r="17898" spans="1:6" x14ac:dyDescent="0.2">
      <c r="A17898" s="97">
        <v>42922</v>
      </c>
      <c r="B17898" s="98">
        <v>0.33333333333575865</v>
      </c>
      <c r="C17898" s="99"/>
      <c r="D17898" s="100"/>
      <c r="E17898" s="101"/>
      <c r="F17898" s="102"/>
    </row>
    <row r="17899" spans="1:6" x14ac:dyDescent="0.2">
      <c r="A17899" s="97">
        <v>42922</v>
      </c>
      <c r="B17899" s="98">
        <v>0.34375</v>
      </c>
      <c r="C17899" s="99"/>
      <c r="D17899" s="100"/>
      <c r="E17899" s="101"/>
      <c r="F17899" s="102"/>
    </row>
    <row r="17900" spans="1:6" x14ac:dyDescent="0.2">
      <c r="A17900" s="97">
        <v>42922</v>
      </c>
      <c r="B17900" s="98">
        <v>0.35416666666424135</v>
      </c>
      <c r="C17900" s="99"/>
      <c r="D17900" s="100"/>
      <c r="E17900" s="101"/>
      <c r="F17900" s="102"/>
    </row>
    <row r="17901" spans="1:6" x14ac:dyDescent="0.2">
      <c r="A17901" s="97">
        <v>42922</v>
      </c>
      <c r="B17901" s="98">
        <v>0.36458333333575865</v>
      </c>
      <c r="C17901" s="99"/>
      <c r="D17901" s="100"/>
      <c r="E17901" s="101"/>
      <c r="F17901" s="102"/>
    </row>
    <row r="17902" spans="1:6" x14ac:dyDescent="0.2">
      <c r="A17902" s="97">
        <v>42922</v>
      </c>
      <c r="B17902" s="98">
        <v>0.375</v>
      </c>
      <c r="C17902" s="99"/>
      <c r="D17902" s="100"/>
      <c r="E17902" s="101"/>
      <c r="F17902" s="102"/>
    </row>
    <row r="17903" spans="1:6" x14ac:dyDescent="0.2">
      <c r="A17903" s="97">
        <v>42922</v>
      </c>
      <c r="B17903" s="98">
        <v>0.38541666666424135</v>
      </c>
      <c r="C17903" s="99"/>
      <c r="D17903" s="100"/>
      <c r="E17903" s="101"/>
      <c r="F17903" s="102"/>
    </row>
    <row r="17904" spans="1:6" x14ac:dyDescent="0.2">
      <c r="A17904" s="97">
        <v>42922</v>
      </c>
      <c r="B17904" s="98">
        <v>0.39583333333575865</v>
      </c>
      <c r="C17904" s="99"/>
      <c r="D17904" s="100"/>
      <c r="E17904" s="101"/>
      <c r="F17904" s="102"/>
    </row>
    <row r="17905" spans="1:6" x14ac:dyDescent="0.2">
      <c r="A17905" s="97">
        <v>42922</v>
      </c>
      <c r="B17905" s="98">
        <v>0.40625</v>
      </c>
      <c r="C17905" s="99"/>
      <c r="D17905" s="100"/>
      <c r="E17905" s="101"/>
      <c r="F17905" s="102"/>
    </row>
    <row r="17906" spans="1:6" x14ac:dyDescent="0.2">
      <c r="A17906" s="97">
        <v>42922</v>
      </c>
      <c r="B17906" s="98">
        <v>0.41666666666424135</v>
      </c>
      <c r="C17906" s="99"/>
      <c r="D17906" s="100"/>
      <c r="E17906" s="101"/>
      <c r="F17906" s="102"/>
    </row>
    <row r="17907" spans="1:6" x14ac:dyDescent="0.2">
      <c r="A17907" s="97">
        <v>42922</v>
      </c>
      <c r="B17907" s="98">
        <v>0.42708333333575865</v>
      </c>
      <c r="C17907" s="99"/>
      <c r="D17907" s="100"/>
      <c r="E17907" s="101"/>
      <c r="F17907" s="102"/>
    </row>
    <row r="17908" spans="1:6" x14ac:dyDescent="0.2">
      <c r="A17908" s="97">
        <v>42922</v>
      </c>
      <c r="B17908" s="98">
        <v>0.4375</v>
      </c>
      <c r="C17908" s="99"/>
      <c r="D17908" s="100"/>
      <c r="E17908" s="101"/>
      <c r="F17908" s="102"/>
    </row>
    <row r="17909" spans="1:6" x14ac:dyDescent="0.2">
      <c r="A17909" s="97">
        <v>42922</v>
      </c>
      <c r="B17909" s="98">
        <v>0.44791666666424135</v>
      </c>
      <c r="C17909" s="99"/>
      <c r="D17909" s="100"/>
      <c r="E17909" s="101"/>
      <c r="F17909" s="102"/>
    </row>
    <row r="17910" spans="1:6" x14ac:dyDescent="0.2">
      <c r="A17910" s="97">
        <v>42922</v>
      </c>
      <c r="B17910" s="98">
        <v>0.45833333333575865</v>
      </c>
      <c r="C17910" s="99"/>
      <c r="D17910" s="100"/>
      <c r="E17910" s="101"/>
      <c r="F17910" s="102"/>
    </row>
    <row r="17911" spans="1:6" x14ac:dyDescent="0.2">
      <c r="A17911" s="97">
        <v>42922</v>
      </c>
      <c r="B17911" s="98">
        <v>0.46875</v>
      </c>
      <c r="C17911" s="99"/>
      <c r="D17911" s="100"/>
      <c r="E17911" s="101"/>
      <c r="F17911" s="102"/>
    </row>
    <row r="17912" spans="1:6" x14ac:dyDescent="0.2">
      <c r="A17912" s="97">
        <v>42922</v>
      </c>
      <c r="B17912" s="98">
        <v>0.47916666666424135</v>
      </c>
      <c r="C17912" s="99"/>
      <c r="D17912" s="100"/>
      <c r="E17912" s="101"/>
      <c r="F17912" s="102"/>
    </row>
    <row r="17913" spans="1:6" x14ac:dyDescent="0.2">
      <c r="A17913" s="97">
        <v>42922</v>
      </c>
      <c r="B17913" s="98">
        <v>0.48958333333575865</v>
      </c>
      <c r="C17913" s="99"/>
      <c r="D17913" s="100"/>
      <c r="E17913" s="101"/>
      <c r="F17913" s="102"/>
    </row>
    <row r="17914" spans="1:6" x14ac:dyDescent="0.2">
      <c r="A17914" s="97">
        <v>42922</v>
      </c>
      <c r="B17914" s="98">
        <v>0.5</v>
      </c>
      <c r="C17914" s="99"/>
      <c r="D17914" s="100"/>
      <c r="E17914" s="101"/>
      <c r="F17914" s="102"/>
    </row>
    <row r="17915" spans="1:6" x14ac:dyDescent="0.2">
      <c r="A17915" s="97">
        <v>42922</v>
      </c>
      <c r="B17915" s="98">
        <v>0.51041666666424135</v>
      </c>
      <c r="C17915" s="99"/>
      <c r="D17915" s="100"/>
      <c r="E17915" s="101"/>
      <c r="F17915" s="102"/>
    </row>
    <row r="17916" spans="1:6" x14ac:dyDescent="0.2">
      <c r="A17916" s="97">
        <v>42922</v>
      </c>
      <c r="B17916" s="98">
        <v>0.52083333333575865</v>
      </c>
      <c r="C17916" s="99"/>
      <c r="D17916" s="100"/>
      <c r="E17916" s="101"/>
      <c r="F17916" s="102"/>
    </row>
    <row r="17917" spans="1:6" x14ac:dyDescent="0.2">
      <c r="A17917" s="97">
        <v>42922</v>
      </c>
      <c r="B17917" s="98">
        <v>0.53125</v>
      </c>
      <c r="C17917" s="99"/>
      <c r="D17917" s="100"/>
      <c r="E17917" s="101"/>
      <c r="F17917" s="102"/>
    </row>
    <row r="17918" spans="1:6" x14ac:dyDescent="0.2">
      <c r="A17918" s="97">
        <v>42922</v>
      </c>
      <c r="B17918" s="98">
        <v>0.54166666666424135</v>
      </c>
      <c r="C17918" s="99"/>
      <c r="D17918" s="100"/>
      <c r="E17918" s="101"/>
      <c r="F17918" s="102"/>
    </row>
    <row r="17919" spans="1:6" x14ac:dyDescent="0.2">
      <c r="A17919" s="97">
        <v>42922</v>
      </c>
      <c r="B17919" s="98">
        <v>0.55208333333575865</v>
      </c>
      <c r="C17919" s="99"/>
      <c r="D17919" s="100"/>
      <c r="E17919" s="101"/>
      <c r="F17919" s="102"/>
    </row>
    <row r="17920" spans="1:6" x14ac:dyDescent="0.2">
      <c r="A17920" s="97">
        <v>42922</v>
      </c>
      <c r="B17920" s="98">
        <v>0.5625</v>
      </c>
      <c r="C17920" s="99"/>
      <c r="D17920" s="100"/>
      <c r="E17920" s="101"/>
      <c r="F17920" s="102"/>
    </row>
    <row r="17921" spans="1:6" x14ac:dyDescent="0.2">
      <c r="A17921" s="97">
        <v>42922</v>
      </c>
      <c r="B17921" s="98">
        <v>0.57291666666424135</v>
      </c>
      <c r="C17921" s="99"/>
      <c r="D17921" s="100"/>
      <c r="E17921" s="101"/>
      <c r="F17921" s="102"/>
    </row>
    <row r="17922" spans="1:6" x14ac:dyDescent="0.2">
      <c r="A17922" s="97">
        <v>42922</v>
      </c>
      <c r="B17922" s="98">
        <v>0.58333333333575865</v>
      </c>
      <c r="C17922" s="99"/>
      <c r="D17922" s="100"/>
      <c r="E17922" s="101"/>
      <c r="F17922" s="102"/>
    </row>
    <row r="17923" spans="1:6" x14ac:dyDescent="0.2">
      <c r="A17923" s="97">
        <v>42922</v>
      </c>
      <c r="B17923" s="98">
        <v>0.59375</v>
      </c>
      <c r="C17923" s="99"/>
      <c r="D17923" s="100"/>
      <c r="E17923" s="101"/>
      <c r="F17923" s="102"/>
    </row>
    <row r="17924" spans="1:6" x14ac:dyDescent="0.2">
      <c r="A17924" s="97">
        <v>42922</v>
      </c>
      <c r="B17924" s="98">
        <v>0.60416666666424135</v>
      </c>
      <c r="C17924" s="99"/>
      <c r="D17924" s="100"/>
      <c r="E17924" s="101"/>
      <c r="F17924" s="102"/>
    </row>
    <row r="17925" spans="1:6" x14ac:dyDescent="0.2">
      <c r="A17925" s="97">
        <v>42922</v>
      </c>
      <c r="B17925" s="98">
        <v>0.61458333333575865</v>
      </c>
      <c r="C17925" s="99"/>
      <c r="D17925" s="100"/>
      <c r="E17925" s="101"/>
      <c r="F17925" s="102"/>
    </row>
    <row r="17926" spans="1:6" x14ac:dyDescent="0.2">
      <c r="A17926" s="97">
        <v>42922</v>
      </c>
      <c r="B17926" s="98">
        <v>0.625</v>
      </c>
      <c r="C17926" s="99"/>
      <c r="D17926" s="100"/>
      <c r="E17926" s="101"/>
      <c r="F17926" s="102"/>
    </row>
    <row r="17927" spans="1:6" x14ac:dyDescent="0.2">
      <c r="A17927" s="97">
        <v>42922</v>
      </c>
      <c r="B17927" s="98">
        <v>0.63541666666424135</v>
      </c>
      <c r="C17927" s="99"/>
      <c r="D17927" s="100"/>
      <c r="E17927" s="101"/>
      <c r="F17927" s="102"/>
    </row>
    <row r="17928" spans="1:6" x14ac:dyDescent="0.2">
      <c r="A17928" s="97">
        <v>42922</v>
      </c>
      <c r="B17928" s="98">
        <v>0.64583333333575865</v>
      </c>
      <c r="C17928" s="99"/>
      <c r="D17928" s="100"/>
      <c r="E17928" s="101"/>
      <c r="F17928" s="102"/>
    </row>
    <row r="17929" spans="1:6" x14ac:dyDescent="0.2">
      <c r="A17929" s="97">
        <v>42922</v>
      </c>
      <c r="B17929" s="98">
        <v>0.65625</v>
      </c>
      <c r="C17929" s="99"/>
      <c r="D17929" s="100"/>
      <c r="E17929" s="101"/>
      <c r="F17929" s="102"/>
    </row>
    <row r="17930" spans="1:6" x14ac:dyDescent="0.2">
      <c r="A17930" s="97">
        <v>42922</v>
      </c>
      <c r="B17930" s="98">
        <v>0.66666666666424135</v>
      </c>
      <c r="C17930" s="99"/>
      <c r="D17930" s="100"/>
      <c r="E17930" s="101"/>
      <c r="F17930" s="102"/>
    </row>
    <row r="17931" spans="1:6" x14ac:dyDescent="0.2">
      <c r="A17931" s="97">
        <v>42922</v>
      </c>
      <c r="B17931" s="98">
        <v>0.67708333333575865</v>
      </c>
      <c r="C17931" s="99"/>
      <c r="D17931" s="100"/>
      <c r="E17931" s="101"/>
      <c r="F17931" s="102"/>
    </row>
    <row r="17932" spans="1:6" x14ac:dyDescent="0.2">
      <c r="A17932" s="97">
        <v>42922</v>
      </c>
      <c r="B17932" s="98">
        <v>0.6875</v>
      </c>
      <c r="C17932" s="99"/>
      <c r="D17932" s="100"/>
      <c r="E17932" s="101"/>
      <c r="F17932" s="102"/>
    </row>
    <row r="17933" spans="1:6" x14ac:dyDescent="0.2">
      <c r="A17933" s="97">
        <v>42922</v>
      </c>
      <c r="B17933" s="98">
        <v>0.69791666666424135</v>
      </c>
      <c r="C17933" s="99"/>
      <c r="D17933" s="100"/>
      <c r="E17933" s="101"/>
      <c r="F17933" s="102"/>
    </row>
    <row r="17934" spans="1:6" x14ac:dyDescent="0.2">
      <c r="A17934" s="97">
        <v>42922</v>
      </c>
      <c r="B17934" s="98">
        <v>0.70833333333575865</v>
      </c>
      <c r="C17934" s="99"/>
      <c r="D17934" s="100"/>
      <c r="E17934" s="101"/>
      <c r="F17934" s="102"/>
    </row>
    <row r="17935" spans="1:6" x14ac:dyDescent="0.2">
      <c r="A17935" s="97">
        <v>42922</v>
      </c>
      <c r="B17935" s="98">
        <v>0.71875</v>
      </c>
      <c r="C17935" s="99"/>
      <c r="D17935" s="100"/>
      <c r="E17935" s="101"/>
      <c r="F17935" s="102"/>
    </row>
    <row r="17936" spans="1:6" x14ac:dyDescent="0.2">
      <c r="A17936" s="97">
        <v>42922</v>
      </c>
      <c r="B17936" s="98">
        <v>0.72916666666424135</v>
      </c>
      <c r="C17936" s="99"/>
      <c r="D17936" s="100"/>
      <c r="E17936" s="101"/>
      <c r="F17936" s="102"/>
    </row>
    <row r="17937" spans="1:6" x14ac:dyDescent="0.2">
      <c r="A17937" s="97">
        <v>42922</v>
      </c>
      <c r="B17937" s="98">
        <v>0.73958333333575865</v>
      </c>
      <c r="C17937" s="99"/>
      <c r="D17937" s="100"/>
      <c r="E17937" s="101"/>
      <c r="F17937" s="102"/>
    </row>
    <row r="17938" spans="1:6" x14ac:dyDescent="0.2">
      <c r="A17938" s="97">
        <v>42922</v>
      </c>
      <c r="B17938" s="98">
        <v>0.75</v>
      </c>
      <c r="C17938" s="99"/>
      <c r="D17938" s="100"/>
      <c r="E17938" s="101"/>
      <c r="F17938" s="102"/>
    </row>
    <row r="17939" spans="1:6" x14ac:dyDescent="0.2">
      <c r="A17939" s="97">
        <v>42922</v>
      </c>
      <c r="B17939" s="98">
        <v>0.76041666666424135</v>
      </c>
      <c r="C17939" s="99"/>
      <c r="D17939" s="100"/>
      <c r="E17939" s="101"/>
      <c r="F17939" s="102"/>
    </row>
    <row r="17940" spans="1:6" x14ac:dyDescent="0.2">
      <c r="A17940" s="97">
        <v>42922</v>
      </c>
      <c r="B17940" s="98">
        <v>0.77083333333575865</v>
      </c>
      <c r="C17940" s="99"/>
      <c r="D17940" s="100"/>
      <c r="E17940" s="101"/>
      <c r="F17940" s="102"/>
    </row>
    <row r="17941" spans="1:6" x14ac:dyDescent="0.2">
      <c r="A17941" s="97">
        <v>42922</v>
      </c>
      <c r="B17941" s="98">
        <v>0.78125</v>
      </c>
      <c r="C17941" s="99"/>
      <c r="D17941" s="100"/>
      <c r="E17941" s="101"/>
      <c r="F17941" s="102"/>
    </row>
    <row r="17942" spans="1:6" x14ac:dyDescent="0.2">
      <c r="A17942" s="97">
        <v>42922</v>
      </c>
      <c r="B17942" s="98">
        <v>0.79166666666424135</v>
      </c>
      <c r="C17942" s="99"/>
      <c r="D17942" s="100"/>
      <c r="E17942" s="101"/>
      <c r="F17942" s="102"/>
    </row>
    <row r="17943" spans="1:6" x14ac:dyDescent="0.2">
      <c r="A17943" s="97">
        <v>42922</v>
      </c>
      <c r="B17943" s="98">
        <v>0.80208333333575865</v>
      </c>
      <c r="C17943" s="99"/>
      <c r="D17943" s="100"/>
      <c r="E17943" s="101"/>
      <c r="F17943" s="102"/>
    </row>
    <row r="17944" spans="1:6" x14ac:dyDescent="0.2">
      <c r="A17944" s="97">
        <v>42922</v>
      </c>
      <c r="B17944" s="98">
        <v>0.8125</v>
      </c>
      <c r="C17944" s="99"/>
      <c r="D17944" s="100"/>
      <c r="E17944" s="101"/>
      <c r="F17944" s="102"/>
    </row>
    <row r="17945" spans="1:6" x14ac:dyDescent="0.2">
      <c r="A17945" s="97">
        <v>42922</v>
      </c>
      <c r="B17945" s="98">
        <v>0.82291666666424135</v>
      </c>
      <c r="C17945" s="99"/>
      <c r="D17945" s="100"/>
      <c r="E17945" s="101"/>
      <c r="F17945" s="102"/>
    </row>
    <row r="17946" spans="1:6" x14ac:dyDescent="0.2">
      <c r="A17946" s="97">
        <v>42922</v>
      </c>
      <c r="B17946" s="98">
        <v>0.83333333333575865</v>
      </c>
      <c r="C17946" s="99"/>
      <c r="D17946" s="100"/>
      <c r="E17946" s="101"/>
      <c r="F17946" s="102"/>
    </row>
    <row r="17947" spans="1:6" x14ac:dyDescent="0.2">
      <c r="A17947" s="97">
        <v>42922</v>
      </c>
      <c r="B17947" s="98">
        <v>0.84375</v>
      </c>
      <c r="C17947" s="99"/>
      <c r="D17947" s="100"/>
      <c r="E17947" s="101"/>
      <c r="F17947" s="102"/>
    </row>
    <row r="17948" spans="1:6" x14ac:dyDescent="0.2">
      <c r="A17948" s="97">
        <v>42922</v>
      </c>
      <c r="B17948" s="98">
        <v>0.85416666666424135</v>
      </c>
      <c r="C17948" s="99"/>
      <c r="D17948" s="100"/>
      <c r="E17948" s="101"/>
      <c r="F17948" s="102"/>
    </row>
    <row r="17949" spans="1:6" x14ac:dyDescent="0.2">
      <c r="A17949" s="97">
        <v>42922</v>
      </c>
      <c r="B17949" s="98">
        <v>0.86458333333575865</v>
      </c>
      <c r="C17949" s="99"/>
      <c r="D17949" s="100"/>
      <c r="E17949" s="101"/>
      <c r="F17949" s="102"/>
    </row>
    <row r="17950" spans="1:6" x14ac:dyDescent="0.2">
      <c r="A17950" s="97">
        <v>42922</v>
      </c>
      <c r="B17950" s="98">
        <v>0.875</v>
      </c>
      <c r="C17950" s="99"/>
      <c r="D17950" s="100"/>
      <c r="E17950" s="101"/>
      <c r="F17950" s="102"/>
    </row>
    <row r="17951" spans="1:6" x14ac:dyDescent="0.2">
      <c r="A17951" s="97">
        <v>42922</v>
      </c>
      <c r="B17951" s="98">
        <v>0.88541666666424135</v>
      </c>
      <c r="C17951" s="99"/>
      <c r="D17951" s="100"/>
      <c r="E17951" s="101"/>
      <c r="F17951" s="102"/>
    </row>
    <row r="17952" spans="1:6" x14ac:dyDescent="0.2">
      <c r="A17952" s="97">
        <v>42922</v>
      </c>
      <c r="B17952" s="98">
        <v>0.89583333333575865</v>
      </c>
      <c r="C17952" s="99"/>
      <c r="D17952" s="100"/>
      <c r="E17952" s="101"/>
      <c r="F17952" s="102"/>
    </row>
    <row r="17953" spans="1:6" x14ac:dyDescent="0.2">
      <c r="A17953" s="97">
        <v>42922</v>
      </c>
      <c r="B17953" s="98">
        <v>0.90625</v>
      </c>
      <c r="C17953" s="99"/>
      <c r="D17953" s="100"/>
      <c r="E17953" s="101"/>
      <c r="F17953" s="102"/>
    </row>
    <row r="17954" spans="1:6" x14ac:dyDescent="0.2">
      <c r="A17954" s="97">
        <v>42922</v>
      </c>
      <c r="B17954" s="98">
        <v>0.91666666666424135</v>
      </c>
      <c r="C17954" s="99"/>
      <c r="D17954" s="100"/>
      <c r="E17954" s="101"/>
      <c r="F17954" s="102"/>
    </row>
    <row r="17955" spans="1:6" x14ac:dyDescent="0.2">
      <c r="A17955" s="97">
        <v>42922</v>
      </c>
      <c r="B17955" s="98">
        <v>0.92708333333575865</v>
      </c>
      <c r="C17955" s="99"/>
      <c r="D17955" s="100"/>
      <c r="E17955" s="101"/>
      <c r="F17955" s="102"/>
    </row>
    <row r="17956" spans="1:6" x14ac:dyDescent="0.2">
      <c r="A17956" s="97">
        <v>42922</v>
      </c>
      <c r="B17956" s="98">
        <v>0.9375</v>
      </c>
      <c r="C17956" s="99"/>
      <c r="D17956" s="100"/>
      <c r="E17956" s="101"/>
      <c r="F17956" s="102"/>
    </row>
    <row r="17957" spans="1:6" x14ac:dyDescent="0.2">
      <c r="A17957" s="97">
        <v>42922</v>
      </c>
      <c r="B17957" s="98">
        <v>0.94791666666424135</v>
      </c>
      <c r="C17957" s="99"/>
      <c r="D17957" s="100"/>
      <c r="E17957" s="101"/>
      <c r="F17957" s="102"/>
    </row>
    <row r="17958" spans="1:6" x14ac:dyDescent="0.2">
      <c r="A17958" s="97">
        <v>42922</v>
      </c>
      <c r="B17958" s="98">
        <v>0.95833333333575865</v>
      </c>
      <c r="C17958" s="99"/>
      <c r="D17958" s="100"/>
      <c r="E17958" s="101"/>
      <c r="F17958" s="102"/>
    </row>
    <row r="17959" spans="1:6" x14ac:dyDescent="0.2">
      <c r="A17959" s="97">
        <v>42922</v>
      </c>
      <c r="B17959" s="98">
        <v>0.96875</v>
      </c>
      <c r="C17959" s="99"/>
      <c r="D17959" s="100"/>
      <c r="E17959" s="101"/>
      <c r="F17959" s="102"/>
    </row>
    <row r="17960" spans="1:6" x14ac:dyDescent="0.2">
      <c r="A17960" s="97">
        <v>42922</v>
      </c>
      <c r="B17960" s="98">
        <v>0.97916666666424135</v>
      </c>
      <c r="C17960" s="99"/>
      <c r="D17960" s="100"/>
      <c r="E17960" s="101"/>
      <c r="F17960" s="102"/>
    </row>
    <row r="17961" spans="1:6" x14ac:dyDescent="0.2">
      <c r="A17961" s="97">
        <v>42922</v>
      </c>
      <c r="B17961" s="98">
        <v>0.98958333333575865</v>
      </c>
      <c r="C17961" s="99"/>
      <c r="D17961" s="100"/>
      <c r="E17961" s="101"/>
      <c r="F17961" s="102"/>
    </row>
    <row r="17962" spans="1:6" x14ac:dyDescent="0.2">
      <c r="A17962" s="97">
        <v>42923</v>
      </c>
      <c r="B17962" s="98">
        <v>0</v>
      </c>
      <c r="C17962" s="99"/>
      <c r="D17962" s="100"/>
      <c r="E17962" s="101"/>
      <c r="F17962" s="102"/>
    </row>
    <row r="17963" spans="1:6" x14ac:dyDescent="0.2">
      <c r="A17963" s="97">
        <v>42923</v>
      </c>
      <c r="B17963" s="98">
        <v>1.0416666664241347E-2</v>
      </c>
      <c r="C17963" s="99"/>
      <c r="D17963" s="100"/>
      <c r="E17963" s="101"/>
      <c r="F17963" s="102"/>
    </row>
    <row r="17964" spans="1:6" x14ac:dyDescent="0.2">
      <c r="A17964" s="97">
        <v>42923</v>
      </c>
      <c r="B17964" s="98">
        <v>2.0833333335758653E-2</v>
      </c>
      <c r="C17964" s="99"/>
      <c r="D17964" s="100"/>
      <c r="E17964" s="101"/>
      <c r="F17964" s="102"/>
    </row>
    <row r="17965" spans="1:6" x14ac:dyDescent="0.2">
      <c r="A17965" s="97">
        <v>42923</v>
      </c>
      <c r="B17965" s="98">
        <v>3.125E-2</v>
      </c>
      <c r="C17965" s="99"/>
      <c r="D17965" s="100"/>
      <c r="E17965" s="101"/>
      <c r="F17965" s="102"/>
    </row>
    <row r="17966" spans="1:6" x14ac:dyDescent="0.2">
      <c r="A17966" s="97">
        <v>42923</v>
      </c>
      <c r="B17966" s="98">
        <v>4.1666666664241347E-2</v>
      </c>
      <c r="C17966" s="99"/>
      <c r="D17966" s="100"/>
      <c r="E17966" s="101"/>
      <c r="F17966" s="102"/>
    </row>
    <row r="17967" spans="1:6" x14ac:dyDescent="0.2">
      <c r="A17967" s="97">
        <v>42923</v>
      </c>
      <c r="B17967" s="98">
        <v>5.2083333335758653E-2</v>
      </c>
      <c r="C17967" s="99"/>
      <c r="D17967" s="100"/>
      <c r="E17967" s="101"/>
      <c r="F17967" s="102"/>
    </row>
    <row r="17968" spans="1:6" x14ac:dyDescent="0.2">
      <c r="A17968" s="97">
        <v>42923</v>
      </c>
      <c r="B17968" s="98">
        <v>6.25E-2</v>
      </c>
      <c r="C17968" s="99"/>
      <c r="D17968" s="100"/>
      <c r="E17968" s="101"/>
      <c r="F17968" s="102"/>
    </row>
    <row r="17969" spans="1:6" x14ac:dyDescent="0.2">
      <c r="A17969" s="97">
        <v>42923</v>
      </c>
      <c r="B17969" s="98">
        <v>7.2916666664241347E-2</v>
      </c>
      <c r="C17969" s="99"/>
      <c r="D17969" s="100"/>
      <c r="E17969" s="101"/>
      <c r="F17969" s="102"/>
    </row>
    <row r="17970" spans="1:6" x14ac:dyDescent="0.2">
      <c r="A17970" s="97">
        <v>42923</v>
      </c>
      <c r="B17970" s="98">
        <v>8.3333333335758653E-2</v>
      </c>
      <c r="C17970" s="99"/>
      <c r="D17970" s="100"/>
      <c r="E17970" s="101"/>
      <c r="F17970" s="102"/>
    </row>
    <row r="17971" spans="1:6" x14ac:dyDescent="0.2">
      <c r="A17971" s="97">
        <v>42923</v>
      </c>
      <c r="B17971" s="98">
        <v>9.375E-2</v>
      </c>
      <c r="C17971" s="99"/>
      <c r="D17971" s="100"/>
      <c r="E17971" s="101"/>
      <c r="F17971" s="102"/>
    </row>
    <row r="17972" spans="1:6" x14ac:dyDescent="0.2">
      <c r="A17972" s="97">
        <v>42923</v>
      </c>
      <c r="B17972" s="98">
        <v>0.10416666666424135</v>
      </c>
      <c r="C17972" s="99"/>
      <c r="D17972" s="100"/>
      <c r="E17972" s="101"/>
      <c r="F17972" s="102"/>
    </row>
    <row r="17973" spans="1:6" x14ac:dyDescent="0.2">
      <c r="A17973" s="97">
        <v>42923</v>
      </c>
      <c r="B17973" s="98">
        <v>0.11458333333575865</v>
      </c>
      <c r="C17973" s="99"/>
      <c r="D17973" s="100"/>
      <c r="E17973" s="101"/>
      <c r="F17973" s="102"/>
    </row>
    <row r="17974" spans="1:6" x14ac:dyDescent="0.2">
      <c r="A17974" s="97">
        <v>42923</v>
      </c>
      <c r="B17974" s="98">
        <v>0.125</v>
      </c>
      <c r="C17974" s="99"/>
      <c r="D17974" s="100"/>
      <c r="E17974" s="101"/>
      <c r="F17974" s="102"/>
    </row>
    <row r="17975" spans="1:6" x14ac:dyDescent="0.2">
      <c r="A17975" s="97">
        <v>42923</v>
      </c>
      <c r="B17975" s="98">
        <v>0.13541666666424135</v>
      </c>
      <c r="C17975" s="99"/>
      <c r="D17975" s="100"/>
      <c r="E17975" s="101"/>
      <c r="F17975" s="102"/>
    </row>
    <row r="17976" spans="1:6" x14ac:dyDescent="0.2">
      <c r="A17976" s="97">
        <v>42923</v>
      </c>
      <c r="B17976" s="98">
        <v>0.14583333333575865</v>
      </c>
      <c r="C17976" s="99"/>
      <c r="D17976" s="100"/>
      <c r="E17976" s="101"/>
      <c r="F17976" s="102"/>
    </row>
    <row r="17977" spans="1:6" x14ac:dyDescent="0.2">
      <c r="A17977" s="97">
        <v>42923</v>
      </c>
      <c r="B17977" s="98">
        <v>0.15625</v>
      </c>
      <c r="C17977" s="99"/>
      <c r="D17977" s="100"/>
      <c r="E17977" s="101"/>
      <c r="F17977" s="102"/>
    </row>
    <row r="17978" spans="1:6" x14ac:dyDescent="0.2">
      <c r="A17978" s="97">
        <v>42923</v>
      </c>
      <c r="B17978" s="98">
        <v>0.16666666666424135</v>
      </c>
      <c r="C17978" s="99"/>
      <c r="D17978" s="100"/>
      <c r="E17978" s="101"/>
      <c r="F17978" s="102"/>
    </row>
    <row r="17979" spans="1:6" x14ac:dyDescent="0.2">
      <c r="A17979" s="97">
        <v>42923</v>
      </c>
      <c r="B17979" s="98">
        <v>0.17708333333575865</v>
      </c>
      <c r="C17979" s="99"/>
      <c r="D17979" s="100"/>
      <c r="E17979" s="101"/>
      <c r="F17979" s="102"/>
    </row>
    <row r="17980" spans="1:6" x14ac:dyDescent="0.2">
      <c r="A17980" s="97">
        <v>42923</v>
      </c>
      <c r="B17980" s="98">
        <v>0.1875</v>
      </c>
      <c r="C17980" s="99"/>
      <c r="D17980" s="100"/>
      <c r="E17980" s="101"/>
      <c r="F17980" s="102"/>
    </row>
    <row r="17981" spans="1:6" x14ac:dyDescent="0.2">
      <c r="A17981" s="97">
        <v>42923</v>
      </c>
      <c r="B17981" s="98">
        <v>0.19791666666424135</v>
      </c>
      <c r="C17981" s="99"/>
      <c r="D17981" s="100"/>
      <c r="E17981" s="101"/>
      <c r="F17981" s="102"/>
    </row>
    <row r="17982" spans="1:6" x14ac:dyDescent="0.2">
      <c r="A17982" s="97">
        <v>42923</v>
      </c>
      <c r="B17982" s="98">
        <v>0.20833333333575865</v>
      </c>
      <c r="C17982" s="99"/>
      <c r="D17982" s="100"/>
      <c r="E17982" s="101"/>
      <c r="F17982" s="102"/>
    </row>
    <row r="17983" spans="1:6" x14ac:dyDescent="0.2">
      <c r="A17983" s="97">
        <v>42923</v>
      </c>
      <c r="B17983" s="98">
        <v>0.21875</v>
      </c>
      <c r="C17983" s="99"/>
      <c r="D17983" s="100"/>
      <c r="E17983" s="101"/>
      <c r="F17983" s="102"/>
    </row>
    <row r="17984" spans="1:6" x14ac:dyDescent="0.2">
      <c r="A17984" s="97">
        <v>42923</v>
      </c>
      <c r="B17984" s="98">
        <v>0.22916666666424135</v>
      </c>
      <c r="C17984" s="99"/>
      <c r="D17984" s="100"/>
      <c r="E17984" s="101"/>
      <c r="F17984" s="102"/>
    </row>
    <row r="17985" spans="1:6" x14ac:dyDescent="0.2">
      <c r="A17985" s="97">
        <v>42923</v>
      </c>
      <c r="B17985" s="98">
        <v>0.23958333333575865</v>
      </c>
      <c r="C17985" s="99"/>
      <c r="D17985" s="100"/>
      <c r="E17985" s="101"/>
      <c r="F17985" s="102"/>
    </row>
    <row r="17986" spans="1:6" x14ac:dyDescent="0.2">
      <c r="A17986" s="97">
        <v>42923</v>
      </c>
      <c r="B17986" s="98">
        <v>0.25</v>
      </c>
      <c r="C17986" s="99"/>
      <c r="D17986" s="100"/>
      <c r="E17986" s="101"/>
      <c r="F17986" s="102"/>
    </row>
    <row r="17987" spans="1:6" x14ac:dyDescent="0.2">
      <c r="A17987" s="97">
        <v>42923</v>
      </c>
      <c r="B17987" s="98">
        <v>0.26041666666424135</v>
      </c>
      <c r="C17987" s="99"/>
      <c r="D17987" s="100"/>
      <c r="E17987" s="101"/>
      <c r="F17987" s="102"/>
    </row>
    <row r="17988" spans="1:6" x14ac:dyDescent="0.2">
      <c r="A17988" s="97">
        <v>42923</v>
      </c>
      <c r="B17988" s="98">
        <v>0.27083333333575865</v>
      </c>
      <c r="C17988" s="99"/>
      <c r="D17988" s="100"/>
      <c r="E17988" s="101"/>
      <c r="F17988" s="102"/>
    </row>
    <row r="17989" spans="1:6" x14ac:dyDescent="0.2">
      <c r="A17989" s="97">
        <v>42923</v>
      </c>
      <c r="B17989" s="98">
        <v>0.28125</v>
      </c>
      <c r="C17989" s="99"/>
      <c r="D17989" s="100"/>
      <c r="E17989" s="101"/>
      <c r="F17989" s="102"/>
    </row>
    <row r="17990" spans="1:6" x14ac:dyDescent="0.2">
      <c r="A17990" s="97">
        <v>42923</v>
      </c>
      <c r="B17990" s="98">
        <v>0.29166666666424135</v>
      </c>
      <c r="C17990" s="99"/>
      <c r="D17990" s="100"/>
      <c r="E17990" s="101"/>
      <c r="F17990" s="102"/>
    </row>
    <row r="17991" spans="1:6" x14ac:dyDescent="0.2">
      <c r="A17991" s="97">
        <v>42923</v>
      </c>
      <c r="B17991" s="98">
        <v>0.30208333333575865</v>
      </c>
      <c r="C17991" s="99"/>
      <c r="D17991" s="100"/>
      <c r="E17991" s="101"/>
      <c r="F17991" s="102"/>
    </row>
    <row r="17992" spans="1:6" x14ac:dyDescent="0.2">
      <c r="A17992" s="97">
        <v>42923</v>
      </c>
      <c r="B17992" s="98">
        <v>0.3125</v>
      </c>
      <c r="C17992" s="99"/>
      <c r="D17992" s="100"/>
      <c r="E17992" s="101"/>
      <c r="F17992" s="102"/>
    </row>
    <row r="17993" spans="1:6" x14ac:dyDescent="0.2">
      <c r="A17993" s="97">
        <v>42923</v>
      </c>
      <c r="B17993" s="98">
        <v>0.32291666666424135</v>
      </c>
      <c r="C17993" s="99"/>
      <c r="D17993" s="100"/>
      <c r="E17993" s="101"/>
      <c r="F17993" s="102"/>
    </row>
    <row r="17994" spans="1:6" x14ac:dyDescent="0.2">
      <c r="A17994" s="97">
        <v>42923</v>
      </c>
      <c r="B17994" s="98">
        <v>0.33333333333575865</v>
      </c>
      <c r="C17994" s="99"/>
      <c r="D17994" s="100"/>
      <c r="E17994" s="101"/>
      <c r="F17994" s="102"/>
    </row>
    <row r="17995" spans="1:6" x14ac:dyDescent="0.2">
      <c r="A17995" s="97">
        <v>42923</v>
      </c>
      <c r="B17995" s="98">
        <v>0.34375</v>
      </c>
      <c r="C17995" s="99"/>
      <c r="D17995" s="100"/>
      <c r="E17995" s="101"/>
      <c r="F17995" s="102"/>
    </row>
    <row r="17996" spans="1:6" x14ac:dyDescent="0.2">
      <c r="A17996" s="97">
        <v>42923</v>
      </c>
      <c r="B17996" s="98">
        <v>0.35416666666424135</v>
      </c>
      <c r="C17996" s="99"/>
      <c r="D17996" s="100"/>
      <c r="E17996" s="101"/>
      <c r="F17996" s="102"/>
    </row>
    <row r="17997" spans="1:6" x14ac:dyDescent="0.2">
      <c r="A17997" s="97">
        <v>42923</v>
      </c>
      <c r="B17997" s="98">
        <v>0.36458333333575865</v>
      </c>
      <c r="C17997" s="99"/>
      <c r="D17997" s="100"/>
      <c r="E17997" s="101"/>
      <c r="F17997" s="102"/>
    </row>
    <row r="17998" spans="1:6" x14ac:dyDescent="0.2">
      <c r="A17998" s="97">
        <v>42923</v>
      </c>
      <c r="B17998" s="98">
        <v>0.375</v>
      </c>
      <c r="C17998" s="99"/>
      <c r="D17998" s="100"/>
      <c r="E17998" s="101"/>
      <c r="F17998" s="102"/>
    </row>
    <row r="17999" spans="1:6" x14ac:dyDescent="0.2">
      <c r="A17999" s="97">
        <v>42923</v>
      </c>
      <c r="B17999" s="98">
        <v>0.38541666666424135</v>
      </c>
      <c r="C17999" s="99"/>
      <c r="D17999" s="100"/>
      <c r="E17999" s="101"/>
      <c r="F17999" s="102"/>
    </row>
    <row r="18000" spans="1:6" x14ac:dyDescent="0.2">
      <c r="A18000" s="97">
        <v>42923</v>
      </c>
      <c r="B18000" s="98">
        <v>0.39583333333575865</v>
      </c>
      <c r="C18000" s="99"/>
      <c r="D18000" s="100"/>
      <c r="E18000" s="101"/>
      <c r="F18000" s="102"/>
    </row>
    <row r="18001" spans="1:6" x14ac:dyDescent="0.2">
      <c r="A18001" s="97">
        <v>42923</v>
      </c>
      <c r="B18001" s="98">
        <v>0.40625</v>
      </c>
      <c r="C18001" s="99"/>
      <c r="D18001" s="100"/>
      <c r="E18001" s="101"/>
      <c r="F18001" s="102"/>
    </row>
    <row r="18002" spans="1:6" x14ac:dyDescent="0.2">
      <c r="A18002" s="97">
        <v>42923</v>
      </c>
      <c r="B18002" s="98">
        <v>0.41666666666424135</v>
      </c>
      <c r="C18002" s="99"/>
      <c r="D18002" s="100"/>
      <c r="E18002" s="101"/>
      <c r="F18002" s="102"/>
    </row>
    <row r="18003" spans="1:6" x14ac:dyDescent="0.2">
      <c r="A18003" s="97">
        <v>42923</v>
      </c>
      <c r="B18003" s="98">
        <v>0.42708333333575865</v>
      </c>
      <c r="C18003" s="99"/>
      <c r="D18003" s="100"/>
      <c r="E18003" s="101"/>
      <c r="F18003" s="102"/>
    </row>
    <row r="18004" spans="1:6" x14ac:dyDescent="0.2">
      <c r="A18004" s="97">
        <v>42923</v>
      </c>
      <c r="B18004" s="98">
        <v>0.4375</v>
      </c>
      <c r="C18004" s="99"/>
      <c r="D18004" s="100"/>
      <c r="E18004" s="101"/>
      <c r="F18004" s="102"/>
    </row>
    <row r="18005" spans="1:6" x14ac:dyDescent="0.2">
      <c r="A18005" s="97">
        <v>42923</v>
      </c>
      <c r="B18005" s="98">
        <v>0.44791666666424135</v>
      </c>
      <c r="C18005" s="99"/>
      <c r="D18005" s="100"/>
      <c r="E18005" s="101"/>
      <c r="F18005" s="102"/>
    </row>
    <row r="18006" spans="1:6" x14ac:dyDescent="0.2">
      <c r="A18006" s="97">
        <v>42923</v>
      </c>
      <c r="B18006" s="98">
        <v>0.45833333333575865</v>
      </c>
      <c r="C18006" s="99"/>
      <c r="D18006" s="100"/>
      <c r="E18006" s="101"/>
      <c r="F18006" s="102"/>
    </row>
    <row r="18007" spans="1:6" x14ac:dyDescent="0.2">
      <c r="A18007" s="97">
        <v>42923</v>
      </c>
      <c r="B18007" s="98">
        <v>0.46875</v>
      </c>
      <c r="C18007" s="99"/>
      <c r="D18007" s="100"/>
      <c r="E18007" s="101"/>
      <c r="F18007" s="102"/>
    </row>
    <row r="18008" spans="1:6" x14ac:dyDescent="0.2">
      <c r="A18008" s="97">
        <v>42923</v>
      </c>
      <c r="B18008" s="98">
        <v>0.47916666666424135</v>
      </c>
      <c r="C18008" s="99"/>
      <c r="D18008" s="100"/>
      <c r="E18008" s="101"/>
      <c r="F18008" s="102"/>
    </row>
    <row r="18009" spans="1:6" x14ac:dyDescent="0.2">
      <c r="A18009" s="97">
        <v>42923</v>
      </c>
      <c r="B18009" s="98">
        <v>0.48958333333575865</v>
      </c>
      <c r="C18009" s="99"/>
      <c r="D18009" s="100"/>
      <c r="E18009" s="101"/>
      <c r="F18009" s="102"/>
    </row>
    <row r="18010" spans="1:6" x14ac:dyDescent="0.2">
      <c r="A18010" s="97">
        <v>42923</v>
      </c>
      <c r="B18010" s="98">
        <v>0.5</v>
      </c>
      <c r="C18010" s="99"/>
      <c r="D18010" s="100"/>
      <c r="E18010" s="101"/>
      <c r="F18010" s="102"/>
    </row>
    <row r="18011" spans="1:6" x14ac:dyDescent="0.2">
      <c r="A18011" s="97">
        <v>42923</v>
      </c>
      <c r="B18011" s="98">
        <v>0.51041666666424135</v>
      </c>
      <c r="C18011" s="99"/>
      <c r="D18011" s="100"/>
      <c r="E18011" s="101"/>
      <c r="F18011" s="102"/>
    </row>
    <row r="18012" spans="1:6" x14ac:dyDescent="0.2">
      <c r="A18012" s="97">
        <v>42923</v>
      </c>
      <c r="B18012" s="98">
        <v>0.52083333333575865</v>
      </c>
      <c r="C18012" s="99"/>
      <c r="D18012" s="100"/>
      <c r="E18012" s="101"/>
      <c r="F18012" s="102"/>
    </row>
    <row r="18013" spans="1:6" x14ac:dyDescent="0.2">
      <c r="A18013" s="97">
        <v>42923</v>
      </c>
      <c r="B18013" s="98">
        <v>0.53125</v>
      </c>
      <c r="C18013" s="99"/>
      <c r="D18013" s="100"/>
      <c r="E18013" s="101"/>
      <c r="F18013" s="102"/>
    </row>
    <row r="18014" spans="1:6" x14ac:dyDescent="0.2">
      <c r="A18014" s="97">
        <v>42923</v>
      </c>
      <c r="B18014" s="98">
        <v>0.54166666666424135</v>
      </c>
      <c r="C18014" s="99"/>
      <c r="D18014" s="100"/>
      <c r="E18014" s="101"/>
      <c r="F18014" s="102"/>
    </row>
    <row r="18015" spans="1:6" x14ac:dyDescent="0.2">
      <c r="A18015" s="97">
        <v>42923</v>
      </c>
      <c r="B18015" s="98">
        <v>0.55208333333575865</v>
      </c>
      <c r="C18015" s="99"/>
      <c r="D18015" s="100"/>
      <c r="E18015" s="101"/>
      <c r="F18015" s="102"/>
    </row>
    <row r="18016" spans="1:6" x14ac:dyDescent="0.2">
      <c r="A18016" s="97">
        <v>42923</v>
      </c>
      <c r="B18016" s="98">
        <v>0.5625</v>
      </c>
      <c r="C18016" s="99"/>
      <c r="D18016" s="100"/>
      <c r="E18016" s="101"/>
      <c r="F18016" s="102"/>
    </row>
    <row r="18017" spans="1:6" x14ac:dyDescent="0.2">
      <c r="A18017" s="97">
        <v>42923</v>
      </c>
      <c r="B18017" s="98">
        <v>0.57291666666424135</v>
      </c>
      <c r="C18017" s="99"/>
      <c r="D18017" s="100"/>
      <c r="E18017" s="101"/>
      <c r="F18017" s="102"/>
    </row>
    <row r="18018" spans="1:6" x14ac:dyDescent="0.2">
      <c r="A18018" s="97">
        <v>42923</v>
      </c>
      <c r="B18018" s="98">
        <v>0.58333333333575865</v>
      </c>
      <c r="C18018" s="99"/>
      <c r="D18018" s="100"/>
      <c r="E18018" s="101"/>
      <c r="F18018" s="102"/>
    </row>
    <row r="18019" spans="1:6" x14ac:dyDescent="0.2">
      <c r="A18019" s="97">
        <v>42923</v>
      </c>
      <c r="B18019" s="98">
        <v>0.59375</v>
      </c>
      <c r="C18019" s="99"/>
      <c r="D18019" s="100"/>
      <c r="E18019" s="101"/>
      <c r="F18019" s="102"/>
    </row>
    <row r="18020" spans="1:6" x14ac:dyDescent="0.2">
      <c r="A18020" s="97">
        <v>42923</v>
      </c>
      <c r="B18020" s="98">
        <v>0.60416666666424135</v>
      </c>
      <c r="C18020" s="99"/>
      <c r="D18020" s="100"/>
      <c r="E18020" s="101"/>
      <c r="F18020" s="102"/>
    </row>
    <row r="18021" spans="1:6" x14ac:dyDescent="0.2">
      <c r="A18021" s="97">
        <v>42923</v>
      </c>
      <c r="B18021" s="98">
        <v>0.61458333333575865</v>
      </c>
      <c r="C18021" s="99"/>
      <c r="D18021" s="100"/>
      <c r="E18021" s="101"/>
      <c r="F18021" s="102"/>
    </row>
    <row r="18022" spans="1:6" x14ac:dyDescent="0.2">
      <c r="A18022" s="97">
        <v>42923</v>
      </c>
      <c r="B18022" s="98">
        <v>0.625</v>
      </c>
      <c r="C18022" s="99"/>
      <c r="D18022" s="100"/>
      <c r="E18022" s="101"/>
      <c r="F18022" s="102"/>
    </row>
    <row r="18023" spans="1:6" x14ac:dyDescent="0.2">
      <c r="A18023" s="97">
        <v>42923</v>
      </c>
      <c r="B18023" s="98">
        <v>0.63541666666424135</v>
      </c>
      <c r="C18023" s="99"/>
      <c r="D18023" s="100"/>
      <c r="E18023" s="101"/>
      <c r="F18023" s="102"/>
    </row>
    <row r="18024" spans="1:6" x14ac:dyDescent="0.2">
      <c r="A18024" s="97">
        <v>42923</v>
      </c>
      <c r="B18024" s="98">
        <v>0.64583333333575865</v>
      </c>
      <c r="C18024" s="99"/>
      <c r="D18024" s="100"/>
      <c r="E18024" s="101"/>
      <c r="F18024" s="102"/>
    </row>
    <row r="18025" spans="1:6" x14ac:dyDescent="0.2">
      <c r="A18025" s="97">
        <v>42923</v>
      </c>
      <c r="B18025" s="98">
        <v>0.65625</v>
      </c>
      <c r="C18025" s="99"/>
      <c r="D18025" s="100"/>
      <c r="E18025" s="101"/>
      <c r="F18025" s="102"/>
    </row>
    <row r="18026" spans="1:6" x14ac:dyDescent="0.2">
      <c r="A18026" s="97">
        <v>42923</v>
      </c>
      <c r="B18026" s="98">
        <v>0.66666666666424135</v>
      </c>
      <c r="C18026" s="99"/>
      <c r="D18026" s="100"/>
      <c r="E18026" s="101"/>
      <c r="F18026" s="102"/>
    </row>
    <row r="18027" spans="1:6" x14ac:dyDescent="0.2">
      <c r="A18027" s="97">
        <v>42923</v>
      </c>
      <c r="B18027" s="98">
        <v>0.67708333333575865</v>
      </c>
      <c r="C18027" s="99"/>
      <c r="D18027" s="100"/>
      <c r="E18027" s="101"/>
      <c r="F18027" s="102"/>
    </row>
    <row r="18028" spans="1:6" x14ac:dyDescent="0.2">
      <c r="A18028" s="97">
        <v>42923</v>
      </c>
      <c r="B18028" s="98">
        <v>0.6875</v>
      </c>
      <c r="C18028" s="99"/>
      <c r="D18028" s="100"/>
      <c r="E18028" s="101"/>
      <c r="F18028" s="102"/>
    </row>
    <row r="18029" spans="1:6" x14ac:dyDescent="0.2">
      <c r="A18029" s="97">
        <v>42923</v>
      </c>
      <c r="B18029" s="98">
        <v>0.69791666666424135</v>
      </c>
      <c r="C18029" s="99"/>
      <c r="D18029" s="100"/>
      <c r="E18029" s="101"/>
      <c r="F18029" s="102"/>
    </row>
    <row r="18030" spans="1:6" x14ac:dyDescent="0.2">
      <c r="A18030" s="97">
        <v>42923</v>
      </c>
      <c r="B18030" s="98">
        <v>0.70833333333575865</v>
      </c>
      <c r="C18030" s="99"/>
      <c r="D18030" s="100"/>
      <c r="E18030" s="101"/>
      <c r="F18030" s="102"/>
    </row>
    <row r="18031" spans="1:6" x14ac:dyDescent="0.2">
      <c r="A18031" s="97">
        <v>42923</v>
      </c>
      <c r="B18031" s="98">
        <v>0.71875</v>
      </c>
      <c r="C18031" s="99"/>
      <c r="D18031" s="100"/>
      <c r="E18031" s="101"/>
      <c r="F18031" s="102"/>
    </row>
    <row r="18032" spans="1:6" x14ac:dyDescent="0.2">
      <c r="A18032" s="97">
        <v>42923</v>
      </c>
      <c r="B18032" s="98">
        <v>0.72916666666424135</v>
      </c>
      <c r="C18032" s="99"/>
      <c r="D18032" s="100"/>
      <c r="E18032" s="101"/>
      <c r="F18032" s="102"/>
    </row>
    <row r="18033" spans="1:6" x14ac:dyDescent="0.2">
      <c r="A18033" s="97">
        <v>42923</v>
      </c>
      <c r="B18033" s="98">
        <v>0.73958333333575865</v>
      </c>
      <c r="C18033" s="99"/>
      <c r="D18033" s="100"/>
      <c r="E18033" s="101"/>
      <c r="F18033" s="102"/>
    </row>
    <row r="18034" spans="1:6" x14ac:dyDescent="0.2">
      <c r="A18034" s="97">
        <v>42923</v>
      </c>
      <c r="B18034" s="98">
        <v>0.75</v>
      </c>
      <c r="C18034" s="99"/>
      <c r="D18034" s="100"/>
      <c r="E18034" s="101"/>
      <c r="F18034" s="102"/>
    </row>
    <row r="18035" spans="1:6" x14ac:dyDescent="0.2">
      <c r="A18035" s="97">
        <v>42923</v>
      </c>
      <c r="B18035" s="98">
        <v>0.76041666666424135</v>
      </c>
      <c r="C18035" s="99"/>
      <c r="D18035" s="100"/>
      <c r="E18035" s="101"/>
      <c r="F18035" s="102"/>
    </row>
    <row r="18036" spans="1:6" x14ac:dyDescent="0.2">
      <c r="A18036" s="97">
        <v>42923</v>
      </c>
      <c r="B18036" s="98">
        <v>0.77083333333575865</v>
      </c>
      <c r="C18036" s="99"/>
      <c r="D18036" s="100"/>
      <c r="E18036" s="101"/>
      <c r="F18036" s="102"/>
    </row>
    <row r="18037" spans="1:6" x14ac:dyDescent="0.2">
      <c r="A18037" s="97">
        <v>42923</v>
      </c>
      <c r="B18037" s="98">
        <v>0.78125</v>
      </c>
      <c r="C18037" s="99"/>
      <c r="D18037" s="100"/>
      <c r="E18037" s="101"/>
      <c r="F18037" s="102"/>
    </row>
    <row r="18038" spans="1:6" x14ac:dyDescent="0.2">
      <c r="A18038" s="97">
        <v>42923</v>
      </c>
      <c r="B18038" s="98">
        <v>0.79166666666424135</v>
      </c>
      <c r="C18038" s="99"/>
      <c r="D18038" s="100"/>
      <c r="E18038" s="101"/>
      <c r="F18038" s="102"/>
    </row>
    <row r="18039" spans="1:6" x14ac:dyDescent="0.2">
      <c r="A18039" s="97">
        <v>42923</v>
      </c>
      <c r="B18039" s="98">
        <v>0.80208333333575865</v>
      </c>
      <c r="C18039" s="99"/>
      <c r="D18039" s="100"/>
      <c r="E18039" s="101"/>
      <c r="F18039" s="102"/>
    </row>
    <row r="18040" spans="1:6" x14ac:dyDescent="0.2">
      <c r="A18040" s="97">
        <v>42923</v>
      </c>
      <c r="B18040" s="98">
        <v>0.8125</v>
      </c>
      <c r="C18040" s="99"/>
      <c r="D18040" s="100"/>
      <c r="E18040" s="101"/>
      <c r="F18040" s="102"/>
    </row>
    <row r="18041" spans="1:6" x14ac:dyDescent="0.2">
      <c r="A18041" s="97">
        <v>42923</v>
      </c>
      <c r="B18041" s="98">
        <v>0.82291666666424135</v>
      </c>
      <c r="C18041" s="99"/>
      <c r="D18041" s="100"/>
      <c r="E18041" s="101"/>
      <c r="F18041" s="102"/>
    </row>
    <row r="18042" spans="1:6" x14ac:dyDescent="0.2">
      <c r="A18042" s="97">
        <v>42923</v>
      </c>
      <c r="B18042" s="98">
        <v>0.83333333333575865</v>
      </c>
      <c r="C18042" s="99"/>
      <c r="D18042" s="100"/>
      <c r="E18042" s="101"/>
      <c r="F18042" s="102"/>
    </row>
    <row r="18043" spans="1:6" x14ac:dyDescent="0.2">
      <c r="A18043" s="97">
        <v>42923</v>
      </c>
      <c r="B18043" s="98">
        <v>0.84375</v>
      </c>
      <c r="C18043" s="99"/>
      <c r="D18043" s="100"/>
      <c r="E18043" s="101"/>
      <c r="F18043" s="102"/>
    </row>
    <row r="18044" spans="1:6" x14ac:dyDescent="0.2">
      <c r="A18044" s="97">
        <v>42923</v>
      </c>
      <c r="B18044" s="98">
        <v>0.85416666666424135</v>
      </c>
      <c r="C18044" s="99"/>
      <c r="D18044" s="100"/>
      <c r="E18044" s="101"/>
      <c r="F18044" s="102"/>
    </row>
    <row r="18045" spans="1:6" x14ac:dyDescent="0.2">
      <c r="A18045" s="97">
        <v>42923</v>
      </c>
      <c r="B18045" s="98">
        <v>0.86458333333575865</v>
      </c>
      <c r="C18045" s="99"/>
      <c r="D18045" s="100"/>
      <c r="E18045" s="101"/>
      <c r="F18045" s="102"/>
    </row>
    <row r="18046" spans="1:6" x14ac:dyDescent="0.2">
      <c r="A18046" s="97">
        <v>42923</v>
      </c>
      <c r="B18046" s="98">
        <v>0.875</v>
      </c>
      <c r="C18046" s="99"/>
      <c r="D18046" s="100"/>
      <c r="E18046" s="101"/>
      <c r="F18046" s="102"/>
    </row>
    <row r="18047" spans="1:6" x14ac:dyDescent="0.2">
      <c r="A18047" s="97">
        <v>42923</v>
      </c>
      <c r="B18047" s="98">
        <v>0.88541666666424135</v>
      </c>
      <c r="C18047" s="99"/>
      <c r="D18047" s="100"/>
      <c r="E18047" s="101"/>
      <c r="F18047" s="102"/>
    </row>
    <row r="18048" spans="1:6" x14ac:dyDescent="0.2">
      <c r="A18048" s="97">
        <v>42923</v>
      </c>
      <c r="B18048" s="98">
        <v>0.89583333333575865</v>
      </c>
      <c r="C18048" s="99"/>
      <c r="D18048" s="100"/>
      <c r="E18048" s="101"/>
      <c r="F18048" s="102"/>
    </row>
    <row r="18049" spans="1:6" x14ac:dyDescent="0.2">
      <c r="A18049" s="97">
        <v>42923</v>
      </c>
      <c r="B18049" s="98">
        <v>0.90625</v>
      </c>
      <c r="C18049" s="99"/>
      <c r="D18049" s="100"/>
      <c r="E18049" s="101"/>
      <c r="F18049" s="102"/>
    </row>
    <row r="18050" spans="1:6" x14ac:dyDescent="0.2">
      <c r="A18050" s="97">
        <v>42923</v>
      </c>
      <c r="B18050" s="98">
        <v>0.91666666666424135</v>
      </c>
      <c r="C18050" s="99"/>
      <c r="D18050" s="100"/>
      <c r="E18050" s="101"/>
      <c r="F18050" s="102"/>
    </row>
    <row r="18051" spans="1:6" x14ac:dyDescent="0.2">
      <c r="A18051" s="97">
        <v>42923</v>
      </c>
      <c r="B18051" s="98">
        <v>0.92708333333575865</v>
      </c>
      <c r="C18051" s="99"/>
      <c r="D18051" s="100"/>
      <c r="E18051" s="101"/>
      <c r="F18051" s="102"/>
    </row>
    <row r="18052" spans="1:6" x14ac:dyDescent="0.2">
      <c r="A18052" s="97">
        <v>42923</v>
      </c>
      <c r="B18052" s="98">
        <v>0.9375</v>
      </c>
      <c r="C18052" s="99"/>
      <c r="D18052" s="100"/>
      <c r="E18052" s="101"/>
      <c r="F18052" s="102"/>
    </row>
    <row r="18053" spans="1:6" x14ac:dyDescent="0.2">
      <c r="A18053" s="97">
        <v>42923</v>
      </c>
      <c r="B18053" s="98">
        <v>0.94791666666424135</v>
      </c>
      <c r="C18053" s="99"/>
      <c r="D18053" s="100"/>
      <c r="E18053" s="101"/>
      <c r="F18053" s="102"/>
    </row>
    <row r="18054" spans="1:6" x14ac:dyDescent="0.2">
      <c r="A18054" s="97">
        <v>42923</v>
      </c>
      <c r="B18054" s="98">
        <v>0.95833333333575865</v>
      </c>
      <c r="C18054" s="99"/>
      <c r="D18054" s="100"/>
      <c r="E18054" s="101"/>
      <c r="F18054" s="102"/>
    </row>
    <row r="18055" spans="1:6" x14ac:dyDescent="0.2">
      <c r="A18055" s="97">
        <v>42923</v>
      </c>
      <c r="B18055" s="98">
        <v>0.96875</v>
      </c>
      <c r="C18055" s="99"/>
      <c r="D18055" s="100"/>
      <c r="E18055" s="101"/>
      <c r="F18055" s="102"/>
    </row>
    <row r="18056" spans="1:6" x14ac:dyDescent="0.2">
      <c r="A18056" s="97">
        <v>42923</v>
      </c>
      <c r="B18056" s="98">
        <v>0.97916666666424135</v>
      </c>
      <c r="C18056" s="99"/>
      <c r="D18056" s="100"/>
      <c r="E18056" s="101"/>
      <c r="F18056" s="102"/>
    </row>
    <row r="18057" spans="1:6" x14ac:dyDescent="0.2">
      <c r="A18057" s="97">
        <v>42923</v>
      </c>
      <c r="B18057" s="98">
        <v>0.98958333333575865</v>
      </c>
      <c r="C18057" s="99"/>
      <c r="D18057" s="100"/>
      <c r="E18057" s="101"/>
      <c r="F18057" s="102"/>
    </row>
    <row r="18058" spans="1:6" x14ac:dyDescent="0.2">
      <c r="A18058" s="97">
        <v>42924</v>
      </c>
      <c r="B18058" s="98">
        <v>0</v>
      </c>
      <c r="C18058" s="99"/>
      <c r="D18058" s="100"/>
      <c r="E18058" s="101"/>
      <c r="F18058" s="102"/>
    </row>
    <row r="18059" spans="1:6" x14ac:dyDescent="0.2">
      <c r="A18059" s="97">
        <v>42924</v>
      </c>
      <c r="B18059" s="98">
        <v>1.0416666664241347E-2</v>
      </c>
      <c r="C18059" s="99"/>
      <c r="D18059" s="100"/>
      <c r="E18059" s="101"/>
      <c r="F18059" s="102"/>
    </row>
    <row r="18060" spans="1:6" x14ac:dyDescent="0.2">
      <c r="A18060" s="97">
        <v>42924</v>
      </c>
      <c r="B18060" s="98">
        <v>2.0833333335758653E-2</v>
      </c>
      <c r="C18060" s="99"/>
      <c r="D18060" s="100"/>
      <c r="E18060" s="101"/>
      <c r="F18060" s="102"/>
    </row>
    <row r="18061" spans="1:6" x14ac:dyDescent="0.2">
      <c r="A18061" s="97">
        <v>42924</v>
      </c>
      <c r="B18061" s="98">
        <v>3.125E-2</v>
      </c>
      <c r="C18061" s="99"/>
      <c r="D18061" s="100"/>
      <c r="E18061" s="101"/>
      <c r="F18061" s="102"/>
    </row>
    <row r="18062" spans="1:6" x14ac:dyDescent="0.2">
      <c r="A18062" s="97">
        <v>42924</v>
      </c>
      <c r="B18062" s="98">
        <v>4.1666666664241347E-2</v>
      </c>
      <c r="C18062" s="99"/>
      <c r="D18062" s="100"/>
      <c r="E18062" s="101"/>
      <c r="F18062" s="102"/>
    </row>
    <row r="18063" spans="1:6" x14ac:dyDescent="0.2">
      <c r="A18063" s="97">
        <v>42924</v>
      </c>
      <c r="B18063" s="98">
        <v>5.2083333335758653E-2</v>
      </c>
      <c r="C18063" s="99"/>
      <c r="D18063" s="100"/>
      <c r="E18063" s="101"/>
      <c r="F18063" s="102"/>
    </row>
    <row r="18064" spans="1:6" x14ac:dyDescent="0.2">
      <c r="A18064" s="97">
        <v>42924</v>
      </c>
      <c r="B18064" s="98">
        <v>6.25E-2</v>
      </c>
      <c r="C18064" s="99"/>
      <c r="D18064" s="100"/>
      <c r="E18064" s="101"/>
      <c r="F18064" s="102"/>
    </row>
    <row r="18065" spans="1:6" x14ac:dyDescent="0.2">
      <c r="A18065" s="97">
        <v>42924</v>
      </c>
      <c r="B18065" s="98">
        <v>7.2916666664241347E-2</v>
      </c>
      <c r="C18065" s="99"/>
      <c r="D18065" s="100"/>
      <c r="E18065" s="101"/>
      <c r="F18065" s="102"/>
    </row>
    <row r="18066" spans="1:6" x14ac:dyDescent="0.2">
      <c r="A18066" s="97">
        <v>42924</v>
      </c>
      <c r="B18066" s="98">
        <v>8.3333333335758653E-2</v>
      </c>
      <c r="C18066" s="99"/>
      <c r="D18066" s="100"/>
      <c r="E18066" s="101"/>
      <c r="F18066" s="102"/>
    </row>
    <row r="18067" spans="1:6" x14ac:dyDescent="0.2">
      <c r="A18067" s="97">
        <v>42924</v>
      </c>
      <c r="B18067" s="98">
        <v>9.375E-2</v>
      </c>
      <c r="C18067" s="99"/>
      <c r="D18067" s="100"/>
      <c r="E18067" s="101"/>
      <c r="F18067" s="102"/>
    </row>
    <row r="18068" spans="1:6" x14ac:dyDescent="0.2">
      <c r="A18068" s="97">
        <v>42924</v>
      </c>
      <c r="B18068" s="98">
        <v>0.10416666666424135</v>
      </c>
      <c r="C18068" s="99"/>
      <c r="D18068" s="100"/>
      <c r="E18068" s="101"/>
      <c r="F18068" s="102"/>
    </row>
    <row r="18069" spans="1:6" x14ac:dyDescent="0.2">
      <c r="A18069" s="97">
        <v>42924</v>
      </c>
      <c r="B18069" s="98">
        <v>0.11458333333575865</v>
      </c>
      <c r="C18069" s="99"/>
      <c r="D18069" s="100"/>
      <c r="E18069" s="101"/>
      <c r="F18069" s="102"/>
    </row>
    <row r="18070" spans="1:6" x14ac:dyDescent="0.2">
      <c r="A18070" s="97">
        <v>42924</v>
      </c>
      <c r="B18070" s="98">
        <v>0.125</v>
      </c>
      <c r="C18070" s="99"/>
      <c r="D18070" s="100"/>
      <c r="E18070" s="101"/>
      <c r="F18070" s="102"/>
    </row>
    <row r="18071" spans="1:6" x14ac:dyDescent="0.2">
      <c r="A18071" s="97">
        <v>42924</v>
      </c>
      <c r="B18071" s="98">
        <v>0.13541666666424135</v>
      </c>
      <c r="C18071" s="99"/>
      <c r="D18071" s="100"/>
      <c r="E18071" s="101"/>
      <c r="F18071" s="102"/>
    </row>
    <row r="18072" spans="1:6" x14ac:dyDescent="0.2">
      <c r="A18072" s="97">
        <v>42924</v>
      </c>
      <c r="B18072" s="98">
        <v>0.14583333333575865</v>
      </c>
      <c r="C18072" s="99"/>
      <c r="D18072" s="100"/>
      <c r="E18072" s="101"/>
      <c r="F18072" s="102"/>
    </row>
    <row r="18073" spans="1:6" x14ac:dyDescent="0.2">
      <c r="A18073" s="97">
        <v>42924</v>
      </c>
      <c r="B18073" s="98">
        <v>0.15625</v>
      </c>
      <c r="C18073" s="99"/>
      <c r="D18073" s="100"/>
      <c r="E18073" s="101"/>
      <c r="F18073" s="102"/>
    </row>
    <row r="18074" spans="1:6" x14ac:dyDescent="0.2">
      <c r="A18074" s="97">
        <v>42924</v>
      </c>
      <c r="B18074" s="98">
        <v>0.16666666666424135</v>
      </c>
      <c r="C18074" s="99"/>
      <c r="D18074" s="100"/>
      <c r="E18074" s="101"/>
      <c r="F18074" s="102"/>
    </row>
    <row r="18075" spans="1:6" x14ac:dyDescent="0.2">
      <c r="A18075" s="97">
        <v>42924</v>
      </c>
      <c r="B18075" s="98">
        <v>0.17708333333575865</v>
      </c>
      <c r="C18075" s="99"/>
      <c r="D18075" s="100"/>
      <c r="E18075" s="101"/>
      <c r="F18075" s="102"/>
    </row>
    <row r="18076" spans="1:6" x14ac:dyDescent="0.2">
      <c r="A18076" s="97">
        <v>42924</v>
      </c>
      <c r="B18076" s="98">
        <v>0.1875</v>
      </c>
      <c r="C18076" s="99"/>
      <c r="D18076" s="100"/>
      <c r="E18076" s="101"/>
      <c r="F18076" s="102"/>
    </row>
    <row r="18077" spans="1:6" x14ac:dyDescent="0.2">
      <c r="A18077" s="97">
        <v>42924</v>
      </c>
      <c r="B18077" s="98">
        <v>0.19791666666424135</v>
      </c>
      <c r="C18077" s="99"/>
      <c r="D18077" s="100"/>
      <c r="E18077" s="101"/>
      <c r="F18077" s="102"/>
    </row>
    <row r="18078" spans="1:6" x14ac:dyDescent="0.2">
      <c r="A18078" s="97">
        <v>42924</v>
      </c>
      <c r="B18078" s="98">
        <v>0.20833333333575865</v>
      </c>
      <c r="C18078" s="99"/>
      <c r="D18078" s="100"/>
      <c r="E18078" s="101"/>
      <c r="F18078" s="102"/>
    </row>
    <row r="18079" spans="1:6" x14ac:dyDescent="0.2">
      <c r="A18079" s="97">
        <v>42924</v>
      </c>
      <c r="B18079" s="98">
        <v>0.21875</v>
      </c>
      <c r="C18079" s="99"/>
      <c r="D18079" s="100"/>
      <c r="E18079" s="101"/>
      <c r="F18079" s="102"/>
    </row>
    <row r="18080" spans="1:6" x14ac:dyDescent="0.2">
      <c r="A18080" s="97">
        <v>42924</v>
      </c>
      <c r="B18080" s="98">
        <v>0.22916666666424135</v>
      </c>
      <c r="C18080" s="99"/>
      <c r="D18080" s="100"/>
      <c r="E18080" s="101"/>
      <c r="F18080" s="102"/>
    </row>
    <row r="18081" spans="1:6" x14ac:dyDescent="0.2">
      <c r="A18081" s="97">
        <v>42924</v>
      </c>
      <c r="B18081" s="98">
        <v>0.23958333333575865</v>
      </c>
      <c r="C18081" s="99"/>
      <c r="D18081" s="100"/>
      <c r="E18081" s="101"/>
      <c r="F18081" s="102"/>
    </row>
    <row r="18082" spans="1:6" x14ac:dyDescent="0.2">
      <c r="A18082" s="97">
        <v>42924</v>
      </c>
      <c r="B18082" s="98">
        <v>0.25</v>
      </c>
      <c r="C18082" s="99"/>
      <c r="D18082" s="100"/>
      <c r="E18082" s="101"/>
      <c r="F18082" s="102"/>
    </row>
    <row r="18083" spans="1:6" x14ac:dyDescent="0.2">
      <c r="A18083" s="97">
        <v>42924</v>
      </c>
      <c r="B18083" s="98">
        <v>0.26041666666424135</v>
      </c>
      <c r="C18083" s="99"/>
      <c r="D18083" s="100"/>
      <c r="E18083" s="101"/>
      <c r="F18083" s="102"/>
    </row>
    <row r="18084" spans="1:6" x14ac:dyDescent="0.2">
      <c r="A18084" s="97">
        <v>42924</v>
      </c>
      <c r="B18084" s="98">
        <v>0.27083333333575865</v>
      </c>
      <c r="C18084" s="99"/>
      <c r="D18084" s="100"/>
      <c r="E18084" s="101"/>
      <c r="F18084" s="102"/>
    </row>
    <row r="18085" spans="1:6" x14ac:dyDescent="0.2">
      <c r="A18085" s="97">
        <v>42924</v>
      </c>
      <c r="B18085" s="98">
        <v>0.28125</v>
      </c>
      <c r="C18085" s="99"/>
      <c r="D18085" s="100"/>
      <c r="E18085" s="101"/>
      <c r="F18085" s="102"/>
    </row>
    <row r="18086" spans="1:6" x14ac:dyDescent="0.2">
      <c r="A18086" s="97">
        <v>42924</v>
      </c>
      <c r="B18086" s="98">
        <v>0.29166666666424135</v>
      </c>
      <c r="C18086" s="99"/>
      <c r="D18086" s="100"/>
      <c r="E18086" s="101"/>
      <c r="F18086" s="102"/>
    </row>
    <row r="18087" spans="1:6" x14ac:dyDescent="0.2">
      <c r="A18087" s="97">
        <v>42924</v>
      </c>
      <c r="B18087" s="98">
        <v>0.30208333333575865</v>
      </c>
      <c r="C18087" s="99"/>
      <c r="D18087" s="100"/>
      <c r="E18087" s="101"/>
      <c r="F18087" s="102"/>
    </row>
    <row r="18088" spans="1:6" x14ac:dyDescent="0.2">
      <c r="A18088" s="97">
        <v>42924</v>
      </c>
      <c r="B18088" s="98">
        <v>0.3125</v>
      </c>
      <c r="C18088" s="99"/>
      <c r="D18088" s="100"/>
      <c r="E18088" s="101"/>
      <c r="F18088" s="102"/>
    </row>
    <row r="18089" spans="1:6" x14ac:dyDescent="0.2">
      <c r="A18089" s="97">
        <v>42924</v>
      </c>
      <c r="B18089" s="98">
        <v>0.32291666666424135</v>
      </c>
      <c r="C18089" s="99"/>
      <c r="D18089" s="100"/>
      <c r="E18089" s="101"/>
      <c r="F18089" s="102"/>
    </row>
    <row r="18090" spans="1:6" x14ac:dyDescent="0.2">
      <c r="A18090" s="97">
        <v>42924</v>
      </c>
      <c r="B18090" s="98">
        <v>0.33333333333575865</v>
      </c>
      <c r="C18090" s="99"/>
      <c r="D18090" s="100"/>
      <c r="E18090" s="101"/>
      <c r="F18090" s="102"/>
    </row>
    <row r="18091" spans="1:6" x14ac:dyDescent="0.2">
      <c r="A18091" s="97">
        <v>42924</v>
      </c>
      <c r="B18091" s="98">
        <v>0.34375</v>
      </c>
      <c r="C18091" s="99"/>
      <c r="D18091" s="100"/>
      <c r="E18091" s="101"/>
      <c r="F18091" s="102"/>
    </row>
    <row r="18092" spans="1:6" x14ac:dyDescent="0.2">
      <c r="A18092" s="97">
        <v>42924</v>
      </c>
      <c r="B18092" s="98">
        <v>0.35416666666424135</v>
      </c>
      <c r="C18092" s="99"/>
      <c r="D18092" s="100"/>
      <c r="E18092" s="101"/>
      <c r="F18092" s="102"/>
    </row>
    <row r="18093" spans="1:6" x14ac:dyDescent="0.2">
      <c r="A18093" s="97">
        <v>42924</v>
      </c>
      <c r="B18093" s="98">
        <v>0.36458333333575865</v>
      </c>
      <c r="C18093" s="99"/>
      <c r="D18093" s="100"/>
      <c r="E18093" s="101"/>
      <c r="F18093" s="102"/>
    </row>
    <row r="18094" spans="1:6" x14ac:dyDescent="0.2">
      <c r="A18094" s="97">
        <v>42924</v>
      </c>
      <c r="B18094" s="98">
        <v>0.375</v>
      </c>
      <c r="C18094" s="99"/>
      <c r="D18094" s="100"/>
      <c r="E18094" s="101"/>
      <c r="F18094" s="102"/>
    </row>
    <row r="18095" spans="1:6" x14ac:dyDescent="0.2">
      <c r="A18095" s="97">
        <v>42924</v>
      </c>
      <c r="B18095" s="98">
        <v>0.38541666666424135</v>
      </c>
      <c r="C18095" s="99"/>
      <c r="D18095" s="100"/>
      <c r="E18095" s="101"/>
      <c r="F18095" s="102"/>
    </row>
    <row r="18096" spans="1:6" x14ac:dyDescent="0.2">
      <c r="A18096" s="97">
        <v>42924</v>
      </c>
      <c r="B18096" s="98">
        <v>0.39583333333575865</v>
      </c>
      <c r="C18096" s="99"/>
      <c r="D18096" s="100"/>
      <c r="E18096" s="101"/>
      <c r="F18096" s="102"/>
    </row>
    <row r="18097" spans="1:6" x14ac:dyDescent="0.2">
      <c r="A18097" s="97">
        <v>42924</v>
      </c>
      <c r="B18097" s="98">
        <v>0.40625</v>
      </c>
      <c r="C18097" s="99"/>
      <c r="D18097" s="100"/>
      <c r="E18097" s="101"/>
      <c r="F18097" s="102"/>
    </row>
    <row r="18098" spans="1:6" x14ac:dyDescent="0.2">
      <c r="A18098" s="97">
        <v>42924</v>
      </c>
      <c r="B18098" s="98">
        <v>0.41666666666424135</v>
      </c>
      <c r="C18098" s="99"/>
      <c r="D18098" s="100"/>
      <c r="E18098" s="101"/>
      <c r="F18098" s="102"/>
    </row>
    <row r="18099" spans="1:6" x14ac:dyDescent="0.2">
      <c r="A18099" s="97">
        <v>42924</v>
      </c>
      <c r="B18099" s="98">
        <v>0.42708333333575865</v>
      </c>
      <c r="C18099" s="99"/>
      <c r="D18099" s="100"/>
      <c r="E18099" s="101"/>
      <c r="F18099" s="102"/>
    </row>
    <row r="18100" spans="1:6" x14ac:dyDescent="0.2">
      <c r="A18100" s="97">
        <v>42924</v>
      </c>
      <c r="B18100" s="98">
        <v>0.4375</v>
      </c>
      <c r="C18100" s="99"/>
      <c r="D18100" s="100"/>
      <c r="E18100" s="101"/>
      <c r="F18100" s="102"/>
    </row>
    <row r="18101" spans="1:6" x14ac:dyDescent="0.2">
      <c r="A18101" s="97">
        <v>42924</v>
      </c>
      <c r="B18101" s="98">
        <v>0.44791666666424135</v>
      </c>
      <c r="C18101" s="99"/>
      <c r="D18101" s="100"/>
      <c r="E18101" s="101"/>
      <c r="F18101" s="102"/>
    </row>
    <row r="18102" spans="1:6" x14ac:dyDescent="0.2">
      <c r="A18102" s="97">
        <v>42924</v>
      </c>
      <c r="B18102" s="98">
        <v>0.45833333333575865</v>
      </c>
      <c r="C18102" s="99"/>
      <c r="D18102" s="100"/>
      <c r="E18102" s="101"/>
      <c r="F18102" s="102"/>
    </row>
    <row r="18103" spans="1:6" x14ac:dyDescent="0.2">
      <c r="A18103" s="97">
        <v>42924</v>
      </c>
      <c r="B18103" s="98">
        <v>0.46875</v>
      </c>
      <c r="C18103" s="99"/>
      <c r="D18103" s="100"/>
      <c r="E18103" s="101"/>
      <c r="F18103" s="102"/>
    </row>
    <row r="18104" spans="1:6" x14ac:dyDescent="0.2">
      <c r="A18104" s="97">
        <v>42924</v>
      </c>
      <c r="B18104" s="98">
        <v>0.47916666666424135</v>
      </c>
      <c r="C18104" s="99"/>
      <c r="D18104" s="100"/>
      <c r="E18104" s="101"/>
      <c r="F18104" s="102"/>
    </row>
    <row r="18105" spans="1:6" x14ac:dyDescent="0.2">
      <c r="A18105" s="97">
        <v>42924</v>
      </c>
      <c r="B18105" s="98">
        <v>0.48958333333575865</v>
      </c>
      <c r="C18105" s="99"/>
      <c r="D18105" s="100"/>
      <c r="E18105" s="101"/>
      <c r="F18105" s="102"/>
    </row>
    <row r="18106" spans="1:6" x14ac:dyDescent="0.2">
      <c r="A18106" s="97">
        <v>42924</v>
      </c>
      <c r="B18106" s="98">
        <v>0.5</v>
      </c>
      <c r="C18106" s="99"/>
      <c r="D18106" s="100"/>
      <c r="E18106" s="101"/>
      <c r="F18106" s="102"/>
    </row>
    <row r="18107" spans="1:6" x14ac:dyDescent="0.2">
      <c r="A18107" s="97">
        <v>42924</v>
      </c>
      <c r="B18107" s="98">
        <v>0.51041666666424135</v>
      </c>
      <c r="C18107" s="99"/>
      <c r="D18107" s="100"/>
      <c r="E18107" s="101"/>
      <c r="F18107" s="102"/>
    </row>
    <row r="18108" spans="1:6" x14ac:dyDescent="0.2">
      <c r="A18108" s="97">
        <v>42924</v>
      </c>
      <c r="B18108" s="98">
        <v>0.52083333333575865</v>
      </c>
      <c r="C18108" s="99"/>
      <c r="D18108" s="100"/>
      <c r="E18108" s="101"/>
      <c r="F18108" s="102"/>
    </row>
    <row r="18109" spans="1:6" x14ac:dyDescent="0.2">
      <c r="A18109" s="97">
        <v>42924</v>
      </c>
      <c r="B18109" s="98">
        <v>0.53125</v>
      </c>
      <c r="C18109" s="99"/>
      <c r="D18109" s="100"/>
      <c r="E18109" s="101"/>
      <c r="F18109" s="102"/>
    </row>
    <row r="18110" spans="1:6" x14ac:dyDescent="0.2">
      <c r="A18110" s="97">
        <v>42924</v>
      </c>
      <c r="B18110" s="98">
        <v>0.54166666666424135</v>
      </c>
      <c r="C18110" s="99"/>
      <c r="D18110" s="100"/>
      <c r="E18110" s="101"/>
      <c r="F18110" s="102"/>
    </row>
    <row r="18111" spans="1:6" x14ac:dyDescent="0.2">
      <c r="A18111" s="97">
        <v>42924</v>
      </c>
      <c r="B18111" s="98">
        <v>0.55208333333575865</v>
      </c>
      <c r="C18111" s="99"/>
      <c r="D18111" s="100"/>
      <c r="E18111" s="101"/>
      <c r="F18111" s="102"/>
    </row>
    <row r="18112" spans="1:6" x14ac:dyDescent="0.2">
      <c r="A18112" s="97">
        <v>42924</v>
      </c>
      <c r="B18112" s="98">
        <v>0.5625</v>
      </c>
      <c r="C18112" s="99"/>
      <c r="D18112" s="100"/>
      <c r="E18112" s="101"/>
      <c r="F18112" s="102"/>
    </row>
    <row r="18113" spans="1:6" x14ac:dyDescent="0.2">
      <c r="A18113" s="97">
        <v>42924</v>
      </c>
      <c r="B18113" s="98">
        <v>0.57291666666424135</v>
      </c>
      <c r="C18113" s="99"/>
      <c r="D18113" s="100"/>
      <c r="E18113" s="101"/>
      <c r="F18113" s="102"/>
    </row>
    <row r="18114" spans="1:6" x14ac:dyDescent="0.2">
      <c r="A18114" s="97">
        <v>42924</v>
      </c>
      <c r="B18114" s="98">
        <v>0.58333333333575865</v>
      </c>
      <c r="C18114" s="99"/>
      <c r="D18114" s="100"/>
      <c r="E18114" s="101"/>
      <c r="F18114" s="102"/>
    </row>
    <row r="18115" spans="1:6" x14ac:dyDescent="0.2">
      <c r="A18115" s="97">
        <v>42924</v>
      </c>
      <c r="B18115" s="98">
        <v>0.59375</v>
      </c>
      <c r="C18115" s="99"/>
      <c r="D18115" s="100"/>
      <c r="E18115" s="101"/>
      <c r="F18115" s="102"/>
    </row>
    <row r="18116" spans="1:6" x14ac:dyDescent="0.2">
      <c r="A18116" s="97">
        <v>42924</v>
      </c>
      <c r="B18116" s="98">
        <v>0.60416666666424135</v>
      </c>
      <c r="C18116" s="99"/>
      <c r="D18116" s="100"/>
      <c r="E18116" s="101"/>
      <c r="F18116" s="102"/>
    </row>
    <row r="18117" spans="1:6" x14ac:dyDescent="0.2">
      <c r="A18117" s="97">
        <v>42924</v>
      </c>
      <c r="B18117" s="98">
        <v>0.61458333333575865</v>
      </c>
      <c r="C18117" s="99"/>
      <c r="D18117" s="100"/>
      <c r="E18117" s="101"/>
      <c r="F18117" s="102"/>
    </row>
    <row r="18118" spans="1:6" x14ac:dyDescent="0.2">
      <c r="A18118" s="97">
        <v>42924</v>
      </c>
      <c r="B18118" s="98">
        <v>0.625</v>
      </c>
      <c r="C18118" s="99"/>
      <c r="D18118" s="100"/>
      <c r="E18118" s="101"/>
      <c r="F18118" s="102"/>
    </row>
    <row r="18119" spans="1:6" x14ac:dyDescent="0.2">
      <c r="A18119" s="97">
        <v>42924</v>
      </c>
      <c r="B18119" s="98">
        <v>0.63541666666424135</v>
      </c>
      <c r="C18119" s="99"/>
      <c r="D18119" s="100"/>
      <c r="E18119" s="101"/>
      <c r="F18119" s="102"/>
    </row>
    <row r="18120" spans="1:6" x14ac:dyDescent="0.2">
      <c r="A18120" s="97">
        <v>42924</v>
      </c>
      <c r="B18120" s="98">
        <v>0.64583333333575865</v>
      </c>
      <c r="C18120" s="99"/>
      <c r="D18120" s="100"/>
      <c r="E18120" s="101"/>
      <c r="F18120" s="102"/>
    </row>
    <row r="18121" spans="1:6" x14ac:dyDescent="0.2">
      <c r="A18121" s="97">
        <v>42924</v>
      </c>
      <c r="B18121" s="98">
        <v>0.65625</v>
      </c>
      <c r="C18121" s="99"/>
      <c r="D18121" s="100"/>
      <c r="E18121" s="101"/>
      <c r="F18121" s="102"/>
    </row>
    <row r="18122" spans="1:6" x14ac:dyDescent="0.2">
      <c r="A18122" s="97">
        <v>42924</v>
      </c>
      <c r="B18122" s="98">
        <v>0.66666666666424135</v>
      </c>
      <c r="C18122" s="99"/>
      <c r="D18122" s="100"/>
      <c r="E18122" s="101"/>
      <c r="F18122" s="102"/>
    </row>
    <row r="18123" spans="1:6" x14ac:dyDescent="0.2">
      <c r="A18123" s="97">
        <v>42924</v>
      </c>
      <c r="B18123" s="98">
        <v>0.67708333333575865</v>
      </c>
      <c r="C18123" s="99"/>
      <c r="D18123" s="100"/>
      <c r="E18123" s="101"/>
      <c r="F18123" s="102"/>
    </row>
    <row r="18124" spans="1:6" x14ac:dyDescent="0.2">
      <c r="A18124" s="97">
        <v>42924</v>
      </c>
      <c r="B18124" s="98">
        <v>0.6875</v>
      </c>
      <c r="C18124" s="99"/>
      <c r="D18124" s="100"/>
      <c r="E18124" s="101"/>
      <c r="F18124" s="102"/>
    </row>
    <row r="18125" spans="1:6" x14ac:dyDescent="0.2">
      <c r="A18125" s="97">
        <v>42924</v>
      </c>
      <c r="B18125" s="98">
        <v>0.69791666666424135</v>
      </c>
      <c r="C18125" s="99"/>
      <c r="D18125" s="100"/>
      <c r="E18125" s="101"/>
      <c r="F18125" s="102"/>
    </row>
    <row r="18126" spans="1:6" x14ac:dyDescent="0.2">
      <c r="A18126" s="97">
        <v>42924</v>
      </c>
      <c r="B18126" s="98">
        <v>0.70833333333575865</v>
      </c>
      <c r="C18126" s="99"/>
      <c r="D18126" s="100"/>
      <c r="E18126" s="101"/>
      <c r="F18126" s="102"/>
    </row>
    <row r="18127" spans="1:6" x14ac:dyDescent="0.2">
      <c r="A18127" s="97">
        <v>42924</v>
      </c>
      <c r="B18127" s="98">
        <v>0.71875</v>
      </c>
      <c r="C18127" s="99"/>
      <c r="D18127" s="100"/>
      <c r="E18127" s="101"/>
      <c r="F18127" s="102"/>
    </row>
    <row r="18128" spans="1:6" x14ac:dyDescent="0.2">
      <c r="A18128" s="97">
        <v>42924</v>
      </c>
      <c r="B18128" s="98">
        <v>0.72916666666424135</v>
      </c>
      <c r="C18128" s="99"/>
      <c r="D18128" s="100"/>
      <c r="E18128" s="101"/>
      <c r="F18128" s="102"/>
    </row>
    <row r="18129" spans="1:6" x14ac:dyDescent="0.2">
      <c r="A18129" s="97">
        <v>42924</v>
      </c>
      <c r="B18129" s="98">
        <v>0.73958333333575865</v>
      </c>
      <c r="C18129" s="99"/>
      <c r="D18129" s="100"/>
      <c r="E18129" s="101"/>
      <c r="F18129" s="102"/>
    </row>
    <row r="18130" spans="1:6" x14ac:dyDescent="0.2">
      <c r="A18130" s="97">
        <v>42924</v>
      </c>
      <c r="B18130" s="98">
        <v>0.75</v>
      </c>
      <c r="C18130" s="99"/>
      <c r="D18130" s="100"/>
      <c r="E18130" s="101"/>
      <c r="F18130" s="102"/>
    </row>
    <row r="18131" spans="1:6" x14ac:dyDescent="0.2">
      <c r="A18131" s="97">
        <v>42924</v>
      </c>
      <c r="B18131" s="98">
        <v>0.76041666666424135</v>
      </c>
      <c r="C18131" s="99"/>
      <c r="D18131" s="100"/>
      <c r="E18131" s="101"/>
      <c r="F18131" s="102"/>
    </row>
    <row r="18132" spans="1:6" x14ac:dyDescent="0.2">
      <c r="A18132" s="97">
        <v>42924</v>
      </c>
      <c r="B18132" s="98">
        <v>0.77083333333575865</v>
      </c>
      <c r="C18132" s="99"/>
      <c r="D18132" s="100"/>
      <c r="E18132" s="101"/>
      <c r="F18132" s="102"/>
    </row>
    <row r="18133" spans="1:6" x14ac:dyDescent="0.2">
      <c r="A18133" s="97">
        <v>42924</v>
      </c>
      <c r="B18133" s="98">
        <v>0.78125</v>
      </c>
      <c r="C18133" s="99"/>
      <c r="D18133" s="100"/>
      <c r="E18133" s="101"/>
      <c r="F18133" s="102"/>
    </row>
    <row r="18134" spans="1:6" x14ac:dyDescent="0.2">
      <c r="A18134" s="97">
        <v>42924</v>
      </c>
      <c r="B18134" s="98">
        <v>0.79166666666424135</v>
      </c>
      <c r="C18134" s="99"/>
      <c r="D18134" s="100"/>
      <c r="E18134" s="101"/>
      <c r="F18134" s="102"/>
    </row>
    <row r="18135" spans="1:6" x14ac:dyDescent="0.2">
      <c r="A18135" s="97">
        <v>42924</v>
      </c>
      <c r="B18135" s="98">
        <v>0.80208333333575865</v>
      </c>
      <c r="C18135" s="99"/>
      <c r="D18135" s="100"/>
      <c r="E18135" s="101"/>
      <c r="F18135" s="102"/>
    </row>
    <row r="18136" spans="1:6" x14ac:dyDescent="0.2">
      <c r="A18136" s="97">
        <v>42924</v>
      </c>
      <c r="B18136" s="98">
        <v>0.8125</v>
      </c>
      <c r="C18136" s="99"/>
      <c r="D18136" s="100"/>
      <c r="E18136" s="101"/>
      <c r="F18136" s="102"/>
    </row>
    <row r="18137" spans="1:6" x14ac:dyDescent="0.2">
      <c r="A18137" s="97">
        <v>42924</v>
      </c>
      <c r="B18137" s="98">
        <v>0.82291666666424135</v>
      </c>
      <c r="C18137" s="99"/>
      <c r="D18137" s="100"/>
      <c r="E18137" s="101"/>
      <c r="F18137" s="102"/>
    </row>
    <row r="18138" spans="1:6" x14ac:dyDescent="0.2">
      <c r="A18138" s="97">
        <v>42924</v>
      </c>
      <c r="B18138" s="98">
        <v>0.83333333333575865</v>
      </c>
      <c r="C18138" s="99"/>
      <c r="D18138" s="100"/>
      <c r="E18138" s="101"/>
      <c r="F18138" s="102"/>
    </row>
    <row r="18139" spans="1:6" x14ac:dyDescent="0.2">
      <c r="A18139" s="97">
        <v>42924</v>
      </c>
      <c r="B18139" s="98">
        <v>0.84375</v>
      </c>
      <c r="C18139" s="99"/>
      <c r="D18139" s="100"/>
      <c r="E18139" s="101"/>
      <c r="F18139" s="102"/>
    </row>
    <row r="18140" spans="1:6" x14ac:dyDescent="0.2">
      <c r="A18140" s="97">
        <v>42924</v>
      </c>
      <c r="B18140" s="98">
        <v>0.85416666666424135</v>
      </c>
      <c r="C18140" s="99"/>
      <c r="D18140" s="100"/>
      <c r="E18140" s="101"/>
      <c r="F18140" s="102"/>
    </row>
    <row r="18141" spans="1:6" x14ac:dyDescent="0.2">
      <c r="A18141" s="97">
        <v>42924</v>
      </c>
      <c r="B18141" s="98">
        <v>0.86458333333575865</v>
      </c>
      <c r="C18141" s="99"/>
      <c r="D18141" s="100"/>
      <c r="E18141" s="101"/>
      <c r="F18141" s="102"/>
    </row>
    <row r="18142" spans="1:6" x14ac:dyDescent="0.2">
      <c r="A18142" s="97">
        <v>42924</v>
      </c>
      <c r="B18142" s="98">
        <v>0.875</v>
      </c>
      <c r="C18142" s="99"/>
      <c r="D18142" s="100"/>
      <c r="E18142" s="101"/>
      <c r="F18142" s="102"/>
    </row>
    <row r="18143" spans="1:6" x14ac:dyDescent="0.2">
      <c r="A18143" s="97">
        <v>42924</v>
      </c>
      <c r="B18143" s="98">
        <v>0.88541666666424135</v>
      </c>
      <c r="C18143" s="99"/>
      <c r="D18143" s="100"/>
      <c r="E18143" s="101"/>
      <c r="F18143" s="102"/>
    </row>
    <row r="18144" spans="1:6" x14ac:dyDescent="0.2">
      <c r="A18144" s="97">
        <v>42924</v>
      </c>
      <c r="B18144" s="98">
        <v>0.89583333333575865</v>
      </c>
      <c r="C18144" s="99"/>
      <c r="D18144" s="100"/>
      <c r="E18144" s="101"/>
      <c r="F18144" s="102"/>
    </row>
    <row r="18145" spans="1:6" x14ac:dyDescent="0.2">
      <c r="A18145" s="97">
        <v>42924</v>
      </c>
      <c r="B18145" s="98">
        <v>0.90625</v>
      </c>
      <c r="C18145" s="99"/>
      <c r="D18145" s="100"/>
      <c r="E18145" s="101"/>
      <c r="F18145" s="102"/>
    </row>
    <row r="18146" spans="1:6" x14ac:dyDescent="0.2">
      <c r="A18146" s="97">
        <v>42924</v>
      </c>
      <c r="B18146" s="98">
        <v>0.91666666666424135</v>
      </c>
      <c r="C18146" s="99"/>
      <c r="D18146" s="100"/>
      <c r="E18146" s="101"/>
      <c r="F18146" s="102"/>
    </row>
    <row r="18147" spans="1:6" x14ac:dyDescent="0.2">
      <c r="A18147" s="97">
        <v>42924</v>
      </c>
      <c r="B18147" s="98">
        <v>0.92708333333575865</v>
      </c>
      <c r="C18147" s="99"/>
      <c r="D18147" s="100"/>
      <c r="E18147" s="101"/>
      <c r="F18147" s="102"/>
    </row>
    <row r="18148" spans="1:6" x14ac:dyDescent="0.2">
      <c r="A18148" s="97">
        <v>42924</v>
      </c>
      <c r="B18148" s="98">
        <v>0.9375</v>
      </c>
      <c r="C18148" s="99"/>
      <c r="D18148" s="100"/>
      <c r="E18148" s="101"/>
      <c r="F18148" s="102"/>
    </row>
    <row r="18149" spans="1:6" x14ac:dyDescent="0.2">
      <c r="A18149" s="97">
        <v>42924</v>
      </c>
      <c r="B18149" s="98">
        <v>0.94791666666424135</v>
      </c>
      <c r="C18149" s="99"/>
      <c r="D18149" s="100"/>
      <c r="E18149" s="101"/>
      <c r="F18149" s="102"/>
    </row>
    <row r="18150" spans="1:6" x14ac:dyDescent="0.2">
      <c r="A18150" s="97">
        <v>42924</v>
      </c>
      <c r="B18150" s="98">
        <v>0.95833333333575865</v>
      </c>
      <c r="C18150" s="99"/>
      <c r="D18150" s="100"/>
      <c r="E18150" s="101"/>
      <c r="F18150" s="102"/>
    </row>
    <row r="18151" spans="1:6" x14ac:dyDescent="0.2">
      <c r="A18151" s="97">
        <v>42924</v>
      </c>
      <c r="B18151" s="98">
        <v>0.96875</v>
      </c>
      <c r="C18151" s="99"/>
      <c r="D18151" s="100"/>
      <c r="E18151" s="101"/>
      <c r="F18151" s="102"/>
    </row>
    <row r="18152" spans="1:6" x14ac:dyDescent="0.2">
      <c r="A18152" s="97">
        <v>42924</v>
      </c>
      <c r="B18152" s="98">
        <v>0.97916666666424135</v>
      </c>
      <c r="C18152" s="99"/>
      <c r="D18152" s="100"/>
      <c r="E18152" s="101"/>
      <c r="F18152" s="102"/>
    </row>
    <row r="18153" spans="1:6" x14ac:dyDescent="0.2">
      <c r="A18153" s="97">
        <v>42924</v>
      </c>
      <c r="B18153" s="98">
        <v>0.98958333333575865</v>
      </c>
      <c r="C18153" s="99"/>
      <c r="D18153" s="100"/>
      <c r="E18153" s="101"/>
      <c r="F18153" s="102"/>
    </row>
    <row r="18154" spans="1:6" x14ac:dyDescent="0.2">
      <c r="A18154" s="97">
        <v>42925</v>
      </c>
      <c r="B18154" s="98">
        <v>0</v>
      </c>
      <c r="C18154" s="99"/>
      <c r="D18154" s="100"/>
      <c r="E18154" s="101"/>
      <c r="F18154" s="102"/>
    </row>
    <row r="18155" spans="1:6" x14ac:dyDescent="0.2">
      <c r="A18155" s="97">
        <v>42925</v>
      </c>
      <c r="B18155" s="98">
        <v>1.0416666664241347E-2</v>
      </c>
      <c r="C18155" s="99"/>
      <c r="D18155" s="100"/>
      <c r="E18155" s="101"/>
      <c r="F18155" s="102"/>
    </row>
    <row r="18156" spans="1:6" x14ac:dyDescent="0.2">
      <c r="A18156" s="97">
        <v>42925</v>
      </c>
      <c r="B18156" s="98">
        <v>2.0833333335758653E-2</v>
      </c>
      <c r="C18156" s="99"/>
      <c r="D18156" s="100"/>
      <c r="E18156" s="101"/>
      <c r="F18156" s="102"/>
    </row>
    <row r="18157" spans="1:6" x14ac:dyDescent="0.2">
      <c r="A18157" s="97">
        <v>42925</v>
      </c>
      <c r="B18157" s="98">
        <v>3.125E-2</v>
      </c>
      <c r="C18157" s="99"/>
      <c r="D18157" s="100"/>
      <c r="E18157" s="101"/>
      <c r="F18157" s="102"/>
    </row>
    <row r="18158" spans="1:6" x14ac:dyDescent="0.2">
      <c r="A18158" s="97">
        <v>42925</v>
      </c>
      <c r="B18158" s="98">
        <v>4.1666666664241347E-2</v>
      </c>
      <c r="C18158" s="99"/>
      <c r="D18158" s="100"/>
      <c r="E18158" s="101"/>
      <c r="F18158" s="102"/>
    </row>
    <row r="18159" spans="1:6" x14ac:dyDescent="0.2">
      <c r="A18159" s="97">
        <v>42925</v>
      </c>
      <c r="B18159" s="98">
        <v>5.2083333335758653E-2</v>
      </c>
      <c r="C18159" s="99"/>
      <c r="D18159" s="100"/>
      <c r="E18159" s="101"/>
      <c r="F18159" s="102"/>
    </row>
    <row r="18160" spans="1:6" x14ac:dyDescent="0.2">
      <c r="A18160" s="97">
        <v>42925</v>
      </c>
      <c r="B18160" s="98">
        <v>6.25E-2</v>
      </c>
      <c r="C18160" s="99"/>
      <c r="D18160" s="100"/>
      <c r="E18160" s="101"/>
      <c r="F18160" s="102"/>
    </row>
    <row r="18161" spans="1:6" x14ac:dyDescent="0.2">
      <c r="A18161" s="97">
        <v>42925</v>
      </c>
      <c r="B18161" s="98">
        <v>7.2916666664241347E-2</v>
      </c>
      <c r="C18161" s="99"/>
      <c r="D18161" s="100"/>
      <c r="E18161" s="101"/>
      <c r="F18161" s="102"/>
    </row>
    <row r="18162" spans="1:6" x14ac:dyDescent="0.2">
      <c r="A18162" s="97">
        <v>42925</v>
      </c>
      <c r="B18162" s="98">
        <v>8.3333333335758653E-2</v>
      </c>
      <c r="C18162" s="99"/>
      <c r="D18162" s="100"/>
      <c r="E18162" s="101"/>
      <c r="F18162" s="102"/>
    </row>
    <row r="18163" spans="1:6" x14ac:dyDescent="0.2">
      <c r="A18163" s="97">
        <v>42925</v>
      </c>
      <c r="B18163" s="98">
        <v>9.375E-2</v>
      </c>
      <c r="C18163" s="99"/>
      <c r="D18163" s="100"/>
      <c r="E18163" s="101"/>
      <c r="F18163" s="102"/>
    </row>
    <row r="18164" spans="1:6" x14ac:dyDescent="0.2">
      <c r="A18164" s="97">
        <v>42925</v>
      </c>
      <c r="B18164" s="98">
        <v>0.10416666666424135</v>
      </c>
      <c r="C18164" s="99"/>
      <c r="D18164" s="100"/>
      <c r="E18164" s="101"/>
      <c r="F18164" s="102"/>
    </row>
    <row r="18165" spans="1:6" x14ac:dyDescent="0.2">
      <c r="A18165" s="97">
        <v>42925</v>
      </c>
      <c r="B18165" s="98">
        <v>0.11458333333575865</v>
      </c>
      <c r="C18165" s="99"/>
      <c r="D18165" s="100"/>
      <c r="E18165" s="101"/>
      <c r="F18165" s="102"/>
    </row>
    <row r="18166" spans="1:6" x14ac:dyDescent="0.2">
      <c r="A18166" s="97">
        <v>42925</v>
      </c>
      <c r="B18166" s="98">
        <v>0.125</v>
      </c>
      <c r="C18166" s="99"/>
      <c r="D18166" s="100"/>
      <c r="E18166" s="101"/>
      <c r="F18166" s="102"/>
    </row>
    <row r="18167" spans="1:6" x14ac:dyDescent="0.2">
      <c r="A18167" s="97">
        <v>42925</v>
      </c>
      <c r="B18167" s="98">
        <v>0.13541666666424135</v>
      </c>
      <c r="C18167" s="99"/>
      <c r="D18167" s="100"/>
      <c r="E18167" s="101"/>
      <c r="F18167" s="102"/>
    </row>
    <row r="18168" spans="1:6" x14ac:dyDescent="0.2">
      <c r="A18168" s="97">
        <v>42925</v>
      </c>
      <c r="B18168" s="98">
        <v>0.14583333333575865</v>
      </c>
      <c r="C18168" s="99"/>
      <c r="D18168" s="100"/>
      <c r="E18168" s="101"/>
      <c r="F18168" s="102"/>
    </row>
    <row r="18169" spans="1:6" x14ac:dyDescent="0.2">
      <c r="A18169" s="97">
        <v>42925</v>
      </c>
      <c r="B18169" s="98">
        <v>0.15625</v>
      </c>
      <c r="C18169" s="99"/>
      <c r="D18169" s="100"/>
      <c r="E18169" s="101"/>
      <c r="F18169" s="102"/>
    </row>
    <row r="18170" spans="1:6" x14ac:dyDescent="0.2">
      <c r="A18170" s="97">
        <v>42925</v>
      </c>
      <c r="B18170" s="98">
        <v>0.16666666666424135</v>
      </c>
      <c r="C18170" s="99"/>
      <c r="D18170" s="100"/>
      <c r="E18170" s="101"/>
      <c r="F18170" s="102"/>
    </row>
    <row r="18171" spans="1:6" x14ac:dyDescent="0.2">
      <c r="A18171" s="97">
        <v>42925</v>
      </c>
      <c r="B18171" s="98">
        <v>0.17708333333575865</v>
      </c>
      <c r="C18171" s="99"/>
      <c r="D18171" s="100"/>
      <c r="E18171" s="101"/>
      <c r="F18171" s="102"/>
    </row>
    <row r="18172" spans="1:6" x14ac:dyDescent="0.2">
      <c r="A18172" s="97">
        <v>42925</v>
      </c>
      <c r="B18172" s="98">
        <v>0.1875</v>
      </c>
      <c r="C18172" s="99"/>
      <c r="D18172" s="100"/>
      <c r="E18172" s="101"/>
      <c r="F18172" s="102"/>
    </row>
    <row r="18173" spans="1:6" x14ac:dyDescent="0.2">
      <c r="A18173" s="97">
        <v>42925</v>
      </c>
      <c r="B18173" s="98">
        <v>0.19791666666424135</v>
      </c>
      <c r="C18173" s="99"/>
      <c r="D18173" s="100"/>
      <c r="E18173" s="101"/>
      <c r="F18173" s="102"/>
    </row>
    <row r="18174" spans="1:6" x14ac:dyDescent="0.2">
      <c r="A18174" s="97">
        <v>42925</v>
      </c>
      <c r="B18174" s="98">
        <v>0.20833333333575865</v>
      </c>
      <c r="C18174" s="99"/>
      <c r="D18174" s="100"/>
      <c r="E18174" s="101"/>
      <c r="F18174" s="102"/>
    </row>
    <row r="18175" spans="1:6" x14ac:dyDescent="0.2">
      <c r="A18175" s="97">
        <v>42925</v>
      </c>
      <c r="B18175" s="98">
        <v>0.21875</v>
      </c>
      <c r="C18175" s="99"/>
      <c r="D18175" s="100"/>
      <c r="E18175" s="101"/>
      <c r="F18175" s="102"/>
    </row>
    <row r="18176" spans="1:6" x14ac:dyDescent="0.2">
      <c r="A18176" s="97">
        <v>42925</v>
      </c>
      <c r="B18176" s="98">
        <v>0.22916666666424135</v>
      </c>
      <c r="C18176" s="99"/>
      <c r="D18176" s="100"/>
      <c r="E18176" s="101"/>
      <c r="F18176" s="102"/>
    </row>
    <row r="18177" spans="1:6" x14ac:dyDescent="0.2">
      <c r="A18177" s="97">
        <v>42925</v>
      </c>
      <c r="B18177" s="98">
        <v>0.23958333333575865</v>
      </c>
      <c r="C18177" s="99"/>
      <c r="D18177" s="100"/>
      <c r="E18177" s="101"/>
      <c r="F18177" s="102"/>
    </row>
    <row r="18178" spans="1:6" x14ac:dyDescent="0.2">
      <c r="A18178" s="97">
        <v>42925</v>
      </c>
      <c r="B18178" s="98">
        <v>0.25</v>
      </c>
      <c r="C18178" s="99"/>
      <c r="D18178" s="100"/>
      <c r="E18178" s="101"/>
      <c r="F18178" s="102"/>
    </row>
    <row r="18179" spans="1:6" x14ac:dyDescent="0.2">
      <c r="A18179" s="97">
        <v>42925</v>
      </c>
      <c r="B18179" s="98">
        <v>0.26041666666424135</v>
      </c>
      <c r="C18179" s="99"/>
      <c r="D18179" s="100"/>
      <c r="E18179" s="101"/>
      <c r="F18179" s="102"/>
    </row>
    <row r="18180" spans="1:6" x14ac:dyDescent="0.2">
      <c r="A18180" s="97">
        <v>42925</v>
      </c>
      <c r="B18180" s="98">
        <v>0.27083333333575865</v>
      </c>
      <c r="C18180" s="99"/>
      <c r="D18180" s="100"/>
      <c r="E18180" s="101"/>
      <c r="F18180" s="102"/>
    </row>
    <row r="18181" spans="1:6" x14ac:dyDescent="0.2">
      <c r="A18181" s="97">
        <v>42925</v>
      </c>
      <c r="B18181" s="98">
        <v>0.28125</v>
      </c>
      <c r="C18181" s="99"/>
      <c r="D18181" s="100"/>
      <c r="E18181" s="101"/>
      <c r="F18181" s="102"/>
    </row>
    <row r="18182" spans="1:6" x14ac:dyDescent="0.2">
      <c r="A18182" s="97">
        <v>42925</v>
      </c>
      <c r="B18182" s="98">
        <v>0.29166666666424135</v>
      </c>
      <c r="C18182" s="99"/>
      <c r="D18182" s="100"/>
      <c r="E18182" s="101"/>
      <c r="F18182" s="102"/>
    </row>
    <row r="18183" spans="1:6" x14ac:dyDescent="0.2">
      <c r="A18183" s="97">
        <v>42925</v>
      </c>
      <c r="B18183" s="98">
        <v>0.30208333333575865</v>
      </c>
      <c r="C18183" s="99"/>
      <c r="D18183" s="100"/>
      <c r="E18183" s="101"/>
      <c r="F18183" s="102"/>
    </row>
    <row r="18184" spans="1:6" x14ac:dyDescent="0.2">
      <c r="A18184" s="97">
        <v>42925</v>
      </c>
      <c r="B18184" s="98">
        <v>0.3125</v>
      </c>
      <c r="C18184" s="99"/>
      <c r="D18184" s="100"/>
      <c r="E18184" s="101"/>
      <c r="F18184" s="102"/>
    </row>
    <row r="18185" spans="1:6" x14ac:dyDescent="0.2">
      <c r="A18185" s="97">
        <v>42925</v>
      </c>
      <c r="B18185" s="98">
        <v>0.32291666666424135</v>
      </c>
      <c r="C18185" s="99"/>
      <c r="D18185" s="100"/>
      <c r="E18185" s="101"/>
      <c r="F18185" s="102"/>
    </row>
    <row r="18186" spans="1:6" x14ac:dyDescent="0.2">
      <c r="A18186" s="97">
        <v>42925</v>
      </c>
      <c r="B18186" s="98">
        <v>0.33333333333575865</v>
      </c>
      <c r="C18186" s="99"/>
      <c r="D18186" s="100"/>
      <c r="E18186" s="101"/>
      <c r="F18186" s="102"/>
    </row>
    <row r="18187" spans="1:6" x14ac:dyDescent="0.2">
      <c r="A18187" s="97">
        <v>42925</v>
      </c>
      <c r="B18187" s="98">
        <v>0.34375</v>
      </c>
      <c r="C18187" s="99"/>
      <c r="D18187" s="100"/>
      <c r="E18187" s="101"/>
      <c r="F18187" s="102"/>
    </row>
    <row r="18188" spans="1:6" x14ac:dyDescent="0.2">
      <c r="A18188" s="97">
        <v>42925</v>
      </c>
      <c r="B18188" s="98">
        <v>0.35416666666424135</v>
      </c>
      <c r="C18188" s="99"/>
      <c r="D18188" s="100"/>
      <c r="E18188" s="101"/>
      <c r="F18188" s="102"/>
    </row>
    <row r="18189" spans="1:6" x14ac:dyDescent="0.2">
      <c r="A18189" s="97">
        <v>42925</v>
      </c>
      <c r="B18189" s="98">
        <v>0.36458333333575865</v>
      </c>
      <c r="C18189" s="99"/>
      <c r="D18189" s="100"/>
      <c r="E18189" s="101"/>
      <c r="F18189" s="102"/>
    </row>
    <row r="18190" spans="1:6" x14ac:dyDescent="0.2">
      <c r="A18190" s="97">
        <v>42925</v>
      </c>
      <c r="B18190" s="98">
        <v>0.375</v>
      </c>
      <c r="C18190" s="99"/>
      <c r="D18190" s="100"/>
      <c r="E18190" s="101"/>
      <c r="F18190" s="102"/>
    </row>
    <row r="18191" spans="1:6" x14ac:dyDescent="0.2">
      <c r="A18191" s="97">
        <v>42925</v>
      </c>
      <c r="B18191" s="98">
        <v>0.38541666666424135</v>
      </c>
      <c r="C18191" s="99"/>
      <c r="D18191" s="100"/>
      <c r="E18191" s="101"/>
      <c r="F18191" s="102"/>
    </row>
    <row r="18192" spans="1:6" x14ac:dyDescent="0.2">
      <c r="A18192" s="97">
        <v>42925</v>
      </c>
      <c r="B18192" s="98">
        <v>0.39583333333575865</v>
      </c>
      <c r="C18192" s="99"/>
      <c r="D18192" s="100"/>
      <c r="E18192" s="101"/>
      <c r="F18192" s="102"/>
    </row>
    <row r="18193" spans="1:6" x14ac:dyDescent="0.2">
      <c r="A18193" s="97">
        <v>42925</v>
      </c>
      <c r="B18193" s="98">
        <v>0.40625</v>
      </c>
      <c r="C18193" s="99"/>
      <c r="D18193" s="100"/>
      <c r="E18193" s="101"/>
      <c r="F18193" s="102"/>
    </row>
    <row r="18194" spans="1:6" x14ac:dyDescent="0.2">
      <c r="A18194" s="97">
        <v>42925</v>
      </c>
      <c r="B18194" s="98">
        <v>0.41666666666424135</v>
      </c>
      <c r="C18194" s="99"/>
      <c r="D18194" s="100"/>
      <c r="E18194" s="101"/>
      <c r="F18194" s="102"/>
    </row>
    <row r="18195" spans="1:6" x14ac:dyDescent="0.2">
      <c r="A18195" s="97">
        <v>42925</v>
      </c>
      <c r="B18195" s="98">
        <v>0.42708333333575865</v>
      </c>
      <c r="C18195" s="99"/>
      <c r="D18195" s="100"/>
      <c r="E18195" s="101"/>
      <c r="F18195" s="102"/>
    </row>
    <row r="18196" spans="1:6" x14ac:dyDescent="0.2">
      <c r="A18196" s="97">
        <v>42925</v>
      </c>
      <c r="B18196" s="98">
        <v>0.4375</v>
      </c>
      <c r="C18196" s="99"/>
      <c r="D18196" s="100"/>
      <c r="E18196" s="101"/>
      <c r="F18196" s="102"/>
    </row>
    <row r="18197" spans="1:6" x14ac:dyDescent="0.2">
      <c r="A18197" s="97">
        <v>42925</v>
      </c>
      <c r="B18197" s="98">
        <v>0.44791666666424135</v>
      </c>
      <c r="C18197" s="99"/>
      <c r="D18197" s="100"/>
      <c r="E18197" s="101"/>
      <c r="F18197" s="102"/>
    </row>
    <row r="18198" spans="1:6" x14ac:dyDescent="0.2">
      <c r="A18198" s="97">
        <v>42925</v>
      </c>
      <c r="B18198" s="98">
        <v>0.45833333333575865</v>
      </c>
      <c r="C18198" s="99"/>
      <c r="D18198" s="100"/>
      <c r="E18198" s="101"/>
      <c r="F18198" s="102"/>
    </row>
    <row r="18199" spans="1:6" x14ac:dyDescent="0.2">
      <c r="A18199" s="97">
        <v>42925</v>
      </c>
      <c r="B18199" s="98">
        <v>0.46875</v>
      </c>
      <c r="C18199" s="99"/>
      <c r="D18199" s="100"/>
      <c r="E18199" s="101"/>
      <c r="F18199" s="102"/>
    </row>
    <row r="18200" spans="1:6" x14ac:dyDescent="0.2">
      <c r="A18200" s="97">
        <v>42925</v>
      </c>
      <c r="B18200" s="98">
        <v>0.47916666666424135</v>
      </c>
      <c r="C18200" s="99"/>
      <c r="D18200" s="100"/>
      <c r="E18200" s="101"/>
      <c r="F18200" s="102"/>
    </row>
    <row r="18201" spans="1:6" x14ac:dyDescent="0.2">
      <c r="A18201" s="97">
        <v>42925</v>
      </c>
      <c r="B18201" s="98">
        <v>0.48958333333575865</v>
      </c>
      <c r="C18201" s="99"/>
      <c r="D18201" s="100"/>
      <c r="E18201" s="101"/>
      <c r="F18201" s="102"/>
    </row>
    <row r="18202" spans="1:6" x14ac:dyDescent="0.2">
      <c r="A18202" s="97">
        <v>42925</v>
      </c>
      <c r="B18202" s="98">
        <v>0.5</v>
      </c>
      <c r="C18202" s="99"/>
      <c r="D18202" s="100"/>
      <c r="E18202" s="101"/>
      <c r="F18202" s="102"/>
    </row>
    <row r="18203" spans="1:6" x14ac:dyDescent="0.2">
      <c r="A18203" s="97">
        <v>42925</v>
      </c>
      <c r="B18203" s="98">
        <v>0.51041666666424135</v>
      </c>
      <c r="C18203" s="99"/>
      <c r="D18203" s="100"/>
      <c r="E18203" s="101"/>
      <c r="F18203" s="102"/>
    </row>
    <row r="18204" spans="1:6" x14ac:dyDescent="0.2">
      <c r="A18204" s="97">
        <v>42925</v>
      </c>
      <c r="B18204" s="98">
        <v>0.52083333333575865</v>
      </c>
      <c r="C18204" s="99"/>
      <c r="D18204" s="100"/>
      <c r="E18204" s="101"/>
      <c r="F18204" s="102"/>
    </row>
    <row r="18205" spans="1:6" x14ac:dyDescent="0.2">
      <c r="A18205" s="97">
        <v>42925</v>
      </c>
      <c r="B18205" s="98">
        <v>0.53125</v>
      </c>
      <c r="C18205" s="99"/>
      <c r="D18205" s="100"/>
      <c r="E18205" s="101"/>
      <c r="F18205" s="102"/>
    </row>
    <row r="18206" spans="1:6" x14ac:dyDescent="0.2">
      <c r="A18206" s="97">
        <v>42925</v>
      </c>
      <c r="B18206" s="98">
        <v>0.54166666666424135</v>
      </c>
      <c r="C18206" s="99"/>
      <c r="D18206" s="100"/>
      <c r="E18206" s="101"/>
      <c r="F18206" s="102"/>
    </row>
    <row r="18207" spans="1:6" x14ac:dyDescent="0.2">
      <c r="A18207" s="97">
        <v>42925</v>
      </c>
      <c r="B18207" s="98">
        <v>0.55208333333575865</v>
      </c>
      <c r="C18207" s="99"/>
      <c r="D18207" s="100"/>
      <c r="E18207" s="101"/>
      <c r="F18207" s="102"/>
    </row>
    <row r="18208" spans="1:6" x14ac:dyDescent="0.2">
      <c r="A18208" s="97">
        <v>42925</v>
      </c>
      <c r="B18208" s="98">
        <v>0.5625</v>
      </c>
      <c r="C18208" s="99"/>
      <c r="D18208" s="100"/>
      <c r="E18208" s="101"/>
      <c r="F18208" s="102"/>
    </row>
    <row r="18209" spans="1:6" x14ac:dyDescent="0.2">
      <c r="A18209" s="97">
        <v>42925</v>
      </c>
      <c r="B18209" s="98">
        <v>0.57291666666424135</v>
      </c>
      <c r="C18209" s="99"/>
      <c r="D18209" s="100"/>
      <c r="E18209" s="101"/>
      <c r="F18209" s="102"/>
    </row>
    <row r="18210" spans="1:6" x14ac:dyDescent="0.2">
      <c r="A18210" s="97">
        <v>42925</v>
      </c>
      <c r="B18210" s="98">
        <v>0.58333333333575865</v>
      </c>
      <c r="C18210" s="99"/>
      <c r="D18210" s="100"/>
      <c r="E18210" s="101"/>
      <c r="F18210" s="102"/>
    </row>
    <row r="18211" spans="1:6" x14ac:dyDescent="0.2">
      <c r="A18211" s="97">
        <v>42925</v>
      </c>
      <c r="B18211" s="98">
        <v>0.59375</v>
      </c>
      <c r="C18211" s="99"/>
      <c r="D18211" s="100"/>
      <c r="E18211" s="101"/>
      <c r="F18211" s="102"/>
    </row>
    <row r="18212" spans="1:6" x14ac:dyDescent="0.2">
      <c r="A18212" s="97">
        <v>42925</v>
      </c>
      <c r="B18212" s="98">
        <v>0.60416666666424135</v>
      </c>
      <c r="C18212" s="99"/>
      <c r="D18212" s="100"/>
      <c r="E18212" s="101"/>
      <c r="F18212" s="102"/>
    </row>
    <row r="18213" spans="1:6" x14ac:dyDescent="0.2">
      <c r="A18213" s="97">
        <v>42925</v>
      </c>
      <c r="B18213" s="98">
        <v>0.61458333333575865</v>
      </c>
      <c r="C18213" s="99"/>
      <c r="D18213" s="100"/>
      <c r="E18213" s="101"/>
      <c r="F18213" s="102"/>
    </row>
    <row r="18214" spans="1:6" x14ac:dyDescent="0.2">
      <c r="A18214" s="97">
        <v>42925</v>
      </c>
      <c r="B18214" s="98">
        <v>0.625</v>
      </c>
      <c r="C18214" s="99"/>
      <c r="D18214" s="100"/>
      <c r="E18214" s="101"/>
      <c r="F18214" s="102"/>
    </row>
    <row r="18215" spans="1:6" x14ac:dyDescent="0.2">
      <c r="A18215" s="97">
        <v>42925</v>
      </c>
      <c r="B18215" s="98">
        <v>0.63541666666424135</v>
      </c>
      <c r="C18215" s="99"/>
      <c r="D18215" s="100"/>
      <c r="E18215" s="101"/>
      <c r="F18215" s="102"/>
    </row>
    <row r="18216" spans="1:6" x14ac:dyDescent="0.2">
      <c r="A18216" s="97">
        <v>42925</v>
      </c>
      <c r="B18216" s="98">
        <v>0.64583333333575865</v>
      </c>
      <c r="C18216" s="99"/>
      <c r="D18216" s="100"/>
      <c r="E18216" s="101"/>
      <c r="F18216" s="102"/>
    </row>
    <row r="18217" spans="1:6" x14ac:dyDescent="0.2">
      <c r="A18217" s="97">
        <v>42925</v>
      </c>
      <c r="B18217" s="98">
        <v>0.65625</v>
      </c>
      <c r="C18217" s="99"/>
      <c r="D18217" s="100"/>
      <c r="E18217" s="101"/>
      <c r="F18217" s="102"/>
    </row>
    <row r="18218" spans="1:6" x14ac:dyDescent="0.2">
      <c r="A18218" s="97">
        <v>42925</v>
      </c>
      <c r="B18218" s="98">
        <v>0.66666666666424135</v>
      </c>
      <c r="C18218" s="99"/>
      <c r="D18218" s="100"/>
      <c r="E18218" s="101"/>
      <c r="F18218" s="102"/>
    </row>
    <row r="18219" spans="1:6" x14ac:dyDescent="0.2">
      <c r="A18219" s="97">
        <v>42925</v>
      </c>
      <c r="B18219" s="98">
        <v>0.67708333333575865</v>
      </c>
      <c r="C18219" s="99"/>
      <c r="D18219" s="100"/>
      <c r="E18219" s="101"/>
      <c r="F18219" s="102"/>
    </row>
    <row r="18220" spans="1:6" x14ac:dyDescent="0.2">
      <c r="A18220" s="97">
        <v>42925</v>
      </c>
      <c r="B18220" s="98">
        <v>0.6875</v>
      </c>
      <c r="C18220" s="99"/>
      <c r="D18220" s="100"/>
      <c r="E18220" s="101"/>
      <c r="F18220" s="102"/>
    </row>
    <row r="18221" spans="1:6" x14ac:dyDescent="0.2">
      <c r="A18221" s="97">
        <v>42925</v>
      </c>
      <c r="B18221" s="98">
        <v>0.69791666666424135</v>
      </c>
      <c r="C18221" s="99"/>
      <c r="D18221" s="100"/>
      <c r="E18221" s="101"/>
      <c r="F18221" s="102"/>
    </row>
    <row r="18222" spans="1:6" x14ac:dyDescent="0.2">
      <c r="A18222" s="97">
        <v>42925</v>
      </c>
      <c r="B18222" s="98">
        <v>0.70833333333575865</v>
      </c>
      <c r="C18222" s="99"/>
      <c r="D18222" s="100"/>
      <c r="E18222" s="101"/>
      <c r="F18222" s="102"/>
    </row>
    <row r="18223" spans="1:6" x14ac:dyDescent="0.2">
      <c r="A18223" s="97">
        <v>42925</v>
      </c>
      <c r="B18223" s="98">
        <v>0.71875</v>
      </c>
      <c r="C18223" s="99"/>
      <c r="D18223" s="100"/>
      <c r="E18223" s="101"/>
      <c r="F18223" s="102"/>
    </row>
    <row r="18224" spans="1:6" x14ac:dyDescent="0.2">
      <c r="A18224" s="97">
        <v>42925</v>
      </c>
      <c r="B18224" s="98">
        <v>0.72916666666424135</v>
      </c>
      <c r="C18224" s="99"/>
      <c r="D18224" s="100"/>
      <c r="E18224" s="101"/>
      <c r="F18224" s="102"/>
    </row>
    <row r="18225" spans="1:6" x14ac:dyDescent="0.2">
      <c r="A18225" s="97">
        <v>42925</v>
      </c>
      <c r="B18225" s="98">
        <v>0.73958333333575865</v>
      </c>
      <c r="C18225" s="99"/>
      <c r="D18225" s="100"/>
      <c r="E18225" s="101"/>
      <c r="F18225" s="102"/>
    </row>
    <row r="18226" spans="1:6" x14ac:dyDescent="0.2">
      <c r="A18226" s="97">
        <v>42925</v>
      </c>
      <c r="B18226" s="98">
        <v>0.75</v>
      </c>
      <c r="C18226" s="99"/>
      <c r="D18226" s="100"/>
      <c r="E18226" s="101"/>
      <c r="F18226" s="102"/>
    </row>
    <row r="18227" spans="1:6" x14ac:dyDescent="0.2">
      <c r="A18227" s="97">
        <v>42925</v>
      </c>
      <c r="B18227" s="98">
        <v>0.76041666666424135</v>
      </c>
      <c r="C18227" s="99"/>
      <c r="D18227" s="100"/>
      <c r="E18227" s="101"/>
      <c r="F18227" s="102"/>
    </row>
    <row r="18228" spans="1:6" x14ac:dyDescent="0.2">
      <c r="A18228" s="97">
        <v>42925</v>
      </c>
      <c r="B18228" s="98">
        <v>0.77083333333575865</v>
      </c>
      <c r="C18228" s="99"/>
      <c r="D18228" s="100"/>
      <c r="E18228" s="101"/>
      <c r="F18228" s="102"/>
    </row>
    <row r="18229" spans="1:6" x14ac:dyDescent="0.2">
      <c r="A18229" s="97">
        <v>42925</v>
      </c>
      <c r="B18229" s="98">
        <v>0.78125</v>
      </c>
      <c r="C18229" s="99"/>
      <c r="D18229" s="100"/>
      <c r="E18229" s="101"/>
      <c r="F18229" s="102"/>
    </row>
    <row r="18230" spans="1:6" x14ac:dyDescent="0.2">
      <c r="A18230" s="97">
        <v>42925</v>
      </c>
      <c r="B18230" s="98">
        <v>0.79166666666424135</v>
      </c>
      <c r="C18230" s="99"/>
      <c r="D18230" s="100"/>
      <c r="E18230" s="101"/>
      <c r="F18230" s="102"/>
    </row>
    <row r="18231" spans="1:6" x14ac:dyDescent="0.2">
      <c r="A18231" s="97">
        <v>42925</v>
      </c>
      <c r="B18231" s="98">
        <v>0.80208333333575865</v>
      </c>
      <c r="C18231" s="99"/>
      <c r="D18231" s="100"/>
      <c r="E18231" s="101"/>
      <c r="F18231" s="102"/>
    </row>
    <row r="18232" spans="1:6" x14ac:dyDescent="0.2">
      <c r="A18232" s="97">
        <v>42925</v>
      </c>
      <c r="B18232" s="98">
        <v>0.8125</v>
      </c>
      <c r="C18232" s="99"/>
      <c r="D18232" s="100"/>
      <c r="E18232" s="101"/>
      <c r="F18232" s="102"/>
    </row>
    <row r="18233" spans="1:6" x14ac:dyDescent="0.2">
      <c r="A18233" s="97">
        <v>42925</v>
      </c>
      <c r="B18233" s="98">
        <v>0.82291666666424135</v>
      </c>
      <c r="C18233" s="99"/>
      <c r="D18233" s="100"/>
      <c r="E18233" s="101"/>
      <c r="F18233" s="102"/>
    </row>
    <row r="18234" spans="1:6" x14ac:dyDescent="0.2">
      <c r="A18234" s="97">
        <v>42925</v>
      </c>
      <c r="B18234" s="98">
        <v>0.83333333333575865</v>
      </c>
      <c r="C18234" s="99"/>
      <c r="D18234" s="100"/>
      <c r="E18234" s="101"/>
      <c r="F18234" s="102"/>
    </row>
    <row r="18235" spans="1:6" x14ac:dyDescent="0.2">
      <c r="A18235" s="97">
        <v>42925</v>
      </c>
      <c r="B18235" s="98">
        <v>0.84375</v>
      </c>
      <c r="C18235" s="99"/>
      <c r="D18235" s="100"/>
      <c r="E18235" s="101"/>
      <c r="F18235" s="102"/>
    </row>
    <row r="18236" spans="1:6" x14ac:dyDescent="0.2">
      <c r="A18236" s="97">
        <v>42925</v>
      </c>
      <c r="B18236" s="98">
        <v>0.85416666666424135</v>
      </c>
      <c r="C18236" s="99"/>
      <c r="D18236" s="100"/>
      <c r="E18236" s="101"/>
      <c r="F18236" s="102"/>
    </row>
    <row r="18237" spans="1:6" x14ac:dyDescent="0.2">
      <c r="A18237" s="97">
        <v>42925</v>
      </c>
      <c r="B18237" s="98">
        <v>0.86458333333575865</v>
      </c>
      <c r="C18237" s="99"/>
      <c r="D18237" s="100"/>
      <c r="E18237" s="101"/>
      <c r="F18237" s="102"/>
    </row>
    <row r="18238" spans="1:6" x14ac:dyDescent="0.2">
      <c r="A18238" s="97">
        <v>42925</v>
      </c>
      <c r="B18238" s="98">
        <v>0.875</v>
      </c>
      <c r="C18238" s="99"/>
      <c r="D18238" s="100"/>
      <c r="E18238" s="101"/>
      <c r="F18238" s="102"/>
    </row>
    <row r="18239" spans="1:6" x14ac:dyDescent="0.2">
      <c r="A18239" s="97">
        <v>42925</v>
      </c>
      <c r="B18239" s="98">
        <v>0.88541666666424135</v>
      </c>
      <c r="C18239" s="99"/>
      <c r="D18239" s="100"/>
      <c r="E18239" s="101"/>
      <c r="F18239" s="102"/>
    </row>
    <row r="18240" spans="1:6" x14ac:dyDescent="0.2">
      <c r="A18240" s="97">
        <v>42925</v>
      </c>
      <c r="B18240" s="98">
        <v>0.89583333333575865</v>
      </c>
      <c r="C18240" s="99"/>
      <c r="D18240" s="100"/>
      <c r="E18240" s="101"/>
      <c r="F18240" s="102"/>
    </row>
    <row r="18241" spans="1:6" x14ac:dyDescent="0.2">
      <c r="A18241" s="97">
        <v>42925</v>
      </c>
      <c r="B18241" s="98">
        <v>0.90625</v>
      </c>
      <c r="C18241" s="99"/>
      <c r="D18241" s="100"/>
      <c r="E18241" s="101"/>
      <c r="F18241" s="102"/>
    </row>
    <row r="18242" spans="1:6" x14ac:dyDescent="0.2">
      <c r="A18242" s="97">
        <v>42925</v>
      </c>
      <c r="B18242" s="98">
        <v>0.91666666666424135</v>
      </c>
      <c r="C18242" s="99"/>
      <c r="D18242" s="100"/>
      <c r="E18242" s="101"/>
      <c r="F18242" s="102"/>
    </row>
    <row r="18243" spans="1:6" x14ac:dyDescent="0.2">
      <c r="A18243" s="97">
        <v>42925</v>
      </c>
      <c r="B18243" s="98">
        <v>0.92708333333575865</v>
      </c>
      <c r="C18243" s="99"/>
      <c r="D18243" s="100"/>
      <c r="E18243" s="101"/>
      <c r="F18243" s="102"/>
    </row>
    <row r="18244" spans="1:6" x14ac:dyDescent="0.2">
      <c r="A18244" s="97">
        <v>42925</v>
      </c>
      <c r="B18244" s="98">
        <v>0.9375</v>
      </c>
      <c r="C18244" s="99"/>
      <c r="D18244" s="100"/>
      <c r="E18244" s="101"/>
      <c r="F18244" s="102"/>
    </row>
    <row r="18245" spans="1:6" x14ac:dyDescent="0.2">
      <c r="A18245" s="97">
        <v>42925</v>
      </c>
      <c r="B18245" s="98">
        <v>0.94791666666424135</v>
      </c>
      <c r="C18245" s="99"/>
      <c r="D18245" s="100"/>
      <c r="E18245" s="101"/>
      <c r="F18245" s="102"/>
    </row>
    <row r="18246" spans="1:6" x14ac:dyDescent="0.2">
      <c r="A18246" s="97">
        <v>42925</v>
      </c>
      <c r="B18246" s="98">
        <v>0.95833333333575865</v>
      </c>
      <c r="C18246" s="99"/>
      <c r="D18246" s="100"/>
      <c r="E18246" s="101"/>
      <c r="F18246" s="102"/>
    </row>
    <row r="18247" spans="1:6" x14ac:dyDescent="0.2">
      <c r="A18247" s="97">
        <v>42925</v>
      </c>
      <c r="B18247" s="98">
        <v>0.96875</v>
      </c>
      <c r="C18247" s="99"/>
      <c r="D18247" s="100"/>
      <c r="E18247" s="101"/>
      <c r="F18247" s="102"/>
    </row>
    <row r="18248" spans="1:6" x14ac:dyDescent="0.2">
      <c r="A18248" s="97">
        <v>42925</v>
      </c>
      <c r="B18248" s="98">
        <v>0.97916666666424135</v>
      </c>
      <c r="C18248" s="99"/>
      <c r="D18248" s="100"/>
      <c r="E18248" s="101"/>
      <c r="F18248" s="102"/>
    </row>
    <row r="18249" spans="1:6" x14ac:dyDescent="0.2">
      <c r="A18249" s="97">
        <v>42925</v>
      </c>
      <c r="B18249" s="98">
        <v>0.98958333333575865</v>
      </c>
      <c r="C18249" s="99"/>
      <c r="D18249" s="100"/>
      <c r="E18249" s="101"/>
      <c r="F18249" s="102"/>
    </row>
    <row r="18250" spans="1:6" x14ac:dyDescent="0.2">
      <c r="A18250" s="97">
        <v>42926</v>
      </c>
      <c r="B18250" s="98">
        <v>0</v>
      </c>
      <c r="C18250" s="99"/>
      <c r="D18250" s="100"/>
      <c r="E18250" s="101"/>
      <c r="F18250" s="102"/>
    </row>
    <row r="18251" spans="1:6" x14ac:dyDescent="0.2">
      <c r="A18251" s="97">
        <v>42926</v>
      </c>
      <c r="B18251" s="98">
        <v>1.0416666664241347E-2</v>
      </c>
      <c r="C18251" s="99"/>
      <c r="D18251" s="100"/>
      <c r="E18251" s="101"/>
      <c r="F18251" s="102"/>
    </row>
    <row r="18252" spans="1:6" x14ac:dyDescent="0.2">
      <c r="A18252" s="97">
        <v>42926</v>
      </c>
      <c r="B18252" s="98">
        <v>2.0833333335758653E-2</v>
      </c>
      <c r="C18252" s="99"/>
      <c r="D18252" s="100"/>
      <c r="E18252" s="101"/>
      <c r="F18252" s="102"/>
    </row>
    <row r="18253" spans="1:6" x14ac:dyDescent="0.2">
      <c r="A18253" s="97">
        <v>42926</v>
      </c>
      <c r="B18253" s="98">
        <v>3.125E-2</v>
      </c>
      <c r="C18253" s="99"/>
      <c r="D18253" s="100"/>
      <c r="E18253" s="101"/>
      <c r="F18253" s="102"/>
    </row>
    <row r="18254" spans="1:6" x14ac:dyDescent="0.2">
      <c r="A18254" s="97">
        <v>42926</v>
      </c>
      <c r="B18254" s="98">
        <v>4.1666666664241347E-2</v>
      </c>
      <c r="C18254" s="99"/>
      <c r="D18254" s="100"/>
      <c r="E18254" s="101"/>
      <c r="F18254" s="102"/>
    </row>
    <row r="18255" spans="1:6" x14ac:dyDescent="0.2">
      <c r="A18255" s="97">
        <v>42926</v>
      </c>
      <c r="B18255" s="98">
        <v>5.2083333335758653E-2</v>
      </c>
      <c r="C18255" s="99"/>
      <c r="D18255" s="100"/>
      <c r="E18255" s="101"/>
      <c r="F18255" s="102"/>
    </row>
    <row r="18256" spans="1:6" x14ac:dyDescent="0.2">
      <c r="A18256" s="97">
        <v>42926</v>
      </c>
      <c r="B18256" s="98">
        <v>6.25E-2</v>
      </c>
      <c r="C18256" s="99"/>
      <c r="D18256" s="100"/>
      <c r="E18256" s="101"/>
      <c r="F18256" s="102"/>
    </row>
    <row r="18257" spans="1:6" x14ac:dyDescent="0.2">
      <c r="A18257" s="97">
        <v>42926</v>
      </c>
      <c r="B18257" s="98">
        <v>7.2916666664241347E-2</v>
      </c>
      <c r="C18257" s="99"/>
      <c r="D18257" s="100"/>
      <c r="E18257" s="101"/>
      <c r="F18257" s="102"/>
    </row>
    <row r="18258" spans="1:6" x14ac:dyDescent="0.2">
      <c r="A18258" s="97">
        <v>42926</v>
      </c>
      <c r="B18258" s="98">
        <v>8.3333333335758653E-2</v>
      </c>
      <c r="C18258" s="99"/>
      <c r="D18258" s="100"/>
      <c r="E18258" s="101"/>
      <c r="F18258" s="102"/>
    </row>
    <row r="18259" spans="1:6" x14ac:dyDescent="0.2">
      <c r="A18259" s="97">
        <v>42926</v>
      </c>
      <c r="B18259" s="98">
        <v>9.375E-2</v>
      </c>
      <c r="C18259" s="99"/>
      <c r="D18259" s="100"/>
      <c r="E18259" s="101"/>
      <c r="F18259" s="102"/>
    </row>
    <row r="18260" spans="1:6" x14ac:dyDescent="0.2">
      <c r="A18260" s="97">
        <v>42926</v>
      </c>
      <c r="B18260" s="98">
        <v>0.10416666666424135</v>
      </c>
      <c r="C18260" s="99"/>
      <c r="D18260" s="100"/>
      <c r="E18260" s="101"/>
      <c r="F18260" s="102"/>
    </row>
    <row r="18261" spans="1:6" x14ac:dyDescent="0.2">
      <c r="A18261" s="97">
        <v>42926</v>
      </c>
      <c r="B18261" s="98">
        <v>0.11458333333575865</v>
      </c>
      <c r="C18261" s="99"/>
      <c r="D18261" s="100"/>
      <c r="E18261" s="101"/>
      <c r="F18261" s="102"/>
    </row>
    <row r="18262" spans="1:6" x14ac:dyDescent="0.2">
      <c r="A18262" s="97">
        <v>42926</v>
      </c>
      <c r="B18262" s="98">
        <v>0.125</v>
      </c>
      <c r="C18262" s="99"/>
      <c r="D18262" s="100"/>
      <c r="E18262" s="101"/>
      <c r="F18262" s="102"/>
    </row>
    <row r="18263" spans="1:6" x14ac:dyDescent="0.2">
      <c r="A18263" s="97">
        <v>42926</v>
      </c>
      <c r="B18263" s="98">
        <v>0.13541666666424135</v>
      </c>
      <c r="C18263" s="99"/>
      <c r="D18263" s="100"/>
      <c r="E18263" s="101"/>
      <c r="F18263" s="102"/>
    </row>
    <row r="18264" spans="1:6" x14ac:dyDescent="0.2">
      <c r="A18264" s="97">
        <v>42926</v>
      </c>
      <c r="B18264" s="98">
        <v>0.14583333333575865</v>
      </c>
      <c r="C18264" s="99"/>
      <c r="D18264" s="100"/>
      <c r="E18264" s="101"/>
      <c r="F18264" s="102"/>
    </row>
    <row r="18265" spans="1:6" x14ac:dyDescent="0.2">
      <c r="A18265" s="97">
        <v>42926</v>
      </c>
      <c r="B18265" s="98">
        <v>0.15625</v>
      </c>
      <c r="C18265" s="99"/>
      <c r="D18265" s="100"/>
      <c r="E18265" s="101"/>
      <c r="F18265" s="102"/>
    </row>
    <row r="18266" spans="1:6" x14ac:dyDescent="0.2">
      <c r="A18266" s="97">
        <v>42926</v>
      </c>
      <c r="B18266" s="98">
        <v>0.16666666666424135</v>
      </c>
      <c r="C18266" s="99"/>
      <c r="D18266" s="100"/>
      <c r="E18266" s="101"/>
      <c r="F18266" s="102"/>
    </row>
    <row r="18267" spans="1:6" x14ac:dyDescent="0.2">
      <c r="A18267" s="97">
        <v>42926</v>
      </c>
      <c r="B18267" s="98">
        <v>0.17708333333575865</v>
      </c>
      <c r="C18267" s="99"/>
      <c r="D18267" s="100"/>
      <c r="E18267" s="101"/>
      <c r="F18267" s="102"/>
    </row>
    <row r="18268" spans="1:6" x14ac:dyDescent="0.2">
      <c r="A18268" s="97">
        <v>42926</v>
      </c>
      <c r="B18268" s="98">
        <v>0.1875</v>
      </c>
      <c r="C18268" s="99"/>
      <c r="D18268" s="100"/>
      <c r="E18268" s="101"/>
      <c r="F18268" s="102"/>
    </row>
    <row r="18269" spans="1:6" x14ac:dyDescent="0.2">
      <c r="A18269" s="97">
        <v>42926</v>
      </c>
      <c r="B18269" s="98">
        <v>0.19791666666424135</v>
      </c>
      <c r="C18269" s="99"/>
      <c r="D18269" s="100"/>
      <c r="E18269" s="101"/>
      <c r="F18269" s="102"/>
    </row>
    <row r="18270" spans="1:6" x14ac:dyDescent="0.2">
      <c r="A18270" s="97">
        <v>42926</v>
      </c>
      <c r="B18270" s="98">
        <v>0.20833333333575865</v>
      </c>
      <c r="C18270" s="99"/>
      <c r="D18270" s="100"/>
      <c r="E18270" s="101"/>
      <c r="F18270" s="102"/>
    </row>
    <row r="18271" spans="1:6" x14ac:dyDescent="0.2">
      <c r="A18271" s="97">
        <v>42926</v>
      </c>
      <c r="B18271" s="98">
        <v>0.21875</v>
      </c>
      <c r="C18271" s="99"/>
      <c r="D18271" s="100"/>
      <c r="E18271" s="101"/>
      <c r="F18271" s="102"/>
    </row>
    <row r="18272" spans="1:6" x14ac:dyDescent="0.2">
      <c r="A18272" s="97">
        <v>42926</v>
      </c>
      <c r="B18272" s="98">
        <v>0.22916666666424135</v>
      </c>
      <c r="C18272" s="99"/>
      <c r="D18272" s="100"/>
      <c r="E18272" s="101"/>
      <c r="F18272" s="102"/>
    </row>
    <row r="18273" spans="1:6" x14ac:dyDescent="0.2">
      <c r="A18273" s="97">
        <v>42926</v>
      </c>
      <c r="B18273" s="98">
        <v>0.23958333333575865</v>
      </c>
      <c r="C18273" s="99"/>
      <c r="D18273" s="100"/>
      <c r="E18273" s="101"/>
      <c r="F18273" s="102"/>
    </row>
    <row r="18274" spans="1:6" x14ac:dyDescent="0.2">
      <c r="A18274" s="97">
        <v>42926</v>
      </c>
      <c r="B18274" s="98">
        <v>0.25</v>
      </c>
      <c r="C18274" s="99"/>
      <c r="D18274" s="100"/>
      <c r="E18274" s="101"/>
      <c r="F18274" s="102"/>
    </row>
    <row r="18275" spans="1:6" x14ac:dyDescent="0.2">
      <c r="A18275" s="97">
        <v>42926</v>
      </c>
      <c r="B18275" s="98">
        <v>0.26041666666424135</v>
      </c>
      <c r="C18275" s="99"/>
      <c r="D18275" s="100"/>
      <c r="E18275" s="101"/>
      <c r="F18275" s="102"/>
    </row>
    <row r="18276" spans="1:6" x14ac:dyDescent="0.2">
      <c r="A18276" s="97">
        <v>42926</v>
      </c>
      <c r="B18276" s="98">
        <v>0.27083333333575865</v>
      </c>
      <c r="C18276" s="99"/>
      <c r="D18276" s="100"/>
      <c r="E18276" s="101"/>
      <c r="F18276" s="102"/>
    </row>
    <row r="18277" spans="1:6" x14ac:dyDescent="0.2">
      <c r="A18277" s="97">
        <v>42926</v>
      </c>
      <c r="B18277" s="98">
        <v>0.28125</v>
      </c>
      <c r="C18277" s="99"/>
      <c r="D18277" s="100"/>
      <c r="E18277" s="101"/>
      <c r="F18277" s="102"/>
    </row>
    <row r="18278" spans="1:6" x14ac:dyDescent="0.2">
      <c r="A18278" s="97">
        <v>42926</v>
      </c>
      <c r="B18278" s="98">
        <v>0.29166666666424135</v>
      </c>
      <c r="C18278" s="99"/>
      <c r="D18278" s="100"/>
      <c r="E18278" s="101"/>
      <c r="F18278" s="102"/>
    </row>
    <row r="18279" spans="1:6" x14ac:dyDescent="0.2">
      <c r="A18279" s="97">
        <v>42926</v>
      </c>
      <c r="B18279" s="98">
        <v>0.30208333333575865</v>
      </c>
      <c r="C18279" s="99"/>
      <c r="D18279" s="100"/>
      <c r="E18279" s="101"/>
      <c r="F18279" s="102"/>
    </row>
    <row r="18280" spans="1:6" x14ac:dyDescent="0.2">
      <c r="A18280" s="97">
        <v>42926</v>
      </c>
      <c r="B18280" s="98">
        <v>0.3125</v>
      </c>
      <c r="C18280" s="99"/>
      <c r="D18280" s="100"/>
      <c r="E18280" s="101"/>
      <c r="F18280" s="102"/>
    </row>
    <row r="18281" spans="1:6" x14ac:dyDescent="0.2">
      <c r="A18281" s="97">
        <v>42926</v>
      </c>
      <c r="B18281" s="98">
        <v>0.32291666666424135</v>
      </c>
      <c r="C18281" s="99"/>
      <c r="D18281" s="100"/>
      <c r="E18281" s="101"/>
      <c r="F18281" s="102"/>
    </row>
    <row r="18282" spans="1:6" x14ac:dyDescent="0.2">
      <c r="A18282" s="97">
        <v>42926</v>
      </c>
      <c r="B18282" s="98">
        <v>0.33333333333575865</v>
      </c>
      <c r="C18282" s="99"/>
      <c r="D18282" s="100"/>
      <c r="E18282" s="101"/>
      <c r="F18282" s="102"/>
    </row>
    <row r="18283" spans="1:6" x14ac:dyDescent="0.2">
      <c r="A18283" s="97">
        <v>42926</v>
      </c>
      <c r="B18283" s="98">
        <v>0.34375</v>
      </c>
      <c r="C18283" s="99"/>
      <c r="D18283" s="100"/>
      <c r="E18283" s="101"/>
      <c r="F18283" s="102"/>
    </row>
    <row r="18284" spans="1:6" x14ac:dyDescent="0.2">
      <c r="A18284" s="97">
        <v>42926</v>
      </c>
      <c r="B18284" s="98">
        <v>0.35416666666424135</v>
      </c>
      <c r="C18284" s="99"/>
      <c r="D18284" s="100"/>
      <c r="E18284" s="101"/>
      <c r="F18284" s="102"/>
    </row>
    <row r="18285" spans="1:6" x14ac:dyDescent="0.2">
      <c r="A18285" s="97">
        <v>42926</v>
      </c>
      <c r="B18285" s="98">
        <v>0.36458333333575865</v>
      </c>
      <c r="C18285" s="99"/>
      <c r="D18285" s="100"/>
      <c r="E18285" s="101"/>
      <c r="F18285" s="102"/>
    </row>
    <row r="18286" spans="1:6" x14ac:dyDescent="0.2">
      <c r="A18286" s="97">
        <v>42926</v>
      </c>
      <c r="B18286" s="98">
        <v>0.375</v>
      </c>
      <c r="C18286" s="99"/>
      <c r="D18286" s="100"/>
      <c r="E18286" s="101"/>
      <c r="F18286" s="102"/>
    </row>
    <row r="18287" spans="1:6" x14ac:dyDescent="0.2">
      <c r="A18287" s="97">
        <v>42926</v>
      </c>
      <c r="B18287" s="98">
        <v>0.38541666666424135</v>
      </c>
      <c r="C18287" s="99"/>
      <c r="D18287" s="100"/>
      <c r="E18287" s="101"/>
      <c r="F18287" s="102"/>
    </row>
    <row r="18288" spans="1:6" x14ac:dyDescent="0.2">
      <c r="A18288" s="97">
        <v>42926</v>
      </c>
      <c r="B18288" s="98">
        <v>0.39583333333575865</v>
      </c>
      <c r="C18288" s="99"/>
      <c r="D18288" s="100"/>
      <c r="E18288" s="101"/>
      <c r="F18288" s="102"/>
    </row>
    <row r="18289" spans="1:6" x14ac:dyDescent="0.2">
      <c r="A18289" s="97">
        <v>42926</v>
      </c>
      <c r="B18289" s="98">
        <v>0.40625</v>
      </c>
      <c r="C18289" s="99"/>
      <c r="D18289" s="100"/>
      <c r="E18289" s="101"/>
      <c r="F18289" s="102"/>
    </row>
    <row r="18290" spans="1:6" x14ac:dyDescent="0.2">
      <c r="A18290" s="97">
        <v>42926</v>
      </c>
      <c r="B18290" s="98">
        <v>0.41666666666424135</v>
      </c>
      <c r="C18290" s="99"/>
      <c r="D18290" s="100"/>
      <c r="E18290" s="101"/>
      <c r="F18290" s="102"/>
    </row>
    <row r="18291" spans="1:6" x14ac:dyDescent="0.2">
      <c r="A18291" s="97">
        <v>42926</v>
      </c>
      <c r="B18291" s="98">
        <v>0.42708333333575865</v>
      </c>
      <c r="C18291" s="99"/>
      <c r="D18291" s="100"/>
      <c r="E18291" s="101"/>
      <c r="F18291" s="102"/>
    </row>
    <row r="18292" spans="1:6" x14ac:dyDescent="0.2">
      <c r="A18292" s="97">
        <v>42926</v>
      </c>
      <c r="B18292" s="98">
        <v>0.4375</v>
      </c>
      <c r="C18292" s="99"/>
      <c r="D18292" s="100"/>
      <c r="E18292" s="101"/>
      <c r="F18292" s="102"/>
    </row>
    <row r="18293" spans="1:6" x14ac:dyDescent="0.2">
      <c r="A18293" s="97">
        <v>42926</v>
      </c>
      <c r="B18293" s="98">
        <v>0.44791666666424135</v>
      </c>
      <c r="C18293" s="99"/>
      <c r="D18293" s="100"/>
      <c r="E18293" s="101"/>
      <c r="F18293" s="102"/>
    </row>
    <row r="18294" spans="1:6" x14ac:dyDescent="0.2">
      <c r="A18294" s="97">
        <v>42926</v>
      </c>
      <c r="B18294" s="98">
        <v>0.45833333333575865</v>
      </c>
      <c r="C18294" s="99"/>
      <c r="D18294" s="100"/>
      <c r="E18294" s="101"/>
      <c r="F18294" s="102"/>
    </row>
    <row r="18295" spans="1:6" x14ac:dyDescent="0.2">
      <c r="A18295" s="97">
        <v>42926</v>
      </c>
      <c r="B18295" s="98">
        <v>0.46875</v>
      </c>
      <c r="C18295" s="99"/>
      <c r="D18295" s="100"/>
      <c r="E18295" s="101"/>
      <c r="F18295" s="102"/>
    </row>
    <row r="18296" spans="1:6" x14ac:dyDescent="0.2">
      <c r="A18296" s="97">
        <v>42926</v>
      </c>
      <c r="B18296" s="98">
        <v>0.47916666666424135</v>
      </c>
      <c r="C18296" s="99"/>
      <c r="D18296" s="100"/>
      <c r="E18296" s="101"/>
      <c r="F18296" s="102"/>
    </row>
    <row r="18297" spans="1:6" x14ac:dyDescent="0.2">
      <c r="A18297" s="97">
        <v>42926</v>
      </c>
      <c r="B18297" s="98">
        <v>0.48958333333575865</v>
      </c>
      <c r="C18297" s="99"/>
      <c r="D18297" s="100"/>
      <c r="E18297" s="101"/>
      <c r="F18297" s="102"/>
    </row>
    <row r="18298" spans="1:6" x14ac:dyDescent="0.2">
      <c r="A18298" s="97">
        <v>42926</v>
      </c>
      <c r="B18298" s="98">
        <v>0.5</v>
      </c>
      <c r="C18298" s="99"/>
      <c r="D18298" s="100"/>
      <c r="E18298" s="101"/>
      <c r="F18298" s="102"/>
    </row>
    <row r="18299" spans="1:6" x14ac:dyDescent="0.2">
      <c r="A18299" s="97">
        <v>42926</v>
      </c>
      <c r="B18299" s="98">
        <v>0.51041666666424135</v>
      </c>
      <c r="C18299" s="99"/>
      <c r="D18299" s="100"/>
      <c r="E18299" s="101"/>
      <c r="F18299" s="102"/>
    </row>
    <row r="18300" spans="1:6" x14ac:dyDescent="0.2">
      <c r="A18300" s="97">
        <v>42926</v>
      </c>
      <c r="B18300" s="98">
        <v>0.52083333333575865</v>
      </c>
      <c r="C18300" s="99"/>
      <c r="D18300" s="100"/>
      <c r="E18300" s="101"/>
      <c r="F18300" s="102"/>
    </row>
    <row r="18301" spans="1:6" x14ac:dyDescent="0.2">
      <c r="A18301" s="97">
        <v>42926</v>
      </c>
      <c r="B18301" s="98">
        <v>0.53125</v>
      </c>
      <c r="C18301" s="99"/>
      <c r="D18301" s="100"/>
      <c r="E18301" s="101"/>
      <c r="F18301" s="102"/>
    </row>
    <row r="18302" spans="1:6" x14ac:dyDescent="0.2">
      <c r="A18302" s="97">
        <v>42926</v>
      </c>
      <c r="B18302" s="98">
        <v>0.54166666666424135</v>
      </c>
      <c r="C18302" s="99"/>
      <c r="D18302" s="100"/>
      <c r="E18302" s="101"/>
      <c r="F18302" s="102"/>
    </row>
    <row r="18303" spans="1:6" x14ac:dyDescent="0.2">
      <c r="A18303" s="97">
        <v>42926</v>
      </c>
      <c r="B18303" s="98">
        <v>0.55208333333575865</v>
      </c>
      <c r="C18303" s="99"/>
      <c r="D18303" s="100"/>
      <c r="E18303" s="101"/>
      <c r="F18303" s="102"/>
    </row>
    <row r="18304" spans="1:6" x14ac:dyDescent="0.2">
      <c r="A18304" s="97">
        <v>42926</v>
      </c>
      <c r="B18304" s="98">
        <v>0.5625</v>
      </c>
      <c r="C18304" s="99"/>
      <c r="D18304" s="100"/>
      <c r="E18304" s="101"/>
      <c r="F18304" s="102"/>
    </row>
    <row r="18305" spans="1:6" x14ac:dyDescent="0.2">
      <c r="A18305" s="97">
        <v>42926</v>
      </c>
      <c r="B18305" s="98">
        <v>0.57291666666424135</v>
      </c>
      <c r="C18305" s="99"/>
      <c r="D18305" s="100"/>
      <c r="E18305" s="101"/>
      <c r="F18305" s="102"/>
    </row>
    <row r="18306" spans="1:6" x14ac:dyDescent="0.2">
      <c r="A18306" s="97">
        <v>42926</v>
      </c>
      <c r="B18306" s="98">
        <v>0.58333333333575865</v>
      </c>
      <c r="C18306" s="99"/>
      <c r="D18306" s="100"/>
      <c r="E18306" s="101"/>
      <c r="F18306" s="102"/>
    </row>
    <row r="18307" spans="1:6" x14ac:dyDescent="0.2">
      <c r="A18307" s="97">
        <v>42926</v>
      </c>
      <c r="B18307" s="98">
        <v>0.59375</v>
      </c>
      <c r="C18307" s="99"/>
      <c r="D18307" s="100"/>
      <c r="E18307" s="101"/>
      <c r="F18307" s="102"/>
    </row>
    <row r="18308" spans="1:6" x14ac:dyDescent="0.2">
      <c r="A18308" s="97">
        <v>42926</v>
      </c>
      <c r="B18308" s="98">
        <v>0.60416666666424135</v>
      </c>
      <c r="C18308" s="99"/>
      <c r="D18308" s="100"/>
      <c r="E18308" s="101"/>
      <c r="F18308" s="102"/>
    </row>
    <row r="18309" spans="1:6" x14ac:dyDescent="0.2">
      <c r="A18309" s="97">
        <v>42926</v>
      </c>
      <c r="B18309" s="98">
        <v>0.61458333333575865</v>
      </c>
      <c r="C18309" s="99"/>
      <c r="D18309" s="100"/>
      <c r="E18309" s="101"/>
      <c r="F18309" s="102"/>
    </row>
    <row r="18310" spans="1:6" x14ac:dyDescent="0.2">
      <c r="A18310" s="97">
        <v>42926</v>
      </c>
      <c r="B18310" s="98">
        <v>0.625</v>
      </c>
      <c r="C18310" s="99"/>
      <c r="D18310" s="100"/>
      <c r="E18310" s="101"/>
      <c r="F18310" s="102"/>
    </row>
    <row r="18311" spans="1:6" x14ac:dyDescent="0.2">
      <c r="A18311" s="97">
        <v>42926</v>
      </c>
      <c r="B18311" s="98">
        <v>0.63541666666424135</v>
      </c>
      <c r="C18311" s="99"/>
      <c r="D18311" s="100"/>
      <c r="E18311" s="101"/>
      <c r="F18311" s="102"/>
    </row>
    <row r="18312" spans="1:6" x14ac:dyDescent="0.2">
      <c r="A18312" s="97">
        <v>42926</v>
      </c>
      <c r="B18312" s="98">
        <v>0.64583333333575865</v>
      </c>
      <c r="C18312" s="99"/>
      <c r="D18312" s="100"/>
      <c r="E18312" s="101"/>
      <c r="F18312" s="102"/>
    </row>
    <row r="18313" spans="1:6" x14ac:dyDescent="0.2">
      <c r="A18313" s="97">
        <v>42926</v>
      </c>
      <c r="B18313" s="98">
        <v>0.65625</v>
      </c>
      <c r="C18313" s="99"/>
      <c r="D18313" s="100"/>
      <c r="E18313" s="101"/>
      <c r="F18313" s="102"/>
    </row>
    <row r="18314" spans="1:6" x14ac:dyDescent="0.2">
      <c r="A18314" s="97">
        <v>42926</v>
      </c>
      <c r="B18314" s="98">
        <v>0.66666666666424135</v>
      </c>
      <c r="C18314" s="99"/>
      <c r="D18314" s="100"/>
      <c r="E18314" s="101"/>
      <c r="F18314" s="102"/>
    </row>
    <row r="18315" spans="1:6" x14ac:dyDescent="0.2">
      <c r="A18315" s="97">
        <v>42926</v>
      </c>
      <c r="B18315" s="98">
        <v>0.67708333333575865</v>
      </c>
      <c r="C18315" s="99"/>
      <c r="D18315" s="100"/>
      <c r="E18315" s="101"/>
      <c r="F18315" s="102"/>
    </row>
    <row r="18316" spans="1:6" x14ac:dyDescent="0.2">
      <c r="A18316" s="97">
        <v>42926</v>
      </c>
      <c r="B18316" s="98">
        <v>0.6875</v>
      </c>
      <c r="C18316" s="99"/>
      <c r="D18316" s="100"/>
      <c r="E18316" s="101"/>
      <c r="F18316" s="102"/>
    </row>
    <row r="18317" spans="1:6" x14ac:dyDescent="0.2">
      <c r="A18317" s="97">
        <v>42926</v>
      </c>
      <c r="B18317" s="98">
        <v>0.69791666666424135</v>
      </c>
      <c r="C18317" s="99"/>
      <c r="D18317" s="100"/>
      <c r="E18317" s="101"/>
      <c r="F18317" s="102"/>
    </row>
    <row r="18318" spans="1:6" x14ac:dyDescent="0.2">
      <c r="A18318" s="97">
        <v>42926</v>
      </c>
      <c r="B18318" s="98">
        <v>0.70833333333575865</v>
      </c>
      <c r="C18318" s="99"/>
      <c r="D18318" s="100"/>
      <c r="E18318" s="101"/>
      <c r="F18318" s="102"/>
    </row>
    <row r="18319" spans="1:6" x14ac:dyDescent="0.2">
      <c r="A18319" s="97">
        <v>42926</v>
      </c>
      <c r="B18319" s="98">
        <v>0.71875</v>
      </c>
      <c r="C18319" s="99"/>
      <c r="D18319" s="100"/>
      <c r="E18319" s="101"/>
      <c r="F18319" s="102"/>
    </row>
    <row r="18320" spans="1:6" x14ac:dyDescent="0.2">
      <c r="A18320" s="97">
        <v>42926</v>
      </c>
      <c r="B18320" s="98">
        <v>0.72916666666424135</v>
      </c>
      <c r="C18320" s="99"/>
      <c r="D18320" s="100"/>
      <c r="E18320" s="101"/>
      <c r="F18320" s="102"/>
    </row>
    <row r="18321" spans="1:6" x14ac:dyDescent="0.2">
      <c r="A18321" s="97">
        <v>42926</v>
      </c>
      <c r="B18321" s="98">
        <v>0.73958333333575865</v>
      </c>
      <c r="C18321" s="99"/>
      <c r="D18321" s="100"/>
      <c r="E18321" s="101"/>
      <c r="F18321" s="102"/>
    </row>
    <row r="18322" spans="1:6" x14ac:dyDescent="0.2">
      <c r="A18322" s="97">
        <v>42926</v>
      </c>
      <c r="B18322" s="98">
        <v>0.75</v>
      </c>
      <c r="C18322" s="99"/>
      <c r="D18322" s="100"/>
      <c r="E18322" s="101"/>
      <c r="F18322" s="102"/>
    </row>
    <row r="18323" spans="1:6" x14ac:dyDescent="0.2">
      <c r="A18323" s="97">
        <v>42926</v>
      </c>
      <c r="B18323" s="98">
        <v>0.76041666666424135</v>
      </c>
      <c r="C18323" s="99"/>
      <c r="D18323" s="100"/>
      <c r="E18323" s="101"/>
      <c r="F18323" s="102"/>
    </row>
    <row r="18324" spans="1:6" x14ac:dyDescent="0.2">
      <c r="A18324" s="97">
        <v>42926</v>
      </c>
      <c r="B18324" s="98">
        <v>0.77083333333575865</v>
      </c>
      <c r="C18324" s="99"/>
      <c r="D18324" s="100"/>
      <c r="E18324" s="101"/>
      <c r="F18324" s="102"/>
    </row>
    <row r="18325" spans="1:6" x14ac:dyDescent="0.2">
      <c r="A18325" s="97">
        <v>42926</v>
      </c>
      <c r="B18325" s="98">
        <v>0.78125</v>
      </c>
      <c r="C18325" s="99"/>
      <c r="D18325" s="100"/>
      <c r="E18325" s="101"/>
      <c r="F18325" s="102"/>
    </row>
    <row r="18326" spans="1:6" x14ac:dyDescent="0.2">
      <c r="A18326" s="97">
        <v>42926</v>
      </c>
      <c r="B18326" s="98">
        <v>0.79166666666424135</v>
      </c>
      <c r="C18326" s="99"/>
      <c r="D18326" s="100"/>
      <c r="E18326" s="101"/>
      <c r="F18326" s="102"/>
    </row>
    <row r="18327" spans="1:6" x14ac:dyDescent="0.2">
      <c r="A18327" s="97">
        <v>42926</v>
      </c>
      <c r="B18327" s="98">
        <v>0.80208333333575865</v>
      </c>
      <c r="C18327" s="99"/>
      <c r="D18327" s="100"/>
      <c r="E18327" s="101"/>
      <c r="F18327" s="102"/>
    </row>
    <row r="18328" spans="1:6" x14ac:dyDescent="0.2">
      <c r="A18328" s="97">
        <v>42926</v>
      </c>
      <c r="B18328" s="98">
        <v>0.8125</v>
      </c>
      <c r="C18328" s="99"/>
      <c r="D18328" s="100"/>
      <c r="E18328" s="101"/>
      <c r="F18328" s="102"/>
    </row>
    <row r="18329" spans="1:6" x14ac:dyDescent="0.2">
      <c r="A18329" s="97">
        <v>42926</v>
      </c>
      <c r="B18329" s="98">
        <v>0.82291666666424135</v>
      </c>
      <c r="C18329" s="99"/>
      <c r="D18329" s="100"/>
      <c r="E18329" s="101"/>
      <c r="F18329" s="102"/>
    </row>
    <row r="18330" spans="1:6" x14ac:dyDescent="0.2">
      <c r="A18330" s="97">
        <v>42926</v>
      </c>
      <c r="B18330" s="98">
        <v>0.83333333333575865</v>
      </c>
      <c r="C18330" s="99"/>
      <c r="D18330" s="100"/>
      <c r="E18330" s="101"/>
      <c r="F18330" s="102"/>
    </row>
    <row r="18331" spans="1:6" x14ac:dyDescent="0.2">
      <c r="A18331" s="97">
        <v>42926</v>
      </c>
      <c r="B18331" s="98">
        <v>0.84375</v>
      </c>
      <c r="C18331" s="99"/>
      <c r="D18331" s="100"/>
      <c r="E18331" s="101"/>
      <c r="F18331" s="102"/>
    </row>
    <row r="18332" spans="1:6" x14ac:dyDescent="0.2">
      <c r="A18332" s="97">
        <v>42926</v>
      </c>
      <c r="B18332" s="98">
        <v>0.85416666666424135</v>
      </c>
      <c r="C18332" s="99"/>
      <c r="D18332" s="100"/>
      <c r="E18332" s="101"/>
      <c r="F18332" s="102"/>
    </row>
    <row r="18333" spans="1:6" x14ac:dyDescent="0.2">
      <c r="A18333" s="97">
        <v>42926</v>
      </c>
      <c r="B18333" s="98">
        <v>0.86458333333575865</v>
      </c>
      <c r="C18333" s="99"/>
      <c r="D18333" s="100"/>
      <c r="E18333" s="101"/>
      <c r="F18333" s="102"/>
    </row>
    <row r="18334" spans="1:6" x14ac:dyDescent="0.2">
      <c r="A18334" s="97">
        <v>42926</v>
      </c>
      <c r="B18334" s="98">
        <v>0.875</v>
      </c>
      <c r="C18334" s="99"/>
      <c r="D18334" s="100"/>
      <c r="E18334" s="101"/>
      <c r="F18334" s="102"/>
    </row>
    <row r="18335" spans="1:6" x14ac:dyDescent="0.2">
      <c r="A18335" s="97">
        <v>42926</v>
      </c>
      <c r="B18335" s="98">
        <v>0.88541666666424135</v>
      </c>
      <c r="C18335" s="99"/>
      <c r="D18335" s="100"/>
      <c r="E18335" s="101"/>
      <c r="F18335" s="102"/>
    </row>
    <row r="18336" spans="1:6" x14ac:dyDescent="0.2">
      <c r="A18336" s="97">
        <v>42926</v>
      </c>
      <c r="B18336" s="98">
        <v>0.89583333333575865</v>
      </c>
      <c r="C18336" s="99"/>
      <c r="D18336" s="100"/>
      <c r="E18336" s="101"/>
      <c r="F18336" s="102"/>
    </row>
    <row r="18337" spans="1:6" x14ac:dyDescent="0.2">
      <c r="A18337" s="97">
        <v>42926</v>
      </c>
      <c r="B18337" s="98">
        <v>0.90625</v>
      </c>
      <c r="C18337" s="99"/>
      <c r="D18337" s="100"/>
      <c r="E18337" s="101"/>
      <c r="F18337" s="102"/>
    </row>
    <row r="18338" spans="1:6" x14ac:dyDescent="0.2">
      <c r="A18338" s="97">
        <v>42926</v>
      </c>
      <c r="B18338" s="98">
        <v>0.91666666666424135</v>
      </c>
      <c r="C18338" s="99"/>
      <c r="D18338" s="100"/>
      <c r="E18338" s="101"/>
      <c r="F18338" s="102"/>
    </row>
    <row r="18339" spans="1:6" x14ac:dyDescent="0.2">
      <c r="A18339" s="97">
        <v>42926</v>
      </c>
      <c r="B18339" s="98">
        <v>0.92708333333575865</v>
      </c>
      <c r="C18339" s="99"/>
      <c r="D18339" s="100"/>
      <c r="E18339" s="101"/>
      <c r="F18339" s="102"/>
    </row>
    <row r="18340" spans="1:6" x14ac:dyDescent="0.2">
      <c r="A18340" s="97">
        <v>42926</v>
      </c>
      <c r="B18340" s="98">
        <v>0.9375</v>
      </c>
      <c r="C18340" s="99"/>
      <c r="D18340" s="100"/>
      <c r="E18340" s="101"/>
      <c r="F18340" s="102"/>
    </row>
    <row r="18341" spans="1:6" x14ac:dyDescent="0.2">
      <c r="A18341" s="97">
        <v>42926</v>
      </c>
      <c r="B18341" s="98">
        <v>0.94791666666424135</v>
      </c>
      <c r="C18341" s="99"/>
      <c r="D18341" s="100"/>
      <c r="E18341" s="101"/>
      <c r="F18341" s="102"/>
    </row>
    <row r="18342" spans="1:6" x14ac:dyDescent="0.2">
      <c r="A18342" s="97">
        <v>42926</v>
      </c>
      <c r="B18342" s="98">
        <v>0.95833333333575865</v>
      </c>
      <c r="C18342" s="99"/>
      <c r="D18342" s="100"/>
      <c r="E18342" s="101"/>
      <c r="F18342" s="102"/>
    </row>
    <row r="18343" spans="1:6" x14ac:dyDescent="0.2">
      <c r="A18343" s="97">
        <v>42926</v>
      </c>
      <c r="B18343" s="98">
        <v>0.96875</v>
      </c>
      <c r="C18343" s="99"/>
      <c r="D18343" s="100"/>
      <c r="E18343" s="101"/>
      <c r="F18343" s="102"/>
    </row>
    <row r="18344" spans="1:6" x14ac:dyDescent="0.2">
      <c r="A18344" s="97">
        <v>42926</v>
      </c>
      <c r="B18344" s="98">
        <v>0.97916666666424135</v>
      </c>
      <c r="C18344" s="99"/>
      <c r="D18344" s="100"/>
      <c r="E18344" s="101"/>
      <c r="F18344" s="102"/>
    </row>
    <row r="18345" spans="1:6" x14ac:dyDescent="0.2">
      <c r="A18345" s="97">
        <v>42926</v>
      </c>
      <c r="B18345" s="98">
        <v>0.98958333333575865</v>
      </c>
      <c r="C18345" s="99"/>
      <c r="D18345" s="100"/>
      <c r="E18345" s="101"/>
      <c r="F18345" s="102"/>
    </row>
    <row r="18346" spans="1:6" x14ac:dyDescent="0.2">
      <c r="A18346" s="97">
        <v>42927</v>
      </c>
      <c r="B18346" s="98">
        <v>0</v>
      </c>
      <c r="C18346" s="99"/>
      <c r="D18346" s="100"/>
      <c r="E18346" s="101"/>
      <c r="F18346" s="102"/>
    </row>
    <row r="18347" spans="1:6" x14ac:dyDescent="0.2">
      <c r="A18347" s="97">
        <v>42927</v>
      </c>
      <c r="B18347" s="98">
        <v>1.0416666664241347E-2</v>
      </c>
      <c r="C18347" s="99"/>
      <c r="D18347" s="100"/>
      <c r="E18347" s="101"/>
      <c r="F18347" s="102"/>
    </row>
    <row r="18348" spans="1:6" x14ac:dyDescent="0.2">
      <c r="A18348" s="97">
        <v>42927</v>
      </c>
      <c r="B18348" s="98">
        <v>2.0833333335758653E-2</v>
      </c>
      <c r="C18348" s="99"/>
      <c r="D18348" s="100"/>
      <c r="E18348" s="101"/>
      <c r="F18348" s="102"/>
    </row>
    <row r="18349" spans="1:6" x14ac:dyDescent="0.2">
      <c r="A18349" s="97">
        <v>42927</v>
      </c>
      <c r="B18349" s="98">
        <v>3.125E-2</v>
      </c>
      <c r="C18349" s="99"/>
      <c r="D18349" s="100"/>
      <c r="E18349" s="101"/>
      <c r="F18349" s="102"/>
    </row>
    <row r="18350" spans="1:6" x14ac:dyDescent="0.2">
      <c r="A18350" s="97">
        <v>42927</v>
      </c>
      <c r="B18350" s="98">
        <v>4.1666666664241347E-2</v>
      </c>
      <c r="C18350" s="99"/>
      <c r="D18350" s="100"/>
      <c r="E18350" s="101"/>
      <c r="F18350" s="102"/>
    </row>
    <row r="18351" spans="1:6" x14ac:dyDescent="0.2">
      <c r="A18351" s="97">
        <v>42927</v>
      </c>
      <c r="B18351" s="98">
        <v>5.2083333335758653E-2</v>
      </c>
      <c r="C18351" s="99"/>
      <c r="D18351" s="100"/>
      <c r="E18351" s="101"/>
      <c r="F18351" s="102"/>
    </row>
    <row r="18352" spans="1:6" x14ac:dyDescent="0.2">
      <c r="A18352" s="97">
        <v>42927</v>
      </c>
      <c r="B18352" s="98">
        <v>6.25E-2</v>
      </c>
      <c r="C18352" s="99"/>
      <c r="D18352" s="100"/>
      <c r="E18352" s="101"/>
      <c r="F18352" s="102"/>
    </row>
    <row r="18353" spans="1:6" x14ac:dyDescent="0.2">
      <c r="A18353" s="97">
        <v>42927</v>
      </c>
      <c r="B18353" s="98">
        <v>7.2916666664241347E-2</v>
      </c>
      <c r="C18353" s="99"/>
      <c r="D18353" s="100"/>
      <c r="E18353" s="101"/>
      <c r="F18353" s="102"/>
    </row>
    <row r="18354" spans="1:6" x14ac:dyDescent="0.2">
      <c r="A18354" s="97">
        <v>42927</v>
      </c>
      <c r="B18354" s="98">
        <v>8.3333333335758653E-2</v>
      </c>
      <c r="C18354" s="99"/>
      <c r="D18354" s="100"/>
      <c r="E18354" s="101"/>
      <c r="F18354" s="102"/>
    </row>
    <row r="18355" spans="1:6" x14ac:dyDescent="0.2">
      <c r="A18355" s="97">
        <v>42927</v>
      </c>
      <c r="B18355" s="98">
        <v>9.375E-2</v>
      </c>
      <c r="C18355" s="99"/>
      <c r="D18355" s="100"/>
      <c r="E18355" s="101"/>
      <c r="F18355" s="102"/>
    </row>
    <row r="18356" spans="1:6" x14ac:dyDescent="0.2">
      <c r="A18356" s="97">
        <v>42927</v>
      </c>
      <c r="B18356" s="98">
        <v>0.10416666666424135</v>
      </c>
      <c r="C18356" s="99"/>
      <c r="D18356" s="100"/>
      <c r="E18356" s="101"/>
      <c r="F18356" s="102"/>
    </row>
    <row r="18357" spans="1:6" x14ac:dyDescent="0.2">
      <c r="A18357" s="97">
        <v>42927</v>
      </c>
      <c r="B18357" s="98">
        <v>0.11458333333575865</v>
      </c>
      <c r="C18357" s="99"/>
      <c r="D18357" s="100"/>
      <c r="E18357" s="101"/>
      <c r="F18357" s="102"/>
    </row>
    <row r="18358" spans="1:6" x14ac:dyDescent="0.2">
      <c r="A18358" s="97">
        <v>42927</v>
      </c>
      <c r="B18358" s="98">
        <v>0.125</v>
      </c>
      <c r="C18358" s="99"/>
      <c r="D18358" s="100"/>
      <c r="E18358" s="101"/>
      <c r="F18358" s="102"/>
    </row>
    <row r="18359" spans="1:6" x14ac:dyDescent="0.2">
      <c r="A18359" s="97">
        <v>42927</v>
      </c>
      <c r="B18359" s="98">
        <v>0.13541666666424135</v>
      </c>
      <c r="C18359" s="99"/>
      <c r="D18359" s="100"/>
      <c r="E18359" s="101"/>
      <c r="F18359" s="102"/>
    </row>
    <row r="18360" spans="1:6" x14ac:dyDescent="0.2">
      <c r="A18360" s="97">
        <v>42927</v>
      </c>
      <c r="B18360" s="98">
        <v>0.14583333333575865</v>
      </c>
      <c r="C18360" s="99"/>
      <c r="D18360" s="100"/>
      <c r="E18360" s="101"/>
      <c r="F18360" s="102"/>
    </row>
    <row r="18361" spans="1:6" x14ac:dyDescent="0.2">
      <c r="A18361" s="97">
        <v>42927</v>
      </c>
      <c r="B18361" s="98">
        <v>0.15625</v>
      </c>
      <c r="C18361" s="99"/>
      <c r="D18361" s="100"/>
      <c r="E18361" s="101"/>
      <c r="F18361" s="102"/>
    </row>
    <row r="18362" spans="1:6" x14ac:dyDescent="0.2">
      <c r="A18362" s="97">
        <v>42927</v>
      </c>
      <c r="B18362" s="98">
        <v>0.16666666666424135</v>
      </c>
      <c r="C18362" s="99"/>
      <c r="D18362" s="100"/>
      <c r="E18362" s="101"/>
      <c r="F18362" s="102"/>
    </row>
    <row r="18363" spans="1:6" x14ac:dyDescent="0.2">
      <c r="A18363" s="97">
        <v>42927</v>
      </c>
      <c r="B18363" s="98">
        <v>0.17708333333575865</v>
      </c>
      <c r="C18363" s="99"/>
      <c r="D18363" s="100"/>
      <c r="E18363" s="101"/>
      <c r="F18363" s="102"/>
    </row>
    <row r="18364" spans="1:6" x14ac:dyDescent="0.2">
      <c r="A18364" s="97">
        <v>42927</v>
      </c>
      <c r="B18364" s="98">
        <v>0.1875</v>
      </c>
      <c r="C18364" s="99"/>
      <c r="D18364" s="100"/>
      <c r="E18364" s="101"/>
      <c r="F18364" s="102"/>
    </row>
    <row r="18365" spans="1:6" x14ac:dyDescent="0.2">
      <c r="A18365" s="97">
        <v>42927</v>
      </c>
      <c r="B18365" s="98">
        <v>0.19791666666424135</v>
      </c>
      <c r="C18365" s="99"/>
      <c r="D18365" s="100"/>
      <c r="E18365" s="101"/>
      <c r="F18365" s="102"/>
    </row>
    <row r="18366" spans="1:6" x14ac:dyDescent="0.2">
      <c r="A18366" s="97">
        <v>42927</v>
      </c>
      <c r="B18366" s="98">
        <v>0.20833333333575865</v>
      </c>
      <c r="C18366" s="99"/>
      <c r="D18366" s="100"/>
      <c r="E18366" s="101"/>
      <c r="F18366" s="102"/>
    </row>
    <row r="18367" spans="1:6" x14ac:dyDescent="0.2">
      <c r="A18367" s="97">
        <v>42927</v>
      </c>
      <c r="B18367" s="98">
        <v>0.21875</v>
      </c>
      <c r="C18367" s="99"/>
      <c r="D18367" s="100"/>
      <c r="E18367" s="101"/>
      <c r="F18367" s="102"/>
    </row>
    <row r="18368" spans="1:6" x14ac:dyDescent="0.2">
      <c r="A18368" s="97">
        <v>42927</v>
      </c>
      <c r="B18368" s="98">
        <v>0.22916666666424135</v>
      </c>
      <c r="C18368" s="99"/>
      <c r="D18368" s="100"/>
      <c r="E18368" s="101"/>
      <c r="F18368" s="102"/>
    </row>
    <row r="18369" spans="1:6" x14ac:dyDescent="0.2">
      <c r="A18369" s="97">
        <v>42927</v>
      </c>
      <c r="B18369" s="98">
        <v>0.23958333333575865</v>
      </c>
      <c r="C18369" s="99"/>
      <c r="D18369" s="100"/>
      <c r="E18369" s="101"/>
      <c r="F18369" s="102"/>
    </row>
    <row r="18370" spans="1:6" x14ac:dyDescent="0.2">
      <c r="A18370" s="97">
        <v>42927</v>
      </c>
      <c r="B18370" s="98">
        <v>0.25</v>
      </c>
      <c r="C18370" s="99"/>
      <c r="D18370" s="100"/>
      <c r="E18370" s="101"/>
      <c r="F18370" s="102"/>
    </row>
    <row r="18371" spans="1:6" x14ac:dyDescent="0.2">
      <c r="A18371" s="97">
        <v>42927</v>
      </c>
      <c r="B18371" s="98">
        <v>0.26041666666424135</v>
      </c>
      <c r="C18371" s="99"/>
      <c r="D18371" s="100"/>
      <c r="E18371" s="101"/>
      <c r="F18371" s="102"/>
    </row>
    <row r="18372" spans="1:6" x14ac:dyDescent="0.2">
      <c r="A18372" s="97">
        <v>42927</v>
      </c>
      <c r="B18372" s="98">
        <v>0.27083333333575865</v>
      </c>
      <c r="C18372" s="99"/>
      <c r="D18372" s="100"/>
      <c r="E18372" s="101"/>
      <c r="F18372" s="102"/>
    </row>
    <row r="18373" spans="1:6" x14ac:dyDescent="0.2">
      <c r="A18373" s="97">
        <v>42927</v>
      </c>
      <c r="B18373" s="98">
        <v>0.28125</v>
      </c>
      <c r="C18373" s="99"/>
      <c r="D18373" s="100"/>
      <c r="E18373" s="101"/>
      <c r="F18373" s="102"/>
    </row>
    <row r="18374" spans="1:6" x14ac:dyDescent="0.2">
      <c r="A18374" s="97">
        <v>42927</v>
      </c>
      <c r="B18374" s="98">
        <v>0.29166666666424135</v>
      </c>
      <c r="C18374" s="99"/>
      <c r="D18374" s="100"/>
      <c r="E18374" s="101"/>
      <c r="F18374" s="102"/>
    </row>
    <row r="18375" spans="1:6" x14ac:dyDescent="0.2">
      <c r="A18375" s="97">
        <v>42927</v>
      </c>
      <c r="B18375" s="98">
        <v>0.30208333333575865</v>
      </c>
      <c r="C18375" s="99"/>
      <c r="D18375" s="100"/>
      <c r="E18375" s="101"/>
      <c r="F18375" s="102"/>
    </row>
    <row r="18376" spans="1:6" x14ac:dyDescent="0.2">
      <c r="A18376" s="97">
        <v>42927</v>
      </c>
      <c r="B18376" s="98">
        <v>0.3125</v>
      </c>
      <c r="C18376" s="99"/>
      <c r="D18376" s="100"/>
      <c r="E18376" s="101"/>
      <c r="F18376" s="102"/>
    </row>
    <row r="18377" spans="1:6" x14ac:dyDescent="0.2">
      <c r="A18377" s="97">
        <v>42927</v>
      </c>
      <c r="B18377" s="98">
        <v>0.32291666666424135</v>
      </c>
      <c r="C18377" s="99"/>
      <c r="D18377" s="100"/>
      <c r="E18377" s="101"/>
      <c r="F18377" s="102"/>
    </row>
    <row r="18378" spans="1:6" x14ac:dyDescent="0.2">
      <c r="A18378" s="97">
        <v>42927</v>
      </c>
      <c r="B18378" s="98">
        <v>0.33333333333575865</v>
      </c>
      <c r="C18378" s="99"/>
      <c r="D18378" s="100"/>
      <c r="E18378" s="101"/>
      <c r="F18378" s="102"/>
    </row>
    <row r="18379" spans="1:6" x14ac:dyDescent="0.2">
      <c r="A18379" s="97">
        <v>42927</v>
      </c>
      <c r="B18379" s="98">
        <v>0.34375</v>
      </c>
      <c r="C18379" s="99"/>
      <c r="D18379" s="100"/>
      <c r="E18379" s="101"/>
      <c r="F18379" s="102"/>
    </row>
    <row r="18380" spans="1:6" x14ac:dyDescent="0.2">
      <c r="A18380" s="97">
        <v>42927</v>
      </c>
      <c r="B18380" s="98">
        <v>0.35416666666424135</v>
      </c>
      <c r="C18380" s="99"/>
      <c r="D18380" s="100"/>
      <c r="E18380" s="101"/>
      <c r="F18380" s="102"/>
    </row>
    <row r="18381" spans="1:6" x14ac:dyDescent="0.2">
      <c r="A18381" s="97">
        <v>42927</v>
      </c>
      <c r="B18381" s="98">
        <v>0.36458333333575865</v>
      </c>
      <c r="C18381" s="99"/>
      <c r="D18381" s="100"/>
      <c r="E18381" s="101"/>
      <c r="F18381" s="102"/>
    </row>
    <row r="18382" spans="1:6" x14ac:dyDescent="0.2">
      <c r="A18382" s="97">
        <v>42927</v>
      </c>
      <c r="B18382" s="98">
        <v>0.375</v>
      </c>
      <c r="C18382" s="99"/>
      <c r="D18382" s="100"/>
      <c r="E18382" s="101"/>
      <c r="F18382" s="102"/>
    </row>
    <row r="18383" spans="1:6" x14ac:dyDescent="0.2">
      <c r="A18383" s="97">
        <v>42927</v>
      </c>
      <c r="B18383" s="98">
        <v>0.38541666666424135</v>
      </c>
      <c r="C18383" s="99"/>
      <c r="D18383" s="100"/>
      <c r="E18383" s="101"/>
      <c r="F18383" s="102"/>
    </row>
    <row r="18384" spans="1:6" x14ac:dyDescent="0.2">
      <c r="A18384" s="97">
        <v>42927</v>
      </c>
      <c r="B18384" s="98">
        <v>0.39583333333575865</v>
      </c>
      <c r="C18384" s="99"/>
      <c r="D18384" s="100"/>
      <c r="E18384" s="101"/>
      <c r="F18384" s="102"/>
    </row>
    <row r="18385" spans="1:6" x14ac:dyDescent="0.2">
      <c r="A18385" s="97">
        <v>42927</v>
      </c>
      <c r="B18385" s="98">
        <v>0.40625</v>
      </c>
      <c r="C18385" s="99"/>
      <c r="D18385" s="100"/>
      <c r="E18385" s="101"/>
      <c r="F18385" s="102"/>
    </row>
    <row r="18386" spans="1:6" x14ac:dyDescent="0.2">
      <c r="A18386" s="97">
        <v>42927</v>
      </c>
      <c r="B18386" s="98">
        <v>0.41666666666424135</v>
      </c>
      <c r="C18386" s="99"/>
      <c r="D18386" s="100"/>
      <c r="E18386" s="101"/>
      <c r="F18386" s="102"/>
    </row>
    <row r="18387" spans="1:6" x14ac:dyDescent="0.2">
      <c r="A18387" s="97">
        <v>42927</v>
      </c>
      <c r="B18387" s="98">
        <v>0.42708333333575865</v>
      </c>
      <c r="C18387" s="99"/>
      <c r="D18387" s="100"/>
      <c r="E18387" s="101"/>
      <c r="F18387" s="102"/>
    </row>
    <row r="18388" spans="1:6" x14ac:dyDescent="0.2">
      <c r="A18388" s="97">
        <v>42927</v>
      </c>
      <c r="B18388" s="98">
        <v>0.4375</v>
      </c>
      <c r="C18388" s="99"/>
      <c r="D18388" s="100"/>
      <c r="E18388" s="101"/>
      <c r="F18388" s="102"/>
    </row>
    <row r="18389" spans="1:6" x14ac:dyDescent="0.2">
      <c r="A18389" s="97">
        <v>42927</v>
      </c>
      <c r="B18389" s="98">
        <v>0.44791666666424135</v>
      </c>
      <c r="C18389" s="99"/>
      <c r="D18389" s="100"/>
      <c r="E18389" s="101"/>
      <c r="F18389" s="102"/>
    </row>
    <row r="18390" spans="1:6" x14ac:dyDescent="0.2">
      <c r="A18390" s="97">
        <v>42927</v>
      </c>
      <c r="B18390" s="98">
        <v>0.45833333333575865</v>
      </c>
      <c r="C18390" s="99"/>
      <c r="D18390" s="100"/>
      <c r="E18390" s="101"/>
      <c r="F18390" s="102"/>
    </row>
    <row r="18391" spans="1:6" x14ac:dyDescent="0.2">
      <c r="A18391" s="97">
        <v>42927</v>
      </c>
      <c r="B18391" s="98">
        <v>0.46875</v>
      </c>
      <c r="C18391" s="99"/>
      <c r="D18391" s="100"/>
      <c r="E18391" s="101"/>
      <c r="F18391" s="102"/>
    </row>
    <row r="18392" spans="1:6" x14ac:dyDescent="0.2">
      <c r="A18392" s="97">
        <v>42927</v>
      </c>
      <c r="B18392" s="98">
        <v>0.47916666666424135</v>
      </c>
      <c r="C18392" s="99"/>
      <c r="D18392" s="100"/>
      <c r="E18392" s="101"/>
      <c r="F18392" s="102"/>
    </row>
    <row r="18393" spans="1:6" x14ac:dyDescent="0.2">
      <c r="A18393" s="97">
        <v>42927</v>
      </c>
      <c r="B18393" s="98">
        <v>0.48958333333575865</v>
      </c>
      <c r="C18393" s="99"/>
      <c r="D18393" s="100"/>
      <c r="E18393" s="101"/>
      <c r="F18393" s="102"/>
    </row>
    <row r="18394" spans="1:6" x14ac:dyDescent="0.2">
      <c r="A18394" s="97">
        <v>42927</v>
      </c>
      <c r="B18394" s="98">
        <v>0.5</v>
      </c>
      <c r="C18394" s="99"/>
      <c r="D18394" s="100"/>
      <c r="E18394" s="101"/>
      <c r="F18394" s="102"/>
    </row>
    <row r="18395" spans="1:6" x14ac:dyDescent="0.2">
      <c r="A18395" s="97">
        <v>42927</v>
      </c>
      <c r="B18395" s="98">
        <v>0.51041666666424135</v>
      </c>
      <c r="C18395" s="99"/>
      <c r="D18395" s="100"/>
      <c r="E18395" s="101"/>
      <c r="F18395" s="102"/>
    </row>
    <row r="18396" spans="1:6" x14ac:dyDescent="0.2">
      <c r="A18396" s="97">
        <v>42927</v>
      </c>
      <c r="B18396" s="98">
        <v>0.52083333333575865</v>
      </c>
      <c r="C18396" s="99"/>
      <c r="D18396" s="100"/>
      <c r="E18396" s="101"/>
      <c r="F18396" s="102"/>
    </row>
    <row r="18397" spans="1:6" x14ac:dyDescent="0.2">
      <c r="A18397" s="97">
        <v>42927</v>
      </c>
      <c r="B18397" s="98">
        <v>0.53125</v>
      </c>
      <c r="C18397" s="99"/>
      <c r="D18397" s="100"/>
      <c r="E18397" s="101"/>
      <c r="F18397" s="103"/>
    </row>
    <row r="18398" spans="1:6" x14ac:dyDescent="0.2">
      <c r="A18398" s="97">
        <v>42927</v>
      </c>
      <c r="B18398" s="98">
        <v>0.54166666666424135</v>
      </c>
      <c r="C18398" s="99"/>
      <c r="D18398" s="100"/>
      <c r="E18398" s="101"/>
      <c r="F18398" s="102"/>
    </row>
    <row r="18399" spans="1:6" x14ac:dyDescent="0.2">
      <c r="A18399" s="97">
        <v>42927</v>
      </c>
      <c r="B18399" s="98">
        <v>0.55208333333575865</v>
      </c>
      <c r="C18399" s="99"/>
      <c r="D18399" s="100"/>
      <c r="E18399" s="101"/>
      <c r="F18399" s="102"/>
    </row>
    <row r="18400" spans="1:6" x14ac:dyDescent="0.2">
      <c r="A18400" s="97">
        <v>42927</v>
      </c>
      <c r="B18400" s="98">
        <v>0.5625</v>
      </c>
      <c r="C18400" s="99"/>
      <c r="D18400" s="100"/>
      <c r="E18400" s="101"/>
      <c r="F18400" s="102"/>
    </row>
    <row r="18401" spans="1:6" x14ac:dyDescent="0.2">
      <c r="A18401" s="97">
        <v>42927</v>
      </c>
      <c r="B18401" s="98">
        <v>0.57291666666424135</v>
      </c>
      <c r="C18401" s="99"/>
      <c r="D18401" s="100"/>
      <c r="E18401" s="101"/>
      <c r="F18401" s="102"/>
    </row>
    <row r="18402" spans="1:6" x14ac:dyDescent="0.2">
      <c r="A18402" s="97">
        <v>42927</v>
      </c>
      <c r="B18402" s="98">
        <v>0.58333333333575865</v>
      </c>
      <c r="C18402" s="99"/>
      <c r="D18402" s="100"/>
      <c r="E18402" s="101"/>
      <c r="F18402" s="102"/>
    </row>
    <row r="18403" spans="1:6" x14ac:dyDescent="0.2">
      <c r="A18403" s="97">
        <v>42927</v>
      </c>
      <c r="B18403" s="98">
        <v>0.59375</v>
      </c>
      <c r="C18403" s="99"/>
      <c r="D18403" s="100"/>
      <c r="E18403" s="101"/>
      <c r="F18403" s="102"/>
    </row>
    <row r="18404" spans="1:6" x14ac:dyDescent="0.2">
      <c r="A18404" s="97">
        <v>42927</v>
      </c>
      <c r="B18404" s="98">
        <v>0.60416666666424135</v>
      </c>
      <c r="C18404" s="99"/>
      <c r="D18404" s="100"/>
      <c r="E18404" s="101"/>
      <c r="F18404" s="102"/>
    </row>
    <row r="18405" spans="1:6" x14ac:dyDescent="0.2">
      <c r="A18405" s="97">
        <v>42927</v>
      </c>
      <c r="B18405" s="98">
        <v>0.61458333333575865</v>
      </c>
      <c r="C18405" s="99"/>
      <c r="D18405" s="100"/>
      <c r="E18405" s="101"/>
      <c r="F18405" s="102"/>
    </row>
    <row r="18406" spans="1:6" x14ac:dyDescent="0.2">
      <c r="A18406" s="97">
        <v>42927</v>
      </c>
      <c r="B18406" s="98">
        <v>0.625</v>
      </c>
      <c r="C18406" s="99"/>
      <c r="D18406" s="100"/>
      <c r="E18406" s="101"/>
      <c r="F18406" s="102"/>
    </row>
    <row r="18407" spans="1:6" x14ac:dyDescent="0.2">
      <c r="A18407" s="97">
        <v>42927</v>
      </c>
      <c r="B18407" s="98">
        <v>0.63541666666424135</v>
      </c>
      <c r="C18407" s="99"/>
      <c r="D18407" s="100"/>
      <c r="E18407" s="101"/>
      <c r="F18407" s="102"/>
    </row>
    <row r="18408" spans="1:6" x14ac:dyDescent="0.2">
      <c r="A18408" s="97">
        <v>42927</v>
      </c>
      <c r="B18408" s="98">
        <v>0.64583333333575865</v>
      </c>
      <c r="C18408" s="99"/>
      <c r="D18408" s="100"/>
      <c r="E18408" s="101"/>
      <c r="F18408" s="102"/>
    </row>
    <row r="18409" spans="1:6" x14ac:dyDescent="0.2">
      <c r="A18409" s="97">
        <v>42927</v>
      </c>
      <c r="B18409" s="98">
        <v>0.65625</v>
      </c>
      <c r="C18409" s="99"/>
      <c r="D18409" s="100"/>
      <c r="E18409" s="101"/>
      <c r="F18409" s="102"/>
    </row>
    <row r="18410" spans="1:6" x14ac:dyDescent="0.2">
      <c r="A18410" s="97">
        <v>42927</v>
      </c>
      <c r="B18410" s="98">
        <v>0.66666666666424135</v>
      </c>
      <c r="C18410" s="99"/>
      <c r="D18410" s="100"/>
      <c r="E18410" s="101"/>
      <c r="F18410" s="102"/>
    </row>
    <row r="18411" spans="1:6" x14ac:dyDescent="0.2">
      <c r="A18411" s="97">
        <v>42927</v>
      </c>
      <c r="B18411" s="98">
        <v>0.67708333333575865</v>
      </c>
      <c r="C18411" s="99"/>
      <c r="D18411" s="100"/>
      <c r="E18411" s="101"/>
      <c r="F18411" s="102"/>
    </row>
    <row r="18412" spans="1:6" x14ac:dyDescent="0.2">
      <c r="A18412" s="97">
        <v>42927</v>
      </c>
      <c r="B18412" s="98">
        <v>0.6875</v>
      </c>
      <c r="C18412" s="99"/>
      <c r="D18412" s="100"/>
      <c r="E18412" s="101"/>
      <c r="F18412" s="102"/>
    </row>
    <row r="18413" spans="1:6" x14ac:dyDescent="0.2">
      <c r="A18413" s="97">
        <v>42927</v>
      </c>
      <c r="B18413" s="98">
        <v>0.69791666666424135</v>
      </c>
      <c r="C18413" s="99"/>
      <c r="D18413" s="100"/>
      <c r="E18413" s="101"/>
      <c r="F18413" s="102"/>
    </row>
    <row r="18414" spans="1:6" x14ac:dyDescent="0.2">
      <c r="A18414" s="97">
        <v>42927</v>
      </c>
      <c r="B18414" s="98">
        <v>0.70833333333575865</v>
      </c>
      <c r="C18414" s="99"/>
      <c r="D18414" s="100"/>
      <c r="E18414" s="101"/>
      <c r="F18414" s="102"/>
    </row>
    <row r="18415" spans="1:6" x14ac:dyDescent="0.2">
      <c r="A18415" s="97">
        <v>42927</v>
      </c>
      <c r="B18415" s="98">
        <v>0.71875</v>
      </c>
      <c r="C18415" s="99"/>
      <c r="D18415" s="100"/>
      <c r="E18415" s="101"/>
      <c r="F18415" s="102"/>
    </row>
    <row r="18416" spans="1:6" x14ac:dyDescent="0.2">
      <c r="A18416" s="97">
        <v>42927</v>
      </c>
      <c r="B18416" s="98">
        <v>0.72916666666424135</v>
      </c>
      <c r="C18416" s="99"/>
      <c r="D18416" s="100"/>
      <c r="E18416" s="101"/>
      <c r="F18416" s="102"/>
    </row>
    <row r="18417" spans="1:6" x14ac:dyDescent="0.2">
      <c r="A18417" s="97">
        <v>42927</v>
      </c>
      <c r="B18417" s="98">
        <v>0.73958333333575865</v>
      </c>
      <c r="C18417" s="99"/>
      <c r="D18417" s="100"/>
      <c r="E18417" s="101"/>
      <c r="F18417" s="102"/>
    </row>
    <row r="18418" spans="1:6" x14ac:dyDescent="0.2">
      <c r="A18418" s="97">
        <v>42927</v>
      </c>
      <c r="B18418" s="98">
        <v>0.75</v>
      </c>
      <c r="C18418" s="99"/>
      <c r="D18418" s="100"/>
      <c r="E18418" s="101"/>
      <c r="F18418" s="102"/>
    </row>
    <row r="18419" spans="1:6" x14ac:dyDescent="0.2">
      <c r="A18419" s="97">
        <v>42927</v>
      </c>
      <c r="B18419" s="98">
        <v>0.76041666666424135</v>
      </c>
      <c r="C18419" s="99"/>
      <c r="D18419" s="100"/>
      <c r="E18419" s="101"/>
      <c r="F18419" s="102"/>
    </row>
    <row r="18420" spans="1:6" x14ac:dyDescent="0.2">
      <c r="A18420" s="97">
        <v>42927</v>
      </c>
      <c r="B18420" s="98">
        <v>0.77083333333575865</v>
      </c>
      <c r="C18420" s="99"/>
      <c r="D18420" s="100"/>
      <c r="E18420" s="101"/>
      <c r="F18420" s="102"/>
    </row>
    <row r="18421" spans="1:6" x14ac:dyDescent="0.2">
      <c r="A18421" s="97">
        <v>42927</v>
      </c>
      <c r="B18421" s="98">
        <v>0.78125</v>
      </c>
      <c r="C18421" s="99"/>
      <c r="D18421" s="100"/>
      <c r="E18421" s="101"/>
      <c r="F18421" s="102"/>
    </row>
    <row r="18422" spans="1:6" x14ac:dyDescent="0.2">
      <c r="A18422" s="97">
        <v>42927</v>
      </c>
      <c r="B18422" s="98">
        <v>0.79166666666424135</v>
      </c>
      <c r="C18422" s="99"/>
      <c r="D18422" s="100"/>
      <c r="E18422" s="101"/>
      <c r="F18422" s="102"/>
    </row>
    <row r="18423" spans="1:6" x14ac:dyDescent="0.2">
      <c r="A18423" s="97">
        <v>42927</v>
      </c>
      <c r="B18423" s="98">
        <v>0.80208333333575865</v>
      </c>
      <c r="C18423" s="99"/>
      <c r="D18423" s="100"/>
      <c r="E18423" s="101"/>
      <c r="F18423" s="102"/>
    </row>
    <row r="18424" spans="1:6" x14ac:dyDescent="0.2">
      <c r="A18424" s="97">
        <v>42927</v>
      </c>
      <c r="B18424" s="98">
        <v>0.8125</v>
      </c>
      <c r="C18424" s="99"/>
      <c r="D18424" s="100"/>
      <c r="E18424" s="101"/>
      <c r="F18424" s="102"/>
    </row>
    <row r="18425" spans="1:6" x14ac:dyDescent="0.2">
      <c r="A18425" s="97">
        <v>42927</v>
      </c>
      <c r="B18425" s="98">
        <v>0.82291666666424135</v>
      </c>
      <c r="C18425" s="99"/>
      <c r="D18425" s="100"/>
      <c r="E18425" s="101"/>
      <c r="F18425" s="102"/>
    </row>
    <row r="18426" spans="1:6" x14ac:dyDescent="0.2">
      <c r="A18426" s="97">
        <v>42927</v>
      </c>
      <c r="B18426" s="98">
        <v>0.83333333333575865</v>
      </c>
      <c r="C18426" s="99"/>
      <c r="D18426" s="100"/>
      <c r="E18426" s="101"/>
      <c r="F18426" s="102"/>
    </row>
    <row r="18427" spans="1:6" x14ac:dyDescent="0.2">
      <c r="A18427" s="97">
        <v>42927</v>
      </c>
      <c r="B18427" s="98">
        <v>0.84375</v>
      </c>
      <c r="C18427" s="99"/>
      <c r="D18427" s="100"/>
      <c r="E18427" s="101"/>
      <c r="F18427" s="102"/>
    </row>
    <row r="18428" spans="1:6" x14ac:dyDescent="0.2">
      <c r="A18428" s="97">
        <v>42927</v>
      </c>
      <c r="B18428" s="98">
        <v>0.85416666666424135</v>
      </c>
      <c r="C18428" s="99"/>
      <c r="D18428" s="100"/>
      <c r="E18428" s="101"/>
      <c r="F18428" s="102"/>
    </row>
    <row r="18429" spans="1:6" x14ac:dyDescent="0.2">
      <c r="A18429" s="97">
        <v>42927</v>
      </c>
      <c r="B18429" s="98">
        <v>0.86458333333575865</v>
      </c>
      <c r="C18429" s="99"/>
      <c r="D18429" s="100"/>
      <c r="E18429" s="101"/>
      <c r="F18429" s="102"/>
    </row>
    <row r="18430" spans="1:6" x14ac:dyDescent="0.2">
      <c r="A18430" s="97">
        <v>42927</v>
      </c>
      <c r="B18430" s="98">
        <v>0.875</v>
      </c>
      <c r="C18430" s="99"/>
      <c r="D18430" s="100"/>
      <c r="E18430" s="101"/>
      <c r="F18430" s="102"/>
    </row>
    <row r="18431" spans="1:6" x14ac:dyDescent="0.2">
      <c r="A18431" s="97">
        <v>42927</v>
      </c>
      <c r="B18431" s="98">
        <v>0.88541666666424135</v>
      </c>
      <c r="C18431" s="99"/>
      <c r="D18431" s="100"/>
      <c r="E18431" s="101"/>
      <c r="F18431" s="102"/>
    </row>
    <row r="18432" spans="1:6" x14ac:dyDescent="0.2">
      <c r="A18432" s="97">
        <v>42927</v>
      </c>
      <c r="B18432" s="98">
        <v>0.89583333333575865</v>
      </c>
      <c r="C18432" s="99"/>
      <c r="D18432" s="100"/>
      <c r="E18432" s="101"/>
      <c r="F18432" s="102"/>
    </row>
    <row r="18433" spans="1:6" x14ac:dyDescent="0.2">
      <c r="A18433" s="97">
        <v>42927</v>
      </c>
      <c r="B18433" s="98">
        <v>0.90625</v>
      </c>
      <c r="C18433" s="99"/>
      <c r="D18433" s="100"/>
      <c r="E18433" s="101"/>
      <c r="F18433" s="102"/>
    </row>
    <row r="18434" spans="1:6" x14ac:dyDescent="0.2">
      <c r="A18434" s="97">
        <v>42927</v>
      </c>
      <c r="B18434" s="98">
        <v>0.91666666666424135</v>
      </c>
      <c r="C18434" s="99"/>
      <c r="D18434" s="100"/>
      <c r="E18434" s="101"/>
      <c r="F18434" s="102"/>
    </row>
    <row r="18435" spans="1:6" x14ac:dyDescent="0.2">
      <c r="A18435" s="97">
        <v>42927</v>
      </c>
      <c r="B18435" s="98">
        <v>0.92708333333575865</v>
      </c>
      <c r="C18435" s="99"/>
      <c r="D18435" s="100"/>
      <c r="E18435" s="101"/>
      <c r="F18435" s="102"/>
    </row>
    <row r="18436" spans="1:6" x14ac:dyDescent="0.2">
      <c r="A18436" s="97">
        <v>42927</v>
      </c>
      <c r="B18436" s="98">
        <v>0.9375</v>
      </c>
      <c r="C18436" s="99"/>
      <c r="D18436" s="100"/>
      <c r="E18436" s="101"/>
      <c r="F18436" s="102"/>
    </row>
    <row r="18437" spans="1:6" x14ac:dyDescent="0.2">
      <c r="A18437" s="97">
        <v>42927</v>
      </c>
      <c r="B18437" s="98">
        <v>0.94791666666424135</v>
      </c>
      <c r="C18437" s="99"/>
      <c r="D18437" s="100"/>
      <c r="E18437" s="101"/>
      <c r="F18437" s="102"/>
    </row>
    <row r="18438" spans="1:6" x14ac:dyDescent="0.2">
      <c r="A18438" s="97">
        <v>42927</v>
      </c>
      <c r="B18438" s="98">
        <v>0.95833333333575865</v>
      </c>
      <c r="C18438" s="99"/>
      <c r="D18438" s="100"/>
      <c r="E18438" s="101"/>
      <c r="F18438" s="102"/>
    </row>
    <row r="18439" spans="1:6" x14ac:dyDescent="0.2">
      <c r="A18439" s="97">
        <v>42927</v>
      </c>
      <c r="B18439" s="98">
        <v>0.96875</v>
      </c>
      <c r="C18439" s="99"/>
      <c r="D18439" s="100"/>
      <c r="E18439" s="101"/>
      <c r="F18439" s="102"/>
    </row>
    <row r="18440" spans="1:6" x14ac:dyDescent="0.2">
      <c r="A18440" s="97">
        <v>42927</v>
      </c>
      <c r="B18440" s="98">
        <v>0.97916666666424135</v>
      </c>
      <c r="C18440" s="99"/>
      <c r="D18440" s="100"/>
      <c r="E18440" s="101"/>
      <c r="F18440" s="102"/>
    </row>
    <row r="18441" spans="1:6" x14ac:dyDescent="0.2">
      <c r="A18441" s="97">
        <v>42927</v>
      </c>
      <c r="B18441" s="98">
        <v>0.98958333333575865</v>
      </c>
      <c r="C18441" s="99"/>
      <c r="D18441" s="100"/>
      <c r="E18441" s="101"/>
      <c r="F18441" s="102"/>
    </row>
    <row r="18442" spans="1:6" x14ac:dyDescent="0.2">
      <c r="A18442" s="97">
        <v>42928</v>
      </c>
      <c r="B18442" s="98">
        <v>0</v>
      </c>
      <c r="C18442" s="99"/>
      <c r="D18442" s="100"/>
      <c r="E18442" s="101"/>
      <c r="F18442" s="102"/>
    </row>
    <row r="18443" spans="1:6" x14ac:dyDescent="0.2">
      <c r="A18443" s="97">
        <v>42928</v>
      </c>
      <c r="B18443" s="98">
        <v>1.0416666664241347E-2</v>
      </c>
      <c r="C18443" s="99"/>
      <c r="D18443" s="100"/>
      <c r="E18443" s="101"/>
      <c r="F18443" s="102"/>
    </row>
    <row r="18444" spans="1:6" x14ac:dyDescent="0.2">
      <c r="A18444" s="97">
        <v>42928</v>
      </c>
      <c r="B18444" s="98">
        <v>2.0833333335758653E-2</v>
      </c>
      <c r="C18444" s="99"/>
      <c r="D18444" s="100"/>
      <c r="E18444" s="101"/>
      <c r="F18444" s="102"/>
    </row>
    <row r="18445" spans="1:6" x14ac:dyDescent="0.2">
      <c r="A18445" s="97">
        <v>42928</v>
      </c>
      <c r="B18445" s="98">
        <v>3.125E-2</v>
      </c>
      <c r="C18445" s="99"/>
      <c r="D18445" s="100"/>
      <c r="E18445" s="101"/>
      <c r="F18445" s="102"/>
    </row>
    <row r="18446" spans="1:6" x14ac:dyDescent="0.2">
      <c r="A18446" s="97">
        <v>42928</v>
      </c>
      <c r="B18446" s="98">
        <v>4.1666666664241347E-2</v>
      </c>
      <c r="C18446" s="99"/>
      <c r="D18446" s="100"/>
      <c r="E18446" s="101"/>
      <c r="F18446" s="102"/>
    </row>
    <row r="18447" spans="1:6" x14ac:dyDescent="0.2">
      <c r="A18447" s="97">
        <v>42928</v>
      </c>
      <c r="B18447" s="98">
        <v>5.2083333335758653E-2</v>
      </c>
      <c r="C18447" s="99"/>
      <c r="D18447" s="100"/>
      <c r="E18447" s="101"/>
      <c r="F18447" s="102"/>
    </row>
    <row r="18448" spans="1:6" x14ac:dyDescent="0.2">
      <c r="A18448" s="97">
        <v>42928</v>
      </c>
      <c r="B18448" s="98">
        <v>6.25E-2</v>
      </c>
      <c r="C18448" s="99"/>
      <c r="D18448" s="100"/>
      <c r="E18448" s="101"/>
      <c r="F18448" s="102"/>
    </row>
    <row r="18449" spans="1:6" x14ac:dyDescent="0.2">
      <c r="A18449" s="97">
        <v>42928</v>
      </c>
      <c r="B18449" s="98">
        <v>7.2916666664241347E-2</v>
      </c>
      <c r="C18449" s="99"/>
      <c r="D18449" s="100"/>
      <c r="E18449" s="101"/>
      <c r="F18449" s="102"/>
    </row>
    <row r="18450" spans="1:6" x14ac:dyDescent="0.2">
      <c r="A18450" s="97">
        <v>42928</v>
      </c>
      <c r="B18450" s="98">
        <v>8.3333333335758653E-2</v>
      </c>
      <c r="C18450" s="99"/>
      <c r="D18450" s="100"/>
      <c r="E18450" s="101"/>
      <c r="F18450" s="102"/>
    </row>
    <row r="18451" spans="1:6" x14ac:dyDescent="0.2">
      <c r="A18451" s="97">
        <v>42928</v>
      </c>
      <c r="B18451" s="98">
        <v>9.375E-2</v>
      </c>
      <c r="C18451" s="99"/>
      <c r="D18451" s="100"/>
      <c r="E18451" s="101"/>
      <c r="F18451" s="102"/>
    </row>
    <row r="18452" spans="1:6" x14ac:dyDescent="0.2">
      <c r="A18452" s="97">
        <v>42928</v>
      </c>
      <c r="B18452" s="98">
        <v>0.10416666666424135</v>
      </c>
      <c r="C18452" s="99"/>
      <c r="D18452" s="100"/>
      <c r="E18452" s="101"/>
      <c r="F18452" s="102"/>
    </row>
    <row r="18453" spans="1:6" x14ac:dyDescent="0.2">
      <c r="A18453" s="97">
        <v>42928</v>
      </c>
      <c r="B18453" s="98">
        <v>0.11458333333575865</v>
      </c>
      <c r="C18453" s="99"/>
      <c r="D18453" s="100"/>
      <c r="E18453" s="101"/>
      <c r="F18453" s="102"/>
    </row>
    <row r="18454" spans="1:6" x14ac:dyDescent="0.2">
      <c r="A18454" s="97">
        <v>42928</v>
      </c>
      <c r="B18454" s="98">
        <v>0.125</v>
      </c>
      <c r="C18454" s="99"/>
      <c r="D18454" s="100"/>
      <c r="E18454" s="101"/>
      <c r="F18454" s="102"/>
    </row>
    <row r="18455" spans="1:6" x14ac:dyDescent="0.2">
      <c r="A18455" s="97">
        <v>42928</v>
      </c>
      <c r="B18455" s="98">
        <v>0.13541666666424135</v>
      </c>
      <c r="C18455" s="99"/>
      <c r="D18455" s="100"/>
      <c r="E18455" s="101"/>
      <c r="F18455" s="102"/>
    </row>
    <row r="18456" spans="1:6" x14ac:dyDescent="0.2">
      <c r="A18456" s="97">
        <v>42928</v>
      </c>
      <c r="B18456" s="98">
        <v>0.14583333333575865</v>
      </c>
      <c r="C18456" s="99"/>
      <c r="D18456" s="100"/>
      <c r="E18456" s="101"/>
      <c r="F18456" s="102"/>
    </row>
    <row r="18457" spans="1:6" x14ac:dyDescent="0.2">
      <c r="A18457" s="97">
        <v>42928</v>
      </c>
      <c r="B18457" s="98">
        <v>0.15625</v>
      </c>
      <c r="C18457" s="99"/>
      <c r="D18457" s="100"/>
      <c r="E18457" s="101"/>
      <c r="F18457" s="102"/>
    </row>
    <row r="18458" spans="1:6" x14ac:dyDescent="0.2">
      <c r="A18458" s="97">
        <v>42928</v>
      </c>
      <c r="B18458" s="98">
        <v>0.16666666666424135</v>
      </c>
      <c r="C18458" s="99"/>
      <c r="D18458" s="100"/>
      <c r="E18458" s="101"/>
      <c r="F18458" s="102"/>
    </row>
    <row r="18459" spans="1:6" x14ac:dyDescent="0.2">
      <c r="A18459" s="97">
        <v>42928</v>
      </c>
      <c r="B18459" s="98">
        <v>0.17708333333575865</v>
      </c>
      <c r="C18459" s="99"/>
      <c r="D18459" s="100"/>
      <c r="E18459" s="101"/>
      <c r="F18459" s="102"/>
    </row>
    <row r="18460" spans="1:6" x14ac:dyDescent="0.2">
      <c r="A18460" s="97">
        <v>42928</v>
      </c>
      <c r="B18460" s="98">
        <v>0.1875</v>
      </c>
      <c r="C18460" s="99"/>
      <c r="D18460" s="100"/>
      <c r="E18460" s="101"/>
      <c r="F18460" s="102"/>
    </row>
    <row r="18461" spans="1:6" x14ac:dyDescent="0.2">
      <c r="A18461" s="97">
        <v>42928</v>
      </c>
      <c r="B18461" s="98">
        <v>0.19791666666424135</v>
      </c>
      <c r="C18461" s="99"/>
      <c r="D18461" s="100"/>
      <c r="E18461" s="101"/>
      <c r="F18461" s="102"/>
    </row>
    <row r="18462" spans="1:6" x14ac:dyDescent="0.2">
      <c r="A18462" s="97">
        <v>42928</v>
      </c>
      <c r="B18462" s="98">
        <v>0.20833333333575865</v>
      </c>
      <c r="C18462" s="99"/>
      <c r="D18462" s="100"/>
      <c r="E18462" s="101"/>
      <c r="F18462" s="102"/>
    </row>
    <row r="18463" spans="1:6" x14ac:dyDescent="0.2">
      <c r="A18463" s="97">
        <v>42928</v>
      </c>
      <c r="B18463" s="98">
        <v>0.21875</v>
      </c>
      <c r="C18463" s="99"/>
      <c r="D18463" s="100"/>
      <c r="E18463" s="101"/>
      <c r="F18463" s="102"/>
    </row>
    <row r="18464" spans="1:6" x14ac:dyDescent="0.2">
      <c r="A18464" s="97">
        <v>42928</v>
      </c>
      <c r="B18464" s="98">
        <v>0.22916666666424135</v>
      </c>
      <c r="C18464" s="99"/>
      <c r="D18464" s="100"/>
      <c r="E18464" s="101"/>
      <c r="F18464" s="102"/>
    </row>
    <row r="18465" spans="1:6" x14ac:dyDescent="0.2">
      <c r="A18465" s="97">
        <v>42928</v>
      </c>
      <c r="B18465" s="98">
        <v>0.23958333333575865</v>
      </c>
      <c r="C18465" s="99"/>
      <c r="D18465" s="100"/>
      <c r="E18465" s="101"/>
      <c r="F18465" s="102"/>
    </row>
    <row r="18466" spans="1:6" x14ac:dyDescent="0.2">
      <c r="A18466" s="97">
        <v>42928</v>
      </c>
      <c r="B18466" s="98">
        <v>0.25</v>
      </c>
      <c r="C18466" s="99"/>
      <c r="D18466" s="100"/>
      <c r="E18466" s="101"/>
      <c r="F18466" s="102"/>
    </row>
    <row r="18467" spans="1:6" x14ac:dyDescent="0.2">
      <c r="A18467" s="97">
        <v>42928</v>
      </c>
      <c r="B18467" s="98">
        <v>0.26041666666424135</v>
      </c>
      <c r="C18467" s="99"/>
      <c r="D18467" s="100"/>
      <c r="E18467" s="101"/>
      <c r="F18467" s="102"/>
    </row>
    <row r="18468" spans="1:6" x14ac:dyDescent="0.2">
      <c r="A18468" s="97">
        <v>42928</v>
      </c>
      <c r="B18468" s="98">
        <v>0.27083333333575865</v>
      </c>
      <c r="C18468" s="99"/>
      <c r="D18468" s="100"/>
      <c r="E18468" s="101"/>
      <c r="F18468" s="102"/>
    </row>
    <row r="18469" spans="1:6" x14ac:dyDescent="0.2">
      <c r="A18469" s="97">
        <v>42928</v>
      </c>
      <c r="B18469" s="98">
        <v>0.28125</v>
      </c>
      <c r="C18469" s="99"/>
      <c r="D18469" s="100"/>
      <c r="E18469" s="101"/>
      <c r="F18469" s="102"/>
    </row>
    <row r="18470" spans="1:6" x14ac:dyDescent="0.2">
      <c r="A18470" s="97">
        <v>42928</v>
      </c>
      <c r="B18470" s="98">
        <v>0.29166666666424135</v>
      </c>
      <c r="C18470" s="99"/>
      <c r="D18470" s="100"/>
      <c r="E18470" s="101"/>
      <c r="F18470" s="102"/>
    </row>
    <row r="18471" spans="1:6" x14ac:dyDescent="0.2">
      <c r="A18471" s="97">
        <v>42928</v>
      </c>
      <c r="B18471" s="98">
        <v>0.30208333333575865</v>
      </c>
      <c r="C18471" s="99"/>
      <c r="D18471" s="100"/>
      <c r="E18471" s="101"/>
      <c r="F18471" s="102"/>
    </row>
    <row r="18472" spans="1:6" x14ac:dyDescent="0.2">
      <c r="A18472" s="97">
        <v>42928</v>
      </c>
      <c r="B18472" s="98">
        <v>0.3125</v>
      </c>
      <c r="C18472" s="99"/>
      <c r="D18472" s="100"/>
      <c r="E18472" s="101"/>
      <c r="F18472" s="102"/>
    </row>
    <row r="18473" spans="1:6" x14ac:dyDescent="0.2">
      <c r="A18473" s="97">
        <v>42928</v>
      </c>
      <c r="B18473" s="98">
        <v>0.32291666666424135</v>
      </c>
      <c r="C18473" s="99"/>
      <c r="D18473" s="100"/>
      <c r="E18473" s="101"/>
      <c r="F18473" s="102"/>
    </row>
    <row r="18474" spans="1:6" x14ac:dyDescent="0.2">
      <c r="A18474" s="97">
        <v>42928</v>
      </c>
      <c r="B18474" s="98">
        <v>0.33333333333575865</v>
      </c>
      <c r="C18474" s="99"/>
      <c r="D18474" s="100"/>
      <c r="E18474" s="101"/>
      <c r="F18474" s="102"/>
    </row>
    <row r="18475" spans="1:6" x14ac:dyDescent="0.2">
      <c r="A18475" s="97">
        <v>42928</v>
      </c>
      <c r="B18475" s="98">
        <v>0.34375</v>
      </c>
      <c r="C18475" s="99"/>
      <c r="D18475" s="100"/>
      <c r="E18475" s="101"/>
      <c r="F18475" s="102"/>
    </row>
    <row r="18476" spans="1:6" x14ac:dyDescent="0.2">
      <c r="A18476" s="97">
        <v>42928</v>
      </c>
      <c r="B18476" s="98">
        <v>0.35416666666424135</v>
      </c>
      <c r="C18476" s="99"/>
      <c r="D18476" s="100"/>
      <c r="E18476" s="101"/>
      <c r="F18476" s="102"/>
    </row>
    <row r="18477" spans="1:6" x14ac:dyDescent="0.2">
      <c r="A18477" s="97">
        <v>42928</v>
      </c>
      <c r="B18477" s="98">
        <v>0.36458333333575865</v>
      </c>
      <c r="C18477" s="99"/>
      <c r="D18477" s="100"/>
      <c r="E18477" s="101"/>
      <c r="F18477" s="102"/>
    </row>
    <row r="18478" spans="1:6" x14ac:dyDescent="0.2">
      <c r="A18478" s="97">
        <v>42928</v>
      </c>
      <c r="B18478" s="98">
        <v>0.375</v>
      </c>
      <c r="C18478" s="99"/>
      <c r="D18478" s="100"/>
      <c r="E18478" s="101"/>
      <c r="F18478" s="102"/>
    </row>
    <row r="18479" spans="1:6" x14ac:dyDescent="0.2">
      <c r="A18479" s="97">
        <v>42928</v>
      </c>
      <c r="B18479" s="98">
        <v>0.38541666666424135</v>
      </c>
      <c r="C18479" s="99"/>
      <c r="D18479" s="100"/>
      <c r="E18479" s="101"/>
      <c r="F18479" s="102"/>
    </row>
    <row r="18480" spans="1:6" x14ac:dyDescent="0.2">
      <c r="A18480" s="97">
        <v>42928</v>
      </c>
      <c r="B18480" s="98">
        <v>0.39583333333575865</v>
      </c>
      <c r="C18480" s="99"/>
      <c r="D18480" s="100"/>
      <c r="E18480" s="101"/>
      <c r="F18480" s="102"/>
    </row>
    <row r="18481" spans="1:6" x14ac:dyDescent="0.2">
      <c r="A18481" s="97">
        <v>42928</v>
      </c>
      <c r="B18481" s="98">
        <v>0.40625</v>
      </c>
      <c r="C18481" s="99"/>
      <c r="D18481" s="100"/>
      <c r="E18481" s="101"/>
      <c r="F18481" s="102"/>
    </row>
    <row r="18482" spans="1:6" x14ac:dyDescent="0.2">
      <c r="A18482" s="97">
        <v>42928</v>
      </c>
      <c r="B18482" s="98">
        <v>0.41666666666424135</v>
      </c>
      <c r="C18482" s="99"/>
      <c r="D18482" s="100"/>
      <c r="E18482" s="101"/>
      <c r="F18482" s="102"/>
    </row>
    <row r="18483" spans="1:6" x14ac:dyDescent="0.2">
      <c r="A18483" s="97">
        <v>42928</v>
      </c>
      <c r="B18483" s="98">
        <v>0.42708333333575865</v>
      </c>
      <c r="C18483" s="99"/>
      <c r="D18483" s="100"/>
      <c r="E18483" s="101"/>
      <c r="F18483" s="102"/>
    </row>
    <row r="18484" spans="1:6" x14ac:dyDescent="0.2">
      <c r="A18484" s="97">
        <v>42928</v>
      </c>
      <c r="B18484" s="98">
        <v>0.4375</v>
      </c>
      <c r="C18484" s="99"/>
      <c r="D18484" s="100"/>
      <c r="E18484" s="101"/>
      <c r="F18484" s="102"/>
    </row>
    <row r="18485" spans="1:6" x14ac:dyDescent="0.2">
      <c r="A18485" s="97">
        <v>42928</v>
      </c>
      <c r="B18485" s="98">
        <v>0.44791666666424135</v>
      </c>
      <c r="C18485" s="99"/>
      <c r="D18485" s="100"/>
      <c r="E18485" s="101"/>
      <c r="F18485" s="102"/>
    </row>
    <row r="18486" spans="1:6" x14ac:dyDescent="0.2">
      <c r="A18486" s="97">
        <v>42928</v>
      </c>
      <c r="B18486" s="98">
        <v>0.45833333333575865</v>
      </c>
      <c r="C18486" s="99"/>
      <c r="D18486" s="100"/>
      <c r="E18486" s="101"/>
      <c r="F18486" s="102"/>
    </row>
    <row r="18487" spans="1:6" x14ac:dyDescent="0.2">
      <c r="A18487" s="97">
        <v>42928</v>
      </c>
      <c r="B18487" s="98">
        <v>0.46875</v>
      </c>
      <c r="C18487" s="99"/>
      <c r="D18487" s="100"/>
      <c r="E18487" s="101"/>
      <c r="F18487" s="102"/>
    </row>
    <row r="18488" spans="1:6" x14ac:dyDescent="0.2">
      <c r="A18488" s="97">
        <v>42928</v>
      </c>
      <c r="B18488" s="98">
        <v>0.47916666666424135</v>
      </c>
      <c r="C18488" s="99"/>
      <c r="D18488" s="100"/>
      <c r="E18488" s="101"/>
      <c r="F18488" s="102"/>
    </row>
    <row r="18489" spans="1:6" x14ac:dyDescent="0.2">
      <c r="A18489" s="97">
        <v>42928</v>
      </c>
      <c r="B18489" s="98">
        <v>0.48958333333575865</v>
      </c>
      <c r="C18489" s="99"/>
      <c r="D18489" s="100"/>
      <c r="E18489" s="101"/>
      <c r="F18489" s="102"/>
    </row>
    <row r="18490" spans="1:6" x14ac:dyDescent="0.2">
      <c r="A18490" s="97">
        <v>42928</v>
      </c>
      <c r="B18490" s="98">
        <v>0.5</v>
      </c>
      <c r="C18490" s="99"/>
      <c r="D18490" s="100"/>
      <c r="E18490" s="101"/>
      <c r="F18490" s="102"/>
    </row>
    <row r="18491" spans="1:6" x14ac:dyDescent="0.2">
      <c r="A18491" s="97">
        <v>42928</v>
      </c>
      <c r="B18491" s="98">
        <v>0.51041666666424135</v>
      </c>
      <c r="C18491" s="99"/>
      <c r="D18491" s="100"/>
      <c r="E18491" s="101"/>
      <c r="F18491" s="102"/>
    </row>
    <row r="18492" spans="1:6" x14ac:dyDescent="0.2">
      <c r="A18492" s="97">
        <v>42928</v>
      </c>
      <c r="B18492" s="98">
        <v>0.52083333333575865</v>
      </c>
      <c r="C18492" s="99"/>
      <c r="D18492" s="100"/>
      <c r="E18492" s="101"/>
      <c r="F18492" s="102"/>
    </row>
    <row r="18493" spans="1:6" x14ac:dyDescent="0.2">
      <c r="A18493" s="97">
        <v>42928</v>
      </c>
      <c r="B18493" s="98">
        <v>0.53125</v>
      </c>
      <c r="C18493" s="99"/>
      <c r="D18493" s="100"/>
      <c r="E18493" s="101"/>
      <c r="F18493" s="102"/>
    </row>
    <row r="18494" spans="1:6" x14ac:dyDescent="0.2">
      <c r="A18494" s="97">
        <v>42928</v>
      </c>
      <c r="B18494" s="98">
        <v>0.54166666666424135</v>
      </c>
      <c r="C18494" s="99"/>
      <c r="D18494" s="100"/>
      <c r="E18494" s="101"/>
      <c r="F18494" s="102"/>
    </row>
    <row r="18495" spans="1:6" x14ac:dyDescent="0.2">
      <c r="A18495" s="97">
        <v>42928</v>
      </c>
      <c r="B18495" s="98">
        <v>0.55208333333575865</v>
      </c>
      <c r="C18495" s="99"/>
      <c r="D18495" s="100"/>
      <c r="E18495" s="101"/>
      <c r="F18495" s="102"/>
    </row>
    <row r="18496" spans="1:6" x14ac:dyDescent="0.2">
      <c r="A18496" s="97">
        <v>42928</v>
      </c>
      <c r="B18496" s="98">
        <v>0.5625</v>
      </c>
      <c r="C18496" s="99"/>
      <c r="D18496" s="100"/>
      <c r="E18496" s="101"/>
      <c r="F18496" s="102"/>
    </row>
    <row r="18497" spans="1:6" x14ac:dyDescent="0.2">
      <c r="A18497" s="97">
        <v>42928</v>
      </c>
      <c r="B18497" s="98">
        <v>0.57291666666424135</v>
      </c>
      <c r="C18497" s="99"/>
      <c r="D18497" s="100"/>
      <c r="E18497" s="101"/>
      <c r="F18497" s="102"/>
    </row>
    <row r="18498" spans="1:6" x14ac:dyDescent="0.2">
      <c r="A18498" s="97">
        <v>42928</v>
      </c>
      <c r="B18498" s="98">
        <v>0.58333333333575865</v>
      </c>
      <c r="C18498" s="99"/>
      <c r="D18498" s="100"/>
      <c r="E18498" s="101"/>
      <c r="F18498" s="102"/>
    </row>
    <row r="18499" spans="1:6" x14ac:dyDescent="0.2">
      <c r="A18499" s="97">
        <v>42928</v>
      </c>
      <c r="B18499" s="98">
        <v>0.59375</v>
      </c>
      <c r="C18499" s="99"/>
      <c r="D18499" s="100"/>
      <c r="E18499" s="101"/>
      <c r="F18499" s="102"/>
    </row>
    <row r="18500" spans="1:6" x14ac:dyDescent="0.2">
      <c r="A18500" s="97">
        <v>42928</v>
      </c>
      <c r="B18500" s="98">
        <v>0.60416666666424135</v>
      </c>
      <c r="C18500" s="99"/>
      <c r="D18500" s="100"/>
      <c r="E18500" s="101"/>
      <c r="F18500" s="102"/>
    </row>
    <row r="18501" spans="1:6" x14ac:dyDescent="0.2">
      <c r="A18501" s="97">
        <v>42928</v>
      </c>
      <c r="B18501" s="98">
        <v>0.61458333333575865</v>
      </c>
      <c r="C18501" s="99"/>
      <c r="D18501" s="100"/>
      <c r="E18501" s="101"/>
      <c r="F18501" s="102"/>
    </row>
    <row r="18502" spans="1:6" x14ac:dyDescent="0.2">
      <c r="A18502" s="97">
        <v>42928</v>
      </c>
      <c r="B18502" s="98">
        <v>0.625</v>
      </c>
      <c r="C18502" s="99"/>
      <c r="D18502" s="100"/>
      <c r="E18502" s="101"/>
      <c r="F18502" s="102"/>
    </row>
    <row r="18503" spans="1:6" x14ac:dyDescent="0.2">
      <c r="A18503" s="97">
        <v>42928</v>
      </c>
      <c r="B18503" s="98">
        <v>0.63541666666424135</v>
      </c>
      <c r="C18503" s="99"/>
      <c r="D18503" s="100"/>
      <c r="E18503" s="101"/>
      <c r="F18503" s="102"/>
    </row>
    <row r="18504" spans="1:6" x14ac:dyDescent="0.2">
      <c r="A18504" s="97">
        <v>42928</v>
      </c>
      <c r="B18504" s="98">
        <v>0.64583333333575865</v>
      </c>
      <c r="C18504" s="99"/>
      <c r="D18504" s="100"/>
      <c r="E18504" s="101"/>
      <c r="F18504" s="102"/>
    </row>
    <row r="18505" spans="1:6" x14ac:dyDescent="0.2">
      <c r="A18505" s="97">
        <v>42928</v>
      </c>
      <c r="B18505" s="98">
        <v>0.65625</v>
      </c>
      <c r="C18505" s="99"/>
      <c r="D18505" s="100"/>
      <c r="E18505" s="101"/>
      <c r="F18505" s="102"/>
    </row>
    <row r="18506" spans="1:6" x14ac:dyDescent="0.2">
      <c r="A18506" s="97">
        <v>42928</v>
      </c>
      <c r="B18506" s="98">
        <v>0.66666666666424135</v>
      </c>
      <c r="C18506" s="99"/>
      <c r="D18506" s="100"/>
      <c r="E18506" s="101"/>
      <c r="F18506" s="102"/>
    </row>
    <row r="18507" spans="1:6" x14ac:dyDescent="0.2">
      <c r="A18507" s="97">
        <v>42928</v>
      </c>
      <c r="B18507" s="98">
        <v>0.67708333333575865</v>
      </c>
      <c r="C18507" s="99"/>
      <c r="D18507" s="100"/>
      <c r="E18507" s="101"/>
      <c r="F18507" s="102"/>
    </row>
    <row r="18508" spans="1:6" x14ac:dyDescent="0.2">
      <c r="A18508" s="97">
        <v>42928</v>
      </c>
      <c r="B18508" s="98">
        <v>0.6875</v>
      </c>
      <c r="C18508" s="99"/>
      <c r="D18508" s="100"/>
      <c r="E18508" s="101"/>
      <c r="F18508" s="102"/>
    </row>
    <row r="18509" spans="1:6" x14ac:dyDescent="0.2">
      <c r="A18509" s="97">
        <v>42928</v>
      </c>
      <c r="B18509" s="98">
        <v>0.69791666666424135</v>
      </c>
      <c r="C18509" s="99"/>
      <c r="D18509" s="100"/>
      <c r="E18509" s="101"/>
      <c r="F18509" s="102"/>
    </row>
    <row r="18510" spans="1:6" x14ac:dyDescent="0.2">
      <c r="A18510" s="97">
        <v>42928</v>
      </c>
      <c r="B18510" s="98">
        <v>0.70833333333575865</v>
      </c>
      <c r="C18510" s="99"/>
      <c r="D18510" s="100"/>
      <c r="E18510" s="101"/>
      <c r="F18510" s="102"/>
    </row>
    <row r="18511" spans="1:6" x14ac:dyDescent="0.2">
      <c r="A18511" s="97">
        <v>42928</v>
      </c>
      <c r="B18511" s="98">
        <v>0.71875</v>
      </c>
      <c r="C18511" s="99"/>
      <c r="D18511" s="100"/>
      <c r="E18511" s="101"/>
      <c r="F18511" s="102"/>
    </row>
    <row r="18512" spans="1:6" x14ac:dyDescent="0.2">
      <c r="A18512" s="97">
        <v>42928</v>
      </c>
      <c r="B18512" s="98">
        <v>0.72916666666424135</v>
      </c>
      <c r="C18512" s="99"/>
      <c r="D18512" s="100"/>
      <c r="E18512" s="101"/>
      <c r="F18512" s="102"/>
    </row>
    <row r="18513" spans="1:6" x14ac:dyDescent="0.2">
      <c r="A18513" s="97">
        <v>42928</v>
      </c>
      <c r="B18513" s="98">
        <v>0.73958333333575865</v>
      </c>
      <c r="C18513" s="99"/>
      <c r="D18513" s="100"/>
      <c r="E18513" s="101"/>
      <c r="F18513" s="102"/>
    </row>
    <row r="18514" spans="1:6" x14ac:dyDescent="0.2">
      <c r="A18514" s="97">
        <v>42928</v>
      </c>
      <c r="B18514" s="98">
        <v>0.75</v>
      </c>
      <c r="C18514" s="99"/>
      <c r="D18514" s="100"/>
      <c r="E18514" s="101"/>
      <c r="F18514" s="102"/>
    </row>
    <row r="18515" spans="1:6" x14ac:dyDescent="0.2">
      <c r="A18515" s="97">
        <v>42928</v>
      </c>
      <c r="B18515" s="98">
        <v>0.76041666666424135</v>
      </c>
      <c r="C18515" s="99"/>
      <c r="D18515" s="100"/>
      <c r="E18515" s="101"/>
      <c r="F18515" s="102"/>
    </row>
    <row r="18516" spans="1:6" x14ac:dyDescent="0.2">
      <c r="A18516" s="97">
        <v>42928</v>
      </c>
      <c r="B18516" s="98">
        <v>0.77083333333575865</v>
      </c>
      <c r="C18516" s="99"/>
      <c r="D18516" s="100"/>
      <c r="E18516" s="101"/>
      <c r="F18516" s="102"/>
    </row>
    <row r="18517" spans="1:6" x14ac:dyDescent="0.2">
      <c r="A18517" s="97">
        <v>42928</v>
      </c>
      <c r="B18517" s="98">
        <v>0.78125</v>
      </c>
      <c r="C18517" s="99"/>
      <c r="D18517" s="100"/>
      <c r="E18517" s="101"/>
      <c r="F18517" s="102"/>
    </row>
    <row r="18518" spans="1:6" x14ac:dyDescent="0.2">
      <c r="A18518" s="97">
        <v>42928</v>
      </c>
      <c r="B18518" s="98">
        <v>0.79166666666424135</v>
      </c>
      <c r="C18518" s="99"/>
      <c r="D18518" s="100"/>
      <c r="E18518" s="101"/>
      <c r="F18518" s="102"/>
    </row>
    <row r="18519" spans="1:6" x14ac:dyDescent="0.2">
      <c r="A18519" s="97">
        <v>42928</v>
      </c>
      <c r="B18519" s="98">
        <v>0.80208333333575865</v>
      </c>
      <c r="C18519" s="99"/>
      <c r="D18519" s="100"/>
      <c r="E18519" s="101"/>
      <c r="F18519" s="102"/>
    </row>
    <row r="18520" spans="1:6" x14ac:dyDescent="0.2">
      <c r="A18520" s="97">
        <v>42928</v>
      </c>
      <c r="B18520" s="98">
        <v>0.8125</v>
      </c>
      <c r="C18520" s="99"/>
      <c r="D18520" s="100"/>
      <c r="E18520" s="101"/>
      <c r="F18520" s="102"/>
    </row>
    <row r="18521" spans="1:6" x14ac:dyDescent="0.2">
      <c r="A18521" s="97">
        <v>42928</v>
      </c>
      <c r="B18521" s="98">
        <v>0.82291666666424135</v>
      </c>
      <c r="C18521" s="99"/>
      <c r="D18521" s="100"/>
      <c r="E18521" s="101"/>
      <c r="F18521" s="102"/>
    </row>
    <row r="18522" spans="1:6" x14ac:dyDescent="0.2">
      <c r="A18522" s="97">
        <v>42928</v>
      </c>
      <c r="B18522" s="98">
        <v>0.83333333333575865</v>
      </c>
      <c r="C18522" s="99"/>
      <c r="D18522" s="100"/>
      <c r="E18522" s="101"/>
      <c r="F18522" s="102"/>
    </row>
    <row r="18523" spans="1:6" x14ac:dyDescent="0.2">
      <c r="A18523" s="97">
        <v>42928</v>
      </c>
      <c r="B18523" s="98">
        <v>0.84375</v>
      </c>
      <c r="C18523" s="99"/>
      <c r="D18523" s="100"/>
      <c r="E18523" s="101"/>
      <c r="F18523" s="102"/>
    </row>
    <row r="18524" spans="1:6" x14ac:dyDescent="0.2">
      <c r="A18524" s="97">
        <v>42928</v>
      </c>
      <c r="B18524" s="98">
        <v>0.85416666666424135</v>
      </c>
      <c r="C18524" s="99"/>
      <c r="D18524" s="100"/>
      <c r="E18524" s="101"/>
      <c r="F18524" s="102"/>
    </row>
    <row r="18525" spans="1:6" x14ac:dyDescent="0.2">
      <c r="A18525" s="97">
        <v>42928</v>
      </c>
      <c r="B18525" s="98">
        <v>0.86458333333575865</v>
      </c>
      <c r="C18525" s="99"/>
      <c r="D18525" s="100"/>
      <c r="E18525" s="101"/>
      <c r="F18525" s="102"/>
    </row>
    <row r="18526" spans="1:6" x14ac:dyDescent="0.2">
      <c r="A18526" s="97">
        <v>42928</v>
      </c>
      <c r="B18526" s="98">
        <v>0.875</v>
      </c>
      <c r="C18526" s="99"/>
      <c r="D18526" s="100"/>
      <c r="E18526" s="101"/>
      <c r="F18526" s="102"/>
    </row>
    <row r="18527" spans="1:6" x14ac:dyDescent="0.2">
      <c r="A18527" s="97">
        <v>42928</v>
      </c>
      <c r="B18527" s="98">
        <v>0.88541666666424135</v>
      </c>
      <c r="C18527" s="99"/>
      <c r="D18527" s="100"/>
      <c r="E18527" s="101"/>
      <c r="F18527" s="102"/>
    </row>
    <row r="18528" spans="1:6" x14ac:dyDescent="0.2">
      <c r="A18528" s="97">
        <v>42928</v>
      </c>
      <c r="B18528" s="98">
        <v>0.89583333333575865</v>
      </c>
      <c r="C18528" s="99"/>
      <c r="D18528" s="100"/>
      <c r="E18528" s="101"/>
      <c r="F18528" s="102"/>
    </row>
    <row r="18529" spans="1:6" x14ac:dyDescent="0.2">
      <c r="A18529" s="97">
        <v>42928</v>
      </c>
      <c r="B18529" s="98">
        <v>0.90625</v>
      </c>
      <c r="C18529" s="99"/>
      <c r="D18529" s="100"/>
      <c r="E18529" s="101"/>
      <c r="F18529" s="102"/>
    </row>
    <row r="18530" spans="1:6" x14ac:dyDescent="0.2">
      <c r="A18530" s="97">
        <v>42928</v>
      </c>
      <c r="B18530" s="98">
        <v>0.91666666666424135</v>
      </c>
      <c r="C18530" s="99"/>
      <c r="D18530" s="100"/>
      <c r="E18530" s="101"/>
      <c r="F18530" s="102"/>
    </row>
    <row r="18531" spans="1:6" x14ac:dyDescent="0.2">
      <c r="A18531" s="97">
        <v>42928</v>
      </c>
      <c r="B18531" s="98">
        <v>0.92708333333575865</v>
      </c>
      <c r="C18531" s="99"/>
      <c r="D18531" s="100"/>
      <c r="E18531" s="101"/>
      <c r="F18531" s="102"/>
    </row>
    <row r="18532" spans="1:6" x14ac:dyDescent="0.2">
      <c r="A18532" s="97">
        <v>42928</v>
      </c>
      <c r="B18532" s="98">
        <v>0.9375</v>
      </c>
      <c r="C18532" s="99"/>
      <c r="D18532" s="100"/>
      <c r="E18532" s="101"/>
      <c r="F18532" s="102"/>
    </row>
    <row r="18533" spans="1:6" x14ac:dyDescent="0.2">
      <c r="A18533" s="97">
        <v>42928</v>
      </c>
      <c r="B18533" s="98">
        <v>0.94791666666424135</v>
      </c>
      <c r="C18533" s="99"/>
      <c r="D18533" s="100"/>
      <c r="E18533" s="101"/>
      <c r="F18533" s="102"/>
    </row>
    <row r="18534" spans="1:6" x14ac:dyDescent="0.2">
      <c r="A18534" s="97">
        <v>42928</v>
      </c>
      <c r="B18534" s="98">
        <v>0.95833333333575865</v>
      </c>
      <c r="C18534" s="99"/>
      <c r="D18534" s="100"/>
      <c r="E18534" s="101"/>
      <c r="F18534" s="102"/>
    </row>
    <row r="18535" spans="1:6" x14ac:dyDescent="0.2">
      <c r="A18535" s="97">
        <v>42928</v>
      </c>
      <c r="B18535" s="98">
        <v>0.96875</v>
      </c>
      <c r="C18535" s="99"/>
      <c r="D18535" s="100"/>
      <c r="E18535" s="101"/>
      <c r="F18535" s="102"/>
    </row>
    <row r="18536" spans="1:6" x14ac:dyDescent="0.2">
      <c r="A18536" s="97">
        <v>42928</v>
      </c>
      <c r="B18536" s="98">
        <v>0.97916666666424135</v>
      </c>
      <c r="C18536" s="99"/>
      <c r="D18536" s="100"/>
      <c r="E18536" s="101"/>
      <c r="F18536" s="102"/>
    </row>
    <row r="18537" spans="1:6" x14ac:dyDescent="0.2">
      <c r="A18537" s="97">
        <v>42928</v>
      </c>
      <c r="B18537" s="98">
        <v>0.98958333333575865</v>
      </c>
      <c r="C18537" s="99"/>
      <c r="D18537" s="100"/>
      <c r="E18537" s="101"/>
      <c r="F18537" s="102"/>
    </row>
    <row r="18538" spans="1:6" x14ac:dyDescent="0.2">
      <c r="A18538" s="97">
        <v>42929</v>
      </c>
      <c r="B18538" s="98">
        <v>0</v>
      </c>
      <c r="C18538" s="99"/>
      <c r="D18538" s="100"/>
      <c r="E18538" s="101"/>
      <c r="F18538" s="102"/>
    </row>
    <row r="18539" spans="1:6" x14ac:dyDescent="0.2">
      <c r="A18539" s="97">
        <v>42929</v>
      </c>
      <c r="B18539" s="98">
        <v>1.0416666664241347E-2</v>
      </c>
      <c r="C18539" s="99"/>
      <c r="D18539" s="100"/>
      <c r="E18539" s="101"/>
      <c r="F18539" s="102"/>
    </row>
    <row r="18540" spans="1:6" x14ac:dyDescent="0.2">
      <c r="A18540" s="97">
        <v>42929</v>
      </c>
      <c r="B18540" s="98">
        <v>2.0833333335758653E-2</v>
      </c>
      <c r="C18540" s="99"/>
      <c r="D18540" s="100"/>
      <c r="E18540" s="101"/>
      <c r="F18540" s="102"/>
    </row>
    <row r="18541" spans="1:6" x14ac:dyDescent="0.2">
      <c r="A18541" s="97">
        <v>42929</v>
      </c>
      <c r="B18541" s="98">
        <v>3.125E-2</v>
      </c>
      <c r="C18541" s="99"/>
      <c r="D18541" s="100"/>
      <c r="E18541" s="101"/>
      <c r="F18541" s="102"/>
    </row>
    <row r="18542" spans="1:6" x14ac:dyDescent="0.2">
      <c r="A18542" s="97">
        <v>42929</v>
      </c>
      <c r="B18542" s="98">
        <v>4.1666666664241347E-2</v>
      </c>
      <c r="C18542" s="99"/>
      <c r="D18542" s="100"/>
      <c r="E18542" s="101"/>
      <c r="F18542" s="102"/>
    </row>
    <row r="18543" spans="1:6" x14ac:dyDescent="0.2">
      <c r="A18543" s="97">
        <v>42929</v>
      </c>
      <c r="B18543" s="98">
        <v>5.2083333335758653E-2</v>
      </c>
      <c r="C18543" s="99"/>
      <c r="D18543" s="100"/>
      <c r="E18543" s="101"/>
      <c r="F18543" s="102"/>
    </row>
    <row r="18544" spans="1:6" x14ac:dyDescent="0.2">
      <c r="A18544" s="97">
        <v>42929</v>
      </c>
      <c r="B18544" s="98">
        <v>6.25E-2</v>
      </c>
      <c r="C18544" s="99"/>
      <c r="D18544" s="100"/>
      <c r="E18544" s="101"/>
      <c r="F18544" s="102"/>
    </row>
    <row r="18545" spans="1:6" x14ac:dyDescent="0.2">
      <c r="A18545" s="97">
        <v>42929</v>
      </c>
      <c r="B18545" s="98">
        <v>7.2916666664241347E-2</v>
      </c>
      <c r="C18545" s="99"/>
      <c r="D18545" s="100"/>
      <c r="E18545" s="101"/>
      <c r="F18545" s="102"/>
    </row>
    <row r="18546" spans="1:6" x14ac:dyDescent="0.2">
      <c r="A18546" s="97">
        <v>42929</v>
      </c>
      <c r="B18546" s="98">
        <v>8.3333333335758653E-2</v>
      </c>
      <c r="C18546" s="99"/>
      <c r="D18546" s="100"/>
      <c r="E18546" s="101"/>
      <c r="F18546" s="102"/>
    </row>
    <row r="18547" spans="1:6" x14ac:dyDescent="0.2">
      <c r="A18547" s="97">
        <v>42929</v>
      </c>
      <c r="B18547" s="98">
        <v>9.375E-2</v>
      </c>
      <c r="C18547" s="99"/>
      <c r="D18547" s="100"/>
      <c r="E18547" s="101"/>
      <c r="F18547" s="102"/>
    </row>
    <row r="18548" spans="1:6" x14ac:dyDescent="0.2">
      <c r="A18548" s="97">
        <v>42929</v>
      </c>
      <c r="B18548" s="98">
        <v>0.10416666666424135</v>
      </c>
      <c r="C18548" s="99"/>
      <c r="D18548" s="100"/>
      <c r="E18548" s="101"/>
      <c r="F18548" s="102"/>
    </row>
    <row r="18549" spans="1:6" x14ac:dyDescent="0.2">
      <c r="A18549" s="97">
        <v>42929</v>
      </c>
      <c r="B18549" s="98">
        <v>0.11458333333575865</v>
      </c>
      <c r="C18549" s="99"/>
      <c r="D18549" s="100"/>
      <c r="E18549" s="101"/>
      <c r="F18549" s="102"/>
    </row>
    <row r="18550" spans="1:6" x14ac:dyDescent="0.2">
      <c r="A18550" s="97">
        <v>42929</v>
      </c>
      <c r="B18550" s="98">
        <v>0.125</v>
      </c>
      <c r="C18550" s="99"/>
      <c r="D18550" s="100"/>
      <c r="E18550" s="101"/>
      <c r="F18550" s="102"/>
    </row>
    <row r="18551" spans="1:6" x14ac:dyDescent="0.2">
      <c r="A18551" s="97">
        <v>42929</v>
      </c>
      <c r="B18551" s="98">
        <v>0.13541666666424135</v>
      </c>
      <c r="C18551" s="99"/>
      <c r="D18551" s="100"/>
      <c r="E18551" s="101"/>
      <c r="F18551" s="102"/>
    </row>
    <row r="18552" spans="1:6" x14ac:dyDescent="0.2">
      <c r="A18552" s="97">
        <v>42929</v>
      </c>
      <c r="B18552" s="98">
        <v>0.14583333333575865</v>
      </c>
      <c r="C18552" s="99"/>
      <c r="D18552" s="100"/>
      <c r="E18552" s="101"/>
      <c r="F18552" s="102"/>
    </row>
    <row r="18553" spans="1:6" x14ac:dyDescent="0.2">
      <c r="A18553" s="97">
        <v>42929</v>
      </c>
      <c r="B18553" s="98">
        <v>0.15625</v>
      </c>
      <c r="C18553" s="99"/>
      <c r="D18553" s="100"/>
      <c r="E18553" s="101"/>
      <c r="F18553" s="102"/>
    </row>
    <row r="18554" spans="1:6" x14ac:dyDescent="0.2">
      <c r="A18554" s="97">
        <v>42929</v>
      </c>
      <c r="B18554" s="98">
        <v>0.16666666666424135</v>
      </c>
      <c r="C18554" s="99"/>
      <c r="D18554" s="100"/>
      <c r="E18554" s="101"/>
      <c r="F18554" s="102"/>
    </row>
    <row r="18555" spans="1:6" x14ac:dyDescent="0.2">
      <c r="A18555" s="97">
        <v>42929</v>
      </c>
      <c r="B18555" s="98">
        <v>0.17708333333575865</v>
      </c>
      <c r="C18555" s="99"/>
      <c r="D18555" s="100"/>
      <c r="E18555" s="101"/>
      <c r="F18555" s="102"/>
    </row>
    <row r="18556" spans="1:6" x14ac:dyDescent="0.2">
      <c r="A18556" s="97">
        <v>42929</v>
      </c>
      <c r="B18556" s="98">
        <v>0.1875</v>
      </c>
      <c r="C18556" s="99"/>
      <c r="D18556" s="100"/>
      <c r="E18556" s="101"/>
      <c r="F18556" s="102"/>
    </row>
    <row r="18557" spans="1:6" x14ac:dyDescent="0.2">
      <c r="A18557" s="97">
        <v>42929</v>
      </c>
      <c r="B18557" s="98">
        <v>0.19791666666424135</v>
      </c>
      <c r="C18557" s="99"/>
      <c r="D18557" s="100"/>
      <c r="E18557" s="101"/>
      <c r="F18557" s="102"/>
    </row>
    <row r="18558" spans="1:6" x14ac:dyDescent="0.2">
      <c r="A18558" s="97">
        <v>42929</v>
      </c>
      <c r="B18558" s="98">
        <v>0.20833333333575865</v>
      </c>
      <c r="C18558" s="99"/>
      <c r="D18558" s="100"/>
      <c r="E18558" s="101"/>
      <c r="F18558" s="102"/>
    </row>
    <row r="18559" spans="1:6" x14ac:dyDescent="0.2">
      <c r="A18559" s="97">
        <v>42929</v>
      </c>
      <c r="B18559" s="98">
        <v>0.21875</v>
      </c>
      <c r="C18559" s="99"/>
      <c r="D18559" s="100"/>
      <c r="E18559" s="101"/>
      <c r="F18559" s="102"/>
    </row>
    <row r="18560" spans="1:6" x14ac:dyDescent="0.2">
      <c r="A18560" s="97">
        <v>42929</v>
      </c>
      <c r="B18560" s="98">
        <v>0.22916666666424135</v>
      </c>
      <c r="C18560" s="99"/>
      <c r="D18560" s="100"/>
      <c r="E18560" s="101"/>
      <c r="F18560" s="102"/>
    </row>
    <row r="18561" spans="1:6" x14ac:dyDescent="0.2">
      <c r="A18561" s="97">
        <v>42929</v>
      </c>
      <c r="B18561" s="98">
        <v>0.23958333333575865</v>
      </c>
      <c r="C18561" s="99"/>
      <c r="D18561" s="100"/>
      <c r="E18561" s="101"/>
      <c r="F18561" s="102"/>
    </row>
    <row r="18562" spans="1:6" x14ac:dyDescent="0.2">
      <c r="A18562" s="97">
        <v>42929</v>
      </c>
      <c r="B18562" s="98">
        <v>0.25</v>
      </c>
      <c r="C18562" s="99"/>
      <c r="D18562" s="100"/>
      <c r="E18562" s="101"/>
      <c r="F18562" s="102"/>
    </row>
    <row r="18563" spans="1:6" x14ac:dyDescent="0.2">
      <c r="A18563" s="97">
        <v>42929</v>
      </c>
      <c r="B18563" s="98">
        <v>0.26041666666424135</v>
      </c>
      <c r="C18563" s="99"/>
      <c r="D18563" s="100"/>
      <c r="E18563" s="101"/>
      <c r="F18563" s="102"/>
    </row>
    <row r="18564" spans="1:6" x14ac:dyDescent="0.2">
      <c r="A18564" s="97">
        <v>42929</v>
      </c>
      <c r="B18564" s="98">
        <v>0.27083333333575865</v>
      </c>
      <c r="C18564" s="99"/>
      <c r="D18564" s="100"/>
      <c r="E18564" s="101"/>
      <c r="F18564" s="102"/>
    </row>
    <row r="18565" spans="1:6" x14ac:dyDescent="0.2">
      <c r="A18565" s="97">
        <v>42929</v>
      </c>
      <c r="B18565" s="98">
        <v>0.28125</v>
      </c>
      <c r="C18565" s="99"/>
      <c r="D18565" s="100"/>
      <c r="E18565" s="101"/>
      <c r="F18565" s="102"/>
    </row>
    <row r="18566" spans="1:6" x14ac:dyDescent="0.2">
      <c r="A18566" s="97">
        <v>42929</v>
      </c>
      <c r="B18566" s="98">
        <v>0.29166666666424135</v>
      </c>
      <c r="C18566" s="99"/>
      <c r="D18566" s="100"/>
      <c r="E18566" s="101"/>
      <c r="F18566" s="102"/>
    </row>
    <row r="18567" spans="1:6" x14ac:dyDescent="0.2">
      <c r="A18567" s="97">
        <v>42929</v>
      </c>
      <c r="B18567" s="98">
        <v>0.30208333333575865</v>
      </c>
      <c r="C18567" s="99"/>
      <c r="D18567" s="100"/>
      <c r="E18567" s="101"/>
      <c r="F18567" s="102"/>
    </row>
    <row r="18568" spans="1:6" x14ac:dyDescent="0.2">
      <c r="A18568" s="97">
        <v>42929</v>
      </c>
      <c r="B18568" s="98">
        <v>0.3125</v>
      </c>
      <c r="C18568" s="99"/>
      <c r="D18568" s="100"/>
      <c r="E18568" s="101"/>
      <c r="F18568" s="102"/>
    </row>
    <row r="18569" spans="1:6" x14ac:dyDescent="0.2">
      <c r="A18569" s="97">
        <v>42929</v>
      </c>
      <c r="B18569" s="98">
        <v>0.32291666666424135</v>
      </c>
      <c r="C18569" s="99"/>
      <c r="D18569" s="100"/>
      <c r="E18569" s="101"/>
      <c r="F18569" s="102"/>
    </row>
    <row r="18570" spans="1:6" x14ac:dyDescent="0.2">
      <c r="A18570" s="97">
        <v>42929</v>
      </c>
      <c r="B18570" s="98">
        <v>0.33333333333575865</v>
      </c>
      <c r="C18570" s="99"/>
      <c r="D18570" s="100"/>
      <c r="E18570" s="101"/>
      <c r="F18570" s="102"/>
    </row>
    <row r="18571" spans="1:6" x14ac:dyDescent="0.2">
      <c r="A18571" s="97">
        <v>42929</v>
      </c>
      <c r="B18571" s="98">
        <v>0.34375</v>
      </c>
      <c r="C18571" s="99"/>
      <c r="D18571" s="100"/>
      <c r="E18571" s="101"/>
      <c r="F18571" s="102"/>
    </row>
    <row r="18572" spans="1:6" x14ac:dyDescent="0.2">
      <c r="A18572" s="97">
        <v>42929</v>
      </c>
      <c r="B18572" s="98">
        <v>0.35416666666424135</v>
      </c>
      <c r="C18572" s="99"/>
      <c r="D18572" s="100"/>
      <c r="E18572" s="101"/>
      <c r="F18572" s="102"/>
    </row>
    <row r="18573" spans="1:6" x14ac:dyDescent="0.2">
      <c r="A18573" s="97">
        <v>42929</v>
      </c>
      <c r="B18573" s="98">
        <v>0.36458333333575865</v>
      </c>
      <c r="C18573" s="99"/>
      <c r="D18573" s="100"/>
      <c r="E18573" s="101"/>
      <c r="F18573" s="102"/>
    </row>
    <row r="18574" spans="1:6" x14ac:dyDescent="0.2">
      <c r="A18574" s="97">
        <v>42929</v>
      </c>
      <c r="B18574" s="98">
        <v>0.375</v>
      </c>
      <c r="C18574" s="99"/>
      <c r="D18574" s="100"/>
      <c r="E18574" s="101"/>
      <c r="F18574" s="102"/>
    </row>
    <row r="18575" spans="1:6" x14ac:dyDescent="0.2">
      <c r="A18575" s="97">
        <v>42929</v>
      </c>
      <c r="B18575" s="98">
        <v>0.38541666666424135</v>
      </c>
      <c r="C18575" s="99"/>
      <c r="D18575" s="100"/>
      <c r="E18575" s="101"/>
      <c r="F18575" s="102"/>
    </row>
    <row r="18576" spans="1:6" x14ac:dyDescent="0.2">
      <c r="A18576" s="97">
        <v>42929</v>
      </c>
      <c r="B18576" s="98">
        <v>0.39583333333575865</v>
      </c>
      <c r="C18576" s="99"/>
      <c r="D18576" s="100"/>
      <c r="E18576" s="101"/>
      <c r="F18576" s="102"/>
    </row>
    <row r="18577" spans="1:6" x14ac:dyDescent="0.2">
      <c r="A18577" s="97">
        <v>42929</v>
      </c>
      <c r="B18577" s="98">
        <v>0.40625</v>
      </c>
      <c r="C18577" s="99"/>
      <c r="D18577" s="100"/>
      <c r="E18577" s="101"/>
      <c r="F18577" s="102"/>
    </row>
    <row r="18578" spans="1:6" x14ac:dyDescent="0.2">
      <c r="A18578" s="97">
        <v>42929</v>
      </c>
      <c r="B18578" s="98">
        <v>0.41666666666424135</v>
      </c>
      <c r="C18578" s="99"/>
      <c r="D18578" s="100"/>
      <c r="E18578" s="101"/>
      <c r="F18578" s="102"/>
    </row>
    <row r="18579" spans="1:6" x14ac:dyDescent="0.2">
      <c r="A18579" s="97">
        <v>42929</v>
      </c>
      <c r="B18579" s="98">
        <v>0.42708333333575865</v>
      </c>
      <c r="C18579" s="99"/>
      <c r="D18579" s="100"/>
      <c r="E18579" s="101"/>
      <c r="F18579" s="102"/>
    </row>
    <row r="18580" spans="1:6" x14ac:dyDescent="0.2">
      <c r="A18580" s="97">
        <v>42929</v>
      </c>
      <c r="B18580" s="98">
        <v>0.4375</v>
      </c>
      <c r="C18580" s="99"/>
      <c r="D18580" s="100"/>
      <c r="E18580" s="101"/>
      <c r="F18580" s="102"/>
    </row>
    <row r="18581" spans="1:6" x14ac:dyDescent="0.2">
      <c r="A18581" s="97">
        <v>42929</v>
      </c>
      <c r="B18581" s="98">
        <v>0.44791666666424135</v>
      </c>
      <c r="C18581" s="99"/>
      <c r="D18581" s="100"/>
      <c r="E18581" s="101"/>
      <c r="F18581" s="102"/>
    </row>
    <row r="18582" spans="1:6" x14ac:dyDescent="0.2">
      <c r="A18582" s="97">
        <v>42929</v>
      </c>
      <c r="B18582" s="98">
        <v>0.45833333333575865</v>
      </c>
      <c r="C18582" s="99"/>
      <c r="D18582" s="100"/>
      <c r="E18582" s="101"/>
      <c r="F18582" s="102"/>
    </row>
    <row r="18583" spans="1:6" x14ac:dyDescent="0.2">
      <c r="A18583" s="97">
        <v>42929</v>
      </c>
      <c r="B18583" s="98">
        <v>0.46875</v>
      </c>
      <c r="C18583" s="99"/>
      <c r="D18583" s="100"/>
      <c r="E18583" s="101"/>
      <c r="F18583" s="102"/>
    </row>
    <row r="18584" spans="1:6" x14ac:dyDescent="0.2">
      <c r="A18584" s="97">
        <v>42929</v>
      </c>
      <c r="B18584" s="98">
        <v>0.47916666666424135</v>
      </c>
      <c r="C18584" s="99"/>
      <c r="D18584" s="100"/>
      <c r="E18584" s="101"/>
      <c r="F18584" s="102"/>
    </row>
    <row r="18585" spans="1:6" x14ac:dyDescent="0.2">
      <c r="A18585" s="97">
        <v>42929</v>
      </c>
      <c r="B18585" s="98">
        <v>0.48958333333575865</v>
      </c>
      <c r="C18585" s="99"/>
      <c r="D18585" s="100"/>
      <c r="E18585" s="101"/>
      <c r="F18585" s="102"/>
    </row>
    <row r="18586" spans="1:6" x14ac:dyDescent="0.2">
      <c r="A18586" s="97">
        <v>42929</v>
      </c>
      <c r="B18586" s="98">
        <v>0.5</v>
      </c>
      <c r="C18586" s="99"/>
      <c r="D18586" s="100"/>
      <c r="E18586" s="101"/>
      <c r="F18586" s="102"/>
    </row>
    <row r="18587" spans="1:6" x14ac:dyDescent="0.2">
      <c r="A18587" s="97">
        <v>42929</v>
      </c>
      <c r="B18587" s="98">
        <v>0.51041666666424135</v>
      </c>
      <c r="C18587" s="99"/>
      <c r="D18587" s="100"/>
      <c r="E18587" s="101"/>
      <c r="F18587" s="102"/>
    </row>
    <row r="18588" spans="1:6" x14ac:dyDescent="0.2">
      <c r="A18588" s="97">
        <v>42929</v>
      </c>
      <c r="B18588" s="98">
        <v>0.52083333333575865</v>
      </c>
      <c r="C18588" s="99"/>
      <c r="D18588" s="100"/>
      <c r="E18588" s="101"/>
      <c r="F18588" s="102"/>
    </row>
    <row r="18589" spans="1:6" x14ac:dyDescent="0.2">
      <c r="A18589" s="97">
        <v>42929</v>
      </c>
      <c r="B18589" s="98">
        <v>0.53125</v>
      </c>
      <c r="C18589" s="99"/>
      <c r="D18589" s="100"/>
      <c r="E18589" s="101"/>
      <c r="F18589" s="102"/>
    </row>
    <row r="18590" spans="1:6" x14ac:dyDescent="0.2">
      <c r="A18590" s="97">
        <v>42929</v>
      </c>
      <c r="B18590" s="98">
        <v>0.54166666666424135</v>
      </c>
      <c r="C18590" s="99"/>
      <c r="D18590" s="100"/>
      <c r="E18590" s="101"/>
      <c r="F18590" s="102"/>
    </row>
    <row r="18591" spans="1:6" x14ac:dyDescent="0.2">
      <c r="A18591" s="97">
        <v>42929</v>
      </c>
      <c r="B18591" s="98">
        <v>0.55208333333575865</v>
      </c>
      <c r="C18591" s="99"/>
      <c r="D18591" s="100"/>
      <c r="E18591" s="101"/>
      <c r="F18591" s="102"/>
    </row>
    <row r="18592" spans="1:6" x14ac:dyDescent="0.2">
      <c r="A18592" s="97">
        <v>42929</v>
      </c>
      <c r="B18592" s="98">
        <v>0.5625</v>
      </c>
      <c r="C18592" s="99"/>
      <c r="D18592" s="100"/>
      <c r="E18592" s="101"/>
      <c r="F18592" s="102"/>
    </row>
    <row r="18593" spans="1:6" x14ac:dyDescent="0.2">
      <c r="A18593" s="97">
        <v>42929</v>
      </c>
      <c r="B18593" s="98">
        <v>0.57291666666424135</v>
      </c>
      <c r="C18593" s="99"/>
      <c r="D18593" s="100"/>
      <c r="E18593" s="101"/>
      <c r="F18593" s="102"/>
    </row>
    <row r="18594" spans="1:6" x14ac:dyDescent="0.2">
      <c r="A18594" s="97">
        <v>42929</v>
      </c>
      <c r="B18594" s="98">
        <v>0.58333333333575865</v>
      </c>
      <c r="C18594" s="99"/>
      <c r="D18594" s="100"/>
      <c r="E18594" s="101"/>
      <c r="F18594" s="102"/>
    </row>
    <row r="18595" spans="1:6" x14ac:dyDescent="0.2">
      <c r="A18595" s="97">
        <v>42929</v>
      </c>
      <c r="B18595" s="98">
        <v>0.59375</v>
      </c>
      <c r="C18595" s="99"/>
      <c r="D18595" s="100"/>
      <c r="E18595" s="101"/>
      <c r="F18595" s="102"/>
    </row>
    <row r="18596" spans="1:6" x14ac:dyDescent="0.2">
      <c r="A18596" s="97">
        <v>42929</v>
      </c>
      <c r="B18596" s="98">
        <v>0.60416666666424135</v>
      </c>
      <c r="C18596" s="99"/>
      <c r="D18596" s="100"/>
      <c r="E18596" s="101"/>
      <c r="F18596" s="102"/>
    </row>
    <row r="18597" spans="1:6" x14ac:dyDescent="0.2">
      <c r="A18597" s="97">
        <v>42929</v>
      </c>
      <c r="B18597" s="98">
        <v>0.61458333333575865</v>
      </c>
      <c r="C18597" s="99"/>
      <c r="D18597" s="100"/>
      <c r="E18597" s="101"/>
      <c r="F18597" s="102"/>
    </row>
    <row r="18598" spans="1:6" x14ac:dyDescent="0.2">
      <c r="A18598" s="97">
        <v>42929</v>
      </c>
      <c r="B18598" s="98">
        <v>0.625</v>
      </c>
      <c r="C18598" s="99"/>
      <c r="D18598" s="100"/>
      <c r="E18598" s="101"/>
      <c r="F18598" s="102"/>
    </row>
    <row r="18599" spans="1:6" x14ac:dyDescent="0.2">
      <c r="A18599" s="97">
        <v>42929</v>
      </c>
      <c r="B18599" s="98">
        <v>0.63541666666424135</v>
      </c>
      <c r="C18599" s="99"/>
      <c r="D18599" s="100"/>
      <c r="E18599" s="101"/>
      <c r="F18599" s="102"/>
    </row>
    <row r="18600" spans="1:6" x14ac:dyDescent="0.2">
      <c r="A18600" s="97">
        <v>42929</v>
      </c>
      <c r="B18600" s="98">
        <v>0.64583333333575865</v>
      </c>
      <c r="C18600" s="99"/>
      <c r="D18600" s="100"/>
      <c r="E18600" s="101"/>
      <c r="F18600" s="102"/>
    </row>
    <row r="18601" spans="1:6" x14ac:dyDescent="0.2">
      <c r="A18601" s="97">
        <v>42929</v>
      </c>
      <c r="B18601" s="98">
        <v>0.65625</v>
      </c>
      <c r="C18601" s="99"/>
      <c r="D18601" s="100"/>
      <c r="E18601" s="101"/>
      <c r="F18601" s="102"/>
    </row>
    <row r="18602" spans="1:6" x14ac:dyDescent="0.2">
      <c r="A18602" s="97">
        <v>42929</v>
      </c>
      <c r="B18602" s="98">
        <v>0.66666666666424135</v>
      </c>
      <c r="C18602" s="99"/>
      <c r="D18602" s="100"/>
      <c r="E18602" s="101"/>
      <c r="F18602" s="102"/>
    </row>
    <row r="18603" spans="1:6" x14ac:dyDescent="0.2">
      <c r="A18603" s="97">
        <v>42929</v>
      </c>
      <c r="B18603" s="98">
        <v>0.67708333333575865</v>
      </c>
      <c r="C18603" s="99"/>
      <c r="D18603" s="100"/>
      <c r="E18603" s="101"/>
      <c r="F18603" s="102"/>
    </row>
    <row r="18604" spans="1:6" x14ac:dyDescent="0.2">
      <c r="A18604" s="97">
        <v>42929</v>
      </c>
      <c r="B18604" s="98">
        <v>0.6875</v>
      </c>
      <c r="C18604" s="99"/>
      <c r="D18604" s="100"/>
      <c r="E18604" s="101"/>
      <c r="F18604" s="102"/>
    </row>
    <row r="18605" spans="1:6" x14ac:dyDescent="0.2">
      <c r="A18605" s="97">
        <v>42929</v>
      </c>
      <c r="B18605" s="98">
        <v>0.69791666666424135</v>
      </c>
      <c r="C18605" s="99"/>
      <c r="D18605" s="100"/>
      <c r="E18605" s="101"/>
      <c r="F18605" s="102"/>
    </row>
    <row r="18606" spans="1:6" x14ac:dyDescent="0.2">
      <c r="A18606" s="97">
        <v>42929</v>
      </c>
      <c r="B18606" s="98">
        <v>0.70833333333575865</v>
      </c>
      <c r="C18606" s="99"/>
      <c r="D18606" s="100"/>
      <c r="E18606" s="101"/>
      <c r="F18606" s="102"/>
    </row>
    <row r="18607" spans="1:6" x14ac:dyDescent="0.2">
      <c r="A18607" s="97">
        <v>42929</v>
      </c>
      <c r="B18607" s="98">
        <v>0.71875</v>
      </c>
      <c r="C18607" s="99"/>
      <c r="D18607" s="100"/>
      <c r="E18607" s="101"/>
      <c r="F18607" s="102"/>
    </row>
    <row r="18608" spans="1:6" x14ac:dyDescent="0.2">
      <c r="A18608" s="97">
        <v>42929</v>
      </c>
      <c r="B18608" s="98">
        <v>0.72916666666424135</v>
      </c>
      <c r="C18608" s="99"/>
      <c r="D18608" s="100"/>
      <c r="E18608" s="101"/>
      <c r="F18608" s="102"/>
    </row>
    <row r="18609" spans="1:6" x14ac:dyDescent="0.2">
      <c r="A18609" s="97">
        <v>42929</v>
      </c>
      <c r="B18609" s="98">
        <v>0.73958333333575865</v>
      </c>
      <c r="C18609" s="99"/>
      <c r="D18609" s="100"/>
      <c r="E18609" s="101"/>
      <c r="F18609" s="102"/>
    </row>
    <row r="18610" spans="1:6" x14ac:dyDescent="0.2">
      <c r="A18610" s="97">
        <v>42929</v>
      </c>
      <c r="B18610" s="98">
        <v>0.75</v>
      </c>
      <c r="C18610" s="99"/>
      <c r="D18610" s="100"/>
      <c r="E18610" s="101"/>
      <c r="F18610" s="102"/>
    </row>
    <row r="18611" spans="1:6" x14ac:dyDescent="0.2">
      <c r="A18611" s="97">
        <v>42929</v>
      </c>
      <c r="B18611" s="98">
        <v>0.76041666666424135</v>
      </c>
      <c r="C18611" s="99"/>
      <c r="D18611" s="100"/>
      <c r="E18611" s="101"/>
      <c r="F18611" s="102"/>
    </row>
    <row r="18612" spans="1:6" x14ac:dyDescent="0.2">
      <c r="A18612" s="97">
        <v>42929</v>
      </c>
      <c r="B18612" s="98">
        <v>0.77083333333575865</v>
      </c>
      <c r="C18612" s="99"/>
      <c r="D18612" s="100"/>
      <c r="E18612" s="101"/>
      <c r="F18612" s="102"/>
    </row>
    <row r="18613" spans="1:6" x14ac:dyDescent="0.2">
      <c r="A18613" s="97">
        <v>42929</v>
      </c>
      <c r="B18613" s="98">
        <v>0.78125</v>
      </c>
      <c r="C18613" s="99"/>
      <c r="D18613" s="100"/>
      <c r="E18613" s="101"/>
      <c r="F18613" s="102"/>
    </row>
    <row r="18614" spans="1:6" x14ac:dyDescent="0.2">
      <c r="A18614" s="97">
        <v>42929</v>
      </c>
      <c r="B18614" s="98">
        <v>0.79166666666424135</v>
      </c>
      <c r="C18614" s="99"/>
      <c r="D18614" s="100"/>
      <c r="E18614" s="101"/>
      <c r="F18614" s="102"/>
    </row>
    <row r="18615" spans="1:6" x14ac:dyDescent="0.2">
      <c r="A18615" s="97">
        <v>42929</v>
      </c>
      <c r="B18615" s="98">
        <v>0.80208333333575865</v>
      </c>
      <c r="C18615" s="99"/>
      <c r="D18615" s="100"/>
      <c r="E18615" s="101"/>
      <c r="F18615" s="102"/>
    </row>
    <row r="18616" spans="1:6" x14ac:dyDescent="0.2">
      <c r="A18616" s="97">
        <v>42929</v>
      </c>
      <c r="B18616" s="98">
        <v>0.8125</v>
      </c>
      <c r="C18616" s="99"/>
      <c r="D18616" s="100"/>
      <c r="E18616" s="101"/>
      <c r="F18616" s="102"/>
    </row>
    <row r="18617" spans="1:6" x14ac:dyDescent="0.2">
      <c r="A18617" s="97">
        <v>42929</v>
      </c>
      <c r="B18617" s="98">
        <v>0.82291666666424135</v>
      </c>
      <c r="C18617" s="99"/>
      <c r="D18617" s="100"/>
      <c r="E18617" s="101"/>
      <c r="F18617" s="102"/>
    </row>
    <row r="18618" spans="1:6" x14ac:dyDescent="0.2">
      <c r="A18618" s="97">
        <v>42929</v>
      </c>
      <c r="B18618" s="98">
        <v>0.83333333333575865</v>
      </c>
      <c r="C18618" s="99"/>
      <c r="D18618" s="100"/>
      <c r="E18618" s="101"/>
      <c r="F18618" s="102"/>
    </row>
    <row r="18619" spans="1:6" x14ac:dyDescent="0.2">
      <c r="A18619" s="97">
        <v>42929</v>
      </c>
      <c r="B18619" s="98">
        <v>0.84375</v>
      </c>
      <c r="C18619" s="99"/>
      <c r="D18619" s="100"/>
      <c r="E18619" s="101"/>
      <c r="F18619" s="102"/>
    </row>
    <row r="18620" spans="1:6" x14ac:dyDescent="0.2">
      <c r="A18620" s="97">
        <v>42929</v>
      </c>
      <c r="B18620" s="98">
        <v>0.85416666666424135</v>
      </c>
      <c r="C18620" s="99"/>
      <c r="D18620" s="100"/>
      <c r="E18620" s="101"/>
      <c r="F18620" s="102"/>
    </row>
    <row r="18621" spans="1:6" x14ac:dyDescent="0.2">
      <c r="A18621" s="97">
        <v>42929</v>
      </c>
      <c r="B18621" s="98">
        <v>0.86458333333575865</v>
      </c>
      <c r="C18621" s="99"/>
      <c r="D18621" s="100"/>
      <c r="E18621" s="101"/>
      <c r="F18621" s="102"/>
    </row>
    <row r="18622" spans="1:6" x14ac:dyDescent="0.2">
      <c r="A18622" s="97">
        <v>42929</v>
      </c>
      <c r="B18622" s="98">
        <v>0.875</v>
      </c>
      <c r="C18622" s="99"/>
      <c r="D18622" s="100"/>
      <c r="E18622" s="101"/>
      <c r="F18622" s="102"/>
    </row>
    <row r="18623" spans="1:6" x14ac:dyDescent="0.2">
      <c r="A18623" s="97">
        <v>42929</v>
      </c>
      <c r="B18623" s="98">
        <v>0.88541666666424135</v>
      </c>
      <c r="C18623" s="99"/>
      <c r="D18623" s="100"/>
      <c r="E18623" s="101"/>
      <c r="F18623" s="102"/>
    </row>
    <row r="18624" spans="1:6" x14ac:dyDescent="0.2">
      <c r="A18624" s="97">
        <v>42929</v>
      </c>
      <c r="B18624" s="98">
        <v>0.89583333333575865</v>
      </c>
      <c r="C18624" s="99"/>
      <c r="D18624" s="100"/>
      <c r="E18624" s="101"/>
      <c r="F18624" s="102"/>
    </row>
    <row r="18625" spans="1:6" x14ac:dyDescent="0.2">
      <c r="A18625" s="97">
        <v>42929</v>
      </c>
      <c r="B18625" s="98">
        <v>0.90625</v>
      </c>
      <c r="C18625" s="99"/>
      <c r="D18625" s="100"/>
      <c r="E18625" s="101"/>
      <c r="F18625" s="102"/>
    </row>
    <row r="18626" spans="1:6" x14ac:dyDescent="0.2">
      <c r="A18626" s="97">
        <v>42929</v>
      </c>
      <c r="B18626" s="98">
        <v>0.91666666666424135</v>
      </c>
      <c r="C18626" s="99"/>
      <c r="D18626" s="100"/>
      <c r="E18626" s="101"/>
      <c r="F18626" s="102"/>
    </row>
    <row r="18627" spans="1:6" x14ac:dyDescent="0.2">
      <c r="A18627" s="97">
        <v>42929</v>
      </c>
      <c r="B18627" s="98">
        <v>0.92708333333575865</v>
      </c>
      <c r="C18627" s="99"/>
      <c r="D18627" s="100"/>
      <c r="E18627" s="101"/>
      <c r="F18627" s="102"/>
    </row>
    <row r="18628" spans="1:6" x14ac:dyDescent="0.2">
      <c r="A18628" s="97">
        <v>42929</v>
      </c>
      <c r="B18628" s="98">
        <v>0.9375</v>
      </c>
      <c r="C18628" s="99"/>
      <c r="D18628" s="100"/>
      <c r="E18628" s="101"/>
      <c r="F18628" s="102"/>
    </row>
    <row r="18629" spans="1:6" x14ac:dyDescent="0.2">
      <c r="A18629" s="97">
        <v>42929</v>
      </c>
      <c r="B18629" s="98">
        <v>0.94791666666424135</v>
      </c>
      <c r="C18629" s="99"/>
      <c r="D18629" s="100"/>
      <c r="E18629" s="101"/>
      <c r="F18629" s="102"/>
    </row>
    <row r="18630" spans="1:6" x14ac:dyDescent="0.2">
      <c r="A18630" s="97">
        <v>42929</v>
      </c>
      <c r="B18630" s="98">
        <v>0.95833333333575865</v>
      </c>
      <c r="C18630" s="99"/>
      <c r="D18630" s="100"/>
      <c r="E18630" s="101"/>
      <c r="F18630" s="102"/>
    </row>
    <row r="18631" spans="1:6" x14ac:dyDescent="0.2">
      <c r="A18631" s="97">
        <v>42929</v>
      </c>
      <c r="B18631" s="98">
        <v>0.96875</v>
      </c>
      <c r="C18631" s="99"/>
      <c r="D18631" s="100"/>
      <c r="E18631" s="101"/>
      <c r="F18631" s="102"/>
    </row>
    <row r="18632" spans="1:6" x14ac:dyDescent="0.2">
      <c r="A18632" s="97">
        <v>42929</v>
      </c>
      <c r="B18632" s="98">
        <v>0.97916666666424135</v>
      </c>
      <c r="C18632" s="99"/>
      <c r="D18632" s="100"/>
      <c r="E18632" s="101"/>
      <c r="F18632" s="102"/>
    </row>
    <row r="18633" spans="1:6" x14ac:dyDescent="0.2">
      <c r="A18633" s="97">
        <v>42929</v>
      </c>
      <c r="B18633" s="98">
        <v>0.98958333333575865</v>
      </c>
      <c r="C18633" s="99"/>
      <c r="D18633" s="100"/>
      <c r="E18633" s="101"/>
      <c r="F18633" s="102"/>
    </row>
    <row r="18634" spans="1:6" x14ac:dyDescent="0.2">
      <c r="A18634" s="97">
        <v>42930</v>
      </c>
      <c r="B18634" s="98">
        <v>0</v>
      </c>
      <c r="C18634" s="99"/>
      <c r="D18634" s="100"/>
      <c r="E18634" s="101"/>
      <c r="F18634" s="102"/>
    </row>
    <row r="18635" spans="1:6" x14ac:dyDescent="0.2">
      <c r="A18635" s="97">
        <v>42930</v>
      </c>
      <c r="B18635" s="98">
        <v>1.0416666664241347E-2</v>
      </c>
      <c r="C18635" s="99"/>
      <c r="D18635" s="100"/>
      <c r="E18635" s="101"/>
      <c r="F18635" s="102"/>
    </row>
    <row r="18636" spans="1:6" x14ac:dyDescent="0.2">
      <c r="A18636" s="97">
        <v>42930</v>
      </c>
      <c r="B18636" s="98">
        <v>2.0833333335758653E-2</v>
      </c>
      <c r="C18636" s="99"/>
      <c r="D18636" s="100"/>
      <c r="E18636" s="101"/>
      <c r="F18636" s="102"/>
    </row>
    <row r="18637" spans="1:6" x14ac:dyDescent="0.2">
      <c r="A18637" s="97">
        <v>42930</v>
      </c>
      <c r="B18637" s="98">
        <v>3.125E-2</v>
      </c>
      <c r="C18637" s="99"/>
      <c r="D18637" s="100"/>
      <c r="E18637" s="101"/>
      <c r="F18637" s="102"/>
    </row>
    <row r="18638" spans="1:6" x14ac:dyDescent="0.2">
      <c r="A18638" s="97">
        <v>42930</v>
      </c>
      <c r="B18638" s="98">
        <v>4.1666666664241347E-2</v>
      </c>
      <c r="C18638" s="99"/>
      <c r="D18638" s="100"/>
      <c r="E18638" s="101"/>
      <c r="F18638" s="102"/>
    </row>
    <row r="18639" spans="1:6" x14ac:dyDescent="0.2">
      <c r="A18639" s="97">
        <v>42930</v>
      </c>
      <c r="B18639" s="98">
        <v>5.2083333335758653E-2</v>
      </c>
      <c r="C18639" s="99"/>
      <c r="D18639" s="100"/>
      <c r="E18639" s="101"/>
      <c r="F18639" s="102"/>
    </row>
    <row r="18640" spans="1:6" x14ac:dyDescent="0.2">
      <c r="A18640" s="97">
        <v>42930</v>
      </c>
      <c r="B18640" s="98">
        <v>6.25E-2</v>
      </c>
      <c r="C18640" s="99"/>
      <c r="D18640" s="100"/>
      <c r="E18640" s="101"/>
      <c r="F18640" s="102"/>
    </row>
    <row r="18641" spans="1:6" x14ac:dyDescent="0.2">
      <c r="A18641" s="97">
        <v>42930</v>
      </c>
      <c r="B18641" s="98">
        <v>7.2916666664241347E-2</v>
      </c>
      <c r="C18641" s="99"/>
      <c r="D18641" s="100"/>
      <c r="E18641" s="101"/>
      <c r="F18641" s="102"/>
    </row>
    <row r="18642" spans="1:6" x14ac:dyDescent="0.2">
      <c r="A18642" s="97">
        <v>42930</v>
      </c>
      <c r="B18642" s="98">
        <v>8.3333333335758653E-2</v>
      </c>
      <c r="C18642" s="99"/>
      <c r="D18642" s="100"/>
      <c r="E18642" s="101"/>
      <c r="F18642" s="102"/>
    </row>
    <row r="18643" spans="1:6" x14ac:dyDescent="0.2">
      <c r="A18643" s="97">
        <v>42930</v>
      </c>
      <c r="B18643" s="98">
        <v>9.375E-2</v>
      </c>
      <c r="C18643" s="99"/>
      <c r="D18643" s="100"/>
      <c r="E18643" s="101"/>
      <c r="F18643" s="102"/>
    </row>
    <row r="18644" spans="1:6" x14ac:dyDescent="0.2">
      <c r="A18644" s="97">
        <v>42930</v>
      </c>
      <c r="B18644" s="98">
        <v>0.10416666666424135</v>
      </c>
      <c r="C18644" s="99"/>
      <c r="D18644" s="100"/>
      <c r="E18644" s="101"/>
      <c r="F18644" s="102"/>
    </row>
    <row r="18645" spans="1:6" x14ac:dyDescent="0.2">
      <c r="A18645" s="97">
        <v>42930</v>
      </c>
      <c r="B18645" s="98">
        <v>0.11458333333575865</v>
      </c>
      <c r="C18645" s="99"/>
      <c r="D18645" s="100"/>
      <c r="E18645" s="101"/>
      <c r="F18645" s="102"/>
    </row>
    <row r="18646" spans="1:6" x14ac:dyDescent="0.2">
      <c r="A18646" s="97">
        <v>42930</v>
      </c>
      <c r="B18646" s="98">
        <v>0.125</v>
      </c>
      <c r="C18646" s="99"/>
      <c r="D18646" s="100"/>
      <c r="E18646" s="101"/>
      <c r="F18646" s="102"/>
    </row>
    <row r="18647" spans="1:6" x14ac:dyDescent="0.2">
      <c r="A18647" s="97">
        <v>42930</v>
      </c>
      <c r="B18647" s="98">
        <v>0.13541666666424135</v>
      </c>
      <c r="C18647" s="99"/>
      <c r="D18647" s="100"/>
      <c r="E18647" s="101"/>
      <c r="F18647" s="102"/>
    </row>
    <row r="18648" spans="1:6" x14ac:dyDescent="0.2">
      <c r="A18648" s="97">
        <v>42930</v>
      </c>
      <c r="B18648" s="98">
        <v>0.14583333333575865</v>
      </c>
      <c r="C18648" s="99"/>
      <c r="D18648" s="100"/>
      <c r="E18648" s="101"/>
      <c r="F18648" s="102"/>
    </row>
    <row r="18649" spans="1:6" x14ac:dyDescent="0.2">
      <c r="A18649" s="97">
        <v>42930</v>
      </c>
      <c r="B18649" s="98">
        <v>0.15625</v>
      </c>
      <c r="C18649" s="99"/>
      <c r="D18649" s="100"/>
      <c r="E18649" s="101"/>
      <c r="F18649" s="102"/>
    </row>
    <row r="18650" spans="1:6" x14ac:dyDescent="0.2">
      <c r="A18650" s="97">
        <v>42930</v>
      </c>
      <c r="B18650" s="98">
        <v>0.16666666666424135</v>
      </c>
      <c r="C18650" s="99"/>
      <c r="D18650" s="100"/>
      <c r="E18650" s="101"/>
      <c r="F18650" s="102"/>
    </row>
    <row r="18651" spans="1:6" x14ac:dyDescent="0.2">
      <c r="A18651" s="97">
        <v>42930</v>
      </c>
      <c r="B18651" s="98">
        <v>0.17708333333575865</v>
      </c>
      <c r="C18651" s="99"/>
      <c r="D18651" s="100"/>
      <c r="E18651" s="101"/>
      <c r="F18651" s="102"/>
    </row>
    <row r="18652" spans="1:6" x14ac:dyDescent="0.2">
      <c r="A18652" s="97">
        <v>42930</v>
      </c>
      <c r="B18652" s="98">
        <v>0.1875</v>
      </c>
      <c r="C18652" s="99"/>
      <c r="D18652" s="100"/>
      <c r="E18652" s="101"/>
      <c r="F18652" s="102"/>
    </row>
    <row r="18653" spans="1:6" x14ac:dyDescent="0.2">
      <c r="A18653" s="97">
        <v>42930</v>
      </c>
      <c r="B18653" s="98">
        <v>0.19791666666424135</v>
      </c>
      <c r="C18653" s="99"/>
      <c r="D18653" s="100"/>
      <c r="E18653" s="101"/>
      <c r="F18653" s="102"/>
    </row>
    <row r="18654" spans="1:6" x14ac:dyDescent="0.2">
      <c r="A18654" s="97">
        <v>42930</v>
      </c>
      <c r="B18654" s="98">
        <v>0.20833333333575865</v>
      </c>
      <c r="C18654" s="99"/>
      <c r="D18654" s="100"/>
      <c r="E18654" s="101"/>
      <c r="F18654" s="102"/>
    </row>
    <row r="18655" spans="1:6" x14ac:dyDescent="0.2">
      <c r="A18655" s="97">
        <v>42930</v>
      </c>
      <c r="B18655" s="98">
        <v>0.21875</v>
      </c>
      <c r="C18655" s="99"/>
      <c r="D18655" s="100"/>
      <c r="E18655" s="101"/>
      <c r="F18655" s="102"/>
    </row>
    <row r="18656" spans="1:6" x14ac:dyDescent="0.2">
      <c r="A18656" s="97">
        <v>42930</v>
      </c>
      <c r="B18656" s="98">
        <v>0.22916666666424135</v>
      </c>
      <c r="C18656" s="99"/>
      <c r="D18656" s="100"/>
      <c r="E18656" s="101"/>
      <c r="F18656" s="102"/>
    </row>
    <row r="18657" spans="1:6" x14ac:dyDescent="0.2">
      <c r="A18657" s="97">
        <v>42930</v>
      </c>
      <c r="B18657" s="98">
        <v>0.23958333333575865</v>
      </c>
      <c r="C18657" s="99"/>
      <c r="D18657" s="100"/>
      <c r="E18657" s="101"/>
      <c r="F18657" s="102"/>
    </row>
    <row r="18658" spans="1:6" x14ac:dyDescent="0.2">
      <c r="A18658" s="97">
        <v>42930</v>
      </c>
      <c r="B18658" s="98">
        <v>0.25</v>
      </c>
      <c r="C18658" s="99"/>
      <c r="D18658" s="100"/>
      <c r="E18658" s="101"/>
      <c r="F18658" s="102"/>
    </row>
    <row r="18659" spans="1:6" x14ac:dyDescent="0.2">
      <c r="A18659" s="97">
        <v>42930</v>
      </c>
      <c r="B18659" s="98">
        <v>0.26041666666424135</v>
      </c>
      <c r="C18659" s="99"/>
      <c r="D18659" s="100"/>
      <c r="E18659" s="101"/>
      <c r="F18659" s="102"/>
    </row>
    <row r="18660" spans="1:6" x14ac:dyDescent="0.2">
      <c r="A18660" s="97">
        <v>42930</v>
      </c>
      <c r="B18660" s="98">
        <v>0.27083333333575865</v>
      </c>
      <c r="C18660" s="99"/>
      <c r="D18660" s="100"/>
      <c r="E18660" s="101"/>
      <c r="F18660" s="102"/>
    </row>
    <row r="18661" spans="1:6" x14ac:dyDescent="0.2">
      <c r="A18661" s="97">
        <v>42930</v>
      </c>
      <c r="B18661" s="98">
        <v>0.28125</v>
      </c>
      <c r="C18661" s="99"/>
      <c r="D18661" s="100"/>
      <c r="E18661" s="101"/>
      <c r="F18661" s="102"/>
    </row>
    <row r="18662" spans="1:6" x14ac:dyDescent="0.2">
      <c r="A18662" s="97">
        <v>42930</v>
      </c>
      <c r="B18662" s="98">
        <v>0.29166666666424135</v>
      </c>
      <c r="C18662" s="99"/>
      <c r="D18662" s="100"/>
      <c r="E18662" s="101"/>
      <c r="F18662" s="102"/>
    </row>
    <row r="18663" spans="1:6" x14ac:dyDescent="0.2">
      <c r="A18663" s="97">
        <v>42930</v>
      </c>
      <c r="B18663" s="98">
        <v>0.30208333333575865</v>
      </c>
      <c r="C18663" s="99"/>
      <c r="D18663" s="100"/>
      <c r="E18663" s="101"/>
      <c r="F18663" s="102"/>
    </row>
    <row r="18664" spans="1:6" x14ac:dyDescent="0.2">
      <c r="A18664" s="97">
        <v>42930</v>
      </c>
      <c r="B18664" s="98">
        <v>0.3125</v>
      </c>
      <c r="C18664" s="99"/>
      <c r="D18664" s="100"/>
      <c r="E18664" s="101"/>
      <c r="F18664" s="102"/>
    </row>
    <row r="18665" spans="1:6" x14ac:dyDescent="0.2">
      <c r="A18665" s="97">
        <v>42930</v>
      </c>
      <c r="B18665" s="98">
        <v>0.32291666666424135</v>
      </c>
      <c r="C18665" s="99"/>
      <c r="D18665" s="100"/>
      <c r="E18665" s="101"/>
      <c r="F18665" s="102"/>
    </row>
    <row r="18666" spans="1:6" x14ac:dyDescent="0.2">
      <c r="A18666" s="97">
        <v>42930</v>
      </c>
      <c r="B18666" s="98">
        <v>0.33333333333575865</v>
      </c>
      <c r="C18666" s="99"/>
      <c r="D18666" s="100"/>
      <c r="E18666" s="101"/>
      <c r="F18666" s="102"/>
    </row>
    <row r="18667" spans="1:6" x14ac:dyDescent="0.2">
      <c r="A18667" s="97">
        <v>42930</v>
      </c>
      <c r="B18667" s="98">
        <v>0.34375</v>
      </c>
      <c r="C18667" s="99"/>
      <c r="D18667" s="100"/>
      <c r="E18667" s="101"/>
      <c r="F18667" s="102"/>
    </row>
    <row r="18668" spans="1:6" x14ac:dyDescent="0.2">
      <c r="A18668" s="97">
        <v>42930</v>
      </c>
      <c r="B18668" s="98">
        <v>0.35416666666424135</v>
      </c>
      <c r="C18668" s="99"/>
      <c r="D18668" s="100"/>
      <c r="E18668" s="101"/>
      <c r="F18668" s="102"/>
    </row>
    <row r="18669" spans="1:6" x14ac:dyDescent="0.2">
      <c r="A18669" s="97">
        <v>42930</v>
      </c>
      <c r="B18669" s="98">
        <v>0.36458333333575865</v>
      </c>
      <c r="C18669" s="99"/>
      <c r="D18669" s="100"/>
      <c r="E18669" s="101"/>
      <c r="F18669" s="102"/>
    </row>
    <row r="18670" spans="1:6" x14ac:dyDescent="0.2">
      <c r="A18670" s="97">
        <v>42930</v>
      </c>
      <c r="B18670" s="98">
        <v>0.375</v>
      </c>
      <c r="C18670" s="99"/>
      <c r="D18670" s="100"/>
      <c r="E18670" s="101"/>
      <c r="F18670" s="102"/>
    </row>
    <row r="18671" spans="1:6" x14ac:dyDescent="0.2">
      <c r="A18671" s="97">
        <v>42930</v>
      </c>
      <c r="B18671" s="98">
        <v>0.38541666666424135</v>
      </c>
      <c r="C18671" s="99"/>
      <c r="D18671" s="100"/>
      <c r="E18671" s="101"/>
      <c r="F18671" s="102"/>
    </row>
    <row r="18672" spans="1:6" x14ac:dyDescent="0.2">
      <c r="A18672" s="97">
        <v>42930</v>
      </c>
      <c r="B18672" s="98">
        <v>0.39583333333575865</v>
      </c>
      <c r="C18672" s="99"/>
      <c r="D18672" s="100"/>
      <c r="E18672" s="101"/>
      <c r="F18672" s="102"/>
    </row>
    <row r="18673" spans="1:6" x14ac:dyDescent="0.2">
      <c r="A18673" s="97">
        <v>42930</v>
      </c>
      <c r="B18673" s="98">
        <v>0.40625</v>
      </c>
      <c r="C18673" s="99"/>
      <c r="D18673" s="100"/>
      <c r="E18673" s="101"/>
      <c r="F18673" s="102"/>
    </row>
    <row r="18674" spans="1:6" x14ac:dyDescent="0.2">
      <c r="A18674" s="97">
        <v>42930</v>
      </c>
      <c r="B18674" s="98">
        <v>0.41666666666424135</v>
      </c>
      <c r="C18674" s="99"/>
      <c r="D18674" s="100"/>
      <c r="E18674" s="101"/>
      <c r="F18674" s="102"/>
    </row>
    <row r="18675" spans="1:6" x14ac:dyDescent="0.2">
      <c r="A18675" s="97">
        <v>42930</v>
      </c>
      <c r="B18675" s="98">
        <v>0.42708333333575865</v>
      </c>
      <c r="C18675" s="99"/>
      <c r="D18675" s="100"/>
      <c r="E18675" s="101"/>
      <c r="F18675" s="102"/>
    </row>
    <row r="18676" spans="1:6" x14ac:dyDescent="0.2">
      <c r="A18676" s="97">
        <v>42930</v>
      </c>
      <c r="B18676" s="98">
        <v>0.4375</v>
      </c>
      <c r="C18676" s="99"/>
      <c r="D18676" s="100"/>
      <c r="E18676" s="101"/>
      <c r="F18676" s="102"/>
    </row>
    <row r="18677" spans="1:6" x14ac:dyDescent="0.2">
      <c r="A18677" s="97">
        <v>42930</v>
      </c>
      <c r="B18677" s="98">
        <v>0.44791666666424135</v>
      </c>
      <c r="C18677" s="99"/>
      <c r="D18677" s="100"/>
      <c r="E18677" s="101"/>
      <c r="F18677" s="102"/>
    </row>
    <row r="18678" spans="1:6" x14ac:dyDescent="0.2">
      <c r="A18678" s="97">
        <v>42930</v>
      </c>
      <c r="B18678" s="98">
        <v>0.45833333333575865</v>
      </c>
      <c r="C18678" s="99"/>
      <c r="D18678" s="100"/>
      <c r="E18678" s="101"/>
      <c r="F18678" s="102"/>
    </row>
    <row r="18679" spans="1:6" x14ac:dyDescent="0.2">
      <c r="A18679" s="97">
        <v>42930</v>
      </c>
      <c r="B18679" s="98">
        <v>0.46875</v>
      </c>
      <c r="C18679" s="99"/>
      <c r="D18679" s="100"/>
      <c r="E18679" s="101"/>
      <c r="F18679" s="102"/>
    </row>
    <row r="18680" spans="1:6" x14ac:dyDescent="0.2">
      <c r="A18680" s="97">
        <v>42930</v>
      </c>
      <c r="B18680" s="98">
        <v>0.47916666666424135</v>
      </c>
      <c r="C18680" s="99"/>
      <c r="D18680" s="100"/>
      <c r="E18680" s="101"/>
      <c r="F18680" s="102"/>
    </row>
    <row r="18681" spans="1:6" x14ac:dyDescent="0.2">
      <c r="A18681" s="97">
        <v>42930</v>
      </c>
      <c r="B18681" s="98">
        <v>0.48958333333575865</v>
      </c>
      <c r="C18681" s="99"/>
      <c r="D18681" s="100"/>
      <c r="E18681" s="101"/>
      <c r="F18681" s="102"/>
    </row>
    <row r="18682" spans="1:6" x14ac:dyDescent="0.2">
      <c r="A18682" s="97">
        <v>42930</v>
      </c>
      <c r="B18682" s="98">
        <v>0.5</v>
      </c>
      <c r="C18682" s="99"/>
      <c r="D18682" s="100"/>
      <c r="E18682" s="101"/>
      <c r="F18682" s="102"/>
    </row>
    <row r="18683" spans="1:6" x14ac:dyDescent="0.2">
      <c r="A18683" s="97">
        <v>42930</v>
      </c>
      <c r="B18683" s="98">
        <v>0.51041666666424135</v>
      </c>
      <c r="C18683" s="99"/>
      <c r="D18683" s="100"/>
      <c r="E18683" s="101"/>
      <c r="F18683" s="102"/>
    </row>
    <row r="18684" spans="1:6" x14ac:dyDescent="0.2">
      <c r="A18684" s="97">
        <v>42930</v>
      </c>
      <c r="B18684" s="98">
        <v>0.52083333333575865</v>
      </c>
      <c r="C18684" s="99"/>
      <c r="D18684" s="100"/>
      <c r="E18684" s="101"/>
      <c r="F18684" s="102"/>
    </row>
    <row r="18685" spans="1:6" x14ac:dyDescent="0.2">
      <c r="A18685" s="97">
        <v>42930</v>
      </c>
      <c r="B18685" s="98">
        <v>0.53125</v>
      </c>
      <c r="C18685" s="99"/>
      <c r="D18685" s="100"/>
      <c r="E18685" s="101"/>
      <c r="F18685" s="102"/>
    </row>
    <row r="18686" spans="1:6" x14ac:dyDescent="0.2">
      <c r="A18686" s="97">
        <v>42930</v>
      </c>
      <c r="B18686" s="98">
        <v>0.54166666666424135</v>
      </c>
      <c r="C18686" s="99"/>
      <c r="D18686" s="100"/>
      <c r="E18686" s="101"/>
      <c r="F18686" s="102"/>
    </row>
    <row r="18687" spans="1:6" x14ac:dyDescent="0.2">
      <c r="A18687" s="97">
        <v>42930</v>
      </c>
      <c r="B18687" s="98">
        <v>0.55208333333575865</v>
      </c>
      <c r="C18687" s="99"/>
      <c r="D18687" s="100"/>
      <c r="E18687" s="101"/>
      <c r="F18687" s="102"/>
    </row>
    <row r="18688" spans="1:6" x14ac:dyDescent="0.2">
      <c r="A18688" s="97">
        <v>42930</v>
      </c>
      <c r="B18688" s="98">
        <v>0.5625</v>
      </c>
      <c r="C18688" s="99"/>
      <c r="D18688" s="100"/>
      <c r="E18688" s="101"/>
      <c r="F18688" s="102"/>
    </row>
    <row r="18689" spans="1:6" x14ac:dyDescent="0.2">
      <c r="A18689" s="97">
        <v>42930</v>
      </c>
      <c r="B18689" s="98">
        <v>0.57291666666424135</v>
      </c>
      <c r="C18689" s="99"/>
      <c r="D18689" s="100"/>
      <c r="E18689" s="101"/>
      <c r="F18689" s="102"/>
    </row>
    <row r="18690" spans="1:6" x14ac:dyDescent="0.2">
      <c r="A18690" s="97">
        <v>42930</v>
      </c>
      <c r="B18690" s="98">
        <v>0.58333333333575865</v>
      </c>
      <c r="C18690" s="99"/>
      <c r="D18690" s="100"/>
      <c r="E18690" s="101"/>
      <c r="F18690" s="102"/>
    </row>
    <row r="18691" spans="1:6" x14ac:dyDescent="0.2">
      <c r="A18691" s="97">
        <v>42930</v>
      </c>
      <c r="B18691" s="98">
        <v>0.59375</v>
      </c>
      <c r="C18691" s="99"/>
      <c r="D18691" s="100"/>
      <c r="E18691" s="101"/>
      <c r="F18691" s="102"/>
    </row>
    <row r="18692" spans="1:6" x14ac:dyDescent="0.2">
      <c r="A18692" s="97">
        <v>42930</v>
      </c>
      <c r="B18692" s="98">
        <v>0.60416666666424135</v>
      </c>
      <c r="C18692" s="99"/>
      <c r="D18692" s="100"/>
      <c r="E18692" s="101"/>
      <c r="F18692" s="102"/>
    </row>
    <row r="18693" spans="1:6" x14ac:dyDescent="0.2">
      <c r="A18693" s="97">
        <v>42930</v>
      </c>
      <c r="B18693" s="98">
        <v>0.61458333333575865</v>
      </c>
      <c r="C18693" s="99"/>
      <c r="D18693" s="100"/>
      <c r="E18693" s="101"/>
      <c r="F18693" s="102"/>
    </row>
    <row r="18694" spans="1:6" x14ac:dyDescent="0.2">
      <c r="A18694" s="97">
        <v>42930</v>
      </c>
      <c r="B18694" s="98">
        <v>0.625</v>
      </c>
      <c r="C18694" s="99"/>
      <c r="D18694" s="100"/>
      <c r="E18694" s="101"/>
      <c r="F18694" s="102"/>
    </row>
    <row r="18695" spans="1:6" x14ac:dyDescent="0.2">
      <c r="A18695" s="97">
        <v>42930</v>
      </c>
      <c r="B18695" s="98">
        <v>0.63541666666424135</v>
      </c>
      <c r="C18695" s="99"/>
      <c r="D18695" s="100"/>
      <c r="E18695" s="101"/>
      <c r="F18695" s="102"/>
    </row>
    <row r="18696" spans="1:6" x14ac:dyDescent="0.2">
      <c r="A18696" s="97">
        <v>42930</v>
      </c>
      <c r="B18696" s="98">
        <v>0.64583333333575865</v>
      </c>
      <c r="C18696" s="99"/>
      <c r="D18696" s="100"/>
      <c r="E18696" s="101"/>
      <c r="F18696" s="102"/>
    </row>
    <row r="18697" spans="1:6" x14ac:dyDescent="0.2">
      <c r="A18697" s="97">
        <v>42930</v>
      </c>
      <c r="B18697" s="98">
        <v>0.65625</v>
      </c>
      <c r="C18697" s="99"/>
      <c r="D18697" s="100"/>
      <c r="E18697" s="101"/>
      <c r="F18697" s="102"/>
    </row>
    <row r="18698" spans="1:6" x14ac:dyDescent="0.2">
      <c r="A18698" s="97">
        <v>42930</v>
      </c>
      <c r="B18698" s="98">
        <v>0.66666666666424135</v>
      </c>
      <c r="C18698" s="99"/>
      <c r="D18698" s="100"/>
      <c r="E18698" s="101"/>
      <c r="F18698" s="102"/>
    </row>
    <row r="18699" spans="1:6" x14ac:dyDescent="0.2">
      <c r="A18699" s="97">
        <v>42930</v>
      </c>
      <c r="B18699" s="98">
        <v>0.67708333333575865</v>
      </c>
      <c r="C18699" s="99"/>
      <c r="D18699" s="100"/>
      <c r="E18699" s="101"/>
      <c r="F18699" s="102"/>
    </row>
    <row r="18700" spans="1:6" x14ac:dyDescent="0.2">
      <c r="A18700" s="97">
        <v>42930</v>
      </c>
      <c r="B18700" s="98">
        <v>0.6875</v>
      </c>
      <c r="C18700" s="99"/>
      <c r="D18700" s="100"/>
      <c r="E18700" s="101"/>
      <c r="F18700" s="102"/>
    </row>
    <row r="18701" spans="1:6" x14ac:dyDescent="0.2">
      <c r="A18701" s="97">
        <v>42930</v>
      </c>
      <c r="B18701" s="98">
        <v>0.69791666666424135</v>
      </c>
      <c r="C18701" s="99"/>
      <c r="D18701" s="100"/>
      <c r="E18701" s="101"/>
      <c r="F18701" s="102"/>
    </row>
    <row r="18702" spans="1:6" x14ac:dyDescent="0.2">
      <c r="A18702" s="97">
        <v>42930</v>
      </c>
      <c r="B18702" s="98">
        <v>0.70833333333575865</v>
      </c>
      <c r="C18702" s="99"/>
      <c r="D18702" s="100"/>
      <c r="E18702" s="101"/>
      <c r="F18702" s="102"/>
    </row>
    <row r="18703" spans="1:6" x14ac:dyDescent="0.2">
      <c r="A18703" s="97">
        <v>42930</v>
      </c>
      <c r="B18703" s="98">
        <v>0.71875</v>
      </c>
      <c r="C18703" s="99"/>
      <c r="D18703" s="100"/>
      <c r="E18703" s="101"/>
      <c r="F18703" s="102"/>
    </row>
    <row r="18704" spans="1:6" x14ac:dyDescent="0.2">
      <c r="A18704" s="97">
        <v>42930</v>
      </c>
      <c r="B18704" s="98">
        <v>0.72916666666424135</v>
      </c>
      <c r="C18704" s="99"/>
      <c r="D18704" s="100"/>
      <c r="E18704" s="101"/>
      <c r="F18704" s="102"/>
    </row>
    <row r="18705" spans="1:6" x14ac:dyDescent="0.2">
      <c r="A18705" s="97">
        <v>42930</v>
      </c>
      <c r="B18705" s="98">
        <v>0.73958333333575865</v>
      </c>
      <c r="C18705" s="99"/>
      <c r="D18705" s="100"/>
      <c r="E18705" s="101"/>
      <c r="F18705" s="102"/>
    </row>
    <row r="18706" spans="1:6" x14ac:dyDescent="0.2">
      <c r="A18706" s="97">
        <v>42930</v>
      </c>
      <c r="B18706" s="98">
        <v>0.75</v>
      </c>
      <c r="C18706" s="99"/>
      <c r="D18706" s="100"/>
      <c r="E18706" s="101"/>
      <c r="F18706" s="102"/>
    </row>
    <row r="18707" spans="1:6" x14ac:dyDescent="0.2">
      <c r="A18707" s="97">
        <v>42930</v>
      </c>
      <c r="B18707" s="98">
        <v>0.76041666666424135</v>
      </c>
      <c r="C18707" s="99"/>
      <c r="D18707" s="100"/>
      <c r="E18707" s="101"/>
      <c r="F18707" s="102"/>
    </row>
    <row r="18708" spans="1:6" x14ac:dyDescent="0.2">
      <c r="A18708" s="97">
        <v>42930</v>
      </c>
      <c r="B18708" s="98">
        <v>0.77083333333575865</v>
      </c>
      <c r="C18708" s="99"/>
      <c r="D18708" s="100"/>
      <c r="E18708" s="101"/>
      <c r="F18708" s="102"/>
    </row>
    <row r="18709" spans="1:6" x14ac:dyDescent="0.2">
      <c r="A18709" s="97">
        <v>42930</v>
      </c>
      <c r="B18709" s="98">
        <v>0.78125</v>
      </c>
      <c r="C18709" s="99"/>
      <c r="D18709" s="100"/>
      <c r="E18709" s="101"/>
      <c r="F18709" s="102"/>
    </row>
    <row r="18710" spans="1:6" x14ac:dyDescent="0.2">
      <c r="A18710" s="97">
        <v>42930</v>
      </c>
      <c r="B18710" s="98">
        <v>0.79166666666424135</v>
      </c>
      <c r="C18710" s="99"/>
      <c r="D18710" s="100"/>
      <c r="E18710" s="101"/>
      <c r="F18710" s="102"/>
    </row>
    <row r="18711" spans="1:6" x14ac:dyDescent="0.2">
      <c r="A18711" s="97">
        <v>42930</v>
      </c>
      <c r="B18711" s="98">
        <v>0.80208333333575865</v>
      </c>
      <c r="C18711" s="99"/>
      <c r="D18711" s="100"/>
      <c r="E18711" s="101"/>
      <c r="F18711" s="102"/>
    </row>
    <row r="18712" spans="1:6" x14ac:dyDescent="0.2">
      <c r="A18712" s="97">
        <v>42930</v>
      </c>
      <c r="B18712" s="98">
        <v>0.8125</v>
      </c>
      <c r="C18712" s="99"/>
      <c r="D18712" s="100"/>
      <c r="E18712" s="101"/>
      <c r="F18712" s="102"/>
    </row>
    <row r="18713" spans="1:6" x14ac:dyDescent="0.2">
      <c r="A18713" s="97">
        <v>42930</v>
      </c>
      <c r="B18713" s="98">
        <v>0.82291666666424135</v>
      </c>
      <c r="C18713" s="99"/>
      <c r="D18713" s="100"/>
      <c r="E18713" s="101"/>
      <c r="F18713" s="102"/>
    </row>
    <row r="18714" spans="1:6" x14ac:dyDescent="0.2">
      <c r="A18714" s="97">
        <v>42930</v>
      </c>
      <c r="B18714" s="98">
        <v>0.83333333333575865</v>
      </c>
      <c r="C18714" s="99"/>
      <c r="D18714" s="100"/>
      <c r="E18714" s="101"/>
      <c r="F18714" s="102"/>
    </row>
    <row r="18715" spans="1:6" x14ac:dyDescent="0.2">
      <c r="A18715" s="97">
        <v>42930</v>
      </c>
      <c r="B18715" s="98">
        <v>0.84375</v>
      </c>
      <c r="C18715" s="99"/>
      <c r="D18715" s="100"/>
      <c r="E18715" s="101"/>
      <c r="F18715" s="102"/>
    </row>
    <row r="18716" spans="1:6" x14ac:dyDescent="0.2">
      <c r="A18716" s="97">
        <v>42930</v>
      </c>
      <c r="B18716" s="98">
        <v>0.85416666666424135</v>
      </c>
      <c r="C18716" s="99"/>
      <c r="D18716" s="100"/>
      <c r="E18716" s="101"/>
      <c r="F18716" s="102"/>
    </row>
    <row r="18717" spans="1:6" x14ac:dyDescent="0.2">
      <c r="A18717" s="97">
        <v>42930</v>
      </c>
      <c r="B18717" s="98">
        <v>0.86458333333575865</v>
      </c>
      <c r="C18717" s="99"/>
      <c r="D18717" s="100"/>
      <c r="E18717" s="101"/>
      <c r="F18717" s="102"/>
    </row>
    <row r="18718" spans="1:6" x14ac:dyDescent="0.2">
      <c r="A18718" s="97">
        <v>42930</v>
      </c>
      <c r="B18718" s="98">
        <v>0.875</v>
      </c>
      <c r="C18718" s="99"/>
      <c r="D18718" s="100"/>
      <c r="E18718" s="101"/>
      <c r="F18718" s="102"/>
    </row>
    <row r="18719" spans="1:6" x14ac:dyDescent="0.2">
      <c r="A18719" s="97">
        <v>42930</v>
      </c>
      <c r="B18719" s="98">
        <v>0.88541666666424135</v>
      </c>
      <c r="C18719" s="99"/>
      <c r="D18719" s="100"/>
      <c r="E18719" s="101"/>
      <c r="F18719" s="102"/>
    </row>
    <row r="18720" spans="1:6" x14ac:dyDescent="0.2">
      <c r="A18720" s="97">
        <v>42930</v>
      </c>
      <c r="B18720" s="98">
        <v>0.89583333333575865</v>
      </c>
      <c r="C18720" s="99"/>
      <c r="D18720" s="100"/>
      <c r="E18720" s="101"/>
      <c r="F18720" s="102"/>
    </row>
    <row r="18721" spans="1:6" x14ac:dyDescent="0.2">
      <c r="A18721" s="97">
        <v>42930</v>
      </c>
      <c r="B18721" s="98">
        <v>0.90625</v>
      </c>
      <c r="C18721" s="99"/>
      <c r="D18721" s="100"/>
      <c r="E18721" s="101"/>
      <c r="F18721" s="102"/>
    </row>
    <row r="18722" spans="1:6" x14ac:dyDescent="0.2">
      <c r="A18722" s="97">
        <v>42930</v>
      </c>
      <c r="B18722" s="98">
        <v>0.91666666666424135</v>
      </c>
      <c r="C18722" s="99"/>
      <c r="D18722" s="100"/>
      <c r="E18722" s="101"/>
      <c r="F18722" s="102"/>
    </row>
    <row r="18723" spans="1:6" x14ac:dyDescent="0.2">
      <c r="A18723" s="97">
        <v>42930</v>
      </c>
      <c r="B18723" s="98">
        <v>0.92708333333575865</v>
      </c>
      <c r="C18723" s="99"/>
      <c r="D18723" s="100"/>
      <c r="E18723" s="101"/>
      <c r="F18723" s="102"/>
    </row>
    <row r="18724" spans="1:6" x14ac:dyDescent="0.2">
      <c r="A18724" s="97">
        <v>42930</v>
      </c>
      <c r="B18724" s="98">
        <v>0.9375</v>
      </c>
      <c r="C18724" s="99"/>
      <c r="D18724" s="100"/>
      <c r="E18724" s="101"/>
      <c r="F18724" s="102"/>
    </row>
    <row r="18725" spans="1:6" x14ac:dyDescent="0.2">
      <c r="A18725" s="97">
        <v>42930</v>
      </c>
      <c r="B18725" s="98">
        <v>0.94791666666424135</v>
      </c>
      <c r="C18725" s="99"/>
      <c r="D18725" s="100"/>
      <c r="E18725" s="101"/>
      <c r="F18725" s="102"/>
    </row>
    <row r="18726" spans="1:6" x14ac:dyDescent="0.2">
      <c r="A18726" s="97">
        <v>42930</v>
      </c>
      <c r="B18726" s="98">
        <v>0.95833333333575865</v>
      </c>
      <c r="C18726" s="99"/>
      <c r="D18726" s="100"/>
      <c r="E18726" s="101"/>
      <c r="F18726" s="102"/>
    </row>
    <row r="18727" spans="1:6" x14ac:dyDescent="0.2">
      <c r="A18727" s="97">
        <v>42930</v>
      </c>
      <c r="B18727" s="98">
        <v>0.96875</v>
      </c>
      <c r="C18727" s="99"/>
      <c r="D18727" s="100"/>
      <c r="E18727" s="101"/>
      <c r="F18727" s="102"/>
    </row>
    <row r="18728" spans="1:6" x14ac:dyDescent="0.2">
      <c r="A18728" s="97">
        <v>42930</v>
      </c>
      <c r="B18728" s="98">
        <v>0.97916666666424135</v>
      </c>
      <c r="C18728" s="99"/>
      <c r="D18728" s="100"/>
      <c r="E18728" s="101"/>
      <c r="F18728" s="102"/>
    </row>
    <row r="18729" spans="1:6" x14ac:dyDescent="0.2">
      <c r="A18729" s="97">
        <v>42930</v>
      </c>
      <c r="B18729" s="98">
        <v>0.98958333333575865</v>
      </c>
      <c r="C18729" s="99"/>
      <c r="D18729" s="100"/>
      <c r="E18729" s="101"/>
      <c r="F18729" s="102"/>
    </row>
    <row r="18730" spans="1:6" x14ac:dyDescent="0.2">
      <c r="A18730" s="97">
        <v>42931</v>
      </c>
      <c r="B18730" s="98">
        <v>0</v>
      </c>
      <c r="C18730" s="99"/>
      <c r="D18730" s="100"/>
      <c r="E18730" s="101"/>
      <c r="F18730" s="102"/>
    </row>
    <row r="18731" spans="1:6" x14ac:dyDescent="0.2">
      <c r="A18731" s="97">
        <v>42931</v>
      </c>
      <c r="B18731" s="98">
        <v>1.0416666664241347E-2</v>
      </c>
      <c r="C18731" s="99"/>
      <c r="D18731" s="100"/>
      <c r="E18731" s="101"/>
      <c r="F18731" s="102"/>
    </row>
    <row r="18732" spans="1:6" x14ac:dyDescent="0.2">
      <c r="A18732" s="97">
        <v>42931</v>
      </c>
      <c r="B18732" s="98">
        <v>2.0833333335758653E-2</v>
      </c>
      <c r="C18732" s="99"/>
      <c r="D18732" s="100"/>
      <c r="E18732" s="101"/>
      <c r="F18732" s="102"/>
    </row>
    <row r="18733" spans="1:6" x14ac:dyDescent="0.2">
      <c r="A18733" s="97">
        <v>42931</v>
      </c>
      <c r="B18733" s="98">
        <v>3.125E-2</v>
      </c>
      <c r="C18733" s="99"/>
      <c r="D18733" s="100"/>
      <c r="E18733" s="101"/>
      <c r="F18733" s="102"/>
    </row>
    <row r="18734" spans="1:6" x14ac:dyDescent="0.2">
      <c r="A18734" s="97">
        <v>42931</v>
      </c>
      <c r="B18734" s="98">
        <v>4.1666666664241347E-2</v>
      </c>
      <c r="C18734" s="99"/>
      <c r="D18734" s="100"/>
      <c r="E18734" s="101"/>
      <c r="F18734" s="102"/>
    </row>
    <row r="18735" spans="1:6" x14ac:dyDescent="0.2">
      <c r="A18735" s="97">
        <v>42931</v>
      </c>
      <c r="B18735" s="98">
        <v>5.2083333335758653E-2</v>
      </c>
      <c r="C18735" s="99"/>
      <c r="D18735" s="100"/>
      <c r="E18735" s="101"/>
      <c r="F18735" s="102"/>
    </row>
    <row r="18736" spans="1:6" x14ac:dyDescent="0.2">
      <c r="A18736" s="97">
        <v>42931</v>
      </c>
      <c r="B18736" s="98">
        <v>6.25E-2</v>
      </c>
      <c r="C18736" s="99"/>
      <c r="D18736" s="100"/>
      <c r="E18736" s="101"/>
      <c r="F18736" s="102"/>
    </row>
    <row r="18737" spans="1:6" x14ac:dyDescent="0.2">
      <c r="A18737" s="97">
        <v>42931</v>
      </c>
      <c r="B18737" s="98">
        <v>7.2916666664241347E-2</v>
      </c>
      <c r="C18737" s="99"/>
      <c r="D18737" s="100"/>
      <c r="E18737" s="101"/>
      <c r="F18737" s="102"/>
    </row>
    <row r="18738" spans="1:6" x14ac:dyDescent="0.2">
      <c r="A18738" s="97">
        <v>42931</v>
      </c>
      <c r="B18738" s="98">
        <v>8.3333333335758653E-2</v>
      </c>
      <c r="C18738" s="99"/>
      <c r="D18738" s="100"/>
      <c r="E18738" s="101"/>
      <c r="F18738" s="102"/>
    </row>
    <row r="18739" spans="1:6" x14ac:dyDescent="0.2">
      <c r="A18739" s="97">
        <v>42931</v>
      </c>
      <c r="B18739" s="98">
        <v>9.375E-2</v>
      </c>
      <c r="C18739" s="99"/>
      <c r="D18739" s="100"/>
      <c r="E18739" s="101"/>
      <c r="F18739" s="102"/>
    </row>
    <row r="18740" spans="1:6" x14ac:dyDescent="0.2">
      <c r="A18740" s="97">
        <v>42931</v>
      </c>
      <c r="B18740" s="98">
        <v>0.10416666666424135</v>
      </c>
      <c r="C18740" s="99"/>
      <c r="D18740" s="100"/>
      <c r="E18740" s="101"/>
      <c r="F18740" s="102"/>
    </row>
    <row r="18741" spans="1:6" x14ac:dyDescent="0.2">
      <c r="A18741" s="97">
        <v>42931</v>
      </c>
      <c r="B18741" s="98">
        <v>0.11458333333575865</v>
      </c>
      <c r="C18741" s="99"/>
      <c r="D18741" s="100"/>
      <c r="E18741" s="101"/>
      <c r="F18741" s="102"/>
    </row>
    <row r="18742" spans="1:6" x14ac:dyDescent="0.2">
      <c r="A18742" s="97">
        <v>42931</v>
      </c>
      <c r="B18742" s="98">
        <v>0.125</v>
      </c>
      <c r="C18742" s="99"/>
      <c r="D18742" s="100"/>
      <c r="E18742" s="101"/>
      <c r="F18742" s="102"/>
    </row>
    <row r="18743" spans="1:6" x14ac:dyDescent="0.2">
      <c r="A18743" s="97">
        <v>42931</v>
      </c>
      <c r="B18743" s="98">
        <v>0.13541666666424135</v>
      </c>
      <c r="C18743" s="99"/>
      <c r="D18743" s="100"/>
      <c r="E18743" s="101"/>
      <c r="F18743" s="102"/>
    </row>
    <row r="18744" spans="1:6" x14ac:dyDescent="0.2">
      <c r="A18744" s="97">
        <v>42931</v>
      </c>
      <c r="B18744" s="98">
        <v>0.14583333333575865</v>
      </c>
      <c r="C18744" s="99"/>
      <c r="D18744" s="100"/>
      <c r="E18744" s="101"/>
      <c r="F18744" s="102"/>
    </row>
    <row r="18745" spans="1:6" x14ac:dyDescent="0.2">
      <c r="A18745" s="97">
        <v>42931</v>
      </c>
      <c r="B18745" s="98">
        <v>0.15625</v>
      </c>
      <c r="C18745" s="99"/>
      <c r="D18745" s="100"/>
      <c r="E18745" s="101"/>
      <c r="F18745" s="102"/>
    </row>
    <row r="18746" spans="1:6" x14ac:dyDescent="0.2">
      <c r="A18746" s="97">
        <v>42931</v>
      </c>
      <c r="B18746" s="98">
        <v>0.16666666666424135</v>
      </c>
      <c r="C18746" s="99"/>
      <c r="D18746" s="100"/>
      <c r="E18746" s="101"/>
      <c r="F18746" s="102"/>
    </row>
    <row r="18747" spans="1:6" x14ac:dyDescent="0.2">
      <c r="A18747" s="97">
        <v>42931</v>
      </c>
      <c r="B18747" s="98">
        <v>0.17708333333575865</v>
      </c>
      <c r="C18747" s="99"/>
      <c r="D18747" s="100"/>
      <c r="E18747" s="101"/>
      <c r="F18747" s="102"/>
    </row>
    <row r="18748" spans="1:6" x14ac:dyDescent="0.2">
      <c r="A18748" s="97">
        <v>42931</v>
      </c>
      <c r="B18748" s="98">
        <v>0.1875</v>
      </c>
      <c r="C18748" s="99"/>
      <c r="D18748" s="100"/>
      <c r="E18748" s="101"/>
      <c r="F18748" s="102"/>
    </row>
    <row r="18749" spans="1:6" x14ac:dyDescent="0.2">
      <c r="A18749" s="97">
        <v>42931</v>
      </c>
      <c r="B18749" s="98">
        <v>0.19791666666424135</v>
      </c>
      <c r="C18749" s="99"/>
      <c r="D18749" s="100"/>
      <c r="E18749" s="101"/>
      <c r="F18749" s="102"/>
    </row>
    <row r="18750" spans="1:6" x14ac:dyDescent="0.2">
      <c r="A18750" s="97">
        <v>42931</v>
      </c>
      <c r="B18750" s="98">
        <v>0.20833333333575865</v>
      </c>
      <c r="C18750" s="99"/>
      <c r="D18750" s="100"/>
      <c r="E18750" s="101"/>
      <c r="F18750" s="102"/>
    </row>
    <row r="18751" spans="1:6" x14ac:dyDescent="0.2">
      <c r="A18751" s="97">
        <v>42931</v>
      </c>
      <c r="B18751" s="98">
        <v>0.21875</v>
      </c>
      <c r="C18751" s="99"/>
      <c r="D18751" s="100"/>
      <c r="E18751" s="101"/>
      <c r="F18751" s="102"/>
    </row>
    <row r="18752" spans="1:6" x14ac:dyDescent="0.2">
      <c r="A18752" s="97">
        <v>42931</v>
      </c>
      <c r="B18752" s="98">
        <v>0.22916666666424135</v>
      </c>
      <c r="C18752" s="99"/>
      <c r="D18752" s="100"/>
      <c r="E18752" s="101"/>
      <c r="F18752" s="102"/>
    </row>
    <row r="18753" spans="1:6" x14ac:dyDescent="0.2">
      <c r="A18753" s="97">
        <v>42931</v>
      </c>
      <c r="B18753" s="98">
        <v>0.23958333333575865</v>
      </c>
      <c r="C18753" s="99"/>
      <c r="D18753" s="100"/>
      <c r="E18753" s="101"/>
      <c r="F18753" s="102"/>
    </row>
    <row r="18754" spans="1:6" x14ac:dyDescent="0.2">
      <c r="A18754" s="97">
        <v>42931</v>
      </c>
      <c r="B18754" s="98">
        <v>0.25</v>
      </c>
      <c r="C18754" s="99"/>
      <c r="D18754" s="100"/>
      <c r="E18754" s="101"/>
      <c r="F18754" s="102"/>
    </row>
    <row r="18755" spans="1:6" x14ac:dyDescent="0.2">
      <c r="A18755" s="97">
        <v>42931</v>
      </c>
      <c r="B18755" s="98">
        <v>0.26041666666424135</v>
      </c>
      <c r="C18755" s="99"/>
      <c r="D18755" s="100"/>
      <c r="E18755" s="101"/>
      <c r="F18755" s="102"/>
    </row>
    <row r="18756" spans="1:6" x14ac:dyDescent="0.2">
      <c r="A18756" s="97">
        <v>42931</v>
      </c>
      <c r="B18756" s="98">
        <v>0.27083333333575865</v>
      </c>
      <c r="C18756" s="99"/>
      <c r="D18756" s="100"/>
      <c r="E18756" s="101"/>
      <c r="F18756" s="102"/>
    </row>
    <row r="18757" spans="1:6" x14ac:dyDescent="0.2">
      <c r="A18757" s="97">
        <v>42931</v>
      </c>
      <c r="B18757" s="98">
        <v>0.28125</v>
      </c>
      <c r="C18757" s="99"/>
      <c r="D18757" s="100"/>
      <c r="E18757" s="101"/>
      <c r="F18757" s="102"/>
    </row>
    <row r="18758" spans="1:6" x14ac:dyDescent="0.2">
      <c r="A18758" s="97">
        <v>42931</v>
      </c>
      <c r="B18758" s="98">
        <v>0.29166666666424135</v>
      </c>
      <c r="C18758" s="99"/>
      <c r="D18758" s="100"/>
      <c r="E18758" s="101"/>
      <c r="F18758" s="102"/>
    </row>
    <row r="18759" spans="1:6" x14ac:dyDescent="0.2">
      <c r="A18759" s="97">
        <v>42931</v>
      </c>
      <c r="B18759" s="98">
        <v>0.30208333333575865</v>
      </c>
      <c r="C18759" s="99"/>
      <c r="D18759" s="100"/>
      <c r="E18759" s="101"/>
      <c r="F18759" s="102"/>
    </row>
    <row r="18760" spans="1:6" x14ac:dyDescent="0.2">
      <c r="A18760" s="97">
        <v>42931</v>
      </c>
      <c r="B18760" s="98">
        <v>0.3125</v>
      </c>
      <c r="C18760" s="99"/>
      <c r="D18760" s="100"/>
      <c r="E18760" s="101"/>
      <c r="F18760" s="102"/>
    </row>
    <row r="18761" spans="1:6" x14ac:dyDescent="0.2">
      <c r="A18761" s="97">
        <v>42931</v>
      </c>
      <c r="B18761" s="98">
        <v>0.32291666666424135</v>
      </c>
      <c r="C18761" s="99"/>
      <c r="D18761" s="100"/>
      <c r="E18761" s="101"/>
      <c r="F18761" s="102"/>
    </row>
    <row r="18762" spans="1:6" x14ac:dyDescent="0.2">
      <c r="A18762" s="97">
        <v>42931</v>
      </c>
      <c r="B18762" s="98">
        <v>0.33333333333575865</v>
      </c>
      <c r="C18762" s="99"/>
      <c r="D18762" s="100"/>
      <c r="E18762" s="101"/>
      <c r="F18762" s="102"/>
    </row>
    <row r="18763" spans="1:6" x14ac:dyDescent="0.2">
      <c r="A18763" s="97">
        <v>42931</v>
      </c>
      <c r="B18763" s="98">
        <v>0.34375</v>
      </c>
      <c r="C18763" s="99"/>
      <c r="D18763" s="100"/>
      <c r="E18763" s="101"/>
      <c r="F18763" s="102"/>
    </row>
    <row r="18764" spans="1:6" x14ac:dyDescent="0.2">
      <c r="A18764" s="97">
        <v>42931</v>
      </c>
      <c r="B18764" s="98">
        <v>0.35416666666424135</v>
      </c>
      <c r="C18764" s="99"/>
      <c r="D18764" s="100"/>
      <c r="E18764" s="101"/>
      <c r="F18764" s="102"/>
    </row>
    <row r="18765" spans="1:6" x14ac:dyDescent="0.2">
      <c r="A18765" s="97">
        <v>42931</v>
      </c>
      <c r="B18765" s="98">
        <v>0.36458333333575865</v>
      </c>
      <c r="C18765" s="99"/>
      <c r="D18765" s="100"/>
      <c r="E18765" s="101"/>
      <c r="F18765" s="102"/>
    </row>
    <row r="18766" spans="1:6" x14ac:dyDescent="0.2">
      <c r="A18766" s="97">
        <v>42931</v>
      </c>
      <c r="B18766" s="98">
        <v>0.375</v>
      </c>
      <c r="C18766" s="99"/>
      <c r="D18766" s="100"/>
      <c r="E18766" s="101"/>
      <c r="F18766" s="102"/>
    </row>
    <row r="18767" spans="1:6" x14ac:dyDescent="0.2">
      <c r="A18767" s="97">
        <v>42931</v>
      </c>
      <c r="B18767" s="98">
        <v>0.38541666666424135</v>
      </c>
      <c r="C18767" s="99"/>
      <c r="D18767" s="100"/>
      <c r="E18767" s="101"/>
      <c r="F18767" s="102"/>
    </row>
    <row r="18768" spans="1:6" x14ac:dyDescent="0.2">
      <c r="A18768" s="97">
        <v>42931</v>
      </c>
      <c r="B18768" s="98">
        <v>0.39583333333575865</v>
      </c>
      <c r="C18768" s="99"/>
      <c r="D18768" s="100"/>
      <c r="E18768" s="101"/>
      <c r="F18768" s="102"/>
    </row>
    <row r="18769" spans="1:6" x14ac:dyDescent="0.2">
      <c r="A18769" s="97">
        <v>42931</v>
      </c>
      <c r="B18769" s="98">
        <v>0.40625</v>
      </c>
      <c r="C18769" s="99"/>
      <c r="D18769" s="100"/>
      <c r="E18769" s="101"/>
      <c r="F18769" s="102"/>
    </row>
    <row r="18770" spans="1:6" x14ac:dyDescent="0.2">
      <c r="A18770" s="97">
        <v>42931</v>
      </c>
      <c r="B18770" s="98">
        <v>0.41666666666424135</v>
      </c>
      <c r="C18770" s="99"/>
      <c r="D18770" s="100"/>
      <c r="E18770" s="101"/>
      <c r="F18770" s="102"/>
    </row>
    <row r="18771" spans="1:6" x14ac:dyDescent="0.2">
      <c r="A18771" s="97">
        <v>42931</v>
      </c>
      <c r="B18771" s="98">
        <v>0.42708333333575865</v>
      </c>
      <c r="C18771" s="99"/>
      <c r="D18771" s="100"/>
      <c r="E18771" s="101"/>
      <c r="F18771" s="102"/>
    </row>
    <row r="18772" spans="1:6" x14ac:dyDescent="0.2">
      <c r="A18772" s="97">
        <v>42931</v>
      </c>
      <c r="B18772" s="98">
        <v>0.4375</v>
      </c>
      <c r="C18772" s="99"/>
      <c r="D18772" s="100"/>
      <c r="E18772" s="101"/>
      <c r="F18772" s="102"/>
    </row>
    <row r="18773" spans="1:6" x14ac:dyDescent="0.2">
      <c r="A18773" s="97">
        <v>42931</v>
      </c>
      <c r="B18773" s="98">
        <v>0.44791666666424135</v>
      </c>
      <c r="C18773" s="99"/>
      <c r="D18773" s="100"/>
      <c r="E18773" s="101"/>
      <c r="F18773" s="102"/>
    </row>
    <row r="18774" spans="1:6" x14ac:dyDescent="0.2">
      <c r="A18774" s="97">
        <v>42931</v>
      </c>
      <c r="B18774" s="98">
        <v>0.45833333333575865</v>
      </c>
      <c r="C18774" s="99"/>
      <c r="D18774" s="100"/>
      <c r="E18774" s="101"/>
      <c r="F18774" s="102"/>
    </row>
    <row r="18775" spans="1:6" x14ac:dyDescent="0.2">
      <c r="A18775" s="97">
        <v>42931</v>
      </c>
      <c r="B18775" s="98">
        <v>0.46875</v>
      </c>
      <c r="C18775" s="99"/>
      <c r="D18775" s="100"/>
      <c r="E18775" s="101"/>
      <c r="F18775" s="102"/>
    </row>
    <row r="18776" spans="1:6" x14ac:dyDescent="0.2">
      <c r="A18776" s="97">
        <v>42931</v>
      </c>
      <c r="B18776" s="98">
        <v>0.47916666666424135</v>
      </c>
      <c r="C18776" s="99"/>
      <c r="D18776" s="100"/>
      <c r="E18776" s="101"/>
      <c r="F18776" s="102"/>
    </row>
    <row r="18777" spans="1:6" x14ac:dyDescent="0.2">
      <c r="A18777" s="97">
        <v>42931</v>
      </c>
      <c r="B18777" s="98">
        <v>0.48958333333575865</v>
      </c>
      <c r="C18777" s="99"/>
      <c r="D18777" s="100"/>
      <c r="E18777" s="101"/>
      <c r="F18777" s="102"/>
    </row>
    <row r="18778" spans="1:6" x14ac:dyDescent="0.2">
      <c r="A18778" s="97">
        <v>42931</v>
      </c>
      <c r="B18778" s="98">
        <v>0.5</v>
      </c>
      <c r="C18778" s="99"/>
      <c r="D18778" s="100"/>
      <c r="E18778" s="101"/>
      <c r="F18778" s="102"/>
    </row>
    <row r="18779" spans="1:6" x14ac:dyDescent="0.2">
      <c r="A18779" s="97">
        <v>42931</v>
      </c>
      <c r="B18779" s="98">
        <v>0.51041666666424135</v>
      </c>
      <c r="C18779" s="99"/>
      <c r="D18779" s="100"/>
      <c r="E18779" s="101"/>
      <c r="F18779" s="102"/>
    </row>
    <row r="18780" spans="1:6" x14ac:dyDescent="0.2">
      <c r="A18780" s="97">
        <v>42931</v>
      </c>
      <c r="B18780" s="98">
        <v>0.52083333333575865</v>
      </c>
      <c r="C18780" s="99"/>
      <c r="D18780" s="100"/>
      <c r="E18780" s="101"/>
      <c r="F18780" s="102"/>
    </row>
    <row r="18781" spans="1:6" x14ac:dyDescent="0.2">
      <c r="A18781" s="97">
        <v>42931</v>
      </c>
      <c r="B18781" s="98">
        <v>0.53125</v>
      </c>
      <c r="C18781" s="99"/>
      <c r="D18781" s="100"/>
      <c r="E18781" s="101"/>
      <c r="F18781" s="102"/>
    </row>
    <row r="18782" spans="1:6" x14ac:dyDescent="0.2">
      <c r="A18782" s="97">
        <v>42931</v>
      </c>
      <c r="B18782" s="98">
        <v>0.54166666666424135</v>
      </c>
      <c r="C18782" s="99"/>
      <c r="D18782" s="100"/>
      <c r="E18782" s="101"/>
      <c r="F18782" s="102"/>
    </row>
    <row r="18783" spans="1:6" x14ac:dyDescent="0.2">
      <c r="A18783" s="97">
        <v>42931</v>
      </c>
      <c r="B18783" s="98">
        <v>0.55208333333575865</v>
      </c>
      <c r="C18783" s="99"/>
      <c r="D18783" s="100"/>
      <c r="E18783" s="101"/>
      <c r="F18783" s="102"/>
    </row>
    <row r="18784" spans="1:6" x14ac:dyDescent="0.2">
      <c r="A18784" s="97">
        <v>42931</v>
      </c>
      <c r="B18784" s="98">
        <v>0.5625</v>
      </c>
      <c r="C18784" s="99"/>
      <c r="D18784" s="100"/>
      <c r="E18784" s="101"/>
      <c r="F18784" s="102"/>
    </row>
    <row r="18785" spans="1:6" x14ac:dyDescent="0.2">
      <c r="A18785" s="97">
        <v>42931</v>
      </c>
      <c r="B18785" s="98">
        <v>0.57291666666424135</v>
      </c>
      <c r="C18785" s="99"/>
      <c r="D18785" s="100"/>
      <c r="E18785" s="101"/>
      <c r="F18785" s="102"/>
    </row>
    <row r="18786" spans="1:6" x14ac:dyDescent="0.2">
      <c r="A18786" s="97">
        <v>42931</v>
      </c>
      <c r="B18786" s="98">
        <v>0.58333333333575865</v>
      </c>
      <c r="C18786" s="99"/>
      <c r="D18786" s="100"/>
      <c r="E18786" s="101"/>
      <c r="F18786" s="102"/>
    </row>
    <row r="18787" spans="1:6" x14ac:dyDescent="0.2">
      <c r="A18787" s="97">
        <v>42931</v>
      </c>
      <c r="B18787" s="98">
        <v>0.59375</v>
      </c>
      <c r="C18787" s="99"/>
      <c r="D18787" s="100"/>
      <c r="E18787" s="101"/>
      <c r="F18787" s="102"/>
    </row>
    <row r="18788" spans="1:6" x14ac:dyDescent="0.2">
      <c r="A18788" s="97">
        <v>42931</v>
      </c>
      <c r="B18788" s="98">
        <v>0.60416666666424135</v>
      </c>
      <c r="C18788" s="99"/>
      <c r="D18788" s="100"/>
      <c r="E18788" s="101"/>
      <c r="F18788" s="102"/>
    </row>
    <row r="18789" spans="1:6" x14ac:dyDescent="0.2">
      <c r="A18789" s="97">
        <v>42931</v>
      </c>
      <c r="B18789" s="98">
        <v>0.61458333333575865</v>
      </c>
      <c r="C18789" s="99"/>
      <c r="D18789" s="100"/>
      <c r="E18789" s="101"/>
      <c r="F18789" s="102"/>
    </row>
    <row r="18790" spans="1:6" x14ac:dyDescent="0.2">
      <c r="A18790" s="97">
        <v>42931</v>
      </c>
      <c r="B18790" s="98">
        <v>0.625</v>
      </c>
      <c r="C18790" s="99"/>
      <c r="D18790" s="100"/>
      <c r="E18790" s="101"/>
      <c r="F18790" s="102"/>
    </row>
    <row r="18791" spans="1:6" x14ac:dyDescent="0.2">
      <c r="A18791" s="97">
        <v>42931</v>
      </c>
      <c r="B18791" s="98">
        <v>0.63541666666424135</v>
      </c>
      <c r="C18791" s="99"/>
      <c r="D18791" s="100"/>
      <c r="E18791" s="101"/>
      <c r="F18791" s="102"/>
    </row>
    <row r="18792" spans="1:6" x14ac:dyDescent="0.2">
      <c r="A18792" s="97">
        <v>42931</v>
      </c>
      <c r="B18792" s="98">
        <v>0.64583333333575865</v>
      </c>
      <c r="C18792" s="99"/>
      <c r="D18792" s="100"/>
      <c r="E18792" s="101"/>
      <c r="F18792" s="102"/>
    </row>
    <row r="18793" spans="1:6" x14ac:dyDescent="0.2">
      <c r="A18793" s="97">
        <v>42931</v>
      </c>
      <c r="B18793" s="98">
        <v>0.65625</v>
      </c>
      <c r="C18793" s="99"/>
      <c r="D18793" s="100"/>
      <c r="E18793" s="101"/>
      <c r="F18793" s="102"/>
    </row>
    <row r="18794" spans="1:6" x14ac:dyDescent="0.2">
      <c r="A18794" s="97">
        <v>42931</v>
      </c>
      <c r="B18794" s="98">
        <v>0.66666666666424135</v>
      </c>
      <c r="C18794" s="99"/>
      <c r="D18794" s="100"/>
      <c r="E18794" s="101"/>
      <c r="F18794" s="102"/>
    </row>
    <row r="18795" spans="1:6" x14ac:dyDescent="0.2">
      <c r="A18795" s="97">
        <v>42931</v>
      </c>
      <c r="B18795" s="98">
        <v>0.67708333333575865</v>
      </c>
      <c r="C18795" s="99"/>
      <c r="D18795" s="100"/>
      <c r="E18795" s="101"/>
      <c r="F18795" s="102"/>
    </row>
    <row r="18796" spans="1:6" x14ac:dyDescent="0.2">
      <c r="A18796" s="97">
        <v>42931</v>
      </c>
      <c r="B18796" s="98">
        <v>0.6875</v>
      </c>
      <c r="C18796" s="99"/>
      <c r="D18796" s="100"/>
      <c r="E18796" s="101"/>
      <c r="F18796" s="102"/>
    </row>
    <row r="18797" spans="1:6" x14ac:dyDescent="0.2">
      <c r="A18797" s="97">
        <v>42931</v>
      </c>
      <c r="B18797" s="98">
        <v>0.69791666666424135</v>
      </c>
      <c r="C18797" s="99"/>
      <c r="D18797" s="100"/>
      <c r="E18797" s="101"/>
      <c r="F18797" s="102"/>
    </row>
    <row r="18798" spans="1:6" x14ac:dyDescent="0.2">
      <c r="A18798" s="97">
        <v>42931</v>
      </c>
      <c r="B18798" s="98">
        <v>0.70833333333575865</v>
      </c>
      <c r="C18798" s="99"/>
      <c r="D18798" s="100"/>
      <c r="E18798" s="101"/>
      <c r="F18798" s="102"/>
    </row>
    <row r="18799" spans="1:6" x14ac:dyDescent="0.2">
      <c r="A18799" s="97">
        <v>42931</v>
      </c>
      <c r="B18799" s="98">
        <v>0.71875</v>
      </c>
      <c r="C18799" s="99"/>
      <c r="D18799" s="100"/>
      <c r="E18799" s="101"/>
      <c r="F18799" s="102"/>
    </row>
    <row r="18800" spans="1:6" x14ac:dyDescent="0.2">
      <c r="A18800" s="97">
        <v>42931</v>
      </c>
      <c r="B18800" s="98">
        <v>0.72916666666424135</v>
      </c>
      <c r="C18800" s="99"/>
      <c r="D18800" s="100"/>
      <c r="E18800" s="101"/>
      <c r="F18800" s="102"/>
    </row>
    <row r="18801" spans="1:6" x14ac:dyDescent="0.2">
      <c r="A18801" s="97">
        <v>42931</v>
      </c>
      <c r="B18801" s="98">
        <v>0.73958333333575865</v>
      </c>
      <c r="C18801" s="99"/>
      <c r="D18801" s="100"/>
      <c r="E18801" s="101"/>
      <c r="F18801" s="102"/>
    </row>
    <row r="18802" spans="1:6" x14ac:dyDescent="0.2">
      <c r="A18802" s="97">
        <v>42931</v>
      </c>
      <c r="B18802" s="98">
        <v>0.75</v>
      </c>
      <c r="C18802" s="99"/>
      <c r="D18802" s="100"/>
      <c r="E18802" s="101"/>
      <c r="F18802" s="102"/>
    </row>
    <row r="18803" spans="1:6" x14ac:dyDescent="0.2">
      <c r="A18803" s="97">
        <v>42931</v>
      </c>
      <c r="B18803" s="98">
        <v>0.76041666666424135</v>
      </c>
      <c r="C18803" s="99"/>
      <c r="D18803" s="100"/>
      <c r="E18803" s="101"/>
      <c r="F18803" s="102"/>
    </row>
    <row r="18804" spans="1:6" x14ac:dyDescent="0.2">
      <c r="A18804" s="97">
        <v>42931</v>
      </c>
      <c r="B18804" s="98">
        <v>0.77083333333575865</v>
      </c>
      <c r="C18804" s="99"/>
      <c r="D18804" s="100"/>
      <c r="E18804" s="101"/>
      <c r="F18804" s="102"/>
    </row>
    <row r="18805" spans="1:6" x14ac:dyDescent="0.2">
      <c r="A18805" s="97">
        <v>42931</v>
      </c>
      <c r="B18805" s="98">
        <v>0.78125</v>
      </c>
      <c r="C18805" s="99"/>
      <c r="D18805" s="100"/>
      <c r="E18805" s="101"/>
      <c r="F18805" s="102"/>
    </row>
    <row r="18806" spans="1:6" x14ac:dyDescent="0.2">
      <c r="A18806" s="97">
        <v>42931</v>
      </c>
      <c r="B18806" s="98">
        <v>0.79166666666424135</v>
      </c>
      <c r="C18806" s="99"/>
      <c r="D18806" s="100"/>
      <c r="E18806" s="101"/>
      <c r="F18806" s="102"/>
    </row>
    <row r="18807" spans="1:6" x14ac:dyDescent="0.2">
      <c r="A18807" s="97">
        <v>42931</v>
      </c>
      <c r="B18807" s="98">
        <v>0.80208333333575865</v>
      </c>
      <c r="C18807" s="99"/>
      <c r="D18807" s="100"/>
      <c r="E18807" s="101"/>
      <c r="F18807" s="102"/>
    </row>
    <row r="18808" spans="1:6" x14ac:dyDescent="0.2">
      <c r="A18808" s="97">
        <v>42931</v>
      </c>
      <c r="B18808" s="98">
        <v>0.8125</v>
      </c>
      <c r="C18808" s="99"/>
      <c r="D18808" s="100"/>
      <c r="E18808" s="101"/>
      <c r="F18808" s="102"/>
    </row>
    <row r="18809" spans="1:6" x14ac:dyDescent="0.2">
      <c r="A18809" s="97">
        <v>42931</v>
      </c>
      <c r="B18809" s="98">
        <v>0.82291666666424135</v>
      </c>
      <c r="C18809" s="99"/>
      <c r="D18809" s="100"/>
      <c r="E18809" s="101"/>
      <c r="F18809" s="102"/>
    </row>
    <row r="18810" spans="1:6" x14ac:dyDescent="0.2">
      <c r="A18810" s="97">
        <v>42931</v>
      </c>
      <c r="B18810" s="98">
        <v>0.83333333333575865</v>
      </c>
      <c r="C18810" s="99"/>
      <c r="D18810" s="100"/>
      <c r="E18810" s="101"/>
      <c r="F18810" s="102"/>
    </row>
    <row r="18811" spans="1:6" x14ac:dyDescent="0.2">
      <c r="A18811" s="97">
        <v>42931</v>
      </c>
      <c r="B18811" s="98">
        <v>0.84375</v>
      </c>
      <c r="C18811" s="99"/>
      <c r="D18811" s="100"/>
      <c r="E18811" s="101"/>
      <c r="F18811" s="102"/>
    </row>
    <row r="18812" spans="1:6" x14ac:dyDescent="0.2">
      <c r="A18812" s="97">
        <v>42931</v>
      </c>
      <c r="B18812" s="98">
        <v>0.85416666666424135</v>
      </c>
      <c r="C18812" s="99"/>
      <c r="D18812" s="100"/>
      <c r="E18812" s="101"/>
      <c r="F18812" s="102"/>
    </row>
    <row r="18813" spans="1:6" x14ac:dyDescent="0.2">
      <c r="A18813" s="97">
        <v>42931</v>
      </c>
      <c r="B18813" s="98">
        <v>0.86458333333575865</v>
      </c>
      <c r="C18813" s="99"/>
      <c r="D18813" s="100"/>
      <c r="E18813" s="101"/>
      <c r="F18813" s="102"/>
    </row>
    <row r="18814" spans="1:6" x14ac:dyDescent="0.2">
      <c r="A18814" s="97">
        <v>42931</v>
      </c>
      <c r="B18814" s="98">
        <v>0.875</v>
      </c>
      <c r="C18814" s="99"/>
      <c r="D18814" s="100"/>
      <c r="E18814" s="101"/>
      <c r="F18814" s="102"/>
    </row>
    <row r="18815" spans="1:6" x14ac:dyDescent="0.2">
      <c r="A18815" s="97">
        <v>42931</v>
      </c>
      <c r="B18815" s="98">
        <v>0.88541666666424135</v>
      </c>
      <c r="C18815" s="99"/>
      <c r="D18815" s="100"/>
      <c r="E18815" s="101"/>
      <c r="F18815" s="102"/>
    </row>
    <row r="18816" spans="1:6" x14ac:dyDescent="0.2">
      <c r="A18816" s="97">
        <v>42931</v>
      </c>
      <c r="B18816" s="98">
        <v>0.89583333333575865</v>
      </c>
      <c r="C18816" s="99"/>
      <c r="D18816" s="100"/>
      <c r="E18816" s="101"/>
      <c r="F18816" s="102"/>
    </row>
    <row r="18817" spans="1:6" x14ac:dyDescent="0.2">
      <c r="A18817" s="97">
        <v>42931</v>
      </c>
      <c r="B18817" s="98">
        <v>0.90625</v>
      </c>
      <c r="C18817" s="99"/>
      <c r="D18817" s="100"/>
      <c r="E18817" s="101"/>
      <c r="F18817" s="102"/>
    </row>
    <row r="18818" spans="1:6" x14ac:dyDescent="0.2">
      <c r="A18818" s="97">
        <v>42931</v>
      </c>
      <c r="B18818" s="98">
        <v>0.91666666666424135</v>
      </c>
      <c r="C18818" s="99"/>
      <c r="D18818" s="100"/>
      <c r="E18818" s="101"/>
      <c r="F18818" s="102"/>
    </row>
    <row r="18819" spans="1:6" x14ac:dyDescent="0.2">
      <c r="A18819" s="97">
        <v>42931</v>
      </c>
      <c r="B18819" s="98">
        <v>0.92708333333575865</v>
      </c>
      <c r="C18819" s="99"/>
      <c r="D18819" s="100"/>
      <c r="E18819" s="101"/>
      <c r="F18819" s="102"/>
    </row>
    <row r="18820" spans="1:6" x14ac:dyDescent="0.2">
      <c r="A18820" s="97">
        <v>42931</v>
      </c>
      <c r="B18820" s="98">
        <v>0.9375</v>
      </c>
      <c r="C18820" s="99"/>
      <c r="D18820" s="100"/>
      <c r="E18820" s="101"/>
      <c r="F18820" s="102"/>
    </row>
    <row r="18821" spans="1:6" x14ac:dyDescent="0.2">
      <c r="A18821" s="97">
        <v>42931</v>
      </c>
      <c r="B18821" s="98">
        <v>0.94791666666424135</v>
      </c>
      <c r="C18821" s="99"/>
      <c r="D18821" s="100"/>
      <c r="E18821" s="101"/>
      <c r="F18821" s="102"/>
    </row>
    <row r="18822" spans="1:6" x14ac:dyDescent="0.2">
      <c r="A18822" s="97">
        <v>42931</v>
      </c>
      <c r="B18822" s="98">
        <v>0.95833333333575865</v>
      </c>
      <c r="C18822" s="99"/>
      <c r="D18822" s="100"/>
      <c r="E18822" s="101"/>
      <c r="F18822" s="102"/>
    </row>
    <row r="18823" spans="1:6" x14ac:dyDescent="0.2">
      <c r="A18823" s="97">
        <v>42931</v>
      </c>
      <c r="B18823" s="98">
        <v>0.96875</v>
      </c>
      <c r="C18823" s="99"/>
      <c r="D18823" s="100"/>
      <c r="E18823" s="101"/>
      <c r="F18823" s="102"/>
    </row>
    <row r="18824" spans="1:6" x14ac:dyDescent="0.2">
      <c r="A18824" s="97">
        <v>42931</v>
      </c>
      <c r="B18824" s="98">
        <v>0.97916666666424135</v>
      </c>
      <c r="C18824" s="99"/>
      <c r="D18824" s="100"/>
      <c r="E18824" s="101"/>
      <c r="F18824" s="102"/>
    </row>
    <row r="18825" spans="1:6" x14ac:dyDescent="0.2">
      <c r="A18825" s="97">
        <v>42931</v>
      </c>
      <c r="B18825" s="98">
        <v>0.98958333333575865</v>
      </c>
      <c r="C18825" s="99"/>
      <c r="D18825" s="100"/>
      <c r="E18825" s="101"/>
      <c r="F18825" s="102"/>
    </row>
    <row r="18826" spans="1:6" x14ac:dyDescent="0.2">
      <c r="A18826" s="97">
        <v>42932</v>
      </c>
      <c r="B18826" s="98">
        <v>0</v>
      </c>
      <c r="C18826" s="99"/>
      <c r="D18826" s="100"/>
      <c r="E18826" s="101"/>
      <c r="F18826" s="102"/>
    </row>
    <row r="18827" spans="1:6" x14ac:dyDescent="0.2">
      <c r="A18827" s="97">
        <v>42932</v>
      </c>
      <c r="B18827" s="98">
        <v>1.0416666664241347E-2</v>
      </c>
      <c r="C18827" s="99"/>
      <c r="D18827" s="100"/>
      <c r="E18827" s="101"/>
      <c r="F18827" s="102"/>
    </row>
    <row r="18828" spans="1:6" x14ac:dyDescent="0.2">
      <c r="A18828" s="97">
        <v>42932</v>
      </c>
      <c r="B18828" s="98">
        <v>2.0833333335758653E-2</v>
      </c>
      <c r="C18828" s="99"/>
      <c r="D18828" s="100"/>
      <c r="E18828" s="101"/>
      <c r="F18828" s="102"/>
    </row>
    <row r="18829" spans="1:6" x14ac:dyDescent="0.2">
      <c r="A18829" s="97">
        <v>42932</v>
      </c>
      <c r="B18829" s="98">
        <v>3.125E-2</v>
      </c>
      <c r="C18829" s="99"/>
      <c r="D18829" s="100"/>
      <c r="E18829" s="101"/>
      <c r="F18829" s="102"/>
    </row>
    <row r="18830" spans="1:6" x14ac:dyDescent="0.2">
      <c r="A18830" s="97">
        <v>42932</v>
      </c>
      <c r="B18830" s="98">
        <v>4.1666666664241347E-2</v>
      </c>
      <c r="C18830" s="99"/>
      <c r="D18830" s="100"/>
      <c r="E18830" s="101"/>
      <c r="F18830" s="102"/>
    </row>
    <row r="18831" spans="1:6" x14ac:dyDescent="0.2">
      <c r="A18831" s="97">
        <v>42932</v>
      </c>
      <c r="B18831" s="98">
        <v>5.2083333335758653E-2</v>
      </c>
      <c r="C18831" s="99"/>
      <c r="D18831" s="100"/>
      <c r="E18831" s="101"/>
      <c r="F18831" s="103"/>
    </row>
    <row r="18832" spans="1:6" x14ac:dyDescent="0.2">
      <c r="A18832" s="97">
        <v>42932</v>
      </c>
      <c r="B18832" s="98">
        <v>6.25E-2</v>
      </c>
      <c r="C18832" s="99"/>
      <c r="D18832" s="100"/>
      <c r="E18832" s="101"/>
      <c r="F18832" s="102"/>
    </row>
    <row r="18833" spans="1:6" x14ac:dyDescent="0.2">
      <c r="A18833" s="97">
        <v>42932</v>
      </c>
      <c r="B18833" s="98">
        <v>7.2916666664241347E-2</v>
      </c>
      <c r="C18833" s="99"/>
      <c r="D18833" s="100"/>
      <c r="E18833" s="101"/>
      <c r="F18833" s="102"/>
    </row>
    <row r="18834" spans="1:6" x14ac:dyDescent="0.2">
      <c r="A18834" s="97">
        <v>42932</v>
      </c>
      <c r="B18834" s="98">
        <v>8.3333333335758653E-2</v>
      </c>
      <c r="C18834" s="99"/>
      <c r="D18834" s="100"/>
      <c r="E18834" s="101"/>
      <c r="F18834" s="102"/>
    </row>
    <row r="18835" spans="1:6" x14ac:dyDescent="0.2">
      <c r="A18835" s="97">
        <v>42932</v>
      </c>
      <c r="B18835" s="98">
        <v>9.375E-2</v>
      </c>
      <c r="C18835" s="99"/>
      <c r="D18835" s="100"/>
      <c r="E18835" s="101"/>
      <c r="F18835" s="102"/>
    </row>
    <row r="18836" spans="1:6" x14ac:dyDescent="0.2">
      <c r="A18836" s="97">
        <v>42932</v>
      </c>
      <c r="B18836" s="98">
        <v>0.10416666666424135</v>
      </c>
      <c r="C18836" s="99"/>
      <c r="D18836" s="100"/>
      <c r="E18836" s="101"/>
      <c r="F18836" s="102"/>
    </row>
    <row r="18837" spans="1:6" x14ac:dyDescent="0.2">
      <c r="A18837" s="97">
        <v>42932</v>
      </c>
      <c r="B18837" s="98">
        <v>0.11458333333575865</v>
      </c>
      <c r="C18837" s="99"/>
      <c r="D18837" s="100"/>
      <c r="E18837" s="101"/>
      <c r="F18837" s="102"/>
    </row>
    <row r="18838" spans="1:6" x14ac:dyDescent="0.2">
      <c r="A18838" s="97">
        <v>42932</v>
      </c>
      <c r="B18838" s="98">
        <v>0.125</v>
      </c>
      <c r="C18838" s="99"/>
      <c r="D18838" s="100"/>
      <c r="E18838" s="101"/>
      <c r="F18838" s="102"/>
    </row>
    <row r="18839" spans="1:6" x14ac:dyDescent="0.2">
      <c r="A18839" s="97">
        <v>42932</v>
      </c>
      <c r="B18839" s="98">
        <v>0.13541666666424135</v>
      </c>
      <c r="C18839" s="99"/>
      <c r="D18839" s="100"/>
      <c r="E18839" s="101"/>
      <c r="F18839" s="102"/>
    </row>
    <row r="18840" spans="1:6" x14ac:dyDescent="0.2">
      <c r="A18840" s="97">
        <v>42932</v>
      </c>
      <c r="B18840" s="98">
        <v>0.14583333333575865</v>
      </c>
      <c r="C18840" s="99"/>
      <c r="D18840" s="100"/>
      <c r="E18840" s="101"/>
      <c r="F18840" s="102"/>
    </row>
    <row r="18841" spans="1:6" x14ac:dyDescent="0.2">
      <c r="A18841" s="97">
        <v>42932</v>
      </c>
      <c r="B18841" s="98">
        <v>0.15625</v>
      </c>
      <c r="C18841" s="99"/>
      <c r="D18841" s="100"/>
      <c r="E18841" s="101"/>
      <c r="F18841" s="102"/>
    </row>
    <row r="18842" spans="1:6" x14ac:dyDescent="0.2">
      <c r="A18842" s="97">
        <v>42932</v>
      </c>
      <c r="B18842" s="98">
        <v>0.16666666666424135</v>
      </c>
      <c r="C18842" s="99"/>
      <c r="D18842" s="100"/>
      <c r="E18842" s="101"/>
      <c r="F18842" s="102"/>
    </row>
    <row r="18843" spans="1:6" x14ac:dyDescent="0.2">
      <c r="A18843" s="97">
        <v>42932</v>
      </c>
      <c r="B18843" s="98">
        <v>0.17708333333575865</v>
      </c>
      <c r="C18843" s="99"/>
      <c r="D18843" s="100"/>
      <c r="E18843" s="101"/>
      <c r="F18843" s="102"/>
    </row>
    <row r="18844" spans="1:6" x14ac:dyDescent="0.2">
      <c r="A18844" s="97">
        <v>42932</v>
      </c>
      <c r="B18844" s="98">
        <v>0.1875</v>
      </c>
      <c r="C18844" s="99"/>
      <c r="D18844" s="100"/>
      <c r="E18844" s="101"/>
      <c r="F18844" s="102"/>
    </row>
    <row r="18845" spans="1:6" x14ac:dyDescent="0.2">
      <c r="A18845" s="97">
        <v>42932</v>
      </c>
      <c r="B18845" s="98">
        <v>0.19791666666424135</v>
      </c>
      <c r="C18845" s="99"/>
      <c r="D18845" s="100"/>
      <c r="E18845" s="101"/>
      <c r="F18845" s="102"/>
    </row>
    <row r="18846" spans="1:6" x14ac:dyDescent="0.2">
      <c r="A18846" s="97">
        <v>42932</v>
      </c>
      <c r="B18846" s="98">
        <v>0.20833333333575865</v>
      </c>
      <c r="C18846" s="99"/>
      <c r="D18846" s="100"/>
      <c r="E18846" s="101"/>
      <c r="F18846" s="102"/>
    </row>
    <row r="18847" spans="1:6" x14ac:dyDescent="0.2">
      <c r="A18847" s="97">
        <v>42932</v>
      </c>
      <c r="B18847" s="98">
        <v>0.21875</v>
      </c>
      <c r="C18847" s="99"/>
      <c r="D18847" s="100"/>
      <c r="E18847" s="101"/>
      <c r="F18847" s="102"/>
    </row>
    <row r="18848" spans="1:6" x14ac:dyDescent="0.2">
      <c r="A18848" s="97">
        <v>42932</v>
      </c>
      <c r="B18848" s="98">
        <v>0.22916666666424135</v>
      </c>
      <c r="C18848" s="99"/>
      <c r="D18848" s="100"/>
      <c r="E18848" s="101"/>
      <c r="F18848" s="103"/>
    </row>
    <row r="18849" spans="1:6" x14ac:dyDescent="0.2">
      <c r="A18849" s="97">
        <v>42932</v>
      </c>
      <c r="B18849" s="98">
        <v>0.23958333333575865</v>
      </c>
      <c r="C18849" s="99"/>
      <c r="D18849" s="100"/>
      <c r="E18849" s="101"/>
      <c r="F18849" s="102"/>
    </row>
    <row r="18850" spans="1:6" x14ac:dyDescent="0.2">
      <c r="A18850" s="97">
        <v>42932</v>
      </c>
      <c r="B18850" s="98">
        <v>0.25</v>
      </c>
      <c r="C18850" s="99"/>
      <c r="D18850" s="100"/>
      <c r="E18850" s="101"/>
      <c r="F18850" s="102"/>
    </row>
    <row r="18851" spans="1:6" x14ac:dyDescent="0.2">
      <c r="A18851" s="97">
        <v>42932</v>
      </c>
      <c r="B18851" s="98">
        <v>0.26041666666424135</v>
      </c>
      <c r="C18851" s="99"/>
      <c r="D18851" s="100"/>
      <c r="E18851" s="101"/>
      <c r="F18851" s="102"/>
    </row>
    <row r="18852" spans="1:6" x14ac:dyDescent="0.2">
      <c r="A18852" s="97">
        <v>42932</v>
      </c>
      <c r="B18852" s="98">
        <v>0.27083333333575865</v>
      </c>
      <c r="C18852" s="99"/>
      <c r="D18852" s="100"/>
      <c r="E18852" s="101"/>
      <c r="F18852" s="102"/>
    </row>
    <row r="18853" spans="1:6" x14ac:dyDescent="0.2">
      <c r="A18853" s="97">
        <v>42932</v>
      </c>
      <c r="B18853" s="98">
        <v>0.28125</v>
      </c>
      <c r="C18853" s="99"/>
      <c r="D18853" s="100"/>
      <c r="E18853" s="101"/>
      <c r="F18853" s="103"/>
    </row>
    <row r="18854" spans="1:6" x14ac:dyDescent="0.2">
      <c r="A18854" s="97">
        <v>42932</v>
      </c>
      <c r="B18854" s="98">
        <v>0.29166666666424135</v>
      </c>
      <c r="C18854" s="99"/>
      <c r="D18854" s="100"/>
      <c r="E18854" s="101"/>
      <c r="F18854" s="102"/>
    </row>
    <row r="18855" spans="1:6" x14ac:dyDescent="0.2">
      <c r="A18855" s="97">
        <v>42932</v>
      </c>
      <c r="B18855" s="98">
        <v>0.30208333333575865</v>
      </c>
      <c r="C18855" s="99"/>
      <c r="D18855" s="100"/>
      <c r="E18855" s="101"/>
      <c r="F18855" s="102"/>
    </row>
    <row r="18856" spans="1:6" x14ac:dyDescent="0.2">
      <c r="A18856" s="97">
        <v>42932</v>
      </c>
      <c r="B18856" s="98">
        <v>0.3125</v>
      </c>
      <c r="C18856" s="99"/>
      <c r="D18856" s="100"/>
      <c r="E18856" s="101"/>
      <c r="F18856" s="102"/>
    </row>
    <row r="18857" spans="1:6" x14ac:dyDescent="0.2">
      <c r="A18857" s="97">
        <v>42932</v>
      </c>
      <c r="B18857" s="98">
        <v>0.32291666666424135</v>
      </c>
      <c r="C18857" s="99"/>
      <c r="D18857" s="100"/>
      <c r="E18857" s="101"/>
      <c r="F18857" s="102"/>
    </row>
    <row r="18858" spans="1:6" x14ac:dyDescent="0.2">
      <c r="A18858" s="97">
        <v>42932</v>
      </c>
      <c r="B18858" s="98">
        <v>0.33333333333575865</v>
      </c>
      <c r="C18858" s="99"/>
      <c r="D18858" s="100"/>
      <c r="E18858" s="101"/>
      <c r="F18858" s="102"/>
    </row>
    <row r="18859" spans="1:6" x14ac:dyDescent="0.2">
      <c r="A18859" s="97">
        <v>42932</v>
      </c>
      <c r="B18859" s="98">
        <v>0.34375</v>
      </c>
      <c r="C18859" s="99"/>
      <c r="D18859" s="100"/>
      <c r="E18859" s="101"/>
      <c r="F18859" s="102"/>
    </row>
    <row r="18860" spans="1:6" x14ac:dyDescent="0.2">
      <c r="A18860" s="97">
        <v>42932</v>
      </c>
      <c r="B18860" s="98">
        <v>0.35416666666424135</v>
      </c>
      <c r="C18860" s="99"/>
      <c r="D18860" s="100"/>
      <c r="E18860" s="101"/>
      <c r="F18860" s="102"/>
    </row>
    <row r="18861" spans="1:6" x14ac:dyDescent="0.2">
      <c r="A18861" s="97">
        <v>42932</v>
      </c>
      <c r="B18861" s="98">
        <v>0.36458333333575865</v>
      </c>
      <c r="C18861" s="99"/>
      <c r="D18861" s="100"/>
      <c r="E18861" s="101"/>
      <c r="F18861" s="102"/>
    </row>
    <row r="18862" spans="1:6" x14ac:dyDescent="0.2">
      <c r="A18862" s="97">
        <v>42932</v>
      </c>
      <c r="B18862" s="98">
        <v>0.375</v>
      </c>
      <c r="C18862" s="99"/>
      <c r="D18862" s="100"/>
      <c r="E18862" s="101"/>
      <c r="F18862" s="102"/>
    </row>
    <row r="18863" spans="1:6" x14ac:dyDescent="0.2">
      <c r="A18863" s="97">
        <v>42932</v>
      </c>
      <c r="B18863" s="98">
        <v>0.38541666666424135</v>
      </c>
      <c r="C18863" s="99"/>
      <c r="D18863" s="100"/>
      <c r="E18863" s="101"/>
      <c r="F18863" s="102"/>
    </row>
    <row r="18864" spans="1:6" x14ac:dyDescent="0.2">
      <c r="A18864" s="97">
        <v>42932</v>
      </c>
      <c r="B18864" s="98">
        <v>0.39583333333575865</v>
      </c>
      <c r="C18864" s="99"/>
      <c r="D18864" s="100"/>
      <c r="E18864" s="101"/>
      <c r="F18864" s="102"/>
    </row>
    <row r="18865" spans="1:6" x14ac:dyDescent="0.2">
      <c r="A18865" s="97">
        <v>42932</v>
      </c>
      <c r="B18865" s="98">
        <v>0.40625</v>
      </c>
      <c r="C18865" s="99"/>
      <c r="D18865" s="100"/>
      <c r="E18865" s="101"/>
      <c r="F18865" s="102"/>
    </row>
    <row r="18866" spans="1:6" x14ac:dyDescent="0.2">
      <c r="A18866" s="97">
        <v>42932</v>
      </c>
      <c r="B18866" s="98">
        <v>0.41666666666424135</v>
      </c>
      <c r="C18866" s="99"/>
      <c r="D18866" s="100"/>
      <c r="E18866" s="101"/>
      <c r="F18866" s="102"/>
    </row>
    <row r="18867" spans="1:6" x14ac:dyDescent="0.2">
      <c r="A18867" s="97">
        <v>42932</v>
      </c>
      <c r="B18867" s="98">
        <v>0.42708333333575865</v>
      </c>
      <c r="C18867" s="99"/>
      <c r="D18867" s="100"/>
      <c r="E18867" s="101"/>
      <c r="F18867" s="102"/>
    </row>
    <row r="18868" spans="1:6" x14ac:dyDescent="0.2">
      <c r="A18868" s="97">
        <v>42932</v>
      </c>
      <c r="B18868" s="98">
        <v>0.4375</v>
      </c>
      <c r="C18868" s="99"/>
      <c r="D18868" s="100"/>
      <c r="E18868" s="101"/>
      <c r="F18868" s="102"/>
    </row>
    <row r="18869" spans="1:6" x14ac:dyDescent="0.2">
      <c r="A18869" s="97">
        <v>42932</v>
      </c>
      <c r="B18869" s="98">
        <v>0.44791666666424135</v>
      </c>
      <c r="C18869" s="99"/>
      <c r="D18869" s="100"/>
      <c r="E18869" s="101"/>
      <c r="F18869" s="102"/>
    </row>
    <row r="18870" spans="1:6" x14ac:dyDescent="0.2">
      <c r="A18870" s="97">
        <v>42932</v>
      </c>
      <c r="B18870" s="98">
        <v>0.45833333333575865</v>
      </c>
      <c r="C18870" s="99"/>
      <c r="D18870" s="100"/>
      <c r="E18870" s="101"/>
      <c r="F18870" s="102"/>
    </row>
    <row r="18871" spans="1:6" x14ac:dyDescent="0.2">
      <c r="A18871" s="97">
        <v>42932</v>
      </c>
      <c r="B18871" s="98">
        <v>0.46875</v>
      </c>
      <c r="C18871" s="99"/>
      <c r="D18871" s="100"/>
      <c r="E18871" s="101"/>
      <c r="F18871" s="102"/>
    </row>
    <row r="18872" spans="1:6" x14ac:dyDescent="0.2">
      <c r="A18872" s="97">
        <v>42932</v>
      </c>
      <c r="B18872" s="98">
        <v>0.47916666666424135</v>
      </c>
      <c r="C18872" s="99"/>
      <c r="D18872" s="100"/>
      <c r="E18872" s="101"/>
      <c r="F18872" s="102"/>
    </row>
    <row r="18873" spans="1:6" x14ac:dyDescent="0.2">
      <c r="A18873" s="97">
        <v>42932</v>
      </c>
      <c r="B18873" s="98">
        <v>0.48958333333575865</v>
      </c>
      <c r="C18873" s="99"/>
      <c r="D18873" s="100"/>
      <c r="E18873" s="101"/>
      <c r="F18873" s="102"/>
    </row>
    <row r="18874" spans="1:6" x14ac:dyDescent="0.2">
      <c r="A18874" s="97">
        <v>42932</v>
      </c>
      <c r="B18874" s="98">
        <v>0.5</v>
      </c>
      <c r="C18874" s="99"/>
      <c r="D18874" s="100"/>
      <c r="E18874" s="101"/>
      <c r="F18874" s="102"/>
    </row>
    <row r="18875" spans="1:6" x14ac:dyDescent="0.2">
      <c r="A18875" s="97">
        <v>42932</v>
      </c>
      <c r="B18875" s="98">
        <v>0.51041666666424135</v>
      </c>
      <c r="C18875" s="99"/>
      <c r="D18875" s="100"/>
      <c r="E18875" s="101"/>
      <c r="F18875" s="102"/>
    </row>
    <row r="18876" spans="1:6" x14ac:dyDescent="0.2">
      <c r="A18876" s="97">
        <v>42932</v>
      </c>
      <c r="B18876" s="98">
        <v>0.52083333333575865</v>
      </c>
      <c r="C18876" s="99"/>
      <c r="D18876" s="100"/>
      <c r="E18876" s="101"/>
      <c r="F18876" s="102"/>
    </row>
    <row r="18877" spans="1:6" x14ac:dyDescent="0.2">
      <c r="A18877" s="97">
        <v>42932</v>
      </c>
      <c r="B18877" s="98">
        <v>0.53125</v>
      </c>
      <c r="C18877" s="99"/>
      <c r="D18877" s="100"/>
      <c r="E18877" s="101"/>
      <c r="F18877" s="102"/>
    </row>
    <row r="18878" spans="1:6" x14ac:dyDescent="0.2">
      <c r="A18878" s="97">
        <v>42932</v>
      </c>
      <c r="B18878" s="98">
        <v>0.54166666666424135</v>
      </c>
      <c r="C18878" s="99"/>
      <c r="D18878" s="100"/>
      <c r="E18878" s="101"/>
      <c r="F18878" s="102"/>
    </row>
    <row r="18879" spans="1:6" x14ac:dyDescent="0.2">
      <c r="A18879" s="97">
        <v>42932</v>
      </c>
      <c r="B18879" s="98">
        <v>0.55208333333575865</v>
      </c>
      <c r="C18879" s="99"/>
      <c r="D18879" s="100"/>
      <c r="E18879" s="101"/>
      <c r="F18879" s="102"/>
    </row>
    <row r="18880" spans="1:6" x14ac:dyDescent="0.2">
      <c r="A18880" s="97">
        <v>42932</v>
      </c>
      <c r="B18880" s="98">
        <v>0.5625</v>
      </c>
      <c r="C18880" s="99"/>
      <c r="D18880" s="100"/>
      <c r="E18880" s="101"/>
      <c r="F18880" s="102"/>
    </row>
    <row r="18881" spans="1:6" x14ac:dyDescent="0.2">
      <c r="A18881" s="97">
        <v>42932</v>
      </c>
      <c r="B18881" s="98">
        <v>0.57291666666424135</v>
      </c>
      <c r="C18881" s="99"/>
      <c r="D18881" s="100"/>
      <c r="E18881" s="101"/>
      <c r="F18881" s="102"/>
    </row>
    <row r="18882" spans="1:6" x14ac:dyDescent="0.2">
      <c r="A18882" s="97">
        <v>42932</v>
      </c>
      <c r="B18882" s="98">
        <v>0.58333333333575865</v>
      </c>
      <c r="C18882" s="99"/>
      <c r="D18882" s="100"/>
      <c r="E18882" s="101"/>
      <c r="F18882" s="102"/>
    </row>
    <row r="18883" spans="1:6" x14ac:dyDescent="0.2">
      <c r="A18883" s="97">
        <v>42932</v>
      </c>
      <c r="B18883" s="98">
        <v>0.59375</v>
      </c>
      <c r="C18883" s="99"/>
      <c r="D18883" s="100"/>
      <c r="E18883" s="101"/>
      <c r="F18883" s="102"/>
    </row>
    <row r="18884" spans="1:6" x14ac:dyDescent="0.2">
      <c r="A18884" s="97">
        <v>42932</v>
      </c>
      <c r="B18884" s="98">
        <v>0.60416666666424135</v>
      </c>
      <c r="C18884" s="99"/>
      <c r="D18884" s="100"/>
      <c r="E18884" s="101"/>
      <c r="F18884" s="102"/>
    </row>
    <row r="18885" spans="1:6" x14ac:dyDescent="0.2">
      <c r="A18885" s="97">
        <v>42932</v>
      </c>
      <c r="B18885" s="98">
        <v>0.61458333333575865</v>
      </c>
      <c r="C18885" s="99"/>
      <c r="D18885" s="100"/>
      <c r="E18885" s="101"/>
      <c r="F18885" s="102"/>
    </row>
    <row r="18886" spans="1:6" x14ac:dyDescent="0.2">
      <c r="A18886" s="97">
        <v>42932</v>
      </c>
      <c r="B18886" s="98">
        <v>0.625</v>
      </c>
      <c r="C18886" s="99"/>
      <c r="D18886" s="100"/>
      <c r="E18886" s="101"/>
      <c r="F18886" s="102"/>
    </row>
    <row r="18887" spans="1:6" x14ac:dyDescent="0.2">
      <c r="A18887" s="97">
        <v>42932</v>
      </c>
      <c r="B18887" s="98">
        <v>0.63541666666424135</v>
      </c>
      <c r="C18887" s="99"/>
      <c r="D18887" s="100"/>
      <c r="E18887" s="101"/>
      <c r="F18887" s="102"/>
    </row>
    <row r="18888" spans="1:6" x14ac:dyDescent="0.2">
      <c r="A18888" s="97">
        <v>42932</v>
      </c>
      <c r="B18888" s="98">
        <v>0.64583333333575865</v>
      </c>
      <c r="C18888" s="99"/>
      <c r="D18888" s="100"/>
      <c r="E18888" s="101"/>
      <c r="F18888" s="102"/>
    </row>
    <row r="18889" spans="1:6" x14ac:dyDescent="0.2">
      <c r="A18889" s="97">
        <v>42932</v>
      </c>
      <c r="B18889" s="98">
        <v>0.65625</v>
      </c>
      <c r="C18889" s="99"/>
      <c r="D18889" s="100"/>
      <c r="E18889" s="101"/>
      <c r="F18889" s="102"/>
    </row>
    <row r="18890" spans="1:6" x14ac:dyDescent="0.2">
      <c r="A18890" s="97">
        <v>42932</v>
      </c>
      <c r="B18890" s="98">
        <v>0.66666666666424135</v>
      </c>
      <c r="C18890" s="99"/>
      <c r="D18890" s="100"/>
      <c r="E18890" s="101"/>
      <c r="F18890" s="102"/>
    </row>
    <row r="18891" spans="1:6" x14ac:dyDescent="0.2">
      <c r="A18891" s="97">
        <v>42932</v>
      </c>
      <c r="B18891" s="98">
        <v>0.67708333333575865</v>
      </c>
      <c r="C18891" s="99"/>
      <c r="D18891" s="100"/>
      <c r="E18891" s="101"/>
      <c r="F18891" s="102"/>
    </row>
    <row r="18892" spans="1:6" x14ac:dyDescent="0.2">
      <c r="A18892" s="97">
        <v>42932</v>
      </c>
      <c r="B18892" s="98">
        <v>0.6875</v>
      </c>
      <c r="C18892" s="99"/>
      <c r="D18892" s="100"/>
      <c r="E18892" s="101"/>
      <c r="F18892" s="102"/>
    </row>
    <row r="18893" spans="1:6" x14ac:dyDescent="0.2">
      <c r="A18893" s="97">
        <v>42932</v>
      </c>
      <c r="B18893" s="98">
        <v>0.69791666666424135</v>
      </c>
      <c r="C18893" s="99"/>
      <c r="D18893" s="100"/>
      <c r="E18893" s="101"/>
      <c r="F18893" s="102"/>
    </row>
    <row r="18894" spans="1:6" x14ac:dyDescent="0.2">
      <c r="A18894" s="97">
        <v>42932</v>
      </c>
      <c r="B18894" s="98">
        <v>0.70833333333575865</v>
      </c>
      <c r="C18894" s="99"/>
      <c r="D18894" s="100"/>
      <c r="E18894" s="101"/>
      <c r="F18894" s="102"/>
    </row>
    <row r="18895" spans="1:6" x14ac:dyDescent="0.2">
      <c r="A18895" s="97">
        <v>42932</v>
      </c>
      <c r="B18895" s="98">
        <v>0.71875</v>
      </c>
      <c r="C18895" s="99"/>
      <c r="D18895" s="100"/>
      <c r="E18895" s="101"/>
      <c r="F18895" s="102"/>
    </row>
    <row r="18896" spans="1:6" x14ac:dyDescent="0.2">
      <c r="A18896" s="97">
        <v>42932</v>
      </c>
      <c r="B18896" s="98">
        <v>0.72916666666424135</v>
      </c>
      <c r="C18896" s="99"/>
      <c r="D18896" s="100"/>
      <c r="E18896" s="101"/>
      <c r="F18896" s="102"/>
    </row>
    <row r="18897" spans="1:6" x14ac:dyDescent="0.2">
      <c r="A18897" s="97">
        <v>42932</v>
      </c>
      <c r="B18897" s="98">
        <v>0.73958333333575865</v>
      </c>
      <c r="C18897" s="99"/>
      <c r="D18897" s="100"/>
      <c r="E18897" s="101"/>
      <c r="F18897" s="102"/>
    </row>
    <row r="18898" spans="1:6" x14ac:dyDescent="0.2">
      <c r="A18898" s="97">
        <v>42932</v>
      </c>
      <c r="B18898" s="98">
        <v>0.75</v>
      </c>
      <c r="C18898" s="99"/>
      <c r="D18898" s="100"/>
      <c r="E18898" s="101"/>
      <c r="F18898" s="102"/>
    </row>
    <row r="18899" spans="1:6" x14ac:dyDescent="0.2">
      <c r="A18899" s="97">
        <v>42932</v>
      </c>
      <c r="B18899" s="98">
        <v>0.76041666666424135</v>
      </c>
      <c r="C18899" s="99"/>
      <c r="D18899" s="100"/>
      <c r="E18899" s="101"/>
      <c r="F18899" s="102"/>
    </row>
    <row r="18900" spans="1:6" x14ac:dyDescent="0.2">
      <c r="A18900" s="97">
        <v>42932</v>
      </c>
      <c r="B18900" s="98">
        <v>0.77083333333575865</v>
      </c>
      <c r="C18900" s="99"/>
      <c r="D18900" s="100"/>
      <c r="E18900" s="101"/>
      <c r="F18900" s="102"/>
    </row>
    <row r="18901" spans="1:6" x14ac:dyDescent="0.2">
      <c r="A18901" s="97">
        <v>42932</v>
      </c>
      <c r="B18901" s="98">
        <v>0.78125</v>
      </c>
      <c r="C18901" s="99"/>
      <c r="D18901" s="100"/>
      <c r="E18901" s="101"/>
      <c r="F18901" s="102"/>
    </row>
    <row r="18902" spans="1:6" x14ac:dyDescent="0.2">
      <c r="A18902" s="97">
        <v>42932</v>
      </c>
      <c r="B18902" s="98">
        <v>0.79166666666424135</v>
      </c>
      <c r="C18902" s="99"/>
      <c r="D18902" s="100"/>
      <c r="E18902" s="101"/>
      <c r="F18902" s="102"/>
    </row>
    <row r="18903" spans="1:6" x14ac:dyDescent="0.2">
      <c r="A18903" s="97">
        <v>42932</v>
      </c>
      <c r="B18903" s="98">
        <v>0.80208333333575865</v>
      </c>
      <c r="C18903" s="99"/>
      <c r="D18903" s="100"/>
      <c r="E18903" s="101"/>
      <c r="F18903" s="102"/>
    </row>
    <row r="18904" spans="1:6" x14ac:dyDescent="0.2">
      <c r="A18904" s="97">
        <v>42932</v>
      </c>
      <c r="B18904" s="98">
        <v>0.8125</v>
      </c>
      <c r="C18904" s="99"/>
      <c r="D18904" s="100"/>
      <c r="E18904" s="101"/>
      <c r="F18904" s="102"/>
    </row>
    <row r="18905" spans="1:6" x14ac:dyDescent="0.2">
      <c r="A18905" s="97">
        <v>42932</v>
      </c>
      <c r="B18905" s="98">
        <v>0.82291666666424135</v>
      </c>
      <c r="C18905" s="99"/>
      <c r="D18905" s="100"/>
      <c r="E18905" s="101"/>
      <c r="F18905" s="102"/>
    </row>
    <row r="18906" spans="1:6" x14ac:dyDescent="0.2">
      <c r="A18906" s="97">
        <v>42932</v>
      </c>
      <c r="B18906" s="98">
        <v>0.83333333333575865</v>
      </c>
      <c r="C18906" s="99"/>
      <c r="D18906" s="100"/>
      <c r="E18906" s="101"/>
      <c r="F18906" s="102"/>
    </row>
    <row r="18907" spans="1:6" x14ac:dyDescent="0.2">
      <c r="A18907" s="97">
        <v>42932</v>
      </c>
      <c r="B18907" s="98">
        <v>0.84375</v>
      </c>
      <c r="C18907" s="99"/>
      <c r="D18907" s="100"/>
      <c r="E18907" s="101"/>
      <c r="F18907" s="102"/>
    </row>
    <row r="18908" spans="1:6" x14ac:dyDescent="0.2">
      <c r="A18908" s="97">
        <v>42932</v>
      </c>
      <c r="B18908" s="98">
        <v>0.85416666666424135</v>
      </c>
      <c r="C18908" s="99"/>
      <c r="D18908" s="100"/>
      <c r="E18908" s="101"/>
      <c r="F18908" s="102"/>
    </row>
    <row r="18909" spans="1:6" x14ac:dyDescent="0.2">
      <c r="A18909" s="97">
        <v>42932</v>
      </c>
      <c r="B18909" s="98">
        <v>0.86458333333575865</v>
      </c>
      <c r="C18909" s="99"/>
      <c r="D18909" s="100"/>
      <c r="E18909" s="101"/>
      <c r="F18909" s="102"/>
    </row>
    <row r="18910" spans="1:6" x14ac:dyDescent="0.2">
      <c r="A18910" s="97">
        <v>42932</v>
      </c>
      <c r="B18910" s="98">
        <v>0.875</v>
      </c>
      <c r="C18910" s="99"/>
      <c r="D18910" s="100"/>
      <c r="E18910" s="101"/>
      <c r="F18910" s="102"/>
    </row>
    <row r="18911" spans="1:6" x14ac:dyDescent="0.2">
      <c r="A18911" s="97">
        <v>42932</v>
      </c>
      <c r="B18911" s="98">
        <v>0.88541666666424135</v>
      </c>
      <c r="C18911" s="99"/>
      <c r="D18911" s="100"/>
      <c r="E18911" s="101"/>
      <c r="F18911" s="102"/>
    </row>
    <row r="18912" spans="1:6" x14ac:dyDescent="0.2">
      <c r="A18912" s="97">
        <v>42932</v>
      </c>
      <c r="B18912" s="98">
        <v>0.89583333333575865</v>
      </c>
      <c r="C18912" s="99"/>
      <c r="D18912" s="100"/>
      <c r="E18912" s="101"/>
      <c r="F18912" s="102"/>
    </row>
    <row r="18913" spans="1:6" x14ac:dyDescent="0.2">
      <c r="A18913" s="97">
        <v>42932</v>
      </c>
      <c r="B18913" s="98">
        <v>0.90625</v>
      </c>
      <c r="C18913" s="99"/>
      <c r="D18913" s="100"/>
      <c r="E18913" s="101"/>
      <c r="F18913" s="102"/>
    </row>
    <row r="18914" spans="1:6" x14ac:dyDescent="0.2">
      <c r="A18914" s="97">
        <v>42932</v>
      </c>
      <c r="B18914" s="98">
        <v>0.91666666666424135</v>
      </c>
      <c r="C18914" s="99"/>
      <c r="D18914" s="100"/>
      <c r="E18914" s="101"/>
      <c r="F18914" s="102"/>
    </row>
    <row r="18915" spans="1:6" x14ac:dyDescent="0.2">
      <c r="A18915" s="97">
        <v>42932</v>
      </c>
      <c r="B18915" s="98">
        <v>0.92708333333575865</v>
      </c>
      <c r="C18915" s="99"/>
      <c r="D18915" s="100"/>
      <c r="E18915" s="101"/>
      <c r="F18915" s="102"/>
    </row>
    <row r="18916" spans="1:6" x14ac:dyDescent="0.2">
      <c r="A18916" s="97">
        <v>42932</v>
      </c>
      <c r="B18916" s="98">
        <v>0.9375</v>
      </c>
      <c r="C18916" s="99"/>
      <c r="D18916" s="100"/>
      <c r="E18916" s="101"/>
      <c r="F18916" s="102"/>
    </row>
    <row r="18917" spans="1:6" x14ac:dyDescent="0.2">
      <c r="A18917" s="97">
        <v>42932</v>
      </c>
      <c r="B18917" s="98">
        <v>0.94791666666424135</v>
      </c>
      <c r="C18917" s="99"/>
      <c r="D18917" s="100"/>
      <c r="E18917" s="101"/>
      <c r="F18917" s="102"/>
    </row>
    <row r="18918" spans="1:6" x14ac:dyDescent="0.2">
      <c r="A18918" s="97">
        <v>42932</v>
      </c>
      <c r="B18918" s="98">
        <v>0.95833333333575865</v>
      </c>
      <c r="C18918" s="99"/>
      <c r="D18918" s="100"/>
      <c r="E18918" s="101"/>
      <c r="F18918" s="102"/>
    </row>
    <row r="18919" spans="1:6" x14ac:dyDescent="0.2">
      <c r="A18919" s="97">
        <v>42932</v>
      </c>
      <c r="B18919" s="98">
        <v>0.96875</v>
      </c>
      <c r="C18919" s="99"/>
      <c r="D18919" s="100"/>
      <c r="E18919" s="101"/>
      <c r="F18919" s="102"/>
    </row>
    <row r="18920" spans="1:6" x14ac:dyDescent="0.2">
      <c r="A18920" s="97">
        <v>42932</v>
      </c>
      <c r="B18920" s="98">
        <v>0.97916666666424135</v>
      </c>
      <c r="C18920" s="99"/>
      <c r="D18920" s="100"/>
      <c r="E18920" s="101"/>
      <c r="F18920" s="102"/>
    </row>
    <row r="18921" spans="1:6" x14ac:dyDescent="0.2">
      <c r="A18921" s="97">
        <v>42932</v>
      </c>
      <c r="B18921" s="98">
        <v>0.98958333333575865</v>
      </c>
      <c r="C18921" s="99"/>
      <c r="D18921" s="100"/>
      <c r="E18921" s="101"/>
      <c r="F18921" s="102"/>
    </row>
    <row r="18922" spans="1:6" x14ac:dyDescent="0.2">
      <c r="A18922" s="97">
        <v>42933</v>
      </c>
      <c r="B18922" s="98">
        <v>0</v>
      </c>
      <c r="C18922" s="99"/>
      <c r="D18922" s="100"/>
      <c r="E18922" s="101"/>
      <c r="F18922" s="102"/>
    </row>
    <row r="18923" spans="1:6" x14ac:dyDescent="0.2">
      <c r="A18923" s="97">
        <v>42933</v>
      </c>
      <c r="B18923" s="98">
        <v>1.0416666664241347E-2</v>
      </c>
      <c r="C18923" s="99"/>
      <c r="D18923" s="100"/>
      <c r="E18923" s="101"/>
      <c r="F18923" s="102"/>
    </row>
    <row r="18924" spans="1:6" x14ac:dyDescent="0.2">
      <c r="A18924" s="97">
        <v>42933</v>
      </c>
      <c r="B18924" s="98">
        <v>2.0833333335758653E-2</v>
      </c>
      <c r="C18924" s="99"/>
      <c r="D18924" s="100"/>
      <c r="E18924" s="101"/>
      <c r="F18924" s="102"/>
    </row>
    <row r="18925" spans="1:6" x14ac:dyDescent="0.2">
      <c r="A18925" s="97">
        <v>42933</v>
      </c>
      <c r="B18925" s="98">
        <v>3.125E-2</v>
      </c>
      <c r="C18925" s="99"/>
      <c r="D18925" s="100"/>
      <c r="E18925" s="101"/>
      <c r="F18925" s="102"/>
    </row>
    <row r="18926" spans="1:6" x14ac:dyDescent="0.2">
      <c r="A18926" s="97">
        <v>42933</v>
      </c>
      <c r="B18926" s="98">
        <v>4.1666666664241347E-2</v>
      </c>
      <c r="C18926" s="99"/>
      <c r="D18926" s="100"/>
      <c r="E18926" s="101"/>
      <c r="F18926" s="102"/>
    </row>
    <row r="18927" spans="1:6" x14ac:dyDescent="0.2">
      <c r="A18927" s="97">
        <v>42933</v>
      </c>
      <c r="B18927" s="98">
        <v>5.2083333335758653E-2</v>
      </c>
      <c r="C18927" s="99"/>
      <c r="D18927" s="100"/>
      <c r="E18927" s="101"/>
      <c r="F18927" s="102"/>
    </row>
    <row r="18928" spans="1:6" x14ac:dyDescent="0.2">
      <c r="A18928" s="97">
        <v>42933</v>
      </c>
      <c r="B18928" s="98">
        <v>6.25E-2</v>
      </c>
      <c r="C18928" s="99"/>
      <c r="D18928" s="100"/>
      <c r="E18928" s="101"/>
      <c r="F18928" s="102"/>
    </row>
    <row r="18929" spans="1:6" x14ac:dyDescent="0.2">
      <c r="A18929" s="97">
        <v>42933</v>
      </c>
      <c r="B18929" s="98">
        <v>7.2916666664241347E-2</v>
      </c>
      <c r="C18929" s="99"/>
      <c r="D18929" s="100"/>
      <c r="E18929" s="101"/>
      <c r="F18929" s="102"/>
    </row>
    <row r="18930" spans="1:6" x14ac:dyDescent="0.2">
      <c r="A18930" s="97">
        <v>42933</v>
      </c>
      <c r="B18930" s="98">
        <v>8.3333333335758653E-2</v>
      </c>
      <c r="C18930" s="99"/>
      <c r="D18930" s="100"/>
      <c r="E18930" s="101"/>
      <c r="F18930" s="102"/>
    </row>
    <row r="18931" spans="1:6" x14ac:dyDescent="0.2">
      <c r="A18931" s="97">
        <v>42933</v>
      </c>
      <c r="B18931" s="98">
        <v>9.375E-2</v>
      </c>
      <c r="C18931" s="99"/>
      <c r="D18931" s="100"/>
      <c r="E18931" s="101"/>
      <c r="F18931" s="102"/>
    </row>
    <row r="18932" spans="1:6" x14ac:dyDescent="0.2">
      <c r="A18932" s="97">
        <v>42933</v>
      </c>
      <c r="B18932" s="98">
        <v>0.10416666666424135</v>
      </c>
      <c r="C18932" s="99"/>
      <c r="D18932" s="100"/>
      <c r="E18932" s="101"/>
      <c r="F18932" s="102"/>
    </row>
    <row r="18933" spans="1:6" x14ac:dyDescent="0.2">
      <c r="A18933" s="97">
        <v>42933</v>
      </c>
      <c r="B18933" s="98">
        <v>0.11458333333575865</v>
      </c>
      <c r="C18933" s="99"/>
      <c r="D18933" s="100"/>
      <c r="E18933" s="101"/>
      <c r="F18933" s="102"/>
    </row>
    <row r="18934" spans="1:6" x14ac:dyDescent="0.2">
      <c r="A18934" s="97">
        <v>42933</v>
      </c>
      <c r="B18934" s="98">
        <v>0.125</v>
      </c>
      <c r="C18934" s="99"/>
      <c r="D18934" s="100"/>
      <c r="E18934" s="101"/>
      <c r="F18934" s="102"/>
    </row>
    <row r="18935" spans="1:6" x14ac:dyDescent="0.2">
      <c r="A18935" s="97">
        <v>42933</v>
      </c>
      <c r="B18935" s="98">
        <v>0.13541666666424135</v>
      </c>
      <c r="C18935" s="99"/>
      <c r="D18935" s="100"/>
      <c r="E18935" s="101"/>
      <c r="F18935" s="102"/>
    </row>
    <row r="18936" spans="1:6" x14ac:dyDescent="0.2">
      <c r="A18936" s="97">
        <v>42933</v>
      </c>
      <c r="B18936" s="98">
        <v>0.14583333333575865</v>
      </c>
      <c r="C18936" s="99"/>
      <c r="D18936" s="100"/>
      <c r="E18936" s="101"/>
      <c r="F18936" s="102"/>
    </row>
    <row r="18937" spans="1:6" x14ac:dyDescent="0.2">
      <c r="A18937" s="97">
        <v>42933</v>
      </c>
      <c r="B18937" s="98">
        <v>0.15625</v>
      </c>
      <c r="C18937" s="99"/>
      <c r="D18937" s="100"/>
      <c r="E18937" s="101"/>
      <c r="F18937" s="102"/>
    </row>
    <row r="18938" spans="1:6" x14ac:dyDescent="0.2">
      <c r="A18938" s="97">
        <v>42933</v>
      </c>
      <c r="B18938" s="98">
        <v>0.16666666666424135</v>
      </c>
      <c r="C18938" s="99"/>
      <c r="D18938" s="100"/>
      <c r="E18938" s="101"/>
      <c r="F18938" s="102"/>
    </row>
    <row r="18939" spans="1:6" x14ac:dyDescent="0.2">
      <c r="A18939" s="97">
        <v>42933</v>
      </c>
      <c r="B18939" s="98">
        <v>0.17708333333575865</v>
      </c>
      <c r="C18939" s="99"/>
      <c r="D18939" s="100"/>
      <c r="E18939" s="101"/>
      <c r="F18939" s="102"/>
    </row>
    <row r="18940" spans="1:6" x14ac:dyDescent="0.2">
      <c r="A18940" s="97">
        <v>42933</v>
      </c>
      <c r="B18940" s="98">
        <v>0.1875</v>
      </c>
      <c r="C18940" s="99"/>
      <c r="D18940" s="100"/>
      <c r="E18940" s="101"/>
      <c r="F18940" s="102"/>
    </row>
    <row r="18941" spans="1:6" x14ac:dyDescent="0.2">
      <c r="A18941" s="97">
        <v>42933</v>
      </c>
      <c r="B18941" s="98">
        <v>0.19791666666424135</v>
      </c>
      <c r="C18941" s="99"/>
      <c r="D18941" s="100"/>
      <c r="E18941" s="101"/>
      <c r="F18941" s="102"/>
    </row>
    <row r="18942" spans="1:6" x14ac:dyDescent="0.2">
      <c r="A18942" s="97">
        <v>42933</v>
      </c>
      <c r="B18942" s="98">
        <v>0.20833333333575865</v>
      </c>
      <c r="C18942" s="99"/>
      <c r="D18942" s="100"/>
      <c r="E18942" s="101"/>
      <c r="F18942" s="102"/>
    </row>
    <row r="18943" spans="1:6" x14ac:dyDescent="0.2">
      <c r="A18943" s="97">
        <v>42933</v>
      </c>
      <c r="B18943" s="98">
        <v>0.21875</v>
      </c>
      <c r="C18943" s="99"/>
      <c r="D18943" s="100"/>
      <c r="E18943" s="101"/>
      <c r="F18943" s="102"/>
    </row>
    <row r="18944" spans="1:6" x14ac:dyDescent="0.2">
      <c r="A18944" s="97">
        <v>42933</v>
      </c>
      <c r="B18944" s="98">
        <v>0.22916666666424135</v>
      </c>
      <c r="C18944" s="99"/>
      <c r="D18944" s="100"/>
      <c r="E18944" s="101"/>
      <c r="F18944" s="102"/>
    </row>
    <row r="18945" spans="1:6" x14ac:dyDescent="0.2">
      <c r="A18945" s="97">
        <v>42933</v>
      </c>
      <c r="B18945" s="98">
        <v>0.23958333333575865</v>
      </c>
      <c r="C18945" s="99"/>
      <c r="D18945" s="100"/>
      <c r="E18945" s="101"/>
      <c r="F18945" s="102"/>
    </row>
    <row r="18946" spans="1:6" x14ac:dyDescent="0.2">
      <c r="A18946" s="97">
        <v>42933</v>
      </c>
      <c r="B18946" s="98">
        <v>0.25</v>
      </c>
      <c r="C18946" s="99"/>
      <c r="D18946" s="100"/>
      <c r="E18946" s="101"/>
      <c r="F18946" s="102"/>
    </row>
    <row r="18947" spans="1:6" x14ac:dyDescent="0.2">
      <c r="A18947" s="97">
        <v>42933</v>
      </c>
      <c r="B18947" s="98">
        <v>0.26041666666424135</v>
      </c>
      <c r="C18947" s="99"/>
      <c r="D18947" s="100"/>
      <c r="E18947" s="101"/>
      <c r="F18947" s="102"/>
    </row>
    <row r="18948" spans="1:6" x14ac:dyDescent="0.2">
      <c r="A18948" s="97">
        <v>42933</v>
      </c>
      <c r="B18948" s="98">
        <v>0.27083333333575865</v>
      </c>
      <c r="C18948" s="99"/>
      <c r="D18948" s="100"/>
      <c r="E18948" s="101"/>
      <c r="F18948" s="102"/>
    </row>
    <row r="18949" spans="1:6" x14ac:dyDescent="0.2">
      <c r="A18949" s="97">
        <v>42933</v>
      </c>
      <c r="B18949" s="98">
        <v>0.28125</v>
      </c>
      <c r="C18949" s="99"/>
      <c r="D18949" s="100"/>
      <c r="E18949" s="101"/>
      <c r="F18949" s="102"/>
    </row>
    <row r="18950" spans="1:6" x14ac:dyDescent="0.2">
      <c r="A18950" s="97">
        <v>42933</v>
      </c>
      <c r="B18950" s="98">
        <v>0.29166666666424135</v>
      </c>
      <c r="C18950" s="99"/>
      <c r="D18950" s="100"/>
      <c r="E18950" s="101"/>
      <c r="F18950" s="102"/>
    </row>
    <row r="18951" spans="1:6" x14ac:dyDescent="0.2">
      <c r="A18951" s="97">
        <v>42933</v>
      </c>
      <c r="B18951" s="98">
        <v>0.30208333333575865</v>
      </c>
      <c r="C18951" s="99"/>
      <c r="D18951" s="100"/>
      <c r="E18951" s="101"/>
      <c r="F18951" s="102"/>
    </row>
    <row r="18952" spans="1:6" x14ac:dyDescent="0.2">
      <c r="A18952" s="97">
        <v>42933</v>
      </c>
      <c r="B18952" s="98">
        <v>0.3125</v>
      </c>
      <c r="C18952" s="99"/>
      <c r="D18952" s="100"/>
      <c r="E18952" s="101"/>
      <c r="F18952" s="102"/>
    </row>
    <row r="18953" spans="1:6" x14ac:dyDescent="0.2">
      <c r="A18953" s="97">
        <v>42933</v>
      </c>
      <c r="B18953" s="98">
        <v>0.32291666666424135</v>
      </c>
      <c r="C18953" s="99"/>
      <c r="D18953" s="100"/>
      <c r="E18953" s="101"/>
      <c r="F18953" s="102"/>
    </row>
    <row r="18954" spans="1:6" x14ac:dyDescent="0.2">
      <c r="A18954" s="97">
        <v>42933</v>
      </c>
      <c r="B18954" s="98">
        <v>0.33333333333575865</v>
      </c>
      <c r="C18954" s="99"/>
      <c r="D18954" s="100"/>
      <c r="E18954" s="101"/>
      <c r="F18954" s="102"/>
    </row>
    <row r="18955" spans="1:6" x14ac:dyDescent="0.2">
      <c r="A18955" s="97">
        <v>42933</v>
      </c>
      <c r="B18955" s="98">
        <v>0.34375</v>
      </c>
      <c r="C18955" s="99"/>
      <c r="D18955" s="100"/>
      <c r="E18955" s="101"/>
      <c r="F18955" s="102"/>
    </row>
    <row r="18956" spans="1:6" x14ac:dyDescent="0.2">
      <c r="A18956" s="97">
        <v>42933</v>
      </c>
      <c r="B18956" s="98">
        <v>0.35416666666424135</v>
      </c>
      <c r="C18956" s="99"/>
      <c r="D18956" s="100"/>
      <c r="E18956" s="101"/>
      <c r="F18956" s="102"/>
    </row>
    <row r="18957" spans="1:6" x14ac:dyDescent="0.2">
      <c r="A18957" s="97">
        <v>42933</v>
      </c>
      <c r="B18957" s="98">
        <v>0.36458333333575865</v>
      </c>
      <c r="C18957" s="99"/>
      <c r="D18957" s="100"/>
      <c r="E18957" s="101"/>
      <c r="F18957" s="102"/>
    </row>
    <row r="18958" spans="1:6" x14ac:dyDescent="0.2">
      <c r="A18958" s="97">
        <v>42933</v>
      </c>
      <c r="B18958" s="98">
        <v>0.375</v>
      </c>
      <c r="C18958" s="99"/>
      <c r="D18958" s="100"/>
      <c r="E18958" s="101"/>
      <c r="F18958" s="102"/>
    </row>
    <row r="18959" spans="1:6" x14ac:dyDescent="0.2">
      <c r="A18959" s="97">
        <v>42933</v>
      </c>
      <c r="B18959" s="98">
        <v>0.38541666666424135</v>
      </c>
      <c r="C18959" s="99"/>
      <c r="D18959" s="100"/>
      <c r="E18959" s="101"/>
      <c r="F18959" s="102"/>
    </row>
    <row r="18960" spans="1:6" x14ac:dyDescent="0.2">
      <c r="A18960" s="97">
        <v>42933</v>
      </c>
      <c r="B18960" s="98">
        <v>0.39583333333575865</v>
      </c>
      <c r="C18960" s="99"/>
      <c r="D18960" s="100"/>
      <c r="E18960" s="101"/>
      <c r="F18960" s="102"/>
    </row>
    <row r="18961" spans="1:6" x14ac:dyDescent="0.2">
      <c r="A18961" s="97">
        <v>42933</v>
      </c>
      <c r="B18961" s="98">
        <v>0.40625</v>
      </c>
      <c r="C18961" s="99"/>
      <c r="D18961" s="100"/>
      <c r="E18961" s="101"/>
      <c r="F18961" s="102"/>
    </row>
    <row r="18962" spans="1:6" x14ac:dyDescent="0.2">
      <c r="A18962" s="97">
        <v>42933</v>
      </c>
      <c r="B18962" s="98">
        <v>0.41666666666424135</v>
      </c>
      <c r="C18962" s="99"/>
      <c r="D18962" s="100"/>
      <c r="E18962" s="101"/>
      <c r="F18962" s="102"/>
    </row>
    <row r="18963" spans="1:6" x14ac:dyDescent="0.2">
      <c r="A18963" s="97">
        <v>42933</v>
      </c>
      <c r="B18963" s="98">
        <v>0.42708333333575865</v>
      </c>
      <c r="C18963" s="99"/>
      <c r="D18963" s="100"/>
      <c r="E18963" s="101"/>
      <c r="F18963" s="102"/>
    </row>
    <row r="18964" spans="1:6" x14ac:dyDescent="0.2">
      <c r="A18964" s="97">
        <v>42933</v>
      </c>
      <c r="B18964" s="98">
        <v>0.4375</v>
      </c>
      <c r="C18964" s="99"/>
      <c r="D18964" s="100"/>
      <c r="E18964" s="101"/>
      <c r="F18964" s="102"/>
    </row>
    <row r="18965" spans="1:6" x14ac:dyDescent="0.2">
      <c r="A18965" s="97">
        <v>42933</v>
      </c>
      <c r="B18965" s="98">
        <v>0.44791666666424135</v>
      </c>
      <c r="C18965" s="99"/>
      <c r="D18965" s="100"/>
      <c r="E18965" s="101"/>
      <c r="F18965" s="102"/>
    </row>
    <row r="18966" spans="1:6" x14ac:dyDescent="0.2">
      <c r="A18966" s="97">
        <v>42933</v>
      </c>
      <c r="B18966" s="98">
        <v>0.45833333333575865</v>
      </c>
      <c r="C18966" s="99"/>
      <c r="D18966" s="100"/>
      <c r="E18966" s="101"/>
      <c r="F18966" s="102"/>
    </row>
    <row r="18967" spans="1:6" x14ac:dyDescent="0.2">
      <c r="A18967" s="97">
        <v>42933</v>
      </c>
      <c r="B18967" s="98">
        <v>0.46875</v>
      </c>
      <c r="C18967" s="99"/>
      <c r="D18967" s="100"/>
      <c r="E18967" s="101"/>
      <c r="F18967" s="102"/>
    </row>
    <row r="18968" spans="1:6" x14ac:dyDescent="0.2">
      <c r="A18968" s="97">
        <v>42933</v>
      </c>
      <c r="B18968" s="98">
        <v>0.47916666666424135</v>
      </c>
      <c r="C18968" s="99"/>
      <c r="D18968" s="100"/>
      <c r="E18968" s="101"/>
      <c r="F18968" s="102"/>
    </row>
    <row r="18969" spans="1:6" x14ac:dyDescent="0.2">
      <c r="A18969" s="97">
        <v>42933</v>
      </c>
      <c r="B18969" s="98">
        <v>0.48958333333575865</v>
      </c>
      <c r="C18969" s="99"/>
      <c r="D18969" s="100"/>
      <c r="E18969" s="101"/>
      <c r="F18969" s="102"/>
    </row>
    <row r="18970" spans="1:6" x14ac:dyDescent="0.2">
      <c r="A18970" s="97">
        <v>42933</v>
      </c>
      <c r="B18970" s="98">
        <v>0.5</v>
      </c>
      <c r="C18970" s="99"/>
      <c r="D18970" s="100"/>
      <c r="E18970" s="101"/>
      <c r="F18970" s="102"/>
    </row>
    <row r="18971" spans="1:6" x14ac:dyDescent="0.2">
      <c r="A18971" s="97">
        <v>42933</v>
      </c>
      <c r="B18971" s="98">
        <v>0.51041666666424135</v>
      </c>
      <c r="C18971" s="99"/>
      <c r="D18971" s="100"/>
      <c r="E18971" s="101"/>
      <c r="F18971" s="102"/>
    </row>
    <row r="18972" spans="1:6" x14ac:dyDescent="0.2">
      <c r="A18972" s="97">
        <v>42933</v>
      </c>
      <c r="B18972" s="98">
        <v>0.52083333333575865</v>
      </c>
      <c r="C18972" s="99"/>
      <c r="D18972" s="100"/>
      <c r="E18972" s="101"/>
      <c r="F18972" s="102"/>
    </row>
    <row r="18973" spans="1:6" x14ac:dyDescent="0.2">
      <c r="A18973" s="97">
        <v>42933</v>
      </c>
      <c r="B18973" s="98">
        <v>0.53125</v>
      </c>
      <c r="C18973" s="99"/>
      <c r="D18973" s="100"/>
      <c r="E18973" s="101"/>
      <c r="F18973" s="102"/>
    </row>
    <row r="18974" spans="1:6" x14ac:dyDescent="0.2">
      <c r="A18974" s="97">
        <v>42933</v>
      </c>
      <c r="B18974" s="98">
        <v>0.54166666666424135</v>
      </c>
      <c r="C18974" s="99"/>
      <c r="D18974" s="100"/>
      <c r="E18974" s="101"/>
      <c r="F18974" s="102"/>
    </row>
    <row r="18975" spans="1:6" x14ac:dyDescent="0.2">
      <c r="A18975" s="97">
        <v>42933</v>
      </c>
      <c r="B18975" s="98">
        <v>0.55208333333575865</v>
      </c>
      <c r="C18975" s="99"/>
      <c r="D18975" s="100"/>
      <c r="E18975" s="101"/>
      <c r="F18975" s="102"/>
    </row>
    <row r="18976" spans="1:6" x14ac:dyDescent="0.2">
      <c r="A18976" s="97">
        <v>42933</v>
      </c>
      <c r="B18976" s="98">
        <v>0.5625</v>
      </c>
      <c r="C18976" s="99"/>
      <c r="D18976" s="100"/>
      <c r="E18976" s="101"/>
      <c r="F18976" s="102"/>
    </row>
    <row r="18977" spans="1:6" x14ac:dyDescent="0.2">
      <c r="A18977" s="97">
        <v>42933</v>
      </c>
      <c r="B18977" s="98">
        <v>0.57291666666424135</v>
      </c>
      <c r="C18977" s="99"/>
      <c r="D18977" s="100"/>
      <c r="E18977" s="101"/>
      <c r="F18977" s="102"/>
    </row>
    <row r="18978" spans="1:6" x14ac:dyDescent="0.2">
      <c r="A18978" s="97">
        <v>42933</v>
      </c>
      <c r="B18978" s="98">
        <v>0.58333333333575865</v>
      </c>
      <c r="C18978" s="99"/>
      <c r="D18978" s="100"/>
      <c r="E18978" s="101"/>
      <c r="F18978" s="102"/>
    </row>
    <row r="18979" spans="1:6" x14ac:dyDescent="0.2">
      <c r="A18979" s="97">
        <v>42933</v>
      </c>
      <c r="B18979" s="98">
        <v>0.59375</v>
      </c>
      <c r="C18979" s="99"/>
      <c r="D18979" s="100"/>
      <c r="E18979" s="101"/>
      <c r="F18979" s="102"/>
    </row>
    <row r="18980" spans="1:6" x14ac:dyDescent="0.2">
      <c r="A18980" s="97">
        <v>42933</v>
      </c>
      <c r="B18980" s="98">
        <v>0.60416666666424135</v>
      </c>
      <c r="C18980" s="99"/>
      <c r="D18980" s="100"/>
      <c r="E18980" s="101"/>
      <c r="F18980" s="102"/>
    </row>
    <row r="18981" spans="1:6" x14ac:dyDescent="0.2">
      <c r="A18981" s="97">
        <v>42933</v>
      </c>
      <c r="B18981" s="98">
        <v>0.61458333333575865</v>
      </c>
      <c r="C18981" s="99"/>
      <c r="D18981" s="100"/>
      <c r="E18981" s="101"/>
      <c r="F18981" s="102"/>
    </row>
    <row r="18982" spans="1:6" x14ac:dyDescent="0.2">
      <c r="A18982" s="97">
        <v>42933</v>
      </c>
      <c r="B18982" s="98">
        <v>0.625</v>
      </c>
      <c r="C18982" s="99"/>
      <c r="D18982" s="100"/>
      <c r="E18982" s="101"/>
      <c r="F18982" s="102"/>
    </row>
    <row r="18983" spans="1:6" x14ac:dyDescent="0.2">
      <c r="A18983" s="97">
        <v>42933</v>
      </c>
      <c r="B18983" s="98">
        <v>0.63541666666424135</v>
      </c>
      <c r="C18983" s="99"/>
      <c r="D18983" s="100"/>
      <c r="E18983" s="101"/>
      <c r="F18983" s="102"/>
    </row>
    <row r="18984" spans="1:6" x14ac:dyDescent="0.2">
      <c r="A18984" s="97">
        <v>42933</v>
      </c>
      <c r="B18984" s="98">
        <v>0.64583333333575865</v>
      </c>
      <c r="C18984" s="99"/>
      <c r="D18984" s="100"/>
      <c r="E18984" s="101"/>
      <c r="F18984" s="102"/>
    </row>
    <row r="18985" spans="1:6" x14ac:dyDescent="0.2">
      <c r="A18985" s="97">
        <v>42933</v>
      </c>
      <c r="B18985" s="98">
        <v>0.65625</v>
      </c>
      <c r="C18985" s="99"/>
      <c r="D18985" s="100"/>
      <c r="E18985" s="101"/>
      <c r="F18985" s="102"/>
    </row>
    <row r="18986" spans="1:6" x14ac:dyDescent="0.2">
      <c r="A18986" s="97">
        <v>42933</v>
      </c>
      <c r="B18986" s="98">
        <v>0.66666666666424135</v>
      </c>
      <c r="C18986" s="99"/>
      <c r="D18986" s="100"/>
      <c r="E18986" s="101"/>
      <c r="F18986" s="102"/>
    </row>
    <row r="18987" spans="1:6" x14ac:dyDescent="0.2">
      <c r="A18987" s="97">
        <v>42933</v>
      </c>
      <c r="B18987" s="98">
        <v>0.67708333333575865</v>
      </c>
      <c r="C18987" s="99"/>
      <c r="D18987" s="100"/>
      <c r="E18987" s="101"/>
      <c r="F18987" s="102"/>
    </row>
    <row r="18988" spans="1:6" x14ac:dyDescent="0.2">
      <c r="A18988" s="97">
        <v>42933</v>
      </c>
      <c r="B18988" s="98">
        <v>0.6875</v>
      </c>
      <c r="C18988" s="99"/>
      <c r="D18988" s="100"/>
      <c r="E18988" s="101"/>
      <c r="F18988" s="102"/>
    </row>
    <row r="18989" spans="1:6" x14ac:dyDescent="0.2">
      <c r="A18989" s="97">
        <v>42933</v>
      </c>
      <c r="B18989" s="98">
        <v>0.69791666666424135</v>
      </c>
      <c r="C18989" s="99"/>
      <c r="D18989" s="100"/>
      <c r="E18989" s="101"/>
      <c r="F18989" s="102"/>
    </row>
    <row r="18990" spans="1:6" x14ac:dyDescent="0.2">
      <c r="A18990" s="97">
        <v>42933</v>
      </c>
      <c r="B18990" s="98">
        <v>0.70833333333575865</v>
      </c>
      <c r="C18990" s="99"/>
      <c r="D18990" s="100"/>
      <c r="E18990" s="101"/>
      <c r="F18990" s="102"/>
    </row>
    <row r="18991" spans="1:6" x14ac:dyDescent="0.2">
      <c r="A18991" s="97">
        <v>42933</v>
      </c>
      <c r="B18991" s="98">
        <v>0.71875</v>
      </c>
      <c r="C18991" s="99"/>
      <c r="D18991" s="100"/>
      <c r="E18991" s="101"/>
      <c r="F18991" s="102"/>
    </row>
    <row r="18992" spans="1:6" x14ac:dyDescent="0.2">
      <c r="A18992" s="97">
        <v>42933</v>
      </c>
      <c r="B18992" s="98">
        <v>0.72916666666424135</v>
      </c>
      <c r="C18992" s="99"/>
      <c r="D18992" s="100"/>
      <c r="E18992" s="101"/>
      <c r="F18992" s="102"/>
    </row>
    <row r="18993" spans="1:6" x14ac:dyDescent="0.2">
      <c r="A18993" s="97">
        <v>42933</v>
      </c>
      <c r="B18993" s="98">
        <v>0.73958333333575865</v>
      </c>
      <c r="C18993" s="99"/>
      <c r="D18993" s="100"/>
      <c r="E18993" s="101"/>
      <c r="F18993" s="102"/>
    </row>
    <row r="18994" spans="1:6" x14ac:dyDescent="0.2">
      <c r="A18994" s="97">
        <v>42933</v>
      </c>
      <c r="B18994" s="98">
        <v>0.75</v>
      </c>
      <c r="C18994" s="99"/>
      <c r="D18994" s="100"/>
      <c r="E18994" s="101"/>
      <c r="F18994" s="102"/>
    </row>
    <row r="18995" spans="1:6" x14ac:dyDescent="0.2">
      <c r="A18995" s="97">
        <v>42933</v>
      </c>
      <c r="B18995" s="98">
        <v>0.76041666666424135</v>
      </c>
      <c r="C18995" s="99"/>
      <c r="D18995" s="100"/>
      <c r="E18995" s="101"/>
      <c r="F18995" s="102"/>
    </row>
    <row r="18996" spans="1:6" x14ac:dyDescent="0.2">
      <c r="A18996" s="97">
        <v>42933</v>
      </c>
      <c r="B18996" s="98">
        <v>0.77083333333575865</v>
      </c>
      <c r="C18996" s="99"/>
      <c r="D18996" s="100"/>
      <c r="E18996" s="101"/>
      <c r="F18996" s="102"/>
    </row>
    <row r="18997" spans="1:6" x14ac:dyDescent="0.2">
      <c r="A18997" s="97">
        <v>42933</v>
      </c>
      <c r="B18997" s="98">
        <v>0.78125</v>
      </c>
      <c r="C18997" s="99"/>
      <c r="D18997" s="100"/>
      <c r="E18997" s="101"/>
      <c r="F18997" s="102"/>
    </row>
    <row r="18998" spans="1:6" x14ac:dyDescent="0.2">
      <c r="A18998" s="97">
        <v>42933</v>
      </c>
      <c r="B18998" s="98">
        <v>0.79166666666424135</v>
      </c>
      <c r="C18998" s="99"/>
      <c r="D18998" s="100"/>
      <c r="E18998" s="101"/>
      <c r="F18998" s="102"/>
    </row>
    <row r="18999" spans="1:6" x14ac:dyDescent="0.2">
      <c r="A18999" s="97">
        <v>42933</v>
      </c>
      <c r="B18999" s="98">
        <v>0.80208333333575865</v>
      </c>
      <c r="C18999" s="99"/>
      <c r="D18999" s="100"/>
      <c r="E18999" s="101"/>
      <c r="F18999" s="102"/>
    </row>
    <row r="19000" spans="1:6" x14ac:dyDescent="0.2">
      <c r="A19000" s="97">
        <v>42933</v>
      </c>
      <c r="B19000" s="98">
        <v>0.8125</v>
      </c>
      <c r="C19000" s="99"/>
      <c r="D19000" s="100"/>
      <c r="E19000" s="101"/>
      <c r="F19000" s="102"/>
    </row>
    <row r="19001" spans="1:6" x14ac:dyDescent="0.2">
      <c r="A19001" s="97">
        <v>42933</v>
      </c>
      <c r="B19001" s="98">
        <v>0.82291666666424135</v>
      </c>
      <c r="C19001" s="99"/>
      <c r="D19001" s="100"/>
      <c r="E19001" s="101"/>
      <c r="F19001" s="102"/>
    </row>
    <row r="19002" spans="1:6" x14ac:dyDescent="0.2">
      <c r="A19002" s="97">
        <v>42933</v>
      </c>
      <c r="B19002" s="98">
        <v>0.83333333333575865</v>
      </c>
      <c r="C19002" s="99"/>
      <c r="D19002" s="100"/>
      <c r="E19002" s="101"/>
      <c r="F19002" s="102"/>
    </row>
    <row r="19003" spans="1:6" x14ac:dyDescent="0.2">
      <c r="A19003" s="97">
        <v>42933</v>
      </c>
      <c r="B19003" s="98">
        <v>0.84375</v>
      </c>
      <c r="C19003" s="99"/>
      <c r="D19003" s="100"/>
      <c r="E19003" s="101"/>
      <c r="F19003" s="102"/>
    </row>
    <row r="19004" spans="1:6" x14ac:dyDescent="0.2">
      <c r="A19004" s="97">
        <v>42933</v>
      </c>
      <c r="B19004" s="98">
        <v>0.85416666666424135</v>
      </c>
      <c r="C19004" s="99"/>
      <c r="D19004" s="100"/>
      <c r="E19004" s="101"/>
      <c r="F19004" s="102"/>
    </row>
    <row r="19005" spans="1:6" x14ac:dyDescent="0.2">
      <c r="A19005" s="97">
        <v>42933</v>
      </c>
      <c r="B19005" s="98">
        <v>0.86458333333575865</v>
      </c>
      <c r="C19005" s="99"/>
      <c r="D19005" s="100"/>
      <c r="E19005" s="101"/>
      <c r="F19005" s="102"/>
    </row>
    <row r="19006" spans="1:6" x14ac:dyDescent="0.2">
      <c r="A19006" s="97">
        <v>42933</v>
      </c>
      <c r="B19006" s="98">
        <v>0.875</v>
      </c>
      <c r="C19006" s="99"/>
      <c r="D19006" s="100"/>
      <c r="E19006" s="101"/>
      <c r="F19006" s="102"/>
    </row>
    <row r="19007" spans="1:6" x14ac:dyDescent="0.2">
      <c r="A19007" s="97">
        <v>42933</v>
      </c>
      <c r="B19007" s="98">
        <v>0.88541666666424135</v>
      </c>
      <c r="C19007" s="99"/>
      <c r="D19007" s="100"/>
      <c r="E19007" s="101"/>
      <c r="F19007" s="102"/>
    </row>
    <row r="19008" spans="1:6" x14ac:dyDescent="0.2">
      <c r="A19008" s="97">
        <v>42933</v>
      </c>
      <c r="B19008" s="98">
        <v>0.89583333333575865</v>
      </c>
      <c r="C19008" s="99"/>
      <c r="D19008" s="100"/>
      <c r="E19008" s="101"/>
      <c r="F19008" s="102"/>
    </row>
    <row r="19009" spans="1:6" x14ac:dyDescent="0.2">
      <c r="A19009" s="97">
        <v>42933</v>
      </c>
      <c r="B19009" s="98">
        <v>0.90625</v>
      </c>
      <c r="C19009" s="99"/>
      <c r="D19009" s="100"/>
      <c r="E19009" s="101"/>
      <c r="F19009" s="102"/>
    </row>
    <row r="19010" spans="1:6" x14ac:dyDescent="0.2">
      <c r="A19010" s="97">
        <v>42933</v>
      </c>
      <c r="B19010" s="98">
        <v>0.91666666666424135</v>
      </c>
      <c r="C19010" s="99"/>
      <c r="D19010" s="100"/>
      <c r="E19010" s="101"/>
      <c r="F19010" s="102"/>
    </row>
    <row r="19011" spans="1:6" x14ac:dyDescent="0.2">
      <c r="A19011" s="97">
        <v>42933</v>
      </c>
      <c r="B19011" s="98">
        <v>0.92708333333575865</v>
      </c>
      <c r="C19011" s="99"/>
      <c r="D19011" s="100"/>
      <c r="E19011" s="101"/>
      <c r="F19011" s="102"/>
    </row>
    <row r="19012" spans="1:6" x14ac:dyDescent="0.2">
      <c r="A19012" s="97">
        <v>42933</v>
      </c>
      <c r="B19012" s="98">
        <v>0.9375</v>
      </c>
      <c r="C19012" s="99"/>
      <c r="D19012" s="100"/>
      <c r="E19012" s="101"/>
      <c r="F19012" s="102"/>
    </row>
    <row r="19013" spans="1:6" x14ac:dyDescent="0.2">
      <c r="A19013" s="97">
        <v>42933</v>
      </c>
      <c r="B19013" s="98">
        <v>0.94791666666424135</v>
      </c>
      <c r="C19013" s="99"/>
      <c r="D19013" s="100"/>
      <c r="E19013" s="101"/>
      <c r="F19013" s="102"/>
    </row>
    <row r="19014" spans="1:6" x14ac:dyDescent="0.2">
      <c r="A19014" s="97">
        <v>42933</v>
      </c>
      <c r="B19014" s="98">
        <v>0.95833333333575865</v>
      </c>
      <c r="C19014" s="99"/>
      <c r="D19014" s="100"/>
      <c r="E19014" s="101"/>
      <c r="F19014" s="102"/>
    </row>
    <row r="19015" spans="1:6" x14ac:dyDescent="0.2">
      <c r="A19015" s="97">
        <v>42933</v>
      </c>
      <c r="B19015" s="98">
        <v>0.96875</v>
      </c>
      <c r="C19015" s="99"/>
      <c r="D19015" s="100"/>
      <c r="E19015" s="101"/>
      <c r="F19015" s="102"/>
    </row>
    <row r="19016" spans="1:6" x14ac:dyDescent="0.2">
      <c r="A19016" s="97">
        <v>42933</v>
      </c>
      <c r="B19016" s="98">
        <v>0.97916666666424135</v>
      </c>
      <c r="C19016" s="99"/>
      <c r="D19016" s="100"/>
      <c r="E19016" s="101"/>
      <c r="F19016" s="102"/>
    </row>
    <row r="19017" spans="1:6" x14ac:dyDescent="0.2">
      <c r="A19017" s="97">
        <v>42933</v>
      </c>
      <c r="B19017" s="98">
        <v>0.98958333333575865</v>
      </c>
      <c r="C19017" s="99"/>
      <c r="D19017" s="100"/>
      <c r="E19017" s="101"/>
      <c r="F19017" s="102"/>
    </row>
    <row r="19018" spans="1:6" x14ac:dyDescent="0.2">
      <c r="A19018" s="97">
        <v>42934</v>
      </c>
      <c r="B19018" s="98">
        <v>0</v>
      </c>
      <c r="C19018" s="99"/>
      <c r="D19018" s="100"/>
      <c r="E19018" s="101"/>
      <c r="F19018" s="102"/>
    </row>
    <row r="19019" spans="1:6" x14ac:dyDescent="0.2">
      <c r="A19019" s="97">
        <v>42934</v>
      </c>
      <c r="B19019" s="98">
        <v>1.0416666664241347E-2</v>
      </c>
      <c r="C19019" s="99"/>
      <c r="D19019" s="100"/>
      <c r="E19019" s="101"/>
      <c r="F19019" s="102"/>
    </row>
    <row r="19020" spans="1:6" x14ac:dyDescent="0.2">
      <c r="A19020" s="97">
        <v>42934</v>
      </c>
      <c r="B19020" s="98">
        <v>2.0833333335758653E-2</v>
      </c>
      <c r="C19020" s="99"/>
      <c r="D19020" s="100"/>
      <c r="E19020" s="101"/>
      <c r="F19020" s="102"/>
    </row>
    <row r="19021" spans="1:6" x14ac:dyDescent="0.2">
      <c r="A19021" s="97">
        <v>42934</v>
      </c>
      <c r="B19021" s="98">
        <v>3.125E-2</v>
      </c>
      <c r="C19021" s="99"/>
      <c r="D19021" s="100"/>
      <c r="E19021" s="101"/>
      <c r="F19021" s="102"/>
    </row>
    <row r="19022" spans="1:6" x14ac:dyDescent="0.2">
      <c r="A19022" s="97">
        <v>42934</v>
      </c>
      <c r="B19022" s="98">
        <v>4.1666666664241347E-2</v>
      </c>
      <c r="C19022" s="99"/>
      <c r="D19022" s="100"/>
      <c r="E19022" s="101"/>
      <c r="F19022" s="102"/>
    </row>
    <row r="19023" spans="1:6" x14ac:dyDescent="0.2">
      <c r="A19023" s="97">
        <v>42934</v>
      </c>
      <c r="B19023" s="98">
        <v>5.2083333335758653E-2</v>
      </c>
      <c r="C19023" s="99"/>
      <c r="D19023" s="100"/>
      <c r="E19023" s="101"/>
      <c r="F19023" s="102"/>
    </row>
    <row r="19024" spans="1:6" x14ac:dyDescent="0.2">
      <c r="A19024" s="97">
        <v>42934</v>
      </c>
      <c r="B19024" s="98">
        <v>6.25E-2</v>
      </c>
      <c r="C19024" s="99"/>
      <c r="D19024" s="100"/>
      <c r="E19024" s="101"/>
      <c r="F19024" s="102"/>
    </row>
    <row r="19025" spans="1:6" x14ac:dyDescent="0.2">
      <c r="A19025" s="97">
        <v>42934</v>
      </c>
      <c r="B19025" s="98">
        <v>7.2916666664241347E-2</v>
      </c>
      <c r="C19025" s="99"/>
      <c r="D19025" s="100"/>
      <c r="E19025" s="101"/>
      <c r="F19025" s="102"/>
    </row>
    <row r="19026" spans="1:6" x14ac:dyDescent="0.2">
      <c r="A19026" s="97">
        <v>42934</v>
      </c>
      <c r="B19026" s="98">
        <v>8.3333333335758653E-2</v>
      </c>
      <c r="C19026" s="99"/>
      <c r="D19026" s="100"/>
      <c r="E19026" s="101"/>
      <c r="F19026" s="102"/>
    </row>
    <row r="19027" spans="1:6" x14ac:dyDescent="0.2">
      <c r="A19027" s="97">
        <v>42934</v>
      </c>
      <c r="B19027" s="98">
        <v>9.375E-2</v>
      </c>
      <c r="C19027" s="99"/>
      <c r="D19027" s="100"/>
      <c r="E19027" s="101"/>
      <c r="F19027" s="102"/>
    </row>
    <row r="19028" spans="1:6" x14ac:dyDescent="0.2">
      <c r="A19028" s="97">
        <v>42934</v>
      </c>
      <c r="B19028" s="98">
        <v>0.10416666666424135</v>
      </c>
      <c r="C19028" s="99"/>
      <c r="D19028" s="100"/>
      <c r="E19028" s="101"/>
      <c r="F19028" s="102"/>
    </row>
    <row r="19029" spans="1:6" x14ac:dyDescent="0.2">
      <c r="A19029" s="97">
        <v>42934</v>
      </c>
      <c r="B19029" s="98">
        <v>0.11458333333575865</v>
      </c>
      <c r="C19029" s="99"/>
      <c r="D19029" s="100"/>
      <c r="E19029" s="101"/>
      <c r="F19029" s="102"/>
    </row>
    <row r="19030" spans="1:6" x14ac:dyDescent="0.2">
      <c r="A19030" s="97">
        <v>42934</v>
      </c>
      <c r="B19030" s="98">
        <v>0.125</v>
      </c>
      <c r="C19030" s="99"/>
      <c r="D19030" s="100"/>
      <c r="E19030" s="101"/>
      <c r="F19030" s="102"/>
    </row>
    <row r="19031" spans="1:6" x14ac:dyDescent="0.2">
      <c r="A19031" s="97">
        <v>42934</v>
      </c>
      <c r="B19031" s="98">
        <v>0.13541666666424135</v>
      </c>
      <c r="C19031" s="99"/>
      <c r="D19031" s="100"/>
      <c r="E19031" s="101"/>
      <c r="F19031" s="102"/>
    </row>
    <row r="19032" spans="1:6" x14ac:dyDescent="0.2">
      <c r="A19032" s="97">
        <v>42934</v>
      </c>
      <c r="B19032" s="98">
        <v>0.14583333333575865</v>
      </c>
      <c r="C19032" s="99"/>
      <c r="D19032" s="100"/>
      <c r="E19032" s="101"/>
      <c r="F19032" s="102"/>
    </row>
    <row r="19033" spans="1:6" x14ac:dyDescent="0.2">
      <c r="A19033" s="97">
        <v>42934</v>
      </c>
      <c r="B19033" s="98">
        <v>0.15625</v>
      </c>
      <c r="C19033" s="99"/>
      <c r="D19033" s="100"/>
      <c r="E19033" s="101"/>
      <c r="F19033" s="102"/>
    </row>
    <row r="19034" spans="1:6" x14ac:dyDescent="0.2">
      <c r="A19034" s="97">
        <v>42934</v>
      </c>
      <c r="B19034" s="98">
        <v>0.16666666666424135</v>
      </c>
      <c r="C19034" s="99"/>
      <c r="D19034" s="100"/>
      <c r="E19034" s="101"/>
      <c r="F19034" s="102"/>
    </row>
    <row r="19035" spans="1:6" x14ac:dyDescent="0.2">
      <c r="A19035" s="97">
        <v>42934</v>
      </c>
      <c r="B19035" s="98">
        <v>0.17708333333575865</v>
      </c>
      <c r="C19035" s="99"/>
      <c r="D19035" s="100"/>
      <c r="E19035" s="101"/>
      <c r="F19035" s="102"/>
    </row>
    <row r="19036" spans="1:6" x14ac:dyDescent="0.2">
      <c r="A19036" s="97">
        <v>42934</v>
      </c>
      <c r="B19036" s="98">
        <v>0.1875</v>
      </c>
      <c r="C19036" s="99"/>
      <c r="D19036" s="100"/>
      <c r="E19036" s="101"/>
      <c r="F19036" s="102"/>
    </row>
    <row r="19037" spans="1:6" x14ac:dyDescent="0.2">
      <c r="A19037" s="97">
        <v>42934</v>
      </c>
      <c r="B19037" s="98">
        <v>0.19791666666424135</v>
      </c>
      <c r="C19037" s="99"/>
      <c r="D19037" s="100"/>
      <c r="E19037" s="101"/>
      <c r="F19037" s="102"/>
    </row>
    <row r="19038" spans="1:6" x14ac:dyDescent="0.2">
      <c r="A19038" s="97">
        <v>42934</v>
      </c>
      <c r="B19038" s="98">
        <v>0.20833333333575865</v>
      </c>
      <c r="C19038" s="99"/>
      <c r="D19038" s="100"/>
      <c r="E19038" s="101"/>
      <c r="F19038" s="102"/>
    </row>
    <row r="19039" spans="1:6" x14ac:dyDescent="0.2">
      <c r="A19039" s="97">
        <v>42934</v>
      </c>
      <c r="B19039" s="98">
        <v>0.21875</v>
      </c>
      <c r="C19039" s="99"/>
      <c r="D19039" s="100"/>
      <c r="E19039" s="101"/>
      <c r="F19039" s="102"/>
    </row>
    <row r="19040" spans="1:6" x14ac:dyDescent="0.2">
      <c r="A19040" s="97">
        <v>42934</v>
      </c>
      <c r="B19040" s="98">
        <v>0.22916666666424135</v>
      </c>
      <c r="C19040" s="99"/>
      <c r="D19040" s="100"/>
      <c r="E19040" s="101"/>
      <c r="F19040" s="102"/>
    </row>
    <row r="19041" spans="1:6" x14ac:dyDescent="0.2">
      <c r="A19041" s="97">
        <v>42934</v>
      </c>
      <c r="B19041" s="98">
        <v>0.23958333333575865</v>
      </c>
      <c r="C19041" s="99"/>
      <c r="D19041" s="100"/>
      <c r="E19041" s="101"/>
      <c r="F19041" s="102"/>
    </row>
    <row r="19042" spans="1:6" x14ac:dyDescent="0.2">
      <c r="A19042" s="97">
        <v>42934</v>
      </c>
      <c r="B19042" s="98">
        <v>0.25</v>
      </c>
      <c r="C19042" s="99"/>
      <c r="D19042" s="100"/>
      <c r="E19042" s="101"/>
      <c r="F19042" s="102"/>
    </row>
    <row r="19043" spans="1:6" x14ac:dyDescent="0.2">
      <c r="A19043" s="97">
        <v>42934</v>
      </c>
      <c r="B19043" s="98">
        <v>0.26041666666424135</v>
      </c>
      <c r="C19043" s="99"/>
      <c r="D19043" s="100"/>
      <c r="E19043" s="101"/>
      <c r="F19043" s="102"/>
    </row>
    <row r="19044" spans="1:6" x14ac:dyDescent="0.2">
      <c r="A19044" s="97">
        <v>42934</v>
      </c>
      <c r="B19044" s="98">
        <v>0.27083333333575865</v>
      </c>
      <c r="C19044" s="99"/>
      <c r="D19044" s="100"/>
      <c r="E19044" s="101"/>
      <c r="F19044" s="102"/>
    </row>
    <row r="19045" spans="1:6" x14ac:dyDescent="0.2">
      <c r="A19045" s="97">
        <v>42934</v>
      </c>
      <c r="B19045" s="98">
        <v>0.28125</v>
      </c>
      <c r="C19045" s="99"/>
      <c r="D19045" s="100"/>
      <c r="E19045" s="101"/>
      <c r="F19045" s="102"/>
    </row>
    <row r="19046" spans="1:6" x14ac:dyDescent="0.2">
      <c r="A19046" s="97">
        <v>42934</v>
      </c>
      <c r="B19046" s="98">
        <v>0.29166666666424135</v>
      </c>
      <c r="C19046" s="99"/>
      <c r="D19046" s="100"/>
      <c r="E19046" s="101"/>
      <c r="F19046" s="102"/>
    </row>
    <row r="19047" spans="1:6" x14ac:dyDescent="0.2">
      <c r="A19047" s="97">
        <v>42934</v>
      </c>
      <c r="B19047" s="98">
        <v>0.30208333333575865</v>
      </c>
      <c r="C19047" s="99"/>
      <c r="D19047" s="100"/>
      <c r="E19047" s="101"/>
      <c r="F19047" s="102"/>
    </row>
    <row r="19048" spans="1:6" x14ac:dyDescent="0.2">
      <c r="A19048" s="97">
        <v>42934</v>
      </c>
      <c r="B19048" s="98">
        <v>0.3125</v>
      </c>
      <c r="C19048" s="99"/>
      <c r="D19048" s="100"/>
      <c r="E19048" s="101"/>
      <c r="F19048" s="102"/>
    </row>
    <row r="19049" spans="1:6" x14ac:dyDescent="0.2">
      <c r="A19049" s="97">
        <v>42934</v>
      </c>
      <c r="B19049" s="98">
        <v>0.32291666666424135</v>
      </c>
      <c r="C19049" s="99"/>
      <c r="D19049" s="100"/>
      <c r="E19049" s="101"/>
      <c r="F19049" s="102"/>
    </row>
    <row r="19050" spans="1:6" x14ac:dyDescent="0.2">
      <c r="A19050" s="97">
        <v>42934</v>
      </c>
      <c r="B19050" s="98">
        <v>0.33333333333575865</v>
      </c>
      <c r="C19050" s="99"/>
      <c r="D19050" s="100"/>
      <c r="E19050" s="101"/>
      <c r="F19050" s="102"/>
    </row>
    <row r="19051" spans="1:6" x14ac:dyDescent="0.2">
      <c r="A19051" s="97">
        <v>42934</v>
      </c>
      <c r="B19051" s="98">
        <v>0.34375</v>
      </c>
      <c r="C19051" s="99"/>
      <c r="D19051" s="100"/>
      <c r="E19051" s="101"/>
      <c r="F19051" s="102"/>
    </row>
    <row r="19052" spans="1:6" x14ac:dyDescent="0.2">
      <c r="A19052" s="97">
        <v>42934</v>
      </c>
      <c r="B19052" s="98">
        <v>0.35416666666424135</v>
      </c>
      <c r="C19052" s="99"/>
      <c r="D19052" s="100"/>
      <c r="E19052" s="101"/>
      <c r="F19052" s="102"/>
    </row>
    <row r="19053" spans="1:6" x14ac:dyDescent="0.2">
      <c r="A19053" s="97">
        <v>42934</v>
      </c>
      <c r="B19053" s="98">
        <v>0.36458333333575865</v>
      </c>
      <c r="C19053" s="99"/>
      <c r="D19053" s="100"/>
      <c r="E19053" s="101"/>
      <c r="F19053" s="102"/>
    </row>
    <row r="19054" spans="1:6" x14ac:dyDescent="0.2">
      <c r="A19054" s="97">
        <v>42934</v>
      </c>
      <c r="B19054" s="98">
        <v>0.375</v>
      </c>
      <c r="C19054" s="99"/>
      <c r="D19054" s="100"/>
      <c r="E19054" s="101"/>
      <c r="F19054" s="102"/>
    </row>
    <row r="19055" spans="1:6" x14ac:dyDescent="0.2">
      <c r="A19055" s="97">
        <v>42934</v>
      </c>
      <c r="B19055" s="98">
        <v>0.38541666666424135</v>
      </c>
      <c r="C19055" s="99"/>
      <c r="D19055" s="100"/>
      <c r="E19055" s="101"/>
      <c r="F19055" s="102"/>
    </row>
    <row r="19056" spans="1:6" x14ac:dyDescent="0.2">
      <c r="A19056" s="97">
        <v>42934</v>
      </c>
      <c r="B19056" s="98">
        <v>0.39583333333575865</v>
      </c>
      <c r="C19056" s="99"/>
      <c r="D19056" s="100"/>
      <c r="E19056" s="101"/>
      <c r="F19056" s="102"/>
    </row>
    <row r="19057" spans="1:6" x14ac:dyDescent="0.2">
      <c r="A19057" s="97">
        <v>42934</v>
      </c>
      <c r="B19057" s="98">
        <v>0.40625</v>
      </c>
      <c r="C19057" s="99"/>
      <c r="D19057" s="100"/>
      <c r="E19057" s="101"/>
      <c r="F19057" s="102"/>
    </row>
    <row r="19058" spans="1:6" x14ac:dyDescent="0.2">
      <c r="A19058" s="97">
        <v>42934</v>
      </c>
      <c r="B19058" s="98">
        <v>0.41666666666424135</v>
      </c>
      <c r="C19058" s="99"/>
      <c r="D19058" s="100"/>
      <c r="E19058" s="101"/>
      <c r="F19058" s="102"/>
    </row>
    <row r="19059" spans="1:6" x14ac:dyDescent="0.2">
      <c r="A19059" s="97">
        <v>42934</v>
      </c>
      <c r="B19059" s="98">
        <v>0.42708333333575865</v>
      </c>
      <c r="C19059" s="99"/>
      <c r="D19059" s="100"/>
      <c r="E19059" s="101"/>
      <c r="F19059" s="102"/>
    </row>
    <row r="19060" spans="1:6" x14ac:dyDescent="0.2">
      <c r="A19060" s="97">
        <v>42934</v>
      </c>
      <c r="B19060" s="98">
        <v>0.4375</v>
      </c>
      <c r="C19060" s="99"/>
      <c r="D19060" s="100"/>
      <c r="E19060" s="101"/>
      <c r="F19060" s="102"/>
    </row>
    <row r="19061" spans="1:6" x14ac:dyDescent="0.2">
      <c r="A19061" s="97">
        <v>42934</v>
      </c>
      <c r="B19061" s="98">
        <v>0.44791666666424135</v>
      </c>
      <c r="C19061" s="99"/>
      <c r="D19061" s="100"/>
      <c r="E19061" s="101"/>
      <c r="F19061" s="102"/>
    </row>
    <row r="19062" spans="1:6" x14ac:dyDescent="0.2">
      <c r="A19062" s="97">
        <v>42934</v>
      </c>
      <c r="B19062" s="98">
        <v>0.45833333333575865</v>
      </c>
      <c r="C19062" s="99"/>
      <c r="D19062" s="100"/>
      <c r="E19062" s="101"/>
      <c r="F19062" s="102"/>
    </row>
    <row r="19063" spans="1:6" x14ac:dyDescent="0.2">
      <c r="A19063" s="97">
        <v>42934</v>
      </c>
      <c r="B19063" s="98">
        <v>0.46875</v>
      </c>
      <c r="C19063" s="99"/>
      <c r="D19063" s="100"/>
      <c r="E19063" s="101"/>
      <c r="F19063" s="102"/>
    </row>
    <row r="19064" spans="1:6" x14ac:dyDescent="0.2">
      <c r="A19064" s="97">
        <v>42934</v>
      </c>
      <c r="B19064" s="98">
        <v>0.47916666666424135</v>
      </c>
      <c r="C19064" s="99"/>
      <c r="D19064" s="100"/>
      <c r="E19064" s="101"/>
      <c r="F19064" s="102"/>
    </row>
    <row r="19065" spans="1:6" x14ac:dyDescent="0.2">
      <c r="A19065" s="97">
        <v>42934</v>
      </c>
      <c r="B19065" s="98">
        <v>0.48958333333575865</v>
      </c>
      <c r="C19065" s="99"/>
      <c r="D19065" s="100"/>
      <c r="E19065" s="101"/>
      <c r="F19065" s="102"/>
    </row>
    <row r="19066" spans="1:6" x14ac:dyDescent="0.2">
      <c r="A19066" s="97">
        <v>42934</v>
      </c>
      <c r="B19066" s="98">
        <v>0.5</v>
      </c>
      <c r="C19066" s="99"/>
      <c r="D19066" s="100"/>
      <c r="E19066" s="101"/>
      <c r="F19066" s="102"/>
    </row>
    <row r="19067" spans="1:6" x14ac:dyDescent="0.2">
      <c r="A19067" s="97">
        <v>42934</v>
      </c>
      <c r="B19067" s="98">
        <v>0.51041666666424135</v>
      </c>
      <c r="C19067" s="99"/>
      <c r="D19067" s="100"/>
      <c r="E19067" s="101"/>
      <c r="F19067" s="102"/>
    </row>
    <row r="19068" spans="1:6" x14ac:dyDescent="0.2">
      <c r="A19068" s="97">
        <v>42934</v>
      </c>
      <c r="B19068" s="98">
        <v>0.52083333333575865</v>
      </c>
      <c r="C19068" s="99"/>
      <c r="D19068" s="100"/>
      <c r="E19068" s="101"/>
      <c r="F19068" s="102"/>
    </row>
    <row r="19069" spans="1:6" x14ac:dyDescent="0.2">
      <c r="A19069" s="97">
        <v>42934</v>
      </c>
      <c r="B19069" s="98">
        <v>0.53125</v>
      </c>
      <c r="C19069" s="99"/>
      <c r="D19069" s="100"/>
      <c r="E19069" s="101"/>
      <c r="F19069" s="102"/>
    </row>
    <row r="19070" spans="1:6" x14ac:dyDescent="0.2">
      <c r="A19070" s="97">
        <v>42934</v>
      </c>
      <c r="B19070" s="98">
        <v>0.54166666666424135</v>
      </c>
      <c r="C19070" s="99"/>
      <c r="D19070" s="100"/>
      <c r="E19070" s="101"/>
      <c r="F19070" s="102"/>
    </row>
    <row r="19071" spans="1:6" x14ac:dyDescent="0.2">
      <c r="A19071" s="97">
        <v>42934</v>
      </c>
      <c r="B19071" s="98">
        <v>0.55208333333575865</v>
      </c>
      <c r="C19071" s="99"/>
      <c r="D19071" s="100"/>
      <c r="E19071" s="101"/>
      <c r="F19071" s="102"/>
    </row>
    <row r="19072" spans="1:6" x14ac:dyDescent="0.2">
      <c r="A19072" s="97">
        <v>42934</v>
      </c>
      <c r="B19072" s="98">
        <v>0.5625</v>
      </c>
      <c r="C19072" s="99"/>
      <c r="D19072" s="100"/>
      <c r="E19072" s="101"/>
      <c r="F19072" s="102"/>
    </row>
    <row r="19073" spans="1:6" x14ac:dyDescent="0.2">
      <c r="A19073" s="97">
        <v>42934</v>
      </c>
      <c r="B19073" s="98">
        <v>0.57291666666424135</v>
      </c>
      <c r="C19073" s="99"/>
      <c r="D19073" s="100"/>
      <c r="E19073" s="101"/>
      <c r="F19073" s="102"/>
    </row>
    <row r="19074" spans="1:6" x14ac:dyDescent="0.2">
      <c r="A19074" s="97">
        <v>42934</v>
      </c>
      <c r="B19074" s="98">
        <v>0.58333333333575865</v>
      </c>
      <c r="C19074" s="99"/>
      <c r="D19074" s="100"/>
      <c r="E19074" s="101"/>
      <c r="F19074" s="102"/>
    </row>
    <row r="19075" spans="1:6" x14ac:dyDescent="0.2">
      <c r="A19075" s="97">
        <v>42934</v>
      </c>
      <c r="B19075" s="98">
        <v>0.59375</v>
      </c>
      <c r="C19075" s="99"/>
      <c r="D19075" s="100"/>
      <c r="E19075" s="101"/>
      <c r="F19075" s="102"/>
    </row>
    <row r="19076" spans="1:6" x14ac:dyDescent="0.2">
      <c r="A19076" s="97">
        <v>42934</v>
      </c>
      <c r="B19076" s="98">
        <v>0.60416666666424135</v>
      </c>
      <c r="C19076" s="99"/>
      <c r="D19076" s="100"/>
      <c r="E19076" s="101"/>
      <c r="F19076" s="102"/>
    </row>
    <row r="19077" spans="1:6" x14ac:dyDescent="0.2">
      <c r="A19077" s="97">
        <v>42934</v>
      </c>
      <c r="B19077" s="98">
        <v>0.61458333333575865</v>
      </c>
      <c r="C19077" s="99"/>
      <c r="D19077" s="100"/>
      <c r="E19077" s="101"/>
      <c r="F19077" s="102"/>
    </row>
    <row r="19078" spans="1:6" x14ac:dyDescent="0.2">
      <c r="A19078" s="97">
        <v>42934</v>
      </c>
      <c r="B19078" s="98">
        <v>0.625</v>
      </c>
      <c r="C19078" s="99"/>
      <c r="D19078" s="100"/>
      <c r="E19078" s="101"/>
      <c r="F19078" s="102"/>
    </row>
    <row r="19079" spans="1:6" x14ac:dyDescent="0.2">
      <c r="A19079" s="97">
        <v>42934</v>
      </c>
      <c r="B19079" s="98">
        <v>0.63541666666424135</v>
      </c>
      <c r="C19079" s="99"/>
      <c r="D19079" s="100"/>
      <c r="E19079" s="101"/>
      <c r="F19079" s="102"/>
    </row>
    <row r="19080" spans="1:6" x14ac:dyDescent="0.2">
      <c r="A19080" s="97">
        <v>42934</v>
      </c>
      <c r="B19080" s="98">
        <v>0.64583333333575865</v>
      </c>
      <c r="C19080" s="99"/>
      <c r="D19080" s="100"/>
      <c r="E19080" s="101"/>
      <c r="F19080" s="102"/>
    </row>
    <row r="19081" spans="1:6" x14ac:dyDescent="0.2">
      <c r="A19081" s="97">
        <v>42934</v>
      </c>
      <c r="B19081" s="98">
        <v>0.65625</v>
      </c>
      <c r="C19081" s="99"/>
      <c r="D19081" s="100"/>
      <c r="E19081" s="101"/>
      <c r="F19081" s="102"/>
    </row>
    <row r="19082" spans="1:6" x14ac:dyDescent="0.2">
      <c r="A19082" s="97">
        <v>42934</v>
      </c>
      <c r="B19082" s="98">
        <v>0.66666666666424135</v>
      </c>
      <c r="C19082" s="99"/>
      <c r="D19082" s="100"/>
      <c r="E19082" s="101"/>
      <c r="F19082" s="102"/>
    </row>
    <row r="19083" spans="1:6" x14ac:dyDescent="0.2">
      <c r="A19083" s="97">
        <v>42934</v>
      </c>
      <c r="B19083" s="98">
        <v>0.67708333333575865</v>
      </c>
      <c r="C19083" s="99"/>
      <c r="D19083" s="100"/>
      <c r="E19083" s="101"/>
      <c r="F19083" s="102"/>
    </row>
    <row r="19084" spans="1:6" x14ac:dyDescent="0.2">
      <c r="A19084" s="97">
        <v>42934</v>
      </c>
      <c r="B19084" s="98">
        <v>0.6875</v>
      </c>
      <c r="C19084" s="99"/>
      <c r="D19084" s="100"/>
      <c r="E19084" s="101"/>
      <c r="F19084" s="102"/>
    </row>
    <row r="19085" spans="1:6" x14ac:dyDescent="0.2">
      <c r="A19085" s="97">
        <v>42934</v>
      </c>
      <c r="B19085" s="98">
        <v>0.69791666666424135</v>
      </c>
      <c r="C19085" s="99"/>
      <c r="D19085" s="100"/>
      <c r="E19085" s="101"/>
      <c r="F19085" s="102"/>
    </row>
    <row r="19086" spans="1:6" x14ac:dyDescent="0.2">
      <c r="A19086" s="97">
        <v>42934</v>
      </c>
      <c r="B19086" s="98">
        <v>0.70833333333575865</v>
      </c>
      <c r="C19086" s="99"/>
      <c r="D19086" s="100"/>
      <c r="E19086" s="101"/>
      <c r="F19086" s="102"/>
    </row>
    <row r="19087" spans="1:6" x14ac:dyDescent="0.2">
      <c r="A19087" s="97">
        <v>42934</v>
      </c>
      <c r="B19087" s="98">
        <v>0.71875</v>
      </c>
      <c r="C19087" s="99"/>
      <c r="D19087" s="100"/>
      <c r="E19087" s="101"/>
      <c r="F19087" s="102"/>
    </row>
    <row r="19088" spans="1:6" x14ac:dyDescent="0.2">
      <c r="A19088" s="97">
        <v>42934</v>
      </c>
      <c r="B19088" s="98">
        <v>0.72916666666424135</v>
      </c>
      <c r="C19088" s="99"/>
      <c r="D19088" s="100"/>
      <c r="E19088" s="101"/>
      <c r="F19088" s="102"/>
    </row>
    <row r="19089" spans="1:6" x14ac:dyDescent="0.2">
      <c r="A19089" s="97">
        <v>42934</v>
      </c>
      <c r="B19089" s="98">
        <v>0.73958333333575865</v>
      </c>
      <c r="C19089" s="99"/>
      <c r="D19089" s="100"/>
      <c r="E19089" s="101"/>
      <c r="F19089" s="102"/>
    </row>
    <row r="19090" spans="1:6" x14ac:dyDescent="0.2">
      <c r="A19090" s="97">
        <v>42934</v>
      </c>
      <c r="B19090" s="98">
        <v>0.75</v>
      </c>
      <c r="C19090" s="99"/>
      <c r="D19090" s="100"/>
      <c r="E19090" s="101"/>
      <c r="F19090" s="102"/>
    </row>
    <row r="19091" spans="1:6" x14ac:dyDescent="0.2">
      <c r="A19091" s="97">
        <v>42934</v>
      </c>
      <c r="B19091" s="98">
        <v>0.76041666666424135</v>
      </c>
      <c r="C19091" s="99"/>
      <c r="D19091" s="100"/>
      <c r="E19091" s="101"/>
      <c r="F19091" s="102"/>
    </row>
    <row r="19092" spans="1:6" x14ac:dyDescent="0.2">
      <c r="A19092" s="97">
        <v>42934</v>
      </c>
      <c r="B19092" s="98">
        <v>0.77083333333575865</v>
      </c>
      <c r="C19092" s="99"/>
      <c r="D19092" s="100"/>
      <c r="E19092" s="101"/>
      <c r="F19092" s="102"/>
    </row>
    <row r="19093" spans="1:6" x14ac:dyDescent="0.2">
      <c r="A19093" s="97">
        <v>42934</v>
      </c>
      <c r="B19093" s="98">
        <v>0.78125</v>
      </c>
      <c r="C19093" s="99"/>
      <c r="D19093" s="100"/>
      <c r="E19093" s="101"/>
      <c r="F19093" s="102"/>
    </row>
    <row r="19094" spans="1:6" x14ac:dyDescent="0.2">
      <c r="A19094" s="97">
        <v>42934</v>
      </c>
      <c r="B19094" s="98">
        <v>0.79166666666424135</v>
      </c>
      <c r="C19094" s="99"/>
      <c r="D19094" s="100"/>
      <c r="E19094" s="101"/>
      <c r="F19094" s="102"/>
    </row>
    <row r="19095" spans="1:6" x14ac:dyDescent="0.2">
      <c r="A19095" s="97">
        <v>42934</v>
      </c>
      <c r="B19095" s="98">
        <v>0.80208333333575865</v>
      </c>
      <c r="C19095" s="99"/>
      <c r="D19095" s="100"/>
      <c r="E19095" s="101"/>
      <c r="F19095" s="102"/>
    </row>
    <row r="19096" spans="1:6" x14ac:dyDescent="0.2">
      <c r="A19096" s="97">
        <v>42934</v>
      </c>
      <c r="B19096" s="98">
        <v>0.8125</v>
      </c>
      <c r="C19096" s="99"/>
      <c r="D19096" s="100"/>
      <c r="E19096" s="101"/>
      <c r="F19096" s="102"/>
    </row>
    <row r="19097" spans="1:6" x14ac:dyDescent="0.2">
      <c r="A19097" s="97">
        <v>42934</v>
      </c>
      <c r="B19097" s="98">
        <v>0.82291666666424135</v>
      </c>
      <c r="C19097" s="99"/>
      <c r="D19097" s="100"/>
      <c r="E19097" s="101"/>
      <c r="F19097" s="102"/>
    </row>
    <row r="19098" spans="1:6" x14ac:dyDescent="0.2">
      <c r="A19098" s="97">
        <v>42934</v>
      </c>
      <c r="B19098" s="98">
        <v>0.83333333333575865</v>
      </c>
      <c r="C19098" s="99"/>
      <c r="D19098" s="100"/>
      <c r="E19098" s="101"/>
      <c r="F19098" s="102"/>
    </row>
    <row r="19099" spans="1:6" x14ac:dyDescent="0.2">
      <c r="A19099" s="97">
        <v>42934</v>
      </c>
      <c r="B19099" s="98">
        <v>0.84375</v>
      </c>
      <c r="C19099" s="99"/>
      <c r="D19099" s="100"/>
      <c r="E19099" s="101"/>
      <c r="F19099" s="102"/>
    </row>
    <row r="19100" spans="1:6" x14ac:dyDescent="0.2">
      <c r="A19100" s="97">
        <v>42934</v>
      </c>
      <c r="B19100" s="98">
        <v>0.85416666666424135</v>
      </c>
      <c r="C19100" s="99"/>
      <c r="D19100" s="100"/>
      <c r="E19100" s="101"/>
      <c r="F19100" s="102"/>
    </row>
    <row r="19101" spans="1:6" x14ac:dyDescent="0.2">
      <c r="A19101" s="97">
        <v>42934</v>
      </c>
      <c r="B19101" s="98">
        <v>0.86458333333575865</v>
      </c>
      <c r="C19101" s="99"/>
      <c r="D19101" s="100"/>
      <c r="E19101" s="101"/>
      <c r="F19101" s="102"/>
    </row>
    <row r="19102" spans="1:6" x14ac:dyDescent="0.2">
      <c r="A19102" s="97">
        <v>42934</v>
      </c>
      <c r="B19102" s="98">
        <v>0.875</v>
      </c>
      <c r="C19102" s="99"/>
      <c r="D19102" s="100"/>
      <c r="E19102" s="101"/>
      <c r="F19102" s="102"/>
    </row>
    <row r="19103" spans="1:6" x14ac:dyDescent="0.2">
      <c r="A19103" s="97">
        <v>42934</v>
      </c>
      <c r="B19103" s="98">
        <v>0.88541666666424135</v>
      </c>
      <c r="C19103" s="99"/>
      <c r="D19103" s="100"/>
      <c r="E19103" s="101"/>
      <c r="F19103" s="102"/>
    </row>
    <row r="19104" spans="1:6" x14ac:dyDescent="0.2">
      <c r="A19104" s="97">
        <v>42934</v>
      </c>
      <c r="B19104" s="98">
        <v>0.89583333333575865</v>
      </c>
      <c r="C19104" s="99"/>
      <c r="D19104" s="100"/>
      <c r="E19104" s="101"/>
      <c r="F19104" s="102"/>
    </row>
    <row r="19105" spans="1:6" x14ac:dyDescent="0.2">
      <c r="A19105" s="97">
        <v>42934</v>
      </c>
      <c r="B19105" s="98">
        <v>0.90625</v>
      </c>
      <c r="C19105" s="99"/>
      <c r="D19105" s="100"/>
      <c r="E19105" s="101"/>
      <c r="F19105" s="102"/>
    </row>
    <row r="19106" spans="1:6" x14ac:dyDescent="0.2">
      <c r="A19106" s="97">
        <v>42934</v>
      </c>
      <c r="B19106" s="98">
        <v>0.91666666666424135</v>
      </c>
      <c r="C19106" s="99"/>
      <c r="D19106" s="100"/>
      <c r="E19106" s="101"/>
      <c r="F19106" s="102"/>
    </row>
    <row r="19107" spans="1:6" x14ac:dyDescent="0.2">
      <c r="A19107" s="97">
        <v>42934</v>
      </c>
      <c r="B19107" s="98">
        <v>0.92708333333575865</v>
      </c>
      <c r="C19107" s="99"/>
      <c r="D19107" s="100"/>
      <c r="E19107" s="101"/>
      <c r="F19107" s="102"/>
    </row>
    <row r="19108" spans="1:6" x14ac:dyDescent="0.2">
      <c r="A19108" s="97">
        <v>42934</v>
      </c>
      <c r="B19108" s="98">
        <v>0.9375</v>
      </c>
      <c r="C19108" s="99"/>
      <c r="D19108" s="100"/>
      <c r="E19108" s="101"/>
      <c r="F19108" s="102"/>
    </row>
    <row r="19109" spans="1:6" x14ac:dyDescent="0.2">
      <c r="A19109" s="97">
        <v>42934</v>
      </c>
      <c r="B19109" s="98">
        <v>0.94791666666424135</v>
      </c>
      <c r="C19109" s="99"/>
      <c r="D19109" s="100"/>
      <c r="E19109" s="101"/>
      <c r="F19109" s="102"/>
    </row>
    <row r="19110" spans="1:6" x14ac:dyDescent="0.2">
      <c r="A19110" s="97">
        <v>42934</v>
      </c>
      <c r="B19110" s="98">
        <v>0.95833333333575865</v>
      </c>
      <c r="C19110" s="99"/>
      <c r="D19110" s="100"/>
      <c r="E19110" s="101"/>
      <c r="F19110" s="102"/>
    </row>
    <row r="19111" spans="1:6" x14ac:dyDescent="0.2">
      <c r="A19111" s="97">
        <v>42934</v>
      </c>
      <c r="B19111" s="98">
        <v>0.96875</v>
      </c>
      <c r="C19111" s="99"/>
      <c r="D19111" s="100"/>
      <c r="E19111" s="101"/>
      <c r="F19111" s="102"/>
    </row>
    <row r="19112" spans="1:6" x14ac:dyDescent="0.2">
      <c r="A19112" s="97">
        <v>42934</v>
      </c>
      <c r="B19112" s="98">
        <v>0.97916666666424135</v>
      </c>
      <c r="C19112" s="99"/>
      <c r="D19112" s="100"/>
      <c r="E19112" s="101"/>
      <c r="F19112" s="102"/>
    </row>
    <row r="19113" spans="1:6" x14ac:dyDescent="0.2">
      <c r="A19113" s="97">
        <v>42934</v>
      </c>
      <c r="B19113" s="98">
        <v>0.98958333333575865</v>
      </c>
      <c r="C19113" s="99"/>
      <c r="D19113" s="100"/>
      <c r="E19113" s="101"/>
      <c r="F19113" s="102"/>
    </row>
    <row r="19114" spans="1:6" x14ac:dyDescent="0.2">
      <c r="A19114" s="97">
        <v>42935</v>
      </c>
      <c r="B19114" s="98">
        <v>0</v>
      </c>
      <c r="C19114" s="99"/>
      <c r="D19114" s="100"/>
      <c r="E19114" s="101"/>
      <c r="F19114" s="102"/>
    </row>
    <row r="19115" spans="1:6" x14ac:dyDescent="0.2">
      <c r="A19115" s="97">
        <v>42935</v>
      </c>
      <c r="B19115" s="98">
        <v>1.0416666664241347E-2</v>
      </c>
      <c r="C19115" s="99"/>
      <c r="D19115" s="100"/>
      <c r="E19115" s="101"/>
      <c r="F19115" s="102"/>
    </row>
    <row r="19116" spans="1:6" x14ac:dyDescent="0.2">
      <c r="A19116" s="97">
        <v>42935</v>
      </c>
      <c r="B19116" s="98">
        <v>2.0833333335758653E-2</v>
      </c>
      <c r="C19116" s="99"/>
      <c r="D19116" s="100"/>
      <c r="E19116" s="101"/>
      <c r="F19116" s="102"/>
    </row>
    <row r="19117" spans="1:6" x14ac:dyDescent="0.2">
      <c r="A19117" s="97">
        <v>42935</v>
      </c>
      <c r="B19117" s="98">
        <v>3.125E-2</v>
      </c>
      <c r="C19117" s="99"/>
      <c r="D19117" s="100"/>
      <c r="E19117" s="101"/>
      <c r="F19117" s="102"/>
    </row>
    <row r="19118" spans="1:6" x14ac:dyDescent="0.2">
      <c r="A19118" s="97">
        <v>42935</v>
      </c>
      <c r="B19118" s="98">
        <v>4.1666666664241347E-2</v>
      </c>
      <c r="C19118" s="99"/>
      <c r="D19118" s="100"/>
      <c r="E19118" s="101"/>
      <c r="F19118" s="102"/>
    </row>
    <row r="19119" spans="1:6" x14ac:dyDescent="0.2">
      <c r="A19119" s="97">
        <v>42935</v>
      </c>
      <c r="B19119" s="98">
        <v>5.2083333335758653E-2</v>
      </c>
      <c r="C19119" s="99"/>
      <c r="D19119" s="100"/>
      <c r="E19119" s="101"/>
      <c r="F19119" s="102"/>
    </row>
    <row r="19120" spans="1:6" x14ac:dyDescent="0.2">
      <c r="A19120" s="97">
        <v>42935</v>
      </c>
      <c r="B19120" s="98">
        <v>6.25E-2</v>
      </c>
      <c r="C19120" s="99"/>
      <c r="D19120" s="100"/>
      <c r="E19120" s="101"/>
      <c r="F19120" s="102"/>
    </row>
    <row r="19121" spans="1:6" x14ac:dyDescent="0.2">
      <c r="A19121" s="97">
        <v>42935</v>
      </c>
      <c r="B19121" s="98">
        <v>7.2916666664241347E-2</v>
      </c>
      <c r="C19121" s="99"/>
      <c r="D19121" s="100"/>
      <c r="E19121" s="101"/>
      <c r="F19121" s="102"/>
    </row>
    <row r="19122" spans="1:6" x14ac:dyDescent="0.2">
      <c r="A19122" s="97">
        <v>42935</v>
      </c>
      <c r="B19122" s="98">
        <v>8.3333333335758653E-2</v>
      </c>
      <c r="C19122" s="99"/>
      <c r="D19122" s="100"/>
      <c r="E19122" s="101"/>
      <c r="F19122" s="102"/>
    </row>
    <row r="19123" spans="1:6" x14ac:dyDescent="0.2">
      <c r="A19123" s="97">
        <v>42935</v>
      </c>
      <c r="B19123" s="98">
        <v>9.375E-2</v>
      </c>
      <c r="C19123" s="99"/>
      <c r="D19123" s="100"/>
      <c r="E19123" s="101"/>
      <c r="F19123" s="102"/>
    </row>
    <row r="19124" spans="1:6" x14ac:dyDescent="0.2">
      <c r="A19124" s="97">
        <v>42935</v>
      </c>
      <c r="B19124" s="98">
        <v>0.10416666666424135</v>
      </c>
      <c r="C19124" s="99"/>
      <c r="D19124" s="100"/>
      <c r="E19124" s="101"/>
      <c r="F19124" s="102"/>
    </row>
    <row r="19125" spans="1:6" x14ac:dyDescent="0.2">
      <c r="A19125" s="97">
        <v>42935</v>
      </c>
      <c r="B19125" s="98">
        <v>0.11458333333575865</v>
      </c>
      <c r="C19125" s="99"/>
      <c r="D19125" s="100"/>
      <c r="E19125" s="101"/>
      <c r="F19125" s="102"/>
    </row>
    <row r="19126" spans="1:6" x14ac:dyDescent="0.2">
      <c r="A19126" s="97">
        <v>42935</v>
      </c>
      <c r="B19126" s="98">
        <v>0.125</v>
      </c>
      <c r="C19126" s="99"/>
      <c r="D19126" s="100"/>
      <c r="E19126" s="101"/>
      <c r="F19126" s="102"/>
    </row>
    <row r="19127" spans="1:6" x14ac:dyDescent="0.2">
      <c r="A19127" s="97">
        <v>42935</v>
      </c>
      <c r="B19127" s="98">
        <v>0.13541666666424135</v>
      </c>
      <c r="C19127" s="99"/>
      <c r="D19127" s="100"/>
      <c r="E19127" s="101"/>
      <c r="F19127" s="102"/>
    </row>
    <row r="19128" spans="1:6" x14ac:dyDescent="0.2">
      <c r="A19128" s="97">
        <v>42935</v>
      </c>
      <c r="B19128" s="98">
        <v>0.14583333333575865</v>
      </c>
      <c r="C19128" s="99"/>
      <c r="D19128" s="100"/>
      <c r="E19128" s="101"/>
      <c r="F19128" s="102"/>
    </row>
    <row r="19129" spans="1:6" x14ac:dyDescent="0.2">
      <c r="A19129" s="97">
        <v>42935</v>
      </c>
      <c r="B19129" s="98">
        <v>0.15625</v>
      </c>
      <c r="C19129" s="99"/>
      <c r="D19129" s="100"/>
      <c r="E19129" s="101"/>
      <c r="F19129" s="102"/>
    </row>
    <row r="19130" spans="1:6" x14ac:dyDescent="0.2">
      <c r="A19130" s="97">
        <v>42935</v>
      </c>
      <c r="B19130" s="98">
        <v>0.16666666666424135</v>
      </c>
      <c r="C19130" s="99"/>
      <c r="D19130" s="100"/>
      <c r="E19130" s="101"/>
      <c r="F19130" s="102"/>
    </row>
    <row r="19131" spans="1:6" x14ac:dyDescent="0.2">
      <c r="A19131" s="97">
        <v>42935</v>
      </c>
      <c r="B19131" s="98">
        <v>0.17708333333575865</v>
      </c>
      <c r="C19131" s="99"/>
      <c r="D19131" s="100"/>
      <c r="E19131" s="101"/>
      <c r="F19131" s="102"/>
    </row>
    <row r="19132" spans="1:6" x14ac:dyDescent="0.2">
      <c r="A19132" s="97">
        <v>42935</v>
      </c>
      <c r="B19132" s="98">
        <v>0.1875</v>
      </c>
      <c r="C19132" s="99"/>
      <c r="D19132" s="100"/>
      <c r="E19132" s="101"/>
      <c r="F19132" s="102"/>
    </row>
    <row r="19133" spans="1:6" x14ac:dyDescent="0.2">
      <c r="A19133" s="97">
        <v>42935</v>
      </c>
      <c r="B19133" s="98">
        <v>0.19791666666424135</v>
      </c>
      <c r="C19133" s="99"/>
      <c r="D19133" s="100"/>
      <c r="E19133" s="101"/>
      <c r="F19133" s="102"/>
    </row>
    <row r="19134" spans="1:6" x14ac:dyDescent="0.2">
      <c r="A19134" s="97">
        <v>42935</v>
      </c>
      <c r="B19134" s="98">
        <v>0.20833333333575865</v>
      </c>
      <c r="C19134" s="99"/>
      <c r="D19134" s="100"/>
      <c r="E19134" s="101"/>
      <c r="F19134" s="102"/>
    </row>
    <row r="19135" spans="1:6" x14ac:dyDescent="0.2">
      <c r="A19135" s="97">
        <v>42935</v>
      </c>
      <c r="B19135" s="98">
        <v>0.21875</v>
      </c>
      <c r="C19135" s="99"/>
      <c r="D19135" s="100"/>
      <c r="E19135" s="101"/>
      <c r="F19135" s="102"/>
    </row>
    <row r="19136" spans="1:6" x14ac:dyDescent="0.2">
      <c r="A19136" s="97">
        <v>42935</v>
      </c>
      <c r="B19136" s="98">
        <v>0.22916666666424135</v>
      </c>
      <c r="C19136" s="99"/>
      <c r="D19136" s="100"/>
      <c r="E19136" s="101"/>
      <c r="F19136" s="102"/>
    </row>
    <row r="19137" spans="1:6" x14ac:dyDescent="0.2">
      <c r="A19137" s="97">
        <v>42935</v>
      </c>
      <c r="B19137" s="98">
        <v>0.23958333333575865</v>
      </c>
      <c r="C19137" s="99"/>
      <c r="D19137" s="100"/>
      <c r="E19137" s="101"/>
      <c r="F19137" s="102"/>
    </row>
    <row r="19138" spans="1:6" x14ac:dyDescent="0.2">
      <c r="A19138" s="97">
        <v>42935</v>
      </c>
      <c r="B19138" s="98">
        <v>0.25</v>
      </c>
      <c r="C19138" s="99"/>
      <c r="D19138" s="100"/>
      <c r="E19138" s="101"/>
      <c r="F19138" s="102"/>
    </row>
    <row r="19139" spans="1:6" x14ac:dyDescent="0.2">
      <c r="A19139" s="97">
        <v>42935</v>
      </c>
      <c r="B19139" s="98">
        <v>0.26041666666424135</v>
      </c>
      <c r="C19139" s="99"/>
      <c r="D19139" s="100"/>
      <c r="E19139" s="101"/>
      <c r="F19139" s="102"/>
    </row>
    <row r="19140" spans="1:6" x14ac:dyDescent="0.2">
      <c r="A19140" s="97">
        <v>42935</v>
      </c>
      <c r="B19140" s="98">
        <v>0.27083333333575865</v>
      </c>
      <c r="C19140" s="99"/>
      <c r="D19140" s="100"/>
      <c r="E19140" s="101"/>
      <c r="F19140" s="102"/>
    </row>
    <row r="19141" spans="1:6" x14ac:dyDescent="0.2">
      <c r="A19141" s="97">
        <v>42935</v>
      </c>
      <c r="B19141" s="98">
        <v>0.28125</v>
      </c>
      <c r="C19141" s="99"/>
      <c r="D19141" s="100"/>
      <c r="E19141" s="101"/>
      <c r="F19141" s="102"/>
    </row>
    <row r="19142" spans="1:6" x14ac:dyDescent="0.2">
      <c r="A19142" s="97">
        <v>42935</v>
      </c>
      <c r="B19142" s="98">
        <v>0.29166666666424135</v>
      </c>
      <c r="C19142" s="99"/>
      <c r="D19142" s="100"/>
      <c r="E19142" s="101"/>
      <c r="F19142" s="102"/>
    </row>
    <row r="19143" spans="1:6" x14ac:dyDescent="0.2">
      <c r="A19143" s="97">
        <v>42935</v>
      </c>
      <c r="B19143" s="98">
        <v>0.30208333333575865</v>
      </c>
      <c r="C19143" s="99"/>
      <c r="D19143" s="100"/>
      <c r="E19143" s="101"/>
      <c r="F19143" s="102"/>
    </row>
    <row r="19144" spans="1:6" x14ac:dyDescent="0.2">
      <c r="A19144" s="97">
        <v>42935</v>
      </c>
      <c r="B19144" s="98">
        <v>0.3125</v>
      </c>
      <c r="C19144" s="99"/>
      <c r="D19144" s="100"/>
      <c r="E19144" s="101"/>
      <c r="F19144" s="102"/>
    </row>
    <row r="19145" spans="1:6" x14ac:dyDescent="0.2">
      <c r="A19145" s="97">
        <v>42935</v>
      </c>
      <c r="B19145" s="98">
        <v>0.32291666666424135</v>
      </c>
      <c r="C19145" s="99"/>
      <c r="D19145" s="100"/>
      <c r="E19145" s="101"/>
      <c r="F19145" s="102"/>
    </row>
    <row r="19146" spans="1:6" x14ac:dyDescent="0.2">
      <c r="A19146" s="97">
        <v>42935</v>
      </c>
      <c r="B19146" s="98">
        <v>0.33333333333575865</v>
      </c>
      <c r="C19146" s="99"/>
      <c r="D19146" s="100"/>
      <c r="E19146" s="101"/>
      <c r="F19146" s="102"/>
    </row>
    <row r="19147" spans="1:6" x14ac:dyDescent="0.2">
      <c r="A19147" s="97">
        <v>42935</v>
      </c>
      <c r="B19147" s="98">
        <v>0.34375</v>
      </c>
      <c r="C19147" s="99"/>
      <c r="D19147" s="100"/>
      <c r="E19147" s="101"/>
      <c r="F19147" s="102"/>
    </row>
    <row r="19148" spans="1:6" x14ac:dyDescent="0.2">
      <c r="A19148" s="97">
        <v>42935</v>
      </c>
      <c r="B19148" s="98">
        <v>0.35416666666424135</v>
      </c>
      <c r="C19148" s="99"/>
      <c r="D19148" s="100"/>
      <c r="E19148" s="101"/>
      <c r="F19148" s="102"/>
    </row>
    <row r="19149" spans="1:6" x14ac:dyDescent="0.2">
      <c r="A19149" s="97">
        <v>42935</v>
      </c>
      <c r="B19149" s="98">
        <v>0.36458333333575865</v>
      </c>
      <c r="C19149" s="99"/>
      <c r="D19149" s="100"/>
      <c r="E19149" s="101"/>
      <c r="F19149" s="102"/>
    </row>
    <row r="19150" spans="1:6" x14ac:dyDescent="0.2">
      <c r="A19150" s="97">
        <v>42935</v>
      </c>
      <c r="B19150" s="98">
        <v>0.375</v>
      </c>
      <c r="C19150" s="99"/>
      <c r="D19150" s="100"/>
      <c r="E19150" s="101"/>
      <c r="F19150" s="102"/>
    </row>
    <row r="19151" spans="1:6" x14ac:dyDescent="0.2">
      <c r="A19151" s="97">
        <v>42935</v>
      </c>
      <c r="B19151" s="98">
        <v>0.38541666666424135</v>
      </c>
      <c r="C19151" s="99"/>
      <c r="D19151" s="100"/>
      <c r="E19151" s="101"/>
      <c r="F19151" s="102"/>
    </row>
    <row r="19152" spans="1:6" x14ac:dyDescent="0.2">
      <c r="A19152" s="97">
        <v>42935</v>
      </c>
      <c r="B19152" s="98">
        <v>0.39583333333575865</v>
      </c>
      <c r="C19152" s="99"/>
      <c r="D19152" s="100"/>
      <c r="E19152" s="101"/>
      <c r="F19152" s="102"/>
    </row>
    <row r="19153" spans="1:6" x14ac:dyDescent="0.2">
      <c r="A19153" s="97">
        <v>42935</v>
      </c>
      <c r="B19153" s="98">
        <v>0.40625</v>
      </c>
      <c r="C19153" s="99"/>
      <c r="D19153" s="100"/>
      <c r="E19153" s="101"/>
      <c r="F19153" s="102"/>
    </row>
    <row r="19154" spans="1:6" x14ac:dyDescent="0.2">
      <c r="A19154" s="97">
        <v>42935</v>
      </c>
      <c r="B19154" s="98">
        <v>0.41666666666424135</v>
      </c>
      <c r="C19154" s="99"/>
      <c r="D19154" s="100"/>
      <c r="E19154" s="101"/>
      <c r="F19154" s="102"/>
    </row>
    <row r="19155" spans="1:6" x14ac:dyDescent="0.2">
      <c r="A19155" s="97">
        <v>42935</v>
      </c>
      <c r="B19155" s="98">
        <v>0.42708333333575865</v>
      </c>
      <c r="C19155" s="99"/>
      <c r="D19155" s="100"/>
      <c r="E19155" s="101"/>
      <c r="F19155" s="102"/>
    </row>
    <row r="19156" spans="1:6" x14ac:dyDescent="0.2">
      <c r="A19156" s="97">
        <v>42935</v>
      </c>
      <c r="B19156" s="98">
        <v>0.4375</v>
      </c>
      <c r="C19156" s="99"/>
      <c r="D19156" s="100"/>
      <c r="E19156" s="101"/>
      <c r="F19156" s="102"/>
    </row>
    <row r="19157" spans="1:6" x14ac:dyDescent="0.2">
      <c r="A19157" s="97">
        <v>42935</v>
      </c>
      <c r="B19157" s="98">
        <v>0.44791666666424135</v>
      </c>
      <c r="C19157" s="99"/>
      <c r="D19157" s="100"/>
      <c r="E19157" s="101"/>
      <c r="F19157" s="102"/>
    </row>
    <row r="19158" spans="1:6" x14ac:dyDescent="0.2">
      <c r="A19158" s="97">
        <v>42935</v>
      </c>
      <c r="B19158" s="98">
        <v>0.45833333333575865</v>
      </c>
      <c r="C19158" s="99"/>
      <c r="D19158" s="100"/>
      <c r="E19158" s="101"/>
      <c r="F19158" s="102"/>
    </row>
    <row r="19159" spans="1:6" x14ac:dyDescent="0.2">
      <c r="A19159" s="97">
        <v>42935</v>
      </c>
      <c r="B19159" s="98">
        <v>0.46875</v>
      </c>
      <c r="C19159" s="99"/>
      <c r="D19159" s="100"/>
      <c r="E19159" s="101"/>
      <c r="F19159" s="102"/>
    </row>
    <row r="19160" spans="1:6" x14ac:dyDescent="0.2">
      <c r="A19160" s="97">
        <v>42935</v>
      </c>
      <c r="B19160" s="98">
        <v>0.47916666666424135</v>
      </c>
      <c r="C19160" s="99"/>
      <c r="D19160" s="100"/>
      <c r="E19160" s="101"/>
      <c r="F19160" s="102"/>
    </row>
    <row r="19161" spans="1:6" x14ac:dyDescent="0.2">
      <c r="A19161" s="97">
        <v>42935</v>
      </c>
      <c r="B19161" s="98">
        <v>0.48958333333575865</v>
      </c>
      <c r="C19161" s="99"/>
      <c r="D19161" s="100"/>
      <c r="E19161" s="101"/>
      <c r="F19161" s="102"/>
    </row>
    <row r="19162" spans="1:6" x14ac:dyDescent="0.2">
      <c r="A19162" s="97">
        <v>42935</v>
      </c>
      <c r="B19162" s="98">
        <v>0.5</v>
      </c>
      <c r="C19162" s="99"/>
      <c r="D19162" s="100"/>
      <c r="E19162" s="101"/>
      <c r="F19162" s="102"/>
    </row>
    <row r="19163" spans="1:6" x14ac:dyDescent="0.2">
      <c r="A19163" s="97">
        <v>42935</v>
      </c>
      <c r="B19163" s="98">
        <v>0.51041666666424135</v>
      </c>
      <c r="C19163" s="99"/>
      <c r="D19163" s="100"/>
      <c r="E19163" s="101"/>
      <c r="F19163" s="102"/>
    </row>
    <row r="19164" spans="1:6" x14ac:dyDescent="0.2">
      <c r="A19164" s="97">
        <v>42935</v>
      </c>
      <c r="B19164" s="98">
        <v>0.52083333333575865</v>
      </c>
      <c r="C19164" s="99"/>
      <c r="D19164" s="100"/>
      <c r="E19164" s="101"/>
      <c r="F19164" s="102"/>
    </row>
    <row r="19165" spans="1:6" x14ac:dyDescent="0.2">
      <c r="A19165" s="97">
        <v>42935</v>
      </c>
      <c r="B19165" s="98">
        <v>0.53125</v>
      </c>
      <c r="C19165" s="99"/>
      <c r="D19165" s="100"/>
      <c r="E19165" s="101"/>
      <c r="F19165" s="102"/>
    </row>
    <row r="19166" spans="1:6" x14ac:dyDescent="0.2">
      <c r="A19166" s="97">
        <v>42935</v>
      </c>
      <c r="B19166" s="98">
        <v>0.54166666666424135</v>
      </c>
      <c r="C19166" s="99"/>
      <c r="D19166" s="100"/>
      <c r="E19166" s="101"/>
      <c r="F19166" s="102"/>
    </row>
    <row r="19167" spans="1:6" x14ac:dyDescent="0.2">
      <c r="A19167" s="97">
        <v>42935</v>
      </c>
      <c r="B19167" s="98">
        <v>0.55208333333575865</v>
      </c>
      <c r="C19167" s="99"/>
      <c r="D19167" s="100"/>
      <c r="E19167" s="101"/>
      <c r="F19167" s="102"/>
    </row>
    <row r="19168" spans="1:6" x14ac:dyDescent="0.2">
      <c r="A19168" s="97">
        <v>42935</v>
      </c>
      <c r="B19168" s="98">
        <v>0.5625</v>
      </c>
      <c r="C19168" s="99"/>
      <c r="D19168" s="100"/>
      <c r="E19168" s="101"/>
      <c r="F19168" s="102"/>
    </row>
    <row r="19169" spans="1:6" x14ac:dyDescent="0.2">
      <c r="A19169" s="97">
        <v>42935</v>
      </c>
      <c r="B19169" s="98">
        <v>0.57291666666424135</v>
      </c>
      <c r="C19169" s="99"/>
      <c r="D19169" s="100"/>
      <c r="E19169" s="101"/>
      <c r="F19169" s="102"/>
    </row>
    <row r="19170" spans="1:6" x14ac:dyDescent="0.2">
      <c r="A19170" s="97">
        <v>42935</v>
      </c>
      <c r="B19170" s="98">
        <v>0.58333333333575865</v>
      </c>
      <c r="C19170" s="99"/>
      <c r="D19170" s="100"/>
      <c r="E19170" s="101"/>
      <c r="F19170" s="102"/>
    </row>
    <row r="19171" spans="1:6" x14ac:dyDescent="0.2">
      <c r="A19171" s="97">
        <v>42935</v>
      </c>
      <c r="B19171" s="98">
        <v>0.59375</v>
      </c>
      <c r="C19171" s="99"/>
      <c r="D19171" s="100"/>
      <c r="E19171" s="101"/>
      <c r="F19171" s="102"/>
    </row>
    <row r="19172" spans="1:6" x14ac:dyDescent="0.2">
      <c r="A19172" s="97">
        <v>42935</v>
      </c>
      <c r="B19172" s="98">
        <v>0.60416666666424135</v>
      </c>
      <c r="C19172" s="99"/>
      <c r="D19172" s="100"/>
      <c r="E19172" s="101"/>
      <c r="F19172" s="102"/>
    </row>
    <row r="19173" spans="1:6" x14ac:dyDescent="0.2">
      <c r="A19173" s="97">
        <v>42935</v>
      </c>
      <c r="B19173" s="98">
        <v>0.61458333333575865</v>
      </c>
      <c r="C19173" s="99"/>
      <c r="D19173" s="100"/>
      <c r="E19173" s="101"/>
      <c r="F19173" s="102"/>
    </row>
    <row r="19174" spans="1:6" x14ac:dyDescent="0.2">
      <c r="A19174" s="97">
        <v>42935</v>
      </c>
      <c r="B19174" s="98">
        <v>0.625</v>
      </c>
      <c r="C19174" s="99"/>
      <c r="D19174" s="100"/>
      <c r="E19174" s="101"/>
      <c r="F19174" s="102"/>
    </row>
    <row r="19175" spans="1:6" x14ac:dyDescent="0.2">
      <c r="A19175" s="97">
        <v>42935</v>
      </c>
      <c r="B19175" s="98">
        <v>0.63541666666424135</v>
      </c>
      <c r="C19175" s="99"/>
      <c r="D19175" s="100"/>
      <c r="E19175" s="101"/>
      <c r="F19175" s="102"/>
    </row>
    <row r="19176" spans="1:6" x14ac:dyDescent="0.2">
      <c r="A19176" s="97">
        <v>42935</v>
      </c>
      <c r="B19176" s="98">
        <v>0.64583333333575865</v>
      </c>
      <c r="C19176" s="99"/>
      <c r="D19176" s="100"/>
      <c r="E19176" s="101"/>
      <c r="F19176" s="102"/>
    </row>
    <row r="19177" spans="1:6" x14ac:dyDescent="0.2">
      <c r="A19177" s="97">
        <v>42935</v>
      </c>
      <c r="B19177" s="98">
        <v>0.65625</v>
      </c>
      <c r="C19177" s="99"/>
      <c r="D19177" s="100"/>
      <c r="E19177" s="101"/>
      <c r="F19177" s="102"/>
    </row>
    <row r="19178" spans="1:6" x14ac:dyDescent="0.2">
      <c r="A19178" s="97">
        <v>42935</v>
      </c>
      <c r="B19178" s="98">
        <v>0.66666666666424135</v>
      </c>
      <c r="C19178" s="99"/>
      <c r="D19178" s="100"/>
      <c r="E19178" s="101"/>
      <c r="F19178" s="102"/>
    </row>
    <row r="19179" spans="1:6" x14ac:dyDescent="0.2">
      <c r="A19179" s="97">
        <v>42935</v>
      </c>
      <c r="B19179" s="98">
        <v>0.67708333333575865</v>
      </c>
      <c r="C19179" s="99"/>
      <c r="D19179" s="100"/>
      <c r="E19179" s="101"/>
      <c r="F19179" s="102"/>
    </row>
    <row r="19180" spans="1:6" x14ac:dyDescent="0.2">
      <c r="A19180" s="97">
        <v>42935</v>
      </c>
      <c r="B19180" s="98">
        <v>0.6875</v>
      </c>
      <c r="C19180" s="99"/>
      <c r="D19180" s="100"/>
      <c r="E19180" s="101"/>
      <c r="F19180" s="102"/>
    </row>
    <row r="19181" spans="1:6" x14ac:dyDescent="0.2">
      <c r="A19181" s="97">
        <v>42935</v>
      </c>
      <c r="B19181" s="98">
        <v>0.69791666666424135</v>
      </c>
      <c r="C19181" s="99"/>
      <c r="D19181" s="100"/>
      <c r="E19181" s="101"/>
      <c r="F19181" s="102"/>
    </row>
    <row r="19182" spans="1:6" x14ac:dyDescent="0.2">
      <c r="A19182" s="97">
        <v>42935</v>
      </c>
      <c r="B19182" s="98">
        <v>0.70833333333575865</v>
      </c>
      <c r="C19182" s="99"/>
      <c r="D19182" s="100"/>
      <c r="E19182" s="101"/>
      <c r="F19182" s="102"/>
    </row>
    <row r="19183" spans="1:6" x14ac:dyDescent="0.2">
      <c r="A19183" s="97">
        <v>42935</v>
      </c>
      <c r="B19183" s="98">
        <v>0.71875</v>
      </c>
      <c r="C19183" s="99"/>
      <c r="D19183" s="100"/>
      <c r="E19183" s="101"/>
      <c r="F19183" s="102"/>
    </row>
    <row r="19184" spans="1:6" x14ac:dyDescent="0.2">
      <c r="A19184" s="97">
        <v>42935</v>
      </c>
      <c r="B19184" s="98">
        <v>0.72916666666424135</v>
      </c>
      <c r="C19184" s="99"/>
      <c r="D19184" s="100"/>
      <c r="E19184" s="101"/>
      <c r="F19184" s="102"/>
    </row>
    <row r="19185" spans="1:6" x14ac:dyDescent="0.2">
      <c r="A19185" s="97">
        <v>42935</v>
      </c>
      <c r="B19185" s="98">
        <v>0.73958333333575865</v>
      </c>
      <c r="C19185" s="99"/>
      <c r="D19185" s="100"/>
      <c r="E19185" s="101"/>
      <c r="F19185" s="102"/>
    </row>
    <row r="19186" spans="1:6" x14ac:dyDescent="0.2">
      <c r="A19186" s="97">
        <v>42935</v>
      </c>
      <c r="B19186" s="98">
        <v>0.75</v>
      </c>
      <c r="C19186" s="99"/>
      <c r="D19186" s="100"/>
      <c r="E19186" s="101"/>
      <c r="F19186" s="102"/>
    </row>
    <row r="19187" spans="1:6" x14ac:dyDescent="0.2">
      <c r="A19187" s="97">
        <v>42935</v>
      </c>
      <c r="B19187" s="98">
        <v>0.76041666666424135</v>
      </c>
      <c r="C19187" s="99"/>
      <c r="D19187" s="100"/>
      <c r="E19187" s="101"/>
      <c r="F19187" s="102"/>
    </row>
    <row r="19188" spans="1:6" x14ac:dyDescent="0.2">
      <c r="A19188" s="97">
        <v>42935</v>
      </c>
      <c r="B19188" s="98">
        <v>0.77083333333575865</v>
      </c>
      <c r="C19188" s="99"/>
      <c r="D19188" s="100"/>
      <c r="E19188" s="101"/>
      <c r="F19188" s="102"/>
    </row>
    <row r="19189" spans="1:6" x14ac:dyDescent="0.2">
      <c r="A19189" s="97">
        <v>42935</v>
      </c>
      <c r="B19189" s="98">
        <v>0.78125</v>
      </c>
      <c r="C19189" s="99"/>
      <c r="D19189" s="100"/>
      <c r="E19189" s="101"/>
      <c r="F19189" s="102"/>
    </row>
    <row r="19190" spans="1:6" x14ac:dyDescent="0.2">
      <c r="A19190" s="97">
        <v>42935</v>
      </c>
      <c r="B19190" s="98">
        <v>0.79166666666424135</v>
      </c>
      <c r="C19190" s="99"/>
      <c r="D19190" s="100"/>
      <c r="E19190" s="101"/>
      <c r="F19190" s="102"/>
    </row>
    <row r="19191" spans="1:6" x14ac:dyDescent="0.2">
      <c r="A19191" s="97">
        <v>42935</v>
      </c>
      <c r="B19191" s="98">
        <v>0.80208333333575865</v>
      </c>
      <c r="C19191" s="99"/>
      <c r="D19191" s="100"/>
      <c r="E19191" s="101"/>
      <c r="F19191" s="102"/>
    </row>
    <row r="19192" spans="1:6" x14ac:dyDescent="0.2">
      <c r="A19192" s="97">
        <v>42935</v>
      </c>
      <c r="B19192" s="98">
        <v>0.8125</v>
      </c>
      <c r="C19192" s="99"/>
      <c r="D19192" s="100"/>
      <c r="E19192" s="101"/>
      <c r="F19192" s="102"/>
    </row>
    <row r="19193" spans="1:6" x14ac:dyDescent="0.2">
      <c r="A19193" s="97">
        <v>42935</v>
      </c>
      <c r="B19193" s="98">
        <v>0.82291666666424135</v>
      </c>
      <c r="C19193" s="99"/>
      <c r="D19193" s="100"/>
      <c r="E19193" s="101"/>
      <c r="F19193" s="102"/>
    </row>
    <row r="19194" spans="1:6" x14ac:dyDescent="0.2">
      <c r="A19194" s="97">
        <v>42935</v>
      </c>
      <c r="B19194" s="98">
        <v>0.83333333333575865</v>
      </c>
      <c r="C19194" s="99"/>
      <c r="D19194" s="100"/>
      <c r="E19194" s="101"/>
      <c r="F19194" s="102"/>
    </row>
    <row r="19195" spans="1:6" x14ac:dyDescent="0.2">
      <c r="A19195" s="97">
        <v>42935</v>
      </c>
      <c r="B19195" s="98">
        <v>0.84375</v>
      </c>
      <c r="C19195" s="99"/>
      <c r="D19195" s="100"/>
      <c r="E19195" s="101"/>
      <c r="F19195" s="102"/>
    </row>
    <row r="19196" spans="1:6" x14ac:dyDescent="0.2">
      <c r="A19196" s="97">
        <v>42935</v>
      </c>
      <c r="B19196" s="98">
        <v>0.85416666666424135</v>
      </c>
      <c r="C19196" s="99"/>
      <c r="D19196" s="100"/>
      <c r="E19196" s="101"/>
      <c r="F19196" s="102"/>
    </row>
    <row r="19197" spans="1:6" x14ac:dyDescent="0.2">
      <c r="A19197" s="97">
        <v>42935</v>
      </c>
      <c r="B19197" s="98">
        <v>0.86458333333575865</v>
      </c>
      <c r="C19197" s="99"/>
      <c r="D19197" s="100"/>
      <c r="E19197" s="101"/>
      <c r="F19197" s="102"/>
    </row>
    <row r="19198" spans="1:6" x14ac:dyDescent="0.2">
      <c r="A19198" s="97">
        <v>42935</v>
      </c>
      <c r="B19198" s="98">
        <v>0.875</v>
      </c>
      <c r="C19198" s="99"/>
      <c r="D19198" s="100"/>
      <c r="E19198" s="101"/>
      <c r="F19198" s="102"/>
    </row>
    <row r="19199" spans="1:6" x14ac:dyDescent="0.2">
      <c r="A19199" s="97">
        <v>42935</v>
      </c>
      <c r="B19199" s="98">
        <v>0.88541666666424135</v>
      </c>
      <c r="C19199" s="99"/>
      <c r="D19199" s="100"/>
      <c r="E19199" s="101"/>
      <c r="F19199" s="102"/>
    </row>
    <row r="19200" spans="1:6" x14ac:dyDescent="0.2">
      <c r="A19200" s="97">
        <v>42935</v>
      </c>
      <c r="B19200" s="98">
        <v>0.89583333333575865</v>
      </c>
      <c r="C19200" s="99"/>
      <c r="D19200" s="100"/>
      <c r="E19200" s="101"/>
      <c r="F19200" s="102"/>
    </row>
    <row r="19201" spans="1:6" x14ac:dyDescent="0.2">
      <c r="A19201" s="97">
        <v>42935</v>
      </c>
      <c r="B19201" s="98">
        <v>0.90625</v>
      </c>
      <c r="C19201" s="99"/>
      <c r="D19201" s="100"/>
      <c r="E19201" s="101"/>
      <c r="F19201" s="102"/>
    </row>
    <row r="19202" spans="1:6" x14ac:dyDescent="0.2">
      <c r="A19202" s="97">
        <v>42935</v>
      </c>
      <c r="B19202" s="98">
        <v>0.91666666666424135</v>
      </c>
      <c r="C19202" s="99"/>
      <c r="D19202" s="100"/>
      <c r="E19202" s="101"/>
      <c r="F19202" s="102"/>
    </row>
    <row r="19203" spans="1:6" x14ac:dyDescent="0.2">
      <c r="A19203" s="97">
        <v>42935</v>
      </c>
      <c r="B19203" s="98">
        <v>0.92708333333575865</v>
      </c>
      <c r="C19203" s="99"/>
      <c r="D19203" s="100"/>
      <c r="E19203" s="101"/>
      <c r="F19203" s="102"/>
    </row>
    <row r="19204" spans="1:6" x14ac:dyDescent="0.2">
      <c r="A19204" s="97">
        <v>42935</v>
      </c>
      <c r="B19204" s="98">
        <v>0.9375</v>
      </c>
      <c r="C19204" s="99"/>
      <c r="D19204" s="100"/>
      <c r="E19204" s="101"/>
      <c r="F19204" s="102"/>
    </row>
    <row r="19205" spans="1:6" x14ac:dyDescent="0.2">
      <c r="A19205" s="97">
        <v>42935</v>
      </c>
      <c r="B19205" s="98">
        <v>0.94791666666424135</v>
      </c>
      <c r="C19205" s="99"/>
      <c r="D19205" s="100"/>
      <c r="E19205" s="101"/>
      <c r="F19205" s="102"/>
    </row>
    <row r="19206" spans="1:6" x14ac:dyDescent="0.2">
      <c r="A19206" s="97">
        <v>42935</v>
      </c>
      <c r="B19206" s="98">
        <v>0.95833333333575865</v>
      </c>
      <c r="C19206" s="99"/>
      <c r="D19206" s="100"/>
      <c r="E19206" s="101"/>
      <c r="F19206" s="102"/>
    </row>
    <row r="19207" spans="1:6" x14ac:dyDescent="0.2">
      <c r="A19207" s="97">
        <v>42935</v>
      </c>
      <c r="B19207" s="98">
        <v>0.96875</v>
      </c>
      <c r="C19207" s="99"/>
      <c r="D19207" s="100"/>
      <c r="E19207" s="101"/>
      <c r="F19207" s="102"/>
    </row>
    <row r="19208" spans="1:6" x14ac:dyDescent="0.2">
      <c r="A19208" s="97">
        <v>42935</v>
      </c>
      <c r="B19208" s="98">
        <v>0.97916666666424135</v>
      </c>
      <c r="C19208" s="99"/>
      <c r="D19208" s="100"/>
      <c r="E19208" s="101"/>
      <c r="F19208" s="102"/>
    </row>
    <row r="19209" spans="1:6" x14ac:dyDescent="0.2">
      <c r="A19209" s="97">
        <v>42935</v>
      </c>
      <c r="B19209" s="98">
        <v>0.98958333333575865</v>
      </c>
      <c r="C19209" s="99"/>
      <c r="D19209" s="100"/>
      <c r="E19209" s="101"/>
      <c r="F19209" s="102"/>
    </row>
    <row r="19210" spans="1:6" x14ac:dyDescent="0.2">
      <c r="A19210" s="97">
        <v>42936</v>
      </c>
      <c r="B19210" s="98">
        <v>0</v>
      </c>
      <c r="C19210" s="99"/>
      <c r="D19210" s="100"/>
      <c r="E19210" s="101"/>
      <c r="F19210" s="103"/>
    </row>
    <row r="19211" spans="1:6" x14ac:dyDescent="0.2">
      <c r="A19211" s="97">
        <v>42936</v>
      </c>
      <c r="B19211" s="98">
        <v>1.0416666664241347E-2</v>
      </c>
      <c r="C19211" s="99"/>
      <c r="D19211" s="100"/>
      <c r="E19211" s="101"/>
      <c r="F19211" s="102"/>
    </row>
    <row r="19212" spans="1:6" x14ac:dyDescent="0.2">
      <c r="A19212" s="97">
        <v>42936</v>
      </c>
      <c r="B19212" s="98">
        <v>2.0833333335758653E-2</v>
      </c>
      <c r="C19212" s="99"/>
      <c r="D19212" s="100"/>
      <c r="E19212" s="101"/>
      <c r="F19212" s="102"/>
    </row>
    <row r="19213" spans="1:6" x14ac:dyDescent="0.2">
      <c r="A19213" s="97">
        <v>42936</v>
      </c>
      <c r="B19213" s="98">
        <v>3.125E-2</v>
      </c>
      <c r="C19213" s="99"/>
      <c r="D19213" s="100"/>
      <c r="E19213" s="101"/>
      <c r="F19213" s="102"/>
    </row>
    <row r="19214" spans="1:6" x14ac:dyDescent="0.2">
      <c r="A19214" s="97">
        <v>42936</v>
      </c>
      <c r="B19214" s="98">
        <v>4.1666666664241347E-2</v>
      </c>
      <c r="C19214" s="99"/>
      <c r="D19214" s="100"/>
      <c r="E19214" s="101"/>
      <c r="F19214" s="102"/>
    </row>
    <row r="19215" spans="1:6" x14ac:dyDescent="0.2">
      <c r="A19215" s="97">
        <v>42936</v>
      </c>
      <c r="B19215" s="98">
        <v>5.2083333335758653E-2</v>
      </c>
      <c r="C19215" s="99"/>
      <c r="D19215" s="100"/>
      <c r="E19215" s="101"/>
      <c r="F19215" s="102"/>
    </row>
    <row r="19216" spans="1:6" x14ac:dyDescent="0.2">
      <c r="A19216" s="97">
        <v>42936</v>
      </c>
      <c r="B19216" s="98">
        <v>6.25E-2</v>
      </c>
      <c r="C19216" s="99"/>
      <c r="D19216" s="100"/>
      <c r="E19216" s="101"/>
      <c r="F19216" s="102"/>
    </row>
    <row r="19217" spans="1:6" x14ac:dyDescent="0.2">
      <c r="A19217" s="97">
        <v>42936</v>
      </c>
      <c r="B19217" s="98">
        <v>7.2916666664241347E-2</v>
      </c>
      <c r="C19217" s="99"/>
      <c r="D19217" s="100"/>
      <c r="E19217" s="101"/>
      <c r="F19217" s="102"/>
    </row>
    <row r="19218" spans="1:6" x14ac:dyDescent="0.2">
      <c r="A19218" s="97">
        <v>42936</v>
      </c>
      <c r="B19218" s="98">
        <v>8.3333333335758653E-2</v>
      </c>
      <c r="C19218" s="99"/>
      <c r="D19218" s="100"/>
      <c r="E19218" s="101"/>
      <c r="F19218" s="103"/>
    </row>
    <row r="19219" spans="1:6" x14ac:dyDescent="0.2">
      <c r="A19219" s="97">
        <v>42936</v>
      </c>
      <c r="B19219" s="98">
        <v>9.375E-2</v>
      </c>
      <c r="C19219" s="99"/>
      <c r="D19219" s="100"/>
      <c r="E19219" s="101"/>
      <c r="F19219" s="102"/>
    </row>
    <row r="19220" spans="1:6" x14ac:dyDescent="0.2">
      <c r="A19220" s="97">
        <v>42936</v>
      </c>
      <c r="B19220" s="98">
        <v>0.10416666666424135</v>
      </c>
      <c r="C19220" s="99"/>
      <c r="D19220" s="100"/>
      <c r="E19220" s="101"/>
      <c r="F19220" s="102"/>
    </row>
    <row r="19221" spans="1:6" x14ac:dyDescent="0.2">
      <c r="A19221" s="97">
        <v>42936</v>
      </c>
      <c r="B19221" s="98">
        <v>0.11458333333575865</v>
      </c>
      <c r="C19221" s="99"/>
      <c r="D19221" s="100"/>
      <c r="E19221" s="101"/>
      <c r="F19221" s="102"/>
    </row>
    <row r="19222" spans="1:6" x14ac:dyDescent="0.2">
      <c r="A19222" s="97">
        <v>42936</v>
      </c>
      <c r="B19222" s="98">
        <v>0.125</v>
      </c>
      <c r="C19222" s="99"/>
      <c r="D19222" s="100"/>
      <c r="E19222" s="101"/>
      <c r="F19222" s="102"/>
    </row>
    <row r="19223" spans="1:6" x14ac:dyDescent="0.2">
      <c r="A19223" s="97">
        <v>42936</v>
      </c>
      <c r="B19223" s="98">
        <v>0.13541666666424135</v>
      </c>
      <c r="C19223" s="99"/>
      <c r="D19223" s="100"/>
      <c r="E19223" s="101"/>
      <c r="F19223" s="102"/>
    </row>
    <row r="19224" spans="1:6" x14ac:dyDescent="0.2">
      <c r="A19224" s="97">
        <v>42936</v>
      </c>
      <c r="B19224" s="98">
        <v>0.14583333333575865</v>
      </c>
      <c r="C19224" s="99"/>
      <c r="D19224" s="100"/>
      <c r="E19224" s="101"/>
      <c r="F19224" s="102"/>
    </row>
    <row r="19225" spans="1:6" x14ac:dyDescent="0.2">
      <c r="A19225" s="97">
        <v>42936</v>
      </c>
      <c r="B19225" s="98">
        <v>0.15625</v>
      </c>
      <c r="C19225" s="99"/>
      <c r="D19225" s="100"/>
      <c r="E19225" s="101"/>
      <c r="F19225" s="102"/>
    </row>
    <row r="19226" spans="1:6" x14ac:dyDescent="0.2">
      <c r="A19226" s="97">
        <v>42936</v>
      </c>
      <c r="B19226" s="98">
        <v>0.16666666666424135</v>
      </c>
      <c r="C19226" s="99"/>
      <c r="D19226" s="100"/>
      <c r="E19226" s="101"/>
      <c r="F19226" s="102"/>
    </row>
    <row r="19227" spans="1:6" x14ac:dyDescent="0.2">
      <c r="A19227" s="97">
        <v>42936</v>
      </c>
      <c r="B19227" s="98">
        <v>0.17708333333575865</v>
      </c>
      <c r="C19227" s="99"/>
      <c r="D19227" s="100"/>
      <c r="E19227" s="101"/>
      <c r="F19227" s="102"/>
    </row>
    <row r="19228" spans="1:6" x14ac:dyDescent="0.2">
      <c r="A19228" s="97">
        <v>42936</v>
      </c>
      <c r="B19228" s="98">
        <v>0.1875</v>
      </c>
      <c r="C19228" s="99"/>
      <c r="D19228" s="100"/>
      <c r="E19228" s="101"/>
      <c r="F19228" s="102"/>
    </row>
    <row r="19229" spans="1:6" x14ac:dyDescent="0.2">
      <c r="A19229" s="97">
        <v>42936</v>
      </c>
      <c r="B19229" s="98">
        <v>0.19791666666424135</v>
      </c>
      <c r="C19229" s="99"/>
      <c r="D19229" s="100"/>
      <c r="E19229" s="101"/>
      <c r="F19229" s="102"/>
    </row>
    <row r="19230" spans="1:6" x14ac:dyDescent="0.2">
      <c r="A19230" s="97">
        <v>42936</v>
      </c>
      <c r="B19230" s="98">
        <v>0.20833333333575865</v>
      </c>
      <c r="C19230" s="99"/>
      <c r="D19230" s="100"/>
      <c r="E19230" s="101"/>
      <c r="F19230" s="102"/>
    </row>
    <row r="19231" spans="1:6" x14ac:dyDescent="0.2">
      <c r="A19231" s="97">
        <v>42936</v>
      </c>
      <c r="B19231" s="98">
        <v>0.21875</v>
      </c>
      <c r="C19231" s="99"/>
      <c r="D19231" s="100"/>
      <c r="E19231" s="101"/>
      <c r="F19231" s="102"/>
    </row>
    <row r="19232" spans="1:6" x14ac:dyDescent="0.2">
      <c r="A19232" s="97">
        <v>42936</v>
      </c>
      <c r="B19232" s="98">
        <v>0.22916666666424135</v>
      </c>
      <c r="C19232" s="99"/>
      <c r="D19232" s="100"/>
      <c r="E19232" s="101"/>
      <c r="F19232" s="102"/>
    </row>
    <row r="19233" spans="1:6" x14ac:dyDescent="0.2">
      <c r="A19233" s="97">
        <v>42936</v>
      </c>
      <c r="B19233" s="98">
        <v>0.23958333333575865</v>
      </c>
      <c r="C19233" s="99"/>
      <c r="D19233" s="100"/>
      <c r="E19233" s="101"/>
      <c r="F19233" s="102"/>
    </row>
    <row r="19234" spans="1:6" x14ac:dyDescent="0.2">
      <c r="A19234" s="97">
        <v>42936</v>
      </c>
      <c r="B19234" s="98">
        <v>0.25</v>
      </c>
      <c r="C19234" s="99"/>
      <c r="D19234" s="100"/>
      <c r="E19234" s="101"/>
      <c r="F19234" s="102"/>
    </row>
    <row r="19235" spans="1:6" x14ac:dyDescent="0.2">
      <c r="A19235" s="97">
        <v>42936</v>
      </c>
      <c r="B19235" s="98">
        <v>0.26041666666424135</v>
      </c>
      <c r="C19235" s="99"/>
      <c r="D19235" s="100"/>
      <c r="E19235" s="101"/>
      <c r="F19235" s="102"/>
    </row>
    <row r="19236" spans="1:6" x14ac:dyDescent="0.2">
      <c r="A19236" s="97">
        <v>42936</v>
      </c>
      <c r="B19236" s="98">
        <v>0.27083333333575865</v>
      </c>
      <c r="C19236" s="99"/>
      <c r="D19236" s="100"/>
      <c r="E19236" s="101"/>
      <c r="F19236" s="102"/>
    </row>
    <row r="19237" spans="1:6" x14ac:dyDescent="0.2">
      <c r="A19237" s="97">
        <v>42936</v>
      </c>
      <c r="B19237" s="98">
        <v>0.28125</v>
      </c>
      <c r="C19237" s="99"/>
      <c r="D19237" s="100"/>
      <c r="E19237" s="101"/>
      <c r="F19237" s="102"/>
    </row>
    <row r="19238" spans="1:6" x14ac:dyDescent="0.2">
      <c r="A19238" s="97">
        <v>42936</v>
      </c>
      <c r="B19238" s="98">
        <v>0.29166666666424135</v>
      </c>
      <c r="C19238" s="99"/>
      <c r="D19238" s="100"/>
      <c r="E19238" s="101"/>
      <c r="F19238" s="102"/>
    </row>
    <row r="19239" spans="1:6" x14ac:dyDescent="0.2">
      <c r="A19239" s="97">
        <v>42936</v>
      </c>
      <c r="B19239" s="98">
        <v>0.30208333333575865</v>
      </c>
      <c r="C19239" s="99"/>
      <c r="D19239" s="100"/>
      <c r="E19239" s="101"/>
      <c r="F19239" s="102"/>
    </row>
    <row r="19240" spans="1:6" x14ac:dyDescent="0.2">
      <c r="A19240" s="97">
        <v>42936</v>
      </c>
      <c r="B19240" s="98">
        <v>0.3125</v>
      </c>
      <c r="C19240" s="99"/>
      <c r="D19240" s="100"/>
      <c r="E19240" s="101"/>
      <c r="F19240" s="102"/>
    </row>
    <row r="19241" spans="1:6" x14ac:dyDescent="0.2">
      <c r="A19241" s="97">
        <v>42936</v>
      </c>
      <c r="B19241" s="98">
        <v>0.32291666666424135</v>
      </c>
      <c r="C19241" s="99"/>
      <c r="D19241" s="100"/>
      <c r="E19241" s="101"/>
      <c r="F19241" s="102"/>
    </row>
    <row r="19242" spans="1:6" x14ac:dyDescent="0.2">
      <c r="A19242" s="97">
        <v>42936</v>
      </c>
      <c r="B19242" s="98">
        <v>0.33333333333575865</v>
      </c>
      <c r="C19242" s="99"/>
      <c r="D19242" s="100"/>
      <c r="E19242" s="101"/>
      <c r="F19242" s="102"/>
    </row>
    <row r="19243" spans="1:6" x14ac:dyDescent="0.2">
      <c r="A19243" s="97">
        <v>42936</v>
      </c>
      <c r="B19243" s="98">
        <v>0.34375</v>
      </c>
      <c r="C19243" s="99"/>
      <c r="D19243" s="100"/>
      <c r="E19243" s="101"/>
      <c r="F19243" s="102"/>
    </row>
    <row r="19244" spans="1:6" x14ac:dyDescent="0.2">
      <c r="A19244" s="97">
        <v>42936</v>
      </c>
      <c r="B19244" s="98">
        <v>0.35416666666424135</v>
      </c>
      <c r="C19244" s="99"/>
      <c r="D19244" s="100"/>
      <c r="E19244" s="101"/>
      <c r="F19244" s="102"/>
    </row>
    <row r="19245" spans="1:6" x14ac:dyDescent="0.2">
      <c r="A19245" s="97">
        <v>42936</v>
      </c>
      <c r="B19245" s="98">
        <v>0.36458333333575865</v>
      </c>
      <c r="C19245" s="99"/>
      <c r="D19245" s="100"/>
      <c r="E19245" s="101"/>
      <c r="F19245" s="102"/>
    </row>
    <row r="19246" spans="1:6" x14ac:dyDescent="0.2">
      <c r="A19246" s="97">
        <v>42936</v>
      </c>
      <c r="B19246" s="98">
        <v>0.375</v>
      </c>
      <c r="C19246" s="99"/>
      <c r="D19246" s="100"/>
      <c r="E19246" s="101"/>
      <c r="F19246" s="102"/>
    </row>
    <row r="19247" spans="1:6" x14ac:dyDescent="0.2">
      <c r="A19247" s="97">
        <v>42936</v>
      </c>
      <c r="B19247" s="98">
        <v>0.38541666666424135</v>
      </c>
      <c r="C19247" s="99"/>
      <c r="D19247" s="100"/>
      <c r="E19247" s="101"/>
      <c r="F19247" s="102"/>
    </row>
    <row r="19248" spans="1:6" x14ac:dyDescent="0.2">
      <c r="A19248" s="97">
        <v>42936</v>
      </c>
      <c r="B19248" s="98">
        <v>0.39583333333575865</v>
      </c>
      <c r="C19248" s="99"/>
      <c r="D19248" s="100"/>
      <c r="E19248" s="101"/>
      <c r="F19248" s="102"/>
    </row>
    <row r="19249" spans="1:6" x14ac:dyDescent="0.2">
      <c r="A19249" s="97">
        <v>42936</v>
      </c>
      <c r="B19249" s="98">
        <v>0.40625</v>
      </c>
      <c r="C19249" s="99"/>
      <c r="D19249" s="100"/>
      <c r="E19249" s="101"/>
      <c r="F19249" s="102"/>
    </row>
    <row r="19250" spans="1:6" x14ac:dyDescent="0.2">
      <c r="A19250" s="97">
        <v>42936</v>
      </c>
      <c r="B19250" s="98">
        <v>0.41666666666424135</v>
      </c>
      <c r="C19250" s="99"/>
      <c r="D19250" s="100"/>
      <c r="E19250" s="101"/>
      <c r="F19250" s="102"/>
    </row>
    <row r="19251" spans="1:6" x14ac:dyDescent="0.2">
      <c r="A19251" s="97">
        <v>42936</v>
      </c>
      <c r="B19251" s="98">
        <v>0.42708333333575865</v>
      </c>
      <c r="C19251" s="99"/>
      <c r="D19251" s="100"/>
      <c r="E19251" s="101"/>
      <c r="F19251" s="102"/>
    </row>
    <row r="19252" spans="1:6" x14ac:dyDescent="0.2">
      <c r="A19252" s="97">
        <v>42936</v>
      </c>
      <c r="B19252" s="98">
        <v>0.4375</v>
      </c>
      <c r="C19252" s="99"/>
      <c r="D19252" s="100"/>
      <c r="E19252" s="101"/>
      <c r="F19252" s="102"/>
    </row>
    <row r="19253" spans="1:6" x14ac:dyDescent="0.2">
      <c r="A19253" s="97">
        <v>42936</v>
      </c>
      <c r="B19253" s="98">
        <v>0.44791666666424135</v>
      </c>
      <c r="C19253" s="99"/>
      <c r="D19253" s="100"/>
      <c r="E19253" s="101"/>
      <c r="F19253" s="102"/>
    </row>
    <row r="19254" spans="1:6" x14ac:dyDescent="0.2">
      <c r="A19254" s="97">
        <v>42936</v>
      </c>
      <c r="B19254" s="98">
        <v>0.45833333333575865</v>
      </c>
      <c r="C19254" s="99"/>
      <c r="D19254" s="100"/>
      <c r="E19254" s="101"/>
      <c r="F19254" s="102"/>
    </row>
    <row r="19255" spans="1:6" x14ac:dyDescent="0.2">
      <c r="A19255" s="97">
        <v>42936</v>
      </c>
      <c r="B19255" s="98">
        <v>0.46875</v>
      </c>
      <c r="C19255" s="99"/>
      <c r="D19255" s="100"/>
      <c r="E19255" s="101"/>
      <c r="F19255" s="102"/>
    </row>
    <row r="19256" spans="1:6" x14ac:dyDescent="0.2">
      <c r="A19256" s="97">
        <v>42936</v>
      </c>
      <c r="B19256" s="98">
        <v>0.47916666666424135</v>
      </c>
      <c r="C19256" s="99"/>
      <c r="D19256" s="100"/>
      <c r="E19256" s="101"/>
      <c r="F19256" s="102"/>
    </row>
    <row r="19257" spans="1:6" x14ac:dyDescent="0.2">
      <c r="A19257" s="97">
        <v>42936</v>
      </c>
      <c r="B19257" s="98">
        <v>0.48958333333575865</v>
      </c>
      <c r="C19257" s="99"/>
      <c r="D19257" s="100"/>
      <c r="E19257" s="101"/>
      <c r="F19257" s="102"/>
    </row>
    <row r="19258" spans="1:6" x14ac:dyDescent="0.2">
      <c r="A19258" s="97">
        <v>42936</v>
      </c>
      <c r="B19258" s="98">
        <v>0.5</v>
      </c>
      <c r="C19258" s="99"/>
      <c r="D19258" s="100"/>
      <c r="E19258" s="101"/>
      <c r="F19258" s="102"/>
    </row>
    <row r="19259" spans="1:6" x14ac:dyDescent="0.2">
      <c r="A19259" s="97">
        <v>42936</v>
      </c>
      <c r="B19259" s="98">
        <v>0.51041666666424135</v>
      </c>
      <c r="C19259" s="99"/>
      <c r="D19259" s="100"/>
      <c r="E19259" s="101"/>
      <c r="F19259" s="102"/>
    </row>
    <row r="19260" spans="1:6" x14ac:dyDescent="0.2">
      <c r="A19260" s="97">
        <v>42936</v>
      </c>
      <c r="B19260" s="98">
        <v>0.52083333333575865</v>
      </c>
      <c r="C19260" s="99"/>
      <c r="D19260" s="100"/>
      <c r="E19260" s="101"/>
      <c r="F19260" s="102"/>
    </row>
    <row r="19261" spans="1:6" x14ac:dyDescent="0.2">
      <c r="A19261" s="97">
        <v>42936</v>
      </c>
      <c r="B19261" s="98">
        <v>0.53125</v>
      </c>
      <c r="C19261" s="99"/>
      <c r="D19261" s="100"/>
      <c r="E19261" s="101"/>
      <c r="F19261" s="102"/>
    </row>
    <row r="19262" spans="1:6" x14ac:dyDescent="0.2">
      <c r="A19262" s="97">
        <v>42936</v>
      </c>
      <c r="B19262" s="98">
        <v>0.54166666666424135</v>
      </c>
      <c r="C19262" s="99"/>
      <c r="D19262" s="100"/>
      <c r="E19262" s="101"/>
      <c r="F19262" s="102"/>
    </row>
    <row r="19263" spans="1:6" x14ac:dyDescent="0.2">
      <c r="A19263" s="97">
        <v>42936</v>
      </c>
      <c r="B19263" s="98">
        <v>0.55208333333575865</v>
      </c>
      <c r="C19263" s="99"/>
      <c r="D19263" s="100"/>
      <c r="E19263" s="101"/>
      <c r="F19263" s="102"/>
    </row>
    <row r="19264" spans="1:6" x14ac:dyDescent="0.2">
      <c r="A19264" s="97">
        <v>42936</v>
      </c>
      <c r="B19264" s="98">
        <v>0.5625</v>
      </c>
      <c r="C19264" s="99"/>
      <c r="D19264" s="100"/>
      <c r="E19264" s="101"/>
      <c r="F19264" s="102"/>
    </row>
    <row r="19265" spans="1:6" x14ac:dyDescent="0.2">
      <c r="A19265" s="97">
        <v>42936</v>
      </c>
      <c r="B19265" s="98">
        <v>0.57291666666424135</v>
      </c>
      <c r="C19265" s="99"/>
      <c r="D19265" s="100"/>
      <c r="E19265" s="101"/>
      <c r="F19265" s="102"/>
    </row>
    <row r="19266" spans="1:6" x14ac:dyDescent="0.2">
      <c r="A19266" s="97">
        <v>42936</v>
      </c>
      <c r="B19266" s="98">
        <v>0.58333333333575865</v>
      </c>
      <c r="C19266" s="99"/>
      <c r="D19266" s="100"/>
      <c r="E19266" s="101"/>
      <c r="F19266" s="102"/>
    </row>
    <row r="19267" spans="1:6" x14ac:dyDescent="0.2">
      <c r="A19267" s="97">
        <v>42936</v>
      </c>
      <c r="B19267" s="98">
        <v>0.59375</v>
      </c>
      <c r="C19267" s="99"/>
      <c r="D19267" s="100"/>
      <c r="E19267" s="101"/>
      <c r="F19267" s="102"/>
    </row>
    <row r="19268" spans="1:6" x14ac:dyDescent="0.2">
      <c r="A19268" s="97">
        <v>42936</v>
      </c>
      <c r="B19268" s="98">
        <v>0.60416666666424135</v>
      </c>
      <c r="C19268" s="99"/>
      <c r="D19268" s="100"/>
      <c r="E19268" s="101"/>
      <c r="F19268" s="102"/>
    </row>
    <row r="19269" spans="1:6" x14ac:dyDescent="0.2">
      <c r="A19269" s="97">
        <v>42936</v>
      </c>
      <c r="B19269" s="98">
        <v>0.61458333333575865</v>
      </c>
      <c r="C19269" s="99"/>
      <c r="D19269" s="100"/>
      <c r="E19269" s="101"/>
      <c r="F19269" s="102"/>
    </row>
    <row r="19270" spans="1:6" x14ac:dyDescent="0.2">
      <c r="A19270" s="97">
        <v>42936</v>
      </c>
      <c r="B19270" s="98">
        <v>0.625</v>
      </c>
      <c r="C19270" s="99"/>
      <c r="D19270" s="100"/>
      <c r="E19270" s="101"/>
      <c r="F19270" s="102"/>
    </row>
    <row r="19271" spans="1:6" x14ac:dyDescent="0.2">
      <c r="A19271" s="97">
        <v>42936</v>
      </c>
      <c r="B19271" s="98">
        <v>0.63541666666424135</v>
      </c>
      <c r="C19271" s="99"/>
      <c r="D19271" s="100"/>
      <c r="E19271" s="101"/>
      <c r="F19271" s="102"/>
    </row>
    <row r="19272" spans="1:6" x14ac:dyDescent="0.2">
      <c r="A19272" s="97">
        <v>42936</v>
      </c>
      <c r="B19272" s="98">
        <v>0.64583333333575865</v>
      </c>
      <c r="C19272" s="99"/>
      <c r="D19272" s="100"/>
      <c r="E19272" s="101"/>
      <c r="F19272" s="102"/>
    </row>
    <row r="19273" spans="1:6" x14ac:dyDescent="0.2">
      <c r="A19273" s="97">
        <v>42936</v>
      </c>
      <c r="B19273" s="98">
        <v>0.65625</v>
      </c>
      <c r="C19273" s="99"/>
      <c r="D19273" s="100"/>
      <c r="E19273" s="101"/>
      <c r="F19273" s="102"/>
    </row>
    <row r="19274" spans="1:6" x14ac:dyDescent="0.2">
      <c r="A19274" s="97">
        <v>42936</v>
      </c>
      <c r="B19274" s="98">
        <v>0.66666666666424135</v>
      </c>
      <c r="C19274" s="99"/>
      <c r="D19274" s="100"/>
      <c r="E19274" s="101"/>
      <c r="F19274" s="102"/>
    </row>
    <row r="19275" spans="1:6" x14ac:dyDescent="0.2">
      <c r="A19275" s="97">
        <v>42936</v>
      </c>
      <c r="B19275" s="98">
        <v>0.67708333333575865</v>
      </c>
      <c r="C19275" s="99"/>
      <c r="D19275" s="100"/>
      <c r="E19275" s="101"/>
      <c r="F19275" s="102"/>
    </row>
    <row r="19276" spans="1:6" x14ac:dyDescent="0.2">
      <c r="A19276" s="97">
        <v>42936</v>
      </c>
      <c r="B19276" s="98">
        <v>0.6875</v>
      </c>
      <c r="C19276" s="99"/>
      <c r="D19276" s="100"/>
      <c r="E19276" s="101"/>
      <c r="F19276" s="102"/>
    </row>
    <row r="19277" spans="1:6" x14ac:dyDescent="0.2">
      <c r="A19277" s="97">
        <v>42936</v>
      </c>
      <c r="B19277" s="98">
        <v>0.69791666666424135</v>
      </c>
      <c r="C19277" s="99"/>
      <c r="D19277" s="100"/>
      <c r="E19277" s="101"/>
      <c r="F19277" s="102"/>
    </row>
    <row r="19278" spans="1:6" x14ac:dyDescent="0.2">
      <c r="A19278" s="97">
        <v>42936</v>
      </c>
      <c r="B19278" s="98">
        <v>0.70833333333575865</v>
      </c>
      <c r="C19278" s="99"/>
      <c r="D19278" s="100"/>
      <c r="E19278" s="101"/>
      <c r="F19278" s="102"/>
    </row>
    <row r="19279" spans="1:6" x14ac:dyDescent="0.2">
      <c r="A19279" s="97">
        <v>42936</v>
      </c>
      <c r="B19279" s="98">
        <v>0.71875</v>
      </c>
      <c r="C19279" s="99"/>
      <c r="D19279" s="100"/>
      <c r="E19279" s="101"/>
      <c r="F19279" s="102"/>
    </row>
    <row r="19280" spans="1:6" x14ac:dyDescent="0.2">
      <c r="A19280" s="97">
        <v>42936</v>
      </c>
      <c r="B19280" s="98">
        <v>0.72916666666424135</v>
      </c>
      <c r="C19280" s="99"/>
      <c r="D19280" s="100"/>
      <c r="E19280" s="101"/>
      <c r="F19280" s="102"/>
    </row>
    <row r="19281" spans="1:6" x14ac:dyDescent="0.2">
      <c r="A19281" s="97">
        <v>42936</v>
      </c>
      <c r="B19281" s="98">
        <v>0.73958333333575865</v>
      </c>
      <c r="C19281" s="99"/>
      <c r="D19281" s="100"/>
      <c r="E19281" s="101"/>
      <c r="F19281" s="102"/>
    </row>
    <row r="19282" spans="1:6" x14ac:dyDescent="0.2">
      <c r="A19282" s="97">
        <v>42936</v>
      </c>
      <c r="B19282" s="98">
        <v>0.75</v>
      </c>
      <c r="C19282" s="99"/>
      <c r="D19282" s="100"/>
      <c r="E19282" s="101"/>
      <c r="F19282" s="102"/>
    </row>
    <row r="19283" spans="1:6" x14ac:dyDescent="0.2">
      <c r="A19283" s="97">
        <v>42936</v>
      </c>
      <c r="B19283" s="98">
        <v>0.76041666666424135</v>
      </c>
      <c r="C19283" s="99"/>
      <c r="D19283" s="100"/>
      <c r="E19283" s="101"/>
      <c r="F19283" s="102"/>
    </row>
    <row r="19284" spans="1:6" x14ac:dyDescent="0.2">
      <c r="A19284" s="97">
        <v>42936</v>
      </c>
      <c r="B19284" s="98">
        <v>0.77083333333575865</v>
      </c>
      <c r="C19284" s="99"/>
      <c r="D19284" s="100"/>
      <c r="E19284" s="101"/>
      <c r="F19284" s="102"/>
    </row>
    <row r="19285" spans="1:6" x14ac:dyDescent="0.2">
      <c r="A19285" s="97">
        <v>42936</v>
      </c>
      <c r="B19285" s="98">
        <v>0.78125</v>
      </c>
      <c r="C19285" s="99"/>
      <c r="D19285" s="100"/>
      <c r="E19285" s="101"/>
      <c r="F19285" s="102"/>
    </row>
    <row r="19286" spans="1:6" x14ac:dyDescent="0.2">
      <c r="A19286" s="97">
        <v>42936</v>
      </c>
      <c r="B19286" s="98">
        <v>0.79166666666424135</v>
      </c>
      <c r="C19286" s="99"/>
      <c r="D19286" s="100"/>
      <c r="E19286" s="101"/>
      <c r="F19286" s="102"/>
    </row>
    <row r="19287" spans="1:6" x14ac:dyDescent="0.2">
      <c r="A19287" s="97">
        <v>42936</v>
      </c>
      <c r="B19287" s="98">
        <v>0.80208333333575865</v>
      </c>
      <c r="C19287" s="99"/>
      <c r="D19287" s="100"/>
      <c r="E19287" s="101"/>
      <c r="F19287" s="102"/>
    </row>
    <row r="19288" spans="1:6" x14ac:dyDescent="0.2">
      <c r="A19288" s="97">
        <v>42936</v>
      </c>
      <c r="B19288" s="98">
        <v>0.8125</v>
      </c>
      <c r="C19288" s="99"/>
      <c r="D19288" s="100"/>
      <c r="E19288" s="101"/>
      <c r="F19288" s="102"/>
    </row>
    <row r="19289" spans="1:6" x14ac:dyDescent="0.2">
      <c r="A19289" s="97">
        <v>42936</v>
      </c>
      <c r="B19289" s="98">
        <v>0.82291666666424135</v>
      </c>
      <c r="C19289" s="99"/>
      <c r="D19289" s="100"/>
      <c r="E19289" s="101"/>
      <c r="F19289" s="102"/>
    </row>
    <row r="19290" spans="1:6" x14ac:dyDescent="0.2">
      <c r="A19290" s="97">
        <v>42936</v>
      </c>
      <c r="B19290" s="98">
        <v>0.83333333333575865</v>
      </c>
      <c r="C19290" s="99"/>
      <c r="D19290" s="100"/>
      <c r="E19290" s="101"/>
      <c r="F19290" s="102"/>
    </row>
    <row r="19291" spans="1:6" x14ac:dyDescent="0.2">
      <c r="A19291" s="97">
        <v>42936</v>
      </c>
      <c r="B19291" s="98">
        <v>0.84375</v>
      </c>
      <c r="C19291" s="99"/>
      <c r="D19291" s="100"/>
      <c r="E19291" s="101"/>
      <c r="F19291" s="102"/>
    </row>
    <row r="19292" spans="1:6" x14ac:dyDescent="0.2">
      <c r="A19292" s="97">
        <v>42936</v>
      </c>
      <c r="B19292" s="98">
        <v>0.85416666666424135</v>
      </c>
      <c r="C19292" s="99"/>
      <c r="D19292" s="100"/>
      <c r="E19292" s="101"/>
      <c r="F19292" s="102"/>
    </row>
    <row r="19293" spans="1:6" x14ac:dyDescent="0.2">
      <c r="A19293" s="97">
        <v>42936</v>
      </c>
      <c r="B19293" s="98">
        <v>0.86458333333575865</v>
      </c>
      <c r="C19293" s="99"/>
      <c r="D19293" s="100"/>
      <c r="E19293" s="101"/>
      <c r="F19293" s="102"/>
    </row>
    <row r="19294" spans="1:6" x14ac:dyDescent="0.2">
      <c r="A19294" s="97">
        <v>42936</v>
      </c>
      <c r="B19294" s="98">
        <v>0.875</v>
      </c>
      <c r="C19294" s="99"/>
      <c r="D19294" s="100"/>
      <c r="E19294" s="101"/>
      <c r="F19294" s="102"/>
    </row>
    <row r="19295" spans="1:6" x14ac:dyDescent="0.2">
      <c r="A19295" s="97">
        <v>42936</v>
      </c>
      <c r="B19295" s="98">
        <v>0.88541666666424135</v>
      </c>
      <c r="C19295" s="99"/>
      <c r="D19295" s="100"/>
      <c r="E19295" s="101"/>
      <c r="F19295" s="102"/>
    </row>
    <row r="19296" spans="1:6" x14ac:dyDescent="0.2">
      <c r="A19296" s="97">
        <v>42936</v>
      </c>
      <c r="B19296" s="98">
        <v>0.89583333333575865</v>
      </c>
      <c r="C19296" s="99"/>
      <c r="D19296" s="100"/>
      <c r="E19296" s="101"/>
      <c r="F19296" s="102"/>
    </row>
    <row r="19297" spans="1:6" x14ac:dyDescent="0.2">
      <c r="A19297" s="97">
        <v>42936</v>
      </c>
      <c r="B19297" s="98">
        <v>0.90625</v>
      </c>
      <c r="C19297" s="99"/>
      <c r="D19297" s="100"/>
      <c r="E19297" s="101"/>
      <c r="F19297" s="102"/>
    </row>
    <row r="19298" spans="1:6" x14ac:dyDescent="0.2">
      <c r="A19298" s="97">
        <v>42936</v>
      </c>
      <c r="B19298" s="98">
        <v>0.91666666666424135</v>
      </c>
      <c r="C19298" s="99"/>
      <c r="D19298" s="100"/>
      <c r="E19298" s="101"/>
      <c r="F19298" s="102"/>
    </row>
    <row r="19299" spans="1:6" x14ac:dyDescent="0.2">
      <c r="A19299" s="97">
        <v>42936</v>
      </c>
      <c r="B19299" s="98">
        <v>0.92708333333575865</v>
      </c>
      <c r="C19299" s="99"/>
      <c r="D19299" s="100"/>
      <c r="E19299" s="101"/>
      <c r="F19299" s="102"/>
    </row>
    <row r="19300" spans="1:6" x14ac:dyDescent="0.2">
      <c r="A19300" s="97">
        <v>42936</v>
      </c>
      <c r="B19300" s="98">
        <v>0.9375</v>
      </c>
      <c r="C19300" s="99"/>
      <c r="D19300" s="100"/>
      <c r="E19300" s="101"/>
      <c r="F19300" s="102"/>
    </row>
    <row r="19301" spans="1:6" x14ac:dyDescent="0.2">
      <c r="A19301" s="97">
        <v>42936</v>
      </c>
      <c r="B19301" s="98">
        <v>0.94791666666424135</v>
      </c>
      <c r="C19301" s="99"/>
      <c r="D19301" s="100"/>
      <c r="E19301" s="101"/>
      <c r="F19301" s="102"/>
    </row>
    <row r="19302" spans="1:6" x14ac:dyDescent="0.2">
      <c r="A19302" s="97">
        <v>42936</v>
      </c>
      <c r="B19302" s="98">
        <v>0.95833333333575865</v>
      </c>
      <c r="C19302" s="99"/>
      <c r="D19302" s="100"/>
      <c r="E19302" s="101"/>
      <c r="F19302" s="102"/>
    </row>
    <row r="19303" spans="1:6" x14ac:dyDescent="0.2">
      <c r="A19303" s="97">
        <v>42936</v>
      </c>
      <c r="B19303" s="98">
        <v>0.96875</v>
      </c>
      <c r="C19303" s="99"/>
      <c r="D19303" s="100"/>
      <c r="E19303" s="101"/>
      <c r="F19303" s="102"/>
    </row>
    <row r="19304" spans="1:6" x14ac:dyDescent="0.2">
      <c r="A19304" s="97">
        <v>42936</v>
      </c>
      <c r="B19304" s="98">
        <v>0.97916666666424135</v>
      </c>
      <c r="C19304" s="99"/>
      <c r="D19304" s="100"/>
      <c r="E19304" s="101"/>
      <c r="F19304" s="102"/>
    </row>
    <row r="19305" spans="1:6" x14ac:dyDescent="0.2">
      <c r="A19305" s="97">
        <v>42936</v>
      </c>
      <c r="B19305" s="98">
        <v>0.98958333333575865</v>
      </c>
      <c r="C19305" s="99"/>
      <c r="D19305" s="100"/>
      <c r="E19305" s="101"/>
      <c r="F19305" s="102"/>
    </row>
    <row r="19306" spans="1:6" x14ac:dyDescent="0.2">
      <c r="A19306" s="97">
        <v>42937</v>
      </c>
      <c r="B19306" s="98">
        <v>0</v>
      </c>
      <c r="C19306" s="99"/>
      <c r="D19306" s="100"/>
      <c r="E19306" s="101"/>
      <c r="F19306" s="102"/>
    </row>
    <row r="19307" spans="1:6" x14ac:dyDescent="0.2">
      <c r="A19307" s="97">
        <v>42937</v>
      </c>
      <c r="B19307" s="98">
        <v>1.0416666664241347E-2</v>
      </c>
      <c r="C19307" s="99"/>
      <c r="D19307" s="100"/>
      <c r="E19307" s="101"/>
      <c r="F19307" s="102"/>
    </row>
    <row r="19308" spans="1:6" x14ac:dyDescent="0.2">
      <c r="A19308" s="97">
        <v>42937</v>
      </c>
      <c r="B19308" s="98">
        <v>2.0833333335758653E-2</v>
      </c>
      <c r="C19308" s="99"/>
      <c r="D19308" s="100"/>
      <c r="E19308" s="101"/>
      <c r="F19308" s="102"/>
    </row>
    <row r="19309" spans="1:6" x14ac:dyDescent="0.2">
      <c r="A19309" s="97">
        <v>42937</v>
      </c>
      <c r="B19309" s="98">
        <v>3.125E-2</v>
      </c>
      <c r="C19309" s="99"/>
      <c r="D19309" s="100"/>
      <c r="E19309" s="101"/>
      <c r="F19309" s="102"/>
    </row>
    <row r="19310" spans="1:6" x14ac:dyDescent="0.2">
      <c r="A19310" s="97">
        <v>42937</v>
      </c>
      <c r="B19310" s="98">
        <v>4.1666666664241347E-2</v>
      </c>
      <c r="C19310" s="99"/>
      <c r="D19310" s="100"/>
      <c r="E19310" s="101"/>
      <c r="F19310" s="102"/>
    </row>
    <row r="19311" spans="1:6" x14ac:dyDescent="0.2">
      <c r="A19311" s="97">
        <v>42937</v>
      </c>
      <c r="B19311" s="98">
        <v>5.2083333335758653E-2</v>
      </c>
      <c r="C19311" s="99"/>
      <c r="D19311" s="100"/>
      <c r="E19311" s="101"/>
      <c r="F19311" s="102"/>
    </row>
    <row r="19312" spans="1:6" x14ac:dyDescent="0.2">
      <c r="A19312" s="97">
        <v>42937</v>
      </c>
      <c r="B19312" s="98">
        <v>6.25E-2</v>
      </c>
      <c r="C19312" s="99"/>
      <c r="D19312" s="100"/>
      <c r="E19312" s="101"/>
      <c r="F19312" s="102"/>
    </row>
    <row r="19313" spans="1:6" x14ac:dyDescent="0.2">
      <c r="A19313" s="97">
        <v>42937</v>
      </c>
      <c r="B19313" s="98">
        <v>7.2916666664241347E-2</v>
      </c>
      <c r="C19313" s="99"/>
      <c r="D19313" s="100"/>
      <c r="E19313" s="101"/>
      <c r="F19313" s="102"/>
    </row>
    <row r="19314" spans="1:6" x14ac:dyDescent="0.2">
      <c r="A19314" s="97">
        <v>42937</v>
      </c>
      <c r="B19314" s="98">
        <v>8.3333333335758653E-2</v>
      </c>
      <c r="C19314" s="99"/>
      <c r="D19314" s="100"/>
      <c r="E19314" s="101"/>
      <c r="F19314" s="102"/>
    </row>
    <row r="19315" spans="1:6" x14ac:dyDescent="0.2">
      <c r="A19315" s="97">
        <v>42937</v>
      </c>
      <c r="B19315" s="98">
        <v>9.375E-2</v>
      </c>
      <c r="C19315" s="99"/>
      <c r="D19315" s="100"/>
      <c r="E19315" s="101"/>
      <c r="F19315" s="102"/>
    </row>
    <row r="19316" spans="1:6" x14ac:dyDescent="0.2">
      <c r="A19316" s="97">
        <v>42937</v>
      </c>
      <c r="B19316" s="98">
        <v>0.10416666666424135</v>
      </c>
      <c r="C19316" s="99"/>
      <c r="D19316" s="100"/>
      <c r="E19316" s="101"/>
      <c r="F19316" s="102"/>
    </row>
    <row r="19317" spans="1:6" x14ac:dyDescent="0.2">
      <c r="A19317" s="97">
        <v>42937</v>
      </c>
      <c r="B19317" s="98">
        <v>0.11458333333575865</v>
      </c>
      <c r="C19317" s="99"/>
      <c r="D19317" s="100"/>
      <c r="E19317" s="101"/>
      <c r="F19317" s="102"/>
    </row>
    <row r="19318" spans="1:6" x14ac:dyDescent="0.2">
      <c r="A19318" s="97">
        <v>42937</v>
      </c>
      <c r="B19318" s="98">
        <v>0.125</v>
      </c>
      <c r="C19318" s="99"/>
      <c r="D19318" s="100"/>
      <c r="E19318" s="101"/>
      <c r="F19318" s="102"/>
    </row>
    <row r="19319" spans="1:6" x14ac:dyDescent="0.2">
      <c r="A19319" s="97">
        <v>42937</v>
      </c>
      <c r="B19319" s="98">
        <v>0.13541666666424135</v>
      </c>
      <c r="C19319" s="99"/>
      <c r="D19319" s="100"/>
      <c r="E19319" s="101"/>
      <c r="F19319" s="102"/>
    </row>
    <row r="19320" spans="1:6" x14ac:dyDescent="0.2">
      <c r="A19320" s="97">
        <v>42937</v>
      </c>
      <c r="B19320" s="98">
        <v>0.14583333333575865</v>
      </c>
      <c r="C19320" s="99"/>
      <c r="D19320" s="100"/>
      <c r="E19320" s="101"/>
      <c r="F19320" s="102"/>
    </row>
    <row r="19321" spans="1:6" x14ac:dyDescent="0.2">
      <c r="A19321" s="97">
        <v>42937</v>
      </c>
      <c r="B19321" s="98">
        <v>0.15625</v>
      </c>
      <c r="C19321" s="99"/>
      <c r="D19321" s="100"/>
      <c r="E19321" s="101"/>
      <c r="F19321" s="102"/>
    </row>
    <row r="19322" spans="1:6" x14ac:dyDescent="0.2">
      <c r="A19322" s="97">
        <v>42937</v>
      </c>
      <c r="B19322" s="98">
        <v>0.16666666666424135</v>
      </c>
      <c r="C19322" s="99"/>
      <c r="D19322" s="100"/>
      <c r="E19322" s="101"/>
      <c r="F19322" s="102"/>
    </row>
    <row r="19323" spans="1:6" x14ac:dyDescent="0.2">
      <c r="A19323" s="97">
        <v>42937</v>
      </c>
      <c r="B19323" s="98">
        <v>0.17708333333575865</v>
      </c>
      <c r="C19323" s="99"/>
      <c r="D19323" s="100"/>
      <c r="E19323" s="101"/>
      <c r="F19323" s="102"/>
    </row>
    <row r="19324" spans="1:6" x14ac:dyDescent="0.2">
      <c r="A19324" s="97">
        <v>42937</v>
      </c>
      <c r="B19324" s="98">
        <v>0.1875</v>
      </c>
      <c r="C19324" s="99"/>
      <c r="D19324" s="100"/>
      <c r="E19324" s="101"/>
      <c r="F19324" s="102"/>
    </row>
    <row r="19325" spans="1:6" x14ac:dyDescent="0.2">
      <c r="A19325" s="97">
        <v>42937</v>
      </c>
      <c r="B19325" s="98">
        <v>0.19791666666424135</v>
      </c>
      <c r="C19325" s="99"/>
      <c r="D19325" s="100"/>
      <c r="E19325" s="101"/>
      <c r="F19325" s="102"/>
    </row>
    <row r="19326" spans="1:6" x14ac:dyDescent="0.2">
      <c r="A19326" s="97">
        <v>42937</v>
      </c>
      <c r="B19326" s="98">
        <v>0.20833333333575865</v>
      </c>
      <c r="C19326" s="99"/>
      <c r="D19326" s="100"/>
      <c r="E19326" s="101"/>
      <c r="F19326" s="102"/>
    </row>
    <row r="19327" spans="1:6" x14ac:dyDescent="0.2">
      <c r="A19327" s="97">
        <v>42937</v>
      </c>
      <c r="B19327" s="98">
        <v>0.21875</v>
      </c>
      <c r="C19327" s="99"/>
      <c r="D19327" s="100"/>
      <c r="E19327" s="101"/>
      <c r="F19327" s="102"/>
    </row>
    <row r="19328" spans="1:6" x14ac:dyDescent="0.2">
      <c r="A19328" s="97">
        <v>42937</v>
      </c>
      <c r="B19328" s="98">
        <v>0.22916666666424135</v>
      </c>
      <c r="C19328" s="99"/>
      <c r="D19328" s="100"/>
      <c r="E19328" s="101"/>
      <c r="F19328" s="102"/>
    </row>
    <row r="19329" spans="1:6" x14ac:dyDescent="0.2">
      <c r="A19329" s="97">
        <v>42937</v>
      </c>
      <c r="B19329" s="98">
        <v>0.23958333333575865</v>
      </c>
      <c r="C19329" s="99"/>
      <c r="D19329" s="100"/>
      <c r="E19329" s="101"/>
      <c r="F19329" s="102"/>
    </row>
    <row r="19330" spans="1:6" x14ac:dyDescent="0.2">
      <c r="A19330" s="97">
        <v>42937</v>
      </c>
      <c r="B19330" s="98">
        <v>0.25</v>
      </c>
      <c r="C19330" s="99"/>
      <c r="D19330" s="100"/>
      <c r="E19330" s="101"/>
      <c r="F19330" s="102"/>
    </row>
    <row r="19331" spans="1:6" x14ac:dyDescent="0.2">
      <c r="A19331" s="97">
        <v>42937</v>
      </c>
      <c r="B19331" s="98">
        <v>0.26041666666424135</v>
      </c>
      <c r="C19331" s="99"/>
      <c r="D19331" s="100"/>
      <c r="E19331" s="101"/>
      <c r="F19331" s="102"/>
    </row>
    <row r="19332" spans="1:6" x14ac:dyDescent="0.2">
      <c r="A19332" s="97">
        <v>42937</v>
      </c>
      <c r="B19332" s="98">
        <v>0.27083333333575865</v>
      </c>
      <c r="C19332" s="99"/>
      <c r="D19332" s="100"/>
      <c r="E19332" s="101"/>
      <c r="F19332" s="102"/>
    </row>
    <row r="19333" spans="1:6" x14ac:dyDescent="0.2">
      <c r="A19333" s="97">
        <v>42937</v>
      </c>
      <c r="B19333" s="98">
        <v>0.28125</v>
      </c>
      <c r="C19333" s="99"/>
      <c r="D19333" s="100"/>
      <c r="E19333" s="101"/>
      <c r="F19333" s="102"/>
    </row>
    <row r="19334" spans="1:6" x14ac:dyDescent="0.2">
      <c r="A19334" s="97">
        <v>42937</v>
      </c>
      <c r="B19334" s="98">
        <v>0.29166666666424135</v>
      </c>
      <c r="C19334" s="99"/>
      <c r="D19334" s="100"/>
      <c r="E19334" s="101"/>
      <c r="F19334" s="102"/>
    </row>
    <row r="19335" spans="1:6" x14ac:dyDescent="0.2">
      <c r="A19335" s="97">
        <v>42937</v>
      </c>
      <c r="B19335" s="98">
        <v>0.30208333333575865</v>
      </c>
      <c r="C19335" s="99"/>
      <c r="D19335" s="100"/>
      <c r="E19335" s="101"/>
      <c r="F19335" s="102"/>
    </row>
    <row r="19336" spans="1:6" x14ac:dyDescent="0.2">
      <c r="A19336" s="97">
        <v>42937</v>
      </c>
      <c r="B19336" s="98">
        <v>0.3125</v>
      </c>
      <c r="C19336" s="99"/>
      <c r="D19336" s="100"/>
      <c r="E19336" s="101"/>
      <c r="F19336" s="102"/>
    </row>
    <row r="19337" spans="1:6" x14ac:dyDescent="0.2">
      <c r="A19337" s="97">
        <v>42937</v>
      </c>
      <c r="B19337" s="98">
        <v>0.32291666666424135</v>
      </c>
      <c r="C19337" s="99"/>
      <c r="D19337" s="100"/>
      <c r="E19337" s="101"/>
      <c r="F19337" s="102"/>
    </row>
    <row r="19338" spans="1:6" x14ac:dyDescent="0.2">
      <c r="A19338" s="97">
        <v>42937</v>
      </c>
      <c r="B19338" s="98">
        <v>0.33333333333575865</v>
      </c>
      <c r="C19338" s="99"/>
      <c r="D19338" s="100"/>
      <c r="E19338" s="101"/>
      <c r="F19338" s="102"/>
    </row>
    <row r="19339" spans="1:6" x14ac:dyDescent="0.2">
      <c r="A19339" s="97">
        <v>42937</v>
      </c>
      <c r="B19339" s="98">
        <v>0.34375</v>
      </c>
      <c r="C19339" s="99"/>
      <c r="D19339" s="100"/>
      <c r="E19339" s="101"/>
      <c r="F19339" s="102"/>
    </row>
    <row r="19340" spans="1:6" x14ac:dyDescent="0.2">
      <c r="A19340" s="97">
        <v>42937</v>
      </c>
      <c r="B19340" s="98">
        <v>0.35416666666424135</v>
      </c>
      <c r="C19340" s="99"/>
      <c r="D19340" s="100"/>
      <c r="E19340" s="101"/>
      <c r="F19340" s="102"/>
    </row>
    <row r="19341" spans="1:6" x14ac:dyDescent="0.2">
      <c r="A19341" s="97">
        <v>42937</v>
      </c>
      <c r="B19341" s="98">
        <v>0.36458333333575865</v>
      </c>
      <c r="C19341" s="99"/>
      <c r="D19341" s="100"/>
      <c r="E19341" s="101"/>
      <c r="F19341" s="102"/>
    </row>
    <row r="19342" spans="1:6" x14ac:dyDescent="0.2">
      <c r="A19342" s="97">
        <v>42937</v>
      </c>
      <c r="B19342" s="98">
        <v>0.375</v>
      </c>
      <c r="C19342" s="99"/>
      <c r="D19342" s="100"/>
      <c r="E19342" s="101"/>
      <c r="F19342" s="102"/>
    </row>
    <row r="19343" spans="1:6" x14ac:dyDescent="0.2">
      <c r="A19343" s="97">
        <v>42937</v>
      </c>
      <c r="B19343" s="98">
        <v>0.38541666666424135</v>
      </c>
      <c r="C19343" s="99"/>
      <c r="D19343" s="100"/>
      <c r="E19343" s="101"/>
      <c r="F19343" s="102"/>
    </row>
    <row r="19344" spans="1:6" x14ac:dyDescent="0.2">
      <c r="A19344" s="97">
        <v>42937</v>
      </c>
      <c r="B19344" s="98">
        <v>0.39583333333575865</v>
      </c>
      <c r="C19344" s="99"/>
      <c r="D19344" s="100"/>
      <c r="E19344" s="101"/>
      <c r="F19344" s="102"/>
    </row>
    <row r="19345" spans="1:6" x14ac:dyDescent="0.2">
      <c r="A19345" s="97">
        <v>42937</v>
      </c>
      <c r="B19345" s="98">
        <v>0.40625</v>
      </c>
      <c r="C19345" s="99"/>
      <c r="D19345" s="100"/>
      <c r="E19345" s="101"/>
      <c r="F19345" s="102"/>
    </row>
    <row r="19346" spans="1:6" x14ac:dyDescent="0.2">
      <c r="A19346" s="97">
        <v>42937</v>
      </c>
      <c r="B19346" s="98">
        <v>0.41666666666424135</v>
      </c>
      <c r="C19346" s="99"/>
      <c r="D19346" s="100"/>
      <c r="E19346" s="101"/>
      <c r="F19346" s="102"/>
    </row>
    <row r="19347" spans="1:6" x14ac:dyDescent="0.2">
      <c r="A19347" s="97">
        <v>42937</v>
      </c>
      <c r="B19347" s="98">
        <v>0.42708333333575865</v>
      </c>
      <c r="C19347" s="99"/>
      <c r="D19347" s="100"/>
      <c r="E19347" s="101"/>
      <c r="F19347" s="102"/>
    </row>
    <row r="19348" spans="1:6" x14ac:dyDescent="0.2">
      <c r="A19348" s="97">
        <v>42937</v>
      </c>
      <c r="B19348" s="98">
        <v>0.4375</v>
      </c>
      <c r="C19348" s="99"/>
      <c r="D19348" s="100"/>
      <c r="E19348" s="101"/>
      <c r="F19348" s="102"/>
    </row>
    <row r="19349" spans="1:6" x14ac:dyDescent="0.2">
      <c r="A19349" s="97">
        <v>42937</v>
      </c>
      <c r="B19349" s="98">
        <v>0.44791666666424135</v>
      </c>
      <c r="C19349" s="99"/>
      <c r="D19349" s="100"/>
      <c r="E19349" s="101"/>
      <c r="F19349" s="102"/>
    </row>
    <row r="19350" spans="1:6" x14ac:dyDescent="0.2">
      <c r="A19350" s="97">
        <v>42937</v>
      </c>
      <c r="B19350" s="98">
        <v>0.45833333333575865</v>
      </c>
      <c r="C19350" s="99"/>
      <c r="D19350" s="100"/>
      <c r="E19350" s="101"/>
      <c r="F19350" s="102"/>
    </row>
    <row r="19351" spans="1:6" x14ac:dyDescent="0.2">
      <c r="A19351" s="97">
        <v>42937</v>
      </c>
      <c r="B19351" s="98">
        <v>0.46875</v>
      </c>
      <c r="C19351" s="99"/>
      <c r="D19351" s="100"/>
      <c r="E19351" s="101"/>
      <c r="F19351" s="102"/>
    </row>
    <row r="19352" spans="1:6" x14ac:dyDescent="0.2">
      <c r="A19352" s="97">
        <v>42937</v>
      </c>
      <c r="B19352" s="98">
        <v>0.47916666666424135</v>
      </c>
      <c r="C19352" s="99"/>
      <c r="D19352" s="100"/>
      <c r="E19352" s="101"/>
      <c r="F19352" s="102"/>
    </row>
    <row r="19353" spans="1:6" x14ac:dyDescent="0.2">
      <c r="A19353" s="97">
        <v>42937</v>
      </c>
      <c r="B19353" s="98">
        <v>0.48958333333575865</v>
      </c>
      <c r="C19353" s="99"/>
      <c r="D19353" s="100"/>
      <c r="E19353" s="101"/>
      <c r="F19353" s="102"/>
    </row>
    <row r="19354" spans="1:6" x14ac:dyDescent="0.2">
      <c r="A19354" s="97">
        <v>42937</v>
      </c>
      <c r="B19354" s="98">
        <v>0.5</v>
      </c>
      <c r="C19354" s="99"/>
      <c r="D19354" s="100"/>
      <c r="E19354" s="101"/>
      <c r="F19354" s="102"/>
    </row>
    <row r="19355" spans="1:6" x14ac:dyDescent="0.2">
      <c r="A19355" s="97">
        <v>42937</v>
      </c>
      <c r="B19355" s="98">
        <v>0.51041666666424135</v>
      </c>
      <c r="C19355" s="99"/>
      <c r="D19355" s="100"/>
      <c r="E19355" s="101"/>
      <c r="F19355" s="102"/>
    </row>
    <row r="19356" spans="1:6" x14ac:dyDescent="0.2">
      <c r="A19356" s="97">
        <v>42937</v>
      </c>
      <c r="B19356" s="98">
        <v>0.52083333333575865</v>
      </c>
      <c r="C19356" s="99"/>
      <c r="D19356" s="100"/>
      <c r="E19356" s="101"/>
      <c r="F19356" s="102"/>
    </row>
    <row r="19357" spans="1:6" x14ac:dyDescent="0.2">
      <c r="A19357" s="97">
        <v>42937</v>
      </c>
      <c r="B19357" s="98">
        <v>0.53125</v>
      </c>
      <c r="C19357" s="99"/>
      <c r="D19357" s="100"/>
      <c r="E19357" s="101"/>
      <c r="F19357" s="102"/>
    </row>
    <row r="19358" spans="1:6" x14ac:dyDescent="0.2">
      <c r="A19358" s="97">
        <v>42937</v>
      </c>
      <c r="B19358" s="98">
        <v>0.54166666666424135</v>
      </c>
      <c r="C19358" s="99"/>
      <c r="D19358" s="100"/>
      <c r="E19358" s="101"/>
      <c r="F19358" s="102"/>
    </row>
    <row r="19359" spans="1:6" x14ac:dyDescent="0.2">
      <c r="A19359" s="97">
        <v>42937</v>
      </c>
      <c r="B19359" s="98">
        <v>0.55208333333575865</v>
      </c>
      <c r="C19359" s="99"/>
      <c r="D19359" s="100"/>
      <c r="E19359" s="101"/>
      <c r="F19359" s="102"/>
    </row>
    <row r="19360" spans="1:6" x14ac:dyDescent="0.2">
      <c r="A19360" s="97">
        <v>42937</v>
      </c>
      <c r="B19360" s="98">
        <v>0.5625</v>
      </c>
      <c r="C19360" s="99"/>
      <c r="D19360" s="100"/>
      <c r="E19360" s="101"/>
      <c r="F19360" s="102"/>
    </row>
    <row r="19361" spans="1:6" x14ac:dyDescent="0.2">
      <c r="A19361" s="97">
        <v>42937</v>
      </c>
      <c r="B19361" s="98">
        <v>0.57291666666424135</v>
      </c>
      <c r="C19361" s="99"/>
      <c r="D19361" s="100"/>
      <c r="E19361" s="101"/>
      <c r="F19361" s="102"/>
    </row>
    <row r="19362" spans="1:6" x14ac:dyDescent="0.2">
      <c r="A19362" s="97">
        <v>42937</v>
      </c>
      <c r="B19362" s="98">
        <v>0.58333333333575865</v>
      </c>
      <c r="C19362" s="99"/>
      <c r="D19362" s="100"/>
      <c r="E19362" s="101"/>
      <c r="F19362" s="102"/>
    </row>
    <row r="19363" spans="1:6" x14ac:dyDescent="0.2">
      <c r="A19363" s="97">
        <v>42937</v>
      </c>
      <c r="B19363" s="98">
        <v>0.59375</v>
      </c>
      <c r="C19363" s="99"/>
      <c r="D19363" s="100"/>
      <c r="E19363" s="101"/>
      <c r="F19363" s="102"/>
    </row>
    <row r="19364" spans="1:6" x14ac:dyDescent="0.2">
      <c r="A19364" s="97">
        <v>42937</v>
      </c>
      <c r="B19364" s="98">
        <v>0.60416666666424135</v>
      </c>
      <c r="C19364" s="99"/>
      <c r="D19364" s="100"/>
      <c r="E19364" s="101"/>
      <c r="F19364" s="102"/>
    </row>
    <row r="19365" spans="1:6" x14ac:dyDescent="0.2">
      <c r="A19365" s="97">
        <v>42937</v>
      </c>
      <c r="B19365" s="98">
        <v>0.61458333333575865</v>
      </c>
      <c r="C19365" s="99"/>
      <c r="D19365" s="100"/>
      <c r="E19365" s="101"/>
      <c r="F19365" s="102"/>
    </row>
    <row r="19366" spans="1:6" x14ac:dyDescent="0.2">
      <c r="A19366" s="97">
        <v>42937</v>
      </c>
      <c r="B19366" s="98">
        <v>0.625</v>
      </c>
      <c r="C19366" s="99"/>
      <c r="D19366" s="100"/>
      <c r="E19366" s="101"/>
      <c r="F19366" s="102"/>
    </row>
    <row r="19367" spans="1:6" x14ac:dyDescent="0.2">
      <c r="A19367" s="97">
        <v>42937</v>
      </c>
      <c r="B19367" s="98">
        <v>0.63541666666424135</v>
      </c>
      <c r="C19367" s="99"/>
      <c r="D19367" s="100"/>
      <c r="E19367" s="101"/>
      <c r="F19367" s="102"/>
    </row>
    <row r="19368" spans="1:6" x14ac:dyDescent="0.2">
      <c r="A19368" s="97">
        <v>42937</v>
      </c>
      <c r="B19368" s="98">
        <v>0.64583333333575865</v>
      </c>
      <c r="C19368" s="99"/>
      <c r="D19368" s="100"/>
      <c r="E19368" s="101"/>
      <c r="F19368" s="102"/>
    </row>
    <row r="19369" spans="1:6" x14ac:dyDescent="0.2">
      <c r="A19369" s="97">
        <v>42937</v>
      </c>
      <c r="B19369" s="98">
        <v>0.65625</v>
      </c>
      <c r="C19369" s="99"/>
      <c r="D19369" s="100"/>
      <c r="E19369" s="101"/>
      <c r="F19369" s="102"/>
    </row>
    <row r="19370" spans="1:6" x14ac:dyDescent="0.2">
      <c r="A19370" s="97">
        <v>42937</v>
      </c>
      <c r="B19370" s="98">
        <v>0.66666666666424135</v>
      </c>
      <c r="C19370" s="99"/>
      <c r="D19370" s="100"/>
      <c r="E19370" s="101"/>
      <c r="F19370" s="102"/>
    </row>
    <row r="19371" spans="1:6" x14ac:dyDescent="0.2">
      <c r="A19371" s="97">
        <v>42937</v>
      </c>
      <c r="B19371" s="98">
        <v>0.67708333333575865</v>
      </c>
      <c r="C19371" s="99"/>
      <c r="D19371" s="100"/>
      <c r="E19371" s="101"/>
      <c r="F19371" s="102"/>
    </row>
    <row r="19372" spans="1:6" x14ac:dyDescent="0.2">
      <c r="A19372" s="97">
        <v>42937</v>
      </c>
      <c r="B19372" s="98">
        <v>0.6875</v>
      </c>
      <c r="C19372" s="99"/>
      <c r="D19372" s="100"/>
      <c r="E19372" s="101"/>
      <c r="F19372" s="102"/>
    </row>
    <row r="19373" spans="1:6" x14ac:dyDescent="0.2">
      <c r="A19373" s="97">
        <v>42937</v>
      </c>
      <c r="B19373" s="98">
        <v>0.69791666666424135</v>
      </c>
      <c r="C19373" s="99"/>
      <c r="D19373" s="100"/>
      <c r="E19373" s="101"/>
      <c r="F19373" s="102"/>
    </row>
    <row r="19374" spans="1:6" x14ac:dyDescent="0.2">
      <c r="A19374" s="97">
        <v>42937</v>
      </c>
      <c r="B19374" s="98">
        <v>0.70833333333575865</v>
      </c>
      <c r="C19374" s="99"/>
      <c r="D19374" s="100"/>
      <c r="E19374" s="101"/>
      <c r="F19374" s="102"/>
    </row>
    <row r="19375" spans="1:6" x14ac:dyDescent="0.2">
      <c r="A19375" s="97">
        <v>42937</v>
      </c>
      <c r="B19375" s="98">
        <v>0.71875</v>
      </c>
      <c r="C19375" s="99"/>
      <c r="D19375" s="100"/>
      <c r="E19375" s="101"/>
      <c r="F19375" s="102"/>
    </row>
    <row r="19376" spans="1:6" x14ac:dyDescent="0.2">
      <c r="A19376" s="97">
        <v>42937</v>
      </c>
      <c r="B19376" s="98">
        <v>0.72916666666424135</v>
      </c>
      <c r="C19376" s="99"/>
      <c r="D19376" s="100"/>
      <c r="E19376" s="101"/>
      <c r="F19376" s="102"/>
    </row>
    <row r="19377" spans="1:6" x14ac:dyDescent="0.2">
      <c r="A19377" s="97">
        <v>42937</v>
      </c>
      <c r="B19377" s="98">
        <v>0.73958333333575865</v>
      </c>
      <c r="C19377" s="99"/>
      <c r="D19377" s="100"/>
      <c r="E19377" s="101"/>
      <c r="F19377" s="102"/>
    </row>
    <row r="19378" spans="1:6" x14ac:dyDescent="0.2">
      <c r="A19378" s="97">
        <v>42937</v>
      </c>
      <c r="B19378" s="98">
        <v>0.75</v>
      </c>
      <c r="C19378" s="99"/>
      <c r="D19378" s="100"/>
      <c r="E19378" s="101"/>
      <c r="F19378" s="102"/>
    </row>
    <row r="19379" spans="1:6" x14ac:dyDescent="0.2">
      <c r="A19379" s="97">
        <v>42937</v>
      </c>
      <c r="B19379" s="98">
        <v>0.76041666666424135</v>
      </c>
      <c r="C19379" s="99"/>
      <c r="D19379" s="100"/>
      <c r="E19379" s="101"/>
      <c r="F19379" s="102"/>
    </row>
    <row r="19380" spans="1:6" x14ac:dyDescent="0.2">
      <c r="A19380" s="97">
        <v>42937</v>
      </c>
      <c r="B19380" s="98">
        <v>0.77083333333575865</v>
      </c>
      <c r="C19380" s="99"/>
      <c r="D19380" s="100"/>
      <c r="E19380" s="101"/>
      <c r="F19380" s="102"/>
    </row>
    <row r="19381" spans="1:6" x14ac:dyDescent="0.2">
      <c r="A19381" s="97">
        <v>42937</v>
      </c>
      <c r="B19381" s="98">
        <v>0.78125</v>
      </c>
      <c r="C19381" s="99"/>
      <c r="D19381" s="100"/>
      <c r="E19381" s="101"/>
      <c r="F19381" s="102"/>
    </row>
    <row r="19382" spans="1:6" x14ac:dyDescent="0.2">
      <c r="A19382" s="97">
        <v>42937</v>
      </c>
      <c r="B19382" s="98">
        <v>0.79166666666424135</v>
      </c>
      <c r="C19382" s="99"/>
      <c r="D19382" s="100"/>
      <c r="E19382" s="101"/>
      <c r="F19382" s="102"/>
    </row>
    <row r="19383" spans="1:6" x14ac:dyDescent="0.2">
      <c r="A19383" s="97">
        <v>42937</v>
      </c>
      <c r="B19383" s="98">
        <v>0.80208333333575865</v>
      </c>
      <c r="C19383" s="99"/>
      <c r="D19383" s="100"/>
      <c r="E19383" s="101"/>
      <c r="F19383" s="102"/>
    </row>
    <row r="19384" spans="1:6" x14ac:dyDescent="0.2">
      <c r="A19384" s="97">
        <v>42937</v>
      </c>
      <c r="B19384" s="98">
        <v>0.8125</v>
      </c>
      <c r="C19384" s="99"/>
      <c r="D19384" s="100"/>
      <c r="E19384" s="101"/>
      <c r="F19384" s="102"/>
    </row>
    <row r="19385" spans="1:6" x14ac:dyDescent="0.2">
      <c r="A19385" s="97">
        <v>42937</v>
      </c>
      <c r="B19385" s="98">
        <v>0.82291666666424135</v>
      </c>
      <c r="C19385" s="99"/>
      <c r="D19385" s="100"/>
      <c r="E19385" s="101"/>
      <c r="F19385" s="102"/>
    </row>
    <row r="19386" spans="1:6" x14ac:dyDescent="0.2">
      <c r="A19386" s="97">
        <v>42937</v>
      </c>
      <c r="B19386" s="98">
        <v>0.83333333333575865</v>
      </c>
      <c r="C19386" s="99"/>
      <c r="D19386" s="100"/>
      <c r="E19386" s="101"/>
      <c r="F19386" s="102"/>
    </row>
    <row r="19387" spans="1:6" x14ac:dyDescent="0.2">
      <c r="A19387" s="97">
        <v>42937</v>
      </c>
      <c r="B19387" s="98">
        <v>0.84375</v>
      </c>
      <c r="C19387" s="99"/>
      <c r="D19387" s="100"/>
      <c r="E19387" s="101"/>
      <c r="F19387" s="102"/>
    </row>
    <row r="19388" spans="1:6" x14ac:dyDescent="0.2">
      <c r="A19388" s="97">
        <v>42937</v>
      </c>
      <c r="B19388" s="98">
        <v>0.85416666666424135</v>
      </c>
      <c r="C19388" s="99"/>
      <c r="D19388" s="100"/>
      <c r="E19388" s="101"/>
      <c r="F19388" s="102"/>
    </row>
    <row r="19389" spans="1:6" x14ac:dyDescent="0.2">
      <c r="A19389" s="97">
        <v>42937</v>
      </c>
      <c r="B19389" s="98">
        <v>0.86458333333575865</v>
      </c>
      <c r="C19389" s="99"/>
      <c r="D19389" s="100"/>
      <c r="E19389" s="101"/>
      <c r="F19389" s="102"/>
    </row>
    <row r="19390" spans="1:6" x14ac:dyDescent="0.2">
      <c r="A19390" s="97">
        <v>42937</v>
      </c>
      <c r="B19390" s="98">
        <v>0.875</v>
      </c>
      <c r="C19390" s="99"/>
      <c r="D19390" s="100"/>
      <c r="E19390" s="101"/>
      <c r="F19390" s="102"/>
    </row>
    <row r="19391" spans="1:6" x14ac:dyDescent="0.2">
      <c r="A19391" s="97">
        <v>42937</v>
      </c>
      <c r="B19391" s="98">
        <v>0.88541666666424135</v>
      </c>
      <c r="C19391" s="99"/>
      <c r="D19391" s="100"/>
      <c r="E19391" s="101"/>
      <c r="F19391" s="102"/>
    </row>
    <row r="19392" spans="1:6" x14ac:dyDescent="0.2">
      <c r="A19392" s="97">
        <v>42937</v>
      </c>
      <c r="B19392" s="98">
        <v>0.89583333333575865</v>
      </c>
      <c r="C19392" s="99"/>
      <c r="D19392" s="100"/>
      <c r="E19392" s="101"/>
      <c r="F19392" s="102"/>
    </row>
    <row r="19393" spans="1:6" x14ac:dyDescent="0.2">
      <c r="A19393" s="97">
        <v>42937</v>
      </c>
      <c r="B19393" s="98">
        <v>0.90625</v>
      </c>
      <c r="C19393" s="99"/>
      <c r="D19393" s="100"/>
      <c r="E19393" s="101"/>
      <c r="F19393" s="102"/>
    </row>
    <row r="19394" spans="1:6" x14ac:dyDescent="0.2">
      <c r="A19394" s="97">
        <v>42937</v>
      </c>
      <c r="B19394" s="98">
        <v>0.91666666666424135</v>
      </c>
      <c r="C19394" s="99"/>
      <c r="D19394" s="100"/>
      <c r="E19394" s="101"/>
      <c r="F19394" s="102"/>
    </row>
    <row r="19395" spans="1:6" x14ac:dyDescent="0.2">
      <c r="A19395" s="97">
        <v>42937</v>
      </c>
      <c r="B19395" s="98">
        <v>0.92708333333575865</v>
      </c>
      <c r="C19395" s="99"/>
      <c r="D19395" s="100"/>
      <c r="E19395" s="101"/>
      <c r="F19395" s="102"/>
    </row>
    <row r="19396" spans="1:6" x14ac:dyDescent="0.2">
      <c r="A19396" s="97">
        <v>42937</v>
      </c>
      <c r="B19396" s="98">
        <v>0.9375</v>
      </c>
      <c r="C19396" s="99"/>
      <c r="D19396" s="100"/>
      <c r="E19396" s="101"/>
      <c r="F19396" s="103"/>
    </row>
    <row r="19397" spans="1:6" x14ac:dyDescent="0.2">
      <c r="A19397" s="97">
        <v>42937</v>
      </c>
      <c r="B19397" s="98">
        <v>0.94791666666424135</v>
      </c>
      <c r="C19397" s="99"/>
      <c r="D19397" s="100"/>
      <c r="E19397" s="101"/>
      <c r="F19397" s="102"/>
    </row>
    <row r="19398" spans="1:6" x14ac:dyDescent="0.2">
      <c r="A19398" s="97">
        <v>42937</v>
      </c>
      <c r="B19398" s="98">
        <v>0.95833333333575865</v>
      </c>
      <c r="C19398" s="99"/>
      <c r="D19398" s="100"/>
      <c r="E19398" s="101"/>
      <c r="F19398" s="102"/>
    </row>
    <row r="19399" spans="1:6" x14ac:dyDescent="0.2">
      <c r="A19399" s="97">
        <v>42937</v>
      </c>
      <c r="B19399" s="98">
        <v>0.96875</v>
      </c>
      <c r="C19399" s="99"/>
      <c r="D19399" s="100"/>
      <c r="E19399" s="101"/>
      <c r="F19399" s="102"/>
    </row>
    <row r="19400" spans="1:6" x14ac:dyDescent="0.2">
      <c r="A19400" s="97">
        <v>42937</v>
      </c>
      <c r="B19400" s="98">
        <v>0.97916666666424135</v>
      </c>
      <c r="C19400" s="99"/>
      <c r="D19400" s="100"/>
      <c r="E19400" s="101"/>
      <c r="F19400" s="102"/>
    </row>
    <row r="19401" spans="1:6" x14ac:dyDescent="0.2">
      <c r="A19401" s="97">
        <v>42937</v>
      </c>
      <c r="B19401" s="98">
        <v>0.98958333333575865</v>
      </c>
      <c r="C19401" s="99"/>
      <c r="D19401" s="100"/>
      <c r="E19401" s="101"/>
      <c r="F19401" s="102"/>
    </row>
    <row r="19402" spans="1:6" x14ac:dyDescent="0.2">
      <c r="A19402" s="97">
        <v>42938</v>
      </c>
      <c r="B19402" s="98">
        <v>0</v>
      </c>
      <c r="C19402" s="99"/>
      <c r="D19402" s="100"/>
      <c r="E19402" s="101"/>
      <c r="F19402" s="103"/>
    </row>
    <row r="19403" spans="1:6" x14ac:dyDescent="0.2">
      <c r="A19403" s="97">
        <v>42938</v>
      </c>
      <c r="B19403" s="98">
        <v>1.0416666664241347E-2</v>
      </c>
      <c r="C19403" s="99"/>
      <c r="D19403" s="100"/>
      <c r="E19403" s="101"/>
      <c r="F19403" s="102"/>
    </row>
    <row r="19404" spans="1:6" x14ac:dyDescent="0.2">
      <c r="A19404" s="97">
        <v>42938</v>
      </c>
      <c r="B19404" s="98">
        <v>2.0833333335758653E-2</v>
      </c>
      <c r="C19404" s="99"/>
      <c r="D19404" s="100"/>
      <c r="E19404" s="101"/>
      <c r="F19404" s="102"/>
    </row>
    <row r="19405" spans="1:6" x14ac:dyDescent="0.2">
      <c r="A19405" s="97">
        <v>42938</v>
      </c>
      <c r="B19405" s="98">
        <v>3.125E-2</v>
      </c>
      <c r="C19405" s="99"/>
      <c r="D19405" s="100"/>
      <c r="E19405" s="101"/>
      <c r="F19405" s="102"/>
    </row>
    <row r="19406" spans="1:6" x14ac:dyDescent="0.2">
      <c r="A19406" s="97">
        <v>42938</v>
      </c>
      <c r="B19406" s="98">
        <v>4.1666666664241347E-2</v>
      </c>
      <c r="C19406" s="99"/>
      <c r="D19406" s="100"/>
      <c r="E19406" s="101"/>
      <c r="F19406" s="102"/>
    </row>
    <row r="19407" spans="1:6" x14ac:dyDescent="0.2">
      <c r="A19407" s="97">
        <v>42938</v>
      </c>
      <c r="B19407" s="98">
        <v>5.2083333335758653E-2</v>
      </c>
      <c r="C19407" s="99"/>
      <c r="D19407" s="100"/>
      <c r="E19407" s="101"/>
      <c r="F19407" s="102"/>
    </row>
    <row r="19408" spans="1:6" x14ac:dyDescent="0.2">
      <c r="A19408" s="97">
        <v>42938</v>
      </c>
      <c r="B19408" s="98">
        <v>6.25E-2</v>
      </c>
      <c r="C19408" s="99"/>
      <c r="D19408" s="100"/>
      <c r="E19408" s="101"/>
      <c r="F19408" s="102"/>
    </row>
    <row r="19409" spans="1:6" x14ac:dyDescent="0.2">
      <c r="A19409" s="97">
        <v>42938</v>
      </c>
      <c r="B19409" s="98">
        <v>7.2916666664241347E-2</v>
      </c>
      <c r="C19409" s="99"/>
      <c r="D19409" s="100"/>
      <c r="E19409" s="101"/>
      <c r="F19409" s="102"/>
    </row>
    <row r="19410" spans="1:6" x14ac:dyDescent="0.2">
      <c r="A19410" s="97">
        <v>42938</v>
      </c>
      <c r="B19410" s="98">
        <v>8.3333333335758653E-2</v>
      </c>
      <c r="C19410" s="99"/>
      <c r="D19410" s="100"/>
      <c r="E19410" s="101"/>
      <c r="F19410" s="102"/>
    </row>
    <row r="19411" spans="1:6" x14ac:dyDescent="0.2">
      <c r="A19411" s="97">
        <v>42938</v>
      </c>
      <c r="B19411" s="98">
        <v>9.375E-2</v>
      </c>
      <c r="C19411" s="99"/>
      <c r="D19411" s="100"/>
      <c r="E19411" s="101"/>
      <c r="F19411" s="102"/>
    </row>
    <row r="19412" spans="1:6" x14ac:dyDescent="0.2">
      <c r="A19412" s="97">
        <v>42938</v>
      </c>
      <c r="B19412" s="98">
        <v>0.10416666666424135</v>
      </c>
      <c r="C19412" s="99"/>
      <c r="D19412" s="100"/>
      <c r="E19412" s="101"/>
      <c r="F19412" s="102"/>
    </row>
    <row r="19413" spans="1:6" x14ac:dyDescent="0.2">
      <c r="A19413" s="97">
        <v>42938</v>
      </c>
      <c r="B19413" s="98">
        <v>0.11458333333575865</v>
      </c>
      <c r="C19413" s="99"/>
      <c r="D19413" s="100"/>
      <c r="E19413" s="101"/>
      <c r="F19413" s="102"/>
    </row>
    <row r="19414" spans="1:6" x14ac:dyDescent="0.2">
      <c r="A19414" s="97">
        <v>42938</v>
      </c>
      <c r="B19414" s="98">
        <v>0.125</v>
      </c>
      <c r="C19414" s="99"/>
      <c r="D19414" s="100"/>
      <c r="E19414" s="101"/>
      <c r="F19414" s="102"/>
    </row>
    <row r="19415" spans="1:6" x14ac:dyDescent="0.2">
      <c r="A19415" s="97">
        <v>42938</v>
      </c>
      <c r="B19415" s="98">
        <v>0.13541666666424135</v>
      </c>
      <c r="C19415" s="99"/>
      <c r="D19415" s="100"/>
      <c r="E19415" s="101"/>
      <c r="F19415" s="102"/>
    </row>
    <row r="19416" spans="1:6" x14ac:dyDescent="0.2">
      <c r="A19416" s="97">
        <v>42938</v>
      </c>
      <c r="B19416" s="98">
        <v>0.14583333333575865</v>
      </c>
      <c r="C19416" s="99"/>
      <c r="D19416" s="100"/>
      <c r="E19416" s="101"/>
      <c r="F19416" s="102"/>
    </row>
    <row r="19417" spans="1:6" x14ac:dyDescent="0.2">
      <c r="A19417" s="97">
        <v>42938</v>
      </c>
      <c r="B19417" s="98">
        <v>0.15625</v>
      </c>
      <c r="C19417" s="99"/>
      <c r="D19417" s="100"/>
      <c r="E19417" s="101"/>
      <c r="F19417" s="102"/>
    </row>
    <row r="19418" spans="1:6" x14ac:dyDescent="0.2">
      <c r="A19418" s="97">
        <v>42938</v>
      </c>
      <c r="B19418" s="98">
        <v>0.16666666666424135</v>
      </c>
      <c r="C19418" s="99"/>
      <c r="D19418" s="100"/>
      <c r="E19418" s="101"/>
      <c r="F19418" s="102"/>
    </row>
    <row r="19419" spans="1:6" x14ac:dyDescent="0.2">
      <c r="A19419" s="97">
        <v>42938</v>
      </c>
      <c r="B19419" s="98">
        <v>0.17708333333575865</v>
      </c>
      <c r="C19419" s="99"/>
      <c r="D19419" s="100"/>
      <c r="E19419" s="101"/>
      <c r="F19419" s="102"/>
    </row>
    <row r="19420" spans="1:6" x14ac:dyDescent="0.2">
      <c r="A19420" s="97">
        <v>42938</v>
      </c>
      <c r="B19420" s="98">
        <v>0.1875</v>
      </c>
      <c r="C19420" s="99"/>
      <c r="D19420" s="100"/>
      <c r="E19420" s="101"/>
      <c r="F19420" s="102"/>
    </row>
    <row r="19421" spans="1:6" x14ac:dyDescent="0.2">
      <c r="A19421" s="97">
        <v>42938</v>
      </c>
      <c r="B19421" s="98">
        <v>0.19791666666424135</v>
      </c>
      <c r="C19421" s="99"/>
      <c r="D19421" s="100"/>
      <c r="E19421" s="101"/>
      <c r="F19421" s="102"/>
    </row>
    <row r="19422" spans="1:6" x14ac:dyDescent="0.2">
      <c r="A19422" s="97">
        <v>42938</v>
      </c>
      <c r="B19422" s="98">
        <v>0.20833333333575865</v>
      </c>
      <c r="C19422" s="99"/>
      <c r="D19422" s="100"/>
      <c r="E19422" s="101"/>
      <c r="F19422" s="102"/>
    </row>
    <row r="19423" spans="1:6" x14ac:dyDescent="0.2">
      <c r="A19423" s="97">
        <v>42938</v>
      </c>
      <c r="B19423" s="98">
        <v>0.21875</v>
      </c>
      <c r="C19423" s="99"/>
      <c r="D19423" s="100"/>
      <c r="E19423" s="101"/>
      <c r="F19423" s="102"/>
    </row>
    <row r="19424" spans="1:6" x14ac:dyDescent="0.2">
      <c r="A19424" s="97">
        <v>42938</v>
      </c>
      <c r="B19424" s="98">
        <v>0.22916666666424135</v>
      </c>
      <c r="C19424" s="99"/>
      <c r="D19424" s="100"/>
      <c r="E19424" s="101"/>
      <c r="F19424" s="102"/>
    </row>
    <row r="19425" spans="1:6" x14ac:dyDescent="0.2">
      <c r="A19425" s="97">
        <v>42938</v>
      </c>
      <c r="B19425" s="98">
        <v>0.23958333333575865</v>
      </c>
      <c r="C19425" s="99"/>
      <c r="D19425" s="100"/>
      <c r="E19425" s="101"/>
      <c r="F19425" s="102"/>
    </row>
    <row r="19426" spans="1:6" x14ac:dyDescent="0.2">
      <c r="A19426" s="97">
        <v>42938</v>
      </c>
      <c r="B19426" s="98">
        <v>0.25</v>
      </c>
      <c r="C19426" s="99"/>
      <c r="D19426" s="100"/>
      <c r="E19426" s="101"/>
      <c r="F19426" s="102"/>
    </row>
    <row r="19427" spans="1:6" x14ac:dyDescent="0.2">
      <c r="A19427" s="97">
        <v>42938</v>
      </c>
      <c r="B19427" s="98">
        <v>0.26041666666424135</v>
      </c>
      <c r="C19427" s="99"/>
      <c r="D19427" s="100"/>
      <c r="E19427" s="101"/>
      <c r="F19427" s="102"/>
    </row>
    <row r="19428" spans="1:6" x14ac:dyDescent="0.2">
      <c r="A19428" s="97">
        <v>42938</v>
      </c>
      <c r="B19428" s="98">
        <v>0.27083333333575865</v>
      </c>
      <c r="C19428" s="99"/>
      <c r="D19428" s="100"/>
      <c r="E19428" s="101"/>
      <c r="F19428" s="102"/>
    </row>
    <row r="19429" spans="1:6" x14ac:dyDescent="0.2">
      <c r="A19429" s="97">
        <v>42938</v>
      </c>
      <c r="B19429" s="98">
        <v>0.28125</v>
      </c>
      <c r="C19429" s="99"/>
      <c r="D19429" s="100"/>
      <c r="E19429" s="101"/>
      <c r="F19429" s="102"/>
    </row>
    <row r="19430" spans="1:6" x14ac:dyDescent="0.2">
      <c r="A19430" s="97">
        <v>42938</v>
      </c>
      <c r="B19430" s="98">
        <v>0.29166666666424135</v>
      </c>
      <c r="C19430" s="99"/>
      <c r="D19430" s="100"/>
      <c r="E19430" s="101"/>
      <c r="F19430" s="102"/>
    </row>
    <row r="19431" spans="1:6" x14ac:dyDescent="0.2">
      <c r="A19431" s="97">
        <v>42938</v>
      </c>
      <c r="B19431" s="98">
        <v>0.30208333333575865</v>
      </c>
      <c r="C19431" s="99"/>
      <c r="D19431" s="100"/>
      <c r="E19431" s="101"/>
      <c r="F19431" s="102"/>
    </row>
    <row r="19432" spans="1:6" x14ac:dyDescent="0.2">
      <c r="A19432" s="97">
        <v>42938</v>
      </c>
      <c r="B19432" s="98">
        <v>0.3125</v>
      </c>
      <c r="C19432" s="99"/>
      <c r="D19432" s="100"/>
      <c r="E19432" s="101"/>
      <c r="F19432" s="102"/>
    </row>
    <row r="19433" spans="1:6" x14ac:dyDescent="0.2">
      <c r="A19433" s="97">
        <v>42938</v>
      </c>
      <c r="B19433" s="98">
        <v>0.32291666666424135</v>
      </c>
      <c r="C19433" s="99"/>
      <c r="D19433" s="100"/>
      <c r="E19433" s="101"/>
      <c r="F19433" s="102"/>
    </row>
    <row r="19434" spans="1:6" x14ac:dyDescent="0.2">
      <c r="A19434" s="97">
        <v>42938</v>
      </c>
      <c r="B19434" s="98">
        <v>0.33333333333575865</v>
      </c>
      <c r="C19434" s="99"/>
      <c r="D19434" s="100"/>
      <c r="E19434" s="101"/>
      <c r="F19434" s="102"/>
    </row>
    <row r="19435" spans="1:6" x14ac:dyDescent="0.2">
      <c r="A19435" s="97">
        <v>42938</v>
      </c>
      <c r="B19435" s="98">
        <v>0.34375</v>
      </c>
      <c r="C19435" s="99"/>
      <c r="D19435" s="100"/>
      <c r="E19435" s="101"/>
      <c r="F19435" s="102"/>
    </row>
    <row r="19436" spans="1:6" x14ac:dyDescent="0.2">
      <c r="A19436" s="97">
        <v>42938</v>
      </c>
      <c r="B19436" s="98">
        <v>0.35416666666424135</v>
      </c>
      <c r="C19436" s="99"/>
      <c r="D19436" s="100"/>
      <c r="E19436" s="101"/>
      <c r="F19436" s="102"/>
    </row>
    <row r="19437" spans="1:6" x14ac:dyDescent="0.2">
      <c r="A19437" s="97">
        <v>42938</v>
      </c>
      <c r="B19437" s="98">
        <v>0.36458333333575865</v>
      </c>
      <c r="C19437" s="99"/>
      <c r="D19437" s="100"/>
      <c r="E19437" s="101"/>
      <c r="F19437" s="102"/>
    </row>
    <row r="19438" spans="1:6" x14ac:dyDescent="0.2">
      <c r="A19438" s="97">
        <v>42938</v>
      </c>
      <c r="B19438" s="98">
        <v>0.375</v>
      </c>
      <c r="C19438" s="99"/>
      <c r="D19438" s="100"/>
      <c r="E19438" s="101"/>
      <c r="F19438" s="102"/>
    </row>
    <row r="19439" spans="1:6" x14ac:dyDescent="0.2">
      <c r="A19439" s="97">
        <v>42938</v>
      </c>
      <c r="B19439" s="98">
        <v>0.38541666666424135</v>
      </c>
      <c r="C19439" s="99"/>
      <c r="D19439" s="100"/>
      <c r="E19439" s="101"/>
      <c r="F19439" s="102"/>
    </row>
    <row r="19440" spans="1:6" x14ac:dyDescent="0.2">
      <c r="A19440" s="97">
        <v>42938</v>
      </c>
      <c r="B19440" s="98">
        <v>0.39583333333575865</v>
      </c>
      <c r="C19440" s="99"/>
      <c r="D19440" s="100"/>
      <c r="E19440" s="101"/>
      <c r="F19440" s="102"/>
    </row>
    <row r="19441" spans="1:6" x14ac:dyDescent="0.2">
      <c r="A19441" s="97">
        <v>42938</v>
      </c>
      <c r="B19441" s="98">
        <v>0.40625</v>
      </c>
      <c r="C19441" s="99"/>
      <c r="D19441" s="100"/>
      <c r="E19441" s="101"/>
      <c r="F19441" s="102"/>
    </row>
    <row r="19442" spans="1:6" x14ac:dyDescent="0.2">
      <c r="A19442" s="97">
        <v>42938</v>
      </c>
      <c r="B19442" s="98">
        <v>0.41666666666424135</v>
      </c>
      <c r="C19442" s="99"/>
      <c r="D19442" s="100"/>
      <c r="E19442" s="101"/>
      <c r="F19442" s="102"/>
    </row>
    <row r="19443" spans="1:6" x14ac:dyDescent="0.2">
      <c r="A19443" s="97">
        <v>42938</v>
      </c>
      <c r="B19443" s="98">
        <v>0.42708333333575865</v>
      </c>
      <c r="C19443" s="99"/>
      <c r="D19443" s="100"/>
      <c r="E19443" s="101"/>
      <c r="F19443" s="102"/>
    </row>
    <row r="19444" spans="1:6" x14ac:dyDescent="0.2">
      <c r="A19444" s="97">
        <v>42938</v>
      </c>
      <c r="B19444" s="98">
        <v>0.4375</v>
      </c>
      <c r="C19444" s="99"/>
      <c r="D19444" s="100"/>
      <c r="E19444" s="101"/>
      <c r="F19444" s="102"/>
    </row>
    <row r="19445" spans="1:6" x14ac:dyDescent="0.2">
      <c r="A19445" s="97">
        <v>42938</v>
      </c>
      <c r="B19445" s="98">
        <v>0.44791666666424135</v>
      </c>
      <c r="C19445" s="99"/>
      <c r="D19445" s="100"/>
      <c r="E19445" s="101"/>
      <c r="F19445" s="102"/>
    </row>
    <row r="19446" spans="1:6" x14ac:dyDescent="0.2">
      <c r="A19446" s="97">
        <v>42938</v>
      </c>
      <c r="B19446" s="98">
        <v>0.45833333333575865</v>
      </c>
      <c r="C19446" s="99"/>
      <c r="D19446" s="100"/>
      <c r="E19446" s="101"/>
      <c r="F19446" s="102"/>
    </row>
    <row r="19447" spans="1:6" x14ac:dyDescent="0.2">
      <c r="A19447" s="97">
        <v>42938</v>
      </c>
      <c r="B19447" s="98">
        <v>0.46875</v>
      </c>
      <c r="C19447" s="99"/>
      <c r="D19447" s="100"/>
      <c r="E19447" s="101"/>
      <c r="F19447" s="102"/>
    </row>
    <row r="19448" spans="1:6" x14ac:dyDescent="0.2">
      <c r="A19448" s="97">
        <v>42938</v>
      </c>
      <c r="B19448" s="98">
        <v>0.47916666666424135</v>
      </c>
      <c r="C19448" s="99"/>
      <c r="D19448" s="100"/>
      <c r="E19448" s="101"/>
      <c r="F19448" s="102"/>
    </row>
    <row r="19449" spans="1:6" x14ac:dyDescent="0.2">
      <c r="A19449" s="97">
        <v>42938</v>
      </c>
      <c r="B19449" s="98">
        <v>0.48958333333575865</v>
      </c>
      <c r="C19449" s="99"/>
      <c r="D19449" s="100"/>
      <c r="E19449" s="101"/>
      <c r="F19449" s="102"/>
    </row>
    <row r="19450" spans="1:6" x14ac:dyDescent="0.2">
      <c r="A19450" s="97">
        <v>42938</v>
      </c>
      <c r="B19450" s="98">
        <v>0.5</v>
      </c>
      <c r="C19450" s="99"/>
      <c r="D19450" s="100"/>
      <c r="E19450" s="101"/>
      <c r="F19450" s="102"/>
    </row>
    <row r="19451" spans="1:6" x14ac:dyDescent="0.2">
      <c r="A19451" s="97">
        <v>42938</v>
      </c>
      <c r="B19451" s="98">
        <v>0.51041666666424135</v>
      </c>
      <c r="C19451" s="99"/>
      <c r="D19451" s="100"/>
      <c r="E19451" s="101"/>
      <c r="F19451" s="102"/>
    </row>
    <row r="19452" spans="1:6" x14ac:dyDescent="0.2">
      <c r="A19452" s="97">
        <v>42938</v>
      </c>
      <c r="B19452" s="98">
        <v>0.52083333333575865</v>
      </c>
      <c r="C19452" s="99"/>
      <c r="D19452" s="100"/>
      <c r="E19452" s="101"/>
      <c r="F19452" s="102"/>
    </row>
    <row r="19453" spans="1:6" x14ac:dyDescent="0.2">
      <c r="A19453" s="97">
        <v>42938</v>
      </c>
      <c r="B19453" s="98">
        <v>0.53125</v>
      </c>
      <c r="C19453" s="99"/>
      <c r="D19453" s="100"/>
      <c r="E19453" s="101"/>
      <c r="F19453" s="102"/>
    </row>
    <row r="19454" spans="1:6" x14ac:dyDescent="0.2">
      <c r="A19454" s="97">
        <v>42938</v>
      </c>
      <c r="B19454" s="98">
        <v>0.54166666666424135</v>
      </c>
      <c r="C19454" s="99"/>
      <c r="D19454" s="100"/>
      <c r="E19454" s="101"/>
      <c r="F19454" s="102"/>
    </row>
    <row r="19455" spans="1:6" x14ac:dyDescent="0.2">
      <c r="A19455" s="97">
        <v>42938</v>
      </c>
      <c r="B19455" s="98">
        <v>0.55208333333575865</v>
      </c>
      <c r="C19455" s="99"/>
      <c r="D19455" s="100"/>
      <c r="E19455" s="101"/>
      <c r="F19455" s="102"/>
    </row>
    <row r="19456" spans="1:6" x14ac:dyDescent="0.2">
      <c r="A19456" s="97">
        <v>42938</v>
      </c>
      <c r="B19456" s="98">
        <v>0.5625</v>
      </c>
      <c r="C19456" s="99"/>
      <c r="D19456" s="100"/>
      <c r="E19456" s="101"/>
      <c r="F19456" s="102"/>
    </row>
    <row r="19457" spans="1:6" x14ac:dyDescent="0.2">
      <c r="A19457" s="97">
        <v>42938</v>
      </c>
      <c r="B19457" s="98">
        <v>0.57291666666424135</v>
      </c>
      <c r="C19457" s="99"/>
      <c r="D19457" s="100"/>
      <c r="E19457" s="101"/>
      <c r="F19457" s="102"/>
    </row>
    <row r="19458" spans="1:6" x14ac:dyDescent="0.2">
      <c r="A19458" s="97">
        <v>42938</v>
      </c>
      <c r="B19458" s="98">
        <v>0.58333333333575865</v>
      </c>
      <c r="C19458" s="99"/>
      <c r="D19458" s="100"/>
      <c r="E19458" s="101"/>
      <c r="F19458" s="102"/>
    </row>
    <row r="19459" spans="1:6" x14ac:dyDescent="0.2">
      <c r="A19459" s="97">
        <v>42938</v>
      </c>
      <c r="B19459" s="98">
        <v>0.59375</v>
      </c>
      <c r="C19459" s="99"/>
      <c r="D19459" s="100"/>
      <c r="E19459" s="101"/>
      <c r="F19459" s="102"/>
    </row>
    <row r="19460" spans="1:6" x14ac:dyDescent="0.2">
      <c r="A19460" s="97">
        <v>42938</v>
      </c>
      <c r="B19460" s="98">
        <v>0.60416666666424135</v>
      </c>
      <c r="C19460" s="99"/>
      <c r="D19460" s="100"/>
      <c r="E19460" s="101"/>
      <c r="F19460" s="102"/>
    </row>
    <row r="19461" spans="1:6" x14ac:dyDescent="0.2">
      <c r="A19461" s="97">
        <v>42938</v>
      </c>
      <c r="B19461" s="98">
        <v>0.61458333333575865</v>
      </c>
      <c r="C19461" s="99"/>
      <c r="D19461" s="100"/>
      <c r="E19461" s="101"/>
      <c r="F19461" s="102"/>
    </row>
    <row r="19462" spans="1:6" x14ac:dyDescent="0.2">
      <c r="A19462" s="97">
        <v>42938</v>
      </c>
      <c r="B19462" s="98">
        <v>0.625</v>
      </c>
      <c r="C19462" s="99"/>
      <c r="D19462" s="100"/>
      <c r="E19462" s="101"/>
      <c r="F19462" s="102"/>
    </row>
    <row r="19463" spans="1:6" x14ac:dyDescent="0.2">
      <c r="A19463" s="97">
        <v>42938</v>
      </c>
      <c r="B19463" s="98">
        <v>0.63541666666424135</v>
      </c>
      <c r="C19463" s="99"/>
      <c r="D19463" s="100"/>
      <c r="E19463" s="101"/>
      <c r="F19463" s="102"/>
    </row>
    <row r="19464" spans="1:6" x14ac:dyDescent="0.2">
      <c r="A19464" s="97">
        <v>42938</v>
      </c>
      <c r="B19464" s="98">
        <v>0.64583333333575865</v>
      </c>
      <c r="C19464" s="99"/>
      <c r="D19464" s="100"/>
      <c r="E19464" s="101"/>
      <c r="F19464" s="102"/>
    </row>
    <row r="19465" spans="1:6" x14ac:dyDescent="0.2">
      <c r="A19465" s="97">
        <v>42938</v>
      </c>
      <c r="B19465" s="98">
        <v>0.65625</v>
      </c>
      <c r="C19465" s="99"/>
      <c r="D19465" s="100"/>
      <c r="E19465" s="101"/>
      <c r="F19465" s="102"/>
    </row>
    <row r="19466" spans="1:6" x14ac:dyDescent="0.2">
      <c r="A19466" s="97">
        <v>42938</v>
      </c>
      <c r="B19466" s="98">
        <v>0.66666666666424135</v>
      </c>
      <c r="C19466" s="99"/>
      <c r="D19466" s="100"/>
      <c r="E19466" s="101"/>
      <c r="F19466" s="102"/>
    </row>
    <row r="19467" spans="1:6" x14ac:dyDescent="0.2">
      <c r="A19467" s="97">
        <v>42938</v>
      </c>
      <c r="B19467" s="98">
        <v>0.67708333333575865</v>
      </c>
      <c r="C19467" s="99"/>
      <c r="D19467" s="100"/>
      <c r="E19467" s="101"/>
      <c r="F19467" s="102"/>
    </row>
    <row r="19468" spans="1:6" x14ac:dyDescent="0.2">
      <c r="A19468" s="97">
        <v>42938</v>
      </c>
      <c r="B19468" s="98">
        <v>0.6875</v>
      </c>
      <c r="C19468" s="99"/>
      <c r="D19468" s="100"/>
      <c r="E19468" s="101"/>
      <c r="F19468" s="102"/>
    </row>
    <row r="19469" spans="1:6" x14ac:dyDescent="0.2">
      <c r="A19469" s="97">
        <v>42938</v>
      </c>
      <c r="B19469" s="98">
        <v>0.69791666666424135</v>
      </c>
      <c r="C19469" s="99"/>
      <c r="D19469" s="100"/>
      <c r="E19469" s="101"/>
      <c r="F19469" s="102"/>
    </row>
    <row r="19470" spans="1:6" x14ac:dyDescent="0.2">
      <c r="A19470" s="97">
        <v>42938</v>
      </c>
      <c r="B19470" s="98">
        <v>0.70833333333575865</v>
      </c>
      <c r="C19470" s="99"/>
      <c r="D19470" s="100"/>
      <c r="E19470" s="101"/>
      <c r="F19470" s="102"/>
    </row>
    <row r="19471" spans="1:6" x14ac:dyDescent="0.2">
      <c r="A19471" s="97">
        <v>42938</v>
      </c>
      <c r="B19471" s="98">
        <v>0.71875</v>
      </c>
      <c r="C19471" s="99"/>
      <c r="D19471" s="100"/>
      <c r="E19471" s="101"/>
      <c r="F19471" s="102"/>
    </row>
    <row r="19472" spans="1:6" x14ac:dyDescent="0.2">
      <c r="A19472" s="97">
        <v>42938</v>
      </c>
      <c r="B19472" s="98">
        <v>0.72916666666424135</v>
      </c>
      <c r="C19472" s="99"/>
      <c r="D19472" s="100"/>
      <c r="E19472" s="101"/>
      <c r="F19472" s="102"/>
    </row>
    <row r="19473" spans="1:6" x14ac:dyDescent="0.2">
      <c r="A19473" s="97">
        <v>42938</v>
      </c>
      <c r="B19473" s="98">
        <v>0.73958333333575865</v>
      </c>
      <c r="C19473" s="99"/>
      <c r="D19473" s="100"/>
      <c r="E19473" s="101"/>
      <c r="F19473" s="102"/>
    </row>
    <row r="19474" spans="1:6" x14ac:dyDescent="0.2">
      <c r="A19474" s="97">
        <v>42938</v>
      </c>
      <c r="B19474" s="98">
        <v>0.75</v>
      </c>
      <c r="C19474" s="99"/>
      <c r="D19474" s="100"/>
      <c r="E19474" s="101"/>
      <c r="F19474" s="102"/>
    </row>
    <row r="19475" spans="1:6" x14ac:dyDescent="0.2">
      <c r="A19475" s="97">
        <v>42938</v>
      </c>
      <c r="B19475" s="98">
        <v>0.76041666666424135</v>
      </c>
      <c r="C19475" s="99"/>
      <c r="D19475" s="100"/>
      <c r="E19475" s="101"/>
      <c r="F19475" s="102"/>
    </row>
    <row r="19476" spans="1:6" x14ac:dyDescent="0.2">
      <c r="A19476" s="97">
        <v>42938</v>
      </c>
      <c r="B19476" s="98">
        <v>0.77083333333575865</v>
      </c>
      <c r="C19476" s="99"/>
      <c r="D19476" s="100"/>
      <c r="E19476" s="101"/>
      <c r="F19476" s="102"/>
    </row>
    <row r="19477" spans="1:6" x14ac:dyDescent="0.2">
      <c r="A19477" s="97">
        <v>42938</v>
      </c>
      <c r="B19477" s="98">
        <v>0.78125</v>
      </c>
      <c r="C19477" s="99"/>
      <c r="D19477" s="100"/>
      <c r="E19477" s="101"/>
      <c r="F19477" s="102"/>
    </row>
    <row r="19478" spans="1:6" x14ac:dyDescent="0.2">
      <c r="A19478" s="97">
        <v>42938</v>
      </c>
      <c r="B19478" s="98">
        <v>0.79166666666424135</v>
      </c>
      <c r="C19478" s="99"/>
      <c r="D19478" s="100"/>
      <c r="E19478" s="101"/>
      <c r="F19478" s="102"/>
    </row>
    <row r="19479" spans="1:6" x14ac:dyDescent="0.2">
      <c r="A19479" s="97">
        <v>42938</v>
      </c>
      <c r="B19479" s="98">
        <v>0.80208333333575865</v>
      </c>
      <c r="C19479" s="99"/>
      <c r="D19479" s="100"/>
      <c r="E19479" s="101"/>
      <c r="F19479" s="102"/>
    </row>
    <row r="19480" spans="1:6" x14ac:dyDescent="0.2">
      <c r="A19480" s="97">
        <v>42938</v>
      </c>
      <c r="B19480" s="98">
        <v>0.8125</v>
      </c>
      <c r="C19480" s="99"/>
      <c r="D19480" s="100"/>
      <c r="E19480" s="101"/>
      <c r="F19480" s="102"/>
    </row>
    <row r="19481" spans="1:6" x14ac:dyDescent="0.2">
      <c r="A19481" s="97">
        <v>42938</v>
      </c>
      <c r="B19481" s="98">
        <v>0.82291666666424135</v>
      </c>
      <c r="C19481" s="99"/>
      <c r="D19481" s="100"/>
      <c r="E19481" s="101"/>
      <c r="F19481" s="102"/>
    </row>
    <row r="19482" spans="1:6" x14ac:dyDescent="0.2">
      <c r="A19482" s="97">
        <v>42938</v>
      </c>
      <c r="B19482" s="98">
        <v>0.83333333333575865</v>
      </c>
      <c r="C19482" s="99"/>
      <c r="D19482" s="100"/>
      <c r="E19482" s="101"/>
      <c r="F19482" s="102"/>
    </row>
    <row r="19483" spans="1:6" x14ac:dyDescent="0.2">
      <c r="A19483" s="97">
        <v>42938</v>
      </c>
      <c r="B19483" s="98">
        <v>0.84375</v>
      </c>
      <c r="C19483" s="99"/>
      <c r="D19483" s="100"/>
      <c r="E19483" s="101"/>
      <c r="F19483" s="102"/>
    </row>
    <row r="19484" spans="1:6" x14ac:dyDescent="0.2">
      <c r="A19484" s="97">
        <v>42938</v>
      </c>
      <c r="B19484" s="98">
        <v>0.85416666666424135</v>
      </c>
      <c r="C19484" s="99"/>
      <c r="D19484" s="100"/>
      <c r="E19484" s="101"/>
      <c r="F19484" s="102"/>
    </row>
    <row r="19485" spans="1:6" x14ac:dyDescent="0.2">
      <c r="A19485" s="97">
        <v>42938</v>
      </c>
      <c r="B19485" s="98">
        <v>0.86458333333575865</v>
      </c>
      <c r="C19485" s="99"/>
      <c r="D19485" s="100"/>
      <c r="E19485" s="101"/>
      <c r="F19485" s="102"/>
    </row>
    <row r="19486" spans="1:6" x14ac:dyDescent="0.2">
      <c r="A19486" s="97">
        <v>42938</v>
      </c>
      <c r="B19486" s="98">
        <v>0.875</v>
      </c>
      <c r="C19486" s="99"/>
      <c r="D19486" s="100"/>
      <c r="E19486" s="101"/>
      <c r="F19486" s="102"/>
    </row>
    <row r="19487" spans="1:6" x14ac:dyDescent="0.2">
      <c r="A19487" s="97">
        <v>42938</v>
      </c>
      <c r="B19487" s="98">
        <v>0.88541666666424135</v>
      </c>
      <c r="C19487" s="99"/>
      <c r="D19487" s="100"/>
      <c r="E19487" s="101"/>
      <c r="F19487" s="102"/>
    </row>
    <row r="19488" spans="1:6" x14ac:dyDescent="0.2">
      <c r="A19488" s="97">
        <v>42938</v>
      </c>
      <c r="B19488" s="98">
        <v>0.89583333333575865</v>
      </c>
      <c r="C19488" s="99"/>
      <c r="D19488" s="100"/>
      <c r="E19488" s="101"/>
      <c r="F19488" s="102"/>
    </row>
    <row r="19489" spans="1:6" x14ac:dyDescent="0.2">
      <c r="A19489" s="97">
        <v>42938</v>
      </c>
      <c r="B19489" s="98">
        <v>0.90625</v>
      </c>
      <c r="C19489" s="99"/>
      <c r="D19489" s="100"/>
      <c r="E19489" s="101"/>
      <c r="F19489" s="102"/>
    </row>
    <row r="19490" spans="1:6" x14ac:dyDescent="0.2">
      <c r="A19490" s="97">
        <v>42938</v>
      </c>
      <c r="B19490" s="98">
        <v>0.91666666666424135</v>
      </c>
      <c r="C19490" s="99"/>
      <c r="D19490" s="100"/>
      <c r="E19490" s="101"/>
      <c r="F19490" s="102"/>
    </row>
    <row r="19491" spans="1:6" x14ac:dyDescent="0.2">
      <c r="A19491" s="97">
        <v>42938</v>
      </c>
      <c r="B19491" s="98">
        <v>0.92708333333575865</v>
      </c>
      <c r="C19491" s="99"/>
      <c r="D19491" s="100"/>
      <c r="E19491" s="101"/>
      <c r="F19491" s="102"/>
    </row>
    <row r="19492" spans="1:6" x14ac:dyDescent="0.2">
      <c r="A19492" s="97">
        <v>42938</v>
      </c>
      <c r="B19492" s="98">
        <v>0.9375</v>
      </c>
      <c r="C19492" s="99"/>
      <c r="D19492" s="100"/>
      <c r="E19492" s="101"/>
      <c r="F19492" s="102"/>
    </row>
    <row r="19493" spans="1:6" x14ac:dyDescent="0.2">
      <c r="A19493" s="97">
        <v>42938</v>
      </c>
      <c r="B19493" s="98">
        <v>0.94791666666424135</v>
      </c>
      <c r="C19493" s="99"/>
      <c r="D19493" s="100"/>
      <c r="E19493" s="101"/>
      <c r="F19493" s="102"/>
    </row>
    <row r="19494" spans="1:6" x14ac:dyDescent="0.2">
      <c r="A19494" s="97">
        <v>42938</v>
      </c>
      <c r="B19494" s="98">
        <v>0.95833333333575865</v>
      </c>
      <c r="C19494" s="99"/>
      <c r="D19494" s="100"/>
      <c r="E19494" s="101"/>
      <c r="F19494" s="102"/>
    </row>
    <row r="19495" spans="1:6" x14ac:dyDescent="0.2">
      <c r="A19495" s="97">
        <v>42938</v>
      </c>
      <c r="B19495" s="98">
        <v>0.96875</v>
      </c>
      <c r="C19495" s="99"/>
      <c r="D19495" s="100"/>
      <c r="E19495" s="101"/>
      <c r="F19495" s="102"/>
    </row>
    <row r="19496" spans="1:6" x14ac:dyDescent="0.2">
      <c r="A19496" s="97">
        <v>42938</v>
      </c>
      <c r="B19496" s="98">
        <v>0.97916666666424135</v>
      </c>
      <c r="C19496" s="99"/>
      <c r="D19496" s="100"/>
      <c r="E19496" s="101"/>
      <c r="F19496" s="102"/>
    </row>
    <row r="19497" spans="1:6" x14ac:dyDescent="0.2">
      <c r="A19497" s="97">
        <v>42938</v>
      </c>
      <c r="B19497" s="98">
        <v>0.98958333333575865</v>
      </c>
      <c r="C19497" s="99"/>
      <c r="D19497" s="100"/>
      <c r="E19497" s="101"/>
      <c r="F19497" s="102"/>
    </row>
    <row r="19498" spans="1:6" x14ac:dyDescent="0.2">
      <c r="A19498" s="97">
        <v>42939</v>
      </c>
      <c r="B19498" s="98">
        <v>0</v>
      </c>
      <c r="C19498" s="99"/>
      <c r="D19498" s="100"/>
      <c r="E19498" s="101"/>
      <c r="F19498" s="102"/>
    </row>
    <row r="19499" spans="1:6" x14ac:dyDescent="0.2">
      <c r="A19499" s="97">
        <v>42939</v>
      </c>
      <c r="B19499" s="98">
        <v>1.0416666664241347E-2</v>
      </c>
      <c r="C19499" s="99"/>
      <c r="D19499" s="100"/>
      <c r="E19499" s="101"/>
      <c r="F19499" s="102"/>
    </row>
    <row r="19500" spans="1:6" x14ac:dyDescent="0.2">
      <c r="A19500" s="97">
        <v>42939</v>
      </c>
      <c r="B19500" s="98">
        <v>2.0833333335758653E-2</v>
      </c>
      <c r="C19500" s="99"/>
      <c r="D19500" s="100"/>
      <c r="E19500" s="101"/>
      <c r="F19500" s="102"/>
    </row>
    <row r="19501" spans="1:6" x14ac:dyDescent="0.2">
      <c r="A19501" s="97">
        <v>42939</v>
      </c>
      <c r="B19501" s="98">
        <v>3.125E-2</v>
      </c>
      <c r="C19501" s="99"/>
      <c r="D19501" s="100"/>
      <c r="E19501" s="101"/>
      <c r="F19501" s="102"/>
    </row>
    <row r="19502" spans="1:6" x14ac:dyDescent="0.2">
      <c r="A19502" s="97">
        <v>42939</v>
      </c>
      <c r="B19502" s="98">
        <v>4.1666666664241347E-2</v>
      </c>
      <c r="C19502" s="99"/>
      <c r="D19502" s="100"/>
      <c r="E19502" s="101"/>
      <c r="F19502" s="102"/>
    </row>
    <row r="19503" spans="1:6" x14ac:dyDescent="0.2">
      <c r="A19503" s="97">
        <v>42939</v>
      </c>
      <c r="B19503" s="98">
        <v>5.2083333335758653E-2</v>
      </c>
      <c r="C19503" s="99"/>
      <c r="D19503" s="100"/>
      <c r="E19503" s="101"/>
      <c r="F19503" s="102"/>
    </row>
    <row r="19504" spans="1:6" x14ac:dyDescent="0.2">
      <c r="A19504" s="97">
        <v>42939</v>
      </c>
      <c r="B19504" s="98">
        <v>6.25E-2</v>
      </c>
      <c r="C19504" s="99"/>
      <c r="D19504" s="100"/>
      <c r="E19504" s="101"/>
      <c r="F19504" s="102"/>
    </row>
    <row r="19505" spans="1:6" x14ac:dyDescent="0.2">
      <c r="A19505" s="97">
        <v>42939</v>
      </c>
      <c r="B19505" s="98">
        <v>7.2916666664241347E-2</v>
      </c>
      <c r="C19505" s="99"/>
      <c r="D19505" s="100"/>
      <c r="E19505" s="101"/>
      <c r="F19505" s="102"/>
    </row>
    <row r="19506" spans="1:6" x14ac:dyDescent="0.2">
      <c r="A19506" s="97">
        <v>42939</v>
      </c>
      <c r="B19506" s="98">
        <v>8.3333333335758653E-2</v>
      </c>
      <c r="C19506" s="99"/>
      <c r="D19506" s="100"/>
      <c r="E19506" s="101"/>
      <c r="F19506" s="102"/>
    </row>
    <row r="19507" spans="1:6" x14ac:dyDescent="0.2">
      <c r="A19507" s="97">
        <v>42939</v>
      </c>
      <c r="B19507" s="98">
        <v>9.375E-2</v>
      </c>
      <c r="C19507" s="99"/>
      <c r="D19507" s="100"/>
      <c r="E19507" s="101"/>
      <c r="F19507" s="102"/>
    </row>
    <row r="19508" spans="1:6" x14ac:dyDescent="0.2">
      <c r="A19508" s="97">
        <v>42939</v>
      </c>
      <c r="B19508" s="98">
        <v>0.10416666666424135</v>
      </c>
      <c r="C19508" s="99"/>
      <c r="D19508" s="100"/>
      <c r="E19508" s="101"/>
      <c r="F19508" s="102"/>
    </row>
    <row r="19509" spans="1:6" x14ac:dyDescent="0.2">
      <c r="A19509" s="97">
        <v>42939</v>
      </c>
      <c r="B19509" s="98">
        <v>0.11458333333575865</v>
      </c>
      <c r="C19509" s="99"/>
      <c r="D19509" s="100"/>
      <c r="E19509" s="101"/>
      <c r="F19509" s="102"/>
    </row>
    <row r="19510" spans="1:6" x14ac:dyDescent="0.2">
      <c r="A19510" s="97">
        <v>42939</v>
      </c>
      <c r="B19510" s="98">
        <v>0.125</v>
      </c>
      <c r="C19510" s="99"/>
      <c r="D19510" s="100"/>
      <c r="E19510" s="101"/>
      <c r="F19510" s="102"/>
    </row>
    <row r="19511" spans="1:6" x14ac:dyDescent="0.2">
      <c r="A19511" s="97">
        <v>42939</v>
      </c>
      <c r="B19511" s="98">
        <v>0.13541666666424135</v>
      </c>
      <c r="C19511" s="99"/>
      <c r="D19511" s="100"/>
      <c r="E19511" s="101"/>
      <c r="F19511" s="102"/>
    </row>
    <row r="19512" spans="1:6" x14ac:dyDescent="0.2">
      <c r="A19512" s="97">
        <v>42939</v>
      </c>
      <c r="B19512" s="98">
        <v>0.14583333333575865</v>
      </c>
      <c r="C19512" s="99"/>
      <c r="D19512" s="100"/>
      <c r="E19512" s="101"/>
      <c r="F19512" s="102"/>
    </row>
    <row r="19513" spans="1:6" x14ac:dyDescent="0.2">
      <c r="A19513" s="97">
        <v>42939</v>
      </c>
      <c r="B19513" s="98">
        <v>0.15625</v>
      </c>
      <c r="C19513" s="99"/>
      <c r="D19513" s="100"/>
      <c r="E19513" s="101"/>
      <c r="F19513" s="102"/>
    </row>
    <row r="19514" spans="1:6" x14ac:dyDescent="0.2">
      <c r="A19514" s="97">
        <v>42939</v>
      </c>
      <c r="B19514" s="98">
        <v>0.16666666666424135</v>
      </c>
      <c r="C19514" s="99"/>
      <c r="D19514" s="100"/>
      <c r="E19514" s="101"/>
      <c r="F19514" s="102"/>
    </row>
    <row r="19515" spans="1:6" x14ac:dyDescent="0.2">
      <c r="A19515" s="97">
        <v>42939</v>
      </c>
      <c r="B19515" s="98">
        <v>0.17708333333575865</v>
      </c>
      <c r="C19515" s="99"/>
      <c r="D19515" s="100"/>
      <c r="E19515" s="101"/>
      <c r="F19515" s="102"/>
    </row>
    <row r="19516" spans="1:6" x14ac:dyDescent="0.2">
      <c r="A19516" s="97">
        <v>42939</v>
      </c>
      <c r="B19516" s="98">
        <v>0.1875</v>
      </c>
      <c r="C19516" s="99"/>
      <c r="D19516" s="100"/>
      <c r="E19516" s="101"/>
      <c r="F19516" s="102"/>
    </row>
    <row r="19517" spans="1:6" x14ac:dyDescent="0.2">
      <c r="A19517" s="97">
        <v>42939</v>
      </c>
      <c r="B19517" s="98">
        <v>0.19791666666424135</v>
      </c>
      <c r="C19517" s="99"/>
      <c r="D19517" s="100"/>
      <c r="E19517" s="101"/>
      <c r="F19517" s="102"/>
    </row>
    <row r="19518" spans="1:6" x14ac:dyDescent="0.2">
      <c r="A19518" s="97">
        <v>42939</v>
      </c>
      <c r="B19518" s="98">
        <v>0.20833333333575865</v>
      </c>
      <c r="C19518" s="99"/>
      <c r="D19518" s="100"/>
      <c r="E19518" s="101"/>
      <c r="F19518" s="102"/>
    </row>
    <row r="19519" spans="1:6" x14ac:dyDescent="0.2">
      <c r="A19519" s="97">
        <v>42939</v>
      </c>
      <c r="B19519" s="98">
        <v>0.21875</v>
      </c>
      <c r="C19519" s="99"/>
      <c r="D19519" s="100"/>
      <c r="E19519" s="101"/>
      <c r="F19519" s="102"/>
    </row>
    <row r="19520" spans="1:6" x14ac:dyDescent="0.2">
      <c r="A19520" s="97">
        <v>42939</v>
      </c>
      <c r="B19520" s="98">
        <v>0.22916666666424135</v>
      </c>
      <c r="C19520" s="99"/>
      <c r="D19520" s="100"/>
      <c r="E19520" s="101"/>
      <c r="F19520" s="102"/>
    </row>
    <row r="19521" spans="1:6" x14ac:dyDescent="0.2">
      <c r="A19521" s="97">
        <v>42939</v>
      </c>
      <c r="B19521" s="98">
        <v>0.23958333333575865</v>
      </c>
      <c r="C19521" s="99"/>
      <c r="D19521" s="100"/>
      <c r="E19521" s="101"/>
      <c r="F19521" s="102"/>
    </row>
    <row r="19522" spans="1:6" x14ac:dyDescent="0.2">
      <c r="A19522" s="97">
        <v>42939</v>
      </c>
      <c r="B19522" s="98">
        <v>0.25</v>
      </c>
      <c r="C19522" s="99"/>
      <c r="D19522" s="100"/>
      <c r="E19522" s="101"/>
      <c r="F19522" s="102"/>
    </row>
    <row r="19523" spans="1:6" x14ac:dyDescent="0.2">
      <c r="A19523" s="97">
        <v>42939</v>
      </c>
      <c r="B19523" s="98">
        <v>0.26041666666424135</v>
      </c>
      <c r="C19523" s="99"/>
      <c r="D19523" s="100"/>
      <c r="E19523" s="101"/>
      <c r="F19523" s="102"/>
    </row>
    <row r="19524" spans="1:6" x14ac:dyDescent="0.2">
      <c r="A19524" s="97">
        <v>42939</v>
      </c>
      <c r="B19524" s="98">
        <v>0.27083333333575865</v>
      </c>
      <c r="C19524" s="99"/>
      <c r="D19524" s="100"/>
      <c r="E19524" s="101"/>
      <c r="F19524" s="102"/>
    </row>
    <row r="19525" spans="1:6" x14ac:dyDescent="0.2">
      <c r="A19525" s="97">
        <v>42939</v>
      </c>
      <c r="B19525" s="98">
        <v>0.28125</v>
      </c>
      <c r="C19525" s="99"/>
      <c r="D19525" s="100"/>
      <c r="E19525" s="101"/>
      <c r="F19525" s="102"/>
    </row>
    <row r="19526" spans="1:6" x14ac:dyDescent="0.2">
      <c r="A19526" s="97">
        <v>42939</v>
      </c>
      <c r="B19526" s="98">
        <v>0.29166666666424135</v>
      </c>
      <c r="C19526" s="99"/>
      <c r="D19526" s="100"/>
      <c r="E19526" s="101"/>
      <c r="F19526" s="102"/>
    </row>
    <row r="19527" spans="1:6" x14ac:dyDescent="0.2">
      <c r="A19527" s="97">
        <v>42939</v>
      </c>
      <c r="B19527" s="98">
        <v>0.30208333333575865</v>
      </c>
      <c r="C19527" s="99"/>
      <c r="D19527" s="100"/>
      <c r="E19527" s="101"/>
      <c r="F19527" s="102"/>
    </row>
    <row r="19528" spans="1:6" x14ac:dyDescent="0.2">
      <c r="A19528" s="97">
        <v>42939</v>
      </c>
      <c r="B19528" s="98">
        <v>0.3125</v>
      </c>
      <c r="C19528" s="99"/>
      <c r="D19528" s="100"/>
      <c r="E19528" s="101"/>
      <c r="F19528" s="102"/>
    </row>
    <row r="19529" spans="1:6" x14ac:dyDescent="0.2">
      <c r="A19529" s="97">
        <v>42939</v>
      </c>
      <c r="B19529" s="98">
        <v>0.32291666666424135</v>
      </c>
      <c r="C19529" s="99"/>
      <c r="D19529" s="100"/>
      <c r="E19529" s="101"/>
      <c r="F19529" s="102"/>
    </row>
    <row r="19530" spans="1:6" x14ac:dyDescent="0.2">
      <c r="A19530" s="97">
        <v>42939</v>
      </c>
      <c r="B19530" s="98">
        <v>0.33333333333575865</v>
      </c>
      <c r="C19530" s="99"/>
      <c r="D19530" s="100"/>
      <c r="E19530" s="101"/>
      <c r="F19530" s="102"/>
    </row>
    <row r="19531" spans="1:6" x14ac:dyDescent="0.2">
      <c r="A19531" s="97">
        <v>42939</v>
      </c>
      <c r="B19531" s="98">
        <v>0.34375</v>
      </c>
      <c r="C19531" s="99"/>
      <c r="D19531" s="100"/>
      <c r="E19531" s="101"/>
      <c r="F19531" s="102"/>
    </row>
    <row r="19532" spans="1:6" x14ac:dyDescent="0.2">
      <c r="A19532" s="97">
        <v>42939</v>
      </c>
      <c r="B19532" s="98">
        <v>0.35416666666424135</v>
      </c>
      <c r="C19532" s="99"/>
      <c r="D19532" s="100"/>
      <c r="E19532" s="101"/>
      <c r="F19532" s="102"/>
    </row>
    <row r="19533" spans="1:6" x14ac:dyDescent="0.2">
      <c r="A19533" s="97">
        <v>42939</v>
      </c>
      <c r="B19533" s="98">
        <v>0.36458333333575865</v>
      </c>
      <c r="C19533" s="99"/>
      <c r="D19533" s="100"/>
      <c r="E19533" s="101"/>
      <c r="F19533" s="102"/>
    </row>
    <row r="19534" spans="1:6" x14ac:dyDescent="0.2">
      <c r="A19534" s="97">
        <v>42939</v>
      </c>
      <c r="B19534" s="98">
        <v>0.375</v>
      </c>
      <c r="C19534" s="99"/>
      <c r="D19534" s="100"/>
      <c r="E19534" s="101"/>
      <c r="F19534" s="102"/>
    </row>
    <row r="19535" spans="1:6" x14ac:dyDescent="0.2">
      <c r="A19535" s="97">
        <v>42939</v>
      </c>
      <c r="B19535" s="98">
        <v>0.38541666666424135</v>
      </c>
      <c r="C19535" s="99"/>
      <c r="D19535" s="100"/>
      <c r="E19535" s="101"/>
      <c r="F19535" s="102"/>
    </row>
    <row r="19536" spans="1:6" x14ac:dyDescent="0.2">
      <c r="A19536" s="97">
        <v>42939</v>
      </c>
      <c r="B19536" s="98">
        <v>0.39583333333575865</v>
      </c>
      <c r="C19536" s="99"/>
      <c r="D19536" s="100"/>
      <c r="E19536" s="101"/>
      <c r="F19536" s="102"/>
    </row>
    <row r="19537" spans="1:6" x14ac:dyDescent="0.2">
      <c r="A19537" s="97">
        <v>42939</v>
      </c>
      <c r="B19537" s="98">
        <v>0.40625</v>
      </c>
      <c r="C19537" s="99"/>
      <c r="D19537" s="100"/>
      <c r="E19537" s="101"/>
      <c r="F19537" s="102"/>
    </row>
    <row r="19538" spans="1:6" x14ac:dyDescent="0.2">
      <c r="A19538" s="97">
        <v>42939</v>
      </c>
      <c r="B19538" s="98">
        <v>0.41666666666424135</v>
      </c>
      <c r="C19538" s="99"/>
      <c r="D19538" s="100"/>
      <c r="E19538" s="101"/>
      <c r="F19538" s="102"/>
    </row>
    <row r="19539" spans="1:6" x14ac:dyDescent="0.2">
      <c r="A19539" s="97">
        <v>42939</v>
      </c>
      <c r="B19539" s="98">
        <v>0.42708333333575865</v>
      </c>
      <c r="C19539" s="99"/>
      <c r="D19539" s="100"/>
      <c r="E19539" s="101"/>
      <c r="F19539" s="102"/>
    </row>
    <row r="19540" spans="1:6" x14ac:dyDescent="0.2">
      <c r="A19540" s="97">
        <v>42939</v>
      </c>
      <c r="B19540" s="98">
        <v>0.4375</v>
      </c>
      <c r="C19540" s="99"/>
      <c r="D19540" s="100"/>
      <c r="E19540" s="101"/>
      <c r="F19540" s="102"/>
    </row>
    <row r="19541" spans="1:6" x14ac:dyDescent="0.2">
      <c r="A19541" s="97">
        <v>42939</v>
      </c>
      <c r="B19541" s="98">
        <v>0.44791666666424135</v>
      </c>
      <c r="C19541" s="99"/>
      <c r="D19541" s="100"/>
      <c r="E19541" s="101"/>
      <c r="F19541" s="102"/>
    </row>
    <row r="19542" spans="1:6" x14ac:dyDescent="0.2">
      <c r="A19542" s="97">
        <v>42939</v>
      </c>
      <c r="B19542" s="98">
        <v>0.45833333333575865</v>
      </c>
      <c r="C19542" s="99"/>
      <c r="D19542" s="100"/>
      <c r="E19542" s="101"/>
      <c r="F19542" s="102"/>
    </row>
    <row r="19543" spans="1:6" x14ac:dyDescent="0.2">
      <c r="A19543" s="97">
        <v>42939</v>
      </c>
      <c r="B19543" s="98">
        <v>0.46875</v>
      </c>
      <c r="C19543" s="99"/>
      <c r="D19543" s="100"/>
      <c r="E19543" s="101"/>
      <c r="F19543" s="102"/>
    </row>
    <row r="19544" spans="1:6" x14ac:dyDescent="0.2">
      <c r="A19544" s="97">
        <v>42939</v>
      </c>
      <c r="B19544" s="98">
        <v>0.47916666666424135</v>
      </c>
      <c r="C19544" s="99"/>
      <c r="D19544" s="100"/>
      <c r="E19544" s="101"/>
      <c r="F19544" s="102"/>
    </row>
    <row r="19545" spans="1:6" x14ac:dyDescent="0.2">
      <c r="A19545" s="97">
        <v>42939</v>
      </c>
      <c r="B19545" s="98">
        <v>0.48958333333575865</v>
      </c>
      <c r="C19545" s="99"/>
      <c r="D19545" s="100"/>
      <c r="E19545" s="101"/>
      <c r="F19545" s="102"/>
    </row>
    <row r="19546" spans="1:6" x14ac:dyDescent="0.2">
      <c r="A19546" s="97">
        <v>42939</v>
      </c>
      <c r="B19546" s="98">
        <v>0.5</v>
      </c>
      <c r="C19546" s="99"/>
      <c r="D19546" s="100"/>
      <c r="E19546" s="101"/>
      <c r="F19546" s="102"/>
    </row>
    <row r="19547" spans="1:6" x14ac:dyDescent="0.2">
      <c r="A19547" s="97">
        <v>42939</v>
      </c>
      <c r="B19547" s="98">
        <v>0.51041666666424135</v>
      </c>
      <c r="C19547" s="99"/>
      <c r="D19547" s="100"/>
      <c r="E19547" s="101"/>
      <c r="F19547" s="102"/>
    </row>
    <row r="19548" spans="1:6" x14ac:dyDescent="0.2">
      <c r="A19548" s="97">
        <v>42939</v>
      </c>
      <c r="B19548" s="98">
        <v>0.52083333333575865</v>
      </c>
      <c r="C19548" s="99"/>
      <c r="D19548" s="100"/>
      <c r="E19548" s="101"/>
      <c r="F19548" s="102"/>
    </row>
    <row r="19549" spans="1:6" x14ac:dyDescent="0.2">
      <c r="A19549" s="97">
        <v>42939</v>
      </c>
      <c r="B19549" s="98">
        <v>0.53125</v>
      </c>
      <c r="C19549" s="99"/>
      <c r="D19549" s="100"/>
      <c r="E19549" s="101"/>
      <c r="F19549" s="102"/>
    </row>
    <row r="19550" spans="1:6" x14ac:dyDescent="0.2">
      <c r="A19550" s="97">
        <v>42939</v>
      </c>
      <c r="B19550" s="98">
        <v>0.54166666666424135</v>
      </c>
      <c r="C19550" s="99"/>
      <c r="D19550" s="100"/>
      <c r="E19550" s="101"/>
      <c r="F19550" s="102"/>
    </row>
    <row r="19551" spans="1:6" x14ac:dyDescent="0.2">
      <c r="A19551" s="97">
        <v>42939</v>
      </c>
      <c r="B19551" s="98">
        <v>0.55208333333575865</v>
      </c>
      <c r="C19551" s="99"/>
      <c r="D19551" s="100"/>
      <c r="E19551" s="101"/>
      <c r="F19551" s="102"/>
    </row>
    <row r="19552" spans="1:6" x14ac:dyDescent="0.2">
      <c r="A19552" s="97">
        <v>42939</v>
      </c>
      <c r="B19552" s="98">
        <v>0.5625</v>
      </c>
      <c r="C19552" s="99"/>
      <c r="D19552" s="100"/>
      <c r="E19552" s="101"/>
      <c r="F19552" s="102"/>
    </row>
    <row r="19553" spans="1:6" x14ac:dyDescent="0.2">
      <c r="A19553" s="97">
        <v>42939</v>
      </c>
      <c r="B19553" s="98">
        <v>0.57291666666424135</v>
      </c>
      <c r="C19553" s="99"/>
      <c r="D19553" s="100"/>
      <c r="E19553" s="101"/>
      <c r="F19553" s="102"/>
    </row>
    <row r="19554" spans="1:6" x14ac:dyDescent="0.2">
      <c r="A19554" s="97">
        <v>42939</v>
      </c>
      <c r="B19554" s="98">
        <v>0.58333333333575865</v>
      </c>
      <c r="C19554" s="99"/>
      <c r="D19554" s="100"/>
      <c r="E19554" s="101"/>
      <c r="F19554" s="102"/>
    </row>
    <row r="19555" spans="1:6" x14ac:dyDescent="0.2">
      <c r="A19555" s="97">
        <v>42939</v>
      </c>
      <c r="B19555" s="98">
        <v>0.59375</v>
      </c>
      <c r="C19555" s="99"/>
      <c r="D19555" s="100"/>
      <c r="E19555" s="101"/>
      <c r="F19555" s="102"/>
    </row>
    <row r="19556" spans="1:6" x14ac:dyDescent="0.2">
      <c r="A19556" s="97">
        <v>42939</v>
      </c>
      <c r="B19556" s="98">
        <v>0.60416666666424135</v>
      </c>
      <c r="C19556" s="99"/>
      <c r="D19556" s="100"/>
      <c r="E19556" s="101"/>
      <c r="F19556" s="102"/>
    </row>
    <row r="19557" spans="1:6" x14ac:dyDescent="0.2">
      <c r="A19557" s="97">
        <v>42939</v>
      </c>
      <c r="B19557" s="98">
        <v>0.61458333333575865</v>
      </c>
      <c r="C19557" s="99"/>
      <c r="D19557" s="100"/>
      <c r="E19557" s="101"/>
      <c r="F19557" s="102"/>
    </row>
    <row r="19558" spans="1:6" x14ac:dyDescent="0.2">
      <c r="A19558" s="97">
        <v>42939</v>
      </c>
      <c r="B19558" s="98">
        <v>0.625</v>
      </c>
      <c r="C19558" s="99"/>
      <c r="D19558" s="100"/>
      <c r="E19558" s="101"/>
      <c r="F19558" s="102"/>
    </row>
    <row r="19559" spans="1:6" x14ac:dyDescent="0.2">
      <c r="A19559" s="97">
        <v>42939</v>
      </c>
      <c r="B19559" s="98">
        <v>0.63541666666424135</v>
      </c>
      <c r="C19559" s="99"/>
      <c r="D19559" s="100"/>
      <c r="E19559" s="101"/>
      <c r="F19559" s="102"/>
    </row>
    <row r="19560" spans="1:6" x14ac:dyDescent="0.2">
      <c r="A19560" s="97">
        <v>42939</v>
      </c>
      <c r="B19560" s="98">
        <v>0.64583333333575865</v>
      </c>
      <c r="C19560" s="99"/>
      <c r="D19560" s="100"/>
      <c r="E19560" s="101"/>
      <c r="F19560" s="102"/>
    </row>
    <row r="19561" spans="1:6" x14ac:dyDescent="0.2">
      <c r="A19561" s="97">
        <v>42939</v>
      </c>
      <c r="B19561" s="98">
        <v>0.65625</v>
      </c>
      <c r="C19561" s="99"/>
      <c r="D19561" s="100"/>
      <c r="E19561" s="101"/>
      <c r="F19561" s="102"/>
    </row>
    <row r="19562" spans="1:6" x14ac:dyDescent="0.2">
      <c r="A19562" s="97">
        <v>42939</v>
      </c>
      <c r="B19562" s="98">
        <v>0.66666666666424135</v>
      </c>
      <c r="C19562" s="99"/>
      <c r="D19562" s="100"/>
      <c r="E19562" s="101"/>
      <c r="F19562" s="102"/>
    </row>
    <row r="19563" spans="1:6" x14ac:dyDescent="0.2">
      <c r="A19563" s="97">
        <v>42939</v>
      </c>
      <c r="B19563" s="98">
        <v>0.67708333333575865</v>
      </c>
      <c r="C19563" s="99"/>
      <c r="D19563" s="100"/>
      <c r="E19563" s="101"/>
      <c r="F19563" s="102"/>
    </row>
    <row r="19564" spans="1:6" x14ac:dyDescent="0.2">
      <c r="A19564" s="97">
        <v>42939</v>
      </c>
      <c r="B19564" s="98">
        <v>0.6875</v>
      </c>
      <c r="C19564" s="99"/>
      <c r="D19564" s="100"/>
      <c r="E19564" s="101"/>
      <c r="F19564" s="102"/>
    </row>
    <row r="19565" spans="1:6" x14ac:dyDescent="0.2">
      <c r="A19565" s="97">
        <v>42939</v>
      </c>
      <c r="B19565" s="98">
        <v>0.69791666666424135</v>
      </c>
      <c r="C19565" s="99"/>
      <c r="D19565" s="100"/>
      <c r="E19565" s="101"/>
      <c r="F19565" s="102"/>
    </row>
    <row r="19566" spans="1:6" x14ac:dyDescent="0.2">
      <c r="A19566" s="97">
        <v>42939</v>
      </c>
      <c r="B19566" s="98">
        <v>0.70833333333575865</v>
      </c>
      <c r="C19566" s="99"/>
      <c r="D19566" s="100"/>
      <c r="E19566" s="101"/>
      <c r="F19566" s="102"/>
    </row>
    <row r="19567" spans="1:6" x14ac:dyDescent="0.2">
      <c r="A19567" s="97">
        <v>42939</v>
      </c>
      <c r="B19567" s="98">
        <v>0.71875</v>
      </c>
      <c r="C19567" s="99"/>
      <c r="D19567" s="100"/>
      <c r="E19567" s="101"/>
      <c r="F19567" s="102"/>
    </row>
    <row r="19568" spans="1:6" x14ac:dyDescent="0.2">
      <c r="A19568" s="97">
        <v>42939</v>
      </c>
      <c r="B19568" s="98">
        <v>0.72916666666424135</v>
      </c>
      <c r="C19568" s="99"/>
      <c r="D19568" s="100"/>
      <c r="E19568" s="101"/>
      <c r="F19568" s="102"/>
    </row>
    <row r="19569" spans="1:6" x14ac:dyDescent="0.2">
      <c r="A19569" s="97">
        <v>42939</v>
      </c>
      <c r="B19569" s="98">
        <v>0.73958333333575865</v>
      </c>
      <c r="C19569" s="99"/>
      <c r="D19569" s="100"/>
      <c r="E19569" s="101"/>
      <c r="F19569" s="102"/>
    </row>
    <row r="19570" spans="1:6" x14ac:dyDescent="0.2">
      <c r="A19570" s="97">
        <v>42939</v>
      </c>
      <c r="B19570" s="98">
        <v>0.75</v>
      </c>
      <c r="C19570" s="99"/>
      <c r="D19570" s="100"/>
      <c r="E19570" s="101"/>
      <c r="F19570" s="102"/>
    </row>
    <row r="19571" spans="1:6" x14ac:dyDescent="0.2">
      <c r="A19571" s="97">
        <v>42939</v>
      </c>
      <c r="B19571" s="98">
        <v>0.76041666666424135</v>
      </c>
      <c r="C19571" s="99"/>
      <c r="D19571" s="100"/>
      <c r="E19571" s="101"/>
      <c r="F19571" s="102"/>
    </row>
    <row r="19572" spans="1:6" x14ac:dyDescent="0.2">
      <c r="A19572" s="97">
        <v>42939</v>
      </c>
      <c r="B19572" s="98">
        <v>0.77083333333575865</v>
      </c>
      <c r="C19572" s="99"/>
      <c r="D19572" s="100"/>
      <c r="E19572" s="101"/>
      <c r="F19572" s="102"/>
    </row>
    <row r="19573" spans="1:6" x14ac:dyDescent="0.2">
      <c r="A19573" s="97">
        <v>42939</v>
      </c>
      <c r="B19573" s="98">
        <v>0.78125</v>
      </c>
      <c r="C19573" s="99"/>
      <c r="D19573" s="100"/>
      <c r="E19573" s="101"/>
      <c r="F19573" s="102"/>
    </row>
    <row r="19574" spans="1:6" x14ac:dyDescent="0.2">
      <c r="A19574" s="97">
        <v>42939</v>
      </c>
      <c r="B19574" s="98">
        <v>0.79166666666424135</v>
      </c>
      <c r="C19574" s="99"/>
      <c r="D19574" s="100"/>
      <c r="E19574" s="101"/>
      <c r="F19574" s="102"/>
    </row>
    <row r="19575" spans="1:6" x14ac:dyDescent="0.2">
      <c r="A19575" s="97">
        <v>42939</v>
      </c>
      <c r="B19575" s="98">
        <v>0.80208333333575865</v>
      </c>
      <c r="C19575" s="99"/>
      <c r="D19575" s="100"/>
      <c r="E19575" s="101"/>
      <c r="F19575" s="102"/>
    </row>
    <row r="19576" spans="1:6" x14ac:dyDescent="0.2">
      <c r="A19576" s="97">
        <v>42939</v>
      </c>
      <c r="B19576" s="98">
        <v>0.8125</v>
      </c>
      <c r="C19576" s="99"/>
      <c r="D19576" s="100"/>
      <c r="E19576" s="101"/>
      <c r="F19576" s="102"/>
    </row>
    <row r="19577" spans="1:6" x14ac:dyDescent="0.2">
      <c r="A19577" s="97">
        <v>42939</v>
      </c>
      <c r="B19577" s="98">
        <v>0.82291666666424135</v>
      </c>
      <c r="C19577" s="99"/>
      <c r="D19577" s="100"/>
      <c r="E19577" s="101"/>
      <c r="F19577" s="102"/>
    </row>
    <row r="19578" spans="1:6" x14ac:dyDescent="0.2">
      <c r="A19578" s="97">
        <v>42939</v>
      </c>
      <c r="B19578" s="98">
        <v>0.83333333333575865</v>
      </c>
      <c r="C19578" s="99"/>
      <c r="D19578" s="100"/>
      <c r="E19578" s="101"/>
      <c r="F19578" s="102"/>
    </row>
    <row r="19579" spans="1:6" x14ac:dyDescent="0.2">
      <c r="A19579" s="97">
        <v>42939</v>
      </c>
      <c r="B19579" s="98">
        <v>0.84375</v>
      </c>
      <c r="C19579" s="99"/>
      <c r="D19579" s="100"/>
      <c r="E19579" s="101"/>
      <c r="F19579" s="102"/>
    </row>
    <row r="19580" spans="1:6" x14ac:dyDescent="0.2">
      <c r="A19580" s="97">
        <v>42939</v>
      </c>
      <c r="B19580" s="98">
        <v>0.85416666666424135</v>
      </c>
      <c r="C19580" s="99"/>
      <c r="D19580" s="100"/>
      <c r="E19580" s="101"/>
      <c r="F19580" s="102"/>
    </row>
    <row r="19581" spans="1:6" x14ac:dyDescent="0.2">
      <c r="A19581" s="97">
        <v>42939</v>
      </c>
      <c r="B19581" s="98">
        <v>0.86458333333575865</v>
      </c>
      <c r="C19581" s="99"/>
      <c r="D19581" s="100"/>
      <c r="E19581" s="101"/>
      <c r="F19581" s="102"/>
    </row>
    <row r="19582" spans="1:6" x14ac:dyDescent="0.2">
      <c r="A19582" s="97">
        <v>42939</v>
      </c>
      <c r="B19582" s="98">
        <v>0.875</v>
      </c>
      <c r="C19582" s="99"/>
      <c r="D19582" s="100"/>
      <c r="E19582" s="101"/>
      <c r="F19582" s="102"/>
    </row>
    <row r="19583" spans="1:6" x14ac:dyDescent="0.2">
      <c r="A19583" s="97">
        <v>42939</v>
      </c>
      <c r="B19583" s="98">
        <v>0.88541666666424135</v>
      </c>
      <c r="C19583" s="99"/>
      <c r="D19583" s="100"/>
      <c r="E19583" s="101"/>
      <c r="F19583" s="102"/>
    </row>
    <row r="19584" spans="1:6" x14ac:dyDescent="0.2">
      <c r="A19584" s="97">
        <v>42939</v>
      </c>
      <c r="B19584" s="98">
        <v>0.89583333333575865</v>
      </c>
      <c r="C19584" s="99"/>
      <c r="D19584" s="100"/>
      <c r="E19584" s="101"/>
      <c r="F19584" s="102"/>
    </row>
    <row r="19585" spans="1:6" x14ac:dyDescent="0.2">
      <c r="A19585" s="97">
        <v>42939</v>
      </c>
      <c r="B19585" s="98">
        <v>0.90625</v>
      </c>
      <c r="C19585" s="99"/>
      <c r="D19585" s="100"/>
      <c r="E19585" s="101"/>
      <c r="F19585" s="102"/>
    </row>
    <row r="19586" spans="1:6" x14ac:dyDescent="0.2">
      <c r="A19586" s="97">
        <v>42939</v>
      </c>
      <c r="B19586" s="98">
        <v>0.91666666666424135</v>
      </c>
      <c r="C19586" s="99"/>
      <c r="D19586" s="100"/>
      <c r="E19586" s="101"/>
      <c r="F19586" s="102"/>
    </row>
    <row r="19587" spans="1:6" x14ac:dyDescent="0.2">
      <c r="A19587" s="97">
        <v>42939</v>
      </c>
      <c r="B19587" s="98">
        <v>0.92708333333575865</v>
      </c>
      <c r="C19587" s="99"/>
      <c r="D19587" s="100"/>
      <c r="E19587" s="101"/>
      <c r="F19587" s="102"/>
    </row>
    <row r="19588" spans="1:6" x14ac:dyDescent="0.2">
      <c r="A19588" s="97">
        <v>42939</v>
      </c>
      <c r="B19588" s="98">
        <v>0.9375</v>
      </c>
      <c r="C19588" s="99"/>
      <c r="D19588" s="100"/>
      <c r="E19588" s="101"/>
      <c r="F19588" s="103"/>
    </row>
    <row r="19589" spans="1:6" x14ac:dyDescent="0.2">
      <c r="A19589" s="97">
        <v>42939</v>
      </c>
      <c r="B19589" s="98">
        <v>0.94791666666424135</v>
      </c>
      <c r="C19589" s="99"/>
      <c r="D19589" s="100"/>
      <c r="E19589" s="101"/>
      <c r="F19589" s="102"/>
    </row>
    <row r="19590" spans="1:6" x14ac:dyDescent="0.2">
      <c r="A19590" s="97">
        <v>42939</v>
      </c>
      <c r="B19590" s="98">
        <v>0.95833333333575865</v>
      </c>
      <c r="C19590" s="99"/>
      <c r="D19590" s="100"/>
      <c r="E19590" s="101"/>
      <c r="F19590" s="102"/>
    </row>
    <row r="19591" spans="1:6" x14ac:dyDescent="0.2">
      <c r="A19591" s="97">
        <v>42939</v>
      </c>
      <c r="B19591" s="98">
        <v>0.96875</v>
      </c>
      <c r="C19591" s="99"/>
      <c r="D19591" s="100"/>
      <c r="E19591" s="101"/>
      <c r="F19591" s="102"/>
    </row>
    <row r="19592" spans="1:6" x14ac:dyDescent="0.2">
      <c r="A19592" s="97">
        <v>42939</v>
      </c>
      <c r="B19592" s="98">
        <v>0.97916666666424135</v>
      </c>
      <c r="C19592" s="99"/>
      <c r="D19592" s="100"/>
      <c r="E19592" s="101"/>
      <c r="F19592" s="103"/>
    </row>
    <row r="19593" spans="1:6" x14ac:dyDescent="0.2">
      <c r="A19593" s="97">
        <v>42939</v>
      </c>
      <c r="B19593" s="98">
        <v>0.98958333333575865</v>
      </c>
      <c r="C19593" s="99"/>
      <c r="D19593" s="100"/>
      <c r="E19593" s="101"/>
      <c r="F19593" s="102"/>
    </row>
    <row r="19594" spans="1:6" x14ac:dyDescent="0.2">
      <c r="A19594" s="97">
        <v>42940</v>
      </c>
      <c r="B19594" s="98">
        <v>0</v>
      </c>
      <c r="C19594" s="99"/>
      <c r="D19594" s="100"/>
      <c r="E19594" s="101"/>
      <c r="F19594" s="102"/>
    </row>
    <row r="19595" spans="1:6" x14ac:dyDescent="0.2">
      <c r="A19595" s="97">
        <v>42940</v>
      </c>
      <c r="B19595" s="98">
        <v>1.0416666664241347E-2</v>
      </c>
      <c r="C19595" s="99"/>
      <c r="D19595" s="100"/>
      <c r="E19595" s="101"/>
      <c r="F19595" s="103"/>
    </row>
    <row r="19596" spans="1:6" x14ac:dyDescent="0.2">
      <c r="A19596" s="97">
        <v>42940</v>
      </c>
      <c r="B19596" s="98">
        <v>2.0833333335758653E-2</v>
      </c>
      <c r="C19596" s="99"/>
      <c r="D19596" s="100"/>
      <c r="E19596" s="101"/>
      <c r="F19596" s="102"/>
    </row>
    <row r="19597" spans="1:6" x14ac:dyDescent="0.2">
      <c r="A19597" s="97">
        <v>42940</v>
      </c>
      <c r="B19597" s="98">
        <v>3.125E-2</v>
      </c>
      <c r="C19597" s="99"/>
      <c r="D19597" s="100"/>
      <c r="E19597" s="101"/>
      <c r="F19597" s="103"/>
    </row>
    <row r="19598" spans="1:6" x14ac:dyDescent="0.2">
      <c r="A19598" s="97">
        <v>42940</v>
      </c>
      <c r="B19598" s="98">
        <v>4.1666666664241347E-2</v>
      </c>
      <c r="C19598" s="99"/>
      <c r="D19598" s="100"/>
      <c r="E19598" s="101"/>
      <c r="F19598" s="102"/>
    </row>
    <row r="19599" spans="1:6" x14ac:dyDescent="0.2">
      <c r="A19599" s="97">
        <v>42940</v>
      </c>
      <c r="B19599" s="98">
        <v>5.2083333335758653E-2</v>
      </c>
      <c r="C19599" s="99"/>
      <c r="D19599" s="100"/>
      <c r="E19599" s="101"/>
      <c r="F19599" s="102"/>
    </row>
    <row r="19600" spans="1:6" x14ac:dyDescent="0.2">
      <c r="A19600" s="97">
        <v>42940</v>
      </c>
      <c r="B19600" s="98">
        <v>6.25E-2</v>
      </c>
      <c r="C19600" s="99"/>
      <c r="D19600" s="100"/>
      <c r="E19600" s="101"/>
      <c r="F19600" s="102"/>
    </row>
    <row r="19601" spans="1:6" x14ac:dyDescent="0.2">
      <c r="A19601" s="97">
        <v>42940</v>
      </c>
      <c r="B19601" s="98">
        <v>7.2916666664241347E-2</v>
      </c>
      <c r="C19601" s="99"/>
      <c r="D19601" s="100"/>
      <c r="E19601" s="101"/>
      <c r="F19601" s="103"/>
    </row>
    <row r="19602" spans="1:6" x14ac:dyDescent="0.2">
      <c r="A19602" s="97">
        <v>42940</v>
      </c>
      <c r="B19602" s="98">
        <v>8.3333333335758653E-2</v>
      </c>
      <c r="C19602" s="99"/>
      <c r="D19602" s="100"/>
      <c r="E19602" s="101"/>
      <c r="F19602" s="102"/>
    </row>
    <row r="19603" spans="1:6" x14ac:dyDescent="0.2">
      <c r="A19603" s="97">
        <v>42940</v>
      </c>
      <c r="B19603" s="98">
        <v>9.375E-2</v>
      </c>
      <c r="C19603" s="99"/>
      <c r="D19603" s="100"/>
      <c r="E19603" s="101"/>
      <c r="F19603" s="102"/>
    </row>
    <row r="19604" spans="1:6" x14ac:dyDescent="0.2">
      <c r="A19604" s="97">
        <v>42940</v>
      </c>
      <c r="B19604" s="98">
        <v>0.10416666666424135</v>
      </c>
      <c r="C19604" s="99"/>
      <c r="D19604" s="100"/>
      <c r="E19604" s="101"/>
      <c r="F19604" s="102"/>
    </row>
    <row r="19605" spans="1:6" x14ac:dyDescent="0.2">
      <c r="A19605" s="97">
        <v>42940</v>
      </c>
      <c r="B19605" s="98">
        <v>0.11458333333575865</v>
      </c>
      <c r="C19605" s="99"/>
      <c r="D19605" s="100"/>
      <c r="E19605" s="101"/>
      <c r="F19605" s="102"/>
    </row>
    <row r="19606" spans="1:6" x14ac:dyDescent="0.2">
      <c r="A19606" s="97">
        <v>42940</v>
      </c>
      <c r="B19606" s="98">
        <v>0.125</v>
      </c>
      <c r="C19606" s="99"/>
      <c r="D19606" s="100"/>
      <c r="E19606" s="101"/>
      <c r="F19606" s="102"/>
    </row>
    <row r="19607" spans="1:6" x14ac:dyDescent="0.2">
      <c r="A19607" s="97">
        <v>42940</v>
      </c>
      <c r="B19607" s="98">
        <v>0.13541666666424135</v>
      </c>
      <c r="C19607" s="99"/>
      <c r="D19607" s="100"/>
      <c r="E19607" s="101"/>
      <c r="F19607" s="102"/>
    </row>
    <row r="19608" spans="1:6" x14ac:dyDescent="0.2">
      <c r="A19608" s="97">
        <v>42940</v>
      </c>
      <c r="B19608" s="98">
        <v>0.14583333333575865</v>
      </c>
      <c r="C19608" s="99"/>
      <c r="D19608" s="100"/>
      <c r="E19608" s="101"/>
      <c r="F19608" s="102"/>
    </row>
    <row r="19609" spans="1:6" x14ac:dyDescent="0.2">
      <c r="A19609" s="97">
        <v>42940</v>
      </c>
      <c r="B19609" s="98">
        <v>0.15625</v>
      </c>
      <c r="C19609" s="99"/>
      <c r="D19609" s="100"/>
      <c r="E19609" s="101"/>
      <c r="F19609" s="102"/>
    </row>
    <row r="19610" spans="1:6" x14ac:dyDescent="0.2">
      <c r="A19610" s="97">
        <v>42940</v>
      </c>
      <c r="B19610" s="98">
        <v>0.16666666666424135</v>
      </c>
      <c r="C19610" s="99"/>
      <c r="D19610" s="100"/>
      <c r="E19610" s="101"/>
      <c r="F19610" s="102"/>
    </row>
    <row r="19611" spans="1:6" x14ac:dyDescent="0.2">
      <c r="A19611" s="97">
        <v>42940</v>
      </c>
      <c r="B19611" s="98">
        <v>0.17708333333575865</v>
      </c>
      <c r="C19611" s="99"/>
      <c r="D19611" s="100"/>
      <c r="E19611" s="101"/>
      <c r="F19611" s="102"/>
    </row>
    <row r="19612" spans="1:6" x14ac:dyDescent="0.2">
      <c r="A19612" s="97">
        <v>42940</v>
      </c>
      <c r="B19612" s="98">
        <v>0.1875</v>
      </c>
      <c r="C19612" s="99"/>
      <c r="D19612" s="100"/>
      <c r="E19612" s="101"/>
      <c r="F19612" s="102"/>
    </row>
    <row r="19613" spans="1:6" x14ac:dyDescent="0.2">
      <c r="A19613" s="97">
        <v>42940</v>
      </c>
      <c r="B19613" s="98">
        <v>0.19791666666424135</v>
      </c>
      <c r="C19613" s="99"/>
      <c r="D19613" s="100"/>
      <c r="E19613" s="101"/>
      <c r="F19613" s="102"/>
    </row>
    <row r="19614" spans="1:6" x14ac:dyDescent="0.2">
      <c r="A19614" s="97">
        <v>42940</v>
      </c>
      <c r="B19614" s="98">
        <v>0.20833333333575865</v>
      </c>
      <c r="C19614" s="99"/>
      <c r="D19614" s="100"/>
      <c r="E19614" s="101"/>
      <c r="F19614" s="102"/>
    </row>
    <row r="19615" spans="1:6" x14ac:dyDescent="0.2">
      <c r="A19615" s="97">
        <v>42940</v>
      </c>
      <c r="B19615" s="98">
        <v>0.21875</v>
      </c>
      <c r="C19615" s="99"/>
      <c r="D19615" s="100"/>
      <c r="E19615" s="101"/>
      <c r="F19615" s="102"/>
    </row>
    <row r="19616" spans="1:6" x14ac:dyDescent="0.2">
      <c r="A19616" s="97">
        <v>42940</v>
      </c>
      <c r="B19616" s="98">
        <v>0.22916666666424135</v>
      </c>
      <c r="C19616" s="99"/>
      <c r="D19616" s="100"/>
      <c r="E19616" s="101"/>
      <c r="F19616" s="102"/>
    </row>
    <row r="19617" spans="1:6" x14ac:dyDescent="0.2">
      <c r="A19617" s="97">
        <v>42940</v>
      </c>
      <c r="B19617" s="98">
        <v>0.23958333333575865</v>
      </c>
      <c r="C19617" s="99"/>
      <c r="D19617" s="100"/>
      <c r="E19617" s="101"/>
      <c r="F19617" s="102"/>
    </row>
    <row r="19618" spans="1:6" x14ac:dyDescent="0.2">
      <c r="A19618" s="97">
        <v>42940</v>
      </c>
      <c r="B19618" s="98">
        <v>0.25</v>
      </c>
      <c r="C19618" s="99"/>
      <c r="D19618" s="100"/>
      <c r="E19618" s="101"/>
      <c r="F19618" s="102"/>
    </row>
    <row r="19619" spans="1:6" x14ac:dyDescent="0.2">
      <c r="A19619" s="97">
        <v>42940</v>
      </c>
      <c r="B19619" s="98">
        <v>0.26041666666424135</v>
      </c>
      <c r="C19619" s="99"/>
      <c r="D19619" s="100"/>
      <c r="E19619" s="101"/>
      <c r="F19619" s="102"/>
    </row>
    <row r="19620" spans="1:6" x14ac:dyDescent="0.2">
      <c r="A19620" s="97">
        <v>42940</v>
      </c>
      <c r="B19620" s="98">
        <v>0.27083333333575865</v>
      </c>
      <c r="C19620" s="99"/>
      <c r="D19620" s="100"/>
      <c r="E19620" s="101"/>
      <c r="F19620" s="102"/>
    </row>
    <row r="19621" spans="1:6" x14ac:dyDescent="0.2">
      <c r="A19621" s="97">
        <v>42940</v>
      </c>
      <c r="B19621" s="98">
        <v>0.28125</v>
      </c>
      <c r="C19621" s="99"/>
      <c r="D19621" s="100"/>
      <c r="E19621" s="101"/>
      <c r="F19621" s="102"/>
    </row>
    <row r="19622" spans="1:6" x14ac:dyDescent="0.2">
      <c r="A19622" s="97">
        <v>42940</v>
      </c>
      <c r="B19622" s="98">
        <v>0.29166666666424135</v>
      </c>
      <c r="C19622" s="99"/>
      <c r="D19622" s="100"/>
      <c r="E19622" s="101"/>
      <c r="F19622" s="102"/>
    </row>
    <row r="19623" spans="1:6" x14ac:dyDescent="0.2">
      <c r="A19623" s="97">
        <v>42940</v>
      </c>
      <c r="B19623" s="98">
        <v>0.30208333333575865</v>
      </c>
      <c r="C19623" s="99"/>
      <c r="D19623" s="100"/>
      <c r="E19623" s="101"/>
      <c r="F19623" s="102"/>
    </row>
    <row r="19624" spans="1:6" x14ac:dyDescent="0.2">
      <c r="A19624" s="97">
        <v>42940</v>
      </c>
      <c r="B19624" s="98">
        <v>0.3125</v>
      </c>
      <c r="C19624" s="99"/>
      <c r="D19624" s="100"/>
      <c r="E19624" s="101"/>
      <c r="F19624" s="102"/>
    </row>
    <row r="19625" spans="1:6" x14ac:dyDescent="0.2">
      <c r="A19625" s="97">
        <v>42940</v>
      </c>
      <c r="B19625" s="98">
        <v>0.32291666666424135</v>
      </c>
      <c r="C19625" s="99"/>
      <c r="D19625" s="100"/>
      <c r="E19625" s="101"/>
      <c r="F19625" s="102"/>
    </row>
    <row r="19626" spans="1:6" x14ac:dyDescent="0.2">
      <c r="A19626" s="97">
        <v>42940</v>
      </c>
      <c r="B19626" s="98">
        <v>0.33333333333575865</v>
      </c>
      <c r="C19626" s="99"/>
      <c r="D19626" s="100"/>
      <c r="E19626" s="101"/>
      <c r="F19626" s="102"/>
    </row>
    <row r="19627" spans="1:6" x14ac:dyDescent="0.2">
      <c r="A19627" s="97">
        <v>42940</v>
      </c>
      <c r="B19627" s="98">
        <v>0.34375</v>
      </c>
      <c r="C19627" s="99"/>
      <c r="D19627" s="100"/>
      <c r="E19627" s="101"/>
      <c r="F19627" s="102"/>
    </row>
    <row r="19628" spans="1:6" x14ac:dyDescent="0.2">
      <c r="A19628" s="97">
        <v>42940</v>
      </c>
      <c r="B19628" s="98">
        <v>0.35416666666424135</v>
      </c>
      <c r="C19628" s="99"/>
      <c r="D19628" s="100"/>
      <c r="E19628" s="101"/>
      <c r="F19628" s="102"/>
    </row>
    <row r="19629" spans="1:6" x14ac:dyDescent="0.2">
      <c r="A19629" s="97">
        <v>42940</v>
      </c>
      <c r="B19629" s="98">
        <v>0.36458333333575865</v>
      </c>
      <c r="C19629" s="99"/>
      <c r="D19629" s="100"/>
      <c r="E19629" s="101"/>
      <c r="F19629" s="102"/>
    </row>
    <row r="19630" spans="1:6" x14ac:dyDescent="0.2">
      <c r="A19630" s="97">
        <v>42940</v>
      </c>
      <c r="B19630" s="98">
        <v>0.375</v>
      </c>
      <c r="C19630" s="99"/>
      <c r="D19630" s="100"/>
      <c r="E19630" s="101"/>
      <c r="F19630" s="102"/>
    </row>
    <row r="19631" spans="1:6" x14ac:dyDescent="0.2">
      <c r="A19631" s="97">
        <v>42940</v>
      </c>
      <c r="B19631" s="98">
        <v>0.38541666666424135</v>
      </c>
      <c r="C19631" s="99"/>
      <c r="D19631" s="100"/>
      <c r="E19631" s="101"/>
      <c r="F19631" s="102"/>
    </row>
    <row r="19632" spans="1:6" x14ac:dyDescent="0.2">
      <c r="A19632" s="97">
        <v>42940</v>
      </c>
      <c r="B19632" s="98">
        <v>0.39583333333575865</v>
      </c>
      <c r="C19632" s="99"/>
      <c r="D19632" s="100"/>
      <c r="E19632" s="101"/>
      <c r="F19632" s="102"/>
    </row>
    <row r="19633" spans="1:6" x14ac:dyDescent="0.2">
      <c r="A19633" s="97">
        <v>42940</v>
      </c>
      <c r="B19633" s="98">
        <v>0.40625</v>
      </c>
      <c r="C19633" s="99"/>
      <c r="D19633" s="100"/>
      <c r="E19633" s="101"/>
      <c r="F19633" s="102"/>
    </row>
    <row r="19634" spans="1:6" x14ac:dyDescent="0.2">
      <c r="A19634" s="97">
        <v>42940</v>
      </c>
      <c r="B19634" s="98">
        <v>0.41666666666424135</v>
      </c>
      <c r="C19634" s="99"/>
      <c r="D19634" s="100"/>
      <c r="E19634" s="101"/>
      <c r="F19634" s="102"/>
    </row>
    <row r="19635" spans="1:6" x14ac:dyDescent="0.2">
      <c r="A19635" s="97">
        <v>42940</v>
      </c>
      <c r="B19635" s="98">
        <v>0.42708333333575865</v>
      </c>
      <c r="C19635" s="99"/>
      <c r="D19635" s="100"/>
      <c r="E19635" s="101"/>
      <c r="F19635" s="102"/>
    </row>
    <row r="19636" spans="1:6" x14ac:dyDescent="0.2">
      <c r="A19636" s="97">
        <v>42940</v>
      </c>
      <c r="B19636" s="98">
        <v>0.4375</v>
      </c>
      <c r="C19636" s="99"/>
      <c r="D19636" s="100"/>
      <c r="E19636" s="101"/>
      <c r="F19636" s="102"/>
    </row>
    <row r="19637" spans="1:6" x14ac:dyDescent="0.2">
      <c r="A19637" s="97">
        <v>42940</v>
      </c>
      <c r="B19637" s="98">
        <v>0.44791666666424135</v>
      </c>
      <c r="C19637" s="99"/>
      <c r="D19637" s="100"/>
      <c r="E19637" s="101"/>
      <c r="F19637" s="102"/>
    </row>
    <row r="19638" spans="1:6" x14ac:dyDescent="0.2">
      <c r="A19638" s="97">
        <v>42940</v>
      </c>
      <c r="B19638" s="98">
        <v>0.45833333333575865</v>
      </c>
      <c r="C19638" s="99"/>
      <c r="D19638" s="100"/>
      <c r="E19638" s="101"/>
      <c r="F19638" s="102"/>
    </row>
    <row r="19639" spans="1:6" x14ac:dyDescent="0.2">
      <c r="A19639" s="97">
        <v>42940</v>
      </c>
      <c r="B19639" s="98">
        <v>0.46875</v>
      </c>
      <c r="C19639" s="99"/>
      <c r="D19639" s="100"/>
      <c r="E19639" s="101"/>
      <c r="F19639" s="102"/>
    </row>
    <row r="19640" spans="1:6" x14ac:dyDescent="0.2">
      <c r="A19640" s="97">
        <v>42940</v>
      </c>
      <c r="B19640" s="98">
        <v>0.47916666666424135</v>
      </c>
      <c r="C19640" s="99"/>
      <c r="D19640" s="100"/>
      <c r="E19640" s="101"/>
      <c r="F19640" s="102"/>
    </row>
    <row r="19641" spans="1:6" x14ac:dyDescent="0.2">
      <c r="A19641" s="97">
        <v>42940</v>
      </c>
      <c r="B19641" s="98">
        <v>0.48958333333575865</v>
      </c>
      <c r="C19641" s="99"/>
      <c r="D19641" s="100"/>
      <c r="E19641" s="101"/>
      <c r="F19641" s="102"/>
    </row>
    <row r="19642" spans="1:6" x14ac:dyDescent="0.2">
      <c r="A19642" s="97">
        <v>42940</v>
      </c>
      <c r="B19642" s="98">
        <v>0.5</v>
      </c>
      <c r="C19642" s="99"/>
      <c r="D19642" s="100"/>
      <c r="E19642" s="101"/>
      <c r="F19642" s="102"/>
    </row>
    <row r="19643" spans="1:6" x14ac:dyDescent="0.2">
      <c r="A19643" s="97">
        <v>42940</v>
      </c>
      <c r="B19643" s="98">
        <v>0.51041666666424135</v>
      </c>
      <c r="C19643" s="99"/>
      <c r="D19643" s="100"/>
      <c r="E19643" s="101"/>
      <c r="F19643" s="102"/>
    </row>
    <row r="19644" spans="1:6" x14ac:dyDescent="0.2">
      <c r="A19644" s="97">
        <v>42940</v>
      </c>
      <c r="B19644" s="98">
        <v>0.52083333333575865</v>
      </c>
      <c r="C19644" s="99"/>
      <c r="D19644" s="100"/>
      <c r="E19644" s="101"/>
      <c r="F19644" s="102"/>
    </row>
    <row r="19645" spans="1:6" x14ac:dyDescent="0.2">
      <c r="A19645" s="97">
        <v>42940</v>
      </c>
      <c r="B19645" s="98">
        <v>0.53125</v>
      </c>
      <c r="C19645" s="99"/>
      <c r="D19645" s="100"/>
      <c r="E19645" s="101"/>
      <c r="F19645" s="102"/>
    </row>
    <row r="19646" spans="1:6" x14ac:dyDescent="0.2">
      <c r="A19646" s="97">
        <v>42940</v>
      </c>
      <c r="B19646" s="98">
        <v>0.54166666666424135</v>
      </c>
      <c r="C19646" s="99"/>
      <c r="D19646" s="100"/>
      <c r="E19646" s="101"/>
      <c r="F19646" s="102"/>
    </row>
    <row r="19647" spans="1:6" x14ac:dyDescent="0.2">
      <c r="A19647" s="97">
        <v>42940</v>
      </c>
      <c r="B19647" s="98">
        <v>0.55208333333575865</v>
      </c>
      <c r="C19647" s="99"/>
      <c r="D19647" s="100"/>
      <c r="E19647" s="101"/>
      <c r="F19647" s="102"/>
    </row>
    <row r="19648" spans="1:6" x14ac:dyDescent="0.2">
      <c r="A19648" s="97">
        <v>42940</v>
      </c>
      <c r="B19648" s="98">
        <v>0.5625</v>
      </c>
      <c r="C19648" s="99"/>
      <c r="D19648" s="100"/>
      <c r="E19648" s="101"/>
      <c r="F19648" s="102"/>
    </row>
    <row r="19649" spans="1:6" x14ac:dyDescent="0.2">
      <c r="A19649" s="97">
        <v>42940</v>
      </c>
      <c r="B19649" s="98">
        <v>0.57291666666424135</v>
      </c>
      <c r="C19649" s="99"/>
      <c r="D19649" s="100"/>
      <c r="E19649" s="101"/>
      <c r="F19649" s="102"/>
    </row>
    <row r="19650" spans="1:6" x14ac:dyDescent="0.2">
      <c r="A19650" s="97">
        <v>42940</v>
      </c>
      <c r="B19650" s="98">
        <v>0.58333333333575865</v>
      </c>
      <c r="C19650" s="99"/>
      <c r="D19650" s="100"/>
      <c r="E19650" s="101"/>
      <c r="F19650" s="102"/>
    </row>
    <row r="19651" spans="1:6" x14ac:dyDescent="0.2">
      <c r="A19651" s="97">
        <v>42940</v>
      </c>
      <c r="B19651" s="98">
        <v>0.59375</v>
      </c>
      <c r="C19651" s="99"/>
      <c r="D19651" s="100"/>
      <c r="E19651" s="101"/>
      <c r="F19651" s="102"/>
    </row>
    <row r="19652" spans="1:6" x14ac:dyDescent="0.2">
      <c r="A19652" s="97">
        <v>42940</v>
      </c>
      <c r="B19652" s="98">
        <v>0.60416666666424135</v>
      </c>
      <c r="C19652" s="99"/>
      <c r="D19652" s="100"/>
      <c r="E19652" s="101"/>
      <c r="F19652" s="102"/>
    </row>
    <row r="19653" spans="1:6" x14ac:dyDescent="0.2">
      <c r="A19653" s="97">
        <v>42940</v>
      </c>
      <c r="B19653" s="98">
        <v>0.61458333333575865</v>
      </c>
      <c r="C19653" s="99"/>
      <c r="D19653" s="100"/>
      <c r="E19653" s="101"/>
      <c r="F19653" s="102"/>
    </row>
    <row r="19654" spans="1:6" x14ac:dyDescent="0.2">
      <c r="A19654" s="97">
        <v>42940</v>
      </c>
      <c r="B19654" s="98">
        <v>0.625</v>
      </c>
      <c r="C19654" s="99"/>
      <c r="D19654" s="100"/>
      <c r="E19654" s="101"/>
      <c r="F19654" s="102"/>
    </row>
    <row r="19655" spans="1:6" x14ac:dyDescent="0.2">
      <c r="A19655" s="97">
        <v>42940</v>
      </c>
      <c r="B19655" s="98">
        <v>0.63541666666424135</v>
      </c>
      <c r="C19655" s="99"/>
      <c r="D19655" s="100"/>
      <c r="E19655" s="101"/>
      <c r="F19655" s="102"/>
    </row>
    <row r="19656" spans="1:6" x14ac:dyDescent="0.2">
      <c r="A19656" s="97">
        <v>42940</v>
      </c>
      <c r="B19656" s="98">
        <v>0.64583333333575865</v>
      </c>
      <c r="C19656" s="99"/>
      <c r="D19656" s="100"/>
      <c r="E19656" s="101"/>
      <c r="F19656" s="102"/>
    </row>
    <row r="19657" spans="1:6" x14ac:dyDescent="0.2">
      <c r="A19657" s="97">
        <v>42940</v>
      </c>
      <c r="B19657" s="98">
        <v>0.65625</v>
      </c>
      <c r="C19657" s="99"/>
      <c r="D19657" s="100"/>
      <c r="E19657" s="101"/>
      <c r="F19657" s="102"/>
    </row>
    <row r="19658" spans="1:6" x14ac:dyDescent="0.2">
      <c r="A19658" s="97">
        <v>42940</v>
      </c>
      <c r="B19658" s="98">
        <v>0.66666666666424135</v>
      </c>
      <c r="C19658" s="99"/>
      <c r="D19658" s="100"/>
      <c r="E19658" s="101"/>
      <c r="F19658" s="102"/>
    </row>
    <row r="19659" spans="1:6" x14ac:dyDescent="0.2">
      <c r="A19659" s="97">
        <v>42940</v>
      </c>
      <c r="B19659" s="98">
        <v>0.67708333333575865</v>
      </c>
      <c r="C19659" s="99"/>
      <c r="D19659" s="100"/>
      <c r="E19659" s="101"/>
      <c r="F19659" s="102"/>
    </row>
    <row r="19660" spans="1:6" x14ac:dyDescent="0.2">
      <c r="A19660" s="97">
        <v>42940</v>
      </c>
      <c r="B19660" s="98">
        <v>0.6875</v>
      </c>
      <c r="C19660" s="99"/>
      <c r="D19660" s="100"/>
      <c r="E19660" s="101"/>
      <c r="F19660" s="102"/>
    </row>
    <row r="19661" spans="1:6" x14ac:dyDescent="0.2">
      <c r="A19661" s="97">
        <v>42940</v>
      </c>
      <c r="B19661" s="98">
        <v>0.69791666666424135</v>
      </c>
      <c r="C19661" s="99"/>
      <c r="D19661" s="100"/>
      <c r="E19661" s="101"/>
      <c r="F19661" s="102"/>
    </row>
    <row r="19662" spans="1:6" x14ac:dyDescent="0.2">
      <c r="A19662" s="97">
        <v>42940</v>
      </c>
      <c r="B19662" s="98">
        <v>0.70833333333575865</v>
      </c>
      <c r="C19662" s="99"/>
      <c r="D19662" s="100"/>
      <c r="E19662" s="101"/>
      <c r="F19662" s="102"/>
    </row>
    <row r="19663" spans="1:6" x14ac:dyDescent="0.2">
      <c r="A19663" s="97">
        <v>42940</v>
      </c>
      <c r="B19663" s="98">
        <v>0.71875</v>
      </c>
      <c r="C19663" s="99"/>
      <c r="D19663" s="100"/>
      <c r="E19663" s="101"/>
      <c r="F19663" s="102"/>
    </row>
    <row r="19664" spans="1:6" x14ac:dyDescent="0.2">
      <c r="A19664" s="97">
        <v>42940</v>
      </c>
      <c r="B19664" s="98">
        <v>0.72916666666424135</v>
      </c>
      <c r="C19664" s="99"/>
      <c r="D19664" s="100"/>
      <c r="E19664" s="101"/>
      <c r="F19664" s="102"/>
    </row>
    <row r="19665" spans="1:6" x14ac:dyDescent="0.2">
      <c r="A19665" s="97">
        <v>42940</v>
      </c>
      <c r="B19665" s="98">
        <v>0.73958333333575865</v>
      </c>
      <c r="C19665" s="99"/>
      <c r="D19665" s="100"/>
      <c r="E19665" s="101"/>
      <c r="F19665" s="102"/>
    </row>
    <row r="19666" spans="1:6" x14ac:dyDescent="0.2">
      <c r="A19666" s="97">
        <v>42940</v>
      </c>
      <c r="B19666" s="98">
        <v>0.75</v>
      </c>
      <c r="C19666" s="99"/>
      <c r="D19666" s="100"/>
      <c r="E19666" s="101"/>
      <c r="F19666" s="102"/>
    </row>
    <row r="19667" spans="1:6" x14ac:dyDescent="0.2">
      <c r="A19667" s="97">
        <v>42940</v>
      </c>
      <c r="B19667" s="98">
        <v>0.76041666666424135</v>
      </c>
      <c r="C19667" s="99"/>
      <c r="D19667" s="100"/>
      <c r="E19667" s="101"/>
      <c r="F19667" s="102"/>
    </row>
    <row r="19668" spans="1:6" x14ac:dyDescent="0.2">
      <c r="A19668" s="97">
        <v>42940</v>
      </c>
      <c r="B19668" s="98">
        <v>0.77083333333575865</v>
      </c>
      <c r="C19668" s="99"/>
      <c r="D19668" s="100"/>
      <c r="E19668" s="101"/>
      <c r="F19668" s="102"/>
    </row>
    <row r="19669" spans="1:6" x14ac:dyDescent="0.2">
      <c r="A19669" s="97">
        <v>42940</v>
      </c>
      <c r="B19669" s="98">
        <v>0.78125</v>
      </c>
      <c r="C19669" s="99"/>
      <c r="D19669" s="100"/>
      <c r="E19669" s="101"/>
      <c r="F19669" s="102"/>
    </row>
    <row r="19670" spans="1:6" x14ac:dyDescent="0.2">
      <c r="A19670" s="97">
        <v>42940</v>
      </c>
      <c r="B19670" s="98">
        <v>0.79166666666424135</v>
      </c>
      <c r="C19670" s="99"/>
      <c r="D19670" s="100"/>
      <c r="E19670" s="101"/>
      <c r="F19670" s="102"/>
    </row>
    <row r="19671" spans="1:6" x14ac:dyDescent="0.2">
      <c r="A19671" s="97">
        <v>42940</v>
      </c>
      <c r="B19671" s="98">
        <v>0.80208333333575865</v>
      </c>
      <c r="C19671" s="99"/>
      <c r="D19671" s="100"/>
      <c r="E19671" s="101"/>
      <c r="F19671" s="102"/>
    </row>
    <row r="19672" spans="1:6" x14ac:dyDescent="0.2">
      <c r="A19672" s="97">
        <v>42940</v>
      </c>
      <c r="B19672" s="98">
        <v>0.8125</v>
      </c>
      <c r="C19672" s="99"/>
      <c r="D19672" s="100"/>
      <c r="E19672" s="101"/>
      <c r="F19672" s="102"/>
    </row>
    <row r="19673" spans="1:6" x14ac:dyDescent="0.2">
      <c r="A19673" s="97">
        <v>42940</v>
      </c>
      <c r="B19673" s="98">
        <v>0.82291666666424135</v>
      </c>
      <c r="C19673" s="99"/>
      <c r="D19673" s="100"/>
      <c r="E19673" s="101"/>
      <c r="F19673" s="102"/>
    </row>
    <row r="19674" spans="1:6" x14ac:dyDescent="0.2">
      <c r="A19674" s="97">
        <v>42940</v>
      </c>
      <c r="B19674" s="98">
        <v>0.83333333333575865</v>
      </c>
      <c r="C19674" s="99"/>
      <c r="D19674" s="100"/>
      <c r="E19674" s="101"/>
      <c r="F19674" s="102"/>
    </row>
    <row r="19675" spans="1:6" x14ac:dyDescent="0.2">
      <c r="A19675" s="97">
        <v>42940</v>
      </c>
      <c r="B19675" s="98">
        <v>0.84375</v>
      </c>
      <c r="C19675" s="99"/>
      <c r="D19675" s="100"/>
      <c r="E19675" s="101"/>
      <c r="F19675" s="102"/>
    </row>
    <row r="19676" spans="1:6" x14ac:dyDescent="0.2">
      <c r="A19676" s="97">
        <v>42940</v>
      </c>
      <c r="B19676" s="98">
        <v>0.85416666666424135</v>
      </c>
      <c r="C19676" s="99"/>
      <c r="D19676" s="100"/>
      <c r="E19676" s="101"/>
      <c r="F19676" s="102"/>
    </row>
    <row r="19677" spans="1:6" x14ac:dyDescent="0.2">
      <c r="A19677" s="97">
        <v>42940</v>
      </c>
      <c r="B19677" s="98">
        <v>0.86458333333575865</v>
      </c>
      <c r="C19677" s="99"/>
      <c r="D19677" s="100"/>
      <c r="E19677" s="101"/>
      <c r="F19677" s="102"/>
    </row>
    <row r="19678" spans="1:6" x14ac:dyDescent="0.2">
      <c r="A19678" s="97">
        <v>42940</v>
      </c>
      <c r="B19678" s="98">
        <v>0.875</v>
      </c>
      <c r="C19678" s="99"/>
      <c r="D19678" s="100"/>
      <c r="E19678" s="101"/>
      <c r="F19678" s="102"/>
    </row>
    <row r="19679" spans="1:6" x14ac:dyDescent="0.2">
      <c r="A19679" s="97">
        <v>42940</v>
      </c>
      <c r="B19679" s="98">
        <v>0.88541666666424135</v>
      </c>
      <c r="C19679" s="99"/>
      <c r="D19679" s="100"/>
      <c r="E19679" s="101"/>
      <c r="F19679" s="102"/>
    </row>
    <row r="19680" spans="1:6" x14ac:dyDescent="0.2">
      <c r="A19680" s="97">
        <v>42940</v>
      </c>
      <c r="B19680" s="98">
        <v>0.89583333333575865</v>
      </c>
      <c r="C19680" s="99"/>
      <c r="D19680" s="100"/>
      <c r="E19680" s="101"/>
      <c r="F19680" s="102"/>
    </row>
    <row r="19681" spans="1:6" x14ac:dyDescent="0.2">
      <c r="A19681" s="97">
        <v>42940</v>
      </c>
      <c r="B19681" s="98">
        <v>0.90625</v>
      </c>
      <c r="C19681" s="99"/>
      <c r="D19681" s="100"/>
      <c r="E19681" s="101"/>
      <c r="F19681" s="102"/>
    </row>
    <row r="19682" spans="1:6" x14ac:dyDescent="0.2">
      <c r="A19682" s="97">
        <v>42940</v>
      </c>
      <c r="B19682" s="98">
        <v>0.91666666666424135</v>
      </c>
      <c r="C19682" s="99"/>
      <c r="D19682" s="100"/>
      <c r="E19682" s="101"/>
      <c r="F19682" s="102"/>
    </row>
    <row r="19683" spans="1:6" x14ac:dyDescent="0.2">
      <c r="A19683" s="97">
        <v>42940</v>
      </c>
      <c r="B19683" s="98">
        <v>0.92708333333575865</v>
      </c>
      <c r="C19683" s="99"/>
      <c r="D19683" s="100"/>
      <c r="E19683" s="101"/>
      <c r="F19683" s="102"/>
    </row>
    <row r="19684" spans="1:6" x14ac:dyDescent="0.2">
      <c r="A19684" s="97">
        <v>42940</v>
      </c>
      <c r="B19684" s="98">
        <v>0.9375</v>
      </c>
      <c r="C19684" s="99"/>
      <c r="D19684" s="100"/>
      <c r="E19684" s="101"/>
      <c r="F19684" s="102"/>
    </row>
    <row r="19685" spans="1:6" x14ac:dyDescent="0.2">
      <c r="A19685" s="97">
        <v>42940</v>
      </c>
      <c r="B19685" s="98">
        <v>0.94791666666424135</v>
      </c>
      <c r="C19685" s="99"/>
      <c r="D19685" s="100"/>
      <c r="E19685" s="101"/>
      <c r="F19685" s="102"/>
    </row>
    <row r="19686" spans="1:6" x14ac:dyDescent="0.2">
      <c r="A19686" s="97">
        <v>42940</v>
      </c>
      <c r="B19686" s="98">
        <v>0.95833333333575865</v>
      </c>
      <c r="C19686" s="99"/>
      <c r="D19686" s="100"/>
      <c r="E19686" s="101"/>
      <c r="F19686" s="102"/>
    </row>
    <row r="19687" spans="1:6" x14ac:dyDescent="0.2">
      <c r="A19687" s="97">
        <v>42940</v>
      </c>
      <c r="B19687" s="98">
        <v>0.96875</v>
      </c>
      <c r="C19687" s="99"/>
      <c r="D19687" s="100"/>
      <c r="E19687" s="101"/>
      <c r="F19687" s="102"/>
    </row>
    <row r="19688" spans="1:6" x14ac:dyDescent="0.2">
      <c r="A19688" s="97">
        <v>42940</v>
      </c>
      <c r="B19688" s="98">
        <v>0.97916666666424135</v>
      </c>
      <c r="C19688" s="99"/>
      <c r="D19688" s="100"/>
      <c r="E19688" s="101"/>
      <c r="F19688" s="102"/>
    </row>
    <row r="19689" spans="1:6" x14ac:dyDescent="0.2">
      <c r="A19689" s="97">
        <v>42940</v>
      </c>
      <c r="B19689" s="98">
        <v>0.98958333333575865</v>
      </c>
      <c r="C19689" s="99"/>
      <c r="D19689" s="100"/>
      <c r="E19689" s="101"/>
      <c r="F19689" s="102"/>
    </row>
    <row r="19690" spans="1:6" x14ac:dyDescent="0.2">
      <c r="A19690" s="97">
        <v>42941</v>
      </c>
      <c r="B19690" s="98">
        <v>0</v>
      </c>
      <c r="C19690" s="99"/>
      <c r="D19690" s="100"/>
      <c r="E19690" s="101"/>
      <c r="F19690" s="102"/>
    </row>
    <row r="19691" spans="1:6" x14ac:dyDescent="0.2">
      <c r="A19691" s="97">
        <v>42941</v>
      </c>
      <c r="B19691" s="98">
        <v>1.0416666664241347E-2</v>
      </c>
      <c r="C19691" s="99"/>
      <c r="D19691" s="100"/>
      <c r="E19691" s="101"/>
      <c r="F19691" s="102"/>
    </row>
    <row r="19692" spans="1:6" x14ac:dyDescent="0.2">
      <c r="A19692" s="97">
        <v>42941</v>
      </c>
      <c r="B19692" s="98">
        <v>2.0833333335758653E-2</v>
      </c>
      <c r="C19692" s="99"/>
      <c r="D19692" s="100"/>
      <c r="E19692" s="101"/>
      <c r="F19692" s="102"/>
    </row>
    <row r="19693" spans="1:6" x14ac:dyDescent="0.2">
      <c r="A19693" s="97">
        <v>42941</v>
      </c>
      <c r="B19693" s="98">
        <v>3.125E-2</v>
      </c>
      <c r="C19693" s="99"/>
      <c r="D19693" s="100"/>
      <c r="E19693" s="101"/>
      <c r="F19693" s="102"/>
    </row>
    <row r="19694" spans="1:6" x14ac:dyDescent="0.2">
      <c r="A19694" s="97">
        <v>42941</v>
      </c>
      <c r="B19694" s="98">
        <v>4.1666666664241347E-2</v>
      </c>
      <c r="C19694" s="99"/>
      <c r="D19694" s="100"/>
      <c r="E19694" s="101"/>
      <c r="F19694" s="102"/>
    </row>
    <row r="19695" spans="1:6" x14ac:dyDescent="0.2">
      <c r="A19695" s="97">
        <v>42941</v>
      </c>
      <c r="B19695" s="98">
        <v>5.2083333335758653E-2</v>
      </c>
      <c r="C19695" s="99"/>
      <c r="D19695" s="100"/>
      <c r="E19695" s="101"/>
      <c r="F19695" s="102"/>
    </row>
    <row r="19696" spans="1:6" x14ac:dyDescent="0.2">
      <c r="A19696" s="97">
        <v>42941</v>
      </c>
      <c r="B19696" s="98">
        <v>6.25E-2</v>
      </c>
      <c r="C19696" s="99"/>
      <c r="D19696" s="100"/>
      <c r="E19696" s="101"/>
      <c r="F19696" s="102"/>
    </row>
    <row r="19697" spans="1:6" x14ac:dyDescent="0.2">
      <c r="A19697" s="97">
        <v>42941</v>
      </c>
      <c r="B19697" s="98">
        <v>7.2916666664241347E-2</v>
      </c>
      <c r="C19697" s="99"/>
      <c r="D19697" s="100"/>
      <c r="E19697" s="101"/>
      <c r="F19697" s="102"/>
    </row>
    <row r="19698" spans="1:6" x14ac:dyDescent="0.2">
      <c r="A19698" s="97">
        <v>42941</v>
      </c>
      <c r="B19698" s="98">
        <v>8.3333333335758653E-2</v>
      </c>
      <c r="C19698" s="99"/>
      <c r="D19698" s="100"/>
      <c r="E19698" s="101"/>
      <c r="F19698" s="102"/>
    </row>
    <row r="19699" spans="1:6" x14ac:dyDescent="0.2">
      <c r="A19699" s="97">
        <v>42941</v>
      </c>
      <c r="B19699" s="98">
        <v>9.375E-2</v>
      </c>
      <c r="C19699" s="99"/>
      <c r="D19699" s="100"/>
      <c r="E19699" s="101"/>
      <c r="F19699" s="102"/>
    </row>
    <row r="19700" spans="1:6" x14ac:dyDescent="0.2">
      <c r="A19700" s="97">
        <v>42941</v>
      </c>
      <c r="B19700" s="98">
        <v>0.10416666666424135</v>
      </c>
      <c r="C19700" s="99"/>
      <c r="D19700" s="100"/>
      <c r="E19700" s="101"/>
      <c r="F19700" s="102"/>
    </row>
    <row r="19701" spans="1:6" x14ac:dyDescent="0.2">
      <c r="A19701" s="97">
        <v>42941</v>
      </c>
      <c r="B19701" s="98">
        <v>0.11458333333575865</v>
      </c>
      <c r="C19701" s="99"/>
      <c r="D19701" s="100"/>
      <c r="E19701" s="101"/>
      <c r="F19701" s="102"/>
    </row>
    <row r="19702" spans="1:6" x14ac:dyDescent="0.2">
      <c r="A19702" s="97">
        <v>42941</v>
      </c>
      <c r="B19702" s="98">
        <v>0.125</v>
      </c>
      <c r="C19702" s="99"/>
      <c r="D19702" s="100"/>
      <c r="E19702" s="101"/>
      <c r="F19702" s="102"/>
    </row>
    <row r="19703" spans="1:6" x14ac:dyDescent="0.2">
      <c r="A19703" s="97">
        <v>42941</v>
      </c>
      <c r="B19703" s="98">
        <v>0.13541666666424135</v>
      </c>
      <c r="C19703" s="99"/>
      <c r="D19703" s="100"/>
      <c r="E19703" s="101"/>
      <c r="F19703" s="102"/>
    </row>
    <row r="19704" spans="1:6" x14ac:dyDescent="0.2">
      <c r="A19704" s="97">
        <v>42941</v>
      </c>
      <c r="B19704" s="98">
        <v>0.14583333333575865</v>
      </c>
      <c r="C19704" s="99"/>
      <c r="D19704" s="100"/>
      <c r="E19704" s="101"/>
      <c r="F19704" s="102"/>
    </row>
    <row r="19705" spans="1:6" x14ac:dyDescent="0.2">
      <c r="A19705" s="97">
        <v>42941</v>
      </c>
      <c r="B19705" s="98">
        <v>0.15625</v>
      </c>
      <c r="C19705" s="99"/>
      <c r="D19705" s="100"/>
      <c r="E19705" s="101"/>
      <c r="F19705" s="102"/>
    </row>
    <row r="19706" spans="1:6" x14ac:dyDescent="0.2">
      <c r="A19706" s="97">
        <v>42941</v>
      </c>
      <c r="B19706" s="98">
        <v>0.16666666666424135</v>
      </c>
      <c r="C19706" s="99"/>
      <c r="D19706" s="100"/>
      <c r="E19706" s="101"/>
      <c r="F19706" s="102"/>
    </row>
    <row r="19707" spans="1:6" x14ac:dyDescent="0.2">
      <c r="A19707" s="97">
        <v>42941</v>
      </c>
      <c r="B19707" s="98">
        <v>0.17708333333575865</v>
      </c>
      <c r="C19707" s="99"/>
      <c r="D19707" s="100"/>
      <c r="E19707" s="101"/>
      <c r="F19707" s="102"/>
    </row>
    <row r="19708" spans="1:6" x14ac:dyDescent="0.2">
      <c r="A19708" s="97">
        <v>42941</v>
      </c>
      <c r="B19708" s="98">
        <v>0.1875</v>
      </c>
      <c r="C19708" s="99"/>
      <c r="D19708" s="100"/>
      <c r="E19708" s="101"/>
      <c r="F19708" s="102"/>
    </row>
    <row r="19709" spans="1:6" x14ac:dyDescent="0.2">
      <c r="A19709" s="97">
        <v>42941</v>
      </c>
      <c r="B19709" s="98">
        <v>0.19791666666424135</v>
      </c>
      <c r="C19709" s="99"/>
      <c r="D19709" s="100"/>
      <c r="E19709" s="101"/>
      <c r="F19709" s="102"/>
    </row>
    <row r="19710" spans="1:6" x14ac:dyDescent="0.2">
      <c r="A19710" s="97">
        <v>42941</v>
      </c>
      <c r="B19710" s="98">
        <v>0.20833333333575865</v>
      </c>
      <c r="C19710" s="99"/>
      <c r="D19710" s="100"/>
      <c r="E19710" s="101"/>
      <c r="F19710" s="102"/>
    </row>
    <row r="19711" spans="1:6" x14ac:dyDescent="0.2">
      <c r="A19711" s="97">
        <v>42941</v>
      </c>
      <c r="B19711" s="98">
        <v>0.21875</v>
      </c>
      <c r="C19711" s="99"/>
      <c r="D19711" s="100"/>
      <c r="E19711" s="101"/>
      <c r="F19711" s="102"/>
    </row>
    <row r="19712" spans="1:6" x14ac:dyDescent="0.2">
      <c r="A19712" s="97">
        <v>42941</v>
      </c>
      <c r="B19712" s="98">
        <v>0.22916666666424135</v>
      </c>
      <c r="C19712" s="99"/>
      <c r="D19712" s="100"/>
      <c r="E19712" s="101"/>
      <c r="F19712" s="102"/>
    </row>
    <row r="19713" spans="1:6" x14ac:dyDescent="0.2">
      <c r="A19713" s="97">
        <v>42941</v>
      </c>
      <c r="B19713" s="98">
        <v>0.23958333333575865</v>
      </c>
      <c r="C19713" s="99"/>
      <c r="D19713" s="100"/>
      <c r="E19713" s="101"/>
      <c r="F19713" s="102"/>
    </row>
    <row r="19714" spans="1:6" x14ac:dyDescent="0.2">
      <c r="A19714" s="97">
        <v>42941</v>
      </c>
      <c r="B19714" s="98">
        <v>0.25</v>
      </c>
      <c r="C19714" s="99"/>
      <c r="D19714" s="100"/>
      <c r="E19714" s="101"/>
      <c r="F19714" s="102"/>
    </row>
    <row r="19715" spans="1:6" x14ac:dyDescent="0.2">
      <c r="A19715" s="97">
        <v>42941</v>
      </c>
      <c r="B19715" s="98">
        <v>0.26041666666424135</v>
      </c>
      <c r="C19715" s="99"/>
      <c r="D19715" s="100"/>
      <c r="E19715" s="101"/>
      <c r="F19715" s="102"/>
    </row>
    <row r="19716" spans="1:6" x14ac:dyDescent="0.2">
      <c r="A19716" s="97">
        <v>42941</v>
      </c>
      <c r="B19716" s="98">
        <v>0.27083333333575865</v>
      </c>
      <c r="C19716" s="99"/>
      <c r="D19716" s="100"/>
      <c r="E19716" s="101"/>
      <c r="F19716" s="102"/>
    </row>
    <row r="19717" spans="1:6" x14ac:dyDescent="0.2">
      <c r="A19717" s="97">
        <v>42941</v>
      </c>
      <c r="B19717" s="98">
        <v>0.28125</v>
      </c>
      <c r="C19717" s="99"/>
      <c r="D19717" s="100"/>
      <c r="E19717" s="101"/>
      <c r="F19717" s="102"/>
    </row>
    <row r="19718" spans="1:6" x14ac:dyDescent="0.2">
      <c r="A19718" s="97">
        <v>42941</v>
      </c>
      <c r="B19718" s="98">
        <v>0.29166666666424135</v>
      </c>
      <c r="C19718" s="99"/>
      <c r="D19718" s="100"/>
      <c r="E19718" s="101"/>
      <c r="F19718" s="102"/>
    </row>
    <row r="19719" spans="1:6" x14ac:dyDescent="0.2">
      <c r="A19719" s="97">
        <v>42941</v>
      </c>
      <c r="B19719" s="98">
        <v>0.30208333333575865</v>
      </c>
      <c r="C19719" s="99"/>
      <c r="D19719" s="100"/>
      <c r="E19719" s="101"/>
      <c r="F19719" s="102"/>
    </row>
    <row r="19720" spans="1:6" x14ac:dyDescent="0.2">
      <c r="A19720" s="97">
        <v>42941</v>
      </c>
      <c r="B19720" s="98">
        <v>0.3125</v>
      </c>
      <c r="C19720" s="99"/>
      <c r="D19720" s="100"/>
      <c r="E19720" s="101"/>
      <c r="F19720" s="102"/>
    </row>
    <row r="19721" spans="1:6" x14ac:dyDescent="0.2">
      <c r="A19721" s="97">
        <v>42941</v>
      </c>
      <c r="B19721" s="98">
        <v>0.32291666666424135</v>
      </c>
      <c r="C19721" s="99"/>
      <c r="D19721" s="100"/>
      <c r="E19721" s="101"/>
      <c r="F19721" s="102"/>
    </row>
    <row r="19722" spans="1:6" x14ac:dyDescent="0.2">
      <c r="A19722" s="97">
        <v>42941</v>
      </c>
      <c r="B19722" s="98">
        <v>0.33333333333575865</v>
      </c>
      <c r="C19722" s="99"/>
      <c r="D19722" s="100"/>
      <c r="E19722" s="101"/>
      <c r="F19722" s="102"/>
    </row>
    <row r="19723" spans="1:6" x14ac:dyDescent="0.2">
      <c r="A19723" s="97">
        <v>42941</v>
      </c>
      <c r="B19723" s="98">
        <v>0.34375</v>
      </c>
      <c r="C19723" s="99"/>
      <c r="D19723" s="100"/>
      <c r="E19723" s="101"/>
      <c r="F19723" s="102"/>
    </row>
    <row r="19724" spans="1:6" x14ac:dyDescent="0.2">
      <c r="A19724" s="97">
        <v>42941</v>
      </c>
      <c r="B19724" s="98">
        <v>0.35416666666424135</v>
      </c>
      <c r="C19724" s="99"/>
      <c r="D19724" s="100"/>
      <c r="E19724" s="101"/>
      <c r="F19724" s="102"/>
    </row>
    <row r="19725" spans="1:6" x14ac:dyDescent="0.2">
      <c r="A19725" s="97">
        <v>42941</v>
      </c>
      <c r="B19725" s="98">
        <v>0.36458333333575865</v>
      </c>
      <c r="C19725" s="99"/>
      <c r="D19725" s="100"/>
      <c r="E19725" s="101"/>
      <c r="F19725" s="102"/>
    </row>
    <row r="19726" spans="1:6" x14ac:dyDescent="0.2">
      <c r="A19726" s="97">
        <v>42941</v>
      </c>
      <c r="B19726" s="98">
        <v>0.375</v>
      </c>
      <c r="C19726" s="99"/>
      <c r="D19726" s="100"/>
      <c r="E19726" s="101"/>
      <c r="F19726" s="102"/>
    </row>
    <row r="19727" spans="1:6" x14ac:dyDescent="0.2">
      <c r="A19727" s="97">
        <v>42941</v>
      </c>
      <c r="B19727" s="98">
        <v>0.38541666666424135</v>
      </c>
      <c r="C19727" s="99"/>
      <c r="D19727" s="100"/>
      <c r="E19727" s="101"/>
      <c r="F19727" s="102"/>
    </row>
    <row r="19728" spans="1:6" x14ac:dyDescent="0.2">
      <c r="A19728" s="97">
        <v>42941</v>
      </c>
      <c r="B19728" s="98">
        <v>0.39583333333575865</v>
      </c>
      <c r="C19728" s="99"/>
      <c r="D19728" s="100"/>
      <c r="E19728" s="101"/>
      <c r="F19728" s="102"/>
    </row>
    <row r="19729" spans="1:6" x14ac:dyDescent="0.2">
      <c r="A19729" s="97">
        <v>42941</v>
      </c>
      <c r="B19729" s="98">
        <v>0.40625</v>
      </c>
      <c r="C19729" s="99"/>
      <c r="D19729" s="100"/>
      <c r="E19729" s="101"/>
      <c r="F19729" s="102"/>
    </row>
    <row r="19730" spans="1:6" x14ac:dyDescent="0.2">
      <c r="A19730" s="97">
        <v>42941</v>
      </c>
      <c r="B19730" s="98">
        <v>0.41666666666424135</v>
      </c>
      <c r="C19730" s="99"/>
      <c r="D19730" s="100"/>
      <c r="E19730" s="101"/>
      <c r="F19730" s="102"/>
    </row>
    <row r="19731" spans="1:6" x14ac:dyDescent="0.2">
      <c r="A19731" s="97">
        <v>42941</v>
      </c>
      <c r="B19731" s="98">
        <v>0.42708333333575865</v>
      </c>
      <c r="C19731" s="99"/>
      <c r="D19731" s="100"/>
      <c r="E19731" s="101"/>
      <c r="F19731" s="102"/>
    </row>
    <row r="19732" spans="1:6" x14ac:dyDescent="0.2">
      <c r="A19732" s="97">
        <v>42941</v>
      </c>
      <c r="B19732" s="98">
        <v>0.4375</v>
      </c>
      <c r="C19732" s="99"/>
      <c r="D19732" s="100"/>
      <c r="E19732" s="101"/>
      <c r="F19732" s="102"/>
    </row>
    <row r="19733" spans="1:6" x14ac:dyDescent="0.2">
      <c r="A19733" s="97">
        <v>42941</v>
      </c>
      <c r="B19733" s="98">
        <v>0.44791666666424135</v>
      </c>
      <c r="C19733" s="99"/>
      <c r="D19733" s="100"/>
      <c r="E19733" s="101"/>
      <c r="F19733" s="102"/>
    </row>
    <row r="19734" spans="1:6" x14ac:dyDescent="0.2">
      <c r="A19734" s="97">
        <v>42941</v>
      </c>
      <c r="B19734" s="98">
        <v>0.45833333333575865</v>
      </c>
      <c r="C19734" s="99"/>
      <c r="D19734" s="100"/>
      <c r="E19734" s="101"/>
      <c r="F19734" s="102"/>
    </row>
    <row r="19735" spans="1:6" x14ac:dyDescent="0.2">
      <c r="A19735" s="97">
        <v>42941</v>
      </c>
      <c r="B19735" s="98">
        <v>0.46875</v>
      </c>
      <c r="C19735" s="99"/>
      <c r="D19735" s="100"/>
      <c r="E19735" s="101"/>
      <c r="F19735" s="102"/>
    </row>
    <row r="19736" spans="1:6" x14ac:dyDescent="0.2">
      <c r="A19736" s="97">
        <v>42941</v>
      </c>
      <c r="B19736" s="98">
        <v>0.47916666666424135</v>
      </c>
      <c r="C19736" s="99"/>
      <c r="D19736" s="100"/>
      <c r="E19736" s="101"/>
      <c r="F19736" s="102"/>
    </row>
    <row r="19737" spans="1:6" x14ac:dyDescent="0.2">
      <c r="A19737" s="97">
        <v>42941</v>
      </c>
      <c r="B19737" s="98">
        <v>0.48958333333575865</v>
      </c>
      <c r="C19737" s="99"/>
      <c r="D19737" s="100"/>
      <c r="E19737" s="101"/>
      <c r="F19737" s="102"/>
    </row>
    <row r="19738" spans="1:6" x14ac:dyDescent="0.2">
      <c r="A19738" s="97">
        <v>42941</v>
      </c>
      <c r="B19738" s="98">
        <v>0.5</v>
      </c>
      <c r="C19738" s="99"/>
      <c r="D19738" s="100"/>
      <c r="E19738" s="101"/>
      <c r="F19738" s="102"/>
    </row>
    <row r="19739" spans="1:6" x14ac:dyDescent="0.2">
      <c r="A19739" s="97">
        <v>42941</v>
      </c>
      <c r="B19739" s="98">
        <v>0.51041666666424135</v>
      </c>
      <c r="C19739" s="99"/>
      <c r="D19739" s="100"/>
      <c r="E19739" s="101"/>
      <c r="F19739" s="102"/>
    </row>
    <row r="19740" spans="1:6" x14ac:dyDescent="0.2">
      <c r="A19740" s="97">
        <v>42941</v>
      </c>
      <c r="B19740" s="98">
        <v>0.52083333333575865</v>
      </c>
      <c r="C19740" s="99"/>
      <c r="D19740" s="100"/>
      <c r="E19740" s="101"/>
      <c r="F19740" s="102"/>
    </row>
    <row r="19741" spans="1:6" x14ac:dyDescent="0.2">
      <c r="A19741" s="97">
        <v>42941</v>
      </c>
      <c r="B19741" s="98">
        <v>0.53125</v>
      </c>
      <c r="C19741" s="99"/>
      <c r="D19741" s="100"/>
      <c r="E19741" s="101"/>
      <c r="F19741" s="102"/>
    </row>
    <row r="19742" spans="1:6" x14ac:dyDescent="0.2">
      <c r="A19742" s="97">
        <v>42941</v>
      </c>
      <c r="B19742" s="98">
        <v>0.54166666666424135</v>
      </c>
      <c r="C19742" s="99"/>
      <c r="D19742" s="100"/>
      <c r="E19742" s="101"/>
      <c r="F19742" s="102"/>
    </row>
    <row r="19743" spans="1:6" x14ac:dyDescent="0.2">
      <c r="A19743" s="97">
        <v>42941</v>
      </c>
      <c r="B19743" s="98">
        <v>0.55208333333575865</v>
      </c>
      <c r="C19743" s="99"/>
      <c r="D19743" s="100"/>
      <c r="E19743" s="101"/>
      <c r="F19743" s="102"/>
    </row>
    <row r="19744" spans="1:6" x14ac:dyDescent="0.2">
      <c r="A19744" s="97">
        <v>42941</v>
      </c>
      <c r="B19744" s="98">
        <v>0.5625</v>
      </c>
      <c r="C19744" s="99"/>
      <c r="D19744" s="100"/>
      <c r="E19744" s="101"/>
      <c r="F19744" s="102"/>
    </row>
    <row r="19745" spans="1:6" x14ac:dyDescent="0.2">
      <c r="A19745" s="97">
        <v>42941</v>
      </c>
      <c r="B19745" s="98">
        <v>0.57291666666424135</v>
      </c>
      <c r="C19745" s="99"/>
      <c r="D19745" s="100"/>
      <c r="E19745" s="101"/>
      <c r="F19745" s="102"/>
    </row>
    <row r="19746" spans="1:6" x14ac:dyDescent="0.2">
      <c r="A19746" s="97">
        <v>42941</v>
      </c>
      <c r="B19746" s="98">
        <v>0.58333333333575865</v>
      </c>
      <c r="C19746" s="99"/>
      <c r="D19746" s="100"/>
      <c r="E19746" s="101"/>
      <c r="F19746" s="102"/>
    </row>
    <row r="19747" spans="1:6" x14ac:dyDescent="0.2">
      <c r="A19747" s="97">
        <v>42941</v>
      </c>
      <c r="B19747" s="98">
        <v>0.59375</v>
      </c>
      <c r="C19747" s="99"/>
      <c r="D19747" s="100"/>
      <c r="E19747" s="101"/>
      <c r="F19747" s="102"/>
    </row>
    <row r="19748" spans="1:6" x14ac:dyDescent="0.2">
      <c r="A19748" s="97">
        <v>42941</v>
      </c>
      <c r="B19748" s="98">
        <v>0.60416666666424135</v>
      </c>
      <c r="C19748" s="99"/>
      <c r="D19748" s="100"/>
      <c r="E19748" s="101"/>
      <c r="F19748" s="102"/>
    </row>
    <row r="19749" spans="1:6" x14ac:dyDescent="0.2">
      <c r="A19749" s="97">
        <v>42941</v>
      </c>
      <c r="B19749" s="98">
        <v>0.61458333333575865</v>
      </c>
      <c r="C19749" s="99"/>
      <c r="D19749" s="100"/>
      <c r="E19749" s="101"/>
      <c r="F19749" s="102"/>
    </row>
    <row r="19750" spans="1:6" x14ac:dyDescent="0.2">
      <c r="A19750" s="97">
        <v>42941</v>
      </c>
      <c r="B19750" s="98">
        <v>0.625</v>
      </c>
      <c r="C19750" s="99"/>
      <c r="D19750" s="100"/>
      <c r="E19750" s="101"/>
      <c r="F19750" s="102"/>
    </row>
    <row r="19751" spans="1:6" x14ac:dyDescent="0.2">
      <c r="A19751" s="97">
        <v>42941</v>
      </c>
      <c r="B19751" s="98">
        <v>0.63541666666424135</v>
      </c>
      <c r="C19751" s="99"/>
      <c r="D19751" s="100"/>
      <c r="E19751" s="101"/>
      <c r="F19751" s="102"/>
    </row>
    <row r="19752" spans="1:6" x14ac:dyDescent="0.2">
      <c r="A19752" s="97">
        <v>42941</v>
      </c>
      <c r="B19752" s="98">
        <v>0.64583333333575865</v>
      </c>
      <c r="C19752" s="99"/>
      <c r="D19752" s="100"/>
      <c r="E19752" s="101"/>
      <c r="F19752" s="102"/>
    </row>
    <row r="19753" spans="1:6" x14ac:dyDescent="0.2">
      <c r="A19753" s="97">
        <v>42941</v>
      </c>
      <c r="B19753" s="98">
        <v>0.65625</v>
      </c>
      <c r="C19753" s="99"/>
      <c r="D19753" s="100"/>
      <c r="E19753" s="101"/>
      <c r="F19753" s="102"/>
    </row>
    <row r="19754" spans="1:6" x14ac:dyDescent="0.2">
      <c r="A19754" s="97">
        <v>42941</v>
      </c>
      <c r="B19754" s="98">
        <v>0.66666666666424135</v>
      </c>
      <c r="C19754" s="99"/>
      <c r="D19754" s="100"/>
      <c r="E19754" s="101"/>
      <c r="F19754" s="102"/>
    </row>
    <row r="19755" spans="1:6" x14ac:dyDescent="0.2">
      <c r="A19755" s="97">
        <v>42941</v>
      </c>
      <c r="B19755" s="98">
        <v>0.67708333333575865</v>
      </c>
      <c r="C19755" s="99"/>
      <c r="D19755" s="100"/>
      <c r="E19755" s="101"/>
      <c r="F19755" s="102"/>
    </row>
    <row r="19756" spans="1:6" x14ac:dyDescent="0.2">
      <c r="A19756" s="97">
        <v>42941</v>
      </c>
      <c r="B19756" s="98">
        <v>0.6875</v>
      </c>
      <c r="C19756" s="99"/>
      <c r="D19756" s="100"/>
      <c r="E19756" s="101"/>
      <c r="F19756" s="102"/>
    </row>
    <row r="19757" spans="1:6" x14ac:dyDescent="0.2">
      <c r="A19757" s="97">
        <v>42941</v>
      </c>
      <c r="B19757" s="98">
        <v>0.69791666666424135</v>
      </c>
      <c r="C19757" s="99"/>
      <c r="D19757" s="100"/>
      <c r="E19757" s="101"/>
      <c r="F19757" s="102"/>
    </row>
    <row r="19758" spans="1:6" x14ac:dyDescent="0.2">
      <c r="A19758" s="97">
        <v>42941</v>
      </c>
      <c r="B19758" s="98">
        <v>0.70833333333575865</v>
      </c>
      <c r="C19758" s="99"/>
      <c r="D19758" s="100"/>
      <c r="E19758" s="101"/>
      <c r="F19758" s="102"/>
    </row>
    <row r="19759" spans="1:6" x14ac:dyDescent="0.2">
      <c r="A19759" s="97">
        <v>42941</v>
      </c>
      <c r="B19759" s="98">
        <v>0.71875</v>
      </c>
      <c r="C19759" s="99"/>
      <c r="D19759" s="100"/>
      <c r="E19759" s="101"/>
      <c r="F19759" s="102"/>
    </row>
    <row r="19760" spans="1:6" x14ac:dyDescent="0.2">
      <c r="A19760" s="97">
        <v>42941</v>
      </c>
      <c r="B19760" s="98">
        <v>0.72916666666424135</v>
      </c>
      <c r="C19760" s="99"/>
      <c r="D19760" s="100"/>
      <c r="E19760" s="101"/>
      <c r="F19760" s="102"/>
    </row>
    <row r="19761" spans="1:6" x14ac:dyDescent="0.2">
      <c r="A19761" s="97">
        <v>42941</v>
      </c>
      <c r="B19761" s="98">
        <v>0.73958333333575865</v>
      </c>
      <c r="C19761" s="99"/>
      <c r="D19761" s="100"/>
      <c r="E19761" s="101"/>
      <c r="F19761" s="102"/>
    </row>
    <row r="19762" spans="1:6" x14ac:dyDescent="0.2">
      <c r="A19762" s="97">
        <v>42941</v>
      </c>
      <c r="B19762" s="98">
        <v>0.75</v>
      </c>
      <c r="C19762" s="99"/>
      <c r="D19762" s="100"/>
      <c r="E19762" s="101"/>
      <c r="F19762" s="102"/>
    </row>
    <row r="19763" spans="1:6" x14ac:dyDescent="0.2">
      <c r="A19763" s="97">
        <v>42941</v>
      </c>
      <c r="B19763" s="98">
        <v>0.76041666666424135</v>
      </c>
      <c r="C19763" s="99"/>
      <c r="D19763" s="100"/>
      <c r="E19763" s="101"/>
      <c r="F19763" s="102"/>
    </row>
    <row r="19764" spans="1:6" x14ac:dyDescent="0.2">
      <c r="A19764" s="97">
        <v>42941</v>
      </c>
      <c r="B19764" s="98">
        <v>0.77083333333575865</v>
      </c>
      <c r="C19764" s="99"/>
      <c r="D19764" s="100"/>
      <c r="E19764" s="101"/>
      <c r="F19764" s="102"/>
    </row>
    <row r="19765" spans="1:6" x14ac:dyDescent="0.2">
      <c r="A19765" s="97">
        <v>42941</v>
      </c>
      <c r="B19765" s="98">
        <v>0.78125</v>
      </c>
      <c r="C19765" s="99"/>
      <c r="D19765" s="100"/>
      <c r="E19765" s="101"/>
      <c r="F19765" s="102"/>
    </row>
    <row r="19766" spans="1:6" x14ac:dyDescent="0.2">
      <c r="A19766" s="97">
        <v>42941</v>
      </c>
      <c r="B19766" s="98">
        <v>0.79166666666424135</v>
      </c>
      <c r="C19766" s="99"/>
      <c r="D19766" s="100"/>
      <c r="E19766" s="101"/>
      <c r="F19766" s="102"/>
    </row>
    <row r="19767" spans="1:6" x14ac:dyDescent="0.2">
      <c r="A19767" s="97">
        <v>42941</v>
      </c>
      <c r="B19767" s="98">
        <v>0.80208333333575865</v>
      </c>
      <c r="C19767" s="99"/>
      <c r="D19767" s="100"/>
      <c r="E19767" s="101"/>
      <c r="F19767" s="102"/>
    </row>
    <row r="19768" spans="1:6" x14ac:dyDescent="0.2">
      <c r="A19768" s="97">
        <v>42941</v>
      </c>
      <c r="B19768" s="98">
        <v>0.8125</v>
      </c>
      <c r="C19768" s="99"/>
      <c r="D19768" s="100"/>
      <c r="E19768" s="101"/>
      <c r="F19768" s="102"/>
    </row>
    <row r="19769" spans="1:6" x14ac:dyDescent="0.2">
      <c r="A19769" s="97">
        <v>42941</v>
      </c>
      <c r="B19769" s="98">
        <v>0.82291666666424135</v>
      </c>
      <c r="C19769" s="99"/>
      <c r="D19769" s="100"/>
      <c r="E19769" s="101"/>
      <c r="F19769" s="102"/>
    </row>
    <row r="19770" spans="1:6" x14ac:dyDescent="0.2">
      <c r="A19770" s="97">
        <v>42941</v>
      </c>
      <c r="B19770" s="98">
        <v>0.83333333333575865</v>
      </c>
      <c r="C19770" s="99"/>
      <c r="D19770" s="100"/>
      <c r="E19770" s="101"/>
      <c r="F19770" s="102"/>
    </row>
    <row r="19771" spans="1:6" x14ac:dyDescent="0.2">
      <c r="A19771" s="97">
        <v>42941</v>
      </c>
      <c r="B19771" s="98">
        <v>0.84375</v>
      </c>
      <c r="C19771" s="99"/>
      <c r="D19771" s="100"/>
      <c r="E19771" s="101"/>
      <c r="F19771" s="102"/>
    </row>
    <row r="19772" spans="1:6" x14ac:dyDescent="0.2">
      <c r="A19772" s="97">
        <v>42941</v>
      </c>
      <c r="B19772" s="98">
        <v>0.85416666666424135</v>
      </c>
      <c r="C19772" s="99"/>
      <c r="D19772" s="100"/>
      <c r="E19772" s="101"/>
      <c r="F19772" s="102"/>
    </row>
    <row r="19773" spans="1:6" x14ac:dyDescent="0.2">
      <c r="A19773" s="97">
        <v>42941</v>
      </c>
      <c r="B19773" s="98">
        <v>0.86458333333575865</v>
      </c>
      <c r="C19773" s="99"/>
      <c r="D19773" s="100"/>
      <c r="E19773" s="101"/>
      <c r="F19773" s="102"/>
    </row>
    <row r="19774" spans="1:6" x14ac:dyDescent="0.2">
      <c r="A19774" s="97">
        <v>42941</v>
      </c>
      <c r="B19774" s="98">
        <v>0.875</v>
      </c>
      <c r="C19774" s="99"/>
      <c r="D19774" s="100"/>
      <c r="E19774" s="101"/>
      <c r="F19774" s="102"/>
    </row>
    <row r="19775" spans="1:6" x14ac:dyDescent="0.2">
      <c r="A19775" s="97">
        <v>42941</v>
      </c>
      <c r="B19775" s="98">
        <v>0.88541666666424135</v>
      </c>
      <c r="C19775" s="99"/>
      <c r="D19775" s="100"/>
      <c r="E19775" s="101"/>
      <c r="F19775" s="102"/>
    </row>
    <row r="19776" spans="1:6" x14ac:dyDescent="0.2">
      <c r="A19776" s="97">
        <v>42941</v>
      </c>
      <c r="B19776" s="98">
        <v>0.89583333333575865</v>
      </c>
      <c r="C19776" s="99"/>
      <c r="D19776" s="100"/>
      <c r="E19776" s="101"/>
      <c r="F19776" s="102"/>
    </row>
    <row r="19777" spans="1:6" x14ac:dyDescent="0.2">
      <c r="A19777" s="97">
        <v>42941</v>
      </c>
      <c r="B19777" s="98">
        <v>0.90625</v>
      </c>
      <c r="C19777" s="99"/>
      <c r="D19777" s="100"/>
      <c r="E19777" s="101"/>
      <c r="F19777" s="102"/>
    </row>
    <row r="19778" spans="1:6" x14ac:dyDescent="0.2">
      <c r="A19778" s="97">
        <v>42941</v>
      </c>
      <c r="B19778" s="98">
        <v>0.91666666666424135</v>
      </c>
      <c r="C19778" s="99"/>
      <c r="D19778" s="100"/>
      <c r="E19778" s="101"/>
      <c r="F19778" s="102"/>
    </row>
    <row r="19779" spans="1:6" x14ac:dyDescent="0.2">
      <c r="A19779" s="97">
        <v>42941</v>
      </c>
      <c r="B19779" s="98">
        <v>0.92708333333575865</v>
      </c>
      <c r="C19779" s="99"/>
      <c r="D19779" s="100"/>
      <c r="E19779" s="101"/>
      <c r="F19779" s="102"/>
    </row>
    <row r="19780" spans="1:6" x14ac:dyDescent="0.2">
      <c r="A19780" s="97">
        <v>42941</v>
      </c>
      <c r="B19780" s="98">
        <v>0.9375</v>
      </c>
      <c r="C19780" s="99"/>
      <c r="D19780" s="100"/>
      <c r="E19780" s="101"/>
      <c r="F19780" s="102"/>
    </row>
    <row r="19781" spans="1:6" x14ac:dyDescent="0.2">
      <c r="A19781" s="97">
        <v>42941</v>
      </c>
      <c r="B19781" s="98">
        <v>0.94791666666424135</v>
      </c>
      <c r="C19781" s="99"/>
      <c r="D19781" s="100"/>
      <c r="E19781" s="101"/>
      <c r="F19781" s="102"/>
    </row>
    <row r="19782" spans="1:6" x14ac:dyDescent="0.2">
      <c r="A19782" s="97">
        <v>42941</v>
      </c>
      <c r="B19782" s="98">
        <v>0.95833333333575865</v>
      </c>
      <c r="C19782" s="99"/>
      <c r="D19782" s="100"/>
      <c r="E19782" s="101"/>
      <c r="F19782" s="102"/>
    </row>
    <row r="19783" spans="1:6" x14ac:dyDescent="0.2">
      <c r="A19783" s="97">
        <v>42941</v>
      </c>
      <c r="B19783" s="98">
        <v>0.96875</v>
      </c>
      <c r="C19783" s="99"/>
      <c r="D19783" s="100"/>
      <c r="E19783" s="101"/>
      <c r="F19783" s="102"/>
    </row>
    <row r="19784" spans="1:6" x14ac:dyDescent="0.2">
      <c r="A19784" s="97">
        <v>42941</v>
      </c>
      <c r="B19784" s="98">
        <v>0.97916666666424135</v>
      </c>
      <c r="C19784" s="99"/>
      <c r="D19784" s="100"/>
      <c r="E19784" s="101"/>
      <c r="F19784" s="102"/>
    </row>
    <row r="19785" spans="1:6" x14ac:dyDescent="0.2">
      <c r="A19785" s="97">
        <v>42941</v>
      </c>
      <c r="B19785" s="98">
        <v>0.98958333333575865</v>
      </c>
      <c r="C19785" s="99"/>
      <c r="D19785" s="100"/>
      <c r="E19785" s="101"/>
      <c r="F19785" s="102"/>
    </row>
    <row r="19786" spans="1:6" x14ac:dyDescent="0.2">
      <c r="A19786" s="97">
        <v>42942</v>
      </c>
      <c r="B19786" s="98">
        <v>0</v>
      </c>
      <c r="C19786" s="99"/>
      <c r="D19786" s="100"/>
      <c r="E19786" s="101"/>
      <c r="F19786" s="102"/>
    </row>
    <row r="19787" spans="1:6" x14ac:dyDescent="0.2">
      <c r="A19787" s="97">
        <v>42942</v>
      </c>
      <c r="B19787" s="98">
        <v>1.0416666664241347E-2</v>
      </c>
      <c r="C19787" s="99"/>
      <c r="D19787" s="100"/>
      <c r="E19787" s="101"/>
      <c r="F19787" s="102"/>
    </row>
    <row r="19788" spans="1:6" x14ac:dyDescent="0.2">
      <c r="A19788" s="97">
        <v>42942</v>
      </c>
      <c r="B19788" s="98">
        <v>2.0833333335758653E-2</v>
      </c>
      <c r="C19788" s="99"/>
      <c r="D19788" s="100"/>
      <c r="E19788" s="101"/>
      <c r="F19788" s="102"/>
    </row>
    <row r="19789" spans="1:6" x14ac:dyDescent="0.2">
      <c r="A19789" s="97">
        <v>42942</v>
      </c>
      <c r="B19789" s="98">
        <v>3.125E-2</v>
      </c>
      <c r="C19789" s="99"/>
      <c r="D19789" s="100"/>
      <c r="E19789" s="101"/>
      <c r="F19789" s="102"/>
    </row>
    <row r="19790" spans="1:6" x14ac:dyDescent="0.2">
      <c r="A19790" s="97">
        <v>42942</v>
      </c>
      <c r="B19790" s="98">
        <v>4.1666666664241347E-2</v>
      </c>
      <c r="C19790" s="99"/>
      <c r="D19790" s="100"/>
      <c r="E19790" s="101"/>
      <c r="F19790" s="102"/>
    </row>
    <row r="19791" spans="1:6" x14ac:dyDescent="0.2">
      <c r="A19791" s="97">
        <v>42942</v>
      </c>
      <c r="B19791" s="98">
        <v>5.2083333335758653E-2</v>
      </c>
      <c r="C19791" s="99"/>
      <c r="D19791" s="100"/>
      <c r="E19791" s="101"/>
      <c r="F19791" s="102"/>
    </row>
    <row r="19792" spans="1:6" x14ac:dyDescent="0.2">
      <c r="A19792" s="97">
        <v>42942</v>
      </c>
      <c r="B19792" s="98">
        <v>6.25E-2</v>
      </c>
      <c r="C19792" s="99"/>
      <c r="D19792" s="100"/>
      <c r="E19792" s="101"/>
      <c r="F19792" s="102"/>
    </row>
    <row r="19793" spans="1:6" x14ac:dyDescent="0.2">
      <c r="A19793" s="97">
        <v>42942</v>
      </c>
      <c r="B19793" s="98">
        <v>7.2916666664241347E-2</v>
      </c>
      <c r="C19793" s="99"/>
      <c r="D19793" s="100"/>
      <c r="E19793" s="101"/>
      <c r="F19793" s="102"/>
    </row>
    <row r="19794" spans="1:6" x14ac:dyDescent="0.2">
      <c r="A19794" s="97">
        <v>42942</v>
      </c>
      <c r="B19794" s="98">
        <v>8.3333333335758653E-2</v>
      </c>
      <c r="C19794" s="99"/>
      <c r="D19794" s="100"/>
      <c r="E19794" s="101"/>
      <c r="F19794" s="102"/>
    </row>
    <row r="19795" spans="1:6" x14ac:dyDescent="0.2">
      <c r="A19795" s="97">
        <v>42942</v>
      </c>
      <c r="B19795" s="98">
        <v>9.375E-2</v>
      </c>
      <c r="C19795" s="99"/>
      <c r="D19795" s="100"/>
      <c r="E19795" s="101"/>
      <c r="F19795" s="102"/>
    </row>
    <row r="19796" spans="1:6" x14ac:dyDescent="0.2">
      <c r="A19796" s="97">
        <v>42942</v>
      </c>
      <c r="B19796" s="98">
        <v>0.10416666666424135</v>
      </c>
      <c r="C19796" s="99"/>
      <c r="D19796" s="100"/>
      <c r="E19796" s="101"/>
      <c r="F19796" s="102"/>
    </row>
    <row r="19797" spans="1:6" x14ac:dyDescent="0.2">
      <c r="A19797" s="97">
        <v>42942</v>
      </c>
      <c r="B19797" s="98">
        <v>0.11458333333575865</v>
      </c>
      <c r="C19797" s="99"/>
      <c r="D19797" s="100"/>
      <c r="E19797" s="101"/>
      <c r="F19797" s="102"/>
    </row>
    <row r="19798" spans="1:6" x14ac:dyDescent="0.2">
      <c r="A19798" s="97">
        <v>42942</v>
      </c>
      <c r="B19798" s="98">
        <v>0.125</v>
      </c>
      <c r="C19798" s="99"/>
      <c r="D19798" s="100"/>
      <c r="E19798" s="101"/>
      <c r="F19798" s="102"/>
    </row>
    <row r="19799" spans="1:6" x14ac:dyDescent="0.2">
      <c r="A19799" s="97">
        <v>42942</v>
      </c>
      <c r="B19799" s="98">
        <v>0.13541666666424135</v>
      </c>
      <c r="C19799" s="99"/>
      <c r="D19799" s="100"/>
      <c r="E19799" s="101"/>
      <c r="F19799" s="102"/>
    </row>
    <row r="19800" spans="1:6" x14ac:dyDescent="0.2">
      <c r="A19800" s="97">
        <v>42942</v>
      </c>
      <c r="B19800" s="98">
        <v>0.14583333333575865</v>
      </c>
      <c r="C19800" s="99"/>
      <c r="D19800" s="100"/>
      <c r="E19800" s="101"/>
      <c r="F19800" s="102"/>
    </row>
    <row r="19801" spans="1:6" x14ac:dyDescent="0.2">
      <c r="A19801" s="97">
        <v>42942</v>
      </c>
      <c r="B19801" s="98">
        <v>0.15625</v>
      </c>
      <c r="C19801" s="99"/>
      <c r="D19801" s="100"/>
      <c r="E19801" s="101"/>
      <c r="F19801" s="102"/>
    </row>
    <row r="19802" spans="1:6" x14ac:dyDescent="0.2">
      <c r="A19802" s="97">
        <v>42942</v>
      </c>
      <c r="B19802" s="98">
        <v>0.16666666666424135</v>
      </c>
      <c r="C19802" s="99"/>
      <c r="D19802" s="100"/>
      <c r="E19802" s="101"/>
      <c r="F19802" s="102"/>
    </row>
    <row r="19803" spans="1:6" x14ac:dyDescent="0.2">
      <c r="A19803" s="97">
        <v>42942</v>
      </c>
      <c r="B19803" s="98">
        <v>0.17708333333575865</v>
      </c>
      <c r="C19803" s="99"/>
      <c r="D19803" s="100"/>
      <c r="E19803" s="101"/>
      <c r="F19803" s="102"/>
    </row>
    <row r="19804" spans="1:6" x14ac:dyDescent="0.2">
      <c r="A19804" s="97">
        <v>42942</v>
      </c>
      <c r="B19804" s="98">
        <v>0.1875</v>
      </c>
      <c r="C19804" s="99"/>
      <c r="D19804" s="100"/>
      <c r="E19804" s="101"/>
      <c r="F19804" s="102"/>
    </row>
    <row r="19805" spans="1:6" x14ac:dyDescent="0.2">
      <c r="A19805" s="97">
        <v>42942</v>
      </c>
      <c r="B19805" s="98">
        <v>0.19791666666424135</v>
      </c>
      <c r="C19805" s="99"/>
      <c r="D19805" s="100"/>
      <c r="E19805" s="101"/>
      <c r="F19805" s="102"/>
    </row>
    <row r="19806" spans="1:6" x14ac:dyDescent="0.2">
      <c r="A19806" s="97">
        <v>42942</v>
      </c>
      <c r="B19806" s="98">
        <v>0.20833333333575865</v>
      </c>
      <c r="C19806" s="99"/>
      <c r="D19806" s="100"/>
      <c r="E19806" s="101"/>
      <c r="F19806" s="102"/>
    </row>
    <row r="19807" spans="1:6" x14ac:dyDescent="0.2">
      <c r="A19807" s="97">
        <v>42942</v>
      </c>
      <c r="B19807" s="98">
        <v>0.21875</v>
      </c>
      <c r="C19807" s="99"/>
      <c r="D19807" s="100"/>
      <c r="E19807" s="101"/>
      <c r="F19807" s="102"/>
    </row>
    <row r="19808" spans="1:6" x14ac:dyDescent="0.2">
      <c r="A19808" s="97">
        <v>42942</v>
      </c>
      <c r="B19808" s="98">
        <v>0.22916666666424135</v>
      </c>
      <c r="C19808" s="99"/>
      <c r="D19808" s="100"/>
      <c r="E19808" s="101"/>
      <c r="F19808" s="102"/>
    </row>
    <row r="19809" spans="1:6" x14ac:dyDescent="0.2">
      <c r="A19809" s="97">
        <v>42942</v>
      </c>
      <c r="B19809" s="98">
        <v>0.23958333333575865</v>
      </c>
      <c r="C19809" s="99"/>
      <c r="D19809" s="100"/>
      <c r="E19809" s="101"/>
      <c r="F19809" s="102"/>
    </row>
    <row r="19810" spans="1:6" x14ac:dyDescent="0.2">
      <c r="A19810" s="97">
        <v>42942</v>
      </c>
      <c r="B19810" s="98">
        <v>0.25</v>
      </c>
      <c r="C19810" s="99"/>
      <c r="D19810" s="100"/>
      <c r="E19810" s="101"/>
      <c r="F19810" s="102"/>
    </row>
    <row r="19811" spans="1:6" x14ac:dyDescent="0.2">
      <c r="A19811" s="97">
        <v>42942</v>
      </c>
      <c r="B19811" s="98">
        <v>0.26041666666424135</v>
      </c>
      <c r="C19811" s="99"/>
      <c r="D19811" s="100"/>
      <c r="E19811" s="101"/>
      <c r="F19811" s="102"/>
    </row>
    <row r="19812" spans="1:6" x14ac:dyDescent="0.2">
      <c r="A19812" s="97">
        <v>42942</v>
      </c>
      <c r="B19812" s="98">
        <v>0.27083333333575865</v>
      </c>
      <c r="C19812" s="99"/>
      <c r="D19812" s="100"/>
      <c r="E19812" s="101"/>
      <c r="F19812" s="102"/>
    </row>
    <row r="19813" spans="1:6" x14ac:dyDescent="0.2">
      <c r="A19813" s="97">
        <v>42942</v>
      </c>
      <c r="B19813" s="98">
        <v>0.28125</v>
      </c>
      <c r="C19813" s="99"/>
      <c r="D19813" s="100"/>
      <c r="E19813" s="101"/>
      <c r="F19813" s="102"/>
    </row>
    <row r="19814" spans="1:6" x14ac:dyDescent="0.2">
      <c r="A19814" s="97">
        <v>42942</v>
      </c>
      <c r="B19814" s="98">
        <v>0.29166666666424135</v>
      </c>
      <c r="C19814" s="99"/>
      <c r="D19814" s="100"/>
      <c r="E19814" s="101"/>
      <c r="F19814" s="102"/>
    </row>
    <row r="19815" spans="1:6" x14ac:dyDescent="0.2">
      <c r="A19815" s="97">
        <v>42942</v>
      </c>
      <c r="B19815" s="98">
        <v>0.30208333333575865</v>
      </c>
      <c r="C19815" s="99"/>
      <c r="D19815" s="100"/>
      <c r="E19815" s="101"/>
      <c r="F19815" s="102"/>
    </row>
    <row r="19816" spans="1:6" x14ac:dyDescent="0.2">
      <c r="A19816" s="97">
        <v>42942</v>
      </c>
      <c r="B19816" s="98">
        <v>0.3125</v>
      </c>
      <c r="C19816" s="99"/>
      <c r="D19816" s="100"/>
      <c r="E19816" s="101"/>
      <c r="F19816" s="103"/>
    </row>
    <row r="19817" spans="1:6" x14ac:dyDescent="0.2">
      <c r="A19817" s="97">
        <v>42942</v>
      </c>
      <c r="B19817" s="98">
        <v>0.32291666666424135</v>
      </c>
      <c r="C19817" s="99"/>
      <c r="D19817" s="100"/>
      <c r="E19817" s="101"/>
      <c r="F19817" s="102"/>
    </row>
    <row r="19818" spans="1:6" x14ac:dyDescent="0.2">
      <c r="A19818" s="97">
        <v>42942</v>
      </c>
      <c r="B19818" s="98">
        <v>0.33333333333575865</v>
      </c>
      <c r="C19818" s="99"/>
      <c r="D19818" s="100"/>
      <c r="E19818" s="101"/>
      <c r="F19818" s="102"/>
    </row>
    <row r="19819" spans="1:6" x14ac:dyDescent="0.2">
      <c r="A19819" s="97">
        <v>42942</v>
      </c>
      <c r="B19819" s="98">
        <v>0.34375</v>
      </c>
      <c r="C19819" s="99"/>
      <c r="D19819" s="100"/>
      <c r="E19819" s="101"/>
      <c r="F19819" s="102"/>
    </row>
    <row r="19820" spans="1:6" x14ac:dyDescent="0.2">
      <c r="A19820" s="97">
        <v>42942</v>
      </c>
      <c r="B19820" s="98">
        <v>0.35416666666424135</v>
      </c>
      <c r="C19820" s="99"/>
      <c r="D19820" s="100"/>
      <c r="E19820" s="101"/>
      <c r="F19820" s="102"/>
    </row>
    <row r="19821" spans="1:6" x14ac:dyDescent="0.2">
      <c r="A19821" s="97">
        <v>42942</v>
      </c>
      <c r="B19821" s="98">
        <v>0.36458333333575865</v>
      </c>
      <c r="C19821" s="99"/>
      <c r="D19821" s="100"/>
      <c r="E19821" s="101"/>
      <c r="F19821" s="103"/>
    </row>
    <row r="19822" spans="1:6" x14ac:dyDescent="0.2">
      <c r="A19822" s="97">
        <v>42942</v>
      </c>
      <c r="B19822" s="98">
        <v>0.375</v>
      </c>
      <c r="C19822" s="99"/>
      <c r="D19822" s="100"/>
      <c r="E19822" s="101"/>
      <c r="F19822" s="102"/>
    </row>
    <row r="19823" spans="1:6" x14ac:dyDescent="0.2">
      <c r="A19823" s="97">
        <v>42942</v>
      </c>
      <c r="B19823" s="98">
        <v>0.38541666666424135</v>
      </c>
      <c r="C19823" s="99"/>
      <c r="D19823" s="100"/>
      <c r="E19823" s="101"/>
      <c r="F19823" s="102"/>
    </row>
    <row r="19824" spans="1:6" x14ac:dyDescent="0.2">
      <c r="A19824" s="97">
        <v>42942</v>
      </c>
      <c r="B19824" s="98">
        <v>0.39583333333575865</v>
      </c>
      <c r="C19824" s="99"/>
      <c r="D19824" s="100"/>
      <c r="E19824" s="101"/>
      <c r="F19824" s="102"/>
    </row>
    <row r="19825" spans="1:6" x14ac:dyDescent="0.2">
      <c r="A19825" s="97">
        <v>42942</v>
      </c>
      <c r="B19825" s="98">
        <v>0.40625</v>
      </c>
      <c r="C19825" s="99"/>
      <c r="D19825" s="100"/>
      <c r="E19825" s="101"/>
      <c r="F19825" s="102"/>
    </row>
    <row r="19826" spans="1:6" x14ac:dyDescent="0.2">
      <c r="A19826" s="97">
        <v>42942</v>
      </c>
      <c r="B19826" s="98">
        <v>0.41666666666424135</v>
      </c>
      <c r="C19826" s="99"/>
      <c r="D19826" s="100"/>
      <c r="E19826" s="101"/>
      <c r="F19826" s="102"/>
    </row>
    <row r="19827" spans="1:6" x14ac:dyDescent="0.2">
      <c r="A19827" s="97">
        <v>42942</v>
      </c>
      <c r="B19827" s="98">
        <v>0.42708333333575865</v>
      </c>
      <c r="C19827" s="99"/>
      <c r="D19827" s="100"/>
      <c r="E19827" s="101"/>
      <c r="F19827" s="102"/>
    </row>
    <row r="19828" spans="1:6" x14ac:dyDescent="0.2">
      <c r="A19828" s="97">
        <v>42942</v>
      </c>
      <c r="B19828" s="98">
        <v>0.4375</v>
      </c>
      <c r="C19828" s="99"/>
      <c r="D19828" s="100"/>
      <c r="E19828" s="101"/>
      <c r="F19828" s="102"/>
    </row>
    <row r="19829" spans="1:6" x14ac:dyDescent="0.2">
      <c r="A19829" s="97">
        <v>42942</v>
      </c>
      <c r="B19829" s="98">
        <v>0.44791666666424135</v>
      </c>
      <c r="C19829" s="99"/>
      <c r="D19829" s="100"/>
      <c r="E19829" s="101"/>
      <c r="F19829" s="102"/>
    </row>
    <row r="19830" spans="1:6" x14ac:dyDescent="0.2">
      <c r="A19830" s="97">
        <v>42942</v>
      </c>
      <c r="B19830" s="98">
        <v>0.45833333333575865</v>
      </c>
      <c r="C19830" s="99"/>
      <c r="D19830" s="100"/>
      <c r="E19830" s="101"/>
      <c r="F19830" s="103"/>
    </row>
    <row r="19831" spans="1:6" x14ac:dyDescent="0.2">
      <c r="A19831" s="97">
        <v>42942</v>
      </c>
      <c r="B19831" s="98">
        <v>0.46875</v>
      </c>
      <c r="C19831" s="99"/>
      <c r="D19831" s="100"/>
      <c r="E19831" s="101"/>
      <c r="F19831" s="102"/>
    </row>
    <row r="19832" spans="1:6" x14ac:dyDescent="0.2">
      <c r="A19832" s="97">
        <v>42942</v>
      </c>
      <c r="B19832" s="98">
        <v>0.47916666666424135</v>
      </c>
      <c r="C19832" s="99"/>
      <c r="D19832" s="100"/>
      <c r="E19832" s="101"/>
      <c r="F19832" s="103"/>
    </row>
    <row r="19833" spans="1:6" x14ac:dyDescent="0.2">
      <c r="A19833" s="97">
        <v>42942</v>
      </c>
      <c r="B19833" s="98">
        <v>0.48958333333575865</v>
      </c>
      <c r="C19833" s="99"/>
      <c r="D19833" s="100"/>
      <c r="E19833" s="101"/>
      <c r="F19833" s="102"/>
    </row>
    <row r="19834" spans="1:6" x14ac:dyDescent="0.2">
      <c r="A19834" s="97">
        <v>42942</v>
      </c>
      <c r="B19834" s="98">
        <v>0.5</v>
      </c>
      <c r="C19834" s="99"/>
      <c r="D19834" s="100"/>
      <c r="E19834" s="101"/>
      <c r="F19834" s="102"/>
    </row>
    <row r="19835" spans="1:6" x14ac:dyDescent="0.2">
      <c r="A19835" s="97">
        <v>42942</v>
      </c>
      <c r="B19835" s="98">
        <v>0.51041666666424135</v>
      </c>
      <c r="C19835" s="99"/>
      <c r="D19835" s="100"/>
      <c r="E19835" s="101"/>
      <c r="F19835" s="102"/>
    </row>
    <row r="19836" spans="1:6" x14ac:dyDescent="0.2">
      <c r="A19836" s="97">
        <v>42942</v>
      </c>
      <c r="B19836" s="98">
        <v>0.52083333333575865</v>
      </c>
      <c r="C19836" s="99"/>
      <c r="D19836" s="100"/>
      <c r="E19836" s="101"/>
      <c r="F19836" s="102"/>
    </row>
    <row r="19837" spans="1:6" x14ac:dyDescent="0.2">
      <c r="A19837" s="97">
        <v>42942</v>
      </c>
      <c r="B19837" s="98">
        <v>0.53125</v>
      </c>
      <c r="C19837" s="99"/>
      <c r="D19837" s="100"/>
      <c r="E19837" s="101"/>
      <c r="F19837" s="102"/>
    </row>
    <row r="19838" spans="1:6" x14ac:dyDescent="0.2">
      <c r="A19838" s="97">
        <v>42942</v>
      </c>
      <c r="B19838" s="98">
        <v>0.54166666666424135</v>
      </c>
      <c r="C19838" s="99"/>
      <c r="D19838" s="100"/>
      <c r="E19838" s="101"/>
      <c r="F19838" s="102"/>
    </row>
    <row r="19839" spans="1:6" x14ac:dyDescent="0.2">
      <c r="A19839" s="97">
        <v>42942</v>
      </c>
      <c r="B19839" s="98">
        <v>0.55208333333575865</v>
      </c>
      <c r="C19839" s="99"/>
      <c r="D19839" s="100"/>
      <c r="E19839" s="101"/>
      <c r="F19839" s="102"/>
    </row>
    <row r="19840" spans="1:6" x14ac:dyDescent="0.2">
      <c r="A19840" s="97">
        <v>42942</v>
      </c>
      <c r="B19840" s="98">
        <v>0.5625</v>
      </c>
      <c r="C19840" s="99"/>
      <c r="D19840" s="100"/>
      <c r="E19840" s="101"/>
      <c r="F19840" s="102"/>
    </row>
    <row r="19841" spans="1:6" x14ac:dyDescent="0.2">
      <c r="A19841" s="97">
        <v>42942</v>
      </c>
      <c r="B19841" s="98">
        <v>0.57291666666424135</v>
      </c>
      <c r="C19841" s="99"/>
      <c r="D19841" s="100"/>
      <c r="E19841" s="101"/>
      <c r="F19841" s="102"/>
    </row>
    <row r="19842" spans="1:6" x14ac:dyDescent="0.2">
      <c r="A19842" s="97">
        <v>42942</v>
      </c>
      <c r="B19842" s="98">
        <v>0.58333333333575865</v>
      </c>
      <c r="C19842" s="99"/>
      <c r="D19842" s="100"/>
      <c r="E19842" s="101"/>
      <c r="F19842" s="102"/>
    </row>
    <row r="19843" spans="1:6" x14ac:dyDescent="0.2">
      <c r="A19843" s="97">
        <v>42942</v>
      </c>
      <c r="B19843" s="98">
        <v>0.59375</v>
      </c>
      <c r="C19843" s="99"/>
      <c r="D19843" s="100"/>
      <c r="E19843" s="101"/>
      <c r="F19843" s="102"/>
    </row>
    <row r="19844" spans="1:6" x14ac:dyDescent="0.2">
      <c r="A19844" s="97">
        <v>42942</v>
      </c>
      <c r="B19844" s="98">
        <v>0.60416666666424135</v>
      </c>
      <c r="C19844" s="99"/>
      <c r="D19844" s="100"/>
      <c r="E19844" s="101"/>
      <c r="F19844" s="102"/>
    </row>
    <row r="19845" spans="1:6" x14ac:dyDescent="0.2">
      <c r="A19845" s="97">
        <v>42942</v>
      </c>
      <c r="B19845" s="98">
        <v>0.61458333333575865</v>
      </c>
      <c r="C19845" s="99"/>
      <c r="D19845" s="100"/>
      <c r="E19845" s="101"/>
      <c r="F19845" s="102"/>
    </row>
    <row r="19846" spans="1:6" x14ac:dyDescent="0.2">
      <c r="A19846" s="97">
        <v>42942</v>
      </c>
      <c r="B19846" s="98">
        <v>0.625</v>
      </c>
      <c r="C19846" s="99"/>
      <c r="D19846" s="100"/>
      <c r="E19846" s="101"/>
      <c r="F19846" s="102"/>
    </row>
    <row r="19847" spans="1:6" x14ac:dyDescent="0.2">
      <c r="A19847" s="97">
        <v>42942</v>
      </c>
      <c r="B19847" s="98">
        <v>0.63541666666424135</v>
      </c>
      <c r="C19847" s="99"/>
      <c r="D19847" s="100"/>
      <c r="E19847" s="101"/>
      <c r="F19847" s="102"/>
    </row>
    <row r="19848" spans="1:6" x14ac:dyDescent="0.2">
      <c r="A19848" s="97">
        <v>42942</v>
      </c>
      <c r="B19848" s="98">
        <v>0.64583333333575865</v>
      </c>
      <c r="C19848" s="99"/>
      <c r="D19848" s="100"/>
      <c r="E19848" s="101"/>
      <c r="F19848" s="102"/>
    </row>
    <row r="19849" spans="1:6" x14ac:dyDescent="0.2">
      <c r="A19849" s="97">
        <v>42942</v>
      </c>
      <c r="B19849" s="98">
        <v>0.65625</v>
      </c>
      <c r="C19849" s="99"/>
      <c r="D19849" s="100"/>
      <c r="E19849" s="101"/>
      <c r="F19849" s="102"/>
    </row>
    <row r="19850" spans="1:6" x14ac:dyDescent="0.2">
      <c r="A19850" s="97">
        <v>42942</v>
      </c>
      <c r="B19850" s="98">
        <v>0.66666666666424135</v>
      </c>
      <c r="C19850" s="99"/>
      <c r="D19850" s="100"/>
      <c r="E19850" s="101"/>
      <c r="F19850" s="102"/>
    </row>
    <row r="19851" spans="1:6" x14ac:dyDescent="0.2">
      <c r="A19851" s="97">
        <v>42942</v>
      </c>
      <c r="B19851" s="98">
        <v>0.67708333333575865</v>
      </c>
      <c r="C19851" s="99"/>
      <c r="D19851" s="100"/>
      <c r="E19851" s="101"/>
      <c r="F19851" s="102"/>
    </row>
    <row r="19852" spans="1:6" x14ac:dyDescent="0.2">
      <c r="A19852" s="97">
        <v>42942</v>
      </c>
      <c r="B19852" s="98">
        <v>0.6875</v>
      </c>
      <c r="C19852" s="99"/>
      <c r="D19852" s="100"/>
      <c r="E19852" s="101"/>
      <c r="F19852" s="102"/>
    </row>
    <row r="19853" spans="1:6" x14ac:dyDescent="0.2">
      <c r="A19853" s="97">
        <v>42942</v>
      </c>
      <c r="B19853" s="98">
        <v>0.69791666666424135</v>
      </c>
      <c r="C19853" s="99"/>
      <c r="D19853" s="100"/>
      <c r="E19853" s="101"/>
      <c r="F19853" s="102"/>
    </row>
    <row r="19854" spans="1:6" x14ac:dyDescent="0.2">
      <c r="A19854" s="97">
        <v>42942</v>
      </c>
      <c r="B19854" s="98">
        <v>0.70833333333575865</v>
      </c>
      <c r="C19854" s="99"/>
      <c r="D19854" s="100"/>
      <c r="E19854" s="101"/>
      <c r="F19854" s="102"/>
    </row>
    <row r="19855" spans="1:6" x14ac:dyDescent="0.2">
      <c r="A19855" s="97">
        <v>42942</v>
      </c>
      <c r="B19855" s="98">
        <v>0.71875</v>
      </c>
      <c r="C19855" s="99"/>
      <c r="D19855" s="100"/>
      <c r="E19855" s="101"/>
      <c r="F19855" s="102"/>
    </row>
    <row r="19856" spans="1:6" x14ac:dyDescent="0.2">
      <c r="A19856" s="97">
        <v>42942</v>
      </c>
      <c r="B19856" s="98">
        <v>0.72916666666424135</v>
      </c>
      <c r="C19856" s="99"/>
      <c r="D19856" s="100"/>
      <c r="E19856" s="101"/>
      <c r="F19856" s="102"/>
    </row>
    <row r="19857" spans="1:6" x14ac:dyDescent="0.2">
      <c r="A19857" s="97">
        <v>42942</v>
      </c>
      <c r="B19857" s="98">
        <v>0.73958333333575865</v>
      </c>
      <c r="C19857" s="99"/>
      <c r="D19857" s="100"/>
      <c r="E19857" s="101"/>
      <c r="F19857" s="102"/>
    </row>
    <row r="19858" spans="1:6" x14ac:dyDescent="0.2">
      <c r="A19858" s="97">
        <v>42942</v>
      </c>
      <c r="B19858" s="98">
        <v>0.75</v>
      </c>
      <c r="C19858" s="99"/>
      <c r="D19858" s="100"/>
      <c r="E19858" s="101"/>
      <c r="F19858" s="102"/>
    </row>
    <row r="19859" spans="1:6" x14ac:dyDescent="0.2">
      <c r="A19859" s="97">
        <v>42942</v>
      </c>
      <c r="B19859" s="98">
        <v>0.76041666666424135</v>
      </c>
      <c r="C19859" s="99"/>
      <c r="D19859" s="100"/>
      <c r="E19859" s="101"/>
      <c r="F19859" s="102"/>
    </row>
    <row r="19860" spans="1:6" x14ac:dyDescent="0.2">
      <c r="A19860" s="97">
        <v>42942</v>
      </c>
      <c r="B19860" s="98">
        <v>0.77083333333575865</v>
      </c>
      <c r="C19860" s="99"/>
      <c r="D19860" s="100"/>
      <c r="E19860" s="101"/>
      <c r="F19860" s="102"/>
    </row>
    <row r="19861" spans="1:6" x14ac:dyDescent="0.2">
      <c r="A19861" s="97">
        <v>42942</v>
      </c>
      <c r="B19861" s="98">
        <v>0.78125</v>
      </c>
      <c r="C19861" s="99"/>
      <c r="D19861" s="100"/>
      <c r="E19861" s="101"/>
      <c r="F19861" s="102"/>
    </row>
    <row r="19862" spans="1:6" x14ac:dyDescent="0.2">
      <c r="A19862" s="97">
        <v>42942</v>
      </c>
      <c r="B19862" s="98">
        <v>0.79166666666424135</v>
      </c>
      <c r="C19862" s="99"/>
      <c r="D19862" s="100"/>
      <c r="E19862" s="101"/>
      <c r="F19862" s="102"/>
    </row>
    <row r="19863" spans="1:6" x14ac:dyDescent="0.2">
      <c r="A19863" s="97">
        <v>42942</v>
      </c>
      <c r="B19863" s="98">
        <v>0.80208333333575865</v>
      </c>
      <c r="C19863" s="99"/>
      <c r="D19863" s="100"/>
      <c r="E19863" s="101"/>
      <c r="F19863" s="102"/>
    </row>
    <row r="19864" spans="1:6" x14ac:dyDescent="0.2">
      <c r="A19864" s="97">
        <v>42942</v>
      </c>
      <c r="B19864" s="98">
        <v>0.8125</v>
      </c>
      <c r="C19864" s="99"/>
      <c r="D19864" s="100"/>
      <c r="E19864" s="101"/>
      <c r="F19864" s="102"/>
    </row>
    <row r="19865" spans="1:6" x14ac:dyDescent="0.2">
      <c r="A19865" s="97">
        <v>42942</v>
      </c>
      <c r="B19865" s="98">
        <v>0.82291666666424135</v>
      </c>
      <c r="C19865" s="99"/>
      <c r="D19865" s="100"/>
      <c r="E19865" s="101"/>
      <c r="F19865" s="102"/>
    </row>
    <row r="19866" spans="1:6" x14ac:dyDescent="0.2">
      <c r="A19866" s="97">
        <v>42942</v>
      </c>
      <c r="B19866" s="98">
        <v>0.83333333333575865</v>
      </c>
      <c r="C19866" s="99"/>
      <c r="D19866" s="100"/>
      <c r="E19866" s="101"/>
      <c r="F19866" s="102"/>
    </row>
    <row r="19867" spans="1:6" x14ac:dyDescent="0.2">
      <c r="A19867" s="97">
        <v>42942</v>
      </c>
      <c r="B19867" s="98">
        <v>0.84375</v>
      </c>
      <c r="C19867" s="99"/>
      <c r="D19867" s="100"/>
      <c r="E19867" s="101"/>
      <c r="F19867" s="102"/>
    </row>
    <row r="19868" spans="1:6" x14ac:dyDescent="0.2">
      <c r="A19868" s="97">
        <v>42942</v>
      </c>
      <c r="B19868" s="98">
        <v>0.85416666666424135</v>
      </c>
      <c r="C19868" s="99"/>
      <c r="D19868" s="100"/>
      <c r="E19868" s="101"/>
      <c r="F19868" s="102"/>
    </row>
    <row r="19869" spans="1:6" x14ac:dyDescent="0.2">
      <c r="A19869" s="97">
        <v>42942</v>
      </c>
      <c r="B19869" s="98">
        <v>0.86458333333575865</v>
      </c>
      <c r="C19869" s="99"/>
      <c r="D19869" s="100"/>
      <c r="E19869" s="101"/>
      <c r="F19869" s="102"/>
    </row>
    <row r="19870" spans="1:6" x14ac:dyDescent="0.2">
      <c r="A19870" s="97">
        <v>42942</v>
      </c>
      <c r="B19870" s="98">
        <v>0.875</v>
      </c>
      <c r="C19870" s="99"/>
      <c r="D19870" s="100"/>
      <c r="E19870" s="101"/>
      <c r="F19870" s="102"/>
    </row>
    <row r="19871" spans="1:6" x14ac:dyDescent="0.2">
      <c r="A19871" s="97">
        <v>42942</v>
      </c>
      <c r="B19871" s="98">
        <v>0.88541666666424135</v>
      </c>
      <c r="C19871" s="99"/>
      <c r="D19871" s="100"/>
      <c r="E19871" s="101"/>
      <c r="F19871" s="102"/>
    </row>
    <row r="19872" spans="1:6" x14ac:dyDescent="0.2">
      <c r="A19872" s="97">
        <v>42942</v>
      </c>
      <c r="B19872" s="98">
        <v>0.89583333333575865</v>
      </c>
      <c r="C19872" s="99"/>
      <c r="D19872" s="100"/>
      <c r="E19872" s="101"/>
      <c r="F19872" s="102"/>
    </row>
    <row r="19873" spans="1:6" x14ac:dyDescent="0.2">
      <c r="A19873" s="97">
        <v>42942</v>
      </c>
      <c r="B19873" s="98">
        <v>0.90625</v>
      </c>
      <c r="C19873" s="99"/>
      <c r="D19873" s="100"/>
      <c r="E19873" s="101"/>
      <c r="F19873" s="102"/>
    </row>
    <row r="19874" spans="1:6" x14ac:dyDescent="0.2">
      <c r="A19874" s="97">
        <v>42942</v>
      </c>
      <c r="B19874" s="98">
        <v>0.91666666666424135</v>
      </c>
      <c r="C19874" s="99"/>
      <c r="D19874" s="100"/>
      <c r="E19874" s="101"/>
      <c r="F19874" s="102"/>
    </row>
    <row r="19875" spans="1:6" x14ac:dyDescent="0.2">
      <c r="A19875" s="97">
        <v>42942</v>
      </c>
      <c r="B19875" s="98">
        <v>0.92708333333575865</v>
      </c>
      <c r="C19875" s="99"/>
      <c r="D19875" s="100"/>
      <c r="E19875" s="101"/>
      <c r="F19875" s="102"/>
    </row>
    <row r="19876" spans="1:6" x14ac:dyDescent="0.2">
      <c r="A19876" s="97">
        <v>42942</v>
      </c>
      <c r="B19876" s="98">
        <v>0.9375</v>
      </c>
      <c r="C19876" s="99"/>
      <c r="D19876" s="100"/>
      <c r="E19876" s="101"/>
      <c r="F19876" s="102"/>
    </row>
    <row r="19877" spans="1:6" x14ac:dyDescent="0.2">
      <c r="A19877" s="97">
        <v>42942</v>
      </c>
      <c r="B19877" s="98">
        <v>0.94791666666424135</v>
      </c>
      <c r="C19877" s="99"/>
      <c r="D19877" s="100"/>
      <c r="E19877" s="101"/>
      <c r="F19877" s="102"/>
    </row>
    <row r="19878" spans="1:6" x14ac:dyDescent="0.2">
      <c r="A19878" s="97">
        <v>42942</v>
      </c>
      <c r="B19878" s="98">
        <v>0.95833333333575865</v>
      </c>
      <c r="C19878" s="99"/>
      <c r="D19878" s="100"/>
      <c r="E19878" s="101"/>
      <c r="F19878" s="102"/>
    </row>
    <row r="19879" spans="1:6" x14ac:dyDescent="0.2">
      <c r="A19879" s="97">
        <v>42942</v>
      </c>
      <c r="B19879" s="98">
        <v>0.96875</v>
      </c>
      <c r="C19879" s="99"/>
      <c r="D19879" s="100"/>
      <c r="E19879" s="101"/>
      <c r="F19879" s="102"/>
    </row>
    <row r="19880" spans="1:6" x14ac:dyDescent="0.2">
      <c r="A19880" s="97">
        <v>42942</v>
      </c>
      <c r="B19880" s="98">
        <v>0.97916666666424135</v>
      </c>
      <c r="C19880" s="99"/>
      <c r="D19880" s="100"/>
      <c r="E19880" s="101"/>
      <c r="F19880" s="102"/>
    </row>
    <row r="19881" spans="1:6" x14ac:dyDescent="0.2">
      <c r="A19881" s="97">
        <v>42942</v>
      </c>
      <c r="B19881" s="98">
        <v>0.98958333333575865</v>
      </c>
      <c r="C19881" s="99"/>
      <c r="D19881" s="100"/>
      <c r="E19881" s="101"/>
      <c r="F19881" s="102"/>
    </row>
    <row r="19882" spans="1:6" x14ac:dyDescent="0.2">
      <c r="A19882" s="97">
        <v>42943</v>
      </c>
      <c r="B19882" s="98">
        <v>0</v>
      </c>
      <c r="C19882" s="99"/>
      <c r="D19882" s="100"/>
      <c r="E19882" s="101"/>
      <c r="F19882" s="102"/>
    </row>
    <row r="19883" spans="1:6" x14ac:dyDescent="0.2">
      <c r="A19883" s="97">
        <v>42943</v>
      </c>
      <c r="B19883" s="98">
        <v>1.0416666664241347E-2</v>
      </c>
      <c r="C19883" s="99"/>
      <c r="D19883" s="100"/>
      <c r="E19883" s="101"/>
      <c r="F19883" s="102"/>
    </row>
    <row r="19884" spans="1:6" x14ac:dyDescent="0.2">
      <c r="A19884" s="97">
        <v>42943</v>
      </c>
      <c r="B19884" s="98">
        <v>2.0833333335758653E-2</v>
      </c>
      <c r="C19884" s="99"/>
      <c r="D19884" s="100"/>
      <c r="E19884" s="101"/>
      <c r="F19884" s="102"/>
    </row>
    <row r="19885" spans="1:6" x14ac:dyDescent="0.2">
      <c r="A19885" s="97">
        <v>42943</v>
      </c>
      <c r="B19885" s="98">
        <v>3.125E-2</v>
      </c>
      <c r="C19885" s="99"/>
      <c r="D19885" s="100"/>
      <c r="E19885" s="101"/>
      <c r="F19885" s="102"/>
    </row>
    <row r="19886" spans="1:6" x14ac:dyDescent="0.2">
      <c r="A19886" s="97">
        <v>42943</v>
      </c>
      <c r="B19886" s="98">
        <v>4.1666666664241347E-2</v>
      </c>
      <c r="C19886" s="99"/>
      <c r="D19886" s="100"/>
      <c r="E19886" s="101"/>
      <c r="F19886" s="102"/>
    </row>
    <row r="19887" spans="1:6" x14ac:dyDescent="0.2">
      <c r="A19887" s="97">
        <v>42943</v>
      </c>
      <c r="B19887" s="98">
        <v>5.2083333335758653E-2</v>
      </c>
      <c r="C19887" s="99"/>
      <c r="D19887" s="100"/>
      <c r="E19887" s="101"/>
      <c r="F19887" s="102"/>
    </row>
    <row r="19888" spans="1:6" x14ac:dyDescent="0.2">
      <c r="A19888" s="97">
        <v>42943</v>
      </c>
      <c r="B19888" s="98">
        <v>6.25E-2</v>
      </c>
      <c r="C19888" s="99"/>
      <c r="D19888" s="100"/>
      <c r="E19888" s="101"/>
      <c r="F19888" s="102"/>
    </row>
    <row r="19889" spans="1:6" x14ac:dyDescent="0.2">
      <c r="A19889" s="97">
        <v>42943</v>
      </c>
      <c r="B19889" s="98">
        <v>7.2916666664241347E-2</v>
      </c>
      <c r="C19889" s="99"/>
      <c r="D19889" s="100"/>
      <c r="E19889" s="101"/>
      <c r="F19889" s="102"/>
    </row>
    <row r="19890" spans="1:6" x14ac:dyDescent="0.2">
      <c r="A19890" s="97">
        <v>42943</v>
      </c>
      <c r="B19890" s="98">
        <v>8.3333333335758653E-2</v>
      </c>
      <c r="C19890" s="99"/>
      <c r="D19890" s="100"/>
      <c r="E19890" s="101"/>
      <c r="F19890" s="102"/>
    </row>
    <row r="19891" spans="1:6" x14ac:dyDescent="0.2">
      <c r="A19891" s="97">
        <v>42943</v>
      </c>
      <c r="B19891" s="98">
        <v>9.375E-2</v>
      </c>
      <c r="C19891" s="99"/>
      <c r="D19891" s="100"/>
      <c r="E19891" s="101"/>
      <c r="F19891" s="102"/>
    </row>
    <row r="19892" spans="1:6" x14ac:dyDescent="0.2">
      <c r="A19892" s="97">
        <v>42943</v>
      </c>
      <c r="B19892" s="98">
        <v>0.10416666666424135</v>
      </c>
      <c r="C19892" s="99"/>
      <c r="D19892" s="100"/>
      <c r="E19892" s="101"/>
      <c r="F19892" s="102"/>
    </row>
    <row r="19893" spans="1:6" x14ac:dyDescent="0.2">
      <c r="A19893" s="97">
        <v>42943</v>
      </c>
      <c r="B19893" s="98">
        <v>0.11458333333575865</v>
      </c>
      <c r="C19893" s="99"/>
      <c r="D19893" s="100"/>
      <c r="E19893" s="101"/>
      <c r="F19893" s="102"/>
    </row>
    <row r="19894" spans="1:6" x14ac:dyDescent="0.2">
      <c r="A19894" s="97">
        <v>42943</v>
      </c>
      <c r="B19894" s="98">
        <v>0.125</v>
      </c>
      <c r="C19894" s="99"/>
      <c r="D19894" s="100"/>
      <c r="E19894" s="101"/>
      <c r="F19894" s="102"/>
    </row>
    <row r="19895" spans="1:6" x14ac:dyDescent="0.2">
      <c r="A19895" s="97">
        <v>42943</v>
      </c>
      <c r="B19895" s="98">
        <v>0.13541666666424135</v>
      </c>
      <c r="C19895" s="99"/>
      <c r="D19895" s="100"/>
      <c r="E19895" s="101"/>
      <c r="F19895" s="102"/>
    </row>
    <row r="19896" spans="1:6" x14ac:dyDescent="0.2">
      <c r="A19896" s="97">
        <v>42943</v>
      </c>
      <c r="B19896" s="98">
        <v>0.14583333333575865</v>
      </c>
      <c r="C19896" s="99"/>
      <c r="D19896" s="100"/>
      <c r="E19896" s="101"/>
      <c r="F19896" s="102"/>
    </row>
    <row r="19897" spans="1:6" x14ac:dyDescent="0.2">
      <c r="A19897" s="97">
        <v>42943</v>
      </c>
      <c r="B19897" s="98">
        <v>0.15625</v>
      </c>
      <c r="C19897" s="99"/>
      <c r="D19897" s="100"/>
      <c r="E19897" s="101"/>
      <c r="F19897" s="102"/>
    </row>
    <row r="19898" spans="1:6" x14ac:dyDescent="0.2">
      <c r="A19898" s="97">
        <v>42943</v>
      </c>
      <c r="B19898" s="98">
        <v>0.16666666666424135</v>
      </c>
      <c r="C19898" s="99"/>
      <c r="D19898" s="100"/>
      <c r="E19898" s="101"/>
      <c r="F19898" s="102"/>
    </row>
    <row r="19899" spans="1:6" x14ac:dyDescent="0.2">
      <c r="A19899" s="97">
        <v>42943</v>
      </c>
      <c r="B19899" s="98">
        <v>0.17708333333575865</v>
      </c>
      <c r="C19899" s="99"/>
      <c r="D19899" s="100"/>
      <c r="E19899" s="101"/>
      <c r="F19899" s="102"/>
    </row>
    <row r="19900" spans="1:6" x14ac:dyDescent="0.2">
      <c r="A19900" s="97">
        <v>42943</v>
      </c>
      <c r="B19900" s="98">
        <v>0.1875</v>
      </c>
      <c r="C19900" s="99"/>
      <c r="D19900" s="100"/>
      <c r="E19900" s="101"/>
      <c r="F19900" s="102"/>
    </row>
    <row r="19901" spans="1:6" x14ac:dyDescent="0.2">
      <c r="A19901" s="97">
        <v>42943</v>
      </c>
      <c r="B19901" s="98">
        <v>0.19791666666424135</v>
      </c>
      <c r="C19901" s="99"/>
      <c r="D19901" s="100"/>
      <c r="E19901" s="101"/>
      <c r="F19901" s="102"/>
    </row>
    <row r="19902" spans="1:6" x14ac:dyDescent="0.2">
      <c r="A19902" s="97">
        <v>42943</v>
      </c>
      <c r="B19902" s="98">
        <v>0.20833333333575865</v>
      </c>
      <c r="C19902" s="99"/>
      <c r="D19902" s="100"/>
      <c r="E19902" s="101"/>
      <c r="F19902" s="102"/>
    </row>
    <row r="19903" spans="1:6" x14ac:dyDescent="0.2">
      <c r="A19903" s="97">
        <v>42943</v>
      </c>
      <c r="B19903" s="98">
        <v>0.21875</v>
      </c>
      <c r="C19903" s="99"/>
      <c r="D19903" s="100"/>
      <c r="E19903" s="101"/>
      <c r="F19903" s="102"/>
    </row>
    <row r="19904" spans="1:6" x14ac:dyDescent="0.2">
      <c r="A19904" s="97">
        <v>42943</v>
      </c>
      <c r="B19904" s="98">
        <v>0.22916666666424135</v>
      </c>
      <c r="C19904" s="99"/>
      <c r="D19904" s="100"/>
      <c r="E19904" s="101"/>
      <c r="F19904" s="102"/>
    </row>
    <row r="19905" spans="1:6" x14ac:dyDescent="0.2">
      <c r="A19905" s="97">
        <v>42943</v>
      </c>
      <c r="B19905" s="98">
        <v>0.23958333333575865</v>
      </c>
      <c r="C19905" s="99"/>
      <c r="D19905" s="100"/>
      <c r="E19905" s="101"/>
      <c r="F19905" s="102"/>
    </row>
    <row r="19906" spans="1:6" x14ac:dyDescent="0.2">
      <c r="A19906" s="97">
        <v>42943</v>
      </c>
      <c r="B19906" s="98">
        <v>0.25</v>
      </c>
      <c r="C19906" s="99"/>
      <c r="D19906" s="100"/>
      <c r="E19906" s="101"/>
      <c r="F19906" s="102"/>
    </row>
    <row r="19907" spans="1:6" x14ac:dyDescent="0.2">
      <c r="A19907" s="97">
        <v>42943</v>
      </c>
      <c r="B19907" s="98">
        <v>0.26041666666424135</v>
      </c>
      <c r="C19907" s="99"/>
      <c r="D19907" s="100"/>
      <c r="E19907" s="101"/>
      <c r="F19907" s="102"/>
    </row>
    <row r="19908" spans="1:6" x14ac:dyDescent="0.2">
      <c r="A19908" s="97">
        <v>42943</v>
      </c>
      <c r="B19908" s="98">
        <v>0.27083333333575865</v>
      </c>
      <c r="C19908" s="99"/>
      <c r="D19908" s="100"/>
      <c r="E19908" s="101"/>
      <c r="F19908" s="102"/>
    </row>
    <row r="19909" spans="1:6" x14ac:dyDescent="0.2">
      <c r="A19909" s="97">
        <v>42943</v>
      </c>
      <c r="B19909" s="98">
        <v>0.28125</v>
      </c>
      <c r="C19909" s="99"/>
      <c r="D19909" s="100"/>
      <c r="E19909" s="101"/>
      <c r="F19909" s="102"/>
    </row>
    <row r="19910" spans="1:6" x14ac:dyDescent="0.2">
      <c r="A19910" s="97">
        <v>42943</v>
      </c>
      <c r="B19910" s="98">
        <v>0.29166666666424135</v>
      </c>
      <c r="C19910" s="99"/>
      <c r="D19910" s="100"/>
      <c r="E19910" s="101"/>
      <c r="F19910" s="102"/>
    </row>
    <row r="19911" spans="1:6" x14ac:dyDescent="0.2">
      <c r="A19911" s="97">
        <v>42943</v>
      </c>
      <c r="B19911" s="98">
        <v>0.30208333333575865</v>
      </c>
      <c r="C19911" s="99"/>
      <c r="D19911" s="100"/>
      <c r="E19911" s="101"/>
      <c r="F19911" s="102"/>
    </row>
    <row r="19912" spans="1:6" x14ac:dyDescent="0.2">
      <c r="A19912" s="97">
        <v>42943</v>
      </c>
      <c r="B19912" s="98">
        <v>0.3125</v>
      </c>
      <c r="C19912" s="99"/>
      <c r="D19912" s="100"/>
      <c r="E19912" s="101"/>
      <c r="F19912" s="102"/>
    </row>
    <row r="19913" spans="1:6" x14ac:dyDescent="0.2">
      <c r="A19913" s="97">
        <v>42943</v>
      </c>
      <c r="B19913" s="98">
        <v>0.32291666666424135</v>
      </c>
      <c r="C19913" s="99"/>
      <c r="D19913" s="100"/>
      <c r="E19913" s="101"/>
      <c r="F19913" s="102"/>
    </row>
    <row r="19914" spans="1:6" x14ac:dyDescent="0.2">
      <c r="A19914" s="97">
        <v>42943</v>
      </c>
      <c r="B19914" s="98">
        <v>0.33333333333575865</v>
      </c>
      <c r="C19914" s="99"/>
      <c r="D19914" s="100"/>
      <c r="E19914" s="101"/>
      <c r="F19914" s="102"/>
    </row>
    <row r="19915" spans="1:6" x14ac:dyDescent="0.2">
      <c r="A19915" s="97">
        <v>42943</v>
      </c>
      <c r="B19915" s="98">
        <v>0.34375</v>
      </c>
      <c r="C19915" s="99"/>
      <c r="D19915" s="100"/>
      <c r="E19915" s="101"/>
      <c r="F19915" s="102"/>
    </row>
    <row r="19916" spans="1:6" x14ac:dyDescent="0.2">
      <c r="A19916" s="97">
        <v>42943</v>
      </c>
      <c r="B19916" s="98">
        <v>0.35416666666424135</v>
      </c>
      <c r="C19916" s="99"/>
      <c r="D19916" s="100"/>
      <c r="E19916" s="101"/>
      <c r="F19916" s="102"/>
    </row>
    <row r="19917" spans="1:6" x14ac:dyDescent="0.2">
      <c r="A19917" s="97">
        <v>42943</v>
      </c>
      <c r="B19917" s="98">
        <v>0.36458333333575865</v>
      </c>
      <c r="C19917" s="99"/>
      <c r="D19917" s="100"/>
      <c r="E19917" s="101"/>
      <c r="F19917" s="102"/>
    </row>
    <row r="19918" spans="1:6" x14ac:dyDescent="0.2">
      <c r="A19918" s="97">
        <v>42943</v>
      </c>
      <c r="B19918" s="98">
        <v>0.375</v>
      </c>
      <c r="C19918" s="99"/>
      <c r="D19918" s="100"/>
      <c r="E19918" s="101"/>
      <c r="F19918" s="102"/>
    </row>
    <row r="19919" spans="1:6" x14ac:dyDescent="0.2">
      <c r="A19919" s="97">
        <v>42943</v>
      </c>
      <c r="B19919" s="98">
        <v>0.38541666666424135</v>
      </c>
      <c r="C19919" s="99"/>
      <c r="D19919" s="100"/>
      <c r="E19919" s="101"/>
      <c r="F19919" s="102"/>
    </row>
    <row r="19920" spans="1:6" x14ac:dyDescent="0.2">
      <c r="A19920" s="97">
        <v>42943</v>
      </c>
      <c r="B19920" s="98">
        <v>0.39583333333575865</v>
      </c>
      <c r="C19920" s="99"/>
      <c r="D19920" s="100"/>
      <c r="E19920" s="101"/>
      <c r="F19920" s="102"/>
    </row>
    <row r="19921" spans="1:6" x14ac:dyDescent="0.2">
      <c r="A19921" s="97">
        <v>42943</v>
      </c>
      <c r="B19921" s="98">
        <v>0.40625</v>
      </c>
      <c r="C19921" s="99"/>
      <c r="D19921" s="100"/>
      <c r="E19921" s="101"/>
      <c r="F19921" s="102"/>
    </row>
    <row r="19922" spans="1:6" x14ac:dyDescent="0.2">
      <c r="A19922" s="97">
        <v>42943</v>
      </c>
      <c r="B19922" s="98">
        <v>0.41666666666424135</v>
      </c>
      <c r="C19922" s="99"/>
      <c r="D19922" s="100"/>
      <c r="E19922" s="101"/>
      <c r="F19922" s="102"/>
    </row>
    <row r="19923" spans="1:6" x14ac:dyDescent="0.2">
      <c r="A19923" s="97">
        <v>42943</v>
      </c>
      <c r="B19923" s="98">
        <v>0.42708333333575865</v>
      </c>
      <c r="C19923" s="99"/>
      <c r="D19923" s="100"/>
      <c r="E19923" s="101"/>
      <c r="F19923" s="102"/>
    </row>
    <row r="19924" spans="1:6" x14ac:dyDescent="0.2">
      <c r="A19924" s="97">
        <v>42943</v>
      </c>
      <c r="B19924" s="98">
        <v>0.4375</v>
      </c>
      <c r="C19924" s="99"/>
      <c r="D19924" s="100"/>
      <c r="E19924" s="101"/>
      <c r="F19924" s="102"/>
    </row>
    <row r="19925" spans="1:6" x14ac:dyDescent="0.2">
      <c r="A19925" s="97">
        <v>42943</v>
      </c>
      <c r="B19925" s="98">
        <v>0.44791666666424135</v>
      </c>
      <c r="C19925" s="99"/>
      <c r="D19925" s="100"/>
      <c r="E19925" s="101"/>
      <c r="F19925" s="102"/>
    </row>
    <row r="19926" spans="1:6" x14ac:dyDescent="0.2">
      <c r="A19926" s="97">
        <v>42943</v>
      </c>
      <c r="B19926" s="98">
        <v>0.45833333333575865</v>
      </c>
      <c r="C19926" s="99"/>
      <c r="D19926" s="100"/>
      <c r="E19926" s="101"/>
      <c r="F19926" s="102"/>
    </row>
    <row r="19927" spans="1:6" x14ac:dyDescent="0.2">
      <c r="A19927" s="97">
        <v>42943</v>
      </c>
      <c r="B19927" s="98">
        <v>0.46875</v>
      </c>
      <c r="C19927" s="99"/>
      <c r="D19927" s="100"/>
      <c r="E19927" s="101"/>
      <c r="F19927" s="102"/>
    </row>
    <row r="19928" spans="1:6" x14ac:dyDescent="0.2">
      <c r="A19928" s="97">
        <v>42943</v>
      </c>
      <c r="B19928" s="98">
        <v>0.47916666666424135</v>
      </c>
      <c r="C19928" s="99"/>
      <c r="D19928" s="100"/>
      <c r="E19928" s="101"/>
      <c r="F19928" s="102"/>
    </row>
    <row r="19929" spans="1:6" x14ac:dyDescent="0.2">
      <c r="A19929" s="97">
        <v>42943</v>
      </c>
      <c r="B19929" s="98">
        <v>0.48958333333575865</v>
      </c>
      <c r="C19929" s="99"/>
      <c r="D19929" s="100"/>
      <c r="E19929" s="101"/>
      <c r="F19929" s="102"/>
    </row>
    <row r="19930" spans="1:6" x14ac:dyDescent="0.2">
      <c r="A19930" s="97">
        <v>42943</v>
      </c>
      <c r="B19930" s="98">
        <v>0.5</v>
      </c>
      <c r="C19930" s="99"/>
      <c r="D19930" s="100"/>
      <c r="E19930" s="101"/>
      <c r="F19930" s="102"/>
    </row>
    <row r="19931" spans="1:6" x14ac:dyDescent="0.2">
      <c r="A19931" s="97">
        <v>42943</v>
      </c>
      <c r="B19931" s="98">
        <v>0.51041666666424135</v>
      </c>
      <c r="C19931" s="99"/>
      <c r="D19931" s="100"/>
      <c r="E19931" s="101"/>
      <c r="F19931" s="103"/>
    </row>
    <row r="19932" spans="1:6" x14ac:dyDescent="0.2">
      <c r="A19932" s="97">
        <v>42943</v>
      </c>
      <c r="B19932" s="98">
        <v>0.52083333333575865</v>
      </c>
      <c r="C19932" s="99"/>
      <c r="D19932" s="100"/>
      <c r="E19932" s="101"/>
      <c r="F19932" s="102"/>
    </row>
    <row r="19933" spans="1:6" x14ac:dyDescent="0.2">
      <c r="A19933" s="97">
        <v>42943</v>
      </c>
      <c r="B19933" s="98">
        <v>0.53125</v>
      </c>
      <c r="C19933" s="99"/>
      <c r="D19933" s="100"/>
      <c r="E19933" s="101"/>
      <c r="F19933" s="102"/>
    </row>
    <row r="19934" spans="1:6" x14ac:dyDescent="0.2">
      <c r="A19934" s="97">
        <v>42943</v>
      </c>
      <c r="B19934" s="98">
        <v>0.54166666666424135</v>
      </c>
      <c r="C19934" s="99"/>
      <c r="D19934" s="100"/>
      <c r="E19934" s="101"/>
      <c r="F19934" s="102"/>
    </row>
    <row r="19935" spans="1:6" x14ac:dyDescent="0.2">
      <c r="A19935" s="97">
        <v>42943</v>
      </c>
      <c r="B19935" s="98">
        <v>0.55208333333575865</v>
      </c>
      <c r="C19935" s="99"/>
      <c r="D19935" s="100"/>
      <c r="E19935" s="101"/>
      <c r="F19935" s="102"/>
    </row>
    <row r="19936" spans="1:6" x14ac:dyDescent="0.2">
      <c r="A19936" s="97">
        <v>42943</v>
      </c>
      <c r="B19936" s="98">
        <v>0.5625</v>
      </c>
      <c r="C19936" s="99"/>
      <c r="D19936" s="100"/>
      <c r="E19936" s="101"/>
      <c r="F19936" s="102"/>
    </row>
    <row r="19937" spans="1:6" x14ac:dyDescent="0.2">
      <c r="A19937" s="97">
        <v>42943</v>
      </c>
      <c r="B19937" s="98">
        <v>0.57291666666424135</v>
      </c>
      <c r="C19937" s="99"/>
      <c r="D19937" s="100"/>
      <c r="E19937" s="101"/>
      <c r="F19937" s="102"/>
    </row>
    <row r="19938" spans="1:6" x14ac:dyDescent="0.2">
      <c r="A19938" s="97">
        <v>42943</v>
      </c>
      <c r="B19938" s="98">
        <v>0.58333333333575865</v>
      </c>
      <c r="C19938" s="99"/>
      <c r="D19938" s="100"/>
      <c r="E19938" s="101"/>
      <c r="F19938" s="102"/>
    </row>
    <row r="19939" spans="1:6" x14ac:dyDescent="0.2">
      <c r="A19939" s="97">
        <v>42943</v>
      </c>
      <c r="B19939" s="98">
        <v>0.59375</v>
      </c>
      <c r="C19939" s="99"/>
      <c r="D19939" s="100"/>
      <c r="E19939" s="101"/>
      <c r="F19939" s="102"/>
    </row>
    <row r="19940" spans="1:6" x14ac:dyDescent="0.2">
      <c r="A19940" s="97">
        <v>42943</v>
      </c>
      <c r="B19940" s="98">
        <v>0.60416666666424135</v>
      </c>
      <c r="C19940" s="99"/>
      <c r="D19940" s="100"/>
      <c r="E19940" s="101"/>
      <c r="F19940" s="102"/>
    </row>
    <row r="19941" spans="1:6" x14ac:dyDescent="0.2">
      <c r="A19941" s="97">
        <v>42943</v>
      </c>
      <c r="B19941" s="98">
        <v>0.61458333333575865</v>
      </c>
      <c r="C19941" s="99"/>
      <c r="D19941" s="100"/>
      <c r="E19941" s="101"/>
      <c r="F19941" s="102"/>
    </row>
    <row r="19942" spans="1:6" x14ac:dyDescent="0.2">
      <c r="A19942" s="97">
        <v>42943</v>
      </c>
      <c r="B19942" s="98">
        <v>0.625</v>
      </c>
      <c r="C19942" s="99"/>
      <c r="D19942" s="100"/>
      <c r="E19942" s="101"/>
      <c r="F19942" s="102"/>
    </row>
    <row r="19943" spans="1:6" x14ac:dyDescent="0.2">
      <c r="A19943" s="97">
        <v>42943</v>
      </c>
      <c r="B19943" s="98">
        <v>0.63541666666424135</v>
      </c>
      <c r="C19943" s="99"/>
      <c r="D19943" s="100"/>
      <c r="E19943" s="101"/>
      <c r="F19943" s="102"/>
    </row>
    <row r="19944" spans="1:6" x14ac:dyDescent="0.2">
      <c r="A19944" s="97">
        <v>42943</v>
      </c>
      <c r="B19944" s="98">
        <v>0.64583333333575865</v>
      </c>
      <c r="C19944" s="99"/>
      <c r="D19944" s="100"/>
      <c r="E19944" s="101"/>
      <c r="F19944" s="102"/>
    </row>
    <row r="19945" spans="1:6" x14ac:dyDescent="0.2">
      <c r="A19945" s="97">
        <v>42943</v>
      </c>
      <c r="B19945" s="98">
        <v>0.65625</v>
      </c>
      <c r="C19945" s="99"/>
      <c r="D19945" s="100"/>
      <c r="E19945" s="101"/>
      <c r="F19945" s="102"/>
    </row>
    <row r="19946" spans="1:6" x14ac:dyDescent="0.2">
      <c r="A19946" s="97">
        <v>42943</v>
      </c>
      <c r="B19946" s="98">
        <v>0.66666666666424135</v>
      </c>
      <c r="C19946" s="99"/>
      <c r="D19946" s="100"/>
      <c r="E19946" s="101"/>
      <c r="F19946" s="102"/>
    </row>
    <row r="19947" spans="1:6" x14ac:dyDescent="0.2">
      <c r="A19947" s="97">
        <v>42943</v>
      </c>
      <c r="B19947" s="98">
        <v>0.67708333333575865</v>
      </c>
      <c r="C19947" s="99"/>
      <c r="D19947" s="100"/>
      <c r="E19947" s="101"/>
      <c r="F19947" s="102"/>
    </row>
    <row r="19948" spans="1:6" x14ac:dyDescent="0.2">
      <c r="A19948" s="97">
        <v>42943</v>
      </c>
      <c r="B19948" s="98">
        <v>0.6875</v>
      </c>
      <c r="C19948" s="99"/>
      <c r="D19948" s="100"/>
      <c r="E19948" s="101"/>
      <c r="F19948" s="102"/>
    </row>
    <row r="19949" spans="1:6" x14ac:dyDescent="0.2">
      <c r="A19949" s="97">
        <v>42943</v>
      </c>
      <c r="B19949" s="98">
        <v>0.69791666666424135</v>
      </c>
      <c r="C19949" s="99"/>
      <c r="D19949" s="100"/>
      <c r="E19949" s="101"/>
      <c r="F19949" s="102"/>
    </row>
    <row r="19950" spans="1:6" x14ac:dyDescent="0.2">
      <c r="A19950" s="97">
        <v>42943</v>
      </c>
      <c r="B19950" s="98">
        <v>0.70833333333575865</v>
      </c>
      <c r="C19950" s="99"/>
      <c r="D19950" s="100"/>
      <c r="E19950" s="101"/>
      <c r="F19950" s="102"/>
    </row>
    <row r="19951" spans="1:6" x14ac:dyDescent="0.2">
      <c r="A19951" s="97">
        <v>42943</v>
      </c>
      <c r="B19951" s="98">
        <v>0.71875</v>
      </c>
      <c r="C19951" s="99"/>
      <c r="D19951" s="100"/>
      <c r="E19951" s="101"/>
      <c r="F19951" s="102"/>
    </row>
    <row r="19952" spans="1:6" x14ac:dyDescent="0.2">
      <c r="A19952" s="97">
        <v>42943</v>
      </c>
      <c r="B19952" s="98">
        <v>0.72916666666424135</v>
      </c>
      <c r="C19952" s="99"/>
      <c r="D19952" s="100"/>
      <c r="E19952" s="101"/>
      <c r="F19952" s="102"/>
    </row>
    <row r="19953" spans="1:6" x14ac:dyDescent="0.2">
      <c r="A19953" s="97">
        <v>42943</v>
      </c>
      <c r="B19953" s="98">
        <v>0.73958333333575865</v>
      </c>
      <c r="C19953" s="99"/>
      <c r="D19953" s="100"/>
      <c r="E19953" s="101"/>
      <c r="F19953" s="102"/>
    </row>
    <row r="19954" spans="1:6" x14ac:dyDescent="0.2">
      <c r="A19954" s="97">
        <v>42943</v>
      </c>
      <c r="B19954" s="98">
        <v>0.75</v>
      </c>
      <c r="C19954" s="99"/>
      <c r="D19954" s="100"/>
      <c r="E19954" s="101"/>
      <c r="F19954" s="102"/>
    </row>
    <row r="19955" spans="1:6" x14ac:dyDescent="0.2">
      <c r="A19955" s="97">
        <v>42943</v>
      </c>
      <c r="B19955" s="98">
        <v>0.76041666666424135</v>
      </c>
      <c r="C19955" s="99"/>
      <c r="D19955" s="100"/>
      <c r="E19955" s="101"/>
      <c r="F19955" s="102"/>
    </row>
    <row r="19956" spans="1:6" x14ac:dyDescent="0.2">
      <c r="A19956" s="97">
        <v>42943</v>
      </c>
      <c r="B19956" s="98">
        <v>0.77083333333575865</v>
      </c>
      <c r="C19956" s="99"/>
      <c r="D19956" s="100"/>
      <c r="E19956" s="101"/>
      <c r="F19956" s="102"/>
    </row>
    <row r="19957" spans="1:6" x14ac:dyDescent="0.2">
      <c r="A19957" s="97">
        <v>42943</v>
      </c>
      <c r="B19957" s="98">
        <v>0.78125</v>
      </c>
      <c r="C19957" s="99"/>
      <c r="D19957" s="100"/>
      <c r="E19957" s="101"/>
      <c r="F19957" s="102"/>
    </row>
    <row r="19958" spans="1:6" x14ac:dyDescent="0.2">
      <c r="A19958" s="97">
        <v>42943</v>
      </c>
      <c r="B19958" s="98">
        <v>0.79166666666424135</v>
      </c>
      <c r="C19958" s="99"/>
      <c r="D19958" s="100"/>
      <c r="E19958" s="101"/>
      <c r="F19958" s="102"/>
    </row>
    <row r="19959" spans="1:6" x14ac:dyDescent="0.2">
      <c r="A19959" s="97">
        <v>42943</v>
      </c>
      <c r="B19959" s="98">
        <v>0.80208333333575865</v>
      </c>
      <c r="C19959" s="99"/>
      <c r="D19959" s="100"/>
      <c r="E19959" s="101"/>
      <c r="F19959" s="102"/>
    </row>
    <row r="19960" spans="1:6" x14ac:dyDescent="0.2">
      <c r="A19960" s="97">
        <v>42943</v>
      </c>
      <c r="B19960" s="98">
        <v>0.8125</v>
      </c>
      <c r="C19960" s="99"/>
      <c r="D19960" s="100"/>
      <c r="E19960" s="101"/>
      <c r="F19960" s="102"/>
    </row>
    <row r="19961" spans="1:6" x14ac:dyDescent="0.2">
      <c r="A19961" s="97">
        <v>42943</v>
      </c>
      <c r="B19961" s="98">
        <v>0.82291666666424135</v>
      </c>
      <c r="C19961" s="99"/>
      <c r="D19961" s="100"/>
      <c r="E19961" s="101"/>
      <c r="F19961" s="102"/>
    </row>
    <row r="19962" spans="1:6" x14ac:dyDescent="0.2">
      <c r="A19962" s="97">
        <v>42943</v>
      </c>
      <c r="B19962" s="98">
        <v>0.83333333333575865</v>
      </c>
      <c r="C19962" s="99"/>
      <c r="D19962" s="100"/>
      <c r="E19962" s="101"/>
      <c r="F19962" s="102"/>
    </row>
    <row r="19963" spans="1:6" x14ac:dyDescent="0.2">
      <c r="A19963" s="97">
        <v>42943</v>
      </c>
      <c r="B19963" s="98">
        <v>0.84375</v>
      </c>
      <c r="C19963" s="99"/>
      <c r="D19963" s="100"/>
      <c r="E19963" s="101"/>
      <c r="F19963" s="102"/>
    </row>
    <row r="19964" spans="1:6" x14ac:dyDescent="0.2">
      <c r="A19964" s="97">
        <v>42943</v>
      </c>
      <c r="B19964" s="98">
        <v>0.85416666666424135</v>
      </c>
      <c r="C19964" s="99"/>
      <c r="D19964" s="100"/>
      <c r="E19964" s="101"/>
      <c r="F19964" s="102"/>
    </row>
    <row r="19965" spans="1:6" x14ac:dyDescent="0.2">
      <c r="A19965" s="97">
        <v>42943</v>
      </c>
      <c r="B19965" s="98">
        <v>0.86458333333575865</v>
      </c>
      <c r="C19965" s="99"/>
      <c r="D19965" s="100"/>
      <c r="E19965" s="101"/>
      <c r="F19965" s="102"/>
    </row>
    <row r="19966" spans="1:6" x14ac:dyDescent="0.2">
      <c r="A19966" s="97">
        <v>42943</v>
      </c>
      <c r="B19966" s="98">
        <v>0.875</v>
      </c>
      <c r="C19966" s="99"/>
      <c r="D19966" s="100"/>
      <c r="E19966" s="101"/>
      <c r="F19966" s="102"/>
    </row>
    <row r="19967" spans="1:6" x14ac:dyDescent="0.2">
      <c r="A19967" s="97">
        <v>42943</v>
      </c>
      <c r="B19967" s="98">
        <v>0.88541666666424135</v>
      </c>
      <c r="C19967" s="99"/>
      <c r="D19967" s="100"/>
      <c r="E19967" s="101"/>
      <c r="F19967" s="102"/>
    </row>
    <row r="19968" spans="1:6" x14ac:dyDescent="0.2">
      <c r="A19968" s="97">
        <v>42943</v>
      </c>
      <c r="B19968" s="98">
        <v>0.89583333333575865</v>
      </c>
      <c r="C19968" s="99"/>
      <c r="D19968" s="100"/>
      <c r="E19968" s="101"/>
      <c r="F19968" s="102"/>
    </row>
    <row r="19969" spans="1:6" x14ac:dyDescent="0.2">
      <c r="A19969" s="97">
        <v>42943</v>
      </c>
      <c r="B19969" s="98">
        <v>0.90625</v>
      </c>
      <c r="C19969" s="99"/>
      <c r="D19969" s="100"/>
      <c r="E19969" s="101"/>
      <c r="F19969" s="102"/>
    </row>
    <row r="19970" spans="1:6" x14ac:dyDescent="0.2">
      <c r="A19970" s="97">
        <v>42943</v>
      </c>
      <c r="B19970" s="98">
        <v>0.91666666666424135</v>
      </c>
      <c r="C19970" s="99"/>
      <c r="D19970" s="100"/>
      <c r="E19970" s="101"/>
      <c r="F19970" s="102"/>
    </row>
    <row r="19971" spans="1:6" x14ac:dyDescent="0.2">
      <c r="A19971" s="97">
        <v>42943</v>
      </c>
      <c r="B19971" s="98">
        <v>0.92708333333575865</v>
      </c>
      <c r="C19971" s="99"/>
      <c r="D19971" s="100"/>
      <c r="E19971" s="101"/>
      <c r="F19971" s="102"/>
    </row>
    <row r="19972" spans="1:6" x14ac:dyDescent="0.2">
      <c r="A19972" s="97">
        <v>42943</v>
      </c>
      <c r="B19972" s="98">
        <v>0.9375</v>
      </c>
      <c r="C19972" s="99"/>
      <c r="D19972" s="100"/>
      <c r="E19972" s="101"/>
      <c r="F19972" s="102"/>
    </row>
    <row r="19973" spans="1:6" x14ac:dyDescent="0.2">
      <c r="A19973" s="97">
        <v>42943</v>
      </c>
      <c r="B19973" s="98">
        <v>0.94791666666424135</v>
      </c>
      <c r="C19973" s="99"/>
      <c r="D19973" s="100"/>
      <c r="E19973" s="101"/>
      <c r="F19973" s="102"/>
    </row>
    <row r="19974" spans="1:6" x14ac:dyDescent="0.2">
      <c r="A19974" s="97">
        <v>42943</v>
      </c>
      <c r="B19974" s="98">
        <v>0.95833333333575865</v>
      </c>
      <c r="C19974" s="99"/>
      <c r="D19974" s="100"/>
      <c r="E19974" s="101"/>
      <c r="F19974" s="102"/>
    </row>
    <row r="19975" spans="1:6" x14ac:dyDescent="0.2">
      <c r="A19975" s="97">
        <v>42943</v>
      </c>
      <c r="B19975" s="98">
        <v>0.96875</v>
      </c>
      <c r="C19975" s="99"/>
      <c r="D19975" s="100"/>
      <c r="E19975" s="101"/>
      <c r="F19975" s="102"/>
    </row>
    <row r="19976" spans="1:6" x14ac:dyDescent="0.2">
      <c r="A19976" s="97">
        <v>42943</v>
      </c>
      <c r="B19976" s="98">
        <v>0.97916666666424135</v>
      </c>
      <c r="C19976" s="99"/>
      <c r="D19976" s="100"/>
      <c r="E19976" s="101"/>
      <c r="F19976" s="102"/>
    </row>
    <row r="19977" spans="1:6" x14ac:dyDescent="0.2">
      <c r="A19977" s="97">
        <v>42943</v>
      </c>
      <c r="B19977" s="98">
        <v>0.98958333333575865</v>
      </c>
      <c r="C19977" s="99"/>
      <c r="D19977" s="100"/>
      <c r="E19977" s="101"/>
      <c r="F19977" s="102"/>
    </row>
    <row r="19978" spans="1:6" x14ac:dyDescent="0.2">
      <c r="A19978" s="97">
        <v>42944</v>
      </c>
      <c r="B19978" s="98">
        <v>0</v>
      </c>
      <c r="C19978" s="99"/>
      <c r="D19978" s="100"/>
      <c r="E19978" s="101"/>
      <c r="F19978" s="102"/>
    </row>
    <row r="19979" spans="1:6" x14ac:dyDescent="0.2">
      <c r="A19979" s="97">
        <v>42944</v>
      </c>
      <c r="B19979" s="98">
        <v>1.0416666664241347E-2</v>
      </c>
      <c r="C19979" s="99"/>
      <c r="D19979" s="100"/>
      <c r="E19979" s="101"/>
      <c r="F19979" s="102"/>
    </row>
    <row r="19980" spans="1:6" x14ac:dyDescent="0.2">
      <c r="A19980" s="97">
        <v>42944</v>
      </c>
      <c r="B19980" s="98">
        <v>2.0833333335758653E-2</v>
      </c>
      <c r="C19980" s="99"/>
      <c r="D19980" s="100"/>
      <c r="E19980" s="101"/>
      <c r="F19980" s="102"/>
    </row>
    <row r="19981" spans="1:6" x14ac:dyDescent="0.2">
      <c r="A19981" s="97">
        <v>42944</v>
      </c>
      <c r="B19981" s="98">
        <v>3.125E-2</v>
      </c>
      <c r="C19981" s="99"/>
      <c r="D19981" s="100"/>
      <c r="E19981" s="101"/>
      <c r="F19981" s="102"/>
    </row>
    <row r="19982" spans="1:6" x14ac:dyDescent="0.2">
      <c r="A19982" s="97">
        <v>42944</v>
      </c>
      <c r="B19982" s="98">
        <v>4.1666666664241347E-2</v>
      </c>
      <c r="C19982" s="99"/>
      <c r="D19982" s="100"/>
      <c r="E19982" s="101"/>
      <c r="F19982" s="102"/>
    </row>
    <row r="19983" spans="1:6" x14ac:dyDescent="0.2">
      <c r="A19983" s="97">
        <v>42944</v>
      </c>
      <c r="B19983" s="98">
        <v>5.2083333335758653E-2</v>
      </c>
      <c r="C19983" s="99"/>
      <c r="D19983" s="100"/>
      <c r="E19983" s="101"/>
      <c r="F19983" s="102"/>
    </row>
    <row r="19984" spans="1:6" x14ac:dyDescent="0.2">
      <c r="A19984" s="97">
        <v>42944</v>
      </c>
      <c r="B19984" s="98">
        <v>6.25E-2</v>
      </c>
      <c r="C19984" s="99"/>
      <c r="D19984" s="100"/>
      <c r="E19984" s="101"/>
      <c r="F19984" s="102"/>
    </row>
    <row r="19985" spans="1:6" x14ac:dyDescent="0.2">
      <c r="A19985" s="97">
        <v>42944</v>
      </c>
      <c r="B19985" s="98">
        <v>7.2916666664241347E-2</v>
      </c>
      <c r="C19985" s="99"/>
      <c r="D19985" s="100"/>
      <c r="E19985" s="101"/>
      <c r="F19985" s="102"/>
    </row>
    <row r="19986" spans="1:6" x14ac:dyDescent="0.2">
      <c r="A19986" s="97">
        <v>42944</v>
      </c>
      <c r="B19986" s="98">
        <v>8.3333333335758653E-2</v>
      </c>
      <c r="C19986" s="99"/>
      <c r="D19986" s="100"/>
      <c r="E19986" s="101"/>
      <c r="F19986" s="102"/>
    </row>
    <row r="19987" spans="1:6" x14ac:dyDescent="0.2">
      <c r="A19987" s="97">
        <v>42944</v>
      </c>
      <c r="B19987" s="98">
        <v>9.375E-2</v>
      </c>
      <c r="C19987" s="99"/>
      <c r="D19987" s="100"/>
      <c r="E19987" s="101"/>
      <c r="F19987" s="102"/>
    </row>
    <row r="19988" spans="1:6" x14ac:dyDescent="0.2">
      <c r="A19988" s="97">
        <v>42944</v>
      </c>
      <c r="B19988" s="98">
        <v>0.10416666666424135</v>
      </c>
      <c r="C19988" s="99"/>
      <c r="D19988" s="100"/>
      <c r="E19988" s="101"/>
      <c r="F19988" s="102"/>
    </row>
    <row r="19989" spans="1:6" x14ac:dyDescent="0.2">
      <c r="A19989" s="97">
        <v>42944</v>
      </c>
      <c r="B19989" s="98">
        <v>0.11458333333575865</v>
      </c>
      <c r="C19989" s="99"/>
      <c r="D19989" s="100"/>
      <c r="E19989" s="101"/>
      <c r="F19989" s="102"/>
    </row>
    <row r="19990" spans="1:6" x14ac:dyDescent="0.2">
      <c r="A19990" s="97">
        <v>42944</v>
      </c>
      <c r="B19990" s="98">
        <v>0.125</v>
      </c>
      <c r="C19990" s="99"/>
      <c r="D19990" s="100"/>
      <c r="E19990" s="101"/>
      <c r="F19990" s="102"/>
    </row>
    <row r="19991" spans="1:6" x14ac:dyDescent="0.2">
      <c r="A19991" s="97">
        <v>42944</v>
      </c>
      <c r="B19991" s="98">
        <v>0.13541666666424135</v>
      </c>
      <c r="C19991" s="99"/>
      <c r="D19991" s="100"/>
      <c r="E19991" s="101"/>
      <c r="F19991" s="102"/>
    </row>
    <row r="19992" spans="1:6" x14ac:dyDescent="0.2">
      <c r="A19992" s="97">
        <v>42944</v>
      </c>
      <c r="B19992" s="98">
        <v>0.14583333333575865</v>
      </c>
      <c r="C19992" s="99"/>
      <c r="D19992" s="100"/>
      <c r="E19992" s="101"/>
      <c r="F19992" s="102"/>
    </row>
    <row r="19993" spans="1:6" x14ac:dyDescent="0.2">
      <c r="A19993" s="97">
        <v>42944</v>
      </c>
      <c r="B19993" s="98">
        <v>0.15625</v>
      </c>
      <c r="C19993" s="99"/>
      <c r="D19993" s="100"/>
      <c r="E19993" s="101"/>
      <c r="F19993" s="102"/>
    </row>
    <row r="19994" spans="1:6" x14ac:dyDescent="0.2">
      <c r="A19994" s="97">
        <v>42944</v>
      </c>
      <c r="B19994" s="98">
        <v>0.16666666666424135</v>
      </c>
      <c r="C19994" s="99"/>
      <c r="D19994" s="100"/>
      <c r="E19994" s="101"/>
      <c r="F19994" s="102"/>
    </row>
    <row r="19995" spans="1:6" x14ac:dyDescent="0.2">
      <c r="A19995" s="97">
        <v>42944</v>
      </c>
      <c r="B19995" s="98">
        <v>0.17708333333575865</v>
      </c>
      <c r="C19995" s="99"/>
      <c r="D19995" s="100"/>
      <c r="E19995" s="101"/>
      <c r="F19995" s="102"/>
    </row>
    <row r="19996" spans="1:6" x14ac:dyDescent="0.2">
      <c r="A19996" s="97">
        <v>42944</v>
      </c>
      <c r="B19996" s="98">
        <v>0.1875</v>
      </c>
      <c r="C19996" s="99"/>
      <c r="D19996" s="100"/>
      <c r="E19996" s="101"/>
      <c r="F19996" s="102"/>
    </row>
    <row r="19997" spans="1:6" x14ac:dyDescent="0.2">
      <c r="A19997" s="97">
        <v>42944</v>
      </c>
      <c r="B19997" s="98">
        <v>0.19791666666424135</v>
      </c>
      <c r="C19997" s="99"/>
      <c r="D19997" s="100"/>
      <c r="E19997" s="101"/>
      <c r="F19997" s="102"/>
    </row>
    <row r="19998" spans="1:6" x14ac:dyDescent="0.2">
      <c r="A19998" s="97">
        <v>42944</v>
      </c>
      <c r="B19998" s="98">
        <v>0.20833333333575865</v>
      </c>
      <c r="C19998" s="99"/>
      <c r="D19998" s="100"/>
      <c r="E19998" s="101"/>
      <c r="F19998" s="102"/>
    </row>
    <row r="19999" spans="1:6" x14ac:dyDescent="0.2">
      <c r="A19999" s="97">
        <v>42944</v>
      </c>
      <c r="B19999" s="98">
        <v>0.21875</v>
      </c>
      <c r="C19999" s="99"/>
      <c r="D19999" s="100"/>
      <c r="E19999" s="101"/>
      <c r="F19999" s="102"/>
    </row>
    <row r="20000" spans="1:6" x14ac:dyDescent="0.2">
      <c r="A20000" s="97">
        <v>42944</v>
      </c>
      <c r="B20000" s="98">
        <v>0.22916666666424135</v>
      </c>
      <c r="C20000" s="99"/>
      <c r="D20000" s="100"/>
      <c r="E20000" s="101"/>
      <c r="F20000" s="102"/>
    </row>
    <row r="20001" spans="1:6" x14ac:dyDescent="0.2">
      <c r="A20001" s="97">
        <v>42944</v>
      </c>
      <c r="B20001" s="98">
        <v>0.23958333333575865</v>
      </c>
      <c r="C20001" s="99"/>
      <c r="D20001" s="100"/>
      <c r="E20001" s="101"/>
      <c r="F20001" s="102"/>
    </row>
    <row r="20002" spans="1:6" x14ac:dyDescent="0.2">
      <c r="A20002" s="97">
        <v>42944</v>
      </c>
      <c r="B20002" s="98">
        <v>0.25</v>
      </c>
      <c r="C20002" s="99"/>
      <c r="D20002" s="100"/>
      <c r="E20002" s="101"/>
      <c r="F20002" s="102"/>
    </row>
    <row r="20003" spans="1:6" x14ac:dyDescent="0.2">
      <c r="A20003" s="97">
        <v>42944</v>
      </c>
      <c r="B20003" s="98">
        <v>0.26041666666424135</v>
      </c>
      <c r="C20003" s="99"/>
      <c r="D20003" s="100"/>
      <c r="E20003" s="101"/>
      <c r="F20003" s="102"/>
    </row>
    <row r="20004" spans="1:6" x14ac:dyDescent="0.2">
      <c r="A20004" s="97">
        <v>42944</v>
      </c>
      <c r="B20004" s="98">
        <v>0.27083333333575865</v>
      </c>
      <c r="C20004" s="99"/>
      <c r="D20004" s="100"/>
      <c r="E20004" s="101"/>
      <c r="F20004" s="102"/>
    </row>
    <row r="20005" spans="1:6" x14ac:dyDescent="0.2">
      <c r="A20005" s="97">
        <v>42944</v>
      </c>
      <c r="B20005" s="98">
        <v>0.28125</v>
      </c>
      <c r="C20005" s="99"/>
      <c r="D20005" s="100"/>
      <c r="E20005" s="101"/>
      <c r="F20005" s="102"/>
    </row>
    <row r="20006" spans="1:6" x14ac:dyDescent="0.2">
      <c r="A20006" s="97">
        <v>42944</v>
      </c>
      <c r="B20006" s="98">
        <v>0.29166666666424135</v>
      </c>
      <c r="C20006" s="99"/>
      <c r="D20006" s="100"/>
      <c r="E20006" s="101"/>
      <c r="F20006" s="102"/>
    </row>
    <row r="20007" spans="1:6" x14ac:dyDescent="0.2">
      <c r="A20007" s="97">
        <v>42944</v>
      </c>
      <c r="B20007" s="98">
        <v>0.30208333333575865</v>
      </c>
      <c r="C20007" s="99"/>
      <c r="D20007" s="100"/>
      <c r="E20007" s="101"/>
      <c r="F20007" s="102"/>
    </row>
    <row r="20008" spans="1:6" x14ac:dyDescent="0.2">
      <c r="A20008" s="97">
        <v>42944</v>
      </c>
      <c r="B20008" s="98">
        <v>0.3125</v>
      </c>
      <c r="C20008" s="99"/>
      <c r="D20008" s="100"/>
      <c r="E20008" s="101"/>
      <c r="F20008" s="102"/>
    </row>
    <row r="20009" spans="1:6" x14ac:dyDescent="0.2">
      <c r="A20009" s="97">
        <v>42944</v>
      </c>
      <c r="B20009" s="98">
        <v>0.32291666666424135</v>
      </c>
      <c r="C20009" s="99"/>
      <c r="D20009" s="100"/>
      <c r="E20009" s="101"/>
      <c r="F20009" s="102"/>
    </row>
    <row r="20010" spans="1:6" x14ac:dyDescent="0.2">
      <c r="A20010" s="97">
        <v>42944</v>
      </c>
      <c r="B20010" s="98">
        <v>0.33333333333575865</v>
      </c>
      <c r="C20010" s="99"/>
      <c r="D20010" s="100"/>
      <c r="E20010" s="101"/>
      <c r="F20010" s="102"/>
    </row>
    <row r="20011" spans="1:6" x14ac:dyDescent="0.2">
      <c r="A20011" s="97">
        <v>42944</v>
      </c>
      <c r="B20011" s="98">
        <v>0.34375</v>
      </c>
      <c r="C20011" s="99"/>
      <c r="D20011" s="100"/>
      <c r="E20011" s="101"/>
      <c r="F20011" s="102"/>
    </row>
    <row r="20012" spans="1:6" x14ac:dyDescent="0.2">
      <c r="A20012" s="97">
        <v>42944</v>
      </c>
      <c r="B20012" s="98">
        <v>0.35416666666424135</v>
      </c>
      <c r="C20012" s="99"/>
      <c r="D20012" s="100"/>
      <c r="E20012" s="101"/>
      <c r="F20012" s="102"/>
    </row>
    <row r="20013" spans="1:6" x14ac:dyDescent="0.2">
      <c r="A20013" s="97">
        <v>42944</v>
      </c>
      <c r="B20013" s="98">
        <v>0.36458333333575865</v>
      </c>
      <c r="C20013" s="99"/>
      <c r="D20013" s="100"/>
      <c r="E20013" s="101"/>
      <c r="F20013" s="102"/>
    </row>
    <row r="20014" spans="1:6" x14ac:dyDescent="0.2">
      <c r="A20014" s="97">
        <v>42944</v>
      </c>
      <c r="B20014" s="98">
        <v>0.375</v>
      </c>
      <c r="C20014" s="99"/>
      <c r="D20014" s="100"/>
      <c r="E20014" s="101"/>
      <c r="F20014" s="102"/>
    </row>
    <row r="20015" spans="1:6" x14ac:dyDescent="0.2">
      <c r="A20015" s="97">
        <v>42944</v>
      </c>
      <c r="B20015" s="98">
        <v>0.38541666666424135</v>
      </c>
      <c r="C20015" s="99"/>
      <c r="D20015" s="100"/>
      <c r="E20015" s="101"/>
      <c r="F20015" s="102"/>
    </row>
    <row r="20016" spans="1:6" x14ac:dyDescent="0.2">
      <c r="A20016" s="97">
        <v>42944</v>
      </c>
      <c r="B20016" s="98">
        <v>0.39583333333575865</v>
      </c>
      <c r="C20016" s="99"/>
      <c r="D20016" s="100"/>
      <c r="E20016" s="101"/>
      <c r="F20016" s="102"/>
    </row>
    <row r="20017" spans="1:6" x14ac:dyDescent="0.2">
      <c r="A20017" s="97">
        <v>42944</v>
      </c>
      <c r="B20017" s="98">
        <v>0.40625</v>
      </c>
      <c r="C20017" s="99"/>
      <c r="D20017" s="100"/>
      <c r="E20017" s="101"/>
      <c r="F20017" s="102"/>
    </row>
    <row r="20018" spans="1:6" x14ac:dyDescent="0.2">
      <c r="A20018" s="97">
        <v>42944</v>
      </c>
      <c r="B20018" s="98">
        <v>0.41666666666424135</v>
      </c>
      <c r="C20018" s="99"/>
      <c r="D20018" s="100"/>
      <c r="E20018" s="101"/>
      <c r="F20018" s="102"/>
    </row>
    <row r="20019" spans="1:6" x14ac:dyDescent="0.2">
      <c r="A20019" s="97">
        <v>42944</v>
      </c>
      <c r="B20019" s="98">
        <v>0.42708333333575865</v>
      </c>
      <c r="C20019" s="99"/>
      <c r="D20019" s="100"/>
      <c r="E20019" s="101"/>
      <c r="F20019" s="102"/>
    </row>
    <row r="20020" spans="1:6" x14ac:dyDescent="0.2">
      <c r="A20020" s="97">
        <v>42944</v>
      </c>
      <c r="B20020" s="98">
        <v>0.4375</v>
      </c>
      <c r="C20020" s="99"/>
      <c r="D20020" s="100"/>
      <c r="E20020" s="101"/>
      <c r="F20020" s="102"/>
    </row>
    <row r="20021" spans="1:6" x14ac:dyDescent="0.2">
      <c r="A20021" s="97">
        <v>42944</v>
      </c>
      <c r="B20021" s="98">
        <v>0.44791666666424135</v>
      </c>
      <c r="C20021" s="99"/>
      <c r="D20021" s="100"/>
      <c r="E20021" s="101"/>
      <c r="F20021" s="102"/>
    </row>
    <row r="20022" spans="1:6" x14ac:dyDescent="0.2">
      <c r="A20022" s="97">
        <v>42944</v>
      </c>
      <c r="B20022" s="98">
        <v>0.45833333333575865</v>
      </c>
      <c r="C20022" s="99"/>
      <c r="D20022" s="100"/>
      <c r="E20022" s="101"/>
      <c r="F20022" s="102"/>
    </row>
    <row r="20023" spans="1:6" x14ac:dyDescent="0.2">
      <c r="A20023" s="97">
        <v>42944</v>
      </c>
      <c r="B20023" s="98">
        <v>0.46875</v>
      </c>
      <c r="C20023" s="99"/>
      <c r="D20023" s="100"/>
      <c r="E20023" s="101"/>
      <c r="F20023" s="102"/>
    </row>
    <row r="20024" spans="1:6" x14ac:dyDescent="0.2">
      <c r="A20024" s="97">
        <v>42944</v>
      </c>
      <c r="B20024" s="98">
        <v>0.47916666666424135</v>
      </c>
      <c r="C20024" s="99"/>
      <c r="D20024" s="100"/>
      <c r="E20024" s="101"/>
      <c r="F20024" s="102"/>
    </row>
    <row r="20025" spans="1:6" x14ac:dyDescent="0.2">
      <c r="A20025" s="97">
        <v>42944</v>
      </c>
      <c r="B20025" s="98">
        <v>0.48958333333575865</v>
      </c>
      <c r="C20025" s="99"/>
      <c r="D20025" s="100"/>
      <c r="E20025" s="101"/>
      <c r="F20025" s="102"/>
    </row>
    <row r="20026" spans="1:6" x14ac:dyDescent="0.2">
      <c r="A20026" s="97">
        <v>42944</v>
      </c>
      <c r="B20026" s="98">
        <v>0.5</v>
      </c>
      <c r="C20026" s="99"/>
      <c r="D20026" s="100"/>
      <c r="E20026" s="101"/>
      <c r="F20026" s="102"/>
    </row>
    <row r="20027" spans="1:6" x14ac:dyDescent="0.2">
      <c r="A20027" s="97">
        <v>42944</v>
      </c>
      <c r="B20027" s="98">
        <v>0.51041666666424135</v>
      </c>
      <c r="C20027" s="99"/>
      <c r="D20027" s="100"/>
      <c r="E20027" s="101"/>
      <c r="F20027" s="102"/>
    </row>
    <row r="20028" spans="1:6" x14ac:dyDescent="0.2">
      <c r="A20028" s="97">
        <v>42944</v>
      </c>
      <c r="B20028" s="98">
        <v>0.52083333333575865</v>
      </c>
      <c r="C20028" s="99"/>
      <c r="D20028" s="100"/>
      <c r="E20028" s="101"/>
      <c r="F20028" s="102"/>
    </row>
    <row r="20029" spans="1:6" x14ac:dyDescent="0.2">
      <c r="A20029" s="97">
        <v>42944</v>
      </c>
      <c r="B20029" s="98">
        <v>0.53125</v>
      </c>
      <c r="C20029" s="99"/>
      <c r="D20029" s="100"/>
      <c r="E20029" s="101"/>
      <c r="F20029" s="102"/>
    </row>
    <row r="20030" spans="1:6" x14ac:dyDescent="0.2">
      <c r="A20030" s="97">
        <v>42944</v>
      </c>
      <c r="B20030" s="98">
        <v>0.54166666666424135</v>
      </c>
      <c r="C20030" s="99"/>
      <c r="D20030" s="100"/>
      <c r="E20030" s="101"/>
      <c r="F20030" s="102"/>
    </row>
    <row r="20031" spans="1:6" x14ac:dyDescent="0.2">
      <c r="A20031" s="97">
        <v>42944</v>
      </c>
      <c r="B20031" s="98">
        <v>0.55208333333575865</v>
      </c>
      <c r="C20031" s="99"/>
      <c r="D20031" s="100"/>
      <c r="E20031" s="101"/>
      <c r="F20031" s="102"/>
    </row>
    <row r="20032" spans="1:6" x14ac:dyDescent="0.2">
      <c r="A20032" s="97">
        <v>42944</v>
      </c>
      <c r="B20032" s="98">
        <v>0.5625</v>
      </c>
      <c r="C20032" s="99"/>
      <c r="D20032" s="100"/>
      <c r="E20032" s="101"/>
      <c r="F20032" s="102"/>
    </row>
    <row r="20033" spans="1:6" x14ac:dyDescent="0.2">
      <c r="A20033" s="97">
        <v>42944</v>
      </c>
      <c r="B20033" s="98">
        <v>0.57291666666424135</v>
      </c>
      <c r="C20033" s="99"/>
      <c r="D20033" s="100"/>
      <c r="E20033" s="101"/>
      <c r="F20033" s="102"/>
    </row>
    <row r="20034" spans="1:6" x14ac:dyDescent="0.2">
      <c r="A20034" s="97">
        <v>42944</v>
      </c>
      <c r="B20034" s="98">
        <v>0.58333333333575865</v>
      </c>
      <c r="C20034" s="99"/>
      <c r="D20034" s="100"/>
      <c r="E20034" s="101"/>
      <c r="F20034" s="102"/>
    </row>
    <row r="20035" spans="1:6" x14ac:dyDescent="0.2">
      <c r="A20035" s="97">
        <v>42944</v>
      </c>
      <c r="B20035" s="98">
        <v>0.59375</v>
      </c>
      <c r="C20035" s="99"/>
      <c r="D20035" s="100"/>
      <c r="E20035" s="101"/>
      <c r="F20035" s="102"/>
    </row>
    <row r="20036" spans="1:6" x14ac:dyDescent="0.2">
      <c r="A20036" s="97">
        <v>42944</v>
      </c>
      <c r="B20036" s="98">
        <v>0.60416666666424135</v>
      </c>
      <c r="C20036" s="99"/>
      <c r="D20036" s="100"/>
      <c r="E20036" s="101"/>
      <c r="F20036" s="102"/>
    </row>
    <row r="20037" spans="1:6" x14ac:dyDescent="0.2">
      <c r="A20037" s="97">
        <v>42944</v>
      </c>
      <c r="B20037" s="98">
        <v>0.61458333333575865</v>
      </c>
      <c r="C20037" s="99"/>
      <c r="D20037" s="100"/>
      <c r="E20037" s="101"/>
      <c r="F20037" s="102"/>
    </row>
    <row r="20038" spans="1:6" x14ac:dyDescent="0.2">
      <c r="A20038" s="97">
        <v>42944</v>
      </c>
      <c r="B20038" s="98">
        <v>0.625</v>
      </c>
      <c r="C20038" s="99"/>
      <c r="D20038" s="100"/>
      <c r="E20038" s="101"/>
      <c r="F20038" s="102"/>
    </row>
    <row r="20039" spans="1:6" x14ac:dyDescent="0.2">
      <c r="A20039" s="97">
        <v>42944</v>
      </c>
      <c r="B20039" s="98">
        <v>0.63541666666424135</v>
      </c>
      <c r="C20039" s="99"/>
      <c r="D20039" s="100"/>
      <c r="E20039" s="101"/>
      <c r="F20039" s="102"/>
    </row>
    <row r="20040" spans="1:6" x14ac:dyDescent="0.2">
      <c r="A20040" s="97">
        <v>42944</v>
      </c>
      <c r="B20040" s="98">
        <v>0.64583333333575865</v>
      </c>
      <c r="C20040" s="99"/>
      <c r="D20040" s="100"/>
      <c r="E20040" s="101"/>
      <c r="F20040" s="102"/>
    </row>
    <row r="20041" spans="1:6" x14ac:dyDescent="0.2">
      <c r="A20041" s="97">
        <v>42944</v>
      </c>
      <c r="B20041" s="98">
        <v>0.65625</v>
      </c>
      <c r="C20041" s="99"/>
      <c r="D20041" s="100"/>
      <c r="E20041" s="101"/>
      <c r="F20041" s="102"/>
    </row>
    <row r="20042" spans="1:6" x14ac:dyDescent="0.2">
      <c r="A20042" s="97">
        <v>42944</v>
      </c>
      <c r="B20042" s="98">
        <v>0.66666666666424135</v>
      </c>
      <c r="C20042" s="99"/>
      <c r="D20042" s="100"/>
      <c r="E20042" s="101"/>
      <c r="F20042" s="102"/>
    </row>
    <row r="20043" spans="1:6" x14ac:dyDescent="0.2">
      <c r="A20043" s="97">
        <v>42944</v>
      </c>
      <c r="B20043" s="98">
        <v>0.67708333333575865</v>
      </c>
      <c r="C20043" s="99"/>
      <c r="D20043" s="100"/>
      <c r="E20043" s="101"/>
      <c r="F20043" s="102"/>
    </row>
    <row r="20044" spans="1:6" x14ac:dyDescent="0.2">
      <c r="A20044" s="97">
        <v>42944</v>
      </c>
      <c r="B20044" s="98">
        <v>0.6875</v>
      </c>
      <c r="C20044" s="99"/>
      <c r="D20044" s="100"/>
      <c r="E20044" s="101"/>
      <c r="F20044" s="102"/>
    </row>
    <row r="20045" spans="1:6" x14ac:dyDescent="0.2">
      <c r="A20045" s="97">
        <v>42944</v>
      </c>
      <c r="B20045" s="98">
        <v>0.69791666666424135</v>
      </c>
      <c r="C20045" s="99"/>
      <c r="D20045" s="100"/>
      <c r="E20045" s="101"/>
      <c r="F20045" s="102"/>
    </row>
    <row r="20046" spans="1:6" x14ac:dyDescent="0.2">
      <c r="A20046" s="97">
        <v>42944</v>
      </c>
      <c r="B20046" s="98">
        <v>0.70833333333575865</v>
      </c>
      <c r="C20046" s="99"/>
      <c r="D20046" s="100"/>
      <c r="E20046" s="101"/>
      <c r="F20046" s="102"/>
    </row>
    <row r="20047" spans="1:6" x14ac:dyDescent="0.2">
      <c r="A20047" s="97">
        <v>42944</v>
      </c>
      <c r="B20047" s="98">
        <v>0.71875</v>
      </c>
      <c r="C20047" s="99"/>
      <c r="D20047" s="100"/>
      <c r="E20047" s="101"/>
      <c r="F20047" s="102"/>
    </row>
    <row r="20048" spans="1:6" x14ac:dyDescent="0.2">
      <c r="A20048" s="97">
        <v>42944</v>
      </c>
      <c r="B20048" s="98">
        <v>0.72916666666424135</v>
      </c>
      <c r="C20048" s="99"/>
      <c r="D20048" s="100"/>
      <c r="E20048" s="101"/>
      <c r="F20048" s="102"/>
    </row>
    <row r="20049" spans="1:6" x14ac:dyDescent="0.2">
      <c r="A20049" s="97">
        <v>42944</v>
      </c>
      <c r="B20049" s="98">
        <v>0.73958333333575865</v>
      </c>
      <c r="C20049" s="99"/>
      <c r="D20049" s="100"/>
      <c r="E20049" s="101"/>
      <c r="F20049" s="102"/>
    </row>
    <row r="20050" spans="1:6" x14ac:dyDescent="0.2">
      <c r="A20050" s="97">
        <v>42944</v>
      </c>
      <c r="B20050" s="98">
        <v>0.75</v>
      </c>
      <c r="C20050" s="99"/>
      <c r="D20050" s="100"/>
      <c r="E20050" s="101"/>
      <c r="F20050" s="102"/>
    </row>
    <row r="20051" spans="1:6" x14ac:dyDescent="0.2">
      <c r="A20051" s="97">
        <v>42944</v>
      </c>
      <c r="B20051" s="98">
        <v>0.76041666666424135</v>
      </c>
      <c r="C20051" s="99"/>
      <c r="D20051" s="100"/>
      <c r="E20051" s="101"/>
      <c r="F20051" s="102"/>
    </row>
    <row r="20052" spans="1:6" x14ac:dyDescent="0.2">
      <c r="A20052" s="97">
        <v>42944</v>
      </c>
      <c r="B20052" s="98">
        <v>0.77083333333575865</v>
      </c>
      <c r="C20052" s="99"/>
      <c r="D20052" s="100"/>
      <c r="E20052" s="101"/>
      <c r="F20052" s="102"/>
    </row>
    <row r="20053" spans="1:6" x14ac:dyDescent="0.2">
      <c r="A20053" s="97">
        <v>42944</v>
      </c>
      <c r="B20053" s="98">
        <v>0.78125</v>
      </c>
      <c r="C20053" s="99"/>
      <c r="D20053" s="100"/>
      <c r="E20053" s="101"/>
      <c r="F20053" s="102"/>
    </row>
    <row r="20054" spans="1:6" x14ac:dyDescent="0.2">
      <c r="A20054" s="97">
        <v>42944</v>
      </c>
      <c r="B20054" s="98">
        <v>0.79166666666424135</v>
      </c>
      <c r="C20054" s="99"/>
      <c r="D20054" s="100"/>
      <c r="E20054" s="101"/>
      <c r="F20054" s="102"/>
    </row>
    <row r="20055" spans="1:6" x14ac:dyDescent="0.2">
      <c r="A20055" s="97">
        <v>42944</v>
      </c>
      <c r="B20055" s="98">
        <v>0.80208333333575865</v>
      </c>
      <c r="C20055" s="99"/>
      <c r="D20055" s="100"/>
      <c r="E20055" s="101"/>
      <c r="F20055" s="102"/>
    </row>
    <row r="20056" spans="1:6" x14ac:dyDescent="0.2">
      <c r="A20056" s="97">
        <v>42944</v>
      </c>
      <c r="B20056" s="98">
        <v>0.8125</v>
      </c>
      <c r="C20056" s="99"/>
      <c r="D20056" s="100"/>
      <c r="E20056" s="101"/>
      <c r="F20056" s="102"/>
    </row>
    <row r="20057" spans="1:6" x14ac:dyDescent="0.2">
      <c r="A20057" s="97">
        <v>42944</v>
      </c>
      <c r="B20057" s="98">
        <v>0.82291666666424135</v>
      </c>
      <c r="C20057" s="99"/>
      <c r="D20057" s="100"/>
      <c r="E20057" s="101"/>
      <c r="F20057" s="102"/>
    </row>
    <row r="20058" spans="1:6" x14ac:dyDescent="0.2">
      <c r="A20058" s="97">
        <v>42944</v>
      </c>
      <c r="B20058" s="98">
        <v>0.83333333333575865</v>
      </c>
      <c r="C20058" s="99"/>
      <c r="D20058" s="100"/>
      <c r="E20058" s="101"/>
      <c r="F20058" s="102"/>
    </row>
    <row r="20059" spans="1:6" x14ac:dyDescent="0.2">
      <c r="A20059" s="97">
        <v>42944</v>
      </c>
      <c r="B20059" s="98">
        <v>0.84375</v>
      </c>
      <c r="C20059" s="99"/>
      <c r="D20059" s="100"/>
      <c r="E20059" s="101"/>
      <c r="F20059" s="102"/>
    </row>
    <row r="20060" spans="1:6" x14ac:dyDescent="0.2">
      <c r="A20060" s="97">
        <v>42944</v>
      </c>
      <c r="B20060" s="98">
        <v>0.85416666666424135</v>
      </c>
      <c r="C20060" s="99"/>
      <c r="D20060" s="100"/>
      <c r="E20060" s="101"/>
      <c r="F20060" s="102"/>
    </row>
    <row r="20061" spans="1:6" x14ac:dyDescent="0.2">
      <c r="A20061" s="97">
        <v>42944</v>
      </c>
      <c r="B20061" s="98">
        <v>0.86458333333575865</v>
      </c>
      <c r="C20061" s="99"/>
      <c r="D20061" s="100"/>
      <c r="E20061" s="101"/>
      <c r="F20061" s="102"/>
    </row>
    <row r="20062" spans="1:6" x14ac:dyDescent="0.2">
      <c r="A20062" s="97">
        <v>42944</v>
      </c>
      <c r="B20062" s="98">
        <v>0.875</v>
      </c>
      <c r="C20062" s="99"/>
      <c r="D20062" s="100"/>
      <c r="E20062" s="101"/>
      <c r="F20062" s="102"/>
    </row>
    <row r="20063" spans="1:6" x14ac:dyDescent="0.2">
      <c r="A20063" s="97">
        <v>42944</v>
      </c>
      <c r="B20063" s="98">
        <v>0.88541666666424135</v>
      </c>
      <c r="C20063" s="99"/>
      <c r="D20063" s="100"/>
      <c r="E20063" s="101"/>
      <c r="F20063" s="102"/>
    </row>
    <row r="20064" spans="1:6" x14ac:dyDescent="0.2">
      <c r="A20064" s="97">
        <v>42944</v>
      </c>
      <c r="B20064" s="98">
        <v>0.89583333333575865</v>
      </c>
      <c r="C20064" s="99"/>
      <c r="D20064" s="100"/>
      <c r="E20064" s="101"/>
      <c r="F20064" s="102"/>
    </row>
    <row r="20065" spans="1:6" x14ac:dyDescent="0.2">
      <c r="A20065" s="97">
        <v>42944</v>
      </c>
      <c r="B20065" s="98">
        <v>0.90625</v>
      </c>
      <c r="C20065" s="99"/>
      <c r="D20065" s="100"/>
      <c r="E20065" s="101"/>
      <c r="F20065" s="102"/>
    </row>
    <row r="20066" spans="1:6" x14ac:dyDescent="0.2">
      <c r="A20066" s="97">
        <v>42944</v>
      </c>
      <c r="B20066" s="98">
        <v>0.91666666666424135</v>
      </c>
      <c r="C20066" s="99"/>
      <c r="D20066" s="100"/>
      <c r="E20066" s="101"/>
      <c r="F20066" s="103"/>
    </row>
    <row r="20067" spans="1:6" x14ac:dyDescent="0.2">
      <c r="A20067" s="97">
        <v>42944</v>
      </c>
      <c r="B20067" s="98">
        <v>0.92708333333575865</v>
      </c>
      <c r="C20067" s="99"/>
      <c r="D20067" s="100"/>
      <c r="E20067" s="101"/>
      <c r="F20067" s="102"/>
    </row>
    <row r="20068" spans="1:6" x14ac:dyDescent="0.2">
      <c r="A20068" s="97">
        <v>42944</v>
      </c>
      <c r="B20068" s="98">
        <v>0.9375</v>
      </c>
      <c r="C20068" s="99"/>
      <c r="D20068" s="100"/>
      <c r="E20068" s="101"/>
      <c r="F20068" s="103"/>
    </row>
    <row r="20069" spans="1:6" x14ac:dyDescent="0.2">
      <c r="A20069" s="97">
        <v>42944</v>
      </c>
      <c r="B20069" s="98">
        <v>0.94791666666424135</v>
      </c>
      <c r="C20069" s="99"/>
      <c r="D20069" s="100"/>
      <c r="E20069" s="101"/>
      <c r="F20069" s="102"/>
    </row>
    <row r="20070" spans="1:6" x14ac:dyDescent="0.2">
      <c r="A20070" s="97">
        <v>42944</v>
      </c>
      <c r="B20070" s="98">
        <v>0.95833333333575865</v>
      </c>
      <c r="C20070" s="99"/>
      <c r="D20070" s="100"/>
      <c r="E20070" s="101"/>
      <c r="F20070" s="102"/>
    </row>
    <row r="20071" spans="1:6" x14ac:dyDescent="0.2">
      <c r="A20071" s="97">
        <v>42944</v>
      </c>
      <c r="B20071" s="98">
        <v>0.96875</v>
      </c>
      <c r="C20071" s="99"/>
      <c r="D20071" s="100"/>
      <c r="E20071" s="101"/>
      <c r="F20071" s="102"/>
    </row>
    <row r="20072" spans="1:6" x14ac:dyDescent="0.2">
      <c r="A20072" s="97">
        <v>42944</v>
      </c>
      <c r="B20072" s="98">
        <v>0.97916666666424135</v>
      </c>
      <c r="C20072" s="99"/>
      <c r="D20072" s="100"/>
      <c r="E20072" s="101"/>
      <c r="F20072" s="102"/>
    </row>
    <row r="20073" spans="1:6" x14ac:dyDescent="0.2">
      <c r="A20073" s="97">
        <v>42944</v>
      </c>
      <c r="B20073" s="98">
        <v>0.98958333333575865</v>
      </c>
      <c r="C20073" s="99"/>
      <c r="D20073" s="100"/>
      <c r="E20073" s="101"/>
      <c r="F20073" s="103"/>
    </row>
    <row r="20074" spans="1:6" x14ac:dyDescent="0.2">
      <c r="A20074" s="97">
        <v>42945</v>
      </c>
      <c r="B20074" s="98">
        <v>0</v>
      </c>
      <c r="C20074" s="99"/>
      <c r="D20074" s="100"/>
      <c r="E20074" s="101"/>
      <c r="F20074" s="102"/>
    </row>
    <row r="20075" spans="1:6" x14ac:dyDescent="0.2">
      <c r="A20075" s="97">
        <v>42945</v>
      </c>
      <c r="B20075" s="98">
        <v>1.0416666664241347E-2</v>
      </c>
      <c r="C20075" s="99"/>
      <c r="D20075" s="100"/>
      <c r="E20075" s="101"/>
      <c r="F20075" s="102"/>
    </row>
    <row r="20076" spans="1:6" x14ac:dyDescent="0.2">
      <c r="A20076" s="97">
        <v>42945</v>
      </c>
      <c r="B20076" s="98">
        <v>2.0833333335758653E-2</v>
      </c>
      <c r="C20076" s="99"/>
      <c r="D20076" s="100"/>
      <c r="E20076" s="101"/>
      <c r="F20076" s="102"/>
    </row>
    <row r="20077" spans="1:6" x14ac:dyDescent="0.2">
      <c r="A20077" s="97">
        <v>42945</v>
      </c>
      <c r="B20077" s="98">
        <v>3.125E-2</v>
      </c>
      <c r="C20077" s="99"/>
      <c r="D20077" s="100"/>
      <c r="E20077" s="101"/>
      <c r="F20077" s="102"/>
    </row>
    <row r="20078" spans="1:6" x14ac:dyDescent="0.2">
      <c r="A20078" s="97">
        <v>42945</v>
      </c>
      <c r="B20078" s="98">
        <v>4.1666666664241347E-2</v>
      </c>
      <c r="C20078" s="99"/>
      <c r="D20078" s="100"/>
      <c r="E20078" s="101"/>
      <c r="F20078" s="102"/>
    </row>
    <row r="20079" spans="1:6" x14ac:dyDescent="0.2">
      <c r="A20079" s="97">
        <v>42945</v>
      </c>
      <c r="B20079" s="98">
        <v>5.2083333335758653E-2</v>
      </c>
      <c r="C20079" s="99"/>
      <c r="D20079" s="100"/>
      <c r="E20079" s="101"/>
      <c r="F20079" s="102"/>
    </row>
    <row r="20080" spans="1:6" x14ac:dyDescent="0.2">
      <c r="A20080" s="97">
        <v>42945</v>
      </c>
      <c r="B20080" s="98">
        <v>6.25E-2</v>
      </c>
      <c r="C20080" s="99"/>
      <c r="D20080" s="100"/>
      <c r="E20080" s="101"/>
      <c r="F20080" s="102"/>
    </row>
    <row r="20081" spans="1:6" x14ac:dyDescent="0.2">
      <c r="A20081" s="97">
        <v>42945</v>
      </c>
      <c r="B20081" s="98">
        <v>7.2916666664241347E-2</v>
      </c>
      <c r="C20081" s="99"/>
      <c r="D20081" s="100"/>
      <c r="E20081" s="101"/>
      <c r="F20081" s="102"/>
    </row>
    <row r="20082" spans="1:6" x14ac:dyDescent="0.2">
      <c r="A20082" s="97">
        <v>42945</v>
      </c>
      <c r="B20082" s="98">
        <v>8.3333333335758653E-2</v>
      </c>
      <c r="C20082" s="99"/>
      <c r="D20082" s="100"/>
      <c r="E20082" s="101"/>
      <c r="F20082" s="102"/>
    </row>
    <row r="20083" spans="1:6" x14ac:dyDescent="0.2">
      <c r="A20083" s="97">
        <v>42945</v>
      </c>
      <c r="B20083" s="98">
        <v>9.375E-2</v>
      </c>
      <c r="C20083" s="99"/>
      <c r="D20083" s="100"/>
      <c r="E20083" s="101"/>
      <c r="F20083" s="102"/>
    </row>
    <row r="20084" spans="1:6" x14ac:dyDescent="0.2">
      <c r="A20084" s="97">
        <v>42945</v>
      </c>
      <c r="B20084" s="98">
        <v>0.10416666666424135</v>
      </c>
      <c r="C20084" s="99"/>
      <c r="D20084" s="100"/>
      <c r="E20084" s="101"/>
      <c r="F20084" s="102"/>
    </row>
    <row r="20085" spans="1:6" x14ac:dyDescent="0.2">
      <c r="A20085" s="97">
        <v>42945</v>
      </c>
      <c r="B20085" s="98">
        <v>0.11458333333575865</v>
      </c>
      <c r="C20085" s="99"/>
      <c r="D20085" s="100"/>
      <c r="E20085" s="101"/>
      <c r="F20085" s="102"/>
    </row>
    <row r="20086" spans="1:6" x14ac:dyDescent="0.2">
      <c r="A20086" s="97">
        <v>42945</v>
      </c>
      <c r="B20086" s="98">
        <v>0.125</v>
      </c>
      <c r="C20086" s="99"/>
      <c r="D20086" s="100"/>
      <c r="E20086" s="101"/>
      <c r="F20086" s="102"/>
    </row>
    <row r="20087" spans="1:6" x14ac:dyDescent="0.2">
      <c r="A20087" s="97">
        <v>42945</v>
      </c>
      <c r="B20087" s="98">
        <v>0.13541666666424135</v>
      </c>
      <c r="C20087" s="99"/>
      <c r="D20087" s="100"/>
      <c r="E20087" s="101"/>
      <c r="F20087" s="102"/>
    </row>
    <row r="20088" spans="1:6" x14ac:dyDescent="0.2">
      <c r="A20088" s="97">
        <v>42945</v>
      </c>
      <c r="B20088" s="98">
        <v>0.14583333333575865</v>
      </c>
      <c r="C20088" s="99"/>
      <c r="D20088" s="100"/>
      <c r="E20088" s="101"/>
      <c r="F20088" s="102"/>
    </row>
    <row r="20089" spans="1:6" x14ac:dyDescent="0.2">
      <c r="A20089" s="97">
        <v>42945</v>
      </c>
      <c r="B20089" s="98">
        <v>0.15625</v>
      </c>
      <c r="C20089" s="99"/>
      <c r="D20089" s="100"/>
      <c r="E20089" s="101"/>
      <c r="F20089" s="102"/>
    </row>
    <row r="20090" spans="1:6" x14ac:dyDescent="0.2">
      <c r="A20090" s="97">
        <v>42945</v>
      </c>
      <c r="B20090" s="98">
        <v>0.16666666666424135</v>
      </c>
      <c r="C20090" s="99"/>
      <c r="D20090" s="100"/>
      <c r="E20090" s="101"/>
      <c r="F20090" s="102"/>
    </row>
    <row r="20091" spans="1:6" x14ac:dyDescent="0.2">
      <c r="A20091" s="97">
        <v>42945</v>
      </c>
      <c r="B20091" s="98">
        <v>0.17708333333575865</v>
      </c>
      <c r="C20091" s="99"/>
      <c r="D20091" s="100"/>
      <c r="E20091" s="101"/>
      <c r="F20091" s="102"/>
    </row>
    <row r="20092" spans="1:6" x14ac:dyDescent="0.2">
      <c r="A20092" s="97">
        <v>42945</v>
      </c>
      <c r="B20092" s="98">
        <v>0.1875</v>
      </c>
      <c r="C20092" s="99"/>
      <c r="D20092" s="100"/>
      <c r="E20092" s="101"/>
      <c r="F20092" s="102"/>
    </row>
    <row r="20093" spans="1:6" x14ac:dyDescent="0.2">
      <c r="A20093" s="97">
        <v>42945</v>
      </c>
      <c r="B20093" s="98">
        <v>0.19791666666424135</v>
      </c>
      <c r="C20093" s="99"/>
      <c r="D20093" s="100"/>
      <c r="E20093" s="101"/>
      <c r="F20093" s="102"/>
    </row>
    <row r="20094" spans="1:6" x14ac:dyDescent="0.2">
      <c r="A20094" s="97">
        <v>42945</v>
      </c>
      <c r="B20094" s="98">
        <v>0.20833333333575865</v>
      </c>
      <c r="C20094" s="99"/>
      <c r="D20094" s="100"/>
      <c r="E20094" s="101"/>
      <c r="F20094" s="102"/>
    </row>
    <row r="20095" spans="1:6" x14ac:dyDescent="0.2">
      <c r="A20095" s="97">
        <v>42945</v>
      </c>
      <c r="B20095" s="98">
        <v>0.21875</v>
      </c>
      <c r="C20095" s="99"/>
      <c r="D20095" s="100"/>
      <c r="E20095" s="101"/>
      <c r="F20095" s="102"/>
    </row>
    <row r="20096" spans="1:6" x14ac:dyDescent="0.2">
      <c r="A20096" s="97">
        <v>42945</v>
      </c>
      <c r="B20096" s="98">
        <v>0.22916666666424135</v>
      </c>
      <c r="C20096" s="99"/>
      <c r="D20096" s="100"/>
      <c r="E20096" s="101"/>
      <c r="F20096" s="102"/>
    </row>
    <row r="20097" spans="1:6" x14ac:dyDescent="0.2">
      <c r="A20097" s="97">
        <v>42945</v>
      </c>
      <c r="B20097" s="98">
        <v>0.23958333333575865</v>
      </c>
      <c r="C20097" s="99"/>
      <c r="D20097" s="100"/>
      <c r="E20097" s="101"/>
      <c r="F20097" s="102"/>
    </row>
    <row r="20098" spans="1:6" x14ac:dyDescent="0.2">
      <c r="A20098" s="97">
        <v>42945</v>
      </c>
      <c r="B20098" s="98">
        <v>0.25</v>
      </c>
      <c r="C20098" s="99"/>
      <c r="D20098" s="100"/>
      <c r="E20098" s="101"/>
      <c r="F20098" s="102"/>
    </row>
    <row r="20099" spans="1:6" x14ac:dyDescent="0.2">
      <c r="A20099" s="97">
        <v>42945</v>
      </c>
      <c r="B20099" s="98">
        <v>0.26041666666424135</v>
      </c>
      <c r="C20099" s="99"/>
      <c r="D20099" s="100"/>
      <c r="E20099" s="101"/>
      <c r="F20099" s="102"/>
    </row>
    <row r="20100" spans="1:6" x14ac:dyDescent="0.2">
      <c r="A20100" s="97">
        <v>42945</v>
      </c>
      <c r="B20100" s="98">
        <v>0.27083333333575865</v>
      </c>
      <c r="C20100" s="99"/>
      <c r="D20100" s="100"/>
      <c r="E20100" s="101"/>
      <c r="F20100" s="102"/>
    </row>
    <row r="20101" spans="1:6" x14ac:dyDescent="0.2">
      <c r="A20101" s="97">
        <v>42945</v>
      </c>
      <c r="B20101" s="98">
        <v>0.28125</v>
      </c>
      <c r="C20101" s="99"/>
      <c r="D20101" s="100"/>
      <c r="E20101" s="101"/>
      <c r="F20101" s="102"/>
    </row>
    <row r="20102" spans="1:6" x14ac:dyDescent="0.2">
      <c r="A20102" s="97">
        <v>42945</v>
      </c>
      <c r="B20102" s="98">
        <v>0.29166666666424135</v>
      </c>
      <c r="C20102" s="99"/>
      <c r="D20102" s="100"/>
      <c r="E20102" s="101"/>
      <c r="F20102" s="102"/>
    </row>
    <row r="20103" spans="1:6" x14ac:dyDescent="0.2">
      <c r="A20103" s="97">
        <v>42945</v>
      </c>
      <c r="B20103" s="98">
        <v>0.30208333333575865</v>
      </c>
      <c r="C20103" s="99"/>
      <c r="D20103" s="100"/>
      <c r="E20103" s="101"/>
      <c r="F20103" s="102"/>
    </row>
    <row r="20104" spans="1:6" x14ac:dyDescent="0.2">
      <c r="A20104" s="97">
        <v>42945</v>
      </c>
      <c r="B20104" s="98">
        <v>0.3125</v>
      </c>
      <c r="C20104" s="99"/>
      <c r="D20104" s="100"/>
      <c r="E20104" s="101"/>
      <c r="F20104" s="102"/>
    </row>
    <row r="20105" spans="1:6" x14ac:dyDescent="0.2">
      <c r="A20105" s="97">
        <v>42945</v>
      </c>
      <c r="B20105" s="98">
        <v>0.32291666666424135</v>
      </c>
      <c r="C20105" s="99"/>
      <c r="D20105" s="100"/>
      <c r="E20105" s="101"/>
      <c r="F20105" s="102"/>
    </row>
    <row r="20106" spans="1:6" x14ac:dyDescent="0.2">
      <c r="A20106" s="97">
        <v>42945</v>
      </c>
      <c r="B20106" s="98">
        <v>0.33333333333575865</v>
      </c>
      <c r="C20106" s="99"/>
      <c r="D20106" s="100"/>
      <c r="E20106" s="101"/>
      <c r="F20106" s="102"/>
    </row>
    <row r="20107" spans="1:6" x14ac:dyDescent="0.2">
      <c r="A20107" s="97">
        <v>42945</v>
      </c>
      <c r="B20107" s="98">
        <v>0.34375</v>
      </c>
      <c r="C20107" s="99"/>
      <c r="D20107" s="100"/>
      <c r="E20107" s="101"/>
      <c r="F20107" s="102"/>
    </row>
    <row r="20108" spans="1:6" x14ac:dyDescent="0.2">
      <c r="A20108" s="97">
        <v>42945</v>
      </c>
      <c r="B20108" s="98">
        <v>0.35416666666424135</v>
      </c>
      <c r="C20108" s="99"/>
      <c r="D20108" s="100"/>
      <c r="E20108" s="101"/>
      <c r="F20108" s="102"/>
    </row>
    <row r="20109" spans="1:6" x14ac:dyDescent="0.2">
      <c r="A20109" s="97">
        <v>42945</v>
      </c>
      <c r="B20109" s="98">
        <v>0.36458333333575865</v>
      </c>
      <c r="C20109" s="99"/>
      <c r="D20109" s="100"/>
      <c r="E20109" s="101"/>
      <c r="F20109" s="102"/>
    </row>
    <row r="20110" spans="1:6" x14ac:dyDescent="0.2">
      <c r="A20110" s="97">
        <v>42945</v>
      </c>
      <c r="B20110" s="98">
        <v>0.375</v>
      </c>
      <c r="C20110" s="99"/>
      <c r="D20110" s="100"/>
      <c r="E20110" s="101"/>
      <c r="F20110" s="102"/>
    </row>
    <row r="20111" spans="1:6" x14ac:dyDescent="0.2">
      <c r="A20111" s="97">
        <v>42945</v>
      </c>
      <c r="B20111" s="98">
        <v>0.38541666666424135</v>
      </c>
      <c r="C20111" s="99"/>
      <c r="D20111" s="100"/>
      <c r="E20111" s="101"/>
      <c r="F20111" s="102"/>
    </row>
    <row r="20112" spans="1:6" x14ac:dyDescent="0.2">
      <c r="A20112" s="97">
        <v>42945</v>
      </c>
      <c r="B20112" s="98">
        <v>0.39583333333575865</v>
      </c>
      <c r="C20112" s="99"/>
      <c r="D20112" s="100"/>
      <c r="E20112" s="101"/>
      <c r="F20112" s="102"/>
    </row>
    <row r="20113" spans="1:6" x14ac:dyDescent="0.2">
      <c r="A20113" s="97">
        <v>42945</v>
      </c>
      <c r="B20113" s="98">
        <v>0.40625</v>
      </c>
      <c r="C20113" s="99"/>
      <c r="D20113" s="100"/>
      <c r="E20113" s="101"/>
      <c r="F20113" s="102"/>
    </row>
    <row r="20114" spans="1:6" x14ac:dyDescent="0.2">
      <c r="A20114" s="97">
        <v>42945</v>
      </c>
      <c r="B20114" s="98">
        <v>0.41666666666424135</v>
      </c>
      <c r="C20114" s="99"/>
      <c r="D20114" s="100"/>
      <c r="E20114" s="101"/>
      <c r="F20114" s="102"/>
    </row>
    <row r="20115" spans="1:6" x14ac:dyDescent="0.2">
      <c r="A20115" s="97">
        <v>42945</v>
      </c>
      <c r="B20115" s="98">
        <v>0.42708333333575865</v>
      </c>
      <c r="C20115" s="99"/>
      <c r="D20115" s="100"/>
      <c r="E20115" s="101"/>
      <c r="F20115" s="102"/>
    </row>
    <row r="20116" spans="1:6" x14ac:dyDescent="0.2">
      <c r="A20116" s="97">
        <v>42945</v>
      </c>
      <c r="B20116" s="98">
        <v>0.4375</v>
      </c>
      <c r="C20116" s="99"/>
      <c r="D20116" s="100"/>
      <c r="E20116" s="101"/>
      <c r="F20116" s="102"/>
    </row>
    <row r="20117" spans="1:6" x14ac:dyDescent="0.2">
      <c r="A20117" s="97">
        <v>42945</v>
      </c>
      <c r="B20117" s="98">
        <v>0.44791666666424135</v>
      </c>
      <c r="C20117" s="99"/>
      <c r="D20117" s="100"/>
      <c r="E20117" s="101"/>
      <c r="F20117" s="102"/>
    </row>
    <row r="20118" spans="1:6" x14ac:dyDescent="0.2">
      <c r="A20118" s="97">
        <v>42945</v>
      </c>
      <c r="B20118" s="98">
        <v>0.45833333333575865</v>
      </c>
      <c r="C20118" s="99"/>
      <c r="D20118" s="100"/>
      <c r="E20118" s="101"/>
      <c r="F20118" s="102"/>
    </row>
    <row r="20119" spans="1:6" x14ac:dyDescent="0.2">
      <c r="A20119" s="97">
        <v>42945</v>
      </c>
      <c r="B20119" s="98">
        <v>0.46875</v>
      </c>
      <c r="C20119" s="99"/>
      <c r="D20119" s="100"/>
      <c r="E20119" s="101"/>
      <c r="F20119" s="102"/>
    </row>
    <row r="20120" spans="1:6" x14ac:dyDescent="0.2">
      <c r="A20120" s="97">
        <v>42945</v>
      </c>
      <c r="B20120" s="98">
        <v>0.47916666666424135</v>
      </c>
      <c r="C20120" s="99"/>
      <c r="D20120" s="100"/>
      <c r="E20120" s="101"/>
      <c r="F20120" s="102"/>
    </row>
    <row r="20121" spans="1:6" x14ac:dyDescent="0.2">
      <c r="A20121" s="97">
        <v>42945</v>
      </c>
      <c r="B20121" s="98">
        <v>0.48958333333575865</v>
      </c>
      <c r="C20121" s="99"/>
      <c r="D20121" s="100"/>
      <c r="E20121" s="101"/>
      <c r="F20121" s="102"/>
    </row>
    <row r="20122" spans="1:6" x14ac:dyDescent="0.2">
      <c r="A20122" s="97">
        <v>42945</v>
      </c>
      <c r="B20122" s="98">
        <v>0.5</v>
      </c>
      <c r="C20122" s="99"/>
      <c r="D20122" s="100"/>
      <c r="E20122" s="101"/>
      <c r="F20122" s="102"/>
    </row>
    <row r="20123" spans="1:6" x14ac:dyDescent="0.2">
      <c r="A20123" s="97">
        <v>42945</v>
      </c>
      <c r="B20123" s="98">
        <v>0.51041666666424135</v>
      </c>
      <c r="C20123" s="99"/>
      <c r="D20123" s="100"/>
      <c r="E20123" s="101"/>
      <c r="F20123" s="102"/>
    </row>
    <row r="20124" spans="1:6" x14ac:dyDescent="0.2">
      <c r="A20124" s="97">
        <v>42945</v>
      </c>
      <c r="B20124" s="98">
        <v>0.52083333333575865</v>
      </c>
      <c r="C20124" s="99"/>
      <c r="D20124" s="100"/>
      <c r="E20124" s="101"/>
      <c r="F20124" s="102"/>
    </row>
    <row r="20125" spans="1:6" x14ac:dyDescent="0.2">
      <c r="A20125" s="97">
        <v>42945</v>
      </c>
      <c r="B20125" s="98">
        <v>0.53125</v>
      </c>
      <c r="C20125" s="99"/>
      <c r="D20125" s="100"/>
      <c r="E20125" s="101"/>
      <c r="F20125" s="102"/>
    </row>
    <row r="20126" spans="1:6" x14ac:dyDescent="0.2">
      <c r="A20126" s="97">
        <v>42945</v>
      </c>
      <c r="B20126" s="98">
        <v>0.54166666666424135</v>
      </c>
      <c r="C20126" s="99"/>
      <c r="D20126" s="100"/>
      <c r="E20126" s="101"/>
      <c r="F20126" s="102"/>
    </row>
    <row r="20127" spans="1:6" x14ac:dyDescent="0.2">
      <c r="A20127" s="97">
        <v>42945</v>
      </c>
      <c r="B20127" s="98">
        <v>0.55208333333575865</v>
      </c>
      <c r="C20127" s="99"/>
      <c r="D20127" s="100"/>
      <c r="E20127" s="101"/>
      <c r="F20127" s="102"/>
    </row>
    <row r="20128" spans="1:6" x14ac:dyDescent="0.2">
      <c r="A20128" s="97">
        <v>42945</v>
      </c>
      <c r="B20128" s="98">
        <v>0.5625</v>
      </c>
      <c r="C20128" s="99"/>
      <c r="D20128" s="100"/>
      <c r="E20128" s="101"/>
      <c r="F20128" s="102"/>
    </row>
    <row r="20129" spans="1:6" x14ac:dyDescent="0.2">
      <c r="A20129" s="97">
        <v>42945</v>
      </c>
      <c r="B20129" s="98">
        <v>0.57291666666424135</v>
      </c>
      <c r="C20129" s="99"/>
      <c r="D20129" s="100"/>
      <c r="E20129" s="101"/>
      <c r="F20129" s="102"/>
    </row>
    <row r="20130" spans="1:6" x14ac:dyDescent="0.2">
      <c r="A20130" s="97">
        <v>42945</v>
      </c>
      <c r="B20130" s="98">
        <v>0.58333333333575865</v>
      </c>
      <c r="C20130" s="99"/>
      <c r="D20130" s="100"/>
      <c r="E20130" s="101"/>
      <c r="F20130" s="102"/>
    </row>
    <row r="20131" spans="1:6" x14ac:dyDescent="0.2">
      <c r="A20131" s="97">
        <v>42945</v>
      </c>
      <c r="B20131" s="98">
        <v>0.59375</v>
      </c>
      <c r="C20131" s="99"/>
      <c r="D20131" s="100"/>
      <c r="E20131" s="101"/>
      <c r="F20131" s="102"/>
    </row>
    <row r="20132" spans="1:6" x14ac:dyDescent="0.2">
      <c r="A20132" s="97">
        <v>42945</v>
      </c>
      <c r="B20132" s="98">
        <v>0.60416666666424135</v>
      </c>
      <c r="C20132" s="99"/>
      <c r="D20132" s="100"/>
      <c r="E20132" s="101"/>
      <c r="F20132" s="102"/>
    </row>
    <row r="20133" spans="1:6" x14ac:dyDescent="0.2">
      <c r="A20133" s="97">
        <v>42945</v>
      </c>
      <c r="B20133" s="98">
        <v>0.61458333333575865</v>
      </c>
      <c r="C20133" s="99"/>
      <c r="D20133" s="100"/>
      <c r="E20133" s="101"/>
      <c r="F20133" s="102"/>
    </row>
    <row r="20134" spans="1:6" x14ac:dyDescent="0.2">
      <c r="A20134" s="97">
        <v>42945</v>
      </c>
      <c r="B20134" s="98">
        <v>0.625</v>
      </c>
      <c r="C20134" s="99"/>
      <c r="D20134" s="100"/>
      <c r="E20134" s="101"/>
      <c r="F20134" s="102"/>
    </row>
    <row r="20135" spans="1:6" x14ac:dyDescent="0.2">
      <c r="A20135" s="97">
        <v>42945</v>
      </c>
      <c r="B20135" s="98">
        <v>0.63541666666424135</v>
      </c>
      <c r="C20135" s="99"/>
      <c r="D20135" s="100"/>
      <c r="E20135" s="101"/>
      <c r="F20135" s="102"/>
    </row>
    <row r="20136" spans="1:6" x14ac:dyDescent="0.2">
      <c r="A20136" s="97">
        <v>42945</v>
      </c>
      <c r="B20136" s="98">
        <v>0.64583333333575865</v>
      </c>
      <c r="C20136" s="99"/>
      <c r="D20136" s="100"/>
      <c r="E20136" s="101"/>
      <c r="F20136" s="102"/>
    </row>
    <row r="20137" spans="1:6" x14ac:dyDescent="0.2">
      <c r="A20137" s="97">
        <v>42945</v>
      </c>
      <c r="B20137" s="98">
        <v>0.65625</v>
      </c>
      <c r="C20137" s="99"/>
      <c r="D20137" s="100"/>
      <c r="E20137" s="101"/>
      <c r="F20137" s="102"/>
    </row>
    <row r="20138" spans="1:6" x14ac:dyDescent="0.2">
      <c r="A20138" s="97">
        <v>42945</v>
      </c>
      <c r="B20138" s="98">
        <v>0.66666666666424135</v>
      </c>
      <c r="C20138" s="99"/>
      <c r="D20138" s="100"/>
      <c r="E20138" s="101"/>
      <c r="F20138" s="102"/>
    </row>
    <row r="20139" spans="1:6" x14ac:dyDescent="0.2">
      <c r="A20139" s="97">
        <v>42945</v>
      </c>
      <c r="B20139" s="98">
        <v>0.67708333333575865</v>
      </c>
      <c r="C20139" s="99"/>
      <c r="D20139" s="100"/>
      <c r="E20139" s="101"/>
      <c r="F20139" s="102"/>
    </row>
    <row r="20140" spans="1:6" x14ac:dyDescent="0.2">
      <c r="A20140" s="97">
        <v>42945</v>
      </c>
      <c r="B20140" s="98">
        <v>0.6875</v>
      </c>
      <c r="C20140" s="99"/>
      <c r="D20140" s="100"/>
      <c r="E20140" s="101"/>
      <c r="F20140" s="102"/>
    </row>
    <row r="20141" spans="1:6" x14ac:dyDescent="0.2">
      <c r="A20141" s="97">
        <v>42945</v>
      </c>
      <c r="B20141" s="98">
        <v>0.69791666666424135</v>
      </c>
      <c r="C20141" s="99"/>
      <c r="D20141" s="100"/>
      <c r="E20141" s="101"/>
      <c r="F20141" s="102"/>
    </row>
    <row r="20142" spans="1:6" x14ac:dyDescent="0.2">
      <c r="A20142" s="97">
        <v>42945</v>
      </c>
      <c r="B20142" s="98">
        <v>0.70833333333575865</v>
      </c>
      <c r="C20142" s="99"/>
      <c r="D20142" s="100"/>
      <c r="E20142" s="101"/>
      <c r="F20142" s="102"/>
    </row>
    <row r="20143" spans="1:6" x14ac:dyDescent="0.2">
      <c r="A20143" s="97">
        <v>42945</v>
      </c>
      <c r="B20143" s="98">
        <v>0.71875</v>
      </c>
      <c r="C20143" s="99"/>
      <c r="D20143" s="100"/>
      <c r="E20143" s="101"/>
      <c r="F20143" s="102"/>
    </row>
    <row r="20144" spans="1:6" x14ac:dyDescent="0.2">
      <c r="A20144" s="97">
        <v>42945</v>
      </c>
      <c r="B20144" s="98">
        <v>0.72916666666424135</v>
      </c>
      <c r="C20144" s="99"/>
      <c r="D20144" s="100"/>
      <c r="E20144" s="101"/>
      <c r="F20144" s="102"/>
    </row>
    <row r="20145" spans="1:6" x14ac:dyDescent="0.2">
      <c r="A20145" s="97">
        <v>42945</v>
      </c>
      <c r="B20145" s="98">
        <v>0.73958333333575865</v>
      </c>
      <c r="C20145" s="99"/>
      <c r="D20145" s="100"/>
      <c r="E20145" s="101"/>
      <c r="F20145" s="102"/>
    </row>
    <row r="20146" spans="1:6" x14ac:dyDescent="0.2">
      <c r="A20146" s="97">
        <v>42945</v>
      </c>
      <c r="B20146" s="98">
        <v>0.75</v>
      </c>
      <c r="C20146" s="99"/>
      <c r="D20146" s="100"/>
      <c r="E20146" s="101"/>
      <c r="F20146" s="102"/>
    </row>
    <row r="20147" spans="1:6" x14ac:dyDescent="0.2">
      <c r="A20147" s="97">
        <v>42945</v>
      </c>
      <c r="B20147" s="98">
        <v>0.76041666666424135</v>
      </c>
      <c r="C20147" s="99"/>
      <c r="D20147" s="100"/>
      <c r="E20147" s="101"/>
      <c r="F20147" s="102"/>
    </row>
    <row r="20148" spans="1:6" x14ac:dyDescent="0.2">
      <c r="A20148" s="97">
        <v>42945</v>
      </c>
      <c r="B20148" s="98">
        <v>0.77083333333575865</v>
      </c>
      <c r="C20148" s="99"/>
      <c r="D20148" s="100"/>
      <c r="E20148" s="101"/>
      <c r="F20148" s="102"/>
    </row>
    <row r="20149" spans="1:6" x14ac:dyDescent="0.2">
      <c r="A20149" s="97">
        <v>42945</v>
      </c>
      <c r="B20149" s="98">
        <v>0.78125</v>
      </c>
      <c r="C20149" s="99"/>
      <c r="D20149" s="100"/>
      <c r="E20149" s="101"/>
      <c r="F20149" s="102"/>
    </row>
    <row r="20150" spans="1:6" x14ac:dyDescent="0.2">
      <c r="A20150" s="97">
        <v>42945</v>
      </c>
      <c r="B20150" s="98">
        <v>0.79166666666424135</v>
      </c>
      <c r="C20150" s="99"/>
      <c r="D20150" s="100"/>
      <c r="E20150" s="101"/>
      <c r="F20150" s="102"/>
    </row>
    <row r="20151" spans="1:6" x14ac:dyDescent="0.2">
      <c r="A20151" s="97">
        <v>42945</v>
      </c>
      <c r="B20151" s="98">
        <v>0.80208333333575865</v>
      </c>
      <c r="C20151" s="99"/>
      <c r="D20151" s="100"/>
      <c r="E20151" s="101"/>
      <c r="F20151" s="102"/>
    </row>
    <row r="20152" spans="1:6" x14ac:dyDescent="0.2">
      <c r="A20152" s="97">
        <v>42945</v>
      </c>
      <c r="B20152" s="98">
        <v>0.8125</v>
      </c>
      <c r="C20152" s="99"/>
      <c r="D20152" s="100"/>
      <c r="E20152" s="101"/>
      <c r="F20152" s="102"/>
    </row>
    <row r="20153" spans="1:6" x14ac:dyDescent="0.2">
      <c r="A20153" s="97">
        <v>42945</v>
      </c>
      <c r="B20153" s="98">
        <v>0.82291666666424135</v>
      </c>
      <c r="C20153" s="99"/>
      <c r="D20153" s="100"/>
      <c r="E20153" s="101"/>
      <c r="F20153" s="102"/>
    </row>
    <row r="20154" spans="1:6" x14ac:dyDescent="0.2">
      <c r="A20154" s="97">
        <v>42945</v>
      </c>
      <c r="B20154" s="98">
        <v>0.83333333333575865</v>
      </c>
      <c r="C20154" s="99"/>
      <c r="D20154" s="100"/>
      <c r="E20154" s="101"/>
      <c r="F20154" s="102"/>
    </row>
    <row r="20155" spans="1:6" x14ac:dyDescent="0.2">
      <c r="A20155" s="97">
        <v>42945</v>
      </c>
      <c r="B20155" s="98">
        <v>0.84375</v>
      </c>
      <c r="C20155" s="99"/>
      <c r="D20155" s="100"/>
      <c r="E20155" s="101"/>
      <c r="F20155" s="102"/>
    </row>
    <row r="20156" spans="1:6" x14ac:dyDescent="0.2">
      <c r="A20156" s="97">
        <v>42945</v>
      </c>
      <c r="B20156" s="98">
        <v>0.85416666666424135</v>
      </c>
      <c r="C20156" s="99"/>
      <c r="D20156" s="100"/>
      <c r="E20156" s="101"/>
      <c r="F20156" s="102"/>
    </row>
    <row r="20157" spans="1:6" x14ac:dyDescent="0.2">
      <c r="A20157" s="97">
        <v>42945</v>
      </c>
      <c r="B20157" s="98">
        <v>0.86458333333575865</v>
      </c>
      <c r="C20157" s="99"/>
      <c r="D20157" s="100"/>
      <c r="E20157" s="101"/>
      <c r="F20157" s="102"/>
    </row>
    <row r="20158" spans="1:6" x14ac:dyDescent="0.2">
      <c r="A20158" s="97">
        <v>42945</v>
      </c>
      <c r="B20158" s="98">
        <v>0.875</v>
      </c>
      <c r="C20158" s="99"/>
      <c r="D20158" s="100"/>
      <c r="E20158" s="101"/>
      <c r="F20158" s="102"/>
    </row>
    <row r="20159" spans="1:6" x14ac:dyDescent="0.2">
      <c r="A20159" s="97">
        <v>42945</v>
      </c>
      <c r="B20159" s="98">
        <v>0.88541666666424135</v>
      </c>
      <c r="C20159" s="99"/>
      <c r="D20159" s="100"/>
      <c r="E20159" s="101"/>
      <c r="F20159" s="102"/>
    </row>
    <row r="20160" spans="1:6" x14ac:dyDescent="0.2">
      <c r="A20160" s="97">
        <v>42945</v>
      </c>
      <c r="B20160" s="98">
        <v>0.89583333333575865</v>
      </c>
      <c r="C20160" s="99"/>
      <c r="D20160" s="100"/>
      <c r="E20160" s="101"/>
      <c r="F20160" s="102"/>
    </row>
    <row r="20161" spans="1:6" x14ac:dyDescent="0.2">
      <c r="A20161" s="97">
        <v>42945</v>
      </c>
      <c r="B20161" s="98">
        <v>0.90625</v>
      </c>
      <c r="C20161" s="99"/>
      <c r="D20161" s="100"/>
      <c r="E20161" s="101"/>
      <c r="F20161" s="102"/>
    </row>
    <row r="20162" spans="1:6" x14ac:dyDescent="0.2">
      <c r="A20162" s="97">
        <v>42945</v>
      </c>
      <c r="B20162" s="98">
        <v>0.91666666666424135</v>
      </c>
      <c r="C20162" s="99"/>
      <c r="D20162" s="100"/>
      <c r="E20162" s="101"/>
      <c r="F20162" s="102"/>
    </row>
    <row r="20163" spans="1:6" x14ac:dyDescent="0.2">
      <c r="A20163" s="97">
        <v>42945</v>
      </c>
      <c r="B20163" s="98">
        <v>0.92708333333575865</v>
      </c>
      <c r="C20163" s="99"/>
      <c r="D20163" s="100"/>
      <c r="E20163" s="101"/>
      <c r="F20163" s="102"/>
    </row>
    <row r="20164" spans="1:6" x14ac:dyDescent="0.2">
      <c r="A20164" s="97">
        <v>42945</v>
      </c>
      <c r="B20164" s="98">
        <v>0.9375</v>
      </c>
      <c r="C20164" s="99"/>
      <c r="D20164" s="100"/>
      <c r="E20164" s="101"/>
      <c r="F20164" s="102"/>
    </row>
    <row r="20165" spans="1:6" x14ac:dyDescent="0.2">
      <c r="A20165" s="97">
        <v>42945</v>
      </c>
      <c r="B20165" s="98">
        <v>0.94791666666424135</v>
      </c>
      <c r="C20165" s="99"/>
      <c r="D20165" s="100"/>
      <c r="E20165" s="101"/>
      <c r="F20165" s="102"/>
    </row>
    <row r="20166" spans="1:6" x14ac:dyDescent="0.2">
      <c r="A20166" s="97">
        <v>42945</v>
      </c>
      <c r="B20166" s="98">
        <v>0.95833333333575865</v>
      </c>
      <c r="C20166" s="99"/>
      <c r="D20166" s="100"/>
      <c r="E20166" s="101"/>
      <c r="F20166" s="102"/>
    </row>
    <row r="20167" spans="1:6" x14ac:dyDescent="0.2">
      <c r="A20167" s="97">
        <v>42945</v>
      </c>
      <c r="B20167" s="98">
        <v>0.96875</v>
      </c>
      <c r="C20167" s="99"/>
      <c r="D20167" s="100"/>
      <c r="E20167" s="101"/>
      <c r="F20167" s="102"/>
    </row>
    <row r="20168" spans="1:6" x14ac:dyDescent="0.2">
      <c r="A20168" s="97">
        <v>42945</v>
      </c>
      <c r="B20168" s="98">
        <v>0.97916666666424135</v>
      </c>
      <c r="C20168" s="99"/>
      <c r="D20168" s="100"/>
      <c r="E20168" s="101"/>
      <c r="F20168" s="102"/>
    </row>
    <row r="20169" spans="1:6" x14ac:dyDescent="0.2">
      <c r="A20169" s="97">
        <v>42945</v>
      </c>
      <c r="B20169" s="98">
        <v>0.98958333333575865</v>
      </c>
      <c r="C20169" s="99"/>
      <c r="D20169" s="100"/>
      <c r="E20169" s="101"/>
      <c r="F20169" s="102"/>
    </row>
    <row r="20170" spans="1:6" x14ac:dyDescent="0.2">
      <c r="A20170" s="97">
        <v>42946</v>
      </c>
      <c r="B20170" s="98">
        <v>0</v>
      </c>
      <c r="C20170" s="99"/>
      <c r="D20170" s="100"/>
      <c r="E20170" s="101"/>
      <c r="F20170" s="102"/>
    </row>
    <row r="20171" spans="1:6" x14ac:dyDescent="0.2">
      <c r="A20171" s="97">
        <v>42946</v>
      </c>
      <c r="B20171" s="98">
        <v>1.0416666664241347E-2</v>
      </c>
      <c r="C20171" s="99"/>
      <c r="D20171" s="100"/>
      <c r="E20171" s="101"/>
      <c r="F20171" s="102"/>
    </row>
    <row r="20172" spans="1:6" x14ac:dyDescent="0.2">
      <c r="A20172" s="97">
        <v>42946</v>
      </c>
      <c r="B20172" s="98">
        <v>2.0833333335758653E-2</v>
      </c>
      <c r="C20172" s="99"/>
      <c r="D20172" s="100"/>
      <c r="E20172" s="101"/>
      <c r="F20172" s="102"/>
    </row>
    <row r="20173" spans="1:6" x14ac:dyDescent="0.2">
      <c r="A20173" s="97">
        <v>42946</v>
      </c>
      <c r="B20173" s="98">
        <v>3.125E-2</v>
      </c>
      <c r="C20173" s="99"/>
      <c r="D20173" s="100"/>
      <c r="E20173" s="101"/>
      <c r="F20173" s="102"/>
    </row>
    <row r="20174" spans="1:6" x14ac:dyDescent="0.2">
      <c r="A20174" s="97">
        <v>42946</v>
      </c>
      <c r="B20174" s="98">
        <v>4.1666666664241347E-2</v>
      </c>
      <c r="C20174" s="99"/>
      <c r="D20174" s="100"/>
      <c r="E20174" s="101"/>
      <c r="F20174" s="102"/>
    </row>
    <row r="20175" spans="1:6" x14ac:dyDescent="0.2">
      <c r="A20175" s="97">
        <v>42946</v>
      </c>
      <c r="B20175" s="98">
        <v>5.2083333335758653E-2</v>
      </c>
      <c r="C20175" s="99"/>
      <c r="D20175" s="100"/>
      <c r="E20175" s="101"/>
      <c r="F20175" s="102"/>
    </row>
    <row r="20176" spans="1:6" x14ac:dyDescent="0.2">
      <c r="A20176" s="97">
        <v>42946</v>
      </c>
      <c r="B20176" s="98">
        <v>6.25E-2</v>
      </c>
      <c r="C20176" s="99"/>
      <c r="D20176" s="100"/>
      <c r="E20176" s="101"/>
      <c r="F20176" s="102"/>
    </row>
    <row r="20177" spans="1:6" x14ac:dyDescent="0.2">
      <c r="A20177" s="97">
        <v>42946</v>
      </c>
      <c r="B20177" s="98">
        <v>7.2916666664241347E-2</v>
      </c>
      <c r="C20177" s="99"/>
      <c r="D20177" s="100"/>
      <c r="E20177" s="101"/>
      <c r="F20177" s="102"/>
    </row>
    <row r="20178" spans="1:6" x14ac:dyDescent="0.2">
      <c r="A20178" s="97">
        <v>42946</v>
      </c>
      <c r="B20178" s="98">
        <v>8.3333333335758653E-2</v>
      </c>
      <c r="C20178" s="99"/>
      <c r="D20178" s="100"/>
      <c r="E20178" s="101"/>
      <c r="F20178" s="102"/>
    </row>
    <row r="20179" spans="1:6" x14ac:dyDescent="0.2">
      <c r="A20179" s="97">
        <v>42946</v>
      </c>
      <c r="B20179" s="98">
        <v>9.375E-2</v>
      </c>
      <c r="C20179" s="99"/>
      <c r="D20179" s="100"/>
      <c r="E20179" s="101"/>
      <c r="F20179" s="102"/>
    </row>
    <row r="20180" spans="1:6" x14ac:dyDescent="0.2">
      <c r="A20180" s="97">
        <v>42946</v>
      </c>
      <c r="B20180" s="98">
        <v>0.10416666666424135</v>
      </c>
      <c r="C20180" s="99"/>
      <c r="D20180" s="100"/>
      <c r="E20180" s="101"/>
      <c r="F20180" s="102"/>
    </row>
    <row r="20181" spans="1:6" x14ac:dyDescent="0.2">
      <c r="A20181" s="97">
        <v>42946</v>
      </c>
      <c r="B20181" s="98">
        <v>0.11458333333575865</v>
      </c>
      <c r="C20181" s="99"/>
      <c r="D20181" s="100"/>
      <c r="E20181" s="101"/>
      <c r="F20181" s="102"/>
    </row>
    <row r="20182" spans="1:6" x14ac:dyDescent="0.2">
      <c r="A20182" s="97">
        <v>42946</v>
      </c>
      <c r="B20182" s="98">
        <v>0.125</v>
      </c>
      <c r="C20182" s="99"/>
      <c r="D20182" s="100"/>
      <c r="E20182" s="101"/>
      <c r="F20182" s="102"/>
    </row>
    <row r="20183" spans="1:6" x14ac:dyDescent="0.2">
      <c r="A20183" s="97">
        <v>42946</v>
      </c>
      <c r="B20183" s="98">
        <v>0.13541666666424135</v>
      </c>
      <c r="C20183" s="99"/>
      <c r="D20183" s="100"/>
      <c r="E20183" s="101"/>
      <c r="F20183" s="102"/>
    </row>
    <row r="20184" spans="1:6" x14ac:dyDescent="0.2">
      <c r="A20184" s="97">
        <v>42946</v>
      </c>
      <c r="B20184" s="98">
        <v>0.14583333333575865</v>
      </c>
      <c r="C20184" s="99"/>
      <c r="D20184" s="100"/>
      <c r="E20184" s="101"/>
      <c r="F20184" s="102"/>
    </row>
    <row r="20185" spans="1:6" x14ac:dyDescent="0.2">
      <c r="A20185" s="97">
        <v>42946</v>
      </c>
      <c r="B20185" s="98">
        <v>0.15625</v>
      </c>
      <c r="C20185" s="99"/>
      <c r="D20185" s="100"/>
      <c r="E20185" s="101"/>
      <c r="F20185" s="102"/>
    </row>
    <row r="20186" spans="1:6" x14ac:dyDescent="0.2">
      <c r="A20186" s="97">
        <v>42946</v>
      </c>
      <c r="B20186" s="98">
        <v>0.16666666666424135</v>
      </c>
      <c r="C20186" s="99"/>
      <c r="D20186" s="100"/>
      <c r="E20186" s="101"/>
      <c r="F20186" s="102"/>
    </row>
    <row r="20187" spans="1:6" x14ac:dyDescent="0.2">
      <c r="A20187" s="97">
        <v>42946</v>
      </c>
      <c r="B20187" s="98">
        <v>0.17708333333575865</v>
      </c>
      <c r="C20187" s="99"/>
      <c r="D20187" s="100"/>
      <c r="E20187" s="101"/>
      <c r="F20187" s="102"/>
    </row>
    <row r="20188" spans="1:6" x14ac:dyDescent="0.2">
      <c r="A20188" s="97">
        <v>42946</v>
      </c>
      <c r="B20188" s="98">
        <v>0.1875</v>
      </c>
      <c r="C20188" s="99"/>
      <c r="D20188" s="100"/>
      <c r="E20188" s="101"/>
      <c r="F20188" s="102"/>
    </row>
    <row r="20189" spans="1:6" x14ac:dyDescent="0.2">
      <c r="A20189" s="97">
        <v>42946</v>
      </c>
      <c r="B20189" s="98">
        <v>0.19791666666424135</v>
      </c>
      <c r="C20189" s="99"/>
      <c r="D20189" s="100"/>
      <c r="E20189" s="101"/>
      <c r="F20189" s="102"/>
    </row>
    <row r="20190" spans="1:6" x14ac:dyDescent="0.2">
      <c r="A20190" s="97">
        <v>42946</v>
      </c>
      <c r="B20190" s="98">
        <v>0.20833333333575865</v>
      </c>
      <c r="C20190" s="99"/>
      <c r="D20190" s="100"/>
      <c r="E20190" s="101"/>
      <c r="F20190" s="102"/>
    </row>
    <row r="20191" spans="1:6" x14ac:dyDescent="0.2">
      <c r="A20191" s="97">
        <v>42946</v>
      </c>
      <c r="B20191" s="98">
        <v>0.21875</v>
      </c>
      <c r="C20191" s="99"/>
      <c r="D20191" s="100"/>
      <c r="E20191" s="101"/>
      <c r="F20191" s="102"/>
    </row>
    <row r="20192" spans="1:6" x14ac:dyDescent="0.2">
      <c r="A20192" s="97">
        <v>42946</v>
      </c>
      <c r="B20192" s="98">
        <v>0.22916666666424135</v>
      </c>
      <c r="C20192" s="99"/>
      <c r="D20192" s="100"/>
      <c r="E20192" s="101"/>
      <c r="F20192" s="102"/>
    </row>
    <row r="20193" spans="1:6" x14ac:dyDescent="0.2">
      <c r="A20193" s="97">
        <v>42946</v>
      </c>
      <c r="B20193" s="98">
        <v>0.23958333333575865</v>
      </c>
      <c r="C20193" s="99"/>
      <c r="D20193" s="100"/>
      <c r="E20193" s="101"/>
      <c r="F20193" s="102"/>
    </row>
    <row r="20194" spans="1:6" x14ac:dyDescent="0.2">
      <c r="A20194" s="97">
        <v>42946</v>
      </c>
      <c r="B20194" s="98">
        <v>0.25</v>
      </c>
      <c r="C20194" s="99"/>
      <c r="D20194" s="100"/>
      <c r="E20194" s="101"/>
      <c r="F20194" s="102"/>
    </row>
    <row r="20195" spans="1:6" x14ac:dyDescent="0.2">
      <c r="A20195" s="97">
        <v>42946</v>
      </c>
      <c r="B20195" s="98">
        <v>0.26041666666424135</v>
      </c>
      <c r="C20195" s="99"/>
      <c r="D20195" s="100"/>
      <c r="E20195" s="101"/>
      <c r="F20195" s="102"/>
    </row>
    <row r="20196" spans="1:6" x14ac:dyDescent="0.2">
      <c r="A20196" s="97">
        <v>42946</v>
      </c>
      <c r="B20196" s="98">
        <v>0.27083333333575865</v>
      </c>
      <c r="C20196" s="99"/>
      <c r="D20196" s="100"/>
      <c r="E20196" s="101"/>
      <c r="F20196" s="102"/>
    </row>
    <row r="20197" spans="1:6" x14ac:dyDescent="0.2">
      <c r="A20197" s="97">
        <v>42946</v>
      </c>
      <c r="B20197" s="98">
        <v>0.28125</v>
      </c>
      <c r="C20197" s="99"/>
      <c r="D20197" s="100"/>
      <c r="E20197" s="101"/>
      <c r="F20197" s="102"/>
    </row>
    <row r="20198" spans="1:6" x14ac:dyDescent="0.2">
      <c r="A20198" s="97">
        <v>42946</v>
      </c>
      <c r="B20198" s="98">
        <v>0.29166666666424135</v>
      </c>
      <c r="C20198" s="99"/>
      <c r="D20198" s="100"/>
      <c r="E20198" s="101"/>
      <c r="F20198" s="102"/>
    </row>
    <row r="20199" spans="1:6" x14ac:dyDescent="0.2">
      <c r="A20199" s="97">
        <v>42946</v>
      </c>
      <c r="B20199" s="98">
        <v>0.30208333333575865</v>
      </c>
      <c r="C20199" s="99"/>
      <c r="D20199" s="100"/>
      <c r="E20199" s="101"/>
      <c r="F20199" s="102"/>
    </row>
    <row r="20200" spans="1:6" x14ac:dyDescent="0.2">
      <c r="A20200" s="97">
        <v>42946</v>
      </c>
      <c r="B20200" s="98">
        <v>0.3125</v>
      </c>
      <c r="C20200" s="99"/>
      <c r="D20200" s="100"/>
      <c r="E20200" s="101"/>
      <c r="F20200" s="102"/>
    </row>
    <row r="20201" spans="1:6" x14ac:dyDescent="0.2">
      <c r="A20201" s="97">
        <v>42946</v>
      </c>
      <c r="B20201" s="98">
        <v>0.32291666666424135</v>
      </c>
      <c r="C20201" s="99"/>
      <c r="D20201" s="100"/>
      <c r="E20201" s="101"/>
      <c r="F20201" s="102"/>
    </row>
    <row r="20202" spans="1:6" x14ac:dyDescent="0.2">
      <c r="A20202" s="97">
        <v>42946</v>
      </c>
      <c r="B20202" s="98">
        <v>0.33333333333575865</v>
      </c>
      <c r="C20202" s="99"/>
      <c r="D20202" s="100"/>
      <c r="E20202" s="101"/>
      <c r="F20202" s="102"/>
    </row>
    <row r="20203" spans="1:6" x14ac:dyDescent="0.2">
      <c r="A20203" s="97">
        <v>42946</v>
      </c>
      <c r="B20203" s="98">
        <v>0.34375</v>
      </c>
      <c r="C20203" s="99"/>
      <c r="D20203" s="100"/>
      <c r="E20203" s="101"/>
      <c r="F20203" s="102"/>
    </row>
    <row r="20204" spans="1:6" x14ac:dyDescent="0.2">
      <c r="A20204" s="97">
        <v>42946</v>
      </c>
      <c r="B20204" s="98">
        <v>0.35416666666424135</v>
      </c>
      <c r="C20204" s="99"/>
      <c r="D20204" s="100"/>
      <c r="E20204" s="101"/>
      <c r="F20204" s="102"/>
    </row>
    <row r="20205" spans="1:6" x14ac:dyDescent="0.2">
      <c r="A20205" s="97">
        <v>42946</v>
      </c>
      <c r="B20205" s="98">
        <v>0.36458333333575865</v>
      </c>
      <c r="C20205" s="99"/>
      <c r="D20205" s="100"/>
      <c r="E20205" s="101"/>
      <c r="F20205" s="102"/>
    </row>
    <row r="20206" spans="1:6" x14ac:dyDescent="0.2">
      <c r="A20206" s="97">
        <v>42946</v>
      </c>
      <c r="B20206" s="98">
        <v>0.375</v>
      </c>
      <c r="C20206" s="99"/>
      <c r="D20206" s="100"/>
      <c r="E20206" s="101"/>
      <c r="F20206" s="102"/>
    </row>
    <row r="20207" spans="1:6" x14ac:dyDescent="0.2">
      <c r="A20207" s="97">
        <v>42946</v>
      </c>
      <c r="B20207" s="98">
        <v>0.38541666666424135</v>
      </c>
      <c r="C20207" s="99"/>
      <c r="D20207" s="100"/>
      <c r="E20207" s="101"/>
      <c r="F20207" s="102"/>
    </row>
    <row r="20208" spans="1:6" x14ac:dyDescent="0.2">
      <c r="A20208" s="97">
        <v>42946</v>
      </c>
      <c r="B20208" s="98">
        <v>0.39583333333575865</v>
      </c>
      <c r="C20208" s="99"/>
      <c r="D20208" s="100"/>
      <c r="E20208" s="101"/>
      <c r="F20208" s="102"/>
    </row>
    <row r="20209" spans="1:6" x14ac:dyDescent="0.2">
      <c r="A20209" s="97">
        <v>42946</v>
      </c>
      <c r="B20209" s="98">
        <v>0.40625</v>
      </c>
      <c r="C20209" s="99"/>
      <c r="D20209" s="100"/>
      <c r="E20209" s="101"/>
      <c r="F20209" s="102"/>
    </row>
    <row r="20210" spans="1:6" x14ac:dyDescent="0.2">
      <c r="A20210" s="97">
        <v>42946</v>
      </c>
      <c r="B20210" s="98">
        <v>0.41666666666424135</v>
      </c>
      <c r="C20210" s="99"/>
      <c r="D20210" s="100"/>
      <c r="E20210" s="101"/>
      <c r="F20210" s="102"/>
    </row>
    <row r="20211" spans="1:6" x14ac:dyDescent="0.2">
      <c r="A20211" s="97">
        <v>42946</v>
      </c>
      <c r="B20211" s="98">
        <v>0.42708333333575865</v>
      </c>
      <c r="C20211" s="99"/>
      <c r="D20211" s="100"/>
      <c r="E20211" s="101"/>
      <c r="F20211" s="102"/>
    </row>
    <row r="20212" spans="1:6" x14ac:dyDescent="0.2">
      <c r="A20212" s="97">
        <v>42946</v>
      </c>
      <c r="B20212" s="98">
        <v>0.4375</v>
      </c>
      <c r="C20212" s="99"/>
      <c r="D20212" s="100"/>
      <c r="E20212" s="101"/>
      <c r="F20212" s="102"/>
    </row>
    <row r="20213" spans="1:6" x14ac:dyDescent="0.2">
      <c r="A20213" s="97">
        <v>42946</v>
      </c>
      <c r="B20213" s="98">
        <v>0.44791666666424135</v>
      </c>
      <c r="C20213" s="99"/>
      <c r="D20213" s="100"/>
      <c r="E20213" s="101"/>
      <c r="F20213" s="102"/>
    </row>
    <row r="20214" spans="1:6" x14ac:dyDescent="0.2">
      <c r="A20214" s="97">
        <v>42946</v>
      </c>
      <c r="B20214" s="98">
        <v>0.45833333333575865</v>
      </c>
      <c r="C20214" s="99"/>
      <c r="D20214" s="100"/>
      <c r="E20214" s="101"/>
      <c r="F20214" s="102"/>
    </row>
    <row r="20215" spans="1:6" x14ac:dyDescent="0.2">
      <c r="A20215" s="97">
        <v>42946</v>
      </c>
      <c r="B20215" s="98">
        <v>0.46875</v>
      </c>
      <c r="C20215" s="99"/>
      <c r="D20215" s="100"/>
      <c r="E20215" s="101"/>
      <c r="F20215" s="102"/>
    </row>
    <row r="20216" spans="1:6" x14ac:dyDescent="0.2">
      <c r="A20216" s="97">
        <v>42946</v>
      </c>
      <c r="B20216" s="98">
        <v>0.47916666666424135</v>
      </c>
      <c r="C20216" s="99"/>
      <c r="D20216" s="100"/>
      <c r="E20216" s="101"/>
      <c r="F20216" s="102"/>
    </row>
    <row r="20217" spans="1:6" x14ac:dyDescent="0.2">
      <c r="A20217" s="97">
        <v>42946</v>
      </c>
      <c r="B20217" s="98">
        <v>0.48958333333575865</v>
      </c>
      <c r="C20217" s="99"/>
      <c r="D20217" s="100"/>
      <c r="E20217" s="101"/>
      <c r="F20217" s="102"/>
    </row>
    <row r="20218" spans="1:6" x14ac:dyDescent="0.2">
      <c r="A20218" s="97">
        <v>42946</v>
      </c>
      <c r="B20218" s="98">
        <v>0.5</v>
      </c>
      <c r="C20218" s="99"/>
      <c r="D20218" s="100"/>
      <c r="E20218" s="101"/>
      <c r="F20218" s="102"/>
    </row>
    <row r="20219" spans="1:6" x14ac:dyDescent="0.2">
      <c r="A20219" s="97">
        <v>42946</v>
      </c>
      <c r="B20219" s="98">
        <v>0.51041666666424135</v>
      </c>
      <c r="C20219" s="99"/>
      <c r="D20219" s="100"/>
      <c r="E20219" s="101"/>
      <c r="F20219" s="102"/>
    </row>
    <row r="20220" spans="1:6" x14ac:dyDescent="0.2">
      <c r="A20220" s="97">
        <v>42946</v>
      </c>
      <c r="B20220" s="98">
        <v>0.52083333333575865</v>
      </c>
      <c r="C20220" s="99"/>
      <c r="D20220" s="100"/>
      <c r="E20220" s="101"/>
      <c r="F20220" s="102"/>
    </row>
    <row r="20221" spans="1:6" x14ac:dyDescent="0.2">
      <c r="A20221" s="97">
        <v>42946</v>
      </c>
      <c r="B20221" s="98">
        <v>0.53125</v>
      </c>
      <c r="C20221" s="99"/>
      <c r="D20221" s="100"/>
      <c r="E20221" s="101"/>
      <c r="F20221" s="102"/>
    </row>
    <row r="20222" spans="1:6" x14ac:dyDescent="0.2">
      <c r="A20222" s="97">
        <v>42946</v>
      </c>
      <c r="B20222" s="98">
        <v>0.54166666666424135</v>
      </c>
      <c r="C20222" s="99"/>
      <c r="D20222" s="100"/>
      <c r="E20222" s="101"/>
      <c r="F20222" s="102"/>
    </row>
    <row r="20223" spans="1:6" x14ac:dyDescent="0.2">
      <c r="A20223" s="97">
        <v>42946</v>
      </c>
      <c r="B20223" s="98">
        <v>0.55208333333575865</v>
      </c>
      <c r="C20223" s="99"/>
      <c r="D20223" s="100"/>
      <c r="E20223" s="101"/>
      <c r="F20223" s="102"/>
    </row>
    <row r="20224" spans="1:6" x14ac:dyDescent="0.2">
      <c r="A20224" s="97">
        <v>42946</v>
      </c>
      <c r="B20224" s="98">
        <v>0.5625</v>
      </c>
      <c r="C20224" s="99"/>
      <c r="D20224" s="100"/>
      <c r="E20224" s="101"/>
      <c r="F20224" s="102"/>
    </row>
    <row r="20225" spans="1:6" x14ac:dyDescent="0.2">
      <c r="A20225" s="97">
        <v>42946</v>
      </c>
      <c r="B20225" s="98">
        <v>0.57291666666424135</v>
      </c>
      <c r="C20225" s="99"/>
      <c r="D20225" s="100"/>
      <c r="E20225" s="101"/>
      <c r="F20225" s="102"/>
    </row>
    <row r="20226" spans="1:6" x14ac:dyDescent="0.2">
      <c r="A20226" s="97">
        <v>42946</v>
      </c>
      <c r="B20226" s="98">
        <v>0.58333333333575865</v>
      </c>
      <c r="C20226" s="99"/>
      <c r="D20226" s="100"/>
      <c r="E20226" s="101"/>
      <c r="F20226" s="102"/>
    </row>
    <row r="20227" spans="1:6" x14ac:dyDescent="0.2">
      <c r="A20227" s="97">
        <v>42946</v>
      </c>
      <c r="B20227" s="98">
        <v>0.59375</v>
      </c>
      <c r="C20227" s="99"/>
      <c r="D20227" s="100"/>
      <c r="E20227" s="101"/>
      <c r="F20227" s="102"/>
    </row>
    <row r="20228" spans="1:6" x14ac:dyDescent="0.2">
      <c r="A20228" s="97">
        <v>42946</v>
      </c>
      <c r="B20228" s="98">
        <v>0.60416666666424135</v>
      </c>
      <c r="C20228" s="99"/>
      <c r="D20228" s="100"/>
      <c r="E20228" s="101"/>
      <c r="F20228" s="102"/>
    </row>
    <row r="20229" spans="1:6" x14ac:dyDescent="0.2">
      <c r="A20229" s="97">
        <v>42946</v>
      </c>
      <c r="B20229" s="98">
        <v>0.61458333333575865</v>
      </c>
      <c r="C20229" s="99"/>
      <c r="D20229" s="100"/>
      <c r="E20229" s="101"/>
      <c r="F20229" s="102"/>
    </row>
    <row r="20230" spans="1:6" x14ac:dyDescent="0.2">
      <c r="A20230" s="97">
        <v>42946</v>
      </c>
      <c r="B20230" s="98">
        <v>0.625</v>
      </c>
      <c r="C20230" s="99"/>
      <c r="D20230" s="100"/>
      <c r="E20230" s="101"/>
      <c r="F20230" s="102"/>
    </row>
    <row r="20231" spans="1:6" x14ac:dyDescent="0.2">
      <c r="A20231" s="97">
        <v>42946</v>
      </c>
      <c r="B20231" s="98">
        <v>0.63541666666424135</v>
      </c>
      <c r="C20231" s="99"/>
      <c r="D20231" s="100"/>
      <c r="E20231" s="101"/>
      <c r="F20231" s="102"/>
    </row>
    <row r="20232" spans="1:6" x14ac:dyDescent="0.2">
      <c r="A20232" s="97">
        <v>42946</v>
      </c>
      <c r="B20232" s="98">
        <v>0.64583333333575865</v>
      </c>
      <c r="C20232" s="99"/>
      <c r="D20232" s="100"/>
      <c r="E20232" s="101"/>
      <c r="F20232" s="102"/>
    </row>
    <row r="20233" spans="1:6" x14ac:dyDescent="0.2">
      <c r="A20233" s="97">
        <v>42946</v>
      </c>
      <c r="B20233" s="98">
        <v>0.65625</v>
      </c>
      <c r="C20233" s="99"/>
      <c r="D20233" s="100"/>
      <c r="E20233" s="101"/>
      <c r="F20233" s="102"/>
    </row>
    <row r="20234" spans="1:6" x14ac:dyDescent="0.2">
      <c r="A20234" s="97">
        <v>42946</v>
      </c>
      <c r="B20234" s="98">
        <v>0.66666666666424135</v>
      </c>
      <c r="C20234" s="99"/>
      <c r="D20234" s="100"/>
      <c r="E20234" s="101"/>
      <c r="F20234" s="102"/>
    </row>
    <row r="20235" spans="1:6" x14ac:dyDescent="0.2">
      <c r="A20235" s="97">
        <v>42946</v>
      </c>
      <c r="B20235" s="98">
        <v>0.67708333333575865</v>
      </c>
      <c r="C20235" s="99"/>
      <c r="D20235" s="100"/>
      <c r="E20235" s="101"/>
      <c r="F20235" s="102"/>
    </row>
    <row r="20236" spans="1:6" x14ac:dyDescent="0.2">
      <c r="A20236" s="97">
        <v>42946</v>
      </c>
      <c r="B20236" s="98">
        <v>0.6875</v>
      </c>
      <c r="C20236" s="99"/>
      <c r="D20236" s="100"/>
      <c r="E20236" s="101"/>
      <c r="F20236" s="102"/>
    </row>
    <row r="20237" spans="1:6" x14ac:dyDescent="0.2">
      <c r="A20237" s="97">
        <v>42946</v>
      </c>
      <c r="B20237" s="98">
        <v>0.69791666666424135</v>
      </c>
      <c r="C20237" s="99"/>
      <c r="D20237" s="100"/>
      <c r="E20237" s="101"/>
      <c r="F20237" s="102"/>
    </row>
    <row r="20238" spans="1:6" x14ac:dyDescent="0.2">
      <c r="A20238" s="97">
        <v>42946</v>
      </c>
      <c r="B20238" s="98">
        <v>0.70833333333575865</v>
      </c>
      <c r="C20238" s="99"/>
      <c r="D20238" s="100"/>
      <c r="E20238" s="101"/>
      <c r="F20238" s="102"/>
    </row>
    <row r="20239" spans="1:6" x14ac:dyDescent="0.2">
      <c r="A20239" s="97">
        <v>42946</v>
      </c>
      <c r="B20239" s="98">
        <v>0.71875</v>
      </c>
      <c r="C20239" s="99"/>
      <c r="D20239" s="100"/>
      <c r="E20239" s="101"/>
      <c r="F20239" s="102"/>
    </row>
    <row r="20240" spans="1:6" x14ac:dyDescent="0.2">
      <c r="A20240" s="97">
        <v>42946</v>
      </c>
      <c r="B20240" s="98">
        <v>0.72916666666424135</v>
      </c>
      <c r="C20240" s="99"/>
      <c r="D20240" s="100"/>
      <c r="E20240" s="101"/>
      <c r="F20240" s="102"/>
    </row>
    <row r="20241" spans="1:6" x14ac:dyDescent="0.2">
      <c r="A20241" s="97">
        <v>42946</v>
      </c>
      <c r="B20241" s="98">
        <v>0.73958333333575865</v>
      </c>
      <c r="C20241" s="99"/>
      <c r="D20241" s="100"/>
      <c r="E20241" s="101"/>
      <c r="F20241" s="102"/>
    </row>
    <row r="20242" spans="1:6" x14ac:dyDescent="0.2">
      <c r="A20242" s="97">
        <v>42946</v>
      </c>
      <c r="B20242" s="98">
        <v>0.75</v>
      </c>
      <c r="C20242" s="99"/>
      <c r="D20242" s="100"/>
      <c r="E20242" s="101"/>
      <c r="F20242" s="102"/>
    </row>
    <row r="20243" spans="1:6" x14ac:dyDescent="0.2">
      <c r="A20243" s="97">
        <v>42946</v>
      </c>
      <c r="B20243" s="98">
        <v>0.76041666666424135</v>
      </c>
      <c r="C20243" s="99"/>
      <c r="D20243" s="100"/>
      <c r="E20243" s="101"/>
      <c r="F20243" s="102"/>
    </row>
    <row r="20244" spans="1:6" x14ac:dyDescent="0.2">
      <c r="A20244" s="97">
        <v>42946</v>
      </c>
      <c r="B20244" s="98">
        <v>0.77083333333575865</v>
      </c>
      <c r="C20244" s="99"/>
      <c r="D20244" s="100"/>
      <c r="E20244" s="101"/>
      <c r="F20244" s="102"/>
    </row>
    <row r="20245" spans="1:6" x14ac:dyDescent="0.2">
      <c r="A20245" s="97">
        <v>42946</v>
      </c>
      <c r="B20245" s="98">
        <v>0.78125</v>
      </c>
      <c r="C20245" s="99"/>
      <c r="D20245" s="100"/>
      <c r="E20245" s="101"/>
      <c r="F20245" s="102"/>
    </row>
    <row r="20246" spans="1:6" x14ac:dyDescent="0.2">
      <c r="A20246" s="97">
        <v>42946</v>
      </c>
      <c r="B20246" s="98">
        <v>0.79166666666424135</v>
      </c>
      <c r="C20246" s="99"/>
      <c r="D20246" s="100"/>
      <c r="E20246" s="101"/>
      <c r="F20246" s="102"/>
    </row>
    <row r="20247" spans="1:6" x14ac:dyDescent="0.2">
      <c r="A20247" s="97">
        <v>42946</v>
      </c>
      <c r="B20247" s="98">
        <v>0.80208333333575865</v>
      </c>
      <c r="C20247" s="99"/>
      <c r="D20247" s="100"/>
      <c r="E20247" s="101"/>
      <c r="F20247" s="102"/>
    </row>
    <row r="20248" spans="1:6" x14ac:dyDescent="0.2">
      <c r="A20248" s="97">
        <v>42946</v>
      </c>
      <c r="B20248" s="98">
        <v>0.8125</v>
      </c>
      <c r="C20248" s="99"/>
      <c r="D20248" s="100"/>
      <c r="E20248" s="101"/>
      <c r="F20248" s="102"/>
    </row>
    <row r="20249" spans="1:6" x14ac:dyDescent="0.2">
      <c r="A20249" s="97">
        <v>42946</v>
      </c>
      <c r="B20249" s="98">
        <v>0.82291666666424135</v>
      </c>
      <c r="C20249" s="99"/>
      <c r="D20249" s="100"/>
      <c r="E20249" s="101"/>
      <c r="F20249" s="102"/>
    </row>
    <row r="20250" spans="1:6" x14ac:dyDescent="0.2">
      <c r="A20250" s="97">
        <v>42946</v>
      </c>
      <c r="B20250" s="98">
        <v>0.83333333333575865</v>
      </c>
      <c r="C20250" s="99"/>
      <c r="D20250" s="100"/>
      <c r="E20250" s="101"/>
      <c r="F20250" s="102"/>
    </row>
    <row r="20251" spans="1:6" x14ac:dyDescent="0.2">
      <c r="A20251" s="97">
        <v>42946</v>
      </c>
      <c r="B20251" s="98">
        <v>0.84375</v>
      </c>
      <c r="C20251" s="99"/>
      <c r="D20251" s="100"/>
      <c r="E20251" s="101"/>
      <c r="F20251" s="102"/>
    </row>
    <row r="20252" spans="1:6" x14ac:dyDescent="0.2">
      <c r="A20252" s="97">
        <v>42946</v>
      </c>
      <c r="B20252" s="98">
        <v>0.85416666666424135</v>
      </c>
      <c r="C20252" s="99"/>
      <c r="D20252" s="100"/>
      <c r="E20252" s="101"/>
      <c r="F20252" s="102"/>
    </row>
    <row r="20253" spans="1:6" x14ac:dyDescent="0.2">
      <c r="A20253" s="97">
        <v>42946</v>
      </c>
      <c r="B20253" s="98">
        <v>0.86458333333575865</v>
      </c>
      <c r="C20253" s="99"/>
      <c r="D20253" s="100"/>
      <c r="E20253" s="101"/>
      <c r="F20253" s="102"/>
    </row>
    <row r="20254" spans="1:6" x14ac:dyDescent="0.2">
      <c r="A20254" s="97">
        <v>42946</v>
      </c>
      <c r="B20254" s="98">
        <v>0.875</v>
      </c>
      <c r="C20254" s="99"/>
      <c r="D20254" s="100"/>
      <c r="E20254" s="101"/>
      <c r="F20254" s="102"/>
    </row>
    <row r="20255" spans="1:6" x14ac:dyDescent="0.2">
      <c r="A20255" s="97">
        <v>42946</v>
      </c>
      <c r="B20255" s="98">
        <v>0.88541666666424135</v>
      </c>
      <c r="C20255" s="99"/>
      <c r="D20255" s="100"/>
      <c r="E20255" s="101"/>
      <c r="F20255" s="102"/>
    </row>
    <row r="20256" spans="1:6" x14ac:dyDescent="0.2">
      <c r="A20256" s="97">
        <v>42946</v>
      </c>
      <c r="B20256" s="98">
        <v>0.89583333333575865</v>
      </c>
      <c r="C20256" s="99"/>
      <c r="D20256" s="100"/>
      <c r="E20256" s="101"/>
      <c r="F20256" s="102"/>
    </row>
    <row r="20257" spans="1:6" x14ac:dyDescent="0.2">
      <c r="A20257" s="97">
        <v>42946</v>
      </c>
      <c r="B20257" s="98">
        <v>0.90625</v>
      </c>
      <c r="C20257" s="99"/>
      <c r="D20257" s="100"/>
      <c r="E20257" s="101"/>
      <c r="F20257" s="102"/>
    </row>
    <row r="20258" spans="1:6" x14ac:dyDescent="0.2">
      <c r="A20258" s="97">
        <v>42946</v>
      </c>
      <c r="B20258" s="98">
        <v>0.91666666666424135</v>
      </c>
      <c r="C20258" s="99"/>
      <c r="D20258" s="100"/>
      <c r="E20258" s="101"/>
      <c r="F20258" s="102"/>
    </row>
    <row r="20259" spans="1:6" x14ac:dyDescent="0.2">
      <c r="A20259" s="97">
        <v>42946</v>
      </c>
      <c r="B20259" s="98">
        <v>0.92708333333575865</v>
      </c>
      <c r="C20259" s="99"/>
      <c r="D20259" s="100"/>
      <c r="E20259" s="101"/>
      <c r="F20259" s="102"/>
    </row>
    <row r="20260" spans="1:6" x14ac:dyDescent="0.2">
      <c r="A20260" s="97">
        <v>42946</v>
      </c>
      <c r="B20260" s="98">
        <v>0.9375</v>
      </c>
      <c r="C20260" s="99"/>
      <c r="D20260" s="100"/>
      <c r="E20260" s="101"/>
      <c r="F20260" s="102"/>
    </row>
    <row r="20261" spans="1:6" x14ac:dyDescent="0.2">
      <c r="A20261" s="97">
        <v>42946</v>
      </c>
      <c r="B20261" s="98">
        <v>0.94791666666424135</v>
      </c>
      <c r="C20261" s="99"/>
      <c r="D20261" s="100"/>
      <c r="E20261" s="101"/>
      <c r="F20261" s="102"/>
    </row>
    <row r="20262" spans="1:6" x14ac:dyDescent="0.2">
      <c r="A20262" s="97">
        <v>42946</v>
      </c>
      <c r="B20262" s="98">
        <v>0.95833333333575865</v>
      </c>
      <c r="C20262" s="99"/>
      <c r="D20262" s="100"/>
      <c r="E20262" s="101"/>
      <c r="F20262" s="102"/>
    </row>
    <row r="20263" spans="1:6" x14ac:dyDescent="0.2">
      <c r="A20263" s="97">
        <v>42946</v>
      </c>
      <c r="B20263" s="98">
        <v>0.96875</v>
      </c>
      <c r="C20263" s="99"/>
      <c r="D20263" s="100"/>
      <c r="E20263" s="101"/>
      <c r="F20263" s="102"/>
    </row>
    <row r="20264" spans="1:6" x14ac:dyDescent="0.2">
      <c r="A20264" s="97">
        <v>42946</v>
      </c>
      <c r="B20264" s="98">
        <v>0.97916666666424135</v>
      </c>
      <c r="C20264" s="99"/>
      <c r="D20264" s="100"/>
      <c r="E20264" s="101"/>
      <c r="F20264" s="102"/>
    </row>
    <row r="20265" spans="1:6" x14ac:dyDescent="0.2">
      <c r="A20265" s="97">
        <v>42946</v>
      </c>
      <c r="B20265" s="98">
        <v>0.98958333333575865</v>
      </c>
      <c r="C20265" s="99"/>
      <c r="D20265" s="100"/>
      <c r="E20265" s="101"/>
      <c r="F20265" s="102"/>
    </row>
    <row r="20266" spans="1:6" x14ac:dyDescent="0.2">
      <c r="A20266" s="97">
        <v>42947</v>
      </c>
      <c r="B20266" s="98">
        <v>0</v>
      </c>
      <c r="C20266" s="99"/>
      <c r="D20266" s="100"/>
      <c r="E20266" s="101"/>
      <c r="F20266" s="102"/>
    </row>
    <row r="20267" spans="1:6" x14ac:dyDescent="0.2">
      <c r="A20267" s="97">
        <v>42947</v>
      </c>
      <c r="B20267" s="98">
        <v>1.0416666664241347E-2</v>
      </c>
      <c r="C20267" s="99"/>
      <c r="D20267" s="100"/>
      <c r="E20267" s="101"/>
      <c r="F20267" s="102"/>
    </row>
    <row r="20268" spans="1:6" x14ac:dyDescent="0.2">
      <c r="A20268" s="97">
        <v>42947</v>
      </c>
      <c r="B20268" s="98">
        <v>2.0833333335758653E-2</v>
      </c>
      <c r="C20268" s="99"/>
      <c r="D20268" s="100"/>
      <c r="E20268" s="101"/>
      <c r="F20268" s="102"/>
    </row>
    <row r="20269" spans="1:6" x14ac:dyDescent="0.2">
      <c r="A20269" s="97">
        <v>42947</v>
      </c>
      <c r="B20269" s="98">
        <v>3.125E-2</v>
      </c>
      <c r="C20269" s="99"/>
      <c r="D20269" s="100"/>
      <c r="E20269" s="101"/>
      <c r="F20269" s="102"/>
    </row>
    <row r="20270" spans="1:6" x14ac:dyDescent="0.2">
      <c r="A20270" s="97">
        <v>42947</v>
      </c>
      <c r="B20270" s="98">
        <v>4.1666666664241347E-2</v>
      </c>
      <c r="C20270" s="99"/>
      <c r="D20270" s="100"/>
      <c r="E20270" s="101"/>
      <c r="F20270" s="102"/>
    </row>
    <row r="20271" spans="1:6" x14ac:dyDescent="0.2">
      <c r="A20271" s="97">
        <v>42947</v>
      </c>
      <c r="B20271" s="98">
        <v>5.2083333335758653E-2</v>
      </c>
      <c r="C20271" s="99"/>
      <c r="D20271" s="100"/>
      <c r="E20271" s="101"/>
      <c r="F20271" s="102"/>
    </row>
    <row r="20272" spans="1:6" x14ac:dyDescent="0.2">
      <c r="A20272" s="97">
        <v>42947</v>
      </c>
      <c r="B20272" s="98">
        <v>6.25E-2</v>
      </c>
      <c r="C20272" s="99"/>
      <c r="D20272" s="100"/>
      <c r="E20272" s="101"/>
      <c r="F20272" s="102"/>
    </row>
    <row r="20273" spans="1:6" x14ac:dyDescent="0.2">
      <c r="A20273" s="97">
        <v>42947</v>
      </c>
      <c r="B20273" s="98">
        <v>7.2916666664241347E-2</v>
      </c>
      <c r="C20273" s="99"/>
      <c r="D20273" s="100"/>
      <c r="E20273" s="101"/>
      <c r="F20273" s="102"/>
    </row>
    <row r="20274" spans="1:6" x14ac:dyDescent="0.2">
      <c r="A20274" s="97">
        <v>42947</v>
      </c>
      <c r="B20274" s="98">
        <v>8.3333333335758653E-2</v>
      </c>
      <c r="C20274" s="99"/>
      <c r="D20274" s="100"/>
      <c r="E20274" s="101"/>
      <c r="F20274" s="102"/>
    </row>
    <row r="20275" spans="1:6" x14ac:dyDescent="0.2">
      <c r="A20275" s="97">
        <v>42947</v>
      </c>
      <c r="B20275" s="98">
        <v>9.375E-2</v>
      </c>
      <c r="C20275" s="99"/>
      <c r="D20275" s="100"/>
      <c r="E20275" s="101"/>
      <c r="F20275" s="102"/>
    </row>
    <row r="20276" spans="1:6" x14ac:dyDescent="0.2">
      <c r="A20276" s="97">
        <v>42947</v>
      </c>
      <c r="B20276" s="98">
        <v>0.10416666666424135</v>
      </c>
      <c r="C20276" s="99"/>
      <c r="D20276" s="100"/>
      <c r="E20276" s="101"/>
      <c r="F20276" s="102"/>
    </row>
    <row r="20277" spans="1:6" x14ac:dyDescent="0.2">
      <c r="A20277" s="97">
        <v>42947</v>
      </c>
      <c r="B20277" s="98">
        <v>0.11458333333575865</v>
      </c>
      <c r="C20277" s="99"/>
      <c r="D20277" s="100"/>
      <c r="E20277" s="101"/>
      <c r="F20277" s="102"/>
    </row>
    <row r="20278" spans="1:6" x14ac:dyDescent="0.2">
      <c r="A20278" s="97">
        <v>42947</v>
      </c>
      <c r="B20278" s="98">
        <v>0.125</v>
      </c>
      <c r="C20278" s="99"/>
      <c r="D20278" s="100"/>
      <c r="E20278" s="101"/>
      <c r="F20278" s="102"/>
    </row>
    <row r="20279" spans="1:6" x14ac:dyDescent="0.2">
      <c r="A20279" s="97">
        <v>42947</v>
      </c>
      <c r="B20279" s="98">
        <v>0.13541666666424135</v>
      </c>
      <c r="C20279" s="99"/>
      <c r="D20279" s="100"/>
      <c r="E20279" s="101"/>
      <c r="F20279" s="102"/>
    </row>
    <row r="20280" spans="1:6" x14ac:dyDescent="0.2">
      <c r="A20280" s="97">
        <v>42947</v>
      </c>
      <c r="B20280" s="98">
        <v>0.14583333333575865</v>
      </c>
      <c r="C20280" s="99"/>
      <c r="D20280" s="100"/>
      <c r="E20280" s="101"/>
      <c r="F20280" s="102"/>
    </row>
    <row r="20281" spans="1:6" x14ac:dyDescent="0.2">
      <c r="A20281" s="97">
        <v>42947</v>
      </c>
      <c r="B20281" s="98">
        <v>0.15625</v>
      </c>
      <c r="C20281" s="99"/>
      <c r="D20281" s="100"/>
      <c r="E20281" s="101"/>
      <c r="F20281" s="102"/>
    </row>
    <row r="20282" spans="1:6" x14ac:dyDescent="0.2">
      <c r="A20282" s="97">
        <v>42947</v>
      </c>
      <c r="B20282" s="98">
        <v>0.16666666666424135</v>
      </c>
      <c r="C20282" s="99"/>
      <c r="D20282" s="100"/>
      <c r="E20282" s="101"/>
      <c r="F20282" s="102"/>
    </row>
    <row r="20283" spans="1:6" x14ac:dyDescent="0.2">
      <c r="A20283" s="97">
        <v>42947</v>
      </c>
      <c r="B20283" s="98">
        <v>0.17708333333575865</v>
      </c>
      <c r="C20283" s="99"/>
      <c r="D20283" s="100"/>
      <c r="E20283" s="101"/>
      <c r="F20283" s="102"/>
    </row>
    <row r="20284" spans="1:6" x14ac:dyDescent="0.2">
      <c r="A20284" s="97">
        <v>42947</v>
      </c>
      <c r="B20284" s="98">
        <v>0.1875</v>
      </c>
      <c r="C20284" s="99"/>
      <c r="D20284" s="100"/>
      <c r="E20284" s="101"/>
      <c r="F20284" s="102"/>
    </row>
    <row r="20285" spans="1:6" x14ac:dyDescent="0.2">
      <c r="A20285" s="97">
        <v>42947</v>
      </c>
      <c r="B20285" s="98">
        <v>0.19791666666424135</v>
      </c>
      <c r="C20285" s="99"/>
      <c r="D20285" s="100"/>
      <c r="E20285" s="101"/>
      <c r="F20285" s="102"/>
    </row>
    <row r="20286" spans="1:6" x14ac:dyDescent="0.2">
      <c r="A20286" s="97">
        <v>42947</v>
      </c>
      <c r="B20286" s="98">
        <v>0.20833333333575865</v>
      </c>
      <c r="C20286" s="99"/>
      <c r="D20286" s="100"/>
      <c r="E20286" s="101"/>
      <c r="F20286" s="102"/>
    </row>
    <row r="20287" spans="1:6" x14ac:dyDescent="0.2">
      <c r="A20287" s="97">
        <v>42947</v>
      </c>
      <c r="B20287" s="98">
        <v>0.21875</v>
      </c>
      <c r="C20287" s="99"/>
      <c r="D20287" s="100"/>
      <c r="E20287" s="101"/>
      <c r="F20287" s="102"/>
    </row>
    <row r="20288" spans="1:6" x14ac:dyDescent="0.2">
      <c r="A20288" s="97">
        <v>42947</v>
      </c>
      <c r="B20288" s="98">
        <v>0.22916666666424135</v>
      </c>
      <c r="C20288" s="99"/>
      <c r="D20288" s="100"/>
      <c r="E20288" s="101"/>
      <c r="F20288" s="102"/>
    </row>
    <row r="20289" spans="1:6" x14ac:dyDescent="0.2">
      <c r="A20289" s="97">
        <v>42947</v>
      </c>
      <c r="B20289" s="98">
        <v>0.23958333333575865</v>
      </c>
      <c r="C20289" s="99"/>
      <c r="D20289" s="100"/>
      <c r="E20289" s="101"/>
      <c r="F20289" s="102"/>
    </row>
    <row r="20290" spans="1:6" x14ac:dyDescent="0.2">
      <c r="A20290" s="97">
        <v>42947</v>
      </c>
      <c r="B20290" s="98">
        <v>0.25</v>
      </c>
      <c r="C20290" s="99"/>
      <c r="D20290" s="100"/>
      <c r="E20290" s="101"/>
      <c r="F20290" s="102"/>
    </row>
    <row r="20291" spans="1:6" x14ac:dyDescent="0.2">
      <c r="A20291" s="97">
        <v>42947</v>
      </c>
      <c r="B20291" s="98">
        <v>0.26041666666424135</v>
      </c>
      <c r="C20291" s="99"/>
      <c r="D20291" s="100"/>
      <c r="E20291" s="101"/>
      <c r="F20291" s="102"/>
    </row>
    <row r="20292" spans="1:6" x14ac:dyDescent="0.2">
      <c r="A20292" s="97">
        <v>42947</v>
      </c>
      <c r="B20292" s="98">
        <v>0.27083333333575865</v>
      </c>
      <c r="C20292" s="99"/>
      <c r="D20292" s="100"/>
      <c r="E20292" s="101"/>
      <c r="F20292" s="102"/>
    </row>
    <row r="20293" spans="1:6" x14ac:dyDescent="0.2">
      <c r="A20293" s="97">
        <v>42947</v>
      </c>
      <c r="B20293" s="98">
        <v>0.28125</v>
      </c>
      <c r="C20293" s="99"/>
      <c r="D20293" s="100"/>
      <c r="E20293" s="101"/>
      <c r="F20293" s="102"/>
    </row>
    <row r="20294" spans="1:6" x14ac:dyDescent="0.2">
      <c r="A20294" s="97">
        <v>42947</v>
      </c>
      <c r="B20294" s="98">
        <v>0.29166666666424135</v>
      </c>
      <c r="C20294" s="99"/>
      <c r="D20294" s="100"/>
      <c r="E20294" s="101"/>
      <c r="F20294" s="102"/>
    </row>
    <row r="20295" spans="1:6" x14ac:dyDescent="0.2">
      <c r="A20295" s="97">
        <v>42947</v>
      </c>
      <c r="B20295" s="98">
        <v>0.30208333333575865</v>
      </c>
      <c r="C20295" s="99"/>
      <c r="D20295" s="100"/>
      <c r="E20295" s="101"/>
      <c r="F20295" s="102"/>
    </row>
    <row r="20296" spans="1:6" x14ac:dyDescent="0.2">
      <c r="A20296" s="97">
        <v>42947</v>
      </c>
      <c r="B20296" s="98">
        <v>0.3125</v>
      </c>
      <c r="C20296" s="99"/>
      <c r="D20296" s="100"/>
      <c r="E20296" s="101"/>
      <c r="F20296" s="102"/>
    </row>
    <row r="20297" spans="1:6" x14ac:dyDescent="0.2">
      <c r="A20297" s="97">
        <v>42947</v>
      </c>
      <c r="B20297" s="98">
        <v>0.32291666666424135</v>
      </c>
      <c r="C20297" s="99"/>
      <c r="D20297" s="100"/>
      <c r="E20297" s="101"/>
      <c r="F20297" s="102"/>
    </row>
    <row r="20298" spans="1:6" x14ac:dyDescent="0.2">
      <c r="A20298" s="97">
        <v>42947</v>
      </c>
      <c r="B20298" s="98">
        <v>0.33333333333575865</v>
      </c>
      <c r="C20298" s="99"/>
      <c r="D20298" s="100"/>
      <c r="E20298" s="101"/>
      <c r="F20298" s="102"/>
    </row>
    <row r="20299" spans="1:6" x14ac:dyDescent="0.2">
      <c r="A20299" s="97">
        <v>42947</v>
      </c>
      <c r="B20299" s="98">
        <v>0.34375</v>
      </c>
      <c r="C20299" s="99"/>
      <c r="D20299" s="100"/>
      <c r="E20299" s="101"/>
      <c r="F20299" s="102"/>
    </row>
    <row r="20300" spans="1:6" x14ac:dyDescent="0.2">
      <c r="A20300" s="97">
        <v>42947</v>
      </c>
      <c r="B20300" s="98">
        <v>0.35416666666424135</v>
      </c>
      <c r="C20300" s="99"/>
      <c r="D20300" s="100"/>
      <c r="E20300" s="101"/>
      <c r="F20300" s="102"/>
    </row>
    <row r="20301" spans="1:6" x14ac:dyDescent="0.2">
      <c r="A20301" s="97">
        <v>42947</v>
      </c>
      <c r="B20301" s="98">
        <v>0.36458333333575865</v>
      </c>
      <c r="C20301" s="99"/>
      <c r="D20301" s="100"/>
      <c r="E20301" s="101"/>
      <c r="F20301" s="102"/>
    </row>
    <row r="20302" spans="1:6" x14ac:dyDescent="0.2">
      <c r="A20302" s="97">
        <v>42947</v>
      </c>
      <c r="B20302" s="98">
        <v>0.375</v>
      </c>
      <c r="C20302" s="99"/>
      <c r="D20302" s="100"/>
      <c r="E20302" s="101"/>
      <c r="F20302" s="102"/>
    </row>
    <row r="20303" spans="1:6" x14ac:dyDescent="0.2">
      <c r="A20303" s="97">
        <v>42947</v>
      </c>
      <c r="B20303" s="98">
        <v>0.38541666666424135</v>
      </c>
      <c r="C20303" s="99"/>
      <c r="D20303" s="100"/>
      <c r="E20303" s="101"/>
      <c r="F20303" s="102"/>
    </row>
    <row r="20304" spans="1:6" x14ac:dyDescent="0.2">
      <c r="A20304" s="97">
        <v>42947</v>
      </c>
      <c r="B20304" s="98">
        <v>0.39583333333575865</v>
      </c>
      <c r="C20304" s="99"/>
      <c r="D20304" s="100"/>
      <c r="E20304" s="101"/>
      <c r="F20304" s="102"/>
    </row>
    <row r="20305" spans="1:6" x14ac:dyDescent="0.2">
      <c r="A20305" s="97">
        <v>42947</v>
      </c>
      <c r="B20305" s="98">
        <v>0.40625</v>
      </c>
      <c r="C20305" s="99"/>
      <c r="D20305" s="100"/>
      <c r="E20305" s="101"/>
      <c r="F20305" s="102"/>
    </row>
    <row r="20306" spans="1:6" x14ac:dyDescent="0.2">
      <c r="A20306" s="97">
        <v>42947</v>
      </c>
      <c r="B20306" s="98">
        <v>0.41666666666424135</v>
      </c>
      <c r="C20306" s="99"/>
      <c r="D20306" s="100"/>
      <c r="E20306" s="101"/>
      <c r="F20306" s="102"/>
    </row>
    <row r="20307" spans="1:6" x14ac:dyDescent="0.2">
      <c r="A20307" s="97">
        <v>42947</v>
      </c>
      <c r="B20307" s="98">
        <v>0.42708333333575865</v>
      </c>
      <c r="C20307" s="99"/>
      <c r="D20307" s="100"/>
      <c r="E20307" s="101"/>
      <c r="F20307" s="102"/>
    </row>
    <row r="20308" spans="1:6" x14ac:dyDescent="0.2">
      <c r="A20308" s="97">
        <v>42947</v>
      </c>
      <c r="B20308" s="98">
        <v>0.4375</v>
      </c>
      <c r="C20308" s="99"/>
      <c r="D20308" s="100"/>
      <c r="E20308" s="101"/>
      <c r="F20308" s="102"/>
    </row>
    <row r="20309" spans="1:6" x14ac:dyDescent="0.2">
      <c r="A20309" s="97">
        <v>42947</v>
      </c>
      <c r="B20309" s="98">
        <v>0.44791666666424135</v>
      </c>
      <c r="C20309" s="99"/>
      <c r="D20309" s="100"/>
      <c r="E20309" s="101"/>
      <c r="F20309" s="102"/>
    </row>
    <row r="20310" spans="1:6" x14ac:dyDescent="0.2">
      <c r="A20310" s="97">
        <v>42947</v>
      </c>
      <c r="B20310" s="98">
        <v>0.45833333333575865</v>
      </c>
      <c r="C20310" s="99"/>
      <c r="D20310" s="100"/>
      <c r="E20310" s="101"/>
      <c r="F20310" s="102"/>
    </row>
    <row r="20311" spans="1:6" x14ac:dyDescent="0.2">
      <c r="A20311" s="97">
        <v>42947</v>
      </c>
      <c r="B20311" s="98">
        <v>0.46875</v>
      </c>
      <c r="C20311" s="99"/>
      <c r="D20311" s="100"/>
      <c r="E20311" s="101"/>
      <c r="F20311" s="102"/>
    </row>
    <row r="20312" spans="1:6" x14ac:dyDescent="0.2">
      <c r="A20312" s="97">
        <v>42947</v>
      </c>
      <c r="B20312" s="98">
        <v>0.47916666666424135</v>
      </c>
      <c r="C20312" s="99"/>
      <c r="D20312" s="100"/>
      <c r="E20312" s="101"/>
      <c r="F20312" s="102"/>
    </row>
    <row r="20313" spans="1:6" x14ac:dyDescent="0.2">
      <c r="A20313" s="97">
        <v>42947</v>
      </c>
      <c r="B20313" s="98">
        <v>0.48958333333575865</v>
      </c>
      <c r="C20313" s="99"/>
      <c r="D20313" s="100"/>
      <c r="E20313" s="101"/>
      <c r="F20313" s="102"/>
    </row>
    <row r="20314" spans="1:6" x14ac:dyDescent="0.2">
      <c r="A20314" s="97">
        <v>42947</v>
      </c>
      <c r="B20314" s="98">
        <v>0.5</v>
      </c>
      <c r="C20314" s="99"/>
      <c r="D20314" s="100"/>
      <c r="E20314" s="101"/>
      <c r="F20314" s="102"/>
    </row>
    <row r="20315" spans="1:6" x14ac:dyDescent="0.2">
      <c r="A20315" s="97">
        <v>42947</v>
      </c>
      <c r="B20315" s="98">
        <v>0.51041666666424135</v>
      </c>
      <c r="C20315" s="99"/>
      <c r="D20315" s="100"/>
      <c r="E20315" s="101"/>
      <c r="F20315" s="102"/>
    </row>
    <row r="20316" spans="1:6" x14ac:dyDescent="0.2">
      <c r="A20316" s="97">
        <v>42947</v>
      </c>
      <c r="B20316" s="98">
        <v>0.52083333333575865</v>
      </c>
      <c r="C20316" s="99"/>
      <c r="D20316" s="100"/>
      <c r="E20316" s="101"/>
      <c r="F20316" s="102"/>
    </row>
    <row r="20317" spans="1:6" x14ac:dyDescent="0.2">
      <c r="A20317" s="97">
        <v>42947</v>
      </c>
      <c r="B20317" s="98">
        <v>0.53125</v>
      </c>
      <c r="C20317" s="99"/>
      <c r="D20317" s="100"/>
      <c r="E20317" s="101"/>
      <c r="F20317" s="102"/>
    </row>
    <row r="20318" spans="1:6" x14ac:dyDescent="0.2">
      <c r="A20318" s="97">
        <v>42947</v>
      </c>
      <c r="B20318" s="98">
        <v>0.54166666666424135</v>
      </c>
      <c r="C20318" s="99"/>
      <c r="D20318" s="100"/>
      <c r="E20318" s="101"/>
      <c r="F20318" s="102"/>
    </row>
    <row r="20319" spans="1:6" x14ac:dyDescent="0.2">
      <c r="A20319" s="97">
        <v>42947</v>
      </c>
      <c r="B20319" s="98">
        <v>0.55208333333575865</v>
      </c>
      <c r="C20319" s="99"/>
      <c r="D20319" s="100"/>
      <c r="E20319" s="101"/>
      <c r="F20319" s="102"/>
    </row>
    <row r="20320" spans="1:6" x14ac:dyDescent="0.2">
      <c r="A20320" s="97">
        <v>42947</v>
      </c>
      <c r="B20320" s="98">
        <v>0.5625</v>
      </c>
      <c r="C20320" s="99"/>
      <c r="D20320" s="100"/>
      <c r="E20320" s="101"/>
      <c r="F20320" s="102"/>
    </row>
    <row r="20321" spans="1:6" x14ac:dyDescent="0.2">
      <c r="A20321" s="97">
        <v>42947</v>
      </c>
      <c r="B20321" s="98">
        <v>0.57291666666424135</v>
      </c>
      <c r="C20321" s="99"/>
      <c r="D20321" s="100"/>
      <c r="E20321" s="101"/>
      <c r="F20321" s="102"/>
    </row>
    <row r="20322" spans="1:6" x14ac:dyDescent="0.2">
      <c r="A20322" s="97">
        <v>42947</v>
      </c>
      <c r="B20322" s="98">
        <v>0.58333333333575865</v>
      </c>
      <c r="C20322" s="99"/>
      <c r="D20322" s="100"/>
      <c r="E20322" s="101"/>
      <c r="F20322" s="102"/>
    </row>
    <row r="20323" spans="1:6" x14ac:dyDescent="0.2">
      <c r="A20323" s="97">
        <v>42947</v>
      </c>
      <c r="B20323" s="98">
        <v>0.59375</v>
      </c>
      <c r="C20323" s="99"/>
      <c r="D20323" s="100"/>
      <c r="E20323" s="101"/>
      <c r="F20323" s="102"/>
    </row>
    <row r="20324" spans="1:6" x14ac:dyDescent="0.2">
      <c r="A20324" s="97">
        <v>42947</v>
      </c>
      <c r="B20324" s="98">
        <v>0.60416666666424135</v>
      </c>
      <c r="C20324" s="99"/>
      <c r="D20324" s="100"/>
      <c r="E20324" s="101"/>
      <c r="F20324" s="102"/>
    </row>
    <row r="20325" spans="1:6" x14ac:dyDescent="0.2">
      <c r="A20325" s="97">
        <v>42947</v>
      </c>
      <c r="B20325" s="98">
        <v>0.61458333333575865</v>
      </c>
      <c r="C20325" s="99"/>
      <c r="D20325" s="100"/>
      <c r="E20325" s="101"/>
      <c r="F20325" s="102"/>
    </row>
    <row r="20326" spans="1:6" x14ac:dyDescent="0.2">
      <c r="A20326" s="97">
        <v>42947</v>
      </c>
      <c r="B20326" s="98">
        <v>0.625</v>
      </c>
      <c r="C20326" s="99"/>
      <c r="D20326" s="100"/>
      <c r="E20326" s="101"/>
      <c r="F20326" s="102"/>
    </row>
    <row r="20327" spans="1:6" x14ac:dyDescent="0.2">
      <c r="A20327" s="97">
        <v>42947</v>
      </c>
      <c r="B20327" s="98">
        <v>0.63541666666424135</v>
      </c>
      <c r="C20327" s="99"/>
      <c r="D20327" s="100"/>
      <c r="E20327" s="101"/>
      <c r="F20327" s="102"/>
    </row>
    <row r="20328" spans="1:6" x14ac:dyDescent="0.2">
      <c r="A20328" s="97">
        <v>42947</v>
      </c>
      <c r="B20328" s="98">
        <v>0.64583333333575865</v>
      </c>
      <c r="C20328" s="99"/>
      <c r="D20328" s="100"/>
      <c r="E20328" s="101"/>
      <c r="F20328" s="102"/>
    </row>
    <row r="20329" spans="1:6" x14ac:dyDescent="0.2">
      <c r="A20329" s="97">
        <v>42947</v>
      </c>
      <c r="B20329" s="98">
        <v>0.65625</v>
      </c>
      <c r="C20329" s="99"/>
      <c r="D20329" s="100"/>
      <c r="E20329" s="101"/>
      <c r="F20329" s="102"/>
    </row>
    <row r="20330" spans="1:6" x14ac:dyDescent="0.2">
      <c r="A20330" s="97">
        <v>42947</v>
      </c>
      <c r="B20330" s="98">
        <v>0.66666666666424135</v>
      </c>
      <c r="C20330" s="99"/>
      <c r="D20330" s="100"/>
      <c r="E20330" s="101"/>
      <c r="F20330" s="102"/>
    </row>
    <row r="20331" spans="1:6" x14ac:dyDescent="0.2">
      <c r="A20331" s="97">
        <v>42947</v>
      </c>
      <c r="B20331" s="98">
        <v>0.67708333333575865</v>
      </c>
      <c r="C20331" s="99"/>
      <c r="D20331" s="100"/>
      <c r="E20331" s="101"/>
      <c r="F20331" s="102"/>
    </row>
    <row r="20332" spans="1:6" x14ac:dyDescent="0.2">
      <c r="A20332" s="97">
        <v>42947</v>
      </c>
      <c r="B20332" s="98">
        <v>0.6875</v>
      </c>
      <c r="C20332" s="99"/>
      <c r="D20332" s="100"/>
      <c r="E20332" s="101"/>
      <c r="F20332" s="102"/>
    </row>
    <row r="20333" spans="1:6" x14ac:dyDescent="0.2">
      <c r="A20333" s="97">
        <v>42947</v>
      </c>
      <c r="B20333" s="98">
        <v>0.69791666666424135</v>
      </c>
      <c r="C20333" s="99"/>
      <c r="D20333" s="100"/>
      <c r="E20333" s="101"/>
      <c r="F20333" s="102"/>
    </row>
    <row r="20334" spans="1:6" x14ac:dyDescent="0.2">
      <c r="A20334" s="97">
        <v>42947</v>
      </c>
      <c r="B20334" s="98">
        <v>0.70833333333575865</v>
      </c>
      <c r="C20334" s="99"/>
      <c r="D20334" s="100"/>
      <c r="E20334" s="101"/>
      <c r="F20334" s="102"/>
    </row>
    <row r="20335" spans="1:6" x14ac:dyDescent="0.2">
      <c r="A20335" s="97">
        <v>42947</v>
      </c>
      <c r="B20335" s="98">
        <v>0.71875</v>
      </c>
      <c r="C20335" s="99"/>
      <c r="D20335" s="100"/>
      <c r="E20335" s="101"/>
      <c r="F20335" s="102"/>
    </row>
    <row r="20336" spans="1:6" x14ac:dyDescent="0.2">
      <c r="A20336" s="97">
        <v>42947</v>
      </c>
      <c r="B20336" s="98">
        <v>0.72916666666424135</v>
      </c>
      <c r="C20336" s="99"/>
      <c r="D20336" s="100"/>
      <c r="E20336" s="101"/>
      <c r="F20336" s="102"/>
    </row>
    <row r="20337" spans="1:6" x14ac:dyDescent="0.2">
      <c r="A20337" s="97">
        <v>42947</v>
      </c>
      <c r="B20337" s="98">
        <v>0.73958333333575865</v>
      </c>
      <c r="C20337" s="99"/>
      <c r="D20337" s="100"/>
      <c r="E20337" s="101"/>
      <c r="F20337" s="102"/>
    </row>
    <row r="20338" spans="1:6" x14ac:dyDescent="0.2">
      <c r="A20338" s="97">
        <v>42947</v>
      </c>
      <c r="B20338" s="98">
        <v>0.75</v>
      </c>
      <c r="C20338" s="99"/>
      <c r="D20338" s="100"/>
      <c r="E20338" s="101"/>
      <c r="F20338" s="102"/>
    </row>
    <row r="20339" spans="1:6" x14ac:dyDescent="0.2">
      <c r="A20339" s="97">
        <v>42947</v>
      </c>
      <c r="B20339" s="98">
        <v>0.76041666666424135</v>
      </c>
      <c r="C20339" s="99"/>
      <c r="D20339" s="100"/>
      <c r="E20339" s="101"/>
      <c r="F20339" s="102"/>
    </row>
    <row r="20340" spans="1:6" x14ac:dyDescent="0.2">
      <c r="A20340" s="97">
        <v>42947</v>
      </c>
      <c r="B20340" s="98">
        <v>0.77083333333575865</v>
      </c>
      <c r="C20340" s="99"/>
      <c r="D20340" s="100"/>
      <c r="E20340" s="101"/>
      <c r="F20340" s="102"/>
    </row>
    <row r="20341" spans="1:6" x14ac:dyDescent="0.2">
      <c r="A20341" s="97">
        <v>42947</v>
      </c>
      <c r="B20341" s="98">
        <v>0.78125</v>
      </c>
      <c r="C20341" s="99"/>
      <c r="D20341" s="100"/>
      <c r="E20341" s="101"/>
      <c r="F20341" s="102"/>
    </row>
    <row r="20342" spans="1:6" x14ac:dyDescent="0.2">
      <c r="A20342" s="97">
        <v>42947</v>
      </c>
      <c r="B20342" s="98">
        <v>0.79166666666424135</v>
      </c>
      <c r="C20342" s="99"/>
      <c r="D20342" s="100"/>
      <c r="E20342" s="101"/>
      <c r="F20342" s="102"/>
    </row>
    <row r="20343" spans="1:6" x14ac:dyDescent="0.2">
      <c r="A20343" s="97">
        <v>42947</v>
      </c>
      <c r="B20343" s="98">
        <v>0.80208333333575865</v>
      </c>
      <c r="C20343" s="99"/>
      <c r="D20343" s="100"/>
      <c r="E20343" s="101"/>
      <c r="F20343" s="102"/>
    </row>
    <row r="20344" spans="1:6" x14ac:dyDescent="0.2">
      <c r="A20344" s="97">
        <v>42947</v>
      </c>
      <c r="B20344" s="98">
        <v>0.8125</v>
      </c>
      <c r="C20344" s="99"/>
      <c r="D20344" s="100"/>
      <c r="E20344" s="101"/>
      <c r="F20344" s="102"/>
    </row>
    <row r="20345" spans="1:6" x14ac:dyDescent="0.2">
      <c r="A20345" s="97">
        <v>42947</v>
      </c>
      <c r="B20345" s="98">
        <v>0.82291666666424135</v>
      </c>
      <c r="C20345" s="99"/>
      <c r="D20345" s="100"/>
      <c r="E20345" s="101"/>
      <c r="F20345" s="102"/>
    </row>
    <row r="20346" spans="1:6" x14ac:dyDescent="0.2">
      <c r="A20346" s="97">
        <v>42947</v>
      </c>
      <c r="B20346" s="98">
        <v>0.83333333333575865</v>
      </c>
      <c r="C20346" s="99"/>
      <c r="D20346" s="100"/>
      <c r="E20346" s="101"/>
      <c r="F20346" s="102"/>
    </row>
    <row r="20347" spans="1:6" x14ac:dyDescent="0.2">
      <c r="A20347" s="97">
        <v>42947</v>
      </c>
      <c r="B20347" s="98">
        <v>0.84375</v>
      </c>
      <c r="C20347" s="99"/>
      <c r="D20347" s="100"/>
      <c r="E20347" s="101"/>
      <c r="F20347" s="102"/>
    </row>
    <row r="20348" spans="1:6" x14ac:dyDescent="0.2">
      <c r="A20348" s="97">
        <v>42947</v>
      </c>
      <c r="B20348" s="98">
        <v>0.85416666666424135</v>
      </c>
      <c r="C20348" s="99"/>
      <c r="D20348" s="100"/>
      <c r="E20348" s="101"/>
      <c r="F20348" s="102"/>
    </row>
    <row r="20349" spans="1:6" x14ac:dyDescent="0.2">
      <c r="A20349" s="97">
        <v>42947</v>
      </c>
      <c r="B20349" s="98">
        <v>0.86458333333575865</v>
      </c>
      <c r="C20349" s="99"/>
      <c r="D20349" s="100"/>
      <c r="E20349" s="101"/>
      <c r="F20349" s="102"/>
    </row>
    <row r="20350" spans="1:6" x14ac:dyDescent="0.2">
      <c r="A20350" s="97">
        <v>42947</v>
      </c>
      <c r="B20350" s="98">
        <v>0.875</v>
      </c>
      <c r="C20350" s="99"/>
      <c r="D20350" s="100"/>
      <c r="E20350" s="101"/>
      <c r="F20350" s="102"/>
    </row>
    <row r="20351" spans="1:6" x14ac:dyDescent="0.2">
      <c r="A20351" s="97">
        <v>42947</v>
      </c>
      <c r="B20351" s="98">
        <v>0.88541666666424135</v>
      </c>
      <c r="C20351" s="99"/>
      <c r="D20351" s="100"/>
      <c r="E20351" s="101"/>
      <c r="F20351" s="102"/>
    </row>
    <row r="20352" spans="1:6" x14ac:dyDescent="0.2">
      <c r="A20352" s="97">
        <v>42947</v>
      </c>
      <c r="B20352" s="98">
        <v>0.89583333333575865</v>
      </c>
      <c r="C20352" s="99"/>
      <c r="D20352" s="100"/>
      <c r="E20352" s="101"/>
      <c r="F20352" s="102"/>
    </row>
    <row r="20353" spans="1:6" x14ac:dyDescent="0.2">
      <c r="A20353" s="97">
        <v>42947</v>
      </c>
      <c r="B20353" s="98">
        <v>0.90625</v>
      </c>
      <c r="C20353" s="99"/>
      <c r="D20353" s="100"/>
      <c r="E20353" s="101"/>
      <c r="F20353" s="102"/>
    </row>
    <row r="20354" spans="1:6" x14ac:dyDescent="0.2">
      <c r="A20354" s="97">
        <v>42947</v>
      </c>
      <c r="B20354" s="98">
        <v>0.91666666666424135</v>
      </c>
      <c r="C20354" s="99"/>
      <c r="D20354" s="100"/>
      <c r="E20354" s="101"/>
      <c r="F20354" s="102"/>
    </row>
    <row r="20355" spans="1:6" x14ac:dyDescent="0.2">
      <c r="A20355" s="97">
        <v>42947</v>
      </c>
      <c r="B20355" s="98">
        <v>0.92708333333575865</v>
      </c>
      <c r="C20355" s="99"/>
      <c r="D20355" s="100"/>
      <c r="E20355" s="101"/>
      <c r="F20355" s="102"/>
    </row>
    <row r="20356" spans="1:6" x14ac:dyDescent="0.2">
      <c r="A20356" s="97">
        <v>42947</v>
      </c>
      <c r="B20356" s="98">
        <v>0.9375</v>
      </c>
      <c r="C20356" s="99"/>
      <c r="D20356" s="100"/>
      <c r="E20356" s="101"/>
      <c r="F20356" s="102"/>
    </row>
    <row r="20357" spans="1:6" x14ac:dyDescent="0.2">
      <c r="A20357" s="97">
        <v>42947</v>
      </c>
      <c r="B20357" s="98">
        <v>0.94791666666424135</v>
      </c>
      <c r="C20357" s="99"/>
      <c r="D20357" s="100"/>
      <c r="E20357" s="101"/>
      <c r="F20357" s="102"/>
    </row>
    <row r="20358" spans="1:6" x14ac:dyDescent="0.2">
      <c r="A20358" s="97">
        <v>42947</v>
      </c>
      <c r="B20358" s="98">
        <v>0.95833333333575865</v>
      </c>
      <c r="C20358" s="99"/>
      <c r="D20358" s="100"/>
      <c r="E20358" s="101"/>
      <c r="F20358" s="102"/>
    </row>
    <row r="20359" spans="1:6" x14ac:dyDescent="0.2">
      <c r="A20359" s="97">
        <v>42947</v>
      </c>
      <c r="B20359" s="98">
        <v>0.96875</v>
      </c>
      <c r="C20359" s="99"/>
      <c r="D20359" s="100"/>
      <c r="E20359" s="101"/>
      <c r="F20359" s="102"/>
    </row>
    <row r="20360" spans="1:6" x14ac:dyDescent="0.2">
      <c r="A20360" s="97">
        <v>42947</v>
      </c>
      <c r="B20360" s="98">
        <v>0.97916666666424135</v>
      </c>
      <c r="C20360" s="99"/>
      <c r="D20360" s="100"/>
      <c r="E20360" s="101"/>
      <c r="F20360" s="102"/>
    </row>
    <row r="20361" spans="1:6" x14ac:dyDescent="0.2">
      <c r="A20361" s="97">
        <v>42947</v>
      </c>
      <c r="B20361" s="98">
        <v>0.98958333333575865</v>
      </c>
      <c r="C20361" s="99"/>
      <c r="D20361" s="100"/>
      <c r="E20361" s="101"/>
      <c r="F20361" s="102"/>
    </row>
    <row r="20362" spans="1:6" x14ac:dyDescent="0.2">
      <c r="A20362" s="97">
        <v>42948</v>
      </c>
      <c r="B20362" s="98">
        <v>0</v>
      </c>
      <c r="C20362" s="99"/>
      <c r="D20362" s="100"/>
      <c r="E20362" s="101"/>
      <c r="F20362" s="102"/>
    </row>
    <row r="20363" spans="1:6" x14ac:dyDescent="0.2">
      <c r="A20363" s="97">
        <v>42948</v>
      </c>
      <c r="B20363" s="98">
        <v>1.0416666664241347E-2</v>
      </c>
      <c r="C20363" s="99"/>
      <c r="D20363" s="100"/>
      <c r="E20363" s="101"/>
      <c r="F20363" s="102"/>
    </row>
    <row r="20364" spans="1:6" x14ac:dyDescent="0.2">
      <c r="A20364" s="97">
        <v>42948</v>
      </c>
      <c r="B20364" s="98">
        <v>2.0833333335758653E-2</v>
      </c>
      <c r="C20364" s="99"/>
      <c r="D20364" s="100"/>
      <c r="E20364" s="101"/>
      <c r="F20364" s="102"/>
    </row>
    <row r="20365" spans="1:6" x14ac:dyDescent="0.2">
      <c r="A20365" s="97">
        <v>42948</v>
      </c>
      <c r="B20365" s="98">
        <v>3.125E-2</v>
      </c>
      <c r="C20365" s="99"/>
      <c r="D20365" s="100"/>
      <c r="E20365" s="101"/>
      <c r="F20365" s="102"/>
    </row>
    <row r="20366" spans="1:6" x14ac:dyDescent="0.2">
      <c r="A20366" s="97">
        <v>42948</v>
      </c>
      <c r="B20366" s="98">
        <v>4.1666666664241347E-2</v>
      </c>
      <c r="C20366" s="99"/>
      <c r="D20366" s="100"/>
      <c r="E20366" s="101"/>
      <c r="F20366" s="102"/>
    </row>
    <row r="20367" spans="1:6" x14ac:dyDescent="0.2">
      <c r="A20367" s="97">
        <v>42948</v>
      </c>
      <c r="B20367" s="98">
        <v>5.2083333335758653E-2</v>
      </c>
      <c r="C20367" s="99"/>
      <c r="D20367" s="100"/>
      <c r="E20367" s="101"/>
      <c r="F20367" s="102"/>
    </row>
    <row r="20368" spans="1:6" x14ac:dyDescent="0.2">
      <c r="A20368" s="97">
        <v>42948</v>
      </c>
      <c r="B20368" s="98">
        <v>6.25E-2</v>
      </c>
      <c r="C20368" s="99"/>
      <c r="D20368" s="100"/>
      <c r="E20368" s="101"/>
      <c r="F20368" s="102"/>
    </row>
    <row r="20369" spans="1:6" x14ac:dyDescent="0.2">
      <c r="A20369" s="97">
        <v>42948</v>
      </c>
      <c r="B20369" s="98">
        <v>7.2916666664241347E-2</v>
      </c>
      <c r="C20369" s="99"/>
      <c r="D20369" s="100"/>
      <c r="E20369" s="101"/>
      <c r="F20369" s="102"/>
    </row>
    <row r="20370" spans="1:6" x14ac:dyDescent="0.2">
      <c r="A20370" s="97">
        <v>42948</v>
      </c>
      <c r="B20370" s="98">
        <v>8.3333333335758653E-2</v>
      </c>
      <c r="C20370" s="99"/>
      <c r="D20370" s="100"/>
      <c r="E20370" s="101"/>
      <c r="F20370" s="102"/>
    </row>
    <row r="20371" spans="1:6" x14ac:dyDescent="0.2">
      <c r="A20371" s="97">
        <v>42948</v>
      </c>
      <c r="B20371" s="98">
        <v>9.375E-2</v>
      </c>
      <c r="C20371" s="99"/>
      <c r="D20371" s="100"/>
      <c r="E20371" s="101"/>
      <c r="F20371" s="102"/>
    </row>
    <row r="20372" spans="1:6" x14ac:dyDescent="0.2">
      <c r="A20372" s="97">
        <v>42948</v>
      </c>
      <c r="B20372" s="98">
        <v>0.10416666666424135</v>
      </c>
      <c r="C20372" s="99"/>
      <c r="D20372" s="100"/>
      <c r="E20372" s="101"/>
      <c r="F20372" s="102"/>
    </row>
    <row r="20373" spans="1:6" x14ac:dyDescent="0.2">
      <c r="A20373" s="97">
        <v>42948</v>
      </c>
      <c r="B20373" s="98">
        <v>0.11458333333575865</v>
      </c>
      <c r="C20373" s="99"/>
      <c r="D20373" s="100"/>
      <c r="E20373" s="101"/>
      <c r="F20373" s="102"/>
    </row>
    <row r="20374" spans="1:6" x14ac:dyDescent="0.2">
      <c r="A20374" s="97">
        <v>42948</v>
      </c>
      <c r="B20374" s="98">
        <v>0.125</v>
      </c>
      <c r="C20374" s="99"/>
      <c r="D20374" s="100"/>
      <c r="E20374" s="101"/>
      <c r="F20374" s="102"/>
    </row>
    <row r="20375" spans="1:6" x14ac:dyDescent="0.2">
      <c r="A20375" s="97">
        <v>42948</v>
      </c>
      <c r="B20375" s="98">
        <v>0.13541666666424135</v>
      </c>
      <c r="C20375" s="99"/>
      <c r="D20375" s="100"/>
      <c r="E20375" s="101"/>
      <c r="F20375" s="102"/>
    </row>
    <row r="20376" spans="1:6" x14ac:dyDescent="0.2">
      <c r="A20376" s="97">
        <v>42948</v>
      </c>
      <c r="B20376" s="98">
        <v>0.14583333333575865</v>
      </c>
      <c r="C20376" s="99"/>
      <c r="D20376" s="100"/>
      <c r="E20376" s="101"/>
      <c r="F20376" s="102"/>
    </row>
    <row r="20377" spans="1:6" x14ac:dyDescent="0.2">
      <c r="A20377" s="97">
        <v>42948</v>
      </c>
      <c r="B20377" s="98">
        <v>0.15625</v>
      </c>
      <c r="C20377" s="99"/>
      <c r="D20377" s="100"/>
      <c r="E20377" s="101"/>
      <c r="F20377" s="102"/>
    </row>
    <row r="20378" spans="1:6" x14ac:dyDescent="0.2">
      <c r="A20378" s="97">
        <v>42948</v>
      </c>
      <c r="B20378" s="98">
        <v>0.16666666666424135</v>
      </c>
      <c r="C20378" s="99"/>
      <c r="D20378" s="100"/>
      <c r="E20378" s="101"/>
      <c r="F20378" s="102"/>
    </row>
    <row r="20379" spans="1:6" x14ac:dyDescent="0.2">
      <c r="A20379" s="97">
        <v>42948</v>
      </c>
      <c r="B20379" s="98">
        <v>0.17708333333575865</v>
      </c>
      <c r="C20379" s="99"/>
      <c r="D20379" s="100"/>
      <c r="E20379" s="101"/>
      <c r="F20379" s="102"/>
    </row>
    <row r="20380" spans="1:6" x14ac:dyDescent="0.2">
      <c r="A20380" s="97">
        <v>42948</v>
      </c>
      <c r="B20380" s="98">
        <v>0.1875</v>
      </c>
      <c r="C20380" s="99"/>
      <c r="D20380" s="100"/>
      <c r="E20380" s="101"/>
      <c r="F20380" s="102"/>
    </row>
    <row r="20381" spans="1:6" x14ac:dyDescent="0.2">
      <c r="A20381" s="97">
        <v>42948</v>
      </c>
      <c r="B20381" s="98">
        <v>0.19791666666424135</v>
      </c>
      <c r="C20381" s="99"/>
      <c r="D20381" s="100"/>
      <c r="E20381" s="101"/>
      <c r="F20381" s="102"/>
    </row>
    <row r="20382" spans="1:6" x14ac:dyDescent="0.2">
      <c r="A20382" s="97">
        <v>42948</v>
      </c>
      <c r="B20382" s="98">
        <v>0.20833333333575865</v>
      </c>
      <c r="C20382" s="99"/>
      <c r="D20382" s="100"/>
      <c r="E20382" s="101"/>
      <c r="F20382" s="102"/>
    </row>
    <row r="20383" spans="1:6" x14ac:dyDescent="0.2">
      <c r="A20383" s="97">
        <v>42948</v>
      </c>
      <c r="B20383" s="98">
        <v>0.21875</v>
      </c>
      <c r="C20383" s="99"/>
      <c r="D20383" s="100"/>
      <c r="E20383" s="101"/>
      <c r="F20383" s="102"/>
    </row>
    <row r="20384" spans="1:6" x14ac:dyDescent="0.2">
      <c r="A20384" s="97">
        <v>42948</v>
      </c>
      <c r="B20384" s="98">
        <v>0.22916666666424135</v>
      </c>
      <c r="C20384" s="99"/>
      <c r="D20384" s="100"/>
      <c r="E20384" s="101"/>
      <c r="F20384" s="102"/>
    </row>
    <row r="20385" spans="1:6" x14ac:dyDescent="0.2">
      <c r="A20385" s="97">
        <v>42948</v>
      </c>
      <c r="B20385" s="98">
        <v>0.23958333333575865</v>
      </c>
      <c r="C20385" s="99"/>
      <c r="D20385" s="100"/>
      <c r="E20385" s="101"/>
      <c r="F20385" s="102"/>
    </row>
    <row r="20386" spans="1:6" x14ac:dyDescent="0.2">
      <c r="A20386" s="97">
        <v>42948</v>
      </c>
      <c r="B20386" s="98">
        <v>0.25</v>
      </c>
      <c r="C20386" s="99"/>
      <c r="D20386" s="100"/>
      <c r="E20386" s="101"/>
      <c r="F20386" s="102"/>
    </row>
    <row r="20387" spans="1:6" x14ac:dyDescent="0.2">
      <c r="A20387" s="97">
        <v>42948</v>
      </c>
      <c r="B20387" s="98">
        <v>0.26041666666424135</v>
      </c>
      <c r="C20387" s="99"/>
      <c r="D20387" s="100"/>
      <c r="E20387" s="101"/>
      <c r="F20387" s="102"/>
    </row>
    <row r="20388" spans="1:6" x14ac:dyDescent="0.2">
      <c r="A20388" s="97">
        <v>42948</v>
      </c>
      <c r="B20388" s="98">
        <v>0.27083333333575865</v>
      </c>
      <c r="C20388" s="99"/>
      <c r="D20388" s="100"/>
      <c r="E20388" s="101"/>
      <c r="F20388" s="102"/>
    </row>
    <row r="20389" spans="1:6" x14ac:dyDescent="0.2">
      <c r="A20389" s="97">
        <v>42948</v>
      </c>
      <c r="B20389" s="98">
        <v>0.28125</v>
      </c>
      <c r="C20389" s="99"/>
      <c r="D20389" s="100"/>
      <c r="E20389" s="101"/>
      <c r="F20389" s="102"/>
    </row>
    <row r="20390" spans="1:6" x14ac:dyDescent="0.2">
      <c r="A20390" s="97">
        <v>42948</v>
      </c>
      <c r="B20390" s="98">
        <v>0.29166666666424135</v>
      </c>
      <c r="C20390" s="99"/>
      <c r="D20390" s="100"/>
      <c r="E20390" s="101"/>
      <c r="F20390" s="102"/>
    </row>
    <row r="20391" spans="1:6" x14ac:dyDescent="0.2">
      <c r="A20391" s="97">
        <v>42948</v>
      </c>
      <c r="B20391" s="98">
        <v>0.30208333333575865</v>
      </c>
      <c r="C20391" s="99"/>
      <c r="D20391" s="100"/>
      <c r="E20391" s="101"/>
      <c r="F20391" s="102"/>
    </row>
    <row r="20392" spans="1:6" x14ac:dyDescent="0.2">
      <c r="A20392" s="97">
        <v>42948</v>
      </c>
      <c r="B20392" s="98">
        <v>0.3125</v>
      </c>
      <c r="C20392" s="99"/>
      <c r="D20392" s="100"/>
      <c r="E20392" s="101"/>
      <c r="F20392" s="102"/>
    </row>
    <row r="20393" spans="1:6" x14ac:dyDescent="0.2">
      <c r="A20393" s="97">
        <v>42948</v>
      </c>
      <c r="B20393" s="98">
        <v>0.32291666666424135</v>
      </c>
      <c r="C20393" s="99"/>
      <c r="D20393" s="100"/>
      <c r="E20393" s="101"/>
      <c r="F20393" s="102"/>
    </row>
    <row r="20394" spans="1:6" x14ac:dyDescent="0.2">
      <c r="A20394" s="97">
        <v>42948</v>
      </c>
      <c r="B20394" s="98">
        <v>0.33333333333575865</v>
      </c>
      <c r="C20394" s="99"/>
      <c r="D20394" s="100"/>
      <c r="E20394" s="101"/>
      <c r="F20394" s="102"/>
    </row>
    <row r="20395" spans="1:6" x14ac:dyDescent="0.2">
      <c r="A20395" s="97">
        <v>42948</v>
      </c>
      <c r="B20395" s="98">
        <v>0.34375</v>
      </c>
      <c r="C20395" s="99"/>
      <c r="D20395" s="100"/>
      <c r="E20395" s="101"/>
      <c r="F20395" s="102"/>
    </row>
    <row r="20396" spans="1:6" x14ac:dyDescent="0.2">
      <c r="A20396" s="97">
        <v>42948</v>
      </c>
      <c r="B20396" s="98">
        <v>0.35416666666424135</v>
      </c>
      <c r="C20396" s="99"/>
      <c r="D20396" s="100"/>
      <c r="E20396" s="101"/>
      <c r="F20396" s="102"/>
    </row>
    <row r="20397" spans="1:6" x14ac:dyDescent="0.2">
      <c r="A20397" s="97">
        <v>42948</v>
      </c>
      <c r="B20397" s="98">
        <v>0.36458333333575865</v>
      </c>
      <c r="C20397" s="99"/>
      <c r="D20397" s="100"/>
      <c r="E20397" s="101"/>
      <c r="F20397" s="102"/>
    </row>
    <row r="20398" spans="1:6" x14ac:dyDescent="0.2">
      <c r="A20398" s="97">
        <v>42948</v>
      </c>
      <c r="B20398" s="98">
        <v>0.375</v>
      </c>
      <c r="C20398" s="99"/>
      <c r="D20398" s="100"/>
      <c r="E20398" s="101"/>
      <c r="F20398" s="102"/>
    </row>
    <row r="20399" spans="1:6" x14ac:dyDescent="0.2">
      <c r="A20399" s="97">
        <v>42948</v>
      </c>
      <c r="B20399" s="98">
        <v>0.38541666666424135</v>
      </c>
      <c r="C20399" s="99"/>
      <c r="D20399" s="100"/>
      <c r="E20399" s="101"/>
      <c r="F20399" s="102"/>
    </row>
    <row r="20400" spans="1:6" x14ac:dyDescent="0.2">
      <c r="A20400" s="97">
        <v>42948</v>
      </c>
      <c r="B20400" s="98">
        <v>0.39583333333575865</v>
      </c>
      <c r="C20400" s="99"/>
      <c r="D20400" s="100"/>
      <c r="E20400" s="101"/>
      <c r="F20400" s="102"/>
    </row>
    <row r="20401" spans="1:6" x14ac:dyDescent="0.2">
      <c r="A20401" s="97">
        <v>42948</v>
      </c>
      <c r="B20401" s="98">
        <v>0.40625</v>
      </c>
      <c r="C20401" s="99"/>
      <c r="D20401" s="100"/>
      <c r="E20401" s="101"/>
      <c r="F20401" s="102"/>
    </row>
    <row r="20402" spans="1:6" x14ac:dyDescent="0.2">
      <c r="A20402" s="97">
        <v>42948</v>
      </c>
      <c r="B20402" s="98">
        <v>0.41666666666424135</v>
      </c>
      <c r="C20402" s="99"/>
      <c r="D20402" s="100"/>
      <c r="E20402" s="101"/>
      <c r="F20402" s="102"/>
    </row>
    <row r="20403" spans="1:6" x14ac:dyDescent="0.2">
      <c r="A20403" s="97">
        <v>42948</v>
      </c>
      <c r="B20403" s="98">
        <v>0.42708333333575865</v>
      </c>
      <c r="C20403" s="99"/>
      <c r="D20403" s="100"/>
      <c r="E20403" s="101"/>
      <c r="F20403" s="102"/>
    </row>
    <row r="20404" spans="1:6" x14ac:dyDescent="0.2">
      <c r="A20404" s="97">
        <v>42948</v>
      </c>
      <c r="B20404" s="98">
        <v>0.4375</v>
      </c>
      <c r="C20404" s="99"/>
      <c r="D20404" s="100"/>
      <c r="E20404" s="101"/>
      <c r="F20404" s="102"/>
    </row>
    <row r="20405" spans="1:6" x14ac:dyDescent="0.2">
      <c r="A20405" s="97">
        <v>42948</v>
      </c>
      <c r="B20405" s="98">
        <v>0.44791666666424135</v>
      </c>
      <c r="C20405" s="99"/>
      <c r="D20405" s="100"/>
      <c r="E20405" s="101"/>
      <c r="F20405" s="102"/>
    </row>
    <row r="20406" spans="1:6" x14ac:dyDescent="0.2">
      <c r="A20406" s="97">
        <v>42948</v>
      </c>
      <c r="B20406" s="98">
        <v>0.45833333333575865</v>
      </c>
      <c r="C20406" s="99"/>
      <c r="D20406" s="100"/>
      <c r="E20406" s="101"/>
      <c r="F20406" s="102"/>
    </row>
    <row r="20407" spans="1:6" x14ac:dyDescent="0.2">
      <c r="A20407" s="97">
        <v>42948</v>
      </c>
      <c r="B20407" s="98">
        <v>0.46875</v>
      </c>
      <c r="C20407" s="99"/>
      <c r="D20407" s="100"/>
      <c r="E20407" s="101"/>
      <c r="F20407" s="102"/>
    </row>
    <row r="20408" spans="1:6" x14ac:dyDescent="0.2">
      <c r="A20408" s="97">
        <v>42948</v>
      </c>
      <c r="B20408" s="98">
        <v>0.47916666666424135</v>
      </c>
      <c r="C20408" s="99"/>
      <c r="D20408" s="100"/>
      <c r="E20408" s="101"/>
      <c r="F20408" s="102"/>
    </row>
    <row r="20409" spans="1:6" x14ac:dyDescent="0.2">
      <c r="A20409" s="97">
        <v>42948</v>
      </c>
      <c r="B20409" s="98">
        <v>0.48958333333575865</v>
      </c>
      <c r="C20409" s="99"/>
      <c r="D20409" s="100"/>
      <c r="E20409" s="101"/>
      <c r="F20409" s="102"/>
    </row>
    <row r="20410" spans="1:6" x14ac:dyDescent="0.2">
      <c r="A20410" s="97">
        <v>42948</v>
      </c>
      <c r="B20410" s="98">
        <v>0.5</v>
      </c>
      <c r="C20410" s="99"/>
      <c r="D20410" s="100"/>
      <c r="E20410" s="101"/>
      <c r="F20410" s="102"/>
    </row>
    <row r="20411" spans="1:6" x14ac:dyDescent="0.2">
      <c r="A20411" s="97">
        <v>42948</v>
      </c>
      <c r="B20411" s="98">
        <v>0.51041666666424135</v>
      </c>
      <c r="C20411" s="99"/>
      <c r="D20411" s="100"/>
      <c r="E20411" s="101"/>
      <c r="F20411" s="102"/>
    </row>
    <row r="20412" spans="1:6" x14ac:dyDescent="0.2">
      <c r="A20412" s="97">
        <v>42948</v>
      </c>
      <c r="B20412" s="98">
        <v>0.52083333333575865</v>
      </c>
      <c r="C20412" s="99"/>
      <c r="D20412" s="100"/>
      <c r="E20412" s="101"/>
      <c r="F20412" s="102"/>
    </row>
    <row r="20413" spans="1:6" x14ac:dyDescent="0.2">
      <c r="A20413" s="97">
        <v>42948</v>
      </c>
      <c r="B20413" s="98">
        <v>0.53125</v>
      </c>
      <c r="C20413" s="99"/>
      <c r="D20413" s="100"/>
      <c r="E20413" s="101"/>
      <c r="F20413" s="102"/>
    </row>
    <row r="20414" spans="1:6" x14ac:dyDescent="0.2">
      <c r="A20414" s="97">
        <v>42948</v>
      </c>
      <c r="B20414" s="98">
        <v>0.54166666666424135</v>
      </c>
      <c r="C20414" s="99"/>
      <c r="D20414" s="100"/>
      <c r="E20414" s="101"/>
      <c r="F20414" s="102"/>
    </row>
    <row r="20415" spans="1:6" x14ac:dyDescent="0.2">
      <c r="A20415" s="97">
        <v>42948</v>
      </c>
      <c r="B20415" s="98">
        <v>0.55208333333575865</v>
      </c>
      <c r="C20415" s="99"/>
      <c r="D20415" s="100"/>
      <c r="E20415" s="101"/>
      <c r="F20415" s="102"/>
    </row>
    <row r="20416" spans="1:6" x14ac:dyDescent="0.2">
      <c r="A20416" s="97">
        <v>42948</v>
      </c>
      <c r="B20416" s="98">
        <v>0.5625</v>
      </c>
      <c r="C20416" s="99"/>
      <c r="D20416" s="100"/>
      <c r="E20416" s="101"/>
      <c r="F20416" s="102"/>
    </row>
    <row r="20417" spans="1:6" x14ac:dyDescent="0.2">
      <c r="A20417" s="97">
        <v>42948</v>
      </c>
      <c r="B20417" s="98">
        <v>0.57291666666424135</v>
      </c>
      <c r="C20417" s="99"/>
      <c r="D20417" s="100"/>
      <c r="E20417" s="101"/>
      <c r="F20417" s="102"/>
    </row>
    <row r="20418" spans="1:6" x14ac:dyDescent="0.2">
      <c r="A20418" s="97">
        <v>42948</v>
      </c>
      <c r="B20418" s="98">
        <v>0.58333333333575865</v>
      </c>
      <c r="C20418" s="99"/>
      <c r="D20418" s="100"/>
      <c r="E20418" s="101"/>
      <c r="F20418" s="102"/>
    </row>
    <row r="20419" spans="1:6" x14ac:dyDescent="0.2">
      <c r="A20419" s="97">
        <v>42948</v>
      </c>
      <c r="B20419" s="98">
        <v>0.59375</v>
      </c>
      <c r="C20419" s="99"/>
      <c r="D20419" s="100"/>
      <c r="E20419" s="101"/>
      <c r="F20419" s="102"/>
    </row>
    <row r="20420" spans="1:6" x14ac:dyDescent="0.2">
      <c r="A20420" s="97">
        <v>42948</v>
      </c>
      <c r="B20420" s="98">
        <v>0.60416666666424135</v>
      </c>
      <c r="C20420" s="99"/>
      <c r="D20420" s="100"/>
      <c r="E20420" s="101"/>
      <c r="F20420" s="102"/>
    </row>
    <row r="20421" spans="1:6" x14ac:dyDescent="0.2">
      <c r="A20421" s="97">
        <v>42948</v>
      </c>
      <c r="B20421" s="98">
        <v>0.61458333333575865</v>
      </c>
      <c r="C20421" s="99"/>
      <c r="D20421" s="100"/>
      <c r="E20421" s="101"/>
      <c r="F20421" s="102"/>
    </row>
    <row r="20422" spans="1:6" x14ac:dyDescent="0.2">
      <c r="A20422" s="97">
        <v>42948</v>
      </c>
      <c r="B20422" s="98">
        <v>0.625</v>
      </c>
      <c r="C20422" s="99"/>
      <c r="D20422" s="100"/>
      <c r="E20422" s="101"/>
      <c r="F20422" s="102"/>
    </row>
    <row r="20423" spans="1:6" x14ac:dyDescent="0.2">
      <c r="A20423" s="97">
        <v>42948</v>
      </c>
      <c r="B20423" s="98">
        <v>0.63541666666424135</v>
      </c>
      <c r="C20423" s="99"/>
      <c r="D20423" s="100"/>
      <c r="E20423" s="101"/>
      <c r="F20423" s="102"/>
    </row>
    <row r="20424" spans="1:6" x14ac:dyDescent="0.2">
      <c r="A20424" s="97">
        <v>42948</v>
      </c>
      <c r="B20424" s="98">
        <v>0.64583333333575865</v>
      </c>
      <c r="C20424" s="99"/>
      <c r="D20424" s="100"/>
      <c r="E20424" s="101"/>
      <c r="F20424" s="102"/>
    </row>
    <row r="20425" spans="1:6" x14ac:dyDescent="0.2">
      <c r="A20425" s="97">
        <v>42948</v>
      </c>
      <c r="B20425" s="98">
        <v>0.65625</v>
      </c>
      <c r="C20425" s="99"/>
      <c r="D20425" s="100"/>
      <c r="E20425" s="101"/>
      <c r="F20425" s="102"/>
    </row>
    <row r="20426" spans="1:6" x14ac:dyDescent="0.2">
      <c r="A20426" s="97">
        <v>42948</v>
      </c>
      <c r="B20426" s="98">
        <v>0.66666666666424135</v>
      </c>
      <c r="C20426" s="99"/>
      <c r="D20426" s="100"/>
      <c r="E20426" s="101"/>
      <c r="F20426" s="102"/>
    </row>
    <row r="20427" spans="1:6" x14ac:dyDescent="0.2">
      <c r="A20427" s="97">
        <v>42948</v>
      </c>
      <c r="B20427" s="98">
        <v>0.67708333333575865</v>
      </c>
      <c r="C20427" s="99"/>
      <c r="D20427" s="100"/>
      <c r="E20427" s="101"/>
      <c r="F20427" s="102"/>
    </row>
    <row r="20428" spans="1:6" x14ac:dyDescent="0.2">
      <c r="A20428" s="97">
        <v>42948</v>
      </c>
      <c r="B20428" s="98">
        <v>0.6875</v>
      </c>
      <c r="C20428" s="99"/>
      <c r="D20428" s="100"/>
      <c r="E20428" s="101"/>
      <c r="F20428" s="102"/>
    </row>
    <row r="20429" spans="1:6" x14ac:dyDescent="0.2">
      <c r="A20429" s="97">
        <v>42948</v>
      </c>
      <c r="B20429" s="98">
        <v>0.69791666666424135</v>
      </c>
      <c r="C20429" s="99"/>
      <c r="D20429" s="100"/>
      <c r="E20429" s="101"/>
      <c r="F20429" s="102"/>
    </row>
    <row r="20430" spans="1:6" x14ac:dyDescent="0.2">
      <c r="A20430" s="97">
        <v>42948</v>
      </c>
      <c r="B20430" s="98">
        <v>0.70833333333575865</v>
      </c>
      <c r="C20430" s="99"/>
      <c r="D20430" s="100"/>
      <c r="E20430" s="101"/>
      <c r="F20430" s="102"/>
    </row>
    <row r="20431" spans="1:6" x14ac:dyDescent="0.2">
      <c r="A20431" s="97">
        <v>42948</v>
      </c>
      <c r="B20431" s="98">
        <v>0.71875</v>
      </c>
      <c r="C20431" s="99"/>
      <c r="D20431" s="100"/>
      <c r="E20431" s="101"/>
      <c r="F20431" s="102"/>
    </row>
    <row r="20432" spans="1:6" x14ac:dyDescent="0.2">
      <c r="A20432" s="97">
        <v>42948</v>
      </c>
      <c r="B20432" s="98">
        <v>0.72916666666424135</v>
      </c>
      <c r="C20432" s="99"/>
      <c r="D20432" s="100"/>
      <c r="E20432" s="101"/>
      <c r="F20432" s="102"/>
    </row>
    <row r="20433" spans="1:6" x14ac:dyDescent="0.2">
      <c r="A20433" s="97">
        <v>42948</v>
      </c>
      <c r="B20433" s="98">
        <v>0.73958333333575865</v>
      </c>
      <c r="C20433" s="99"/>
      <c r="D20433" s="100"/>
      <c r="E20433" s="101"/>
      <c r="F20433" s="102"/>
    </row>
    <row r="20434" spans="1:6" x14ac:dyDescent="0.2">
      <c r="A20434" s="97">
        <v>42948</v>
      </c>
      <c r="B20434" s="98">
        <v>0.75</v>
      </c>
      <c r="C20434" s="99"/>
      <c r="D20434" s="100"/>
      <c r="E20434" s="101"/>
      <c r="F20434" s="102"/>
    </row>
    <row r="20435" spans="1:6" x14ac:dyDescent="0.2">
      <c r="A20435" s="97">
        <v>42948</v>
      </c>
      <c r="B20435" s="98">
        <v>0.76041666666424135</v>
      </c>
      <c r="C20435" s="99"/>
      <c r="D20435" s="100"/>
      <c r="E20435" s="101"/>
      <c r="F20435" s="102"/>
    </row>
    <row r="20436" spans="1:6" x14ac:dyDescent="0.2">
      <c r="A20436" s="97">
        <v>42948</v>
      </c>
      <c r="B20436" s="98">
        <v>0.77083333333575865</v>
      </c>
      <c r="C20436" s="99"/>
      <c r="D20436" s="100"/>
      <c r="E20436" s="101"/>
      <c r="F20436" s="102"/>
    </row>
    <row r="20437" spans="1:6" x14ac:dyDescent="0.2">
      <c r="A20437" s="97">
        <v>42948</v>
      </c>
      <c r="B20437" s="98">
        <v>0.78125</v>
      </c>
      <c r="C20437" s="99"/>
      <c r="D20437" s="100"/>
      <c r="E20437" s="101"/>
      <c r="F20437" s="102"/>
    </row>
    <row r="20438" spans="1:6" x14ac:dyDescent="0.2">
      <c r="A20438" s="97">
        <v>42948</v>
      </c>
      <c r="B20438" s="98">
        <v>0.79166666666424135</v>
      </c>
      <c r="C20438" s="99"/>
      <c r="D20438" s="100"/>
      <c r="E20438" s="101"/>
      <c r="F20438" s="102"/>
    </row>
    <row r="20439" spans="1:6" x14ac:dyDescent="0.2">
      <c r="A20439" s="97">
        <v>42948</v>
      </c>
      <c r="B20439" s="98">
        <v>0.80208333333575865</v>
      </c>
      <c r="C20439" s="99"/>
      <c r="D20439" s="100"/>
      <c r="E20439" s="101"/>
      <c r="F20439" s="102"/>
    </row>
    <row r="20440" spans="1:6" x14ac:dyDescent="0.2">
      <c r="A20440" s="97">
        <v>42948</v>
      </c>
      <c r="B20440" s="98">
        <v>0.8125</v>
      </c>
      <c r="C20440" s="99"/>
      <c r="D20440" s="100"/>
      <c r="E20440" s="101"/>
      <c r="F20440" s="102"/>
    </row>
    <row r="20441" spans="1:6" x14ac:dyDescent="0.2">
      <c r="A20441" s="97">
        <v>42948</v>
      </c>
      <c r="B20441" s="98">
        <v>0.82291666666424135</v>
      </c>
      <c r="C20441" s="99"/>
      <c r="D20441" s="100"/>
      <c r="E20441" s="101"/>
      <c r="F20441" s="102"/>
    </row>
    <row r="20442" spans="1:6" x14ac:dyDescent="0.2">
      <c r="A20442" s="97">
        <v>42948</v>
      </c>
      <c r="B20442" s="98">
        <v>0.83333333333575865</v>
      </c>
      <c r="C20442" s="99"/>
      <c r="D20442" s="100"/>
      <c r="E20442" s="101"/>
      <c r="F20442" s="102"/>
    </row>
    <row r="20443" spans="1:6" x14ac:dyDescent="0.2">
      <c r="A20443" s="97">
        <v>42948</v>
      </c>
      <c r="B20443" s="98">
        <v>0.84375</v>
      </c>
      <c r="C20443" s="99"/>
      <c r="D20443" s="100"/>
      <c r="E20443" s="101"/>
      <c r="F20443" s="102"/>
    </row>
    <row r="20444" spans="1:6" x14ac:dyDescent="0.2">
      <c r="A20444" s="97">
        <v>42948</v>
      </c>
      <c r="B20444" s="98">
        <v>0.85416666666424135</v>
      </c>
      <c r="C20444" s="99"/>
      <c r="D20444" s="100"/>
      <c r="E20444" s="101"/>
      <c r="F20444" s="102"/>
    </row>
    <row r="20445" spans="1:6" x14ac:dyDescent="0.2">
      <c r="A20445" s="97">
        <v>42948</v>
      </c>
      <c r="B20445" s="98">
        <v>0.86458333333575865</v>
      </c>
      <c r="C20445" s="99"/>
      <c r="D20445" s="100"/>
      <c r="E20445" s="101"/>
      <c r="F20445" s="102"/>
    </row>
    <row r="20446" spans="1:6" x14ac:dyDescent="0.2">
      <c r="A20446" s="97">
        <v>42948</v>
      </c>
      <c r="B20446" s="98">
        <v>0.875</v>
      </c>
      <c r="C20446" s="99"/>
      <c r="D20446" s="100"/>
      <c r="E20446" s="101"/>
      <c r="F20446" s="102"/>
    </row>
    <row r="20447" spans="1:6" x14ac:dyDescent="0.2">
      <c r="A20447" s="97">
        <v>42948</v>
      </c>
      <c r="B20447" s="98">
        <v>0.88541666666424135</v>
      </c>
      <c r="C20447" s="99"/>
      <c r="D20447" s="100"/>
      <c r="E20447" s="101"/>
      <c r="F20447" s="102"/>
    </row>
    <row r="20448" spans="1:6" x14ac:dyDescent="0.2">
      <c r="A20448" s="97">
        <v>42948</v>
      </c>
      <c r="B20448" s="98">
        <v>0.89583333333575865</v>
      </c>
      <c r="C20448" s="99"/>
      <c r="D20448" s="100"/>
      <c r="E20448" s="101"/>
      <c r="F20448" s="102"/>
    </row>
    <row r="20449" spans="1:6" x14ac:dyDescent="0.2">
      <c r="A20449" s="97">
        <v>42948</v>
      </c>
      <c r="B20449" s="98">
        <v>0.90625</v>
      </c>
      <c r="C20449" s="99"/>
      <c r="D20449" s="100"/>
      <c r="E20449" s="101"/>
      <c r="F20449" s="102"/>
    </row>
    <row r="20450" spans="1:6" x14ac:dyDescent="0.2">
      <c r="A20450" s="97">
        <v>42948</v>
      </c>
      <c r="B20450" s="98">
        <v>0.91666666666424135</v>
      </c>
      <c r="C20450" s="99"/>
      <c r="D20450" s="100"/>
      <c r="E20450" s="101"/>
      <c r="F20450" s="102"/>
    </row>
    <row r="20451" spans="1:6" x14ac:dyDescent="0.2">
      <c r="A20451" s="97">
        <v>42948</v>
      </c>
      <c r="B20451" s="98">
        <v>0.92708333333575865</v>
      </c>
      <c r="C20451" s="99"/>
      <c r="D20451" s="100"/>
      <c r="E20451" s="101"/>
      <c r="F20451" s="102"/>
    </row>
    <row r="20452" spans="1:6" x14ac:dyDescent="0.2">
      <c r="A20452" s="97">
        <v>42948</v>
      </c>
      <c r="B20452" s="98">
        <v>0.9375</v>
      </c>
      <c r="C20452" s="99"/>
      <c r="D20452" s="100"/>
      <c r="E20452" s="101"/>
      <c r="F20452" s="102"/>
    </row>
    <row r="20453" spans="1:6" x14ac:dyDescent="0.2">
      <c r="A20453" s="97">
        <v>42948</v>
      </c>
      <c r="B20453" s="98">
        <v>0.94791666666424135</v>
      </c>
      <c r="C20453" s="99"/>
      <c r="D20453" s="100"/>
      <c r="E20453" s="101"/>
      <c r="F20453" s="102"/>
    </row>
    <row r="20454" spans="1:6" x14ac:dyDescent="0.2">
      <c r="A20454" s="97">
        <v>42948</v>
      </c>
      <c r="B20454" s="98">
        <v>0.95833333333575865</v>
      </c>
      <c r="C20454" s="99"/>
      <c r="D20454" s="100"/>
      <c r="E20454" s="101"/>
      <c r="F20454" s="102"/>
    </row>
    <row r="20455" spans="1:6" x14ac:dyDescent="0.2">
      <c r="A20455" s="97">
        <v>42948</v>
      </c>
      <c r="B20455" s="98">
        <v>0.96875</v>
      </c>
      <c r="C20455" s="99"/>
      <c r="D20455" s="100"/>
      <c r="E20455" s="101"/>
      <c r="F20455" s="102"/>
    </row>
    <row r="20456" spans="1:6" x14ac:dyDescent="0.2">
      <c r="A20456" s="97">
        <v>42948</v>
      </c>
      <c r="B20456" s="98">
        <v>0.97916666666424135</v>
      </c>
      <c r="C20456" s="99"/>
      <c r="D20456" s="100"/>
      <c r="E20456" s="101"/>
      <c r="F20456" s="102"/>
    </row>
    <row r="20457" spans="1:6" x14ac:dyDescent="0.2">
      <c r="A20457" s="97">
        <v>42948</v>
      </c>
      <c r="B20457" s="98">
        <v>0.98958333333575865</v>
      </c>
      <c r="C20457" s="99"/>
      <c r="D20457" s="100"/>
      <c r="E20457" s="101"/>
      <c r="F20457" s="102"/>
    </row>
    <row r="20458" spans="1:6" x14ac:dyDescent="0.2">
      <c r="A20458" s="97">
        <v>42949</v>
      </c>
      <c r="B20458" s="98">
        <v>0</v>
      </c>
      <c r="C20458" s="99"/>
      <c r="D20458" s="100"/>
      <c r="E20458" s="101"/>
      <c r="F20458" s="102"/>
    </row>
    <row r="20459" spans="1:6" x14ac:dyDescent="0.2">
      <c r="A20459" s="97">
        <v>42949</v>
      </c>
      <c r="B20459" s="98">
        <v>1.0416666664241347E-2</v>
      </c>
      <c r="C20459" s="99"/>
      <c r="D20459" s="100"/>
      <c r="E20459" s="101"/>
      <c r="F20459" s="102"/>
    </row>
    <row r="20460" spans="1:6" x14ac:dyDescent="0.2">
      <c r="A20460" s="97">
        <v>42949</v>
      </c>
      <c r="B20460" s="98">
        <v>2.0833333335758653E-2</v>
      </c>
      <c r="C20460" s="99"/>
      <c r="D20460" s="100"/>
      <c r="E20460" s="101"/>
      <c r="F20460" s="102"/>
    </row>
    <row r="20461" spans="1:6" x14ac:dyDescent="0.2">
      <c r="A20461" s="97">
        <v>42949</v>
      </c>
      <c r="B20461" s="98">
        <v>3.125E-2</v>
      </c>
      <c r="C20461" s="99"/>
      <c r="D20461" s="100"/>
      <c r="E20461" s="101"/>
      <c r="F20461" s="102"/>
    </row>
    <row r="20462" spans="1:6" x14ac:dyDescent="0.2">
      <c r="A20462" s="97">
        <v>42949</v>
      </c>
      <c r="B20462" s="98">
        <v>4.1666666664241347E-2</v>
      </c>
      <c r="C20462" s="99"/>
      <c r="D20462" s="100"/>
      <c r="E20462" s="101"/>
      <c r="F20462" s="102"/>
    </row>
    <row r="20463" spans="1:6" x14ac:dyDescent="0.2">
      <c r="A20463" s="97">
        <v>42949</v>
      </c>
      <c r="B20463" s="98">
        <v>5.2083333335758653E-2</v>
      </c>
      <c r="C20463" s="99"/>
      <c r="D20463" s="100"/>
      <c r="E20463" s="101"/>
      <c r="F20463" s="102"/>
    </row>
    <row r="20464" spans="1:6" x14ac:dyDescent="0.2">
      <c r="A20464" s="97">
        <v>42949</v>
      </c>
      <c r="B20464" s="98">
        <v>6.25E-2</v>
      </c>
      <c r="C20464" s="99"/>
      <c r="D20464" s="100"/>
      <c r="E20464" s="101"/>
      <c r="F20464" s="102"/>
    </row>
    <row r="20465" spans="1:6" x14ac:dyDescent="0.2">
      <c r="A20465" s="97">
        <v>42949</v>
      </c>
      <c r="B20465" s="98">
        <v>7.2916666664241347E-2</v>
      </c>
      <c r="C20465" s="99"/>
      <c r="D20465" s="100"/>
      <c r="E20465" s="101"/>
      <c r="F20465" s="102"/>
    </row>
    <row r="20466" spans="1:6" x14ac:dyDescent="0.2">
      <c r="A20466" s="97">
        <v>42949</v>
      </c>
      <c r="B20466" s="98">
        <v>8.3333333335758653E-2</v>
      </c>
      <c r="C20466" s="99"/>
      <c r="D20466" s="100"/>
      <c r="E20466" s="101"/>
      <c r="F20466" s="102"/>
    </row>
    <row r="20467" spans="1:6" x14ac:dyDescent="0.2">
      <c r="A20467" s="97">
        <v>42949</v>
      </c>
      <c r="B20467" s="98">
        <v>9.375E-2</v>
      </c>
      <c r="C20467" s="99"/>
      <c r="D20467" s="100"/>
      <c r="E20467" s="101"/>
      <c r="F20467" s="102"/>
    </row>
    <row r="20468" spans="1:6" x14ac:dyDescent="0.2">
      <c r="A20468" s="97">
        <v>42949</v>
      </c>
      <c r="B20468" s="98">
        <v>0.10416666666424135</v>
      </c>
      <c r="C20468" s="99"/>
      <c r="D20468" s="100"/>
      <c r="E20468" s="101"/>
      <c r="F20468" s="102"/>
    </row>
    <row r="20469" spans="1:6" x14ac:dyDescent="0.2">
      <c r="A20469" s="97">
        <v>42949</v>
      </c>
      <c r="B20469" s="98">
        <v>0.11458333333575865</v>
      </c>
      <c r="C20469" s="99"/>
      <c r="D20469" s="100"/>
      <c r="E20469" s="101"/>
      <c r="F20469" s="102"/>
    </row>
    <row r="20470" spans="1:6" x14ac:dyDescent="0.2">
      <c r="A20470" s="97">
        <v>42949</v>
      </c>
      <c r="B20470" s="98">
        <v>0.125</v>
      </c>
      <c r="C20470" s="99"/>
      <c r="D20470" s="100"/>
      <c r="E20470" s="101"/>
      <c r="F20470" s="102"/>
    </row>
    <row r="20471" spans="1:6" x14ac:dyDescent="0.2">
      <c r="A20471" s="97">
        <v>42949</v>
      </c>
      <c r="B20471" s="98">
        <v>0.13541666666424135</v>
      </c>
      <c r="C20471" s="99"/>
      <c r="D20471" s="100"/>
      <c r="E20471" s="101"/>
      <c r="F20471" s="102"/>
    </row>
    <row r="20472" spans="1:6" x14ac:dyDescent="0.2">
      <c r="A20472" s="97">
        <v>42949</v>
      </c>
      <c r="B20472" s="98">
        <v>0.14583333333575865</v>
      </c>
      <c r="C20472" s="99"/>
      <c r="D20472" s="100"/>
      <c r="E20472" s="101"/>
      <c r="F20472" s="102"/>
    </row>
    <row r="20473" spans="1:6" x14ac:dyDescent="0.2">
      <c r="A20473" s="97">
        <v>42949</v>
      </c>
      <c r="B20473" s="98">
        <v>0.15625</v>
      </c>
      <c r="C20473" s="99"/>
      <c r="D20473" s="100"/>
      <c r="E20473" s="101"/>
      <c r="F20473" s="102"/>
    </row>
    <row r="20474" spans="1:6" x14ac:dyDescent="0.2">
      <c r="A20474" s="97">
        <v>42949</v>
      </c>
      <c r="B20474" s="98">
        <v>0.16666666666424135</v>
      </c>
      <c r="C20474" s="99"/>
      <c r="D20474" s="100"/>
      <c r="E20474" s="101"/>
      <c r="F20474" s="102"/>
    </row>
    <row r="20475" spans="1:6" x14ac:dyDescent="0.2">
      <c r="A20475" s="97">
        <v>42949</v>
      </c>
      <c r="B20475" s="98">
        <v>0.17708333333575865</v>
      </c>
      <c r="C20475" s="99"/>
      <c r="D20475" s="100"/>
      <c r="E20475" s="101"/>
      <c r="F20475" s="102"/>
    </row>
    <row r="20476" spans="1:6" x14ac:dyDescent="0.2">
      <c r="A20476" s="97">
        <v>42949</v>
      </c>
      <c r="B20476" s="98">
        <v>0.1875</v>
      </c>
      <c r="C20476" s="99"/>
      <c r="D20476" s="100"/>
      <c r="E20476" s="101"/>
      <c r="F20476" s="102"/>
    </row>
    <row r="20477" spans="1:6" x14ac:dyDescent="0.2">
      <c r="A20477" s="97">
        <v>42949</v>
      </c>
      <c r="B20477" s="98">
        <v>0.19791666666424135</v>
      </c>
      <c r="C20477" s="99"/>
      <c r="D20477" s="100"/>
      <c r="E20477" s="101"/>
      <c r="F20477" s="102"/>
    </row>
    <row r="20478" spans="1:6" x14ac:dyDescent="0.2">
      <c r="A20478" s="97">
        <v>42949</v>
      </c>
      <c r="B20478" s="98">
        <v>0.20833333333575865</v>
      </c>
      <c r="C20478" s="99"/>
      <c r="D20478" s="100"/>
      <c r="E20478" s="101"/>
      <c r="F20478" s="102"/>
    </row>
    <row r="20479" spans="1:6" x14ac:dyDescent="0.2">
      <c r="A20479" s="97">
        <v>42949</v>
      </c>
      <c r="B20479" s="98">
        <v>0.21875</v>
      </c>
      <c r="C20479" s="99"/>
      <c r="D20479" s="100"/>
      <c r="E20479" s="101"/>
      <c r="F20479" s="102"/>
    </row>
    <row r="20480" spans="1:6" x14ac:dyDescent="0.2">
      <c r="A20480" s="97">
        <v>42949</v>
      </c>
      <c r="B20480" s="98">
        <v>0.22916666666424135</v>
      </c>
      <c r="C20480" s="99"/>
      <c r="D20480" s="100"/>
      <c r="E20480" s="101"/>
      <c r="F20480" s="102"/>
    </row>
    <row r="20481" spans="1:6" x14ac:dyDescent="0.2">
      <c r="A20481" s="97">
        <v>42949</v>
      </c>
      <c r="B20481" s="98">
        <v>0.23958333333575865</v>
      </c>
      <c r="C20481" s="99"/>
      <c r="D20481" s="100"/>
      <c r="E20481" s="101"/>
      <c r="F20481" s="102"/>
    </row>
    <row r="20482" spans="1:6" x14ac:dyDescent="0.2">
      <c r="A20482" s="97">
        <v>42949</v>
      </c>
      <c r="B20482" s="98">
        <v>0.25</v>
      </c>
      <c r="C20482" s="99"/>
      <c r="D20482" s="100"/>
      <c r="E20482" s="101"/>
      <c r="F20482" s="102"/>
    </row>
    <row r="20483" spans="1:6" x14ac:dyDescent="0.2">
      <c r="A20483" s="97">
        <v>42949</v>
      </c>
      <c r="B20483" s="98">
        <v>0.26041666666424135</v>
      </c>
      <c r="C20483" s="99"/>
      <c r="D20483" s="100"/>
      <c r="E20483" s="101"/>
      <c r="F20483" s="102"/>
    </row>
    <row r="20484" spans="1:6" x14ac:dyDescent="0.2">
      <c r="A20484" s="97">
        <v>42949</v>
      </c>
      <c r="B20484" s="98">
        <v>0.27083333333575865</v>
      </c>
      <c r="C20484" s="99"/>
      <c r="D20484" s="100"/>
      <c r="E20484" s="101"/>
      <c r="F20484" s="102"/>
    </row>
    <row r="20485" spans="1:6" x14ac:dyDescent="0.2">
      <c r="A20485" s="97">
        <v>42949</v>
      </c>
      <c r="B20485" s="98">
        <v>0.28125</v>
      </c>
      <c r="C20485" s="99"/>
      <c r="D20485" s="100"/>
      <c r="E20485" s="101"/>
      <c r="F20485" s="102"/>
    </row>
    <row r="20486" spans="1:6" x14ac:dyDescent="0.2">
      <c r="A20486" s="97">
        <v>42949</v>
      </c>
      <c r="B20486" s="98">
        <v>0.29166666666424135</v>
      </c>
      <c r="C20486" s="99"/>
      <c r="D20486" s="100"/>
      <c r="E20486" s="101"/>
      <c r="F20486" s="102"/>
    </row>
    <row r="20487" spans="1:6" x14ac:dyDescent="0.2">
      <c r="A20487" s="97">
        <v>42949</v>
      </c>
      <c r="B20487" s="98">
        <v>0.30208333333575865</v>
      </c>
      <c r="C20487" s="99"/>
      <c r="D20487" s="100"/>
      <c r="E20487" s="101"/>
      <c r="F20487" s="102"/>
    </row>
    <row r="20488" spans="1:6" x14ac:dyDescent="0.2">
      <c r="A20488" s="97">
        <v>42949</v>
      </c>
      <c r="B20488" s="98">
        <v>0.3125</v>
      </c>
      <c r="C20488" s="99"/>
      <c r="D20488" s="100"/>
      <c r="E20488" s="101"/>
      <c r="F20488" s="102"/>
    </row>
    <row r="20489" spans="1:6" x14ac:dyDescent="0.2">
      <c r="A20489" s="97">
        <v>42949</v>
      </c>
      <c r="B20489" s="98">
        <v>0.32291666666424135</v>
      </c>
      <c r="C20489" s="99"/>
      <c r="D20489" s="100"/>
      <c r="E20489" s="101"/>
      <c r="F20489" s="102"/>
    </row>
    <row r="20490" spans="1:6" x14ac:dyDescent="0.2">
      <c r="A20490" s="97">
        <v>42949</v>
      </c>
      <c r="B20490" s="98">
        <v>0.33333333333575865</v>
      </c>
      <c r="C20490" s="99"/>
      <c r="D20490" s="100"/>
      <c r="E20490" s="101"/>
      <c r="F20490" s="102"/>
    </row>
    <row r="20491" spans="1:6" x14ac:dyDescent="0.2">
      <c r="A20491" s="97">
        <v>42949</v>
      </c>
      <c r="B20491" s="98">
        <v>0.34375</v>
      </c>
      <c r="C20491" s="99"/>
      <c r="D20491" s="100"/>
      <c r="E20491" s="101"/>
      <c r="F20491" s="102"/>
    </row>
    <row r="20492" spans="1:6" x14ac:dyDescent="0.2">
      <c r="A20492" s="97">
        <v>42949</v>
      </c>
      <c r="B20492" s="98">
        <v>0.35416666666424135</v>
      </c>
      <c r="C20492" s="99"/>
      <c r="D20492" s="100"/>
      <c r="E20492" s="101"/>
      <c r="F20492" s="102"/>
    </row>
    <row r="20493" spans="1:6" x14ac:dyDescent="0.2">
      <c r="A20493" s="97">
        <v>42949</v>
      </c>
      <c r="B20493" s="98">
        <v>0.36458333333575865</v>
      </c>
      <c r="C20493" s="99"/>
      <c r="D20493" s="100"/>
      <c r="E20493" s="101"/>
      <c r="F20493" s="102"/>
    </row>
    <row r="20494" spans="1:6" x14ac:dyDescent="0.2">
      <c r="A20494" s="97">
        <v>42949</v>
      </c>
      <c r="B20494" s="98">
        <v>0.375</v>
      </c>
      <c r="C20494" s="99"/>
      <c r="D20494" s="100"/>
      <c r="E20494" s="101"/>
      <c r="F20494" s="102"/>
    </row>
    <row r="20495" spans="1:6" x14ac:dyDescent="0.2">
      <c r="A20495" s="97">
        <v>42949</v>
      </c>
      <c r="B20495" s="98">
        <v>0.38541666666424135</v>
      </c>
      <c r="C20495" s="99"/>
      <c r="D20495" s="100"/>
      <c r="E20495" s="101"/>
      <c r="F20495" s="102"/>
    </row>
    <row r="20496" spans="1:6" x14ac:dyDescent="0.2">
      <c r="A20496" s="97">
        <v>42949</v>
      </c>
      <c r="B20496" s="98">
        <v>0.39583333333575865</v>
      </c>
      <c r="C20496" s="99"/>
      <c r="D20496" s="100"/>
      <c r="E20496" s="101"/>
      <c r="F20496" s="102"/>
    </row>
    <row r="20497" spans="1:6" x14ac:dyDescent="0.2">
      <c r="A20497" s="97">
        <v>42949</v>
      </c>
      <c r="B20497" s="98">
        <v>0.40625</v>
      </c>
      <c r="C20497" s="99"/>
      <c r="D20497" s="100"/>
      <c r="E20497" s="101"/>
      <c r="F20497" s="102"/>
    </row>
    <row r="20498" spans="1:6" x14ac:dyDescent="0.2">
      <c r="A20498" s="97">
        <v>42949</v>
      </c>
      <c r="B20498" s="98">
        <v>0.41666666666424135</v>
      </c>
      <c r="C20498" s="99"/>
      <c r="D20498" s="100"/>
      <c r="E20498" s="101"/>
      <c r="F20498" s="102"/>
    </row>
    <row r="20499" spans="1:6" x14ac:dyDescent="0.2">
      <c r="A20499" s="97">
        <v>42949</v>
      </c>
      <c r="B20499" s="98">
        <v>0.42708333333575865</v>
      </c>
      <c r="C20499" s="99"/>
      <c r="D20499" s="100"/>
      <c r="E20499" s="101"/>
      <c r="F20499" s="102"/>
    </row>
    <row r="20500" spans="1:6" x14ac:dyDescent="0.2">
      <c r="A20500" s="97">
        <v>42949</v>
      </c>
      <c r="B20500" s="98">
        <v>0.4375</v>
      </c>
      <c r="C20500" s="99"/>
      <c r="D20500" s="100"/>
      <c r="E20500" s="101"/>
      <c r="F20500" s="102"/>
    </row>
    <row r="20501" spans="1:6" x14ac:dyDescent="0.2">
      <c r="A20501" s="97">
        <v>42949</v>
      </c>
      <c r="B20501" s="98">
        <v>0.44791666666424135</v>
      </c>
      <c r="C20501" s="99"/>
      <c r="D20501" s="100"/>
      <c r="E20501" s="101"/>
      <c r="F20501" s="102"/>
    </row>
    <row r="20502" spans="1:6" x14ac:dyDescent="0.2">
      <c r="A20502" s="97">
        <v>42949</v>
      </c>
      <c r="B20502" s="98">
        <v>0.45833333333575865</v>
      </c>
      <c r="C20502" s="99"/>
      <c r="D20502" s="100"/>
      <c r="E20502" s="101"/>
      <c r="F20502" s="102"/>
    </row>
    <row r="20503" spans="1:6" x14ac:dyDescent="0.2">
      <c r="A20503" s="97">
        <v>42949</v>
      </c>
      <c r="B20503" s="98">
        <v>0.46875</v>
      </c>
      <c r="C20503" s="99"/>
      <c r="D20503" s="100"/>
      <c r="E20503" s="101"/>
      <c r="F20503" s="102"/>
    </row>
    <row r="20504" spans="1:6" x14ac:dyDescent="0.2">
      <c r="A20504" s="97">
        <v>42949</v>
      </c>
      <c r="B20504" s="98">
        <v>0.47916666666424135</v>
      </c>
      <c r="C20504" s="99"/>
      <c r="D20504" s="100"/>
      <c r="E20504" s="101"/>
      <c r="F20504" s="102"/>
    </row>
    <row r="20505" spans="1:6" x14ac:dyDescent="0.2">
      <c r="A20505" s="97">
        <v>42949</v>
      </c>
      <c r="B20505" s="98">
        <v>0.48958333333575865</v>
      </c>
      <c r="C20505" s="99"/>
      <c r="D20505" s="100"/>
      <c r="E20505" s="101"/>
      <c r="F20505" s="102"/>
    </row>
    <row r="20506" spans="1:6" x14ac:dyDescent="0.2">
      <c r="A20506" s="97">
        <v>42949</v>
      </c>
      <c r="B20506" s="98">
        <v>0.5</v>
      </c>
      <c r="C20506" s="99"/>
      <c r="D20506" s="100"/>
      <c r="E20506" s="101"/>
      <c r="F20506" s="102"/>
    </row>
    <row r="20507" spans="1:6" x14ac:dyDescent="0.2">
      <c r="A20507" s="97">
        <v>42949</v>
      </c>
      <c r="B20507" s="98">
        <v>0.51041666666424135</v>
      </c>
      <c r="C20507" s="99"/>
      <c r="D20507" s="100"/>
      <c r="E20507" s="101"/>
      <c r="F20507" s="102"/>
    </row>
    <row r="20508" spans="1:6" x14ac:dyDescent="0.2">
      <c r="A20508" s="97">
        <v>42949</v>
      </c>
      <c r="B20508" s="98">
        <v>0.52083333333575865</v>
      </c>
      <c r="C20508" s="99"/>
      <c r="D20508" s="100"/>
      <c r="E20508" s="101"/>
      <c r="F20508" s="102"/>
    </row>
    <row r="20509" spans="1:6" x14ac:dyDescent="0.2">
      <c r="A20509" s="97">
        <v>42949</v>
      </c>
      <c r="B20509" s="98">
        <v>0.53125</v>
      </c>
      <c r="C20509" s="99"/>
      <c r="D20509" s="100"/>
      <c r="E20509" s="101"/>
      <c r="F20509" s="102"/>
    </row>
    <row r="20510" spans="1:6" x14ac:dyDescent="0.2">
      <c r="A20510" s="97">
        <v>42949</v>
      </c>
      <c r="B20510" s="98">
        <v>0.54166666666424135</v>
      </c>
      <c r="C20510" s="99"/>
      <c r="D20510" s="100"/>
      <c r="E20510" s="101"/>
      <c r="F20510" s="102"/>
    </row>
    <row r="20511" spans="1:6" x14ac:dyDescent="0.2">
      <c r="A20511" s="97">
        <v>42949</v>
      </c>
      <c r="B20511" s="98">
        <v>0.55208333333575865</v>
      </c>
      <c r="C20511" s="99"/>
      <c r="D20511" s="100"/>
      <c r="E20511" s="101"/>
      <c r="F20511" s="102"/>
    </row>
    <row r="20512" spans="1:6" x14ac:dyDescent="0.2">
      <c r="A20512" s="97">
        <v>42949</v>
      </c>
      <c r="B20512" s="98">
        <v>0.5625</v>
      </c>
      <c r="C20512" s="99"/>
      <c r="D20512" s="100"/>
      <c r="E20512" s="101"/>
      <c r="F20512" s="102"/>
    </row>
    <row r="20513" spans="1:6" x14ac:dyDescent="0.2">
      <c r="A20513" s="97">
        <v>42949</v>
      </c>
      <c r="B20513" s="98">
        <v>0.57291666666424135</v>
      </c>
      <c r="C20513" s="99"/>
      <c r="D20513" s="100"/>
      <c r="E20513" s="101"/>
      <c r="F20513" s="102"/>
    </row>
    <row r="20514" spans="1:6" x14ac:dyDescent="0.2">
      <c r="A20514" s="97">
        <v>42949</v>
      </c>
      <c r="B20514" s="98">
        <v>0.58333333333575865</v>
      </c>
      <c r="C20514" s="99"/>
      <c r="D20514" s="100"/>
      <c r="E20514" s="101"/>
      <c r="F20514" s="102"/>
    </row>
    <row r="20515" spans="1:6" x14ac:dyDescent="0.2">
      <c r="A20515" s="97">
        <v>42949</v>
      </c>
      <c r="B20515" s="98">
        <v>0.59375</v>
      </c>
      <c r="C20515" s="99"/>
      <c r="D20515" s="100"/>
      <c r="E20515" s="101"/>
      <c r="F20515" s="102"/>
    </row>
    <row r="20516" spans="1:6" x14ac:dyDescent="0.2">
      <c r="A20516" s="97">
        <v>42949</v>
      </c>
      <c r="B20516" s="98">
        <v>0.60416666666424135</v>
      </c>
      <c r="C20516" s="99"/>
      <c r="D20516" s="100"/>
      <c r="E20516" s="101"/>
      <c r="F20516" s="102"/>
    </row>
    <row r="20517" spans="1:6" x14ac:dyDescent="0.2">
      <c r="A20517" s="97">
        <v>42949</v>
      </c>
      <c r="B20517" s="98">
        <v>0.61458333333575865</v>
      </c>
      <c r="C20517" s="99"/>
      <c r="D20517" s="100"/>
      <c r="E20517" s="101"/>
      <c r="F20517" s="102"/>
    </row>
    <row r="20518" spans="1:6" x14ac:dyDescent="0.2">
      <c r="A20518" s="97">
        <v>42949</v>
      </c>
      <c r="B20518" s="98">
        <v>0.625</v>
      </c>
      <c r="C20518" s="99"/>
      <c r="D20518" s="100"/>
      <c r="E20518" s="101"/>
      <c r="F20518" s="102"/>
    </row>
    <row r="20519" spans="1:6" x14ac:dyDescent="0.2">
      <c r="A20519" s="97">
        <v>42949</v>
      </c>
      <c r="B20519" s="98">
        <v>0.63541666666424135</v>
      </c>
      <c r="C20519" s="99"/>
      <c r="D20519" s="100"/>
      <c r="E20519" s="101"/>
      <c r="F20519" s="102"/>
    </row>
    <row r="20520" spans="1:6" x14ac:dyDescent="0.2">
      <c r="A20520" s="97">
        <v>42949</v>
      </c>
      <c r="B20520" s="98">
        <v>0.64583333333575865</v>
      </c>
      <c r="C20520" s="99"/>
      <c r="D20520" s="100"/>
      <c r="E20520" s="101"/>
      <c r="F20520" s="102"/>
    </row>
    <row r="20521" spans="1:6" x14ac:dyDescent="0.2">
      <c r="A20521" s="97">
        <v>42949</v>
      </c>
      <c r="B20521" s="98">
        <v>0.65625</v>
      </c>
      <c r="C20521" s="99"/>
      <c r="D20521" s="100"/>
      <c r="E20521" s="101"/>
      <c r="F20521" s="102"/>
    </row>
    <row r="20522" spans="1:6" x14ac:dyDescent="0.2">
      <c r="A20522" s="97">
        <v>42949</v>
      </c>
      <c r="B20522" s="98">
        <v>0.66666666666424135</v>
      </c>
      <c r="C20522" s="99"/>
      <c r="D20522" s="100"/>
      <c r="E20522" s="101"/>
      <c r="F20522" s="102"/>
    </row>
    <row r="20523" spans="1:6" x14ac:dyDescent="0.2">
      <c r="A20523" s="97">
        <v>42949</v>
      </c>
      <c r="B20523" s="98">
        <v>0.67708333333575865</v>
      </c>
      <c r="C20523" s="99"/>
      <c r="D20523" s="100"/>
      <c r="E20523" s="101"/>
      <c r="F20523" s="102"/>
    </row>
    <row r="20524" spans="1:6" x14ac:dyDescent="0.2">
      <c r="A20524" s="97">
        <v>42949</v>
      </c>
      <c r="B20524" s="98">
        <v>0.6875</v>
      </c>
      <c r="C20524" s="99"/>
      <c r="D20524" s="100"/>
      <c r="E20524" s="101"/>
      <c r="F20524" s="102"/>
    </row>
    <row r="20525" spans="1:6" x14ac:dyDescent="0.2">
      <c r="A20525" s="97">
        <v>42949</v>
      </c>
      <c r="B20525" s="98">
        <v>0.69791666666424135</v>
      </c>
      <c r="C20525" s="99"/>
      <c r="D20525" s="100"/>
      <c r="E20525" s="101"/>
      <c r="F20525" s="102"/>
    </row>
    <row r="20526" spans="1:6" x14ac:dyDescent="0.2">
      <c r="A20526" s="97">
        <v>42949</v>
      </c>
      <c r="B20526" s="98">
        <v>0.70833333333575865</v>
      </c>
      <c r="C20526" s="99"/>
      <c r="D20526" s="100"/>
      <c r="E20526" s="101"/>
      <c r="F20526" s="102"/>
    </row>
    <row r="20527" spans="1:6" x14ac:dyDescent="0.2">
      <c r="A20527" s="97">
        <v>42949</v>
      </c>
      <c r="B20527" s="98">
        <v>0.71875</v>
      </c>
      <c r="C20527" s="99"/>
      <c r="D20527" s="100"/>
      <c r="E20527" s="101"/>
      <c r="F20527" s="102"/>
    </row>
    <row r="20528" spans="1:6" x14ac:dyDescent="0.2">
      <c r="A20528" s="97">
        <v>42949</v>
      </c>
      <c r="B20528" s="98">
        <v>0.72916666666424135</v>
      </c>
      <c r="C20528" s="99"/>
      <c r="D20528" s="100"/>
      <c r="E20528" s="101"/>
      <c r="F20528" s="102"/>
    </row>
    <row r="20529" spans="1:6" x14ac:dyDescent="0.2">
      <c r="A20529" s="97">
        <v>42949</v>
      </c>
      <c r="B20529" s="98">
        <v>0.73958333333575865</v>
      </c>
      <c r="C20529" s="99"/>
      <c r="D20529" s="100"/>
      <c r="E20529" s="101"/>
      <c r="F20529" s="102"/>
    </row>
    <row r="20530" spans="1:6" x14ac:dyDescent="0.2">
      <c r="A20530" s="97">
        <v>42949</v>
      </c>
      <c r="B20530" s="98">
        <v>0.75</v>
      </c>
      <c r="C20530" s="99"/>
      <c r="D20530" s="100"/>
      <c r="E20530" s="101"/>
      <c r="F20530" s="102"/>
    </row>
    <row r="20531" spans="1:6" x14ac:dyDescent="0.2">
      <c r="A20531" s="97">
        <v>42949</v>
      </c>
      <c r="B20531" s="98">
        <v>0.76041666666424135</v>
      </c>
      <c r="C20531" s="99"/>
      <c r="D20531" s="100"/>
      <c r="E20531" s="101"/>
      <c r="F20531" s="102"/>
    </row>
    <row r="20532" spans="1:6" x14ac:dyDescent="0.2">
      <c r="A20532" s="97">
        <v>42949</v>
      </c>
      <c r="B20532" s="98">
        <v>0.77083333333575865</v>
      </c>
      <c r="C20532" s="99"/>
      <c r="D20532" s="100"/>
      <c r="E20532" s="101"/>
      <c r="F20532" s="102"/>
    </row>
    <row r="20533" spans="1:6" x14ac:dyDescent="0.2">
      <c r="A20533" s="97">
        <v>42949</v>
      </c>
      <c r="B20533" s="98">
        <v>0.78125</v>
      </c>
      <c r="C20533" s="99"/>
      <c r="D20533" s="100"/>
      <c r="E20533" s="101"/>
      <c r="F20533" s="102"/>
    </row>
    <row r="20534" spans="1:6" x14ac:dyDescent="0.2">
      <c r="A20534" s="97">
        <v>42949</v>
      </c>
      <c r="B20534" s="98">
        <v>0.79166666666424135</v>
      </c>
      <c r="C20534" s="99"/>
      <c r="D20534" s="100"/>
      <c r="E20534" s="101"/>
      <c r="F20534" s="102"/>
    </row>
    <row r="20535" spans="1:6" x14ac:dyDescent="0.2">
      <c r="A20535" s="97">
        <v>42949</v>
      </c>
      <c r="B20535" s="98">
        <v>0.80208333333575865</v>
      </c>
      <c r="C20535" s="99"/>
      <c r="D20535" s="100"/>
      <c r="E20535" s="101"/>
      <c r="F20535" s="102"/>
    </row>
    <row r="20536" spans="1:6" x14ac:dyDescent="0.2">
      <c r="A20536" s="97">
        <v>42949</v>
      </c>
      <c r="B20536" s="98">
        <v>0.8125</v>
      </c>
      <c r="C20536" s="99"/>
      <c r="D20536" s="100"/>
      <c r="E20536" s="101"/>
      <c r="F20536" s="102"/>
    </row>
    <row r="20537" spans="1:6" x14ac:dyDescent="0.2">
      <c r="A20537" s="97">
        <v>42949</v>
      </c>
      <c r="B20537" s="98">
        <v>0.82291666666424135</v>
      </c>
      <c r="C20537" s="99"/>
      <c r="D20537" s="100"/>
      <c r="E20537" s="101"/>
      <c r="F20537" s="102"/>
    </row>
    <row r="20538" spans="1:6" x14ac:dyDescent="0.2">
      <c r="A20538" s="97">
        <v>42949</v>
      </c>
      <c r="B20538" s="98">
        <v>0.83333333333575865</v>
      </c>
      <c r="C20538" s="99"/>
      <c r="D20538" s="100"/>
      <c r="E20538" s="101"/>
      <c r="F20538" s="103"/>
    </row>
    <row r="20539" spans="1:6" x14ac:dyDescent="0.2">
      <c r="A20539" s="97">
        <v>42949</v>
      </c>
      <c r="B20539" s="98">
        <v>0.84375</v>
      </c>
      <c r="C20539" s="99"/>
      <c r="D20539" s="100"/>
      <c r="E20539" s="101"/>
      <c r="F20539" s="102"/>
    </row>
    <row r="20540" spans="1:6" x14ac:dyDescent="0.2">
      <c r="A20540" s="97">
        <v>42949</v>
      </c>
      <c r="B20540" s="98">
        <v>0.85416666666424135</v>
      </c>
      <c r="C20540" s="99"/>
      <c r="D20540" s="100"/>
      <c r="E20540" s="101"/>
      <c r="F20540" s="103"/>
    </row>
    <row r="20541" spans="1:6" x14ac:dyDescent="0.2">
      <c r="A20541" s="97">
        <v>42949</v>
      </c>
      <c r="B20541" s="98">
        <v>0.86458333333575865</v>
      </c>
      <c r="C20541" s="99"/>
      <c r="D20541" s="100"/>
      <c r="E20541" s="101"/>
      <c r="F20541" s="102"/>
    </row>
    <row r="20542" spans="1:6" x14ac:dyDescent="0.2">
      <c r="A20542" s="97">
        <v>42949</v>
      </c>
      <c r="B20542" s="98">
        <v>0.875</v>
      </c>
      <c r="C20542" s="99"/>
      <c r="D20542" s="100"/>
      <c r="E20542" s="101"/>
      <c r="F20542" s="102"/>
    </row>
    <row r="20543" spans="1:6" x14ac:dyDescent="0.2">
      <c r="A20543" s="97">
        <v>42949</v>
      </c>
      <c r="B20543" s="98">
        <v>0.88541666666424135</v>
      </c>
      <c r="C20543" s="99"/>
      <c r="D20543" s="100"/>
      <c r="E20543" s="101"/>
      <c r="F20543" s="102"/>
    </row>
    <row r="20544" spans="1:6" x14ac:dyDescent="0.2">
      <c r="A20544" s="97">
        <v>42949</v>
      </c>
      <c r="B20544" s="98">
        <v>0.89583333333575865</v>
      </c>
      <c r="C20544" s="99"/>
      <c r="D20544" s="100"/>
      <c r="E20544" s="101"/>
      <c r="F20544" s="102"/>
    </row>
    <row r="20545" spans="1:6" x14ac:dyDescent="0.2">
      <c r="A20545" s="97">
        <v>42949</v>
      </c>
      <c r="B20545" s="98">
        <v>0.90625</v>
      </c>
      <c r="C20545" s="99"/>
      <c r="D20545" s="100"/>
      <c r="E20545" s="101"/>
      <c r="F20545" s="102"/>
    </row>
    <row r="20546" spans="1:6" x14ac:dyDescent="0.2">
      <c r="A20546" s="97">
        <v>42949</v>
      </c>
      <c r="B20546" s="98">
        <v>0.91666666666424135</v>
      </c>
      <c r="C20546" s="99"/>
      <c r="D20546" s="100"/>
      <c r="E20546" s="101"/>
      <c r="F20546" s="102"/>
    </row>
    <row r="20547" spans="1:6" x14ac:dyDescent="0.2">
      <c r="A20547" s="97">
        <v>42949</v>
      </c>
      <c r="B20547" s="98">
        <v>0.92708333333575865</v>
      </c>
      <c r="C20547" s="99"/>
      <c r="D20547" s="100"/>
      <c r="E20547" s="101"/>
      <c r="F20547" s="102"/>
    </row>
    <row r="20548" spans="1:6" x14ac:dyDescent="0.2">
      <c r="A20548" s="97">
        <v>42949</v>
      </c>
      <c r="B20548" s="98">
        <v>0.9375</v>
      </c>
      <c r="C20548" s="99"/>
      <c r="D20548" s="100"/>
      <c r="E20548" s="101"/>
      <c r="F20548" s="102"/>
    </row>
    <row r="20549" spans="1:6" x14ac:dyDescent="0.2">
      <c r="A20549" s="97">
        <v>42949</v>
      </c>
      <c r="B20549" s="98">
        <v>0.94791666666424135</v>
      </c>
      <c r="C20549" s="99"/>
      <c r="D20549" s="100"/>
      <c r="E20549" s="101"/>
      <c r="F20549" s="102"/>
    </row>
    <row r="20550" spans="1:6" x14ac:dyDescent="0.2">
      <c r="A20550" s="97">
        <v>42949</v>
      </c>
      <c r="B20550" s="98">
        <v>0.95833333333575865</v>
      </c>
      <c r="C20550" s="99"/>
      <c r="D20550" s="100"/>
      <c r="E20550" s="101"/>
      <c r="F20550" s="102"/>
    </row>
    <row r="20551" spans="1:6" x14ac:dyDescent="0.2">
      <c r="A20551" s="97">
        <v>42949</v>
      </c>
      <c r="B20551" s="98">
        <v>0.96875</v>
      </c>
      <c r="C20551" s="99"/>
      <c r="D20551" s="100"/>
      <c r="E20551" s="101"/>
      <c r="F20551" s="102"/>
    </row>
    <row r="20552" spans="1:6" x14ac:dyDescent="0.2">
      <c r="A20552" s="97">
        <v>42949</v>
      </c>
      <c r="B20552" s="98">
        <v>0.97916666666424135</v>
      </c>
      <c r="C20552" s="99"/>
      <c r="D20552" s="100"/>
      <c r="E20552" s="101"/>
      <c r="F20552" s="102"/>
    </row>
    <row r="20553" spans="1:6" x14ac:dyDescent="0.2">
      <c r="A20553" s="97">
        <v>42949</v>
      </c>
      <c r="B20553" s="98">
        <v>0.98958333333575865</v>
      </c>
      <c r="C20553" s="99"/>
      <c r="D20553" s="100"/>
      <c r="E20553" s="101"/>
      <c r="F20553" s="102"/>
    </row>
    <row r="20554" spans="1:6" x14ac:dyDescent="0.2">
      <c r="A20554" s="97">
        <v>42950</v>
      </c>
      <c r="B20554" s="98">
        <v>0</v>
      </c>
      <c r="C20554" s="99"/>
      <c r="D20554" s="100"/>
      <c r="E20554" s="101"/>
      <c r="F20554" s="102"/>
    </row>
    <row r="20555" spans="1:6" x14ac:dyDescent="0.2">
      <c r="A20555" s="97">
        <v>42950</v>
      </c>
      <c r="B20555" s="98">
        <v>1.0416666664241347E-2</v>
      </c>
      <c r="C20555" s="99"/>
      <c r="D20555" s="100"/>
      <c r="E20555" s="101"/>
      <c r="F20555" s="102"/>
    </row>
    <row r="20556" spans="1:6" x14ac:dyDescent="0.2">
      <c r="A20556" s="97">
        <v>42950</v>
      </c>
      <c r="B20556" s="98">
        <v>2.0833333335758653E-2</v>
      </c>
      <c r="C20556" s="99"/>
      <c r="D20556" s="100"/>
      <c r="E20556" s="101"/>
      <c r="F20556" s="102"/>
    </row>
    <row r="20557" spans="1:6" x14ac:dyDescent="0.2">
      <c r="A20557" s="97">
        <v>42950</v>
      </c>
      <c r="B20557" s="98">
        <v>3.125E-2</v>
      </c>
      <c r="C20557" s="99"/>
      <c r="D20557" s="100"/>
      <c r="E20557" s="101"/>
      <c r="F20557" s="102"/>
    </row>
    <row r="20558" spans="1:6" x14ac:dyDescent="0.2">
      <c r="A20558" s="97">
        <v>42950</v>
      </c>
      <c r="B20558" s="98">
        <v>4.1666666664241347E-2</v>
      </c>
      <c r="C20558" s="99"/>
      <c r="D20558" s="100"/>
      <c r="E20558" s="101"/>
      <c r="F20558" s="102"/>
    </row>
    <row r="20559" spans="1:6" x14ac:dyDescent="0.2">
      <c r="A20559" s="97">
        <v>42950</v>
      </c>
      <c r="B20559" s="98">
        <v>5.2083333335758653E-2</v>
      </c>
      <c r="C20559" s="99"/>
      <c r="D20559" s="100"/>
      <c r="E20559" s="101"/>
      <c r="F20559" s="102"/>
    </row>
    <row r="20560" spans="1:6" x14ac:dyDescent="0.2">
      <c r="A20560" s="97">
        <v>42950</v>
      </c>
      <c r="B20560" s="98">
        <v>6.25E-2</v>
      </c>
      <c r="C20560" s="99"/>
      <c r="D20560" s="100"/>
      <c r="E20560" s="101"/>
      <c r="F20560" s="102"/>
    </row>
    <row r="20561" spans="1:6" x14ac:dyDescent="0.2">
      <c r="A20561" s="97">
        <v>42950</v>
      </c>
      <c r="B20561" s="98">
        <v>7.2916666664241347E-2</v>
      </c>
      <c r="C20561" s="99"/>
      <c r="D20561" s="100"/>
      <c r="E20561" s="101"/>
      <c r="F20561" s="102"/>
    </row>
    <row r="20562" spans="1:6" x14ac:dyDescent="0.2">
      <c r="A20562" s="97">
        <v>42950</v>
      </c>
      <c r="B20562" s="98">
        <v>8.3333333335758653E-2</v>
      </c>
      <c r="C20562" s="99"/>
      <c r="D20562" s="100"/>
      <c r="E20562" s="101"/>
      <c r="F20562" s="102"/>
    </row>
    <row r="20563" spans="1:6" x14ac:dyDescent="0.2">
      <c r="A20563" s="97">
        <v>42950</v>
      </c>
      <c r="B20563" s="98">
        <v>9.375E-2</v>
      </c>
      <c r="C20563" s="99"/>
      <c r="D20563" s="100"/>
      <c r="E20563" s="101"/>
      <c r="F20563" s="102"/>
    </row>
    <row r="20564" spans="1:6" x14ac:dyDescent="0.2">
      <c r="A20564" s="97">
        <v>42950</v>
      </c>
      <c r="B20564" s="98">
        <v>0.10416666666424135</v>
      </c>
      <c r="C20564" s="99"/>
      <c r="D20564" s="100"/>
      <c r="E20564" s="101"/>
      <c r="F20564" s="102"/>
    </row>
    <row r="20565" spans="1:6" x14ac:dyDescent="0.2">
      <c r="A20565" s="97">
        <v>42950</v>
      </c>
      <c r="B20565" s="98">
        <v>0.11458333333575865</v>
      </c>
      <c r="C20565" s="99"/>
      <c r="D20565" s="100"/>
      <c r="E20565" s="101"/>
      <c r="F20565" s="102"/>
    </row>
    <row r="20566" spans="1:6" x14ac:dyDescent="0.2">
      <c r="A20566" s="97">
        <v>42950</v>
      </c>
      <c r="B20566" s="98">
        <v>0.125</v>
      </c>
      <c r="C20566" s="99"/>
      <c r="D20566" s="100"/>
      <c r="E20566" s="101"/>
      <c r="F20566" s="102"/>
    </row>
    <row r="20567" spans="1:6" x14ac:dyDescent="0.2">
      <c r="A20567" s="97">
        <v>42950</v>
      </c>
      <c r="B20567" s="98">
        <v>0.13541666666424135</v>
      </c>
      <c r="C20567" s="99"/>
      <c r="D20567" s="100"/>
      <c r="E20567" s="101"/>
      <c r="F20567" s="102"/>
    </row>
    <row r="20568" spans="1:6" x14ac:dyDescent="0.2">
      <c r="A20568" s="97">
        <v>42950</v>
      </c>
      <c r="B20568" s="98">
        <v>0.14583333333575865</v>
      </c>
      <c r="C20568" s="99"/>
      <c r="D20568" s="100"/>
      <c r="E20568" s="101"/>
      <c r="F20568" s="102"/>
    </row>
    <row r="20569" spans="1:6" x14ac:dyDescent="0.2">
      <c r="A20569" s="97">
        <v>42950</v>
      </c>
      <c r="B20569" s="98">
        <v>0.15625</v>
      </c>
      <c r="C20569" s="99"/>
      <c r="D20569" s="100"/>
      <c r="E20569" s="101"/>
      <c r="F20569" s="102"/>
    </row>
    <row r="20570" spans="1:6" x14ac:dyDescent="0.2">
      <c r="A20570" s="97">
        <v>42950</v>
      </c>
      <c r="B20570" s="98">
        <v>0.16666666666424135</v>
      </c>
      <c r="C20570" s="99"/>
      <c r="D20570" s="100"/>
      <c r="E20570" s="101"/>
      <c r="F20570" s="102"/>
    </row>
    <row r="20571" spans="1:6" x14ac:dyDescent="0.2">
      <c r="A20571" s="97">
        <v>42950</v>
      </c>
      <c r="B20571" s="98">
        <v>0.17708333333575865</v>
      </c>
      <c r="C20571" s="99"/>
      <c r="D20571" s="100"/>
      <c r="E20571" s="101"/>
      <c r="F20571" s="102"/>
    </row>
    <row r="20572" spans="1:6" x14ac:dyDescent="0.2">
      <c r="A20572" s="97">
        <v>42950</v>
      </c>
      <c r="B20572" s="98">
        <v>0.1875</v>
      </c>
      <c r="C20572" s="99"/>
      <c r="D20572" s="100"/>
      <c r="E20572" s="101"/>
      <c r="F20572" s="102"/>
    </row>
    <row r="20573" spans="1:6" x14ac:dyDescent="0.2">
      <c r="A20573" s="97">
        <v>42950</v>
      </c>
      <c r="B20573" s="98">
        <v>0.19791666666424135</v>
      </c>
      <c r="C20573" s="99"/>
      <c r="D20573" s="100"/>
      <c r="E20573" s="101"/>
      <c r="F20573" s="102"/>
    </row>
    <row r="20574" spans="1:6" x14ac:dyDescent="0.2">
      <c r="A20574" s="97">
        <v>42950</v>
      </c>
      <c r="B20574" s="98">
        <v>0.20833333333575865</v>
      </c>
      <c r="C20574" s="99"/>
      <c r="D20574" s="100"/>
      <c r="E20574" s="101"/>
      <c r="F20574" s="102"/>
    </row>
    <row r="20575" spans="1:6" x14ac:dyDescent="0.2">
      <c r="A20575" s="97">
        <v>42950</v>
      </c>
      <c r="B20575" s="98">
        <v>0.21875</v>
      </c>
      <c r="C20575" s="99"/>
      <c r="D20575" s="100"/>
      <c r="E20575" s="101"/>
      <c r="F20575" s="102"/>
    </row>
    <row r="20576" spans="1:6" x14ac:dyDescent="0.2">
      <c r="A20576" s="97">
        <v>42950</v>
      </c>
      <c r="B20576" s="98">
        <v>0.22916666666424135</v>
      </c>
      <c r="C20576" s="99"/>
      <c r="D20576" s="100"/>
      <c r="E20576" s="101"/>
      <c r="F20576" s="102"/>
    </row>
    <row r="20577" spans="1:6" x14ac:dyDescent="0.2">
      <c r="A20577" s="97">
        <v>42950</v>
      </c>
      <c r="B20577" s="98">
        <v>0.23958333333575865</v>
      </c>
      <c r="C20577" s="99"/>
      <c r="D20577" s="100"/>
      <c r="E20577" s="101"/>
      <c r="F20577" s="102"/>
    </row>
    <row r="20578" spans="1:6" x14ac:dyDescent="0.2">
      <c r="A20578" s="97">
        <v>42950</v>
      </c>
      <c r="B20578" s="98">
        <v>0.25</v>
      </c>
      <c r="C20578" s="99"/>
      <c r="D20578" s="100"/>
      <c r="E20578" s="101"/>
      <c r="F20578" s="102"/>
    </row>
    <row r="20579" spans="1:6" x14ac:dyDescent="0.2">
      <c r="A20579" s="97">
        <v>42950</v>
      </c>
      <c r="B20579" s="98">
        <v>0.26041666666424135</v>
      </c>
      <c r="C20579" s="99"/>
      <c r="D20579" s="100"/>
      <c r="E20579" s="101"/>
      <c r="F20579" s="102"/>
    </row>
    <row r="20580" spans="1:6" x14ac:dyDescent="0.2">
      <c r="A20580" s="97">
        <v>42950</v>
      </c>
      <c r="B20580" s="98">
        <v>0.27083333333575865</v>
      </c>
      <c r="C20580" s="99"/>
      <c r="D20580" s="100"/>
      <c r="E20580" s="101"/>
      <c r="F20580" s="102"/>
    </row>
    <row r="20581" spans="1:6" x14ac:dyDescent="0.2">
      <c r="A20581" s="97">
        <v>42950</v>
      </c>
      <c r="B20581" s="98">
        <v>0.28125</v>
      </c>
      <c r="C20581" s="99"/>
      <c r="D20581" s="100"/>
      <c r="E20581" s="101"/>
      <c r="F20581" s="102"/>
    </row>
    <row r="20582" spans="1:6" x14ac:dyDescent="0.2">
      <c r="A20582" s="97">
        <v>42950</v>
      </c>
      <c r="B20582" s="98">
        <v>0.29166666666424135</v>
      </c>
      <c r="C20582" s="99"/>
      <c r="D20582" s="100"/>
      <c r="E20582" s="101"/>
      <c r="F20582" s="102"/>
    </row>
    <row r="20583" spans="1:6" x14ac:dyDescent="0.2">
      <c r="A20583" s="97">
        <v>42950</v>
      </c>
      <c r="B20583" s="98">
        <v>0.30208333333575865</v>
      </c>
      <c r="C20583" s="99"/>
      <c r="D20583" s="100"/>
      <c r="E20583" s="101"/>
      <c r="F20583" s="102"/>
    </row>
    <row r="20584" spans="1:6" x14ac:dyDescent="0.2">
      <c r="A20584" s="97">
        <v>42950</v>
      </c>
      <c r="B20584" s="98">
        <v>0.3125</v>
      </c>
      <c r="C20584" s="99"/>
      <c r="D20584" s="100"/>
      <c r="E20584" s="101"/>
      <c r="F20584" s="102"/>
    </row>
    <row r="20585" spans="1:6" x14ac:dyDescent="0.2">
      <c r="A20585" s="97">
        <v>42950</v>
      </c>
      <c r="B20585" s="98">
        <v>0.32291666666424135</v>
      </c>
      <c r="C20585" s="99"/>
      <c r="D20585" s="100"/>
      <c r="E20585" s="101"/>
      <c r="F20585" s="102"/>
    </row>
    <row r="20586" spans="1:6" x14ac:dyDescent="0.2">
      <c r="A20586" s="97">
        <v>42950</v>
      </c>
      <c r="B20586" s="98">
        <v>0.33333333333575865</v>
      </c>
      <c r="C20586" s="99"/>
      <c r="D20586" s="100"/>
      <c r="E20586" s="101"/>
      <c r="F20586" s="102"/>
    </row>
    <row r="20587" spans="1:6" x14ac:dyDescent="0.2">
      <c r="A20587" s="97">
        <v>42950</v>
      </c>
      <c r="B20587" s="98">
        <v>0.34375</v>
      </c>
      <c r="C20587" s="99"/>
      <c r="D20587" s="100"/>
      <c r="E20587" s="101"/>
      <c r="F20587" s="102"/>
    </row>
    <row r="20588" spans="1:6" x14ac:dyDescent="0.2">
      <c r="A20588" s="97">
        <v>42950</v>
      </c>
      <c r="B20588" s="98">
        <v>0.35416666666424135</v>
      </c>
      <c r="C20588" s="99"/>
      <c r="D20588" s="100"/>
      <c r="E20588" s="101"/>
      <c r="F20588" s="102"/>
    </row>
    <row r="20589" spans="1:6" x14ac:dyDescent="0.2">
      <c r="A20589" s="97">
        <v>42950</v>
      </c>
      <c r="B20589" s="98">
        <v>0.36458333333575865</v>
      </c>
      <c r="C20589" s="99"/>
      <c r="D20589" s="100"/>
      <c r="E20589" s="101"/>
      <c r="F20589" s="102"/>
    </row>
    <row r="20590" spans="1:6" x14ac:dyDescent="0.2">
      <c r="A20590" s="97">
        <v>42950</v>
      </c>
      <c r="B20590" s="98">
        <v>0.375</v>
      </c>
      <c r="C20590" s="99"/>
      <c r="D20590" s="100"/>
      <c r="E20590" s="101"/>
      <c r="F20590" s="102"/>
    </row>
    <row r="20591" spans="1:6" x14ac:dyDescent="0.2">
      <c r="A20591" s="97">
        <v>42950</v>
      </c>
      <c r="B20591" s="98">
        <v>0.38541666666424135</v>
      </c>
      <c r="C20591" s="99"/>
      <c r="D20591" s="100"/>
      <c r="E20591" s="101"/>
      <c r="F20591" s="102"/>
    </row>
    <row r="20592" spans="1:6" x14ac:dyDescent="0.2">
      <c r="A20592" s="97">
        <v>42950</v>
      </c>
      <c r="B20592" s="98">
        <v>0.39583333333575865</v>
      </c>
      <c r="C20592" s="99"/>
      <c r="D20592" s="100"/>
      <c r="E20592" s="101"/>
      <c r="F20592" s="102"/>
    </row>
    <row r="20593" spans="1:6" x14ac:dyDescent="0.2">
      <c r="A20593" s="97">
        <v>42950</v>
      </c>
      <c r="B20593" s="98">
        <v>0.40625</v>
      </c>
      <c r="C20593" s="99"/>
      <c r="D20593" s="100"/>
      <c r="E20593" s="101"/>
      <c r="F20593" s="102"/>
    </row>
    <row r="20594" spans="1:6" x14ac:dyDescent="0.2">
      <c r="A20594" s="97">
        <v>42950</v>
      </c>
      <c r="B20594" s="98">
        <v>0.41666666666424135</v>
      </c>
      <c r="C20594" s="99"/>
      <c r="D20594" s="100"/>
      <c r="E20594" s="101"/>
      <c r="F20594" s="102"/>
    </row>
    <row r="20595" spans="1:6" x14ac:dyDescent="0.2">
      <c r="A20595" s="97">
        <v>42950</v>
      </c>
      <c r="B20595" s="98">
        <v>0.42708333333575865</v>
      </c>
      <c r="C20595" s="99"/>
      <c r="D20595" s="100"/>
      <c r="E20595" s="101"/>
      <c r="F20595" s="102"/>
    </row>
    <row r="20596" spans="1:6" x14ac:dyDescent="0.2">
      <c r="A20596" s="97">
        <v>42950</v>
      </c>
      <c r="B20596" s="98">
        <v>0.4375</v>
      </c>
      <c r="C20596" s="99"/>
      <c r="D20596" s="100"/>
      <c r="E20596" s="101"/>
      <c r="F20596" s="102"/>
    </row>
    <row r="20597" spans="1:6" x14ac:dyDescent="0.2">
      <c r="A20597" s="97">
        <v>42950</v>
      </c>
      <c r="B20597" s="98">
        <v>0.44791666666424135</v>
      </c>
      <c r="C20597" s="99"/>
      <c r="D20597" s="100"/>
      <c r="E20597" s="101"/>
      <c r="F20597" s="102"/>
    </row>
    <row r="20598" spans="1:6" x14ac:dyDescent="0.2">
      <c r="A20598" s="97">
        <v>42950</v>
      </c>
      <c r="B20598" s="98">
        <v>0.45833333333575865</v>
      </c>
      <c r="C20598" s="99"/>
      <c r="D20598" s="100"/>
      <c r="E20598" s="101"/>
      <c r="F20598" s="102"/>
    </row>
    <row r="20599" spans="1:6" x14ac:dyDescent="0.2">
      <c r="A20599" s="97">
        <v>42950</v>
      </c>
      <c r="B20599" s="98">
        <v>0.46875</v>
      </c>
      <c r="C20599" s="99"/>
      <c r="D20599" s="100"/>
      <c r="E20599" s="101"/>
      <c r="F20599" s="103"/>
    </row>
    <row r="20600" spans="1:6" x14ac:dyDescent="0.2">
      <c r="A20600" s="97">
        <v>42950</v>
      </c>
      <c r="B20600" s="98">
        <v>0.47916666666424135</v>
      </c>
      <c r="C20600" s="99"/>
      <c r="D20600" s="100"/>
      <c r="E20600" s="101"/>
      <c r="F20600" s="102"/>
    </row>
    <row r="20601" spans="1:6" x14ac:dyDescent="0.2">
      <c r="A20601" s="97">
        <v>42950</v>
      </c>
      <c r="B20601" s="98">
        <v>0.48958333333575865</v>
      </c>
      <c r="C20601" s="99"/>
      <c r="D20601" s="100"/>
      <c r="E20601" s="101"/>
      <c r="F20601" s="102"/>
    </row>
    <row r="20602" spans="1:6" x14ac:dyDescent="0.2">
      <c r="A20602" s="97">
        <v>42950</v>
      </c>
      <c r="B20602" s="98">
        <v>0.5</v>
      </c>
      <c r="C20602" s="99"/>
      <c r="D20602" s="100"/>
      <c r="E20602" s="101"/>
      <c r="F20602" s="102"/>
    </row>
    <row r="20603" spans="1:6" x14ac:dyDescent="0.2">
      <c r="A20603" s="97">
        <v>42950</v>
      </c>
      <c r="B20603" s="98">
        <v>0.51041666666424135</v>
      </c>
      <c r="C20603" s="99"/>
      <c r="D20603" s="100"/>
      <c r="E20603" s="101"/>
      <c r="F20603" s="102"/>
    </row>
    <row r="20604" spans="1:6" x14ac:dyDescent="0.2">
      <c r="A20604" s="97">
        <v>42950</v>
      </c>
      <c r="B20604" s="98">
        <v>0.52083333333575865</v>
      </c>
      <c r="C20604" s="99"/>
      <c r="D20604" s="100"/>
      <c r="E20604" s="101"/>
      <c r="F20604" s="102"/>
    </row>
    <row r="20605" spans="1:6" x14ac:dyDescent="0.2">
      <c r="A20605" s="97">
        <v>42950</v>
      </c>
      <c r="B20605" s="98">
        <v>0.53125</v>
      </c>
      <c r="C20605" s="99"/>
      <c r="D20605" s="100"/>
      <c r="E20605" s="101"/>
      <c r="F20605" s="102"/>
    </row>
    <row r="20606" spans="1:6" x14ac:dyDescent="0.2">
      <c r="A20606" s="97">
        <v>42950</v>
      </c>
      <c r="B20606" s="98">
        <v>0.54166666666424135</v>
      </c>
      <c r="C20606" s="99"/>
      <c r="D20606" s="100"/>
      <c r="E20606" s="101"/>
      <c r="F20606" s="102"/>
    </row>
    <row r="20607" spans="1:6" x14ac:dyDescent="0.2">
      <c r="A20607" s="97">
        <v>42950</v>
      </c>
      <c r="B20607" s="98">
        <v>0.55208333333575865</v>
      </c>
      <c r="C20607" s="99"/>
      <c r="D20607" s="100"/>
      <c r="E20607" s="101"/>
      <c r="F20607" s="102"/>
    </row>
    <row r="20608" spans="1:6" x14ac:dyDescent="0.2">
      <c r="A20608" s="97">
        <v>42950</v>
      </c>
      <c r="B20608" s="98">
        <v>0.5625</v>
      </c>
      <c r="C20608" s="99"/>
      <c r="D20608" s="100"/>
      <c r="E20608" s="101"/>
      <c r="F20608" s="102"/>
    </row>
    <row r="20609" spans="1:6" x14ac:dyDescent="0.2">
      <c r="A20609" s="97">
        <v>42950</v>
      </c>
      <c r="B20609" s="98">
        <v>0.57291666666424135</v>
      </c>
      <c r="C20609" s="99"/>
      <c r="D20609" s="100"/>
      <c r="E20609" s="101"/>
      <c r="F20609" s="102"/>
    </row>
    <row r="20610" spans="1:6" x14ac:dyDescent="0.2">
      <c r="A20610" s="97">
        <v>42950</v>
      </c>
      <c r="B20610" s="98">
        <v>0.58333333333575865</v>
      </c>
      <c r="C20610" s="99"/>
      <c r="D20610" s="100"/>
      <c r="E20610" s="101"/>
      <c r="F20610" s="102"/>
    </row>
    <row r="20611" spans="1:6" x14ac:dyDescent="0.2">
      <c r="A20611" s="97">
        <v>42950</v>
      </c>
      <c r="B20611" s="98">
        <v>0.59375</v>
      </c>
      <c r="C20611" s="99"/>
      <c r="D20611" s="100"/>
      <c r="E20611" s="101"/>
      <c r="F20611" s="102"/>
    </row>
    <row r="20612" spans="1:6" x14ac:dyDescent="0.2">
      <c r="A20612" s="97">
        <v>42950</v>
      </c>
      <c r="B20612" s="98">
        <v>0.60416666666424135</v>
      </c>
      <c r="C20612" s="99"/>
      <c r="D20612" s="100"/>
      <c r="E20612" s="101"/>
      <c r="F20612" s="102"/>
    </row>
    <row r="20613" spans="1:6" x14ac:dyDescent="0.2">
      <c r="A20613" s="97">
        <v>42950</v>
      </c>
      <c r="B20613" s="98">
        <v>0.61458333333575865</v>
      </c>
      <c r="C20613" s="99"/>
      <c r="D20613" s="100"/>
      <c r="E20613" s="101"/>
      <c r="F20613" s="102"/>
    </row>
    <row r="20614" spans="1:6" x14ac:dyDescent="0.2">
      <c r="A20614" s="97">
        <v>42950</v>
      </c>
      <c r="B20614" s="98">
        <v>0.625</v>
      </c>
      <c r="C20614" s="99"/>
      <c r="D20614" s="100"/>
      <c r="E20614" s="101"/>
      <c r="F20614" s="102"/>
    </row>
    <row r="20615" spans="1:6" x14ac:dyDescent="0.2">
      <c r="A20615" s="97">
        <v>42950</v>
      </c>
      <c r="B20615" s="98">
        <v>0.63541666666424135</v>
      </c>
      <c r="C20615" s="99"/>
      <c r="D20615" s="100"/>
      <c r="E20615" s="101"/>
      <c r="F20615" s="102"/>
    </row>
    <row r="20616" spans="1:6" x14ac:dyDescent="0.2">
      <c r="A20616" s="97">
        <v>42950</v>
      </c>
      <c r="B20616" s="98">
        <v>0.64583333333575865</v>
      </c>
      <c r="C20616" s="99"/>
      <c r="D20616" s="100"/>
      <c r="E20616" s="101"/>
      <c r="F20616" s="102"/>
    </row>
    <row r="20617" spans="1:6" x14ac:dyDescent="0.2">
      <c r="A20617" s="97">
        <v>42950</v>
      </c>
      <c r="B20617" s="98">
        <v>0.65625</v>
      </c>
      <c r="C20617" s="99"/>
      <c r="D20617" s="100"/>
      <c r="E20617" s="101"/>
      <c r="F20617" s="102"/>
    </row>
    <row r="20618" spans="1:6" x14ac:dyDescent="0.2">
      <c r="A20618" s="97">
        <v>42950</v>
      </c>
      <c r="B20618" s="98">
        <v>0.66666666666424135</v>
      </c>
      <c r="C20618" s="99"/>
      <c r="D20618" s="100"/>
      <c r="E20618" s="101"/>
      <c r="F20618" s="102"/>
    </row>
    <row r="20619" spans="1:6" x14ac:dyDescent="0.2">
      <c r="A20619" s="97">
        <v>42950</v>
      </c>
      <c r="B20619" s="98">
        <v>0.67708333333575865</v>
      </c>
      <c r="C20619" s="99"/>
      <c r="D20619" s="100"/>
      <c r="E20619" s="101"/>
      <c r="F20619" s="102"/>
    </row>
    <row r="20620" spans="1:6" x14ac:dyDescent="0.2">
      <c r="A20620" s="97">
        <v>42950</v>
      </c>
      <c r="B20620" s="98">
        <v>0.6875</v>
      </c>
      <c r="C20620" s="99"/>
      <c r="D20620" s="100"/>
      <c r="E20620" s="101"/>
      <c r="F20620" s="102"/>
    </row>
    <row r="20621" spans="1:6" x14ac:dyDescent="0.2">
      <c r="A20621" s="97">
        <v>42950</v>
      </c>
      <c r="B20621" s="98">
        <v>0.69791666666424135</v>
      </c>
      <c r="C20621" s="99"/>
      <c r="D20621" s="100"/>
      <c r="E20621" s="101"/>
      <c r="F20621" s="102"/>
    </row>
    <row r="20622" spans="1:6" x14ac:dyDescent="0.2">
      <c r="A20622" s="97">
        <v>42950</v>
      </c>
      <c r="B20622" s="98">
        <v>0.70833333333575865</v>
      </c>
      <c r="C20622" s="99"/>
      <c r="D20622" s="100"/>
      <c r="E20622" s="101"/>
      <c r="F20622" s="102"/>
    </row>
    <row r="20623" spans="1:6" x14ac:dyDescent="0.2">
      <c r="A20623" s="97">
        <v>42950</v>
      </c>
      <c r="B20623" s="98">
        <v>0.71875</v>
      </c>
      <c r="C20623" s="99"/>
      <c r="D20623" s="100"/>
      <c r="E20623" s="101"/>
      <c r="F20623" s="102"/>
    </row>
    <row r="20624" spans="1:6" x14ac:dyDescent="0.2">
      <c r="A20624" s="97">
        <v>42950</v>
      </c>
      <c r="B20624" s="98">
        <v>0.72916666666424135</v>
      </c>
      <c r="C20624" s="99"/>
      <c r="D20624" s="100"/>
      <c r="E20624" s="101"/>
      <c r="F20624" s="102"/>
    </row>
    <row r="20625" spans="1:6" x14ac:dyDescent="0.2">
      <c r="A20625" s="97">
        <v>42950</v>
      </c>
      <c r="B20625" s="98">
        <v>0.73958333333575865</v>
      </c>
      <c r="C20625" s="99"/>
      <c r="D20625" s="100"/>
      <c r="E20625" s="101"/>
      <c r="F20625" s="102"/>
    </row>
    <row r="20626" spans="1:6" x14ac:dyDescent="0.2">
      <c r="A20626" s="97">
        <v>42950</v>
      </c>
      <c r="B20626" s="98">
        <v>0.75</v>
      </c>
      <c r="C20626" s="99"/>
      <c r="D20626" s="100"/>
      <c r="E20626" s="101"/>
      <c r="F20626" s="102"/>
    </row>
    <row r="20627" spans="1:6" x14ac:dyDescent="0.2">
      <c r="A20627" s="97">
        <v>42950</v>
      </c>
      <c r="B20627" s="98">
        <v>0.76041666666424135</v>
      </c>
      <c r="C20627" s="99"/>
      <c r="D20627" s="100"/>
      <c r="E20627" s="101"/>
      <c r="F20627" s="102"/>
    </row>
    <row r="20628" spans="1:6" x14ac:dyDescent="0.2">
      <c r="A20628" s="97">
        <v>42950</v>
      </c>
      <c r="B20628" s="98">
        <v>0.77083333333575865</v>
      </c>
      <c r="C20628" s="99"/>
      <c r="D20628" s="100"/>
      <c r="E20628" s="101"/>
      <c r="F20628" s="102"/>
    </row>
    <row r="20629" spans="1:6" x14ac:dyDescent="0.2">
      <c r="A20629" s="97">
        <v>42950</v>
      </c>
      <c r="B20629" s="98">
        <v>0.78125</v>
      </c>
      <c r="C20629" s="99"/>
      <c r="D20629" s="100"/>
      <c r="E20629" s="101"/>
      <c r="F20629" s="102"/>
    </row>
    <row r="20630" spans="1:6" x14ac:dyDescent="0.2">
      <c r="A20630" s="97">
        <v>42950</v>
      </c>
      <c r="B20630" s="98">
        <v>0.79166666666424135</v>
      </c>
      <c r="C20630" s="99"/>
      <c r="D20630" s="100"/>
      <c r="E20630" s="101"/>
      <c r="F20630" s="102"/>
    </row>
    <row r="20631" spans="1:6" x14ac:dyDescent="0.2">
      <c r="A20631" s="97">
        <v>42950</v>
      </c>
      <c r="B20631" s="98">
        <v>0.80208333333575865</v>
      </c>
      <c r="C20631" s="99"/>
      <c r="D20631" s="100"/>
      <c r="E20631" s="101"/>
      <c r="F20631" s="102"/>
    </row>
    <row r="20632" spans="1:6" x14ac:dyDescent="0.2">
      <c r="A20632" s="97">
        <v>42950</v>
      </c>
      <c r="B20632" s="98">
        <v>0.8125</v>
      </c>
      <c r="C20632" s="99"/>
      <c r="D20632" s="100"/>
      <c r="E20632" s="101"/>
      <c r="F20632" s="102"/>
    </row>
    <row r="20633" spans="1:6" x14ac:dyDescent="0.2">
      <c r="A20633" s="97">
        <v>42950</v>
      </c>
      <c r="B20633" s="98">
        <v>0.82291666666424135</v>
      </c>
      <c r="C20633" s="99"/>
      <c r="D20633" s="100"/>
      <c r="E20633" s="101"/>
      <c r="F20633" s="102"/>
    </row>
    <row r="20634" spans="1:6" x14ac:dyDescent="0.2">
      <c r="A20634" s="97">
        <v>42950</v>
      </c>
      <c r="B20634" s="98">
        <v>0.83333333333575865</v>
      </c>
      <c r="C20634" s="99"/>
      <c r="D20634" s="100"/>
      <c r="E20634" s="101"/>
      <c r="F20634" s="102"/>
    </row>
    <row r="20635" spans="1:6" x14ac:dyDescent="0.2">
      <c r="A20635" s="97">
        <v>42950</v>
      </c>
      <c r="B20635" s="98">
        <v>0.84375</v>
      </c>
      <c r="C20635" s="99"/>
      <c r="D20635" s="100"/>
      <c r="E20635" s="101"/>
      <c r="F20635" s="102"/>
    </row>
    <row r="20636" spans="1:6" x14ac:dyDescent="0.2">
      <c r="A20636" s="97">
        <v>42950</v>
      </c>
      <c r="B20636" s="98">
        <v>0.85416666666424135</v>
      </c>
      <c r="C20636" s="99"/>
      <c r="D20636" s="100"/>
      <c r="E20636" s="101"/>
      <c r="F20636" s="102"/>
    </row>
    <row r="20637" spans="1:6" x14ac:dyDescent="0.2">
      <c r="A20637" s="97">
        <v>42950</v>
      </c>
      <c r="B20637" s="98">
        <v>0.86458333333575865</v>
      </c>
      <c r="C20637" s="99"/>
      <c r="D20637" s="100"/>
      <c r="E20637" s="101"/>
      <c r="F20637" s="102"/>
    </row>
    <row r="20638" spans="1:6" x14ac:dyDescent="0.2">
      <c r="A20638" s="97">
        <v>42950</v>
      </c>
      <c r="B20638" s="98">
        <v>0.875</v>
      </c>
      <c r="C20638" s="99"/>
      <c r="D20638" s="100"/>
      <c r="E20638" s="101"/>
      <c r="F20638" s="102"/>
    </row>
    <row r="20639" spans="1:6" x14ac:dyDescent="0.2">
      <c r="A20639" s="97">
        <v>42950</v>
      </c>
      <c r="B20639" s="98">
        <v>0.88541666666424135</v>
      </c>
      <c r="C20639" s="99"/>
      <c r="D20639" s="100"/>
      <c r="E20639" s="101"/>
      <c r="F20639" s="102"/>
    </row>
    <row r="20640" spans="1:6" x14ac:dyDescent="0.2">
      <c r="A20640" s="97">
        <v>42950</v>
      </c>
      <c r="B20640" s="98">
        <v>0.89583333333575865</v>
      </c>
      <c r="C20640" s="99"/>
      <c r="D20640" s="100"/>
      <c r="E20640" s="101"/>
      <c r="F20640" s="102"/>
    </row>
    <row r="20641" spans="1:6" x14ac:dyDescent="0.2">
      <c r="A20641" s="97">
        <v>42950</v>
      </c>
      <c r="B20641" s="98">
        <v>0.90625</v>
      </c>
      <c r="C20641" s="99"/>
      <c r="D20641" s="100"/>
      <c r="E20641" s="101"/>
      <c r="F20641" s="102"/>
    </row>
    <row r="20642" spans="1:6" x14ac:dyDescent="0.2">
      <c r="A20642" s="97">
        <v>42950</v>
      </c>
      <c r="B20642" s="98">
        <v>0.91666666666424135</v>
      </c>
      <c r="C20642" s="99"/>
      <c r="D20642" s="100"/>
      <c r="E20642" s="101"/>
      <c r="F20642" s="102"/>
    </row>
    <row r="20643" spans="1:6" x14ac:dyDescent="0.2">
      <c r="A20643" s="97">
        <v>42950</v>
      </c>
      <c r="B20643" s="98">
        <v>0.92708333333575865</v>
      </c>
      <c r="C20643" s="99"/>
      <c r="D20643" s="100"/>
      <c r="E20643" s="101"/>
      <c r="F20643" s="102"/>
    </row>
    <row r="20644" spans="1:6" x14ac:dyDescent="0.2">
      <c r="A20644" s="97">
        <v>42950</v>
      </c>
      <c r="B20644" s="98">
        <v>0.9375</v>
      </c>
      <c r="C20644" s="99"/>
      <c r="D20644" s="100"/>
      <c r="E20644" s="101"/>
      <c r="F20644" s="102"/>
    </row>
    <row r="20645" spans="1:6" x14ac:dyDescent="0.2">
      <c r="A20645" s="97">
        <v>42950</v>
      </c>
      <c r="B20645" s="98">
        <v>0.94791666666424135</v>
      </c>
      <c r="C20645" s="99"/>
      <c r="D20645" s="100"/>
      <c r="E20645" s="101"/>
      <c r="F20645" s="102"/>
    </row>
    <row r="20646" spans="1:6" x14ac:dyDescent="0.2">
      <c r="A20646" s="97">
        <v>42950</v>
      </c>
      <c r="B20646" s="98">
        <v>0.95833333333575865</v>
      </c>
      <c r="C20646" s="99"/>
      <c r="D20646" s="100"/>
      <c r="E20646" s="101"/>
      <c r="F20646" s="102"/>
    </row>
    <row r="20647" spans="1:6" x14ac:dyDescent="0.2">
      <c r="A20647" s="97">
        <v>42950</v>
      </c>
      <c r="B20647" s="98">
        <v>0.96875</v>
      </c>
      <c r="C20647" s="99"/>
      <c r="D20647" s="100"/>
      <c r="E20647" s="101"/>
      <c r="F20647" s="102"/>
    </row>
    <row r="20648" spans="1:6" x14ac:dyDescent="0.2">
      <c r="A20648" s="97">
        <v>42950</v>
      </c>
      <c r="B20648" s="98">
        <v>0.97916666666424135</v>
      </c>
      <c r="C20648" s="99"/>
      <c r="D20648" s="100"/>
      <c r="E20648" s="101"/>
      <c r="F20648" s="102"/>
    </row>
    <row r="20649" spans="1:6" x14ac:dyDescent="0.2">
      <c r="A20649" s="97">
        <v>42950</v>
      </c>
      <c r="B20649" s="98">
        <v>0.98958333333575865</v>
      </c>
      <c r="C20649" s="99"/>
      <c r="D20649" s="100"/>
      <c r="E20649" s="101"/>
      <c r="F20649" s="102"/>
    </row>
    <row r="20650" spans="1:6" x14ac:dyDescent="0.2">
      <c r="A20650" s="97">
        <v>42951</v>
      </c>
      <c r="B20650" s="98">
        <v>0</v>
      </c>
      <c r="C20650" s="99"/>
      <c r="D20650" s="100"/>
      <c r="E20650" s="101"/>
      <c r="F20650" s="102"/>
    </row>
    <row r="20651" spans="1:6" x14ac:dyDescent="0.2">
      <c r="A20651" s="97">
        <v>42951</v>
      </c>
      <c r="B20651" s="98">
        <v>1.0416666664241347E-2</v>
      </c>
      <c r="C20651" s="99"/>
      <c r="D20651" s="100"/>
      <c r="E20651" s="101"/>
      <c r="F20651" s="102"/>
    </row>
    <row r="20652" spans="1:6" x14ac:dyDescent="0.2">
      <c r="A20652" s="97">
        <v>42951</v>
      </c>
      <c r="B20652" s="98">
        <v>2.0833333335758653E-2</v>
      </c>
      <c r="C20652" s="99"/>
      <c r="D20652" s="100"/>
      <c r="E20652" s="101"/>
      <c r="F20652" s="102"/>
    </row>
    <row r="20653" spans="1:6" x14ac:dyDescent="0.2">
      <c r="A20653" s="97">
        <v>42951</v>
      </c>
      <c r="B20653" s="98">
        <v>3.125E-2</v>
      </c>
      <c r="C20653" s="99"/>
      <c r="D20653" s="100"/>
      <c r="E20653" s="101"/>
      <c r="F20653" s="102"/>
    </row>
    <row r="20654" spans="1:6" x14ac:dyDescent="0.2">
      <c r="A20654" s="97">
        <v>42951</v>
      </c>
      <c r="B20654" s="98">
        <v>4.1666666664241347E-2</v>
      </c>
      <c r="C20654" s="99"/>
      <c r="D20654" s="100"/>
      <c r="E20654" s="101"/>
      <c r="F20654" s="102"/>
    </row>
    <row r="20655" spans="1:6" x14ac:dyDescent="0.2">
      <c r="A20655" s="97">
        <v>42951</v>
      </c>
      <c r="B20655" s="98">
        <v>5.2083333335758653E-2</v>
      </c>
      <c r="C20655" s="99"/>
      <c r="D20655" s="100"/>
      <c r="E20655" s="101"/>
      <c r="F20655" s="102"/>
    </row>
    <row r="20656" spans="1:6" x14ac:dyDescent="0.2">
      <c r="A20656" s="97">
        <v>42951</v>
      </c>
      <c r="B20656" s="98">
        <v>6.25E-2</v>
      </c>
      <c r="C20656" s="99"/>
      <c r="D20656" s="100"/>
      <c r="E20656" s="101"/>
      <c r="F20656" s="102"/>
    </row>
    <row r="20657" spans="1:6" x14ac:dyDescent="0.2">
      <c r="A20657" s="97">
        <v>42951</v>
      </c>
      <c r="B20657" s="98">
        <v>7.2916666664241347E-2</v>
      </c>
      <c r="C20657" s="99"/>
      <c r="D20657" s="100"/>
      <c r="E20657" s="101"/>
      <c r="F20657" s="102"/>
    </row>
    <row r="20658" spans="1:6" x14ac:dyDescent="0.2">
      <c r="A20658" s="97">
        <v>42951</v>
      </c>
      <c r="B20658" s="98">
        <v>8.3333333335758653E-2</v>
      </c>
      <c r="C20658" s="99"/>
      <c r="D20658" s="100"/>
      <c r="E20658" s="101"/>
      <c r="F20658" s="102"/>
    </row>
    <row r="20659" spans="1:6" x14ac:dyDescent="0.2">
      <c r="A20659" s="97">
        <v>42951</v>
      </c>
      <c r="B20659" s="98">
        <v>9.375E-2</v>
      </c>
      <c r="C20659" s="99"/>
      <c r="D20659" s="100"/>
      <c r="E20659" s="101"/>
      <c r="F20659" s="102"/>
    </row>
    <row r="20660" spans="1:6" x14ac:dyDescent="0.2">
      <c r="A20660" s="97">
        <v>42951</v>
      </c>
      <c r="B20660" s="98">
        <v>0.10416666666424135</v>
      </c>
      <c r="C20660" s="99"/>
      <c r="D20660" s="100"/>
      <c r="E20660" s="101"/>
      <c r="F20660" s="102"/>
    </row>
    <row r="20661" spans="1:6" x14ac:dyDescent="0.2">
      <c r="A20661" s="97">
        <v>42951</v>
      </c>
      <c r="B20661" s="98">
        <v>0.11458333333575865</v>
      </c>
      <c r="C20661" s="99"/>
      <c r="D20661" s="100"/>
      <c r="E20661" s="101"/>
      <c r="F20661" s="102"/>
    </row>
    <row r="20662" spans="1:6" x14ac:dyDescent="0.2">
      <c r="A20662" s="97">
        <v>42951</v>
      </c>
      <c r="B20662" s="98">
        <v>0.125</v>
      </c>
      <c r="C20662" s="99"/>
      <c r="D20662" s="100"/>
      <c r="E20662" s="101"/>
      <c r="F20662" s="102"/>
    </row>
    <row r="20663" spans="1:6" x14ac:dyDescent="0.2">
      <c r="A20663" s="97">
        <v>42951</v>
      </c>
      <c r="B20663" s="98">
        <v>0.13541666666424135</v>
      </c>
      <c r="C20663" s="99"/>
      <c r="D20663" s="100"/>
      <c r="E20663" s="101"/>
      <c r="F20663" s="102"/>
    </row>
    <row r="20664" spans="1:6" x14ac:dyDescent="0.2">
      <c r="A20664" s="97">
        <v>42951</v>
      </c>
      <c r="B20664" s="98">
        <v>0.14583333333575865</v>
      </c>
      <c r="C20664" s="99"/>
      <c r="D20664" s="100"/>
      <c r="E20664" s="101"/>
      <c r="F20664" s="102"/>
    </row>
    <row r="20665" spans="1:6" x14ac:dyDescent="0.2">
      <c r="A20665" s="97">
        <v>42951</v>
      </c>
      <c r="B20665" s="98">
        <v>0.15625</v>
      </c>
      <c r="C20665" s="99"/>
      <c r="D20665" s="100"/>
      <c r="E20665" s="101"/>
      <c r="F20665" s="102"/>
    </row>
    <row r="20666" spans="1:6" x14ac:dyDescent="0.2">
      <c r="A20666" s="97">
        <v>42951</v>
      </c>
      <c r="B20666" s="98">
        <v>0.16666666666424135</v>
      </c>
      <c r="C20666" s="99"/>
      <c r="D20666" s="100"/>
      <c r="E20666" s="101"/>
      <c r="F20666" s="102"/>
    </row>
    <row r="20667" spans="1:6" x14ac:dyDescent="0.2">
      <c r="A20667" s="97">
        <v>42951</v>
      </c>
      <c r="B20667" s="98">
        <v>0.17708333333575865</v>
      </c>
      <c r="C20667" s="99"/>
      <c r="D20667" s="100"/>
      <c r="E20667" s="101"/>
      <c r="F20667" s="102"/>
    </row>
    <row r="20668" spans="1:6" x14ac:dyDescent="0.2">
      <c r="A20668" s="97">
        <v>42951</v>
      </c>
      <c r="B20668" s="98">
        <v>0.1875</v>
      </c>
      <c r="C20668" s="99"/>
      <c r="D20668" s="100"/>
      <c r="E20668" s="101"/>
      <c r="F20668" s="102"/>
    </row>
    <row r="20669" spans="1:6" x14ac:dyDescent="0.2">
      <c r="A20669" s="97">
        <v>42951</v>
      </c>
      <c r="B20669" s="98">
        <v>0.19791666666424135</v>
      </c>
      <c r="C20669" s="99"/>
      <c r="D20669" s="100"/>
      <c r="E20669" s="101"/>
      <c r="F20669" s="102"/>
    </row>
    <row r="20670" spans="1:6" x14ac:dyDescent="0.2">
      <c r="A20670" s="97">
        <v>42951</v>
      </c>
      <c r="B20670" s="98">
        <v>0.20833333333575865</v>
      </c>
      <c r="C20670" s="99"/>
      <c r="D20670" s="100"/>
      <c r="E20670" s="101"/>
      <c r="F20670" s="102"/>
    </row>
    <row r="20671" spans="1:6" x14ac:dyDescent="0.2">
      <c r="A20671" s="97">
        <v>42951</v>
      </c>
      <c r="B20671" s="98">
        <v>0.21875</v>
      </c>
      <c r="C20671" s="99"/>
      <c r="D20671" s="100"/>
      <c r="E20671" s="101"/>
      <c r="F20671" s="102"/>
    </row>
    <row r="20672" spans="1:6" x14ac:dyDescent="0.2">
      <c r="A20672" s="97">
        <v>42951</v>
      </c>
      <c r="B20672" s="98">
        <v>0.22916666666424135</v>
      </c>
      <c r="C20672" s="99"/>
      <c r="D20672" s="100"/>
      <c r="E20672" s="101"/>
      <c r="F20672" s="102"/>
    </row>
    <row r="20673" spans="1:6" x14ac:dyDescent="0.2">
      <c r="A20673" s="97">
        <v>42951</v>
      </c>
      <c r="B20673" s="98">
        <v>0.23958333333575865</v>
      </c>
      <c r="C20673" s="99"/>
      <c r="D20673" s="100"/>
      <c r="E20673" s="101"/>
      <c r="F20673" s="102"/>
    </row>
    <row r="20674" spans="1:6" x14ac:dyDescent="0.2">
      <c r="A20674" s="97">
        <v>42951</v>
      </c>
      <c r="B20674" s="98">
        <v>0.25</v>
      </c>
      <c r="C20674" s="99"/>
      <c r="D20674" s="100"/>
      <c r="E20674" s="101"/>
      <c r="F20674" s="102"/>
    </row>
    <row r="20675" spans="1:6" x14ac:dyDescent="0.2">
      <c r="A20675" s="97">
        <v>42951</v>
      </c>
      <c r="B20675" s="98">
        <v>0.26041666666424135</v>
      </c>
      <c r="C20675" s="99"/>
      <c r="D20675" s="100"/>
      <c r="E20675" s="101"/>
      <c r="F20675" s="102"/>
    </row>
    <row r="20676" spans="1:6" x14ac:dyDescent="0.2">
      <c r="A20676" s="97">
        <v>42951</v>
      </c>
      <c r="B20676" s="98">
        <v>0.27083333333575865</v>
      </c>
      <c r="C20676" s="99"/>
      <c r="D20676" s="100"/>
      <c r="E20676" s="101"/>
      <c r="F20676" s="102"/>
    </row>
    <row r="20677" spans="1:6" x14ac:dyDescent="0.2">
      <c r="A20677" s="97">
        <v>42951</v>
      </c>
      <c r="B20677" s="98">
        <v>0.28125</v>
      </c>
      <c r="C20677" s="99"/>
      <c r="D20677" s="100"/>
      <c r="E20677" s="101"/>
      <c r="F20677" s="102"/>
    </row>
    <row r="20678" spans="1:6" x14ac:dyDescent="0.2">
      <c r="A20678" s="97">
        <v>42951</v>
      </c>
      <c r="B20678" s="98">
        <v>0.29166666666424135</v>
      </c>
      <c r="C20678" s="99"/>
      <c r="D20678" s="100"/>
      <c r="E20678" s="101"/>
      <c r="F20678" s="102"/>
    </row>
    <row r="20679" spans="1:6" x14ac:dyDescent="0.2">
      <c r="A20679" s="97">
        <v>42951</v>
      </c>
      <c r="B20679" s="98">
        <v>0.30208333333575865</v>
      </c>
      <c r="C20679" s="99"/>
      <c r="D20679" s="100"/>
      <c r="E20679" s="101"/>
      <c r="F20679" s="102"/>
    </row>
    <row r="20680" spans="1:6" x14ac:dyDescent="0.2">
      <c r="A20680" s="97">
        <v>42951</v>
      </c>
      <c r="B20680" s="98">
        <v>0.3125</v>
      </c>
      <c r="C20680" s="99"/>
      <c r="D20680" s="100"/>
      <c r="E20680" s="101"/>
      <c r="F20680" s="102"/>
    </row>
    <row r="20681" spans="1:6" x14ac:dyDescent="0.2">
      <c r="A20681" s="97">
        <v>42951</v>
      </c>
      <c r="B20681" s="98">
        <v>0.32291666666424135</v>
      </c>
      <c r="C20681" s="99"/>
      <c r="D20681" s="100"/>
      <c r="E20681" s="101"/>
      <c r="F20681" s="102"/>
    </row>
    <row r="20682" spans="1:6" x14ac:dyDescent="0.2">
      <c r="A20682" s="97">
        <v>42951</v>
      </c>
      <c r="B20682" s="98">
        <v>0.33333333333575865</v>
      </c>
      <c r="C20682" s="99"/>
      <c r="D20682" s="100"/>
      <c r="E20682" s="101"/>
      <c r="F20682" s="102"/>
    </row>
    <row r="20683" spans="1:6" x14ac:dyDescent="0.2">
      <c r="A20683" s="97">
        <v>42951</v>
      </c>
      <c r="B20683" s="98">
        <v>0.34375</v>
      </c>
      <c r="C20683" s="99"/>
      <c r="D20683" s="100"/>
      <c r="E20683" s="101"/>
      <c r="F20683" s="102"/>
    </row>
    <row r="20684" spans="1:6" x14ac:dyDescent="0.2">
      <c r="A20684" s="97">
        <v>42951</v>
      </c>
      <c r="B20684" s="98">
        <v>0.35416666666424135</v>
      </c>
      <c r="C20684" s="99"/>
      <c r="D20684" s="100"/>
      <c r="E20684" s="101"/>
      <c r="F20684" s="102"/>
    </row>
    <row r="20685" spans="1:6" x14ac:dyDescent="0.2">
      <c r="A20685" s="97">
        <v>42951</v>
      </c>
      <c r="B20685" s="98">
        <v>0.36458333333575865</v>
      </c>
      <c r="C20685" s="99"/>
      <c r="D20685" s="100"/>
      <c r="E20685" s="101"/>
      <c r="F20685" s="102"/>
    </row>
    <row r="20686" spans="1:6" x14ac:dyDescent="0.2">
      <c r="A20686" s="97">
        <v>42951</v>
      </c>
      <c r="B20686" s="98">
        <v>0.375</v>
      </c>
      <c r="C20686" s="99"/>
      <c r="D20686" s="100"/>
      <c r="E20686" s="101"/>
      <c r="F20686" s="102"/>
    </row>
    <row r="20687" spans="1:6" x14ac:dyDescent="0.2">
      <c r="A20687" s="97">
        <v>42951</v>
      </c>
      <c r="B20687" s="98">
        <v>0.38541666666424135</v>
      </c>
      <c r="C20687" s="99"/>
      <c r="D20687" s="100"/>
      <c r="E20687" s="101"/>
      <c r="F20687" s="102"/>
    </row>
    <row r="20688" spans="1:6" x14ac:dyDescent="0.2">
      <c r="A20688" s="97">
        <v>42951</v>
      </c>
      <c r="B20688" s="98">
        <v>0.39583333333575865</v>
      </c>
      <c r="C20688" s="99"/>
      <c r="D20688" s="100"/>
      <c r="E20688" s="101"/>
      <c r="F20688" s="102"/>
    </row>
    <row r="20689" spans="1:6" x14ac:dyDescent="0.2">
      <c r="A20689" s="97">
        <v>42951</v>
      </c>
      <c r="B20689" s="98">
        <v>0.40625</v>
      </c>
      <c r="C20689" s="99"/>
      <c r="D20689" s="100"/>
      <c r="E20689" s="101"/>
      <c r="F20689" s="102"/>
    </row>
    <row r="20690" spans="1:6" x14ac:dyDescent="0.2">
      <c r="A20690" s="97">
        <v>42951</v>
      </c>
      <c r="B20690" s="98">
        <v>0.41666666666424135</v>
      </c>
      <c r="C20690" s="99"/>
      <c r="D20690" s="100"/>
      <c r="E20690" s="101"/>
      <c r="F20690" s="102"/>
    </row>
    <row r="20691" spans="1:6" x14ac:dyDescent="0.2">
      <c r="A20691" s="97">
        <v>42951</v>
      </c>
      <c r="B20691" s="98">
        <v>0.42708333333575865</v>
      </c>
      <c r="C20691" s="99"/>
      <c r="D20691" s="100"/>
      <c r="E20691" s="101"/>
      <c r="F20691" s="102"/>
    </row>
    <row r="20692" spans="1:6" x14ac:dyDescent="0.2">
      <c r="A20692" s="97">
        <v>42951</v>
      </c>
      <c r="B20692" s="98">
        <v>0.4375</v>
      </c>
      <c r="C20692" s="99"/>
      <c r="D20692" s="100"/>
      <c r="E20692" s="101"/>
      <c r="F20692" s="102"/>
    </row>
    <row r="20693" spans="1:6" x14ac:dyDescent="0.2">
      <c r="A20693" s="97">
        <v>42951</v>
      </c>
      <c r="B20693" s="98">
        <v>0.44791666666424135</v>
      </c>
      <c r="C20693" s="99"/>
      <c r="D20693" s="100"/>
      <c r="E20693" s="101"/>
      <c r="F20693" s="102"/>
    </row>
    <row r="20694" spans="1:6" x14ac:dyDescent="0.2">
      <c r="A20694" s="97">
        <v>42951</v>
      </c>
      <c r="B20694" s="98">
        <v>0.45833333333575865</v>
      </c>
      <c r="C20694" s="99"/>
      <c r="D20694" s="100"/>
      <c r="E20694" s="101"/>
      <c r="F20694" s="102"/>
    </row>
    <row r="20695" spans="1:6" x14ac:dyDescent="0.2">
      <c r="A20695" s="97">
        <v>42951</v>
      </c>
      <c r="B20695" s="98">
        <v>0.46875</v>
      </c>
      <c r="C20695" s="99"/>
      <c r="D20695" s="100"/>
      <c r="E20695" s="101"/>
      <c r="F20695" s="102"/>
    </row>
    <row r="20696" spans="1:6" x14ac:dyDescent="0.2">
      <c r="A20696" s="97">
        <v>42951</v>
      </c>
      <c r="B20696" s="98">
        <v>0.47916666666424135</v>
      </c>
      <c r="C20696" s="99"/>
      <c r="D20696" s="100"/>
      <c r="E20696" s="101"/>
      <c r="F20696" s="102"/>
    </row>
    <row r="20697" spans="1:6" x14ac:dyDescent="0.2">
      <c r="A20697" s="97">
        <v>42951</v>
      </c>
      <c r="B20697" s="98">
        <v>0.48958333333575865</v>
      </c>
      <c r="C20697" s="99"/>
      <c r="D20697" s="100"/>
      <c r="E20697" s="101"/>
      <c r="F20697" s="102"/>
    </row>
    <row r="20698" spans="1:6" x14ac:dyDescent="0.2">
      <c r="A20698" s="97">
        <v>42951</v>
      </c>
      <c r="B20698" s="98">
        <v>0.5</v>
      </c>
      <c r="C20698" s="99"/>
      <c r="D20698" s="100"/>
      <c r="E20698" s="101"/>
      <c r="F20698" s="102"/>
    </row>
    <row r="20699" spans="1:6" x14ac:dyDescent="0.2">
      <c r="A20699" s="97">
        <v>42951</v>
      </c>
      <c r="B20699" s="98">
        <v>0.51041666666424135</v>
      </c>
      <c r="C20699" s="99"/>
      <c r="D20699" s="100"/>
      <c r="E20699" s="101"/>
      <c r="F20699" s="102"/>
    </row>
    <row r="20700" spans="1:6" x14ac:dyDescent="0.2">
      <c r="A20700" s="97">
        <v>42951</v>
      </c>
      <c r="B20700" s="98">
        <v>0.52083333333575865</v>
      </c>
      <c r="C20700" s="99"/>
      <c r="D20700" s="100"/>
      <c r="E20700" s="101"/>
      <c r="F20700" s="102"/>
    </row>
    <row r="20701" spans="1:6" x14ac:dyDescent="0.2">
      <c r="A20701" s="97">
        <v>42951</v>
      </c>
      <c r="B20701" s="98">
        <v>0.53125</v>
      </c>
      <c r="C20701" s="99"/>
      <c r="D20701" s="100"/>
      <c r="E20701" s="101"/>
      <c r="F20701" s="102"/>
    </row>
    <row r="20702" spans="1:6" x14ac:dyDescent="0.2">
      <c r="A20702" s="97">
        <v>42951</v>
      </c>
      <c r="B20702" s="98">
        <v>0.54166666666424135</v>
      </c>
      <c r="C20702" s="99"/>
      <c r="D20702" s="100"/>
      <c r="E20702" s="101"/>
      <c r="F20702" s="102"/>
    </row>
    <row r="20703" spans="1:6" x14ac:dyDescent="0.2">
      <c r="A20703" s="97">
        <v>42951</v>
      </c>
      <c r="B20703" s="98">
        <v>0.55208333333575865</v>
      </c>
      <c r="C20703" s="99"/>
      <c r="D20703" s="100"/>
      <c r="E20703" s="101"/>
      <c r="F20703" s="102"/>
    </row>
    <row r="20704" spans="1:6" x14ac:dyDescent="0.2">
      <c r="A20704" s="97">
        <v>42951</v>
      </c>
      <c r="B20704" s="98">
        <v>0.5625</v>
      </c>
      <c r="C20704" s="99"/>
      <c r="D20704" s="100"/>
      <c r="E20704" s="101"/>
      <c r="F20704" s="102"/>
    </row>
    <row r="20705" spans="1:6" x14ac:dyDescent="0.2">
      <c r="A20705" s="97">
        <v>42951</v>
      </c>
      <c r="B20705" s="98">
        <v>0.57291666666424135</v>
      </c>
      <c r="C20705" s="99"/>
      <c r="D20705" s="100"/>
      <c r="E20705" s="101"/>
      <c r="F20705" s="102"/>
    </row>
    <row r="20706" spans="1:6" x14ac:dyDescent="0.2">
      <c r="A20706" s="97">
        <v>42951</v>
      </c>
      <c r="B20706" s="98">
        <v>0.58333333333575865</v>
      </c>
      <c r="C20706" s="99"/>
      <c r="D20706" s="100"/>
      <c r="E20706" s="101"/>
      <c r="F20706" s="102"/>
    </row>
    <row r="20707" spans="1:6" x14ac:dyDescent="0.2">
      <c r="A20707" s="97">
        <v>42951</v>
      </c>
      <c r="B20707" s="98">
        <v>0.59375</v>
      </c>
      <c r="C20707" s="99"/>
      <c r="D20707" s="100"/>
      <c r="E20707" s="101"/>
      <c r="F20707" s="102"/>
    </row>
    <row r="20708" spans="1:6" x14ac:dyDescent="0.2">
      <c r="A20708" s="97">
        <v>42951</v>
      </c>
      <c r="B20708" s="98">
        <v>0.60416666666424135</v>
      </c>
      <c r="C20708" s="99"/>
      <c r="D20708" s="100"/>
      <c r="E20708" s="101"/>
      <c r="F20708" s="102"/>
    </row>
    <row r="20709" spans="1:6" x14ac:dyDescent="0.2">
      <c r="A20709" s="97">
        <v>42951</v>
      </c>
      <c r="B20709" s="98">
        <v>0.61458333333575865</v>
      </c>
      <c r="C20709" s="99"/>
      <c r="D20709" s="100"/>
      <c r="E20709" s="101"/>
      <c r="F20709" s="102"/>
    </row>
    <row r="20710" spans="1:6" x14ac:dyDescent="0.2">
      <c r="A20710" s="97">
        <v>42951</v>
      </c>
      <c r="B20710" s="98">
        <v>0.625</v>
      </c>
      <c r="C20710" s="99"/>
      <c r="D20710" s="100"/>
      <c r="E20710" s="101"/>
      <c r="F20710" s="102"/>
    </row>
    <row r="20711" spans="1:6" x14ac:dyDescent="0.2">
      <c r="A20711" s="97">
        <v>42951</v>
      </c>
      <c r="B20711" s="98">
        <v>0.63541666666424135</v>
      </c>
      <c r="C20711" s="99"/>
      <c r="D20711" s="100"/>
      <c r="E20711" s="101"/>
      <c r="F20711" s="102"/>
    </row>
    <row r="20712" spans="1:6" x14ac:dyDescent="0.2">
      <c r="A20712" s="97">
        <v>42951</v>
      </c>
      <c r="B20712" s="98">
        <v>0.64583333333575865</v>
      </c>
      <c r="C20712" s="99"/>
      <c r="D20712" s="100"/>
      <c r="E20712" s="101"/>
      <c r="F20712" s="102"/>
    </row>
    <row r="20713" spans="1:6" x14ac:dyDescent="0.2">
      <c r="A20713" s="97">
        <v>42951</v>
      </c>
      <c r="B20713" s="98">
        <v>0.65625</v>
      </c>
      <c r="C20713" s="99"/>
      <c r="D20713" s="100"/>
      <c r="E20713" s="101"/>
      <c r="F20713" s="102"/>
    </row>
    <row r="20714" spans="1:6" x14ac:dyDescent="0.2">
      <c r="A20714" s="97">
        <v>42951</v>
      </c>
      <c r="B20714" s="98">
        <v>0.66666666666424135</v>
      </c>
      <c r="C20714" s="99"/>
      <c r="D20714" s="100"/>
      <c r="E20714" s="101"/>
      <c r="F20714" s="102"/>
    </row>
    <row r="20715" spans="1:6" x14ac:dyDescent="0.2">
      <c r="A20715" s="97">
        <v>42951</v>
      </c>
      <c r="B20715" s="98">
        <v>0.67708333333575865</v>
      </c>
      <c r="C20715" s="99"/>
      <c r="D20715" s="100"/>
      <c r="E20715" s="101"/>
      <c r="F20715" s="102"/>
    </row>
    <row r="20716" spans="1:6" x14ac:dyDescent="0.2">
      <c r="A20716" s="97">
        <v>42951</v>
      </c>
      <c r="B20716" s="98">
        <v>0.6875</v>
      </c>
      <c r="C20716" s="99"/>
      <c r="D20716" s="100"/>
      <c r="E20716" s="101"/>
      <c r="F20716" s="102"/>
    </row>
    <row r="20717" spans="1:6" x14ac:dyDescent="0.2">
      <c r="A20717" s="97">
        <v>42951</v>
      </c>
      <c r="B20717" s="98">
        <v>0.69791666666424135</v>
      </c>
      <c r="C20717" s="99"/>
      <c r="D20717" s="100"/>
      <c r="E20717" s="101"/>
      <c r="F20717" s="102"/>
    </row>
    <row r="20718" spans="1:6" x14ac:dyDescent="0.2">
      <c r="A20718" s="97">
        <v>42951</v>
      </c>
      <c r="B20718" s="98">
        <v>0.70833333333575865</v>
      </c>
      <c r="C20718" s="99"/>
      <c r="D20718" s="100"/>
      <c r="E20718" s="101"/>
      <c r="F20718" s="102"/>
    </row>
    <row r="20719" spans="1:6" x14ac:dyDescent="0.2">
      <c r="A20719" s="97">
        <v>42951</v>
      </c>
      <c r="B20719" s="98">
        <v>0.71875</v>
      </c>
      <c r="C20719" s="99"/>
      <c r="D20719" s="100"/>
      <c r="E20719" s="101"/>
      <c r="F20719" s="102"/>
    </row>
    <row r="20720" spans="1:6" x14ac:dyDescent="0.2">
      <c r="A20720" s="97">
        <v>42951</v>
      </c>
      <c r="B20720" s="98">
        <v>0.72916666666424135</v>
      </c>
      <c r="C20720" s="99"/>
      <c r="D20720" s="100"/>
      <c r="E20720" s="101"/>
      <c r="F20720" s="102"/>
    </row>
    <row r="20721" spans="1:6" x14ac:dyDescent="0.2">
      <c r="A20721" s="97">
        <v>42951</v>
      </c>
      <c r="B20721" s="98">
        <v>0.73958333333575865</v>
      </c>
      <c r="C20721" s="99"/>
      <c r="D20721" s="100"/>
      <c r="E20721" s="101"/>
      <c r="F20721" s="102"/>
    </row>
    <row r="20722" spans="1:6" x14ac:dyDescent="0.2">
      <c r="A20722" s="97">
        <v>42951</v>
      </c>
      <c r="B20722" s="98">
        <v>0.75</v>
      </c>
      <c r="C20722" s="99"/>
      <c r="D20722" s="100"/>
      <c r="E20722" s="101"/>
      <c r="F20722" s="102"/>
    </row>
    <row r="20723" spans="1:6" x14ac:dyDescent="0.2">
      <c r="A20723" s="97">
        <v>42951</v>
      </c>
      <c r="B20723" s="98">
        <v>0.76041666666424135</v>
      </c>
      <c r="C20723" s="99"/>
      <c r="D20723" s="100"/>
      <c r="E20723" s="101"/>
      <c r="F20723" s="102"/>
    </row>
    <row r="20724" spans="1:6" x14ac:dyDescent="0.2">
      <c r="A20724" s="97">
        <v>42951</v>
      </c>
      <c r="B20724" s="98">
        <v>0.77083333333575865</v>
      </c>
      <c r="C20724" s="99"/>
      <c r="D20724" s="100"/>
      <c r="E20724" s="101"/>
      <c r="F20724" s="102"/>
    </row>
    <row r="20725" spans="1:6" x14ac:dyDescent="0.2">
      <c r="A20725" s="97">
        <v>42951</v>
      </c>
      <c r="B20725" s="98">
        <v>0.78125</v>
      </c>
      <c r="C20725" s="99"/>
      <c r="D20725" s="100"/>
      <c r="E20725" s="101"/>
      <c r="F20725" s="102"/>
    </row>
    <row r="20726" spans="1:6" x14ac:dyDescent="0.2">
      <c r="A20726" s="97">
        <v>42951</v>
      </c>
      <c r="B20726" s="98">
        <v>0.79166666666424135</v>
      </c>
      <c r="C20726" s="99"/>
      <c r="D20726" s="100"/>
      <c r="E20726" s="101"/>
      <c r="F20726" s="102"/>
    </row>
    <row r="20727" spans="1:6" x14ac:dyDescent="0.2">
      <c r="A20727" s="97">
        <v>42951</v>
      </c>
      <c r="B20727" s="98">
        <v>0.80208333333575865</v>
      </c>
      <c r="C20727" s="99"/>
      <c r="D20727" s="100"/>
      <c r="E20727" s="101"/>
      <c r="F20727" s="102"/>
    </row>
    <row r="20728" spans="1:6" x14ac:dyDescent="0.2">
      <c r="A20728" s="97">
        <v>42951</v>
      </c>
      <c r="B20728" s="98">
        <v>0.8125</v>
      </c>
      <c r="C20728" s="99"/>
      <c r="D20728" s="100"/>
      <c r="E20728" s="101"/>
      <c r="F20728" s="102"/>
    </row>
    <row r="20729" spans="1:6" x14ac:dyDescent="0.2">
      <c r="A20729" s="97">
        <v>42951</v>
      </c>
      <c r="B20729" s="98">
        <v>0.82291666666424135</v>
      </c>
      <c r="C20729" s="99"/>
      <c r="D20729" s="100"/>
      <c r="E20729" s="101"/>
      <c r="F20729" s="102"/>
    </row>
    <row r="20730" spans="1:6" x14ac:dyDescent="0.2">
      <c r="A20730" s="97">
        <v>42951</v>
      </c>
      <c r="B20730" s="98">
        <v>0.83333333333575865</v>
      </c>
      <c r="C20730" s="99"/>
      <c r="D20730" s="100"/>
      <c r="E20730" s="101"/>
      <c r="F20730" s="102"/>
    </row>
    <row r="20731" spans="1:6" x14ac:dyDescent="0.2">
      <c r="A20731" s="97">
        <v>42951</v>
      </c>
      <c r="B20731" s="98">
        <v>0.84375</v>
      </c>
      <c r="C20731" s="99"/>
      <c r="D20731" s="100"/>
      <c r="E20731" s="101"/>
      <c r="F20731" s="102"/>
    </row>
    <row r="20732" spans="1:6" x14ac:dyDescent="0.2">
      <c r="A20732" s="97">
        <v>42951</v>
      </c>
      <c r="B20732" s="98">
        <v>0.85416666666424135</v>
      </c>
      <c r="C20732" s="99"/>
      <c r="D20732" s="100"/>
      <c r="E20732" s="101"/>
      <c r="F20732" s="102"/>
    </row>
    <row r="20733" spans="1:6" x14ac:dyDescent="0.2">
      <c r="A20733" s="97">
        <v>42951</v>
      </c>
      <c r="B20733" s="98">
        <v>0.86458333333575865</v>
      </c>
      <c r="C20733" s="99"/>
      <c r="D20733" s="100"/>
      <c r="E20733" s="101"/>
      <c r="F20733" s="102"/>
    </row>
    <row r="20734" spans="1:6" x14ac:dyDescent="0.2">
      <c r="A20734" s="97">
        <v>42951</v>
      </c>
      <c r="B20734" s="98">
        <v>0.875</v>
      </c>
      <c r="C20734" s="99"/>
      <c r="D20734" s="100"/>
      <c r="E20734" s="101"/>
      <c r="F20734" s="102"/>
    </row>
    <row r="20735" spans="1:6" x14ac:dyDescent="0.2">
      <c r="A20735" s="97">
        <v>42951</v>
      </c>
      <c r="B20735" s="98">
        <v>0.88541666666424135</v>
      </c>
      <c r="C20735" s="99"/>
      <c r="D20735" s="100"/>
      <c r="E20735" s="101"/>
      <c r="F20735" s="102"/>
    </row>
    <row r="20736" spans="1:6" x14ac:dyDescent="0.2">
      <c r="A20736" s="97">
        <v>42951</v>
      </c>
      <c r="B20736" s="98">
        <v>0.89583333333575865</v>
      </c>
      <c r="C20736" s="99"/>
      <c r="D20736" s="100"/>
      <c r="E20736" s="101"/>
      <c r="F20736" s="102"/>
    </row>
    <row r="20737" spans="1:6" x14ac:dyDescent="0.2">
      <c r="A20737" s="97">
        <v>42951</v>
      </c>
      <c r="B20737" s="98">
        <v>0.90625</v>
      </c>
      <c r="C20737" s="99"/>
      <c r="D20737" s="100"/>
      <c r="E20737" s="101"/>
      <c r="F20737" s="102"/>
    </row>
    <row r="20738" spans="1:6" x14ac:dyDescent="0.2">
      <c r="A20738" s="97">
        <v>42951</v>
      </c>
      <c r="B20738" s="98">
        <v>0.91666666666424135</v>
      </c>
      <c r="C20738" s="99"/>
      <c r="D20738" s="100"/>
      <c r="E20738" s="101"/>
      <c r="F20738" s="102"/>
    </row>
    <row r="20739" spans="1:6" x14ac:dyDescent="0.2">
      <c r="A20739" s="97">
        <v>42951</v>
      </c>
      <c r="B20739" s="98">
        <v>0.92708333333575865</v>
      </c>
      <c r="C20739" s="99"/>
      <c r="D20739" s="100"/>
      <c r="E20739" s="101"/>
      <c r="F20739" s="102"/>
    </row>
    <row r="20740" spans="1:6" x14ac:dyDescent="0.2">
      <c r="A20740" s="97">
        <v>42951</v>
      </c>
      <c r="B20740" s="98">
        <v>0.9375</v>
      </c>
      <c r="C20740" s="99"/>
      <c r="D20740" s="100"/>
      <c r="E20740" s="101"/>
      <c r="F20740" s="102"/>
    </row>
    <row r="20741" spans="1:6" x14ac:dyDescent="0.2">
      <c r="A20741" s="97">
        <v>42951</v>
      </c>
      <c r="B20741" s="98">
        <v>0.94791666666424135</v>
      </c>
      <c r="C20741" s="99"/>
      <c r="D20741" s="100"/>
      <c r="E20741" s="101"/>
      <c r="F20741" s="102"/>
    </row>
    <row r="20742" spans="1:6" x14ac:dyDescent="0.2">
      <c r="A20742" s="97">
        <v>42951</v>
      </c>
      <c r="B20742" s="98">
        <v>0.95833333333575865</v>
      </c>
      <c r="C20742" s="99"/>
      <c r="D20742" s="100"/>
      <c r="E20742" s="101"/>
      <c r="F20742" s="102"/>
    </row>
    <row r="20743" spans="1:6" x14ac:dyDescent="0.2">
      <c r="A20743" s="97">
        <v>42951</v>
      </c>
      <c r="B20743" s="98">
        <v>0.96875</v>
      </c>
      <c r="C20743" s="99"/>
      <c r="D20743" s="100"/>
      <c r="E20743" s="101"/>
      <c r="F20743" s="102"/>
    </row>
    <row r="20744" spans="1:6" x14ac:dyDescent="0.2">
      <c r="A20744" s="97">
        <v>42951</v>
      </c>
      <c r="B20744" s="98">
        <v>0.97916666666424135</v>
      </c>
      <c r="C20744" s="99"/>
      <c r="D20744" s="100"/>
      <c r="E20744" s="101"/>
      <c r="F20744" s="102"/>
    </row>
    <row r="20745" spans="1:6" x14ac:dyDescent="0.2">
      <c r="A20745" s="97">
        <v>42951</v>
      </c>
      <c r="B20745" s="98">
        <v>0.98958333333575865</v>
      </c>
      <c r="C20745" s="99"/>
      <c r="D20745" s="100"/>
      <c r="E20745" s="101"/>
      <c r="F20745" s="102"/>
    </row>
    <row r="20746" spans="1:6" x14ac:dyDescent="0.2">
      <c r="A20746" s="97">
        <v>42952</v>
      </c>
      <c r="B20746" s="98">
        <v>0</v>
      </c>
      <c r="C20746" s="99"/>
      <c r="D20746" s="100"/>
      <c r="E20746" s="101"/>
      <c r="F20746" s="102"/>
    </row>
    <row r="20747" spans="1:6" x14ac:dyDescent="0.2">
      <c r="A20747" s="97">
        <v>42952</v>
      </c>
      <c r="B20747" s="98">
        <v>1.0416666664241347E-2</v>
      </c>
      <c r="C20747" s="99"/>
      <c r="D20747" s="100"/>
      <c r="E20747" s="101"/>
      <c r="F20747" s="102"/>
    </row>
    <row r="20748" spans="1:6" x14ac:dyDescent="0.2">
      <c r="A20748" s="97">
        <v>42952</v>
      </c>
      <c r="B20748" s="98">
        <v>2.0833333335758653E-2</v>
      </c>
      <c r="C20748" s="99"/>
      <c r="D20748" s="100"/>
      <c r="E20748" s="101"/>
      <c r="F20748" s="102"/>
    </row>
    <row r="20749" spans="1:6" x14ac:dyDescent="0.2">
      <c r="A20749" s="97">
        <v>42952</v>
      </c>
      <c r="B20749" s="98">
        <v>3.125E-2</v>
      </c>
      <c r="C20749" s="99"/>
      <c r="D20749" s="100"/>
      <c r="E20749" s="101"/>
      <c r="F20749" s="102"/>
    </row>
    <row r="20750" spans="1:6" x14ac:dyDescent="0.2">
      <c r="A20750" s="97">
        <v>42952</v>
      </c>
      <c r="B20750" s="98">
        <v>4.1666666664241347E-2</v>
      </c>
      <c r="C20750" s="99"/>
      <c r="D20750" s="100"/>
      <c r="E20750" s="101"/>
      <c r="F20750" s="102"/>
    </row>
    <row r="20751" spans="1:6" x14ac:dyDescent="0.2">
      <c r="A20751" s="97">
        <v>42952</v>
      </c>
      <c r="B20751" s="98">
        <v>5.2083333335758653E-2</v>
      </c>
      <c r="C20751" s="99"/>
      <c r="D20751" s="100"/>
      <c r="E20751" s="101"/>
      <c r="F20751" s="102"/>
    </row>
    <row r="20752" spans="1:6" x14ac:dyDescent="0.2">
      <c r="A20752" s="97">
        <v>42952</v>
      </c>
      <c r="B20752" s="98">
        <v>6.25E-2</v>
      </c>
      <c r="C20752" s="99"/>
      <c r="D20752" s="100"/>
      <c r="E20752" s="101"/>
      <c r="F20752" s="102"/>
    </row>
    <row r="20753" spans="1:6" x14ac:dyDescent="0.2">
      <c r="A20753" s="97">
        <v>42952</v>
      </c>
      <c r="B20753" s="98">
        <v>7.2916666664241347E-2</v>
      </c>
      <c r="C20753" s="99"/>
      <c r="D20753" s="100"/>
      <c r="E20753" s="101"/>
      <c r="F20753" s="102"/>
    </row>
    <row r="20754" spans="1:6" x14ac:dyDescent="0.2">
      <c r="A20754" s="97">
        <v>42952</v>
      </c>
      <c r="B20754" s="98">
        <v>8.3333333335758653E-2</v>
      </c>
      <c r="C20754" s="99"/>
      <c r="D20754" s="100"/>
      <c r="E20754" s="101"/>
      <c r="F20754" s="102"/>
    </row>
    <row r="20755" spans="1:6" x14ac:dyDescent="0.2">
      <c r="A20755" s="97">
        <v>42952</v>
      </c>
      <c r="B20755" s="98">
        <v>9.375E-2</v>
      </c>
      <c r="C20755" s="99"/>
      <c r="D20755" s="100"/>
      <c r="E20755" s="101"/>
      <c r="F20755" s="102"/>
    </row>
    <row r="20756" spans="1:6" x14ac:dyDescent="0.2">
      <c r="A20756" s="97">
        <v>42952</v>
      </c>
      <c r="B20756" s="98">
        <v>0.10416666666424135</v>
      </c>
      <c r="C20756" s="99"/>
      <c r="D20756" s="100"/>
      <c r="E20756" s="101"/>
      <c r="F20756" s="102"/>
    </row>
    <row r="20757" spans="1:6" x14ac:dyDescent="0.2">
      <c r="A20757" s="97">
        <v>42952</v>
      </c>
      <c r="B20757" s="98">
        <v>0.11458333333575865</v>
      </c>
      <c r="C20757" s="99"/>
      <c r="D20757" s="100"/>
      <c r="E20757" s="101"/>
      <c r="F20757" s="102"/>
    </row>
    <row r="20758" spans="1:6" x14ac:dyDescent="0.2">
      <c r="A20758" s="97">
        <v>42952</v>
      </c>
      <c r="B20758" s="98">
        <v>0.125</v>
      </c>
      <c r="C20758" s="99"/>
      <c r="D20758" s="100"/>
      <c r="E20758" s="101"/>
      <c r="F20758" s="102"/>
    </row>
    <row r="20759" spans="1:6" x14ac:dyDescent="0.2">
      <c r="A20759" s="97">
        <v>42952</v>
      </c>
      <c r="B20759" s="98">
        <v>0.13541666666424135</v>
      </c>
      <c r="C20759" s="99"/>
      <c r="D20759" s="100"/>
      <c r="E20759" s="101"/>
      <c r="F20759" s="102"/>
    </row>
    <row r="20760" spans="1:6" x14ac:dyDescent="0.2">
      <c r="A20760" s="97">
        <v>42952</v>
      </c>
      <c r="B20760" s="98">
        <v>0.14583333333575865</v>
      </c>
      <c r="C20760" s="99"/>
      <c r="D20760" s="100"/>
      <c r="E20760" s="101"/>
      <c r="F20760" s="102"/>
    </row>
    <row r="20761" spans="1:6" x14ac:dyDescent="0.2">
      <c r="A20761" s="97">
        <v>42952</v>
      </c>
      <c r="B20761" s="98">
        <v>0.15625</v>
      </c>
      <c r="C20761" s="99"/>
      <c r="D20761" s="100"/>
      <c r="E20761" s="101"/>
      <c r="F20761" s="102"/>
    </row>
    <row r="20762" spans="1:6" x14ac:dyDescent="0.2">
      <c r="A20762" s="97">
        <v>42952</v>
      </c>
      <c r="B20762" s="98">
        <v>0.16666666666424135</v>
      </c>
      <c r="C20762" s="99"/>
      <c r="D20762" s="100"/>
      <c r="E20762" s="101"/>
      <c r="F20762" s="102"/>
    </row>
    <row r="20763" spans="1:6" x14ac:dyDescent="0.2">
      <c r="A20763" s="97">
        <v>42952</v>
      </c>
      <c r="B20763" s="98">
        <v>0.17708333333575865</v>
      </c>
      <c r="C20763" s="99"/>
      <c r="D20763" s="100"/>
      <c r="E20763" s="101"/>
      <c r="F20763" s="102"/>
    </row>
    <row r="20764" spans="1:6" x14ac:dyDescent="0.2">
      <c r="A20764" s="97">
        <v>42952</v>
      </c>
      <c r="B20764" s="98">
        <v>0.1875</v>
      </c>
      <c r="C20764" s="99"/>
      <c r="D20764" s="100"/>
      <c r="E20764" s="101"/>
      <c r="F20764" s="102"/>
    </row>
    <row r="20765" spans="1:6" x14ac:dyDescent="0.2">
      <c r="A20765" s="97">
        <v>42952</v>
      </c>
      <c r="B20765" s="98">
        <v>0.19791666666424135</v>
      </c>
      <c r="C20765" s="99"/>
      <c r="D20765" s="100"/>
      <c r="E20765" s="101"/>
      <c r="F20765" s="102"/>
    </row>
    <row r="20766" spans="1:6" x14ac:dyDescent="0.2">
      <c r="A20766" s="97">
        <v>42952</v>
      </c>
      <c r="B20766" s="98">
        <v>0.20833333333575865</v>
      </c>
      <c r="C20766" s="99"/>
      <c r="D20766" s="100"/>
      <c r="E20766" s="101"/>
      <c r="F20766" s="102"/>
    </row>
    <row r="20767" spans="1:6" x14ac:dyDescent="0.2">
      <c r="A20767" s="97">
        <v>42952</v>
      </c>
      <c r="B20767" s="98">
        <v>0.21875</v>
      </c>
      <c r="C20767" s="99"/>
      <c r="D20767" s="100"/>
      <c r="E20767" s="101"/>
      <c r="F20767" s="102"/>
    </row>
    <row r="20768" spans="1:6" x14ac:dyDescent="0.2">
      <c r="A20768" s="97">
        <v>42952</v>
      </c>
      <c r="B20768" s="98">
        <v>0.22916666666424135</v>
      </c>
      <c r="C20768" s="99"/>
      <c r="D20768" s="100"/>
      <c r="E20768" s="101"/>
      <c r="F20768" s="102"/>
    </row>
    <row r="20769" spans="1:6" x14ac:dyDescent="0.2">
      <c r="A20769" s="97">
        <v>42952</v>
      </c>
      <c r="B20769" s="98">
        <v>0.23958333333575865</v>
      </c>
      <c r="C20769" s="99"/>
      <c r="D20769" s="100"/>
      <c r="E20769" s="101"/>
      <c r="F20769" s="102"/>
    </row>
    <row r="20770" spans="1:6" x14ac:dyDescent="0.2">
      <c r="A20770" s="97">
        <v>42952</v>
      </c>
      <c r="B20770" s="98">
        <v>0.25</v>
      </c>
      <c r="C20770" s="99"/>
      <c r="D20770" s="100"/>
      <c r="E20770" s="101"/>
      <c r="F20770" s="102"/>
    </row>
    <row r="20771" spans="1:6" x14ac:dyDescent="0.2">
      <c r="A20771" s="97">
        <v>42952</v>
      </c>
      <c r="B20771" s="98">
        <v>0.26041666666424135</v>
      </c>
      <c r="C20771" s="99"/>
      <c r="D20771" s="100"/>
      <c r="E20771" s="101"/>
      <c r="F20771" s="102"/>
    </row>
    <row r="20772" spans="1:6" x14ac:dyDescent="0.2">
      <c r="A20772" s="97">
        <v>42952</v>
      </c>
      <c r="B20772" s="98">
        <v>0.27083333333575865</v>
      </c>
      <c r="C20772" s="99"/>
      <c r="D20772" s="100"/>
      <c r="E20772" s="101"/>
      <c r="F20772" s="102"/>
    </row>
    <row r="20773" spans="1:6" x14ac:dyDescent="0.2">
      <c r="A20773" s="97">
        <v>42952</v>
      </c>
      <c r="B20773" s="98">
        <v>0.28125</v>
      </c>
      <c r="C20773" s="99"/>
      <c r="D20773" s="100"/>
      <c r="E20773" s="101"/>
      <c r="F20773" s="102"/>
    </row>
    <row r="20774" spans="1:6" x14ac:dyDescent="0.2">
      <c r="A20774" s="97">
        <v>42952</v>
      </c>
      <c r="B20774" s="98">
        <v>0.29166666666424135</v>
      </c>
      <c r="C20774" s="99"/>
      <c r="D20774" s="100"/>
      <c r="E20774" s="101"/>
      <c r="F20774" s="102"/>
    </row>
    <row r="20775" spans="1:6" x14ac:dyDescent="0.2">
      <c r="A20775" s="97">
        <v>42952</v>
      </c>
      <c r="B20775" s="98">
        <v>0.30208333333575865</v>
      </c>
      <c r="C20775" s="99"/>
      <c r="D20775" s="100"/>
      <c r="E20775" s="101"/>
      <c r="F20775" s="102"/>
    </row>
    <row r="20776" spans="1:6" x14ac:dyDescent="0.2">
      <c r="A20776" s="97">
        <v>42952</v>
      </c>
      <c r="B20776" s="98">
        <v>0.3125</v>
      </c>
      <c r="C20776" s="99"/>
      <c r="D20776" s="100"/>
      <c r="E20776" s="101"/>
      <c r="F20776" s="102"/>
    </row>
    <row r="20777" spans="1:6" x14ac:dyDescent="0.2">
      <c r="A20777" s="97">
        <v>42952</v>
      </c>
      <c r="B20777" s="98">
        <v>0.32291666666424135</v>
      </c>
      <c r="C20777" s="99"/>
      <c r="D20777" s="100"/>
      <c r="E20777" s="101"/>
      <c r="F20777" s="102"/>
    </row>
    <row r="20778" spans="1:6" x14ac:dyDescent="0.2">
      <c r="A20778" s="97">
        <v>42952</v>
      </c>
      <c r="B20778" s="98">
        <v>0.33333333333575865</v>
      </c>
      <c r="C20778" s="99"/>
      <c r="D20778" s="100"/>
      <c r="E20778" s="101"/>
      <c r="F20778" s="102"/>
    </row>
    <row r="20779" spans="1:6" x14ac:dyDescent="0.2">
      <c r="A20779" s="97">
        <v>42952</v>
      </c>
      <c r="B20779" s="98">
        <v>0.34375</v>
      </c>
      <c r="C20779" s="99"/>
      <c r="D20779" s="100"/>
      <c r="E20779" s="101"/>
      <c r="F20779" s="102"/>
    </row>
    <row r="20780" spans="1:6" x14ac:dyDescent="0.2">
      <c r="A20780" s="97">
        <v>42952</v>
      </c>
      <c r="B20780" s="98">
        <v>0.35416666666424135</v>
      </c>
      <c r="C20780" s="99"/>
      <c r="D20780" s="100"/>
      <c r="E20780" s="101"/>
      <c r="F20780" s="102"/>
    </row>
    <row r="20781" spans="1:6" x14ac:dyDescent="0.2">
      <c r="A20781" s="97">
        <v>42952</v>
      </c>
      <c r="B20781" s="98">
        <v>0.36458333333575865</v>
      </c>
      <c r="C20781" s="99"/>
      <c r="D20781" s="100"/>
      <c r="E20781" s="101"/>
      <c r="F20781" s="102"/>
    </row>
    <row r="20782" spans="1:6" x14ac:dyDescent="0.2">
      <c r="A20782" s="97">
        <v>42952</v>
      </c>
      <c r="B20782" s="98">
        <v>0.375</v>
      </c>
      <c r="C20782" s="99"/>
      <c r="D20782" s="100"/>
      <c r="E20782" s="101"/>
      <c r="F20782" s="102"/>
    </row>
    <row r="20783" spans="1:6" x14ac:dyDescent="0.2">
      <c r="A20783" s="97">
        <v>42952</v>
      </c>
      <c r="B20783" s="98">
        <v>0.38541666666424135</v>
      </c>
      <c r="C20783" s="99"/>
      <c r="D20783" s="100"/>
      <c r="E20783" s="101"/>
      <c r="F20783" s="102"/>
    </row>
    <row r="20784" spans="1:6" x14ac:dyDescent="0.2">
      <c r="A20784" s="97">
        <v>42952</v>
      </c>
      <c r="B20784" s="98">
        <v>0.39583333333575865</v>
      </c>
      <c r="C20784" s="99"/>
      <c r="D20784" s="100"/>
      <c r="E20784" s="101"/>
      <c r="F20784" s="102"/>
    </row>
    <row r="20785" spans="1:6" x14ac:dyDescent="0.2">
      <c r="A20785" s="97">
        <v>42952</v>
      </c>
      <c r="B20785" s="98">
        <v>0.40625</v>
      </c>
      <c r="C20785" s="99"/>
      <c r="D20785" s="100"/>
      <c r="E20785" s="101"/>
      <c r="F20785" s="102"/>
    </row>
    <row r="20786" spans="1:6" x14ac:dyDescent="0.2">
      <c r="A20786" s="97">
        <v>42952</v>
      </c>
      <c r="B20786" s="98">
        <v>0.41666666666424135</v>
      </c>
      <c r="C20786" s="99"/>
      <c r="D20786" s="100"/>
      <c r="E20786" s="101"/>
      <c r="F20786" s="102"/>
    </row>
    <row r="20787" spans="1:6" x14ac:dyDescent="0.2">
      <c r="A20787" s="97">
        <v>42952</v>
      </c>
      <c r="B20787" s="98">
        <v>0.42708333333575865</v>
      </c>
      <c r="C20787" s="99"/>
      <c r="D20787" s="100"/>
      <c r="E20787" s="101"/>
      <c r="F20787" s="102"/>
    </row>
    <row r="20788" spans="1:6" x14ac:dyDescent="0.2">
      <c r="A20788" s="97">
        <v>42952</v>
      </c>
      <c r="B20788" s="98">
        <v>0.4375</v>
      </c>
      <c r="C20788" s="99"/>
      <c r="D20788" s="100"/>
      <c r="E20788" s="101"/>
      <c r="F20788" s="102"/>
    </row>
    <row r="20789" spans="1:6" x14ac:dyDescent="0.2">
      <c r="A20789" s="97">
        <v>42952</v>
      </c>
      <c r="B20789" s="98">
        <v>0.44791666666424135</v>
      </c>
      <c r="C20789" s="99"/>
      <c r="D20789" s="100"/>
      <c r="E20789" s="101"/>
      <c r="F20789" s="102"/>
    </row>
    <row r="20790" spans="1:6" x14ac:dyDescent="0.2">
      <c r="A20790" s="97">
        <v>42952</v>
      </c>
      <c r="B20790" s="98">
        <v>0.45833333333575865</v>
      </c>
      <c r="C20790" s="99"/>
      <c r="D20790" s="100"/>
      <c r="E20790" s="101"/>
      <c r="F20790" s="102"/>
    </row>
    <row r="20791" spans="1:6" x14ac:dyDescent="0.2">
      <c r="A20791" s="97">
        <v>42952</v>
      </c>
      <c r="B20791" s="98">
        <v>0.46875</v>
      </c>
      <c r="C20791" s="99"/>
      <c r="D20791" s="100"/>
      <c r="E20791" s="101"/>
      <c r="F20791" s="102"/>
    </row>
    <row r="20792" spans="1:6" x14ac:dyDescent="0.2">
      <c r="A20792" s="97">
        <v>42952</v>
      </c>
      <c r="B20792" s="98">
        <v>0.47916666666424135</v>
      </c>
      <c r="C20792" s="99"/>
      <c r="D20792" s="100"/>
      <c r="E20792" s="101"/>
      <c r="F20792" s="102"/>
    </row>
    <row r="20793" spans="1:6" x14ac:dyDescent="0.2">
      <c r="A20793" s="97">
        <v>42952</v>
      </c>
      <c r="B20793" s="98">
        <v>0.48958333333575865</v>
      </c>
      <c r="C20793" s="99"/>
      <c r="D20793" s="100"/>
      <c r="E20793" s="101"/>
      <c r="F20793" s="102"/>
    </row>
    <row r="20794" spans="1:6" x14ac:dyDescent="0.2">
      <c r="A20794" s="97">
        <v>42952</v>
      </c>
      <c r="B20794" s="98">
        <v>0.5</v>
      </c>
      <c r="C20794" s="99"/>
      <c r="D20794" s="100"/>
      <c r="E20794" s="101"/>
      <c r="F20794" s="102"/>
    </row>
    <row r="20795" spans="1:6" x14ac:dyDescent="0.2">
      <c r="A20795" s="97">
        <v>42952</v>
      </c>
      <c r="B20795" s="98">
        <v>0.51041666666424135</v>
      </c>
      <c r="C20795" s="99"/>
      <c r="D20795" s="100"/>
      <c r="E20795" s="101"/>
      <c r="F20795" s="102"/>
    </row>
    <row r="20796" spans="1:6" x14ac:dyDescent="0.2">
      <c r="A20796" s="97">
        <v>42952</v>
      </c>
      <c r="B20796" s="98">
        <v>0.52083333333575865</v>
      </c>
      <c r="C20796" s="99"/>
      <c r="D20796" s="100"/>
      <c r="E20796" s="101"/>
      <c r="F20796" s="102"/>
    </row>
    <row r="20797" spans="1:6" x14ac:dyDescent="0.2">
      <c r="A20797" s="97">
        <v>42952</v>
      </c>
      <c r="B20797" s="98">
        <v>0.53125</v>
      </c>
      <c r="C20797" s="99"/>
      <c r="D20797" s="100"/>
      <c r="E20797" s="101"/>
      <c r="F20797" s="102"/>
    </row>
    <row r="20798" spans="1:6" x14ac:dyDescent="0.2">
      <c r="A20798" s="97">
        <v>42952</v>
      </c>
      <c r="B20798" s="98">
        <v>0.54166666666424135</v>
      </c>
      <c r="C20798" s="99"/>
      <c r="D20798" s="100"/>
      <c r="E20798" s="101"/>
      <c r="F20798" s="102"/>
    </row>
    <row r="20799" spans="1:6" x14ac:dyDescent="0.2">
      <c r="A20799" s="97">
        <v>42952</v>
      </c>
      <c r="B20799" s="98">
        <v>0.55208333333575865</v>
      </c>
      <c r="C20799" s="99"/>
      <c r="D20799" s="100"/>
      <c r="E20799" s="101"/>
      <c r="F20799" s="102"/>
    </row>
    <row r="20800" spans="1:6" x14ac:dyDescent="0.2">
      <c r="A20800" s="97">
        <v>42952</v>
      </c>
      <c r="B20800" s="98">
        <v>0.5625</v>
      </c>
      <c r="C20800" s="99"/>
      <c r="D20800" s="100"/>
      <c r="E20800" s="101"/>
      <c r="F20800" s="102"/>
    </row>
    <row r="20801" spans="1:6" x14ac:dyDescent="0.2">
      <c r="A20801" s="97">
        <v>42952</v>
      </c>
      <c r="B20801" s="98">
        <v>0.57291666666424135</v>
      </c>
      <c r="C20801" s="99"/>
      <c r="D20801" s="100"/>
      <c r="E20801" s="101"/>
      <c r="F20801" s="102"/>
    </row>
    <row r="20802" spans="1:6" x14ac:dyDescent="0.2">
      <c r="A20802" s="97">
        <v>42952</v>
      </c>
      <c r="B20802" s="98">
        <v>0.58333333333575865</v>
      </c>
      <c r="C20802" s="99"/>
      <c r="D20802" s="100"/>
      <c r="E20802" s="101"/>
      <c r="F20802" s="102"/>
    </row>
    <row r="20803" spans="1:6" x14ac:dyDescent="0.2">
      <c r="A20803" s="97">
        <v>42952</v>
      </c>
      <c r="B20803" s="98">
        <v>0.59375</v>
      </c>
      <c r="C20803" s="99"/>
      <c r="D20803" s="100"/>
      <c r="E20803" s="101"/>
      <c r="F20803" s="102"/>
    </row>
    <row r="20804" spans="1:6" x14ac:dyDescent="0.2">
      <c r="A20804" s="97">
        <v>42952</v>
      </c>
      <c r="B20804" s="98">
        <v>0.60416666666424135</v>
      </c>
      <c r="C20804" s="99"/>
      <c r="D20804" s="100"/>
      <c r="E20804" s="101"/>
      <c r="F20804" s="102"/>
    </row>
    <row r="20805" spans="1:6" x14ac:dyDescent="0.2">
      <c r="A20805" s="97">
        <v>42952</v>
      </c>
      <c r="B20805" s="98">
        <v>0.61458333333575865</v>
      </c>
      <c r="C20805" s="99"/>
      <c r="D20805" s="100"/>
      <c r="E20805" s="101"/>
      <c r="F20805" s="102"/>
    </row>
    <row r="20806" spans="1:6" x14ac:dyDescent="0.2">
      <c r="A20806" s="97">
        <v>42952</v>
      </c>
      <c r="B20806" s="98">
        <v>0.625</v>
      </c>
      <c r="C20806" s="99"/>
      <c r="D20806" s="100"/>
      <c r="E20806" s="101"/>
      <c r="F20806" s="102"/>
    </row>
    <row r="20807" spans="1:6" x14ac:dyDescent="0.2">
      <c r="A20807" s="97">
        <v>42952</v>
      </c>
      <c r="B20807" s="98">
        <v>0.63541666666424135</v>
      </c>
      <c r="C20807" s="99"/>
      <c r="D20807" s="100"/>
      <c r="E20807" s="101"/>
      <c r="F20807" s="102"/>
    </row>
    <row r="20808" spans="1:6" x14ac:dyDescent="0.2">
      <c r="A20808" s="97">
        <v>42952</v>
      </c>
      <c r="B20808" s="98">
        <v>0.64583333333575865</v>
      </c>
      <c r="C20808" s="99"/>
      <c r="D20808" s="100"/>
      <c r="E20808" s="101"/>
      <c r="F20808" s="102"/>
    </row>
    <row r="20809" spans="1:6" x14ac:dyDescent="0.2">
      <c r="A20809" s="97">
        <v>42952</v>
      </c>
      <c r="B20809" s="98">
        <v>0.65625</v>
      </c>
      <c r="C20809" s="99"/>
      <c r="D20809" s="100"/>
      <c r="E20809" s="101"/>
      <c r="F20809" s="102"/>
    </row>
    <row r="20810" spans="1:6" x14ac:dyDescent="0.2">
      <c r="A20810" s="97">
        <v>42952</v>
      </c>
      <c r="B20810" s="98">
        <v>0.66666666666424135</v>
      </c>
      <c r="C20810" s="99"/>
      <c r="D20810" s="100"/>
      <c r="E20810" s="101"/>
      <c r="F20810" s="102"/>
    </row>
    <row r="20811" spans="1:6" x14ac:dyDescent="0.2">
      <c r="A20811" s="97">
        <v>42952</v>
      </c>
      <c r="B20811" s="98">
        <v>0.67708333333575865</v>
      </c>
      <c r="C20811" s="99"/>
      <c r="D20811" s="100"/>
      <c r="E20811" s="101"/>
      <c r="F20811" s="102"/>
    </row>
    <row r="20812" spans="1:6" x14ac:dyDescent="0.2">
      <c r="A20812" s="97">
        <v>42952</v>
      </c>
      <c r="B20812" s="98">
        <v>0.6875</v>
      </c>
      <c r="C20812" s="99"/>
      <c r="D20812" s="100"/>
      <c r="E20812" s="101"/>
      <c r="F20812" s="102"/>
    </row>
    <row r="20813" spans="1:6" x14ac:dyDescent="0.2">
      <c r="A20813" s="97">
        <v>42952</v>
      </c>
      <c r="B20813" s="98">
        <v>0.69791666666424135</v>
      </c>
      <c r="C20813" s="99"/>
      <c r="D20813" s="100"/>
      <c r="E20813" s="101"/>
      <c r="F20813" s="102"/>
    </row>
    <row r="20814" spans="1:6" x14ac:dyDescent="0.2">
      <c r="A20814" s="97">
        <v>42952</v>
      </c>
      <c r="B20814" s="98">
        <v>0.70833333333575865</v>
      </c>
      <c r="C20814" s="99"/>
      <c r="D20814" s="100"/>
      <c r="E20814" s="101"/>
      <c r="F20814" s="102"/>
    </row>
    <row r="20815" spans="1:6" x14ac:dyDescent="0.2">
      <c r="A20815" s="97">
        <v>42952</v>
      </c>
      <c r="B20815" s="98">
        <v>0.71875</v>
      </c>
      <c r="C20815" s="99"/>
      <c r="D20815" s="100"/>
      <c r="E20815" s="101"/>
      <c r="F20815" s="102"/>
    </row>
    <row r="20816" spans="1:6" x14ac:dyDescent="0.2">
      <c r="A20816" s="97">
        <v>42952</v>
      </c>
      <c r="B20816" s="98">
        <v>0.72916666666424135</v>
      </c>
      <c r="C20816" s="99"/>
      <c r="D20816" s="100"/>
      <c r="E20816" s="101"/>
      <c r="F20816" s="102"/>
    </row>
    <row r="20817" spans="1:6" x14ac:dyDescent="0.2">
      <c r="A20817" s="97">
        <v>42952</v>
      </c>
      <c r="B20817" s="98">
        <v>0.73958333333575865</v>
      </c>
      <c r="C20817" s="99"/>
      <c r="D20817" s="100"/>
      <c r="E20817" s="101"/>
      <c r="F20817" s="102"/>
    </row>
    <row r="20818" spans="1:6" x14ac:dyDescent="0.2">
      <c r="A20818" s="97">
        <v>42952</v>
      </c>
      <c r="B20818" s="98">
        <v>0.75</v>
      </c>
      <c r="C20818" s="99"/>
      <c r="D20818" s="100"/>
      <c r="E20818" s="101"/>
      <c r="F20818" s="102"/>
    </row>
    <row r="20819" spans="1:6" x14ac:dyDescent="0.2">
      <c r="A20819" s="97">
        <v>42952</v>
      </c>
      <c r="B20819" s="98">
        <v>0.76041666666424135</v>
      </c>
      <c r="C20819" s="99"/>
      <c r="D20819" s="100"/>
      <c r="E20819" s="101"/>
      <c r="F20819" s="102"/>
    </row>
    <row r="20820" spans="1:6" x14ac:dyDescent="0.2">
      <c r="A20820" s="97">
        <v>42952</v>
      </c>
      <c r="B20820" s="98">
        <v>0.77083333333575865</v>
      </c>
      <c r="C20820" s="99"/>
      <c r="D20820" s="100"/>
      <c r="E20820" s="101"/>
      <c r="F20820" s="102"/>
    </row>
    <row r="20821" spans="1:6" x14ac:dyDescent="0.2">
      <c r="A20821" s="97">
        <v>42952</v>
      </c>
      <c r="B20821" s="98">
        <v>0.78125</v>
      </c>
      <c r="C20821" s="99"/>
      <c r="D20821" s="100"/>
      <c r="E20821" s="101"/>
      <c r="F20821" s="102"/>
    </row>
    <row r="20822" spans="1:6" x14ac:dyDescent="0.2">
      <c r="A20822" s="97">
        <v>42952</v>
      </c>
      <c r="B20822" s="98">
        <v>0.79166666666424135</v>
      </c>
      <c r="C20822" s="99"/>
      <c r="D20822" s="100"/>
      <c r="E20822" s="101"/>
      <c r="F20822" s="102"/>
    </row>
    <row r="20823" spans="1:6" x14ac:dyDescent="0.2">
      <c r="A20823" s="97">
        <v>42952</v>
      </c>
      <c r="B20823" s="98">
        <v>0.80208333333575865</v>
      </c>
      <c r="C20823" s="99"/>
      <c r="D20823" s="100"/>
      <c r="E20823" s="101"/>
      <c r="F20823" s="102"/>
    </row>
    <row r="20824" spans="1:6" x14ac:dyDescent="0.2">
      <c r="A20824" s="97">
        <v>42952</v>
      </c>
      <c r="B20824" s="98">
        <v>0.8125</v>
      </c>
      <c r="C20824" s="99"/>
      <c r="D20824" s="100"/>
      <c r="E20824" s="101"/>
      <c r="F20824" s="102"/>
    </row>
    <row r="20825" spans="1:6" x14ac:dyDescent="0.2">
      <c r="A20825" s="97">
        <v>42952</v>
      </c>
      <c r="B20825" s="98">
        <v>0.82291666666424135</v>
      </c>
      <c r="C20825" s="99"/>
      <c r="D20825" s="100"/>
      <c r="E20825" s="101"/>
      <c r="F20825" s="102"/>
    </row>
    <row r="20826" spans="1:6" x14ac:dyDescent="0.2">
      <c r="A20826" s="97">
        <v>42952</v>
      </c>
      <c r="B20826" s="98">
        <v>0.83333333333575865</v>
      </c>
      <c r="C20826" s="99"/>
      <c r="D20826" s="100"/>
      <c r="E20826" s="101"/>
      <c r="F20826" s="102"/>
    </row>
    <row r="20827" spans="1:6" x14ac:dyDescent="0.2">
      <c r="A20827" s="97">
        <v>42952</v>
      </c>
      <c r="B20827" s="98">
        <v>0.84375</v>
      </c>
      <c r="C20827" s="99"/>
      <c r="D20827" s="100"/>
      <c r="E20827" s="101"/>
      <c r="F20827" s="102"/>
    </row>
    <row r="20828" spans="1:6" x14ac:dyDescent="0.2">
      <c r="A20828" s="97">
        <v>42952</v>
      </c>
      <c r="B20828" s="98">
        <v>0.85416666666424135</v>
      </c>
      <c r="C20828" s="99"/>
      <c r="D20828" s="100"/>
      <c r="E20828" s="101"/>
      <c r="F20828" s="102"/>
    </row>
    <row r="20829" spans="1:6" x14ac:dyDescent="0.2">
      <c r="A20829" s="97">
        <v>42952</v>
      </c>
      <c r="B20829" s="98">
        <v>0.86458333333575865</v>
      </c>
      <c r="C20829" s="99"/>
      <c r="D20829" s="100"/>
      <c r="E20829" s="101"/>
      <c r="F20829" s="102"/>
    </row>
    <row r="20830" spans="1:6" x14ac:dyDescent="0.2">
      <c r="A20830" s="97">
        <v>42952</v>
      </c>
      <c r="B20830" s="98">
        <v>0.875</v>
      </c>
      <c r="C20830" s="99"/>
      <c r="D20830" s="100"/>
      <c r="E20830" s="101"/>
      <c r="F20830" s="102"/>
    </row>
    <row r="20831" spans="1:6" x14ac:dyDescent="0.2">
      <c r="A20831" s="97">
        <v>42952</v>
      </c>
      <c r="B20831" s="98">
        <v>0.88541666666424135</v>
      </c>
      <c r="C20831" s="99"/>
      <c r="D20831" s="100"/>
      <c r="E20831" s="101"/>
      <c r="F20831" s="102"/>
    </row>
    <row r="20832" spans="1:6" x14ac:dyDescent="0.2">
      <c r="A20832" s="97">
        <v>42952</v>
      </c>
      <c r="B20832" s="98">
        <v>0.89583333333575865</v>
      </c>
      <c r="C20832" s="99"/>
      <c r="D20832" s="100"/>
      <c r="E20832" s="101"/>
      <c r="F20832" s="102"/>
    </row>
    <row r="20833" spans="1:6" x14ac:dyDescent="0.2">
      <c r="A20833" s="97">
        <v>42952</v>
      </c>
      <c r="B20833" s="98">
        <v>0.90625</v>
      </c>
      <c r="C20833" s="99"/>
      <c r="D20833" s="100"/>
      <c r="E20833" s="101"/>
      <c r="F20833" s="102"/>
    </row>
    <row r="20834" spans="1:6" x14ac:dyDescent="0.2">
      <c r="A20834" s="97">
        <v>42952</v>
      </c>
      <c r="B20834" s="98">
        <v>0.91666666666424135</v>
      </c>
      <c r="C20834" s="99"/>
      <c r="D20834" s="100"/>
      <c r="E20834" s="101"/>
      <c r="F20834" s="102"/>
    </row>
    <row r="20835" spans="1:6" x14ac:dyDescent="0.2">
      <c r="A20835" s="97">
        <v>42952</v>
      </c>
      <c r="B20835" s="98">
        <v>0.92708333333575865</v>
      </c>
      <c r="C20835" s="99"/>
      <c r="D20835" s="100"/>
      <c r="E20835" s="101"/>
      <c r="F20835" s="102"/>
    </row>
    <row r="20836" spans="1:6" x14ac:dyDescent="0.2">
      <c r="A20836" s="97">
        <v>42952</v>
      </c>
      <c r="B20836" s="98">
        <v>0.9375</v>
      </c>
      <c r="C20836" s="99"/>
      <c r="D20836" s="100"/>
      <c r="E20836" s="101"/>
      <c r="F20836" s="102"/>
    </row>
    <row r="20837" spans="1:6" x14ac:dyDescent="0.2">
      <c r="A20837" s="97">
        <v>42952</v>
      </c>
      <c r="B20837" s="98">
        <v>0.94791666666424135</v>
      </c>
      <c r="C20837" s="99"/>
      <c r="D20837" s="100"/>
      <c r="E20837" s="101"/>
      <c r="F20837" s="102"/>
    </row>
    <row r="20838" spans="1:6" x14ac:dyDescent="0.2">
      <c r="A20838" s="97">
        <v>42952</v>
      </c>
      <c r="B20838" s="98">
        <v>0.95833333333575865</v>
      </c>
      <c r="C20838" s="99"/>
      <c r="D20838" s="100"/>
      <c r="E20838" s="101"/>
      <c r="F20838" s="102"/>
    </row>
    <row r="20839" spans="1:6" x14ac:dyDescent="0.2">
      <c r="A20839" s="97">
        <v>42952</v>
      </c>
      <c r="B20839" s="98">
        <v>0.96875</v>
      </c>
      <c r="C20839" s="99"/>
      <c r="D20839" s="100"/>
      <c r="E20839" s="101"/>
      <c r="F20839" s="102"/>
    </row>
    <row r="20840" spans="1:6" x14ac:dyDescent="0.2">
      <c r="A20840" s="97">
        <v>42952</v>
      </c>
      <c r="B20840" s="98">
        <v>0.97916666666424135</v>
      </c>
      <c r="C20840" s="99"/>
      <c r="D20840" s="100"/>
      <c r="E20840" s="101"/>
      <c r="F20840" s="102"/>
    </row>
    <row r="20841" spans="1:6" x14ac:dyDescent="0.2">
      <c r="A20841" s="97">
        <v>42952</v>
      </c>
      <c r="B20841" s="98">
        <v>0.98958333333575865</v>
      </c>
      <c r="C20841" s="99"/>
      <c r="D20841" s="100"/>
      <c r="E20841" s="101"/>
      <c r="F20841" s="102"/>
    </row>
    <row r="20842" spans="1:6" x14ac:dyDescent="0.2">
      <c r="A20842" s="97">
        <v>42953</v>
      </c>
      <c r="B20842" s="98">
        <v>0</v>
      </c>
      <c r="C20842" s="99"/>
      <c r="D20842" s="100"/>
      <c r="E20842" s="101"/>
      <c r="F20842" s="102"/>
    </row>
    <row r="20843" spans="1:6" x14ac:dyDescent="0.2">
      <c r="A20843" s="97">
        <v>42953</v>
      </c>
      <c r="B20843" s="98">
        <v>1.0416666664241347E-2</v>
      </c>
      <c r="C20843" s="99"/>
      <c r="D20843" s="100"/>
      <c r="E20843" s="101"/>
      <c r="F20843" s="102"/>
    </row>
    <row r="20844" spans="1:6" x14ac:dyDescent="0.2">
      <c r="A20844" s="97">
        <v>42953</v>
      </c>
      <c r="B20844" s="98">
        <v>2.0833333335758653E-2</v>
      </c>
      <c r="C20844" s="99"/>
      <c r="D20844" s="100"/>
      <c r="E20844" s="101"/>
      <c r="F20844" s="102"/>
    </row>
    <row r="20845" spans="1:6" x14ac:dyDescent="0.2">
      <c r="A20845" s="97">
        <v>42953</v>
      </c>
      <c r="B20845" s="98">
        <v>3.125E-2</v>
      </c>
      <c r="C20845" s="99"/>
      <c r="D20845" s="100"/>
      <c r="E20845" s="101"/>
      <c r="F20845" s="102"/>
    </row>
    <row r="20846" spans="1:6" x14ac:dyDescent="0.2">
      <c r="A20846" s="97">
        <v>42953</v>
      </c>
      <c r="B20846" s="98">
        <v>4.1666666664241347E-2</v>
      </c>
      <c r="C20846" s="99"/>
      <c r="D20846" s="100"/>
      <c r="E20846" s="101"/>
      <c r="F20846" s="102"/>
    </row>
    <row r="20847" spans="1:6" x14ac:dyDescent="0.2">
      <c r="A20847" s="97">
        <v>42953</v>
      </c>
      <c r="B20847" s="98">
        <v>5.2083333335758653E-2</v>
      </c>
      <c r="C20847" s="99"/>
      <c r="D20847" s="100"/>
      <c r="E20847" s="101"/>
      <c r="F20847" s="102"/>
    </row>
    <row r="20848" spans="1:6" x14ac:dyDescent="0.2">
      <c r="A20848" s="97">
        <v>42953</v>
      </c>
      <c r="B20848" s="98">
        <v>6.25E-2</v>
      </c>
      <c r="C20848" s="99"/>
      <c r="D20848" s="100"/>
      <c r="E20848" s="101"/>
      <c r="F20848" s="102"/>
    </row>
    <row r="20849" spans="1:6" x14ac:dyDescent="0.2">
      <c r="A20849" s="97">
        <v>42953</v>
      </c>
      <c r="B20849" s="98">
        <v>7.2916666664241347E-2</v>
      </c>
      <c r="C20849" s="99"/>
      <c r="D20849" s="100"/>
      <c r="E20849" s="101"/>
      <c r="F20849" s="102"/>
    </row>
    <row r="20850" spans="1:6" x14ac:dyDescent="0.2">
      <c r="A20850" s="97">
        <v>42953</v>
      </c>
      <c r="B20850" s="98">
        <v>8.3333333335758653E-2</v>
      </c>
      <c r="C20850" s="99"/>
      <c r="D20850" s="100"/>
      <c r="E20850" s="101"/>
      <c r="F20850" s="102"/>
    </row>
    <row r="20851" spans="1:6" x14ac:dyDescent="0.2">
      <c r="A20851" s="97">
        <v>42953</v>
      </c>
      <c r="B20851" s="98">
        <v>9.375E-2</v>
      </c>
      <c r="C20851" s="99"/>
      <c r="D20851" s="100"/>
      <c r="E20851" s="101"/>
      <c r="F20851" s="102"/>
    </row>
    <row r="20852" spans="1:6" x14ac:dyDescent="0.2">
      <c r="A20852" s="97">
        <v>42953</v>
      </c>
      <c r="B20852" s="98">
        <v>0.10416666666424135</v>
      </c>
      <c r="C20852" s="99"/>
      <c r="D20852" s="100"/>
      <c r="E20852" s="101"/>
      <c r="F20852" s="102"/>
    </row>
    <row r="20853" spans="1:6" x14ac:dyDescent="0.2">
      <c r="A20853" s="97">
        <v>42953</v>
      </c>
      <c r="B20853" s="98">
        <v>0.11458333333575865</v>
      </c>
      <c r="C20853" s="99"/>
      <c r="D20853" s="100"/>
      <c r="E20853" s="101"/>
      <c r="F20853" s="102"/>
    </row>
    <row r="20854" spans="1:6" x14ac:dyDescent="0.2">
      <c r="A20854" s="97">
        <v>42953</v>
      </c>
      <c r="B20854" s="98">
        <v>0.125</v>
      </c>
      <c r="C20854" s="99"/>
      <c r="D20854" s="100"/>
      <c r="E20854" s="101"/>
      <c r="F20854" s="102"/>
    </row>
    <row r="20855" spans="1:6" x14ac:dyDescent="0.2">
      <c r="A20855" s="97">
        <v>42953</v>
      </c>
      <c r="B20855" s="98">
        <v>0.13541666666424135</v>
      </c>
      <c r="C20855" s="99"/>
      <c r="D20855" s="100"/>
      <c r="E20855" s="101"/>
      <c r="F20855" s="102"/>
    </row>
    <row r="20856" spans="1:6" x14ac:dyDescent="0.2">
      <c r="A20856" s="97">
        <v>42953</v>
      </c>
      <c r="B20856" s="98">
        <v>0.14583333333575865</v>
      </c>
      <c r="C20856" s="99"/>
      <c r="D20856" s="100"/>
      <c r="E20856" s="101"/>
      <c r="F20856" s="102"/>
    </row>
    <row r="20857" spans="1:6" x14ac:dyDescent="0.2">
      <c r="A20857" s="97">
        <v>42953</v>
      </c>
      <c r="B20857" s="98">
        <v>0.15625</v>
      </c>
      <c r="C20857" s="99"/>
      <c r="D20857" s="100"/>
      <c r="E20857" s="101"/>
      <c r="F20857" s="102"/>
    </row>
    <row r="20858" spans="1:6" x14ac:dyDescent="0.2">
      <c r="A20858" s="97">
        <v>42953</v>
      </c>
      <c r="B20858" s="98">
        <v>0.16666666666424135</v>
      </c>
      <c r="C20858" s="99"/>
      <c r="D20858" s="100"/>
      <c r="E20858" s="101"/>
      <c r="F20858" s="102"/>
    </row>
    <row r="20859" spans="1:6" x14ac:dyDescent="0.2">
      <c r="A20859" s="97">
        <v>42953</v>
      </c>
      <c r="B20859" s="98">
        <v>0.17708333333575865</v>
      </c>
      <c r="C20859" s="99"/>
      <c r="D20859" s="100"/>
      <c r="E20859" s="101"/>
      <c r="F20859" s="102"/>
    </row>
    <row r="20860" spans="1:6" x14ac:dyDescent="0.2">
      <c r="A20860" s="97">
        <v>42953</v>
      </c>
      <c r="B20860" s="98">
        <v>0.1875</v>
      </c>
      <c r="C20860" s="99"/>
      <c r="D20860" s="100"/>
      <c r="E20860" s="101"/>
      <c r="F20860" s="102"/>
    </row>
    <row r="20861" spans="1:6" x14ac:dyDescent="0.2">
      <c r="A20861" s="97">
        <v>42953</v>
      </c>
      <c r="B20861" s="98">
        <v>0.19791666666424135</v>
      </c>
      <c r="C20861" s="99"/>
      <c r="D20861" s="100"/>
      <c r="E20861" s="101"/>
      <c r="F20861" s="102"/>
    </row>
    <row r="20862" spans="1:6" x14ac:dyDescent="0.2">
      <c r="A20862" s="97">
        <v>42953</v>
      </c>
      <c r="B20862" s="98">
        <v>0.20833333333575865</v>
      </c>
      <c r="C20862" s="99"/>
      <c r="D20862" s="100"/>
      <c r="E20862" s="101"/>
      <c r="F20862" s="102"/>
    </row>
    <row r="20863" spans="1:6" x14ac:dyDescent="0.2">
      <c r="A20863" s="97">
        <v>42953</v>
      </c>
      <c r="B20863" s="98">
        <v>0.21875</v>
      </c>
      <c r="C20863" s="99"/>
      <c r="D20863" s="100"/>
      <c r="E20863" s="101"/>
      <c r="F20863" s="102"/>
    </row>
    <row r="20864" spans="1:6" x14ac:dyDescent="0.2">
      <c r="A20864" s="97">
        <v>42953</v>
      </c>
      <c r="B20864" s="98">
        <v>0.22916666666424135</v>
      </c>
      <c r="C20864" s="99"/>
      <c r="D20864" s="100"/>
      <c r="E20864" s="101"/>
      <c r="F20864" s="102"/>
    </row>
    <row r="20865" spans="1:6" x14ac:dyDescent="0.2">
      <c r="A20865" s="97">
        <v>42953</v>
      </c>
      <c r="B20865" s="98">
        <v>0.23958333333575865</v>
      </c>
      <c r="C20865" s="99"/>
      <c r="D20865" s="100"/>
      <c r="E20865" s="101"/>
      <c r="F20865" s="102"/>
    </row>
    <row r="20866" spans="1:6" x14ac:dyDescent="0.2">
      <c r="A20866" s="97">
        <v>42953</v>
      </c>
      <c r="B20866" s="98">
        <v>0.25</v>
      </c>
      <c r="C20866" s="99"/>
      <c r="D20866" s="100"/>
      <c r="E20866" s="101"/>
      <c r="F20866" s="102"/>
    </row>
    <row r="20867" spans="1:6" x14ac:dyDescent="0.2">
      <c r="A20867" s="97">
        <v>42953</v>
      </c>
      <c r="B20867" s="98">
        <v>0.26041666666424135</v>
      </c>
      <c r="C20867" s="99"/>
      <c r="D20867" s="100"/>
      <c r="E20867" s="101"/>
      <c r="F20867" s="102"/>
    </row>
    <row r="20868" spans="1:6" x14ac:dyDescent="0.2">
      <c r="A20868" s="97">
        <v>42953</v>
      </c>
      <c r="B20868" s="98">
        <v>0.27083333333575865</v>
      </c>
      <c r="C20868" s="99"/>
      <c r="D20868" s="100"/>
      <c r="E20868" s="101"/>
      <c r="F20868" s="102"/>
    </row>
    <row r="20869" spans="1:6" x14ac:dyDescent="0.2">
      <c r="A20869" s="97">
        <v>42953</v>
      </c>
      <c r="B20869" s="98">
        <v>0.28125</v>
      </c>
      <c r="C20869" s="99"/>
      <c r="D20869" s="100"/>
      <c r="E20869" s="101"/>
      <c r="F20869" s="102"/>
    </row>
    <row r="20870" spans="1:6" x14ac:dyDescent="0.2">
      <c r="A20870" s="97">
        <v>42953</v>
      </c>
      <c r="B20870" s="98">
        <v>0.29166666666424135</v>
      </c>
      <c r="C20870" s="99"/>
      <c r="D20870" s="100"/>
      <c r="E20870" s="101"/>
      <c r="F20870" s="102"/>
    </row>
    <row r="20871" spans="1:6" x14ac:dyDescent="0.2">
      <c r="A20871" s="97">
        <v>42953</v>
      </c>
      <c r="B20871" s="98">
        <v>0.30208333333575865</v>
      </c>
      <c r="C20871" s="99"/>
      <c r="D20871" s="100"/>
      <c r="E20871" s="101"/>
      <c r="F20871" s="102"/>
    </row>
    <row r="20872" spans="1:6" x14ac:dyDescent="0.2">
      <c r="A20872" s="97">
        <v>42953</v>
      </c>
      <c r="B20872" s="98">
        <v>0.3125</v>
      </c>
      <c r="C20872" s="99"/>
      <c r="D20872" s="100"/>
      <c r="E20872" s="101"/>
      <c r="F20872" s="102"/>
    </row>
    <row r="20873" spans="1:6" x14ac:dyDescent="0.2">
      <c r="A20873" s="97">
        <v>42953</v>
      </c>
      <c r="B20873" s="98">
        <v>0.32291666666424135</v>
      </c>
      <c r="C20873" s="99"/>
      <c r="D20873" s="100"/>
      <c r="E20873" s="101"/>
      <c r="F20873" s="102"/>
    </row>
    <row r="20874" spans="1:6" x14ac:dyDescent="0.2">
      <c r="A20874" s="97">
        <v>42953</v>
      </c>
      <c r="B20874" s="98">
        <v>0.33333333333575865</v>
      </c>
      <c r="C20874" s="99"/>
      <c r="D20874" s="100"/>
      <c r="E20874" s="101"/>
      <c r="F20874" s="102"/>
    </row>
    <row r="20875" spans="1:6" x14ac:dyDescent="0.2">
      <c r="A20875" s="97">
        <v>42953</v>
      </c>
      <c r="B20875" s="98">
        <v>0.34375</v>
      </c>
      <c r="C20875" s="99"/>
      <c r="D20875" s="100"/>
      <c r="E20875" s="101"/>
      <c r="F20875" s="102"/>
    </row>
    <row r="20876" spans="1:6" x14ac:dyDescent="0.2">
      <c r="A20876" s="97">
        <v>42953</v>
      </c>
      <c r="B20876" s="98">
        <v>0.35416666666424135</v>
      </c>
      <c r="C20876" s="99"/>
      <c r="D20876" s="100"/>
      <c r="E20876" s="101"/>
      <c r="F20876" s="102"/>
    </row>
    <row r="20877" spans="1:6" x14ac:dyDescent="0.2">
      <c r="A20877" s="97">
        <v>42953</v>
      </c>
      <c r="B20877" s="98">
        <v>0.36458333333575865</v>
      </c>
      <c r="C20877" s="99"/>
      <c r="D20877" s="100"/>
      <c r="E20877" s="101"/>
      <c r="F20877" s="102"/>
    </row>
    <row r="20878" spans="1:6" x14ac:dyDescent="0.2">
      <c r="A20878" s="97">
        <v>42953</v>
      </c>
      <c r="B20878" s="98">
        <v>0.375</v>
      </c>
      <c r="C20878" s="99"/>
      <c r="D20878" s="100"/>
      <c r="E20878" s="101"/>
      <c r="F20878" s="102"/>
    </row>
    <row r="20879" spans="1:6" x14ac:dyDescent="0.2">
      <c r="A20879" s="97">
        <v>42953</v>
      </c>
      <c r="B20879" s="98">
        <v>0.38541666666424135</v>
      </c>
      <c r="C20879" s="99"/>
      <c r="D20879" s="100"/>
      <c r="E20879" s="101"/>
      <c r="F20879" s="102"/>
    </row>
    <row r="20880" spans="1:6" x14ac:dyDescent="0.2">
      <c r="A20880" s="97">
        <v>42953</v>
      </c>
      <c r="B20880" s="98">
        <v>0.39583333333575865</v>
      </c>
      <c r="C20880" s="99"/>
      <c r="D20880" s="100"/>
      <c r="E20880" s="101"/>
      <c r="F20880" s="102"/>
    </row>
    <row r="20881" spans="1:6" x14ac:dyDescent="0.2">
      <c r="A20881" s="97">
        <v>42953</v>
      </c>
      <c r="B20881" s="98">
        <v>0.40625</v>
      </c>
      <c r="C20881" s="99"/>
      <c r="D20881" s="100"/>
      <c r="E20881" s="101"/>
      <c r="F20881" s="102"/>
    </row>
    <row r="20882" spans="1:6" x14ac:dyDescent="0.2">
      <c r="A20882" s="97">
        <v>42953</v>
      </c>
      <c r="B20882" s="98">
        <v>0.41666666666424135</v>
      </c>
      <c r="C20882" s="99"/>
      <c r="D20882" s="100"/>
      <c r="E20882" s="101"/>
      <c r="F20882" s="102"/>
    </row>
    <row r="20883" spans="1:6" x14ac:dyDescent="0.2">
      <c r="A20883" s="97">
        <v>42953</v>
      </c>
      <c r="B20883" s="98">
        <v>0.42708333333575865</v>
      </c>
      <c r="C20883" s="99"/>
      <c r="D20883" s="100"/>
      <c r="E20883" s="101"/>
      <c r="F20883" s="102"/>
    </row>
    <row r="20884" spans="1:6" x14ac:dyDescent="0.2">
      <c r="A20884" s="97">
        <v>42953</v>
      </c>
      <c r="B20884" s="98">
        <v>0.4375</v>
      </c>
      <c r="C20884" s="99"/>
      <c r="D20884" s="100"/>
      <c r="E20884" s="101"/>
      <c r="F20884" s="102"/>
    </row>
    <row r="20885" spans="1:6" x14ac:dyDescent="0.2">
      <c r="A20885" s="97">
        <v>42953</v>
      </c>
      <c r="B20885" s="98">
        <v>0.44791666666424135</v>
      </c>
      <c r="C20885" s="99"/>
      <c r="D20885" s="100"/>
      <c r="E20885" s="101"/>
      <c r="F20885" s="102"/>
    </row>
    <row r="20886" spans="1:6" x14ac:dyDescent="0.2">
      <c r="A20886" s="97">
        <v>42953</v>
      </c>
      <c r="B20886" s="98">
        <v>0.45833333333575865</v>
      </c>
      <c r="C20886" s="99"/>
      <c r="D20886" s="100"/>
      <c r="E20886" s="101"/>
      <c r="F20886" s="102"/>
    </row>
    <row r="20887" spans="1:6" x14ac:dyDescent="0.2">
      <c r="A20887" s="97">
        <v>42953</v>
      </c>
      <c r="B20887" s="98">
        <v>0.46875</v>
      </c>
      <c r="C20887" s="99"/>
      <c r="D20887" s="100"/>
      <c r="E20887" s="101"/>
      <c r="F20887" s="102"/>
    </row>
    <row r="20888" spans="1:6" x14ac:dyDescent="0.2">
      <c r="A20888" s="97">
        <v>42953</v>
      </c>
      <c r="B20888" s="98">
        <v>0.47916666666424135</v>
      </c>
      <c r="C20888" s="99"/>
      <c r="D20888" s="100"/>
      <c r="E20888" s="101"/>
      <c r="F20888" s="102"/>
    </row>
    <row r="20889" spans="1:6" x14ac:dyDescent="0.2">
      <c r="A20889" s="97">
        <v>42953</v>
      </c>
      <c r="B20889" s="98">
        <v>0.48958333333575865</v>
      </c>
      <c r="C20889" s="99"/>
      <c r="D20889" s="100"/>
      <c r="E20889" s="101"/>
      <c r="F20889" s="102"/>
    </row>
    <row r="20890" spans="1:6" x14ac:dyDescent="0.2">
      <c r="A20890" s="97">
        <v>42953</v>
      </c>
      <c r="B20890" s="98">
        <v>0.5</v>
      </c>
      <c r="C20890" s="99"/>
      <c r="D20890" s="100"/>
      <c r="E20890" s="101"/>
      <c r="F20890" s="102"/>
    </row>
    <row r="20891" spans="1:6" x14ac:dyDescent="0.2">
      <c r="A20891" s="97">
        <v>42953</v>
      </c>
      <c r="B20891" s="98">
        <v>0.51041666666424135</v>
      </c>
      <c r="C20891" s="99"/>
      <c r="D20891" s="100"/>
      <c r="E20891" s="101"/>
      <c r="F20891" s="102"/>
    </row>
    <row r="20892" spans="1:6" x14ac:dyDescent="0.2">
      <c r="A20892" s="97">
        <v>42953</v>
      </c>
      <c r="B20892" s="98">
        <v>0.52083333333575865</v>
      </c>
      <c r="C20892" s="99"/>
      <c r="D20892" s="100"/>
      <c r="E20892" s="101"/>
      <c r="F20892" s="102"/>
    </row>
    <row r="20893" spans="1:6" x14ac:dyDescent="0.2">
      <c r="A20893" s="97">
        <v>42953</v>
      </c>
      <c r="B20893" s="98">
        <v>0.53125</v>
      </c>
      <c r="C20893" s="99"/>
      <c r="D20893" s="100"/>
      <c r="E20893" s="101"/>
      <c r="F20893" s="102"/>
    </row>
    <row r="20894" spans="1:6" x14ac:dyDescent="0.2">
      <c r="A20894" s="97">
        <v>42953</v>
      </c>
      <c r="B20894" s="98">
        <v>0.54166666666424135</v>
      </c>
      <c r="C20894" s="99"/>
      <c r="D20894" s="100"/>
      <c r="E20894" s="101"/>
      <c r="F20894" s="102"/>
    </row>
    <row r="20895" spans="1:6" x14ac:dyDescent="0.2">
      <c r="A20895" s="97">
        <v>42953</v>
      </c>
      <c r="B20895" s="98">
        <v>0.55208333333575865</v>
      </c>
      <c r="C20895" s="99"/>
      <c r="D20895" s="100"/>
      <c r="E20895" s="101"/>
      <c r="F20895" s="102"/>
    </row>
    <row r="20896" spans="1:6" x14ac:dyDescent="0.2">
      <c r="A20896" s="97">
        <v>42953</v>
      </c>
      <c r="B20896" s="98">
        <v>0.5625</v>
      </c>
      <c r="C20896" s="99"/>
      <c r="D20896" s="100"/>
      <c r="E20896" s="101"/>
      <c r="F20896" s="102"/>
    </row>
    <row r="20897" spans="1:6" x14ac:dyDescent="0.2">
      <c r="A20897" s="97">
        <v>42953</v>
      </c>
      <c r="B20897" s="98">
        <v>0.57291666666424135</v>
      </c>
      <c r="C20897" s="99"/>
      <c r="D20897" s="100"/>
      <c r="E20897" s="101"/>
      <c r="F20897" s="102"/>
    </row>
    <row r="20898" spans="1:6" x14ac:dyDescent="0.2">
      <c r="A20898" s="97">
        <v>42953</v>
      </c>
      <c r="B20898" s="98">
        <v>0.58333333333575865</v>
      </c>
      <c r="C20898" s="99"/>
      <c r="D20898" s="100"/>
      <c r="E20898" s="101"/>
      <c r="F20898" s="102"/>
    </row>
    <row r="20899" spans="1:6" x14ac:dyDescent="0.2">
      <c r="A20899" s="97">
        <v>42953</v>
      </c>
      <c r="B20899" s="98">
        <v>0.59375</v>
      </c>
      <c r="C20899" s="99"/>
      <c r="D20899" s="100"/>
      <c r="E20899" s="101"/>
      <c r="F20899" s="102"/>
    </row>
    <row r="20900" spans="1:6" x14ac:dyDescent="0.2">
      <c r="A20900" s="97">
        <v>42953</v>
      </c>
      <c r="B20900" s="98">
        <v>0.60416666666424135</v>
      </c>
      <c r="C20900" s="99"/>
      <c r="D20900" s="100"/>
      <c r="E20900" s="101"/>
      <c r="F20900" s="102"/>
    </row>
    <row r="20901" spans="1:6" x14ac:dyDescent="0.2">
      <c r="A20901" s="97">
        <v>42953</v>
      </c>
      <c r="B20901" s="98">
        <v>0.61458333333575865</v>
      </c>
      <c r="C20901" s="99"/>
      <c r="D20901" s="100"/>
      <c r="E20901" s="101"/>
      <c r="F20901" s="102"/>
    </row>
    <row r="20902" spans="1:6" x14ac:dyDescent="0.2">
      <c r="A20902" s="97">
        <v>42953</v>
      </c>
      <c r="B20902" s="98">
        <v>0.625</v>
      </c>
      <c r="C20902" s="99"/>
      <c r="D20902" s="100"/>
      <c r="E20902" s="101"/>
      <c r="F20902" s="102"/>
    </row>
    <row r="20903" spans="1:6" x14ac:dyDescent="0.2">
      <c r="A20903" s="97">
        <v>42953</v>
      </c>
      <c r="B20903" s="98">
        <v>0.63541666666424135</v>
      </c>
      <c r="C20903" s="99"/>
      <c r="D20903" s="100"/>
      <c r="E20903" s="101"/>
      <c r="F20903" s="102"/>
    </row>
    <row r="20904" spans="1:6" x14ac:dyDescent="0.2">
      <c r="A20904" s="97">
        <v>42953</v>
      </c>
      <c r="B20904" s="98">
        <v>0.64583333333575865</v>
      </c>
      <c r="C20904" s="99"/>
      <c r="D20904" s="100"/>
      <c r="E20904" s="101"/>
      <c r="F20904" s="102"/>
    </row>
    <row r="20905" spans="1:6" x14ac:dyDescent="0.2">
      <c r="A20905" s="97">
        <v>42953</v>
      </c>
      <c r="B20905" s="98">
        <v>0.65625</v>
      </c>
      <c r="C20905" s="99"/>
      <c r="D20905" s="100"/>
      <c r="E20905" s="101"/>
      <c r="F20905" s="102"/>
    </row>
    <row r="20906" spans="1:6" x14ac:dyDescent="0.2">
      <c r="A20906" s="97">
        <v>42953</v>
      </c>
      <c r="B20906" s="98">
        <v>0.66666666666424135</v>
      </c>
      <c r="C20906" s="99"/>
      <c r="D20906" s="100"/>
      <c r="E20906" s="101"/>
      <c r="F20906" s="102"/>
    </row>
    <row r="20907" spans="1:6" x14ac:dyDescent="0.2">
      <c r="A20907" s="97">
        <v>42953</v>
      </c>
      <c r="B20907" s="98">
        <v>0.67708333333575865</v>
      </c>
      <c r="C20907" s="99"/>
      <c r="D20907" s="100"/>
      <c r="E20907" s="101"/>
      <c r="F20907" s="102"/>
    </row>
    <row r="20908" spans="1:6" x14ac:dyDescent="0.2">
      <c r="A20908" s="97">
        <v>42953</v>
      </c>
      <c r="B20908" s="98">
        <v>0.6875</v>
      </c>
      <c r="C20908" s="99"/>
      <c r="D20908" s="100"/>
      <c r="E20908" s="101"/>
      <c r="F20908" s="102"/>
    </row>
    <row r="20909" spans="1:6" x14ac:dyDescent="0.2">
      <c r="A20909" s="97">
        <v>42953</v>
      </c>
      <c r="B20909" s="98">
        <v>0.69791666666424135</v>
      </c>
      <c r="C20909" s="99"/>
      <c r="D20909" s="100"/>
      <c r="E20909" s="101"/>
      <c r="F20909" s="102"/>
    </row>
    <row r="20910" spans="1:6" x14ac:dyDescent="0.2">
      <c r="A20910" s="97">
        <v>42953</v>
      </c>
      <c r="B20910" s="98">
        <v>0.70833333333575865</v>
      </c>
      <c r="C20910" s="99"/>
      <c r="D20910" s="100"/>
      <c r="E20910" s="101"/>
      <c r="F20910" s="102"/>
    </row>
    <row r="20911" spans="1:6" x14ac:dyDescent="0.2">
      <c r="A20911" s="97">
        <v>42953</v>
      </c>
      <c r="B20911" s="98">
        <v>0.71875</v>
      </c>
      <c r="C20911" s="99"/>
      <c r="D20911" s="100"/>
      <c r="E20911" s="101"/>
      <c r="F20911" s="102"/>
    </row>
    <row r="20912" spans="1:6" x14ac:dyDescent="0.2">
      <c r="A20912" s="97">
        <v>42953</v>
      </c>
      <c r="B20912" s="98">
        <v>0.72916666666424135</v>
      </c>
      <c r="C20912" s="99"/>
      <c r="D20912" s="100"/>
      <c r="E20912" s="101"/>
      <c r="F20912" s="102"/>
    </row>
    <row r="20913" spans="1:6" x14ac:dyDescent="0.2">
      <c r="A20913" s="97">
        <v>42953</v>
      </c>
      <c r="B20913" s="98">
        <v>0.73958333333575865</v>
      </c>
      <c r="C20913" s="99"/>
      <c r="D20913" s="100"/>
      <c r="E20913" s="101"/>
      <c r="F20913" s="102"/>
    </row>
    <row r="20914" spans="1:6" x14ac:dyDescent="0.2">
      <c r="A20914" s="97">
        <v>42953</v>
      </c>
      <c r="B20914" s="98">
        <v>0.75</v>
      </c>
      <c r="C20914" s="99"/>
      <c r="D20914" s="100"/>
      <c r="E20914" s="101"/>
      <c r="F20914" s="102"/>
    </row>
    <row r="20915" spans="1:6" x14ac:dyDescent="0.2">
      <c r="A20915" s="97">
        <v>42953</v>
      </c>
      <c r="B20915" s="98">
        <v>0.76041666666424135</v>
      </c>
      <c r="C20915" s="99"/>
      <c r="D20915" s="100"/>
      <c r="E20915" s="101"/>
      <c r="F20915" s="102"/>
    </row>
    <row r="20916" spans="1:6" x14ac:dyDescent="0.2">
      <c r="A20916" s="97">
        <v>42953</v>
      </c>
      <c r="B20916" s="98">
        <v>0.77083333333575865</v>
      </c>
      <c r="C20916" s="99"/>
      <c r="D20916" s="100"/>
      <c r="E20916" s="101"/>
      <c r="F20916" s="102"/>
    </row>
    <row r="20917" spans="1:6" x14ac:dyDescent="0.2">
      <c r="A20917" s="97">
        <v>42953</v>
      </c>
      <c r="B20917" s="98">
        <v>0.78125</v>
      </c>
      <c r="C20917" s="99"/>
      <c r="D20917" s="100"/>
      <c r="E20917" s="101"/>
      <c r="F20917" s="102"/>
    </row>
    <row r="20918" spans="1:6" x14ac:dyDescent="0.2">
      <c r="A20918" s="97">
        <v>42953</v>
      </c>
      <c r="B20918" s="98">
        <v>0.79166666666424135</v>
      </c>
      <c r="C20918" s="99"/>
      <c r="D20918" s="100"/>
      <c r="E20918" s="101"/>
      <c r="F20918" s="102"/>
    </row>
    <row r="20919" spans="1:6" x14ac:dyDescent="0.2">
      <c r="A20919" s="97">
        <v>42953</v>
      </c>
      <c r="B20919" s="98">
        <v>0.80208333333575865</v>
      </c>
      <c r="C20919" s="99"/>
      <c r="D20919" s="100"/>
      <c r="E20919" s="101"/>
      <c r="F20919" s="102"/>
    </row>
    <row r="20920" spans="1:6" x14ac:dyDescent="0.2">
      <c r="A20920" s="97">
        <v>42953</v>
      </c>
      <c r="B20920" s="98">
        <v>0.8125</v>
      </c>
      <c r="C20920" s="99"/>
      <c r="D20920" s="100"/>
      <c r="E20920" s="101"/>
      <c r="F20920" s="102"/>
    </row>
    <row r="20921" spans="1:6" x14ac:dyDescent="0.2">
      <c r="A20921" s="97">
        <v>42953</v>
      </c>
      <c r="B20921" s="98">
        <v>0.82291666666424135</v>
      </c>
      <c r="C20921" s="99"/>
      <c r="D20921" s="100"/>
      <c r="E20921" s="101"/>
      <c r="F20921" s="102"/>
    </row>
    <row r="20922" spans="1:6" x14ac:dyDescent="0.2">
      <c r="A20922" s="97">
        <v>42953</v>
      </c>
      <c r="B20922" s="98">
        <v>0.83333333333575865</v>
      </c>
      <c r="C20922" s="99"/>
      <c r="D20922" s="100"/>
      <c r="E20922" s="101"/>
      <c r="F20922" s="102"/>
    </row>
    <row r="20923" spans="1:6" x14ac:dyDescent="0.2">
      <c r="A20923" s="97">
        <v>42953</v>
      </c>
      <c r="B20923" s="98">
        <v>0.84375</v>
      </c>
      <c r="C20923" s="99"/>
      <c r="D20923" s="100"/>
      <c r="E20923" s="101"/>
      <c r="F20923" s="102"/>
    </row>
    <row r="20924" spans="1:6" x14ac:dyDescent="0.2">
      <c r="A20924" s="97">
        <v>42953</v>
      </c>
      <c r="B20924" s="98">
        <v>0.85416666666424135</v>
      </c>
      <c r="C20924" s="99"/>
      <c r="D20924" s="100"/>
      <c r="E20924" s="101"/>
      <c r="F20924" s="102"/>
    </row>
    <row r="20925" spans="1:6" x14ac:dyDescent="0.2">
      <c r="A20925" s="97">
        <v>42953</v>
      </c>
      <c r="B20925" s="98">
        <v>0.86458333333575865</v>
      </c>
      <c r="C20925" s="99"/>
      <c r="D20925" s="100"/>
      <c r="E20925" s="101"/>
      <c r="F20925" s="102"/>
    </row>
    <row r="20926" spans="1:6" x14ac:dyDescent="0.2">
      <c r="A20926" s="97">
        <v>42953</v>
      </c>
      <c r="B20926" s="98">
        <v>0.875</v>
      </c>
      <c r="C20926" s="99"/>
      <c r="D20926" s="100"/>
      <c r="E20926" s="101"/>
      <c r="F20926" s="102"/>
    </row>
    <row r="20927" spans="1:6" x14ac:dyDescent="0.2">
      <c r="A20927" s="97">
        <v>42953</v>
      </c>
      <c r="B20927" s="98">
        <v>0.88541666666424135</v>
      </c>
      <c r="C20927" s="99"/>
      <c r="D20927" s="100"/>
      <c r="E20927" s="101"/>
      <c r="F20927" s="102"/>
    </row>
    <row r="20928" spans="1:6" x14ac:dyDescent="0.2">
      <c r="A20928" s="97">
        <v>42953</v>
      </c>
      <c r="B20928" s="98">
        <v>0.89583333333575865</v>
      </c>
      <c r="C20928" s="99"/>
      <c r="D20928" s="100"/>
      <c r="E20928" s="101"/>
      <c r="F20928" s="102"/>
    </row>
    <row r="20929" spans="1:6" x14ac:dyDescent="0.2">
      <c r="A20929" s="97">
        <v>42953</v>
      </c>
      <c r="B20929" s="98">
        <v>0.90625</v>
      </c>
      <c r="C20929" s="99"/>
      <c r="D20929" s="100"/>
      <c r="E20929" s="101"/>
      <c r="F20929" s="102"/>
    </row>
    <row r="20930" spans="1:6" x14ac:dyDescent="0.2">
      <c r="A20930" s="97">
        <v>42953</v>
      </c>
      <c r="B20930" s="98">
        <v>0.91666666666424135</v>
      </c>
      <c r="C20930" s="99"/>
      <c r="D20930" s="100"/>
      <c r="E20930" s="101"/>
      <c r="F20930" s="102"/>
    </row>
    <row r="20931" spans="1:6" x14ac:dyDescent="0.2">
      <c r="A20931" s="97">
        <v>42953</v>
      </c>
      <c r="B20931" s="98">
        <v>0.92708333333575865</v>
      </c>
      <c r="C20931" s="99"/>
      <c r="D20931" s="100"/>
      <c r="E20931" s="101"/>
      <c r="F20931" s="102"/>
    </row>
    <row r="20932" spans="1:6" x14ac:dyDescent="0.2">
      <c r="A20932" s="97">
        <v>42953</v>
      </c>
      <c r="B20932" s="98">
        <v>0.9375</v>
      </c>
      <c r="C20932" s="99"/>
      <c r="D20932" s="100"/>
      <c r="E20932" s="101"/>
      <c r="F20932" s="102"/>
    </row>
    <row r="20933" spans="1:6" x14ac:dyDescent="0.2">
      <c r="A20933" s="97">
        <v>42953</v>
      </c>
      <c r="B20933" s="98">
        <v>0.94791666666424135</v>
      </c>
      <c r="C20933" s="99"/>
      <c r="D20933" s="100"/>
      <c r="E20933" s="101"/>
      <c r="F20933" s="102"/>
    </row>
    <row r="20934" spans="1:6" x14ac:dyDescent="0.2">
      <c r="A20934" s="97">
        <v>42953</v>
      </c>
      <c r="B20934" s="98">
        <v>0.95833333333575865</v>
      </c>
      <c r="C20934" s="99"/>
      <c r="D20934" s="100"/>
      <c r="E20934" s="101"/>
      <c r="F20934" s="102"/>
    </row>
    <row r="20935" spans="1:6" x14ac:dyDescent="0.2">
      <c r="A20935" s="97">
        <v>42953</v>
      </c>
      <c r="B20935" s="98">
        <v>0.96875</v>
      </c>
      <c r="C20935" s="99"/>
      <c r="D20935" s="100"/>
      <c r="E20935" s="101"/>
      <c r="F20935" s="102"/>
    </row>
    <row r="20936" spans="1:6" x14ac:dyDescent="0.2">
      <c r="A20936" s="97">
        <v>42953</v>
      </c>
      <c r="B20936" s="98">
        <v>0.97916666666424135</v>
      </c>
      <c r="C20936" s="99"/>
      <c r="D20936" s="100"/>
      <c r="E20936" s="101"/>
      <c r="F20936" s="102"/>
    </row>
    <row r="20937" spans="1:6" x14ac:dyDescent="0.2">
      <c r="A20937" s="97">
        <v>42953</v>
      </c>
      <c r="B20937" s="98">
        <v>0.98958333333575865</v>
      </c>
      <c r="C20937" s="99"/>
      <c r="D20937" s="100"/>
      <c r="E20937" s="101"/>
      <c r="F20937" s="102"/>
    </row>
    <row r="20938" spans="1:6" x14ac:dyDescent="0.2">
      <c r="A20938" s="97">
        <v>42954</v>
      </c>
      <c r="B20938" s="98">
        <v>0</v>
      </c>
      <c r="C20938" s="99"/>
      <c r="D20938" s="100"/>
      <c r="E20938" s="101"/>
      <c r="F20938" s="102"/>
    </row>
    <row r="20939" spans="1:6" x14ac:dyDescent="0.2">
      <c r="A20939" s="97">
        <v>42954</v>
      </c>
      <c r="B20939" s="98">
        <v>1.0416666664241347E-2</v>
      </c>
      <c r="C20939" s="99"/>
      <c r="D20939" s="100"/>
      <c r="E20939" s="101"/>
      <c r="F20939" s="102"/>
    </row>
    <row r="20940" spans="1:6" x14ac:dyDescent="0.2">
      <c r="A20940" s="97">
        <v>42954</v>
      </c>
      <c r="B20940" s="98">
        <v>2.0833333335758653E-2</v>
      </c>
      <c r="C20940" s="99"/>
      <c r="D20940" s="100"/>
      <c r="E20940" s="101"/>
      <c r="F20940" s="102"/>
    </row>
    <row r="20941" spans="1:6" x14ac:dyDescent="0.2">
      <c r="A20941" s="97">
        <v>42954</v>
      </c>
      <c r="B20941" s="98">
        <v>3.125E-2</v>
      </c>
      <c r="C20941" s="99"/>
      <c r="D20941" s="100"/>
      <c r="E20941" s="101"/>
      <c r="F20941" s="102"/>
    </row>
    <row r="20942" spans="1:6" x14ac:dyDescent="0.2">
      <c r="A20942" s="97">
        <v>42954</v>
      </c>
      <c r="B20942" s="98">
        <v>4.1666666664241347E-2</v>
      </c>
      <c r="C20942" s="99"/>
      <c r="D20942" s="100"/>
      <c r="E20942" s="101"/>
      <c r="F20942" s="102"/>
    </row>
    <row r="20943" spans="1:6" x14ac:dyDescent="0.2">
      <c r="A20943" s="97">
        <v>42954</v>
      </c>
      <c r="B20943" s="98">
        <v>5.2083333335758653E-2</v>
      </c>
      <c r="C20943" s="99"/>
      <c r="D20943" s="100"/>
      <c r="E20943" s="101"/>
      <c r="F20943" s="102"/>
    </row>
    <row r="20944" spans="1:6" x14ac:dyDescent="0.2">
      <c r="A20944" s="97">
        <v>42954</v>
      </c>
      <c r="B20944" s="98">
        <v>6.25E-2</v>
      </c>
      <c r="C20944" s="99"/>
      <c r="D20944" s="100"/>
      <c r="E20944" s="101"/>
      <c r="F20944" s="102"/>
    </row>
    <row r="20945" spans="1:6" x14ac:dyDescent="0.2">
      <c r="A20945" s="97">
        <v>42954</v>
      </c>
      <c r="B20945" s="98">
        <v>7.2916666664241347E-2</v>
      </c>
      <c r="C20945" s="99"/>
      <c r="D20945" s="100"/>
      <c r="E20945" s="101"/>
      <c r="F20945" s="102"/>
    </row>
    <row r="20946" spans="1:6" x14ac:dyDescent="0.2">
      <c r="A20946" s="97">
        <v>42954</v>
      </c>
      <c r="B20946" s="98">
        <v>8.3333333335758653E-2</v>
      </c>
      <c r="C20946" s="99"/>
      <c r="D20946" s="100"/>
      <c r="E20946" s="101"/>
      <c r="F20946" s="102"/>
    </row>
    <row r="20947" spans="1:6" x14ac:dyDescent="0.2">
      <c r="A20947" s="97">
        <v>42954</v>
      </c>
      <c r="B20947" s="98">
        <v>9.375E-2</v>
      </c>
      <c r="C20947" s="99"/>
      <c r="D20947" s="100"/>
      <c r="E20947" s="101"/>
      <c r="F20947" s="102"/>
    </row>
    <row r="20948" spans="1:6" x14ac:dyDescent="0.2">
      <c r="A20948" s="97">
        <v>42954</v>
      </c>
      <c r="B20948" s="98">
        <v>0.10416666666424135</v>
      </c>
      <c r="C20948" s="99"/>
      <c r="D20948" s="100"/>
      <c r="E20948" s="101"/>
      <c r="F20948" s="102"/>
    </row>
    <row r="20949" spans="1:6" x14ac:dyDescent="0.2">
      <c r="A20949" s="97">
        <v>42954</v>
      </c>
      <c r="B20949" s="98">
        <v>0.11458333333575865</v>
      </c>
      <c r="C20949" s="99"/>
      <c r="D20949" s="100"/>
      <c r="E20949" s="101"/>
      <c r="F20949" s="102"/>
    </row>
    <row r="20950" spans="1:6" x14ac:dyDescent="0.2">
      <c r="A20950" s="97">
        <v>42954</v>
      </c>
      <c r="B20950" s="98">
        <v>0.125</v>
      </c>
      <c r="C20950" s="99"/>
      <c r="D20950" s="100"/>
      <c r="E20950" s="101"/>
      <c r="F20950" s="102"/>
    </row>
    <row r="20951" spans="1:6" x14ac:dyDescent="0.2">
      <c r="A20951" s="97">
        <v>42954</v>
      </c>
      <c r="B20951" s="98">
        <v>0.13541666666424135</v>
      </c>
      <c r="C20951" s="99"/>
      <c r="D20951" s="100"/>
      <c r="E20951" s="101"/>
      <c r="F20951" s="102"/>
    </row>
    <row r="20952" spans="1:6" x14ac:dyDescent="0.2">
      <c r="A20952" s="97">
        <v>42954</v>
      </c>
      <c r="B20952" s="98">
        <v>0.14583333333575865</v>
      </c>
      <c r="C20952" s="99"/>
      <c r="D20952" s="100"/>
      <c r="E20952" s="101"/>
      <c r="F20952" s="102"/>
    </row>
    <row r="20953" spans="1:6" x14ac:dyDescent="0.2">
      <c r="A20953" s="97">
        <v>42954</v>
      </c>
      <c r="B20953" s="98">
        <v>0.15625</v>
      </c>
      <c r="C20953" s="99"/>
      <c r="D20953" s="100"/>
      <c r="E20953" s="101"/>
      <c r="F20953" s="102"/>
    </row>
    <row r="20954" spans="1:6" x14ac:dyDescent="0.2">
      <c r="A20954" s="97">
        <v>42954</v>
      </c>
      <c r="B20954" s="98">
        <v>0.16666666666424135</v>
      </c>
      <c r="C20954" s="99"/>
      <c r="D20954" s="100"/>
      <c r="E20954" s="101"/>
      <c r="F20954" s="102"/>
    </row>
    <row r="20955" spans="1:6" x14ac:dyDescent="0.2">
      <c r="A20955" s="97">
        <v>42954</v>
      </c>
      <c r="B20955" s="98">
        <v>0.17708333333575865</v>
      </c>
      <c r="C20955" s="99"/>
      <c r="D20955" s="100"/>
      <c r="E20955" s="101"/>
      <c r="F20955" s="102"/>
    </row>
    <row r="20956" spans="1:6" x14ac:dyDescent="0.2">
      <c r="A20956" s="97">
        <v>42954</v>
      </c>
      <c r="B20956" s="98">
        <v>0.1875</v>
      </c>
      <c r="C20956" s="99"/>
      <c r="D20956" s="100"/>
      <c r="E20956" s="101"/>
      <c r="F20956" s="102"/>
    </row>
    <row r="20957" spans="1:6" x14ac:dyDescent="0.2">
      <c r="A20957" s="97">
        <v>42954</v>
      </c>
      <c r="B20957" s="98">
        <v>0.19791666666424135</v>
      </c>
      <c r="C20957" s="99"/>
      <c r="D20957" s="100"/>
      <c r="E20957" s="101"/>
      <c r="F20957" s="102"/>
    </row>
    <row r="20958" spans="1:6" x14ac:dyDescent="0.2">
      <c r="A20958" s="97">
        <v>42954</v>
      </c>
      <c r="B20958" s="98">
        <v>0.20833333333575865</v>
      </c>
      <c r="C20958" s="99"/>
      <c r="D20958" s="100"/>
      <c r="E20958" s="101"/>
      <c r="F20958" s="102"/>
    </row>
    <row r="20959" spans="1:6" x14ac:dyDescent="0.2">
      <c r="A20959" s="97">
        <v>42954</v>
      </c>
      <c r="B20959" s="98">
        <v>0.21875</v>
      </c>
      <c r="C20959" s="99"/>
      <c r="D20959" s="100"/>
      <c r="E20959" s="101"/>
      <c r="F20959" s="102"/>
    </row>
    <row r="20960" spans="1:6" x14ac:dyDescent="0.2">
      <c r="A20960" s="97">
        <v>42954</v>
      </c>
      <c r="B20960" s="98">
        <v>0.22916666666424135</v>
      </c>
      <c r="C20960" s="99"/>
      <c r="D20960" s="100"/>
      <c r="E20960" s="101"/>
      <c r="F20960" s="102"/>
    </row>
    <row r="20961" spans="1:6" x14ac:dyDescent="0.2">
      <c r="A20961" s="97">
        <v>42954</v>
      </c>
      <c r="B20961" s="98">
        <v>0.23958333333575865</v>
      </c>
      <c r="C20961" s="99"/>
      <c r="D20961" s="100"/>
      <c r="E20961" s="101"/>
      <c r="F20961" s="102"/>
    </row>
    <row r="20962" spans="1:6" x14ac:dyDescent="0.2">
      <c r="A20962" s="97">
        <v>42954</v>
      </c>
      <c r="B20962" s="98">
        <v>0.25</v>
      </c>
      <c r="C20962" s="99"/>
      <c r="D20962" s="100"/>
      <c r="E20962" s="101"/>
      <c r="F20962" s="102"/>
    </row>
    <row r="20963" spans="1:6" x14ac:dyDescent="0.2">
      <c r="A20963" s="97">
        <v>42954</v>
      </c>
      <c r="B20963" s="98">
        <v>0.26041666666424135</v>
      </c>
      <c r="C20963" s="99"/>
      <c r="D20963" s="100"/>
      <c r="E20963" s="101"/>
      <c r="F20963" s="102"/>
    </row>
    <row r="20964" spans="1:6" x14ac:dyDescent="0.2">
      <c r="A20964" s="97">
        <v>42954</v>
      </c>
      <c r="B20964" s="98">
        <v>0.27083333333575865</v>
      </c>
      <c r="C20964" s="99"/>
      <c r="D20964" s="100"/>
      <c r="E20964" s="101"/>
      <c r="F20964" s="102"/>
    </row>
    <row r="20965" spans="1:6" x14ac:dyDescent="0.2">
      <c r="A20965" s="97">
        <v>42954</v>
      </c>
      <c r="B20965" s="98">
        <v>0.28125</v>
      </c>
      <c r="C20965" s="99"/>
      <c r="D20965" s="100"/>
      <c r="E20965" s="101"/>
      <c r="F20965" s="102"/>
    </row>
    <row r="20966" spans="1:6" x14ac:dyDescent="0.2">
      <c r="A20966" s="97">
        <v>42954</v>
      </c>
      <c r="B20966" s="98">
        <v>0.29166666666424135</v>
      </c>
      <c r="C20966" s="99"/>
      <c r="D20966" s="100"/>
      <c r="E20966" s="101"/>
      <c r="F20966" s="102"/>
    </row>
    <row r="20967" spans="1:6" x14ac:dyDescent="0.2">
      <c r="A20967" s="97">
        <v>42954</v>
      </c>
      <c r="B20967" s="98">
        <v>0.30208333333575865</v>
      </c>
      <c r="C20967" s="99"/>
      <c r="D20967" s="100"/>
      <c r="E20967" s="101"/>
      <c r="F20967" s="102"/>
    </row>
    <row r="20968" spans="1:6" x14ac:dyDescent="0.2">
      <c r="A20968" s="97">
        <v>42954</v>
      </c>
      <c r="B20968" s="98">
        <v>0.3125</v>
      </c>
      <c r="C20968" s="99"/>
      <c r="D20968" s="100"/>
      <c r="E20968" s="101"/>
      <c r="F20968" s="102"/>
    </row>
    <row r="20969" spans="1:6" x14ac:dyDescent="0.2">
      <c r="A20969" s="97">
        <v>42954</v>
      </c>
      <c r="B20969" s="98">
        <v>0.32291666666424135</v>
      </c>
      <c r="C20969" s="99"/>
      <c r="D20969" s="100"/>
      <c r="E20969" s="101"/>
      <c r="F20969" s="102"/>
    </row>
    <row r="20970" spans="1:6" x14ac:dyDescent="0.2">
      <c r="A20970" s="97">
        <v>42954</v>
      </c>
      <c r="B20970" s="98">
        <v>0.33333333333575865</v>
      </c>
      <c r="C20970" s="99"/>
      <c r="D20970" s="100"/>
      <c r="E20970" s="101"/>
      <c r="F20970" s="102"/>
    </row>
    <row r="20971" spans="1:6" x14ac:dyDescent="0.2">
      <c r="A20971" s="97">
        <v>42954</v>
      </c>
      <c r="B20971" s="98">
        <v>0.34375</v>
      </c>
      <c r="C20971" s="99"/>
      <c r="D20971" s="100"/>
      <c r="E20971" s="101"/>
      <c r="F20971" s="102"/>
    </row>
    <row r="20972" spans="1:6" x14ac:dyDescent="0.2">
      <c r="A20972" s="97">
        <v>42954</v>
      </c>
      <c r="B20972" s="98">
        <v>0.35416666666424135</v>
      </c>
      <c r="C20972" s="99"/>
      <c r="D20972" s="100"/>
      <c r="E20972" s="101"/>
      <c r="F20972" s="102"/>
    </row>
    <row r="20973" spans="1:6" x14ac:dyDescent="0.2">
      <c r="A20973" s="97">
        <v>42954</v>
      </c>
      <c r="B20973" s="98">
        <v>0.36458333333575865</v>
      </c>
      <c r="C20973" s="99"/>
      <c r="D20973" s="100"/>
      <c r="E20973" s="101"/>
      <c r="F20973" s="102"/>
    </row>
    <row r="20974" spans="1:6" x14ac:dyDescent="0.2">
      <c r="A20974" s="97">
        <v>42954</v>
      </c>
      <c r="B20974" s="98">
        <v>0.375</v>
      </c>
      <c r="C20974" s="99"/>
      <c r="D20974" s="100"/>
      <c r="E20974" s="101"/>
      <c r="F20974" s="102"/>
    </row>
    <row r="20975" spans="1:6" x14ac:dyDescent="0.2">
      <c r="A20975" s="97">
        <v>42954</v>
      </c>
      <c r="B20975" s="98">
        <v>0.38541666666424135</v>
      </c>
      <c r="C20975" s="99"/>
      <c r="D20975" s="100"/>
      <c r="E20975" s="101"/>
      <c r="F20975" s="102"/>
    </row>
    <row r="20976" spans="1:6" x14ac:dyDescent="0.2">
      <c r="A20976" s="97">
        <v>42954</v>
      </c>
      <c r="B20976" s="98">
        <v>0.39583333333575865</v>
      </c>
      <c r="C20976" s="99"/>
      <c r="D20976" s="100"/>
      <c r="E20976" s="101"/>
      <c r="F20976" s="102"/>
    </row>
    <row r="20977" spans="1:6" x14ac:dyDescent="0.2">
      <c r="A20977" s="97">
        <v>42954</v>
      </c>
      <c r="B20977" s="98">
        <v>0.40625</v>
      </c>
      <c r="C20977" s="99"/>
      <c r="D20977" s="100"/>
      <c r="E20977" s="101"/>
      <c r="F20977" s="102"/>
    </row>
    <row r="20978" spans="1:6" x14ac:dyDescent="0.2">
      <c r="A20978" s="97">
        <v>42954</v>
      </c>
      <c r="B20978" s="98">
        <v>0.41666666666424135</v>
      </c>
      <c r="C20978" s="99"/>
      <c r="D20978" s="100"/>
      <c r="E20978" s="101"/>
      <c r="F20978" s="102"/>
    </row>
    <row r="20979" spans="1:6" x14ac:dyDescent="0.2">
      <c r="A20979" s="97">
        <v>42954</v>
      </c>
      <c r="B20979" s="98">
        <v>0.42708333333575865</v>
      </c>
      <c r="C20979" s="99"/>
      <c r="D20979" s="100"/>
      <c r="E20979" s="101"/>
      <c r="F20979" s="102"/>
    </row>
    <row r="20980" spans="1:6" x14ac:dyDescent="0.2">
      <c r="A20980" s="97">
        <v>42954</v>
      </c>
      <c r="B20980" s="98">
        <v>0.4375</v>
      </c>
      <c r="C20980" s="99"/>
      <c r="D20980" s="100"/>
      <c r="E20980" s="101"/>
      <c r="F20980" s="102"/>
    </row>
    <row r="20981" spans="1:6" x14ac:dyDescent="0.2">
      <c r="A20981" s="97">
        <v>42954</v>
      </c>
      <c r="B20981" s="98">
        <v>0.44791666666424135</v>
      </c>
      <c r="C20981" s="99"/>
      <c r="D20981" s="100"/>
      <c r="E20981" s="101"/>
      <c r="F20981" s="102"/>
    </row>
    <row r="20982" spans="1:6" x14ac:dyDescent="0.2">
      <c r="A20982" s="97">
        <v>42954</v>
      </c>
      <c r="B20982" s="98">
        <v>0.45833333333575865</v>
      </c>
      <c r="C20982" s="99"/>
      <c r="D20982" s="100"/>
      <c r="E20982" s="101"/>
      <c r="F20982" s="102"/>
    </row>
    <row r="20983" spans="1:6" x14ac:dyDescent="0.2">
      <c r="A20983" s="97">
        <v>42954</v>
      </c>
      <c r="B20983" s="98">
        <v>0.46875</v>
      </c>
      <c r="C20983" s="99"/>
      <c r="D20983" s="100"/>
      <c r="E20983" s="101"/>
      <c r="F20983" s="102"/>
    </row>
    <row r="20984" spans="1:6" x14ac:dyDescent="0.2">
      <c r="A20984" s="97">
        <v>42954</v>
      </c>
      <c r="B20984" s="98">
        <v>0.47916666666424135</v>
      </c>
      <c r="C20984" s="99"/>
      <c r="D20984" s="100"/>
      <c r="E20984" s="101"/>
      <c r="F20984" s="102"/>
    </row>
    <row r="20985" spans="1:6" x14ac:dyDescent="0.2">
      <c r="A20985" s="97">
        <v>42954</v>
      </c>
      <c r="B20985" s="98">
        <v>0.48958333333575865</v>
      </c>
      <c r="C20985" s="99"/>
      <c r="D20985" s="100"/>
      <c r="E20985" s="101"/>
      <c r="F20985" s="102"/>
    </row>
    <row r="20986" spans="1:6" x14ac:dyDescent="0.2">
      <c r="A20986" s="97">
        <v>42954</v>
      </c>
      <c r="B20986" s="98">
        <v>0.5</v>
      </c>
      <c r="C20986" s="99"/>
      <c r="D20986" s="100"/>
      <c r="E20986" s="101"/>
      <c r="F20986" s="102"/>
    </row>
    <row r="20987" spans="1:6" x14ac:dyDescent="0.2">
      <c r="A20987" s="97">
        <v>42954</v>
      </c>
      <c r="B20987" s="98">
        <v>0.51041666666424135</v>
      </c>
      <c r="C20987" s="99"/>
      <c r="D20987" s="100"/>
      <c r="E20987" s="101"/>
      <c r="F20987" s="102"/>
    </row>
    <row r="20988" spans="1:6" x14ac:dyDescent="0.2">
      <c r="A20988" s="97">
        <v>42954</v>
      </c>
      <c r="B20988" s="98">
        <v>0.52083333333575865</v>
      </c>
      <c r="C20988" s="99"/>
      <c r="D20988" s="100"/>
      <c r="E20988" s="101"/>
      <c r="F20988" s="102"/>
    </row>
    <row r="20989" spans="1:6" x14ac:dyDescent="0.2">
      <c r="A20989" s="97">
        <v>42954</v>
      </c>
      <c r="B20989" s="98">
        <v>0.53125</v>
      </c>
      <c r="C20989" s="99"/>
      <c r="D20989" s="100"/>
      <c r="E20989" s="101"/>
      <c r="F20989" s="102"/>
    </row>
    <row r="20990" spans="1:6" x14ac:dyDescent="0.2">
      <c r="A20990" s="97">
        <v>42954</v>
      </c>
      <c r="B20990" s="98">
        <v>0.54166666666424135</v>
      </c>
      <c r="C20990" s="99"/>
      <c r="D20990" s="100"/>
      <c r="E20990" s="101"/>
      <c r="F20990" s="102"/>
    </row>
    <row r="20991" spans="1:6" x14ac:dyDescent="0.2">
      <c r="A20991" s="97">
        <v>42954</v>
      </c>
      <c r="B20991" s="98">
        <v>0.55208333333575865</v>
      </c>
      <c r="C20991" s="99"/>
      <c r="D20991" s="100"/>
      <c r="E20991" s="101"/>
      <c r="F20991" s="102"/>
    </row>
    <row r="20992" spans="1:6" x14ac:dyDescent="0.2">
      <c r="A20992" s="97">
        <v>42954</v>
      </c>
      <c r="B20992" s="98">
        <v>0.5625</v>
      </c>
      <c r="C20992" s="99"/>
      <c r="D20992" s="100"/>
      <c r="E20992" s="101"/>
      <c r="F20992" s="102"/>
    </row>
    <row r="20993" spans="1:6" x14ac:dyDescent="0.2">
      <c r="A20993" s="97">
        <v>42954</v>
      </c>
      <c r="B20993" s="98">
        <v>0.57291666666424135</v>
      </c>
      <c r="C20993" s="99"/>
      <c r="D20993" s="100"/>
      <c r="E20993" s="101"/>
      <c r="F20993" s="102"/>
    </row>
    <row r="20994" spans="1:6" x14ac:dyDescent="0.2">
      <c r="A20994" s="97">
        <v>42954</v>
      </c>
      <c r="B20994" s="98">
        <v>0.58333333333575865</v>
      </c>
      <c r="C20994" s="99"/>
      <c r="D20994" s="100"/>
      <c r="E20994" s="101"/>
      <c r="F20994" s="102"/>
    </row>
    <row r="20995" spans="1:6" x14ac:dyDescent="0.2">
      <c r="A20995" s="97">
        <v>42954</v>
      </c>
      <c r="B20995" s="98">
        <v>0.59375</v>
      </c>
      <c r="C20995" s="99"/>
      <c r="D20995" s="100"/>
      <c r="E20995" s="101"/>
      <c r="F20995" s="102"/>
    </row>
    <row r="20996" spans="1:6" x14ac:dyDescent="0.2">
      <c r="A20996" s="97">
        <v>42954</v>
      </c>
      <c r="B20996" s="98">
        <v>0.60416666666424135</v>
      </c>
      <c r="C20996" s="99"/>
      <c r="D20996" s="100"/>
      <c r="E20996" s="101"/>
      <c r="F20996" s="102"/>
    </row>
    <row r="20997" spans="1:6" x14ac:dyDescent="0.2">
      <c r="A20997" s="97">
        <v>42954</v>
      </c>
      <c r="B20997" s="98">
        <v>0.61458333333575865</v>
      </c>
      <c r="C20997" s="99"/>
      <c r="D20997" s="100"/>
      <c r="E20997" s="101"/>
      <c r="F20997" s="102"/>
    </row>
    <row r="20998" spans="1:6" x14ac:dyDescent="0.2">
      <c r="A20998" s="97">
        <v>42954</v>
      </c>
      <c r="B20998" s="98">
        <v>0.625</v>
      </c>
      <c r="C20998" s="99"/>
      <c r="D20998" s="100"/>
      <c r="E20998" s="101"/>
      <c r="F20998" s="102"/>
    </row>
    <row r="20999" spans="1:6" x14ac:dyDescent="0.2">
      <c r="A20999" s="97">
        <v>42954</v>
      </c>
      <c r="B20999" s="98">
        <v>0.63541666666424135</v>
      </c>
      <c r="C20999" s="99"/>
      <c r="D20999" s="100"/>
      <c r="E20999" s="101"/>
      <c r="F20999" s="102"/>
    </row>
    <row r="21000" spans="1:6" x14ac:dyDescent="0.2">
      <c r="A21000" s="97">
        <v>42954</v>
      </c>
      <c r="B21000" s="98">
        <v>0.64583333333575865</v>
      </c>
      <c r="C21000" s="99"/>
      <c r="D21000" s="100"/>
      <c r="E21000" s="101"/>
      <c r="F21000" s="102"/>
    </row>
    <row r="21001" spans="1:6" x14ac:dyDescent="0.2">
      <c r="A21001" s="97">
        <v>42954</v>
      </c>
      <c r="B21001" s="98">
        <v>0.65625</v>
      </c>
      <c r="C21001" s="99"/>
      <c r="D21001" s="100"/>
      <c r="E21001" s="101"/>
      <c r="F21001" s="102"/>
    </row>
    <row r="21002" spans="1:6" x14ac:dyDescent="0.2">
      <c r="A21002" s="97">
        <v>42954</v>
      </c>
      <c r="B21002" s="98">
        <v>0.66666666666424135</v>
      </c>
      <c r="C21002" s="99"/>
      <c r="D21002" s="100"/>
      <c r="E21002" s="101"/>
      <c r="F21002" s="102"/>
    </row>
    <row r="21003" spans="1:6" x14ac:dyDescent="0.2">
      <c r="A21003" s="97">
        <v>42954</v>
      </c>
      <c r="B21003" s="98">
        <v>0.67708333333575865</v>
      </c>
      <c r="C21003" s="99"/>
      <c r="D21003" s="100"/>
      <c r="E21003" s="101"/>
      <c r="F21003" s="102"/>
    </row>
    <row r="21004" spans="1:6" x14ac:dyDescent="0.2">
      <c r="A21004" s="97">
        <v>42954</v>
      </c>
      <c r="B21004" s="98">
        <v>0.6875</v>
      </c>
      <c r="C21004" s="99"/>
      <c r="D21004" s="100"/>
      <c r="E21004" s="101"/>
      <c r="F21004" s="102"/>
    </row>
    <row r="21005" spans="1:6" x14ac:dyDescent="0.2">
      <c r="A21005" s="97">
        <v>42954</v>
      </c>
      <c r="B21005" s="98">
        <v>0.69791666666424135</v>
      </c>
      <c r="C21005" s="99"/>
      <c r="D21005" s="100"/>
      <c r="E21005" s="101"/>
      <c r="F21005" s="102"/>
    </row>
    <row r="21006" spans="1:6" x14ac:dyDescent="0.2">
      <c r="A21006" s="97">
        <v>42954</v>
      </c>
      <c r="B21006" s="98">
        <v>0.70833333333575865</v>
      </c>
      <c r="C21006" s="99"/>
      <c r="D21006" s="100"/>
      <c r="E21006" s="101"/>
      <c r="F21006" s="102"/>
    </row>
    <row r="21007" spans="1:6" x14ac:dyDescent="0.2">
      <c r="A21007" s="97">
        <v>42954</v>
      </c>
      <c r="B21007" s="98">
        <v>0.71875</v>
      </c>
      <c r="C21007" s="99"/>
      <c r="D21007" s="100"/>
      <c r="E21007" s="101"/>
      <c r="F21007" s="102"/>
    </row>
    <row r="21008" spans="1:6" x14ac:dyDescent="0.2">
      <c r="A21008" s="97">
        <v>42954</v>
      </c>
      <c r="B21008" s="98">
        <v>0.72916666666424135</v>
      </c>
      <c r="C21008" s="99"/>
      <c r="D21008" s="100"/>
      <c r="E21008" s="101"/>
      <c r="F21008" s="102"/>
    </row>
    <row r="21009" spans="1:6" x14ac:dyDescent="0.2">
      <c r="A21009" s="97">
        <v>42954</v>
      </c>
      <c r="B21009" s="98">
        <v>0.73958333333575865</v>
      </c>
      <c r="C21009" s="99"/>
      <c r="D21009" s="100"/>
      <c r="E21009" s="101"/>
      <c r="F21009" s="102"/>
    </row>
    <row r="21010" spans="1:6" x14ac:dyDescent="0.2">
      <c r="A21010" s="97">
        <v>42954</v>
      </c>
      <c r="B21010" s="98">
        <v>0.75</v>
      </c>
      <c r="C21010" s="99"/>
      <c r="D21010" s="100"/>
      <c r="E21010" s="101"/>
      <c r="F21010" s="102"/>
    </row>
    <row r="21011" spans="1:6" x14ac:dyDescent="0.2">
      <c r="A21011" s="97">
        <v>42954</v>
      </c>
      <c r="B21011" s="98">
        <v>0.76041666666424135</v>
      </c>
      <c r="C21011" s="99"/>
      <c r="D21011" s="100"/>
      <c r="E21011" s="101"/>
      <c r="F21011" s="102"/>
    </row>
    <row r="21012" spans="1:6" x14ac:dyDescent="0.2">
      <c r="A21012" s="97">
        <v>42954</v>
      </c>
      <c r="B21012" s="98">
        <v>0.77083333333575865</v>
      </c>
      <c r="C21012" s="99"/>
      <c r="D21012" s="100"/>
      <c r="E21012" s="101"/>
      <c r="F21012" s="102"/>
    </row>
    <row r="21013" spans="1:6" x14ac:dyDescent="0.2">
      <c r="A21013" s="97">
        <v>42954</v>
      </c>
      <c r="B21013" s="98">
        <v>0.78125</v>
      </c>
      <c r="C21013" s="99"/>
      <c r="D21013" s="100"/>
      <c r="E21013" s="101"/>
      <c r="F21013" s="102"/>
    </row>
    <row r="21014" spans="1:6" x14ac:dyDescent="0.2">
      <c r="A21014" s="97">
        <v>42954</v>
      </c>
      <c r="B21014" s="98">
        <v>0.79166666666424135</v>
      </c>
      <c r="C21014" s="99"/>
      <c r="D21014" s="100"/>
      <c r="E21014" s="101"/>
      <c r="F21014" s="102"/>
    </row>
    <row r="21015" spans="1:6" x14ac:dyDescent="0.2">
      <c r="A21015" s="97">
        <v>42954</v>
      </c>
      <c r="B21015" s="98">
        <v>0.80208333333575865</v>
      </c>
      <c r="C21015" s="99"/>
      <c r="D21015" s="100"/>
      <c r="E21015" s="101"/>
      <c r="F21015" s="102"/>
    </row>
    <row r="21016" spans="1:6" x14ac:dyDescent="0.2">
      <c r="A21016" s="97">
        <v>42954</v>
      </c>
      <c r="B21016" s="98">
        <v>0.8125</v>
      </c>
      <c r="C21016" s="99"/>
      <c r="D21016" s="100"/>
      <c r="E21016" s="101"/>
      <c r="F21016" s="102"/>
    </row>
    <row r="21017" spans="1:6" x14ac:dyDescent="0.2">
      <c r="A21017" s="97">
        <v>42954</v>
      </c>
      <c r="B21017" s="98">
        <v>0.82291666666424135</v>
      </c>
      <c r="C21017" s="99"/>
      <c r="D21017" s="100"/>
      <c r="E21017" s="101"/>
      <c r="F21017" s="102"/>
    </row>
    <row r="21018" spans="1:6" x14ac:dyDescent="0.2">
      <c r="A21018" s="97">
        <v>42954</v>
      </c>
      <c r="B21018" s="98">
        <v>0.83333333333575865</v>
      </c>
      <c r="C21018" s="99"/>
      <c r="D21018" s="100"/>
      <c r="E21018" s="101"/>
      <c r="F21018" s="102"/>
    </row>
    <row r="21019" spans="1:6" x14ac:dyDescent="0.2">
      <c r="A21019" s="97">
        <v>42954</v>
      </c>
      <c r="B21019" s="98">
        <v>0.84375</v>
      </c>
      <c r="C21019" s="99"/>
      <c r="D21019" s="100"/>
      <c r="E21019" s="101"/>
      <c r="F21019" s="102"/>
    </row>
    <row r="21020" spans="1:6" x14ac:dyDescent="0.2">
      <c r="A21020" s="97">
        <v>42954</v>
      </c>
      <c r="B21020" s="98">
        <v>0.85416666666424135</v>
      </c>
      <c r="C21020" s="99"/>
      <c r="D21020" s="100"/>
      <c r="E21020" s="101"/>
      <c r="F21020" s="102"/>
    </row>
    <row r="21021" spans="1:6" x14ac:dyDescent="0.2">
      <c r="A21021" s="97">
        <v>42954</v>
      </c>
      <c r="B21021" s="98">
        <v>0.86458333333575865</v>
      </c>
      <c r="C21021" s="99"/>
      <c r="D21021" s="100"/>
      <c r="E21021" s="101"/>
      <c r="F21021" s="102"/>
    </row>
    <row r="21022" spans="1:6" x14ac:dyDescent="0.2">
      <c r="A21022" s="97">
        <v>42954</v>
      </c>
      <c r="B21022" s="98">
        <v>0.875</v>
      </c>
      <c r="C21022" s="99"/>
      <c r="D21022" s="100"/>
      <c r="E21022" s="101"/>
      <c r="F21022" s="102"/>
    </row>
    <row r="21023" spans="1:6" x14ac:dyDescent="0.2">
      <c r="A21023" s="97">
        <v>42954</v>
      </c>
      <c r="B21023" s="98">
        <v>0.88541666666424135</v>
      </c>
      <c r="C21023" s="99"/>
      <c r="D21023" s="100"/>
      <c r="E21023" s="101"/>
      <c r="F21023" s="102"/>
    </row>
    <row r="21024" spans="1:6" x14ac:dyDescent="0.2">
      <c r="A21024" s="97">
        <v>42954</v>
      </c>
      <c r="B21024" s="98">
        <v>0.89583333333575865</v>
      </c>
      <c r="C21024" s="99"/>
      <c r="D21024" s="100"/>
      <c r="E21024" s="101"/>
      <c r="F21024" s="102"/>
    </row>
    <row r="21025" spans="1:6" x14ac:dyDescent="0.2">
      <c r="A21025" s="97">
        <v>42954</v>
      </c>
      <c r="B21025" s="98">
        <v>0.90625</v>
      </c>
      <c r="C21025" s="99"/>
      <c r="D21025" s="100"/>
      <c r="E21025" s="101"/>
      <c r="F21025" s="102"/>
    </row>
    <row r="21026" spans="1:6" x14ac:dyDescent="0.2">
      <c r="A21026" s="97">
        <v>42954</v>
      </c>
      <c r="B21026" s="98">
        <v>0.91666666666424135</v>
      </c>
      <c r="C21026" s="99"/>
      <c r="D21026" s="100"/>
      <c r="E21026" s="101"/>
      <c r="F21026" s="102"/>
    </row>
    <row r="21027" spans="1:6" x14ac:dyDescent="0.2">
      <c r="A21027" s="97">
        <v>42954</v>
      </c>
      <c r="B21027" s="98">
        <v>0.92708333333575865</v>
      </c>
      <c r="C21027" s="99"/>
      <c r="D21027" s="100"/>
      <c r="E21027" s="101"/>
      <c r="F21027" s="102"/>
    </row>
    <row r="21028" spans="1:6" x14ac:dyDescent="0.2">
      <c r="A21028" s="97">
        <v>42954</v>
      </c>
      <c r="B21028" s="98">
        <v>0.9375</v>
      </c>
      <c r="C21028" s="99"/>
      <c r="D21028" s="100"/>
      <c r="E21028" s="101"/>
      <c r="F21028" s="102"/>
    </row>
    <row r="21029" spans="1:6" x14ac:dyDescent="0.2">
      <c r="A21029" s="97">
        <v>42954</v>
      </c>
      <c r="B21029" s="98">
        <v>0.94791666666424135</v>
      </c>
      <c r="C21029" s="99"/>
      <c r="D21029" s="100"/>
      <c r="E21029" s="101"/>
      <c r="F21029" s="102"/>
    </row>
    <row r="21030" spans="1:6" x14ac:dyDescent="0.2">
      <c r="A21030" s="97">
        <v>42954</v>
      </c>
      <c r="B21030" s="98">
        <v>0.95833333333575865</v>
      </c>
      <c r="C21030" s="99"/>
      <c r="D21030" s="100"/>
      <c r="E21030" s="101"/>
      <c r="F21030" s="102"/>
    </row>
    <row r="21031" spans="1:6" x14ac:dyDescent="0.2">
      <c r="A21031" s="97">
        <v>42954</v>
      </c>
      <c r="B21031" s="98">
        <v>0.96875</v>
      </c>
      <c r="C21031" s="99"/>
      <c r="D21031" s="100"/>
      <c r="E21031" s="101"/>
      <c r="F21031" s="102"/>
    </row>
    <row r="21032" spans="1:6" x14ac:dyDescent="0.2">
      <c r="A21032" s="97">
        <v>42954</v>
      </c>
      <c r="B21032" s="98">
        <v>0.97916666666424135</v>
      </c>
      <c r="C21032" s="99"/>
      <c r="D21032" s="100"/>
      <c r="E21032" s="101"/>
      <c r="F21032" s="102"/>
    </row>
    <row r="21033" spans="1:6" x14ac:dyDescent="0.2">
      <c r="A21033" s="97">
        <v>42954</v>
      </c>
      <c r="B21033" s="98">
        <v>0.98958333333575865</v>
      </c>
      <c r="C21033" s="99"/>
      <c r="D21033" s="100"/>
      <c r="E21033" s="101"/>
      <c r="F21033" s="102"/>
    </row>
    <row r="21034" spans="1:6" x14ac:dyDescent="0.2">
      <c r="A21034" s="97">
        <v>42955</v>
      </c>
      <c r="B21034" s="98">
        <v>0</v>
      </c>
      <c r="C21034" s="99"/>
      <c r="D21034" s="100"/>
      <c r="E21034" s="101"/>
      <c r="F21034" s="102"/>
    </row>
    <row r="21035" spans="1:6" x14ac:dyDescent="0.2">
      <c r="A21035" s="97">
        <v>42955</v>
      </c>
      <c r="B21035" s="98">
        <v>1.0416666664241347E-2</v>
      </c>
      <c r="C21035" s="99"/>
      <c r="D21035" s="100"/>
      <c r="E21035" s="101"/>
      <c r="F21035" s="102"/>
    </row>
    <row r="21036" spans="1:6" x14ac:dyDescent="0.2">
      <c r="A21036" s="97">
        <v>42955</v>
      </c>
      <c r="B21036" s="98">
        <v>2.0833333335758653E-2</v>
      </c>
      <c r="C21036" s="99"/>
      <c r="D21036" s="100"/>
      <c r="E21036" s="101"/>
      <c r="F21036" s="102"/>
    </row>
    <row r="21037" spans="1:6" x14ac:dyDescent="0.2">
      <c r="A21037" s="97">
        <v>42955</v>
      </c>
      <c r="B21037" s="98">
        <v>3.125E-2</v>
      </c>
      <c r="C21037" s="99"/>
      <c r="D21037" s="100"/>
      <c r="E21037" s="101"/>
      <c r="F21037" s="102"/>
    </row>
    <row r="21038" spans="1:6" x14ac:dyDescent="0.2">
      <c r="A21038" s="97">
        <v>42955</v>
      </c>
      <c r="B21038" s="98">
        <v>4.1666666664241347E-2</v>
      </c>
      <c r="C21038" s="99"/>
      <c r="D21038" s="100"/>
      <c r="E21038" s="101"/>
      <c r="F21038" s="102"/>
    </row>
    <row r="21039" spans="1:6" x14ac:dyDescent="0.2">
      <c r="A21039" s="97">
        <v>42955</v>
      </c>
      <c r="B21039" s="98">
        <v>5.2083333335758653E-2</v>
      </c>
      <c r="C21039" s="99"/>
      <c r="D21039" s="100"/>
      <c r="E21039" s="101"/>
      <c r="F21039" s="102"/>
    </row>
    <row r="21040" spans="1:6" x14ac:dyDescent="0.2">
      <c r="A21040" s="97">
        <v>42955</v>
      </c>
      <c r="B21040" s="98">
        <v>6.25E-2</v>
      </c>
      <c r="C21040" s="99"/>
      <c r="D21040" s="100"/>
      <c r="E21040" s="101"/>
      <c r="F21040" s="102"/>
    </row>
    <row r="21041" spans="1:6" x14ac:dyDescent="0.2">
      <c r="A21041" s="97">
        <v>42955</v>
      </c>
      <c r="B21041" s="98">
        <v>7.2916666664241347E-2</v>
      </c>
      <c r="C21041" s="99"/>
      <c r="D21041" s="100"/>
      <c r="E21041" s="101"/>
      <c r="F21041" s="102"/>
    </row>
    <row r="21042" spans="1:6" x14ac:dyDescent="0.2">
      <c r="A21042" s="97">
        <v>42955</v>
      </c>
      <c r="B21042" s="98">
        <v>8.3333333335758653E-2</v>
      </c>
      <c r="C21042" s="99"/>
      <c r="D21042" s="100"/>
      <c r="E21042" s="101"/>
      <c r="F21042" s="102"/>
    </row>
    <row r="21043" spans="1:6" x14ac:dyDescent="0.2">
      <c r="A21043" s="97">
        <v>42955</v>
      </c>
      <c r="B21043" s="98">
        <v>9.375E-2</v>
      </c>
      <c r="C21043" s="99"/>
      <c r="D21043" s="100"/>
      <c r="E21043" s="101"/>
      <c r="F21043" s="102"/>
    </row>
    <row r="21044" spans="1:6" x14ac:dyDescent="0.2">
      <c r="A21044" s="97">
        <v>42955</v>
      </c>
      <c r="B21044" s="98">
        <v>0.10416666666424135</v>
      </c>
      <c r="C21044" s="99"/>
      <c r="D21044" s="100"/>
      <c r="E21044" s="101"/>
      <c r="F21044" s="102"/>
    </row>
    <row r="21045" spans="1:6" x14ac:dyDescent="0.2">
      <c r="A21045" s="97">
        <v>42955</v>
      </c>
      <c r="B21045" s="98">
        <v>0.11458333333575865</v>
      </c>
      <c r="C21045" s="99"/>
      <c r="D21045" s="100"/>
      <c r="E21045" s="101"/>
      <c r="F21045" s="102"/>
    </row>
    <row r="21046" spans="1:6" x14ac:dyDescent="0.2">
      <c r="A21046" s="97">
        <v>42955</v>
      </c>
      <c r="B21046" s="98">
        <v>0.125</v>
      </c>
      <c r="C21046" s="99"/>
      <c r="D21046" s="100"/>
      <c r="E21046" s="101"/>
      <c r="F21046" s="102"/>
    </row>
    <row r="21047" spans="1:6" x14ac:dyDescent="0.2">
      <c r="A21047" s="97">
        <v>42955</v>
      </c>
      <c r="B21047" s="98">
        <v>0.13541666666424135</v>
      </c>
      <c r="C21047" s="99"/>
      <c r="D21047" s="100"/>
      <c r="E21047" s="101"/>
      <c r="F21047" s="102"/>
    </row>
    <row r="21048" spans="1:6" x14ac:dyDescent="0.2">
      <c r="A21048" s="97">
        <v>42955</v>
      </c>
      <c r="B21048" s="98">
        <v>0.14583333333575865</v>
      </c>
      <c r="C21048" s="99"/>
      <c r="D21048" s="100"/>
      <c r="E21048" s="101"/>
      <c r="F21048" s="102"/>
    </row>
    <row r="21049" spans="1:6" x14ac:dyDescent="0.2">
      <c r="A21049" s="97">
        <v>42955</v>
      </c>
      <c r="B21049" s="98">
        <v>0.15625</v>
      </c>
      <c r="C21049" s="99"/>
      <c r="D21049" s="100"/>
      <c r="E21049" s="101"/>
      <c r="F21049" s="102"/>
    </row>
    <row r="21050" spans="1:6" x14ac:dyDescent="0.2">
      <c r="A21050" s="97">
        <v>42955</v>
      </c>
      <c r="B21050" s="98">
        <v>0.16666666666424135</v>
      </c>
      <c r="C21050" s="99"/>
      <c r="D21050" s="100"/>
      <c r="E21050" s="101"/>
      <c r="F21050" s="102"/>
    </row>
    <row r="21051" spans="1:6" x14ac:dyDescent="0.2">
      <c r="A21051" s="97">
        <v>42955</v>
      </c>
      <c r="B21051" s="98">
        <v>0.17708333333575865</v>
      </c>
      <c r="C21051" s="99"/>
      <c r="D21051" s="100"/>
      <c r="E21051" s="101"/>
      <c r="F21051" s="102"/>
    </row>
    <row r="21052" spans="1:6" x14ac:dyDescent="0.2">
      <c r="A21052" s="97">
        <v>42955</v>
      </c>
      <c r="B21052" s="98">
        <v>0.1875</v>
      </c>
      <c r="C21052" s="99"/>
      <c r="D21052" s="100"/>
      <c r="E21052" s="101"/>
      <c r="F21052" s="102"/>
    </row>
    <row r="21053" spans="1:6" x14ac:dyDescent="0.2">
      <c r="A21053" s="97">
        <v>42955</v>
      </c>
      <c r="B21053" s="98">
        <v>0.19791666666424135</v>
      </c>
      <c r="C21053" s="99"/>
      <c r="D21053" s="100"/>
      <c r="E21053" s="101"/>
      <c r="F21053" s="102"/>
    </row>
    <row r="21054" spans="1:6" x14ac:dyDescent="0.2">
      <c r="A21054" s="97">
        <v>42955</v>
      </c>
      <c r="B21054" s="98">
        <v>0.20833333333575865</v>
      </c>
      <c r="C21054" s="99"/>
      <c r="D21054" s="100"/>
      <c r="E21054" s="101"/>
      <c r="F21054" s="102"/>
    </row>
    <row r="21055" spans="1:6" x14ac:dyDescent="0.2">
      <c r="A21055" s="97">
        <v>42955</v>
      </c>
      <c r="B21055" s="98">
        <v>0.21875</v>
      </c>
      <c r="C21055" s="99"/>
      <c r="D21055" s="100"/>
      <c r="E21055" s="101"/>
      <c r="F21055" s="102"/>
    </row>
    <row r="21056" spans="1:6" x14ac:dyDescent="0.2">
      <c r="A21056" s="97">
        <v>42955</v>
      </c>
      <c r="B21056" s="98">
        <v>0.22916666666424135</v>
      </c>
      <c r="C21056" s="99"/>
      <c r="D21056" s="100"/>
      <c r="E21056" s="101"/>
      <c r="F21056" s="102"/>
    </row>
    <row r="21057" spans="1:6" x14ac:dyDescent="0.2">
      <c r="A21057" s="97">
        <v>42955</v>
      </c>
      <c r="B21057" s="98">
        <v>0.23958333333575865</v>
      </c>
      <c r="C21057" s="99"/>
      <c r="D21057" s="100"/>
      <c r="E21057" s="101"/>
      <c r="F21057" s="102"/>
    </row>
    <row r="21058" spans="1:6" x14ac:dyDescent="0.2">
      <c r="A21058" s="97">
        <v>42955</v>
      </c>
      <c r="B21058" s="98">
        <v>0.25</v>
      </c>
      <c r="C21058" s="99"/>
      <c r="D21058" s="100"/>
      <c r="E21058" s="101"/>
      <c r="F21058" s="102"/>
    </row>
    <row r="21059" spans="1:6" x14ac:dyDescent="0.2">
      <c r="A21059" s="97">
        <v>42955</v>
      </c>
      <c r="B21059" s="98">
        <v>0.26041666666424135</v>
      </c>
      <c r="C21059" s="99"/>
      <c r="D21059" s="100"/>
      <c r="E21059" s="101"/>
      <c r="F21059" s="102"/>
    </row>
    <row r="21060" spans="1:6" x14ac:dyDescent="0.2">
      <c r="A21060" s="97">
        <v>42955</v>
      </c>
      <c r="B21060" s="98">
        <v>0.27083333333575865</v>
      </c>
      <c r="C21060" s="99"/>
      <c r="D21060" s="100"/>
      <c r="E21060" s="101"/>
      <c r="F21060" s="102"/>
    </row>
    <row r="21061" spans="1:6" x14ac:dyDescent="0.2">
      <c r="A21061" s="97">
        <v>42955</v>
      </c>
      <c r="B21061" s="98">
        <v>0.28125</v>
      </c>
      <c r="C21061" s="99"/>
      <c r="D21061" s="100"/>
      <c r="E21061" s="101"/>
      <c r="F21061" s="102"/>
    </row>
    <row r="21062" spans="1:6" x14ac:dyDescent="0.2">
      <c r="A21062" s="97">
        <v>42955</v>
      </c>
      <c r="B21062" s="98">
        <v>0.29166666666424135</v>
      </c>
      <c r="C21062" s="99"/>
      <c r="D21062" s="100"/>
      <c r="E21062" s="101"/>
      <c r="F21062" s="102"/>
    </row>
    <row r="21063" spans="1:6" x14ac:dyDescent="0.2">
      <c r="A21063" s="97">
        <v>42955</v>
      </c>
      <c r="B21063" s="98">
        <v>0.30208333333575865</v>
      </c>
      <c r="C21063" s="99"/>
      <c r="D21063" s="100"/>
      <c r="E21063" s="101"/>
      <c r="F21063" s="102"/>
    </row>
    <row r="21064" spans="1:6" x14ac:dyDescent="0.2">
      <c r="A21064" s="97">
        <v>42955</v>
      </c>
      <c r="B21064" s="98">
        <v>0.3125</v>
      </c>
      <c r="C21064" s="99"/>
      <c r="D21064" s="100"/>
      <c r="E21064" s="101"/>
      <c r="F21064" s="102"/>
    </row>
    <row r="21065" spans="1:6" x14ac:dyDescent="0.2">
      <c r="A21065" s="97">
        <v>42955</v>
      </c>
      <c r="B21065" s="98">
        <v>0.32291666666424135</v>
      </c>
      <c r="C21065" s="99"/>
      <c r="D21065" s="100"/>
      <c r="E21065" s="101"/>
      <c r="F21065" s="102"/>
    </row>
    <row r="21066" spans="1:6" x14ac:dyDescent="0.2">
      <c r="A21066" s="97">
        <v>42955</v>
      </c>
      <c r="B21066" s="98">
        <v>0.33333333333575865</v>
      </c>
      <c r="C21066" s="99"/>
      <c r="D21066" s="100"/>
      <c r="E21066" s="101"/>
      <c r="F21066" s="102"/>
    </row>
    <row r="21067" spans="1:6" x14ac:dyDescent="0.2">
      <c r="A21067" s="97">
        <v>42955</v>
      </c>
      <c r="B21067" s="98">
        <v>0.34375</v>
      </c>
      <c r="C21067" s="99"/>
      <c r="D21067" s="100"/>
      <c r="E21067" s="101"/>
      <c r="F21067" s="102"/>
    </row>
    <row r="21068" spans="1:6" x14ac:dyDescent="0.2">
      <c r="A21068" s="97">
        <v>42955</v>
      </c>
      <c r="B21068" s="98">
        <v>0.35416666666424135</v>
      </c>
      <c r="C21068" s="99"/>
      <c r="D21068" s="100"/>
      <c r="E21068" s="101"/>
      <c r="F21068" s="102"/>
    </row>
    <row r="21069" spans="1:6" x14ac:dyDescent="0.2">
      <c r="A21069" s="97">
        <v>42955</v>
      </c>
      <c r="B21069" s="98">
        <v>0.36458333333575865</v>
      </c>
      <c r="C21069" s="99"/>
      <c r="D21069" s="100"/>
      <c r="E21069" s="101"/>
      <c r="F21069" s="102"/>
    </row>
    <row r="21070" spans="1:6" x14ac:dyDescent="0.2">
      <c r="A21070" s="97">
        <v>42955</v>
      </c>
      <c r="B21070" s="98">
        <v>0.375</v>
      </c>
      <c r="C21070" s="99"/>
      <c r="D21070" s="100"/>
      <c r="E21070" s="101"/>
      <c r="F21070" s="102"/>
    </row>
    <row r="21071" spans="1:6" x14ac:dyDescent="0.2">
      <c r="A21071" s="97">
        <v>42955</v>
      </c>
      <c r="B21071" s="98">
        <v>0.38541666666424135</v>
      </c>
      <c r="C21071" s="99"/>
      <c r="D21071" s="100"/>
      <c r="E21071" s="101"/>
      <c r="F21071" s="102"/>
    </row>
    <row r="21072" spans="1:6" x14ac:dyDescent="0.2">
      <c r="A21072" s="97">
        <v>42955</v>
      </c>
      <c r="B21072" s="98">
        <v>0.39583333333575865</v>
      </c>
      <c r="C21072" s="99"/>
      <c r="D21072" s="100"/>
      <c r="E21072" s="101"/>
      <c r="F21072" s="102"/>
    </row>
    <row r="21073" spans="1:6" x14ac:dyDescent="0.2">
      <c r="A21073" s="97">
        <v>42955</v>
      </c>
      <c r="B21073" s="98">
        <v>0.40625</v>
      </c>
      <c r="C21073" s="99"/>
      <c r="D21073" s="100"/>
      <c r="E21073" s="101"/>
      <c r="F21073" s="102"/>
    </row>
    <row r="21074" spans="1:6" x14ac:dyDescent="0.2">
      <c r="A21074" s="97">
        <v>42955</v>
      </c>
      <c r="B21074" s="98">
        <v>0.41666666666424135</v>
      </c>
      <c r="C21074" s="99"/>
      <c r="D21074" s="100"/>
      <c r="E21074" s="101"/>
      <c r="F21074" s="102"/>
    </row>
    <row r="21075" spans="1:6" x14ac:dyDescent="0.2">
      <c r="A21075" s="97">
        <v>42955</v>
      </c>
      <c r="B21075" s="98">
        <v>0.42708333333575865</v>
      </c>
      <c r="C21075" s="99"/>
      <c r="D21075" s="100"/>
      <c r="E21075" s="101"/>
      <c r="F21075" s="102"/>
    </row>
    <row r="21076" spans="1:6" x14ac:dyDescent="0.2">
      <c r="A21076" s="97">
        <v>42955</v>
      </c>
      <c r="B21076" s="98">
        <v>0.4375</v>
      </c>
      <c r="C21076" s="99"/>
      <c r="D21076" s="100"/>
      <c r="E21076" s="101"/>
      <c r="F21076" s="102"/>
    </row>
    <row r="21077" spans="1:6" x14ac:dyDescent="0.2">
      <c r="A21077" s="97">
        <v>42955</v>
      </c>
      <c r="B21077" s="98">
        <v>0.44791666666424135</v>
      </c>
      <c r="C21077" s="99"/>
      <c r="D21077" s="100"/>
      <c r="E21077" s="101"/>
      <c r="F21077" s="102"/>
    </row>
    <row r="21078" spans="1:6" x14ac:dyDescent="0.2">
      <c r="A21078" s="97">
        <v>42955</v>
      </c>
      <c r="B21078" s="98">
        <v>0.45833333333575865</v>
      </c>
      <c r="C21078" s="99"/>
      <c r="D21078" s="100"/>
      <c r="E21078" s="101"/>
      <c r="F21078" s="102"/>
    </row>
    <row r="21079" spans="1:6" x14ac:dyDescent="0.2">
      <c r="A21079" s="97">
        <v>42955</v>
      </c>
      <c r="B21079" s="98">
        <v>0.46875</v>
      </c>
      <c r="C21079" s="99"/>
      <c r="D21079" s="100"/>
      <c r="E21079" s="101"/>
      <c r="F21079" s="102"/>
    </row>
    <row r="21080" spans="1:6" x14ac:dyDescent="0.2">
      <c r="A21080" s="97">
        <v>42955</v>
      </c>
      <c r="B21080" s="98">
        <v>0.47916666666424135</v>
      </c>
      <c r="C21080" s="99"/>
      <c r="D21080" s="100"/>
      <c r="E21080" s="101"/>
      <c r="F21080" s="102"/>
    </row>
    <row r="21081" spans="1:6" x14ac:dyDescent="0.2">
      <c r="A21081" s="97">
        <v>42955</v>
      </c>
      <c r="B21081" s="98">
        <v>0.48958333333575865</v>
      </c>
      <c r="C21081" s="99"/>
      <c r="D21081" s="100"/>
      <c r="E21081" s="101"/>
      <c r="F21081" s="102"/>
    </row>
    <row r="21082" spans="1:6" x14ac:dyDescent="0.2">
      <c r="A21082" s="97">
        <v>42955</v>
      </c>
      <c r="B21082" s="98">
        <v>0.5</v>
      </c>
      <c r="C21082" s="99"/>
      <c r="D21082" s="100"/>
      <c r="E21082" s="101"/>
      <c r="F21082" s="102"/>
    </row>
    <row r="21083" spans="1:6" x14ac:dyDescent="0.2">
      <c r="A21083" s="97">
        <v>42955</v>
      </c>
      <c r="B21083" s="98">
        <v>0.51041666666424135</v>
      </c>
      <c r="C21083" s="99"/>
      <c r="D21083" s="100"/>
      <c r="E21083" s="101"/>
      <c r="F21083" s="102"/>
    </row>
    <row r="21084" spans="1:6" x14ac:dyDescent="0.2">
      <c r="A21084" s="97">
        <v>42955</v>
      </c>
      <c r="B21084" s="98">
        <v>0.52083333333575865</v>
      </c>
      <c r="C21084" s="99"/>
      <c r="D21084" s="100"/>
      <c r="E21084" s="101"/>
      <c r="F21084" s="102"/>
    </row>
    <row r="21085" spans="1:6" x14ac:dyDescent="0.2">
      <c r="A21085" s="97">
        <v>42955</v>
      </c>
      <c r="B21085" s="98">
        <v>0.53125</v>
      </c>
      <c r="C21085" s="99"/>
      <c r="D21085" s="100"/>
      <c r="E21085" s="101"/>
      <c r="F21085" s="102"/>
    </row>
    <row r="21086" spans="1:6" x14ac:dyDescent="0.2">
      <c r="A21086" s="97">
        <v>42955</v>
      </c>
      <c r="B21086" s="98">
        <v>0.54166666666424135</v>
      </c>
      <c r="C21086" s="99"/>
      <c r="D21086" s="100"/>
      <c r="E21086" s="101"/>
      <c r="F21086" s="102"/>
    </row>
    <row r="21087" spans="1:6" x14ac:dyDescent="0.2">
      <c r="A21087" s="97">
        <v>42955</v>
      </c>
      <c r="B21087" s="98">
        <v>0.55208333333575865</v>
      </c>
      <c r="C21087" s="99"/>
      <c r="D21087" s="100"/>
      <c r="E21087" s="101"/>
      <c r="F21087" s="102"/>
    </row>
    <row r="21088" spans="1:6" x14ac:dyDescent="0.2">
      <c r="A21088" s="97">
        <v>42955</v>
      </c>
      <c r="B21088" s="98">
        <v>0.5625</v>
      </c>
      <c r="C21088" s="99"/>
      <c r="D21088" s="100"/>
      <c r="E21088" s="101"/>
      <c r="F21088" s="102"/>
    </row>
    <row r="21089" spans="1:6" x14ac:dyDescent="0.2">
      <c r="A21089" s="97">
        <v>42955</v>
      </c>
      <c r="B21089" s="98">
        <v>0.57291666666424135</v>
      </c>
      <c r="C21089" s="99"/>
      <c r="D21089" s="100"/>
      <c r="E21089" s="101"/>
      <c r="F21089" s="102"/>
    </row>
    <row r="21090" spans="1:6" x14ac:dyDescent="0.2">
      <c r="A21090" s="97">
        <v>42955</v>
      </c>
      <c r="B21090" s="98">
        <v>0.58333333333575865</v>
      </c>
      <c r="C21090" s="99"/>
      <c r="D21090" s="100"/>
      <c r="E21090" s="101"/>
      <c r="F21090" s="102"/>
    </row>
    <row r="21091" spans="1:6" x14ac:dyDescent="0.2">
      <c r="A21091" s="97">
        <v>42955</v>
      </c>
      <c r="B21091" s="98">
        <v>0.59375</v>
      </c>
      <c r="C21091" s="99"/>
      <c r="D21091" s="100"/>
      <c r="E21091" s="101"/>
      <c r="F21091" s="102"/>
    </row>
    <row r="21092" spans="1:6" x14ac:dyDescent="0.2">
      <c r="A21092" s="97">
        <v>42955</v>
      </c>
      <c r="B21092" s="98">
        <v>0.60416666666424135</v>
      </c>
      <c r="C21092" s="99"/>
      <c r="D21092" s="100"/>
      <c r="E21092" s="101"/>
      <c r="F21092" s="102"/>
    </row>
    <row r="21093" spans="1:6" x14ac:dyDescent="0.2">
      <c r="A21093" s="97">
        <v>42955</v>
      </c>
      <c r="B21093" s="98">
        <v>0.61458333333575865</v>
      </c>
      <c r="C21093" s="99"/>
      <c r="D21093" s="100"/>
      <c r="E21093" s="101"/>
      <c r="F21093" s="102"/>
    </row>
    <row r="21094" spans="1:6" x14ac:dyDescent="0.2">
      <c r="A21094" s="97">
        <v>42955</v>
      </c>
      <c r="B21094" s="98">
        <v>0.625</v>
      </c>
      <c r="C21094" s="99"/>
      <c r="D21094" s="100"/>
      <c r="E21094" s="101"/>
      <c r="F21094" s="102"/>
    </row>
    <row r="21095" spans="1:6" x14ac:dyDescent="0.2">
      <c r="A21095" s="97">
        <v>42955</v>
      </c>
      <c r="B21095" s="98">
        <v>0.63541666666424135</v>
      </c>
      <c r="C21095" s="99"/>
      <c r="D21095" s="100"/>
      <c r="E21095" s="101"/>
      <c r="F21095" s="102"/>
    </row>
    <row r="21096" spans="1:6" x14ac:dyDescent="0.2">
      <c r="A21096" s="97">
        <v>42955</v>
      </c>
      <c r="B21096" s="98">
        <v>0.64583333333575865</v>
      </c>
      <c r="C21096" s="99"/>
      <c r="D21096" s="100"/>
      <c r="E21096" s="101"/>
      <c r="F21096" s="102"/>
    </row>
    <row r="21097" spans="1:6" x14ac:dyDescent="0.2">
      <c r="A21097" s="97">
        <v>42955</v>
      </c>
      <c r="B21097" s="98">
        <v>0.65625</v>
      </c>
      <c r="C21097" s="99"/>
      <c r="D21097" s="100"/>
      <c r="E21097" s="101"/>
      <c r="F21097" s="102"/>
    </row>
    <row r="21098" spans="1:6" x14ac:dyDescent="0.2">
      <c r="A21098" s="97">
        <v>42955</v>
      </c>
      <c r="B21098" s="98">
        <v>0.66666666666424135</v>
      </c>
      <c r="C21098" s="99"/>
      <c r="D21098" s="100"/>
      <c r="E21098" s="101"/>
      <c r="F21098" s="102"/>
    </row>
    <row r="21099" spans="1:6" x14ac:dyDescent="0.2">
      <c r="A21099" s="97">
        <v>42955</v>
      </c>
      <c r="B21099" s="98">
        <v>0.67708333333575865</v>
      </c>
      <c r="C21099" s="99"/>
      <c r="D21099" s="100"/>
      <c r="E21099" s="101"/>
      <c r="F21099" s="102"/>
    </row>
    <row r="21100" spans="1:6" x14ac:dyDescent="0.2">
      <c r="A21100" s="97">
        <v>42955</v>
      </c>
      <c r="B21100" s="98">
        <v>0.6875</v>
      </c>
      <c r="C21100" s="99"/>
      <c r="D21100" s="100"/>
      <c r="E21100" s="101"/>
      <c r="F21100" s="102"/>
    </row>
    <row r="21101" spans="1:6" x14ac:dyDescent="0.2">
      <c r="A21101" s="97">
        <v>42955</v>
      </c>
      <c r="B21101" s="98">
        <v>0.69791666666424135</v>
      </c>
      <c r="C21101" s="99"/>
      <c r="D21101" s="100"/>
      <c r="E21101" s="101"/>
      <c r="F21101" s="102"/>
    </row>
    <row r="21102" spans="1:6" x14ac:dyDescent="0.2">
      <c r="A21102" s="97">
        <v>42955</v>
      </c>
      <c r="B21102" s="98">
        <v>0.70833333333575865</v>
      </c>
      <c r="C21102" s="99"/>
      <c r="D21102" s="100"/>
      <c r="E21102" s="101"/>
      <c r="F21102" s="102"/>
    </row>
    <row r="21103" spans="1:6" x14ac:dyDescent="0.2">
      <c r="A21103" s="97">
        <v>42955</v>
      </c>
      <c r="B21103" s="98">
        <v>0.71875</v>
      </c>
      <c r="C21103" s="99"/>
      <c r="D21103" s="100"/>
      <c r="E21103" s="101"/>
      <c r="F21103" s="102"/>
    </row>
    <row r="21104" spans="1:6" x14ac:dyDescent="0.2">
      <c r="A21104" s="97">
        <v>42955</v>
      </c>
      <c r="B21104" s="98">
        <v>0.72916666666424135</v>
      </c>
      <c r="C21104" s="99"/>
      <c r="D21104" s="100"/>
      <c r="E21104" s="101"/>
      <c r="F21104" s="102"/>
    </row>
    <row r="21105" spans="1:6" x14ac:dyDescent="0.2">
      <c r="A21105" s="97">
        <v>42955</v>
      </c>
      <c r="B21105" s="98">
        <v>0.73958333333575865</v>
      </c>
      <c r="C21105" s="99"/>
      <c r="D21105" s="100"/>
      <c r="E21105" s="101"/>
      <c r="F21105" s="102"/>
    </row>
    <row r="21106" spans="1:6" x14ac:dyDescent="0.2">
      <c r="A21106" s="97">
        <v>42955</v>
      </c>
      <c r="B21106" s="98">
        <v>0.75</v>
      </c>
      <c r="C21106" s="99"/>
      <c r="D21106" s="100"/>
      <c r="E21106" s="101"/>
      <c r="F21106" s="102"/>
    </row>
    <row r="21107" spans="1:6" x14ac:dyDescent="0.2">
      <c r="A21107" s="97">
        <v>42955</v>
      </c>
      <c r="B21107" s="98">
        <v>0.76041666666424135</v>
      </c>
      <c r="C21107" s="99"/>
      <c r="D21107" s="100"/>
      <c r="E21107" s="101"/>
      <c r="F21107" s="102"/>
    </row>
    <row r="21108" spans="1:6" x14ac:dyDescent="0.2">
      <c r="A21108" s="97">
        <v>42955</v>
      </c>
      <c r="B21108" s="98">
        <v>0.77083333333575865</v>
      </c>
      <c r="C21108" s="99"/>
      <c r="D21108" s="100"/>
      <c r="E21108" s="101"/>
      <c r="F21108" s="102"/>
    </row>
    <row r="21109" spans="1:6" x14ac:dyDescent="0.2">
      <c r="A21109" s="97">
        <v>42955</v>
      </c>
      <c r="B21109" s="98">
        <v>0.78125</v>
      </c>
      <c r="C21109" s="99"/>
      <c r="D21109" s="100"/>
      <c r="E21109" s="101"/>
      <c r="F21109" s="102"/>
    </row>
    <row r="21110" spans="1:6" x14ac:dyDescent="0.2">
      <c r="A21110" s="97">
        <v>42955</v>
      </c>
      <c r="B21110" s="98">
        <v>0.79166666666424135</v>
      </c>
      <c r="C21110" s="99"/>
      <c r="D21110" s="100"/>
      <c r="E21110" s="101"/>
      <c r="F21110" s="102"/>
    </row>
    <row r="21111" spans="1:6" x14ac:dyDescent="0.2">
      <c r="A21111" s="97">
        <v>42955</v>
      </c>
      <c r="B21111" s="98">
        <v>0.80208333333575865</v>
      </c>
      <c r="C21111" s="99"/>
      <c r="D21111" s="100"/>
      <c r="E21111" s="101"/>
      <c r="F21111" s="102"/>
    </row>
    <row r="21112" spans="1:6" x14ac:dyDescent="0.2">
      <c r="A21112" s="97">
        <v>42955</v>
      </c>
      <c r="B21112" s="98">
        <v>0.8125</v>
      </c>
      <c r="C21112" s="99"/>
      <c r="D21112" s="100"/>
      <c r="E21112" s="101"/>
      <c r="F21112" s="102"/>
    </row>
    <row r="21113" spans="1:6" x14ac:dyDescent="0.2">
      <c r="A21113" s="97">
        <v>42955</v>
      </c>
      <c r="B21113" s="98">
        <v>0.82291666666424135</v>
      </c>
      <c r="C21113" s="99"/>
      <c r="D21113" s="100"/>
      <c r="E21113" s="101"/>
      <c r="F21113" s="102"/>
    </row>
    <row r="21114" spans="1:6" x14ac:dyDescent="0.2">
      <c r="A21114" s="97">
        <v>42955</v>
      </c>
      <c r="B21114" s="98">
        <v>0.83333333333575865</v>
      </c>
      <c r="C21114" s="99"/>
      <c r="D21114" s="100"/>
      <c r="E21114" s="101"/>
      <c r="F21114" s="102"/>
    </row>
    <row r="21115" spans="1:6" x14ac:dyDescent="0.2">
      <c r="A21115" s="97">
        <v>42955</v>
      </c>
      <c r="B21115" s="98">
        <v>0.84375</v>
      </c>
      <c r="C21115" s="99"/>
      <c r="D21115" s="100"/>
      <c r="E21115" s="101"/>
      <c r="F21115" s="102"/>
    </row>
    <row r="21116" spans="1:6" x14ac:dyDescent="0.2">
      <c r="A21116" s="97">
        <v>42955</v>
      </c>
      <c r="B21116" s="98">
        <v>0.85416666666424135</v>
      </c>
      <c r="C21116" s="99"/>
      <c r="D21116" s="100"/>
      <c r="E21116" s="101"/>
      <c r="F21116" s="102"/>
    </row>
    <row r="21117" spans="1:6" x14ac:dyDescent="0.2">
      <c r="A21117" s="97">
        <v>42955</v>
      </c>
      <c r="B21117" s="98">
        <v>0.86458333333575865</v>
      </c>
      <c r="C21117" s="99"/>
      <c r="D21117" s="100"/>
      <c r="E21117" s="101"/>
      <c r="F21117" s="102"/>
    </row>
    <row r="21118" spans="1:6" x14ac:dyDescent="0.2">
      <c r="A21118" s="97">
        <v>42955</v>
      </c>
      <c r="B21118" s="98">
        <v>0.875</v>
      </c>
      <c r="C21118" s="99"/>
      <c r="D21118" s="100"/>
      <c r="E21118" s="101"/>
      <c r="F21118" s="102"/>
    </row>
    <row r="21119" spans="1:6" x14ac:dyDescent="0.2">
      <c r="A21119" s="97">
        <v>42955</v>
      </c>
      <c r="B21119" s="98">
        <v>0.88541666666424135</v>
      </c>
      <c r="C21119" s="99"/>
      <c r="D21119" s="100"/>
      <c r="E21119" s="101"/>
      <c r="F21119" s="102"/>
    </row>
    <row r="21120" spans="1:6" x14ac:dyDescent="0.2">
      <c r="A21120" s="97">
        <v>42955</v>
      </c>
      <c r="B21120" s="98">
        <v>0.89583333333575865</v>
      </c>
      <c r="C21120" s="99"/>
      <c r="D21120" s="100"/>
      <c r="E21120" s="101"/>
      <c r="F21120" s="102"/>
    </row>
    <row r="21121" spans="1:6" x14ac:dyDescent="0.2">
      <c r="A21121" s="97">
        <v>42955</v>
      </c>
      <c r="B21121" s="98">
        <v>0.90625</v>
      </c>
      <c r="C21121" s="99"/>
      <c r="D21121" s="100"/>
      <c r="E21121" s="101"/>
      <c r="F21121" s="102"/>
    </row>
    <row r="21122" spans="1:6" x14ac:dyDescent="0.2">
      <c r="A21122" s="97">
        <v>42955</v>
      </c>
      <c r="B21122" s="98">
        <v>0.91666666666424135</v>
      </c>
      <c r="C21122" s="99"/>
      <c r="D21122" s="100"/>
      <c r="E21122" s="101"/>
      <c r="F21122" s="102"/>
    </row>
    <row r="21123" spans="1:6" x14ac:dyDescent="0.2">
      <c r="A21123" s="97">
        <v>42955</v>
      </c>
      <c r="B21123" s="98">
        <v>0.92708333333575865</v>
      </c>
      <c r="C21123" s="99"/>
      <c r="D21123" s="100"/>
      <c r="E21123" s="101"/>
      <c r="F21123" s="102"/>
    </row>
    <row r="21124" spans="1:6" x14ac:dyDescent="0.2">
      <c r="A21124" s="97">
        <v>42955</v>
      </c>
      <c r="B21124" s="98">
        <v>0.9375</v>
      </c>
      <c r="C21124" s="99"/>
      <c r="D21124" s="100"/>
      <c r="E21124" s="101"/>
      <c r="F21124" s="102"/>
    </row>
    <row r="21125" spans="1:6" x14ac:dyDescent="0.2">
      <c r="A21125" s="97">
        <v>42955</v>
      </c>
      <c r="B21125" s="98">
        <v>0.94791666666424135</v>
      </c>
      <c r="C21125" s="99"/>
      <c r="D21125" s="100"/>
      <c r="E21125" s="101"/>
      <c r="F21125" s="102"/>
    </row>
    <row r="21126" spans="1:6" x14ac:dyDescent="0.2">
      <c r="A21126" s="97">
        <v>42955</v>
      </c>
      <c r="B21126" s="98">
        <v>0.95833333333575865</v>
      </c>
      <c r="C21126" s="99"/>
      <c r="D21126" s="100"/>
      <c r="E21126" s="101"/>
      <c r="F21126" s="102"/>
    </row>
    <row r="21127" spans="1:6" x14ac:dyDescent="0.2">
      <c r="A21127" s="97">
        <v>42955</v>
      </c>
      <c r="B21127" s="98">
        <v>0.96875</v>
      </c>
      <c r="C21127" s="99"/>
      <c r="D21127" s="100"/>
      <c r="E21127" s="101"/>
      <c r="F21127" s="102"/>
    </row>
    <row r="21128" spans="1:6" x14ac:dyDescent="0.2">
      <c r="A21128" s="97">
        <v>42955</v>
      </c>
      <c r="B21128" s="98">
        <v>0.97916666666424135</v>
      </c>
      <c r="C21128" s="99"/>
      <c r="D21128" s="100"/>
      <c r="E21128" s="101"/>
      <c r="F21128" s="102"/>
    </row>
    <row r="21129" spans="1:6" x14ac:dyDescent="0.2">
      <c r="A21129" s="97">
        <v>42955</v>
      </c>
      <c r="B21129" s="98">
        <v>0.98958333333575865</v>
      </c>
      <c r="C21129" s="99"/>
      <c r="D21129" s="100"/>
      <c r="E21129" s="101"/>
      <c r="F21129" s="102"/>
    </row>
    <row r="21130" spans="1:6" x14ac:dyDescent="0.2">
      <c r="A21130" s="97">
        <v>42956</v>
      </c>
      <c r="B21130" s="98">
        <v>0</v>
      </c>
      <c r="C21130" s="99"/>
      <c r="D21130" s="100"/>
      <c r="E21130" s="101"/>
      <c r="F21130" s="102"/>
    </row>
    <row r="21131" spans="1:6" x14ac:dyDescent="0.2">
      <c r="A21131" s="97">
        <v>42956</v>
      </c>
      <c r="B21131" s="98">
        <v>1.0416666664241347E-2</v>
      </c>
      <c r="C21131" s="99"/>
      <c r="D21131" s="100"/>
      <c r="E21131" s="101"/>
      <c r="F21131" s="102"/>
    </row>
    <row r="21132" spans="1:6" x14ac:dyDescent="0.2">
      <c r="A21132" s="97">
        <v>42956</v>
      </c>
      <c r="B21132" s="98">
        <v>2.0833333335758653E-2</v>
      </c>
      <c r="C21132" s="99"/>
      <c r="D21132" s="100"/>
      <c r="E21132" s="101"/>
      <c r="F21132" s="102"/>
    </row>
    <row r="21133" spans="1:6" x14ac:dyDescent="0.2">
      <c r="A21133" s="97">
        <v>42956</v>
      </c>
      <c r="B21133" s="98">
        <v>3.125E-2</v>
      </c>
      <c r="C21133" s="99"/>
      <c r="D21133" s="100"/>
      <c r="E21133" s="101"/>
      <c r="F21133" s="102"/>
    </row>
    <row r="21134" spans="1:6" x14ac:dyDescent="0.2">
      <c r="A21134" s="97">
        <v>42956</v>
      </c>
      <c r="B21134" s="98">
        <v>4.1666666664241347E-2</v>
      </c>
      <c r="C21134" s="99"/>
      <c r="D21134" s="100"/>
      <c r="E21134" s="101"/>
      <c r="F21134" s="102"/>
    </row>
    <row r="21135" spans="1:6" x14ac:dyDescent="0.2">
      <c r="A21135" s="97">
        <v>42956</v>
      </c>
      <c r="B21135" s="98">
        <v>5.2083333335758653E-2</v>
      </c>
      <c r="C21135" s="99"/>
      <c r="D21135" s="100"/>
      <c r="E21135" s="101"/>
      <c r="F21135" s="102"/>
    </row>
    <row r="21136" spans="1:6" x14ac:dyDescent="0.2">
      <c r="A21136" s="97">
        <v>42956</v>
      </c>
      <c r="B21136" s="98">
        <v>6.25E-2</v>
      </c>
      <c r="C21136" s="99"/>
      <c r="D21136" s="100"/>
      <c r="E21136" s="101"/>
      <c r="F21136" s="102"/>
    </row>
    <row r="21137" spans="1:6" x14ac:dyDescent="0.2">
      <c r="A21137" s="97">
        <v>42956</v>
      </c>
      <c r="B21137" s="98">
        <v>7.2916666664241347E-2</v>
      </c>
      <c r="C21137" s="99"/>
      <c r="D21137" s="100"/>
      <c r="E21137" s="101"/>
      <c r="F21137" s="102"/>
    </row>
    <row r="21138" spans="1:6" x14ac:dyDescent="0.2">
      <c r="A21138" s="97">
        <v>42956</v>
      </c>
      <c r="B21138" s="98">
        <v>8.3333333335758653E-2</v>
      </c>
      <c r="C21138" s="99"/>
      <c r="D21138" s="100"/>
      <c r="E21138" s="101"/>
      <c r="F21138" s="102"/>
    </row>
    <row r="21139" spans="1:6" x14ac:dyDescent="0.2">
      <c r="A21139" s="97">
        <v>42956</v>
      </c>
      <c r="B21139" s="98">
        <v>9.375E-2</v>
      </c>
      <c r="C21139" s="99"/>
      <c r="D21139" s="100"/>
      <c r="E21139" s="101"/>
      <c r="F21139" s="102"/>
    </row>
    <row r="21140" spans="1:6" x14ac:dyDescent="0.2">
      <c r="A21140" s="97">
        <v>42956</v>
      </c>
      <c r="B21140" s="98">
        <v>0.10416666666424135</v>
      </c>
      <c r="C21140" s="99"/>
      <c r="D21140" s="100"/>
      <c r="E21140" s="101"/>
      <c r="F21140" s="102"/>
    </row>
    <row r="21141" spans="1:6" x14ac:dyDescent="0.2">
      <c r="A21141" s="97">
        <v>42956</v>
      </c>
      <c r="B21141" s="98">
        <v>0.11458333333575865</v>
      </c>
      <c r="C21141" s="99"/>
      <c r="D21141" s="100"/>
      <c r="E21141" s="101"/>
      <c r="F21141" s="102"/>
    </row>
    <row r="21142" spans="1:6" x14ac:dyDescent="0.2">
      <c r="A21142" s="97">
        <v>42956</v>
      </c>
      <c r="B21142" s="98">
        <v>0.125</v>
      </c>
      <c r="C21142" s="99"/>
      <c r="D21142" s="100"/>
      <c r="E21142" s="101"/>
      <c r="F21142" s="102"/>
    </row>
    <row r="21143" spans="1:6" x14ac:dyDescent="0.2">
      <c r="A21143" s="97">
        <v>42956</v>
      </c>
      <c r="B21143" s="98">
        <v>0.13541666666424135</v>
      </c>
      <c r="C21143" s="99"/>
      <c r="D21143" s="100"/>
      <c r="E21143" s="101"/>
      <c r="F21143" s="102"/>
    </row>
    <row r="21144" spans="1:6" x14ac:dyDescent="0.2">
      <c r="A21144" s="97">
        <v>42956</v>
      </c>
      <c r="B21144" s="98">
        <v>0.14583333333575865</v>
      </c>
      <c r="C21144" s="99"/>
      <c r="D21144" s="100"/>
      <c r="E21144" s="101"/>
      <c r="F21144" s="102"/>
    </row>
    <row r="21145" spans="1:6" x14ac:dyDescent="0.2">
      <c r="A21145" s="97">
        <v>42956</v>
      </c>
      <c r="B21145" s="98">
        <v>0.15625</v>
      </c>
      <c r="C21145" s="99"/>
      <c r="D21145" s="100"/>
      <c r="E21145" s="101"/>
      <c r="F21145" s="102"/>
    </row>
    <row r="21146" spans="1:6" x14ac:dyDescent="0.2">
      <c r="A21146" s="97">
        <v>42956</v>
      </c>
      <c r="B21146" s="98">
        <v>0.16666666666424135</v>
      </c>
      <c r="C21146" s="99"/>
      <c r="D21146" s="100"/>
      <c r="E21146" s="101"/>
      <c r="F21146" s="102"/>
    </row>
    <row r="21147" spans="1:6" x14ac:dyDescent="0.2">
      <c r="A21147" s="97">
        <v>42956</v>
      </c>
      <c r="B21147" s="98">
        <v>0.17708333333575865</v>
      </c>
      <c r="C21147" s="99"/>
      <c r="D21147" s="100"/>
      <c r="E21147" s="101"/>
      <c r="F21147" s="102"/>
    </row>
    <row r="21148" spans="1:6" x14ac:dyDescent="0.2">
      <c r="A21148" s="97">
        <v>42956</v>
      </c>
      <c r="B21148" s="98">
        <v>0.1875</v>
      </c>
      <c r="C21148" s="99"/>
      <c r="D21148" s="100"/>
      <c r="E21148" s="101"/>
      <c r="F21148" s="102"/>
    </row>
    <row r="21149" spans="1:6" x14ac:dyDescent="0.2">
      <c r="A21149" s="97">
        <v>42956</v>
      </c>
      <c r="B21149" s="98">
        <v>0.19791666666424135</v>
      </c>
      <c r="C21149" s="99"/>
      <c r="D21149" s="100"/>
      <c r="E21149" s="101"/>
      <c r="F21149" s="102"/>
    </row>
    <row r="21150" spans="1:6" x14ac:dyDescent="0.2">
      <c r="A21150" s="97">
        <v>42956</v>
      </c>
      <c r="B21150" s="98">
        <v>0.20833333333575865</v>
      </c>
      <c r="C21150" s="99"/>
      <c r="D21150" s="100"/>
      <c r="E21150" s="101"/>
      <c r="F21150" s="102"/>
    </row>
    <row r="21151" spans="1:6" x14ac:dyDescent="0.2">
      <c r="A21151" s="97">
        <v>42956</v>
      </c>
      <c r="B21151" s="98">
        <v>0.21875</v>
      </c>
      <c r="C21151" s="99"/>
      <c r="D21151" s="100"/>
      <c r="E21151" s="101"/>
      <c r="F21151" s="102"/>
    </row>
    <row r="21152" spans="1:6" x14ac:dyDescent="0.2">
      <c r="A21152" s="97">
        <v>42956</v>
      </c>
      <c r="B21152" s="98">
        <v>0.22916666666424135</v>
      </c>
      <c r="C21152" s="99"/>
      <c r="D21152" s="100"/>
      <c r="E21152" s="101"/>
      <c r="F21152" s="102"/>
    </row>
    <row r="21153" spans="1:6" x14ac:dyDescent="0.2">
      <c r="A21153" s="97">
        <v>42956</v>
      </c>
      <c r="B21153" s="98">
        <v>0.23958333333575865</v>
      </c>
      <c r="C21153" s="99"/>
      <c r="D21153" s="100"/>
      <c r="E21153" s="101"/>
      <c r="F21153" s="102"/>
    </row>
    <row r="21154" spans="1:6" x14ac:dyDescent="0.2">
      <c r="A21154" s="97">
        <v>42956</v>
      </c>
      <c r="B21154" s="98">
        <v>0.25</v>
      </c>
      <c r="C21154" s="99"/>
      <c r="D21154" s="100"/>
      <c r="E21154" s="101"/>
      <c r="F21154" s="102"/>
    </row>
    <row r="21155" spans="1:6" x14ac:dyDescent="0.2">
      <c r="A21155" s="97">
        <v>42956</v>
      </c>
      <c r="B21155" s="98">
        <v>0.26041666666424135</v>
      </c>
      <c r="C21155" s="99"/>
      <c r="D21155" s="100"/>
      <c r="E21155" s="101"/>
      <c r="F21155" s="102"/>
    </row>
    <row r="21156" spans="1:6" x14ac:dyDescent="0.2">
      <c r="A21156" s="97">
        <v>42956</v>
      </c>
      <c r="B21156" s="98">
        <v>0.27083333333575865</v>
      </c>
      <c r="C21156" s="99"/>
      <c r="D21156" s="100"/>
      <c r="E21156" s="101"/>
      <c r="F21156" s="102"/>
    </row>
    <row r="21157" spans="1:6" x14ac:dyDescent="0.2">
      <c r="A21157" s="97">
        <v>42956</v>
      </c>
      <c r="B21157" s="98">
        <v>0.28125</v>
      </c>
      <c r="C21157" s="99"/>
      <c r="D21157" s="100"/>
      <c r="E21157" s="101"/>
      <c r="F21157" s="102"/>
    </row>
    <row r="21158" spans="1:6" x14ac:dyDescent="0.2">
      <c r="A21158" s="97">
        <v>42956</v>
      </c>
      <c r="B21158" s="98">
        <v>0.29166666666424135</v>
      </c>
      <c r="C21158" s="99"/>
      <c r="D21158" s="100"/>
      <c r="E21158" s="101"/>
      <c r="F21158" s="102"/>
    </row>
    <row r="21159" spans="1:6" x14ac:dyDescent="0.2">
      <c r="A21159" s="97">
        <v>42956</v>
      </c>
      <c r="B21159" s="98">
        <v>0.30208333333575865</v>
      </c>
      <c r="C21159" s="99"/>
      <c r="D21159" s="100"/>
      <c r="E21159" s="101"/>
      <c r="F21159" s="102"/>
    </row>
    <row r="21160" spans="1:6" x14ac:dyDescent="0.2">
      <c r="A21160" s="97">
        <v>42956</v>
      </c>
      <c r="B21160" s="98">
        <v>0.3125</v>
      </c>
      <c r="C21160" s="99"/>
      <c r="D21160" s="100"/>
      <c r="E21160" s="101"/>
      <c r="F21160" s="102"/>
    </row>
    <row r="21161" spans="1:6" x14ac:dyDescent="0.2">
      <c r="A21161" s="97">
        <v>42956</v>
      </c>
      <c r="B21161" s="98">
        <v>0.32291666666424135</v>
      </c>
      <c r="C21161" s="99"/>
      <c r="D21161" s="100"/>
      <c r="E21161" s="101"/>
      <c r="F21161" s="102"/>
    </row>
    <row r="21162" spans="1:6" x14ac:dyDescent="0.2">
      <c r="A21162" s="97">
        <v>42956</v>
      </c>
      <c r="B21162" s="98">
        <v>0.33333333333575865</v>
      </c>
      <c r="C21162" s="99"/>
      <c r="D21162" s="100"/>
      <c r="E21162" s="101"/>
      <c r="F21162" s="102"/>
    </row>
    <row r="21163" spans="1:6" x14ac:dyDescent="0.2">
      <c r="A21163" s="97">
        <v>42956</v>
      </c>
      <c r="B21163" s="98">
        <v>0.34375</v>
      </c>
      <c r="C21163" s="99"/>
      <c r="D21163" s="100"/>
      <c r="E21163" s="101"/>
      <c r="F21163" s="102"/>
    </row>
    <row r="21164" spans="1:6" x14ac:dyDescent="0.2">
      <c r="A21164" s="97">
        <v>42956</v>
      </c>
      <c r="B21164" s="98">
        <v>0.35416666666424135</v>
      </c>
      <c r="C21164" s="99"/>
      <c r="D21164" s="100"/>
      <c r="E21164" s="101"/>
      <c r="F21164" s="102"/>
    </row>
    <row r="21165" spans="1:6" x14ac:dyDescent="0.2">
      <c r="A21165" s="97">
        <v>42956</v>
      </c>
      <c r="B21165" s="98">
        <v>0.36458333333575865</v>
      </c>
      <c r="C21165" s="99"/>
      <c r="D21165" s="100"/>
      <c r="E21165" s="101"/>
      <c r="F21165" s="102"/>
    </row>
    <row r="21166" spans="1:6" x14ac:dyDescent="0.2">
      <c r="A21166" s="97">
        <v>42956</v>
      </c>
      <c r="B21166" s="98">
        <v>0.375</v>
      </c>
      <c r="C21166" s="99"/>
      <c r="D21166" s="100"/>
      <c r="E21166" s="101"/>
      <c r="F21166" s="102"/>
    </row>
    <row r="21167" spans="1:6" x14ac:dyDescent="0.2">
      <c r="A21167" s="97">
        <v>42956</v>
      </c>
      <c r="B21167" s="98">
        <v>0.38541666666424135</v>
      </c>
      <c r="C21167" s="99"/>
      <c r="D21167" s="100"/>
      <c r="E21167" s="101"/>
      <c r="F21167" s="102"/>
    </row>
    <row r="21168" spans="1:6" x14ac:dyDescent="0.2">
      <c r="A21168" s="97">
        <v>42956</v>
      </c>
      <c r="B21168" s="98">
        <v>0.39583333333575865</v>
      </c>
      <c r="C21168" s="99"/>
      <c r="D21168" s="100"/>
      <c r="E21168" s="101"/>
      <c r="F21168" s="102"/>
    </row>
    <row r="21169" spans="1:6" x14ac:dyDescent="0.2">
      <c r="A21169" s="97">
        <v>42956</v>
      </c>
      <c r="B21169" s="98">
        <v>0.40625</v>
      </c>
      <c r="C21169" s="99"/>
      <c r="D21169" s="100"/>
      <c r="E21169" s="101"/>
      <c r="F21169" s="102"/>
    </row>
    <row r="21170" spans="1:6" x14ac:dyDescent="0.2">
      <c r="A21170" s="97">
        <v>42956</v>
      </c>
      <c r="B21170" s="98">
        <v>0.41666666666424135</v>
      </c>
      <c r="C21170" s="99"/>
      <c r="D21170" s="100"/>
      <c r="E21170" s="101"/>
      <c r="F21170" s="102"/>
    </row>
    <row r="21171" spans="1:6" x14ac:dyDescent="0.2">
      <c r="A21171" s="97">
        <v>42956</v>
      </c>
      <c r="B21171" s="98">
        <v>0.42708333333575865</v>
      </c>
      <c r="C21171" s="99"/>
      <c r="D21171" s="100"/>
      <c r="E21171" s="101"/>
      <c r="F21171" s="102"/>
    </row>
    <row r="21172" spans="1:6" x14ac:dyDescent="0.2">
      <c r="A21172" s="97">
        <v>42956</v>
      </c>
      <c r="B21172" s="98">
        <v>0.4375</v>
      </c>
      <c r="C21172" s="99"/>
      <c r="D21172" s="100"/>
      <c r="E21172" s="101"/>
      <c r="F21172" s="102"/>
    </row>
    <row r="21173" spans="1:6" x14ac:dyDescent="0.2">
      <c r="A21173" s="97">
        <v>42956</v>
      </c>
      <c r="B21173" s="98">
        <v>0.44791666666424135</v>
      </c>
      <c r="C21173" s="99"/>
      <c r="D21173" s="100"/>
      <c r="E21173" s="101"/>
      <c r="F21173" s="102"/>
    </row>
    <row r="21174" spans="1:6" x14ac:dyDescent="0.2">
      <c r="A21174" s="97">
        <v>42956</v>
      </c>
      <c r="B21174" s="98">
        <v>0.45833333333575865</v>
      </c>
      <c r="C21174" s="99"/>
      <c r="D21174" s="100"/>
      <c r="E21174" s="101"/>
      <c r="F21174" s="102"/>
    </row>
    <row r="21175" spans="1:6" x14ac:dyDescent="0.2">
      <c r="A21175" s="97">
        <v>42956</v>
      </c>
      <c r="B21175" s="98">
        <v>0.46875</v>
      </c>
      <c r="C21175" s="99"/>
      <c r="D21175" s="100"/>
      <c r="E21175" s="101"/>
      <c r="F21175" s="102"/>
    </row>
    <row r="21176" spans="1:6" x14ac:dyDescent="0.2">
      <c r="A21176" s="97">
        <v>42956</v>
      </c>
      <c r="B21176" s="98">
        <v>0.47916666666424135</v>
      </c>
      <c r="C21176" s="99"/>
      <c r="D21176" s="100"/>
      <c r="E21176" s="101"/>
      <c r="F21176" s="102"/>
    </row>
    <row r="21177" spans="1:6" x14ac:dyDescent="0.2">
      <c r="A21177" s="97">
        <v>42956</v>
      </c>
      <c r="B21177" s="98">
        <v>0.48958333333575865</v>
      </c>
      <c r="C21177" s="99"/>
      <c r="D21177" s="100"/>
      <c r="E21177" s="101"/>
      <c r="F21177" s="102"/>
    </row>
    <row r="21178" spans="1:6" x14ac:dyDescent="0.2">
      <c r="A21178" s="97">
        <v>42956</v>
      </c>
      <c r="B21178" s="98">
        <v>0.5</v>
      </c>
      <c r="C21178" s="99"/>
      <c r="D21178" s="100"/>
      <c r="E21178" s="101"/>
      <c r="F21178" s="102"/>
    </row>
    <row r="21179" spans="1:6" x14ac:dyDescent="0.2">
      <c r="A21179" s="97">
        <v>42956</v>
      </c>
      <c r="B21179" s="98">
        <v>0.51041666666424135</v>
      </c>
      <c r="C21179" s="99"/>
      <c r="D21179" s="100"/>
      <c r="E21179" s="101"/>
      <c r="F21179" s="102"/>
    </row>
    <row r="21180" spans="1:6" x14ac:dyDescent="0.2">
      <c r="A21180" s="97">
        <v>42956</v>
      </c>
      <c r="B21180" s="98">
        <v>0.52083333333575865</v>
      </c>
      <c r="C21180" s="99"/>
      <c r="D21180" s="100"/>
      <c r="E21180" s="101"/>
      <c r="F21180" s="102"/>
    </row>
    <row r="21181" spans="1:6" x14ac:dyDescent="0.2">
      <c r="A21181" s="97">
        <v>42956</v>
      </c>
      <c r="B21181" s="98">
        <v>0.53125</v>
      </c>
      <c r="C21181" s="99"/>
      <c r="D21181" s="100"/>
      <c r="E21181" s="101"/>
      <c r="F21181" s="102"/>
    </row>
    <row r="21182" spans="1:6" x14ac:dyDescent="0.2">
      <c r="A21182" s="97">
        <v>42956</v>
      </c>
      <c r="B21182" s="98">
        <v>0.54166666666424135</v>
      </c>
      <c r="C21182" s="99"/>
      <c r="D21182" s="100"/>
      <c r="E21182" s="101"/>
      <c r="F21182" s="102"/>
    </row>
    <row r="21183" spans="1:6" x14ac:dyDescent="0.2">
      <c r="A21183" s="97">
        <v>42956</v>
      </c>
      <c r="B21183" s="98">
        <v>0.55208333333575865</v>
      </c>
      <c r="C21183" s="99"/>
      <c r="D21183" s="100"/>
      <c r="E21183" s="101"/>
      <c r="F21183" s="102"/>
    </row>
    <row r="21184" spans="1:6" x14ac:dyDescent="0.2">
      <c r="A21184" s="97">
        <v>42956</v>
      </c>
      <c r="B21184" s="98">
        <v>0.5625</v>
      </c>
      <c r="C21184" s="99"/>
      <c r="D21184" s="100"/>
      <c r="E21184" s="101"/>
      <c r="F21184" s="102"/>
    </row>
    <row r="21185" spans="1:6" x14ac:dyDescent="0.2">
      <c r="A21185" s="97">
        <v>42956</v>
      </c>
      <c r="B21185" s="98">
        <v>0.57291666666424135</v>
      </c>
      <c r="C21185" s="99"/>
      <c r="D21185" s="100"/>
      <c r="E21185" s="101"/>
      <c r="F21185" s="102"/>
    </row>
    <row r="21186" spans="1:6" x14ac:dyDescent="0.2">
      <c r="A21186" s="97">
        <v>42956</v>
      </c>
      <c r="B21186" s="98">
        <v>0.58333333333575865</v>
      </c>
      <c r="C21186" s="99"/>
      <c r="D21186" s="100"/>
      <c r="E21186" s="101"/>
      <c r="F21186" s="102"/>
    </row>
    <row r="21187" spans="1:6" x14ac:dyDescent="0.2">
      <c r="A21187" s="97">
        <v>42956</v>
      </c>
      <c r="B21187" s="98">
        <v>0.59375</v>
      </c>
      <c r="C21187" s="99"/>
      <c r="D21187" s="100"/>
      <c r="E21187" s="101"/>
      <c r="F21187" s="102"/>
    </row>
    <row r="21188" spans="1:6" x14ac:dyDescent="0.2">
      <c r="A21188" s="97">
        <v>42956</v>
      </c>
      <c r="B21188" s="98">
        <v>0.60416666666424135</v>
      </c>
      <c r="C21188" s="99"/>
      <c r="D21188" s="100"/>
      <c r="E21188" s="101"/>
      <c r="F21188" s="102"/>
    </row>
    <row r="21189" spans="1:6" x14ac:dyDescent="0.2">
      <c r="A21189" s="97">
        <v>42956</v>
      </c>
      <c r="B21189" s="98">
        <v>0.61458333333575865</v>
      </c>
      <c r="C21189" s="99"/>
      <c r="D21189" s="100"/>
      <c r="E21189" s="101"/>
      <c r="F21189" s="102"/>
    </row>
    <row r="21190" spans="1:6" x14ac:dyDescent="0.2">
      <c r="A21190" s="97">
        <v>42956</v>
      </c>
      <c r="B21190" s="98">
        <v>0.625</v>
      </c>
      <c r="C21190" s="99"/>
      <c r="D21190" s="100"/>
      <c r="E21190" s="101"/>
      <c r="F21190" s="102"/>
    </row>
    <row r="21191" spans="1:6" x14ac:dyDescent="0.2">
      <c r="A21191" s="97">
        <v>42956</v>
      </c>
      <c r="B21191" s="98">
        <v>0.63541666666424135</v>
      </c>
      <c r="C21191" s="99"/>
      <c r="D21191" s="100"/>
      <c r="E21191" s="101"/>
      <c r="F21191" s="102"/>
    </row>
    <row r="21192" spans="1:6" x14ac:dyDescent="0.2">
      <c r="A21192" s="97">
        <v>42956</v>
      </c>
      <c r="B21192" s="98">
        <v>0.64583333333575865</v>
      </c>
      <c r="C21192" s="99"/>
      <c r="D21192" s="100"/>
      <c r="E21192" s="101"/>
      <c r="F21192" s="102"/>
    </row>
    <row r="21193" spans="1:6" x14ac:dyDescent="0.2">
      <c r="A21193" s="97">
        <v>42956</v>
      </c>
      <c r="B21193" s="98">
        <v>0.65625</v>
      </c>
      <c r="C21193" s="99"/>
      <c r="D21193" s="100"/>
      <c r="E21193" s="101"/>
      <c r="F21193" s="102"/>
    </row>
    <row r="21194" spans="1:6" x14ac:dyDescent="0.2">
      <c r="A21194" s="97">
        <v>42956</v>
      </c>
      <c r="B21194" s="98">
        <v>0.66666666666424135</v>
      </c>
      <c r="C21194" s="99"/>
      <c r="D21194" s="100"/>
      <c r="E21194" s="101"/>
      <c r="F21194" s="102"/>
    </row>
    <row r="21195" spans="1:6" x14ac:dyDescent="0.2">
      <c r="A21195" s="97">
        <v>42956</v>
      </c>
      <c r="B21195" s="98">
        <v>0.67708333333575865</v>
      </c>
      <c r="C21195" s="99"/>
      <c r="D21195" s="100"/>
      <c r="E21195" s="101"/>
      <c r="F21195" s="102"/>
    </row>
    <row r="21196" spans="1:6" x14ac:dyDescent="0.2">
      <c r="A21196" s="97">
        <v>42956</v>
      </c>
      <c r="B21196" s="98">
        <v>0.6875</v>
      </c>
      <c r="C21196" s="99"/>
      <c r="D21196" s="100"/>
      <c r="E21196" s="101"/>
      <c r="F21196" s="102"/>
    </row>
    <row r="21197" spans="1:6" x14ac:dyDescent="0.2">
      <c r="A21197" s="97">
        <v>42956</v>
      </c>
      <c r="B21197" s="98">
        <v>0.69791666666424135</v>
      </c>
      <c r="C21197" s="99"/>
      <c r="D21197" s="100"/>
      <c r="E21197" s="101"/>
      <c r="F21197" s="102"/>
    </row>
    <row r="21198" spans="1:6" x14ac:dyDescent="0.2">
      <c r="A21198" s="97">
        <v>42956</v>
      </c>
      <c r="B21198" s="98">
        <v>0.70833333333575865</v>
      </c>
      <c r="C21198" s="99"/>
      <c r="D21198" s="100"/>
      <c r="E21198" s="101"/>
      <c r="F21198" s="102"/>
    </row>
    <row r="21199" spans="1:6" x14ac:dyDescent="0.2">
      <c r="A21199" s="97">
        <v>42956</v>
      </c>
      <c r="B21199" s="98">
        <v>0.71875</v>
      </c>
      <c r="C21199" s="99"/>
      <c r="D21199" s="100"/>
      <c r="E21199" s="101"/>
      <c r="F21199" s="102"/>
    </row>
    <row r="21200" spans="1:6" x14ac:dyDescent="0.2">
      <c r="A21200" s="97">
        <v>42956</v>
      </c>
      <c r="B21200" s="98">
        <v>0.72916666666424135</v>
      </c>
      <c r="C21200" s="99"/>
      <c r="D21200" s="100"/>
      <c r="E21200" s="101"/>
      <c r="F21200" s="102"/>
    </row>
    <row r="21201" spans="1:6" x14ac:dyDescent="0.2">
      <c r="A21201" s="97">
        <v>42956</v>
      </c>
      <c r="B21201" s="98">
        <v>0.73958333333575865</v>
      </c>
      <c r="C21201" s="99"/>
      <c r="D21201" s="100"/>
      <c r="E21201" s="101"/>
      <c r="F21201" s="102"/>
    </row>
    <row r="21202" spans="1:6" x14ac:dyDescent="0.2">
      <c r="A21202" s="97">
        <v>42956</v>
      </c>
      <c r="B21202" s="98">
        <v>0.75</v>
      </c>
      <c r="C21202" s="99"/>
      <c r="D21202" s="100"/>
      <c r="E21202" s="101"/>
      <c r="F21202" s="102"/>
    </row>
    <row r="21203" spans="1:6" x14ac:dyDescent="0.2">
      <c r="A21203" s="97">
        <v>42956</v>
      </c>
      <c r="B21203" s="98">
        <v>0.76041666666424135</v>
      </c>
      <c r="C21203" s="99"/>
      <c r="D21203" s="100"/>
      <c r="E21203" s="101"/>
      <c r="F21203" s="102"/>
    </row>
    <row r="21204" spans="1:6" x14ac:dyDescent="0.2">
      <c r="A21204" s="97">
        <v>42956</v>
      </c>
      <c r="B21204" s="98">
        <v>0.77083333333575865</v>
      </c>
      <c r="C21204" s="99"/>
      <c r="D21204" s="100"/>
      <c r="E21204" s="101"/>
      <c r="F21204" s="102"/>
    </row>
    <row r="21205" spans="1:6" x14ac:dyDescent="0.2">
      <c r="A21205" s="97">
        <v>42956</v>
      </c>
      <c r="B21205" s="98">
        <v>0.78125</v>
      </c>
      <c r="C21205" s="99"/>
      <c r="D21205" s="100"/>
      <c r="E21205" s="101"/>
      <c r="F21205" s="102"/>
    </row>
    <row r="21206" spans="1:6" x14ac:dyDescent="0.2">
      <c r="A21206" s="97">
        <v>42956</v>
      </c>
      <c r="B21206" s="98">
        <v>0.79166666666424135</v>
      </c>
      <c r="C21206" s="99"/>
      <c r="D21206" s="100"/>
      <c r="E21206" s="101"/>
      <c r="F21206" s="102"/>
    </row>
    <row r="21207" spans="1:6" x14ac:dyDescent="0.2">
      <c r="A21207" s="97">
        <v>42956</v>
      </c>
      <c r="B21207" s="98">
        <v>0.80208333333575865</v>
      </c>
      <c r="C21207" s="99"/>
      <c r="D21207" s="100"/>
      <c r="E21207" s="101"/>
      <c r="F21207" s="102"/>
    </row>
    <row r="21208" spans="1:6" x14ac:dyDescent="0.2">
      <c r="A21208" s="97">
        <v>42956</v>
      </c>
      <c r="B21208" s="98">
        <v>0.8125</v>
      </c>
      <c r="C21208" s="99"/>
      <c r="D21208" s="100"/>
      <c r="E21208" s="101"/>
      <c r="F21208" s="102"/>
    </row>
    <row r="21209" spans="1:6" x14ac:dyDescent="0.2">
      <c r="A21209" s="97">
        <v>42956</v>
      </c>
      <c r="B21209" s="98">
        <v>0.82291666666424135</v>
      </c>
      <c r="C21209" s="99"/>
      <c r="D21209" s="100"/>
      <c r="E21209" s="101"/>
      <c r="F21209" s="102"/>
    </row>
    <row r="21210" spans="1:6" x14ac:dyDescent="0.2">
      <c r="A21210" s="97">
        <v>42956</v>
      </c>
      <c r="B21210" s="98">
        <v>0.83333333333575865</v>
      </c>
      <c r="C21210" s="99"/>
      <c r="D21210" s="100"/>
      <c r="E21210" s="101"/>
      <c r="F21210" s="102"/>
    </row>
    <row r="21211" spans="1:6" x14ac:dyDescent="0.2">
      <c r="A21211" s="97">
        <v>42956</v>
      </c>
      <c r="B21211" s="98">
        <v>0.84375</v>
      </c>
      <c r="C21211" s="99"/>
      <c r="D21211" s="100"/>
      <c r="E21211" s="101"/>
      <c r="F21211" s="102"/>
    </row>
    <row r="21212" spans="1:6" x14ac:dyDescent="0.2">
      <c r="A21212" s="97">
        <v>42956</v>
      </c>
      <c r="B21212" s="98">
        <v>0.85416666666424135</v>
      </c>
      <c r="C21212" s="99"/>
      <c r="D21212" s="100"/>
      <c r="E21212" s="101"/>
      <c r="F21212" s="102"/>
    </row>
    <row r="21213" spans="1:6" x14ac:dyDescent="0.2">
      <c r="A21213" s="97">
        <v>42956</v>
      </c>
      <c r="B21213" s="98">
        <v>0.86458333333575865</v>
      </c>
      <c r="C21213" s="99"/>
      <c r="D21213" s="100"/>
      <c r="E21213" s="101"/>
      <c r="F21213" s="102"/>
    </row>
    <row r="21214" spans="1:6" x14ac:dyDescent="0.2">
      <c r="A21214" s="97">
        <v>42956</v>
      </c>
      <c r="B21214" s="98">
        <v>0.875</v>
      </c>
      <c r="C21214" s="99"/>
      <c r="D21214" s="100"/>
      <c r="E21214" s="101"/>
      <c r="F21214" s="102"/>
    </row>
    <row r="21215" spans="1:6" x14ac:dyDescent="0.2">
      <c r="A21215" s="97">
        <v>42956</v>
      </c>
      <c r="B21215" s="98">
        <v>0.88541666666424135</v>
      </c>
      <c r="C21215" s="99"/>
      <c r="D21215" s="100"/>
      <c r="E21215" s="101"/>
      <c r="F21215" s="102"/>
    </row>
    <row r="21216" spans="1:6" x14ac:dyDescent="0.2">
      <c r="A21216" s="97">
        <v>42956</v>
      </c>
      <c r="B21216" s="98">
        <v>0.89583333333575865</v>
      </c>
      <c r="C21216" s="99"/>
      <c r="D21216" s="100"/>
      <c r="E21216" s="101"/>
      <c r="F21216" s="102"/>
    </row>
    <row r="21217" spans="1:6" x14ac:dyDescent="0.2">
      <c r="A21217" s="97">
        <v>42956</v>
      </c>
      <c r="B21217" s="98">
        <v>0.90625</v>
      </c>
      <c r="C21217" s="99"/>
      <c r="D21217" s="100"/>
      <c r="E21217" s="101"/>
      <c r="F21217" s="102"/>
    </row>
    <row r="21218" spans="1:6" x14ac:dyDescent="0.2">
      <c r="A21218" s="97">
        <v>42956</v>
      </c>
      <c r="B21218" s="98">
        <v>0.91666666666424135</v>
      </c>
      <c r="C21218" s="99"/>
      <c r="D21218" s="100"/>
      <c r="E21218" s="101"/>
      <c r="F21218" s="102"/>
    </row>
    <row r="21219" spans="1:6" x14ac:dyDescent="0.2">
      <c r="A21219" s="97">
        <v>42956</v>
      </c>
      <c r="B21219" s="98">
        <v>0.92708333333575865</v>
      </c>
      <c r="C21219" s="99"/>
      <c r="D21219" s="100"/>
      <c r="E21219" s="101"/>
      <c r="F21219" s="102"/>
    </row>
    <row r="21220" spans="1:6" x14ac:dyDescent="0.2">
      <c r="A21220" s="97">
        <v>42956</v>
      </c>
      <c r="B21220" s="98">
        <v>0.9375</v>
      </c>
      <c r="C21220" s="99"/>
      <c r="D21220" s="100"/>
      <c r="E21220" s="101"/>
      <c r="F21220" s="102"/>
    </row>
    <row r="21221" spans="1:6" x14ac:dyDescent="0.2">
      <c r="A21221" s="97">
        <v>42956</v>
      </c>
      <c r="B21221" s="98">
        <v>0.94791666666424135</v>
      </c>
      <c r="C21221" s="99"/>
      <c r="D21221" s="100"/>
      <c r="E21221" s="101"/>
      <c r="F21221" s="102"/>
    </row>
    <row r="21222" spans="1:6" x14ac:dyDescent="0.2">
      <c r="A21222" s="97">
        <v>42956</v>
      </c>
      <c r="B21222" s="98">
        <v>0.95833333333575865</v>
      </c>
      <c r="C21222" s="99"/>
      <c r="D21222" s="100"/>
      <c r="E21222" s="101"/>
      <c r="F21222" s="102"/>
    </row>
    <row r="21223" spans="1:6" x14ac:dyDescent="0.2">
      <c r="A21223" s="97">
        <v>42956</v>
      </c>
      <c r="B21223" s="98">
        <v>0.96875</v>
      </c>
      <c r="C21223" s="99"/>
      <c r="D21223" s="100"/>
      <c r="E21223" s="101"/>
      <c r="F21223" s="102"/>
    </row>
    <row r="21224" spans="1:6" x14ac:dyDescent="0.2">
      <c r="A21224" s="97">
        <v>42956</v>
      </c>
      <c r="B21224" s="98">
        <v>0.97916666666424135</v>
      </c>
      <c r="C21224" s="99"/>
      <c r="D21224" s="100"/>
      <c r="E21224" s="101"/>
      <c r="F21224" s="102"/>
    </row>
    <row r="21225" spans="1:6" x14ac:dyDescent="0.2">
      <c r="A21225" s="97">
        <v>42956</v>
      </c>
      <c r="B21225" s="98">
        <v>0.98958333333575865</v>
      </c>
      <c r="C21225" s="99"/>
      <c r="D21225" s="100"/>
      <c r="E21225" s="101"/>
      <c r="F21225" s="102"/>
    </row>
    <row r="21226" spans="1:6" x14ac:dyDescent="0.2">
      <c r="A21226" s="97">
        <v>42957</v>
      </c>
      <c r="B21226" s="98">
        <v>0</v>
      </c>
      <c r="C21226" s="99"/>
      <c r="D21226" s="100"/>
      <c r="E21226" s="101"/>
      <c r="F21226" s="102"/>
    </row>
    <row r="21227" spans="1:6" x14ac:dyDescent="0.2">
      <c r="A21227" s="97">
        <v>42957</v>
      </c>
      <c r="B21227" s="98">
        <v>1.0416666664241347E-2</v>
      </c>
      <c r="C21227" s="99"/>
      <c r="D21227" s="100"/>
      <c r="E21227" s="101"/>
      <c r="F21227" s="102"/>
    </row>
    <row r="21228" spans="1:6" x14ac:dyDescent="0.2">
      <c r="A21228" s="97">
        <v>42957</v>
      </c>
      <c r="B21228" s="98">
        <v>2.0833333335758653E-2</v>
      </c>
      <c r="C21228" s="99"/>
      <c r="D21228" s="100"/>
      <c r="E21228" s="101"/>
      <c r="F21228" s="102"/>
    </row>
    <row r="21229" spans="1:6" x14ac:dyDescent="0.2">
      <c r="A21229" s="97">
        <v>42957</v>
      </c>
      <c r="B21229" s="98">
        <v>3.125E-2</v>
      </c>
      <c r="C21229" s="99"/>
      <c r="D21229" s="100"/>
      <c r="E21229" s="101"/>
      <c r="F21229" s="102"/>
    </row>
    <row r="21230" spans="1:6" x14ac:dyDescent="0.2">
      <c r="A21230" s="97">
        <v>42957</v>
      </c>
      <c r="B21230" s="98">
        <v>4.1666666664241347E-2</v>
      </c>
      <c r="C21230" s="99"/>
      <c r="D21230" s="100"/>
      <c r="E21230" s="101"/>
      <c r="F21230" s="102"/>
    </row>
    <row r="21231" spans="1:6" x14ac:dyDescent="0.2">
      <c r="A21231" s="97">
        <v>42957</v>
      </c>
      <c r="B21231" s="98">
        <v>5.2083333335758653E-2</v>
      </c>
      <c r="C21231" s="99"/>
      <c r="D21231" s="100"/>
      <c r="E21231" s="101"/>
      <c r="F21231" s="102"/>
    </row>
    <row r="21232" spans="1:6" x14ac:dyDescent="0.2">
      <c r="A21232" s="97">
        <v>42957</v>
      </c>
      <c r="B21232" s="98">
        <v>6.25E-2</v>
      </c>
      <c r="C21232" s="99"/>
      <c r="D21232" s="100"/>
      <c r="E21232" s="101"/>
      <c r="F21232" s="102"/>
    </row>
    <row r="21233" spans="1:6" x14ac:dyDescent="0.2">
      <c r="A21233" s="97">
        <v>42957</v>
      </c>
      <c r="B21233" s="98">
        <v>7.2916666664241347E-2</v>
      </c>
      <c r="C21233" s="99"/>
      <c r="D21233" s="100"/>
      <c r="E21233" s="101"/>
      <c r="F21233" s="102"/>
    </row>
    <row r="21234" spans="1:6" x14ac:dyDescent="0.2">
      <c r="A21234" s="97">
        <v>42957</v>
      </c>
      <c r="B21234" s="98">
        <v>8.3333333335758653E-2</v>
      </c>
      <c r="C21234" s="99"/>
      <c r="D21234" s="100"/>
      <c r="E21234" s="101"/>
      <c r="F21234" s="102"/>
    </row>
    <row r="21235" spans="1:6" x14ac:dyDescent="0.2">
      <c r="A21235" s="97">
        <v>42957</v>
      </c>
      <c r="B21235" s="98">
        <v>9.375E-2</v>
      </c>
      <c r="C21235" s="99"/>
      <c r="D21235" s="100"/>
      <c r="E21235" s="101"/>
      <c r="F21235" s="102"/>
    </row>
    <row r="21236" spans="1:6" x14ac:dyDescent="0.2">
      <c r="A21236" s="97">
        <v>42957</v>
      </c>
      <c r="B21236" s="98">
        <v>0.10416666666424135</v>
      </c>
      <c r="C21236" s="99"/>
      <c r="D21236" s="100"/>
      <c r="E21236" s="101"/>
      <c r="F21236" s="102"/>
    </row>
    <row r="21237" spans="1:6" x14ac:dyDescent="0.2">
      <c r="A21237" s="97">
        <v>42957</v>
      </c>
      <c r="B21237" s="98">
        <v>0.11458333333575865</v>
      </c>
      <c r="C21237" s="99"/>
      <c r="D21237" s="100"/>
      <c r="E21237" s="101"/>
      <c r="F21237" s="102"/>
    </row>
    <row r="21238" spans="1:6" x14ac:dyDescent="0.2">
      <c r="A21238" s="97">
        <v>42957</v>
      </c>
      <c r="B21238" s="98">
        <v>0.125</v>
      </c>
      <c r="C21238" s="99"/>
      <c r="D21238" s="100"/>
      <c r="E21238" s="101"/>
      <c r="F21238" s="102"/>
    </row>
    <row r="21239" spans="1:6" x14ac:dyDescent="0.2">
      <c r="A21239" s="97">
        <v>42957</v>
      </c>
      <c r="B21239" s="98">
        <v>0.13541666666424135</v>
      </c>
      <c r="C21239" s="99"/>
      <c r="D21239" s="100"/>
      <c r="E21239" s="101"/>
      <c r="F21239" s="102"/>
    </row>
    <row r="21240" spans="1:6" x14ac:dyDescent="0.2">
      <c r="A21240" s="97">
        <v>42957</v>
      </c>
      <c r="B21240" s="98">
        <v>0.14583333333575865</v>
      </c>
      <c r="C21240" s="99"/>
      <c r="D21240" s="100"/>
      <c r="E21240" s="101"/>
      <c r="F21240" s="102"/>
    </row>
    <row r="21241" spans="1:6" x14ac:dyDescent="0.2">
      <c r="A21241" s="97">
        <v>42957</v>
      </c>
      <c r="B21241" s="98">
        <v>0.15625</v>
      </c>
      <c r="C21241" s="99"/>
      <c r="D21241" s="100"/>
      <c r="E21241" s="101"/>
      <c r="F21241" s="102"/>
    </row>
    <row r="21242" spans="1:6" x14ac:dyDescent="0.2">
      <c r="A21242" s="97">
        <v>42957</v>
      </c>
      <c r="B21242" s="98">
        <v>0.16666666666424135</v>
      </c>
      <c r="C21242" s="99"/>
      <c r="D21242" s="100"/>
      <c r="E21242" s="101"/>
      <c r="F21242" s="102"/>
    </row>
    <row r="21243" spans="1:6" x14ac:dyDescent="0.2">
      <c r="A21243" s="97">
        <v>42957</v>
      </c>
      <c r="B21243" s="98">
        <v>0.17708333333575865</v>
      </c>
      <c r="C21243" s="99"/>
      <c r="D21243" s="100"/>
      <c r="E21243" s="101"/>
      <c r="F21243" s="102"/>
    </row>
    <row r="21244" spans="1:6" x14ac:dyDescent="0.2">
      <c r="A21244" s="97">
        <v>42957</v>
      </c>
      <c r="B21244" s="98">
        <v>0.1875</v>
      </c>
      <c r="C21244" s="99"/>
      <c r="D21244" s="100"/>
      <c r="E21244" s="101"/>
      <c r="F21244" s="102"/>
    </row>
    <row r="21245" spans="1:6" x14ac:dyDescent="0.2">
      <c r="A21245" s="97">
        <v>42957</v>
      </c>
      <c r="B21245" s="98">
        <v>0.19791666666424135</v>
      </c>
      <c r="C21245" s="99"/>
      <c r="D21245" s="100"/>
      <c r="E21245" s="101"/>
      <c r="F21245" s="102"/>
    </row>
    <row r="21246" spans="1:6" x14ac:dyDescent="0.2">
      <c r="A21246" s="97">
        <v>42957</v>
      </c>
      <c r="B21246" s="98">
        <v>0.20833333333575865</v>
      </c>
      <c r="C21246" s="99"/>
      <c r="D21246" s="100"/>
      <c r="E21246" s="101"/>
      <c r="F21246" s="102"/>
    </row>
    <row r="21247" spans="1:6" x14ac:dyDescent="0.2">
      <c r="A21247" s="97">
        <v>42957</v>
      </c>
      <c r="B21247" s="98">
        <v>0.21875</v>
      </c>
      <c r="C21247" s="99"/>
      <c r="D21247" s="100"/>
      <c r="E21247" s="101"/>
      <c r="F21247" s="102"/>
    </row>
    <row r="21248" spans="1:6" x14ac:dyDescent="0.2">
      <c r="A21248" s="97">
        <v>42957</v>
      </c>
      <c r="B21248" s="98">
        <v>0.22916666666424135</v>
      </c>
      <c r="C21248" s="99"/>
      <c r="D21248" s="100"/>
      <c r="E21248" s="101"/>
      <c r="F21248" s="102"/>
    </row>
    <row r="21249" spans="1:6" x14ac:dyDescent="0.2">
      <c r="A21249" s="97">
        <v>42957</v>
      </c>
      <c r="B21249" s="98">
        <v>0.23958333333575865</v>
      </c>
      <c r="C21249" s="99"/>
      <c r="D21249" s="100"/>
      <c r="E21249" s="101"/>
      <c r="F21249" s="102"/>
    </row>
    <row r="21250" spans="1:6" x14ac:dyDescent="0.2">
      <c r="A21250" s="97">
        <v>42957</v>
      </c>
      <c r="B21250" s="98">
        <v>0.25</v>
      </c>
      <c r="C21250" s="99"/>
      <c r="D21250" s="100"/>
      <c r="E21250" s="101"/>
      <c r="F21250" s="102"/>
    </row>
    <row r="21251" spans="1:6" x14ac:dyDescent="0.2">
      <c r="A21251" s="97">
        <v>42957</v>
      </c>
      <c r="B21251" s="98">
        <v>0.26041666666424135</v>
      </c>
      <c r="C21251" s="99"/>
      <c r="D21251" s="100"/>
      <c r="E21251" s="101"/>
      <c r="F21251" s="102"/>
    </row>
    <row r="21252" spans="1:6" x14ac:dyDescent="0.2">
      <c r="A21252" s="97">
        <v>42957</v>
      </c>
      <c r="B21252" s="98">
        <v>0.27083333333575865</v>
      </c>
      <c r="C21252" s="99"/>
      <c r="D21252" s="100"/>
      <c r="E21252" s="101"/>
      <c r="F21252" s="102"/>
    </row>
    <row r="21253" spans="1:6" x14ac:dyDescent="0.2">
      <c r="A21253" s="97">
        <v>42957</v>
      </c>
      <c r="B21253" s="98">
        <v>0.28125</v>
      </c>
      <c r="C21253" s="99"/>
      <c r="D21253" s="100"/>
      <c r="E21253" s="101"/>
      <c r="F21253" s="102"/>
    </row>
    <row r="21254" spans="1:6" x14ac:dyDescent="0.2">
      <c r="A21254" s="97">
        <v>42957</v>
      </c>
      <c r="B21254" s="98">
        <v>0.29166666666424135</v>
      </c>
      <c r="C21254" s="99"/>
      <c r="D21254" s="100"/>
      <c r="E21254" s="101"/>
      <c r="F21254" s="102"/>
    </row>
    <row r="21255" spans="1:6" x14ac:dyDescent="0.2">
      <c r="A21255" s="97">
        <v>42957</v>
      </c>
      <c r="B21255" s="98">
        <v>0.30208333333575865</v>
      </c>
      <c r="C21255" s="99"/>
      <c r="D21255" s="100"/>
      <c r="E21255" s="101"/>
      <c r="F21255" s="102"/>
    </row>
    <row r="21256" spans="1:6" x14ac:dyDescent="0.2">
      <c r="A21256" s="97">
        <v>42957</v>
      </c>
      <c r="B21256" s="98">
        <v>0.3125</v>
      </c>
      <c r="C21256" s="99"/>
      <c r="D21256" s="100"/>
      <c r="E21256" s="101"/>
      <c r="F21256" s="102"/>
    </row>
    <row r="21257" spans="1:6" x14ac:dyDescent="0.2">
      <c r="A21257" s="97">
        <v>42957</v>
      </c>
      <c r="B21257" s="98">
        <v>0.32291666666424135</v>
      </c>
      <c r="C21257" s="99"/>
      <c r="D21257" s="100"/>
      <c r="E21257" s="101"/>
      <c r="F21257" s="102"/>
    </row>
    <row r="21258" spans="1:6" x14ac:dyDescent="0.2">
      <c r="A21258" s="97">
        <v>42957</v>
      </c>
      <c r="B21258" s="98">
        <v>0.33333333333575865</v>
      </c>
      <c r="C21258" s="99"/>
      <c r="D21258" s="100"/>
      <c r="E21258" s="101"/>
      <c r="F21258" s="102"/>
    </row>
    <row r="21259" spans="1:6" x14ac:dyDescent="0.2">
      <c r="A21259" s="97">
        <v>42957</v>
      </c>
      <c r="B21259" s="98">
        <v>0.34375</v>
      </c>
      <c r="C21259" s="99"/>
      <c r="D21259" s="100"/>
      <c r="E21259" s="101"/>
      <c r="F21259" s="102"/>
    </row>
    <row r="21260" spans="1:6" x14ac:dyDescent="0.2">
      <c r="A21260" s="97">
        <v>42957</v>
      </c>
      <c r="B21260" s="98">
        <v>0.35416666666424135</v>
      </c>
      <c r="C21260" s="99"/>
      <c r="D21260" s="100"/>
      <c r="E21260" s="101"/>
      <c r="F21260" s="102"/>
    </row>
    <row r="21261" spans="1:6" x14ac:dyDescent="0.2">
      <c r="A21261" s="97">
        <v>42957</v>
      </c>
      <c r="B21261" s="98">
        <v>0.36458333333575865</v>
      </c>
      <c r="C21261" s="99"/>
      <c r="D21261" s="100"/>
      <c r="E21261" s="101"/>
      <c r="F21261" s="102"/>
    </row>
    <row r="21262" spans="1:6" x14ac:dyDescent="0.2">
      <c r="A21262" s="97">
        <v>42957</v>
      </c>
      <c r="B21262" s="98">
        <v>0.375</v>
      </c>
      <c r="C21262" s="99"/>
      <c r="D21262" s="100"/>
      <c r="E21262" s="101"/>
      <c r="F21262" s="102"/>
    </row>
    <row r="21263" spans="1:6" x14ac:dyDescent="0.2">
      <c r="A21263" s="97">
        <v>42957</v>
      </c>
      <c r="B21263" s="98">
        <v>0.38541666666424135</v>
      </c>
      <c r="C21263" s="99"/>
      <c r="D21263" s="100"/>
      <c r="E21263" s="101"/>
      <c r="F21263" s="102"/>
    </row>
    <row r="21264" spans="1:6" x14ac:dyDescent="0.2">
      <c r="A21264" s="97">
        <v>42957</v>
      </c>
      <c r="B21264" s="98">
        <v>0.39583333333575865</v>
      </c>
      <c r="C21264" s="99"/>
      <c r="D21264" s="100"/>
      <c r="E21264" s="101"/>
      <c r="F21264" s="102"/>
    </row>
    <row r="21265" spans="1:6" x14ac:dyDescent="0.2">
      <c r="A21265" s="97">
        <v>42957</v>
      </c>
      <c r="B21265" s="98">
        <v>0.40625</v>
      </c>
      <c r="C21265" s="99"/>
      <c r="D21265" s="100"/>
      <c r="E21265" s="101"/>
      <c r="F21265" s="102"/>
    </row>
    <row r="21266" spans="1:6" x14ac:dyDescent="0.2">
      <c r="A21266" s="97">
        <v>42957</v>
      </c>
      <c r="B21266" s="98">
        <v>0.41666666666424135</v>
      </c>
      <c r="C21266" s="99"/>
      <c r="D21266" s="100"/>
      <c r="E21266" s="101"/>
      <c r="F21266" s="102"/>
    </row>
    <row r="21267" spans="1:6" x14ac:dyDescent="0.2">
      <c r="A21267" s="97">
        <v>42957</v>
      </c>
      <c r="B21267" s="98">
        <v>0.42708333333575865</v>
      </c>
      <c r="C21267" s="99"/>
      <c r="D21267" s="100"/>
      <c r="E21267" s="101"/>
      <c r="F21267" s="102"/>
    </row>
    <row r="21268" spans="1:6" x14ac:dyDescent="0.2">
      <c r="A21268" s="97">
        <v>42957</v>
      </c>
      <c r="B21268" s="98">
        <v>0.4375</v>
      </c>
      <c r="C21268" s="99"/>
      <c r="D21268" s="100"/>
      <c r="E21268" s="101"/>
      <c r="F21268" s="102"/>
    </row>
    <row r="21269" spans="1:6" x14ac:dyDescent="0.2">
      <c r="A21269" s="97">
        <v>42957</v>
      </c>
      <c r="B21269" s="98">
        <v>0.44791666666424135</v>
      </c>
      <c r="C21269" s="99"/>
      <c r="D21269" s="100"/>
      <c r="E21269" s="101"/>
      <c r="F21269" s="102"/>
    </row>
    <row r="21270" spans="1:6" x14ac:dyDescent="0.2">
      <c r="A21270" s="97">
        <v>42957</v>
      </c>
      <c r="B21270" s="98">
        <v>0.45833333333575865</v>
      </c>
      <c r="C21270" s="99"/>
      <c r="D21270" s="100"/>
      <c r="E21270" s="101"/>
      <c r="F21270" s="102"/>
    </row>
    <row r="21271" spans="1:6" x14ac:dyDescent="0.2">
      <c r="A21271" s="97">
        <v>42957</v>
      </c>
      <c r="B21271" s="98">
        <v>0.46875</v>
      </c>
      <c r="C21271" s="99"/>
      <c r="D21271" s="100"/>
      <c r="E21271" s="101"/>
      <c r="F21271" s="102"/>
    </row>
    <row r="21272" spans="1:6" x14ac:dyDescent="0.2">
      <c r="A21272" s="97">
        <v>42957</v>
      </c>
      <c r="B21272" s="98">
        <v>0.47916666666424135</v>
      </c>
      <c r="C21272" s="99"/>
      <c r="D21272" s="100"/>
      <c r="E21272" s="101"/>
      <c r="F21272" s="102"/>
    </row>
    <row r="21273" spans="1:6" x14ac:dyDescent="0.2">
      <c r="A21273" s="97">
        <v>42957</v>
      </c>
      <c r="B21273" s="98">
        <v>0.48958333333575865</v>
      </c>
      <c r="C21273" s="99"/>
      <c r="D21273" s="100"/>
      <c r="E21273" s="101"/>
      <c r="F21273" s="102"/>
    </row>
    <row r="21274" spans="1:6" x14ac:dyDescent="0.2">
      <c r="A21274" s="97">
        <v>42957</v>
      </c>
      <c r="B21274" s="98">
        <v>0.5</v>
      </c>
      <c r="C21274" s="99"/>
      <c r="D21274" s="100"/>
      <c r="E21274" s="101"/>
      <c r="F21274" s="102"/>
    </row>
    <row r="21275" spans="1:6" x14ac:dyDescent="0.2">
      <c r="A21275" s="97">
        <v>42957</v>
      </c>
      <c r="B21275" s="98">
        <v>0.51041666666424135</v>
      </c>
      <c r="C21275" s="99"/>
      <c r="D21275" s="100"/>
      <c r="E21275" s="101"/>
      <c r="F21275" s="102"/>
    </row>
    <row r="21276" spans="1:6" x14ac:dyDescent="0.2">
      <c r="A21276" s="97">
        <v>42957</v>
      </c>
      <c r="B21276" s="98">
        <v>0.52083333333575865</v>
      </c>
      <c r="C21276" s="99"/>
      <c r="D21276" s="100"/>
      <c r="E21276" s="101"/>
      <c r="F21276" s="102"/>
    </row>
    <row r="21277" spans="1:6" x14ac:dyDescent="0.2">
      <c r="A21277" s="97">
        <v>42957</v>
      </c>
      <c r="B21277" s="98">
        <v>0.53125</v>
      </c>
      <c r="C21277" s="99"/>
      <c r="D21277" s="100"/>
      <c r="E21277" s="101"/>
      <c r="F21277" s="102"/>
    </row>
    <row r="21278" spans="1:6" x14ac:dyDescent="0.2">
      <c r="A21278" s="97">
        <v>42957</v>
      </c>
      <c r="B21278" s="98">
        <v>0.54166666666424135</v>
      </c>
      <c r="C21278" s="99"/>
      <c r="D21278" s="100"/>
      <c r="E21278" s="101"/>
      <c r="F21278" s="102"/>
    </row>
    <row r="21279" spans="1:6" x14ac:dyDescent="0.2">
      <c r="A21279" s="97">
        <v>42957</v>
      </c>
      <c r="B21279" s="98">
        <v>0.55208333333575865</v>
      </c>
      <c r="C21279" s="99"/>
      <c r="D21279" s="100"/>
      <c r="E21279" s="101"/>
      <c r="F21279" s="102"/>
    </row>
    <row r="21280" spans="1:6" x14ac:dyDescent="0.2">
      <c r="A21280" s="97">
        <v>42957</v>
      </c>
      <c r="B21280" s="98">
        <v>0.5625</v>
      </c>
      <c r="C21280" s="99"/>
      <c r="D21280" s="100"/>
      <c r="E21280" s="101"/>
      <c r="F21280" s="102"/>
    </row>
    <row r="21281" spans="1:6" x14ac:dyDescent="0.2">
      <c r="A21281" s="97">
        <v>42957</v>
      </c>
      <c r="B21281" s="98">
        <v>0.57291666666424135</v>
      </c>
      <c r="C21281" s="99"/>
      <c r="D21281" s="100"/>
      <c r="E21281" s="101"/>
      <c r="F21281" s="102"/>
    </row>
    <row r="21282" spans="1:6" x14ac:dyDescent="0.2">
      <c r="A21282" s="97">
        <v>42957</v>
      </c>
      <c r="B21282" s="98">
        <v>0.58333333333575865</v>
      </c>
      <c r="C21282" s="99"/>
      <c r="D21282" s="100"/>
      <c r="E21282" s="101"/>
      <c r="F21282" s="102"/>
    </row>
    <row r="21283" spans="1:6" x14ac:dyDescent="0.2">
      <c r="A21283" s="97">
        <v>42957</v>
      </c>
      <c r="B21283" s="98">
        <v>0.59375</v>
      </c>
      <c r="C21283" s="99"/>
      <c r="D21283" s="100"/>
      <c r="E21283" s="101"/>
      <c r="F21283" s="102"/>
    </row>
    <row r="21284" spans="1:6" x14ac:dyDescent="0.2">
      <c r="A21284" s="97">
        <v>42957</v>
      </c>
      <c r="B21284" s="98">
        <v>0.60416666666424135</v>
      </c>
      <c r="C21284" s="99"/>
      <c r="D21284" s="100"/>
      <c r="E21284" s="101"/>
      <c r="F21284" s="102"/>
    </row>
    <row r="21285" spans="1:6" x14ac:dyDescent="0.2">
      <c r="A21285" s="97">
        <v>42957</v>
      </c>
      <c r="B21285" s="98">
        <v>0.61458333333575865</v>
      </c>
      <c r="C21285" s="99"/>
      <c r="D21285" s="100"/>
      <c r="E21285" s="101"/>
      <c r="F21285" s="102"/>
    </row>
    <row r="21286" spans="1:6" x14ac:dyDescent="0.2">
      <c r="A21286" s="97">
        <v>42957</v>
      </c>
      <c r="B21286" s="98">
        <v>0.625</v>
      </c>
      <c r="C21286" s="99"/>
      <c r="D21286" s="100"/>
      <c r="E21286" s="101"/>
      <c r="F21286" s="102"/>
    </row>
    <row r="21287" spans="1:6" x14ac:dyDescent="0.2">
      <c r="A21287" s="97">
        <v>42957</v>
      </c>
      <c r="B21287" s="98">
        <v>0.63541666666424135</v>
      </c>
      <c r="C21287" s="99"/>
      <c r="D21287" s="100"/>
      <c r="E21287" s="101"/>
      <c r="F21287" s="102"/>
    </row>
    <row r="21288" spans="1:6" x14ac:dyDescent="0.2">
      <c r="A21288" s="97">
        <v>42957</v>
      </c>
      <c r="B21288" s="98">
        <v>0.64583333333575865</v>
      </c>
      <c r="C21288" s="99"/>
      <c r="D21288" s="100"/>
      <c r="E21288" s="101"/>
      <c r="F21288" s="102"/>
    </row>
    <row r="21289" spans="1:6" x14ac:dyDescent="0.2">
      <c r="A21289" s="97">
        <v>42957</v>
      </c>
      <c r="B21289" s="98">
        <v>0.65625</v>
      </c>
      <c r="C21289" s="99"/>
      <c r="D21289" s="100"/>
      <c r="E21289" s="101"/>
      <c r="F21289" s="102"/>
    </row>
    <row r="21290" spans="1:6" x14ac:dyDescent="0.2">
      <c r="A21290" s="97">
        <v>42957</v>
      </c>
      <c r="B21290" s="98">
        <v>0.66666666666424135</v>
      </c>
      <c r="C21290" s="99"/>
      <c r="D21290" s="100"/>
      <c r="E21290" s="101"/>
      <c r="F21290" s="102"/>
    </row>
    <row r="21291" spans="1:6" x14ac:dyDescent="0.2">
      <c r="A21291" s="97">
        <v>42957</v>
      </c>
      <c r="B21291" s="98">
        <v>0.67708333333575865</v>
      </c>
      <c r="C21291" s="99"/>
      <c r="D21291" s="100"/>
      <c r="E21291" s="101"/>
      <c r="F21291" s="102"/>
    </row>
    <row r="21292" spans="1:6" x14ac:dyDescent="0.2">
      <c r="A21292" s="97">
        <v>42957</v>
      </c>
      <c r="B21292" s="98">
        <v>0.6875</v>
      </c>
      <c r="C21292" s="99"/>
      <c r="D21292" s="100"/>
      <c r="E21292" s="101"/>
      <c r="F21292" s="102"/>
    </row>
    <row r="21293" spans="1:6" x14ac:dyDescent="0.2">
      <c r="A21293" s="97">
        <v>42957</v>
      </c>
      <c r="B21293" s="98">
        <v>0.69791666666424135</v>
      </c>
      <c r="C21293" s="99"/>
      <c r="D21293" s="100"/>
      <c r="E21293" s="101"/>
      <c r="F21293" s="102"/>
    </row>
    <row r="21294" spans="1:6" x14ac:dyDescent="0.2">
      <c r="A21294" s="97">
        <v>42957</v>
      </c>
      <c r="B21294" s="98">
        <v>0.70833333333575865</v>
      </c>
      <c r="C21294" s="99"/>
      <c r="D21294" s="100"/>
      <c r="E21294" s="101"/>
      <c r="F21294" s="102"/>
    </row>
    <row r="21295" spans="1:6" x14ac:dyDescent="0.2">
      <c r="A21295" s="97">
        <v>42957</v>
      </c>
      <c r="B21295" s="98">
        <v>0.71875</v>
      </c>
      <c r="C21295" s="99"/>
      <c r="D21295" s="100"/>
      <c r="E21295" s="101"/>
      <c r="F21295" s="102"/>
    </row>
    <row r="21296" spans="1:6" x14ac:dyDescent="0.2">
      <c r="A21296" s="97">
        <v>42957</v>
      </c>
      <c r="B21296" s="98">
        <v>0.72916666666424135</v>
      </c>
      <c r="C21296" s="99"/>
      <c r="D21296" s="100"/>
      <c r="E21296" s="101"/>
      <c r="F21296" s="102"/>
    </row>
    <row r="21297" spans="1:6" x14ac:dyDescent="0.2">
      <c r="A21297" s="97">
        <v>42957</v>
      </c>
      <c r="B21297" s="98">
        <v>0.73958333333575865</v>
      </c>
      <c r="C21297" s="99"/>
      <c r="D21297" s="100"/>
      <c r="E21297" s="101"/>
      <c r="F21297" s="102"/>
    </row>
    <row r="21298" spans="1:6" x14ac:dyDescent="0.2">
      <c r="A21298" s="97">
        <v>42957</v>
      </c>
      <c r="B21298" s="98">
        <v>0.75</v>
      </c>
      <c r="C21298" s="99"/>
      <c r="D21298" s="100"/>
      <c r="E21298" s="101"/>
      <c r="F21298" s="102"/>
    </row>
    <row r="21299" spans="1:6" x14ac:dyDescent="0.2">
      <c r="A21299" s="97">
        <v>42957</v>
      </c>
      <c r="B21299" s="98">
        <v>0.76041666666424135</v>
      </c>
      <c r="C21299" s="99"/>
      <c r="D21299" s="100"/>
      <c r="E21299" s="101"/>
      <c r="F21299" s="102"/>
    </row>
    <row r="21300" spans="1:6" x14ac:dyDescent="0.2">
      <c r="A21300" s="97">
        <v>42957</v>
      </c>
      <c r="B21300" s="98">
        <v>0.77083333333575865</v>
      </c>
      <c r="C21300" s="99"/>
      <c r="D21300" s="100"/>
      <c r="E21300" s="101"/>
      <c r="F21300" s="102"/>
    </row>
    <row r="21301" spans="1:6" x14ac:dyDescent="0.2">
      <c r="A21301" s="97">
        <v>42957</v>
      </c>
      <c r="B21301" s="98">
        <v>0.78125</v>
      </c>
      <c r="C21301" s="99"/>
      <c r="D21301" s="100"/>
      <c r="E21301" s="101"/>
      <c r="F21301" s="102"/>
    </row>
    <row r="21302" spans="1:6" x14ac:dyDescent="0.2">
      <c r="A21302" s="97">
        <v>42957</v>
      </c>
      <c r="B21302" s="98">
        <v>0.79166666666424135</v>
      </c>
      <c r="C21302" s="99"/>
      <c r="D21302" s="100"/>
      <c r="E21302" s="101"/>
      <c r="F21302" s="102"/>
    </row>
    <row r="21303" spans="1:6" x14ac:dyDescent="0.2">
      <c r="A21303" s="97">
        <v>42957</v>
      </c>
      <c r="B21303" s="98">
        <v>0.80208333333575865</v>
      </c>
      <c r="C21303" s="99"/>
      <c r="D21303" s="100"/>
      <c r="E21303" s="101"/>
      <c r="F21303" s="102"/>
    </row>
    <row r="21304" spans="1:6" x14ac:dyDescent="0.2">
      <c r="A21304" s="97">
        <v>42957</v>
      </c>
      <c r="B21304" s="98">
        <v>0.8125</v>
      </c>
      <c r="C21304" s="99"/>
      <c r="D21304" s="100"/>
      <c r="E21304" s="101"/>
      <c r="F21304" s="102"/>
    </row>
    <row r="21305" spans="1:6" x14ac:dyDescent="0.2">
      <c r="A21305" s="97">
        <v>42957</v>
      </c>
      <c r="B21305" s="98">
        <v>0.82291666666424135</v>
      </c>
      <c r="C21305" s="99"/>
      <c r="D21305" s="100"/>
      <c r="E21305" s="101"/>
      <c r="F21305" s="102"/>
    </row>
    <row r="21306" spans="1:6" x14ac:dyDescent="0.2">
      <c r="A21306" s="97">
        <v>42957</v>
      </c>
      <c r="B21306" s="98">
        <v>0.83333333333575865</v>
      </c>
      <c r="C21306" s="99"/>
      <c r="D21306" s="100"/>
      <c r="E21306" s="101"/>
      <c r="F21306" s="102"/>
    </row>
    <row r="21307" spans="1:6" x14ac:dyDescent="0.2">
      <c r="A21307" s="97">
        <v>42957</v>
      </c>
      <c r="B21307" s="98">
        <v>0.84375</v>
      </c>
      <c r="C21307" s="99"/>
      <c r="D21307" s="100"/>
      <c r="E21307" s="101"/>
      <c r="F21307" s="102"/>
    </row>
    <row r="21308" spans="1:6" x14ac:dyDescent="0.2">
      <c r="A21308" s="97">
        <v>42957</v>
      </c>
      <c r="B21308" s="98">
        <v>0.85416666666424135</v>
      </c>
      <c r="C21308" s="99"/>
      <c r="D21308" s="100"/>
      <c r="E21308" s="101"/>
      <c r="F21308" s="102"/>
    </row>
    <row r="21309" spans="1:6" x14ac:dyDescent="0.2">
      <c r="A21309" s="97">
        <v>42957</v>
      </c>
      <c r="B21309" s="98">
        <v>0.86458333333575865</v>
      </c>
      <c r="C21309" s="99"/>
      <c r="D21309" s="100"/>
      <c r="E21309" s="101"/>
      <c r="F21309" s="102"/>
    </row>
    <row r="21310" spans="1:6" x14ac:dyDescent="0.2">
      <c r="A21310" s="97">
        <v>42957</v>
      </c>
      <c r="B21310" s="98">
        <v>0.875</v>
      </c>
      <c r="C21310" s="99"/>
      <c r="D21310" s="100"/>
      <c r="E21310" s="101"/>
      <c r="F21310" s="102"/>
    </row>
    <row r="21311" spans="1:6" x14ac:dyDescent="0.2">
      <c r="A21311" s="97">
        <v>42957</v>
      </c>
      <c r="B21311" s="98">
        <v>0.88541666666424135</v>
      </c>
      <c r="C21311" s="99"/>
      <c r="D21311" s="100"/>
      <c r="E21311" s="101"/>
      <c r="F21311" s="102"/>
    </row>
    <row r="21312" spans="1:6" x14ac:dyDescent="0.2">
      <c r="A21312" s="97">
        <v>42957</v>
      </c>
      <c r="B21312" s="98">
        <v>0.89583333333575865</v>
      </c>
      <c r="C21312" s="99"/>
      <c r="D21312" s="100"/>
      <c r="E21312" s="101"/>
      <c r="F21312" s="102"/>
    </row>
    <row r="21313" spans="1:6" x14ac:dyDescent="0.2">
      <c r="A21313" s="97">
        <v>42957</v>
      </c>
      <c r="B21313" s="98">
        <v>0.90625</v>
      </c>
      <c r="C21313" s="99"/>
      <c r="D21313" s="100"/>
      <c r="E21313" s="101"/>
      <c r="F21313" s="102"/>
    </row>
    <row r="21314" spans="1:6" x14ac:dyDescent="0.2">
      <c r="A21314" s="97">
        <v>42957</v>
      </c>
      <c r="B21314" s="98">
        <v>0.91666666666424135</v>
      </c>
      <c r="C21314" s="99"/>
      <c r="D21314" s="100"/>
      <c r="E21314" s="101"/>
      <c r="F21314" s="102"/>
    </row>
    <row r="21315" spans="1:6" x14ac:dyDescent="0.2">
      <c r="A21315" s="97">
        <v>42957</v>
      </c>
      <c r="B21315" s="98">
        <v>0.92708333333575865</v>
      </c>
      <c r="C21315" s="99"/>
      <c r="D21315" s="100"/>
      <c r="E21315" s="101"/>
      <c r="F21315" s="102"/>
    </row>
    <row r="21316" spans="1:6" x14ac:dyDescent="0.2">
      <c r="A21316" s="97">
        <v>42957</v>
      </c>
      <c r="B21316" s="98">
        <v>0.9375</v>
      </c>
      <c r="C21316" s="99"/>
      <c r="D21316" s="100"/>
      <c r="E21316" s="101"/>
      <c r="F21316" s="102"/>
    </row>
    <row r="21317" spans="1:6" x14ac:dyDescent="0.2">
      <c r="A21317" s="97">
        <v>42957</v>
      </c>
      <c r="B21317" s="98">
        <v>0.94791666666424135</v>
      </c>
      <c r="C21317" s="99"/>
      <c r="D21317" s="100"/>
      <c r="E21317" s="101"/>
      <c r="F21317" s="102"/>
    </row>
    <row r="21318" spans="1:6" x14ac:dyDescent="0.2">
      <c r="A21318" s="97">
        <v>42957</v>
      </c>
      <c r="B21318" s="98">
        <v>0.95833333333575865</v>
      </c>
      <c r="C21318" s="99"/>
      <c r="D21318" s="100"/>
      <c r="E21318" s="101"/>
      <c r="F21318" s="102"/>
    </row>
    <row r="21319" spans="1:6" x14ac:dyDescent="0.2">
      <c r="A21319" s="97">
        <v>42957</v>
      </c>
      <c r="B21319" s="98">
        <v>0.96875</v>
      </c>
      <c r="C21319" s="99"/>
      <c r="D21319" s="100"/>
      <c r="E21319" s="101"/>
      <c r="F21319" s="102"/>
    </row>
    <row r="21320" spans="1:6" x14ac:dyDescent="0.2">
      <c r="A21320" s="97">
        <v>42957</v>
      </c>
      <c r="B21320" s="98">
        <v>0.97916666666424135</v>
      </c>
      <c r="C21320" s="99"/>
      <c r="D21320" s="100"/>
      <c r="E21320" s="101"/>
      <c r="F21320" s="102"/>
    </row>
    <row r="21321" spans="1:6" x14ac:dyDescent="0.2">
      <c r="A21321" s="97">
        <v>42957</v>
      </c>
      <c r="B21321" s="98">
        <v>0.98958333333575865</v>
      </c>
      <c r="C21321" s="99"/>
      <c r="D21321" s="100"/>
      <c r="E21321" s="101"/>
      <c r="F21321" s="102"/>
    </row>
    <row r="21322" spans="1:6" x14ac:dyDescent="0.2">
      <c r="A21322" s="97">
        <v>42958</v>
      </c>
      <c r="B21322" s="98">
        <v>0</v>
      </c>
      <c r="C21322" s="99"/>
      <c r="D21322" s="100"/>
      <c r="E21322" s="101"/>
      <c r="F21322" s="102"/>
    </row>
    <row r="21323" spans="1:6" x14ac:dyDescent="0.2">
      <c r="A21323" s="97">
        <v>42958</v>
      </c>
      <c r="B21323" s="98">
        <v>1.0416666664241347E-2</v>
      </c>
      <c r="C21323" s="99"/>
      <c r="D21323" s="100"/>
      <c r="E21323" s="101"/>
      <c r="F21323" s="102"/>
    </row>
    <row r="21324" spans="1:6" x14ac:dyDescent="0.2">
      <c r="A21324" s="97">
        <v>42958</v>
      </c>
      <c r="B21324" s="98">
        <v>2.0833333335758653E-2</v>
      </c>
      <c r="C21324" s="99"/>
      <c r="D21324" s="100"/>
      <c r="E21324" s="101"/>
      <c r="F21324" s="102"/>
    </row>
    <row r="21325" spans="1:6" x14ac:dyDescent="0.2">
      <c r="A21325" s="97">
        <v>42958</v>
      </c>
      <c r="B21325" s="98">
        <v>3.125E-2</v>
      </c>
      <c r="C21325" s="99"/>
      <c r="D21325" s="100"/>
      <c r="E21325" s="101"/>
      <c r="F21325" s="102"/>
    </row>
    <row r="21326" spans="1:6" x14ac:dyDescent="0.2">
      <c r="A21326" s="97">
        <v>42958</v>
      </c>
      <c r="B21326" s="98">
        <v>4.1666666664241347E-2</v>
      </c>
      <c r="C21326" s="99"/>
      <c r="D21326" s="100"/>
      <c r="E21326" s="101"/>
      <c r="F21326" s="102"/>
    </row>
    <row r="21327" spans="1:6" x14ac:dyDescent="0.2">
      <c r="A21327" s="97">
        <v>42958</v>
      </c>
      <c r="B21327" s="98">
        <v>5.2083333335758653E-2</v>
      </c>
      <c r="C21327" s="99"/>
      <c r="D21327" s="100"/>
      <c r="E21327" s="101"/>
      <c r="F21327" s="102"/>
    </row>
    <row r="21328" spans="1:6" x14ac:dyDescent="0.2">
      <c r="A21328" s="97">
        <v>42958</v>
      </c>
      <c r="B21328" s="98">
        <v>6.25E-2</v>
      </c>
      <c r="C21328" s="99"/>
      <c r="D21328" s="100"/>
      <c r="E21328" s="101"/>
      <c r="F21328" s="102"/>
    </row>
    <row r="21329" spans="1:6" x14ac:dyDescent="0.2">
      <c r="A21329" s="97">
        <v>42958</v>
      </c>
      <c r="B21329" s="98">
        <v>7.2916666664241347E-2</v>
      </c>
      <c r="C21329" s="99"/>
      <c r="D21329" s="100"/>
      <c r="E21329" s="101"/>
      <c r="F21329" s="102"/>
    </row>
    <row r="21330" spans="1:6" x14ac:dyDescent="0.2">
      <c r="A21330" s="97">
        <v>42958</v>
      </c>
      <c r="B21330" s="98">
        <v>8.3333333335758653E-2</v>
      </c>
      <c r="C21330" s="99"/>
      <c r="D21330" s="100"/>
      <c r="E21330" s="101"/>
      <c r="F21330" s="102"/>
    </row>
    <row r="21331" spans="1:6" x14ac:dyDescent="0.2">
      <c r="A21331" s="97">
        <v>42958</v>
      </c>
      <c r="B21331" s="98">
        <v>9.375E-2</v>
      </c>
      <c r="C21331" s="99"/>
      <c r="D21331" s="100"/>
      <c r="E21331" s="101"/>
      <c r="F21331" s="102"/>
    </row>
    <row r="21332" spans="1:6" x14ac:dyDescent="0.2">
      <c r="A21332" s="97">
        <v>42958</v>
      </c>
      <c r="B21332" s="98">
        <v>0.10416666666424135</v>
      </c>
      <c r="C21332" s="99"/>
      <c r="D21332" s="100"/>
      <c r="E21332" s="101"/>
      <c r="F21332" s="102"/>
    </row>
    <row r="21333" spans="1:6" x14ac:dyDescent="0.2">
      <c r="A21333" s="97">
        <v>42958</v>
      </c>
      <c r="B21333" s="98">
        <v>0.11458333333575865</v>
      </c>
      <c r="C21333" s="99"/>
      <c r="D21333" s="100"/>
      <c r="E21333" s="101"/>
      <c r="F21333" s="102"/>
    </row>
    <row r="21334" spans="1:6" x14ac:dyDescent="0.2">
      <c r="A21334" s="97">
        <v>42958</v>
      </c>
      <c r="B21334" s="98">
        <v>0.125</v>
      </c>
      <c r="C21334" s="99"/>
      <c r="D21334" s="100"/>
      <c r="E21334" s="101"/>
      <c r="F21334" s="102"/>
    </row>
    <row r="21335" spans="1:6" x14ac:dyDescent="0.2">
      <c r="A21335" s="97">
        <v>42958</v>
      </c>
      <c r="B21335" s="98">
        <v>0.13541666666424135</v>
      </c>
      <c r="C21335" s="99"/>
      <c r="D21335" s="100"/>
      <c r="E21335" s="101"/>
      <c r="F21335" s="102"/>
    </row>
    <row r="21336" spans="1:6" x14ac:dyDescent="0.2">
      <c r="A21336" s="97">
        <v>42958</v>
      </c>
      <c r="B21336" s="98">
        <v>0.14583333333575865</v>
      </c>
      <c r="C21336" s="99"/>
      <c r="D21336" s="100"/>
      <c r="E21336" s="101"/>
      <c r="F21336" s="102"/>
    </row>
    <row r="21337" spans="1:6" x14ac:dyDescent="0.2">
      <c r="A21337" s="97">
        <v>42958</v>
      </c>
      <c r="B21337" s="98">
        <v>0.15625</v>
      </c>
      <c r="C21337" s="99"/>
      <c r="D21337" s="100"/>
      <c r="E21337" s="101"/>
      <c r="F21337" s="102"/>
    </row>
    <row r="21338" spans="1:6" x14ac:dyDescent="0.2">
      <c r="A21338" s="97">
        <v>42958</v>
      </c>
      <c r="B21338" s="98">
        <v>0.16666666666424135</v>
      </c>
      <c r="C21338" s="99"/>
      <c r="D21338" s="100"/>
      <c r="E21338" s="101"/>
      <c r="F21338" s="102"/>
    </row>
    <row r="21339" spans="1:6" x14ac:dyDescent="0.2">
      <c r="A21339" s="97">
        <v>42958</v>
      </c>
      <c r="B21339" s="98">
        <v>0.17708333333575865</v>
      </c>
      <c r="C21339" s="99"/>
      <c r="D21339" s="100"/>
      <c r="E21339" s="101"/>
      <c r="F21339" s="102"/>
    </row>
    <row r="21340" spans="1:6" x14ac:dyDescent="0.2">
      <c r="A21340" s="97">
        <v>42958</v>
      </c>
      <c r="B21340" s="98">
        <v>0.1875</v>
      </c>
      <c r="C21340" s="99"/>
      <c r="D21340" s="100"/>
      <c r="E21340" s="101"/>
      <c r="F21340" s="102"/>
    </row>
    <row r="21341" spans="1:6" x14ac:dyDescent="0.2">
      <c r="A21341" s="97">
        <v>42958</v>
      </c>
      <c r="B21341" s="98">
        <v>0.19791666666424135</v>
      </c>
      <c r="C21341" s="99"/>
      <c r="D21341" s="100"/>
      <c r="E21341" s="101"/>
      <c r="F21341" s="102"/>
    </row>
    <row r="21342" spans="1:6" x14ac:dyDescent="0.2">
      <c r="A21342" s="97">
        <v>42958</v>
      </c>
      <c r="B21342" s="98">
        <v>0.20833333333575865</v>
      </c>
      <c r="C21342" s="99"/>
      <c r="D21342" s="100"/>
      <c r="E21342" s="101"/>
      <c r="F21342" s="102"/>
    </row>
    <row r="21343" spans="1:6" x14ac:dyDescent="0.2">
      <c r="A21343" s="97">
        <v>42958</v>
      </c>
      <c r="B21343" s="98">
        <v>0.21875</v>
      </c>
      <c r="C21343" s="99"/>
      <c r="D21343" s="100"/>
      <c r="E21343" s="101"/>
      <c r="F21343" s="102"/>
    </row>
    <row r="21344" spans="1:6" x14ac:dyDescent="0.2">
      <c r="A21344" s="97">
        <v>42958</v>
      </c>
      <c r="B21344" s="98">
        <v>0.22916666666424135</v>
      </c>
      <c r="C21344" s="99"/>
      <c r="D21344" s="100"/>
      <c r="E21344" s="101"/>
      <c r="F21344" s="102"/>
    </row>
    <row r="21345" spans="1:6" x14ac:dyDescent="0.2">
      <c r="A21345" s="97">
        <v>42958</v>
      </c>
      <c r="B21345" s="98">
        <v>0.23958333333575865</v>
      </c>
      <c r="C21345" s="99"/>
      <c r="D21345" s="100"/>
      <c r="E21345" s="101"/>
      <c r="F21345" s="102"/>
    </row>
    <row r="21346" spans="1:6" x14ac:dyDescent="0.2">
      <c r="A21346" s="97">
        <v>42958</v>
      </c>
      <c r="B21346" s="98">
        <v>0.25</v>
      </c>
      <c r="C21346" s="99"/>
      <c r="D21346" s="100"/>
      <c r="E21346" s="101"/>
      <c r="F21346" s="102"/>
    </row>
    <row r="21347" spans="1:6" x14ac:dyDescent="0.2">
      <c r="A21347" s="97">
        <v>42958</v>
      </c>
      <c r="B21347" s="98">
        <v>0.26041666666424135</v>
      </c>
      <c r="C21347" s="99"/>
      <c r="D21347" s="100"/>
      <c r="E21347" s="101"/>
      <c r="F21347" s="102"/>
    </row>
    <row r="21348" spans="1:6" x14ac:dyDescent="0.2">
      <c r="A21348" s="97">
        <v>42958</v>
      </c>
      <c r="B21348" s="98">
        <v>0.27083333333575865</v>
      </c>
      <c r="C21348" s="99"/>
      <c r="D21348" s="100"/>
      <c r="E21348" s="101"/>
      <c r="F21348" s="102"/>
    </row>
    <row r="21349" spans="1:6" x14ac:dyDescent="0.2">
      <c r="A21349" s="97">
        <v>42958</v>
      </c>
      <c r="B21349" s="98">
        <v>0.28125</v>
      </c>
      <c r="C21349" s="99"/>
      <c r="D21349" s="100"/>
      <c r="E21349" s="101"/>
      <c r="F21349" s="102"/>
    </row>
    <row r="21350" spans="1:6" x14ac:dyDescent="0.2">
      <c r="A21350" s="97">
        <v>42958</v>
      </c>
      <c r="B21350" s="98">
        <v>0.29166666666424135</v>
      </c>
      <c r="C21350" s="99"/>
      <c r="D21350" s="100"/>
      <c r="E21350" s="101"/>
      <c r="F21350" s="102"/>
    </row>
    <row r="21351" spans="1:6" x14ac:dyDescent="0.2">
      <c r="A21351" s="97">
        <v>42958</v>
      </c>
      <c r="B21351" s="98">
        <v>0.30208333333575865</v>
      </c>
      <c r="C21351" s="99"/>
      <c r="D21351" s="100"/>
      <c r="E21351" s="101"/>
      <c r="F21351" s="102"/>
    </row>
    <row r="21352" spans="1:6" x14ac:dyDescent="0.2">
      <c r="A21352" s="97">
        <v>42958</v>
      </c>
      <c r="B21352" s="98">
        <v>0.3125</v>
      </c>
      <c r="C21352" s="99"/>
      <c r="D21352" s="100"/>
      <c r="E21352" s="101"/>
      <c r="F21352" s="102"/>
    </row>
    <row r="21353" spans="1:6" x14ac:dyDescent="0.2">
      <c r="A21353" s="97">
        <v>42958</v>
      </c>
      <c r="B21353" s="98">
        <v>0.32291666666424135</v>
      </c>
      <c r="C21353" s="99"/>
      <c r="D21353" s="100"/>
      <c r="E21353" s="101"/>
      <c r="F21353" s="102"/>
    </row>
    <row r="21354" spans="1:6" x14ac:dyDescent="0.2">
      <c r="A21354" s="97">
        <v>42958</v>
      </c>
      <c r="B21354" s="98">
        <v>0.33333333333575865</v>
      </c>
      <c r="C21354" s="99"/>
      <c r="D21354" s="100"/>
      <c r="E21354" s="101"/>
      <c r="F21354" s="102"/>
    </row>
    <row r="21355" spans="1:6" x14ac:dyDescent="0.2">
      <c r="A21355" s="97">
        <v>42958</v>
      </c>
      <c r="B21355" s="98">
        <v>0.34375</v>
      </c>
      <c r="C21355" s="99"/>
      <c r="D21355" s="100"/>
      <c r="E21355" s="101"/>
      <c r="F21355" s="102"/>
    </row>
    <row r="21356" spans="1:6" x14ac:dyDescent="0.2">
      <c r="A21356" s="97">
        <v>42958</v>
      </c>
      <c r="B21356" s="98">
        <v>0.35416666666424135</v>
      </c>
      <c r="C21356" s="99"/>
      <c r="D21356" s="100"/>
      <c r="E21356" s="101"/>
      <c r="F21356" s="102"/>
    </row>
    <row r="21357" spans="1:6" x14ac:dyDescent="0.2">
      <c r="A21357" s="97">
        <v>42958</v>
      </c>
      <c r="B21357" s="98">
        <v>0.36458333333575865</v>
      </c>
      <c r="C21357" s="99"/>
      <c r="D21357" s="100"/>
      <c r="E21357" s="101"/>
      <c r="F21357" s="102"/>
    </row>
    <row r="21358" spans="1:6" x14ac:dyDescent="0.2">
      <c r="A21358" s="97">
        <v>42958</v>
      </c>
      <c r="B21358" s="98">
        <v>0.375</v>
      </c>
      <c r="C21358" s="99"/>
      <c r="D21358" s="100"/>
      <c r="E21358" s="101"/>
      <c r="F21358" s="102"/>
    </row>
    <row r="21359" spans="1:6" x14ac:dyDescent="0.2">
      <c r="A21359" s="97">
        <v>42958</v>
      </c>
      <c r="B21359" s="98">
        <v>0.38541666666424135</v>
      </c>
      <c r="C21359" s="99"/>
      <c r="D21359" s="100"/>
      <c r="E21359" s="101"/>
      <c r="F21359" s="102"/>
    </row>
    <row r="21360" spans="1:6" x14ac:dyDescent="0.2">
      <c r="A21360" s="97">
        <v>42958</v>
      </c>
      <c r="B21360" s="98">
        <v>0.39583333333575865</v>
      </c>
      <c r="C21360" s="99"/>
      <c r="D21360" s="100"/>
      <c r="E21360" s="101"/>
      <c r="F21360" s="102"/>
    </row>
    <row r="21361" spans="1:6" x14ac:dyDescent="0.2">
      <c r="A21361" s="97">
        <v>42958</v>
      </c>
      <c r="B21361" s="98">
        <v>0.40625</v>
      </c>
      <c r="C21361" s="99"/>
      <c r="D21361" s="100"/>
      <c r="E21361" s="101"/>
      <c r="F21361" s="102"/>
    </row>
    <row r="21362" spans="1:6" x14ac:dyDescent="0.2">
      <c r="A21362" s="97">
        <v>42958</v>
      </c>
      <c r="B21362" s="98">
        <v>0.41666666666424135</v>
      </c>
      <c r="C21362" s="99"/>
      <c r="D21362" s="100"/>
      <c r="E21362" s="101"/>
      <c r="F21362" s="102"/>
    </row>
    <row r="21363" spans="1:6" x14ac:dyDescent="0.2">
      <c r="A21363" s="97">
        <v>42958</v>
      </c>
      <c r="B21363" s="98">
        <v>0.42708333333575865</v>
      </c>
      <c r="C21363" s="99"/>
      <c r="D21363" s="100"/>
      <c r="E21363" s="101"/>
      <c r="F21363" s="102"/>
    </row>
    <row r="21364" spans="1:6" x14ac:dyDescent="0.2">
      <c r="A21364" s="97">
        <v>42958</v>
      </c>
      <c r="B21364" s="98">
        <v>0.4375</v>
      </c>
      <c r="C21364" s="99"/>
      <c r="D21364" s="100"/>
      <c r="E21364" s="101"/>
      <c r="F21364" s="102"/>
    </row>
    <row r="21365" spans="1:6" x14ac:dyDescent="0.2">
      <c r="A21365" s="97">
        <v>42958</v>
      </c>
      <c r="B21365" s="98">
        <v>0.44791666666424135</v>
      </c>
      <c r="C21365" s="99"/>
      <c r="D21365" s="100"/>
      <c r="E21365" s="101"/>
      <c r="F21365" s="102"/>
    </row>
    <row r="21366" spans="1:6" x14ac:dyDescent="0.2">
      <c r="A21366" s="97">
        <v>42958</v>
      </c>
      <c r="B21366" s="98">
        <v>0.45833333333575865</v>
      </c>
      <c r="C21366" s="99"/>
      <c r="D21366" s="100"/>
      <c r="E21366" s="101"/>
      <c r="F21366" s="102"/>
    </row>
    <row r="21367" spans="1:6" x14ac:dyDescent="0.2">
      <c r="A21367" s="97">
        <v>42958</v>
      </c>
      <c r="B21367" s="98">
        <v>0.46875</v>
      </c>
      <c r="C21367" s="99"/>
      <c r="D21367" s="100"/>
      <c r="E21367" s="101"/>
      <c r="F21367" s="102"/>
    </row>
    <row r="21368" spans="1:6" x14ac:dyDescent="0.2">
      <c r="A21368" s="97">
        <v>42958</v>
      </c>
      <c r="B21368" s="98">
        <v>0.47916666666424135</v>
      </c>
      <c r="C21368" s="99"/>
      <c r="D21368" s="100"/>
      <c r="E21368" s="101"/>
      <c r="F21368" s="102"/>
    </row>
    <row r="21369" spans="1:6" x14ac:dyDescent="0.2">
      <c r="A21369" s="97">
        <v>42958</v>
      </c>
      <c r="B21369" s="98">
        <v>0.48958333333575865</v>
      </c>
      <c r="C21369" s="99"/>
      <c r="D21369" s="100"/>
      <c r="E21369" s="101"/>
      <c r="F21369" s="102"/>
    </row>
    <row r="21370" spans="1:6" x14ac:dyDescent="0.2">
      <c r="A21370" s="97">
        <v>42958</v>
      </c>
      <c r="B21370" s="98">
        <v>0.5</v>
      </c>
      <c r="C21370" s="99"/>
      <c r="D21370" s="100"/>
      <c r="E21370" s="101"/>
      <c r="F21370" s="102"/>
    </row>
    <row r="21371" spans="1:6" x14ac:dyDescent="0.2">
      <c r="A21371" s="97">
        <v>42958</v>
      </c>
      <c r="B21371" s="98">
        <v>0.51041666666424135</v>
      </c>
      <c r="C21371" s="99"/>
      <c r="D21371" s="100"/>
      <c r="E21371" s="101"/>
      <c r="F21371" s="102"/>
    </row>
    <row r="21372" spans="1:6" x14ac:dyDescent="0.2">
      <c r="A21372" s="97">
        <v>42958</v>
      </c>
      <c r="B21372" s="98">
        <v>0.52083333333575865</v>
      </c>
      <c r="C21372" s="99"/>
      <c r="D21372" s="100"/>
      <c r="E21372" s="101"/>
      <c r="F21372" s="102"/>
    </row>
    <row r="21373" spans="1:6" x14ac:dyDescent="0.2">
      <c r="A21373" s="97">
        <v>42958</v>
      </c>
      <c r="B21373" s="98">
        <v>0.53125</v>
      </c>
      <c r="C21373" s="99"/>
      <c r="D21373" s="100"/>
      <c r="E21373" s="101"/>
      <c r="F21373" s="102"/>
    </row>
    <row r="21374" spans="1:6" x14ac:dyDescent="0.2">
      <c r="A21374" s="97">
        <v>42958</v>
      </c>
      <c r="B21374" s="98">
        <v>0.54166666666424135</v>
      </c>
      <c r="C21374" s="99"/>
      <c r="D21374" s="100"/>
      <c r="E21374" s="101"/>
      <c r="F21374" s="102"/>
    </row>
    <row r="21375" spans="1:6" x14ac:dyDescent="0.2">
      <c r="A21375" s="97">
        <v>42958</v>
      </c>
      <c r="B21375" s="98">
        <v>0.55208333333575865</v>
      </c>
      <c r="C21375" s="99"/>
      <c r="D21375" s="100"/>
      <c r="E21375" s="101"/>
      <c r="F21375" s="102"/>
    </row>
    <row r="21376" spans="1:6" x14ac:dyDescent="0.2">
      <c r="A21376" s="97">
        <v>42958</v>
      </c>
      <c r="B21376" s="98">
        <v>0.5625</v>
      </c>
      <c r="C21376" s="99"/>
      <c r="D21376" s="100"/>
      <c r="E21376" s="101"/>
      <c r="F21376" s="102"/>
    </row>
    <row r="21377" spans="1:6" x14ac:dyDescent="0.2">
      <c r="A21377" s="97">
        <v>42958</v>
      </c>
      <c r="B21377" s="98">
        <v>0.57291666666424135</v>
      </c>
      <c r="C21377" s="99"/>
      <c r="D21377" s="100"/>
      <c r="E21377" s="101"/>
      <c r="F21377" s="102"/>
    </row>
    <row r="21378" spans="1:6" x14ac:dyDescent="0.2">
      <c r="A21378" s="97">
        <v>42958</v>
      </c>
      <c r="B21378" s="98">
        <v>0.58333333333575865</v>
      </c>
      <c r="C21378" s="99"/>
      <c r="D21378" s="100"/>
      <c r="E21378" s="101"/>
      <c r="F21378" s="102"/>
    </row>
    <row r="21379" spans="1:6" x14ac:dyDescent="0.2">
      <c r="A21379" s="97">
        <v>42958</v>
      </c>
      <c r="B21379" s="98">
        <v>0.59375</v>
      </c>
      <c r="C21379" s="99"/>
      <c r="D21379" s="100"/>
      <c r="E21379" s="101"/>
      <c r="F21379" s="102"/>
    </row>
    <row r="21380" spans="1:6" x14ac:dyDescent="0.2">
      <c r="A21380" s="97">
        <v>42958</v>
      </c>
      <c r="B21380" s="98">
        <v>0.60416666666424135</v>
      </c>
      <c r="C21380" s="99"/>
      <c r="D21380" s="100"/>
      <c r="E21380" s="101"/>
      <c r="F21380" s="102"/>
    </row>
    <row r="21381" spans="1:6" x14ac:dyDescent="0.2">
      <c r="A21381" s="97">
        <v>42958</v>
      </c>
      <c r="B21381" s="98">
        <v>0.61458333333575865</v>
      </c>
      <c r="C21381" s="99"/>
      <c r="D21381" s="100"/>
      <c r="E21381" s="101"/>
      <c r="F21381" s="102"/>
    </row>
    <row r="21382" spans="1:6" x14ac:dyDescent="0.2">
      <c r="A21382" s="97">
        <v>42958</v>
      </c>
      <c r="B21382" s="98">
        <v>0.625</v>
      </c>
      <c r="C21382" s="99"/>
      <c r="D21382" s="100"/>
      <c r="E21382" s="101"/>
      <c r="F21382" s="102"/>
    </row>
    <row r="21383" spans="1:6" x14ac:dyDescent="0.2">
      <c r="A21383" s="97">
        <v>42958</v>
      </c>
      <c r="B21383" s="98">
        <v>0.63541666666424135</v>
      </c>
      <c r="C21383" s="99"/>
      <c r="D21383" s="100"/>
      <c r="E21383" s="101"/>
      <c r="F21383" s="102"/>
    </row>
    <row r="21384" spans="1:6" x14ac:dyDescent="0.2">
      <c r="A21384" s="97">
        <v>42958</v>
      </c>
      <c r="B21384" s="98">
        <v>0.64583333333575865</v>
      </c>
      <c r="C21384" s="99"/>
      <c r="D21384" s="100"/>
      <c r="E21384" s="101"/>
      <c r="F21384" s="102"/>
    </row>
    <row r="21385" spans="1:6" x14ac:dyDescent="0.2">
      <c r="A21385" s="97">
        <v>42958</v>
      </c>
      <c r="B21385" s="98">
        <v>0.65625</v>
      </c>
      <c r="C21385" s="99"/>
      <c r="D21385" s="100"/>
      <c r="E21385" s="101"/>
      <c r="F21385" s="102"/>
    </row>
    <row r="21386" spans="1:6" x14ac:dyDescent="0.2">
      <c r="A21386" s="97">
        <v>42958</v>
      </c>
      <c r="B21386" s="98">
        <v>0.66666666666424135</v>
      </c>
      <c r="C21386" s="99"/>
      <c r="D21386" s="100"/>
      <c r="E21386" s="101"/>
      <c r="F21386" s="102"/>
    </row>
    <row r="21387" spans="1:6" x14ac:dyDescent="0.2">
      <c r="A21387" s="97">
        <v>42958</v>
      </c>
      <c r="B21387" s="98">
        <v>0.67708333333575865</v>
      </c>
      <c r="C21387" s="99"/>
      <c r="D21387" s="100"/>
      <c r="E21387" s="101"/>
      <c r="F21387" s="102"/>
    </row>
    <row r="21388" spans="1:6" x14ac:dyDescent="0.2">
      <c r="A21388" s="97">
        <v>42958</v>
      </c>
      <c r="B21388" s="98">
        <v>0.6875</v>
      </c>
      <c r="C21388" s="99"/>
      <c r="D21388" s="100"/>
      <c r="E21388" s="101"/>
      <c r="F21388" s="102"/>
    </row>
    <row r="21389" spans="1:6" x14ac:dyDescent="0.2">
      <c r="A21389" s="97">
        <v>42958</v>
      </c>
      <c r="B21389" s="98">
        <v>0.69791666666424135</v>
      </c>
      <c r="C21389" s="99"/>
      <c r="D21389" s="100"/>
      <c r="E21389" s="101"/>
      <c r="F21389" s="102"/>
    </row>
    <row r="21390" spans="1:6" x14ac:dyDescent="0.2">
      <c r="A21390" s="97">
        <v>42958</v>
      </c>
      <c r="B21390" s="98">
        <v>0.70833333333575865</v>
      </c>
      <c r="C21390" s="99"/>
      <c r="D21390" s="100"/>
      <c r="E21390" s="101"/>
      <c r="F21390" s="102"/>
    </row>
    <row r="21391" spans="1:6" x14ac:dyDescent="0.2">
      <c r="A21391" s="97">
        <v>42958</v>
      </c>
      <c r="B21391" s="98">
        <v>0.71875</v>
      </c>
      <c r="C21391" s="99"/>
      <c r="D21391" s="100"/>
      <c r="E21391" s="101"/>
      <c r="F21391" s="102"/>
    </row>
    <row r="21392" spans="1:6" x14ac:dyDescent="0.2">
      <c r="A21392" s="97">
        <v>42958</v>
      </c>
      <c r="B21392" s="98">
        <v>0.72916666666424135</v>
      </c>
      <c r="C21392" s="99"/>
      <c r="D21392" s="100"/>
      <c r="E21392" s="101"/>
      <c r="F21392" s="102"/>
    </row>
    <row r="21393" spans="1:6" x14ac:dyDescent="0.2">
      <c r="A21393" s="97">
        <v>42958</v>
      </c>
      <c r="B21393" s="98">
        <v>0.73958333333575865</v>
      </c>
      <c r="C21393" s="99"/>
      <c r="D21393" s="100"/>
      <c r="E21393" s="101"/>
      <c r="F21393" s="102"/>
    </row>
    <row r="21394" spans="1:6" x14ac:dyDescent="0.2">
      <c r="A21394" s="97">
        <v>42958</v>
      </c>
      <c r="B21394" s="98">
        <v>0.75</v>
      </c>
      <c r="C21394" s="99"/>
      <c r="D21394" s="100"/>
      <c r="E21394" s="101"/>
      <c r="F21394" s="102"/>
    </row>
    <row r="21395" spans="1:6" x14ac:dyDescent="0.2">
      <c r="A21395" s="97">
        <v>42958</v>
      </c>
      <c r="B21395" s="98">
        <v>0.76041666666424135</v>
      </c>
      <c r="C21395" s="99"/>
      <c r="D21395" s="100"/>
      <c r="E21395" s="101"/>
      <c r="F21395" s="102"/>
    </row>
    <row r="21396" spans="1:6" x14ac:dyDescent="0.2">
      <c r="A21396" s="97">
        <v>42958</v>
      </c>
      <c r="B21396" s="98">
        <v>0.77083333333575865</v>
      </c>
      <c r="C21396" s="99"/>
      <c r="D21396" s="100"/>
      <c r="E21396" s="101"/>
      <c r="F21396" s="102"/>
    </row>
    <row r="21397" spans="1:6" x14ac:dyDescent="0.2">
      <c r="A21397" s="97">
        <v>42958</v>
      </c>
      <c r="B21397" s="98">
        <v>0.78125</v>
      </c>
      <c r="C21397" s="99"/>
      <c r="D21397" s="100"/>
      <c r="E21397" s="101"/>
      <c r="F21397" s="102"/>
    </row>
    <row r="21398" spans="1:6" x14ac:dyDescent="0.2">
      <c r="A21398" s="97">
        <v>42958</v>
      </c>
      <c r="B21398" s="98">
        <v>0.79166666666424135</v>
      </c>
      <c r="C21398" s="99"/>
      <c r="D21398" s="100"/>
      <c r="E21398" s="101"/>
      <c r="F21398" s="102"/>
    </row>
    <row r="21399" spans="1:6" x14ac:dyDescent="0.2">
      <c r="A21399" s="97">
        <v>42958</v>
      </c>
      <c r="B21399" s="98">
        <v>0.80208333333575865</v>
      </c>
      <c r="C21399" s="99"/>
      <c r="D21399" s="100"/>
      <c r="E21399" s="101"/>
      <c r="F21399" s="102"/>
    </row>
    <row r="21400" spans="1:6" x14ac:dyDescent="0.2">
      <c r="A21400" s="97">
        <v>42958</v>
      </c>
      <c r="B21400" s="98">
        <v>0.8125</v>
      </c>
      <c r="C21400" s="99"/>
      <c r="D21400" s="100"/>
      <c r="E21400" s="101"/>
      <c r="F21400" s="102"/>
    </row>
    <row r="21401" spans="1:6" x14ac:dyDescent="0.2">
      <c r="A21401" s="97">
        <v>42958</v>
      </c>
      <c r="B21401" s="98">
        <v>0.82291666666424135</v>
      </c>
      <c r="C21401" s="99"/>
      <c r="D21401" s="100"/>
      <c r="E21401" s="101"/>
      <c r="F21401" s="102"/>
    </row>
    <row r="21402" spans="1:6" x14ac:dyDescent="0.2">
      <c r="A21402" s="97">
        <v>42958</v>
      </c>
      <c r="B21402" s="98">
        <v>0.83333333333575865</v>
      </c>
      <c r="C21402" s="99"/>
      <c r="D21402" s="100"/>
      <c r="E21402" s="101"/>
      <c r="F21402" s="102"/>
    </row>
    <row r="21403" spans="1:6" x14ac:dyDescent="0.2">
      <c r="A21403" s="97">
        <v>42958</v>
      </c>
      <c r="B21403" s="98">
        <v>0.84375</v>
      </c>
      <c r="C21403" s="99"/>
      <c r="D21403" s="100"/>
      <c r="E21403" s="101"/>
      <c r="F21403" s="102"/>
    </row>
    <row r="21404" spans="1:6" x14ac:dyDescent="0.2">
      <c r="A21404" s="97">
        <v>42958</v>
      </c>
      <c r="B21404" s="98">
        <v>0.85416666666424135</v>
      </c>
      <c r="C21404" s="99"/>
      <c r="D21404" s="100"/>
      <c r="E21404" s="101"/>
      <c r="F21404" s="102"/>
    </row>
    <row r="21405" spans="1:6" x14ac:dyDescent="0.2">
      <c r="A21405" s="97">
        <v>42958</v>
      </c>
      <c r="B21405" s="98">
        <v>0.86458333333575865</v>
      </c>
      <c r="C21405" s="99"/>
      <c r="D21405" s="100"/>
      <c r="E21405" s="101"/>
      <c r="F21405" s="102"/>
    </row>
    <row r="21406" spans="1:6" x14ac:dyDescent="0.2">
      <c r="A21406" s="97">
        <v>42958</v>
      </c>
      <c r="B21406" s="98">
        <v>0.875</v>
      </c>
      <c r="C21406" s="99"/>
      <c r="D21406" s="100"/>
      <c r="E21406" s="101"/>
      <c r="F21406" s="102"/>
    </row>
    <row r="21407" spans="1:6" x14ac:dyDescent="0.2">
      <c r="A21407" s="97">
        <v>42958</v>
      </c>
      <c r="B21407" s="98">
        <v>0.88541666666424135</v>
      </c>
      <c r="C21407" s="99"/>
      <c r="D21407" s="100"/>
      <c r="E21407" s="101"/>
      <c r="F21407" s="102"/>
    </row>
    <row r="21408" spans="1:6" x14ac:dyDescent="0.2">
      <c r="A21408" s="97">
        <v>42958</v>
      </c>
      <c r="B21408" s="98">
        <v>0.89583333333575865</v>
      </c>
      <c r="C21408" s="99"/>
      <c r="D21408" s="100"/>
      <c r="E21408" s="101"/>
      <c r="F21408" s="102"/>
    </row>
    <row r="21409" spans="1:6" x14ac:dyDescent="0.2">
      <c r="A21409" s="97">
        <v>42958</v>
      </c>
      <c r="B21409" s="98">
        <v>0.90625</v>
      </c>
      <c r="C21409" s="99"/>
      <c r="D21409" s="100"/>
      <c r="E21409" s="101"/>
      <c r="F21409" s="102"/>
    </row>
    <row r="21410" spans="1:6" x14ac:dyDescent="0.2">
      <c r="A21410" s="97">
        <v>42958</v>
      </c>
      <c r="B21410" s="98">
        <v>0.91666666666424135</v>
      </c>
      <c r="C21410" s="99"/>
      <c r="D21410" s="100"/>
      <c r="E21410" s="101"/>
      <c r="F21410" s="102"/>
    </row>
    <row r="21411" spans="1:6" x14ac:dyDescent="0.2">
      <c r="A21411" s="97">
        <v>42958</v>
      </c>
      <c r="B21411" s="98">
        <v>0.92708333333575865</v>
      </c>
      <c r="C21411" s="99"/>
      <c r="D21411" s="100"/>
      <c r="E21411" s="101"/>
      <c r="F21411" s="102"/>
    </row>
    <row r="21412" spans="1:6" x14ac:dyDescent="0.2">
      <c r="A21412" s="97">
        <v>42958</v>
      </c>
      <c r="B21412" s="98">
        <v>0.9375</v>
      </c>
      <c r="C21412" s="99"/>
      <c r="D21412" s="100"/>
      <c r="E21412" s="101"/>
      <c r="F21412" s="102"/>
    </row>
    <row r="21413" spans="1:6" x14ac:dyDescent="0.2">
      <c r="A21413" s="97">
        <v>42958</v>
      </c>
      <c r="B21413" s="98">
        <v>0.94791666666424135</v>
      </c>
      <c r="C21413" s="99"/>
      <c r="D21413" s="100"/>
      <c r="E21413" s="101"/>
      <c r="F21413" s="102"/>
    </row>
    <row r="21414" spans="1:6" x14ac:dyDescent="0.2">
      <c r="A21414" s="97">
        <v>42958</v>
      </c>
      <c r="B21414" s="98">
        <v>0.95833333333575865</v>
      </c>
      <c r="C21414" s="99"/>
      <c r="D21414" s="100"/>
      <c r="E21414" s="101"/>
      <c r="F21414" s="102"/>
    </row>
    <row r="21415" spans="1:6" x14ac:dyDescent="0.2">
      <c r="A21415" s="97">
        <v>42958</v>
      </c>
      <c r="B21415" s="98">
        <v>0.96875</v>
      </c>
      <c r="C21415" s="99"/>
      <c r="D21415" s="100"/>
      <c r="E21415" s="101"/>
      <c r="F21415" s="102"/>
    </row>
    <row r="21416" spans="1:6" x14ac:dyDescent="0.2">
      <c r="A21416" s="97">
        <v>42958</v>
      </c>
      <c r="B21416" s="98">
        <v>0.97916666666424135</v>
      </c>
      <c r="C21416" s="99"/>
      <c r="D21416" s="100"/>
      <c r="E21416" s="101"/>
      <c r="F21416" s="102"/>
    </row>
    <row r="21417" spans="1:6" x14ac:dyDescent="0.2">
      <c r="A21417" s="97">
        <v>42958</v>
      </c>
      <c r="B21417" s="98">
        <v>0.98958333333575865</v>
      </c>
      <c r="C21417" s="99"/>
      <c r="D21417" s="100"/>
      <c r="E21417" s="101"/>
      <c r="F21417" s="103"/>
    </row>
    <row r="21418" spans="1:6" x14ac:dyDescent="0.2">
      <c r="A21418" s="97">
        <v>42959</v>
      </c>
      <c r="B21418" s="98">
        <v>0</v>
      </c>
      <c r="C21418" s="99"/>
      <c r="D21418" s="100"/>
      <c r="E21418" s="101"/>
      <c r="F21418" s="102"/>
    </row>
    <row r="21419" spans="1:6" x14ac:dyDescent="0.2">
      <c r="A21419" s="97">
        <v>42959</v>
      </c>
      <c r="B21419" s="98">
        <v>1.0416666664241347E-2</v>
      </c>
      <c r="C21419" s="99"/>
      <c r="D21419" s="100"/>
      <c r="E21419" s="101"/>
      <c r="F21419" s="102"/>
    </row>
    <row r="21420" spans="1:6" x14ac:dyDescent="0.2">
      <c r="A21420" s="97">
        <v>42959</v>
      </c>
      <c r="B21420" s="98">
        <v>2.0833333335758653E-2</v>
      </c>
      <c r="C21420" s="99"/>
      <c r="D21420" s="100"/>
      <c r="E21420" s="101"/>
      <c r="F21420" s="102"/>
    </row>
    <row r="21421" spans="1:6" x14ac:dyDescent="0.2">
      <c r="A21421" s="97">
        <v>42959</v>
      </c>
      <c r="B21421" s="98">
        <v>3.125E-2</v>
      </c>
      <c r="C21421" s="99"/>
      <c r="D21421" s="100"/>
      <c r="E21421" s="101"/>
      <c r="F21421" s="102"/>
    </row>
    <row r="21422" spans="1:6" x14ac:dyDescent="0.2">
      <c r="A21422" s="97">
        <v>42959</v>
      </c>
      <c r="B21422" s="98">
        <v>4.1666666664241347E-2</v>
      </c>
      <c r="C21422" s="99"/>
      <c r="D21422" s="100"/>
      <c r="E21422" s="101"/>
      <c r="F21422" s="102"/>
    </row>
    <row r="21423" spans="1:6" x14ac:dyDescent="0.2">
      <c r="A21423" s="97">
        <v>42959</v>
      </c>
      <c r="B21423" s="98">
        <v>5.2083333335758653E-2</v>
      </c>
      <c r="C21423" s="99"/>
      <c r="D21423" s="100"/>
      <c r="E21423" s="101"/>
      <c r="F21423" s="102"/>
    </row>
    <row r="21424" spans="1:6" x14ac:dyDescent="0.2">
      <c r="A21424" s="97">
        <v>42959</v>
      </c>
      <c r="B21424" s="98">
        <v>6.25E-2</v>
      </c>
      <c r="C21424" s="99"/>
      <c r="D21424" s="100"/>
      <c r="E21424" s="101"/>
      <c r="F21424" s="102"/>
    </row>
    <row r="21425" spans="1:6" x14ac:dyDescent="0.2">
      <c r="A21425" s="97">
        <v>42959</v>
      </c>
      <c r="B21425" s="98">
        <v>7.2916666664241347E-2</v>
      </c>
      <c r="C21425" s="99"/>
      <c r="D21425" s="100"/>
      <c r="E21425" s="101"/>
      <c r="F21425" s="102"/>
    </row>
    <row r="21426" spans="1:6" x14ac:dyDescent="0.2">
      <c r="A21426" s="97">
        <v>42959</v>
      </c>
      <c r="B21426" s="98">
        <v>8.3333333335758653E-2</v>
      </c>
      <c r="C21426" s="99"/>
      <c r="D21426" s="100"/>
      <c r="E21426" s="101"/>
      <c r="F21426" s="102"/>
    </row>
    <row r="21427" spans="1:6" x14ac:dyDescent="0.2">
      <c r="A21427" s="97">
        <v>42959</v>
      </c>
      <c r="B21427" s="98">
        <v>9.375E-2</v>
      </c>
      <c r="C21427" s="99"/>
      <c r="D21427" s="100"/>
      <c r="E21427" s="101"/>
      <c r="F21427" s="102"/>
    </row>
    <row r="21428" spans="1:6" x14ac:dyDescent="0.2">
      <c r="A21428" s="97">
        <v>42959</v>
      </c>
      <c r="B21428" s="98">
        <v>0.10416666666424135</v>
      </c>
      <c r="C21428" s="99"/>
      <c r="D21428" s="100"/>
      <c r="E21428" s="101"/>
      <c r="F21428" s="102"/>
    </row>
    <row r="21429" spans="1:6" x14ac:dyDescent="0.2">
      <c r="A21429" s="97">
        <v>42959</v>
      </c>
      <c r="B21429" s="98">
        <v>0.11458333333575865</v>
      </c>
      <c r="C21429" s="99"/>
      <c r="D21429" s="100"/>
      <c r="E21429" s="101"/>
      <c r="F21429" s="102"/>
    </row>
    <row r="21430" spans="1:6" x14ac:dyDescent="0.2">
      <c r="A21430" s="97">
        <v>42959</v>
      </c>
      <c r="B21430" s="98">
        <v>0.125</v>
      </c>
      <c r="C21430" s="99"/>
      <c r="D21430" s="100"/>
      <c r="E21430" s="101"/>
      <c r="F21430" s="102"/>
    </row>
    <row r="21431" spans="1:6" x14ac:dyDescent="0.2">
      <c r="A21431" s="97">
        <v>42959</v>
      </c>
      <c r="B21431" s="98">
        <v>0.13541666666424135</v>
      </c>
      <c r="C21431" s="99"/>
      <c r="D21431" s="100"/>
      <c r="E21431" s="101"/>
      <c r="F21431" s="102"/>
    </row>
    <row r="21432" spans="1:6" x14ac:dyDescent="0.2">
      <c r="A21432" s="97">
        <v>42959</v>
      </c>
      <c r="B21432" s="98">
        <v>0.14583333333575865</v>
      </c>
      <c r="C21432" s="99"/>
      <c r="D21432" s="100"/>
      <c r="E21432" s="101"/>
      <c r="F21432" s="102"/>
    </row>
    <row r="21433" spans="1:6" x14ac:dyDescent="0.2">
      <c r="A21433" s="97">
        <v>42959</v>
      </c>
      <c r="B21433" s="98">
        <v>0.15625</v>
      </c>
      <c r="C21433" s="99"/>
      <c r="D21433" s="100"/>
      <c r="E21433" s="101"/>
      <c r="F21433" s="102"/>
    </row>
    <row r="21434" spans="1:6" x14ac:dyDescent="0.2">
      <c r="A21434" s="97">
        <v>42959</v>
      </c>
      <c r="B21434" s="98">
        <v>0.16666666666424135</v>
      </c>
      <c r="C21434" s="99"/>
      <c r="D21434" s="100"/>
      <c r="E21434" s="101"/>
      <c r="F21434" s="102"/>
    </row>
    <row r="21435" spans="1:6" x14ac:dyDescent="0.2">
      <c r="A21435" s="97">
        <v>42959</v>
      </c>
      <c r="B21435" s="98">
        <v>0.17708333333575865</v>
      </c>
      <c r="C21435" s="99"/>
      <c r="D21435" s="100"/>
      <c r="E21435" s="101"/>
      <c r="F21435" s="102"/>
    </row>
    <row r="21436" spans="1:6" x14ac:dyDescent="0.2">
      <c r="A21436" s="97">
        <v>42959</v>
      </c>
      <c r="B21436" s="98">
        <v>0.1875</v>
      </c>
      <c r="C21436" s="99"/>
      <c r="D21436" s="100"/>
      <c r="E21436" s="101"/>
      <c r="F21436" s="102"/>
    </row>
    <row r="21437" spans="1:6" x14ac:dyDescent="0.2">
      <c r="A21437" s="97">
        <v>42959</v>
      </c>
      <c r="B21437" s="98">
        <v>0.19791666666424135</v>
      </c>
      <c r="C21437" s="99"/>
      <c r="D21437" s="100"/>
      <c r="E21437" s="101"/>
      <c r="F21437" s="102"/>
    </row>
    <row r="21438" spans="1:6" x14ac:dyDescent="0.2">
      <c r="A21438" s="97">
        <v>42959</v>
      </c>
      <c r="B21438" s="98">
        <v>0.20833333333575865</v>
      </c>
      <c r="C21438" s="99"/>
      <c r="D21438" s="100"/>
      <c r="E21438" s="101"/>
      <c r="F21438" s="102"/>
    </row>
    <row r="21439" spans="1:6" x14ac:dyDescent="0.2">
      <c r="A21439" s="97">
        <v>42959</v>
      </c>
      <c r="B21439" s="98">
        <v>0.21875</v>
      </c>
      <c r="C21439" s="99"/>
      <c r="D21439" s="100"/>
      <c r="E21439" s="101"/>
      <c r="F21439" s="102"/>
    </row>
    <row r="21440" spans="1:6" x14ac:dyDescent="0.2">
      <c r="A21440" s="97">
        <v>42959</v>
      </c>
      <c r="B21440" s="98">
        <v>0.22916666666424135</v>
      </c>
      <c r="C21440" s="99"/>
      <c r="D21440" s="100"/>
      <c r="E21440" s="101"/>
      <c r="F21440" s="102"/>
    </row>
    <row r="21441" spans="1:6" x14ac:dyDescent="0.2">
      <c r="A21441" s="97">
        <v>42959</v>
      </c>
      <c r="B21441" s="98">
        <v>0.23958333333575865</v>
      </c>
      <c r="C21441" s="99"/>
      <c r="D21441" s="100"/>
      <c r="E21441" s="101"/>
      <c r="F21441" s="102"/>
    </row>
    <row r="21442" spans="1:6" x14ac:dyDescent="0.2">
      <c r="A21442" s="97">
        <v>42959</v>
      </c>
      <c r="B21442" s="98">
        <v>0.25</v>
      </c>
      <c r="C21442" s="99"/>
      <c r="D21442" s="100"/>
      <c r="E21442" s="101"/>
      <c r="F21442" s="102"/>
    </row>
    <row r="21443" spans="1:6" x14ac:dyDescent="0.2">
      <c r="A21443" s="97">
        <v>42959</v>
      </c>
      <c r="B21443" s="98">
        <v>0.26041666666424135</v>
      </c>
      <c r="C21443" s="99"/>
      <c r="D21443" s="100"/>
      <c r="E21443" s="101"/>
      <c r="F21443" s="102"/>
    </row>
    <row r="21444" spans="1:6" x14ac:dyDescent="0.2">
      <c r="A21444" s="97">
        <v>42959</v>
      </c>
      <c r="B21444" s="98">
        <v>0.27083333333575865</v>
      </c>
      <c r="C21444" s="99"/>
      <c r="D21444" s="100"/>
      <c r="E21444" s="101"/>
      <c r="F21444" s="102"/>
    </row>
    <row r="21445" spans="1:6" x14ac:dyDescent="0.2">
      <c r="A21445" s="97">
        <v>42959</v>
      </c>
      <c r="B21445" s="98">
        <v>0.28125</v>
      </c>
      <c r="C21445" s="99"/>
      <c r="D21445" s="100"/>
      <c r="E21445" s="101"/>
      <c r="F21445" s="102"/>
    </row>
    <row r="21446" spans="1:6" x14ac:dyDescent="0.2">
      <c r="A21446" s="97">
        <v>42959</v>
      </c>
      <c r="B21446" s="98">
        <v>0.29166666666424135</v>
      </c>
      <c r="C21446" s="99"/>
      <c r="D21446" s="100"/>
      <c r="E21446" s="101"/>
      <c r="F21446" s="102"/>
    </row>
    <row r="21447" spans="1:6" x14ac:dyDescent="0.2">
      <c r="A21447" s="97">
        <v>42959</v>
      </c>
      <c r="B21447" s="98">
        <v>0.30208333333575865</v>
      </c>
      <c r="C21447" s="99"/>
      <c r="D21447" s="100"/>
      <c r="E21447" s="101"/>
      <c r="F21447" s="102"/>
    </row>
    <row r="21448" spans="1:6" x14ac:dyDescent="0.2">
      <c r="A21448" s="97">
        <v>42959</v>
      </c>
      <c r="B21448" s="98">
        <v>0.3125</v>
      </c>
      <c r="C21448" s="99"/>
      <c r="D21448" s="100"/>
      <c r="E21448" s="101"/>
      <c r="F21448" s="102"/>
    </row>
    <row r="21449" spans="1:6" x14ac:dyDescent="0.2">
      <c r="A21449" s="97">
        <v>42959</v>
      </c>
      <c r="B21449" s="98">
        <v>0.32291666666424135</v>
      </c>
      <c r="C21449" s="99"/>
      <c r="D21449" s="100"/>
      <c r="E21449" s="101"/>
      <c r="F21449" s="102"/>
    </row>
    <row r="21450" spans="1:6" x14ac:dyDescent="0.2">
      <c r="A21450" s="97">
        <v>42959</v>
      </c>
      <c r="B21450" s="98">
        <v>0.33333333333575865</v>
      </c>
      <c r="C21450" s="99"/>
      <c r="D21450" s="100"/>
      <c r="E21450" s="101"/>
      <c r="F21450" s="102"/>
    </row>
    <row r="21451" spans="1:6" x14ac:dyDescent="0.2">
      <c r="A21451" s="97">
        <v>42959</v>
      </c>
      <c r="B21451" s="98">
        <v>0.34375</v>
      </c>
      <c r="C21451" s="99"/>
      <c r="D21451" s="100"/>
      <c r="E21451" s="101"/>
      <c r="F21451" s="102"/>
    </row>
    <row r="21452" spans="1:6" x14ac:dyDescent="0.2">
      <c r="A21452" s="97">
        <v>42959</v>
      </c>
      <c r="B21452" s="98">
        <v>0.35416666666424135</v>
      </c>
      <c r="C21452" s="99"/>
      <c r="D21452" s="100"/>
      <c r="E21452" s="101"/>
      <c r="F21452" s="102"/>
    </row>
    <row r="21453" spans="1:6" x14ac:dyDescent="0.2">
      <c r="A21453" s="97">
        <v>42959</v>
      </c>
      <c r="B21453" s="98">
        <v>0.36458333333575865</v>
      </c>
      <c r="C21453" s="99"/>
      <c r="D21453" s="100"/>
      <c r="E21453" s="101"/>
      <c r="F21453" s="102"/>
    </row>
    <row r="21454" spans="1:6" x14ac:dyDescent="0.2">
      <c r="A21454" s="97">
        <v>42959</v>
      </c>
      <c r="B21454" s="98">
        <v>0.375</v>
      </c>
      <c r="C21454" s="99"/>
      <c r="D21454" s="100"/>
      <c r="E21454" s="101"/>
      <c r="F21454" s="102"/>
    </row>
    <row r="21455" spans="1:6" x14ac:dyDescent="0.2">
      <c r="A21455" s="97">
        <v>42959</v>
      </c>
      <c r="B21455" s="98">
        <v>0.38541666666424135</v>
      </c>
      <c r="C21455" s="99"/>
      <c r="D21455" s="100"/>
      <c r="E21455" s="101"/>
      <c r="F21455" s="102"/>
    </row>
    <row r="21456" spans="1:6" x14ac:dyDescent="0.2">
      <c r="A21456" s="97">
        <v>42959</v>
      </c>
      <c r="B21456" s="98">
        <v>0.39583333333575865</v>
      </c>
      <c r="C21456" s="99"/>
      <c r="D21456" s="100"/>
      <c r="E21456" s="101"/>
      <c r="F21456" s="102"/>
    </row>
    <row r="21457" spans="1:6" x14ac:dyDescent="0.2">
      <c r="A21457" s="97">
        <v>42959</v>
      </c>
      <c r="B21457" s="98">
        <v>0.40625</v>
      </c>
      <c r="C21457" s="99"/>
      <c r="D21457" s="100"/>
      <c r="E21457" s="101"/>
      <c r="F21457" s="102"/>
    </row>
    <row r="21458" spans="1:6" x14ac:dyDescent="0.2">
      <c r="A21458" s="97">
        <v>42959</v>
      </c>
      <c r="B21458" s="98">
        <v>0.41666666666424135</v>
      </c>
      <c r="C21458" s="99"/>
      <c r="D21458" s="100"/>
      <c r="E21458" s="101"/>
      <c r="F21458" s="102"/>
    </row>
    <row r="21459" spans="1:6" x14ac:dyDescent="0.2">
      <c r="A21459" s="97">
        <v>42959</v>
      </c>
      <c r="B21459" s="98">
        <v>0.42708333333575865</v>
      </c>
      <c r="C21459" s="99"/>
      <c r="D21459" s="100"/>
      <c r="E21459" s="101"/>
      <c r="F21459" s="102"/>
    </row>
    <row r="21460" spans="1:6" x14ac:dyDescent="0.2">
      <c r="A21460" s="97">
        <v>42959</v>
      </c>
      <c r="B21460" s="98">
        <v>0.4375</v>
      </c>
      <c r="C21460" s="99"/>
      <c r="D21460" s="100"/>
      <c r="E21460" s="101"/>
      <c r="F21460" s="102"/>
    </row>
    <row r="21461" spans="1:6" x14ac:dyDescent="0.2">
      <c r="A21461" s="97">
        <v>42959</v>
      </c>
      <c r="B21461" s="98">
        <v>0.44791666666424135</v>
      </c>
      <c r="C21461" s="99"/>
      <c r="D21461" s="100"/>
      <c r="E21461" s="101"/>
      <c r="F21461" s="102"/>
    </row>
    <row r="21462" spans="1:6" x14ac:dyDescent="0.2">
      <c r="A21462" s="97">
        <v>42959</v>
      </c>
      <c r="B21462" s="98">
        <v>0.45833333333575865</v>
      </c>
      <c r="C21462" s="99"/>
      <c r="D21462" s="100"/>
      <c r="E21462" s="101"/>
      <c r="F21462" s="102"/>
    </row>
    <row r="21463" spans="1:6" x14ac:dyDescent="0.2">
      <c r="A21463" s="97">
        <v>42959</v>
      </c>
      <c r="B21463" s="98">
        <v>0.46875</v>
      </c>
      <c r="C21463" s="99"/>
      <c r="D21463" s="100"/>
      <c r="E21463" s="101"/>
      <c r="F21463" s="102"/>
    </row>
    <row r="21464" spans="1:6" x14ac:dyDescent="0.2">
      <c r="A21464" s="97">
        <v>42959</v>
      </c>
      <c r="B21464" s="98">
        <v>0.47916666666424135</v>
      </c>
      <c r="C21464" s="99"/>
      <c r="D21464" s="100"/>
      <c r="E21464" s="101"/>
      <c r="F21464" s="102"/>
    </row>
    <row r="21465" spans="1:6" x14ac:dyDescent="0.2">
      <c r="A21465" s="97">
        <v>42959</v>
      </c>
      <c r="B21465" s="98">
        <v>0.48958333333575865</v>
      </c>
      <c r="C21465" s="99"/>
      <c r="D21465" s="100"/>
      <c r="E21465" s="101"/>
      <c r="F21465" s="102"/>
    </row>
    <row r="21466" spans="1:6" x14ac:dyDescent="0.2">
      <c r="A21466" s="97">
        <v>42959</v>
      </c>
      <c r="B21466" s="98">
        <v>0.5</v>
      </c>
      <c r="C21466" s="99"/>
      <c r="D21466" s="100"/>
      <c r="E21466" s="101"/>
      <c r="F21466" s="102"/>
    </row>
    <row r="21467" spans="1:6" x14ac:dyDescent="0.2">
      <c r="A21467" s="97">
        <v>42959</v>
      </c>
      <c r="B21467" s="98">
        <v>0.51041666666424135</v>
      </c>
      <c r="C21467" s="99"/>
      <c r="D21467" s="100"/>
      <c r="E21467" s="101"/>
      <c r="F21467" s="102"/>
    </row>
    <row r="21468" spans="1:6" x14ac:dyDescent="0.2">
      <c r="A21468" s="97">
        <v>42959</v>
      </c>
      <c r="B21468" s="98">
        <v>0.52083333333575865</v>
      </c>
      <c r="C21468" s="99"/>
      <c r="D21468" s="100"/>
      <c r="E21468" s="101"/>
      <c r="F21468" s="102"/>
    </row>
    <row r="21469" spans="1:6" x14ac:dyDescent="0.2">
      <c r="A21469" s="97">
        <v>42959</v>
      </c>
      <c r="B21469" s="98">
        <v>0.53125</v>
      </c>
      <c r="C21469" s="99"/>
      <c r="D21469" s="100"/>
      <c r="E21469" s="101"/>
      <c r="F21469" s="102"/>
    </row>
    <row r="21470" spans="1:6" x14ac:dyDescent="0.2">
      <c r="A21470" s="97">
        <v>42959</v>
      </c>
      <c r="B21470" s="98">
        <v>0.54166666666424135</v>
      </c>
      <c r="C21470" s="99"/>
      <c r="D21470" s="100"/>
      <c r="E21470" s="101"/>
      <c r="F21470" s="102"/>
    </row>
    <row r="21471" spans="1:6" x14ac:dyDescent="0.2">
      <c r="A21471" s="97">
        <v>42959</v>
      </c>
      <c r="B21471" s="98">
        <v>0.55208333333575865</v>
      </c>
      <c r="C21471" s="99"/>
      <c r="D21471" s="100"/>
      <c r="E21471" s="101"/>
      <c r="F21471" s="102"/>
    </row>
    <row r="21472" spans="1:6" x14ac:dyDescent="0.2">
      <c r="A21472" s="97">
        <v>42959</v>
      </c>
      <c r="B21472" s="98">
        <v>0.5625</v>
      </c>
      <c r="C21472" s="99"/>
      <c r="D21472" s="100"/>
      <c r="E21472" s="101"/>
      <c r="F21472" s="102"/>
    </row>
    <row r="21473" spans="1:6" x14ac:dyDescent="0.2">
      <c r="A21473" s="97">
        <v>42959</v>
      </c>
      <c r="B21473" s="98">
        <v>0.57291666666424135</v>
      </c>
      <c r="C21473" s="99"/>
      <c r="D21473" s="100"/>
      <c r="E21473" s="101"/>
      <c r="F21473" s="102"/>
    </row>
    <row r="21474" spans="1:6" x14ac:dyDescent="0.2">
      <c r="A21474" s="97">
        <v>42959</v>
      </c>
      <c r="B21474" s="98">
        <v>0.58333333333575865</v>
      </c>
      <c r="C21474" s="99"/>
      <c r="D21474" s="100"/>
      <c r="E21474" s="101"/>
      <c r="F21474" s="102"/>
    </row>
    <row r="21475" spans="1:6" x14ac:dyDescent="0.2">
      <c r="A21475" s="97">
        <v>42959</v>
      </c>
      <c r="B21475" s="98">
        <v>0.59375</v>
      </c>
      <c r="C21475" s="99"/>
      <c r="D21475" s="100"/>
      <c r="E21475" s="101"/>
      <c r="F21475" s="102"/>
    </row>
    <row r="21476" spans="1:6" x14ac:dyDescent="0.2">
      <c r="A21476" s="97">
        <v>42959</v>
      </c>
      <c r="B21476" s="98">
        <v>0.60416666666424135</v>
      </c>
      <c r="C21476" s="99"/>
      <c r="D21476" s="100"/>
      <c r="E21476" s="101"/>
      <c r="F21476" s="102"/>
    </row>
    <row r="21477" spans="1:6" x14ac:dyDescent="0.2">
      <c r="A21477" s="97">
        <v>42959</v>
      </c>
      <c r="B21477" s="98">
        <v>0.61458333333575865</v>
      </c>
      <c r="C21477" s="99"/>
      <c r="D21477" s="100"/>
      <c r="E21477" s="101"/>
      <c r="F21477" s="102"/>
    </row>
    <row r="21478" spans="1:6" x14ac:dyDescent="0.2">
      <c r="A21478" s="97">
        <v>42959</v>
      </c>
      <c r="B21478" s="98">
        <v>0.625</v>
      </c>
      <c r="C21478" s="99"/>
      <c r="D21478" s="100"/>
      <c r="E21478" s="101"/>
      <c r="F21478" s="102"/>
    </row>
    <row r="21479" spans="1:6" x14ac:dyDescent="0.2">
      <c r="A21479" s="97">
        <v>42959</v>
      </c>
      <c r="B21479" s="98">
        <v>0.63541666666424135</v>
      </c>
      <c r="C21479" s="99"/>
      <c r="D21479" s="100"/>
      <c r="E21479" s="101"/>
      <c r="F21479" s="102"/>
    </row>
    <row r="21480" spans="1:6" x14ac:dyDescent="0.2">
      <c r="A21480" s="97">
        <v>42959</v>
      </c>
      <c r="B21480" s="98">
        <v>0.64583333333575865</v>
      </c>
      <c r="C21480" s="99"/>
      <c r="D21480" s="100"/>
      <c r="E21480" s="101"/>
      <c r="F21480" s="102"/>
    </row>
    <row r="21481" spans="1:6" x14ac:dyDescent="0.2">
      <c r="A21481" s="97">
        <v>42959</v>
      </c>
      <c r="B21481" s="98">
        <v>0.65625</v>
      </c>
      <c r="C21481" s="99"/>
      <c r="D21481" s="100"/>
      <c r="E21481" s="101"/>
      <c r="F21481" s="102"/>
    </row>
    <row r="21482" spans="1:6" x14ac:dyDescent="0.2">
      <c r="A21482" s="97">
        <v>42959</v>
      </c>
      <c r="B21482" s="98">
        <v>0.66666666666424135</v>
      </c>
      <c r="C21482" s="99"/>
      <c r="D21482" s="100"/>
      <c r="E21482" s="101"/>
      <c r="F21482" s="102"/>
    </row>
    <row r="21483" spans="1:6" x14ac:dyDescent="0.2">
      <c r="A21483" s="97">
        <v>42959</v>
      </c>
      <c r="B21483" s="98">
        <v>0.67708333333575865</v>
      </c>
      <c r="C21483" s="99"/>
      <c r="D21483" s="100"/>
      <c r="E21483" s="101"/>
      <c r="F21483" s="102"/>
    </row>
    <row r="21484" spans="1:6" x14ac:dyDescent="0.2">
      <c r="A21484" s="97">
        <v>42959</v>
      </c>
      <c r="B21484" s="98">
        <v>0.6875</v>
      </c>
      <c r="C21484" s="99"/>
      <c r="D21484" s="100"/>
      <c r="E21484" s="101"/>
      <c r="F21484" s="102"/>
    </row>
    <row r="21485" spans="1:6" x14ac:dyDescent="0.2">
      <c r="A21485" s="97">
        <v>42959</v>
      </c>
      <c r="B21485" s="98">
        <v>0.69791666666424135</v>
      </c>
      <c r="C21485" s="99"/>
      <c r="D21485" s="100"/>
      <c r="E21485" s="101"/>
      <c r="F21485" s="102"/>
    </row>
    <row r="21486" spans="1:6" x14ac:dyDescent="0.2">
      <c r="A21486" s="97">
        <v>42959</v>
      </c>
      <c r="B21486" s="98">
        <v>0.70833333333575865</v>
      </c>
      <c r="C21486" s="99"/>
      <c r="D21486" s="100"/>
      <c r="E21486" s="101"/>
      <c r="F21486" s="102"/>
    </row>
    <row r="21487" spans="1:6" x14ac:dyDescent="0.2">
      <c r="A21487" s="97">
        <v>42959</v>
      </c>
      <c r="B21487" s="98">
        <v>0.71875</v>
      </c>
      <c r="C21487" s="99"/>
      <c r="D21487" s="100"/>
      <c r="E21487" s="101"/>
      <c r="F21487" s="102"/>
    </row>
    <row r="21488" spans="1:6" x14ac:dyDescent="0.2">
      <c r="A21488" s="97">
        <v>42959</v>
      </c>
      <c r="B21488" s="98">
        <v>0.72916666666424135</v>
      </c>
      <c r="C21488" s="99"/>
      <c r="D21488" s="100"/>
      <c r="E21488" s="101"/>
      <c r="F21488" s="102"/>
    </row>
    <row r="21489" spans="1:6" x14ac:dyDescent="0.2">
      <c r="A21489" s="97">
        <v>42959</v>
      </c>
      <c r="B21489" s="98">
        <v>0.73958333333575865</v>
      </c>
      <c r="C21489" s="99"/>
      <c r="D21489" s="100"/>
      <c r="E21489" s="101"/>
      <c r="F21489" s="102"/>
    </row>
    <row r="21490" spans="1:6" x14ac:dyDescent="0.2">
      <c r="A21490" s="97">
        <v>42959</v>
      </c>
      <c r="B21490" s="98">
        <v>0.75</v>
      </c>
      <c r="C21490" s="99"/>
      <c r="D21490" s="100"/>
      <c r="E21490" s="101"/>
      <c r="F21490" s="102"/>
    </row>
    <row r="21491" spans="1:6" x14ac:dyDescent="0.2">
      <c r="A21491" s="97">
        <v>42959</v>
      </c>
      <c r="B21491" s="98">
        <v>0.76041666666424135</v>
      </c>
      <c r="C21491" s="99"/>
      <c r="D21491" s="100"/>
      <c r="E21491" s="101"/>
      <c r="F21491" s="102"/>
    </row>
    <row r="21492" spans="1:6" x14ac:dyDescent="0.2">
      <c r="A21492" s="97">
        <v>42959</v>
      </c>
      <c r="B21492" s="98">
        <v>0.77083333333575865</v>
      </c>
      <c r="C21492" s="99"/>
      <c r="D21492" s="100"/>
      <c r="E21492" s="101"/>
      <c r="F21492" s="102"/>
    </row>
    <row r="21493" spans="1:6" x14ac:dyDescent="0.2">
      <c r="A21493" s="97">
        <v>42959</v>
      </c>
      <c r="B21493" s="98">
        <v>0.78125</v>
      </c>
      <c r="C21493" s="99"/>
      <c r="D21493" s="100"/>
      <c r="E21493" s="101"/>
      <c r="F21493" s="102"/>
    </row>
    <row r="21494" spans="1:6" x14ac:dyDescent="0.2">
      <c r="A21494" s="97">
        <v>42959</v>
      </c>
      <c r="B21494" s="98">
        <v>0.79166666666424135</v>
      </c>
      <c r="C21494" s="99"/>
      <c r="D21494" s="100"/>
      <c r="E21494" s="101"/>
      <c r="F21494" s="102"/>
    </row>
    <row r="21495" spans="1:6" x14ac:dyDescent="0.2">
      <c r="A21495" s="97">
        <v>42959</v>
      </c>
      <c r="B21495" s="98">
        <v>0.80208333333575865</v>
      </c>
      <c r="C21495" s="99"/>
      <c r="D21495" s="100"/>
      <c r="E21495" s="101"/>
      <c r="F21495" s="102"/>
    </row>
    <row r="21496" spans="1:6" x14ac:dyDescent="0.2">
      <c r="A21496" s="97">
        <v>42959</v>
      </c>
      <c r="B21496" s="98">
        <v>0.8125</v>
      </c>
      <c r="C21496" s="99"/>
      <c r="D21496" s="100"/>
      <c r="E21496" s="101"/>
      <c r="F21496" s="102"/>
    </row>
    <row r="21497" spans="1:6" x14ac:dyDescent="0.2">
      <c r="A21497" s="97">
        <v>42959</v>
      </c>
      <c r="B21497" s="98">
        <v>0.82291666666424135</v>
      </c>
      <c r="C21497" s="99"/>
      <c r="D21497" s="100"/>
      <c r="E21497" s="101"/>
      <c r="F21497" s="102"/>
    </row>
    <row r="21498" spans="1:6" x14ac:dyDescent="0.2">
      <c r="A21498" s="97">
        <v>42959</v>
      </c>
      <c r="B21498" s="98">
        <v>0.83333333333575865</v>
      </c>
      <c r="C21498" s="99"/>
      <c r="D21498" s="100"/>
      <c r="E21498" s="101"/>
      <c r="F21498" s="102"/>
    </row>
    <row r="21499" spans="1:6" x14ac:dyDescent="0.2">
      <c r="A21499" s="97">
        <v>42959</v>
      </c>
      <c r="B21499" s="98">
        <v>0.84375</v>
      </c>
      <c r="C21499" s="99"/>
      <c r="D21499" s="100"/>
      <c r="E21499" s="101"/>
      <c r="F21499" s="102"/>
    </row>
    <row r="21500" spans="1:6" x14ac:dyDescent="0.2">
      <c r="A21500" s="97">
        <v>42959</v>
      </c>
      <c r="B21500" s="98">
        <v>0.85416666666424135</v>
      </c>
      <c r="C21500" s="99"/>
      <c r="D21500" s="100"/>
      <c r="E21500" s="101"/>
      <c r="F21500" s="102"/>
    </row>
    <row r="21501" spans="1:6" x14ac:dyDescent="0.2">
      <c r="A21501" s="97">
        <v>42959</v>
      </c>
      <c r="B21501" s="98">
        <v>0.86458333333575865</v>
      </c>
      <c r="C21501" s="99"/>
      <c r="D21501" s="100"/>
      <c r="E21501" s="101"/>
      <c r="F21501" s="102"/>
    </row>
    <row r="21502" spans="1:6" x14ac:dyDescent="0.2">
      <c r="A21502" s="97">
        <v>42959</v>
      </c>
      <c r="B21502" s="98">
        <v>0.875</v>
      </c>
      <c r="C21502" s="99"/>
      <c r="D21502" s="100"/>
      <c r="E21502" s="101"/>
      <c r="F21502" s="102"/>
    </row>
    <row r="21503" spans="1:6" x14ac:dyDescent="0.2">
      <c r="A21503" s="97">
        <v>42959</v>
      </c>
      <c r="B21503" s="98">
        <v>0.88541666666424135</v>
      </c>
      <c r="C21503" s="99"/>
      <c r="D21503" s="100"/>
      <c r="E21503" s="101"/>
      <c r="F21503" s="102"/>
    </row>
    <row r="21504" spans="1:6" x14ac:dyDescent="0.2">
      <c r="A21504" s="97">
        <v>42959</v>
      </c>
      <c r="B21504" s="98">
        <v>0.89583333333575865</v>
      </c>
      <c r="C21504" s="99"/>
      <c r="D21504" s="100"/>
      <c r="E21504" s="101"/>
      <c r="F21504" s="102"/>
    </row>
    <row r="21505" spans="1:6" x14ac:dyDescent="0.2">
      <c r="A21505" s="97">
        <v>42959</v>
      </c>
      <c r="B21505" s="98">
        <v>0.90625</v>
      </c>
      <c r="C21505" s="99"/>
      <c r="D21505" s="100"/>
      <c r="E21505" s="101"/>
      <c r="F21505" s="102"/>
    </row>
    <row r="21506" spans="1:6" x14ac:dyDescent="0.2">
      <c r="A21506" s="97">
        <v>42959</v>
      </c>
      <c r="B21506" s="98">
        <v>0.91666666666424135</v>
      </c>
      <c r="C21506" s="99"/>
      <c r="D21506" s="100"/>
      <c r="E21506" s="101"/>
      <c r="F21506" s="102"/>
    </row>
    <row r="21507" spans="1:6" x14ac:dyDescent="0.2">
      <c r="A21507" s="97">
        <v>42959</v>
      </c>
      <c r="B21507" s="98">
        <v>0.92708333333575865</v>
      </c>
      <c r="C21507" s="99"/>
      <c r="D21507" s="100"/>
      <c r="E21507" s="101"/>
      <c r="F21507" s="102"/>
    </row>
    <row r="21508" spans="1:6" x14ac:dyDescent="0.2">
      <c r="A21508" s="97">
        <v>42959</v>
      </c>
      <c r="B21508" s="98">
        <v>0.9375</v>
      </c>
      <c r="C21508" s="99"/>
      <c r="D21508" s="100"/>
      <c r="E21508" s="101"/>
      <c r="F21508" s="102"/>
    </row>
    <row r="21509" spans="1:6" x14ac:dyDescent="0.2">
      <c r="A21509" s="97">
        <v>42959</v>
      </c>
      <c r="B21509" s="98">
        <v>0.94791666666424135</v>
      </c>
      <c r="C21509" s="99"/>
      <c r="D21509" s="100"/>
      <c r="E21509" s="101"/>
      <c r="F21509" s="102"/>
    </row>
    <row r="21510" spans="1:6" x14ac:dyDescent="0.2">
      <c r="A21510" s="97">
        <v>42959</v>
      </c>
      <c r="B21510" s="98">
        <v>0.95833333333575865</v>
      </c>
      <c r="C21510" s="99"/>
      <c r="D21510" s="100"/>
      <c r="E21510" s="101"/>
      <c r="F21510" s="102"/>
    </row>
    <row r="21511" spans="1:6" x14ac:dyDescent="0.2">
      <c r="A21511" s="97">
        <v>42959</v>
      </c>
      <c r="B21511" s="98">
        <v>0.96875</v>
      </c>
      <c r="C21511" s="99"/>
      <c r="D21511" s="100"/>
      <c r="E21511" s="101"/>
      <c r="F21511" s="102"/>
    </row>
    <row r="21512" spans="1:6" x14ac:dyDescent="0.2">
      <c r="A21512" s="97">
        <v>42959</v>
      </c>
      <c r="B21512" s="98">
        <v>0.97916666666424135</v>
      </c>
      <c r="C21512" s="99"/>
      <c r="D21512" s="100"/>
      <c r="E21512" s="101"/>
      <c r="F21512" s="102"/>
    </row>
    <row r="21513" spans="1:6" x14ac:dyDescent="0.2">
      <c r="A21513" s="97">
        <v>42959</v>
      </c>
      <c r="B21513" s="98">
        <v>0.98958333333575865</v>
      </c>
      <c r="C21513" s="99"/>
      <c r="D21513" s="100"/>
      <c r="E21513" s="101"/>
      <c r="F21513" s="102"/>
    </row>
    <row r="21514" spans="1:6" x14ac:dyDescent="0.2">
      <c r="A21514" s="97">
        <v>42960</v>
      </c>
      <c r="B21514" s="98">
        <v>0</v>
      </c>
      <c r="C21514" s="99"/>
      <c r="D21514" s="100"/>
      <c r="E21514" s="101"/>
      <c r="F21514" s="102"/>
    </row>
    <row r="21515" spans="1:6" x14ac:dyDescent="0.2">
      <c r="A21515" s="97">
        <v>42960</v>
      </c>
      <c r="B21515" s="98">
        <v>1.0416666664241347E-2</v>
      </c>
      <c r="C21515" s="99"/>
      <c r="D21515" s="100"/>
      <c r="E21515" s="101"/>
      <c r="F21515" s="102"/>
    </row>
    <row r="21516" spans="1:6" x14ac:dyDescent="0.2">
      <c r="A21516" s="97">
        <v>42960</v>
      </c>
      <c r="B21516" s="98">
        <v>2.0833333335758653E-2</v>
      </c>
      <c r="C21516" s="99"/>
      <c r="D21516" s="100"/>
      <c r="E21516" s="101"/>
      <c r="F21516" s="102"/>
    </row>
    <row r="21517" spans="1:6" x14ac:dyDescent="0.2">
      <c r="A21517" s="97">
        <v>42960</v>
      </c>
      <c r="B21517" s="98">
        <v>3.125E-2</v>
      </c>
      <c r="C21517" s="99"/>
      <c r="D21517" s="100"/>
      <c r="E21517" s="101"/>
      <c r="F21517" s="102"/>
    </row>
    <row r="21518" spans="1:6" x14ac:dyDescent="0.2">
      <c r="A21518" s="97">
        <v>42960</v>
      </c>
      <c r="B21518" s="98">
        <v>4.1666666664241347E-2</v>
      </c>
      <c r="C21518" s="99"/>
      <c r="D21518" s="100"/>
      <c r="E21518" s="101"/>
      <c r="F21518" s="102"/>
    </row>
    <row r="21519" spans="1:6" x14ac:dyDescent="0.2">
      <c r="A21519" s="97">
        <v>42960</v>
      </c>
      <c r="B21519" s="98">
        <v>5.2083333335758653E-2</v>
      </c>
      <c r="C21519" s="99"/>
      <c r="D21519" s="100"/>
      <c r="E21519" s="101"/>
      <c r="F21519" s="102"/>
    </row>
    <row r="21520" spans="1:6" x14ac:dyDescent="0.2">
      <c r="A21520" s="97">
        <v>42960</v>
      </c>
      <c r="B21520" s="98">
        <v>6.25E-2</v>
      </c>
      <c r="C21520" s="99"/>
      <c r="D21520" s="100"/>
      <c r="E21520" s="101"/>
      <c r="F21520" s="102"/>
    </row>
    <row r="21521" spans="1:6" x14ac:dyDescent="0.2">
      <c r="A21521" s="97">
        <v>42960</v>
      </c>
      <c r="B21521" s="98">
        <v>7.2916666664241347E-2</v>
      </c>
      <c r="C21521" s="99"/>
      <c r="D21521" s="100"/>
      <c r="E21521" s="101"/>
      <c r="F21521" s="102"/>
    </row>
    <row r="21522" spans="1:6" x14ac:dyDescent="0.2">
      <c r="A21522" s="97">
        <v>42960</v>
      </c>
      <c r="B21522" s="98">
        <v>8.3333333335758653E-2</v>
      </c>
      <c r="C21522" s="99"/>
      <c r="D21522" s="100"/>
      <c r="E21522" s="101"/>
      <c r="F21522" s="102"/>
    </row>
    <row r="21523" spans="1:6" x14ac:dyDescent="0.2">
      <c r="A21523" s="97">
        <v>42960</v>
      </c>
      <c r="B21523" s="98">
        <v>9.375E-2</v>
      </c>
      <c r="C21523" s="99"/>
      <c r="D21523" s="100"/>
      <c r="E21523" s="101"/>
      <c r="F21523" s="102"/>
    </row>
    <row r="21524" spans="1:6" x14ac:dyDescent="0.2">
      <c r="A21524" s="97">
        <v>42960</v>
      </c>
      <c r="B21524" s="98">
        <v>0.10416666666424135</v>
      </c>
      <c r="C21524" s="99"/>
      <c r="D21524" s="100"/>
      <c r="E21524" s="101"/>
      <c r="F21524" s="102"/>
    </row>
    <row r="21525" spans="1:6" x14ac:dyDescent="0.2">
      <c r="A21525" s="97">
        <v>42960</v>
      </c>
      <c r="B21525" s="98">
        <v>0.11458333333575865</v>
      </c>
      <c r="C21525" s="99"/>
      <c r="D21525" s="100"/>
      <c r="E21525" s="101"/>
      <c r="F21525" s="102"/>
    </row>
    <row r="21526" spans="1:6" x14ac:dyDescent="0.2">
      <c r="A21526" s="97">
        <v>42960</v>
      </c>
      <c r="B21526" s="98">
        <v>0.125</v>
      </c>
      <c r="C21526" s="99"/>
      <c r="D21526" s="100"/>
      <c r="E21526" s="101"/>
      <c r="F21526" s="102"/>
    </row>
    <row r="21527" spans="1:6" x14ac:dyDescent="0.2">
      <c r="A21527" s="97">
        <v>42960</v>
      </c>
      <c r="B21527" s="98">
        <v>0.13541666666424135</v>
      </c>
      <c r="C21527" s="99"/>
      <c r="D21527" s="100"/>
      <c r="E21527" s="101"/>
      <c r="F21527" s="102"/>
    </row>
    <row r="21528" spans="1:6" x14ac:dyDescent="0.2">
      <c r="A21528" s="97">
        <v>42960</v>
      </c>
      <c r="B21528" s="98">
        <v>0.14583333333575865</v>
      </c>
      <c r="C21528" s="99"/>
      <c r="D21528" s="100"/>
      <c r="E21528" s="101"/>
      <c r="F21528" s="102"/>
    </row>
    <row r="21529" spans="1:6" x14ac:dyDescent="0.2">
      <c r="A21529" s="97">
        <v>42960</v>
      </c>
      <c r="B21529" s="98">
        <v>0.15625</v>
      </c>
      <c r="C21529" s="99"/>
      <c r="D21529" s="100"/>
      <c r="E21529" s="101"/>
      <c r="F21529" s="102"/>
    </row>
    <row r="21530" spans="1:6" x14ac:dyDescent="0.2">
      <c r="A21530" s="97">
        <v>42960</v>
      </c>
      <c r="B21530" s="98">
        <v>0.16666666666424135</v>
      </c>
      <c r="C21530" s="99"/>
      <c r="D21530" s="100"/>
      <c r="E21530" s="101"/>
      <c r="F21530" s="102"/>
    </row>
    <row r="21531" spans="1:6" x14ac:dyDescent="0.2">
      <c r="A21531" s="97">
        <v>42960</v>
      </c>
      <c r="B21531" s="98">
        <v>0.17708333333575865</v>
      </c>
      <c r="C21531" s="99"/>
      <c r="D21531" s="100"/>
      <c r="E21531" s="101"/>
      <c r="F21531" s="102"/>
    </row>
    <row r="21532" spans="1:6" x14ac:dyDescent="0.2">
      <c r="A21532" s="97">
        <v>42960</v>
      </c>
      <c r="B21532" s="98">
        <v>0.1875</v>
      </c>
      <c r="C21532" s="99"/>
      <c r="D21532" s="100"/>
      <c r="E21532" s="101"/>
      <c r="F21532" s="102"/>
    </row>
    <row r="21533" spans="1:6" x14ac:dyDescent="0.2">
      <c r="A21533" s="97">
        <v>42960</v>
      </c>
      <c r="B21533" s="98">
        <v>0.19791666666424135</v>
      </c>
      <c r="C21533" s="99"/>
      <c r="D21533" s="100"/>
      <c r="E21533" s="101"/>
      <c r="F21533" s="102"/>
    </row>
    <row r="21534" spans="1:6" x14ac:dyDescent="0.2">
      <c r="A21534" s="97">
        <v>42960</v>
      </c>
      <c r="B21534" s="98">
        <v>0.20833333333575865</v>
      </c>
      <c r="C21534" s="99"/>
      <c r="D21534" s="100"/>
      <c r="E21534" s="101"/>
      <c r="F21534" s="102"/>
    </row>
    <row r="21535" spans="1:6" x14ac:dyDescent="0.2">
      <c r="A21535" s="97">
        <v>42960</v>
      </c>
      <c r="B21535" s="98">
        <v>0.21875</v>
      </c>
      <c r="C21535" s="99"/>
      <c r="D21535" s="100"/>
      <c r="E21535" s="101"/>
      <c r="F21535" s="102"/>
    </row>
    <row r="21536" spans="1:6" x14ac:dyDescent="0.2">
      <c r="A21536" s="97">
        <v>42960</v>
      </c>
      <c r="B21536" s="98">
        <v>0.22916666666424135</v>
      </c>
      <c r="C21536" s="99"/>
      <c r="D21536" s="100"/>
      <c r="E21536" s="101"/>
      <c r="F21536" s="102"/>
    </row>
    <row r="21537" spans="1:6" x14ac:dyDescent="0.2">
      <c r="A21537" s="97">
        <v>42960</v>
      </c>
      <c r="B21537" s="98">
        <v>0.23958333333575865</v>
      </c>
      <c r="C21537" s="99"/>
      <c r="D21537" s="100"/>
      <c r="E21537" s="101"/>
      <c r="F21537" s="102"/>
    </row>
    <row r="21538" spans="1:6" x14ac:dyDescent="0.2">
      <c r="A21538" s="97">
        <v>42960</v>
      </c>
      <c r="B21538" s="98">
        <v>0.25</v>
      </c>
      <c r="C21538" s="99"/>
      <c r="D21538" s="100"/>
      <c r="E21538" s="101"/>
      <c r="F21538" s="102"/>
    </row>
    <row r="21539" spans="1:6" x14ac:dyDescent="0.2">
      <c r="A21539" s="97">
        <v>42960</v>
      </c>
      <c r="B21539" s="98">
        <v>0.26041666666424135</v>
      </c>
      <c r="C21539" s="99"/>
      <c r="D21539" s="100"/>
      <c r="E21539" s="101"/>
      <c r="F21539" s="102"/>
    </row>
    <row r="21540" spans="1:6" x14ac:dyDescent="0.2">
      <c r="A21540" s="97">
        <v>42960</v>
      </c>
      <c r="B21540" s="98">
        <v>0.27083333333575865</v>
      </c>
      <c r="C21540" s="99"/>
      <c r="D21540" s="100"/>
      <c r="E21540" s="101"/>
      <c r="F21540" s="102"/>
    </row>
    <row r="21541" spans="1:6" x14ac:dyDescent="0.2">
      <c r="A21541" s="97">
        <v>42960</v>
      </c>
      <c r="B21541" s="98">
        <v>0.28125</v>
      </c>
      <c r="C21541" s="99"/>
      <c r="D21541" s="100"/>
      <c r="E21541" s="101"/>
      <c r="F21541" s="102"/>
    </row>
    <row r="21542" spans="1:6" x14ac:dyDescent="0.2">
      <c r="A21542" s="97">
        <v>42960</v>
      </c>
      <c r="B21542" s="98">
        <v>0.29166666666424135</v>
      </c>
      <c r="C21542" s="99"/>
      <c r="D21542" s="100"/>
      <c r="E21542" s="101"/>
      <c r="F21542" s="102"/>
    </row>
    <row r="21543" spans="1:6" x14ac:dyDescent="0.2">
      <c r="A21543" s="97">
        <v>42960</v>
      </c>
      <c r="B21543" s="98">
        <v>0.30208333333575865</v>
      </c>
      <c r="C21543" s="99"/>
      <c r="D21543" s="100"/>
      <c r="E21543" s="101"/>
      <c r="F21543" s="102"/>
    </row>
    <row r="21544" spans="1:6" x14ac:dyDescent="0.2">
      <c r="A21544" s="97">
        <v>42960</v>
      </c>
      <c r="B21544" s="98">
        <v>0.3125</v>
      </c>
      <c r="C21544" s="99"/>
      <c r="D21544" s="100"/>
      <c r="E21544" s="101"/>
      <c r="F21544" s="102"/>
    </row>
    <row r="21545" spans="1:6" x14ac:dyDescent="0.2">
      <c r="A21545" s="97">
        <v>42960</v>
      </c>
      <c r="B21545" s="98">
        <v>0.32291666666424135</v>
      </c>
      <c r="C21545" s="99"/>
      <c r="D21545" s="100"/>
      <c r="E21545" s="101"/>
      <c r="F21545" s="102"/>
    </row>
    <row r="21546" spans="1:6" x14ac:dyDescent="0.2">
      <c r="A21546" s="97">
        <v>42960</v>
      </c>
      <c r="B21546" s="98">
        <v>0.33333333333575865</v>
      </c>
      <c r="C21546" s="99"/>
      <c r="D21546" s="100"/>
      <c r="E21546" s="101"/>
      <c r="F21546" s="102"/>
    </row>
    <row r="21547" spans="1:6" x14ac:dyDescent="0.2">
      <c r="A21547" s="97">
        <v>42960</v>
      </c>
      <c r="B21547" s="98">
        <v>0.34375</v>
      </c>
      <c r="C21547" s="99"/>
      <c r="D21547" s="100"/>
      <c r="E21547" s="101"/>
      <c r="F21547" s="102"/>
    </row>
    <row r="21548" spans="1:6" x14ac:dyDescent="0.2">
      <c r="A21548" s="97">
        <v>42960</v>
      </c>
      <c r="B21548" s="98">
        <v>0.35416666666424135</v>
      </c>
      <c r="C21548" s="99"/>
      <c r="D21548" s="100"/>
      <c r="E21548" s="101"/>
      <c r="F21548" s="102"/>
    </row>
    <row r="21549" spans="1:6" x14ac:dyDescent="0.2">
      <c r="A21549" s="97">
        <v>42960</v>
      </c>
      <c r="B21549" s="98">
        <v>0.36458333333575865</v>
      </c>
      <c r="C21549" s="99"/>
      <c r="D21549" s="100"/>
      <c r="E21549" s="101"/>
      <c r="F21549" s="102"/>
    </row>
    <row r="21550" spans="1:6" x14ac:dyDescent="0.2">
      <c r="A21550" s="97">
        <v>42960</v>
      </c>
      <c r="B21550" s="98">
        <v>0.375</v>
      </c>
      <c r="C21550" s="99"/>
      <c r="D21550" s="100"/>
      <c r="E21550" s="101"/>
      <c r="F21550" s="102"/>
    </row>
    <row r="21551" spans="1:6" x14ac:dyDescent="0.2">
      <c r="A21551" s="97">
        <v>42960</v>
      </c>
      <c r="B21551" s="98">
        <v>0.38541666666424135</v>
      </c>
      <c r="C21551" s="99"/>
      <c r="D21551" s="100"/>
      <c r="E21551" s="101"/>
      <c r="F21551" s="102"/>
    </row>
    <row r="21552" spans="1:6" x14ac:dyDescent="0.2">
      <c r="A21552" s="97">
        <v>42960</v>
      </c>
      <c r="B21552" s="98">
        <v>0.39583333333575865</v>
      </c>
      <c r="C21552" s="99"/>
      <c r="D21552" s="100"/>
      <c r="E21552" s="101"/>
      <c r="F21552" s="102"/>
    </row>
    <row r="21553" spans="1:6" x14ac:dyDescent="0.2">
      <c r="A21553" s="97">
        <v>42960</v>
      </c>
      <c r="B21553" s="98">
        <v>0.40625</v>
      </c>
      <c r="C21553" s="99"/>
      <c r="D21553" s="100"/>
      <c r="E21553" s="101"/>
      <c r="F21553" s="102"/>
    </row>
    <row r="21554" spans="1:6" x14ac:dyDescent="0.2">
      <c r="A21554" s="97">
        <v>42960</v>
      </c>
      <c r="B21554" s="98">
        <v>0.41666666666424135</v>
      </c>
      <c r="C21554" s="99"/>
      <c r="D21554" s="100"/>
      <c r="E21554" s="101"/>
      <c r="F21554" s="102"/>
    </row>
    <row r="21555" spans="1:6" x14ac:dyDescent="0.2">
      <c r="A21555" s="97">
        <v>42960</v>
      </c>
      <c r="B21555" s="98">
        <v>0.42708333333575865</v>
      </c>
      <c r="C21555" s="99"/>
      <c r="D21555" s="100"/>
      <c r="E21555" s="101"/>
      <c r="F21555" s="102"/>
    </row>
    <row r="21556" spans="1:6" x14ac:dyDescent="0.2">
      <c r="A21556" s="97">
        <v>42960</v>
      </c>
      <c r="B21556" s="98">
        <v>0.4375</v>
      </c>
      <c r="C21556" s="99"/>
      <c r="D21556" s="100"/>
      <c r="E21556" s="101"/>
      <c r="F21556" s="102"/>
    </row>
    <row r="21557" spans="1:6" x14ac:dyDescent="0.2">
      <c r="A21557" s="97">
        <v>42960</v>
      </c>
      <c r="B21557" s="98">
        <v>0.44791666666424135</v>
      </c>
      <c r="C21557" s="99"/>
      <c r="D21557" s="100"/>
      <c r="E21557" s="101"/>
      <c r="F21557" s="102"/>
    </row>
    <row r="21558" spans="1:6" x14ac:dyDescent="0.2">
      <c r="A21558" s="97">
        <v>42960</v>
      </c>
      <c r="B21558" s="98">
        <v>0.45833333333575865</v>
      </c>
      <c r="C21558" s="99"/>
      <c r="D21558" s="100"/>
      <c r="E21558" s="101"/>
      <c r="F21558" s="102"/>
    </row>
    <row r="21559" spans="1:6" x14ac:dyDescent="0.2">
      <c r="A21559" s="97">
        <v>42960</v>
      </c>
      <c r="B21559" s="98">
        <v>0.46875</v>
      </c>
      <c r="C21559" s="99"/>
      <c r="D21559" s="100"/>
      <c r="E21559" s="101"/>
      <c r="F21559" s="102"/>
    </row>
    <row r="21560" spans="1:6" x14ac:dyDescent="0.2">
      <c r="A21560" s="97">
        <v>42960</v>
      </c>
      <c r="B21560" s="98">
        <v>0.47916666666424135</v>
      </c>
      <c r="C21560" s="99"/>
      <c r="D21560" s="100"/>
      <c r="E21560" s="101"/>
      <c r="F21560" s="102"/>
    </row>
    <row r="21561" spans="1:6" x14ac:dyDescent="0.2">
      <c r="A21561" s="97">
        <v>42960</v>
      </c>
      <c r="B21561" s="98">
        <v>0.48958333333575865</v>
      </c>
      <c r="C21561" s="99"/>
      <c r="D21561" s="100"/>
      <c r="E21561" s="101"/>
      <c r="F21561" s="102"/>
    </row>
    <row r="21562" spans="1:6" x14ac:dyDescent="0.2">
      <c r="A21562" s="97">
        <v>42960</v>
      </c>
      <c r="B21562" s="98">
        <v>0.5</v>
      </c>
      <c r="C21562" s="99"/>
      <c r="D21562" s="100"/>
      <c r="E21562" s="101"/>
      <c r="F21562" s="102"/>
    </row>
    <row r="21563" spans="1:6" x14ac:dyDescent="0.2">
      <c r="A21563" s="97">
        <v>42960</v>
      </c>
      <c r="B21563" s="98">
        <v>0.51041666666424135</v>
      </c>
      <c r="C21563" s="99"/>
      <c r="D21563" s="100"/>
      <c r="E21563" s="101"/>
      <c r="F21563" s="102"/>
    </row>
    <row r="21564" spans="1:6" x14ac:dyDescent="0.2">
      <c r="A21564" s="97">
        <v>42960</v>
      </c>
      <c r="B21564" s="98">
        <v>0.52083333333575865</v>
      </c>
      <c r="C21564" s="99"/>
      <c r="D21564" s="100"/>
      <c r="E21564" s="101"/>
      <c r="F21564" s="102"/>
    </row>
    <row r="21565" spans="1:6" x14ac:dyDescent="0.2">
      <c r="A21565" s="97">
        <v>42960</v>
      </c>
      <c r="B21565" s="98">
        <v>0.53125</v>
      </c>
      <c r="C21565" s="99"/>
      <c r="D21565" s="100"/>
      <c r="E21565" s="101"/>
      <c r="F21565" s="102"/>
    </row>
    <row r="21566" spans="1:6" x14ac:dyDescent="0.2">
      <c r="A21566" s="97">
        <v>42960</v>
      </c>
      <c r="B21566" s="98">
        <v>0.54166666666424135</v>
      </c>
      <c r="C21566" s="99"/>
      <c r="D21566" s="100"/>
      <c r="E21566" s="101"/>
      <c r="F21566" s="102"/>
    </row>
    <row r="21567" spans="1:6" x14ac:dyDescent="0.2">
      <c r="A21567" s="97">
        <v>42960</v>
      </c>
      <c r="B21567" s="98">
        <v>0.55208333333575865</v>
      </c>
      <c r="C21567" s="99"/>
      <c r="D21567" s="100"/>
      <c r="E21567" s="101"/>
      <c r="F21567" s="102"/>
    </row>
    <row r="21568" spans="1:6" x14ac:dyDescent="0.2">
      <c r="A21568" s="97">
        <v>42960</v>
      </c>
      <c r="B21568" s="98">
        <v>0.5625</v>
      </c>
      <c r="C21568" s="99"/>
      <c r="D21568" s="100"/>
      <c r="E21568" s="101"/>
      <c r="F21568" s="102"/>
    </row>
    <row r="21569" spans="1:6" x14ac:dyDescent="0.2">
      <c r="A21569" s="97">
        <v>42960</v>
      </c>
      <c r="B21569" s="98">
        <v>0.57291666666424135</v>
      </c>
      <c r="C21569" s="99"/>
      <c r="D21569" s="100"/>
      <c r="E21569" s="101"/>
      <c r="F21569" s="102"/>
    </row>
    <row r="21570" spans="1:6" x14ac:dyDescent="0.2">
      <c r="A21570" s="97">
        <v>42960</v>
      </c>
      <c r="B21570" s="98">
        <v>0.58333333333575865</v>
      </c>
      <c r="C21570" s="99"/>
      <c r="D21570" s="100"/>
      <c r="E21570" s="101"/>
      <c r="F21570" s="102"/>
    </row>
    <row r="21571" spans="1:6" x14ac:dyDescent="0.2">
      <c r="A21571" s="97">
        <v>42960</v>
      </c>
      <c r="B21571" s="98">
        <v>0.59375</v>
      </c>
      <c r="C21571" s="99"/>
      <c r="D21571" s="100"/>
      <c r="E21571" s="101"/>
      <c r="F21571" s="102"/>
    </row>
    <row r="21572" spans="1:6" x14ac:dyDescent="0.2">
      <c r="A21572" s="97">
        <v>42960</v>
      </c>
      <c r="B21572" s="98">
        <v>0.60416666666424135</v>
      </c>
      <c r="C21572" s="99"/>
      <c r="D21572" s="100"/>
      <c r="E21572" s="101"/>
      <c r="F21572" s="102"/>
    </row>
    <row r="21573" spans="1:6" x14ac:dyDescent="0.2">
      <c r="A21573" s="97">
        <v>42960</v>
      </c>
      <c r="B21573" s="98">
        <v>0.61458333333575865</v>
      </c>
      <c r="C21573" s="99"/>
      <c r="D21573" s="100"/>
      <c r="E21573" s="101"/>
      <c r="F21573" s="102"/>
    </row>
    <row r="21574" spans="1:6" x14ac:dyDescent="0.2">
      <c r="A21574" s="97">
        <v>42960</v>
      </c>
      <c r="B21574" s="98">
        <v>0.625</v>
      </c>
      <c r="C21574" s="99"/>
      <c r="D21574" s="100"/>
      <c r="E21574" s="101"/>
      <c r="F21574" s="102"/>
    </row>
    <row r="21575" spans="1:6" x14ac:dyDescent="0.2">
      <c r="A21575" s="97">
        <v>42960</v>
      </c>
      <c r="B21575" s="98">
        <v>0.63541666666424135</v>
      </c>
      <c r="C21575" s="99"/>
      <c r="D21575" s="100"/>
      <c r="E21575" s="101"/>
      <c r="F21575" s="102"/>
    </row>
    <row r="21576" spans="1:6" x14ac:dyDescent="0.2">
      <c r="A21576" s="97">
        <v>42960</v>
      </c>
      <c r="B21576" s="98">
        <v>0.64583333333575865</v>
      </c>
      <c r="C21576" s="99"/>
      <c r="D21576" s="100"/>
      <c r="E21576" s="101"/>
      <c r="F21576" s="102"/>
    </row>
    <row r="21577" spans="1:6" x14ac:dyDescent="0.2">
      <c r="A21577" s="97">
        <v>42960</v>
      </c>
      <c r="B21577" s="98">
        <v>0.65625</v>
      </c>
      <c r="C21577" s="99"/>
      <c r="D21577" s="100"/>
      <c r="E21577" s="101"/>
      <c r="F21577" s="102"/>
    </row>
    <row r="21578" spans="1:6" x14ac:dyDescent="0.2">
      <c r="A21578" s="97">
        <v>42960</v>
      </c>
      <c r="B21578" s="98">
        <v>0.66666666666424135</v>
      </c>
      <c r="C21578" s="99"/>
      <c r="D21578" s="100"/>
      <c r="E21578" s="101"/>
      <c r="F21578" s="102"/>
    </row>
    <row r="21579" spans="1:6" x14ac:dyDescent="0.2">
      <c r="A21579" s="97">
        <v>42960</v>
      </c>
      <c r="B21579" s="98">
        <v>0.67708333333575865</v>
      </c>
      <c r="C21579" s="99"/>
      <c r="D21579" s="100"/>
      <c r="E21579" s="101"/>
      <c r="F21579" s="102"/>
    </row>
    <row r="21580" spans="1:6" x14ac:dyDescent="0.2">
      <c r="A21580" s="97">
        <v>42960</v>
      </c>
      <c r="B21580" s="98">
        <v>0.6875</v>
      </c>
      <c r="C21580" s="99"/>
      <c r="D21580" s="100"/>
      <c r="E21580" s="101"/>
      <c r="F21580" s="102"/>
    </row>
    <row r="21581" spans="1:6" x14ac:dyDescent="0.2">
      <c r="A21581" s="97">
        <v>42960</v>
      </c>
      <c r="B21581" s="98">
        <v>0.69791666666424135</v>
      </c>
      <c r="C21581" s="99"/>
      <c r="D21581" s="100"/>
      <c r="E21581" s="101"/>
      <c r="F21581" s="102"/>
    </row>
    <row r="21582" spans="1:6" x14ac:dyDescent="0.2">
      <c r="A21582" s="97">
        <v>42960</v>
      </c>
      <c r="B21582" s="98">
        <v>0.70833333333575865</v>
      </c>
      <c r="C21582" s="99"/>
      <c r="D21582" s="100"/>
      <c r="E21582" s="101"/>
      <c r="F21582" s="102"/>
    </row>
    <row r="21583" spans="1:6" x14ac:dyDescent="0.2">
      <c r="A21583" s="97">
        <v>42960</v>
      </c>
      <c r="B21583" s="98">
        <v>0.71875</v>
      </c>
      <c r="C21583" s="99"/>
      <c r="D21583" s="100"/>
      <c r="E21583" s="101"/>
      <c r="F21583" s="102"/>
    </row>
    <row r="21584" spans="1:6" x14ac:dyDescent="0.2">
      <c r="A21584" s="97">
        <v>42960</v>
      </c>
      <c r="B21584" s="98">
        <v>0.72916666666424135</v>
      </c>
      <c r="C21584" s="99"/>
      <c r="D21584" s="100"/>
      <c r="E21584" s="101"/>
      <c r="F21584" s="102"/>
    </row>
    <row r="21585" spans="1:6" x14ac:dyDescent="0.2">
      <c r="A21585" s="97">
        <v>42960</v>
      </c>
      <c r="B21585" s="98">
        <v>0.73958333333575865</v>
      </c>
      <c r="C21585" s="99"/>
      <c r="D21585" s="100"/>
      <c r="E21585" s="101"/>
      <c r="F21585" s="102"/>
    </row>
    <row r="21586" spans="1:6" x14ac:dyDescent="0.2">
      <c r="A21586" s="97">
        <v>42960</v>
      </c>
      <c r="B21586" s="98">
        <v>0.75</v>
      </c>
      <c r="C21586" s="99"/>
      <c r="D21586" s="100"/>
      <c r="E21586" s="101"/>
      <c r="F21586" s="102"/>
    </row>
    <row r="21587" spans="1:6" x14ac:dyDescent="0.2">
      <c r="A21587" s="97">
        <v>42960</v>
      </c>
      <c r="B21587" s="98">
        <v>0.76041666666424135</v>
      </c>
      <c r="C21587" s="99"/>
      <c r="D21587" s="100"/>
      <c r="E21587" s="101"/>
      <c r="F21587" s="102"/>
    </row>
    <row r="21588" spans="1:6" x14ac:dyDescent="0.2">
      <c r="A21588" s="97">
        <v>42960</v>
      </c>
      <c r="B21588" s="98">
        <v>0.77083333333575865</v>
      </c>
      <c r="C21588" s="99"/>
      <c r="D21588" s="100"/>
      <c r="E21588" s="101"/>
      <c r="F21588" s="102"/>
    </row>
    <row r="21589" spans="1:6" x14ac:dyDescent="0.2">
      <c r="A21589" s="97">
        <v>42960</v>
      </c>
      <c r="B21589" s="98">
        <v>0.78125</v>
      </c>
      <c r="C21589" s="99"/>
      <c r="D21589" s="100"/>
      <c r="E21589" s="101"/>
      <c r="F21589" s="102"/>
    </row>
    <row r="21590" spans="1:6" x14ac:dyDescent="0.2">
      <c r="A21590" s="97">
        <v>42960</v>
      </c>
      <c r="B21590" s="98">
        <v>0.79166666666424135</v>
      </c>
      <c r="C21590" s="99"/>
      <c r="D21590" s="100"/>
      <c r="E21590" s="101"/>
      <c r="F21590" s="102"/>
    </row>
    <row r="21591" spans="1:6" x14ac:dyDescent="0.2">
      <c r="A21591" s="97">
        <v>42960</v>
      </c>
      <c r="B21591" s="98">
        <v>0.80208333333575865</v>
      </c>
      <c r="C21591" s="99"/>
      <c r="D21591" s="100"/>
      <c r="E21591" s="101"/>
      <c r="F21591" s="102"/>
    </row>
    <row r="21592" spans="1:6" x14ac:dyDescent="0.2">
      <c r="A21592" s="97">
        <v>42960</v>
      </c>
      <c r="B21592" s="98">
        <v>0.8125</v>
      </c>
      <c r="C21592" s="99"/>
      <c r="D21592" s="100"/>
      <c r="E21592" s="101"/>
      <c r="F21592" s="102"/>
    </row>
    <row r="21593" spans="1:6" x14ac:dyDescent="0.2">
      <c r="A21593" s="97">
        <v>42960</v>
      </c>
      <c r="B21593" s="98">
        <v>0.82291666666424135</v>
      </c>
      <c r="C21593" s="99"/>
      <c r="D21593" s="100"/>
      <c r="E21593" s="101"/>
      <c r="F21593" s="102"/>
    </row>
    <row r="21594" spans="1:6" x14ac:dyDescent="0.2">
      <c r="A21594" s="97">
        <v>42960</v>
      </c>
      <c r="B21594" s="98">
        <v>0.83333333333575865</v>
      </c>
      <c r="C21594" s="99"/>
      <c r="D21594" s="100"/>
      <c r="E21594" s="101"/>
      <c r="F21594" s="102"/>
    </row>
    <row r="21595" spans="1:6" x14ac:dyDescent="0.2">
      <c r="A21595" s="97">
        <v>42960</v>
      </c>
      <c r="B21595" s="98">
        <v>0.84375</v>
      </c>
      <c r="C21595" s="99"/>
      <c r="D21595" s="100"/>
      <c r="E21595" s="101"/>
      <c r="F21595" s="102"/>
    </row>
    <row r="21596" spans="1:6" x14ac:dyDescent="0.2">
      <c r="A21596" s="97">
        <v>42960</v>
      </c>
      <c r="B21596" s="98">
        <v>0.85416666666424135</v>
      </c>
      <c r="C21596" s="99"/>
      <c r="D21596" s="100"/>
      <c r="E21596" s="101"/>
      <c r="F21596" s="102"/>
    </row>
    <row r="21597" spans="1:6" x14ac:dyDescent="0.2">
      <c r="A21597" s="97">
        <v>42960</v>
      </c>
      <c r="B21597" s="98">
        <v>0.86458333333575865</v>
      </c>
      <c r="C21597" s="99"/>
      <c r="D21597" s="100"/>
      <c r="E21597" s="101"/>
      <c r="F21597" s="102"/>
    </row>
    <row r="21598" spans="1:6" x14ac:dyDescent="0.2">
      <c r="A21598" s="97">
        <v>42960</v>
      </c>
      <c r="B21598" s="98">
        <v>0.875</v>
      </c>
      <c r="C21598" s="99"/>
      <c r="D21598" s="100"/>
      <c r="E21598" s="101"/>
      <c r="F21598" s="102"/>
    </row>
    <row r="21599" spans="1:6" x14ac:dyDescent="0.2">
      <c r="A21599" s="97">
        <v>42960</v>
      </c>
      <c r="B21599" s="98">
        <v>0.88541666666424135</v>
      </c>
      <c r="C21599" s="99"/>
      <c r="D21599" s="100"/>
      <c r="E21599" s="101"/>
      <c r="F21599" s="102"/>
    </row>
    <row r="21600" spans="1:6" x14ac:dyDescent="0.2">
      <c r="A21600" s="97">
        <v>42960</v>
      </c>
      <c r="B21600" s="98">
        <v>0.89583333333575865</v>
      </c>
      <c r="C21600" s="99"/>
      <c r="D21600" s="100"/>
      <c r="E21600" s="101"/>
      <c r="F21600" s="102"/>
    </row>
    <row r="21601" spans="1:6" x14ac:dyDescent="0.2">
      <c r="A21601" s="97">
        <v>42960</v>
      </c>
      <c r="B21601" s="98">
        <v>0.90625</v>
      </c>
      <c r="C21601" s="99"/>
      <c r="D21601" s="100"/>
      <c r="E21601" s="101"/>
      <c r="F21601" s="102"/>
    </row>
    <row r="21602" spans="1:6" x14ac:dyDescent="0.2">
      <c r="A21602" s="97">
        <v>42960</v>
      </c>
      <c r="B21602" s="98">
        <v>0.91666666666424135</v>
      </c>
      <c r="C21602" s="99"/>
      <c r="D21602" s="100"/>
      <c r="E21602" s="101"/>
      <c r="F21602" s="102"/>
    </row>
    <row r="21603" spans="1:6" x14ac:dyDescent="0.2">
      <c r="A21603" s="97">
        <v>42960</v>
      </c>
      <c r="B21603" s="98">
        <v>0.92708333333575865</v>
      </c>
      <c r="C21603" s="99"/>
      <c r="D21603" s="100"/>
      <c r="E21603" s="101"/>
      <c r="F21603" s="102"/>
    </row>
    <row r="21604" spans="1:6" x14ac:dyDescent="0.2">
      <c r="A21604" s="97">
        <v>42960</v>
      </c>
      <c r="B21604" s="98">
        <v>0.9375</v>
      </c>
      <c r="C21604" s="99"/>
      <c r="D21604" s="100"/>
      <c r="E21604" s="101"/>
      <c r="F21604" s="102"/>
    </row>
    <row r="21605" spans="1:6" x14ac:dyDescent="0.2">
      <c r="A21605" s="97">
        <v>42960</v>
      </c>
      <c r="B21605" s="98">
        <v>0.94791666666424135</v>
      </c>
      <c r="C21605" s="99"/>
      <c r="D21605" s="100"/>
      <c r="E21605" s="101"/>
      <c r="F21605" s="102"/>
    </row>
    <row r="21606" spans="1:6" x14ac:dyDescent="0.2">
      <c r="A21606" s="97">
        <v>42960</v>
      </c>
      <c r="B21606" s="98">
        <v>0.95833333333575865</v>
      </c>
      <c r="C21606" s="99"/>
      <c r="D21606" s="100"/>
      <c r="E21606" s="101"/>
      <c r="F21606" s="102"/>
    </row>
    <row r="21607" spans="1:6" x14ac:dyDescent="0.2">
      <c r="A21607" s="97">
        <v>42960</v>
      </c>
      <c r="B21607" s="98">
        <v>0.96875</v>
      </c>
      <c r="C21607" s="99"/>
      <c r="D21607" s="100"/>
      <c r="E21607" s="101"/>
      <c r="F21607" s="102"/>
    </row>
    <row r="21608" spans="1:6" x14ac:dyDescent="0.2">
      <c r="A21608" s="97">
        <v>42960</v>
      </c>
      <c r="B21608" s="98">
        <v>0.97916666666424135</v>
      </c>
      <c r="C21608" s="99"/>
      <c r="D21608" s="100"/>
      <c r="E21608" s="101"/>
      <c r="F21608" s="102"/>
    </row>
    <row r="21609" spans="1:6" x14ac:dyDescent="0.2">
      <c r="A21609" s="97">
        <v>42960</v>
      </c>
      <c r="B21609" s="98">
        <v>0.98958333333575865</v>
      </c>
      <c r="C21609" s="99"/>
      <c r="D21609" s="100"/>
      <c r="E21609" s="101"/>
      <c r="F21609" s="102"/>
    </row>
    <row r="21610" spans="1:6" x14ac:dyDescent="0.2">
      <c r="A21610" s="97">
        <v>42961</v>
      </c>
      <c r="B21610" s="98">
        <v>0</v>
      </c>
      <c r="C21610" s="99"/>
      <c r="D21610" s="100"/>
      <c r="E21610" s="101"/>
      <c r="F21610" s="102"/>
    </row>
    <row r="21611" spans="1:6" x14ac:dyDescent="0.2">
      <c r="A21611" s="97">
        <v>42961</v>
      </c>
      <c r="B21611" s="98">
        <v>1.0416666664241347E-2</v>
      </c>
      <c r="C21611" s="99"/>
      <c r="D21611" s="100"/>
      <c r="E21611" s="101"/>
      <c r="F21611" s="102"/>
    </row>
    <row r="21612" spans="1:6" x14ac:dyDescent="0.2">
      <c r="A21612" s="97">
        <v>42961</v>
      </c>
      <c r="B21612" s="98">
        <v>2.0833333335758653E-2</v>
      </c>
      <c r="C21612" s="99"/>
      <c r="D21612" s="100"/>
      <c r="E21612" s="101"/>
      <c r="F21612" s="102"/>
    </row>
    <row r="21613" spans="1:6" x14ac:dyDescent="0.2">
      <c r="A21613" s="97">
        <v>42961</v>
      </c>
      <c r="B21613" s="98">
        <v>3.125E-2</v>
      </c>
      <c r="C21613" s="99"/>
      <c r="D21613" s="100"/>
      <c r="E21613" s="101"/>
      <c r="F21613" s="102"/>
    </row>
    <row r="21614" spans="1:6" x14ac:dyDescent="0.2">
      <c r="A21614" s="97">
        <v>42961</v>
      </c>
      <c r="B21614" s="98">
        <v>4.1666666664241347E-2</v>
      </c>
      <c r="C21614" s="99"/>
      <c r="D21614" s="100"/>
      <c r="E21614" s="101"/>
      <c r="F21614" s="102"/>
    </row>
    <row r="21615" spans="1:6" x14ac:dyDescent="0.2">
      <c r="A21615" s="97">
        <v>42961</v>
      </c>
      <c r="B21615" s="98">
        <v>5.2083333335758653E-2</v>
      </c>
      <c r="C21615" s="99"/>
      <c r="D21615" s="100"/>
      <c r="E21615" s="101"/>
      <c r="F21615" s="102"/>
    </row>
    <row r="21616" spans="1:6" x14ac:dyDescent="0.2">
      <c r="A21616" s="97">
        <v>42961</v>
      </c>
      <c r="B21616" s="98">
        <v>6.25E-2</v>
      </c>
      <c r="C21616" s="99"/>
      <c r="D21616" s="100"/>
      <c r="E21616" s="101"/>
      <c r="F21616" s="102"/>
    </row>
    <row r="21617" spans="1:6" x14ac:dyDescent="0.2">
      <c r="A21617" s="97">
        <v>42961</v>
      </c>
      <c r="B21617" s="98">
        <v>7.2916666664241347E-2</v>
      </c>
      <c r="C21617" s="99"/>
      <c r="D21617" s="100"/>
      <c r="E21617" s="101"/>
      <c r="F21617" s="102"/>
    </row>
    <row r="21618" spans="1:6" x14ac:dyDescent="0.2">
      <c r="A21618" s="97">
        <v>42961</v>
      </c>
      <c r="B21618" s="98">
        <v>8.3333333335758653E-2</v>
      </c>
      <c r="C21618" s="99"/>
      <c r="D21618" s="100"/>
      <c r="E21618" s="101"/>
      <c r="F21618" s="102"/>
    </row>
    <row r="21619" spans="1:6" x14ac:dyDescent="0.2">
      <c r="A21619" s="97">
        <v>42961</v>
      </c>
      <c r="B21619" s="98">
        <v>9.375E-2</v>
      </c>
      <c r="C21619" s="99"/>
      <c r="D21619" s="100"/>
      <c r="E21619" s="101"/>
      <c r="F21619" s="102"/>
    </row>
    <row r="21620" spans="1:6" x14ac:dyDescent="0.2">
      <c r="A21620" s="97">
        <v>42961</v>
      </c>
      <c r="B21620" s="98">
        <v>0.10416666666424135</v>
      </c>
      <c r="C21620" s="99"/>
      <c r="D21620" s="100"/>
      <c r="E21620" s="101"/>
      <c r="F21620" s="102"/>
    </row>
    <row r="21621" spans="1:6" x14ac:dyDescent="0.2">
      <c r="A21621" s="97">
        <v>42961</v>
      </c>
      <c r="B21621" s="98">
        <v>0.11458333333575865</v>
      </c>
      <c r="C21621" s="99"/>
      <c r="D21621" s="100"/>
      <c r="E21621" s="101"/>
      <c r="F21621" s="102"/>
    </row>
    <row r="21622" spans="1:6" x14ac:dyDescent="0.2">
      <c r="A21622" s="97">
        <v>42961</v>
      </c>
      <c r="B21622" s="98">
        <v>0.125</v>
      </c>
      <c r="C21622" s="99"/>
      <c r="D21622" s="100"/>
      <c r="E21622" s="101"/>
      <c r="F21622" s="102"/>
    </row>
    <row r="21623" spans="1:6" x14ac:dyDescent="0.2">
      <c r="A21623" s="97">
        <v>42961</v>
      </c>
      <c r="B21623" s="98">
        <v>0.13541666666424135</v>
      </c>
      <c r="C21623" s="99"/>
      <c r="D21623" s="100"/>
      <c r="E21623" s="101"/>
      <c r="F21623" s="102"/>
    </row>
    <row r="21624" spans="1:6" x14ac:dyDescent="0.2">
      <c r="A21624" s="97">
        <v>42961</v>
      </c>
      <c r="B21624" s="98">
        <v>0.14583333333575865</v>
      </c>
      <c r="C21624" s="99"/>
      <c r="D21624" s="100"/>
      <c r="E21624" s="101"/>
      <c r="F21624" s="102"/>
    </row>
    <row r="21625" spans="1:6" x14ac:dyDescent="0.2">
      <c r="A21625" s="97">
        <v>42961</v>
      </c>
      <c r="B21625" s="98">
        <v>0.15625</v>
      </c>
      <c r="C21625" s="99"/>
      <c r="D21625" s="100"/>
      <c r="E21625" s="101"/>
      <c r="F21625" s="102"/>
    </row>
    <row r="21626" spans="1:6" x14ac:dyDescent="0.2">
      <c r="A21626" s="97">
        <v>42961</v>
      </c>
      <c r="B21626" s="98">
        <v>0.16666666666424135</v>
      </c>
      <c r="C21626" s="99"/>
      <c r="D21626" s="100"/>
      <c r="E21626" s="101"/>
      <c r="F21626" s="102"/>
    </row>
    <row r="21627" spans="1:6" x14ac:dyDescent="0.2">
      <c r="A21627" s="97">
        <v>42961</v>
      </c>
      <c r="B21627" s="98">
        <v>0.17708333333575865</v>
      </c>
      <c r="C21627" s="99"/>
      <c r="D21627" s="100"/>
      <c r="E21627" s="101"/>
      <c r="F21627" s="102"/>
    </row>
    <row r="21628" spans="1:6" x14ac:dyDescent="0.2">
      <c r="A21628" s="97">
        <v>42961</v>
      </c>
      <c r="B21628" s="98">
        <v>0.1875</v>
      </c>
      <c r="C21628" s="99"/>
      <c r="D21628" s="100"/>
      <c r="E21628" s="101"/>
      <c r="F21628" s="102"/>
    </row>
    <row r="21629" spans="1:6" x14ac:dyDescent="0.2">
      <c r="A21629" s="97">
        <v>42961</v>
      </c>
      <c r="B21629" s="98">
        <v>0.19791666666424135</v>
      </c>
      <c r="C21629" s="99"/>
      <c r="D21629" s="100"/>
      <c r="E21629" s="101"/>
      <c r="F21629" s="102"/>
    </row>
    <row r="21630" spans="1:6" x14ac:dyDescent="0.2">
      <c r="A21630" s="97">
        <v>42961</v>
      </c>
      <c r="B21630" s="98">
        <v>0.20833333333575865</v>
      </c>
      <c r="C21630" s="99"/>
      <c r="D21630" s="100"/>
      <c r="E21630" s="101"/>
      <c r="F21630" s="102"/>
    </row>
    <row r="21631" spans="1:6" x14ac:dyDescent="0.2">
      <c r="A21631" s="97">
        <v>42961</v>
      </c>
      <c r="B21631" s="98">
        <v>0.21875</v>
      </c>
      <c r="C21631" s="99"/>
      <c r="D21631" s="100"/>
      <c r="E21631" s="101"/>
      <c r="F21631" s="102"/>
    </row>
    <row r="21632" spans="1:6" x14ac:dyDescent="0.2">
      <c r="A21632" s="97">
        <v>42961</v>
      </c>
      <c r="B21632" s="98">
        <v>0.22916666666424135</v>
      </c>
      <c r="C21632" s="99"/>
      <c r="D21632" s="100"/>
      <c r="E21632" s="101"/>
      <c r="F21632" s="102"/>
    </row>
    <row r="21633" spans="1:6" x14ac:dyDescent="0.2">
      <c r="A21633" s="97">
        <v>42961</v>
      </c>
      <c r="B21633" s="98">
        <v>0.23958333333575865</v>
      </c>
      <c r="C21633" s="99"/>
      <c r="D21633" s="100"/>
      <c r="E21633" s="101"/>
      <c r="F21633" s="102"/>
    </row>
    <row r="21634" spans="1:6" x14ac:dyDescent="0.2">
      <c r="A21634" s="97">
        <v>42961</v>
      </c>
      <c r="B21634" s="98">
        <v>0.25</v>
      </c>
      <c r="C21634" s="99"/>
      <c r="D21634" s="100"/>
      <c r="E21634" s="101"/>
      <c r="F21634" s="102"/>
    </row>
    <row r="21635" spans="1:6" x14ac:dyDescent="0.2">
      <c r="A21635" s="97">
        <v>42961</v>
      </c>
      <c r="B21635" s="98">
        <v>0.26041666666424135</v>
      </c>
      <c r="C21635" s="99"/>
      <c r="D21635" s="100"/>
      <c r="E21635" s="101"/>
      <c r="F21635" s="102"/>
    </row>
    <row r="21636" spans="1:6" x14ac:dyDescent="0.2">
      <c r="A21636" s="97">
        <v>42961</v>
      </c>
      <c r="B21636" s="98">
        <v>0.27083333333575865</v>
      </c>
      <c r="C21636" s="99"/>
      <c r="D21636" s="100"/>
      <c r="E21636" s="101"/>
      <c r="F21636" s="102"/>
    </row>
    <row r="21637" spans="1:6" x14ac:dyDescent="0.2">
      <c r="A21637" s="97">
        <v>42961</v>
      </c>
      <c r="B21637" s="98">
        <v>0.28125</v>
      </c>
      <c r="C21637" s="99"/>
      <c r="D21637" s="100"/>
      <c r="E21637" s="101"/>
      <c r="F21637" s="102"/>
    </row>
    <row r="21638" spans="1:6" x14ac:dyDescent="0.2">
      <c r="A21638" s="97">
        <v>42961</v>
      </c>
      <c r="B21638" s="98">
        <v>0.29166666666424135</v>
      </c>
      <c r="C21638" s="99"/>
      <c r="D21638" s="100"/>
      <c r="E21638" s="101"/>
      <c r="F21638" s="102"/>
    </row>
    <row r="21639" spans="1:6" x14ac:dyDescent="0.2">
      <c r="A21639" s="97">
        <v>42961</v>
      </c>
      <c r="B21639" s="98">
        <v>0.30208333333575865</v>
      </c>
      <c r="C21639" s="99"/>
      <c r="D21639" s="100"/>
      <c r="E21639" s="101"/>
      <c r="F21639" s="102"/>
    </row>
    <row r="21640" spans="1:6" x14ac:dyDescent="0.2">
      <c r="A21640" s="97">
        <v>42961</v>
      </c>
      <c r="B21640" s="98">
        <v>0.3125</v>
      </c>
      <c r="C21640" s="99"/>
      <c r="D21640" s="100"/>
      <c r="E21640" s="101"/>
      <c r="F21640" s="102"/>
    </row>
    <row r="21641" spans="1:6" x14ac:dyDescent="0.2">
      <c r="A21641" s="97">
        <v>42961</v>
      </c>
      <c r="B21641" s="98">
        <v>0.32291666666424135</v>
      </c>
      <c r="C21641" s="99"/>
      <c r="D21641" s="100"/>
      <c r="E21641" s="101"/>
      <c r="F21641" s="102"/>
    </row>
    <row r="21642" spans="1:6" x14ac:dyDescent="0.2">
      <c r="A21642" s="97">
        <v>42961</v>
      </c>
      <c r="B21642" s="98">
        <v>0.33333333333575865</v>
      </c>
      <c r="C21642" s="99"/>
      <c r="D21642" s="100"/>
      <c r="E21642" s="101"/>
      <c r="F21642" s="102"/>
    </row>
    <row r="21643" spans="1:6" x14ac:dyDescent="0.2">
      <c r="A21643" s="97">
        <v>42961</v>
      </c>
      <c r="B21643" s="98">
        <v>0.34375</v>
      </c>
      <c r="C21643" s="99"/>
      <c r="D21643" s="100"/>
      <c r="E21643" s="101"/>
      <c r="F21643" s="102"/>
    </row>
    <row r="21644" spans="1:6" x14ac:dyDescent="0.2">
      <c r="A21644" s="97">
        <v>42961</v>
      </c>
      <c r="B21644" s="98">
        <v>0.35416666666424135</v>
      </c>
      <c r="C21644" s="99"/>
      <c r="D21644" s="100"/>
      <c r="E21644" s="101"/>
      <c r="F21644" s="102"/>
    </row>
    <row r="21645" spans="1:6" x14ac:dyDescent="0.2">
      <c r="A21645" s="97">
        <v>42961</v>
      </c>
      <c r="B21645" s="98">
        <v>0.36458333333575865</v>
      </c>
      <c r="C21645" s="99"/>
      <c r="D21645" s="100"/>
      <c r="E21645" s="101"/>
      <c r="F21645" s="102"/>
    </row>
    <row r="21646" spans="1:6" x14ac:dyDescent="0.2">
      <c r="A21646" s="97">
        <v>42961</v>
      </c>
      <c r="B21646" s="98">
        <v>0.375</v>
      </c>
      <c r="C21646" s="99"/>
      <c r="D21646" s="100"/>
      <c r="E21646" s="101"/>
      <c r="F21646" s="102"/>
    </row>
    <row r="21647" spans="1:6" x14ac:dyDescent="0.2">
      <c r="A21647" s="97">
        <v>42961</v>
      </c>
      <c r="B21647" s="98">
        <v>0.38541666666424135</v>
      </c>
      <c r="C21647" s="99"/>
      <c r="D21647" s="100"/>
      <c r="E21647" s="101"/>
      <c r="F21647" s="102"/>
    </row>
    <row r="21648" spans="1:6" x14ac:dyDescent="0.2">
      <c r="A21648" s="97">
        <v>42961</v>
      </c>
      <c r="B21648" s="98">
        <v>0.39583333333575865</v>
      </c>
      <c r="C21648" s="99"/>
      <c r="D21648" s="100"/>
      <c r="E21648" s="101"/>
      <c r="F21648" s="102"/>
    </row>
    <row r="21649" spans="1:6" x14ac:dyDescent="0.2">
      <c r="A21649" s="97">
        <v>42961</v>
      </c>
      <c r="B21649" s="98">
        <v>0.40625</v>
      </c>
      <c r="C21649" s="99"/>
      <c r="D21649" s="100"/>
      <c r="E21649" s="101"/>
      <c r="F21649" s="102"/>
    </row>
    <row r="21650" spans="1:6" x14ac:dyDescent="0.2">
      <c r="A21650" s="97">
        <v>42961</v>
      </c>
      <c r="B21650" s="98">
        <v>0.41666666666424135</v>
      </c>
      <c r="C21650" s="99"/>
      <c r="D21650" s="100"/>
      <c r="E21650" s="101"/>
      <c r="F21650" s="102"/>
    </row>
    <row r="21651" spans="1:6" x14ac:dyDescent="0.2">
      <c r="A21651" s="97">
        <v>42961</v>
      </c>
      <c r="B21651" s="98">
        <v>0.42708333333575865</v>
      </c>
      <c r="C21651" s="99"/>
      <c r="D21651" s="100"/>
      <c r="E21651" s="101"/>
      <c r="F21651" s="102"/>
    </row>
    <row r="21652" spans="1:6" x14ac:dyDescent="0.2">
      <c r="A21652" s="97">
        <v>42961</v>
      </c>
      <c r="B21652" s="98">
        <v>0.4375</v>
      </c>
      <c r="C21652" s="99"/>
      <c r="D21652" s="100"/>
      <c r="E21652" s="101"/>
      <c r="F21652" s="102"/>
    </row>
    <row r="21653" spans="1:6" x14ac:dyDescent="0.2">
      <c r="A21653" s="97">
        <v>42961</v>
      </c>
      <c r="B21653" s="98">
        <v>0.44791666666424135</v>
      </c>
      <c r="C21653" s="99"/>
      <c r="D21653" s="100"/>
      <c r="E21653" s="101"/>
      <c r="F21653" s="102"/>
    </row>
    <row r="21654" spans="1:6" x14ac:dyDescent="0.2">
      <c r="A21654" s="97">
        <v>42961</v>
      </c>
      <c r="B21654" s="98">
        <v>0.45833333333575865</v>
      </c>
      <c r="C21654" s="99"/>
      <c r="D21654" s="100"/>
      <c r="E21654" s="101"/>
      <c r="F21654" s="102"/>
    </row>
    <row r="21655" spans="1:6" x14ac:dyDescent="0.2">
      <c r="A21655" s="97">
        <v>42961</v>
      </c>
      <c r="B21655" s="98">
        <v>0.46875</v>
      </c>
      <c r="C21655" s="99"/>
      <c r="D21655" s="100"/>
      <c r="E21655" s="101"/>
      <c r="F21655" s="102"/>
    </row>
    <row r="21656" spans="1:6" x14ac:dyDescent="0.2">
      <c r="A21656" s="97">
        <v>42961</v>
      </c>
      <c r="B21656" s="98">
        <v>0.47916666666424135</v>
      </c>
      <c r="C21656" s="99"/>
      <c r="D21656" s="100"/>
      <c r="E21656" s="101"/>
      <c r="F21656" s="102"/>
    </row>
    <row r="21657" spans="1:6" x14ac:dyDescent="0.2">
      <c r="A21657" s="97">
        <v>42961</v>
      </c>
      <c r="B21657" s="98">
        <v>0.48958333333575865</v>
      </c>
      <c r="C21657" s="99"/>
      <c r="D21657" s="100"/>
      <c r="E21657" s="101"/>
      <c r="F21657" s="102"/>
    </row>
    <row r="21658" spans="1:6" x14ac:dyDescent="0.2">
      <c r="A21658" s="97">
        <v>42961</v>
      </c>
      <c r="B21658" s="98">
        <v>0.5</v>
      </c>
      <c r="C21658" s="99"/>
      <c r="D21658" s="100"/>
      <c r="E21658" s="101"/>
      <c r="F21658" s="102"/>
    </row>
    <row r="21659" spans="1:6" x14ac:dyDescent="0.2">
      <c r="A21659" s="97">
        <v>42961</v>
      </c>
      <c r="B21659" s="98">
        <v>0.51041666666424135</v>
      </c>
      <c r="C21659" s="99"/>
      <c r="D21659" s="100"/>
      <c r="E21659" s="101"/>
      <c r="F21659" s="102"/>
    </row>
    <row r="21660" spans="1:6" x14ac:dyDescent="0.2">
      <c r="A21660" s="97">
        <v>42961</v>
      </c>
      <c r="B21660" s="98">
        <v>0.52083333333575865</v>
      </c>
      <c r="C21660" s="99"/>
      <c r="D21660" s="100"/>
      <c r="E21660" s="101"/>
      <c r="F21660" s="102"/>
    </row>
    <row r="21661" spans="1:6" x14ac:dyDescent="0.2">
      <c r="A21661" s="97">
        <v>42961</v>
      </c>
      <c r="B21661" s="98">
        <v>0.53125</v>
      </c>
      <c r="C21661" s="99"/>
      <c r="D21661" s="100"/>
      <c r="E21661" s="101"/>
      <c r="F21661" s="102"/>
    </row>
    <row r="21662" spans="1:6" x14ac:dyDescent="0.2">
      <c r="A21662" s="97">
        <v>42961</v>
      </c>
      <c r="B21662" s="98">
        <v>0.54166666666424135</v>
      </c>
      <c r="C21662" s="99"/>
      <c r="D21662" s="100"/>
      <c r="E21662" s="101"/>
      <c r="F21662" s="102"/>
    </row>
    <row r="21663" spans="1:6" x14ac:dyDescent="0.2">
      <c r="A21663" s="97">
        <v>42961</v>
      </c>
      <c r="B21663" s="98">
        <v>0.55208333333575865</v>
      </c>
      <c r="C21663" s="99"/>
      <c r="D21663" s="100"/>
      <c r="E21663" s="101"/>
      <c r="F21663" s="102"/>
    </row>
    <row r="21664" spans="1:6" x14ac:dyDescent="0.2">
      <c r="A21664" s="97">
        <v>42961</v>
      </c>
      <c r="B21664" s="98">
        <v>0.5625</v>
      </c>
      <c r="C21664" s="99"/>
      <c r="D21664" s="100"/>
      <c r="E21664" s="101"/>
      <c r="F21664" s="102"/>
    </row>
    <row r="21665" spans="1:6" x14ac:dyDescent="0.2">
      <c r="A21665" s="97">
        <v>42961</v>
      </c>
      <c r="B21665" s="98">
        <v>0.57291666666424135</v>
      </c>
      <c r="C21665" s="99"/>
      <c r="D21665" s="100"/>
      <c r="E21665" s="101"/>
      <c r="F21665" s="102"/>
    </row>
    <row r="21666" spans="1:6" x14ac:dyDescent="0.2">
      <c r="A21666" s="97">
        <v>42961</v>
      </c>
      <c r="B21666" s="98">
        <v>0.58333333333575865</v>
      </c>
      <c r="C21666" s="99"/>
      <c r="D21666" s="100"/>
      <c r="E21666" s="101"/>
      <c r="F21666" s="102"/>
    </row>
    <row r="21667" spans="1:6" x14ac:dyDescent="0.2">
      <c r="A21667" s="97">
        <v>42961</v>
      </c>
      <c r="B21667" s="98">
        <v>0.59375</v>
      </c>
      <c r="C21667" s="99"/>
      <c r="D21667" s="100"/>
      <c r="E21667" s="101"/>
      <c r="F21667" s="102"/>
    </row>
    <row r="21668" spans="1:6" x14ac:dyDescent="0.2">
      <c r="A21668" s="97">
        <v>42961</v>
      </c>
      <c r="B21668" s="98">
        <v>0.60416666666424135</v>
      </c>
      <c r="C21668" s="99"/>
      <c r="D21668" s="100"/>
      <c r="E21668" s="101"/>
      <c r="F21668" s="102"/>
    </row>
    <row r="21669" spans="1:6" x14ac:dyDescent="0.2">
      <c r="A21669" s="97">
        <v>42961</v>
      </c>
      <c r="B21669" s="98">
        <v>0.61458333333575865</v>
      </c>
      <c r="C21669" s="99"/>
      <c r="D21669" s="100"/>
      <c r="E21669" s="101"/>
      <c r="F21669" s="102"/>
    </row>
    <row r="21670" spans="1:6" x14ac:dyDescent="0.2">
      <c r="A21670" s="97">
        <v>42961</v>
      </c>
      <c r="B21670" s="98">
        <v>0.625</v>
      </c>
      <c r="C21670" s="99"/>
      <c r="D21670" s="100"/>
      <c r="E21670" s="101"/>
      <c r="F21670" s="102"/>
    </row>
    <row r="21671" spans="1:6" x14ac:dyDescent="0.2">
      <c r="A21671" s="97">
        <v>42961</v>
      </c>
      <c r="B21671" s="98">
        <v>0.63541666666424135</v>
      </c>
      <c r="C21671" s="99"/>
      <c r="D21671" s="100"/>
      <c r="E21671" s="101"/>
      <c r="F21671" s="102"/>
    </row>
    <row r="21672" spans="1:6" x14ac:dyDescent="0.2">
      <c r="A21672" s="97">
        <v>42961</v>
      </c>
      <c r="B21672" s="98">
        <v>0.64583333333575865</v>
      </c>
      <c r="C21672" s="99"/>
      <c r="D21672" s="100"/>
      <c r="E21672" s="101"/>
      <c r="F21672" s="102"/>
    </row>
    <row r="21673" spans="1:6" x14ac:dyDescent="0.2">
      <c r="A21673" s="97">
        <v>42961</v>
      </c>
      <c r="B21673" s="98">
        <v>0.65625</v>
      </c>
      <c r="C21673" s="99"/>
      <c r="D21673" s="100"/>
      <c r="E21673" s="101"/>
      <c r="F21673" s="102"/>
    </row>
    <row r="21674" spans="1:6" x14ac:dyDescent="0.2">
      <c r="A21674" s="97">
        <v>42961</v>
      </c>
      <c r="B21674" s="98">
        <v>0.66666666666424135</v>
      </c>
      <c r="C21674" s="99"/>
      <c r="D21674" s="100"/>
      <c r="E21674" s="101"/>
      <c r="F21674" s="102"/>
    </row>
    <row r="21675" spans="1:6" x14ac:dyDescent="0.2">
      <c r="A21675" s="97">
        <v>42961</v>
      </c>
      <c r="B21675" s="98">
        <v>0.67708333333575865</v>
      </c>
      <c r="C21675" s="99"/>
      <c r="D21675" s="100"/>
      <c r="E21675" s="101"/>
      <c r="F21675" s="102"/>
    </row>
    <row r="21676" spans="1:6" x14ac:dyDescent="0.2">
      <c r="A21676" s="97">
        <v>42961</v>
      </c>
      <c r="B21676" s="98">
        <v>0.6875</v>
      </c>
      <c r="C21676" s="99"/>
      <c r="D21676" s="100"/>
      <c r="E21676" s="101"/>
      <c r="F21676" s="102"/>
    </row>
    <row r="21677" spans="1:6" x14ac:dyDescent="0.2">
      <c r="A21677" s="97">
        <v>42961</v>
      </c>
      <c r="B21677" s="98">
        <v>0.69791666666424135</v>
      </c>
      <c r="C21677" s="99"/>
      <c r="D21677" s="100"/>
      <c r="E21677" s="101"/>
      <c r="F21677" s="102"/>
    </row>
    <row r="21678" spans="1:6" x14ac:dyDescent="0.2">
      <c r="A21678" s="97">
        <v>42961</v>
      </c>
      <c r="B21678" s="98">
        <v>0.70833333333575865</v>
      </c>
      <c r="C21678" s="99"/>
      <c r="D21678" s="100"/>
      <c r="E21678" s="101"/>
      <c r="F21678" s="102"/>
    </row>
    <row r="21679" spans="1:6" x14ac:dyDescent="0.2">
      <c r="A21679" s="97">
        <v>42961</v>
      </c>
      <c r="B21679" s="98">
        <v>0.71875</v>
      </c>
      <c r="C21679" s="99"/>
      <c r="D21679" s="100"/>
      <c r="E21679" s="101"/>
      <c r="F21679" s="102"/>
    </row>
    <row r="21680" spans="1:6" x14ac:dyDescent="0.2">
      <c r="A21680" s="97">
        <v>42961</v>
      </c>
      <c r="B21680" s="98">
        <v>0.72916666666424135</v>
      </c>
      <c r="C21680" s="99"/>
      <c r="D21680" s="100"/>
      <c r="E21680" s="101"/>
      <c r="F21680" s="102"/>
    </row>
    <row r="21681" spans="1:6" x14ac:dyDescent="0.2">
      <c r="A21681" s="97">
        <v>42961</v>
      </c>
      <c r="B21681" s="98">
        <v>0.73958333333575865</v>
      </c>
      <c r="C21681" s="99"/>
      <c r="D21681" s="100"/>
      <c r="E21681" s="101"/>
      <c r="F21681" s="102"/>
    </row>
    <row r="21682" spans="1:6" x14ac:dyDescent="0.2">
      <c r="A21682" s="97">
        <v>42961</v>
      </c>
      <c r="B21682" s="98">
        <v>0.75</v>
      </c>
      <c r="C21682" s="99"/>
      <c r="D21682" s="100"/>
      <c r="E21682" s="101"/>
      <c r="F21682" s="102"/>
    </row>
    <row r="21683" spans="1:6" x14ac:dyDescent="0.2">
      <c r="A21683" s="97">
        <v>42961</v>
      </c>
      <c r="B21683" s="98">
        <v>0.76041666666424135</v>
      </c>
      <c r="C21683" s="99"/>
      <c r="D21683" s="100"/>
      <c r="E21683" s="101"/>
      <c r="F21683" s="102"/>
    </row>
    <row r="21684" spans="1:6" x14ac:dyDescent="0.2">
      <c r="A21684" s="97">
        <v>42961</v>
      </c>
      <c r="B21684" s="98">
        <v>0.77083333333575865</v>
      </c>
      <c r="C21684" s="99"/>
      <c r="D21684" s="100"/>
      <c r="E21684" s="101"/>
      <c r="F21684" s="102"/>
    </row>
    <row r="21685" spans="1:6" x14ac:dyDescent="0.2">
      <c r="A21685" s="97">
        <v>42961</v>
      </c>
      <c r="B21685" s="98">
        <v>0.78125</v>
      </c>
      <c r="C21685" s="99"/>
      <c r="D21685" s="100"/>
      <c r="E21685" s="101"/>
      <c r="F21685" s="102"/>
    </row>
    <row r="21686" spans="1:6" x14ac:dyDescent="0.2">
      <c r="A21686" s="97">
        <v>42961</v>
      </c>
      <c r="B21686" s="98">
        <v>0.79166666666424135</v>
      </c>
      <c r="C21686" s="99"/>
      <c r="D21686" s="100"/>
      <c r="E21686" s="101"/>
      <c r="F21686" s="102"/>
    </row>
    <row r="21687" spans="1:6" x14ac:dyDescent="0.2">
      <c r="A21687" s="97">
        <v>42961</v>
      </c>
      <c r="B21687" s="98">
        <v>0.80208333333575865</v>
      </c>
      <c r="C21687" s="99"/>
      <c r="D21687" s="100"/>
      <c r="E21687" s="101"/>
      <c r="F21687" s="102"/>
    </row>
    <row r="21688" spans="1:6" x14ac:dyDescent="0.2">
      <c r="A21688" s="97">
        <v>42961</v>
      </c>
      <c r="B21688" s="98">
        <v>0.8125</v>
      </c>
      <c r="C21688" s="99"/>
      <c r="D21688" s="100"/>
      <c r="E21688" s="101"/>
      <c r="F21688" s="102"/>
    </row>
    <row r="21689" spans="1:6" x14ac:dyDescent="0.2">
      <c r="A21689" s="97">
        <v>42961</v>
      </c>
      <c r="B21689" s="98">
        <v>0.82291666666424135</v>
      </c>
      <c r="C21689" s="99"/>
      <c r="D21689" s="100"/>
      <c r="E21689" s="101"/>
      <c r="F21689" s="102"/>
    </row>
    <row r="21690" spans="1:6" x14ac:dyDescent="0.2">
      <c r="A21690" s="97">
        <v>42961</v>
      </c>
      <c r="B21690" s="98">
        <v>0.83333333333575865</v>
      </c>
      <c r="C21690" s="99"/>
      <c r="D21690" s="100"/>
      <c r="E21690" s="101"/>
      <c r="F21690" s="102"/>
    </row>
    <row r="21691" spans="1:6" x14ac:dyDescent="0.2">
      <c r="A21691" s="97">
        <v>42961</v>
      </c>
      <c r="B21691" s="98">
        <v>0.84375</v>
      </c>
      <c r="C21691" s="99"/>
      <c r="D21691" s="100"/>
      <c r="E21691" s="101"/>
      <c r="F21691" s="102"/>
    </row>
    <row r="21692" spans="1:6" x14ac:dyDescent="0.2">
      <c r="A21692" s="97">
        <v>42961</v>
      </c>
      <c r="B21692" s="98">
        <v>0.85416666666424135</v>
      </c>
      <c r="C21692" s="99"/>
      <c r="D21692" s="100"/>
      <c r="E21692" s="101"/>
      <c r="F21692" s="102"/>
    </row>
    <row r="21693" spans="1:6" x14ac:dyDescent="0.2">
      <c r="A21693" s="97">
        <v>42961</v>
      </c>
      <c r="B21693" s="98">
        <v>0.86458333333575865</v>
      </c>
      <c r="C21693" s="99"/>
      <c r="D21693" s="100"/>
      <c r="E21693" s="101"/>
      <c r="F21693" s="102"/>
    </row>
    <row r="21694" spans="1:6" x14ac:dyDescent="0.2">
      <c r="A21694" s="97">
        <v>42961</v>
      </c>
      <c r="B21694" s="98">
        <v>0.875</v>
      </c>
      <c r="C21694" s="99"/>
      <c r="D21694" s="100"/>
      <c r="E21694" s="101"/>
      <c r="F21694" s="102"/>
    </row>
    <row r="21695" spans="1:6" x14ac:dyDescent="0.2">
      <c r="A21695" s="97">
        <v>42961</v>
      </c>
      <c r="B21695" s="98">
        <v>0.88541666666424135</v>
      </c>
      <c r="C21695" s="99"/>
      <c r="D21695" s="100"/>
      <c r="E21695" s="101"/>
      <c r="F21695" s="102"/>
    </row>
    <row r="21696" spans="1:6" x14ac:dyDescent="0.2">
      <c r="A21696" s="97">
        <v>42961</v>
      </c>
      <c r="B21696" s="98">
        <v>0.89583333333575865</v>
      </c>
      <c r="C21696" s="99"/>
      <c r="D21696" s="100"/>
      <c r="E21696" s="101"/>
      <c r="F21696" s="102"/>
    </row>
    <row r="21697" spans="1:6" x14ac:dyDescent="0.2">
      <c r="A21697" s="97">
        <v>42961</v>
      </c>
      <c r="B21697" s="98">
        <v>0.90625</v>
      </c>
      <c r="C21697" s="99"/>
      <c r="D21697" s="100"/>
      <c r="E21697" s="101"/>
      <c r="F21697" s="102"/>
    </row>
    <row r="21698" spans="1:6" x14ac:dyDescent="0.2">
      <c r="A21698" s="97">
        <v>42961</v>
      </c>
      <c r="B21698" s="98">
        <v>0.91666666666424135</v>
      </c>
      <c r="C21698" s="99"/>
      <c r="D21698" s="100"/>
      <c r="E21698" s="101"/>
      <c r="F21698" s="102"/>
    </row>
    <row r="21699" spans="1:6" x14ac:dyDescent="0.2">
      <c r="A21699" s="97">
        <v>42961</v>
      </c>
      <c r="B21699" s="98">
        <v>0.92708333333575865</v>
      </c>
      <c r="C21699" s="99"/>
      <c r="D21699" s="100"/>
      <c r="E21699" s="101"/>
      <c r="F21699" s="102"/>
    </row>
    <row r="21700" spans="1:6" x14ac:dyDescent="0.2">
      <c r="A21700" s="97">
        <v>42961</v>
      </c>
      <c r="B21700" s="98">
        <v>0.9375</v>
      </c>
      <c r="C21700" s="99"/>
      <c r="D21700" s="100"/>
      <c r="E21700" s="101"/>
      <c r="F21700" s="102"/>
    </row>
    <row r="21701" spans="1:6" x14ac:dyDescent="0.2">
      <c r="A21701" s="97">
        <v>42961</v>
      </c>
      <c r="B21701" s="98">
        <v>0.94791666666424135</v>
      </c>
      <c r="C21701" s="99"/>
      <c r="D21701" s="100"/>
      <c r="E21701" s="101"/>
      <c r="F21701" s="102"/>
    </row>
    <row r="21702" spans="1:6" x14ac:dyDescent="0.2">
      <c r="A21702" s="97">
        <v>42961</v>
      </c>
      <c r="B21702" s="98">
        <v>0.95833333333575865</v>
      </c>
      <c r="C21702" s="99"/>
      <c r="D21702" s="100"/>
      <c r="E21702" s="101"/>
      <c r="F21702" s="102"/>
    </row>
    <row r="21703" spans="1:6" x14ac:dyDescent="0.2">
      <c r="A21703" s="97">
        <v>42961</v>
      </c>
      <c r="B21703" s="98">
        <v>0.96875</v>
      </c>
      <c r="C21703" s="99"/>
      <c r="D21703" s="100"/>
      <c r="E21703" s="101"/>
      <c r="F21703" s="102"/>
    </row>
    <row r="21704" spans="1:6" x14ac:dyDescent="0.2">
      <c r="A21704" s="97">
        <v>42961</v>
      </c>
      <c r="B21704" s="98">
        <v>0.97916666666424135</v>
      </c>
      <c r="C21704" s="99"/>
      <c r="D21704" s="100"/>
      <c r="E21704" s="101"/>
      <c r="F21704" s="102"/>
    </row>
    <row r="21705" spans="1:6" x14ac:dyDescent="0.2">
      <c r="A21705" s="97">
        <v>42961</v>
      </c>
      <c r="B21705" s="98">
        <v>0.98958333333575865</v>
      </c>
      <c r="C21705" s="99"/>
      <c r="D21705" s="100"/>
      <c r="E21705" s="101"/>
      <c r="F21705" s="102"/>
    </row>
    <row r="21706" spans="1:6" x14ac:dyDescent="0.2">
      <c r="A21706" s="97">
        <v>42962</v>
      </c>
      <c r="B21706" s="98">
        <v>0</v>
      </c>
      <c r="C21706" s="99"/>
      <c r="D21706" s="100"/>
      <c r="E21706" s="101"/>
      <c r="F21706" s="102"/>
    </row>
    <row r="21707" spans="1:6" x14ac:dyDescent="0.2">
      <c r="A21707" s="97">
        <v>42962</v>
      </c>
      <c r="B21707" s="98">
        <v>1.0416666664241347E-2</v>
      </c>
      <c r="C21707" s="99"/>
      <c r="D21707" s="100"/>
      <c r="E21707" s="101"/>
      <c r="F21707" s="102"/>
    </row>
    <row r="21708" spans="1:6" x14ac:dyDescent="0.2">
      <c r="A21708" s="97">
        <v>42962</v>
      </c>
      <c r="B21708" s="98">
        <v>2.0833333335758653E-2</v>
      </c>
      <c r="C21708" s="99"/>
      <c r="D21708" s="100"/>
      <c r="E21708" s="101"/>
      <c r="F21708" s="102"/>
    </row>
    <row r="21709" spans="1:6" x14ac:dyDescent="0.2">
      <c r="A21709" s="97">
        <v>42962</v>
      </c>
      <c r="B21709" s="98">
        <v>3.125E-2</v>
      </c>
      <c r="C21709" s="99"/>
      <c r="D21709" s="100"/>
      <c r="E21709" s="101"/>
      <c r="F21709" s="102"/>
    </row>
    <row r="21710" spans="1:6" x14ac:dyDescent="0.2">
      <c r="A21710" s="97">
        <v>42962</v>
      </c>
      <c r="B21710" s="98">
        <v>4.1666666664241347E-2</v>
      </c>
      <c r="C21710" s="99"/>
      <c r="D21710" s="100"/>
      <c r="E21710" s="101"/>
      <c r="F21710" s="102"/>
    </row>
    <row r="21711" spans="1:6" x14ac:dyDescent="0.2">
      <c r="A21711" s="97">
        <v>42962</v>
      </c>
      <c r="B21711" s="98">
        <v>5.2083333335758653E-2</v>
      </c>
      <c r="C21711" s="99"/>
      <c r="D21711" s="100"/>
      <c r="E21711" s="101"/>
      <c r="F21711" s="102"/>
    </row>
    <row r="21712" spans="1:6" x14ac:dyDescent="0.2">
      <c r="A21712" s="97">
        <v>42962</v>
      </c>
      <c r="B21712" s="98">
        <v>6.25E-2</v>
      </c>
      <c r="C21712" s="99"/>
      <c r="D21712" s="100"/>
      <c r="E21712" s="101"/>
      <c r="F21712" s="102"/>
    </row>
    <row r="21713" spans="1:6" x14ac:dyDescent="0.2">
      <c r="A21713" s="97">
        <v>42962</v>
      </c>
      <c r="B21713" s="98">
        <v>7.2916666664241347E-2</v>
      </c>
      <c r="C21713" s="99"/>
      <c r="D21713" s="100"/>
      <c r="E21713" s="101"/>
      <c r="F21713" s="102"/>
    </row>
    <row r="21714" spans="1:6" x14ac:dyDescent="0.2">
      <c r="A21714" s="97">
        <v>42962</v>
      </c>
      <c r="B21714" s="98">
        <v>8.3333333335758653E-2</v>
      </c>
      <c r="C21714" s="99"/>
      <c r="D21714" s="100"/>
      <c r="E21714" s="101"/>
      <c r="F21714" s="102"/>
    </row>
    <row r="21715" spans="1:6" x14ac:dyDescent="0.2">
      <c r="A21715" s="97">
        <v>42962</v>
      </c>
      <c r="B21715" s="98">
        <v>9.375E-2</v>
      </c>
      <c r="C21715" s="99"/>
      <c r="D21715" s="100"/>
      <c r="E21715" s="101"/>
      <c r="F21715" s="102"/>
    </row>
    <row r="21716" spans="1:6" x14ac:dyDescent="0.2">
      <c r="A21716" s="97">
        <v>42962</v>
      </c>
      <c r="B21716" s="98">
        <v>0.10416666666424135</v>
      </c>
      <c r="C21716" s="99"/>
      <c r="D21716" s="100"/>
      <c r="E21716" s="101"/>
      <c r="F21716" s="102"/>
    </row>
    <row r="21717" spans="1:6" x14ac:dyDescent="0.2">
      <c r="A21717" s="97">
        <v>42962</v>
      </c>
      <c r="B21717" s="98">
        <v>0.11458333333575865</v>
      </c>
      <c r="C21717" s="99"/>
      <c r="D21717" s="100"/>
      <c r="E21717" s="101"/>
      <c r="F21717" s="102"/>
    </row>
    <row r="21718" spans="1:6" x14ac:dyDescent="0.2">
      <c r="A21718" s="97">
        <v>42962</v>
      </c>
      <c r="B21718" s="98">
        <v>0.125</v>
      </c>
      <c r="C21718" s="99"/>
      <c r="D21718" s="100"/>
      <c r="E21718" s="101"/>
      <c r="F21718" s="102"/>
    </row>
    <row r="21719" spans="1:6" x14ac:dyDescent="0.2">
      <c r="A21719" s="97">
        <v>42962</v>
      </c>
      <c r="B21719" s="98">
        <v>0.13541666666424135</v>
      </c>
      <c r="C21719" s="99"/>
      <c r="D21719" s="100"/>
      <c r="E21719" s="101"/>
      <c r="F21719" s="102"/>
    </row>
    <row r="21720" spans="1:6" x14ac:dyDescent="0.2">
      <c r="A21720" s="97">
        <v>42962</v>
      </c>
      <c r="B21720" s="98">
        <v>0.14583333333575865</v>
      </c>
      <c r="C21720" s="99"/>
      <c r="D21720" s="100"/>
      <c r="E21720" s="101"/>
      <c r="F21720" s="102"/>
    </row>
    <row r="21721" spans="1:6" x14ac:dyDescent="0.2">
      <c r="A21721" s="97">
        <v>42962</v>
      </c>
      <c r="B21721" s="98">
        <v>0.15625</v>
      </c>
      <c r="C21721" s="99"/>
      <c r="D21721" s="100"/>
      <c r="E21721" s="101"/>
      <c r="F21721" s="102"/>
    </row>
    <row r="21722" spans="1:6" x14ac:dyDescent="0.2">
      <c r="A21722" s="97">
        <v>42962</v>
      </c>
      <c r="B21722" s="98">
        <v>0.16666666666424135</v>
      </c>
      <c r="C21722" s="99"/>
      <c r="D21722" s="100"/>
      <c r="E21722" s="101"/>
      <c r="F21722" s="102"/>
    </row>
    <row r="21723" spans="1:6" x14ac:dyDescent="0.2">
      <c r="A21723" s="97">
        <v>42962</v>
      </c>
      <c r="B21723" s="98">
        <v>0.17708333333575865</v>
      </c>
      <c r="C21723" s="99"/>
      <c r="D21723" s="100"/>
      <c r="E21723" s="101"/>
      <c r="F21723" s="102"/>
    </row>
    <row r="21724" spans="1:6" x14ac:dyDescent="0.2">
      <c r="A21724" s="97">
        <v>42962</v>
      </c>
      <c r="B21724" s="98">
        <v>0.1875</v>
      </c>
      <c r="C21724" s="99"/>
      <c r="D21724" s="100"/>
      <c r="E21724" s="101"/>
      <c r="F21724" s="102"/>
    </row>
    <row r="21725" spans="1:6" x14ac:dyDescent="0.2">
      <c r="A21725" s="97">
        <v>42962</v>
      </c>
      <c r="B21725" s="98">
        <v>0.19791666666424135</v>
      </c>
      <c r="C21725" s="99"/>
      <c r="D21725" s="100"/>
      <c r="E21725" s="101"/>
      <c r="F21725" s="102"/>
    </row>
    <row r="21726" spans="1:6" x14ac:dyDescent="0.2">
      <c r="A21726" s="97">
        <v>42962</v>
      </c>
      <c r="B21726" s="98">
        <v>0.20833333333575865</v>
      </c>
      <c r="C21726" s="99"/>
      <c r="D21726" s="100"/>
      <c r="E21726" s="101"/>
      <c r="F21726" s="102"/>
    </row>
    <row r="21727" spans="1:6" x14ac:dyDescent="0.2">
      <c r="A21727" s="97">
        <v>42962</v>
      </c>
      <c r="B21727" s="98">
        <v>0.21875</v>
      </c>
      <c r="C21727" s="99"/>
      <c r="D21727" s="100"/>
      <c r="E21727" s="101"/>
      <c r="F21727" s="102"/>
    </row>
    <row r="21728" spans="1:6" x14ac:dyDescent="0.2">
      <c r="A21728" s="97">
        <v>42962</v>
      </c>
      <c r="B21728" s="98">
        <v>0.22916666666424135</v>
      </c>
      <c r="C21728" s="99"/>
      <c r="D21728" s="100"/>
      <c r="E21728" s="101"/>
      <c r="F21728" s="102"/>
    </row>
    <row r="21729" spans="1:6" x14ac:dyDescent="0.2">
      <c r="A21729" s="97">
        <v>42962</v>
      </c>
      <c r="B21729" s="98">
        <v>0.23958333333575865</v>
      </c>
      <c r="C21729" s="99"/>
      <c r="D21729" s="100"/>
      <c r="E21729" s="101"/>
      <c r="F21729" s="102"/>
    </row>
    <row r="21730" spans="1:6" x14ac:dyDescent="0.2">
      <c r="A21730" s="97">
        <v>42962</v>
      </c>
      <c r="B21730" s="98">
        <v>0.25</v>
      </c>
      <c r="C21730" s="99"/>
      <c r="D21730" s="100"/>
      <c r="E21730" s="101"/>
      <c r="F21730" s="102"/>
    </row>
    <row r="21731" spans="1:6" x14ac:dyDescent="0.2">
      <c r="A21731" s="97">
        <v>42962</v>
      </c>
      <c r="B21731" s="98">
        <v>0.26041666666424135</v>
      </c>
      <c r="C21731" s="99"/>
      <c r="D21731" s="100"/>
      <c r="E21731" s="101"/>
      <c r="F21731" s="102"/>
    </row>
    <row r="21732" spans="1:6" x14ac:dyDescent="0.2">
      <c r="A21732" s="97">
        <v>42962</v>
      </c>
      <c r="B21732" s="98">
        <v>0.27083333333575865</v>
      </c>
      <c r="C21732" s="99"/>
      <c r="D21732" s="100"/>
      <c r="E21732" s="101"/>
      <c r="F21732" s="102"/>
    </row>
    <row r="21733" spans="1:6" x14ac:dyDescent="0.2">
      <c r="A21733" s="97">
        <v>42962</v>
      </c>
      <c r="B21733" s="98">
        <v>0.28125</v>
      </c>
      <c r="C21733" s="99"/>
      <c r="D21733" s="100"/>
      <c r="E21733" s="101"/>
      <c r="F21733" s="102"/>
    </row>
    <row r="21734" spans="1:6" x14ac:dyDescent="0.2">
      <c r="A21734" s="97">
        <v>42962</v>
      </c>
      <c r="B21734" s="98">
        <v>0.29166666666424135</v>
      </c>
      <c r="C21734" s="99"/>
      <c r="D21734" s="100"/>
      <c r="E21734" s="101"/>
      <c r="F21734" s="102"/>
    </row>
    <row r="21735" spans="1:6" x14ac:dyDescent="0.2">
      <c r="A21735" s="97">
        <v>42962</v>
      </c>
      <c r="B21735" s="98">
        <v>0.30208333333575865</v>
      </c>
      <c r="C21735" s="99"/>
      <c r="D21735" s="100"/>
      <c r="E21735" s="101"/>
      <c r="F21735" s="102"/>
    </row>
    <row r="21736" spans="1:6" x14ac:dyDescent="0.2">
      <c r="A21736" s="97">
        <v>42962</v>
      </c>
      <c r="B21736" s="98">
        <v>0.3125</v>
      </c>
      <c r="C21736" s="99"/>
      <c r="D21736" s="100"/>
      <c r="E21736" s="101"/>
      <c r="F21736" s="102"/>
    </row>
    <row r="21737" spans="1:6" x14ac:dyDescent="0.2">
      <c r="A21737" s="97">
        <v>42962</v>
      </c>
      <c r="B21737" s="98">
        <v>0.32291666666424135</v>
      </c>
      <c r="C21737" s="99"/>
      <c r="D21737" s="100"/>
      <c r="E21737" s="101"/>
      <c r="F21737" s="102"/>
    </row>
    <row r="21738" spans="1:6" x14ac:dyDescent="0.2">
      <c r="A21738" s="97">
        <v>42962</v>
      </c>
      <c r="B21738" s="98">
        <v>0.33333333333575865</v>
      </c>
      <c r="C21738" s="99"/>
      <c r="D21738" s="100"/>
      <c r="E21738" s="101"/>
      <c r="F21738" s="102"/>
    </row>
    <row r="21739" spans="1:6" x14ac:dyDescent="0.2">
      <c r="A21739" s="97">
        <v>42962</v>
      </c>
      <c r="B21739" s="98">
        <v>0.34375</v>
      </c>
      <c r="C21739" s="99"/>
      <c r="D21739" s="100"/>
      <c r="E21739" s="101"/>
      <c r="F21739" s="102"/>
    </row>
    <row r="21740" spans="1:6" x14ac:dyDescent="0.2">
      <c r="A21740" s="97">
        <v>42962</v>
      </c>
      <c r="B21740" s="98">
        <v>0.35416666666424135</v>
      </c>
      <c r="C21740" s="99"/>
      <c r="D21740" s="100"/>
      <c r="E21740" s="101"/>
      <c r="F21740" s="102"/>
    </row>
    <row r="21741" spans="1:6" x14ac:dyDescent="0.2">
      <c r="A21741" s="97">
        <v>42962</v>
      </c>
      <c r="B21741" s="98">
        <v>0.36458333333575865</v>
      </c>
      <c r="C21741" s="99"/>
      <c r="D21741" s="100"/>
      <c r="E21741" s="101"/>
      <c r="F21741" s="102"/>
    </row>
    <row r="21742" spans="1:6" x14ac:dyDescent="0.2">
      <c r="A21742" s="97">
        <v>42962</v>
      </c>
      <c r="B21742" s="98">
        <v>0.375</v>
      </c>
      <c r="C21742" s="99"/>
      <c r="D21742" s="100"/>
      <c r="E21742" s="101"/>
      <c r="F21742" s="102"/>
    </row>
    <row r="21743" spans="1:6" x14ac:dyDescent="0.2">
      <c r="A21743" s="97">
        <v>42962</v>
      </c>
      <c r="B21743" s="98">
        <v>0.38541666666424135</v>
      </c>
      <c r="C21743" s="99"/>
      <c r="D21743" s="100"/>
      <c r="E21743" s="101"/>
      <c r="F21743" s="102"/>
    </row>
    <row r="21744" spans="1:6" x14ac:dyDescent="0.2">
      <c r="A21744" s="97">
        <v>42962</v>
      </c>
      <c r="B21744" s="98">
        <v>0.39583333333575865</v>
      </c>
      <c r="C21744" s="99"/>
      <c r="D21744" s="100"/>
      <c r="E21744" s="101"/>
      <c r="F21744" s="102"/>
    </row>
    <row r="21745" spans="1:6" x14ac:dyDescent="0.2">
      <c r="A21745" s="97">
        <v>42962</v>
      </c>
      <c r="B21745" s="98">
        <v>0.40625</v>
      </c>
      <c r="C21745" s="99"/>
      <c r="D21745" s="100"/>
      <c r="E21745" s="101"/>
      <c r="F21745" s="102"/>
    </row>
    <row r="21746" spans="1:6" x14ac:dyDescent="0.2">
      <c r="A21746" s="97">
        <v>42962</v>
      </c>
      <c r="B21746" s="98">
        <v>0.41666666666424135</v>
      </c>
      <c r="C21746" s="99"/>
      <c r="D21746" s="100"/>
      <c r="E21746" s="101"/>
      <c r="F21746" s="102"/>
    </row>
    <row r="21747" spans="1:6" x14ac:dyDescent="0.2">
      <c r="A21747" s="97">
        <v>42962</v>
      </c>
      <c r="B21747" s="98">
        <v>0.42708333333575865</v>
      </c>
      <c r="C21747" s="99"/>
      <c r="D21747" s="100"/>
      <c r="E21747" s="101"/>
      <c r="F21747" s="102"/>
    </row>
    <row r="21748" spans="1:6" x14ac:dyDescent="0.2">
      <c r="A21748" s="97">
        <v>42962</v>
      </c>
      <c r="B21748" s="98">
        <v>0.4375</v>
      </c>
      <c r="C21748" s="99"/>
      <c r="D21748" s="100"/>
      <c r="E21748" s="101"/>
      <c r="F21748" s="102"/>
    </row>
    <row r="21749" spans="1:6" x14ac:dyDescent="0.2">
      <c r="A21749" s="97">
        <v>42962</v>
      </c>
      <c r="B21749" s="98">
        <v>0.44791666666424135</v>
      </c>
      <c r="C21749" s="99"/>
      <c r="D21749" s="100"/>
      <c r="E21749" s="101"/>
      <c r="F21749" s="102"/>
    </row>
    <row r="21750" spans="1:6" x14ac:dyDescent="0.2">
      <c r="A21750" s="97">
        <v>42962</v>
      </c>
      <c r="B21750" s="98">
        <v>0.45833333333575865</v>
      </c>
      <c r="C21750" s="99"/>
      <c r="D21750" s="100"/>
      <c r="E21750" s="101"/>
      <c r="F21750" s="102"/>
    </row>
    <row r="21751" spans="1:6" x14ac:dyDescent="0.2">
      <c r="A21751" s="97">
        <v>42962</v>
      </c>
      <c r="B21751" s="98">
        <v>0.46875</v>
      </c>
      <c r="C21751" s="99"/>
      <c r="D21751" s="100"/>
      <c r="E21751" s="101"/>
      <c r="F21751" s="102"/>
    </row>
    <row r="21752" spans="1:6" x14ac:dyDescent="0.2">
      <c r="A21752" s="97">
        <v>42962</v>
      </c>
      <c r="B21752" s="98">
        <v>0.47916666666424135</v>
      </c>
      <c r="C21752" s="99"/>
      <c r="D21752" s="100"/>
      <c r="E21752" s="101"/>
      <c r="F21752" s="102"/>
    </row>
    <row r="21753" spans="1:6" x14ac:dyDescent="0.2">
      <c r="A21753" s="97">
        <v>42962</v>
      </c>
      <c r="B21753" s="98">
        <v>0.48958333333575865</v>
      </c>
      <c r="C21753" s="99"/>
      <c r="D21753" s="100"/>
      <c r="E21753" s="101"/>
      <c r="F21753" s="102"/>
    </row>
    <row r="21754" spans="1:6" x14ac:dyDescent="0.2">
      <c r="A21754" s="97">
        <v>42962</v>
      </c>
      <c r="B21754" s="98">
        <v>0.5</v>
      </c>
      <c r="C21754" s="99"/>
      <c r="D21754" s="100"/>
      <c r="E21754" s="101"/>
      <c r="F21754" s="102"/>
    </row>
    <row r="21755" spans="1:6" x14ac:dyDescent="0.2">
      <c r="A21755" s="97">
        <v>42962</v>
      </c>
      <c r="B21755" s="98">
        <v>0.51041666666424135</v>
      </c>
      <c r="C21755" s="99"/>
      <c r="D21755" s="100"/>
      <c r="E21755" s="101"/>
      <c r="F21755" s="102"/>
    </row>
    <row r="21756" spans="1:6" x14ac:dyDescent="0.2">
      <c r="A21756" s="97">
        <v>42962</v>
      </c>
      <c r="B21756" s="98">
        <v>0.52083333333575865</v>
      </c>
      <c r="C21756" s="99"/>
      <c r="D21756" s="100"/>
      <c r="E21756" s="101"/>
      <c r="F21756" s="102"/>
    </row>
    <row r="21757" spans="1:6" x14ac:dyDescent="0.2">
      <c r="A21757" s="97">
        <v>42962</v>
      </c>
      <c r="B21757" s="98">
        <v>0.53125</v>
      </c>
      <c r="C21757" s="99"/>
      <c r="D21757" s="100"/>
      <c r="E21757" s="101"/>
      <c r="F21757" s="102"/>
    </row>
    <row r="21758" spans="1:6" x14ac:dyDescent="0.2">
      <c r="A21758" s="97">
        <v>42962</v>
      </c>
      <c r="B21758" s="98">
        <v>0.54166666666424135</v>
      </c>
      <c r="C21758" s="99"/>
      <c r="D21758" s="100"/>
      <c r="E21758" s="101"/>
      <c r="F21758" s="102"/>
    </row>
    <row r="21759" spans="1:6" x14ac:dyDescent="0.2">
      <c r="A21759" s="97">
        <v>42962</v>
      </c>
      <c r="B21759" s="98">
        <v>0.55208333333575865</v>
      </c>
      <c r="C21759" s="99"/>
      <c r="D21759" s="100"/>
      <c r="E21759" s="101"/>
      <c r="F21759" s="102"/>
    </row>
    <row r="21760" spans="1:6" x14ac:dyDescent="0.2">
      <c r="A21760" s="97">
        <v>42962</v>
      </c>
      <c r="B21760" s="98">
        <v>0.5625</v>
      </c>
      <c r="C21760" s="99"/>
      <c r="D21760" s="100"/>
      <c r="E21760" s="101"/>
      <c r="F21760" s="102"/>
    </row>
    <row r="21761" spans="1:6" x14ac:dyDescent="0.2">
      <c r="A21761" s="97">
        <v>42962</v>
      </c>
      <c r="B21761" s="98">
        <v>0.57291666666424135</v>
      </c>
      <c r="C21761" s="99"/>
      <c r="D21761" s="100"/>
      <c r="E21761" s="101"/>
      <c r="F21761" s="102"/>
    </row>
    <row r="21762" spans="1:6" x14ac:dyDescent="0.2">
      <c r="A21762" s="97">
        <v>42962</v>
      </c>
      <c r="B21762" s="98">
        <v>0.58333333333575865</v>
      </c>
      <c r="C21762" s="99"/>
      <c r="D21762" s="100"/>
      <c r="E21762" s="101"/>
      <c r="F21762" s="102"/>
    </row>
    <row r="21763" spans="1:6" x14ac:dyDescent="0.2">
      <c r="A21763" s="97">
        <v>42962</v>
      </c>
      <c r="B21763" s="98">
        <v>0.59375</v>
      </c>
      <c r="C21763" s="99"/>
      <c r="D21763" s="100"/>
      <c r="E21763" s="101"/>
      <c r="F21763" s="102"/>
    </row>
    <row r="21764" spans="1:6" x14ac:dyDescent="0.2">
      <c r="A21764" s="97">
        <v>42962</v>
      </c>
      <c r="B21764" s="98">
        <v>0.60416666666424135</v>
      </c>
      <c r="C21764" s="99"/>
      <c r="D21764" s="100"/>
      <c r="E21764" s="101"/>
      <c r="F21764" s="102"/>
    </row>
    <row r="21765" spans="1:6" x14ac:dyDescent="0.2">
      <c r="A21765" s="97">
        <v>42962</v>
      </c>
      <c r="B21765" s="98">
        <v>0.61458333333575865</v>
      </c>
      <c r="C21765" s="99"/>
      <c r="D21765" s="100"/>
      <c r="E21765" s="101"/>
      <c r="F21765" s="102"/>
    </row>
    <row r="21766" spans="1:6" x14ac:dyDescent="0.2">
      <c r="A21766" s="97">
        <v>42962</v>
      </c>
      <c r="B21766" s="98">
        <v>0.625</v>
      </c>
      <c r="C21766" s="99"/>
      <c r="D21766" s="100"/>
      <c r="E21766" s="101"/>
      <c r="F21766" s="102"/>
    </row>
    <row r="21767" spans="1:6" x14ac:dyDescent="0.2">
      <c r="A21767" s="97">
        <v>42962</v>
      </c>
      <c r="B21767" s="98">
        <v>0.63541666666424135</v>
      </c>
      <c r="C21767" s="99"/>
      <c r="D21767" s="100"/>
      <c r="E21767" s="101"/>
      <c r="F21767" s="102"/>
    </row>
    <row r="21768" spans="1:6" x14ac:dyDescent="0.2">
      <c r="A21768" s="97">
        <v>42962</v>
      </c>
      <c r="B21768" s="98">
        <v>0.64583333333575865</v>
      </c>
      <c r="C21768" s="99"/>
      <c r="D21768" s="100"/>
      <c r="E21768" s="101"/>
      <c r="F21768" s="102"/>
    </row>
    <row r="21769" spans="1:6" x14ac:dyDescent="0.2">
      <c r="A21769" s="97">
        <v>42962</v>
      </c>
      <c r="B21769" s="98">
        <v>0.65625</v>
      </c>
      <c r="C21769" s="99"/>
      <c r="D21769" s="100"/>
      <c r="E21769" s="101"/>
      <c r="F21769" s="102"/>
    </row>
    <row r="21770" spans="1:6" x14ac:dyDescent="0.2">
      <c r="A21770" s="97">
        <v>42962</v>
      </c>
      <c r="B21770" s="98">
        <v>0.66666666666424135</v>
      </c>
      <c r="C21770" s="99"/>
      <c r="D21770" s="100"/>
      <c r="E21770" s="101"/>
      <c r="F21770" s="102"/>
    </row>
    <row r="21771" spans="1:6" x14ac:dyDescent="0.2">
      <c r="A21771" s="97">
        <v>42962</v>
      </c>
      <c r="B21771" s="98">
        <v>0.67708333333575865</v>
      </c>
      <c r="C21771" s="99"/>
      <c r="D21771" s="100"/>
      <c r="E21771" s="101"/>
      <c r="F21771" s="102"/>
    </row>
    <row r="21772" spans="1:6" x14ac:dyDescent="0.2">
      <c r="A21772" s="97">
        <v>42962</v>
      </c>
      <c r="B21772" s="98">
        <v>0.6875</v>
      </c>
      <c r="C21772" s="99"/>
      <c r="D21772" s="100"/>
      <c r="E21772" s="101"/>
      <c r="F21772" s="102"/>
    </row>
    <row r="21773" spans="1:6" x14ac:dyDescent="0.2">
      <c r="A21773" s="97">
        <v>42962</v>
      </c>
      <c r="B21773" s="98">
        <v>0.69791666666424135</v>
      </c>
      <c r="C21773" s="99"/>
      <c r="D21773" s="100"/>
      <c r="E21773" s="101"/>
      <c r="F21773" s="102"/>
    </row>
    <row r="21774" spans="1:6" x14ac:dyDescent="0.2">
      <c r="A21774" s="97">
        <v>42962</v>
      </c>
      <c r="B21774" s="98">
        <v>0.70833333333575865</v>
      </c>
      <c r="C21774" s="99"/>
      <c r="D21774" s="100"/>
      <c r="E21774" s="101"/>
      <c r="F21774" s="102"/>
    </row>
    <row r="21775" spans="1:6" x14ac:dyDescent="0.2">
      <c r="A21775" s="97">
        <v>42962</v>
      </c>
      <c r="B21775" s="98">
        <v>0.71875</v>
      </c>
      <c r="C21775" s="99"/>
      <c r="D21775" s="100"/>
      <c r="E21775" s="101"/>
      <c r="F21775" s="102"/>
    </row>
    <row r="21776" spans="1:6" x14ac:dyDescent="0.2">
      <c r="A21776" s="97">
        <v>42962</v>
      </c>
      <c r="B21776" s="98">
        <v>0.72916666666424135</v>
      </c>
      <c r="C21776" s="99"/>
      <c r="D21776" s="100"/>
      <c r="E21776" s="101"/>
      <c r="F21776" s="102"/>
    </row>
    <row r="21777" spans="1:6" x14ac:dyDescent="0.2">
      <c r="A21777" s="97">
        <v>42962</v>
      </c>
      <c r="B21777" s="98">
        <v>0.73958333333575865</v>
      </c>
      <c r="C21777" s="99"/>
      <c r="D21777" s="100"/>
      <c r="E21777" s="101"/>
      <c r="F21777" s="102"/>
    </row>
    <row r="21778" spans="1:6" x14ac:dyDescent="0.2">
      <c r="A21778" s="97">
        <v>42962</v>
      </c>
      <c r="B21778" s="98">
        <v>0.75</v>
      </c>
      <c r="C21778" s="99"/>
      <c r="D21778" s="100"/>
      <c r="E21778" s="101"/>
      <c r="F21778" s="102"/>
    </row>
    <row r="21779" spans="1:6" x14ac:dyDescent="0.2">
      <c r="A21779" s="97">
        <v>42962</v>
      </c>
      <c r="B21779" s="98">
        <v>0.76041666666424135</v>
      </c>
      <c r="C21779" s="99"/>
      <c r="D21779" s="100"/>
      <c r="E21779" s="101"/>
      <c r="F21779" s="102"/>
    </row>
    <row r="21780" spans="1:6" x14ac:dyDescent="0.2">
      <c r="A21780" s="97">
        <v>42962</v>
      </c>
      <c r="B21780" s="98">
        <v>0.77083333333575865</v>
      </c>
      <c r="C21780" s="99"/>
      <c r="D21780" s="100"/>
      <c r="E21780" s="101"/>
      <c r="F21780" s="102"/>
    </row>
    <row r="21781" spans="1:6" x14ac:dyDescent="0.2">
      <c r="A21781" s="97">
        <v>42962</v>
      </c>
      <c r="B21781" s="98">
        <v>0.78125</v>
      </c>
      <c r="C21781" s="99"/>
      <c r="D21781" s="100"/>
      <c r="E21781" s="101"/>
      <c r="F21781" s="102"/>
    </row>
    <row r="21782" spans="1:6" x14ac:dyDescent="0.2">
      <c r="A21782" s="97">
        <v>42962</v>
      </c>
      <c r="B21782" s="98">
        <v>0.79166666666424135</v>
      </c>
      <c r="C21782" s="99"/>
      <c r="D21782" s="100"/>
      <c r="E21782" s="101"/>
      <c r="F21782" s="102"/>
    </row>
    <row r="21783" spans="1:6" x14ac:dyDescent="0.2">
      <c r="A21783" s="97">
        <v>42962</v>
      </c>
      <c r="B21783" s="98">
        <v>0.80208333333575865</v>
      </c>
      <c r="C21783" s="99"/>
      <c r="D21783" s="100"/>
      <c r="E21783" s="101"/>
      <c r="F21783" s="102"/>
    </row>
    <row r="21784" spans="1:6" x14ac:dyDescent="0.2">
      <c r="A21784" s="97">
        <v>42962</v>
      </c>
      <c r="B21784" s="98">
        <v>0.8125</v>
      </c>
      <c r="C21784" s="99"/>
      <c r="D21784" s="100"/>
      <c r="E21784" s="101"/>
      <c r="F21784" s="102"/>
    </row>
    <row r="21785" spans="1:6" x14ac:dyDescent="0.2">
      <c r="A21785" s="97">
        <v>42962</v>
      </c>
      <c r="B21785" s="98">
        <v>0.82291666666424135</v>
      </c>
      <c r="C21785" s="99"/>
      <c r="D21785" s="100"/>
      <c r="E21785" s="101"/>
      <c r="F21785" s="102"/>
    </row>
    <row r="21786" spans="1:6" x14ac:dyDescent="0.2">
      <c r="A21786" s="97">
        <v>42962</v>
      </c>
      <c r="B21786" s="98">
        <v>0.83333333333575865</v>
      </c>
      <c r="C21786" s="99"/>
      <c r="D21786" s="100"/>
      <c r="E21786" s="101"/>
      <c r="F21786" s="102"/>
    </row>
    <row r="21787" spans="1:6" x14ac:dyDescent="0.2">
      <c r="A21787" s="97">
        <v>42962</v>
      </c>
      <c r="B21787" s="98">
        <v>0.84375</v>
      </c>
      <c r="C21787" s="99"/>
      <c r="D21787" s="100"/>
      <c r="E21787" s="101"/>
      <c r="F21787" s="102"/>
    </row>
    <row r="21788" spans="1:6" x14ac:dyDescent="0.2">
      <c r="A21788" s="97">
        <v>42962</v>
      </c>
      <c r="B21788" s="98">
        <v>0.85416666666424135</v>
      </c>
      <c r="C21788" s="99"/>
      <c r="D21788" s="100"/>
      <c r="E21788" s="101"/>
      <c r="F21788" s="102"/>
    </row>
    <row r="21789" spans="1:6" x14ac:dyDescent="0.2">
      <c r="A21789" s="97">
        <v>42962</v>
      </c>
      <c r="B21789" s="98">
        <v>0.86458333333575865</v>
      </c>
      <c r="C21789" s="99"/>
      <c r="D21789" s="100"/>
      <c r="E21789" s="101"/>
      <c r="F21789" s="102"/>
    </row>
    <row r="21790" spans="1:6" x14ac:dyDescent="0.2">
      <c r="A21790" s="97">
        <v>42962</v>
      </c>
      <c r="B21790" s="98">
        <v>0.875</v>
      </c>
      <c r="C21790" s="99"/>
      <c r="D21790" s="100"/>
      <c r="E21790" s="101"/>
      <c r="F21790" s="102"/>
    </row>
    <row r="21791" spans="1:6" x14ac:dyDescent="0.2">
      <c r="A21791" s="97">
        <v>42962</v>
      </c>
      <c r="B21791" s="98">
        <v>0.88541666666424135</v>
      </c>
      <c r="C21791" s="99"/>
      <c r="D21791" s="100"/>
      <c r="E21791" s="101"/>
      <c r="F21791" s="102"/>
    </row>
    <row r="21792" spans="1:6" x14ac:dyDescent="0.2">
      <c r="A21792" s="97">
        <v>42962</v>
      </c>
      <c r="B21792" s="98">
        <v>0.89583333333575865</v>
      </c>
      <c r="C21792" s="99"/>
      <c r="D21792" s="100"/>
      <c r="E21792" s="101"/>
      <c r="F21792" s="102"/>
    </row>
    <row r="21793" spans="1:6" x14ac:dyDescent="0.2">
      <c r="A21793" s="97">
        <v>42962</v>
      </c>
      <c r="B21793" s="98">
        <v>0.90625</v>
      </c>
      <c r="C21793" s="99"/>
      <c r="D21793" s="100"/>
      <c r="E21793" s="101"/>
      <c r="F21793" s="102"/>
    </row>
    <row r="21794" spans="1:6" x14ac:dyDescent="0.2">
      <c r="A21794" s="97">
        <v>42962</v>
      </c>
      <c r="B21794" s="98">
        <v>0.91666666666424135</v>
      </c>
      <c r="C21794" s="99"/>
      <c r="D21794" s="100"/>
      <c r="E21794" s="101"/>
      <c r="F21794" s="102"/>
    </row>
    <row r="21795" spans="1:6" x14ac:dyDescent="0.2">
      <c r="A21795" s="97">
        <v>42962</v>
      </c>
      <c r="B21795" s="98">
        <v>0.92708333333575865</v>
      </c>
      <c r="C21795" s="99"/>
      <c r="D21795" s="100"/>
      <c r="E21795" s="101"/>
      <c r="F21795" s="102"/>
    </row>
    <row r="21796" spans="1:6" x14ac:dyDescent="0.2">
      <c r="A21796" s="97">
        <v>42962</v>
      </c>
      <c r="B21796" s="98">
        <v>0.9375</v>
      </c>
      <c r="C21796" s="99"/>
      <c r="D21796" s="100"/>
      <c r="E21796" s="101"/>
      <c r="F21796" s="102"/>
    </row>
    <row r="21797" spans="1:6" x14ac:dyDescent="0.2">
      <c r="A21797" s="97">
        <v>42962</v>
      </c>
      <c r="B21797" s="98">
        <v>0.94791666666424135</v>
      </c>
      <c r="C21797" s="99"/>
      <c r="D21797" s="100"/>
      <c r="E21797" s="101"/>
      <c r="F21797" s="102"/>
    </row>
    <row r="21798" spans="1:6" x14ac:dyDescent="0.2">
      <c r="A21798" s="97">
        <v>42962</v>
      </c>
      <c r="B21798" s="98">
        <v>0.95833333333575865</v>
      </c>
      <c r="C21798" s="99"/>
      <c r="D21798" s="100"/>
      <c r="E21798" s="101"/>
      <c r="F21798" s="102"/>
    </row>
    <row r="21799" spans="1:6" x14ac:dyDescent="0.2">
      <c r="A21799" s="97">
        <v>42962</v>
      </c>
      <c r="B21799" s="98">
        <v>0.96875</v>
      </c>
      <c r="C21799" s="99"/>
      <c r="D21799" s="100"/>
      <c r="E21799" s="101"/>
      <c r="F21799" s="102"/>
    </row>
    <row r="21800" spans="1:6" x14ac:dyDescent="0.2">
      <c r="A21800" s="97">
        <v>42962</v>
      </c>
      <c r="B21800" s="98">
        <v>0.97916666666424135</v>
      </c>
      <c r="C21800" s="99"/>
      <c r="D21800" s="100"/>
      <c r="E21800" s="101"/>
      <c r="F21800" s="102"/>
    </row>
    <row r="21801" spans="1:6" x14ac:dyDescent="0.2">
      <c r="A21801" s="97">
        <v>42962</v>
      </c>
      <c r="B21801" s="98">
        <v>0.98958333333575865</v>
      </c>
      <c r="C21801" s="99"/>
      <c r="D21801" s="100"/>
      <c r="E21801" s="101"/>
      <c r="F21801" s="102"/>
    </row>
    <row r="21802" spans="1:6" x14ac:dyDescent="0.2">
      <c r="A21802" s="97">
        <v>42963</v>
      </c>
      <c r="B21802" s="98">
        <v>0</v>
      </c>
      <c r="C21802" s="99"/>
      <c r="D21802" s="100"/>
      <c r="E21802" s="101"/>
      <c r="F21802" s="102"/>
    </row>
    <row r="21803" spans="1:6" x14ac:dyDescent="0.2">
      <c r="A21803" s="97">
        <v>42963</v>
      </c>
      <c r="B21803" s="98">
        <v>1.0416666664241347E-2</v>
      </c>
      <c r="C21803" s="99"/>
      <c r="D21803" s="100"/>
      <c r="E21803" s="101"/>
      <c r="F21803" s="102"/>
    </row>
    <row r="21804" spans="1:6" x14ac:dyDescent="0.2">
      <c r="A21804" s="97">
        <v>42963</v>
      </c>
      <c r="B21804" s="98">
        <v>2.0833333335758653E-2</v>
      </c>
      <c r="C21804" s="99"/>
      <c r="D21804" s="100"/>
      <c r="E21804" s="101"/>
      <c r="F21804" s="102"/>
    </row>
    <row r="21805" spans="1:6" x14ac:dyDescent="0.2">
      <c r="A21805" s="97">
        <v>42963</v>
      </c>
      <c r="B21805" s="98">
        <v>3.125E-2</v>
      </c>
      <c r="C21805" s="99"/>
      <c r="D21805" s="100"/>
      <c r="E21805" s="101"/>
      <c r="F21805" s="102"/>
    </row>
    <row r="21806" spans="1:6" x14ac:dyDescent="0.2">
      <c r="A21806" s="97">
        <v>42963</v>
      </c>
      <c r="B21806" s="98">
        <v>4.1666666664241347E-2</v>
      </c>
      <c r="C21806" s="99"/>
      <c r="D21806" s="100"/>
      <c r="E21806" s="101"/>
      <c r="F21806" s="102"/>
    </row>
    <row r="21807" spans="1:6" x14ac:dyDescent="0.2">
      <c r="A21807" s="97">
        <v>42963</v>
      </c>
      <c r="B21807" s="98">
        <v>5.2083333335758653E-2</v>
      </c>
      <c r="C21807" s="99"/>
      <c r="D21807" s="100"/>
      <c r="E21807" s="101"/>
      <c r="F21807" s="102"/>
    </row>
    <row r="21808" spans="1:6" x14ac:dyDescent="0.2">
      <c r="A21808" s="97">
        <v>42963</v>
      </c>
      <c r="B21808" s="98">
        <v>6.25E-2</v>
      </c>
      <c r="C21808" s="99"/>
      <c r="D21808" s="100"/>
      <c r="E21808" s="101"/>
      <c r="F21808" s="102"/>
    </row>
    <row r="21809" spans="1:6" x14ac:dyDescent="0.2">
      <c r="A21809" s="97">
        <v>42963</v>
      </c>
      <c r="B21809" s="98">
        <v>7.2916666664241347E-2</v>
      </c>
      <c r="C21809" s="99"/>
      <c r="D21809" s="100"/>
      <c r="E21809" s="101"/>
      <c r="F21809" s="102"/>
    </row>
    <row r="21810" spans="1:6" x14ac:dyDescent="0.2">
      <c r="A21810" s="97">
        <v>42963</v>
      </c>
      <c r="B21810" s="98">
        <v>8.3333333335758653E-2</v>
      </c>
      <c r="C21810" s="99"/>
      <c r="D21810" s="100"/>
      <c r="E21810" s="101"/>
      <c r="F21810" s="102"/>
    </row>
    <row r="21811" spans="1:6" x14ac:dyDescent="0.2">
      <c r="A21811" s="97">
        <v>42963</v>
      </c>
      <c r="B21811" s="98">
        <v>9.375E-2</v>
      </c>
      <c r="C21811" s="99"/>
      <c r="D21811" s="100"/>
      <c r="E21811" s="101"/>
      <c r="F21811" s="102"/>
    </row>
    <row r="21812" spans="1:6" x14ac:dyDescent="0.2">
      <c r="A21812" s="97">
        <v>42963</v>
      </c>
      <c r="B21812" s="98">
        <v>0.10416666666424135</v>
      </c>
      <c r="C21812" s="99"/>
      <c r="D21812" s="100"/>
      <c r="E21812" s="101"/>
      <c r="F21812" s="102"/>
    </row>
    <row r="21813" spans="1:6" x14ac:dyDescent="0.2">
      <c r="A21813" s="97">
        <v>42963</v>
      </c>
      <c r="B21813" s="98">
        <v>0.11458333333575865</v>
      </c>
      <c r="C21813" s="99"/>
      <c r="D21813" s="100"/>
      <c r="E21813" s="101"/>
      <c r="F21813" s="102"/>
    </row>
    <row r="21814" spans="1:6" x14ac:dyDescent="0.2">
      <c r="A21814" s="97">
        <v>42963</v>
      </c>
      <c r="B21814" s="98">
        <v>0.125</v>
      </c>
      <c r="C21814" s="99"/>
      <c r="D21814" s="100"/>
      <c r="E21814" s="101"/>
      <c r="F21814" s="102"/>
    </row>
    <row r="21815" spans="1:6" x14ac:dyDescent="0.2">
      <c r="A21815" s="97">
        <v>42963</v>
      </c>
      <c r="B21815" s="98">
        <v>0.13541666666424135</v>
      </c>
      <c r="C21815" s="99"/>
      <c r="D21815" s="100"/>
      <c r="E21815" s="101"/>
      <c r="F21815" s="102"/>
    </row>
    <row r="21816" spans="1:6" x14ac:dyDescent="0.2">
      <c r="A21816" s="97">
        <v>42963</v>
      </c>
      <c r="B21816" s="98">
        <v>0.14583333333575865</v>
      </c>
      <c r="C21816" s="99"/>
      <c r="D21816" s="100"/>
      <c r="E21816" s="101"/>
      <c r="F21816" s="102"/>
    </row>
    <row r="21817" spans="1:6" x14ac:dyDescent="0.2">
      <c r="A21817" s="97">
        <v>42963</v>
      </c>
      <c r="B21817" s="98">
        <v>0.15625</v>
      </c>
      <c r="C21817" s="99"/>
      <c r="D21817" s="100"/>
      <c r="E21817" s="101"/>
      <c r="F21817" s="102"/>
    </row>
    <row r="21818" spans="1:6" x14ac:dyDescent="0.2">
      <c r="A21818" s="97">
        <v>42963</v>
      </c>
      <c r="B21818" s="98">
        <v>0.16666666666424135</v>
      </c>
      <c r="C21818" s="99"/>
      <c r="D21818" s="100"/>
      <c r="E21818" s="101"/>
      <c r="F21818" s="102"/>
    </row>
    <row r="21819" spans="1:6" x14ac:dyDescent="0.2">
      <c r="A21819" s="97">
        <v>42963</v>
      </c>
      <c r="B21819" s="98">
        <v>0.17708333333575865</v>
      </c>
      <c r="C21819" s="99"/>
      <c r="D21819" s="100"/>
      <c r="E21819" s="101"/>
      <c r="F21819" s="102"/>
    </row>
    <row r="21820" spans="1:6" x14ac:dyDescent="0.2">
      <c r="A21820" s="97">
        <v>42963</v>
      </c>
      <c r="B21820" s="98">
        <v>0.1875</v>
      </c>
      <c r="C21820" s="99"/>
      <c r="D21820" s="100"/>
      <c r="E21820" s="101"/>
      <c r="F21820" s="102"/>
    </row>
    <row r="21821" spans="1:6" x14ac:dyDescent="0.2">
      <c r="A21821" s="97">
        <v>42963</v>
      </c>
      <c r="B21821" s="98">
        <v>0.19791666666424135</v>
      </c>
      <c r="C21821" s="99"/>
      <c r="D21821" s="100"/>
      <c r="E21821" s="101"/>
      <c r="F21821" s="102"/>
    </row>
    <row r="21822" spans="1:6" x14ac:dyDescent="0.2">
      <c r="A21822" s="97">
        <v>42963</v>
      </c>
      <c r="B21822" s="98">
        <v>0.20833333333575865</v>
      </c>
      <c r="C21822" s="99"/>
      <c r="D21822" s="100"/>
      <c r="E21822" s="101"/>
      <c r="F21822" s="102"/>
    </row>
    <row r="21823" spans="1:6" x14ac:dyDescent="0.2">
      <c r="A21823" s="97">
        <v>42963</v>
      </c>
      <c r="B21823" s="98">
        <v>0.21875</v>
      </c>
      <c r="C21823" s="99"/>
      <c r="D21823" s="100"/>
      <c r="E21823" s="101"/>
      <c r="F21823" s="102"/>
    </row>
    <row r="21824" spans="1:6" x14ac:dyDescent="0.2">
      <c r="A21824" s="97">
        <v>42963</v>
      </c>
      <c r="B21824" s="98">
        <v>0.22916666666424135</v>
      </c>
      <c r="C21824" s="99"/>
      <c r="D21824" s="100"/>
      <c r="E21824" s="101"/>
      <c r="F21824" s="102"/>
    </row>
    <row r="21825" spans="1:6" x14ac:dyDescent="0.2">
      <c r="A21825" s="97">
        <v>42963</v>
      </c>
      <c r="B21825" s="98">
        <v>0.23958333333575865</v>
      </c>
      <c r="C21825" s="99"/>
      <c r="D21825" s="100"/>
      <c r="E21825" s="101"/>
      <c r="F21825" s="102"/>
    </row>
    <row r="21826" spans="1:6" x14ac:dyDescent="0.2">
      <c r="A21826" s="97">
        <v>42963</v>
      </c>
      <c r="B21826" s="98">
        <v>0.25</v>
      </c>
      <c r="C21826" s="99"/>
      <c r="D21826" s="100"/>
      <c r="E21826" s="101"/>
      <c r="F21826" s="102"/>
    </row>
    <row r="21827" spans="1:6" x14ac:dyDescent="0.2">
      <c r="A21827" s="97">
        <v>42963</v>
      </c>
      <c r="B21827" s="98">
        <v>0.26041666666424135</v>
      </c>
      <c r="C21827" s="99"/>
      <c r="D21827" s="100"/>
      <c r="E21827" s="101"/>
      <c r="F21827" s="102"/>
    </row>
    <row r="21828" spans="1:6" x14ac:dyDescent="0.2">
      <c r="A21828" s="97">
        <v>42963</v>
      </c>
      <c r="B21828" s="98">
        <v>0.27083333333575865</v>
      </c>
      <c r="C21828" s="99"/>
      <c r="D21828" s="100"/>
      <c r="E21828" s="101"/>
      <c r="F21828" s="102"/>
    </row>
    <row r="21829" spans="1:6" x14ac:dyDescent="0.2">
      <c r="A21829" s="97">
        <v>42963</v>
      </c>
      <c r="B21829" s="98">
        <v>0.28125</v>
      </c>
      <c r="C21829" s="99"/>
      <c r="D21829" s="100"/>
      <c r="E21829" s="101"/>
      <c r="F21829" s="102"/>
    </row>
    <row r="21830" spans="1:6" x14ac:dyDescent="0.2">
      <c r="A21830" s="97">
        <v>42963</v>
      </c>
      <c r="B21830" s="98">
        <v>0.29166666666424135</v>
      </c>
      <c r="C21830" s="99"/>
      <c r="D21830" s="100"/>
      <c r="E21830" s="101"/>
      <c r="F21830" s="102"/>
    </row>
    <row r="21831" spans="1:6" x14ac:dyDescent="0.2">
      <c r="A21831" s="97">
        <v>42963</v>
      </c>
      <c r="B21831" s="98">
        <v>0.30208333333575865</v>
      </c>
      <c r="C21831" s="99"/>
      <c r="D21831" s="100"/>
      <c r="E21831" s="101"/>
      <c r="F21831" s="102"/>
    </row>
    <row r="21832" spans="1:6" x14ac:dyDescent="0.2">
      <c r="A21832" s="97">
        <v>42963</v>
      </c>
      <c r="B21832" s="98">
        <v>0.3125</v>
      </c>
      <c r="C21832" s="99"/>
      <c r="D21832" s="100"/>
      <c r="E21832" s="101"/>
      <c r="F21832" s="102"/>
    </row>
    <row r="21833" spans="1:6" x14ac:dyDescent="0.2">
      <c r="A21833" s="97">
        <v>42963</v>
      </c>
      <c r="B21833" s="98">
        <v>0.32291666666424135</v>
      </c>
      <c r="C21833" s="99"/>
      <c r="D21833" s="100"/>
      <c r="E21833" s="101"/>
      <c r="F21833" s="102"/>
    </row>
    <row r="21834" spans="1:6" x14ac:dyDescent="0.2">
      <c r="A21834" s="97">
        <v>42963</v>
      </c>
      <c r="B21834" s="98">
        <v>0.33333333333575865</v>
      </c>
      <c r="C21834" s="99"/>
      <c r="D21834" s="100"/>
      <c r="E21834" s="101"/>
      <c r="F21834" s="102"/>
    </row>
    <row r="21835" spans="1:6" x14ac:dyDescent="0.2">
      <c r="A21835" s="97">
        <v>42963</v>
      </c>
      <c r="B21835" s="98">
        <v>0.34375</v>
      </c>
      <c r="C21835" s="99"/>
      <c r="D21835" s="100"/>
      <c r="E21835" s="101"/>
      <c r="F21835" s="102"/>
    </row>
    <row r="21836" spans="1:6" x14ac:dyDescent="0.2">
      <c r="A21836" s="97">
        <v>42963</v>
      </c>
      <c r="B21836" s="98">
        <v>0.35416666666424135</v>
      </c>
      <c r="C21836" s="99"/>
      <c r="D21836" s="100"/>
      <c r="E21836" s="101"/>
      <c r="F21836" s="102"/>
    </row>
    <row r="21837" spans="1:6" x14ac:dyDescent="0.2">
      <c r="A21837" s="97">
        <v>42963</v>
      </c>
      <c r="B21837" s="98">
        <v>0.36458333333575865</v>
      </c>
      <c r="C21837" s="99"/>
      <c r="D21837" s="100"/>
      <c r="E21837" s="101"/>
      <c r="F21837" s="102"/>
    </row>
    <row r="21838" spans="1:6" x14ac:dyDescent="0.2">
      <c r="A21838" s="97">
        <v>42963</v>
      </c>
      <c r="B21838" s="98">
        <v>0.375</v>
      </c>
      <c r="C21838" s="99"/>
      <c r="D21838" s="100"/>
      <c r="E21838" s="101"/>
      <c r="F21838" s="102"/>
    </row>
    <row r="21839" spans="1:6" x14ac:dyDescent="0.2">
      <c r="A21839" s="97">
        <v>42963</v>
      </c>
      <c r="B21839" s="98">
        <v>0.38541666666424135</v>
      </c>
      <c r="C21839" s="99"/>
      <c r="D21839" s="100"/>
      <c r="E21839" s="101"/>
      <c r="F21839" s="102"/>
    </row>
    <row r="21840" spans="1:6" x14ac:dyDescent="0.2">
      <c r="A21840" s="97">
        <v>42963</v>
      </c>
      <c r="B21840" s="98">
        <v>0.39583333333575865</v>
      </c>
      <c r="C21840" s="99"/>
      <c r="D21840" s="100"/>
      <c r="E21840" s="101"/>
      <c r="F21840" s="102"/>
    </row>
    <row r="21841" spans="1:6" x14ac:dyDescent="0.2">
      <c r="A21841" s="97">
        <v>42963</v>
      </c>
      <c r="B21841" s="98">
        <v>0.40625</v>
      </c>
      <c r="C21841" s="99"/>
      <c r="D21841" s="100"/>
      <c r="E21841" s="101"/>
      <c r="F21841" s="102"/>
    </row>
    <row r="21842" spans="1:6" x14ac:dyDescent="0.2">
      <c r="A21842" s="97">
        <v>42963</v>
      </c>
      <c r="B21842" s="98">
        <v>0.41666666666424135</v>
      </c>
      <c r="C21842" s="99"/>
      <c r="D21842" s="100"/>
      <c r="E21842" s="101"/>
      <c r="F21842" s="102"/>
    </row>
    <row r="21843" spans="1:6" x14ac:dyDescent="0.2">
      <c r="A21843" s="97">
        <v>42963</v>
      </c>
      <c r="B21843" s="98">
        <v>0.42708333333575865</v>
      </c>
      <c r="C21843" s="99"/>
      <c r="D21843" s="100"/>
      <c r="E21843" s="101"/>
      <c r="F21843" s="102"/>
    </row>
    <row r="21844" spans="1:6" x14ac:dyDescent="0.2">
      <c r="A21844" s="97">
        <v>42963</v>
      </c>
      <c r="B21844" s="98">
        <v>0.4375</v>
      </c>
      <c r="C21844" s="99"/>
      <c r="D21844" s="100"/>
      <c r="E21844" s="101"/>
      <c r="F21844" s="102"/>
    </row>
    <row r="21845" spans="1:6" x14ac:dyDescent="0.2">
      <c r="A21845" s="97">
        <v>42963</v>
      </c>
      <c r="B21845" s="98">
        <v>0.44791666666424135</v>
      </c>
      <c r="C21845" s="99"/>
      <c r="D21845" s="100"/>
      <c r="E21845" s="101"/>
      <c r="F21845" s="102"/>
    </row>
    <row r="21846" spans="1:6" x14ac:dyDescent="0.2">
      <c r="A21846" s="97">
        <v>42963</v>
      </c>
      <c r="B21846" s="98">
        <v>0.45833333333575865</v>
      </c>
      <c r="C21846" s="99"/>
      <c r="D21846" s="100"/>
      <c r="E21846" s="101"/>
      <c r="F21846" s="102"/>
    </row>
    <row r="21847" spans="1:6" x14ac:dyDescent="0.2">
      <c r="A21847" s="97">
        <v>42963</v>
      </c>
      <c r="B21847" s="98">
        <v>0.46875</v>
      </c>
      <c r="C21847" s="99"/>
      <c r="D21847" s="100"/>
      <c r="E21847" s="101"/>
      <c r="F21847" s="102"/>
    </row>
    <row r="21848" spans="1:6" x14ac:dyDescent="0.2">
      <c r="A21848" s="97">
        <v>42963</v>
      </c>
      <c r="B21848" s="98">
        <v>0.47916666666424135</v>
      </c>
      <c r="C21848" s="99"/>
      <c r="D21848" s="100"/>
      <c r="E21848" s="101"/>
      <c r="F21848" s="102"/>
    </row>
    <row r="21849" spans="1:6" x14ac:dyDescent="0.2">
      <c r="A21849" s="97">
        <v>42963</v>
      </c>
      <c r="B21849" s="98">
        <v>0.48958333333575865</v>
      </c>
      <c r="C21849" s="99"/>
      <c r="D21849" s="100"/>
      <c r="E21849" s="101"/>
      <c r="F21849" s="102"/>
    </row>
    <row r="21850" spans="1:6" x14ac:dyDescent="0.2">
      <c r="A21850" s="97">
        <v>42963</v>
      </c>
      <c r="B21850" s="98">
        <v>0.5</v>
      </c>
      <c r="C21850" s="99"/>
      <c r="D21850" s="100"/>
      <c r="E21850" s="101"/>
      <c r="F21850" s="102"/>
    </row>
    <row r="21851" spans="1:6" x14ac:dyDescent="0.2">
      <c r="A21851" s="97">
        <v>42963</v>
      </c>
      <c r="B21851" s="98">
        <v>0.51041666666424135</v>
      </c>
      <c r="C21851" s="99"/>
      <c r="D21851" s="100"/>
      <c r="E21851" s="101"/>
      <c r="F21851" s="102"/>
    </row>
    <row r="21852" spans="1:6" x14ac:dyDescent="0.2">
      <c r="A21852" s="97">
        <v>42963</v>
      </c>
      <c r="B21852" s="98">
        <v>0.52083333333575865</v>
      </c>
      <c r="C21852" s="99"/>
      <c r="D21852" s="100"/>
      <c r="E21852" s="101"/>
      <c r="F21852" s="102"/>
    </row>
    <row r="21853" spans="1:6" x14ac:dyDescent="0.2">
      <c r="A21853" s="97">
        <v>42963</v>
      </c>
      <c r="B21853" s="98">
        <v>0.53125</v>
      </c>
      <c r="C21853" s="99"/>
      <c r="D21853" s="100"/>
      <c r="E21853" s="101"/>
      <c r="F21853" s="102"/>
    </row>
    <row r="21854" spans="1:6" x14ac:dyDescent="0.2">
      <c r="A21854" s="97">
        <v>42963</v>
      </c>
      <c r="B21854" s="98">
        <v>0.54166666666424135</v>
      </c>
      <c r="C21854" s="99"/>
      <c r="D21854" s="100"/>
      <c r="E21854" s="101"/>
      <c r="F21854" s="102"/>
    </row>
    <row r="21855" spans="1:6" x14ac:dyDescent="0.2">
      <c r="A21855" s="97">
        <v>42963</v>
      </c>
      <c r="B21855" s="98">
        <v>0.55208333333575865</v>
      </c>
      <c r="C21855" s="99"/>
      <c r="D21855" s="100"/>
      <c r="E21855" s="101"/>
      <c r="F21855" s="102"/>
    </row>
    <row r="21856" spans="1:6" x14ac:dyDescent="0.2">
      <c r="A21856" s="97">
        <v>42963</v>
      </c>
      <c r="B21856" s="98">
        <v>0.5625</v>
      </c>
      <c r="C21856" s="99"/>
      <c r="D21856" s="100"/>
      <c r="E21856" s="101"/>
      <c r="F21856" s="102"/>
    </row>
    <row r="21857" spans="1:6" x14ac:dyDescent="0.2">
      <c r="A21857" s="97">
        <v>42963</v>
      </c>
      <c r="B21857" s="98">
        <v>0.57291666666424135</v>
      </c>
      <c r="C21857" s="99"/>
      <c r="D21857" s="100"/>
      <c r="E21857" s="101"/>
      <c r="F21857" s="102"/>
    </row>
    <row r="21858" spans="1:6" x14ac:dyDescent="0.2">
      <c r="A21858" s="97">
        <v>42963</v>
      </c>
      <c r="B21858" s="98">
        <v>0.58333333333575865</v>
      </c>
      <c r="C21858" s="99"/>
      <c r="D21858" s="100"/>
      <c r="E21858" s="101"/>
      <c r="F21858" s="102"/>
    </row>
    <row r="21859" spans="1:6" x14ac:dyDescent="0.2">
      <c r="A21859" s="97">
        <v>42963</v>
      </c>
      <c r="B21859" s="98">
        <v>0.59375</v>
      </c>
      <c r="C21859" s="99"/>
      <c r="D21859" s="100"/>
      <c r="E21859" s="101"/>
      <c r="F21859" s="102"/>
    </row>
    <row r="21860" spans="1:6" x14ac:dyDescent="0.2">
      <c r="A21860" s="97">
        <v>42963</v>
      </c>
      <c r="B21860" s="98">
        <v>0.60416666666424135</v>
      </c>
      <c r="C21860" s="99"/>
      <c r="D21860" s="100"/>
      <c r="E21860" s="101"/>
      <c r="F21860" s="102"/>
    </row>
    <row r="21861" spans="1:6" x14ac:dyDescent="0.2">
      <c r="A21861" s="97">
        <v>42963</v>
      </c>
      <c r="B21861" s="98">
        <v>0.61458333333575865</v>
      </c>
      <c r="C21861" s="99"/>
      <c r="D21861" s="100"/>
      <c r="E21861" s="101"/>
      <c r="F21861" s="102"/>
    </row>
    <row r="21862" spans="1:6" x14ac:dyDescent="0.2">
      <c r="A21862" s="97">
        <v>42963</v>
      </c>
      <c r="B21862" s="98">
        <v>0.625</v>
      </c>
      <c r="C21862" s="99"/>
      <c r="D21862" s="100"/>
      <c r="E21862" s="101"/>
      <c r="F21862" s="102"/>
    </row>
    <row r="21863" spans="1:6" x14ac:dyDescent="0.2">
      <c r="A21863" s="97">
        <v>42963</v>
      </c>
      <c r="B21863" s="98">
        <v>0.63541666666424135</v>
      </c>
      <c r="C21863" s="99"/>
      <c r="D21863" s="100"/>
      <c r="E21863" s="101"/>
      <c r="F21863" s="102"/>
    </row>
    <row r="21864" spans="1:6" x14ac:dyDescent="0.2">
      <c r="A21864" s="97">
        <v>42963</v>
      </c>
      <c r="B21864" s="98">
        <v>0.64583333333575865</v>
      </c>
      <c r="C21864" s="99"/>
      <c r="D21864" s="100"/>
      <c r="E21864" s="101"/>
      <c r="F21864" s="102"/>
    </row>
    <row r="21865" spans="1:6" x14ac:dyDescent="0.2">
      <c r="A21865" s="97">
        <v>42963</v>
      </c>
      <c r="B21865" s="98">
        <v>0.65625</v>
      </c>
      <c r="C21865" s="99"/>
      <c r="D21865" s="100"/>
      <c r="E21865" s="101"/>
      <c r="F21865" s="102"/>
    </row>
    <row r="21866" spans="1:6" x14ac:dyDescent="0.2">
      <c r="A21866" s="97">
        <v>42963</v>
      </c>
      <c r="B21866" s="98">
        <v>0.66666666666424135</v>
      </c>
      <c r="C21866" s="99"/>
      <c r="D21866" s="100"/>
      <c r="E21866" s="101"/>
      <c r="F21866" s="102"/>
    </row>
    <row r="21867" spans="1:6" x14ac:dyDescent="0.2">
      <c r="A21867" s="97">
        <v>42963</v>
      </c>
      <c r="B21867" s="98">
        <v>0.67708333333575865</v>
      </c>
      <c r="C21867" s="99"/>
      <c r="D21867" s="100"/>
      <c r="E21867" s="101"/>
      <c r="F21867" s="102"/>
    </row>
    <row r="21868" spans="1:6" x14ac:dyDescent="0.2">
      <c r="A21868" s="97">
        <v>42963</v>
      </c>
      <c r="B21868" s="98">
        <v>0.6875</v>
      </c>
      <c r="C21868" s="99"/>
      <c r="D21868" s="100"/>
      <c r="E21868" s="101"/>
      <c r="F21868" s="102"/>
    </row>
    <row r="21869" spans="1:6" x14ac:dyDescent="0.2">
      <c r="A21869" s="97">
        <v>42963</v>
      </c>
      <c r="B21869" s="98">
        <v>0.69791666666424135</v>
      </c>
      <c r="C21869" s="99"/>
      <c r="D21869" s="100"/>
      <c r="E21869" s="101"/>
      <c r="F21869" s="102"/>
    </row>
    <row r="21870" spans="1:6" x14ac:dyDescent="0.2">
      <c r="A21870" s="97">
        <v>42963</v>
      </c>
      <c r="B21870" s="98">
        <v>0.70833333333575865</v>
      </c>
      <c r="C21870" s="99"/>
      <c r="D21870" s="100"/>
      <c r="E21870" s="101"/>
      <c r="F21870" s="102"/>
    </row>
    <row r="21871" spans="1:6" x14ac:dyDescent="0.2">
      <c r="A21871" s="97">
        <v>42963</v>
      </c>
      <c r="B21871" s="98">
        <v>0.71875</v>
      </c>
      <c r="C21871" s="99"/>
      <c r="D21871" s="100"/>
      <c r="E21871" s="101"/>
      <c r="F21871" s="102"/>
    </row>
    <row r="21872" spans="1:6" x14ac:dyDescent="0.2">
      <c r="A21872" s="97">
        <v>42963</v>
      </c>
      <c r="B21872" s="98">
        <v>0.72916666666424135</v>
      </c>
      <c r="C21872" s="99"/>
      <c r="D21872" s="100"/>
      <c r="E21872" s="101"/>
      <c r="F21872" s="102"/>
    </row>
    <row r="21873" spans="1:6" x14ac:dyDescent="0.2">
      <c r="A21873" s="97">
        <v>42963</v>
      </c>
      <c r="B21873" s="98">
        <v>0.73958333333575865</v>
      </c>
      <c r="C21873" s="99"/>
      <c r="D21873" s="100"/>
      <c r="E21873" s="101"/>
      <c r="F21873" s="102"/>
    </row>
    <row r="21874" spans="1:6" x14ac:dyDescent="0.2">
      <c r="A21874" s="97">
        <v>42963</v>
      </c>
      <c r="B21874" s="98">
        <v>0.75</v>
      </c>
      <c r="C21874" s="99"/>
      <c r="D21874" s="100"/>
      <c r="E21874" s="101"/>
      <c r="F21874" s="102"/>
    </row>
    <row r="21875" spans="1:6" x14ac:dyDescent="0.2">
      <c r="A21875" s="97">
        <v>42963</v>
      </c>
      <c r="B21875" s="98">
        <v>0.76041666666424135</v>
      </c>
      <c r="C21875" s="99"/>
      <c r="D21875" s="100"/>
      <c r="E21875" s="101"/>
      <c r="F21875" s="102"/>
    </row>
    <row r="21876" spans="1:6" x14ac:dyDescent="0.2">
      <c r="A21876" s="97">
        <v>42963</v>
      </c>
      <c r="B21876" s="98">
        <v>0.77083333333575865</v>
      </c>
      <c r="C21876" s="99"/>
      <c r="D21876" s="100"/>
      <c r="E21876" s="101"/>
      <c r="F21876" s="102"/>
    </row>
    <row r="21877" spans="1:6" x14ac:dyDescent="0.2">
      <c r="A21877" s="97">
        <v>42963</v>
      </c>
      <c r="B21877" s="98">
        <v>0.78125</v>
      </c>
      <c r="C21877" s="99"/>
      <c r="D21877" s="100"/>
      <c r="E21877" s="101"/>
      <c r="F21877" s="102"/>
    </row>
    <row r="21878" spans="1:6" x14ac:dyDescent="0.2">
      <c r="A21878" s="97">
        <v>42963</v>
      </c>
      <c r="B21878" s="98">
        <v>0.79166666666424135</v>
      </c>
      <c r="C21878" s="99"/>
      <c r="D21878" s="100"/>
      <c r="E21878" s="101"/>
      <c r="F21878" s="102"/>
    </row>
    <row r="21879" spans="1:6" x14ac:dyDescent="0.2">
      <c r="A21879" s="97">
        <v>42963</v>
      </c>
      <c r="B21879" s="98">
        <v>0.80208333333575865</v>
      </c>
      <c r="C21879" s="99"/>
      <c r="D21879" s="100"/>
      <c r="E21879" s="101"/>
      <c r="F21879" s="102"/>
    </row>
    <row r="21880" spans="1:6" x14ac:dyDescent="0.2">
      <c r="A21880" s="97">
        <v>42963</v>
      </c>
      <c r="B21880" s="98">
        <v>0.8125</v>
      </c>
      <c r="C21880" s="99"/>
      <c r="D21880" s="100"/>
      <c r="E21880" s="101"/>
      <c r="F21880" s="102"/>
    </row>
    <row r="21881" spans="1:6" x14ac:dyDescent="0.2">
      <c r="A21881" s="97">
        <v>42963</v>
      </c>
      <c r="B21881" s="98">
        <v>0.82291666666424135</v>
      </c>
      <c r="C21881" s="99"/>
      <c r="D21881" s="100"/>
      <c r="E21881" s="101"/>
      <c r="F21881" s="102"/>
    </row>
    <row r="21882" spans="1:6" x14ac:dyDescent="0.2">
      <c r="A21882" s="97">
        <v>42963</v>
      </c>
      <c r="B21882" s="98">
        <v>0.83333333333575865</v>
      </c>
      <c r="C21882" s="99"/>
      <c r="D21882" s="100"/>
      <c r="E21882" s="101"/>
      <c r="F21882" s="102"/>
    </row>
    <row r="21883" spans="1:6" x14ac:dyDescent="0.2">
      <c r="A21883" s="97">
        <v>42963</v>
      </c>
      <c r="B21883" s="98">
        <v>0.84375</v>
      </c>
      <c r="C21883" s="99"/>
      <c r="D21883" s="100"/>
      <c r="E21883" s="101"/>
      <c r="F21883" s="102"/>
    </row>
    <row r="21884" spans="1:6" x14ac:dyDescent="0.2">
      <c r="A21884" s="97">
        <v>42963</v>
      </c>
      <c r="B21884" s="98">
        <v>0.85416666666424135</v>
      </c>
      <c r="C21884" s="99"/>
      <c r="D21884" s="100"/>
      <c r="E21884" s="101"/>
      <c r="F21884" s="102"/>
    </row>
    <row r="21885" spans="1:6" x14ac:dyDescent="0.2">
      <c r="A21885" s="97">
        <v>42963</v>
      </c>
      <c r="B21885" s="98">
        <v>0.86458333333575865</v>
      </c>
      <c r="C21885" s="99"/>
      <c r="D21885" s="100"/>
      <c r="E21885" s="101"/>
      <c r="F21885" s="102"/>
    </row>
    <row r="21886" spans="1:6" x14ac:dyDescent="0.2">
      <c r="A21886" s="97">
        <v>42963</v>
      </c>
      <c r="B21886" s="98">
        <v>0.875</v>
      </c>
      <c r="C21886" s="99"/>
      <c r="D21886" s="100"/>
      <c r="E21886" s="101"/>
      <c r="F21886" s="102"/>
    </row>
    <row r="21887" spans="1:6" x14ac:dyDescent="0.2">
      <c r="A21887" s="97">
        <v>42963</v>
      </c>
      <c r="B21887" s="98">
        <v>0.88541666666424135</v>
      </c>
      <c r="C21887" s="99"/>
      <c r="D21887" s="100"/>
      <c r="E21887" s="101"/>
      <c r="F21887" s="102"/>
    </row>
    <row r="21888" spans="1:6" x14ac:dyDescent="0.2">
      <c r="A21888" s="97">
        <v>42963</v>
      </c>
      <c r="B21888" s="98">
        <v>0.89583333333575865</v>
      </c>
      <c r="C21888" s="99"/>
      <c r="D21888" s="100"/>
      <c r="E21888" s="101"/>
      <c r="F21888" s="102"/>
    </row>
    <row r="21889" spans="1:6" x14ac:dyDescent="0.2">
      <c r="A21889" s="97">
        <v>42963</v>
      </c>
      <c r="B21889" s="98">
        <v>0.90625</v>
      </c>
      <c r="C21889" s="99"/>
      <c r="D21889" s="100"/>
      <c r="E21889" s="101"/>
      <c r="F21889" s="102"/>
    </row>
    <row r="21890" spans="1:6" x14ac:dyDescent="0.2">
      <c r="A21890" s="97">
        <v>42963</v>
      </c>
      <c r="B21890" s="98">
        <v>0.91666666666424135</v>
      </c>
      <c r="C21890" s="99"/>
      <c r="D21890" s="100"/>
      <c r="E21890" s="101"/>
      <c r="F21890" s="102"/>
    </row>
    <row r="21891" spans="1:6" x14ac:dyDescent="0.2">
      <c r="A21891" s="97">
        <v>42963</v>
      </c>
      <c r="B21891" s="98">
        <v>0.92708333333575865</v>
      </c>
      <c r="C21891" s="99"/>
      <c r="D21891" s="100"/>
      <c r="E21891" s="101"/>
      <c r="F21891" s="102"/>
    </row>
    <row r="21892" spans="1:6" x14ac:dyDescent="0.2">
      <c r="A21892" s="97">
        <v>42963</v>
      </c>
      <c r="B21892" s="98">
        <v>0.9375</v>
      </c>
      <c r="C21892" s="99"/>
      <c r="D21892" s="100"/>
      <c r="E21892" s="101"/>
      <c r="F21892" s="102"/>
    </row>
    <row r="21893" spans="1:6" x14ac:dyDescent="0.2">
      <c r="A21893" s="97">
        <v>42963</v>
      </c>
      <c r="B21893" s="98">
        <v>0.94791666666424135</v>
      </c>
      <c r="C21893" s="99"/>
      <c r="D21893" s="100"/>
      <c r="E21893" s="101"/>
      <c r="F21893" s="102"/>
    </row>
    <row r="21894" spans="1:6" x14ac:dyDescent="0.2">
      <c r="A21894" s="97">
        <v>42963</v>
      </c>
      <c r="B21894" s="98">
        <v>0.95833333333575865</v>
      </c>
      <c r="C21894" s="99"/>
      <c r="D21894" s="100"/>
      <c r="E21894" s="101"/>
      <c r="F21894" s="102"/>
    </row>
    <row r="21895" spans="1:6" x14ac:dyDescent="0.2">
      <c r="A21895" s="97">
        <v>42963</v>
      </c>
      <c r="B21895" s="98">
        <v>0.96875</v>
      </c>
      <c r="C21895" s="99"/>
      <c r="D21895" s="100"/>
      <c r="E21895" s="101"/>
      <c r="F21895" s="102"/>
    </row>
    <row r="21896" spans="1:6" x14ac:dyDescent="0.2">
      <c r="A21896" s="97">
        <v>42963</v>
      </c>
      <c r="B21896" s="98">
        <v>0.97916666666424135</v>
      </c>
      <c r="C21896" s="99"/>
      <c r="D21896" s="100"/>
      <c r="E21896" s="101"/>
      <c r="F21896" s="102"/>
    </row>
    <row r="21897" spans="1:6" x14ac:dyDescent="0.2">
      <c r="A21897" s="97">
        <v>42963</v>
      </c>
      <c r="B21897" s="98">
        <v>0.98958333333575865</v>
      </c>
      <c r="C21897" s="99"/>
      <c r="D21897" s="100"/>
      <c r="E21897" s="101"/>
      <c r="F21897" s="102"/>
    </row>
    <row r="21898" spans="1:6" x14ac:dyDescent="0.2">
      <c r="A21898" s="97">
        <v>42964</v>
      </c>
      <c r="B21898" s="98">
        <v>0</v>
      </c>
      <c r="C21898" s="99"/>
      <c r="D21898" s="100"/>
      <c r="E21898" s="101"/>
      <c r="F21898" s="102"/>
    </row>
    <row r="21899" spans="1:6" x14ac:dyDescent="0.2">
      <c r="A21899" s="97">
        <v>42964</v>
      </c>
      <c r="B21899" s="98">
        <v>1.0416666664241347E-2</v>
      </c>
      <c r="C21899" s="99"/>
      <c r="D21899" s="100"/>
      <c r="E21899" s="101"/>
      <c r="F21899" s="102"/>
    </row>
    <row r="21900" spans="1:6" x14ac:dyDescent="0.2">
      <c r="A21900" s="97">
        <v>42964</v>
      </c>
      <c r="B21900" s="98">
        <v>2.0833333335758653E-2</v>
      </c>
      <c r="C21900" s="99"/>
      <c r="D21900" s="100"/>
      <c r="E21900" s="101"/>
      <c r="F21900" s="102"/>
    </row>
    <row r="21901" spans="1:6" x14ac:dyDescent="0.2">
      <c r="A21901" s="97">
        <v>42964</v>
      </c>
      <c r="B21901" s="98">
        <v>3.125E-2</v>
      </c>
      <c r="C21901" s="99"/>
      <c r="D21901" s="100"/>
      <c r="E21901" s="101"/>
      <c r="F21901" s="102"/>
    </row>
    <row r="21902" spans="1:6" x14ac:dyDescent="0.2">
      <c r="A21902" s="97">
        <v>42964</v>
      </c>
      <c r="B21902" s="98">
        <v>4.1666666664241347E-2</v>
      </c>
      <c r="C21902" s="99"/>
      <c r="D21902" s="100"/>
      <c r="E21902" s="101"/>
      <c r="F21902" s="102"/>
    </row>
    <row r="21903" spans="1:6" x14ac:dyDescent="0.2">
      <c r="A21903" s="97">
        <v>42964</v>
      </c>
      <c r="B21903" s="98">
        <v>5.2083333335758653E-2</v>
      </c>
      <c r="C21903" s="99"/>
      <c r="D21903" s="100"/>
      <c r="E21903" s="101"/>
      <c r="F21903" s="102"/>
    </row>
    <row r="21904" spans="1:6" x14ac:dyDescent="0.2">
      <c r="A21904" s="97">
        <v>42964</v>
      </c>
      <c r="B21904" s="98">
        <v>6.25E-2</v>
      </c>
      <c r="C21904" s="99"/>
      <c r="D21904" s="100"/>
      <c r="E21904" s="101"/>
      <c r="F21904" s="102"/>
    </row>
    <row r="21905" spans="1:6" x14ac:dyDescent="0.2">
      <c r="A21905" s="97">
        <v>42964</v>
      </c>
      <c r="B21905" s="98">
        <v>7.2916666664241347E-2</v>
      </c>
      <c r="C21905" s="99"/>
      <c r="D21905" s="100"/>
      <c r="E21905" s="101"/>
      <c r="F21905" s="102"/>
    </row>
    <row r="21906" spans="1:6" x14ac:dyDescent="0.2">
      <c r="A21906" s="97">
        <v>42964</v>
      </c>
      <c r="B21906" s="98">
        <v>8.3333333335758653E-2</v>
      </c>
      <c r="C21906" s="99"/>
      <c r="D21906" s="100"/>
      <c r="E21906" s="101"/>
      <c r="F21906" s="102"/>
    </row>
    <row r="21907" spans="1:6" x14ac:dyDescent="0.2">
      <c r="A21907" s="97">
        <v>42964</v>
      </c>
      <c r="B21907" s="98">
        <v>9.375E-2</v>
      </c>
      <c r="C21907" s="99"/>
      <c r="D21907" s="100"/>
      <c r="E21907" s="101"/>
      <c r="F21907" s="102"/>
    </row>
    <row r="21908" spans="1:6" x14ac:dyDescent="0.2">
      <c r="A21908" s="97">
        <v>42964</v>
      </c>
      <c r="B21908" s="98">
        <v>0.10416666666424135</v>
      </c>
      <c r="C21908" s="99"/>
      <c r="D21908" s="100"/>
      <c r="E21908" s="101"/>
      <c r="F21908" s="102"/>
    </row>
    <row r="21909" spans="1:6" x14ac:dyDescent="0.2">
      <c r="A21909" s="97">
        <v>42964</v>
      </c>
      <c r="B21909" s="98">
        <v>0.11458333333575865</v>
      </c>
      <c r="C21909" s="99"/>
      <c r="D21909" s="100"/>
      <c r="E21909" s="101"/>
      <c r="F21909" s="102"/>
    </row>
    <row r="21910" spans="1:6" x14ac:dyDescent="0.2">
      <c r="A21910" s="97">
        <v>42964</v>
      </c>
      <c r="B21910" s="98">
        <v>0.125</v>
      </c>
      <c r="C21910" s="99"/>
      <c r="D21910" s="100"/>
      <c r="E21910" s="101"/>
      <c r="F21910" s="102"/>
    </row>
    <row r="21911" spans="1:6" x14ac:dyDescent="0.2">
      <c r="A21911" s="97">
        <v>42964</v>
      </c>
      <c r="B21911" s="98">
        <v>0.13541666666424135</v>
      </c>
      <c r="C21911" s="99"/>
      <c r="D21911" s="100"/>
      <c r="E21911" s="101"/>
      <c r="F21911" s="102"/>
    </row>
    <row r="21912" spans="1:6" x14ac:dyDescent="0.2">
      <c r="A21912" s="97">
        <v>42964</v>
      </c>
      <c r="B21912" s="98">
        <v>0.14583333333575865</v>
      </c>
      <c r="C21912" s="99"/>
      <c r="D21912" s="100"/>
      <c r="E21912" s="101"/>
      <c r="F21912" s="102"/>
    </row>
    <row r="21913" spans="1:6" x14ac:dyDescent="0.2">
      <c r="A21913" s="97">
        <v>42964</v>
      </c>
      <c r="B21913" s="98">
        <v>0.15625</v>
      </c>
      <c r="C21913" s="99"/>
      <c r="D21913" s="100"/>
      <c r="E21913" s="101"/>
      <c r="F21913" s="102"/>
    </row>
    <row r="21914" spans="1:6" x14ac:dyDescent="0.2">
      <c r="A21914" s="97">
        <v>42964</v>
      </c>
      <c r="B21914" s="98">
        <v>0.16666666666424135</v>
      </c>
      <c r="C21914" s="99"/>
      <c r="D21914" s="100"/>
      <c r="E21914" s="101"/>
      <c r="F21914" s="102"/>
    </row>
    <row r="21915" spans="1:6" x14ac:dyDescent="0.2">
      <c r="A21915" s="97">
        <v>42964</v>
      </c>
      <c r="B21915" s="98">
        <v>0.17708333333575865</v>
      </c>
      <c r="C21915" s="99"/>
      <c r="D21915" s="100"/>
      <c r="E21915" s="101"/>
      <c r="F21915" s="102"/>
    </row>
    <row r="21916" spans="1:6" x14ac:dyDescent="0.2">
      <c r="A21916" s="97">
        <v>42964</v>
      </c>
      <c r="B21916" s="98">
        <v>0.1875</v>
      </c>
      <c r="C21916" s="99"/>
      <c r="D21916" s="100"/>
      <c r="E21916" s="101"/>
      <c r="F21916" s="102"/>
    </row>
    <row r="21917" spans="1:6" x14ac:dyDescent="0.2">
      <c r="A21917" s="97">
        <v>42964</v>
      </c>
      <c r="B21917" s="98">
        <v>0.19791666666424135</v>
      </c>
      <c r="C21917" s="99"/>
      <c r="D21917" s="100"/>
      <c r="E21917" s="101"/>
      <c r="F21917" s="102"/>
    </row>
    <row r="21918" spans="1:6" x14ac:dyDescent="0.2">
      <c r="A21918" s="97">
        <v>42964</v>
      </c>
      <c r="B21918" s="98">
        <v>0.20833333333575865</v>
      </c>
      <c r="C21918" s="99"/>
      <c r="D21918" s="100"/>
      <c r="E21918" s="101"/>
      <c r="F21918" s="102"/>
    </row>
    <row r="21919" spans="1:6" x14ac:dyDescent="0.2">
      <c r="A21919" s="97">
        <v>42964</v>
      </c>
      <c r="B21919" s="98">
        <v>0.21875</v>
      </c>
      <c r="C21919" s="99"/>
      <c r="D21919" s="100"/>
      <c r="E21919" s="101"/>
      <c r="F21919" s="102"/>
    </row>
    <row r="21920" spans="1:6" x14ac:dyDescent="0.2">
      <c r="A21920" s="97">
        <v>42964</v>
      </c>
      <c r="B21920" s="98">
        <v>0.22916666666424135</v>
      </c>
      <c r="C21920" s="99"/>
      <c r="D21920" s="100"/>
      <c r="E21920" s="101"/>
      <c r="F21920" s="102"/>
    </row>
    <row r="21921" spans="1:6" x14ac:dyDescent="0.2">
      <c r="A21921" s="97">
        <v>42964</v>
      </c>
      <c r="B21921" s="98">
        <v>0.23958333333575865</v>
      </c>
      <c r="C21921" s="99"/>
      <c r="D21921" s="100"/>
      <c r="E21921" s="101"/>
      <c r="F21921" s="102"/>
    </row>
    <row r="21922" spans="1:6" x14ac:dyDescent="0.2">
      <c r="A21922" s="97">
        <v>42964</v>
      </c>
      <c r="B21922" s="98">
        <v>0.25</v>
      </c>
      <c r="C21922" s="99"/>
      <c r="D21922" s="100"/>
      <c r="E21922" s="101"/>
      <c r="F21922" s="102"/>
    </row>
    <row r="21923" spans="1:6" x14ac:dyDescent="0.2">
      <c r="A21923" s="97">
        <v>42964</v>
      </c>
      <c r="B21923" s="98">
        <v>0.26041666666424135</v>
      </c>
      <c r="C21923" s="99"/>
      <c r="D21923" s="100"/>
      <c r="E21923" s="101"/>
      <c r="F21923" s="102"/>
    </row>
    <row r="21924" spans="1:6" x14ac:dyDescent="0.2">
      <c r="A21924" s="97">
        <v>42964</v>
      </c>
      <c r="B21924" s="98">
        <v>0.27083333333575865</v>
      </c>
      <c r="C21924" s="99"/>
      <c r="D21924" s="100"/>
      <c r="E21924" s="101"/>
      <c r="F21924" s="102"/>
    </row>
    <row r="21925" spans="1:6" x14ac:dyDescent="0.2">
      <c r="A21925" s="97">
        <v>42964</v>
      </c>
      <c r="B21925" s="98">
        <v>0.28125</v>
      </c>
      <c r="C21925" s="99"/>
      <c r="D21925" s="100"/>
      <c r="E21925" s="101"/>
      <c r="F21925" s="102"/>
    </row>
    <row r="21926" spans="1:6" x14ac:dyDescent="0.2">
      <c r="A21926" s="97">
        <v>42964</v>
      </c>
      <c r="B21926" s="98">
        <v>0.29166666666424135</v>
      </c>
      <c r="C21926" s="99"/>
      <c r="D21926" s="100"/>
      <c r="E21926" s="101"/>
      <c r="F21926" s="102"/>
    </row>
    <row r="21927" spans="1:6" x14ac:dyDescent="0.2">
      <c r="A21927" s="97">
        <v>42964</v>
      </c>
      <c r="B21927" s="98">
        <v>0.30208333333575865</v>
      </c>
      <c r="C21927" s="99"/>
      <c r="D21927" s="100"/>
      <c r="E21927" s="101"/>
      <c r="F21927" s="102"/>
    </row>
    <row r="21928" spans="1:6" x14ac:dyDescent="0.2">
      <c r="A21928" s="97">
        <v>42964</v>
      </c>
      <c r="B21928" s="98">
        <v>0.3125</v>
      </c>
      <c r="C21928" s="99"/>
      <c r="D21928" s="100"/>
      <c r="E21928" s="101"/>
      <c r="F21928" s="102"/>
    </row>
    <row r="21929" spans="1:6" x14ac:dyDescent="0.2">
      <c r="A21929" s="97">
        <v>42964</v>
      </c>
      <c r="B21929" s="98">
        <v>0.32291666666424135</v>
      </c>
      <c r="C21929" s="99"/>
      <c r="D21929" s="100"/>
      <c r="E21929" s="101"/>
      <c r="F21929" s="102"/>
    </row>
    <row r="21930" spans="1:6" x14ac:dyDescent="0.2">
      <c r="A21930" s="97">
        <v>42964</v>
      </c>
      <c r="B21930" s="98">
        <v>0.33333333333575865</v>
      </c>
      <c r="C21930" s="99"/>
      <c r="D21930" s="100"/>
      <c r="E21930" s="101"/>
      <c r="F21930" s="102"/>
    </row>
    <row r="21931" spans="1:6" x14ac:dyDescent="0.2">
      <c r="A21931" s="97">
        <v>42964</v>
      </c>
      <c r="B21931" s="98">
        <v>0.34375</v>
      </c>
      <c r="C21931" s="99"/>
      <c r="D21931" s="100"/>
      <c r="E21931" s="101"/>
      <c r="F21931" s="102"/>
    </row>
    <row r="21932" spans="1:6" x14ac:dyDescent="0.2">
      <c r="A21932" s="97">
        <v>42964</v>
      </c>
      <c r="B21932" s="98">
        <v>0.35416666666424135</v>
      </c>
      <c r="C21932" s="99"/>
      <c r="D21932" s="100"/>
      <c r="E21932" s="101"/>
      <c r="F21932" s="102"/>
    </row>
    <row r="21933" spans="1:6" x14ac:dyDescent="0.2">
      <c r="A21933" s="97">
        <v>42964</v>
      </c>
      <c r="B21933" s="98">
        <v>0.36458333333575865</v>
      </c>
      <c r="C21933" s="99"/>
      <c r="D21933" s="100"/>
      <c r="E21933" s="101"/>
      <c r="F21933" s="102"/>
    </row>
    <row r="21934" spans="1:6" x14ac:dyDescent="0.2">
      <c r="A21934" s="97">
        <v>42964</v>
      </c>
      <c r="B21934" s="98">
        <v>0.375</v>
      </c>
      <c r="C21934" s="99"/>
      <c r="D21934" s="100"/>
      <c r="E21934" s="101"/>
      <c r="F21934" s="102"/>
    </row>
    <row r="21935" spans="1:6" x14ac:dyDescent="0.2">
      <c r="A21935" s="97">
        <v>42964</v>
      </c>
      <c r="B21935" s="98">
        <v>0.38541666666424135</v>
      </c>
      <c r="C21935" s="99"/>
      <c r="D21935" s="100"/>
      <c r="E21935" s="101"/>
      <c r="F21935" s="102"/>
    </row>
    <row r="21936" spans="1:6" x14ac:dyDescent="0.2">
      <c r="A21936" s="97">
        <v>42964</v>
      </c>
      <c r="B21936" s="98">
        <v>0.39583333333575865</v>
      </c>
      <c r="C21936" s="99"/>
      <c r="D21936" s="100"/>
      <c r="E21936" s="101"/>
      <c r="F21936" s="102"/>
    </row>
    <row r="21937" spans="1:6" x14ac:dyDescent="0.2">
      <c r="A21937" s="97">
        <v>42964</v>
      </c>
      <c r="B21937" s="98">
        <v>0.40625</v>
      </c>
      <c r="C21937" s="99"/>
      <c r="D21937" s="100"/>
      <c r="E21937" s="101"/>
      <c r="F21937" s="102"/>
    </row>
    <row r="21938" spans="1:6" x14ac:dyDescent="0.2">
      <c r="A21938" s="97">
        <v>42964</v>
      </c>
      <c r="B21938" s="98">
        <v>0.41666666666424135</v>
      </c>
      <c r="C21938" s="99"/>
      <c r="D21938" s="100"/>
      <c r="E21938" s="101"/>
      <c r="F21938" s="102"/>
    </row>
    <row r="21939" spans="1:6" x14ac:dyDescent="0.2">
      <c r="A21939" s="97">
        <v>42964</v>
      </c>
      <c r="B21939" s="98">
        <v>0.42708333333575865</v>
      </c>
      <c r="C21939" s="99"/>
      <c r="D21939" s="100"/>
      <c r="E21939" s="101"/>
      <c r="F21939" s="102"/>
    </row>
    <row r="21940" spans="1:6" x14ac:dyDescent="0.2">
      <c r="A21940" s="97">
        <v>42964</v>
      </c>
      <c r="B21940" s="98">
        <v>0.4375</v>
      </c>
      <c r="C21940" s="99"/>
      <c r="D21940" s="100"/>
      <c r="E21940" s="101"/>
      <c r="F21940" s="102"/>
    </row>
    <row r="21941" spans="1:6" x14ac:dyDescent="0.2">
      <c r="A21941" s="97">
        <v>42964</v>
      </c>
      <c r="B21941" s="98">
        <v>0.44791666666424135</v>
      </c>
      <c r="C21941" s="99"/>
      <c r="D21941" s="100"/>
      <c r="E21941" s="101"/>
      <c r="F21941" s="102"/>
    </row>
    <row r="21942" spans="1:6" x14ac:dyDescent="0.2">
      <c r="A21942" s="97">
        <v>42964</v>
      </c>
      <c r="B21942" s="98">
        <v>0.45833333333575865</v>
      </c>
      <c r="C21942" s="99"/>
      <c r="D21942" s="100"/>
      <c r="E21942" s="101"/>
      <c r="F21942" s="102"/>
    </row>
    <row r="21943" spans="1:6" x14ac:dyDescent="0.2">
      <c r="A21943" s="97">
        <v>42964</v>
      </c>
      <c r="B21943" s="98">
        <v>0.46875</v>
      </c>
      <c r="C21943" s="99"/>
      <c r="D21943" s="100"/>
      <c r="E21943" s="101"/>
      <c r="F21943" s="102"/>
    </row>
    <row r="21944" spans="1:6" x14ac:dyDescent="0.2">
      <c r="A21944" s="97">
        <v>42964</v>
      </c>
      <c r="B21944" s="98">
        <v>0.47916666666424135</v>
      </c>
      <c r="C21944" s="99"/>
      <c r="D21944" s="100"/>
      <c r="E21944" s="101"/>
      <c r="F21944" s="102"/>
    </row>
    <row r="21945" spans="1:6" x14ac:dyDescent="0.2">
      <c r="A21945" s="97">
        <v>42964</v>
      </c>
      <c r="B21945" s="98">
        <v>0.48958333333575865</v>
      </c>
      <c r="C21945" s="99"/>
      <c r="D21945" s="100"/>
      <c r="E21945" s="101"/>
      <c r="F21945" s="102"/>
    </row>
    <row r="21946" spans="1:6" x14ac:dyDescent="0.2">
      <c r="A21946" s="97">
        <v>42964</v>
      </c>
      <c r="B21946" s="98">
        <v>0.5</v>
      </c>
      <c r="C21946" s="99"/>
      <c r="D21946" s="100"/>
      <c r="E21946" s="101"/>
      <c r="F21946" s="102"/>
    </row>
    <row r="21947" spans="1:6" x14ac:dyDescent="0.2">
      <c r="A21947" s="97">
        <v>42964</v>
      </c>
      <c r="B21947" s="98">
        <v>0.51041666666424135</v>
      </c>
      <c r="C21947" s="99"/>
      <c r="D21947" s="100"/>
      <c r="E21947" s="101"/>
      <c r="F21947" s="102"/>
    </row>
    <row r="21948" spans="1:6" x14ac:dyDescent="0.2">
      <c r="A21948" s="97">
        <v>42964</v>
      </c>
      <c r="B21948" s="98">
        <v>0.52083333333575865</v>
      </c>
      <c r="C21948" s="99"/>
      <c r="D21948" s="100"/>
      <c r="E21948" s="101"/>
      <c r="F21948" s="102"/>
    </row>
    <row r="21949" spans="1:6" x14ac:dyDescent="0.2">
      <c r="A21949" s="97">
        <v>42964</v>
      </c>
      <c r="B21949" s="98">
        <v>0.53125</v>
      </c>
      <c r="C21949" s="99"/>
      <c r="D21949" s="100"/>
      <c r="E21949" s="101"/>
      <c r="F21949" s="102"/>
    </row>
    <row r="21950" spans="1:6" x14ac:dyDescent="0.2">
      <c r="A21950" s="97">
        <v>42964</v>
      </c>
      <c r="B21950" s="98">
        <v>0.54166666666424135</v>
      </c>
      <c r="C21950" s="99"/>
      <c r="D21950" s="100"/>
      <c r="E21950" s="101"/>
      <c r="F21950" s="102"/>
    </row>
    <row r="21951" spans="1:6" x14ac:dyDescent="0.2">
      <c r="A21951" s="97">
        <v>42964</v>
      </c>
      <c r="B21951" s="98">
        <v>0.55208333333575865</v>
      </c>
      <c r="C21951" s="99"/>
      <c r="D21951" s="100"/>
      <c r="E21951" s="101"/>
      <c r="F21951" s="102"/>
    </row>
    <row r="21952" spans="1:6" x14ac:dyDescent="0.2">
      <c r="A21952" s="97">
        <v>42964</v>
      </c>
      <c r="B21952" s="98">
        <v>0.5625</v>
      </c>
      <c r="C21952" s="99"/>
      <c r="D21952" s="100"/>
      <c r="E21952" s="101"/>
      <c r="F21952" s="102"/>
    </row>
    <row r="21953" spans="1:6" x14ac:dyDescent="0.2">
      <c r="A21953" s="97">
        <v>42964</v>
      </c>
      <c r="B21953" s="98">
        <v>0.57291666666424135</v>
      </c>
      <c r="C21953" s="99"/>
      <c r="D21953" s="100"/>
      <c r="E21953" s="101"/>
      <c r="F21953" s="102"/>
    </row>
    <row r="21954" spans="1:6" x14ac:dyDescent="0.2">
      <c r="A21954" s="97">
        <v>42964</v>
      </c>
      <c r="B21954" s="98">
        <v>0.58333333333575865</v>
      </c>
      <c r="C21954" s="99"/>
      <c r="D21954" s="100"/>
      <c r="E21954" s="101"/>
      <c r="F21954" s="102"/>
    </row>
    <row r="21955" spans="1:6" x14ac:dyDescent="0.2">
      <c r="A21955" s="97">
        <v>42964</v>
      </c>
      <c r="B21955" s="98">
        <v>0.59375</v>
      </c>
      <c r="C21955" s="99"/>
      <c r="D21955" s="100"/>
      <c r="E21955" s="101"/>
      <c r="F21955" s="102"/>
    </row>
    <row r="21956" spans="1:6" x14ac:dyDescent="0.2">
      <c r="A21956" s="97">
        <v>42964</v>
      </c>
      <c r="B21956" s="98">
        <v>0.60416666666424135</v>
      </c>
      <c r="C21956" s="99"/>
      <c r="D21956" s="100"/>
      <c r="E21956" s="101"/>
      <c r="F21956" s="102"/>
    </row>
    <row r="21957" spans="1:6" x14ac:dyDescent="0.2">
      <c r="A21957" s="97">
        <v>42964</v>
      </c>
      <c r="B21957" s="98">
        <v>0.61458333333575865</v>
      </c>
      <c r="C21957" s="99"/>
      <c r="D21957" s="100"/>
      <c r="E21957" s="101"/>
      <c r="F21957" s="102"/>
    </row>
    <row r="21958" spans="1:6" x14ac:dyDescent="0.2">
      <c r="A21958" s="97">
        <v>42964</v>
      </c>
      <c r="B21958" s="98">
        <v>0.625</v>
      </c>
      <c r="C21958" s="99"/>
      <c r="D21958" s="100"/>
      <c r="E21958" s="101"/>
      <c r="F21958" s="102"/>
    </row>
    <row r="21959" spans="1:6" x14ac:dyDescent="0.2">
      <c r="A21959" s="97">
        <v>42964</v>
      </c>
      <c r="B21959" s="98">
        <v>0.63541666666424135</v>
      </c>
      <c r="C21959" s="99"/>
      <c r="D21959" s="100"/>
      <c r="E21959" s="101"/>
      <c r="F21959" s="102"/>
    </row>
    <row r="21960" spans="1:6" x14ac:dyDescent="0.2">
      <c r="A21960" s="97">
        <v>42964</v>
      </c>
      <c r="B21960" s="98">
        <v>0.64583333333575865</v>
      </c>
      <c r="C21960" s="99"/>
      <c r="D21960" s="100"/>
      <c r="E21960" s="101"/>
      <c r="F21960" s="102"/>
    </row>
    <row r="21961" spans="1:6" x14ac:dyDescent="0.2">
      <c r="A21961" s="97">
        <v>42964</v>
      </c>
      <c r="B21961" s="98">
        <v>0.65625</v>
      </c>
      <c r="C21961" s="99"/>
      <c r="D21961" s="100"/>
      <c r="E21961" s="101"/>
      <c r="F21961" s="102"/>
    </row>
    <row r="21962" spans="1:6" x14ac:dyDescent="0.2">
      <c r="A21962" s="97">
        <v>42964</v>
      </c>
      <c r="B21962" s="98">
        <v>0.66666666666424135</v>
      </c>
      <c r="C21962" s="99"/>
      <c r="D21962" s="100"/>
      <c r="E21962" s="101"/>
      <c r="F21962" s="102"/>
    </row>
    <row r="21963" spans="1:6" x14ac:dyDescent="0.2">
      <c r="A21963" s="97">
        <v>42964</v>
      </c>
      <c r="B21963" s="98">
        <v>0.67708333333575865</v>
      </c>
      <c r="C21963" s="99"/>
      <c r="D21963" s="100"/>
      <c r="E21963" s="101"/>
      <c r="F21963" s="102"/>
    </row>
    <row r="21964" spans="1:6" x14ac:dyDescent="0.2">
      <c r="A21964" s="97">
        <v>42964</v>
      </c>
      <c r="B21964" s="98">
        <v>0.6875</v>
      </c>
      <c r="C21964" s="99"/>
      <c r="D21964" s="100"/>
      <c r="E21964" s="101"/>
      <c r="F21964" s="102"/>
    </row>
    <row r="21965" spans="1:6" x14ac:dyDescent="0.2">
      <c r="A21965" s="97">
        <v>42964</v>
      </c>
      <c r="B21965" s="98">
        <v>0.69791666666424135</v>
      </c>
      <c r="C21965" s="99"/>
      <c r="D21965" s="100"/>
      <c r="E21965" s="101"/>
      <c r="F21965" s="102"/>
    </row>
    <row r="21966" spans="1:6" x14ac:dyDescent="0.2">
      <c r="A21966" s="97">
        <v>42964</v>
      </c>
      <c r="B21966" s="98">
        <v>0.70833333333575865</v>
      </c>
      <c r="C21966" s="99"/>
      <c r="D21966" s="100"/>
      <c r="E21966" s="101"/>
      <c r="F21966" s="102"/>
    </row>
    <row r="21967" spans="1:6" x14ac:dyDescent="0.2">
      <c r="A21967" s="97">
        <v>42964</v>
      </c>
      <c r="B21967" s="98">
        <v>0.71875</v>
      </c>
      <c r="C21967" s="99"/>
      <c r="D21967" s="100"/>
      <c r="E21967" s="101"/>
      <c r="F21967" s="102"/>
    </row>
    <row r="21968" spans="1:6" x14ac:dyDescent="0.2">
      <c r="A21968" s="97">
        <v>42964</v>
      </c>
      <c r="B21968" s="98">
        <v>0.72916666666424135</v>
      </c>
      <c r="C21968" s="99"/>
      <c r="D21968" s="100"/>
      <c r="E21968" s="101"/>
      <c r="F21968" s="102"/>
    </row>
    <row r="21969" spans="1:6" x14ac:dyDescent="0.2">
      <c r="A21969" s="97">
        <v>42964</v>
      </c>
      <c r="B21969" s="98">
        <v>0.73958333333575865</v>
      </c>
      <c r="C21969" s="99"/>
      <c r="D21969" s="100"/>
      <c r="E21969" s="101"/>
      <c r="F21969" s="102"/>
    </row>
    <row r="21970" spans="1:6" x14ac:dyDescent="0.2">
      <c r="A21970" s="97">
        <v>42964</v>
      </c>
      <c r="B21970" s="98">
        <v>0.75</v>
      </c>
      <c r="C21970" s="99"/>
      <c r="D21970" s="100"/>
      <c r="E21970" s="101"/>
      <c r="F21970" s="102"/>
    </row>
    <row r="21971" spans="1:6" x14ac:dyDescent="0.2">
      <c r="A21971" s="97">
        <v>42964</v>
      </c>
      <c r="B21971" s="98">
        <v>0.76041666666424135</v>
      </c>
      <c r="C21971" s="99"/>
      <c r="D21971" s="100"/>
      <c r="E21971" s="101"/>
      <c r="F21971" s="102"/>
    </row>
    <row r="21972" spans="1:6" x14ac:dyDescent="0.2">
      <c r="A21972" s="97">
        <v>42964</v>
      </c>
      <c r="B21972" s="98">
        <v>0.77083333333575865</v>
      </c>
      <c r="C21972" s="99"/>
      <c r="D21972" s="100"/>
      <c r="E21972" s="101"/>
      <c r="F21972" s="102"/>
    </row>
    <row r="21973" spans="1:6" x14ac:dyDescent="0.2">
      <c r="A21973" s="97">
        <v>42964</v>
      </c>
      <c r="B21973" s="98">
        <v>0.78125</v>
      </c>
      <c r="C21973" s="99"/>
      <c r="D21973" s="100"/>
      <c r="E21973" s="101"/>
      <c r="F21973" s="102"/>
    </row>
    <row r="21974" spans="1:6" x14ac:dyDescent="0.2">
      <c r="A21974" s="97">
        <v>42964</v>
      </c>
      <c r="B21974" s="98">
        <v>0.79166666666424135</v>
      </c>
      <c r="C21974" s="99"/>
      <c r="D21974" s="100"/>
      <c r="E21974" s="101"/>
      <c r="F21974" s="102"/>
    </row>
    <row r="21975" spans="1:6" x14ac:dyDescent="0.2">
      <c r="A21975" s="97">
        <v>42964</v>
      </c>
      <c r="B21975" s="98">
        <v>0.80208333333575865</v>
      </c>
      <c r="C21975" s="99"/>
      <c r="D21975" s="100"/>
      <c r="E21975" s="101"/>
      <c r="F21975" s="102"/>
    </row>
    <row r="21976" spans="1:6" x14ac:dyDescent="0.2">
      <c r="A21976" s="97">
        <v>42964</v>
      </c>
      <c r="B21976" s="98">
        <v>0.8125</v>
      </c>
      <c r="C21976" s="99"/>
      <c r="D21976" s="100"/>
      <c r="E21976" s="101"/>
      <c r="F21976" s="102"/>
    </row>
    <row r="21977" spans="1:6" x14ac:dyDescent="0.2">
      <c r="A21977" s="97">
        <v>42964</v>
      </c>
      <c r="B21977" s="98">
        <v>0.82291666666424135</v>
      </c>
      <c r="C21977" s="99"/>
      <c r="D21977" s="100"/>
      <c r="E21977" s="101"/>
      <c r="F21977" s="102"/>
    </row>
    <row r="21978" spans="1:6" x14ac:dyDescent="0.2">
      <c r="A21978" s="97">
        <v>42964</v>
      </c>
      <c r="B21978" s="98">
        <v>0.83333333333575865</v>
      </c>
      <c r="C21978" s="99"/>
      <c r="D21978" s="100"/>
      <c r="E21978" s="101"/>
      <c r="F21978" s="102"/>
    </row>
    <row r="21979" spans="1:6" x14ac:dyDescent="0.2">
      <c r="A21979" s="97">
        <v>42964</v>
      </c>
      <c r="B21979" s="98">
        <v>0.84375</v>
      </c>
      <c r="C21979" s="99"/>
      <c r="D21979" s="100"/>
      <c r="E21979" s="101"/>
      <c r="F21979" s="102"/>
    </row>
    <row r="21980" spans="1:6" x14ac:dyDescent="0.2">
      <c r="A21980" s="97">
        <v>42964</v>
      </c>
      <c r="B21980" s="98">
        <v>0.85416666666424135</v>
      </c>
      <c r="C21980" s="99"/>
      <c r="D21980" s="100"/>
      <c r="E21980" s="101"/>
      <c r="F21980" s="102"/>
    </row>
    <row r="21981" spans="1:6" x14ac:dyDescent="0.2">
      <c r="A21981" s="97">
        <v>42964</v>
      </c>
      <c r="B21981" s="98">
        <v>0.86458333333575865</v>
      </c>
      <c r="C21981" s="99"/>
      <c r="D21981" s="100"/>
      <c r="E21981" s="101"/>
      <c r="F21981" s="102"/>
    </row>
    <row r="21982" spans="1:6" x14ac:dyDescent="0.2">
      <c r="A21982" s="97">
        <v>42964</v>
      </c>
      <c r="B21982" s="98">
        <v>0.875</v>
      </c>
      <c r="C21982" s="99"/>
      <c r="D21982" s="100"/>
      <c r="E21982" s="101"/>
      <c r="F21982" s="102"/>
    </row>
    <row r="21983" spans="1:6" x14ac:dyDescent="0.2">
      <c r="A21983" s="97">
        <v>42964</v>
      </c>
      <c r="B21983" s="98">
        <v>0.88541666666424135</v>
      </c>
      <c r="C21983" s="99"/>
      <c r="D21983" s="100"/>
      <c r="E21983" s="101"/>
      <c r="F21983" s="102"/>
    </row>
    <row r="21984" spans="1:6" x14ac:dyDescent="0.2">
      <c r="A21984" s="97">
        <v>42964</v>
      </c>
      <c r="B21984" s="98">
        <v>0.89583333333575865</v>
      </c>
      <c r="C21984" s="99"/>
      <c r="D21984" s="100"/>
      <c r="E21984" s="101"/>
      <c r="F21984" s="102"/>
    </row>
    <row r="21985" spans="1:6" x14ac:dyDescent="0.2">
      <c r="A21985" s="97">
        <v>42964</v>
      </c>
      <c r="B21985" s="98">
        <v>0.90625</v>
      </c>
      <c r="C21985" s="99"/>
      <c r="D21985" s="100"/>
      <c r="E21985" s="101"/>
      <c r="F21985" s="102"/>
    </row>
    <row r="21986" spans="1:6" x14ac:dyDescent="0.2">
      <c r="A21986" s="97">
        <v>42964</v>
      </c>
      <c r="B21986" s="98">
        <v>0.91666666666424135</v>
      </c>
      <c r="C21986" s="99"/>
      <c r="D21986" s="100"/>
      <c r="E21986" s="101"/>
      <c r="F21986" s="102"/>
    </row>
    <row r="21987" spans="1:6" x14ac:dyDescent="0.2">
      <c r="A21987" s="97">
        <v>42964</v>
      </c>
      <c r="B21987" s="98">
        <v>0.92708333333575865</v>
      </c>
      <c r="C21987" s="99"/>
      <c r="D21987" s="100"/>
      <c r="E21987" s="101"/>
      <c r="F21987" s="102"/>
    </row>
    <row r="21988" spans="1:6" x14ac:dyDescent="0.2">
      <c r="A21988" s="97">
        <v>42964</v>
      </c>
      <c r="B21988" s="98">
        <v>0.9375</v>
      </c>
      <c r="C21988" s="99"/>
      <c r="D21988" s="100"/>
      <c r="E21988" s="101"/>
      <c r="F21988" s="102"/>
    </row>
    <row r="21989" spans="1:6" x14ac:dyDescent="0.2">
      <c r="A21989" s="97">
        <v>42964</v>
      </c>
      <c r="B21989" s="98">
        <v>0.94791666666424135</v>
      </c>
      <c r="C21989" s="99"/>
      <c r="D21989" s="100"/>
      <c r="E21989" s="101"/>
      <c r="F21989" s="102"/>
    </row>
    <row r="21990" spans="1:6" x14ac:dyDescent="0.2">
      <c r="A21990" s="97">
        <v>42964</v>
      </c>
      <c r="B21990" s="98">
        <v>0.95833333333575865</v>
      </c>
      <c r="C21990" s="99"/>
      <c r="D21990" s="100"/>
      <c r="E21990" s="101"/>
      <c r="F21990" s="102"/>
    </row>
    <row r="21991" spans="1:6" x14ac:dyDescent="0.2">
      <c r="A21991" s="97">
        <v>42964</v>
      </c>
      <c r="B21991" s="98">
        <v>0.96875</v>
      </c>
      <c r="C21991" s="99"/>
      <c r="D21991" s="100"/>
      <c r="E21991" s="101"/>
      <c r="F21991" s="102"/>
    </row>
    <row r="21992" spans="1:6" x14ac:dyDescent="0.2">
      <c r="A21992" s="97">
        <v>42964</v>
      </c>
      <c r="B21992" s="98">
        <v>0.97916666666424135</v>
      </c>
      <c r="C21992" s="99"/>
      <c r="D21992" s="100"/>
      <c r="E21992" s="101"/>
      <c r="F21992" s="102"/>
    </row>
    <row r="21993" spans="1:6" x14ac:dyDescent="0.2">
      <c r="A21993" s="97">
        <v>42964</v>
      </c>
      <c r="B21993" s="98">
        <v>0.98958333333575865</v>
      </c>
      <c r="C21993" s="99"/>
      <c r="D21993" s="100"/>
      <c r="E21993" s="101"/>
      <c r="F21993" s="102"/>
    </row>
    <row r="21994" spans="1:6" x14ac:dyDescent="0.2">
      <c r="A21994" s="97">
        <v>42965</v>
      </c>
      <c r="B21994" s="98">
        <v>0</v>
      </c>
      <c r="C21994" s="99"/>
      <c r="D21994" s="100"/>
      <c r="E21994" s="101"/>
      <c r="F21994" s="102"/>
    </row>
    <row r="21995" spans="1:6" x14ac:dyDescent="0.2">
      <c r="A21995" s="97">
        <v>42965</v>
      </c>
      <c r="B21995" s="98">
        <v>1.0416666664241347E-2</v>
      </c>
      <c r="C21995" s="99"/>
      <c r="D21995" s="100"/>
      <c r="E21995" s="101"/>
      <c r="F21995" s="102"/>
    </row>
    <row r="21996" spans="1:6" x14ac:dyDescent="0.2">
      <c r="A21996" s="97">
        <v>42965</v>
      </c>
      <c r="B21996" s="98">
        <v>2.0833333335758653E-2</v>
      </c>
      <c r="C21996" s="99"/>
      <c r="D21996" s="100"/>
      <c r="E21996" s="101"/>
      <c r="F21996" s="102"/>
    </row>
    <row r="21997" spans="1:6" x14ac:dyDescent="0.2">
      <c r="A21997" s="97">
        <v>42965</v>
      </c>
      <c r="B21997" s="98">
        <v>3.125E-2</v>
      </c>
      <c r="C21997" s="99"/>
      <c r="D21997" s="100"/>
      <c r="E21997" s="101"/>
      <c r="F21997" s="102"/>
    </row>
    <row r="21998" spans="1:6" x14ac:dyDescent="0.2">
      <c r="A21998" s="97">
        <v>42965</v>
      </c>
      <c r="B21998" s="98">
        <v>4.1666666664241347E-2</v>
      </c>
      <c r="C21998" s="99"/>
      <c r="D21998" s="100"/>
      <c r="E21998" s="101"/>
      <c r="F21998" s="102"/>
    </row>
    <row r="21999" spans="1:6" x14ac:dyDescent="0.2">
      <c r="A21999" s="97">
        <v>42965</v>
      </c>
      <c r="B21999" s="98">
        <v>5.2083333335758653E-2</v>
      </c>
      <c r="C21999" s="99"/>
      <c r="D21999" s="100"/>
      <c r="E21999" s="101"/>
      <c r="F21999" s="102"/>
    </row>
    <row r="22000" spans="1:6" x14ac:dyDescent="0.2">
      <c r="A22000" s="97">
        <v>42965</v>
      </c>
      <c r="B22000" s="98">
        <v>6.25E-2</v>
      </c>
      <c r="C22000" s="99"/>
      <c r="D22000" s="100"/>
      <c r="E22000" s="101"/>
      <c r="F22000" s="102"/>
    </row>
    <row r="22001" spans="1:6" x14ac:dyDescent="0.2">
      <c r="A22001" s="97">
        <v>42965</v>
      </c>
      <c r="B22001" s="98">
        <v>7.2916666664241347E-2</v>
      </c>
      <c r="C22001" s="99"/>
      <c r="D22001" s="100"/>
      <c r="E22001" s="101"/>
      <c r="F22001" s="102"/>
    </row>
    <row r="22002" spans="1:6" x14ac:dyDescent="0.2">
      <c r="A22002" s="97">
        <v>42965</v>
      </c>
      <c r="B22002" s="98">
        <v>8.3333333335758653E-2</v>
      </c>
      <c r="C22002" s="99"/>
      <c r="D22002" s="100"/>
      <c r="E22002" s="101"/>
      <c r="F22002" s="102"/>
    </row>
    <row r="22003" spans="1:6" x14ac:dyDescent="0.2">
      <c r="A22003" s="97">
        <v>42965</v>
      </c>
      <c r="B22003" s="98">
        <v>9.375E-2</v>
      </c>
      <c r="C22003" s="99"/>
      <c r="D22003" s="100"/>
      <c r="E22003" s="101"/>
      <c r="F22003" s="102"/>
    </row>
    <row r="22004" spans="1:6" x14ac:dyDescent="0.2">
      <c r="A22004" s="97">
        <v>42965</v>
      </c>
      <c r="B22004" s="98">
        <v>0.10416666666424135</v>
      </c>
      <c r="C22004" s="99"/>
      <c r="D22004" s="100"/>
      <c r="E22004" s="101"/>
      <c r="F22004" s="102"/>
    </row>
    <row r="22005" spans="1:6" x14ac:dyDescent="0.2">
      <c r="A22005" s="97">
        <v>42965</v>
      </c>
      <c r="B22005" s="98">
        <v>0.11458333333575865</v>
      </c>
      <c r="C22005" s="99"/>
      <c r="D22005" s="100"/>
      <c r="E22005" s="101"/>
      <c r="F22005" s="102"/>
    </row>
    <row r="22006" spans="1:6" x14ac:dyDescent="0.2">
      <c r="A22006" s="97">
        <v>42965</v>
      </c>
      <c r="B22006" s="98">
        <v>0.125</v>
      </c>
      <c r="C22006" s="99"/>
      <c r="D22006" s="100"/>
      <c r="E22006" s="101"/>
      <c r="F22006" s="102"/>
    </row>
    <row r="22007" spans="1:6" x14ac:dyDescent="0.2">
      <c r="A22007" s="97">
        <v>42965</v>
      </c>
      <c r="B22007" s="98">
        <v>0.13541666666424135</v>
      </c>
      <c r="C22007" s="99"/>
      <c r="D22007" s="100"/>
      <c r="E22007" s="101"/>
      <c r="F22007" s="102"/>
    </row>
    <row r="22008" spans="1:6" x14ac:dyDescent="0.2">
      <c r="A22008" s="97">
        <v>42965</v>
      </c>
      <c r="B22008" s="98">
        <v>0.14583333333575865</v>
      </c>
      <c r="C22008" s="99"/>
      <c r="D22008" s="100"/>
      <c r="E22008" s="101"/>
      <c r="F22008" s="102"/>
    </row>
    <row r="22009" spans="1:6" x14ac:dyDescent="0.2">
      <c r="A22009" s="97">
        <v>42965</v>
      </c>
      <c r="B22009" s="98">
        <v>0.15625</v>
      </c>
      <c r="C22009" s="99"/>
      <c r="D22009" s="100"/>
      <c r="E22009" s="101"/>
      <c r="F22009" s="102"/>
    </row>
    <row r="22010" spans="1:6" x14ac:dyDescent="0.2">
      <c r="A22010" s="97">
        <v>42965</v>
      </c>
      <c r="B22010" s="98">
        <v>0.16666666666424135</v>
      </c>
      <c r="C22010" s="99"/>
      <c r="D22010" s="100"/>
      <c r="E22010" s="101"/>
      <c r="F22010" s="102"/>
    </row>
    <row r="22011" spans="1:6" x14ac:dyDescent="0.2">
      <c r="A22011" s="97">
        <v>42965</v>
      </c>
      <c r="B22011" s="98">
        <v>0.17708333333575865</v>
      </c>
      <c r="C22011" s="99"/>
      <c r="D22011" s="100"/>
      <c r="E22011" s="101"/>
      <c r="F22011" s="102"/>
    </row>
    <row r="22012" spans="1:6" x14ac:dyDescent="0.2">
      <c r="A22012" s="97">
        <v>42965</v>
      </c>
      <c r="B22012" s="98">
        <v>0.1875</v>
      </c>
      <c r="C22012" s="99"/>
      <c r="D22012" s="100"/>
      <c r="E22012" s="101"/>
      <c r="F22012" s="102"/>
    </row>
    <row r="22013" spans="1:6" x14ac:dyDescent="0.2">
      <c r="A22013" s="97">
        <v>42965</v>
      </c>
      <c r="B22013" s="98">
        <v>0.19791666666424135</v>
      </c>
      <c r="C22013" s="99"/>
      <c r="D22013" s="100"/>
      <c r="E22013" s="101"/>
      <c r="F22013" s="102"/>
    </row>
    <row r="22014" spans="1:6" x14ac:dyDescent="0.2">
      <c r="A22014" s="97">
        <v>42965</v>
      </c>
      <c r="B22014" s="98">
        <v>0.20833333333575865</v>
      </c>
      <c r="C22014" s="99"/>
      <c r="D22014" s="100"/>
      <c r="E22014" s="101"/>
      <c r="F22014" s="102"/>
    </row>
    <row r="22015" spans="1:6" x14ac:dyDescent="0.2">
      <c r="A22015" s="97">
        <v>42965</v>
      </c>
      <c r="B22015" s="98">
        <v>0.21875</v>
      </c>
      <c r="C22015" s="99"/>
      <c r="D22015" s="100"/>
      <c r="E22015" s="101"/>
      <c r="F22015" s="102"/>
    </row>
    <row r="22016" spans="1:6" x14ac:dyDescent="0.2">
      <c r="A22016" s="97">
        <v>42965</v>
      </c>
      <c r="B22016" s="98">
        <v>0.22916666666424135</v>
      </c>
      <c r="C22016" s="99"/>
      <c r="D22016" s="100"/>
      <c r="E22016" s="101"/>
      <c r="F22016" s="102"/>
    </row>
    <row r="22017" spans="1:6" x14ac:dyDescent="0.2">
      <c r="A22017" s="97">
        <v>42965</v>
      </c>
      <c r="B22017" s="98">
        <v>0.23958333333575865</v>
      </c>
      <c r="C22017" s="99"/>
      <c r="D22017" s="100"/>
      <c r="E22017" s="101"/>
      <c r="F22017" s="102"/>
    </row>
    <row r="22018" spans="1:6" x14ac:dyDescent="0.2">
      <c r="A22018" s="97">
        <v>42965</v>
      </c>
      <c r="B22018" s="98">
        <v>0.25</v>
      </c>
      <c r="C22018" s="99"/>
      <c r="D22018" s="100"/>
      <c r="E22018" s="101"/>
      <c r="F22018" s="102"/>
    </row>
    <row r="22019" spans="1:6" x14ac:dyDescent="0.2">
      <c r="A22019" s="97">
        <v>42965</v>
      </c>
      <c r="B22019" s="98">
        <v>0.26041666666424135</v>
      </c>
      <c r="C22019" s="99"/>
      <c r="D22019" s="100"/>
      <c r="E22019" s="101"/>
      <c r="F22019" s="102"/>
    </row>
    <row r="22020" spans="1:6" x14ac:dyDescent="0.2">
      <c r="A22020" s="97">
        <v>42965</v>
      </c>
      <c r="B22020" s="98">
        <v>0.27083333333575865</v>
      </c>
      <c r="C22020" s="99"/>
      <c r="D22020" s="100"/>
      <c r="E22020" s="101"/>
      <c r="F22020" s="102"/>
    </row>
    <row r="22021" spans="1:6" x14ac:dyDescent="0.2">
      <c r="A22021" s="97">
        <v>42965</v>
      </c>
      <c r="B22021" s="98">
        <v>0.28125</v>
      </c>
      <c r="C22021" s="99"/>
      <c r="D22021" s="100"/>
      <c r="E22021" s="101"/>
      <c r="F22021" s="102"/>
    </row>
    <row r="22022" spans="1:6" x14ac:dyDescent="0.2">
      <c r="A22022" s="97">
        <v>42965</v>
      </c>
      <c r="B22022" s="98">
        <v>0.29166666666424135</v>
      </c>
      <c r="C22022" s="99"/>
      <c r="D22022" s="100"/>
      <c r="E22022" s="101"/>
      <c r="F22022" s="102"/>
    </row>
    <row r="22023" spans="1:6" x14ac:dyDescent="0.2">
      <c r="A22023" s="97">
        <v>42965</v>
      </c>
      <c r="B22023" s="98">
        <v>0.30208333333575865</v>
      </c>
      <c r="C22023" s="99"/>
      <c r="D22023" s="100"/>
      <c r="E22023" s="101"/>
      <c r="F22023" s="102"/>
    </row>
    <row r="22024" spans="1:6" x14ac:dyDescent="0.2">
      <c r="A22024" s="97">
        <v>42965</v>
      </c>
      <c r="B22024" s="98">
        <v>0.3125</v>
      </c>
      <c r="C22024" s="99"/>
      <c r="D22024" s="100"/>
      <c r="E22024" s="101"/>
      <c r="F22024" s="102"/>
    </row>
    <row r="22025" spans="1:6" x14ac:dyDescent="0.2">
      <c r="A22025" s="97">
        <v>42965</v>
      </c>
      <c r="B22025" s="98">
        <v>0.32291666666424135</v>
      </c>
      <c r="C22025" s="99"/>
      <c r="D22025" s="100"/>
      <c r="E22025" s="101"/>
      <c r="F22025" s="102"/>
    </row>
    <row r="22026" spans="1:6" x14ac:dyDescent="0.2">
      <c r="A22026" s="97">
        <v>42965</v>
      </c>
      <c r="B22026" s="98">
        <v>0.33333333333575865</v>
      </c>
      <c r="C22026" s="99"/>
      <c r="D22026" s="100"/>
      <c r="E22026" s="101"/>
      <c r="F22026" s="102"/>
    </row>
    <row r="22027" spans="1:6" x14ac:dyDescent="0.2">
      <c r="A22027" s="97">
        <v>42965</v>
      </c>
      <c r="B22027" s="98">
        <v>0.34375</v>
      </c>
      <c r="C22027" s="99"/>
      <c r="D22027" s="100"/>
      <c r="E22027" s="101"/>
      <c r="F22027" s="102"/>
    </row>
    <row r="22028" spans="1:6" x14ac:dyDescent="0.2">
      <c r="A22028" s="97">
        <v>42965</v>
      </c>
      <c r="B22028" s="98">
        <v>0.35416666666424135</v>
      </c>
      <c r="C22028" s="99"/>
      <c r="D22028" s="100"/>
      <c r="E22028" s="101"/>
      <c r="F22028" s="102"/>
    </row>
    <row r="22029" spans="1:6" x14ac:dyDescent="0.2">
      <c r="A22029" s="97">
        <v>42965</v>
      </c>
      <c r="B22029" s="98">
        <v>0.36458333333575865</v>
      </c>
      <c r="C22029" s="99"/>
      <c r="D22029" s="100"/>
      <c r="E22029" s="101"/>
      <c r="F22029" s="102"/>
    </row>
    <row r="22030" spans="1:6" x14ac:dyDescent="0.2">
      <c r="A22030" s="97">
        <v>42965</v>
      </c>
      <c r="B22030" s="98">
        <v>0.375</v>
      </c>
      <c r="C22030" s="99"/>
      <c r="D22030" s="100"/>
      <c r="E22030" s="101"/>
      <c r="F22030" s="102"/>
    </row>
    <row r="22031" spans="1:6" x14ac:dyDescent="0.2">
      <c r="A22031" s="97">
        <v>42965</v>
      </c>
      <c r="B22031" s="98">
        <v>0.38541666666424135</v>
      </c>
      <c r="C22031" s="99"/>
      <c r="D22031" s="100"/>
      <c r="E22031" s="101"/>
      <c r="F22031" s="102"/>
    </row>
    <row r="22032" spans="1:6" x14ac:dyDescent="0.2">
      <c r="A22032" s="97">
        <v>42965</v>
      </c>
      <c r="B22032" s="98">
        <v>0.39583333333575865</v>
      </c>
      <c r="C22032" s="99"/>
      <c r="D22032" s="100"/>
      <c r="E22032" s="101"/>
      <c r="F22032" s="102"/>
    </row>
    <row r="22033" spans="1:6" x14ac:dyDescent="0.2">
      <c r="A22033" s="97">
        <v>42965</v>
      </c>
      <c r="B22033" s="98">
        <v>0.40625</v>
      </c>
      <c r="C22033" s="99"/>
      <c r="D22033" s="100"/>
      <c r="E22033" s="101"/>
      <c r="F22033" s="102"/>
    </row>
    <row r="22034" spans="1:6" x14ac:dyDescent="0.2">
      <c r="A22034" s="97">
        <v>42965</v>
      </c>
      <c r="B22034" s="98">
        <v>0.41666666666424135</v>
      </c>
      <c r="C22034" s="99"/>
      <c r="D22034" s="100"/>
      <c r="E22034" s="101"/>
      <c r="F22034" s="102"/>
    </row>
    <row r="22035" spans="1:6" x14ac:dyDescent="0.2">
      <c r="A22035" s="97">
        <v>42965</v>
      </c>
      <c r="B22035" s="98">
        <v>0.42708333333575865</v>
      </c>
      <c r="C22035" s="99"/>
      <c r="D22035" s="100"/>
      <c r="E22035" s="101"/>
      <c r="F22035" s="102"/>
    </row>
    <row r="22036" spans="1:6" x14ac:dyDescent="0.2">
      <c r="A22036" s="97">
        <v>42965</v>
      </c>
      <c r="B22036" s="98">
        <v>0.4375</v>
      </c>
      <c r="C22036" s="99"/>
      <c r="D22036" s="100"/>
      <c r="E22036" s="101"/>
      <c r="F22036" s="102"/>
    </row>
    <row r="22037" spans="1:6" x14ac:dyDescent="0.2">
      <c r="A22037" s="97">
        <v>42965</v>
      </c>
      <c r="B22037" s="98">
        <v>0.44791666666424135</v>
      </c>
      <c r="C22037" s="99"/>
      <c r="D22037" s="100"/>
      <c r="E22037" s="101"/>
      <c r="F22037" s="102"/>
    </row>
    <row r="22038" spans="1:6" x14ac:dyDescent="0.2">
      <c r="A22038" s="97">
        <v>42965</v>
      </c>
      <c r="B22038" s="98">
        <v>0.45833333333575865</v>
      </c>
      <c r="C22038" s="99"/>
      <c r="D22038" s="100"/>
      <c r="E22038" s="101"/>
      <c r="F22038" s="102"/>
    </row>
    <row r="22039" spans="1:6" x14ac:dyDescent="0.2">
      <c r="A22039" s="97">
        <v>42965</v>
      </c>
      <c r="B22039" s="98">
        <v>0.46875</v>
      </c>
      <c r="C22039" s="99"/>
      <c r="D22039" s="100"/>
      <c r="E22039" s="101"/>
      <c r="F22039" s="102"/>
    </row>
    <row r="22040" spans="1:6" x14ac:dyDescent="0.2">
      <c r="A22040" s="97">
        <v>42965</v>
      </c>
      <c r="B22040" s="98">
        <v>0.47916666666424135</v>
      </c>
      <c r="C22040" s="99"/>
      <c r="D22040" s="100"/>
      <c r="E22040" s="101"/>
      <c r="F22040" s="102"/>
    </row>
    <row r="22041" spans="1:6" x14ac:dyDescent="0.2">
      <c r="A22041" s="97">
        <v>42965</v>
      </c>
      <c r="B22041" s="98">
        <v>0.48958333333575865</v>
      </c>
      <c r="C22041" s="99"/>
      <c r="D22041" s="100"/>
      <c r="E22041" s="101"/>
      <c r="F22041" s="102"/>
    </row>
    <row r="22042" spans="1:6" x14ac:dyDescent="0.2">
      <c r="A22042" s="97">
        <v>42965</v>
      </c>
      <c r="B22042" s="98">
        <v>0.5</v>
      </c>
      <c r="C22042" s="99"/>
      <c r="D22042" s="100"/>
      <c r="E22042" s="101"/>
      <c r="F22042" s="102"/>
    </row>
    <row r="22043" spans="1:6" x14ac:dyDescent="0.2">
      <c r="A22043" s="97">
        <v>42965</v>
      </c>
      <c r="B22043" s="98">
        <v>0.51041666666424135</v>
      </c>
      <c r="C22043" s="99"/>
      <c r="D22043" s="100"/>
      <c r="E22043" s="101"/>
      <c r="F22043" s="102"/>
    </row>
    <row r="22044" spans="1:6" x14ac:dyDescent="0.2">
      <c r="A22044" s="97">
        <v>42965</v>
      </c>
      <c r="B22044" s="98">
        <v>0.52083333333575865</v>
      </c>
      <c r="C22044" s="99"/>
      <c r="D22044" s="100"/>
      <c r="E22044" s="101"/>
      <c r="F22044" s="102"/>
    </row>
    <row r="22045" spans="1:6" x14ac:dyDescent="0.2">
      <c r="A22045" s="97">
        <v>42965</v>
      </c>
      <c r="B22045" s="98">
        <v>0.53125</v>
      </c>
      <c r="C22045" s="99"/>
      <c r="D22045" s="100"/>
      <c r="E22045" s="101"/>
      <c r="F22045" s="102"/>
    </row>
    <row r="22046" spans="1:6" x14ac:dyDescent="0.2">
      <c r="A22046" s="97">
        <v>42965</v>
      </c>
      <c r="B22046" s="98">
        <v>0.54166666666424135</v>
      </c>
      <c r="C22046" s="99"/>
      <c r="D22046" s="100"/>
      <c r="E22046" s="101"/>
      <c r="F22046" s="102"/>
    </row>
    <row r="22047" spans="1:6" x14ac:dyDescent="0.2">
      <c r="A22047" s="97">
        <v>42965</v>
      </c>
      <c r="B22047" s="98">
        <v>0.55208333333575865</v>
      </c>
      <c r="C22047" s="99"/>
      <c r="D22047" s="100"/>
      <c r="E22047" s="101"/>
      <c r="F22047" s="102"/>
    </row>
    <row r="22048" spans="1:6" x14ac:dyDescent="0.2">
      <c r="A22048" s="97">
        <v>42965</v>
      </c>
      <c r="B22048" s="98">
        <v>0.5625</v>
      </c>
      <c r="C22048" s="99"/>
      <c r="D22048" s="100"/>
      <c r="E22048" s="101"/>
      <c r="F22048" s="102"/>
    </row>
    <row r="22049" spans="1:6" x14ac:dyDescent="0.2">
      <c r="A22049" s="97">
        <v>42965</v>
      </c>
      <c r="B22049" s="98">
        <v>0.57291666666424135</v>
      </c>
      <c r="C22049" s="99"/>
      <c r="D22049" s="100"/>
      <c r="E22049" s="101"/>
      <c r="F22049" s="102"/>
    </row>
    <row r="22050" spans="1:6" x14ac:dyDescent="0.2">
      <c r="A22050" s="97">
        <v>42965</v>
      </c>
      <c r="B22050" s="98">
        <v>0.58333333333575865</v>
      </c>
      <c r="C22050" s="99"/>
      <c r="D22050" s="100"/>
      <c r="E22050" s="101"/>
      <c r="F22050" s="102"/>
    </row>
    <row r="22051" spans="1:6" x14ac:dyDescent="0.2">
      <c r="A22051" s="97">
        <v>42965</v>
      </c>
      <c r="B22051" s="98">
        <v>0.59375</v>
      </c>
      <c r="C22051" s="99"/>
      <c r="D22051" s="100"/>
      <c r="E22051" s="101"/>
      <c r="F22051" s="102"/>
    </row>
    <row r="22052" spans="1:6" x14ac:dyDescent="0.2">
      <c r="A22052" s="97">
        <v>42965</v>
      </c>
      <c r="B22052" s="98">
        <v>0.60416666666424135</v>
      </c>
      <c r="C22052" s="99"/>
      <c r="D22052" s="100"/>
      <c r="E22052" s="101"/>
      <c r="F22052" s="102"/>
    </row>
    <row r="22053" spans="1:6" x14ac:dyDescent="0.2">
      <c r="A22053" s="97">
        <v>42965</v>
      </c>
      <c r="B22053" s="98">
        <v>0.61458333333575865</v>
      </c>
      <c r="C22053" s="99"/>
      <c r="D22053" s="100"/>
      <c r="E22053" s="101"/>
      <c r="F22053" s="102"/>
    </row>
    <row r="22054" spans="1:6" x14ac:dyDescent="0.2">
      <c r="A22054" s="97">
        <v>42965</v>
      </c>
      <c r="B22054" s="98">
        <v>0.625</v>
      </c>
      <c r="C22054" s="99"/>
      <c r="D22054" s="100"/>
      <c r="E22054" s="101"/>
      <c r="F22054" s="102"/>
    </row>
    <row r="22055" spans="1:6" x14ac:dyDescent="0.2">
      <c r="A22055" s="97">
        <v>42965</v>
      </c>
      <c r="B22055" s="98">
        <v>0.63541666666424135</v>
      </c>
      <c r="C22055" s="99"/>
      <c r="D22055" s="100"/>
      <c r="E22055" s="101"/>
      <c r="F22055" s="102"/>
    </row>
    <row r="22056" spans="1:6" x14ac:dyDescent="0.2">
      <c r="A22056" s="97">
        <v>42965</v>
      </c>
      <c r="B22056" s="98">
        <v>0.64583333333575865</v>
      </c>
      <c r="C22056" s="99"/>
      <c r="D22056" s="100"/>
      <c r="E22056" s="101"/>
      <c r="F22056" s="102"/>
    </row>
    <row r="22057" spans="1:6" x14ac:dyDescent="0.2">
      <c r="A22057" s="97">
        <v>42965</v>
      </c>
      <c r="B22057" s="98">
        <v>0.65625</v>
      </c>
      <c r="C22057" s="99"/>
      <c r="D22057" s="100"/>
      <c r="E22057" s="101"/>
      <c r="F22057" s="102"/>
    </row>
    <row r="22058" spans="1:6" x14ac:dyDescent="0.2">
      <c r="A22058" s="97">
        <v>42965</v>
      </c>
      <c r="B22058" s="98">
        <v>0.66666666666424135</v>
      </c>
      <c r="C22058" s="99"/>
      <c r="D22058" s="100"/>
      <c r="E22058" s="101"/>
      <c r="F22058" s="102"/>
    </row>
    <row r="22059" spans="1:6" x14ac:dyDescent="0.2">
      <c r="A22059" s="97">
        <v>42965</v>
      </c>
      <c r="B22059" s="98">
        <v>0.67708333333575865</v>
      </c>
      <c r="C22059" s="99"/>
      <c r="D22059" s="100"/>
      <c r="E22059" s="101"/>
      <c r="F22059" s="102"/>
    </row>
    <row r="22060" spans="1:6" x14ac:dyDescent="0.2">
      <c r="A22060" s="97">
        <v>42965</v>
      </c>
      <c r="B22060" s="98">
        <v>0.6875</v>
      </c>
      <c r="C22060" s="99"/>
      <c r="D22060" s="100"/>
      <c r="E22060" s="101"/>
      <c r="F22060" s="102"/>
    </row>
    <row r="22061" spans="1:6" x14ac:dyDescent="0.2">
      <c r="A22061" s="97">
        <v>42965</v>
      </c>
      <c r="B22061" s="98">
        <v>0.69791666666424135</v>
      </c>
      <c r="C22061" s="99"/>
      <c r="D22061" s="100"/>
      <c r="E22061" s="101"/>
      <c r="F22061" s="102"/>
    </row>
    <row r="22062" spans="1:6" x14ac:dyDescent="0.2">
      <c r="A22062" s="97">
        <v>42965</v>
      </c>
      <c r="B22062" s="98">
        <v>0.70833333333575865</v>
      </c>
      <c r="C22062" s="99"/>
      <c r="D22062" s="100"/>
      <c r="E22062" s="101"/>
      <c r="F22062" s="102"/>
    </row>
    <row r="22063" spans="1:6" x14ac:dyDescent="0.2">
      <c r="A22063" s="97">
        <v>42965</v>
      </c>
      <c r="B22063" s="98">
        <v>0.71875</v>
      </c>
      <c r="C22063" s="99"/>
      <c r="D22063" s="100"/>
      <c r="E22063" s="101"/>
      <c r="F22063" s="102"/>
    </row>
    <row r="22064" spans="1:6" x14ac:dyDescent="0.2">
      <c r="A22064" s="97">
        <v>42965</v>
      </c>
      <c r="B22064" s="98">
        <v>0.72916666666424135</v>
      </c>
      <c r="C22064" s="99"/>
      <c r="D22064" s="100"/>
      <c r="E22064" s="101"/>
      <c r="F22064" s="102"/>
    </row>
    <row r="22065" spans="1:6" x14ac:dyDescent="0.2">
      <c r="A22065" s="97">
        <v>42965</v>
      </c>
      <c r="B22065" s="98">
        <v>0.73958333333575865</v>
      </c>
      <c r="C22065" s="99"/>
      <c r="D22065" s="100"/>
      <c r="E22065" s="101"/>
      <c r="F22065" s="102"/>
    </row>
    <row r="22066" spans="1:6" x14ac:dyDescent="0.2">
      <c r="A22066" s="97">
        <v>42965</v>
      </c>
      <c r="B22066" s="98">
        <v>0.75</v>
      </c>
      <c r="C22066" s="99"/>
      <c r="D22066" s="100"/>
      <c r="E22066" s="101"/>
      <c r="F22066" s="102"/>
    </row>
    <row r="22067" spans="1:6" x14ac:dyDescent="0.2">
      <c r="A22067" s="97">
        <v>42965</v>
      </c>
      <c r="B22067" s="98">
        <v>0.76041666666424135</v>
      </c>
      <c r="C22067" s="99"/>
      <c r="D22067" s="100"/>
      <c r="E22067" s="101"/>
      <c r="F22067" s="102"/>
    </row>
    <row r="22068" spans="1:6" x14ac:dyDescent="0.2">
      <c r="A22068" s="97">
        <v>42965</v>
      </c>
      <c r="B22068" s="98">
        <v>0.77083333333575865</v>
      </c>
      <c r="C22068" s="99"/>
      <c r="D22068" s="100"/>
      <c r="E22068" s="101"/>
      <c r="F22068" s="102"/>
    </row>
    <row r="22069" spans="1:6" x14ac:dyDescent="0.2">
      <c r="A22069" s="97">
        <v>42965</v>
      </c>
      <c r="B22069" s="98">
        <v>0.78125</v>
      </c>
      <c r="C22069" s="99"/>
      <c r="D22069" s="100"/>
      <c r="E22069" s="101"/>
      <c r="F22069" s="102"/>
    </row>
    <row r="22070" spans="1:6" x14ac:dyDescent="0.2">
      <c r="A22070" s="97">
        <v>42965</v>
      </c>
      <c r="B22070" s="98">
        <v>0.79166666666424135</v>
      </c>
      <c r="C22070" s="99"/>
      <c r="D22070" s="100"/>
      <c r="E22070" s="101"/>
      <c r="F22070" s="102"/>
    </row>
    <row r="22071" spans="1:6" x14ac:dyDescent="0.2">
      <c r="A22071" s="97">
        <v>42965</v>
      </c>
      <c r="B22071" s="98">
        <v>0.80208333333575865</v>
      </c>
      <c r="C22071" s="99"/>
      <c r="D22071" s="100"/>
      <c r="E22071" s="101"/>
      <c r="F22071" s="102"/>
    </row>
    <row r="22072" spans="1:6" x14ac:dyDescent="0.2">
      <c r="A22072" s="97">
        <v>42965</v>
      </c>
      <c r="B22072" s="98">
        <v>0.8125</v>
      </c>
      <c r="C22072" s="99"/>
      <c r="D22072" s="100"/>
      <c r="E22072" s="101"/>
      <c r="F22072" s="102"/>
    </row>
    <row r="22073" spans="1:6" x14ac:dyDescent="0.2">
      <c r="A22073" s="97">
        <v>42965</v>
      </c>
      <c r="B22073" s="98">
        <v>0.82291666666424135</v>
      </c>
      <c r="C22073" s="99"/>
      <c r="D22073" s="100"/>
      <c r="E22073" s="101"/>
      <c r="F22073" s="102"/>
    </row>
    <row r="22074" spans="1:6" x14ac:dyDescent="0.2">
      <c r="A22074" s="97">
        <v>42965</v>
      </c>
      <c r="B22074" s="98">
        <v>0.83333333333575865</v>
      </c>
      <c r="C22074" s="99"/>
      <c r="D22074" s="100"/>
      <c r="E22074" s="101"/>
      <c r="F22074" s="102"/>
    </row>
    <row r="22075" spans="1:6" x14ac:dyDescent="0.2">
      <c r="A22075" s="97">
        <v>42965</v>
      </c>
      <c r="B22075" s="98">
        <v>0.84375</v>
      </c>
      <c r="C22075" s="99"/>
      <c r="D22075" s="100"/>
      <c r="E22075" s="101"/>
      <c r="F22075" s="102"/>
    </row>
    <row r="22076" spans="1:6" x14ac:dyDescent="0.2">
      <c r="A22076" s="97">
        <v>42965</v>
      </c>
      <c r="B22076" s="98">
        <v>0.85416666666424135</v>
      </c>
      <c r="C22076" s="99"/>
      <c r="D22076" s="100"/>
      <c r="E22076" s="101"/>
      <c r="F22076" s="102"/>
    </row>
    <row r="22077" spans="1:6" x14ac:dyDescent="0.2">
      <c r="A22077" s="97">
        <v>42965</v>
      </c>
      <c r="B22077" s="98">
        <v>0.86458333333575865</v>
      </c>
      <c r="C22077" s="99"/>
      <c r="D22077" s="100"/>
      <c r="E22077" s="101"/>
      <c r="F22077" s="102"/>
    </row>
    <row r="22078" spans="1:6" x14ac:dyDescent="0.2">
      <c r="A22078" s="97">
        <v>42965</v>
      </c>
      <c r="B22078" s="98">
        <v>0.875</v>
      </c>
      <c r="C22078" s="99"/>
      <c r="D22078" s="100"/>
      <c r="E22078" s="101"/>
      <c r="F22078" s="102"/>
    </row>
    <row r="22079" spans="1:6" x14ac:dyDescent="0.2">
      <c r="A22079" s="97">
        <v>42965</v>
      </c>
      <c r="B22079" s="98">
        <v>0.88541666666424135</v>
      </c>
      <c r="C22079" s="99"/>
      <c r="D22079" s="100"/>
      <c r="E22079" s="101"/>
      <c r="F22079" s="102"/>
    </row>
    <row r="22080" spans="1:6" x14ac:dyDescent="0.2">
      <c r="A22080" s="97">
        <v>42965</v>
      </c>
      <c r="B22080" s="98">
        <v>0.89583333333575865</v>
      </c>
      <c r="C22080" s="99"/>
      <c r="D22080" s="100"/>
      <c r="E22080" s="101"/>
      <c r="F22080" s="102"/>
    </row>
    <row r="22081" spans="1:6" x14ac:dyDescent="0.2">
      <c r="A22081" s="97">
        <v>42965</v>
      </c>
      <c r="B22081" s="98">
        <v>0.90625</v>
      </c>
      <c r="C22081" s="99"/>
      <c r="D22081" s="100"/>
      <c r="E22081" s="101"/>
      <c r="F22081" s="102"/>
    </row>
    <row r="22082" spans="1:6" x14ac:dyDescent="0.2">
      <c r="A22082" s="97">
        <v>42965</v>
      </c>
      <c r="B22082" s="98">
        <v>0.91666666666424135</v>
      </c>
      <c r="C22082" s="99"/>
      <c r="D22082" s="100"/>
      <c r="E22082" s="101"/>
      <c r="F22082" s="102"/>
    </row>
    <row r="22083" spans="1:6" x14ac:dyDescent="0.2">
      <c r="A22083" s="97">
        <v>42965</v>
      </c>
      <c r="B22083" s="98">
        <v>0.92708333333575865</v>
      </c>
      <c r="C22083" s="99"/>
      <c r="D22083" s="100"/>
      <c r="E22083" s="101"/>
      <c r="F22083" s="102"/>
    </row>
    <row r="22084" spans="1:6" x14ac:dyDescent="0.2">
      <c r="A22084" s="97">
        <v>42965</v>
      </c>
      <c r="B22084" s="98">
        <v>0.9375</v>
      </c>
      <c r="C22084" s="99"/>
      <c r="D22084" s="100"/>
      <c r="E22084" s="101"/>
      <c r="F22084" s="102"/>
    </row>
    <row r="22085" spans="1:6" x14ac:dyDescent="0.2">
      <c r="A22085" s="97">
        <v>42965</v>
      </c>
      <c r="B22085" s="98">
        <v>0.94791666666424135</v>
      </c>
      <c r="C22085" s="99"/>
      <c r="D22085" s="100"/>
      <c r="E22085" s="101"/>
      <c r="F22085" s="102"/>
    </row>
    <row r="22086" spans="1:6" x14ac:dyDescent="0.2">
      <c r="A22086" s="97">
        <v>42965</v>
      </c>
      <c r="B22086" s="98">
        <v>0.95833333333575865</v>
      </c>
      <c r="C22086" s="99"/>
      <c r="D22086" s="100"/>
      <c r="E22086" s="101"/>
      <c r="F22086" s="102"/>
    </row>
    <row r="22087" spans="1:6" x14ac:dyDescent="0.2">
      <c r="A22087" s="97">
        <v>42965</v>
      </c>
      <c r="B22087" s="98">
        <v>0.96875</v>
      </c>
      <c r="C22087" s="99"/>
      <c r="D22087" s="100"/>
      <c r="E22087" s="101"/>
      <c r="F22087" s="102"/>
    </row>
    <row r="22088" spans="1:6" x14ac:dyDescent="0.2">
      <c r="A22088" s="97">
        <v>42965</v>
      </c>
      <c r="B22088" s="98">
        <v>0.97916666666424135</v>
      </c>
      <c r="C22088" s="99"/>
      <c r="D22088" s="100"/>
      <c r="E22088" s="101"/>
      <c r="F22088" s="102"/>
    </row>
    <row r="22089" spans="1:6" x14ac:dyDescent="0.2">
      <c r="A22089" s="97">
        <v>42965</v>
      </c>
      <c r="B22089" s="98">
        <v>0.98958333333575865</v>
      </c>
      <c r="C22089" s="99"/>
      <c r="D22089" s="100"/>
      <c r="E22089" s="101"/>
      <c r="F22089" s="102"/>
    </row>
    <row r="22090" spans="1:6" x14ac:dyDescent="0.2">
      <c r="A22090" s="97">
        <v>42966</v>
      </c>
      <c r="B22090" s="98">
        <v>0</v>
      </c>
      <c r="C22090" s="99"/>
      <c r="D22090" s="100"/>
      <c r="E22090" s="101"/>
      <c r="F22090" s="102"/>
    </row>
    <row r="22091" spans="1:6" x14ac:dyDescent="0.2">
      <c r="A22091" s="97">
        <v>42966</v>
      </c>
      <c r="B22091" s="98">
        <v>1.0416666664241347E-2</v>
      </c>
      <c r="C22091" s="99"/>
      <c r="D22091" s="100"/>
      <c r="E22091" s="101"/>
      <c r="F22091" s="102"/>
    </row>
    <row r="22092" spans="1:6" x14ac:dyDescent="0.2">
      <c r="A22092" s="97">
        <v>42966</v>
      </c>
      <c r="B22092" s="98">
        <v>2.0833333335758653E-2</v>
      </c>
      <c r="C22092" s="99"/>
      <c r="D22092" s="100"/>
      <c r="E22092" s="101"/>
      <c r="F22092" s="102"/>
    </row>
    <row r="22093" spans="1:6" x14ac:dyDescent="0.2">
      <c r="A22093" s="97">
        <v>42966</v>
      </c>
      <c r="B22093" s="98">
        <v>3.125E-2</v>
      </c>
      <c r="C22093" s="99"/>
      <c r="D22093" s="100"/>
      <c r="E22093" s="101"/>
      <c r="F22093" s="102"/>
    </row>
    <row r="22094" spans="1:6" x14ac:dyDescent="0.2">
      <c r="A22094" s="97">
        <v>42966</v>
      </c>
      <c r="B22094" s="98">
        <v>4.1666666664241347E-2</v>
      </c>
      <c r="C22094" s="99"/>
      <c r="D22094" s="100"/>
      <c r="E22094" s="101"/>
      <c r="F22094" s="102"/>
    </row>
    <row r="22095" spans="1:6" x14ac:dyDescent="0.2">
      <c r="A22095" s="97">
        <v>42966</v>
      </c>
      <c r="B22095" s="98">
        <v>5.2083333335758653E-2</v>
      </c>
      <c r="C22095" s="99"/>
      <c r="D22095" s="100"/>
      <c r="E22095" s="101"/>
      <c r="F22095" s="102"/>
    </row>
    <row r="22096" spans="1:6" x14ac:dyDescent="0.2">
      <c r="A22096" s="97">
        <v>42966</v>
      </c>
      <c r="B22096" s="98">
        <v>6.25E-2</v>
      </c>
      <c r="C22096" s="99"/>
      <c r="D22096" s="100"/>
      <c r="E22096" s="101"/>
      <c r="F22096" s="102"/>
    </row>
    <row r="22097" spans="1:6" x14ac:dyDescent="0.2">
      <c r="A22097" s="97">
        <v>42966</v>
      </c>
      <c r="B22097" s="98">
        <v>7.2916666664241347E-2</v>
      </c>
      <c r="C22097" s="99"/>
      <c r="D22097" s="100"/>
      <c r="E22097" s="101"/>
      <c r="F22097" s="102"/>
    </row>
    <row r="22098" spans="1:6" x14ac:dyDescent="0.2">
      <c r="A22098" s="97">
        <v>42966</v>
      </c>
      <c r="B22098" s="98">
        <v>8.3333333335758653E-2</v>
      </c>
      <c r="C22098" s="99"/>
      <c r="D22098" s="100"/>
      <c r="E22098" s="101"/>
      <c r="F22098" s="102"/>
    </row>
    <row r="22099" spans="1:6" x14ac:dyDescent="0.2">
      <c r="A22099" s="97">
        <v>42966</v>
      </c>
      <c r="B22099" s="98">
        <v>9.375E-2</v>
      </c>
      <c r="C22099" s="99"/>
      <c r="D22099" s="100"/>
      <c r="E22099" s="101"/>
      <c r="F22099" s="102"/>
    </row>
    <row r="22100" spans="1:6" x14ac:dyDescent="0.2">
      <c r="A22100" s="97">
        <v>42966</v>
      </c>
      <c r="B22100" s="98">
        <v>0.10416666666424135</v>
      </c>
      <c r="C22100" s="99"/>
      <c r="D22100" s="100"/>
      <c r="E22100" s="101"/>
      <c r="F22100" s="102"/>
    </row>
    <row r="22101" spans="1:6" x14ac:dyDescent="0.2">
      <c r="A22101" s="97">
        <v>42966</v>
      </c>
      <c r="B22101" s="98">
        <v>0.11458333333575865</v>
      </c>
      <c r="C22101" s="99"/>
      <c r="D22101" s="100"/>
      <c r="E22101" s="101"/>
      <c r="F22101" s="102"/>
    </row>
    <row r="22102" spans="1:6" x14ac:dyDescent="0.2">
      <c r="A22102" s="97">
        <v>42966</v>
      </c>
      <c r="B22102" s="98">
        <v>0.125</v>
      </c>
      <c r="C22102" s="99"/>
      <c r="D22102" s="100"/>
      <c r="E22102" s="101"/>
      <c r="F22102" s="102"/>
    </row>
    <row r="22103" spans="1:6" x14ac:dyDescent="0.2">
      <c r="A22103" s="97">
        <v>42966</v>
      </c>
      <c r="B22103" s="98">
        <v>0.13541666666424135</v>
      </c>
      <c r="C22103" s="99"/>
      <c r="D22103" s="100"/>
      <c r="E22103" s="101"/>
      <c r="F22103" s="102"/>
    </row>
    <row r="22104" spans="1:6" x14ac:dyDescent="0.2">
      <c r="A22104" s="97">
        <v>42966</v>
      </c>
      <c r="B22104" s="98">
        <v>0.14583333333575865</v>
      </c>
      <c r="C22104" s="99"/>
      <c r="D22104" s="100"/>
      <c r="E22104" s="101"/>
      <c r="F22104" s="102"/>
    </row>
    <row r="22105" spans="1:6" x14ac:dyDescent="0.2">
      <c r="A22105" s="97">
        <v>42966</v>
      </c>
      <c r="B22105" s="98">
        <v>0.15625</v>
      </c>
      <c r="C22105" s="99"/>
      <c r="D22105" s="100"/>
      <c r="E22105" s="101"/>
      <c r="F22105" s="102"/>
    </row>
    <row r="22106" spans="1:6" x14ac:dyDescent="0.2">
      <c r="A22106" s="97">
        <v>42966</v>
      </c>
      <c r="B22106" s="98">
        <v>0.16666666666424135</v>
      </c>
      <c r="C22106" s="99"/>
      <c r="D22106" s="100"/>
      <c r="E22106" s="101"/>
      <c r="F22106" s="102"/>
    </row>
    <row r="22107" spans="1:6" x14ac:dyDescent="0.2">
      <c r="A22107" s="97">
        <v>42966</v>
      </c>
      <c r="B22107" s="98">
        <v>0.17708333333575865</v>
      </c>
      <c r="C22107" s="99"/>
      <c r="D22107" s="100"/>
      <c r="E22107" s="101"/>
      <c r="F22107" s="102"/>
    </row>
    <row r="22108" spans="1:6" x14ac:dyDescent="0.2">
      <c r="A22108" s="97">
        <v>42966</v>
      </c>
      <c r="B22108" s="98">
        <v>0.1875</v>
      </c>
      <c r="C22108" s="99"/>
      <c r="D22108" s="100"/>
      <c r="E22108" s="101"/>
      <c r="F22108" s="102"/>
    </row>
    <row r="22109" spans="1:6" x14ac:dyDescent="0.2">
      <c r="A22109" s="97">
        <v>42966</v>
      </c>
      <c r="B22109" s="98">
        <v>0.19791666666424135</v>
      </c>
      <c r="C22109" s="99"/>
      <c r="D22109" s="100"/>
      <c r="E22109" s="101"/>
      <c r="F22109" s="102"/>
    </row>
    <row r="22110" spans="1:6" x14ac:dyDescent="0.2">
      <c r="A22110" s="97">
        <v>42966</v>
      </c>
      <c r="B22110" s="98">
        <v>0.20833333333575865</v>
      </c>
      <c r="C22110" s="99"/>
      <c r="D22110" s="100"/>
      <c r="E22110" s="101"/>
      <c r="F22110" s="102"/>
    </row>
    <row r="22111" spans="1:6" x14ac:dyDescent="0.2">
      <c r="A22111" s="97">
        <v>42966</v>
      </c>
      <c r="B22111" s="98">
        <v>0.21875</v>
      </c>
      <c r="C22111" s="99"/>
      <c r="D22111" s="100"/>
      <c r="E22111" s="101"/>
      <c r="F22111" s="102"/>
    </row>
    <row r="22112" spans="1:6" x14ac:dyDescent="0.2">
      <c r="A22112" s="97">
        <v>42966</v>
      </c>
      <c r="B22112" s="98">
        <v>0.22916666666424135</v>
      </c>
      <c r="C22112" s="99"/>
      <c r="D22112" s="100"/>
      <c r="E22112" s="101"/>
      <c r="F22112" s="102"/>
    </row>
    <row r="22113" spans="1:6" x14ac:dyDescent="0.2">
      <c r="A22113" s="97">
        <v>42966</v>
      </c>
      <c r="B22113" s="98">
        <v>0.23958333333575865</v>
      </c>
      <c r="C22113" s="99"/>
      <c r="D22113" s="100"/>
      <c r="E22113" s="101"/>
      <c r="F22113" s="102"/>
    </row>
    <row r="22114" spans="1:6" x14ac:dyDescent="0.2">
      <c r="A22114" s="97">
        <v>42966</v>
      </c>
      <c r="B22114" s="98">
        <v>0.25</v>
      </c>
      <c r="C22114" s="99"/>
      <c r="D22114" s="100"/>
      <c r="E22114" s="101"/>
      <c r="F22114" s="102"/>
    </row>
    <row r="22115" spans="1:6" x14ac:dyDescent="0.2">
      <c r="A22115" s="97">
        <v>42966</v>
      </c>
      <c r="B22115" s="98">
        <v>0.26041666666424135</v>
      </c>
      <c r="C22115" s="99"/>
      <c r="D22115" s="100"/>
      <c r="E22115" s="101"/>
      <c r="F22115" s="102"/>
    </row>
    <row r="22116" spans="1:6" x14ac:dyDescent="0.2">
      <c r="A22116" s="97">
        <v>42966</v>
      </c>
      <c r="B22116" s="98">
        <v>0.27083333333575865</v>
      </c>
      <c r="C22116" s="99"/>
      <c r="D22116" s="100"/>
      <c r="E22116" s="101"/>
      <c r="F22116" s="102"/>
    </row>
    <row r="22117" spans="1:6" x14ac:dyDescent="0.2">
      <c r="A22117" s="97">
        <v>42966</v>
      </c>
      <c r="B22117" s="98">
        <v>0.28125</v>
      </c>
      <c r="C22117" s="99"/>
      <c r="D22117" s="100"/>
      <c r="E22117" s="101"/>
      <c r="F22117" s="102"/>
    </row>
    <row r="22118" spans="1:6" x14ac:dyDescent="0.2">
      <c r="A22118" s="97">
        <v>42966</v>
      </c>
      <c r="B22118" s="98">
        <v>0.29166666666424135</v>
      </c>
      <c r="C22118" s="99"/>
      <c r="D22118" s="100"/>
      <c r="E22118" s="101"/>
      <c r="F22118" s="102"/>
    </row>
    <row r="22119" spans="1:6" x14ac:dyDescent="0.2">
      <c r="A22119" s="97">
        <v>42966</v>
      </c>
      <c r="B22119" s="98">
        <v>0.30208333333575865</v>
      </c>
      <c r="C22119" s="99"/>
      <c r="D22119" s="100"/>
      <c r="E22119" s="101"/>
      <c r="F22119" s="102"/>
    </row>
    <row r="22120" spans="1:6" x14ac:dyDescent="0.2">
      <c r="A22120" s="97">
        <v>42966</v>
      </c>
      <c r="B22120" s="98">
        <v>0.3125</v>
      </c>
      <c r="C22120" s="99"/>
      <c r="D22120" s="100"/>
      <c r="E22120" s="101"/>
      <c r="F22120" s="102"/>
    </row>
    <row r="22121" spans="1:6" x14ac:dyDescent="0.2">
      <c r="A22121" s="97">
        <v>42966</v>
      </c>
      <c r="B22121" s="98">
        <v>0.32291666666424135</v>
      </c>
      <c r="C22121" s="99"/>
      <c r="D22121" s="100"/>
      <c r="E22121" s="101"/>
      <c r="F22121" s="102"/>
    </row>
    <row r="22122" spans="1:6" x14ac:dyDescent="0.2">
      <c r="A22122" s="97">
        <v>42966</v>
      </c>
      <c r="B22122" s="98">
        <v>0.33333333333575865</v>
      </c>
      <c r="C22122" s="99"/>
      <c r="D22122" s="100"/>
      <c r="E22122" s="101"/>
      <c r="F22122" s="102"/>
    </row>
    <row r="22123" spans="1:6" x14ac:dyDescent="0.2">
      <c r="A22123" s="97">
        <v>42966</v>
      </c>
      <c r="B22123" s="98">
        <v>0.34375</v>
      </c>
      <c r="C22123" s="99"/>
      <c r="D22123" s="100"/>
      <c r="E22123" s="101"/>
      <c r="F22123" s="102"/>
    </row>
    <row r="22124" spans="1:6" x14ac:dyDescent="0.2">
      <c r="A22124" s="97">
        <v>42966</v>
      </c>
      <c r="B22124" s="98">
        <v>0.35416666666424135</v>
      </c>
      <c r="C22124" s="99"/>
      <c r="D22124" s="100"/>
      <c r="E22124" s="101"/>
      <c r="F22124" s="102"/>
    </row>
    <row r="22125" spans="1:6" x14ac:dyDescent="0.2">
      <c r="A22125" s="97">
        <v>42966</v>
      </c>
      <c r="B22125" s="98">
        <v>0.36458333333575865</v>
      </c>
      <c r="C22125" s="99"/>
      <c r="D22125" s="100"/>
      <c r="E22125" s="101"/>
      <c r="F22125" s="102"/>
    </row>
    <row r="22126" spans="1:6" x14ac:dyDescent="0.2">
      <c r="A22126" s="97">
        <v>42966</v>
      </c>
      <c r="B22126" s="98">
        <v>0.375</v>
      </c>
      <c r="C22126" s="99"/>
      <c r="D22126" s="100"/>
      <c r="E22126" s="101"/>
      <c r="F22126" s="102"/>
    </row>
    <row r="22127" spans="1:6" x14ac:dyDescent="0.2">
      <c r="A22127" s="97">
        <v>42966</v>
      </c>
      <c r="B22127" s="98">
        <v>0.38541666666424135</v>
      </c>
      <c r="C22127" s="99"/>
      <c r="D22127" s="100"/>
      <c r="E22127" s="101"/>
      <c r="F22127" s="102"/>
    </row>
    <row r="22128" spans="1:6" x14ac:dyDescent="0.2">
      <c r="A22128" s="97">
        <v>42966</v>
      </c>
      <c r="B22128" s="98">
        <v>0.39583333333575865</v>
      </c>
      <c r="C22128" s="99"/>
      <c r="D22128" s="100"/>
      <c r="E22128" s="101"/>
      <c r="F22128" s="102"/>
    </row>
    <row r="22129" spans="1:6" x14ac:dyDescent="0.2">
      <c r="A22129" s="97">
        <v>42966</v>
      </c>
      <c r="B22129" s="98">
        <v>0.40625</v>
      </c>
      <c r="C22129" s="99"/>
      <c r="D22129" s="100"/>
      <c r="E22129" s="101"/>
      <c r="F22129" s="102"/>
    </row>
    <row r="22130" spans="1:6" x14ac:dyDescent="0.2">
      <c r="A22130" s="97">
        <v>42966</v>
      </c>
      <c r="B22130" s="98">
        <v>0.41666666666424135</v>
      </c>
      <c r="C22130" s="99"/>
      <c r="D22130" s="100"/>
      <c r="E22130" s="101"/>
      <c r="F22130" s="102"/>
    </row>
    <row r="22131" spans="1:6" x14ac:dyDescent="0.2">
      <c r="A22131" s="97">
        <v>42966</v>
      </c>
      <c r="B22131" s="98">
        <v>0.42708333333575865</v>
      </c>
      <c r="C22131" s="99"/>
      <c r="D22131" s="100"/>
      <c r="E22131" s="101"/>
      <c r="F22131" s="102"/>
    </row>
    <row r="22132" spans="1:6" x14ac:dyDescent="0.2">
      <c r="A22132" s="97">
        <v>42966</v>
      </c>
      <c r="B22132" s="98">
        <v>0.4375</v>
      </c>
      <c r="C22132" s="99"/>
      <c r="D22132" s="100"/>
      <c r="E22132" s="101"/>
      <c r="F22132" s="102"/>
    </row>
    <row r="22133" spans="1:6" x14ac:dyDescent="0.2">
      <c r="A22133" s="97">
        <v>42966</v>
      </c>
      <c r="B22133" s="98">
        <v>0.44791666666424135</v>
      </c>
      <c r="C22133" s="99"/>
      <c r="D22133" s="100"/>
      <c r="E22133" s="101"/>
      <c r="F22133" s="102"/>
    </row>
    <row r="22134" spans="1:6" x14ac:dyDescent="0.2">
      <c r="A22134" s="97">
        <v>42966</v>
      </c>
      <c r="B22134" s="98">
        <v>0.45833333333575865</v>
      </c>
      <c r="C22134" s="99"/>
      <c r="D22134" s="100"/>
      <c r="E22134" s="101"/>
      <c r="F22134" s="102"/>
    </row>
    <row r="22135" spans="1:6" x14ac:dyDescent="0.2">
      <c r="A22135" s="97">
        <v>42966</v>
      </c>
      <c r="B22135" s="98">
        <v>0.46875</v>
      </c>
      <c r="C22135" s="99"/>
      <c r="D22135" s="100"/>
      <c r="E22135" s="101"/>
      <c r="F22135" s="102"/>
    </row>
    <row r="22136" spans="1:6" x14ac:dyDescent="0.2">
      <c r="A22136" s="97">
        <v>42966</v>
      </c>
      <c r="B22136" s="98">
        <v>0.47916666666424135</v>
      </c>
      <c r="C22136" s="99"/>
      <c r="D22136" s="100"/>
      <c r="E22136" s="101"/>
      <c r="F22136" s="102"/>
    </row>
    <row r="22137" spans="1:6" x14ac:dyDescent="0.2">
      <c r="A22137" s="97">
        <v>42966</v>
      </c>
      <c r="B22137" s="98">
        <v>0.48958333333575865</v>
      </c>
      <c r="C22137" s="99"/>
      <c r="D22137" s="100"/>
      <c r="E22137" s="101"/>
      <c r="F22137" s="102"/>
    </row>
    <row r="22138" spans="1:6" x14ac:dyDescent="0.2">
      <c r="A22138" s="97">
        <v>42966</v>
      </c>
      <c r="B22138" s="98">
        <v>0.5</v>
      </c>
      <c r="C22138" s="99"/>
      <c r="D22138" s="100"/>
      <c r="E22138" s="101"/>
      <c r="F22138" s="102"/>
    </row>
    <row r="22139" spans="1:6" x14ac:dyDescent="0.2">
      <c r="A22139" s="97">
        <v>42966</v>
      </c>
      <c r="B22139" s="98">
        <v>0.51041666666424135</v>
      </c>
      <c r="C22139" s="99"/>
      <c r="D22139" s="100"/>
      <c r="E22139" s="101"/>
      <c r="F22139" s="102"/>
    </row>
    <row r="22140" spans="1:6" x14ac:dyDescent="0.2">
      <c r="A22140" s="97">
        <v>42966</v>
      </c>
      <c r="B22140" s="98">
        <v>0.52083333333575865</v>
      </c>
      <c r="C22140" s="99"/>
      <c r="D22140" s="100"/>
      <c r="E22140" s="101"/>
      <c r="F22140" s="102"/>
    </row>
    <row r="22141" spans="1:6" x14ac:dyDescent="0.2">
      <c r="A22141" s="97">
        <v>42966</v>
      </c>
      <c r="B22141" s="98">
        <v>0.53125</v>
      </c>
      <c r="C22141" s="99"/>
      <c r="D22141" s="100"/>
      <c r="E22141" s="101"/>
      <c r="F22141" s="102"/>
    </row>
    <row r="22142" spans="1:6" x14ac:dyDescent="0.2">
      <c r="A22142" s="97">
        <v>42966</v>
      </c>
      <c r="B22142" s="98">
        <v>0.54166666666424135</v>
      </c>
      <c r="C22142" s="99"/>
      <c r="D22142" s="100"/>
      <c r="E22142" s="101"/>
      <c r="F22142" s="102"/>
    </row>
    <row r="22143" spans="1:6" x14ac:dyDescent="0.2">
      <c r="A22143" s="97">
        <v>42966</v>
      </c>
      <c r="B22143" s="98">
        <v>0.55208333333575865</v>
      </c>
      <c r="C22143" s="99"/>
      <c r="D22143" s="100"/>
      <c r="E22143" s="101"/>
      <c r="F22143" s="102"/>
    </row>
    <row r="22144" spans="1:6" x14ac:dyDescent="0.2">
      <c r="A22144" s="97">
        <v>42966</v>
      </c>
      <c r="B22144" s="98">
        <v>0.5625</v>
      </c>
      <c r="C22144" s="99"/>
      <c r="D22144" s="100"/>
      <c r="E22144" s="101"/>
      <c r="F22144" s="102"/>
    </row>
    <row r="22145" spans="1:6" x14ac:dyDescent="0.2">
      <c r="A22145" s="97">
        <v>42966</v>
      </c>
      <c r="B22145" s="98">
        <v>0.57291666666424135</v>
      </c>
      <c r="C22145" s="99"/>
      <c r="D22145" s="100"/>
      <c r="E22145" s="101"/>
      <c r="F22145" s="102"/>
    </row>
    <row r="22146" spans="1:6" x14ac:dyDescent="0.2">
      <c r="A22146" s="97">
        <v>42966</v>
      </c>
      <c r="B22146" s="98">
        <v>0.58333333333575865</v>
      </c>
      <c r="C22146" s="99"/>
      <c r="D22146" s="100"/>
      <c r="E22146" s="101"/>
      <c r="F22146" s="102"/>
    </row>
    <row r="22147" spans="1:6" x14ac:dyDescent="0.2">
      <c r="A22147" s="97">
        <v>42966</v>
      </c>
      <c r="B22147" s="98">
        <v>0.59375</v>
      </c>
      <c r="C22147" s="99"/>
      <c r="D22147" s="100"/>
      <c r="E22147" s="101"/>
      <c r="F22147" s="102"/>
    </row>
    <row r="22148" spans="1:6" x14ac:dyDescent="0.2">
      <c r="A22148" s="97">
        <v>42966</v>
      </c>
      <c r="B22148" s="98">
        <v>0.60416666666424135</v>
      </c>
      <c r="C22148" s="99"/>
      <c r="D22148" s="100"/>
      <c r="E22148" s="101"/>
      <c r="F22148" s="102"/>
    </row>
    <row r="22149" spans="1:6" x14ac:dyDescent="0.2">
      <c r="A22149" s="97">
        <v>42966</v>
      </c>
      <c r="B22149" s="98">
        <v>0.61458333333575865</v>
      </c>
      <c r="C22149" s="99"/>
      <c r="D22149" s="100"/>
      <c r="E22149" s="101"/>
      <c r="F22149" s="102"/>
    </row>
    <row r="22150" spans="1:6" x14ac:dyDescent="0.2">
      <c r="A22150" s="97">
        <v>42966</v>
      </c>
      <c r="B22150" s="98">
        <v>0.625</v>
      </c>
      <c r="C22150" s="99"/>
      <c r="D22150" s="100"/>
      <c r="E22150" s="101"/>
      <c r="F22150" s="102"/>
    </row>
    <row r="22151" spans="1:6" x14ac:dyDescent="0.2">
      <c r="A22151" s="97">
        <v>42966</v>
      </c>
      <c r="B22151" s="98">
        <v>0.63541666666424135</v>
      </c>
      <c r="C22151" s="99"/>
      <c r="D22151" s="100"/>
      <c r="E22151" s="101"/>
      <c r="F22151" s="102"/>
    </row>
    <row r="22152" spans="1:6" x14ac:dyDescent="0.2">
      <c r="A22152" s="97">
        <v>42966</v>
      </c>
      <c r="B22152" s="98">
        <v>0.64583333333575865</v>
      </c>
      <c r="C22152" s="99"/>
      <c r="D22152" s="100"/>
      <c r="E22152" s="101"/>
      <c r="F22152" s="102"/>
    </row>
    <row r="22153" spans="1:6" x14ac:dyDescent="0.2">
      <c r="A22153" s="97">
        <v>42966</v>
      </c>
      <c r="B22153" s="98">
        <v>0.65625</v>
      </c>
      <c r="C22153" s="99"/>
      <c r="D22153" s="100"/>
      <c r="E22153" s="101"/>
      <c r="F22153" s="102"/>
    </row>
    <row r="22154" spans="1:6" x14ac:dyDescent="0.2">
      <c r="A22154" s="97">
        <v>42966</v>
      </c>
      <c r="B22154" s="98">
        <v>0.66666666666424135</v>
      </c>
      <c r="C22154" s="99"/>
      <c r="D22154" s="100"/>
      <c r="E22154" s="101"/>
      <c r="F22154" s="102"/>
    </row>
    <row r="22155" spans="1:6" x14ac:dyDescent="0.2">
      <c r="A22155" s="97">
        <v>42966</v>
      </c>
      <c r="B22155" s="98">
        <v>0.67708333333575865</v>
      </c>
      <c r="C22155" s="99"/>
      <c r="D22155" s="100"/>
      <c r="E22155" s="101"/>
      <c r="F22155" s="102"/>
    </row>
    <row r="22156" spans="1:6" x14ac:dyDescent="0.2">
      <c r="A22156" s="97">
        <v>42966</v>
      </c>
      <c r="B22156" s="98">
        <v>0.6875</v>
      </c>
      <c r="C22156" s="99"/>
      <c r="D22156" s="100"/>
      <c r="E22156" s="101"/>
      <c r="F22156" s="102"/>
    </row>
    <row r="22157" spans="1:6" x14ac:dyDescent="0.2">
      <c r="A22157" s="97">
        <v>42966</v>
      </c>
      <c r="B22157" s="98">
        <v>0.69791666666424135</v>
      </c>
      <c r="C22157" s="99"/>
      <c r="D22157" s="100"/>
      <c r="E22157" s="101"/>
      <c r="F22157" s="102"/>
    </row>
    <row r="22158" spans="1:6" x14ac:dyDescent="0.2">
      <c r="A22158" s="97">
        <v>42966</v>
      </c>
      <c r="B22158" s="98">
        <v>0.70833333333575865</v>
      </c>
      <c r="C22158" s="99"/>
      <c r="D22158" s="100"/>
      <c r="E22158" s="101"/>
      <c r="F22158" s="102"/>
    </row>
    <row r="22159" spans="1:6" x14ac:dyDescent="0.2">
      <c r="A22159" s="97">
        <v>42966</v>
      </c>
      <c r="B22159" s="98">
        <v>0.71875</v>
      </c>
      <c r="C22159" s="99"/>
      <c r="D22159" s="100"/>
      <c r="E22159" s="101"/>
      <c r="F22159" s="102"/>
    </row>
    <row r="22160" spans="1:6" x14ac:dyDescent="0.2">
      <c r="A22160" s="97">
        <v>42966</v>
      </c>
      <c r="B22160" s="98">
        <v>0.72916666666424135</v>
      </c>
      <c r="C22160" s="99"/>
      <c r="D22160" s="100"/>
      <c r="E22160" s="101"/>
      <c r="F22160" s="102"/>
    </row>
    <row r="22161" spans="1:6" x14ac:dyDescent="0.2">
      <c r="A22161" s="97">
        <v>42966</v>
      </c>
      <c r="B22161" s="98">
        <v>0.73958333333575865</v>
      </c>
      <c r="C22161" s="99"/>
      <c r="D22161" s="100"/>
      <c r="E22161" s="101"/>
      <c r="F22161" s="102"/>
    </row>
    <row r="22162" spans="1:6" x14ac:dyDescent="0.2">
      <c r="A22162" s="97">
        <v>42966</v>
      </c>
      <c r="B22162" s="98">
        <v>0.75</v>
      </c>
      <c r="C22162" s="99"/>
      <c r="D22162" s="100"/>
      <c r="E22162" s="101"/>
      <c r="F22162" s="102"/>
    </row>
    <row r="22163" spans="1:6" x14ac:dyDescent="0.2">
      <c r="A22163" s="97">
        <v>42966</v>
      </c>
      <c r="B22163" s="98">
        <v>0.76041666666424135</v>
      </c>
      <c r="C22163" s="99"/>
      <c r="D22163" s="100"/>
      <c r="E22163" s="101"/>
      <c r="F22163" s="102"/>
    </row>
    <row r="22164" spans="1:6" x14ac:dyDescent="0.2">
      <c r="A22164" s="97">
        <v>42966</v>
      </c>
      <c r="B22164" s="98">
        <v>0.77083333333575865</v>
      </c>
      <c r="C22164" s="99"/>
      <c r="D22164" s="100"/>
      <c r="E22164" s="101"/>
      <c r="F22164" s="102"/>
    </row>
    <row r="22165" spans="1:6" x14ac:dyDescent="0.2">
      <c r="A22165" s="97">
        <v>42966</v>
      </c>
      <c r="B22165" s="98">
        <v>0.78125</v>
      </c>
      <c r="C22165" s="99"/>
      <c r="D22165" s="100"/>
      <c r="E22165" s="101"/>
      <c r="F22165" s="102"/>
    </row>
    <row r="22166" spans="1:6" x14ac:dyDescent="0.2">
      <c r="A22166" s="97">
        <v>42966</v>
      </c>
      <c r="B22166" s="98">
        <v>0.79166666666424135</v>
      </c>
      <c r="C22166" s="99"/>
      <c r="D22166" s="100"/>
      <c r="E22166" s="101"/>
      <c r="F22166" s="102"/>
    </row>
    <row r="22167" spans="1:6" x14ac:dyDescent="0.2">
      <c r="A22167" s="97">
        <v>42966</v>
      </c>
      <c r="B22167" s="98">
        <v>0.80208333333575865</v>
      </c>
      <c r="C22167" s="99"/>
      <c r="D22167" s="100"/>
      <c r="E22167" s="101"/>
      <c r="F22167" s="102"/>
    </row>
    <row r="22168" spans="1:6" x14ac:dyDescent="0.2">
      <c r="A22168" s="97">
        <v>42966</v>
      </c>
      <c r="B22168" s="98">
        <v>0.8125</v>
      </c>
      <c r="C22168" s="99"/>
      <c r="D22168" s="100"/>
      <c r="E22168" s="101"/>
      <c r="F22168" s="102"/>
    </row>
    <row r="22169" spans="1:6" x14ac:dyDescent="0.2">
      <c r="A22169" s="97">
        <v>42966</v>
      </c>
      <c r="B22169" s="98">
        <v>0.82291666666424135</v>
      </c>
      <c r="C22169" s="99"/>
      <c r="D22169" s="100"/>
      <c r="E22169" s="101"/>
      <c r="F22169" s="102"/>
    </row>
    <row r="22170" spans="1:6" x14ac:dyDescent="0.2">
      <c r="A22170" s="97">
        <v>42966</v>
      </c>
      <c r="B22170" s="98">
        <v>0.83333333333575865</v>
      </c>
      <c r="C22170" s="99"/>
      <c r="D22170" s="100"/>
      <c r="E22170" s="101"/>
      <c r="F22170" s="102"/>
    </row>
    <row r="22171" spans="1:6" x14ac:dyDescent="0.2">
      <c r="A22171" s="97">
        <v>42966</v>
      </c>
      <c r="B22171" s="98">
        <v>0.84375</v>
      </c>
      <c r="C22171" s="99"/>
      <c r="D22171" s="100"/>
      <c r="E22171" s="101"/>
      <c r="F22171" s="102"/>
    </row>
    <row r="22172" spans="1:6" x14ac:dyDescent="0.2">
      <c r="A22172" s="97">
        <v>42966</v>
      </c>
      <c r="B22172" s="98">
        <v>0.85416666666424135</v>
      </c>
      <c r="C22172" s="99"/>
      <c r="D22172" s="100"/>
      <c r="E22172" s="101"/>
      <c r="F22172" s="102"/>
    </row>
    <row r="22173" spans="1:6" x14ac:dyDescent="0.2">
      <c r="A22173" s="97">
        <v>42966</v>
      </c>
      <c r="B22173" s="98">
        <v>0.86458333333575865</v>
      </c>
      <c r="C22173" s="99"/>
      <c r="D22173" s="100"/>
      <c r="E22173" s="101"/>
      <c r="F22173" s="102"/>
    </row>
    <row r="22174" spans="1:6" x14ac:dyDescent="0.2">
      <c r="A22174" s="97">
        <v>42966</v>
      </c>
      <c r="B22174" s="98">
        <v>0.875</v>
      </c>
      <c r="C22174" s="99"/>
      <c r="D22174" s="100"/>
      <c r="E22174" s="101"/>
      <c r="F22174" s="102"/>
    </row>
    <row r="22175" spans="1:6" x14ac:dyDescent="0.2">
      <c r="A22175" s="97">
        <v>42966</v>
      </c>
      <c r="B22175" s="98">
        <v>0.88541666666424135</v>
      </c>
      <c r="C22175" s="99"/>
      <c r="D22175" s="100"/>
      <c r="E22175" s="101"/>
      <c r="F22175" s="102"/>
    </row>
    <row r="22176" spans="1:6" x14ac:dyDescent="0.2">
      <c r="A22176" s="97">
        <v>42966</v>
      </c>
      <c r="B22176" s="98">
        <v>0.89583333333575865</v>
      </c>
      <c r="C22176" s="99"/>
      <c r="D22176" s="100"/>
      <c r="E22176" s="101"/>
      <c r="F22176" s="102"/>
    </row>
    <row r="22177" spans="1:6" x14ac:dyDescent="0.2">
      <c r="A22177" s="97">
        <v>42966</v>
      </c>
      <c r="B22177" s="98">
        <v>0.90625</v>
      </c>
      <c r="C22177" s="99"/>
      <c r="D22177" s="100"/>
      <c r="E22177" s="101"/>
      <c r="F22177" s="102"/>
    </row>
    <row r="22178" spans="1:6" x14ac:dyDescent="0.2">
      <c r="A22178" s="97">
        <v>42966</v>
      </c>
      <c r="B22178" s="98">
        <v>0.91666666666424135</v>
      </c>
      <c r="C22178" s="99"/>
      <c r="D22178" s="100"/>
      <c r="E22178" s="101"/>
      <c r="F22178" s="102"/>
    </row>
    <row r="22179" spans="1:6" x14ac:dyDescent="0.2">
      <c r="A22179" s="97">
        <v>42966</v>
      </c>
      <c r="B22179" s="98">
        <v>0.92708333333575865</v>
      </c>
      <c r="C22179" s="99"/>
      <c r="D22179" s="100"/>
      <c r="E22179" s="101"/>
      <c r="F22179" s="102"/>
    </row>
    <row r="22180" spans="1:6" x14ac:dyDescent="0.2">
      <c r="A22180" s="97">
        <v>42966</v>
      </c>
      <c r="B22180" s="98">
        <v>0.9375</v>
      </c>
      <c r="C22180" s="99"/>
      <c r="D22180" s="100"/>
      <c r="E22180" s="101"/>
      <c r="F22180" s="102"/>
    </row>
    <row r="22181" spans="1:6" x14ac:dyDescent="0.2">
      <c r="A22181" s="97">
        <v>42966</v>
      </c>
      <c r="B22181" s="98">
        <v>0.94791666666424135</v>
      </c>
      <c r="C22181" s="99"/>
      <c r="D22181" s="100"/>
      <c r="E22181" s="101"/>
      <c r="F22181" s="102"/>
    </row>
    <row r="22182" spans="1:6" x14ac:dyDescent="0.2">
      <c r="A22182" s="97">
        <v>42966</v>
      </c>
      <c r="B22182" s="98">
        <v>0.95833333333575865</v>
      </c>
      <c r="C22182" s="99"/>
      <c r="D22182" s="100"/>
      <c r="E22182" s="101"/>
      <c r="F22182" s="102"/>
    </row>
    <row r="22183" spans="1:6" x14ac:dyDescent="0.2">
      <c r="A22183" s="97">
        <v>42966</v>
      </c>
      <c r="B22183" s="98">
        <v>0.96875</v>
      </c>
      <c r="C22183" s="99"/>
      <c r="D22183" s="100"/>
      <c r="E22183" s="101"/>
      <c r="F22183" s="102"/>
    </row>
    <row r="22184" spans="1:6" x14ac:dyDescent="0.2">
      <c r="A22184" s="97">
        <v>42966</v>
      </c>
      <c r="B22184" s="98">
        <v>0.97916666666424135</v>
      </c>
      <c r="C22184" s="99"/>
      <c r="D22184" s="100"/>
      <c r="E22184" s="101"/>
      <c r="F22184" s="102"/>
    </row>
    <row r="22185" spans="1:6" x14ac:dyDescent="0.2">
      <c r="A22185" s="97">
        <v>42966</v>
      </c>
      <c r="B22185" s="98">
        <v>0.98958333333575865</v>
      </c>
      <c r="C22185" s="99"/>
      <c r="D22185" s="100"/>
      <c r="E22185" s="101"/>
      <c r="F22185" s="102"/>
    </row>
    <row r="22186" spans="1:6" x14ac:dyDescent="0.2">
      <c r="A22186" s="97">
        <v>42967</v>
      </c>
      <c r="B22186" s="98">
        <v>0</v>
      </c>
      <c r="C22186" s="99"/>
      <c r="D22186" s="100"/>
      <c r="E22186" s="101"/>
      <c r="F22186" s="102"/>
    </row>
    <row r="22187" spans="1:6" x14ac:dyDescent="0.2">
      <c r="A22187" s="97">
        <v>42967</v>
      </c>
      <c r="B22187" s="98">
        <v>1.0416666664241347E-2</v>
      </c>
      <c r="C22187" s="99"/>
      <c r="D22187" s="100"/>
      <c r="E22187" s="101"/>
      <c r="F22187" s="102"/>
    </row>
    <row r="22188" spans="1:6" x14ac:dyDescent="0.2">
      <c r="A22188" s="97">
        <v>42967</v>
      </c>
      <c r="B22188" s="98">
        <v>2.0833333335758653E-2</v>
      </c>
      <c r="C22188" s="99"/>
      <c r="D22188" s="100"/>
      <c r="E22188" s="101"/>
      <c r="F22188" s="102"/>
    </row>
    <row r="22189" spans="1:6" x14ac:dyDescent="0.2">
      <c r="A22189" s="97">
        <v>42967</v>
      </c>
      <c r="B22189" s="98">
        <v>3.125E-2</v>
      </c>
      <c r="C22189" s="99"/>
      <c r="D22189" s="100"/>
      <c r="E22189" s="101"/>
      <c r="F22189" s="102"/>
    </row>
    <row r="22190" spans="1:6" x14ac:dyDescent="0.2">
      <c r="A22190" s="97">
        <v>42967</v>
      </c>
      <c r="B22190" s="98">
        <v>4.1666666664241347E-2</v>
      </c>
      <c r="C22190" s="99"/>
      <c r="D22190" s="100"/>
      <c r="E22190" s="101"/>
      <c r="F22190" s="102"/>
    </row>
    <row r="22191" spans="1:6" x14ac:dyDescent="0.2">
      <c r="A22191" s="97">
        <v>42967</v>
      </c>
      <c r="B22191" s="98">
        <v>5.2083333335758653E-2</v>
      </c>
      <c r="C22191" s="99"/>
      <c r="D22191" s="100"/>
      <c r="E22191" s="101"/>
      <c r="F22191" s="102"/>
    </row>
    <row r="22192" spans="1:6" x14ac:dyDescent="0.2">
      <c r="A22192" s="97">
        <v>42967</v>
      </c>
      <c r="B22192" s="98">
        <v>6.25E-2</v>
      </c>
      <c r="C22192" s="99"/>
      <c r="D22192" s="100"/>
      <c r="E22192" s="101"/>
      <c r="F22192" s="102"/>
    </row>
    <row r="22193" spans="1:6" x14ac:dyDescent="0.2">
      <c r="A22193" s="97">
        <v>42967</v>
      </c>
      <c r="B22193" s="98">
        <v>7.2916666664241347E-2</v>
      </c>
      <c r="C22193" s="99"/>
      <c r="D22193" s="100"/>
      <c r="E22193" s="101"/>
      <c r="F22193" s="102"/>
    </row>
    <row r="22194" spans="1:6" x14ac:dyDescent="0.2">
      <c r="A22194" s="97">
        <v>42967</v>
      </c>
      <c r="B22194" s="98">
        <v>8.3333333335758653E-2</v>
      </c>
      <c r="C22194" s="99"/>
      <c r="D22194" s="100"/>
      <c r="E22194" s="101"/>
      <c r="F22194" s="102"/>
    </row>
    <row r="22195" spans="1:6" x14ac:dyDescent="0.2">
      <c r="A22195" s="97">
        <v>42967</v>
      </c>
      <c r="B22195" s="98">
        <v>9.375E-2</v>
      </c>
      <c r="C22195" s="99"/>
      <c r="D22195" s="100"/>
      <c r="E22195" s="101"/>
      <c r="F22195" s="102"/>
    </row>
    <row r="22196" spans="1:6" x14ac:dyDescent="0.2">
      <c r="A22196" s="97">
        <v>42967</v>
      </c>
      <c r="B22196" s="98">
        <v>0.10416666666424135</v>
      </c>
      <c r="C22196" s="99"/>
      <c r="D22196" s="100"/>
      <c r="E22196" s="101"/>
      <c r="F22196" s="102"/>
    </row>
    <row r="22197" spans="1:6" x14ac:dyDescent="0.2">
      <c r="A22197" s="97">
        <v>42967</v>
      </c>
      <c r="B22197" s="98">
        <v>0.11458333333575865</v>
      </c>
      <c r="C22197" s="99"/>
      <c r="D22197" s="100"/>
      <c r="E22197" s="101"/>
      <c r="F22197" s="102"/>
    </row>
    <row r="22198" spans="1:6" x14ac:dyDescent="0.2">
      <c r="A22198" s="97">
        <v>42967</v>
      </c>
      <c r="B22198" s="98">
        <v>0.125</v>
      </c>
      <c r="C22198" s="99"/>
      <c r="D22198" s="100"/>
      <c r="E22198" s="101"/>
      <c r="F22198" s="102"/>
    </row>
    <row r="22199" spans="1:6" x14ac:dyDescent="0.2">
      <c r="A22199" s="97">
        <v>42967</v>
      </c>
      <c r="B22199" s="98">
        <v>0.13541666666424135</v>
      </c>
      <c r="C22199" s="99"/>
      <c r="D22199" s="100"/>
      <c r="E22199" s="101"/>
      <c r="F22199" s="102"/>
    </row>
    <row r="22200" spans="1:6" x14ac:dyDescent="0.2">
      <c r="A22200" s="97">
        <v>42967</v>
      </c>
      <c r="B22200" s="98">
        <v>0.14583333333575865</v>
      </c>
      <c r="C22200" s="99"/>
      <c r="D22200" s="100"/>
      <c r="E22200" s="101"/>
      <c r="F22200" s="102"/>
    </row>
    <row r="22201" spans="1:6" x14ac:dyDescent="0.2">
      <c r="A22201" s="97">
        <v>42967</v>
      </c>
      <c r="B22201" s="98">
        <v>0.15625</v>
      </c>
      <c r="C22201" s="99"/>
      <c r="D22201" s="100"/>
      <c r="E22201" s="101"/>
      <c r="F22201" s="102"/>
    </row>
    <row r="22202" spans="1:6" x14ac:dyDescent="0.2">
      <c r="A22202" s="97">
        <v>42967</v>
      </c>
      <c r="B22202" s="98">
        <v>0.16666666666424135</v>
      </c>
      <c r="C22202" s="99"/>
      <c r="D22202" s="100"/>
      <c r="E22202" s="101"/>
      <c r="F22202" s="102"/>
    </row>
    <row r="22203" spans="1:6" x14ac:dyDescent="0.2">
      <c r="A22203" s="97">
        <v>42967</v>
      </c>
      <c r="B22203" s="98">
        <v>0.17708333333575865</v>
      </c>
      <c r="C22203" s="99"/>
      <c r="D22203" s="100"/>
      <c r="E22203" s="101"/>
      <c r="F22203" s="102"/>
    </row>
    <row r="22204" spans="1:6" x14ac:dyDescent="0.2">
      <c r="A22204" s="97">
        <v>42967</v>
      </c>
      <c r="B22204" s="98">
        <v>0.1875</v>
      </c>
      <c r="C22204" s="99"/>
      <c r="D22204" s="100"/>
      <c r="E22204" s="101"/>
      <c r="F22204" s="102"/>
    </row>
    <row r="22205" spans="1:6" x14ac:dyDescent="0.2">
      <c r="A22205" s="97">
        <v>42967</v>
      </c>
      <c r="B22205" s="98">
        <v>0.19791666666424135</v>
      </c>
      <c r="C22205" s="99"/>
      <c r="D22205" s="100"/>
      <c r="E22205" s="101"/>
      <c r="F22205" s="102"/>
    </row>
    <row r="22206" spans="1:6" x14ac:dyDescent="0.2">
      <c r="A22206" s="97">
        <v>42967</v>
      </c>
      <c r="B22206" s="98">
        <v>0.20833333333575865</v>
      </c>
      <c r="C22206" s="99"/>
      <c r="D22206" s="100"/>
      <c r="E22206" s="101"/>
      <c r="F22206" s="102"/>
    </row>
    <row r="22207" spans="1:6" x14ac:dyDescent="0.2">
      <c r="A22207" s="97">
        <v>42967</v>
      </c>
      <c r="B22207" s="98">
        <v>0.21875</v>
      </c>
      <c r="C22207" s="99"/>
      <c r="D22207" s="100"/>
      <c r="E22207" s="101"/>
      <c r="F22207" s="102"/>
    </row>
    <row r="22208" spans="1:6" x14ac:dyDescent="0.2">
      <c r="A22208" s="97">
        <v>42967</v>
      </c>
      <c r="B22208" s="98">
        <v>0.22916666666424135</v>
      </c>
      <c r="C22208" s="99"/>
      <c r="D22208" s="100"/>
      <c r="E22208" s="101"/>
      <c r="F22208" s="102"/>
    </row>
    <row r="22209" spans="1:6" x14ac:dyDescent="0.2">
      <c r="A22209" s="97">
        <v>42967</v>
      </c>
      <c r="B22209" s="98">
        <v>0.23958333333575865</v>
      </c>
      <c r="C22209" s="99"/>
      <c r="D22209" s="100"/>
      <c r="E22209" s="101"/>
      <c r="F22209" s="102"/>
    </row>
    <row r="22210" spans="1:6" x14ac:dyDescent="0.2">
      <c r="A22210" s="97">
        <v>42967</v>
      </c>
      <c r="B22210" s="98">
        <v>0.25</v>
      </c>
      <c r="C22210" s="99"/>
      <c r="D22210" s="100"/>
      <c r="E22210" s="101"/>
      <c r="F22210" s="102"/>
    </row>
    <row r="22211" spans="1:6" x14ac:dyDescent="0.2">
      <c r="A22211" s="97">
        <v>42967</v>
      </c>
      <c r="B22211" s="98">
        <v>0.26041666666424135</v>
      </c>
      <c r="C22211" s="99"/>
      <c r="D22211" s="100"/>
      <c r="E22211" s="101"/>
      <c r="F22211" s="102"/>
    </row>
    <row r="22212" spans="1:6" x14ac:dyDescent="0.2">
      <c r="A22212" s="97">
        <v>42967</v>
      </c>
      <c r="B22212" s="98">
        <v>0.27083333333575865</v>
      </c>
      <c r="C22212" s="99"/>
      <c r="D22212" s="100"/>
      <c r="E22212" s="101"/>
      <c r="F22212" s="102"/>
    </row>
    <row r="22213" spans="1:6" x14ac:dyDescent="0.2">
      <c r="A22213" s="97">
        <v>42967</v>
      </c>
      <c r="B22213" s="98">
        <v>0.28125</v>
      </c>
      <c r="C22213" s="99"/>
      <c r="D22213" s="100"/>
      <c r="E22213" s="101"/>
      <c r="F22213" s="102"/>
    </row>
    <row r="22214" spans="1:6" x14ac:dyDescent="0.2">
      <c r="A22214" s="97">
        <v>42967</v>
      </c>
      <c r="B22214" s="98">
        <v>0.29166666666424135</v>
      </c>
      <c r="C22214" s="99"/>
      <c r="D22214" s="100"/>
      <c r="E22214" s="101"/>
      <c r="F22214" s="102"/>
    </row>
    <row r="22215" spans="1:6" x14ac:dyDescent="0.2">
      <c r="A22215" s="97">
        <v>42967</v>
      </c>
      <c r="B22215" s="98">
        <v>0.30208333333575865</v>
      </c>
      <c r="C22215" s="99"/>
      <c r="D22215" s="100"/>
      <c r="E22215" s="101"/>
      <c r="F22215" s="102"/>
    </row>
    <row r="22216" spans="1:6" x14ac:dyDescent="0.2">
      <c r="A22216" s="97">
        <v>42967</v>
      </c>
      <c r="B22216" s="98">
        <v>0.3125</v>
      </c>
      <c r="C22216" s="99"/>
      <c r="D22216" s="100"/>
      <c r="E22216" s="101"/>
      <c r="F22216" s="102"/>
    </row>
    <row r="22217" spans="1:6" x14ac:dyDescent="0.2">
      <c r="A22217" s="97">
        <v>42967</v>
      </c>
      <c r="B22217" s="98">
        <v>0.32291666666424135</v>
      </c>
      <c r="C22217" s="99"/>
      <c r="D22217" s="100"/>
      <c r="E22217" s="101"/>
      <c r="F22217" s="102"/>
    </row>
    <row r="22218" spans="1:6" x14ac:dyDescent="0.2">
      <c r="A22218" s="97">
        <v>42967</v>
      </c>
      <c r="B22218" s="98">
        <v>0.33333333333575865</v>
      </c>
      <c r="C22218" s="99"/>
      <c r="D22218" s="100"/>
      <c r="E22218" s="101"/>
      <c r="F22218" s="102"/>
    </row>
    <row r="22219" spans="1:6" x14ac:dyDescent="0.2">
      <c r="A22219" s="97">
        <v>42967</v>
      </c>
      <c r="B22219" s="98">
        <v>0.34375</v>
      </c>
      <c r="C22219" s="99"/>
      <c r="D22219" s="100"/>
      <c r="E22219" s="101"/>
      <c r="F22219" s="102"/>
    </row>
    <row r="22220" spans="1:6" x14ac:dyDescent="0.2">
      <c r="A22220" s="97">
        <v>42967</v>
      </c>
      <c r="B22220" s="98">
        <v>0.35416666666424135</v>
      </c>
      <c r="C22220" s="99"/>
      <c r="D22220" s="100"/>
      <c r="E22220" s="101"/>
      <c r="F22220" s="102"/>
    </row>
    <row r="22221" spans="1:6" x14ac:dyDescent="0.2">
      <c r="A22221" s="97">
        <v>42967</v>
      </c>
      <c r="B22221" s="98">
        <v>0.36458333333575865</v>
      </c>
      <c r="C22221" s="99"/>
      <c r="D22221" s="100"/>
      <c r="E22221" s="101"/>
      <c r="F22221" s="102"/>
    </row>
    <row r="22222" spans="1:6" x14ac:dyDescent="0.2">
      <c r="A22222" s="97">
        <v>42967</v>
      </c>
      <c r="B22222" s="98">
        <v>0.375</v>
      </c>
      <c r="C22222" s="99"/>
      <c r="D22222" s="100"/>
      <c r="E22222" s="101"/>
      <c r="F22222" s="102"/>
    </row>
    <row r="22223" spans="1:6" x14ac:dyDescent="0.2">
      <c r="A22223" s="97">
        <v>42967</v>
      </c>
      <c r="B22223" s="98">
        <v>0.38541666666424135</v>
      </c>
      <c r="C22223" s="99"/>
      <c r="D22223" s="100"/>
      <c r="E22223" s="101"/>
      <c r="F22223" s="102"/>
    </row>
    <row r="22224" spans="1:6" x14ac:dyDescent="0.2">
      <c r="A22224" s="97">
        <v>42967</v>
      </c>
      <c r="B22224" s="98">
        <v>0.39583333333575865</v>
      </c>
      <c r="C22224" s="99"/>
      <c r="D22224" s="100"/>
      <c r="E22224" s="101"/>
      <c r="F22224" s="102"/>
    </row>
    <row r="22225" spans="1:6" x14ac:dyDescent="0.2">
      <c r="A22225" s="97">
        <v>42967</v>
      </c>
      <c r="B22225" s="98">
        <v>0.40625</v>
      </c>
      <c r="C22225" s="99"/>
      <c r="D22225" s="100"/>
      <c r="E22225" s="101"/>
      <c r="F22225" s="102"/>
    </row>
    <row r="22226" spans="1:6" x14ac:dyDescent="0.2">
      <c r="A22226" s="97">
        <v>42967</v>
      </c>
      <c r="B22226" s="98">
        <v>0.41666666666424135</v>
      </c>
      <c r="C22226" s="99"/>
      <c r="D22226" s="100"/>
      <c r="E22226" s="101"/>
      <c r="F22226" s="102"/>
    </row>
    <row r="22227" spans="1:6" x14ac:dyDescent="0.2">
      <c r="A22227" s="97">
        <v>42967</v>
      </c>
      <c r="B22227" s="98">
        <v>0.42708333333575865</v>
      </c>
      <c r="C22227" s="99"/>
      <c r="D22227" s="100"/>
      <c r="E22227" s="101"/>
      <c r="F22227" s="102"/>
    </row>
    <row r="22228" spans="1:6" x14ac:dyDescent="0.2">
      <c r="A22228" s="97">
        <v>42967</v>
      </c>
      <c r="B22228" s="98">
        <v>0.4375</v>
      </c>
      <c r="C22228" s="99"/>
      <c r="D22228" s="100"/>
      <c r="E22228" s="101"/>
      <c r="F22228" s="102"/>
    </row>
    <row r="22229" spans="1:6" x14ac:dyDescent="0.2">
      <c r="A22229" s="97">
        <v>42967</v>
      </c>
      <c r="B22229" s="98">
        <v>0.44791666666424135</v>
      </c>
      <c r="C22229" s="99"/>
      <c r="D22229" s="100"/>
      <c r="E22229" s="101"/>
      <c r="F22229" s="102"/>
    </row>
    <row r="22230" spans="1:6" x14ac:dyDescent="0.2">
      <c r="A22230" s="97">
        <v>42967</v>
      </c>
      <c r="B22230" s="98">
        <v>0.45833333333575865</v>
      </c>
      <c r="C22230" s="99"/>
      <c r="D22230" s="100"/>
      <c r="E22230" s="101"/>
      <c r="F22230" s="102"/>
    </row>
    <row r="22231" spans="1:6" x14ac:dyDescent="0.2">
      <c r="A22231" s="97">
        <v>42967</v>
      </c>
      <c r="B22231" s="98">
        <v>0.46875</v>
      </c>
      <c r="C22231" s="99"/>
      <c r="D22231" s="100"/>
      <c r="E22231" s="101"/>
      <c r="F22231" s="102"/>
    </row>
    <row r="22232" spans="1:6" x14ac:dyDescent="0.2">
      <c r="A22232" s="97">
        <v>42967</v>
      </c>
      <c r="B22232" s="98">
        <v>0.47916666666424135</v>
      </c>
      <c r="C22232" s="99"/>
      <c r="D22232" s="100"/>
      <c r="E22232" s="101"/>
      <c r="F22232" s="102"/>
    </row>
    <row r="22233" spans="1:6" x14ac:dyDescent="0.2">
      <c r="A22233" s="97">
        <v>42967</v>
      </c>
      <c r="B22233" s="98">
        <v>0.48958333333575865</v>
      </c>
      <c r="C22233" s="99"/>
      <c r="D22233" s="100"/>
      <c r="E22233" s="101"/>
      <c r="F22233" s="102"/>
    </row>
    <row r="22234" spans="1:6" x14ac:dyDescent="0.2">
      <c r="A22234" s="97">
        <v>42967</v>
      </c>
      <c r="B22234" s="98">
        <v>0.5</v>
      </c>
      <c r="C22234" s="99"/>
      <c r="D22234" s="100"/>
      <c r="E22234" s="101"/>
      <c r="F22234" s="102"/>
    </row>
    <row r="22235" spans="1:6" x14ac:dyDescent="0.2">
      <c r="A22235" s="97">
        <v>42967</v>
      </c>
      <c r="B22235" s="98">
        <v>0.51041666666424135</v>
      </c>
      <c r="C22235" s="99"/>
      <c r="D22235" s="100"/>
      <c r="E22235" s="101"/>
      <c r="F22235" s="102"/>
    </row>
    <row r="22236" spans="1:6" x14ac:dyDescent="0.2">
      <c r="A22236" s="97">
        <v>42967</v>
      </c>
      <c r="B22236" s="98">
        <v>0.52083333333575865</v>
      </c>
      <c r="C22236" s="99"/>
      <c r="D22236" s="100"/>
      <c r="E22236" s="101"/>
      <c r="F22236" s="102"/>
    </row>
    <row r="22237" spans="1:6" x14ac:dyDescent="0.2">
      <c r="A22237" s="97">
        <v>42967</v>
      </c>
      <c r="B22237" s="98">
        <v>0.53125</v>
      </c>
      <c r="C22237" s="99"/>
      <c r="D22237" s="100"/>
      <c r="E22237" s="101"/>
      <c r="F22237" s="102"/>
    </row>
    <row r="22238" spans="1:6" x14ac:dyDescent="0.2">
      <c r="A22238" s="97">
        <v>42967</v>
      </c>
      <c r="B22238" s="98">
        <v>0.54166666666424135</v>
      </c>
      <c r="C22238" s="99"/>
      <c r="D22238" s="100"/>
      <c r="E22238" s="101"/>
      <c r="F22238" s="102"/>
    </row>
    <row r="22239" spans="1:6" x14ac:dyDescent="0.2">
      <c r="A22239" s="97">
        <v>42967</v>
      </c>
      <c r="B22239" s="98">
        <v>0.55208333333575865</v>
      </c>
      <c r="C22239" s="99"/>
      <c r="D22239" s="100"/>
      <c r="E22239" s="101"/>
      <c r="F22239" s="102"/>
    </row>
    <row r="22240" spans="1:6" x14ac:dyDescent="0.2">
      <c r="A22240" s="97">
        <v>42967</v>
      </c>
      <c r="B22240" s="98">
        <v>0.5625</v>
      </c>
      <c r="C22240" s="99"/>
      <c r="D22240" s="100"/>
      <c r="E22240" s="101"/>
      <c r="F22240" s="102"/>
    </row>
    <row r="22241" spans="1:6" x14ac:dyDescent="0.2">
      <c r="A22241" s="97">
        <v>42967</v>
      </c>
      <c r="B22241" s="98">
        <v>0.57291666666424135</v>
      </c>
      <c r="C22241" s="99"/>
      <c r="D22241" s="100"/>
      <c r="E22241" s="101"/>
      <c r="F22241" s="102"/>
    </row>
    <row r="22242" spans="1:6" x14ac:dyDescent="0.2">
      <c r="A22242" s="97">
        <v>42967</v>
      </c>
      <c r="B22242" s="98">
        <v>0.58333333333575865</v>
      </c>
      <c r="C22242" s="99"/>
      <c r="D22242" s="100"/>
      <c r="E22242" s="101"/>
      <c r="F22242" s="102"/>
    </row>
    <row r="22243" spans="1:6" x14ac:dyDescent="0.2">
      <c r="A22243" s="97">
        <v>42967</v>
      </c>
      <c r="B22243" s="98">
        <v>0.59375</v>
      </c>
      <c r="C22243" s="99"/>
      <c r="D22243" s="100"/>
      <c r="E22243" s="101"/>
      <c r="F22243" s="102"/>
    </row>
    <row r="22244" spans="1:6" x14ac:dyDescent="0.2">
      <c r="A22244" s="97">
        <v>42967</v>
      </c>
      <c r="B22244" s="98">
        <v>0.60416666666424135</v>
      </c>
      <c r="C22244" s="99"/>
      <c r="D22244" s="100"/>
      <c r="E22244" s="101"/>
      <c r="F22244" s="102"/>
    </row>
    <row r="22245" spans="1:6" x14ac:dyDescent="0.2">
      <c r="A22245" s="97">
        <v>42967</v>
      </c>
      <c r="B22245" s="98">
        <v>0.61458333333575865</v>
      </c>
      <c r="C22245" s="99"/>
      <c r="D22245" s="100"/>
      <c r="E22245" s="101"/>
      <c r="F22245" s="102"/>
    </row>
    <row r="22246" spans="1:6" x14ac:dyDescent="0.2">
      <c r="A22246" s="97">
        <v>42967</v>
      </c>
      <c r="B22246" s="98">
        <v>0.625</v>
      </c>
      <c r="C22246" s="99"/>
      <c r="D22246" s="100"/>
      <c r="E22246" s="101"/>
      <c r="F22246" s="102"/>
    </row>
    <row r="22247" spans="1:6" x14ac:dyDescent="0.2">
      <c r="A22247" s="97">
        <v>42967</v>
      </c>
      <c r="B22247" s="98">
        <v>0.63541666666424135</v>
      </c>
      <c r="C22247" s="99"/>
      <c r="D22247" s="100"/>
      <c r="E22247" s="101"/>
      <c r="F22247" s="102"/>
    </row>
    <row r="22248" spans="1:6" x14ac:dyDescent="0.2">
      <c r="A22248" s="97">
        <v>42967</v>
      </c>
      <c r="B22248" s="98">
        <v>0.64583333333575865</v>
      </c>
      <c r="C22248" s="99"/>
      <c r="D22248" s="100"/>
      <c r="E22248" s="101"/>
      <c r="F22248" s="102"/>
    </row>
    <row r="22249" spans="1:6" x14ac:dyDescent="0.2">
      <c r="A22249" s="97">
        <v>42967</v>
      </c>
      <c r="B22249" s="98">
        <v>0.65625</v>
      </c>
      <c r="C22249" s="99"/>
      <c r="D22249" s="100"/>
      <c r="E22249" s="101"/>
      <c r="F22249" s="102"/>
    </row>
    <row r="22250" spans="1:6" x14ac:dyDescent="0.2">
      <c r="A22250" s="97">
        <v>42967</v>
      </c>
      <c r="B22250" s="98">
        <v>0.66666666666424135</v>
      </c>
      <c r="C22250" s="99"/>
      <c r="D22250" s="100"/>
      <c r="E22250" s="101"/>
      <c r="F22250" s="102"/>
    </row>
    <row r="22251" spans="1:6" x14ac:dyDescent="0.2">
      <c r="A22251" s="97">
        <v>42967</v>
      </c>
      <c r="B22251" s="98">
        <v>0.67708333333575865</v>
      </c>
      <c r="C22251" s="99"/>
      <c r="D22251" s="100"/>
      <c r="E22251" s="101"/>
      <c r="F22251" s="102"/>
    </row>
    <row r="22252" spans="1:6" x14ac:dyDescent="0.2">
      <c r="A22252" s="97">
        <v>42967</v>
      </c>
      <c r="B22252" s="98">
        <v>0.6875</v>
      </c>
      <c r="C22252" s="99"/>
      <c r="D22252" s="100"/>
      <c r="E22252" s="101"/>
      <c r="F22252" s="102"/>
    </row>
    <row r="22253" spans="1:6" x14ac:dyDescent="0.2">
      <c r="A22253" s="97">
        <v>42967</v>
      </c>
      <c r="B22253" s="98">
        <v>0.69791666666424135</v>
      </c>
      <c r="C22253" s="99"/>
      <c r="D22253" s="100"/>
      <c r="E22253" s="101"/>
      <c r="F22253" s="102"/>
    </row>
    <row r="22254" spans="1:6" x14ac:dyDescent="0.2">
      <c r="A22254" s="97">
        <v>42967</v>
      </c>
      <c r="B22254" s="98">
        <v>0.70833333333575865</v>
      </c>
      <c r="C22254" s="99"/>
      <c r="D22254" s="100"/>
      <c r="E22254" s="101"/>
      <c r="F22254" s="102"/>
    </row>
    <row r="22255" spans="1:6" x14ac:dyDescent="0.2">
      <c r="A22255" s="97">
        <v>42967</v>
      </c>
      <c r="B22255" s="98">
        <v>0.71875</v>
      </c>
      <c r="C22255" s="99"/>
      <c r="D22255" s="100"/>
      <c r="E22255" s="101"/>
      <c r="F22255" s="102"/>
    </row>
    <row r="22256" spans="1:6" x14ac:dyDescent="0.2">
      <c r="A22256" s="97">
        <v>42967</v>
      </c>
      <c r="B22256" s="98">
        <v>0.72916666666424135</v>
      </c>
      <c r="C22256" s="99"/>
      <c r="D22256" s="100"/>
      <c r="E22256" s="101"/>
      <c r="F22256" s="102"/>
    </row>
    <row r="22257" spans="1:6" x14ac:dyDescent="0.2">
      <c r="A22257" s="97">
        <v>42967</v>
      </c>
      <c r="B22257" s="98">
        <v>0.73958333333575865</v>
      </c>
      <c r="C22257" s="99"/>
      <c r="D22257" s="100"/>
      <c r="E22257" s="101"/>
      <c r="F22257" s="102"/>
    </row>
    <row r="22258" spans="1:6" x14ac:dyDescent="0.2">
      <c r="A22258" s="97">
        <v>42967</v>
      </c>
      <c r="B22258" s="98">
        <v>0.75</v>
      </c>
      <c r="C22258" s="99"/>
      <c r="D22258" s="100"/>
      <c r="E22258" s="101"/>
      <c r="F22258" s="102"/>
    </row>
    <row r="22259" spans="1:6" x14ac:dyDescent="0.2">
      <c r="A22259" s="97">
        <v>42967</v>
      </c>
      <c r="B22259" s="98">
        <v>0.76041666666424135</v>
      </c>
      <c r="C22259" s="99"/>
      <c r="D22259" s="100"/>
      <c r="E22259" s="101"/>
      <c r="F22259" s="102"/>
    </row>
    <row r="22260" spans="1:6" x14ac:dyDescent="0.2">
      <c r="A22260" s="97">
        <v>42967</v>
      </c>
      <c r="B22260" s="98">
        <v>0.77083333333575865</v>
      </c>
      <c r="C22260" s="99"/>
      <c r="D22260" s="100"/>
      <c r="E22260" s="101"/>
      <c r="F22260" s="102"/>
    </row>
    <row r="22261" spans="1:6" x14ac:dyDescent="0.2">
      <c r="A22261" s="97">
        <v>42967</v>
      </c>
      <c r="B22261" s="98">
        <v>0.78125</v>
      </c>
      <c r="C22261" s="99"/>
      <c r="D22261" s="100"/>
      <c r="E22261" s="101"/>
      <c r="F22261" s="102"/>
    </row>
    <row r="22262" spans="1:6" x14ac:dyDescent="0.2">
      <c r="A22262" s="97">
        <v>42967</v>
      </c>
      <c r="B22262" s="98">
        <v>0.79166666666424135</v>
      </c>
      <c r="C22262" s="99"/>
      <c r="D22262" s="100"/>
      <c r="E22262" s="101"/>
      <c r="F22262" s="102"/>
    </row>
    <row r="22263" spans="1:6" x14ac:dyDescent="0.2">
      <c r="A22263" s="97">
        <v>42967</v>
      </c>
      <c r="B22263" s="98">
        <v>0.80208333333575865</v>
      </c>
      <c r="C22263" s="99"/>
      <c r="D22263" s="100"/>
      <c r="E22263" s="101"/>
      <c r="F22263" s="102"/>
    </row>
    <row r="22264" spans="1:6" x14ac:dyDescent="0.2">
      <c r="A22264" s="97">
        <v>42967</v>
      </c>
      <c r="B22264" s="98">
        <v>0.8125</v>
      </c>
      <c r="C22264" s="99"/>
      <c r="D22264" s="100"/>
      <c r="E22264" s="101"/>
      <c r="F22264" s="102"/>
    </row>
    <row r="22265" spans="1:6" x14ac:dyDescent="0.2">
      <c r="A22265" s="97">
        <v>42967</v>
      </c>
      <c r="B22265" s="98">
        <v>0.82291666666424135</v>
      </c>
      <c r="C22265" s="99"/>
      <c r="D22265" s="100"/>
      <c r="E22265" s="101"/>
      <c r="F22265" s="102"/>
    </row>
    <row r="22266" spans="1:6" x14ac:dyDescent="0.2">
      <c r="A22266" s="97">
        <v>42967</v>
      </c>
      <c r="B22266" s="98">
        <v>0.83333333333575865</v>
      </c>
      <c r="C22266" s="99"/>
      <c r="D22266" s="100"/>
      <c r="E22266" s="101"/>
      <c r="F22266" s="102"/>
    </row>
    <row r="22267" spans="1:6" x14ac:dyDescent="0.2">
      <c r="A22267" s="97">
        <v>42967</v>
      </c>
      <c r="B22267" s="98">
        <v>0.84375</v>
      </c>
      <c r="C22267" s="99"/>
      <c r="D22267" s="100"/>
      <c r="E22267" s="101"/>
      <c r="F22267" s="102"/>
    </row>
    <row r="22268" spans="1:6" x14ac:dyDescent="0.2">
      <c r="A22268" s="97">
        <v>42967</v>
      </c>
      <c r="B22268" s="98">
        <v>0.85416666666424135</v>
      </c>
      <c r="C22268" s="99"/>
      <c r="D22268" s="100"/>
      <c r="E22268" s="101"/>
      <c r="F22268" s="102"/>
    </row>
    <row r="22269" spans="1:6" x14ac:dyDescent="0.2">
      <c r="A22269" s="97">
        <v>42967</v>
      </c>
      <c r="B22269" s="98">
        <v>0.86458333333575865</v>
      </c>
      <c r="C22269" s="99"/>
      <c r="D22269" s="100"/>
      <c r="E22269" s="101"/>
      <c r="F22269" s="102"/>
    </row>
    <row r="22270" spans="1:6" x14ac:dyDescent="0.2">
      <c r="A22270" s="97">
        <v>42967</v>
      </c>
      <c r="B22270" s="98">
        <v>0.875</v>
      </c>
      <c r="C22270" s="99"/>
      <c r="D22270" s="100"/>
      <c r="E22270" s="101"/>
      <c r="F22270" s="102"/>
    </row>
    <row r="22271" spans="1:6" x14ac:dyDescent="0.2">
      <c r="A22271" s="97">
        <v>42967</v>
      </c>
      <c r="B22271" s="98">
        <v>0.88541666666424135</v>
      </c>
      <c r="C22271" s="99"/>
      <c r="D22271" s="100"/>
      <c r="E22271" s="101"/>
      <c r="F22271" s="102"/>
    </row>
    <row r="22272" spans="1:6" x14ac:dyDescent="0.2">
      <c r="A22272" s="97">
        <v>42967</v>
      </c>
      <c r="B22272" s="98">
        <v>0.89583333333575865</v>
      </c>
      <c r="C22272" s="99"/>
      <c r="D22272" s="100"/>
      <c r="E22272" s="101"/>
      <c r="F22272" s="102"/>
    </row>
    <row r="22273" spans="1:6" x14ac:dyDescent="0.2">
      <c r="A22273" s="97">
        <v>42967</v>
      </c>
      <c r="B22273" s="98">
        <v>0.90625</v>
      </c>
      <c r="C22273" s="99"/>
      <c r="D22273" s="100"/>
      <c r="E22273" s="101"/>
      <c r="F22273" s="102"/>
    </row>
    <row r="22274" spans="1:6" x14ac:dyDescent="0.2">
      <c r="A22274" s="97">
        <v>42967</v>
      </c>
      <c r="B22274" s="98">
        <v>0.91666666666424135</v>
      </c>
      <c r="C22274" s="99"/>
      <c r="D22274" s="100"/>
      <c r="E22274" s="101"/>
      <c r="F22274" s="102"/>
    </row>
    <row r="22275" spans="1:6" x14ac:dyDescent="0.2">
      <c r="A22275" s="97">
        <v>42967</v>
      </c>
      <c r="B22275" s="98">
        <v>0.92708333333575865</v>
      </c>
      <c r="C22275" s="99"/>
      <c r="D22275" s="100"/>
      <c r="E22275" s="101"/>
      <c r="F22275" s="102"/>
    </row>
    <row r="22276" spans="1:6" x14ac:dyDescent="0.2">
      <c r="A22276" s="97">
        <v>42967</v>
      </c>
      <c r="B22276" s="98">
        <v>0.9375</v>
      </c>
      <c r="C22276" s="99"/>
      <c r="D22276" s="100"/>
      <c r="E22276" s="101"/>
      <c r="F22276" s="102"/>
    </row>
    <row r="22277" spans="1:6" x14ac:dyDescent="0.2">
      <c r="A22277" s="97">
        <v>42967</v>
      </c>
      <c r="B22277" s="98">
        <v>0.94791666666424135</v>
      </c>
      <c r="C22277" s="99"/>
      <c r="D22277" s="100"/>
      <c r="E22277" s="101"/>
      <c r="F22277" s="102"/>
    </row>
    <row r="22278" spans="1:6" x14ac:dyDescent="0.2">
      <c r="A22278" s="97">
        <v>42967</v>
      </c>
      <c r="B22278" s="98">
        <v>0.95833333333575865</v>
      </c>
      <c r="C22278" s="99"/>
      <c r="D22278" s="100"/>
      <c r="E22278" s="101"/>
      <c r="F22278" s="102"/>
    </row>
    <row r="22279" spans="1:6" x14ac:dyDescent="0.2">
      <c r="A22279" s="97">
        <v>42967</v>
      </c>
      <c r="B22279" s="98">
        <v>0.96875</v>
      </c>
      <c r="C22279" s="99"/>
      <c r="D22279" s="100"/>
      <c r="E22279" s="101"/>
      <c r="F22279" s="102"/>
    </row>
    <row r="22280" spans="1:6" x14ac:dyDescent="0.2">
      <c r="A22280" s="97">
        <v>42967</v>
      </c>
      <c r="B22280" s="98">
        <v>0.97916666666424135</v>
      </c>
      <c r="C22280" s="99"/>
      <c r="D22280" s="100"/>
      <c r="E22280" s="101"/>
      <c r="F22280" s="102"/>
    </row>
    <row r="22281" spans="1:6" x14ac:dyDescent="0.2">
      <c r="A22281" s="97">
        <v>42967</v>
      </c>
      <c r="B22281" s="98">
        <v>0.98958333333575865</v>
      </c>
      <c r="C22281" s="99"/>
      <c r="D22281" s="100"/>
      <c r="E22281" s="101"/>
      <c r="F22281" s="102"/>
    </row>
    <row r="22282" spans="1:6" x14ac:dyDescent="0.2">
      <c r="A22282" s="97">
        <v>42968</v>
      </c>
      <c r="B22282" s="98">
        <v>0</v>
      </c>
      <c r="C22282" s="99"/>
      <c r="D22282" s="100"/>
      <c r="E22282" s="101"/>
      <c r="F22282" s="102"/>
    </row>
    <row r="22283" spans="1:6" x14ac:dyDescent="0.2">
      <c r="A22283" s="97">
        <v>42968</v>
      </c>
      <c r="B22283" s="98">
        <v>1.0416666664241347E-2</v>
      </c>
      <c r="C22283" s="99"/>
      <c r="D22283" s="100"/>
      <c r="E22283" s="101"/>
      <c r="F22283" s="102"/>
    </row>
    <row r="22284" spans="1:6" x14ac:dyDescent="0.2">
      <c r="A22284" s="97">
        <v>42968</v>
      </c>
      <c r="B22284" s="98">
        <v>2.0833333335758653E-2</v>
      </c>
      <c r="C22284" s="99"/>
      <c r="D22284" s="100"/>
      <c r="E22284" s="101"/>
      <c r="F22284" s="102"/>
    </row>
    <row r="22285" spans="1:6" x14ac:dyDescent="0.2">
      <c r="A22285" s="97">
        <v>42968</v>
      </c>
      <c r="B22285" s="98">
        <v>3.125E-2</v>
      </c>
      <c r="C22285" s="99"/>
      <c r="D22285" s="100"/>
      <c r="E22285" s="101"/>
      <c r="F22285" s="102"/>
    </row>
    <row r="22286" spans="1:6" x14ac:dyDescent="0.2">
      <c r="A22286" s="97">
        <v>42968</v>
      </c>
      <c r="B22286" s="98">
        <v>4.1666666664241347E-2</v>
      </c>
      <c r="C22286" s="99"/>
      <c r="D22286" s="100"/>
      <c r="E22286" s="101"/>
      <c r="F22286" s="102"/>
    </row>
    <row r="22287" spans="1:6" x14ac:dyDescent="0.2">
      <c r="A22287" s="97">
        <v>42968</v>
      </c>
      <c r="B22287" s="98">
        <v>5.2083333335758653E-2</v>
      </c>
      <c r="C22287" s="99"/>
      <c r="D22287" s="100"/>
      <c r="E22287" s="101"/>
      <c r="F22287" s="102"/>
    </row>
    <row r="22288" spans="1:6" x14ac:dyDescent="0.2">
      <c r="A22288" s="97">
        <v>42968</v>
      </c>
      <c r="B22288" s="98">
        <v>6.25E-2</v>
      </c>
      <c r="C22288" s="99"/>
      <c r="D22288" s="100"/>
      <c r="E22288" s="101"/>
      <c r="F22288" s="102"/>
    </row>
    <row r="22289" spans="1:6" x14ac:dyDescent="0.2">
      <c r="A22289" s="97">
        <v>42968</v>
      </c>
      <c r="B22289" s="98">
        <v>7.2916666664241347E-2</v>
      </c>
      <c r="C22289" s="99"/>
      <c r="D22289" s="100"/>
      <c r="E22289" s="101"/>
      <c r="F22289" s="102"/>
    </row>
    <row r="22290" spans="1:6" x14ac:dyDescent="0.2">
      <c r="A22290" s="97">
        <v>42968</v>
      </c>
      <c r="B22290" s="98">
        <v>8.3333333335758653E-2</v>
      </c>
      <c r="C22290" s="99"/>
      <c r="D22290" s="100"/>
      <c r="E22290" s="101"/>
      <c r="F22290" s="102"/>
    </row>
    <row r="22291" spans="1:6" x14ac:dyDescent="0.2">
      <c r="A22291" s="97">
        <v>42968</v>
      </c>
      <c r="B22291" s="98">
        <v>9.375E-2</v>
      </c>
      <c r="C22291" s="99"/>
      <c r="D22291" s="100"/>
      <c r="E22291" s="101"/>
      <c r="F22291" s="102"/>
    </row>
    <row r="22292" spans="1:6" x14ac:dyDescent="0.2">
      <c r="A22292" s="97">
        <v>42968</v>
      </c>
      <c r="B22292" s="98">
        <v>0.10416666666424135</v>
      </c>
      <c r="C22292" s="99"/>
      <c r="D22292" s="100"/>
      <c r="E22292" s="101"/>
      <c r="F22292" s="102"/>
    </row>
    <row r="22293" spans="1:6" x14ac:dyDescent="0.2">
      <c r="A22293" s="97">
        <v>42968</v>
      </c>
      <c r="B22293" s="98">
        <v>0.11458333333575865</v>
      </c>
      <c r="C22293" s="99"/>
      <c r="D22293" s="100"/>
      <c r="E22293" s="101"/>
      <c r="F22293" s="102"/>
    </row>
    <row r="22294" spans="1:6" x14ac:dyDescent="0.2">
      <c r="A22294" s="97">
        <v>42968</v>
      </c>
      <c r="B22294" s="98">
        <v>0.125</v>
      </c>
      <c r="C22294" s="99"/>
      <c r="D22294" s="100"/>
      <c r="E22294" s="101"/>
      <c r="F22294" s="102"/>
    </row>
    <row r="22295" spans="1:6" x14ac:dyDescent="0.2">
      <c r="A22295" s="97">
        <v>42968</v>
      </c>
      <c r="B22295" s="98">
        <v>0.13541666666424135</v>
      </c>
      <c r="C22295" s="99"/>
      <c r="D22295" s="100"/>
      <c r="E22295" s="101"/>
      <c r="F22295" s="102"/>
    </row>
    <row r="22296" spans="1:6" x14ac:dyDescent="0.2">
      <c r="A22296" s="97">
        <v>42968</v>
      </c>
      <c r="B22296" s="98">
        <v>0.14583333333575865</v>
      </c>
      <c r="C22296" s="99"/>
      <c r="D22296" s="100"/>
      <c r="E22296" s="101"/>
      <c r="F22296" s="102"/>
    </row>
    <row r="22297" spans="1:6" x14ac:dyDescent="0.2">
      <c r="A22297" s="97">
        <v>42968</v>
      </c>
      <c r="B22297" s="98">
        <v>0.15625</v>
      </c>
      <c r="C22297" s="99"/>
      <c r="D22297" s="100"/>
      <c r="E22297" s="101"/>
      <c r="F22297" s="102"/>
    </row>
    <row r="22298" spans="1:6" x14ac:dyDescent="0.2">
      <c r="A22298" s="97">
        <v>42968</v>
      </c>
      <c r="B22298" s="98">
        <v>0.16666666666424135</v>
      </c>
      <c r="C22298" s="99"/>
      <c r="D22298" s="100"/>
      <c r="E22298" s="101"/>
      <c r="F22298" s="102"/>
    </row>
    <row r="22299" spans="1:6" x14ac:dyDescent="0.2">
      <c r="A22299" s="97">
        <v>42968</v>
      </c>
      <c r="B22299" s="98">
        <v>0.17708333333575865</v>
      </c>
      <c r="C22299" s="99"/>
      <c r="D22299" s="100"/>
      <c r="E22299" s="101"/>
      <c r="F22299" s="102"/>
    </row>
    <row r="22300" spans="1:6" x14ac:dyDescent="0.2">
      <c r="A22300" s="97">
        <v>42968</v>
      </c>
      <c r="B22300" s="98">
        <v>0.1875</v>
      </c>
      <c r="C22300" s="99"/>
      <c r="D22300" s="100"/>
      <c r="E22300" s="101"/>
      <c r="F22300" s="102"/>
    </row>
    <row r="22301" spans="1:6" x14ac:dyDescent="0.2">
      <c r="A22301" s="97">
        <v>42968</v>
      </c>
      <c r="B22301" s="98">
        <v>0.19791666666424135</v>
      </c>
      <c r="C22301" s="99"/>
      <c r="D22301" s="100"/>
      <c r="E22301" s="101"/>
      <c r="F22301" s="102"/>
    </row>
    <row r="22302" spans="1:6" x14ac:dyDescent="0.2">
      <c r="A22302" s="97">
        <v>42968</v>
      </c>
      <c r="B22302" s="98">
        <v>0.20833333333575865</v>
      </c>
      <c r="C22302" s="99"/>
      <c r="D22302" s="100"/>
      <c r="E22302" s="101"/>
      <c r="F22302" s="102"/>
    </row>
    <row r="22303" spans="1:6" x14ac:dyDescent="0.2">
      <c r="A22303" s="97">
        <v>42968</v>
      </c>
      <c r="B22303" s="98">
        <v>0.21875</v>
      </c>
      <c r="C22303" s="99"/>
      <c r="D22303" s="100"/>
      <c r="E22303" s="101"/>
      <c r="F22303" s="102"/>
    </row>
    <row r="22304" spans="1:6" x14ac:dyDescent="0.2">
      <c r="A22304" s="97">
        <v>42968</v>
      </c>
      <c r="B22304" s="98">
        <v>0.22916666666424135</v>
      </c>
      <c r="C22304" s="99"/>
      <c r="D22304" s="100"/>
      <c r="E22304" s="101"/>
      <c r="F22304" s="102"/>
    </row>
    <row r="22305" spans="1:6" x14ac:dyDescent="0.2">
      <c r="A22305" s="97">
        <v>42968</v>
      </c>
      <c r="B22305" s="98">
        <v>0.23958333333575865</v>
      </c>
      <c r="C22305" s="99"/>
      <c r="D22305" s="100"/>
      <c r="E22305" s="101"/>
      <c r="F22305" s="102"/>
    </row>
    <row r="22306" spans="1:6" x14ac:dyDescent="0.2">
      <c r="A22306" s="97">
        <v>42968</v>
      </c>
      <c r="B22306" s="98">
        <v>0.25</v>
      </c>
      <c r="C22306" s="99"/>
      <c r="D22306" s="100"/>
      <c r="E22306" s="101"/>
      <c r="F22306" s="102"/>
    </row>
    <row r="22307" spans="1:6" x14ac:dyDescent="0.2">
      <c r="A22307" s="97">
        <v>42968</v>
      </c>
      <c r="B22307" s="98">
        <v>0.26041666666424135</v>
      </c>
      <c r="C22307" s="99"/>
      <c r="D22307" s="100"/>
      <c r="E22307" s="101"/>
      <c r="F22307" s="102"/>
    </row>
    <row r="22308" spans="1:6" x14ac:dyDescent="0.2">
      <c r="A22308" s="97">
        <v>42968</v>
      </c>
      <c r="B22308" s="98">
        <v>0.27083333333575865</v>
      </c>
      <c r="C22308" s="99"/>
      <c r="D22308" s="100"/>
      <c r="E22308" s="101"/>
      <c r="F22308" s="102"/>
    </row>
    <row r="22309" spans="1:6" x14ac:dyDescent="0.2">
      <c r="A22309" s="97">
        <v>42968</v>
      </c>
      <c r="B22309" s="98">
        <v>0.28125</v>
      </c>
      <c r="C22309" s="99"/>
      <c r="D22309" s="100"/>
      <c r="E22309" s="101"/>
      <c r="F22309" s="102"/>
    </row>
    <row r="22310" spans="1:6" x14ac:dyDescent="0.2">
      <c r="A22310" s="97">
        <v>42968</v>
      </c>
      <c r="B22310" s="98">
        <v>0.29166666666424135</v>
      </c>
      <c r="C22310" s="99"/>
      <c r="D22310" s="100"/>
      <c r="E22310" s="101"/>
      <c r="F22310" s="102"/>
    </row>
    <row r="22311" spans="1:6" x14ac:dyDescent="0.2">
      <c r="A22311" s="97">
        <v>42968</v>
      </c>
      <c r="B22311" s="98">
        <v>0.30208333333575865</v>
      </c>
      <c r="C22311" s="99"/>
      <c r="D22311" s="100"/>
      <c r="E22311" s="101"/>
      <c r="F22311" s="102"/>
    </row>
    <row r="22312" spans="1:6" x14ac:dyDescent="0.2">
      <c r="A22312" s="97">
        <v>42968</v>
      </c>
      <c r="B22312" s="98">
        <v>0.3125</v>
      </c>
      <c r="C22312" s="99"/>
      <c r="D22312" s="100"/>
      <c r="E22312" s="101"/>
      <c r="F22312" s="102"/>
    </row>
    <row r="22313" spans="1:6" x14ac:dyDescent="0.2">
      <c r="A22313" s="97">
        <v>42968</v>
      </c>
      <c r="B22313" s="98">
        <v>0.32291666666424135</v>
      </c>
      <c r="C22313" s="99"/>
      <c r="D22313" s="100"/>
      <c r="E22313" s="101"/>
      <c r="F22313" s="102"/>
    </row>
    <row r="22314" spans="1:6" x14ac:dyDescent="0.2">
      <c r="A22314" s="97">
        <v>42968</v>
      </c>
      <c r="B22314" s="98">
        <v>0.33333333333575865</v>
      </c>
      <c r="C22314" s="99"/>
      <c r="D22314" s="100"/>
      <c r="E22314" s="101"/>
      <c r="F22314" s="102"/>
    </row>
    <row r="22315" spans="1:6" x14ac:dyDescent="0.2">
      <c r="A22315" s="97">
        <v>42968</v>
      </c>
      <c r="B22315" s="98">
        <v>0.34375</v>
      </c>
      <c r="C22315" s="99"/>
      <c r="D22315" s="100"/>
      <c r="E22315" s="101"/>
      <c r="F22315" s="102"/>
    </row>
    <row r="22316" spans="1:6" x14ac:dyDescent="0.2">
      <c r="A22316" s="97">
        <v>42968</v>
      </c>
      <c r="B22316" s="98">
        <v>0.35416666666424135</v>
      </c>
      <c r="C22316" s="99"/>
      <c r="D22316" s="100"/>
      <c r="E22316" s="101"/>
      <c r="F22316" s="102"/>
    </row>
    <row r="22317" spans="1:6" x14ac:dyDescent="0.2">
      <c r="A22317" s="97">
        <v>42968</v>
      </c>
      <c r="B22317" s="98">
        <v>0.36458333333575865</v>
      </c>
      <c r="C22317" s="99"/>
      <c r="D22317" s="100"/>
      <c r="E22317" s="101"/>
      <c r="F22317" s="102"/>
    </row>
    <row r="22318" spans="1:6" x14ac:dyDescent="0.2">
      <c r="A22318" s="97">
        <v>42968</v>
      </c>
      <c r="B22318" s="98">
        <v>0.375</v>
      </c>
      <c r="C22318" s="99"/>
      <c r="D22318" s="100"/>
      <c r="E22318" s="101"/>
      <c r="F22318" s="102"/>
    </row>
    <row r="22319" spans="1:6" x14ac:dyDescent="0.2">
      <c r="A22319" s="97">
        <v>42968</v>
      </c>
      <c r="B22319" s="98">
        <v>0.38541666666424135</v>
      </c>
      <c r="C22319" s="99"/>
      <c r="D22319" s="100"/>
      <c r="E22319" s="101"/>
      <c r="F22319" s="102"/>
    </row>
    <row r="22320" spans="1:6" x14ac:dyDescent="0.2">
      <c r="A22320" s="97">
        <v>42968</v>
      </c>
      <c r="B22320" s="98">
        <v>0.39583333333575865</v>
      </c>
      <c r="C22320" s="99"/>
      <c r="D22320" s="100"/>
      <c r="E22320" s="101"/>
      <c r="F22320" s="102"/>
    </row>
    <row r="22321" spans="1:6" x14ac:dyDescent="0.2">
      <c r="A22321" s="97">
        <v>42968</v>
      </c>
      <c r="B22321" s="98">
        <v>0.40625</v>
      </c>
      <c r="C22321" s="99"/>
      <c r="D22321" s="100"/>
      <c r="E22321" s="101"/>
      <c r="F22321" s="102"/>
    </row>
    <row r="22322" spans="1:6" x14ac:dyDescent="0.2">
      <c r="A22322" s="97">
        <v>42968</v>
      </c>
      <c r="B22322" s="98">
        <v>0.41666666666424135</v>
      </c>
      <c r="C22322" s="99"/>
      <c r="D22322" s="100"/>
      <c r="E22322" s="101"/>
      <c r="F22322" s="102"/>
    </row>
    <row r="22323" spans="1:6" x14ac:dyDescent="0.2">
      <c r="A22323" s="97">
        <v>42968</v>
      </c>
      <c r="B22323" s="98">
        <v>0.42708333333575865</v>
      </c>
      <c r="C22323" s="99"/>
      <c r="D22323" s="100"/>
      <c r="E22323" s="101"/>
      <c r="F22323" s="102"/>
    </row>
    <row r="22324" spans="1:6" x14ac:dyDescent="0.2">
      <c r="A22324" s="97">
        <v>42968</v>
      </c>
      <c r="B22324" s="98">
        <v>0.4375</v>
      </c>
      <c r="C22324" s="99"/>
      <c r="D22324" s="100"/>
      <c r="E22324" s="101"/>
      <c r="F22324" s="102"/>
    </row>
    <row r="22325" spans="1:6" x14ac:dyDescent="0.2">
      <c r="A22325" s="97">
        <v>42968</v>
      </c>
      <c r="B22325" s="98">
        <v>0.44791666666424135</v>
      </c>
      <c r="C22325" s="99"/>
      <c r="D22325" s="100"/>
      <c r="E22325" s="101"/>
      <c r="F22325" s="102"/>
    </row>
    <row r="22326" spans="1:6" x14ac:dyDescent="0.2">
      <c r="A22326" s="97">
        <v>42968</v>
      </c>
      <c r="B22326" s="98">
        <v>0.45833333333575865</v>
      </c>
      <c r="C22326" s="99"/>
      <c r="D22326" s="100"/>
      <c r="E22326" s="101"/>
      <c r="F22326" s="102"/>
    </row>
    <row r="22327" spans="1:6" x14ac:dyDescent="0.2">
      <c r="A22327" s="97">
        <v>42968</v>
      </c>
      <c r="B22327" s="98">
        <v>0.46875</v>
      </c>
      <c r="C22327" s="99"/>
      <c r="D22327" s="100"/>
      <c r="E22327" s="101"/>
      <c r="F22327" s="102"/>
    </row>
    <row r="22328" spans="1:6" x14ac:dyDescent="0.2">
      <c r="A22328" s="97">
        <v>42968</v>
      </c>
      <c r="B22328" s="98">
        <v>0.47916666666424135</v>
      </c>
      <c r="C22328" s="99"/>
      <c r="D22328" s="100"/>
      <c r="E22328" s="101"/>
      <c r="F22328" s="102"/>
    </row>
    <row r="22329" spans="1:6" x14ac:dyDescent="0.2">
      <c r="A22329" s="97">
        <v>42968</v>
      </c>
      <c r="B22329" s="98">
        <v>0.48958333333575865</v>
      </c>
      <c r="C22329" s="99"/>
      <c r="D22329" s="100"/>
      <c r="E22329" s="101"/>
      <c r="F22329" s="102"/>
    </row>
    <row r="22330" spans="1:6" x14ac:dyDescent="0.2">
      <c r="A22330" s="97">
        <v>42968</v>
      </c>
      <c r="B22330" s="98">
        <v>0.5</v>
      </c>
      <c r="C22330" s="99"/>
      <c r="D22330" s="100"/>
      <c r="E22330" s="101"/>
      <c r="F22330" s="102"/>
    </row>
    <row r="22331" spans="1:6" x14ac:dyDescent="0.2">
      <c r="A22331" s="97">
        <v>42968</v>
      </c>
      <c r="B22331" s="98">
        <v>0.51041666666424135</v>
      </c>
      <c r="C22331" s="99"/>
      <c r="D22331" s="100"/>
      <c r="E22331" s="101"/>
      <c r="F22331" s="102"/>
    </row>
    <row r="22332" spans="1:6" x14ac:dyDescent="0.2">
      <c r="A22332" s="97">
        <v>42968</v>
      </c>
      <c r="B22332" s="98">
        <v>0.52083333333575865</v>
      </c>
      <c r="C22332" s="99"/>
      <c r="D22332" s="100"/>
      <c r="E22332" s="101"/>
      <c r="F22332" s="102"/>
    </row>
    <row r="22333" spans="1:6" x14ac:dyDescent="0.2">
      <c r="A22333" s="97">
        <v>42968</v>
      </c>
      <c r="B22333" s="98">
        <v>0.53125</v>
      </c>
      <c r="C22333" s="99"/>
      <c r="D22333" s="100"/>
      <c r="E22333" s="101"/>
      <c r="F22333" s="102"/>
    </row>
    <row r="22334" spans="1:6" x14ac:dyDescent="0.2">
      <c r="A22334" s="97">
        <v>42968</v>
      </c>
      <c r="B22334" s="98">
        <v>0.54166666666424135</v>
      </c>
      <c r="C22334" s="99"/>
      <c r="D22334" s="100"/>
      <c r="E22334" s="101"/>
      <c r="F22334" s="102"/>
    </row>
    <row r="22335" spans="1:6" x14ac:dyDescent="0.2">
      <c r="A22335" s="97">
        <v>42968</v>
      </c>
      <c r="B22335" s="98">
        <v>0.55208333333575865</v>
      </c>
      <c r="C22335" s="99"/>
      <c r="D22335" s="100"/>
      <c r="E22335" s="101"/>
      <c r="F22335" s="102"/>
    </row>
    <row r="22336" spans="1:6" x14ac:dyDescent="0.2">
      <c r="A22336" s="97">
        <v>42968</v>
      </c>
      <c r="B22336" s="98">
        <v>0.5625</v>
      </c>
      <c r="C22336" s="99"/>
      <c r="D22336" s="100"/>
      <c r="E22336" s="101"/>
      <c r="F22336" s="102"/>
    </row>
    <row r="22337" spans="1:6" x14ac:dyDescent="0.2">
      <c r="A22337" s="97">
        <v>42968</v>
      </c>
      <c r="B22337" s="98">
        <v>0.57291666666424135</v>
      </c>
      <c r="C22337" s="99"/>
      <c r="D22337" s="100"/>
      <c r="E22337" s="101"/>
      <c r="F22337" s="102"/>
    </row>
    <row r="22338" spans="1:6" x14ac:dyDescent="0.2">
      <c r="A22338" s="97">
        <v>42968</v>
      </c>
      <c r="B22338" s="98">
        <v>0.58333333333575865</v>
      </c>
      <c r="C22338" s="99"/>
      <c r="D22338" s="100"/>
      <c r="E22338" s="101"/>
      <c r="F22338" s="102"/>
    </row>
    <row r="22339" spans="1:6" x14ac:dyDescent="0.2">
      <c r="A22339" s="97">
        <v>42968</v>
      </c>
      <c r="B22339" s="98">
        <v>0.59375</v>
      </c>
      <c r="C22339" s="99"/>
      <c r="D22339" s="100"/>
      <c r="E22339" s="101"/>
      <c r="F22339" s="102"/>
    </row>
    <row r="22340" spans="1:6" x14ac:dyDescent="0.2">
      <c r="A22340" s="97">
        <v>42968</v>
      </c>
      <c r="B22340" s="98">
        <v>0.60416666666424135</v>
      </c>
      <c r="C22340" s="99"/>
      <c r="D22340" s="100"/>
      <c r="E22340" s="101"/>
      <c r="F22340" s="102"/>
    </row>
    <row r="22341" spans="1:6" x14ac:dyDescent="0.2">
      <c r="A22341" s="97">
        <v>42968</v>
      </c>
      <c r="B22341" s="98">
        <v>0.61458333333575865</v>
      </c>
      <c r="C22341" s="99"/>
      <c r="D22341" s="100"/>
      <c r="E22341" s="101"/>
      <c r="F22341" s="102"/>
    </row>
    <row r="22342" spans="1:6" x14ac:dyDescent="0.2">
      <c r="A22342" s="97">
        <v>42968</v>
      </c>
      <c r="B22342" s="98">
        <v>0.625</v>
      </c>
      <c r="C22342" s="99"/>
      <c r="D22342" s="100"/>
      <c r="E22342" s="101"/>
      <c r="F22342" s="102"/>
    </row>
    <row r="22343" spans="1:6" x14ac:dyDescent="0.2">
      <c r="A22343" s="97">
        <v>42968</v>
      </c>
      <c r="B22343" s="98">
        <v>0.63541666666424135</v>
      </c>
      <c r="C22343" s="99"/>
      <c r="D22343" s="100"/>
      <c r="E22343" s="101"/>
      <c r="F22343" s="102"/>
    </row>
    <row r="22344" spans="1:6" x14ac:dyDescent="0.2">
      <c r="A22344" s="97">
        <v>42968</v>
      </c>
      <c r="B22344" s="98">
        <v>0.64583333333575865</v>
      </c>
      <c r="C22344" s="99"/>
      <c r="D22344" s="100"/>
      <c r="E22344" s="101"/>
      <c r="F22344" s="102"/>
    </row>
    <row r="22345" spans="1:6" x14ac:dyDescent="0.2">
      <c r="A22345" s="97">
        <v>42968</v>
      </c>
      <c r="B22345" s="98">
        <v>0.65625</v>
      </c>
      <c r="C22345" s="99"/>
      <c r="D22345" s="100"/>
      <c r="E22345" s="101"/>
      <c r="F22345" s="102"/>
    </row>
    <row r="22346" spans="1:6" x14ac:dyDescent="0.2">
      <c r="A22346" s="97">
        <v>42968</v>
      </c>
      <c r="B22346" s="98">
        <v>0.66666666666424135</v>
      </c>
      <c r="C22346" s="99"/>
      <c r="D22346" s="100"/>
      <c r="E22346" s="101"/>
      <c r="F22346" s="102"/>
    </row>
    <row r="22347" spans="1:6" x14ac:dyDescent="0.2">
      <c r="A22347" s="97">
        <v>42968</v>
      </c>
      <c r="B22347" s="98">
        <v>0.67708333333575865</v>
      </c>
      <c r="C22347" s="99"/>
      <c r="D22347" s="100"/>
      <c r="E22347" s="101"/>
      <c r="F22347" s="102"/>
    </row>
    <row r="22348" spans="1:6" x14ac:dyDescent="0.2">
      <c r="A22348" s="97">
        <v>42968</v>
      </c>
      <c r="B22348" s="98">
        <v>0.6875</v>
      </c>
      <c r="C22348" s="99"/>
      <c r="D22348" s="100"/>
      <c r="E22348" s="101"/>
      <c r="F22348" s="102"/>
    </row>
    <row r="22349" spans="1:6" x14ac:dyDescent="0.2">
      <c r="A22349" s="97">
        <v>42968</v>
      </c>
      <c r="B22349" s="98">
        <v>0.69791666666424135</v>
      </c>
      <c r="C22349" s="99"/>
      <c r="D22349" s="100"/>
      <c r="E22349" s="101"/>
      <c r="F22349" s="102"/>
    </row>
    <row r="22350" spans="1:6" x14ac:dyDescent="0.2">
      <c r="A22350" s="97">
        <v>42968</v>
      </c>
      <c r="B22350" s="98">
        <v>0.70833333333575865</v>
      </c>
      <c r="C22350" s="99"/>
      <c r="D22350" s="100"/>
      <c r="E22350" s="101"/>
      <c r="F22350" s="102"/>
    </row>
    <row r="22351" spans="1:6" x14ac:dyDescent="0.2">
      <c r="A22351" s="97">
        <v>42968</v>
      </c>
      <c r="B22351" s="98">
        <v>0.71875</v>
      </c>
      <c r="C22351" s="99"/>
      <c r="D22351" s="100"/>
      <c r="E22351" s="101"/>
      <c r="F22351" s="102"/>
    </row>
    <row r="22352" spans="1:6" x14ac:dyDescent="0.2">
      <c r="A22352" s="97">
        <v>42968</v>
      </c>
      <c r="B22352" s="98">
        <v>0.72916666666424135</v>
      </c>
      <c r="C22352" s="99"/>
      <c r="D22352" s="100"/>
      <c r="E22352" s="101"/>
      <c r="F22352" s="102"/>
    </row>
    <row r="22353" spans="1:6" x14ac:dyDescent="0.2">
      <c r="A22353" s="97">
        <v>42968</v>
      </c>
      <c r="B22353" s="98">
        <v>0.73958333333575865</v>
      </c>
      <c r="C22353" s="99"/>
      <c r="D22353" s="100"/>
      <c r="E22353" s="101"/>
      <c r="F22353" s="102"/>
    </row>
    <row r="22354" spans="1:6" x14ac:dyDescent="0.2">
      <c r="A22354" s="97">
        <v>42968</v>
      </c>
      <c r="B22354" s="98">
        <v>0.75</v>
      </c>
      <c r="C22354" s="99"/>
      <c r="D22354" s="100"/>
      <c r="E22354" s="101"/>
      <c r="F22354" s="102"/>
    </row>
    <row r="22355" spans="1:6" x14ac:dyDescent="0.2">
      <c r="A22355" s="97">
        <v>42968</v>
      </c>
      <c r="B22355" s="98">
        <v>0.76041666666424135</v>
      </c>
      <c r="C22355" s="99"/>
      <c r="D22355" s="100"/>
      <c r="E22355" s="101"/>
      <c r="F22355" s="102"/>
    </row>
    <row r="22356" spans="1:6" x14ac:dyDescent="0.2">
      <c r="A22356" s="97">
        <v>42968</v>
      </c>
      <c r="B22356" s="98">
        <v>0.77083333333575865</v>
      </c>
      <c r="C22356" s="99"/>
      <c r="D22356" s="100"/>
      <c r="E22356" s="101"/>
      <c r="F22356" s="102"/>
    </row>
    <row r="22357" spans="1:6" x14ac:dyDescent="0.2">
      <c r="A22357" s="97">
        <v>42968</v>
      </c>
      <c r="B22357" s="98">
        <v>0.78125</v>
      </c>
      <c r="C22357" s="99"/>
      <c r="D22357" s="100"/>
      <c r="E22357" s="101"/>
      <c r="F22357" s="102"/>
    </row>
    <row r="22358" spans="1:6" x14ac:dyDescent="0.2">
      <c r="A22358" s="97">
        <v>42968</v>
      </c>
      <c r="B22358" s="98">
        <v>0.79166666666424135</v>
      </c>
      <c r="C22358" s="99"/>
      <c r="D22358" s="100"/>
      <c r="E22358" s="101"/>
      <c r="F22358" s="102"/>
    </row>
    <row r="22359" spans="1:6" x14ac:dyDescent="0.2">
      <c r="A22359" s="97">
        <v>42968</v>
      </c>
      <c r="B22359" s="98">
        <v>0.80208333333575865</v>
      </c>
      <c r="C22359" s="99"/>
      <c r="D22359" s="100"/>
      <c r="E22359" s="101"/>
      <c r="F22359" s="102"/>
    </row>
    <row r="22360" spans="1:6" x14ac:dyDescent="0.2">
      <c r="A22360" s="97">
        <v>42968</v>
      </c>
      <c r="B22360" s="98">
        <v>0.8125</v>
      </c>
      <c r="C22360" s="99"/>
      <c r="D22360" s="100"/>
      <c r="E22360" s="101"/>
      <c r="F22360" s="102"/>
    </row>
    <row r="22361" spans="1:6" x14ac:dyDescent="0.2">
      <c r="A22361" s="97">
        <v>42968</v>
      </c>
      <c r="B22361" s="98">
        <v>0.82291666666424135</v>
      </c>
      <c r="C22361" s="99"/>
      <c r="D22361" s="100"/>
      <c r="E22361" s="101"/>
      <c r="F22361" s="102"/>
    </row>
    <row r="22362" spans="1:6" x14ac:dyDescent="0.2">
      <c r="A22362" s="97">
        <v>42968</v>
      </c>
      <c r="B22362" s="98">
        <v>0.83333333333575865</v>
      </c>
      <c r="C22362" s="99"/>
      <c r="D22362" s="100"/>
      <c r="E22362" s="101"/>
      <c r="F22362" s="102"/>
    </row>
    <row r="22363" spans="1:6" x14ac:dyDescent="0.2">
      <c r="A22363" s="97">
        <v>42968</v>
      </c>
      <c r="B22363" s="98">
        <v>0.84375</v>
      </c>
      <c r="C22363" s="99"/>
      <c r="D22363" s="100"/>
      <c r="E22363" s="101"/>
      <c r="F22363" s="102"/>
    </row>
    <row r="22364" spans="1:6" x14ac:dyDescent="0.2">
      <c r="A22364" s="97">
        <v>42968</v>
      </c>
      <c r="B22364" s="98">
        <v>0.85416666666424135</v>
      </c>
      <c r="C22364" s="99"/>
      <c r="D22364" s="100"/>
      <c r="E22364" s="101"/>
      <c r="F22364" s="102"/>
    </row>
    <row r="22365" spans="1:6" x14ac:dyDescent="0.2">
      <c r="A22365" s="97">
        <v>42968</v>
      </c>
      <c r="B22365" s="98">
        <v>0.86458333333575865</v>
      </c>
      <c r="C22365" s="99"/>
      <c r="D22365" s="100"/>
      <c r="E22365" s="101"/>
      <c r="F22365" s="102"/>
    </row>
    <row r="22366" spans="1:6" x14ac:dyDescent="0.2">
      <c r="A22366" s="97">
        <v>42968</v>
      </c>
      <c r="B22366" s="98">
        <v>0.875</v>
      </c>
      <c r="C22366" s="99"/>
      <c r="D22366" s="100"/>
      <c r="E22366" s="101"/>
      <c r="F22366" s="102"/>
    </row>
    <row r="22367" spans="1:6" x14ac:dyDescent="0.2">
      <c r="A22367" s="97">
        <v>42968</v>
      </c>
      <c r="B22367" s="98">
        <v>0.88541666666424135</v>
      </c>
      <c r="C22367" s="99"/>
      <c r="D22367" s="100"/>
      <c r="E22367" s="101"/>
      <c r="F22367" s="102"/>
    </row>
    <row r="22368" spans="1:6" x14ac:dyDescent="0.2">
      <c r="A22368" s="97">
        <v>42968</v>
      </c>
      <c r="B22368" s="98">
        <v>0.89583333333575865</v>
      </c>
      <c r="C22368" s="99"/>
      <c r="D22368" s="100"/>
      <c r="E22368" s="101"/>
      <c r="F22368" s="102"/>
    </row>
    <row r="22369" spans="1:6" x14ac:dyDescent="0.2">
      <c r="A22369" s="97">
        <v>42968</v>
      </c>
      <c r="B22369" s="98">
        <v>0.90625</v>
      </c>
      <c r="C22369" s="99"/>
      <c r="D22369" s="100"/>
      <c r="E22369" s="101"/>
      <c r="F22369" s="102"/>
    </row>
    <row r="22370" spans="1:6" x14ac:dyDescent="0.2">
      <c r="A22370" s="97">
        <v>42968</v>
      </c>
      <c r="B22370" s="98">
        <v>0.91666666666424135</v>
      </c>
      <c r="C22370" s="99"/>
      <c r="D22370" s="100"/>
      <c r="E22370" s="101"/>
      <c r="F22370" s="102"/>
    </row>
    <row r="22371" spans="1:6" x14ac:dyDescent="0.2">
      <c r="A22371" s="97">
        <v>42968</v>
      </c>
      <c r="B22371" s="98">
        <v>0.92708333333575865</v>
      </c>
      <c r="C22371" s="99"/>
      <c r="D22371" s="100"/>
      <c r="E22371" s="101"/>
      <c r="F22371" s="102"/>
    </row>
    <row r="22372" spans="1:6" x14ac:dyDescent="0.2">
      <c r="A22372" s="97">
        <v>42968</v>
      </c>
      <c r="B22372" s="98">
        <v>0.9375</v>
      </c>
      <c r="C22372" s="99"/>
      <c r="D22372" s="100"/>
      <c r="E22372" s="101"/>
      <c r="F22372" s="102"/>
    </row>
    <row r="22373" spans="1:6" x14ac:dyDescent="0.2">
      <c r="A22373" s="97">
        <v>42968</v>
      </c>
      <c r="B22373" s="98">
        <v>0.94791666666424135</v>
      </c>
      <c r="C22373" s="99"/>
      <c r="D22373" s="100"/>
      <c r="E22373" s="101"/>
      <c r="F22373" s="102"/>
    </row>
    <row r="22374" spans="1:6" x14ac:dyDescent="0.2">
      <c r="A22374" s="97">
        <v>42968</v>
      </c>
      <c r="B22374" s="98">
        <v>0.95833333333575865</v>
      </c>
      <c r="C22374" s="99"/>
      <c r="D22374" s="100"/>
      <c r="E22374" s="101"/>
      <c r="F22374" s="102"/>
    </row>
    <row r="22375" spans="1:6" x14ac:dyDescent="0.2">
      <c r="A22375" s="97">
        <v>42968</v>
      </c>
      <c r="B22375" s="98">
        <v>0.96875</v>
      </c>
      <c r="C22375" s="99"/>
      <c r="D22375" s="100"/>
      <c r="E22375" s="101"/>
      <c r="F22375" s="102"/>
    </row>
    <row r="22376" spans="1:6" x14ac:dyDescent="0.2">
      <c r="A22376" s="97">
        <v>42968</v>
      </c>
      <c r="B22376" s="98">
        <v>0.97916666666424135</v>
      </c>
      <c r="C22376" s="99"/>
      <c r="D22376" s="100"/>
      <c r="E22376" s="101"/>
      <c r="F22376" s="102"/>
    </row>
    <row r="22377" spans="1:6" x14ac:dyDescent="0.2">
      <c r="A22377" s="97">
        <v>42968</v>
      </c>
      <c r="B22377" s="98">
        <v>0.98958333333575865</v>
      </c>
      <c r="C22377" s="99"/>
      <c r="D22377" s="100"/>
      <c r="E22377" s="101"/>
      <c r="F22377" s="102"/>
    </row>
    <row r="22378" spans="1:6" x14ac:dyDescent="0.2">
      <c r="A22378" s="97">
        <v>42969</v>
      </c>
      <c r="B22378" s="98">
        <v>0</v>
      </c>
      <c r="C22378" s="99"/>
      <c r="D22378" s="100"/>
      <c r="E22378" s="101"/>
      <c r="F22378" s="102"/>
    </row>
    <row r="22379" spans="1:6" x14ac:dyDescent="0.2">
      <c r="A22379" s="97">
        <v>42969</v>
      </c>
      <c r="B22379" s="98">
        <v>1.0416666664241347E-2</v>
      </c>
      <c r="C22379" s="99"/>
      <c r="D22379" s="100"/>
      <c r="E22379" s="101"/>
      <c r="F22379" s="102"/>
    </row>
    <row r="22380" spans="1:6" x14ac:dyDescent="0.2">
      <c r="A22380" s="97">
        <v>42969</v>
      </c>
      <c r="B22380" s="98">
        <v>2.0833333335758653E-2</v>
      </c>
      <c r="C22380" s="99"/>
      <c r="D22380" s="100"/>
      <c r="E22380" s="101"/>
      <c r="F22380" s="102"/>
    </row>
    <row r="22381" spans="1:6" x14ac:dyDescent="0.2">
      <c r="A22381" s="97">
        <v>42969</v>
      </c>
      <c r="B22381" s="98">
        <v>3.125E-2</v>
      </c>
      <c r="C22381" s="99"/>
      <c r="D22381" s="100"/>
      <c r="E22381" s="101"/>
      <c r="F22381" s="102"/>
    </row>
    <row r="22382" spans="1:6" x14ac:dyDescent="0.2">
      <c r="A22382" s="97">
        <v>42969</v>
      </c>
      <c r="B22382" s="98">
        <v>4.1666666664241347E-2</v>
      </c>
      <c r="C22382" s="99"/>
      <c r="D22382" s="100"/>
      <c r="E22382" s="101"/>
      <c r="F22382" s="103"/>
    </row>
    <row r="22383" spans="1:6" x14ac:dyDescent="0.2">
      <c r="A22383" s="97">
        <v>42969</v>
      </c>
      <c r="B22383" s="98">
        <v>5.2083333335758653E-2</v>
      </c>
      <c r="C22383" s="99"/>
      <c r="D22383" s="100"/>
      <c r="E22383" s="101"/>
      <c r="F22383" s="102"/>
    </row>
    <row r="22384" spans="1:6" x14ac:dyDescent="0.2">
      <c r="A22384" s="97">
        <v>42969</v>
      </c>
      <c r="B22384" s="98">
        <v>6.25E-2</v>
      </c>
      <c r="C22384" s="99"/>
      <c r="D22384" s="100"/>
      <c r="E22384" s="101"/>
      <c r="F22384" s="102"/>
    </row>
    <row r="22385" spans="1:6" x14ac:dyDescent="0.2">
      <c r="A22385" s="97">
        <v>42969</v>
      </c>
      <c r="B22385" s="98">
        <v>7.2916666664241347E-2</v>
      </c>
      <c r="C22385" s="99"/>
      <c r="D22385" s="100"/>
      <c r="E22385" s="101"/>
      <c r="F22385" s="102"/>
    </row>
    <row r="22386" spans="1:6" x14ac:dyDescent="0.2">
      <c r="A22386" s="97">
        <v>42969</v>
      </c>
      <c r="B22386" s="98">
        <v>8.3333333335758653E-2</v>
      </c>
      <c r="C22386" s="99"/>
      <c r="D22386" s="100"/>
      <c r="E22386" s="101"/>
      <c r="F22386" s="102"/>
    </row>
    <row r="22387" spans="1:6" x14ac:dyDescent="0.2">
      <c r="A22387" s="97">
        <v>42969</v>
      </c>
      <c r="B22387" s="98">
        <v>9.375E-2</v>
      </c>
      <c r="C22387" s="99"/>
      <c r="D22387" s="100"/>
      <c r="E22387" s="101"/>
      <c r="F22387" s="103"/>
    </row>
    <row r="22388" spans="1:6" x14ac:dyDescent="0.2">
      <c r="A22388" s="97">
        <v>42969</v>
      </c>
      <c r="B22388" s="98">
        <v>0.10416666666424135</v>
      </c>
      <c r="C22388" s="99"/>
      <c r="D22388" s="100"/>
      <c r="E22388" s="101"/>
      <c r="F22388" s="102"/>
    </row>
    <row r="22389" spans="1:6" x14ac:dyDescent="0.2">
      <c r="A22389" s="97">
        <v>42969</v>
      </c>
      <c r="B22389" s="98">
        <v>0.11458333333575865</v>
      </c>
      <c r="C22389" s="99"/>
      <c r="D22389" s="100"/>
      <c r="E22389" s="101"/>
      <c r="F22389" s="102"/>
    </row>
    <row r="22390" spans="1:6" x14ac:dyDescent="0.2">
      <c r="A22390" s="97">
        <v>42969</v>
      </c>
      <c r="B22390" s="98">
        <v>0.125</v>
      </c>
      <c r="C22390" s="99"/>
      <c r="D22390" s="100"/>
      <c r="E22390" s="101"/>
      <c r="F22390" s="102"/>
    </row>
    <row r="22391" spans="1:6" x14ac:dyDescent="0.2">
      <c r="A22391" s="97">
        <v>42969</v>
      </c>
      <c r="B22391" s="98">
        <v>0.13541666666424135</v>
      </c>
      <c r="C22391" s="99"/>
      <c r="D22391" s="100"/>
      <c r="E22391" s="101"/>
      <c r="F22391" s="102"/>
    </row>
    <row r="22392" spans="1:6" x14ac:dyDescent="0.2">
      <c r="A22392" s="97">
        <v>42969</v>
      </c>
      <c r="B22392" s="98">
        <v>0.14583333333575865</v>
      </c>
      <c r="C22392" s="99"/>
      <c r="D22392" s="100"/>
      <c r="E22392" s="101"/>
      <c r="F22392" s="102"/>
    </row>
    <row r="22393" spans="1:6" x14ac:dyDescent="0.2">
      <c r="A22393" s="97">
        <v>42969</v>
      </c>
      <c r="B22393" s="98">
        <v>0.15625</v>
      </c>
      <c r="C22393" s="99"/>
      <c r="D22393" s="100"/>
      <c r="E22393" s="101"/>
      <c r="F22393" s="102"/>
    </row>
    <row r="22394" spans="1:6" x14ac:dyDescent="0.2">
      <c r="A22394" s="97">
        <v>42969</v>
      </c>
      <c r="B22394" s="98">
        <v>0.16666666666424135</v>
      </c>
      <c r="C22394" s="99"/>
      <c r="D22394" s="100"/>
      <c r="E22394" s="101"/>
      <c r="F22394" s="102"/>
    </row>
    <row r="22395" spans="1:6" x14ac:dyDescent="0.2">
      <c r="A22395" s="97">
        <v>42969</v>
      </c>
      <c r="B22395" s="98">
        <v>0.17708333333575865</v>
      </c>
      <c r="C22395" s="99"/>
      <c r="D22395" s="100"/>
      <c r="E22395" s="101"/>
      <c r="F22395" s="102"/>
    </row>
    <row r="22396" spans="1:6" x14ac:dyDescent="0.2">
      <c r="A22396" s="97">
        <v>42969</v>
      </c>
      <c r="B22396" s="98">
        <v>0.1875</v>
      </c>
      <c r="C22396" s="99"/>
      <c r="D22396" s="100"/>
      <c r="E22396" s="101"/>
      <c r="F22396" s="102"/>
    </row>
    <row r="22397" spans="1:6" x14ac:dyDescent="0.2">
      <c r="A22397" s="97">
        <v>42969</v>
      </c>
      <c r="B22397" s="98">
        <v>0.19791666666424135</v>
      </c>
      <c r="C22397" s="99"/>
      <c r="D22397" s="100"/>
      <c r="E22397" s="101"/>
      <c r="F22397" s="102"/>
    </row>
    <row r="22398" spans="1:6" x14ac:dyDescent="0.2">
      <c r="A22398" s="97">
        <v>42969</v>
      </c>
      <c r="B22398" s="98">
        <v>0.20833333333575865</v>
      </c>
      <c r="C22398" s="99"/>
      <c r="D22398" s="100"/>
      <c r="E22398" s="101"/>
      <c r="F22398" s="102"/>
    </row>
    <row r="22399" spans="1:6" x14ac:dyDescent="0.2">
      <c r="A22399" s="97">
        <v>42969</v>
      </c>
      <c r="B22399" s="98">
        <v>0.21875</v>
      </c>
      <c r="C22399" s="99"/>
      <c r="D22399" s="100"/>
      <c r="E22399" s="101"/>
      <c r="F22399" s="102"/>
    </row>
    <row r="22400" spans="1:6" x14ac:dyDescent="0.2">
      <c r="A22400" s="97">
        <v>42969</v>
      </c>
      <c r="B22400" s="98">
        <v>0.22916666666424135</v>
      </c>
      <c r="C22400" s="99"/>
      <c r="D22400" s="100"/>
      <c r="E22400" s="101"/>
      <c r="F22400" s="102"/>
    </row>
    <row r="22401" spans="1:6" x14ac:dyDescent="0.2">
      <c r="A22401" s="97">
        <v>42969</v>
      </c>
      <c r="B22401" s="98">
        <v>0.23958333333575865</v>
      </c>
      <c r="C22401" s="99"/>
      <c r="D22401" s="100"/>
      <c r="E22401" s="101"/>
      <c r="F22401" s="102"/>
    </row>
    <row r="22402" spans="1:6" x14ac:dyDescent="0.2">
      <c r="A22402" s="97">
        <v>42969</v>
      </c>
      <c r="B22402" s="98">
        <v>0.25</v>
      </c>
      <c r="C22402" s="99"/>
      <c r="D22402" s="100"/>
      <c r="E22402" s="101"/>
      <c r="F22402" s="102"/>
    </row>
    <row r="22403" spans="1:6" x14ac:dyDescent="0.2">
      <c r="A22403" s="97">
        <v>42969</v>
      </c>
      <c r="B22403" s="98">
        <v>0.26041666666424135</v>
      </c>
      <c r="C22403" s="99"/>
      <c r="D22403" s="100"/>
      <c r="E22403" s="101"/>
      <c r="F22403" s="102"/>
    </row>
    <row r="22404" spans="1:6" x14ac:dyDescent="0.2">
      <c r="A22404" s="97">
        <v>42969</v>
      </c>
      <c r="B22404" s="98">
        <v>0.27083333333575865</v>
      </c>
      <c r="C22404" s="99"/>
      <c r="D22404" s="100"/>
      <c r="E22404" s="101"/>
      <c r="F22404" s="102"/>
    </row>
    <row r="22405" spans="1:6" x14ac:dyDescent="0.2">
      <c r="A22405" s="97">
        <v>42969</v>
      </c>
      <c r="B22405" s="98">
        <v>0.28125</v>
      </c>
      <c r="C22405" s="99"/>
      <c r="D22405" s="100"/>
      <c r="E22405" s="101"/>
      <c r="F22405" s="102"/>
    </row>
    <row r="22406" spans="1:6" x14ac:dyDescent="0.2">
      <c r="A22406" s="97">
        <v>42969</v>
      </c>
      <c r="B22406" s="98">
        <v>0.29166666666424135</v>
      </c>
      <c r="C22406" s="99"/>
      <c r="D22406" s="100"/>
      <c r="E22406" s="101"/>
      <c r="F22406" s="102"/>
    </row>
    <row r="22407" spans="1:6" x14ac:dyDescent="0.2">
      <c r="A22407" s="97">
        <v>42969</v>
      </c>
      <c r="B22407" s="98">
        <v>0.30208333333575865</v>
      </c>
      <c r="C22407" s="99"/>
      <c r="D22407" s="100"/>
      <c r="E22407" s="101"/>
      <c r="F22407" s="102"/>
    </row>
    <row r="22408" spans="1:6" x14ac:dyDescent="0.2">
      <c r="A22408" s="97">
        <v>42969</v>
      </c>
      <c r="B22408" s="98">
        <v>0.3125</v>
      </c>
      <c r="C22408" s="99"/>
      <c r="D22408" s="100"/>
      <c r="E22408" s="101"/>
      <c r="F22408" s="102"/>
    </row>
    <row r="22409" spans="1:6" x14ac:dyDescent="0.2">
      <c r="A22409" s="97">
        <v>42969</v>
      </c>
      <c r="B22409" s="98">
        <v>0.32291666666424135</v>
      </c>
      <c r="C22409" s="99"/>
      <c r="D22409" s="100"/>
      <c r="E22409" s="101"/>
      <c r="F22409" s="102"/>
    </row>
    <row r="22410" spans="1:6" x14ac:dyDescent="0.2">
      <c r="A22410" s="97">
        <v>42969</v>
      </c>
      <c r="B22410" s="98">
        <v>0.33333333333575865</v>
      </c>
      <c r="C22410" s="99"/>
      <c r="D22410" s="100"/>
      <c r="E22410" s="101"/>
      <c r="F22410" s="102"/>
    </row>
    <row r="22411" spans="1:6" x14ac:dyDescent="0.2">
      <c r="A22411" s="97">
        <v>42969</v>
      </c>
      <c r="B22411" s="98">
        <v>0.34375</v>
      </c>
      <c r="C22411" s="99"/>
      <c r="D22411" s="100"/>
      <c r="E22411" s="101"/>
      <c r="F22411" s="102"/>
    </row>
    <row r="22412" spans="1:6" x14ac:dyDescent="0.2">
      <c r="A22412" s="97">
        <v>42969</v>
      </c>
      <c r="B22412" s="98">
        <v>0.35416666666424135</v>
      </c>
      <c r="C22412" s="99"/>
      <c r="D22412" s="100"/>
      <c r="E22412" s="101"/>
      <c r="F22412" s="102"/>
    </row>
    <row r="22413" spans="1:6" x14ac:dyDescent="0.2">
      <c r="A22413" s="97">
        <v>42969</v>
      </c>
      <c r="B22413" s="98">
        <v>0.36458333333575865</v>
      </c>
      <c r="C22413" s="99"/>
      <c r="D22413" s="100"/>
      <c r="E22413" s="101"/>
      <c r="F22413" s="102"/>
    </row>
    <row r="22414" spans="1:6" x14ac:dyDescent="0.2">
      <c r="A22414" s="97">
        <v>42969</v>
      </c>
      <c r="B22414" s="98">
        <v>0.375</v>
      </c>
      <c r="C22414" s="99"/>
      <c r="D22414" s="100"/>
      <c r="E22414" s="101"/>
      <c r="F22414" s="102"/>
    </row>
    <row r="22415" spans="1:6" x14ac:dyDescent="0.2">
      <c r="A22415" s="97">
        <v>42969</v>
      </c>
      <c r="B22415" s="98">
        <v>0.38541666666424135</v>
      </c>
      <c r="C22415" s="99"/>
      <c r="D22415" s="100"/>
      <c r="E22415" s="101"/>
      <c r="F22415" s="102"/>
    </row>
    <row r="22416" spans="1:6" x14ac:dyDescent="0.2">
      <c r="A22416" s="97">
        <v>42969</v>
      </c>
      <c r="B22416" s="98">
        <v>0.39583333333575865</v>
      </c>
      <c r="C22416" s="99"/>
      <c r="D22416" s="100"/>
      <c r="E22416" s="101"/>
      <c r="F22416" s="102"/>
    </row>
    <row r="22417" spans="1:6" x14ac:dyDescent="0.2">
      <c r="A22417" s="97">
        <v>42969</v>
      </c>
      <c r="B22417" s="98">
        <v>0.40625</v>
      </c>
      <c r="C22417" s="99"/>
      <c r="D22417" s="100"/>
      <c r="E22417" s="101"/>
      <c r="F22417" s="102"/>
    </row>
    <row r="22418" spans="1:6" x14ac:dyDescent="0.2">
      <c r="A22418" s="97">
        <v>42969</v>
      </c>
      <c r="B22418" s="98">
        <v>0.41666666666424135</v>
      </c>
      <c r="C22418" s="99"/>
      <c r="D22418" s="100"/>
      <c r="E22418" s="101"/>
      <c r="F22418" s="102"/>
    </row>
    <row r="22419" spans="1:6" x14ac:dyDescent="0.2">
      <c r="A22419" s="97">
        <v>42969</v>
      </c>
      <c r="B22419" s="98">
        <v>0.42708333333575865</v>
      </c>
      <c r="C22419" s="99"/>
      <c r="D22419" s="100"/>
      <c r="E22419" s="101"/>
      <c r="F22419" s="102"/>
    </row>
    <row r="22420" spans="1:6" x14ac:dyDescent="0.2">
      <c r="A22420" s="97">
        <v>42969</v>
      </c>
      <c r="B22420" s="98">
        <v>0.4375</v>
      </c>
      <c r="C22420" s="99"/>
      <c r="D22420" s="100"/>
      <c r="E22420" s="101"/>
      <c r="F22420" s="102"/>
    </row>
    <row r="22421" spans="1:6" x14ac:dyDescent="0.2">
      <c r="A22421" s="97">
        <v>42969</v>
      </c>
      <c r="B22421" s="98">
        <v>0.44791666666424135</v>
      </c>
      <c r="C22421" s="99"/>
      <c r="D22421" s="100"/>
      <c r="E22421" s="101"/>
      <c r="F22421" s="102"/>
    </row>
    <row r="22422" spans="1:6" x14ac:dyDescent="0.2">
      <c r="A22422" s="97">
        <v>42969</v>
      </c>
      <c r="B22422" s="98">
        <v>0.45833333333575865</v>
      </c>
      <c r="C22422" s="99"/>
      <c r="D22422" s="100"/>
      <c r="E22422" s="101"/>
      <c r="F22422" s="102"/>
    </row>
    <row r="22423" spans="1:6" x14ac:dyDescent="0.2">
      <c r="A22423" s="97">
        <v>42969</v>
      </c>
      <c r="B22423" s="98">
        <v>0.46875</v>
      </c>
      <c r="C22423" s="99"/>
      <c r="D22423" s="100"/>
      <c r="E22423" s="101"/>
      <c r="F22423" s="102"/>
    </row>
    <row r="22424" spans="1:6" x14ac:dyDescent="0.2">
      <c r="A22424" s="97">
        <v>42969</v>
      </c>
      <c r="B22424" s="98">
        <v>0.47916666666424135</v>
      </c>
      <c r="C22424" s="99"/>
      <c r="D22424" s="100"/>
      <c r="E22424" s="101"/>
      <c r="F22424" s="102"/>
    </row>
    <row r="22425" spans="1:6" x14ac:dyDescent="0.2">
      <c r="A22425" s="97">
        <v>42969</v>
      </c>
      <c r="B22425" s="98">
        <v>0.48958333333575865</v>
      </c>
      <c r="C22425" s="99"/>
      <c r="D22425" s="100"/>
      <c r="E22425" s="101"/>
      <c r="F22425" s="102"/>
    </row>
    <row r="22426" spans="1:6" x14ac:dyDescent="0.2">
      <c r="A22426" s="97">
        <v>42969</v>
      </c>
      <c r="B22426" s="98">
        <v>0.5</v>
      </c>
      <c r="C22426" s="99"/>
      <c r="D22426" s="100"/>
      <c r="E22426" s="101"/>
      <c r="F22426" s="102"/>
    </row>
    <row r="22427" spans="1:6" x14ac:dyDescent="0.2">
      <c r="A22427" s="97">
        <v>42969</v>
      </c>
      <c r="B22427" s="98">
        <v>0.51041666666424135</v>
      </c>
      <c r="C22427" s="99"/>
      <c r="D22427" s="100"/>
      <c r="E22427" s="101"/>
      <c r="F22427" s="102"/>
    </row>
    <row r="22428" spans="1:6" x14ac:dyDescent="0.2">
      <c r="A22428" s="97">
        <v>42969</v>
      </c>
      <c r="B22428" s="98">
        <v>0.52083333333575865</v>
      </c>
      <c r="C22428" s="99"/>
      <c r="D22428" s="100"/>
      <c r="E22428" s="101"/>
      <c r="F22428" s="102"/>
    </row>
    <row r="22429" spans="1:6" x14ac:dyDescent="0.2">
      <c r="A22429" s="97">
        <v>42969</v>
      </c>
      <c r="B22429" s="98">
        <v>0.53125</v>
      </c>
      <c r="C22429" s="99"/>
      <c r="D22429" s="100"/>
      <c r="E22429" s="101"/>
      <c r="F22429" s="102"/>
    </row>
    <row r="22430" spans="1:6" x14ac:dyDescent="0.2">
      <c r="A22430" s="97">
        <v>42969</v>
      </c>
      <c r="B22430" s="98">
        <v>0.54166666666424135</v>
      </c>
      <c r="C22430" s="99"/>
      <c r="D22430" s="100"/>
      <c r="E22430" s="101"/>
      <c r="F22430" s="102"/>
    </row>
    <row r="22431" spans="1:6" x14ac:dyDescent="0.2">
      <c r="A22431" s="97">
        <v>42969</v>
      </c>
      <c r="B22431" s="98">
        <v>0.55208333333575865</v>
      </c>
      <c r="C22431" s="99"/>
      <c r="D22431" s="100"/>
      <c r="E22431" s="101"/>
      <c r="F22431" s="102"/>
    </row>
    <row r="22432" spans="1:6" x14ac:dyDescent="0.2">
      <c r="A22432" s="97">
        <v>42969</v>
      </c>
      <c r="B22432" s="98">
        <v>0.5625</v>
      </c>
      <c r="C22432" s="99"/>
      <c r="D22432" s="100"/>
      <c r="E22432" s="101"/>
      <c r="F22432" s="102"/>
    </row>
    <row r="22433" spans="1:6" x14ac:dyDescent="0.2">
      <c r="A22433" s="97">
        <v>42969</v>
      </c>
      <c r="B22433" s="98">
        <v>0.57291666666424135</v>
      </c>
      <c r="C22433" s="99"/>
      <c r="D22433" s="100"/>
      <c r="E22433" s="101"/>
      <c r="F22433" s="102"/>
    </row>
    <row r="22434" spans="1:6" x14ac:dyDescent="0.2">
      <c r="A22434" s="97">
        <v>42969</v>
      </c>
      <c r="B22434" s="98">
        <v>0.58333333333575865</v>
      </c>
      <c r="C22434" s="99"/>
      <c r="D22434" s="100"/>
      <c r="E22434" s="101"/>
      <c r="F22434" s="102"/>
    </row>
    <row r="22435" spans="1:6" x14ac:dyDescent="0.2">
      <c r="A22435" s="97">
        <v>42969</v>
      </c>
      <c r="B22435" s="98">
        <v>0.59375</v>
      </c>
      <c r="C22435" s="99"/>
      <c r="D22435" s="100"/>
      <c r="E22435" s="101"/>
      <c r="F22435" s="102"/>
    </row>
    <row r="22436" spans="1:6" x14ac:dyDescent="0.2">
      <c r="A22436" s="97">
        <v>42969</v>
      </c>
      <c r="B22436" s="98">
        <v>0.60416666666424135</v>
      </c>
      <c r="C22436" s="99"/>
      <c r="D22436" s="100"/>
      <c r="E22436" s="101"/>
      <c r="F22436" s="102"/>
    </row>
    <row r="22437" spans="1:6" x14ac:dyDescent="0.2">
      <c r="A22437" s="97">
        <v>42969</v>
      </c>
      <c r="B22437" s="98">
        <v>0.61458333333575865</v>
      </c>
      <c r="C22437" s="99"/>
      <c r="D22437" s="100"/>
      <c r="E22437" s="101"/>
      <c r="F22437" s="102"/>
    </row>
    <row r="22438" spans="1:6" x14ac:dyDescent="0.2">
      <c r="A22438" s="97">
        <v>42969</v>
      </c>
      <c r="B22438" s="98">
        <v>0.625</v>
      </c>
      <c r="C22438" s="99"/>
      <c r="D22438" s="100"/>
      <c r="E22438" s="101"/>
      <c r="F22438" s="102"/>
    </row>
    <row r="22439" spans="1:6" x14ac:dyDescent="0.2">
      <c r="A22439" s="97">
        <v>42969</v>
      </c>
      <c r="B22439" s="98">
        <v>0.63541666666424135</v>
      </c>
      <c r="C22439" s="99"/>
      <c r="D22439" s="100"/>
      <c r="E22439" s="101"/>
      <c r="F22439" s="102"/>
    </row>
    <row r="22440" spans="1:6" x14ac:dyDescent="0.2">
      <c r="A22440" s="97">
        <v>42969</v>
      </c>
      <c r="B22440" s="98">
        <v>0.64583333333575865</v>
      </c>
      <c r="C22440" s="99"/>
      <c r="D22440" s="100"/>
      <c r="E22440" s="101"/>
      <c r="F22440" s="102"/>
    </row>
    <row r="22441" spans="1:6" x14ac:dyDescent="0.2">
      <c r="A22441" s="97">
        <v>42969</v>
      </c>
      <c r="B22441" s="98">
        <v>0.65625</v>
      </c>
      <c r="C22441" s="99"/>
      <c r="D22441" s="100"/>
      <c r="E22441" s="101"/>
      <c r="F22441" s="102"/>
    </row>
    <row r="22442" spans="1:6" x14ac:dyDescent="0.2">
      <c r="A22442" s="97">
        <v>42969</v>
      </c>
      <c r="B22442" s="98">
        <v>0.66666666666424135</v>
      </c>
      <c r="C22442" s="99"/>
      <c r="D22442" s="100"/>
      <c r="E22442" s="101"/>
      <c r="F22442" s="102"/>
    </row>
    <row r="22443" spans="1:6" x14ac:dyDescent="0.2">
      <c r="A22443" s="97">
        <v>42969</v>
      </c>
      <c r="B22443" s="98">
        <v>0.67708333333575865</v>
      </c>
      <c r="C22443" s="99"/>
      <c r="D22443" s="100"/>
      <c r="E22443" s="101"/>
      <c r="F22443" s="102"/>
    </row>
    <row r="22444" spans="1:6" x14ac:dyDescent="0.2">
      <c r="A22444" s="97">
        <v>42969</v>
      </c>
      <c r="B22444" s="98">
        <v>0.6875</v>
      </c>
      <c r="C22444" s="99"/>
      <c r="D22444" s="100"/>
      <c r="E22444" s="101"/>
      <c r="F22444" s="102"/>
    </row>
    <row r="22445" spans="1:6" x14ac:dyDescent="0.2">
      <c r="A22445" s="97">
        <v>42969</v>
      </c>
      <c r="B22445" s="98">
        <v>0.69791666666424135</v>
      </c>
      <c r="C22445" s="99"/>
      <c r="D22445" s="100"/>
      <c r="E22445" s="101"/>
      <c r="F22445" s="102"/>
    </row>
    <row r="22446" spans="1:6" x14ac:dyDescent="0.2">
      <c r="A22446" s="97">
        <v>42969</v>
      </c>
      <c r="B22446" s="98">
        <v>0.70833333333575865</v>
      </c>
      <c r="C22446" s="99"/>
      <c r="D22446" s="100"/>
      <c r="E22446" s="101"/>
      <c r="F22446" s="102"/>
    </row>
    <row r="22447" spans="1:6" x14ac:dyDescent="0.2">
      <c r="A22447" s="97">
        <v>42969</v>
      </c>
      <c r="B22447" s="98">
        <v>0.71875</v>
      </c>
      <c r="C22447" s="99"/>
      <c r="D22447" s="100"/>
      <c r="E22447" s="101"/>
      <c r="F22447" s="102"/>
    </row>
    <row r="22448" spans="1:6" x14ac:dyDescent="0.2">
      <c r="A22448" s="97">
        <v>42969</v>
      </c>
      <c r="B22448" s="98">
        <v>0.72916666666424135</v>
      </c>
      <c r="C22448" s="99"/>
      <c r="D22448" s="100"/>
      <c r="E22448" s="101"/>
      <c r="F22448" s="102"/>
    </row>
    <row r="22449" spans="1:6" x14ac:dyDescent="0.2">
      <c r="A22449" s="97">
        <v>42969</v>
      </c>
      <c r="B22449" s="98">
        <v>0.73958333333575865</v>
      </c>
      <c r="C22449" s="99"/>
      <c r="D22449" s="100"/>
      <c r="E22449" s="101"/>
      <c r="F22449" s="102"/>
    </row>
    <row r="22450" spans="1:6" x14ac:dyDescent="0.2">
      <c r="A22450" s="97">
        <v>42969</v>
      </c>
      <c r="B22450" s="98">
        <v>0.75</v>
      </c>
      <c r="C22450" s="99"/>
      <c r="D22450" s="100"/>
      <c r="E22450" s="101"/>
      <c r="F22450" s="102"/>
    </row>
    <row r="22451" spans="1:6" x14ac:dyDescent="0.2">
      <c r="A22451" s="97">
        <v>42969</v>
      </c>
      <c r="B22451" s="98">
        <v>0.76041666666424135</v>
      </c>
      <c r="C22451" s="99"/>
      <c r="D22451" s="100"/>
      <c r="E22451" s="101"/>
      <c r="F22451" s="102"/>
    </row>
    <row r="22452" spans="1:6" x14ac:dyDescent="0.2">
      <c r="A22452" s="97">
        <v>42969</v>
      </c>
      <c r="B22452" s="98">
        <v>0.77083333333575865</v>
      </c>
      <c r="C22452" s="99"/>
      <c r="D22452" s="100"/>
      <c r="E22452" s="101"/>
      <c r="F22452" s="102"/>
    </row>
    <row r="22453" spans="1:6" x14ac:dyDescent="0.2">
      <c r="A22453" s="97">
        <v>42969</v>
      </c>
      <c r="B22453" s="98">
        <v>0.78125</v>
      </c>
      <c r="C22453" s="99"/>
      <c r="D22453" s="100"/>
      <c r="E22453" s="101"/>
      <c r="F22453" s="102"/>
    </row>
    <row r="22454" spans="1:6" x14ac:dyDescent="0.2">
      <c r="A22454" s="97">
        <v>42969</v>
      </c>
      <c r="B22454" s="98">
        <v>0.79166666666424135</v>
      </c>
      <c r="C22454" s="99"/>
      <c r="D22454" s="100"/>
      <c r="E22454" s="101"/>
      <c r="F22454" s="102"/>
    </row>
    <row r="22455" spans="1:6" x14ac:dyDescent="0.2">
      <c r="A22455" s="97">
        <v>42969</v>
      </c>
      <c r="B22455" s="98">
        <v>0.80208333333575865</v>
      </c>
      <c r="C22455" s="99"/>
      <c r="D22455" s="100"/>
      <c r="E22455" s="101"/>
      <c r="F22455" s="102"/>
    </row>
    <row r="22456" spans="1:6" x14ac:dyDescent="0.2">
      <c r="A22456" s="97">
        <v>42969</v>
      </c>
      <c r="B22456" s="98">
        <v>0.8125</v>
      </c>
      <c r="C22456" s="99"/>
      <c r="D22456" s="100"/>
      <c r="E22456" s="101"/>
      <c r="F22456" s="102"/>
    </row>
    <row r="22457" spans="1:6" x14ac:dyDescent="0.2">
      <c r="A22457" s="97">
        <v>42969</v>
      </c>
      <c r="B22457" s="98">
        <v>0.82291666666424135</v>
      </c>
      <c r="C22457" s="99"/>
      <c r="D22457" s="100"/>
      <c r="E22457" s="101"/>
      <c r="F22457" s="102"/>
    </row>
    <row r="22458" spans="1:6" x14ac:dyDescent="0.2">
      <c r="A22458" s="97">
        <v>42969</v>
      </c>
      <c r="B22458" s="98">
        <v>0.83333333333575865</v>
      </c>
      <c r="C22458" s="99"/>
      <c r="D22458" s="100"/>
      <c r="E22458" s="101"/>
      <c r="F22458" s="102"/>
    </row>
    <row r="22459" spans="1:6" x14ac:dyDescent="0.2">
      <c r="A22459" s="97">
        <v>42969</v>
      </c>
      <c r="B22459" s="98">
        <v>0.84375</v>
      </c>
      <c r="C22459" s="99"/>
      <c r="D22459" s="100"/>
      <c r="E22459" s="101"/>
      <c r="F22459" s="103"/>
    </row>
    <row r="22460" spans="1:6" x14ac:dyDescent="0.2">
      <c r="A22460" s="97">
        <v>42969</v>
      </c>
      <c r="B22460" s="98">
        <v>0.85416666666424135</v>
      </c>
      <c r="C22460" s="99"/>
      <c r="D22460" s="100"/>
      <c r="E22460" s="101"/>
      <c r="F22460" s="102"/>
    </row>
    <row r="22461" spans="1:6" x14ac:dyDescent="0.2">
      <c r="A22461" s="97">
        <v>42969</v>
      </c>
      <c r="B22461" s="98">
        <v>0.86458333333575865</v>
      </c>
      <c r="C22461" s="99"/>
      <c r="D22461" s="100"/>
      <c r="E22461" s="101"/>
      <c r="F22461" s="102"/>
    </row>
    <row r="22462" spans="1:6" x14ac:dyDescent="0.2">
      <c r="A22462" s="97">
        <v>42969</v>
      </c>
      <c r="B22462" s="98">
        <v>0.875</v>
      </c>
      <c r="C22462" s="99"/>
      <c r="D22462" s="100"/>
      <c r="E22462" s="101"/>
      <c r="F22462" s="102"/>
    </row>
    <row r="22463" spans="1:6" x14ac:dyDescent="0.2">
      <c r="A22463" s="97">
        <v>42969</v>
      </c>
      <c r="B22463" s="98">
        <v>0.88541666666424135</v>
      </c>
      <c r="C22463" s="99"/>
      <c r="D22463" s="100"/>
      <c r="E22463" s="101"/>
      <c r="F22463" s="102"/>
    </row>
    <row r="22464" spans="1:6" x14ac:dyDescent="0.2">
      <c r="A22464" s="97">
        <v>42969</v>
      </c>
      <c r="B22464" s="98">
        <v>0.89583333333575865</v>
      </c>
      <c r="C22464" s="99"/>
      <c r="D22464" s="100"/>
      <c r="E22464" s="101"/>
      <c r="F22464" s="102"/>
    </row>
    <row r="22465" spans="1:6" x14ac:dyDescent="0.2">
      <c r="A22465" s="97">
        <v>42969</v>
      </c>
      <c r="B22465" s="98">
        <v>0.90625</v>
      </c>
      <c r="C22465" s="99"/>
      <c r="D22465" s="100"/>
      <c r="E22465" s="101"/>
      <c r="F22465" s="102"/>
    </row>
    <row r="22466" spans="1:6" x14ac:dyDescent="0.2">
      <c r="A22466" s="97">
        <v>42969</v>
      </c>
      <c r="B22466" s="98">
        <v>0.91666666666424135</v>
      </c>
      <c r="C22466" s="99"/>
      <c r="D22466" s="100"/>
      <c r="E22466" s="101"/>
      <c r="F22466" s="102"/>
    </row>
    <row r="22467" spans="1:6" x14ac:dyDescent="0.2">
      <c r="A22467" s="97">
        <v>42969</v>
      </c>
      <c r="B22467" s="98">
        <v>0.92708333333575865</v>
      </c>
      <c r="C22467" s="99"/>
      <c r="D22467" s="100"/>
      <c r="E22467" s="101"/>
      <c r="F22467" s="102"/>
    </row>
    <row r="22468" spans="1:6" x14ac:dyDescent="0.2">
      <c r="A22468" s="97">
        <v>42969</v>
      </c>
      <c r="B22468" s="98">
        <v>0.9375</v>
      </c>
      <c r="C22468" s="99"/>
      <c r="D22468" s="100"/>
      <c r="E22468" s="101"/>
      <c r="F22468" s="103"/>
    </row>
    <row r="22469" spans="1:6" x14ac:dyDescent="0.2">
      <c r="A22469" s="97">
        <v>42969</v>
      </c>
      <c r="B22469" s="98">
        <v>0.94791666666424135</v>
      </c>
      <c r="C22469" s="99"/>
      <c r="D22469" s="100"/>
      <c r="E22469" s="101"/>
      <c r="F22469" s="102"/>
    </row>
    <row r="22470" spans="1:6" x14ac:dyDescent="0.2">
      <c r="A22470" s="97">
        <v>42969</v>
      </c>
      <c r="B22470" s="98">
        <v>0.95833333333575865</v>
      </c>
      <c r="C22470" s="99"/>
      <c r="D22470" s="100"/>
      <c r="E22470" s="101"/>
      <c r="F22470" s="102"/>
    </row>
    <row r="22471" spans="1:6" x14ac:dyDescent="0.2">
      <c r="A22471" s="97">
        <v>42969</v>
      </c>
      <c r="B22471" s="98">
        <v>0.96875</v>
      </c>
      <c r="C22471" s="99"/>
      <c r="D22471" s="100"/>
      <c r="E22471" s="101"/>
      <c r="F22471" s="102"/>
    </row>
    <row r="22472" spans="1:6" x14ac:dyDescent="0.2">
      <c r="A22472" s="97">
        <v>42969</v>
      </c>
      <c r="B22472" s="98">
        <v>0.97916666666424135</v>
      </c>
      <c r="C22472" s="99"/>
      <c r="D22472" s="100"/>
      <c r="E22472" s="101"/>
      <c r="F22472" s="102"/>
    </row>
    <row r="22473" spans="1:6" x14ac:dyDescent="0.2">
      <c r="A22473" s="97">
        <v>42969</v>
      </c>
      <c r="B22473" s="98">
        <v>0.98958333333575865</v>
      </c>
      <c r="C22473" s="99"/>
      <c r="D22473" s="100"/>
      <c r="E22473" s="101"/>
      <c r="F22473" s="102"/>
    </row>
    <row r="22474" spans="1:6" x14ac:dyDescent="0.2">
      <c r="A22474" s="97">
        <v>42970</v>
      </c>
      <c r="B22474" s="98">
        <v>0</v>
      </c>
      <c r="C22474" s="99"/>
      <c r="D22474" s="100"/>
      <c r="E22474" s="101"/>
      <c r="F22474" s="102"/>
    </row>
    <row r="22475" spans="1:6" x14ac:dyDescent="0.2">
      <c r="A22475" s="97">
        <v>42970</v>
      </c>
      <c r="B22475" s="98">
        <v>1.0416666664241347E-2</v>
      </c>
      <c r="C22475" s="99"/>
      <c r="D22475" s="100"/>
      <c r="E22475" s="101"/>
      <c r="F22475" s="102"/>
    </row>
    <row r="22476" spans="1:6" x14ac:dyDescent="0.2">
      <c r="A22476" s="97">
        <v>42970</v>
      </c>
      <c r="B22476" s="98">
        <v>2.0833333335758653E-2</v>
      </c>
      <c r="C22476" s="99"/>
      <c r="D22476" s="100"/>
      <c r="E22476" s="101"/>
      <c r="F22476" s="102"/>
    </row>
    <row r="22477" spans="1:6" x14ac:dyDescent="0.2">
      <c r="A22477" s="97">
        <v>42970</v>
      </c>
      <c r="B22477" s="98">
        <v>3.125E-2</v>
      </c>
      <c r="C22477" s="99"/>
      <c r="D22477" s="100"/>
      <c r="E22477" s="101"/>
      <c r="F22477" s="102"/>
    </row>
    <row r="22478" spans="1:6" x14ac:dyDescent="0.2">
      <c r="A22478" s="97">
        <v>42970</v>
      </c>
      <c r="B22478" s="98">
        <v>4.1666666664241347E-2</v>
      </c>
      <c r="C22478" s="99"/>
      <c r="D22478" s="100"/>
      <c r="E22478" s="101"/>
      <c r="F22478" s="102"/>
    </row>
    <row r="22479" spans="1:6" x14ac:dyDescent="0.2">
      <c r="A22479" s="97">
        <v>42970</v>
      </c>
      <c r="B22479" s="98">
        <v>5.2083333335758653E-2</v>
      </c>
      <c r="C22479" s="99"/>
      <c r="D22479" s="100"/>
      <c r="E22479" s="101"/>
      <c r="F22479" s="102"/>
    </row>
    <row r="22480" spans="1:6" x14ac:dyDescent="0.2">
      <c r="A22480" s="97">
        <v>42970</v>
      </c>
      <c r="B22480" s="98">
        <v>6.25E-2</v>
      </c>
      <c r="C22480" s="99"/>
      <c r="D22480" s="100"/>
      <c r="E22480" s="101"/>
      <c r="F22480" s="102"/>
    </row>
    <row r="22481" spans="1:6" x14ac:dyDescent="0.2">
      <c r="A22481" s="97">
        <v>42970</v>
      </c>
      <c r="B22481" s="98">
        <v>7.2916666664241347E-2</v>
      </c>
      <c r="C22481" s="99"/>
      <c r="D22481" s="100"/>
      <c r="E22481" s="101"/>
      <c r="F22481" s="102"/>
    </row>
    <row r="22482" spans="1:6" x14ac:dyDescent="0.2">
      <c r="A22482" s="97">
        <v>42970</v>
      </c>
      <c r="B22482" s="98">
        <v>8.3333333335758653E-2</v>
      </c>
      <c r="C22482" s="99"/>
      <c r="D22482" s="100"/>
      <c r="E22482" s="101"/>
      <c r="F22482" s="102"/>
    </row>
    <row r="22483" spans="1:6" x14ac:dyDescent="0.2">
      <c r="A22483" s="97">
        <v>42970</v>
      </c>
      <c r="B22483" s="98">
        <v>9.375E-2</v>
      </c>
      <c r="C22483" s="99"/>
      <c r="D22483" s="100"/>
      <c r="E22483" s="101"/>
      <c r="F22483" s="102"/>
    </row>
    <row r="22484" spans="1:6" x14ac:dyDescent="0.2">
      <c r="A22484" s="97">
        <v>42970</v>
      </c>
      <c r="B22484" s="98">
        <v>0.10416666666424135</v>
      </c>
      <c r="C22484" s="99"/>
      <c r="D22484" s="100"/>
      <c r="E22484" s="101"/>
      <c r="F22484" s="103"/>
    </row>
    <row r="22485" spans="1:6" x14ac:dyDescent="0.2">
      <c r="A22485" s="97">
        <v>42970</v>
      </c>
      <c r="B22485" s="98">
        <v>0.11458333333575865</v>
      </c>
      <c r="C22485" s="99"/>
      <c r="D22485" s="100"/>
      <c r="E22485" s="101"/>
      <c r="F22485" s="102"/>
    </row>
    <row r="22486" spans="1:6" x14ac:dyDescent="0.2">
      <c r="A22486" s="97">
        <v>42970</v>
      </c>
      <c r="B22486" s="98">
        <v>0.125</v>
      </c>
      <c r="C22486" s="99"/>
      <c r="D22486" s="100"/>
      <c r="E22486" s="101"/>
      <c r="F22486" s="103"/>
    </row>
    <row r="22487" spans="1:6" x14ac:dyDescent="0.2">
      <c r="A22487" s="97">
        <v>42970</v>
      </c>
      <c r="B22487" s="98">
        <v>0.13541666666424135</v>
      </c>
      <c r="C22487" s="99"/>
      <c r="D22487" s="100"/>
      <c r="E22487" s="101"/>
      <c r="F22487" s="102"/>
    </row>
    <row r="22488" spans="1:6" x14ac:dyDescent="0.2">
      <c r="A22488" s="97">
        <v>42970</v>
      </c>
      <c r="B22488" s="98">
        <v>0.14583333333575865</v>
      </c>
      <c r="C22488" s="99"/>
      <c r="D22488" s="100"/>
      <c r="E22488" s="101"/>
      <c r="F22488" s="102"/>
    </row>
    <row r="22489" spans="1:6" x14ac:dyDescent="0.2">
      <c r="A22489" s="97">
        <v>42970</v>
      </c>
      <c r="B22489" s="98">
        <v>0.15625</v>
      </c>
      <c r="C22489" s="99"/>
      <c r="D22489" s="100"/>
      <c r="E22489" s="101"/>
      <c r="F22489" s="102"/>
    </row>
    <row r="22490" spans="1:6" x14ac:dyDescent="0.2">
      <c r="A22490" s="97">
        <v>42970</v>
      </c>
      <c r="B22490" s="98">
        <v>0.16666666666424135</v>
      </c>
      <c r="C22490" s="99"/>
      <c r="D22490" s="100"/>
      <c r="E22490" s="101"/>
      <c r="F22490" s="102"/>
    </row>
    <row r="22491" spans="1:6" x14ac:dyDescent="0.2">
      <c r="A22491" s="97">
        <v>42970</v>
      </c>
      <c r="B22491" s="98">
        <v>0.17708333333575865</v>
      </c>
      <c r="C22491" s="99"/>
      <c r="D22491" s="100"/>
      <c r="E22491" s="101"/>
      <c r="F22491" s="102"/>
    </row>
    <row r="22492" spans="1:6" x14ac:dyDescent="0.2">
      <c r="A22492" s="97">
        <v>42970</v>
      </c>
      <c r="B22492" s="98">
        <v>0.1875</v>
      </c>
      <c r="C22492" s="99"/>
      <c r="D22492" s="100"/>
      <c r="E22492" s="101"/>
      <c r="F22492" s="102"/>
    </row>
    <row r="22493" spans="1:6" x14ac:dyDescent="0.2">
      <c r="A22493" s="97">
        <v>42970</v>
      </c>
      <c r="B22493" s="98">
        <v>0.19791666666424135</v>
      </c>
      <c r="C22493" s="99"/>
      <c r="D22493" s="100"/>
      <c r="E22493" s="101"/>
      <c r="F22493" s="102"/>
    </row>
    <row r="22494" spans="1:6" x14ac:dyDescent="0.2">
      <c r="A22494" s="97">
        <v>42970</v>
      </c>
      <c r="B22494" s="98">
        <v>0.20833333333575865</v>
      </c>
      <c r="C22494" s="99"/>
      <c r="D22494" s="100"/>
      <c r="E22494" s="101"/>
      <c r="F22494" s="102"/>
    </row>
    <row r="22495" spans="1:6" x14ac:dyDescent="0.2">
      <c r="A22495" s="97">
        <v>42970</v>
      </c>
      <c r="B22495" s="98">
        <v>0.21875</v>
      </c>
      <c r="C22495" s="99"/>
      <c r="D22495" s="100"/>
      <c r="E22495" s="101"/>
      <c r="F22495" s="102"/>
    </row>
    <row r="22496" spans="1:6" x14ac:dyDescent="0.2">
      <c r="A22496" s="97">
        <v>42970</v>
      </c>
      <c r="B22496" s="98">
        <v>0.22916666666424135</v>
      </c>
      <c r="C22496" s="99"/>
      <c r="D22496" s="100"/>
      <c r="E22496" s="101"/>
      <c r="F22496" s="102"/>
    </row>
    <row r="22497" spans="1:6" x14ac:dyDescent="0.2">
      <c r="A22497" s="97">
        <v>42970</v>
      </c>
      <c r="B22497" s="98">
        <v>0.23958333333575865</v>
      </c>
      <c r="C22497" s="99"/>
      <c r="D22497" s="100"/>
      <c r="E22497" s="101"/>
      <c r="F22497" s="102"/>
    </row>
    <row r="22498" spans="1:6" x14ac:dyDescent="0.2">
      <c r="A22498" s="97">
        <v>42970</v>
      </c>
      <c r="B22498" s="98">
        <v>0.25</v>
      </c>
      <c r="C22498" s="99"/>
      <c r="D22498" s="100"/>
      <c r="E22498" s="101"/>
      <c r="F22498" s="102"/>
    </row>
    <row r="22499" spans="1:6" x14ac:dyDescent="0.2">
      <c r="A22499" s="97">
        <v>42970</v>
      </c>
      <c r="B22499" s="98">
        <v>0.26041666666424135</v>
      </c>
      <c r="C22499" s="99"/>
      <c r="D22499" s="100"/>
      <c r="E22499" s="101"/>
      <c r="F22499" s="102"/>
    </row>
    <row r="22500" spans="1:6" x14ac:dyDescent="0.2">
      <c r="A22500" s="97">
        <v>42970</v>
      </c>
      <c r="B22500" s="98">
        <v>0.27083333333575865</v>
      </c>
      <c r="C22500" s="99"/>
      <c r="D22500" s="100"/>
      <c r="E22500" s="101"/>
      <c r="F22500" s="102"/>
    </row>
    <row r="22501" spans="1:6" x14ac:dyDescent="0.2">
      <c r="A22501" s="97">
        <v>42970</v>
      </c>
      <c r="B22501" s="98">
        <v>0.28125</v>
      </c>
      <c r="C22501" s="99"/>
      <c r="D22501" s="100"/>
      <c r="E22501" s="101"/>
      <c r="F22501" s="102"/>
    </row>
    <row r="22502" spans="1:6" x14ac:dyDescent="0.2">
      <c r="A22502" s="97">
        <v>42970</v>
      </c>
      <c r="B22502" s="98">
        <v>0.29166666666424135</v>
      </c>
      <c r="C22502" s="99"/>
      <c r="D22502" s="100"/>
      <c r="E22502" s="101"/>
      <c r="F22502" s="102"/>
    </row>
    <row r="22503" spans="1:6" x14ac:dyDescent="0.2">
      <c r="A22503" s="97">
        <v>42970</v>
      </c>
      <c r="B22503" s="98">
        <v>0.30208333333575865</v>
      </c>
      <c r="C22503" s="99"/>
      <c r="D22503" s="100"/>
      <c r="E22503" s="101"/>
      <c r="F22503" s="102"/>
    </row>
    <row r="22504" spans="1:6" x14ac:dyDescent="0.2">
      <c r="A22504" s="97">
        <v>42970</v>
      </c>
      <c r="B22504" s="98">
        <v>0.3125</v>
      </c>
      <c r="C22504" s="99"/>
      <c r="D22504" s="100"/>
      <c r="E22504" s="101"/>
      <c r="F22504" s="102"/>
    </row>
    <row r="22505" spans="1:6" x14ac:dyDescent="0.2">
      <c r="A22505" s="97">
        <v>42970</v>
      </c>
      <c r="B22505" s="98">
        <v>0.32291666666424135</v>
      </c>
      <c r="C22505" s="99"/>
      <c r="D22505" s="100"/>
      <c r="E22505" s="101"/>
      <c r="F22505" s="102"/>
    </row>
    <row r="22506" spans="1:6" x14ac:dyDescent="0.2">
      <c r="A22506" s="97">
        <v>42970</v>
      </c>
      <c r="B22506" s="98">
        <v>0.33333333333575865</v>
      </c>
      <c r="C22506" s="99"/>
      <c r="D22506" s="100"/>
      <c r="E22506" s="101"/>
      <c r="F22506" s="103"/>
    </row>
    <row r="22507" spans="1:6" x14ac:dyDescent="0.2">
      <c r="A22507" s="97">
        <v>42970</v>
      </c>
      <c r="B22507" s="98">
        <v>0.34375</v>
      </c>
      <c r="C22507" s="99"/>
      <c r="D22507" s="100"/>
      <c r="E22507" s="101"/>
      <c r="F22507" s="102"/>
    </row>
    <row r="22508" spans="1:6" x14ac:dyDescent="0.2">
      <c r="A22508" s="97">
        <v>42970</v>
      </c>
      <c r="B22508" s="98">
        <v>0.35416666666424135</v>
      </c>
      <c r="C22508" s="99"/>
      <c r="D22508" s="100"/>
      <c r="E22508" s="101"/>
      <c r="F22508" s="102"/>
    </row>
    <row r="22509" spans="1:6" x14ac:dyDescent="0.2">
      <c r="A22509" s="97">
        <v>42970</v>
      </c>
      <c r="B22509" s="98">
        <v>0.36458333333575865</v>
      </c>
      <c r="C22509" s="99"/>
      <c r="D22509" s="100"/>
      <c r="E22509" s="101"/>
      <c r="F22509" s="102"/>
    </row>
    <row r="22510" spans="1:6" x14ac:dyDescent="0.2">
      <c r="A22510" s="97">
        <v>42970</v>
      </c>
      <c r="B22510" s="98">
        <v>0.375</v>
      </c>
      <c r="C22510" s="99"/>
      <c r="D22510" s="100"/>
      <c r="E22510" s="101"/>
      <c r="F22510" s="102"/>
    </row>
    <row r="22511" spans="1:6" x14ac:dyDescent="0.2">
      <c r="A22511" s="97">
        <v>42970</v>
      </c>
      <c r="B22511" s="98">
        <v>0.38541666666424135</v>
      </c>
      <c r="C22511" s="99"/>
      <c r="D22511" s="100"/>
      <c r="E22511" s="101"/>
      <c r="F22511" s="103"/>
    </row>
    <row r="22512" spans="1:6" x14ac:dyDescent="0.2">
      <c r="A22512" s="97">
        <v>42970</v>
      </c>
      <c r="B22512" s="98">
        <v>0.39583333333575865</v>
      </c>
      <c r="C22512" s="99"/>
      <c r="D22512" s="100"/>
      <c r="E22512" s="101"/>
      <c r="F22512" s="102"/>
    </row>
    <row r="22513" spans="1:6" x14ac:dyDescent="0.2">
      <c r="A22513" s="97">
        <v>42970</v>
      </c>
      <c r="B22513" s="98">
        <v>0.40625</v>
      </c>
      <c r="C22513" s="99"/>
      <c r="D22513" s="100"/>
      <c r="E22513" s="101"/>
      <c r="F22513" s="102"/>
    </row>
    <row r="22514" spans="1:6" x14ac:dyDescent="0.2">
      <c r="A22514" s="97">
        <v>42970</v>
      </c>
      <c r="B22514" s="98">
        <v>0.41666666666424135</v>
      </c>
      <c r="C22514" s="99"/>
      <c r="D22514" s="100"/>
      <c r="E22514" s="101"/>
      <c r="F22514" s="102"/>
    </row>
    <row r="22515" spans="1:6" x14ac:dyDescent="0.2">
      <c r="A22515" s="97">
        <v>42970</v>
      </c>
      <c r="B22515" s="98">
        <v>0.42708333333575865</v>
      </c>
      <c r="C22515" s="99"/>
      <c r="D22515" s="100"/>
      <c r="E22515" s="101"/>
      <c r="F22515" s="102"/>
    </row>
    <row r="22516" spans="1:6" x14ac:dyDescent="0.2">
      <c r="A22516" s="97">
        <v>42970</v>
      </c>
      <c r="B22516" s="98">
        <v>0.4375</v>
      </c>
      <c r="C22516" s="99"/>
      <c r="D22516" s="100"/>
      <c r="E22516" s="101"/>
      <c r="F22516" s="102"/>
    </row>
    <row r="22517" spans="1:6" x14ac:dyDescent="0.2">
      <c r="A22517" s="97">
        <v>42970</v>
      </c>
      <c r="B22517" s="98">
        <v>0.44791666666424135</v>
      </c>
      <c r="C22517" s="99"/>
      <c r="D22517" s="100"/>
      <c r="E22517" s="101"/>
      <c r="F22517" s="102"/>
    </row>
    <row r="22518" spans="1:6" x14ac:dyDescent="0.2">
      <c r="A22518" s="97">
        <v>42970</v>
      </c>
      <c r="B22518" s="98">
        <v>0.45833333333575865</v>
      </c>
      <c r="C22518" s="99"/>
      <c r="D22518" s="100"/>
      <c r="E22518" s="101"/>
      <c r="F22518" s="102"/>
    </row>
    <row r="22519" spans="1:6" x14ac:dyDescent="0.2">
      <c r="A22519" s="97">
        <v>42970</v>
      </c>
      <c r="B22519" s="98">
        <v>0.46875</v>
      </c>
      <c r="C22519" s="99"/>
      <c r="D22519" s="100"/>
      <c r="E22519" s="101"/>
      <c r="F22519" s="102"/>
    </row>
    <row r="22520" spans="1:6" x14ac:dyDescent="0.2">
      <c r="A22520" s="97">
        <v>42970</v>
      </c>
      <c r="B22520" s="98">
        <v>0.47916666666424135</v>
      </c>
      <c r="C22520" s="99"/>
      <c r="D22520" s="100"/>
      <c r="E22520" s="101"/>
      <c r="F22520" s="102"/>
    </row>
    <row r="22521" spans="1:6" x14ac:dyDescent="0.2">
      <c r="A22521" s="97">
        <v>42970</v>
      </c>
      <c r="B22521" s="98">
        <v>0.48958333333575865</v>
      </c>
      <c r="C22521" s="99"/>
      <c r="D22521" s="100"/>
      <c r="E22521" s="101"/>
      <c r="F22521" s="102"/>
    </row>
    <row r="22522" spans="1:6" x14ac:dyDescent="0.2">
      <c r="A22522" s="97">
        <v>42970</v>
      </c>
      <c r="B22522" s="98">
        <v>0.5</v>
      </c>
      <c r="C22522" s="99"/>
      <c r="D22522" s="100"/>
      <c r="E22522" s="101"/>
      <c r="F22522" s="102"/>
    </row>
    <row r="22523" spans="1:6" x14ac:dyDescent="0.2">
      <c r="A22523" s="97">
        <v>42970</v>
      </c>
      <c r="B22523" s="98">
        <v>0.51041666666424135</v>
      </c>
      <c r="C22523" s="99"/>
      <c r="D22523" s="100"/>
      <c r="E22523" s="101"/>
      <c r="F22523" s="102"/>
    </row>
    <row r="22524" spans="1:6" x14ac:dyDescent="0.2">
      <c r="A22524" s="97">
        <v>42970</v>
      </c>
      <c r="B22524" s="98">
        <v>0.52083333333575865</v>
      </c>
      <c r="C22524" s="99"/>
      <c r="D22524" s="100"/>
      <c r="E22524" s="101"/>
      <c r="F22524" s="102"/>
    </row>
    <row r="22525" spans="1:6" x14ac:dyDescent="0.2">
      <c r="A22525" s="97">
        <v>42970</v>
      </c>
      <c r="B22525" s="98">
        <v>0.53125</v>
      </c>
      <c r="C22525" s="99"/>
      <c r="D22525" s="100"/>
      <c r="E22525" s="101"/>
      <c r="F22525" s="102"/>
    </row>
    <row r="22526" spans="1:6" x14ac:dyDescent="0.2">
      <c r="A22526" s="97">
        <v>42970</v>
      </c>
      <c r="B22526" s="98">
        <v>0.54166666666424135</v>
      </c>
      <c r="C22526" s="99"/>
      <c r="D22526" s="100"/>
      <c r="E22526" s="101"/>
      <c r="F22526" s="102"/>
    </row>
    <row r="22527" spans="1:6" x14ac:dyDescent="0.2">
      <c r="A22527" s="97">
        <v>42970</v>
      </c>
      <c r="B22527" s="98">
        <v>0.55208333333575865</v>
      </c>
      <c r="C22527" s="99"/>
      <c r="D22527" s="100"/>
      <c r="E22527" s="101"/>
      <c r="F22527" s="102"/>
    </row>
    <row r="22528" spans="1:6" x14ac:dyDescent="0.2">
      <c r="A22528" s="97">
        <v>42970</v>
      </c>
      <c r="B22528" s="98">
        <v>0.5625</v>
      </c>
      <c r="C22528" s="99"/>
      <c r="D22528" s="100"/>
      <c r="E22528" s="101"/>
      <c r="F22528" s="102"/>
    </row>
    <row r="22529" spans="1:6" x14ac:dyDescent="0.2">
      <c r="A22529" s="97">
        <v>42970</v>
      </c>
      <c r="B22529" s="98">
        <v>0.57291666666424135</v>
      </c>
      <c r="C22529" s="99"/>
      <c r="D22529" s="100"/>
      <c r="E22529" s="101"/>
      <c r="F22529" s="102"/>
    </row>
    <row r="22530" spans="1:6" x14ac:dyDescent="0.2">
      <c r="A22530" s="97">
        <v>42970</v>
      </c>
      <c r="B22530" s="98">
        <v>0.58333333333575865</v>
      </c>
      <c r="C22530" s="99"/>
      <c r="D22530" s="100"/>
      <c r="E22530" s="101"/>
      <c r="F22530" s="102"/>
    </row>
    <row r="22531" spans="1:6" x14ac:dyDescent="0.2">
      <c r="A22531" s="97">
        <v>42970</v>
      </c>
      <c r="B22531" s="98">
        <v>0.59375</v>
      </c>
      <c r="C22531" s="99"/>
      <c r="D22531" s="100"/>
      <c r="E22531" s="101"/>
      <c r="F22531" s="102"/>
    </row>
    <row r="22532" spans="1:6" x14ac:dyDescent="0.2">
      <c r="A22532" s="97">
        <v>42970</v>
      </c>
      <c r="B22532" s="98">
        <v>0.60416666666424135</v>
      </c>
      <c r="C22532" s="99"/>
      <c r="D22532" s="100"/>
      <c r="E22532" s="101"/>
      <c r="F22532" s="102"/>
    </row>
    <row r="22533" spans="1:6" x14ac:dyDescent="0.2">
      <c r="A22533" s="97">
        <v>42970</v>
      </c>
      <c r="B22533" s="98">
        <v>0.61458333333575865</v>
      </c>
      <c r="C22533" s="99"/>
      <c r="D22533" s="100"/>
      <c r="E22533" s="101"/>
      <c r="F22533" s="102"/>
    </row>
    <row r="22534" spans="1:6" x14ac:dyDescent="0.2">
      <c r="A22534" s="97">
        <v>42970</v>
      </c>
      <c r="B22534" s="98">
        <v>0.625</v>
      </c>
      <c r="C22534" s="99"/>
      <c r="D22534" s="100"/>
      <c r="E22534" s="101"/>
      <c r="F22534" s="102"/>
    </row>
    <row r="22535" spans="1:6" x14ac:dyDescent="0.2">
      <c r="A22535" s="97">
        <v>42970</v>
      </c>
      <c r="B22535" s="98">
        <v>0.63541666666424135</v>
      </c>
      <c r="C22535" s="99"/>
      <c r="D22535" s="100"/>
      <c r="E22535" s="101"/>
      <c r="F22535" s="102"/>
    </row>
    <row r="22536" spans="1:6" x14ac:dyDescent="0.2">
      <c r="A22536" s="97">
        <v>42970</v>
      </c>
      <c r="B22536" s="98">
        <v>0.64583333333575865</v>
      </c>
      <c r="C22536" s="99"/>
      <c r="D22536" s="100"/>
      <c r="E22536" s="101"/>
      <c r="F22536" s="102"/>
    </row>
    <row r="22537" spans="1:6" x14ac:dyDescent="0.2">
      <c r="A22537" s="97">
        <v>42970</v>
      </c>
      <c r="B22537" s="98">
        <v>0.65625</v>
      </c>
      <c r="C22537" s="99"/>
      <c r="D22537" s="100"/>
      <c r="E22537" s="101"/>
      <c r="F22537" s="102"/>
    </row>
    <row r="22538" spans="1:6" x14ac:dyDescent="0.2">
      <c r="A22538" s="97">
        <v>42970</v>
      </c>
      <c r="B22538" s="98">
        <v>0.66666666666424135</v>
      </c>
      <c r="C22538" s="99"/>
      <c r="D22538" s="100"/>
      <c r="E22538" s="101"/>
      <c r="F22538" s="102"/>
    </row>
    <row r="22539" spans="1:6" x14ac:dyDescent="0.2">
      <c r="A22539" s="97">
        <v>42970</v>
      </c>
      <c r="B22539" s="98">
        <v>0.67708333333575865</v>
      </c>
      <c r="C22539" s="99"/>
      <c r="D22539" s="100"/>
      <c r="E22539" s="101"/>
      <c r="F22539" s="102"/>
    </row>
    <row r="22540" spans="1:6" x14ac:dyDescent="0.2">
      <c r="A22540" s="97">
        <v>42970</v>
      </c>
      <c r="B22540" s="98">
        <v>0.6875</v>
      </c>
      <c r="C22540" s="99"/>
      <c r="D22540" s="100"/>
      <c r="E22540" s="101"/>
      <c r="F22540" s="102"/>
    </row>
    <row r="22541" spans="1:6" x14ac:dyDescent="0.2">
      <c r="A22541" s="97">
        <v>42970</v>
      </c>
      <c r="B22541" s="98">
        <v>0.69791666666424135</v>
      </c>
      <c r="C22541" s="99"/>
      <c r="D22541" s="100"/>
      <c r="E22541" s="101"/>
      <c r="F22541" s="102"/>
    </row>
    <row r="22542" spans="1:6" x14ac:dyDescent="0.2">
      <c r="A22542" s="97">
        <v>42970</v>
      </c>
      <c r="B22542" s="98">
        <v>0.70833333333575865</v>
      </c>
      <c r="C22542" s="99"/>
      <c r="D22542" s="100"/>
      <c r="E22542" s="101"/>
      <c r="F22542" s="102"/>
    </row>
    <row r="22543" spans="1:6" x14ac:dyDescent="0.2">
      <c r="A22543" s="97">
        <v>42970</v>
      </c>
      <c r="B22543" s="98">
        <v>0.71875</v>
      </c>
      <c r="C22543" s="99"/>
      <c r="D22543" s="100"/>
      <c r="E22543" s="101"/>
      <c r="F22543" s="102"/>
    </row>
    <row r="22544" spans="1:6" x14ac:dyDescent="0.2">
      <c r="A22544" s="97">
        <v>42970</v>
      </c>
      <c r="B22544" s="98">
        <v>0.72916666666424135</v>
      </c>
      <c r="C22544" s="99"/>
      <c r="D22544" s="100"/>
      <c r="E22544" s="101"/>
      <c r="F22544" s="102"/>
    </row>
    <row r="22545" spans="1:6" x14ac:dyDescent="0.2">
      <c r="A22545" s="97">
        <v>42970</v>
      </c>
      <c r="B22545" s="98">
        <v>0.73958333333575865</v>
      </c>
      <c r="C22545" s="99"/>
      <c r="D22545" s="100"/>
      <c r="E22545" s="101"/>
      <c r="F22545" s="102"/>
    </row>
    <row r="22546" spans="1:6" x14ac:dyDescent="0.2">
      <c r="A22546" s="97">
        <v>42970</v>
      </c>
      <c r="B22546" s="98">
        <v>0.75</v>
      </c>
      <c r="C22546" s="99"/>
      <c r="D22546" s="100"/>
      <c r="E22546" s="101"/>
      <c r="F22546" s="102"/>
    </row>
    <row r="22547" spans="1:6" x14ac:dyDescent="0.2">
      <c r="A22547" s="97">
        <v>42970</v>
      </c>
      <c r="B22547" s="98">
        <v>0.76041666666424135</v>
      </c>
      <c r="C22547" s="99"/>
      <c r="D22547" s="100"/>
      <c r="E22547" s="101"/>
      <c r="F22547" s="102"/>
    </row>
    <row r="22548" spans="1:6" x14ac:dyDescent="0.2">
      <c r="A22548" s="97">
        <v>42970</v>
      </c>
      <c r="B22548" s="98">
        <v>0.77083333333575865</v>
      </c>
      <c r="C22548" s="99"/>
      <c r="D22548" s="100"/>
      <c r="E22548" s="101"/>
      <c r="F22548" s="102"/>
    </row>
    <row r="22549" spans="1:6" x14ac:dyDescent="0.2">
      <c r="A22549" s="97">
        <v>42970</v>
      </c>
      <c r="B22549" s="98">
        <v>0.78125</v>
      </c>
      <c r="C22549" s="99"/>
      <c r="D22549" s="100"/>
      <c r="E22549" s="101"/>
      <c r="F22549" s="102"/>
    </row>
    <row r="22550" spans="1:6" x14ac:dyDescent="0.2">
      <c r="A22550" s="97">
        <v>42970</v>
      </c>
      <c r="B22550" s="98">
        <v>0.79166666666424135</v>
      </c>
      <c r="C22550" s="99"/>
      <c r="D22550" s="100"/>
      <c r="E22550" s="101"/>
      <c r="F22550" s="102"/>
    </row>
    <row r="22551" spans="1:6" x14ac:dyDescent="0.2">
      <c r="A22551" s="97">
        <v>42970</v>
      </c>
      <c r="B22551" s="98">
        <v>0.80208333333575865</v>
      </c>
      <c r="C22551" s="99"/>
      <c r="D22551" s="100"/>
      <c r="E22551" s="101"/>
      <c r="F22551" s="102"/>
    </row>
    <row r="22552" spans="1:6" x14ac:dyDescent="0.2">
      <c r="A22552" s="97">
        <v>42970</v>
      </c>
      <c r="B22552" s="98">
        <v>0.8125</v>
      </c>
      <c r="C22552" s="99"/>
      <c r="D22552" s="100"/>
      <c r="E22552" s="101"/>
      <c r="F22552" s="102"/>
    </row>
    <row r="22553" spans="1:6" x14ac:dyDescent="0.2">
      <c r="A22553" s="97">
        <v>42970</v>
      </c>
      <c r="B22553" s="98">
        <v>0.82291666666424135</v>
      </c>
      <c r="C22553" s="99"/>
      <c r="D22553" s="100"/>
      <c r="E22553" s="101"/>
      <c r="F22553" s="102"/>
    </row>
    <row r="22554" spans="1:6" x14ac:dyDescent="0.2">
      <c r="A22554" s="97">
        <v>42970</v>
      </c>
      <c r="B22554" s="98">
        <v>0.83333333333575865</v>
      </c>
      <c r="C22554" s="99"/>
      <c r="D22554" s="100"/>
      <c r="E22554" s="101"/>
      <c r="F22554" s="102"/>
    </row>
    <row r="22555" spans="1:6" x14ac:dyDescent="0.2">
      <c r="A22555" s="97">
        <v>42970</v>
      </c>
      <c r="B22555" s="98">
        <v>0.84375</v>
      </c>
      <c r="C22555" s="99"/>
      <c r="D22555" s="100"/>
      <c r="E22555" s="101"/>
      <c r="F22555" s="102"/>
    </row>
    <row r="22556" spans="1:6" x14ac:dyDescent="0.2">
      <c r="A22556" s="97">
        <v>42970</v>
      </c>
      <c r="B22556" s="98">
        <v>0.85416666666424135</v>
      </c>
      <c r="C22556" s="99"/>
      <c r="D22556" s="100"/>
      <c r="E22556" s="101"/>
      <c r="F22556" s="102"/>
    </row>
    <row r="22557" spans="1:6" x14ac:dyDescent="0.2">
      <c r="A22557" s="97">
        <v>42970</v>
      </c>
      <c r="B22557" s="98">
        <v>0.86458333333575865</v>
      </c>
      <c r="C22557" s="99"/>
      <c r="D22557" s="100"/>
      <c r="E22557" s="101"/>
      <c r="F22557" s="102"/>
    </row>
    <row r="22558" spans="1:6" x14ac:dyDescent="0.2">
      <c r="A22558" s="97">
        <v>42970</v>
      </c>
      <c r="B22558" s="98">
        <v>0.875</v>
      </c>
      <c r="C22558" s="99"/>
      <c r="D22558" s="100"/>
      <c r="E22558" s="101"/>
      <c r="F22558" s="102"/>
    </row>
    <row r="22559" spans="1:6" x14ac:dyDescent="0.2">
      <c r="A22559" s="97">
        <v>42970</v>
      </c>
      <c r="B22559" s="98">
        <v>0.88541666666424135</v>
      </c>
      <c r="C22559" s="99"/>
      <c r="D22559" s="100"/>
      <c r="E22559" s="101"/>
      <c r="F22559" s="102"/>
    </row>
    <row r="22560" spans="1:6" x14ac:dyDescent="0.2">
      <c r="A22560" s="97">
        <v>42970</v>
      </c>
      <c r="B22560" s="98">
        <v>0.89583333333575865</v>
      </c>
      <c r="C22560" s="99"/>
      <c r="D22560" s="100"/>
      <c r="E22560" s="101"/>
      <c r="F22560" s="102"/>
    </row>
    <row r="22561" spans="1:6" x14ac:dyDescent="0.2">
      <c r="A22561" s="97">
        <v>42970</v>
      </c>
      <c r="B22561" s="98">
        <v>0.90625</v>
      </c>
      <c r="C22561" s="99"/>
      <c r="D22561" s="100"/>
      <c r="E22561" s="101"/>
      <c r="F22561" s="102"/>
    </row>
    <row r="22562" spans="1:6" x14ac:dyDescent="0.2">
      <c r="A22562" s="97">
        <v>42970</v>
      </c>
      <c r="B22562" s="98">
        <v>0.91666666666424135</v>
      </c>
      <c r="C22562" s="99"/>
      <c r="D22562" s="100"/>
      <c r="E22562" s="101"/>
      <c r="F22562" s="102"/>
    </row>
    <row r="22563" spans="1:6" x14ac:dyDescent="0.2">
      <c r="A22563" s="97">
        <v>42970</v>
      </c>
      <c r="B22563" s="98">
        <v>0.92708333333575865</v>
      </c>
      <c r="C22563" s="99"/>
      <c r="D22563" s="100"/>
      <c r="E22563" s="101"/>
      <c r="F22563" s="102"/>
    </row>
    <row r="22564" spans="1:6" x14ac:dyDescent="0.2">
      <c r="A22564" s="97">
        <v>42970</v>
      </c>
      <c r="B22564" s="98">
        <v>0.9375</v>
      </c>
      <c r="C22564" s="99"/>
      <c r="D22564" s="100"/>
      <c r="E22564" s="101"/>
      <c r="F22564" s="102"/>
    </row>
    <row r="22565" spans="1:6" x14ac:dyDescent="0.2">
      <c r="A22565" s="97">
        <v>42970</v>
      </c>
      <c r="B22565" s="98">
        <v>0.94791666666424135</v>
      </c>
      <c r="C22565" s="99"/>
      <c r="D22565" s="100"/>
      <c r="E22565" s="101"/>
      <c r="F22565" s="102"/>
    </row>
    <row r="22566" spans="1:6" x14ac:dyDescent="0.2">
      <c r="A22566" s="97">
        <v>42970</v>
      </c>
      <c r="B22566" s="98">
        <v>0.95833333333575865</v>
      </c>
      <c r="C22566" s="99"/>
      <c r="D22566" s="100"/>
      <c r="E22566" s="101"/>
      <c r="F22566" s="102"/>
    </row>
    <row r="22567" spans="1:6" x14ac:dyDescent="0.2">
      <c r="A22567" s="97">
        <v>42970</v>
      </c>
      <c r="B22567" s="98">
        <v>0.96875</v>
      </c>
      <c r="C22567" s="99"/>
      <c r="D22567" s="100"/>
      <c r="E22567" s="101"/>
      <c r="F22567" s="102"/>
    </row>
    <row r="22568" spans="1:6" x14ac:dyDescent="0.2">
      <c r="A22568" s="97">
        <v>42970</v>
      </c>
      <c r="B22568" s="98">
        <v>0.97916666666424135</v>
      </c>
      <c r="C22568" s="99"/>
      <c r="D22568" s="100"/>
      <c r="E22568" s="101"/>
      <c r="F22568" s="102"/>
    </row>
    <row r="22569" spans="1:6" x14ac:dyDescent="0.2">
      <c r="A22569" s="97">
        <v>42970</v>
      </c>
      <c r="B22569" s="98">
        <v>0.98958333333575865</v>
      </c>
      <c r="C22569" s="99"/>
      <c r="D22569" s="100"/>
      <c r="E22569" s="101"/>
      <c r="F22569" s="102"/>
    </row>
    <row r="22570" spans="1:6" x14ac:dyDescent="0.2">
      <c r="A22570" s="97">
        <v>42971</v>
      </c>
      <c r="B22570" s="98">
        <v>0</v>
      </c>
      <c r="C22570" s="99"/>
      <c r="D22570" s="100"/>
      <c r="E22570" s="101"/>
      <c r="F22570" s="102"/>
    </row>
    <row r="22571" spans="1:6" x14ac:dyDescent="0.2">
      <c r="A22571" s="97">
        <v>42971</v>
      </c>
      <c r="B22571" s="98">
        <v>1.0416666664241347E-2</v>
      </c>
      <c r="C22571" s="99"/>
      <c r="D22571" s="100"/>
      <c r="E22571" s="101"/>
      <c r="F22571" s="102"/>
    </row>
    <row r="22572" spans="1:6" x14ac:dyDescent="0.2">
      <c r="A22572" s="97">
        <v>42971</v>
      </c>
      <c r="B22572" s="98">
        <v>2.0833333335758653E-2</v>
      </c>
      <c r="C22572" s="99"/>
      <c r="D22572" s="100"/>
      <c r="E22572" s="101"/>
      <c r="F22572" s="102"/>
    </row>
    <row r="22573" spans="1:6" x14ac:dyDescent="0.2">
      <c r="A22573" s="97">
        <v>42971</v>
      </c>
      <c r="B22573" s="98">
        <v>3.125E-2</v>
      </c>
      <c r="C22573" s="99"/>
      <c r="D22573" s="100"/>
      <c r="E22573" s="101"/>
      <c r="F22573" s="102"/>
    </row>
    <row r="22574" spans="1:6" x14ac:dyDescent="0.2">
      <c r="A22574" s="97">
        <v>42971</v>
      </c>
      <c r="B22574" s="98">
        <v>4.1666666664241347E-2</v>
      </c>
      <c r="C22574" s="99"/>
      <c r="D22574" s="100"/>
      <c r="E22574" s="101"/>
      <c r="F22574" s="102"/>
    </row>
    <row r="22575" spans="1:6" x14ac:dyDescent="0.2">
      <c r="A22575" s="97">
        <v>42971</v>
      </c>
      <c r="B22575" s="98">
        <v>5.2083333335758653E-2</v>
      </c>
      <c r="C22575" s="99"/>
      <c r="D22575" s="100"/>
      <c r="E22575" s="101"/>
      <c r="F22575" s="102"/>
    </row>
    <row r="22576" spans="1:6" x14ac:dyDescent="0.2">
      <c r="A22576" s="97">
        <v>42971</v>
      </c>
      <c r="B22576" s="98">
        <v>6.25E-2</v>
      </c>
      <c r="C22576" s="99"/>
      <c r="D22576" s="100"/>
      <c r="E22576" s="101"/>
      <c r="F22576" s="102"/>
    </row>
    <row r="22577" spans="1:6" x14ac:dyDescent="0.2">
      <c r="A22577" s="97">
        <v>42971</v>
      </c>
      <c r="B22577" s="98">
        <v>7.2916666664241347E-2</v>
      </c>
      <c r="C22577" s="99"/>
      <c r="D22577" s="100"/>
      <c r="E22577" s="101"/>
      <c r="F22577" s="102"/>
    </row>
    <row r="22578" spans="1:6" x14ac:dyDescent="0.2">
      <c r="A22578" s="97">
        <v>42971</v>
      </c>
      <c r="B22578" s="98">
        <v>8.3333333335758653E-2</v>
      </c>
      <c r="C22578" s="99"/>
      <c r="D22578" s="100"/>
      <c r="E22578" s="101"/>
      <c r="F22578" s="102"/>
    </row>
    <row r="22579" spans="1:6" x14ac:dyDescent="0.2">
      <c r="A22579" s="97">
        <v>42971</v>
      </c>
      <c r="B22579" s="98">
        <v>9.375E-2</v>
      </c>
      <c r="C22579" s="99"/>
      <c r="D22579" s="100"/>
      <c r="E22579" s="101"/>
      <c r="F22579" s="102"/>
    </row>
    <row r="22580" spans="1:6" x14ac:dyDescent="0.2">
      <c r="A22580" s="97">
        <v>42971</v>
      </c>
      <c r="B22580" s="98">
        <v>0.10416666666424135</v>
      </c>
      <c r="C22580" s="99"/>
      <c r="D22580" s="100"/>
      <c r="E22580" s="101"/>
      <c r="F22580" s="102"/>
    </row>
    <row r="22581" spans="1:6" x14ac:dyDescent="0.2">
      <c r="A22581" s="97">
        <v>42971</v>
      </c>
      <c r="B22581" s="98">
        <v>0.11458333333575865</v>
      </c>
      <c r="C22581" s="99"/>
      <c r="D22581" s="100"/>
      <c r="E22581" s="101"/>
      <c r="F22581" s="102"/>
    </row>
    <row r="22582" spans="1:6" x14ac:dyDescent="0.2">
      <c r="A22582" s="97">
        <v>42971</v>
      </c>
      <c r="B22582" s="98">
        <v>0.125</v>
      </c>
      <c r="C22582" s="99"/>
      <c r="D22582" s="100"/>
      <c r="E22582" s="101"/>
      <c r="F22582" s="102"/>
    </row>
    <row r="22583" spans="1:6" x14ac:dyDescent="0.2">
      <c r="A22583" s="97">
        <v>42971</v>
      </c>
      <c r="B22583" s="98">
        <v>0.13541666666424135</v>
      </c>
      <c r="C22583" s="99"/>
      <c r="D22583" s="100"/>
      <c r="E22583" s="101"/>
      <c r="F22583" s="102"/>
    </row>
    <row r="22584" spans="1:6" x14ac:dyDescent="0.2">
      <c r="A22584" s="97">
        <v>42971</v>
      </c>
      <c r="B22584" s="98">
        <v>0.14583333333575865</v>
      </c>
      <c r="C22584" s="99"/>
      <c r="D22584" s="100"/>
      <c r="E22584" s="101"/>
      <c r="F22584" s="102"/>
    </row>
    <row r="22585" spans="1:6" x14ac:dyDescent="0.2">
      <c r="A22585" s="97">
        <v>42971</v>
      </c>
      <c r="B22585" s="98">
        <v>0.15625</v>
      </c>
      <c r="C22585" s="99"/>
      <c r="D22585" s="100"/>
      <c r="E22585" s="101"/>
      <c r="F22585" s="102"/>
    </row>
    <row r="22586" spans="1:6" x14ac:dyDescent="0.2">
      <c r="A22586" s="97">
        <v>42971</v>
      </c>
      <c r="B22586" s="98">
        <v>0.16666666666424135</v>
      </c>
      <c r="C22586" s="99"/>
      <c r="D22586" s="100"/>
      <c r="E22586" s="101"/>
      <c r="F22586" s="102"/>
    </row>
    <row r="22587" spans="1:6" x14ac:dyDescent="0.2">
      <c r="A22587" s="97">
        <v>42971</v>
      </c>
      <c r="B22587" s="98">
        <v>0.17708333333575865</v>
      </c>
      <c r="C22587" s="99"/>
      <c r="D22587" s="100"/>
      <c r="E22587" s="101"/>
      <c r="F22587" s="102"/>
    </row>
    <row r="22588" spans="1:6" x14ac:dyDescent="0.2">
      <c r="A22588" s="97">
        <v>42971</v>
      </c>
      <c r="B22588" s="98">
        <v>0.1875</v>
      </c>
      <c r="C22588" s="99"/>
      <c r="D22588" s="100"/>
      <c r="E22588" s="101"/>
      <c r="F22588" s="102"/>
    </row>
    <row r="22589" spans="1:6" x14ac:dyDescent="0.2">
      <c r="A22589" s="97">
        <v>42971</v>
      </c>
      <c r="B22589" s="98">
        <v>0.19791666666424135</v>
      </c>
      <c r="C22589" s="99"/>
      <c r="D22589" s="100"/>
      <c r="E22589" s="101"/>
      <c r="F22589" s="102"/>
    </row>
    <row r="22590" spans="1:6" x14ac:dyDescent="0.2">
      <c r="A22590" s="97">
        <v>42971</v>
      </c>
      <c r="B22590" s="98">
        <v>0.20833333333575865</v>
      </c>
      <c r="C22590" s="99"/>
      <c r="D22590" s="100"/>
      <c r="E22590" s="101"/>
      <c r="F22590" s="102"/>
    </row>
    <row r="22591" spans="1:6" x14ac:dyDescent="0.2">
      <c r="A22591" s="97">
        <v>42971</v>
      </c>
      <c r="B22591" s="98">
        <v>0.21875</v>
      </c>
      <c r="C22591" s="99"/>
      <c r="D22591" s="100"/>
      <c r="E22591" s="101"/>
      <c r="F22591" s="102"/>
    </row>
    <row r="22592" spans="1:6" x14ac:dyDescent="0.2">
      <c r="A22592" s="97">
        <v>42971</v>
      </c>
      <c r="B22592" s="98">
        <v>0.22916666666424135</v>
      </c>
      <c r="C22592" s="99"/>
      <c r="D22592" s="100"/>
      <c r="E22592" s="101"/>
      <c r="F22592" s="102"/>
    </row>
    <row r="22593" spans="1:6" x14ac:dyDescent="0.2">
      <c r="A22593" s="97">
        <v>42971</v>
      </c>
      <c r="B22593" s="98">
        <v>0.23958333333575865</v>
      </c>
      <c r="C22593" s="99"/>
      <c r="D22593" s="100"/>
      <c r="E22593" s="101"/>
      <c r="F22593" s="102"/>
    </row>
    <row r="22594" spans="1:6" x14ac:dyDescent="0.2">
      <c r="A22594" s="97">
        <v>42971</v>
      </c>
      <c r="B22594" s="98">
        <v>0.25</v>
      </c>
      <c r="C22594" s="99"/>
      <c r="D22594" s="100"/>
      <c r="E22594" s="101"/>
      <c r="F22594" s="102"/>
    </row>
    <row r="22595" spans="1:6" x14ac:dyDescent="0.2">
      <c r="A22595" s="97">
        <v>42971</v>
      </c>
      <c r="B22595" s="98">
        <v>0.26041666666424135</v>
      </c>
      <c r="C22595" s="99"/>
      <c r="D22595" s="100"/>
      <c r="E22595" s="101"/>
      <c r="F22595" s="102"/>
    </row>
    <row r="22596" spans="1:6" x14ac:dyDescent="0.2">
      <c r="A22596" s="97">
        <v>42971</v>
      </c>
      <c r="B22596" s="98">
        <v>0.27083333333575865</v>
      </c>
      <c r="C22596" s="99"/>
      <c r="D22596" s="100"/>
      <c r="E22596" s="101"/>
      <c r="F22596" s="102"/>
    </row>
    <row r="22597" spans="1:6" x14ac:dyDescent="0.2">
      <c r="A22597" s="97">
        <v>42971</v>
      </c>
      <c r="B22597" s="98">
        <v>0.28125</v>
      </c>
      <c r="C22597" s="99"/>
      <c r="D22597" s="100"/>
      <c r="E22597" s="101"/>
      <c r="F22597" s="102"/>
    </row>
    <row r="22598" spans="1:6" x14ac:dyDescent="0.2">
      <c r="A22598" s="97">
        <v>42971</v>
      </c>
      <c r="B22598" s="98">
        <v>0.29166666666424135</v>
      </c>
      <c r="C22598" s="99"/>
      <c r="D22598" s="100"/>
      <c r="E22598" s="101"/>
      <c r="F22598" s="102"/>
    </row>
    <row r="22599" spans="1:6" x14ac:dyDescent="0.2">
      <c r="A22599" s="97">
        <v>42971</v>
      </c>
      <c r="B22599" s="98">
        <v>0.30208333333575865</v>
      </c>
      <c r="C22599" s="99"/>
      <c r="D22599" s="100"/>
      <c r="E22599" s="101"/>
      <c r="F22599" s="102"/>
    </row>
    <row r="22600" spans="1:6" x14ac:dyDescent="0.2">
      <c r="A22600" s="97">
        <v>42971</v>
      </c>
      <c r="B22600" s="98">
        <v>0.3125</v>
      </c>
      <c r="C22600" s="99"/>
      <c r="D22600" s="100"/>
      <c r="E22600" s="101"/>
      <c r="F22600" s="102"/>
    </row>
    <row r="22601" spans="1:6" x14ac:dyDescent="0.2">
      <c r="A22601" s="97">
        <v>42971</v>
      </c>
      <c r="B22601" s="98">
        <v>0.32291666666424135</v>
      </c>
      <c r="C22601" s="99"/>
      <c r="D22601" s="100"/>
      <c r="E22601" s="101"/>
      <c r="F22601" s="102"/>
    </row>
    <row r="22602" spans="1:6" x14ac:dyDescent="0.2">
      <c r="A22602" s="97">
        <v>42971</v>
      </c>
      <c r="B22602" s="98">
        <v>0.33333333333575865</v>
      </c>
      <c r="C22602" s="99"/>
      <c r="D22602" s="100"/>
      <c r="E22602" s="101"/>
      <c r="F22602" s="102"/>
    </row>
    <row r="22603" spans="1:6" x14ac:dyDescent="0.2">
      <c r="A22603" s="97">
        <v>42971</v>
      </c>
      <c r="B22603" s="98">
        <v>0.34375</v>
      </c>
      <c r="C22603" s="99"/>
      <c r="D22603" s="100"/>
      <c r="E22603" s="101"/>
      <c r="F22603" s="102"/>
    </row>
    <row r="22604" spans="1:6" x14ac:dyDescent="0.2">
      <c r="A22604" s="97">
        <v>42971</v>
      </c>
      <c r="B22604" s="98">
        <v>0.35416666666424135</v>
      </c>
      <c r="C22604" s="99"/>
      <c r="D22604" s="100"/>
      <c r="E22604" s="101"/>
      <c r="F22604" s="102"/>
    </row>
    <row r="22605" spans="1:6" x14ac:dyDescent="0.2">
      <c r="A22605" s="97">
        <v>42971</v>
      </c>
      <c r="B22605" s="98">
        <v>0.36458333333575865</v>
      </c>
      <c r="C22605" s="99"/>
      <c r="D22605" s="100"/>
      <c r="E22605" s="101"/>
      <c r="F22605" s="102"/>
    </row>
    <row r="22606" spans="1:6" x14ac:dyDescent="0.2">
      <c r="A22606" s="97">
        <v>42971</v>
      </c>
      <c r="B22606" s="98">
        <v>0.375</v>
      </c>
      <c r="C22606" s="99"/>
      <c r="D22606" s="100"/>
      <c r="E22606" s="101"/>
      <c r="F22606" s="102"/>
    </row>
    <row r="22607" spans="1:6" x14ac:dyDescent="0.2">
      <c r="A22607" s="97">
        <v>42971</v>
      </c>
      <c r="B22607" s="98">
        <v>0.38541666666424135</v>
      </c>
      <c r="C22607" s="99"/>
      <c r="D22607" s="100"/>
      <c r="E22607" s="101"/>
      <c r="F22607" s="102"/>
    </row>
    <row r="22608" spans="1:6" x14ac:dyDescent="0.2">
      <c r="A22608" s="97">
        <v>42971</v>
      </c>
      <c r="B22608" s="98">
        <v>0.39583333333575865</v>
      </c>
      <c r="C22608" s="99"/>
      <c r="D22608" s="100"/>
      <c r="E22608" s="101"/>
      <c r="F22608" s="102"/>
    </row>
    <row r="22609" spans="1:6" x14ac:dyDescent="0.2">
      <c r="A22609" s="97">
        <v>42971</v>
      </c>
      <c r="B22609" s="98">
        <v>0.40625</v>
      </c>
      <c r="C22609" s="99"/>
      <c r="D22609" s="100"/>
      <c r="E22609" s="101"/>
      <c r="F22609" s="102"/>
    </row>
    <row r="22610" spans="1:6" x14ac:dyDescent="0.2">
      <c r="A22610" s="97">
        <v>42971</v>
      </c>
      <c r="B22610" s="98">
        <v>0.41666666666424135</v>
      </c>
      <c r="C22610" s="99"/>
      <c r="D22610" s="100"/>
      <c r="E22610" s="101"/>
      <c r="F22610" s="102"/>
    </row>
    <row r="22611" spans="1:6" x14ac:dyDescent="0.2">
      <c r="A22611" s="97">
        <v>42971</v>
      </c>
      <c r="B22611" s="98">
        <v>0.42708333333575865</v>
      </c>
      <c r="C22611" s="99"/>
      <c r="D22611" s="100"/>
      <c r="E22611" s="101"/>
      <c r="F22611" s="102"/>
    </row>
    <row r="22612" spans="1:6" x14ac:dyDescent="0.2">
      <c r="A22612" s="97">
        <v>42971</v>
      </c>
      <c r="B22612" s="98">
        <v>0.4375</v>
      </c>
      <c r="C22612" s="99"/>
      <c r="D22612" s="100"/>
      <c r="E22612" s="101"/>
      <c r="F22612" s="102"/>
    </row>
    <row r="22613" spans="1:6" x14ac:dyDescent="0.2">
      <c r="A22613" s="97">
        <v>42971</v>
      </c>
      <c r="B22613" s="98">
        <v>0.44791666666424135</v>
      </c>
      <c r="C22613" s="99"/>
      <c r="D22613" s="100"/>
      <c r="E22613" s="101"/>
      <c r="F22613" s="102"/>
    </row>
    <row r="22614" spans="1:6" x14ac:dyDescent="0.2">
      <c r="A22614" s="97">
        <v>42971</v>
      </c>
      <c r="B22614" s="98">
        <v>0.45833333333575865</v>
      </c>
      <c r="C22614" s="99"/>
      <c r="D22614" s="100"/>
      <c r="E22614" s="101"/>
      <c r="F22614" s="102"/>
    </row>
    <row r="22615" spans="1:6" x14ac:dyDescent="0.2">
      <c r="A22615" s="97">
        <v>42971</v>
      </c>
      <c r="B22615" s="98">
        <v>0.46875</v>
      </c>
      <c r="C22615" s="99"/>
      <c r="D22615" s="100"/>
      <c r="E22615" s="101"/>
      <c r="F22615" s="102"/>
    </row>
    <row r="22616" spans="1:6" x14ac:dyDescent="0.2">
      <c r="A22616" s="97">
        <v>42971</v>
      </c>
      <c r="B22616" s="98">
        <v>0.47916666666424135</v>
      </c>
      <c r="C22616" s="99"/>
      <c r="D22616" s="100"/>
      <c r="E22616" s="101"/>
      <c r="F22616" s="102"/>
    </row>
    <row r="22617" spans="1:6" x14ac:dyDescent="0.2">
      <c r="A22617" s="97">
        <v>42971</v>
      </c>
      <c r="B22617" s="98">
        <v>0.48958333333575865</v>
      </c>
      <c r="C22617" s="99"/>
      <c r="D22617" s="100"/>
      <c r="E22617" s="101"/>
      <c r="F22617" s="102"/>
    </row>
    <row r="22618" spans="1:6" x14ac:dyDescent="0.2">
      <c r="A22618" s="97">
        <v>42971</v>
      </c>
      <c r="B22618" s="98">
        <v>0.5</v>
      </c>
      <c r="C22618" s="99"/>
      <c r="D22618" s="100"/>
      <c r="E22618" s="101"/>
      <c r="F22618" s="102"/>
    </row>
    <row r="22619" spans="1:6" x14ac:dyDescent="0.2">
      <c r="A22619" s="97">
        <v>42971</v>
      </c>
      <c r="B22619" s="98">
        <v>0.51041666666424135</v>
      </c>
      <c r="C22619" s="99"/>
      <c r="D22619" s="100"/>
      <c r="E22619" s="101"/>
      <c r="F22619" s="102"/>
    </row>
    <row r="22620" spans="1:6" x14ac:dyDescent="0.2">
      <c r="A22620" s="97">
        <v>42971</v>
      </c>
      <c r="B22620" s="98">
        <v>0.52083333333575865</v>
      </c>
      <c r="C22620" s="99"/>
      <c r="D22620" s="100"/>
      <c r="E22620" s="101"/>
      <c r="F22620" s="102"/>
    </row>
    <row r="22621" spans="1:6" x14ac:dyDescent="0.2">
      <c r="A22621" s="97">
        <v>42971</v>
      </c>
      <c r="B22621" s="98">
        <v>0.53125</v>
      </c>
      <c r="C22621" s="99"/>
      <c r="D22621" s="100"/>
      <c r="E22621" s="101"/>
      <c r="F22621" s="102"/>
    </row>
    <row r="22622" spans="1:6" x14ac:dyDescent="0.2">
      <c r="A22622" s="97">
        <v>42971</v>
      </c>
      <c r="B22622" s="98">
        <v>0.54166666666424135</v>
      </c>
      <c r="C22622" s="99"/>
      <c r="D22622" s="100"/>
      <c r="E22622" s="101"/>
      <c r="F22622" s="102"/>
    </row>
    <row r="22623" spans="1:6" x14ac:dyDescent="0.2">
      <c r="A22623" s="97">
        <v>42971</v>
      </c>
      <c r="B22623" s="98">
        <v>0.55208333333575865</v>
      </c>
      <c r="C22623" s="99"/>
      <c r="D22623" s="100"/>
      <c r="E22623" s="101"/>
      <c r="F22623" s="102"/>
    </row>
    <row r="22624" spans="1:6" x14ac:dyDescent="0.2">
      <c r="A22624" s="97">
        <v>42971</v>
      </c>
      <c r="B22624" s="98">
        <v>0.5625</v>
      </c>
      <c r="C22624" s="99"/>
      <c r="D22624" s="100"/>
      <c r="E22624" s="101"/>
      <c r="F22624" s="102"/>
    </row>
    <row r="22625" spans="1:6" x14ac:dyDescent="0.2">
      <c r="A22625" s="97">
        <v>42971</v>
      </c>
      <c r="B22625" s="98">
        <v>0.57291666666424135</v>
      </c>
      <c r="C22625" s="99"/>
      <c r="D22625" s="100"/>
      <c r="E22625" s="101"/>
      <c r="F22625" s="102"/>
    </row>
    <row r="22626" spans="1:6" x14ac:dyDescent="0.2">
      <c r="A22626" s="97">
        <v>42971</v>
      </c>
      <c r="B22626" s="98">
        <v>0.58333333333575865</v>
      </c>
      <c r="C22626" s="99"/>
      <c r="D22626" s="100"/>
      <c r="E22626" s="101"/>
      <c r="F22626" s="102"/>
    </row>
    <row r="22627" spans="1:6" x14ac:dyDescent="0.2">
      <c r="A22627" s="97">
        <v>42971</v>
      </c>
      <c r="B22627" s="98">
        <v>0.59375</v>
      </c>
      <c r="C22627" s="99"/>
      <c r="D22627" s="100"/>
      <c r="E22627" s="101"/>
      <c r="F22627" s="102"/>
    </row>
    <row r="22628" spans="1:6" x14ac:dyDescent="0.2">
      <c r="A22628" s="97">
        <v>42971</v>
      </c>
      <c r="B22628" s="98">
        <v>0.60416666666424135</v>
      </c>
      <c r="C22628" s="99"/>
      <c r="D22628" s="100"/>
      <c r="E22628" s="101"/>
      <c r="F22628" s="102"/>
    </row>
    <row r="22629" spans="1:6" x14ac:dyDescent="0.2">
      <c r="A22629" s="97">
        <v>42971</v>
      </c>
      <c r="B22629" s="98">
        <v>0.61458333333575865</v>
      </c>
      <c r="C22629" s="99"/>
      <c r="D22629" s="100"/>
      <c r="E22629" s="101"/>
      <c r="F22629" s="102"/>
    </row>
    <row r="22630" spans="1:6" x14ac:dyDescent="0.2">
      <c r="A22630" s="97">
        <v>42971</v>
      </c>
      <c r="B22630" s="98">
        <v>0.625</v>
      </c>
      <c r="C22630" s="99"/>
      <c r="D22630" s="100"/>
      <c r="E22630" s="101"/>
      <c r="F22630" s="102"/>
    </row>
    <row r="22631" spans="1:6" x14ac:dyDescent="0.2">
      <c r="A22631" s="97">
        <v>42971</v>
      </c>
      <c r="B22631" s="98">
        <v>0.63541666666424135</v>
      </c>
      <c r="C22631" s="99"/>
      <c r="D22631" s="100"/>
      <c r="E22631" s="101"/>
      <c r="F22631" s="102"/>
    </row>
    <row r="22632" spans="1:6" x14ac:dyDescent="0.2">
      <c r="A22632" s="97">
        <v>42971</v>
      </c>
      <c r="B22632" s="98">
        <v>0.64583333333575865</v>
      </c>
      <c r="C22632" s="99"/>
      <c r="D22632" s="100"/>
      <c r="E22632" s="101"/>
      <c r="F22632" s="102"/>
    </row>
    <row r="22633" spans="1:6" x14ac:dyDescent="0.2">
      <c r="A22633" s="97">
        <v>42971</v>
      </c>
      <c r="B22633" s="98">
        <v>0.65625</v>
      </c>
      <c r="C22633" s="99"/>
      <c r="D22633" s="100"/>
      <c r="E22633" s="101"/>
      <c r="F22633" s="102"/>
    </row>
    <row r="22634" spans="1:6" x14ac:dyDescent="0.2">
      <c r="A22634" s="97">
        <v>42971</v>
      </c>
      <c r="B22634" s="98">
        <v>0.66666666666424135</v>
      </c>
      <c r="C22634" s="99"/>
      <c r="D22634" s="100"/>
      <c r="E22634" s="101"/>
      <c r="F22634" s="102"/>
    </row>
    <row r="22635" spans="1:6" x14ac:dyDescent="0.2">
      <c r="A22635" s="97">
        <v>42971</v>
      </c>
      <c r="B22635" s="98">
        <v>0.67708333333575865</v>
      </c>
      <c r="C22635" s="99"/>
      <c r="D22635" s="100"/>
      <c r="E22635" s="101"/>
      <c r="F22635" s="102"/>
    </row>
    <row r="22636" spans="1:6" x14ac:dyDescent="0.2">
      <c r="A22636" s="97">
        <v>42971</v>
      </c>
      <c r="B22636" s="98">
        <v>0.6875</v>
      </c>
      <c r="C22636" s="99"/>
      <c r="D22636" s="100"/>
      <c r="E22636" s="101"/>
      <c r="F22636" s="102"/>
    </row>
    <row r="22637" spans="1:6" x14ac:dyDescent="0.2">
      <c r="A22637" s="97">
        <v>42971</v>
      </c>
      <c r="B22637" s="98">
        <v>0.69791666666424135</v>
      </c>
      <c r="C22637" s="99"/>
      <c r="D22637" s="100"/>
      <c r="E22637" s="101"/>
      <c r="F22637" s="102"/>
    </row>
    <row r="22638" spans="1:6" x14ac:dyDescent="0.2">
      <c r="A22638" s="97">
        <v>42971</v>
      </c>
      <c r="B22638" s="98">
        <v>0.70833333333575865</v>
      </c>
      <c r="C22638" s="99"/>
      <c r="D22638" s="100"/>
      <c r="E22638" s="101"/>
      <c r="F22638" s="102"/>
    </row>
    <row r="22639" spans="1:6" x14ac:dyDescent="0.2">
      <c r="A22639" s="97">
        <v>42971</v>
      </c>
      <c r="B22639" s="98">
        <v>0.71875</v>
      </c>
      <c r="C22639" s="99"/>
      <c r="D22639" s="100"/>
      <c r="E22639" s="101"/>
      <c r="F22639" s="102"/>
    </row>
    <row r="22640" spans="1:6" x14ac:dyDescent="0.2">
      <c r="A22640" s="97">
        <v>42971</v>
      </c>
      <c r="B22640" s="98">
        <v>0.72916666666424135</v>
      </c>
      <c r="C22640" s="99"/>
      <c r="D22640" s="100"/>
      <c r="E22640" s="101"/>
      <c r="F22640" s="102"/>
    </row>
    <row r="22641" spans="1:6" x14ac:dyDescent="0.2">
      <c r="A22641" s="97">
        <v>42971</v>
      </c>
      <c r="B22641" s="98">
        <v>0.73958333333575865</v>
      </c>
      <c r="C22641" s="99"/>
      <c r="D22641" s="100"/>
      <c r="E22641" s="101"/>
      <c r="F22641" s="102"/>
    </row>
    <row r="22642" spans="1:6" x14ac:dyDescent="0.2">
      <c r="A22642" s="97">
        <v>42971</v>
      </c>
      <c r="B22642" s="98">
        <v>0.75</v>
      </c>
      <c r="C22642" s="99"/>
      <c r="D22642" s="100"/>
      <c r="E22642" s="101"/>
      <c r="F22642" s="102"/>
    </row>
    <row r="22643" spans="1:6" x14ac:dyDescent="0.2">
      <c r="A22643" s="97">
        <v>42971</v>
      </c>
      <c r="B22643" s="98">
        <v>0.76041666666424135</v>
      </c>
      <c r="C22643" s="99"/>
      <c r="D22643" s="100"/>
      <c r="E22643" s="101"/>
      <c r="F22643" s="102"/>
    </row>
    <row r="22644" spans="1:6" x14ac:dyDescent="0.2">
      <c r="A22644" s="97">
        <v>42971</v>
      </c>
      <c r="B22644" s="98">
        <v>0.77083333333575865</v>
      </c>
      <c r="C22644" s="99"/>
      <c r="D22644" s="100"/>
      <c r="E22644" s="101"/>
      <c r="F22644" s="102"/>
    </row>
    <row r="22645" spans="1:6" x14ac:dyDescent="0.2">
      <c r="A22645" s="97">
        <v>42971</v>
      </c>
      <c r="B22645" s="98">
        <v>0.78125</v>
      </c>
      <c r="C22645" s="99"/>
      <c r="D22645" s="100"/>
      <c r="E22645" s="101"/>
      <c r="F22645" s="102"/>
    </row>
    <row r="22646" spans="1:6" x14ac:dyDescent="0.2">
      <c r="A22646" s="97">
        <v>42971</v>
      </c>
      <c r="B22646" s="98">
        <v>0.79166666666424135</v>
      </c>
      <c r="C22646" s="99"/>
      <c r="D22646" s="100"/>
      <c r="E22646" s="101"/>
      <c r="F22646" s="102"/>
    </row>
    <row r="22647" spans="1:6" x14ac:dyDescent="0.2">
      <c r="A22647" s="97">
        <v>42971</v>
      </c>
      <c r="B22647" s="98">
        <v>0.80208333333575865</v>
      </c>
      <c r="C22647" s="99"/>
      <c r="D22647" s="100"/>
      <c r="E22647" s="101"/>
      <c r="F22647" s="102"/>
    </row>
    <row r="22648" spans="1:6" x14ac:dyDescent="0.2">
      <c r="A22648" s="97">
        <v>42971</v>
      </c>
      <c r="B22648" s="98">
        <v>0.8125</v>
      </c>
      <c r="C22648" s="99"/>
      <c r="D22648" s="100"/>
      <c r="E22648" s="101"/>
      <c r="F22648" s="102"/>
    </row>
    <row r="22649" spans="1:6" x14ac:dyDescent="0.2">
      <c r="A22649" s="97">
        <v>42971</v>
      </c>
      <c r="B22649" s="98">
        <v>0.82291666666424135</v>
      </c>
      <c r="C22649" s="99"/>
      <c r="D22649" s="100"/>
      <c r="E22649" s="101"/>
      <c r="F22649" s="102"/>
    </row>
    <row r="22650" spans="1:6" x14ac:dyDescent="0.2">
      <c r="A22650" s="97">
        <v>42971</v>
      </c>
      <c r="B22650" s="98">
        <v>0.83333333333575865</v>
      </c>
      <c r="C22650" s="99"/>
      <c r="D22650" s="100"/>
      <c r="E22650" s="101"/>
      <c r="F22650" s="102"/>
    </row>
    <row r="22651" spans="1:6" x14ac:dyDescent="0.2">
      <c r="A22651" s="97">
        <v>42971</v>
      </c>
      <c r="B22651" s="98">
        <v>0.84375</v>
      </c>
      <c r="C22651" s="99"/>
      <c r="D22651" s="100"/>
      <c r="E22651" s="101"/>
      <c r="F22651" s="102"/>
    </row>
    <row r="22652" spans="1:6" x14ac:dyDescent="0.2">
      <c r="A22652" s="97">
        <v>42971</v>
      </c>
      <c r="B22652" s="98">
        <v>0.85416666666424135</v>
      </c>
      <c r="C22652" s="99"/>
      <c r="D22652" s="100"/>
      <c r="E22652" s="101"/>
      <c r="F22652" s="102"/>
    </row>
    <row r="22653" spans="1:6" x14ac:dyDescent="0.2">
      <c r="A22653" s="97">
        <v>42971</v>
      </c>
      <c r="B22653" s="98">
        <v>0.86458333333575865</v>
      </c>
      <c r="C22653" s="99"/>
      <c r="D22653" s="100"/>
      <c r="E22653" s="101"/>
      <c r="F22653" s="102"/>
    </row>
    <row r="22654" spans="1:6" x14ac:dyDescent="0.2">
      <c r="A22654" s="97">
        <v>42971</v>
      </c>
      <c r="B22654" s="98">
        <v>0.875</v>
      </c>
      <c r="C22654" s="99"/>
      <c r="D22654" s="100"/>
      <c r="E22654" s="101"/>
      <c r="F22654" s="102"/>
    </row>
    <row r="22655" spans="1:6" x14ac:dyDescent="0.2">
      <c r="A22655" s="97">
        <v>42971</v>
      </c>
      <c r="B22655" s="98">
        <v>0.88541666666424135</v>
      </c>
      <c r="C22655" s="99"/>
      <c r="D22655" s="100"/>
      <c r="E22655" s="101"/>
      <c r="F22655" s="102"/>
    </row>
    <row r="22656" spans="1:6" x14ac:dyDescent="0.2">
      <c r="A22656" s="97">
        <v>42971</v>
      </c>
      <c r="B22656" s="98">
        <v>0.89583333333575865</v>
      </c>
      <c r="C22656" s="99"/>
      <c r="D22656" s="100"/>
      <c r="E22656" s="101"/>
      <c r="F22656" s="102"/>
    </row>
    <row r="22657" spans="1:6" x14ac:dyDescent="0.2">
      <c r="A22657" s="97">
        <v>42971</v>
      </c>
      <c r="B22657" s="98">
        <v>0.90625</v>
      </c>
      <c r="C22657" s="99"/>
      <c r="D22657" s="100"/>
      <c r="E22657" s="101"/>
      <c r="F22657" s="102"/>
    </row>
    <row r="22658" spans="1:6" x14ac:dyDescent="0.2">
      <c r="A22658" s="97">
        <v>42971</v>
      </c>
      <c r="B22658" s="98">
        <v>0.91666666666424135</v>
      </c>
      <c r="C22658" s="99"/>
      <c r="D22658" s="100"/>
      <c r="E22658" s="101"/>
      <c r="F22658" s="102"/>
    </row>
    <row r="22659" spans="1:6" x14ac:dyDescent="0.2">
      <c r="A22659" s="97">
        <v>42971</v>
      </c>
      <c r="B22659" s="98">
        <v>0.92708333333575865</v>
      </c>
      <c r="C22659" s="99"/>
      <c r="D22659" s="100"/>
      <c r="E22659" s="101"/>
      <c r="F22659" s="102"/>
    </row>
    <row r="22660" spans="1:6" x14ac:dyDescent="0.2">
      <c r="A22660" s="97">
        <v>42971</v>
      </c>
      <c r="B22660" s="98">
        <v>0.9375</v>
      </c>
      <c r="C22660" s="99"/>
      <c r="D22660" s="100"/>
      <c r="E22660" s="101"/>
      <c r="F22660" s="102"/>
    </row>
    <row r="22661" spans="1:6" x14ac:dyDescent="0.2">
      <c r="A22661" s="97">
        <v>42971</v>
      </c>
      <c r="B22661" s="98">
        <v>0.94791666666424135</v>
      </c>
      <c r="C22661" s="99"/>
      <c r="D22661" s="100"/>
      <c r="E22661" s="101"/>
      <c r="F22661" s="102"/>
    </row>
    <row r="22662" spans="1:6" x14ac:dyDescent="0.2">
      <c r="A22662" s="97">
        <v>42971</v>
      </c>
      <c r="B22662" s="98">
        <v>0.95833333333575865</v>
      </c>
      <c r="C22662" s="99"/>
      <c r="D22662" s="100"/>
      <c r="E22662" s="101"/>
      <c r="F22662" s="102"/>
    </row>
    <row r="22663" spans="1:6" x14ac:dyDescent="0.2">
      <c r="A22663" s="97">
        <v>42971</v>
      </c>
      <c r="B22663" s="98">
        <v>0.96875</v>
      </c>
      <c r="C22663" s="99"/>
      <c r="D22663" s="100"/>
      <c r="E22663" s="101"/>
      <c r="F22663" s="102"/>
    </row>
    <row r="22664" spans="1:6" x14ac:dyDescent="0.2">
      <c r="A22664" s="97">
        <v>42971</v>
      </c>
      <c r="B22664" s="98">
        <v>0.97916666666424135</v>
      </c>
      <c r="C22664" s="99"/>
      <c r="D22664" s="100"/>
      <c r="E22664" s="101"/>
      <c r="F22664" s="102"/>
    </row>
    <row r="22665" spans="1:6" x14ac:dyDescent="0.2">
      <c r="A22665" s="97">
        <v>42971</v>
      </c>
      <c r="B22665" s="98">
        <v>0.98958333333575865</v>
      </c>
      <c r="C22665" s="99"/>
      <c r="D22665" s="100"/>
      <c r="E22665" s="101"/>
      <c r="F22665" s="102"/>
    </row>
    <row r="22666" spans="1:6" x14ac:dyDescent="0.2">
      <c r="A22666" s="97">
        <v>42972</v>
      </c>
      <c r="B22666" s="98">
        <v>0</v>
      </c>
      <c r="C22666" s="99"/>
      <c r="D22666" s="100"/>
      <c r="E22666" s="101"/>
      <c r="F22666" s="102"/>
    </row>
    <row r="22667" spans="1:6" x14ac:dyDescent="0.2">
      <c r="A22667" s="97">
        <v>42972</v>
      </c>
      <c r="B22667" s="98">
        <v>1.0416666664241347E-2</v>
      </c>
      <c r="C22667" s="99"/>
      <c r="D22667" s="100"/>
      <c r="E22667" s="101"/>
      <c r="F22667" s="102"/>
    </row>
    <row r="22668" spans="1:6" x14ac:dyDescent="0.2">
      <c r="A22668" s="97">
        <v>42972</v>
      </c>
      <c r="B22668" s="98">
        <v>2.0833333335758653E-2</v>
      </c>
      <c r="C22668" s="99"/>
      <c r="D22668" s="100"/>
      <c r="E22668" s="101"/>
      <c r="F22668" s="102"/>
    </row>
    <row r="22669" spans="1:6" x14ac:dyDescent="0.2">
      <c r="A22669" s="97">
        <v>42972</v>
      </c>
      <c r="B22669" s="98">
        <v>3.125E-2</v>
      </c>
      <c r="C22669" s="99"/>
      <c r="D22669" s="100"/>
      <c r="E22669" s="101"/>
      <c r="F22669" s="102"/>
    </row>
    <row r="22670" spans="1:6" x14ac:dyDescent="0.2">
      <c r="A22670" s="97">
        <v>42972</v>
      </c>
      <c r="B22670" s="98">
        <v>4.1666666664241347E-2</v>
      </c>
      <c r="C22670" s="99"/>
      <c r="D22670" s="100"/>
      <c r="E22670" s="101"/>
      <c r="F22670" s="102"/>
    </row>
    <row r="22671" spans="1:6" x14ac:dyDescent="0.2">
      <c r="A22671" s="97">
        <v>42972</v>
      </c>
      <c r="B22671" s="98">
        <v>5.2083333335758653E-2</v>
      </c>
      <c r="C22671" s="99"/>
      <c r="D22671" s="100"/>
      <c r="E22671" s="101"/>
      <c r="F22671" s="102"/>
    </row>
    <row r="22672" spans="1:6" x14ac:dyDescent="0.2">
      <c r="A22672" s="97">
        <v>42972</v>
      </c>
      <c r="B22672" s="98">
        <v>6.25E-2</v>
      </c>
      <c r="C22672" s="99"/>
      <c r="D22672" s="100"/>
      <c r="E22672" s="101"/>
      <c r="F22672" s="102"/>
    </row>
    <row r="22673" spans="1:6" x14ac:dyDescent="0.2">
      <c r="A22673" s="97">
        <v>42972</v>
      </c>
      <c r="B22673" s="98">
        <v>7.2916666664241347E-2</v>
      </c>
      <c r="C22673" s="99"/>
      <c r="D22673" s="100"/>
      <c r="E22673" s="101"/>
      <c r="F22673" s="102"/>
    </row>
    <row r="22674" spans="1:6" x14ac:dyDescent="0.2">
      <c r="A22674" s="97">
        <v>42972</v>
      </c>
      <c r="B22674" s="98">
        <v>8.3333333335758653E-2</v>
      </c>
      <c r="C22674" s="99"/>
      <c r="D22674" s="100"/>
      <c r="E22674" s="101"/>
      <c r="F22674" s="102"/>
    </row>
    <row r="22675" spans="1:6" x14ac:dyDescent="0.2">
      <c r="A22675" s="97">
        <v>42972</v>
      </c>
      <c r="B22675" s="98">
        <v>9.375E-2</v>
      </c>
      <c r="C22675" s="99"/>
      <c r="D22675" s="100"/>
      <c r="E22675" s="101"/>
      <c r="F22675" s="102"/>
    </row>
    <row r="22676" spans="1:6" x14ac:dyDescent="0.2">
      <c r="A22676" s="97">
        <v>42972</v>
      </c>
      <c r="B22676" s="98">
        <v>0.10416666666424135</v>
      </c>
      <c r="C22676" s="99"/>
      <c r="D22676" s="100"/>
      <c r="E22676" s="101"/>
      <c r="F22676" s="102"/>
    </row>
    <row r="22677" spans="1:6" x14ac:dyDescent="0.2">
      <c r="A22677" s="97">
        <v>42972</v>
      </c>
      <c r="B22677" s="98">
        <v>0.11458333333575865</v>
      </c>
      <c r="C22677" s="99"/>
      <c r="D22677" s="100"/>
      <c r="E22677" s="101"/>
      <c r="F22677" s="102"/>
    </row>
    <row r="22678" spans="1:6" x14ac:dyDescent="0.2">
      <c r="A22678" s="97">
        <v>42972</v>
      </c>
      <c r="B22678" s="98">
        <v>0.125</v>
      </c>
      <c r="C22678" s="99"/>
      <c r="D22678" s="100"/>
      <c r="E22678" s="101"/>
      <c r="F22678" s="102"/>
    </row>
    <row r="22679" spans="1:6" x14ac:dyDescent="0.2">
      <c r="A22679" s="97">
        <v>42972</v>
      </c>
      <c r="B22679" s="98">
        <v>0.13541666666424135</v>
      </c>
      <c r="C22679" s="99"/>
      <c r="D22679" s="100"/>
      <c r="E22679" s="101"/>
      <c r="F22679" s="102"/>
    </row>
    <row r="22680" spans="1:6" x14ac:dyDescent="0.2">
      <c r="A22680" s="97">
        <v>42972</v>
      </c>
      <c r="B22680" s="98">
        <v>0.14583333333575865</v>
      </c>
      <c r="C22680" s="99"/>
      <c r="D22680" s="100"/>
      <c r="E22680" s="101"/>
      <c r="F22680" s="102"/>
    </row>
    <row r="22681" spans="1:6" x14ac:dyDescent="0.2">
      <c r="A22681" s="97">
        <v>42972</v>
      </c>
      <c r="B22681" s="98">
        <v>0.15625</v>
      </c>
      <c r="C22681" s="99"/>
      <c r="D22681" s="100"/>
      <c r="E22681" s="101"/>
      <c r="F22681" s="102"/>
    </row>
    <row r="22682" spans="1:6" x14ac:dyDescent="0.2">
      <c r="A22682" s="97">
        <v>42972</v>
      </c>
      <c r="B22682" s="98">
        <v>0.16666666666424135</v>
      </c>
      <c r="C22682" s="99"/>
      <c r="D22682" s="100"/>
      <c r="E22682" s="101"/>
      <c r="F22682" s="102"/>
    </row>
    <row r="22683" spans="1:6" x14ac:dyDescent="0.2">
      <c r="A22683" s="97">
        <v>42972</v>
      </c>
      <c r="B22683" s="98">
        <v>0.17708333333575865</v>
      </c>
      <c r="C22683" s="99"/>
      <c r="D22683" s="100"/>
      <c r="E22683" s="101"/>
      <c r="F22683" s="102"/>
    </row>
    <row r="22684" spans="1:6" x14ac:dyDescent="0.2">
      <c r="A22684" s="97">
        <v>42972</v>
      </c>
      <c r="B22684" s="98">
        <v>0.1875</v>
      </c>
      <c r="C22684" s="99"/>
      <c r="D22684" s="100"/>
      <c r="E22684" s="101"/>
      <c r="F22684" s="102"/>
    </row>
    <row r="22685" spans="1:6" x14ac:dyDescent="0.2">
      <c r="A22685" s="97">
        <v>42972</v>
      </c>
      <c r="B22685" s="98">
        <v>0.19791666666424135</v>
      </c>
      <c r="C22685" s="99"/>
      <c r="D22685" s="100"/>
      <c r="E22685" s="101"/>
      <c r="F22685" s="102"/>
    </row>
    <row r="22686" spans="1:6" x14ac:dyDescent="0.2">
      <c r="A22686" s="97">
        <v>42972</v>
      </c>
      <c r="B22686" s="98">
        <v>0.20833333333575865</v>
      </c>
      <c r="C22686" s="99"/>
      <c r="D22686" s="100"/>
      <c r="E22686" s="101"/>
      <c r="F22686" s="102"/>
    </row>
    <row r="22687" spans="1:6" x14ac:dyDescent="0.2">
      <c r="A22687" s="97">
        <v>42972</v>
      </c>
      <c r="B22687" s="98">
        <v>0.21875</v>
      </c>
      <c r="C22687" s="99"/>
      <c r="D22687" s="100"/>
      <c r="E22687" s="101"/>
      <c r="F22687" s="102"/>
    </row>
    <row r="22688" spans="1:6" x14ac:dyDescent="0.2">
      <c r="A22688" s="97">
        <v>42972</v>
      </c>
      <c r="B22688" s="98">
        <v>0.22916666666424135</v>
      </c>
      <c r="C22688" s="99"/>
      <c r="D22688" s="100"/>
      <c r="E22688" s="101"/>
      <c r="F22688" s="102"/>
    </row>
    <row r="22689" spans="1:6" x14ac:dyDescent="0.2">
      <c r="A22689" s="97">
        <v>42972</v>
      </c>
      <c r="B22689" s="98">
        <v>0.23958333333575865</v>
      </c>
      <c r="C22689" s="99"/>
      <c r="D22689" s="100"/>
      <c r="E22689" s="101"/>
      <c r="F22689" s="102"/>
    </row>
    <row r="22690" spans="1:6" x14ac:dyDescent="0.2">
      <c r="A22690" s="97">
        <v>42972</v>
      </c>
      <c r="B22690" s="98">
        <v>0.25</v>
      </c>
      <c r="C22690" s="99"/>
      <c r="D22690" s="100"/>
      <c r="E22690" s="101"/>
      <c r="F22690" s="102"/>
    </row>
    <row r="22691" spans="1:6" x14ac:dyDescent="0.2">
      <c r="A22691" s="97">
        <v>42972</v>
      </c>
      <c r="B22691" s="98">
        <v>0.26041666666424135</v>
      </c>
      <c r="C22691" s="99"/>
      <c r="D22691" s="100"/>
      <c r="E22691" s="101"/>
      <c r="F22691" s="102"/>
    </row>
    <row r="22692" spans="1:6" x14ac:dyDescent="0.2">
      <c r="A22692" s="97">
        <v>42972</v>
      </c>
      <c r="B22692" s="98">
        <v>0.27083333333575865</v>
      </c>
      <c r="C22692" s="99"/>
      <c r="D22692" s="100"/>
      <c r="E22692" s="101"/>
      <c r="F22692" s="102"/>
    </row>
    <row r="22693" spans="1:6" x14ac:dyDescent="0.2">
      <c r="A22693" s="97">
        <v>42972</v>
      </c>
      <c r="B22693" s="98">
        <v>0.28125</v>
      </c>
      <c r="C22693" s="99"/>
      <c r="D22693" s="100"/>
      <c r="E22693" s="101"/>
      <c r="F22693" s="102"/>
    </row>
    <row r="22694" spans="1:6" x14ac:dyDescent="0.2">
      <c r="A22694" s="97">
        <v>42972</v>
      </c>
      <c r="B22694" s="98">
        <v>0.29166666666424135</v>
      </c>
      <c r="C22694" s="99"/>
      <c r="D22694" s="100"/>
      <c r="E22694" s="101"/>
      <c r="F22694" s="102"/>
    </row>
    <row r="22695" spans="1:6" x14ac:dyDescent="0.2">
      <c r="A22695" s="97">
        <v>42972</v>
      </c>
      <c r="B22695" s="98">
        <v>0.30208333333575865</v>
      </c>
      <c r="C22695" s="99"/>
      <c r="D22695" s="100"/>
      <c r="E22695" s="101"/>
      <c r="F22695" s="102"/>
    </row>
    <row r="22696" spans="1:6" x14ac:dyDescent="0.2">
      <c r="A22696" s="97">
        <v>42972</v>
      </c>
      <c r="B22696" s="98">
        <v>0.3125</v>
      </c>
      <c r="C22696" s="99"/>
      <c r="D22696" s="100"/>
      <c r="E22696" s="101"/>
      <c r="F22696" s="102"/>
    </row>
    <row r="22697" spans="1:6" x14ac:dyDescent="0.2">
      <c r="A22697" s="97">
        <v>42972</v>
      </c>
      <c r="B22697" s="98">
        <v>0.32291666666424135</v>
      </c>
      <c r="C22697" s="99"/>
      <c r="D22697" s="100"/>
      <c r="E22697" s="101"/>
      <c r="F22697" s="102"/>
    </row>
    <row r="22698" spans="1:6" x14ac:dyDescent="0.2">
      <c r="A22698" s="97">
        <v>42972</v>
      </c>
      <c r="B22698" s="98">
        <v>0.33333333333575865</v>
      </c>
      <c r="C22698" s="99"/>
      <c r="D22698" s="100"/>
      <c r="E22698" s="101"/>
      <c r="F22698" s="102"/>
    </row>
    <row r="22699" spans="1:6" x14ac:dyDescent="0.2">
      <c r="A22699" s="97">
        <v>42972</v>
      </c>
      <c r="B22699" s="98">
        <v>0.34375</v>
      </c>
      <c r="C22699" s="99"/>
      <c r="D22699" s="100"/>
      <c r="E22699" s="101"/>
      <c r="F22699" s="102"/>
    </row>
    <row r="22700" spans="1:6" x14ac:dyDescent="0.2">
      <c r="A22700" s="97">
        <v>42972</v>
      </c>
      <c r="B22700" s="98">
        <v>0.35416666666424135</v>
      </c>
      <c r="C22700" s="99"/>
      <c r="D22700" s="100"/>
      <c r="E22700" s="101"/>
      <c r="F22700" s="102"/>
    </row>
    <row r="22701" spans="1:6" x14ac:dyDescent="0.2">
      <c r="A22701" s="97">
        <v>42972</v>
      </c>
      <c r="B22701" s="98">
        <v>0.36458333333575865</v>
      </c>
      <c r="C22701" s="99"/>
      <c r="D22701" s="100"/>
      <c r="E22701" s="101"/>
      <c r="F22701" s="102"/>
    </row>
    <row r="22702" spans="1:6" x14ac:dyDescent="0.2">
      <c r="A22702" s="97">
        <v>42972</v>
      </c>
      <c r="B22702" s="98">
        <v>0.375</v>
      </c>
      <c r="C22702" s="99"/>
      <c r="D22702" s="100"/>
      <c r="E22702" s="101"/>
      <c r="F22702" s="102"/>
    </row>
    <row r="22703" spans="1:6" x14ac:dyDescent="0.2">
      <c r="A22703" s="97">
        <v>42972</v>
      </c>
      <c r="B22703" s="98">
        <v>0.38541666666424135</v>
      </c>
      <c r="C22703" s="99"/>
      <c r="D22703" s="100"/>
      <c r="E22703" s="101"/>
      <c r="F22703" s="102"/>
    </row>
    <row r="22704" spans="1:6" x14ac:dyDescent="0.2">
      <c r="A22704" s="97">
        <v>42972</v>
      </c>
      <c r="B22704" s="98">
        <v>0.39583333333575865</v>
      </c>
      <c r="C22704" s="99"/>
      <c r="D22704" s="100"/>
      <c r="E22704" s="101"/>
      <c r="F22704" s="102"/>
    </row>
    <row r="22705" spans="1:6" x14ac:dyDescent="0.2">
      <c r="A22705" s="97">
        <v>42972</v>
      </c>
      <c r="B22705" s="98">
        <v>0.40625</v>
      </c>
      <c r="C22705" s="99"/>
      <c r="D22705" s="100"/>
      <c r="E22705" s="101"/>
      <c r="F22705" s="102"/>
    </row>
    <row r="22706" spans="1:6" x14ac:dyDescent="0.2">
      <c r="A22706" s="97">
        <v>42972</v>
      </c>
      <c r="B22706" s="98">
        <v>0.41666666666424135</v>
      </c>
      <c r="C22706" s="99"/>
      <c r="D22706" s="100"/>
      <c r="E22706" s="101"/>
      <c r="F22706" s="102"/>
    </row>
    <row r="22707" spans="1:6" x14ac:dyDescent="0.2">
      <c r="A22707" s="97">
        <v>42972</v>
      </c>
      <c r="B22707" s="98">
        <v>0.42708333333575865</v>
      </c>
      <c r="C22707" s="99"/>
      <c r="D22707" s="100"/>
      <c r="E22707" s="101"/>
      <c r="F22707" s="102"/>
    </row>
    <row r="22708" spans="1:6" x14ac:dyDescent="0.2">
      <c r="A22708" s="97">
        <v>42972</v>
      </c>
      <c r="B22708" s="98">
        <v>0.4375</v>
      </c>
      <c r="C22708" s="99"/>
      <c r="D22708" s="100"/>
      <c r="E22708" s="101"/>
      <c r="F22708" s="102"/>
    </row>
    <row r="22709" spans="1:6" x14ac:dyDescent="0.2">
      <c r="A22709" s="97">
        <v>42972</v>
      </c>
      <c r="B22709" s="98">
        <v>0.44791666666424135</v>
      </c>
      <c r="C22709" s="99"/>
      <c r="D22709" s="100"/>
      <c r="E22709" s="101"/>
      <c r="F22709" s="102"/>
    </row>
    <row r="22710" spans="1:6" x14ac:dyDescent="0.2">
      <c r="A22710" s="97">
        <v>42972</v>
      </c>
      <c r="B22710" s="98">
        <v>0.45833333333575865</v>
      </c>
      <c r="C22710" s="99"/>
      <c r="D22710" s="100"/>
      <c r="E22710" s="101"/>
      <c r="F22710" s="102"/>
    </row>
    <row r="22711" spans="1:6" x14ac:dyDescent="0.2">
      <c r="A22711" s="97">
        <v>42972</v>
      </c>
      <c r="B22711" s="98">
        <v>0.46875</v>
      </c>
      <c r="C22711" s="99"/>
      <c r="D22711" s="100"/>
      <c r="E22711" s="101"/>
      <c r="F22711" s="102"/>
    </row>
    <row r="22712" spans="1:6" x14ac:dyDescent="0.2">
      <c r="A22712" s="97">
        <v>42972</v>
      </c>
      <c r="B22712" s="98">
        <v>0.47916666666424135</v>
      </c>
      <c r="C22712" s="99"/>
      <c r="D22712" s="100"/>
      <c r="E22712" s="101"/>
      <c r="F22712" s="102"/>
    </row>
    <row r="22713" spans="1:6" x14ac:dyDescent="0.2">
      <c r="A22713" s="97">
        <v>42972</v>
      </c>
      <c r="B22713" s="98">
        <v>0.48958333333575865</v>
      </c>
      <c r="C22713" s="99"/>
      <c r="D22713" s="100"/>
      <c r="E22713" s="101"/>
      <c r="F22713" s="102"/>
    </row>
    <row r="22714" spans="1:6" x14ac:dyDescent="0.2">
      <c r="A22714" s="97">
        <v>42972</v>
      </c>
      <c r="B22714" s="98">
        <v>0.5</v>
      </c>
      <c r="C22714" s="99"/>
      <c r="D22714" s="100"/>
      <c r="E22714" s="101"/>
      <c r="F22714" s="102"/>
    </row>
    <row r="22715" spans="1:6" x14ac:dyDescent="0.2">
      <c r="A22715" s="97">
        <v>42972</v>
      </c>
      <c r="B22715" s="98">
        <v>0.51041666666424135</v>
      </c>
      <c r="C22715" s="99"/>
      <c r="D22715" s="100"/>
      <c r="E22715" s="101"/>
      <c r="F22715" s="102"/>
    </row>
    <row r="22716" spans="1:6" x14ac:dyDescent="0.2">
      <c r="A22716" s="97">
        <v>42972</v>
      </c>
      <c r="B22716" s="98">
        <v>0.52083333333575865</v>
      </c>
      <c r="C22716" s="99"/>
      <c r="D22716" s="100"/>
      <c r="E22716" s="101"/>
      <c r="F22716" s="102"/>
    </row>
    <row r="22717" spans="1:6" x14ac:dyDescent="0.2">
      <c r="A22717" s="97">
        <v>42972</v>
      </c>
      <c r="B22717" s="98">
        <v>0.53125</v>
      </c>
      <c r="C22717" s="99"/>
      <c r="D22717" s="100"/>
      <c r="E22717" s="101"/>
      <c r="F22717" s="102"/>
    </row>
    <row r="22718" spans="1:6" x14ac:dyDescent="0.2">
      <c r="A22718" s="97">
        <v>42972</v>
      </c>
      <c r="B22718" s="98">
        <v>0.54166666666424135</v>
      </c>
      <c r="C22718" s="99"/>
      <c r="D22718" s="100"/>
      <c r="E22718" s="101"/>
      <c r="F22718" s="102"/>
    </row>
    <row r="22719" spans="1:6" x14ac:dyDescent="0.2">
      <c r="A22719" s="97">
        <v>42972</v>
      </c>
      <c r="B22719" s="98">
        <v>0.55208333333575865</v>
      </c>
      <c r="C22719" s="99"/>
      <c r="D22719" s="100"/>
      <c r="E22719" s="101"/>
      <c r="F22719" s="102"/>
    </row>
    <row r="22720" spans="1:6" x14ac:dyDescent="0.2">
      <c r="A22720" s="97">
        <v>42972</v>
      </c>
      <c r="B22720" s="98">
        <v>0.5625</v>
      </c>
      <c r="C22720" s="99"/>
      <c r="D22720" s="100"/>
      <c r="E22720" s="101"/>
      <c r="F22720" s="102"/>
    </row>
    <row r="22721" spans="1:6" x14ac:dyDescent="0.2">
      <c r="A22721" s="97">
        <v>42972</v>
      </c>
      <c r="B22721" s="98">
        <v>0.57291666666424135</v>
      </c>
      <c r="C22721" s="99"/>
      <c r="D22721" s="100"/>
      <c r="E22721" s="101"/>
      <c r="F22721" s="102"/>
    </row>
    <row r="22722" spans="1:6" x14ac:dyDescent="0.2">
      <c r="A22722" s="97">
        <v>42972</v>
      </c>
      <c r="B22722" s="98">
        <v>0.58333333333575865</v>
      </c>
      <c r="C22722" s="99"/>
      <c r="D22722" s="100"/>
      <c r="E22722" s="101"/>
      <c r="F22722" s="102"/>
    </row>
    <row r="22723" spans="1:6" x14ac:dyDescent="0.2">
      <c r="A22723" s="97">
        <v>42972</v>
      </c>
      <c r="B22723" s="98">
        <v>0.59375</v>
      </c>
      <c r="C22723" s="99"/>
      <c r="D22723" s="100"/>
      <c r="E22723" s="101"/>
      <c r="F22723" s="102"/>
    </row>
    <row r="22724" spans="1:6" x14ac:dyDescent="0.2">
      <c r="A22724" s="97">
        <v>42972</v>
      </c>
      <c r="B22724" s="98">
        <v>0.60416666666424135</v>
      </c>
      <c r="C22724" s="99"/>
      <c r="D22724" s="100"/>
      <c r="E22724" s="101"/>
      <c r="F22724" s="102"/>
    </row>
    <row r="22725" spans="1:6" x14ac:dyDescent="0.2">
      <c r="A22725" s="97">
        <v>42972</v>
      </c>
      <c r="B22725" s="98">
        <v>0.61458333333575865</v>
      </c>
      <c r="C22725" s="99"/>
      <c r="D22725" s="100"/>
      <c r="E22725" s="101"/>
      <c r="F22725" s="102"/>
    </row>
    <row r="22726" spans="1:6" x14ac:dyDescent="0.2">
      <c r="A22726" s="97">
        <v>42972</v>
      </c>
      <c r="B22726" s="98">
        <v>0.625</v>
      </c>
      <c r="C22726" s="99"/>
      <c r="D22726" s="100"/>
      <c r="E22726" s="101"/>
      <c r="F22726" s="102"/>
    </row>
    <row r="22727" spans="1:6" x14ac:dyDescent="0.2">
      <c r="A22727" s="97">
        <v>42972</v>
      </c>
      <c r="B22727" s="98">
        <v>0.63541666666424135</v>
      </c>
      <c r="C22727" s="99"/>
      <c r="D22727" s="100"/>
      <c r="E22727" s="101"/>
      <c r="F22727" s="102"/>
    </row>
    <row r="22728" spans="1:6" x14ac:dyDescent="0.2">
      <c r="A22728" s="97">
        <v>42972</v>
      </c>
      <c r="B22728" s="98">
        <v>0.64583333333575865</v>
      </c>
      <c r="C22728" s="99"/>
      <c r="D22728" s="100"/>
      <c r="E22728" s="101"/>
      <c r="F22728" s="102"/>
    </row>
    <row r="22729" spans="1:6" x14ac:dyDescent="0.2">
      <c r="A22729" s="97">
        <v>42972</v>
      </c>
      <c r="B22729" s="98">
        <v>0.65625</v>
      </c>
      <c r="C22729" s="99"/>
      <c r="D22729" s="100"/>
      <c r="E22729" s="101"/>
      <c r="F22729" s="102"/>
    </row>
    <row r="22730" spans="1:6" x14ac:dyDescent="0.2">
      <c r="A22730" s="97">
        <v>42972</v>
      </c>
      <c r="B22730" s="98">
        <v>0.66666666666424135</v>
      </c>
      <c r="C22730" s="99"/>
      <c r="D22730" s="100"/>
      <c r="E22730" s="101"/>
      <c r="F22730" s="102"/>
    </row>
    <row r="22731" spans="1:6" x14ac:dyDescent="0.2">
      <c r="A22731" s="97">
        <v>42972</v>
      </c>
      <c r="B22731" s="98">
        <v>0.67708333333575865</v>
      </c>
      <c r="C22731" s="99"/>
      <c r="D22731" s="100"/>
      <c r="E22731" s="101"/>
      <c r="F22731" s="102"/>
    </row>
    <row r="22732" spans="1:6" x14ac:dyDescent="0.2">
      <c r="A22732" s="97">
        <v>42972</v>
      </c>
      <c r="B22732" s="98">
        <v>0.6875</v>
      </c>
      <c r="C22732" s="99"/>
      <c r="D22732" s="100"/>
      <c r="E22732" s="101"/>
      <c r="F22732" s="102"/>
    </row>
    <row r="22733" spans="1:6" x14ac:dyDescent="0.2">
      <c r="A22733" s="97">
        <v>42972</v>
      </c>
      <c r="B22733" s="98">
        <v>0.69791666666424135</v>
      </c>
      <c r="C22733" s="99"/>
      <c r="D22733" s="100"/>
      <c r="E22733" s="101"/>
      <c r="F22733" s="102"/>
    </row>
    <row r="22734" spans="1:6" x14ac:dyDescent="0.2">
      <c r="A22734" s="97">
        <v>42972</v>
      </c>
      <c r="B22734" s="98">
        <v>0.70833333333575865</v>
      </c>
      <c r="C22734" s="99"/>
      <c r="D22734" s="100"/>
      <c r="E22734" s="101"/>
      <c r="F22734" s="102"/>
    </row>
    <row r="22735" spans="1:6" x14ac:dyDescent="0.2">
      <c r="A22735" s="97">
        <v>42972</v>
      </c>
      <c r="B22735" s="98">
        <v>0.71875</v>
      </c>
      <c r="C22735" s="99"/>
      <c r="D22735" s="100"/>
      <c r="E22735" s="101"/>
      <c r="F22735" s="102"/>
    </row>
    <row r="22736" spans="1:6" x14ac:dyDescent="0.2">
      <c r="A22736" s="97">
        <v>42972</v>
      </c>
      <c r="B22736" s="98">
        <v>0.72916666666424135</v>
      </c>
      <c r="C22736" s="99"/>
      <c r="D22736" s="100"/>
      <c r="E22736" s="101"/>
      <c r="F22736" s="102"/>
    </row>
    <row r="22737" spans="1:6" x14ac:dyDescent="0.2">
      <c r="A22737" s="97">
        <v>42972</v>
      </c>
      <c r="B22737" s="98">
        <v>0.73958333333575865</v>
      </c>
      <c r="C22737" s="99"/>
      <c r="D22737" s="100"/>
      <c r="E22737" s="101"/>
      <c r="F22737" s="102"/>
    </row>
    <row r="22738" spans="1:6" x14ac:dyDescent="0.2">
      <c r="A22738" s="97">
        <v>42972</v>
      </c>
      <c r="B22738" s="98">
        <v>0.75</v>
      </c>
      <c r="C22738" s="99"/>
      <c r="D22738" s="100"/>
      <c r="E22738" s="101"/>
      <c r="F22738" s="102"/>
    </row>
    <row r="22739" spans="1:6" x14ac:dyDescent="0.2">
      <c r="A22739" s="97">
        <v>42972</v>
      </c>
      <c r="B22739" s="98">
        <v>0.76041666666424135</v>
      </c>
      <c r="C22739" s="99"/>
      <c r="D22739" s="100"/>
      <c r="E22739" s="101"/>
      <c r="F22739" s="102"/>
    </row>
    <row r="22740" spans="1:6" x14ac:dyDescent="0.2">
      <c r="A22740" s="97">
        <v>42972</v>
      </c>
      <c r="B22740" s="98">
        <v>0.77083333333575865</v>
      </c>
      <c r="C22740" s="99"/>
      <c r="D22740" s="100"/>
      <c r="E22740" s="101"/>
      <c r="F22740" s="102"/>
    </row>
    <row r="22741" spans="1:6" x14ac:dyDescent="0.2">
      <c r="A22741" s="97">
        <v>42972</v>
      </c>
      <c r="B22741" s="98">
        <v>0.78125</v>
      </c>
      <c r="C22741" s="99"/>
      <c r="D22741" s="100"/>
      <c r="E22741" s="101"/>
      <c r="F22741" s="102"/>
    </row>
    <row r="22742" spans="1:6" x14ac:dyDescent="0.2">
      <c r="A22742" s="97">
        <v>42972</v>
      </c>
      <c r="B22742" s="98">
        <v>0.79166666666424135</v>
      </c>
      <c r="C22742" s="99"/>
      <c r="D22742" s="100"/>
      <c r="E22742" s="101"/>
      <c r="F22742" s="102"/>
    </row>
    <row r="22743" spans="1:6" x14ac:dyDescent="0.2">
      <c r="A22743" s="97">
        <v>42972</v>
      </c>
      <c r="B22743" s="98">
        <v>0.80208333333575865</v>
      </c>
      <c r="C22743" s="99"/>
      <c r="D22743" s="100"/>
      <c r="E22743" s="101"/>
      <c r="F22743" s="102"/>
    </row>
    <row r="22744" spans="1:6" x14ac:dyDescent="0.2">
      <c r="A22744" s="97">
        <v>42972</v>
      </c>
      <c r="B22744" s="98">
        <v>0.8125</v>
      </c>
      <c r="C22744" s="99"/>
      <c r="D22744" s="100"/>
      <c r="E22744" s="101"/>
      <c r="F22744" s="102"/>
    </row>
    <row r="22745" spans="1:6" x14ac:dyDescent="0.2">
      <c r="A22745" s="97">
        <v>42972</v>
      </c>
      <c r="B22745" s="98">
        <v>0.82291666666424135</v>
      </c>
      <c r="C22745" s="99"/>
      <c r="D22745" s="100"/>
      <c r="E22745" s="101"/>
      <c r="F22745" s="102"/>
    </row>
    <row r="22746" spans="1:6" x14ac:dyDescent="0.2">
      <c r="A22746" s="97">
        <v>42972</v>
      </c>
      <c r="B22746" s="98">
        <v>0.83333333333575865</v>
      </c>
      <c r="C22746" s="99"/>
      <c r="D22746" s="100"/>
      <c r="E22746" s="101"/>
      <c r="F22746" s="102"/>
    </row>
    <row r="22747" spans="1:6" x14ac:dyDescent="0.2">
      <c r="A22747" s="97">
        <v>42972</v>
      </c>
      <c r="B22747" s="98">
        <v>0.84375</v>
      </c>
      <c r="C22747" s="99"/>
      <c r="D22747" s="100"/>
      <c r="E22747" s="101"/>
      <c r="F22747" s="102"/>
    </row>
    <row r="22748" spans="1:6" x14ac:dyDescent="0.2">
      <c r="A22748" s="97">
        <v>42972</v>
      </c>
      <c r="B22748" s="98">
        <v>0.85416666666424135</v>
      </c>
      <c r="C22748" s="99"/>
      <c r="D22748" s="100"/>
      <c r="E22748" s="101"/>
      <c r="F22748" s="102"/>
    </row>
    <row r="22749" spans="1:6" x14ac:dyDescent="0.2">
      <c r="A22749" s="97">
        <v>42972</v>
      </c>
      <c r="B22749" s="98">
        <v>0.86458333333575865</v>
      </c>
      <c r="C22749" s="99"/>
      <c r="D22749" s="100"/>
      <c r="E22749" s="101"/>
      <c r="F22749" s="102"/>
    </row>
    <row r="22750" spans="1:6" x14ac:dyDescent="0.2">
      <c r="A22750" s="97">
        <v>42972</v>
      </c>
      <c r="B22750" s="98">
        <v>0.875</v>
      </c>
      <c r="C22750" s="99"/>
      <c r="D22750" s="100"/>
      <c r="E22750" s="101"/>
      <c r="F22750" s="102"/>
    </row>
    <row r="22751" spans="1:6" x14ac:dyDescent="0.2">
      <c r="A22751" s="97">
        <v>42972</v>
      </c>
      <c r="B22751" s="98">
        <v>0.88541666666424135</v>
      </c>
      <c r="C22751" s="99"/>
      <c r="D22751" s="100"/>
      <c r="E22751" s="101"/>
      <c r="F22751" s="102"/>
    </row>
    <row r="22752" spans="1:6" x14ac:dyDescent="0.2">
      <c r="A22752" s="97">
        <v>42972</v>
      </c>
      <c r="B22752" s="98">
        <v>0.89583333333575865</v>
      </c>
      <c r="C22752" s="99"/>
      <c r="D22752" s="100"/>
      <c r="E22752" s="101"/>
      <c r="F22752" s="102"/>
    </row>
    <row r="22753" spans="1:6" x14ac:dyDescent="0.2">
      <c r="A22753" s="97">
        <v>42972</v>
      </c>
      <c r="B22753" s="98">
        <v>0.90625</v>
      </c>
      <c r="C22753" s="99"/>
      <c r="D22753" s="100"/>
      <c r="E22753" s="101"/>
      <c r="F22753" s="102"/>
    </row>
    <row r="22754" spans="1:6" x14ac:dyDescent="0.2">
      <c r="A22754" s="97">
        <v>42972</v>
      </c>
      <c r="B22754" s="98">
        <v>0.91666666666424135</v>
      </c>
      <c r="C22754" s="99"/>
      <c r="D22754" s="100"/>
      <c r="E22754" s="101"/>
      <c r="F22754" s="102"/>
    </row>
    <row r="22755" spans="1:6" x14ac:dyDescent="0.2">
      <c r="A22755" s="97">
        <v>42972</v>
      </c>
      <c r="B22755" s="98">
        <v>0.92708333333575865</v>
      </c>
      <c r="C22755" s="99"/>
      <c r="D22755" s="100"/>
      <c r="E22755" s="101"/>
      <c r="F22755" s="102"/>
    </row>
    <row r="22756" spans="1:6" x14ac:dyDescent="0.2">
      <c r="A22756" s="97">
        <v>42972</v>
      </c>
      <c r="B22756" s="98">
        <v>0.9375</v>
      </c>
      <c r="C22756" s="99"/>
      <c r="D22756" s="100"/>
      <c r="E22756" s="101"/>
      <c r="F22756" s="102"/>
    </row>
    <row r="22757" spans="1:6" x14ac:dyDescent="0.2">
      <c r="A22757" s="97">
        <v>42972</v>
      </c>
      <c r="B22757" s="98">
        <v>0.94791666666424135</v>
      </c>
      <c r="C22757" s="99"/>
      <c r="D22757" s="100"/>
      <c r="E22757" s="101"/>
      <c r="F22757" s="102"/>
    </row>
    <row r="22758" spans="1:6" x14ac:dyDescent="0.2">
      <c r="A22758" s="97">
        <v>42972</v>
      </c>
      <c r="B22758" s="98">
        <v>0.95833333333575865</v>
      </c>
      <c r="C22758" s="99"/>
      <c r="D22758" s="100"/>
      <c r="E22758" s="101"/>
      <c r="F22758" s="102"/>
    </row>
    <row r="22759" spans="1:6" x14ac:dyDescent="0.2">
      <c r="A22759" s="97">
        <v>42972</v>
      </c>
      <c r="B22759" s="98">
        <v>0.96875</v>
      </c>
      <c r="C22759" s="99"/>
      <c r="D22759" s="100"/>
      <c r="E22759" s="101"/>
      <c r="F22759" s="102"/>
    </row>
    <row r="22760" spans="1:6" x14ac:dyDescent="0.2">
      <c r="A22760" s="97">
        <v>42972</v>
      </c>
      <c r="B22760" s="98">
        <v>0.97916666666424135</v>
      </c>
      <c r="C22760" s="99"/>
      <c r="D22760" s="100"/>
      <c r="E22760" s="101"/>
      <c r="F22760" s="102"/>
    </row>
    <row r="22761" spans="1:6" x14ac:dyDescent="0.2">
      <c r="A22761" s="97">
        <v>42972</v>
      </c>
      <c r="B22761" s="98">
        <v>0.98958333333575865</v>
      </c>
      <c r="C22761" s="99"/>
      <c r="D22761" s="100"/>
      <c r="E22761" s="101"/>
      <c r="F22761" s="102"/>
    </row>
    <row r="22762" spans="1:6" x14ac:dyDescent="0.2">
      <c r="A22762" s="97">
        <v>42973</v>
      </c>
      <c r="B22762" s="98">
        <v>0</v>
      </c>
      <c r="C22762" s="99"/>
      <c r="D22762" s="100"/>
      <c r="E22762" s="101"/>
      <c r="F22762" s="102"/>
    </row>
    <row r="22763" spans="1:6" x14ac:dyDescent="0.2">
      <c r="A22763" s="97">
        <v>42973</v>
      </c>
      <c r="B22763" s="98">
        <v>1.0416666664241347E-2</v>
      </c>
      <c r="C22763" s="99"/>
      <c r="D22763" s="100"/>
      <c r="E22763" s="101"/>
      <c r="F22763" s="102"/>
    </row>
    <row r="22764" spans="1:6" x14ac:dyDescent="0.2">
      <c r="A22764" s="97">
        <v>42973</v>
      </c>
      <c r="B22764" s="98">
        <v>2.0833333335758653E-2</v>
      </c>
      <c r="C22764" s="99"/>
      <c r="D22764" s="100"/>
      <c r="E22764" s="101"/>
      <c r="F22764" s="102"/>
    </row>
    <row r="22765" spans="1:6" x14ac:dyDescent="0.2">
      <c r="A22765" s="97">
        <v>42973</v>
      </c>
      <c r="B22765" s="98">
        <v>3.125E-2</v>
      </c>
      <c r="C22765" s="99"/>
      <c r="D22765" s="100"/>
      <c r="E22765" s="101"/>
      <c r="F22765" s="102"/>
    </row>
    <row r="22766" spans="1:6" x14ac:dyDescent="0.2">
      <c r="A22766" s="97">
        <v>42973</v>
      </c>
      <c r="B22766" s="98">
        <v>4.1666666664241347E-2</v>
      </c>
      <c r="C22766" s="99"/>
      <c r="D22766" s="100"/>
      <c r="E22766" s="101"/>
      <c r="F22766" s="102"/>
    </row>
    <row r="22767" spans="1:6" x14ac:dyDescent="0.2">
      <c r="A22767" s="97">
        <v>42973</v>
      </c>
      <c r="B22767" s="98">
        <v>5.2083333335758653E-2</v>
      </c>
      <c r="C22767" s="99"/>
      <c r="D22767" s="100"/>
      <c r="E22767" s="101"/>
      <c r="F22767" s="102"/>
    </row>
    <row r="22768" spans="1:6" x14ac:dyDescent="0.2">
      <c r="A22768" s="97">
        <v>42973</v>
      </c>
      <c r="B22768" s="98">
        <v>6.25E-2</v>
      </c>
      <c r="C22768" s="99"/>
      <c r="D22768" s="100"/>
      <c r="E22768" s="101"/>
      <c r="F22768" s="102"/>
    </row>
    <row r="22769" spans="1:6" x14ac:dyDescent="0.2">
      <c r="A22769" s="97">
        <v>42973</v>
      </c>
      <c r="B22769" s="98">
        <v>7.2916666664241347E-2</v>
      </c>
      <c r="C22769" s="99"/>
      <c r="D22769" s="100"/>
      <c r="E22769" s="101"/>
      <c r="F22769" s="102"/>
    </row>
    <row r="22770" spans="1:6" x14ac:dyDescent="0.2">
      <c r="A22770" s="97">
        <v>42973</v>
      </c>
      <c r="B22770" s="98">
        <v>8.3333333335758653E-2</v>
      </c>
      <c r="C22770" s="99"/>
      <c r="D22770" s="100"/>
      <c r="E22770" s="101"/>
      <c r="F22770" s="102"/>
    </row>
    <row r="22771" spans="1:6" x14ac:dyDescent="0.2">
      <c r="A22771" s="97">
        <v>42973</v>
      </c>
      <c r="B22771" s="98">
        <v>9.375E-2</v>
      </c>
      <c r="C22771" s="99"/>
      <c r="D22771" s="100"/>
      <c r="E22771" s="101"/>
      <c r="F22771" s="102"/>
    </row>
    <row r="22772" spans="1:6" x14ac:dyDescent="0.2">
      <c r="A22772" s="97">
        <v>42973</v>
      </c>
      <c r="B22772" s="98">
        <v>0.10416666666424135</v>
      </c>
      <c r="C22772" s="99"/>
      <c r="D22772" s="100"/>
      <c r="E22772" s="101"/>
      <c r="F22772" s="102"/>
    </row>
    <row r="22773" spans="1:6" x14ac:dyDescent="0.2">
      <c r="A22773" s="97">
        <v>42973</v>
      </c>
      <c r="B22773" s="98">
        <v>0.11458333333575865</v>
      </c>
      <c r="C22773" s="99"/>
      <c r="D22773" s="100"/>
      <c r="E22773" s="101"/>
      <c r="F22773" s="102"/>
    </row>
    <row r="22774" spans="1:6" x14ac:dyDescent="0.2">
      <c r="A22774" s="97">
        <v>42973</v>
      </c>
      <c r="B22774" s="98">
        <v>0.125</v>
      </c>
      <c r="C22774" s="99"/>
      <c r="D22774" s="100"/>
      <c r="E22774" s="101"/>
      <c r="F22774" s="102"/>
    </row>
    <row r="22775" spans="1:6" x14ac:dyDescent="0.2">
      <c r="A22775" s="97">
        <v>42973</v>
      </c>
      <c r="B22775" s="98">
        <v>0.13541666666424135</v>
      </c>
      <c r="C22775" s="99"/>
      <c r="D22775" s="100"/>
      <c r="E22775" s="101"/>
      <c r="F22775" s="102"/>
    </row>
    <row r="22776" spans="1:6" x14ac:dyDescent="0.2">
      <c r="A22776" s="97">
        <v>42973</v>
      </c>
      <c r="B22776" s="98">
        <v>0.14583333333575865</v>
      </c>
      <c r="C22776" s="99"/>
      <c r="D22776" s="100"/>
      <c r="E22776" s="101"/>
      <c r="F22776" s="102"/>
    </row>
    <row r="22777" spans="1:6" x14ac:dyDescent="0.2">
      <c r="A22777" s="97">
        <v>42973</v>
      </c>
      <c r="B22777" s="98">
        <v>0.15625</v>
      </c>
      <c r="C22777" s="99"/>
      <c r="D22777" s="100"/>
      <c r="E22777" s="101"/>
      <c r="F22777" s="102"/>
    </row>
    <row r="22778" spans="1:6" x14ac:dyDescent="0.2">
      <c r="A22778" s="97">
        <v>42973</v>
      </c>
      <c r="B22778" s="98">
        <v>0.16666666666424135</v>
      </c>
      <c r="C22778" s="99"/>
      <c r="D22778" s="100"/>
      <c r="E22778" s="101"/>
      <c r="F22778" s="102"/>
    </row>
    <row r="22779" spans="1:6" x14ac:dyDescent="0.2">
      <c r="A22779" s="97">
        <v>42973</v>
      </c>
      <c r="B22779" s="98">
        <v>0.17708333333575865</v>
      </c>
      <c r="C22779" s="99"/>
      <c r="D22779" s="100"/>
      <c r="E22779" s="101"/>
      <c r="F22779" s="102"/>
    </row>
    <row r="22780" spans="1:6" x14ac:dyDescent="0.2">
      <c r="A22780" s="97">
        <v>42973</v>
      </c>
      <c r="B22780" s="98">
        <v>0.1875</v>
      </c>
      <c r="C22780" s="99"/>
      <c r="D22780" s="100"/>
      <c r="E22780" s="101"/>
      <c r="F22780" s="102"/>
    </row>
    <row r="22781" spans="1:6" x14ac:dyDescent="0.2">
      <c r="A22781" s="97">
        <v>42973</v>
      </c>
      <c r="B22781" s="98">
        <v>0.19791666666424135</v>
      </c>
      <c r="C22781" s="99"/>
      <c r="D22781" s="100"/>
      <c r="E22781" s="101"/>
      <c r="F22781" s="102"/>
    </row>
    <row r="22782" spans="1:6" x14ac:dyDescent="0.2">
      <c r="A22782" s="97">
        <v>42973</v>
      </c>
      <c r="B22782" s="98">
        <v>0.20833333333575865</v>
      </c>
      <c r="C22782" s="99"/>
      <c r="D22782" s="100"/>
      <c r="E22782" s="101"/>
      <c r="F22782" s="102"/>
    </row>
    <row r="22783" spans="1:6" x14ac:dyDescent="0.2">
      <c r="A22783" s="97">
        <v>42973</v>
      </c>
      <c r="B22783" s="98">
        <v>0.21875</v>
      </c>
      <c r="C22783" s="99"/>
      <c r="D22783" s="100"/>
      <c r="E22783" s="101"/>
      <c r="F22783" s="102"/>
    </row>
    <row r="22784" spans="1:6" x14ac:dyDescent="0.2">
      <c r="A22784" s="97">
        <v>42973</v>
      </c>
      <c r="B22784" s="98">
        <v>0.22916666666424135</v>
      </c>
      <c r="C22784" s="99"/>
      <c r="D22784" s="100"/>
      <c r="E22784" s="101"/>
      <c r="F22784" s="102"/>
    </row>
    <row r="22785" spans="1:6" x14ac:dyDescent="0.2">
      <c r="A22785" s="97">
        <v>42973</v>
      </c>
      <c r="B22785" s="98">
        <v>0.23958333333575865</v>
      </c>
      <c r="C22785" s="99"/>
      <c r="D22785" s="100"/>
      <c r="E22785" s="101"/>
      <c r="F22785" s="102"/>
    </row>
    <row r="22786" spans="1:6" x14ac:dyDescent="0.2">
      <c r="A22786" s="97">
        <v>42973</v>
      </c>
      <c r="B22786" s="98">
        <v>0.25</v>
      </c>
      <c r="C22786" s="99"/>
      <c r="D22786" s="100"/>
      <c r="E22786" s="101"/>
      <c r="F22786" s="102"/>
    </row>
    <row r="22787" spans="1:6" x14ac:dyDescent="0.2">
      <c r="A22787" s="97">
        <v>42973</v>
      </c>
      <c r="B22787" s="98">
        <v>0.26041666666424135</v>
      </c>
      <c r="C22787" s="99"/>
      <c r="D22787" s="100"/>
      <c r="E22787" s="101"/>
      <c r="F22787" s="102"/>
    </row>
    <row r="22788" spans="1:6" x14ac:dyDescent="0.2">
      <c r="A22788" s="97">
        <v>42973</v>
      </c>
      <c r="B22788" s="98">
        <v>0.27083333333575865</v>
      </c>
      <c r="C22788" s="99"/>
      <c r="D22788" s="100"/>
      <c r="E22788" s="101"/>
      <c r="F22788" s="102"/>
    </row>
    <row r="22789" spans="1:6" x14ac:dyDescent="0.2">
      <c r="A22789" s="97">
        <v>42973</v>
      </c>
      <c r="B22789" s="98">
        <v>0.28125</v>
      </c>
      <c r="C22789" s="99"/>
      <c r="D22789" s="100"/>
      <c r="E22789" s="101"/>
      <c r="F22789" s="102"/>
    </row>
    <row r="22790" spans="1:6" x14ac:dyDescent="0.2">
      <c r="A22790" s="97">
        <v>42973</v>
      </c>
      <c r="B22790" s="98">
        <v>0.29166666666424135</v>
      </c>
      <c r="C22790" s="99"/>
      <c r="D22790" s="100"/>
      <c r="E22790" s="101"/>
      <c r="F22790" s="102"/>
    </row>
    <row r="22791" spans="1:6" x14ac:dyDescent="0.2">
      <c r="A22791" s="97">
        <v>42973</v>
      </c>
      <c r="B22791" s="98">
        <v>0.30208333333575865</v>
      </c>
      <c r="C22791" s="99"/>
      <c r="D22791" s="100"/>
      <c r="E22791" s="101"/>
      <c r="F22791" s="102"/>
    </row>
    <row r="22792" spans="1:6" x14ac:dyDescent="0.2">
      <c r="A22792" s="97">
        <v>42973</v>
      </c>
      <c r="B22792" s="98">
        <v>0.3125</v>
      </c>
      <c r="C22792" s="99"/>
      <c r="D22792" s="100"/>
      <c r="E22792" s="101"/>
      <c r="F22792" s="102"/>
    </row>
    <row r="22793" spans="1:6" x14ac:dyDescent="0.2">
      <c r="A22793" s="97">
        <v>42973</v>
      </c>
      <c r="B22793" s="98">
        <v>0.32291666666424135</v>
      </c>
      <c r="C22793" s="99"/>
      <c r="D22793" s="100"/>
      <c r="E22793" s="101"/>
      <c r="F22793" s="102"/>
    </row>
    <row r="22794" spans="1:6" x14ac:dyDescent="0.2">
      <c r="A22794" s="97">
        <v>42973</v>
      </c>
      <c r="B22794" s="98">
        <v>0.33333333333575865</v>
      </c>
      <c r="C22794" s="99"/>
      <c r="D22794" s="100"/>
      <c r="E22794" s="101"/>
      <c r="F22794" s="102"/>
    </row>
    <row r="22795" spans="1:6" x14ac:dyDescent="0.2">
      <c r="A22795" s="97">
        <v>42973</v>
      </c>
      <c r="B22795" s="98">
        <v>0.34375</v>
      </c>
      <c r="C22795" s="99"/>
      <c r="D22795" s="100"/>
      <c r="E22795" s="101"/>
      <c r="F22795" s="102"/>
    </row>
    <row r="22796" spans="1:6" x14ac:dyDescent="0.2">
      <c r="A22796" s="97">
        <v>42973</v>
      </c>
      <c r="B22796" s="98">
        <v>0.35416666666424135</v>
      </c>
      <c r="C22796" s="99"/>
      <c r="D22796" s="100"/>
      <c r="E22796" s="101"/>
      <c r="F22796" s="102"/>
    </row>
    <row r="22797" spans="1:6" x14ac:dyDescent="0.2">
      <c r="A22797" s="97">
        <v>42973</v>
      </c>
      <c r="B22797" s="98">
        <v>0.36458333333575865</v>
      </c>
      <c r="C22797" s="99"/>
      <c r="D22797" s="100"/>
      <c r="E22797" s="101"/>
      <c r="F22797" s="102"/>
    </row>
    <row r="22798" spans="1:6" x14ac:dyDescent="0.2">
      <c r="A22798" s="97">
        <v>42973</v>
      </c>
      <c r="B22798" s="98">
        <v>0.375</v>
      </c>
      <c r="C22798" s="99"/>
      <c r="D22798" s="100"/>
      <c r="E22798" s="101"/>
      <c r="F22798" s="102"/>
    </row>
    <row r="22799" spans="1:6" x14ac:dyDescent="0.2">
      <c r="A22799" s="97">
        <v>42973</v>
      </c>
      <c r="B22799" s="98">
        <v>0.38541666666424135</v>
      </c>
      <c r="C22799" s="99"/>
      <c r="D22799" s="100"/>
      <c r="E22799" s="101"/>
      <c r="F22799" s="102"/>
    </row>
    <row r="22800" spans="1:6" x14ac:dyDescent="0.2">
      <c r="A22800" s="97">
        <v>42973</v>
      </c>
      <c r="B22800" s="98">
        <v>0.39583333333575865</v>
      </c>
      <c r="C22800" s="99"/>
      <c r="D22800" s="100"/>
      <c r="E22800" s="101"/>
      <c r="F22800" s="102"/>
    </row>
    <row r="22801" spans="1:6" x14ac:dyDescent="0.2">
      <c r="A22801" s="97">
        <v>42973</v>
      </c>
      <c r="B22801" s="98">
        <v>0.40625</v>
      </c>
      <c r="C22801" s="99"/>
      <c r="D22801" s="100"/>
      <c r="E22801" s="101"/>
      <c r="F22801" s="102"/>
    </row>
    <row r="22802" spans="1:6" x14ac:dyDescent="0.2">
      <c r="A22802" s="97">
        <v>42973</v>
      </c>
      <c r="B22802" s="98">
        <v>0.41666666666424135</v>
      </c>
      <c r="C22802" s="99"/>
      <c r="D22802" s="100"/>
      <c r="E22802" s="101"/>
      <c r="F22802" s="102"/>
    </row>
    <row r="22803" spans="1:6" x14ac:dyDescent="0.2">
      <c r="A22803" s="97">
        <v>42973</v>
      </c>
      <c r="B22803" s="98">
        <v>0.42708333333575865</v>
      </c>
      <c r="C22803" s="99"/>
      <c r="D22803" s="100"/>
      <c r="E22803" s="101"/>
      <c r="F22803" s="102"/>
    </row>
    <row r="22804" spans="1:6" x14ac:dyDescent="0.2">
      <c r="A22804" s="97">
        <v>42973</v>
      </c>
      <c r="B22804" s="98">
        <v>0.4375</v>
      </c>
      <c r="C22804" s="99"/>
      <c r="D22804" s="100"/>
      <c r="E22804" s="101"/>
      <c r="F22804" s="102"/>
    </row>
    <row r="22805" spans="1:6" x14ac:dyDescent="0.2">
      <c r="A22805" s="97">
        <v>42973</v>
      </c>
      <c r="B22805" s="98">
        <v>0.44791666666424135</v>
      </c>
      <c r="C22805" s="99"/>
      <c r="D22805" s="100"/>
      <c r="E22805" s="101"/>
      <c r="F22805" s="102"/>
    </row>
    <row r="22806" spans="1:6" x14ac:dyDescent="0.2">
      <c r="A22806" s="97">
        <v>42973</v>
      </c>
      <c r="B22806" s="98">
        <v>0.45833333333575865</v>
      </c>
      <c r="C22806" s="99"/>
      <c r="D22806" s="100"/>
      <c r="E22806" s="101"/>
      <c r="F22806" s="102"/>
    </row>
    <row r="22807" spans="1:6" x14ac:dyDescent="0.2">
      <c r="A22807" s="97">
        <v>42973</v>
      </c>
      <c r="B22807" s="98">
        <v>0.46875</v>
      </c>
      <c r="C22807" s="99"/>
      <c r="D22807" s="100"/>
      <c r="E22807" s="101"/>
      <c r="F22807" s="102"/>
    </row>
    <row r="22808" spans="1:6" x14ac:dyDescent="0.2">
      <c r="A22808" s="97">
        <v>42973</v>
      </c>
      <c r="B22808" s="98">
        <v>0.47916666666424135</v>
      </c>
      <c r="C22808" s="99"/>
      <c r="D22808" s="100"/>
      <c r="E22808" s="101"/>
      <c r="F22808" s="102"/>
    </row>
    <row r="22809" spans="1:6" x14ac:dyDescent="0.2">
      <c r="A22809" s="97">
        <v>42973</v>
      </c>
      <c r="B22809" s="98">
        <v>0.48958333333575865</v>
      </c>
      <c r="C22809" s="99"/>
      <c r="D22809" s="100"/>
      <c r="E22809" s="101"/>
      <c r="F22809" s="102"/>
    </row>
    <row r="22810" spans="1:6" x14ac:dyDescent="0.2">
      <c r="A22810" s="97">
        <v>42973</v>
      </c>
      <c r="B22810" s="98">
        <v>0.5</v>
      </c>
      <c r="C22810" s="99"/>
      <c r="D22810" s="100"/>
      <c r="E22810" s="101"/>
      <c r="F22810" s="102"/>
    </row>
    <row r="22811" spans="1:6" x14ac:dyDescent="0.2">
      <c r="A22811" s="97">
        <v>42973</v>
      </c>
      <c r="B22811" s="98">
        <v>0.51041666666424135</v>
      </c>
      <c r="C22811" s="99"/>
      <c r="D22811" s="100"/>
      <c r="E22811" s="101"/>
      <c r="F22811" s="102"/>
    </row>
    <row r="22812" spans="1:6" x14ac:dyDescent="0.2">
      <c r="A22812" s="97">
        <v>42973</v>
      </c>
      <c r="B22812" s="98">
        <v>0.52083333333575865</v>
      </c>
      <c r="C22812" s="99"/>
      <c r="D22812" s="100"/>
      <c r="E22812" s="101"/>
      <c r="F22812" s="102"/>
    </row>
    <row r="22813" spans="1:6" x14ac:dyDescent="0.2">
      <c r="A22813" s="97">
        <v>42973</v>
      </c>
      <c r="B22813" s="98">
        <v>0.53125</v>
      </c>
      <c r="C22813" s="99"/>
      <c r="D22813" s="100"/>
      <c r="E22813" s="101"/>
      <c r="F22813" s="102"/>
    </row>
    <row r="22814" spans="1:6" x14ac:dyDescent="0.2">
      <c r="A22814" s="97">
        <v>42973</v>
      </c>
      <c r="B22814" s="98">
        <v>0.54166666666424135</v>
      </c>
      <c r="C22814" s="99"/>
      <c r="D22814" s="100"/>
      <c r="E22814" s="101"/>
      <c r="F22814" s="102"/>
    </row>
    <row r="22815" spans="1:6" x14ac:dyDescent="0.2">
      <c r="A22815" s="97">
        <v>42973</v>
      </c>
      <c r="B22815" s="98">
        <v>0.55208333333575865</v>
      </c>
      <c r="C22815" s="99"/>
      <c r="D22815" s="100"/>
      <c r="E22815" s="101"/>
      <c r="F22815" s="102"/>
    </row>
    <row r="22816" spans="1:6" x14ac:dyDescent="0.2">
      <c r="A22816" s="97">
        <v>42973</v>
      </c>
      <c r="B22816" s="98">
        <v>0.5625</v>
      </c>
      <c r="C22816" s="99"/>
      <c r="D22816" s="100"/>
      <c r="E22816" s="101"/>
      <c r="F22816" s="102"/>
    </row>
    <row r="22817" spans="1:6" x14ac:dyDescent="0.2">
      <c r="A22817" s="97">
        <v>42973</v>
      </c>
      <c r="B22817" s="98">
        <v>0.57291666666424135</v>
      </c>
      <c r="C22817" s="99"/>
      <c r="D22817" s="100"/>
      <c r="E22817" s="101"/>
      <c r="F22817" s="102"/>
    </row>
    <row r="22818" spans="1:6" x14ac:dyDescent="0.2">
      <c r="A22818" s="97">
        <v>42973</v>
      </c>
      <c r="B22818" s="98">
        <v>0.58333333333575865</v>
      </c>
      <c r="C22818" s="99"/>
      <c r="D22818" s="100"/>
      <c r="E22818" s="101"/>
      <c r="F22818" s="102"/>
    </row>
    <row r="22819" spans="1:6" x14ac:dyDescent="0.2">
      <c r="A22819" s="97">
        <v>42973</v>
      </c>
      <c r="B22819" s="98">
        <v>0.59375</v>
      </c>
      <c r="C22819" s="99"/>
      <c r="D22819" s="100"/>
      <c r="E22819" s="101"/>
      <c r="F22819" s="102"/>
    </row>
    <row r="22820" spans="1:6" x14ac:dyDescent="0.2">
      <c r="A22820" s="97">
        <v>42973</v>
      </c>
      <c r="B22820" s="98">
        <v>0.60416666666424135</v>
      </c>
      <c r="C22820" s="99"/>
      <c r="D22820" s="100"/>
      <c r="E22820" s="101"/>
      <c r="F22820" s="102"/>
    </row>
    <row r="22821" spans="1:6" x14ac:dyDescent="0.2">
      <c r="A22821" s="97">
        <v>42973</v>
      </c>
      <c r="B22821" s="98">
        <v>0.61458333333575865</v>
      </c>
      <c r="C22821" s="99"/>
      <c r="D22821" s="100"/>
      <c r="E22821" s="101"/>
      <c r="F22821" s="102"/>
    </row>
    <row r="22822" spans="1:6" x14ac:dyDescent="0.2">
      <c r="A22822" s="97">
        <v>42973</v>
      </c>
      <c r="B22822" s="98">
        <v>0.625</v>
      </c>
      <c r="C22822" s="99"/>
      <c r="D22822" s="100"/>
      <c r="E22822" s="101"/>
      <c r="F22822" s="102"/>
    </row>
    <row r="22823" spans="1:6" x14ac:dyDescent="0.2">
      <c r="A22823" s="97">
        <v>42973</v>
      </c>
      <c r="B22823" s="98">
        <v>0.63541666666424135</v>
      </c>
      <c r="C22823" s="99"/>
      <c r="D22823" s="100"/>
      <c r="E22823" s="101"/>
      <c r="F22823" s="102"/>
    </row>
    <row r="22824" spans="1:6" x14ac:dyDescent="0.2">
      <c r="A22824" s="97">
        <v>42973</v>
      </c>
      <c r="B22824" s="98">
        <v>0.64583333333575865</v>
      </c>
      <c r="C22824" s="99"/>
      <c r="D22824" s="100"/>
      <c r="E22824" s="101"/>
      <c r="F22824" s="102"/>
    </row>
    <row r="22825" spans="1:6" x14ac:dyDescent="0.2">
      <c r="A22825" s="97">
        <v>42973</v>
      </c>
      <c r="B22825" s="98">
        <v>0.65625</v>
      </c>
      <c r="C22825" s="99"/>
      <c r="D22825" s="100"/>
      <c r="E22825" s="101"/>
      <c r="F22825" s="102"/>
    </row>
    <row r="22826" spans="1:6" x14ac:dyDescent="0.2">
      <c r="A22826" s="97">
        <v>42973</v>
      </c>
      <c r="B22826" s="98">
        <v>0.66666666666424135</v>
      </c>
      <c r="C22826" s="99"/>
      <c r="D22826" s="100"/>
      <c r="E22826" s="101"/>
      <c r="F22826" s="102"/>
    </row>
    <row r="22827" spans="1:6" x14ac:dyDescent="0.2">
      <c r="A22827" s="97">
        <v>42973</v>
      </c>
      <c r="B22827" s="98">
        <v>0.67708333333575865</v>
      </c>
      <c r="C22827" s="99"/>
      <c r="D22827" s="100"/>
      <c r="E22827" s="101"/>
      <c r="F22827" s="102"/>
    </row>
    <row r="22828" spans="1:6" x14ac:dyDescent="0.2">
      <c r="A22828" s="97">
        <v>42973</v>
      </c>
      <c r="B22828" s="98">
        <v>0.6875</v>
      </c>
      <c r="C22828" s="99"/>
      <c r="D22828" s="100"/>
      <c r="E22828" s="101"/>
      <c r="F22828" s="102"/>
    </row>
    <row r="22829" spans="1:6" x14ac:dyDescent="0.2">
      <c r="A22829" s="97">
        <v>42973</v>
      </c>
      <c r="B22829" s="98">
        <v>0.69791666666424135</v>
      </c>
      <c r="C22829" s="99"/>
      <c r="D22829" s="100"/>
      <c r="E22829" s="101"/>
      <c r="F22829" s="102"/>
    </row>
    <row r="22830" spans="1:6" x14ac:dyDescent="0.2">
      <c r="A22830" s="97">
        <v>42973</v>
      </c>
      <c r="B22830" s="98">
        <v>0.70833333333575865</v>
      </c>
      <c r="C22830" s="99"/>
      <c r="D22830" s="100"/>
      <c r="E22830" s="101"/>
      <c r="F22830" s="102"/>
    </row>
    <row r="22831" spans="1:6" x14ac:dyDescent="0.2">
      <c r="A22831" s="97">
        <v>42973</v>
      </c>
      <c r="B22831" s="98">
        <v>0.71875</v>
      </c>
      <c r="C22831" s="99"/>
      <c r="D22831" s="100"/>
      <c r="E22831" s="101"/>
      <c r="F22831" s="102"/>
    </row>
    <row r="22832" spans="1:6" x14ac:dyDescent="0.2">
      <c r="A22832" s="97">
        <v>42973</v>
      </c>
      <c r="B22832" s="98">
        <v>0.72916666666424135</v>
      </c>
      <c r="C22832" s="99"/>
      <c r="D22832" s="100"/>
      <c r="E22832" s="101"/>
      <c r="F22832" s="102"/>
    </row>
    <row r="22833" spans="1:6" x14ac:dyDescent="0.2">
      <c r="A22833" s="97">
        <v>42973</v>
      </c>
      <c r="B22833" s="98">
        <v>0.73958333333575865</v>
      </c>
      <c r="C22833" s="99"/>
      <c r="D22833" s="100"/>
      <c r="E22833" s="101"/>
      <c r="F22833" s="102"/>
    </row>
    <row r="22834" spans="1:6" x14ac:dyDescent="0.2">
      <c r="A22834" s="97">
        <v>42973</v>
      </c>
      <c r="B22834" s="98">
        <v>0.75</v>
      </c>
      <c r="C22834" s="99"/>
      <c r="D22834" s="100"/>
      <c r="E22834" s="101"/>
      <c r="F22834" s="102"/>
    </row>
    <row r="22835" spans="1:6" x14ac:dyDescent="0.2">
      <c r="A22835" s="97">
        <v>42973</v>
      </c>
      <c r="B22835" s="98">
        <v>0.76041666666424135</v>
      </c>
      <c r="C22835" s="99"/>
      <c r="D22835" s="100"/>
      <c r="E22835" s="101"/>
      <c r="F22835" s="102"/>
    </row>
    <row r="22836" spans="1:6" x14ac:dyDescent="0.2">
      <c r="A22836" s="97">
        <v>42973</v>
      </c>
      <c r="B22836" s="98">
        <v>0.77083333333575865</v>
      </c>
      <c r="C22836" s="99"/>
      <c r="D22836" s="100"/>
      <c r="E22836" s="101"/>
      <c r="F22836" s="102"/>
    </row>
    <row r="22837" spans="1:6" x14ac:dyDescent="0.2">
      <c r="A22837" s="97">
        <v>42973</v>
      </c>
      <c r="B22837" s="98">
        <v>0.78125</v>
      </c>
      <c r="C22837" s="99"/>
      <c r="D22837" s="100"/>
      <c r="E22837" s="101"/>
      <c r="F22837" s="102"/>
    </row>
    <row r="22838" spans="1:6" x14ac:dyDescent="0.2">
      <c r="A22838" s="97">
        <v>42973</v>
      </c>
      <c r="B22838" s="98">
        <v>0.79166666666424135</v>
      </c>
      <c r="C22838" s="99"/>
      <c r="D22838" s="100"/>
      <c r="E22838" s="101"/>
      <c r="F22838" s="102"/>
    </row>
    <row r="22839" spans="1:6" x14ac:dyDescent="0.2">
      <c r="A22839" s="97">
        <v>42973</v>
      </c>
      <c r="B22839" s="98">
        <v>0.80208333333575865</v>
      </c>
      <c r="C22839" s="99"/>
      <c r="D22839" s="100"/>
      <c r="E22839" s="101"/>
      <c r="F22839" s="102"/>
    </row>
    <row r="22840" spans="1:6" x14ac:dyDescent="0.2">
      <c r="A22840" s="97">
        <v>42973</v>
      </c>
      <c r="B22840" s="98">
        <v>0.8125</v>
      </c>
      <c r="C22840" s="99"/>
      <c r="D22840" s="100"/>
      <c r="E22840" s="101"/>
      <c r="F22840" s="102"/>
    </row>
    <row r="22841" spans="1:6" x14ac:dyDescent="0.2">
      <c r="A22841" s="97">
        <v>42973</v>
      </c>
      <c r="B22841" s="98">
        <v>0.82291666666424135</v>
      </c>
      <c r="C22841" s="99"/>
      <c r="D22841" s="100"/>
      <c r="E22841" s="101"/>
      <c r="F22841" s="102"/>
    </row>
    <row r="22842" spans="1:6" x14ac:dyDescent="0.2">
      <c r="A22842" s="97">
        <v>42973</v>
      </c>
      <c r="B22842" s="98">
        <v>0.83333333333575865</v>
      </c>
      <c r="C22842" s="99"/>
      <c r="D22842" s="100"/>
      <c r="E22842" s="101"/>
      <c r="F22842" s="102"/>
    </row>
    <row r="22843" spans="1:6" x14ac:dyDescent="0.2">
      <c r="A22843" s="97">
        <v>42973</v>
      </c>
      <c r="B22843" s="98">
        <v>0.84375</v>
      </c>
      <c r="C22843" s="99"/>
      <c r="D22843" s="100"/>
      <c r="E22843" s="101"/>
      <c r="F22843" s="102"/>
    </row>
    <row r="22844" spans="1:6" x14ac:dyDescent="0.2">
      <c r="A22844" s="97">
        <v>42973</v>
      </c>
      <c r="B22844" s="98">
        <v>0.85416666666424135</v>
      </c>
      <c r="C22844" s="99"/>
      <c r="D22844" s="100"/>
      <c r="E22844" s="101"/>
      <c r="F22844" s="102"/>
    </row>
    <row r="22845" spans="1:6" x14ac:dyDescent="0.2">
      <c r="A22845" s="97">
        <v>42973</v>
      </c>
      <c r="B22845" s="98">
        <v>0.86458333333575865</v>
      </c>
      <c r="C22845" s="99"/>
      <c r="D22845" s="100"/>
      <c r="E22845" s="101"/>
      <c r="F22845" s="102"/>
    </row>
    <row r="22846" spans="1:6" x14ac:dyDescent="0.2">
      <c r="A22846" s="97">
        <v>42973</v>
      </c>
      <c r="B22846" s="98">
        <v>0.875</v>
      </c>
      <c r="C22846" s="99"/>
      <c r="D22846" s="100"/>
      <c r="E22846" s="101"/>
      <c r="F22846" s="102"/>
    </row>
    <row r="22847" spans="1:6" x14ac:dyDescent="0.2">
      <c r="A22847" s="97">
        <v>42973</v>
      </c>
      <c r="B22847" s="98">
        <v>0.88541666666424135</v>
      </c>
      <c r="C22847" s="99"/>
      <c r="D22847" s="100"/>
      <c r="E22847" s="101"/>
      <c r="F22847" s="102"/>
    </row>
    <row r="22848" spans="1:6" x14ac:dyDescent="0.2">
      <c r="A22848" s="97">
        <v>42973</v>
      </c>
      <c r="B22848" s="98">
        <v>0.89583333333575865</v>
      </c>
      <c r="C22848" s="99"/>
      <c r="D22848" s="100"/>
      <c r="E22848" s="101"/>
      <c r="F22848" s="102"/>
    </row>
    <row r="22849" spans="1:6" x14ac:dyDescent="0.2">
      <c r="A22849" s="97">
        <v>42973</v>
      </c>
      <c r="B22849" s="98">
        <v>0.90625</v>
      </c>
      <c r="C22849" s="99"/>
      <c r="D22849" s="100"/>
      <c r="E22849" s="101"/>
      <c r="F22849" s="102"/>
    </row>
    <row r="22850" spans="1:6" x14ac:dyDescent="0.2">
      <c r="A22850" s="97">
        <v>42973</v>
      </c>
      <c r="B22850" s="98">
        <v>0.91666666666424135</v>
      </c>
      <c r="C22850" s="99"/>
      <c r="D22850" s="100"/>
      <c r="E22850" s="101"/>
      <c r="F22850" s="102"/>
    </row>
    <row r="22851" spans="1:6" x14ac:dyDescent="0.2">
      <c r="A22851" s="97">
        <v>42973</v>
      </c>
      <c r="B22851" s="98">
        <v>0.92708333333575865</v>
      </c>
      <c r="C22851" s="99"/>
      <c r="D22851" s="100"/>
      <c r="E22851" s="101"/>
      <c r="F22851" s="102"/>
    </row>
    <row r="22852" spans="1:6" x14ac:dyDescent="0.2">
      <c r="A22852" s="97">
        <v>42973</v>
      </c>
      <c r="B22852" s="98">
        <v>0.9375</v>
      </c>
      <c r="C22852" s="99"/>
      <c r="D22852" s="100"/>
      <c r="E22852" s="101"/>
      <c r="F22852" s="102"/>
    </row>
    <row r="22853" spans="1:6" x14ac:dyDescent="0.2">
      <c r="A22853" s="97">
        <v>42973</v>
      </c>
      <c r="B22853" s="98">
        <v>0.94791666666424135</v>
      </c>
      <c r="C22853" s="99"/>
      <c r="D22853" s="100"/>
      <c r="E22853" s="101"/>
      <c r="F22853" s="102"/>
    </row>
    <row r="22854" spans="1:6" x14ac:dyDescent="0.2">
      <c r="A22854" s="97">
        <v>42973</v>
      </c>
      <c r="B22854" s="98">
        <v>0.95833333333575865</v>
      </c>
      <c r="C22854" s="99"/>
      <c r="D22854" s="100"/>
      <c r="E22854" s="101"/>
      <c r="F22854" s="102"/>
    </row>
    <row r="22855" spans="1:6" x14ac:dyDescent="0.2">
      <c r="A22855" s="97">
        <v>42973</v>
      </c>
      <c r="B22855" s="98">
        <v>0.96875</v>
      </c>
      <c r="C22855" s="99"/>
      <c r="D22855" s="100"/>
      <c r="E22855" s="101"/>
      <c r="F22855" s="102"/>
    </row>
    <row r="22856" spans="1:6" x14ac:dyDescent="0.2">
      <c r="A22856" s="97">
        <v>42973</v>
      </c>
      <c r="B22856" s="98">
        <v>0.97916666666424135</v>
      </c>
      <c r="C22856" s="99"/>
      <c r="D22856" s="100"/>
      <c r="E22856" s="101"/>
      <c r="F22856" s="102"/>
    </row>
    <row r="22857" spans="1:6" x14ac:dyDescent="0.2">
      <c r="A22857" s="97">
        <v>42973</v>
      </c>
      <c r="B22857" s="98">
        <v>0.98958333333575865</v>
      </c>
      <c r="C22857" s="99"/>
      <c r="D22857" s="100"/>
      <c r="E22857" s="101"/>
      <c r="F22857" s="102"/>
    </row>
    <row r="22858" spans="1:6" x14ac:dyDescent="0.2">
      <c r="A22858" s="97">
        <v>42974</v>
      </c>
      <c r="B22858" s="98">
        <v>0</v>
      </c>
      <c r="C22858" s="99"/>
      <c r="D22858" s="100"/>
      <c r="E22858" s="101"/>
      <c r="F22858" s="102"/>
    </row>
    <row r="22859" spans="1:6" x14ac:dyDescent="0.2">
      <c r="A22859" s="97">
        <v>42974</v>
      </c>
      <c r="B22859" s="98">
        <v>1.0416666664241347E-2</v>
      </c>
      <c r="C22859" s="99"/>
      <c r="D22859" s="100"/>
      <c r="E22859" s="101"/>
      <c r="F22859" s="102"/>
    </row>
    <row r="22860" spans="1:6" x14ac:dyDescent="0.2">
      <c r="A22860" s="97">
        <v>42974</v>
      </c>
      <c r="B22860" s="98">
        <v>2.0833333335758653E-2</v>
      </c>
      <c r="C22860" s="99"/>
      <c r="D22860" s="100"/>
      <c r="E22860" s="101"/>
      <c r="F22860" s="102"/>
    </row>
    <row r="22861" spans="1:6" x14ac:dyDescent="0.2">
      <c r="A22861" s="97">
        <v>42974</v>
      </c>
      <c r="B22861" s="98">
        <v>3.125E-2</v>
      </c>
      <c r="C22861" s="99"/>
      <c r="D22861" s="100"/>
      <c r="E22861" s="101"/>
      <c r="F22861" s="102"/>
    </row>
    <row r="22862" spans="1:6" x14ac:dyDescent="0.2">
      <c r="A22862" s="97">
        <v>42974</v>
      </c>
      <c r="B22862" s="98">
        <v>4.1666666664241347E-2</v>
      </c>
      <c r="C22862" s="99"/>
      <c r="D22862" s="100"/>
      <c r="E22862" s="101"/>
      <c r="F22862" s="102"/>
    </row>
    <row r="22863" spans="1:6" x14ac:dyDescent="0.2">
      <c r="A22863" s="97">
        <v>42974</v>
      </c>
      <c r="B22863" s="98">
        <v>5.2083333335758653E-2</v>
      </c>
      <c r="C22863" s="99"/>
      <c r="D22863" s="100"/>
      <c r="E22863" s="101"/>
      <c r="F22863" s="102"/>
    </row>
    <row r="22864" spans="1:6" x14ac:dyDescent="0.2">
      <c r="A22864" s="97">
        <v>42974</v>
      </c>
      <c r="B22864" s="98">
        <v>6.25E-2</v>
      </c>
      <c r="C22864" s="99"/>
      <c r="D22864" s="100"/>
      <c r="E22864" s="101"/>
      <c r="F22864" s="102"/>
    </row>
    <row r="22865" spans="1:6" x14ac:dyDescent="0.2">
      <c r="A22865" s="97">
        <v>42974</v>
      </c>
      <c r="B22865" s="98">
        <v>7.2916666664241347E-2</v>
      </c>
      <c r="C22865" s="99"/>
      <c r="D22865" s="100"/>
      <c r="E22865" s="101"/>
      <c r="F22865" s="102"/>
    </row>
    <row r="22866" spans="1:6" x14ac:dyDescent="0.2">
      <c r="A22866" s="97">
        <v>42974</v>
      </c>
      <c r="B22866" s="98">
        <v>8.3333333335758653E-2</v>
      </c>
      <c r="C22866" s="99"/>
      <c r="D22866" s="100"/>
      <c r="E22866" s="101"/>
      <c r="F22866" s="102"/>
    </row>
    <row r="22867" spans="1:6" x14ac:dyDescent="0.2">
      <c r="A22867" s="97">
        <v>42974</v>
      </c>
      <c r="B22867" s="98">
        <v>9.375E-2</v>
      </c>
      <c r="C22867" s="99"/>
      <c r="D22867" s="100"/>
      <c r="E22867" s="101"/>
      <c r="F22867" s="102"/>
    </row>
    <row r="22868" spans="1:6" x14ac:dyDescent="0.2">
      <c r="A22868" s="97">
        <v>42974</v>
      </c>
      <c r="B22868" s="98">
        <v>0.10416666666424135</v>
      </c>
      <c r="C22868" s="99"/>
      <c r="D22868" s="100"/>
      <c r="E22868" s="101"/>
      <c r="F22868" s="102"/>
    </row>
    <row r="22869" spans="1:6" x14ac:dyDescent="0.2">
      <c r="A22869" s="97">
        <v>42974</v>
      </c>
      <c r="B22869" s="98">
        <v>0.11458333333575865</v>
      </c>
      <c r="C22869" s="99"/>
      <c r="D22869" s="100"/>
      <c r="E22869" s="101"/>
      <c r="F22869" s="102"/>
    </row>
    <row r="22870" spans="1:6" x14ac:dyDescent="0.2">
      <c r="A22870" s="97">
        <v>42974</v>
      </c>
      <c r="B22870" s="98">
        <v>0.125</v>
      </c>
      <c r="C22870" s="99"/>
      <c r="D22870" s="100"/>
      <c r="E22870" s="101"/>
      <c r="F22870" s="102"/>
    </row>
    <row r="22871" spans="1:6" x14ac:dyDescent="0.2">
      <c r="A22871" s="97">
        <v>42974</v>
      </c>
      <c r="B22871" s="98">
        <v>0.13541666666424135</v>
      </c>
      <c r="C22871" s="99"/>
      <c r="D22871" s="100"/>
      <c r="E22871" s="101"/>
      <c r="F22871" s="102"/>
    </row>
    <row r="22872" spans="1:6" x14ac:dyDescent="0.2">
      <c r="A22872" s="97">
        <v>42974</v>
      </c>
      <c r="B22872" s="98">
        <v>0.14583333333575865</v>
      </c>
      <c r="C22872" s="99"/>
      <c r="D22872" s="100"/>
      <c r="E22872" s="101"/>
      <c r="F22872" s="102"/>
    </row>
    <row r="22873" spans="1:6" x14ac:dyDescent="0.2">
      <c r="A22873" s="97">
        <v>42974</v>
      </c>
      <c r="B22873" s="98">
        <v>0.15625</v>
      </c>
      <c r="C22873" s="99"/>
      <c r="D22873" s="100"/>
      <c r="E22873" s="101"/>
      <c r="F22873" s="102"/>
    </row>
    <row r="22874" spans="1:6" x14ac:dyDescent="0.2">
      <c r="A22874" s="97">
        <v>42974</v>
      </c>
      <c r="B22874" s="98">
        <v>0.16666666666424135</v>
      </c>
      <c r="C22874" s="99"/>
      <c r="D22874" s="100"/>
      <c r="E22874" s="101"/>
      <c r="F22874" s="102"/>
    </row>
    <row r="22875" spans="1:6" x14ac:dyDescent="0.2">
      <c r="A22875" s="97">
        <v>42974</v>
      </c>
      <c r="B22875" s="98">
        <v>0.17708333333575865</v>
      </c>
      <c r="C22875" s="99"/>
      <c r="D22875" s="100"/>
      <c r="E22875" s="101"/>
      <c r="F22875" s="102"/>
    </row>
    <row r="22876" spans="1:6" x14ac:dyDescent="0.2">
      <c r="A22876" s="97">
        <v>42974</v>
      </c>
      <c r="B22876" s="98">
        <v>0.1875</v>
      </c>
      <c r="C22876" s="99"/>
      <c r="D22876" s="100"/>
      <c r="E22876" s="101"/>
      <c r="F22876" s="102"/>
    </row>
    <row r="22877" spans="1:6" x14ac:dyDescent="0.2">
      <c r="A22877" s="97">
        <v>42974</v>
      </c>
      <c r="B22877" s="98">
        <v>0.19791666666424135</v>
      </c>
      <c r="C22877" s="99"/>
      <c r="D22877" s="100"/>
      <c r="E22877" s="101"/>
      <c r="F22877" s="102"/>
    </row>
    <row r="22878" spans="1:6" x14ac:dyDescent="0.2">
      <c r="A22878" s="97">
        <v>42974</v>
      </c>
      <c r="B22878" s="98">
        <v>0.20833333333575865</v>
      </c>
      <c r="C22878" s="99"/>
      <c r="D22878" s="100"/>
      <c r="E22878" s="101"/>
      <c r="F22878" s="102"/>
    </row>
    <row r="22879" spans="1:6" x14ac:dyDescent="0.2">
      <c r="A22879" s="97">
        <v>42974</v>
      </c>
      <c r="B22879" s="98">
        <v>0.21875</v>
      </c>
      <c r="C22879" s="99"/>
      <c r="D22879" s="100"/>
      <c r="E22879" s="101"/>
      <c r="F22879" s="102"/>
    </row>
    <row r="22880" spans="1:6" x14ac:dyDescent="0.2">
      <c r="A22880" s="97">
        <v>42974</v>
      </c>
      <c r="B22880" s="98">
        <v>0.22916666666424135</v>
      </c>
      <c r="C22880" s="99"/>
      <c r="D22880" s="100"/>
      <c r="E22880" s="101"/>
      <c r="F22880" s="102"/>
    </row>
    <row r="22881" spans="1:6" x14ac:dyDescent="0.2">
      <c r="A22881" s="97">
        <v>42974</v>
      </c>
      <c r="B22881" s="98">
        <v>0.23958333333575865</v>
      </c>
      <c r="C22881" s="99"/>
      <c r="D22881" s="100"/>
      <c r="E22881" s="101"/>
      <c r="F22881" s="102"/>
    </row>
    <row r="22882" spans="1:6" x14ac:dyDescent="0.2">
      <c r="A22882" s="97">
        <v>42974</v>
      </c>
      <c r="B22882" s="98">
        <v>0.25</v>
      </c>
      <c r="C22882" s="99"/>
      <c r="D22882" s="100"/>
      <c r="E22882" s="101"/>
      <c r="F22882" s="102"/>
    </row>
    <row r="22883" spans="1:6" x14ac:dyDescent="0.2">
      <c r="A22883" s="97">
        <v>42974</v>
      </c>
      <c r="B22883" s="98">
        <v>0.26041666666424135</v>
      </c>
      <c r="C22883" s="99"/>
      <c r="D22883" s="100"/>
      <c r="E22883" s="101"/>
      <c r="F22883" s="102"/>
    </row>
    <row r="22884" spans="1:6" x14ac:dyDescent="0.2">
      <c r="A22884" s="97">
        <v>42974</v>
      </c>
      <c r="B22884" s="98">
        <v>0.27083333333575865</v>
      </c>
      <c r="C22884" s="99"/>
      <c r="D22884" s="100"/>
      <c r="E22884" s="101"/>
      <c r="F22884" s="102"/>
    </row>
    <row r="22885" spans="1:6" x14ac:dyDescent="0.2">
      <c r="A22885" s="97">
        <v>42974</v>
      </c>
      <c r="B22885" s="98">
        <v>0.28125</v>
      </c>
      <c r="C22885" s="99"/>
      <c r="D22885" s="100"/>
      <c r="E22885" s="101"/>
      <c r="F22885" s="102"/>
    </row>
    <row r="22886" spans="1:6" x14ac:dyDescent="0.2">
      <c r="A22886" s="97">
        <v>42974</v>
      </c>
      <c r="B22886" s="98">
        <v>0.29166666666424135</v>
      </c>
      <c r="C22886" s="99"/>
      <c r="D22886" s="100"/>
      <c r="E22886" s="101"/>
      <c r="F22886" s="102"/>
    </row>
    <row r="22887" spans="1:6" x14ac:dyDescent="0.2">
      <c r="A22887" s="97">
        <v>42974</v>
      </c>
      <c r="B22887" s="98">
        <v>0.30208333333575865</v>
      </c>
      <c r="C22887" s="99"/>
      <c r="D22887" s="100"/>
      <c r="E22887" s="101"/>
      <c r="F22887" s="102"/>
    </row>
    <row r="22888" spans="1:6" x14ac:dyDescent="0.2">
      <c r="A22888" s="97">
        <v>42974</v>
      </c>
      <c r="B22888" s="98">
        <v>0.3125</v>
      </c>
      <c r="C22888" s="99"/>
      <c r="D22888" s="100"/>
      <c r="E22888" s="101"/>
      <c r="F22888" s="102"/>
    </row>
    <row r="22889" spans="1:6" x14ac:dyDescent="0.2">
      <c r="A22889" s="97">
        <v>42974</v>
      </c>
      <c r="B22889" s="98">
        <v>0.32291666666424135</v>
      </c>
      <c r="C22889" s="99"/>
      <c r="D22889" s="100"/>
      <c r="E22889" s="101"/>
      <c r="F22889" s="102"/>
    </row>
    <row r="22890" spans="1:6" x14ac:dyDescent="0.2">
      <c r="A22890" s="97">
        <v>42974</v>
      </c>
      <c r="B22890" s="98">
        <v>0.33333333333575865</v>
      </c>
      <c r="C22890" s="99"/>
      <c r="D22890" s="100"/>
      <c r="E22890" s="101"/>
      <c r="F22890" s="102"/>
    </row>
    <row r="22891" spans="1:6" x14ac:dyDescent="0.2">
      <c r="A22891" s="97">
        <v>42974</v>
      </c>
      <c r="B22891" s="98">
        <v>0.34375</v>
      </c>
      <c r="C22891" s="99"/>
      <c r="D22891" s="100"/>
      <c r="E22891" s="101"/>
      <c r="F22891" s="102"/>
    </row>
    <row r="22892" spans="1:6" x14ac:dyDescent="0.2">
      <c r="A22892" s="97">
        <v>42974</v>
      </c>
      <c r="B22892" s="98">
        <v>0.35416666666424135</v>
      </c>
      <c r="C22892" s="99"/>
      <c r="D22892" s="100"/>
      <c r="E22892" s="101"/>
      <c r="F22892" s="102"/>
    </row>
    <row r="22893" spans="1:6" x14ac:dyDescent="0.2">
      <c r="A22893" s="97">
        <v>42974</v>
      </c>
      <c r="B22893" s="98">
        <v>0.36458333333575865</v>
      </c>
      <c r="C22893" s="99"/>
      <c r="D22893" s="100"/>
      <c r="E22893" s="101"/>
      <c r="F22893" s="102"/>
    </row>
    <row r="22894" spans="1:6" x14ac:dyDescent="0.2">
      <c r="A22894" s="97">
        <v>42974</v>
      </c>
      <c r="B22894" s="98">
        <v>0.375</v>
      </c>
      <c r="C22894" s="99"/>
      <c r="D22894" s="100"/>
      <c r="E22894" s="101"/>
      <c r="F22894" s="102"/>
    </row>
    <row r="22895" spans="1:6" x14ac:dyDescent="0.2">
      <c r="A22895" s="97">
        <v>42974</v>
      </c>
      <c r="B22895" s="98">
        <v>0.38541666666424135</v>
      </c>
      <c r="C22895" s="99"/>
      <c r="D22895" s="100"/>
      <c r="E22895" s="101"/>
      <c r="F22895" s="102"/>
    </row>
    <row r="22896" spans="1:6" x14ac:dyDescent="0.2">
      <c r="A22896" s="97">
        <v>42974</v>
      </c>
      <c r="B22896" s="98">
        <v>0.39583333333575865</v>
      </c>
      <c r="C22896" s="99"/>
      <c r="D22896" s="100"/>
      <c r="E22896" s="101"/>
      <c r="F22896" s="102"/>
    </row>
    <row r="22897" spans="1:6" x14ac:dyDescent="0.2">
      <c r="A22897" s="97">
        <v>42974</v>
      </c>
      <c r="B22897" s="98">
        <v>0.40625</v>
      </c>
      <c r="C22897" s="99"/>
      <c r="D22897" s="100"/>
      <c r="E22897" s="101"/>
      <c r="F22897" s="102"/>
    </row>
    <row r="22898" spans="1:6" x14ac:dyDescent="0.2">
      <c r="A22898" s="97">
        <v>42974</v>
      </c>
      <c r="B22898" s="98">
        <v>0.41666666666424135</v>
      </c>
      <c r="C22898" s="99"/>
      <c r="D22898" s="100"/>
      <c r="E22898" s="101"/>
      <c r="F22898" s="102"/>
    </row>
    <row r="22899" spans="1:6" x14ac:dyDescent="0.2">
      <c r="A22899" s="97">
        <v>42974</v>
      </c>
      <c r="B22899" s="98">
        <v>0.42708333333575865</v>
      </c>
      <c r="C22899" s="99"/>
      <c r="D22899" s="100"/>
      <c r="E22899" s="101"/>
      <c r="F22899" s="102"/>
    </row>
    <row r="22900" spans="1:6" x14ac:dyDescent="0.2">
      <c r="A22900" s="97">
        <v>42974</v>
      </c>
      <c r="B22900" s="98">
        <v>0.4375</v>
      </c>
      <c r="C22900" s="99"/>
      <c r="D22900" s="100"/>
      <c r="E22900" s="101"/>
      <c r="F22900" s="102"/>
    </row>
    <row r="22901" spans="1:6" x14ac:dyDescent="0.2">
      <c r="A22901" s="97">
        <v>42974</v>
      </c>
      <c r="B22901" s="98">
        <v>0.44791666666424135</v>
      </c>
      <c r="C22901" s="99"/>
      <c r="D22901" s="100"/>
      <c r="E22901" s="101"/>
      <c r="F22901" s="102"/>
    </row>
    <row r="22902" spans="1:6" x14ac:dyDescent="0.2">
      <c r="A22902" s="97">
        <v>42974</v>
      </c>
      <c r="B22902" s="98">
        <v>0.45833333333575865</v>
      </c>
      <c r="C22902" s="99"/>
      <c r="D22902" s="100"/>
      <c r="E22902" s="101"/>
      <c r="F22902" s="102"/>
    </row>
    <row r="22903" spans="1:6" x14ac:dyDescent="0.2">
      <c r="A22903" s="97">
        <v>42974</v>
      </c>
      <c r="B22903" s="98">
        <v>0.46875</v>
      </c>
      <c r="C22903" s="99"/>
      <c r="D22903" s="100"/>
      <c r="E22903" s="101"/>
      <c r="F22903" s="102"/>
    </row>
    <row r="22904" spans="1:6" x14ac:dyDescent="0.2">
      <c r="A22904" s="97">
        <v>42974</v>
      </c>
      <c r="B22904" s="98">
        <v>0.47916666666424135</v>
      </c>
      <c r="C22904" s="99"/>
      <c r="D22904" s="100"/>
      <c r="E22904" s="101"/>
      <c r="F22904" s="102"/>
    </row>
    <row r="22905" spans="1:6" x14ac:dyDescent="0.2">
      <c r="A22905" s="97">
        <v>42974</v>
      </c>
      <c r="B22905" s="98">
        <v>0.48958333333575865</v>
      </c>
      <c r="C22905" s="99"/>
      <c r="D22905" s="100"/>
      <c r="E22905" s="101"/>
      <c r="F22905" s="102"/>
    </row>
    <row r="22906" spans="1:6" x14ac:dyDescent="0.2">
      <c r="A22906" s="97">
        <v>42974</v>
      </c>
      <c r="B22906" s="98">
        <v>0.5</v>
      </c>
      <c r="C22906" s="99"/>
      <c r="D22906" s="100"/>
      <c r="E22906" s="101"/>
      <c r="F22906" s="102"/>
    </row>
    <row r="22907" spans="1:6" x14ac:dyDescent="0.2">
      <c r="A22907" s="97">
        <v>42974</v>
      </c>
      <c r="B22907" s="98">
        <v>0.51041666666424135</v>
      </c>
      <c r="C22907" s="99"/>
      <c r="D22907" s="100"/>
      <c r="E22907" s="101"/>
      <c r="F22907" s="102"/>
    </row>
    <row r="22908" spans="1:6" x14ac:dyDescent="0.2">
      <c r="A22908" s="97">
        <v>42974</v>
      </c>
      <c r="B22908" s="98">
        <v>0.52083333333575865</v>
      </c>
      <c r="C22908" s="99"/>
      <c r="D22908" s="100"/>
      <c r="E22908" s="101"/>
      <c r="F22908" s="102"/>
    </row>
    <row r="22909" spans="1:6" x14ac:dyDescent="0.2">
      <c r="A22909" s="97">
        <v>42974</v>
      </c>
      <c r="B22909" s="98">
        <v>0.53125</v>
      </c>
      <c r="C22909" s="99"/>
      <c r="D22909" s="100"/>
      <c r="E22909" s="101"/>
      <c r="F22909" s="102"/>
    </row>
    <row r="22910" spans="1:6" x14ac:dyDescent="0.2">
      <c r="A22910" s="97">
        <v>42974</v>
      </c>
      <c r="B22910" s="98">
        <v>0.54166666666424135</v>
      </c>
      <c r="C22910" s="99"/>
      <c r="D22910" s="100"/>
      <c r="E22910" s="101"/>
      <c r="F22910" s="102"/>
    </row>
    <row r="22911" spans="1:6" x14ac:dyDescent="0.2">
      <c r="A22911" s="97">
        <v>42974</v>
      </c>
      <c r="B22911" s="98">
        <v>0.55208333333575865</v>
      </c>
      <c r="C22911" s="99"/>
      <c r="D22911" s="100"/>
      <c r="E22911" s="101"/>
      <c r="F22911" s="102"/>
    </row>
    <row r="22912" spans="1:6" x14ac:dyDescent="0.2">
      <c r="A22912" s="97">
        <v>42974</v>
      </c>
      <c r="B22912" s="98">
        <v>0.5625</v>
      </c>
      <c r="C22912" s="99"/>
      <c r="D22912" s="100"/>
      <c r="E22912" s="101"/>
      <c r="F22912" s="102"/>
    </row>
    <row r="22913" spans="1:6" x14ac:dyDescent="0.2">
      <c r="A22913" s="97">
        <v>42974</v>
      </c>
      <c r="B22913" s="98">
        <v>0.57291666666424135</v>
      </c>
      <c r="C22913" s="99"/>
      <c r="D22913" s="100"/>
      <c r="E22913" s="101"/>
      <c r="F22913" s="102"/>
    </row>
    <row r="22914" spans="1:6" x14ac:dyDescent="0.2">
      <c r="A22914" s="97">
        <v>42974</v>
      </c>
      <c r="B22914" s="98">
        <v>0.58333333333575865</v>
      </c>
      <c r="C22914" s="99"/>
      <c r="D22914" s="100"/>
      <c r="E22914" s="101"/>
      <c r="F22914" s="102"/>
    </row>
    <row r="22915" spans="1:6" x14ac:dyDescent="0.2">
      <c r="A22915" s="97">
        <v>42974</v>
      </c>
      <c r="B22915" s="98">
        <v>0.59375</v>
      </c>
      <c r="C22915" s="99"/>
      <c r="D22915" s="100"/>
      <c r="E22915" s="101"/>
      <c r="F22915" s="102"/>
    </row>
    <row r="22916" spans="1:6" x14ac:dyDescent="0.2">
      <c r="A22916" s="97">
        <v>42974</v>
      </c>
      <c r="B22916" s="98">
        <v>0.60416666666424135</v>
      </c>
      <c r="C22916" s="99"/>
      <c r="D22916" s="100"/>
      <c r="E22916" s="101"/>
      <c r="F22916" s="102"/>
    </row>
    <row r="22917" spans="1:6" x14ac:dyDescent="0.2">
      <c r="A22917" s="97">
        <v>42974</v>
      </c>
      <c r="B22917" s="98">
        <v>0.61458333333575865</v>
      </c>
      <c r="C22917" s="99"/>
      <c r="D22917" s="100"/>
      <c r="E22917" s="101"/>
      <c r="F22917" s="102"/>
    </row>
    <row r="22918" spans="1:6" x14ac:dyDescent="0.2">
      <c r="A22918" s="97">
        <v>42974</v>
      </c>
      <c r="B22918" s="98">
        <v>0.625</v>
      </c>
      <c r="C22918" s="99"/>
      <c r="D22918" s="100"/>
      <c r="E22918" s="101"/>
      <c r="F22918" s="102"/>
    </row>
    <row r="22919" spans="1:6" x14ac:dyDescent="0.2">
      <c r="A22919" s="97">
        <v>42974</v>
      </c>
      <c r="B22919" s="98">
        <v>0.63541666666424135</v>
      </c>
      <c r="C22919" s="99"/>
      <c r="D22919" s="100"/>
      <c r="E22919" s="101"/>
      <c r="F22919" s="102"/>
    </row>
    <row r="22920" spans="1:6" x14ac:dyDescent="0.2">
      <c r="A22920" s="97">
        <v>42974</v>
      </c>
      <c r="B22920" s="98">
        <v>0.64583333333575865</v>
      </c>
      <c r="C22920" s="99"/>
      <c r="D22920" s="100"/>
      <c r="E22920" s="101"/>
      <c r="F22920" s="102"/>
    </row>
    <row r="22921" spans="1:6" x14ac:dyDescent="0.2">
      <c r="A22921" s="97">
        <v>42974</v>
      </c>
      <c r="B22921" s="98">
        <v>0.65625</v>
      </c>
      <c r="C22921" s="99"/>
      <c r="D22921" s="100"/>
      <c r="E22921" s="101"/>
      <c r="F22921" s="102"/>
    </row>
    <row r="22922" spans="1:6" x14ac:dyDescent="0.2">
      <c r="A22922" s="97">
        <v>42974</v>
      </c>
      <c r="B22922" s="98">
        <v>0.66666666666424135</v>
      </c>
      <c r="C22922" s="99"/>
      <c r="D22922" s="100"/>
      <c r="E22922" s="101"/>
      <c r="F22922" s="102"/>
    </row>
    <row r="22923" spans="1:6" x14ac:dyDescent="0.2">
      <c r="A22923" s="97">
        <v>42974</v>
      </c>
      <c r="B22923" s="98">
        <v>0.67708333333575865</v>
      </c>
      <c r="C22923" s="99"/>
      <c r="D22923" s="100"/>
      <c r="E22923" s="101"/>
      <c r="F22923" s="102"/>
    </row>
    <row r="22924" spans="1:6" x14ac:dyDescent="0.2">
      <c r="A22924" s="97">
        <v>42974</v>
      </c>
      <c r="B22924" s="98">
        <v>0.6875</v>
      </c>
      <c r="C22924" s="99"/>
      <c r="D22924" s="100"/>
      <c r="E22924" s="101"/>
      <c r="F22924" s="102"/>
    </row>
    <row r="22925" spans="1:6" x14ac:dyDescent="0.2">
      <c r="A22925" s="97">
        <v>42974</v>
      </c>
      <c r="B22925" s="98">
        <v>0.69791666666424135</v>
      </c>
      <c r="C22925" s="99"/>
      <c r="D22925" s="100"/>
      <c r="E22925" s="101"/>
      <c r="F22925" s="102"/>
    </row>
    <row r="22926" spans="1:6" x14ac:dyDescent="0.2">
      <c r="A22926" s="97">
        <v>42974</v>
      </c>
      <c r="B22926" s="98">
        <v>0.70833333333575865</v>
      </c>
      <c r="C22926" s="99"/>
      <c r="D22926" s="100"/>
      <c r="E22926" s="101"/>
      <c r="F22926" s="102"/>
    </row>
    <row r="22927" spans="1:6" x14ac:dyDescent="0.2">
      <c r="A22927" s="97">
        <v>42974</v>
      </c>
      <c r="B22927" s="98">
        <v>0.71875</v>
      </c>
      <c r="C22927" s="99"/>
      <c r="D22927" s="100"/>
      <c r="E22927" s="101"/>
      <c r="F22927" s="102"/>
    </row>
    <row r="22928" spans="1:6" x14ac:dyDescent="0.2">
      <c r="A22928" s="97">
        <v>42974</v>
      </c>
      <c r="B22928" s="98">
        <v>0.72916666666424135</v>
      </c>
      <c r="C22928" s="99"/>
      <c r="D22928" s="100"/>
      <c r="E22928" s="101"/>
      <c r="F22928" s="102"/>
    </row>
    <row r="22929" spans="1:6" x14ac:dyDescent="0.2">
      <c r="A22929" s="97">
        <v>42974</v>
      </c>
      <c r="B22929" s="98">
        <v>0.73958333333575865</v>
      </c>
      <c r="C22929" s="99"/>
      <c r="D22929" s="100"/>
      <c r="E22929" s="101"/>
      <c r="F22929" s="102"/>
    </row>
    <row r="22930" spans="1:6" x14ac:dyDescent="0.2">
      <c r="A22930" s="97">
        <v>42974</v>
      </c>
      <c r="B22930" s="98">
        <v>0.75</v>
      </c>
      <c r="C22930" s="99"/>
      <c r="D22930" s="100"/>
      <c r="E22930" s="101"/>
      <c r="F22930" s="102"/>
    </row>
    <row r="22931" spans="1:6" x14ac:dyDescent="0.2">
      <c r="A22931" s="97">
        <v>42974</v>
      </c>
      <c r="B22931" s="98">
        <v>0.76041666666424135</v>
      </c>
      <c r="C22931" s="99"/>
      <c r="D22931" s="100"/>
      <c r="E22931" s="101"/>
      <c r="F22931" s="102"/>
    </row>
    <row r="22932" spans="1:6" x14ac:dyDescent="0.2">
      <c r="A22932" s="97">
        <v>42974</v>
      </c>
      <c r="B22932" s="98">
        <v>0.77083333333575865</v>
      </c>
      <c r="C22932" s="99"/>
      <c r="D22932" s="100"/>
      <c r="E22932" s="101"/>
      <c r="F22932" s="102"/>
    </row>
    <row r="22933" spans="1:6" x14ac:dyDescent="0.2">
      <c r="A22933" s="97">
        <v>42974</v>
      </c>
      <c r="B22933" s="98">
        <v>0.78125</v>
      </c>
      <c r="C22933" s="99"/>
      <c r="D22933" s="100"/>
      <c r="E22933" s="101"/>
      <c r="F22933" s="102"/>
    </row>
    <row r="22934" spans="1:6" x14ac:dyDescent="0.2">
      <c r="A22934" s="97">
        <v>42974</v>
      </c>
      <c r="B22934" s="98">
        <v>0.79166666666424135</v>
      </c>
      <c r="C22934" s="99"/>
      <c r="D22934" s="100"/>
      <c r="E22934" s="101"/>
      <c r="F22934" s="102"/>
    </row>
    <row r="22935" spans="1:6" x14ac:dyDescent="0.2">
      <c r="A22935" s="97">
        <v>42974</v>
      </c>
      <c r="B22935" s="98">
        <v>0.80208333333575865</v>
      </c>
      <c r="C22935" s="99"/>
      <c r="D22935" s="100"/>
      <c r="E22935" s="101"/>
      <c r="F22935" s="102"/>
    </row>
    <row r="22936" spans="1:6" x14ac:dyDescent="0.2">
      <c r="A22936" s="97">
        <v>42974</v>
      </c>
      <c r="B22936" s="98">
        <v>0.8125</v>
      </c>
      <c r="C22936" s="99"/>
      <c r="D22936" s="100"/>
      <c r="E22936" s="101"/>
      <c r="F22936" s="102"/>
    </row>
    <row r="22937" spans="1:6" x14ac:dyDescent="0.2">
      <c r="A22937" s="97">
        <v>42974</v>
      </c>
      <c r="B22937" s="98">
        <v>0.82291666666424135</v>
      </c>
      <c r="C22937" s="99"/>
      <c r="D22937" s="100"/>
      <c r="E22937" s="101"/>
      <c r="F22937" s="102"/>
    </row>
    <row r="22938" spans="1:6" x14ac:dyDescent="0.2">
      <c r="A22938" s="97">
        <v>42974</v>
      </c>
      <c r="B22938" s="98">
        <v>0.83333333333575865</v>
      </c>
      <c r="C22938" s="99"/>
      <c r="D22938" s="100"/>
      <c r="E22938" s="101"/>
      <c r="F22938" s="102"/>
    </row>
    <row r="22939" spans="1:6" x14ac:dyDescent="0.2">
      <c r="A22939" s="97">
        <v>42974</v>
      </c>
      <c r="B22939" s="98">
        <v>0.84375</v>
      </c>
      <c r="C22939" s="99"/>
      <c r="D22939" s="100"/>
      <c r="E22939" s="101"/>
      <c r="F22939" s="102"/>
    </row>
    <row r="22940" spans="1:6" x14ac:dyDescent="0.2">
      <c r="A22940" s="97">
        <v>42974</v>
      </c>
      <c r="B22940" s="98">
        <v>0.85416666666424135</v>
      </c>
      <c r="C22940" s="99"/>
      <c r="D22940" s="100"/>
      <c r="E22940" s="101"/>
      <c r="F22940" s="102"/>
    </row>
    <row r="22941" spans="1:6" x14ac:dyDescent="0.2">
      <c r="A22941" s="97">
        <v>42974</v>
      </c>
      <c r="B22941" s="98">
        <v>0.86458333333575865</v>
      </c>
      <c r="C22941" s="99"/>
      <c r="D22941" s="100"/>
      <c r="E22941" s="101"/>
      <c r="F22941" s="102"/>
    </row>
    <row r="22942" spans="1:6" x14ac:dyDescent="0.2">
      <c r="A22942" s="97">
        <v>42974</v>
      </c>
      <c r="B22942" s="98">
        <v>0.875</v>
      </c>
      <c r="C22942" s="99"/>
      <c r="D22942" s="100"/>
      <c r="E22942" s="101"/>
      <c r="F22942" s="102"/>
    </row>
    <row r="22943" spans="1:6" x14ac:dyDescent="0.2">
      <c r="A22943" s="97">
        <v>42974</v>
      </c>
      <c r="B22943" s="98">
        <v>0.88541666666424135</v>
      </c>
      <c r="C22943" s="99"/>
      <c r="D22943" s="100"/>
      <c r="E22943" s="101"/>
      <c r="F22943" s="102"/>
    </row>
    <row r="22944" spans="1:6" x14ac:dyDescent="0.2">
      <c r="A22944" s="97">
        <v>42974</v>
      </c>
      <c r="B22944" s="98">
        <v>0.89583333333575865</v>
      </c>
      <c r="C22944" s="99"/>
      <c r="D22944" s="100"/>
      <c r="E22944" s="101"/>
      <c r="F22944" s="102"/>
    </row>
    <row r="22945" spans="1:6" x14ac:dyDescent="0.2">
      <c r="A22945" s="97">
        <v>42974</v>
      </c>
      <c r="B22945" s="98">
        <v>0.90625</v>
      </c>
      <c r="C22945" s="99"/>
      <c r="D22945" s="100"/>
      <c r="E22945" s="101"/>
      <c r="F22945" s="102"/>
    </row>
    <row r="22946" spans="1:6" x14ac:dyDescent="0.2">
      <c r="A22946" s="97">
        <v>42974</v>
      </c>
      <c r="B22946" s="98">
        <v>0.91666666666424135</v>
      </c>
      <c r="C22946" s="99"/>
      <c r="D22946" s="100"/>
      <c r="E22946" s="101"/>
      <c r="F22946" s="102"/>
    </row>
    <row r="22947" spans="1:6" x14ac:dyDescent="0.2">
      <c r="A22947" s="97">
        <v>42974</v>
      </c>
      <c r="B22947" s="98">
        <v>0.92708333333575865</v>
      </c>
      <c r="C22947" s="99"/>
      <c r="D22947" s="100"/>
      <c r="E22947" s="101"/>
      <c r="F22947" s="102"/>
    </row>
    <row r="22948" spans="1:6" x14ac:dyDescent="0.2">
      <c r="A22948" s="97">
        <v>42974</v>
      </c>
      <c r="B22948" s="98">
        <v>0.9375</v>
      </c>
      <c r="C22948" s="99"/>
      <c r="D22948" s="100"/>
      <c r="E22948" s="101"/>
      <c r="F22948" s="102"/>
    </row>
    <row r="22949" spans="1:6" x14ac:dyDescent="0.2">
      <c r="A22949" s="97">
        <v>42974</v>
      </c>
      <c r="B22949" s="98">
        <v>0.94791666666424135</v>
      </c>
      <c r="C22949" s="99"/>
      <c r="D22949" s="100"/>
      <c r="E22949" s="101"/>
      <c r="F22949" s="102"/>
    </row>
    <row r="22950" spans="1:6" x14ac:dyDescent="0.2">
      <c r="A22950" s="97">
        <v>42974</v>
      </c>
      <c r="B22950" s="98">
        <v>0.95833333333575865</v>
      </c>
      <c r="C22950" s="99"/>
      <c r="D22950" s="100"/>
      <c r="E22950" s="101"/>
      <c r="F22950" s="102"/>
    </row>
    <row r="22951" spans="1:6" x14ac:dyDescent="0.2">
      <c r="A22951" s="97">
        <v>42974</v>
      </c>
      <c r="B22951" s="98">
        <v>0.96875</v>
      </c>
      <c r="C22951" s="99"/>
      <c r="D22951" s="100"/>
      <c r="E22951" s="101"/>
      <c r="F22951" s="102"/>
    </row>
    <row r="22952" spans="1:6" x14ac:dyDescent="0.2">
      <c r="A22952" s="97">
        <v>42974</v>
      </c>
      <c r="B22952" s="98">
        <v>0.97916666666424135</v>
      </c>
      <c r="C22952" s="99"/>
      <c r="D22952" s="100"/>
      <c r="E22952" s="101"/>
      <c r="F22952" s="102"/>
    </row>
    <row r="22953" spans="1:6" x14ac:dyDescent="0.2">
      <c r="A22953" s="97">
        <v>42974</v>
      </c>
      <c r="B22953" s="98">
        <v>0.98958333333575865</v>
      </c>
      <c r="C22953" s="99"/>
      <c r="D22953" s="100"/>
      <c r="E22953" s="101"/>
      <c r="F22953" s="102"/>
    </row>
    <row r="22954" spans="1:6" x14ac:dyDescent="0.2">
      <c r="A22954" s="97">
        <v>42975</v>
      </c>
      <c r="B22954" s="98">
        <v>0</v>
      </c>
      <c r="C22954" s="99"/>
      <c r="D22954" s="100"/>
      <c r="E22954" s="101"/>
      <c r="F22954" s="102"/>
    </row>
    <row r="22955" spans="1:6" x14ac:dyDescent="0.2">
      <c r="A22955" s="97">
        <v>42975</v>
      </c>
      <c r="B22955" s="98">
        <v>1.0416666664241347E-2</v>
      </c>
      <c r="C22955" s="99"/>
      <c r="D22955" s="100"/>
      <c r="E22955" s="101"/>
      <c r="F22955" s="102"/>
    </row>
    <row r="22956" spans="1:6" x14ac:dyDescent="0.2">
      <c r="A22956" s="97">
        <v>42975</v>
      </c>
      <c r="B22956" s="98">
        <v>2.0833333335758653E-2</v>
      </c>
      <c r="C22956" s="99"/>
      <c r="D22956" s="100"/>
      <c r="E22956" s="101"/>
      <c r="F22956" s="102"/>
    </row>
    <row r="22957" spans="1:6" x14ac:dyDescent="0.2">
      <c r="A22957" s="97">
        <v>42975</v>
      </c>
      <c r="B22957" s="98">
        <v>3.125E-2</v>
      </c>
      <c r="C22957" s="99"/>
      <c r="D22957" s="100"/>
      <c r="E22957" s="101"/>
      <c r="F22957" s="102"/>
    </row>
    <row r="22958" spans="1:6" x14ac:dyDescent="0.2">
      <c r="A22958" s="97">
        <v>42975</v>
      </c>
      <c r="B22958" s="98">
        <v>4.1666666664241347E-2</v>
      </c>
      <c r="C22958" s="99"/>
      <c r="D22958" s="100"/>
      <c r="E22958" s="101"/>
      <c r="F22958" s="102"/>
    </row>
    <row r="22959" spans="1:6" x14ac:dyDescent="0.2">
      <c r="A22959" s="97">
        <v>42975</v>
      </c>
      <c r="B22959" s="98">
        <v>5.2083333335758653E-2</v>
      </c>
      <c r="C22959" s="99"/>
      <c r="D22959" s="100"/>
      <c r="E22959" s="101"/>
      <c r="F22959" s="102"/>
    </row>
    <row r="22960" spans="1:6" x14ac:dyDescent="0.2">
      <c r="A22960" s="97">
        <v>42975</v>
      </c>
      <c r="B22960" s="98">
        <v>6.25E-2</v>
      </c>
      <c r="C22960" s="99"/>
      <c r="D22960" s="100"/>
      <c r="E22960" s="101"/>
      <c r="F22960" s="102"/>
    </row>
    <row r="22961" spans="1:6" x14ac:dyDescent="0.2">
      <c r="A22961" s="97">
        <v>42975</v>
      </c>
      <c r="B22961" s="98">
        <v>7.2916666664241347E-2</v>
      </c>
      <c r="C22961" s="99"/>
      <c r="D22961" s="100"/>
      <c r="E22961" s="101"/>
      <c r="F22961" s="102"/>
    </row>
    <row r="22962" spans="1:6" x14ac:dyDescent="0.2">
      <c r="A22962" s="97">
        <v>42975</v>
      </c>
      <c r="B22962" s="98">
        <v>8.3333333335758653E-2</v>
      </c>
      <c r="C22962" s="99"/>
      <c r="D22962" s="100"/>
      <c r="E22962" s="101"/>
      <c r="F22962" s="102"/>
    </row>
    <row r="22963" spans="1:6" x14ac:dyDescent="0.2">
      <c r="A22963" s="97">
        <v>42975</v>
      </c>
      <c r="B22963" s="98">
        <v>9.375E-2</v>
      </c>
      <c r="C22963" s="99"/>
      <c r="D22963" s="100"/>
      <c r="E22963" s="101"/>
      <c r="F22963" s="102"/>
    </row>
    <row r="22964" spans="1:6" x14ac:dyDescent="0.2">
      <c r="A22964" s="97">
        <v>42975</v>
      </c>
      <c r="B22964" s="98">
        <v>0.10416666666424135</v>
      </c>
      <c r="C22964" s="99"/>
      <c r="D22964" s="100"/>
      <c r="E22964" s="101"/>
      <c r="F22964" s="102"/>
    </row>
    <row r="22965" spans="1:6" x14ac:dyDescent="0.2">
      <c r="A22965" s="97">
        <v>42975</v>
      </c>
      <c r="B22965" s="98">
        <v>0.11458333333575865</v>
      </c>
      <c r="C22965" s="99"/>
      <c r="D22965" s="100"/>
      <c r="E22965" s="101"/>
      <c r="F22965" s="102"/>
    </row>
    <row r="22966" spans="1:6" x14ac:dyDescent="0.2">
      <c r="A22966" s="97">
        <v>42975</v>
      </c>
      <c r="B22966" s="98">
        <v>0.125</v>
      </c>
      <c r="C22966" s="99"/>
      <c r="D22966" s="100"/>
      <c r="E22966" s="101"/>
      <c r="F22966" s="102"/>
    </row>
    <row r="22967" spans="1:6" x14ac:dyDescent="0.2">
      <c r="A22967" s="97">
        <v>42975</v>
      </c>
      <c r="B22967" s="98">
        <v>0.13541666666424135</v>
      </c>
      <c r="C22967" s="99"/>
      <c r="D22967" s="100"/>
      <c r="E22967" s="101"/>
      <c r="F22967" s="102"/>
    </row>
    <row r="22968" spans="1:6" x14ac:dyDescent="0.2">
      <c r="A22968" s="97">
        <v>42975</v>
      </c>
      <c r="B22968" s="98">
        <v>0.14583333333575865</v>
      </c>
      <c r="C22968" s="99"/>
      <c r="D22968" s="100"/>
      <c r="E22968" s="101"/>
      <c r="F22968" s="102"/>
    </row>
    <row r="22969" spans="1:6" x14ac:dyDescent="0.2">
      <c r="A22969" s="97">
        <v>42975</v>
      </c>
      <c r="B22969" s="98">
        <v>0.15625</v>
      </c>
      <c r="C22969" s="99"/>
      <c r="D22969" s="100"/>
      <c r="E22969" s="101"/>
      <c r="F22969" s="102"/>
    </row>
    <row r="22970" spans="1:6" x14ac:dyDescent="0.2">
      <c r="A22970" s="97">
        <v>42975</v>
      </c>
      <c r="B22970" s="98">
        <v>0.16666666666424135</v>
      </c>
      <c r="C22970" s="99"/>
      <c r="D22970" s="100"/>
      <c r="E22970" s="101"/>
      <c r="F22970" s="102"/>
    </row>
    <row r="22971" spans="1:6" x14ac:dyDescent="0.2">
      <c r="A22971" s="97">
        <v>42975</v>
      </c>
      <c r="B22971" s="98">
        <v>0.17708333333575865</v>
      </c>
      <c r="C22971" s="99"/>
      <c r="D22971" s="100"/>
      <c r="E22971" s="101"/>
      <c r="F22971" s="102"/>
    </row>
    <row r="22972" spans="1:6" x14ac:dyDescent="0.2">
      <c r="A22972" s="97">
        <v>42975</v>
      </c>
      <c r="B22972" s="98">
        <v>0.1875</v>
      </c>
      <c r="C22972" s="99"/>
      <c r="D22972" s="100"/>
      <c r="E22972" s="101"/>
      <c r="F22972" s="102"/>
    </row>
    <row r="22973" spans="1:6" x14ac:dyDescent="0.2">
      <c r="A22973" s="97">
        <v>42975</v>
      </c>
      <c r="B22973" s="98">
        <v>0.19791666666424135</v>
      </c>
      <c r="C22973" s="99"/>
      <c r="D22973" s="100"/>
      <c r="E22973" s="101"/>
      <c r="F22973" s="102"/>
    </row>
    <row r="22974" spans="1:6" x14ac:dyDescent="0.2">
      <c r="A22974" s="97">
        <v>42975</v>
      </c>
      <c r="B22974" s="98">
        <v>0.20833333333575865</v>
      </c>
      <c r="C22974" s="99"/>
      <c r="D22974" s="100"/>
      <c r="E22974" s="101"/>
      <c r="F22974" s="102"/>
    </row>
    <row r="22975" spans="1:6" x14ac:dyDescent="0.2">
      <c r="A22975" s="97">
        <v>42975</v>
      </c>
      <c r="B22975" s="98">
        <v>0.21875</v>
      </c>
      <c r="C22975" s="99"/>
      <c r="D22975" s="100"/>
      <c r="E22975" s="101"/>
      <c r="F22975" s="102"/>
    </row>
    <row r="22976" spans="1:6" x14ac:dyDescent="0.2">
      <c r="A22976" s="97">
        <v>42975</v>
      </c>
      <c r="B22976" s="98">
        <v>0.22916666666424135</v>
      </c>
      <c r="C22976" s="99"/>
      <c r="D22976" s="100"/>
      <c r="E22976" s="101"/>
      <c r="F22976" s="102"/>
    </row>
    <row r="22977" spans="1:6" x14ac:dyDescent="0.2">
      <c r="A22977" s="97">
        <v>42975</v>
      </c>
      <c r="B22977" s="98">
        <v>0.23958333333575865</v>
      </c>
      <c r="C22977" s="99"/>
      <c r="D22977" s="100"/>
      <c r="E22977" s="101"/>
      <c r="F22977" s="102"/>
    </row>
    <row r="22978" spans="1:6" x14ac:dyDescent="0.2">
      <c r="A22978" s="97">
        <v>42975</v>
      </c>
      <c r="B22978" s="98">
        <v>0.25</v>
      </c>
      <c r="C22978" s="99"/>
      <c r="D22978" s="100"/>
      <c r="E22978" s="101"/>
      <c r="F22978" s="102"/>
    </row>
    <row r="22979" spans="1:6" x14ac:dyDescent="0.2">
      <c r="A22979" s="97">
        <v>42975</v>
      </c>
      <c r="B22979" s="98">
        <v>0.26041666666424135</v>
      </c>
      <c r="C22979" s="99"/>
      <c r="D22979" s="100"/>
      <c r="E22979" s="101"/>
      <c r="F22979" s="102"/>
    </row>
    <row r="22980" spans="1:6" x14ac:dyDescent="0.2">
      <c r="A22980" s="97">
        <v>42975</v>
      </c>
      <c r="B22980" s="98">
        <v>0.27083333333575865</v>
      </c>
      <c r="C22980" s="99"/>
      <c r="D22980" s="100"/>
      <c r="E22980" s="101"/>
      <c r="F22980" s="102"/>
    </row>
    <row r="22981" spans="1:6" x14ac:dyDescent="0.2">
      <c r="A22981" s="97">
        <v>42975</v>
      </c>
      <c r="B22981" s="98">
        <v>0.28125</v>
      </c>
      <c r="C22981" s="99"/>
      <c r="D22981" s="100"/>
      <c r="E22981" s="101"/>
      <c r="F22981" s="102"/>
    </row>
    <row r="22982" spans="1:6" x14ac:dyDescent="0.2">
      <c r="A22982" s="97">
        <v>42975</v>
      </c>
      <c r="B22982" s="98">
        <v>0.29166666666424135</v>
      </c>
      <c r="C22982" s="99"/>
      <c r="D22982" s="100"/>
      <c r="E22982" s="101"/>
      <c r="F22982" s="102"/>
    </row>
    <row r="22983" spans="1:6" x14ac:dyDescent="0.2">
      <c r="A22983" s="97">
        <v>42975</v>
      </c>
      <c r="B22983" s="98">
        <v>0.30208333333575865</v>
      </c>
      <c r="C22983" s="99"/>
      <c r="D22983" s="100"/>
      <c r="E22983" s="101"/>
      <c r="F22983" s="102"/>
    </row>
    <row r="22984" spans="1:6" x14ac:dyDescent="0.2">
      <c r="A22984" s="97">
        <v>42975</v>
      </c>
      <c r="B22984" s="98">
        <v>0.3125</v>
      </c>
      <c r="C22984" s="99"/>
      <c r="D22984" s="100"/>
      <c r="E22984" s="101"/>
      <c r="F22984" s="102"/>
    </row>
    <row r="22985" spans="1:6" x14ac:dyDescent="0.2">
      <c r="A22985" s="97">
        <v>42975</v>
      </c>
      <c r="B22985" s="98">
        <v>0.32291666666424135</v>
      </c>
      <c r="C22985" s="99"/>
      <c r="D22985" s="100"/>
      <c r="E22985" s="101"/>
      <c r="F22985" s="102"/>
    </row>
    <row r="22986" spans="1:6" x14ac:dyDescent="0.2">
      <c r="A22986" s="97">
        <v>42975</v>
      </c>
      <c r="B22986" s="98">
        <v>0.33333333333575865</v>
      </c>
      <c r="C22986" s="99"/>
      <c r="D22986" s="100"/>
      <c r="E22986" s="101"/>
      <c r="F22986" s="102"/>
    </row>
    <row r="22987" spans="1:6" x14ac:dyDescent="0.2">
      <c r="A22987" s="97">
        <v>42975</v>
      </c>
      <c r="B22987" s="98">
        <v>0.34375</v>
      </c>
      <c r="C22987" s="99"/>
      <c r="D22987" s="100"/>
      <c r="E22987" s="101"/>
      <c r="F22987" s="102"/>
    </row>
    <row r="22988" spans="1:6" x14ac:dyDescent="0.2">
      <c r="A22988" s="97">
        <v>42975</v>
      </c>
      <c r="B22988" s="98">
        <v>0.35416666666424135</v>
      </c>
      <c r="C22988" s="99"/>
      <c r="D22988" s="100"/>
      <c r="E22988" s="101"/>
      <c r="F22988" s="102"/>
    </row>
    <row r="22989" spans="1:6" x14ac:dyDescent="0.2">
      <c r="A22989" s="97">
        <v>42975</v>
      </c>
      <c r="B22989" s="98">
        <v>0.36458333333575865</v>
      </c>
      <c r="C22989" s="99"/>
      <c r="D22989" s="100"/>
      <c r="E22989" s="101"/>
      <c r="F22989" s="102"/>
    </row>
    <row r="22990" spans="1:6" x14ac:dyDescent="0.2">
      <c r="A22990" s="97">
        <v>42975</v>
      </c>
      <c r="B22990" s="98">
        <v>0.375</v>
      </c>
      <c r="C22990" s="99"/>
      <c r="D22990" s="100"/>
      <c r="E22990" s="101"/>
      <c r="F22990" s="102"/>
    </row>
    <row r="22991" spans="1:6" x14ac:dyDescent="0.2">
      <c r="A22991" s="97">
        <v>42975</v>
      </c>
      <c r="B22991" s="98">
        <v>0.38541666666424135</v>
      </c>
      <c r="C22991" s="99"/>
      <c r="D22991" s="100"/>
      <c r="E22991" s="101"/>
      <c r="F22991" s="102"/>
    </row>
    <row r="22992" spans="1:6" x14ac:dyDescent="0.2">
      <c r="A22992" s="97">
        <v>42975</v>
      </c>
      <c r="B22992" s="98">
        <v>0.39583333333575865</v>
      </c>
      <c r="C22992" s="99"/>
      <c r="D22992" s="100"/>
      <c r="E22992" s="101"/>
      <c r="F22992" s="102"/>
    </row>
    <row r="22993" spans="1:6" x14ac:dyDescent="0.2">
      <c r="A22993" s="97">
        <v>42975</v>
      </c>
      <c r="B22993" s="98">
        <v>0.40625</v>
      </c>
      <c r="C22993" s="99"/>
      <c r="D22993" s="100"/>
      <c r="E22993" s="101"/>
      <c r="F22993" s="102"/>
    </row>
    <row r="22994" spans="1:6" x14ac:dyDescent="0.2">
      <c r="A22994" s="97">
        <v>42975</v>
      </c>
      <c r="B22994" s="98">
        <v>0.41666666666424135</v>
      </c>
      <c r="C22994" s="99"/>
      <c r="D22994" s="100"/>
      <c r="E22994" s="101"/>
      <c r="F22994" s="102"/>
    </row>
    <row r="22995" spans="1:6" x14ac:dyDescent="0.2">
      <c r="A22995" s="97">
        <v>42975</v>
      </c>
      <c r="B22995" s="98">
        <v>0.42708333333575865</v>
      </c>
      <c r="C22995" s="99"/>
      <c r="D22995" s="100"/>
      <c r="E22995" s="101"/>
      <c r="F22995" s="102"/>
    </row>
    <row r="22996" spans="1:6" x14ac:dyDescent="0.2">
      <c r="A22996" s="97">
        <v>42975</v>
      </c>
      <c r="B22996" s="98">
        <v>0.4375</v>
      </c>
      <c r="C22996" s="99"/>
      <c r="D22996" s="100"/>
      <c r="E22996" s="101"/>
      <c r="F22996" s="102"/>
    </row>
    <row r="22997" spans="1:6" x14ac:dyDescent="0.2">
      <c r="A22997" s="97">
        <v>42975</v>
      </c>
      <c r="B22997" s="98">
        <v>0.44791666666424135</v>
      </c>
      <c r="C22997" s="99"/>
      <c r="D22997" s="100"/>
      <c r="E22997" s="101"/>
      <c r="F22997" s="102"/>
    </row>
    <row r="22998" spans="1:6" x14ac:dyDescent="0.2">
      <c r="A22998" s="97">
        <v>42975</v>
      </c>
      <c r="B22998" s="98">
        <v>0.45833333333575865</v>
      </c>
      <c r="C22998" s="99"/>
      <c r="D22998" s="100"/>
      <c r="E22998" s="101"/>
      <c r="F22998" s="102"/>
    </row>
    <row r="22999" spans="1:6" x14ac:dyDescent="0.2">
      <c r="A22999" s="97">
        <v>42975</v>
      </c>
      <c r="B22999" s="98">
        <v>0.46875</v>
      </c>
      <c r="C22999" s="99"/>
      <c r="D22999" s="100"/>
      <c r="E22999" s="101"/>
      <c r="F22999" s="102"/>
    </row>
    <row r="23000" spans="1:6" x14ac:dyDescent="0.2">
      <c r="A23000" s="97">
        <v>42975</v>
      </c>
      <c r="B23000" s="98">
        <v>0.47916666666424135</v>
      </c>
      <c r="C23000" s="99"/>
      <c r="D23000" s="100"/>
      <c r="E23000" s="101"/>
      <c r="F23000" s="102"/>
    </row>
    <row r="23001" spans="1:6" x14ac:dyDescent="0.2">
      <c r="A23001" s="97">
        <v>42975</v>
      </c>
      <c r="B23001" s="98">
        <v>0.48958333333575865</v>
      </c>
      <c r="C23001" s="99"/>
      <c r="D23001" s="100"/>
      <c r="E23001" s="101"/>
      <c r="F23001" s="102"/>
    </row>
    <row r="23002" spans="1:6" x14ac:dyDescent="0.2">
      <c r="A23002" s="97">
        <v>42975</v>
      </c>
      <c r="B23002" s="98">
        <v>0.5</v>
      </c>
      <c r="C23002" s="99"/>
      <c r="D23002" s="100"/>
      <c r="E23002" s="101"/>
      <c r="F23002" s="102"/>
    </row>
    <row r="23003" spans="1:6" x14ac:dyDescent="0.2">
      <c r="A23003" s="97">
        <v>42975</v>
      </c>
      <c r="B23003" s="98">
        <v>0.51041666666424135</v>
      </c>
      <c r="C23003" s="99"/>
      <c r="D23003" s="100"/>
      <c r="E23003" s="101"/>
      <c r="F23003" s="102"/>
    </row>
    <row r="23004" spans="1:6" x14ac:dyDescent="0.2">
      <c r="A23004" s="97">
        <v>42975</v>
      </c>
      <c r="B23004" s="98">
        <v>0.52083333333575865</v>
      </c>
      <c r="C23004" s="99"/>
      <c r="D23004" s="100"/>
      <c r="E23004" s="101"/>
      <c r="F23004" s="102"/>
    </row>
    <row r="23005" spans="1:6" x14ac:dyDescent="0.2">
      <c r="A23005" s="97">
        <v>42975</v>
      </c>
      <c r="B23005" s="98">
        <v>0.53125</v>
      </c>
      <c r="C23005" s="99"/>
      <c r="D23005" s="100"/>
      <c r="E23005" s="101"/>
      <c r="F23005" s="102"/>
    </row>
    <row r="23006" spans="1:6" x14ac:dyDescent="0.2">
      <c r="A23006" s="97">
        <v>42975</v>
      </c>
      <c r="B23006" s="98">
        <v>0.54166666666424135</v>
      </c>
      <c r="C23006" s="99"/>
      <c r="D23006" s="100"/>
      <c r="E23006" s="101"/>
      <c r="F23006" s="102"/>
    </row>
    <row r="23007" spans="1:6" x14ac:dyDescent="0.2">
      <c r="A23007" s="97">
        <v>42975</v>
      </c>
      <c r="B23007" s="98">
        <v>0.55208333333575865</v>
      </c>
      <c r="C23007" s="99"/>
      <c r="D23007" s="100"/>
      <c r="E23007" s="101"/>
      <c r="F23007" s="102"/>
    </row>
    <row r="23008" spans="1:6" x14ac:dyDescent="0.2">
      <c r="A23008" s="97">
        <v>42975</v>
      </c>
      <c r="B23008" s="98">
        <v>0.5625</v>
      </c>
      <c r="C23008" s="99"/>
      <c r="D23008" s="100"/>
      <c r="E23008" s="101"/>
      <c r="F23008" s="102"/>
    </row>
    <row r="23009" spans="1:6" x14ac:dyDescent="0.2">
      <c r="A23009" s="97">
        <v>42975</v>
      </c>
      <c r="B23009" s="98">
        <v>0.57291666666424135</v>
      </c>
      <c r="C23009" s="99"/>
      <c r="D23009" s="100"/>
      <c r="E23009" s="101"/>
      <c r="F23009" s="102"/>
    </row>
    <row r="23010" spans="1:6" x14ac:dyDescent="0.2">
      <c r="A23010" s="97">
        <v>42975</v>
      </c>
      <c r="B23010" s="98">
        <v>0.58333333333575865</v>
      </c>
      <c r="C23010" s="99"/>
      <c r="D23010" s="100"/>
      <c r="E23010" s="101"/>
      <c r="F23010" s="102"/>
    </row>
    <row r="23011" spans="1:6" x14ac:dyDescent="0.2">
      <c r="A23011" s="97">
        <v>42975</v>
      </c>
      <c r="B23011" s="98">
        <v>0.59375</v>
      </c>
      <c r="C23011" s="99"/>
      <c r="D23011" s="100"/>
      <c r="E23011" s="101"/>
      <c r="F23011" s="102"/>
    </row>
    <row r="23012" spans="1:6" x14ac:dyDescent="0.2">
      <c r="A23012" s="97">
        <v>42975</v>
      </c>
      <c r="B23012" s="98">
        <v>0.60416666666424135</v>
      </c>
      <c r="C23012" s="99"/>
      <c r="D23012" s="100"/>
      <c r="E23012" s="101"/>
      <c r="F23012" s="102"/>
    </row>
    <row r="23013" spans="1:6" x14ac:dyDescent="0.2">
      <c r="A23013" s="97">
        <v>42975</v>
      </c>
      <c r="B23013" s="98">
        <v>0.61458333333575865</v>
      </c>
      <c r="C23013" s="99"/>
      <c r="D23013" s="100"/>
      <c r="E23013" s="101"/>
      <c r="F23013" s="102"/>
    </row>
    <row r="23014" spans="1:6" x14ac:dyDescent="0.2">
      <c r="A23014" s="97">
        <v>42975</v>
      </c>
      <c r="B23014" s="98">
        <v>0.625</v>
      </c>
      <c r="C23014" s="99"/>
      <c r="D23014" s="100"/>
      <c r="E23014" s="101"/>
      <c r="F23014" s="102"/>
    </row>
    <row r="23015" spans="1:6" x14ac:dyDescent="0.2">
      <c r="A23015" s="97">
        <v>42975</v>
      </c>
      <c r="B23015" s="98">
        <v>0.63541666666424135</v>
      </c>
      <c r="C23015" s="99"/>
      <c r="D23015" s="100"/>
      <c r="E23015" s="101"/>
      <c r="F23015" s="102"/>
    </row>
    <row r="23016" spans="1:6" x14ac:dyDescent="0.2">
      <c r="A23016" s="97">
        <v>42975</v>
      </c>
      <c r="B23016" s="98">
        <v>0.64583333333575865</v>
      </c>
      <c r="C23016" s="99"/>
      <c r="D23016" s="100"/>
      <c r="E23016" s="101"/>
      <c r="F23016" s="102"/>
    </row>
    <row r="23017" spans="1:6" x14ac:dyDescent="0.2">
      <c r="A23017" s="97">
        <v>42975</v>
      </c>
      <c r="B23017" s="98">
        <v>0.65625</v>
      </c>
      <c r="C23017" s="99"/>
      <c r="D23017" s="100"/>
      <c r="E23017" s="101"/>
      <c r="F23017" s="102"/>
    </row>
    <row r="23018" spans="1:6" x14ac:dyDescent="0.2">
      <c r="A23018" s="97">
        <v>42975</v>
      </c>
      <c r="B23018" s="98">
        <v>0.66666666666424135</v>
      </c>
      <c r="C23018" s="99"/>
      <c r="D23018" s="100"/>
      <c r="E23018" s="101"/>
      <c r="F23018" s="102"/>
    </row>
    <row r="23019" spans="1:6" x14ac:dyDescent="0.2">
      <c r="A23019" s="97">
        <v>42975</v>
      </c>
      <c r="B23019" s="98">
        <v>0.67708333333575865</v>
      </c>
      <c r="C23019" s="99"/>
      <c r="D23019" s="100"/>
      <c r="E23019" s="101"/>
      <c r="F23019" s="102"/>
    </row>
    <row r="23020" spans="1:6" x14ac:dyDescent="0.2">
      <c r="A23020" s="97">
        <v>42975</v>
      </c>
      <c r="B23020" s="98">
        <v>0.6875</v>
      </c>
      <c r="C23020" s="99"/>
      <c r="D23020" s="100"/>
      <c r="E23020" s="101"/>
      <c r="F23020" s="102"/>
    </row>
    <row r="23021" spans="1:6" x14ac:dyDescent="0.2">
      <c r="A23021" s="97">
        <v>42975</v>
      </c>
      <c r="B23021" s="98">
        <v>0.69791666666424135</v>
      </c>
      <c r="C23021" s="99"/>
      <c r="D23021" s="100"/>
      <c r="E23021" s="101"/>
      <c r="F23021" s="102"/>
    </row>
    <row r="23022" spans="1:6" x14ac:dyDescent="0.2">
      <c r="A23022" s="97">
        <v>42975</v>
      </c>
      <c r="B23022" s="98">
        <v>0.70833333333575865</v>
      </c>
      <c r="C23022" s="99"/>
      <c r="D23022" s="100"/>
      <c r="E23022" s="101"/>
      <c r="F23022" s="102"/>
    </row>
    <row r="23023" spans="1:6" x14ac:dyDescent="0.2">
      <c r="A23023" s="97">
        <v>42975</v>
      </c>
      <c r="B23023" s="98">
        <v>0.71875</v>
      </c>
      <c r="C23023" s="99"/>
      <c r="D23023" s="100"/>
      <c r="E23023" s="101"/>
      <c r="F23023" s="102"/>
    </row>
    <row r="23024" spans="1:6" x14ac:dyDescent="0.2">
      <c r="A23024" s="97">
        <v>42975</v>
      </c>
      <c r="B23024" s="98">
        <v>0.72916666666424135</v>
      </c>
      <c r="C23024" s="99"/>
      <c r="D23024" s="100"/>
      <c r="E23024" s="101"/>
      <c r="F23024" s="102"/>
    </row>
    <row r="23025" spans="1:6" x14ac:dyDescent="0.2">
      <c r="A23025" s="97">
        <v>42975</v>
      </c>
      <c r="B23025" s="98">
        <v>0.73958333333575865</v>
      </c>
      <c r="C23025" s="99"/>
      <c r="D23025" s="100"/>
      <c r="E23025" s="101"/>
      <c r="F23025" s="102"/>
    </row>
    <row r="23026" spans="1:6" x14ac:dyDescent="0.2">
      <c r="A23026" s="97">
        <v>42975</v>
      </c>
      <c r="B23026" s="98">
        <v>0.75</v>
      </c>
      <c r="C23026" s="99"/>
      <c r="D23026" s="100"/>
      <c r="E23026" s="101"/>
      <c r="F23026" s="102"/>
    </row>
    <row r="23027" spans="1:6" x14ac:dyDescent="0.2">
      <c r="A23027" s="97">
        <v>42975</v>
      </c>
      <c r="B23027" s="98">
        <v>0.76041666666424135</v>
      </c>
      <c r="C23027" s="99"/>
      <c r="D23027" s="100"/>
      <c r="E23027" s="101"/>
      <c r="F23027" s="102"/>
    </row>
    <row r="23028" spans="1:6" x14ac:dyDescent="0.2">
      <c r="A23028" s="97">
        <v>42975</v>
      </c>
      <c r="B23028" s="98">
        <v>0.77083333333575865</v>
      </c>
      <c r="C23028" s="99"/>
      <c r="D23028" s="100"/>
      <c r="E23028" s="101"/>
      <c r="F23028" s="102"/>
    </row>
    <row r="23029" spans="1:6" x14ac:dyDescent="0.2">
      <c r="A23029" s="97">
        <v>42975</v>
      </c>
      <c r="B23029" s="98">
        <v>0.78125</v>
      </c>
      <c r="C23029" s="99"/>
      <c r="D23029" s="100"/>
      <c r="E23029" s="101"/>
      <c r="F23029" s="102"/>
    </row>
    <row r="23030" spans="1:6" x14ac:dyDescent="0.2">
      <c r="A23030" s="97">
        <v>42975</v>
      </c>
      <c r="B23030" s="98">
        <v>0.79166666666424135</v>
      </c>
      <c r="C23030" s="99"/>
      <c r="D23030" s="100"/>
      <c r="E23030" s="101"/>
      <c r="F23030" s="102"/>
    </row>
    <row r="23031" spans="1:6" x14ac:dyDescent="0.2">
      <c r="A23031" s="97">
        <v>42975</v>
      </c>
      <c r="B23031" s="98">
        <v>0.80208333333575865</v>
      </c>
      <c r="C23031" s="99"/>
      <c r="D23031" s="100"/>
      <c r="E23031" s="101"/>
      <c r="F23031" s="102"/>
    </row>
    <row r="23032" spans="1:6" x14ac:dyDescent="0.2">
      <c r="A23032" s="97">
        <v>42975</v>
      </c>
      <c r="B23032" s="98">
        <v>0.8125</v>
      </c>
      <c r="C23032" s="99"/>
      <c r="D23032" s="100"/>
      <c r="E23032" s="101"/>
      <c r="F23032" s="102"/>
    </row>
    <row r="23033" spans="1:6" x14ac:dyDescent="0.2">
      <c r="A23033" s="97">
        <v>42975</v>
      </c>
      <c r="B23033" s="98">
        <v>0.82291666666424135</v>
      </c>
      <c r="C23033" s="99"/>
      <c r="D23033" s="100"/>
      <c r="E23033" s="101"/>
      <c r="F23033" s="102"/>
    </row>
    <row r="23034" spans="1:6" x14ac:dyDescent="0.2">
      <c r="A23034" s="97">
        <v>42975</v>
      </c>
      <c r="B23034" s="98">
        <v>0.83333333333575865</v>
      </c>
      <c r="C23034" s="99"/>
      <c r="D23034" s="100"/>
      <c r="E23034" s="101"/>
      <c r="F23034" s="102"/>
    </row>
    <row r="23035" spans="1:6" x14ac:dyDescent="0.2">
      <c r="A23035" s="97">
        <v>42975</v>
      </c>
      <c r="B23035" s="98">
        <v>0.84375</v>
      </c>
      <c r="C23035" s="99"/>
      <c r="D23035" s="100"/>
      <c r="E23035" s="101"/>
      <c r="F23035" s="102"/>
    </row>
    <row r="23036" spans="1:6" x14ac:dyDescent="0.2">
      <c r="A23036" s="97">
        <v>42975</v>
      </c>
      <c r="B23036" s="98">
        <v>0.85416666666424135</v>
      </c>
      <c r="C23036" s="99"/>
      <c r="D23036" s="100"/>
      <c r="E23036" s="101"/>
      <c r="F23036" s="102"/>
    </row>
    <row r="23037" spans="1:6" x14ac:dyDescent="0.2">
      <c r="A23037" s="97">
        <v>42975</v>
      </c>
      <c r="B23037" s="98">
        <v>0.86458333333575865</v>
      </c>
      <c r="C23037" s="99"/>
      <c r="D23037" s="100"/>
      <c r="E23037" s="101"/>
      <c r="F23037" s="102"/>
    </row>
    <row r="23038" spans="1:6" x14ac:dyDescent="0.2">
      <c r="A23038" s="97">
        <v>42975</v>
      </c>
      <c r="B23038" s="98">
        <v>0.875</v>
      </c>
      <c r="C23038" s="99"/>
      <c r="D23038" s="100"/>
      <c r="E23038" s="101"/>
      <c r="F23038" s="102"/>
    </row>
    <row r="23039" spans="1:6" x14ac:dyDescent="0.2">
      <c r="A23039" s="97">
        <v>42975</v>
      </c>
      <c r="B23039" s="98">
        <v>0.88541666666424135</v>
      </c>
      <c r="C23039" s="99"/>
      <c r="D23039" s="100"/>
      <c r="E23039" s="101"/>
      <c r="F23039" s="102"/>
    </row>
    <row r="23040" spans="1:6" x14ac:dyDescent="0.2">
      <c r="A23040" s="97">
        <v>42975</v>
      </c>
      <c r="B23040" s="98">
        <v>0.89583333333575865</v>
      </c>
      <c r="C23040" s="99"/>
      <c r="D23040" s="100"/>
      <c r="E23040" s="101"/>
      <c r="F23040" s="102"/>
    </row>
    <row r="23041" spans="1:6" x14ac:dyDescent="0.2">
      <c r="A23041" s="97">
        <v>42975</v>
      </c>
      <c r="B23041" s="98">
        <v>0.90625</v>
      </c>
      <c r="C23041" s="99"/>
      <c r="D23041" s="100"/>
      <c r="E23041" s="101"/>
      <c r="F23041" s="102"/>
    </row>
    <row r="23042" spans="1:6" x14ac:dyDescent="0.2">
      <c r="A23042" s="97">
        <v>42975</v>
      </c>
      <c r="B23042" s="98">
        <v>0.91666666666424135</v>
      </c>
      <c r="C23042" s="99"/>
      <c r="D23042" s="100"/>
      <c r="E23042" s="101"/>
      <c r="F23042" s="102"/>
    </row>
    <row r="23043" spans="1:6" x14ac:dyDescent="0.2">
      <c r="A23043" s="97">
        <v>42975</v>
      </c>
      <c r="B23043" s="98">
        <v>0.92708333333575865</v>
      </c>
      <c r="C23043" s="99"/>
      <c r="D23043" s="100"/>
      <c r="E23043" s="101"/>
      <c r="F23043" s="102"/>
    </row>
    <row r="23044" spans="1:6" x14ac:dyDescent="0.2">
      <c r="A23044" s="97">
        <v>42975</v>
      </c>
      <c r="B23044" s="98">
        <v>0.9375</v>
      </c>
      <c r="C23044" s="99"/>
      <c r="D23044" s="100"/>
      <c r="E23044" s="101"/>
      <c r="F23044" s="102"/>
    </row>
    <row r="23045" spans="1:6" x14ac:dyDescent="0.2">
      <c r="A23045" s="97">
        <v>42975</v>
      </c>
      <c r="B23045" s="98">
        <v>0.94791666666424135</v>
      </c>
      <c r="C23045" s="99"/>
      <c r="D23045" s="100"/>
      <c r="E23045" s="101"/>
      <c r="F23045" s="102"/>
    </row>
    <row r="23046" spans="1:6" x14ac:dyDescent="0.2">
      <c r="A23046" s="97">
        <v>42975</v>
      </c>
      <c r="B23046" s="98">
        <v>0.95833333333575865</v>
      </c>
      <c r="C23046" s="99"/>
      <c r="D23046" s="100"/>
      <c r="E23046" s="101"/>
      <c r="F23046" s="102"/>
    </row>
    <row r="23047" spans="1:6" x14ac:dyDescent="0.2">
      <c r="A23047" s="97">
        <v>42975</v>
      </c>
      <c r="B23047" s="98">
        <v>0.96875</v>
      </c>
      <c r="C23047" s="99"/>
      <c r="D23047" s="100"/>
      <c r="E23047" s="101"/>
      <c r="F23047" s="102"/>
    </row>
    <row r="23048" spans="1:6" x14ac:dyDescent="0.2">
      <c r="A23048" s="97">
        <v>42975</v>
      </c>
      <c r="B23048" s="98">
        <v>0.97916666666424135</v>
      </c>
      <c r="C23048" s="99"/>
      <c r="D23048" s="100"/>
      <c r="E23048" s="101"/>
      <c r="F23048" s="102"/>
    </row>
    <row r="23049" spans="1:6" x14ac:dyDescent="0.2">
      <c r="A23049" s="97">
        <v>42975</v>
      </c>
      <c r="B23049" s="98">
        <v>0.98958333333575865</v>
      </c>
      <c r="C23049" s="99"/>
      <c r="D23049" s="100"/>
      <c r="E23049" s="101"/>
      <c r="F23049" s="102"/>
    </row>
    <row r="23050" spans="1:6" x14ac:dyDescent="0.2">
      <c r="A23050" s="97">
        <v>42976</v>
      </c>
      <c r="B23050" s="98">
        <v>0</v>
      </c>
      <c r="C23050" s="99"/>
      <c r="D23050" s="100"/>
      <c r="E23050" s="101"/>
      <c r="F23050" s="102"/>
    </row>
    <row r="23051" spans="1:6" x14ac:dyDescent="0.2">
      <c r="A23051" s="97">
        <v>42976</v>
      </c>
      <c r="B23051" s="98">
        <v>1.0416666664241347E-2</v>
      </c>
      <c r="C23051" s="99"/>
      <c r="D23051" s="100"/>
      <c r="E23051" s="101"/>
      <c r="F23051" s="102"/>
    </row>
    <row r="23052" spans="1:6" x14ac:dyDescent="0.2">
      <c r="A23052" s="97">
        <v>42976</v>
      </c>
      <c r="B23052" s="98">
        <v>2.0833333335758653E-2</v>
      </c>
      <c r="C23052" s="99"/>
      <c r="D23052" s="100"/>
      <c r="E23052" s="101"/>
      <c r="F23052" s="102"/>
    </row>
    <row r="23053" spans="1:6" x14ac:dyDescent="0.2">
      <c r="A23053" s="97">
        <v>42976</v>
      </c>
      <c r="B23053" s="98">
        <v>3.125E-2</v>
      </c>
      <c r="C23053" s="99"/>
      <c r="D23053" s="100"/>
      <c r="E23053" s="101"/>
      <c r="F23053" s="102"/>
    </row>
    <row r="23054" spans="1:6" x14ac:dyDescent="0.2">
      <c r="A23054" s="97">
        <v>42976</v>
      </c>
      <c r="B23054" s="98">
        <v>4.1666666664241347E-2</v>
      </c>
      <c r="C23054" s="99"/>
      <c r="D23054" s="100"/>
      <c r="E23054" s="101"/>
      <c r="F23054" s="102"/>
    </row>
    <row r="23055" spans="1:6" x14ac:dyDescent="0.2">
      <c r="A23055" s="97">
        <v>42976</v>
      </c>
      <c r="B23055" s="98">
        <v>5.2083333335758653E-2</v>
      </c>
      <c r="C23055" s="99"/>
      <c r="D23055" s="100"/>
      <c r="E23055" s="101"/>
      <c r="F23055" s="102"/>
    </row>
    <row r="23056" spans="1:6" x14ac:dyDescent="0.2">
      <c r="A23056" s="97">
        <v>42976</v>
      </c>
      <c r="B23056" s="98">
        <v>6.25E-2</v>
      </c>
      <c r="C23056" s="99"/>
      <c r="D23056" s="100"/>
      <c r="E23056" s="101"/>
      <c r="F23056" s="102"/>
    </row>
    <row r="23057" spans="1:6" x14ac:dyDescent="0.2">
      <c r="A23057" s="97">
        <v>42976</v>
      </c>
      <c r="B23057" s="98">
        <v>7.2916666664241347E-2</v>
      </c>
      <c r="C23057" s="99"/>
      <c r="D23057" s="100"/>
      <c r="E23057" s="101"/>
      <c r="F23057" s="102"/>
    </row>
    <row r="23058" spans="1:6" x14ac:dyDescent="0.2">
      <c r="A23058" s="97">
        <v>42976</v>
      </c>
      <c r="B23058" s="98">
        <v>8.3333333335758653E-2</v>
      </c>
      <c r="C23058" s="99"/>
      <c r="D23058" s="100"/>
      <c r="E23058" s="101"/>
      <c r="F23058" s="102"/>
    </row>
    <row r="23059" spans="1:6" x14ac:dyDescent="0.2">
      <c r="A23059" s="97">
        <v>42976</v>
      </c>
      <c r="B23059" s="98">
        <v>9.375E-2</v>
      </c>
      <c r="C23059" s="99"/>
      <c r="D23059" s="100"/>
      <c r="E23059" s="101"/>
      <c r="F23059" s="102"/>
    </row>
    <row r="23060" spans="1:6" x14ac:dyDescent="0.2">
      <c r="A23060" s="97">
        <v>42976</v>
      </c>
      <c r="B23060" s="98">
        <v>0.10416666666424135</v>
      </c>
      <c r="C23060" s="99"/>
      <c r="D23060" s="100"/>
      <c r="E23060" s="101"/>
      <c r="F23060" s="102"/>
    </row>
    <row r="23061" spans="1:6" x14ac:dyDescent="0.2">
      <c r="A23061" s="97">
        <v>42976</v>
      </c>
      <c r="B23061" s="98">
        <v>0.11458333333575865</v>
      </c>
      <c r="C23061" s="99"/>
      <c r="D23061" s="100"/>
      <c r="E23061" s="101"/>
      <c r="F23061" s="102"/>
    </row>
    <row r="23062" spans="1:6" x14ac:dyDescent="0.2">
      <c r="A23062" s="97">
        <v>42976</v>
      </c>
      <c r="B23062" s="98">
        <v>0.125</v>
      </c>
      <c r="C23062" s="99"/>
      <c r="D23062" s="100"/>
      <c r="E23062" s="101"/>
      <c r="F23062" s="102"/>
    </row>
    <row r="23063" spans="1:6" x14ac:dyDescent="0.2">
      <c r="A23063" s="97">
        <v>42976</v>
      </c>
      <c r="B23063" s="98">
        <v>0.13541666666424135</v>
      </c>
      <c r="C23063" s="99"/>
      <c r="D23063" s="100"/>
      <c r="E23063" s="101"/>
      <c r="F23063" s="102"/>
    </row>
    <row r="23064" spans="1:6" x14ac:dyDescent="0.2">
      <c r="A23064" s="97">
        <v>42976</v>
      </c>
      <c r="B23064" s="98">
        <v>0.14583333333575865</v>
      </c>
      <c r="C23064" s="99"/>
      <c r="D23064" s="100"/>
      <c r="E23064" s="101"/>
      <c r="F23064" s="102"/>
    </row>
    <row r="23065" spans="1:6" x14ac:dyDescent="0.2">
      <c r="A23065" s="97">
        <v>42976</v>
      </c>
      <c r="B23065" s="98">
        <v>0.15625</v>
      </c>
      <c r="C23065" s="99"/>
      <c r="D23065" s="100"/>
      <c r="E23065" s="101"/>
      <c r="F23065" s="102"/>
    </row>
    <row r="23066" spans="1:6" x14ac:dyDescent="0.2">
      <c r="A23066" s="97">
        <v>42976</v>
      </c>
      <c r="B23066" s="98">
        <v>0.16666666666424135</v>
      </c>
      <c r="C23066" s="99"/>
      <c r="D23066" s="100"/>
      <c r="E23066" s="101"/>
      <c r="F23066" s="102"/>
    </row>
    <row r="23067" spans="1:6" x14ac:dyDescent="0.2">
      <c r="A23067" s="97">
        <v>42976</v>
      </c>
      <c r="B23067" s="98">
        <v>0.17708333333575865</v>
      </c>
      <c r="C23067" s="99"/>
      <c r="D23067" s="100"/>
      <c r="E23067" s="101"/>
      <c r="F23067" s="102"/>
    </row>
    <row r="23068" spans="1:6" x14ac:dyDescent="0.2">
      <c r="A23068" s="97">
        <v>42976</v>
      </c>
      <c r="B23068" s="98">
        <v>0.1875</v>
      </c>
      <c r="C23068" s="99"/>
      <c r="D23068" s="100"/>
      <c r="E23068" s="101"/>
      <c r="F23068" s="102"/>
    </row>
    <row r="23069" spans="1:6" x14ac:dyDescent="0.2">
      <c r="A23069" s="97">
        <v>42976</v>
      </c>
      <c r="B23069" s="98">
        <v>0.19791666666424135</v>
      </c>
      <c r="C23069" s="99"/>
      <c r="D23069" s="100"/>
      <c r="E23069" s="101"/>
      <c r="F23069" s="102"/>
    </row>
    <row r="23070" spans="1:6" x14ac:dyDescent="0.2">
      <c r="A23070" s="97">
        <v>42976</v>
      </c>
      <c r="B23070" s="98">
        <v>0.20833333333575865</v>
      </c>
      <c r="C23070" s="99"/>
      <c r="D23070" s="100"/>
      <c r="E23070" s="101"/>
      <c r="F23070" s="102"/>
    </row>
    <row r="23071" spans="1:6" x14ac:dyDescent="0.2">
      <c r="A23071" s="97">
        <v>42976</v>
      </c>
      <c r="B23071" s="98">
        <v>0.21875</v>
      </c>
      <c r="C23071" s="99"/>
      <c r="D23071" s="100"/>
      <c r="E23071" s="101"/>
      <c r="F23071" s="102"/>
    </row>
    <row r="23072" spans="1:6" x14ac:dyDescent="0.2">
      <c r="A23072" s="97">
        <v>42976</v>
      </c>
      <c r="B23072" s="98">
        <v>0.22916666666424135</v>
      </c>
      <c r="C23072" s="99"/>
      <c r="D23072" s="100"/>
      <c r="E23072" s="101"/>
      <c r="F23072" s="102"/>
    </row>
    <row r="23073" spans="1:6" x14ac:dyDescent="0.2">
      <c r="A23073" s="97">
        <v>42976</v>
      </c>
      <c r="B23073" s="98">
        <v>0.23958333333575865</v>
      </c>
      <c r="C23073" s="99"/>
      <c r="D23073" s="100"/>
      <c r="E23073" s="101"/>
      <c r="F23073" s="102"/>
    </row>
    <row r="23074" spans="1:6" x14ac:dyDescent="0.2">
      <c r="A23074" s="97">
        <v>42976</v>
      </c>
      <c r="B23074" s="98">
        <v>0.25</v>
      </c>
      <c r="C23074" s="99"/>
      <c r="D23074" s="100"/>
      <c r="E23074" s="101"/>
      <c r="F23074" s="102"/>
    </row>
    <row r="23075" spans="1:6" x14ac:dyDescent="0.2">
      <c r="A23075" s="97">
        <v>42976</v>
      </c>
      <c r="B23075" s="98">
        <v>0.26041666666424135</v>
      </c>
      <c r="C23075" s="99"/>
      <c r="D23075" s="100"/>
      <c r="E23075" s="101"/>
      <c r="F23075" s="102"/>
    </row>
    <row r="23076" spans="1:6" x14ac:dyDescent="0.2">
      <c r="A23076" s="97">
        <v>42976</v>
      </c>
      <c r="B23076" s="98">
        <v>0.27083333333575865</v>
      </c>
      <c r="C23076" s="99"/>
      <c r="D23076" s="100"/>
      <c r="E23076" s="101"/>
      <c r="F23076" s="102"/>
    </row>
    <row r="23077" spans="1:6" x14ac:dyDescent="0.2">
      <c r="A23077" s="97">
        <v>42976</v>
      </c>
      <c r="B23077" s="98">
        <v>0.28125</v>
      </c>
      <c r="C23077" s="99"/>
      <c r="D23077" s="100"/>
      <c r="E23077" s="101"/>
      <c r="F23077" s="102"/>
    </row>
    <row r="23078" spans="1:6" x14ac:dyDescent="0.2">
      <c r="A23078" s="97">
        <v>42976</v>
      </c>
      <c r="B23078" s="98">
        <v>0.29166666666424135</v>
      </c>
      <c r="C23078" s="99"/>
      <c r="D23078" s="100"/>
      <c r="E23078" s="101"/>
      <c r="F23078" s="102"/>
    </row>
    <row r="23079" spans="1:6" x14ac:dyDescent="0.2">
      <c r="A23079" s="97">
        <v>42976</v>
      </c>
      <c r="B23079" s="98">
        <v>0.30208333333575865</v>
      </c>
      <c r="C23079" s="99"/>
      <c r="D23079" s="100"/>
      <c r="E23079" s="101"/>
      <c r="F23079" s="102"/>
    </row>
    <row r="23080" spans="1:6" x14ac:dyDescent="0.2">
      <c r="A23080" s="97">
        <v>42976</v>
      </c>
      <c r="B23080" s="98">
        <v>0.3125</v>
      </c>
      <c r="C23080" s="99"/>
      <c r="D23080" s="100"/>
      <c r="E23080" s="101"/>
      <c r="F23080" s="102"/>
    </row>
    <row r="23081" spans="1:6" x14ac:dyDescent="0.2">
      <c r="A23081" s="97">
        <v>42976</v>
      </c>
      <c r="B23081" s="98">
        <v>0.32291666666424135</v>
      </c>
      <c r="C23081" s="99"/>
      <c r="D23081" s="100"/>
      <c r="E23081" s="101"/>
      <c r="F23081" s="102"/>
    </row>
    <row r="23082" spans="1:6" x14ac:dyDescent="0.2">
      <c r="A23082" s="97">
        <v>42976</v>
      </c>
      <c r="B23082" s="98">
        <v>0.33333333333575865</v>
      </c>
      <c r="C23082" s="99"/>
      <c r="D23082" s="100"/>
      <c r="E23082" s="101"/>
      <c r="F23082" s="102"/>
    </row>
    <row r="23083" spans="1:6" x14ac:dyDescent="0.2">
      <c r="A23083" s="97">
        <v>42976</v>
      </c>
      <c r="B23083" s="98">
        <v>0.34375</v>
      </c>
      <c r="C23083" s="99"/>
      <c r="D23083" s="100"/>
      <c r="E23083" s="101"/>
      <c r="F23083" s="102"/>
    </row>
    <row r="23084" spans="1:6" x14ac:dyDescent="0.2">
      <c r="A23084" s="97">
        <v>42976</v>
      </c>
      <c r="B23084" s="98">
        <v>0.35416666666424135</v>
      </c>
      <c r="C23084" s="99"/>
      <c r="D23084" s="100"/>
      <c r="E23084" s="101"/>
      <c r="F23084" s="102"/>
    </row>
    <row r="23085" spans="1:6" x14ac:dyDescent="0.2">
      <c r="A23085" s="97">
        <v>42976</v>
      </c>
      <c r="B23085" s="98">
        <v>0.36458333333575865</v>
      </c>
      <c r="C23085" s="99"/>
      <c r="D23085" s="100"/>
      <c r="E23085" s="101"/>
      <c r="F23085" s="102"/>
    </row>
    <row r="23086" spans="1:6" x14ac:dyDescent="0.2">
      <c r="A23086" s="97">
        <v>42976</v>
      </c>
      <c r="B23086" s="98">
        <v>0.375</v>
      </c>
      <c r="C23086" s="99"/>
      <c r="D23086" s="100"/>
      <c r="E23086" s="101"/>
      <c r="F23086" s="102"/>
    </row>
    <row r="23087" spans="1:6" x14ac:dyDescent="0.2">
      <c r="A23087" s="97">
        <v>42976</v>
      </c>
      <c r="B23087" s="98">
        <v>0.38541666666424135</v>
      </c>
      <c r="C23087" s="99"/>
      <c r="D23087" s="100"/>
      <c r="E23087" s="101"/>
      <c r="F23087" s="102"/>
    </row>
    <row r="23088" spans="1:6" x14ac:dyDescent="0.2">
      <c r="A23088" s="97">
        <v>42976</v>
      </c>
      <c r="B23088" s="98">
        <v>0.39583333333575865</v>
      </c>
      <c r="C23088" s="99"/>
      <c r="D23088" s="100"/>
      <c r="E23088" s="101"/>
      <c r="F23088" s="102"/>
    </row>
    <row r="23089" spans="1:6" x14ac:dyDescent="0.2">
      <c r="A23089" s="97">
        <v>42976</v>
      </c>
      <c r="B23089" s="98">
        <v>0.40625</v>
      </c>
      <c r="C23089" s="99"/>
      <c r="D23089" s="100"/>
      <c r="E23089" s="101"/>
      <c r="F23089" s="102"/>
    </row>
    <row r="23090" spans="1:6" x14ac:dyDescent="0.2">
      <c r="A23090" s="97">
        <v>42976</v>
      </c>
      <c r="B23090" s="98">
        <v>0.41666666666424135</v>
      </c>
      <c r="C23090" s="99"/>
      <c r="D23090" s="100"/>
      <c r="E23090" s="101"/>
      <c r="F23090" s="102"/>
    </row>
    <row r="23091" spans="1:6" x14ac:dyDescent="0.2">
      <c r="A23091" s="97">
        <v>42976</v>
      </c>
      <c r="B23091" s="98">
        <v>0.42708333333575865</v>
      </c>
      <c r="C23091" s="99"/>
      <c r="D23091" s="100"/>
      <c r="E23091" s="101"/>
      <c r="F23091" s="102"/>
    </row>
    <row r="23092" spans="1:6" x14ac:dyDescent="0.2">
      <c r="A23092" s="97">
        <v>42976</v>
      </c>
      <c r="B23092" s="98">
        <v>0.4375</v>
      </c>
      <c r="C23092" s="99"/>
      <c r="D23092" s="100"/>
      <c r="E23092" s="101"/>
      <c r="F23092" s="102"/>
    </row>
    <row r="23093" spans="1:6" x14ac:dyDescent="0.2">
      <c r="A23093" s="97">
        <v>42976</v>
      </c>
      <c r="B23093" s="98">
        <v>0.44791666666424135</v>
      </c>
      <c r="C23093" s="99"/>
      <c r="D23093" s="100"/>
      <c r="E23093" s="101"/>
      <c r="F23093" s="102"/>
    </row>
    <row r="23094" spans="1:6" x14ac:dyDescent="0.2">
      <c r="A23094" s="97">
        <v>42976</v>
      </c>
      <c r="B23094" s="98">
        <v>0.45833333333575865</v>
      </c>
      <c r="C23094" s="99"/>
      <c r="D23094" s="100"/>
      <c r="E23094" s="101"/>
      <c r="F23094" s="102"/>
    </row>
    <row r="23095" spans="1:6" x14ac:dyDescent="0.2">
      <c r="A23095" s="97">
        <v>42976</v>
      </c>
      <c r="B23095" s="98">
        <v>0.46875</v>
      </c>
      <c r="C23095" s="99"/>
      <c r="D23095" s="100"/>
      <c r="E23095" s="101"/>
      <c r="F23095" s="102"/>
    </row>
    <row r="23096" spans="1:6" x14ac:dyDescent="0.2">
      <c r="A23096" s="97">
        <v>42976</v>
      </c>
      <c r="B23096" s="98">
        <v>0.47916666666424135</v>
      </c>
      <c r="C23096" s="99"/>
      <c r="D23096" s="100"/>
      <c r="E23096" s="101"/>
      <c r="F23096" s="102"/>
    </row>
    <row r="23097" spans="1:6" x14ac:dyDescent="0.2">
      <c r="A23097" s="97">
        <v>42976</v>
      </c>
      <c r="B23097" s="98">
        <v>0.48958333333575865</v>
      </c>
      <c r="C23097" s="99"/>
      <c r="D23097" s="100"/>
      <c r="E23097" s="101"/>
      <c r="F23097" s="102"/>
    </row>
    <row r="23098" spans="1:6" x14ac:dyDescent="0.2">
      <c r="A23098" s="97">
        <v>42976</v>
      </c>
      <c r="B23098" s="98">
        <v>0.5</v>
      </c>
      <c r="C23098" s="99"/>
      <c r="D23098" s="100"/>
      <c r="E23098" s="101"/>
      <c r="F23098" s="102"/>
    </row>
    <row r="23099" spans="1:6" x14ac:dyDescent="0.2">
      <c r="A23099" s="97">
        <v>42976</v>
      </c>
      <c r="B23099" s="98">
        <v>0.51041666666424135</v>
      </c>
      <c r="C23099" s="99"/>
      <c r="D23099" s="100"/>
      <c r="E23099" s="101"/>
      <c r="F23099" s="102"/>
    </row>
    <row r="23100" spans="1:6" x14ac:dyDescent="0.2">
      <c r="A23100" s="97">
        <v>42976</v>
      </c>
      <c r="B23100" s="98">
        <v>0.52083333333575865</v>
      </c>
      <c r="C23100" s="99"/>
      <c r="D23100" s="100"/>
      <c r="E23100" s="101"/>
      <c r="F23100" s="102"/>
    </row>
    <row r="23101" spans="1:6" x14ac:dyDescent="0.2">
      <c r="A23101" s="97">
        <v>42976</v>
      </c>
      <c r="B23101" s="98">
        <v>0.53125</v>
      </c>
      <c r="C23101" s="99"/>
      <c r="D23101" s="100"/>
      <c r="E23101" s="101"/>
      <c r="F23101" s="102"/>
    </row>
    <row r="23102" spans="1:6" x14ac:dyDescent="0.2">
      <c r="A23102" s="97">
        <v>42976</v>
      </c>
      <c r="B23102" s="98">
        <v>0.54166666666424135</v>
      </c>
      <c r="C23102" s="99"/>
      <c r="D23102" s="100"/>
      <c r="E23102" s="101"/>
      <c r="F23102" s="102"/>
    </row>
    <row r="23103" spans="1:6" x14ac:dyDescent="0.2">
      <c r="A23103" s="97">
        <v>42976</v>
      </c>
      <c r="B23103" s="98">
        <v>0.55208333333575865</v>
      </c>
      <c r="C23103" s="99"/>
      <c r="D23103" s="100"/>
      <c r="E23103" s="101"/>
      <c r="F23103" s="102"/>
    </row>
    <row r="23104" spans="1:6" x14ac:dyDescent="0.2">
      <c r="A23104" s="97">
        <v>42976</v>
      </c>
      <c r="B23104" s="98">
        <v>0.5625</v>
      </c>
      <c r="C23104" s="99"/>
      <c r="D23104" s="100"/>
      <c r="E23104" s="101"/>
      <c r="F23104" s="102"/>
    </row>
    <row r="23105" spans="1:6" x14ac:dyDescent="0.2">
      <c r="A23105" s="97">
        <v>42976</v>
      </c>
      <c r="B23105" s="98">
        <v>0.57291666666424135</v>
      </c>
      <c r="C23105" s="99"/>
      <c r="D23105" s="100"/>
      <c r="E23105" s="101"/>
      <c r="F23105" s="103"/>
    </row>
    <row r="23106" spans="1:6" x14ac:dyDescent="0.2">
      <c r="A23106" s="97">
        <v>42976</v>
      </c>
      <c r="B23106" s="98">
        <v>0.58333333333575865</v>
      </c>
      <c r="C23106" s="99"/>
      <c r="D23106" s="100"/>
      <c r="E23106" s="101"/>
      <c r="F23106" s="102"/>
    </row>
    <row r="23107" spans="1:6" x14ac:dyDescent="0.2">
      <c r="A23107" s="97">
        <v>42976</v>
      </c>
      <c r="B23107" s="98">
        <v>0.59375</v>
      </c>
      <c r="C23107" s="99"/>
      <c r="D23107" s="100"/>
      <c r="E23107" s="101"/>
      <c r="F23107" s="102"/>
    </row>
    <row r="23108" spans="1:6" x14ac:dyDescent="0.2">
      <c r="A23108" s="97">
        <v>42976</v>
      </c>
      <c r="B23108" s="98">
        <v>0.60416666666424135</v>
      </c>
      <c r="C23108" s="99"/>
      <c r="D23108" s="100"/>
      <c r="E23108" s="101"/>
      <c r="F23108" s="102"/>
    </row>
    <row r="23109" spans="1:6" x14ac:dyDescent="0.2">
      <c r="A23109" s="97">
        <v>42976</v>
      </c>
      <c r="B23109" s="98">
        <v>0.61458333333575865</v>
      </c>
      <c r="C23109" s="99"/>
      <c r="D23109" s="100"/>
      <c r="E23109" s="101"/>
      <c r="F23109" s="102"/>
    </row>
    <row r="23110" spans="1:6" x14ac:dyDescent="0.2">
      <c r="A23110" s="97">
        <v>42976</v>
      </c>
      <c r="B23110" s="98">
        <v>0.625</v>
      </c>
      <c r="C23110" s="99"/>
      <c r="D23110" s="100"/>
      <c r="E23110" s="101"/>
      <c r="F23110" s="102"/>
    </row>
    <row r="23111" spans="1:6" x14ac:dyDescent="0.2">
      <c r="A23111" s="97">
        <v>42976</v>
      </c>
      <c r="B23111" s="98">
        <v>0.63541666666424135</v>
      </c>
      <c r="C23111" s="99"/>
      <c r="D23111" s="100"/>
      <c r="E23111" s="101"/>
      <c r="F23111" s="102"/>
    </row>
    <row r="23112" spans="1:6" x14ac:dyDescent="0.2">
      <c r="A23112" s="97">
        <v>42976</v>
      </c>
      <c r="B23112" s="98">
        <v>0.64583333333575865</v>
      </c>
      <c r="C23112" s="99"/>
      <c r="D23112" s="100"/>
      <c r="E23112" s="101"/>
      <c r="F23112" s="102"/>
    </row>
    <row r="23113" spans="1:6" x14ac:dyDescent="0.2">
      <c r="A23113" s="97">
        <v>42976</v>
      </c>
      <c r="B23113" s="98">
        <v>0.65625</v>
      </c>
      <c r="C23113" s="99"/>
      <c r="D23113" s="100"/>
      <c r="E23113" s="101"/>
      <c r="F23113" s="102"/>
    </row>
    <row r="23114" spans="1:6" x14ac:dyDescent="0.2">
      <c r="A23114" s="97">
        <v>42976</v>
      </c>
      <c r="B23114" s="98">
        <v>0.66666666666424135</v>
      </c>
      <c r="C23114" s="99"/>
      <c r="D23114" s="100"/>
      <c r="E23114" s="101"/>
      <c r="F23114" s="102"/>
    </row>
    <row r="23115" spans="1:6" x14ac:dyDescent="0.2">
      <c r="A23115" s="97">
        <v>42976</v>
      </c>
      <c r="B23115" s="98">
        <v>0.67708333333575865</v>
      </c>
      <c r="C23115" s="99"/>
      <c r="D23115" s="100"/>
      <c r="E23115" s="101"/>
      <c r="F23115" s="102"/>
    </row>
    <row r="23116" spans="1:6" x14ac:dyDescent="0.2">
      <c r="A23116" s="97">
        <v>42976</v>
      </c>
      <c r="B23116" s="98">
        <v>0.6875</v>
      </c>
      <c r="C23116" s="99"/>
      <c r="D23116" s="100"/>
      <c r="E23116" s="101"/>
      <c r="F23116" s="102"/>
    </row>
    <row r="23117" spans="1:6" x14ac:dyDescent="0.2">
      <c r="A23117" s="97">
        <v>42976</v>
      </c>
      <c r="B23117" s="98">
        <v>0.69791666666424135</v>
      </c>
      <c r="C23117" s="99"/>
      <c r="D23117" s="100"/>
      <c r="E23117" s="101"/>
      <c r="F23117" s="102"/>
    </row>
    <row r="23118" spans="1:6" x14ac:dyDescent="0.2">
      <c r="A23118" s="97">
        <v>42976</v>
      </c>
      <c r="B23118" s="98">
        <v>0.70833333333575865</v>
      </c>
      <c r="C23118" s="99"/>
      <c r="D23118" s="100"/>
      <c r="E23118" s="101"/>
      <c r="F23118" s="102"/>
    </row>
    <row r="23119" spans="1:6" x14ac:dyDescent="0.2">
      <c r="A23119" s="97">
        <v>42976</v>
      </c>
      <c r="B23119" s="98">
        <v>0.71875</v>
      </c>
      <c r="C23119" s="99"/>
      <c r="D23119" s="100"/>
      <c r="E23119" s="101"/>
      <c r="F23119" s="102"/>
    </row>
    <row r="23120" spans="1:6" x14ac:dyDescent="0.2">
      <c r="A23120" s="97">
        <v>42976</v>
      </c>
      <c r="B23120" s="98">
        <v>0.72916666666424135</v>
      </c>
      <c r="C23120" s="99"/>
      <c r="D23120" s="100"/>
      <c r="E23120" s="101"/>
      <c r="F23120" s="102"/>
    </row>
    <row r="23121" spans="1:6" x14ac:dyDescent="0.2">
      <c r="A23121" s="97">
        <v>42976</v>
      </c>
      <c r="B23121" s="98">
        <v>0.73958333333575865</v>
      </c>
      <c r="C23121" s="99"/>
      <c r="D23121" s="100"/>
      <c r="E23121" s="101"/>
      <c r="F23121" s="102"/>
    </row>
    <row r="23122" spans="1:6" x14ac:dyDescent="0.2">
      <c r="A23122" s="97">
        <v>42976</v>
      </c>
      <c r="B23122" s="98">
        <v>0.75</v>
      </c>
      <c r="C23122" s="99"/>
      <c r="D23122" s="100"/>
      <c r="E23122" s="101"/>
      <c r="F23122" s="102"/>
    </row>
    <row r="23123" spans="1:6" x14ac:dyDescent="0.2">
      <c r="A23123" s="97">
        <v>42976</v>
      </c>
      <c r="B23123" s="98">
        <v>0.76041666666424135</v>
      </c>
      <c r="C23123" s="99"/>
      <c r="D23123" s="100"/>
      <c r="E23123" s="101"/>
      <c r="F23123" s="102"/>
    </row>
    <row r="23124" spans="1:6" x14ac:dyDescent="0.2">
      <c r="A23124" s="97">
        <v>42976</v>
      </c>
      <c r="B23124" s="98">
        <v>0.77083333333575865</v>
      </c>
      <c r="C23124" s="99"/>
      <c r="D23124" s="100"/>
      <c r="E23124" s="101"/>
      <c r="F23124" s="102"/>
    </row>
    <row r="23125" spans="1:6" x14ac:dyDescent="0.2">
      <c r="A23125" s="97">
        <v>42976</v>
      </c>
      <c r="B23125" s="98">
        <v>0.78125</v>
      </c>
      <c r="C23125" s="99"/>
      <c r="D23125" s="100"/>
      <c r="E23125" s="101"/>
      <c r="F23125" s="102"/>
    </row>
    <row r="23126" spans="1:6" x14ac:dyDescent="0.2">
      <c r="A23126" s="97">
        <v>42976</v>
      </c>
      <c r="B23126" s="98">
        <v>0.79166666666424135</v>
      </c>
      <c r="C23126" s="99"/>
      <c r="D23126" s="100"/>
      <c r="E23126" s="101"/>
      <c r="F23126" s="102"/>
    </row>
    <row r="23127" spans="1:6" x14ac:dyDescent="0.2">
      <c r="A23127" s="97">
        <v>42976</v>
      </c>
      <c r="B23127" s="98">
        <v>0.80208333333575865</v>
      </c>
      <c r="C23127" s="99"/>
      <c r="D23127" s="100"/>
      <c r="E23127" s="101"/>
      <c r="F23127" s="102"/>
    </row>
    <row r="23128" spans="1:6" x14ac:dyDescent="0.2">
      <c r="A23128" s="97">
        <v>42976</v>
      </c>
      <c r="B23128" s="98">
        <v>0.8125</v>
      </c>
      <c r="C23128" s="99"/>
      <c r="D23128" s="100"/>
      <c r="E23128" s="101"/>
      <c r="F23128" s="102"/>
    </row>
    <row r="23129" spans="1:6" x14ac:dyDescent="0.2">
      <c r="A23129" s="97">
        <v>42976</v>
      </c>
      <c r="B23129" s="98">
        <v>0.82291666666424135</v>
      </c>
      <c r="C23129" s="99"/>
      <c r="D23129" s="100"/>
      <c r="E23129" s="101"/>
      <c r="F23129" s="102"/>
    </row>
    <row r="23130" spans="1:6" x14ac:dyDescent="0.2">
      <c r="A23130" s="97">
        <v>42976</v>
      </c>
      <c r="B23130" s="98">
        <v>0.83333333333575865</v>
      </c>
      <c r="C23130" s="99"/>
      <c r="D23130" s="100"/>
      <c r="E23130" s="101"/>
      <c r="F23130" s="102"/>
    </row>
    <row r="23131" spans="1:6" x14ac:dyDescent="0.2">
      <c r="A23131" s="97">
        <v>42976</v>
      </c>
      <c r="B23131" s="98">
        <v>0.84375</v>
      </c>
      <c r="C23131" s="99"/>
      <c r="D23131" s="100"/>
      <c r="E23131" s="101"/>
      <c r="F23131" s="102"/>
    </row>
    <row r="23132" spans="1:6" x14ac:dyDescent="0.2">
      <c r="A23132" s="97">
        <v>42976</v>
      </c>
      <c r="B23132" s="98">
        <v>0.85416666666424135</v>
      </c>
      <c r="C23132" s="99"/>
      <c r="D23132" s="100"/>
      <c r="E23132" s="101"/>
      <c r="F23132" s="102"/>
    </row>
    <row r="23133" spans="1:6" x14ac:dyDescent="0.2">
      <c r="A23133" s="97">
        <v>42976</v>
      </c>
      <c r="B23133" s="98">
        <v>0.86458333333575865</v>
      </c>
      <c r="C23133" s="99"/>
      <c r="D23133" s="100"/>
      <c r="E23133" s="101"/>
      <c r="F23133" s="102"/>
    </row>
    <row r="23134" spans="1:6" x14ac:dyDescent="0.2">
      <c r="A23134" s="97">
        <v>42976</v>
      </c>
      <c r="B23134" s="98">
        <v>0.875</v>
      </c>
      <c r="C23134" s="99"/>
      <c r="D23134" s="100"/>
      <c r="E23134" s="101"/>
      <c r="F23134" s="102"/>
    </row>
    <row r="23135" spans="1:6" x14ac:dyDescent="0.2">
      <c r="A23135" s="97">
        <v>42976</v>
      </c>
      <c r="B23135" s="98">
        <v>0.88541666666424135</v>
      </c>
      <c r="C23135" s="99"/>
      <c r="D23135" s="100"/>
      <c r="E23135" s="101"/>
      <c r="F23135" s="102"/>
    </row>
    <row r="23136" spans="1:6" x14ac:dyDescent="0.2">
      <c r="A23136" s="97">
        <v>42976</v>
      </c>
      <c r="B23136" s="98">
        <v>0.89583333333575865</v>
      </c>
      <c r="C23136" s="99"/>
      <c r="D23136" s="100"/>
      <c r="E23136" s="101"/>
      <c r="F23136" s="102"/>
    </row>
    <row r="23137" spans="1:6" x14ac:dyDescent="0.2">
      <c r="A23137" s="97">
        <v>42976</v>
      </c>
      <c r="B23137" s="98">
        <v>0.90625</v>
      </c>
      <c r="C23137" s="99"/>
      <c r="D23137" s="100"/>
      <c r="E23137" s="101"/>
      <c r="F23137" s="102"/>
    </row>
    <row r="23138" spans="1:6" x14ac:dyDescent="0.2">
      <c r="A23138" s="97">
        <v>42976</v>
      </c>
      <c r="B23138" s="98">
        <v>0.91666666666424135</v>
      </c>
      <c r="C23138" s="99"/>
      <c r="D23138" s="100"/>
      <c r="E23138" s="101"/>
      <c r="F23138" s="102"/>
    </row>
    <row r="23139" spans="1:6" x14ac:dyDescent="0.2">
      <c r="A23139" s="97">
        <v>42976</v>
      </c>
      <c r="B23139" s="98">
        <v>0.92708333333575865</v>
      </c>
      <c r="C23139" s="99"/>
      <c r="D23139" s="100"/>
      <c r="E23139" s="101"/>
      <c r="F23139" s="102"/>
    </row>
    <row r="23140" spans="1:6" x14ac:dyDescent="0.2">
      <c r="A23140" s="97">
        <v>42976</v>
      </c>
      <c r="B23140" s="98">
        <v>0.9375</v>
      </c>
      <c r="C23140" s="99"/>
      <c r="D23140" s="100"/>
      <c r="E23140" s="101"/>
      <c r="F23140" s="102"/>
    </row>
    <row r="23141" spans="1:6" x14ac:dyDescent="0.2">
      <c r="A23141" s="97">
        <v>42976</v>
      </c>
      <c r="B23141" s="98">
        <v>0.94791666666424135</v>
      </c>
      <c r="C23141" s="99"/>
      <c r="D23141" s="100"/>
      <c r="E23141" s="101"/>
      <c r="F23141" s="102"/>
    </row>
    <row r="23142" spans="1:6" x14ac:dyDescent="0.2">
      <c r="A23142" s="97">
        <v>42976</v>
      </c>
      <c r="B23142" s="98">
        <v>0.95833333333575865</v>
      </c>
      <c r="C23142" s="99"/>
      <c r="D23142" s="100"/>
      <c r="E23142" s="101"/>
      <c r="F23142" s="102"/>
    </row>
    <row r="23143" spans="1:6" x14ac:dyDescent="0.2">
      <c r="A23143" s="97">
        <v>42976</v>
      </c>
      <c r="B23143" s="98">
        <v>0.96875</v>
      </c>
      <c r="C23143" s="99"/>
      <c r="D23143" s="100"/>
      <c r="E23143" s="101"/>
      <c r="F23143" s="102"/>
    </row>
    <row r="23144" spans="1:6" x14ac:dyDescent="0.2">
      <c r="A23144" s="97">
        <v>42976</v>
      </c>
      <c r="B23144" s="98">
        <v>0.97916666666424135</v>
      </c>
      <c r="C23144" s="99"/>
      <c r="D23144" s="100"/>
      <c r="E23144" s="101"/>
      <c r="F23144" s="102"/>
    </row>
    <row r="23145" spans="1:6" x14ac:dyDescent="0.2">
      <c r="A23145" s="97">
        <v>42976</v>
      </c>
      <c r="B23145" s="98">
        <v>0.98958333333575865</v>
      </c>
      <c r="C23145" s="99"/>
      <c r="D23145" s="100"/>
      <c r="E23145" s="101"/>
      <c r="F23145" s="102"/>
    </row>
    <row r="23146" spans="1:6" x14ac:dyDescent="0.2">
      <c r="A23146" s="97">
        <v>42977</v>
      </c>
      <c r="B23146" s="98">
        <v>0</v>
      </c>
      <c r="C23146" s="99"/>
      <c r="D23146" s="100"/>
      <c r="E23146" s="101"/>
      <c r="F23146" s="102"/>
    </row>
    <row r="23147" spans="1:6" x14ac:dyDescent="0.2">
      <c r="A23147" s="97">
        <v>42977</v>
      </c>
      <c r="B23147" s="98">
        <v>1.0416666664241347E-2</v>
      </c>
      <c r="C23147" s="99"/>
      <c r="D23147" s="100"/>
      <c r="E23147" s="101"/>
      <c r="F23147" s="102"/>
    </row>
    <row r="23148" spans="1:6" x14ac:dyDescent="0.2">
      <c r="A23148" s="97">
        <v>42977</v>
      </c>
      <c r="B23148" s="98">
        <v>2.0833333335758653E-2</v>
      </c>
      <c r="C23148" s="99"/>
      <c r="D23148" s="100"/>
      <c r="E23148" s="101"/>
      <c r="F23148" s="102"/>
    </row>
    <row r="23149" spans="1:6" x14ac:dyDescent="0.2">
      <c r="A23149" s="97">
        <v>42977</v>
      </c>
      <c r="B23149" s="98">
        <v>3.125E-2</v>
      </c>
      <c r="C23149" s="99"/>
      <c r="D23149" s="100"/>
      <c r="E23149" s="101"/>
      <c r="F23149" s="102"/>
    </row>
    <row r="23150" spans="1:6" x14ac:dyDescent="0.2">
      <c r="A23150" s="97">
        <v>42977</v>
      </c>
      <c r="B23150" s="98">
        <v>4.1666666664241347E-2</v>
      </c>
      <c r="C23150" s="99"/>
      <c r="D23150" s="100"/>
      <c r="E23150" s="101"/>
      <c r="F23150" s="102"/>
    </row>
    <row r="23151" spans="1:6" x14ac:dyDescent="0.2">
      <c r="A23151" s="97">
        <v>42977</v>
      </c>
      <c r="B23151" s="98">
        <v>5.2083333335758653E-2</v>
      </c>
      <c r="C23151" s="99"/>
      <c r="D23151" s="100"/>
      <c r="E23151" s="101"/>
      <c r="F23151" s="102"/>
    </row>
    <row r="23152" spans="1:6" x14ac:dyDescent="0.2">
      <c r="A23152" s="97">
        <v>42977</v>
      </c>
      <c r="B23152" s="98">
        <v>6.25E-2</v>
      </c>
      <c r="C23152" s="99"/>
      <c r="D23152" s="100"/>
      <c r="E23152" s="101"/>
      <c r="F23152" s="102"/>
    </row>
    <row r="23153" spans="1:6" x14ac:dyDescent="0.2">
      <c r="A23153" s="97">
        <v>42977</v>
      </c>
      <c r="B23153" s="98">
        <v>7.2916666664241347E-2</v>
      </c>
      <c r="C23153" s="99"/>
      <c r="D23153" s="100"/>
      <c r="E23153" s="101"/>
      <c r="F23153" s="102"/>
    </row>
    <row r="23154" spans="1:6" x14ac:dyDescent="0.2">
      <c r="A23154" s="97">
        <v>42977</v>
      </c>
      <c r="B23154" s="98">
        <v>8.3333333335758653E-2</v>
      </c>
      <c r="C23154" s="99"/>
      <c r="D23154" s="100"/>
      <c r="E23154" s="101"/>
      <c r="F23154" s="102"/>
    </row>
    <row r="23155" spans="1:6" x14ac:dyDescent="0.2">
      <c r="A23155" s="97">
        <v>42977</v>
      </c>
      <c r="B23155" s="98">
        <v>9.375E-2</v>
      </c>
      <c r="C23155" s="99"/>
      <c r="D23155" s="100"/>
      <c r="E23155" s="101"/>
      <c r="F23155" s="102"/>
    </row>
    <row r="23156" spans="1:6" x14ac:dyDescent="0.2">
      <c r="A23156" s="97">
        <v>42977</v>
      </c>
      <c r="B23156" s="98">
        <v>0.10416666666424135</v>
      </c>
      <c r="C23156" s="99"/>
      <c r="D23156" s="100"/>
      <c r="E23156" s="101"/>
      <c r="F23156" s="102"/>
    </row>
    <row r="23157" spans="1:6" x14ac:dyDescent="0.2">
      <c r="A23157" s="97">
        <v>42977</v>
      </c>
      <c r="B23157" s="98">
        <v>0.11458333333575865</v>
      </c>
      <c r="C23157" s="99"/>
      <c r="D23157" s="100"/>
      <c r="E23157" s="101"/>
      <c r="F23157" s="102"/>
    </row>
    <row r="23158" spans="1:6" x14ac:dyDescent="0.2">
      <c r="A23158" s="97">
        <v>42977</v>
      </c>
      <c r="B23158" s="98">
        <v>0.125</v>
      </c>
      <c r="C23158" s="99"/>
      <c r="D23158" s="100"/>
      <c r="E23158" s="101"/>
      <c r="F23158" s="102"/>
    </row>
    <row r="23159" spans="1:6" x14ac:dyDescent="0.2">
      <c r="A23159" s="97">
        <v>42977</v>
      </c>
      <c r="B23159" s="98">
        <v>0.13541666666424135</v>
      </c>
      <c r="C23159" s="99"/>
      <c r="D23159" s="100"/>
      <c r="E23159" s="101"/>
      <c r="F23159" s="102"/>
    </row>
    <row r="23160" spans="1:6" x14ac:dyDescent="0.2">
      <c r="A23160" s="97">
        <v>42977</v>
      </c>
      <c r="B23160" s="98">
        <v>0.14583333333575865</v>
      </c>
      <c r="C23160" s="99"/>
      <c r="D23160" s="100"/>
      <c r="E23160" s="101"/>
      <c r="F23160" s="102"/>
    </row>
    <row r="23161" spans="1:6" x14ac:dyDescent="0.2">
      <c r="A23161" s="97">
        <v>42977</v>
      </c>
      <c r="B23161" s="98">
        <v>0.15625</v>
      </c>
      <c r="C23161" s="99"/>
      <c r="D23161" s="100"/>
      <c r="E23161" s="101"/>
      <c r="F23161" s="102"/>
    </row>
    <row r="23162" spans="1:6" x14ac:dyDescent="0.2">
      <c r="A23162" s="97">
        <v>42977</v>
      </c>
      <c r="B23162" s="98">
        <v>0.16666666666424135</v>
      </c>
      <c r="C23162" s="99"/>
      <c r="D23162" s="100"/>
      <c r="E23162" s="101"/>
      <c r="F23162" s="102"/>
    </row>
    <row r="23163" spans="1:6" x14ac:dyDescent="0.2">
      <c r="A23163" s="97">
        <v>42977</v>
      </c>
      <c r="B23163" s="98">
        <v>0.17708333333575865</v>
      </c>
      <c r="C23163" s="99"/>
      <c r="D23163" s="100"/>
      <c r="E23163" s="101"/>
      <c r="F23163" s="102"/>
    </row>
    <row r="23164" spans="1:6" x14ac:dyDescent="0.2">
      <c r="A23164" s="97">
        <v>42977</v>
      </c>
      <c r="B23164" s="98">
        <v>0.1875</v>
      </c>
      <c r="C23164" s="99"/>
      <c r="D23164" s="100"/>
      <c r="E23164" s="101"/>
      <c r="F23164" s="102"/>
    </row>
    <row r="23165" spans="1:6" x14ac:dyDescent="0.2">
      <c r="A23165" s="97">
        <v>42977</v>
      </c>
      <c r="B23165" s="98">
        <v>0.19791666666424135</v>
      </c>
      <c r="C23165" s="99"/>
      <c r="D23165" s="100"/>
      <c r="E23165" s="101"/>
      <c r="F23165" s="102"/>
    </row>
    <row r="23166" spans="1:6" x14ac:dyDescent="0.2">
      <c r="A23166" s="97">
        <v>42977</v>
      </c>
      <c r="B23166" s="98">
        <v>0.20833333333575865</v>
      </c>
      <c r="C23166" s="99"/>
      <c r="D23166" s="100"/>
      <c r="E23166" s="101"/>
      <c r="F23166" s="102"/>
    </row>
    <row r="23167" spans="1:6" x14ac:dyDescent="0.2">
      <c r="A23167" s="97">
        <v>42977</v>
      </c>
      <c r="B23167" s="98">
        <v>0.21875</v>
      </c>
      <c r="C23167" s="99"/>
      <c r="D23167" s="100"/>
      <c r="E23167" s="101"/>
      <c r="F23167" s="102"/>
    </row>
    <row r="23168" spans="1:6" x14ac:dyDescent="0.2">
      <c r="A23168" s="97">
        <v>42977</v>
      </c>
      <c r="B23168" s="98">
        <v>0.22916666666424135</v>
      </c>
      <c r="C23168" s="99"/>
      <c r="D23168" s="100"/>
      <c r="E23168" s="101"/>
      <c r="F23168" s="102"/>
    </row>
    <row r="23169" spans="1:6" x14ac:dyDescent="0.2">
      <c r="A23169" s="97">
        <v>42977</v>
      </c>
      <c r="B23169" s="98">
        <v>0.23958333333575865</v>
      </c>
      <c r="C23169" s="99"/>
      <c r="D23169" s="100"/>
      <c r="E23169" s="101"/>
      <c r="F23169" s="102"/>
    </row>
    <row r="23170" spans="1:6" x14ac:dyDescent="0.2">
      <c r="A23170" s="97">
        <v>42977</v>
      </c>
      <c r="B23170" s="98">
        <v>0.25</v>
      </c>
      <c r="C23170" s="99"/>
      <c r="D23170" s="100"/>
      <c r="E23170" s="101"/>
      <c r="F23170" s="102"/>
    </row>
    <row r="23171" spans="1:6" x14ac:dyDescent="0.2">
      <c r="A23171" s="97">
        <v>42977</v>
      </c>
      <c r="B23171" s="98">
        <v>0.26041666666424135</v>
      </c>
      <c r="C23171" s="99"/>
      <c r="D23171" s="100"/>
      <c r="E23171" s="101"/>
      <c r="F23171" s="102"/>
    </row>
    <row r="23172" spans="1:6" x14ac:dyDescent="0.2">
      <c r="A23172" s="97">
        <v>42977</v>
      </c>
      <c r="B23172" s="98">
        <v>0.27083333333575865</v>
      </c>
      <c r="C23172" s="99"/>
      <c r="D23172" s="100"/>
      <c r="E23172" s="101"/>
      <c r="F23172" s="102"/>
    </row>
    <row r="23173" spans="1:6" x14ac:dyDescent="0.2">
      <c r="A23173" s="97">
        <v>42977</v>
      </c>
      <c r="B23173" s="98">
        <v>0.28125</v>
      </c>
      <c r="C23173" s="99"/>
      <c r="D23173" s="100"/>
      <c r="E23173" s="101"/>
      <c r="F23173" s="102"/>
    </row>
    <row r="23174" spans="1:6" x14ac:dyDescent="0.2">
      <c r="A23174" s="97">
        <v>42977</v>
      </c>
      <c r="B23174" s="98">
        <v>0.29166666666424135</v>
      </c>
      <c r="C23174" s="99"/>
      <c r="D23174" s="100"/>
      <c r="E23174" s="101"/>
      <c r="F23174" s="102"/>
    </row>
    <row r="23175" spans="1:6" x14ac:dyDescent="0.2">
      <c r="A23175" s="97">
        <v>42977</v>
      </c>
      <c r="B23175" s="98">
        <v>0.30208333333575865</v>
      </c>
      <c r="C23175" s="99"/>
      <c r="D23175" s="100"/>
      <c r="E23175" s="101"/>
      <c r="F23175" s="102"/>
    </row>
    <row r="23176" spans="1:6" x14ac:dyDescent="0.2">
      <c r="A23176" s="97">
        <v>42977</v>
      </c>
      <c r="B23176" s="98">
        <v>0.3125</v>
      </c>
      <c r="C23176" s="99"/>
      <c r="D23176" s="100"/>
      <c r="E23176" s="101"/>
      <c r="F23176" s="102"/>
    </row>
    <row r="23177" spans="1:6" x14ac:dyDescent="0.2">
      <c r="A23177" s="97">
        <v>42977</v>
      </c>
      <c r="B23177" s="98">
        <v>0.32291666666424135</v>
      </c>
      <c r="C23177" s="99"/>
      <c r="D23177" s="100"/>
      <c r="E23177" s="101"/>
      <c r="F23177" s="102"/>
    </row>
    <row r="23178" spans="1:6" x14ac:dyDescent="0.2">
      <c r="A23178" s="97">
        <v>42977</v>
      </c>
      <c r="B23178" s="98">
        <v>0.33333333333575865</v>
      </c>
      <c r="C23178" s="99"/>
      <c r="D23178" s="100"/>
      <c r="E23178" s="101"/>
      <c r="F23178" s="102"/>
    </row>
    <row r="23179" spans="1:6" x14ac:dyDescent="0.2">
      <c r="A23179" s="97">
        <v>42977</v>
      </c>
      <c r="B23179" s="98">
        <v>0.34375</v>
      </c>
      <c r="C23179" s="99"/>
      <c r="D23179" s="100"/>
      <c r="E23179" s="101"/>
      <c r="F23179" s="102"/>
    </row>
    <row r="23180" spans="1:6" x14ac:dyDescent="0.2">
      <c r="A23180" s="97">
        <v>42977</v>
      </c>
      <c r="B23180" s="98">
        <v>0.35416666666424135</v>
      </c>
      <c r="C23180" s="99"/>
      <c r="D23180" s="100"/>
      <c r="E23180" s="101"/>
      <c r="F23180" s="102"/>
    </row>
    <row r="23181" spans="1:6" x14ac:dyDescent="0.2">
      <c r="A23181" s="97">
        <v>42977</v>
      </c>
      <c r="B23181" s="98">
        <v>0.36458333333575865</v>
      </c>
      <c r="C23181" s="99"/>
      <c r="D23181" s="100"/>
      <c r="E23181" s="101"/>
      <c r="F23181" s="102"/>
    </row>
    <row r="23182" spans="1:6" x14ac:dyDescent="0.2">
      <c r="A23182" s="97">
        <v>42977</v>
      </c>
      <c r="B23182" s="98">
        <v>0.375</v>
      </c>
      <c r="C23182" s="99"/>
      <c r="D23182" s="100"/>
      <c r="E23182" s="101"/>
      <c r="F23182" s="102"/>
    </row>
    <row r="23183" spans="1:6" x14ac:dyDescent="0.2">
      <c r="A23183" s="97">
        <v>42977</v>
      </c>
      <c r="B23183" s="98">
        <v>0.38541666666424135</v>
      </c>
      <c r="C23183" s="99"/>
      <c r="D23183" s="100"/>
      <c r="E23183" s="101"/>
      <c r="F23183" s="102"/>
    </row>
    <row r="23184" spans="1:6" x14ac:dyDescent="0.2">
      <c r="A23184" s="97">
        <v>42977</v>
      </c>
      <c r="B23184" s="98">
        <v>0.39583333333575865</v>
      </c>
      <c r="C23184" s="99"/>
      <c r="D23184" s="100"/>
      <c r="E23184" s="101"/>
      <c r="F23184" s="102"/>
    </row>
    <row r="23185" spans="1:6" x14ac:dyDescent="0.2">
      <c r="A23185" s="97">
        <v>42977</v>
      </c>
      <c r="B23185" s="98">
        <v>0.40625</v>
      </c>
      <c r="C23185" s="99"/>
      <c r="D23185" s="100"/>
      <c r="E23185" s="101"/>
      <c r="F23185" s="102"/>
    </row>
    <row r="23186" spans="1:6" x14ac:dyDescent="0.2">
      <c r="A23186" s="97">
        <v>42977</v>
      </c>
      <c r="B23186" s="98">
        <v>0.41666666666424135</v>
      </c>
      <c r="C23186" s="99"/>
      <c r="D23186" s="100"/>
      <c r="E23186" s="101"/>
      <c r="F23186" s="102"/>
    </row>
    <row r="23187" spans="1:6" x14ac:dyDescent="0.2">
      <c r="A23187" s="97">
        <v>42977</v>
      </c>
      <c r="B23187" s="98">
        <v>0.42708333333575865</v>
      </c>
      <c r="C23187" s="99"/>
      <c r="D23187" s="100"/>
      <c r="E23187" s="101"/>
      <c r="F23187" s="102"/>
    </row>
    <row r="23188" spans="1:6" x14ac:dyDescent="0.2">
      <c r="A23188" s="97">
        <v>42977</v>
      </c>
      <c r="B23188" s="98">
        <v>0.4375</v>
      </c>
      <c r="C23188" s="99"/>
      <c r="D23188" s="100"/>
      <c r="E23188" s="101"/>
      <c r="F23188" s="102"/>
    </row>
    <row r="23189" spans="1:6" x14ac:dyDescent="0.2">
      <c r="A23189" s="97">
        <v>42977</v>
      </c>
      <c r="B23189" s="98">
        <v>0.44791666666424135</v>
      </c>
      <c r="C23189" s="99"/>
      <c r="D23189" s="100"/>
      <c r="E23189" s="101"/>
      <c r="F23189" s="102"/>
    </row>
    <row r="23190" spans="1:6" x14ac:dyDescent="0.2">
      <c r="A23190" s="97">
        <v>42977</v>
      </c>
      <c r="B23190" s="98">
        <v>0.45833333333575865</v>
      </c>
      <c r="C23190" s="99"/>
      <c r="D23190" s="100"/>
      <c r="E23190" s="101"/>
      <c r="F23190" s="102"/>
    </row>
    <row r="23191" spans="1:6" x14ac:dyDescent="0.2">
      <c r="A23191" s="97">
        <v>42977</v>
      </c>
      <c r="B23191" s="98">
        <v>0.46875</v>
      </c>
      <c r="C23191" s="99"/>
      <c r="D23191" s="100"/>
      <c r="E23191" s="101"/>
      <c r="F23191" s="102"/>
    </row>
    <row r="23192" spans="1:6" x14ac:dyDescent="0.2">
      <c r="A23192" s="97">
        <v>42977</v>
      </c>
      <c r="B23192" s="98">
        <v>0.47916666666424135</v>
      </c>
      <c r="C23192" s="99"/>
      <c r="D23192" s="100"/>
      <c r="E23192" s="101"/>
      <c r="F23192" s="102"/>
    </row>
    <row r="23193" spans="1:6" x14ac:dyDescent="0.2">
      <c r="A23193" s="97">
        <v>42977</v>
      </c>
      <c r="B23193" s="98">
        <v>0.48958333333575865</v>
      </c>
      <c r="C23193" s="99"/>
      <c r="D23193" s="100"/>
      <c r="E23193" s="101"/>
      <c r="F23193" s="102"/>
    </row>
    <row r="23194" spans="1:6" x14ac:dyDescent="0.2">
      <c r="A23194" s="97">
        <v>42977</v>
      </c>
      <c r="B23194" s="98">
        <v>0.5</v>
      </c>
      <c r="C23194" s="99"/>
      <c r="D23194" s="100"/>
      <c r="E23194" s="101"/>
      <c r="F23194" s="102"/>
    </row>
    <row r="23195" spans="1:6" x14ac:dyDescent="0.2">
      <c r="A23195" s="97">
        <v>42977</v>
      </c>
      <c r="B23195" s="98">
        <v>0.51041666666424135</v>
      </c>
      <c r="C23195" s="99"/>
      <c r="D23195" s="100"/>
      <c r="E23195" s="101"/>
      <c r="F23195" s="102"/>
    </row>
    <row r="23196" spans="1:6" x14ac:dyDescent="0.2">
      <c r="A23196" s="97">
        <v>42977</v>
      </c>
      <c r="B23196" s="98">
        <v>0.52083333333575865</v>
      </c>
      <c r="C23196" s="99"/>
      <c r="D23196" s="100"/>
      <c r="E23196" s="101"/>
      <c r="F23196" s="102"/>
    </row>
    <row r="23197" spans="1:6" x14ac:dyDescent="0.2">
      <c r="A23197" s="97">
        <v>42977</v>
      </c>
      <c r="B23197" s="98">
        <v>0.53125</v>
      </c>
      <c r="C23197" s="99"/>
      <c r="D23197" s="100"/>
      <c r="E23197" s="101"/>
      <c r="F23197" s="102"/>
    </row>
    <row r="23198" spans="1:6" x14ac:dyDescent="0.2">
      <c r="A23198" s="97">
        <v>42977</v>
      </c>
      <c r="B23198" s="98">
        <v>0.54166666666424135</v>
      </c>
      <c r="C23198" s="99"/>
      <c r="D23198" s="100"/>
      <c r="E23198" s="101"/>
      <c r="F23198" s="102"/>
    </row>
    <row r="23199" spans="1:6" x14ac:dyDescent="0.2">
      <c r="A23199" s="97">
        <v>42977</v>
      </c>
      <c r="B23199" s="98">
        <v>0.55208333333575865</v>
      </c>
      <c r="C23199" s="99"/>
      <c r="D23199" s="100"/>
      <c r="E23199" s="101"/>
      <c r="F23199" s="102"/>
    </row>
    <row r="23200" spans="1:6" x14ac:dyDescent="0.2">
      <c r="A23200" s="97">
        <v>42977</v>
      </c>
      <c r="B23200" s="98">
        <v>0.5625</v>
      </c>
      <c r="C23200" s="99"/>
      <c r="D23200" s="100"/>
      <c r="E23200" s="101"/>
      <c r="F23200" s="102"/>
    </row>
    <row r="23201" spans="1:6" x14ac:dyDescent="0.2">
      <c r="A23201" s="97">
        <v>42977</v>
      </c>
      <c r="B23201" s="98">
        <v>0.57291666666424135</v>
      </c>
      <c r="C23201" s="99"/>
      <c r="D23201" s="100"/>
      <c r="E23201" s="101"/>
      <c r="F23201" s="102"/>
    </row>
    <row r="23202" spans="1:6" x14ac:dyDescent="0.2">
      <c r="A23202" s="97">
        <v>42977</v>
      </c>
      <c r="B23202" s="98">
        <v>0.58333333333575865</v>
      </c>
      <c r="C23202" s="99"/>
      <c r="D23202" s="100"/>
      <c r="E23202" s="101"/>
      <c r="F23202" s="102"/>
    </row>
    <row r="23203" spans="1:6" x14ac:dyDescent="0.2">
      <c r="A23203" s="97">
        <v>42977</v>
      </c>
      <c r="B23203" s="98">
        <v>0.59375</v>
      </c>
      <c r="C23203" s="99"/>
      <c r="D23203" s="100"/>
      <c r="E23203" s="101"/>
      <c r="F23203" s="102"/>
    </row>
    <row r="23204" spans="1:6" x14ac:dyDescent="0.2">
      <c r="A23204" s="97">
        <v>42977</v>
      </c>
      <c r="B23204" s="98">
        <v>0.60416666666424135</v>
      </c>
      <c r="C23204" s="99"/>
      <c r="D23204" s="100"/>
      <c r="E23204" s="101"/>
      <c r="F23204" s="102"/>
    </row>
    <row r="23205" spans="1:6" x14ac:dyDescent="0.2">
      <c r="A23205" s="97">
        <v>42977</v>
      </c>
      <c r="B23205" s="98">
        <v>0.61458333333575865</v>
      </c>
      <c r="C23205" s="99"/>
      <c r="D23205" s="100"/>
      <c r="E23205" s="101"/>
      <c r="F23205" s="102"/>
    </row>
    <row r="23206" spans="1:6" x14ac:dyDescent="0.2">
      <c r="A23206" s="97">
        <v>42977</v>
      </c>
      <c r="B23206" s="98">
        <v>0.625</v>
      </c>
      <c r="C23206" s="99"/>
      <c r="D23206" s="100"/>
      <c r="E23206" s="101"/>
      <c r="F23206" s="102"/>
    </row>
    <row r="23207" spans="1:6" x14ac:dyDescent="0.2">
      <c r="A23207" s="97">
        <v>42977</v>
      </c>
      <c r="B23207" s="98">
        <v>0.63541666666424135</v>
      </c>
      <c r="C23207" s="99"/>
      <c r="D23207" s="100"/>
      <c r="E23207" s="101"/>
      <c r="F23207" s="102"/>
    </row>
    <row r="23208" spans="1:6" x14ac:dyDescent="0.2">
      <c r="A23208" s="97">
        <v>42977</v>
      </c>
      <c r="B23208" s="98">
        <v>0.64583333333575865</v>
      </c>
      <c r="C23208" s="99"/>
      <c r="D23208" s="100"/>
      <c r="E23208" s="101"/>
      <c r="F23208" s="102"/>
    </row>
    <row r="23209" spans="1:6" x14ac:dyDescent="0.2">
      <c r="A23209" s="97">
        <v>42977</v>
      </c>
      <c r="B23209" s="98">
        <v>0.65625</v>
      </c>
      <c r="C23209" s="99"/>
      <c r="D23209" s="100"/>
      <c r="E23209" s="101"/>
      <c r="F23209" s="102"/>
    </row>
    <row r="23210" spans="1:6" x14ac:dyDescent="0.2">
      <c r="A23210" s="97">
        <v>42977</v>
      </c>
      <c r="B23210" s="98">
        <v>0.66666666666424135</v>
      </c>
      <c r="C23210" s="99"/>
      <c r="D23210" s="100"/>
      <c r="E23210" s="101"/>
      <c r="F23210" s="102"/>
    </row>
    <row r="23211" spans="1:6" x14ac:dyDescent="0.2">
      <c r="A23211" s="97">
        <v>42977</v>
      </c>
      <c r="B23211" s="98">
        <v>0.67708333333575865</v>
      </c>
      <c r="C23211" s="99"/>
      <c r="D23211" s="100"/>
      <c r="E23211" s="101"/>
      <c r="F23211" s="102"/>
    </row>
    <row r="23212" spans="1:6" x14ac:dyDescent="0.2">
      <c r="A23212" s="97">
        <v>42977</v>
      </c>
      <c r="B23212" s="98">
        <v>0.6875</v>
      </c>
      <c r="C23212" s="99"/>
      <c r="D23212" s="100"/>
      <c r="E23212" s="101"/>
      <c r="F23212" s="102"/>
    </row>
    <row r="23213" spans="1:6" x14ac:dyDescent="0.2">
      <c r="A23213" s="97">
        <v>42977</v>
      </c>
      <c r="B23213" s="98">
        <v>0.69791666666424135</v>
      </c>
      <c r="C23213" s="99"/>
      <c r="D23213" s="100"/>
      <c r="E23213" s="101"/>
      <c r="F23213" s="102"/>
    </row>
    <row r="23214" spans="1:6" x14ac:dyDescent="0.2">
      <c r="A23214" s="97">
        <v>42977</v>
      </c>
      <c r="B23214" s="98">
        <v>0.70833333333575865</v>
      </c>
      <c r="C23214" s="99"/>
      <c r="D23214" s="100"/>
      <c r="E23214" s="101"/>
      <c r="F23214" s="102"/>
    </row>
    <row r="23215" spans="1:6" x14ac:dyDescent="0.2">
      <c r="A23215" s="97">
        <v>42977</v>
      </c>
      <c r="B23215" s="98">
        <v>0.71875</v>
      </c>
      <c r="C23215" s="99"/>
      <c r="D23215" s="100"/>
      <c r="E23215" s="101"/>
      <c r="F23215" s="102"/>
    </row>
    <row r="23216" spans="1:6" x14ac:dyDescent="0.2">
      <c r="A23216" s="97">
        <v>42977</v>
      </c>
      <c r="B23216" s="98">
        <v>0.72916666666424135</v>
      </c>
      <c r="C23216" s="99"/>
      <c r="D23216" s="100"/>
      <c r="E23216" s="101"/>
      <c r="F23216" s="102"/>
    </row>
    <row r="23217" spans="1:6" x14ac:dyDescent="0.2">
      <c r="A23217" s="97">
        <v>42977</v>
      </c>
      <c r="B23217" s="98">
        <v>0.73958333333575865</v>
      </c>
      <c r="C23217" s="99"/>
      <c r="D23217" s="100"/>
      <c r="E23217" s="101"/>
      <c r="F23217" s="102"/>
    </row>
    <row r="23218" spans="1:6" x14ac:dyDescent="0.2">
      <c r="A23218" s="97">
        <v>42977</v>
      </c>
      <c r="B23218" s="98">
        <v>0.75</v>
      </c>
      <c r="C23218" s="99"/>
      <c r="D23218" s="100"/>
      <c r="E23218" s="101"/>
      <c r="F23218" s="102"/>
    </row>
    <row r="23219" spans="1:6" x14ac:dyDescent="0.2">
      <c r="A23219" s="97">
        <v>42977</v>
      </c>
      <c r="B23219" s="98">
        <v>0.76041666666424135</v>
      </c>
      <c r="C23219" s="99"/>
      <c r="D23219" s="100"/>
      <c r="E23219" s="101"/>
      <c r="F23219" s="102"/>
    </row>
    <row r="23220" spans="1:6" x14ac:dyDescent="0.2">
      <c r="A23220" s="97">
        <v>42977</v>
      </c>
      <c r="B23220" s="98">
        <v>0.77083333333575865</v>
      </c>
      <c r="C23220" s="99"/>
      <c r="D23220" s="100"/>
      <c r="E23220" s="101"/>
      <c r="F23220" s="102"/>
    </row>
    <row r="23221" spans="1:6" x14ac:dyDescent="0.2">
      <c r="A23221" s="97">
        <v>42977</v>
      </c>
      <c r="B23221" s="98">
        <v>0.78125</v>
      </c>
      <c r="C23221" s="99"/>
      <c r="D23221" s="100"/>
      <c r="E23221" s="101"/>
      <c r="F23221" s="102"/>
    </row>
    <row r="23222" spans="1:6" x14ac:dyDescent="0.2">
      <c r="A23222" s="97">
        <v>42977</v>
      </c>
      <c r="B23222" s="98">
        <v>0.79166666666424135</v>
      </c>
      <c r="C23222" s="99"/>
      <c r="D23222" s="100"/>
      <c r="E23222" s="101"/>
      <c r="F23222" s="102"/>
    </row>
    <row r="23223" spans="1:6" x14ac:dyDescent="0.2">
      <c r="A23223" s="97">
        <v>42977</v>
      </c>
      <c r="B23223" s="98">
        <v>0.80208333333575865</v>
      </c>
      <c r="C23223" s="99"/>
      <c r="D23223" s="100"/>
      <c r="E23223" s="101"/>
      <c r="F23223" s="102"/>
    </row>
    <row r="23224" spans="1:6" x14ac:dyDescent="0.2">
      <c r="A23224" s="97">
        <v>42977</v>
      </c>
      <c r="B23224" s="98">
        <v>0.8125</v>
      </c>
      <c r="C23224" s="99"/>
      <c r="D23224" s="100"/>
      <c r="E23224" s="101"/>
      <c r="F23224" s="102"/>
    </row>
    <row r="23225" spans="1:6" x14ac:dyDescent="0.2">
      <c r="A23225" s="97">
        <v>42977</v>
      </c>
      <c r="B23225" s="98">
        <v>0.82291666666424135</v>
      </c>
      <c r="C23225" s="99"/>
      <c r="D23225" s="100"/>
      <c r="E23225" s="101"/>
      <c r="F23225" s="102"/>
    </row>
    <row r="23226" spans="1:6" x14ac:dyDescent="0.2">
      <c r="A23226" s="97">
        <v>42977</v>
      </c>
      <c r="B23226" s="98">
        <v>0.83333333333575865</v>
      </c>
      <c r="C23226" s="99"/>
      <c r="D23226" s="100"/>
      <c r="E23226" s="101"/>
      <c r="F23226" s="102"/>
    </row>
    <row r="23227" spans="1:6" x14ac:dyDescent="0.2">
      <c r="A23227" s="97">
        <v>42977</v>
      </c>
      <c r="B23227" s="98">
        <v>0.84375</v>
      </c>
      <c r="C23227" s="99"/>
      <c r="D23227" s="100"/>
      <c r="E23227" s="101"/>
      <c r="F23227" s="102"/>
    </row>
    <row r="23228" spans="1:6" x14ac:dyDescent="0.2">
      <c r="A23228" s="97">
        <v>42977</v>
      </c>
      <c r="B23228" s="98">
        <v>0.85416666666424135</v>
      </c>
      <c r="C23228" s="99"/>
      <c r="D23228" s="100"/>
      <c r="E23228" s="101"/>
      <c r="F23228" s="102"/>
    </row>
    <row r="23229" spans="1:6" x14ac:dyDescent="0.2">
      <c r="A23229" s="97">
        <v>42977</v>
      </c>
      <c r="B23229" s="98">
        <v>0.86458333333575865</v>
      </c>
      <c r="C23229" s="99"/>
      <c r="D23229" s="100"/>
      <c r="E23229" s="101"/>
      <c r="F23229" s="102"/>
    </row>
    <row r="23230" spans="1:6" x14ac:dyDescent="0.2">
      <c r="A23230" s="97">
        <v>42977</v>
      </c>
      <c r="B23230" s="98">
        <v>0.875</v>
      </c>
      <c r="C23230" s="99"/>
      <c r="D23230" s="100"/>
      <c r="E23230" s="101"/>
      <c r="F23230" s="102"/>
    </row>
    <row r="23231" spans="1:6" x14ac:dyDescent="0.2">
      <c r="A23231" s="97">
        <v>42977</v>
      </c>
      <c r="B23231" s="98">
        <v>0.88541666666424135</v>
      </c>
      <c r="C23231" s="99"/>
      <c r="D23231" s="100"/>
      <c r="E23231" s="101"/>
      <c r="F23231" s="102"/>
    </row>
    <row r="23232" spans="1:6" x14ac:dyDescent="0.2">
      <c r="A23232" s="97">
        <v>42977</v>
      </c>
      <c r="B23232" s="98">
        <v>0.89583333333575865</v>
      </c>
      <c r="C23232" s="99"/>
      <c r="D23232" s="100"/>
      <c r="E23232" s="101"/>
      <c r="F23232" s="102"/>
    </row>
    <row r="23233" spans="1:6" x14ac:dyDescent="0.2">
      <c r="A23233" s="97">
        <v>42977</v>
      </c>
      <c r="B23233" s="98">
        <v>0.90625</v>
      </c>
      <c r="C23233" s="99"/>
      <c r="D23233" s="100"/>
      <c r="E23233" s="101"/>
      <c r="F23233" s="102"/>
    </row>
    <row r="23234" spans="1:6" x14ac:dyDescent="0.2">
      <c r="A23234" s="97">
        <v>42977</v>
      </c>
      <c r="B23234" s="98">
        <v>0.91666666666424135</v>
      </c>
      <c r="C23234" s="99"/>
      <c r="D23234" s="100"/>
      <c r="E23234" s="101"/>
      <c r="F23234" s="102"/>
    </row>
    <row r="23235" spans="1:6" x14ac:dyDescent="0.2">
      <c r="A23235" s="97">
        <v>42977</v>
      </c>
      <c r="B23235" s="98">
        <v>0.92708333333575865</v>
      </c>
      <c r="C23235" s="99"/>
      <c r="D23235" s="100"/>
      <c r="E23235" s="101"/>
      <c r="F23235" s="102"/>
    </row>
    <row r="23236" spans="1:6" x14ac:dyDescent="0.2">
      <c r="A23236" s="97">
        <v>42977</v>
      </c>
      <c r="B23236" s="98">
        <v>0.9375</v>
      </c>
      <c r="C23236" s="99"/>
      <c r="D23236" s="100"/>
      <c r="E23236" s="101"/>
      <c r="F23236" s="102"/>
    </row>
    <row r="23237" spans="1:6" x14ac:dyDescent="0.2">
      <c r="A23237" s="97">
        <v>42977</v>
      </c>
      <c r="B23237" s="98">
        <v>0.94791666666424135</v>
      </c>
      <c r="C23237" s="99"/>
      <c r="D23237" s="100"/>
      <c r="E23237" s="101"/>
      <c r="F23237" s="102"/>
    </row>
    <row r="23238" spans="1:6" x14ac:dyDescent="0.2">
      <c r="A23238" s="97">
        <v>42977</v>
      </c>
      <c r="B23238" s="98">
        <v>0.95833333333575865</v>
      </c>
      <c r="C23238" s="99"/>
      <c r="D23238" s="100"/>
      <c r="E23238" s="101"/>
      <c r="F23238" s="102"/>
    </row>
    <row r="23239" spans="1:6" x14ac:dyDescent="0.2">
      <c r="A23239" s="97">
        <v>42977</v>
      </c>
      <c r="B23239" s="98">
        <v>0.96875</v>
      </c>
      <c r="C23239" s="99"/>
      <c r="D23239" s="100"/>
      <c r="E23239" s="101"/>
      <c r="F23239" s="102"/>
    </row>
    <row r="23240" spans="1:6" x14ac:dyDescent="0.2">
      <c r="A23240" s="97">
        <v>42977</v>
      </c>
      <c r="B23240" s="98">
        <v>0.97916666666424135</v>
      </c>
      <c r="C23240" s="99"/>
      <c r="D23240" s="100"/>
      <c r="E23240" s="101"/>
      <c r="F23240" s="102"/>
    </row>
    <row r="23241" spans="1:6" x14ac:dyDescent="0.2">
      <c r="A23241" s="97">
        <v>42977</v>
      </c>
      <c r="B23241" s="98">
        <v>0.98958333333575865</v>
      </c>
      <c r="C23241" s="99"/>
      <c r="D23241" s="100"/>
      <c r="E23241" s="101"/>
      <c r="F23241" s="102"/>
    </row>
    <row r="23242" spans="1:6" x14ac:dyDescent="0.2">
      <c r="A23242" s="97">
        <v>42978</v>
      </c>
      <c r="B23242" s="98">
        <v>0</v>
      </c>
      <c r="C23242" s="99"/>
      <c r="D23242" s="100"/>
      <c r="E23242" s="101"/>
      <c r="F23242" s="102"/>
    </row>
    <row r="23243" spans="1:6" x14ac:dyDescent="0.2">
      <c r="A23243" s="97">
        <v>42978</v>
      </c>
      <c r="B23243" s="98">
        <v>1.0416666664241347E-2</v>
      </c>
      <c r="C23243" s="99"/>
      <c r="D23243" s="100"/>
      <c r="E23243" s="101"/>
      <c r="F23243" s="102"/>
    </row>
    <row r="23244" spans="1:6" x14ac:dyDescent="0.2">
      <c r="A23244" s="97">
        <v>42978</v>
      </c>
      <c r="B23244" s="98">
        <v>2.0833333335758653E-2</v>
      </c>
      <c r="C23244" s="99"/>
      <c r="D23244" s="100"/>
      <c r="E23244" s="101"/>
      <c r="F23244" s="102"/>
    </row>
    <row r="23245" spans="1:6" x14ac:dyDescent="0.2">
      <c r="A23245" s="97">
        <v>42978</v>
      </c>
      <c r="B23245" s="98">
        <v>3.125E-2</v>
      </c>
      <c r="C23245" s="99"/>
      <c r="D23245" s="100"/>
      <c r="E23245" s="101"/>
      <c r="F23245" s="102"/>
    </row>
    <row r="23246" spans="1:6" x14ac:dyDescent="0.2">
      <c r="A23246" s="97">
        <v>42978</v>
      </c>
      <c r="B23246" s="98">
        <v>4.1666666664241347E-2</v>
      </c>
      <c r="C23246" s="99"/>
      <c r="D23246" s="100"/>
      <c r="E23246" s="101"/>
      <c r="F23246" s="102"/>
    </row>
    <row r="23247" spans="1:6" x14ac:dyDescent="0.2">
      <c r="A23247" s="97">
        <v>42978</v>
      </c>
      <c r="B23247" s="98">
        <v>5.2083333335758653E-2</v>
      </c>
      <c r="C23247" s="99"/>
      <c r="D23247" s="100"/>
      <c r="E23247" s="101"/>
      <c r="F23247" s="102"/>
    </row>
    <row r="23248" spans="1:6" x14ac:dyDescent="0.2">
      <c r="A23248" s="97">
        <v>42978</v>
      </c>
      <c r="B23248" s="98">
        <v>6.25E-2</v>
      </c>
      <c r="C23248" s="99"/>
      <c r="D23248" s="100"/>
      <c r="E23248" s="101"/>
      <c r="F23248" s="102"/>
    </row>
    <row r="23249" spans="1:6" x14ac:dyDescent="0.2">
      <c r="A23249" s="97">
        <v>42978</v>
      </c>
      <c r="B23249" s="98">
        <v>7.2916666664241347E-2</v>
      </c>
      <c r="C23249" s="99"/>
      <c r="D23249" s="100"/>
      <c r="E23249" s="101"/>
      <c r="F23249" s="102"/>
    </row>
    <row r="23250" spans="1:6" x14ac:dyDescent="0.2">
      <c r="A23250" s="97">
        <v>42978</v>
      </c>
      <c r="B23250" s="98">
        <v>8.3333333335758653E-2</v>
      </c>
      <c r="C23250" s="99"/>
      <c r="D23250" s="100"/>
      <c r="E23250" s="101"/>
      <c r="F23250" s="102"/>
    </row>
    <row r="23251" spans="1:6" x14ac:dyDescent="0.2">
      <c r="A23251" s="97">
        <v>42978</v>
      </c>
      <c r="B23251" s="98">
        <v>9.375E-2</v>
      </c>
      <c r="C23251" s="99"/>
      <c r="D23251" s="100"/>
      <c r="E23251" s="101"/>
      <c r="F23251" s="102"/>
    </row>
    <row r="23252" spans="1:6" x14ac:dyDescent="0.2">
      <c r="A23252" s="97">
        <v>42978</v>
      </c>
      <c r="B23252" s="98">
        <v>0.10416666666424135</v>
      </c>
      <c r="C23252" s="99"/>
      <c r="D23252" s="100"/>
      <c r="E23252" s="101"/>
      <c r="F23252" s="102"/>
    </row>
    <row r="23253" spans="1:6" x14ac:dyDescent="0.2">
      <c r="A23253" s="97">
        <v>42978</v>
      </c>
      <c r="B23253" s="98">
        <v>0.11458333333575865</v>
      </c>
      <c r="C23253" s="99"/>
      <c r="D23253" s="100"/>
      <c r="E23253" s="101"/>
      <c r="F23253" s="102"/>
    </row>
    <row r="23254" spans="1:6" x14ac:dyDescent="0.2">
      <c r="A23254" s="97">
        <v>42978</v>
      </c>
      <c r="B23254" s="98">
        <v>0.125</v>
      </c>
      <c r="C23254" s="99"/>
      <c r="D23254" s="100"/>
      <c r="E23254" s="101"/>
      <c r="F23254" s="102"/>
    </row>
    <row r="23255" spans="1:6" x14ac:dyDescent="0.2">
      <c r="A23255" s="97">
        <v>42978</v>
      </c>
      <c r="B23255" s="98">
        <v>0.13541666666424135</v>
      </c>
      <c r="C23255" s="99"/>
      <c r="D23255" s="100"/>
      <c r="E23255" s="101"/>
      <c r="F23255" s="102"/>
    </row>
    <row r="23256" spans="1:6" x14ac:dyDescent="0.2">
      <c r="A23256" s="97">
        <v>42978</v>
      </c>
      <c r="B23256" s="98">
        <v>0.14583333333575865</v>
      </c>
      <c r="C23256" s="99"/>
      <c r="D23256" s="100"/>
      <c r="E23256" s="101"/>
      <c r="F23256" s="102"/>
    </row>
    <row r="23257" spans="1:6" x14ac:dyDescent="0.2">
      <c r="A23257" s="97">
        <v>42978</v>
      </c>
      <c r="B23257" s="98">
        <v>0.15625</v>
      </c>
      <c r="C23257" s="99"/>
      <c r="D23257" s="100"/>
      <c r="E23257" s="101"/>
      <c r="F23257" s="102"/>
    </row>
    <row r="23258" spans="1:6" x14ac:dyDescent="0.2">
      <c r="A23258" s="97">
        <v>42978</v>
      </c>
      <c r="B23258" s="98">
        <v>0.16666666666424135</v>
      </c>
      <c r="C23258" s="99"/>
      <c r="D23258" s="100"/>
      <c r="E23258" s="101"/>
      <c r="F23258" s="102"/>
    </row>
    <row r="23259" spans="1:6" x14ac:dyDescent="0.2">
      <c r="A23259" s="97">
        <v>42978</v>
      </c>
      <c r="B23259" s="98">
        <v>0.17708333333575865</v>
      </c>
      <c r="C23259" s="99"/>
      <c r="D23259" s="100"/>
      <c r="E23259" s="101"/>
      <c r="F23259" s="102"/>
    </row>
    <row r="23260" spans="1:6" x14ac:dyDescent="0.2">
      <c r="A23260" s="97">
        <v>42978</v>
      </c>
      <c r="B23260" s="98">
        <v>0.1875</v>
      </c>
      <c r="C23260" s="99"/>
      <c r="D23260" s="100"/>
      <c r="E23260" s="101"/>
      <c r="F23260" s="102"/>
    </row>
    <row r="23261" spans="1:6" x14ac:dyDescent="0.2">
      <c r="A23261" s="97">
        <v>42978</v>
      </c>
      <c r="B23261" s="98">
        <v>0.19791666666424135</v>
      </c>
      <c r="C23261" s="99"/>
      <c r="D23261" s="100"/>
      <c r="E23261" s="101"/>
      <c r="F23261" s="102"/>
    </row>
    <row r="23262" spans="1:6" x14ac:dyDescent="0.2">
      <c r="A23262" s="97">
        <v>42978</v>
      </c>
      <c r="B23262" s="98">
        <v>0.20833333333575865</v>
      </c>
      <c r="C23262" s="99"/>
      <c r="D23262" s="100"/>
      <c r="E23262" s="101"/>
      <c r="F23262" s="102"/>
    </row>
    <row r="23263" spans="1:6" x14ac:dyDescent="0.2">
      <c r="A23263" s="97">
        <v>42978</v>
      </c>
      <c r="B23263" s="98">
        <v>0.21875</v>
      </c>
      <c r="C23263" s="99"/>
      <c r="D23263" s="100"/>
      <c r="E23263" s="101"/>
      <c r="F23263" s="102"/>
    </row>
    <row r="23264" spans="1:6" x14ac:dyDescent="0.2">
      <c r="A23264" s="97">
        <v>42978</v>
      </c>
      <c r="B23264" s="98">
        <v>0.22916666666424135</v>
      </c>
      <c r="C23264" s="99"/>
      <c r="D23264" s="100"/>
      <c r="E23264" s="101"/>
      <c r="F23264" s="102"/>
    </row>
    <row r="23265" spans="1:6" x14ac:dyDescent="0.2">
      <c r="A23265" s="97">
        <v>42978</v>
      </c>
      <c r="B23265" s="98">
        <v>0.23958333333575865</v>
      </c>
      <c r="C23265" s="99"/>
      <c r="D23265" s="100"/>
      <c r="E23265" s="101"/>
      <c r="F23265" s="102"/>
    </row>
    <row r="23266" spans="1:6" x14ac:dyDescent="0.2">
      <c r="A23266" s="97">
        <v>42978</v>
      </c>
      <c r="B23266" s="98">
        <v>0.25</v>
      </c>
      <c r="C23266" s="99"/>
      <c r="D23266" s="100"/>
      <c r="E23266" s="101"/>
      <c r="F23266" s="102"/>
    </row>
    <row r="23267" spans="1:6" x14ac:dyDescent="0.2">
      <c r="A23267" s="97">
        <v>42978</v>
      </c>
      <c r="B23267" s="98">
        <v>0.26041666666424135</v>
      </c>
      <c r="C23267" s="99"/>
      <c r="D23267" s="100"/>
      <c r="E23267" s="101"/>
      <c r="F23267" s="102"/>
    </row>
    <row r="23268" spans="1:6" x14ac:dyDescent="0.2">
      <c r="A23268" s="97">
        <v>42978</v>
      </c>
      <c r="B23268" s="98">
        <v>0.27083333333575865</v>
      </c>
      <c r="C23268" s="99"/>
      <c r="D23268" s="100"/>
      <c r="E23268" s="101"/>
      <c r="F23268" s="102"/>
    </row>
    <row r="23269" spans="1:6" x14ac:dyDescent="0.2">
      <c r="A23269" s="97">
        <v>42978</v>
      </c>
      <c r="B23269" s="98">
        <v>0.28125</v>
      </c>
      <c r="C23269" s="99"/>
      <c r="D23269" s="100"/>
      <c r="E23269" s="101"/>
      <c r="F23269" s="102"/>
    </row>
    <row r="23270" spans="1:6" x14ac:dyDescent="0.2">
      <c r="A23270" s="97">
        <v>42978</v>
      </c>
      <c r="B23270" s="98">
        <v>0.29166666666424135</v>
      </c>
      <c r="C23270" s="99"/>
      <c r="D23270" s="100"/>
      <c r="E23270" s="101"/>
      <c r="F23270" s="102"/>
    </row>
    <row r="23271" spans="1:6" x14ac:dyDescent="0.2">
      <c r="A23271" s="97">
        <v>42978</v>
      </c>
      <c r="B23271" s="98">
        <v>0.30208333333575865</v>
      </c>
      <c r="C23271" s="99"/>
      <c r="D23271" s="100"/>
      <c r="E23271" s="101"/>
      <c r="F23271" s="102"/>
    </row>
    <row r="23272" spans="1:6" x14ac:dyDescent="0.2">
      <c r="A23272" s="97">
        <v>42978</v>
      </c>
      <c r="B23272" s="98">
        <v>0.3125</v>
      </c>
      <c r="C23272" s="99"/>
      <c r="D23272" s="100"/>
      <c r="E23272" s="101"/>
      <c r="F23272" s="102"/>
    </row>
    <row r="23273" spans="1:6" x14ac:dyDescent="0.2">
      <c r="A23273" s="97">
        <v>42978</v>
      </c>
      <c r="B23273" s="98">
        <v>0.32291666666424135</v>
      </c>
      <c r="C23273" s="99"/>
      <c r="D23273" s="100"/>
      <c r="E23273" s="101"/>
      <c r="F23273" s="102"/>
    </row>
    <row r="23274" spans="1:6" x14ac:dyDescent="0.2">
      <c r="A23274" s="97">
        <v>42978</v>
      </c>
      <c r="B23274" s="98">
        <v>0.33333333333575865</v>
      </c>
      <c r="C23274" s="99"/>
      <c r="D23274" s="100"/>
      <c r="E23274" s="101"/>
      <c r="F23274" s="102"/>
    </row>
    <row r="23275" spans="1:6" x14ac:dyDescent="0.2">
      <c r="A23275" s="97">
        <v>42978</v>
      </c>
      <c r="B23275" s="98">
        <v>0.34375</v>
      </c>
      <c r="C23275" s="99"/>
      <c r="D23275" s="100"/>
      <c r="E23275" s="101"/>
      <c r="F23275" s="102"/>
    </row>
    <row r="23276" spans="1:6" x14ac:dyDescent="0.2">
      <c r="A23276" s="97">
        <v>42978</v>
      </c>
      <c r="B23276" s="98">
        <v>0.35416666666424135</v>
      </c>
      <c r="C23276" s="99"/>
      <c r="D23276" s="100"/>
      <c r="E23276" s="101"/>
      <c r="F23276" s="102"/>
    </row>
    <row r="23277" spans="1:6" x14ac:dyDescent="0.2">
      <c r="A23277" s="97">
        <v>42978</v>
      </c>
      <c r="B23277" s="98">
        <v>0.36458333333575865</v>
      </c>
      <c r="C23277" s="99"/>
      <c r="D23277" s="100"/>
      <c r="E23277" s="101"/>
      <c r="F23277" s="102"/>
    </row>
    <row r="23278" spans="1:6" x14ac:dyDescent="0.2">
      <c r="A23278" s="97">
        <v>42978</v>
      </c>
      <c r="B23278" s="98">
        <v>0.375</v>
      </c>
      <c r="C23278" s="99"/>
      <c r="D23278" s="100"/>
      <c r="E23278" s="101"/>
      <c r="F23278" s="102"/>
    </row>
    <row r="23279" spans="1:6" x14ac:dyDescent="0.2">
      <c r="A23279" s="97">
        <v>42978</v>
      </c>
      <c r="B23279" s="98">
        <v>0.38541666666424135</v>
      </c>
      <c r="C23279" s="99"/>
      <c r="D23279" s="100"/>
      <c r="E23279" s="101"/>
      <c r="F23279" s="102"/>
    </row>
    <row r="23280" spans="1:6" x14ac:dyDescent="0.2">
      <c r="A23280" s="97">
        <v>42978</v>
      </c>
      <c r="B23280" s="98">
        <v>0.39583333333575865</v>
      </c>
      <c r="C23280" s="99"/>
      <c r="D23280" s="100"/>
      <c r="E23280" s="101"/>
      <c r="F23280" s="102"/>
    </row>
    <row r="23281" spans="1:6" x14ac:dyDescent="0.2">
      <c r="A23281" s="97">
        <v>42978</v>
      </c>
      <c r="B23281" s="98">
        <v>0.40625</v>
      </c>
      <c r="C23281" s="99"/>
      <c r="D23281" s="100"/>
      <c r="E23281" s="101"/>
      <c r="F23281" s="102"/>
    </row>
    <row r="23282" spans="1:6" x14ac:dyDescent="0.2">
      <c r="A23282" s="97">
        <v>42978</v>
      </c>
      <c r="B23282" s="98">
        <v>0.41666666666424135</v>
      </c>
      <c r="C23282" s="99"/>
      <c r="D23282" s="100"/>
      <c r="E23282" s="101"/>
      <c r="F23282" s="102"/>
    </row>
    <row r="23283" spans="1:6" x14ac:dyDescent="0.2">
      <c r="A23283" s="97">
        <v>42978</v>
      </c>
      <c r="B23283" s="98">
        <v>0.42708333333575865</v>
      </c>
      <c r="C23283" s="99"/>
      <c r="D23283" s="100"/>
      <c r="E23283" s="101"/>
      <c r="F23283" s="102"/>
    </row>
    <row r="23284" spans="1:6" x14ac:dyDescent="0.2">
      <c r="A23284" s="97">
        <v>42978</v>
      </c>
      <c r="B23284" s="98">
        <v>0.4375</v>
      </c>
      <c r="C23284" s="99"/>
      <c r="D23284" s="100"/>
      <c r="E23284" s="101"/>
      <c r="F23284" s="102"/>
    </row>
    <row r="23285" spans="1:6" x14ac:dyDescent="0.2">
      <c r="A23285" s="97">
        <v>42978</v>
      </c>
      <c r="B23285" s="98">
        <v>0.44791666666424135</v>
      </c>
      <c r="C23285" s="99"/>
      <c r="D23285" s="100"/>
      <c r="E23285" s="101"/>
      <c r="F23285" s="102"/>
    </row>
    <row r="23286" spans="1:6" x14ac:dyDescent="0.2">
      <c r="A23286" s="97">
        <v>42978</v>
      </c>
      <c r="B23286" s="98">
        <v>0.45833333333575865</v>
      </c>
      <c r="C23286" s="99"/>
      <c r="D23286" s="100"/>
      <c r="E23286" s="101"/>
      <c r="F23286" s="102"/>
    </row>
    <row r="23287" spans="1:6" x14ac:dyDescent="0.2">
      <c r="A23287" s="97">
        <v>42978</v>
      </c>
      <c r="B23287" s="98">
        <v>0.46875</v>
      </c>
      <c r="C23287" s="99"/>
      <c r="D23287" s="100"/>
      <c r="E23287" s="101"/>
      <c r="F23287" s="102"/>
    </row>
    <row r="23288" spans="1:6" x14ac:dyDescent="0.2">
      <c r="A23288" s="97">
        <v>42978</v>
      </c>
      <c r="B23288" s="98">
        <v>0.47916666666424135</v>
      </c>
      <c r="C23288" s="99"/>
      <c r="D23288" s="100"/>
      <c r="E23288" s="101"/>
      <c r="F23288" s="102"/>
    </row>
    <row r="23289" spans="1:6" x14ac:dyDescent="0.2">
      <c r="A23289" s="97">
        <v>42978</v>
      </c>
      <c r="B23289" s="98">
        <v>0.48958333333575865</v>
      </c>
      <c r="C23289" s="99"/>
      <c r="D23289" s="100"/>
      <c r="E23289" s="101"/>
      <c r="F23289" s="102"/>
    </row>
    <row r="23290" spans="1:6" x14ac:dyDescent="0.2">
      <c r="A23290" s="97">
        <v>42978</v>
      </c>
      <c r="B23290" s="98">
        <v>0.5</v>
      </c>
      <c r="C23290" s="99"/>
      <c r="D23290" s="100"/>
      <c r="E23290" s="101"/>
      <c r="F23290" s="102"/>
    </row>
    <row r="23291" spans="1:6" x14ac:dyDescent="0.2">
      <c r="A23291" s="97">
        <v>42978</v>
      </c>
      <c r="B23291" s="98">
        <v>0.51041666666424135</v>
      </c>
      <c r="C23291" s="99"/>
      <c r="D23291" s="100"/>
      <c r="E23291" s="101"/>
      <c r="F23291" s="102"/>
    </row>
    <row r="23292" spans="1:6" x14ac:dyDescent="0.2">
      <c r="A23292" s="97">
        <v>42978</v>
      </c>
      <c r="B23292" s="98">
        <v>0.52083333333575865</v>
      </c>
      <c r="C23292" s="99"/>
      <c r="D23292" s="100"/>
      <c r="E23292" s="101"/>
      <c r="F23292" s="102"/>
    </row>
    <row r="23293" spans="1:6" x14ac:dyDescent="0.2">
      <c r="A23293" s="97">
        <v>42978</v>
      </c>
      <c r="B23293" s="98">
        <v>0.53125</v>
      </c>
      <c r="C23293" s="99"/>
      <c r="D23293" s="100"/>
      <c r="E23293" s="101"/>
      <c r="F23293" s="102"/>
    </row>
    <row r="23294" spans="1:6" x14ac:dyDescent="0.2">
      <c r="A23294" s="97">
        <v>42978</v>
      </c>
      <c r="B23294" s="98">
        <v>0.54166666666424135</v>
      </c>
      <c r="C23294" s="99"/>
      <c r="D23294" s="100"/>
      <c r="E23294" s="101"/>
      <c r="F23294" s="102"/>
    </row>
    <row r="23295" spans="1:6" x14ac:dyDescent="0.2">
      <c r="A23295" s="97">
        <v>42978</v>
      </c>
      <c r="B23295" s="98">
        <v>0.55208333333575865</v>
      </c>
      <c r="C23295" s="99"/>
      <c r="D23295" s="100"/>
      <c r="E23295" s="101"/>
      <c r="F23295" s="102"/>
    </row>
    <row r="23296" spans="1:6" x14ac:dyDescent="0.2">
      <c r="A23296" s="97">
        <v>42978</v>
      </c>
      <c r="B23296" s="98">
        <v>0.5625</v>
      </c>
      <c r="C23296" s="99"/>
      <c r="D23296" s="100"/>
      <c r="E23296" s="101"/>
      <c r="F23296" s="102"/>
    </row>
    <row r="23297" spans="1:6" x14ac:dyDescent="0.2">
      <c r="A23297" s="97">
        <v>42978</v>
      </c>
      <c r="B23297" s="98">
        <v>0.57291666666424135</v>
      </c>
      <c r="C23297" s="99"/>
      <c r="D23297" s="100"/>
      <c r="E23297" s="101"/>
      <c r="F23297" s="102"/>
    </row>
    <row r="23298" spans="1:6" x14ac:dyDescent="0.2">
      <c r="A23298" s="97">
        <v>42978</v>
      </c>
      <c r="B23298" s="98">
        <v>0.58333333333575865</v>
      </c>
      <c r="C23298" s="99"/>
      <c r="D23298" s="100"/>
      <c r="E23298" s="101"/>
      <c r="F23298" s="102"/>
    </row>
    <row r="23299" spans="1:6" x14ac:dyDescent="0.2">
      <c r="A23299" s="97">
        <v>42978</v>
      </c>
      <c r="B23299" s="98">
        <v>0.59375</v>
      </c>
      <c r="C23299" s="99"/>
      <c r="D23299" s="100"/>
      <c r="E23299" s="101"/>
      <c r="F23299" s="102"/>
    </row>
    <row r="23300" spans="1:6" x14ac:dyDescent="0.2">
      <c r="A23300" s="97">
        <v>42978</v>
      </c>
      <c r="B23300" s="98">
        <v>0.60416666666424135</v>
      </c>
      <c r="C23300" s="99"/>
      <c r="D23300" s="100"/>
      <c r="E23300" s="101"/>
      <c r="F23300" s="102"/>
    </row>
    <row r="23301" spans="1:6" x14ac:dyDescent="0.2">
      <c r="A23301" s="97">
        <v>42978</v>
      </c>
      <c r="B23301" s="98">
        <v>0.61458333333575865</v>
      </c>
      <c r="C23301" s="99"/>
      <c r="D23301" s="100"/>
      <c r="E23301" s="101"/>
      <c r="F23301" s="102"/>
    </row>
    <row r="23302" spans="1:6" x14ac:dyDescent="0.2">
      <c r="A23302" s="97">
        <v>42978</v>
      </c>
      <c r="B23302" s="98">
        <v>0.625</v>
      </c>
      <c r="C23302" s="99"/>
      <c r="D23302" s="100"/>
      <c r="E23302" s="101"/>
      <c r="F23302" s="102"/>
    </row>
    <row r="23303" spans="1:6" x14ac:dyDescent="0.2">
      <c r="A23303" s="97">
        <v>42978</v>
      </c>
      <c r="B23303" s="98">
        <v>0.63541666666424135</v>
      </c>
      <c r="C23303" s="99"/>
      <c r="D23303" s="100"/>
      <c r="E23303" s="101"/>
      <c r="F23303" s="102"/>
    </row>
    <row r="23304" spans="1:6" x14ac:dyDescent="0.2">
      <c r="A23304" s="97">
        <v>42978</v>
      </c>
      <c r="B23304" s="98">
        <v>0.64583333333575865</v>
      </c>
      <c r="C23304" s="99"/>
      <c r="D23304" s="100"/>
      <c r="E23304" s="101"/>
      <c r="F23304" s="102"/>
    </row>
    <row r="23305" spans="1:6" x14ac:dyDescent="0.2">
      <c r="A23305" s="97">
        <v>42978</v>
      </c>
      <c r="B23305" s="98">
        <v>0.65625</v>
      </c>
      <c r="C23305" s="99"/>
      <c r="D23305" s="100"/>
      <c r="E23305" s="101"/>
      <c r="F23305" s="102"/>
    </row>
    <row r="23306" spans="1:6" x14ac:dyDescent="0.2">
      <c r="A23306" s="97">
        <v>42978</v>
      </c>
      <c r="B23306" s="98">
        <v>0.66666666666424135</v>
      </c>
      <c r="C23306" s="99"/>
      <c r="D23306" s="100"/>
      <c r="E23306" s="101"/>
      <c r="F23306" s="102"/>
    </row>
    <row r="23307" spans="1:6" x14ac:dyDescent="0.2">
      <c r="A23307" s="97">
        <v>42978</v>
      </c>
      <c r="B23307" s="98">
        <v>0.67708333333575865</v>
      </c>
      <c r="C23307" s="99"/>
      <c r="D23307" s="100"/>
      <c r="E23307" s="101"/>
      <c r="F23307" s="102"/>
    </row>
    <row r="23308" spans="1:6" x14ac:dyDescent="0.2">
      <c r="A23308" s="97">
        <v>42978</v>
      </c>
      <c r="B23308" s="98">
        <v>0.6875</v>
      </c>
      <c r="C23308" s="99"/>
      <c r="D23308" s="100"/>
      <c r="E23308" s="101"/>
      <c r="F23308" s="102"/>
    </row>
    <row r="23309" spans="1:6" x14ac:dyDescent="0.2">
      <c r="A23309" s="97">
        <v>42978</v>
      </c>
      <c r="B23309" s="98">
        <v>0.69791666666424135</v>
      </c>
      <c r="C23309" s="99"/>
      <c r="D23309" s="100"/>
      <c r="E23309" s="101"/>
      <c r="F23309" s="102"/>
    </row>
    <row r="23310" spans="1:6" x14ac:dyDescent="0.2">
      <c r="A23310" s="97">
        <v>42978</v>
      </c>
      <c r="B23310" s="98">
        <v>0.70833333333575865</v>
      </c>
      <c r="C23310" s="99"/>
      <c r="D23310" s="100"/>
      <c r="E23310" s="101"/>
      <c r="F23310" s="102"/>
    </row>
    <row r="23311" spans="1:6" x14ac:dyDescent="0.2">
      <c r="A23311" s="97">
        <v>42978</v>
      </c>
      <c r="B23311" s="98">
        <v>0.71875</v>
      </c>
      <c r="C23311" s="99"/>
      <c r="D23311" s="100"/>
      <c r="E23311" s="101"/>
      <c r="F23311" s="102"/>
    </row>
    <row r="23312" spans="1:6" x14ac:dyDescent="0.2">
      <c r="A23312" s="97">
        <v>42978</v>
      </c>
      <c r="B23312" s="98">
        <v>0.72916666666424135</v>
      </c>
      <c r="C23312" s="99"/>
      <c r="D23312" s="100"/>
      <c r="E23312" s="101"/>
      <c r="F23312" s="102"/>
    </row>
    <row r="23313" spans="1:6" x14ac:dyDescent="0.2">
      <c r="A23313" s="97">
        <v>42978</v>
      </c>
      <c r="B23313" s="98">
        <v>0.73958333333575865</v>
      </c>
      <c r="C23313" s="99"/>
      <c r="D23313" s="100"/>
      <c r="E23313" s="101"/>
      <c r="F23313" s="102"/>
    </row>
    <row r="23314" spans="1:6" x14ac:dyDescent="0.2">
      <c r="A23314" s="97">
        <v>42978</v>
      </c>
      <c r="B23314" s="98">
        <v>0.75</v>
      </c>
      <c r="C23314" s="99"/>
      <c r="D23314" s="100"/>
      <c r="E23314" s="101"/>
      <c r="F23314" s="102"/>
    </row>
    <row r="23315" spans="1:6" x14ac:dyDescent="0.2">
      <c r="A23315" s="97">
        <v>42978</v>
      </c>
      <c r="B23315" s="98">
        <v>0.76041666666424135</v>
      </c>
      <c r="C23315" s="99"/>
      <c r="D23315" s="100"/>
      <c r="E23315" s="101"/>
      <c r="F23315" s="102"/>
    </row>
    <row r="23316" spans="1:6" x14ac:dyDescent="0.2">
      <c r="A23316" s="97">
        <v>42978</v>
      </c>
      <c r="B23316" s="98">
        <v>0.77083333333575865</v>
      </c>
      <c r="C23316" s="99"/>
      <c r="D23316" s="100"/>
      <c r="E23316" s="101"/>
      <c r="F23316" s="102"/>
    </row>
    <row r="23317" spans="1:6" x14ac:dyDescent="0.2">
      <c r="A23317" s="97">
        <v>42978</v>
      </c>
      <c r="B23317" s="98">
        <v>0.78125</v>
      </c>
      <c r="C23317" s="99"/>
      <c r="D23317" s="100"/>
      <c r="E23317" s="101"/>
      <c r="F23317" s="102"/>
    </row>
    <row r="23318" spans="1:6" x14ac:dyDescent="0.2">
      <c r="A23318" s="97">
        <v>42978</v>
      </c>
      <c r="B23318" s="98">
        <v>0.79166666666424135</v>
      </c>
      <c r="C23318" s="99"/>
      <c r="D23318" s="100"/>
      <c r="E23318" s="101"/>
      <c r="F23318" s="102"/>
    </row>
    <row r="23319" spans="1:6" x14ac:dyDescent="0.2">
      <c r="A23319" s="97">
        <v>42978</v>
      </c>
      <c r="B23319" s="98">
        <v>0.80208333333575865</v>
      </c>
      <c r="C23319" s="99"/>
      <c r="D23319" s="100"/>
      <c r="E23319" s="101"/>
      <c r="F23319" s="102"/>
    </row>
    <row r="23320" spans="1:6" x14ac:dyDescent="0.2">
      <c r="A23320" s="97">
        <v>42978</v>
      </c>
      <c r="B23320" s="98">
        <v>0.8125</v>
      </c>
      <c r="C23320" s="99"/>
      <c r="D23320" s="100"/>
      <c r="E23320" s="101"/>
      <c r="F23320" s="102"/>
    </row>
    <row r="23321" spans="1:6" x14ac:dyDescent="0.2">
      <c r="A23321" s="97">
        <v>42978</v>
      </c>
      <c r="B23321" s="98">
        <v>0.82291666666424135</v>
      </c>
      <c r="C23321" s="99"/>
      <c r="D23321" s="100"/>
      <c r="E23321" s="101"/>
      <c r="F23321" s="102"/>
    </row>
    <row r="23322" spans="1:6" x14ac:dyDescent="0.2">
      <c r="A23322" s="97">
        <v>42978</v>
      </c>
      <c r="B23322" s="98">
        <v>0.83333333333575865</v>
      </c>
      <c r="C23322" s="99"/>
      <c r="D23322" s="100"/>
      <c r="E23322" s="101"/>
      <c r="F23322" s="102"/>
    </row>
    <row r="23323" spans="1:6" x14ac:dyDescent="0.2">
      <c r="A23323" s="97">
        <v>42978</v>
      </c>
      <c r="B23323" s="98">
        <v>0.84375</v>
      </c>
      <c r="C23323" s="99"/>
      <c r="D23323" s="100"/>
      <c r="E23323" s="101"/>
      <c r="F23323" s="102"/>
    </row>
    <row r="23324" spans="1:6" x14ac:dyDescent="0.2">
      <c r="A23324" s="97">
        <v>42978</v>
      </c>
      <c r="B23324" s="98">
        <v>0.85416666666424135</v>
      </c>
      <c r="C23324" s="99"/>
      <c r="D23324" s="100"/>
      <c r="E23324" s="101"/>
      <c r="F23324" s="102"/>
    </row>
    <row r="23325" spans="1:6" x14ac:dyDescent="0.2">
      <c r="A23325" s="97">
        <v>42978</v>
      </c>
      <c r="B23325" s="98">
        <v>0.86458333333575865</v>
      </c>
      <c r="C23325" s="99"/>
      <c r="D23325" s="100"/>
      <c r="E23325" s="101"/>
      <c r="F23325" s="102"/>
    </row>
    <row r="23326" spans="1:6" x14ac:dyDescent="0.2">
      <c r="A23326" s="97">
        <v>42978</v>
      </c>
      <c r="B23326" s="98">
        <v>0.875</v>
      </c>
      <c r="C23326" s="99"/>
      <c r="D23326" s="100"/>
      <c r="E23326" s="101"/>
      <c r="F23326" s="102"/>
    </row>
    <row r="23327" spans="1:6" x14ac:dyDescent="0.2">
      <c r="A23327" s="97">
        <v>42978</v>
      </c>
      <c r="B23327" s="98">
        <v>0.88541666666424135</v>
      </c>
      <c r="C23327" s="99"/>
      <c r="D23327" s="100"/>
      <c r="E23327" s="101"/>
      <c r="F23327" s="102"/>
    </row>
    <row r="23328" spans="1:6" x14ac:dyDescent="0.2">
      <c r="A23328" s="97">
        <v>42978</v>
      </c>
      <c r="B23328" s="98">
        <v>0.89583333333575865</v>
      </c>
      <c r="C23328" s="99"/>
      <c r="D23328" s="100"/>
      <c r="E23328" s="101"/>
      <c r="F23328" s="102"/>
    </row>
    <row r="23329" spans="1:6" x14ac:dyDescent="0.2">
      <c r="A23329" s="97">
        <v>42978</v>
      </c>
      <c r="B23329" s="98">
        <v>0.90625</v>
      </c>
      <c r="C23329" s="99"/>
      <c r="D23329" s="100"/>
      <c r="E23329" s="101"/>
      <c r="F23329" s="102"/>
    </row>
    <row r="23330" spans="1:6" x14ac:dyDescent="0.2">
      <c r="A23330" s="97">
        <v>42978</v>
      </c>
      <c r="B23330" s="98">
        <v>0.91666666666424135</v>
      </c>
      <c r="C23330" s="99"/>
      <c r="D23330" s="100"/>
      <c r="E23330" s="101"/>
      <c r="F23330" s="102"/>
    </row>
    <row r="23331" spans="1:6" x14ac:dyDescent="0.2">
      <c r="A23331" s="97">
        <v>42978</v>
      </c>
      <c r="B23331" s="98">
        <v>0.92708333333575865</v>
      </c>
      <c r="C23331" s="99"/>
      <c r="D23331" s="100"/>
      <c r="E23331" s="101"/>
      <c r="F23331" s="102"/>
    </row>
    <row r="23332" spans="1:6" x14ac:dyDescent="0.2">
      <c r="A23332" s="97">
        <v>42978</v>
      </c>
      <c r="B23332" s="98">
        <v>0.9375</v>
      </c>
      <c r="C23332" s="99"/>
      <c r="D23332" s="100"/>
      <c r="E23332" s="101"/>
      <c r="F23332" s="102"/>
    </row>
    <row r="23333" spans="1:6" x14ac:dyDescent="0.2">
      <c r="A23333" s="97">
        <v>42978</v>
      </c>
      <c r="B23333" s="98">
        <v>0.94791666666424135</v>
      </c>
      <c r="C23333" s="99"/>
      <c r="D23333" s="100"/>
      <c r="E23333" s="101"/>
      <c r="F23333" s="102"/>
    </row>
    <row r="23334" spans="1:6" x14ac:dyDescent="0.2">
      <c r="A23334" s="97">
        <v>42978</v>
      </c>
      <c r="B23334" s="98">
        <v>0.95833333333575865</v>
      </c>
      <c r="C23334" s="99"/>
      <c r="D23334" s="100"/>
      <c r="E23334" s="101"/>
      <c r="F23334" s="102"/>
    </row>
    <row r="23335" spans="1:6" x14ac:dyDescent="0.2">
      <c r="A23335" s="97">
        <v>42978</v>
      </c>
      <c r="B23335" s="98">
        <v>0.96875</v>
      </c>
      <c r="C23335" s="99"/>
      <c r="D23335" s="100"/>
      <c r="E23335" s="101"/>
      <c r="F23335" s="102"/>
    </row>
    <row r="23336" spans="1:6" x14ac:dyDescent="0.2">
      <c r="A23336" s="97">
        <v>42978</v>
      </c>
      <c r="B23336" s="98">
        <v>0.97916666666424135</v>
      </c>
      <c r="C23336" s="99"/>
      <c r="D23336" s="100"/>
      <c r="E23336" s="101"/>
      <c r="F23336" s="102"/>
    </row>
    <row r="23337" spans="1:6" x14ac:dyDescent="0.2">
      <c r="A23337" s="97">
        <v>42978</v>
      </c>
      <c r="B23337" s="98">
        <v>0.98958333333575865</v>
      </c>
      <c r="C23337" s="99"/>
      <c r="D23337" s="100"/>
      <c r="E23337" s="101"/>
      <c r="F23337" s="102"/>
    </row>
    <row r="23338" spans="1:6" x14ac:dyDescent="0.2">
      <c r="A23338" s="97">
        <v>42979</v>
      </c>
      <c r="B23338" s="98">
        <v>0</v>
      </c>
      <c r="C23338" s="99"/>
      <c r="D23338" s="100"/>
      <c r="E23338" s="101"/>
      <c r="F23338" s="102"/>
    </row>
    <row r="23339" spans="1:6" x14ac:dyDescent="0.2">
      <c r="A23339" s="97">
        <v>42979</v>
      </c>
      <c r="B23339" s="98">
        <v>1.0416666664241347E-2</v>
      </c>
      <c r="C23339" s="99"/>
      <c r="D23339" s="100"/>
      <c r="E23339" s="101"/>
      <c r="F23339" s="102"/>
    </row>
    <row r="23340" spans="1:6" x14ac:dyDescent="0.2">
      <c r="A23340" s="97">
        <v>42979</v>
      </c>
      <c r="B23340" s="98">
        <v>2.0833333335758653E-2</v>
      </c>
      <c r="C23340" s="99"/>
      <c r="D23340" s="100"/>
      <c r="E23340" s="101"/>
      <c r="F23340" s="102"/>
    </row>
    <row r="23341" spans="1:6" x14ac:dyDescent="0.2">
      <c r="A23341" s="97">
        <v>42979</v>
      </c>
      <c r="B23341" s="98">
        <v>3.125E-2</v>
      </c>
      <c r="C23341" s="99"/>
      <c r="D23341" s="100"/>
      <c r="E23341" s="101"/>
      <c r="F23341" s="102"/>
    </row>
    <row r="23342" spans="1:6" x14ac:dyDescent="0.2">
      <c r="A23342" s="97">
        <v>42979</v>
      </c>
      <c r="B23342" s="98">
        <v>4.1666666664241347E-2</v>
      </c>
      <c r="C23342" s="99"/>
      <c r="D23342" s="100"/>
      <c r="E23342" s="101"/>
      <c r="F23342" s="102"/>
    </row>
    <row r="23343" spans="1:6" x14ac:dyDescent="0.2">
      <c r="A23343" s="97">
        <v>42979</v>
      </c>
      <c r="B23343" s="98">
        <v>5.2083333335758653E-2</v>
      </c>
      <c r="C23343" s="99"/>
      <c r="D23343" s="100"/>
      <c r="E23343" s="101"/>
      <c r="F23343" s="102"/>
    </row>
    <row r="23344" spans="1:6" x14ac:dyDescent="0.2">
      <c r="A23344" s="97">
        <v>42979</v>
      </c>
      <c r="B23344" s="98">
        <v>6.25E-2</v>
      </c>
      <c r="C23344" s="99"/>
      <c r="D23344" s="100"/>
      <c r="E23344" s="101"/>
      <c r="F23344" s="102"/>
    </row>
    <row r="23345" spans="1:6" x14ac:dyDescent="0.2">
      <c r="A23345" s="97">
        <v>42979</v>
      </c>
      <c r="B23345" s="98">
        <v>7.2916666664241347E-2</v>
      </c>
      <c r="C23345" s="99"/>
      <c r="D23345" s="100"/>
      <c r="E23345" s="101"/>
      <c r="F23345" s="102"/>
    </row>
    <row r="23346" spans="1:6" x14ac:dyDescent="0.2">
      <c r="A23346" s="97">
        <v>42979</v>
      </c>
      <c r="B23346" s="98">
        <v>8.3333333335758653E-2</v>
      </c>
      <c r="C23346" s="99"/>
      <c r="D23346" s="100"/>
      <c r="E23346" s="101"/>
      <c r="F23346" s="102"/>
    </row>
    <row r="23347" spans="1:6" x14ac:dyDescent="0.2">
      <c r="A23347" s="97">
        <v>42979</v>
      </c>
      <c r="B23347" s="98">
        <v>9.375E-2</v>
      </c>
      <c r="C23347" s="99"/>
      <c r="D23347" s="100"/>
      <c r="E23347" s="101"/>
      <c r="F23347" s="102"/>
    </row>
    <row r="23348" spans="1:6" x14ac:dyDescent="0.2">
      <c r="A23348" s="97">
        <v>42979</v>
      </c>
      <c r="B23348" s="98">
        <v>0.10416666666424135</v>
      </c>
      <c r="C23348" s="99"/>
      <c r="D23348" s="100"/>
      <c r="E23348" s="101"/>
      <c r="F23348" s="102"/>
    </row>
    <row r="23349" spans="1:6" x14ac:dyDescent="0.2">
      <c r="A23349" s="97">
        <v>42979</v>
      </c>
      <c r="B23349" s="98">
        <v>0.11458333333575865</v>
      </c>
      <c r="C23349" s="99"/>
      <c r="D23349" s="100"/>
      <c r="E23349" s="101"/>
      <c r="F23349" s="102"/>
    </row>
    <row r="23350" spans="1:6" x14ac:dyDescent="0.2">
      <c r="A23350" s="97">
        <v>42979</v>
      </c>
      <c r="B23350" s="98">
        <v>0.125</v>
      </c>
      <c r="C23350" s="99"/>
      <c r="D23350" s="100"/>
      <c r="E23350" s="101"/>
      <c r="F23350" s="102"/>
    </row>
    <row r="23351" spans="1:6" x14ac:dyDescent="0.2">
      <c r="A23351" s="97">
        <v>42979</v>
      </c>
      <c r="B23351" s="98">
        <v>0.13541666666424135</v>
      </c>
      <c r="C23351" s="99"/>
      <c r="D23351" s="100"/>
      <c r="E23351" s="101"/>
      <c r="F23351" s="102"/>
    </row>
    <row r="23352" spans="1:6" x14ac:dyDescent="0.2">
      <c r="A23352" s="97">
        <v>42979</v>
      </c>
      <c r="B23352" s="98">
        <v>0.14583333333575865</v>
      </c>
      <c r="C23352" s="99"/>
      <c r="D23352" s="100"/>
      <c r="E23352" s="101"/>
      <c r="F23352" s="102"/>
    </row>
    <row r="23353" spans="1:6" x14ac:dyDescent="0.2">
      <c r="A23353" s="97">
        <v>42979</v>
      </c>
      <c r="B23353" s="98">
        <v>0.15625</v>
      </c>
      <c r="C23353" s="99"/>
      <c r="D23353" s="100"/>
      <c r="E23353" s="101"/>
      <c r="F23353" s="102"/>
    </row>
    <row r="23354" spans="1:6" x14ac:dyDescent="0.2">
      <c r="A23354" s="97">
        <v>42979</v>
      </c>
      <c r="B23354" s="98">
        <v>0.16666666666424135</v>
      </c>
      <c r="C23354" s="99"/>
      <c r="D23354" s="100"/>
      <c r="E23354" s="101"/>
      <c r="F23354" s="102"/>
    </row>
    <row r="23355" spans="1:6" x14ac:dyDescent="0.2">
      <c r="A23355" s="97">
        <v>42979</v>
      </c>
      <c r="B23355" s="98">
        <v>0.17708333333575865</v>
      </c>
      <c r="C23355" s="99"/>
      <c r="D23355" s="100"/>
      <c r="E23355" s="101"/>
      <c r="F23355" s="102"/>
    </row>
    <row r="23356" spans="1:6" x14ac:dyDescent="0.2">
      <c r="A23356" s="97">
        <v>42979</v>
      </c>
      <c r="B23356" s="98">
        <v>0.1875</v>
      </c>
      <c r="C23356" s="99"/>
      <c r="D23356" s="100"/>
      <c r="E23356" s="101"/>
      <c r="F23356" s="102"/>
    </row>
    <row r="23357" spans="1:6" x14ac:dyDescent="0.2">
      <c r="A23357" s="97">
        <v>42979</v>
      </c>
      <c r="B23357" s="98">
        <v>0.19791666666424135</v>
      </c>
      <c r="C23357" s="99"/>
      <c r="D23357" s="100"/>
      <c r="E23357" s="101"/>
      <c r="F23357" s="102"/>
    </row>
    <row r="23358" spans="1:6" x14ac:dyDescent="0.2">
      <c r="A23358" s="97">
        <v>42979</v>
      </c>
      <c r="B23358" s="98">
        <v>0.20833333333575865</v>
      </c>
      <c r="C23358" s="99"/>
      <c r="D23358" s="100"/>
      <c r="E23358" s="101"/>
      <c r="F23358" s="102"/>
    </row>
    <row r="23359" spans="1:6" x14ac:dyDescent="0.2">
      <c r="A23359" s="97">
        <v>42979</v>
      </c>
      <c r="B23359" s="98">
        <v>0.21875</v>
      </c>
      <c r="C23359" s="99"/>
      <c r="D23359" s="100"/>
      <c r="E23359" s="101"/>
      <c r="F23359" s="102"/>
    </row>
    <row r="23360" spans="1:6" x14ac:dyDescent="0.2">
      <c r="A23360" s="97">
        <v>42979</v>
      </c>
      <c r="B23360" s="98">
        <v>0.22916666666424135</v>
      </c>
      <c r="C23360" s="99"/>
      <c r="D23360" s="100"/>
      <c r="E23360" s="101"/>
      <c r="F23360" s="102"/>
    </row>
    <row r="23361" spans="1:6" x14ac:dyDescent="0.2">
      <c r="A23361" s="97">
        <v>42979</v>
      </c>
      <c r="B23361" s="98">
        <v>0.23958333333575865</v>
      </c>
      <c r="C23361" s="99"/>
      <c r="D23361" s="100"/>
      <c r="E23361" s="101"/>
      <c r="F23361" s="102"/>
    </row>
    <row r="23362" spans="1:6" x14ac:dyDescent="0.2">
      <c r="A23362" s="97">
        <v>42979</v>
      </c>
      <c r="B23362" s="98">
        <v>0.25</v>
      </c>
      <c r="C23362" s="99"/>
      <c r="D23362" s="100"/>
      <c r="E23362" s="101"/>
      <c r="F23362" s="102"/>
    </row>
    <row r="23363" spans="1:6" x14ac:dyDescent="0.2">
      <c r="A23363" s="97">
        <v>42979</v>
      </c>
      <c r="B23363" s="98">
        <v>0.26041666666424135</v>
      </c>
      <c r="C23363" s="99"/>
      <c r="D23363" s="100"/>
      <c r="E23363" s="101"/>
      <c r="F23363" s="102"/>
    </row>
    <row r="23364" spans="1:6" x14ac:dyDescent="0.2">
      <c r="A23364" s="97">
        <v>42979</v>
      </c>
      <c r="B23364" s="98">
        <v>0.27083333333575865</v>
      </c>
      <c r="C23364" s="99"/>
      <c r="D23364" s="100"/>
      <c r="E23364" s="101"/>
      <c r="F23364" s="102"/>
    </row>
    <row r="23365" spans="1:6" x14ac:dyDescent="0.2">
      <c r="A23365" s="97">
        <v>42979</v>
      </c>
      <c r="B23365" s="98">
        <v>0.28125</v>
      </c>
      <c r="C23365" s="99"/>
      <c r="D23365" s="100"/>
      <c r="E23365" s="101"/>
      <c r="F23365" s="102"/>
    </row>
    <row r="23366" spans="1:6" x14ac:dyDescent="0.2">
      <c r="A23366" s="97">
        <v>42979</v>
      </c>
      <c r="B23366" s="98">
        <v>0.29166666666424135</v>
      </c>
      <c r="C23366" s="99"/>
      <c r="D23366" s="100"/>
      <c r="E23366" s="101"/>
      <c r="F23366" s="102"/>
    </row>
    <row r="23367" spans="1:6" x14ac:dyDescent="0.2">
      <c r="A23367" s="97">
        <v>42979</v>
      </c>
      <c r="B23367" s="98">
        <v>0.30208333333575865</v>
      </c>
      <c r="C23367" s="99"/>
      <c r="D23367" s="100"/>
      <c r="E23367" s="101"/>
      <c r="F23367" s="102"/>
    </row>
    <row r="23368" spans="1:6" x14ac:dyDescent="0.2">
      <c r="A23368" s="97">
        <v>42979</v>
      </c>
      <c r="B23368" s="98">
        <v>0.3125</v>
      </c>
      <c r="C23368" s="99"/>
      <c r="D23368" s="100"/>
      <c r="E23368" s="101"/>
      <c r="F23368" s="102"/>
    </row>
    <row r="23369" spans="1:6" x14ac:dyDescent="0.2">
      <c r="A23369" s="97">
        <v>42979</v>
      </c>
      <c r="B23369" s="98">
        <v>0.32291666666424135</v>
      </c>
      <c r="C23369" s="99"/>
      <c r="D23369" s="100"/>
      <c r="E23369" s="101"/>
      <c r="F23369" s="102"/>
    </row>
    <row r="23370" spans="1:6" x14ac:dyDescent="0.2">
      <c r="A23370" s="97">
        <v>42979</v>
      </c>
      <c r="B23370" s="98">
        <v>0.33333333333575865</v>
      </c>
      <c r="C23370" s="99"/>
      <c r="D23370" s="100"/>
      <c r="E23370" s="101"/>
      <c r="F23370" s="102"/>
    </row>
    <row r="23371" spans="1:6" x14ac:dyDescent="0.2">
      <c r="A23371" s="97">
        <v>42979</v>
      </c>
      <c r="B23371" s="98">
        <v>0.34375</v>
      </c>
      <c r="C23371" s="99"/>
      <c r="D23371" s="100"/>
      <c r="E23371" s="101"/>
      <c r="F23371" s="102"/>
    </row>
    <row r="23372" spans="1:6" x14ac:dyDescent="0.2">
      <c r="A23372" s="97">
        <v>42979</v>
      </c>
      <c r="B23372" s="98">
        <v>0.35416666666424135</v>
      </c>
      <c r="C23372" s="99"/>
      <c r="D23372" s="100"/>
      <c r="E23372" s="101"/>
      <c r="F23372" s="102"/>
    </row>
    <row r="23373" spans="1:6" x14ac:dyDescent="0.2">
      <c r="A23373" s="97">
        <v>42979</v>
      </c>
      <c r="B23373" s="98">
        <v>0.36458333333575865</v>
      </c>
      <c r="C23373" s="99"/>
      <c r="D23373" s="100"/>
      <c r="E23373" s="101"/>
      <c r="F23373" s="102"/>
    </row>
    <row r="23374" spans="1:6" x14ac:dyDescent="0.2">
      <c r="A23374" s="97">
        <v>42979</v>
      </c>
      <c r="B23374" s="98">
        <v>0.375</v>
      </c>
      <c r="C23374" s="99"/>
      <c r="D23374" s="100"/>
      <c r="E23374" s="101"/>
      <c r="F23374" s="102"/>
    </row>
    <row r="23375" spans="1:6" x14ac:dyDescent="0.2">
      <c r="A23375" s="97">
        <v>42979</v>
      </c>
      <c r="B23375" s="98">
        <v>0.38541666666424135</v>
      </c>
      <c r="C23375" s="99"/>
      <c r="D23375" s="100"/>
      <c r="E23375" s="101"/>
      <c r="F23375" s="102"/>
    </row>
    <row r="23376" spans="1:6" x14ac:dyDescent="0.2">
      <c r="A23376" s="97">
        <v>42979</v>
      </c>
      <c r="B23376" s="98">
        <v>0.39583333333575865</v>
      </c>
      <c r="C23376" s="99"/>
      <c r="D23376" s="100"/>
      <c r="E23376" s="101"/>
      <c r="F23376" s="102"/>
    </row>
    <row r="23377" spans="1:6" x14ac:dyDescent="0.2">
      <c r="A23377" s="97">
        <v>42979</v>
      </c>
      <c r="B23377" s="98">
        <v>0.40625</v>
      </c>
      <c r="C23377" s="99"/>
      <c r="D23377" s="100"/>
      <c r="E23377" s="101"/>
      <c r="F23377" s="102"/>
    </row>
    <row r="23378" spans="1:6" x14ac:dyDescent="0.2">
      <c r="A23378" s="97">
        <v>42979</v>
      </c>
      <c r="B23378" s="98">
        <v>0.41666666666424135</v>
      </c>
      <c r="C23378" s="99"/>
      <c r="D23378" s="100"/>
      <c r="E23378" s="101"/>
      <c r="F23378" s="102"/>
    </row>
    <row r="23379" spans="1:6" x14ac:dyDescent="0.2">
      <c r="A23379" s="97">
        <v>42979</v>
      </c>
      <c r="B23379" s="98">
        <v>0.42708333333575865</v>
      </c>
      <c r="C23379" s="99"/>
      <c r="D23379" s="100"/>
      <c r="E23379" s="101"/>
      <c r="F23379" s="102"/>
    </row>
    <row r="23380" spans="1:6" x14ac:dyDescent="0.2">
      <c r="A23380" s="97">
        <v>42979</v>
      </c>
      <c r="B23380" s="98">
        <v>0.4375</v>
      </c>
      <c r="C23380" s="99"/>
      <c r="D23380" s="100"/>
      <c r="E23380" s="101"/>
      <c r="F23380" s="102"/>
    </row>
    <row r="23381" spans="1:6" x14ac:dyDescent="0.2">
      <c r="A23381" s="97">
        <v>42979</v>
      </c>
      <c r="B23381" s="98">
        <v>0.44791666666424135</v>
      </c>
      <c r="C23381" s="99"/>
      <c r="D23381" s="100"/>
      <c r="E23381" s="101"/>
      <c r="F23381" s="102"/>
    </row>
    <row r="23382" spans="1:6" x14ac:dyDescent="0.2">
      <c r="A23382" s="97">
        <v>42979</v>
      </c>
      <c r="B23382" s="98">
        <v>0.45833333333575865</v>
      </c>
      <c r="C23382" s="99"/>
      <c r="D23382" s="100"/>
      <c r="E23382" s="101"/>
      <c r="F23382" s="102"/>
    </row>
    <row r="23383" spans="1:6" x14ac:dyDescent="0.2">
      <c r="A23383" s="97">
        <v>42979</v>
      </c>
      <c r="B23383" s="98">
        <v>0.46875</v>
      </c>
      <c r="C23383" s="99"/>
      <c r="D23383" s="100"/>
      <c r="E23383" s="101"/>
      <c r="F23383" s="102"/>
    </row>
    <row r="23384" spans="1:6" x14ac:dyDescent="0.2">
      <c r="A23384" s="97">
        <v>42979</v>
      </c>
      <c r="B23384" s="98">
        <v>0.47916666666424135</v>
      </c>
      <c r="C23384" s="99"/>
      <c r="D23384" s="100"/>
      <c r="E23384" s="101"/>
      <c r="F23384" s="102"/>
    </row>
    <row r="23385" spans="1:6" x14ac:dyDescent="0.2">
      <c r="A23385" s="97">
        <v>42979</v>
      </c>
      <c r="B23385" s="98">
        <v>0.48958333333575865</v>
      </c>
      <c r="C23385" s="99"/>
      <c r="D23385" s="100"/>
      <c r="E23385" s="101"/>
      <c r="F23385" s="102"/>
    </row>
    <row r="23386" spans="1:6" x14ac:dyDescent="0.2">
      <c r="A23386" s="97">
        <v>42979</v>
      </c>
      <c r="B23386" s="98">
        <v>0.5</v>
      </c>
      <c r="C23386" s="99"/>
      <c r="D23386" s="100"/>
      <c r="E23386" s="101"/>
      <c r="F23386" s="102"/>
    </row>
    <row r="23387" spans="1:6" x14ac:dyDescent="0.2">
      <c r="A23387" s="97">
        <v>42979</v>
      </c>
      <c r="B23387" s="98">
        <v>0.51041666666424135</v>
      </c>
      <c r="C23387" s="99"/>
      <c r="D23387" s="100"/>
      <c r="E23387" s="101"/>
      <c r="F23387" s="102"/>
    </row>
    <row r="23388" spans="1:6" x14ac:dyDescent="0.2">
      <c r="A23388" s="97">
        <v>42979</v>
      </c>
      <c r="B23388" s="98">
        <v>0.52083333333575865</v>
      </c>
      <c r="C23388" s="99"/>
      <c r="D23388" s="100"/>
      <c r="E23388" s="101"/>
      <c r="F23388" s="102"/>
    </row>
    <row r="23389" spans="1:6" x14ac:dyDescent="0.2">
      <c r="A23389" s="97">
        <v>42979</v>
      </c>
      <c r="B23389" s="98">
        <v>0.53125</v>
      </c>
      <c r="C23389" s="99"/>
      <c r="D23389" s="100"/>
      <c r="E23389" s="101"/>
      <c r="F23389" s="102"/>
    </row>
    <row r="23390" spans="1:6" x14ac:dyDescent="0.2">
      <c r="A23390" s="97">
        <v>42979</v>
      </c>
      <c r="B23390" s="98">
        <v>0.54166666666424135</v>
      </c>
      <c r="C23390" s="99"/>
      <c r="D23390" s="100"/>
      <c r="E23390" s="101"/>
      <c r="F23390" s="102"/>
    </row>
    <row r="23391" spans="1:6" x14ac:dyDescent="0.2">
      <c r="A23391" s="97">
        <v>42979</v>
      </c>
      <c r="B23391" s="98">
        <v>0.55208333333575865</v>
      </c>
      <c r="C23391" s="99"/>
      <c r="D23391" s="100"/>
      <c r="E23391" s="101"/>
      <c r="F23391" s="102"/>
    </row>
    <row r="23392" spans="1:6" x14ac:dyDescent="0.2">
      <c r="A23392" s="97">
        <v>42979</v>
      </c>
      <c r="B23392" s="98">
        <v>0.5625</v>
      </c>
      <c r="C23392" s="99"/>
      <c r="D23392" s="100"/>
      <c r="E23392" s="101"/>
      <c r="F23392" s="102"/>
    </row>
    <row r="23393" spans="1:6" x14ac:dyDescent="0.2">
      <c r="A23393" s="97">
        <v>42979</v>
      </c>
      <c r="B23393" s="98">
        <v>0.57291666666424135</v>
      </c>
      <c r="C23393" s="99"/>
      <c r="D23393" s="100"/>
      <c r="E23393" s="101"/>
      <c r="F23393" s="102"/>
    </row>
    <row r="23394" spans="1:6" x14ac:dyDescent="0.2">
      <c r="A23394" s="97">
        <v>42979</v>
      </c>
      <c r="B23394" s="98">
        <v>0.58333333333575865</v>
      </c>
      <c r="C23394" s="99"/>
      <c r="D23394" s="100"/>
      <c r="E23394" s="101"/>
      <c r="F23394" s="102"/>
    </row>
    <row r="23395" spans="1:6" x14ac:dyDescent="0.2">
      <c r="A23395" s="97">
        <v>42979</v>
      </c>
      <c r="B23395" s="98">
        <v>0.59375</v>
      </c>
      <c r="C23395" s="99"/>
      <c r="D23395" s="100"/>
      <c r="E23395" s="101"/>
      <c r="F23395" s="102"/>
    </row>
    <row r="23396" spans="1:6" x14ac:dyDescent="0.2">
      <c r="A23396" s="97">
        <v>42979</v>
      </c>
      <c r="B23396" s="98">
        <v>0.60416666666424135</v>
      </c>
      <c r="C23396" s="99"/>
      <c r="D23396" s="100"/>
      <c r="E23396" s="101"/>
      <c r="F23396" s="102"/>
    </row>
    <row r="23397" spans="1:6" x14ac:dyDescent="0.2">
      <c r="A23397" s="97">
        <v>42979</v>
      </c>
      <c r="B23397" s="98">
        <v>0.61458333333575865</v>
      </c>
      <c r="C23397" s="99"/>
      <c r="D23397" s="100"/>
      <c r="E23397" s="101"/>
      <c r="F23397" s="102"/>
    </row>
    <row r="23398" spans="1:6" x14ac:dyDescent="0.2">
      <c r="A23398" s="97">
        <v>42979</v>
      </c>
      <c r="B23398" s="98">
        <v>0.625</v>
      </c>
      <c r="C23398" s="99"/>
      <c r="D23398" s="100"/>
      <c r="E23398" s="101"/>
      <c r="F23398" s="102"/>
    </row>
    <row r="23399" spans="1:6" x14ac:dyDescent="0.2">
      <c r="A23399" s="97">
        <v>42979</v>
      </c>
      <c r="B23399" s="98">
        <v>0.63541666666424135</v>
      </c>
      <c r="C23399" s="99"/>
      <c r="D23399" s="100"/>
      <c r="E23399" s="101"/>
      <c r="F23399" s="102"/>
    </row>
    <row r="23400" spans="1:6" x14ac:dyDescent="0.2">
      <c r="A23400" s="97">
        <v>42979</v>
      </c>
      <c r="B23400" s="98">
        <v>0.64583333333575865</v>
      </c>
      <c r="C23400" s="99"/>
      <c r="D23400" s="100"/>
      <c r="E23400" s="101"/>
      <c r="F23400" s="102"/>
    </row>
    <row r="23401" spans="1:6" x14ac:dyDescent="0.2">
      <c r="A23401" s="97">
        <v>42979</v>
      </c>
      <c r="B23401" s="98">
        <v>0.65625</v>
      </c>
      <c r="C23401" s="99"/>
      <c r="D23401" s="100"/>
      <c r="E23401" s="101"/>
      <c r="F23401" s="102"/>
    </row>
    <row r="23402" spans="1:6" x14ac:dyDescent="0.2">
      <c r="A23402" s="97">
        <v>42979</v>
      </c>
      <c r="B23402" s="98">
        <v>0.66666666666424135</v>
      </c>
      <c r="C23402" s="99"/>
      <c r="D23402" s="100"/>
      <c r="E23402" s="101"/>
      <c r="F23402" s="102"/>
    </row>
    <row r="23403" spans="1:6" x14ac:dyDescent="0.2">
      <c r="A23403" s="97">
        <v>42979</v>
      </c>
      <c r="B23403" s="98">
        <v>0.67708333333575865</v>
      </c>
      <c r="C23403" s="99"/>
      <c r="D23403" s="100"/>
      <c r="E23403" s="101"/>
      <c r="F23403" s="102"/>
    </row>
    <row r="23404" spans="1:6" x14ac:dyDescent="0.2">
      <c r="A23404" s="97">
        <v>42979</v>
      </c>
      <c r="B23404" s="98">
        <v>0.6875</v>
      </c>
      <c r="C23404" s="99"/>
      <c r="D23404" s="100"/>
      <c r="E23404" s="101"/>
      <c r="F23404" s="102"/>
    </row>
    <row r="23405" spans="1:6" x14ac:dyDescent="0.2">
      <c r="A23405" s="97">
        <v>42979</v>
      </c>
      <c r="B23405" s="98">
        <v>0.69791666666424135</v>
      </c>
      <c r="C23405" s="99"/>
      <c r="D23405" s="100"/>
      <c r="E23405" s="101"/>
      <c r="F23405" s="102"/>
    </row>
    <row r="23406" spans="1:6" x14ac:dyDescent="0.2">
      <c r="A23406" s="97">
        <v>42979</v>
      </c>
      <c r="B23406" s="98">
        <v>0.70833333333575865</v>
      </c>
      <c r="C23406" s="99"/>
      <c r="D23406" s="100"/>
      <c r="E23406" s="101"/>
      <c r="F23406" s="102"/>
    </row>
    <row r="23407" spans="1:6" x14ac:dyDescent="0.2">
      <c r="A23407" s="97">
        <v>42979</v>
      </c>
      <c r="B23407" s="98">
        <v>0.71875</v>
      </c>
      <c r="C23407" s="99"/>
      <c r="D23407" s="100"/>
      <c r="E23407" s="101"/>
      <c r="F23407" s="102"/>
    </row>
    <row r="23408" spans="1:6" x14ac:dyDescent="0.2">
      <c r="A23408" s="97">
        <v>42979</v>
      </c>
      <c r="B23408" s="98">
        <v>0.72916666666424135</v>
      </c>
      <c r="C23408" s="99"/>
      <c r="D23408" s="100"/>
      <c r="E23408" s="101"/>
      <c r="F23408" s="102"/>
    </row>
    <row r="23409" spans="1:6" x14ac:dyDescent="0.2">
      <c r="A23409" s="97">
        <v>42979</v>
      </c>
      <c r="B23409" s="98">
        <v>0.73958333333575865</v>
      </c>
      <c r="C23409" s="99"/>
      <c r="D23409" s="100"/>
      <c r="E23409" s="101"/>
      <c r="F23409" s="102"/>
    </row>
    <row r="23410" spans="1:6" x14ac:dyDescent="0.2">
      <c r="A23410" s="97">
        <v>42979</v>
      </c>
      <c r="B23410" s="98">
        <v>0.75</v>
      </c>
      <c r="C23410" s="99"/>
      <c r="D23410" s="100"/>
      <c r="E23410" s="101"/>
      <c r="F23410" s="102"/>
    </row>
    <row r="23411" spans="1:6" x14ac:dyDescent="0.2">
      <c r="A23411" s="97">
        <v>42979</v>
      </c>
      <c r="B23411" s="98">
        <v>0.76041666666424135</v>
      </c>
      <c r="C23411" s="99"/>
      <c r="D23411" s="100"/>
      <c r="E23411" s="101"/>
      <c r="F23411" s="102"/>
    </row>
    <row r="23412" spans="1:6" x14ac:dyDescent="0.2">
      <c r="A23412" s="97">
        <v>42979</v>
      </c>
      <c r="B23412" s="98">
        <v>0.77083333333575865</v>
      </c>
      <c r="C23412" s="99"/>
      <c r="D23412" s="100"/>
      <c r="E23412" s="101"/>
      <c r="F23412" s="102"/>
    </row>
    <row r="23413" spans="1:6" x14ac:dyDescent="0.2">
      <c r="A23413" s="97">
        <v>42979</v>
      </c>
      <c r="B23413" s="98">
        <v>0.78125</v>
      </c>
      <c r="C23413" s="99"/>
      <c r="D23413" s="100"/>
      <c r="E23413" s="101"/>
      <c r="F23413" s="102"/>
    </row>
    <row r="23414" spans="1:6" x14ac:dyDescent="0.2">
      <c r="A23414" s="97">
        <v>42979</v>
      </c>
      <c r="B23414" s="98">
        <v>0.79166666666424135</v>
      </c>
      <c r="C23414" s="99"/>
      <c r="D23414" s="100"/>
      <c r="E23414" s="101"/>
      <c r="F23414" s="102"/>
    </row>
    <row r="23415" spans="1:6" x14ac:dyDescent="0.2">
      <c r="A23415" s="97">
        <v>42979</v>
      </c>
      <c r="B23415" s="98">
        <v>0.80208333333575865</v>
      </c>
      <c r="C23415" s="99"/>
      <c r="D23415" s="100"/>
      <c r="E23415" s="101"/>
      <c r="F23415" s="102"/>
    </row>
    <row r="23416" spans="1:6" x14ac:dyDescent="0.2">
      <c r="A23416" s="97">
        <v>42979</v>
      </c>
      <c r="B23416" s="98">
        <v>0.8125</v>
      </c>
      <c r="C23416" s="99"/>
      <c r="D23416" s="100"/>
      <c r="E23416" s="101"/>
      <c r="F23416" s="102"/>
    </row>
    <row r="23417" spans="1:6" x14ac:dyDescent="0.2">
      <c r="A23417" s="97">
        <v>42979</v>
      </c>
      <c r="B23417" s="98">
        <v>0.82291666666424135</v>
      </c>
      <c r="C23417" s="99"/>
      <c r="D23417" s="100"/>
      <c r="E23417" s="101"/>
      <c r="F23417" s="102"/>
    </row>
    <row r="23418" spans="1:6" x14ac:dyDescent="0.2">
      <c r="A23418" s="97">
        <v>42979</v>
      </c>
      <c r="B23418" s="98">
        <v>0.83333333333575865</v>
      </c>
      <c r="C23418" s="99"/>
      <c r="D23418" s="100"/>
      <c r="E23418" s="101"/>
      <c r="F23418" s="102"/>
    </row>
    <row r="23419" spans="1:6" x14ac:dyDescent="0.2">
      <c r="A23419" s="97">
        <v>42979</v>
      </c>
      <c r="B23419" s="98">
        <v>0.84375</v>
      </c>
      <c r="C23419" s="99"/>
      <c r="D23419" s="100"/>
      <c r="E23419" s="101"/>
      <c r="F23419" s="102"/>
    </row>
    <row r="23420" spans="1:6" x14ac:dyDescent="0.2">
      <c r="A23420" s="97">
        <v>42979</v>
      </c>
      <c r="B23420" s="98">
        <v>0.85416666666424135</v>
      </c>
      <c r="C23420" s="99"/>
      <c r="D23420" s="100"/>
      <c r="E23420" s="101"/>
      <c r="F23420" s="102"/>
    </row>
    <row r="23421" spans="1:6" x14ac:dyDescent="0.2">
      <c r="A23421" s="97">
        <v>42979</v>
      </c>
      <c r="B23421" s="98">
        <v>0.86458333333575865</v>
      </c>
      <c r="C23421" s="99"/>
      <c r="D23421" s="100"/>
      <c r="E23421" s="101"/>
      <c r="F23421" s="102"/>
    </row>
    <row r="23422" spans="1:6" x14ac:dyDescent="0.2">
      <c r="A23422" s="97">
        <v>42979</v>
      </c>
      <c r="B23422" s="98">
        <v>0.875</v>
      </c>
      <c r="C23422" s="99"/>
      <c r="D23422" s="100"/>
      <c r="E23422" s="101"/>
      <c r="F23422" s="102"/>
    </row>
    <row r="23423" spans="1:6" x14ac:dyDescent="0.2">
      <c r="A23423" s="97">
        <v>42979</v>
      </c>
      <c r="B23423" s="98">
        <v>0.88541666666424135</v>
      </c>
      <c r="C23423" s="99"/>
      <c r="D23423" s="100"/>
      <c r="E23423" s="101"/>
      <c r="F23423" s="102"/>
    </row>
    <row r="23424" spans="1:6" x14ac:dyDescent="0.2">
      <c r="A23424" s="97">
        <v>42979</v>
      </c>
      <c r="B23424" s="98">
        <v>0.89583333333575865</v>
      </c>
      <c r="C23424" s="99"/>
      <c r="D23424" s="100"/>
      <c r="E23424" s="101"/>
      <c r="F23424" s="102"/>
    </row>
    <row r="23425" spans="1:6" x14ac:dyDescent="0.2">
      <c r="A23425" s="97">
        <v>42979</v>
      </c>
      <c r="B23425" s="98">
        <v>0.90625</v>
      </c>
      <c r="C23425" s="99"/>
      <c r="D23425" s="100"/>
      <c r="E23425" s="101"/>
      <c r="F23425" s="102"/>
    </row>
    <row r="23426" spans="1:6" x14ac:dyDescent="0.2">
      <c r="A23426" s="97">
        <v>42979</v>
      </c>
      <c r="B23426" s="98">
        <v>0.91666666666424135</v>
      </c>
      <c r="C23426" s="99"/>
      <c r="D23426" s="100"/>
      <c r="E23426" s="101"/>
      <c r="F23426" s="102"/>
    </row>
    <row r="23427" spans="1:6" x14ac:dyDescent="0.2">
      <c r="A23427" s="97">
        <v>42979</v>
      </c>
      <c r="B23427" s="98">
        <v>0.92708333333575865</v>
      </c>
      <c r="C23427" s="99"/>
      <c r="D23427" s="100"/>
      <c r="E23427" s="101"/>
      <c r="F23427" s="102"/>
    </row>
    <row r="23428" spans="1:6" x14ac:dyDescent="0.2">
      <c r="A23428" s="97">
        <v>42979</v>
      </c>
      <c r="B23428" s="98">
        <v>0.9375</v>
      </c>
      <c r="C23428" s="99"/>
      <c r="D23428" s="100"/>
      <c r="E23428" s="101"/>
      <c r="F23428" s="102"/>
    </row>
    <row r="23429" spans="1:6" x14ac:dyDescent="0.2">
      <c r="A23429" s="97">
        <v>42979</v>
      </c>
      <c r="B23429" s="98">
        <v>0.94791666666424135</v>
      </c>
      <c r="C23429" s="99"/>
      <c r="D23429" s="100"/>
      <c r="E23429" s="101"/>
      <c r="F23429" s="102"/>
    </row>
    <row r="23430" spans="1:6" x14ac:dyDescent="0.2">
      <c r="A23430" s="97">
        <v>42979</v>
      </c>
      <c r="B23430" s="98">
        <v>0.95833333333575865</v>
      </c>
      <c r="C23430" s="99"/>
      <c r="D23430" s="100"/>
      <c r="E23430" s="101"/>
      <c r="F23430" s="102"/>
    </row>
    <row r="23431" spans="1:6" x14ac:dyDescent="0.2">
      <c r="A23431" s="97">
        <v>42979</v>
      </c>
      <c r="B23431" s="98">
        <v>0.96875</v>
      </c>
      <c r="C23431" s="99"/>
      <c r="D23431" s="100"/>
      <c r="E23431" s="101"/>
      <c r="F23431" s="102"/>
    </row>
    <row r="23432" spans="1:6" x14ac:dyDescent="0.2">
      <c r="A23432" s="97">
        <v>42979</v>
      </c>
      <c r="B23432" s="98">
        <v>0.97916666666424135</v>
      </c>
      <c r="C23432" s="99"/>
      <c r="D23432" s="100"/>
      <c r="E23432" s="101"/>
      <c r="F23432" s="102"/>
    </row>
    <row r="23433" spans="1:6" x14ac:dyDescent="0.2">
      <c r="A23433" s="97">
        <v>42979</v>
      </c>
      <c r="B23433" s="98">
        <v>0.98958333333575865</v>
      </c>
      <c r="C23433" s="99"/>
      <c r="D23433" s="100"/>
      <c r="E23433" s="101"/>
      <c r="F23433" s="102"/>
    </row>
    <row r="23434" spans="1:6" x14ac:dyDescent="0.2">
      <c r="A23434" s="97">
        <v>42980</v>
      </c>
      <c r="B23434" s="98">
        <v>0</v>
      </c>
      <c r="C23434" s="99"/>
      <c r="D23434" s="100"/>
      <c r="E23434" s="101"/>
      <c r="F23434" s="102"/>
    </row>
    <row r="23435" spans="1:6" x14ac:dyDescent="0.2">
      <c r="A23435" s="97">
        <v>42980</v>
      </c>
      <c r="B23435" s="98">
        <v>1.0416666664241347E-2</v>
      </c>
      <c r="C23435" s="99"/>
      <c r="D23435" s="100"/>
      <c r="E23435" s="101"/>
      <c r="F23435" s="102"/>
    </row>
    <row r="23436" spans="1:6" x14ac:dyDescent="0.2">
      <c r="A23436" s="97">
        <v>42980</v>
      </c>
      <c r="B23436" s="98">
        <v>2.0833333335758653E-2</v>
      </c>
      <c r="C23436" s="99"/>
      <c r="D23436" s="100"/>
      <c r="E23436" s="101"/>
      <c r="F23436" s="102"/>
    </row>
    <row r="23437" spans="1:6" x14ac:dyDescent="0.2">
      <c r="A23437" s="97">
        <v>42980</v>
      </c>
      <c r="B23437" s="98">
        <v>3.125E-2</v>
      </c>
      <c r="C23437" s="99"/>
      <c r="D23437" s="100"/>
      <c r="E23437" s="101"/>
      <c r="F23437" s="102"/>
    </row>
    <row r="23438" spans="1:6" x14ac:dyDescent="0.2">
      <c r="A23438" s="97">
        <v>42980</v>
      </c>
      <c r="B23438" s="98">
        <v>4.1666666664241347E-2</v>
      </c>
      <c r="C23438" s="99"/>
      <c r="D23438" s="100"/>
      <c r="E23438" s="101"/>
      <c r="F23438" s="102"/>
    </row>
    <row r="23439" spans="1:6" x14ac:dyDescent="0.2">
      <c r="A23439" s="97">
        <v>42980</v>
      </c>
      <c r="B23439" s="98">
        <v>5.2083333335758653E-2</v>
      </c>
      <c r="C23439" s="99"/>
      <c r="D23439" s="100"/>
      <c r="E23439" s="101"/>
      <c r="F23439" s="102"/>
    </row>
    <row r="23440" spans="1:6" x14ac:dyDescent="0.2">
      <c r="A23440" s="97">
        <v>42980</v>
      </c>
      <c r="B23440" s="98">
        <v>6.25E-2</v>
      </c>
      <c r="C23440" s="99"/>
      <c r="D23440" s="100"/>
      <c r="E23440" s="101"/>
      <c r="F23440" s="102"/>
    </row>
    <row r="23441" spans="1:6" x14ac:dyDescent="0.2">
      <c r="A23441" s="97">
        <v>42980</v>
      </c>
      <c r="B23441" s="98">
        <v>7.2916666664241347E-2</v>
      </c>
      <c r="C23441" s="99"/>
      <c r="D23441" s="100"/>
      <c r="E23441" s="101"/>
      <c r="F23441" s="102"/>
    </row>
    <row r="23442" spans="1:6" x14ac:dyDescent="0.2">
      <c r="A23442" s="97">
        <v>42980</v>
      </c>
      <c r="B23442" s="98">
        <v>8.3333333335758653E-2</v>
      </c>
      <c r="C23442" s="99"/>
      <c r="D23442" s="100"/>
      <c r="E23442" s="101"/>
      <c r="F23442" s="102"/>
    </row>
    <row r="23443" spans="1:6" x14ac:dyDescent="0.2">
      <c r="A23443" s="97">
        <v>42980</v>
      </c>
      <c r="B23443" s="98">
        <v>9.375E-2</v>
      </c>
      <c r="C23443" s="99"/>
      <c r="D23443" s="100"/>
      <c r="E23443" s="101"/>
      <c r="F23443" s="102"/>
    </row>
    <row r="23444" spans="1:6" x14ac:dyDescent="0.2">
      <c r="A23444" s="97">
        <v>42980</v>
      </c>
      <c r="B23444" s="98">
        <v>0.10416666666424135</v>
      </c>
      <c r="C23444" s="99"/>
      <c r="D23444" s="100"/>
      <c r="E23444" s="101"/>
      <c r="F23444" s="102"/>
    </row>
    <row r="23445" spans="1:6" x14ac:dyDescent="0.2">
      <c r="A23445" s="97">
        <v>42980</v>
      </c>
      <c r="B23445" s="98">
        <v>0.11458333333575865</v>
      </c>
      <c r="C23445" s="99"/>
      <c r="D23445" s="100"/>
      <c r="E23445" s="101"/>
      <c r="F23445" s="102"/>
    </row>
    <row r="23446" spans="1:6" x14ac:dyDescent="0.2">
      <c r="A23446" s="97">
        <v>42980</v>
      </c>
      <c r="B23446" s="98">
        <v>0.125</v>
      </c>
      <c r="C23446" s="99"/>
      <c r="D23446" s="100"/>
      <c r="E23446" s="101"/>
      <c r="F23446" s="102"/>
    </row>
    <row r="23447" spans="1:6" x14ac:dyDescent="0.2">
      <c r="A23447" s="97">
        <v>42980</v>
      </c>
      <c r="B23447" s="98">
        <v>0.13541666666424135</v>
      </c>
      <c r="C23447" s="99"/>
      <c r="D23447" s="100"/>
      <c r="E23447" s="101"/>
      <c r="F23447" s="102"/>
    </row>
    <row r="23448" spans="1:6" x14ac:dyDescent="0.2">
      <c r="A23448" s="97">
        <v>42980</v>
      </c>
      <c r="B23448" s="98">
        <v>0.14583333333575865</v>
      </c>
      <c r="C23448" s="99"/>
      <c r="D23448" s="100"/>
      <c r="E23448" s="101"/>
      <c r="F23448" s="102"/>
    </row>
    <row r="23449" spans="1:6" x14ac:dyDescent="0.2">
      <c r="A23449" s="97">
        <v>42980</v>
      </c>
      <c r="B23449" s="98">
        <v>0.15625</v>
      </c>
      <c r="C23449" s="99"/>
      <c r="D23449" s="100"/>
      <c r="E23449" s="101"/>
      <c r="F23449" s="102"/>
    </row>
    <row r="23450" spans="1:6" x14ac:dyDescent="0.2">
      <c r="A23450" s="97">
        <v>42980</v>
      </c>
      <c r="B23450" s="98">
        <v>0.16666666666424135</v>
      </c>
      <c r="C23450" s="99"/>
      <c r="D23450" s="100"/>
      <c r="E23450" s="101"/>
      <c r="F23450" s="102"/>
    </row>
    <row r="23451" spans="1:6" x14ac:dyDescent="0.2">
      <c r="A23451" s="97">
        <v>42980</v>
      </c>
      <c r="B23451" s="98">
        <v>0.17708333333575865</v>
      </c>
      <c r="C23451" s="99"/>
      <c r="D23451" s="100"/>
      <c r="E23451" s="101"/>
      <c r="F23451" s="102"/>
    </row>
    <row r="23452" spans="1:6" x14ac:dyDescent="0.2">
      <c r="A23452" s="97">
        <v>42980</v>
      </c>
      <c r="B23452" s="98">
        <v>0.1875</v>
      </c>
      <c r="C23452" s="99"/>
      <c r="D23452" s="100"/>
      <c r="E23452" s="101"/>
      <c r="F23452" s="102"/>
    </row>
    <row r="23453" spans="1:6" x14ac:dyDescent="0.2">
      <c r="A23453" s="97">
        <v>42980</v>
      </c>
      <c r="B23453" s="98">
        <v>0.19791666666424135</v>
      </c>
      <c r="C23453" s="99"/>
      <c r="D23453" s="100"/>
      <c r="E23453" s="101"/>
      <c r="F23453" s="102"/>
    </row>
    <row r="23454" spans="1:6" x14ac:dyDescent="0.2">
      <c r="A23454" s="97">
        <v>42980</v>
      </c>
      <c r="B23454" s="98">
        <v>0.20833333333575865</v>
      </c>
      <c r="C23454" s="99"/>
      <c r="D23454" s="100"/>
      <c r="E23454" s="101"/>
      <c r="F23454" s="102"/>
    </row>
    <row r="23455" spans="1:6" x14ac:dyDescent="0.2">
      <c r="A23455" s="97">
        <v>42980</v>
      </c>
      <c r="B23455" s="98">
        <v>0.21875</v>
      </c>
      <c r="C23455" s="99"/>
      <c r="D23455" s="100"/>
      <c r="E23455" s="101"/>
      <c r="F23455" s="102"/>
    </row>
    <row r="23456" spans="1:6" x14ac:dyDescent="0.2">
      <c r="A23456" s="97">
        <v>42980</v>
      </c>
      <c r="B23456" s="98">
        <v>0.22916666666424135</v>
      </c>
      <c r="C23456" s="99"/>
      <c r="D23456" s="100"/>
      <c r="E23456" s="101"/>
      <c r="F23456" s="102"/>
    </row>
    <row r="23457" spans="1:6" x14ac:dyDescent="0.2">
      <c r="A23457" s="97">
        <v>42980</v>
      </c>
      <c r="B23457" s="98">
        <v>0.23958333333575865</v>
      </c>
      <c r="C23457" s="99"/>
      <c r="D23457" s="100"/>
      <c r="E23457" s="101"/>
      <c r="F23457" s="102"/>
    </row>
    <row r="23458" spans="1:6" x14ac:dyDescent="0.2">
      <c r="A23458" s="97">
        <v>42980</v>
      </c>
      <c r="B23458" s="98">
        <v>0.25</v>
      </c>
      <c r="C23458" s="99"/>
      <c r="D23458" s="100"/>
      <c r="E23458" s="101"/>
      <c r="F23458" s="102"/>
    </row>
    <row r="23459" spans="1:6" x14ac:dyDescent="0.2">
      <c r="A23459" s="97">
        <v>42980</v>
      </c>
      <c r="B23459" s="98">
        <v>0.26041666666424135</v>
      </c>
      <c r="C23459" s="99"/>
      <c r="D23459" s="100"/>
      <c r="E23459" s="101"/>
      <c r="F23459" s="102"/>
    </row>
    <row r="23460" spans="1:6" x14ac:dyDescent="0.2">
      <c r="A23460" s="97">
        <v>42980</v>
      </c>
      <c r="B23460" s="98">
        <v>0.27083333333575865</v>
      </c>
      <c r="C23460" s="99"/>
      <c r="D23460" s="100"/>
      <c r="E23460" s="101"/>
      <c r="F23460" s="102"/>
    </row>
    <row r="23461" spans="1:6" x14ac:dyDescent="0.2">
      <c r="A23461" s="97">
        <v>42980</v>
      </c>
      <c r="B23461" s="98">
        <v>0.28125</v>
      </c>
      <c r="C23461" s="99"/>
      <c r="D23461" s="100"/>
      <c r="E23461" s="101"/>
      <c r="F23461" s="102"/>
    </row>
    <row r="23462" spans="1:6" x14ac:dyDescent="0.2">
      <c r="A23462" s="97">
        <v>42980</v>
      </c>
      <c r="B23462" s="98">
        <v>0.29166666666424135</v>
      </c>
      <c r="C23462" s="99"/>
      <c r="D23462" s="100"/>
      <c r="E23462" s="101"/>
      <c r="F23462" s="102"/>
    </row>
    <row r="23463" spans="1:6" x14ac:dyDescent="0.2">
      <c r="A23463" s="97">
        <v>42980</v>
      </c>
      <c r="B23463" s="98">
        <v>0.30208333333575865</v>
      </c>
      <c r="C23463" s="99"/>
      <c r="D23463" s="100"/>
      <c r="E23463" s="101"/>
      <c r="F23463" s="102"/>
    </row>
    <row r="23464" spans="1:6" x14ac:dyDescent="0.2">
      <c r="A23464" s="97">
        <v>42980</v>
      </c>
      <c r="B23464" s="98">
        <v>0.3125</v>
      </c>
      <c r="C23464" s="99"/>
      <c r="D23464" s="100"/>
      <c r="E23464" s="101"/>
      <c r="F23464" s="102"/>
    </row>
    <row r="23465" spans="1:6" x14ac:dyDescent="0.2">
      <c r="A23465" s="97">
        <v>42980</v>
      </c>
      <c r="B23465" s="98">
        <v>0.32291666666424135</v>
      </c>
      <c r="C23465" s="99"/>
      <c r="D23465" s="100"/>
      <c r="E23465" s="101"/>
      <c r="F23465" s="102"/>
    </row>
    <row r="23466" spans="1:6" x14ac:dyDescent="0.2">
      <c r="A23466" s="97">
        <v>42980</v>
      </c>
      <c r="B23466" s="98">
        <v>0.33333333333575865</v>
      </c>
      <c r="C23466" s="99"/>
      <c r="D23466" s="100"/>
      <c r="E23466" s="101"/>
      <c r="F23466" s="102"/>
    </row>
    <row r="23467" spans="1:6" x14ac:dyDescent="0.2">
      <c r="A23467" s="97">
        <v>42980</v>
      </c>
      <c r="B23467" s="98">
        <v>0.34375</v>
      </c>
      <c r="C23467" s="99"/>
      <c r="D23467" s="100"/>
      <c r="E23467" s="101"/>
      <c r="F23467" s="102"/>
    </row>
    <row r="23468" spans="1:6" x14ac:dyDescent="0.2">
      <c r="A23468" s="97">
        <v>42980</v>
      </c>
      <c r="B23468" s="98">
        <v>0.35416666666424135</v>
      </c>
      <c r="C23468" s="99"/>
      <c r="D23468" s="100"/>
      <c r="E23468" s="101"/>
      <c r="F23468" s="102"/>
    </row>
    <row r="23469" spans="1:6" x14ac:dyDescent="0.2">
      <c r="A23469" s="97">
        <v>42980</v>
      </c>
      <c r="B23469" s="98">
        <v>0.36458333333575865</v>
      </c>
      <c r="C23469" s="99"/>
      <c r="D23469" s="100"/>
      <c r="E23469" s="101"/>
      <c r="F23469" s="102"/>
    </row>
    <row r="23470" spans="1:6" x14ac:dyDescent="0.2">
      <c r="A23470" s="97">
        <v>42980</v>
      </c>
      <c r="B23470" s="98">
        <v>0.375</v>
      </c>
      <c r="C23470" s="99"/>
      <c r="D23470" s="100"/>
      <c r="E23470" s="101"/>
      <c r="F23470" s="102"/>
    </row>
    <row r="23471" spans="1:6" x14ac:dyDescent="0.2">
      <c r="A23471" s="97">
        <v>42980</v>
      </c>
      <c r="B23471" s="98">
        <v>0.38541666666424135</v>
      </c>
      <c r="C23471" s="99"/>
      <c r="D23471" s="100"/>
      <c r="E23471" s="101"/>
      <c r="F23471" s="102"/>
    </row>
    <row r="23472" spans="1:6" x14ac:dyDescent="0.2">
      <c r="A23472" s="97">
        <v>42980</v>
      </c>
      <c r="B23472" s="98">
        <v>0.39583333333575865</v>
      </c>
      <c r="C23472" s="99"/>
      <c r="D23472" s="100"/>
      <c r="E23472" s="101"/>
      <c r="F23472" s="102"/>
    </row>
    <row r="23473" spans="1:6" x14ac:dyDescent="0.2">
      <c r="A23473" s="97">
        <v>42980</v>
      </c>
      <c r="B23473" s="98">
        <v>0.40625</v>
      </c>
      <c r="C23473" s="99"/>
      <c r="D23473" s="100"/>
      <c r="E23473" s="101"/>
      <c r="F23473" s="102"/>
    </row>
    <row r="23474" spans="1:6" x14ac:dyDescent="0.2">
      <c r="A23474" s="97">
        <v>42980</v>
      </c>
      <c r="B23474" s="98">
        <v>0.41666666666424135</v>
      </c>
      <c r="C23474" s="99"/>
      <c r="D23474" s="100"/>
      <c r="E23474" s="101"/>
      <c r="F23474" s="102"/>
    </row>
    <row r="23475" spans="1:6" x14ac:dyDescent="0.2">
      <c r="A23475" s="97">
        <v>42980</v>
      </c>
      <c r="B23475" s="98">
        <v>0.42708333333575865</v>
      </c>
      <c r="C23475" s="99"/>
      <c r="D23475" s="100"/>
      <c r="E23475" s="101"/>
      <c r="F23475" s="102"/>
    </row>
    <row r="23476" spans="1:6" x14ac:dyDescent="0.2">
      <c r="A23476" s="97">
        <v>42980</v>
      </c>
      <c r="B23476" s="98">
        <v>0.4375</v>
      </c>
      <c r="C23476" s="99"/>
      <c r="D23476" s="100"/>
      <c r="E23476" s="101"/>
      <c r="F23476" s="102"/>
    </row>
    <row r="23477" spans="1:6" x14ac:dyDescent="0.2">
      <c r="A23477" s="97">
        <v>42980</v>
      </c>
      <c r="B23477" s="98">
        <v>0.44791666666424135</v>
      </c>
      <c r="C23477" s="99"/>
      <c r="D23477" s="100"/>
      <c r="E23477" s="101"/>
      <c r="F23477" s="102"/>
    </row>
    <row r="23478" spans="1:6" x14ac:dyDescent="0.2">
      <c r="A23478" s="97">
        <v>42980</v>
      </c>
      <c r="B23478" s="98">
        <v>0.45833333333575865</v>
      </c>
      <c r="C23478" s="99"/>
      <c r="D23478" s="100"/>
      <c r="E23478" s="101"/>
      <c r="F23478" s="102"/>
    </row>
    <row r="23479" spans="1:6" x14ac:dyDescent="0.2">
      <c r="A23479" s="97">
        <v>42980</v>
      </c>
      <c r="B23479" s="98">
        <v>0.46875</v>
      </c>
      <c r="C23479" s="99"/>
      <c r="D23479" s="100"/>
      <c r="E23479" s="101"/>
      <c r="F23479" s="102"/>
    </row>
    <row r="23480" spans="1:6" x14ac:dyDescent="0.2">
      <c r="A23480" s="97">
        <v>42980</v>
      </c>
      <c r="B23480" s="98">
        <v>0.47916666666424135</v>
      </c>
      <c r="C23480" s="99"/>
      <c r="D23480" s="100"/>
      <c r="E23480" s="101"/>
      <c r="F23480" s="102"/>
    </row>
    <row r="23481" spans="1:6" x14ac:dyDescent="0.2">
      <c r="A23481" s="97">
        <v>42980</v>
      </c>
      <c r="B23481" s="98">
        <v>0.48958333333575865</v>
      </c>
      <c r="C23481" s="99"/>
      <c r="D23481" s="100"/>
      <c r="E23481" s="101"/>
      <c r="F23481" s="102"/>
    </row>
    <row r="23482" spans="1:6" x14ac:dyDescent="0.2">
      <c r="A23482" s="97">
        <v>42980</v>
      </c>
      <c r="B23482" s="98">
        <v>0.5</v>
      </c>
      <c r="C23482" s="99"/>
      <c r="D23482" s="100"/>
      <c r="E23482" s="101"/>
      <c r="F23482" s="102"/>
    </row>
    <row r="23483" spans="1:6" x14ac:dyDescent="0.2">
      <c r="A23483" s="97">
        <v>42980</v>
      </c>
      <c r="B23483" s="98">
        <v>0.51041666666424135</v>
      </c>
      <c r="C23483" s="99"/>
      <c r="D23483" s="100"/>
      <c r="E23483" s="101"/>
      <c r="F23483" s="102"/>
    </row>
    <row r="23484" spans="1:6" x14ac:dyDescent="0.2">
      <c r="A23484" s="97">
        <v>42980</v>
      </c>
      <c r="B23484" s="98">
        <v>0.52083333333575865</v>
      </c>
      <c r="C23484" s="99"/>
      <c r="D23484" s="100"/>
      <c r="E23484" s="101"/>
      <c r="F23484" s="102"/>
    </row>
    <row r="23485" spans="1:6" x14ac:dyDescent="0.2">
      <c r="A23485" s="97">
        <v>42980</v>
      </c>
      <c r="B23485" s="98">
        <v>0.53125</v>
      </c>
      <c r="C23485" s="99"/>
      <c r="D23485" s="100"/>
      <c r="E23485" s="101"/>
      <c r="F23485" s="102"/>
    </row>
    <row r="23486" spans="1:6" x14ac:dyDescent="0.2">
      <c r="A23486" s="97">
        <v>42980</v>
      </c>
      <c r="B23486" s="98">
        <v>0.54166666666424135</v>
      </c>
      <c r="C23486" s="99"/>
      <c r="D23486" s="100"/>
      <c r="E23486" s="101"/>
      <c r="F23486" s="102"/>
    </row>
    <row r="23487" spans="1:6" x14ac:dyDescent="0.2">
      <c r="A23487" s="97">
        <v>42980</v>
      </c>
      <c r="B23487" s="98">
        <v>0.55208333333575865</v>
      </c>
      <c r="C23487" s="99"/>
      <c r="D23487" s="100"/>
      <c r="E23487" s="101"/>
      <c r="F23487" s="102"/>
    </row>
    <row r="23488" spans="1:6" x14ac:dyDescent="0.2">
      <c r="A23488" s="97">
        <v>42980</v>
      </c>
      <c r="B23488" s="98">
        <v>0.5625</v>
      </c>
      <c r="C23488" s="99"/>
      <c r="D23488" s="100"/>
      <c r="E23488" s="101"/>
      <c r="F23488" s="102"/>
    </row>
    <row r="23489" spans="1:6" x14ac:dyDescent="0.2">
      <c r="A23489" s="97">
        <v>42980</v>
      </c>
      <c r="B23489" s="98">
        <v>0.57291666666424135</v>
      </c>
      <c r="C23489" s="99"/>
      <c r="D23489" s="100"/>
      <c r="E23489" s="101"/>
      <c r="F23489" s="102"/>
    </row>
    <row r="23490" spans="1:6" x14ac:dyDescent="0.2">
      <c r="A23490" s="97">
        <v>42980</v>
      </c>
      <c r="B23490" s="98">
        <v>0.58333333333575865</v>
      </c>
      <c r="C23490" s="99"/>
      <c r="D23490" s="100"/>
      <c r="E23490" s="101"/>
      <c r="F23490" s="102"/>
    </row>
    <row r="23491" spans="1:6" x14ac:dyDescent="0.2">
      <c r="A23491" s="97">
        <v>42980</v>
      </c>
      <c r="B23491" s="98">
        <v>0.59375</v>
      </c>
      <c r="C23491" s="99"/>
      <c r="D23491" s="100"/>
      <c r="E23491" s="101"/>
      <c r="F23491" s="102"/>
    </row>
    <row r="23492" spans="1:6" x14ac:dyDescent="0.2">
      <c r="A23492" s="97">
        <v>42980</v>
      </c>
      <c r="B23492" s="98">
        <v>0.60416666666424135</v>
      </c>
      <c r="C23492" s="99"/>
      <c r="D23492" s="100"/>
      <c r="E23492" s="101"/>
      <c r="F23492" s="102"/>
    </row>
    <row r="23493" spans="1:6" x14ac:dyDescent="0.2">
      <c r="A23493" s="97">
        <v>42980</v>
      </c>
      <c r="B23493" s="98">
        <v>0.61458333333575865</v>
      </c>
      <c r="C23493" s="99"/>
      <c r="D23493" s="100"/>
      <c r="E23493" s="101"/>
      <c r="F23493" s="102"/>
    </row>
    <row r="23494" spans="1:6" x14ac:dyDescent="0.2">
      <c r="A23494" s="97">
        <v>42980</v>
      </c>
      <c r="B23494" s="98">
        <v>0.625</v>
      </c>
      <c r="C23494" s="99"/>
      <c r="D23494" s="100"/>
      <c r="E23494" s="101"/>
      <c r="F23494" s="102"/>
    </row>
    <row r="23495" spans="1:6" x14ac:dyDescent="0.2">
      <c r="A23495" s="97">
        <v>42980</v>
      </c>
      <c r="B23495" s="98">
        <v>0.63541666666424135</v>
      </c>
      <c r="C23495" s="99"/>
      <c r="D23495" s="100"/>
      <c r="E23495" s="101"/>
      <c r="F23495" s="102"/>
    </row>
    <row r="23496" spans="1:6" x14ac:dyDescent="0.2">
      <c r="A23496" s="97">
        <v>42980</v>
      </c>
      <c r="B23496" s="98">
        <v>0.64583333333575865</v>
      </c>
      <c r="C23496" s="99"/>
      <c r="D23496" s="100"/>
      <c r="E23496" s="101"/>
      <c r="F23496" s="102"/>
    </row>
    <row r="23497" spans="1:6" x14ac:dyDescent="0.2">
      <c r="A23497" s="97">
        <v>42980</v>
      </c>
      <c r="B23497" s="98">
        <v>0.65625</v>
      </c>
      <c r="C23497" s="99"/>
      <c r="D23497" s="100"/>
      <c r="E23497" s="101"/>
      <c r="F23497" s="102"/>
    </row>
    <row r="23498" spans="1:6" x14ac:dyDescent="0.2">
      <c r="A23498" s="97">
        <v>42980</v>
      </c>
      <c r="B23498" s="98">
        <v>0.66666666666424135</v>
      </c>
      <c r="C23498" s="99"/>
      <c r="D23498" s="100"/>
      <c r="E23498" s="101"/>
      <c r="F23498" s="102"/>
    </row>
    <row r="23499" spans="1:6" x14ac:dyDescent="0.2">
      <c r="A23499" s="97">
        <v>42980</v>
      </c>
      <c r="B23499" s="98">
        <v>0.67708333333575865</v>
      </c>
      <c r="C23499" s="99"/>
      <c r="D23499" s="100"/>
      <c r="E23499" s="101"/>
      <c r="F23499" s="102"/>
    </row>
    <row r="23500" spans="1:6" x14ac:dyDescent="0.2">
      <c r="A23500" s="97">
        <v>42980</v>
      </c>
      <c r="B23500" s="98">
        <v>0.6875</v>
      </c>
      <c r="C23500" s="99"/>
      <c r="D23500" s="100"/>
      <c r="E23500" s="101"/>
      <c r="F23500" s="102"/>
    </row>
    <row r="23501" spans="1:6" x14ac:dyDescent="0.2">
      <c r="A23501" s="97">
        <v>42980</v>
      </c>
      <c r="B23501" s="98">
        <v>0.69791666666424135</v>
      </c>
      <c r="C23501" s="99"/>
      <c r="D23501" s="100"/>
      <c r="E23501" s="101"/>
      <c r="F23501" s="102"/>
    </row>
    <row r="23502" spans="1:6" x14ac:dyDescent="0.2">
      <c r="A23502" s="97">
        <v>42980</v>
      </c>
      <c r="B23502" s="98">
        <v>0.70833333333575865</v>
      </c>
      <c r="C23502" s="99"/>
      <c r="D23502" s="100"/>
      <c r="E23502" s="101"/>
      <c r="F23502" s="102"/>
    </row>
    <row r="23503" spans="1:6" x14ac:dyDescent="0.2">
      <c r="A23503" s="97">
        <v>42980</v>
      </c>
      <c r="B23503" s="98">
        <v>0.71875</v>
      </c>
      <c r="C23503" s="99"/>
      <c r="D23503" s="100"/>
      <c r="E23503" s="101"/>
      <c r="F23503" s="102"/>
    </row>
    <row r="23504" spans="1:6" x14ac:dyDescent="0.2">
      <c r="A23504" s="97">
        <v>42980</v>
      </c>
      <c r="B23504" s="98">
        <v>0.72916666666424135</v>
      </c>
      <c r="C23504" s="99"/>
      <c r="D23504" s="100"/>
      <c r="E23504" s="101"/>
      <c r="F23504" s="102"/>
    </row>
    <row r="23505" spans="1:6" x14ac:dyDescent="0.2">
      <c r="A23505" s="97">
        <v>42980</v>
      </c>
      <c r="B23505" s="98">
        <v>0.73958333333575865</v>
      </c>
      <c r="C23505" s="99"/>
      <c r="D23505" s="100"/>
      <c r="E23505" s="101"/>
      <c r="F23505" s="102"/>
    </row>
    <row r="23506" spans="1:6" x14ac:dyDescent="0.2">
      <c r="A23506" s="97">
        <v>42980</v>
      </c>
      <c r="B23506" s="98">
        <v>0.75</v>
      </c>
      <c r="C23506" s="99"/>
      <c r="D23506" s="100"/>
      <c r="E23506" s="101"/>
      <c r="F23506" s="102"/>
    </row>
    <row r="23507" spans="1:6" x14ac:dyDescent="0.2">
      <c r="A23507" s="97">
        <v>42980</v>
      </c>
      <c r="B23507" s="98">
        <v>0.76041666666424135</v>
      </c>
      <c r="C23507" s="99"/>
      <c r="D23507" s="100"/>
      <c r="E23507" s="101"/>
      <c r="F23507" s="102"/>
    </row>
    <row r="23508" spans="1:6" x14ac:dyDescent="0.2">
      <c r="A23508" s="97">
        <v>42980</v>
      </c>
      <c r="B23508" s="98">
        <v>0.77083333333575865</v>
      </c>
      <c r="C23508" s="99"/>
      <c r="D23508" s="100"/>
      <c r="E23508" s="101"/>
      <c r="F23508" s="102"/>
    </row>
    <row r="23509" spans="1:6" x14ac:dyDescent="0.2">
      <c r="A23509" s="97">
        <v>42980</v>
      </c>
      <c r="B23509" s="98">
        <v>0.78125</v>
      </c>
      <c r="C23509" s="99"/>
      <c r="D23509" s="100"/>
      <c r="E23509" s="101"/>
      <c r="F23509" s="102"/>
    </row>
    <row r="23510" spans="1:6" x14ac:dyDescent="0.2">
      <c r="A23510" s="97">
        <v>42980</v>
      </c>
      <c r="B23510" s="98">
        <v>0.79166666666424135</v>
      </c>
      <c r="C23510" s="99"/>
      <c r="D23510" s="100"/>
      <c r="E23510" s="101"/>
      <c r="F23510" s="102"/>
    </row>
    <row r="23511" spans="1:6" x14ac:dyDescent="0.2">
      <c r="A23511" s="97">
        <v>42980</v>
      </c>
      <c r="B23511" s="98">
        <v>0.80208333333575865</v>
      </c>
      <c r="C23511" s="99"/>
      <c r="D23511" s="100"/>
      <c r="E23511" s="101"/>
      <c r="F23511" s="102"/>
    </row>
    <row r="23512" spans="1:6" x14ac:dyDescent="0.2">
      <c r="A23512" s="97">
        <v>42980</v>
      </c>
      <c r="B23512" s="98">
        <v>0.8125</v>
      </c>
      <c r="C23512" s="99"/>
      <c r="D23512" s="100"/>
      <c r="E23512" s="101"/>
      <c r="F23512" s="102"/>
    </row>
    <row r="23513" spans="1:6" x14ac:dyDescent="0.2">
      <c r="A23513" s="97">
        <v>42980</v>
      </c>
      <c r="B23513" s="98">
        <v>0.82291666666424135</v>
      </c>
      <c r="C23513" s="99"/>
      <c r="D23513" s="100"/>
      <c r="E23513" s="101"/>
      <c r="F23513" s="102"/>
    </row>
    <row r="23514" spans="1:6" x14ac:dyDescent="0.2">
      <c r="A23514" s="97">
        <v>42980</v>
      </c>
      <c r="B23514" s="98">
        <v>0.83333333333575865</v>
      </c>
      <c r="C23514" s="99"/>
      <c r="D23514" s="100"/>
      <c r="E23514" s="101"/>
      <c r="F23514" s="102"/>
    </row>
    <row r="23515" spans="1:6" x14ac:dyDescent="0.2">
      <c r="A23515" s="97">
        <v>42980</v>
      </c>
      <c r="B23515" s="98">
        <v>0.84375</v>
      </c>
      <c r="C23515" s="99"/>
      <c r="D23515" s="100"/>
      <c r="E23515" s="101"/>
      <c r="F23515" s="102"/>
    </row>
    <row r="23516" spans="1:6" x14ac:dyDescent="0.2">
      <c r="A23516" s="97">
        <v>42980</v>
      </c>
      <c r="B23516" s="98">
        <v>0.85416666666424135</v>
      </c>
      <c r="C23516" s="99"/>
      <c r="D23516" s="100"/>
      <c r="E23516" s="101"/>
      <c r="F23516" s="102"/>
    </row>
    <row r="23517" spans="1:6" x14ac:dyDescent="0.2">
      <c r="A23517" s="97">
        <v>42980</v>
      </c>
      <c r="B23517" s="98">
        <v>0.86458333333575865</v>
      </c>
      <c r="C23517" s="99"/>
      <c r="D23517" s="100"/>
      <c r="E23517" s="101"/>
      <c r="F23517" s="102"/>
    </row>
    <row r="23518" spans="1:6" x14ac:dyDescent="0.2">
      <c r="A23518" s="97">
        <v>42980</v>
      </c>
      <c r="B23518" s="98">
        <v>0.875</v>
      </c>
      <c r="C23518" s="99"/>
      <c r="D23518" s="100"/>
      <c r="E23518" s="101"/>
      <c r="F23518" s="102"/>
    </row>
    <row r="23519" spans="1:6" x14ac:dyDescent="0.2">
      <c r="A23519" s="97">
        <v>42980</v>
      </c>
      <c r="B23519" s="98">
        <v>0.88541666666424135</v>
      </c>
      <c r="C23519" s="99"/>
      <c r="D23519" s="100"/>
      <c r="E23519" s="101"/>
      <c r="F23519" s="102"/>
    </row>
    <row r="23520" spans="1:6" x14ac:dyDescent="0.2">
      <c r="A23520" s="97">
        <v>42980</v>
      </c>
      <c r="B23520" s="98">
        <v>0.89583333333575865</v>
      </c>
      <c r="C23520" s="99"/>
      <c r="D23520" s="100"/>
      <c r="E23520" s="101"/>
      <c r="F23520" s="102"/>
    </row>
    <row r="23521" spans="1:6" x14ac:dyDescent="0.2">
      <c r="A23521" s="97">
        <v>42980</v>
      </c>
      <c r="B23521" s="98">
        <v>0.90625</v>
      </c>
      <c r="C23521" s="99"/>
      <c r="D23521" s="100"/>
      <c r="E23521" s="101"/>
      <c r="F23521" s="102"/>
    </row>
    <row r="23522" spans="1:6" x14ac:dyDescent="0.2">
      <c r="A23522" s="97">
        <v>42980</v>
      </c>
      <c r="B23522" s="98">
        <v>0.91666666666424135</v>
      </c>
      <c r="C23522" s="99"/>
      <c r="D23522" s="100"/>
      <c r="E23522" s="101"/>
      <c r="F23522" s="102"/>
    </row>
    <row r="23523" spans="1:6" x14ac:dyDescent="0.2">
      <c r="A23523" s="97">
        <v>42980</v>
      </c>
      <c r="B23523" s="98">
        <v>0.92708333333575865</v>
      </c>
      <c r="C23523" s="99"/>
      <c r="D23523" s="100"/>
      <c r="E23523" s="101"/>
      <c r="F23523" s="102"/>
    </row>
    <row r="23524" spans="1:6" x14ac:dyDescent="0.2">
      <c r="A23524" s="97">
        <v>42980</v>
      </c>
      <c r="B23524" s="98">
        <v>0.9375</v>
      </c>
      <c r="C23524" s="99"/>
      <c r="D23524" s="100"/>
      <c r="E23524" s="101"/>
      <c r="F23524" s="102"/>
    </row>
    <row r="23525" spans="1:6" x14ac:dyDescent="0.2">
      <c r="A23525" s="97">
        <v>42980</v>
      </c>
      <c r="B23525" s="98">
        <v>0.94791666666424135</v>
      </c>
      <c r="C23525" s="99"/>
      <c r="D23525" s="100"/>
      <c r="E23525" s="101"/>
      <c r="F23525" s="102"/>
    </row>
    <row r="23526" spans="1:6" x14ac:dyDescent="0.2">
      <c r="A23526" s="97">
        <v>42980</v>
      </c>
      <c r="B23526" s="98">
        <v>0.95833333333575865</v>
      </c>
      <c r="C23526" s="99"/>
      <c r="D23526" s="100"/>
      <c r="E23526" s="101"/>
      <c r="F23526" s="102"/>
    </row>
    <row r="23527" spans="1:6" x14ac:dyDescent="0.2">
      <c r="A23527" s="97">
        <v>42980</v>
      </c>
      <c r="B23527" s="98">
        <v>0.96875</v>
      </c>
      <c r="C23527" s="99"/>
      <c r="D23527" s="100"/>
      <c r="E23527" s="101"/>
      <c r="F23527" s="102"/>
    </row>
    <row r="23528" spans="1:6" x14ac:dyDescent="0.2">
      <c r="A23528" s="97">
        <v>42980</v>
      </c>
      <c r="B23528" s="98">
        <v>0.97916666666424135</v>
      </c>
      <c r="C23528" s="99"/>
      <c r="D23528" s="100"/>
      <c r="E23528" s="101"/>
      <c r="F23528" s="102"/>
    </row>
    <row r="23529" spans="1:6" x14ac:dyDescent="0.2">
      <c r="A23529" s="97">
        <v>42980</v>
      </c>
      <c r="B23529" s="98">
        <v>0.98958333333575865</v>
      </c>
      <c r="C23529" s="99"/>
      <c r="D23529" s="100"/>
      <c r="E23529" s="101"/>
      <c r="F23529" s="102"/>
    </row>
    <row r="23530" spans="1:6" x14ac:dyDescent="0.2">
      <c r="A23530" s="97">
        <v>42981</v>
      </c>
      <c r="B23530" s="98">
        <v>0</v>
      </c>
      <c r="C23530" s="99"/>
      <c r="D23530" s="100"/>
      <c r="E23530" s="101"/>
      <c r="F23530" s="102"/>
    </row>
    <row r="23531" spans="1:6" x14ac:dyDescent="0.2">
      <c r="A23531" s="97">
        <v>42981</v>
      </c>
      <c r="B23531" s="98">
        <v>1.0416666664241347E-2</v>
      </c>
      <c r="C23531" s="99"/>
      <c r="D23531" s="100"/>
      <c r="E23531" s="101"/>
      <c r="F23531" s="102"/>
    </row>
    <row r="23532" spans="1:6" x14ac:dyDescent="0.2">
      <c r="A23532" s="97">
        <v>42981</v>
      </c>
      <c r="B23532" s="98">
        <v>2.0833333335758653E-2</v>
      </c>
      <c r="C23532" s="99"/>
      <c r="D23532" s="100"/>
      <c r="E23532" s="101"/>
      <c r="F23532" s="102"/>
    </row>
    <row r="23533" spans="1:6" x14ac:dyDescent="0.2">
      <c r="A23533" s="97">
        <v>42981</v>
      </c>
      <c r="B23533" s="98">
        <v>3.125E-2</v>
      </c>
      <c r="C23533" s="99"/>
      <c r="D23533" s="100"/>
      <c r="E23533" s="101"/>
      <c r="F23533" s="102"/>
    </row>
    <row r="23534" spans="1:6" x14ac:dyDescent="0.2">
      <c r="A23534" s="97">
        <v>42981</v>
      </c>
      <c r="B23534" s="98">
        <v>4.1666666664241347E-2</v>
      </c>
      <c r="C23534" s="99"/>
      <c r="D23534" s="100"/>
      <c r="E23534" s="101"/>
      <c r="F23534" s="102"/>
    </row>
    <row r="23535" spans="1:6" x14ac:dyDescent="0.2">
      <c r="A23535" s="97">
        <v>42981</v>
      </c>
      <c r="B23535" s="98">
        <v>5.2083333335758653E-2</v>
      </c>
      <c r="C23535" s="99"/>
      <c r="D23535" s="100"/>
      <c r="E23535" s="101"/>
      <c r="F23535" s="102"/>
    </row>
    <row r="23536" spans="1:6" x14ac:dyDescent="0.2">
      <c r="A23536" s="97">
        <v>42981</v>
      </c>
      <c r="B23536" s="98">
        <v>6.25E-2</v>
      </c>
      <c r="C23536" s="99"/>
      <c r="D23536" s="100"/>
      <c r="E23536" s="101"/>
      <c r="F23536" s="102"/>
    </row>
    <row r="23537" spans="1:6" x14ac:dyDescent="0.2">
      <c r="A23537" s="97">
        <v>42981</v>
      </c>
      <c r="B23537" s="98">
        <v>7.2916666664241347E-2</v>
      </c>
      <c r="C23537" s="99"/>
      <c r="D23537" s="100"/>
      <c r="E23537" s="101"/>
      <c r="F23537" s="102"/>
    </row>
    <row r="23538" spans="1:6" x14ac:dyDescent="0.2">
      <c r="A23538" s="97">
        <v>42981</v>
      </c>
      <c r="B23538" s="98">
        <v>8.3333333335758653E-2</v>
      </c>
      <c r="C23538" s="99"/>
      <c r="D23538" s="100"/>
      <c r="E23538" s="101"/>
      <c r="F23538" s="102"/>
    </row>
    <row r="23539" spans="1:6" x14ac:dyDescent="0.2">
      <c r="A23539" s="97">
        <v>42981</v>
      </c>
      <c r="B23539" s="98">
        <v>9.375E-2</v>
      </c>
      <c r="C23539" s="99"/>
      <c r="D23539" s="100"/>
      <c r="E23539" s="101"/>
      <c r="F23539" s="102"/>
    </row>
    <row r="23540" spans="1:6" x14ac:dyDescent="0.2">
      <c r="A23540" s="97">
        <v>42981</v>
      </c>
      <c r="B23540" s="98">
        <v>0.10416666666424135</v>
      </c>
      <c r="C23540" s="99"/>
      <c r="D23540" s="100"/>
      <c r="E23540" s="101"/>
      <c r="F23540" s="102"/>
    </row>
    <row r="23541" spans="1:6" x14ac:dyDescent="0.2">
      <c r="A23541" s="97">
        <v>42981</v>
      </c>
      <c r="B23541" s="98">
        <v>0.11458333333575865</v>
      </c>
      <c r="C23541" s="99"/>
      <c r="D23541" s="100"/>
      <c r="E23541" s="101"/>
      <c r="F23541" s="102"/>
    </row>
    <row r="23542" spans="1:6" x14ac:dyDescent="0.2">
      <c r="A23542" s="97">
        <v>42981</v>
      </c>
      <c r="B23542" s="98">
        <v>0.125</v>
      </c>
      <c r="C23542" s="99"/>
      <c r="D23542" s="100"/>
      <c r="E23542" s="101"/>
      <c r="F23542" s="102"/>
    </row>
    <row r="23543" spans="1:6" x14ac:dyDescent="0.2">
      <c r="A23543" s="97">
        <v>42981</v>
      </c>
      <c r="B23543" s="98">
        <v>0.13541666666424135</v>
      </c>
      <c r="C23543" s="99"/>
      <c r="D23543" s="100"/>
      <c r="E23543" s="101"/>
      <c r="F23543" s="102"/>
    </row>
    <row r="23544" spans="1:6" x14ac:dyDescent="0.2">
      <c r="A23544" s="97">
        <v>42981</v>
      </c>
      <c r="B23544" s="98">
        <v>0.14583333333575865</v>
      </c>
      <c r="C23544" s="99"/>
      <c r="D23544" s="100"/>
      <c r="E23544" s="101"/>
      <c r="F23544" s="102"/>
    </row>
    <row r="23545" spans="1:6" x14ac:dyDescent="0.2">
      <c r="A23545" s="97">
        <v>42981</v>
      </c>
      <c r="B23545" s="98">
        <v>0.15625</v>
      </c>
      <c r="C23545" s="99"/>
      <c r="D23545" s="100"/>
      <c r="E23545" s="101"/>
      <c r="F23545" s="102"/>
    </row>
    <row r="23546" spans="1:6" x14ac:dyDescent="0.2">
      <c r="A23546" s="97">
        <v>42981</v>
      </c>
      <c r="B23546" s="98">
        <v>0.16666666666424135</v>
      </c>
      <c r="C23546" s="99"/>
      <c r="D23546" s="100"/>
      <c r="E23546" s="101"/>
      <c r="F23546" s="102"/>
    </row>
    <row r="23547" spans="1:6" x14ac:dyDescent="0.2">
      <c r="A23547" s="97">
        <v>42981</v>
      </c>
      <c r="B23547" s="98">
        <v>0.17708333333575865</v>
      </c>
      <c r="C23547" s="99"/>
      <c r="D23547" s="100"/>
      <c r="E23547" s="101"/>
      <c r="F23547" s="102"/>
    </row>
    <row r="23548" spans="1:6" x14ac:dyDescent="0.2">
      <c r="A23548" s="97">
        <v>42981</v>
      </c>
      <c r="B23548" s="98">
        <v>0.1875</v>
      </c>
      <c r="C23548" s="99"/>
      <c r="D23548" s="100"/>
      <c r="E23548" s="101"/>
      <c r="F23548" s="102"/>
    </row>
    <row r="23549" spans="1:6" x14ac:dyDescent="0.2">
      <c r="A23549" s="97">
        <v>42981</v>
      </c>
      <c r="B23549" s="98">
        <v>0.19791666666424135</v>
      </c>
      <c r="C23549" s="99"/>
      <c r="D23549" s="100"/>
      <c r="E23549" s="101"/>
      <c r="F23549" s="102"/>
    </row>
    <row r="23550" spans="1:6" x14ac:dyDescent="0.2">
      <c r="A23550" s="97">
        <v>42981</v>
      </c>
      <c r="B23550" s="98">
        <v>0.20833333333575865</v>
      </c>
      <c r="C23550" s="99"/>
      <c r="D23550" s="100"/>
      <c r="E23550" s="101"/>
      <c r="F23550" s="102"/>
    </row>
    <row r="23551" spans="1:6" x14ac:dyDescent="0.2">
      <c r="A23551" s="97">
        <v>42981</v>
      </c>
      <c r="B23551" s="98">
        <v>0.21875</v>
      </c>
      <c r="C23551" s="99"/>
      <c r="D23551" s="100"/>
      <c r="E23551" s="101"/>
      <c r="F23551" s="102"/>
    </row>
    <row r="23552" spans="1:6" x14ac:dyDescent="0.2">
      <c r="A23552" s="97">
        <v>42981</v>
      </c>
      <c r="B23552" s="98">
        <v>0.22916666666424135</v>
      </c>
      <c r="C23552" s="99"/>
      <c r="D23552" s="100"/>
      <c r="E23552" s="101"/>
      <c r="F23552" s="102"/>
    </row>
    <row r="23553" spans="1:6" x14ac:dyDescent="0.2">
      <c r="A23553" s="97">
        <v>42981</v>
      </c>
      <c r="B23553" s="98">
        <v>0.23958333333575865</v>
      </c>
      <c r="C23553" s="99"/>
      <c r="D23553" s="100"/>
      <c r="E23553" s="101"/>
      <c r="F23553" s="102"/>
    </row>
    <row r="23554" spans="1:6" x14ac:dyDescent="0.2">
      <c r="A23554" s="97">
        <v>42981</v>
      </c>
      <c r="B23554" s="98">
        <v>0.25</v>
      </c>
      <c r="C23554" s="99"/>
      <c r="D23554" s="100"/>
      <c r="E23554" s="101"/>
      <c r="F23554" s="102"/>
    </row>
    <row r="23555" spans="1:6" x14ac:dyDescent="0.2">
      <c r="A23555" s="97">
        <v>42981</v>
      </c>
      <c r="B23555" s="98">
        <v>0.26041666666424135</v>
      </c>
      <c r="C23555" s="99"/>
      <c r="D23555" s="100"/>
      <c r="E23555" s="101"/>
      <c r="F23555" s="102"/>
    </row>
    <row r="23556" spans="1:6" x14ac:dyDescent="0.2">
      <c r="A23556" s="97">
        <v>42981</v>
      </c>
      <c r="B23556" s="98">
        <v>0.27083333333575865</v>
      </c>
      <c r="C23556" s="99"/>
      <c r="D23556" s="100"/>
      <c r="E23556" s="101"/>
      <c r="F23556" s="102"/>
    </row>
    <row r="23557" spans="1:6" x14ac:dyDescent="0.2">
      <c r="A23557" s="97">
        <v>42981</v>
      </c>
      <c r="B23557" s="98">
        <v>0.28125</v>
      </c>
      <c r="C23557" s="99"/>
      <c r="D23557" s="100"/>
      <c r="E23557" s="101"/>
      <c r="F23557" s="102"/>
    </row>
    <row r="23558" spans="1:6" x14ac:dyDescent="0.2">
      <c r="A23558" s="97">
        <v>42981</v>
      </c>
      <c r="B23558" s="98">
        <v>0.29166666666424135</v>
      </c>
      <c r="C23558" s="99"/>
      <c r="D23558" s="100"/>
      <c r="E23558" s="101"/>
      <c r="F23558" s="102"/>
    </row>
    <row r="23559" spans="1:6" x14ac:dyDescent="0.2">
      <c r="A23559" s="97">
        <v>42981</v>
      </c>
      <c r="B23559" s="98">
        <v>0.30208333333575865</v>
      </c>
      <c r="C23559" s="99"/>
      <c r="D23559" s="100"/>
      <c r="E23559" s="101"/>
      <c r="F23559" s="102"/>
    </row>
    <row r="23560" spans="1:6" x14ac:dyDescent="0.2">
      <c r="A23560" s="97">
        <v>42981</v>
      </c>
      <c r="B23560" s="98">
        <v>0.3125</v>
      </c>
      <c r="C23560" s="99"/>
      <c r="D23560" s="100"/>
      <c r="E23560" s="101"/>
      <c r="F23560" s="102"/>
    </row>
    <row r="23561" spans="1:6" x14ac:dyDescent="0.2">
      <c r="A23561" s="97">
        <v>42981</v>
      </c>
      <c r="B23561" s="98">
        <v>0.32291666666424135</v>
      </c>
      <c r="C23561" s="99"/>
      <c r="D23561" s="100"/>
      <c r="E23561" s="101"/>
      <c r="F23561" s="102"/>
    </row>
    <row r="23562" spans="1:6" x14ac:dyDescent="0.2">
      <c r="A23562" s="97">
        <v>42981</v>
      </c>
      <c r="B23562" s="98">
        <v>0.33333333333575865</v>
      </c>
      <c r="C23562" s="99"/>
      <c r="D23562" s="100"/>
      <c r="E23562" s="101"/>
      <c r="F23562" s="102"/>
    </row>
    <row r="23563" spans="1:6" x14ac:dyDescent="0.2">
      <c r="A23563" s="97">
        <v>42981</v>
      </c>
      <c r="B23563" s="98">
        <v>0.34375</v>
      </c>
      <c r="C23563" s="99"/>
      <c r="D23563" s="100"/>
      <c r="E23563" s="101"/>
      <c r="F23563" s="102"/>
    </row>
    <row r="23564" spans="1:6" x14ac:dyDescent="0.2">
      <c r="A23564" s="97">
        <v>42981</v>
      </c>
      <c r="B23564" s="98">
        <v>0.35416666666424135</v>
      </c>
      <c r="C23564" s="99"/>
      <c r="D23564" s="100"/>
      <c r="E23564" s="101"/>
      <c r="F23564" s="102"/>
    </row>
    <row r="23565" spans="1:6" x14ac:dyDescent="0.2">
      <c r="A23565" s="97">
        <v>42981</v>
      </c>
      <c r="B23565" s="98">
        <v>0.36458333333575865</v>
      </c>
      <c r="C23565" s="99"/>
      <c r="D23565" s="100"/>
      <c r="E23565" s="101"/>
      <c r="F23565" s="102"/>
    </row>
    <row r="23566" spans="1:6" x14ac:dyDescent="0.2">
      <c r="A23566" s="97">
        <v>42981</v>
      </c>
      <c r="B23566" s="98">
        <v>0.375</v>
      </c>
      <c r="C23566" s="99"/>
      <c r="D23566" s="100"/>
      <c r="E23566" s="101"/>
      <c r="F23566" s="102"/>
    </row>
    <row r="23567" spans="1:6" x14ac:dyDescent="0.2">
      <c r="A23567" s="97">
        <v>42981</v>
      </c>
      <c r="B23567" s="98">
        <v>0.38541666666424135</v>
      </c>
      <c r="C23567" s="99"/>
      <c r="D23567" s="100"/>
      <c r="E23567" s="101"/>
      <c r="F23567" s="102"/>
    </row>
    <row r="23568" spans="1:6" x14ac:dyDescent="0.2">
      <c r="A23568" s="97">
        <v>42981</v>
      </c>
      <c r="B23568" s="98">
        <v>0.39583333333575865</v>
      </c>
      <c r="C23568" s="99"/>
      <c r="D23568" s="100"/>
      <c r="E23568" s="101"/>
      <c r="F23568" s="102"/>
    </row>
    <row r="23569" spans="1:6" x14ac:dyDescent="0.2">
      <c r="A23569" s="97">
        <v>42981</v>
      </c>
      <c r="B23569" s="98">
        <v>0.40625</v>
      </c>
      <c r="C23569" s="99"/>
      <c r="D23569" s="100"/>
      <c r="E23569" s="101"/>
      <c r="F23569" s="102"/>
    </row>
    <row r="23570" spans="1:6" x14ac:dyDescent="0.2">
      <c r="A23570" s="97">
        <v>42981</v>
      </c>
      <c r="B23570" s="98">
        <v>0.41666666666424135</v>
      </c>
      <c r="C23570" s="99"/>
      <c r="D23570" s="100"/>
      <c r="E23570" s="101"/>
      <c r="F23570" s="102"/>
    </row>
    <row r="23571" spans="1:6" x14ac:dyDescent="0.2">
      <c r="A23571" s="97">
        <v>42981</v>
      </c>
      <c r="B23571" s="98">
        <v>0.42708333333575865</v>
      </c>
      <c r="C23571" s="99"/>
      <c r="D23571" s="100"/>
      <c r="E23571" s="101"/>
      <c r="F23571" s="102"/>
    </row>
    <row r="23572" spans="1:6" x14ac:dyDescent="0.2">
      <c r="A23572" s="97">
        <v>42981</v>
      </c>
      <c r="B23572" s="98">
        <v>0.4375</v>
      </c>
      <c r="C23572" s="99"/>
      <c r="D23572" s="100"/>
      <c r="E23572" s="101"/>
      <c r="F23572" s="102"/>
    </row>
    <row r="23573" spans="1:6" x14ac:dyDescent="0.2">
      <c r="A23573" s="97">
        <v>42981</v>
      </c>
      <c r="B23573" s="98">
        <v>0.44791666666424135</v>
      </c>
      <c r="C23573" s="99"/>
      <c r="D23573" s="100"/>
      <c r="E23573" s="101"/>
      <c r="F23573" s="102"/>
    </row>
    <row r="23574" spans="1:6" x14ac:dyDescent="0.2">
      <c r="A23574" s="97">
        <v>42981</v>
      </c>
      <c r="B23574" s="98">
        <v>0.45833333333575865</v>
      </c>
      <c r="C23574" s="99"/>
      <c r="D23574" s="100"/>
      <c r="E23574" s="101"/>
      <c r="F23574" s="102"/>
    </row>
    <row r="23575" spans="1:6" x14ac:dyDescent="0.2">
      <c r="A23575" s="97">
        <v>42981</v>
      </c>
      <c r="B23575" s="98">
        <v>0.46875</v>
      </c>
      <c r="C23575" s="99"/>
      <c r="D23575" s="100"/>
      <c r="E23575" s="101"/>
      <c r="F23575" s="102"/>
    </row>
    <row r="23576" spans="1:6" x14ac:dyDescent="0.2">
      <c r="A23576" s="97">
        <v>42981</v>
      </c>
      <c r="B23576" s="98">
        <v>0.47916666666424135</v>
      </c>
      <c r="C23576" s="99"/>
      <c r="D23576" s="100"/>
      <c r="E23576" s="101"/>
      <c r="F23576" s="102"/>
    </row>
    <row r="23577" spans="1:6" x14ac:dyDescent="0.2">
      <c r="A23577" s="97">
        <v>42981</v>
      </c>
      <c r="B23577" s="98">
        <v>0.48958333333575865</v>
      </c>
      <c r="C23577" s="99"/>
      <c r="D23577" s="100"/>
      <c r="E23577" s="101"/>
      <c r="F23577" s="102"/>
    </row>
    <row r="23578" spans="1:6" x14ac:dyDescent="0.2">
      <c r="A23578" s="97">
        <v>42981</v>
      </c>
      <c r="B23578" s="98">
        <v>0.5</v>
      </c>
      <c r="C23578" s="99"/>
      <c r="D23578" s="100"/>
      <c r="E23578" s="101"/>
      <c r="F23578" s="102"/>
    </row>
    <row r="23579" spans="1:6" x14ac:dyDescent="0.2">
      <c r="A23579" s="97">
        <v>42981</v>
      </c>
      <c r="B23579" s="98">
        <v>0.51041666666424135</v>
      </c>
      <c r="C23579" s="99"/>
      <c r="D23579" s="100"/>
      <c r="E23579" s="101"/>
      <c r="F23579" s="102"/>
    </row>
    <row r="23580" spans="1:6" x14ac:dyDescent="0.2">
      <c r="A23580" s="97">
        <v>42981</v>
      </c>
      <c r="B23580" s="98">
        <v>0.52083333333575865</v>
      </c>
      <c r="C23580" s="99"/>
      <c r="D23580" s="100"/>
      <c r="E23580" s="101"/>
      <c r="F23580" s="102"/>
    </row>
    <row r="23581" spans="1:6" x14ac:dyDescent="0.2">
      <c r="A23581" s="97">
        <v>42981</v>
      </c>
      <c r="B23581" s="98">
        <v>0.53125</v>
      </c>
      <c r="C23581" s="99"/>
      <c r="D23581" s="100"/>
      <c r="E23581" s="101"/>
      <c r="F23581" s="102"/>
    </row>
    <row r="23582" spans="1:6" x14ac:dyDescent="0.2">
      <c r="A23582" s="97">
        <v>42981</v>
      </c>
      <c r="B23582" s="98">
        <v>0.54166666666424135</v>
      </c>
      <c r="C23582" s="99"/>
      <c r="D23582" s="100"/>
      <c r="E23582" s="101"/>
      <c r="F23582" s="102"/>
    </row>
    <row r="23583" spans="1:6" x14ac:dyDescent="0.2">
      <c r="A23583" s="97">
        <v>42981</v>
      </c>
      <c r="B23583" s="98">
        <v>0.55208333333575865</v>
      </c>
      <c r="C23583" s="99"/>
      <c r="D23583" s="100"/>
      <c r="E23583" s="101"/>
      <c r="F23583" s="102"/>
    </row>
    <row r="23584" spans="1:6" x14ac:dyDescent="0.2">
      <c r="A23584" s="97">
        <v>42981</v>
      </c>
      <c r="B23584" s="98">
        <v>0.5625</v>
      </c>
      <c r="C23584" s="99"/>
      <c r="D23584" s="100"/>
      <c r="E23584" s="101"/>
      <c r="F23584" s="102"/>
    </row>
    <row r="23585" spans="1:6" x14ac:dyDescent="0.2">
      <c r="A23585" s="97">
        <v>42981</v>
      </c>
      <c r="B23585" s="98">
        <v>0.57291666666424135</v>
      </c>
      <c r="C23585" s="99"/>
      <c r="D23585" s="100"/>
      <c r="E23585" s="101"/>
      <c r="F23585" s="102"/>
    </row>
    <row r="23586" spans="1:6" x14ac:dyDescent="0.2">
      <c r="A23586" s="97">
        <v>42981</v>
      </c>
      <c r="B23586" s="98">
        <v>0.58333333333575865</v>
      </c>
      <c r="C23586" s="99"/>
      <c r="D23586" s="100"/>
      <c r="E23586" s="101"/>
      <c r="F23586" s="102"/>
    </row>
    <row r="23587" spans="1:6" x14ac:dyDescent="0.2">
      <c r="A23587" s="97">
        <v>42981</v>
      </c>
      <c r="B23587" s="98">
        <v>0.59375</v>
      </c>
      <c r="C23587" s="99"/>
      <c r="D23587" s="100"/>
      <c r="E23587" s="101"/>
      <c r="F23587" s="102"/>
    </row>
    <row r="23588" spans="1:6" x14ac:dyDescent="0.2">
      <c r="A23588" s="97">
        <v>42981</v>
      </c>
      <c r="B23588" s="98">
        <v>0.60416666666424135</v>
      </c>
      <c r="C23588" s="99"/>
      <c r="D23588" s="100"/>
      <c r="E23588" s="101"/>
      <c r="F23588" s="102"/>
    </row>
    <row r="23589" spans="1:6" x14ac:dyDescent="0.2">
      <c r="A23589" s="97">
        <v>42981</v>
      </c>
      <c r="B23589" s="98">
        <v>0.61458333333575865</v>
      </c>
      <c r="C23589" s="99"/>
      <c r="D23589" s="100"/>
      <c r="E23589" s="101"/>
      <c r="F23589" s="102"/>
    </row>
    <row r="23590" spans="1:6" x14ac:dyDescent="0.2">
      <c r="A23590" s="97">
        <v>42981</v>
      </c>
      <c r="B23590" s="98">
        <v>0.625</v>
      </c>
      <c r="C23590" s="99"/>
      <c r="D23590" s="100"/>
      <c r="E23590" s="101"/>
      <c r="F23590" s="102"/>
    </row>
    <row r="23591" spans="1:6" x14ac:dyDescent="0.2">
      <c r="A23591" s="97">
        <v>42981</v>
      </c>
      <c r="B23591" s="98">
        <v>0.63541666666424135</v>
      </c>
      <c r="C23591" s="99"/>
      <c r="D23591" s="100"/>
      <c r="E23591" s="101"/>
      <c r="F23591" s="102"/>
    </row>
    <row r="23592" spans="1:6" x14ac:dyDescent="0.2">
      <c r="A23592" s="97">
        <v>42981</v>
      </c>
      <c r="B23592" s="98">
        <v>0.64583333333575865</v>
      </c>
      <c r="C23592" s="99"/>
      <c r="D23592" s="100"/>
      <c r="E23592" s="101"/>
      <c r="F23592" s="102"/>
    </row>
    <row r="23593" spans="1:6" x14ac:dyDescent="0.2">
      <c r="A23593" s="97">
        <v>42981</v>
      </c>
      <c r="B23593" s="98">
        <v>0.65625</v>
      </c>
      <c r="C23593" s="99"/>
      <c r="D23593" s="100"/>
      <c r="E23593" s="101"/>
      <c r="F23593" s="102"/>
    </row>
    <row r="23594" spans="1:6" x14ac:dyDescent="0.2">
      <c r="A23594" s="97">
        <v>42981</v>
      </c>
      <c r="B23594" s="98">
        <v>0.66666666666424135</v>
      </c>
      <c r="C23594" s="99"/>
      <c r="D23594" s="100"/>
      <c r="E23594" s="101"/>
      <c r="F23594" s="102"/>
    </row>
    <row r="23595" spans="1:6" x14ac:dyDescent="0.2">
      <c r="A23595" s="97">
        <v>42981</v>
      </c>
      <c r="B23595" s="98">
        <v>0.67708333333575865</v>
      </c>
      <c r="C23595" s="99"/>
      <c r="D23595" s="100"/>
      <c r="E23595" s="101"/>
      <c r="F23595" s="102"/>
    </row>
    <row r="23596" spans="1:6" x14ac:dyDescent="0.2">
      <c r="A23596" s="97">
        <v>42981</v>
      </c>
      <c r="B23596" s="98">
        <v>0.6875</v>
      </c>
      <c r="C23596" s="99"/>
      <c r="D23596" s="100"/>
      <c r="E23596" s="101"/>
      <c r="F23596" s="102"/>
    </row>
    <row r="23597" spans="1:6" x14ac:dyDescent="0.2">
      <c r="A23597" s="97">
        <v>42981</v>
      </c>
      <c r="B23597" s="98">
        <v>0.69791666666424135</v>
      </c>
      <c r="C23597" s="99"/>
      <c r="D23597" s="100"/>
      <c r="E23597" s="101"/>
      <c r="F23597" s="102"/>
    </row>
    <row r="23598" spans="1:6" x14ac:dyDescent="0.2">
      <c r="A23598" s="97">
        <v>42981</v>
      </c>
      <c r="B23598" s="98">
        <v>0.70833333333575865</v>
      </c>
      <c r="C23598" s="99"/>
      <c r="D23598" s="100"/>
      <c r="E23598" s="101"/>
      <c r="F23598" s="102"/>
    </row>
    <row r="23599" spans="1:6" x14ac:dyDescent="0.2">
      <c r="A23599" s="97">
        <v>42981</v>
      </c>
      <c r="B23599" s="98">
        <v>0.71875</v>
      </c>
      <c r="C23599" s="99"/>
      <c r="D23599" s="100"/>
      <c r="E23599" s="101"/>
      <c r="F23599" s="102"/>
    </row>
    <row r="23600" spans="1:6" x14ac:dyDescent="0.2">
      <c r="A23600" s="97">
        <v>42981</v>
      </c>
      <c r="B23600" s="98">
        <v>0.72916666666424135</v>
      </c>
      <c r="C23600" s="99"/>
      <c r="D23600" s="100"/>
      <c r="E23600" s="101"/>
      <c r="F23600" s="102"/>
    </row>
    <row r="23601" spans="1:6" x14ac:dyDescent="0.2">
      <c r="A23601" s="97">
        <v>42981</v>
      </c>
      <c r="B23601" s="98">
        <v>0.73958333333575865</v>
      </c>
      <c r="C23601" s="99"/>
      <c r="D23601" s="100"/>
      <c r="E23601" s="101"/>
      <c r="F23601" s="102"/>
    </row>
    <row r="23602" spans="1:6" x14ac:dyDescent="0.2">
      <c r="A23602" s="97">
        <v>42981</v>
      </c>
      <c r="B23602" s="98">
        <v>0.75</v>
      </c>
      <c r="C23602" s="99"/>
      <c r="D23602" s="100"/>
      <c r="E23602" s="101"/>
      <c r="F23602" s="102"/>
    </row>
    <row r="23603" spans="1:6" x14ac:dyDescent="0.2">
      <c r="A23603" s="97">
        <v>42981</v>
      </c>
      <c r="B23603" s="98">
        <v>0.76041666666424135</v>
      </c>
      <c r="C23603" s="99"/>
      <c r="D23603" s="100"/>
      <c r="E23603" s="101"/>
      <c r="F23603" s="102"/>
    </row>
    <row r="23604" spans="1:6" x14ac:dyDescent="0.2">
      <c r="A23604" s="97">
        <v>42981</v>
      </c>
      <c r="B23604" s="98">
        <v>0.77083333333575865</v>
      </c>
      <c r="C23604" s="99"/>
      <c r="D23604" s="100"/>
      <c r="E23604" s="101"/>
      <c r="F23604" s="102"/>
    </row>
    <row r="23605" spans="1:6" x14ac:dyDescent="0.2">
      <c r="A23605" s="97">
        <v>42981</v>
      </c>
      <c r="B23605" s="98">
        <v>0.78125</v>
      </c>
      <c r="C23605" s="99"/>
      <c r="D23605" s="100"/>
      <c r="E23605" s="101"/>
      <c r="F23605" s="102"/>
    </row>
    <row r="23606" spans="1:6" x14ac:dyDescent="0.2">
      <c r="A23606" s="97">
        <v>42981</v>
      </c>
      <c r="B23606" s="98">
        <v>0.79166666666424135</v>
      </c>
      <c r="C23606" s="99"/>
      <c r="D23606" s="100"/>
      <c r="E23606" s="101"/>
      <c r="F23606" s="102"/>
    </row>
    <row r="23607" spans="1:6" x14ac:dyDescent="0.2">
      <c r="A23607" s="97">
        <v>42981</v>
      </c>
      <c r="B23607" s="98">
        <v>0.80208333333575865</v>
      </c>
      <c r="C23607" s="99"/>
      <c r="D23607" s="100"/>
      <c r="E23607" s="101"/>
      <c r="F23607" s="102"/>
    </row>
    <row r="23608" spans="1:6" x14ac:dyDescent="0.2">
      <c r="A23608" s="97">
        <v>42981</v>
      </c>
      <c r="B23608" s="98">
        <v>0.8125</v>
      </c>
      <c r="C23608" s="99"/>
      <c r="D23608" s="100"/>
      <c r="E23608" s="101"/>
      <c r="F23608" s="102"/>
    </row>
    <row r="23609" spans="1:6" x14ac:dyDescent="0.2">
      <c r="A23609" s="97">
        <v>42981</v>
      </c>
      <c r="B23609" s="98">
        <v>0.82291666666424135</v>
      </c>
      <c r="C23609" s="99"/>
      <c r="D23609" s="100"/>
      <c r="E23609" s="101"/>
      <c r="F23609" s="102"/>
    </row>
    <row r="23610" spans="1:6" x14ac:dyDescent="0.2">
      <c r="A23610" s="97">
        <v>42981</v>
      </c>
      <c r="B23610" s="98">
        <v>0.83333333333575865</v>
      </c>
      <c r="C23610" s="99"/>
      <c r="D23610" s="100"/>
      <c r="E23610" s="101"/>
      <c r="F23610" s="102"/>
    </row>
    <row r="23611" spans="1:6" x14ac:dyDescent="0.2">
      <c r="A23611" s="97">
        <v>42981</v>
      </c>
      <c r="B23611" s="98">
        <v>0.84375</v>
      </c>
      <c r="C23611" s="99"/>
      <c r="D23611" s="100"/>
      <c r="E23611" s="101"/>
      <c r="F23611" s="102"/>
    </row>
    <row r="23612" spans="1:6" x14ac:dyDescent="0.2">
      <c r="A23612" s="97">
        <v>42981</v>
      </c>
      <c r="B23612" s="98">
        <v>0.85416666666424135</v>
      </c>
      <c r="C23612" s="99"/>
      <c r="D23612" s="100"/>
      <c r="E23612" s="101"/>
      <c r="F23612" s="102"/>
    </row>
    <row r="23613" spans="1:6" x14ac:dyDescent="0.2">
      <c r="A23613" s="97">
        <v>42981</v>
      </c>
      <c r="B23613" s="98">
        <v>0.86458333333575865</v>
      </c>
      <c r="C23613" s="99"/>
      <c r="D23613" s="100"/>
      <c r="E23613" s="101"/>
      <c r="F23613" s="102"/>
    </row>
    <row r="23614" spans="1:6" x14ac:dyDescent="0.2">
      <c r="A23614" s="97">
        <v>42981</v>
      </c>
      <c r="B23614" s="98">
        <v>0.875</v>
      </c>
      <c r="C23614" s="99"/>
      <c r="D23614" s="100"/>
      <c r="E23614" s="101"/>
      <c r="F23614" s="102"/>
    </row>
    <row r="23615" spans="1:6" x14ac:dyDescent="0.2">
      <c r="A23615" s="97">
        <v>42981</v>
      </c>
      <c r="B23615" s="98">
        <v>0.88541666666424135</v>
      </c>
      <c r="C23615" s="99"/>
      <c r="D23615" s="100"/>
      <c r="E23615" s="101"/>
      <c r="F23615" s="102"/>
    </row>
    <row r="23616" spans="1:6" x14ac:dyDescent="0.2">
      <c r="A23616" s="97">
        <v>42981</v>
      </c>
      <c r="B23616" s="98">
        <v>0.89583333333575865</v>
      </c>
      <c r="C23616" s="99"/>
      <c r="D23616" s="100"/>
      <c r="E23616" s="101"/>
      <c r="F23616" s="102"/>
    </row>
    <row r="23617" spans="1:6" x14ac:dyDescent="0.2">
      <c r="A23617" s="97">
        <v>42981</v>
      </c>
      <c r="B23617" s="98">
        <v>0.90625</v>
      </c>
      <c r="C23617" s="99"/>
      <c r="D23617" s="100"/>
      <c r="E23617" s="101"/>
      <c r="F23617" s="102"/>
    </row>
    <row r="23618" spans="1:6" x14ac:dyDescent="0.2">
      <c r="A23618" s="97">
        <v>42981</v>
      </c>
      <c r="B23618" s="98">
        <v>0.91666666666424135</v>
      </c>
      <c r="C23618" s="99"/>
      <c r="D23618" s="100"/>
      <c r="E23618" s="101"/>
      <c r="F23618" s="102"/>
    </row>
    <row r="23619" spans="1:6" x14ac:dyDescent="0.2">
      <c r="A23619" s="97">
        <v>42981</v>
      </c>
      <c r="B23619" s="98">
        <v>0.92708333333575865</v>
      </c>
      <c r="C23619" s="99"/>
      <c r="D23619" s="100"/>
      <c r="E23619" s="101"/>
      <c r="F23619" s="102"/>
    </row>
    <row r="23620" spans="1:6" x14ac:dyDescent="0.2">
      <c r="A23620" s="97">
        <v>42981</v>
      </c>
      <c r="B23620" s="98">
        <v>0.9375</v>
      </c>
      <c r="C23620" s="99"/>
      <c r="D23620" s="100"/>
      <c r="E23620" s="101"/>
      <c r="F23620" s="102"/>
    </row>
    <row r="23621" spans="1:6" x14ac:dyDescent="0.2">
      <c r="A23621" s="97">
        <v>42981</v>
      </c>
      <c r="B23621" s="98">
        <v>0.94791666666424135</v>
      </c>
      <c r="C23621" s="99"/>
      <c r="D23621" s="100"/>
      <c r="E23621" s="101"/>
      <c r="F23621" s="102"/>
    </row>
    <row r="23622" spans="1:6" x14ac:dyDescent="0.2">
      <c r="A23622" s="97">
        <v>42981</v>
      </c>
      <c r="B23622" s="98">
        <v>0.95833333333575865</v>
      </c>
      <c r="C23622" s="99"/>
      <c r="D23622" s="100"/>
      <c r="E23622" s="101"/>
      <c r="F23622" s="102"/>
    </row>
    <row r="23623" spans="1:6" x14ac:dyDescent="0.2">
      <c r="A23623" s="97">
        <v>42981</v>
      </c>
      <c r="B23623" s="98">
        <v>0.96875</v>
      </c>
      <c r="C23623" s="99"/>
      <c r="D23623" s="100"/>
      <c r="E23623" s="101"/>
      <c r="F23623" s="102"/>
    </row>
    <row r="23624" spans="1:6" x14ac:dyDescent="0.2">
      <c r="A23624" s="97">
        <v>42981</v>
      </c>
      <c r="B23624" s="98">
        <v>0.97916666666424135</v>
      </c>
      <c r="C23624" s="99"/>
      <c r="D23624" s="100"/>
      <c r="E23624" s="101"/>
      <c r="F23624" s="102"/>
    </row>
    <row r="23625" spans="1:6" x14ac:dyDescent="0.2">
      <c r="A23625" s="97">
        <v>42981</v>
      </c>
      <c r="B23625" s="98">
        <v>0.98958333333575865</v>
      </c>
      <c r="C23625" s="99"/>
      <c r="D23625" s="100"/>
      <c r="E23625" s="101"/>
      <c r="F23625" s="102"/>
    </row>
    <row r="23626" spans="1:6" x14ac:dyDescent="0.2">
      <c r="A23626" s="97">
        <v>42982</v>
      </c>
      <c r="B23626" s="98">
        <v>0</v>
      </c>
      <c r="C23626" s="99"/>
      <c r="D23626" s="100"/>
      <c r="E23626" s="101"/>
      <c r="F23626" s="102"/>
    </row>
    <row r="23627" spans="1:6" x14ac:dyDescent="0.2">
      <c r="A23627" s="97">
        <v>42982</v>
      </c>
      <c r="B23627" s="98">
        <v>1.0416666664241347E-2</v>
      </c>
      <c r="C23627" s="99"/>
      <c r="D23627" s="100"/>
      <c r="E23627" s="101"/>
      <c r="F23627" s="102"/>
    </row>
    <row r="23628" spans="1:6" x14ac:dyDescent="0.2">
      <c r="A23628" s="97">
        <v>42982</v>
      </c>
      <c r="B23628" s="98">
        <v>2.0833333335758653E-2</v>
      </c>
      <c r="C23628" s="99"/>
      <c r="D23628" s="100"/>
      <c r="E23628" s="101"/>
      <c r="F23628" s="102"/>
    </row>
    <row r="23629" spans="1:6" x14ac:dyDescent="0.2">
      <c r="A23629" s="97">
        <v>42982</v>
      </c>
      <c r="B23629" s="98">
        <v>3.125E-2</v>
      </c>
      <c r="C23629" s="99"/>
      <c r="D23629" s="100"/>
      <c r="E23629" s="101"/>
      <c r="F23629" s="102"/>
    </row>
    <row r="23630" spans="1:6" x14ac:dyDescent="0.2">
      <c r="A23630" s="97">
        <v>42982</v>
      </c>
      <c r="B23630" s="98">
        <v>4.1666666664241347E-2</v>
      </c>
      <c r="C23630" s="99"/>
      <c r="D23630" s="100"/>
      <c r="E23630" s="101"/>
      <c r="F23630" s="102"/>
    </row>
    <row r="23631" spans="1:6" x14ac:dyDescent="0.2">
      <c r="A23631" s="97">
        <v>42982</v>
      </c>
      <c r="B23631" s="98">
        <v>5.2083333335758653E-2</v>
      </c>
      <c r="C23631" s="99"/>
      <c r="D23631" s="100"/>
      <c r="E23631" s="101"/>
      <c r="F23631" s="102"/>
    </row>
    <row r="23632" spans="1:6" x14ac:dyDescent="0.2">
      <c r="A23632" s="97">
        <v>42982</v>
      </c>
      <c r="B23632" s="98">
        <v>6.25E-2</v>
      </c>
      <c r="C23632" s="99"/>
      <c r="D23632" s="100"/>
      <c r="E23632" s="101"/>
      <c r="F23632" s="102"/>
    </row>
    <row r="23633" spans="1:6" x14ac:dyDescent="0.2">
      <c r="A23633" s="97">
        <v>42982</v>
      </c>
      <c r="B23633" s="98">
        <v>7.2916666664241347E-2</v>
      </c>
      <c r="C23633" s="99"/>
      <c r="D23633" s="100"/>
      <c r="E23633" s="101"/>
      <c r="F23633" s="102"/>
    </row>
    <row r="23634" spans="1:6" x14ac:dyDescent="0.2">
      <c r="A23634" s="97">
        <v>42982</v>
      </c>
      <c r="B23634" s="98">
        <v>8.3333333335758653E-2</v>
      </c>
      <c r="C23634" s="99"/>
      <c r="D23634" s="100"/>
      <c r="E23634" s="101"/>
      <c r="F23634" s="102"/>
    </row>
    <row r="23635" spans="1:6" x14ac:dyDescent="0.2">
      <c r="A23635" s="97">
        <v>42982</v>
      </c>
      <c r="B23635" s="98">
        <v>9.375E-2</v>
      </c>
      <c r="C23635" s="99"/>
      <c r="D23635" s="100"/>
      <c r="E23635" s="101"/>
      <c r="F23635" s="102"/>
    </row>
    <row r="23636" spans="1:6" x14ac:dyDescent="0.2">
      <c r="A23636" s="97">
        <v>42982</v>
      </c>
      <c r="B23636" s="98">
        <v>0.10416666666424135</v>
      </c>
      <c r="C23636" s="99"/>
      <c r="D23636" s="100"/>
      <c r="E23636" s="101"/>
      <c r="F23636" s="102"/>
    </row>
    <row r="23637" spans="1:6" x14ac:dyDescent="0.2">
      <c r="A23637" s="97">
        <v>42982</v>
      </c>
      <c r="B23637" s="98">
        <v>0.11458333333575865</v>
      </c>
      <c r="C23637" s="99"/>
      <c r="D23637" s="100"/>
      <c r="E23637" s="101"/>
      <c r="F23637" s="102"/>
    </row>
    <row r="23638" spans="1:6" x14ac:dyDescent="0.2">
      <c r="A23638" s="97">
        <v>42982</v>
      </c>
      <c r="B23638" s="98">
        <v>0.125</v>
      </c>
      <c r="C23638" s="99"/>
      <c r="D23638" s="100"/>
      <c r="E23638" s="101"/>
      <c r="F23638" s="102"/>
    </row>
    <row r="23639" spans="1:6" x14ac:dyDescent="0.2">
      <c r="A23639" s="97">
        <v>42982</v>
      </c>
      <c r="B23639" s="98">
        <v>0.13541666666424135</v>
      </c>
      <c r="C23639" s="99"/>
      <c r="D23639" s="100"/>
      <c r="E23639" s="101"/>
      <c r="F23639" s="102"/>
    </row>
    <row r="23640" spans="1:6" x14ac:dyDescent="0.2">
      <c r="A23640" s="97">
        <v>42982</v>
      </c>
      <c r="B23640" s="98">
        <v>0.14583333333575865</v>
      </c>
      <c r="C23640" s="99"/>
      <c r="D23640" s="100"/>
      <c r="E23640" s="101"/>
      <c r="F23640" s="102"/>
    </row>
    <row r="23641" spans="1:6" x14ac:dyDescent="0.2">
      <c r="A23641" s="97">
        <v>42982</v>
      </c>
      <c r="B23641" s="98">
        <v>0.15625</v>
      </c>
      <c r="C23641" s="99"/>
      <c r="D23641" s="100"/>
      <c r="E23641" s="101"/>
      <c r="F23641" s="102"/>
    </row>
    <row r="23642" spans="1:6" x14ac:dyDescent="0.2">
      <c r="A23642" s="97">
        <v>42982</v>
      </c>
      <c r="B23642" s="98">
        <v>0.16666666666424135</v>
      </c>
      <c r="C23642" s="99"/>
      <c r="D23642" s="100"/>
      <c r="E23642" s="101"/>
      <c r="F23642" s="102"/>
    </row>
    <row r="23643" spans="1:6" x14ac:dyDescent="0.2">
      <c r="A23643" s="97">
        <v>42982</v>
      </c>
      <c r="B23643" s="98">
        <v>0.17708333333575865</v>
      </c>
      <c r="C23643" s="99"/>
      <c r="D23643" s="100"/>
      <c r="E23643" s="101"/>
      <c r="F23643" s="102"/>
    </row>
    <row r="23644" spans="1:6" x14ac:dyDescent="0.2">
      <c r="A23644" s="97">
        <v>42982</v>
      </c>
      <c r="B23644" s="98">
        <v>0.1875</v>
      </c>
      <c r="C23644" s="99"/>
      <c r="D23644" s="100"/>
      <c r="E23644" s="101"/>
      <c r="F23644" s="102"/>
    </row>
    <row r="23645" spans="1:6" x14ac:dyDescent="0.2">
      <c r="A23645" s="97">
        <v>42982</v>
      </c>
      <c r="B23645" s="98">
        <v>0.19791666666424135</v>
      </c>
      <c r="C23645" s="99"/>
      <c r="D23645" s="100"/>
      <c r="E23645" s="101"/>
      <c r="F23645" s="102"/>
    </row>
    <row r="23646" spans="1:6" x14ac:dyDescent="0.2">
      <c r="A23646" s="97">
        <v>42982</v>
      </c>
      <c r="B23646" s="98">
        <v>0.20833333333575865</v>
      </c>
      <c r="C23646" s="99"/>
      <c r="D23646" s="100"/>
      <c r="E23646" s="101"/>
      <c r="F23646" s="102"/>
    </row>
    <row r="23647" spans="1:6" x14ac:dyDescent="0.2">
      <c r="A23647" s="97">
        <v>42982</v>
      </c>
      <c r="B23647" s="98">
        <v>0.21875</v>
      </c>
      <c r="C23647" s="99"/>
      <c r="D23647" s="100"/>
      <c r="E23647" s="101"/>
      <c r="F23647" s="102"/>
    </row>
    <row r="23648" spans="1:6" x14ac:dyDescent="0.2">
      <c r="A23648" s="97">
        <v>42982</v>
      </c>
      <c r="B23648" s="98">
        <v>0.22916666666424135</v>
      </c>
      <c r="C23648" s="99"/>
      <c r="D23648" s="100"/>
      <c r="E23648" s="101"/>
      <c r="F23648" s="102"/>
    </row>
    <row r="23649" spans="1:6" x14ac:dyDescent="0.2">
      <c r="A23649" s="97">
        <v>42982</v>
      </c>
      <c r="B23649" s="98">
        <v>0.23958333333575865</v>
      </c>
      <c r="C23649" s="99"/>
      <c r="D23649" s="100"/>
      <c r="E23649" s="101"/>
      <c r="F23649" s="102"/>
    </row>
    <row r="23650" spans="1:6" x14ac:dyDescent="0.2">
      <c r="A23650" s="97">
        <v>42982</v>
      </c>
      <c r="B23650" s="98">
        <v>0.25</v>
      </c>
      <c r="C23650" s="99"/>
      <c r="D23650" s="100"/>
      <c r="E23650" s="101"/>
      <c r="F23650" s="102"/>
    </row>
    <row r="23651" spans="1:6" x14ac:dyDescent="0.2">
      <c r="A23651" s="97">
        <v>42982</v>
      </c>
      <c r="B23651" s="98">
        <v>0.26041666666424135</v>
      </c>
      <c r="C23651" s="99"/>
      <c r="D23651" s="100"/>
      <c r="E23651" s="101"/>
      <c r="F23651" s="102"/>
    </row>
    <row r="23652" spans="1:6" x14ac:dyDescent="0.2">
      <c r="A23652" s="97">
        <v>42982</v>
      </c>
      <c r="B23652" s="98">
        <v>0.27083333333575865</v>
      </c>
      <c r="C23652" s="99"/>
      <c r="D23652" s="100"/>
      <c r="E23652" s="101"/>
      <c r="F23652" s="102"/>
    </row>
    <row r="23653" spans="1:6" x14ac:dyDescent="0.2">
      <c r="A23653" s="97">
        <v>42982</v>
      </c>
      <c r="B23653" s="98">
        <v>0.28125</v>
      </c>
      <c r="C23653" s="99"/>
      <c r="D23653" s="100"/>
      <c r="E23653" s="101"/>
      <c r="F23653" s="102"/>
    </row>
    <row r="23654" spans="1:6" x14ac:dyDescent="0.2">
      <c r="A23654" s="97">
        <v>42982</v>
      </c>
      <c r="B23654" s="98">
        <v>0.29166666666424135</v>
      </c>
      <c r="C23654" s="99"/>
      <c r="D23654" s="100"/>
      <c r="E23654" s="101"/>
      <c r="F23654" s="102"/>
    </row>
    <row r="23655" spans="1:6" x14ac:dyDescent="0.2">
      <c r="A23655" s="97">
        <v>42982</v>
      </c>
      <c r="B23655" s="98">
        <v>0.30208333333575865</v>
      </c>
      <c r="C23655" s="99"/>
      <c r="D23655" s="100"/>
      <c r="E23655" s="101"/>
      <c r="F23655" s="102"/>
    </row>
    <row r="23656" spans="1:6" x14ac:dyDescent="0.2">
      <c r="A23656" s="97">
        <v>42982</v>
      </c>
      <c r="B23656" s="98">
        <v>0.3125</v>
      </c>
      <c r="C23656" s="99"/>
      <c r="D23656" s="100"/>
      <c r="E23656" s="101"/>
      <c r="F23656" s="102"/>
    </row>
    <row r="23657" spans="1:6" x14ac:dyDescent="0.2">
      <c r="A23657" s="97">
        <v>42982</v>
      </c>
      <c r="B23657" s="98">
        <v>0.32291666666424135</v>
      </c>
      <c r="C23657" s="99"/>
      <c r="D23657" s="100"/>
      <c r="E23657" s="101"/>
      <c r="F23657" s="102"/>
    </row>
    <row r="23658" spans="1:6" x14ac:dyDescent="0.2">
      <c r="A23658" s="97">
        <v>42982</v>
      </c>
      <c r="B23658" s="98">
        <v>0.33333333333575865</v>
      </c>
      <c r="C23658" s="99"/>
      <c r="D23658" s="100"/>
      <c r="E23658" s="101"/>
      <c r="F23658" s="102"/>
    </row>
    <row r="23659" spans="1:6" x14ac:dyDescent="0.2">
      <c r="A23659" s="97">
        <v>42982</v>
      </c>
      <c r="B23659" s="98">
        <v>0.34375</v>
      </c>
      <c r="C23659" s="99"/>
      <c r="D23659" s="100"/>
      <c r="E23659" s="101"/>
      <c r="F23659" s="102"/>
    </row>
    <row r="23660" spans="1:6" x14ac:dyDescent="0.2">
      <c r="A23660" s="97">
        <v>42982</v>
      </c>
      <c r="B23660" s="98">
        <v>0.35416666666424135</v>
      </c>
      <c r="C23660" s="99"/>
      <c r="D23660" s="100"/>
      <c r="E23660" s="101"/>
      <c r="F23660" s="102"/>
    </row>
    <row r="23661" spans="1:6" x14ac:dyDescent="0.2">
      <c r="A23661" s="97">
        <v>42982</v>
      </c>
      <c r="B23661" s="98">
        <v>0.36458333333575865</v>
      </c>
      <c r="C23661" s="99"/>
      <c r="D23661" s="100"/>
      <c r="E23661" s="101"/>
      <c r="F23661" s="102"/>
    </row>
    <row r="23662" spans="1:6" x14ac:dyDescent="0.2">
      <c r="A23662" s="97">
        <v>42982</v>
      </c>
      <c r="B23662" s="98">
        <v>0.375</v>
      </c>
      <c r="C23662" s="99"/>
      <c r="D23662" s="100"/>
      <c r="E23662" s="101"/>
      <c r="F23662" s="102"/>
    </row>
    <row r="23663" spans="1:6" x14ac:dyDescent="0.2">
      <c r="A23663" s="97">
        <v>42982</v>
      </c>
      <c r="B23663" s="98">
        <v>0.38541666666424135</v>
      </c>
      <c r="C23663" s="99"/>
      <c r="D23663" s="100"/>
      <c r="E23663" s="101"/>
      <c r="F23663" s="102"/>
    </row>
    <row r="23664" spans="1:6" x14ac:dyDescent="0.2">
      <c r="A23664" s="97">
        <v>42982</v>
      </c>
      <c r="B23664" s="98">
        <v>0.39583333333575865</v>
      </c>
      <c r="C23664" s="99"/>
      <c r="D23664" s="100"/>
      <c r="E23664" s="101"/>
      <c r="F23664" s="102"/>
    </row>
    <row r="23665" spans="1:6" x14ac:dyDescent="0.2">
      <c r="A23665" s="97">
        <v>42982</v>
      </c>
      <c r="B23665" s="98">
        <v>0.40625</v>
      </c>
      <c r="C23665" s="99"/>
      <c r="D23665" s="100"/>
      <c r="E23665" s="101"/>
      <c r="F23665" s="102"/>
    </row>
    <row r="23666" spans="1:6" x14ac:dyDescent="0.2">
      <c r="A23666" s="97">
        <v>42982</v>
      </c>
      <c r="B23666" s="98">
        <v>0.41666666666424135</v>
      </c>
      <c r="C23666" s="99"/>
      <c r="D23666" s="100"/>
      <c r="E23666" s="101"/>
      <c r="F23666" s="102"/>
    </row>
    <row r="23667" spans="1:6" x14ac:dyDescent="0.2">
      <c r="A23667" s="97">
        <v>42982</v>
      </c>
      <c r="B23667" s="98">
        <v>0.42708333333575865</v>
      </c>
      <c r="C23667" s="99"/>
      <c r="D23667" s="100"/>
      <c r="E23667" s="101"/>
      <c r="F23667" s="102"/>
    </row>
    <row r="23668" spans="1:6" x14ac:dyDescent="0.2">
      <c r="A23668" s="97">
        <v>42982</v>
      </c>
      <c r="B23668" s="98">
        <v>0.4375</v>
      </c>
      <c r="C23668" s="99"/>
      <c r="D23668" s="100"/>
      <c r="E23668" s="101"/>
      <c r="F23668" s="102"/>
    </row>
    <row r="23669" spans="1:6" x14ac:dyDescent="0.2">
      <c r="A23669" s="97">
        <v>42982</v>
      </c>
      <c r="B23669" s="98">
        <v>0.44791666666424135</v>
      </c>
      <c r="C23669" s="99"/>
      <c r="D23669" s="100"/>
      <c r="E23669" s="101"/>
      <c r="F23669" s="102"/>
    </row>
    <row r="23670" spans="1:6" x14ac:dyDescent="0.2">
      <c r="A23670" s="97">
        <v>42982</v>
      </c>
      <c r="B23670" s="98">
        <v>0.45833333333575865</v>
      </c>
      <c r="C23670" s="99"/>
      <c r="D23670" s="100"/>
      <c r="E23670" s="101"/>
      <c r="F23670" s="102"/>
    </row>
    <row r="23671" spans="1:6" x14ac:dyDescent="0.2">
      <c r="A23671" s="97">
        <v>42982</v>
      </c>
      <c r="B23671" s="98">
        <v>0.46875</v>
      </c>
      <c r="C23671" s="99"/>
      <c r="D23671" s="100"/>
      <c r="E23671" s="101"/>
      <c r="F23671" s="102"/>
    </row>
    <row r="23672" spans="1:6" x14ac:dyDescent="0.2">
      <c r="A23672" s="97">
        <v>42982</v>
      </c>
      <c r="B23672" s="98">
        <v>0.47916666666424135</v>
      </c>
      <c r="C23672" s="99"/>
      <c r="D23672" s="100"/>
      <c r="E23672" s="101"/>
      <c r="F23672" s="102"/>
    </row>
    <row r="23673" spans="1:6" x14ac:dyDescent="0.2">
      <c r="A23673" s="97">
        <v>42982</v>
      </c>
      <c r="B23673" s="98">
        <v>0.48958333333575865</v>
      </c>
      <c r="C23673" s="99"/>
      <c r="D23673" s="100"/>
      <c r="E23673" s="101"/>
      <c r="F23673" s="102"/>
    </row>
    <row r="23674" spans="1:6" x14ac:dyDescent="0.2">
      <c r="A23674" s="97">
        <v>42982</v>
      </c>
      <c r="B23674" s="98">
        <v>0.5</v>
      </c>
      <c r="C23674" s="99"/>
      <c r="D23674" s="100"/>
      <c r="E23674" s="101"/>
      <c r="F23674" s="102"/>
    </row>
    <row r="23675" spans="1:6" x14ac:dyDescent="0.2">
      <c r="A23675" s="97">
        <v>42982</v>
      </c>
      <c r="B23675" s="98">
        <v>0.51041666666424135</v>
      </c>
      <c r="C23675" s="99"/>
      <c r="D23675" s="100"/>
      <c r="E23675" s="101"/>
      <c r="F23675" s="102"/>
    </row>
    <row r="23676" spans="1:6" x14ac:dyDescent="0.2">
      <c r="A23676" s="97">
        <v>42982</v>
      </c>
      <c r="B23676" s="98">
        <v>0.52083333333575865</v>
      </c>
      <c r="C23676" s="99"/>
      <c r="D23676" s="100"/>
      <c r="E23676" s="101"/>
      <c r="F23676" s="102"/>
    </row>
    <row r="23677" spans="1:6" x14ac:dyDescent="0.2">
      <c r="A23677" s="97">
        <v>42982</v>
      </c>
      <c r="B23677" s="98">
        <v>0.53125</v>
      </c>
      <c r="C23677" s="99"/>
      <c r="D23677" s="100"/>
      <c r="E23677" s="101"/>
      <c r="F23677" s="102"/>
    </row>
    <row r="23678" spans="1:6" x14ac:dyDescent="0.2">
      <c r="A23678" s="97">
        <v>42982</v>
      </c>
      <c r="B23678" s="98">
        <v>0.54166666666424135</v>
      </c>
      <c r="C23678" s="99"/>
      <c r="D23678" s="100"/>
      <c r="E23678" s="101"/>
      <c r="F23678" s="102"/>
    </row>
    <row r="23679" spans="1:6" x14ac:dyDescent="0.2">
      <c r="A23679" s="97">
        <v>42982</v>
      </c>
      <c r="B23679" s="98">
        <v>0.55208333333575865</v>
      </c>
      <c r="C23679" s="99"/>
      <c r="D23679" s="100"/>
      <c r="E23679" s="101"/>
      <c r="F23679" s="102"/>
    </row>
    <row r="23680" spans="1:6" x14ac:dyDescent="0.2">
      <c r="A23680" s="97">
        <v>42982</v>
      </c>
      <c r="B23680" s="98">
        <v>0.5625</v>
      </c>
      <c r="C23680" s="99"/>
      <c r="D23680" s="100"/>
      <c r="E23680" s="101"/>
      <c r="F23680" s="102"/>
    </row>
    <row r="23681" spans="1:6" x14ac:dyDescent="0.2">
      <c r="A23681" s="97">
        <v>42982</v>
      </c>
      <c r="B23681" s="98">
        <v>0.57291666666424135</v>
      </c>
      <c r="C23681" s="99"/>
      <c r="D23681" s="100"/>
      <c r="E23681" s="101"/>
      <c r="F23681" s="102"/>
    </row>
    <row r="23682" spans="1:6" x14ac:dyDescent="0.2">
      <c r="A23682" s="97">
        <v>42982</v>
      </c>
      <c r="B23682" s="98">
        <v>0.58333333333575865</v>
      </c>
      <c r="C23682" s="99"/>
      <c r="D23682" s="100"/>
      <c r="E23682" s="101"/>
      <c r="F23682" s="102"/>
    </row>
    <row r="23683" spans="1:6" x14ac:dyDescent="0.2">
      <c r="A23683" s="97">
        <v>42982</v>
      </c>
      <c r="B23683" s="98">
        <v>0.59375</v>
      </c>
      <c r="C23683" s="99"/>
      <c r="D23683" s="100"/>
      <c r="E23683" s="101"/>
      <c r="F23683" s="102"/>
    </row>
    <row r="23684" spans="1:6" x14ac:dyDescent="0.2">
      <c r="A23684" s="97">
        <v>42982</v>
      </c>
      <c r="B23684" s="98">
        <v>0.60416666666424135</v>
      </c>
      <c r="C23684" s="99"/>
      <c r="D23684" s="100"/>
      <c r="E23684" s="101"/>
      <c r="F23684" s="102"/>
    </row>
    <row r="23685" spans="1:6" x14ac:dyDescent="0.2">
      <c r="A23685" s="97">
        <v>42982</v>
      </c>
      <c r="B23685" s="98">
        <v>0.61458333333575865</v>
      </c>
      <c r="C23685" s="99"/>
      <c r="D23685" s="100"/>
      <c r="E23685" s="101"/>
      <c r="F23685" s="102"/>
    </row>
    <row r="23686" spans="1:6" x14ac:dyDescent="0.2">
      <c r="A23686" s="97">
        <v>42982</v>
      </c>
      <c r="B23686" s="98">
        <v>0.625</v>
      </c>
      <c r="C23686" s="99"/>
      <c r="D23686" s="100"/>
      <c r="E23686" s="101"/>
      <c r="F23686" s="102"/>
    </row>
    <row r="23687" spans="1:6" x14ac:dyDescent="0.2">
      <c r="A23687" s="97">
        <v>42982</v>
      </c>
      <c r="B23687" s="98">
        <v>0.63541666666424135</v>
      </c>
      <c r="C23687" s="99"/>
      <c r="D23687" s="100"/>
      <c r="E23687" s="101"/>
      <c r="F23687" s="102"/>
    </row>
    <row r="23688" spans="1:6" x14ac:dyDescent="0.2">
      <c r="A23688" s="97">
        <v>42982</v>
      </c>
      <c r="B23688" s="98">
        <v>0.64583333333575865</v>
      </c>
      <c r="C23688" s="99"/>
      <c r="D23688" s="100"/>
      <c r="E23688" s="101"/>
      <c r="F23688" s="102"/>
    </row>
    <row r="23689" spans="1:6" x14ac:dyDescent="0.2">
      <c r="A23689" s="97">
        <v>42982</v>
      </c>
      <c r="B23689" s="98">
        <v>0.65625</v>
      </c>
      <c r="C23689" s="99"/>
      <c r="D23689" s="100"/>
      <c r="E23689" s="101"/>
      <c r="F23689" s="102"/>
    </row>
    <row r="23690" spans="1:6" x14ac:dyDescent="0.2">
      <c r="A23690" s="97">
        <v>42982</v>
      </c>
      <c r="B23690" s="98">
        <v>0.66666666666424135</v>
      </c>
      <c r="C23690" s="99"/>
      <c r="D23690" s="100"/>
      <c r="E23690" s="101"/>
      <c r="F23690" s="102"/>
    </row>
    <row r="23691" spans="1:6" x14ac:dyDescent="0.2">
      <c r="A23691" s="97">
        <v>42982</v>
      </c>
      <c r="B23691" s="98">
        <v>0.67708333333575865</v>
      </c>
      <c r="C23691" s="99"/>
      <c r="D23691" s="100"/>
      <c r="E23691" s="101"/>
      <c r="F23691" s="102"/>
    </row>
    <row r="23692" spans="1:6" x14ac:dyDescent="0.2">
      <c r="A23692" s="97">
        <v>42982</v>
      </c>
      <c r="B23692" s="98">
        <v>0.6875</v>
      </c>
      <c r="C23692" s="99"/>
      <c r="D23692" s="100"/>
      <c r="E23692" s="101"/>
      <c r="F23692" s="102"/>
    </row>
    <row r="23693" spans="1:6" x14ac:dyDescent="0.2">
      <c r="A23693" s="97">
        <v>42982</v>
      </c>
      <c r="B23693" s="98">
        <v>0.69791666666424135</v>
      </c>
      <c r="C23693" s="99"/>
      <c r="D23693" s="100"/>
      <c r="E23693" s="101"/>
      <c r="F23693" s="102"/>
    </row>
    <row r="23694" spans="1:6" x14ac:dyDescent="0.2">
      <c r="A23694" s="97">
        <v>42982</v>
      </c>
      <c r="B23694" s="98">
        <v>0.70833333333575865</v>
      </c>
      <c r="C23694" s="99"/>
      <c r="D23694" s="100"/>
      <c r="E23694" s="101"/>
      <c r="F23694" s="102"/>
    </row>
    <row r="23695" spans="1:6" x14ac:dyDescent="0.2">
      <c r="A23695" s="97">
        <v>42982</v>
      </c>
      <c r="B23695" s="98">
        <v>0.71875</v>
      </c>
      <c r="C23695" s="99"/>
      <c r="D23695" s="100"/>
      <c r="E23695" s="101"/>
      <c r="F23695" s="102"/>
    </row>
    <row r="23696" spans="1:6" x14ac:dyDescent="0.2">
      <c r="A23696" s="97">
        <v>42982</v>
      </c>
      <c r="B23696" s="98">
        <v>0.72916666666424135</v>
      </c>
      <c r="C23696" s="99"/>
      <c r="D23696" s="100"/>
      <c r="E23696" s="101"/>
      <c r="F23696" s="102"/>
    </row>
    <row r="23697" spans="1:6" x14ac:dyDescent="0.2">
      <c r="A23697" s="97">
        <v>42982</v>
      </c>
      <c r="B23697" s="98">
        <v>0.73958333333575865</v>
      </c>
      <c r="C23697" s="99"/>
      <c r="D23697" s="100"/>
      <c r="E23697" s="101"/>
      <c r="F23697" s="102"/>
    </row>
    <row r="23698" spans="1:6" x14ac:dyDescent="0.2">
      <c r="A23698" s="97">
        <v>42982</v>
      </c>
      <c r="B23698" s="98">
        <v>0.75</v>
      </c>
      <c r="C23698" s="99"/>
      <c r="D23698" s="100"/>
      <c r="E23698" s="101"/>
      <c r="F23698" s="102"/>
    </row>
    <row r="23699" spans="1:6" x14ac:dyDescent="0.2">
      <c r="A23699" s="97">
        <v>42982</v>
      </c>
      <c r="B23699" s="98">
        <v>0.76041666666424135</v>
      </c>
      <c r="C23699" s="99"/>
      <c r="D23699" s="100"/>
      <c r="E23699" s="101"/>
      <c r="F23699" s="102"/>
    </row>
    <row r="23700" spans="1:6" x14ac:dyDescent="0.2">
      <c r="A23700" s="97">
        <v>42982</v>
      </c>
      <c r="B23700" s="98">
        <v>0.77083333333575865</v>
      </c>
      <c r="C23700" s="99"/>
      <c r="D23700" s="100"/>
      <c r="E23700" s="101"/>
      <c r="F23700" s="102"/>
    </row>
    <row r="23701" spans="1:6" x14ac:dyDescent="0.2">
      <c r="A23701" s="97">
        <v>42982</v>
      </c>
      <c r="B23701" s="98">
        <v>0.78125</v>
      </c>
      <c r="C23701" s="99"/>
      <c r="D23701" s="100"/>
      <c r="E23701" s="101"/>
      <c r="F23701" s="102"/>
    </row>
    <row r="23702" spans="1:6" x14ac:dyDescent="0.2">
      <c r="A23702" s="97">
        <v>42982</v>
      </c>
      <c r="B23702" s="98">
        <v>0.79166666666424135</v>
      </c>
      <c r="C23702" s="99"/>
      <c r="D23702" s="100"/>
      <c r="E23702" s="101"/>
      <c r="F23702" s="102"/>
    </row>
    <row r="23703" spans="1:6" x14ac:dyDescent="0.2">
      <c r="A23703" s="97">
        <v>42982</v>
      </c>
      <c r="B23703" s="98">
        <v>0.80208333333575865</v>
      </c>
      <c r="C23703" s="99"/>
      <c r="D23703" s="100"/>
      <c r="E23703" s="101"/>
      <c r="F23703" s="102"/>
    </row>
    <row r="23704" spans="1:6" x14ac:dyDescent="0.2">
      <c r="A23704" s="97">
        <v>42982</v>
      </c>
      <c r="B23704" s="98">
        <v>0.8125</v>
      </c>
      <c r="C23704" s="99"/>
      <c r="D23704" s="100"/>
      <c r="E23704" s="101"/>
      <c r="F23704" s="102"/>
    </row>
    <row r="23705" spans="1:6" x14ac:dyDescent="0.2">
      <c r="A23705" s="97">
        <v>42982</v>
      </c>
      <c r="B23705" s="98">
        <v>0.82291666666424135</v>
      </c>
      <c r="C23705" s="99"/>
      <c r="D23705" s="100"/>
      <c r="E23705" s="101"/>
      <c r="F23705" s="102"/>
    </row>
    <row r="23706" spans="1:6" x14ac:dyDescent="0.2">
      <c r="A23706" s="97">
        <v>42982</v>
      </c>
      <c r="B23706" s="98">
        <v>0.83333333333575865</v>
      </c>
      <c r="C23706" s="99"/>
      <c r="D23706" s="100"/>
      <c r="E23706" s="101"/>
      <c r="F23706" s="102"/>
    </row>
    <row r="23707" spans="1:6" x14ac:dyDescent="0.2">
      <c r="A23707" s="97">
        <v>42982</v>
      </c>
      <c r="B23707" s="98">
        <v>0.84375</v>
      </c>
      <c r="C23707" s="99"/>
      <c r="D23707" s="100"/>
      <c r="E23707" s="101"/>
      <c r="F23707" s="102"/>
    </row>
    <row r="23708" spans="1:6" x14ac:dyDescent="0.2">
      <c r="A23708" s="97">
        <v>42982</v>
      </c>
      <c r="B23708" s="98">
        <v>0.85416666666424135</v>
      </c>
      <c r="C23708" s="99"/>
      <c r="D23708" s="100"/>
      <c r="E23708" s="101"/>
      <c r="F23708" s="102"/>
    </row>
    <row r="23709" spans="1:6" x14ac:dyDescent="0.2">
      <c r="A23709" s="97">
        <v>42982</v>
      </c>
      <c r="B23709" s="98">
        <v>0.86458333333575865</v>
      </c>
      <c r="C23709" s="99"/>
      <c r="D23709" s="100"/>
      <c r="E23709" s="101"/>
      <c r="F23709" s="103"/>
    </row>
    <row r="23710" spans="1:6" x14ac:dyDescent="0.2">
      <c r="A23710" s="97">
        <v>42982</v>
      </c>
      <c r="B23710" s="98">
        <v>0.875</v>
      </c>
      <c r="C23710" s="99"/>
      <c r="D23710" s="100"/>
      <c r="E23710" s="101"/>
      <c r="F23710" s="102"/>
    </row>
    <row r="23711" spans="1:6" x14ac:dyDescent="0.2">
      <c r="A23711" s="97">
        <v>42982</v>
      </c>
      <c r="B23711" s="98">
        <v>0.88541666666424135</v>
      </c>
      <c r="C23711" s="99"/>
      <c r="D23711" s="100"/>
      <c r="E23711" s="101"/>
      <c r="F23711" s="102"/>
    </row>
    <row r="23712" spans="1:6" x14ac:dyDescent="0.2">
      <c r="A23712" s="97">
        <v>42982</v>
      </c>
      <c r="B23712" s="98">
        <v>0.89583333333575865</v>
      </c>
      <c r="C23712" s="99"/>
      <c r="D23712" s="100"/>
      <c r="E23712" s="101"/>
      <c r="F23712" s="102"/>
    </row>
    <row r="23713" spans="1:6" x14ac:dyDescent="0.2">
      <c r="A23713" s="97">
        <v>42982</v>
      </c>
      <c r="B23713" s="98">
        <v>0.90625</v>
      </c>
      <c r="C23713" s="99"/>
      <c r="D23713" s="100"/>
      <c r="E23713" s="101"/>
      <c r="F23713" s="102"/>
    </row>
    <row r="23714" spans="1:6" x14ac:dyDescent="0.2">
      <c r="A23714" s="97">
        <v>42982</v>
      </c>
      <c r="B23714" s="98">
        <v>0.91666666666424135</v>
      </c>
      <c r="C23714" s="99"/>
      <c r="D23714" s="100"/>
      <c r="E23714" s="101"/>
      <c r="F23714" s="102"/>
    </row>
    <row r="23715" spans="1:6" x14ac:dyDescent="0.2">
      <c r="A23715" s="97">
        <v>42982</v>
      </c>
      <c r="B23715" s="98">
        <v>0.92708333333575865</v>
      </c>
      <c r="C23715" s="99"/>
      <c r="D23715" s="100"/>
      <c r="E23715" s="101"/>
      <c r="F23715" s="102"/>
    </row>
    <row r="23716" spans="1:6" x14ac:dyDescent="0.2">
      <c r="A23716" s="97">
        <v>42982</v>
      </c>
      <c r="B23716" s="98">
        <v>0.9375</v>
      </c>
      <c r="C23716" s="99"/>
      <c r="D23716" s="100"/>
      <c r="E23716" s="101"/>
      <c r="F23716" s="102"/>
    </row>
    <row r="23717" spans="1:6" x14ac:dyDescent="0.2">
      <c r="A23717" s="97">
        <v>42982</v>
      </c>
      <c r="B23717" s="98">
        <v>0.94791666666424135</v>
      </c>
      <c r="C23717" s="99"/>
      <c r="D23717" s="100"/>
      <c r="E23717" s="101"/>
      <c r="F23717" s="102"/>
    </row>
    <row r="23718" spans="1:6" x14ac:dyDescent="0.2">
      <c r="A23718" s="97">
        <v>42982</v>
      </c>
      <c r="B23718" s="98">
        <v>0.95833333333575865</v>
      </c>
      <c r="C23718" s="99"/>
      <c r="D23718" s="100"/>
      <c r="E23718" s="101"/>
      <c r="F23718" s="102"/>
    </row>
    <row r="23719" spans="1:6" x14ac:dyDescent="0.2">
      <c r="A23719" s="97">
        <v>42982</v>
      </c>
      <c r="B23719" s="98">
        <v>0.96875</v>
      </c>
      <c r="C23719" s="99"/>
      <c r="D23719" s="100"/>
      <c r="E23719" s="101"/>
      <c r="F23719" s="102"/>
    </row>
    <row r="23720" spans="1:6" x14ac:dyDescent="0.2">
      <c r="A23720" s="97">
        <v>42982</v>
      </c>
      <c r="B23720" s="98">
        <v>0.97916666666424135</v>
      </c>
      <c r="C23720" s="99"/>
      <c r="D23720" s="100"/>
      <c r="E23720" s="101"/>
      <c r="F23720" s="102"/>
    </row>
    <row r="23721" spans="1:6" x14ac:dyDescent="0.2">
      <c r="A23721" s="97">
        <v>42982</v>
      </c>
      <c r="B23721" s="98">
        <v>0.98958333333575865</v>
      </c>
      <c r="C23721" s="99"/>
      <c r="D23721" s="100"/>
      <c r="E23721" s="101"/>
      <c r="F23721" s="103"/>
    </row>
    <row r="23722" spans="1:6" x14ac:dyDescent="0.2">
      <c r="A23722" s="97">
        <v>42983</v>
      </c>
      <c r="B23722" s="98">
        <v>0</v>
      </c>
      <c r="C23722" s="99"/>
      <c r="D23722" s="100"/>
      <c r="E23722" s="101"/>
      <c r="F23722" s="102"/>
    </row>
    <row r="23723" spans="1:6" x14ac:dyDescent="0.2">
      <c r="A23723" s="97">
        <v>42983</v>
      </c>
      <c r="B23723" s="98">
        <v>1.0416666664241347E-2</v>
      </c>
      <c r="C23723" s="99"/>
      <c r="D23723" s="100"/>
      <c r="E23723" s="101"/>
      <c r="F23723" s="102"/>
    </row>
    <row r="23724" spans="1:6" x14ac:dyDescent="0.2">
      <c r="A23724" s="97">
        <v>42983</v>
      </c>
      <c r="B23724" s="98">
        <v>2.0833333335758653E-2</v>
      </c>
      <c r="C23724" s="99"/>
      <c r="D23724" s="100"/>
      <c r="E23724" s="101"/>
      <c r="F23724" s="102"/>
    </row>
    <row r="23725" spans="1:6" x14ac:dyDescent="0.2">
      <c r="A23725" s="97">
        <v>42983</v>
      </c>
      <c r="B23725" s="98">
        <v>3.125E-2</v>
      </c>
      <c r="C23725" s="99"/>
      <c r="D23725" s="100"/>
      <c r="E23725" s="101"/>
      <c r="F23725" s="102"/>
    </row>
    <row r="23726" spans="1:6" x14ac:dyDescent="0.2">
      <c r="A23726" s="97">
        <v>42983</v>
      </c>
      <c r="B23726" s="98">
        <v>4.1666666664241347E-2</v>
      </c>
      <c r="C23726" s="99"/>
      <c r="D23726" s="100"/>
      <c r="E23726" s="101"/>
      <c r="F23726" s="102"/>
    </row>
    <row r="23727" spans="1:6" x14ac:dyDescent="0.2">
      <c r="A23727" s="97">
        <v>42983</v>
      </c>
      <c r="B23727" s="98">
        <v>5.2083333335758653E-2</v>
      </c>
      <c r="C23727" s="99"/>
      <c r="D23727" s="100"/>
      <c r="E23727" s="101"/>
      <c r="F23727" s="102"/>
    </row>
    <row r="23728" spans="1:6" x14ac:dyDescent="0.2">
      <c r="A23728" s="97">
        <v>42983</v>
      </c>
      <c r="B23728" s="98">
        <v>6.25E-2</v>
      </c>
      <c r="C23728" s="99"/>
      <c r="D23728" s="100"/>
      <c r="E23728" s="101"/>
      <c r="F23728" s="102"/>
    </row>
    <row r="23729" spans="1:6" x14ac:dyDescent="0.2">
      <c r="A23729" s="97">
        <v>42983</v>
      </c>
      <c r="B23729" s="98">
        <v>7.2916666664241347E-2</v>
      </c>
      <c r="C23729" s="99"/>
      <c r="D23729" s="100"/>
      <c r="E23729" s="101"/>
      <c r="F23729" s="102"/>
    </row>
    <row r="23730" spans="1:6" x14ac:dyDescent="0.2">
      <c r="A23730" s="97">
        <v>42983</v>
      </c>
      <c r="B23730" s="98">
        <v>8.3333333335758653E-2</v>
      </c>
      <c r="C23730" s="99"/>
      <c r="D23730" s="100"/>
      <c r="E23730" s="101"/>
      <c r="F23730" s="102"/>
    </row>
    <row r="23731" spans="1:6" x14ac:dyDescent="0.2">
      <c r="A23731" s="97">
        <v>42983</v>
      </c>
      <c r="B23731" s="98">
        <v>9.375E-2</v>
      </c>
      <c r="C23731" s="99"/>
      <c r="D23731" s="100"/>
      <c r="E23731" s="101"/>
      <c r="F23731" s="102"/>
    </row>
    <row r="23732" spans="1:6" x14ac:dyDescent="0.2">
      <c r="A23732" s="97">
        <v>42983</v>
      </c>
      <c r="B23732" s="98">
        <v>0.10416666666424135</v>
      </c>
      <c r="C23732" s="99"/>
      <c r="D23732" s="100"/>
      <c r="E23732" s="101"/>
      <c r="F23732" s="102"/>
    </row>
    <row r="23733" spans="1:6" x14ac:dyDescent="0.2">
      <c r="A23733" s="97">
        <v>42983</v>
      </c>
      <c r="B23733" s="98">
        <v>0.11458333333575865</v>
      </c>
      <c r="C23733" s="99"/>
      <c r="D23733" s="100"/>
      <c r="E23733" s="101"/>
      <c r="F23733" s="102"/>
    </row>
    <row r="23734" spans="1:6" x14ac:dyDescent="0.2">
      <c r="A23734" s="97">
        <v>42983</v>
      </c>
      <c r="B23734" s="98">
        <v>0.125</v>
      </c>
      <c r="C23734" s="99"/>
      <c r="D23734" s="100"/>
      <c r="E23734" s="101"/>
      <c r="F23734" s="102"/>
    </row>
    <row r="23735" spans="1:6" x14ac:dyDescent="0.2">
      <c r="A23735" s="97">
        <v>42983</v>
      </c>
      <c r="B23735" s="98">
        <v>0.13541666666424135</v>
      </c>
      <c r="C23735" s="99"/>
      <c r="D23735" s="100"/>
      <c r="E23735" s="101"/>
      <c r="F23735" s="102"/>
    </row>
    <row r="23736" spans="1:6" x14ac:dyDescent="0.2">
      <c r="A23736" s="97">
        <v>42983</v>
      </c>
      <c r="B23736" s="98">
        <v>0.14583333333575865</v>
      </c>
      <c r="C23736" s="99"/>
      <c r="D23736" s="100"/>
      <c r="E23736" s="101"/>
      <c r="F23736" s="102"/>
    </row>
    <row r="23737" spans="1:6" x14ac:dyDescent="0.2">
      <c r="A23737" s="97">
        <v>42983</v>
      </c>
      <c r="B23737" s="98">
        <v>0.15625</v>
      </c>
      <c r="C23737" s="99"/>
      <c r="D23737" s="100"/>
      <c r="E23737" s="101"/>
      <c r="F23737" s="102"/>
    </row>
    <row r="23738" spans="1:6" x14ac:dyDescent="0.2">
      <c r="A23738" s="97">
        <v>42983</v>
      </c>
      <c r="B23738" s="98">
        <v>0.16666666666424135</v>
      </c>
      <c r="C23738" s="99"/>
      <c r="D23738" s="100"/>
      <c r="E23738" s="101"/>
      <c r="F23738" s="102"/>
    </row>
    <row r="23739" spans="1:6" x14ac:dyDescent="0.2">
      <c r="A23739" s="97">
        <v>42983</v>
      </c>
      <c r="B23739" s="98">
        <v>0.17708333333575865</v>
      </c>
      <c r="C23739" s="99"/>
      <c r="D23739" s="100"/>
      <c r="E23739" s="101"/>
      <c r="F23739" s="102"/>
    </row>
    <row r="23740" spans="1:6" x14ac:dyDescent="0.2">
      <c r="A23740" s="97">
        <v>42983</v>
      </c>
      <c r="B23740" s="98">
        <v>0.1875</v>
      </c>
      <c r="C23740" s="99"/>
      <c r="D23740" s="100"/>
      <c r="E23740" s="101"/>
      <c r="F23740" s="102"/>
    </row>
    <row r="23741" spans="1:6" x14ac:dyDescent="0.2">
      <c r="A23741" s="97">
        <v>42983</v>
      </c>
      <c r="B23741" s="98">
        <v>0.19791666666424135</v>
      </c>
      <c r="C23741" s="99"/>
      <c r="D23741" s="100"/>
      <c r="E23741" s="101"/>
      <c r="F23741" s="102"/>
    </row>
    <row r="23742" spans="1:6" x14ac:dyDescent="0.2">
      <c r="A23742" s="97">
        <v>42983</v>
      </c>
      <c r="B23742" s="98">
        <v>0.20833333333575865</v>
      </c>
      <c r="C23742" s="99"/>
      <c r="D23742" s="100"/>
      <c r="E23742" s="101"/>
      <c r="F23742" s="102"/>
    </row>
    <row r="23743" spans="1:6" x14ac:dyDescent="0.2">
      <c r="A23743" s="97">
        <v>42983</v>
      </c>
      <c r="B23743" s="98">
        <v>0.21875</v>
      </c>
      <c r="C23743" s="99"/>
      <c r="D23743" s="100"/>
      <c r="E23743" s="101"/>
      <c r="F23743" s="102"/>
    </row>
    <row r="23744" spans="1:6" x14ac:dyDescent="0.2">
      <c r="A23744" s="97">
        <v>42983</v>
      </c>
      <c r="B23744" s="98">
        <v>0.22916666666424135</v>
      </c>
      <c r="C23744" s="99"/>
      <c r="D23744" s="100"/>
      <c r="E23744" s="101"/>
      <c r="F23744" s="102"/>
    </row>
    <row r="23745" spans="1:6" x14ac:dyDescent="0.2">
      <c r="A23745" s="97">
        <v>42983</v>
      </c>
      <c r="B23745" s="98">
        <v>0.23958333333575865</v>
      </c>
      <c r="C23745" s="99"/>
      <c r="D23745" s="100"/>
      <c r="E23745" s="101"/>
      <c r="F23745" s="102"/>
    </row>
    <row r="23746" spans="1:6" x14ac:dyDescent="0.2">
      <c r="A23746" s="97">
        <v>42983</v>
      </c>
      <c r="B23746" s="98">
        <v>0.25</v>
      </c>
      <c r="C23746" s="99"/>
      <c r="D23746" s="100"/>
      <c r="E23746" s="101"/>
      <c r="F23746" s="102"/>
    </row>
    <row r="23747" spans="1:6" x14ac:dyDescent="0.2">
      <c r="A23747" s="97">
        <v>42983</v>
      </c>
      <c r="B23747" s="98">
        <v>0.26041666666424135</v>
      </c>
      <c r="C23747" s="99"/>
      <c r="D23747" s="100"/>
      <c r="E23747" s="101"/>
      <c r="F23747" s="102"/>
    </row>
    <row r="23748" spans="1:6" x14ac:dyDescent="0.2">
      <c r="A23748" s="97">
        <v>42983</v>
      </c>
      <c r="B23748" s="98">
        <v>0.27083333333575865</v>
      </c>
      <c r="C23748" s="99"/>
      <c r="D23748" s="100"/>
      <c r="E23748" s="101"/>
      <c r="F23748" s="102"/>
    </row>
    <row r="23749" spans="1:6" x14ac:dyDescent="0.2">
      <c r="A23749" s="97">
        <v>42983</v>
      </c>
      <c r="B23749" s="98">
        <v>0.28125</v>
      </c>
      <c r="C23749" s="99"/>
      <c r="D23749" s="100"/>
      <c r="E23749" s="101"/>
      <c r="F23749" s="102"/>
    </row>
    <row r="23750" spans="1:6" x14ac:dyDescent="0.2">
      <c r="A23750" s="97">
        <v>42983</v>
      </c>
      <c r="B23750" s="98">
        <v>0.29166666666424135</v>
      </c>
      <c r="C23750" s="99"/>
      <c r="D23750" s="100"/>
      <c r="E23750" s="101"/>
      <c r="F23750" s="102"/>
    </row>
    <row r="23751" spans="1:6" x14ac:dyDescent="0.2">
      <c r="A23751" s="97">
        <v>42983</v>
      </c>
      <c r="B23751" s="98">
        <v>0.30208333333575865</v>
      </c>
      <c r="C23751" s="99"/>
      <c r="D23751" s="100"/>
      <c r="E23751" s="101"/>
      <c r="F23751" s="102"/>
    </row>
    <row r="23752" spans="1:6" x14ac:dyDescent="0.2">
      <c r="A23752" s="97">
        <v>42983</v>
      </c>
      <c r="B23752" s="98">
        <v>0.3125</v>
      </c>
      <c r="C23752" s="99"/>
      <c r="D23752" s="100"/>
      <c r="E23752" s="101"/>
      <c r="F23752" s="102"/>
    </row>
    <row r="23753" spans="1:6" x14ac:dyDescent="0.2">
      <c r="A23753" s="97">
        <v>42983</v>
      </c>
      <c r="B23753" s="98">
        <v>0.32291666666424135</v>
      </c>
      <c r="C23753" s="99"/>
      <c r="D23753" s="100"/>
      <c r="E23753" s="101"/>
      <c r="F23753" s="103"/>
    </row>
    <row r="23754" spans="1:6" x14ac:dyDescent="0.2">
      <c r="A23754" s="97">
        <v>42983</v>
      </c>
      <c r="B23754" s="98">
        <v>0.33333333333575865</v>
      </c>
      <c r="C23754" s="99"/>
      <c r="D23754" s="100"/>
      <c r="E23754" s="101"/>
      <c r="F23754" s="102"/>
    </row>
    <row r="23755" spans="1:6" x14ac:dyDescent="0.2">
      <c r="A23755" s="97">
        <v>42983</v>
      </c>
      <c r="B23755" s="98">
        <v>0.34375</v>
      </c>
      <c r="C23755" s="99"/>
      <c r="D23755" s="100"/>
      <c r="E23755" s="101"/>
      <c r="F23755" s="102"/>
    </row>
    <row r="23756" spans="1:6" x14ac:dyDescent="0.2">
      <c r="A23756" s="97">
        <v>42983</v>
      </c>
      <c r="B23756" s="98">
        <v>0.35416666666424135</v>
      </c>
      <c r="C23756" s="99"/>
      <c r="D23756" s="100"/>
      <c r="E23756" s="101"/>
      <c r="F23756" s="102"/>
    </row>
    <row r="23757" spans="1:6" x14ac:dyDescent="0.2">
      <c r="A23757" s="97">
        <v>42983</v>
      </c>
      <c r="B23757" s="98">
        <v>0.36458333333575865</v>
      </c>
      <c r="C23757" s="99"/>
      <c r="D23757" s="100"/>
      <c r="E23757" s="101"/>
      <c r="F23757" s="102"/>
    </row>
    <row r="23758" spans="1:6" x14ac:dyDescent="0.2">
      <c r="A23758" s="97">
        <v>42983</v>
      </c>
      <c r="B23758" s="98">
        <v>0.375</v>
      </c>
      <c r="C23758" s="99"/>
      <c r="D23758" s="100"/>
      <c r="E23758" s="101"/>
      <c r="F23758" s="102"/>
    </row>
    <row r="23759" spans="1:6" x14ac:dyDescent="0.2">
      <c r="A23759" s="97">
        <v>42983</v>
      </c>
      <c r="B23759" s="98">
        <v>0.38541666666424135</v>
      </c>
      <c r="C23759" s="99"/>
      <c r="D23759" s="100"/>
      <c r="E23759" s="101"/>
      <c r="F23759" s="102"/>
    </row>
    <row r="23760" spans="1:6" x14ac:dyDescent="0.2">
      <c r="A23760" s="97">
        <v>42983</v>
      </c>
      <c r="B23760" s="98">
        <v>0.39583333333575865</v>
      </c>
      <c r="C23760" s="99"/>
      <c r="D23760" s="100"/>
      <c r="E23760" s="101"/>
      <c r="F23760" s="102"/>
    </row>
    <row r="23761" spans="1:6" x14ac:dyDescent="0.2">
      <c r="A23761" s="97">
        <v>42983</v>
      </c>
      <c r="B23761" s="98">
        <v>0.40625</v>
      </c>
      <c r="C23761" s="99"/>
      <c r="D23761" s="100"/>
      <c r="E23761" s="101"/>
      <c r="F23761" s="102"/>
    </row>
    <row r="23762" spans="1:6" x14ac:dyDescent="0.2">
      <c r="A23762" s="97">
        <v>42983</v>
      </c>
      <c r="B23762" s="98">
        <v>0.41666666666424135</v>
      </c>
      <c r="C23762" s="99"/>
      <c r="D23762" s="100"/>
      <c r="E23762" s="101"/>
      <c r="F23762" s="102"/>
    </row>
    <row r="23763" spans="1:6" x14ac:dyDescent="0.2">
      <c r="A23763" s="97">
        <v>42983</v>
      </c>
      <c r="B23763" s="98">
        <v>0.42708333333575865</v>
      </c>
      <c r="C23763" s="99"/>
      <c r="D23763" s="100"/>
      <c r="E23763" s="101"/>
      <c r="F23763" s="102"/>
    </row>
    <row r="23764" spans="1:6" x14ac:dyDescent="0.2">
      <c r="A23764" s="97">
        <v>42983</v>
      </c>
      <c r="B23764" s="98">
        <v>0.4375</v>
      </c>
      <c r="C23764" s="99"/>
      <c r="D23764" s="100"/>
      <c r="E23764" s="101"/>
      <c r="F23764" s="102"/>
    </row>
    <row r="23765" spans="1:6" x14ac:dyDescent="0.2">
      <c r="A23765" s="97">
        <v>42983</v>
      </c>
      <c r="B23765" s="98">
        <v>0.44791666666424135</v>
      </c>
      <c r="C23765" s="99"/>
      <c r="D23765" s="100"/>
      <c r="E23765" s="101"/>
      <c r="F23765" s="102"/>
    </row>
    <row r="23766" spans="1:6" x14ac:dyDescent="0.2">
      <c r="A23766" s="97">
        <v>42983</v>
      </c>
      <c r="B23766" s="98">
        <v>0.45833333333575865</v>
      </c>
      <c r="C23766" s="99"/>
      <c r="D23766" s="100"/>
      <c r="E23766" s="101"/>
      <c r="F23766" s="102"/>
    </row>
    <row r="23767" spans="1:6" x14ac:dyDescent="0.2">
      <c r="A23767" s="97">
        <v>42983</v>
      </c>
      <c r="B23767" s="98">
        <v>0.46875</v>
      </c>
      <c r="C23767" s="99"/>
      <c r="D23767" s="100"/>
      <c r="E23767" s="101"/>
      <c r="F23767" s="102"/>
    </row>
    <row r="23768" spans="1:6" x14ac:dyDescent="0.2">
      <c r="A23768" s="97">
        <v>42983</v>
      </c>
      <c r="B23768" s="98">
        <v>0.47916666666424135</v>
      </c>
      <c r="C23768" s="99"/>
      <c r="D23768" s="100"/>
      <c r="E23768" s="101"/>
      <c r="F23768" s="102"/>
    </row>
    <row r="23769" spans="1:6" x14ac:dyDescent="0.2">
      <c r="A23769" s="97">
        <v>42983</v>
      </c>
      <c r="B23769" s="98">
        <v>0.48958333333575865</v>
      </c>
      <c r="C23769" s="99"/>
      <c r="D23769" s="100"/>
      <c r="E23769" s="101"/>
      <c r="F23769" s="102"/>
    </row>
    <row r="23770" spans="1:6" x14ac:dyDescent="0.2">
      <c r="A23770" s="97">
        <v>42983</v>
      </c>
      <c r="B23770" s="98">
        <v>0.5</v>
      </c>
      <c r="C23770" s="99"/>
      <c r="D23770" s="100"/>
      <c r="E23770" s="101"/>
      <c r="F23770" s="102"/>
    </row>
    <row r="23771" spans="1:6" x14ac:dyDescent="0.2">
      <c r="A23771" s="97">
        <v>42983</v>
      </c>
      <c r="B23771" s="98">
        <v>0.51041666666424135</v>
      </c>
      <c r="C23771" s="99"/>
      <c r="D23771" s="100"/>
      <c r="E23771" s="101"/>
      <c r="F23771" s="102"/>
    </row>
    <row r="23772" spans="1:6" x14ac:dyDescent="0.2">
      <c r="A23772" s="97">
        <v>42983</v>
      </c>
      <c r="B23772" s="98">
        <v>0.52083333333575865</v>
      </c>
      <c r="C23772" s="99"/>
      <c r="D23772" s="100"/>
      <c r="E23772" s="101"/>
      <c r="F23772" s="102"/>
    </row>
    <row r="23773" spans="1:6" x14ac:dyDescent="0.2">
      <c r="A23773" s="97">
        <v>42983</v>
      </c>
      <c r="B23773" s="98">
        <v>0.53125</v>
      </c>
      <c r="C23773" s="99"/>
      <c r="D23773" s="100"/>
      <c r="E23773" s="101"/>
      <c r="F23773" s="102"/>
    </row>
    <row r="23774" spans="1:6" x14ac:dyDescent="0.2">
      <c r="A23774" s="97">
        <v>42983</v>
      </c>
      <c r="B23774" s="98">
        <v>0.54166666666424135</v>
      </c>
      <c r="C23774" s="99"/>
      <c r="D23774" s="100"/>
      <c r="E23774" s="101"/>
      <c r="F23774" s="102"/>
    </row>
    <row r="23775" spans="1:6" x14ac:dyDescent="0.2">
      <c r="A23775" s="97">
        <v>42983</v>
      </c>
      <c r="B23775" s="98">
        <v>0.55208333333575865</v>
      </c>
      <c r="C23775" s="99"/>
      <c r="D23775" s="100"/>
      <c r="E23775" s="101"/>
      <c r="F23775" s="102"/>
    </row>
    <row r="23776" spans="1:6" x14ac:dyDescent="0.2">
      <c r="A23776" s="97">
        <v>42983</v>
      </c>
      <c r="B23776" s="98">
        <v>0.5625</v>
      </c>
      <c r="C23776" s="99"/>
      <c r="D23776" s="100"/>
      <c r="E23776" s="101"/>
      <c r="F23776" s="102"/>
    </row>
    <row r="23777" spans="1:6" x14ac:dyDescent="0.2">
      <c r="A23777" s="97">
        <v>42983</v>
      </c>
      <c r="B23777" s="98">
        <v>0.57291666666424135</v>
      </c>
      <c r="C23777" s="99"/>
      <c r="D23777" s="100"/>
      <c r="E23777" s="101"/>
      <c r="F23777" s="102"/>
    </row>
    <row r="23778" spans="1:6" x14ac:dyDescent="0.2">
      <c r="A23778" s="97">
        <v>42983</v>
      </c>
      <c r="B23778" s="98">
        <v>0.58333333333575865</v>
      </c>
      <c r="C23778" s="99"/>
      <c r="D23778" s="100"/>
      <c r="E23778" s="101"/>
      <c r="F23778" s="102"/>
    </row>
    <row r="23779" spans="1:6" x14ac:dyDescent="0.2">
      <c r="A23779" s="97">
        <v>42983</v>
      </c>
      <c r="B23779" s="98">
        <v>0.59375</v>
      </c>
      <c r="C23779" s="99"/>
      <c r="D23779" s="100"/>
      <c r="E23779" s="101"/>
      <c r="F23779" s="102"/>
    </row>
    <row r="23780" spans="1:6" x14ac:dyDescent="0.2">
      <c r="A23780" s="97">
        <v>42983</v>
      </c>
      <c r="B23780" s="98">
        <v>0.60416666666424135</v>
      </c>
      <c r="C23780" s="99"/>
      <c r="D23780" s="100"/>
      <c r="E23780" s="101"/>
      <c r="F23780" s="102"/>
    </row>
    <row r="23781" spans="1:6" x14ac:dyDescent="0.2">
      <c r="A23781" s="97">
        <v>42983</v>
      </c>
      <c r="B23781" s="98">
        <v>0.61458333333575865</v>
      </c>
      <c r="C23781" s="99"/>
      <c r="D23781" s="100"/>
      <c r="E23781" s="101"/>
      <c r="F23781" s="102"/>
    </row>
    <row r="23782" spans="1:6" x14ac:dyDescent="0.2">
      <c r="A23782" s="97">
        <v>42983</v>
      </c>
      <c r="B23782" s="98">
        <v>0.625</v>
      </c>
      <c r="C23782" s="99"/>
      <c r="D23782" s="100"/>
      <c r="E23782" s="101"/>
      <c r="F23782" s="102"/>
    </row>
    <row r="23783" spans="1:6" x14ac:dyDescent="0.2">
      <c r="A23783" s="97">
        <v>42983</v>
      </c>
      <c r="B23783" s="98">
        <v>0.63541666666424135</v>
      </c>
      <c r="C23783" s="99"/>
      <c r="D23783" s="100"/>
      <c r="E23783" s="101"/>
      <c r="F23783" s="102"/>
    </row>
    <row r="23784" spans="1:6" x14ac:dyDescent="0.2">
      <c r="A23784" s="97">
        <v>42983</v>
      </c>
      <c r="B23784" s="98">
        <v>0.64583333333575865</v>
      </c>
      <c r="C23784" s="99"/>
      <c r="D23784" s="100"/>
      <c r="E23784" s="101"/>
      <c r="F23784" s="102"/>
    </row>
    <row r="23785" spans="1:6" x14ac:dyDescent="0.2">
      <c r="A23785" s="97">
        <v>42983</v>
      </c>
      <c r="B23785" s="98">
        <v>0.65625</v>
      </c>
      <c r="C23785" s="99"/>
      <c r="D23785" s="100"/>
      <c r="E23785" s="101"/>
      <c r="F23785" s="102"/>
    </row>
    <row r="23786" spans="1:6" x14ac:dyDescent="0.2">
      <c r="A23786" s="97">
        <v>42983</v>
      </c>
      <c r="B23786" s="98">
        <v>0.66666666666424135</v>
      </c>
      <c r="C23786" s="99"/>
      <c r="D23786" s="100"/>
      <c r="E23786" s="101"/>
      <c r="F23786" s="102"/>
    </row>
    <row r="23787" spans="1:6" x14ac:dyDescent="0.2">
      <c r="A23787" s="97">
        <v>42983</v>
      </c>
      <c r="B23787" s="98">
        <v>0.67708333333575865</v>
      </c>
      <c r="C23787" s="99"/>
      <c r="D23787" s="100"/>
      <c r="E23787" s="101"/>
      <c r="F23787" s="102"/>
    </row>
    <row r="23788" spans="1:6" x14ac:dyDescent="0.2">
      <c r="A23788" s="97">
        <v>42983</v>
      </c>
      <c r="B23788" s="98">
        <v>0.6875</v>
      </c>
      <c r="C23788" s="99"/>
      <c r="D23788" s="100"/>
      <c r="E23788" s="101"/>
      <c r="F23788" s="102"/>
    </row>
    <row r="23789" spans="1:6" x14ac:dyDescent="0.2">
      <c r="A23789" s="97">
        <v>42983</v>
      </c>
      <c r="B23789" s="98">
        <v>0.69791666666424135</v>
      </c>
      <c r="C23789" s="99"/>
      <c r="D23789" s="100"/>
      <c r="E23789" s="101"/>
      <c r="F23789" s="102"/>
    </row>
    <row r="23790" spans="1:6" x14ac:dyDescent="0.2">
      <c r="A23790" s="97">
        <v>42983</v>
      </c>
      <c r="B23790" s="98">
        <v>0.70833333333575865</v>
      </c>
      <c r="C23790" s="99"/>
      <c r="D23790" s="100"/>
      <c r="E23790" s="101"/>
      <c r="F23790" s="102"/>
    </row>
    <row r="23791" spans="1:6" x14ac:dyDescent="0.2">
      <c r="A23791" s="97">
        <v>42983</v>
      </c>
      <c r="B23791" s="98">
        <v>0.71875</v>
      </c>
      <c r="C23791" s="99"/>
      <c r="D23791" s="100"/>
      <c r="E23791" s="101"/>
      <c r="F23791" s="102"/>
    </row>
    <row r="23792" spans="1:6" x14ac:dyDescent="0.2">
      <c r="A23792" s="97">
        <v>42983</v>
      </c>
      <c r="B23792" s="98">
        <v>0.72916666666424135</v>
      </c>
      <c r="C23792" s="99"/>
      <c r="D23792" s="100"/>
      <c r="E23792" s="101"/>
      <c r="F23792" s="102"/>
    </row>
    <row r="23793" spans="1:6" x14ac:dyDescent="0.2">
      <c r="A23793" s="97">
        <v>42983</v>
      </c>
      <c r="B23793" s="98">
        <v>0.73958333333575865</v>
      </c>
      <c r="C23793" s="99"/>
      <c r="D23793" s="100"/>
      <c r="E23793" s="101"/>
      <c r="F23793" s="102"/>
    </row>
    <row r="23794" spans="1:6" x14ac:dyDescent="0.2">
      <c r="A23794" s="97">
        <v>42983</v>
      </c>
      <c r="B23794" s="98">
        <v>0.75</v>
      </c>
      <c r="C23794" s="99"/>
      <c r="D23794" s="100"/>
      <c r="E23794" s="101"/>
      <c r="F23794" s="102"/>
    </row>
    <row r="23795" spans="1:6" x14ac:dyDescent="0.2">
      <c r="A23795" s="97">
        <v>42983</v>
      </c>
      <c r="B23795" s="98">
        <v>0.76041666666424135</v>
      </c>
      <c r="C23795" s="99"/>
      <c r="D23795" s="100"/>
      <c r="E23795" s="101"/>
      <c r="F23795" s="102"/>
    </row>
    <row r="23796" spans="1:6" x14ac:dyDescent="0.2">
      <c r="A23796" s="97">
        <v>42983</v>
      </c>
      <c r="B23796" s="98">
        <v>0.77083333333575865</v>
      </c>
      <c r="C23796" s="99"/>
      <c r="D23796" s="100"/>
      <c r="E23796" s="101"/>
      <c r="F23796" s="102"/>
    </row>
    <row r="23797" spans="1:6" x14ac:dyDescent="0.2">
      <c r="A23797" s="97">
        <v>42983</v>
      </c>
      <c r="B23797" s="98">
        <v>0.78125</v>
      </c>
      <c r="C23797" s="99"/>
      <c r="D23797" s="100"/>
      <c r="E23797" s="101"/>
      <c r="F23797" s="102"/>
    </row>
    <row r="23798" spans="1:6" x14ac:dyDescent="0.2">
      <c r="A23798" s="97">
        <v>42983</v>
      </c>
      <c r="B23798" s="98">
        <v>0.79166666666424135</v>
      </c>
      <c r="C23798" s="99"/>
      <c r="D23798" s="100"/>
      <c r="E23798" s="101"/>
      <c r="F23798" s="102"/>
    </row>
    <row r="23799" spans="1:6" x14ac:dyDescent="0.2">
      <c r="A23799" s="97">
        <v>42983</v>
      </c>
      <c r="B23799" s="98">
        <v>0.80208333333575865</v>
      </c>
      <c r="C23799" s="99"/>
      <c r="D23799" s="100"/>
      <c r="E23799" s="101"/>
      <c r="F23799" s="102"/>
    </row>
    <row r="23800" spans="1:6" x14ac:dyDescent="0.2">
      <c r="A23800" s="97">
        <v>42983</v>
      </c>
      <c r="B23800" s="98">
        <v>0.8125</v>
      </c>
      <c r="C23800" s="99"/>
      <c r="D23800" s="100"/>
      <c r="E23800" s="101"/>
      <c r="F23800" s="102"/>
    </row>
    <row r="23801" spans="1:6" x14ac:dyDescent="0.2">
      <c r="A23801" s="97">
        <v>42983</v>
      </c>
      <c r="B23801" s="98">
        <v>0.82291666666424135</v>
      </c>
      <c r="C23801" s="99"/>
      <c r="D23801" s="100"/>
      <c r="E23801" s="101"/>
      <c r="F23801" s="102"/>
    </row>
    <row r="23802" spans="1:6" x14ac:dyDescent="0.2">
      <c r="A23802" s="97">
        <v>42983</v>
      </c>
      <c r="B23802" s="98">
        <v>0.83333333333575865</v>
      </c>
      <c r="C23802" s="99"/>
      <c r="D23802" s="100"/>
      <c r="E23802" s="101"/>
      <c r="F23802" s="102"/>
    </row>
    <row r="23803" spans="1:6" x14ac:dyDescent="0.2">
      <c r="A23803" s="97">
        <v>42983</v>
      </c>
      <c r="B23803" s="98">
        <v>0.84375</v>
      </c>
      <c r="C23803" s="99"/>
      <c r="D23803" s="100"/>
      <c r="E23803" s="101"/>
      <c r="F23803" s="102"/>
    </row>
    <row r="23804" spans="1:6" x14ac:dyDescent="0.2">
      <c r="A23804" s="97">
        <v>42983</v>
      </c>
      <c r="B23804" s="98">
        <v>0.85416666666424135</v>
      </c>
      <c r="C23804" s="99"/>
      <c r="D23804" s="100"/>
      <c r="E23804" s="101"/>
      <c r="F23804" s="102"/>
    </row>
    <row r="23805" spans="1:6" x14ac:dyDescent="0.2">
      <c r="A23805" s="97">
        <v>42983</v>
      </c>
      <c r="B23805" s="98">
        <v>0.86458333333575865</v>
      </c>
      <c r="C23805" s="99"/>
      <c r="D23805" s="100"/>
      <c r="E23805" s="101"/>
      <c r="F23805" s="102"/>
    </row>
    <row r="23806" spans="1:6" x14ac:dyDescent="0.2">
      <c r="A23806" s="97">
        <v>42983</v>
      </c>
      <c r="B23806" s="98">
        <v>0.875</v>
      </c>
      <c r="C23806" s="99"/>
      <c r="D23806" s="100"/>
      <c r="E23806" s="101"/>
      <c r="F23806" s="102"/>
    </row>
    <row r="23807" spans="1:6" x14ac:dyDescent="0.2">
      <c r="A23807" s="97">
        <v>42983</v>
      </c>
      <c r="B23807" s="98">
        <v>0.88541666666424135</v>
      </c>
      <c r="C23807" s="99"/>
      <c r="D23807" s="100"/>
      <c r="E23807" s="101"/>
      <c r="F23807" s="102"/>
    </row>
    <row r="23808" spans="1:6" x14ac:dyDescent="0.2">
      <c r="A23808" s="97">
        <v>42983</v>
      </c>
      <c r="B23808" s="98">
        <v>0.89583333333575865</v>
      </c>
      <c r="C23808" s="99"/>
      <c r="D23808" s="100"/>
      <c r="E23808" s="101"/>
      <c r="F23808" s="102"/>
    </row>
    <row r="23809" spans="1:6" x14ac:dyDescent="0.2">
      <c r="A23809" s="97">
        <v>42983</v>
      </c>
      <c r="B23809" s="98">
        <v>0.90625</v>
      </c>
      <c r="C23809" s="99"/>
      <c r="D23809" s="100"/>
      <c r="E23809" s="101"/>
      <c r="F23809" s="102"/>
    </row>
    <row r="23810" spans="1:6" x14ac:dyDescent="0.2">
      <c r="A23810" s="97">
        <v>42983</v>
      </c>
      <c r="B23810" s="98">
        <v>0.91666666666424135</v>
      </c>
      <c r="C23810" s="99"/>
      <c r="D23810" s="100"/>
      <c r="E23810" s="101"/>
      <c r="F23810" s="102"/>
    </row>
    <row r="23811" spans="1:6" x14ac:dyDescent="0.2">
      <c r="A23811" s="97">
        <v>42983</v>
      </c>
      <c r="B23811" s="98">
        <v>0.92708333333575865</v>
      </c>
      <c r="C23811" s="99"/>
      <c r="D23811" s="100"/>
      <c r="E23811" s="101"/>
      <c r="F23811" s="102"/>
    </row>
    <row r="23812" spans="1:6" x14ac:dyDescent="0.2">
      <c r="A23812" s="97">
        <v>42983</v>
      </c>
      <c r="B23812" s="98">
        <v>0.9375</v>
      </c>
      <c r="C23812" s="99"/>
      <c r="D23812" s="100"/>
      <c r="E23812" s="101"/>
      <c r="F23812" s="102"/>
    </row>
    <row r="23813" spans="1:6" x14ac:dyDescent="0.2">
      <c r="A23813" s="97">
        <v>42983</v>
      </c>
      <c r="B23813" s="98">
        <v>0.94791666666424135</v>
      </c>
      <c r="C23813" s="99"/>
      <c r="D23813" s="100"/>
      <c r="E23813" s="101"/>
      <c r="F23813" s="102"/>
    </row>
    <row r="23814" spans="1:6" x14ac:dyDescent="0.2">
      <c r="A23814" s="97">
        <v>42983</v>
      </c>
      <c r="B23814" s="98">
        <v>0.95833333333575865</v>
      </c>
      <c r="C23814" s="99"/>
      <c r="D23814" s="100"/>
      <c r="E23814" s="101"/>
      <c r="F23814" s="102"/>
    </row>
    <row r="23815" spans="1:6" x14ac:dyDescent="0.2">
      <c r="A23815" s="97">
        <v>42983</v>
      </c>
      <c r="B23815" s="98">
        <v>0.96875</v>
      </c>
      <c r="C23815" s="99"/>
      <c r="D23815" s="100"/>
      <c r="E23815" s="101"/>
      <c r="F23815" s="102"/>
    </row>
    <row r="23816" spans="1:6" x14ac:dyDescent="0.2">
      <c r="A23816" s="97">
        <v>42983</v>
      </c>
      <c r="B23816" s="98">
        <v>0.97916666666424135</v>
      </c>
      <c r="C23816" s="99"/>
      <c r="D23816" s="100"/>
      <c r="E23816" s="101"/>
      <c r="F23816" s="102"/>
    </row>
    <row r="23817" spans="1:6" x14ac:dyDescent="0.2">
      <c r="A23817" s="97">
        <v>42983</v>
      </c>
      <c r="B23817" s="98">
        <v>0.98958333333575865</v>
      </c>
      <c r="C23817" s="99"/>
      <c r="D23817" s="100"/>
      <c r="E23817" s="101"/>
      <c r="F23817" s="102"/>
    </row>
    <row r="23818" spans="1:6" x14ac:dyDescent="0.2">
      <c r="A23818" s="97">
        <v>42984</v>
      </c>
      <c r="B23818" s="98">
        <v>0</v>
      </c>
      <c r="C23818" s="99"/>
      <c r="D23818" s="100"/>
      <c r="E23818" s="101"/>
      <c r="F23818" s="102"/>
    </row>
    <row r="23819" spans="1:6" x14ac:dyDescent="0.2">
      <c r="A23819" s="97">
        <v>42984</v>
      </c>
      <c r="B23819" s="98">
        <v>1.0416666664241347E-2</v>
      </c>
      <c r="C23819" s="99"/>
      <c r="D23819" s="100"/>
      <c r="E23819" s="101"/>
      <c r="F23819" s="102"/>
    </row>
    <row r="23820" spans="1:6" x14ac:dyDescent="0.2">
      <c r="A23820" s="97">
        <v>42984</v>
      </c>
      <c r="B23820" s="98">
        <v>2.0833333335758653E-2</v>
      </c>
      <c r="C23820" s="99"/>
      <c r="D23820" s="100"/>
      <c r="E23820" s="101"/>
      <c r="F23820" s="102"/>
    </row>
    <row r="23821" spans="1:6" x14ac:dyDescent="0.2">
      <c r="A23821" s="97">
        <v>42984</v>
      </c>
      <c r="B23821" s="98">
        <v>3.125E-2</v>
      </c>
      <c r="C23821" s="99"/>
      <c r="D23821" s="100"/>
      <c r="E23821" s="101"/>
      <c r="F23821" s="102"/>
    </row>
    <row r="23822" spans="1:6" x14ac:dyDescent="0.2">
      <c r="A23822" s="97">
        <v>42984</v>
      </c>
      <c r="B23822" s="98">
        <v>4.1666666664241347E-2</v>
      </c>
      <c r="C23822" s="99"/>
      <c r="D23822" s="100"/>
      <c r="E23822" s="101"/>
      <c r="F23822" s="102"/>
    </row>
    <row r="23823" spans="1:6" x14ac:dyDescent="0.2">
      <c r="A23823" s="97">
        <v>42984</v>
      </c>
      <c r="B23823" s="98">
        <v>5.2083333335758653E-2</v>
      </c>
      <c r="C23823" s="99"/>
      <c r="D23823" s="100"/>
      <c r="E23823" s="101"/>
      <c r="F23823" s="102"/>
    </row>
    <row r="23824" spans="1:6" x14ac:dyDescent="0.2">
      <c r="A23824" s="97">
        <v>42984</v>
      </c>
      <c r="B23824" s="98">
        <v>6.25E-2</v>
      </c>
      <c r="C23824" s="99"/>
      <c r="D23824" s="100"/>
      <c r="E23824" s="101"/>
      <c r="F23824" s="102"/>
    </row>
    <row r="23825" spans="1:6" x14ac:dyDescent="0.2">
      <c r="A23825" s="97">
        <v>42984</v>
      </c>
      <c r="B23825" s="98">
        <v>7.2916666664241347E-2</v>
      </c>
      <c r="C23825" s="99"/>
      <c r="D23825" s="100"/>
      <c r="E23825" s="101"/>
      <c r="F23825" s="102"/>
    </row>
    <row r="23826" spans="1:6" x14ac:dyDescent="0.2">
      <c r="A23826" s="97">
        <v>42984</v>
      </c>
      <c r="B23826" s="98">
        <v>8.3333333335758653E-2</v>
      </c>
      <c r="C23826" s="99"/>
      <c r="D23826" s="100"/>
      <c r="E23826" s="101"/>
      <c r="F23826" s="102"/>
    </row>
    <row r="23827" spans="1:6" x14ac:dyDescent="0.2">
      <c r="A23827" s="97">
        <v>42984</v>
      </c>
      <c r="B23827" s="98">
        <v>9.375E-2</v>
      </c>
      <c r="C23827" s="99"/>
      <c r="D23827" s="100"/>
      <c r="E23827" s="101"/>
      <c r="F23827" s="102"/>
    </row>
    <row r="23828" spans="1:6" x14ac:dyDescent="0.2">
      <c r="A23828" s="97">
        <v>42984</v>
      </c>
      <c r="B23828" s="98">
        <v>0.10416666666424135</v>
      </c>
      <c r="C23828" s="99"/>
      <c r="D23828" s="100"/>
      <c r="E23828" s="101"/>
      <c r="F23828" s="102"/>
    </row>
    <row r="23829" spans="1:6" x14ac:dyDescent="0.2">
      <c r="A23829" s="97">
        <v>42984</v>
      </c>
      <c r="B23829" s="98">
        <v>0.11458333333575865</v>
      </c>
      <c r="C23829" s="99"/>
      <c r="D23829" s="100"/>
      <c r="E23829" s="101"/>
      <c r="F23829" s="102"/>
    </row>
    <row r="23830" spans="1:6" x14ac:dyDescent="0.2">
      <c r="A23830" s="97">
        <v>42984</v>
      </c>
      <c r="B23830" s="98">
        <v>0.125</v>
      </c>
      <c r="C23830" s="99"/>
      <c r="D23830" s="100"/>
      <c r="E23830" s="101"/>
      <c r="F23830" s="102"/>
    </row>
    <row r="23831" spans="1:6" x14ac:dyDescent="0.2">
      <c r="A23831" s="97">
        <v>42984</v>
      </c>
      <c r="B23831" s="98">
        <v>0.13541666666424135</v>
      </c>
      <c r="C23831" s="99"/>
      <c r="D23831" s="100"/>
      <c r="E23831" s="101"/>
      <c r="F23831" s="102"/>
    </row>
    <row r="23832" spans="1:6" x14ac:dyDescent="0.2">
      <c r="A23832" s="97">
        <v>42984</v>
      </c>
      <c r="B23832" s="98">
        <v>0.14583333333575865</v>
      </c>
      <c r="C23832" s="99"/>
      <c r="D23832" s="100"/>
      <c r="E23832" s="101"/>
      <c r="F23832" s="102"/>
    </row>
    <row r="23833" spans="1:6" x14ac:dyDescent="0.2">
      <c r="A23833" s="97">
        <v>42984</v>
      </c>
      <c r="B23833" s="98">
        <v>0.15625</v>
      </c>
      <c r="C23833" s="99"/>
      <c r="D23833" s="100"/>
      <c r="E23833" s="101"/>
      <c r="F23833" s="102"/>
    </row>
    <row r="23834" spans="1:6" x14ac:dyDescent="0.2">
      <c r="A23834" s="97">
        <v>42984</v>
      </c>
      <c r="B23834" s="98">
        <v>0.16666666666424135</v>
      </c>
      <c r="C23834" s="99"/>
      <c r="D23834" s="100"/>
      <c r="E23834" s="101"/>
      <c r="F23834" s="102"/>
    </row>
    <row r="23835" spans="1:6" x14ac:dyDescent="0.2">
      <c r="A23835" s="97">
        <v>42984</v>
      </c>
      <c r="B23835" s="98">
        <v>0.17708333333575865</v>
      </c>
      <c r="C23835" s="99"/>
      <c r="D23835" s="100"/>
      <c r="E23835" s="101"/>
      <c r="F23835" s="102"/>
    </row>
    <row r="23836" spans="1:6" x14ac:dyDescent="0.2">
      <c r="A23836" s="97">
        <v>42984</v>
      </c>
      <c r="B23836" s="98">
        <v>0.1875</v>
      </c>
      <c r="C23836" s="99"/>
      <c r="D23836" s="100"/>
      <c r="E23836" s="101"/>
      <c r="F23836" s="102"/>
    </row>
    <row r="23837" spans="1:6" x14ac:dyDescent="0.2">
      <c r="A23837" s="97">
        <v>42984</v>
      </c>
      <c r="B23837" s="98">
        <v>0.19791666666424135</v>
      </c>
      <c r="C23837" s="99"/>
      <c r="D23837" s="100"/>
      <c r="E23837" s="101"/>
      <c r="F23837" s="102"/>
    </row>
    <row r="23838" spans="1:6" x14ac:dyDescent="0.2">
      <c r="A23838" s="97">
        <v>42984</v>
      </c>
      <c r="B23838" s="98">
        <v>0.20833333333575865</v>
      </c>
      <c r="C23838" s="99"/>
      <c r="D23838" s="100"/>
      <c r="E23838" s="101"/>
      <c r="F23838" s="102"/>
    </row>
    <row r="23839" spans="1:6" x14ac:dyDescent="0.2">
      <c r="A23839" s="97">
        <v>42984</v>
      </c>
      <c r="B23839" s="98">
        <v>0.21875</v>
      </c>
      <c r="C23839" s="99"/>
      <c r="D23839" s="100"/>
      <c r="E23839" s="101"/>
      <c r="F23839" s="102"/>
    </row>
    <row r="23840" spans="1:6" x14ac:dyDescent="0.2">
      <c r="A23840" s="97">
        <v>42984</v>
      </c>
      <c r="B23840" s="98">
        <v>0.22916666666424135</v>
      </c>
      <c r="C23840" s="99"/>
      <c r="D23840" s="100"/>
      <c r="E23840" s="101"/>
      <c r="F23840" s="102"/>
    </row>
    <row r="23841" spans="1:6" x14ac:dyDescent="0.2">
      <c r="A23841" s="97">
        <v>42984</v>
      </c>
      <c r="B23841" s="98">
        <v>0.23958333333575865</v>
      </c>
      <c r="C23841" s="99"/>
      <c r="D23841" s="100"/>
      <c r="E23841" s="101"/>
      <c r="F23841" s="102"/>
    </row>
    <row r="23842" spans="1:6" x14ac:dyDescent="0.2">
      <c r="A23842" s="97">
        <v>42984</v>
      </c>
      <c r="B23842" s="98">
        <v>0.25</v>
      </c>
      <c r="C23842" s="99"/>
      <c r="D23842" s="100"/>
      <c r="E23842" s="101"/>
      <c r="F23842" s="102"/>
    </row>
    <row r="23843" spans="1:6" x14ac:dyDescent="0.2">
      <c r="A23843" s="97">
        <v>42984</v>
      </c>
      <c r="B23843" s="98">
        <v>0.26041666666424135</v>
      </c>
      <c r="C23843" s="99"/>
      <c r="D23843" s="100"/>
      <c r="E23843" s="101"/>
      <c r="F23843" s="102"/>
    </row>
    <row r="23844" spans="1:6" x14ac:dyDescent="0.2">
      <c r="A23844" s="97">
        <v>42984</v>
      </c>
      <c r="B23844" s="98">
        <v>0.27083333333575865</v>
      </c>
      <c r="C23844" s="99"/>
      <c r="D23844" s="100"/>
      <c r="E23844" s="101"/>
      <c r="F23844" s="102"/>
    </row>
    <row r="23845" spans="1:6" x14ac:dyDescent="0.2">
      <c r="A23845" s="97">
        <v>42984</v>
      </c>
      <c r="B23845" s="98">
        <v>0.28125</v>
      </c>
      <c r="C23845" s="99"/>
      <c r="D23845" s="100"/>
      <c r="E23845" s="101"/>
      <c r="F23845" s="102"/>
    </row>
    <row r="23846" spans="1:6" x14ac:dyDescent="0.2">
      <c r="A23846" s="97">
        <v>42984</v>
      </c>
      <c r="B23846" s="98">
        <v>0.29166666666424135</v>
      </c>
      <c r="C23846" s="99"/>
      <c r="D23846" s="100"/>
      <c r="E23846" s="101"/>
      <c r="F23846" s="102"/>
    </row>
    <row r="23847" spans="1:6" x14ac:dyDescent="0.2">
      <c r="A23847" s="97">
        <v>42984</v>
      </c>
      <c r="B23847" s="98">
        <v>0.30208333333575865</v>
      </c>
      <c r="C23847" s="99"/>
      <c r="D23847" s="100"/>
      <c r="E23847" s="101"/>
      <c r="F23847" s="102"/>
    </row>
    <row r="23848" spans="1:6" x14ac:dyDescent="0.2">
      <c r="A23848" s="97">
        <v>42984</v>
      </c>
      <c r="B23848" s="98">
        <v>0.3125</v>
      </c>
      <c r="C23848" s="99"/>
      <c r="D23848" s="100"/>
      <c r="E23848" s="101"/>
      <c r="F23848" s="102"/>
    </row>
    <row r="23849" spans="1:6" x14ac:dyDescent="0.2">
      <c r="A23849" s="97">
        <v>42984</v>
      </c>
      <c r="B23849" s="98">
        <v>0.32291666666424135</v>
      </c>
      <c r="C23849" s="99"/>
      <c r="D23849" s="100"/>
      <c r="E23849" s="101"/>
      <c r="F23849" s="102"/>
    </row>
    <row r="23850" spans="1:6" x14ac:dyDescent="0.2">
      <c r="A23850" s="97">
        <v>42984</v>
      </c>
      <c r="B23850" s="98">
        <v>0.33333333333575865</v>
      </c>
      <c r="C23850" s="99"/>
      <c r="D23850" s="100"/>
      <c r="E23850" s="101"/>
      <c r="F23850" s="102"/>
    </row>
    <row r="23851" spans="1:6" x14ac:dyDescent="0.2">
      <c r="A23851" s="97">
        <v>42984</v>
      </c>
      <c r="B23851" s="98">
        <v>0.34375</v>
      </c>
      <c r="C23851" s="99"/>
      <c r="D23851" s="100"/>
      <c r="E23851" s="101"/>
      <c r="F23851" s="102"/>
    </row>
    <row r="23852" spans="1:6" x14ac:dyDescent="0.2">
      <c r="A23852" s="97">
        <v>42984</v>
      </c>
      <c r="B23852" s="98">
        <v>0.35416666666424135</v>
      </c>
      <c r="C23852" s="99"/>
      <c r="D23852" s="100"/>
      <c r="E23852" s="101"/>
      <c r="F23852" s="102"/>
    </row>
    <row r="23853" spans="1:6" x14ac:dyDescent="0.2">
      <c r="A23853" s="97">
        <v>42984</v>
      </c>
      <c r="B23853" s="98">
        <v>0.36458333333575865</v>
      </c>
      <c r="C23853" s="99"/>
      <c r="D23853" s="100"/>
      <c r="E23853" s="101"/>
      <c r="F23853" s="102"/>
    </row>
    <row r="23854" spans="1:6" x14ac:dyDescent="0.2">
      <c r="A23854" s="97">
        <v>42984</v>
      </c>
      <c r="B23854" s="98">
        <v>0.375</v>
      </c>
      <c r="C23854" s="99"/>
      <c r="D23854" s="100"/>
      <c r="E23854" s="101"/>
      <c r="F23854" s="102"/>
    </row>
    <row r="23855" spans="1:6" x14ac:dyDescent="0.2">
      <c r="A23855" s="97">
        <v>42984</v>
      </c>
      <c r="B23855" s="98">
        <v>0.38541666666424135</v>
      </c>
      <c r="C23855" s="99"/>
      <c r="D23855" s="100"/>
      <c r="E23855" s="101"/>
      <c r="F23855" s="102"/>
    </row>
    <row r="23856" spans="1:6" x14ac:dyDescent="0.2">
      <c r="A23856" s="97">
        <v>42984</v>
      </c>
      <c r="B23856" s="98">
        <v>0.39583333333575865</v>
      </c>
      <c r="C23856" s="99"/>
      <c r="D23856" s="100"/>
      <c r="E23856" s="101"/>
      <c r="F23856" s="102"/>
    </row>
    <row r="23857" spans="1:6" x14ac:dyDescent="0.2">
      <c r="A23857" s="97">
        <v>42984</v>
      </c>
      <c r="B23857" s="98">
        <v>0.40625</v>
      </c>
      <c r="C23857" s="99"/>
      <c r="D23857" s="100"/>
      <c r="E23857" s="101"/>
      <c r="F23857" s="102"/>
    </row>
    <row r="23858" spans="1:6" x14ac:dyDescent="0.2">
      <c r="A23858" s="97">
        <v>42984</v>
      </c>
      <c r="B23858" s="98">
        <v>0.41666666666424135</v>
      </c>
      <c r="C23858" s="99"/>
      <c r="D23858" s="100"/>
      <c r="E23858" s="101"/>
      <c r="F23858" s="102"/>
    </row>
    <row r="23859" spans="1:6" x14ac:dyDescent="0.2">
      <c r="A23859" s="97">
        <v>42984</v>
      </c>
      <c r="B23859" s="98">
        <v>0.42708333333575865</v>
      </c>
      <c r="C23859" s="99"/>
      <c r="D23859" s="100"/>
      <c r="E23859" s="101"/>
      <c r="F23859" s="102"/>
    </row>
    <row r="23860" spans="1:6" x14ac:dyDescent="0.2">
      <c r="A23860" s="97">
        <v>42984</v>
      </c>
      <c r="B23860" s="98">
        <v>0.4375</v>
      </c>
      <c r="C23860" s="99"/>
      <c r="D23860" s="100"/>
      <c r="E23860" s="101"/>
      <c r="F23860" s="102"/>
    </row>
    <row r="23861" spans="1:6" x14ac:dyDescent="0.2">
      <c r="A23861" s="97">
        <v>42984</v>
      </c>
      <c r="B23861" s="98">
        <v>0.44791666666424135</v>
      </c>
      <c r="C23861" s="99"/>
      <c r="D23861" s="100"/>
      <c r="E23861" s="101"/>
      <c r="F23861" s="102"/>
    </row>
    <row r="23862" spans="1:6" x14ac:dyDescent="0.2">
      <c r="A23862" s="97">
        <v>42984</v>
      </c>
      <c r="B23862" s="98">
        <v>0.45833333333575865</v>
      </c>
      <c r="C23862" s="99"/>
      <c r="D23862" s="100"/>
      <c r="E23862" s="101"/>
      <c r="F23862" s="102"/>
    </row>
    <row r="23863" spans="1:6" x14ac:dyDescent="0.2">
      <c r="A23863" s="97">
        <v>42984</v>
      </c>
      <c r="B23863" s="98">
        <v>0.46875</v>
      </c>
      <c r="C23863" s="99"/>
      <c r="D23863" s="100"/>
      <c r="E23863" s="101"/>
      <c r="F23863" s="102"/>
    </row>
    <row r="23864" spans="1:6" x14ac:dyDescent="0.2">
      <c r="A23864" s="97">
        <v>42984</v>
      </c>
      <c r="B23864" s="98">
        <v>0.47916666666424135</v>
      </c>
      <c r="C23864" s="99"/>
      <c r="D23864" s="100"/>
      <c r="E23864" s="101"/>
      <c r="F23864" s="102"/>
    </row>
    <row r="23865" spans="1:6" x14ac:dyDescent="0.2">
      <c r="A23865" s="97">
        <v>42984</v>
      </c>
      <c r="B23865" s="98">
        <v>0.48958333333575865</v>
      </c>
      <c r="C23865" s="99"/>
      <c r="D23865" s="100"/>
      <c r="E23865" s="101"/>
      <c r="F23865" s="102"/>
    </row>
    <row r="23866" spans="1:6" x14ac:dyDescent="0.2">
      <c r="A23866" s="97">
        <v>42984</v>
      </c>
      <c r="B23866" s="98">
        <v>0.5</v>
      </c>
      <c r="C23866" s="99"/>
      <c r="D23866" s="100"/>
      <c r="E23866" s="101"/>
      <c r="F23866" s="102"/>
    </row>
    <row r="23867" spans="1:6" x14ac:dyDescent="0.2">
      <c r="A23867" s="97">
        <v>42984</v>
      </c>
      <c r="B23867" s="98">
        <v>0.51041666666424135</v>
      </c>
      <c r="C23867" s="99"/>
      <c r="D23867" s="100"/>
      <c r="E23867" s="101"/>
      <c r="F23867" s="102"/>
    </row>
    <row r="23868" spans="1:6" x14ac:dyDescent="0.2">
      <c r="A23868" s="97">
        <v>42984</v>
      </c>
      <c r="B23868" s="98">
        <v>0.52083333333575865</v>
      </c>
      <c r="C23868" s="99"/>
      <c r="D23868" s="100"/>
      <c r="E23868" s="101"/>
      <c r="F23868" s="102"/>
    </row>
    <row r="23869" spans="1:6" x14ac:dyDescent="0.2">
      <c r="A23869" s="97">
        <v>42984</v>
      </c>
      <c r="B23869" s="98">
        <v>0.53125</v>
      </c>
      <c r="C23869" s="99"/>
      <c r="D23869" s="100"/>
      <c r="E23869" s="101"/>
      <c r="F23869" s="102"/>
    </row>
    <row r="23870" spans="1:6" x14ac:dyDescent="0.2">
      <c r="A23870" s="97">
        <v>42984</v>
      </c>
      <c r="B23870" s="98">
        <v>0.54166666666424135</v>
      </c>
      <c r="C23870" s="99"/>
      <c r="D23870" s="100"/>
      <c r="E23870" s="101"/>
      <c r="F23870" s="102"/>
    </row>
    <row r="23871" spans="1:6" x14ac:dyDescent="0.2">
      <c r="A23871" s="97">
        <v>42984</v>
      </c>
      <c r="B23871" s="98">
        <v>0.55208333333575865</v>
      </c>
      <c r="C23871" s="99"/>
      <c r="D23871" s="100"/>
      <c r="E23871" s="101"/>
      <c r="F23871" s="102"/>
    </row>
    <row r="23872" spans="1:6" x14ac:dyDescent="0.2">
      <c r="A23872" s="97">
        <v>42984</v>
      </c>
      <c r="B23872" s="98">
        <v>0.5625</v>
      </c>
      <c r="C23872" s="99"/>
      <c r="D23872" s="100"/>
      <c r="E23872" s="101"/>
      <c r="F23872" s="102"/>
    </row>
    <row r="23873" spans="1:6" x14ac:dyDescent="0.2">
      <c r="A23873" s="97">
        <v>42984</v>
      </c>
      <c r="B23873" s="98">
        <v>0.57291666666424135</v>
      </c>
      <c r="C23873" s="99"/>
      <c r="D23873" s="100"/>
      <c r="E23873" s="101"/>
      <c r="F23873" s="102"/>
    </row>
    <row r="23874" spans="1:6" x14ac:dyDescent="0.2">
      <c r="A23874" s="97">
        <v>42984</v>
      </c>
      <c r="B23874" s="98">
        <v>0.58333333333575865</v>
      </c>
      <c r="C23874" s="99"/>
      <c r="D23874" s="100"/>
      <c r="E23874" s="101"/>
      <c r="F23874" s="102"/>
    </row>
    <row r="23875" spans="1:6" x14ac:dyDescent="0.2">
      <c r="A23875" s="97">
        <v>42984</v>
      </c>
      <c r="B23875" s="98">
        <v>0.59375</v>
      </c>
      <c r="C23875" s="99"/>
      <c r="D23875" s="100"/>
      <c r="E23875" s="101"/>
      <c r="F23875" s="102"/>
    </row>
    <row r="23876" spans="1:6" x14ac:dyDescent="0.2">
      <c r="A23876" s="97">
        <v>42984</v>
      </c>
      <c r="B23876" s="98">
        <v>0.60416666666424135</v>
      </c>
      <c r="C23876" s="99"/>
      <c r="D23876" s="100"/>
      <c r="E23876" s="101"/>
      <c r="F23876" s="102"/>
    </row>
    <row r="23877" spans="1:6" x14ac:dyDescent="0.2">
      <c r="A23877" s="97">
        <v>42984</v>
      </c>
      <c r="B23877" s="98">
        <v>0.61458333333575865</v>
      </c>
      <c r="C23877" s="99"/>
      <c r="D23877" s="100"/>
      <c r="E23877" s="101"/>
      <c r="F23877" s="102"/>
    </row>
    <row r="23878" spans="1:6" x14ac:dyDescent="0.2">
      <c r="A23878" s="97">
        <v>42984</v>
      </c>
      <c r="B23878" s="98">
        <v>0.625</v>
      </c>
      <c r="C23878" s="99"/>
      <c r="D23878" s="100"/>
      <c r="E23878" s="101"/>
      <c r="F23878" s="102"/>
    </row>
    <row r="23879" spans="1:6" x14ac:dyDescent="0.2">
      <c r="A23879" s="97">
        <v>42984</v>
      </c>
      <c r="B23879" s="98">
        <v>0.63541666666424135</v>
      </c>
      <c r="C23879" s="99"/>
      <c r="D23879" s="100"/>
      <c r="E23879" s="101"/>
      <c r="F23879" s="102"/>
    </row>
    <row r="23880" spans="1:6" x14ac:dyDescent="0.2">
      <c r="A23880" s="97">
        <v>42984</v>
      </c>
      <c r="B23880" s="98">
        <v>0.64583333333575865</v>
      </c>
      <c r="C23880" s="99"/>
      <c r="D23880" s="100"/>
      <c r="E23880" s="101"/>
      <c r="F23880" s="102"/>
    </row>
    <row r="23881" spans="1:6" x14ac:dyDescent="0.2">
      <c r="A23881" s="97">
        <v>42984</v>
      </c>
      <c r="B23881" s="98">
        <v>0.65625</v>
      </c>
      <c r="C23881" s="99"/>
      <c r="D23881" s="100"/>
      <c r="E23881" s="101"/>
      <c r="F23881" s="102"/>
    </row>
    <row r="23882" spans="1:6" x14ac:dyDescent="0.2">
      <c r="A23882" s="97">
        <v>42984</v>
      </c>
      <c r="B23882" s="98">
        <v>0.66666666666424135</v>
      </c>
      <c r="C23882" s="99"/>
      <c r="D23882" s="100"/>
      <c r="E23882" s="101"/>
      <c r="F23882" s="102"/>
    </row>
    <row r="23883" spans="1:6" x14ac:dyDescent="0.2">
      <c r="A23883" s="97">
        <v>42984</v>
      </c>
      <c r="B23883" s="98">
        <v>0.67708333333575865</v>
      </c>
      <c r="C23883" s="99"/>
      <c r="D23883" s="100"/>
      <c r="E23883" s="101"/>
      <c r="F23883" s="102"/>
    </row>
    <row r="23884" spans="1:6" x14ac:dyDescent="0.2">
      <c r="A23884" s="97">
        <v>42984</v>
      </c>
      <c r="B23884" s="98">
        <v>0.6875</v>
      </c>
      <c r="C23884" s="99"/>
      <c r="D23884" s="100"/>
      <c r="E23884" s="101"/>
      <c r="F23884" s="102"/>
    </row>
    <row r="23885" spans="1:6" x14ac:dyDescent="0.2">
      <c r="A23885" s="97">
        <v>42984</v>
      </c>
      <c r="B23885" s="98">
        <v>0.69791666666424135</v>
      </c>
      <c r="C23885" s="99"/>
      <c r="D23885" s="100"/>
      <c r="E23885" s="101"/>
      <c r="F23885" s="102"/>
    </row>
    <row r="23886" spans="1:6" x14ac:dyDescent="0.2">
      <c r="A23886" s="97">
        <v>42984</v>
      </c>
      <c r="B23886" s="98">
        <v>0.70833333333575865</v>
      </c>
      <c r="C23886" s="99"/>
      <c r="D23886" s="100"/>
      <c r="E23886" s="101"/>
      <c r="F23886" s="102"/>
    </row>
    <row r="23887" spans="1:6" x14ac:dyDescent="0.2">
      <c r="A23887" s="97">
        <v>42984</v>
      </c>
      <c r="B23887" s="98">
        <v>0.71875</v>
      </c>
      <c r="C23887" s="99"/>
      <c r="D23887" s="100"/>
      <c r="E23887" s="101"/>
      <c r="F23887" s="102"/>
    </row>
    <row r="23888" spans="1:6" x14ac:dyDescent="0.2">
      <c r="A23888" s="97">
        <v>42984</v>
      </c>
      <c r="B23888" s="98">
        <v>0.72916666666424135</v>
      </c>
      <c r="C23888" s="99"/>
      <c r="D23888" s="100"/>
      <c r="E23888" s="101"/>
      <c r="F23888" s="102"/>
    </row>
    <row r="23889" spans="1:6" x14ac:dyDescent="0.2">
      <c r="A23889" s="97">
        <v>42984</v>
      </c>
      <c r="B23889" s="98">
        <v>0.73958333333575865</v>
      </c>
      <c r="C23889" s="99"/>
      <c r="D23889" s="100"/>
      <c r="E23889" s="101"/>
      <c r="F23889" s="102"/>
    </row>
    <row r="23890" spans="1:6" x14ac:dyDescent="0.2">
      <c r="A23890" s="97">
        <v>42984</v>
      </c>
      <c r="B23890" s="98">
        <v>0.75</v>
      </c>
      <c r="C23890" s="99"/>
      <c r="D23890" s="100"/>
      <c r="E23890" s="101"/>
      <c r="F23890" s="102"/>
    </row>
    <row r="23891" spans="1:6" x14ac:dyDescent="0.2">
      <c r="A23891" s="97">
        <v>42984</v>
      </c>
      <c r="B23891" s="98">
        <v>0.76041666666424135</v>
      </c>
      <c r="C23891" s="99"/>
      <c r="D23891" s="100"/>
      <c r="E23891" s="101"/>
      <c r="F23891" s="102"/>
    </row>
    <row r="23892" spans="1:6" x14ac:dyDescent="0.2">
      <c r="A23892" s="97">
        <v>42984</v>
      </c>
      <c r="B23892" s="98">
        <v>0.77083333333575865</v>
      </c>
      <c r="C23892" s="99"/>
      <c r="D23892" s="100"/>
      <c r="E23892" s="101"/>
      <c r="F23892" s="102"/>
    </row>
    <row r="23893" spans="1:6" x14ac:dyDescent="0.2">
      <c r="A23893" s="97">
        <v>42984</v>
      </c>
      <c r="B23893" s="98">
        <v>0.78125</v>
      </c>
      <c r="C23893" s="99"/>
      <c r="D23893" s="100"/>
      <c r="E23893" s="101"/>
      <c r="F23893" s="102"/>
    </row>
    <row r="23894" spans="1:6" x14ac:dyDescent="0.2">
      <c r="A23894" s="97">
        <v>42984</v>
      </c>
      <c r="B23894" s="98">
        <v>0.79166666666424135</v>
      </c>
      <c r="C23894" s="99"/>
      <c r="D23894" s="100"/>
      <c r="E23894" s="101"/>
      <c r="F23894" s="102"/>
    </row>
    <row r="23895" spans="1:6" x14ac:dyDescent="0.2">
      <c r="A23895" s="97">
        <v>42984</v>
      </c>
      <c r="B23895" s="98">
        <v>0.80208333333575865</v>
      </c>
      <c r="C23895" s="99"/>
      <c r="D23895" s="100"/>
      <c r="E23895" s="101"/>
      <c r="F23895" s="102"/>
    </row>
    <row r="23896" spans="1:6" x14ac:dyDescent="0.2">
      <c r="A23896" s="97">
        <v>42984</v>
      </c>
      <c r="B23896" s="98">
        <v>0.8125</v>
      </c>
      <c r="C23896" s="99"/>
      <c r="D23896" s="100"/>
      <c r="E23896" s="101"/>
      <c r="F23896" s="102"/>
    </row>
    <row r="23897" spans="1:6" x14ac:dyDescent="0.2">
      <c r="A23897" s="97">
        <v>42984</v>
      </c>
      <c r="B23897" s="98">
        <v>0.82291666666424135</v>
      </c>
      <c r="C23897" s="99"/>
      <c r="D23897" s="100"/>
      <c r="E23897" s="101"/>
      <c r="F23897" s="102"/>
    </row>
    <row r="23898" spans="1:6" x14ac:dyDescent="0.2">
      <c r="A23898" s="97">
        <v>42984</v>
      </c>
      <c r="B23898" s="98">
        <v>0.83333333333575865</v>
      </c>
      <c r="C23898" s="99"/>
      <c r="D23898" s="100"/>
      <c r="E23898" s="101"/>
      <c r="F23898" s="102"/>
    </row>
    <row r="23899" spans="1:6" x14ac:dyDescent="0.2">
      <c r="A23899" s="97">
        <v>42984</v>
      </c>
      <c r="B23899" s="98">
        <v>0.84375</v>
      </c>
      <c r="C23899" s="99"/>
      <c r="D23899" s="100"/>
      <c r="E23899" s="101"/>
      <c r="F23899" s="102"/>
    </row>
    <row r="23900" spans="1:6" x14ac:dyDescent="0.2">
      <c r="A23900" s="97">
        <v>42984</v>
      </c>
      <c r="B23900" s="98">
        <v>0.85416666666424135</v>
      </c>
      <c r="C23900" s="99"/>
      <c r="D23900" s="100"/>
      <c r="E23900" s="101"/>
      <c r="F23900" s="102"/>
    </row>
    <row r="23901" spans="1:6" x14ac:dyDescent="0.2">
      <c r="A23901" s="97">
        <v>42984</v>
      </c>
      <c r="B23901" s="98">
        <v>0.86458333333575865</v>
      </c>
      <c r="C23901" s="99"/>
      <c r="D23901" s="100"/>
      <c r="E23901" s="101"/>
      <c r="F23901" s="102"/>
    </row>
    <row r="23902" spans="1:6" x14ac:dyDescent="0.2">
      <c r="A23902" s="97">
        <v>42984</v>
      </c>
      <c r="B23902" s="98">
        <v>0.875</v>
      </c>
      <c r="C23902" s="99"/>
      <c r="D23902" s="100"/>
      <c r="E23902" s="101"/>
      <c r="F23902" s="102"/>
    </row>
    <row r="23903" spans="1:6" x14ac:dyDescent="0.2">
      <c r="A23903" s="97">
        <v>42984</v>
      </c>
      <c r="B23903" s="98">
        <v>0.88541666666424135</v>
      </c>
      <c r="C23903" s="99"/>
      <c r="D23903" s="100"/>
      <c r="E23903" s="101"/>
      <c r="F23903" s="102"/>
    </row>
    <row r="23904" spans="1:6" x14ac:dyDescent="0.2">
      <c r="A23904" s="97">
        <v>42984</v>
      </c>
      <c r="B23904" s="98">
        <v>0.89583333333575865</v>
      </c>
      <c r="C23904" s="99"/>
      <c r="D23904" s="100"/>
      <c r="E23904" s="101"/>
      <c r="F23904" s="102"/>
    </row>
    <row r="23905" spans="1:6" x14ac:dyDescent="0.2">
      <c r="A23905" s="97">
        <v>42984</v>
      </c>
      <c r="B23905" s="98">
        <v>0.90625</v>
      </c>
      <c r="C23905" s="99"/>
      <c r="D23905" s="100"/>
      <c r="E23905" s="101"/>
      <c r="F23905" s="102"/>
    </row>
    <row r="23906" spans="1:6" x14ac:dyDescent="0.2">
      <c r="A23906" s="97">
        <v>42984</v>
      </c>
      <c r="B23906" s="98">
        <v>0.91666666666424135</v>
      </c>
      <c r="C23906" s="99"/>
      <c r="D23906" s="100"/>
      <c r="E23906" s="101"/>
      <c r="F23906" s="102"/>
    </row>
    <row r="23907" spans="1:6" x14ac:dyDescent="0.2">
      <c r="A23907" s="97">
        <v>42984</v>
      </c>
      <c r="B23907" s="98">
        <v>0.92708333333575865</v>
      </c>
      <c r="C23907" s="99"/>
      <c r="D23907" s="100"/>
      <c r="E23907" s="101"/>
      <c r="F23907" s="102"/>
    </row>
    <row r="23908" spans="1:6" x14ac:dyDescent="0.2">
      <c r="A23908" s="97">
        <v>42984</v>
      </c>
      <c r="B23908" s="98">
        <v>0.9375</v>
      </c>
      <c r="C23908" s="99"/>
      <c r="D23908" s="100"/>
      <c r="E23908" s="101"/>
      <c r="F23908" s="102"/>
    </row>
    <row r="23909" spans="1:6" x14ac:dyDescent="0.2">
      <c r="A23909" s="97">
        <v>42984</v>
      </c>
      <c r="B23909" s="98">
        <v>0.94791666666424135</v>
      </c>
      <c r="C23909" s="99"/>
      <c r="D23909" s="100"/>
      <c r="E23909" s="101"/>
      <c r="F23909" s="102"/>
    </row>
    <row r="23910" spans="1:6" x14ac:dyDescent="0.2">
      <c r="A23910" s="97">
        <v>42984</v>
      </c>
      <c r="B23910" s="98">
        <v>0.95833333333575865</v>
      </c>
      <c r="C23910" s="99"/>
      <c r="D23910" s="100"/>
      <c r="E23910" s="101"/>
      <c r="F23910" s="102"/>
    </row>
    <row r="23911" spans="1:6" x14ac:dyDescent="0.2">
      <c r="A23911" s="97">
        <v>42984</v>
      </c>
      <c r="B23911" s="98">
        <v>0.96875</v>
      </c>
      <c r="C23911" s="99"/>
      <c r="D23911" s="100"/>
      <c r="E23911" s="101"/>
      <c r="F23911" s="102"/>
    </row>
    <row r="23912" spans="1:6" x14ac:dyDescent="0.2">
      <c r="A23912" s="97">
        <v>42984</v>
      </c>
      <c r="B23912" s="98">
        <v>0.97916666666424135</v>
      </c>
      <c r="C23912" s="99"/>
      <c r="D23912" s="100"/>
      <c r="E23912" s="101"/>
      <c r="F23912" s="102"/>
    </row>
    <row r="23913" spans="1:6" x14ac:dyDescent="0.2">
      <c r="A23913" s="97">
        <v>42984</v>
      </c>
      <c r="B23913" s="98">
        <v>0.98958333333575865</v>
      </c>
      <c r="C23913" s="99"/>
      <c r="D23913" s="100"/>
      <c r="E23913" s="101"/>
      <c r="F23913" s="102"/>
    </row>
    <row r="23914" spans="1:6" x14ac:dyDescent="0.2">
      <c r="A23914" s="97">
        <v>42985</v>
      </c>
      <c r="B23914" s="98">
        <v>0</v>
      </c>
      <c r="C23914" s="99"/>
      <c r="D23914" s="100"/>
      <c r="E23914" s="101"/>
      <c r="F23914" s="102"/>
    </row>
    <row r="23915" spans="1:6" x14ac:dyDescent="0.2">
      <c r="A23915" s="97">
        <v>42985</v>
      </c>
      <c r="B23915" s="98">
        <v>1.0416666664241347E-2</v>
      </c>
      <c r="C23915" s="99"/>
      <c r="D23915" s="100"/>
      <c r="E23915" s="101"/>
      <c r="F23915" s="102"/>
    </row>
    <row r="23916" spans="1:6" x14ac:dyDescent="0.2">
      <c r="A23916" s="97">
        <v>42985</v>
      </c>
      <c r="B23916" s="98">
        <v>2.0833333335758653E-2</v>
      </c>
      <c r="C23916" s="99"/>
      <c r="D23916" s="100"/>
      <c r="E23916" s="101"/>
      <c r="F23916" s="102"/>
    </row>
    <row r="23917" spans="1:6" x14ac:dyDescent="0.2">
      <c r="A23917" s="97">
        <v>42985</v>
      </c>
      <c r="B23917" s="98">
        <v>3.125E-2</v>
      </c>
      <c r="C23917" s="99"/>
      <c r="D23917" s="100"/>
      <c r="E23917" s="101"/>
      <c r="F23917" s="102"/>
    </row>
    <row r="23918" spans="1:6" x14ac:dyDescent="0.2">
      <c r="A23918" s="97">
        <v>42985</v>
      </c>
      <c r="B23918" s="98">
        <v>4.1666666664241347E-2</v>
      </c>
      <c r="C23918" s="99"/>
      <c r="D23918" s="100"/>
      <c r="E23918" s="101"/>
      <c r="F23918" s="102"/>
    </row>
    <row r="23919" spans="1:6" x14ac:dyDescent="0.2">
      <c r="A23919" s="97">
        <v>42985</v>
      </c>
      <c r="B23919" s="98">
        <v>5.2083333335758653E-2</v>
      </c>
      <c r="C23919" s="99"/>
      <c r="D23919" s="100"/>
      <c r="E23919" s="101"/>
      <c r="F23919" s="102"/>
    </row>
    <row r="23920" spans="1:6" x14ac:dyDescent="0.2">
      <c r="A23920" s="97">
        <v>42985</v>
      </c>
      <c r="B23920" s="98">
        <v>6.25E-2</v>
      </c>
      <c r="C23920" s="99"/>
      <c r="D23920" s="100"/>
      <c r="E23920" s="101"/>
      <c r="F23920" s="102"/>
    </row>
    <row r="23921" spans="1:6" x14ac:dyDescent="0.2">
      <c r="A23921" s="97">
        <v>42985</v>
      </c>
      <c r="B23921" s="98">
        <v>7.2916666664241347E-2</v>
      </c>
      <c r="C23921" s="99"/>
      <c r="D23921" s="100"/>
      <c r="E23921" s="101"/>
      <c r="F23921" s="102"/>
    </row>
    <row r="23922" spans="1:6" x14ac:dyDescent="0.2">
      <c r="A23922" s="97">
        <v>42985</v>
      </c>
      <c r="B23922" s="98">
        <v>8.3333333335758653E-2</v>
      </c>
      <c r="C23922" s="99"/>
      <c r="D23922" s="100"/>
      <c r="E23922" s="101"/>
      <c r="F23922" s="102"/>
    </row>
    <row r="23923" spans="1:6" x14ac:dyDescent="0.2">
      <c r="A23923" s="97">
        <v>42985</v>
      </c>
      <c r="B23923" s="98">
        <v>9.375E-2</v>
      </c>
      <c r="C23923" s="99"/>
      <c r="D23923" s="100"/>
      <c r="E23923" s="101"/>
      <c r="F23923" s="102"/>
    </row>
    <row r="23924" spans="1:6" x14ac:dyDescent="0.2">
      <c r="A23924" s="97">
        <v>42985</v>
      </c>
      <c r="B23924" s="98">
        <v>0.10416666666424135</v>
      </c>
      <c r="C23924" s="99"/>
      <c r="D23924" s="100"/>
      <c r="E23924" s="101"/>
      <c r="F23924" s="102"/>
    </row>
    <row r="23925" spans="1:6" x14ac:dyDescent="0.2">
      <c r="A23925" s="97">
        <v>42985</v>
      </c>
      <c r="B23925" s="98">
        <v>0.11458333333575865</v>
      </c>
      <c r="C23925" s="99"/>
      <c r="D23925" s="100"/>
      <c r="E23925" s="101"/>
      <c r="F23925" s="102"/>
    </row>
    <row r="23926" spans="1:6" x14ac:dyDescent="0.2">
      <c r="A23926" s="97">
        <v>42985</v>
      </c>
      <c r="B23926" s="98">
        <v>0.125</v>
      </c>
      <c r="C23926" s="99"/>
      <c r="D23926" s="100"/>
      <c r="E23926" s="101"/>
      <c r="F23926" s="102"/>
    </row>
    <row r="23927" spans="1:6" x14ac:dyDescent="0.2">
      <c r="A23927" s="97">
        <v>42985</v>
      </c>
      <c r="B23927" s="98">
        <v>0.13541666666424135</v>
      </c>
      <c r="C23927" s="99"/>
      <c r="D23927" s="100"/>
      <c r="E23927" s="101"/>
      <c r="F23927" s="102"/>
    </row>
    <row r="23928" spans="1:6" x14ac:dyDescent="0.2">
      <c r="A23928" s="97">
        <v>42985</v>
      </c>
      <c r="B23928" s="98">
        <v>0.14583333333575865</v>
      </c>
      <c r="C23928" s="99"/>
      <c r="D23928" s="100"/>
      <c r="E23928" s="101"/>
      <c r="F23928" s="102"/>
    </row>
    <row r="23929" spans="1:6" x14ac:dyDescent="0.2">
      <c r="A23929" s="97">
        <v>42985</v>
      </c>
      <c r="B23929" s="98">
        <v>0.15625</v>
      </c>
      <c r="C23929" s="99"/>
      <c r="D23929" s="100"/>
      <c r="E23929" s="101"/>
      <c r="F23929" s="102"/>
    </row>
    <row r="23930" spans="1:6" x14ac:dyDescent="0.2">
      <c r="A23930" s="97">
        <v>42985</v>
      </c>
      <c r="B23930" s="98">
        <v>0.16666666666424135</v>
      </c>
      <c r="C23930" s="99"/>
      <c r="D23930" s="100"/>
      <c r="E23930" s="101"/>
      <c r="F23930" s="102"/>
    </row>
    <row r="23931" spans="1:6" x14ac:dyDescent="0.2">
      <c r="A23931" s="97">
        <v>42985</v>
      </c>
      <c r="B23931" s="98">
        <v>0.17708333333575865</v>
      </c>
      <c r="C23931" s="99"/>
      <c r="D23931" s="100"/>
      <c r="E23931" s="101"/>
      <c r="F23931" s="102"/>
    </row>
    <row r="23932" spans="1:6" x14ac:dyDescent="0.2">
      <c r="A23932" s="97">
        <v>42985</v>
      </c>
      <c r="B23932" s="98">
        <v>0.1875</v>
      </c>
      <c r="C23932" s="99"/>
      <c r="D23932" s="100"/>
      <c r="E23932" s="101"/>
      <c r="F23932" s="102"/>
    </row>
    <row r="23933" spans="1:6" x14ac:dyDescent="0.2">
      <c r="A23933" s="97">
        <v>42985</v>
      </c>
      <c r="B23933" s="98">
        <v>0.19791666666424135</v>
      </c>
      <c r="C23933" s="99"/>
      <c r="D23933" s="100"/>
      <c r="E23933" s="101"/>
      <c r="F23933" s="102"/>
    </row>
    <row r="23934" spans="1:6" x14ac:dyDescent="0.2">
      <c r="A23934" s="97">
        <v>42985</v>
      </c>
      <c r="B23934" s="98">
        <v>0.20833333333575865</v>
      </c>
      <c r="C23934" s="99"/>
      <c r="D23934" s="100"/>
      <c r="E23934" s="101"/>
      <c r="F23934" s="102"/>
    </row>
    <row r="23935" spans="1:6" x14ac:dyDescent="0.2">
      <c r="A23935" s="97">
        <v>42985</v>
      </c>
      <c r="B23935" s="98">
        <v>0.21875</v>
      </c>
      <c r="C23935" s="99"/>
      <c r="D23935" s="100"/>
      <c r="E23935" s="101"/>
      <c r="F23935" s="102"/>
    </row>
    <row r="23936" spans="1:6" x14ac:dyDescent="0.2">
      <c r="A23936" s="97">
        <v>42985</v>
      </c>
      <c r="B23936" s="98">
        <v>0.22916666666424135</v>
      </c>
      <c r="C23936" s="99"/>
      <c r="D23936" s="100"/>
      <c r="E23936" s="101"/>
      <c r="F23936" s="102"/>
    </row>
    <row r="23937" spans="1:6" x14ac:dyDescent="0.2">
      <c r="A23937" s="97">
        <v>42985</v>
      </c>
      <c r="B23937" s="98">
        <v>0.23958333333575865</v>
      </c>
      <c r="C23937" s="99"/>
      <c r="D23937" s="100"/>
      <c r="E23937" s="101"/>
      <c r="F23937" s="102"/>
    </row>
    <row r="23938" spans="1:6" x14ac:dyDescent="0.2">
      <c r="A23938" s="97">
        <v>42985</v>
      </c>
      <c r="B23938" s="98">
        <v>0.25</v>
      </c>
      <c r="C23938" s="99"/>
      <c r="D23938" s="100"/>
      <c r="E23938" s="101"/>
      <c r="F23938" s="102"/>
    </row>
    <row r="23939" spans="1:6" x14ac:dyDescent="0.2">
      <c r="A23939" s="97">
        <v>42985</v>
      </c>
      <c r="B23939" s="98">
        <v>0.26041666666424135</v>
      </c>
      <c r="C23939" s="99"/>
      <c r="D23939" s="100"/>
      <c r="E23939" s="101"/>
      <c r="F23939" s="102"/>
    </row>
    <row r="23940" spans="1:6" x14ac:dyDescent="0.2">
      <c r="A23940" s="97">
        <v>42985</v>
      </c>
      <c r="B23940" s="98">
        <v>0.27083333333575865</v>
      </c>
      <c r="C23940" s="99"/>
      <c r="D23940" s="100"/>
      <c r="E23940" s="101"/>
      <c r="F23940" s="102"/>
    </row>
    <row r="23941" spans="1:6" x14ac:dyDescent="0.2">
      <c r="A23941" s="97">
        <v>42985</v>
      </c>
      <c r="B23941" s="98">
        <v>0.28125</v>
      </c>
      <c r="C23941" s="99"/>
      <c r="D23941" s="100"/>
      <c r="E23941" s="101"/>
      <c r="F23941" s="102"/>
    </row>
    <row r="23942" spans="1:6" x14ac:dyDescent="0.2">
      <c r="A23942" s="97">
        <v>42985</v>
      </c>
      <c r="B23942" s="98">
        <v>0.29166666666424135</v>
      </c>
      <c r="C23942" s="99"/>
      <c r="D23942" s="100"/>
      <c r="E23942" s="101"/>
      <c r="F23942" s="102"/>
    </row>
    <row r="23943" spans="1:6" x14ac:dyDescent="0.2">
      <c r="A23943" s="97">
        <v>42985</v>
      </c>
      <c r="B23943" s="98">
        <v>0.30208333333575865</v>
      </c>
      <c r="C23943" s="99"/>
      <c r="D23943" s="100"/>
      <c r="E23943" s="101"/>
      <c r="F23943" s="102"/>
    </row>
    <row r="23944" spans="1:6" x14ac:dyDescent="0.2">
      <c r="A23944" s="97">
        <v>42985</v>
      </c>
      <c r="B23944" s="98">
        <v>0.3125</v>
      </c>
      <c r="C23944" s="99"/>
      <c r="D23944" s="100"/>
      <c r="E23944" s="101"/>
      <c r="F23944" s="102"/>
    </row>
    <row r="23945" spans="1:6" x14ac:dyDescent="0.2">
      <c r="A23945" s="97">
        <v>42985</v>
      </c>
      <c r="B23945" s="98">
        <v>0.32291666666424135</v>
      </c>
      <c r="C23945" s="99"/>
      <c r="D23945" s="100"/>
      <c r="E23945" s="101"/>
      <c r="F23945" s="102"/>
    </row>
    <row r="23946" spans="1:6" x14ac:dyDescent="0.2">
      <c r="A23946" s="97">
        <v>42985</v>
      </c>
      <c r="B23946" s="98">
        <v>0.33333333333575865</v>
      </c>
      <c r="C23946" s="99"/>
      <c r="D23946" s="100"/>
      <c r="E23946" s="101"/>
      <c r="F23946" s="102"/>
    </row>
    <row r="23947" spans="1:6" x14ac:dyDescent="0.2">
      <c r="A23947" s="97">
        <v>42985</v>
      </c>
      <c r="B23947" s="98">
        <v>0.34375</v>
      </c>
      <c r="C23947" s="99"/>
      <c r="D23947" s="100"/>
      <c r="E23947" s="101"/>
      <c r="F23947" s="102"/>
    </row>
    <row r="23948" spans="1:6" x14ac:dyDescent="0.2">
      <c r="A23948" s="97">
        <v>42985</v>
      </c>
      <c r="B23948" s="98">
        <v>0.35416666666424135</v>
      </c>
      <c r="C23948" s="99"/>
      <c r="D23948" s="100"/>
      <c r="E23948" s="101"/>
      <c r="F23948" s="102"/>
    </row>
    <row r="23949" spans="1:6" x14ac:dyDescent="0.2">
      <c r="A23949" s="97">
        <v>42985</v>
      </c>
      <c r="B23949" s="98">
        <v>0.36458333333575865</v>
      </c>
      <c r="C23949" s="99"/>
      <c r="D23949" s="100"/>
      <c r="E23949" s="101"/>
      <c r="F23949" s="102"/>
    </row>
    <row r="23950" spans="1:6" x14ac:dyDescent="0.2">
      <c r="A23950" s="97">
        <v>42985</v>
      </c>
      <c r="B23950" s="98">
        <v>0.375</v>
      </c>
      <c r="C23950" s="99"/>
      <c r="D23950" s="100"/>
      <c r="E23950" s="101"/>
      <c r="F23950" s="102"/>
    </row>
    <row r="23951" spans="1:6" x14ac:dyDescent="0.2">
      <c r="A23951" s="97">
        <v>42985</v>
      </c>
      <c r="B23951" s="98">
        <v>0.38541666666424135</v>
      </c>
      <c r="C23951" s="99"/>
      <c r="D23951" s="100"/>
      <c r="E23951" s="101"/>
      <c r="F23951" s="102"/>
    </row>
    <row r="23952" spans="1:6" x14ac:dyDescent="0.2">
      <c r="A23952" s="97">
        <v>42985</v>
      </c>
      <c r="B23952" s="98">
        <v>0.39583333333575865</v>
      </c>
      <c r="C23952" s="99"/>
      <c r="D23952" s="100"/>
      <c r="E23952" s="101"/>
      <c r="F23952" s="102"/>
    </row>
    <row r="23953" spans="1:6" x14ac:dyDescent="0.2">
      <c r="A23953" s="97">
        <v>42985</v>
      </c>
      <c r="B23953" s="98">
        <v>0.40625</v>
      </c>
      <c r="C23953" s="99"/>
      <c r="D23953" s="100"/>
      <c r="E23953" s="101"/>
      <c r="F23953" s="102"/>
    </row>
    <row r="23954" spans="1:6" x14ac:dyDescent="0.2">
      <c r="A23954" s="97">
        <v>42985</v>
      </c>
      <c r="B23954" s="98">
        <v>0.41666666666424135</v>
      </c>
      <c r="C23954" s="99"/>
      <c r="D23954" s="100"/>
      <c r="E23954" s="101"/>
      <c r="F23954" s="102"/>
    </row>
    <row r="23955" spans="1:6" x14ac:dyDescent="0.2">
      <c r="A23955" s="97">
        <v>42985</v>
      </c>
      <c r="B23955" s="98">
        <v>0.42708333333575865</v>
      </c>
      <c r="C23955" s="99"/>
      <c r="D23955" s="100"/>
      <c r="E23955" s="101"/>
      <c r="F23955" s="102"/>
    </row>
    <row r="23956" spans="1:6" x14ac:dyDescent="0.2">
      <c r="A23956" s="97">
        <v>42985</v>
      </c>
      <c r="B23956" s="98">
        <v>0.4375</v>
      </c>
      <c r="C23956" s="99"/>
      <c r="D23956" s="100"/>
      <c r="E23956" s="101"/>
      <c r="F23956" s="102"/>
    </row>
    <row r="23957" spans="1:6" x14ac:dyDescent="0.2">
      <c r="A23957" s="97">
        <v>42985</v>
      </c>
      <c r="B23957" s="98">
        <v>0.44791666666424135</v>
      </c>
      <c r="C23957" s="99"/>
      <c r="D23957" s="100"/>
      <c r="E23957" s="101"/>
      <c r="F23957" s="102"/>
    </row>
    <row r="23958" spans="1:6" x14ac:dyDescent="0.2">
      <c r="A23958" s="97">
        <v>42985</v>
      </c>
      <c r="B23958" s="98">
        <v>0.45833333333575865</v>
      </c>
      <c r="C23958" s="99"/>
      <c r="D23958" s="100"/>
      <c r="E23958" s="101"/>
      <c r="F23958" s="102"/>
    </row>
    <row r="23959" spans="1:6" x14ac:dyDescent="0.2">
      <c r="A23959" s="97">
        <v>42985</v>
      </c>
      <c r="B23959" s="98">
        <v>0.46875</v>
      </c>
      <c r="C23959" s="99"/>
      <c r="D23959" s="100"/>
      <c r="E23959" s="101"/>
      <c r="F23959" s="102"/>
    </row>
    <row r="23960" spans="1:6" x14ac:dyDescent="0.2">
      <c r="A23960" s="97">
        <v>42985</v>
      </c>
      <c r="B23960" s="98">
        <v>0.47916666666424135</v>
      </c>
      <c r="C23960" s="99"/>
      <c r="D23960" s="100"/>
      <c r="E23960" s="101"/>
      <c r="F23960" s="102"/>
    </row>
    <row r="23961" spans="1:6" x14ac:dyDescent="0.2">
      <c r="A23961" s="97">
        <v>42985</v>
      </c>
      <c r="B23961" s="98">
        <v>0.48958333333575865</v>
      </c>
      <c r="C23961" s="99"/>
      <c r="D23961" s="100"/>
      <c r="E23961" s="101"/>
      <c r="F23961" s="102"/>
    </row>
    <row r="23962" spans="1:6" x14ac:dyDescent="0.2">
      <c r="A23962" s="97">
        <v>42985</v>
      </c>
      <c r="B23962" s="98">
        <v>0.5</v>
      </c>
      <c r="C23962" s="99"/>
      <c r="D23962" s="100"/>
      <c r="E23962" s="101"/>
      <c r="F23962" s="102"/>
    </row>
    <row r="23963" spans="1:6" x14ac:dyDescent="0.2">
      <c r="A23963" s="97">
        <v>42985</v>
      </c>
      <c r="B23963" s="98">
        <v>0.51041666666424135</v>
      </c>
      <c r="C23963" s="99"/>
      <c r="D23963" s="100"/>
      <c r="E23963" s="101"/>
      <c r="F23963" s="102"/>
    </row>
    <row r="23964" spans="1:6" x14ac:dyDescent="0.2">
      <c r="A23964" s="97">
        <v>42985</v>
      </c>
      <c r="B23964" s="98">
        <v>0.52083333333575865</v>
      </c>
      <c r="C23964" s="99"/>
      <c r="D23964" s="100"/>
      <c r="E23964" s="101"/>
      <c r="F23964" s="102"/>
    </row>
    <row r="23965" spans="1:6" x14ac:dyDescent="0.2">
      <c r="A23965" s="97">
        <v>42985</v>
      </c>
      <c r="B23965" s="98">
        <v>0.53125</v>
      </c>
      <c r="C23965" s="99"/>
      <c r="D23965" s="100"/>
      <c r="E23965" s="101"/>
      <c r="F23965" s="102"/>
    </row>
    <row r="23966" spans="1:6" x14ac:dyDescent="0.2">
      <c r="A23966" s="97">
        <v>42985</v>
      </c>
      <c r="B23966" s="98">
        <v>0.54166666666424135</v>
      </c>
      <c r="C23966" s="99"/>
      <c r="D23966" s="100"/>
      <c r="E23966" s="101"/>
      <c r="F23966" s="102"/>
    </row>
    <row r="23967" spans="1:6" x14ac:dyDescent="0.2">
      <c r="A23967" s="97">
        <v>42985</v>
      </c>
      <c r="B23967" s="98">
        <v>0.55208333333575865</v>
      </c>
      <c r="C23967" s="99"/>
      <c r="D23967" s="100"/>
      <c r="E23967" s="101"/>
      <c r="F23967" s="102"/>
    </row>
    <row r="23968" spans="1:6" x14ac:dyDescent="0.2">
      <c r="A23968" s="97">
        <v>42985</v>
      </c>
      <c r="B23968" s="98">
        <v>0.5625</v>
      </c>
      <c r="C23968" s="99"/>
      <c r="D23968" s="100"/>
      <c r="E23968" s="101"/>
      <c r="F23968" s="102"/>
    </row>
    <row r="23969" spans="1:6" x14ac:dyDescent="0.2">
      <c r="A23969" s="97">
        <v>42985</v>
      </c>
      <c r="B23969" s="98">
        <v>0.57291666666424135</v>
      </c>
      <c r="C23969" s="99"/>
      <c r="D23969" s="100"/>
      <c r="E23969" s="101"/>
      <c r="F23969" s="102"/>
    </row>
    <row r="23970" spans="1:6" x14ac:dyDescent="0.2">
      <c r="A23970" s="97">
        <v>42985</v>
      </c>
      <c r="B23970" s="98">
        <v>0.58333333333575865</v>
      </c>
      <c r="C23970" s="99"/>
      <c r="D23970" s="100"/>
      <c r="E23970" s="101"/>
      <c r="F23970" s="102"/>
    </row>
    <row r="23971" spans="1:6" x14ac:dyDescent="0.2">
      <c r="A23971" s="97">
        <v>42985</v>
      </c>
      <c r="B23971" s="98">
        <v>0.59375</v>
      </c>
      <c r="C23971" s="99"/>
      <c r="D23971" s="100"/>
      <c r="E23971" s="101"/>
      <c r="F23971" s="102"/>
    </row>
    <row r="23972" spans="1:6" x14ac:dyDescent="0.2">
      <c r="A23972" s="97">
        <v>42985</v>
      </c>
      <c r="B23972" s="98">
        <v>0.60416666666424135</v>
      </c>
      <c r="C23972" s="99"/>
      <c r="D23972" s="100"/>
      <c r="E23972" s="101"/>
      <c r="F23972" s="102"/>
    </row>
    <row r="23973" spans="1:6" x14ac:dyDescent="0.2">
      <c r="A23973" s="97">
        <v>42985</v>
      </c>
      <c r="B23973" s="98">
        <v>0.61458333333575865</v>
      </c>
      <c r="C23973" s="99"/>
      <c r="D23973" s="100"/>
      <c r="E23973" s="101"/>
      <c r="F23973" s="102"/>
    </row>
    <row r="23974" spans="1:6" x14ac:dyDescent="0.2">
      <c r="A23974" s="97">
        <v>42985</v>
      </c>
      <c r="B23974" s="98">
        <v>0.625</v>
      </c>
      <c r="C23974" s="99"/>
      <c r="D23974" s="100"/>
      <c r="E23974" s="101"/>
      <c r="F23974" s="102"/>
    </row>
    <row r="23975" spans="1:6" x14ac:dyDescent="0.2">
      <c r="A23975" s="97">
        <v>42985</v>
      </c>
      <c r="B23975" s="98">
        <v>0.63541666666424135</v>
      </c>
      <c r="C23975" s="99"/>
      <c r="D23975" s="100"/>
      <c r="E23975" s="101"/>
      <c r="F23975" s="102"/>
    </row>
    <row r="23976" spans="1:6" x14ac:dyDescent="0.2">
      <c r="A23976" s="97">
        <v>42985</v>
      </c>
      <c r="B23976" s="98">
        <v>0.64583333333575865</v>
      </c>
      <c r="C23976" s="99"/>
      <c r="D23976" s="100"/>
      <c r="E23976" s="101"/>
      <c r="F23976" s="102"/>
    </row>
    <row r="23977" spans="1:6" x14ac:dyDescent="0.2">
      <c r="A23977" s="97">
        <v>42985</v>
      </c>
      <c r="B23977" s="98">
        <v>0.65625</v>
      </c>
      <c r="C23977" s="99"/>
      <c r="D23977" s="100"/>
      <c r="E23977" s="101"/>
      <c r="F23977" s="102"/>
    </row>
    <row r="23978" spans="1:6" x14ac:dyDescent="0.2">
      <c r="A23978" s="97">
        <v>42985</v>
      </c>
      <c r="B23978" s="98">
        <v>0.66666666666424135</v>
      </c>
      <c r="C23978" s="99"/>
      <c r="D23978" s="100"/>
      <c r="E23978" s="101"/>
      <c r="F23978" s="102"/>
    </row>
    <row r="23979" spans="1:6" x14ac:dyDescent="0.2">
      <c r="A23979" s="97">
        <v>42985</v>
      </c>
      <c r="B23979" s="98">
        <v>0.67708333333575865</v>
      </c>
      <c r="C23979" s="99"/>
      <c r="D23979" s="100"/>
      <c r="E23979" s="101"/>
      <c r="F23979" s="102"/>
    </row>
    <row r="23980" spans="1:6" x14ac:dyDescent="0.2">
      <c r="A23980" s="97">
        <v>42985</v>
      </c>
      <c r="B23980" s="98">
        <v>0.6875</v>
      </c>
      <c r="C23980" s="99"/>
      <c r="D23980" s="100"/>
      <c r="E23980" s="101"/>
      <c r="F23980" s="102"/>
    </row>
    <row r="23981" spans="1:6" x14ac:dyDescent="0.2">
      <c r="A23981" s="97">
        <v>42985</v>
      </c>
      <c r="B23981" s="98">
        <v>0.69791666666424135</v>
      </c>
      <c r="C23981" s="99"/>
      <c r="D23981" s="100"/>
      <c r="E23981" s="101"/>
      <c r="F23981" s="102"/>
    </row>
    <row r="23982" spans="1:6" x14ac:dyDescent="0.2">
      <c r="A23982" s="97">
        <v>42985</v>
      </c>
      <c r="B23982" s="98">
        <v>0.70833333333575865</v>
      </c>
      <c r="C23982" s="99"/>
      <c r="D23982" s="100"/>
      <c r="E23982" s="101"/>
      <c r="F23982" s="102"/>
    </row>
    <row r="23983" spans="1:6" x14ac:dyDescent="0.2">
      <c r="A23983" s="97">
        <v>42985</v>
      </c>
      <c r="B23983" s="98">
        <v>0.71875</v>
      </c>
      <c r="C23983" s="99"/>
      <c r="D23983" s="100"/>
      <c r="E23983" s="101"/>
      <c r="F23983" s="102"/>
    </row>
    <row r="23984" spans="1:6" x14ac:dyDescent="0.2">
      <c r="A23984" s="97">
        <v>42985</v>
      </c>
      <c r="B23984" s="98">
        <v>0.72916666666424135</v>
      </c>
      <c r="C23984" s="99"/>
      <c r="D23984" s="100"/>
      <c r="E23984" s="101"/>
      <c r="F23984" s="102"/>
    </row>
    <row r="23985" spans="1:6" x14ac:dyDescent="0.2">
      <c r="A23985" s="97">
        <v>42985</v>
      </c>
      <c r="B23985" s="98">
        <v>0.73958333333575865</v>
      </c>
      <c r="C23985" s="99"/>
      <c r="D23985" s="100"/>
      <c r="E23985" s="101"/>
      <c r="F23985" s="102"/>
    </row>
    <row r="23986" spans="1:6" x14ac:dyDescent="0.2">
      <c r="A23986" s="97">
        <v>42985</v>
      </c>
      <c r="B23986" s="98">
        <v>0.75</v>
      </c>
      <c r="C23986" s="99"/>
      <c r="D23986" s="100"/>
      <c r="E23986" s="101"/>
      <c r="F23986" s="103"/>
    </row>
    <row r="23987" spans="1:6" x14ac:dyDescent="0.2">
      <c r="A23987" s="97">
        <v>42985</v>
      </c>
      <c r="B23987" s="98">
        <v>0.76041666666424135</v>
      </c>
      <c r="C23987" s="99"/>
      <c r="D23987" s="100"/>
      <c r="E23987" s="101"/>
      <c r="F23987" s="102"/>
    </row>
    <row r="23988" spans="1:6" x14ac:dyDescent="0.2">
      <c r="A23988" s="97">
        <v>42985</v>
      </c>
      <c r="B23988" s="98">
        <v>0.77083333333575865</v>
      </c>
      <c r="C23988" s="99"/>
      <c r="D23988" s="100"/>
      <c r="E23988" s="101"/>
      <c r="F23988" s="102"/>
    </row>
    <row r="23989" spans="1:6" x14ac:dyDescent="0.2">
      <c r="A23989" s="97">
        <v>42985</v>
      </c>
      <c r="B23989" s="98">
        <v>0.78125</v>
      </c>
      <c r="C23989" s="99"/>
      <c r="D23989" s="100"/>
      <c r="E23989" s="101"/>
      <c r="F23989" s="102"/>
    </row>
    <row r="23990" spans="1:6" x14ac:dyDescent="0.2">
      <c r="A23990" s="97">
        <v>42985</v>
      </c>
      <c r="B23990" s="98">
        <v>0.79166666666424135</v>
      </c>
      <c r="C23990" s="99"/>
      <c r="D23990" s="100"/>
      <c r="E23990" s="101"/>
      <c r="F23990" s="102"/>
    </row>
    <row r="23991" spans="1:6" x14ac:dyDescent="0.2">
      <c r="A23991" s="97">
        <v>42985</v>
      </c>
      <c r="B23991" s="98">
        <v>0.80208333333575865</v>
      </c>
      <c r="C23991" s="99"/>
      <c r="D23991" s="100"/>
      <c r="E23991" s="101"/>
      <c r="F23991" s="102"/>
    </row>
    <row r="23992" spans="1:6" x14ac:dyDescent="0.2">
      <c r="A23992" s="97">
        <v>42985</v>
      </c>
      <c r="B23992" s="98">
        <v>0.8125</v>
      </c>
      <c r="C23992" s="99"/>
      <c r="D23992" s="100"/>
      <c r="E23992" s="101"/>
      <c r="F23992" s="102"/>
    </row>
    <row r="23993" spans="1:6" x14ac:dyDescent="0.2">
      <c r="A23993" s="97">
        <v>42985</v>
      </c>
      <c r="B23993" s="98">
        <v>0.82291666666424135</v>
      </c>
      <c r="C23993" s="99"/>
      <c r="D23993" s="100"/>
      <c r="E23993" s="101"/>
      <c r="F23993" s="102"/>
    </row>
    <row r="23994" spans="1:6" x14ac:dyDescent="0.2">
      <c r="A23994" s="97">
        <v>42985</v>
      </c>
      <c r="B23994" s="98">
        <v>0.83333333333575865</v>
      </c>
      <c r="C23994" s="99"/>
      <c r="D23994" s="100"/>
      <c r="E23994" s="101"/>
      <c r="F23994" s="102"/>
    </row>
    <row r="23995" spans="1:6" x14ac:dyDescent="0.2">
      <c r="A23995" s="97">
        <v>42985</v>
      </c>
      <c r="B23995" s="98">
        <v>0.84375</v>
      </c>
      <c r="C23995" s="99"/>
      <c r="D23995" s="100"/>
      <c r="E23995" s="101"/>
      <c r="F23995" s="102"/>
    </row>
    <row r="23996" spans="1:6" x14ac:dyDescent="0.2">
      <c r="A23996" s="97">
        <v>42985</v>
      </c>
      <c r="B23996" s="98">
        <v>0.85416666666424135</v>
      </c>
      <c r="C23996" s="99"/>
      <c r="D23996" s="100"/>
      <c r="E23996" s="101"/>
      <c r="F23996" s="102"/>
    </row>
    <row r="23997" spans="1:6" x14ac:dyDescent="0.2">
      <c r="A23997" s="97">
        <v>42985</v>
      </c>
      <c r="B23997" s="98">
        <v>0.86458333333575865</v>
      </c>
      <c r="C23997" s="99"/>
      <c r="D23997" s="100"/>
      <c r="E23997" s="101"/>
      <c r="F23997" s="102"/>
    </row>
    <row r="23998" spans="1:6" x14ac:dyDescent="0.2">
      <c r="A23998" s="97">
        <v>42985</v>
      </c>
      <c r="B23998" s="98">
        <v>0.875</v>
      </c>
      <c r="C23998" s="99"/>
      <c r="D23998" s="100"/>
      <c r="E23998" s="101"/>
      <c r="F23998" s="102"/>
    </row>
    <row r="23999" spans="1:6" x14ac:dyDescent="0.2">
      <c r="A23999" s="97">
        <v>42985</v>
      </c>
      <c r="B23999" s="98">
        <v>0.88541666666424135</v>
      </c>
      <c r="C23999" s="99"/>
      <c r="D23999" s="100"/>
      <c r="E23999" s="101"/>
      <c r="F23999" s="102"/>
    </row>
    <row r="24000" spans="1:6" x14ac:dyDescent="0.2">
      <c r="A24000" s="97">
        <v>42985</v>
      </c>
      <c r="B24000" s="98">
        <v>0.89583333333575865</v>
      </c>
      <c r="C24000" s="99"/>
      <c r="D24000" s="100"/>
      <c r="E24000" s="101"/>
      <c r="F24000" s="102"/>
    </row>
    <row r="24001" spans="1:6" x14ac:dyDescent="0.2">
      <c r="A24001" s="97">
        <v>42985</v>
      </c>
      <c r="B24001" s="98">
        <v>0.90625</v>
      </c>
      <c r="C24001" s="99"/>
      <c r="D24001" s="100"/>
      <c r="E24001" s="101"/>
      <c r="F24001" s="102"/>
    </row>
    <row r="24002" spans="1:6" x14ac:dyDescent="0.2">
      <c r="A24002" s="97">
        <v>42985</v>
      </c>
      <c r="B24002" s="98">
        <v>0.91666666666424135</v>
      </c>
      <c r="C24002" s="99"/>
      <c r="D24002" s="100"/>
      <c r="E24002" s="101"/>
      <c r="F24002" s="102"/>
    </row>
    <row r="24003" spans="1:6" x14ac:dyDescent="0.2">
      <c r="A24003" s="97">
        <v>42985</v>
      </c>
      <c r="B24003" s="98">
        <v>0.92708333333575865</v>
      </c>
      <c r="C24003" s="99"/>
      <c r="D24003" s="100"/>
      <c r="E24003" s="101"/>
      <c r="F24003" s="102"/>
    </row>
    <row r="24004" spans="1:6" x14ac:dyDescent="0.2">
      <c r="A24004" s="97">
        <v>42985</v>
      </c>
      <c r="B24004" s="98">
        <v>0.9375</v>
      </c>
      <c r="C24004" s="99"/>
      <c r="D24004" s="100"/>
      <c r="E24004" s="101"/>
      <c r="F24004" s="102"/>
    </row>
    <row r="24005" spans="1:6" x14ac:dyDescent="0.2">
      <c r="A24005" s="97">
        <v>42985</v>
      </c>
      <c r="B24005" s="98">
        <v>0.94791666666424135</v>
      </c>
      <c r="C24005" s="99"/>
      <c r="D24005" s="100"/>
      <c r="E24005" s="101"/>
      <c r="F24005" s="102"/>
    </row>
    <row r="24006" spans="1:6" x14ac:dyDescent="0.2">
      <c r="A24006" s="97">
        <v>42985</v>
      </c>
      <c r="B24006" s="98">
        <v>0.95833333333575865</v>
      </c>
      <c r="C24006" s="99"/>
      <c r="D24006" s="100"/>
      <c r="E24006" s="101"/>
      <c r="F24006" s="102"/>
    </row>
    <row r="24007" spans="1:6" x14ac:dyDescent="0.2">
      <c r="A24007" s="97">
        <v>42985</v>
      </c>
      <c r="B24007" s="98">
        <v>0.96875</v>
      </c>
      <c r="C24007" s="99"/>
      <c r="D24007" s="100"/>
      <c r="E24007" s="101"/>
      <c r="F24007" s="102"/>
    </row>
    <row r="24008" spans="1:6" x14ac:dyDescent="0.2">
      <c r="A24008" s="97">
        <v>42985</v>
      </c>
      <c r="B24008" s="98">
        <v>0.97916666666424135</v>
      </c>
      <c r="C24008" s="99"/>
      <c r="D24008" s="100"/>
      <c r="E24008" s="101"/>
      <c r="F24008" s="102"/>
    </row>
    <row r="24009" spans="1:6" x14ac:dyDescent="0.2">
      <c r="A24009" s="97">
        <v>42985</v>
      </c>
      <c r="B24009" s="98">
        <v>0.98958333333575865</v>
      </c>
      <c r="C24009" s="99"/>
      <c r="D24009" s="100"/>
      <c r="E24009" s="101"/>
      <c r="F24009" s="103"/>
    </row>
    <row r="24010" spans="1:6" x14ac:dyDescent="0.2">
      <c r="A24010" s="97">
        <v>42986</v>
      </c>
      <c r="B24010" s="98">
        <v>0</v>
      </c>
      <c r="C24010" s="99"/>
      <c r="D24010" s="100"/>
      <c r="E24010" s="101"/>
      <c r="F24010" s="102"/>
    </row>
    <row r="24011" spans="1:6" x14ac:dyDescent="0.2">
      <c r="A24011" s="97">
        <v>42986</v>
      </c>
      <c r="B24011" s="98">
        <v>1.0416666664241347E-2</v>
      </c>
      <c r="C24011" s="99"/>
      <c r="D24011" s="100"/>
      <c r="E24011" s="101"/>
      <c r="F24011" s="102"/>
    </row>
    <row r="24012" spans="1:6" x14ac:dyDescent="0.2">
      <c r="A24012" s="97">
        <v>42986</v>
      </c>
      <c r="B24012" s="98">
        <v>2.0833333335758653E-2</v>
      </c>
      <c r="C24012" s="99"/>
      <c r="D24012" s="100"/>
      <c r="E24012" s="101"/>
      <c r="F24012" s="102"/>
    </row>
    <row r="24013" spans="1:6" x14ac:dyDescent="0.2">
      <c r="A24013" s="97">
        <v>42986</v>
      </c>
      <c r="B24013" s="98">
        <v>3.125E-2</v>
      </c>
      <c r="C24013" s="99"/>
      <c r="D24013" s="100"/>
      <c r="E24013" s="101"/>
      <c r="F24013" s="102"/>
    </row>
    <row r="24014" spans="1:6" x14ac:dyDescent="0.2">
      <c r="A24014" s="97">
        <v>42986</v>
      </c>
      <c r="B24014" s="98">
        <v>4.1666666664241347E-2</v>
      </c>
      <c r="C24014" s="99"/>
      <c r="D24014" s="100"/>
      <c r="E24014" s="101"/>
      <c r="F24014" s="102"/>
    </row>
    <row r="24015" spans="1:6" x14ac:dyDescent="0.2">
      <c r="A24015" s="97">
        <v>42986</v>
      </c>
      <c r="B24015" s="98">
        <v>5.2083333335758653E-2</v>
      </c>
      <c r="C24015" s="99"/>
      <c r="D24015" s="100"/>
      <c r="E24015" s="101"/>
      <c r="F24015" s="102"/>
    </row>
    <row r="24016" spans="1:6" x14ac:dyDescent="0.2">
      <c r="A24016" s="97">
        <v>42986</v>
      </c>
      <c r="B24016" s="98">
        <v>6.25E-2</v>
      </c>
      <c r="C24016" s="99"/>
      <c r="D24016" s="100"/>
      <c r="E24016" s="101"/>
      <c r="F24016" s="102"/>
    </row>
    <row r="24017" spans="1:6" x14ac:dyDescent="0.2">
      <c r="A24017" s="97">
        <v>42986</v>
      </c>
      <c r="B24017" s="98">
        <v>7.2916666664241347E-2</v>
      </c>
      <c r="C24017" s="99"/>
      <c r="D24017" s="100"/>
      <c r="E24017" s="101"/>
      <c r="F24017" s="102"/>
    </row>
    <row r="24018" spans="1:6" x14ac:dyDescent="0.2">
      <c r="A24018" s="97">
        <v>42986</v>
      </c>
      <c r="B24018" s="98">
        <v>8.3333333335758653E-2</v>
      </c>
      <c r="C24018" s="99"/>
      <c r="D24018" s="100"/>
      <c r="E24018" s="101"/>
      <c r="F24018" s="102"/>
    </row>
    <row r="24019" spans="1:6" x14ac:dyDescent="0.2">
      <c r="A24019" s="97">
        <v>42986</v>
      </c>
      <c r="B24019" s="98">
        <v>9.375E-2</v>
      </c>
      <c r="C24019" s="99"/>
      <c r="D24019" s="100"/>
      <c r="E24019" s="101"/>
      <c r="F24019" s="102"/>
    </row>
    <row r="24020" spans="1:6" x14ac:dyDescent="0.2">
      <c r="A24020" s="97">
        <v>42986</v>
      </c>
      <c r="B24020" s="98">
        <v>0.10416666666424135</v>
      </c>
      <c r="C24020" s="99"/>
      <c r="D24020" s="100"/>
      <c r="E24020" s="101"/>
      <c r="F24020" s="102"/>
    </row>
    <row r="24021" spans="1:6" x14ac:dyDescent="0.2">
      <c r="A24021" s="97">
        <v>42986</v>
      </c>
      <c r="B24021" s="98">
        <v>0.11458333333575865</v>
      </c>
      <c r="C24021" s="99"/>
      <c r="D24021" s="100"/>
      <c r="E24021" s="101"/>
      <c r="F24021" s="102"/>
    </row>
    <row r="24022" spans="1:6" x14ac:dyDescent="0.2">
      <c r="A24022" s="97">
        <v>42986</v>
      </c>
      <c r="B24022" s="98">
        <v>0.125</v>
      </c>
      <c r="C24022" s="99"/>
      <c r="D24022" s="100"/>
      <c r="E24022" s="101"/>
      <c r="F24022" s="102"/>
    </row>
    <row r="24023" spans="1:6" x14ac:dyDescent="0.2">
      <c r="A24023" s="97">
        <v>42986</v>
      </c>
      <c r="B24023" s="98">
        <v>0.13541666666424135</v>
      </c>
      <c r="C24023" s="99"/>
      <c r="D24023" s="100"/>
      <c r="E24023" s="101"/>
      <c r="F24023" s="102"/>
    </row>
    <row r="24024" spans="1:6" x14ac:dyDescent="0.2">
      <c r="A24024" s="97">
        <v>42986</v>
      </c>
      <c r="B24024" s="98">
        <v>0.14583333333575865</v>
      </c>
      <c r="C24024" s="99"/>
      <c r="D24024" s="100"/>
      <c r="E24024" s="101"/>
      <c r="F24024" s="102"/>
    </row>
    <row r="24025" spans="1:6" x14ac:dyDescent="0.2">
      <c r="A24025" s="97">
        <v>42986</v>
      </c>
      <c r="B24025" s="98">
        <v>0.15625</v>
      </c>
      <c r="C24025" s="99"/>
      <c r="D24025" s="100"/>
      <c r="E24025" s="101"/>
      <c r="F24025" s="102"/>
    </row>
    <row r="24026" spans="1:6" x14ac:dyDescent="0.2">
      <c r="A24026" s="97">
        <v>42986</v>
      </c>
      <c r="B24026" s="98">
        <v>0.16666666666424135</v>
      </c>
      <c r="C24026" s="99"/>
      <c r="D24026" s="100"/>
      <c r="E24026" s="101"/>
      <c r="F24026" s="102"/>
    </row>
    <row r="24027" spans="1:6" x14ac:dyDescent="0.2">
      <c r="A24027" s="97">
        <v>42986</v>
      </c>
      <c r="B24027" s="98">
        <v>0.17708333333575865</v>
      </c>
      <c r="C24027" s="99"/>
      <c r="D24027" s="100"/>
      <c r="E24027" s="101"/>
      <c r="F24027" s="102"/>
    </row>
    <row r="24028" spans="1:6" x14ac:dyDescent="0.2">
      <c r="A24028" s="97">
        <v>42986</v>
      </c>
      <c r="B24028" s="98">
        <v>0.1875</v>
      </c>
      <c r="C24028" s="99"/>
      <c r="D24028" s="100"/>
      <c r="E24028" s="101"/>
      <c r="F24028" s="102"/>
    </row>
    <row r="24029" spans="1:6" x14ac:dyDescent="0.2">
      <c r="A24029" s="97">
        <v>42986</v>
      </c>
      <c r="B24029" s="98">
        <v>0.19791666666424135</v>
      </c>
      <c r="C24029" s="99"/>
      <c r="D24029" s="100"/>
      <c r="E24029" s="101"/>
      <c r="F24029" s="102"/>
    </row>
    <row r="24030" spans="1:6" x14ac:dyDescent="0.2">
      <c r="A24030" s="97">
        <v>42986</v>
      </c>
      <c r="B24030" s="98">
        <v>0.20833333333575865</v>
      </c>
      <c r="C24030" s="99"/>
      <c r="D24030" s="100"/>
      <c r="E24030" s="101"/>
      <c r="F24030" s="102"/>
    </row>
    <row r="24031" spans="1:6" x14ac:dyDescent="0.2">
      <c r="A24031" s="97">
        <v>42986</v>
      </c>
      <c r="B24031" s="98">
        <v>0.21875</v>
      </c>
      <c r="C24031" s="99"/>
      <c r="D24031" s="100"/>
      <c r="E24031" s="101"/>
      <c r="F24031" s="102"/>
    </row>
    <row r="24032" spans="1:6" x14ac:dyDescent="0.2">
      <c r="A24032" s="97">
        <v>42986</v>
      </c>
      <c r="B24032" s="98">
        <v>0.22916666666424135</v>
      </c>
      <c r="C24032" s="99"/>
      <c r="D24032" s="100"/>
      <c r="E24032" s="101"/>
      <c r="F24032" s="102"/>
    </row>
    <row r="24033" spans="1:6" x14ac:dyDescent="0.2">
      <c r="A24033" s="97">
        <v>42986</v>
      </c>
      <c r="B24033" s="98">
        <v>0.23958333333575865</v>
      </c>
      <c r="C24033" s="99"/>
      <c r="D24033" s="100"/>
      <c r="E24033" s="101"/>
      <c r="F24033" s="102"/>
    </row>
    <row r="24034" spans="1:6" x14ac:dyDescent="0.2">
      <c r="A24034" s="97">
        <v>42986</v>
      </c>
      <c r="B24034" s="98">
        <v>0.25</v>
      </c>
      <c r="C24034" s="99"/>
      <c r="D24034" s="100"/>
      <c r="E24034" s="101"/>
      <c r="F24034" s="102"/>
    </row>
    <row r="24035" spans="1:6" x14ac:dyDescent="0.2">
      <c r="A24035" s="97">
        <v>42986</v>
      </c>
      <c r="B24035" s="98">
        <v>0.26041666666424135</v>
      </c>
      <c r="C24035" s="99"/>
      <c r="D24035" s="100"/>
      <c r="E24035" s="101"/>
      <c r="F24035" s="102"/>
    </row>
    <row r="24036" spans="1:6" x14ac:dyDescent="0.2">
      <c r="A24036" s="97">
        <v>42986</v>
      </c>
      <c r="B24036" s="98">
        <v>0.27083333333575865</v>
      </c>
      <c r="C24036" s="99"/>
      <c r="D24036" s="100"/>
      <c r="E24036" s="101"/>
      <c r="F24036" s="102"/>
    </row>
    <row r="24037" spans="1:6" x14ac:dyDescent="0.2">
      <c r="A24037" s="97">
        <v>42986</v>
      </c>
      <c r="B24037" s="98">
        <v>0.28125</v>
      </c>
      <c r="C24037" s="99"/>
      <c r="D24037" s="100"/>
      <c r="E24037" s="101"/>
      <c r="F24037" s="102"/>
    </row>
    <row r="24038" spans="1:6" x14ac:dyDescent="0.2">
      <c r="A24038" s="97">
        <v>42986</v>
      </c>
      <c r="B24038" s="98">
        <v>0.29166666666424135</v>
      </c>
      <c r="C24038" s="99"/>
      <c r="D24038" s="100"/>
      <c r="E24038" s="101"/>
      <c r="F24038" s="102"/>
    </row>
    <row r="24039" spans="1:6" x14ac:dyDescent="0.2">
      <c r="A24039" s="97">
        <v>42986</v>
      </c>
      <c r="B24039" s="98">
        <v>0.30208333333575865</v>
      </c>
      <c r="C24039" s="99"/>
      <c r="D24039" s="100"/>
      <c r="E24039" s="101"/>
      <c r="F24039" s="102"/>
    </row>
    <row r="24040" spans="1:6" x14ac:dyDescent="0.2">
      <c r="A24040" s="97">
        <v>42986</v>
      </c>
      <c r="B24040" s="98">
        <v>0.3125</v>
      </c>
      <c r="C24040" s="99"/>
      <c r="D24040" s="100"/>
      <c r="E24040" s="101"/>
      <c r="F24040" s="102"/>
    </row>
    <row r="24041" spans="1:6" x14ac:dyDescent="0.2">
      <c r="A24041" s="97">
        <v>42986</v>
      </c>
      <c r="B24041" s="98">
        <v>0.32291666666424135</v>
      </c>
      <c r="C24041" s="99"/>
      <c r="D24041" s="100"/>
      <c r="E24041" s="101"/>
      <c r="F24041" s="102"/>
    </row>
    <row r="24042" spans="1:6" x14ac:dyDescent="0.2">
      <c r="A24042" s="97">
        <v>42986</v>
      </c>
      <c r="B24042" s="98">
        <v>0.33333333333575865</v>
      </c>
      <c r="C24042" s="99"/>
      <c r="D24042" s="100"/>
      <c r="E24042" s="101"/>
      <c r="F24042" s="102"/>
    </row>
    <row r="24043" spans="1:6" x14ac:dyDescent="0.2">
      <c r="A24043" s="97">
        <v>42986</v>
      </c>
      <c r="B24043" s="98">
        <v>0.34375</v>
      </c>
      <c r="C24043" s="99"/>
      <c r="D24043" s="100"/>
      <c r="E24043" s="101"/>
      <c r="F24043" s="102"/>
    </row>
    <row r="24044" spans="1:6" x14ac:dyDescent="0.2">
      <c r="A24044" s="97">
        <v>42986</v>
      </c>
      <c r="B24044" s="98">
        <v>0.35416666666424135</v>
      </c>
      <c r="C24044" s="99"/>
      <c r="D24044" s="100"/>
      <c r="E24044" s="101"/>
      <c r="F24044" s="102"/>
    </row>
    <row r="24045" spans="1:6" x14ac:dyDescent="0.2">
      <c r="A24045" s="97">
        <v>42986</v>
      </c>
      <c r="B24045" s="98">
        <v>0.36458333333575865</v>
      </c>
      <c r="C24045" s="99"/>
      <c r="D24045" s="100"/>
      <c r="E24045" s="101"/>
      <c r="F24045" s="102"/>
    </row>
    <row r="24046" spans="1:6" x14ac:dyDescent="0.2">
      <c r="A24046" s="97">
        <v>42986</v>
      </c>
      <c r="B24046" s="98">
        <v>0.375</v>
      </c>
      <c r="C24046" s="99"/>
      <c r="D24046" s="100"/>
      <c r="E24046" s="101"/>
      <c r="F24046" s="102"/>
    </row>
    <row r="24047" spans="1:6" x14ac:dyDescent="0.2">
      <c r="A24047" s="97">
        <v>42986</v>
      </c>
      <c r="B24047" s="98">
        <v>0.38541666666424135</v>
      </c>
      <c r="C24047" s="99"/>
      <c r="D24047" s="100"/>
      <c r="E24047" s="101"/>
      <c r="F24047" s="102"/>
    </row>
    <row r="24048" spans="1:6" x14ac:dyDescent="0.2">
      <c r="A24048" s="97">
        <v>42986</v>
      </c>
      <c r="B24048" s="98">
        <v>0.39583333333575865</v>
      </c>
      <c r="C24048" s="99"/>
      <c r="D24048" s="100"/>
      <c r="E24048" s="101"/>
      <c r="F24048" s="102"/>
    </row>
    <row r="24049" spans="1:6" x14ac:dyDescent="0.2">
      <c r="A24049" s="97">
        <v>42986</v>
      </c>
      <c r="B24049" s="98">
        <v>0.40625</v>
      </c>
      <c r="C24049" s="99"/>
      <c r="D24049" s="100"/>
      <c r="E24049" s="101"/>
      <c r="F24049" s="102"/>
    </row>
    <row r="24050" spans="1:6" x14ac:dyDescent="0.2">
      <c r="A24050" s="97">
        <v>42986</v>
      </c>
      <c r="B24050" s="98">
        <v>0.41666666666424135</v>
      </c>
      <c r="C24050" s="99"/>
      <c r="D24050" s="100"/>
      <c r="E24050" s="101"/>
      <c r="F24050" s="102"/>
    </row>
    <row r="24051" spans="1:6" x14ac:dyDescent="0.2">
      <c r="A24051" s="97">
        <v>42986</v>
      </c>
      <c r="B24051" s="98">
        <v>0.42708333333575865</v>
      </c>
      <c r="C24051" s="99"/>
      <c r="D24051" s="100"/>
      <c r="E24051" s="101"/>
      <c r="F24051" s="102"/>
    </row>
    <row r="24052" spans="1:6" x14ac:dyDescent="0.2">
      <c r="A24052" s="97">
        <v>42986</v>
      </c>
      <c r="B24052" s="98">
        <v>0.4375</v>
      </c>
      <c r="C24052" s="99"/>
      <c r="D24052" s="100"/>
      <c r="E24052" s="101"/>
      <c r="F24052" s="102"/>
    </row>
    <row r="24053" spans="1:6" x14ac:dyDescent="0.2">
      <c r="A24053" s="97">
        <v>42986</v>
      </c>
      <c r="B24053" s="98">
        <v>0.44791666666424135</v>
      </c>
      <c r="C24053" s="99"/>
      <c r="D24053" s="100"/>
      <c r="E24053" s="101"/>
      <c r="F24053" s="102"/>
    </row>
    <row r="24054" spans="1:6" x14ac:dyDescent="0.2">
      <c r="A24054" s="97">
        <v>42986</v>
      </c>
      <c r="B24054" s="98">
        <v>0.45833333333575865</v>
      </c>
      <c r="C24054" s="99"/>
      <c r="D24054" s="100"/>
      <c r="E24054" s="101"/>
      <c r="F24054" s="102"/>
    </row>
    <row r="24055" spans="1:6" x14ac:dyDescent="0.2">
      <c r="A24055" s="97">
        <v>42986</v>
      </c>
      <c r="B24055" s="98">
        <v>0.46875</v>
      </c>
      <c r="C24055" s="99"/>
      <c r="D24055" s="100"/>
      <c r="E24055" s="101"/>
      <c r="F24055" s="102"/>
    </row>
    <row r="24056" spans="1:6" x14ac:dyDescent="0.2">
      <c r="A24056" s="97">
        <v>42986</v>
      </c>
      <c r="B24056" s="98">
        <v>0.47916666666424135</v>
      </c>
      <c r="C24056" s="99"/>
      <c r="D24056" s="100"/>
      <c r="E24056" s="101"/>
      <c r="F24056" s="102"/>
    </row>
    <row r="24057" spans="1:6" x14ac:dyDescent="0.2">
      <c r="A24057" s="97">
        <v>42986</v>
      </c>
      <c r="B24057" s="98">
        <v>0.48958333333575865</v>
      </c>
      <c r="C24057" s="99"/>
      <c r="D24057" s="100"/>
      <c r="E24057" s="101"/>
      <c r="F24057" s="102"/>
    </row>
    <row r="24058" spans="1:6" x14ac:dyDescent="0.2">
      <c r="A24058" s="97">
        <v>42986</v>
      </c>
      <c r="B24058" s="98">
        <v>0.5</v>
      </c>
      <c r="C24058" s="99"/>
      <c r="D24058" s="100"/>
      <c r="E24058" s="101"/>
      <c r="F24058" s="102"/>
    </row>
    <row r="24059" spans="1:6" x14ac:dyDescent="0.2">
      <c r="A24059" s="97">
        <v>42986</v>
      </c>
      <c r="B24059" s="98">
        <v>0.51041666666424135</v>
      </c>
      <c r="C24059" s="99"/>
      <c r="D24059" s="100"/>
      <c r="E24059" s="101"/>
      <c r="F24059" s="102"/>
    </row>
    <row r="24060" spans="1:6" x14ac:dyDescent="0.2">
      <c r="A24060" s="97">
        <v>42986</v>
      </c>
      <c r="B24060" s="98">
        <v>0.52083333333575865</v>
      </c>
      <c r="C24060" s="99"/>
      <c r="D24060" s="100"/>
      <c r="E24060" s="101"/>
      <c r="F24060" s="102"/>
    </row>
    <row r="24061" spans="1:6" x14ac:dyDescent="0.2">
      <c r="A24061" s="97">
        <v>42986</v>
      </c>
      <c r="B24061" s="98">
        <v>0.53125</v>
      </c>
      <c r="C24061" s="99"/>
      <c r="D24061" s="100"/>
      <c r="E24061" s="101"/>
      <c r="F24061" s="102"/>
    </row>
    <row r="24062" spans="1:6" x14ac:dyDescent="0.2">
      <c r="A24062" s="97">
        <v>42986</v>
      </c>
      <c r="B24062" s="98">
        <v>0.54166666666424135</v>
      </c>
      <c r="C24062" s="99"/>
      <c r="D24062" s="100"/>
      <c r="E24062" s="101"/>
      <c r="F24062" s="102"/>
    </row>
    <row r="24063" spans="1:6" x14ac:dyDescent="0.2">
      <c r="A24063" s="97">
        <v>42986</v>
      </c>
      <c r="B24063" s="98">
        <v>0.55208333333575865</v>
      </c>
      <c r="C24063" s="99"/>
      <c r="D24063" s="100"/>
      <c r="E24063" s="101"/>
      <c r="F24063" s="103"/>
    </row>
    <row r="24064" spans="1:6" x14ac:dyDescent="0.2">
      <c r="A24064" s="97">
        <v>42986</v>
      </c>
      <c r="B24064" s="98">
        <v>0.5625</v>
      </c>
      <c r="C24064" s="99"/>
      <c r="D24064" s="100"/>
      <c r="E24064" s="101"/>
      <c r="F24064" s="102"/>
    </row>
    <row r="24065" spans="1:6" x14ac:dyDescent="0.2">
      <c r="A24065" s="97">
        <v>42986</v>
      </c>
      <c r="B24065" s="98">
        <v>0.57291666666424135</v>
      </c>
      <c r="C24065" s="99"/>
      <c r="D24065" s="100"/>
      <c r="E24065" s="101"/>
      <c r="F24065" s="102"/>
    </row>
    <row r="24066" spans="1:6" x14ac:dyDescent="0.2">
      <c r="A24066" s="97">
        <v>42986</v>
      </c>
      <c r="B24066" s="98">
        <v>0.58333333333575865</v>
      </c>
      <c r="C24066" s="99"/>
      <c r="D24066" s="100"/>
      <c r="E24066" s="101"/>
      <c r="F24066" s="102"/>
    </row>
    <row r="24067" spans="1:6" x14ac:dyDescent="0.2">
      <c r="A24067" s="97">
        <v>42986</v>
      </c>
      <c r="B24067" s="98">
        <v>0.59375</v>
      </c>
      <c r="C24067" s="99"/>
      <c r="D24067" s="100"/>
      <c r="E24067" s="101"/>
      <c r="F24067" s="102"/>
    </row>
    <row r="24068" spans="1:6" x14ac:dyDescent="0.2">
      <c r="A24068" s="97">
        <v>42986</v>
      </c>
      <c r="B24068" s="98">
        <v>0.60416666666424135</v>
      </c>
      <c r="C24068" s="99"/>
      <c r="D24068" s="100"/>
      <c r="E24068" s="101"/>
      <c r="F24068" s="102"/>
    </row>
    <row r="24069" spans="1:6" x14ac:dyDescent="0.2">
      <c r="A24069" s="97">
        <v>42986</v>
      </c>
      <c r="B24069" s="98">
        <v>0.61458333333575865</v>
      </c>
      <c r="C24069" s="99"/>
      <c r="D24069" s="100"/>
      <c r="E24069" s="101"/>
      <c r="F24069" s="102"/>
    </row>
    <row r="24070" spans="1:6" x14ac:dyDescent="0.2">
      <c r="A24070" s="97">
        <v>42986</v>
      </c>
      <c r="B24070" s="98">
        <v>0.625</v>
      </c>
      <c r="C24070" s="99"/>
      <c r="D24070" s="100"/>
      <c r="E24070" s="101"/>
      <c r="F24070" s="102"/>
    </row>
    <row r="24071" spans="1:6" x14ac:dyDescent="0.2">
      <c r="A24071" s="97">
        <v>42986</v>
      </c>
      <c r="B24071" s="98">
        <v>0.63541666666424135</v>
      </c>
      <c r="C24071" s="99"/>
      <c r="D24071" s="100"/>
      <c r="E24071" s="101"/>
      <c r="F24071" s="102"/>
    </row>
    <row r="24072" spans="1:6" x14ac:dyDescent="0.2">
      <c r="A24072" s="97">
        <v>42986</v>
      </c>
      <c r="B24072" s="98">
        <v>0.64583333333575865</v>
      </c>
      <c r="C24072" s="99"/>
      <c r="D24072" s="100"/>
      <c r="E24072" s="101"/>
      <c r="F24072" s="102"/>
    </row>
    <row r="24073" spans="1:6" x14ac:dyDescent="0.2">
      <c r="A24073" s="97">
        <v>42986</v>
      </c>
      <c r="B24073" s="98">
        <v>0.65625</v>
      </c>
      <c r="C24073" s="99"/>
      <c r="D24073" s="100"/>
      <c r="E24073" s="101"/>
      <c r="F24073" s="102"/>
    </row>
    <row r="24074" spans="1:6" x14ac:dyDescent="0.2">
      <c r="A24074" s="97">
        <v>42986</v>
      </c>
      <c r="B24074" s="98">
        <v>0.66666666666424135</v>
      </c>
      <c r="C24074" s="99"/>
      <c r="D24074" s="100"/>
      <c r="E24074" s="101"/>
      <c r="F24074" s="102"/>
    </row>
    <row r="24075" spans="1:6" x14ac:dyDescent="0.2">
      <c r="A24075" s="97">
        <v>42986</v>
      </c>
      <c r="B24075" s="98">
        <v>0.67708333333575865</v>
      </c>
      <c r="C24075" s="99"/>
      <c r="D24075" s="100"/>
      <c r="E24075" s="101"/>
      <c r="F24075" s="102"/>
    </row>
    <row r="24076" spans="1:6" x14ac:dyDescent="0.2">
      <c r="A24076" s="97">
        <v>42986</v>
      </c>
      <c r="B24076" s="98">
        <v>0.6875</v>
      </c>
      <c r="C24076" s="99"/>
      <c r="D24076" s="100"/>
      <c r="E24076" s="101"/>
      <c r="F24076" s="102"/>
    </row>
    <row r="24077" spans="1:6" x14ac:dyDescent="0.2">
      <c r="A24077" s="97">
        <v>42986</v>
      </c>
      <c r="B24077" s="98">
        <v>0.69791666666424135</v>
      </c>
      <c r="C24077" s="99"/>
      <c r="D24077" s="100"/>
      <c r="E24077" s="101"/>
      <c r="F24077" s="102"/>
    </row>
    <row r="24078" spans="1:6" x14ac:dyDescent="0.2">
      <c r="A24078" s="97">
        <v>42986</v>
      </c>
      <c r="B24078" s="98">
        <v>0.70833333333575865</v>
      </c>
      <c r="C24078" s="99"/>
      <c r="D24078" s="100"/>
      <c r="E24078" s="101"/>
      <c r="F24078" s="102"/>
    </row>
    <row r="24079" spans="1:6" x14ac:dyDescent="0.2">
      <c r="A24079" s="97">
        <v>42986</v>
      </c>
      <c r="B24079" s="98">
        <v>0.71875</v>
      </c>
      <c r="C24079" s="99"/>
      <c r="D24079" s="100"/>
      <c r="E24079" s="101"/>
      <c r="F24079" s="102"/>
    </row>
    <row r="24080" spans="1:6" x14ac:dyDescent="0.2">
      <c r="A24080" s="97">
        <v>42986</v>
      </c>
      <c r="B24080" s="98">
        <v>0.72916666666424135</v>
      </c>
      <c r="C24080" s="99"/>
      <c r="D24080" s="100"/>
      <c r="E24080" s="101"/>
      <c r="F24080" s="102"/>
    </row>
    <row r="24081" spans="1:6" x14ac:dyDescent="0.2">
      <c r="A24081" s="97">
        <v>42986</v>
      </c>
      <c r="B24081" s="98">
        <v>0.73958333333575865</v>
      </c>
      <c r="C24081" s="99"/>
      <c r="D24081" s="100"/>
      <c r="E24081" s="101"/>
      <c r="F24081" s="102"/>
    </row>
    <row r="24082" spans="1:6" x14ac:dyDescent="0.2">
      <c r="A24082" s="97">
        <v>42986</v>
      </c>
      <c r="B24082" s="98">
        <v>0.75</v>
      </c>
      <c r="C24082" s="99"/>
      <c r="D24082" s="100"/>
      <c r="E24082" s="101"/>
      <c r="F24082" s="102"/>
    </row>
    <row r="24083" spans="1:6" x14ac:dyDescent="0.2">
      <c r="A24083" s="97">
        <v>42986</v>
      </c>
      <c r="B24083" s="98">
        <v>0.76041666666424135</v>
      </c>
      <c r="C24083" s="99"/>
      <c r="D24083" s="100"/>
      <c r="E24083" s="101"/>
      <c r="F24083" s="102"/>
    </row>
    <row r="24084" spans="1:6" x14ac:dyDescent="0.2">
      <c r="A24084" s="97">
        <v>42986</v>
      </c>
      <c r="B24084" s="98">
        <v>0.77083333333575865</v>
      </c>
      <c r="C24084" s="99"/>
      <c r="D24084" s="100"/>
      <c r="E24084" s="101"/>
      <c r="F24084" s="102"/>
    </row>
    <row r="24085" spans="1:6" x14ac:dyDescent="0.2">
      <c r="A24085" s="97">
        <v>42986</v>
      </c>
      <c r="B24085" s="98">
        <v>0.78125</v>
      </c>
      <c r="C24085" s="99"/>
      <c r="D24085" s="100"/>
      <c r="E24085" s="101"/>
      <c r="F24085" s="102"/>
    </row>
    <row r="24086" spans="1:6" x14ac:dyDescent="0.2">
      <c r="A24086" s="97">
        <v>42986</v>
      </c>
      <c r="B24086" s="98">
        <v>0.79166666666424135</v>
      </c>
      <c r="C24086" s="99"/>
      <c r="D24086" s="100"/>
      <c r="E24086" s="101"/>
      <c r="F24086" s="102"/>
    </row>
    <row r="24087" spans="1:6" x14ac:dyDescent="0.2">
      <c r="A24087" s="97">
        <v>42986</v>
      </c>
      <c r="B24087" s="98">
        <v>0.80208333333575865</v>
      </c>
      <c r="C24087" s="99"/>
      <c r="D24087" s="100"/>
      <c r="E24087" s="101"/>
      <c r="F24087" s="102"/>
    </row>
    <row r="24088" spans="1:6" x14ac:dyDescent="0.2">
      <c r="A24088" s="97">
        <v>42986</v>
      </c>
      <c r="B24088" s="98">
        <v>0.8125</v>
      </c>
      <c r="C24088" s="99"/>
      <c r="D24088" s="100"/>
      <c r="E24088" s="101"/>
      <c r="F24088" s="102"/>
    </row>
    <row r="24089" spans="1:6" x14ac:dyDescent="0.2">
      <c r="A24089" s="97">
        <v>42986</v>
      </c>
      <c r="B24089" s="98">
        <v>0.82291666666424135</v>
      </c>
      <c r="C24089" s="99"/>
      <c r="D24089" s="100"/>
      <c r="E24089" s="101"/>
      <c r="F24089" s="102"/>
    </row>
    <row r="24090" spans="1:6" x14ac:dyDescent="0.2">
      <c r="A24090" s="97">
        <v>42986</v>
      </c>
      <c r="B24090" s="98">
        <v>0.83333333333575865</v>
      </c>
      <c r="C24090" s="99"/>
      <c r="D24090" s="100"/>
      <c r="E24090" s="101"/>
      <c r="F24090" s="102"/>
    </row>
    <row r="24091" spans="1:6" x14ac:dyDescent="0.2">
      <c r="A24091" s="97">
        <v>42986</v>
      </c>
      <c r="B24091" s="98">
        <v>0.84375</v>
      </c>
      <c r="C24091" s="99"/>
      <c r="D24091" s="100"/>
      <c r="E24091" s="101"/>
      <c r="F24091" s="102"/>
    </row>
    <row r="24092" spans="1:6" x14ac:dyDescent="0.2">
      <c r="A24092" s="97">
        <v>42986</v>
      </c>
      <c r="B24092" s="98">
        <v>0.85416666666424135</v>
      </c>
      <c r="C24092" s="99"/>
      <c r="D24092" s="100"/>
      <c r="E24092" s="101"/>
      <c r="F24092" s="102"/>
    </row>
    <row r="24093" spans="1:6" x14ac:dyDescent="0.2">
      <c r="A24093" s="97">
        <v>42986</v>
      </c>
      <c r="B24093" s="98">
        <v>0.86458333333575865</v>
      </c>
      <c r="C24093" s="99"/>
      <c r="D24093" s="100"/>
      <c r="E24093" s="101"/>
      <c r="F24093" s="102"/>
    </row>
    <row r="24094" spans="1:6" x14ac:dyDescent="0.2">
      <c r="A24094" s="97">
        <v>42986</v>
      </c>
      <c r="B24094" s="98">
        <v>0.875</v>
      </c>
      <c r="C24094" s="99"/>
      <c r="D24094" s="100"/>
      <c r="E24094" s="101"/>
      <c r="F24094" s="102"/>
    </row>
    <row r="24095" spans="1:6" x14ac:dyDescent="0.2">
      <c r="A24095" s="97">
        <v>42986</v>
      </c>
      <c r="B24095" s="98">
        <v>0.88541666666424135</v>
      </c>
      <c r="C24095" s="99"/>
      <c r="D24095" s="100"/>
      <c r="E24095" s="101"/>
      <c r="F24095" s="102"/>
    </row>
    <row r="24096" spans="1:6" x14ac:dyDescent="0.2">
      <c r="A24096" s="97">
        <v>42986</v>
      </c>
      <c r="B24096" s="98">
        <v>0.89583333333575865</v>
      </c>
      <c r="C24096" s="99"/>
      <c r="D24096" s="100"/>
      <c r="E24096" s="101"/>
      <c r="F24096" s="102"/>
    </row>
    <row r="24097" spans="1:6" x14ac:dyDescent="0.2">
      <c r="A24097" s="97">
        <v>42986</v>
      </c>
      <c r="B24097" s="98">
        <v>0.90625</v>
      </c>
      <c r="C24097" s="99"/>
      <c r="D24097" s="100"/>
      <c r="E24097" s="101"/>
      <c r="F24097" s="102"/>
    </row>
    <row r="24098" spans="1:6" x14ac:dyDescent="0.2">
      <c r="A24098" s="97">
        <v>42986</v>
      </c>
      <c r="B24098" s="98">
        <v>0.91666666666424135</v>
      </c>
      <c r="C24098" s="99"/>
      <c r="D24098" s="100"/>
      <c r="E24098" s="101"/>
      <c r="F24098" s="102"/>
    </row>
    <row r="24099" spans="1:6" x14ac:dyDescent="0.2">
      <c r="A24099" s="97">
        <v>42986</v>
      </c>
      <c r="B24099" s="98">
        <v>0.92708333333575865</v>
      </c>
      <c r="C24099" s="99"/>
      <c r="D24099" s="100"/>
      <c r="E24099" s="101"/>
      <c r="F24099" s="102"/>
    </row>
    <row r="24100" spans="1:6" x14ac:dyDescent="0.2">
      <c r="A24100" s="97">
        <v>42986</v>
      </c>
      <c r="B24100" s="98">
        <v>0.9375</v>
      </c>
      <c r="C24100" s="99"/>
      <c r="D24100" s="100"/>
      <c r="E24100" s="101"/>
      <c r="F24100" s="102"/>
    </row>
    <row r="24101" spans="1:6" x14ac:dyDescent="0.2">
      <c r="A24101" s="97">
        <v>42986</v>
      </c>
      <c r="B24101" s="98">
        <v>0.94791666666424135</v>
      </c>
      <c r="C24101" s="99"/>
      <c r="D24101" s="100"/>
      <c r="E24101" s="101"/>
      <c r="F24101" s="102"/>
    </row>
    <row r="24102" spans="1:6" x14ac:dyDescent="0.2">
      <c r="A24102" s="97">
        <v>42986</v>
      </c>
      <c r="B24102" s="98">
        <v>0.95833333333575865</v>
      </c>
      <c r="C24102" s="99"/>
      <c r="D24102" s="100"/>
      <c r="E24102" s="101"/>
      <c r="F24102" s="102"/>
    </row>
    <row r="24103" spans="1:6" x14ac:dyDescent="0.2">
      <c r="A24103" s="97">
        <v>42986</v>
      </c>
      <c r="B24103" s="98">
        <v>0.96875</v>
      </c>
      <c r="C24103" s="99"/>
      <c r="D24103" s="100"/>
      <c r="E24103" s="101"/>
      <c r="F24103" s="102"/>
    </row>
    <row r="24104" spans="1:6" x14ac:dyDescent="0.2">
      <c r="A24104" s="97">
        <v>42986</v>
      </c>
      <c r="B24104" s="98">
        <v>0.97916666666424135</v>
      </c>
      <c r="C24104" s="99"/>
      <c r="D24104" s="100"/>
      <c r="E24104" s="101"/>
      <c r="F24104" s="102"/>
    </row>
    <row r="24105" spans="1:6" x14ac:dyDescent="0.2">
      <c r="A24105" s="97">
        <v>42986</v>
      </c>
      <c r="B24105" s="98">
        <v>0.98958333333575865</v>
      </c>
      <c r="C24105" s="99"/>
      <c r="D24105" s="100"/>
      <c r="E24105" s="101"/>
      <c r="F24105" s="102"/>
    </row>
    <row r="24106" spans="1:6" x14ac:dyDescent="0.2">
      <c r="A24106" s="97">
        <v>42987</v>
      </c>
      <c r="B24106" s="98">
        <v>0</v>
      </c>
      <c r="C24106" s="99"/>
      <c r="D24106" s="100"/>
      <c r="E24106" s="101"/>
      <c r="F24106" s="102"/>
    </row>
    <row r="24107" spans="1:6" x14ac:dyDescent="0.2">
      <c r="A24107" s="97">
        <v>42987</v>
      </c>
      <c r="B24107" s="98">
        <v>1.0416666664241347E-2</v>
      </c>
      <c r="C24107" s="99"/>
      <c r="D24107" s="100"/>
      <c r="E24107" s="101"/>
      <c r="F24107" s="102"/>
    </row>
    <row r="24108" spans="1:6" x14ac:dyDescent="0.2">
      <c r="A24108" s="97">
        <v>42987</v>
      </c>
      <c r="B24108" s="98">
        <v>2.0833333335758653E-2</v>
      </c>
      <c r="C24108" s="99"/>
      <c r="D24108" s="100"/>
      <c r="E24108" s="101"/>
      <c r="F24108" s="102"/>
    </row>
    <row r="24109" spans="1:6" x14ac:dyDescent="0.2">
      <c r="A24109" s="97">
        <v>42987</v>
      </c>
      <c r="B24109" s="98">
        <v>3.125E-2</v>
      </c>
      <c r="C24109" s="99"/>
      <c r="D24109" s="100"/>
      <c r="E24109" s="101"/>
      <c r="F24109" s="102"/>
    </row>
    <row r="24110" spans="1:6" x14ac:dyDescent="0.2">
      <c r="A24110" s="97">
        <v>42987</v>
      </c>
      <c r="B24110" s="98">
        <v>4.1666666664241347E-2</v>
      </c>
      <c r="C24110" s="99"/>
      <c r="D24110" s="100"/>
      <c r="E24110" s="101"/>
      <c r="F24110" s="102"/>
    </row>
    <row r="24111" spans="1:6" x14ac:dyDescent="0.2">
      <c r="A24111" s="97">
        <v>42987</v>
      </c>
      <c r="B24111" s="98">
        <v>5.2083333335758653E-2</v>
      </c>
      <c r="C24111" s="99"/>
      <c r="D24111" s="100"/>
      <c r="E24111" s="101"/>
      <c r="F24111" s="102"/>
    </row>
    <row r="24112" spans="1:6" x14ac:dyDescent="0.2">
      <c r="A24112" s="97">
        <v>42987</v>
      </c>
      <c r="B24112" s="98">
        <v>6.25E-2</v>
      </c>
      <c r="C24112" s="99"/>
      <c r="D24112" s="100"/>
      <c r="E24112" s="101"/>
      <c r="F24112" s="102"/>
    </row>
    <row r="24113" spans="1:6" x14ac:dyDescent="0.2">
      <c r="A24113" s="97">
        <v>42987</v>
      </c>
      <c r="B24113" s="98">
        <v>7.2916666664241347E-2</v>
      </c>
      <c r="C24113" s="99"/>
      <c r="D24113" s="100"/>
      <c r="E24113" s="101"/>
      <c r="F24113" s="102"/>
    </row>
    <row r="24114" spans="1:6" x14ac:dyDescent="0.2">
      <c r="A24114" s="97">
        <v>42987</v>
      </c>
      <c r="B24114" s="98">
        <v>8.3333333335758653E-2</v>
      </c>
      <c r="C24114" s="99"/>
      <c r="D24114" s="100"/>
      <c r="E24114" s="101"/>
      <c r="F24114" s="102"/>
    </row>
    <row r="24115" spans="1:6" x14ac:dyDescent="0.2">
      <c r="A24115" s="97">
        <v>42987</v>
      </c>
      <c r="B24115" s="98">
        <v>9.375E-2</v>
      </c>
      <c r="C24115" s="99"/>
      <c r="D24115" s="100"/>
      <c r="E24115" s="101"/>
      <c r="F24115" s="102"/>
    </row>
    <row r="24116" spans="1:6" x14ac:dyDescent="0.2">
      <c r="A24116" s="97">
        <v>42987</v>
      </c>
      <c r="B24116" s="98">
        <v>0.10416666666424135</v>
      </c>
      <c r="C24116" s="99"/>
      <c r="D24116" s="100"/>
      <c r="E24116" s="101"/>
      <c r="F24116" s="102"/>
    </row>
    <row r="24117" spans="1:6" x14ac:dyDescent="0.2">
      <c r="A24117" s="97">
        <v>42987</v>
      </c>
      <c r="B24117" s="98">
        <v>0.11458333333575865</v>
      </c>
      <c r="C24117" s="99"/>
      <c r="D24117" s="100"/>
      <c r="E24117" s="101"/>
      <c r="F24117" s="102"/>
    </row>
    <row r="24118" spans="1:6" x14ac:dyDescent="0.2">
      <c r="A24118" s="97">
        <v>42987</v>
      </c>
      <c r="B24118" s="98">
        <v>0.125</v>
      </c>
      <c r="C24118" s="99"/>
      <c r="D24118" s="100"/>
      <c r="E24118" s="101"/>
      <c r="F24118" s="102"/>
    </row>
    <row r="24119" spans="1:6" x14ac:dyDescent="0.2">
      <c r="A24119" s="97">
        <v>42987</v>
      </c>
      <c r="B24119" s="98">
        <v>0.13541666666424135</v>
      </c>
      <c r="C24119" s="99"/>
      <c r="D24119" s="100"/>
      <c r="E24119" s="101"/>
      <c r="F24119" s="102"/>
    </row>
    <row r="24120" spans="1:6" x14ac:dyDescent="0.2">
      <c r="A24120" s="97">
        <v>42987</v>
      </c>
      <c r="B24120" s="98">
        <v>0.14583333333575865</v>
      </c>
      <c r="C24120" s="99"/>
      <c r="D24120" s="100"/>
      <c r="E24120" s="101"/>
      <c r="F24120" s="102"/>
    </row>
    <row r="24121" spans="1:6" x14ac:dyDescent="0.2">
      <c r="A24121" s="97">
        <v>42987</v>
      </c>
      <c r="B24121" s="98">
        <v>0.15625</v>
      </c>
      <c r="C24121" s="99"/>
      <c r="D24121" s="100"/>
      <c r="E24121" s="101"/>
      <c r="F24121" s="102"/>
    </row>
    <row r="24122" spans="1:6" x14ac:dyDescent="0.2">
      <c r="A24122" s="97">
        <v>42987</v>
      </c>
      <c r="B24122" s="98">
        <v>0.16666666666424135</v>
      </c>
      <c r="C24122" s="99"/>
      <c r="D24122" s="100"/>
      <c r="E24122" s="101"/>
      <c r="F24122" s="102"/>
    </row>
    <row r="24123" spans="1:6" x14ac:dyDescent="0.2">
      <c r="A24123" s="97">
        <v>42987</v>
      </c>
      <c r="B24123" s="98">
        <v>0.17708333333575865</v>
      </c>
      <c r="C24123" s="99"/>
      <c r="D24123" s="100"/>
      <c r="E24123" s="101"/>
      <c r="F24123" s="102"/>
    </row>
    <row r="24124" spans="1:6" x14ac:dyDescent="0.2">
      <c r="A24124" s="97">
        <v>42987</v>
      </c>
      <c r="B24124" s="98">
        <v>0.1875</v>
      </c>
      <c r="C24124" s="99"/>
      <c r="D24124" s="100"/>
      <c r="E24124" s="101"/>
      <c r="F24124" s="102"/>
    </row>
    <row r="24125" spans="1:6" x14ac:dyDescent="0.2">
      <c r="A24125" s="97">
        <v>42987</v>
      </c>
      <c r="B24125" s="98">
        <v>0.19791666666424135</v>
      </c>
      <c r="C24125" s="99"/>
      <c r="D24125" s="100"/>
      <c r="E24125" s="101"/>
      <c r="F24125" s="102"/>
    </row>
    <row r="24126" spans="1:6" x14ac:dyDescent="0.2">
      <c r="A24126" s="97">
        <v>42987</v>
      </c>
      <c r="B24126" s="98">
        <v>0.20833333333575865</v>
      </c>
      <c r="C24126" s="99"/>
      <c r="D24126" s="100"/>
      <c r="E24126" s="101"/>
      <c r="F24126" s="102"/>
    </row>
    <row r="24127" spans="1:6" x14ac:dyDescent="0.2">
      <c r="A24127" s="97">
        <v>42987</v>
      </c>
      <c r="B24127" s="98">
        <v>0.21875</v>
      </c>
      <c r="C24127" s="99"/>
      <c r="D24127" s="100"/>
      <c r="E24127" s="101"/>
      <c r="F24127" s="102"/>
    </row>
    <row r="24128" spans="1:6" x14ac:dyDescent="0.2">
      <c r="A24128" s="97">
        <v>42987</v>
      </c>
      <c r="B24128" s="98">
        <v>0.22916666666424135</v>
      </c>
      <c r="C24128" s="99"/>
      <c r="D24128" s="100"/>
      <c r="E24128" s="101"/>
      <c r="F24128" s="102"/>
    </row>
    <row r="24129" spans="1:6" x14ac:dyDescent="0.2">
      <c r="A24129" s="97">
        <v>42987</v>
      </c>
      <c r="B24129" s="98">
        <v>0.23958333333575865</v>
      </c>
      <c r="C24129" s="99"/>
      <c r="D24129" s="100"/>
      <c r="E24129" s="101"/>
      <c r="F24129" s="102"/>
    </row>
    <row r="24130" spans="1:6" x14ac:dyDescent="0.2">
      <c r="A24130" s="97">
        <v>42987</v>
      </c>
      <c r="B24130" s="98">
        <v>0.25</v>
      </c>
      <c r="C24130" s="99"/>
      <c r="D24130" s="100"/>
      <c r="E24130" s="101"/>
      <c r="F24130" s="102"/>
    </row>
    <row r="24131" spans="1:6" x14ac:dyDescent="0.2">
      <c r="A24131" s="97">
        <v>42987</v>
      </c>
      <c r="B24131" s="98">
        <v>0.26041666666424135</v>
      </c>
      <c r="C24131" s="99"/>
      <c r="D24131" s="100"/>
      <c r="E24131" s="101"/>
      <c r="F24131" s="102"/>
    </row>
    <row r="24132" spans="1:6" x14ac:dyDescent="0.2">
      <c r="A24132" s="97">
        <v>42987</v>
      </c>
      <c r="B24132" s="98">
        <v>0.27083333333575865</v>
      </c>
      <c r="C24132" s="99"/>
      <c r="D24132" s="100"/>
      <c r="E24132" s="101"/>
      <c r="F24132" s="102"/>
    </row>
    <row r="24133" spans="1:6" x14ac:dyDescent="0.2">
      <c r="A24133" s="97">
        <v>42987</v>
      </c>
      <c r="B24133" s="98">
        <v>0.28125</v>
      </c>
      <c r="C24133" s="99"/>
      <c r="D24133" s="100"/>
      <c r="E24133" s="101"/>
      <c r="F24133" s="102"/>
    </row>
    <row r="24134" spans="1:6" x14ac:dyDescent="0.2">
      <c r="A24134" s="97">
        <v>42987</v>
      </c>
      <c r="B24134" s="98">
        <v>0.29166666666424135</v>
      </c>
      <c r="C24134" s="99"/>
      <c r="D24134" s="100"/>
      <c r="E24134" s="101"/>
      <c r="F24134" s="102"/>
    </row>
    <row r="24135" spans="1:6" x14ac:dyDescent="0.2">
      <c r="A24135" s="97">
        <v>42987</v>
      </c>
      <c r="B24135" s="98">
        <v>0.30208333333575865</v>
      </c>
      <c r="C24135" s="99"/>
      <c r="D24135" s="100"/>
      <c r="E24135" s="101"/>
      <c r="F24135" s="102"/>
    </row>
    <row r="24136" spans="1:6" x14ac:dyDescent="0.2">
      <c r="A24136" s="97">
        <v>42987</v>
      </c>
      <c r="B24136" s="98">
        <v>0.3125</v>
      </c>
      <c r="C24136" s="99"/>
      <c r="D24136" s="100"/>
      <c r="E24136" s="101"/>
      <c r="F24136" s="102"/>
    </row>
    <row r="24137" spans="1:6" x14ac:dyDescent="0.2">
      <c r="A24137" s="97">
        <v>42987</v>
      </c>
      <c r="B24137" s="98">
        <v>0.32291666666424135</v>
      </c>
      <c r="C24137" s="99"/>
      <c r="D24137" s="100"/>
      <c r="E24137" s="101"/>
      <c r="F24137" s="102"/>
    </row>
    <row r="24138" spans="1:6" x14ac:dyDescent="0.2">
      <c r="A24138" s="97">
        <v>42987</v>
      </c>
      <c r="B24138" s="98">
        <v>0.33333333333575865</v>
      </c>
      <c r="C24138" s="99"/>
      <c r="D24138" s="100"/>
      <c r="E24138" s="101"/>
      <c r="F24138" s="102"/>
    </row>
    <row r="24139" spans="1:6" x14ac:dyDescent="0.2">
      <c r="A24139" s="97">
        <v>42987</v>
      </c>
      <c r="B24139" s="98">
        <v>0.34375</v>
      </c>
      <c r="C24139" s="99"/>
      <c r="D24139" s="100"/>
      <c r="E24139" s="101"/>
      <c r="F24139" s="102"/>
    </row>
    <row r="24140" spans="1:6" x14ac:dyDescent="0.2">
      <c r="A24140" s="97">
        <v>42987</v>
      </c>
      <c r="B24140" s="98">
        <v>0.35416666666424135</v>
      </c>
      <c r="C24140" s="99"/>
      <c r="D24140" s="100"/>
      <c r="E24140" s="101"/>
      <c r="F24140" s="102"/>
    </row>
    <row r="24141" spans="1:6" x14ac:dyDescent="0.2">
      <c r="A24141" s="97">
        <v>42987</v>
      </c>
      <c r="B24141" s="98">
        <v>0.36458333333575865</v>
      </c>
      <c r="C24141" s="99"/>
      <c r="D24141" s="100"/>
      <c r="E24141" s="101"/>
      <c r="F24141" s="102"/>
    </row>
    <row r="24142" spans="1:6" x14ac:dyDescent="0.2">
      <c r="A24142" s="97">
        <v>42987</v>
      </c>
      <c r="B24142" s="98">
        <v>0.375</v>
      </c>
      <c r="C24142" s="99"/>
      <c r="D24142" s="100"/>
      <c r="E24142" s="101"/>
      <c r="F24142" s="102"/>
    </row>
    <row r="24143" spans="1:6" x14ac:dyDescent="0.2">
      <c r="A24143" s="97">
        <v>42987</v>
      </c>
      <c r="B24143" s="98">
        <v>0.38541666666424135</v>
      </c>
      <c r="C24143" s="99"/>
      <c r="D24143" s="100"/>
      <c r="E24143" s="101"/>
      <c r="F24143" s="102"/>
    </row>
    <row r="24144" spans="1:6" x14ac:dyDescent="0.2">
      <c r="A24144" s="97">
        <v>42987</v>
      </c>
      <c r="B24144" s="98">
        <v>0.39583333333575865</v>
      </c>
      <c r="C24144" s="99"/>
      <c r="D24144" s="100"/>
      <c r="E24144" s="101"/>
      <c r="F24144" s="102"/>
    </row>
    <row r="24145" spans="1:6" x14ac:dyDescent="0.2">
      <c r="A24145" s="97">
        <v>42987</v>
      </c>
      <c r="B24145" s="98">
        <v>0.40625</v>
      </c>
      <c r="C24145" s="99"/>
      <c r="D24145" s="100"/>
      <c r="E24145" s="101"/>
      <c r="F24145" s="102"/>
    </row>
    <row r="24146" spans="1:6" x14ac:dyDescent="0.2">
      <c r="A24146" s="97">
        <v>42987</v>
      </c>
      <c r="B24146" s="98">
        <v>0.41666666666424135</v>
      </c>
      <c r="C24146" s="99"/>
      <c r="D24146" s="100"/>
      <c r="E24146" s="101"/>
      <c r="F24146" s="102"/>
    </row>
    <row r="24147" spans="1:6" x14ac:dyDescent="0.2">
      <c r="A24147" s="97">
        <v>42987</v>
      </c>
      <c r="B24147" s="98">
        <v>0.42708333333575865</v>
      </c>
      <c r="C24147" s="99"/>
      <c r="D24147" s="100"/>
      <c r="E24147" s="101"/>
      <c r="F24147" s="102"/>
    </row>
    <row r="24148" spans="1:6" x14ac:dyDescent="0.2">
      <c r="A24148" s="97">
        <v>42987</v>
      </c>
      <c r="B24148" s="98">
        <v>0.4375</v>
      </c>
      <c r="C24148" s="99"/>
      <c r="D24148" s="100"/>
      <c r="E24148" s="101"/>
      <c r="F24148" s="102"/>
    </row>
    <row r="24149" spans="1:6" x14ac:dyDescent="0.2">
      <c r="A24149" s="97">
        <v>42987</v>
      </c>
      <c r="B24149" s="98">
        <v>0.44791666666424135</v>
      </c>
      <c r="C24149" s="99"/>
      <c r="D24149" s="100"/>
      <c r="E24149" s="101"/>
      <c r="F24149" s="102"/>
    </row>
    <row r="24150" spans="1:6" x14ac:dyDescent="0.2">
      <c r="A24150" s="97">
        <v>42987</v>
      </c>
      <c r="B24150" s="98">
        <v>0.45833333333575865</v>
      </c>
      <c r="C24150" s="99"/>
      <c r="D24150" s="100"/>
      <c r="E24150" s="101"/>
      <c r="F24150" s="102"/>
    </row>
    <row r="24151" spans="1:6" x14ac:dyDescent="0.2">
      <c r="A24151" s="97">
        <v>42987</v>
      </c>
      <c r="B24151" s="98">
        <v>0.46875</v>
      </c>
      <c r="C24151" s="99"/>
      <c r="D24151" s="100"/>
      <c r="E24151" s="101"/>
      <c r="F24151" s="102"/>
    </row>
    <row r="24152" spans="1:6" x14ac:dyDescent="0.2">
      <c r="A24152" s="97">
        <v>42987</v>
      </c>
      <c r="B24152" s="98">
        <v>0.47916666666424135</v>
      </c>
      <c r="C24152" s="99"/>
      <c r="D24152" s="100"/>
      <c r="E24152" s="101"/>
      <c r="F24152" s="102"/>
    </row>
    <row r="24153" spans="1:6" x14ac:dyDescent="0.2">
      <c r="A24153" s="97">
        <v>42987</v>
      </c>
      <c r="B24153" s="98">
        <v>0.48958333333575865</v>
      </c>
      <c r="C24153" s="99"/>
      <c r="D24153" s="100"/>
      <c r="E24153" s="101"/>
      <c r="F24153" s="102"/>
    </row>
    <row r="24154" spans="1:6" x14ac:dyDescent="0.2">
      <c r="A24154" s="97">
        <v>42987</v>
      </c>
      <c r="B24154" s="98">
        <v>0.5</v>
      </c>
      <c r="C24154" s="99"/>
      <c r="D24154" s="100"/>
      <c r="E24154" s="101"/>
      <c r="F24154" s="102"/>
    </row>
    <row r="24155" spans="1:6" x14ac:dyDescent="0.2">
      <c r="A24155" s="97">
        <v>42987</v>
      </c>
      <c r="B24155" s="98">
        <v>0.51041666666424135</v>
      </c>
      <c r="C24155" s="99"/>
      <c r="D24155" s="100"/>
      <c r="E24155" s="101"/>
      <c r="F24155" s="102"/>
    </row>
    <row r="24156" spans="1:6" x14ac:dyDescent="0.2">
      <c r="A24156" s="97">
        <v>42987</v>
      </c>
      <c r="B24156" s="98">
        <v>0.52083333333575865</v>
      </c>
      <c r="C24156" s="99"/>
      <c r="D24156" s="100"/>
      <c r="E24156" s="101"/>
      <c r="F24156" s="102"/>
    </row>
    <row r="24157" spans="1:6" x14ac:dyDescent="0.2">
      <c r="A24157" s="97">
        <v>42987</v>
      </c>
      <c r="B24157" s="98">
        <v>0.53125</v>
      </c>
      <c r="C24157" s="99"/>
      <c r="D24157" s="100"/>
      <c r="E24157" s="101"/>
      <c r="F24157" s="103"/>
    </row>
    <row r="24158" spans="1:6" x14ac:dyDescent="0.2">
      <c r="A24158" s="97">
        <v>42987</v>
      </c>
      <c r="B24158" s="98">
        <v>0.54166666666424135</v>
      </c>
      <c r="C24158" s="99"/>
      <c r="D24158" s="100"/>
      <c r="E24158" s="101"/>
      <c r="F24158" s="102"/>
    </row>
    <row r="24159" spans="1:6" x14ac:dyDescent="0.2">
      <c r="A24159" s="97">
        <v>42987</v>
      </c>
      <c r="B24159" s="98">
        <v>0.55208333333575865</v>
      </c>
      <c r="C24159" s="99"/>
      <c r="D24159" s="100"/>
      <c r="E24159" s="101"/>
      <c r="F24159" s="102"/>
    </row>
    <row r="24160" spans="1:6" x14ac:dyDescent="0.2">
      <c r="A24160" s="97">
        <v>42987</v>
      </c>
      <c r="B24160" s="98">
        <v>0.5625</v>
      </c>
      <c r="C24160" s="99"/>
      <c r="D24160" s="100"/>
      <c r="E24160" s="101"/>
      <c r="F24160" s="102"/>
    </row>
    <row r="24161" spans="1:6" x14ac:dyDescent="0.2">
      <c r="A24161" s="97">
        <v>42987</v>
      </c>
      <c r="B24161" s="98">
        <v>0.57291666666424135</v>
      </c>
      <c r="C24161" s="99"/>
      <c r="D24161" s="100"/>
      <c r="E24161" s="101"/>
      <c r="F24161" s="102"/>
    </row>
    <row r="24162" spans="1:6" x14ac:dyDescent="0.2">
      <c r="A24162" s="97">
        <v>42987</v>
      </c>
      <c r="B24162" s="98">
        <v>0.58333333333575865</v>
      </c>
      <c r="C24162" s="99"/>
      <c r="D24162" s="100"/>
      <c r="E24162" s="101"/>
      <c r="F24162" s="102"/>
    </row>
    <row r="24163" spans="1:6" x14ac:dyDescent="0.2">
      <c r="A24163" s="97">
        <v>42987</v>
      </c>
      <c r="B24163" s="98">
        <v>0.59375</v>
      </c>
      <c r="C24163" s="99"/>
      <c r="D24163" s="100"/>
      <c r="E24163" s="101"/>
      <c r="F24163" s="102"/>
    </row>
    <row r="24164" spans="1:6" x14ac:dyDescent="0.2">
      <c r="A24164" s="97">
        <v>42987</v>
      </c>
      <c r="B24164" s="98">
        <v>0.60416666666424135</v>
      </c>
      <c r="C24164" s="99"/>
      <c r="D24164" s="100"/>
      <c r="E24164" s="101"/>
      <c r="F24164" s="103"/>
    </row>
    <row r="24165" spans="1:6" x14ac:dyDescent="0.2">
      <c r="A24165" s="97">
        <v>42987</v>
      </c>
      <c r="B24165" s="98">
        <v>0.61458333333575865</v>
      </c>
      <c r="C24165" s="99"/>
      <c r="D24165" s="100"/>
      <c r="E24165" s="101"/>
      <c r="F24165" s="102"/>
    </row>
    <row r="24166" spans="1:6" x14ac:dyDescent="0.2">
      <c r="A24166" s="97">
        <v>42987</v>
      </c>
      <c r="B24166" s="98">
        <v>0.625</v>
      </c>
      <c r="C24166" s="99"/>
      <c r="D24166" s="100"/>
      <c r="E24166" s="101"/>
      <c r="F24166" s="102"/>
    </row>
    <row r="24167" spans="1:6" x14ac:dyDescent="0.2">
      <c r="A24167" s="97">
        <v>42987</v>
      </c>
      <c r="B24167" s="98">
        <v>0.63541666666424135</v>
      </c>
      <c r="C24167" s="99"/>
      <c r="D24167" s="100"/>
      <c r="E24167" s="101"/>
      <c r="F24167" s="102"/>
    </row>
    <row r="24168" spans="1:6" x14ac:dyDescent="0.2">
      <c r="A24168" s="97">
        <v>42987</v>
      </c>
      <c r="B24168" s="98">
        <v>0.64583333333575865</v>
      </c>
      <c r="C24168" s="99"/>
      <c r="D24168" s="100"/>
      <c r="E24168" s="101"/>
      <c r="F24168" s="102"/>
    </row>
    <row r="24169" spans="1:6" x14ac:dyDescent="0.2">
      <c r="A24169" s="97">
        <v>42987</v>
      </c>
      <c r="B24169" s="98">
        <v>0.65625</v>
      </c>
      <c r="C24169" s="99"/>
      <c r="D24169" s="100"/>
      <c r="E24169" s="101"/>
      <c r="F24169" s="102"/>
    </row>
    <row r="24170" spans="1:6" x14ac:dyDescent="0.2">
      <c r="A24170" s="97">
        <v>42987</v>
      </c>
      <c r="B24170" s="98">
        <v>0.66666666666424135</v>
      </c>
      <c r="C24170" s="99"/>
      <c r="D24170" s="100"/>
      <c r="E24170" s="101"/>
      <c r="F24170" s="102"/>
    </row>
    <row r="24171" spans="1:6" x14ac:dyDescent="0.2">
      <c r="A24171" s="97">
        <v>42987</v>
      </c>
      <c r="B24171" s="98">
        <v>0.67708333333575865</v>
      </c>
      <c r="C24171" s="99"/>
      <c r="D24171" s="100"/>
      <c r="E24171" s="101"/>
      <c r="F24171" s="102"/>
    </row>
    <row r="24172" spans="1:6" x14ac:dyDescent="0.2">
      <c r="A24172" s="97">
        <v>42987</v>
      </c>
      <c r="B24172" s="98">
        <v>0.6875</v>
      </c>
      <c r="C24172" s="99"/>
      <c r="D24172" s="100"/>
      <c r="E24172" s="101"/>
      <c r="F24172" s="102"/>
    </row>
    <row r="24173" spans="1:6" x14ac:dyDescent="0.2">
      <c r="A24173" s="97">
        <v>42987</v>
      </c>
      <c r="B24173" s="98">
        <v>0.69791666666424135</v>
      </c>
      <c r="C24173" s="99"/>
      <c r="D24173" s="100"/>
      <c r="E24173" s="101"/>
      <c r="F24173" s="102"/>
    </row>
    <row r="24174" spans="1:6" x14ac:dyDescent="0.2">
      <c r="A24174" s="97">
        <v>42987</v>
      </c>
      <c r="B24174" s="98">
        <v>0.70833333333575865</v>
      </c>
      <c r="C24174" s="99"/>
      <c r="D24174" s="100"/>
      <c r="E24174" s="101"/>
      <c r="F24174" s="102"/>
    </row>
    <row r="24175" spans="1:6" x14ac:dyDescent="0.2">
      <c r="A24175" s="97">
        <v>42987</v>
      </c>
      <c r="B24175" s="98">
        <v>0.71875</v>
      </c>
      <c r="C24175" s="99"/>
      <c r="D24175" s="100"/>
      <c r="E24175" s="101"/>
      <c r="F24175" s="102"/>
    </row>
    <row r="24176" spans="1:6" x14ac:dyDescent="0.2">
      <c r="A24176" s="97">
        <v>42987</v>
      </c>
      <c r="B24176" s="98">
        <v>0.72916666666424135</v>
      </c>
      <c r="C24176" s="99"/>
      <c r="D24176" s="100"/>
      <c r="E24176" s="101"/>
      <c r="F24176" s="102"/>
    </row>
    <row r="24177" spans="1:6" x14ac:dyDescent="0.2">
      <c r="A24177" s="97">
        <v>42987</v>
      </c>
      <c r="B24177" s="98">
        <v>0.73958333333575865</v>
      </c>
      <c r="C24177" s="99"/>
      <c r="D24177" s="100"/>
      <c r="E24177" s="101"/>
      <c r="F24177" s="102"/>
    </row>
    <row r="24178" spans="1:6" x14ac:dyDescent="0.2">
      <c r="A24178" s="97">
        <v>42987</v>
      </c>
      <c r="B24178" s="98">
        <v>0.75</v>
      </c>
      <c r="C24178" s="99"/>
      <c r="D24178" s="100"/>
      <c r="E24178" s="101"/>
      <c r="F24178" s="102"/>
    </row>
    <row r="24179" spans="1:6" x14ac:dyDescent="0.2">
      <c r="A24179" s="97">
        <v>42987</v>
      </c>
      <c r="B24179" s="98">
        <v>0.76041666666424135</v>
      </c>
      <c r="C24179" s="99"/>
      <c r="D24179" s="100"/>
      <c r="E24179" s="101"/>
      <c r="F24179" s="102"/>
    </row>
    <row r="24180" spans="1:6" x14ac:dyDescent="0.2">
      <c r="A24180" s="97">
        <v>42987</v>
      </c>
      <c r="B24180" s="98">
        <v>0.77083333333575865</v>
      </c>
      <c r="C24180" s="99"/>
      <c r="D24180" s="100"/>
      <c r="E24180" s="101"/>
      <c r="F24180" s="102"/>
    </row>
    <row r="24181" spans="1:6" x14ac:dyDescent="0.2">
      <c r="A24181" s="97">
        <v>42987</v>
      </c>
      <c r="B24181" s="98">
        <v>0.78125</v>
      </c>
      <c r="C24181" s="99"/>
      <c r="D24181" s="100"/>
      <c r="E24181" s="101"/>
      <c r="F24181" s="102"/>
    </row>
    <row r="24182" spans="1:6" x14ac:dyDescent="0.2">
      <c r="A24182" s="97">
        <v>42987</v>
      </c>
      <c r="B24182" s="98">
        <v>0.79166666666424135</v>
      </c>
      <c r="C24182" s="99"/>
      <c r="D24182" s="100"/>
      <c r="E24182" s="101"/>
      <c r="F24182" s="102"/>
    </row>
    <row r="24183" spans="1:6" x14ac:dyDescent="0.2">
      <c r="A24183" s="97">
        <v>42987</v>
      </c>
      <c r="B24183" s="98">
        <v>0.80208333333575865</v>
      </c>
      <c r="C24183" s="99"/>
      <c r="D24183" s="100"/>
      <c r="E24183" s="101"/>
      <c r="F24183" s="102"/>
    </row>
    <row r="24184" spans="1:6" x14ac:dyDescent="0.2">
      <c r="A24184" s="97">
        <v>42987</v>
      </c>
      <c r="B24184" s="98">
        <v>0.8125</v>
      </c>
      <c r="C24184" s="99"/>
      <c r="D24184" s="100"/>
      <c r="E24184" s="101"/>
      <c r="F24184" s="102"/>
    </row>
    <row r="24185" spans="1:6" x14ac:dyDescent="0.2">
      <c r="A24185" s="97">
        <v>42987</v>
      </c>
      <c r="B24185" s="98">
        <v>0.82291666666424135</v>
      </c>
      <c r="C24185" s="99"/>
      <c r="D24185" s="100"/>
      <c r="E24185" s="101"/>
      <c r="F24185" s="102"/>
    </row>
    <row r="24186" spans="1:6" x14ac:dyDescent="0.2">
      <c r="A24186" s="97">
        <v>42987</v>
      </c>
      <c r="B24186" s="98">
        <v>0.83333333333575865</v>
      </c>
      <c r="C24186" s="99"/>
      <c r="D24186" s="100"/>
      <c r="E24186" s="101"/>
      <c r="F24186" s="102"/>
    </row>
    <row r="24187" spans="1:6" x14ac:dyDescent="0.2">
      <c r="A24187" s="97">
        <v>42987</v>
      </c>
      <c r="B24187" s="98">
        <v>0.84375</v>
      </c>
      <c r="C24187" s="99"/>
      <c r="D24187" s="100"/>
      <c r="E24187" s="101"/>
      <c r="F24187" s="102"/>
    </row>
    <row r="24188" spans="1:6" x14ac:dyDescent="0.2">
      <c r="A24188" s="97">
        <v>42987</v>
      </c>
      <c r="B24188" s="98">
        <v>0.85416666666424135</v>
      </c>
      <c r="C24188" s="99"/>
      <c r="D24188" s="100"/>
      <c r="E24188" s="101"/>
      <c r="F24188" s="102"/>
    </row>
    <row r="24189" spans="1:6" x14ac:dyDescent="0.2">
      <c r="A24189" s="97">
        <v>42987</v>
      </c>
      <c r="B24189" s="98">
        <v>0.86458333333575865</v>
      </c>
      <c r="C24189" s="99"/>
      <c r="D24189" s="100"/>
      <c r="E24189" s="101"/>
      <c r="F24189" s="102"/>
    </row>
    <row r="24190" spans="1:6" x14ac:dyDescent="0.2">
      <c r="A24190" s="97">
        <v>42987</v>
      </c>
      <c r="B24190" s="98">
        <v>0.875</v>
      </c>
      <c r="C24190" s="99"/>
      <c r="D24190" s="100"/>
      <c r="E24190" s="101"/>
      <c r="F24190" s="102"/>
    </row>
    <row r="24191" spans="1:6" x14ac:dyDescent="0.2">
      <c r="A24191" s="97">
        <v>42987</v>
      </c>
      <c r="B24191" s="98">
        <v>0.88541666666424135</v>
      </c>
      <c r="C24191" s="99"/>
      <c r="D24191" s="100"/>
      <c r="E24191" s="101"/>
      <c r="F24191" s="102"/>
    </row>
    <row r="24192" spans="1:6" x14ac:dyDescent="0.2">
      <c r="A24192" s="97">
        <v>42987</v>
      </c>
      <c r="B24192" s="98">
        <v>0.89583333333575865</v>
      </c>
      <c r="C24192" s="99"/>
      <c r="D24192" s="100"/>
      <c r="E24192" s="101"/>
      <c r="F24192" s="102"/>
    </row>
    <row r="24193" spans="1:6" x14ac:dyDescent="0.2">
      <c r="A24193" s="97">
        <v>42987</v>
      </c>
      <c r="B24193" s="98">
        <v>0.90625</v>
      </c>
      <c r="C24193" s="99"/>
      <c r="D24193" s="100"/>
      <c r="E24193" s="101"/>
      <c r="F24193" s="102"/>
    </row>
    <row r="24194" spans="1:6" x14ac:dyDescent="0.2">
      <c r="A24194" s="97">
        <v>42987</v>
      </c>
      <c r="B24194" s="98">
        <v>0.91666666666424135</v>
      </c>
      <c r="C24194" s="99"/>
      <c r="D24194" s="100"/>
      <c r="E24194" s="101"/>
      <c r="F24194" s="102"/>
    </row>
    <row r="24195" spans="1:6" x14ac:dyDescent="0.2">
      <c r="A24195" s="97">
        <v>42987</v>
      </c>
      <c r="B24195" s="98">
        <v>0.92708333333575865</v>
      </c>
      <c r="C24195" s="99"/>
      <c r="D24195" s="100"/>
      <c r="E24195" s="101"/>
      <c r="F24195" s="102"/>
    </row>
    <row r="24196" spans="1:6" x14ac:dyDescent="0.2">
      <c r="A24196" s="97">
        <v>42987</v>
      </c>
      <c r="B24196" s="98">
        <v>0.9375</v>
      </c>
      <c r="C24196" s="99"/>
      <c r="D24196" s="100"/>
      <c r="E24196" s="101"/>
      <c r="F24196" s="102"/>
    </row>
    <row r="24197" spans="1:6" x14ac:dyDescent="0.2">
      <c r="A24197" s="97">
        <v>42987</v>
      </c>
      <c r="B24197" s="98">
        <v>0.94791666666424135</v>
      </c>
      <c r="C24197" s="99"/>
      <c r="D24197" s="100"/>
      <c r="E24197" s="101"/>
      <c r="F24197" s="102"/>
    </row>
    <row r="24198" spans="1:6" x14ac:dyDescent="0.2">
      <c r="A24198" s="97">
        <v>42987</v>
      </c>
      <c r="B24198" s="98">
        <v>0.95833333333575865</v>
      </c>
      <c r="C24198" s="99"/>
      <c r="D24198" s="100"/>
      <c r="E24198" s="101"/>
      <c r="F24198" s="102"/>
    </row>
    <row r="24199" spans="1:6" x14ac:dyDescent="0.2">
      <c r="A24199" s="97">
        <v>42987</v>
      </c>
      <c r="B24199" s="98">
        <v>0.96875</v>
      </c>
      <c r="C24199" s="99"/>
      <c r="D24199" s="100"/>
      <c r="E24199" s="101"/>
      <c r="F24199" s="102"/>
    </row>
    <row r="24200" spans="1:6" x14ac:dyDescent="0.2">
      <c r="A24200" s="97">
        <v>42987</v>
      </c>
      <c r="B24200" s="98">
        <v>0.97916666666424135</v>
      </c>
      <c r="C24200" s="99"/>
      <c r="D24200" s="100"/>
      <c r="E24200" s="101"/>
      <c r="F24200" s="102"/>
    </row>
    <row r="24201" spans="1:6" x14ac:dyDescent="0.2">
      <c r="A24201" s="97">
        <v>42987</v>
      </c>
      <c r="B24201" s="98">
        <v>0.98958333333575865</v>
      </c>
      <c r="C24201" s="99"/>
      <c r="D24201" s="100"/>
      <c r="E24201" s="101"/>
      <c r="F24201" s="102"/>
    </row>
    <row r="24202" spans="1:6" x14ac:dyDescent="0.2">
      <c r="A24202" s="97">
        <v>42988</v>
      </c>
      <c r="B24202" s="98">
        <v>0</v>
      </c>
      <c r="C24202" s="99"/>
      <c r="D24202" s="100"/>
      <c r="E24202" s="101"/>
      <c r="F24202" s="102"/>
    </row>
    <row r="24203" spans="1:6" x14ac:dyDescent="0.2">
      <c r="A24203" s="97">
        <v>42988</v>
      </c>
      <c r="B24203" s="98">
        <v>1.0416666664241347E-2</v>
      </c>
      <c r="C24203" s="99"/>
      <c r="D24203" s="100"/>
      <c r="E24203" s="101"/>
      <c r="F24203" s="102"/>
    </row>
    <row r="24204" spans="1:6" x14ac:dyDescent="0.2">
      <c r="A24204" s="97">
        <v>42988</v>
      </c>
      <c r="B24204" s="98">
        <v>2.0833333335758653E-2</v>
      </c>
      <c r="C24204" s="99"/>
      <c r="D24204" s="100"/>
      <c r="E24204" s="101"/>
      <c r="F24204" s="102"/>
    </row>
    <row r="24205" spans="1:6" x14ac:dyDescent="0.2">
      <c r="A24205" s="97">
        <v>42988</v>
      </c>
      <c r="B24205" s="98">
        <v>3.125E-2</v>
      </c>
      <c r="C24205" s="99"/>
      <c r="D24205" s="100"/>
      <c r="E24205" s="101"/>
      <c r="F24205" s="102"/>
    </row>
    <row r="24206" spans="1:6" x14ac:dyDescent="0.2">
      <c r="A24206" s="97">
        <v>42988</v>
      </c>
      <c r="B24206" s="98">
        <v>4.1666666664241347E-2</v>
      </c>
      <c r="C24206" s="99"/>
      <c r="D24206" s="100"/>
      <c r="E24206" s="101"/>
      <c r="F24206" s="102"/>
    </row>
    <row r="24207" spans="1:6" x14ac:dyDescent="0.2">
      <c r="A24207" s="97">
        <v>42988</v>
      </c>
      <c r="B24207" s="98">
        <v>5.2083333335758653E-2</v>
      </c>
      <c r="C24207" s="99"/>
      <c r="D24207" s="100"/>
      <c r="E24207" s="101"/>
      <c r="F24207" s="102"/>
    </row>
    <row r="24208" spans="1:6" x14ac:dyDescent="0.2">
      <c r="A24208" s="97">
        <v>42988</v>
      </c>
      <c r="B24208" s="98">
        <v>6.25E-2</v>
      </c>
      <c r="C24208" s="99"/>
      <c r="D24208" s="100"/>
      <c r="E24208" s="101"/>
      <c r="F24208" s="102"/>
    </row>
    <row r="24209" spans="1:6" x14ac:dyDescent="0.2">
      <c r="A24209" s="97">
        <v>42988</v>
      </c>
      <c r="B24209" s="98">
        <v>7.2916666664241347E-2</v>
      </c>
      <c r="C24209" s="99"/>
      <c r="D24209" s="100"/>
      <c r="E24209" s="101"/>
      <c r="F24209" s="102"/>
    </row>
    <row r="24210" spans="1:6" x14ac:dyDescent="0.2">
      <c r="A24210" s="97">
        <v>42988</v>
      </c>
      <c r="B24210" s="98">
        <v>8.3333333335758653E-2</v>
      </c>
      <c r="C24210" s="99"/>
      <c r="D24210" s="100"/>
      <c r="E24210" s="101"/>
      <c r="F24210" s="102"/>
    </row>
    <row r="24211" spans="1:6" x14ac:dyDescent="0.2">
      <c r="A24211" s="97">
        <v>42988</v>
      </c>
      <c r="B24211" s="98">
        <v>9.375E-2</v>
      </c>
      <c r="C24211" s="99"/>
      <c r="D24211" s="100"/>
      <c r="E24211" s="101"/>
      <c r="F24211" s="102"/>
    </row>
    <row r="24212" spans="1:6" x14ac:dyDescent="0.2">
      <c r="A24212" s="97">
        <v>42988</v>
      </c>
      <c r="B24212" s="98">
        <v>0.10416666666424135</v>
      </c>
      <c r="C24212" s="99"/>
      <c r="D24212" s="100"/>
      <c r="E24212" s="101"/>
      <c r="F24212" s="102"/>
    </row>
    <row r="24213" spans="1:6" x14ac:dyDescent="0.2">
      <c r="A24213" s="97">
        <v>42988</v>
      </c>
      <c r="B24213" s="98">
        <v>0.11458333333575865</v>
      </c>
      <c r="C24213" s="99"/>
      <c r="D24213" s="100"/>
      <c r="E24213" s="101"/>
      <c r="F24213" s="102"/>
    </row>
    <row r="24214" spans="1:6" x14ac:dyDescent="0.2">
      <c r="A24214" s="97">
        <v>42988</v>
      </c>
      <c r="B24214" s="98">
        <v>0.125</v>
      </c>
      <c r="C24214" s="99"/>
      <c r="D24214" s="100"/>
      <c r="E24214" s="101"/>
      <c r="F24214" s="102"/>
    </row>
    <row r="24215" spans="1:6" x14ac:dyDescent="0.2">
      <c r="A24215" s="97">
        <v>42988</v>
      </c>
      <c r="B24215" s="98">
        <v>0.13541666666424135</v>
      </c>
      <c r="C24215" s="99"/>
      <c r="D24215" s="100"/>
      <c r="E24215" s="101"/>
      <c r="F24215" s="102"/>
    </row>
    <row r="24216" spans="1:6" x14ac:dyDescent="0.2">
      <c r="A24216" s="97">
        <v>42988</v>
      </c>
      <c r="B24216" s="98">
        <v>0.14583333333575865</v>
      </c>
      <c r="C24216" s="99"/>
      <c r="D24216" s="100"/>
      <c r="E24216" s="101"/>
      <c r="F24216" s="102"/>
    </row>
    <row r="24217" spans="1:6" x14ac:dyDescent="0.2">
      <c r="A24217" s="97">
        <v>42988</v>
      </c>
      <c r="B24217" s="98">
        <v>0.15625</v>
      </c>
      <c r="C24217" s="99"/>
      <c r="D24217" s="100"/>
      <c r="E24217" s="101"/>
      <c r="F24217" s="102"/>
    </row>
    <row r="24218" spans="1:6" x14ac:dyDescent="0.2">
      <c r="A24218" s="97">
        <v>42988</v>
      </c>
      <c r="B24218" s="98">
        <v>0.16666666666424135</v>
      </c>
      <c r="C24218" s="99"/>
      <c r="D24218" s="100"/>
      <c r="E24218" s="101"/>
      <c r="F24218" s="102"/>
    </row>
    <row r="24219" spans="1:6" x14ac:dyDescent="0.2">
      <c r="A24219" s="97">
        <v>42988</v>
      </c>
      <c r="B24219" s="98">
        <v>0.17708333333575865</v>
      </c>
      <c r="C24219" s="99"/>
      <c r="D24219" s="100"/>
      <c r="E24219" s="101"/>
      <c r="F24219" s="102"/>
    </row>
    <row r="24220" spans="1:6" x14ac:dyDescent="0.2">
      <c r="A24220" s="97">
        <v>42988</v>
      </c>
      <c r="B24220" s="98">
        <v>0.1875</v>
      </c>
      <c r="C24220" s="99"/>
      <c r="D24220" s="100"/>
      <c r="E24220" s="101"/>
      <c r="F24220" s="102"/>
    </row>
    <row r="24221" spans="1:6" x14ac:dyDescent="0.2">
      <c r="A24221" s="97">
        <v>42988</v>
      </c>
      <c r="B24221" s="98">
        <v>0.19791666666424135</v>
      </c>
      <c r="C24221" s="99"/>
      <c r="D24221" s="100"/>
      <c r="E24221" s="101"/>
      <c r="F24221" s="102"/>
    </row>
    <row r="24222" spans="1:6" x14ac:dyDescent="0.2">
      <c r="A24222" s="97">
        <v>42988</v>
      </c>
      <c r="B24222" s="98">
        <v>0.20833333333575865</v>
      </c>
      <c r="C24222" s="99"/>
      <c r="D24222" s="100"/>
      <c r="E24222" s="101"/>
      <c r="F24222" s="102"/>
    </row>
    <row r="24223" spans="1:6" x14ac:dyDescent="0.2">
      <c r="A24223" s="97">
        <v>42988</v>
      </c>
      <c r="B24223" s="98">
        <v>0.21875</v>
      </c>
      <c r="C24223" s="99"/>
      <c r="D24223" s="100"/>
      <c r="E24223" s="101"/>
      <c r="F24223" s="102"/>
    </row>
    <row r="24224" spans="1:6" x14ac:dyDescent="0.2">
      <c r="A24224" s="97">
        <v>42988</v>
      </c>
      <c r="B24224" s="98">
        <v>0.22916666666424135</v>
      </c>
      <c r="C24224" s="99"/>
      <c r="D24224" s="100"/>
      <c r="E24224" s="101"/>
      <c r="F24224" s="102"/>
    </row>
    <row r="24225" spans="1:6" x14ac:dyDescent="0.2">
      <c r="A24225" s="97">
        <v>42988</v>
      </c>
      <c r="B24225" s="98">
        <v>0.23958333333575865</v>
      </c>
      <c r="C24225" s="99"/>
      <c r="D24225" s="100"/>
      <c r="E24225" s="101"/>
      <c r="F24225" s="102"/>
    </row>
    <row r="24226" spans="1:6" x14ac:dyDescent="0.2">
      <c r="A24226" s="97">
        <v>42988</v>
      </c>
      <c r="B24226" s="98">
        <v>0.25</v>
      </c>
      <c r="C24226" s="99"/>
      <c r="D24226" s="100"/>
      <c r="E24226" s="101"/>
      <c r="F24226" s="102"/>
    </row>
    <row r="24227" spans="1:6" x14ac:dyDescent="0.2">
      <c r="A24227" s="97">
        <v>42988</v>
      </c>
      <c r="B24227" s="98">
        <v>0.26041666666424135</v>
      </c>
      <c r="C24227" s="99"/>
      <c r="D24227" s="100"/>
      <c r="E24227" s="101"/>
      <c r="F24227" s="102"/>
    </row>
    <row r="24228" spans="1:6" x14ac:dyDescent="0.2">
      <c r="A24228" s="97">
        <v>42988</v>
      </c>
      <c r="B24228" s="98">
        <v>0.27083333333575865</v>
      </c>
      <c r="C24228" s="99"/>
      <c r="D24228" s="100"/>
      <c r="E24228" s="101"/>
      <c r="F24228" s="102"/>
    </row>
    <row r="24229" spans="1:6" x14ac:dyDescent="0.2">
      <c r="A24229" s="97">
        <v>42988</v>
      </c>
      <c r="B24229" s="98">
        <v>0.28125</v>
      </c>
      <c r="C24229" s="99"/>
      <c r="D24229" s="100"/>
      <c r="E24229" s="101"/>
      <c r="F24229" s="102"/>
    </row>
    <row r="24230" spans="1:6" x14ac:dyDescent="0.2">
      <c r="A24230" s="97">
        <v>42988</v>
      </c>
      <c r="B24230" s="98">
        <v>0.29166666666424135</v>
      </c>
      <c r="C24230" s="99"/>
      <c r="D24230" s="100"/>
      <c r="E24230" s="101"/>
      <c r="F24230" s="102"/>
    </row>
    <row r="24231" spans="1:6" x14ac:dyDescent="0.2">
      <c r="A24231" s="97">
        <v>42988</v>
      </c>
      <c r="B24231" s="98">
        <v>0.30208333333575865</v>
      </c>
      <c r="C24231" s="99"/>
      <c r="D24231" s="100"/>
      <c r="E24231" s="101"/>
      <c r="F24231" s="102"/>
    </row>
    <row r="24232" spans="1:6" x14ac:dyDescent="0.2">
      <c r="A24232" s="97">
        <v>42988</v>
      </c>
      <c r="B24232" s="98">
        <v>0.3125</v>
      </c>
      <c r="C24232" s="99"/>
      <c r="D24232" s="100"/>
      <c r="E24232" s="101"/>
      <c r="F24232" s="102"/>
    </row>
    <row r="24233" spans="1:6" x14ac:dyDescent="0.2">
      <c r="A24233" s="97">
        <v>42988</v>
      </c>
      <c r="B24233" s="98">
        <v>0.32291666666424135</v>
      </c>
      <c r="C24233" s="99"/>
      <c r="D24233" s="100"/>
      <c r="E24233" s="101"/>
      <c r="F24233" s="102"/>
    </row>
    <row r="24234" spans="1:6" x14ac:dyDescent="0.2">
      <c r="A24234" s="97">
        <v>42988</v>
      </c>
      <c r="B24234" s="98">
        <v>0.33333333333575865</v>
      </c>
      <c r="C24234" s="99"/>
      <c r="D24234" s="100"/>
      <c r="E24234" s="101"/>
      <c r="F24234" s="102"/>
    </row>
    <row r="24235" spans="1:6" x14ac:dyDescent="0.2">
      <c r="A24235" s="97">
        <v>42988</v>
      </c>
      <c r="B24235" s="98">
        <v>0.34375</v>
      </c>
      <c r="C24235" s="99"/>
      <c r="D24235" s="100"/>
      <c r="E24235" s="101"/>
      <c r="F24235" s="102"/>
    </row>
    <row r="24236" spans="1:6" x14ac:dyDescent="0.2">
      <c r="A24236" s="97">
        <v>42988</v>
      </c>
      <c r="B24236" s="98">
        <v>0.35416666666424135</v>
      </c>
      <c r="C24236" s="99"/>
      <c r="D24236" s="100"/>
      <c r="E24236" s="101"/>
      <c r="F24236" s="102"/>
    </row>
    <row r="24237" spans="1:6" x14ac:dyDescent="0.2">
      <c r="A24237" s="97">
        <v>42988</v>
      </c>
      <c r="B24237" s="98">
        <v>0.36458333333575865</v>
      </c>
      <c r="C24237" s="99"/>
      <c r="D24237" s="100"/>
      <c r="E24237" s="101"/>
      <c r="F24237" s="102"/>
    </row>
    <row r="24238" spans="1:6" x14ac:dyDescent="0.2">
      <c r="A24238" s="97">
        <v>42988</v>
      </c>
      <c r="B24238" s="98">
        <v>0.375</v>
      </c>
      <c r="C24238" s="99"/>
      <c r="D24238" s="100"/>
      <c r="E24238" s="101"/>
      <c r="F24238" s="102"/>
    </row>
    <row r="24239" spans="1:6" x14ac:dyDescent="0.2">
      <c r="A24239" s="97">
        <v>42988</v>
      </c>
      <c r="B24239" s="98">
        <v>0.38541666666424135</v>
      </c>
      <c r="C24239" s="99"/>
      <c r="D24239" s="100"/>
      <c r="E24239" s="101"/>
      <c r="F24239" s="102"/>
    </row>
    <row r="24240" spans="1:6" x14ac:dyDescent="0.2">
      <c r="A24240" s="97">
        <v>42988</v>
      </c>
      <c r="B24240" s="98">
        <v>0.39583333333575865</v>
      </c>
      <c r="C24240" s="99"/>
      <c r="D24240" s="100"/>
      <c r="E24240" s="101"/>
      <c r="F24240" s="102"/>
    </row>
    <row r="24241" spans="1:6" x14ac:dyDescent="0.2">
      <c r="A24241" s="97">
        <v>42988</v>
      </c>
      <c r="B24241" s="98">
        <v>0.40625</v>
      </c>
      <c r="C24241" s="99"/>
      <c r="D24241" s="100"/>
      <c r="E24241" s="101"/>
      <c r="F24241" s="102"/>
    </row>
    <row r="24242" spans="1:6" x14ac:dyDescent="0.2">
      <c r="A24242" s="97">
        <v>42988</v>
      </c>
      <c r="B24242" s="98">
        <v>0.41666666666424135</v>
      </c>
      <c r="C24242" s="99"/>
      <c r="D24242" s="100"/>
      <c r="E24242" s="101"/>
      <c r="F24242" s="102"/>
    </row>
    <row r="24243" spans="1:6" x14ac:dyDescent="0.2">
      <c r="A24243" s="97">
        <v>42988</v>
      </c>
      <c r="B24243" s="98">
        <v>0.42708333333575865</v>
      </c>
      <c r="C24243" s="99"/>
      <c r="D24243" s="100"/>
      <c r="E24243" s="101"/>
      <c r="F24243" s="102"/>
    </row>
    <row r="24244" spans="1:6" x14ac:dyDescent="0.2">
      <c r="A24244" s="97">
        <v>42988</v>
      </c>
      <c r="B24244" s="98">
        <v>0.4375</v>
      </c>
      <c r="C24244" s="99"/>
      <c r="D24244" s="100"/>
      <c r="E24244" s="101"/>
      <c r="F24244" s="102"/>
    </row>
    <row r="24245" spans="1:6" x14ac:dyDescent="0.2">
      <c r="A24245" s="97">
        <v>42988</v>
      </c>
      <c r="B24245" s="98">
        <v>0.44791666666424135</v>
      </c>
      <c r="C24245" s="99"/>
      <c r="D24245" s="100"/>
      <c r="E24245" s="101"/>
      <c r="F24245" s="102"/>
    </row>
    <row r="24246" spans="1:6" x14ac:dyDescent="0.2">
      <c r="A24246" s="97">
        <v>42988</v>
      </c>
      <c r="B24246" s="98">
        <v>0.45833333333575865</v>
      </c>
      <c r="C24246" s="99"/>
      <c r="D24246" s="100"/>
      <c r="E24246" s="101"/>
      <c r="F24246" s="102"/>
    </row>
    <row r="24247" spans="1:6" x14ac:dyDescent="0.2">
      <c r="A24247" s="97">
        <v>42988</v>
      </c>
      <c r="B24247" s="98">
        <v>0.46875</v>
      </c>
      <c r="C24247" s="99"/>
      <c r="D24247" s="100"/>
      <c r="E24247" s="101"/>
      <c r="F24247" s="102"/>
    </row>
    <row r="24248" spans="1:6" x14ac:dyDescent="0.2">
      <c r="A24248" s="97">
        <v>42988</v>
      </c>
      <c r="B24248" s="98">
        <v>0.47916666666424135</v>
      </c>
      <c r="C24248" s="99"/>
      <c r="D24248" s="100"/>
      <c r="E24248" s="101"/>
      <c r="F24248" s="102"/>
    </row>
    <row r="24249" spans="1:6" x14ac:dyDescent="0.2">
      <c r="A24249" s="97">
        <v>42988</v>
      </c>
      <c r="B24249" s="98">
        <v>0.48958333333575865</v>
      </c>
      <c r="C24249" s="99"/>
      <c r="D24249" s="100"/>
      <c r="E24249" s="101"/>
      <c r="F24249" s="102"/>
    </row>
    <row r="24250" spans="1:6" x14ac:dyDescent="0.2">
      <c r="A24250" s="97">
        <v>42988</v>
      </c>
      <c r="B24250" s="98">
        <v>0.5</v>
      </c>
      <c r="C24250" s="99"/>
      <c r="D24250" s="100"/>
      <c r="E24250" s="101"/>
      <c r="F24250" s="102"/>
    </row>
    <row r="24251" spans="1:6" x14ac:dyDescent="0.2">
      <c r="A24251" s="97">
        <v>42988</v>
      </c>
      <c r="B24251" s="98">
        <v>0.51041666666424135</v>
      </c>
      <c r="C24251" s="99"/>
      <c r="D24251" s="100"/>
      <c r="E24251" s="101"/>
      <c r="F24251" s="102"/>
    </row>
    <row r="24252" spans="1:6" x14ac:dyDescent="0.2">
      <c r="A24252" s="97">
        <v>42988</v>
      </c>
      <c r="B24252" s="98">
        <v>0.52083333333575865</v>
      </c>
      <c r="C24252" s="99"/>
      <c r="D24252" s="100"/>
      <c r="E24252" s="101"/>
      <c r="F24252" s="102"/>
    </row>
    <row r="24253" spans="1:6" x14ac:dyDescent="0.2">
      <c r="A24253" s="97">
        <v>42988</v>
      </c>
      <c r="B24253" s="98">
        <v>0.53125</v>
      </c>
      <c r="C24253" s="99"/>
      <c r="D24253" s="100"/>
      <c r="E24253" s="101"/>
      <c r="F24253" s="102"/>
    </row>
    <row r="24254" spans="1:6" x14ac:dyDescent="0.2">
      <c r="A24254" s="97">
        <v>42988</v>
      </c>
      <c r="B24254" s="98">
        <v>0.54166666666424135</v>
      </c>
      <c r="C24254" s="99"/>
      <c r="D24254" s="100"/>
      <c r="E24254" s="101"/>
      <c r="F24254" s="102"/>
    </row>
    <row r="24255" spans="1:6" x14ac:dyDescent="0.2">
      <c r="A24255" s="97">
        <v>42988</v>
      </c>
      <c r="B24255" s="98">
        <v>0.55208333333575865</v>
      </c>
      <c r="C24255" s="99"/>
      <c r="D24255" s="100"/>
      <c r="E24255" s="101"/>
      <c r="F24255" s="102"/>
    </row>
    <row r="24256" spans="1:6" x14ac:dyDescent="0.2">
      <c r="A24256" s="97">
        <v>42988</v>
      </c>
      <c r="B24256" s="98">
        <v>0.5625</v>
      </c>
      <c r="C24256" s="99"/>
      <c r="D24256" s="100"/>
      <c r="E24256" s="101"/>
      <c r="F24256" s="102"/>
    </row>
    <row r="24257" spans="1:6" x14ac:dyDescent="0.2">
      <c r="A24257" s="97">
        <v>42988</v>
      </c>
      <c r="B24257" s="98">
        <v>0.57291666666424135</v>
      </c>
      <c r="C24257" s="99"/>
      <c r="D24257" s="100"/>
      <c r="E24257" s="101"/>
      <c r="F24257" s="102"/>
    </row>
    <row r="24258" spans="1:6" x14ac:dyDescent="0.2">
      <c r="A24258" s="97">
        <v>42988</v>
      </c>
      <c r="B24258" s="98">
        <v>0.58333333333575865</v>
      </c>
      <c r="C24258" s="99"/>
      <c r="D24258" s="100"/>
      <c r="E24258" s="101"/>
      <c r="F24258" s="102"/>
    </row>
    <row r="24259" spans="1:6" x14ac:dyDescent="0.2">
      <c r="A24259" s="97">
        <v>42988</v>
      </c>
      <c r="B24259" s="98">
        <v>0.59375</v>
      </c>
      <c r="C24259" s="99"/>
      <c r="D24259" s="100"/>
      <c r="E24259" s="101"/>
      <c r="F24259" s="102"/>
    </row>
    <row r="24260" spans="1:6" x14ac:dyDescent="0.2">
      <c r="A24260" s="97">
        <v>42988</v>
      </c>
      <c r="B24260" s="98">
        <v>0.60416666666424135</v>
      </c>
      <c r="C24260" s="99"/>
      <c r="D24260" s="100"/>
      <c r="E24260" s="101"/>
      <c r="F24260" s="102"/>
    </row>
    <row r="24261" spans="1:6" x14ac:dyDescent="0.2">
      <c r="A24261" s="97">
        <v>42988</v>
      </c>
      <c r="B24261" s="98">
        <v>0.61458333333575865</v>
      </c>
      <c r="C24261" s="99"/>
      <c r="D24261" s="100"/>
      <c r="E24261" s="101"/>
      <c r="F24261" s="102"/>
    </row>
    <row r="24262" spans="1:6" x14ac:dyDescent="0.2">
      <c r="A24262" s="97">
        <v>42988</v>
      </c>
      <c r="B24262" s="98">
        <v>0.625</v>
      </c>
      <c r="C24262" s="99"/>
      <c r="D24262" s="100"/>
      <c r="E24262" s="101"/>
      <c r="F24262" s="102"/>
    </row>
    <row r="24263" spans="1:6" x14ac:dyDescent="0.2">
      <c r="A24263" s="97">
        <v>42988</v>
      </c>
      <c r="B24263" s="98">
        <v>0.63541666666424135</v>
      </c>
      <c r="C24263" s="99"/>
      <c r="D24263" s="100"/>
      <c r="E24263" s="101"/>
      <c r="F24263" s="103"/>
    </row>
    <row r="24264" spans="1:6" x14ac:dyDescent="0.2">
      <c r="A24264" s="97">
        <v>42988</v>
      </c>
      <c r="B24264" s="98">
        <v>0.64583333333575865</v>
      </c>
      <c r="C24264" s="99"/>
      <c r="D24264" s="100"/>
      <c r="E24264" s="101"/>
      <c r="F24264" s="102"/>
    </row>
    <row r="24265" spans="1:6" x14ac:dyDescent="0.2">
      <c r="A24265" s="97">
        <v>42988</v>
      </c>
      <c r="B24265" s="98">
        <v>0.65625</v>
      </c>
      <c r="C24265" s="99"/>
      <c r="D24265" s="100"/>
      <c r="E24265" s="101"/>
      <c r="F24265" s="102"/>
    </row>
    <row r="24266" spans="1:6" x14ac:dyDescent="0.2">
      <c r="A24266" s="97">
        <v>42988</v>
      </c>
      <c r="B24266" s="98">
        <v>0.66666666666424135</v>
      </c>
      <c r="C24266" s="99"/>
      <c r="D24266" s="100"/>
      <c r="E24266" s="101"/>
      <c r="F24266" s="102"/>
    </row>
    <row r="24267" spans="1:6" x14ac:dyDescent="0.2">
      <c r="A24267" s="97">
        <v>42988</v>
      </c>
      <c r="B24267" s="98">
        <v>0.67708333333575865</v>
      </c>
      <c r="C24267" s="99"/>
      <c r="D24267" s="100"/>
      <c r="E24267" s="101"/>
      <c r="F24267" s="102"/>
    </row>
    <row r="24268" spans="1:6" x14ac:dyDescent="0.2">
      <c r="A24268" s="97">
        <v>42988</v>
      </c>
      <c r="B24268" s="98">
        <v>0.6875</v>
      </c>
      <c r="C24268" s="99"/>
      <c r="D24268" s="100"/>
      <c r="E24268" s="101"/>
      <c r="F24268" s="102"/>
    </row>
    <row r="24269" spans="1:6" x14ac:dyDescent="0.2">
      <c r="A24269" s="97">
        <v>42988</v>
      </c>
      <c r="B24269" s="98">
        <v>0.69791666666424135</v>
      </c>
      <c r="C24269" s="99"/>
      <c r="D24269" s="100"/>
      <c r="E24269" s="101"/>
      <c r="F24269" s="102"/>
    </row>
    <row r="24270" spans="1:6" x14ac:dyDescent="0.2">
      <c r="A24270" s="97">
        <v>42988</v>
      </c>
      <c r="B24270" s="98">
        <v>0.70833333333575865</v>
      </c>
      <c r="C24270" s="99"/>
      <c r="D24270" s="100"/>
      <c r="E24270" s="101"/>
      <c r="F24270" s="102"/>
    </row>
    <row r="24271" spans="1:6" x14ac:dyDescent="0.2">
      <c r="A24271" s="97">
        <v>42988</v>
      </c>
      <c r="B24271" s="98">
        <v>0.71875</v>
      </c>
      <c r="C24271" s="99"/>
      <c r="D24271" s="100"/>
      <c r="E24271" s="101"/>
      <c r="F24271" s="103"/>
    </row>
    <row r="24272" spans="1:6" x14ac:dyDescent="0.2">
      <c r="A24272" s="97">
        <v>42988</v>
      </c>
      <c r="B24272" s="98">
        <v>0.72916666666424135</v>
      </c>
      <c r="C24272" s="99"/>
      <c r="D24272" s="100"/>
      <c r="E24272" s="101"/>
      <c r="F24272" s="102"/>
    </row>
    <row r="24273" spans="1:6" x14ac:dyDescent="0.2">
      <c r="A24273" s="97">
        <v>42988</v>
      </c>
      <c r="B24273" s="98">
        <v>0.73958333333575865</v>
      </c>
      <c r="C24273" s="99"/>
      <c r="D24273" s="100"/>
      <c r="E24273" s="101"/>
      <c r="F24273" s="102"/>
    </row>
    <row r="24274" spans="1:6" x14ac:dyDescent="0.2">
      <c r="A24274" s="97">
        <v>42988</v>
      </c>
      <c r="B24274" s="98">
        <v>0.75</v>
      </c>
      <c r="C24274" s="99"/>
      <c r="D24274" s="100"/>
      <c r="E24274" s="101"/>
      <c r="F24274" s="102"/>
    </row>
    <row r="24275" spans="1:6" x14ac:dyDescent="0.2">
      <c r="A24275" s="97">
        <v>42988</v>
      </c>
      <c r="B24275" s="98">
        <v>0.76041666666424135</v>
      </c>
      <c r="C24275" s="99"/>
      <c r="D24275" s="100"/>
      <c r="E24275" s="101"/>
      <c r="F24275" s="102"/>
    </row>
    <row r="24276" spans="1:6" x14ac:dyDescent="0.2">
      <c r="A24276" s="97">
        <v>42988</v>
      </c>
      <c r="B24276" s="98">
        <v>0.77083333333575865</v>
      </c>
      <c r="C24276" s="99"/>
      <c r="D24276" s="100"/>
      <c r="E24276" s="101"/>
      <c r="F24276" s="102"/>
    </row>
    <row r="24277" spans="1:6" x14ac:dyDescent="0.2">
      <c r="A24277" s="97">
        <v>42988</v>
      </c>
      <c r="B24277" s="98">
        <v>0.78125</v>
      </c>
      <c r="C24277" s="99"/>
      <c r="D24277" s="100"/>
      <c r="E24277" s="101"/>
      <c r="F24277" s="102"/>
    </row>
    <row r="24278" spans="1:6" x14ac:dyDescent="0.2">
      <c r="A24278" s="97">
        <v>42988</v>
      </c>
      <c r="B24278" s="98">
        <v>0.79166666666424135</v>
      </c>
      <c r="C24278" s="99"/>
      <c r="D24278" s="100"/>
      <c r="E24278" s="101"/>
      <c r="F24278" s="102"/>
    </row>
    <row r="24279" spans="1:6" x14ac:dyDescent="0.2">
      <c r="A24279" s="97">
        <v>42988</v>
      </c>
      <c r="B24279" s="98">
        <v>0.80208333333575865</v>
      </c>
      <c r="C24279" s="99"/>
      <c r="D24279" s="100"/>
      <c r="E24279" s="101"/>
      <c r="F24279" s="102"/>
    </row>
    <row r="24280" spans="1:6" x14ac:dyDescent="0.2">
      <c r="A24280" s="97">
        <v>42988</v>
      </c>
      <c r="B24280" s="98">
        <v>0.8125</v>
      </c>
      <c r="C24280" s="99"/>
      <c r="D24280" s="100"/>
      <c r="E24280" s="101"/>
      <c r="F24280" s="102"/>
    </row>
    <row r="24281" spans="1:6" x14ac:dyDescent="0.2">
      <c r="A24281" s="97">
        <v>42988</v>
      </c>
      <c r="B24281" s="98">
        <v>0.82291666666424135</v>
      </c>
      <c r="C24281" s="99"/>
      <c r="D24281" s="100"/>
      <c r="E24281" s="101"/>
      <c r="F24281" s="102"/>
    </row>
    <row r="24282" spans="1:6" x14ac:dyDescent="0.2">
      <c r="A24282" s="97">
        <v>42988</v>
      </c>
      <c r="B24282" s="98">
        <v>0.83333333333575865</v>
      </c>
      <c r="C24282" s="99"/>
      <c r="D24282" s="100"/>
      <c r="E24282" s="101"/>
      <c r="F24282" s="102"/>
    </row>
    <row r="24283" spans="1:6" x14ac:dyDescent="0.2">
      <c r="A24283" s="97">
        <v>42988</v>
      </c>
      <c r="B24283" s="98">
        <v>0.84375</v>
      </c>
      <c r="C24283" s="99"/>
      <c r="D24283" s="100"/>
      <c r="E24283" s="101"/>
      <c r="F24283" s="102"/>
    </row>
    <row r="24284" spans="1:6" x14ac:dyDescent="0.2">
      <c r="A24284" s="97">
        <v>42988</v>
      </c>
      <c r="B24284" s="98">
        <v>0.85416666666424135</v>
      </c>
      <c r="C24284" s="99"/>
      <c r="D24284" s="100"/>
      <c r="E24284" s="101"/>
      <c r="F24284" s="102"/>
    </row>
    <row r="24285" spans="1:6" x14ac:dyDescent="0.2">
      <c r="A24285" s="97">
        <v>42988</v>
      </c>
      <c r="B24285" s="98">
        <v>0.86458333333575865</v>
      </c>
      <c r="C24285" s="99"/>
      <c r="D24285" s="100"/>
      <c r="E24285" s="101"/>
      <c r="F24285" s="102"/>
    </row>
    <row r="24286" spans="1:6" x14ac:dyDescent="0.2">
      <c r="A24286" s="97">
        <v>42988</v>
      </c>
      <c r="B24286" s="98">
        <v>0.875</v>
      </c>
      <c r="C24286" s="99"/>
      <c r="D24286" s="100"/>
      <c r="E24286" s="101"/>
      <c r="F24286" s="102"/>
    </row>
    <row r="24287" spans="1:6" x14ac:dyDescent="0.2">
      <c r="A24287" s="97">
        <v>42988</v>
      </c>
      <c r="B24287" s="98">
        <v>0.88541666666424135</v>
      </c>
      <c r="C24287" s="99"/>
      <c r="D24287" s="100"/>
      <c r="E24287" s="101"/>
      <c r="F24287" s="102"/>
    </row>
    <row r="24288" spans="1:6" x14ac:dyDescent="0.2">
      <c r="A24288" s="97">
        <v>42988</v>
      </c>
      <c r="B24288" s="98">
        <v>0.89583333333575865</v>
      </c>
      <c r="C24288" s="99"/>
      <c r="D24288" s="100"/>
      <c r="E24288" s="101"/>
      <c r="F24288" s="102"/>
    </row>
    <row r="24289" spans="1:6" x14ac:dyDescent="0.2">
      <c r="A24289" s="97">
        <v>42988</v>
      </c>
      <c r="B24289" s="98">
        <v>0.90625</v>
      </c>
      <c r="C24289" s="99"/>
      <c r="D24289" s="100"/>
      <c r="E24289" s="101"/>
      <c r="F24289" s="102"/>
    </row>
    <row r="24290" spans="1:6" x14ac:dyDescent="0.2">
      <c r="A24290" s="97">
        <v>42988</v>
      </c>
      <c r="B24290" s="98">
        <v>0.91666666666424135</v>
      </c>
      <c r="C24290" s="99"/>
      <c r="D24290" s="100"/>
      <c r="E24290" s="101"/>
      <c r="F24290" s="102"/>
    </row>
    <row r="24291" spans="1:6" x14ac:dyDescent="0.2">
      <c r="A24291" s="97">
        <v>42988</v>
      </c>
      <c r="B24291" s="98">
        <v>0.92708333333575865</v>
      </c>
      <c r="C24291" s="99"/>
      <c r="D24291" s="100"/>
      <c r="E24291" s="101"/>
      <c r="F24291" s="102"/>
    </row>
    <row r="24292" spans="1:6" x14ac:dyDescent="0.2">
      <c r="A24292" s="97">
        <v>42988</v>
      </c>
      <c r="B24292" s="98">
        <v>0.9375</v>
      </c>
      <c r="C24292" s="99"/>
      <c r="D24292" s="100"/>
      <c r="E24292" s="101"/>
      <c r="F24292" s="102"/>
    </row>
    <row r="24293" spans="1:6" x14ac:dyDescent="0.2">
      <c r="A24293" s="97">
        <v>42988</v>
      </c>
      <c r="B24293" s="98">
        <v>0.94791666666424135</v>
      </c>
      <c r="C24293" s="99"/>
      <c r="D24293" s="100"/>
      <c r="E24293" s="101"/>
      <c r="F24293" s="102"/>
    </row>
    <row r="24294" spans="1:6" x14ac:dyDescent="0.2">
      <c r="A24294" s="97">
        <v>42988</v>
      </c>
      <c r="B24294" s="98">
        <v>0.95833333333575865</v>
      </c>
      <c r="C24294" s="99"/>
      <c r="D24294" s="100"/>
      <c r="E24294" s="101"/>
      <c r="F24294" s="102"/>
    </row>
    <row r="24295" spans="1:6" x14ac:dyDescent="0.2">
      <c r="A24295" s="97">
        <v>42988</v>
      </c>
      <c r="B24295" s="98">
        <v>0.96875</v>
      </c>
      <c r="C24295" s="99"/>
      <c r="D24295" s="100"/>
      <c r="E24295" s="101"/>
      <c r="F24295" s="102"/>
    </row>
    <row r="24296" spans="1:6" x14ac:dyDescent="0.2">
      <c r="A24296" s="97">
        <v>42988</v>
      </c>
      <c r="B24296" s="98">
        <v>0.97916666666424135</v>
      </c>
      <c r="C24296" s="99"/>
      <c r="D24296" s="100"/>
      <c r="E24296" s="101"/>
      <c r="F24296" s="102"/>
    </row>
    <row r="24297" spans="1:6" x14ac:dyDescent="0.2">
      <c r="A24297" s="97">
        <v>42988</v>
      </c>
      <c r="B24297" s="98">
        <v>0.98958333333575865</v>
      </c>
      <c r="C24297" s="99"/>
      <c r="D24297" s="100"/>
      <c r="E24297" s="101"/>
      <c r="F24297" s="102"/>
    </row>
    <row r="24298" spans="1:6" x14ac:dyDescent="0.2">
      <c r="A24298" s="97">
        <v>42989</v>
      </c>
      <c r="B24298" s="98">
        <v>0</v>
      </c>
      <c r="C24298" s="99"/>
      <c r="D24298" s="100"/>
      <c r="E24298" s="101"/>
      <c r="F24298" s="102"/>
    </row>
    <row r="24299" spans="1:6" x14ac:dyDescent="0.2">
      <c r="A24299" s="97">
        <v>42989</v>
      </c>
      <c r="B24299" s="98">
        <v>1.0416666664241347E-2</v>
      </c>
      <c r="C24299" s="99"/>
      <c r="D24299" s="100"/>
      <c r="E24299" s="101"/>
      <c r="F24299" s="102"/>
    </row>
    <row r="24300" spans="1:6" x14ac:dyDescent="0.2">
      <c r="A24300" s="97">
        <v>42989</v>
      </c>
      <c r="B24300" s="98">
        <v>2.0833333335758653E-2</v>
      </c>
      <c r="C24300" s="99"/>
      <c r="D24300" s="100"/>
      <c r="E24300" s="101"/>
      <c r="F24300" s="102"/>
    </row>
    <row r="24301" spans="1:6" x14ac:dyDescent="0.2">
      <c r="A24301" s="97">
        <v>42989</v>
      </c>
      <c r="B24301" s="98">
        <v>3.125E-2</v>
      </c>
      <c r="C24301" s="99"/>
      <c r="D24301" s="100"/>
      <c r="E24301" s="101"/>
      <c r="F24301" s="102"/>
    </row>
    <row r="24302" spans="1:6" x14ac:dyDescent="0.2">
      <c r="A24302" s="97">
        <v>42989</v>
      </c>
      <c r="B24302" s="98">
        <v>4.1666666664241347E-2</v>
      </c>
      <c r="C24302" s="99"/>
      <c r="D24302" s="100"/>
      <c r="E24302" s="101"/>
      <c r="F24302" s="102"/>
    </row>
    <row r="24303" spans="1:6" x14ac:dyDescent="0.2">
      <c r="A24303" s="97">
        <v>42989</v>
      </c>
      <c r="B24303" s="98">
        <v>5.2083333335758653E-2</v>
      </c>
      <c r="C24303" s="99"/>
      <c r="D24303" s="100"/>
      <c r="E24303" s="101"/>
      <c r="F24303" s="102"/>
    </row>
    <row r="24304" spans="1:6" x14ac:dyDescent="0.2">
      <c r="A24304" s="97">
        <v>42989</v>
      </c>
      <c r="B24304" s="98">
        <v>6.25E-2</v>
      </c>
      <c r="C24304" s="99"/>
      <c r="D24304" s="100"/>
      <c r="E24304" s="101"/>
      <c r="F24304" s="102"/>
    </row>
    <row r="24305" spans="1:6" x14ac:dyDescent="0.2">
      <c r="A24305" s="97">
        <v>42989</v>
      </c>
      <c r="B24305" s="98">
        <v>7.2916666664241347E-2</v>
      </c>
      <c r="C24305" s="99"/>
      <c r="D24305" s="100"/>
      <c r="E24305" s="101"/>
      <c r="F24305" s="102"/>
    </row>
    <row r="24306" spans="1:6" x14ac:dyDescent="0.2">
      <c r="A24306" s="97">
        <v>42989</v>
      </c>
      <c r="B24306" s="98">
        <v>8.3333333335758653E-2</v>
      </c>
      <c r="C24306" s="99"/>
      <c r="D24306" s="100"/>
      <c r="E24306" s="101"/>
      <c r="F24306" s="102"/>
    </row>
    <row r="24307" spans="1:6" x14ac:dyDescent="0.2">
      <c r="A24307" s="97">
        <v>42989</v>
      </c>
      <c r="B24307" s="98">
        <v>9.375E-2</v>
      </c>
      <c r="C24307" s="99"/>
      <c r="D24307" s="100"/>
      <c r="E24307" s="101"/>
      <c r="F24307" s="102"/>
    </row>
    <row r="24308" spans="1:6" x14ac:dyDescent="0.2">
      <c r="A24308" s="97">
        <v>42989</v>
      </c>
      <c r="B24308" s="98">
        <v>0.10416666666424135</v>
      </c>
      <c r="C24308" s="99"/>
      <c r="D24308" s="100"/>
      <c r="E24308" s="101"/>
      <c r="F24308" s="102"/>
    </row>
    <row r="24309" spans="1:6" x14ac:dyDescent="0.2">
      <c r="A24309" s="97">
        <v>42989</v>
      </c>
      <c r="B24309" s="98">
        <v>0.11458333333575865</v>
      </c>
      <c r="C24309" s="99"/>
      <c r="D24309" s="100"/>
      <c r="E24309" s="101"/>
      <c r="F24309" s="102"/>
    </row>
    <row r="24310" spans="1:6" x14ac:dyDescent="0.2">
      <c r="A24310" s="97">
        <v>42989</v>
      </c>
      <c r="B24310" s="98">
        <v>0.125</v>
      </c>
      <c r="C24310" s="99"/>
      <c r="D24310" s="100"/>
      <c r="E24310" s="101"/>
      <c r="F24310" s="102"/>
    </row>
    <row r="24311" spans="1:6" x14ac:dyDescent="0.2">
      <c r="A24311" s="97">
        <v>42989</v>
      </c>
      <c r="B24311" s="98">
        <v>0.13541666666424135</v>
      </c>
      <c r="C24311" s="99"/>
      <c r="D24311" s="100"/>
      <c r="E24311" s="101"/>
      <c r="F24311" s="102"/>
    </row>
    <row r="24312" spans="1:6" x14ac:dyDescent="0.2">
      <c r="A24312" s="97">
        <v>42989</v>
      </c>
      <c r="B24312" s="98">
        <v>0.14583333333575865</v>
      </c>
      <c r="C24312" s="99"/>
      <c r="D24312" s="100"/>
      <c r="E24312" s="101"/>
      <c r="F24312" s="102"/>
    </row>
    <row r="24313" spans="1:6" x14ac:dyDescent="0.2">
      <c r="A24313" s="97">
        <v>42989</v>
      </c>
      <c r="B24313" s="98">
        <v>0.15625</v>
      </c>
      <c r="C24313" s="99"/>
      <c r="D24313" s="100"/>
      <c r="E24313" s="101"/>
      <c r="F24313" s="102"/>
    </row>
    <row r="24314" spans="1:6" x14ac:dyDescent="0.2">
      <c r="A24314" s="97">
        <v>42989</v>
      </c>
      <c r="B24314" s="98">
        <v>0.16666666666424135</v>
      </c>
      <c r="C24314" s="99"/>
      <c r="D24314" s="100"/>
      <c r="E24314" s="101"/>
      <c r="F24314" s="102"/>
    </row>
    <row r="24315" spans="1:6" x14ac:dyDescent="0.2">
      <c r="A24315" s="97">
        <v>42989</v>
      </c>
      <c r="B24315" s="98">
        <v>0.17708333333575865</v>
      </c>
      <c r="C24315" s="99"/>
      <c r="D24315" s="100"/>
      <c r="E24315" s="101"/>
      <c r="F24315" s="102"/>
    </row>
    <row r="24316" spans="1:6" x14ac:dyDescent="0.2">
      <c r="A24316" s="97">
        <v>42989</v>
      </c>
      <c r="B24316" s="98">
        <v>0.1875</v>
      </c>
      <c r="C24316" s="99"/>
      <c r="D24316" s="100"/>
      <c r="E24316" s="101"/>
      <c r="F24316" s="102"/>
    </row>
    <row r="24317" spans="1:6" x14ac:dyDescent="0.2">
      <c r="A24317" s="97">
        <v>42989</v>
      </c>
      <c r="B24317" s="98">
        <v>0.19791666666424135</v>
      </c>
      <c r="C24317" s="99"/>
      <c r="D24317" s="100"/>
      <c r="E24317" s="101"/>
      <c r="F24317" s="102"/>
    </row>
    <row r="24318" spans="1:6" x14ac:dyDescent="0.2">
      <c r="A24318" s="97">
        <v>42989</v>
      </c>
      <c r="B24318" s="98">
        <v>0.20833333333575865</v>
      </c>
      <c r="C24318" s="99"/>
      <c r="D24318" s="100"/>
      <c r="E24318" s="101"/>
      <c r="F24318" s="102"/>
    </row>
    <row r="24319" spans="1:6" x14ac:dyDescent="0.2">
      <c r="A24319" s="97">
        <v>42989</v>
      </c>
      <c r="B24319" s="98">
        <v>0.21875</v>
      </c>
      <c r="C24319" s="99"/>
      <c r="D24319" s="100"/>
      <c r="E24319" s="101"/>
      <c r="F24319" s="102"/>
    </row>
    <row r="24320" spans="1:6" x14ac:dyDescent="0.2">
      <c r="A24320" s="97">
        <v>42989</v>
      </c>
      <c r="B24320" s="98">
        <v>0.22916666666424135</v>
      </c>
      <c r="C24320" s="99"/>
      <c r="D24320" s="100"/>
      <c r="E24320" s="101"/>
      <c r="F24320" s="102"/>
    </row>
    <row r="24321" spans="1:6" x14ac:dyDescent="0.2">
      <c r="A24321" s="97">
        <v>42989</v>
      </c>
      <c r="B24321" s="98">
        <v>0.23958333333575865</v>
      </c>
      <c r="C24321" s="99"/>
      <c r="D24321" s="100"/>
      <c r="E24321" s="101"/>
      <c r="F24321" s="102"/>
    </row>
    <row r="24322" spans="1:6" x14ac:dyDescent="0.2">
      <c r="A24322" s="97">
        <v>42989</v>
      </c>
      <c r="B24322" s="98">
        <v>0.25</v>
      </c>
      <c r="C24322" s="99"/>
      <c r="D24322" s="100"/>
      <c r="E24322" s="101"/>
      <c r="F24322" s="102"/>
    </row>
    <row r="24323" spans="1:6" x14ac:dyDescent="0.2">
      <c r="A24323" s="97">
        <v>42989</v>
      </c>
      <c r="B24323" s="98">
        <v>0.26041666666424135</v>
      </c>
      <c r="C24323" s="99"/>
      <c r="D24323" s="100"/>
      <c r="E24323" s="101"/>
      <c r="F24323" s="102"/>
    </row>
    <row r="24324" spans="1:6" x14ac:dyDescent="0.2">
      <c r="A24324" s="97">
        <v>42989</v>
      </c>
      <c r="B24324" s="98">
        <v>0.27083333333575865</v>
      </c>
      <c r="C24324" s="99"/>
      <c r="D24324" s="100"/>
      <c r="E24324" s="101"/>
      <c r="F24324" s="102"/>
    </row>
    <row r="24325" spans="1:6" x14ac:dyDescent="0.2">
      <c r="A24325" s="97">
        <v>42989</v>
      </c>
      <c r="B24325" s="98">
        <v>0.28125</v>
      </c>
      <c r="C24325" s="99"/>
      <c r="D24325" s="100"/>
      <c r="E24325" s="101"/>
      <c r="F24325" s="102"/>
    </row>
    <row r="24326" spans="1:6" x14ac:dyDescent="0.2">
      <c r="A24326" s="97">
        <v>42989</v>
      </c>
      <c r="B24326" s="98">
        <v>0.29166666666424135</v>
      </c>
      <c r="C24326" s="99"/>
      <c r="D24326" s="100"/>
      <c r="E24326" s="101"/>
      <c r="F24326" s="102"/>
    </row>
    <row r="24327" spans="1:6" x14ac:dyDescent="0.2">
      <c r="A24327" s="97">
        <v>42989</v>
      </c>
      <c r="B24327" s="98">
        <v>0.30208333333575865</v>
      </c>
      <c r="C24327" s="99"/>
      <c r="D24327" s="100"/>
      <c r="E24327" s="101"/>
      <c r="F24327" s="102"/>
    </row>
    <row r="24328" spans="1:6" x14ac:dyDescent="0.2">
      <c r="A24328" s="97">
        <v>42989</v>
      </c>
      <c r="B24328" s="98">
        <v>0.3125</v>
      </c>
      <c r="C24328" s="99"/>
      <c r="D24328" s="100"/>
      <c r="E24328" s="101"/>
      <c r="F24328" s="102"/>
    </row>
    <row r="24329" spans="1:6" x14ac:dyDescent="0.2">
      <c r="A24329" s="97">
        <v>42989</v>
      </c>
      <c r="B24329" s="98">
        <v>0.32291666666424135</v>
      </c>
      <c r="C24329" s="99"/>
      <c r="D24329" s="100"/>
      <c r="E24329" s="101"/>
      <c r="F24329" s="102"/>
    </row>
    <row r="24330" spans="1:6" x14ac:dyDescent="0.2">
      <c r="A24330" s="97">
        <v>42989</v>
      </c>
      <c r="B24330" s="98">
        <v>0.33333333333575865</v>
      </c>
      <c r="C24330" s="99"/>
      <c r="D24330" s="100"/>
      <c r="E24330" s="101"/>
      <c r="F24330" s="102"/>
    </row>
    <row r="24331" spans="1:6" x14ac:dyDescent="0.2">
      <c r="A24331" s="97">
        <v>42989</v>
      </c>
      <c r="B24331" s="98">
        <v>0.34375</v>
      </c>
      <c r="C24331" s="99"/>
      <c r="D24331" s="100"/>
      <c r="E24331" s="101"/>
      <c r="F24331" s="102"/>
    </row>
    <row r="24332" spans="1:6" x14ac:dyDescent="0.2">
      <c r="A24332" s="97">
        <v>42989</v>
      </c>
      <c r="B24332" s="98">
        <v>0.35416666666424135</v>
      </c>
      <c r="C24332" s="99"/>
      <c r="D24332" s="100"/>
      <c r="E24332" s="101"/>
      <c r="F24332" s="102"/>
    </row>
    <row r="24333" spans="1:6" x14ac:dyDescent="0.2">
      <c r="A24333" s="97">
        <v>42989</v>
      </c>
      <c r="B24333" s="98">
        <v>0.36458333333575865</v>
      </c>
      <c r="C24333" s="99"/>
      <c r="D24333" s="100"/>
      <c r="E24333" s="101"/>
      <c r="F24333" s="102"/>
    </row>
    <row r="24334" spans="1:6" x14ac:dyDescent="0.2">
      <c r="A24334" s="97">
        <v>42989</v>
      </c>
      <c r="B24334" s="98">
        <v>0.375</v>
      </c>
      <c r="C24334" s="99"/>
      <c r="D24334" s="100"/>
      <c r="E24334" s="101"/>
      <c r="F24334" s="102"/>
    </row>
    <row r="24335" spans="1:6" x14ac:dyDescent="0.2">
      <c r="A24335" s="97">
        <v>42989</v>
      </c>
      <c r="B24335" s="98">
        <v>0.38541666666424135</v>
      </c>
      <c r="C24335" s="99"/>
      <c r="D24335" s="100"/>
      <c r="E24335" s="101"/>
      <c r="F24335" s="102"/>
    </row>
    <row r="24336" spans="1:6" x14ac:dyDescent="0.2">
      <c r="A24336" s="97">
        <v>42989</v>
      </c>
      <c r="B24336" s="98">
        <v>0.39583333333575865</v>
      </c>
      <c r="C24336" s="99"/>
      <c r="D24336" s="100"/>
      <c r="E24336" s="101"/>
      <c r="F24336" s="102"/>
    </row>
    <row r="24337" spans="1:6" x14ac:dyDescent="0.2">
      <c r="A24337" s="97">
        <v>42989</v>
      </c>
      <c r="B24337" s="98">
        <v>0.40625</v>
      </c>
      <c r="C24337" s="99"/>
      <c r="D24337" s="100"/>
      <c r="E24337" s="101"/>
      <c r="F24337" s="102"/>
    </row>
    <row r="24338" spans="1:6" x14ac:dyDescent="0.2">
      <c r="A24338" s="97">
        <v>42989</v>
      </c>
      <c r="B24338" s="98">
        <v>0.41666666666424135</v>
      </c>
      <c r="C24338" s="99"/>
      <c r="D24338" s="100"/>
      <c r="E24338" s="101"/>
      <c r="F24338" s="102"/>
    </row>
    <row r="24339" spans="1:6" x14ac:dyDescent="0.2">
      <c r="A24339" s="97">
        <v>42989</v>
      </c>
      <c r="B24339" s="98">
        <v>0.42708333333575865</v>
      </c>
      <c r="C24339" s="99"/>
      <c r="D24339" s="100"/>
      <c r="E24339" s="101"/>
      <c r="F24339" s="102"/>
    </row>
    <row r="24340" spans="1:6" x14ac:dyDescent="0.2">
      <c r="A24340" s="97">
        <v>42989</v>
      </c>
      <c r="B24340" s="98">
        <v>0.4375</v>
      </c>
      <c r="C24340" s="99"/>
      <c r="D24340" s="100"/>
      <c r="E24340" s="101"/>
      <c r="F24340" s="102"/>
    </row>
    <row r="24341" spans="1:6" x14ac:dyDescent="0.2">
      <c r="A24341" s="97">
        <v>42989</v>
      </c>
      <c r="B24341" s="98">
        <v>0.44791666666424135</v>
      </c>
      <c r="C24341" s="99"/>
      <c r="D24341" s="100"/>
      <c r="E24341" s="101"/>
      <c r="F24341" s="102"/>
    </row>
    <row r="24342" spans="1:6" x14ac:dyDescent="0.2">
      <c r="A24342" s="97">
        <v>42989</v>
      </c>
      <c r="B24342" s="98">
        <v>0.45833333333575865</v>
      </c>
      <c r="C24342" s="99"/>
      <c r="D24342" s="100"/>
      <c r="E24342" s="101"/>
      <c r="F24342" s="102"/>
    </row>
    <row r="24343" spans="1:6" x14ac:dyDescent="0.2">
      <c r="A24343" s="97">
        <v>42989</v>
      </c>
      <c r="B24343" s="98">
        <v>0.46875</v>
      </c>
      <c r="C24343" s="99"/>
      <c r="D24343" s="100"/>
      <c r="E24343" s="101"/>
      <c r="F24343" s="102"/>
    </row>
    <row r="24344" spans="1:6" x14ac:dyDescent="0.2">
      <c r="A24344" s="97">
        <v>42989</v>
      </c>
      <c r="B24344" s="98">
        <v>0.47916666666424135</v>
      </c>
      <c r="C24344" s="99"/>
      <c r="D24344" s="100"/>
      <c r="E24344" s="101"/>
      <c r="F24344" s="102"/>
    </row>
    <row r="24345" spans="1:6" x14ac:dyDescent="0.2">
      <c r="A24345" s="97">
        <v>42989</v>
      </c>
      <c r="B24345" s="98">
        <v>0.48958333333575865</v>
      </c>
      <c r="C24345" s="99"/>
      <c r="D24345" s="100"/>
      <c r="E24345" s="101"/>
      <c r="F24345" s="102"/>
    </row>
    <row r="24346" spans="1:6" x14ac:dyDescent="0.2">
      <c r="A24346" s="97">
        <v>42989</v>
      </c>
      <c r="B24346" s="98">
        <v>0.5</v>
      </c>
      <c r="C24346" s="99"/>
      <c r="D24346" s="100"/>
      <c r="E24346" s="101"/>
      <c r="F24346" s="102"/>
    </row>
    <row r="24347" spans="1:6" x14ac:dyDescent="0.2">
      <c r="A24347" s="97">
        <v>42989</v>
      </c>
      <c r="B24347" s="98">
        <v>0.51041666666424135</v>
      </c>
      <c r="C24347" s="99"/>
      <c r="D24347" s="100"/>
      <c r="E24347" s="101"/>
      <c r="F24347" s="102"/>
    </row>
    <row r="24348" spans="1:6" x14ac:dyDescent="0.2">
      <c r="A24348" s="97">
        <v>42989</v>
      </c>
      <c r="B24348" s="98">
        <v>0.52083333333575865</v>
      </c>
      <c r="C24348" s="99"/>
      <c r="D24348" s="100"/>
      <c r="E24348" s="101"/>
      <c r="F24348" s="102"/>
    </row>
    <row r="24349" spans="1:6" x14ac:dyDescent="0.2">
      <c r="A24349" s="97">
        <v>42989</v>
      </c>
      <c r="B24349" s="98">
        <v>0.53125</v>
      </c>
      <c r="C24349" s="99"/>
      <c r="D24349" s="100"/>
      <c r="E24349" s="101"/>
      <c r="F24349" s="102"/>
    </row>
    <row r="24350" spans="1:6" x14ac:dyDescent="0.2">
      <c r="A24350" s="97">
        <v>42989</v>
      </c>
      <c r="B24350" s="98">
        <v>0.54166666666424135</v>
      </c>
      <c r="C24350" s="99"/>
      <c r="D24350" s="100"/>
      <c r="E24350" s="101"/>
      <c r="F24350" s="103"/>
    </row>
    <row r="24351" spans="1:6" x14ac:dyDescent="0.2">
      <c r="A24351" s="97">
        <v>42989</v>
      </c>
      <c r="B24351" s="98">
        <v>0.55208333333575865</v>
      </c>
      <c r="C24351" s="99"/>
      <c r="D24351" s="100"/>
      <c r="E24351" s="101"/>
      <c r="F24351" s="102"/>
    </row>
    <row r="24352" spans="1:6" x14ac:dyDescent="0.2">
      <c r="A24352" s="97">
        <v>42989</v>
      </c>
      <c r="B24352" s="98">
        <v>0.5625</v>
      </c>
      <c r="C24352" s="99"/>
      <c r="D24352" s="100"/>
      <c r="E24352" s="101"/>
      <c r="F24352" s="102"/>
    </row>
    <row r="24353" spans="1:6" x14ac:dyDescent="0.2">
      <c r="A24353" s="97">
        <v>42989</v>
      </c>
      <c r="B24353" s="98">
        <v>0.57291666666424135</v>
      </c>
      <c r="C24353" s="99"/>
      <c r="D24353" s="100"/>
      <c r="E24353" s="101"/>
      <c r="F24353" s="102"/>
    </row>
    <row r="24354" spans="1:6" x14ac:dyDescent="0.2">
      <c r="A24354" s="97">
        <v>42989</v>
      </c>
      <c r="B24354" s="98">
        <v>0.58333333333575865</v>
      </c>
      <c r="C24354" s="99"/>
      <c r="D24354" s="100"/>
      <c r="E24354" s="101"/>
      <c r="F24354" s="102"/>
    </row>
    <row r="24355" spans="1:6" x14ac:dyDescent="0.2">
      <c r="A24355" s="97">
        <v>42989</v>
      </c>
      <c r="B24355" s="98">
        <v>0.59375</v>
      </c>
      <c r="C24355" s="99"/>
      <c r="D24355" s="100"/>
      <c r="E24355" s="101"/>
      <c r="F24355" s="102"/>
    </row>
    <row r="24356" spans="1:6" x14ac:dyDescent="0.2">
      <c r="A24356" s="97">
        <v>42989</v>
      </c>
      <c r="B24356" s="98">
        <v>0.60416666666424135</v>
      </c>
      <c r="C24356" s="99"/>
      <c r="D24356" s="100"/>
      <c r="E24356" s="101"/>
      <c r="F24356" s="102"/>
    </row>
    <row r="24357" spans="1:6" x14ac:dyDescent="0.2">
      <c r="A24357" s="97">
        <v>42989</v>
      </c>
      <c r="B24357" s="98">
        <v>0.61458333333575865</v>
      </c>
      <c r="C24357" s="99"/>
      <c r="D24357" s="100"/>
      <c r="E24357" s="101"/>
      <c r="F24357" s="102"/>
    </row>
    <row r="24358" spans="1:6" x14ac:dyDescent="0.2">
      <c r="A24358" s="97">
        <v>42989</v>
      </c>
      <c r="B24358" s="98">
        <v>0.625</v>
      </c>
      <c r="C24358" s="99"/>
      <c r="D24358" s="100"/>
      <c r="E24358" s="101"/>
      <c r="F24358" s="102"/>
    </row>
    <row r="24359" spans="1:6" x14ac:dyDescent="0.2">
      <c r="A24359" s="97">
        <v>42989</v>
      </c>
      <c r="B24359" s="98">
        <v>0.63541666666424135</v>
      </c>
      <c r="C24359" s="99"/>
      <c r="D24359" s="100"/>
      <c r="E24359" s="101"/>
      <c r="F24359" s="102"/>
    </row>
    <row r="24360" spans="1:6" x14ac:dyDescent="0.2">
      <c r="A24360" s="97">
        <v>42989</v>
      </c>
      <c r="B24360" s="98">
        <v>0.64583333333575865</v>
      </c>
      <c r="C24360" s="99"/>
      <c r="D24360" s="100"/>
      <c r="E24360" s="101"/>
      <c r="F24360" s="102"/>
    </row>
    <row r="24361" spans="1:6" x14ac:dyDescent="0.2">
      <c r="A24361" s="97">
        <v>42989</v>
      </c>
      <c r="B24361" s="98">
        <v>0.65625</v>
      </c>
      <c r="C24361" s="99"/>
      <c r="D24361" s="100"/>
      <c r="E24361" s="101"/>
      <c r="F24361" s="102"/>
    </row>
    <row r="24362" spans="1:6" x14ac:dyDescent="0.2">
      <c r="A24362" s="97">
        <v>42989</v>
      </c>
      <c r="B24362" s="98">
        <v>0.66666666666424135</v>
      </c>
      <c r="C24362" s="99"/>
      <c r="D24362" s="100"/>
      <c r="E24362" s="101"/>
      <c r="F24362" s="102"/>
    </row>
    <row r="24363" spans="1:6" x14ac:dyDescent="0.2">
      <c r="A24363" s="97">
        <v>42989</v>
      </c>
      <c r="B24363" s="98">
        <v>0.67708333333575865</v>
      </c>
      <c r="C24363" s="99"/>
      <c r="D24363" s="100"/>
      <c r="E24363" s="101"/>
      <c r="F24363" s="102"/>
    </row>
    <row r="24364" spans="1:6" x14ac:dyDescent="0.2">
      <c r="A24364" s="97">
        <v>42989</v>
      </c>
      <c r="B24364" s="98">
        <v>0.6875</v>
      </c>
      <c r="C24364" s="99"/>
      <c r="D24364" s="100"/>
      <c r="E24364" s="101"/>
      <c r="F24364" s="102"/>
    </row>
    <row r="24365" spans="1:6" x14ac:dyDescent="0.2">
      <c r="A24365" s="97">
        <v>42989</v>
      </c>
      <c r="B24365" s="98">
        <v>0.69791666666424135</v>
      </c>
      <c r="C24365" s="99"/>
      <c r="D24365" s="100"/>
      <c r="E24365" s="101"/>
      <c r="F24365" s="102"/>
    </row>
    <row r="24366" spans="1:6" x14ac:dyDescent="0.2">
      <c r="A24366" s="97">
        <v>42989</v>
      </c>
      <c r="B24366" s="98">
        <v>0.70833333333575865</v>
      </c>
      <c r="C24366" s="99"/>
      <c r="D24366" s="100"/>
      <c r="E24366" s="101"/>
      <c r="F24366" s="102"/>
    </row>
    <row r="24367" spans="1:6" x14ac:dyDescent="0.2">
      <c r="A24367" s="97">
        <v>42989</v>
      </c>
      <c r="B24367" s="98">
        <v>0.71875</v>
      </c>
      <c r="C24367" s="99"/>
      <c r="D24367" s="100"/>
      <c r="E24367" s="101"/>
      <c r="F24367" s="102"/>
    </row>
    <row r="24368" spans="1:6" x14ac:dyDescent="0.2">
      <c r="A24368" s="97">
        <v>42989</v>
      </c>
      <c r="B24368" s="98">
        <v>0.72916666666424135</v>
      </c>
      <c r="C24368" s="99"/>
      <c r="D24368" s="100"/>
      <c r="E24368" s="101"/>
      <c r="F24368" s="102"/>
    </row>
    <row r="24369" spans="1:6" x14ac:dyDescent="0.2">
      <c r="A24369" s="97">
        <v>42989</v>
      </c>
      <c r="B24369" s="98">
        <v>0.73958333333575865</v>
      </c>
      <c r="C24369" s="99"/>
      <c r="D24369" s="100"/>
      <c r="E24369" s="101"/>
      <c r="F24369" s="103"/>
    </row>
    <row r="24370" spans="1:6" x14ac:dyDescent="0.2">
      <c r="A24370" s="97">
        <v>42989</v>
      </c>
      <c r="B24370" s="98">
        <v>0.75</v>
      </c>
      <c r="C24370" s="99"/>
      <c r="D24370" s="100"/>
      <c r="E24370" s="101"/>
      <c r="F24370" s="102"/>
    </row>
    <row r="24371" spans="1:6" x14ac:dyDescent="0.2">
      <c r="A24371" s="97">
        <v>42989</v>
      </c>
      <c r="B24371" s="98">
        <v>0.76041666666424135</v>
      </c>
      <c r="C24371" s="99"/>
      <c r="D24371" s="100"/>
      <c r="E24371" s="101"/>
      <c r="F24371" s="102"/>
    </row>
    <row r="24372" spans="1:6" x14ac:dyDescent="0.2">
      <c r="A24372" s="97">
        <v>42989</v>
      </c>
      <c r="B24372" s="98">
        <v>0.77083333333575865</v>
      </c>
      <c r="C24372" s="99"/>
      <c r="D24372" s="100"/>
      <c r="E24372" s="101"/>
      <c r="F24372" s="102"/>
    </row>
    <row r="24373" spans="1:6" x14ac:dyDescent="0.2">
      <c r="A24373" s="97">
        <v>42989</v>
      </c>
      <c r="B24373" s="98">
        <v>0.78125</v>
      </c>
      <c r="C24373" s="99"/>
      <c r="D24373" s="100"/>
      <c r="E24373" s="101"/>
      <c r="F24373" s="102"/>
    </row>
    <row r="24374" spans="1:6" x14ac:dyDescent="0.2">
      <c r="A24374" s="97">
        <v>42989</v>
      </c>
      <c r="B24374" s="98">
        <v>0.79166666666424135</v>
      </c>
      <c r="C24374" s="99"/>
      <c r="D24374" s="100"/>
      <c r="E24374" s="101"/>
      <c r="F24374" s="102"/>
    </row>
    <row r="24375" spans="1:6" x14ac:dyDescent="0.2">
      <c r="A24375" s="97">
        <v>42989</v>
      </c>
      <c r="B24375" s="98">
        <v>0.80208333333575865</v>
      </c>
      <c r="C24375" s="99"/>
      <c r="D24375" s="100"/>
      <c r="E24375" s="101"/>
      <c r="F24375" s="102"/>
    </row>
    <row r="24376" spans="1:6" x14ac:dyDescent="0.2">
      <c r="A24376" s="97">
        <v>42989</v>
      </c>
      <c r="B24376" s="98">
        <v>0.8125</v>
      </c>
      <c r="C24376" s="99"/>
      <c r="D24376" s="100"/>
      <c r="E24376" s="101"/>
      <c r="F24376" s="102"/>
    </row>
    <row r="24377" spans="1:6" x14ac:dyDescent="0.2">
      <c r="A24377" s="97">
        <v>42989</v>
      </c>
      <c r="B24377" s="98">
        <v>0.82291666666424135</v>
      </c>
      <c r="C24377" s="99"/>
      <c r="D24377" s="100"/>
      <c r="E24377" s="101"/>
      <c r="F24377" s="102"/>
    </row>
    <row r="24378" spans="1:6" x14ac:dyDescent="0.2">
      <c r="A24378" s="97">
        <v>42989</v>
      </c>
      <c r="B24378" s="98">
        <v>0.83333333333575865</v>
      </c>
      <c r="C24378" s="99"/>
      <c r="D24378" s="100"/>
      <c r="E24378" s="101"/>
      <c r="F24378" s="102"/>
    </row>
    <row r="24379" spans="1:6" x14ac:dyDescent="0.2">
      <c r="A24379" s="97">
        <v>42989</v>
      </c>
      <c r="B24379" s="98">
        <v>0.84375</v>
      </c>
      <c r="C24379" s="99"/>
      <c r="D24379" s="100"/>
      <c r="E24379" s="101"/>
      <c r="F24379" s="102"/>
    </row>
    <row r="24380" spans="1:6" x14ac:dyDescent="0.2">
      <c r="A24380" s="97">
        <v>42989</v>
      </c>
      <c r="B24380" s="98">
        <v>0.85416666666424135</v>
      </c>
      <c r="C24380" s="99"/>
      <c r="D24380" s="100"/>
      <c r="E24380" s="101"/>
      <c r="F24380" s="102"/>
    </row>
    <row r="24381" spans="1:6" x14ac:dyDescent="0.2">
      <c r="A24381" s="97">
        <v>42989</v>
      </c>
      <c r="B24381" s="98">
        <v>0.86458333333575865</v>
      </c>
      <c r="C24381" s="99"/>
      <c r="D24381" s="100"/>
      <c r="E24381" s="101"/>
      <c r="F24381" s="102"/>
    </row>
    <row r="24382" spans="1:6" x14ac:dyDescent="0.2">
      <c r="A24382" s="97">
        <v>42989</v>
      </c>
      <c r="B24382" s="98">
        <v>0.875</v>
      </c>
      <c r="C24382" s="99"/>
      <c r="D24382" s="100"/>
      <c r="E24382" s="101"/>
      <c r="F24382" s="102"/>
    </row>
    <row r="24383" spans="1:6" x14ac:dyDescent="0.2">
      <c r="A24383" s="97">
        <v>42989</v>
      </c>
      <c r="B24383" s="98">
        <v>0.88541666666424135</v>
      </c>
      <c r="C24383" s="99"/>
      <c r="D24383" s="100"/>
      <c r="E24383" s="101"/>
      <c r="F24383" s="102"/>
    </row>
    <row r="24384" spans="1:6" x14ac:dyDescent="0.2">
      <c r="A24384" s="97">
        <v>42989</v>
      </c>
      <c r="B24384" s="98">
        <v>0.89583333333575865</v>
      </c>
      <c r="C24384" s="99"/>
      <c r="D24384" s="100"/>
      <c r="E24384" s="101"/>
      <c r="F24384" s="102"/>
    </row>
    <row r="24385" spans="1:6" x14ac:dyDescent="0.2">
      <c r="A24385" s="97">
        <v>42989</v>
      </c>
      <c r="B24385" s="98">
        <v>0.90625</v>
      </c>
      <c r="C24385" s="99"/>
      <c r="D24385" s="100"/>
      <c r="E24385" s="101"/>
      <c r="F24385" s="102"/>
    </row>
    <row r="24386" spans="1:6" x14ac:dyDescent="0.2">
      <c r="A24386" s="97">
        <v>42989</v>
      </c>
      <c r="B24386" s="98">
        <v>0.91666666666424135</v>
      </c>
      <c r="C24386" s="99"/>
      <c r="D24386" s="100"/>
      <c r="E24386" s="101"/>
      <c r="F24386" s="102"/>
    </row>
    <row r="24387" spans="1:6" x14ac:dyDescent="0.2">
      <c r="A24387" s="97">
        <v>42989</v>
      </c>
      <c r="B24387" s="98">
        <v>0.92708333333575865</v>
      </c>
      <c r="C24387" s="99"/>
      <c r="D24387" s="100"/>
      <c r="E24387" s="101"/>
      <c r="F24387" s="102"/>
    </row>
    <row r="24388" spans="1:6" x14ac:dyDescent="0.2">
      <c r="A24388" s="97">
        <v>42989</v>
      </c>
      <c r="B24388" s="98">
        <v>0.9375</v>
      </c>
      <c r="C24388" s="99"/>
      <c r="D24388" s="100"/>
      <c r="E24388" s="101"/>
      <c r="F24388" s="102"/>
    </row>
    <row r="24389" spans="1:6" x14ac:dyDescent="0.2">
      <c r="A24389" s="97">
        <v>42989</v>
      </c>
      <c r="B24389" s="98">
        <v>0.94791666666424135</v>
      </c>
      <c r="C24389" s="99"/>
      <c r="D24389" s="100"/>
      <c r="E24389" s="101"/>
      <c r="F24389" s="102"/>
    </row>
    <row r="24390" spans="1:6" x14ac:dyDescent="0.2">
      <c r="A24390" s="97">
        <v>42989</v>
      </c>
      <c r="B24390" s="98">
        <v>0.95833333333575865</v>
      </c>
      <c r="C24390" s="99"/>
      <c r="D24390" s="100"/>
      <c r="E24390" s="101"/>
      <c r="F24390" s="102"/>
    </row>
    <row r="24391" spans="1:6" x14ac:dyDescent="0.2">
      <c r="A24391" s="97">
        <v>42989</v>
      </c>
      <c r="B24391" s="98">
        <v>0.96875</v>
      </c>
      <c r="C24391" s="99"/>
      <c r="D24391" s="100"/>
      <c r="E24391" s="101"/>
      <c r="F24391" s="102"/>
    </row>
    <row r="24392" spans="1:6" x14ac:dyDescent="0.2">
      <c r="A24392" s="97">
        <v>42989</v>
      </c>
      <c r="B24392" s="98">
        <v>0.97916666666424135</v>
      </c>
      <c r="C24392" s="99"/>
      <c r="D24392" s="100"/>
      <c r="E24392" s="101"/>
      <c r="F24392" s="102"/>
    </row>
    <row r="24393" spans="1:6" x14ac:dyDescent="0.2">
      <c r="A24393" s="97">
        <v>42989</v>
      </c>
      <c r="B24393" s="98">
        <v>0.98958333333575865</v>
      </c>
      <c r="C24393" s="99"/>
      <c r="D24393" s="100"/>
      <c r="E24393" s="101"/>
      <c r="F24393" s="102"/>
    </row>
    <row r="24394" spans="1:6" x14ac:dyDescent="0.2">
      <c r="A24394" s="97">
        <v>42990</v>
      </c>
      <c r="B24394" s="98">
        <v>0</v>
      </c>
      <c r="C24394" s="99"/>
      <c r="D24394" s="100"/>
      <c r="E24394" s="101"/>
      <c r="F24394" s="102"/>
    </row>
    <row r="24395" spans="1:6" x14ac:dyDescent="0.2">
      <c r="A24395" s="97">
        <v>42990</v>
      </c>
      <c r="B24395" s="98">
        <v>1.0416666664241347E-2</v>
      </c>
      <c r="C24395" s="99"/>
      <c r="D24395" s="100"/>
      <c r="E24395" s="101"/>
      <c r="F24395" s="102"/>
    </row>
    <row r="24396" spans="1:6" x14ac:dyDescent="0.2">
      <c r="A24396" s="97">
        <v>42990</v>
      </c>
      <c r="B24396" s="98">
        <v>2.0833333335758653E-2</v>
      </c>
      <c r="C24396" s="99"/>
      <c r="D24396" s="100"/>
      <c r="E24396" s="101"/>
      <c r="F24396" s="102"/>
    </row>
    <row r="24397" spans="1:6" x14ac:dyDescent="0.2">
      <c r="A24397" s="97">
        <v>42990</v>
      </c>
      <c r="B24397" s="98">
        <v>3.125E-2</v>
      </c>
      <c r="C24397" s="99"/>
      <c r="D24397" s="100"/>
      <c r="E24397" s="101"/>
      <c r="F24397" s="102"/>
    </row>
    <row r="24398" spans="1:6" x14ac:dyDescent="0.2">
      <c r="A24398" s="97">
        <v>42990</v>
      </c>
      <c r="B24398" s="98">
        <v>4.1666666664241347E-2</v>
      </c>
      <c r="C24398" s="99"/>
      <c r="D24398" s="100"/>
      <c r="E24398" s="101"/>
      <c r="F24398" s="102"/>
    </row>
    <row r="24399" spans="1:6" x14ac:dyDescent="0.2">
      <c r="A24399" s="97">
        <v>42990</v>
      </c>
      <c r="B24399" s="98">
        <v>5.2083333335758653E-2</v>
      </c>
      <c r="C24399" s="99"/>
      <c r="D24399" s="100"/>
      <c r="E24399" s="101"/>
      <c r="F24399" s="102"/>
    </row>
    <row r="24400" spans="1:6" x14ac:dyDescent="0.2">
      <c r="A24400" s="97">
        <v>42990</v>
      </c>
      <c r="B24400" s="98">
        <v>6.25E-2</v>
      </c>
      <c r="C24400" s="99"/>
      <c r="D24400" s="100"/>
      <c r="E24400" s="101"/>
      <c r="F24400" s="102"/>
    </row>
    <row r="24401" spans="1:6" x14ac:dyDescent="0.2">
      <c r="A24401" s="97">
        <v>42990</v>
      </c>
      <c r="B24401" s="98">
        <v>7.2916666664241347E-2</v>
      </c>
      <c r="C24401" s="99"/>
      <c r="D24401" s="100"/>
      <c r="E24401" s="101"/>
      <c r="F24401" s="102"/>
    </row>
    <row r="24402" spans="1:6" x14ac:dyDescent="0.2">
      <c r="A24402" s="97">
        <v>42990</v>
      </c>
      <c r="B24402" s="98">
        <v>8.3333333335758653E-2</v>
      </c>
      <c r="C24402" s="99"/>
      <c r="D24402" s="100"/>
      <c r="E24402" s="101"/>
      <c r="F24402" s="102"/>
    </row>
    <row r="24403" spans="1:6" x14ac:dyDescent="0.2">
      <c r="A24403" s="97">
        <v>42990</v>
      </c>
      <c r="B24403" s="98">
        <v>9.375E-2</v>
      </c>
      <c r="C24403" s="99"/>
      <c r="D24403" s="100"/>
      <c r="E24403" s="101"/>
      <c r="F24403" s="102"/>
    </row>
    <row r="24404" spans="1:6" x14ac:dyDescent="0.2">
      <c r="A24404" s="97">
        <v>42990</v>
      </c>
      <c r="B24404" s="98">
        <v>0.10416666666424135</v>
      </c>
      <c r="C24404" s="99"/>
      <c r="D24404" s="100"/>
      <c r="E24404" s="101"/>
      <c r="F24404" s="102"/>
    </row>
    <row r="24405" spans="1:6" x14ac:dyDescent="0.2">
      <c r="A24405" s="97">
        <v>42990</v>
      </c>
      <c r="B24405" s="98">
        <v>0.11458333333575865</v>
      </c>
      <c r="C24405" s="99"/>
      <c r="D24405" s="100"/>
      <c r="E24405" s="101"/>
      <c r="F24405" s="102"/>
    </row>
    <row r="24406" spans="1:6" x14ac:dyDescent="0.2">
      <c r="A24406" s="97">
        <v>42990</v>
      </c>
      <c r="B24406" s="98">
        <v>0.125</v>
      </c>
      <c r="C24406" s="99"/>
      <c r="D24406" s="100"/>
      <c r="E24406" s="101"/>
      <c r="F24406" s="102"/>
    </row>
    <row r="24407" spans="1:6" x14ac:dyDescent="0.2">
      <c r="A24407" s="97">
        <v>42990</v>
      </c>
      <c r="B24407" s="98">
        <v>0.13541666666424135</v>
      </c>
      <c r="C24407" s="99"/>
      <c r="D24407" s="100"/>
      <c r="E24407" s="101"/>
      <c r="F24407" s="102"/>
    </row>
    <row r="24408" spans="1:6" x14ac:dyDescent="0.2">
      <c r="A24408" s="97">
        <v>42990</v>
      </c>
      <c r="B24408" s="98">
        <v>0.14583333333575865</v>
      </c>
      <c r="C24408" s="99"/>
      <c r="D24408" s="100"/>
      <c r="E24408" s="101"/>
      <c r="F24408" s="102"/>
    </row>
    <row r="24409" spans="1:6" x14ac:dyDescent="0.2">
      <c r="A24409" s="97">
        <v>42990</v>
      </c>
      <c r="B24409" s="98">
        <v>0.15625</v>
      </c>
      <c r="C24409" s="99"/>
      <c r="D24409" s="100"/>
      <c r="E24409" s="101"/>
      <c r="F24409" s="102"/>
    </row>
    <row r="24410" spans="1:6" x14ac:dyDescent="0.2">
      <c r="A24410" s="97">
        <v>42990</v>
      </c>
      <c r="B24410" s="98">
        <v>0.16666666666424135</v>
      </c>
      <c r="C24410" s="99"/>
      <c r="D24410" s="100"/>
      <c r="E24410" s="101"/>
      <c r="F24410" s="102"/>
    </row>
    <row r="24411" spans="1:6" x14ac:dyDescent="0.2">
      <c r="A24411" s="97">
        <v>42990</v>
      </c>
      <c r="B24411" s="98">
        <v>0.17708333333575865</v>
      </c>
      <c r="C24411" s="99"/>
      <c r="D24411" s="100"/>
      <c r="E24411" s="101"/>
      <c r="F24411" s="102"/>
    </row>
    <row r="24412" spans="1:6" x14ac:dyDescent="0.2">
      <c r="A24412" s="97">
        <v>42990</v>
      </c>
      <c r="B24412" s="98">
        <v>0.1875</v>
      </c>
      <c r="C24412" s="99"/>
      <c r="D24412" s="100"/>
      <c r="E24412" s="101"/>
      <c r="F24412" s="102"/>
    </row>
    <row r="24413" spans="1:6" x14ac:dyDescent="0.2">
      <c r="A24413" s="97">
        <v>42990</v>
      </c>
      <c r="B24413" s="98">
        <v>0.19791666666424135</v>
      </c>
      <c r="C24413" s="99"/>
      <c r="D24413" s="100"/>
      <c r="E24413" s="101"/>
      <c r="F24413" s="102"/>
    </row>
    <row r="24414" spans="1:6" x14ac:dyDescent="0.2">
      <c r="A24414" s="97">
        <v>42990</v>
      </c>
      <c r="B24414" s="98">
        <v>0.20833333333575865</v>
      </c>
      <c r="C24414" s="99"/>
      <c r="D24414" s="100"/>
      <c r="E24414" s="101"/>
      <c r="F24414" s="102"/>
    </row>
    <row r="24415" spans="1:6" x14ac:dyDescent="0.2">
      <c r="A24415" s="97">
        <v>42990</v>
      </c>
      <c r="B24415" s="98">
        <v>0.21875</v>
      </c>
      <c r="C24415" s="99"/>
      <c r="D24415" s="100"/>
      <c r="E24415" s="101"/>
      <c r="F24415" s="102"/>
    </row>
    <row r="24416" spans="1:6" x14ac:dyDescent="0.2">
      <c r="A24416" s="97">
        <v>42990</v>
      </c>
      <c r="B24416" s="98">
        <v>0.22916666666424135</v>
      </c>
      <c r="C24416" s="99"/>
      <c r="D24416" s="100"/>
      <c r="E24416" s="101"/>
      <c r="F24416" s="102"/>
    </row>
    <row r="24417" spans="1:6" x14ac:dyDescent="0.2">
      <c r="A24417" s="97">
        <v>42990</v>
      </c>
      <c r="B24417" s="98">
        <v>0.23958333333575865</v>
      </c>
      <c r="C24417" s="99"/>
      <c r="D24417" s="100"/>
      <c r="E24417" s="101"/>
      <c r="F24417" s="102"/>
    </row>
    <row r="24418" spans="1:6" x14ac:dyDescent="0.2">
      <c r="A24418" s="97">
        <v>42990</v>
      </c>
      <c r="B24418" s="98">
        <v>0.25</v>
      </c>
      <c r="C24418" s="99"/>
      <c r="D24418" s="100"/>
      <c r="E24418" s="101"/>
      <c r="F24418" s="102"/>
    </row>
    <row r="24419" spans="1:6" x14ac:dyDescent="0.2">
      <c r="A24419" s="97">
        <v>42990</v>
      </c>
      <c r="B24419" s="98">
        <v>0.26041666666424135</v>
      </c>
      <c r="C24419" s="99"/>
      <c r="D24419" s="100"/>
      <c r="E24419" s="101"/>
      <c r="F24419" s="102"/>
    </row>
    <row r="24420" spans="1:6" x14ac:dyDescent="0.2">
      <c r="A24420" s="97">
        <v>42990</v>
      </c>
      <c r="B24420" s="98">
        <v>0.27083333333575865</v>
      </c>
      <c r="C24420" s="99"/>
      <c r="D24420" s="100"/>
      <c r="E24420" s="101"/>
      <c r="F24420" s="102"/>
    </row>
    <row r="24421" spans="1:6" x14ac:dyDescent="0.2">
      <c r="A24421" s="97">
        <v>42990</v>
      </c>
      <c r="B24421" s="98">
        <v>0.28125</v>
      </c>
      <c r="C24421" s="99"/>
      <c r="D24421" s="100"/>
      <c r="E24421" s="101"/>
      <c r="F24421" s="102"/>
    </row>
    <row r="24422" spans="1:6" x14ac:dyDescent="0.2">
      <c r="A24422" s="97">
        <v>42990</v>
      </c>
      <c r="B24422" s="98">
        <v>0.29166666666424135</v>
      </c>
      <c r="C24422" s="99"/>
      <c r="D24422" s="100"/>
      <c r="E24422" s="101"/>
      <c r="F24422" s="102"/>
    </row>
    <row r="24423" spans="1:6" x14ac:dyDescent="0.2">
      <c r="A24423" s="97">
        <v>42990</v>
      </c>
      <c r="B24423" s="98">
        <v>0.30208333333575865</v>
      </c>
      <c r="C24423" s="99"/>
      <c r="D24423" s="100"/>
      <c r="E24423" s="101"/>
      <c r="F24423" s="102"/>
    </row>
    <row r="24424" spans="1:6" x14ac:dyDescent="0.2">
      <c r="A24424" s="97">
        <v>42990</v>
      </c>
      <c r="B24424" s="98">
        <v>0.3125</v>
      </c>
      <c r="C24424" s="99"/>
      <c r="D24424" s="100"/>
      <c r="E24424" s="101"/>
      <c r="F24424" s="102"/>
    </row>
    <row r="24425" spans="1:6" x14ac:dyDescent="0.2">
      <c r="A24425" s="97">
        <v>42990</v>
      </c>
      <c r="B24425" s="98">
        <v>0.32291666666424135</v>
      </c>
      <c r="C24425" s="99"/>
      <c r="D24425" s="100"/>
      <c r="E24425" s="101"/>
      <c r="F24425" s="102"/>
    </row>
    <row r="24426" spans="1:6" x14ac:dyDescent="0.2">
      <c r="A24426" s="97">
        <v>42990</v>
      </c>
      <c r="B24426" s="98">
        <v>0.33333333333575865</v>
      </c>
      <c r="C24426" s="99"/>
      <c r="D24426" s="100"/>
      <c r="E24426" s="101"/>
      <c r="F24426" s="102"/>
    </row>
    <row r="24427" spans="1:6" x14ac:dyDescent="0.2">
      <c r="A24427" s="97">
        <v>42990</v>
      </c>
      <c r="B24427" s="98">
        <v>0.34375</v>
      </c>
      <c r="C24427" s="99"/>
      <c r="D24427" s="100"/>
      <c r="E24427" s="101"/>
      <c r="F24427" s="102"/>
    </row>
    <row r="24428" spans="1:6" x14ac:dyDescent="0.2">
      <c r="A24428" s="97">
        <v>42990</v>
      </c>
      <c r="B24428" s="98">
        <v>0.35416666666424135</v>
      </c>
      <c r="C24428" s="99"/>
      <c r="D24428" s="100"/>
      <c r="E24428" s="101"/>
      <c r="F24428" s="102"/>
    </row>
    <row r="24429" spans="1:6" x14ac:dyDescent="0.2">
      <c r="A24429" s="97">
        <v>42990</v>
      </c>
      <c r="B24429" s="98">
        <v>0.36458333333575865</v>
      </c>
      <c r="C24429" s="99"/>
      <c r="D24429" s="100"/>
      <c r="E24429" s="101"/>
      <c r="F24429" s="102"/>
    </row>
    <row r="24430" spans="1:6" x14ac:dyDescent="0.2">
      <c r="A24430" s="97">
        <v>42990</v>
      </c>
      <c r="B24430" s="98">
        <v>0.375</v>
      </c>
      <c r="C24430" s="99"/>
      <c r="D24430" s="100"/>
      <c r="E24430" s="101"/>
      <c r="F24430" s="102"/>
    </row>
    <row r="24431" spans="1:6" x14ac:dyDescent="0.2">
      <c r="A24431" s="97">
        <v>42990</v>
      </c>
      <c r="B24431" s="98">
        <v>0.38541666666424135</v>
      </c>
      <c r="C24431" s="99"/>
      <c r="D24431" s="100"/>
      <c r="E24431" s="101"/>
      <c r="F24431" s="102"/>
    </row>
    <row r="24432" spans="1:6" x14ac:dyDescent="0.2">
      <c r="A24432" s="97">
        <v>42990</v>
      </c>
      <c r="B24432" s="98">
        <v>0.39583333333575865</v>
      </c>
      <c r="C24432" s="99"/>
      <c r="D24432" s="100"/>
      <c r="E24432" s="101"/>
      <c r="F24432" s="102"/>
    </row>
    <row r="24433" spans="1:6" x14ac:dyDescent="0.2">
      <c r="A24433" s="97">
        <v>42990</v>
      </c>
      <c r="B24433" s="98">
        <v>0.40625</v>
      </c>
      <c r="C24433" s="99"/>
      <c r="D24433" s="100"/>
      <c r="E24433" s="101"/>
      <c r="F24433" s="102"/>
    </row>
    <row r="24434" spans="1:6" x14ac:dyDescent="0.2">
      <c r="A24434" s="97">
        <v>42990</v>
      </c>
      <c r="B24434" s="98">
        <v>0.41666666666424135</v>
      </c>
      <c r="C24434" s="99"/>
      <c r="D24434" s="100"/>
      <c r="E24434" s="101"/>
      <c r="F24434" s="102"/>
    </row>
    <row r="24435" spans="1:6" x14ac:dyDescent="0.2">
      <c r="A24435" s="97">
        <v>42990</v>
      </c>
      <c r="B24435" s="98">
        <v>0.42708333333575865</v>
      </c>
      <c r="C24435" s="99"/>
      <c r="D24435" s="100"/>
      <c r="E24435" s="101"/>
      <c r="F24435" s="102"/>
    </row>
    <row r="24436" spans="1:6" x14ac:dyDescent="0.2">
      <c r="A24436" s="97">
        <v>42990</v>
      </c>
      <c r="B24436" s="98">
        <v>0.4375</v>
      </c>
      <c r="C24436" s="99"/>
      <c r="D24436" s="100"/>
      <c r="E24436" s="101"/>
      <c r="F24436" s="102"/>
    </row>
    <row r="24437" spans="1:6" x14ac:dyDescent="0.2">
      <c r="A24437" s="97">
        <v>42990</v>
      </c>
      <c r="B24437" s="98">
        <v>0.44791666666424135</v>
      </c>
      <c r="C24437" s="99"/>
      <c r="D24437" s="100"/>
      <c r="E24437" s="101"/>
      <c r="F24437" s="102"/>
    </row>
    <row r="24438" spans="1:6" x14ac:dyDescent="0.2">
      <c r="A24438" s="97">
        <v>42990</v>
      </c>
      <c r="B24438" s="98">
        <v>0.45833333333575865</v>
      </c>
      <c r="C24438" s="99"/>
      <c r="D24438" s="100"/>
      <c r="E24438" s="101"/>
      <c r="F24438" s="102"/>
    </row>
    <row r="24439" spans="1:6" x14ac:dyDescent="0.2">
      <c r="A24439" s="97">
        <v>42990</v>
      </c>
      <c r="B24439" s="98">
        <v>0.46875</v>
      </c>
      <c r="C24439" s="99"/>
      <c r="D24439" s="100"/>
      <c r="E24439" s="101"/>
      <c r="F24439" s="102"/>
    </row>
    <row r="24440" spans="1:6" x14ac:dyDescent="0.2">
      <c r="A24440" s="97">
        <v>42990</v>
      </c>
      <c r="B24440" s="98">
        <v>0.47916666666424135</v>
      </c>
      <c r="C24440" s="99"/>
      <c r="D24440" s="100"/>
      <c r="E24440" s="101"/>
      <c r="F24440" s="102"/>
    </row>
    <row r="24441" spans="1:6" x14ac:dyDescent="0.2">
      <c r="A24441" s="97">
        <v>42990</v>
      </c>
      <c r="B24441" s="98">
        <v>0.48958333333575865</v>
      </c>
      <c r="C24441" s="99"/>
      <c r="D24441" s="100"/>
      <c r="E24441" s="101"/>
      <c r="F24441" s="102"/>
    </row>
    <row r="24442" spans="1:6" x14ac:dyDescent="0.2">
      <c r="A24442" s="97">
        <v>42990</v>
      </c>
      <c r="B24442" s="98">
        <v>0.5</v>
      </c>
      <c r="C24442" s="99"/>
      <c r="D24442" s="100"/>
      <c r="E24442" s="101"/>
      <c r="F24442" s="102"/>
    </row>
    <row r="24443" spans="1:6" x14ac:dyDescent="0.2">
      <c r="A24443" s="97">
        <v>42990</v>
      </c>
      <c r="B24443" s="98">
        <v>0.51041666666424135</v>
      </c>
      <c r="C24443" s="99"/>
      <c r="D24443" s="100"/>
      <c r="E24443" s="101"/>
      <c r="F24443" s="102"/>
    </row>
    <row r="24444" spans="1:6" x14ac:dyDescent="0.2">
      <c r="A24444" s="97">
        <v>42990</v>
      </c>
      <c r="B24444" s="98">
        <v>0.52083333333575865</v>
      </c>
      <c r="C24444" s="99"/>
      <c r="D24444" s="100"/>
      <c r="E24444" s="101"/>
      <c r="F24444" s="102"/>
    </row>
    <row r="24445" spans="1:6" x14ac:dyDescent="0.2">
      <c r="A24445" s="97">
        <v>42990</v>
      </c>
      <c r="B24445" s="98">
        <v>0.53125</v>
      </c>
      <c r="C24445" s="99"/>
      <c r="D24445" s="100"/>
      <c r="E24445" s="101"/>
      <c r="F24445" s="102"/>
    </row>
    <row r="24446" spans="1:6" x14ac:dyDescent="0.2">
      <c r="A24446" s="97">
        <v>42990</v>
      </c>
      <c r="B24446" s="98">
        <v>0.54166666666424135</v>
      </c>
      <c r="C24446" s="99"/>
      <c r="D24446" s="100"/>
      <c r="E24446" s="101"/>
      <c r="F24446" s="102"/>
    </row>
    <row r="24447" spans="1:6" x14ac:dyDescent="0.2">
      <c r="A24447" s="97">
        <v>42990</v>
      </c>
      <c r="B24447" s="98">
        <v>0.55208333333575865</v>
      </c>
      <c r="C24447" s="99"/>
      <c r="D24447" s="100"/>
      <c r="E24447" s="101"/>
      <c r="F24447" s="102"/>
    </row>
    <row r="24448" spans="1:6" x14ac:dyDescent="0.2">
      <c r="A24448" s="97">
        <v>42990</v>
      </c>
      <c r="B24448" s="98">
        <v>0.5625</v>
      </c>
      <c r="C24448" s="99"/>
      <c r="D24448" s="100"/>
      <c r="E24448" s="101"/>
      <c r="F24448" s="102"/>
    </row>
    <row r="24449" spans="1:6" x14ac:dyDescent="0.2">
      <c r="A24449" s="97">
        <v>42990</v>
      </c>
      <c r="B24449" s="98">
        <v>0.57291666666424135</v>
      </c>
      <c r="C24449" s="99"/>
      <c r="D24449" s="100"/>
      <c r="E24449" s="101"/>
      <c r="F24449" s="102"/>
    </row>
    <row r="24450" spans="1:6" x14ac:dyDescent="0.2">
      <c r="A24450" s="97">
        <v>42990</v>
      </c>
      <c r="B24450" s="98">
        <v>0.58333333333575865</v>
      </c>
      <c r="C24450" s="99"/>
      <c r="D24450" s="100"/>
      <c r="E24450" s="101"/>
      <c r="F24450" s="102"/>
    </row>
    <row r="24451" spans="1:6" x14ac:dyDescent="0.2">
      <c r="A24451" s="97">
        <v>42990</v>
      </c>
      <c r="B24451" s="98">
        <v>0.59375</v>
      </c>
      <c r="C24451" s="99"/>
      <c r="D24451" s="100"/>
      <c r="E24451" s="101"/>
      <c r="F24451" s="102"/>
    </row>
    <row r="24452" spans="1:6" x14ac:dyDescent="0.2">
      <c r="A24452" s="97">
        <v>42990</v>
      </c>
      <c r="B24452" s="98">
        <v>0.60416666666424135</v>
      </c>
      <c r="C24452" s="99"/>
      <c r="D24452" s="100"/>
      <c r="E24452" s="101"/>
      <c r="F24452" s="102"/>
    </row>
    <row r="24453" spans="1:6" x14ac:dyDescent="0.2">
      <c r="A24453" s="97">
        <v>42990</v>
      </c>
      <c r="B24453" s="98">
        <v>0.61458333333575865</v>
      </c>
      <c r="C24453" s="99"/>
      <c r="D24453" s="100"/>
      <c r="E24453" s="101"/>
      <c r="F24453" s="102"/>
    </row>
    <row r="24454" spans="1:6" x14ac:dyDescent="0.2">
      <c r="A24454" s="97">
        <v>42990</v>
      </c>
      <c r="B24454" s="98">
        <v>0.625</v>
      </c>
      <c r="C24454" s="99"/>
      <c r="D24454" s="100"/>
      <c r="E24454" s="101"/>
      <c r="F24454" s="102"/>
    </row>
    <row r="24455" spans="1:6" x14ac:dyDescent="0.2">
      <c r="A24455" s="97">
        <v>42990</v>
      </c>
      <c r="B24455" s="98">
        <v>0.63541666666424135</v>
      </c>
      <c r="C24455" s="99"/>
      <c r="D24455" s="100"/>
      <c r="E24455" s="101"/>
      <c r="F24455" s="102"/>
    </row>
    <row r="24456" spans="1:6" x14ac:dyDescent="0.2">
      <c r="A24456" s="97">
        <v>42990</v>
      </c>
      <c r="B24456" s="98">
        <v>0.64583333333575865</v>
      </c>
      <c r="C24456" s="99"/>
      <c r="D24456" s="100"/>
      <c r="E24456" s="101"/>
      <c r="F24456" s="102"/>
    </row>
    <row r="24457" spans="1:6" x14ac:dyDescent="0.2">
      <c r="A24457" s="97">
        <v>42990</v>
      </c>
      <c r="B24457" s="98">
        <v>0.65625</v>
      </c>
      <c r="C24457" s="99"/>
      <c r="D24457" s="100"/>
      <c r="E24457" s="101"/>
      <c r="F24457" s="102"/>
    </row>
    <row r="24458" spans="1:6" x14ac:dyDescent="0.2">
      <c r="A24458" s="97">
        <v>42990</v>
      </c>
      <c r="B24458" s="98">
        <v>0.66666666666424135</v>
      </c>
      <c r="C24458" s="99"/>
      <c r="D24458" s="100"/>
      <c r="E24458" s="101"/>
      <c r="F24458" s="102"/>
    </row>
    <row r="24459" spans="1:6" x14ac:dyDescent="0.2">
      <c r="A24459" s="97">
        <v>42990</v>
      </c>
      <c r="B24459" s="98">
        <v>0.67708333333575865</v>
      </c>
      <c r="C24459" s="99"/>
      <c r="D24459" s="100"/>
      <c r="E24459" s="101"/>
      <c r="F24459" s="102"/>
    </row>
    <row r="24460" spans="1:6" x14ac:dyDescent="0.2">
      <c r="A24460" s="97">
        <v>42990</v>
      </c>
      <c r="B24460" s="98">
        <v>0.6875</v>
      </c>
      <c r="C24460" s="99"/>
      <c r="D24460" s="100"/>
      <c r="E24460" s="101"/>
      <c r="F24460" s="102"/>
    </row>
    <row r="24461" spans="1:6" x14ac:dyDescent="0.2">
      <c r="A24461" s="97">
        <v>42990</v>
      </c>
      <c r="B24461" s="98">
        <v>0.69791666666424135</v>
      </c>
      <c r="C24461" s="99"/>
      <c r="D24461" s="100"/>
      <c r="E24461" s="101"/>
      <c r="F24461" s="102"/>
    </row>
    <row r="24462" spans="1:6" x14ac:dyDescent="0.2">
      <c r="A24462" s="97">
        <v>42990</v>
      </c>
      <c r="B24462" s="98">
        <v>0.70833333333575865</v>
      </c>
      <c r="C24462" s="99"/>
      <c r="D24462" s="100"/>
      <c r="E24462" s="101"/>
      <c r="F24462" s="102"/>
    </row>
    <row r="24463" spans="1:6" x14ac:dyDescent="0.2">
      <c r="A24463" s="97">
        <v>42990</v>
      </c>
      <c r="B24463" s="98">
        <v>0.71875</v>
      </c>
      <c r="C24463" s="99"/>
      <c r="D24463" s="100"/>
      <c r="E24463" s="101"/>
      <c r="F24463" s="102"/>
    </row>
    <row r="24464" spans="1:6" x14ac:dyDescent="0.2">
      <c r="A24464" s="97">
        <v>42990</v>
      </c>
      <c r="B24464" s="98">
        <v>0.72916666666424135</v>
      </c>
      <c r="C24464" s="99"/>
      <c r="D24464" s="100"/>
      <c r="E24464" s="101"/>
      <c r="F24464" s="102"/>
    </row>
    <row r="24465" spans="1:6" x14ac:dyDescent="0.2">
      <c r="A24465" s="97">
        <v>42990</v>
      </c>
      <c r="B24465" s="98">
        <v>0.73958333333575865</v>
      </c>
      <c r="C24465" s="99"/>
      <c r="D24465" s="100"/>
      <c r="E24465" s="101"/>
      <c r="F24465" s="102"/>
    </row>
    <row r="24466" spans="1:6" x14ac:dyDescent="0.2">
      <c r="A24466" s="97">
        <v>42990</v>
      </c>
      <c r="B24466" s="98">
        <v>0.75</v>
      </c>
      <c r="C24466" s="99"/>
      <c r="D24466" s="100"/>
      <c r="E24466" s="101"/>
      <c r="F24466" s="102"/>
    </row>
    <row r="24467" spans="1:6" x14ac:dyDescent="0.2">
      <c r="A24467" s="97">
        <v>42990</v>
      </c>
      <c r="B24467" s="98">
        <v>0.76041666666424135</v>
      </c>
      <c r="C24467" s="99"/>
      <c r="D24467" s="100"/>
      <c r="E24467" s="101"/>
      <c r="F24467" s="102"/>
    </row>
    <row r="24468" spans="1:6" x14ac:dyDescent="0.2">
      <c r="A24468" s="97">
        <v>42990</v>
      </c>
      <c r="B24468" s="98">
        <v>0.77083333333575865</v>
      </c>
      <c r="C24468" s="99"/>
      <c r="D24468" s="100"/>
      <c r="E24468" s="101"/>
      <c r="F24468" s="102"/>
    </row>
    <row r="24469" spans="1:6" x14ac:dyDescent="0.2">
      <c r="A24469" s="97">
        <v>42990</v>
      </c>
      <c r="B24469" s="98">
        <v>0.78125</v>
      </c>
      <c r="C24469" s="99"/>
      <c r="D24469" s="100"/>
      <c r="E24469" s="101"/>
      <c r="F24469" s="102"/>
    </row>
    <row r="24470" spans="1:6" x14ac:dyDescent="0.2">
      <c r="A24470" s="97">
        <v>42990</v>
      </c>
      <c r="B24470" s="98">
        <v>0.79166666666424135</v>
      </c>
      <c r="C24470" s="99"/>
      <c r="D24470" s="100"/>
      <c r="E24470" s="101"/>
      <c r="F24470" s="102"/>
    </row>
    <row r="24471" spans="1:6" x14ac:dyDescent="0.2">
      <c r="A24471" s="97">
        <v>42990</v>
      </c>
      <c r="B24471" s="98">
        <v>0.80208333333575865</v>
      </c>
      <c r="C24471" s="99"/>
      <c r="D24471" s="100"/>
      <c r="E24471" s="101"/>
      <c r="F24471" s="102"/>
    </row>
    <row r="24472" spans="1:6" x14ac:dyDescent="0.2">
      <c r="A24472" s="97">
        <v>42990</v>
      </c>
      <c r="B24472" s="98">
        <v>0.8125</v>
      </c>
      <c r="C24472" s="99"/>
      <c r="D24472" s="100"/>
      <c r="E24472" s="101"/>
      <c r="F24472" s="102"/>
    </row>
    <row r="24473" spans="1:6" x14ac:dyDescent="0.2">
      <c r="A24473" s="97">
        <v>42990</v>
      </c>
      <c r="B24473" s="98">
        <v>0.82291666666424135</v>
      </c>
      <c r="C24473" s="99"/>
      <c r="D24473" s="100"/>
      <c r="E24473" s="101"/>
      <c r="F24473" s="102"/>
    </row>
    <row r="24474" spans="1:6" x14ac:dyDescent="0.2">
      <c r="A24474" s="97">
        <v>42990</v>
      </c>
      <c r="B24474" s="98">
        <v>0.83333333333575865</v>
      </c>
      <c r="C24474" s="99"/>
      <c r="D24474" s="100"/>
      <c r="E24474" s="101"/>
      <c r="F24474" s="102"/>
    </row>
    <row r="24475" spans="1:6" x14ac:dyDescent="0.2">
      <c r="A24475" s="97">
        <v>42990</v>
      </c>
      <c r="B24475" s="98">
        <v>0.84375</v>
      </c>
      <c r="C24475" s="99"/>
      <c r="D24475" s="100"/>
      <c r="E24475" s="101"/>
      <c r="F24475" s="102"/>
    </row>
    <row r="24476" spans="1:6" x14ac:dyDescent="0.2">
      <c r="A24476" s="97">
        <v>42990</v>
      </c>
      <c r="B24476" s="98">
        <v>0.85416666666424135</v>
      </c>
      <c r="C24476" s="99"/>
      <c r="D24476" s="100"/>
      <c r="E24476" s="101"/>
      <c r="F24476" s="102"/>
    </row>
    <row r="24477" spans="1:6" x14ac:dyDescent="0.2">
      <c r="A24477" s="97">
        <v>42990</v>
      </c>
      <c r="B24477" s="98">
        <v>0.86458333333575865</v>
      </c>
      <c r="C24477" s="99"/>
      <c r="D24477" s="100"/>
      <c r="E24477" s="101"/>
      <c r="F24477" s="102"/>
    </row>
    <row r="24478" spans="1:6" x14ac:dyDescent="0.2">
      <c r="A24478" s="97">
        <v>42990</v>
      </c>
      <c r="B24478" s="98">
        <v>0.875</v>
      </c>
      <c r="C24478" s="99"/>
      <c r="D24478" s="100"/>
      <c r="E24478" s="101"/>
      <c r="F24478" s="102"/>
    </row>
    <row r="24479" spans="1:6" x14ac:dyDescent="0.2">
      <c r="A24479" s="97">
        <v>42990</v>
      </c>
      <c r="B24479" s="98">
        <v>0.88541666666424135</v>
      </c>
      <c r="C24479" s="99"/>
      <c r="D24479" s="100"/>
      <c r="E24479" s="101"/>
      <c r="F24479" s="102"/>
    </row>
    <row r="24480" spans="1:6" x14ac:dyDescent="0.2">
      <c r="A24480" s="97">
        <v>42990</v>
      </c>
      <c r="B24480" s="98">
        <v>0.89583333333575865</v>
      </c>
      <c r="C24480" s="99"/>
      <c r="D24480" s="100"/>
      <c r="E24480" s="101"/>
      <c r="F24480" s="102"/>
    </row>
    <row r="24481" spans="1:6" x14ac:dyDescent="0.2">
      <c r="A24481" s="97">
        <v>42990</v>
      </c>
      <c r="B24481" s="98">
        <v>0.90625</v>
      </c>
      <c r="C24481" s="99"/>
      <c r="D24481" s="100"/>
      <c r="E24481" s="101"/>
      <c r="F24481" s="102"/>
    </row>
    <row r="24482" spans="1:6" x14ac:dyDescent="0.2">
      <c r="A24482" s="97">
        <v>42990</v>
      </c>
      <c r="B24482" s="98">
        <v>0.91666666666424135</v>
      </c>
      <c r="C24482" s="99"/>
      <c r="D24482" s="100"/>
      <c r="E24482" s="101"/>
      <c r="F24482" s="102"/>
    </row>
    <row r="24483" spans="1:6" x14ac:dyDescent="0.2">
      <c r="A24483" s="97">
        <v>42990</v>
      </c>
      <c r="B24483" s="98">
        <v>0.92708333333575865</v>
      </c>
      <c r="C24483" s="99"/>
      <c r="D24483" s="100"/>
      <c r="E24483" s="101"/>
      <c r="F24483" s="102"/>
    </row>
    <row r="24484" spans="1:6" x14ac:dyDescent="0.2">
      <c r="A24484" s="97">
        <v>42990</v>
      </c>
      <c r="B24484" s="98">
        <v>0.9375</v>
      </c>
      <c r="C24484" s="99"/>
      <c r="D24484" s="100"/>
      <c r="E24484" s="101"/>
      <c r="F24484" s="102"/>
    </row>
    <row r="24485" spans="1:6" x14ac:dyDescent="0.2">
      <c r="A24485" s="97">
        <v>42990</v>
      </c>
      <c r="B24485" s="98">
        <v>0.94791666666424135</v>
      </c>
      <c r="C24485" s="99"/>
      <c r="D24485" s="100"/>
      <c r="E24485" s="101"/>
      <c r="F24485" s="102"/>
    </row>
    <row r="24486" spans="1:6" x14ac:dyDescent="0.2">
      <c r="A24486" s="97">
        <v>42990</v>
      </c>
      <c r="B24486" s="98">
        <v>0.95833333333575865</v>
      </c>
      <c r="C24486" s="99"/>
      <c r="D24486" s="100"/>
      <c r="E24486" s="101"/>
      <c r="F24486" s="102"/>
    </row>
    <row r="24487" spans="1:6" x14ac:dyDescent="0.2">
      <c r="A24487" s="97">
        <v>42990</v>
      </c>
      <c r="B24487" s="98">
        <v>0.96875</v>
      </c>
      <c r="C24487" s="99"/>
      <c r="D24487" s="100"/>
      <c r="E24487" s="101"/>
      <c r="F24487" s="102"/>
    </row>
    <row r="24488" spans="1:6" x14ac:dyDescent="0.2">
      <c r="A24488" s="97">
        <v>42990</v>
      </c>
      <c r="B24488" s="98">
        <v>0.97916666666424135</v>
      </c>
      <c r="C24488" s="99"/>
      <c r="D24488" s="100"/>
      <c r="E24488" s="101"/>
      <c r="F24488" s="102"/>
    </row>
    <row r="24489" spans="1:6" x14ac:dyDescent="0.2">
      <c r="A24489" s="97">
        <v>42990</v>
      </c>
      <c r="B24489" s="98">
        <v>0.98958333333575865</v>
      </c>
      <c r="C24489" s="99"/>
      <c r="D24489" s="100"/>
      <c r="E24489" s="101"/>
      <c r="F24489" s="102"/>
    </row>
    <row r="24490" spans="1:6" x14ac:dyDescent="0.2">
      <c r="A24490" s="97">
        <v>42991</v>
      </c>
      <c r="B24490" s="98">
        <v>0</v>
      </c>
      <c r="C24490" s="99"/>
      <c r="D24490" s="100"/>
      <c r="E24490" s="101"/>
      <c r="F24490" s="102"/>
    </row>
    <row r="24491" spans="1:6" x14ac:dyDescent="0.2">
      <c r="A24491" s="97">
        <v>42991</v>
      </c>
      <c r="B24491" s="98">
        <v>1.0416666664241347E-2</v>
      </c>
      <c r="C24491" s="99"/>
      <c r="D24491" s="100"/>
      <c r="E24491" s="101"/>
      <c r="F24491" s="102"/>
    </row>
    <row r="24492" spans="1:6" x14ac:dyDescent="0.2">
      <c r="A24492" s="97">
        <v>42991</v>
      </c>
      <c r="B24492" s="98">
        <v>2.0833333335758653E-2</v>
      </c>
      <c r="C24492" s="99"/>
      <c r="D24492" s="100"/>
      <c r="E24492" s="101"/>
      <c r="F24492" s="102"/>
    </row>
    <row r="24493" spans="1:6" x14ac:dyDescent="0.2">
      <c r="A24493" s="97">
        <v>42991</v>
      </c>
      <c r="B24493" s="98">
        <v>3.125E-2</v>
      </c>
      <c r="C24493" s="99"/>
      <c r="D24493" s="100"/>
      <c r="E24493" s="101"/>
      <c r="F24493" s="102"/>
    </row>
    <row r="24494" spans="1:6" x14ac:dyDescent="0.2">
      <c r="A24494" s="97">
        <v>42991</v>
      </c>
      <c r="B24494" s="98">
        <v>4.1666666664241347E-2</v>
      </c>
      <c r="C24494" s="99"/>
      <c r="D24494" s="100"/>
      <c r="E24494" s="101"/>
      <c r="F24494" s="102"/>
    </row>
    <row r="24495" spans="1:6" x14ac:dyDescent="0.2">
      <c r="A24495" s="97">
        <v>42991</v>
      </c>
      <c r="B24495" s="98">
        <v>5.2083333335758653E-2</v>
      </c>
      <c r="C24495" s="99"/>
      <c r="D24495" s="100"/>
      <c r="E24495" s="101"/>
      <c r="F24495" s="102"/>
    </row>
    <row r="24496" spans="1:6" x14ac:dyDescent="0.2">
      <c r="A24496" s="97">
        <v>42991</v>
      </c>
      <c r="B24496" s="98">
        <v>6.25E-2</v>
      </c>
      <c r="C24496" s="99"/>
      <c r="D24496" s="100"/>
      <c r="E24496" s="101"/>
      <c r="F24496" s="102"/>
    </row>
    <row r="24497" spans="1:6" x14ac:dyDescent="0.2">
      <c r="A24497" s="97">
        <v>42991</v>
      </c>
      <c r="B24497" s="98">
        <v>7.2916666664241347E-2</v>
      </c>
      <c r="C24497" s="99"/>
      <c r="D24497" s="100"/>
      <c r="E24497" s="101"/>
      <c r="F24497" s="102"/>
    </row>
    <row r="24498" spans="1:6" x14ac:dyDescent="0.2">
      <c r="A24498" s="97">
        <v>42991</v>
      </c>
      <c r="B24498" s="98">
        <v>8.3333333335758653E-2</v>
      </c>
      <c r="C24498" s="99"/>
      <c r="D24498" s="100"/>
      <c r="E24498" s="101"/>
      <c r="F24498" s="102"/>
    </row>
    <row r="24499" spans="1:6" x14ac:dyDescent="0.2">
      <c r="A24499" s="97">
        <v>42991</v>
      </c>
      <c r="B24499" s="98">
        <v>9.375E-2</v>
      </c>
      <c r="C24499" s="99"/>
      <c r="D24499" s="100"/>
      <c r="E24499" s="101"/>
      <c r="F24499" s="102"/>
    </row>
    <row r="24500" spans="1:6" x14ac:dyDescent="0.2">
      <c r="A24500" s="97">
        <v>42991</v>
      </c>
      <c r="B24500" s="98">
        <v>0.10416666666424135</v>
      </c>
      <c r="C24500" s="99"/>
      <c r="D24500" s="100"/>
      <c r="E24500" s="101"/>
      <c r="F24500" s="102"/>
    </row>
    <row r="24501" spans="1:6" x14ac:dyDescent="0.2">
      <c r="A24501" s="97">
        <v>42991</v>
      </c>
      <c r="B24501" s="98">
        <v>0.11458333333575865</v>
      </c>
      <c r="C24501" s="99"/>
      <c r="D24501" s="100"/>
      <c r="E24501" s="101"/>
      <c r="F24501" s="102"/>
    </row>
    <row r="24502" spans="1:6" x14ac:dyDescent="0.2">
      <c r="A24502" s="97">
        <v>42991</v>
      </c>
      <c r="B24502" s="98">
        <v>0.125</v>
      </c>
      <c r="C24502" s="99"/>
      <c r="D24502" s="100"/>
      <c r="E24502" s="101"/>
      <c r="F24502" s="102"/>
    </row>
    <row r="24503" spans="1:6" x14ac:dyDescent="0.2">
      <c r="A24503" s="97">
        <v>42991</v>
      </c>
      <c r="B24503" s="98">
        <v>0.13541666666424135</v>
      </c>
      <c r="C24503" s="99"/>
      <c r="D24503" s="100"/>
      <c r="E24503" s="101"/>
      <c r="F24503" s="102"/>
    </row>
    <row r="24504" spans="1:6" x14ac:dyDescent="0.2">
      <c r="A24504" s="97">
        <v>42991</v>
      </c>
      <c r="B24504" s="98">
        <v>0.14583333333575865</v>
      </c>
      <c r="C24504" s="99"/>
      <c r="D24504" s="100"/>
      <c r="E24504" s="101"/>
      <c r="F24504" s="102"/>
    </row>
    <row r="24505" spans="1:6" x14ac:dyDescent="0.2">
      <c r="A24505" s="97">
        <v>42991</v>
      </c>
      <c r="B24505" s="98">
        <v>0.15625</v>
      </c>
      <c r="C24505" s="99"/>
      <c r="D24505" s="100"/>
      <c r="E24505" s="101"/>
      <c r="F24505" s="102"/>
    </row>
    <row r="24506" spans="1:6" x14ac:dyDescent="0.2">
      <c r="A24506" s="97">
        <v>42991</v>
      </c>
      <c r="B24506" s="98">
        <v>0.16666666666424135</v>
      </c>
      <c r="C24506" s="99"/>
      <c r="D24506" s="100"/>
      <c r="E24506" s="101"/>
      <c r="F24506" s="102"/>
    </row>
    <row r="24507" spans="1:6" x14ac:dyDescent="0.2">
      <c r="A24507" s="97">
        <v>42991</v>
      </c>
      <c r="B24507" s="98">
        <v>0.17708333333575865</v>
      </c>
      <c r="C24507" s="99"/>
      <c r="D24507" s="100"/>
      <c r="E24507" s="101"/>
      <c r="F24507" s="102"/>
    </row>
    <row r="24508" spans="1:6" x14ac:dyDescent="0.2">
      <c r="A24508" s="97">
        <v>42991</v>
      </c>
      <c r="B24508" s="98">
        <v>0.1875</v>
      </c>
      <c r="C24508" s="99"/>
      <c r="D24508" s="100"/>
      <c r="E24508" s="101"/>
      <c r="F24508" s="102"/>
    </row>
    <row r="24509" spans="1:6" x14ac:dyDescent="0.2">
      <c r="A24509" s="97">
        <v>42991</v>
      </c>
      <c r="B24509" s="98">
        <v>0.19791666666424135</v>
      </c>
      <c r="C24509" s="99"/>
      <c r="D24509" s="100"/>
      <c r="E24509" s="101"/>
      <c r="F24509" s="102"/>
    </row>
    <row r="24510" spans="1:6" x14ac:dyDescent="0.2">
      <c r="A24510" s="97">
        <v>42991</v>
      </c>
      <c r="B24510" s="98">
        <v>0.20833333333575865</v>
      </c>
      <c r="C24510" s="99"/>
      <c r="D24510" s="100"/>
      <c r="E24510" s="101"/>
      <c r="F24510" s="102"/>
    </row>
    <row r="24511" spans="1:6" x14ac:dyDescent="0.2">
      <c r="A24511" s="97">
        <v>42991</v>
      </c>
      <c r="B24511" s="98">
        <v>0.21875</v>
      </c>
      <c r="C24511" s="99"/>
      <c r="D24511" s="100"/>
      <c r="E24511" s="101"/>
      <c r="F24511" s="102"/>
    </row>
    <row r="24512" spans="1:6" x14ac:dyDescent="0.2">
      <c r="A24512" s="97">
        <v>42991</v>
      </c>
      <c r="B24512" s="98">
        <v>0.22916666666424135</v>
      </c>
      <c r="C24512" s="99"/>
      <c r="D24512" s="100"/>
      <c r="E24512" s="101"/>
      <c r="F24512" s="102"/>
    </row>
    <row r="24513" spans="1:6" x14ac:dyDescent="0.2">
      <c r="A24513" s="97">
        <v>42991</v>
      </c>
      <c r="B24513" s="98">
        <v>0.23958333333575865</v>
      </c>
      <c r="C24513" s="99"/>
      <c r="D24513" s="100"/>
      <c r="E24513" s="101"/>
      <c r="F24513" s="102"/>
    </row>
    <row r="24514" spans="1:6" x14ac:dyDescent="0.2">
      <c r="A24514" s="97">
        <v>42991</v>
      </c>
      <c r="B24514" s="98">
        <v>0.25</v>
      </c>
      <c r="C24514" s="99"/>
      <c r="D24514" s="100"/>
      <c r="E24514" s="101"/>
      <c r="F24514" s="102"/>
    </row>
    <row r="24515" spans="1:6" x14ac:dyDescent="0.2">
      <c r="A24515" s="97">
        <v>42991</v>
      </c>
      <c r="B24515" s="98">
        <v>0.26041666666424135</v>
      </c>
      <c r="C24515" s="99"/>
      <c r="D24515" s="100"/>
      <c r="E24515" s="101"/>
      <c r="F24515" s="102"/>
    </row>
    <row r="24516" spans="1:6" x14ac:dyDescent="0.2">
      <c r="A24516" s="97">
        <v>42991</v>
      </c>
      <c r="B24516" s="98">
        <v>0.27083333333575865</v>
      </c>
      <c r="C24516" s="99"/>
      <c r="D24516" s="100"/>
      <c r="E24516" s="101"/>
      <c r="F24516" s="102"/>
    </row>
    <row r="24517" spans="1:6" x14ac:dyDescent="0.2">
      <c r="A24517" s="97">
        <v>42991</v>
      </c>
      <c r="B24517" s="98">
        <v>0.28125</v>
      </c>
      <c r="C24517" s="99"/>
      <c r="D24517" s="100"/>
      <c r="E24517" s="101"/>
      <c r="F24517" s="102"/>
    </row>
    <row r="24518" spans="1:6" x14ac:dyDescent="0.2">
      <c r="A24518" s="97">
        <v>42991</v>
      </c>
      <c r="B24518" s="98">
        <v>0.29166666666424135</v>
      </c>
      <c r="C24518" s="99"/>
      <c r="D24518" s="100"/>
      <c r="E24518" s="101"/>
      <c r="F24518" s="102"/>
    </row>
    <row r="24519" spans="1:6" x14ac:dyDescent="0.2">
      <c r="A24519" s="97">
        <v>42991</v>
      </c>
      <c r="B24519" s="98">
        <v>0.30208333333575865</v>
      </c>
      <c r="C24519" s="99"/>
      <c r="D24519" s="100"/>
      <c r="E24519" s="101"/>
      <c r="F24519" s="102"/>
    </row>
    <row r="24520" spans="1:6" x14ac:dyDescent="0.2">
      <c r="A24520" s="97">
        <v>42991</v>
      </c>
      <c r="B24520" s="98">
        <v>0.3125</v>
      </c>
      <c r="C24520" s="99"/>
      <c r="D24520" s="100"/>
      <c r="E24520" s="101"/>
      <c r="F24520" s="102"/>
    </row>
    <row r="24521" spans="1:6" x14ac:dyDescent="0.2">
      <c r="A24521" s="97">
        <v>42991</v>
      </c>
      <c r="B24521" s="98">
        <v>0.32291666666424135</v>
      </c>
      <c r="C24521" s="99"/>
      <c r="D24521" s="100"/>
      <c r="E24521" s="101"/>
      <c r="F24521" s="102"/>
    </row>
    <row r="24522" spans="1:6" x14ac:dyDescent="0.2">
      <c r="A24522" s="97">
        <v>42991</v>
      </c>
      <c r="B24522" s="98">
        <v>0.33333333333575865</v>
      </c>
      <c r="C24522" s="99"/>
      <c r="D24522" s="100"/>
      <c r="E24522" s="101"/>
      <c r="F24522" s="102"/>
    </row>
    <row r="24523" spans="1:6" x14ac:dyDescent="0.2">
      <c r="A24523" s="97">
        <v>42991</v>
      </c>
      <c r="B24523" s="98">
        <v>0.34375</v>
      </c>
      <c r="C24523" s="99"/>
      <c r="D24523" s="100"/>
      <c r="E24523" s="101"/>
      <c r="F24523" s="102"/>
    </row>
    <row r="24524" spans="1:6" x14ac:dyDescent="0.2">
      <c r="A24524" s="97">
        <v>42991</v>
      </c>
      <c r="B24524" s="98">
        <v>0.35416666666424135</v>
      </c>
      <c r="C24524" s="99"/>
      <c r="D24524" s="100"/>
      <c r="E24524" s="101"/>
      <c r="F24524" s="102"/>
    </row>
    <row r="24525" spans="1:6" x14ac:dyDescent="0.2">
      <c r="A24525" s="97">
        <v>42991</v>
      </c>
      <c r="B24525" s="98">
        <v>0.36458333333575865</v>
      </c>
      <c r="C24525" s="99"/>
      <c r="D24525" s="100"/>
      <c r="E24525" s="101"/>
      <c r="F24525" s="102"/>
    </row>
    <row r="24526" spans="1:6" x14ac:dyDescent="0.2">
      <c r="A24526" s="97">
        <v>42991</v>
      </c>
      <c r="B24526" s="98">
        <v>0.375</v>
      </c>
      <c r="C24526" s="99"/>
      <c r="D24526" s="100"/>
      <c r="E24526" s="101"/>
      <c r="F24526" s="102"/>
    </row>
    <row r="24527" spans="1:6" x14ac:dyDescent="0.2">
      <c r="A24527" s="97">
        <v>42991</v>
      </c>
      <c r="B24527" s="98">
        <v>0.38541666666424135</v>
      </c>
      <c r="C24527" s="99"/>
      <c r="D24527" s="100"/>
      <c r="E24527" s="101"/>
      <c r="F24527" s="102"/>
    </row>
    <row r="24528" spans="1:6" x14ac:dyDescent="0.2">
      <c r="A24528" s="97">
        <v>42991</v>
      </c>
      <c r="B24528" s="98">
        <v>0.39583333333575865</v>
      </c>
      <c r="C24528" s="99"/>
      <c r="D24528" s="100"/>
      <c r="E24528" s="101"/>
      <c r="F24528" s="102"/>
    </row>
    <row r="24529" spans="1:6" x14ac:dyDescent="0.2">
      <c r="A24529" s="97">
        <v>42991</v>
      </c>
      <c r="B24529" s="98">
        <v>0.40625</v>
      </c>
      <c r="C24529" s="99"/>
      <c r="D24529" s="100"/>
      <c r="E24529" s="101"/>
      <c r="F24529" s="102"/>
    </row>
    <row r="24530" spans="1:6" x14ac:dyDescent="0.2">
      <c r="A24530" s="97">
        <v>42991</v>
      </c>
      <c r="B24530" s="98">
        <v>0.41666666666424135</v>
      </c>
      <c r="C24530" s="99"/>
      <c r="D24530" s="100"/>
      <c r="E24530" s="101"/>
      <c r="F24530" s="102"/>
    </row>
    <row r="24531" spans="1:6" x14ac:dyDescent="0.2">
      <c r="A24531" s="97">
        <v>42991</v>
      </c>
      <c r="B24531" s="98">
        <v>0.42708333333575865</v>
      </c>
      <c r="C24531" s="99"/>
      <c r="D24531" s="100"/>
      <c r="E24531" s="101"/>
      <c r="F24531" s="102"/>
    </row>
    <row r="24532" spans="1:6" x14ac:dyDescent="0.2">
      <c r="A24532" s="97">
        <v>42991</v>
      </c>
      <c r="B24532" s="98">
        <v>0.4375</v>
      </c>
      <c r="C24532" s="99"/>
      <c r="D24532" s="100"/>
      <c r="E24532" s="101"/>
      <c r="F24532" s="102"/>
    </row>
    <row r="24533" spans="1:6" x14ac:dyDescent="0.2">
      <c r="A24533" s="97">
        <v>42991</v>
      </c>
      <c r="B24533" s="98">
        <v>0.44791666666424135</v>
      </c>
      <c r="C24533" s="99"/>
      <c r="D24533" s="100"/>
      <c r="E24533" s="101"/>
      <c r="F24533" s="102"/>
    </row>
    <row r="24534" spans="1:6" x14ac:dyDescent="0.2">
      <c r="A24534" s="97">
        <v>42991</v>
      </c>
      <c r="B24534" s="98">
        <v>0.45833333333575865</v>
      </c>
      <c r="C24534" s="99"/>
      <c r="D24534" s="100"/>
      <c r="E24534" s="101"/>
      <c r="F24534" s="102"/>
    </row>
    <row r="24535" spans="1:6" x14ac:dyDescent="0.2">
      <c r="A24535" s="97">
        <v>42991</v>
      </c>
      <c r="B24535" s="98">
        <v>0.46875</v>
      </c>
      <c r="C24535" s="99"/>
      <c r="D24535" s="100"/>
      <c r="E24535" s="101"/>
      <c r="F24535" s="102"/>
    </row>
    <row r="24536" spans="1:6" x14ac:dyDescent="0.2">
      <c r="A24536" s="97">
        <v>42991</v>
      </c>
      <c r="B24536" s="98">
        <v>0.47916666666424135</v>
      </c>
      <c r="C24536" s="99"/>
      <c r="D24536" s="100"/>
      <c r="E24536" s="101"/>
      <c r="F24536" s="102"/>
    </row>
    <row r="24537" spans="1:6" x14ac:dyDescent="0.2">
      <c r="A24537" s="97">
        <v>42991</v>
      </c>
      <c r="B24537" s="98">
        <v>0.48958333333575865</v>
      </c>
      <c r="C24537" s="99"/>
      <c r="D24537" s="100"/>
      <c r="E24537" s="101"/>
      <c r="F24537" s="102"/>
    </row>
    <row r="24538" spans="1:6" x14ac:dyDescent="0.2">
      <c r="A24538" s="97">
        <v>42991</v>
      </c>
      <c r="B24538" s="98">
        <v>0.5</v>
      </c>
      <c r="C24538" s="99"/>
      <c r="D24538" s="100"/>
      <c r="E24538" s="101"/>
      <c r="F24538" s="102"/>
    </row>
    <row r="24539" spans="1:6" x14ac:dyDescent="0.2">
      <c r="A24539" s="97">
        <v>42991</v>
      </c>
      <c r="B24539" s="98">
        <v>0.51041666666424135</v>
      </c>
      <c r="C24539" s="99"/>
      <c r="D24539" s="100"/>
      <c r="E24539" s="101"/>
      <c r="F24539" s="102"/>
    </row>
    <row r="24540" spans="1:6" x14ac:dyDescent="0.2">
      <c r="A24540" s="97">
        <v>42991</v>
      </c>
      <c r="B24540" s="98">
        <v>0.52083333333575865</v>
      </c>
      <c r="C24540" s="99"/>
      <c r="D24540" s="100"/>
      <c r="E24540" s="101"/>
      <c r="F24540" s="102"/>
    </row>
    <row r="24541" spans="1:6" x14ac:dyDescent="0.2">
      <c r="A24541" s="97">
        <v>42991</v>
      </c>
      <c r="B24541" s="98">
        <v>0.53125</v>
      </c>
      <c r="C24541" s="99"/>
      <c r="D24541" s="100"/>
      <c r="E24541" s="101"/>
      <c r="F24541" s="102"/>
    </row>
    <row r="24542" spans="1:6" x14ac:dyDescent="0.2">
      <c r="A24542" s="97">
        <v>42991</v>
      </c>
      <c r="B24542" s="98">
        <v>0.54166666666424135</v>
      </c>
      <c r="C24542" s="99"/>
      <c r="D24542" s="100"/>
      <c r="E24542" s="101"/>
      <c r="F24542" s="102"/>
    </row>
    <row r="24543" spans="1:6" x14ac:dyDescent="0.2">
      <c r="A24543" s="97">
        <v>42991</v>
      </c>
      <c r="B24543" s="98">
        <v>0.55208333333575865</v>
      </c>
      <c r="C24543" s="99"/>
      <c r="D24543" s="100"/>
      <c r="E24543" s="101"/>
      <c r="F24543" s="102"/>
    </row>
    <row r="24544" spans="1:6" x14ac:dyDescent="0.2">
      <c r="A24544" s="97">
        <v>42991</v>
      </c>
      <c r="B24544" s="98">
        <v>0.5625</v>
      </c>
      <c r="C24544" s="99"/>
      <c r="D24544" s="100"/>
      <c r="E24544" s="101"/>
      <c r="F24544" s="102"/>
    </row>
    <row r="24545" spans="1:6" x14ac:dyDescent="0.2">
      <c r="A24545" s="97">
        <v>42991</v>
      </c>
      <c r="B24545" s="98">
        <v>0.57291666666424135</v>
      </c>
      <c r="C24545" s="99"/>
      <c r="D24545" s="100"/>
      <c r="E24545" s="101"/>
      <c r="F24545" s="102"/>
    </row>
    <row r="24546" spans="1:6" x14ac:dyDescent="0.2">
      <c r="A24546" s="97">
        <v>42991</v>
      </c>
      <c r="B24546" s="98">
        <v>0.58333333333575865</v>
      </c>
      <c r="C24546" s="99"/>
      <c r="D24546" s="100"/>
      <c r="E24546" s="101"/>
      <c r="F24546" s="102"/>
    </row>
    <row r="24547" spans="1:6" x14ac:dyDescent="0.2">
      <c r="A24547" s="97">
        <v>42991</v>
      </c>
      <c r="B24547" s="98">
        <v>0.59375</v>
      </c>
      <c r="C24547" s="99"/>
      <c r="D24547" s="100"/>
      <c r="E24547" s="101"/>
      <c r="F24547" s="102"/>
    </row>
    <row r="24548" spans="1:6" x14ac:dyDescent="0.2">
      <c r="A24548" s="97">
        <v>42991</v>
      </c>
      <c r="B24548" s="98">
        <v>0.60416666666424135</v>
      </c>
      <c r="C24548" s="99"/>
      <c r="D24548" s="100"/>
      <c r="E24548" s="101"/>
      <c r="F24548" s="102"/>
    </row>
    <row r="24549" spans="1:6" x14ac:dyDescent="0.2">
      <c r="A24549" s="97">
        <v>42991</v>
      </c>
      <c r="B24549" s="98">
        <v>0.61458333333575865</v>
      </c>
      <c r="C24549" s="99"/>
      <c r="D24549" s="100"/>
      <c r="E24549" s="101"/>
      <c r="F24549" s="102"/>
    </row>
    <row r="24550" spans="1:6" x14ac:dyDescent="0.2">
      <c r="A24550" s="97">
        <v>42991</v>
      </c>
      <c r="B24550" s="98">
        <v>0.625</v>
      </c>
      <c r="C24550" s="99"/>
      <c r="D24550" s="100"/>
      <c r="E24550" s="101"/>
      <c r="F24550" s="102"/>
    </row>
    <row r="24551" spans="1:6" x14ac:dyDescent="0.2">
      <c r="A24551" s="97">
        <v>42991</v>
      </c>
      <c r="B24551" s="98">
        <v>0.63541666666424135</v>
      </c>
      <c r="C24551" s="99"/>
      <c r="D24551" s="100"/>
      <c r="E24551" s="101"/>
      <c r="F24551" s="102"/>
    </row>
    <row r="24552" spans="1:6" x14ac:dyDescent="0.2">
      <c r="A24552" s="97">
        <v>42991</v>
      </c>
      <c r="B24552" s="98">
        <v>0.64583333333575865</v>
      </c>
      <c r="C24552" s="99"/>
      <c r="D24552" s="100"/>
      <c r="E24552" s="101"/>
      <c r="F24552" s="102"/>
    </row>
    <row r="24553" spans="1:6" x14ac:dyDescent="0.2">
      <c r="A24553" s="97">
        <v>42991</v>
      </c>
      <c r="B24553" s="98">
        <v>0.65625</v>
      </c>
      <c r="C24553" s="99"/>
      <c r="D24553" s="100"/>
      <c r="E24553" s="101"/>
      <c r="F24553" s="102"/>
    </row>
    <row r="24554" spans="1:6" x14ac:dyDescent="0.2">
      <c r="A24554" s="97">
        <v>42991</v>
      </c>
      <c r="B24554" s="98">
        <v>0.66666666666424135</v>
      </c>
      <c r="C24554" s="99"/>
      <c r="D24554" s="100"/>
      <c r="E24554" s="101"/>
      <c r="F24554" s="102"/>
    </row>
    <row r="24555" spans="1:6" x14ac:dyDescent="0.2">
      <c r="A24555" s="97">
        <v>42991</v>
      </c>
      <c r="B24555" s="98">
        <v>0.67708333333575865</v>
      </c>
      <c r="C24555" s="99"/>
      <c r="D24555" s="100"/>
      <c r="E24555" s="101"/>
      <c r="F24555" s="102"/>
    </row>
    <row r="24556" spans="1:6" x14ac:dyDescent="0.2">
      <c r="A24556" s="97">
        <v>42991</v>
      </c>
      <c r="B24556" s="98">
        <v>0.6875</v>
      </c>
      <c r="C24556" s="99"/>
      <c r="D24556" s="100"/>
      <c r="E24556" s="101"/>
      <c r="F24556" s="102"/>
    </row>
    <row r="24557" spans="1:6" x14ac:dyDescent="0.2">
      <c r="A24557" s="97">
        <v>42991</v>
      </c>
      <c r="B24557" s="98">
        <v>0.69791666666424135</v>
      </c>
      <c r="C24557" s="99"/>
      <c r="D24557" s="100"/>
      <c r="E24557" s="101"/>
      <c r="F24557" s="102"/>
    </row>
    <row r="24558" spans="1:6" x14ac:dyDescent="0.2">
      <c r="A24558" s="97">
        <v>42991</v>
      </c>
      <c r="B24558" s="98">
        <v>0.70833333333575865</v>
      </c>
      <c r="C24558" s="99"/>
      <c r="D24558" s="100"/>
      <c r="E24558" s="101"/>
      <c r="F24558" s="102"/>
    </row>
    <row r="24559" spans="1:6" x14ac:dyDescent="0.2">
      <c r="A24559" s="97">
        <v>42991</v>
      </c>
      <c r="B24559" s="98">
        <v>0.71875</v>
      </c>
      <c r="C24559" s="99"/>
      <c r="D24559" s="100"/>
      <c r="E24559" s="101"/>
      <c r="F24559" s="102"/>
    </row>
    <row r="24560" spans="1:6" x14ac:dyDescent="0.2">
      <c r="A24560" s="97">
        <v>42991</v>
      </c>
      <c r="B24560" s="98">
        <v>0.72916666666424135</v>
      </c>
      <c r="C24560" s="99"/>
      <c r="D24560" s="100"/>
      <c r="E24560" s="101"/>
      <c r="F24560" s="102"/>
    </row>
    <row r="24561" spans="1:6" x14ac:dyDescent="0.2">
      <c r="A24561" s="97">
        <v>42991</v>
      </c>
      <c r="B24561" s="98">
        <v>0.73958333333575865</v>
      </c>
      <c r="C24561" s="99"/>
      <c r="D24561" s="100"/>
      <c r="E24561" s="101"/>
      <c r="F24561" s="102"/>
    </row>
    <row r="24562" spans="1:6" x14ac:dyDescent="0.2">
      <c r="A24562" s="97">
        <v>42991</v>
      </c>
      <c r="B24562" s="98">
        <v>0.75</v>
      </c>
      <c r="C24562" s="99"/>
      <c r="D24562" s="100"/>
      <c r="E24562" s="101"/>
      <c r="F24562" s="102"/>
    </row>
    <row r="24563" spans="1:6" x14ac:dyDescent="0.2">
      <c r="A24563" s="97">
        <v>42991</v>
      </c>
      <c r="B24563" s="98">
        <v>0.76041666666424135</v>
      </c>
      <c r="C24563" s="99"/>
      <c r="D24563" s="100"/>
      <c r="E24563" s="101"/>
      <c r="F24563" s="102"/>
    </row>
    <row r="24564" spans="1:6" x14ac:dyDescent="0.2">
      <c r="A24564" s="97">
        <v>42991</v>
      </c>
      <c r="B24564" s="98">
        <v>0.77083333333575865</v>
      </c>
      <c r="C24564" s="99"/>
      <c r="D24564" s="100"/>
      <c r="E24564" s="101"/>
      <c r="F24564" s="102"/>
    </row>
    <row r="24565" spans="1:6" x14ac:dyDescent="0.2">
      <c r="A24565" s="97">
        <v>42991</v>
      </c>
      <c r="B24565" s="98">
        <v>0.78125</v>
      </c>
      <c r="C24565" s="99"/>
      <c r="D24565" s="100"/>
      <c r="E24565" s="101"/>
      <c r="F24565" s="102"/>
    </row>
    <row r="24566" spans="1:6" x14ac:dyDescent="0.2">
      <c r="A24566" s="97">
        <v>42991</v>
      </c>
      <c r="B24566" s="98">
        <v>0.79166666666424135</v>
      </c>
      <c r="C24566" s="99"/>
      <c r="D24566" s="100"/>
      <c r="E24566" s="101"/>
      <c r="F24566" s="102"/>
    </row>
    <row r="24567" spans="1:6" x14ac:dyDescent="0.2">
      <c r="A24567" s="97">
        <v>42991</v>
      </c>
      <c r="B24567" s="98">
        <v>0.80208333333575865</v>
      </c>
      <c r="C24567" s="99"/>
      <c r="D24567" s="100"/>
      <c r="E24567" s="101"/>
      <c r="F24567" s="102"/>
    </row>
    <row r="24568" spans="1:6" x14ac:dyDescent="0.2">
      <c r="A24568" s="97">
        <v>42991</v>
      </c>
      <c r="B24568" s="98">
        <v>0.8125</v>
      </c>
      <c r="C24568" s="99"/>
      <c r="D24568" s="100"/>
      <c r="E24568" s="101"/>
      <c r="F24568" s="102"/>
    </row>
    <row r="24569" spans="1:6" x14ac:dyDescent="0.2">
      <c r="A24569" s="97">
        <v>42991</v>
      </c>
      <c r="B24569" s="98">
        <v>0.82291666666424135</v>
      </c>
      <c r="C24569" s="99"/>
      <c r="D24569" s="100"/>
      <c r="E24569" s="101"/>
      <c r="F24569" s="102"/>
    </row>
    <row r="24570" spans="1:6" x14ac:dyDescent="0.2">
      <c r="A24570" s="97">
        <v>42991</v>
      </c>
      <c r="B24570" s="98">
        <v>0.83333333333575865</v>
      </c>
      <c r="C24570" s="99"/>
      <c r="D24570" s="100"/>
      <c r="E24570" s="101"/>
      <c r="F24570" s="102"/>
    </row>
    <row r="24571" spans="1:6" x14ac:dyDescent="0.2">
      <c r="A24571" s="97">
        <v>42991</v>
      </c>
      <c r="B24571" s="98">
        <v>0.84375</v>
      </c>
      <c r="C24571" s="99"/>
      <c r="D24571" s="100"/>
      <c r="E24571" s="101"/>
      <c r="F24571" s="102"/>
    </row>
    <row r="24572" spans="1:6" x14ac:dyDescent="0.2">
      <c r="A24572" s="97">
        <v>42991</v>
      </c>
      <c r="B24572" s="98">
        <v>0.85416666666424135</v>
      </c>
      <c r="C24572" s="99"/>
      <c r="D24572" s="100"/>
      <c r="E24572" s="101"/>
      <c r="F24572" s="102"/>
    </row>
    <row r="24573" spans="1:6" x14ac:dyDescent="0.2">
      <c r="A24573" s="97">
        <v>42991</v>
      </c>
      <c r="B24573" s="98">
        <v>0.86458333333575865</v>
      </c>
      <c r="C24573" s="99"/>
      <c r="D24573" s="100"/>
      <c r="E24573" s="101"/>
      <c r="F24573" s="102"/>
    </row>
    <row r="24574" spans="1:6" x14ac:dyDescent="0.2">
      <c r="A24574" s="97">
        <v>42991</v>
      </c>
      <c r="B24574" s="98">
        <v>0.875</v>
      </c>
      <c r="C24574" s="99"/>
      <c r="D24574" s="100"/>
      <c r="E24574" s="101"/>
      <c r="F24574" s="102"/>
    </row>
    <row r="24575" spans="1:6" x14ac:dyDescent="0.2">
      <c r="A24575" s="97">
        <v>42991</v>
      </c>
      <c r="B24575" s="98">
        <v>0.88541666666424135</v>
      </c>
      <c r="C24575" s="99"/>
      <c r="D24575" s="100"/>
      <c r="E24575" s="101"/>
      <c r="F24575" s="102"/>
    </row>
    <row r="24576" spans="1:6" x14ac:dyDescent="0.2">
      <c r="A24576" s="97">
        <v>42991</v>
      </c>
      <c r="B24576" s="98">
        <v>0.89583333333575865</v>
      </c>
      <c r="C24576" s="99"/>
      <c r="D24576" s="100"/>
      <c r="E24576" s="101"/>
      <c r="F24576" s="102"/>
    </row>
    <row r="24577" spans="1:6" x14ac:dyDescent="0.2">
      <c r="A24577" s="97">
        <v>42991</v>
      </c>
      <c r="B24577" s="98">
        <v>0.90625</v>
      </c>
      <c r="C24577" s="99"/>
      <c r="D24577" s="100"/>
      <c r="E24577" s="101"/>
      <c r="F24577" s="102"/>
    </row>
    <row r="24578" spans="1:6" x14ac:dyDescent="0.2">
      <c r="A24578" s="97">
        <v>42991</v>
      </c>
      <c r="B24578" s="98">
        <v>0.91666666666424135</v>
      </c>
      <c r="C24578" s="99"/>
      <c r="D24578" s="100"/>
      <c r="E24578" s="101"/>
      <c r="F24578" s="102"/>
    </row>
    <row r="24579" spans="1:6" x14ac:dyDescent="0.2">
      <c r="A24579" s="97">
        <v>42991</v>
      </c>
      <c r="B24579" s="98">
        <v>0.92708333333575865</v>
      </c>
      <c r="C24579" s="99"/>
      <c r="D24579" s="100"/>
      <c r="E24579" s="101"/>
      <c r="F24579" s="102"/>
    </row>
    <row r="24580" spans="1:6" x14ac:dyDescent="0.2">
      <c r="A24580" s="97">
        <v>42991</v>
      </c>
      <c r="B24580" s="98">
        <v>0.9375</v>
      </c>
      <c r="C24580" s="99"/>
      <c r="D24580" s="100"/>
      <c r="E24580" s="101"/>
      <c r="F24580" s="102"/>
    </row>
    <row r="24581" spans="1:6" x14ac:dyDescent="0.2">
      <c r="A24581" s="97">
        <v>42991</v>
      </c>
      <c r="B24581" s="98">
        <v>0.94791666666424135</v>
      </c>
      <c r="C24581" s="99"/>
      <c r="D24581" s="100"/>
      <c r="E24581" s="101"/>
      <c r="F24581" s="102"/>
    </row>
    <row r="24582" spans="1:6" x14ac:dyDescent="0.2">
      <c r="A24582" s="97">
        <v>42991</v>
      </c>
      <c r="B24582" s="98">
        <v>0.95833333333575865</v>
      </c>
      <c r="C24582" s="99"/>
      <c r="D24582" s="100"/>
      <c r="E24582" s="101"/>
      <c r="F24582" s="102"/>
    </row>
    <row r="24583" spans="1:6" x14ac:dyDescent="0.2">
      <c r="A24583" s="97">
        <v>42991</v>
      </c>
      <c r="B24583" s="98">
        <v>0.96875</v>
      </c>
      <c r="C24583" s="99"/>
      <c r="D24583" s="100"/>
      <c r="E24583" s="101"/>
      <c r="F24583" s="102"/>
    </row>
    <row r="24584" spans="1:6" x14ac:dyDescent="0.2">
      <c r="A24584" s="97">
        <v>42991</v>
      </c>
      <c r="B24584" s="98">
        <v>0.97916666666424135</v>
      </c>
      <c r="C24584" s="99"/>
      <c r="D24584" s="100"/>
      <c r="E24584" s="101"/>
      <c r="F24584" s="102"/>
    </row>
    <row r="24585" spans="1:6" x14ac:dyDescent="0.2">
      <c r="A24585" s="97">
        <v>42991</v>
      </c>
      <c r="B24585" s="98">
        <v>0.98958333333575865</v>
      </c>
      <c r="C24585" s="99"/>
      <c r="D24585" s="100"/>
      <c r="E24585" s="101"/>
      <c r="F24585" s="102"/>
    </row>
    <row r="24586" spans="1:6" x14ac:dyDescent="0.2">
      <c r="A24586" s="97">
        <v>42992</v>
      </c>
      <c r="B24586" s="98">
        <v>0</v>
      </c>
      <c r="C24586" s="99"/>
      <c r="D24586" s="100"/>
      <c r="E24586" s="101"/>
      <c r="F24586" s="102"/>
    </row>
    <row r="24587" spans="1:6" x14ac:dyDescent="0.2">
      <c r="A24587" s="97">
        <v>42992</v>
      </c>
      <c r="B24587" s="98">
        <v>1.0416666664241347E-2</v>
      </c>
      <c r="C24587" s="99"/>
      <c r="D24587" s="100"/>
      <c r="E24587" s="101"/>
      <c r="F24587" s="102"/>
    </row>
    <row r="24588" spans="1:6" x14ac:dyDescent="0.2">
      <c r="A24588" s="97">
        <v>42992</v>
      </c>
      <c r="B24588" s="98">
        <v>2.0833333335758653E-2</v>
      </c>
      <c r="C24588" s="99"/>
      <c r="D24588" s="100"/>
      <c r="E24588" s="101"/>
      <c r="F24588" s="102"/>
    </row>
    <row r="24589" spans="1:6" x14ac:dyDescent="0.2">
      <c r="A24589" s="97">
        <v>42992</v>
      </c>
      <c r="B24589" s="98">
        <v>3.125E-2</v>
      </c>
      <c r="C24589" s="99"/>
      <c r="D24589" s="100"/>
      <c r="E24589" s="101"/>
      <c r="F24589" s="102"/>
    </row>
    <row r="24590" spans="1:6" x14ac:dyDescent="0.2">
      <c r="A24590" s="97">
        <v>42992</v>
      </c>
      <c r="B24590" s="98">
        <v>4.1666666664241347E-2</v>
      </c>
      <c r="C24590" s="99"/>
      <c r="D24590" s="100"/>
      <c r="E24590" s="101"/>
      <c r="F24590" s="102"/>
    </row>
    <row r="24591" spans="1:6" x14ac:dyDescent="0.2">
      <c r="A24591" s="97">
        <v>42992</v>
      </c>
      <c r="B24591" s="98">
        <v>5.2083333335758653E-2</v>
      </c>
      <c r="C24591" s="99"/>
      <c r="D24591" s="100"/>
      <c r="E24591" s="101"/>
      <c r="F24591" s="102"/>
    </row>
    <row r="24592" spans="1:6" x14ac:dyDescent="0.2">
      <c r="A24592" s="97">
        <v>42992</v>
      </c>
      <c r="B24592" s="98">
        <v>6.25E-2</v>
      </c>
      <c r="C24592" s="99"/>
      <c r="D24592" s="100"/>
      <c r="E24592" s="101"/>
      <c r="F24592" s="102"/>
    </row>
    <row r="24593" spans="1:6" x14ac:dyDescent="0.2">
      <c r="A24593" s="97">
        <v>42992</v>
      </c>
      <c r="B24593" s="98">
        <v>7.2916666664241347E-2</v>
      </c>
      <c r="C24593" s="99"/>
      <c r="D24593" s="100"/>
      <c r="E24593" s="101"/>
      <c r="F24593" s="102"/>
    </row>
    <row r="24594" spans="1:6" x14ac:dyDescent="0.2">
      <c r="A24594" s="97">
        <v>42992</v>
      </c>
      <c r="B24594" s="98">
        <v>8.3333333335758653E-2</v>
      </c>
      <c r="C24594" s="99"/>
      <c r="D24594" s="100"/>
      <c r="E24594" s="101"/>
      <c r="F24594" s="102"/>
    </row>
    <row r="24595" spans="1:6" x14ac:dyDescent="0.2">
      <c r="A24595" s="97">
        <v>42992</v>
      </c>
      <c r="B24595" s="98">
        <v>9.375E-2</v>
      </c>
      <c r="C24595" s="99"/>
      <c r="D24595" s="100"/>
      <c r="E24595" s="101"/>
      <c r="F24595" s="102"/>
    </row>
    <row r="24596" spans="1:6" x14ac:dyDescent="0.2">
      <c r="A24596" s="97">
        <v>42992</v>
      </c>
      <c r="B24596" s="98">
        <v>0.10416666666424135</v>
      </c>
      <c r="C24596" s="99"/>
      <c r="D24596" s="100"/>
      <c r="E24596" s="101"/>
      <c r="F24596" s="102"/>
    </row>
    <row r="24597" spans="1:6" x14ac:dyDescent="0.2">
      <c r="A24597" s="97">
        <v>42992</v>
      </c>
      <c r="B24597" s="98">
        <v>0.11458333333575865</v>
      </c>
      <c r="C24597" s="99"/>
      <c r="D24597" s="100"/>
      <c r="E24597" s="101"/>
      <c r="F24597" s="102"/>
    </row>
    <row r="24598" spans="1:6" x14ac:dyDescent="0.2">
      <c r="A24598" s="97">
        <v>42992</v>
      </c>
      <c r="B24598" s="98">
        <v>0.125</v>
      </c>
      <c r="C24598" s="99"/>
      <c r="D24598" s="100"/>
      <c r="E24598" s="101"/>
      <c r="F24598" s="102"/>
    </row>
    <row r="24599" spans="1:6" x14ac:dyDescent="0.2">
      <c r="A24599" s="97">
        <v>42992</v>
      </c>
      <c r="B24599" s="98">
        <v>0.13541666666424135</v>
      </c>
      <c r="C24599" s="99"/>
      <c r="D24599" s="100"/>
      <c r="E24599" s="101"/>
      <c r="F24599" s="102"/>
    </row>
    <row r="24600" spans="1:6" x14ac:dyDescent="0.2">
      <c r="A24600" s="97">
        <v>42992</v>
      </c>
      <c r="B24600" s="98">
        <v>0.14583333333575865</v>
      </c>
      <c r="C24600" s="99"/>
      <c r="D24600" s="100"/>
      <c r="E24600" s="101"/>
      <c r="F24600" s="102"/>
    </row>
    <row r="24601" spans="1:6" x14ac:dyDescent="0.2">
      <c r="A24601" s="97">
        <v>42992</v>
      </c>
      <c r="B24601" s="98">
        <v>0.15625</v>
      </c>
      <c r="C24601" s="99"/>
      <c r="D24601" s="100"/>
      <c r="E24601" s="101"/>
      <c r="F24601" s="102"/>
    </row>
    <row r="24602" spans="1:6" x14ac:dyDescent="0.2">
      <c r="A24602" s="97">
        <v>42992</v>
      </c>
      <c r="B24602" s="98">
        <v>0.16666666666424135</v>
      </c>
      <c r="C24602" s="99"/>
      <c r="D24602" s="100"/>
      <c r="E24602" s="101"/>
      <c r="F24602" s="102"/>
    </row>
    <row r="24603" spans="1:6" x14ac:dyDescent="0.2">
      <c r="A24603" s="97">
        <v>42992</v>
      </c>
      <c r="B24603" s="98">
        <v>0.17708333333575865</v>
      </c>
      <c r="C24603" s="99"/>
      <c r="D24603" s="100"/>
      <c r="E24603" s="101"/>
      <c r="F24603" s="102"/>
    </row>
    <row r="24604" spans="1:6" x14ac:dyDescent="0.2">
      <c r="A24604" s="97">
        <v>42992</v>
      </c>
      <c r="B24604" s="98">
        <v>0.1875</v>
      </c>
      <c r="C24604" s="99"/>
      <c r="D24604" s="100"/>
      <c r="E24604" s="101"/>
      <c r="F24604" s="102"/>
    </row>
    <row r="24605" spans="1:6" x14ac:dyDescent="0.2">
      <c r="A24605" s="97">
        <v>42992</v>
      </c>
      <c r="B24605" s="98">
        <v>0.19791666666424135</v>
      </c>
      <c r="C24605" s="99"/>
      <c r="D24605" s="100"/>
      <c r="E24605" s="101"/>
      <c r="F24605" s="102"/>
    </row>
    <row r="24606" spans="1:6" x14ac:dyDescent="0.2">
      <c r="A24606" s="97">
        <v>42992</v>
      </c>
      <c r="B24606" s="98">
        <v>0.20833333333575865</v>
      </c>
      <c r="C24606" s="99"/>
      <c r="D24606" s="100"/>
      <c r="E24606" s="101"/>
      <c r="F24606" s="102"/>
    </row>
    <row r="24607" spans="1:6" x14ac:dyDescent="0.2">
      <c r="A24607" s="97">
        <v>42992</v>
      </c>
      <c r="B24607" s="98">
        <v>0.21875</v>
      </c>
      <c r="C24607" s="99"/>
      <c r="D24607" s="100"/>
      <c r="E24607" s="101"/>
      <c r="F24607" s="102"/>
    </row>
    <row r="24608" spans="1:6" x14ac:dyDescent="0.2">
      <c r="A24608" s="97">
        <v>42992</v>
      </c>
      <c r="B24608" s="98">
        <v>0.22916666666424135</v>
      </c>
      <c r="C24608" s="99"/>
      <c r="D24608" s="100"/>
      <c r="E24608" s="101"/>
      <c r="F24608" s="102"/>
    </row>
    <row r="24609" spans="1:6" x14ac:dyDescent="0.2">
      <c r="A24609" s="97">
        <v>42992</v>
      </c>
      <c r="B24609" s="98">
        <v>0.23958333333575865</v>
      </c>
      <c r="C24609" s="99"/>
      <c r="D24609" s="100"/>
      <c r="E24609" s="101"/>
      <c r="F24609" s="102"/>
    </row>
    <row r="24610" spans="1:6" x14ac:dyDescent="0.2">
      <c r="A24610" s="97">
        <v>42992</v>
      </c>
      <c r="B24610" s="98">
        <v>0.25</v>
      </c>
      <c r="C24610" s="99"/>
      <c r="D24610" s="100"/>
      <c r="E24610" s="101"/>
      <c r="F24610" s="102"/>
    </row>
    <row r="24611" spans="1:6" x14ac:dyDescent="0.2">
      <c r="A24611" s="97">
        <v>42992</v>
      </c>
      <c r="B24611" s="98">
        <v>0.26041666666424135</v>
      </c>
      <c r="C24611" s="99"/>
      <c r="D24611" s="100"/>
      <c r="E24611" s="101"/>
      <c r="F24611" s="102"/>
    </row>
    <row r="24612" spans="1:6" x14ac:dyDescent="0.2">
      <c r="A24612" s="97">
        <v>42992</v>
      </c>
      <c r="B24612" s="98">
        <v>0.27083333333575865</v>
      </c>
      <c r="C24612" s="99"/>
      <c r="D24612" s="100"/>
      <c r="E24612" s="101"/>
      <c r="F24612" s="102"/>
    </row>
    <row r="24613" spans="1:6" x14ac:dyDescent="0.2">
      <c r="A24613" s="97">
        <v>42992</v>
      </c>
      <c r="B24613" s="98">
        <v>0.28125</v>
      </c>
      <c r="C24613" s="99"/>
      <c r="D24613" s="100"/>
      <c r="E24613" s="101"/>
      <c r="F24613" s="102"/>
    </row>
    <row r="24614" spans="1:6" x14ac:dyDescent="0.2">
      <c r="A24614" s="97">
        <v>42992</v>
      </c>
      <c r="B24614" s="98">
        <v>0.29166666666424135</v>
      </c>
      <c r="C24614" s="99"/>
      <c r="D24614" s="100"/>
      <c r="E24614" s="101"/>
      <c r="F24614" s="102"/>
    </row>
    <row r="24615" spans="1:6" x14ac:dyDescent="0.2">
      <c r="A24615" s="97">
        <v>42992</v>
      </c>
      <c r="B24615" s="98">
        <v>0.30208333333575865</v>
      </c>
      <c r="C24615" s="99"/>
      <c r="D24615" s="100"/>
      <c r="E24615" s="101"/>
      <c r="F24615" s="102"/>
    </row>
    <row r="24616" spans="1:6" x14ac:dyDescent="0.2">
      <c r="A24616" s="97">
        <v>42992</v>
      </c>
      <c r="B24616" s="98">
        <v>0.3125</v>
      </c>
      <c r="C24616" s="99"/>
      <c r="D24616" s="100"/>
      <c r="E24616" s="101"/>
      <c r="F24616" s="102"/>
    </row>
    <row r="24617" spans="1:6" x14ac:dyDescent="0.2">
      <c r="A24617" s="97">
        <v>42992</v>
      </c>
      <c r="B24617" s="98">
        <v>0.32291666666424135</v>
      </c>
      <c r="C24617" s="99"/>
      <c r="D24617" s="100"/>
      <c r="E24617" s="101"/>
      <c r="F24617" s="102"/>
    </row>
    <row r="24618" spans="1:6" x14ac:dyDescent="0.2">
      <c r="A24618" s="97">
        <v>42992</v>
      </c>
      <c r="B24618" s="98">
        <v>0.33333333333575865</v>
      </c>
      <c r="C24618" s="99"/>
      <c r="D24618" s="100"/>
      <c r="E24618" s="101"/>
      <c r="F24618" s="102"/>
    </row>
    <row r="24619" spans="1:6" x14ac:dyDescent="0.2">
      <c r="A24619" s="97">
        <v>42992</v>
      </c>
      <c r="B24619" s="98">
        <v>0.34375</v>
      </c>
      <c r="C24619" s="99"/>
      <c r="D24619" s="100"/>
      <c r="E24619" s="101"/>
      <c r="F24619" s="102"/>
    </row>
    <row r="24620" spans="1:6" x14ac:dyDescent="0.2">
      <c r="A24620" s="97">
        <v>42992</v>
      </c>
      <c r="B24620" s="98">
        <v>0.35416666666424135</v>
      </c>
      <c r="C24620" s="99"/>
      <c r="D24620" s="100"/>
      <c r="E24620" s="101"/>
      <c r="F24620" s="102"/>
    </row>
    <row r="24621" spans="1:6" x14ac:dyDescent="0.2">
      <c r="A24621" s="97">
        <v>42992</v>
      </c>
      <c r="B24621" s="98">
        <v>0.36458333333575865</v>
      </c>
      <c r="C24621" s="99"/>
      <c r="D24621" s="100"/>
      <c r="E24621" s="101"/>
      <c r="F24621" s="102"/>
    </row>
    <row r="24622" spans="1:6" x14ac:dyDescent="0.2">
      <c r="A24622" s="97">
        <v>42992</v>
      </c>
      <c r="B24622" s="98">
        <v>0.375</v>
      </c>
      <c r="C24622" s="99"/>
      <c r="D24622" s="100"/>
      <c r="E24622" s="101"/>
      <c r="F24622" s="102"/>
    </row>
    <row r="24623" spans="1:6" x14ac:dyDescent="0.2">
      <c r="A24623" s="97">
        <v>42992</v>
      </c>
      <c r="B24623" s="98">
        <v>0.38541666666424135</v>
      </c>
      <c r="C24623" s="99"/>
      <c r="D24623" s="100"/>
      <c r="E24623" s="101"/>
      <c r="F24623" s="102"/>
    </row>
    <row r="24624" spans="1:6" x14ac:dyDescent="0.2">
      <c r="A24624" s="97">
        <v>42992</v>
      </c>
      <c r="B24624" s="98">
        <v>0.39583333333575865</v>
      </c>
      <c r="C24624" s="99"/>
      <c r="D24624" s="100"/>
      <c r="E24624" s="101"/>
      <c r="F24624" s="102"/>
    </row>
    <row r="24625" spans="1:6" x14ac:dyDescent="0.2">
      <c r="A24625" s="97">
        <v>42992</v>
      </c>
      <c r="B24625" s="98">
        <v>0.40625</v>
      </c>
      <c r="C24625" s="99"/>
      <c r="D24625" s="100"/>
      <c r="E24625" s="101"/>
      <c r="F24625" s="102"/>
    </row>
    <row r="24626" spans="1:6" x14ac:dyDescent="0.2">
      <c r="A24626" s="97">
        <v>42992</v>
      </c>
      <c r="B24626" s="98">
        <v>0.41666666666424135</v>
      </c>
      <c r="C24626" s="99"/>
      <c r="D24626" s="100"/>
      <c r="E24626" s="101"/>
      <c r="F24626" s="102"/>
    </row>
    <row r="24627" spans="1:6" x14ac:dyDescent="0.2">
      <c r="A24627" s="97">
        <v>42992</v>
      </c>
      <c r="B24627" s="98">
        <v>0.42708333333575865</v>
      </c>
      <c r="C24627" s="99"/>
      <c r="D24627" s="100"/>
      <c r="E24627" s="101"/>
      <c r="F24627" s="102"/>
    </row>
    <row r="24628" spans="1:6" x14ac:dyDescent="0.2">
      <c r="A24628" s="97">
        <v>42992</v>
      </c>
      <c r="B24628" s="98">
        <v>0.4375</v>
      </c>
      <c r="C24628" s="99"/>
      <c r="D24628" s="100"/>
      <c r="E24628" s="101"/>
      <c r="F24628" s="102"/>
    </row>
    <row r="24629" spans="1:6" x14ac:dyDescent="0.2">
      <c r="A24629" s="97">
        <v>42992</v>
      </c>
      <c r="B24629" s="98">
        <v>0.44791666666424135</v>
      </c>
      <c r="C24629" s="99"/>
      <c r="D24629" s="100"/>
      <c r="E24629" s="101"/>
      <c r="F24629" s="102"/>
    </row>
    <row r="24630" spans="1:6" x14ac:dyDescent="0.2">
      <c r="A24630" s="97">
        <v>42992</v>
      </c>
      <c r="B24630" s="98">
        <v>0.45833333333575865</v>
      </c>
      <c r="C24630" s="99"/>
      <c r="D24630" s="100"/>
      <c r="E24630" s="101"/>
      <c r="F24630" s="102"/>
    </row>
    <row r="24631" spans="1:6" x14ac:dyDescent="0.2">
      <c r="A24631" s="97">
        <v>42992</v>
      </c>
      <c r="B24631" s="98">
        <v>0.46875</v>
      </c>
      <c r="C24631" s="99"/>
      <c r="D24631" s="100"/>
      <c r="E24631" s="101"/>
      <c r="F24631" s="102"/>
    </row>
    <row r="24632" spans="1:6" x14ac:dyDescent="0.2">
      <c r="A24632" s="97">
        <v>42992</v>
      </c>
      <c r="B24632" s="98">
        <v>0.47916666666424135</v>
      </c>
      <c r="C24632" s="99"/>
      <c r="D24632" s="100"/>
      <c r="E24632" s="101"/>
      <c r="F24632" s="102"/>
    </row>
    <row r="24633" spans="1:6" x14ac:dyDescent="0.2">
      <c r="A24633" s="97">
        <v>42992</v>
      </c>
      <c r="B24633" s="98">
        <v>0.48958333333575865</v>
      </c>
      <c r="C24633" s="99"/>
      <c r="D24633" s="100"/>
      <c r="E24633" s="101"/>
      <c r="F24633" s="102"/>
    </row>
    <row r="24634" spans="1:6" x14ac:dyDescent="0.2">
      <c r="A24634" s="97">
        <v>42992</v>
      </c>
      <c r="B24634" s="98">
        <v>0.5</v>
      </c>
      <c r="C24634" s="99"/>
      <c r="D24634" s="100"/>
      <c r="E24634" s="101"/>
      <c r="F24634" s="102"/>
    </row>
    <row r="24635" spans="1:6" x14ac:dyDescent="0.2">
      <c r="A24635" s="97">
        <v>42992</v>
      </c>
      <c r="B24635" s="98">
        <v>0.51041666666424135</v>
      </c>
      <c r="C24635" s="99"/>
      <c r="D24635" s="100"/>
      <c r="E24635" s="101"/>
      <c r="F24635" s="102"/>
    </row>
    <row r="24636" spans="1:6" x14ac:dyDescent="0.2">
      <c r="A24636" s="97">
        <v>42992</v>
      </c>
      <c r="B24636" s="98">
        <v>0.52083333333575865</v>
      </c>
      <c r="C24636" s="99"/>
      <c r="D24636" s="100"/>
      <c r="E24636" s="101"/>
      <c r="F24636" s="102"/>
    </row>
    <row r="24637" spans="1:6" x14ac:dyDescent="0.2">
      <c r="A24637" s="97">
        <v>42992</v>
      </c>
      <c r="B24637" s="98">
        <v>0.53125</v>
      </c>
      <c r="C24637" s="99"/>
      <c r="D24637" s="100"/>
      <c r="E24637" s="101"/>
      <c r="F24637" s="102"/>
    </row>
    <row r="24638" spans="1:6" x14ac:dyDescent="0.2">
      <c r="A24638" s="97">
        <v>42992</v>
      </c>
      <c r="B24638" s="98">
        <v>0.54166666666424135</v>
      </c>
      <c r="C24638" s="99"/>
      <c r="D24638" s="100"/>
      <c r="E24638" s="101"/>
      <c r="F24638" s="102"/>
    </row>
    <row r="24639" spans="1:6" x14ac:dyDescent="0.2">
      <c r="A24639" s="97">
        <v>42992</v>
      </c>
      <c r="B24639" s="98">
        <v>0.55208333333575865</v>
      </c>
      <c r="C24639" s="99"/>
      <c r="D24639" s="100"/>
      <c r="E24639" s="101"/>
      <c r="F24639" s="102"/>
    </row>
    <row r="24640" spans="1:6" x14ac:dyDescent="0.2">
      <c r="A24640" s="97">
        <v>42992</v>
      </c>
      <c r="B24640" s="98">
        <v>0.5625</v>
      </c>
      <c r="C24640" s="99"/>
      <c r="D24640" s="100"/>
      <c r="E24640" s="101"/>
      <c r="F24640" s="102"/>
    </row>
    <row r="24641" spans="1:6" x14ac:dyDescent="0.2">
      <c r="A24641" s="97">
        <v>42992</v>
      </c>
      <c r="B24641" s="98">
        <v>0.57291666666424135</v>
      </c>
      <c r="C24641" s="99"/>
      <c r="D24641" s="100"/>
      <c r="E24641" s="101"/>
      <c r="F24641" s="102"/>
    </row>
    <row r="24642" spans="1:6" x14ac:dyDescent="0.2">
      <c r="A24642" s="97">
        <v>42992</v>
      </c>
      <c r="B24642" s="98">
        <v>0.58333333333575865</v>
      </c>
      <c r="C24642" s="99"/>
      <c r="D24642" s="100"/>
      <c r="E24642" s="101"/>
      <c r="F24642" s="102"/>
    </row>
    <row r="24643" spans="1:6" x14ac:dyDescent="0.2">
      <c r="A24643" s="97">
        <v>42992</v>
      </c>
      <c r="B24643" s="98">
        <v>0.59375</v>
      </c>
      <c r="C24643" s="99"/>
      <c r="D24643" s="100"/>
      <c r="E24643" s="101"/>
      <c r="F24643" s="102"/>
    </row>
    <row r="24644" spans="1:6" x14ac:dyDescent="0.2">
      <c r="A24644" s="97">
        <v>42992</v>
      </c>
      <c r="B24644" s="98">
        <v>0.60416666666424135</v>
      </c>
      <c r="C24644" s="99"/>
      <c r="D24644" s="100"/>
      <c r="E24644" s="101"/>
      <c r="F24644" s="102"/>
    </row>
    <row r="24645" spans="1:6" x14ac:dyDescent="0.2">
      <c r="A24645" s="97">
        <v>42992</v>
      </c>
      <c r="B24645" s="98">
        <v>0.61458333333575865</v>
      </c>
      <c r="C24645" s="99"/>
      <c r="D24645" s="100"/>
      <c r="E24645" s="101"/>
      <c r="F24645" s="102"/>
    </row>
    <row r="24646" spans="1:6" x14ac:dyDescent="0.2">
      <c r="A24646" s="97">
        <v>42992</v>
      </c>
      <c r="B24646" s="98">
        <v>0.625</v>
      </c>
      <c r="C24646" s="99"/>
      <c r="D24646" s="100"/>
      <c r="E24646" s="101"/>
      <c r="F24646" s="102"/>
    </row>
    <row r="24647" spans="1:6" x14ac:dyDescent="0.2">
      <c r="A24647" s="97">
        <v>42992</v>
      </c>
      <c r="B24647" s="98">
        <v>0.63541666666424135</v>
      </c>
      <c r="C24647" s="99"/>
      <c r="D24647" s="100"/>
      <c r="E24647" s="101"/>
      <c r="F24647" s="102"/>
    </row>
    <row r="24648" spans="1:6" x14ac:dyDescent="0.2">
      <c r="A24648" s="97">
        <v>42992</v>
      </c>
      <c r="B24648" s="98">
        <v>0.64583333333575865</v>
      </c>
      <c r="C24648" s="99"/>
      <c r="D24648" s="100"/>
      <c r="E24648" s="101"/>
      <c r="F24648" s="102"/>
    </row>
    <row r="24649" spans="1:6" x14ac:dyDescent="0.2">
      <c r="A24649" s="97">
        <v>42992</v>
      </c>
      <c r="B24649" s="98">
        <v>0.65625</v>
      </c>
      <c r="C24649" s="99"/>
      <c r="D24649" s="100"/>
      <c r="E24649" s="101"/>
      <c r="F24649" s="102"/>
    </row>
    <row r="24650" spans="1:6" x14ac:dyDescent="0.2">
      <c r="A24650" s="97">
        <v>42992</v>
      </c>
      <c r="B24650" s="98">
        <v>0.66666666666424135</v>
      </c>
      <c r="C24650" s="99"/>
      <c r="D24650" s="100"/>
      <c r="E24650" s="101"/>
      <c r="F24650" s="102"/>
    </row>
    <row r="24651" spans="1:6" x14ac:dyDescent="0.2">
      <c r="A24651" s="97">
        <v>42992</v>
      </c>
      <c r="B24651" s="98">
        <v>0.67708333333575865</v>
      </c>
      <c r="C24651" s="99"/>
      <c r="D24651" s="100"/>
      <c r="E24651" s="101"/>
      <c r="F24651" s="102"/>
    </row>
    <row r="24652" spans="1:6" x14ac:dyDescent="0.2">
      <c r="A24652" s="97">
        <v>42992</v>
      </c>
      <c r="B24652" s="98">
        <v>0.6875</v>
      </c>
      <c r="C24652" s="99"/>
      <c r="D24652" s="100"/>
      <c r="E24652" s="101"/>
      <c r="F24652" s="102"/>
    </row>
    <row r="24653" spans="1:6" x14ac:dyDescent="0.2">
      <c r="A24653" s="97">
        <v>42992</v>
      </c>
      <c r="B24653" s="98">
        <v>0.69791666666424135</v>
      </c>
      <c r="C24653" s="99"/>
      <c r="D24653" s="100"/>
      <c r="E24653" s="101"/>
      <c r="F24653" s="102"/>
    </row>
    <row r="24654" spans="1:6" x14ac:dyDescent="0.2">
      <c r="A24654" s="97">
        <v>42992</v>
      </c>
      <c r="B24654" s="98">
        <v>0.70833333333575865</v>
      </c>
      <c r="C24654" s="99"/>
      <c r="D24654" s="100"/>
      <c r="E24654" s="101"/>
      <c r="F24654" s="102"/>
    </row>
    <row r="24655" spans="1:6" x14ac:dyDescent="0.2">
      <c r="A24655" s="97">
        <v>42992</v>
      </c>
      <c r="B24655" s="98">
        <v>0.71875</v>
      </c>
      <c r="C24655" s="99"/>
      <c r="D24655" s="100"/>
      <c r="E24655" s="101"/>
      <c r="F24655" s="102"/>
    </row>
    <row r="24656" spans="1:6" x14ac:dyDescent="0.2">
      <c r="A24656" s="97">
        <v>42992</v>
      </c>
      <c r="B24656" s="98">
        <v>0.72916666666424135</v>
      </c>
      <c r="C24656" s="99"/>
      <c r="D24656" s="100"/>
      <c r="E24656" s="101"/>
      <c r="F24656" s="102"/>
    </row>
    <row r="24657" spans="1:6" x14ac:dyDescent="0.2">
      <c r="A24657" s="97">
        <v>42992</v>
      </c>
      <c r="B24657" s="98">
        <v>0.73958333333575865</v>
      </c>
      <c r="C24657" s="99"/>
      <c r="D24657" s="100"/>
      <c r="E24657" s="101"/>
      <c r="F24657" s="102"/>
    </row>
    <row r="24658" spans="1:6" x14ac:dyDescent="0.2">
      <c r="A24658" s="97">
        <v>42992</v>
      </c>
      <c r="B24658" s="98">
        <v>0.75</v>
      </c>
      <c r="C24658" s="99"/>
      <c r="D24658" s="100"/>
      <c r="E24658" s="101"/>
      <c r="F24658" s="102"/>
    </row>
    <row r="24659" spans="1:6" x14ac:dyDescent="0.2">
      <c r="A24659" s="97">
        <v>42992</v>
      </c>
      <c r="B24659" s="98">
        <v>0.76041666666424135</v>
      </c>
      <c r="C24659" s="99"/>
      <c r="D24659" s="100"/>
      <c r="E24659" s="101"/>
      <c r="F24659" s="102"/>
    </row>
    <row r="24660" spans="1:6" x14ac:dyDescent="0.2">
      <c r="A24660" s="97">
        <v>42992</v>
      </c>
      <c r="B24660" s="98">
        <v>0.77083333333575865</v>
      </c>
      <c r="C24660" s="99"/>
      <c r="D24660" s="100"/>
      <c r="E24660" s="101"/>
      <c r="F24660" s="102"/>
    </row>
    <row r="24661" spans="1:6" x14ac:dyDescent="0.2">
      <c r="A24661" s="97">
        <v>42992</v>
      </c>
      <c r="B24661" s="98">
        <v>0.78125</v>
      </c>
      <c r="C24661" s="99"/>
      <c r="D24661" s="100"/>
      <c r="E24661" s="101"/>
      <c r="F24661" s="102"/>
    </row>
    <row r="24662" spans="1:6" x14ac:dyDescent="0.2">
      <c r="A24662" s="97">
        <v>42992</v>
      </c>
      <c r="B24662" s="98">
        <v>0.79166666666424135</v>
      </c>
      <c r="C24662" s="99"/>
      <c r="D24662" s="100"/>
      <c r="E24662" s="101"/>
      <c r="F24662" s="102"/>
    </row>
    <row r="24663" spans="1:6" x14ac:dyDescent="0.2">
      <c r="A24663" s="97">
        <v>42992</v>
      </c>
      <c r="B24663" s="98">
        <v>0.80208333333575865</v>
      </c>
      <c r="C24663" s="99"/>
      <c r="D24663" s="100"/>
      <c r="E24663" s="101"/>
      <c r="F24663" s="102"/>
    </row>
    <row r="24664" spans="1:6" x14ac:dyDescent="0.2">
      <c r="A24664" s="97">
        <v>42992</v>
      </c>
      <c r="B24664" s="98">
        <v>0.8125</v>
      </c>
      <c r="C24664" s="99"/>
      <c r="D24664" s="100"/>
      <c r="E24664" s="101"/>
      <c r="F24664" s="102"/>
    </row>
    <row r="24665" spans="1:6" x14ac:dyDescent="0.2">
      <c r="A24665" s="97">
        <v>42992</v>
      </c>
      <c r="B24665" s="98">
        <v>0.82291666666424135</v>
      </c>
      <c r="C24665" s="99"/>
      <c r="D24665" s="100"/>
      <c r="E24665" s="101"/>
      <c r="F24665" s="102"/>
    </row>
    <row r="24666" spans="1:6" x14ac:dyDescent="0.2">
      <c r="A24666" s="97">
        <v>42992</v>
      </c>
      <c r="B24666" s="98">
        <v>0.83333333333575865</v>
      </c>
      <c r="C24666" s="99"/>
      <c r="D24666" s="100"/>
      <c r="E24666" s="101"/>
      <c r="F24666" s="102"/>
    </row>
    <row r="24667" spans="1:6" x14ac:dyDescent="0.2">
      <c r="A24667" s="97">
        <v>42992</v>
      </c>
      <c r="B24667" s="98">
        <v>0.84375</v>
      </c>
      <c r="C24667" s="99"/>
      <c r="D24667" s="100"/>
      <c r="E24667" s="101"/>
      <c r="F24667" s="102"/>
    </row>
    <row r="24668" spans="1:6" x14ac:dyDescent="0.2">
      <c r="A24668" s="97">
        <v>42992</v>
      </c>
      <c r="B24668" s="98">
        <v>0.85416666666424135</v>
      </c>
      <c r="C24668" s="99"/>
      <c r="D24668" s="100"/>
      <c r="E24668" s="101"/>
      <c r="F24668" s="102"/>
    </row>
    <row r="24669" spans="1:6" x14ac:dyDescent="0.2">
      <c r="A24669" s="97">
        <v>42992</v>
      </c>
      <c r="B24669" s="98">
        <v>0.86458333333575865</v>
      </c>
      <c r="C24669" s="99"/>
      <c r="D24669" s="100"/>
      <c r="E24669" s="101"/>
      <c r="F24669" s="102"/>
    </row>
    <row r="24670" spans="1:6" x14ac:dyDescent="0.2">
      <c r="A24670" s="97">
        <v>42992</v>
      </c>
      <c r="B24670" s="98">
        <v>0.875</v>
      </c>
      <c r="C24670" s="99"/>
      <c r="D24670" s="100"/>
      <c r="E24670" s="101"/>
      <c r="F24670" s="102"/>
    </row>
    <row r="24671" spans="1:6" x14ac:dyDescent="0.2">
      <c r="A24671" s="97">
        <v>42992</v>
      </c>
      <c r="B24671" s="98">
        <v>0.88541666666424135</v>
      </c>
      <c r="C24671" s="99"/>
      <c r="D24671" s="100"/>
      <c r="E24671" s="101"/>
      <c r="F24671" s="102"/>
    </row>
    <row r="24672" spans="1:6" x14ac:dyDescent="0.2">
      <c r="A24672" s="97">
        <v>42992</v>
      </c>
      <c r="B24672" s="98">
        <v>0.89583333333575865</v>
      </c>
      <c r="C24672" s="99"/>
      <c r="D24672" s="100"/>
      <c r="E24672" s="101"/>
      <c r="F24672" s="102"/>
    </row>
    <row r="24673" spans="1:6" x14ac:dyDescent="0.2">
      <c r="A24673" s="97">
        <v>42992</v>
      </c>
      <c r="B24673" s="98">
        <v>0.90625</v>
      </c>
      <c r="C24673" s="99"/>
      <c r="D24673" s="100"/>
      <c r="E24673" s="101"/>
      <c r="F24673" s="102"/>
    </row>
    <row r="24674" spans="1:6" x14ac:dyDescent="0.2">
      <c r="A24674" s="97">
        <v>42992</v>
      </c>
      <c r="B24674" s="98">
        <v>0.91666666666424135</v>
      </c>
      <c r="C24674" s="99"/>
      <c r="D24674" s="100"/>
      <c r="E24674" s="101"/>
      <c r="F24674" s="102"/>
    </row>
    <row r="24675" spans="1:6" x14ac:dyDescent="0.2">
      <c r="A24675" s="97">
        <v>42992</v>
      </c>
      <c r="B24675" s="98">
        <v>0.92708333333575865</v>
      </c>
      <c r="C24675" s="99"/>
      <c r="D24675" s="100"/>
      <c r="E24675" s="101"/>
      <c r="F24675" s="102"/>
    </row>
    <row r="24676" spans="1:6" x14ac:dyDescent="0.2">
      <c r="A24676" s="97">
        <v>42992</v>
      </c>
      <c r="B24676" s="98">
        <v>0.9375</v>
      </c>
      <c r="C24676" s="99"/>
      <c r="D24676" s="100"/>
      <c r="E24676" s="101"/>
      <c r="F24676" s="102"/>
    </row>
    <row r="24677" spans="1:6" x14ac:dyDescent="0.2">
      <c r="A24677" s="97">
        <v>42992</v>
      </c>
      <c r="B24677" s="98">
        <v>0.94791666666424135</v>
      </c>
      <c r="C24677" s="99"/>
      <c r="D24677" s="100"/>
      <c r="E24677" s="101"/>
      <c r="F24677" s="102"/>
    </row>
    <row r="24678" spans="1:6" x14ac:dyDescent="0.2">
      <c r="A24678" s="97">
        <v>42992</v>
      </c>
      <c r="B24678" s="98">
        <v>0.95833333333575865</v>
      </c>
      <c r="C24678" s="99"/>
      <c r="D24678" s="100"/>
      <c r="E24678" s="101"/>
      <c r="F24678" s="102"/>
    </row>
    <row r="24679" spans="1:6" x14ac:dyDescent="0.2">
      <c r="A24679" s="97">
        <v>42992</v>
      </c>
      <c r="B24679" s="98">
        <v>0.96875</v>
      </c>
      <c r="C24679" s="99"/>
      <c r="D24679" s="100"/>
      <c r="E24679" s="101"/>
      <c r="F24679" s="102"/>
    </row>
    <row r="24680" spans="1:6" x14ac:dyDescent="0.2">
      <c r="A24680" s="97">
        <v>42992</v>
      </c>
      <c r="B24680" s="98">
        <v>0.97916666666424135</v>
      </c>
      <c r="C24680" s="99"/>
      <c r="D24680" s="100"/>
      <c r="E24680" s="101"/>
      <c r="F24680" s="102"/>
    </row>
    <row r="24681" spans="1:6" x14ac:dyDescent="0.2">
      <c r="A24681" s="97">
        <v>42992</v>
      </c>
      <c r="B24681" s="98">
        <v>0.98958333333575865</v>
      </c>
      <c r="C24681" s="99"/>
      <c r="D24681" s="100"/>
      <c r="E24681" s="101"/>
      <c r="F24681" s="102"/>
    </row>
    <row r="24682" spans="1:6" x14ac:dyDescent="0.2">
      <c r="A24682" s="97">
        <v>42993</v>
      </c>
      <c r="B24682" s="98">
        <v>0</v>
      </c>
      <c r="C24682" s="99"/>
      <c r="D24682" s="100"/>
      <c r="E24682" s="101"/>
      <c r="F24682" s="102"/>
    </row>
    <row r="24683" spans="1:6" x14ac:dyDescent="0.2">
      <c r="A24683" s="97">
        <v>42993</v>
      </c>
      <c r="B24683" s="98">
        <v>1.0416666664241347E-2</v>
      </c>
      <c r="C24683" s="99"/>
      <c r="D24683" s="100"/>
      <c r="E24683" s="101"/>
      <c r="F24683" s="102"/>
    </row>
    <row r="24684" spans="1:6" x14ac:dyDescent="0.2">
      <c r="A24684" s="97">
        <v>42993</v>
      </c>
      <c r="B24684" s="98">
        <v>2.0833333335758653E-2</v>
      </c>
      <c r="C24684" s="99"/>
      <c r="D24684" s="100"/>
      <c r="E24684" s="101"/>
      <c r="F24684" s="102"/>
    </row>
    <row r="24685" spans="1:6" x14ac:dyDescent="0.2">
      <c r="A24685" s="97">
        <v>42993</v>
      </c>
      <c r="B24685" s="98">
        <v>3.125E-2</v>
      </c>
      <c r="C24685" s="99"/>
      <c r="D24685" s="100"/>
      <c r="E24685" s="101"/>
      <c r="F24685" s="102"/>
    </row>
    <row r="24686" spans="1:6" x14ac:dyDescent="0.2">
      <c r="A24686" s="97">
        <v>42993</v>
      </c>
      <c r="B24686" s="98">
        <v>4.1666666664241347E-2</v>
      </c>
      <c r="C24686" s="99"/>
      <c r="D24686" s="100"/>
      <c r="E24686" s="101"/>
      <c r="F24686" s="102"/>
    </row>
    <row r="24687" spans="1:6" x14ac:dyDescent="0.2">
      <c r="A24687" s="97">
        <v>42993</v>
      </c>
      <c r="B24687" s="98">
        <v>5.2083333335758653E-2</v>
      </c>
      <c r="C24687" s="99"/>
      <c r="D24687" s="100"/>
      <c r="E24687" s="101"/>
      <c r="F24687" s="102"/>
    </row>
    <row r="24688" spans="1:6" x14ac:dyDescent="0.2">
      <c r="A24688" s="97">
        <v>42993</v>
      </c>
      <c r="B24688" s="98">
        <v>6.25E-2</v>
      </c>
      <c r="C24688" s="99"/>
      <c r="D24688" s="100"/>
      <c r="E24688" s="101"/>
      <c r="F24688" s="102"/>
    </row>
    <row r="24689" spans="1:6" x14ac:dyDescent="0.2">
      <c r="A24689" s="97">
        <v>42993</v>
      </c>
      <c r="B24689" s="98">
        <v>7.2916666664241347E-2</v>
      </c>
      <c r="C24689" s="99"/>
      <c r="D24689" s="100"/>
      <c r="E24689" s="101"/>
      <c r="F24689" s="102"/>
    </row>
    <row r="24690" spans="1:6" x14ac:dyDescent="0.2">
      <c r="A24690" s="97">
        <v>42993</v>
      </c>
      <c r="B24690" s="98">
        <v>8.3333333335758653E-2</v>
      </c>
      <c r="C24690" s="99"/>
      <c r="D24690" s="100"/>
      <c r="E24690" s="101"/>
      <c r="F24690" s="102"/>
    </row>
    <row r="24691" spans="1:6" x14ac:dyDescent="0.2">
      <c r="A24691" s="97">
        <v>42993</v>
      </c>
      <c r="B24691" s="98">
        <v>9.375E-2</v>
      </c>
      <c r="C24691" s="99"/>
      <c r="D24691" s="100"/>
      <c r="E24691" s="101"/>
      <c r="F24691" s="102"/>
    </row>
    <row r="24692" spans="1:6" x14ac:dyDescent="0.2">
      <c r="A24692" s="97">
        <v>42993</v>
      </c>
      <c r="B24692" s="98">
        <v>0.10416666666424135</v>
      </c>
      <c r="C24692" s="99"/>
      <c r="D24692" s="100"/>
      <c r="E24692" s="101"/>
      <c r="F24692" s="102"/>
    </row>
    <row r="24693" spans="1:6" x14ac:dyDescent="0.2">
      <c r="A24693" s="97">
        <v>42993</v>
      </c>
      <c r="B24693" s="98">
        <v>0.11458333333575865</v>
      </c>
      <c r="C24693" s="99"/>
      <c r="D24693" s="100"/>
      <c r="E24693" s="101"/>
      <c r="F24693" s="102"/>
    </row>
    <row r="24694" spans="1:6" x14ac:dyDescent="0.2">
      <c r="A24694" s="97">
        <v>42993</v>
      </c>
      <c r="B24694" s="98">
        <v>0.125</v>
      </c>
      <c r="C24694" s="99"/>
      <c r="D24694" s="100"/>
      <c r="E24694" s="101"/>
      <c r="F24694" s="102"/>
    </row>
    <row r="24695" spans="1:6" x14ac:dyDescent="0.2">
      <c r="A24695" s="97">
        <v>42993</v>
      </c>
      <c r="B24695" s="98">
        <v>0.13541666666424135</v>
      </c>
      <c r="C24695" s="99"/>
      <c r="D24695" s="100"/>
      <c r="E24695" s="101"/>
      <c r="F24695" s="102"/>
    </row>
    <row r="24696" spans="1:6" x14ac:dyDescent="0.2">
      <c r="A24696" s="97">
        <v>42993</v>
      </c>
      <c r="B24696" s="98">
        <v>0.14583333333575865</v>
      </c>
      <c r="C24696" s="99"/>
      <c r="D24696" s="100"/>
      <c r="E24696" s="101"/>
      <c r="F24696" s="102"/>
    </row>
    <row r="24697" spans="1:6" x14ac:dyDescent="0.2">
      <c r="A24697" s="97">
        <v>42993</v>
      </c>
      <c r="B24697" s="98">
        <v>0.15625</v>
      </c>
      <c r="C24697" s="99"/>
      <c r="D24697" s="100"/>
      <c r="E24697" s="101"/>
      <c r="F24697" s="102"/>
    </row>
    <row r="24698" spans="1:6" x14ac:dyDescent="0.2">
      <c r="A24698" s="97">
        <v>42993</v>
      </c>
      <c r="B24698" s="98">
        <v>0.16666666666424135</v>
      </c>
      <c r="C24698" s="99"/>
      <c r="D24698" s="100"/>
      <c r="E24698" s="101"/>
      <c r="F24698" s="102"/>
    </row>
    <row r="24699" spans="1:6" x14ac:dyDescent="0.2">
      <c r="A24699" s="97">
        <v>42993</v>
      </c>
      <c r="B24699" s="98">
        <v>0.17708333333575865</v>
      </c>
      <c r="C24699" s="99"/>
      <c r="D24699" s="100"/>
      <c r="E24699" s="101"/>
      <c r="F24699" s="102"/>
    </row>
    <row r="24700" spans="1:6" x14ac:dyDescent="0.2">
      <c r="A24700" s="97">
        <v>42993</v>
      </c>
      <c r="B24700" s="98">
        <v>0.1875</v>
      </c>
      <c r="C24700" s="99"/>
      <c r="D24700" s="100"/>
      <c r="E24700" s="101"/>
      <c r="F24700" s="102"/>
    </row>
    <row r="24701" spans="1:6" x14ac:dyDescent="0.2">
      <c r="A24701" s="97">
        <v>42993</v>
      </c>
      <c r="B24701" s="98">
        <v>0.19791666666424135</v>
      </c>
      <c r="C24701" s="99"/>
      <c r="D24701" s="100"/>
      <c r="E24701" s="101"/>
      <c r="F24701" s="102"/>
    </row>
    <row r="24702" spans="1:6" x14ac:dyDescent="0.2">
      <c r="A24702" s="97">
        <v>42993</v>
      </c>
      <c r="B24702" s="98">
        <v>0.20833333333575865</v>
      </c>
      <c r="C24702" s="99"/>
      <c r="D24702" s="100"/>
      <c r="E24702" s="101"/>
      <c r="F24702" s="102"/>
    </row>
    <row r="24703" spans="1:6" x14ac:dyDescent="0.2">
      <c r="A24703" s="97">
        <v>42993</v>
      </c>
      <c r="B24703" s="98">
        <v>0.21875</v>
      </c>
      <c r="C24703" s="99"/>
      <c r="D24703" s="100"/>
      <c r="E24703" s="101"/>
      <c r="F24703" s="102"/>
    </row>
    <row r="24704" spans="1:6" x14ac:dyDescent="0.2">
      <c r="A24704" s="97">
        <v>42993</v>
      </c>
      <c r="B24704" s="98">
        <v>0.22916666666424135</v>
      </c>
      <c r="C24704" s="99"/>
      <c r="D24704" s="100"/>
      <c r="E24704" s="101"/>
      <c r="F24704" s="102"/>
    </row>
    <row r="24705" spans="1:6" x14ac:dyDescent="0.2">
      <c r="A24705" s="97">
        <v>42993</v>
      </c>
      <c r="B24705" s="98">
        <v>0.23958333333575865</v>
      </c>
      <c r="C24705" s="99"/>
      <c r="D24705" s="100"/>
      <c r="E24705" s="101"/>
      <c r="F24705" s="102"/>
    </row>
    <row r="24706" spans="1:6" x14ac:dyDescent="0.2">
      <c r="A24706" s="97">
        <v>42993</v>
      </c>
      <c r="B24706" s="98">
        <v>0.25</v>
      </c>
      <c r="C24706" s="99"/>
      <c r="D24706" s="100"/>
      <c r="E24706" s="101"/>
      <c r="F24706" s="102"/>
    </row>
    <row r="24707" spans="1:6" x14ac:dyDescent="0.2">
      <c r="A24707" s="97">
        <v>42993</v>
      </c>
      <c r="B24707" s="98">
        <v>0.26041666666424135</v>
      </c>
      <c r="C24707" s="99"/>
      <c r="D24707" s="100"/>
      <c r="E24707" s="101"/>
      <c r="F24707" s="102"/>
    </row>
    <row r="24708" spans="1:6" x14ac:dyDescent="0.2">
      <c r="A24708" s="97">
        <v>42993</v>
      </c>
      <c r="B24708" s="98">
        <v>0.27083333333575865</v>
      </c>
      <c r="C24708" s="99"/>
      <c r="D24708" s="100"/>
      <c r="E24708" s="101"/>
      <c r="F24708" s="102"/>
    </row>
    <row r="24709" spans="1:6" x14ac:dyDescent="0.2">
      <c r="A24709" s="97">
        <v>42993</v>
      </c>
      <c r="B24709" s="98">
        <v>0.28125</v>
      </c>
      <c r="C24709" s="99"/>
      <c r="D24709" s="100"/>
      <c r="E24709" s="101"/>
      <c r="F24709" s="102"/>
    </row>
    <row r="24710" spans="1:6" x14ac:dyDescent="0.2">
      <c r="A24710" s="97">
        <v>42993</v>
      </c>
      <c r="B24710" s="98">
        <v>0.29166666666424135</v>
      </c>
      <c r="C24710" s="99"/>
      <c r="D24710" s="100"/>
      <c r="E24710" s="101"/>
      <c r="F24710" s="102"/>
    </row>
    <row r="24711" spans="1:6" x14ac:dyDescent="0.2">
      <c r="A24711" s="97">
        <v>42993</v>
      </c>
      <c r="B24711" s="98">
        <v>0.30208333333575865</v>
      </c>
      <c r="C24711" s="99"/>
      <c r="D24711" s="100"/>
      <c r="E24711" s="101"/>
      <c r="F24711" s="102"/>
    </row>
    <row r="24712" spans="1:6" x14ac:dyDescent="0.2">
      <c r="A24712" s="97">
        <v>42993</v>
      </c>
      <c r="B24712" s="98">
        <v>0.3125</v>
      </c>
      <c r="C24712" s="99"/>
      <c r="D24712" s="100"/>
      <c r="E24712" s="101"/>
      <c r="F24712" s="102"/>
    </row>
    <row r="24713" spans="1:6" x14ac:dyDescent="0.2">
      <c r="A24713" s="97">
        <v>42993</v>
      </c>
      <c r="B24713" s="98">
        <v>0.32291666666424135</v>
      </c>
      <c r="C24713" s="99"/>
      <c r="D24713" s="100"/>
      <c r="E24713" s="101"/>
      <c r="F24713" s="102"/>
    </row>
    <row r="24714" spans="1:6" x14ac:dyDescent="0.2">
      <c r="A24714" s="97">
        <v>42993</v>
      </c>
      <c r="B24714" s="98">
        <v>0.33333333333575865</v>
      </c>
      <c r="C24714" s="99"/>
      <c r="D24714" s="100"/>
      <c r="E24714" s="101"/>
      <c r="F24714" s="102"/>
    </row>
    <row r="24715" spans="1:6" x14ac:dyDescent="0.2">
      <c r="A24715" s="97">
        <v>42993</v>
      </c>
      <c r="B24715" s="98">
        <v>0.34375</v>
      </c>
      <c r="C24715" s="99"/>
      <c r="D24715" s="100"/>
      <c r="E24715" s="101"/>
      <c r="F24715" s="102"/>
    </row>
    <row r="24716" spans="1:6" x14ac:dyDescent="0.2">
      <c r="A24716" s="97">
        <v>42993</v>
      </c>
      <c r="B24716" s="98">
        <v>0.35416666666424135</v>
      </c>
      <c r="C24716" s="99"/>
      <c r="D24716" s="100"/>
      <c r="E24716" s="101"/>
      <c r="F24716" s="102"/>
    </row>
    <row r="24717" spans="1:6" x14ac:dyDescent="0.2">
      <c r="A24717" s="97">
        <v>42993</v>
      </c>
      <c r="B24717" s="98">
        <v>0.36458333333575865</v>
      </c>
      <c r="C24717" s="99"/>
      <c r="D24717" s="100"/>
      <c r="E24717" s="101"/>
      <c r="F24717" s="102"/>
    </row>
    <row r="24718" spans="1:6" x14ac:dyDescent="0.2">
      <c r="A24718" s="97">
        <v>42993</v>
      </c>
      <c r="B24718" s="98">
        <v>0.375</v>
      </c>
      <c r="C24718" s="99"/>
      <c r="D24718" s="100"/>
      <c r="E24718" s="101"/>
      <c r="F24718" s="102"/>
    </row>
    <row r="24719" spans="1:6" x14ac:dyDescent="0.2">
      <c r="A24719" s="97">
        <v>42993</v>
      </c>
      <c r="B24719" s="98">
        <v>0.38541666666424135</v>
      </c>
      <c r="C24719" s="99"/>
      <c r="D24719" s="100"/>
      <c r="E24719" s="101"/>
      <c r="F24719" s="102"/>
    </row>
    <row r="24720" spans="1:6" x14ac:dyDescent="0.2">
      <c r="A24720" s="97">
        <v>42993</v>
      </c>
      <c r="B24720" s="98">
        <v>0.39583333333575865</v>
      </c>
      <c r="C24720" s="99"/>
      <c r="D24720" s="100"/>
      <c r="E24720" s="101"/>
      <c r="F24720" s="102"/>
    </row>
    <row r="24721" spans="1:6" x14ac:dyDescent="0.2">
      <c r="A24721" s="97">
        <v>42993</v>
      </c>
      <c r="B24721" s="98">
        <v>0.40625</v>
      </c>
      <c r="C24721" s="99"/>
      <c r="D24721" s="100"/>
      <c r="E24721" s="101"/>
      <c r="F24721" s="102"/>
    </row>
    <row r="24722" spans="1:6" x14ac:dyDescent="0.2">
      <c r="A24722" s="97">
        <v>42993</v>
      </c>
      <c r="B24722" s="98">
        <v>0.41666666666424135</v>
      </c>
      <c r="C24722" s="99"/>
      <c r="D24722" s="100"/>
      <c r="E24722" s="101"/>
      <c r="F24722" s="102"/>
    </row>
    <row r="24723" spans="1:6" x14ac:dyDescent="0.2">
      <c r="A24723" s="97">
        <v>42993</v>
      </c>
      <c r="B24723" s="98">
        <v>0.42708333333575865</v>
      </c>
      <c r="C24723" s="99"/>
      <c r="D24723" s="100"/>
      <c r="E24723" s="101"/>
      <c r="F24723" s="102"/>
    </row>
    <row r="24724" spans="1:6" x14ac:dyDescent="0.2">
      <c r="A24724" s="97">
        <v>42993</v>
      </c>
      <c r="B24724" s="98">
        <v>0.4375</v>
      </c>
      <c r="C24724" s="99"/>
      <c r="D24724" s="100"/>
      <c r="E24724" s="101"/>
      <c r="F24724" s="102"/>
    </row>
    <row r="24725" spans="1:6" x14ac:dyDescent="0.2">
      <c r="A24725" s="97">
        <v>42993</v>
      </c>
      <c r="B24725" s="98">
        <v>0.44791666666424135</v>
      </c>
      <c r="C24725" s="99"/>
      <c r="D24725" s="100"/>
      <c r="E24725" s="101"/>
      <c r="F24725" s="102"/>
    </row>
    <row r="24726" spans="1:6" x14ac:dyDescent="0.2">
      <c r="A24726" s="97">
        <v>42993</v>
      </c>
      <c r="B24726" s="98">
        <v>0.45833333333575865</v>
      </c>
      <c r="C24726" s="99"/>
      <c r="D24726" s="100"/>
      <c r="E24726" s="101"/>
      <c r="F24726" s="102"/>
    </row>
    <row r="24727" spans="1:6" x14ac:dyDescent="0.2">
      <c r="A24727" s="97">
        <v>42993</v>
      </c>
      <c r="B24727" s="98">
        <v>0.46875</v>
      </c>
      <c r="C24727" s="99"/>
      <c r="D24727" s="100"/>
      <c r="E24727" s="101"/>
      <c r="F24727" s="102"/>
    </row>
    <row r="24728" spans="1:6" x14ac:dyDescent="0.2">
      <c r="A24728" s="97">
        <v>42993</v>
      </c>
      <c r="B24728" s="98">
        <v>0.47916666666424135</v>
      </c>
      <c r="C24728" s="99"/>
      <c r="D24728" s="100"/>
      <c r="E24728" s="101"/>
      <c r="F24728" s="102"/>
    </row>
    <row r="24729" spans="1:6" x14ac:dyDescent="0.2">
      <c r="A24729" s="97">
        <v>42993</v>
      </c>
      <c r="B24729" s="98">
        <v>0.48958333333575865</v>
      </c>
      <c r="C24729" s="99"/>
      <c r="D24729" s="100"/>
      <c r="E24729" s="101"/>
      <c r="F24729" s="102"/>
    </row>
    <row r="24730" spans="1:6" x14ac:dyDescent="0.2">
      <c r="A24730" s="97">
        <v>42993</v>
      </c>
      <c r="B24730" s="98">
        <v>0.5</v>
      </c>
      <c r="C24730" s="99"/>
      <c r="D24730" s="100"/>
      <c r="E24730" s="101"/>
      <c r="F24730" s="102"/>
    </row>
    <row r="24731" spans="1:6" x14ac:dyDescent="0.2">
      <c r="A24731" s="97">
        <v>42993</v>
      </c>
      <c r="B24731" s="98">
        <v>0.51041666666424135</v>
      </c>
      <c r="C24731" s="99"/>
      <c r="D24731" s="100"/>
      <c r="E24731" s="101"/>
      <c r="F24731" s="102"/>
    </row>
    <row r="24732" spans="1:6" x14ac:dyDescent="0.2">
      <c r="A24732" s="97">
        <v>42993</v>
      </c>
      <c r="B24732" s="98">
        <v>0.52083333333575865</v>
      </c>
      <c r="C24732" s="99"/>
      <c r="D24732" s="100"/>
      <c r="E24732" s="101"/>
      <c r="F24732" s="102"/>
    </row>
    <row r="24733" spans="1:6" x14ac:dyDescent="0.2">
      <c r="A24733" s="97">
        <v>42993</v>
      </c>
      <c r="B24733" s="98">
        <v>0.53125</v>
      </c>
      <c r="C24733" s="99"/>
      <c r="D24733" s="100"/>
      <c r="E24733" s="101"/>
      <c r="F24733" s="102"/>
    </row>
    <row r="24734" spans="1:6" x14ac:dyDescent="0.2">
      <c r="A24734" s="97">
        <v>42993</v>
      </c>
      <c r="B24734" s="98">
        <v>0.54166666666424135</v>
      </c>
      <c r="C24734" s="99"/>
      <c r="D24734" s="100"/>
      <c r="E24734" s="101"/>
      <c r="F24734" s="102"/>
    </row>
    <row r="24735" spans="1:6" x14ac:dyDescent="0.2">
      <c r="A24735" s="97">
        <v>42993</v>
      </c>
      <c r="B24735" s="98">
        <v>0.55208333333575865</v>
      </c>
      <c r="C24735" s="99"/>
      <c r="D24735" s="100"/>
      <c r="E24735" s="101"/>
      <c r="F24735" s="102"/>
    </row>
    <row r="24736" spans="1:6" x14ac:dyDescent="0.2">
      <c r="A24736" s="97">
        <v>42993</v>
      </c>
      <c r="B24736" s="98">
        <v>0.5625</v>
      </c>
      <c r="C24736" s="99"/>
      <c r="D24736" s="100"/>
      <c r="E24736" s="101"/>
      <c r="F24736" s="102"/>
    </row>
    <row r="24737" spans="1:6" x14ac:dyDescent="0.2">
      <c r="A24737" s="97">
        <v>42993</v>
      </c>
      <c r="B24737" s="98">
        <v>0.57291666666424135</v>
      </c>
      <c r="C24737" s="99"/>
      <c r="D24737" s="100"/>
      <c r="E24737" s="101"/>
      <c r="F24737" s="102"/>
    </row>
    <row r="24738" spans="1:6" x14ac:dyDescent="0.2">
      <c r="A24738" s="97">
        <v>42993</v>
      </c>
      <c r="B24738" s="98">
        <v>0.58333333333575865</v>
      </c>
      <c r="C24738" s="99"/>
      <c r="D24738" s="100"/>
      <c r="E24738" s="101"/>
      <c r="F24738" s="102"/>
    </row>
    <row r="24739" spans="1:6" x14ac:dyDescent="0.2">
      <c r="A24739" s="97">
        <v>42993</v>
      </c>
      <c r="B24739" s="98">
        <v>0.59375</v>
      </c>
      <c r="C24739" s="99"/>
      <c r="D24739" s="100"/>
      <c r="E24739" s="101"/>
      <c r="F24739" s="102"/>
    </row>
    <row r="24740" spans="1:6" x14ac:dyDescent="0.2">
      <c r="A24740" s="97">
        <v>42993</v>
      </c>
      <c r="B24740" s="98">
        <v>0.60416666666424135</v>
      </c>
      <c r="C24740" s="99"/>
      <c r="D24740" s="100"/>
      <c r="E24740" s="101"/>
      <c r="F24740" s="102"/>
    </row>
    <row r="24741" spans="1:6" x14ac:dyDescent="0.2">
      <c r="A24741" s="97">
        <v>42993</v>
      </c>
      <c r="B24741" s="98">
        <v>0.61458333333575865</v>
      </c>
      <c r="C24741" s="99"/>
      <c r="D24741" s="100"/>
      <c r="E24741" s="101"/>
      <c r="F24741" s="102"/>
    </row>
    <row r="24742" spans="1:6" x14ac:dyDescent="0.2">
      <c r="A24742" s="97">
        <v>42993</v>
      </c>
      <c r="B24742" s="98">
        <v>0.625</v>
      </c>
      <c r="C24742" s="99"/>
      <c r="D24742" s="100"/>
      <c r="E24742" s="101"/>
      <c r="F24742" s="102"/>
    </row>
    <row r="24743" spans="1:6" x14ac:dyDescent="0.2">
      <c r="A24743" s="97">
        <v>42993</v>
      </c>
      <c r="B24743" s="98">
        <v>0.63541666666424135</v>
      </c>
      <c r="C24743" s="99"/>
      <c r="D24743" s="100"/>
      <c r="E24743" s="101"/>
      <c r="F24743" s="102"/>
    </row>
    <row r="24744" spans="1:6" x14ac:dyDescent="0.2">
      <c r="A24744" s="97">
        <v>42993</v>
      </c>
      <c r="B24744" s="98">
        <v>0.64583333333575865</v>
      </c>
      <c r="C24744" s="99"/>
      <c r="D24744" s="100"/>
      <c r="E24744" s="101"/>
      <c r="F24744" s="102"/>
    </row>
    <row r="24745" spans="1:6" x14ac:dyDescent="0.2">
      <c r="A24745" s="97">
        <v>42993</v>
      </c>
      <c r="B24745" s="98">
        <v>0.65625</v>
      </c>
      <c r="C24745" s="99"/>
      <c r="D24745" s="100"/>
      <c r="E24745" s="101"/>
      <c r="F24745" s="102"/>
    </row>
    <row r="24746" spans="1:6" x14ac:dyDescent="0.2">
      <c r="A24746" s="97">
        <v>42993</v>
      </c>
      <c r="B24746" s="98">
        <v>0.66666666666424135</v>
      </c>
      <c r="C24746" s="99"/>
      <c r="D24746" s="100"/>
      <c r="E24746" s="101"/>
      <c r="F24746" s="102"/>
    </row>
    <row r="24747" spans="1:6" x14ac:dyDescent="0.2">
      <c r="A24747" s="97">
        <v>42993</v>
      </c>
      <c r="B24747" s="98">
        <v>0.67708333333575865</v>
      </c>
      <c r="C24747" s="99"/>
      <c r="D24747" s="100"/>
      <c r="E24747" s="101"/>
      <c r="F24747" s="102"/>
    </row>
    <row r="24748" spans="1:6" x14ac:dyDescent="0.2">
      <c r="A24748" s="97">
        <v>42993</v>
      </c>
      <c r="B24748" s="98">
        <v>0.6875</v>
      </c>
      <c r="C24748" s="99"/>
      <c r="D24748" s="100"/>
      <c r="E24748" s="101"/>
      <c r="F24748" s="102"/>
    </row>
    <row r="24749" spans="1:6" x14ac:dyDescent="0.2">
      <c r="A24749" s="97">
        <v>42993</v>
      </c>
      <c r="B24749" s="98">
        <v>0.69791666666424135</v>
      </c>
      <c r="C24749" s="99"/>
      <c r="D24749" s="100"/>
      <c r="E24749" s="101"/>
      <c r="F24749" s="102"/>
    </row>
    <row r="24750" spans="1:6" x14ac:dyDescent="0.2">
      <c r="A24750" s="97">
        <v>42993</v>
      </c>
      <c r="B24750" s="98">
        <v>0.70833333333575865</v>
      </c>
      <c r="C24750" s="99"/>
      <c r="D24750" s="100"/>
      <c r="E24750" s="101"/>
      <c r="F24750" s="102"/>
    </row>
    <row r="24751" spans="1:6" x14ac:dyDescent="0.2">
      <c r="A24751" s="97">
        <v>42993</v>
      </c>
      <c r="B24751" s="98">
        <v>0.71875</v>
      </c>
      <c r="C24751" s="99"/>
      <c r="D24751" s="100"/>
      <c r="E24751" s="101"/>
      <c r="F24751" s="102"/>
    </row>
    <row r="24752" spans="1:6" x14ac:dyDescent="0.2">
      <c r="A24752" s="97">
        <v>42993</v>
      </c>
      <c r="B24752" s="98">
        <v>0.72916666666424135</v>
      </c>
      <c r="C24752" s="99"/>
      <c r="D24752" s="100"/>
      <c r="E24752" s="101"/>
      <c r="F24752" s="102"/>
    </row>
    <row r="24753" spans="1:6" x14ac:dyDescent="0.2">
      <c r="A24753" s="97">
        <v>42993</v>
      </c>
      <c r="B24753" s="98">
        <v>0.73958333333575865</v>
      </c>
      <c r="C24753" s="99"/>
      <c r="D24753" s="100"/>
      <c r="E24753" s="101"/>
      <c r="F24753" s="102"/>
    </row>
    <row r="24754" spans="1:6" x14ac:dyDescent="0.2">
      <c r="A24754" s="97">
        <v>42993</v>
      </c>
      <c r="B24754" s="98">
        <v>0.75</v>
      </c>
      <c r="C24754" s="99"/>
      <c r="D24754" s="100"/>
      <c r="E24754" s="101"/>
      <c r="F24754" s="102"/>
    </row>
    <row r="24755" spans="1:6" x14ac:dyDescent="0.2">
      <c r="A24755" s="97">
        <v>42993</v>
      </c>
      <c r="B24755" s="98">
        <v>0.76041666666424135</v>
      </c>
      <c r="C24755" s="99"/>
      <c r="D24755" s="100"/>
      <c r="E24755" s="101"/>
      <c r="F24755" s="102"/>
    </row>
    <row r="24756" spans="1:6" x14ac:dyDescent="0.2">
      <c r="A24756" s="97">
        <v>42993</v>
      </c>
      <c r="B24756" s="98">
        <v>0.77083333333575865</v>
      </c>
      <c r="C24756" s="99"/>
      <c r="D24756" s="100"/>
      <c r="E24756" s="101"/>
      <c r="F24756" s="102"/>
    </row>
    <row r="24757" spans="1:6" x14ac:dyDescent="0.2">
      <c r="A24757" s="97">
        <v>42993</v>
      </c>
      <c r="B24757" s="98">
        <v>0.78125</v>
      </c>
      <c r="C24757" s="99"/>
      <c r="D24757" s="100"/>
      <c r="E24757" s="101"/>
      <c r="F24757" s="102"/>
    </row>
    <row r="24758" spans="1:6" x14ac:dyDescent="0.2">
      <c r="A24758" s="97">
        <v>42993</v>
      </c>
      <c r="B24758" s="98">
        <v>0.79166666666424135</v>
      </c>
      <c r="C24758" s="99"/>
      <c r="D24758" s="100"/>
      <c r="E24758" s="101"/>
      <c r="F24758" s="102"/>
    </row>
    <row r="24759" spans="1:6" x14ac:dyDescent="0.2">
      <c r="A24759" s="97">
        <v>42993</v>
      </c>
      <c r="B24759" s="98">
        <v>0.80208333333575865</v>
      </c>
      <c r="C24759" s="99"/>
      <c r="D24759" s="100"/>
      <c r="E24759" s="101"/>
      <c r="F24759" s="102"/>
    </row>
    <row r="24760" spans="1:6" x14ac:dyDescent="0.2">
      <c r="A24760" s="97">
        <v>42993</v>
      </c>
      <c r="B24760" s="98">
        <v>0.8125</v>
      </c>
      <c r="C24760" s="99"/>
      <c r="D24760" s="100"/>
      <c r="E24760" s="101"/>
      <c r="F24760" s="102"/>
    </row>
    <row r="24761" spans="1:6" x14ac:dyDescent="0.2">
      <c r="A24761" s="97">
        <v>42993</v>
      </c>
      <c r="B24761" s="98">
        <v>0.82291666666424135</v>
      </c>
      <c r="C24761" s="99"/>
      <c r="D24761" s="100"/>
      <c r="E24761" s="101"/>
      <c r="F24761" s="102"/>
    </row>
    <row r="24762" spans="1:6" x14ac:dyDescent="0.2">
      <c r="A24762" s="97">
        <v>42993</v>
      </c>
      <c r="B24762" s="98">
        <v>0.83333333333575865</v>
      </c>
      <c r="C24762" s="99"/>
      <c r="D24762" s="100"/>
      <c r="E24762" s="101"/>
      <c r="F24762" s="102"/>
    </row>
    <row r="24763" spans="1:6" x14ac:dyDescent="0.2">
      <c r="A24763" s="97">
        <v>42993</v>
      </c>
      <c r="B24763" s="98">
        <v>0.84375</v>
      </c>
      <c r="C24763" s="99"/>
      <c r="D24763" s="100"/>
      <c r="E24763" s="101"/>
      <c r="F24763" s="102"/>
    </row>
    <row r="24764" spans="1:6" x14ac:dyDescent="0.2">
      <c r="A24764" s="97">
        <v>42993</v>
      </c>
      <c r="B24764" s="98">
        <v>0.85416666666424135</v>
      </c>
      <c r="C24764" s="99"/>
      <c r="D24764" s="100"/>
      <c r="E24764" s="101"/>
      <c r="F24764" s="102"/>
    </row>
    <row r="24765" spans="1:6" x14ac:dyDescent="0.2">
      <c r="A24765" s="97">
        <v>42993</v>
      </c>
      <c r="B24765" s="98">
        <v>0.86458333333575865</v>
      </c>
      <c r="C24765" s="99"/>
      <c r="D24765" s="100"/>
      <c r="E24765" s="101"/>
      <c r="F24765" s="102"/>
    </row>
    <row r="24766" spans="1:6" x14ac:dyDescent="0.2">
      <c r="A24766" s="97">
        <v>42993</v>
      </c>
      <c r="B24766" s="98">
        <v>0.875</v>
      </c>
      <c r="C24766" s="99"/>
      <c r="D24766" s="100"/>
      <c r="E24766" s="101"/>
      <c r="F24766" s="102"/>
    </row>
    <row r="24767" spans="1:6" x14ac:dyDescent="0.2">
      <c r="A24767" s="97">
        <v>42993</v>
      </c>
      <c r="B24767" s="98">
        <v>0.88541666666424135</v>
      </c>
      <c r="C24767" s="99"/>
      <c r="D24767" s="100"/>
      <c r="E24767" s="101"/>
      <c r="F24767" s="102"/>
    </row>
    <row r="24768" spans="1:6" x14ac:dyDescent="0.2">
      <c r="A24768" s="97">
        <v>42993</v>
      </c>
      <c r="B24768" s="98">
        <v>0.89583333333575865</v>
      </c>
      <c r="C24768" s="99"/>
      <c r="D24768" s="100"/>
      <c r="E24768" s="101"/>
      <c r="F24768" s="102"/>
    </row>
    <row r="24769" spans="1:6" x14ac:dyDescent="0.2">
      <c r="A24769" s="97">
        <v>42993</v>
      </c>
      <c r="B24769" s="98">
        <v>0.90625</v>
      </c>
      <c r="C24769" s="99"/>
      <c r="D24769" s="100"/>
      <c r="E24769" s="101"/>
      <c r="F24769" s="102"/>
    </row>
    <row r="24770" spans="1:6" x14ac:dyDescent="0.2">
      <c r="A24770" s="97">
        <v>42993</v>
      </c>
      <c r="B24770" s="98">
        <v>0.91666666666424135</v>
      </c>
      <c r="C24770" s="99"/>
      <c r="D24770" s="100"/>
      <c r="E24770" s="101"/>
      <c r="F24770" s="102"/>
    </row>
    <row r="24771" spans="1:6" x14ac:dyDescent="0.2">
      <c r="A24771" s="97">
        <v>42993</v>
      </c>
      <c r="B24771" s="98">
        <v>0.92708333333575865</v>
      </c>
      <c r="C24771" s="99"/>
      <c r="D24771" s="100"/>
      <c r="E24771" s="101"/>
      <c r="F24771" s="102"/>
    </row>
    <row r="24772" spans="1:6" x14ac:dyDescent="0.2">
      <c r="A24772" s="97">
        <v>42993</v>
      </c>
      <c r="B24772" s="98">
        <v>0.9375</v>
      </c>
      <c r="C24772" s="99"/>
      <c r="D24772" s="100"/>
      <c r="E24772" s="101"/>
      <c r="F24772" s="102"/>
    </row>
    <row r="24773" spans="1:6" x14ac:dyDescent="0.2">
      <c r="A24773" s="97">
        <v>42993</v>
      </c>
      <c r="B24773" s="98">
        <v>0.94791666666424135</v>
      </c>
      <c r="C24773" s="99"/>
      <c r="D24773" s="100"/>
      <c r="E24773" s="101"/>
      <c r="F24773" s="102"/>
    </row>
    <row r="24774" spans="1:6" x14ac:dyDescent="0.2">
      <c r="A24774" s="97">
        <v>42993</v>
      </c>
      <c r="B24774" s="98">
        <v>0.95833333333575865</v>
      </c>
      <c r="C24774" s="99"/>
      <c r="D24774" s="100"/>
      <c r="E24774" s="101"/>
      <c r="F24774" s="102"/>
    </row>
    <row r="24775" spans="1:6" x14ac:dyDescent="0.2">
      <c r="A24775" s="97">
        <v>42993</v>
      </c>
      <c r="B24775" s="98">
        <v>0.96875</v>
      </c>
      <c r="C24775" s="99"/>
      <c r="D24775" s="100"/>
      <c r="E24775" s="101"/>
      <c r="F24775" s="102"/>
    </row>
    <row r="24776" spans="1:6" x14ac:dyDescent="0.2">
      <c r="A24776" s="97">
        <v>42993</v>
      </c>
      <c r="B24776" s="98">
        <v>0.97916666666424135</v>
      </c>
      <c r="C24776" s="99"/>
      <c r="D24776" s="100"/>
      <c r="E24776" s="101"/>
      <c r="F24776" s="102"/>
    </row>
    <row r="24777" spans="1:6" x14ac:dyDescent="0.2">
      <c r="A24777" s="97">
        <v>42993</v>
      </c>
      <c r="B24777" s="98">
        <v>0.98958333333575865</v>
      </c>
      <c r="C24777" s="99"/>
      <c r="D24777" s="100"/>
      <c r="E24777" s="101"/>
      <c r="F24777" s="102"/>
    </row>
    <row r="24778" spans="1:6" x14ac:dyDescent="0.2">
      <c r="A24778" s="97">
        <v>42994</v>
      </c>
      <c r="B24778" s="98">
        <v>0</v>
      </c>
      <c r="C24778" s="99"/>
      <c r="D24778" s="100"/>
      <c r="E24778" s="101"/>
      <c r="F24778" s="102"/>
    </row>
    <row r="24779" spans="1:6" x14ac:dyDescent="0.2">
      <c r="A24779" s="97">
        <v>42994</v>
      </c>
      <c r="B24779" s="98">
        <v>1.0416666664241347E-2</v>
      </c>
      <c r="C24779" s="99"/>
      <c r="D24779" s="100"/>
      <c r="E24779" s="101"/>
      <c r="F24779" s="102"/>
    </row>
    <row r="24780" spans="1:6" x14ac:dyDescent="0.2">
      <c r="A24780" s="97">
        <v>42994</v>
      </c>
      <c r="B24780" s="98">
        <v>2.0833333335758653E-2</v>
      </c>
      <c r="C24780" s="99"/>
      <c r="D24780" s="100"/>
      <c r="E24780" s="101"/>
      <c r="F24780" s="102"/>
    </row>
    <row r="24781" spans="1:6" x14ac:dyDescent="0.2">
      <c r="A24781" s="97">
        <v>42994</v>
      </c>
      <c r="B24781" s="98">
        <v>3.125E-2</v>
      </c>
      <c r="C24781" s="99"/>
      <c r="D24781" s="100"/>
      <c r="E24781" s="101"/>
      <c r="F24781" s="102"/>
    </row>
    <row r="24782" spans="1:6" x14ac:dyDescent="0.2">
      <c r="A24782" s="97">
        <v>42994</v>
      </c>
      <c r="B24782" s="98">
        <v>4.1666666664241347E-2</v>
      </c>
      <c r="C24782" s="99"/>
      <c r="D24782" s="100"/>
      <c r="E24782" s="101"/>
      <c r="F24782" s="102"/>
    </row>
    <row r="24783" spans="1:6" x14ac:dyDescent="0.2">
      <c r="A24783" s="97">
        <v>42994</v>
      </c>
      <c r="B24783" s="98">
        <v>5.2083333335758653E-2</v>
      </c>
      <c r="C24783" s="99"/>
      <c r="D24783" s="100"/>
      <c r="E24783" s="101"/>
      <c r="F24783" s="102"/>
    </row>
    <row r="24784" spans="1:6" x14ac:dyDescent="0.2">
      <c r="A24784" s="97">
        <v>42994</v>
      </c>
      <c r="B24784" s="98">
        <v>6.25E-2</v>
      </c>
      <c r="C24784" s="99"/>
      <c r="D24784" s="100"/>
      <c r="E24784" s="101"/>
      <c r="F24784" s="102"/>
    </row>
    <row r="24785" spans="1:6" x14ac:dyDescent="0.2">
      <c r="A24785" s="97">
        <v>42994</v>
      </c>
      <c r="B24785" s="98">
        <v>7.2916666664241347E-2</v>
      </c>
      <c r="C24785" s="99"/>
      <c r="D24785" s="100"/>
      <c r="E24785" s="101"/>
      <c r="F24785" s="102"/>
    </row>
    <row r="24786" spans="1:6" x14ac:dyDescent="0.2">
      <c r="A24786" s="97">
        <v>42994</v>
      </c>
      <c r="B24786" s="98">
        <v>8.3333333335758653E-2</v>
      </c>
      <c r="C24786" s="99"/>
      <c r="D24786" s="100"/>
      <c r="E24786" s="101"/>
      <c r="F24786" s="102"/>
    </row>
    <row r="24787" spans="1:6" x14ac:dyDescent="0.2">
      <c r="A24787" s="97">
        <v>42994</v>
      </c>
      <c r="B24787" s="98">
        <v>9.375E-2</v>
      </c>
      <c r="C24787" s="99"/>
      <c r="D24787" s="100"/>
      <c r="E24787" s="101"/>
      <c r="F24787" s="102"/>
    </row>
    <row r="24788" spans="1:6" x14ac:dyDescent="0.2">
      <c r="A24788" s="97">
        <v>42994</v>
      </c>
      <c r="B24788" s="98">
        <v>0.10416666666424135</v>
      </c>
      <c r="C24788" s="99"/>
      <c r="D24788" s="100"/>
      <c r="E24788" s="101"/>
      <c r="F24788" s="102"/>
    </row>
    <row r="24789" spans="1:6" x14ac:dyDescent="0.2">
      <c r="A24789" s="97">
        <v>42994</v>
      </c>
      <c r="B24789" s="98">
        <v>0.11458333333575865</v>
      </c>
      <c r="C24789" s="99"/>
      <c r="D24789" s="100"/>
      <c r="E24789" s="101"/>
      <c r="F24789" s="102"/>
    </row>
    <row r="24790" spans="1:6" x14ac:dyDescent="0.2">
      <c r="A24790" s="97">
        <v>42994</v>
      </c>
      <c r="B24790" s="98">
        <v>0.125</v>
      </c>
      <c r="C24790" s="99"/>
      <c r="D24790" s="100"/>
      <c r="E24790" s="101"/>
      <c r="F24790" s="102"/>
    </row>
    <row r="24791" spans="1:6" x14ac:dyDescent="0.2">
      <c r="A24791" s="97">
        <v>42994</v>
      </c>
      <c r="B24791" s="98">
        <v>0.13541666666424135</v>
      </c>
      <c r="C24791" s="99"/>
      <c r="D24791" s="100"/>
      <c r="E24791" s="101"/>
      <c r="F24791" s="102"/>
    </row>
    <row r="24792" spans="1:6" x14ac:dyDescent="0.2">
      <c r="A24792" s="97">
        <v>42994</v>
      </c>
      <c r="B24792" s="98">
        <v>0.14583333333575865</v>
      </c>
      <c r="C24792" s="99"/>
      <c r="D24792" s="100"/>
      <c r="E24792" s="101"/>
      <c r="F24792" s="102"/>
    </row>
    <row r="24793" spans="1:6" x14ac:dyDescent="0.2">
      <c r="A24793" s="97">
        <v>42994</v>
      </c>
      <c r="B24793" s="98">
        <v>0.15625</v>
      </c>
      <c r="C24793" s="99"/>
      <c r="D24793" s="100"/>
      <c r="E24793" s="101"/>
      <c r="F24793" s="102"/>
    </row>
    <row r="24794" spans="1:6" x14ac:dyDescent="0.2">
      <c r="A24794" s="97">
        <v>42994</v>
      </c>
      <c r="B24794" s="98">
        <v>0.16666666666424135</v>
      </c>
      <c r="C24794" s="99"/>
      <c r="D24794" s="100"/>
      <c r="E24794" s="101"/>
      <c r="F24794" s="102"/>
    </row>
    <row r="24795" spans="1:6" x14ac:dyDescent="0.2">
      <c r="A24795" s="97">
        <v>42994</v>
      </c>
      <c r="B24795" s="98">
        <v>0.17708333333575865</v>
      </c>
      <c r="C24795" s="99"/>
      <c r="D24795" s="100"/>
      <c r="E24795" s="101"/>
      <c r="F24795" s="102"/>
    </row>
    <row r="24796" spans="1:6" x14ac:dyDescent="0.2">
      <c r="A24796" s="97">
        <v>42994</v>
      </c>
      <c r="B24796" s="98">
        <v>0.1875</v>
      </c>
      <c r="C24796" s="99"/>
      <c r="D24796" s="100"/>
      <c r="E24796" s="101"/>
      <c r="F24796" s="102"/>
    </row>
    <row r="24797" spans="1:6" x14ac:dyDescent="0.2">
      <c r="A24797" s="97">
        <v>42994</v>
      </c>
      <c r="B24797" s="98">
        <v>0.19791666666424135</v>
      </c>
      <c r="C24797" s="99"/>
      <c r="D24797" s="100"/>
      <c r="E24797" s="101"/>
      <c r="F24797" s="102"/>
    </row>
    <row r="24798" spans="1:6" x14ac:dyDescent="0.2">
      <c r="A24798" s="97">
        <v>42994</v>
      </c>
      <c r="B24798" s="98">
        <v>0.20833333333575865</v>
      </c>
      <c r="C24798" s="99"/>
      <c r="D24798" s="100"/>
      <c r="E24798" s="101"/>
      <c r="F24798" s="102"/>
    </row>
    <row r="24799" spans="1:6" x14ac:dyDescent="0.2">
      <c r="A24799" s="97">
        <v>42994</v>
      </c>
      <c r="B24799" s="98">
        <v>0.21875</v>
      </c>
      <c r="C24799" s="99"/>
      <c r="D24799" s="100"/>
      <c r="E24799" s="101"/>
      <c r="F24799" s="102"/>
    </row>
    <row r="24800" spans="1:6" x14ac:dyDescent="0.2">
      <c r="A24800" s="97">
        <v>42994</v>
      </c>
      <c r="B24800" s="98">
        <v>0.22916666666424135</v>
      </c>
      <c r="C24800" s="99"/>
      <c r="D24800" s="100"/>
      <c r="E24800" s="101"/>
      <c r="F24800" s="102"/>
    </row>
    <row r="24801" spans="1:6" x14ac:dyDescent="0.2">
      <c r="A24801" s="97">
        <v>42994</v>
      </c>
      <c r="B24801" s="98">
        <v>0.23958333333575865</v>
      </c>
      <c r="C24801" s="99"/>
      <c r="D24801" s="100"/>
      <c r="E24801" s="101"/>
      <c r="F24801" s="102"/>
    </row>
    <row r="24802" spans="1:6" x14ac:dyDescent="0.2">
      <c r="A24802" s="97">
        <v>42994</v>
      </c>
      <c r="B24802" s="98">
        <v>0.25</v>
      </c>
      <c r="C24802" s="99"/>
      <c r="D24802" s="100"/>
      <c r="E24802" s="101"/>
      <c r="F24802" s="102"/>
    </row>
    <row r="24803" spans="1:6" x14ac:dyDescent="0.2">
      <c r="A24803" s="97">
        <v>42994</v>
      </c>
      <c r="B24803" s="98">
        <v>0.26041666666424135</v>
      </c>
      <c r="C24803" s="99"/>
      <c r="D24803" s="100"/>
      <c r="E24803" s="101"/>
      <c r="F24803" s="102"/>
    </row>
    <row r="24804" spans="1:6" x14ac:dyDescent="0.2">
      <c r="A24804" s="97">
        <v>42994</v>
      </c>
      <c r="B24804" s="98">
        <v>0.27083333333575865</v>
      </c>
      <c r="C24804" s="99"/>
      <c r="D24804" s="100"/>
      <c r="E24804" s="101"/>
      <c r="F24804" s="102"/>
    </row>
    <row r="24805" spans="1:6" x14ac:dyDescent="0.2">
      <c r="A24805" s="97">
        <v>42994</v>
      </c>
      <c r="B24805" s="98">
        <v>0.28125</v>
      </c>
      <c r="C24805" s="99"/>
      <c r="D24805" s="100"/>
      <c r="E24805" s="101"/>
      <c r="F24805" s="102"/>
    </row>
    <row r="24806" spans="1:6" x14ac:dyDescent="0.2">
      <c r="A24806" s="97">
        <v>42994</v>
      </c>
      <c r="B24806" s="98">
        <v>0.29166666666424135</v>
      </c>
      <c r="C24806" s="99"/>
      <c r="D24806" s="100"/>
      <c r="E24806" s="101"/>
      <c r="F24806" s="102"/>
    </row>
    <row r="24807" spans="1:6" x14ac:dyDescent="0.2">
      <c r="A24807" s="97">
        <v>42994</v>
      </c>
      <c r="B24807" s="98">
        <v>0.30208333333575865</v>
      </c>
      <c r="C24807" s="99"/>
      <c r="D24807" s="100"/>
      <c r="E24807" s="101"/>
      <c r="F24807" s="102"/>
    </row>
    <row r="24808" spans="1:6" x14ac:dyDescent="0.2">
      <c r="A24808" s="97">
        <v>42994</v>
      </c>
      <c r="B24808" s="98">
        <v>0.3125</v>
      </c>
      <c r="C24808" s="99"/>
      <c r="D24808" s="100"/>
      <c r="E24808" s="101"/>
      <c r="F24808" s="102"/>
    </row>
    <row r="24809" spans="1:6" x14ac:dyDescent="0.2">
      <c r="A24809" s="97">
        <v>42994</v>
      </c>
      <c r="B24809" s="98">
        <v>0.32291666666424135</v>
      </c>
      <c r="C24809" s="99"/>
      <c r="D24809" s="100"/>
      <c r="E24809" s="101"/>
      <c r="F24809" s="102"/>
    </row>
    <row r="24810" spans="1:6" x14ac:dyDescent="0.2">
      <c r="A24810" s="97">
        <v>42994</v>
      </c>
      <c r="B24810" s="98">
        <v>0.33333333333575865</v>
      </c>
      <c r="C24810" s="99"/>
      <c r="D24810" s="100"/>
      <c r="E24810" s="101"/>
      <c r="F24810" s="102"/>
    </row>
    <row r="24811" spans="1:6" x14ac:dyDescent="0.2">
      <c r="A24811" s="97">
        <v>42994</v>
      </c>
      <c r="B24811" s="98">
        <v>0.34375</v>
      </c>
      <c r="C24811" s="99"/>
      <c r="D24811" s="100"/>
      <c r="E24811" s="101"/>
      <c r="F24811" s="102"/>
    </row>
    <row r="24812" spans="1:6" x14ac:dyDescent="0.2">
      <c r="A24812" s="97">
        <v>42994</v>
      </c>
      <c r="B24812" s="98">
        <v>0.35416666666424135</v>
      </c>
      <c r="C24812" s="99"/>
      <c r="D24812" s="100"/>
      <c r="E24812" s="101"/>
      <c r="F24812" s="102"/>
    </row>
    <row r="24813" spans="1:6" x14ac:dyDescent="0.2">
      <c r="A24813" s="97">
        <v>42994</v>
      </c>
      <c r="B24813" s="98">
        <v>0.36458333333575865</v>
      </c>
      <c r="C24813" s="99"/>
      <c r="D24813" s="100"/>
      <c r="E24813" s="101"/>
      <c r="F24813" s="102"/>
    </row>
    <row r="24814" spans="1:6" x14ac:dyDescent="0.2">
      <c r="A24814" s="97">
        <v>42994</v>
      </c>
      <c r="B24814" s="98">
        <v>0.375</v>
      </c>
      <c r="C24814" s="99"/>
      <c r="D24814" s="100"/>
      <c r="E24814" s="101"/>
      <c r="F24814" s="102"/>
    </row>
    <row r="24815" spans="1:6" x14ac:dyDescent="0.2">
      <c r="A24815" s="97">
        <v>42994</v>
      </c>
      <c r="B24815" s="98">
        <v>0.38541666666424135</v>
      </c>
      <c r="C24815" s="99"/>
      <c r="D24815" s="100"/>
      <c r="E24815" s="101"/>
      <c r="F24815" s="102"/>
    </row>
    <row r="24816" spans="1:6" x14ac:dyDescent="0.2">
      <c r="A24816" s="97">
        <v>42994</v>
      </c>
      <c r="B24816" s="98">
        <v>0.39583333333575865</v>
      </c>
      <c r="C24816" s="99"/>
      <c r="D24816" s="100"/>
      <c r="E24816" s="101"/>
      <c r="F24816" s="102"/>
    </row>
    <row r="24817" spans="1:6" x14ac:dyDescent="0.2">
      <c r="A24817" s="97">
        <v>42994</v>
      </c>
      <c r="B24817" s="98">
        <v>0.40625</v>
      </c>
      <c r="C24817" s="99"/>
      <c r="D24817" s="100"/>
      <c r="E24817" s="101"/>
      <c r="F24817" s="102"/>
    </row>
    <row r="24818" spans="1:6" x14ac:dyDescent="0.2">
      <c r="A24818" s="97">
        <v>42994</v>
      </c>
      <c r="B24818" s="98">
        <v>0.41666666666424135</v>
      </c>
      <c r="C24818" s="99"/>
      <c r="D24818" s="100"/>
      <c r="E24818" s="101"/>
      <c r="F24818" s="102"/>
    </row>
    <row r="24819" spans="1:6" x14ac:dyDescent="0.2">
      <c r="A24819" s="97">
        <v>42994</v>
      </c>
      <c r="B24819" s="98">
        <v>0.42708333333575865</v>
      </c>
      <c r="C24819" s="99"/>
      <c r="D24819" s="100"/>
      <c r="E24819" s="101"/>
      <c r="F24819" s="102"/>
    </row>
    <row r="24820" spans="1:6" x14ac:dyDescent="0.2">
      <c r="A24820" s="97">
        <v>42994</v>
      </c>
      <c r="B24820" s="98">
        <v>0.4375</v>
      </c>
      <c r="C24820" s="99"/>
      <c r="D24820" s="100"/>
      <c r="E24820" s="101"/>
      <c r="F24820" s="102"/>
    </row>
    <row r="24821" spans="1:6" x14ac:dyDescent="0.2">
      <c r="A24821" s="97">
        <v>42994</v>
      </c>
      <c r="B24821" s="98">
        <v>0.44791666666424135</v>
      </c>
      <c r="C24821" s="99"/>
      <c r="D24821" s="100"/>
      <c r="E24821" s="101"/>
      <c r="F24821" s="102"/>
    </row>
    <row r="24822" spans="1:6" x14ac:dyDescent="0.2">
      <c r="A24822" s="97">
        <v>42994</v>
      </c>
      <c r="B24822" s="98">
        <v>0.45833333333575865</v>
      </c>
      <c r="C24822" s="99"/>
      <c r="D24822" s="100"/>
      <c r="E24822" s="101"/>
      <c r="F24822" s="102"/>
    </row>
    <row r="24823" spans="1:6" x14ac:dyDescent="0.2">
      <c r="A24823" s="97">
        <v>42994</v>
      </c>
      <c r="B24823" s="98">
        <v>0.46875</v>
      </c>
      <c r="C24823" s="99"/>
      <c r="D24823" s="100"/>
      <c r="E24823" s="101"/>
      <c r="F24823" s="102"/>
    </row>
    <row r="24824" spans="1:6" x14ac:dyDescent="0.2">
      <c r="A24824" s="97">
        <v>42994</v>
      </c>
      <c r="B24824" s="98">
        <v>0.47916666666424135</v>
      </c>
      <c r="C24824" s="99"/>
      <c r="D24824" s="100"/>
      <c r="E24824" s="101"/>
      <c r="F24824" s="102"/>
    </row>
    <row r="24825" spans="1:6" x14ac:dyDescent="0.2">
      <c r="A24825" s="97">
        <v>42994</v>
      </c>
      <c r="B24825" s="98">
        <v>0.48958333333575865</v>
      </c>
      <c r="C24825" s="99"/>
      <c r="D24825" s="100"/>
      <c r="E24825" s="101"/>
      <c r="F24825" s="102"/>
    </row>
    <row r="24826" spans="1:6" x14ac:dyDescent="0.2">
      <c r="A24826" s="97">
        <v>42994</v>
      </c>
      <c r="B24826" s="98">
        <v>0.5</v>
      </c>
      <c r="C24826" s="99"/>
      <c r="D24826" s="100"/>
      <c r="E24826" s="101"/>
      <c r="F24826" s="102"/>
    </row>
    <row r="24827" spans="1:6" x14ac:dyDescent="0.2">
      <c r="A24827" s="97">
        <v>42994</v>
      </c>
      <c r="B24827" s="98">
        <v>0.51041666666424135</v>
      </c>
      <c r="C24827" s="99"/>
      <c r="D24827" s="100"/>
      <c r="E24827" s="101"/>
      <c r="F24827" s="102"/>
    </row>
    <row r="24828" spans="1:6" x14ac:dyDescent="0.2">
      <c r="A24828" s="97">
        <v>42994</v>
      </c>
      <c r="B24828" s="98">
        <v>0.52083333333575865</v>
      </c>
      <c r="C24828" s="99"/>
      <c r="D24828" s="100"/>
      <c r="E24828" s="101"/>
      <c r="F24828" s="102"/>
    </row>
    <row r="24829" spans="1:6" x14ac:dyDescent="0.2">
      <c r="A24829" s="97">
        <v>42994</v>
      </c>
      <c r="B24829" s="98">
        <v>0.53125</v>
      </c>
      <c r="C24829" s="99"/>
      <c r="D24829" s="100"/>
      <c r="E24829" s="101"/>
      <c r="F24829" s="102"/>
    </row>
    <row r="24830" spans="1:6" x14ac:dyDescent="0.2">
      <c r="A24830" s="97">
        <v>42994</v>
      </c>
      <c r="B24830" s="98">
        <v>0.54166666666424135</v>
      </c>
      <c r="C24830" s="99"/>
      <c r="D24830" s="100"/>
      <c r="E24830" s="101"/>
      <c r="F24830" s="102"/>
    </row>
    <row r="24831" spans="1:6" x14ac:dyDescent="0.2">
      <c r="A24831" s="97">
        <v>42994</v>
      </c>
      <c r="B24831" s="98">
        <v>0.55208333333575865</v>
      </c>
      <c r="C24831" s="99"/>
      <c r="D24831" s="100"/>
      <c r="E24831" s="101"/>
      <c r="F24831" s="102"/>
    </row>
    <row r="24832" spans="1:6" x14ac:dyDescent="0.2">
      <c r="A24832" s="97">
        <v>42994</v>
      </c>
      <c r="B24832" s="98">
        <v>0.5625</v>
      </c>
      <c r="C24832" s="99"/>
      <c r="D24832" s="100"/>
      <c r="E24832" s="101"/>
      <c r="F24832" s="102"/>
    </row>
    <row r="24833" spans="1:6" x14ac:dyDescent="0.2">
      <c r="A24833" s="97">
        <v>42994</v>
      </c>
      <c r="B24833" s="98">
        <v>0.57291666666424135</v>
      </c>
      <c r="C24833" s="99"/>
      <c r="D24833" s="100"/>
      <c r="E24833" s="101"/>
      <c r="F24833" s="102"/>
    </row>
    <row r="24834" spans="1:6" x14ac:dyDescent="0.2">
      <c r="A24834" s="97">
        <v>42994</v>
      </c>
      <c r="B24834" s="98">
        <v>0.58333333333575865</v>
      </c>
      <c r="C24834" s="99"/>
      <c r="D24834" s="100"/>
      <c r="E24834" s="101"/>
      <c r="F24834" s="102"/>
    </row>
    <row r="24835" spans="1:6" x14ac:dyDescent="0.2">
      <c r="A24835" s="97">
        <v>42994</v>
      </c>
      <c r="B24835" s="98">
        <v>0.59375</v>
      </c>
      <c r="C24835" s="99"/>
      <c r="D24835" s="100"/>
      <c r="E24835" s="101"/>
      <c r="F24835" s="102"/>
    </row>
    <row r="24836" spans="1:6" x14ac:dyDescent="0.2">
      <c r="A24836" s="97">
        <v>42994</v>
      </c>
      <c r="B24836" s="98">
        <v>0.60416666666424135</v>
      </c>
      <c r="C24836" s="99"/>
      <c r="D24836" s="100"/>
      <c r="E24836" s="101"/>
      <c r="F24836" s="102"/>
    </row>
    <row r="24837" spans="1:6" x14ac:dyDescent="0.2">
      <c r="A24837" s="97">
        <v>42994</v>
      </c>
      <c r="B24837" s="98">
        <v>0.61458333333575865</v>
      </c>
      <c r="C24837" s="99"/>
      <c r="D24837" s="100"/>
      <c r="E24837" s="101"/>
      <c r="F24837" s="102"/>
    </row>
    <row r="24838" spans="1:6" x14ac:dyDescent="0.2">
      <c r="A24838" s="97">
        <v>42994</v>
      </c>
      <c r="B24838" s="98">
        <v>0.625</v>
      </c>
      <c r="C24838" s="99"/>
      <c r="D24838" s="100"/>
      <c r="E24838" s="101"/>
      <c r="F24838" s="102"/>
    </row>
    <row r="24839" spans="1:6" x14ac:dyDescent="0.2">
      <c r="A24839" s="97">
        <v>42994</v>
      </c>
      <c r="B24839" s="98">
        <v>0.63541666666424135</v>
      </c>
      <c r="C24839" s="99"/>
      <c r="D24839" s="100"/>
      <c r="E24839" s="101"/>
      <c r="F24839" s="102"/>
    </row>
    <row r="24840" spans="1:6" x14ac:dyDescent="0.2">
      <c r="A24840" s="97">
        <v>42994</v>
      </c>
      <c r="B24840" s="98">
        <v>0.64583333333575865</v>
      </c>
      <c r="C24840" s="99"/>
      <c r="D24840" s="100"/>
      <c r="E24840" s="101"/>
      <c r="F24840" s="102"/>
    </row>
    <row r="24841" spans="1:6" x14ac:dyDescent="0.2">
      <c r="A24841" s="97">
        <v>42994</v>
      </c>
      <c r="B24841" s="98">
        <v>0.65625</v>
      </c>
      <c r="C24841" s="99"/>
      <c r="D24841" s="100"/>
      <c r="E24841" s="101"/>
      <c r="F24841" s="102"/>
    </row>
    <row r="24842" spans="1:6" x14ac:dyDescent="0.2">
      <c r="A24842" s="97">
        <v>42994</v>
      </c>
      <c r="B24842" s="98">
        <v>0.66666666666424135</v>
      </c>
      <c r="C24842" s="99"/>
      <c r="D24842" s="100"/>
      <c r="E24842" s="101"/>
      <c r="F24842" s="102"/>
    </row>
    <row r="24843" spans="1:6" x14ac:dyDescent="0.2">
      <c r="A24843" s="97">
        <v>42994</v>
      </c>
      <c r="B24843" s="98">
        <v>0.67708333333575865</v>
      </c>
      <c r="C24843" s="99"/>
      <c r="D24843" s="100"/>
      <c r="E24843" s="101"/>
      <c r="F24843" s="102"/>
    </row>
    <row r="24844" spans="1:6" x14ac:dyDescent="0.2">
      <c r="A24844" s="97">
        <v>42994</v>
      </c>
      <c r="B24844" s="98">
        <v>0.6875</v>
      </c>
      <c r="C24844" s="99"/>
      <c r="D24844" s="100"/>
      <c r="E24844" s="101"/>
      <c r="F24844" s="102"/>
    </row>
    <row r="24845" spans="1:6" x14ac:dyDescent="0.2">
      <c r="A24845" s="97">
        <v>42994</v>
      </c>
      <c r="B24845" s="98">
        <v>0.69791666666424135</v>
      </c>
      <c r="C24845" s="99"/>
      <c r="D24845" s="100"/>
      <c r="E24845" s="101"/>
      <c r="F24845" s="102"/>
    </row>
    <row r="24846" spans="1:6" x14ac:dyDescent="0.2">
      <c r="A24846" s="97">
        <v>42994</v>
      </c>
      <c r="B24846" s="98">
        <v>0.70833333333575865</v>
      </c>
      <c r="C24846" s="99"/>
      <c r="D24846" s="100"/>
      <c r="E24846" s="101"/>
      <c r="F24846" s="102"/>
    </row>
    <row r="24847" spans="1:6" x14ac:dyDescent="0.2">
      <c r="A24847" s="97">
        <v>42994</v>
      </c>
      <c r="B24847" s="98">
        <v>0.71875</v>
      </c>
      <c r="C24847" s="99"/>
      <c r="D24847" s="100"/>
      <c r="E24847" s="101"/>
      <c r="F24847" s="102"/>
    </row>
    <row r="24848" spans="1:6" x14ac:dyDescent="0.2">
      <c r="A24848" s="97">
        <v>42994</v>
      </c>
      <c r="B24848" s="98">
        <v>0.72916666666424135</v>
      </c>
      <c r="C24848" s="99"/>
      <c r="D24848" s="100"/>
      <c r="E24848" s="101"/>
      <c r="F24848" s="102"/>
    </row>
    <row r="24849" spans="1:6" x14ac:dyDescent="0.2">
      <c r="A24849" s="97">
        <v>42994</v>
      </c>
      <c r="B24849" s="98">
        <v>0.73958333333575865</v>
      </c>
      <c r="C24849" s="99"/>
      <c r="D24849" s="100"/>
      <c r="E24849" s="101"/>
      <c r="F24849" s="102"/>
    </row>
    <row r="24850" spans="1:6" x14ac:dyDescent="0.2">
      <c r="A24850" s="97">
        <v>42994</v>
      </c>
      <c r="B24850" s="98">
        <v>0.75</v>
      </c>
      <c r="C24850" s="99"/>
      <c r="D24850" s="100"/>
      <c r="E24850" s="101"/>
      <c r="F24850" s="102"/>
    </row>
    <row r="24851" spans="1:6" x14ac:dyDescent="0.2">
      <c r="A24851" s="97">
        <v>42994</v>
      </c>
      <c r="B24851" s="98">
        <v>0.76041666666424135</v>
      </c>
      <c r="C24851" s="99"/>
      <c r="D24851" s="100"/>
      <c r="E24851" s="101"/>
      <c r="F24851" s="102"/>
    </row>
    <row r="24852" spans="1:6" x14ac:dyDescent="0.2">
      <c r="A24852" s="97">
        <v>42994</v>
      </c>
      <c r="B24852" s="98">
        <v>0.77083333333575865</v>
      </c>
      <c r="C24852" s="99"/>
      <c r="D24852" s="100"/>
      <c r="E24852" s="101"/>
      <c r="F24852" s="102"/>
    </row>
    <row r="24853" spans="1:6" x14ac:dyDescent="0.2">
      <c r="A24853" s="97">
        <v>42994</v>
      </c>
      <c r="B24853" s="98">
        <v>0.78125</v>
      </c>
      <c r="C24853" s="99"/>
      <c r="D24853" s="100"/>
      <c r="E24853" s="101"/>
      <c r="F24853" s="102"/>
    </row>
    <row r="24854" spans="1:6" x14ac:dyDescent="0.2">
      <c r="A24854" s="97">
        <v>42994</v>
      </c>
      <c r="B24854" s="98">
        <v>0.79166666666424135</v>
      </c>
      <c r="C24854" s="99"/>
      <c r="D24854" s="100"/>
      <c r="E24854" s="101"/>
      <c r="F24854" s="102"/>
    </row>
    <row r="24855" spans="1:6" x14ac:dyDescent="0.2">
      <c r="A24855" s="97">
        <v>42994</v>
      </c>
      <c r="B24855" s="98">
        <v>0.80208333333575865</v>
      </c>
      <c r="C24855" s="99"/>
      <c r="D24855" s="100"/>
      <c r="E24855" s="101"/>
      <c r="F24855" s="102"/>
    </row>
    <row r="24856" spans="1:6" x14ac:dyDescent="0.2">
      <c r="A24856" s="97">
        <v>42994</v>
      </c>
      <c r="B24856" s="98">
        <v>0.8125</v>
      </c>
      <c r="C24856" s="99"/>
      <c r="D24856" s="100"/>
      <c r="E24856" s="101"/>
      <c r="F24856" s="102"/>
    </row>
    <row r="24857" spans="1:6" x14ac:dyDescent="0.2">
      <c r="A24857" s="97">
        <v>42994</v>
      </c>
      <c r="B24857" s="98">
        <v>0.82291666666424135</v>
      </c>
      <c r="C24857" s="99"/>
      <c r="D24857" s="100"/>
      <c r="E24857" s="101"/>
      <c r="F24857" s="102"/>
    </row>
    <row r="24858" spans="1:6" x14ac:dyDescent="0.2">
      <c r="A24858" s="97">
        <v>42994</v>
      </c>
      <c r="B24858" s="98">
        <v>0.83333333333575865</v>
      </c>
      <c r="C24858" s="99"/>
      <c r="D24858" s="100"/>
      <c r="E24858" s="101"/>
      <c r="F24858" s="102"/>
    </row>
    <row r="24859" spans="1:6" x14ac:dyDescent="0.2">
      <c r="A24859" s="97">
        <v>42994</v>
      </c>
      <c r="B24859" s="98">
        <v>0.84375</v>
      </c>
      <c r="C24859" s="99"/>
      <c r="D24859" s="100"/>
      <c r="E24859" s="101"/>
      <c r="F24859" s="102"/>
    </row>
    <row r="24860" spans="1:6" x14ac:dyDescent="0.2">
      <c r="A24860" s="97">
        <v>42994</v>
      </c>
      <c r="B24860" s="98">
        <v>0.85416666666424135</v>
      </c>
      <c r="C24860" s="99"/>
      <c r="D24860" s="100"/>
      <c r="E24860" s="101"/>
      <c r="F24860" s="102"/>
    </row>
    <row r="24861" spans="1:6" x14ac:dyDescent="0.2">
      <c r="A24861" s="97">
        <v>42994</v>
      </c>
      <c r="B24861" s="98">
        <v>0.86458333333575865</v>
      </c>
      <c r="C24861" s="99"/>
      <c r="D24861" s="100"/>
      <c r="E24861" s="101"/>
      <c r="F24861" s="102"/>
    </row>
    <row r="24862" spans="1:6" x14ac:dyDescent="0.2">
      <c r="A24862" s="97">
        <v>42994</v>
      </c>
      <c r="B24862" s="98">
        <v>0.875</v>
      </c>
      <c r="C24862" s="99"/>
      <c r="D24862" s="100"/>
      <c r="E24862" s="101"/>
      <c r="F24862" s="102"/>
    </row>
    <row r="24863" spans="1:6" x14ac:dyDescent="0.2">
      <c r="A24863" s="97">
        <v>42994</v>
      </c>
      <c r="B24863" s="98">
        <v>0.88541666666424135</v>
      </c>
      <c r="C24863" s="99"/>
      <c r="D24863" s="100"/>
      <c r="E24863" s="101"/>
      <c r="F24863" s="102"/>
    </row>
    <row r="24864" spans="1:6" x14ac:dyDescent="0.2">
      <c r="A24864" s="97">
        <v>42994</v>
      </c>
      <c r="B24864" s="98">
        <v>0.89583333333575865</v>
      </c>
      <c r="C24864" s="99"/>
      <c r="D24864" s="100"/>
      <c r="E24864" s="101"/>
      <c r="F24864" s="102"/>
    </row>
    <row r="24865" spans="1:6" x14ac:dyDescent="0.2">
      <c r="A24865" s="97">
        <v>42994</v>
      </c>
      <c r="B24865" s="98">
        <v>0.90625</v>
      </c>
      <c r="C24865" s="99"/>
      <c r="D24865" s="100"/>
      <c r="E24865" s="101"/>
      <c r="F24865" s="102"/>
    </row>
    <row r="24866" spans="1:6" x14ac:dyDescent="0.2">
      <c r="A24866" s="97">
        <v>42994</v>
      </c>
      <c r="B24866" s="98">
        <v>0.91666666666424135</v>
      </c>
      <c r="C24866" s="99"/>
      <c r="D24866" s="100"/>
      <c r="E24866" s="101"/>
      <c r="F24866" s="102"/>
    </row>
    <row r="24867" spans="1:6" x14ac:dyDescent="0.2">
      <c r="A24867" s="97">
        <v>42994</v>
      </c>
      <c r="B24867" s="98">
        <v>0.92708333333575865</v>
      </c>
      <c r="C24867" s="99"/>
      <c r="D24867" s="100"/>
      <c r="E24867" s="101"/>
      <c r="F24867" s="102"/>
    </row>
    <row r="24868" spans="1:6" x14ac:dyDescent="0.2">
      <c r="A24868" s="97">
        <v>42994</v>
      </c>
      <c r="B24868" s="98">
        <v>0.9375</v>
      </c>
      <c r="C24868" s="99"/>
      <c r="D24868" s="100"/>
      <c r="E24868" s="101"/>
      <c r="F24868" s="102"/>
    </row>
    <row r="24869" spans="1:6" x14ac:dyDescent="0.2">
      <c r="A24869" s="97">
        <v>42994</v>
      </c>
      <c r="B24869" s="98">
        <v>0.94791666666424135</v>
      </c>
      <c r="C24869" s="99"/>
      <c r="D24869" s="100"/>
      <c r="E24869" s="101"/>
      <c r="F24869" s="102"/>
    </row>
    <row r="24870" spans="1:6" x14ac:dyDescent="0.2">
      <c r="A24870" s="97">
        <v>42994</v>
      </c>
      <c r="B24870" s="98">
        <v>0.95833333333575865</v>
      </c>
      <c r="C24870" s="99"/>
      <c r="D24870" s="100"/>
      <c r="E24870" s="101"/>
      <c r="F24870" s="102"/>
    </row>
    <row r="24871" spans="1:6" x14ac:dyDescent="0.2">
      <c r="A24871" s="97">
        <v>42994</v>
      </c>
      <c r="B24871" s="98">
        <v>0.96875</v>
      </c>
      <c r="C24871" s="99"/>
      <c r="D24871" s="100"/>
      <c r="E24871" s="101"/>
      <c r="F24871" s="102"/>
    </row>
    <row r="24872" spans="1:6" x14ac:dyDescent="0.2">
      <c r="A24872" s="97">
        <v>42994</v>
      </c>
      <c r="B24872" s="98">
        <v>0.97916666666424135</v>
      </c>
      <c r="C24872" s="99"/>
      <c r="D24872" s="100"/>
      <c r="E24872" s="101"/>
      <c r="F24872" s="102"/>
    </row>
    <row r="24873" spans="1:6" x14ac:dyDescent="0.2">
      <c r="A24873" s="97">
        <v>42994</v>
      </c>
      <c r="B24873" s="98">
        <v>0.98958333333575865</v>
      </c>
      <c r="C24873" s="99"/>
      <c r="D24873" s="100"/>
      <c r="E24873" s="101"/>
      <c r="F24873" s="102"/>
    </row>
    <row r="24874" spans="1:6" x14ac:dyDescent="0.2">
      <c r="A24874" s="97">
        <v>42995</v>
      </c>
      <c r="B24874" s="98">
        <v>0</v>
      </c>
      <c r="C24874" s="99"/>
      <c r="D24874" s="100"/>
      <c r="E24874" s="101"/>
      <c r="F24874" s="102"/>
    </row>
    <row r="24875" spans="1:6" x14ac:dyDescent="0.2">
      <c r="A24875" s="97">
        <v>42995</v>
      </c>
      <c r="B24875" s="98">
        <v>1.0416666664241347E-2</v>
      </c>
      <c r="C24875" s="99"/>
      <c r="D24875" s="100"/>
      <c r="E24875" s="101"/>
      <c r="F24875" s="102"/>
    </row>
    <row r="24876" spans="1:6" x14ac:dyDescent="0.2">
      <c r="A24876" s="97">
        <v>42995</v>
      </c>
      <c r="B24876" s="98">
        <v>2.0833333335758653E-2</v>
      </c>
      <c r="C24876" s="99"/>
      <c r="D24876" s="100"/>
      <c r="E24876" s="101"/>
      <c r="F24876" s="102"/>
    </row>
    <row r="24877" spans="1:6" x14ac:dyDescent="0.2">
      <c r="A24877" s="97">
        <v>42995</v>
      </c>
      <c r="B24877" s="98">
        <v>3.125E-2</v>
      </c>
      <c r="C24877" s="99"/>
      <c r="D24877" s="100"/>
      <c r="E24877" s="101"/>
      <c r="F24877" s="102"/>
    </row>
    <row r="24878" spans="1:6" x14ac:dyDescent="0.2">
      <c r="A24878" s="97">
        <v>42995</v>
      </c>
      <c r="B24878" s="98">
        <v>4.1666666664241347E-2</v>
      </c>
      <c r="C24878" s="99"/>
      <c r="D24878" s="100"/>
      <c r="E24878" s="101"/>
      <c r="F24878" s="102"/>
    </row>
    <row r="24879" spans="1:6" x14ac:dyDescent="0.2">
      <c r="A24879" s="97">
        <v>42995</v>
      </c>
      <c r="B24879" s="98">
        <v>5.2083333335758653E-2</v>
      </c>
      <c r="C24879" s="99"/>
      <c r="D24879" s="100"/>
      <c r="E24879" s="101"/>
      <c r="F24879" s="102"/>
    </row>
    <row r="24880" spans="1:6" x14ac:dyDescent="0.2">
      <c r="A24880" s="97">
        <v>42995</v>
      </c>
      <c r="B24880" s="98">
        <v>6.25E-2</v>
      </c>
      <c r="C24880" s="99"/>
      <c r="D24880" s="100"/>
      <c r="E24880" s="101"/>
      <c r="F24880" s="102"/>
    </row>
    <row r="24881" spans="1:6" x14ac:dyDescent="0.2">
      <c r="A24881" s="97">
        <v>42995</v>
      </c>
      <c r="B24881" s="98">
        <v>7.2916666664241347E-2</v>
      </c>
      <c r="C24881" s="99"/>
      <c r="D24881" s="100"/>
      <c r="E24881" s="101"/>
      <c r="F24881" s="102"/>
    </row>
    <row r="24882" spans="1:6" x14ac:dyDescent="0.2">
      <c r="A24882" s="97">
        <v>42995</v>
      </c>
      <c r="B24882" s="98">
        <v>8.3333333335758653E-2</v>
      </c>
      <c r="C24882" s="99"/>
      <c r="D24882" s="100"/>
      <c r="E24882" s="101"/>
      <c r="F24882" s="102"/>
    </row>
    <row r="24883" spans="1:6" x14ac:dyDescent="0.2">
      <c r="A24883" s="97">
        <v>42995</v>
      </c>
      <c r="B24883" s="98">
        <v>9.375E-2</v>
      </c>
      <c r="C24883" s="99"/>
      <c r="D24883" s="100"/>
      <c r="E24883" s="101"/>
      <c r="F24883" s="102"/>
    </row>
    <row r="24884" spans="1:6" x14ac:dyDescent="0.2">
      <c r="A24884" s="97">
        <v>42995</v>
      </c>
      <c r="B24884" s="98">
        <v>0.10416666666424135</v>
      </c>
      <c r="C24884" s="99"/>
      <c r="D24884" s="100"/>
      <c r="E24884" s="101"/>
      <c r="F24884" s="102"/>
    </row>
    <row r="24885" spans="1:6" x14ac:dyDescent="0.2">
      <c r="A24885" s="97">
        <v>42995</v>
      </c>
      <c r="B24885" s="98">
        <v>0.11458333333575865</v>
      </c>
      <c r="C24885" s="99"/>
      <c r="D24885" s="100"/>
      <c r="E24885" s="101"/>
      <c r="F24885" s="102"/>
    </row>
    <row r="24886" spans="1:6" x14ac:dyDescent="0.2">
      <c r="A24886" s="97">
        <v>42995</v>
      </c>
      <c r="B24886" s="98">
        <v>0.125</v>
      </c>
      <c r="C24886" s="99"/>
      <c r="D24886" s="100"/>
      <c r="E24886" s="101"/>
      <c r="F24886" s="102"/>
    </row>
    <row r="24887" spans="1:6" x14ac:dyDescent="0.2">
      <c r="A24887" s="97">
        <v>42995</v>
      </c>
      <c r="B24887" s="98">
        <v>0.13541666666424135</v>
      </c>
      <c r="C24887" s="99"/>
      <c r="D24887" s="100"/>
      <c r="E24887" s="101"/>
      <c r="F24887" s="102"/>
    </row>
    <row r="24888" spans="1:6" x14ac:dyDescent="0.2">
      <c r="A24888" s="97">
        <v>42995</v>
      </c>
      <c r="B24888" s="98">
        <v>0.14583333333575865</v>
      </c>
      <c r="C24888" s="99"/>
      <c r="D24888" s="100"/>
      <c r="E24888" s="101"/>
      <c r="F24888" s="102"/>
    </row>
    <row r="24889" spans="1:6" x14ac:dyDescent="0.2">
      <c r="A24889" s="97">
        <v>42995</v>
      </c>
      <c r="B24889" s="98">
        <v>0.15625</v>
      </c>
      <c r="C24889" s="99"/>
      <c r="D24889" s="100"/>
      <c r="E24889" s="101"/>
      <c r="F24889" s="102"/>
    </row>
    <row r="24890" spans="1:6" x14ac:dyDescent="0.2">
      <c r="A24890" s="97">
        <v>42995</v>
      </c>
      <c r="B24890" s="98">
        <v>0.16666666666424135</v>
      </c>
      <c r="C24890" s="99"/>
      <c r="D24890" s="100"/>
      <c r="E24890" s="101"/>
      <c r="F24890" s="102"/>
    </row>
    <row r="24891" spans="1:6" x14ac:dyDescent="0.2">
      <c r="A24891" s="97">
        <v>42995</v>
      </c>
      <c r="B24891" s="98">
        <v>0.17708333333575865</v>
      </c>
      <c r="C24891" s="99"/>
      <c r="D24891" s="100"/>
      <c r="E24891" s="101"/>
      <c r="F24891" s="102"/>
    </row>
    <row r="24892" spans="1:6" x14ac:dyDescent="0.2">
      <c r="A24892" s="97">
        <v>42995</v>
      </c>
      <c r="B24892" s="98">
        <v>0.1875</v>
      </c>
      <c r="C24892" s="99"/>
      <c r="D24892" s="100"/>
      <c r="E24892" s="101"/>
      <c r="F24892" s="102"/>
    </row>
    <row r="24893" spans="1:6" x14ac:dyDescent="0.2">
      <c r="A24893" s="97">
        <v>42995</v>
      </c>
      <c r="B24893" s="98">
        <v>0.19791666666424135</v>
      </c>
      <c r="C24893" s="99"/>
      <c r="D24893" s="100"/>
      <c r="E24893" s="101"/>
      <c r="F24893" s="102"/>
    </row>
    <row r="24894" spans="1:6" x14ac:dyDescent="0.2">
      <c r="A24894" s="97">
        <v>42995</v>
      </c>
      <c r="B24894" s="98">
        <v>0.20833333333575865</v>
      </c>
      <c r="C24894" s="99"/>
      <c r="D24894" s="100"/>
      <c r="E24894" s="101"/>
      <c r="F24894" s="102"/>
    </row>
    <row r="24895" spans="1:6" x14ac:dyDescent="0.2">
      <c r="A24895" s="97">
        <v>42995</v>
      </c>
      <c r="B24895" s="98">
        <v>0.21875</v>
      </c>
      <c r="C24895" s="99"/>
      <c r="D24895" s="100"/>
      <c r="E24895" s="101"/>
      <c r="F24895" s="102"/>
    </row>
    <row r="24896" spans="1:6" x14ac:dyDescent="0.2">
      <c r="A24896" s="97">
        <v>42995</v>
      </c>
      <c r="B24896" s="98">
        <v>0.22916666666424135</v>
      </c>
      <c r="C24896" s="99"/>
      <c r="D24896" s="100"/>
      <c r="E24896" s="101"/>
      <c r="F24896" s="102"/>
    </row>
    <row r="24897" spans="1:6" x14ac:dyDescent="0.2">
      <c r="A24897" s="97">
        <v>42995</v>
      </c>
      <c r="B24897" s="98">
        <v>0.23958333333575865</v>
      </c>
      <c r="C24897" s="99"/>
      <c r="D24897" s="100"/>
      <c r="E24897" s="101"/>
      <c r="F24897" s="102"/>
    </row>
    <row r="24898" spans="1:6" x14ac:dyDescent="0.2">
      <c r="A24898" s="97">
        <v>42995</v>
      </c>
      <c r="B24898" s="98">
        <v>0.25</v>
      </c>
      <c r="C24898" s="99"/>
      <c r="D24898" s="100"/>
      <c r="E24898" s="101"/>
      <c r="F24898" s="102"/>
    </row>
    <row r="24899" spans="1:6" x14ac:dyDescent="0.2">
      <c r="A24899" s="97">
        <v>42995</v>
      </c>
      <c r="B24899" s="98">
        <v>0.26041666666424135</v>
      </c>
      <c r="C24899" s="99"/>
      <c r="D24899" s="100"/>
      <c r="E24899" s="101"/>
      <c r="F24899" s="102"/>
    </row>
    <row r="24900" spans="1:6" x14ac:dyDescent="0.2">
      <c r="A24900" s="97">
        <v>42995</v>
      </c>
      <c r="B24900" s="98">
        <v>0.27083333333575865</v>
      </c>
      <c r="C24900" s="99"/>
      <c r="D24900" s="100"/>
      <c r="E24900" s="101"/>
      <c r="F24900" s="102"/>
    </row>
    <row r="24901" spans="1:6" x14ac:dyDescent="0.2">
      <c r="A24901" s="97">
        <v>42995</v>
      </c>
      <c r="B24901" s="98">
        <v>0.28125</v>
      </c>
      <c r="C24901" s="99"/>
      <c r="D24901" s="100"/>
      <c r="E24901" s="101"/>
      <c r="F24901" s="102"/>
    </row>
    <row r="24902" spans="1:6" x14ac:dyDescent="0.2">
      <c r="A24902" s="97">
        <v>42995</v>
      </c>
      <c r="B24902" s="98">
        <v>0.29166666666424135</v>
      </c>
      <c r="C24902" s="99"/>
      <c r="D24902" s="100"/>
      <c r="E24902" s="101"/>
      <c r="F24902" s="102"/>
    </row>
    <row r="24903" spans="1:6" x14ac:dyDescent="0.2">
      <c r="A24903" s="97">
        <v>42995</v>
      </c>
      <c r="B24903" s="98">
        <v>0.30208333333575865</v>
      </c>
      <c r="C24903" s="99"/>
      <c r="D24903" s="100"/>
      <c r="E24903" s="101"/>
      <c r="F24903" s="102"/>
    </row>
    <row r="24904" spans="1:6" x14ac:dyDescent="0.2">
      <c r="A24904" s="97">
        <v>42995</v>
      </c>
      <c r="B24904" s="98">
        <v>0.3125</v>
      </c>
      <c r="C24904" s="99"/>
      <c r="D24904" s="100"/>
      <c r="E24904" s="101"/>
      <c r="F24904" s="102"/>
    </row>
    <row r="24905" spans="1:6" x14ac:dyDescent="0.2">
      <c r="A24905" s="97">
        <v>42995</v>
      </c>
      <c r="B24905" s="98">
        <v>0.32291666666424135</v>
      </c>
      <c r="C24905" s="99"/>
      <c r="D24905" s="100"/>
      <c r="E24905" s="101"/>
      <c r="F24905" s="102"/>
    </row>
    <row r="24906" spans="1:6" x14ac:dyDescent="0.2">
      <c r="A24906" s="97">
        <v>42995</v>
      </c>
      <c r="B24906" s="98">
        <v>0.33333333333575865</v>
      </c>
      <c r="C24906" s="99"/>
      <c r="D24906" s="100"/>
      <c r="E24906" s="101"/>
      <c r="F24906" s="102"/>
    </row>
    <row r="24907" spans="1:6" x14ac:dyDescent="0.2">
      <c r="A24907" s="97">
        <v>42995</v>
      </c>
      <c r="B24907" s="98">
        <v>0.34375</v>
      </c>
      <c r="C24907" s="99"/>
      <c r="D24907" s="100"/>
      <c r="E24907" s="101"/>
      <c r="F24907" s="102"/>
    </row>
    <row r="24908" spans="1:6" x14ac:dyDescent="0.2">
      <c r="A24908" s="97">
        <v>42995</v>
      </c>
      <c r="B24908" s="98">
        <v>0.35416666666424135</v>
      </c>
      <c r="C24908" s="99"/>
      <c r="D24908" s="100"/>
      <c r="E24908" s="101"/>
      <c r="F24908" s="102"/>
    </row>
    <row r="24909" spans="1:6" x14ac:dyDescent="0.2">
      <c r="A24909" s="97">
        <v>42995</v>
      </c>
      <c r="B24909" s="98">
        <v>0.36458333333575865</v>
      </c>
      <c r="C24909" s="99"/>
      <c r="D24909" s="100"/>
      <c r="E24909" s="101"/>
      <c r="F24909" s="102"/>
    </row>
    <row r="24910" spans="1:6" x14ac:dyDescent="0.2">
      <c r="A24910" s="97">
        <v>42995</v>
      </c>
      <c r="B24910" s="98">
        <v>0.375</v>
      </c>
      <c r="C24910" s="99"/>
      <c r="D24910" s="100"/>
      <c r="E24910" s="101"/>
      <c r="F24910" s="102"/>
    </row>
    <row r="24911" spans="1:6" x14ac:dyDescent="0.2">
      <c r="A24911" s="97">
        <v>42995</v>
      </c>
      <c r="B24911" s="98">
        <v>0.38541666666424135</v>
      </c>
      <c r="C24911" s="99"/>
      <c r="D24911" s="100"/>
      <c r="E24911" s="101"/>
      <c r="F24911" s="102"/>
    </row>
    <row r="24912" spans="1:6" x14ac:dyDescent="0.2">
      <c r="A24912" s="97">
        <v>42995</v>
      </c>
      <c r="B24912" s="98">
        <v>0.39583333333575865</v>
      </c>
      <c r="C24912" s="99"/>
      <c r="D24912" s="100"/>
      <c r="E24912" s="101"/>
      <c r="F24912" s="102"/>
    </row>
    <row r="24913" spans="1:6" x14ac:dyDescent="0.2">
      <c r="A24913" s="97">
        <v>42995</v>
      </c>
      <c r="B24913" s="98">
        <v>0.40625</v>
      </c>
      <c r="C24913" s="99"/>
      <c r="D24913" s="100"/>
      <c r="E24913" s="101"/>
      <c r="F24913" s="102"/>
    </row>
    <row r="24914" spans="1:6" x14ac:dyDescent="0.2">
      <c r="A24914" s="97">
        <v>42995</v>
      </c>
      <c r="B24914" s="98">
        <v>0.41666666666424135</v>
      </c>
      <c r="C24914" s="99"/>
      <c r="D24914" s="100"/>
      <c r="E24914" s="101"/>
      <c r="F24914" s="102"/>
    </row>
    <row r="24915" spans="1:6" x14ac:dyDescent="0.2">
      <c r="A24915" s="97">
        <v>42995</v>
      </c>
      <c r="B24915" s="98">
        <v>0.42708333333575865</v>
      </c>
      <c r="C24915" s="99"/>
      <c r="D24915" s="100"/>
      <c r="E24915" s="101"/>
      <c r="F24915" s="102"/>
    </row>
    <row r="24916" spans="1:6" x14ac:dyDescent="0.2">
      <c r="A24916" s="97">
        <v>42995</v>
      </c>
      <c r="B24916" s="98">
        <v>0.4375</v>
      </c>
      <c r="C24916" s="99"/>
      <c r="D24916" s="100"/>
      <c r="E24916" s="101"/>
      <c r="F24916" s="102"/>
    </row>
    <row r="24917" spans="1:6" x14ac:dyDescent="0.2">
      <c r="A24917" s="97">
        <v>42995</v>
      </c>
      <c r="B24917" s="98">
        <v>0.44791666666424135</v>
      </c>
      <c r="C24917" s="99"/>
      <c r="D24917" s="100"/>
      <c r="E24917" s="101"/>
      <c r="F24917" s="102"/>
    </row>
    <row r="24918" spans="1:6" x14ac:dyDescent="0.2">
      <c r="A24918" s="97">
        <v>42995</v>
      </c>
      <c r="B24918" s="98">
        <v>0.45833333333575865</v>
      </c>
      <c r="C24918" s="99"/>
      <c r="D24918" s="100"/>
      <c r="E24918" s="101"/>
      <c r="F24918" s="102"/>
    </row>
    <row r="24919" spans="1:6" x14ac:dyDescent="0.2">
      <c r="A24919" s="97">
        <v>42995</v>
      </c>
      <c r="B24919" s="98">
        <v>0.46875</v>
      </c>
      <c r="C24919" s="99"/>
      <c r="D24919" s="100"/>
      <c r="E24919" s="101"/>
      <c r="F24919" s="102"/>
    </row>
    <row r="24920" spans="1:6" x14ac:dyDescent="0.2">
      <c r="A24920" s="97">
        <v>42995</v>
      </c>
      <c r="B24920" s="98">
        <v>0.47916666666424135</v>
      </c>
      <c r="C24920" s="99"/>
      <c r="D24920" s="100"/>
      <c r="E24920" s="101"/>
      <c r="F24920" s="102"/>
    </row>
    <row r="24921" spans="1:6" x14ac:dyDescent="0.2">
      <c r="A24921" s="97">
        <v>42995</v>
      </c>
      <c r="B24921" s="98">
        <v>0.48958333333575865</v>
      </c>
      <c r="C24921" s="99"/>
      <c r="D24921" s="100"/>
      <c r="E24921" s="101"/>
      <c r="F24921" s="102"/>
    </row>
    <row r="24922" spans="1:6" x14ac:dyDescent="0.2">
      <c r="A24922" s="97">
        <v>42995</v>
      </c>
      <c r="B24922" s="98">
        <v>0.5</v>
      </c>
      <c r="C24922" s="99"/>
      <c r="D24922" s="100"/>
      <c r="E24922" s="101"/>
      <c r="F24922" s="102"/>
    </row>
    <row r="24923" spans="1:6" x14ac:dyDescent="0.2">
      <c r="A24923" s="97">
        <v>42995</v>
      </c>
      <c r="B24923" s="98">
        <v>0.51041666666424135</v>
      </c>
      <c r="C24923" s="99"/>
      <c r="D24923" s="100"/>
      <c r="E24923" s="101"/>
      <c r="F24923" s="102"/>
    </row>
    <row r="24924" spans="1:6" x14ac:dyDescent="0.2">
      <c r="A24924" s="97">
        <v>42995</v>
      </c>
      <c r="B24924" s="98">
        <v>0.52083333333575865</v>
      </c>
      <c r="C24924" s="99"/>
      <c r="D24924" s="100"/>
      <c r="E24924" s="101"/>
      <c r="F24924" s="102"/>
    </row>
    <row r="24925" spans="1:6" x14ac:dyDescent="0.2">
      <c r="A24925" s="97">
        <v>42995</v>
      </c>
      <c r="B24925" s="98">
        <v>0.53125</v>
      </c>
      <c r="C24925" s="99"/>
      <c r="D24925" s="100"/>
      <c r="E24925" s="101"/>
      <c r="F24925" s="102"/>
    </row>
    <row r="24926" spans="1:6" x14ac:dyDescent="0.2">
      <c r="A24926" s="97">
        <v>42995</v>
      </c>
      <c r="B24926" s="98">
        <v>0.54166666666424135</v>
      </c>
      <c r="C24926" s="99"/>
      <c r="D24926" s="100"/>
      <c r="E24926" s="101"/>
      <c r="F24926" s="102"/>
    </row>
    <row r="24927" spans="1:6" x14ac:dyDescent="0.2">
      <c r="A24927" s="97">
        <v>42995</v>
      </c>
      <c r="B24927" s="98">
        <v>0.55208333333575865</v>
      </c>
      <c r="C24927" s="99"/>
      <c r="D24927" s="100"/>
      <c r="E24927" s="101"/>
      <c r="F24927" s="102"/>
    </row>
    <row r="24928" spans="1:6" x14ac:dyDescent="0.2">
      <c r="A24928" s="97">
        <v>42995</v>
      </c>
      <c r="B24928" s="98">
        <v>0.5625</v>
      </c>
      <c r="C24928" s="99"/>
      <c r="D24928" s="100"/>
      <c r="E24928" s="101"/>
      <c r="F24928" s="102"/>
    </row>
    <row r="24929" spans="1:6" x14ac:dyDescent="0.2">
      <c r="A24929" s="97">
        <v>42995</v>
      </c>
      <c r="B24929" s="98">
        <v>0.57291666666424135</v>
      </c>
      <c r="C24929" s="99"/>
      <c r="D24929" s="100"/>
      <c r="E24929" s="101"/>
      <c r="F24929" s="102"/>
    </row>
    <row r="24930" spans="1:6" x14ac:dyDescent="0.2">
      <c r="A24930" s="97">
        <v>42995</v>
      </c>
      <c r="B24930" s="98">
        <v>0.58333333333575865</v>
      </c>
      <c r="C24930" s="99"/>
      <c r="D24930" s="100"/>
      <c r="E24930" s="101"/>
      <c r="F24930" s="102"/>
    </row>
    <row r="24931" spans="1:6" x14ac:dyDescent="0.2">
      <c r="A24931" s="97">
        <v>42995</v>
      </c>
      <c r="B24931" s="98">
        <v>0.59375</v>
      </c>
      <c r="C24931" s="99"/>
      <c r="D24931" s="100"/>
      <c r="E24931" s="101"/>
      <c r="F24931" s="102"/>
    </row>
    <row r="24932" spans="1:6" x14ac:dyDescent="0.2">
      <c r="A24932" s="97">
        <v>42995</v>
      </c>
      <c r="B24932" s="98">
        <v>0.60416666666424135</v>
      </c>
      <c r="C24932" s="99"/>
      <c r="D24932" s="100"/>
      <c r="E24932" s="101"/>
      <c r="F24932" s="102"/>
    </row>
    <row r="24933" spans="1:6" x14ac:dyDescent="0.2">
      <c r="A24933" s="97">
        <v>42995</v>
      </c>
      <c r="B24933" s="98">
        <v>0.61458333333575865</v>
      </c>
      <c r="C24933" s="99"/>
      <c r="D24933" s="100"/>
      <c r="E24933" s="101"/>
      <c r="F24933" s="102"/>
    </row>
    <row r="24934" spans="1:6" x14ac:dyDescent="0.2">
      <c r="A24934" s="97">
        <v>42995</v>
      </c>
      <c r="B24934" s="98">
        <v>0.625</v>
      </c>
      <c r="C24934" s="99"/>
      <c r="D24934" s="100"/>
      <c r="E24934" s="101"/>
      <c r="F24934" s="102"/>
    </row>
    <row r="24935" spans="1:6" x14ac:dyDescent="0.2">
      <c r="A24935" s="97">
        <v>42995</v>
      </c>
      <c r="B24935" s="98">
        <v>0.63541666666424135</v>
      </c>
      <c r="C24935" s="99"/>
      <c r="D24935" s="100"/>
      <c r="E24935" s="101"/>
      <c r="F24935" s="102"/>
    </row>
    <row r="24936" spans="1:6" x14ac:dyDescent="0.2">
      <c r="A24936" s="97">
        <v>42995</v>
      </c>
      <c r="B24936" s="98">
        <v>0.64583333333575865</v>
      </c>
      <c r="C24936" s="99"/>
      <c r="D24936" s="100"/>
      <c r="E24936" s="101"/>
      <c r="F24936" s="102"/>
    </row>
    <row r="24937" spans="1:6" x14ac:dyDescent="0.2">
      <c r="A24937" s="97">
        <v>42995</v>
      </c>
      <c r="B24937" s="98">
        <v>0.65625</v>
      </c>
      <c r="C24937" s="99"/>
      <c r="D24937" s="100"/>
      <c r="E24937" s="101"/>
      <c r="F24937" s="102"/>
    </row>
    <row r="24938" spans="1:6" x14ac:dyDescent="0.2">
      <c r="A24938" s="97">
        <v>42995</v>
      </c>
      <c r="B24938" s="98">
        <v>0.66666666666424135</v>
      </c>
      <c r="C24938" s="99"/>
      <c r="D24938" s="100"/>
      <c r="E24938" s="101"/>
      <c r="F24938" s="102"/>
    </row>
    <row r="24939" spans="1:6" x14ac:dyDescent="0.2">
      <c r="A24939" s="97">
        <v>42995</v>
      </c>
      <c r="B24939" s="98">
        <v>0.67708333333575865</v>
      </c>
      <c r="C24939" s="99"/>
      <c r="D24939" s="100"/>
      <c r="E24939" s="101"/>
      <c r="F24939" s="102"/>
    </row>
    <row r="24940" spans="1:6" x14ac:dyDescent="0.2">
      <c r="A24940" s="97">
        <v>42995</v>
      </c>
      <c r="B24940" s="98">
        <v>0.6875</v>
      </c>
      <c r="C24940" s="99"/>
      <c r="D24940" s="100"/>
      <c r="E24940" s="101"/>
      <c r="F24940" s="102"/>
    </row>
    <row r="24941" spans="1:6" x14ac:dyDescent="0.2">
      <c r="A24941" s="97">
        <v>42995</v>
      </c>
      <c r="B24941" s="98">
        <v>0.69791666666424135</v>
      </c>
      <c r="C24941" s="99"/>
      <c r="D24941" s="100"/>
      <c r="E24941" s="101"/>
      <c r="F24941" s="102"/>
    </row>
    <row r="24942" spans="1:6" x14ac:dyDescent="0.2">
      <c r="A24942" s="97">
        <v>42995</v>
      </c>
      <c r="B24942" s="98">
        <v>0.70833333333575865</v>
      </c>
      <c r="C24942" s="99"/>
      <c r="D24942" s="100"/>
      <c r="E24942" s="101"/>
      <c r="F24942" s="102"/>
    </row>
    <row r="24943" spans="1:6" x14ac:dyDescent="0.2">
      <c r="A24943" s="97">
        <v>42995</v>
      </c>
      <c r="B24943" s="98">
        <v>0.71875</v>
      </c>
      <c r="C24943" s="99"/>
      <c r="D24943" s="100"/>
      <c r="E24943" s="101"/>
      <c r="F24943" s="102"/>
    </row>
    <row r="24944" spans="1:6" x14ac:dyDescent="0.2">
      <c r="A24944" s="97">
        <v>42995</v>
      </c>
      <c r="B24944" s="98">
        <v>0.72916666666424135</v>
      </c>
      <c r="C24944" s="99"/>
      <c r="D24944" s="100"/>
      <c r="E24944" s="101"/>
      <c r="F24944" s="102"/>
    </row>
    <row r="24945" spans="1:6" x14ac:dyDescent="0.2">
      <c r="A24945" s="97">
        <v>42995</v>
      </c>
      <c r="B24945" s="98">
        <v>0.73958333333575865</v>
      </c>
      <c r="C24945" s="99"/>
      <c r="D24945" s="100"/>
      <c r="E24945" s="101"/>
      <c r="F24945" s="102"/>
    </row>
    <row r="24946" spans="1:6" x14ac:dyDescent="0.2">
      <c r="A24946" s="97">
        <v>42995</v>
      </c>
      <c r="B24946" s="98">
        <v>0.75</v>
      </c>
      <c r="C24946" s="99"/>
      <c r="D24946" s="100"/>
      <c r="E24946" s="101"/>
      <c r="F24946" s="102"/>
    </row>
    <row r="24947" spans="1:6" x14ac:dyDescent="0.2">
      <c r="A24947" s="97">
        <v>42995</v>
      </c>
      <c r="B24947" s="98">
        <v>0.76041666666424135</v>
      </c>
      <c r="C24947" s="99"/>
      <c r="D24947" s="100"/>
      <c r="E24947" s="101"/>
      <c r="F24947" s="102"/>
    </row>
    <row r="24948" spans="1:6" x14ac:dyDescent="0.2">
      <c r="A24948" s="97">
        <v>42995</v>
      </c>
      <c r="B24948" s="98">
        <v>0.77083333333575865</v>
      </c>
      <c r="C24948" s="99"/>
      <c r="D24948" s="100"/>
      <c r="E24948" s="101"/>
      <c r="F24948" s="102"/>
    </row>
    <row r="24949" spans="1:6" x14ac:dyDescent="0.2">
      <c r="A24949" s="97">
        <v>42995</v>
      </c>
      <c r="B24949" s="98">
        <v>0.78125</v>
      </c>
      <c r="C24949" s="99"/>
      <c r="D24949" s="100"/>
      <c r="E24949" s="101"/>
      <c r="F24949" s="102"/>
    </row>
    <row r="24950" spans="1:6" x14ac:dyDescent="0.2">
      <c r="A24950" s="97">
        <v>42995</v>
      </c>
      <c r="B24950" s="98">
        <v>0.79166666666424135</v>
      </c>
      <c r="C24950" s="99"/>
      <c r="D24950" s="100"/>
      <c r="E24950" s="101"/>
      <c r="F24950" s="102"/>
    </row>
    <row r="24951" spans="1:6" x14ac:dyDescent="0.2">
      <c r="A24951" s="97">
        <v>42995</v>
      </c>
      <c r="B24951" s="98">
        <v>0.80208333333575865</v>
      </c>
      <c r="C24951" s="99"/>
      <c r="D24951" s="100"/>
      <c r="E24951" s="101"/>
      <c r="F24951" s="102"/>
    </row>
    <row r="24952" spans="1:6" x14ac:dyDescent="0.2">
      <c r="A24952" s="97">
        <v>42995</v>
      </c>
      <c r="B24952" s="98">
        <v>0.8125</v>
      </c>
      <c r="C24952" s="99"/>
      <c r="D24952" s="100"/>
      <c r="E24952" s="101"/>
      <c r="F24952" s="102"/>
    </row>
    <row r="24953" spans="1:6" x14ac:dyDescent="0.2">
      <c r="A24953" s="97">
        <v>42995</v>
      </c>
      <c r="B24953" s="98">
        <v>0.82291666666424135</v>
      </c>
      <c r="C24953" s="99"/>
      <c r="D24953" s="100"/>
      <c r="E24953" s="101"/>
      <c r="F24953" s="102"/>
    </row>
    <row r="24954" spans="1:6" x14ac:dyDescent="0.2">
      <c r="A24954" s="97">
        <v>42995</v>
      </c>
      <c r="B24954" s="98">
        <v>0.83333333333575865</v>
      </c>
      <c r="C24954" s="99"/>
      <c r="D24954" s="100"/>
      <c r="E24954" s="101"/>
      <c r="F24954" s="102"/>
    </row>
    <row r="24955" spans="1:6" x14ac:dyDescent="0.2">
      <c r="A24955" s="97">
        <v>42995</v>
      </c>
      <c r="B24955" s="98">
        <v>0.84375</v>
      </c>
      <c r="C24955" s="99"/>
      <c r="D24955" s="100"/>
      <c r="E24955" s="101"/>
      <c r="F24955" s="102"/>
    </row>
    <row r="24956" spans="1:6" x14ac:dyDescent="0.2">
      <c r="A24956" s="97">
        <v>42995</v>
      </c>
      <c r="B24956" s="98">
        <v>0.85416666666424135</v>
      </c>
      <c r="C24956" s="99"/>
      <c r="D24956" s="100"/>
      <c r="E24956" s="101"/>
      <c r="F24956" s="102"/>
    </row>
    <row r="24957" spans="1:6" x14ac:dyDescent="0.2">
      <c r="A24957" s="97">
        <v>42995</v>
      </c>
      <c r="B24957" s="98">
        <v>0.86458333333575865</v>
      </c>
      <c r="C24957" s="99"/>
      <c r="D24957" s="100"/>
      <c r="E24957" s="101"/>
      <c r="F24957" s="102"/>
    </row>
    <row r="24958" spans="1:6" x14ac:dyDescent="0.2">
      <c r="A24958" s="97">
        <v>42995</v>
      </c>
      <c r="B24958" s="98">
        <v>0.875</v>
      </c>
      <c r="C24958" s="99"/>
      <c r="D24958" s="100"/>
      <c r="E24958" s="101"/>
      <c r="F24958" s="102"/>
    </row>
    <row r="24959" spans="1:6" x14ac:dyDescent="0.2">
      <c r="A24959" s="97">
        <v>42995</v>
      </c>
      <c r="B24959" s="98">
        <v>0.88541666666424135</v>
      </c>
      <c r="C24959" s="99"/>
      <c r="D24959" s="100"/>
      <c r="E24959" s="101"/>
      <c r="F24959" s="102"/>
    </row>
    <row r="24960" spans="1:6" x14ac:dyDescent="0.2">
      <c r="A24960" s="97">
        <v>42995</v>
      </c>
      <c r="B24960" s="98">
        <v>0.89583333333575865</v>
      </c>
      <c r="C24960" s="99"/>
      <c r="D24960" s="100"/>
      <c r="E24960" s="101"/>
      <c r="F24960" s="102"/>
    </row>
    <row r="24961" spans="1:6" x14ac:dyDescent="0.2">
      <c r="A24961" s="97">
        <v>42995</v>
      </c>
      <c r="B24961" s="98">
        <v>0.90625</v>
      </c>
      <c r="C24961" s="99"/>
      <c r="D24961" s="100"/>
      <c r="E24961" s="101"/>
      <c r="F24961" s="102"/>
    </row>
    <row r="24962" spans="1:6" x14ac:dyDescent="0.2">
      <c r="A24962" s="97">
        <v>42995</v>
      </c>
      <c r="B24962" s="98">
        <v>0.91666666666424135</v>
      </c>
      <c r="C24962" s="99"/>
      <c r="D24962" s="100"/>
      <c r="E24962" s="101"/>
      <c r="F24962" s="102"/>
    </row>
    <row r="24963" spans="1:6" x14ac:dyDescent="0.2">
      <c r="A24963" s="97">
        <v>42995</v>
      </c>
      <c r="B24963" s="98">
        <v>0.92708333333575865</v>
      </c>
      <c r="C24963" s="99"/>
      <c r="D24963" s="100"/>
      <c r="E24963" s="101"/>
      <c r="F24963" s="102"/>
    </row>
    <row r="24964" spans="1:6" x14ac:dyDescent="0.2">
      <c r="A24964" s="97">
        <v>42995</v>
      </c>
      <c r="B24964" s="98">
        <v>0.9375</v>
      </c>
      <c r="C24964" s="99"/>
      <c r="D24964" s="100"/>
      <c r="E24964" s="101"/>
      <c r="F24964" s="102"/>
    </row>
    <row r="24965" spans="1:6" x14ac:dyDescent="0.2">
      <c r="A24965" s="97">
        <v>42995</v>
      </c>
      <c r="B24965" s="98">
        <v>0.94791666666424135</v>
      </c>
      <c r="C24965" s="99"/>
      <c r="D24965" s="100"/>
      <c r="E24965" s="101"/>
      <c r="F24965" s="102"/>
    </row>
    <row r="24966" spans="1:6" x14ac:dyDescent="0.2">
      <c r="A24966" s="97">
        <v>42995</v>
      </c>
      <c r="B24966" s="98">
        <v>0.95833333333575865</v>
      </c>
      <c r="C24966" s="99"/>
      <c r="D24966" s="100"/>
      <c r="E24966" s="101"/>
      <c r="F24966" s="102"/>
    </row>
    <row r="24967" spans="1:6" x14ac:dyDescent="0.2">
      <c r="A24967" s="97">
        <v>42995</v>
      </c>
      <c r="B24967" s="98">
        <v>0.96875</v>
      </c>
      <c r="C24967" s="99"/>
      <c r="D24967" s="100"/>
      <c r="E24967" s="101"/>
      <c r="F24967" s="102"/>
    </row>
    <row r="24968" spans="1:6" x14ac:dyDescent="0.2">
      <c r="A24968" s="97">
        <v>42995</v>
      </c>
      <c r="B24968" s="98">
        <v>0.97916666666424135</v>
      </c>
      <c r="C24968" s="99"/>
      <c r="D24968" s="100"/>
      <c r="E24968" s="101"/>
      <c r="F24968" s="102"/>
    </row>
    <row r="24969" spans="1:6" x14ac:dyDescent="0.2">
      <c r="A24969" s="97">
        <v>42995</v>
      </c>
      <c r="B24969" s="98">
        <v>0.98958333333575865</v>
      </c>
      <c r="C24969" s="99"/>
      <c r="D24969" s="100"/>
      <c r="E24969" s="101"/>
      <c r="F24969" s="102"/>
    </row>
    <row r="24970" spans="1:6" x14ac:dyDescent="0.2">
      <c r="A24970" s="97">
        <v>42996</v>
      </c>
      <c r="B24970" s="98">
        <v>0</v>
      </c>
      <c r="C24970" s="99"/>
      <c r="D24970" s="100"/>
      <c r="E24970" s="101"/>
      <c r="F24970" s="102"/>
    </row>
    <row r="24971" spans="1:6" x14ac:dyDescent="0.2">
      <c r="A24971" s="97">
        <v>42996</v>
      </c>
      <c r="B24971" s="98">
        <v>1.0416666664241347E-2</v>
      </c>
      <c r="C24971" s="99"/>
      <c r="D24971" s="100"/>
      <c r="E24971" s="101"/>
      <c r="F24971" s="102"/>
    </row>
    <row r="24972" spans="1:6" x14ac:dyDescent="0.2">
      <c r="A24972" s="97">
        <v>42996</v>
      </c>
      <c r="B24972" s="98">
        <v>2.0833333335758653E-2</v>
      </c>
      <c r="C24972" s="99"/>
      <c r="D24972" s="100"/>
      <c r="E24972" s="101"/>
      <c r="F24972" s="102"/>
    </row>
    <row r="24973" spans="1:6" x14ac:dyDescent="0.2">
      <c r="A24973" s="97">
        <v>42996</v>
      </c>
      <c r="B24973" s="98">
        <v>3.125E-2</v>
      </c>
      <c r="C24973" s="99"/>
      <c r="D24973" s="100"/>
      <c r="E24973" s="101"/>
      <c r="F24973" s="102"/>
    </row>
    <row r="24974" spans="1:6" x14ac:dyDescent="0.2">
      <c r="A24974" s="97">
        <v>42996</v>
      </c>
      <c r="B24974" s="98">
        <v>4.1666666664241347E-2</v>
      </c>
      <c r="C24974" s="99"/>
      <c r="D24974" s="100"/>
      <c r="E24974" s="101"/>
      <c r="F24974" s="102"/>
    </row>
    <row r="24975" spans="1:6" x14ac:dyDescent="0.2">
      <c r="A24975" s="97">
        <v>42996</v>
      </c>
      <c r="B24975" s="98">
        <v>5.2083333335758653E-2</v>
      </c>
      <c r="C24975" s="99"/>
      <c r="D24975" s="100"/>
      <c r="E24975" s="101"/>
      <c r="F24975" s="102"/>
    </row>
    <row r="24976" spans="1:6" x14ac:dyDescent="0.2">
      <c r="A24976" s="97">
        <v>42996</v>
      </c>
      <c r="B24976" s="98">
        <v>6.25E-2</v>
      </c>
      <c r="C24976" s="99"/>
      <c r="D24976" s="100"/>
      <c r="E24976" s="101"/>
      <c r="F24976" s="102"/>
    </row>
    <row r="24977" spans="1:6" x14ac:dyDescent="0.2">
      <c r="A24977" s="97">
        <v>42996</v>
      </c>
      <c r="B24977" s="98">
        <v>7.2916666664241347E-2</v>
      </c>
      <c r="C24977" s="99"/>
      <c r="D24977" s="100"/>
      <c r="E24977" s="101"/>
      <c r="F24977" s="102"/>
    </row>
    <row r="24978" spans="1:6" x14ac:dyDescent="0.2">
      <c r="A24978" s="97">
        <v>42996</v>
      </c>
      <c r="B24978" s="98">
        <v>8.3333333335758653E-2</v>
      </c>
      <c r="C24978" s="99"/>
      <c r="D24978" s="100"/>
      <c r="E24978" s="101"/>
      <c r="F24978" s="102"/>
    </row>
    <row r="24979" spans="1:6" x14ac:dyDescent="0.2">
      <c r="A24979" s="97">
        <v>42996</v>
      </c>
      <c r="B24979" s="98">
        <v>9.375E-2</v>
      </c>
      <c r="C24979" s="99"/>
      <c r="D24979" s="100"/>
      <c r="E24979" s="101"/>
      <c r="F24979" s="102"/>
    </row>
    <row r="24980" spans="1:6" x14ac:dyDescent="0.2">
      <c r="A24980" s="97">
        <v>42996</v>
      </c>
      <c r="B24980" s="98">
        <v>0.10416666666424135</v>
      </c>
      <c r="C24980" s="99"/>
      <c r="D24980" s="100"/>
      <c r="E24980" s="101"/>
      <c r="F24980" s="102"/>
    </row>
    <row r="24981" spans="1:6" x14ac:dyDescent="0.2">
      <c r="A24981" s="97">
        <v>42996</v>
      </c>
      <c r="B24981" s="98">
        <v>0.11458333333575865</v>
      </c>
      <c r="C24981" s="99"/>
      <c r="D24981" s="100"/>
      <c r="E24981" s="101"/>
      <c r="F24981" s="102"/>
    </row>
    <row r="24982" spans="1:6" x14ac:dyDescent="0.2">
      <c r="A24982" s="97">
        <v>42996</v>
      </c>
      <c r="B24982" s="98">
        <v>0.125</v>
      </c>
      <c r="C24982" s="99"/>
      <c r="D24982" s="100"/>
      <c r="E24982" s="101"/>
      <c r="F24982" s="102"/>
    </row>
    <row r="24983" spans="1:6" x14ac:dyDescent="0.2">
      <c r="A24983" s="97">
        <v>42996</v>
      </c>
      <c r="B24983" s="98">
        <v>0.13541666666424135</v>
      </c>
      <c r="C24983" s="99"/>
      <c r="D24983" s="100"/>
      <c r="E24983" s="101"/>
      <c r="F24983" s="102"/>
    </row>
    <row r="24984" spans="1:6" x14ac:dyDescent="0.2">
      <c r="A24984" s="97">
        <v>42996</v>
      </c>
      <c r="B24984" s="98">
        <v>0.14583333333575865</v>
      </c>
      <c r="C24984" s="99"/>
      <c r="D24984" s="100"/>
      <c r="E24984" s="101"/>
      <c r="F24984" s="102"/>
    </row>
    <row r="24985" spans="1:6" x14ac:dyDescent="0.2">
      <c r="A24985" s="97">
        <v>42996</v>
      </c>
      <c r="B24985" s="98">
        <v>0.15625</v>
      </c>
      <c r="C24985" s="99"/>
      <c r="D24985" s="100"/>
      <c r="E24985" s="101"/>
      <c r="F24985" s="102"/>
    </row>
    <row r="24986" spans="1:6" x14ac:dyDescent="0.2">
      <c r="A24986" s="97">
        <v>42996</v>
      </c>
      <c r="B24986" s="98">
        <v>0.16666666666424135</v>
      </c>
      <c r="C24986" s="99"/>
      <c r="D24986" s="100"/>
      <c r="E24986" s="101"/>
      <c r="F24986" s="102"/>
    </row>
    <row r="24987" spans="1:6" x14ac:dyDescent="0.2">
      <c r="A24987" s="97">
        <v>42996</v>
      </c>
      <c r="B24987" s="98">
        <v>0.17708333333575865</v>
      </c>
      <c r="C24987" s="99"/>
      <c r="D24987" s="100"/>
      <c r="E24987" s="101"/>
      <c r="F24987" s="102"/>
    </row>
    <row r="24988" spans="1:6" x14ac:dyDescent="0.2">
      <c r="A24988" s="97">
        <v>42996</v>
      </c>
      <c r="B24988" s="98">
        <v>0.1875</v>
      </c>
      <c r="C24988" s="99"/>
      <c r="D24988" s="100"/>
      <c r="E24988" s="101"/>
      <c r="F24988" s="102"/>
    </row>
    <row r="24989" spans="1:6" x14ac:dyDescent="0.2">
      <c r="A24989" s="97">
        <v>42996</v>
      </c>
      <c r="B24989" s="98">
        <v>0.19791666666424135</v>
      </c>
      <c r="C24989" s="99"/>
      <c r="D24989" s="100"/>
      <c r="E24989" s="101"/>
      <c r="F24989" s="102"/>
    </row>
    <row r="24990" spans="1:6" x14ac:dyDescent="0.2">
      <c r="A24990" s="97">
        <v>42996</v>
      </c>
      <c r="B24990" s="98">
        <v>0.20833333333575865</v>
      </c>
      <c r="C24990" s="99"/>
      <c r="D24990" s="100"/>
      <c r="E24990" s="101"/>
      <c r="F24990" s="102"/>
    </row>
    <row r="24991" spans="1:6" x14ac:dyDescent="0.2">
      <c r="A24991" s="97">
        <v>42996</v>
      </c>
      <c r="B24991" s="98">
        <v>0.21875</v>
      </c>
      <c r="C24991" s="99"/>
      <c r="D24991" s="100"/>
      <c r="E24991" s="101"/>
      <c r="F24991" s="102"/>
    </row>
    <row r="24992" spans="1:6" x14ac:dyDescent="0.2">
      <c r="A24992" s="97">
        <v>42996</v>
      </c>
      <c r="B24992" s="98">
        <v>0.22916666666424135</v>
      </c>
      <c r="C24992" s="99"/>
      <c r="D24992" s="100"/>
      <c r="E24992" s="101"/>
      <c r="F24992" s="102"/>
    </row>
    <row r="24993" spans="1:6" x14ac:dyDescent="0.2">
      <c r="A24993" s="97">
        <v>42996</v>
      </c>
      <c r="B24993" s="98">
        <v>0.23958333333575865</v>
      </c>
      <c r="C24993" s="99"/>
      <c r="D24993" s="100"/>
      <c r="E24993" s="101"/>
      <c r="F24993" s="102"/>
    </row>
    <row r="24994" spans="1:6" x14ac:dyDescent="0.2">
      <c r="A24994" s="97">
        <v>42996</v>
      </c>
      <c r="B24994" s="98">
        <v>0.25</v>
      </c>
      <c r="C24994" s="99"/>
      <c r="D24994" s="100"/>
      <c r="E24994" s="101"/>
      <c r="F24994" s="102"/>
    </row>
    <row r="24995" spans="1:6" x14ac:dyDescent="0.2">
      <c r="A24995" s="97">
        <v>42996</v>
      </c>
      <c r="B24995" s="98">
        <v>0.26041666666424135</v>
      </c>
      <c r="C24995" s="99"/>
      <c r="D24995" s="100"/>
      <c r="E24995" s="101"/>
      <c r="F24995" s="102"/>
    </row>
    <row r="24996" spans="1:6" x14ac:dyDescent="0.2">
      <c r="A24996" s="97">
        <v>42996</v>
      </c>
      <c r="B24996" s="98">
        <v>0.27083333333575865</v>
      </c>
      <c r="C24996" s="99"/>
      <c r="D24996" s="100"/>
      <c r="E24996" s="101"/>
      <c r="F24996" s="102"/>
    </row>
    <row r="24997" spans="1:6" x14ac:dyDescent="0.2">
      <c r="A24997" s="97">
        <v>42996</v>
      </c>
      <c r="B24997" s="98">
        <v>0.28125</v>
      </c>
      <c r="C24997" s="99"/>
      <c r="D24997" s="100"/>
      <c r="E24997" s="101"/>
      <c r="F24997" s="102"/>
    </row>
    <row r="24998" spans="1:6" x14ac:dyDescent="0.2">
      <c r="A24998" s="97">
        <v>42996</v>
      </c>
      <c r="B24998" s="98">
        <v>0.29166666666424135</v>
      </c>
      <c r="C24998" s="99"/>
      <c r="D24998" s="100"/>
      <c r="E24998" s="101"/>
      <c r="F24998" s="102"/>
    </row>
    <row r="24999" spans="1:6" x14ac:dyDescent="0.2">
      <c r="A24999" s="97">
        <v>42996</v>
      </c>
      <c r="B24999" s="98">
        <v>0.30208333333575865</v>
      </c>
      <c r="C24999" s="99"/>
      <c r="D24999" s="100"/>
      <c r="E24999" s="101"/>
      <c r="F24999" s="102"/>
    </row>
    <row r="25000" spans="1:6" x14ac:dyDescent="0.2">
      <c r="A25000" s="97">
        <v>42996</v>
      </c>
      <c r="B25000" s="98">
        <v>0.3125</v>
      </c>
      <c r="C25000" s="99"/>
      <c r="D25000" s="100"/>
      <c r="E25000" s="101"/>
      <c r="F25000" s="102"/>
    </row>
    <row r="25001" spans="1:6" x14ac:dyDescent="0.2">
      <c r="A25001" s="97">
        <v>42996</v>
      </c>
      <c r="B25001" s="98">
        <v>0.32291666666424135</v>
      </c>
      <c r="C25001" s="99"/>
      <c r="D25001" s="100"/>
      <c r="E25001" s="101"/>
      <c r="F25001" s="102"/>
    </row>
    <row r="25002" spans="1:6" x14ac:dyDescent="0.2">
      <c r="A25002" s="97">
        <v>42996</v>
      </c>
      <c r="B25002" s="98">
        <v>0.33333333333575865</v>
      </c>
      <c r="C25002" s="99"/>
      <c r="D25002" s="100"/>
      <c r="E25002" s="101"/>
      <c r="F25002" s="102"/>
    </row>
    <row r="25003" spans="1:6" x14ac:dyDescent="0.2">
      <c r="A25003" s="97">
        <v>42996</v>
      </c>
      <c r="B25003" s="98">
        <v>0.34375</v>
      </c>
      <c r="C25003" s="99"/>
      <c r="D25003" s="100"/>
      <c r="E25003" s="101"/>
      <c r="F25003" s="102"/>
    </row>
    <row r="25004" spans="1:6" x14ac:dyDescent="0.2">
      <c r="A25004" s="97">
        <v>42996</v>
      </c>
      <c r="B25004" s="98">
        <v>0.35416666666424135</v>
      </c>
      <c r="C25004" s="99"/>
      <c r="D25004" s="100"/>
      <c r="E25004" s="101"/>
      <c r="F25004" s="102"/>
    </row>
    <row r="25005" spans="1:6" x14ac:dyDescent="0.2">
      <c r="A25005" s="97">
        <v>42996</v>
      </c>
      <c r="B25005" s="98">
        <v>0.36458333333575865</v>
      </c>
      <c r="C25005" s="99"/>
      <c r="D25005" s="100"/>
      <c r="E25005" s="101"/>
      <c r="F25005" s="102"/>
    </row>
    <row r="25006" spans="1:6" x14ac:dyDescent="0.2">
      <c r="A25006" s="97">
        <v>42996</v>
      </c>
      <c r="B25006" s="98">
        <v>0.375</v>
      </c>
      <c r="C25006" s="99"/>
      <c r="D25006" s="100"/>
      <c r="E25006" s="101"/>
      <c r="F25006" s="102"/>
    </row>
    <row r="25007" spans="1:6" x14ac:dyDescent="0.2">
      <c r="A25007" s="97">
        <v>42996</v>
      </c>
      <c r="B25007" s="98">
        <v>0.38541666666424135</v>
      </c>
      <c r="C25007" s="99"/>
      <c r="D25007" s="100"/>
      <c r="E25007" s="101"/>
      <c r="F25007" s="102"/>
    </row>
    <row r="25008" spans="1:6" x14ac:dyDescent="0.2">
      <c r="A25008" s="97">
        <v>42996</v>
      </c>
      <c r="B25008" s="98">
        <v>0.39583333333575865</v>
      </c>
      <c r="C25008" s="99"/>
      <c r="D25008" s="100"/>
      <c r="E25008" s="101"/>
      <c r="F25008" s="102"/>
    </row>
    <row r="25009" spans="1:6" x14ac:dyDescent="0.2">
      <c r="A25009" s="97">
        <v>42996</v>
      </c>
      <c r="B25009" s="98">
        <v>0.40625</v>
      </c>
      <c r="C25009" s="99"/>
      <c r="D25009" s="100"/>
      <c r="E25009" s="101"/>
      <c r="F25009" s="102"/>
    </row>
    <row r="25010" spans="1:6" x14ac:dyDescent="0.2">
      <c r="A25010" s="97">
        <v>42996</v>
      </c>
      <c r="B25010" s="98">
        <v>0.41666666666424135</v>
      </c>
      <c r="C25010" s="99"/>
      <c r="D25010" s="100"/>
      <c r="E25010" s="101"/>
      <c r="F25010" s="102"/>
    </row>
    <row r="25011" spans="1:6" x14ac:dyDescent="0.2">
      <c r="A25011" s="97">
        <v>42996</v>
      </c>
      <c r="B25011" s="98">
        <v>0.42708333333575865</v>
      </c>
      <c r="C25011" s="99"/>
      <c r="D25011" s="100"/>
      <c r="E25011" s="101"/>
      <c r="F25011" s="102"/>
    </row>
    <row r="25012" spans="1:6" x14ac:dyDescent="0.2">
      <c r="A25012" s="97">
        <v>42996</v>
      </c>
      <c r="B25012" s="98">
        <v>0.4375</v>
      </c>
      <c r="C25012" s="99"/>
      <c r="D25012" s="100"/>
      <c r="E25012" s="101"/>
      <c r="F25012" s="102"/>
    </row>
    <row r="25013" spans="1:6" x14ac:dyDescent="0.2">
      <c r="A25013" s="97">
        <v>42996</v>
      </c>
      <c r="B25013" s="98">
        <v>0.44791666666424135</v>
      </c>
      <c r="C25013" s="99"/>
      <c r="D25013" s="100"/>
      <c r="E25013" s="101"/>
      <c r="F25013" s="102"/>
    </row>
    <row r="25014" spans="1:6" x14ac:dyDescent="0.2">
      <c r="A25014" s="97">
        <v>42996</v>
      </c>
      <c r="B25014" s="98">
        <v>0.45833333333575865</v>
      </c>
      <c r="C25014" s="99"/>
      <c r="D25014" s="100"/>
      <c r="E25014" s="101"/>
      <c r="F25014" s="102"/>
    </row>
    <row r="25015" spans="1:6" x14ac:dyDescent="0.2">
      <c r="A25015" s="97">
        <v>42996</v>
      </c>
      <c r="B25015" s="98">
        <v>0.46875</v>
      </c>
      <c r="C25015" s="99"/>
      <c r="D25015" s="100"/>
      <c r="E25015" s="101"/>
      <c r="F25015" s="102"/>
    </row>
    <row r="25016" spans="1:6" x14ac:dyDescent="0.2">
      <c r="A25016" s="97">
        <v>42996</v>
      </c>
      <c r="B25016" s="98">
        <v>0.47916666666424135</v>
      </c>
      <c r="C25016" s="99"/>
      <c r="D25016" s="100"/>
      <c r="E25016" s="101"/>
      <c r="F25016" s="102"/>
    </row>
    <row r="25017" spans="1:6" x14ac:dyDescent="0.2">
      <c r="A25017" s="97">
        <v>42996</v>
      </c>
      <c r="B25017" s="98">
        <v>0.48958333333575865</v>
      </c>
      <c r="C25017" s="99"/>
      <c r="D25017" s="100"/>
      <c r="E25017" s="101"/>
      <c r="F25017" s="102"/>
    </row>
    <row r="25018" spans="1:6" x14ac:dyDescent="0.2">
      <c r="A25018" s="97">
        <v>42996</v>
      </c>
      <c r="B25018" s="98">
        <v>0.5</v>
      </c>
      <c r="C25018" s="99"/>
      <c r="D25018" s="100"/>
      <c r="E25018" s="101"/>
      <c r="F25018" s="102"/>
    </row>
    <row r="25019" spans="1:6" x14ac:dyDescent="0.2">
      <c r="A25019" s="97">
        <v>42996</v>
      </c>
      <c r="B25019" s="98">
        <v>0.51041666666424135</v>
      </c>
      <c r="C25019" s="99"/>
      <c r="D25019" s="100"/>
      <c r="E25019" s="101"/>
      <c r="F25019" s="102"/>
    </row>
    <row r="25020" spans="1:6" x14ac:dyDescent="0.2">
      <c r="A25020" s="97">
        <v>42996</v>
      </c>
      <c r="B25020" s="98">
        <v>0.52083333333575865</v>
      </c>
      <c r="C25020" s="99"/>
      <c r="D25020" s="100"/>
      <c r="E25020" s="101"/>
      <c r="F25020" s="102"/>
    </row>
    <row r="25021" spans="1:6" x14ac:dyDescent="0.2">
      <c r="A25021" s="97">
        <v>42996</v>
      </c>
      <c r="B25021" s="98">
        <v>0.53125</v>
      </c>
      <c r="C25021" s="99"/>
      <c r="D25021" s="100"/>
      <c r="E25021" s="101"/>
      <c r="F25021" s="102"/>
    </row>
    <row r="25022" spans="1:6" x14ac:dyDescent="0.2">
      <c r="A25022" s="97">
        <v>42996</v>
      </c>
      <c r="B25022" s="98">
        <v>0.54166666666424135</v>
      </c>
      <c r="C25022" s="99"/>
      <c r="D25022" s="100"/>
      <c r="E25022" s="101"/>
      <c r="F25022" s="102"/>
    </row>
    <row r="25023" spans="1:6" x14ac:dyDescent="0.2">
      <c r="A25023" s="97">
        <v>42996</v>
      </c>
      <c r="B25023" s="98">
        <v>0.55208333333575865</v>
      </c>
      <c r="C25023" s="99"/>
      <c r="D25023" s="100"/>
      <c r="E25023" s="101"/>
      <c r="F25023" s="102"/>
    </row>
    <row r="25024" spans="1:6" x14ac:dyDescent="0.2">
      <c r="A25024" s="97">
        <v>42996</v>
      </c>
      <c r="B25024" s="98">
        <v>0.5625</v>
      </c>
      <c r="C25024" s="99"/>
      <c r="D25024" s="100"/>
      <c r="E25024" s="101"/>
      <c r="F25024" s="102"/>
    </row>
    <row r="25025" spans="1:6" x14ac:dyDescent="0.2">
      <c r="A25025" s="97">
        <v>42996</v>
      </c>
      <c r="B25025" s="98">
        <v>0.57291666666424135</v>
      </c>
      <c r="C25025" s="99"/>
      <c r="D25025" s="100"/>
      <c r="E25025" s="101"/>
      <c r="F25025" s="102"/>
    </row>
    <row r="25026" spans="1:6" x14ac:dyDescent="0.2">
      <c r="A25026" s="97">
        <v>42996</v>
      </c>
      <c r="B25026" s="98">
        <v>0.58333333333575865</v>
      </c>
      <c r="C25026" s="99"/>
      <c r="D25026" s="100"/>
      <c r="E25026" s="101"/>
      <c r="F25026" s="102"/>
    </row>
    <row r="25027" spans="1:6" x14ac:dyDescent="0.2">
      <c r="A25027" s="97">
        <v>42996</v>
      </c>
      <c r="B25027" s="98">
        <v>0.59375</v>
      </c>
      <c r="C25027" s="99"/>
      <c r="D25027" s="100"/>
      <c r="E25027" s="101"/>
      <c r="F25027" s="102"/>
    </row>
    <row r="25028" spans="1:6" x14ac:dyDescent="0.2">
      <c r="A25028" s="97">
        <v>42996</v>
      </c>
      <c r="B25028" s="98">
        <v>0.60416666666424135</v>
      </c>
      <c r="C25028" s="99"/>
      <c r="D25028" s="100"/>
      <c r="E25028" s="101"/>
      <c r="F25028" s="102"/>
    </row>
    <row r="25029" spans="1:6" x14ac:dyDescent="0.2">
      <c r="A25029" s="97">
        <v>42996</v>
      </c>
      <c r="B25029" s="98">
        <v>0.61458333333575865</v>
      </c>
      <c r="C25029" s="99"/>
      <c r="D25029" s="100"/>
      <c r="E25029" s="101"/>
      <c r="F25029" s="102"/>
    </row>
    <row r="25030" spans="1:6" x14ac:dyDescent="0.2">
      <c r="A25030" s="97">
        <v>42996</v>
      </c>
      <c r="B25030" s="98">
        <v>0.625</v>
      </c>
      <c r="C25030" s="99"/>
      <c r="D25030" s="100"/>
      <c r="E25030" s="101"/>
      <c r="F25030" s="102"/>
    </row>
    <row r="25031" spans="1:6" x14ac:dyDescent="0.2">
      <c r="A25031" s="97">
        <v>42996</v>
      </c>
      <c r="B25031" s="98">
        <v>0.63541666666424135</v>
      </c>
      <c r="C25031" s="99"/>
      <c r="D25031" s="100"/>
      <c r="E25031" s="101"/>
      <c r="F25031" s="102"/>
    </row>
    <row r="25032" spans="1:6" x14ac:dyDescent="0.2">
      <c r="A25032" s="97">
        <v>42996</v>
      </c>
      <c r="B25032" s="98">
        <v>0.64583333333575865</v>
      </c>
      <c r="C25032" s="99"/>
      <c r="D25032" s="100"/>
      <c r="E25032" s="101"/>
      <c r="F25032" s="102"/>
    </row>
    <row r="25033" spans="1:6" x14ac:dyDescent="0.2">
      <c r="A25033" s="97">
        <v>42996</v>
      </c>
      <c r="B25033" s="98">
        <v>0.65625</v>
      </c>
      <c r="C25033" s="99"/>
      <c r="D25033" s="100"/>
      <c r="E25033" s="101"/>
      <c r="F25033" s="102"/>
    </row>
    <row r="25034" spans="1:6" x14ac:dyDescent="0.2">
      <c r="A25034" s="97">
        <v>42996</v>
      </c>
      <c r="B25034" s="98">
        <v>0.66666666666424135</v>
      </c>
      <c r="C25034" s="99"/>
      <c r="D25034" s="100"/>
      <c r="E25034" s="101"/>
      <c r="F25034" s="102"/>
    </row>
    <row r="25035" spans="1:6" x14ac:dyDescent="0.2">
      <c r="A25035" s="97">
        <v>42996</v>
      </c>
      <c r="B25035" s="98">
        <v>0.67708333333575865</v>
      </c>
      <c r="C25035" s="99"/>
      <c r="D25035" s="100"/>
      <c r="E25035" s="101"/>
      <c r="F25035" s="102"/>
    </row>
    <row r="25036" spans="1:6" x14ac:dyDescent="0.2">
      <c r="A25036" s="97">
        <v>42996</v>
      </c>
      <c r="B25036" s="98">
        <v>0.6875</v>
      </c>
      <c r="C25036" s="99"/>
      <c r="D25036" s="100"/>
      <c r="E25036" s="101"/>
      <c r="F25036" s="102"/>
    </row>
    <row r="25037" spans="1:6" x14ac:dyDescent="0.2">
      <c r="A25037" s="97">
        <v>42996</v>
      </c>
      <c r="B25037" s="98">
        <v>0.69791666666424135</v>
      </c>
      <c r="C25037" s="99"/>
      <c r="D25037" s="100"/>
      <c r="E25037" s="101"/>
      <c r="F25037" s="102"/>
    </row>
    <row r="25038" spans="1:6" x14ac:dyDescent="0.2">
      <c r="A25038" s="97">
        <v>42996</v>
      </c>
      <c r="B25038" s="98">
        <v>0.70833333333575865</v>
      </c>
      <c r="C25038" s="99"/>
      <c r="D25038" s="100"/>
      <c r="E25038" s="101"/>
      <c r="F25038" s="102"/>
    </row>
    <row r="25039" spans="1:6" x14ac:dyDescent="0.2">
      <c r="A25039" s="97">
        <v>42996</v>
      </c>
      <c r="B25039" s="98">
        <v>0.71875</v>
      </c>
      <c r="C25039" s="99"/>
      <c r="D25039" s="100"/>
      <c r="E25039" s="101"/>
      <c r="F25039" s="102"/>
    </row>
    <row r="25040" spans="1:6" x14ac:dyDescent="0.2">
      <c r="A25040" s="97">
        <v>42996</v>
      </c>
      <c r="B25040" s="98">
        <v>0.72916666666424135</v>
      </c>
      <c r="C25040" s="99"/>
      <c r="D25040" s="100"/>
      <c r="E25040" s="101"/>
      <c r="F25040" s="102"/>
    </row>
    <row r="25041" spans="1:6" x14ac:dyDescent="0.2">
      <c r="A25041" s="97">
        <v>42996</v>
      </c>
      <c r="B25041" s="98">
        <v>0.73958333333575865</v>
      </c>
      <c r="C25041" s="99"/>
      <c r="D25041" s="100"/>
      <c r="E25041" s="101"/>
      <c r="F25041" s="102"/>
    </row>
    <row r="25042" spans="1:6" x14ac:dyDescent="0.2">
      <c r="A25042" s="97">
        <v>42996</v>
      </c>
      <c r="B25042" s="98">
        <v>0.75</v>
      </c>
      <c r="C25042" s="99"/>
      <c r="D25042" s="100"/>
      <c r="E25042" s="101"/>
      <c r="F25042" s="102"/>
    </row>
    <row r="25043" spans="1:6" x14ac:dyDescent="0.2">
      <c r="A25043" s="97">
        <v>42996</v>
      </c>
      <c r="B25043" s="98">
        <v>0.76041666666424135</v>
      </c>
      <c r="C25043" s="99"/>
      <c r="D25043" s="100"/>
      <c r="E25043" s="101"/>
      <c r="F25043" s="102"/>
    </row>
    <row r="25044" spans="1:6" x14ac:dyDescent="0.2">
      <c r="A25044" s="97">
        <v>42996</v>
      </c>
      <c r="B25044" s="98">
        <v>0.77083333333575865</v>
      </c>
      <c r="C25044" s="99"/>
      <c r="D25044" s="100"/>
      <c r="E25044" s="101"/>
      <c r="F25044" s="102"/>
    </row>
    <row r="25045" spans="1:6" x14ac:dyDescent="0.2">
      <c r="A25045" s="97">
        <v>42996</v>
      </c>
      <c r="B25045" s="98">
        <v>0.78125</v>
      </c>
      <c r="C25045" s="99"/>
      <c r="D25045" s="100"/>
      <c r="E25045" s="101"/>
      <c r="F25045" s="102"/>
    </row>
    <row r="25046" spans="1:6" x14ac:dyDescent="0.2">
      <c r="A25046" s="97">
        <v>42996</v>
      </c>
      <c r="B25046" s="98">
        <v>0.79166666666424135</v>
      </c>
      <c r="C25046" s="99"/>
      <c r="D25046" s="100"/>
      <c r="E25046" s="101"/>
      <c r="F25046" s="102"/>
    </row>
    <row r="25047" spans="1:6" x14ac:dyDescent="0.2">
      <c r="A25047" s="97">
        <v>42996</v>
      </c>
      <c r="B25047" s="98">
        <v>0.80208333333575865</v>
      </c>
      <c r="C25047" s="99"/>
      <c r="D25047" s="100"/>
      <c r="E25047" s="101"/>
      <c r="F25047" s="102"/>
    </row>
    <row r="25048" spans="1:6" x14ac:dyDescent="0.2">
      <c r="A25048" s="97">
        <v>42996</v>
      </c>
      <c r="B25048" s="98">
        <v>0.8125</v>
      </c>
      <c r="C25048" s="99"/>
      <c r="D25048" s="100"/>
      <c r="E25048" s="101"/>
      <c r="F25048" s="102"/>
    </row>
    <row r="25049" spans="1:6" x14ac:dyDescent="0.2">
      <c r="A25049" s="97">
        <v>42996</v>
      </c>
      <c r="B25049" s="98">
        <v>0.82291666666424135</v>
      </c>
      <c r="C25049" s="99"/>
      <c r="D25049" s="100"/>
      <c r="E25049" s="101"/>
      <c r="F25049" s="102"/>
    </row>
    <row r="25050" spans="1:6" x14ac:dyDescent="0.2">
      <c r="A25050" s="97">
        <v>42996</v>
      </c>
      <c r="B25050" s="98">
        <v>0.83333333333575865</v>
      </c>
      <c r="C25050" s="99"/>
      <c r="D25050" s="100"/>
      <c r="E25050" s="101"/>
      <c r="F25050" s="102"/>
    </row>
    <row r="25051" spans="1:6" x14ac:dyDescent="0.2">
      <c r="A25051" s="97">
        <v>42996</v>
      </c>
      <c r="B25051" s="98">
        <v>0.84375</v>
      </c>
      <c r="C25051" s="99"/>
      <c r="D25051" s="100"/>
      <c r="E25051" s="101"/>
      <c r="F25051" s="102"/>
    </row>
    <row r="25052" spans="1:6" x14ac:dyDescent="0.2">
      <c r="A25052" s="97">
        <v>42996</v>
      </c>
      <c r="B25052" s="98">
        <v>0.85416666666424135</v>
      </c>
      <c r="C25052" s="99"/>
      <c r="D25052" s="100"/>
      <c r="E25052" s="101"/>
      <c r="F25052" s="102"/>
    </row>
    <row r="25053" spans="1:6" x14ac:dyDescent="0.2">
      <c r="A25053" s="97">
        <v>42996</v>
      </c>
      <c r="B25053" s="98">
        <v>0.86458333333575865</v>
      </c>
      <c r="C25053" s="99"/>
      <c r="D25053" s="100"/>
      <c r="E25053" s="101"/>
      <c r="F25053" s="102"/>
    </row>
    <row r="25054" spans="1:6" x14ac:dyDescent="0.2">
      <c r="A25054" s="97">
        <v>42996</v>
      </c>
      <c r="B25054" s="98">
        <v>0.875</v>
      </c>
      <c r="C25054" s="99"/>
      <c r="D25054" s="100"/>
      <c r="E25054" s="101"/>
      <c r="F25054" s="102"/>
    </row>
    <row r="25055" spans="1:6" x14ac:dyDescent="0.2">
      <c r="A25055" s="97">
        <v>42996</v>
      </c>
      <c r="B25055" s="98">
        <v>0.88541666666424135</v>
      </c>
      <c r="C25055" s="99"/>
      <c r="D25055" s="100"/>
      <c r="E25055" s="101"/>
      <c r="F25055" s="102"/>
    </row>
    <row r="25056" spans="1:6" x14ac:dyDescent="0.2">
      <c r="A25056" s="97">
        <v>42996</v>
      </c>
      <c r="B25056" s="98">
        <v>0.89583333333575865</v>
      </c>
      <c r="C25056" s="99"/>
      <c r="D25056" s="100"/>
      <c r="E25056" s="101"/>
      <c r="F25056" s="102"/>
    </row>
    <row r="25057" spans="1:6" x14ac:dyDescent="0.2">
      <c r="A25057" s="97">
        <v>42996</v>
      </c>
      <c r="B25057" s="98">
        <v>0.90625</v>
      </c>
      <c r="C25057" s="99"/>
      <c r="D25057" s="100"/>
      <c r="E25057" s="101"/>
      <c r="F25057" s="102"/>
    </row>
    <row r="25058" spans="1:6" x14ac:dyDescent="0.2">
      <c r="A25058" s="97">
        <v>42996</v>
      </c>
      <c r="B25058" s="98">
        <v>0.91666666666424135</v>
      </c>
      <c r="C25058" s="99"/>
      <c r="D25058" s="100"/>
      <c r="E25058" s="101"/>
      <c r="F25058" s="102"/>
    </row>
    <row r="25059" spans="1:6" x14ac:dyDescent="0.2">
      <c r="A25059" s="97">
        <v>42996</v>
      </c>
      <c r="B25059" s="98">
        <v>0.92708333333575865</v>
      </c>
      <c r="C25059" s="99"/>
      <c r="D25059" s="100"/>
      <c r="E25059" s="101"/>
      <c r="F25059" s="102"/>
    </row>
    <row r="25060" spans="1:6" x14ac:dyDescent="0.2">
      <c r="A25060" s="97">
        <v>42996</v>
      </c>
      <c r="B25060" s="98">
        <v>0.9375</v>
      </c>
      <c r="C25060" s="99"/>
      <c r="D25060" s="100"/>
      <c r="E25060" s="101"/>
      <c r="F25060" s="102"/>
    </row>
    <row r="25061" spans="1:6" x14ac:dyDescent="0.2">
      <c r="A25061" s="97">
        <v>42996</v>
      </c>
      <c r="B25061" s="98">
        <v>0.94791666666424135</v>
      </c>
      <c r="C25061" s="99"/>
      <c r="D25061" s="100"/>
      <c r="E25061" s="101"/>
      <c r="F25061" s="102"/>
    </row>
    <row r="25062" spans="1:6" x14ac:dyDescent="0.2">
      <c r="A25062" s="97">
        <v>42996</v>
      </c>
      <c r="B25062" s="98">
        <v>0.95833333333575865</v>
      </c>
      <c r="C25062" s="99"/>
      <c r="D25062" s="100"/>
      <c r="E25062" s="101"/>
      <c r="F25062" s="102"/>
    </row>
    <row r="25063" spans="1:6" x14ac:dyDescent="0.2">
      <c r="A25063" s="97">
        <v>42996</v>
      </c>
      <c r="B25063" s="98">
        <v>0.96875</v>
      </c>
      <c r="C25063" s="99"/>
      <c r="D25063" s="100"/>
      <c r="E25063" s="101"/>
      <c r="F25063" s="102"/>
    </row>
    <row r="25064" spans="1:6" x14ac:dyDescent="0.2">
      <c r="A25064" s="97">
        <v>42996</v>
      </c>
      <c r="B25064" s="98">
        <v>0.97916666666424135</v>
      </c>
      <c r="C25064" s="99"/>
      <c r="D25064" s="100"/>
      <c r="E25064" s="101"/>
      <c r="F25064" s="102"/>
    </row>
    <row r="25065" spans="1:6" x14ac:dyDescent="0.2">
      <c r="A25065" s="97">
        <v>42996</v>
      </c>
      <c r="B25065" s="98">
        <v>0.98958333333575865</v>
      </c>
      <c r="C25065" s="99"/>
      <c r="D25065" s="100"/>
      <c r="E25065" s="101"/>
      <c r="F25065" s="102"/>
    </row>
    <row r="25066" spans="1:6" x14ac:dyDescent="0.2">
      <c r="A25066" s="97">
        <v>42997</v>
      </c>
      <c r="B25066" s="98">
        <v>0</v>
      </c>
      <c r="C25066" s="99"/>
      <c r="D25066" s="100"/>
      <c r="E25066" s="101"/>
      <c r="F25066" s="102"/>
    </row>
    <row r="25067" spans="1:6" x14ac:dyDescent="0.2">
      <c r="A25067" s="97">
        <v>42997</v>
      </c>
      <c r="B25067" s="98">
        <v>1.0416666664241347E-2</v>
      </c>
      <c r="C25067" s="99"/>
      <c r="D25067" s="100"/>
      <c r="E25067" s="101"/>
      <c r="F25067" s="102"/>
    </row>
    <row r="25068" spans="1:6" x14ac:dyDescent="0.2">
      <c r="A25068" s="97">
        <v>42997</v>
      </c>
      <c r="B25068" s="98">
        <v>2.0833333335758653E-2</v>
      </c>
      <c r="C25068" s="99"/>
      <c r="D25068" s="100"/>
      <c r="E25068" s="101"/>
      <c r="F25068" s="102"/>
    </row>
    <row r="25069" spans="1:6" x14ac:dyDescent="0.2">
      <c r="A25069" s="97">
        <v>42997</v>
      </c>
      <c r="B25069" s="98">
        <v>3.125E-2</v>
      </c>
      <c r="C25069" s="99"/>
      <c r="D25069" s="100"/>
      <c r="E25069" s="101"/>
      <c r="F25069" s="102"/>
    </row>
    <row r="25070" spans="1:6" x14ac:dyDescent="0.2">
      <c r="A25070" s="97">
        <v>42997</v>
      </c>
      <c r="B25070" s="98">
        <v>4.1666666664241347E-2</v>
      </c>
      <c r="C25070" s="99"/>
      <c r="D25070" s="100"/>
      <c r="E25070" s="101"/>
      <c r="F25070" s="102"/>
    </row>
    <row r="25071" spans="1:6" x14ac:dyDescent="0.2">
      <c r="A25071" s="97">
        <v>42997</v>
      </c>
      <c r="B25071" s="98">
        <v>5.2083333335758653E-2</v>
      </c>
      <c r="C25071" s="99"/>
      <c r="D25071" s="100"/>
      <c r="E25071" s="101"/>
      <c r="F25071" s="102"/>
    </row>
    <row r="25072" spans="1:6" x14ac:dyDescent="0.2">
      <c r="A25072" s="97">
        <v>42997</v>
      </c>
      <c r="B25072" s="98">
        <v>6.25E-2</v>
      </c>
      <c r="C25072" s="99"/>
      <c r="D25072" s="100"/>
      <c r="E25072" s="101"/>
      <c r="F25072" s="102"/>
    </row>
    <row r="25073" spans="1:6" x14ac:dyDescent="0.2">
      <c r="A25073" s="97">
        <v>42997</v>
      </c>
      <c r="B25073" s="98">
        <v>7.2916666664241347E-2</v>
      </c>
      <c r="C25073" s="99"/>
      <c r="D25073" s="100"/>
      <c r="E25073" s="101"/>
      <c r="F25073" s="102"/>
    </row>
    <row r="25074" spans="1:6" x14ac:dyDescent="0.2">
      <c r="A25074" s="97">
        <v>42997</v>
      </c>
      <c r="B25074" s="98">
        <v>8.3333333335758653E-2</v>
      </c>
      <c r="C25074" s="99"/>
      <c r="D25074" s="100"/>
      <c r="E25074" s="101"/>
      <c r="F25074" s="102"/>
    </row>
    <row r="25075" spans="1:6" x14ac:dyDescent="0.2">
      <c r="A25075" s="97">
        <v>42997</v>
      </c>
      <c r="B25075" s="98">
        <v>9.375E-2</v>
      </c>
      <c r="C25075" s="99"/>
      <c r="D25075" s="100"/>
      <c r="E25075" s="101"/>
      <c r="F25075" s="102"/>
    </row>
    <row r="25076" spans="1:6" x14ac:dyDescent="0.2">
      <c r="A25076" s="97">
        <v>42997</v>
      </c>
      <c r="B25076" s="98">
        <v>0.10416666666424135</v>
      </c>
      <c r="C25076" s="99"/>
      <c r="D25076" s="100"/>
      <c r="E25076" s="101"/>
      <c r="F25076" s="102"/>
    </row>
    <row r="25077" spans="1:6" x14ac:dyDescent="0.2">
      <c r="A25077" s="97">
        <v>42997</v>
      </c>
      <c r="B25077" s="98">
        <v>0.11458333333575865</v>
      </c>
      <c r="C25077" s="99"/>
      <c r="D25077" s="100"/>
      <c r="E25077" s="101"/>
      <c r="F25077" s="102"/>
    </row>
    <row r="25078" spans="1:6" x14ac:dyDescent="0.2">
      <c r="A25078" s="97">
        <v>42997</v>
      </c>
      <c r="B25078" s="98">
        <v>0.125</v>
      </c>
      <c r="C25078" s="99"/>
      <c r="D25078" s="100"/>
      <c r="E25078" s="101"/>
      <c r="F25078" s="102"/>
    </row>
    <row r="25079" spans="1:6" x14ac:dyDescent="0.2">
      <c r="A25079" s="97">
        <v>42997</v>
      </c>
      <c r="B25079" s="98">
        <v>0.13541666666424135</v>
      </c>
      <c r="C25079" s="99"/>
      <c r="D25079" s="100"/>
      <c r="E25079" s="101"/>
      <c r="F25079" s="102"/>
    </row>
    <row r="25080" spans="1:6" x14ac:dyDescent="0.2">
      <c r="A25080" s="97">
        <v>42997</v>
      </c>
      <c r="B25080" s="98">
        <v>0.14583333333575865</v>
      </c>
      <c r="C25080" s="99"/>
      <c r="D25080" s="100"/>
      <c r="E25080" s="101"/>
      <c r="F25080" s="102"/>
    </row>
    <row r="25081" spans="1:6" x14ac:dyDescent="0.2">
      <c r="A25081" s="97">
        <v>42997</v>
      </c>
      <c r="B25081" s="98">
        <v>0.15625</v>
      </c>
      <c r="C25081" s="99"/>
      <c r="D25081" s="100"/>
      <c r="E25081" s="101"/>
      <c r="F25081" s="102"/>
    </row>
    <row r="25082" spans="1:6" x14ac:dyDescent="0.2">
      <c r="A25082" s="97">
        <v>42997</v>
      </c>
      <c r="B25082" s="98">
        <v>0.16666666666424135</v>
      </c>
      <c r="C25082" s="99"/>
      <c r="D25082" s="100"/>
      <c r="E25082" s="101"/>
      <c r="F25082" s="102"/>
    </row>
    <row r="25083" spans="1:6" x14ac:dyDescent="0.2">
      <c r="A25083" s="97">
        <v>42997</v>
      </c>
      <c r="B25083" s="98">
        <v>0.17708333333575865</v>
      </c>
      <c r="C25083" s="99"/>
      <c r="D25083" s="100"/>
      <c r="E25083" s="101"/>
      <c r="F25083" s="102"/>
    </row>
    <row r="25084" spans="1:6" x14ac:dyDescent="0.2">
      <c r="A25084" s="97">
        <v>42997</v>
      </c>
      <c r="B25084" s="98">
        <v>0.1875</v>
      </c>
      <c r="C25084" s="99"/>
      <c r="D25084" s="100"/>
      <c r="E25084" s="101"/>
      <c r="F25084" s="102"/>
    </row>
    <row r="25085" spans="1:6" x14ac:dyDescent="0.2">
      <c r="A25085" s="97">
        <v>42997</v>
      </c>
      <c r="B25085" s="98">
        <v>0.19791666666424135</v>
      </c>
      <c r="C25085" s="99"/>
      <c r="D25085" s="100"/>
      <c r="E25085" s="101"/>
      <c r="F25085" s="102"/>
    </row>
    <row r="25086" spans="1:6" x14ac:dyDescent="0.2">
      <c r="A25086" s="97">
        <v>42997</v>
      </c>
      <c r="B25086" s="98">
        <v>0.20833333333575865</v>
      </c>
      <c r="C25086" s="99"/>
      <c r="D25086" s="100"/>
      <c r="E25086" s="101"/>
      <c r="F25086" s="102"/>
    </row>
    <row r="25087" spans="1:6" x14ac:dyDescent="0.2">
      <c r="A25087" s="97">
        <v>42997</v>
      </c>
      <c r="B25087" s="98">
        <v>0.21875</v>
      </c>
      <c r="C25087" s="99"/>
      <c r="D25087" s="100"/>
      <c r="E25087" s="101"/>
      <c r="F25087" s="102"/>
    </row>
    <row r="25088" spans="1:6" x14ac:dyDescent="0.2">
      <c r="A25088" s="97">
        <v>42997</v>
      </c>
      <c r="B25088" s="98">
        <v>0.22916666666424135</v>
      </c>
      <c r="C25088" s="99"/>
      <c r="D25088" s="100"/>
      <c r="E25088" s="101"/>
      <c r="F25088" s="102"/>
    </row>
    <row r="25089" spans="1:6" x14ac:dyDescent="0.2">
      <c r="A25089" s="97">
        <v>42997</v>
      </c>
      <c r="B25089" s="98">
        <v>0.23958333333575865</v>
      </c>
      <c r="C25089" s="99"/>
      <c r="D25089" s="100"/>
      <c r="E25089" s="101"/>
      <c r="F25089" s="102"/>
    </row>
    <row r="25090" spans="1:6" x14ac:dyDescent="0.2">
      <c r="A25090" s="97">
        <v>42997</v>
      </c>
      <c r="B25090" s="98">
        <v>0.25</v>
      </c>
      <c r="C25090" s="99"/>
      <c r="D25090" s="100"/>
      <c r="E25090" s="101"/>
      <c r="F25090" s="102"/>
    </row>
    <row r="25091" spans="1:6" x14ac:dyDescent="0.2">
      <c r="A25091" s="97">
        <v>42997</v>
      </c>
      <c r="B25091" s="98">
        <v>0.26041666666424135</v>
      </c>
      <c r="C25091" s="99"/>
      <c r="D25091" s="100"/>
      <c r="E25091" s="101"/>
      <c r="F25091" s="102"/>
    </row>
    <row r="25092" spans="1:6" x14ac:dyDescent="0.2">
      <c r="A25092" s="97">
        <v>42997</v>
      </c>
      <c r="B25092" s="98">
        <v>0.27083333333575865</v>
      </c>
      <c r="C25092" s="99"/>
      <c r="D25092" s="100"/>
      <c r="E25092" s="101"/>
      <c r="F25092" s="102"/>
    </row>
    <row r="25093" spans="1:6" x14ac:dyDescent="0.2">
      <c r="A25093" s="97">
        <v>42997</v>
      </c>
      <c r="B25093" s="98">
        <v>0.28125</v>
      </c>
      <c r="C25093" s="99"/>
      <c r="D25093" s="100"/>
      <c r="E25093" s="101"/>
      <c r="F25093" s="102"/>
    </row>
    <row r="25094" spans="1:6" x14ac:dyDescent="0.2">
      <c r="A25094" s="97">
        <v>42997</v>
      </c>
      <c r="B25094" s="98">
        <v>0.29166666666424135</v>
      </c>
      <c r="C25094" s="99"/>
      <c r="D25094" s="100"/>
      <c r="E25094" s="101"/>
      <c r="F25094" s="102"/>
    </row>
    <row r="25095" spans="1:6" x14ac:dyDescent="0.2">
      <c r="A25095" s="97">
        <v>42997</v>
      </c>
      <c r="B25095" s="98">
        <v>0.30208333333575865</v>
      </c>
      <c r="C25095" s="99"/>
      <c r="D25095" s="100"/>
      <c r="E25095" s="101"/>
      <c r="F25095" s="102"/>
    </row>
    <row r="25096" spans="1:6" x14ac:dyDescent="0.2">
      <c r="A25096" s="97">
        <v>42997</v>
      </c>
      <c r="B25096" s="98">
        <v>0.3125</v>
      </c>
      <c r="C25096" s="99"/>
      <c r="D25096" s="100"/>
      <c r="E25096" s="101"/>
      <c r="F25096" s="102"/>
    </row>
    <row r="25097" spans="1:6" x14ac:dyDescent="0.2">
      <c r="A25097" s="97">
        <v>42997</v>
      </c>
      <c r="B25097" s="98">
        <v>0.32291666666424135</v>
      </c>
      <c r="C25097" s="99"/>
      <c r="D25097" s="100"/>
      <c r="E25097" s="101"/>
      <c r="F25097" s="102"/>
    </row>
    <row r="25098" spans="1:6" x14ac:dyDescent="0.2">
      <c r="A25098" s="97">
        <v>42997</v>
      </c>
      <c r="B25098" s="98">
        <v>0.33333333333575865</v>
      </c>
      <c r="C25098" s="99"/>
      <c r="D25098" s="100"/>
      <c r="E25098" s="101"/>
      <c r="F25098" s="102"/>
    </row>
    <row r="25099" spans="1:6" x14ac:dyDescent="0.2">
      <c r="A25099" s="97">
        <v>42997</v>
      </c>
      <c r="B25099" s="98">
        <v>0.34375</v>
      </c>
      <c r="C25099" s="99"/>
      <c r="D25099" s="100"/>
      <c r="E25099" s="101"/>
      <c r="F25099" s="102"/>
    </row>
    <row r="25100" spans="1:6" x14ac:dyDescent="0.2">
      <c r="A25100" s="97">
        <v>42997</v>
      </c>
      <c r="B25100" s="98">
        <v>0.35416666666424135</v>
      </c>
      <c r="C25100" s="99"/>
      <c r="D25100" s="100"/>
      <c r="E25100" s="101"/>
      <c r="F25100" s="102"/>
    </row>
    <row r="25101" spans="1:6" x14ac:dyDescent="0.2">
      <c r="A25101" s="97">
        <v>42997</v>
      </c>
      <c r="B25101" s="98">
        <v>0.36458333333575865</v>
      </c>
      <c r="C25101" s="99"/>
      <c r="D25101" s="100"/>
      <c r="E25101" s="101"/>
      <c r="F25101" s="102"/>
    </row>
    <row r="25102" spans="1:6" x14ac:dyDescent="0.2">
      <c r="A25102" s="97">
        <v>42997</v>
      </c>
      <c r="B25102" s="98">
        <v>0.375</v>
      </c>
      <c r="C25102" s="99"/>
      <c r="D25102" s="100"/>
      <c r="E25102" s="101"/>
      <c r="F25102" s="102"/>
    </row>
    <row r="25103" spans="1:6" x14ac:dyDescent="0.2">
      <c r="A25103" s="97">
        <v>42997</v>
      </c>
      <c r="B25103" s="98">
        <v>0.38541666666424135</v>
      </c>
      <c r="C25103" s="99"/>
      <c r="D25103" s="100"/>
      <c r="E25103" s="101"/>
      <c r="F25103" s="102"/>
    </row>
    <row r="25104" spans="1:6" x14ac:dyDescent="0.2">
      <c r="A25104" s="97">
        <v>42997</v>
      </c>
      <c r="B25104" s="98">
        <v>0.39583333333575865</v>
      </c>
      <c r="C25104" s="99"/>
      <c r="D25104" s="100"/>
      <c r="E25104" s="101"/>
      <c r="F25104" s="102"/>
    </row>
    <row r="25105" spans="1:6" x14ac:dyDescent="0.2">
      <c r="A25105" s="97">
        <v>42997</v>
      </c>
      <c r="B25105" s="98">
        <v>0.40625</v>
      </c>
      <c r="C25105" s="99"/>
      <c r="D25105" s="100"/>
      <c r="E25105" s="101"/>
      <c r="F25105" s="102"/>
    </row>
    <row r="25106" spans="1:6" x14ac:dyDescent="0.2">
      <c r="A25106" s="97">
        <v>42997</v>
      </c>
      <c r="B25106" s="98">
        <v>0.41666666666424135</v>
      </c>
      <c r="C25106" s="99"/>
      <c r="D25106" s="100"/>
      <c r="E25106" s="101"/>
      <c r="F25106" s="102"/>
    </row>
    <row r="25107" spans="1:6" x14ac:dyDescent="0.2">
      <c r="A25107" s="97">
        <v>42997</v>
      </c>
      <c r="B25107" s="98">
        <v>0.42708333333575865</v>
      </c>
      <c r="C25107" s="99"/>
      <c r="D25107" s="100"/>
      <c r="E25107" s="101"/>
      <c r="F25107" s="102"/>
    </row>
    <row r="25108" spans="1:6" x14ac:dyDescent="0.2">
      <c r="A25108" s="97">
        <v>42997</v>
      </c>
      <c r="B25108" s="98">
        <v>0.4375</v>
      </c>
      <c r="C25108" s="99"/>
      <c r="D25108" s="100"/>
      <c r="E25108" s="101"/>
      <c r="F25108" s="102"/>
    </row>
    <row r="25109" spans="1:6" x14ac:dyDescent="0.2">
      <c r="A25109" s="97">
        <v>42997</v>
      </c>
      <c r="B25109" s="98">
        <v>0.44791666666424135</v>
      </c>
      <c r="C25109" s="99"/>
      <c r="D25109" s="100"/>
      <c r="E25109" s="101"/>
      <c r="F25109" s="102"/>
    </row>
    <row r="25110" spans="1:6" x14ac:dyDescent="0.2">
      <c r="A25110" s="97">
        <v>42997</v>
      </c>
      <c r="B25110" s="98">
        <v>0.45833333333575865</v>
      </c>
      <c r="C25110" s="99"/>
      <c r="D25110" s="100"/>
      <c r="E25110" s="101"/>
      <c r="F25110" s="102"/>
    </row>
    <row r="25111" spans="1:6" x14ac:dyDescent="0.2">
      <c r="A25111" s="97">
        <v>42997</v>
      </c>
      <c r="B25111" s="98">
        <v>0.46875</v>
      </c>
      <c r="C25111" s="99"/>
      <c r="D25111" s="100"/>
      <c r="E25111" s="101"/>
      <c r="F25111" s="102"/>
    </row>
    <row r="25112" spans="1:6" x14ac:dyDescent="0.2">
      <c r="A25112" s="97">
        <v>42997</v>
      </c>
      <c r="B25112" s="98">
        <v>0.47916666666424135</v>
      </c>
      <c r="C25112" s="99"/>
      <c r="D25112" s="100"/>
      <c r="E25112" s="101"/>
      <c r="F25112" s="102"/>
    </row>
    <row r="25113" spans="1:6" x14ac:dyDescent="0.2">
      <c r="A25113" s="97">
        <v>42997</v>
      </c>
      <c r="B25113" s="98">
        <v>0.48958333333575865</v>
      </c>
      <c r="C25113" s="99"/>
      <c r="D25113" s="100"/>
      <c r="E25113" s="101"/>
      <c r="F25113" s="102"/>
    </row>
    <row r="25114" spans="1:6" x14ac:dyDescent="0.2">
      <c r="A25114" s="97">
        <v>42997</v>
      </c>
      <c r="B25114" s="98">
        <v>0.5</v>
      </c>
      <c r="C25114" s="99"/>
      <c r="D25114" s="100"/>
      <c r="E25114" s="101"/>
      <c r="F25114" s="102"/>
    </row>
    <row r="25115" spans="1:6" x14ac:dyDescent="0.2">
      <c r="A25115" s="97">
        <v>42997</v>
      </c>
      <c r="B25115" s="98">
        <v>0.51041666666424135</v>
      </c>
      <c r="C25115" s="99"/>
      <c r="D25115" s="100"/>
      <c r="E25115" s="101"/>
      <c r="F25115" s="102"/>
    </row>
    <row r="25116" spans="1:6" x14ac:dyDescent="0.2">
      <c r="A25116" s="97">
        <v>42997</v>
      </c>
      <c r="B25116" s="98">
        <v>0.52083333333575865</v>
      </c>
      <c r="C25116" s="99"/>
      <c r="D25116" s="100"/>
      <c r="E25116" s="101"/>
      <c r="F25116" s="102"/>
    </row>
    <row r="25117" spans="1:6" x14ac:dyDescent="0.2">
      <c r="A25117" s="97">
        <v>42997</v>
      </c>
      <c r="B25117" s="98">
        <v>0.53125</v>
      </c>
      <c r="C25117" s="99"/>
      <c r="D25117" s="100"/>
      <c r="E25117" s="101"/>
      <c r="F25117" s="102"/>
    </row>
    <row r="25118" spans="1:6" x14ac:dyDescent="0.2">
      <c r="A25118" s="97">
        <v>42997</v>
      </c>
      <c r="B25118" s="98">
        <v>0.54166666666424135</v>
      </c>
      <c r="C25118" s="99"/>
      <c r="D25118" s="100"/>
      <c r="E25118" s="101"/>
      <c r="F25118" s="102"/>
    </row>
    <row r="25119" spans="1:6" x14ac:dyDescent="0.2">
      <c r="A25119" s="97">
        <v>42997</v>
      </c>
      <c r="B25119" s="98">
        <v>0.55208333333575865</v>
      </c>
      <c r="C25119" s="99"/>
      <c r="D25119" s="100"/>
      <c r="E25119" s="101"/>
      <c r="F25119" s="102"/>
    </row>
    <row r="25120" spans="1:6" x14ac:dyDescent="0.2">
      <c r="A25120" s="97">
        <v>42997</v>
      </c>
      <c r="B25120" s="98">
        <v>0.5625</v>
      </c>
      <c r="C25120" s="99"/>
      <c r="D25120" s="100"/>
      <c r="E25120" s="101"/>
      <c r="F25120" s="102"/>
    </row>
    <row r="25121" spans="1:6" x14ac:dyDescent="0.2">
      <c r="A25121" s="97">
        <v>42997</v>
      </c>
      <c r="B25121" s="98">
        <v>0.57291666666424135</v>
      </c>
      <c r="C25121" s="99"/>
      <c r="D25121" s="100"/>
      <c r="E25121" s="101"/>
      <c r="F25121" s="102"/>
    </row>
    <row r="25122" spans="1:6" x14ac:dyDescent="0.2">
      <c r="A25122" s="97">
        <v>42997</v>
      </c>
      <c r="B25122" s="98">
        <v>0.58333333333575865</v>
      </c>
      <c r="C25122" s="99"/>
      <c r="D25122" s="100"/>
      <c r="E25122" s="101"/>
      <c r="F25122" s="102"/>
    </row>
    <row r="25123" spans="1:6" x14ac:dyDescent="0.2">
      <c r="A25123" s="97">
        <v>42997</v>
      </c>
      <c r="B25123" s="98">
        <v>0.59375</v>
      </c>
      <c r="C25123" s="99"/>
      <c r="D25123" s="100"/>
      <c r="E25123" s="101"/>
      <c r="F25123" s="102"/>
    </row>
    <row r="25124" spans="1:6" x14ac:dyDescent="0.2">
      <c r="A25124" s="97">
        <v>42997</v>
      </c>
      <c r="B25124" s="98">
        <v>0.60416666666424135</v>
      </c>
      <c r="C25124" s="99"/>
      <c r="D25124" s="100"/>
      <c r="E25124" s="101"/>
      <c r="F25124" s="102"/>
    </row>
    <row r="25125" spans="1:6" x14ac:dyDescent="0.2">
      <c r="A25125" s="97">
        <v>42997</v>
      </c>
      <c r="B25125" s="98">
        <v>0.61458333333575865</v>
      </c>
      <c r="C25125" s="99"/>
      <c r="D25125" s="100"/>
      <c r="E25125" s="101"/>
      <c r="F25125" s="102"/>
    </row>
    <row r="25126" spans="1:6" x14ac:dyDescent="0.2">
      <c r="A25126" s="97">
        <v>42997</v>
      </c>
      <c r="B25126" s="98">
        <v>0.625</v>
      </c>
      <c r="C25126" s="99"/>
      <c r="D25126" s="100"/>
      <c r="E25126" s="101"/>
      <c r="F25126" s="102"/>
    </row>
    <row r="25127" spans="1:6" x14ac:dyDescent="0.2">
      <c r="A25127" s="97">
        <v>42997</v>
      </c>
      <c r="B25127" s="98">
        <v>0.63541666666424135</v>
      </c>
      <c r="C25127" s="99"/>
      <c r="D25127" s="100"/>
      <c r="E25127" s="101"/>
      <c r="F25127" s="102"/>
    </row>
    <row r="25128" spans="1:6" x14ac:dyDescent="0.2">
      <c r="A25128" s="97">
        <v>42997</v>
      </c>
      <c r="B25128" s="98">
        <v>0.64583333333575865</v>
      </c>
      <c r="C25128" s="99"/>
      <c r="D25128" s="100"/>
      <c r="E25128" s="101"/>
      <c r="F25128" s="102"/>
    </row>
    <row r="25129" spans="1:6" x14ac:dyDescent="0.2">
      <c r="A25129" s="97">
        <v>42997</v>
      </c>
      <c r="B25129" s="98">
        <v>0.65625</v>
      </c>
      <c r="C25129" s="99"/>
      <c r="D25129" s="100"/>
      <c r="E25129" s="101"/>
      <c r="F25129" s="102"/>
    </row>
    <row r="25130" spans="1:6" x14ac:dyDescent="0.2">
      <c r="A25130" s="97">
        <v>42997</v>
      </c>
      <c r="B25130" s="98">
        <v>0.66666666666424135</v>
      </c>
      <c r="C25130" s="99"/>
      <c r="D25130" s="100"/>
      <c r="E25130" s="101"/>
      <c r="F25130" s="102"/>
    </row>
    <row r="25131" spans="1:6" x14ac:dyDescent="0.2">
      <c r="A25131" s="97">
        <v>42997</v>
      </c>
      <c r="B25131" s="98">
        <v>0.67708333333575865</v>
      </c>
      <c r="C25131" s="99"/>
      <c r="D25131" s="100"/>
      <c r="E25131" s="101"/>
      <c r="F25131" s="102"/>
    </row>
    <row r="25132" spans="1:6" x14ac:dyDescent="0.2">
      <c r="A25132" s="97">
        <v>42997</v>
      </c>
      <c r="B25132" s="98">
        <v>0.6875</v>
      </c>
      <c r="C25132" s="99"/>
      <c r="D25132" s="100"/>
      <c r="E25132" s="101"/>
      <c r="F25132" s="102"/>
    </row>
    <row r="25133" spans="1:6" x14ac:dyDescent="0.2">
      <c r="A25133" s="97">
        <v>42997</v>
      </c>
      <c r="B25133" s="98">
        <v>0.69791666666424135</v>
      </c>
      <c r="C25133" s="99"/>
      <c r="D25133" s="100"/>
      <c r="E25133" s="101"/>
      <c r="F25133" s="102"/>
    </row>
    <row r="25134" spans="1:6" x14ac:dyDescent="0.2">
      <c r="A25134" s="97">
        <v>42997</v>
      </c>
      <c r="B25134" s="98">
        <v>0.70833333333575865</v>
      </c>
      <c r="C25134" s="99"/>
      <c r="D25134" s="100"/>
      <c r="E25134" s="101"/>
      <c r="F25134" s="102"/>
    </row>
    <row r="25135" spans="1:6" x14ac:dyDescent="0.2">
      <c r="A25135" s="97">
        <v>42997</v>
      </c>
      <c r="B25135" s="98">
        <v>0.71875</v>
      </c>
      <c r="C25135" s="99"/>
      <c r="D25135" s="100"/>
      <c r="E25135" s="101"/>
      <c r="F25135" s="102"/>
    </row>
    <row r="25136" spans="1:6" x14ac:dyDescent="0.2">
      <c r="A25136" s="97">
        <v>42997</v>
      </c>
      <c r="B25136" s="98">
        <v>0.72916666666424135</v>
      </c>
      <c r="C25136" s="99"/>
      <c r="D25136" s="100"/>
      <c r="E25136" s="101"/>
      <c r="F25136" s="102"/>
    </row>
    <row r="25137" spans="1:6" x14ac:dyDescent="0.2">
      <c r="A25137" s="97">
        <v>42997</v>
      </c>
      <c r="B25137" s="98">
        <v>0.73958333333575865</v>
      </c>
      <c r="C25137" s="99"/>
      <c r="D25137" s="100"/>
      <c r="E25137" s="101"/>
      <c r="F25137" s="102"/>
    </row>
    <row r="25138" spans="1:6" x14ac:dyDescent="0.2">
      <c r="A25138" s="97">
        <v>42997</v>
      </c>
      <c r="B25138" s="98">
        <v>0.75</v>
      </c>
      <c r="C25138" s="99"/>
      <c r="D25138" s="100"/>
      <c r="E25138" s="101"/>
      <c r="F25138" s="102"/>
    </row>
    <row r="25139" spans="1:6" x14ac:dyDescent="0.2">
      <c r="A25139" s="97">
        <v>42997</v>
      </c>
      <c r="B25139" s="98">
        <v>0.76041666666424135</v>
      </c>
      <c r="C25139" s="99"/>
      <c r="D25139" s="100"/>
      <c r="E25139" s="101"/>
      <c r="F25139" s="102"/>
    </row>
    <row r="25140" spans="1:6" x14ac:dyDescent="0.2">
      <c r="A25140" s="97">
        <v>42997</v>
      </c>
      <c r="B25140" s="98">
        <v>0.77083333333575865</v>
      </c>
      <c r="C25140" s="99"/>
      <c r="D25140" s="100"/>
      <c r="E25140" s="101"/>
      <c r="F25140" s="102"/>
    </row>
    <row r="25141" spans="1:6" x14ac:dyDescent="0.2">
      <c r="A25141" s="97">
        <v>42997</v>
      </c>
      <c r="B25141" s="98">
        <v>0.78125</v>
      </c>
      <c r="C25141" s="99"/>
      <c r="D25141" s="100"/>
      <c r="E25141" s="101"/>
      <c r="F25141" s="102"/>
    </row>
    <row r="25142" spans="1:6" x14ac:dyDescent="0.2">
      <c r="A25142" s="97">
        <v>42997</v>
      </c>
      <c r="B25142" s="98">
        <v>0.79166666666424135</v>
      </c>
      <c r="C25142" s="99"/>
      <c r="D25142" s="100"/>
      <c r="E25142" s="101"/>
      <c r="F25142" s="102"/>
    </row>
    <row r="25143" spans="1:6" x14ac:dyDescent="0.2">
      <c r="A25143" s="97">
        <v>42997</v>
      </c>
      <c r="B25143" s="98">
        <v>0.80208333333575865</v>
      </c>
      <c r="C25143" s="99"/>
      <c r="D25143" s="100"/>
      <c r="E25143" s="101"/>
      <c r="F25143" s="102"/>
    </row>
    <row r="25144" spans="1:6" x14ac:dyDescent="0.2">
      <c r="A25144" s="97">
        <v>42997</v>
      </c>
      <c r="B25144" s="98">
        <v>0.8125</v>
      </c>
      <c r="C25144" s="99"/>
      <c r="D25144" s="100"/>
      <c r="E25144" s="101"/>
      <c r="F25144" s="102"/>
    </row>
    <row r="25145" spans="1:6" x14ac:dyDescent="0.2">
      <c r="A25145" s="97">
        <v>42997</v>
      </c>
      <c r="B25145" s="98">
        <v>0.82291666666424135</v>
      </c>
      <c r="C25145" s="99"/>
      <c r="D25145" s="100"/>
      <c r="E25145" s="101"/>
      <c r="F25145" s="102"/>
    </row>
    <row r="25146" spans="1:6" x14ac:dyDescent="0.2">
      <c r="A25146" s="97">
        <v>42997</v>
      </c>
      <c r="B25146" s="98">
        <v>0.83333333333575865</v>
      </c>
      <c r="C25146" s="99"/>
      <c r="D25146" s="100"/>
      <c r="E25146" s="101"/>
      <c r="F25146" s="102"/>
    </row>
    <row r="25147" spans="1:6" x14ac:dyDescent="0.2">
      <c r="A25147" s="97">
        <v>42997</v>
      </c>
      <c r="B25147" s="98">
        <v>0.84375</v>
      </c>
      <c r="C25147" s="99"/>
      <c r="D25147" s="100"/>
      <c r="E25147" s="101"/>
      <c r="F25147" s="102"/>
    </row>
    <row r="25148" spans="1:6" x14ac:dyDescent="0.2">
      <c r="A25148" s="97">
        <v>42997</v>
      </c>
      <c r="B25148" s="98">
        <v>0.85416666666424135</v>
      </c>
      <c r="C25148" s="99"/>
      <c r="D25148" s="100"/>
      <c r="E25148" s="101"/>
      <c r="F25148" s="102"/>
    </row>
    <row r="25149" spans="1:6" x14ac:dyDescent="0.2">
      <c r="A25149" s="97">
        <v>42997</v>
      </c>
      <c r="B25149" s="98">
        <v>0.86458333333575865</v>
      </c>
      <c r="C25149" s="99"/>
      <c r="D25149" s="100"/>
      <c r="E25149" s="101"/>
      <c r="F25149" s="102"/>
    </row>
    <row r="25150" spans="1:6" x14ac:dyDescent="0.2">
      <c r="A25150" s="97">
        <v>42997</v>
      </c>
      <c r="B25150" s="98">
        <v>0.875</v>
      </c>
      <c r="C25150" s="99"/>
      <c r="D25150" s="100"/>
      <c r="E25150" s="101"/>
      <c r="F25150" s="102"/>
    </row>
    <row r="25151" spans="1:6" x14ac:dyDescent="0.2">
      <c r="A25151" s="97">
        <v>42997</v>
      </c>
      <c r="B25151" s="98">
        <v>0.88541666666424135</v>
      </c>
      <c r="C25151" s="99"/>
      <c r="D25151" s="100"/>
      <c r="E25151" s="101"/>
      <c r="F25151" s="102"/>
    </row>
    <row r="25152" spans="1:6" x14ac:dyDescent="0.2">
      <c r="A25152" s="97">
        <v>42997</v>
      </c>
      <c r="B25152" s="98">
        <v>0.89583333333575865</v>
      </c>
      <c r="C25152" s="99"/>
      <c r="D25152" s="100"/>
      <c r="E25152" s="101"/>
      <c r="F25152" s="102"/>
    </row>
    <row r="25153" spans="1:6" x14ac:dyDescent="0.2">
      <c r="A25153" s="97">
        <v>42997</v>
      </c>
      <c r="B25153" s="98">
        <v>0.90625</v>
      </c>
      <c r="C25153" s="99"/>
      <c r="D25153" s="100"/>
      <c r="E25153" s="101"/>
      <c r="F25153" s="102"/>
    </row>
    <row r="25154" spans="1:6" x14ac:dyDescent="0.2">
      <c r="A25154" s="97">
        <v>42997</v>
      </c>
      <c r="B25154" s="98">
        <v>0.91666666666424135</v>
      </c>
      <c r="C25154" s="99"/>
      <c r="D25154" s="100"/>
      <c r="E25154" s="101"/>
      <c r="F25154" s="102"/>
    </row>
    <row r="25155" spans="1:6" x14ac:dyDescent="0.2">
      <c r="A25155" s="97">
        <v>42997</v>
      </c>
      <c r="B25155" s="98">
        <v>0.92708333333575865</v>
      </c>
      <c r="C25155" s="99"/>
      <c r="D25155" s="100"/>
      <c r="E25155" s="101"/>
      <c r="F25155" s="102"/>
    </row>
    <row r="25156" spans="1:6" x14ac:dyDescent="0.2">
      <c r="A25156" s="97">
        <v>42997</v>
      </c>
      <c r="B25156" s="98">
        <v>0.9375</v>
      </c>
      <c r="C25156" s="99"/>
      <c r="D25156" s="100"/>
      <c r="E25156" s="101"/>
      <c r="F25156" s="102"/>
    </row>
    <row r="25157" spans="1:6" x14ac:dyDescent="0.2">
      <c r="A25157" s="97">
        <v>42997</v>
      </c>
      <c r="B25157" s="98">
        <v>0.94791666666424135</v>
      </c>
      <c r="C25157" s="99"/>
      <c r="D25157" s="100"/>
      <c r="E25157" s="101"/>
      <c r="F25157" s="102"/>
    </row>
    <row r="25158" spans="1:6" x14ac:dyDescent="0.2">
      <c r="A25158" s="97">
        <v>42997</v>
      </c>
      <c r="B25158" s="98">
        <v>0.95833333333575865</v>
      </c>
      <c r="C25158" s="99"/>
      <c r="D25158" s="100"/>
      <c r="E25158" s="101"/>
      <c r="F25158" s="102"/>
    </row>
    <row r="25159" spans="1:6" x14ac:dyDescent="0.2">
      <c r="A25159" s="97">
        <v>42997</v>
      </c>
      <c r="B25159" s="98">
        <v>0.96875</v>
      </c>
      <c r="C25159" s="99"/>
      <c r="D25159" s="100"/>
      <c r="E25159" s="101"/>
      <c r="F25159" s="102"/>
    </row>
    <row r="25160" spans="1:6" x14ac:dyDescent="0.2">
      <c r="A25160" s="97">
        <v>42997</v>
      </c>
      <c r="B25160" s="98">
        <v>0.97916666666424135</v>
      </c>
      <c r="C25160" s="99"/>
      <c r="D25160" s="100"/>
      <c r="E25160" s="101"/>
      <c r="F25160" s="102"/>
    </row>
    <row r="25161" spans="1:6" x14ac:dyDescent="0.2">
      <c r="A25161" s="97">
        <v>42997</v>
      </c>
      <c r="B25161" s="98">
        <v>0.98958333333575865</v>
      </c>
      <c r="C25161" s="99"/>
      <c r="D25161" s="100"/>
      <c r="E25161" s="101"/>
      <c r="F25161" s="102"/>
    </row>
    <row r="25162" spans="1:6" x14ac:dyDescent="0.2">
      <c r="A25162" s="97">
        <v>42998</v>
      </c>
      <c r="B25162" s="98">
        <v>0</v>
      </c>
      <c r="C25162" s="99"/>
      <c r="D25162" s="100"/>
      <c r="E25162" s="101"/>
      <c r="F25162" s="102"/>
    </row>
    <row r="25163" spans="1:6" x14ac:dyDescent="0.2">
      <c r="A25163" s="97">
        <v>42998</v>
      </c>
      <c r="B25163" s="98">
        <v>1.0416666664241347E-2</v>
      </c>
      <c r="C25163" s="99"/>
      <c r="D25163" s="100"/>
      <c r="E25163" s="101"/>
      <c r="F25163" s="102"/>
    </row>
    <row r="25164" spans="1:6" x14ac:dyDescent="0.2">
      <c r="A25164" s="97">
        <v>42998</v>
      </c>
      <c r="B25164" s="98">
        <v>2.0833333335758653E-2</v>
      </c>
      <c r="C25164" s="99"/>
      <c r="D25164" s="100"/>
      <c r="E25164" s="101"/>
      <c r="F25164" s="102"/>
    </row>
    <row r="25165" spans="1:6" x14ac:dyDescent="0.2">
      <c r="A25165" s="97">
        <v>42998</v>
      </c>
      <c r="B25165" s="98">
        <v>3.125E-2</v>
      </c>
      <c r="C25165" s="99"/>
      <c r="D25165" s="100"/>
      <c r="E25165" s="101"/>
      <c r="F25165" s="102"/>
    </row>
    <row r="25166" spans="1:6" x14ac:dyDescent="0.2">
      <c r="A25166" s="97">
        <v>42998</v>
      </c>
      <c r="B25166" s="98">
        <v>4.1666666664241347E-2</v>
      </c>
      <c r="C25166" s="99"/>
      <c r="D25166" s="100"/>
      <c r="E25166" s="101"/>
      <c r="F25166" s="102"/>
    </row>
    <row r="25167" spans="1:6" x14ac:dyDescent="0.2">
      <c r="A25167" s="97">
        <v>42998</v>
      </c>
      <c r="B25167" s="98">
        <v>5.2083333335758653E-2</v>
      </c>
      <c r="C25167" s="99"/>
      <c r="D25167" s="100"/>
      <c r="E25167" s="101"/>
      <c r="F25167" s="102"/>
    </row>
    <row r="25168" spans="1:6" x14ac:dyDescent="0.2">
      <c r="A25168" s="97">
        <v>42998</v>
      </c>
      <c r="B25168" s="98">
        <v>6.25E-2</v>
      </c>
      <c r="C25168" s="99"/>
      <c r="D25168" s="100"/>
      <c r="E25168" s="101"/>
      <c r="F25168" s="102"/>
    </row>
    <row r="25169" spans="1:6" x14ac:dyDescent="0.2">
      <c r="A25169" s="97">
        <v>42998</v>
      </c>
      <c r="B25169" s="98">
        <v>7.2916666664241347E-2</v>
      </c>
      <c r="C25169" s="99"/>
      <c r="D25169" s="100"/>
      <c r="E25169" s="101"/>
      <c r="F25169" s="102"/>
    </row>
    <row r="25170" spans="1:6" x14ac:dyDescent="0.2">
      <c r="A25170" s="97">
        <v>42998</v>
      </c>
      <c r="B25170" s="98">
        <v>8.3333333335758653E-2</v>
      </c>
      <c r="C25170" s="99"/>
      <c r="D25170" s="100"/>
      <c r="E25170" s="101"/>
      <c r="F25170" s="102"/>
    </row>
    <row r="25171" spans="1:6" x14ac:dyDescent="0.2">
      <c r="A25171" s="97">
        <v>42998</v>
      </c>
      <c r="B25171" s="98">
        <v>9.375E-2</v>
      </c>
      <c r="C25171" s="99"/>
      <c r="D25171" s="100"/>
      <c r="E25171" s="101"/>
      <c r="F25171" s="102"/>
    </row>
    <row r="25172" spans="1:6" x14ac:dyDescent="0.2">
      <c r="A25172" s="97">
        <v>42998</v>
      </c>
      <c r="B25172" s="98">
        <v>0.10416666666424135</v>
      </c>
      <c r="C25172" s="99"/>
      <c r="D25172" s="100"/>
      <c r="E25172" s="101"/>
      <c r="F25172" s="102"/>
    </row>
    <row r="25173" spans="1:6" x14ac:dyDescent="0.2">
      <c r="A25173" s="97">
        <v>42998</v>
      </c>
      <c r="B25173" s="98">
        <v>0.11458333333575865</v>
      </c>
      <c r="C25173" s="99"/>
      <c r="D25173" s="100"/>
      <c r="E25173" s="101"/>
      <c r="F25173" s="102"/>
    </row>
    <row r="25174" spans="1:6" x14ac:dyDescent="0.2">
      <c r="A25174" s="97">
        <v>42998</v>
      </c>
      <c r="B25174" s="98">
        <v>0.125</v>
      </c>
      <c r="C25174" s="99"/>
      <c r="D25174" s="100"/>
      <c r="E25174" s="101"/>
      <c r="F25174" s="102"/>
    </row>
    <row r="25175" spans="1:6" x14ac:dyDescent="0.2">
      <c r="A25175" s="97">
        <v>42998</v>
      </c>
      <c r="B25175" s="98">
        <v>0.13541666666424135</v>
      </c>
      <c r="C25175" s="99"/>
      <c r="D25175" s="100"/>
      <c r="E25175" s="101"/>
      <c r="F25175" s="102"/>
    </row>
    <row r="25176" spans="1:6" x14ac:dyDescent="0.2">
      <c r="A25176" s="97">
        <v>42998</v>
      </c>
      <c r="B25176" s="98">
        <v>0.14583333333575865</v>
      </c>
      <c r="C25176" s="99"/>
      <c r="D25176" s="100"/>
      <c r="E25176" s="101"/>
      <c r="F25176" s="102"/>
    </row>
    <row r="25177" spans="1:6" x14ac:dyDescent="0.2">
      <c r="A25177" s="97">
        <v>42998</v>
      </c>
      <c r="B25177" s="98">
        <v>0.15625</v>
      </c>
      <c r="C25177" s="99"/>
      <c r="D25177" s="100"/>
      <c r="E25177" s="101"/>
      <c r="F25177" s="102"/>
    </row>
    <row r="25178" spans="1:6" x14ac:dyDescent="0.2">
      <c r="A25178" s="97">
        <v>42998</v>
      </c>
      <c r="B25178" s="98">
        <v>0.16666666666424135</v>
      </c>
      <c r="C25178" s="99"/>
      <c r="D25178" s="100"/>
      <c r="E25178" s="101"/>
      <c r="F25178" s="102"/>
    </row>
    <row r="25179" spans="1:6" x14ac:dyDescent="0.2">
      <c r="A25179" s="97">
        <v>42998</v>
      </c>
      <c r="B25179" s="98">
        <v>0.17708333333575865</v>
      </c>
      <c r="C25179" s="99"/>
      <c r="D25179" s="100"/>
      <c r="E25179" s="101"/>
      <c r="F25179" s="102"/>
    </row>
    <row r="25180" spans="1:6" x14ac:dyDescent="0.2">
      <c r="A25180" s="97">
        <v>42998</v>
      </c>
      <c r="B25180" s="98">
        <v>0.1875</v>
      </c>
      <c r="C25180" s="99"/>
      <c r="D25180" s="100"/>
      <c r="E25180" s="101"/>
      <c r="F25180" s="102"/>
    </row>
    <row r="25181" spans="1:6" x14ac:dyDescent="0.2">
      <c r="A25181" s="97">
        <v>42998</v>
      </c>
      <c r="B25181" s="98">
        <v>0.19791666666424135</v>
      </c>
      <c r="C25181" s="99"/>
      <c r="D25181" s="100"/>
      <c r="E25181" s="101"/>
      <c r="F25181" s="102"/>
    </row>
    <row r="25182" spans="1:6" x14ac:dyDescent="0.2">
      <c r="A25182" s="97">
        <v>42998</v>
      </c>
      <c r="B25182" s="98">
        <v>0.20833333333575865</v>
      </c>
      <c r="C25182" s="99"/>
      <c r="D25182" s="100"/>
      <c r="E25182" s="101"/>
      <c r="F25182" s="102"/>
    </row>
    <row r="25183" spans="1:6" x14ac:dyDescent="0.2">
      <c r="A25183" s="97">
        <v>42998</v>
      </c>
      <c r="B25183" s="98">
        <v>0.21875</v>
      </c>
      <c r="C25183" s="99"/>
      <c r="D25183" s="100"/>
      <c r="E25183" s="101"/>
      <c r="F25183" s="102"/>
    </row>
    <row r="25184" spans="1:6" x14ac:dyDescent="0.2">
      <c r="A25184" s="97">
        <v>42998</v>
      </c>
      <c r="B25184" s="98">
        <v>0.22916666666424135</v>
      </c>
      <c r="C25184" s="99"/>
      <c r="D25184" s="100"/>
      <c r="E25184" s="101"/>
      <c r="F25184" s="102"/>
    </row>
    <row r="25185" spans="1:6" x14ac:dyDescent="0.2">
      <c r="A25185" s="97">
        <v>42998</v>
      </c>
      <c r="B25185" s="98">
        <v>0.23958333333575865</v>
      </c>
      <c r="C25185" s="99"/>
      <c r="D25185" s="100"/>
      <c r="E25185" s="101"/>
      <c r="F25185" s="102"/>
    </row>
    <row r="25186" spans="1:6" x14ac:dyDescent="0.2">
      <c r="A25186" s="97">
        <v>42998</v>
      </c>
      <c r="B25186" s="98">
        <v>0.25</v>
      </c>
      <c r="C25186" s="99"/>
      <c r="D25186" s="100"/>
      <c r="E25186" s="101"/>
      <c r="F25186" s="102"/>
    </row>
    <row r="25187" spans="1:6" x14ac:dyDescent="0.2">
      <c r="A25187" s="97">
        <v>42998</v>
      </c>
      <c r="B25187" s="98">
        <v>0.26041666666424135</v>
      </c>
      <c r="C25187" s="99"/>
      <c r="D25187" s="100"/>
      <c r="E25187" s="101"/>
      <c r="F25187" s="102"/>
    </row>
    <row r="25188" spans="1:6" x14ac:dyDescent="0.2">
      <c r="A25188" s="97">
        <v>42998</v>
      </c>
      <c r="B25188" s="98">
        <v>0.27083333333575865</v>
      </c>
      <c r="C25188" s="99"/>
      <c r="D25188" s="100"/>
      <c r="E25188" s="101"/>
      <c r="F25188" s="102"/>
    </row>
    <row r="25189" spans="1:6" x14ac:dyDescent="0.2">
      <c r="A25189" s="97">
        <v>42998</v>
      </c>
      <c r="B25189" s="98">
        <v>0.28125</v>
      </c>
      <c r="C25189" s="99"/>
      <c r="D25189" s="100"/>
      <c r="E25189" s="101"/>
      <c r="F25189" s="102"/>
    </row>
    <row r="25190" spans="1:6" x14ac:dyDescent="0.2">
      <c r="A25190" s="97">
        <v>42998</v>
      </c>
      <c r="B25190" s="98">
        <v>0.29166666666424135</v>
      </c>
      <c r="C25190" s="99"/>
      <c r="D25190" s="100"/>
      <c r="E25190" s="101"/>
      <c r="F25190" s="102"/>
    </row>
    <row r="25191" spans="1:6" x14ac:dyDescent="0.2">
      <c r="A25191" s="97">
        <v>42998</v>
      </c>
      <c r="B25191" s="98">
        <v>0.30208333333575865</v>
      </c>
      <c r="C25191" s="99"/>
      <c r="D25191" s="100"/>
      <c r="E25191" s="101"/>
      <c r="F25191" s="102"/>
    </row>
    <row r="25192" spans="1:6" x14ac:dyDescent="0.2">
      <c r="A25192" s="97">
        <v>42998</v>
      </c>
      <c r="B25192" s="98">
        <v>0.3125</v>
      </c>
      <c r="C25192" s="99"/>
      <c r="D25192" s="100"/>
      <c r="E25192" s="101"/>
      <c r="F25192" s="102"/>
    </row>
    <row r="25193" spans="1:6" x14ac:dyDescent="0.2">
      <c r="A25193" s="97">
        <v>42998</v>
      </c>
      <c r="B25193" s="98">
        <v>0.32291666666424135</v>
      </c>
      <c r="C25193" s="99"/>
      <c r="D25193" s="100"/>
      <c r="E25193" s="101"/>
      <c r="F25193" s="102"/>
    </row>
    <row r="25194" spans="1:6" x14ac:dyDescent="0.2">
      <c r="A25194" s="97">
        <v>42998</v>
      </c>
      <c r="B25194" s="98">
        <v>0.33333333333575865</v>
      </c>
      <c r="C25194" s="99"/>
      <c r="D25194" s="100"/>
      <c r="E25194" s="101"/>
      <c r="F25194" s="102"/>
    </row>
    <row r="25195" spans="1:6" x14ac:dyDescent="0.2">
      <c r="A25195" s="97">
        <v>42998</v>
      </c>
      <c r="B25195" s="98">
        <v>0.34375</v>
      </c>
      <c r="C25195" s="99"/>
      <c r="D25195" s="100"/>
      <c r="E25195" s="101"/>
      <c r="F25195" s="102"/>
    </row>
    <row r="25196" spans="1:6" x14ac:dyDescent="0.2">
      <c r="A25196" s="97">
        <v>42998</v>
      </c>
      <c r="B25196" s="98">
        <v>0.35416666666424135</v>
      </c>
      <c r="C25196" s="99"/>
      <c r="D25196" s="100"/>
      <c r="E25196" s="101"/>
      <c r="F25196" s="102"/>
    </row>
    <row r="25197" spans="1:6" x14ac:dyDescent="0.2">
      <c r="A25197" s="97">
        <v>42998</v>
      </c>
      <c r="B25197" s="98">
        <v>0.36458333333575865</v>
      </c>
      <c r="C25197" s="99"/>
      <c r="D25197" s="100"/>
      <c r="E25197" s="101"/>
      <c r="F25197" s="102"/>
    </row>
    <row r="25198" spans="1:6" x14ac:dyDescent="0.2">
      <c r="A25198" s="97">
        <v>42998</v>
      </c>
      <c r="B25198" s="98">
        <v>0.375</v>
      </c>
      <c r="C25198" s="99"/>
      <c r="D25198" s="100"/>
      <c r="E25198" s="101"/>
      <c r="F25198" s="102"/>
    </row>
    <row r="25199" spans="1:6" x14ac:dyDescent="0.2">
      <c r="A25199" s="97">
        <v>42998</v>
      </c>
      <c r="B25199" s="98">
        <v>0.38541666666424135</v>
      </c>
      <c r="C25199" s="99"/>
      <c r="D25199" s="100"/>
      <c r="E25199" s="101"/>
      <c r="F25199" s="102"/>
    </row>
    <row r="25200" spans="1:6" x14ac:dyDescent="0.2">
      <c r="A25200" s="97">
        <v>42998</v>
      </c>
      <c r="B25200" s="98">
        <v>0.39583333333575865</v>
      </c>
      <c r="C25200" s="99"/>
      <c r="D25200" s="100"/>
      <c r="E25200" s="101"/>
      <c r="F25200" s="102"/>
    </row>
    <row r="25201" spans="1:6" x14ac:dyDescent="0.2">
      <c r="A25201" s="97">
        <v>42998</v>
      </c>
      <c r="B25201" s="98">
        <v>0.40625</v>
      </c>
      <c r="C25201" s="99"/>
      <c r="D25201" s="100"/>
      <c r="E25201" s="101"/>
      <c r="F25201" s="103"/>
    </row>
    <row r="25202" spans="1:6" x14ac:dyDescent="0.2">
      <c r="A25202" s="97">
        <v>42998</v>
      </c>
      <c r="B25202" s="98">
        <v>0.41666666666424135</v>
      </c>
      <c r="C25202" s="99"/>
      <c r="D25202" s="100"/>
      <c r="E25202" s="101"/>
      <c r="F25202" s="102"/>
    </row>
    <row r="25203" spans="1:6" x14ac:dyDescent="0.2">
      <c r="A25203" s="97">
        <v>42998</v>
      </c>
      <c r="B25203" s="98">
        <v>0.42708333333575865</v>
      </c>
      <c r="C25203" s="99"/>
      <c r="D25203" s="100"/>
      <c r="E25203" s="101"/>
      <c r="F25203" s="102"/>
    </row>
    <row r="25204" spans="1:6" x14ac:dyDescent="0.2">
      <c r="A25204" s="97">
        <v>42998</v>
      </c>
      <c r="B25204" s="98">
        <v>0.4375</v>
      </c>
      <c r="C25204" s="99"/>
      <c r="D25204" s="100"/>
      <c r="E25204" s="101"/>
      <c r="F25204" s="102"/>
    </row>
    <row r="25205" spans="1:6" x14ac:dyDescent="0.2">
      <c r="A25205" s="97">
        <v>42998</v>
      </c>
      <c r="B25205" s="98">
        <v>0.44791666666424135</v>
      </c>
      <c r="C25205" s="99"/>
      <c r="D25205" s="100"/>
      <c r="E25205" s="101"/>
      <c r="F25205" s="102"/>
    </row>
    <row r="25206" spans="1:6" x14ac:dyDescent="0.2">
      <c r="A25206" s="97">
        <v>42998</v>
      </c>
      <c r="B25206" s="98">
        <v>0.45833333333575865</v>
      </c>
      <c r="C25206" s="99"/>
      <c r="D25206" s="100"/>
      <c r="E25206" s="101"/>
      <c r="F25206" s="102"/>
    </row>
    <row r="25207" spans="1:6" x14ac:dyDescent="0.2">
      <c r="A25207" s="97">
        <v>42998</v>
      </c>
      <c r="B25207" s="98">
        <v>0.46875</v>
      </c>
      <c r="C25207" s="99"/>
      <c r="D25207" s="100"/>
      <c r="E25207" s="101"/>
      <c r="F25207" s="102"/>
    </row>
    <row r="25208" spans="1:6" x14ac:dyDescent="0.2">
      <c r="A25208" s="97">
        <v>42998</v>
      </c>
      <c r="B25208" s="98">
        <v>0.47916666666424135</v>
      </c>
      <c r="C25208" s="99"/>
      <c r="D25208" s="100"/>
      <c r="E25208" s="101"/>
      <c r="F25208" s="102"/>
    </row>
    <row r="25209" spans="1:6" x14ac:dyDescent="0.2">
      <c r="A25209" s="97">
        <v>42998</v>
      </c>
      <c r="B25209" s="98">
        <v>0.48958333333575865</v>
      </c>
      <c r="C25209" s="99"/>
      <c r="D25209" s="100"/>
      <c r="E25209" s="101"/>
      <c r="F25209" s="102"/>
    </row>
    <row r="25210" spans="1:6" x14ac:dyDescent="0.2">
      <c r="A25210" s="97">
        <v>42998</v>
      </c>
      <c r="B25210" s="98">
        <v>0.5</v>
      </c>
      <c r="C25210" s="99"/>
      <c r="D25210" s="100"/>
      <c r="E25210" s="101"/>
      <c r="F25210" s="102"/>
    </row>
    <row r="25211" spans="1:6" x14ac:dyDescent="0.2">
      <c r="A25211" s="97">
        <v>42998</v>
      </c>
      <c r="B25211" s="98">
        <v>0.51041666666424135</v>
      </c>
      <c r="C25211" s="99"/>
      <c r="D25211" s="100"/>
      <c r="E25211" s="101"/>
      <c r="F25211" s="102"/>
    </row>
    <row r="25212" spans="1:6" x14ac:dyDescent="0.2">
      <c r="A25212" s="97">
        <v>42998</v>
      </c>
      <c r="B25212" s="98">
        <v>0.52083333333575865</v>
      </c>
      <c r="C25212" s="99"/>
      <c r="D25212" s="100"/>
      <c r="E25212" s="101"/>
      <c r="F25212" s="102"/>
    </row>
    <row r="25213" spans="1:6" x14ac:dyDescent="0.2">
      <c r="A25213" s="97">
        <v>42998</v>
      </c>
      <c r="B25213" s="98">
        <v>0.53125</v>
      </c>
      <c r="C25213" s="99"/>
      <c r="D25213" s="100"/>
      <c r="E25213" s="101"/>
      <c r="F25213" s="102"/>
    </row>
    <row r="25214" spans="1:6" x14ac:dyDescent="0.2">
      <c r="A25214" s="97">
        <v>42998</v>
      </c>
      <c r="B25214" s="98">
        <v>0.54166666666424135</v>
      </c>
      <c r="C25214" s="99"/>
      <c r="D25214" s="100"/>
      <c r="E25214" s="101"/>
      <c r="F25214" s="102"/>
    </row>
    <row r="25215" spans="1:6" x14ac:dyDescent="0.2">
      <c r="A25215" s="97">
        <v>42998</v>
      </c>
      <c r="B25215" s="98">
        <v>0.55208333333575865</v>
      </c>
      <c r="C25215" s="99"/>
      <c r="D25215" s="100"/>
      <c r="E25215" s="101"/>
      <c r="F25215" s="102"/>
    </row>
    <row r="25216" spans="1:6" x14ac:dyDescent="0.2">
      <c r="A25216" s="97">
        <v>42998</v>
      </c>
      <c r="B25216" s="98">
        <v>0.5625</v>
      </c>
      <c r="C25216" s="99"/>
      <c r="D25216" s="100"/>
      <c r="E25216" s="101"/>
      <c r="F25216" s="102"/>
    </row>
    <row r="25217" spans="1:6" x14ac:dyDescent="0.2">
      <c r="A25217" s="97">
        <v>42998</v>
      </c>
      <c r="B25217" s="98">
        <v>0.57291666666424135</v>
      </c>
      <c r="C25217" s="99"/>
      <c r="D25217" s="100"/>
      <c r="E25217" s="101"/>
      <c r="F25217" s="102"/>
    </row>
    <row r="25218" spans="1:6" x14ac:dyDescent="0.2">
      <c r="A25218" s="97">
        <v>42998</v>
      </c>
      <c r="B25218" s="98">
        <v>0.58333333333575865</v>
      </c>
      <c r="C25218" s="99"/>
      <c r="D25218" s="100"/>
      <c r="E25218" s="101"/>
      <c r="F25218" s="102"/>
    </row>
    <row r="25219" spans="1:6" x14ac:dyDescent="0.2">
      <c r="A25219" s="97">
        <v>42998</v>
      </c>
      <c r="B25219" s="98">
        <v>0.59375</v>
      </c>
      <c r="C25219" s="99"/>
      <c r="D25219" s="100"/>
      <c r="E25219" s="101"/>
      <c r="F25219" s="102"/>
    </row>
    <row r="25220" spans="1:6" x14ac:dyDescent="0.2">
      <c r="A25220" s="97">
        <v>42998</v>
      </c>
      <c r="B25220" s="98">
        <v>0.60416666666424135</v>
      </c>
      <c r="C25220" s="99"/>
      <c r="D25220" s="100"/>
      <c r="E25220" s="101"/>
      <c r="F25220" s="102"/>
    </row>
    <row r="25221" spans="1:6" x14ac:dyDescent="0.2">
      <c r="A25221" s="97">
        <v>42998</v>
      </c>
      <c r="B25221" s="98">
        <v>0.61458333333575865</v>
      </c>
      <c r="C25221" s="99"/>
      <c r="D25221" s="100"/>
      <c r="E25221" s="101"/>
      <c r="F25221" s="102"/>
    </row>
    <row r="25222" spans="1:6" x14ac:dyDescent="0.2">
      <c r="A25222" s="97">
        <v>42998</v>
      </c>
      <c r="B25222" s="98">
        <v>0.625</v>
      </c>
      <c r="C25222" s="99"/>
      <c r="D25222" s="100"/>
      <c r="E25222" s="101"/>
      <c r="F25222" s="102"/>
    </row>
    <row r="25223" spans="1:6" x14ac:dyDescent="0.2">
      <c r="A25223" s="97">
        <v>42998</v>
      </c>
      <c r="B25223" s="98">
        <v>0.63541666666424135</v>
      </c>
      <c r="C25223" s="99"/>
      <c r="D25223" s="100"/>
      <c r="E25223" s="101"/>
      <c r="F25223" s="102"/>
    </row>
    <row r="25224" spans="1:6" x14ac:dyDescent="0.2">
      <c r="A25224" s="97">
        <v>42998</v>
      </c>
      <c r="B25224" s="98">
        <v>0.64583333333575865</v>
      </c>
      <c r="C25224" s="99"/>
      <c r="D25224" s="100"/>
      <c r="E25224" s="101"/>
      <c r="F25224" s="102"/>
    </row>
    <row r="25225" spans="1:6" x14ac:dyDescent="0.2">
      <c r="A25225" s="97">
        <v>42998</v>
      </c>
      <c r="B25225" s="98">
        <v>0.65625</v>
      </c>
      <c r="C25225" s="99"/>
      <c r="D25225" s="100"/>
      <c r="E25225" s="101"/>
      <c r="F25225" s="102"/>
    </row>
    <row r="25226" spans="1:6" x14ac:dyDescent="0.2">
      <c r="A25226" s="97">
        <v>42998</v>
      </c>
      <c r="B25226" s="98">
        <v>0.66666666666424135</v>
      </c>
      <c r="C25226" s="99"/>
      <c r="D25226" s="100"/>
      <c r="E25226" s="101"/>
      <c r="F25226" s="102"/>
    </row>
    <row r="25227" spans="1:6" x14ac:dyDescent="0.2">
      <c r="A25227" s="97">
        <v>42998</v>
      </c>
      <c r="B25227" s="98">
        <v>0.67708333333575865</v>
      </c>
      <c r="C25227" s="99"/>
      <c r="D25227" s="100"/>
      <c r="E25227" s="101"/>
      <c r="F25227" s="102"/>
    </row>
    <row r="25228" spans="1:6" x14ac:dyDescent="0.2">
      <c r="A25228" s="97">
        <v>42998</v>
      </c>
      <c r="B25228" s="98">
        <v>0.6875</v>
      </c>
      <c r="C25228" s="99"/>
      <c r="D25228" s="100"/>
      <c r="E25228" s="101"/>
      <c r="F25228" s="102"/>
    </row>
    <row r="25229" spans="1:6" x14ac:dyDescent="0.2">
      <c r="A25229" s="97">
        <v>42998</v>
      </c>
      <c r="B25229" s="98">
        <v>0.69791666666424135</v>
      </c>
      <c r="C25229" s="99"/>
      <c r="D25229" s="100"/>
      <c r="E25229" s="101"/>
      <c r="F25229" s="102"/>
    </row>
    <row r="25230" spans="1:6" x14ac:dyDescent="0.2">
      <c r="A25230" s="97">
        <v>42998</v>
      </c>
      <c r="B25230" s="98">
        <v>0.70833333333575865</v>
      </c>
      <c r="C25230" s="99"/>
      <c r="D25230" s="100"/>
      <c r="E25230" s="101"/>
      <c r="F25230" s="102"/>
    </row>
    <row r="25231" spans="1:6" x14ac:dyDescent="0.2">
      <c r="A25231" s="97">
        <v>42998</v>
      </c>
      <c r="B25231" s="98">
        <v>0.71875</v>
      </c>
      <c r="C25231" s="99"/>
      <c r="D25231" s="100"/>
      <c r="E25231" s="101"/>
      <c r="F25231" s="102"/>
    </row>
    <row r="25232" spans="1:6" x14ac:dyDescent="0.2">
      <c r="A25232" s="97">
        <v>42998</v>
      </c>
      <c r="B25232" s="98">
        <v>0.72916666666424135</v>
      </c>
      <c r="C25232" s="99"/>
      <c r="D25232" s="100"/>
      <c r="E25232" s="101"/>
      <c r="F25232" s="102"/>
    </row>
    <row r="25233" spans="1:6" x14ac:dyDescent="0.2">
      <c r="A25233" s="97">
        <v>42998</v>
      </c>
      <c r="B25233" s="98">
        <v>0.73958333333575865</v>
      </c>
      <c r="C25233" s="99"/>
      <c r="D25233" s="100"/>
      <c r="E25233" s="101"/>
      <c r="F25233" s="102"/>
    </row>
    <row r="25234" spans="1:6" x14ac:dyDescent="0.2">
      <c r="A25234" s="97">
        <v>42998</v>
      </c>
      <c r="B25234" s="98">
        <v>0.75</v>
      </c>
      <c r="C25234" s="99"/>
      <c r="D25234" s="100"/>
      <c r="E25234" s="101"/>
      <c r="F25234" s="102"/>
    </row>
    <row r="25235" spans="1:6" x14ac:dyDescent="0.2">
      <c r="A25235" s="97">
        <v>42998</v>
      </c>
      <c r="B25235" s="98">
        <v>0.76041666666424135</v>
      </c>
      <c r="C25235" s="99"/>
      <c r="D25235" s="100"/>
      <c r="E25235" s="101"/>
      <c r="F25235" s="102"/>
    </row>
    <row r="25236" spans="1:6" x14ac:dyDescent="0.2">
      <c r="A25236" s="97">
        <v>42998</v>
      </c>
      <c r="B25236" s="98">
        <v>0.77083333333575865</v>
      </c>
      <c r="C25236" s="99"/>
      <c r="D25236" s="100"/>
      <c r="E25236" s="101"/>
      <c r="F25236" s="102"/>
    </row>
    <row r="25237" spans="1:6" x14ac:dyDescent="0.2">
      <c r="A25237" s="97">
        <v>42998</v>
      </c>
      <c r="B25237" s="98">
        <v>0.78125</v>
      </c>
      <c r="C25237" s="99"/>
      <c r="D25237" s="100"/>
      <c r="E25237" s="101"/>
      <c r="F25237" s="102"/>
    </row>
    <row r="25238" spans="1:6" x14ac:dyDescent="0.2">
      <c r="A25238" s="97">
        <v>42998</v>
      </c>
      <c r="B25238" s="98">
        <v>0.79166666666424135</v>
      </c>
      <c r="C25238" s="99"/>
      <c r="D25238" s="100"/>
      <c r="E25238" s="101"/>
      <c r="F25238" s="102"/>
    </row>
    <row r="25239" spans="1:6" x14ac:dyDescent="0.2">
      <c r="A25239" s="97">
        <v>42998</v>
      </c>
      <c r="B25239" s="98">
        <v>0.80208333333575865</v>
      </c>
      <c r="C25239" s="99"/>
      <c r="D25239" s="100"/>
      <c r="E25239" s="101"/>
      <c r="F25239" s="102"/>
    </row>
    <row r="25240" spans="1:6" x14ac:dyDescent="0.2">
      <c r="A25240" s="97">
        <v>42998</v>
      </c>
      <c r="B25240" s="98">
        <v>0.8125</v>
      </c>
      <c r="C25240" s="99"/>
      <c r="D25240" s="100"/>
      <c r="E25240" s="101"/>
      <c r="F25240" s="102"/>
    </row>
    <row r="25241" spans="1:6" x14ac:dyDescent="0.2">
      <c r="A25241" s="97">
        <v>42998</v>
      </c>
      <c r="B25241" s="98">
        <v>0.82291666666424135</v>
      </c>
      <c r="C25241" s="99"/>
      <c r="D25241" s="100"/>
      <c r="E25241" s="101"/>
      <c r="F25241" s="102"/>
    </row>
    <row r="25242" spans="1:6" x14ac:dyDescent="0.2">
      <c r="A25242" s="97">
        <v>42998</v>
      </c>
      <c r="B25242" s="98">
        <v>0.83333333333575865</v>
      </c>
      <c r="C25242" s="99"/>
      <c r="D25242" s="100"/>
      <c r="E25242" s="101"/>
      <c r="F25242" s="102"/>
    </row>
    <row r="25243" spans="1:6" x14ac:dyDescent="0.2">
      <c r="A25243" s="97">
        <v>42998</v>
      </c>
      <c r="B25243" s="98">
        <v>0.84375</v>
      </c>
      <c r="C25243" s="99"/>
      <c r="D25243" s="100"/>
      <c r="E25243" s="101"/>
      <c r="F25243" s="102"/>
    </row>
    <row r="25244" spans="1:6" x14ac:dyDescent="0.2">
      <c r="A25244" s="97">
        <v>42998</v>
      </c>
      <c r="B25244" s="98">
        <v>0.85416666666424135</v>
      </c>
      <c r="C25244" s="99"/>
      <c r="D25244" s="100"/>
      <c r="E25244" s="101"/>
      <c r="F25244" s="102"/>
    </row>
    <row r="25245" spans="1:6" x14ac:dyDescent="0.2">
      <c r="A25245" s="97">
        <v>42998</v>
      </c>
      <c r="B25245" s="98">
        <v>0.86458333333575865</v>
      </c>
      <c r="C25245" s="99"/>
      <c r="D25245" s="100"/>
      <c r="E25245" s="101"/>
      <c r="F25245" s="102"/>
    </row>
    <row r="25246" spans="1:6" x14ac:dyDescent="0.2">
      <c r="A25246" s="97">
        <v>42998</v>
      </c>
      <c r="B25246" s="98">
        <v>0.875</v>
      </c>
      <c r="C25246" s="99"/>
      <c r="D25246" s="100"/>
      <c r="E25246" s="101"/>
      <c r="F25246" s="102"/>
    </row>
    <row r="25247" spans="1:6" x14ac:dyDescent="0.2">
      <c r="A25247" s="97">
        <v>42998</v>
      </c>
      <c r="B25247" s="98">
        <v>0.88541666666424135</v>
      </c>
      <c r="C25247" s="99"/>
      <c r="D25247" s="100"/>
      <c r="E25247" s="101"/>
      <c r="F25247" s="102"/>
    </row>
    <row r="25248" spans="1:6" x14ac:dyDescent="0.2">
      <c r="A25248" s="97">
        <v>42998</v>
      </c>
      <c r="B25248" s="98">
        <v>0.89583333333575865</v>
      </c>
      <c r="C25248" s="99"/>
      <c r="D25248" s="100"/>
      <c r="E25248" s="101"/>
      <c r="F25248" s="102"/>
    </row>
    <row r="25249" spans="1:6" x14ac:dyDescent="0.2">
      <c r="A25249" s="97">
        <v>42998</v>
      </c>
      <c r="B25249" s="98">
        <v>0.90625</v>
      </c>
      <c r="C25249" s="99"/>
      <c r="D25249" s="100"/>
      <c r="E25249" s="101"/>
      <c r="F25249" s="102"/>
    </row>
    <row r="25250" spans="1:6" x14ac:dyDescent="0.2">
      <c r="A25250" s="97">
        <v>42998</v>
      </c>
      <c r="B25250" s="98">
        <v>0.91666666666424135</v>
      </c>
      <c r="C25250" s="99"/>
      <c r="D25250" s="100"/>
      <c r="E25250" s="101"/>
      <c r="F25250" s="103"/>
    </row>
    <row r="25251" spans="1:6" x14ac:dyDescent="0.2">
      <c r="A25251" s="97">
        <v>42998</v>
      </c>
      <c r="B25251" s="98">
        <v>0.92708333333575865</v>
      </c>
      <c r="C25251" s="99"/>
      <c r="D25251" s="100"/>
      <c r="E25251" s="101"/>
      <c r="F25251" s="102"/>
    </row>
    <row r="25252" spans="1:6" x14ac:dyDescent="0.2">
      <c r="A25252" s="97">
        <v>42998</v>
      </c>
      <c r="B25252" s="98">
        <v>0.9375</v>
      </c>
      <c r="C25252" s="99"/>
      <c r="D25252" s="100"/>
      <c r="E25252" s="101"/>
      <c r="F25252" s="102"/>
    </row>
    <row r="25253" spans="1:6" x14ac:dyDescent="0.2">
      <c r="A25253" s="97">
        <v>42998</v>
      </c>
      <c r="B25253" s="98">
        <v>0.94791666666424135</v>
      </c>
      <c r="C25253" s="99"/>
      <c r="D25253" s="100"/>
      <c r="E25253" s="101"/>
      <c r="F25253" s="102"/>
    </row>
    <row r="25254" spans="1:6" x14ac:dyDescent="0.2">
      <c r="A25254" s="97">
        <v>42998</v>
      </c>
      <c r="B25254" s="98">
        <v>0.95833333333575865</v>
      </c>
      <c r="C25254" s="99"/>
      <c r="D25254" s="100"/>
      <c r="E25254" s="101"/>
      <c r="F25254" s="102"/>
    </row>
    <row r="25255" spans="1:6" x14ac:dyDescent="0.2">
      <c r="A25255" s="97">
        <v>42998</v>
      </c>
      <c r="B25255" s="98">
        <v>0.96875</v>
      </c>
      <c r="C25255" s="99"/>
      <c r="D25255" s="100"/>
      <c r="E25255" s="101"/>
      <c r="F25255" s="102"/>
    </row>
    <row r="25256" spans="1:6" x14ac:dyDescent="0.2">
      <c r="A25256" s="97">
        <v>42998</v>
      </c>
      <c r="B25256" s="98">
        <v>0.97916666666424135</v>
      </c>
      <c r="C25256" s="99"/>
      <c r="D25256" s="100"/>
      <c r="E25256" s="101"/>
      <c r="F25256" s="102"/>
    </row>
    <row r="25257" spans="1:6" x14ac:dyDescent="0.2">
      <c r="A25257" s="97">
        <v>42998</v>
      </c>
      <c r="B25257" s="98">
        <v>0.98958333333575865</v>
      </c>
      <c r="C25257" s="99"/>
      <c r="D25257" s="100"/>
      <c r="E25257" s="101"/>
      <c r="F25257" s="102"/>
    </row>
    <row r="25258" spans="1:6" x14ac:dyDescent="0.2">
      <c r="A25258" s="97">
        <v>42999</v>
      </c>
      <c r="B25258" s="98">
        <v>0</v>
      </c>
      <c r="C25258" s="99"/>
      <c r="D25258" s="100"/>
      <c r="E25258" s="101"/>
      <c r="F25258" s="102"/>
    </row>
    <row r="25259" spans="1:6" x14ac:dyDescent="0.2">
      <c r="A25259" s="97">
        <v>42999</v>
      </c>
      <c r="B25259" s="98">
        <v>1.0416666664241347E-2</v>
      </c>
      <c r="C25259" s="99"/>
      <c r="D25259" s="100"/>
      <c r="E25259" s="101"/>
      <c r="F25259" s="102"/>
    </row>
    <row r="25260" spans="1:6" x14ac:dyDescent="0.2">
      <c r="A25260" s="97">
        <v>42999</v>
      </c>
      <c r="B25260" s="98">
        <v>2.0833333335758653E-2</v>
      </c>
      <c r="C25260" s="99"/>
      <c r="D25260" s="100"/>
      <c r="E25260" s="101"/>
      <c r="F25260" s="102"/>
    </row>
    <row r="25261" spans="1:6" x14ac:dyDescent="0.2">
      <c r="A25261" s="97">
        <v>42999</v>
      </c>
      <c r="B25261" s="98">
        <v>3.125E-2</v>
      </c>
      <c r="C25261" s="99"/>
      <c r="D25261" s="100"/>
      <c r="E25261" s="101"/>
      <c r="F25261" s="102"/>
    </row>
    <row r="25262" spans="1:6" x14ac:dyDescent="0.2">
      <c r="A25262" s="97">
        <v>42999</v>
      </c>
      <c r="B25262" s="98">
        <v>4.1666666664241347E-2</v>
      </c>
      <c r="C25262" s="99"/>
      <c r="D25262" s="100"/>
      <c r="E25262" s="101"/>
      <c r="F25262" s="102"/>
    </row>
    <row r="25263" spans="1:6" x14ac:dyDescent="0.2">
      <c r="A25263" s="97">
        <v>42999</v>
      </c>
      <c r="B25263" s="98">
        <v>5.2083333335758653E-2</v>
      </c>
      <c r="C25263" s="99"/>
      <c r="D25263" s="100"/>
      <c r="E25263" s="101"/>
      <c r="F25263" s="102"/>
    </row>
    <row r="25264" spans="1:6" x14ac:dyDescent="0.2">
      <c r="A25264" s="97">
        <v>42999</v>
      </c>
      <c r="B25264" s="98">
        <v>6.25E-2</v>
      </c>
      <c r="C25264" s="99"/>
      <c r="D25264" s="100"/>
      <c r="E25264" s="101"/>
      <c r="F25264" s="102"/>
    </row>
    <row r="25265" spans="1:6" x14ac:dyDescent="0.2">
      <c r="A25265" s="97">
        <v>42999</v>
      </c>
      <c r="B25265" s="98">
        <v>7.2916666664241347E-2</v>
      </c>
      <c r="C25265" s="99"/>
      <c r="D25265" s="100"/>
      <c r="E25265" s="101"/>
      <c r="F25265" s="102"/>
    </row>
    <row r="25266" spans="1:6" x14ac:dyDescent="0.2">
      <c r="A25266" s="97">
        <v>42999</v>
      </c>
      <c r="B25266" s="98">
        <v>8.3333333335758653E-2</v>
      </c>
      <c r="C25266" s="99"/>
      <c r="D25266" s="100"/>
      <c r="E25266" s="101"/>
      <c r="F25266" s="102"/>
    </row>
    <row r="25267" spans="1:6" x14ac:dyDescent="0.2">
      <c r="A25267" s="97">
        <v>42999</v>
      </c>
      <c r="B25267" s="98">
        <v>9.375E-2</v>
      </c>
      <c r="C25267" s="99"/>
      <c r="D25267" s="100"/>
      <c r="E25267" s="101"/>
      <c r="F25267" s="102"/>
    </row>
    <row r="25268" spans="1:6" x14ac:dyDescent="0.2">
      <c r="A25268" s="97">
        <v>42999</v>
      </c>
      <c r="B25268" s="98">
        <v>0.10416666666424135</v>
      </c>
      <c r="C25268" s="99"/>
      <c r="D25268" s="100"/>
      <c r="E25268" s="101"/>
      <c r="F25268" s="102"/>
    </row>
    <row r="25269" spans="1:6" x14ac:dyDescent="0.2">
      <c r="A25269" s="97">
        <v>42999</v>
      </c>
      <c r="B25269" s="98">
        <v>0.11458333333575865</v>
      </c>
      <c r="C25269" s="99"/>
      <c r="D25269" s="100"/>
      <c r="E25269" s="101"/>
      <c r="F25269" s="102"/>
    </row>
    <row r="25270" spans="1:6" x14ac:dyDescent="0.2">
      <c r="A25270" s="97">
        <v>42999</v>
      </c>
      <c r="B25270" s="98">
        <v>0.125</v>
      </c>
      <c r="C25270" s="99"/>
      <c r="D25270" s="100"/>
      <c r="E25270" s="101"/>
      <c r="F25270" s="102"/>
    </row>
    <row r="25271" spans="1:6" x14ac:dyDescent="0.2">
      <c r="A25271" s="97">
        <v>42999</v>
      </c>
      <c r="B25271" s="98">
        <v>0.13541666666424135</v>
      </c>
      <c r="C25271" s="99"/>
      <c r="D25271" s="100"/>
      <c r="E25271" s="101"/>
      <c r="F25271" s="103"/>
    </row>
    <row r="25272" spans="1:6" x14ac:dyDescent="0.2">
      <c r="A25272" s="97">
        <v>42999</v>
      </c>
      <c r="B25272" s="98">
        <v>0.14583333333575865</v>
      </c>
      <c r="C25272" s="99"/>
      <c r="D25272" s="100"/>
      <c r="E25272" s="101"/>
      <c r="F25272" s="102"/>
    </row>
    <row r="25273" spans="1:6" x14ac:dyDescent="0.2">
      <c r="A25273" s="97">
        <v>42999</v>
      </c>
      <c r="B25273" s="98">
        <v>0.15625</v>
      </c>
      <c r="C25273" s="99"/>
      <c r="D25273" s="100"/>
      <c r="E25273" s="101"/>
      <c r="F25273" s="102"/>
    </row>
    <row r="25274" spans="1:6" x14ac:dyDescent="0.2">
      <c r="A25274" s="97">
        <v>42999</v>
      </c>
      <c r="B25274" s="98">
        <v>0.16666666666424135</v>
      </c>
      <c r="C25274" s="99"/>
      <c r="D25274" s="100"/>
      <c r="E25274" s="101"/>
      <c r="F25274" s="102"/>
    </row>
    <row r="25275" spans="1:6" x14ac:dyDescent="0.2">
      <c r="A25275" s="97">
        <v>42999</v>
      </c>
      <c r="B25275" s="98">
        <v>0.17708333333575865</v>
      </c>
      <c r="C25275" s="99"/>
      <c r="D25275" s="100"/>
      <c r="E25275" s="101"/>
      <c r="F25275" s="102"/>
    </row>
    <row r="25276" spans="1:6" x14ac:dyDescent="0.2">
      <c r="A25276" s="97">
        <v>42999</v>
      </c>
      <c r="B25276" s="98">
        <v>0.1875</v>
      </c>
      <c r="C25276" s="99"/>
      <c r="D25276" s="100"/>
      <c r="E25276" s="101"/>
      <c r="F25276" s="102"/>
    </row>
    <row r="25277" spans="1:6" x14ac:dyDescent="0.2">
      <c r="A25277" s="97">
        <v>42999</v>
      </c>
      <c r="B25277" s="98">
        <v>0.19791666666424135</v>
      </c>
      <c r="C25277" s="99"/>
      <c r="D25277" s="100"/>
      <c r="E25277" s="101"/>
      <c r="F25277" s="102"/>
    </row>
    <row r="25278" spans="1:6" x14ac:dyDescent="0.2">
      <c r="A25278" s="97">
        <v>42999</v>
      </c>
      <c r="B25278" s="98">
        <v>0.20833333333575865</v>
      </c>
      <c r="C25278" s="99"/>
      <c r="D25278" s="100"/>
      <c r="E25278" s="101"/>
      <c r="F25278" s="102"/>
    </row>
    <row r="25279" spans="1:6" x14ac:dyDescent="0.2">
      <c r="A25279" s="97">
        <v>42999</v>
      </c>
      <c r="B25279" s="98">
        <v>0.21875</v>
      </c>
      <c r="C25279" s="99"/>
      <c r="D25279" s="100"/>
      <c r="E25279" s="101"/>
      <c r="F25279" s="102"/>
    </row>
    <row r="25280" spans="1:6" x14ac:dyDescent="0.2">
      <c r="A25280" s="97">
        <v>42999</v>
      </c>
      <c r="B25280" s="98">
        <v>0.22916666666424135</v>
      </c>
      <c r="C25280" s="99"/>
      <c r="D25280" s="100"/>
      <c r="E25280" s="101"/>
      <c r="F25280" s="102"/>
    </row>
    <row r="25281" spans="1:6" x14ac:dyDescent="0.2">
      <c r="A25281" s="97">
        <v>42999</v>
      </c>
      <c r="B25281" s="98">
        <v>0.23958333333575865</v>
      </c>
      <c r="C25281" s="99"/>
      <c r="D25281" s="100"/>
      <c r="E25281" s="101"/>
      <c r="F25281" s="102"/>
    </row>
    <row r="25282" spans="1:6" x14ac:dyDescent="0.2">
      <c r="A25282" s="97">
        <v>42999</v>
      </c>
      <c r="B25282" s="98">
        <v>0.25</v>
      </c>
      <c r="C25282" s="99"/>
      <c r="D25282" s="100"/>
      <c r="E25282" s="101"/>
      <c r="F25282" s="102"/>
    </row>
    <row r="25283" spans="1:6" x14ac:dyDescent="0.2">
      <c r="A25283" s="97">
        <v>42999</v>
      </c>
      <c r="B25283" s="98">
        <v>0.26041666666424135</v>
      </c>
      <c r="C25283" s="99"/>
      <c r="D25283" s="100"/>
      <c r="E25283" s="101"/>
      <c r="F25283" s="102"/>
    </row>
    <row r="25284" spans="1:6" x14ac:dyDescent="0.2">
      <c r="A25284" s="97">
        <v>42999</v>
      </c>
      <c r="B25284" s="98">
        <v>0.27083333333575865</v>
      </c>
      <c r="C25284" s="99"/>
      <c r="D25284" s="100"/>
      <c r="E25284" s="101"/>
      <c r="F25284" s="102"/>
    </row>
    <row r="25285" spans="1:6" x14ac:dyDescent="0.2">
      <c r="A25285" s="97">
        <v>42999</v>
      </c>
      <c r="B25285" s="98">
        <v>0.28125</v>
      </c>
      <c r="C25285" s="99"/>
      <c r="D25285" s="100"/>
      <c r="E25285" s="101"/>
      <c r="F25285" s="102"/>
    </row>
    <row r="25286" spans="1:6" x14ac:dyDescent="0.2">
      <c r="A25286" s="97">
        <v>42999</v>
      </c>
      <c r="B25286" s="98">
        <v>0.29166666666424135</v>
      </c>
      <c r="C25286" s="99"/>
      <c r="D25286" s="100"/>
      <c r="E25286" s="101"/>
      <c r="F25286" s="102"/>
    </row>
    <row r="25287" spans="1:6" x14ac:dyDescent="0.2">
      <c r="A25287" s="97">
        <v>42999</v>
      </c>
      <c r="B25287" s="98">
        <v>0.30208333333575865</v>
      </c>
      <c r="C25287" s="99"/>
      <c r="D25287" s="100"/>
      <c r="E25287" s="101"/>
      <c r="F25287" s="102"/>
    </row>
    <row r="25288" spans="1:6" x14ac:dyDescent="0.2">
      <c r="A25288" s="97">
        <v>42999</v>
      </c>
      <c r="B25288" s="98">
        <v>0.3125</v>
      </c>
      <c r="C25288" s="99"/>
      <c r="D25288" s="100"/>
      <c r="E25288" s="101"/>
      <c r="F25288" s="102"/>
    </row>
    <row r="25289" spans="1:6" x14ac:dyDescent="0.2">
      <c r="A25289" s="97">
        <v>42999</v>
      </c>
      <c r="B25289" s="98">
        <v>0.32291666666424135</v>
      </c>
      <c r="C25289" s="99"/>
      <c r="D25289" s="100"/>
      <c r="E25289" s="101"/>
      <c r="F25289" s="102"/>
    </row>
    <row r="25290" spans="1:6" x14ac:dyDescent="0.2">
      <c r="A25290" s="97">
        <v>42999</v>
      </c>
      <c r="B25290" s="98">
        <v>0.33333333333575865</v>
      </c>
      <c r="C25290" s="99"/>
      <c r="D25290" s="100"/>
      <c r="E25290" s="101"/>
      <c r="F25290" s="102"/>
    </row>
    <row r="25291" spans="1:6" x14ac:dyDescent="0.2">
      <c r="A25291" s="97">
        <v>42999</v>
      </c>
      <c r="B25291" s="98">
        <v>0.34375</v>
      </c>
      <c r="C25291" s="99"/>
      <c r="D25291" s="100"/>
      <c r="E25291" s="101"/>
      <c r="F25291" s="103"/>
    </row>
    <row r="25292" spans="1:6" x14ac:dyDescent="0.2">
      <c r="A25292" s="97">
        <v>42999</v>
      </c>
      <c r="B25292" s="98">
        <v>0.35416666666424135</v>
      </c>
      <c r="C25292" s="99"/>
      <c r="D25292" s="100"/>
      <c r="E25292" s="101"/>
      <c r="F25292" s="102"/>
    </row>
    <row r="25293" spans="1:6" x14ac:dyDescent="0.2">
      <c r="A25293" s="97">
        <v>42999</v>
      </c>
      <c r="B25293" s="98">
        <v>0.36458333333575865</v>
      </c>
      <c r="C25293" s="99"/>
      <c r="D25293" s="100"/>
      <c r="E25293" s="101"/>
      <c r="F25293" s="102"/>
    </row>
    <row r="25294" spans="1:6" x14ac:dyDescent="0.2">
      <c r="A25294" s="97">
        <v>42999</v>
      </c>
      <c r="B25294" s="98">
        <v>0.375</v>
      </c>
      <c r="C25294" s="99"/>
      <c r="D25294" s="100"/>
      <c r="E25294" s="101"/>
      <c r="F25294" s="102"/>
    </row>
    <row r="25295" spans="1:6" x14ac:dyDescent="0.2">
      <c r="A25295" s="97">
        <v>42999</v>
      </c>
      <c r="B25295" s="98">
        <v>0.38541666666424135</v>
      </c>
      <c r="C25295" s="99"/>
      <c r="D25295" s="100"/>
      <c r="E25295" s="101"/>
      <c r="F25295" s="102"/>
    </row>
    <row r="25296" spans="1:6" x14ac:dyDescent="0.2">
      <c r="A25296" s="97">
        <v>42999</v>
      </c>
      <c r="B25296" s="98">
        <v>0.39583333333575865</v>
      </c>
      <c r="C25296" s="99"/>
      <c r="D25296" s="100"/>
      <c r="E25296" s="101"/>
      <c r="F25296" s="102"/>
    </row>
    <row r="25297" spans="1:6" x14ac:dyDescent="0.2">
      <c r="A25297" s="97">
        <v>42999</v>
      </c>
      <c r="B25297" s="98">
        <v>0.40625</v>
      </c>
      <c r="C25297" s="99"/>
      <c r="D25297" s="100"/>
      <c r="E25297" s="101"/>
      <c r="F25297" s="102"/>
    </row>
    <row r="25298" spans="1:6" x14ac:dyDescent="0.2">
      <c r="A25298" s="97">
        <v>42999</v>
      </c>
      <c r="B25298" s="98">
        <v>0.41666666666424135</v>
      </c>
      <c r="C25298" s="99"/>
      <c r="D25298" s="100"/>
      <c r="E25298" s="101"/>
      <c r="F25298" s="102"/>
    </row>
    <row r="25299" spans="1:6" x14ac:dyDescent="0.2">
      <c r="A25299" s="97">
        <v>42999</v>
      </c>
      <c r="B25299" s="98">
        <v>0.42708333333575865</v>
      </c>
      <c r="C25299" s="99"/>
      <c r="D25299" s="100"/>
      <c r="E25299" s="101"/>
      <c r="F25299" s="103"/>
    </row>
    <row r="25300" spans="1:6" x14ac:dyDescent="0.2">
      <c r="A25300" s="97">
        <v>42999</v>
      </c>
      <c r="B25300" s="98">
        <v>0.4375</v>
      </c>
      <c r="C25300" s="99"/>
      <c r="D25300" s="100"/>
      <c r="E25300" s="101"/>
      <c r="F25300" s="102"/>
    </row>
    <row r="25301" spans="1:6" x14ac:dyDescent="0.2">
      <c r="A25301" s="97">
        <v>42999</v>
      </c>
      <c r="B25301" s="98">
        <v>0.44791666666424135</v>
      </c>
      <c r="C25301" s="99"/>
      <c r="D25301" s="100"/>
      <c r="E25301" s="101"/>
      <c r="F25301" s="102"/>
    </row>
    <row r="25302" spans="1:6" x14ac:dyDescent="0.2">
      <c r="A25302" s="97">
        <v>42999</v>
      </c>
      <c r="B25302" s="98">
        <v>0.45833333333575865</v>
      </c>
      <c r="C25302" s="99"/>
      <c r="D25302" s="100"/>
      <c r="E25302" s="101"/>
      <c r="F25302" s="102"/>
    </row>
    <row r="25303" spans="1:6" x14ac:dyDescent="0.2">
      <c r="A25303" s="97">
        <v>42999</v>
      </c>
      <c r="B25303" s="98">
        <v>0.46875</v>
      </c>
      <c r="C25303" s="99"/>
      <c r="D25303" s="100"/>
      <c r="E25303" s="101"/>
      <c r="F25303" s="102"/>
    </row>
    <row r="25304" spans="1:6" x14ac:dyDescent="0.2">
      <c r="A25304" s="97">
        <v>42999</v>
      </c>
      <c r="B25304" s="98">
        <v>0.47916666666424135</v>
      </c>
      <c r="C25304" s="99"/>
      <c r="D25304" s="100"/>
      <c r="E25304" s="101"/>
      <c r="F25304" s="102"/>
    </row>
    <row r="25305" spans="1:6" x14ac:dyDescent="0.2">
      <c r="A25305" s="97">
        <v>42999</v>
      </c>
      <c r="B25305" s="98">
        <v>0.48958333333575865</v>
      </c>
      <c r="C25305" s="99"/>
      <c r="D25305" s="100"/>
      <c r="E25305" s="101"/>
      <c r="F25305" s="102"/>
    </row>
    <row r="25306" spans="1:6" x14ac:dyDescent="0.2">
      <c r="A25306" s="97">
        <v>42999</v>
      </c>
      <c r="B25306" s="98">
        <v>0.5</v>
      </c>
      <c r="C25306" s="99"/>
      <c r="D25306" s="100"/>
      <c r="E25306" s="101"/>
      <c r="F25306" s="102"/>
    </row>
    <row r="25307" spans="1:6" x14ac:dyDescent="0.2">
      <c r="A25307" s="97">
        <v>42999</v>
      </c>
      <c r="B25307" s="98">
        <v>0.51041666666424135</v>
      </c>
      <c r="C25307" s="99"/>
      <c r="D25307" s="100"/>
      <c r="E25307" s="101"/>
      <c r="F25307" s="102"/>
    </row>
    <row r="25308" spans="1:6" x14ac:dyDescent="0.2">
      <c r="A25308" s="97">
        <v>42999</v>
      </c>
      <c r="B25308" s="98">
        <v>0.52083333333575865</v>
      </c>
      <c r="C25308" s="99"/>
      <c r="D25308" s="100"/>
      <c r="E25308" s="101"/>
      <c r="F25308" s="102"/>
    </row>
    <row r="25309" spans="1:6" x14ac:dyDescent="0.2">
      <c r="A25309" s="97">
        <v>42999</v>
      </c>
      <c r="B25309" s="98">
        <v>0.53125</v>
      </c>
      <c r="C25309" s="99"/>
      <c r="D25309" s="100"/>
      <c r="E25309" s="101"/>
      <c r="F25309" s="102"/>
    </row>
    <row r="25310" spans="1:6" x14ac:dyDescent="0.2">
      <c r="A25310" s="97">
        <v>42999</v>
      </c>
      <c r="B25310" s="98">
        <v>0.54166666666424135</v>
      </c>
      <c r="C25310" s="99"/>
      <c r="D25310" s="100"/>
      <c r="E25310" s="101"/>
      <c r="F25310" s="102"/>
    </row>
    <row r="25311" spans="1:6" x14ac:dyDescent="0.2">
      <c r="A25311" s="97">
        <v>42999</v>
      </c>
      <c r="B25311" s="98">
        <v>0.55208333333575865</v>
      </c>
      <c r="C25311" s="99"/>
      <c r="D25311" s="100"/>
      <c r="E25311" s="101"/>
      <c r="F25311" s="102"/>
    </row>
    <row r="25312" spans="1:6" x14ac:dyDescent="0.2">
      <c r="A25312" s="97">
        <v>42999</v>
      </c>
      <c r="B25312" s="98">
        <v>0.5625</v>
      </c>
      <c r="C25312" s="99"/>
      <c r="D25312" s="100"/>
      <c r="E25312" s="101"/>
      <c r="F25312" s="102"/>
    </row>
    <row r="25313" spans="1:6" x14ac:dyDescent="0.2">
      <c r="A25313" s="97">
        <v>42999</v>
      </c>
      <c r="B25313" s="98">
        <v>0.57291666666424135</v>
      </c>
      <c r="C25313" s="99"/>
      <c r="D25313" s="100"/>
      <c r="E25313" s="101"/>
      <c r="F25313" s="102"/>
    </row>
    <row r="25314" spans="1:6" x14ac:dyDescent="0.2">
      <c r="A25314" s="97">
        <v>42999</v>
      </c>
      <c r="B25314" s="98">
        <v>0.58333333333575865</v>
      </c>
      <c r="C25314" s="99"/>
      <c r="D25314" s="100"/>
      <c r="E25314" s="101"/>
      <c r="F25314" s="102"/>
    </row>
    <row r="25315" spans="1:6" x14ac:dyDescent="0.2">
      <c r="A25315" s="97">
        <v>42999</v>
      </c>
      <c r="B25315" s="98">
        <v>0.59375</v>
      </c>
      <c r="C25315" s="99"/>
      <c r="D25315" s="100"/>
      <c r="E25315" s="101"/>
      <c r="F25315" s="102"/>
    </row>
    <row r="25316" spans="1:6" x14ac:dyDescent="0.2">
      <c r="A25316" s="97">
        <v>42999</v>
      </c>
      <c r="B25316" s="98">
        <v>0.60416666666424135</v>
      </c>
      <c r="C25316" s="99"/>
      <c r="D25316" s="100"/>
      <c r="E25316" s="101"/>
      <c r="F25316" s="102"/>
    </row>
    <row r="25317" spans="1:6" x14ac:dyDescent="0.2">
      <c r="A25317" s="97">
        <v>42999</v>
      </c>
      <c r="B25317" s="98">
        <v>0.61458333333575865</v>
      </c>
      <c r="C25317" s="99"/>
      <c r="D25317" s="100"/>
      <c r="E25317" s="101"/>
      <c r="F25317" s="102"/>
    </row>
    <row r="25318" spans="1:6" x14ac:dyDescent="0.2">
      <c r="A25318" s="97">
        <v>42999</v>
      </c>
      <c r="B25318" s="98">
        <v>0.625</v>
      </c>
      <c r="C25318" s="99"/>
      <c r="D25318" s="100"/>
      <c r="E25318" s="101"/>
      <c r="F25318" s="102"/>
    </row>
    <row r="25319" spans="1:6" x14ac:dyDescent="0.2">
      <c r="A25319" s="97">
        <v>42999</v>
      </c>
      <c r="B25319" s="98">
        <v>0.63541666666424135</v>
      </c>
      <c r="C25319" s="99"/>
      <c r="D25319" s="100"/>
      <c r="E25319" s="101"/>
      <c r="F25319" s="102"/>
    </row>
    <row r="25320" spans="1:6" x14ac:dyDescent="0.2">
      <c r="A25320" s="97">
        <v>42999</v>
      </c>
      <c r="B25320" s="98">
        <v>0.64583333333575865</v>
      </c>
      <c r="C25320" s="99"/>
      <c r="D25320" s="100"/>
      <c r="E25320" s="101"/>
      <c r="F25320" s="102"/>
    </row>
    <row r="25321" spans="1:6" x14ac:dyDescent="0.2">
      <c r="A25321" s="97">
        <v>42999</v>
      </c>
      <c r="B25321" s="98">
        <v>0.65625</v>
      </c>
      <c r="C25321" s="99"/>
      <c r="D25321" s="100"/>
      <c r="E25321" s="101"/>
      <c r="F25321" s="102"/>
    </row>
    <row r="25322" spans="1:6" x14ac:dyDescent="0.2">
      <c r="A25322" s="97">
        <v>42999</v>
      </c>
      <c r="B25322" s="98">
        <v>0.66666666666424135</v>
      </c>
      <c r="C25322" s="99"/>
      <c r="D25322" s="100"/>
      <c r="E25322" s="101"/>
      <c r="F25322" s="102"/>
    </row>
    <row r="25323" spans="1:6" x14ac:dyDescent="0.2">
      <c r="A25323" s="97">
        <v>42999</v>
      </c>
      <c r="B25323" s="98">
        <v>0.67708333333575865</v>
      </c>
      <c r="C25323" s="99"/>
      <c r="D25323" s="100"/>
      <c r="E25323" s="101"/>
      <c r="F25323" s="102"/>
    </row>
    <row r="25324" spans="1:6" x14ac:dyDescent="0.2">
      <c r="A25324" s="97">
        <v>42999</v>
      </c>
      <c r="B25324" s="98">
        <v>0.6875</v>
      </c>
      <c r="C25324" s="99"/>
      <c r="D25324" s="100"/>
      <c r="E25324" s="101"/>
      <c r="F25324" s="102"/>
    </row>
    <row r="25325" spans="1:6" x14ac:dyDescent="0.2">
      <c r="A25325" s="97">
        <v>42999</v>
      </c>
      <c r="B25325" s="98">
        <v>0.69791666666424135</v>
      </c>
      <c r="C25325" s="99"/>
      <c r="D25325" s="100"/>
      <c r="E25325" s="101"/>
      <c r="F25325" s="102"/>
    </row>
    <row r="25326" spans="1:6" x14ac:dyDescent="0.2">
      <c r="A25326" s="97">
        <v>42999</v>
      </c>
      <c r="B25326" s="98">
        <v>0.70833333333575865</v>
      </c>
      <c r="C25326" s="99"/>
      <c r="D25326" s="100"/>
      <c r="E25326" s="101"/>
      <c r="F25326" s="102"/>
    </row>
    <row r="25327" spans="1:6" x14ac:dyDescent="0.2">
      <c r="A25327" s="97">
        <v>42999</v>
      </c>
      <c r="B25327" s="98">
        <v>0.71875</v>
      </c>
      <c r="C25327" s="99"/>
      <c r="D25327" s="100"/>
      <c r="E25327" s="101"/>
      <c r="F25327" s="102"/>
    </row>
    <row r="25328" spans="1:6" x14ac:dyDescent="0.2">
      <c r="A25328" s="97">
        <v>42999</v>
      </c>
      <c r="B25328" s="98">
        <v>0.72916666666424135</v>
      </c>
      <c r="C25328" s="99"/>
      <c r="D25328" s="100"/>
      <c r="E25328" s="101"/>
      <c r="F25328" s="102"/>
    </row>
    <row r="25329" spans="1:6" x14ac:dyDescent="0.2">
      <c r="A25329" s="97">
        <v>42999</v>
      </c>
      <c r="B25329" s="98">
        <v>0.73958333333575865</v>
      </c>
      <c r="C25329" s="99"/>
      <c r="D25329" s="100"/>
      <c r="E25329" s="101"/>
      <c r="F25329" s="102"/>
    </row>
    <row r="25330" spans="1:6" x14ac:dyDescent="0.2">
      <c r="A25330" s="97">
        <v>42999</v>
      </c>
      <c r="B25330" s="98">
        <v>0.75</v>
      </c>
      <c r="C25330" s="99"/>
      <c r="D25330" s="100"/>
      <c r="E25330" s="101"/>
      <c r="F25330" s="102"/>
    </row>
    <row r="25331" spans="1:6" x14ac:dyDescent="0.2">
      <c r="A25331" s="97">
        <v>42999</v>
      </c>
      <c r="B25331" s="98">
        <v>0.76041666666424135</v>
      </c>
      <c r="C25331" s="99"/>
      <c r="D25331" s="100"/>
      <c r="E25331" s="101"/>
      <c r="F25331" s="102"/>
    </row>
    <row r="25332" spans="1:6" x14ac:dyDescent="0.2">
      <c r="A25332" s="97">
        <v>42999</v>
      </c>
      <c r="B25332" s="98">
        <v>0.77083333333575865</v>
      </c>
      <c r="C25332" s="99"/>
      <c r="D25332" s="100"/>
      <c r="E25332" s="101"/>
      <c r="F25332" s="102"/>
    </row>
    <row r="25333" spans="1:6" x14ac:dyDescent="0.2">
      <c r="A25333" s="97">
        <v>42999</v>
      </c>
      <c r="B25333" s="98">
        <v>0.78125</v>
      </c>
      <c r="C25333" s="99"/>
      <c r="D25333" s="100"/>
      <c r="E25333" s="101"/>
      <c r="F25333" s="102"/>
    </row>
    <row r="25334" spans="1:6" x14ac:dyDescent="0.2">
      <c r="A25334" s="97">
        <v>42999</v>
      </c>
      <c r="B25334" s="98">
        <v>0.79166666666424135</v>
      </c>
      <c r="C25334" s="99"/>
      <c r="D25334" s="100"/>
      <c r="E25334" s="101"/>
      <c r="F25334" s="102"/>
    </row>
    <row r="25335" spans="1:6" x14ac:dyDescent="0.2">
      <c r="A25335" s="97">
        <v>42999</v>
      </c>
      <c r="B25335" s="98">
        <v>0.80208333333575865</v>
      </c>
      <c r="C25335" s="99"/>
      <c r="D25335" s="100"/>
      <c r="E25335" s="101"/>
      <c r="F25335" s="102"/>
    </row>
    <row r="25336" spans="1:6" x14ac:dyDescent="0.2">
      <c r="A25336" s="97">
        <v>42999</v>
      </c>
      <c r="B25336" s="98">
        <v>0.8125</v>
      </c>
      <c r="C25336" s="99"/>
      <c r="D25336" s="100"/>
      <c r="E25336" s="101"/>
      <c r="F25336" s="102"/>
    </row>
    <row r="25337" spans="1:6" x14ac:dyDescent="0.2">
      <c r="A25337" s="97">
        <v>42999</v>
      </c>
      <c r="B25337" s="98">
        <v>0.82291666666424135</v>
      </c>
      <c r="C25337" s="99"/>
      <c r="D25337" s="100"/>
      <c r="E25337" s="101"/>
      <c r="F25337" s="102"/>
    </row>
    <row r="25338" spans="1:6" x14ac:dyDescent="0.2">
      <c r="A25338" s="97">
        <v>42999</v>
      </c>
      <c r="B25338" s="98">
        <v>0.83333333333575865</v>
      </c>
      <c r="C25338" s="99"/>
      <c r="D25338" s="100"/>
      <c r="E25338" s="101"/>
      <c r="F25338" s="102"/>
    </row>
    <row r="25339" spans="1:6" x14ac:dyDescent="0.2">
      <c r="A25339" s="97">
        <v>42999</v>
      </c>
      <c r="B25339" s="98">
        <v>0.84375</v>
      </c>
      <c r="C25339" s="99"/>
      <c r="D25339" s="100"/>
      <c r="E25339" s="101"/>
      <c r="F25339" s="102"/>
    </row>
    <row r="25340" spans="1:6" x14ac:dyDescent="0.2">
      <c r="A25340" s="97">
        <v>42999</v>
      </c>
      <c r="B25340" s="98">
        <v>0.85416666666424135</v>
      </c>
      <c r="C25340" s="99"/>
      <c r="D25340" s="100"/>
      <c r="E25340" s="101"/>
      <c r="F25340" s="102"/>
    </row>
    <row r="25341" spans="1:6" x14ac:dyDescent="0.2">
      <c r="A25341" s="97">
        <v>42999</v>
      </c>
      <c r="B25341" s="98">
        <v>0.86458333333575865</v>
      </c>
      <c r="C25341" s="99"/>
      <c r="D25341" s="100"/>
      <c r="E25341" s="101"/>
      <c r="F25341" s="102"/>
    </row>
    <row r="25342" spans="1:6" x14ac:dyDescent="0.2">
      <c r="A25342" s="97">
        <v>42999</v>
      </c>
      <c r="B25342" s="98">
        <v>0.875</v>
      </c>
      <c r="C25342" s="99"/>
      <c r="D25342" s="100"/>
      <c r="E25342" s="101"/>
      <c r="F25342" s="102"/>
    </row>
    <row r="25343" spans="1:6" x14ac:dyDescent="0.2">
      <c r="A25343" s="97">
        <v>42999</v>
      </c>
      <c r="B25343" s="98">
        <v>0.88541666666424135</v>
      </c>
      <c r="C25343" s="99"/>
      <c r="D25343" s="100"/>
      <c r="E25343" s="101"/>
      <c r="F25343" s="102"/>
    </row>
    <row r="25344" spans="1:6" x14ac:dyDescent="0.2">
      <c r="A25344" s="97">
        <v>42999</v>
      </c>
      <c r="B25344" s="98">
        <v>0.89583333333575865</v>
      </c>
      <c r="C25344" s="99"/>
      <c r="D25344" s="100"/>
      <c r="E25344" s="101"/>
      <c r="F25344" s="102"/>
    </row>
    <row r="25345" spans="1:6" x14ac:dyDescent="0.2">
      <c r="A25345" s="97">
        <v>42999</v>
      </c>
      <c r="B25345" s="98">
        <v>0.90625</v>
      </c>
      <c r="C25345" s="99"/>
      <c r="D25345" s="100"/>
      <c r="E25345" s="101"/>
      <c r="F25345" s="102"/>
    </row>
    <row r="25346" spans="1:6" x14ac:dyDescent="0.2">
      <c r="A25346" s="97">
        <v>42999</v>
      </c>
      <c r="B25346" s="98">
        <v>0.91666666666424135</v>
      </c>
      <c r="C25346" s="99"/>
      <c r="D25346" s="100"/>
      <c r="E25346" s="101"/>
      <c r="F25346" s="102"/>
    </row>
    <row r="25347" spans="1:6" x14ac:dyDescent="0.2">
      <c r="A25347" s="97">
        <v>42999</v>
      </c>
      <c r="B25347" s="98">
        <v>0.92708333333575865</v>
      </c>
      <c r="C25347" s="99"/>
      <c r="D25347" s="100"/>
      <c r="E25347" s="101"/>
      <c r="F25347" s="102"/>
    </row>
    <row r="25348" spans="1:6" x14ac:dyDescent="0.2">
      <c r="A25348" s="97">
        <v>42999</v>
      </c>
      <c r="B25348" s="98">
        <v>0.9375</v>
      </c>
      <c r="C25348" s="99"/>
      <c r="D25348" s="100"/>
      <c r="E25348" s="101"/>
      <c r="F25348" s="102"/>
    </row>
    <row r="25349" spans="1:6" x14ac:dyDescent="0.2">
      <c r="A25349" s="97">
        <v>42999</v>
      </c>
      <c r="B25349" s="98">
        <v>0.94791666666424135</v>
      </c>
      <c r="C25349" s="99"/>
      <c r="D25349" s="100"/>
      <c r="E25349" s="101"/>
      <c r="F25349" s="102"/>
    </row>
    <row r="25350" spans="1:6" x14ac:dyDescent="0.2">
      <c r="A25350" s="97">
        <v>42999</v>
      </c>
      <c r="B25350" s="98">
        <v>0.95833333333575865</v>
      </c>
      <c r="C25350" s="99"/>
      <c r="D25350" s="100"/>
      <c r="E25350" s="101"/>
      <c r="F25350" s="102"/>
    </row>
    <row r="25351" spans="1:6" x14ac:dyDescent="0.2">
      <c r="A25351" s="97">
        <v>42999</v>
      </c>
      <c r="B25351" s="98">
        <v>0.96875</v>
      </c>
      <c r="C25351" s="99"/>
      <c r="D25351" s="100"/>
      <c r="E25351" s="101"/>
      <c r="F25351" s="102"/>
    </row>
    <row r="25352" spans="1:6" x14ac:dyDescent="0.2">
      <c r="A25352" s="97">
        <v>42999</v>
      </c>
      <c r="B25352" s="98">
        <v>0.97916666666424135</v>
      </c>
      <c r="C25352" s="99"/>
      <c r="D25352" s="100"/>
      <c r="E25352" s="101"/>
      <c r="F25352" s="102"/>
    </row>
    <row r="25353" spans="1:6" x14ac:dyDescent="0.2">
      <c r="A25353" s="97">
        <v>42999</v>
      </c>
      <c r="B25353" s="98">
        <v>0.98958333333575865</v>
      </c>
      <c r="C25353" s="99"/>
      <c r="D25353" s="100"/>
      <c r="E25353" s="101"/>
      <c r="F25353" s="102"/>
    </row>
    <row r="25354" spans="1:6" x14ac:dyDescent="0.2">
      <c r="A25354" s="97">
        <v>43000</v>
      </c>
      <c r="B25354" s="98">
        <v>0</v>
      </c>
      <c r="C25354" s="99"/>
      <c r="D25354" s="100"/>
      <c r="E25354" s="101"/>
      <c r="F25354" s="102"/>
    </row>
    <row r="25355" spans="1:6" x14ac:dyDescent="0.2">
      <c r="A25355" s="97">
        <v>43000</v>
      </c>
      <c r="B25355" s="98">
        <v>1.0416666664241347E-2</v>
      </c>
      <c r="C25355" s="99"/>
      <c r="D25355" s="100"/>
      <c r="E25355" s="101"/>
      <c r="F25355" s="102"/>
    </row>
    <row r="25356" spans="1:6" x14ac:dyDescent="0.2">
      <c r="A25356" s="97">
        <v>43000</v>
      </c>
      <c r="B25356" s="98">
        <v>2.0833333335758653E-2</v>
      </c>
      <c r="C25356" s="99"/>
      <c r="D25356" s="100"/>
      <c r="E25356" s="101"/>
      <c r="F25356" s="102"/>
    </row>
    <row r="25357" spans="1:6" x14ac:dyDescent="0.2">
      <c r="A25357" s="97">
        <v>43000</v>
      </c>
      <c r="B25357" s="98">
        <v>3.125E-2</v>
      </c>
      <c r="C25357" s="99"/>
      <c r="D25357" s="100"/>
      <c r="E25357" s="101"/>
      <c r="F25357" s="102"/>
    </row>
    <row r="25358" spans="1:6" x14ac:dyDescent="0.2">
      <c r="A25358" s="97">
        <v>43000</v>
      </c>
      <c r="B25358" s="98">
        <v>4.1666666664241347E-2</v>
      </c>
      <c r="C25358" s="99"/>
      <c r="D25358" s="100"/>
      <c r="E25358" s="101"/>
      <c r="F25358" s="102"/>
    </row>
    <row r="25359" spans="1:6" x14ac:dyDescent="0.2">
      <c r="A25359" s="97">
        <v>43000</v>
      </c>
      <c r="B25359" s="98">
        <v>5.2083333335758653E-2</v>
      </c>
      <c r="C25359" s="99"/>
      <c r="D25359" s="100"/>
      <c r="E25359" s="101"/>
      <c r="F25359" s="102"/>
    </row>
    <row r="25360" spans="1:6" x14ac:dyDescent="0.2">
      <c r="A25360" s="97">
        <v>43000</v>
      </c>
      <c r="B25360" s="98">
        <v>6.25E-2</v>
      </c>
      <c r="C25360" s="99"/>
      <c r="D25360" s="100"/>
      <c r="E25360" s="101"/>
      <c r="F25360" s="102"/>
    </row>
    <row r="25361" spans="1:6" x14ac:dyDescent="0.2">
      <c r="A25361" s="97">
        <v>43000</v>
      </c>
      <c r="B25361" s="98">
        <v>7.2916666664241347E-2</v>
      </c>
      <c r="C25361" s="99"/>
      <c r="D25361" s="100"/>
      <c r="E25361" s="101"/>
      <c r="F25361" s="102"/>
    </row>
    <row r="25362" spans="1:6" x14ac:dyDescent="0.2">
      <c r="A25362" s="97">
        <v>43000</v>
      </c>
      <c r="B25362" s="98">
        <v>8.3333333335758653E-2</v>
      </c>
      <c r="C25362" s="99"/>
      <c r="D25362" s="100"/>
      <c r="E25362" s="101"/>
      <c r="F25362" s="102"/>
    </row>
    <row r="25363" spans="1:6" x14ac:dyDescent="0.2">
      <c r="A25363" s="97">
        <v>43000</v>
      </c>
      <c r="B25363" s="98">
        <v>9.375E-2</v>
      </c>
      <c r="C25363" s="99"/>
      <c r="D25363" s="100"/>
      <c r="E25363" s="101"/>
      <c r="F25363" s="102"/>
    </row>
    <row r="25364" spans="1:6" x14ac:dyDescent="0.2">
      <c r="A25364" s="97">
        <v>43000</v>
      </c>
      <c r="B25364" s="98">
        <v>0.10416666666424135</v>
      </c>
      <c r="C25364" s="99"/>
      <c r="D25364" s="100"/>
      <c r="E25364" s="101"/>
      <c r="F25364" s="102"/>
    </row>
    <row r="25365" spans="1:6" x14ac:dyDescent="0.2">
      <c r="A25365" s="97">
        <v>43000</v>
      </c>
      <c r="B25365" s="98">
        <v>0.11458333333575865</v>
      </c>
      <c r="C25365" s="99"/>
      <c r="D25365" s="100"/>
      <c r="E25365" s="101"/>
      <c r="F25365" s="102"/>
    </row>
    <row r="25366" spans="1:6" x14ac:dyDescent="0.2">
      <c r="A25366" s="97">
        <v>43000</v>
      </c>
      <c r="B25366" s="98">
        <v>0.125</v>
      </c>
      <c r="C25366" s="99"/>
      <c r="D25366" s="100"/>
      <c r="E25366" s="101"/>
      <c r="F25366" s="102"/>
    </row>
    <row r="25367" spans="1:6" x14ac:dyDescent="0.2">
      <c r="A25367" s="97">
        <v>43000</v>
      </c>
      <c r="B25367" s="98">
        <v>0.13541666666424135</v>
      </c>
      <c r="C25367" s="99"/>
      <c r="D25367" s="100"/>
      <c r="E25367" s="101"/>
      <c r="F25367" s="102"/>
    </row>
    <row r="25368" spans="1:6" x14ac:dyDescent="0.2">
      <c r="A25368" s="97">
        <v>43000</v>
      </c>
      <c r="B25368" s="98">
        <v>0.14583333333575865</v>
      </c>
      <c r="C25368" s="99"/>
      <c r="D25368" s="100"/>
      <c r="E25368" s="101"/>
      <c r="F25368" s="102"/>
    </row>
    <row r="25369" spans="1:6" x14ac:dyDescent="0.2">
      <c r="A25369" s="97">
        <v>43000</v>
      </c>
      <c r="B25369" s="98">
        <v>0.15625</v>
      </c>
      <c r="C25369" s="99"/>
      <c r="D25369" s="100"/>
      <c r="E25369" s="101"/>
      <c r="F25369" s="102"/>
    </row>
    <row r="25370" spans="1:6" x14ac:dyDescent="0.2">
      <c r="A25370" s="97">
        <v>43000</v>
      </c>
      <c r="B25370" s="98">
        <v>0.16666666666424135</v>
      </c>
      <c r="C25370" s="99"/>
      <c r="D25370" s="100"/>
      <c r="E25370" s="101"/>
      <c r="F25370" s="102"/>
    </row>
    <row r="25371" spans="1:6" x14ac:dyDescent="0.2">
      <c r="A25371" s="97">
        <v>43000</v>
      </c>
      <c r="B25371" s="98">
        <v>0.17708333333575865</v>
      </c>
      <c r="C25371" s="99"/>
      <c r="D25371" s="100"/>
      <c r="E25371" s="101"/>
      <c r="F25371" s="102"/>
    </row>
    <row r="25372" spans="1:6" x14ac:dyDescent="0.2">
      <c r="A25372" s="97">
        <v>43000</v>
      </c>
      <c r="B25372" s="98">
        <v>0.1875</v>
      </c>
      <c r="C25372" s="99"/>
      <c r="D25372" s="100"/>
      <c r="E25372" s="101"/>
      <c r="F25372" s="102"/>
    </row>
    <row r="25373" spans="1:6" x14ac:dyDescent="0.2">
      <c r="A25373" s="97">
        <v>43000</v>
      </c>
      <c r="B25373" s="98">
        <v>0.19791666666424135</v>
      </c>
      <c r="C25373" s="99"/>
      <c r="D25373" s="100"/>
      <c r="E25373" s="101"/>
      <c r="F25373" s="102"/>
    </row>
    <row r="25374" spans="1:6" x14ac:dyDescent="0.2">
      <c r="A25374" s="97">
        <v>43000</v>
      </c>
      <c r="B25374" s="98">
        <v>0.20833333333575865</v>
      </c>
      <c r="C25374" s="99"/>
      <c r="D25374" s="100"/>
      <c r="E25374" s="101"/>
      <c r="F25374" s="102"/>
    </row>
    <row r="25375" spans="1:6" x14ac:dyDescent="0.2">
      <c r="A25375" s="97">
        <v>43000</v>
      </c>
      <c r="B25375" s="98">
        <v>0.21875</v>
      </c>
      <c r="C25375" s="99"/>
      <c r="D25375" s="100"/>
      <c r="E25375" s="101"/>
      <c r="F25375" s="102"/>
    </row>
    <row r="25376" spans="1:6" x14ac:dyDescent="0.2">
      <c r="A25376" s="97">
        <v>43000</v>
      </c>
      <c r="B25376" s="98">
        <v>0.22916666666424135</v>
      </c>
      <c r="C25376" s="99"/>
      <c r="D25376" s="100"/>
      <c r="E25376" s="101"/>
      <c r="F25376" s="102"/>
    </row>
    <row r="25377" spans="1:6" x14ac:dyDescent="0.2">
      <c r="A25377" s="97">
        <v>43000</v>
      </c>
      <c r="B25377" s="98">
        <v>0.23958333333575865</v>
      </c>
      <c r="C25377" s="99"/>
      <c r="D25377" s="100"/>
      <c r="E25377" s="101"/>
      <c r="F25377" s="102"/>
    </row>
    <row r="25378" spans="1:6" x14ac:dyDescent="0.2">
      <c r="A25378" s="97">
        <v>43000</v>
      </c>
      <c r="B25378" s="98">
        <v>0.25</v>
      </c>
      <c r="C25378" s="99"/>
      <c r="D25378" s="100"/>
      <c r="E25378" s="101"/>
      <c r="F25378" s="102"/>
    </row>
    <row r="25379" spans="1:6" x14ac:dyDescent="0.2">
      <c r="A25379" s="97">
        <v>43000</v>
      </c>
      <c r="B25379" s="98">
        <v>0.26041666666424135</v>
      </c>
      <c r="C25379" s="99"/>
      <c r="D25379" s="100"/>
      <c r="E25379" s="101"/>
      <c r="F25379" s="102"/>
    </row>
    <row r="25380" spans="1:6" x14ac:dyDescent="0.2">
      <c r="A25380" s="97">
        <v>43000</v>
      </c>
      <c r="B25380" s="98">
        <v>0.27083333333575865</v>
      </c>
      <c r="C25380" s="99"/>
      <c r="D25380" s="100"/>
      <c r="E25380" s="101"/>
      <c r="F25380" s="102"/>
    </row>
    <row r="25381" spans="1:6" x14ac:dyDescent="0.2">
      <c r="A25381" s="97">
        <v>43000</v>
      </c>
      <c r="B25381" s="98">
        <v>0.28125</v>
      </c>
      <c r="C25381" s="99"/>
      <c r="D25381" s="100"/>
      <c r="E25381" s="101"/>
      <c r="F25381" s="102"/>
    </row>
    <row r="25382" spans="1:6" x14ac:dyDescent="0.2">
      <c r="A25382" s="97">
        <v>43000</v>
      </c>
      <c r="B25382" s="98">
        <v>0.29166666666424135</v>
      </c>
      <c r="C25382" s="99"/>
      <c r="D25382" s="100"/>
      <c r="E25382" s="101"/>
      <c r="F25382" s="102"/>
    </row>
    <row r="25383" spans="1:6" x14ac:dyDescent="0.2">
      <c r="A25383" s="97">
        <v>43000</v>
      </c>
      <c r="B25383" s="98">
        <v>0.30208333333575865</v>
      </c>
      <c r="C25383" s="99"/>
      <c r="D25383" s="100"/>
      <c r="E25383" s="101"/>
      <c r="F25383" s="102"/>
    </row>
    <row r="25384" spans="1:6" x14ac:dyDescent="0.2">
      <c r="A25384" s="97">
        <v>43000</v>
      </c>
      <c r="B25384" s="98">
        <v>0.3125</v>
      </c>
      <c r="C25384" s="99"/>
      <c r="D25384" s="100"/>
      <c r="E25384" s="101"/>
      <c r="F25384" s="102"/>
    </row>
    <row r="25385" spans="1:6" x14ac:dyDescent="0.2">
      <c r="A25385" s="97">
        <v>43000</v>
      </c>
      <c r="B25385" s="98">
        <v>0.32291666666424135</v>
      </c>
      <c r="C25385" s="99"/>
      <c r="D25385" s="100"/>
      <c r="E25385" s="101"/>
      <c r="F25385" s="102"/>
    </row>
    <row r="25386" spans="1:6" x14ac:dyDescent="0.2">
      <c r="A25386" s="97">
        <v>43000</v>
      </c>
      <c r="B25386" s="98">
        <v>0.33333333333575865</v>
      </c>
      <c r="C25386" s="99"/>
      <c r="D25386" s="100"/>
      <c r="E25386" s="101"/>
      <c r="F25386" s="102"/>
    </row>
    <row r="25387" spans="1:6" x14ac:dyDescent="0.2">
      <c r="A25387" s="97">
        <v>43000</v>
      </c>
      <c r="B25387" s="98">
        <v>0.34375</v>
      </c>
      <c r="C25387" s="99"/>
      <c r="D25387" s="100"/>
      <c r="E25387" s="101"/>
      <c r="F25387" s="102"/>
    </row>
    <row r="25388" spans="1:6" x14ac:dyDescent="0.2">
      <c r="A25388" s="97">
        <v>43000</v>
      </c>
      <c r="B25388" s="98">
        <v>0.35416666666424135</v>
      </c>
      <c r="C25388" s="99"/>
      <c r="D25388" s="100"/>
      <c r="E25388" s="101"/>
      <c r="F25388" s="102"/>
    </row>
    <row r="25389" spans="1:6" x14ac:dyDescent="0.2">
      <c r="A25389" s="97">
        <v>43000</v>
      </c>
      <c r="B25389" s="98">
        <v>0.36458333333575865</v>
      </c>
      <c r="C25389" s="99"/>
      <c r="D25389" s="100"/>
      <c r="E25389" s="101"/>
      <c r="F25389" s="102"/>
    </row>
    <row r="25390" spans="1:6" x14ac:dyDescent="0.2">
      <c r="A25390" s="97">
        <v>43000</v>
      </c>
      <c r="B25390" s="98">
        <v>0.375</v>
      </c>
      <c r="C25390" s="99"/>
      <c r="D25390" s="100"/>
      <c r="E25390" s="101"/>
      <c r="F25390" s="102"/>
    </row>
    <row r="25391" spans="1:6" x14ac:dyDescent="0.2">
      <c r="A25391" s="97">
        <v>43000</v>
      </c>
      <c r="B25391" s="98">
        <v>0.38541666666424135</v>
      </c>
      <c r="C25391" s="99"/>
      <c r="D25391" s="100"/>
      <c r="E25391" s="101"/>
      <c r="F25391" s="102"/>
    </row>
    <row r="25392" spans="1:6" x14ac:dyDescent="0.2">
      <c r="A25392" s="97">
        <v>43000</v>
      </c>
      <c r="B25392" s="98">
        <v>0.39583333333575865</v>
      </c>
      <c r="C25392" s="99"/>
      <c r="D25392" s="100"/>
      <c r="E25392" s="101"/>
      <c r="F25392" s="102"/>
    </row>
    <row r="25393" spans="1:6" x14ac:dyDescent="0.2">
      <c r="A25393" s="97">
        <v>43000</v>
      </c>
      <c r="B25393" s="98">
        <v>0.40625</v>
      </c>
      <c r="C25393" s="99"/>
      <c r="D25393" s="100"/>
      <c r="E25393" s="101"/>
      <c r="F25393" s="102"/>
    </row>
    <row r="25394" spans="1:6" x14ac:dyDescent="0.2">
      <c r="A25394" s="97">
        <v>43000</v>
      </c>
      <c r="B25394" s="98">
        <v>0.41666666666424135</v>
      </c>
      <c r="C25394" s="99"/>
      <c r="D25394" s="100"/>
      <c r="E25394" s="101"/>
      <c r="F25394" s="102"/>
    </row>
    <row r="25395" spans="1:6" x14ac:dyDescent="0.2">
      <c r="A25395" s="97">
        <v>43000</v>
      </c>
      <c r="B25395" s="98">
        <v>0.42708333333575865</v>
      </c>
      <c r="C25395" s="99"/>
      <c r="D25395" s="100"/>
      <c r="E25395" s="101"/>
      <c r="F25395" s="102"/>
    </row>
    <row r="25396" spans="1:6" x14ac:dyDescent="0.2">
      <c r="A25396" s="97">
        <v>43000</v>
      </c>
      <c r="B25396" s="98">
        <v>0.4375</v>
      </c>
      <c r="C25396" s="99"/>
      <c r="D25396" s="100"/>
      <c r="E25396" s="101"/>
      <c r="F25396" s="102"/>
    </row>
    <row r="25397" spans="1:6" x14ac:dyDescent="0.2">
      <c r="A25397" s="97">
        <v>43000</v>
      </c>
      <c r="B25397" s="98">
        <v>0.44791666666424135</v>
      </c>
      <c r="C25397" s="99"/>
      <c r="D25397" s="100"/>
      <c r="E25397" s="101"/>
      <c r="F25397" s="102"/>
    </row>
    <row r="25398" spans="1:6" x14ac:dyDescent="0.2">
      <c r="A25398" s="97">
        <v>43000</v>
      </c>
      <c r="B25398" s="98">
        <v>0.45833333333575865</v>
      </c>
      <c r="C25398" s="99"/>
      <c r="D25398" s="100"/>
      <c r="E25398" s="101"/>
      <c r="F25398" s="102"/>
    </row>
    <row r="25399" spans="1:6" x14ac:dyDescent="0.2">
      <c r="A25399" s="97">
        <v>43000</v>
      </c>
      <c r="B25399" s="98">
        <v>0.46875</v>
      </c>
      <c r="C25399" s="99"/>
      <c r="D25399" s="100"/>
      <c r="E25399" s="101"/>
      <c r="F25399" s="102"/>
    </row>
    <row r="25400" spans="1:6" x14ac:dyDescent="0.2">
      <c r="A25400" s="97">
        <v>43000</v>
      </c>
      <c r="B25400" s="98">
        <v>0.47916666666424135</v>
      </c>
      <c r="C25400" s="99"/>
      <c r="D25400" s="100"/>
      <c r="E25400" s="101"/>
      <c r="F25400" s="102"/>
    </row>
    <row r="25401" spans="1:6" x14ac:dyDescent="0.2">
      <c r="A25401" s="97">
        <v>43000</v>
      </c>
      <c r="B25401" s="98">
        <v>0.48958333333575865</v>
      </c>
      <c r="C25401" s="99"/>
      <c r="D25401" s="100"/>
      <c r="E25401" s="101"/>
      <c r="F25401" s="102"/>
    </row>
    <row r="25402" spans="1:6" x14ac:dyDescent="0.2">
      <c r="A25402" s="97">
        <v>43000</v>
      </c>
      <c r="B25402" s="98">
        <v>0.5</v>
      </c>
      <c r="C25402" s="99"/>
      <c r="D25402" s="100"/>
      <c r="E25402" s="101"/>
      <c r="F25402" s="102"/>
    </row>
    <row r="25403" spans="1:6" x14ac:dyDescent="0.2">
      <c r="A25403" s="97">
        <v>43000</v>
      </c>
      <c r="B25403" s="98">
        <v>0.51041666666424135</v>
      </c>
      <c r="C25403" s="99"/>
      <c r="D25403" s="100"/>
      <c r="E25403" s="101"/>
      <c r="F25403" s="102"/>
    </row>
    <row r="25404" spans="1:6" x14ac:dyDescent="0.2">
      <c r="A25404" s="97">
        <v>43000</v>
      </c>
      <c r="B25404" s="98">
        <v>0.52083333333575865</v>
      </c>
      <c r="C25404" s="99"/>
      <c r="D25404" s="100"/>
      <c r="E25404" s="101"/>
      <c r="F25404" s="102"/>
    </row>
    <row r="25405" spans="1:6" x14ac:dyDescent="0.2">
      <c r="A25405" s="97">
        <v>43000</v>
      </c>
      <c r="B25405" s="98">
        <v>0.53125</v>
      </c>
      <c r="C25405" s="99"/>
      <c r="D25405" s="100"/>
      <c r="E25405" s="101"/>
      <c r="F25405" s="102"/>
    </row>
    <row r="25406" spans="1:6" x14ac:dyDescent="0.2">
      <c r="A25406" s="97">
        <v>43000</v>
      </c>
      <c r="B25406" s="98">
        <v>0.54166666666424135</v>
      </c>
      <c r="C25406" s="99"/>
      <c r="D25406" s="100"/>
      <c r="E25406" s="101"/>
      <c r="F25406" s="102"/>
    </row>
    <row r="25407" spans="1:6" x14ac:dyDescent="0.2">
      <c r="A25407" s="97">
        <v>43000</v>
      </c>
      <c r="B25407" s="98">
        <v>0.55208333333575865</v>
      </c>
      <c r="C25407" s="99"/>
      <c r="D25407" s="100"/>
      <c r="E25407" s="101"/>
      <c r="F25407" s="102"/>
    </row>
    <row r="25408" spans="1:6" x14ac:dyDescent="0.2">
      <c r="A25408" s="97">
        <v>43000</v>
      </c>
      <c r="B25408" s="98">
        <v>0.5625</v>
      </c>
      <c r="C25408" s="99"/>
      <c r="D25408" s="100"/>
      <c r="E25408" s="101"/>
      <c r="F25408" s="102"/>
    </row>
    <row r="25409" spans="1:6" x14ac:dyDescent="0.2">
      <c r="A25409" s="97">
        <v>43000</v>
      </c>
      <c r="B25409" s="98">
        <v>0.57291666666424135</v>
      </c>
      <c r="C25409" s="99"/>
      <c r="D25409" s="100"/>
      <c r="E25409" s="101"/>
      <c r="F25409" s="102"/>
    </row>
    <row r="25410" spans="1:6" x14ac:dyDescent="0.2">
      <c r="A25410" s="97">
        <v>43000</v>
      </c>
      <c r="B25410" s="98">
        <v>0.58333333333575865</v>
      </c>
      <c r="C25410" s="99"/>
      <c r="D25410" s="100"/>
      <c r="E25410" s="101"/>
      <c r="F25410" s="102"/>
    </row>
    <row r="25411" spans="1:6" x14ac:dyDescent="0.2">
      <c r="A25411" s="97">
        <v>43000</v>
      </c>
      <c r="B25411" s="98">
        <v>0.59375</v>
      </c>
      <c r="C25411" s="99"/>
      <c r="D25411" s="100"/>
      <c r="E25411" s="101"/>
      <c r="F25411" s="102"/>
    </row>
    <row r="25412" spans="1:6" x14ac:dyDescent="0.2">
      <c r="A25412" s="97">
        <v>43000</v>
      </c>
      <c r="B25412" s="98">
        <v>0.60416666666424135</v>
      </c>
      <c r="C25412" s="99"/>
      <c r="D25412" s="100"/>
      <c r="E25412" s="101"/>
      <c r="F25412" s="102"/>
    </row>
    <row r="25413" spans="1:6" x14ac:dyDescent="0.2">
      <c r="A25413" s="97">
        <v>43000</v>
      </c>
      <c r="B25413" s="98">
        <v>0.61458333333575865</v>
      </c>
      <c r="C25413" s="99"/>
      <c r="D25413" s="100"/>
      <c r="E25413" s="101"/>
      <c r="F25413" s="102"/>
    </row>
    <row r="25414" spans="1:6" x14ac:dyDescent="0.2">
      <c r="A25414" s="97">
        <v>43000</v>
      </c>
      <c r="B25414" s="98">
        <v>0.625</v>
      </c>
      <c r="C25414" s="99"/>
      <c r="D25414" s="100"/>
      <c r="E25414" s="101"/>
      <c r="F25414" s="102"/>
    </row>
    <row r="25415" spans="1:6" x14ac:dyDescent="0.2">
      <c r="A25415" s="97">
        <v>43000</v>
      </c>
      <c r="B25415" s="98">
        <v>0.63541666666424135</v>
      </c>
      <c r="C25415" s="99"/>
      <c r="D25415" s="100"/>
      <c r="E25415" s="101"/>
      <c r="F25415" s="102"/>
    </row>
    <row r="25416" spans="1:6" x14ac:dyDescent="0.2">
      <c r="A25416" s="97">
        <v>43000</v>
      </c>
      <c r="B25416" s="98">
        <v>0.64583333333575865</v>
      </c>
      <c r="C25416" s="99"/>
      <c r="D25416" s="100"/>
      <c r="E25416" s="101"/>
      <c r="F25416" s="102"/>
    </row>
    <row r="25417" spans="1:6" x14ac:dyDescent="0.2">
      <c r="A25417" s="97">
        <v>43000</v>
      </c>
      <c r="B25417" s="98">
        <v>0.65625</v>
      </c>
      <c r="C25417" s="99"/>
      <c r="D25417" s="100"/>
      <c r="E25417" s="101"/>
      <c r="F25417" s="102"/>
    </row>
    <row r="25418" spans="1:6" x14ac:dyDescent="0.2">
      <c r="A25418" s="97">
        <v>43000</v>
      </c>
      <c r="B25418" s="98">
        <v>0.66666666666424135</v>
      </c>
      <c r="C25418" s="99"/>
      <c r="D25418" s="100"/>
      <c r="E25418" s="101"/>
      <c r="F25418" s="102"/>
    </row>
    <row r="25419" spans="1:6" x14ac:dyDescent="0.2">
      <c r="A25419" s="97">
        <v>43000</v>
      </c>
      <c r="B25419" s="98">
        <v>0.67708333333575865</v>
      </c>
      <c r="C25419" s="99"/>
      <c r="D25419" s="100"/>
      <c r="E25419" s="101"/>
      <c r="F25419" s="102"/>
    </row>
    <row r="25420" spans="1:6" x14ac:dyDescent="0.2">
      <c r="A25420" s="97">
        <v>43000</v>
      </c>
      <c r="B25420" s="98">
        <v>0.6875</v>
      </c>
      <c r="C25420" s="99"/>
      <c r="D25420" s="100"/>
      <c r="E25420" s="101"/>
      <c r="F25420" s="102"/>
    </row>
    <row r="25421" spans="1:6" x14ac:dyDescent="0.2">
      <c r="A25421" s="97">
        <v>43000</v>
      </c>
      <c r="B25421" s="98">
        <v>0.69791666666424135</v>
      </c>
      <c r="C25421" s="99"/>
      <c r="D25421" s="100"/>
      <c r="E25421" s="101"/>
      <c r="F25421" s="102"/>
    </row>
    <row r="25422" spans="1:6" x14ac:dyDescent="0.2">
      <c r="A25422" s="97">
        <v>43000</v>
      </c>
      <c r="B25422" s="98">
        <v>0.70833333333575865</v>
      </c>
      <c r="C25422" s="99"/>
      <c r="D25422" s="100"/>
      <c r="E25422" s="101"/>
      <c r="F25422" s="102"/>
    </row>
    <row r="25423" spans="1:6" x14ac:dyDescent="0.2">
      <c r="A25423" s="97">
        <v>43000</v>
      </c>
      <c r="B25423" s="98">
        <v>0.71875</v>
      </c>
      <c r="C25423" s="99"/>
      <c r="D25423" s="100"/>
      <c r="E25423" s="101"/>
      <c r="F25423" s="102"/>
    </row>
    <row r="25424" spans="1:6" x14ac:dyDescent="0.2">
      <c r="A25424" s="97">
        <v>43000</v>
      </c>
      <c r="B25424" s="98">
        <v>0.72916666666424135</v>
      </c>
      <c r="C25424" s="99"/>
      <c r="D25424" s="100"/>
      <c r="E25424" s="101"/>
      <c r="F25424" s="102"/>
    </row>
    <row r="25425" spans="1:6" x14ac:dyDescent="0.2">
      <c r="A25425" s="97">
        <v>43000</v>
      </c>
      <c r="B25425" s="98">
        <v>0.73958333333575865</v>
      </c>
      <c r="C25425" s="99"/>
      <c r="D25425" s="100"/>
      <c r="E25425" s="101"/>
      <c r="F25425" s="102"/>
    </row>
    <row r="25426" spans="1:6" x14ac:dyDescent="0.2">
      <c r="A25426" s="97">
        <v>43000</v>
      </c>
      <c r="B25426" s="98">
        <v>0.75</v>
      </c>
      <c r="C25426" s="99"/>
      <c r="D25426" s="100"/>
      <c r="E25426" s="101"/>
      <c r="F25426" s="102"/>
    </row>
    <row r="25427" spans="1:6" x14ac:dyDescent="0.2">
      <c r="A25427" s="97">
        <v>43000</v>
      </c>
      <c r="B25427" s="98">
        <v>0.76041666666424135</v>
      </c>
      <c r="C25427" s="99"/>
      <c r="D25427" s="100"/>
      <c r="E25427" s="101"/>
      <c r="F25427" s="102"/>
    </row>
    <row r="25428" spans="1:6" x14ac:dyDescent="0.2">
      <c r="A25428" s="97">
        <v>43000</v>
      </c>
      <c r="B25428" s="98">
        <v>0.77083333333575865</v>
      </c>
      <c r="C25428" s="99"/>
      <c r="D25428" s="100"/>
      <c r="E25428" s="101"/>
      <c r="F25428" s="102"/>
    </row>
    <row r="25429" spans="1:6" x14ac:dyDescent="0.2">
      <c r="A25429" s="97">
        <v>43000</v>
      </c>
      <c r="B25429" s="98">
        <v>0.78125</v>
      </c>
      <c r="C25429" s="99"/>
      <c r="D25429" s="100"/>
      <c r="E25429" s="101"/>
      <c r="F25429" s="102"/>
    </row>
    <row r="25430" spans="1:6" x14ac:dyDescent="0.2">
      <c r="A25430" s="97">
        <v>43000</v>
      </c>
      <c r="B25430" s="98">
        <v>0.79166666666424135</v>
      </c>
      <c r="C25430" s="99"/>
      <c r="D25430" s="100"/>
      <c r="E25430" s="101"/>
      <c r="F25430" s="102"/>
    </row>
    <row r="25431" spans="1:6" x14ac:dyDescent="0.2">
      <c r="A25431" s="97">
        <v>43000</v>
      </c>
      <c r="B25431" s="98">
        <v>0.80208333333575865</v>
      </c>
      <c r="C25431" s="99"/>
      <c r="D25431" s="100"/>
      <c r="E25431" s="101"/>
      <c r="F25431" s="102"/>
    </row>
    <row r="25432" spans="1:6" x14ac:dyDescent="0.2">
      <c r="A25432" s="97">
        <v>43000</v>
      </c>
      <c r="B25432" s="98">
        <v>0.8125</v>
      </c>
      <c r="C25432" s="99"/>
      <c r="D25432" s="100"/>
      <c r="E25432" s="101"/>
      <c r="F25432" s="102"/>
    </row>
    <row r="25433" spans="1:6" x14ac:dyDescent="0.2">
      <c r="A25433" s="97">
        <v>43000</v>
      </c>
      <c r="B25433" s="98">
        <v>0.82291666666424135</v>
      </c>
      <c r="C25433" s="99"/>
      <c r="D25433" s="100"/>
      <c r="E25433" s="101"/>
      <c r="F25433" s="102"/>
    </row>
    <row r="25434" spans="1:6" x14ac:dyDescent="0.2">
      <c r="A25434" s="97">
        <v>43000</v>
      </c>
      <c r="B25434" s="98">
        <v>0.83333333333575865</v>
      </c>
      <c r="C25434" s="99"/>
      <c r="D25434" s="100"/>
      <c r="E25434" s="101"/>
      <c r="F25434" s="102"/>
    </row>
    <row r="25435" spans="1:6" x14ac:dyDescent="0.2">
      <c r="A25435" s="97">
        <v>43000</v>
      </c>
      <c r="B25435" s="98">
        <v>0.84375</v>
      </c>
      <c r="C25435" s="99"/>
      <c r="D25435" s="100"/>
      <c r="E25435" s="101"/>
      <c r="F25435" s="102"/>
    </row>
    <row r="25436" spans="1:6" x14ac:dyDescent="0.2">
      <c r="A25436" s="97">
        <v>43000</v>
      </c>
      <c r="B25436" s="98">
        <v>0.85416666666424135</v>
      </c>
      <c r="C25436" s="99"/>
      <c r="D25436" s="100"/>
      <c r="E25436" s="101"/>
      <c r="F25436" s="102"/>
    </row>
    <row r="25437" spans="1:6" x14ac:dyDescent="0.2">
      <c r="A25437" s="97">
        <v>43000</v>
      </c>
      <c r="B25437" s="98">
        <v>0.86458333333575865</v>
      </c>
      <c r="C25437" s="99"/>
      <c r="D25437" s="100"/>
      <c r="E25437" s="101"/>
      <c r="F25437" s="102"/>
    </row>
    <row r="25438" spans="1:6" x14ac:dyDescent="0.2">
      <c r="A25438" s="97">
        <v>43000</v>
      </c>
      <c r="B25438" s="98">
        <v>0.875</v>
      </c>
      <c r="C25438" s="99"/>
      <c r="D25438" s="100"/>
      <c r="E25438" s="101"/>
      <c r="F25438" s="102"/>
    </row>
    <row r="25439" spans="1:6" x14ac:dyDescent="0.2">
      <c r="A25439" s="97">
        <v>43000</v>
      </c>
      <c r="B25439" s="98">
        <v>0.88541666666424135</v>
      </c>
      <c r="C25439" s="99"/>
      <c r="D25439" s="100"/>
      <c r="E25439" s="101"/>
      <c r="F25439" s="102"/>
    </row>
    <row r="25440" spans="1:6" x14ac:dyDescent="0.2">
      <c r="A25440" s="97">
        <v>43000</v>
      </c>
      <c r="B25440" s="98">
        <v>0.89583333333575865</v>
      </c>
      <c r="C25440" s="99"/>
      <c r="D25440" s="100"/>
      <c r="E25440" s="101"/>
      <c r="F25440" s="102"/>
    </row>
    <row r="25441" spans="1:6" x14ac:dyDescent="0.2">
      <c r="A25441" s="97">
        <v>43000</v>
      </c>
      <c r="B25441" s="98">
        <v>0.90625</v>
      </c>
      <c r="C25441" s="99"/>
      <c r="D25441" s="100"/>
      <c r="E25441" s="101"/>
      <c r="F25441" s="102"/>
    </row>
    <row r="25442" spans="1:6" x14ac:dyDescent="0.2">
      <c r="A25442" s="97">
        <v>43000</v>
      </c>
      <c r="B25442" s="98">
        <v>0.91666666666424135</v>
      </c>
      <c r="C25442" s="99"/>
      <c r="D25442" s="100"/>
      <c r="E25442" s="101"/>
      <c r="F25442" s="102"/>
    </row>
    <row r="25443" spans="1:6" x14ac:dyDescent="0.2">
      <c r="A25443" s="97">
        <v>43000</v>
      </c>
      <c r="B25443" s="98">
        <v>0.92708333333575865</v>
      </c>
      <c r="C25443" s="99"/>
      <c r="D25443" s="100"/>
      <c r="E25443" s="101"/>
      <c r="F25443" s="102"/>
    </row>
    <row r="25444" spans="1:6" x14ac:dyDescent="0.2">
      <c r="A25444" s="97">
        <v>43000</v>
      </c>
      <c r="B25444" s="98">
        <v>0.9375</v>
      </c>
      <c r="C25444" s="99"/>
      <c r="D25444" s="100"/>
      <c r="E25444" s="101"/>
      <c r="F25444" s="102"/>
    </row>
    <row r="25445" spans="1:6" x14ac:dyDescent="0.2">
      <c r="A25445" s="97">
        <v>43000</v>
      </c>
      <c r="B25445" s="98">
        <v>0.94791666666424135</v>
      </c>
      <c r="C25445" s="99"/>
      <c r="D25445" s="100"/>
      <c r="E25445" s="101"/>
      <c r="F25445" s="102"/>
    </row>
    <row r="25446" spans="1:6" x14ac:dyDescent="0.2">
      <c r="A25446" s="97">
        <v>43000</v>
      </c>
      <c r="B25446" s="98">
        <v>0.95833333333575865</v>
      </c>
      <c r="C25446" s="99"/>
      <c r="D25446" s="100"/>
      <c r="E25446" s="101"/>
      <c r="F25446" s="102"/>
    </row>
    <row r="25447" spans="1:6" x14ac:dyDescent="0.2">
      <c r="A25447" s="97">
        <v>43000</v>
      </c>
      <c r="B25447" s="98">
        <v>0.96875</v>
      </c>
      <c r="C25447" s="99"/>
      <c r="D25447" s="100"/>
      <c r="E25447" s="101"/>
      <c r="F25447" s="102"/>
    </row>
    <row r="25448" spans="1:6" x14ac:dyDescent="0.2">
      <c r="A25448" s="97">
        <v>43000</v>
      </c>
      <c r="B25448" s="98">
        <v>0.97916666666424135</v>
      </c>
      <c r="C25448" s="99"/>
      <c r="D25448" s="100"/>
      <c r="E25448" s="101"/>
      <c r="F25448" s="102"/>
    </row>
    <row r="25449" spans="1:6" x14ac:dyDescent="0.2">
      <c r="A25449" s="97">
        <v>43000</v>
      </c>
      <c r="B25449" s="98">
        <v>0.98958333333575865</v>
      </c>
      <c r="C25449" s="99"/>
      <c r="D25449" s="100"/>
      <c r="E25449" s="101"/>
      <c r="F25449" s="102"/>
    </row>
    <row r="25450" spans="1:6" x14ac:dyDescent="0.2">
      <c r="A25450" s="97">
        <v>43001</v>
      </c>
      <c r="B25450" s="98">
        <v>0</v>
      </c>
      <c r="C25450" s="99"/>
      <c r="D25450" s="100"/>
      <c r="E25450" s="101"/>
      <c r="F25450" s="102"/>
    </row>
    <row r="25451" spans="1:6" x14ac:dyDescent="0.2">
      <c r="A25451" s="97">
        <v>43001</v>
      </c>
      <c r="B25451" s="98">
        <v>1.0416666664241347E-2</v>
      </c>
      <c r="C25451" s="99"/>
      <c r="D25451" s="100"/>
      <c r="E25451" s="101"/>
      <c r="F25451" s="102"/>
    </row>
    <row r="25452" spans="1:6" x14ac:dyDescent="0.2">
      <c r="A25452" s="97">
        <v>43001</v>
      </c>
      <c r="B25452" s="98">
        <v>2.0833333335758653E-2</v>
      </c>
      <c r="C25452" s="99"/>
      <c r="D25452" s="100"/>
      <c r="E25452" s="101"/>
      <c r="F25452" s="102"/>
    </row>
    <row r="25453" spans="1:6" x14ac:dyDescent="0.2">
      <c r="A25453" s="97">
        <v>43001</v>
      </c>
      <c r="B25453" s="98">
        <v>3.125E-2</v>
      </c>
      <c r="C25453" s="99"/>
      <c r="D25453" s="100"/>
      <c r="E25453" s="101"/>
      <c r="F25453" s="102"/>
    </row>
    <row r="25454" spans="1:6" x14ac:dyDescent="0.2">
      <c r="A25454" s="97">
        <v>43001</v>
      </c>
      <c r="B25454" s="98">
        <v>4.1666666664241347E-2</v>
      </c>
      <c r="C25454" s="99"/>
      <c r="D25454" s="100"/>
      <c r="E25454" s="101"/>
      <c r="F25454" s="102"/>
    </row>
    <row r="25455" spans="1:6" x14ac:dyDescent="0.2">
      <c r="A25455" s="97">
        <v>43001</v>
      </c>
      <c r="B25455" s="98">
        <v>5.2083333335758653E-2</v>
      </c>
      <c r="C25455" s="99"/>
      <c r="D25455" s="100"/>
      <c r="E25455" s="101"/>
      <c r="F25455" s="102"/>
    </row>
    <row r="25456" spans="1:6" x14ac:dyDescent="0.2">
      <c r="A25456" s="97">
        <v>43001</v>
      </c>
      <c r="B25456" s="98">
        <v>6.25E-2</v>
      </c>
      <c r="C25456" s="99"/>
      <c r="D25456" s="100"/>
      <c r="E25456" s="101"/>
      <c r="F25456" s="102"/>
    </row>
    <row r="25457" spans="1:6" x14ac:dyDescent="0.2">
      <c r="A25457" s="97">
        <v>43001</v>
      </c>
      <c r="B25457" s="98">
        <v>7.2916666664241347E-2</v>
      </c>
      <c r="C25457" s="99"/>
      <c r="D25457" s="100"/>
      <c r="E25457" s="101"/>
      <c r="F25457" s="102"/>
    </row>
    <row r="25458" spans="1:6" x14ac:dyDescent="0.2">
      <c r="A25458" s="97">
        <v>43001</v>
      </c>
      <c r="B25458" s="98">
        <v>8.3333333335758653E-2</v>
      </c>
      <c r="C25458" s="99"/>
      <c r="D25458" s="100"/>
      <c r="E25458" s="101"/>
      <c r="F25458" s="102"/>
    </row>
    <row r="25459" spans="1:6" x14ac:dyDescent="0.2">
      <c r="A25459" s="97">
        <v>43001</v>
      </c>
      <c r="B25459" s="98">
        <v>9.375E-2</v>
      </c>
      <c r="C25459" s="99"/>
      <c r="D25459" s="100"/>
      <c r="E25459" s="101"/>
      <c r="F25459" s="102"/>
    </row>
    <row r="25460" spans="1:6" x14ac:dyDescent="0.2">
      <c r="A25460" s="97">
        <v>43001</v>
      </c>
      <c r="B25460" s="98">
        <v>0.10416666666424135</v>
      </c>
      <c r="C25460" s="99"/>
      <c r="D25460" s="100"/>
      <c r="E25460" s="101"/>
      <c r="F25460" s="102"/>
    </row>
    <row r="25461" spans="1:6" x14ac:dyDescent="0.2">
      <c r="A25461" s="97">
        <v>43001</v>
      </c>
      <c r="B25461" s="98">
        <v>0.11458333333575865</v>
      </c>
      <c r="C25461" s="99"/>
      <c r="D25461" s="100"/>
      <c r="E25461" s="101"/>
      <c r="F25461" s="102"/>
    </row>
    <row r="25462" spans="1:6" x14ac:dyDescent="0.2">
      <c r="A25462" s="97">
        <v>43001</v>
      </c>
      <c r="B25462" s="98">
        <v>0.125</v>
      </c>
      <c r="C25462" s="99"/>
      <c r="D25462" s="100"/>
      <c r="E25462" s="101"/>
      <c r="F25462" s="102"/>
    </row>
    <row r="25463" spans="1:6" x14ac:dyDescent="0.2">
      <c r="A25463" s="97">
        <v>43001</v>
      </c>
      <c r="B25463" s="98">
        <v>0.13541666666424135</v>
      </c>
      <c r="C25463" s="99"/>
      <c r="D25463" s="100"/>
      <c r="E25463" s="101"/>
      <c r="F25463" s="102"/>
    </row>
    <row r="25464" spans="1:6" x14ac:dyDescent="0.2">
      <c r="A25464" s="97">
        <v>43001</v>
      </c>
      <c r="B25464" s="98">
        <v>0.14583333333575865</v>
      </c>
      <c r="C25464" s="99"/>
      <c r="D25464" s="100"/>
      <c r="E25464" s="101"/>
      <c r="F25464" s="102"/>
    </row>
    <row r="25465" spans="1:6" x14ac:dyDescent="0.2">
      <c r="A25465" s="97">
        <v>43001</v>
      </c>
      <c r="B25465" s="98">
        <v>0.15625</v>
      </c>
      <c r="C25465" s="99"/>
      <c r="D25465" s="100"/>
      <c r="E25465" s="101"/>
      <c r="F25465" s="102"/>
    </row>
    <row r="25466" spans="1:6" x14ac:dyDescent="0.2">
      <c r="A25466" s="97">
        <v>43001</v>
      </c>
      <c r="B25466" s="98">
        <v>0.16666666666424135</v>
      </c>
      <c r="C25466" s="99"/>
      <c r="D25466" s="100"/>
      <c r="E25466" s="101"/>
      <c r="F25466" s="102"/>
    </row>
    <row r="25467" spans="1:6" x14ac:dyDescent="0.2">
      <c r="A25467" s="97">
        <v>43001</v>
      </c>
      <c r="B25467" s="98">
        <v>0.17708333333575865</v>
      </c>
      <c r="C25467" s="99"/>
      <c r="D25467" s="100"/>
      <c r="E25467" s="101"/>
      <c r="F25467" s="102"/>
    </row>
    <row r="25468" spans="1:6" x14ac:dyDescent="0.2">
      <c r="A25468" s="97">
        <v>43001</v>
      </c>
      <c r="B25468" s="98">
        <v>0.1875</v>
      </c>
      <c r="C25468" s="99"/>
      <c r="D25468" s="100"/>
      <c r="E25468" s="101"/>
      <c r="F25468" s="102"/>
    </row>
    <row r="25469" spans="1:6" x14ac:dyDescent="0.2">
      <c r="A25469" s="97">
        <v>43001</v>
      </c>
      <c r="B25469" s="98">
        <v>0.19791666666424135</v>
      </c>
      <c r="C25469" s="99"/>
      <c r="D25469" s="100"/>
      <c r="E25469" s="101"/>
      <c r="F25469" s="102"/>
    </row>
    <row r="25470" spans="1:6" x14ac:dyDescent="0.2">
      <c r="A25470" s="97">
        <v>43001</v>
      </c>
      <c r="B25470" s="98">
        <v>0.20833333333575865</v>
      </c>
      <c r="C25470" s="99"/>
      <c r="D25470" s="100"/>
      <c r="E25470" s="101"/>
      <c r="F25470" s="102"/>
    </row>
    <row r="25471" spans="1:6" x14ac:dyDescent="0.2">
      <c r="A25471" s="97">
        <v>43001</v>
      </c>
      <c r="B25471" s="98">
        <v>0.21875</v>
      </c>
      <c r="C25471" s="99"/>
      <c r="D25471" s="100"/>
      <c r="E25471" s="101"/>
      <c r="F25471" s="102"/>
    </row>
    <row r="25472" spans="1:6" x14ac:dyDescent="0.2">
      <c r="A25472" s="97">
        <v>43001</v>
      </c>
      <c r="B25472" s="98">
        <v>0.22916666666424135</v>
      </c>
      <c r="C25472" s="99"/>
      <c r="D25472" s="100"/>
      <c r="E25472" s="101"/>
      <c r="F25472" s="102"/>
    </row>
    <row r="25473" spans="1:6" x14ac:dyDescent="0.2">
      <c r="A25473" s="97">
        <v>43001</v>
      </c>
      <c r="B25473" s="98">
        <v>0.23958333333575865</v>
      </c>
      <c r="C25473" s="99"/>
      <c r="D25473" s="100"/>
      <c r="E25473" s="101"/>
      <c r="F25473" s="102"/>
    </row>
    <row r="25474" spans="1:6" x14ac:dyDescent="0.2">
      <c r="A25474" s="97">
        <v>43001</v>
      </c>
      <c r="B25474" s="98">
        <v>0.25</v>
      </c>
      <c r="C25474" s="99"/>
      <c r="D25474" s="100"/>
      <c r="E25474" s="101"/>
      <c r="F25474" s="102"/>
    </row>
    <row r="25475" spans="1:6" x14ac:dyDescent="0.2">
      <c r="A25475" s="97">
        <v>43001</v>
      </c>
      <c r="B25475" s="98">
        <v>0.26041666666424135</v>
      </c>
      <c r="C25475" s="99"/>
      <c r="D25475" s="100"/>
      <c r="E25475" s="101"/>
      <c r="F25475" s="102"/>
    </row>
    <row r="25476" spans="1:6" x14ac:dyDescent="0.2">
      <c r="A25476" s="97">
        <v>43001</v>
      </c>
      <c r="B25476" s="98">
        <v>0.27083333333575865</v>
      </c>
      <c r="C25476" s="99"/>
      <c r="D25476" s="100"/>
      <c r="E25476" s="101"/>
      <c r="F25476" s="102"/>
    </row>
    <row r="25477" spans="1:6" x14ac:dyDescent="0.2">
      <c r="A25477" s="97">
        <v>43001</v>
      </c>
      <c r="B25477" s="98">
        <v>0.28125</v>
      </c>
      <c r="C25477" s="99"/>
      <c r="D25477" s="100"/>
      <c r="E25477" s="101"/>
      <c r="F25477" s="102"/>
    </row>
    <row r="25478" spans="1:6" x14ac:dyDescent="0.2">
      <c r="A25478" s="97">
        <v>43001</v>
      </c>
      <c r="B25478" s="98">
        <v>0.29166666666424135</v>
      </c>
      <c r="C25478" s="99"/>
      <c r="D25478" s="100"/>
      <c r="E25478" s="101"/>
      <c r="F25478" s="102"/>
    </row>
    <row r="25479" spans="1:6" x14ac:dyDescent="0.2">
      <c r="A25479" s="97">
        <v>43001</v>
      </c>
      <c r="B25479" s="98">
        <v>0.30208333333575865</v>
      </c>
      <c r="C25479" s="99"/>
      <c r="D25479" s="100"/>
      <c r="E25479" s="101"/>
      <c r="F25479" s="102"/>
    </row>
    <row r="25480" spans="1:6" x14ac:dyDescent="0.2">
      <c r="A25480" s="97">
        <v>43001</v>
      </c>
      <c r="B25480" s="98">
        <v>0.3125</v>
      </c>
      <c r="C25480" s="99"/>
      <c r="D25480" s="100"/>
      <c r="E25480" s="101"/>
      <c r="F25480" s="102"/>
    </row>
    <row r="25481" spans="1:6" x14ac:dyDescent="0.2">
      <c r="A25481" s="97">
        <v>43001</v>
      </c>
      <c r="B25481" s="98">
        <v>0.32291666666424135</v>
      </c>
      <c r="C25481" s="99"/>
      <c r="D25481" s="100"/>
      <c r="E25481" s="101"/>
      <c r="F25481" s="102"/>
    </row>
    <row r="25482" spans="1:6" x14ac:dyDescent="0.2">
      <c r="A25482" s="97">
        <v>43001</v>
      </c>
      <c r="B25482" s="98">
        <v>0.33333333333575865</v>
      </c>
      <c r="C25482" s="99"/>
      <c r="D25482" s="100"/>
      <c r="E25482" s="101"/>
      <c r="F25482" s="102"/>
    </row>
    <row r="25483" spans="1:6" x14ac:dyDescent="0.2">
      <c r="A25483" s="97">
        <v>43001</v>
      </c>
      <c r="B25483" s="98">
        <v>0.34375</v>
      </c>
      <c r="C25483" s="99"/>
      <c r="D25483" s="100"/>
      <c r="E25483" s="101"/>
      <c r="F25483" s="102"/>
    </row>
    <row r="25484" spans="1:6" x14ac:dyDescent="0.2">
      <c r="A25484" s="97">
        <v>43001</v>
      </c>
      <c r="B25484" s="98">
        <v>0.35416666666424135</v>
      </c>
      <c r="C25484" s="99"/>
      <c r="D25484" s="100"/>
      <c r="E25484" s="101"/>
      <c r="F25484" s="102"/>
    </row>
    <row r="25485" spans="1:6" x14ac:dyDescent="0.2">
      <c r="A25485" s="97">
        <v>43001</v>
      </c>
      <c r="B25485" s="98">
        <v>0.36458333333575865</v>
      </c>
      <c r="C25485" s="99"/>
      <c r="D25485" s="100"/>
      <c r="E25485" s="101"/>
      <c r="F25485" s="102"/>
    </row>
    <row r="25486" spans="1:6" x14ac:dyDescent="0.2">
      <c r="A25486" s="97">
        <v>43001</v>
      </c>
      <c r="B25486" s="98">
        <v>0.375</v>
      </c>
      <c r="C25486" s="99"/>
      <c r="D25486" s="100"/>
      <c r="E25486" s="101"/>
      <c r="F25486" s="102"/>
    </row>
    <row r="25487" spans="1:6" x14ac:dyDescent="0.2">
      <c r="A25487" s="97">
        <v>43001</v>
      </c>
      <c r="B25487" s="98">
        <v>0.38541666666424135</v>
      </c>
      <c r="C25487" s="99"/>
      <c r="D25487" s="100"/>
      <c r="E25487" s="101"/>
      <c r="F25487" s="102"/>
    </row>
    <row r="25488" spans="1:6" x14ac:dyDescent="0.2">
      <c r="A25488" s="97">
        <v>43001</v>
      </c>
      <c r="B25488" s="98">
        <v>0.39583333333575865</v>
      </c>
      <c r="C25488" s="99"/>
      <c r="D25488" s="100"/>
      <c r="E25488" s="101"/>
      <c r="F25488" s="102"/>
    </row>
    <row r="25489" spans="1:6" x14ac:dyDescent="0.2">
      <c r="A25489" s="97">
        <v>43001</v>
      </c>
      <c r="B25489" s="98">
        <v>0.40625</v>
      </c>
      <c r="C25489" s="99"/>
      <c r="D25489" s="100"/>
      <c r="E25489" s="101"/>
      <c r="F25489" s="102"/>
    </row>
    <row r="25490" spans="1:6" x14ac:dyDescent="0.2">
      <c r="A25490" s="97">
        <v>43001</v>
      </c>
      <c r="B25490" s="98">
        <v>0.41666666666424135</v>
      </c>
      <c r="C25490" s="99"/>
      <c r="D25490" s="100"/>
      <c r="E25490" s="101"/>
      <c r="F25490" s="102"/>
    </row>
    <row r="25491" spans="1:6" x14ac:dyDescent="0.2">
      <c r="A25491" s="97">
        <v>43001</v>
      </c>
      <c r="B25491" s="98">
        <v>0.42708333333575865</v>
      </c>
      <c r="C25491" s="99"/>
      <c r="D25491" s="100"/>
      <c r="E25491" s="101"/>
      <c r="F25491" s="102"/>
    </row>
    <row r="25492" spans="1:6" x14ac:dyDescent="0.2">
      <c r="A25492" s="97">
        <v>43001</v>
      </c>
      <c r="B25492" s="98">
        <v>0.4375</v>
      </c>
      <c r="C25492" s="99"/>
      <c r="D25492" s="100"/>
      <c r="E25492" s="101"/>
      <c r="F25492" s="102"/>
    </row>
    <row r="25493" spans="1:6" x14ac:dyDescent="0.2">
      <c r="A25493" s="97">
        <v>43001</v>
      </c>
      <c r="B25493" s="98">
        <v>0.44791666666424135</v>
      </c>
      <c r="C25493" s="99"/>
      <c r="D25493" s="100"/>
      <c r="E25493" s="101"/>
      <c r="F25493" s="102"/>
    </row>
    <row r="25494" spans="1:6" x14ac:dyDescent="0.2">
      <c r="A25494" s="97">
        <v>43001</v>
      </c>
      <c r="B25494" s="98">
        <v>0.45833333333575865</v>
      </c>
      <c r="C25494" s="99"/>
      <c r="D25494" s="100"/>
      <c r="E25494" s="101"/>
      <c r="F25494" s="102"/>
    </row>
    <row r="25495" spans="1:6" x14ac:dyDescent="0.2">
      <c r="A25495" s="97">
        <v>43001</v>
      </c>
      <c r="B25495" s="98">
        <v>0.46875</v>
      </c>
      <c r="C25495" s="99"/>
      <c r="D25495" s="100"/>
      <c r="E25495" s="101"/>
      <c r="F25495" s="102"/>
    </row>
    <row r="25496" spans="1:6" x14ac:dyDescent="0.2">
      <c r="A25496" s="97">
        <v>43001</v>
      </c>
      <c r="B25496" s="98">
        <v>0.47916666666424135</v>
      </c>
      <c r="C25496" s="99"/>
      <c r="D25496" s="100"/>
      <c r="E25496" s="101"/>
      <c r="F25496" s="102"/>
    </row>
    <row r="25497" spans="1:6" x14ac:dyDescent="0.2">
      <c r="A25497" s="97">
        <v>43001</v>
      </c>
      <c r="B25497" s="98">
        <v>0.48958333333575865</v>
      </c>
      <c r="C25497" s="99"/>
      <c r="D25497" s="100"/>
      <c r="E25497" s="101"/>
      <c r="F25497" s="103"/>
    </row>
    <row r="25498" spans="1:6" x14ac:dyDescent="0.2">
      <c r="A25498" s="97">
        <v>43001</v>
      </c>
      <c r="B25498" s="98">
        <v>0.5</v>
      </c>
      <c r="C25498" s="99"/>
      <c r="D25498" s="100"/>
      <c r="E25498" s="101"/>
      <c r="F25498" s="102"/>
    </row>
    <row r="25499" spans="1:6" x14ac:dyDescent="0.2">
      <c r="A25499" s="97">
        <v>43001</v>
      </c>
      <c r="B25499" s="98">
        <v>0.51041666666424135</v>
      </c>
      <c r="C25499" s="99"/>
      <c r="D25499" s="100"/>
      <c r="E25499" s="101"/>
      <c r="F25499" s="102"/>
    </row>
    <row r="25500" spans="1:6" x14ac:dyDescent="0.2">
      <c r="A25500" s="97">
        <v>43001</v>
      </c>
      <c r="B25500" s="98">
        <v>0.52083333333575865</v>
      </c>
      <c r="C25500" s="99"/>
      <c r="D25500" s="100"/>
      <c r="E25500" s="101"/>
      <c r="F25500" s="102"/>
    </row>
    <row r="25501" spans="1:6" x14ac:dyDescent="0.2">
      <c r="A25501" s="97">
        <v>43001</v>
      </c>
      <c r="B25501" s="98">
        <v>0.53125</v>
      </c>
      <c r="C25501" s="99"/>
      <c r="D25501" s="100"/>
      <c r="E25501" s="101"/>
      <c r="F25501" s="102"/>
    </row>
    <row r="25502" spans="1:6" x14ac:dyDescent="0.2">
      <c r="A25502" s="97">
        <v>43001</v>
      </c>
      <c r="B25502" s="98">
        <v>0.54166666666424135</v>
      </c>
      <c r="C25502" s="99"/>
      <c r="D25502" s="100"/>
      <c r="E25502" s="101"/>
      <c r="F25502" s="102"/>
    </row>
    <row r="25503" spans="1:6" x14ac:dyDescent="0.2">
      <c r="A25503" s="97">
        <v>43001</v>
      </c>
      <c r="B25503" s="98">
        <v>0.55208333333575865</v>
      </c>
      <c r="C25503" s="99"/>
      <c r="D25503" s="100"/>
      <c r="E25503" s="101"/>
      <c r="F25503" s="102"/>
    </row>
    <row r="25504" spans="1:6" x14ac:dyDescent="0.2">
      <c r="A25504" s="97">
        <v>43001</v>
      </c>
      <c r="B25504" s="98">
        <v>0.5625</v>
      </c>
      <c r="C25504" s="99"/>
      <c r="D25504" s="100"/>
      <c r="E25504" s="101"/>
      <c r="F25504" s="102"/>
    </row>
    <row r="25505" spans="1:6" x14ac:dyDescent="0.2">
      <c r="A25505" s="97">
        <v>43001</v>
      </c>
      <c r="B25505" s="98">
        <v>0.57291666666424135</v>
      </c>
      <c r="C25505" s="99"/>
      <c r="D25505" s="100"/>
      <c r="E25505" s="101"/>
      <c r="F25505" s="102"/>
    </row>
    <row r="25506" spans="1:6" x14ac:dyDescent="0.2">
      <c r="A25506" s="97">
        <v>43001</v>
      </c>
      <c r="B25506" s="98">
        <v>0.58333333333575865</v>
      </c>
      <c r="C25506" s="99"/>
      <c r="D25506" s="100"/>
      <c r="E25506" s="101"/>
      <c r="F25506" s="102"/>
    </row>
    <row r="25507" spans="1:6" x14ac:dyDescent="0.2">
      <c r="A25507" s="97">
        <v>43001</v>
      </c>
      <c r="B25507" s="98">
        <v>0.59375</v>
      </c>
      <c r="C25507" s="99"/>
      <c r="D25507" s="100"/>
      <c r="E25507" s="101"/>
      <c r="F25507" s="102"/>
    </row>
    <row r="25508" spans="1:6" x14ac:dyDescent="0.2">
      <c r="A25508" s="97">
        <v>43001</v>
      </c>
      <c r="B25508" s="98">
        <v>0.60416666666424135</v>
      </c>
      <c r="C25508" s="99"/>
      <c r="D25508" s="100"/>
      <c r="E25508" s="101"/>
      <c r="F25508" s="102"/>
    </row>
    <row r="25509" spans="1:6" x14ac:dyDescent="0.2">
      <c r="A25509" s="97">
        <v>43001</v>
      </c>
      <c r="B25509" s="98">
        <v>0.61458333333575865</v>
      </c>
      <c r="C25509" s="99"/>
      <c r="D25509" s="100"/>
      <c r="E25509" s="101"/>
      <c r="F25509" s="102"/>
    </row>
    <row r="25510" spans="1:6" x14ac:dyDescent="0.2">
      <c r="A25510" s="97">
        <v>43001</v>
      </c>
      <c r="B25510" s="98">
        <v>0.625</v>
      </c>
      <c r="C25510" s="99"/>
      <c r="D25510" s="100"/>
      <c r="E25510" s="101"/>
      <c r="F25510" s="102"/>
    </row>
    <row r="25511" spans="1:6" x14ac:dyDescent="0.2">
      <c r="A25511" s="97">
        <v>43001</v>
      </c>
      <c r="B25511" s="98">
        <v>0.63541666666424135</v>
      </c>
      <c r="C25511" s="99"/>
      <c r="D25511" s="100"/>
      <c r="E25511" s="101"/>
      <c r="F25511" s="102"/>
    </row>
    <row r="25512" spans="1:6" x14ac:dyDescent="0.2">
      <c r="A25512" s="97">
        <v>43001</v>
      </c>
      <c r="B25512" s="98">
        <v>0.64583333333575865</v>
      </c>
      <c r="C25512" s="99"/>
      <c r="D25512" s="100"/>
      <c r="E25512" s="101"/>
      <c r="F25512" s="102"/>
    </row>
    <row r="25513" spans="1:6" x14ac:dyDescent="0.2">
      <c r="A25513" s="97">
        <v>43001</v>
      </c>
      <c r="B25513" s="98">
        <v>0.65625</v>
      </c>
      <c r="C25513" s="99"/>
      <c r="D25513" s="100"/>
      <c r="E25513" s="101"/>
      <c r="F25513" s="102"/>
    </row>
    <row r="25514" spans="1:6" x14ac:dyDescent="0.2">
      <c r="A25514" s="97">
        <v>43001</v>
      </c>
      <c r="B25514" s="98">
        <v>0.66666666666424135</v>
      </c>
      <c r="C25514" s="99"/>
      <c r="D25514" s="100"/>
      <c r="E25514" s="101"/>
      <c r="F25514" s="102"/>
    </row>
    <row r="25515" spans="1:6" x14ac:dyDescent="0.2">
      <c r="A25515" s="97">
        <v>43001</v>
      </c>
      <c r="B25515" s="98">
        <v>0.67708333333575865</v>
      </c>
      <c r="C25515" s="99"/>
      <c r="D25515" s="100"/>
      <c r="E25515" s="101"/>
      <c r="F25515" s="102"/>
    </row>
    <row r="25516" spans="1:6" x14ac:dyDescent="0.2">
      <c r="A25516" s="97">
        <v>43001</v>
      </c>
      <c r="B25516" s="98">
        <v>0.6875</v>
      </c>
      <c r="C25516" s="99"/>
      <c r="D25516" s="100"/>
      <c r="E25516" s="101"/>
      <c r="F25516" s="102"/>
    </row>
    <row r="25517" spans="1:6" x14ac:dyDescent="0.2">
      <c r="A25517" s="97">
        <v>43001</v>
      </c>
      <c r="B25517" s="98">
        <v>0.69791666666424135</v>
      </c>
      <c r="C25517" s="99"/>
      <c r="D25517" s="100"/>
      <c r="E25517" s="101"/>
      <c r="F25517" s="102"/>
    </row>
    <row r="25518" spans="1:6" x14ac:dyDescent="0.2">
      <c r="A25518" s="97">
        <v>43001</v>
      </c>
      <c r="B25518" s="98">
        <v>0.70833333333575865</v>
      </c>
      <c r="C25518" s="99"/>
      <c r="D25518" s="100"/>
      <c r="E25518" s="101"/>
      <c r="F25518" s="102"/>
    </row>
    <row r="25519" spans="1:6" x14ac:dyDescent="0.2">
      <c r="A25519" s="97">
        <v>43001</v>
      </c>
      <c r="B25519" s="98">
        <v>0.71875</v>
      </c>
      <c r="C25519" s="99"/>
      <c r="D25519" s="100"/>
      <c r="E25519" s="101"/>
      <c r="F25519" s="102"/>
    </row>
    <row r="25520" spans="1:6" x14ac:dyDescent="0.2">
      <c r="A25520" s="97">
        <v>43001</v>
      </c>
      <c r="B25520" s="98">
        <v>0.72916666666424135</v>
      </c>
      <c r="C25520" s="99"/>
      <c r="D25520" s="100"/>
      <c r="E25520" s="101"/>
      <c r="F25520" s="102"/>
    </row>
    <row r="25521" spans="1:6" x14ac:dyDescent="0.2">
      <c r="A25521" s="97">
        <v>43001</v>
      </c>
      <c r="B25521" s="98">
        <v>0.73958333333575865</v>
      </c>
      <c r="C25521" s="99"/>
      <c r="D25521" s="100"/>
      <c r="E25521" s="101"/>
      <c r="F25521" s="102"/>
    </row>
    <row r="25522" spans="1:6" x14ac:dyDescent="0.2">
      <c r="A25522" s="97">
        <v>43001</v>
      </c>
      <c r="B25522" s="98">
        <v>0.75</v>
      </c>
      <c r="C25522" s="99"/>
      <c r="D25522" s="100"/>
      <c r="E25522" s="101"/>
      <c r="F25522" s="102"/>
    </row>
    <row r="25523" spans="1:6" x14ac:dyDescent="0.2">
      <c r="A25523" s="97">
        <v>43001</v>
      </c>
      <c r="B25523" s="98">
        <v>0.76041666666424135</v>
      </c>
      <c r="C25523" s="99"/>
      <c r="D25523" s="100"/>
      <c r="E25523" s="101"/>
      <c r="F25523" s="102"/>
    </row>
    <row r="25524" spans="1:6" x14ac:dyDescent="0.2">
      <c r="A25524" s="97">
        <v>43001</v>
      </c>
      <c r="B25524" s="98">
        <v>0.77083333333575865</v>
      </c>
      <c r="C25524" s="99"/>
      <c r="D25524" s="100"/>
      <c r="E25524" s="101"/>
      <c r="F25524" s="102"/>
    </row>
    <row r="25525" spans="1:6" x14ac:dyDescent="0.2">
      <c r="A25525" s="97">
        <v>43001</v>
      </c>
      <c r="B25525" s="98">
        <v>0.78125</v>
      </c>
      <c r="C25525" s="99"/>
      <c r="D25525" s="100"/>
      <c r="E25525" s="101"/>
      <c r="F25525" s="102"/>
    </row>
    <row r="25526" spans="1:6" x14ac:dyDescent="0.2">
      <c r="A25526" s="97">
        <v>43001</v>
      </c>
      <c r="B25526" s="98">
        <v>0.79166666666424135</v>
      </c>
      <c r="C25526" s="99"/>
      <c r="D25526" s="100"/>
      <c r="E25526" s="101"/>
      <c r="F25526" s="102"/>
    </row>
    <row r="25527" spans="1:6" x14ac:dyDescent="0.2">
      <c r="A25527" s="97">
        <v>43001</v>
      </c>
      <c r="B25527" s="98">
        <v>0.80208333333575865</v>
      </c>
      <c r="C25527" s="99"/>
      <c r="D25527" s="100"/>
      <c r="E25527" s="101"/>
      <c r="F25527" s="102"/>
    </row>
    <row r="25528" spans="1:6" x14ac:dyDescent="0.2">
      <c r="A25528" s="97">
        <v>43001</v>
      </c>
      <c r="B25528" s="98">
        <v>0.8125</v>
      </c>
      <c r="C25528" s="99"/>
      <c r="D25528" s="100"/>
      <c r="E25528" s="101"/>
      <c r="F25528" s="102"/>
    </row>
    <row r="25529" spans="1:6" x14ac:dyDescent="0.2">
      <c r="A25529" s="97">
        <v>43001</v>
      </c>
      <c r="B25529" s="98">
        <v>0.82291666666424135</v>
      </c>
      <c r="C25529" s="99"/>
      <c r="D25529" s="100"/>
      <c r="E25529" s="101"/>
      <c r="F25529" s="102"/>
    </row>
    <row r="25530" spans="1:6" x14ac:dyDescent="0.2">
      <c r="A25530" s="97">
        <v>43001</v>
      </c>
      <c r="B25530" s="98">
        <v>0.83333333333575865</v>
      </c>
      <c r="C25530" s="99"/>
      <c r="D25530" s="100"/>
      <c r="E25530" s="101"/>
      <c r="F25530" s="102"/>
    </row>
    <row r="25531" spans="1:6" x14ac:dyDescent="0.2">
      <c r="A25531" s="97">
        <v>43001</v>
      </c>
      <c r="B25531" s="98">
        <v>0.84375</v>
      </c>
      <c r="C25531" s="99"/>
      <c r="D25531" s="100"/>
      <c r="E25531" s="101"/>
      <c r="F25531" s="102"/>
    </row>
    <row r="25532" spans="1:6" x14ac:dyDescent="0.2">
      <c r="A25532" s="97">
        <v>43001</v>
      </c>
      <c r="B25532" s="98">
        <v>0.85416666666424135</v>
      </c>
      <c r="C25532" s="99"/>
      <c r="D25532" s="100"/>
      <c r="E25532" s="101"/>
      <c r="F25532" s="102"/>
    </row>
    <row r="25533" spans="1:6" x14ac:dyDescent="0.2">
      <c r="A25533" s="97">
        <v>43001</v>
      </c>
      <c r="B25533" s="98">
        <v>0.86458333333575865</v>
      </c>
      <c r="C25533" s="99"/>
      <c r="D25533" s="100"/>
      <c r="E25533" s="101"/>
      <c r="F25533" s="102"/>
    </row>
    <row r="25534" spans="1:6" x14ac:dyDescent="0.2">
      <c r="A25534" s="97">
        <v>43001</v>
      </c>
      <c r="B25534" s="98">
        <v>0.875</v>
      </c>
      <c r="C25534" s="99"/>
      <c r="D25534" s="100"/>
      <c r="E25534" s="101"/>
      <c r="F25534" s="102"/>
    </row>
    <row r="25535" spans="1:6" x14ac:dyDescent="0.2">
      <c r="A25535" s="97">
        <v>43001</v>
      </c>
      <c r="B25535" s="98">
        <v>0.88541666666424135</v>
      </c>
      <c r="C25535" s="99"/>
      <c r="D25535" s="100"/>
      <c r="E25535" s="101"/>
      <c r="F25535" s="102"/>
    </row>
    <row r="25536" spans="1:6" x14ac:dyDescent="0.2">
      <c r="A25536" s="97">
        <v>43001</v>
      </c>
      <c r="B25536" s="98">
        <v>0.89583333333575865</v>
      </c>
      <c r="C25536" s="99"/>
      <c r="D25536" s="100"/>
      <c r="E25536" s="101"/>
      <c r="F25536" s="102"/>
    </row>
    <row r="25537" spans="1:6" x14ac:dyDescent="0.2">
      <c r="A25537" s="97">
        <v>43001</v>
      </c>
      <c r="B25537" s="98">
        <v>0.90625</v>
      </c>
      <c r="C25537" s="99"/>
      <c r="D25537" s="100"/>
      <c r="E25537" s="101"/>
      <c r="F25537" s="102"/>
    </row>
    <row r="25538" spans="1:6" x14ac:dyDescent="0.2">
      <c r="A25538" s="97">
        <v>43001</v>
      </c>
      <c r="B25538" s="98">
        <v>0.91666666666424135</v>
      </c>
      <c r="C25538" s="99"/>
      <c r="D25538" s="100"/>
      <c r="E25538" s="101"/>
      <c r="F25538" s="102"/>
    </row>
    <row r="25539" spans="1:6" x14ac:dyDescent="0.2">
      <c r="A25539" s="97">
        <v>43001</v>
      </c>
      <c r="B25539" s="98">
        <v>0.92708333333575865</v>
      </c>
      <c r="C25539" s="99"/>
      <c r="D25539" s="100"/>
      <c r="E25539" s="101"/>
      <c r="F25539" s="102"/>
    </row>
    <row r="25540" spans="1:6" x14ac:dyDescent="0.2">
      <c r="A25540" s="97">
        <v>43001</v>
      </c>
      <c r="B25540" s="98">
        <v>0.9375</v>
      </c>
      <c r="C25540" s="99"/>
      <c r="D25540" s="100"/>
      <c r="E25540" s="101"/>
      <c r="F25540" s="102"/>
    </row>
    <row r="25541" spans="1:6" x14ac:dyDescent="0.2">
      <c r="A25541" s="97">
        <v>43001</v>
      </c>
      <c r="B25541" s="98">
        <v>0.94791666666424135</v>
      </c>
      <c r="C25541" s="99"/>
      <c r="D25541" s="100"/>
      <c r="E25541" s="101"/>
      <c r="F25541" s="102"/>
    </row>
    <row r="25542" spans="1:6" x14ac:dyDescent="0.2">
      <c r="A25542" s="97">
        <v>43001</v>
      </c>
      <c r="B25542" s="98">
        <v>0.95833333333575865</v>
      </c>
      <c r="C25542" s="99"/>
      <c r="D25542" s="100"/>
      <c r="E25542" s="101"/>
      <c r="F25542" s="102"/>
    </row>
    <row r="25543" spans="1:6" x14ac:dyDescent="0.2">
      <c r="A25543" s="97">
        <v>43001</v>
      </c>
      <c r="B25543" s="98">
        <v>0.96875</v>
      </c>
      <c r="C25543" s="99"/>
      <c r="D25543" s="100"/>
      <c r="E25543" s="101"/>
      <c r="F25543" s="102"/>
    </row>
    <row r="25544" spans="1:6" x14ac:dyDescent="0.2">
      <c r="A25544" s="97">
        <v>43001</v>
      </c>
      <c r="B25544" s="98">
        <v>0.97916666666424135</v>
      </c>
      <c r="C25544" s="99"/>
      <c r="D25544" s="100"/>
      <c r="E25544" s="101"/>
      <c r="F25544" s="102"/>
    </row>
    <row r="25545" spans="1:6" x14ac:dyDescent="0.2">
      <c r="A25545" s="97">
        <v>43001</v>
      </c>
      <c r="B25545" s="98">
        <v>0.98958333333575865</v>
      </c>
      <c r="C25545" s="99"/>
      <c r="D25545" s="100"/>
      <c r="E25545" s="101"/>
      <c r="F25545" s="102"/>
    </row>
    <row r="25546" spans="1:6" x14ac:dyDescent="0.2">
      <c r="A25546" s="97">
        <v>43002</v>
      </c>
      <c r="B25546" s="98">
        <v>0</v>
      </c>
      <c r="C25546" s="99"/>
      <c r="D25546" s="100"/>
      <c r="E25546" s="101"/>
      <c r="F25546" s="102"/>
    </row>
    <row r="25547" spans="1:6" x14ac:dyDescent="0.2">
      <c r="A25547" s="97">
        <v>43002</v>
      </c>
      <c r="B25547" s="98">
        <v>1.0416666664241347E-2</v>
      </c>
      <c r="C25547" s="99"/>
      <c r="D25547" s="100"/>
      <c r="E25547" s="101"/>
      <c r="F25547" s="102"/>
    </row>
    <row r="25548" spans="1:6" x14ac:dyDescent="0.2">
      <c r="A25548" s="97">
        <v>43002</v>
      </c>
      <c r="B25548" s="98">
        <v>2.0833333335758653E-2</v>
      </c>
      <c r="C25548" s="99"/>
      <c r="D25548" s="100"/>
      <c r="E25548" s="101"/>
      <c r="F25548" s="102"/>
    </row>
    <row r="25549" spans="1:6" x14ac:dyDescent="0.2">
      <c r="A25549" s="97">
        <v>43002</v>
      </c>
      <c r="B25549" s="98">
        <v>3.125E-2</v>
      </c>
      <c r="C25549" s="99"/>
      <c r="D25549" s="100"/>
      <c r="E25549" s="101"/>
      <c r="F25549" s="102"/>
    </row>
    <row r="25550" spans="1:6" x14ac:dyDescent="0.2">
      <c r="A25550" s="97">
        <v>43002</v>
      </c>
      <c r="B25550" s="98">
        <v>4.1666666664241347E-2</v>
      </c>
      <c r="C25550" s="99"/>
      <c r="D25550" s="100"/>
      <c r="E25550" s="101"/>
      <c r="F25550" s="102"/>
    </row>
    <row r="25551" spans="1:6" x14ac:dyDescent="0.2">
      <c r="A25551" s="97">
        <v>43002</v>
      </c>
      <c r="B25551" s="98">
        <v>5.2083333335758653E-2</v>
      </c>
      <c r="C25551" s="99"/>
      <c r="D25551" s="100"/>
      <c r="E25551" s="101"/>
      <c r="F25551" s="102"/>
    </row>
    <row r="25552" spans="1:6" x14ac:dyDescent="0.2">
      <c r="A25552" s="97">
        <v>43002</v>
      </c>
      <c r="B25552" s="98">
        <v>6.25E-2</v>
      </c>
      <c r="C25552" s="99"/>
      <c r="D25552" s="100"/>
      <c r="E25552" s="101"/>
      <c r="F25552" s="102"/>
    </row>
    <row r="25553" spans="1:6" x14ac:dyDescent="0.2">
      <c r="A25553" s="97">
        <v>43002</v>
      </c>
      <c r="B25553" s="98">
        <v>7.2916666664241347E-2</v>
      </c>
      <c r="C25553" s="99"/>
      <c r="D25553" s="100"/>
      <c r="E25553" s="101"/>
      <c r="F25553" s="102"/>
    </row>
    <row r="25554" spans="1:6" x14ac:dyDescent="0.2">
      <c r="A25554" s="97">
        <v>43002</v>
      </c>
      <c r="B25554" s="98">
        <v>8.3333333335758653E-2</v>
      </c>
      <c r="C25554" s="99"/>
      <c r="D25554" s="100"/>
      <c r="E25554" s="101"/>
      <c r="F25554" s="102"/>
    </row>
    <row r="25555" spans="1:6" x14ac:dyDescent="0.2">
      <c r="A25555" s="97">
        <v>43002</v>
      </c>
      <c r="B25555" s="98">
        <v>9.375E-2</v>
      </c>
      <c r="C25555" s="99"/>
      <c r="D25555" s="100"/>
      <c r="E25555" s="101"/>
      <c r="F25555" s="102"/>
    </row>
    <row r="25556" spans="1:6" x14ac:dyDescent="0.2">
      <c r="A25556" s="97">
        <v>43002</v>
      </c>
      <c r="B25556" s="98">
        <v>0.10416666666424135</v>
      </c>
      <c r="C25556" s="99"/>
      <c r="D25556" s="100"/>
      <c r="E25556" s="101"/>
      <c r="F25556" s="102"/>
    </row>
    <row r="25557" spans="1:6" x14ac:dyDescent="0.2">
      <c r="A25557" s="97">
        <v>43002</v>
      </c>
      <c r="B25557" s="98">
        <v>0.11458333333575865</v>
      </c>
      <c r="C25557" s="99"/>
      <c r="D25557" s="100"/>
      <c r="E25557" s="101"/>
      <c r="F25557" s="102"/>
    </row>
    <row r="25558" spans="1:6" x14ac:dyDescent="0.2">
      <c r="A25558" s="97">
        <v>43002</v>
      </c>
      <c r="B25558" s="98">
        <v>0.125</v>
      </c>
      <c r="C25558" s="99"/>
      <c r="D25558" s="100"/>
      <c r="E25558" s="101"/>
      <c r="F25558" s="102"/>
    </row>
    <row r="25559" spans="1:6" x14ac:dyDescent="0.2">
      <c r="A25559" s="97">
        <v>43002</v>
      </c>
      <c r="B25559" s="98">
        <v>0.13541666666424135</v>
      </c>
      <c r="C25559" s="99"/>
      <c r="D25559" s="100"/>
      <c r="E25559" s="101"/>
      <c r="F25559" s="102"/>
    </row>
    <row r="25560" spans="1:6" x14ac:dyDescent="0.2">
      <c r="A25560" s="97">
        <v>43002</v>
      </c>
      <c r="B25560" s="98">
        <v>0.14583333333575865</v>
      </c>
      <c r="C25560" s="99"/>
      <c r="D25560" s="100"/>
      <c r="E25560" s="101"/>
      <c r="F25560" s="102"/>
    </row>
    <row r="25561" spans="1:6" x14ac:dyDescent="0.2">
      <c r="A25561" s="97">
        <v>43002</v>
      </c>
      <c r="B25561" s="98">
        <v>0.15625</v>
      </c>
      <c r="C25561" s="99"/>
      <c r="D25561" s="100"/>
      <c r="E25561" s="101"/>
      <c r="F25561" s="102"/>
    </row>
    <row r="25562" spans="1:6" x14ac:dyDescent="0.2">
      <c r="A25562" s="97">
        <v>43002</v>
      </c>
      <c r="B25562" s="98">
        <v>0.16666666666424135</v>
      </c>
      <c r="C25562" s="99"/>
      <c r="D25562" s="100"/>
      <c r="E25562" s="101"/>
      <c r="F25562" s="102"/>
    </row>
    <row r="25563" spans="1:6" x14ac:dyDescent="0.2">
      <c r="A25563" s="97">
        <v>43002</v>
      </c>
      <c r="B25563" s="98">
        <v>0.17708333333575865</v>
      </c>
      <c r="C25563" s="99"/>
      <c r="D25563" s="100"/>
      <c r="E25563" s="101"/>
      <c r="F25563" s="102"/>
    </row>
    <row r="25564" spans="1:6" x14ac:dyDescent="0.2">
      <c r="A25564" s="97">
        <v>43002</v>
      </c>
      <c r="B25564" s="98">
        <v>0.1875</v>
      </c>
      <c r="C25564" s="99"/>
      <c r="D25564" s="100"/>
      <c r="E25564" s="101"/>
      <c r="F25564" s="102"/>
    </row>
    <row r="25565" spans="1:6" x14ac:dyDescent="0.2">
      <c r="A25565" s="97">
        <v>43002</v>
      </c>
      <c r="B25565" s="98">
        <v>0.19791666666424135</v>
      </c>
      <c r="C25565" s="99"/>
      <c r="D25565" s="100"/>
      <c r="E25565" s="101"/>
      <c r="F25565" s="102"/>
    </row>
    <row r="25566" spans="1:6" x14ac:dyDescent="0.2">
      <c r="A25566" s="97">
        <v>43002</v>
      </c>
      <c r="B25566" s="98">
        <v>0.20833333333575865</v>
      </c>
      <c r="C25566" s="99"/>
      <c r="D25566" s="100"/>
      <c r="E25566" s="101"/>
      <c r="F25566" s="102"/>
    </row>
    <row r="25567" spans="1:6" x14ac:dyDescent="0.2">
      <c r="A25567" s="97">
        <v>43002</v>
      </c>
      <c r="B25567" s="98">
        <v>0.21875</v>
      </c>
      <c r="C25567" s="99"/>
      <c r="D25567" s="100"/>
      <c r="E25567" s="101"/>
      <c r="F25567" s="102"/>
    </row>
    <row r="25568" spans="1:6" x14ac:dyDescent="0.2">
      <c r="A25568" s="97">
        <v>43002</v>
      </c>
      <c r="B25568" s="98">
        <v>0.22916666666424135</v>
      </c>
      <c r="C25568" s="99"/>
      <c r="D25568" s="100"/>
      <c r="E25568" s="101"/>
      <c r="F25568" s="102"/>
    </row>
    <row r="25569" spans="1:6" x14ac:dyDescent="0.2">
      <c r="A25569" s="97">
        <v>43002</v>
      </c>
      <c r="B25569" s="98">
        <v>0.23958333333575865</v>
      </c>
      <c r="C25569" s="99"/>
      <c r="D25569" s="100"/>
      <c r="E25569" s="101"/>
      <c r="F25569" s="102"/>
    </row>
    <row r="25570" spans="1:6" x14ac:dyDescent="0.2">
      <c r="A25570" s="97">
        <v>43002</v>
      </c>
      <c r="B25570" s="98">
        <v>0.25</v>
      </c>
      <c r="C25570" s="99"/>
      <c r="D25570" s="100"/>
      <c r="E25570" s="101"/>
      <c r="F25570" s="102"/>
    </row>
    <row r="25571" spans="1:6" x14ac:dyDescent="0.2">
      <c r="A25571" s="97">
        <v>43002</v>
      </c>
      <c r="B25571" s="98">
        <v>0.26041666666424135</v>
      </c>
      <c r="C25571" s="99"/>
      <c r="D25571" s="100"/>
      <c r="E25571" s="101"/>
      <c r="F25571" s="102"/>
    </row>
    <row r="25572" spans="1:6" x14ac:dyDescent="0.2">
      <c r="A25572" s="97">
        <v>43002</v>
      </c>
      <c r="B25572" s="98">
        <v>0.27083333333575865</v>
      </c>
      <c r="C25572" s="99"/>
      <c r="D25572" s="100"/>
      <c r="E25572" s="101"/>
      <c r="F25572" s="102"/>
    </row>
    <row r="25573" spans="1:6" x14ac:dyDescent="0.2">
      <c r="A25573" s="97">
        <v>43002</v>
      </c>
      <c r="B25573" s="98">
        <v>0.28125</v>
      </c>
      <c r="C25573" s="99"/>
      <c r="D25573" s="100"/>
      <c r="E25573" s="101"/>
      <c r="F25573" s="102"/>
    </row>
    <row r="25574" spans="1:6" x14ac:dyDescent="0.2">
      <c r="A25574" s="97">
        <v>43002</v>
      </c>
      <c r="B25574" s="98">
        <v>0.29166666666424135</v>
      </c>
      <c r="C25574" s="99"/>
      <c r="D25574" s="100"/>
      <c r="E25574" s="101"/>
      <c r="F25574" s="102"/>
    </row>
    <row r="25575" spans="1:6" x14ac:dyDescent="0.2">
      <c r="A25575" s="97">
        <v>43002</v>
      </c>
      <c r="B25575" s="98">
        <v>0.30208333333575865</v>
      </c>
      <c r="C25575" s="99"/>
      <c r="D25575" s="100"/>
      <c r="E25575" s="101"/>
      <c r="F25575" s="102"/>
    </row>
    <row r="25576" spans="1:6" x14ac:dyDescent="0.2">
      <c r="A25576" s="97">
        <v>43002</v>
      </c>
      <c r="B25576" s="98">
        <v>0.3125</v>
      </c>
      <c r="C25576" s="99"/>
      <c r="D25576" s="100"/>
      <c r="E25576" s="101"/>
      <c r="F25576" s="102"/>
    </row>
    <row r="25577" spans="1:6" x14ac:dyDescent="0.2">
      <c r="A25577" s="97">
        <v>43002</v>
      </c>
      <c r="B25577" s="98">
        <v>0.32291666666424135</v>
      </c>
      <c r="C25577" s="99"/>
      <c r="D25577" s="100"/>
      <c r="E25577" s="101"/>
      <c r="F25577" s="102"/>
    </row>
    <row r="25578" spans="1:6" x14ac:dyDescent="0.2">
      <c r="A25578" s="97">
        <v>43002</v>
      </c>
      <c r="B25578" s="98">
        <v>0.33333333333575865</v>
      </c>
      <c r="C25578" s="99"/>
      <c r="D25578" s="100"/>
      <c r="E25578" s="101"/>
      <c r="F25578" s="102"/>
    </row>
    <row r="25579" spans="1:6" x14ac:dyDescent="0.2">
      <c r="A25579" s="97">
        <v>43002</v>
      </c>
      <c r="B25579" s="98">
        <v>0.34375</v>
      </c>
      <c r="C25579" s="99"/>
      <c r="D25579" s="100"/>
      <c r="E25579" s="101"/>
      <c r="F25579" s="102"/>
    </row>
    <row r="25580" spans="1:6" x14ac:dyDescent="0.2">
      <c r="A25580" s="97">
        <v>43002</v>
      </c>
      <c r="B25580" s="98">
        <v>0.35416666666424135</v>
      </c>
      <c r="C25580" s="99"/>
      <c r="D25580" s="100"/>
      <c r="E25580" s="101"/>
      <c r="F25580" s="102"/>
    </row>
    <row r="25581" spans="1:6" x14ac:dyDescent="0.2">
      <c r="A25581" s="97">
        <v>43002</v>
      </c>
      <c r="B25581" s="98">
        <v>0.36458333333575865</v>
      </c>
      <c r="C25581" s="99"/>
      <c r="D25581" s="100"/>
      <c r="E25581" s="101"/>
      <c r="F25581" s="102"/>
    </row>
    <row r="25582" spans="1:6" x14ac:dyDescent="0.2">
      <c r="A25582" s="97">
        <v>43002</v>
      </c>
      <c r="B25582" s="98">
        <v>0.375</v>
      </c>
      <c r="C25582" s="99"/>
      <c r="D25582" s="100"/>
      <c r="E25582" s="101"/>
      <c r="F25582" s="102"/>
    </row>
    <row r="25583" spans="1:6" x14ac:dyDescent="0.2">
      <c r="A25583" s="97">
        <v>43002</v>
      </c>
      <c r="B25583" s="98">
        <v>0.38541666666424135</v>
      </c>
      <c r="C25583" s="99"/>
      <c r="D25583" s="100"/>
      <c r="E25583" s="101"/>
      <c r="F25583" s="102"/>
    </row>
    <row r="25584" spans="1:6" x14ac:dyDescent="0.2">
      <c r="A25584" s="97">
        <v>43002</v>
      </c>
      <c r="B25584" s="98">
        <v>0.39583333333575865</v>
      </c>
      <c r="C25584" s="99"/>
      <c r="D25584" s="100"/>
      <c r="E25584" s="101"/>
      <c r="F25584" s="102"/>
    </row>
    <row r="25585" spans="1:6" x14ac:dyDescent="0.2">
      <c r="A25585" s="97">
        <v>43002</v>
      </c>
      <c r="B25585" s="98">
        <v>0.40625</v>
      </c>
      <c r="C25585" s="99"/>
      <c r="D25585" s="100"/>
      <c r="E25585" s="101"/>
      <c r="F25585" s="102"/>
    </row>
    <row r="25586" spans="1:6" x14ac:dyDescent="0.2">
      <c r="A25586" s="97">
        <v>43002</v>
      </c>
      <c r="B25586" s="98">
        <v>0.41666666666424135</v>
      </c>
      <c r="C25586" s="99"/>
      <c r="D25586" s="100"/>
      <c r="E25586" s="101"/>
      <c r="F25586" s="102"/>
    </row>
    <row r="25587" spans="1:6" x14ac:dyDescent="0.2">
      <c r="A25587" s="97">
        <v>43002</v>
      </c>
      <c r="B25587" s="98">
        <v>0.42708333333575865</v>
      </c>
      <c r="C25587" s="99"/>
      <c r="D25587" s="100"/>
      <c r="E25587" s="101"/>
      <c r="F25587" s="102"/>
    </row>
    <row r="25588" spans="1:6" x14ac:dyDescent="0.2">
      <c r="A25588" s="97">
        <v>43002</v>
      </c>
      <c r="B25588" s="98">
        <v>0.4375</v>
      </c>
      <c r="C25588" s="99"/>
      <c r="D25588" s="100"/>
      <c r="E25588" s="101"/>
      <c r="F25588" s="102"/>
    </row>
    <row r="25589" spans="1:6" x14ac:dyDescent="0.2">
      <c r="A25589" s="97">
        <v>43002</v>
      </c>
      <c r="B25589" s="98">
        <v>0.44791666666424135</v>
      </c>
      <c r="C25589" s="99"/>
      <c r="D25589" s="100"/>
      <c r="E25589" s="101"/>
      <c r="F25589" s="102"/>
    </row>
    <row r="25590" spans="1:6" x14ac:dyDescent="0.2">
      <c r="A25590" s="97">
        <v>43002</v>
      </c>
      <c r="B25590" s="98">
        <v>0.45833333333575865</v>
      </c>
      <c r="C25590" s="99"/>
      <c r="D25590" s="100"/>
      <c r="E25590" s="101"/>
      <c r="F25590" s="102"/>
    </row>
    <row r="25591" spans="1:6" x14ac:dyDescent="0.2">
      <c r="A25591" s="97">
        <v>43002</v>
      </c>
      <c r="B25591" s="98">
        <v>0.46875</v>
      </c>
      <c r="C25591" s="99"/>
      <c r="D25591" s="100"/>
      <c r="E25591" s="101"/>
      <c r="F25591" s="102"/>
    </row>
    <row r="25592" spans="1:6" x14ac:dyDescent="0.2">
      <c r="A25592" s="97">
        <v>43002</v>
      </c>
      <c r="B25592" s="98">
        <v>0.47916666666424135</v>
      </c>
      <c r="C25592" s="99"/>
      <c r="D25592" s="100"/>
      <c r="E25592" s="101"/>
      <c r="F25592" s="102"/>
    </row>
    <row r="25593" spans="1:6" x14ac:dyDescent="0.2">
      <c r="A25593" s="97">
        <v>43002</v>
      </c>
      <c r="B25593" s="98">
        <v>0.48958333333575865</v>
      </c>
      <c r="C25593" s="99"/>
      <c r="D25593" s="100"/>
      <c r="E25593" s="101"/>
      <c r="F25593" s="102"/>
    </row>
    <row r="25594" spans="1:6" x14ac:dyDescent="0.2">
      <c r="A25594" s="97">
        <v>43002</v>
      </c>
      <c r="B25594" s="98">
        <v>0.5</v>
      </c>
      <c r="C25594" s="99"/>
      <c r="D25594" s="100"/>
      <c r="E25594" s="101"/>
      <c r="F25594" s="102"/>
    </row>
    <row r="25595" spans="1:6" x14ac:dyDescent="0.2">
      <c r="A25595" s="97">
        <v>43002</v>
      </c>
      <c r="B25595" s="98">
        <v>0.51041666666424135</v>
      </c>
      <c r="C25595" s="99"/>
      <c r="D25595" s="100"/>
      <c r="E25595" s="101"/>
      <c r="F25595" s="102"/>
    </row>
    <row r="25596" spans="1:6" x14ac:dyDescent="0.2">
      <c r="A25596" s="97">
        <v>43002</v>
      </c>
      <c r="B25596" s="98">
        <v>0.52083333333575865</v>
      </c>
      <c r="C25596" s="99"/>
      <c r="D25596" s="100"/>
      <c r="E25596" s="101"/>
      <c r="F25596" s="102"/>
    </row>
    <row r="25597" spans="1:6" x14ac:dyDescent="0.2">
      <c r="A25597" s="97">
        <v>43002</v>
      </c>
      <c r="B25597" s="98">
        <v>0.53125</v>
      </c>
      <c r="C25597" s="99"/>
      <c r="D25597" s="100"/>
      <c r="E25597" s="101"/>
      <c r="F25597" s="102"/>
    </row>
    <row r="25598" spans="1:6" x14ac:dyDescent="0.2">
      <c r="A25598" s="97">
        <v>43002</v>
      </c>
      <c r="B25598" s="98">
        <v>0.54166666666424135</v>
      </c>
      <c r="C25598" s="99"/>
      <c r="D25598" s="100"/>
      <c r="E25598" s="101"/>
      <c r="F25598" s="102"/>
    </row>
    <row r="25599" spans="1:6" x14ac:dyDescent="0.2">
      <c r="A25599" s="97">
        <v>43002</v>
      </c>
      <c r="B25599" s="98">
        <v>0.55208333333575865</v>
      </c>
      <c r="C25599" s="99"/>
      <c r="D25599" s="100"/>
      <c r="E25599" s="101"/>
      <c r="F25599" s="102"/>
    </row>
    <row r="25600" spans="1:6" x14ac:dyDescent="0.2">
      <c r="A25600" s="97">
        <v>43002</v>
      </c>
      <c r="B25600" s="98">
        <v>0.5625</v>
      </c>
      <c r="C25600" s="99"/>
      <c r="D25600" s="100"/>
      <c r="E25600" s="101"/>
      <c r="F25600" s="102"/>
    </row>
    <row r="25601" spans="1:6" x14ac:dyDescent="0.2">
      <c r="A25601" s="97">
        <v>43002</v>
      </c>
      <c r="B25601" s="98">
        <v>0.57291666666424135</v>
      </c>
      <c r="C25601" s="99"/>
      <c r="D25601" s="100"/>
      <c r="E25601" s="101"/>
      <c r="F25601" s="102"/>
    </row>
    <row r="25602" spans="1:6" x14ac:dyDescent="0.2">
      <c r="A25602" s="97">
        <v>43002</v>
      </c>
      <c r="B25602" s="98">
        <v>0.58333333333575865</v>
      </c>
      <c r="C25602" s="99"/>
      <c r="D25602" s="100"/>
      <c r="E25602" s="101"/>
      <c r="F25602" s="102"/>
    </row>
    <row r="25603" spans="1:6" x14ac:dyDescent="0.2">
      <c r="A25603" s="97">
        <v>43002</v>
      </c>
      <c r="B25603" s="98">
        <v>0.59375</v>
      </c>
      <c r="C25603" s="99"/>
      <c r="D25603" s="100"/>
      <c r="E25603" s="101"/>
      <c r="F25603" s="102"/>
    </row>
    <row r="25604" spans="1:6" x14ac:dyDescent="0.2">
      <c r="A25604" s="97">
        <v>43002</v>
      </c>
      <c r="B25604" s="98">
        <v>0.60416666666424135</v>
      </c>
      <c r="C25604" s="99"/>
      <c r="D25604" s="100"/>
      <c r="E25604" s="101"/>
      <c r="F25604" s="102"/>
    </row>
    <row r="25605" spans="1:6" x14ac:dyDescent="0.2">
      <c r="A25605" s="97">
        <v>43002</v>
      </c>
      <c r="B25605" s="98">
        <v>0.61458333333575865</v>
      </c>
      <c r="C25605" s="99"/>
      <c r="D25605" s="100"/>
      <c r="E25605" s="101"/>
      <c r="F25605" s="102"/>
    </row>
    <row r="25606" spans="1:6" x14ac:dyDescent="0.2">
      <c r="A25606" s="97">
        <v>43002</v>
      </c>
      <c r="B25606" s="98">
        <v>0.625</v>
      </c>
      <c r="C25606" s="99"/>
      <c r="D25606" s="100"/>
      <c r="E25606" s="101"/>
      <c r="F25606" s="102"/>
    </row>
    <row r="25607" spans="1:6" x14ac:dyDescent="0.2">
      <c r="A25607" s="97">
        <v>43002</v>
      </c>
      <c r="B25607" s="98">
        <v>0.63541666666424135</v>
      </c>
      <c r="C25607" s="99"/>
      <c r="D25607" s="100"/>
      <c r="E25607" s="101"/>
      <c r="F25607" s="102"/>
    </row>
    <row r="25608" spans="1:6" x14ac:dyDescent="0.2">
      <c r="A25608" s="97">
        <v>43002</v>
      </c>
      <c r="B25608" s="98">
        <v>0.64583333333575865</v>
      </c>
      <c r="C25608" s="99"/>
      <c r="D25608" s="100"/>
      <c r="E25608" s="101"/>
      <c r="F25608" s="102"/>
    </row>
    <row r="25609" spans="1:6" x14ac:dyDescent="0.2">
      <c r="A25609" s="97">
        <v>43002</v>
      </c>
      <c r="B25609" s="98">
        <v>0.65625</v>
      </c>
      <c r="C25609" s="99"/>
      <c r="D25609" s="100"/>
      <c r="E25609" s="101"/>
      <c r="F25609" s="102"/>
    </row>
    <row r="25610" spans="1:6" x14ac:dyDescent="0.2">
      <c r="A25610" s="97">
        <v>43002</v>
      </c>
      <c r="B25610" s="98">
        <v>0.66666666666424135</v>
      </c>
      <c r="C25610" s="99"/>
      <c r="D25610" s="100"/>
      <c r="E25610" s="101"/>
      <c r="F25610" s="102"/>
    </row>
    <row r="25611" spans="1:6" x14ac:dyDescent="0.2">
      <c r="A25611" s="97">
        <v>43002</v>
      </c>
      <c r="B25611" s="98">
        <v>0.67708333333575865</v>
      </c>
      <c r="C25611" s="99"/>
      <c r="D25611" s="100"/>
      <c r="E25611" s="101"/>
      <c r="F25611" s="102"/>
    </row>
    <row r="25612" spans="1:6" x14ac:dyDescent="0.2">
      <c r="A25612" s="97">
        <v>43002</v>
      </c>
      <c r="B25612" s="98">
        <v>0.6875</v>
      </c>
      <c r="C25612" s="99"/>
      <c r="D25612" s="100"/>
      <c r="E25612" s="101"/>
      <c r="F25612" s="102"/>
    </row>
    <row r="25613" spans="1:6" x14ac:dyDescent="0.2">
      <c r="A25613" s="97">
        <v>43002</v>
      </c>
      <c r="B25613" s="98">
        <v>0.69791666666424135</v>
      </c>
      <c r="C25613" s="99"/>
      <c r="D25613" s="100"/>
      <c r="E25613" s="101"/>
      <c r="F25613" s="102"/>
    </row>
    <row r="25614" spans="1:6" x14ac:dyDescent="0.2">
      <c r="A25614" s="97">
        <v>43002</v>
      </c>
      <c r="B25614" s="98">
        <v>0.70833333333575865</v>
      </c>
      <c r="C25614" s="99"/>
      <c r="D25614" s="100"/>
      <c r="E25614" s="101"/>
      <c r="F25614" s="102"/>
    </row>
    <row r="25615" spans="1:6" x14ac:dyDescent="0.2">
      <c r="A25615" s="97">
        <v>43002</v>
      </c>
      <c r="B25615" s="98">
        <v>0.71875</v>
      </c>
      <c r="C25615" s="99"/>
      <c r="D25615" s="100"/>
      <c r="E25615" s="101"/>
      <c r="F25615" s="102"/>
    </row>
    <row r="25616" spans="1:6" x14ac:dyDescent="0.2">
      <c r="A25616" s="97">
        <v>43002</v>
      </c>
      <c r="B25616" s="98">
        <v>0.72916666666424135</v>
      </c>
      <c r="C25616" s="99"/>
      <c r="D25616" s="100"/>
      <c r="E25616" s="101"/>
      <c r="F25616" s="102"/>
    </row>
    <row r="25617" spans="1:6" x14ac:dyDescent="0.2">
      <c r="A25617" s="97">
        <v>43002</v>
      </c>
      <c r="B25617" s="98">
        <v>0.73958333333575865</v>
      </c>
      <c r="C25617" s="99"/>
      <c r="D25617" s="100"/>
      <c r="E25617" s="101"/>
      <c r="F25617" s="102"/>
    </row>
    <row r="25618" spans="1:6" x14ac:dyDescent="0.2">
      <c r="A25618" s="97">
        <v>43002</v>
      </c>
      <c r="B25618" s="98">
        <v>0.75</v>
      </c>
      <c r="C25618" s="99"/>
      <c r="D25618" s="100"/>
      <c r="E25618" s="101"/>
      <c r="F25618" s="102"/>
    </row>
    <row r="25619" spans="1:6" x14ac:dyDescent="0.2">
      <c r="A25619" s="97">
        <v>43002</v>
      </c>
      <c r="B25619" s="98">
        <v>0.76041666666424135</v>
      </c>
      <c r="C25619" s="99"/>
      <c r="D25619" s="100"/>
      <c r="E25619" s="101"/>
      <c r="F25619" s="102"/>
    </row>
    <row r="25620" spans="1:6" x14ac:dyDescent="0.2">
      <c r="A25620" s="97">
        <v>43002</v>
      </c>
      <c r="B25620" s="98">
        <v>0.77083333333575865</v>
      </c>
      <c r="C25620" s="99"/>
      <c r="D25620" s="100"/>
      <c r="E25620" s="101"/>
      <c r="F25620" s="102"/>
    </row>
    <row r="25621" spans="1:6" x14ac:dyDescent="0.2">
      <c r="A25621" s="97">
        <v>43002</v>
      </c>
      <c r="B25621" s="98">
        <v>0.78125</v>
      </c>
      <c r="C25621" s="99"/>
      <c r="D25621" s="100"/>
      <c r="E25621" s="101"/>
      <c r="F25621" s="102"/>
    </row>
    <row r="25622" spans="1:6" x14ac:dyDescent="0.2">
      <c r="A25622" s="97">
        <v>43002</v>
      </c>
      <c r="B25622" s="98">
        <v>0.79166666666424135</v>
      </c>
      <c r="C25622" s="99"/>
      <c r="D25622" s="100"/>
      <c r="E25622" s="101"/>
      <c r="F25622" s="102"/>
    </row>
    <row r="25623" spans="1:6" x14ac:dyDescent="0.2">
      <c r="A25623" s="97">
        <v>43002</v>
      </c>
      <c r="B25623" s="98">
        <v>0.80208333333575865</v>
      </c>
      <c r="C25623" s="99"/>
      <c r="D25623" s="100"/>
      <c r="E25623" s="101"/>
      <c r="F25623" s="102"/>
    </row>
    <row r="25624" spans="1:6" x14ac:dyDescent="0.2">
      <c r="A25624" s="97">
        <v>43002</v>
      </c>
      <c r="B25624" s="98">
        <v>0.8125</v>
      </c>
      <c r="C25624" s="99"/>
      <c r="D25624" s="100"/>
      <c r="E25624" s="101"/>
      <c r="F25624" s="102"/>
    </row>
    <row r="25625" spans="1:6" x14ac:dyDescent="0.2">
      <c r="A25625" s="97">
        <v>43002</v>
      </c>
      <c r="B25625" s="98">
        <v>0.82291666666424135</v>
      </c>
      <c r="C25625" s="99"/>
      <c r="D25625" s="100"/>
      <c r="E25625" s="101"/>
      <c r="F25625" s="102"/>
    </row>
    <row r="25626" spans="1:6" x14ac:dyDescent="0.2">
      <c r="A25626" s="97">
        <v>43002</v>
      </c>
      <c r="B25626" s="98">
        <v>0.83333333333575865</v>
      </c>
      <c r="C25626" s="99"/>
      <c r="D25626" s="100"/>
      <c r="E25626" s="101"/>
      <c r="F25626" s="102"/>
    </row>
    <row r="25627" spans="1:6" x14ac:dyDescent="0.2">
      <c r="A25627" s="97">
        <v>43002</v>
      </c>
      <c r="B25627" s="98">
        <v>0.84375</v>
      </c>
      <c r="C25627" s="99"/>
      <c r="D25627" s="100"/>
      <c r="E25627" s="101"/>
      <c r="F25627" s="102"/>
    </row>
    <row r="25628" spans="1:6" x14ac:dyDescent="0.2">
      <c r="A25628" s="97">
        <v>43002</v>
      </c>
      <c r="B25628" s="98">
        <v>0.85416666666424135</v>
      </c>
      <c r="C25628" s="99"/>
      <c r="D25628" s="100"/>
      <c r="E25628" s="101"/>
      <c r="F25628" s="102"/>
    </row>
    <row r="25629" spans="1:6" x14ac:dyDescent="0.2">
      <c r="A25629" s="97">
        <v>43002</v>
      </c>
      <c r="B25629" s="98">
        <v>0.86458333333575865</v>
      </c>
      <c r="C25629" s="99"/>
      <c r="D25629" s="100"/>
      <c r="E25629" s="101"/>
      <c r="F25629" s="102"/>
    </row>
    <row r="25630" spans="1:6" x14ac:dyDescent="0.2">
      <c r="A25630" s="97">
        <v>43002</v>
      </c>
      <c r="B25630" s="98">
        <v>0.875</v>
      </c>
      <c r="C25630" s="99"/>
      <c r="D25630" s="100"/>
      <c r="E25630" s="101"/>
      <c r="F25630" s="102"/>
    </row>
    <row r="25631" spans="1:6" x14ac:dyDescent="0.2">
      <c r="A25631" s="97">
        <v>43002</v>
      </c>
      <c r="B25631" s="98">
        <v>0.88541666666424135</v>
      </c>
      <c r="C25631" s="99"/>
      <c r="D25631" s="100"/>
      <c r="E25631" s="101"/>
      <c r="F25631" s="102"/>
    </row>
    <row r="25632" spans="1:6" x14ac:dyDescent="0.2">
      <c r="A25632" s="97">
        <v>43002</v>
      </c>
      <c r="B25632" s="98">
        <v>0.89583333333575865</v>
      </c>
      <c r="C25632" s="99"/>
      <c r="D25632" s="100"/>
      <c r="E25632" s="101"/>
      <c r="F25632" s="102"/>
    </row>
    <row r="25633" spans="1:6" x14ac:dyDescent="0.2">
      <c r="A25633" s="97">
        <v>43002</v>
      </c>
      <c r="B25633" s="98">
        <v>0.90625</v>
      </c>
      <c r="C25633" s="99"/>
      <c r="D25633" s="100"/>
      <c r="E25633" s="101"/>
      <c r="F25633" s="102"/>
    </row>
    <row r="25634" spans="1:6" x14ac:dyDescent="0.2">
      <c r="A25634" s="97">
        <v>43002</v>
      </c>
      <c r="B25634" s="98">
        <v>0.91666666666424135</v>
      </c>
      <c r="C25634" s="99"/>
      <c r="D25634" s="100"/>
      <c r="E25634" s="101"/>
      <c r="F25634" s="102"/>
    </row>
    <row r="25635" spans="1:6" x14ac:dyDescent="0.2">
      <c r="A25635" s="97">
        <v>43002</v>
      </c>
      <c r="B25635" s="98">
        <v>0.92708333333575865</v>
      </c>
      <c r="C25635" s="99"/>
      <c r="D25635" s="100"/>
      <c r="E25635" s="101"/>
      <c r="F25635" s="102"/>
    </row>
    <row r="25636" spans="1:6" x14ac:dyDescent="0.2">
      <c r="A25636" s="97">
        <v>43002</v>
      </c>
      <c r="B25636" s="98">
        <v>0.9375</v>
      </c>
      <c r="C25636" s="99"/>
      <c r="D25636" s="100"/>
      <c r="E25636" s="101"/>
      <c r="F25636" s="102"/>
    </row>
    <row r="25637" spans="1:6" x14ac:dyDescent="0.2">
      <c r="A25637" s="97">
        <v>43002</v>
      </c>
      <c r="B25637" s="98">
        <v>0.94791666666424135</v>
      </c>
      <c r="C25637" s="99"/>
      <c r="D25637" s="100"/>
      <c r="E25637" s="101"/>
      <c r="F25637" s="102"/>
    </row>
    <row r="25638" spans="1:6" x14ac:dyDescent="0.2">
      <c r="A25638" s="97">
        <v>43002</v>
      </c>
      <c r="B25638" s="98">
        <v>0.95833333333575865</v>
      </c>
      <c r="C25638" s="99"/>
      <c r="D25638" s="100"/>
      <c r="E25638" s="101"/>
      <c r="F25638" s="103"/>
    </row>
    <row r="25639" spans="1:6" x14ac:dyDescent="0.2">
      <c r="A25639" s="97">
        <v>43002</v>
      </c>
      <c r="B25639" s="98">
        <v>0.96875</v>
      </c>
      <c r="C25639" s="99"/>
      <c r="D25639" s="100"/>
      <c r="E25639" s="101"/>
      <c r="F25639" s="102"/>
    </row>
    <row r="25640" spans="1:6" x14ac:dyDescent="0.2">
      <c r="A25640" s="97">
        <v>43002</v>
      </c>
      <c r="B25640" s="98">
        <v>0.97916666666424135</v>
      </c>
      <c r="C25640" s="99"/>
      <c r="D25640" s="100"/>
      <c r="E25640" s="101"/>
      <c r="F25640" s="102"/>
    </row>
    <row r="25641" spans="1:6" x14ac:dyDescent="0.2">
      <c r="A25641" s="104">
        <v>43002</v>
      </c>
      <c r="B25641" s="105">
        <v>0.98958333333575865</v>
      </c>
      <c r="C25641" s="106"/>
      <c r="D25641" s="107"/>
      <c r="E25641" s="108"/>
      <c r="F25641" s="109"/>
    </row>
  </sheetData>
  <mergeCells count="2">
    <mergeCell ref="F8:F9"/>
    <mergeCell ref="A8:A9"/>
  </mergeCells>
  <conditionalFormatting sqref="B2 C5:C6">
    <cfRule type="cellIs" dxfId="8" priority="22" stopIfTrue="1" operator="lessThan">
      <formula>0</formula>
    </cfRule>
  </conditionalFormatting>
  <conditionalFormatting sqref="C8:E9">
    <cfRule type="cellIs" dxfId="7" priority="2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8794"/>
  <sheetViews>
    <sheetView tabSelected="1" topLeftCell="G1" workbookViewId="0">
      <selection activeCell="R10" sqref="R10"/>
    </sheetView>
  </sheetViews>
  <sheetFormatPr defaultRowHeight="12.75" x14ac:dyDescent="0.2"/>
  <cols>
    <col min="1" max="1" width="2.42578125" style="4" customWidth="1"/>
    <col min="2" max="2" width="11.42578125" style="16" customWidth="1"/>
    <col min="3" max="3" width="10" style="17" customWidth="1"/>
    <col min="4" max="4" width="16.140625" style="116" customWidth="1"/>
    <col min="5" max="5" width="10.7109375" style="6" customWidth="1"/>
    <col min="6" max="6" width="11.140625" style="6" bestFit="1" customWidth="1"/>
    <col min="7" max="10" width="10.7109375" style="6" customWidth="1"/>
    <col min="11" max="11" width="5" style="128" customWidth="1"/>
    <col min="12" max="12" width="7.42578125" style="121" customWidth="1"/>
    <col min="13" max="13" width="7.7109375" style="121" customWidth="1"/>
    <col min="14" max="14" width="17.85546875" style="20" bestFit="1" customWidth="1"/>
    <col min="15" max="15" width="12.28515625" style="129" customWidth="1"/>
    <col min="16" max="16" width="9" style="130" customWidth="1"/>
    <col min="17" max="21" width="10.7109375" style="130" customWidth="1"/>
    <col min="22" max="23" width="9" style="130" customWidth="1"/>
    <col min="24" max="24" width="7.7109375" style="121" customWidth="1"/>
    <col min="25" max="26" width="8" style="121" customWidth="1"/>
  </cols>
  <sheetData>
    <row r="1" spans="1:26" ht="15.75" x14ac:dyDescent="0.25">
      <c r="C1" s="55" t="s">
        <v>29</v>
      </c>
      <c r="E1" s="56"/>
      <c r="F1" s="57"/>
      <c r="G1" s="57"/>
      <c r="I1" s="25"/>
      <c r="K1" s="20"/>
    </row>
    <row r="2" spans="1:26" ht="15" x14ac:dyDescent="0.2">
      <c r="C2" s="58" t="s">
        <v>32</v>
      </c>
      <c r="E2" s="56"/>
      <c r="F2" s="57"/>
      <c r="G2" s="57"/>
      <c r="H2" s="26"/>
      <c r="I2" s="25"/>
      <c r="K2" s="20"/>
    </row>
    <row r="3" spans="1:26" x14ac:dyDescent="0.2">
      <c r="C3" s="59" t="str">
        <f>Charts!B3</f>
        <v>Prepared by A. Pepler, TRL Ltd</v>
      </c>
      <c r="E3" s="60"/>
      <c r="F3" s="57"/>
      <c r="G3" s="57"/>
      <c r="K3" s="20"/>
    </row>
    <row r="4" spans="1:26" x14ac:dyDescent="0.2">
      <c r="C4" s="61" t="s">
        <v>9</v>
      </c>
      <c r="E4" s="60"/>
      <c r="F4" s="57"/>
      <c r="G4" s="57"/>
      <c r="K4" s="20"/>
    </row>
    <row r="5" spans="1:26" x14ac:dyDescent="0.2">
      <c r="C5" s="59" t="s">
        <v>10</v>
      </c>
      <c r="E5" s="18">
        <f>Charts!C5</f>
        <v>42736</v>
      </c>
      <c r="F5" s="62"/>
      <c r="G5" s="63"/>
      <c r="K5" s="20"/>
      <c r="P5" s="131"/>
    </row>
    <row r="6" spans="1:26" x14ac:dyDescent="0.2">
      <c r="C6" s="59" t="s">
        <v>11</v>
      </c>
      <c r="E6" s="18">
        <f>Charts!C6</f>
        <v>43002</v>
      </c>
      <c r="F6" s="57"/>
      <c r="G6" s="57"/>
      <c r="K6" s="20"/>
      <c r="P6" s="131"/>
    </row>
    <row r="7" spans="1:26" ht="13.5" thickBot="1" x14ac:dyDescent="0.25">
      <c r="B7" s="7"/>
      <c r="C7" s="64"/>
      <c r="E7" s="62"/>
      <c r="F7" s="62"/>
      <c r="G7" s="62"/>
      <c r="K7" s="122"/>
      <c r="N7" s="21"/>
      <c r="P7" s="132" t="s">
        <v>7</v>
      </c>
      <c r="Q7" s="133"/>
      <c r="R7" s="133"/>
      <c r="S7" s="133"/>
      <c r="T7" s="133"/>
      <c r="U7" s="133"/>
    </row>
    <row r="8" spans="1:26" s="2" customFormat="1" ht="27" x14ac:dyDescent="0.2">
      <c r="A8" s="19"/>
      <c r="B8" s="112" t="s">
        <v>2</v>
      </c>
      <c r="C8" s="10" t="s">
        <v>5</v>
      </c>
      <c r="D8" s="117"/>
      <c r="E8" s="40" t="s">
        <v>0</v>
      </c>
      <c r="F8" s="40" t="s">
        <v>13</v>
      </c>
      <c r="G8" s="40" t="s">
        <v>1</v>
      </c>
      <c r="H8" s="40" t="s">
        <v>1</v>
      </c>
      <c r="I8" s="40" t="s">
        <v>6</v>
      </c>
      <c r="J8" s="40" t="s">
        <v>6</v>
      </c>
      <c r="K8" s="123" t="s">
        <v>142</v>
      </c>
      <c r="L8" s="123" t="s">
        <v>143</v>
      </c>
      <c r="M8" s="124"/>
      <c r="N8" s="114" t="s">
        <v>3</v>
      </c>
      <c r="O8" s="129"/>
      <c r="P8" s="132"/>
      <c r="Q8" s="134" t="s">
        <v>0</v>
      </c>
      <c r="R8" s="134"/>
      <c r="S8" s="134" t="s">
        <v>1</v>
      </c>
      <c r="T8" s="134"/>
      <c r="U8" s="135" t="s">
        <v>6</v>
      </c>
      <c r="V8" s="133"/>
      <c r="W8" s="133"/>
      <c r="X8" s="136" t="s">
        <v>144</v>
      </c>
      <c r="Y8" s="136" t="s">
        <v>145</v>
      </c>
      <c r="Z8" s="136" t="s">
        <v>146</v>
      </c>
    </row>
    <row r="9" spans="1:26" ht="18" customHeight="1" thickBot="1" x14ac:dyDescent="0.25">
      <c r="B9" s="113"/>
      <c r="C9" s="11" t="s">
        <v>27</v>
      </c>
      <c r="D9" s="118"/>
      <c r="E9" s="12" t="s">
        <v>4</v>
      </c>
      <c r="F9" s="41" t="s">
        <v>8</v>
      </c>
      <c r="G9" s="12" t="s">
        <v>4</v>
      </c>
      <c r="H9" s="41" t="s">
        <v>8</v>
      </c>
      <c r="I9" s="12" t="s">
        <v>4</v>
      </c>
      <c r="J9" s="41" t="s">
        <v>8</v>
      </c>
      <c r="K9" s="125"/>
      <c r="L9" s="125"/>
      <c r="M9" s="126"/>
      <c r="N9" s="115"/>
      <c r="P9" s="137"/>
      <c r="Q9" s="138" t="s">
        <v>8</v>
      </c>
      <c r="R9" s="139"/>
      <c r="S9" s="139" t="s">
        <v>8</v>
      </c>
      <c r="T9" s="139"/>
      <c r="U9" s="138" t="s">
        <v>8</v>
      </c>
      <c r="X9" s="136"/>
      <c r="Y9" s="136"/>
      <c r="Z9" s="136"/>
    </row>
    <row r="10" spans="1:26" x14ac:dyDescent="0.2">
      <c r="B10" s="34">
        <v>42736</v>
      </c>
      <c r="C10" s="35">
        <v>0</v>
      </c>
      <c r="D10" s="119">
        <f t="shared" ref="D10:D73" si="0">B10+C10</f>
        <v>42736</v>
      </c>
      <c r="E10" s="36">
        <v>2.6749999999999998</v>
      </c>
      <c r="F10" s="54">
        <f t="shared" ref="F10:F73" si="1">IF(E10&lt;&gt;"",E10*1.91,NA())</f>
        <v>5.1092499999999994</v>
      </c>
      <c r="G10" s="36">
        <v>7.5049999999999999</v>
      </c>
      <c r="H10" s="54">
        <f t="shared" ref="H10:H73" si="2">IF(G10&lt;&gt;"",G10*1.91,NA())</f>
        <v>14.334549999999998</v>
      </c>
      <c r="I10" s="36">
        <v>4.8324999999999996</v>
      </c>
      <c r="J10" s="54">
        <f t="shared" ref="J10:J73" si="3">IF(I10&lt;&gt;"",I10*1.91,NA())</f>
        <v>9.2300749999999994</v>
      </c>
      <c r="K10" s="20">
        <f>WEEKDAY(D10,2)</f>
        <v>7</v>
      </c>
      <c r="L10" s="127">
        <f>IF(J10="",NA(),J10-(AVERAGE($J$10:$J$8794)))</f>
        <v>-33.929839920535336</v>
      </c>
      <c r="M10" s="127">
        <f>$U$11</f>
        <v>43.159914920535336</v>
      </c>
      <c r="N10" s="49"/>
      <c r="O10" s="140" t="s">
        <v>14</v>
      </c>
      <c r="P10" s="141"/>
      <c r="Q10" s="142">
        <f t="array" ref="Q10">MIN(IF(ISNUMBER(F10:F3789),F10:F3789,FALSE))</f>
        <v>2.0819000000000001</v>
      </c>
      <c r="R10" s="143">
        <f t="array" ref="R10">MIN(IF(ISNUMBER(G10:G3789),G10:G3789,FALSE))</f>
        <v>4.2725</v>
      </c>
      <c r="S10" s="143">
        <f t="array" ref="S10">MIN(IF(ISNUMBER(H10:H3789),H10:H3789,FALSE))</f>
        <v>8.1604749999999999</v>
      </c>
      <c r="T10" s="143">
        <f t="array" ref="T10">MIN(IF(ISNUMBER(I10:I3789),I10:I3789,FALSE))</f>
        <v>0.19</v>
      </c>
      <c r="U10" s="144">
        <f>MIN(IF(ISNUMBER(J10:J3789),J10:J3789,FALSE))</f>
        <v>0.3629</v>
      </c>
      <c r="X10" s="121">
        <v>200</v>
      </c>
      <c r="Y10" s="121">
        <v>40</v>
      </c>
      <c r="Z10" s="127">
        <f>$U$11</f>
        <v>43.159914920535336</v>
      </c>
    </row>
    <row r="11" spans="1:26" x14ac:dyDescent="0.2">
      <c r="B11" s="37">
        <v>42736</v>
      </c>
      <c r="C11" s="38">
        <v>4.1666666664241347E-2</v>
      </c>
      <c r="D11" s="119">
        <f t="shared" si="0"/>
        <v>42736.041666666664</v>
      </c>
      <c r="E11" s="39">
        <v>3.5525000000000002</v>
      </c>
      <c r="F11" s="54">
        <f t="shared" si="1"/>
        <v>6.7852750000000004</v>
      </c>
      <c r="G11" s="39">
        <v>9.4975000000000005</v>
      </c>
      <c r="H11" s="54">
        <f t="shared" si="2"/>
        <v>18.140225000000001</v>
      </c>
      <c r="I11" s="39">
        <v>5.9450000000000003</v>
      </c>
      <c r="J11" s="54">
        <f t="shared" si="3"/>
        <v>11.354950000000001</v>
      </c>
      <c r="K11" s="20">
        <f t="shared" ref="K11:K74" si="4">WEEKDAY(D11,2)</f>
        <v>7</v>
      </c>
      <c r="L11" s="127">
        <f t="shared" ref="L11:L74" si="5">IF(J11="",NA(),J11-(AVERAGE($J$10:$J$8794)))</f>
        <v>-31.804964920535333</v>
      </c>
      <c r="M11" s="127">
        <f t="shared" ref="M11:M74" si="6">$U$11</f>
        <v>43.159914920535336</v>
      </c>
      <c r="N11" s="29"/>
      <c r="O11" s="145" t="s">
        <v>20</v>
      </c>
      <c r="P11" s="146"/>
      <c r="Q11" s="147">
        <f t="array" ref="Q11">AVERAGE(IF(ISNUMBER(F10:F3789),F10:F3789,FALSE))</f>
        <v>91.026160008887501</v>
      </c>
      <c r="R11" s="3">
        <f t="array" ref="R11">AVERAGE(IF(ISNUMBER(G10:G3789),G10:G3789,FALSE))</f>
        <v>70.254399309912401</v>
      </c>
      <c r="S11" s="3">
        <f t="array" ref="S11">AVERAGE(IF(ISNUMBER(H10:H3789),H10:H3789,FALSE))</f>
        <v>134.18590268193265</v>
      </c>
      <c r="T11" s="3">
        <f t="array" ref="T11">AVERAGE(IF(ISNUMBER(I10:I3789),I10:I3789,FALSE))</f>
        <v>22.596814094521111</v>
      </c>
      <c r="U11" s="3">
        <f t="array" ref="U11">AVERAGE(IF(ISNUMBER(J10:J3789),J10:J3789,FALSE))</f>
        <v>43.159914920535336</v>
      </c>
      <c r="X11" s="121">
        <v>200</v>
      </c>
      <c r="Y11" s="121">
        <v>40</v>
      </c>
      <c r="Z11" s="127">
        <f t="shared" ref="Z11:Z74" si="7">$U$11</f>
        <v>43.159914920535336</v>
      </c>
    </row>
    <row r="12" spans="1:26" x14ac:dyDescent="0.2">
      <c r="B12" s="37">
        <v>42736</v>
      </c>
      <c r="C12" s="38">
        <v>8.3333333335758653E-2</v>
      </c>
      <c r="D12" s="119">
        <f t="shared" si="0"/>
        <v>42736.083333333336</v>
      </c>
      <c r="E12" s="39">
        <v>2.67</v>
      </c>
      <c r="F12" s="54">
        <f t="shared" si="1"/>
        <v>5.0996999999999995</v>
      </c>
      <c r="G12" s="39">
        <v>6.4474999999999998</v>
      </c>
      <c r="H12" s="54">
        <f t="shared" si="2"/>
        <v>12.314724999999999</v>
      </c>
      <c r="I12" s="39">
        <v>3.7774999999999999</v>
      </c>
      <c r="J12" s="54">
        <f t="shared" si="3"/>
        <v>7.2150249999999998</v>
      </c>
      <c r="K12" s="20">
        <f t="shared" si="4"/>
        <v>7</v>
      </c>
      <c r="L12" s="127">
        <f t="shared" si="5"/>
        <v>-35.944889920535338</v>
      </c>
      <c r="M12" s="127">
        <f t="shared" si="6"/>
        <v>43.159914920535336</v>
      </c>
      <c r="N12" s="29"/>
      <c r="O12" s="145" t="s">
        <v>15</v>
      </c>
      <c r="P12" s="146"/>
      <c r="Q12" s="147">
        <f t="array" ref="Q12">STDEV(IF(ISNUMBER(F10:F3789),F10:F3789,FALSE))</f>
        <v>102.02450934084116</v>
      </c>
      <c r="R12" s="3">
        <f t="array" ref="R12">STDEV(IF(ISNUMBER(G10:G3789),G10:G3789,FALSE))</f>
        <v>64.44400181405193</v>
      </c>
      <c r="S12" s="3">
        <f t="array" ref="S12">STDEV(IF(ISNUMBER(H10:H3789),H10:H3789,FALSE))</f>
        <v>123.08804346483896</v>
      </c>
      <c r="T12" s="3">
        <f t="array" ref="T12">STDEV(IF(ISNUMBER(I10:I3789),I10:I3789,FALSE))</f>
        <v>14.196832654395077</v>
      </c>
      <c r="U12" s="148">
        <f t="array" ref="U12">STDEV(IF(ISNUMBER(J10:J3789),J10:J3789,FALSE))</f>
        <v>27.115950369894492</v>
      </c>
      <c r="X12" s="121">
        <v>200</v>
      </c>
      <c r="Y12" s="121">
        <v>40</v>
      </c>
      <c r="Z12" s="127">
        <f t="shared" si="7"/>
        <v>43.159914920535336</v>
      </c>
    </row>
    <row r="13" spans="1:26" x14ac:dyDescent="0.2">
      <c r="A13" s="22"/>
      <c r="B13" s="37">
        <v>42736</v>
      </c>
      <c r="C13" s="38">
        <v>0.125</v>
      </c>
      <c r="D13" s="119">
        <f t="shared" si="0"/>
        <v>42736.125</v>
      </c>
      <c r="E13" s="39">
        <v>3.4849999999999999</v>
      </c>
      <c r="F13" s="54">
        <f t="shared" si="1"/>
        <v>6.6563499999999998</v>
      </c>
      <c r="G13" s="39">
        <v>7.9050000000000002</v>
      </c>
      <c r="H13" s="54">
        <f t="shared" si="2"/>
        <v>15.098549999999999</v>
      </c>
      <c r="I13" s="39">
        <v>4.42</v>
      </c>
      <c r="J13" s="54">
        <f t="shared" si="3"/>
        <v>8.4421999999999997</v>
      </c>
      <c r="K13" s="20">
        <f t="shared" si="4"/>
        <v>7</v>
      </c>
      <c r="L13" s="127">
        <f t="shared" si="5"/>
        <v>-34.717714920535336</v>
      </c>
      <c r="M13" s="127">
        <f t="shared" si="6"/>
        <v>43.159914920535336</v>
      </c>
      <c r="N13" s="29"/>
      <c r="O13" s="145" t="s">
        <v>16</v>
      </c>
      <c r="P13" s="146"/>
      <c r="Q13" s="147">
        <f t="array" ref="Q13">MEDIAN(IF(ISNUMBER(F10:F3789),F10:F3789,FALSE))</f>
        <v>58.899625</v>
      </c>
      <c r="R13" s="3">
        <f t="array" ref="R13">MEDIAN(IF(ISNUMBER(G10:G3789),G10:G3789,FALSE))</f>
        <v>50.515000000000001</v>
      </c>
      <c r="S13" s="3">
        <f t="array" ref="S13">MEDIAN(IF(ISNUMBER(H10:H3789),H10:H3789,FALSE))</f>
        <v>96.483649999999983</v>
      </c>
      <c r="T13" s="3">
        <f t="array" ref="T13">MEDIAN(IF(ISNUMBER(I10:I3789),I10:I3789,FALSE))</f>
        <v>19.697499999999998</v>
      </c>
      <c r="U13" s="148">
        <f t="array" ref="U13">MEDIAN(IF(ISNUMBER(J10:J3789),J10:J3789,FALSE))</f>
        <v>37.622225</v>
      </c>
      <c r="X13" s="121">
        <v>200</v>
      </c>
      <c r="Y13" s="121">
        <v>40</v>
      </c>
      <c r="Z13" s="127">
        <f t="shared" si="7"/>
        <v>43.159914920535336</v>
      </c>
    </row>
    <row r="14" spans="1:26" x14ac:dyDescent="0.2">
      <c r="A14" s="22"/>
      <c r="B14" s="37">
        <v>42736</v>
      </c>
      <c r="C14" s="38">
        <v>0.16666666666424135</v>
      </c>
      <c r="D14" s="119">
        <f t="shared" si="0"/>
        <v>42736.166666666664</v>
      </c>
      <c r="E14" s="39">
        <v>1.6325000000000001</v>
      </c>
      <c r="F14" s="54">
        <f t="shared" si="1"/>
        <v>3.1180750000000002</v>
      </c>
      <c r="G14" s="39">
        <v>4.8724999999999996</v>
      </c>
      <c r="H14" s="54">
        <f t="shared" si="2"/>
        <v>9.3064749999999989</v>
      </c>
      <c r="I14" s="39">
        <v>3.2425000000000002</v>
      </c>
      <c r="J14" s="54">
        <f t="shared" si="3"/>
        <v>6.1931750000000001</v>
      </c>
      <c r="K14" s="20">
        <f t="shared" si="4"/>
        <v>7</v>
      </c>
      <c r="L14" s="127">
        <f t="shared" si="5"/>
        <v>-36.966739920535332</v>
      </c>
      <c r="M14" s="127">
        <f t="shared" si="6"/>
        <v>43.159914920535336</v>
      </c>
      <c r="N14" s="29"/>
      <c r="O14" s="145" t="s">
        <v>17</v>
      </c>
      <c r="P14" s="146"/>
      <c r="Q14" s="147">
        <f t="array" ref="Q14">MAX(IF(ISNUMBER(F10:F3789),F10:F3789,FALSE))</f>
        <v>1434.6153249999998</v>
      </c>
      <c r="R14" s="3">
        <f t="array" ref="R14">MAX(IF(ISNUMBER(G10:G3789),G10:G3789,FALSE))</f>
        <v>786.44</v>
      </c>
      <c r="S14" s="3">
        <f t="array" ref="S14">MAX(IF(ISNUMBER(H10:H3789),H10:H3789,FALSE))</f>
        <v>1502.1004</v>
      </c>
      <c r="T14" s="3">
        <f t="array" ref="T14">MAX(IF(ISNUMBER(I10:I3789),I10:I3789,FALSE))</f>
        <v>90.924999999999997</v>
      </c>
      <c r="U14" s="148">
        <f t="array" ref="U14">MAX(IF(ISNUMBER(J10:J3789),J10:J3789,FALSE))</f>
        <v>173.66674999999998</v>
      </c>
      <c r="X14" s="121">
        <v>200</v>
      </c>
      <c r="Y14" s="121">
        <v>40</v>
      </c>
      <c r="Z14" s="127">
        <f t="shared" si="7"/>
        <v>43.159914920535336</v>
      </c>
    </row>
    <row r="15" spans="1:26" x14ac:dyDescent="0.2">
      <c r="A15" s="22"/>
      <c r="B15" s="37">
        <v>42736</v>
      </c>
      <c r="C15" s="38">
        <v>0.20833333333575865</v>
      </c>
      <c r="D15" s="119">
        <f t="shared" si="0"/>
        <v>42736.208333333336</v>
      </c>
      <c r="E15" s="39">
        <v>1.4724999999999999</v>
      </c>
      <c r="F15" s="54">
        <f t="shared" si="1"/>
        <v>2.8124749999999996</v>
      </c>
      <c r="G15" s="39">
        <v>4.5824999999999996</v>
      </c>
      <c r="H15" s="54">
        <f t="shared" si="2"/>
        <v>8.7525749999999984</v>
      </c>
      <c r="I15" s="39">
        <v>3.1150000000000002</v>
      </c>
      <c r="J15" s="54">
        <f t="shared" si="3"/>
        <v>5.9496500000000001</v>
      </c>
      <c r="K15" s="20">
        <f t="shared" si="4"/>
        <v>7</v>
      </c>
      <c r="L15" s="127">
        <f t="shared" si="5"/>
        <v>-37.210264920535337</v>
      </c>
      <c r="M15" s="127">
        <f t="shared" si="6"/>
        <v>43.159914920535336</v>
      </c>
      <c r="N15" s="29"/>
      <c r="O15" s="145" t="s">
        <v>19</v>
      </c>
      <c r="P15" s="146"/>
      <c r="Q15" s="149">
        <f t="array" ref="Q15">COUNT(F10:F3789)</f>
        <v>3188</v>
      </c>
      <c r="R15" s="150">
        <f t="array" ref="R15">COUNT(G10:G3789)</f>
        <v>3188</v>
      </c>
      <c r="S15" s="150">
        <f t="array" ref="S15">COUNT(H10:H3789)</f>
        <v>3188</v>
      </c>
      <c r="T15" s="150">
        <f t="array" ref="T15">COUNT(I10:I3789)</f>
        <v>3188</v>
      </c>
      <c r="U15" s="148">
        <f t="array" ref="U15">COUNT(J10:J3789)</f>
        <v>3188</v>
      </c>
      <c r="X15" s="121">
        <v>200</v>
      </c>
      <c r="Y15" s="121">
        <v>40</v>
      </c>
      <c r="Z15" s="127">
        <f t="shared" si="7"/>
        <v>43.159914920535336</v>
      </c>
    </row>
    <row r="16" spans="1:26" x14ac:dyDescent="0.2">
      <c r="A16" s="22"/>
      <c r="B16" s="37">
        <v>42736</v>
      </c>
      <c r="C16" s="38">
        <v>0.25</v>
      </c>
      <c r="D16" s="119">
        <f t="shared" si="0"/>
        <v>42736.25</v>
      </c>
      <c r="E16" s="39">
        <v>1.71</v>
      </c>
      <c r="F16" s="54">
        <f t="shared" si="1"/>
        <v>3.2660999999999998</v>
      </c>
      <c r="G16" s="39">
        <v>4.2725</v>
      </c>
      <c r="H16" s="54">
        <f t="shared" si="2"/>
        <v>8.1604749999999999</v>
      </c>
      <c r="I16" s="39">
        <v>2.5625</v>
      </c>
      <c r="J16" s="54">
        <f t="shared" si="3"/>
        <v>4.8943750000000001</v>
      </c>
      <c r="K16" s="20">
        <f t="shared" si="4"/>
        <v>7</v>
      </c>
      <c r="L16" s="127">
        <f t="shared" si="5"/>
        <v>-38.265539920535332</v>
      </c>
      <c r="M16" s="127">
        <f t="shared" si="6"/>
        <v>43.159914920535336</v>
      </c>
      <c r="N16" s="29"/>
      <c r="O16" s="145" t="s">
        <v>18</v>
      </c>
      <c r="P16" s="146"/>
      <c r="Q16" s="151">
        <f>+Q15/(Q15+COUNTBLANK(F10:F3789))</f>
        <v>0.84338624338624335</v>
      </c>
      <c r="R16" s="151">
        <f>+R15/(R15+COUNTBLANK(G10:G3789))</f>
        <v>1</v>
      </c>
      <c r="S16" s="151">
        <f>+S15/(S15+COUNTBLANK(H10:H3789))</f>
        <v>0.84338624338624335</v>
      </c>
      <c r="T16" s="151">
        <f>+T15/(T15+COUNTBLANK(I10:I3789))</f>
        <v>1</v>
      </c>
      <c r="U16" s="151">
        <f>+U15/(U15+COUNTBLANK(J10:J3789))</f>
        <v>0.84338624338624335</v>
      </c>
      <c r="X16" s="121">
        <v>200</v>
      </c>
      <c r="Y16" s="121">
        <v>40</v>
      </c>
      <c r="Z16" s="127">
        <f t="shared" si="7"/>
        <v>43.159914920535336</v>
      </c>
    </row>
    <row r="17" spans="1:26" x14ac:dyDescent="0.2">
      <c r="A17" s="22"/>
      <c r="B17" s="37">
        <v>42736</v>
      </c>
      <c r="C17" s="38">
        <v>0.29166666666424135</v>
      </c>
      <c r="D17" s="119">
        <f t="shared" si="0"/>
        <v>42736.291666666664</v>
      </c>
      <c r="E17" s="39">
        <v>2.7749999999999999</v>
      </c>
      <c r="F17" s="54">
        <f t="shared" si="1"/>
        <v>5.3002499999999992</v>
      </c>
      <c r="G17" s="39">
        <v>6.5324999999999998</v>
      </c>
      <c r="H17" s="54">
        <f t="shared" si="2"/>
        <v>12.477074999999999</v>
      </c>
      <c r="I17" s="39">
        <v>3.7549999999999999</v>
      </c>
      <c r="J17" s="54">
        <f t="shared" si="3"/>
        <v>7.1720499999999996</v>
      </c>
      <c r="K17" s="20">
        <f t="shared" si="4"/>
        <v>7</v>
      </c>
      <c r="L17" s="127">
        <f t="shared" si="5"/>
        <v>-35.987864920535337</v>
      </c>
      <c r="M17" s="127">
        <f t="shared" si="6"/>
        <v>43.159914920535336</v>
      </c>
      <c r="N17" s="29"/>
      <c r="O17" s="152" t="s">
        <v>147</v>
      </c>
      <c r="P17" s="153"/>
      <c r="Q17" s="154"/>
      <c r="R17" s="154"/>
      <c r="S17" s="154"/>
      <c r="T17" s="154"/>
      <c r="U17" s="155">
        <f>COUNTIF(J10:J8925,"&gt;=200")</f>
        <v>0</v>
      </c>
      <c r="X17" s="121">
        <v>200</v>
      </c>
      <c r="Y17" s="121">
        <v>40</v>
      </c>
      <c r="Z17" s="127">
        <f t="shared" si="7"/>
        <v>43.159914920535336</v>
      </c>
    </row>
    <row r="18" spans="1:26" ht="13.5" thickBot="1" x14ac:dyDescent="0.25">
      <c r="A18" s="22"/>
      <c r="B18" s="37">
        <v>42736</v>
      </c>
      <c r="C18" s="38">
        <v>0.33333333333575865</v>
      </c>
      <c r="D18" s="119">
        <f t="shared" si="0"/>
        <v>42736.333333333336</v>
      </c>
      <c r="E18" s="39">
        <v>4.7575000000000003</v>
      </c>
      <c r="F18" s="54">
        <f t="shared" si="1"/>
        <v>9.086825000000001</v>
      </c>
      <c r="G18" s="39">
        <v>9.5500000000000007</v>
      </c>
      <c r="H18" s="54">
        <f t="shared" si="2"/>
        <v>18.240500000000001</v>
      </c>
      <c r="I18" s="39">
        <v>4.7925000000000004</v>
      </c>
      <c r="J18" s="54">
        <f t="shared" si="3"/>
        <v>9.1536749999999998</v>
      </c>
      <c r="K18" s="20">
        <f t="shared" si="4"/>
        <v>7</v>
      </c>
      <c r="L18" s="127">
        <f t="shared" si="5"/>
        <v>-34.006239920535336</v>
      </c>
      <c r="M18" s="127">
        <f t="shared" si="6"/>
        <v>43.159914920535336</v>
      </c>
      <c r="N18" s="29"/>
      <c r="O18" s="156"/>
      <c r="P18" s="157"/>
      <c r="Q18" s="158"/>
      <c r="R18" s="158"/>
      <c r="S18" s="158"/>
      <c r="T18" s="158"/>
      <c r="U18" s="159"/>
      <c r="X18" s="121">
        <v>200</v>
      </c>
      <c r="Y18" s="121">
        <v>40</v>
      </c>
      <c r="Z18" s="127">
        <f t="shared" si="7"/>
        <v>43.159914920535336</v>
      </c>
    </row>
    <row r="19" spans="1:26" x14ac:dyDescent="0.2">
      <c r="A19" s="22"/>
      <c r="B19" s="37">
        <v>42736</v>
      </c>
      <c r="C19" s="38">
        <v>0.375</v>
      </c>
      <c r="D19" s="119">
        <f t="shared" si="0"/>
        <v>42736.375</v>
      </c>
      <c r="E19" s="39">
        <v>2.5225</v>
      </c>
      <c r="F19" s="54">
        <f t="shared" si="1"/>
        <v>4.8179749999999997</v>
      </c>
      <c r="G19" s="39">
        <v>5.4524999999999997</v>
      </c>
      <c r="H19" s="54">
        <f t="shared" si="2"/>
        <v>10.414274999999998</v>
      </c>
      <c r="I19" s="39">
        <v>2.9325000000000001</v>
      </c>
      <c r="J19" s="54">
        <f t="shared" si="3"/>
        <v>5.6010749999999998</v>
      </c>
      <c r="K19" s="20">
        <f t="shared" si="4"/>
        <v>7</v>
      </c>
      <c r="L19" s="127">
        <f t="shared" si="5"/>
        <v>-37.558839920535334</v>
      </c>
      <c r="M19" s="127">
        <f t="shared" si="6"/>
        <v>43.159914920535336</v>
      </c>
      <c r="N19" s="29"/>
      <c r="O19" s="160"/>
      <c r="P19" s="160"/>
      <c r="Q19" s="161"/>
      <c r="R19" s="161"/>
      <c r="S19" s="161"/>
      <c r="T19" s="161"/>
      <c r="U19" s="8"/>
      <c r="X19" s="121">
        <v>200</v>
      </c>
      <c r="Y19" s="121">
        <v>40</v>
      </c>
      <c r="Z19" s="127">
        <f t="shared" si="7"/>
        <v>43.159914920535336</v>
      </c>
    </row>
    <row r="20" spans="1:26" ht="13.5" thickBot="1" x14ac:dyDescent="0.25">
      <c r="A20" s="22"/>
      <c r="B20" s="37">
        <v>42736</v>
      </c>
      <c r="C20" s="38">
        <v>0.41666666666424135</v>
      </c>
      <c r="D20" s="119">
        <f t="shared" si="0"/>
        <v>42736.416666666664</v>
      </c>
      <c r="E20" s="39">
        <v>5.58</v>
      </c>
      <c r="F20" s="54">
        <f t="shared" si="1"/>
        <v>10.6578</v>
      </c>
      <c r="G20" s="39">
        <v>13.48</v>
      </c>
      <c r="H20" s="54">
        <f t="shared" si="2"/>
        <v>25.7468</v>
      </c>
      <c r="I20" s="39">
        <v>7.9</v>
      </c>
      <c r="J20" s="54">
        <f t="shared" si="3"/>
        <v>15.089</v>
      </c>
      <c r="K20" s="20">
        <f t="shared" si="4"/>
        <v>7</v>
      </c>
      <c r="L20" s="127">
        <f t="shared" si="5"/>
        <v>-28.070914920535337</v>
      </c>
      <c r="M20" s="127">
        <f t="shared" si="6"/>
        <v>43.159914920535336</v>
      </c>
      <c r="N20" s="29"/>
      <c r="O20" s="160"/>
      <c r="P20" s="160"/>
      <c r="Q20" s="161"/>
      <c r="R20" s="161"/>
      <c r="S20" s="161"/>
      <c r="T20" s="161"/>
      <c r="U20" s="8"/>
      <c r="X20" s="121">
        <v>200</v>
      </c>
      <c r="Y20" s="121">
        <v>40</v>
      </c>
      <c r="Z20" s="127">
        <f t="shared" si="7"/>
        <v>43.159914920535336</v>
      </c>
    </row>
    <row r="21" spans="1:26" x14ac:dyDescent="0.2">
      <c r="A21" s="22"/>
      <c r="B21" s="37">
        <v>42736</v>
      </c>
      <c r="C21" s="38">
        <v>0.45833333333575865</v>
      </c>
      <c r="D21" s="119">
        <f t="shared" si="0"/>
        <v>42736.458333333336</v>
      </c>
      <c r="E21" s="39">
        <v>6.4325000000000001</v>
      </c>
      <c r="F21" s="54">
        <f t="shared" si="1"/>
        <v>12.286075</v>
      </c>
      <c r="G21" s="39">
        <v>13.5875</v>
      </c>
      <c r="H21" s="54">
        <f t="shared" si="2"/>
        <v>25.952124999999999</v>
      </c>
      <c r="I21" s="39">
        <v>7.1524999999999999</v>
      </c>
      <c r="J21" s="54">
        <f t="shared" si="3"/>
        <v>13.661275</v>
      </c>
      <c r="K21" s="20">
        <f t="shared" si="4"/>
        <v>7</v>
      </c>
      <c r="L21" s="127">
        <f t="shared" si="5"/>
        <v>-29.498639920535336</v>
      </c>
      <c r="M21" s="127">
        <f t="shared" si="6"/>
        <v>43.159914920535336</v>
      </c>
      <c r="N21" s="29"/>
      <c r="P21" s="162" t="s">
        <v>148</v>
      </c>
      <c r="Q21" s="163"/>
      <c r="R21" s="163"/>
      <c r="S21" s="164"/>
      <c r="T21" s="165" t="s">
        <v>149</v>
      </c>
      <c r="U21" s="165" t="s">
        <v>150</v>
      </c>
      <c r="V21" s="166" t="s">
        <v>151</v>
      </c>
      <c r="W21" s="167"/>
      <c r="X21" s="121">
        <v>200</v>
      </c>
      <c r="Y21" s="121">
        <v>40</v>
      </c>
      <c r="Z21" s="127">
        <f t="shared" si="7"/>
        <v>43.159914920535336</v>
      </c>
    </row>
    <row r="22" spans="1:26" x14ac:dyDescent="0.2">
      <c r="A22" s="22"/>
      <c r="B22" s="37">
        <v>42736</v>
      </c>
      <c r="C22" s="38">
        <v>0.5</v>
      </c>
      <c r="D22" s="119">
        <f t="shared" si="0"/>
        <v>42736.5</v>
      </c>
      <c r="E22" s="39">
        <v>7.95</v>
      </c>
      <c r="F22" s="54">
        <f t="shared" si="1"/>
        <v>15.1845</v>
      </c>
      <c r="G22" s="39">
        <v>19.190000000000001</v>
      </c>
      <c r="H22" s="54">
        <f t="shared" si="2"/>
        <v>36.652900000000002</v>
      </c>
      <c r="I22" s="39">
        <v>11.237500000000001</v>
      </c>
      <c r="J22" s="54">
        <f t="shared" si="3"/>
        <v>21.463625</v>
      </c>
      <c r="K22" s="20">
        <f t="shared" si="4"/>
        <v>7</v>
      </c>
      <c r="L22" s="127">
        <f t="shared" si="5"/>
        <v>-21.696289920535335</v>
      </c>
      <c r="M22" s="127">
        <f t="shared" si="6"/>
        <v>43.159914920535336</v>
      </c>
      <c r="N22" s="29"/>
      <c r="P22" s="168" t="s">
        <v>152</v>
      </c>
      <c r="Q22" s="169" t="s">
        <v>153</v>
      </c>
      <c r="R22" s="169" t="s">
        <v>142</v>
      </c>
      <c r="S22" s="170" t="s">
        <v>154</v>
      </c>
      <c r="T22" s="171"/>
      <c r="U22" s="171"/>
      <c r="V22" s="172"/>
      <c r="W22" s="167"/>
      <c r="X22" s="121">
        <v>200</v>
      </c>
      <c r="Y22" s="121">
        <v>40</v>
      </c>
      <c r="Z22" s="127">
        <f t="shared" si="7"/>
        <v>43.159914920535336</v>
      </c>
    </row>
    <row r="23" spans="1:26" x14ac:dyDescent="0.2">
      <c r="A23" s="22"/>
      <c r="B23" s="37">
        <v>42736</v>
      </c>
      <c r="C23" s="38">
        <v>0.54166666666424135</v>
      </c>
      <c r="D23" s="119">
        <f t="shared" si="0"/>
        <v>42736.541666666664</v>
      </c>
      <c r="E23" s="39">
        <v>12.0375</v>
      </c>
      <c r="F23" s="54">
        <f t="shared" si="1"/>
        <v>22.991624999999999</v>
      </c>
      <c r="G23" s="39">
        <v>23.987500000000001</v>
      </c>
      <c r="H23" s="54">
        <f t="shared" si="2"/>
        <v>45.816125</v>
      </c>
      <c r="I23" s="39">
        <v>11.95</v>
      </c>
      <c r="J23" s="54">
        <f t="shared" si="3"/>
        <v>22.824499999999997</v>
      </c>
      <c r="K23" s="20">
        <f t="shared" si="4"/>
        <v>7</v>
      </c>
      <c r="L23" s="127">
        <f t="shared" si="5"/>
        <v>-20.335414920535339</v>
      </c>
      <c r="M23" s="127">
        <f t="shared" si="6"/>
        <v>43.159914920535336</v>
      </c>
      <c r="N23" s="30"/>
      <c r="P23" s="173">
        <f>C10</f>
        <v>0</v>
      </c>
      <c r="Q23" s="174">
        <f t="shared" ref="Q23:Q46" si="8">AVERAGEIF($C$10:$C$8769,$C10,$J$10:$J$8769)</f>
        <v>23.348337844611546</v>
      </c>
      <c r="R23" s="174">
        <f t="shared" ref="R23:R46" si="9">AVERAGEIFS($J$10:$J$8769,$K$10:$K$8769,"&lt;6",$C$10:$C$8769,$P23)</f>
        <v>24.087646666666675</v>
      </c>
      <c r="S23" s="175">
        <f t="shared" ref="S23:S46" si="10">AVERAGEIFS($J$10:$J$8769,$K$10:$K$8769,"&gt;5",$C$10:$C$8769,$P23)</f>
        <v>21.500065789473684</v>
      </c>
      <c r="T23" s="174">
        <f>AVERAGE($Q$26:$Q$49)</f>
        <v>44.179231516579883</v>
      </c>
      <c r="U23" s="174">
        <f>AVERAGE($R$26:$R$49)</f>
        <v>49.680038762908637</v>
      </c>
      <c r="V23" s="176">
        <f>AVERAGE($S$26:$S$49)</f>
        <v>30.38606801356126</v>
      </c>
      <c r="W23" s="7"/>
      <c r="X23" s="121">
        <v>200</v>
      </c>
      <c r="Y23" s="121">
        <v>40</v>
      </c>
      <c r="Z23" s="127">
        <f t="shared" si="7"/>
        <v>43.159914920535336</v>
      </c>
    </row>
    <row r="24" spans="1:26" x14ac:dyDescent="0.2">
      <c r="B24" s="37">
        <v>42736</v>
      </c>
      <c r="C24" s="38">
        <v>0.58333333333575865</v>
      </c>
      <c r="D24" s="119">
        <f t="shared" si="0"/>
        <v>42736.583333333336</v>
      </c>
      <c r="E24" s="39">
        <v>16.1325</v>
      </c>
      <c r="F24" s="54">
        <f t="shared" si="1"/>
        <v>30.813074999999998</v>
      </c>
      <c r="G24" s="39">
        <v>31.112500000000001</v>
      </c>
      <c r="H24" s="54">
        <f t="shared" si="2"/>
        <v>59.424875</v>
      </c>
      <c r="I24" s="39">
        <v>14.977499999999999</v>
      </c>
      <c r="J24" s="54">
        <f t="shared" si="3"/>
        <v>28.607024999999997</v>
      </c>
      <c r="K24" s="20">
        <f t="shared" si="4"/>
        <v>7</v>
      </c>
      <c r="L24" s="127">
        <f t="shared" si="5"/>
        <v>-14.552889920535339</v>
      </c>
      <c r="M24" s="127">
        <f t="shared" si="6"/>
        <v>43.159914920535336</v>
      </c>
      <c r="N24" s="29"/>
      <c r="P24" s="173">
        <f t="shared" ref="P24:P46" si="11">C11</f>
        <v>4.1666666664241347E-2</v>
      </c>
      <c r="Q24" s="174">
        <f t="shared" si="8"/>
        <v>20.353662277353681</v>
      </c>
      <c r="R24" s="174">
        <f t="shared" si="9"/>
        <v>20.889287322695022</v>
      </c>
      <c r="S24" s="175">
        <f t="shared" si="10"/>
        <v>18.992885135135136</v>
      </c>
      <c r="T24" s="174">
        <f t="shared" ref="T24:T46" si="12">AVERAGE($Q$26:$Q$49)</f>
        <v>44.179231516579883</v>
      </c>
      <c r="U24" s="174">
        <f t="shared" ref="U24:U46" si="13">AVERAGE($R$26:$R$49)</f>
        <v>49.680038762908637</v>
      </c>
      <c r="V24" s="176">
        <f t="shared" ref="V24:V46" si="14">AVERAGE($S$26:$S$49)</f>
        <v>30.38606801356126</v>
      </c>
      <c r="W24" s="7"/>
      <c r="X24" s="121">
        <v>200</v>
      </c>
      <c r="Y24" s="121">
        <v>40</v>
      </c>
      <c r="Z24" s="127">
        <f t="shared" si="7"/>
        <v>43.159914920535336</v>
      </c>
    </row>
    <row r="25" spans="1:26" x14ac:dyDescent="0.2">
      <c r="B25" s="37">
        <v>42736</v>
      </c>
      <c r="C25" s="38">
        <v>0.625</v>
      </c>
      <c r="D25" s="119">
        <f t="shared" si="0"/>
        <v>42736.625</v>
      </c>
      <c r="E25" s="39">
        <v>19.802499999999998</v>
      </c>
      <c r="F25" s="54">
        <f t="shared" si="1"/>
        <v>37.822774999999993</v>
      </c>
      <c r="G25" s="39">
        <v>35.462499999999999</v>
      </c>
      <c r="H25" s="54">
        <f t="shared" si="2"/>
        <v>67.733374999999995</v>
      </c>
      <c r="I25" s="39">
        <v>15.657500000000001</v>
      </c>
      <c r="J25" s="54">
        <f t="shared" si="3"/>
        <v>29.905825</v>
      </c>
      <c r="K25" s="20">
        <f t="shared" si="4"/>
        <v>7</v>
      </c>
      <c r="L25" s="127">
        <f t="shared" si="5"/>
        <v>-13.254089920535336</v>
      </c>
      <c r="M25" s="127">
        <f t="shared" si="6"/>
        <v>43.159914920535336</v>
      </c>
      <c r="N25" s="29"/>
      <c r="P25" s="173">
        <f t="shared" si="11"/>
        <v>8.3333333335758653E-2</v>
      </c>
      <c r="Q25" s="174">
        <f t="shared" si="8"/>
        <v>19.515220012626269</v>
      </c>
      <c r="R25" s="174">
        <f t="shared" si="9"/>
        <v>19.859341059027777</v>
      </c>
      <c r="S25" s="175">
        <f t="shared" si="10"/>
        <v>18.597563888888892</v>
      </c>
      <c r="T25" s="174">
        <f t="shared" si="12"/>
        <v>44.179231516579883</v>
      </c>
      <c r="U25" s="174">
        <f t="shared" si="13"/>
        <v>49.680038762908637</v>
      </c>
      <c r="V25" s="176">
        <f t="shared" si="14"/>
        <v>30.38606801356126</v>
      </c>
      <c r="W25" s="7"/>
      <c r="X25" s="121">
        <v>200</v>
      </c>
      <c r="Y25" s="121">
        <v>40</v>
      </c>
      <c r="Z25" s="127">
        <f t="shared" si="7"/>
        <v>43.159914920535336</v>
      </c>
    </row>
    <row r="26" spans="1:26" x14ac:dyDescent="0.2">
      <c r="B26" s="37">
        <v>42736</v>
      </c>
      <c r="C26" s="38">
        <v>0.66666666666424135</v>
      </c>
      <c r="D26" s="119">
        <f t="shared" si="0"/>
        <v>42736.666666666664</v>
      </c>
      <c r="E26" s="39">
        <v>15.2075</v>
      </c>
      <c r="F26" s="54">
        <f t="shared" si="1"/>
        <v>29.046325</v>
      </c>
      <c r="G26" s="39">
        <v>29.6175</v>
      </c>
      <c r="H26" s="54">
        <f t="shared" si="2"/>
        <v>56.569424999999995</v>
      </c>
      <c r="I26" s="39">
        <v>14.414999999999999</v>
      </c>
      <c r="J26" s="54">
        <f t="shared" si="3"/>
        <v>27.532649999999997</v>
      </c>
      <c r="K26" s="20">
        <f t="shared" si="4"/>
        <v>7</v>
      </c>
      <c r="L26" s="127">
        <f t="shared" si="5"/>
        <v>-15.627264920535339</v>
      </c>
      <c r="M26" s="127">
        <f t="shared" si="6"/>
        <v>43.159914920535336</v>
      </c>
      <c r="N26" s="29"/>
      <c r="P26" s="173">
        <f t="shared" si="11"/>
        <v>0.125</v>
      </c>
      <c r="Q26" s="174">
        <f t="shared" si="8"/>
        <v>20.292387436868701</v>
      </c>
      <c r="R26" s="174">
        <f t="shared" si="9"/>
        <v>22.095885263157893</v>
      </c>
      <c r="S26" s="175">
        <f t="shared" si="10"/>
        <v>15.66178490990991</v>
      </c>
      <c r="T26" s="174">
        <f t="shared" si="12"/>
        <v>44.179231516579883</v>
      </c>
      <c r="U26" s="174">
        <f t="shared" si="13"/>
        <v>49.680038762908637</v>
      </c>
      <c r="V26" s="176">
        <f t="shared" si="14"/>
        <v>30.38606801356126</v>
      </c>
      <c r="W26" s="7"/>
      <c r="X26" s="121">
        <v>200</v>
      </c>
      <c r="Y26" s="121">
        <v>40</v>
      </c>
      <c r="Z26" s="127">
        <f t="shared" si="7"/>
        <v>43.159914920535336</v>
      </c>
    </row>
    <row r="27" spans="1:26" x14ac:dyDescent="0.2">
      <c r="B27" s="37">
        <v>42736</v>
      </c>
      <c r="C27" s="38">
        <v>0.70833333333575865</v>
      </c>
      <c r="D27" s="119">
        <f t="shared" si="0"/>
        <v>42736.708333333336</v>
      </c>
      <c r="E27" s="39">
        <v>16.272500000000001</v>
      </c>
      <c r="F27" s="54">
        <f t="shared" si="1"/>
        <v>31.080475</v>
      </c>
      <c r="G27" s="39">
        <v>29.0975</v>
      </c>
      <c r="H27" s="54">
        <f t="shared" si="2"/>
        <v>55.576225000000001</v>
      </c>
      <c r="I27" s="39">
        <v>12.827500000000001</v>
      </c>
      <c r="J27" s="54">
        <f t="shared" si="3"/>
        <v>24.500525</v>
      </c>
      <c r="K27" s="20">
        <f t="shared" si="4"/>
        <v>7</v>
      </c>
      <c r="L27" s="127">
        <f t="shared" si="5"/>
        <v>-18.659389920535336</v>
      </c>
      <c r="M27" s="127">
        <f t="shared" si="6"/>
        <v>43.159914920535336</v>
      </c>
      <c r="N27" s="29"/>
      <c r="P27" s="173">
        <f t="shared" si="11"/>
        <v>0.16666666666424135</v>
      </c>
      <c r="Q27" s="174">
        <f t="shared" si="8"/>
        <v>24.677501452020202</v>
      </c>
      <c r="R27" s="174">
        <f t="shared" si="9"/>
        <v>28.165429649122803</v>
      </c>
      <c r="S27" s="175">
        <f t="shared" si="10"/>
        <v>15.722010135135127</v>
      </c>
      <c r="T27" s="174">
        <f t="shared" si="12"/>
        <v>44.179231516579883</v>
      </c>
      <c r="U27" s="174">
        <f t="shared" si="13"/>
        <v>49.680038762908637</v>
      </c>
      <c r="V27" s="176">
        <f t="shared" si="14"/>
        <v>30.38606801356126</v>
      </c>
      <c r="W27" s="7"/>
      <c r="X27" s="121">
        <v>200</v>
      </c>
      <c r="Y27" s="121">
        <v>40</v>
      </c>
      <c r="Z27" s="127">
        <f t="shared" si="7"/>
        <v>43.159914920535336</v>
      </c>
    </row>
    <row r="28" spans="1:26" x14ac:dyDescent="0.2">
      <c r="B28" s="37">
        <v>42736</v>
      </c>
      <c r="C28" s="38">
        <v>0.75</v>
      </c>
      <c r="D28" s="119">
        <f t="shared" si="0"/>
        <v>42736.75</v>
      </c>
      <c r="E28" s="39">
        <v>18.047499999999999</v>
      </c>
      <c r="F28" s="54">
        <f t="shared" si="1"/>
        <v>34.470724999999995</v>
      </c>
      <c r="G28" s="39">
        <v>35.090000000000003</v>
      </c>
      <c r="H28" s="54">
        <f t="shared" si="2"/>
        <v>67.021900000000002</v>
      </c>
      <c r="I28" s="39">
        <v>17.0425</v>
      </c>
      <c r="J28" s="54">
        <f t="shared" si="3"/>
        <v>32.551175000000001</v>
      </c>
      <c r="K28" s="20">
        <f t="shared" si="4"/>
        <v>7</v>
      </c>
      <c r="L28" s="127">
        <f t="shared" si="5"/>
        <v>-10.608739920535335</v>
      </c>
      <c r="M28" s="127">
        <f t="shared" si="6"/>
        <v>43.159914920535336</v>
      </c>
      <c r="N28" s="29"/>
      <c r="P28" s="173">
        <f t="shared" si="11"/>
        <v>0.20833333333575865</v>
      </c>
      <c r="Q28" s="174">
        <f t="shared" si="8"/>
        <v>33.377715256410248</v>
      </c>
      <c r="R28" s="174">
        <f t="shared" si="9"/>
        <v>39.854468297101455</v>
      </c>
      <c r="S28" s="175">
        <f t="shared" si="10"/>
        <v>17.697155263157896</v>
      </c>
      <c r="T28" s="174">
        <f t="shared" si="12"/>
        <v>44.179231516579883</v>
      </c>
      <c r="U28" s="174">
        <f t="shared" si="13"/>
        <v>49.680038762908637</v>
      </c>
      <c r="V28" s="176">
        <f t="shared" si="14"/>
        <v>30.38606801356126</v>
      </c>
      <c r="W28" s="7"/>
      <c r="X28" s="121">
        <v>200</v>
      </c>
      <c r="Y28" s="121">
        <v>40</v>
      </c>
      <c r="Z28" s="127">
        <f t="shared" si="7"/>
        <v>43.159914920535336</v>
      </c>
    </row>
    <row r="29" spans="1:26" x14ac:dyDescent="0.2">
      <c r="B29" s="37">
        <v>42736</v>
      </c>
      <c r="C29" s="38">
        <v>0.79166666666424135</v>
      </c>
      <c r="D29" s="119">
        <f t="shared" si="0"/>
        <v>42736.791666666664</v>
      </c>
      <c r="E29" s="39">
        <v>14.3725</v>
      </c>
      <c r="F29" s="54">
        <f t="shared" si="1"/>
        <v>27.451474999999999</v>
      </c>
      <c r="G29" s="39">
        <v>28.1325</v>
      </c>
      <c r="H29" s="54">
        <f t="shared" si="2"/>
        <v>53.733074999999999</v>
      </c>
      <c r="I29" s="39">
        <v>13.765000000000001</v>
      </c>
      <c r="J29" s="54">
        <f t="shared" si="3"/>
        <v>26.291149999999998</v>
      </c>
      <c r="K29" s="20">
        <f t="shared" si="4"/>
        <v>7</v>
      </c>
      <c r="L29" s="127">
        <f t="shared" si="5"/>
        <v>-16.868764920535337</v>
      </c>
      <c r="M29" s="127">
        <f t="shared" si="6"/>
        <v>43.159914920535336</v>
      </c>
      <c r="N29" s="29"/>
      <c r="P29" s="173">
        <f t="shared" si="11"/>
        <v>0.25</v>
      </c>
      <c r="Q29" s="174">
        <f t="shared" si="8"/>
        <v>44.376695128205128</v>
      </c>
      <c r="R29" s="174">
        <f t="shared" si="9"/>
        <v>53.649247222222243</v>
      </c>
      <c r="S29" s="175">
        <f t="shared" si="10"/>
        <v>21.070010135135135</v>
      </c>
      <c r="T29" s="174">
        <f t="shared" si="12"/>
        <v>44.179231516579883</v>
      </c>
      <c r="U29" s="174">
        <f t="shared" si="13"/>
        <v>49.680038762908637</v>
      </c>
      <c r="V29" s="176">
        <f t="shared" si="14"/>
        <v>30.38606801356126</v>
      </c>
      <c r="W29" s="7"/>
      <c r="X29" s="121">
        <v>200</v>
      </c>
      <c r="Y29" s="121">
        <v>40</v>
      </c>
      <c r="Z29" s="127">
        <f t="shared" si="7"/>
        <v>43.159914920535336</v>
      </c>
    </row>
    <row r="30" spans="1:26" x14ac:dyDescent="0.2">
      <c r="B30" s="37">
        <v>42736</v>
      </c>
      <c r="C30" s="38">
        <v>0.83333333333575865</v>
      </c>
      <c r="D30" s="119">
        <f t="shared" si="0"/>
        <v>42736.833333333336</v>
      </c>
      <c r="E30" s="39">
        <v>10.035</v>
      </c>
      <c r="F30" s="54">
        <f t="shared" si="1"/>
        <v>19.16685</v>
      </c>
      <c r="G30" s="39">
        <v>22.077500000000001</v>
      </c>
      <c r="H30" s="54">
        <f t="shared" si="2"/>
        <v>42.168025</v>
      </c>
      <c r="I30" s="39">
        <v>12.045</v>
      </c>
      <c r="J30" s="54">
        <f t="shared" si="3"/>
        <v>23.005949999999999</v>
      </c>
      <c r="K30" s="20">
        <f t="shared" si="4"/>
        <v>7</v>
      </c>
      <c r="L30" s="127">
        <f t="shared" si="5"/>
        <v>-20.153964920535337</v>
      </c>
      <c r="M30" s="127">
        <f t="shared" si="6"/>
        <v>43.159914920535336</v>
      </c>
      <c r="N30" s="29"/>
      <c r="P30" s="173">
        <f t="shared" si="11"/>
        <v>0.29166666666424135</v>
      </c>
      <c r="Q30" s="174">
        <f t="shared" si="8"/>
        <v>53.612916224747451</v>
      </c>
      <c r="R30" s="174">
        <f t="shared" si="9"/>
        <v>65.375580526315787</v>
      </c>
      <c r="S30" s="175">
        <f t="shared" si="10"/>
        <v>23.411480855855853</v>
      </c>
      <c r="T30" s="174">
        <f t="shared" si="12"/>
        <v>44.179231516579883</v>
      </c>
      <c r="U30" s="174">
        <f t="shared" si="13"/>
        <v>49.680038762908637</v>
      </c>
      <c r="V30" s="176">
        <f t="shared" si="14"/>
        <v>30.38606801356126</v>
      </c>
      <c r="W30" s="7"/>
      <c r="X30" s="121">
        <v>200</v>
      </c>
      <c r="Y30" s="121">
        <v>40</v>
      </c>
      <c r="Z30" s="127">
        <f t="shared" si="7"/>
        <v>43.159914920535336</v>
      </c>
    </row>
    <row r="31" spans="1:26" x14ac:dyDescent="0.2">
      <c r="B31" s="37">
        <v>42736</v>
      </c>
      <c r="C31" s="38">
        <v>0.875</v>
      </c>
      <c r="D31" s="119">
        <f t="shared" si="0"/>
        <v>42736.875</v>
      </c>
      <c r="E31" s="39">
        <v>8.4975000000000005</v>
      </c>
      <c r="F31" s="54">
        <f t="shared" si="1"/>
        <v>16.230225000000001</v>
      </c>
      <c r="G31" s="39">
        <v>20.285</v>
      </c>
      <c r="H31" s="54">
        <f t="shared" si="2"/>
        <v>38.744349999999997</v>
      </c>
      <c r="I31" s="39">
        <v>11.785</v>
      </c>
      <c r="J31" s="54">
        <f t="shared" si="3"/>
        <v>22.509349999999998</v>
      </c>
      <c r="K31" s="20">
        <f t="shared" si="4"/>
        <v>7</v>
      </c>
      <c r="L31" s="127">
        <f t="shared" si="5"/>
        <v>-20.650564920535338</v>
      </c>
      <c r="M31" s="127">
        <f t="shared" si="6"/>
        <v>43.159914920535336</v>
      </c>
      <c r="N31" s="29"/>
      <c r="P31" s="173">
        <f t="shared" si="11"/>
        <v>0.33333333333575865</v>
      </c>
      <c r="Q31" s="174">
        <f t="shared" si="8"/>
        <v>55.806203148148143</v>
      </c>
      <c r="R31" s="174">
        <f t="shared" si="9"/>
        <v>65.829465561224481</v>
      </c>
      <c r="S31" s="175">
        <f t="shared" si="10"/>
        <v>29.25810270270269</v>
      </c>
      <c r="T31" s="174">
        <f t="shared" si="12"/>
        <v>44.179231516579883</v>
      </c>
      <c r="U31" s="174">
        <f t="shared" si="13"/>
        <v>49.680038762908637</v>
      </c>
      <c r="V31" s="176">
        <f t="shared" si="14"/>
        <v>30.38606801356126</v>
      </c>
      <c r="W31" s="7"/>
      <c r="X31" s="121">
        <v>200</v>
      </c>
      <c r="Y31" s="121">
        <v>40</v>
      </c>
      <c r="Z31" s="127">
        <f t="shared" si="7"/>
        <v>43.159914920535336</v>
      </c>
    </row>
    <row r="32" spans="1:26" x14ac:dyDescent="0.2">
      <c r="B32" s="37">
        <v>42736</v>
      </c>
      <c r="C32" s="38">
        <v>0.91666666666424135</v>
      </c>
      <c r="D32" s="119">
        <f t="shared" si="0"/>
        <v>42736.916666666664</v>
      </c>
      <c r="E32" s="39">
        <v>5.0724999999999998</v>
      </c>
      <c r="F32" s="54">
        <f t="shared" si="1"/>
        <v>9.6884749999999986</v>
      </c>
      <c r="G32" s="39">
        <v>14.862500000000001</v>
      </c>
      <c r="H32" s="54">
        <f t="shared" si="2"/>
        <v>28.387374999999999</v>
      </c>
      <c r="I32" s="39">
        <v>9.7874999999999996</v>
      </c>
      <c r="J32" s="54">
        <f t="shared" si="3"/>
        <v>18.694125</v>
      </c>
      <c r="K32" s="20">
        <f t="shared" si="4"/>
        <v>7</v>
      </c>
      <c r="L32" s="127">
        <f t="shared" si="5"/>
        <v>-24.465789920535336</v>
      </c>
      <c r="M32" s="127">
        <f t="shared" si="6"/>
        <v>43.159914920535336</v>
      </c>
      <c r="N32" s="29"/>
      <c r="P32" s="173">
        <f t="shared" si="11"/>
        <v>0.375</v>
      </c>
      <c r="Q32" s="174">
        <f t="shared" si="8"/>
        <v>53.342449571078433</v>
      </c>
      <c r="R32" s="174">
        <f t="shared" si="9"/>
        <v>60.723577551020398</v>
      </c>
      <c r="S32" s="175">
        <f t="shared" si="10"/>
        <v>34.306908991228077</v>
      </c>
      <c r="T32" s="174">
        <f t="shared" si="12"/>
        <v>44.179231516579883</v>
      </c>
      <c r="U32" s="174">
        <f t="shared" si="13"/>
        <v>49.680038762908637</v>
      </c>
      <c r="V32" s="176">
        <f t="shared" si="14"/>
        <v>30.38606801356126</v>
      </c>
      <c r="W32" s="7"/>
      <c r="X32" s="121">
        <v>200</v>
      </c>
      <c r="Y32" s="121">
        <v>40</v>
      </c>
      <c r="Z32" s="127">
        <f t="shared" si="7"/>
        <v>43.159914920535336</v>
      </c>
    </row>
    <row r="33" spans="2:26" x14ac:dyDescent="0.2">
      <c r="B33" s="37">
        <v>42736</v>
      </c>
      <c r="C33" s="38">
        <v>0.95833333333575865</v>
      </c>
      <c r="D33" s="119">
        <f t="shared" si="0"/>
        <v>42736.958333333336</v>
      </c>
      <c r="E33" s="39">
        <v>2.355</v>
      </c>
      <c r="F33" s="54">
        <f t="shared" si="1"/>
        <v>4.4980500000000001</v>
      </c>
      <c r="G33" s="39">
        <v>7.4074999999999998</v>
      </c>
      <c r="H33" s="54">
        <f t="shared" si="2"/>
        <v>14.148325</v>
      </c>
      <c r="I33" s="39">
        <v>5.05</v>
      </c>
      <c r="J33" s="54">
        <f t="shared" si="3"/>
        <v>9.6454999999999984</v>
      </c>
      <c r="K33" s="20">
        <f t="shared" si="4"/>
        <v>7</v>
      </c>
      <c r="L33" s="127">
        <f t="shared" si="5"/>
        <v>-33.514414920535337</v>
      </c>
      <c r="M33" s="127">
        <f t="shared" si="6"/>
        <v>43.159914920535336</v>
      </c>
      <c r="N33" s="29"/>
      <c r="P33" s="173">
        <f t="shared" si="11"/>
        <v>0.41666666666424135</v>
      </c>
      <c r="Q33" s="174">
        <f t="shared" si="8"/>
        <v>52.253882238442827</v>
      </c>
      <c r="R33" s="174">
        <f t="shared" si="9"/>
        <v>58.366286734693894</v>
      </c>
      <c r="S33" s="175">
        <f t="shared" si="10"/>
        <v>36.894506837606833</v>
      </c>
      <c r="T33" s="174">
        <f t="shared" si="12"/>
        <v>44.179231516579883</v>
      </c>
      <c r="U33" s="174">
        <f t="shared" si="13"/>
        <v>49.680038762908637</v>
      </c>
      <c r="V33" s="176">
        <f t="shared" si="14"/>
        <v>30.38606801356126</v>
      </c>
      <c r="W33" s="7"/>
      <c r="X33" s="121">
        <v>200</v>
      </c>
      <c r="Y33" s="121">
        <v>40</v>
      </c>
      <c r="Z33" s="127">
        <f t="shared" si="7"/>
        <v>43.159914920535336</v>
      </c>
    </row>
    <row r="34" spans="2:26" x14ac:dyDescent="0.2">
      <c r="B34" s="37">
        <v>42737</v>
      </c>
      <c r="C34" s="38">
        <v>0</v>
      </c>
      <c r="D34" s="119">
        <f t="shared" si="0"/>
        <v>42737</v>
      </c>
      <c r="E34" s="39">
        <v>4.3525</v>
      </c>
      <c r="F34" s="54">
        <f t="shared" si="1"/>
        <v>8.3132749999999991</v>
      </c>
      <c r="G34" s="39">
        <v>10.285</v>
      </c>
      <c r="H34" s="54">
        <f t="shared" si="2"/>
        <v>19.644349999999999</v>
      </c>
      <c r="I34" s="39">
        <v>5.9325000000000001</v>
      </c>
      <c r="J34" s="54">
        <f t="shared" si="3"/>
        <v>11.331075</v>
      </c>
      <c r="K34" s="20">
        <f t="shared" si="4"/>
        <v>1</v>
      </c>
      <c r="L34" s="127">
        <f t="shared" si="5"/>
        <v>-31.828839920535337</v>
      </c>
      <c r="M34" s="127">
        <f t="shared" si="6"/>
        <v>43.159914920535336</v>
      </c>
      <c r="N34" s="29"/>
      <c r="P34" s="173">
        <f t="shared" si="11"/>
        <v>0.45833333333575865</v>
      </c>
      <c r="Q34" s="174">
        <f t="shared" si="8"/>
        <v>51.788615997566914</v>
      </c>
      <c r="R34" s="174">
        <f t="shared" si="9"/>
        <v>57.459426530612241</v>
      </c>
      <c r="S34" s="175">
        <f t="shared" si="10"/>
        <v>37.538886965811976</v>
      </c>
      <c r="T34" s="174">
        <f t="shared" si="12"/>
        <v>44.179231516579883</v>
      </c>
      <c r="U34" s="174">
        <f t="shared" si="13"/>
        <v>49.680038762908637</v>
      </c>
      <c r="V34" s="176">
        <f t="shared" si="14"/>
        <v>30.38606801356126</v>
      </c>
      <c r="W34" s="7"/>
      <c r="X34" s="121">
        <v>200</v>
      </c>
      <c r="Y34" s="121">
        <v>40</v>
      </c>
      <c r="Z34" s="127">
        <f t="shared" si="7"/>
        <v>43.159914920535336</v>
      </c>
    </row>
    <row r="35" spans="2:26" x14ac:dyDescent="0.2">
      <c r="B35" s="37">
        <v>42737</v>
      </c>
      <c r="C35" s="38">
        <v>4.1666666664241347E-2</v>
      </c>
      <c r="D35" s="119">
        <f t="shared" si="0"/>
        <v>42737.041666666664</v>
      </c>
      <c r="E35" s="39">
        <v>1.4624999999999999</v>
      </c>
      <c r="F35" s="54">
        <f t="shared" si="1"/>
        <v>2.7933749999999997</v>
      </c>
      <c r="G35" s="39">
        <v>5.7649999999999997</v>
      </c>
      <c r="H35" s="54">
        <f t="shared" si="2"/>
        <v>11.011149999999999</v>
      </c>
      <c r="I35" s="39">
        <v>4.3</v>
      </c>
      <c r="J35" s="54">
        <f t="shared" si="3"/>
        <v>8.2129999999999992</v>
      </c>
      <c r="K35" s="20">
        <f t="shared" si="4"/>
        <v>1</v>
      </c>
      <c r="L35" s="127">
        <f t="shared" si="5"/>
        <v>-34.946914920535335</v>
      </c>
      <c r="M35" s="127">
        <f t="shared" si="6"/>
        <v>43.159914920535336</v>
      </c>
      <c r="N35" s="29"/>
      <c r="P35" s="173">
        <f t="shared" si="11"/>
        <v>0.5</v>
      </c>
      <c r="Q35" s="174">
        <f t="shared" si="8"/>
        <v>51.419342167919815</v>
      </c>
      <c r="R35" s="174">
        <f t="shared" si="9"/>
        <v>56.699489298245631</v>
      </c>
      <c r="S35" s="175">
        <f t="shared" si="10"/>
        <v>38.218974342105263</v>
      </c>
      <c r="T35" s="174">
        <f t="shared" si="12"/>
        <v>44.179231516579883</v>
      </c>
      <c r="U35" s="174">
        <f t="shared" si="13"/>
        <v>49.680038762908637</v>
      </c>
      <c r="V35" s="176">
        <f t="shared" si="14"/>
        <v>30.38606801356126</v>
      </c>
      <c r="W35" s="7"/>
      <c r="X35" s="121">
        <v>200</v>
      </c>
      <c r="Y35" s="121">
        <v>40</v>
      </c>
      <c r="Z35" s="127">
        <f t="shared" si="7"/>
        <v>43.159914920535336</v>
      </c>
    </row>
    <row r="36" spans="2:26" x14ac:dyDescent="0.2">
      <c r="B36" s="37">
        <v>42737</v>
      </c>
      <c r="C36" s="38">
        <v>8.3333333335758653E-2</v>
      </c>
      <c r="D36" s="119">
        <f t="shared" si="0"/>
        <v>42737.083333333336</v>
      </c>
      <c r="E36" s="39">
        <v>2.0350000000000001</v>
      </c>
      <c r="F36" s="54">
        <f t="shared" si="1"/>
        <v>3.8868499999999999</v>
      </c>
      <c r="G36" s="39">
        <v>5.5475000000000003</v>
      </c>
      <c r="H36" s="54">
        <f t="shared" si="2"/>
        <v>10.595725</v>
      </c>
      <c r="I36" s="39">
        <v>3.5150000000000001</v>
      </c>
      <c r="J36" s="54">
        <f t="shared" si="3"/>
        <v>6.7136500000000003</v>
      </c>
      <c r="K36" s="20">
        <f t="shared" si="4"/>
        <v>1</v>
      </c>
      <c r="L36" s="127">
        <f t="shared" si="5"/>
        <v>-36.446264920535334</v>
      </c>
      <c r="M36" s="127">
        <f t="shared" si="6"/>
        <v>43.159914920535336</v>
      </c>
      <c r="N36" s="29"/>
      <c r="P36" s="173">
        <f t="shared" si="11"/>
        <v>0.54166666666424135</v>
      </c>
      <c r="Q36" s="174">
        <f t="shared" si="8"/>
        <v>49.638084888059709</v>
      </c>
      <c r="R36" s="174">
        <f t="shared" si="9"/>
        <v>54.449076302083334</v>
      </c>
      <c r="S36" s="175">
        <f t="shared" si="10"/>
        <v>37.484001315789463</v>
      </c>
      <c r="T36" s="174">
        <f t="shared" si="12"/>
        <v>44.179231516579883</v>
      </c>
      <c r="U36" s="174">
        <f t="shared" si="13"/>
        <v>49.680038762908637</v>
      </c>
      <c r="V36" s="176">
        <f t="shared" si="14"/>
        <v>30.38606801356126</v>
      </c>
      <c r="W36" s="7"/>
      <c r="X36" s="121">
        <v>200</v>
      </c>
      <c r="Y36" s="121">
        <v>40</v>
      </c>
      <c r="Z36" s="127">
        <f t="shared" si="7"/>
        <v>43.159914920535336</v>
      </c>
    </row>
    <row r="37" spans="2:26" x14ac:dyDescent="0.2">
      <c r="B37" s="37">
        <v>42737</v>
      </c>
      <c r="C37" s="38">
        <v>0.125</v>
      </c>
      <c r="D37" s="119">
        <f t="shared" si="0"/>
        <v>42737.125</v>
      </c>
      <c r="E37" s="39">
        <v>2.2599999999999998</v>
      </c>
      <c r="F37" s="54">
        <f t="shared" si="1"/>
        <v>4.3165999999999993</v>
      </c>
      <c r="G37" s="39">
        <v>5.0575000000000001</v>
      </c>
      <c r="H37" s="54">
        <f t="shared" si="2"/>
        <v>9.6598249999999997</v>
      </c>
      <c r="I37" s="39">
        <v>2.7925</v>
      </c>
      <c r="J37" s="54">
        <f t="shared" si="3"/>
        <v>5.3336749999999995</v>
      </c>
      <c r="K37" s="20">
        <f t="shared" si="4"/>
        <v>1</v>
      </c>
      <c r="L37" s="127">
        <f t="shared" si="5"/>
        <v>-37.826239920535336</v>
      </c>
      <c r="M37" s="127">
        <f t="shared" si="6"/>
        <v>43.159914920535336</v>
      </c>
      <c r="N37" s="29"/>
      <c r="P37" s="173">
        <f t="shared" si="11"/>
        <v>0.58333333333575865</v>
      </c>
      <c r="Q37" s="174">
        <f t="shared" si="8"/>
        <v>51.299072201492521</v>
      </c>
      <c r="R37" s="174">
        <f t="shared" si="9"/>
        <v>57.143966927083341</v>
      </c>
      <c r="S37" s="175">
        <f t="shared" si="10"/>
        <v>36.533022368421044</v>
      </c>
      <c r="T37" s="174">
        <f t="shared" si="12"/>
        <v>44.179231516579883</v>
      </c>
      <c r="U37" s="174">
        <f t="shared" si="13"/>
        <v>49.680038762908637</v>
      </c>
      <c r="V37" s="176">
        <f t="shared" si="14"/>
        <v>30.38606801356126</v>
      </c>
      <c r="W37" s="7"/>
      <c r="X37" s="121">
        <v>200</v>
      </c>
      <c r="Y37" s="121">
        <v>40</v>
      </c>
      <c r="Z37" s="127">
        <f t="shared" si="7"/>
        <v>43.159914920535336</v>
      </c>
    </row>
    <row r="38" spans="2:26" x14ac:dyDescent="0.2">
      <c r="B38" s="37">
        <v>42737</v>
      </c>
      <c r="C38" s="38">
        <v>0.16666666666424135</v>
      </c>
      <c r="D38" s="119">
        <f t="shared" si="0"/>
        <v>42737.166666666664</v>
      </c>
      <c r="E38" s="39">
        <v>2.1549999999999998</v>
      </c>
      <c r="F38" s="54">
        <f t="shared" si="1"/>
        <v>4.1160499999999995</v>
      </c>
      <c r="G38" s="39">
        <v>5.3274999999999997</v>
      </c>
      <c r="H38" s="54">
        <f t="shared" si="2"/>
        <v>10.175524999999999</v>
      </c>
      <c r="I38" s="39">
        <v>3.165</v>
      </c>
      <c r="J38" s="54">
        <f t="shared" si="3"/>
        <v>6.0451499999999996</v>
      </c>
      <c r="K38" s="20">
        <f t="shared" si="4"/>
        <v>1</v>
      </c>
      <c r="L38" s="127">
        <f t="shared" si="5"/>
        <v>-37.114764920535336</v>
      </c>
      <c r="M38" s="127">
        <f t="shared" si="6"/>
        <v>43.159914920535336</v>
      </c>
      <c r="N38" s="29"/>
      <c r="P38" s="173">
        <f t="shared" si="11"/>
        <v>0.625</v>
      </c>
      <c r="Q38" s="174">
        <f t="shared" si="8"/>
        <v>55.309775248756182</v>
      </c>
      <c r="R38" s="174">
        <f t="shared" si="9"/>
        <v>61.985932302405473</v>
      </c>
      <c r="S38" s="175">
        <f t="shared" si="10"/>
        <v>37.807417567567562</v>
      </c>
      <c r="T38" s="174">
        <f t="shared" si="12"/>
        <v>44.179231516579883</v>
      </c>
      <c r="U38" s="174">
        <f t="shared" si="13"/>
        <v>49.680038762908637</v>
      </c>
      <c r="V38" s="176">
        <f t="shared" si="14"/>
        <v>30.38606801356126</v>
      </c>
      <c r="W38" s="7"/>
      <c r="X38" s="121">
        <v>200</v>
      </c>
      <c r="Y38" s="121">
        <v>40</v>
      </c>
      <c r="Z38" s="127">
        <f t="shared" si="7"/>
        <v>43.159914920535336</v>
      </c>
    </row>
    <row r="39" spans="2:26" x14ac:dyDescent="0.2">
      <c r="B39" s="37">
        <v>42737</v>
      </c>
      <c r="C39" s="38">
        <v>0.20833333333575865</v>
      </c>
      <c r="D39" s="119">
        <f t="shared" si="0"/>
        <v>42737.208333333336</v>
      </c>
      <c r="E39" s="39">
        <v>3.3875000000000002</v>
      </c>
      <c r="F39" s="54">
        <f t="shared" si="1"/>
        <v>6.4701250000000003</v>
      </c>
      <c r="G39" s="39">
        <v>7.56</v>
      </c>
      <c r="H39" s="54">
        <f t="shared" si="2"/>
        <v>14.439599999999999</v>
      </c>
      <c r="I39" s="39">
        <v>4.1725000000000003</v>
      </c>
      <c r="J39" s="54">
        <f t="shared" si="3"/>
        <v>7.9694750000000001</v>
      </c>
      <c r="K39" s="20">
        <f t="shared" si="4"/>
        <v>1</v>
      </c>
      <c r="L39" s="127">
        <f t="shared" si="5"/>
        <v>-35.190439920535333</v>
      </c>
      <c r="M39" s="127">
        <f t="shared" si="6"/>
        <v>43.159914920535336</v>
      </c>
      <c r="N39" s="29"/>
      <c r="P39" s="173">
        <f t="shared" si="11"/>
        <v>0.66666666666424135</v>
      </c>
      <c r="Q39" s="174">
        <f t="shared" si="8"/>
        <v>57.352344128787884</v>
      </c>
      <c r="R39" s="174">
        <f t="shared" si="9"/>
        <v>63.894681382978703</v>
      </c>
      <c r="S39" s="175">
        <f t="shared" si="10"/>
        <v>41.168667763157885</v>
      </c>
      <c r="T39" s="174">
        <f t="shared" si="12"/>
        <v>44.179231516579883</v>
      </c>
      <c r="U39" s="174">
        <f t="shared" si="13"/>
        <v>49.680038762908637</v>
      </c>
      <c r="V39" s="176">
        <f t="shared" si="14"/>
        <v>30.38606801356126</v>
      </c>
      <c r="W39" s="7"/>
      <c r="X39" s="121">
        <v>200</v>
      </c>
      <c r="Y39" s="121">
        <v>40</v>
      </c>
      <c r="Z39" s="127">
        <f t="shared" si="7"/>
        <v>43.159914920535336</v>
      </c>
    </row>
    <row r="40" spans="2:26" x14ac:dyDescent="0.2">
      <c r="B40" s="37">
        <v>42737</v>
      </c>
      <c r="C40" s="38">
        <v>0.25</v>
      </c>
      <c r="D40" s="119">
        <f t="shared" si="0"/>
        <v>42737.25</v>
      </c>
      <c r="E40" s="39">
        <v>7.7249999999999996</v>
      </c>
      <c r="F40" s="54">
        <f t="shared" si="1"/>
        <v>14.75475</v>
      </c>
      <c r="G40" s="39">
        <v>13.2675</v>
      </c>
      <c r="H40" s="54">
        <f t="shared" si="2"/>
        <v>25.340924999999999</v>
      </c>
      <c r="I40" s="39">
        <v>5.5425000000000004</v>
      </c>
      <c r="J40" s="54">
        <f t="shared" si="3"/>
        <v>10.586175000000001</v>
      </c>
      <c r="K40" s="20">
        <f t="shared" si="4"/>
        <v>1</v>
      </c>
      <c r="L40" s="127">
        <f t="shared" si="5"/>
        <v>-32.573739920535331</v>
      </c>
      <c r="M40" s="127">
        <f t="shared" si="6"/>
        <v>43.159914920535336</v>
      </c>
      <c r="N40" s="29"/>
      <c r="P40" s="173">
        <f t="shared" si="11"/>
        <v>0.70833333333575865</v>
      </c>
      <c r="Q40" s="174">
        <f t="shared" si="8"/>
        <v>61.737700318066175</v>
      </c>
      <c r="R40" s="174">
        <f t="shared" si="9"/>
        <v>68.24228947368421</v>
      </c>
      <c r="S40" s="175">
        <f t="shared" si="10"/>
        <v>44.572812268518526</v>
      </c>
      <c r="T40" s="174">
        <f t="shared" si="12"/>
        <v>44.179231516579883</v>
      </c>
      <c r="U40" s="174">
        <f t="shared" si="13"/>
        <v>49.680038762908637</v>
      </c>
      <c r="V40" s="176">
        <f t="shared" si="14"/>
        <v>30.38606801356126</v>
      </c>
      <c r="W40" s="7"/>
      <c r="X40" s="121">
        <v>200</v>
      </c>
      <c r="Y40" s="121">
        <v>40</v>
      </c>
      <c r="Z40" s="127">
        <f t="shared" si="7"/>
        <v>43.159914920535336</v>
      </c>
    </row>
    <row r="41" spans="2:26" x14ac:dyDescent="0.2">
      <c r="B41" s="37">
        <v>42737</v>
      </c>
      <c r="C41" s="38">
        <v>0.29166666666424135</v>
      </c>
      <c r="D41" s="119">
        <f t="shared" si="0"/>
        <v>42737.291666666664</v>
      </c>
      <c r="E41" s="39">
        <v>20.41</v>
      </c>
      <c r="F41" s="54">
        <f t="shared" si="1"/>
        <v>38.9831</v>
      </c>
      <c r="G41" s="39">
        <v>37.26</v>
      </c>
      <c r="H41" s="54">
        <f t="shared" si="2"/>
        <v>71.166599999999988</v>
      </c>
      <c r="I41" s="39">
        <v>16.850000000000001</v>
      </c>
      <c r="J41" s="54">
        <f t="shared" si="3"/>
        <v>32.183500000000002</v>
      </c>
      <c r="K41" s="20">
        <f t="shared" si="4"/>
        <v>1</v>
      </c>
      <c r="L41" s="127">
        <f t="shared" si="5"/>
        <v>-10.976414920535333</v>
      </c>
      <c r="M41" s="127">
        <f t="shared" si="6"/>
        <v>43.159914920535336</v>
      </c>
      <c r="N41" s="29"/>
      <c r="P41" s="173">
        <f t="shared" si="11"/>
        <v>0.75</v>
      </c>
      <c r="Q41" s="174">
        <f t="shared" si="8"/>
        <v>57.738617857142863</v>
      </c>
      <c r="R41" s="174">
        <f t="shared" si="9"/>
        <v>64.549254210526314</v>
      </c>
      <c r="S41" s="175">
        <f t="shared" si="10"/>
        <v>40.712026973684218</v>
      </c>
      <c r="T41" s="174">
        <f t="shared" si="12"/>
        <v>44.179231516579883</v>
      </c>
      <c r="U41" s="174">
        <f t="shared" si="13"/>
        <v>49.680038762908637</v>
      </c>
      <c r="V41" s="176">
        <f t="shared" si="14"/>
        <v>30.38606801356126</v>
      </c>
      <c r="W41" s="7"/>
      <c r="X41" s="121">
        <v>200</v>
      </c>
      <c r="Y41" s="121">
        <v>40</v>
      </c>
      <c r="Z41" s="127">
        <f t="shared" si="7"/>
        <v>43.159914920535336</v>
      </c>
    </row>
    <row r="42" spans="2:26" x14ac:dyDescent="0.2">
      <c r="B42" s="37">
        <v>42737</v>
      </c>
      <c r="C42" s="38">
        <v>0.33333333333575865</v>
      </c>
      <c r="D42" s="119">
        <f t="shared" si="0"/>
        <v>42737.333333333336</v>
      </c>
      <c r="E42" s="39">
        <v>23.797499999999999</v>
      </c>
      <c r="F42" s="54">
        <f t="shared" si="1"/>
        <v>45.453224999999996</v>
      </c>
      <c r="G42" s="39">
        <v>40.397500000000001</v>
      </c>
      <c r="H42" s="54">
        <f t="shared" si="2"/>
        <v>77.159224999999992</v>
      </c>
      <c r="I42" s="39">
        <v>16.602499999999999</v>
      </c>
      <c r="J42" s="54">
        <f t="shared" si="3"/>
        <v>31.710774999999998</v>
      </c>
      <c r="K42" s="20">
        <f t="shared" si="4"/>
        <v>1</v>
      </c>
      <c r="L42" s="127">
        <f t="shared" si="5"/>
        <v>-11.449139920535337</v>
      </c>
      <c r="M42" s="127">
        <f t="shared" si="6"/>
        <v>43.159914920535336</v>
      </c>
      <c r="N42" s="29"/>
      <c r="P42" s="173">
        <f t="shared" si="11"/>
        <v>0.79166666666424135</v>
      </c>
      <c r="Q42" s="174">
        <f t="shared" si="8"/>
        <v>52.007744507575786</v>
      </c>
      <c r="R42" s="174">
        <f t="shared" si="9"/>
        <v>56.394358421052658</v>
      </c>
      <c r="S42" s="175">
        <f t="shared" si="10"/>
        <v>40.744816891891901</v>
      </c>
      <c r="T42" s="174">
        <f t="shared" si="12"/>
        <v>44.179231516579883</v>
      </c>
      <c r="U42" s="174">
        <f t="shared" si="13"/>
        <v>49.680038762908637</v>
      </c>
      <c r="V42" s="176">
        <f t="shared" si="14"/>
        <v>30.38606801356126</v>
      </c>
      <c r="W42" s="7"/>
      <c r="X42" s="121">
        <v>200</v>
      </c>
      <c r="Y42" s="121">
        <v>40</v>
      </c>
      <c r="Z42" s="127">
        <f t="shared" si="7"/>
        <v>43.159914920535336</v>
      </c>
    </row>
    <row r="43" spans="2:26" x14ac:dyDescent="0.2">
      <c r="B43" s="37">
        <v>42737</v>
      </c>
      <c r="C43" s="38">
        <v>0.375</v>
      </c>
      <c r="D43" s="119">
        <f t="shared" si="0"/>
        <v>42737.375</v>
      </c>
      <c r="E43" s="39">
        <v>61.68</v>
      </c>
      <c r="F43" s="54">
        <f t="shared" si="1"/>
        <v>117.80879999999999</v>
      </c>
      <c r="G43" s="39">
        <v>88.392499999999998</v>
      </c>
      <c r="H43" s="54">
        <f t="shared" si="2"/>
        <v>168.82967499999998</v>
      </c>
      <c r="I43" s="39">
        <v>26.715</v>
      </c>
      <c r="J43" s="54">
        <f t="shared" si="3"/>
        <v>51.025649999999999</v>
      </c>
      <c r="K43" s="20">
        <f t="shared" si="4"/>
        <v>1</v>
      </c>
      <c r="L43" s="127">
        <f t="shared" si="5"/>
        <v>7.8657350794646632</v>
      </c>
      <c r="M43" s="127">
        <f t="shared" si="6"/>
        <v>43.159914920535336</v>
      </c>
      <c r="N43" s="29"/>
      <c r="P43" s="173">
        <f t="shared" si="11"/>
        <v>0.83333333333575865</v>
      </c>
      <c r="Q43" s="174">
        <f t="shared" si="8"/>
        <v>45.798519465648852</v>
      </c>
      <c r="R43" s="174">
        <f t="shared" si="9"/>
        <v>49.645268617021266</v>
      </c>
      <c r="S43" s="175">
        <f t="shared" si="10"/>
        <v>36.025697297297299</v>
      </c>
      <c r="T43" s="174">
        <f t="shared" si="12"/>
        <v>44.179231516579883</v>
      </c>
      <c r="U43" s="174">
        <f t="shared" si="13"/>
        <v>49.680038762908637</v>
      </c>
      <c r="V43" s="176">
        <f t="shared" si="14"/>
        <v>30.38606801356126</v>
      </c>
      <c r="W43" s="7"/>
      <c r="X43" s="121">
        <v>200</v>
      </c>
      <c r="Y43" s="121">
        <v>40</v>
      </c>
      <c r="Z43" s="127">
        <f t="shared" si="7"/>
        <v>43.159914920535336</v>
      </c>
    </row>
    <row r="44" spans="2:26" x14ac:dyDescent="0.2">
      <c r="B44" s="37">
        <v>42737</v>
      </c>
      <c r="C44" s="38">
        <v>0.41666666666424135</v>
      </c>
      <c r="D44" s="119">
        <f t="shared" si="0"/>
        <v>42737.416666666664</v>
      </c>
      <c r="E44" s="39">
        <v>102.60250000000001</v>
      </c>
      <c r="F44" s="54">
        <f t="shared" si="1"/>
        <v>195.970775</v>
      </c>
      <c r="G44" s="39">
        <v>144.78749999999999</v>
      </c>
      <c r="H44" s="54">
        <f t="shared" si="2"/>
        <v>276.54412499999995</v>
      </c>
      <c r="I44" s="39">
        <v>42.182499999999997</v>
      </c>
      <c r="J44" s="54">
        <f t="shared" si="3"/>
        <v>80.568574999999996</v>
      </c>
      <c r="K44" s="20">
        <f t="shared" si="4"/>
        <v>1</v>
      </c>
      <c r="L44" s="127">
        <f t="shared" si="5"/>
        <v>37.40866007946466</v>
      </c>
      <c r="M44" s="127">
        <f t="shared" si="6"/>
        <v>43.159914920535336</v>
      </c>
      <c r="N44" s="29"/>
      <c r="P44" s="173">
        <f t="shared" si="11"/>
        <v>0.875</v>
      </c>
      <c r="Q44" s="174">
        <f t="shared" si="8"/>
        <v>38.534249999999979</v>
      </c>
      <c r="R44" s="174">
        <f t="shared" si="9"/>
        <v>41.968033776595753</v>
      </c>
      <c r="S44" s="175">
        <f t="shared" si="10"/>
        <v>29.810583108108101</v>
      </c>
      <c r="T44" s="174">
        <f t="shared" si="12"/>
        <v>44.179231516579883</v>
      </c>
      <c r="U44" s="174">
        <f t="shared" si="13"/>
        <v>49.680038762908637</v>
      </c>
      <c r="V44" s="176">
        <f t="shared" si="14"/>
        <v>30.38606801356126</v>
      </c>
      <c r="W44" s="7"/>
      <c r="X44" s="121">
        <v>200</v>
      </c>
      <c r="Y44" s="121">
        <v>40</v>
      </c>
      <c r="Z44" s="127">
        <f t="shared" si="7"/>
        <v>43.159914920535336</v>
      </c>
    </row>
    <row r="45" spans="2:26" x14ac:dyDescent="0.2">
      <c r="B45" s="37">
        <v>42737</v>
      </c>
      <c r="C45" s="38">
        <v>0.45833333333575865</v>
      </c>
      <c r="D45" s="119">
        <f t="shared" si="0"/>
        <v>42737.458333333336</v>
      </c>
      <c r="E45" s="39">
        <v>125.8275</v>
      </c>
      <c r="F45" s="54">
        <f t="shared" si="1"/>
        <v>240.33052499999999</v>
      </c>
      <c r="G45" s="39">
        <v>174.0025</v>
      </c>
      <c r="H45" s="54">
        <f t="shared" si="2"/>
        <v>332.34477499999997</v>
      </c>
      <c r="I45" s="39">
        <v>48.174999999999997</v>
      </c>
      <c r="J45" s="54">
        <f t="shared" si="3"/>
        <v>92.01424999999999</v>
      </c>
      <c r="K45" s="20">
        <f t="shared" si="4"/>
        <v>1</v>
      </c>
      <c r="L45" s="127">
        <f t="shared" si="5"/>
        <v>48.854335079464654</v>
      </c>
      <c r="M45" s="127">
        <f t="shared" si="6"/>
        <v>43.159914920535336</v>
      </c>
      <c r="N45" s="29"/>
      <c r="P45" s="173">
        <f t="shared" si="11"/>
        <v>0.91666666666424135</v>
      </c>
      <c r="Q45" s="174">
        <f t="shared" si="8"/>
        <v>32.640296365914786</v>
      </c>
      <c r="R45" s="174">
        <f t="shared" si="9"/>
        <v>34.832737017543856</v>
      </c>
      <c r="S45" s="175">
        <f t="shared" si="10"/>
        <v>27.159194736842107</v>
      </c>
      <c r="T45" s="174">
        <f t="shared" si="12"/>
        <v>44.179231516579883</v>
      </c>
      <c r="U45" s="174">
        <f t="shared" si="13"/>
        <v>49.680038762908637</v>
      </c>
      <c r="V45" s="176">
        <f t="shared" si="14"/>
        <v>30.38606801356126</v>
      </c>
      <c r="W45" s="7"/>
      <c r="X45" s="121">
        <v>200</v>
      </c>
      <c r="Y45" s="121">
        <v>40</v>
      </c>
      <c r="Z45" s="127">
        <f t="shared" si="7"/>
        <v>43.159914920535336</v>
      </c>
    </row>
    <row r="46" spans="2:26" ht="13.5" thickBot="1" x14ac:dyDescent="0.25">
      <c r="B46" s="37">
        <v>42737</v>
      </c>
      <c r="C46" s="38">
        <v>0.5</v>
      </c>
      <c r="D46" s="119">
        <f t="shared" si="0"/>
        <v>42737.5</v>
      </c>
      <c r="E46" s="39">
        <v>89.567499999999995</v>
      </c>
      <c r="F46" s="54">
        <f t="shared" si="1"/>
        <v>171.07392499999997</v>
      </c>
      <c r="G46" s="39">
        <v>129.9075</v>
      </c>
      <c r="H46" s="54">
        <f t="shared" si="2"/>
        <v>248.12332499999999</v>
      </c>
      <c r="I46" s="39">
        <v>40.337499999999999</v>
      </c>
      <c r="J46" s="54">
        <f t="shared" si="3"/>
        <v>77.044624999999996</v>
      </c>
      <c r="K46" s="20">
        <f t="shared" si="4"/>
        <v>1</v>
      </c>
      <c r="L46" s="127">
        <f t="shared" si="5"/>
        <v>33.884710079464661</v>
      </c>
      <c r="M46" s="127">
        <f t="shared" si="6"/>
        <v>43.159914920535336</v>
      </c>
      <c r="N46" s="29"/>
      <c r="P46" s="177">
        <f t="shared" si="11"/>
        <v>0.95833333333575865</v>
      </c>
      <c r="Q46" s="178">
        <f t="shared" si="8"/>
        <v>27.938979761904761</v>
      </c>
      <c r="R46" s="178">
        <f t="shared" si="9"/>
        <v>29.63639771929823</v>
      </c>
      <c r="S46" s="179">
        <f t="shared" si="10"/>
        <v>23.695434868421042</v>
      </c>
      <c r="T46" s="178">
        <f t="shared" si="12"/>
        <v>44.179231516579883</v>
      </c>
      <c r="U46" s="178">
        <f t="shared" si="13"/>
        <v>49.680038762908637</v>
      </c>
      <c r="V46" s="180">
        <f t="shared" si="14"/>
        <v>30.38606801356126</v>
      </c>
      <c r="W46" s="7"/>
      <c r="X46" s="121">
        <v>200</v>
      </c>
      <c r="Y46" s="121">
        <v>40</v>
      </c>
      <c r="Z46" s="127">
        <f t="shared" si="7"/>
        <v>43.159914920535336</v>
      </c>
    </row>
    <row r="47" spans="2:26" ht="13.5" thickBot="1" x14ac:dyDescent="0.25">
      <c r="B47" s="37">
        <v>42737</v>
      </c>
      <c r="C47" s="38">
        <v>0.54166666666424135</v>
      </c>
      <c r="D47" s="119">
        <f t="shared" si="0"/>
        <v>42737.541666666664</v>
      </c>
      <c r="E47" s="39">
        <v>92.9</v>
      </c>
      <c r="F47" s="54">
        <f t="shared" si="1"/>
        <v>177.43899999999999</v>
      </c>
      <c r="G47" s="39">
        <v>134.51</v>
      </c>
      <c r="H47" s="54">
        <f t="shared" si="2"/>
        <v>256.91409999999996</v>
      </c>
      <c r="I47" s="39">
        <v>41.61</v>
      </c>
      <c r="J47" s="54">
        <f t="shared" si="3"/>
        <v>79.475099999999998</v>
      </c>
      <c r="K47" s="20">
        <f t="shared" si="4"/>
        <v>1</v>
      </c>
      <c r="L47" s="127">
        <f t="shared" si="5"/>
        <v>36.315185079464662</v>
      </c>
      <c r="M47" s="127">
        <f t="shared" si="6"/>
        <v>43.159914920535336</v>
      </c>
      <c r="N47" s="29"/>
      <c r="X47" s="121">
        <v>200</v>
      </c>
      <c r="Y47" s="121">
        <v>40</v>
      </c>
      <c r="Z47" s="127">
        <f t="shared" si="7"/>
        <v>43.159914920535336</v>
      </c>
    </row>
    <row r="48" spans="2:26" x14ac:dyDescent="0.2">
      <c r="B48" s="37">
        <v>42737</v>
      </c>
      <c r="C48" s="38">
        <v>0.58333333333575865</v>
      </c>
      <c r="D48" s="119">
        <f t="shared" si="0"/>
        <v>42737.583333333336</v>
      </c>
      <c r="E48" s="39">
        <v>65.72</v>
      </c>
      <c r="F48" s="54">
        <f t="shared" si="1"/>
        <v>125.5252</v>
      </c>
      <c r="G48" s="39">
        <v>100.71250000000001</v>
      </c>
      <c r="H48" s="54">
        <f t="shared" si="2"/>
        <v>192.36087499999999</v>
      </c>
      <c r="I48" s="39">
        <v>34.997500000000002</v>
      </c>
      <c r="J48" s="54">
        <f t="shared" si="3"/>
        <v>66.845224999999999</v>
      </c>
      <c r="K48" s="20">
        <f t="shared" si="4"/>
        <v>1</v>
      </c>
      <c r="L48" s="127">
        <f t="shared" si="5"/>
        <v>23.685310079464664</v>
      </c>
      <c r="M48" s="127">
        <f t="shared" si="6"/>
        <v>43.159914920535336</v>
      </c>
      <c r="N48" s="29"/>
      <c r="P48" s="181"/>
      <c r="Q48" s="182" t="s">
        <v>155</v>
      </c>
      <c r="R48" s="182" t="s">
        <v>156</v>
      </c>
      <c r="S48" s="182" t="s">
        <v>157</v>
      </c>
      <c r="T48" s="182" t="s">
        <v>158</v>
      </c>
      <c r="U48" s="182" t="s">
        <v>159</v>
      </c>
      <c r="V48" s="182" t="s">
        <v>160</v>
      </c>
      <c r="W48" s="183" t="s">
        <v>161</v>
      </c>
      <c r="X48" s="121">
        <v>200</v>
      </c>
      <c r="Y48" s="121">
        <v>40</v>
      </c>
      <c r="Z48" s="127">
        <f t="shared" si="7"/>
        <v>43.159914920535336</v>
      </c>
    </row>
    <row r="49" spans="2:26" x14ac:dyDescent="0.2">
      <c r="B49" s="37">
        <v>42737</v>
      </c>
      <c r="C49" s="38">
        <v>0.625</v>
      </c>
      <c r="D49" s="119">
        <f t="shared" si="0"/>
        <v>42737.625</v>
      </c>
      <c r="E49" s="39">
        <v>71.760000000000005</v>
      </c>
      <c r="F49" s="54">
        <f t="shared" si="1"/>
        <v>137.0616</v>
      </c>
      <c r="G49" s="39">
        <v>108.96</v>
      </c>
      <c r="H49" s="54">
        <f t="shared" si="2"/>
        <v>208.11359999999999</v>
      </c>
      <c r="I49" s="39">
        <v>37.202500000000001</v>
      </c>
      <c r="J49" s="54">
        <f t="shared" si="3"/>
        <v>71.056775000000002</v>
      </c>
      <c r="K49" s="20">
        <f t="shared" si="4"/>
        <v>1</v>
      </c>
      <c r="L49" s="127">
        <f t="shared" si="5"/>
        <v>27.896860079464666</v>
      </c>
      <c r="M49" s="127">
        <f t="shared" si="6"/>
        <v>43.159914920535336</v>
      </c>
      <c r="N49" s="29"/>
      <c r="P49" s="184"/>
      <c r="Q49" s="185">
        <v>1</v>
      </c>
      <c r="R49" s="185">
        <v>2</v>
      </c>
      <c r="S49" s="185">
        <v>3</v>
      </c>
      <c r="T49" s="185">
        <v>4</v>
      </c>
      <c r="U49" s="185">
        <v>5</v>
      </c>
      <c r="V49" s="185">
        <v>6</v>
      </c>
      <c r="W49" s="186">
        <v>7</v>
      </c>
      <c r="X49" s="121">
        <v>200</v>
      </c>
      <c r="Y49" s="121">
        <v>40</v>
      </c>
      <c r="Z49" s="127">
        <f t="shared" si="7"/>
        <v>43.159914920535336</v>
      </c>
    </row>
    <row r="50" spans="2:26" x14ac:dyDescent="0.2">
      <c r="B50" s="37">
        <v>42737</v>
      </c>
      <c r="C50" s="38">
        <v>0.66666666666424135</v>
      </c>
      <c r="D50" s="119">
        <f t="shared" si="0"/>
        <v>42737.666666666664</v>
      </c>
      <c r="E50" s="39">
        <v>61.752499999999998</v>
      </c>
      <c r="F50" s="54">
        <f t="shared" si="1"/>
        <v>117.94727499999999</v>
      </c>
      <c r="G50" s="39">
        <v>97.465000000000003</v>
      </c>
      <c r="H50" s="54">
        <f t="shared" si="2"/>
        <v>186.15815000000001</v>
      </c>
      <c r="I50" s="39">
        <v>35.71</v>
      </c>
      <c r="J50" s="54">
        <f t="shared" si="3"/>
        <v>68.206099999999992</v>
      </c>
      <c r="K50" s="20">
        <f t="shared" si="4"/>
        <v>1</v>
      </c>
      <c r="L50" s="127">
        <f t="shared" si="5"/>
        <v>25.046185079464657</v>
      </c>
      <c r="M50" s="127">
        <f t="shared" si="6"/>
        <v>43.159914920535336</v>
      </c>
      <c r="N50" s="29"/>
      <c r="P50" s="173">
        <f t="shared" ref="P50:P73" si="15">P23</f>
        <v>0</v>
      </c>
      <c r="Q50" s="174">
        <f t="shared" ref="Q50:W65" si="16">AVERAGEIFS($J$10:$J$8769,$K$10:$K$8769,Q$49,$C$10:$C$8769,$P50)</f>
        <v>19.295297499999997</v>
      </c>
      <c r="R50" s="174">
        <f t="shared" si="16"/>
        <v>22.780268421052632</v>
      </c>
      <c r="S50" s="174">
        <f t="shared" si="16"/>
        <v>22.932733333333335</v>
      </c>
      <c r="T50" s="174">
        <f t="shared" si="16"/>
        <v>29.694398611111108</v>
      </c>
      <c r="U50" s="174">
        <f t="shared" si="16"/>
        <v>26.282856578947367</v>
      </c>
      <c r="V50" s="174">
        <f t="shared" si="16"/>
        <v>23.829763157894739</v>
      </c>
      <c r="W50" s="176">
        <f t="shared" si="16"/>
        <v>19.170368421052633</v>
      </c>
      <c r="X50" s="121">
        <v>200</v>
      </c>
      <c r="Y50" s="121">
        <v>40</v>
      </c>
      <c r="Z50" s="127">
        <f t="shared" si="7"/>
        <v>43.159914920535336</v>
      </c>
    </row>
    <row r="51" spans="2:26" x14ac:dyDescent="0.2">
      <c r="B51" s="37">
        <v>42737</v>
      </c>
      <c r="C51" s="38">
        <v>0.70833333333575865</v>
      </c>
      <c r="D51" s="119">
        <f t="shared" si="0"/>
        <v>42737.708333333336</v>
      </c>
      <c r="E51" s="39">
        <v>112.66</v>
      </c>
      <c r="F51" s="54">
        <f t="shared" si="1"/>
        <v>215.1806</v>
      </c>
      <c r="G51" s="39">
        <v>161.035</v>
      </c>
      <c r="H51" s="54">
        <f t="shared" si="2"/>
        <v>307.57684999999998</v>
      </c>
      <c r="I51" s="39">
        <v>48.375</v>
      </c>
      <c r="J51" s="54">
        <f t="shared" si="3"/>
        <v>92.396249999999995</v>
      </c>
      <c r="K51" s="20">
        <f t="shared" si="4"/>
        <v>1</v>
      </c>
      <c r="L51" s="127">
        <f t="shared" si="5"/>
        <v>49.236335079464659</v>
      </c>
      <c r="M51" s="127">
        <f t="shared" si="6"/>
        <v>43.159914920535336</v>
      </c>
      <c r="N51" s="29"/>
      <c r="P51" s="173">
        <f t="shared" si="15"/>
        <v>4.1666666664241347E-2</v>
      </c>
      <c r="Q51" s="174">
        <f t="shared" si="16"/>
        <v>15.228907499999996</v>
      </c>
      <c r="R51" s="174">
        <f t="shared" si="16"/>
        <v>19.031204629629627</v>
      </c>
      <c r="S51" s="174">
        <f t="shared" si="16"/>
        <v>22.823997368421054</v>
      </c>
      <c r="T51" s="174">
        <f t="shared" si="16"/>
        <v>25.389205555555559</v>
      </c>
      <c r="U51" s="174">
        <f t="shared" si="16"/>
        <v>22.410080263157891</v>
      </c>
      <c r="V51" s="174">
        <f t="shared" si="16"/>
        <v>21.876397222222224</v>
      </c>
      <c r="W51" s="176">
        <f t="shared" si="16"/>
        <v>16.261136842105262</v>
      </c>
      <c r="X51" s="121">
        <v>200</v>
      </c>
      <c r="Y51" s="121">
        <v>40</v>
      </c>
      <c r="Z51" s="127">
        <f t="shared" si="7"/>
        <v>43.159914920535336</v>
      </c>
    </row>
    <row r="52" spans="2:26" x14ac:dyDescent="0.2">
      <c r="B52" s="37">
        <v>42737</v>
      </c>
      <c r="C52" s="38">
        <v>0.75</v>
      </c>
      <c r="D52" s="119">
        <f t="shared" si="0"/>
        <v>42737.75</v>
      </c>
      <c r="E52" s="39">
        <v>138.1925</v>
      </c>
      <c r="F52" s="54">
        <f t="shared" si="1"/>
        <v>263.947675</v>
      </c>
      <c r="G52" s="39">
        <v>186.08250000000001</v>
      </c>
      <c r="H52" s="54">
        <f t="shared" si="2"/>
        <v>355.417575</v>
      </c>
      <c r="I52" s="39">
        <v>47.892499999999998</v>
      </c>
      <c r="J52" s="54">
        <f t="shared" si="3"/>
        <v>91.474674999999991</v>
      </c>
      <c r="K52" s="20">
        <f t="shared" si="4"/>
        <v>1</v>
      </c>
      <c r="L52" s="127">
        <f t="shared" si="5"/>
        <v>48.314760079464655</v>
      </c>
      <c r="M52" s="127">
        <f t="shared" si="6"/>
        <v>43.159914920535336</v>
      </c>
      <c r="N52" s="29"/>
      <c r="P52" s="173">
        <f t="shared" si="15"/>
        <v>8.3333333335758653E-2</v>
      </c>
      <c r="Q52" s="174">
        <f t="shared" si="16"/>
        <v>14.111080000000001</v>
      </c>
      <c r="R52" s="174">
        <f t="shared" si="16"/>
        <v>16.741229583333332</v>
      </c>
      <c r="S52" s="174">
        <f t="shared" si="16"/>
        <v>21.477949999999996</v>
      </c>
      <c r="T52" s="174">
        <f t="shared" si="16"/>
        <v>25.097665277777775</v>
      </c>
      <c r="U52" s="174">
        <f t="shared" si="16"/>
        <v>22.611132894736841</v>
      </c>
      <c r="V52" s="174">
        <f t="shared" si="16"/>
        <v>21.742431944444444</v>
      </c>
      <c r="W52" s="176">
        <f t="shared" si="16"/>
        <v>15.45269583333333</v>
      </c>
      <c r="X52" s="121">
        <v>200</v>
      </c>
      <c r="Y52" s="121">
        <v>40</v>
      </c>
      <c r="Z52" s="127">
        <f t="shared" si="7"/>
        <v>43.159914920535336</v>
      </c>
    </row>
    <row r="53" spans="2:26" x14ac:dyDescent="0.2">
      <c r="B53" s="37">
        <v>42737</v>
      </c>
      <c r="C53" s="38">
        <v>0.79166666666424135</v>
      </c>
      <c r="D53" s="119">
        <f t="shared" si="0"/>
        <v>42737.791666666664</v>
      </c>
      <c r="E53" s="39">
        <v>121.08499999999999</v>
      </c>
      <c r="F53" s="54">
        <f t="shared" si="1"/>
        <v>231.27234999999999</v>
      </c>
      <c r="G53" s="39">
        <v>168.45249999999999</v>
      </c>
      <c r="H53" s="54">
        <f t="shared" si="2"/>
        <v>321.74427499999996</v>
      </c>
      <c r="I53" s="39">
        <v>47.365000000000002</v>
      </c>
      <c r="J53" s="54">
        <f t="shared" si="3"/>
        <v>90.467150000000004</v>
      </c>
      <c r="K53" s="20">
        <f t="shared" si="4"/>
        <v>1</v>
      </c>
      <c r="L53" s="127">
        <f t="shared" si="5"/>
        <v>47.307235079464668</v>
      </c>
      <c r="M53" s="127">
        <f t="shared" si="6"/>
        <v>43.159914920535336</v>
      </c>
      <c r="N53" s="29"/>
      <c r="P53" s="173">
        <f t="shared" si="15"/>
        <v>0.125</v>
      </c>
      <c r="Q53" s="174">
        <f t="shared" si="16"/>
        <v>17.05057</v>
      </c>
      <c r="R53" s="174">
        <f t="shared" si="16"/>
        <v>17.860678070175439</v>
      </c>
      <c r="S53" s="174">
        <f t="shared" si="16"/>
        <v>23.654931140350875</v>
      </c>
      <c r="T53" s="174">
        <f t="shared" si="16"/>
        <v>26.882984722222218</v>
      </c>
      <c r="U53" s="174">
        <f t="shared" si="16"/>
        <v>25.547757894736836</v>
      </c>
      <c r="V53" s="174">
        <f t="shared" si="16"/>
        <v>17.908092982456143</v>
      </c>
      <c r="W53" s="176">
        <f t="shared" si="16"/>
        <v>13.29068194444444</v>
      </c>
      <c r="X53" s="121">
        <v>200</v>
      </c>
      <c r="Y53" s="121">
        <v>40</v>
      </c>
      <c r="Z53" s="127">
        <f t="shared" si="7"/>
        <v>43.159914920535336</v>
      </c>
    </row>
    <row r="54" spans="2:26" x14ac:dyDescent="0.2">
      <c r="B54" s="37">
        <v>42737</v>
      </c>
      <c r="C54" s="38">
        <v>0.83333333333575865</v>
      </c>
      <c r="D54" s="119">
        <f t="shared" si="0"/>
        <v>42737.833333333336</v>
      </c>
      <c r="E54" s="39">
        <v>101.75749999999999</v>
      </c>
      <c r="F54" s="54">
        <f t="shared" si="1"/>
        <v>194.35682499999999</v>
      </c>
      <c r="G54" s="39">
        <v>145.15</v>
      </c>
      <c r="H54" s="54">
        <f t="shared" si="2"/>
        <v>277.23649999999998</v>
      </c>
      <c r="I54" s="39">
        <v>43.392499999999998</v>
      </c>
      <c r="J54" s="54">
        <f t="shared" si="3"/>
        <v>82.879674999999992</v>
      </c>
      <c r="K54" s="20">
        <f t="shared" si="4"/>
        <v>1</v>
      </c>
      <c r="L54" s="127">
        <f t="shared" si="5"/>
        <v>39.719760079464656</v>
      </c>
      <c r="M54" s="127">
        <f t="shared" si="6"/>
        <v>43.159914920535336</v>
      </c>
      <c r="N54" s="29"/>
      <c r="P54" s="173">
        <f t="shared" si="15"/>
        <v>0.16666666666424135</v>
      </c>
      <c r="Q54" s="174">
        <f t="shared" si="16"/>
        <v>23.014545000000002</v>
      </c>
      <c r="R54" s="174">
        <f t="shared" si="16"/>
        <v>26.475867105263159</v>
      </c>
      <c r="S54" s="174">
        <f t="shared" si="16"/>
        <v>27.745849561403503</v>
      </c>
      <c r="T54" s="174">
        <f t="shared" si="16"/>
        <v>30.760284722222227</v>
      </c>
      <c r="U54" s="174">
        <f t="shared" si="16"/>
        <v>33.23827236842105</v>
      </c>
      <c r="V54" s="174">
        <f t="shared" si="16"/>
        <v>18.678473611111109</v>
      </c>
      <c r="W54" s="176">
        <f t="shared" si="16"/>
        <v>12.921150000000003</v>
      </c>
      <c r="X54" s="121">
        <v>200</v>
      </c>
      <c r="Y54" s="121">
        <v>40</v>
      </c>
      <c r="Z54" s="127">
        <f t="shared" si="7"/>
        <v>43.159914920535336</v>
      </c>
    </row>
    <row r="55" spans="2:26" x14ac:dyDescent="0.2">
      <c r="B55" s="37">
        <v>42737</v>
      </c>
      <c r="C55" s="38">
        <v>0.875</v>
      </c>
      <c r="D55" s="119">
        <f t="shared" si="0"/>
        <v>42737.875</v>
      </c>
      <c r="E55" s="39">
        <v>86.487499999999997</v>
      </c>
      <c r="F55" s="54">
        <f t="shared" si="1"/>
        <v>165.191125</v>
      </c>
      <c r="G55" s="39">
        <v>118.8925</v>
      </c>
      <c r="H55" s="54">
        <f t="shared" si="2"/>
        <v>227.08467499999998</v>
      </c>
      <c r="I55" s="39">
        <v>32.405000000000001</v>
      </c>
      <c r="J55" s="54">
        <f t="shared" si="3"/>
        <v>61.893549999999998</v>
      </c>
      <c r="K55" s="20">
        <f t="shared" si="4"/>
        <v>1</v>
      </c>
      <c r="L55" s="127">
        <f t="shared" si="5"/>
        <v>18.733635079464662</v>
      </c>
      <c r="M55" s="127">
        <f t="shared" si="6"/>
        <v>43.159914920535336</v>
      </c>
      <c r="N55" s="29"/>
      <c r="P55" s="173">
        <f t="shared" si="15"/>
        <v>0.20833333333575865</v>
      </c>
      <c r="Q55" s="174">
        <f t="shared" si="16"/>
        <v>32.200840789473681</v>
      </c>
      <c r="R55" s="174">
        <f t="shared" si="16"/>
        <v>38.051974999999999</v>
      </c>
      <c r="S55" s="174">
        <f t="shared" si="16"/>
        <v>42.158642543859649</v>
      </c>
      <c r="T55" s="174">
        <f t="shared" si="16"/>
        <v>42.698330882352941</v>
      </c>
      <c r="U55" s="174">
        <f t="shared" si="16"/>
        <v>44.367038157894726</v>
      </c>
      <c r="V55" s="174">
        <f t="shared" si="16"/>
        <v>21.759940277777773</v>
      </c>
      <c r="W55" s="176">
        <f t="shared" si="16"/>
        <v>14.040648750000003</v>
      </c>
      <c r="X55" s="121">
        <v>200</v>
      </c>
      <c r="Y55" s="121">
        <v>40</v>
      </c>
      <c r="Z55" s="127">
        <f t="shared" si="7"/>
        <v>43.159914920535336</v>
      </c>
    </row>
    <row r="56" spans="2:26" x14ac:dyDescent="0.2">
      <c r="B56" s="37">
        <v>42737</v>
      </c>
      <c r="C56" s="38">
        <v>0.91666666666424135</v>
      </c>
      <c r="D56" s="119">
        <f t="shared" si="0"/>
        <v>42737.916666666664</v>
      </c>
      <c r="E56" s="39">
        <v>74.52</v>
      </c>
      <c r="F56" s="54">
        <f t="shared" si="1"/>
        <v>142.33319999999998</v>
      </c>
      <c r="G56" s="39">
        <v>104.82</v>
      </c>
      <c r="H56" s="54">
        <f t="shared" si="2"/>
        <v>200.20619999999997</v>
      </c>
      <c r="I56" s="39">
        <v>30.302499999999998</v>
      </c>
      <c r="J56" s="54">
        <f t="shared" si="3"/>
        <v>57.877774999999993</v>
      </c>
      <c r="K56" s="20">
        <f t="shared" si="4"/>
        <v>1</v>
      </c>
      <c r="L56" s="127">
        <f t="shared" si="5"/>
        <v>14.717860079464657</v>
      </c>
      <c r="M56" s="127">
        <f t="shared" si="6"/>
        <v>43.159914920535336</v>
      </c>
      <c r="N56" s="29"/>
      <c r="P56" s="173">
        <f t="shared" si="15"/>
        <v>0.25</v>
      </c>
      <c r="Q56" s="174">
        <f t="shared" si="16"/>
        <v>45.120734210526308</v>
      </c>
      <c r="R56" s="174">
        <f t="shared" si="16"/>
        <v>50.222123611111108</v>
      </c>
      <c r="S56" s="174">
        <f t="shared" si="16"/>
        <v>58.855644736842102</v>
      </c>
      <c r="T56" s="174">
        <f t="shared" si="16"/>
        <v>55.244627777777765</v>
      </c>
      <c r="U56" s="174">
        <f t="shared" si="16"/>
        <v>58.706698245614021</v>
      </c>
      <c r="V56" s="174">
        <f t="shared" si="16"/>
        <v>25.405387499999996</v>
      </c>
      <c r="W56" s="176">
        <f t="shared" si="16"/>
        <v>16.962810526315788</v>
      </c>
      <c r="X56" s="121">
        <v>200</v>
      </c>
      <c r="Y56" s="121">
        <v>40</v>
      </c>
      <c r="Z56" s="127">
        <f t="shared" si="7"/>
        <v>43.159914920535336</v>
      </c>
    </row>
    <row r="57" spans="2:26" x14ac:dyDescent="0.2">
      <c r="B57" s="37">
        <v>42737</v>
      </c>
      <c r="C57" s="38">
        <v>0.95833333333575865</v>
      </c>
      <c r="D57" s="119">
        <f t="shared" si="0"/>
        <v>42737.958333333336</v>
      </c>
      <c r="E57" s="39">
        <v>62.454999999999998</v>
      </c>
      <c r="F57" s="54">
        <f t="shared" si="1"/>
        <v>119.28904999999999</v>
      </c>
      <c r="G57" s="39">
        <v>92.36</v>
      </c>
      <c r="H57" s="54">
        <f t="shared" si="2"/>
        <v>176.4076</v>
      </c>
      <c r="I57" s="39">
        <v>29.905000000000001</v>
      </c>
      <c r="J57" s="54">
        <f t="shared" si="3"/>
        <v>57.118549999999999</v>
      </c>
      <c r="K57" s="20">
        <f t="shared" si="4"/>
        <v>1</v>
      </c>
      <c r="L57" s="127">
        <f t="shared" si="5"/>
        <v>13.958635079464663</v>
      </c>
      <c r="M57" s="127">
        <f t="shared" si="6"/>
        <v>43.159914920535336</v>
      </c>
      <c r="N57" s="29"/>
      <c r="P57" s="173">
        <f t="shared" si="15"/>
        <v>0.29166666666424135</v>
      </c>
      <c r="Q57" s="174">
        <f t="shared" si="16"/>
        <v>59.743606249999992</v>
      </c>
      <c r="R57" s="174">
        <f t="shared" si="16"/>
        <v>61.354226315789461</v>
      </c>
      <c r="S57" s="174">
        <f t="shared" si="16"/>
        <v>64.243352631578958</v>
      </c>
      <c r="T57" s="174">
        <f t="shared" si="16"/>
        <v>68.324148611111113</v>
      </c>
      <c r="U57" s="174">
        <f t="shared" si="16"/>
        <v>73.664176315789476</v>
      </c>
      <c r="V57" s="174">
        <f t="shared" si="16"/>
        <v>29.414353703703707</v>
      </c>
      <c r="W57" s="176">
        <f t="shared" si="16"/>
        <v>17.724548684210525</v>
      </c>
      <c r="X57" s="121">
        <v>200</v>
      </c>
      <c r="Y57" s="121">
        <v>40</v>
      </c>
      <c r="Z57" s="127">
        <f t="shared" si="7"/>
        <v>43.159914920535336</v>
      </c>
    </row>
    <row r="58" spans="2:26" x14ac:dyDescent="0.2">
      <c r="B58" s="37">
        <v>42738</v>
      </c>
      <c r="C58" s="38">
        <v>0</v>
      </c>
      <c r="D58" s="119">
        <f t="shared" si="0"/>
        <v>42738</v>
      </c>
      <c r="E58" s="39">
        <v>40.692500000000003</v>
      </c>
      <c r="F58" s="54">
        <f t="shared" si="1"/>
        <v>77.722674999999995</v>
      </c>
      <c r="G58" s="39">
        <v>64.98</v>
      </c>
      <c r="H58" s="54">
        <f t="shared" si="2"/>
        <v>124.1118</v>
      </c>
      <c r="I58" s="39">
        <v>24.285</v>
      </c>
      <c r="J58" s="54">
        <f t="shared" si="3"/>
        <v>46.384349999999998</v>
      </c>
      <c r="K58" s="20">
        <f t="shared" si="4"/>
        <v>2</v>
      </c>
      <c r="L58" s="127">
        <f t="shared" si="5"/>
        <v>3.2244350794646621</v>
      </c>
      <c r="M58" s="127">
        <f t="shared" si="6"/>
        <v>43.159914920535336</v>
      </c>
      <c r="N58" s="29"/>
      <c r="P58" s="173">
        <f t="shared" si="15"/>
        <v>0.33333333333575865</v>
      </c>
      <c r="Q58" s="174">
        <f t="shared" si="16"/>
        <v>61.136951249999967</v>
      </c>
      <c r="R58" s="174">
        <f t="shared" si="16"/>
        <v>60.797687500000009</v>
      </c>
      <c r="S58" s="174">
        <f t="shared" si="16"/>
        <v>65.499152500000008</v>
      </c>
      <c r="T58" s="174">
        <f t="shared" si="16"/>
        <v>64.155140789473691</v>
      </c>
      <c r="U58" s="174">
        <f t="shared" si="16"/>
        <v>78.087585526315777</v>
      </c>
      <c r="V58" s="174">
        <f t="shared" si="16"/>
        <v>37.550069444444439</v>
      </c>
      <c r="W58" s="176">
        <f t="shared" si="16"/>
        <v>21.402555263157893</v>
      </c>
      <c r="X58" s="121">
        <v>200</v>
      </c>
      <c r="Y58" s="121">
        <v>40</v>
      </c>
      <c r="Z58" s="127">
        <f t="shared" si="7"/>
        <v>43.159914920535336</v>
      </c>
    </row>
    <row r="59" spans="2:26" x14ac:dyDescent="0.2">
      <c r="B59" s="37">
        <v>42738</v>
      </c>
      <c r="C59" s="38">
        <v>4.1666666664241347E-2</v>
      </c>
      <c r="D59" s="119">
        <f t="shared" si="0"/>
        <v>42738.041666666664</v>
      </c>
      <c r="E59" s="39">
        <v>8.4525000000000006</v>
      </c>
      <c r="F59" s="54">
        <f t="shared" si="1"/>
        <v>16.144275</v>
      </c>
      <c r="G59" s="39">
        <v>21.927499999999998</v>
      </c>
      <c r="H59" s="54">
        <f t="shared" si="2"/>
        <v>41.881524999999996</v>
      </c>
      <c r="I59" s="39">
        <v>13.4725</v>
      </c>
      <c r="J59" s="54">
        <f t="shared" si="3"/>
        <v>25.732475000000001</v>
      </c>
      <c r="K59" s="20">
        <f t="shared" si="4"/>
        <v>2</v>
      </c>
      <c r="L59" s="127">
        <f t="shared" si="5"/>
        <v>-17.427439920535335</v>
      </c>
      <c r="M59" s="127">
        <f t="shared" si="6"/>
        <v>43.159914920535336</v>
      </c>
      <c r="N59" s="29"/>
      <c r="P59" s="173">
        <f t="shared" si="15"/>
        <v>0.375</v>
      </c>
      <c r="Q59" s="174">
        <f t="shared" si="16"/>
        <v>57.37496749999999</v>
      </c>
      <c r="R59" s="174">
        <f t="shared" si="16"/>
        <v>53.445381250000004</v>
      </c>
      <c r="S59" s="174">
        <f t="shared" si="16"/>
        <v>64.056863749999977</v>
      </c>
      <c r="T59" s="174">
        <f t="shared" si="16"/>
        <v>59.075294736842103</v>
      </c>
      <c r="U59" s="174">
        <f t="shared" si="16"/>
        <v>70.049249999999986</v>
      </c>
      <c r="V59" s="174">
        <f t="shared" si="16"/>
        <v>40.097015350877193</v>
      </c>
      <c r="W59" s="176">
        <f t="shared" si="16"/>
        <v>28.516802631578948</v>
      </c>
      <c r="X59" s="121">
        <v>200</v>
      </c>
      <c r="Y59" s="121">
        <v>40</v>
      </c>
      <c r="Z59" s="127">
        <f t="shared" si="7"/>
        <v>43.159914920535336</v>
      </c>
    </row>
    <row r="60" spans="2:26" x14ac:dyDescent="0.2">
      <c r="B60" s="37">
        <v>42738</v>
      </c>
      <c r="C60" s="38">
        <v>8.3333333335758653E-2</v>
      </c>
      <c r="D60" s="119">
        <f t="shared" si="0"/>
        <v>42738.083333333336</v>
      </c>
      <c r="E60" s="39">
        <v>2.7675000000000001</v>
      </c>
      <c r="F60" s="54">
        <f t="shared" si="1"/>
        <v>5.2859249999999998</v>
      </c>
      <c r="G60" s="39">
        <v>9.61</v>
      </c>
      <c r="H60" s="54">
        <f t="shared" si="2"/>
        <v>18.355099999999997</v>
      </c>
      <c r="I60" s="39">
        <v>6.84</v>
      </c>
      <c r="J60" s="54">
        <f t="shared" si="3"/>
        <v>13.064399999999999</v>
      </c>
      <c r="K60" s="20">
        <f t="shared" si="4"/>
        <v>2</v>
      </c>
      <c r="L60" s="127">
        <f t="shared" si="5"/>
        <v>-30.095514920535337</v>
      </c>
      <c r="M60" s="127">
        <f t="shared" si="6"/>
        <v>43.159914920535336</v>
      </c>
      <c r="N60" s="29"/>
      <c r="P60" s="173">
        <f t="shared" si="15"/>
        <v>0.41666666666424135</v>
      </c>
      <c r="Q60" s="174">
        <f t="shared" si="16"/>
        <v>55.113527499999996</v>
      </c>
      <c r="R60" s="174">
        <f t="shared" si="16"/>
        <v>49.99687625</v>
      </c>
      <c r="S60" s="174">
        <f t="shared" si="16"/>
        <v>58.860947499999988</v>
      </c>
      <c r="T60" s="174">
        <f t="shared" si="16"/>
        <v>59.212513157894733</v>
      </c>
      <c r="U60" s="174">
        <f t="shared" si="16"/>
        <v>69.233227631578956</v>
      </c>
      <c r="V60" s="174">
        <f t="shared" si="16"/>
        <v>39.602174561403501</v>
      </c>
      <c r="W60" s="176">
        <f t="shared" si="16"/>
        <v>34.322222499999995</v>
      </c>
      <c r="X60" s="121">
        <v>200</v>
      </c>
      <c r="Y60" s="121">
        <v>40</v>
      </c>
      <c r="Z60" s="127">
        <f t="shared" si="7"/>
        <v>43.159914920535336</v>
      </c>
    </row>
    <row r="61" spans="2:26" x14ac:dyDescent="0.2">
      <c r="B61" s="37">
        <v>42738</v>
      </c>
      <c r="C61" s="38">
        <v>0.125</v>
      </c>
      <c r="D61" s="119">
        <f t="shared" si="0"/>
        <v>42738.125</v>
      </c>
      <c r="E61" s="39">
        <v>3.4525000000000001</v>
      </c>
      <c r="F61" s="54">
        <f t="shared" si="1"/>
        <v>6.5942749999999997</v>
      </c>
      <c r="G61" s="39">
        <v>9.0024999999999995</v>
      </c>
      <c r="H61" s="54">
        <f t="shared" si="2"/>
        <v>17.194775</v>
      </c>
      <c r="I61" s="39">
        <v>5.5525000000000002</v>
      </c>
      <c r="J61" s="54">
        <f t="shared" si="3"/>
        <v>10.605275000000001</v>
      </c>
      <c r="K61" s="20">
        <f t="shared" si="4"/>
        <v>2</v>
      </c>
      <c r="L61" s="127">
        <f t="shared" si="5"/>
        <v>-32.554639920535337</v>
      </c>
      <c r="M61" s="127">
        <f t="shared" si="6"/>
        <v>43.159914920535336</v>
      </c>
      <c r="N61" s="29"/>
      <c r="P61" s="173">
        <f t="shared" si="15"/>
        <v>0.45833333333575865</v>
      </c>
      <c r="Q61" s="174">
        <f t="shared" si="16"/>
        <v>54.412079999999989</v>
      </c>
      <c r="R61" s="174">
        <f t="shared" si="16"/>
        <v>47.9405225</v>
      </c>
      <c r="S61" s="174">
        <f t="shared" si="16"/>
        <v>59.551730833333352</v>
      </c>
      <c r="T61" s="174">
        <f t="shared" si="16"/>
        <v>59.013973684210534</v>
      </c>
      <c r="U61" s="174">
        <f t="shared" si="16"/>
        <v>66.930085964912266</v>
      </c>
      <c r="V61" s="174">
        <f t="shared" si="16"/>
        <v>40.671774561403502</v>
      </c>
      <c r="W61" s="176">
        <f t="shared" si="16"/>
        <v>34.562643749999992</v>
      </c>
      <c r="X61" s="121">
        <v>200</v>
      </c>
      <c r="Y61" s="121">
        <v>40</v>
      </c>
      <c r="Z61" s="127">
        <f t="shared" si="7"/>
        <v>43.159914920535336</v>
      </c>
    </row>
    <row r="62" spans="2:26" x14ac:dyDescent="0.2">
      <c r="B62" s="37">
        <v>42738</v>
      </c>
      <c r="C62" s="38">
        <v>0.16666666666424135</v>
      </c>
      <c r="D62" s="119">
        <f t="shared" si="0"/>
        <v>42738.166666666664</v>
      </c>
      <c r="E62" s="39">
        <v>1.7675000000000001</v>
      </c>
      <c r="F62" s="54">
        <f t="shared" si="1"/>
        <v>3.3759250000000001</v>
      </c>
      <c r="G62" s="39">
        <v>7.11</v>
      </c>
      <c r="H62" s="54">
        <f t="shared" si="2"/>
        <v>13.5801</v>
      </c>
      <c r="I62" s="39">
        <v>5.3449999999999998</v>
      </c>
      <c r="J62" s="54">
        <f t="shared" si="3"/>
        <v>10.20895</v>
      </c>
      <c r="K62" s="20">
        <f t="shared" si="4"/>
        <v>2</v>
      </c>
      <c r="L62" s="127">
        <f t="shared" si="5"/>
        <v>-32.950964920535334</v>
      </c>
      <c r="M62" s="127">
        <f t="shared" si="6"/>
        <v>43.159914920535336</v>
      </c>
      <c r="N62" s="29"/>
      <c r="P62" s="173">
        <f t="shared" si="15"/>
        <v>0.5</v>
      </c>
      <c r="Q62" s="174">
        <f t="shared" si="16"/>
        <v>54.951654999999995</v>
      </c>
      <c r="R62" s="174">
        <f t="shared" si="16"/>
        <v>48.530712499999993</v>
      </c>
      <c r="S62" s="174">
        <f t="shared" si="16"/>
        <v>61.805254385964908</v>
      </c>
      <c r="T62" s="174">
        <f t="shared" si="16"/>
        <v>54.860226315789475</v>
      </c>
      <c r="U62" s="174">
        <f t="shared" si="16"/>
        <v>64.715294117647048</v>
      </c>
      <c r="V62" s="174">
        <f t="shared" si="16"/>
        <v>39.798298611111107</v>
      </c>
      <c r="W62" s="176">
        <f t="shared" si="16"/>
        <v>36.797582500000004</v>
      </c>
      <c r="X62" s="121">
        <v>200</v>
      </c>
      <c r="Y62" s="121">
        <v>40</v>
      </c>
      <c r="Z62" s="127">
        <f t="shared" si="7"/>
        <v>43.159914920535336</v>
      </c>
    </row>
    <row r="63" spans="2:26" x14ac:dyDescent="0.2">
      <c r="B63" s="37">
        <v>42738</v>
      </c>
      <c r="C63" s="38">
        <v>0.20833333333575865</v>
      </c>
      <c r="D63" s="119">
        <f t="shared" si="0"/>
        <v>42738.208333333336</v>
      </c>
      <c r="E63" s="39">
        <v>2.4975000000000001</v>
      </c>
      <c r="F63" s="54">
        <f t="shared" si="1"/>
        <v>4.7702249999999999</v>
      </c>
      <c r="G63" s="39">
        <v>9.2899999999999991</v>
      </c>
      <c r="H63" s="54">
        <f t="shared" si="2"/>
        <v>17.743899999999996</v>
      </c>
      <c r="I63" s="39">
        <v>6.7925000000000004</v>
      </c>
      <c r="J63" s="54">
        <f t="shared" si="3"/>
        <v>12.973675</v>
      </c>
      <c r="K63" s="20">
        <f t="shared" si="4"/>
        <v>2</v>
      </c>
      <c r="L63" s="127">
        <f t="shared" si="5"/>
        <v>-30.186239920535336</v>
      </c>
      <c r="M63" s="127">
        <f t="shared" si="6"/>
        <v>43.159914920535336</v>
      </c>
      <c r="N63" s="29"/>
      <c r="P63" s="173">
        <f t="shared" si="15"/>
        <v>0.54166666666424135</v>
      </c>
      <c r="Q63" s="174">
        <f t="shared" si="16"/>
        <v>57.07934473684211</v>
      </c>
      <c r="R63" s="174">
        <f t="shared" si="16"/>
        <v>47.486419999999995</v>
      </c>
      <c r="S63" s="174">
        <f t="shared" si="16"/>
        <v>51.677060526315792</v>
      </c>
      <c r="T63" s="174">
        <f t="shared" si="16"/>
        <v>55.357580263157892</v>
      </c>
      <c r="U63" s="174">
        <f t="shared" si="16"/>
        <v>61.011431578947374</v>
      </c>
      <c r="V63" s="174">
        <f t="shared" si="16"/>
        <v>38.41991527777779</v>
      </c>
      <c r="W63" s="176">
        <f t="shared" si="16"/>
        <v>36.641678750000004</v>
      </c>
      <c r="X63" s="121">
        <v>200</v>
      </c>
      <c r="Y63" s="121">
        <v>40</v>
      </c>
      <c r="Z63" s="127">
        <f t="shared" si="7"/>
        <v>43.159914920535336</v>
      </c>
    </row>
    <row r="64" spans="2:26" x14ac:dyDescent="0.2">
      <c r="B64" s="37">
        <v>42738</v>
      </c>
      <c r="C64" s="38">
        <v>0.25</v>
      </c>
      <c r="D64" s="119">
        <f t="shared" si="0"/>
        <v>42738.25</v>
      </c>
      <c r="E64" s="39">
        <v>9.26</v>
      </c>
      <c r="F64" s="54">
        <f t="shared" si="1"/>
        <v>17.686599999999999</v>
      </c>
      <c r="G64" s="39">
        <v>19.515000000000001</v>
      </c>
      <c r="H64" s="54">
        <f t="shared" si="2"/>
        <v>37.273649999999996</v>
      </c>
      <c r="I64" s="39">
        <v>10.255000000000001</v>
      </c>
      <c r="J64" s="54">
        <f t="shared" si="3"/>
        <v>19.587050000000001</v>
      </c>
      <c r="K64" s="20">
        <f t="shared" si="4"/>
        <v>2</v>
      </c>
      <c r="L64" s="127">
        <f t="shared" si="5"/>
        <v>-23.572864920535334</v>
      </c>
      <c r="M64" s="127">
        <f t="shared" si="6"/>
        <v>43.159914920535336</v>
      </c>
      <c r="N64" s="29"/>
      <c r="P64" s="173">
        <f t="shared" si="15"/>
        <v>0.58333333333575865</v>
      </c>
      <c r="Q64" s="174">
        <f t="shared" si="16"/>
        <v>52.299620000000004</v>
      </c>
      <c r="R64" s="174">
        <f t="shared" si="16"/>
        <v>49.377558749999999</v>
      </c>
      <c r="S64" s="174">
        <f t="shared" si="16"/>
        <v>59.101180263157893</v>
      </c>
      <c r="T64" s="174">
        <f t="shared" si="16"/>
        <v>58.353152777777773</v>
      </c>
      <c r="U64" s="174">
        <f t="shared" si="16"/>
        <v>67.315688157894726</v>
      </c>
      <c r="V64" s="174">
        <f t="shared" si="16"/>
        <v>37.766801388888886</v>
      </c>
      <c r="W64" s="176">
        <f t="shared" si="16"/>
        <v>35.422621249999999</v>
      </c>
      <c r="X64" s="121">
        <v>200</v>
      </c>
      <c r="Y64" s="121">
        <v>40</v>
      </c>
      <c r="Z64" s="127">
        <f t="shared" si="7"/>
        <v>43.159914920535336</v>
      </c>
    </row>
    <row r="65" spans="2:26" x14ac:dyDescent="0.2">
      <c r="B65" s="37">
        <v>42738</v>
      </c>
      <c r="C65" s="38">
        <v>0.29166666666424135</v>
      </c>
      <c r="D65" s="119">
        <f t="shared" si="0"/>
        <v>42738.291666666664</v>
      </c>
      <c r="E65" s="39">
        <v>24.055</v>
      </c>
      <c r="F65" s="54">
        <f t="shared" si="1"/>
        <v>45.945049999999995</v>
      </c>
      <c r="G65" s="39">
        <v>44.92</v>
      </c>
      <c r="H65" s="54">
        <f t="shared" si="2"/>
        <v>85.797200000000004</v>
      </c>
      <c r="I65" s="39">
        <v>20.8675</v>
      </c>
      <c r="J65" s="54">
        <f t="shared" si="3"/>
        <v>39.856924999999997</v>
      </c>
      <c r="K65" s="20">
        <f t="shared" si="4"/>
        <v>2</v>
      </c>
      <c r="L65" s="127">
        <f t="shared" si="5"/>
        <v>-3.3029899205353388</v>
      </c>
      <c r="M65" s="127">
        <f t="shared" si="6"/>
        <v>43.159914920535336</v>
      </c>
      <c r="N65" s="29"/>
      <c r="P65" s="173">
        <f t="shared" si="15"/>
        <v>0.625</v>
      </c>
      <c r="Q65" s="174">
        <f t="shared" si="16"/>
        <v>56.46095291666667</v>
      </c>
      <c r="R65" s="174">
        <f t="shared" si="16"/>
        <v>60.607881250000027</v>
      </c>
      <c r="S65" s="174">
        <f t="shared" si="16"/>
        <v>62.989538157894721</v>
      </c>
      <c r="T65" s="174">
        <f t="shared" si="16"/>
        <v>64.86862631578947</v>
      </c>
      <c r="U65" s="174">
        <f t="shared" si="16"/>
        <v>65.365980263157894</v>
      </c>
      <c r="V65" s="174">
        <f t="shared" si="16"/>
        <v>38.875241176470581</v>
      </c>
      <c r="W65" s="176">
        <f t="shared" si="16"/>
        <v>36.89976750000001</v>
      </c>
      <c r="X65" s="121">
        <v>200</v>
      </c>
      <c r="Y65" s="121">
        <v>40</v>
      </c>
      <c r="Z65" s="127">
        <f t="shared" si="7"/>
        <v>43.159914920535336</v>
      </c>
    </row>
    <row r="66" spans="2:26" x14ac:dyDescent="0.2">
      <c r="B66" s="37">
        <v>42738</v>
      </c>
      <c r="C66" s="38">
        <v>0.33333333333575865</v>
      </c>
      <c r="D66" s="119">
        <f t="shared" si="0"/>
        <v>42738.333333333336</v>
      </c>
      <c r="E66" s="39">
        <v>46.307499999999997</v>
      </c>
      <c r="F66" s="54">
        <f t="shared" si="1"/>
        <v>88.447324999999992</v>
      </c>
      <c r="G66" s="39">
        <v>73.927499999999995</v>
      </c>
      <c r="H66" s="54">
        <f t="shared" si="2"/>
        <v>141.20152499999998</v>
      </c>
      <c r="I66" s="39">
        <v>27.622499999999999</v>
      </c>
      <c r="J66" s="54">
        <f t="shared" si="3"/>
        <v>52.758974999999992</v>
      </c>
      <c r="K66" s="20">
        <f t="shared" si="4"/>
        <v>2</v>
      </c>
      <c r="L66" s="127">
        <f t="shared" si="5"/>
        <v>9.5990600794646568</v>
      </c>
      <c r="M66" s="127">
        <f t="shared" si="6"/>
        <v>43.159914920535336</v>
      </c>
      <c r="N66" s="29"/>
      <c r="P66" s="173">
        <f t="shared" si="15"/>
        <v>0.66666666666424135</v>
      </c>
      <c r="Q66" s="174">
        <f t="shared" ref="Q66:W79" si="17">AVERAGEIFS($J$10:$J$8769,$K$10:$K$8769,Q$49,$C$10:$C$8769,$P66)</f>
        <v>54.829202777777773</v>
      </c>
      <c r="R66" s="174">
        <f t="shared" si="17"/>
        <v>60.721413157894723</v>
      </c>
      <c r="S66" s="174">
        <f t="shared" si="17"/>
        <v>64.52356973684212</v>
      </c>
      <c r="T66" s="174">
        <f t="shared" si="17"/>
        <v>72.184177631578947</v>
      </c>
      <c r="U66" s="174">
        <f t="shared" si="17"/>
        <v>66.737913157894738</v>
      </c>
      <c r="V66" s="174">
        <f t="shared" si="17"/>
        <v>42.758533333333332</v>
      </c>
      <c r="W66" s="176">
        <f t="shared" si="17"/>
        <v>39.73778875</v>
      </c>
      <c r="X66" s="121">
        <v>200</v>
      </c>
      <c r="Y66" s="121">
        <v>40</v>
      </c>
      <c r="Z66" s="127">
        <f t="shared" si="7"/>
        <v>43.159914920535336</v>
      </c>
    </row>
    <row r="67" spans="2:26" x14ac:dyDescent="0.2">
      <c r="B67" s="37">
        <v>42738</v>
      </c>
      <c r="C67" s="38">
        <v>0.375</v>
      </c>
      <c r="D67" s="119">
        <f t="shared" si="0"/>
        <v>42738.375</v>
      </c>
      <c r="E67" s="39">
        <v>34.732500000000002</v>
      </c>
      <c r="F67" s="54">
        <f t="shared" si="1"/>
        <v>66.339074999999994</v>
      </c>
      <c r="G67" s="39">
        <v>61.057499999999997</v>
      </c>
      <c r="H67" s="54">
        <f t="shared" si="2"/>
        <v>116.61982499999999</v>
      </c>
      <c r="I67" s="39">
        <v>26.327500000000001</v>
      </c>
      <c r="J67" s="54">
        <f t="shared" si="3"/>
        <v>50.285525</v>
      </c>
      <c r="K67" s="20">
        <f t="shared" si="4"/>
        <v>2</v>
      </c>
      <c r="L67" s="127">
        <f t="shared" si="5"/>
        <v>7.1256100794646642</v>
      </c>
      <c r="M67" s="127">
        <f t="shared" si="6"/>
        <v>43.159914920535336</v>
      </c>
      <c r="N67" s="29"/>
      <c r="P67" s="173">
        <f t="shared" si="15"/>
        <v>0.70833333333575865</v>
      </c>
      <c r="Q67" s="174">
        <f t="shared" si="17"/>
        <v>64.578356578947364</v>
      </c>
      <c r="R67" s="174">
        <f t="shared" si="17"/>
        <v>64.579110526315773</v>
      </c>
      <c r="S67" s="174">
        <f t="shared" si="17"/>
        <v>67.127452631578947</v>
      </c>
      <c r="T67" s="174">
        <f t="shared" si="17"/>
        <v>75.530447368421051</v>
      </c>
      <c r="U67" s="174">
        <f t="shared" si="17"/>
        <v>69.396080263157913</v>
      </c>
      <c r="V67" s="174">
        <f t="shared" si="17"/>
        <v>48.34404537037036</v>
      </c>
      <c r="W67" s="176">
        <f t="shared" si="17"/>
        <v>40.80157916666667</v>
      </c>
      <c r="X67" s="121">
        <v>200</v>
      </c>
      <c r="Y67" s="121">
        <v>40</v>
      </c>
      <c r="Z67" s="127">
        <f t="shared" si="7"/>
        <v>43.159914920535336</v>
      </c>
    </row>
    <row r="68" spans="2:26" x14ac:dyDescent="0.2">
      <c r="B68" s="37">
        <v>42738</v>
      </c>
      <c r="C68" s="38">
        <v>0.41666666666424135</v>
      </c>
      <c r="D68" s="119">
        <f t="shared" si="0"/>
        <v>42738.416666666664</v>
      </c>
      <c r="E68" s="39">
        <v>16.329999999999998</v>
      </c>
      <c r="F68" s="54">
        <f t="shared" si="1"/>
        <v>31.190299999999997</v>
      </c>
      <c r="G68" s="39">
        <v>34.44</v>
      </c>
      <c r="H68" s="54">
        <f t="shared" si="2"/>
        <v>65.780399999999986</v>
      </c>
      <c r="I68" s="39">
        <v>18.107500000000002</v>
      </c>
      <c r="J68" s="54">
        <f t="shared" si="3"/>
        <v>34.585325000000005</v>
      </c>
      <c r="K68" s="20">
        <f t="shared" si="4"/>
        <v>2</v>
      </c>
      <c r="L68" s="127">
        <f t="shared" si="5"/>
        <v>-8.5745899205353311</v>
      </c>
      <c r="M68" s="127">
        <f t="shared" si="6"/>
        <v>43.159914920535336</v>
      </c>
      <c r="N68" s="29"/>
      <c r="P68" s="173">
        <f t="shared" si="15"/>
        <v>0.75</v>
      </c>
      <c r="Q68" s="174">
        <f t="shared" si="17"/>
        <v>58.186893421052623</v>
      </c>
      <c r="R68" s="174">
        <f t="shared" si="17"/>
        <v>61.386394736842107</v>
      </c>
      <c r="S68" s="174">
        <f t="shared" si="17"/>
        <v>71.369411842105265</v>
      </c>
      <c r="T68" s="174">
        <f t="shared" si="17"/>
        <v>73.376922368421049</v>
      </c>
      <c r="U68" s="174">
        <f t="shared" si="17"/>
        <v>58.426648684210527</v>
      </c>
      <c r="V68" s="174">
        <f t="shared" si="17"/>
        <v>42.156715789473679</v>
      </c>
      <c r="W68" s="176">
        <f t="shared" si="17"/>
        <v>39.267338157894734</v>
      </c>
      <c r="X68" s="121">
        <v>200</v>
      </c>
      <c r="Y68" s="121">
        <v>40</v>
      </c>
      <c r="Z68" s="127">
        <f t="shared" si="7"/>
        <v>43.159914920535336</v>
      </c>
    </row>
    <row r="69" spans="2:26" x14ac:dyDescent="0.2">
      <c r="B69" s="37">
        <v>42738</v>
      </c>
      <c r="C69" s="38">
        <v>0.45833333333575865</v>
      </c>
      <c r="D69" s="119">
        <f t="shared" si="0"/>
        <v>42738.458333333336</v>
      </c>
      <c r="E69" s="39">
        <v>15.3025</v>
      </c>
      <c r="F69" s="54">
        <f t="shared" si="1"/>
        <v>29.227774999999998</v>
      </c>
      <c r="G69" s="39">
        <v>30.105</v>
      </c>
      <c r="H69" s="54">
        <f t="shared" si="2"/>
        <v>57.500549999999997</v>
      </c>
      <c r="I69" s="39">
        <v>14.8025</v>
      </c>
      <c r="J69" s="54">
        <f t="shared" si="3"/>
        <v>28.272774999999999</v>
      </c>
      <c r="K69" s="20">
        <f t="shared" si="4"/>
        <v>2</v>
      </c>
      <c r="L69" s="127">
        <f t="shared" si="5"/>
        <v>-14.887139920535336</v>
      </c>
      <c r="M69" s="127">
        <f t="shared" si="6"/>
        <v>43.159914920535336</v>
      </c>
      <c r="N69" s="29"/>
      <c r="P69" s="173">
        <f t="shared" si="15"/>
        <v>0.79166666666424135</v>
      </c>
      <c r="Q69" s="174">
        <f t="shared" si="17"/>
        <v>57.492759210526295</v>
      </c>
      <c r="R69" s="174">
        <f t="shared" si="17"/>
        <v>50.353631578947365</v>
      </c>
      <c r="S69" s="174">
        <f t="shared" si="17"/>
        <v>62.206438157894738</v>
      </c>
      <c r="T69" s="174">
        <f t="shared" si="17"/>
        <v>65.314460526315784</v>
      </c>
      <c r="U69" s="174">
        <f t="shared" si="17"/>
        <v>46.604502631578953</v>
      </c>
      <c r="V69" s="174">
        <f t="shared" si="17"/>
        <v>40.716159722222216</v>
      </c>
      <c r="W69" s="176">
        <f t="shared" si="17"/>
        <v>40.771965789473683</v>
      </c>
      <c r="X69" s="121">
        <v>200</v>
      </c>
      <c r="Y69" s="121">
        <v>40</v>
      </c>
      <c r="Z69" s="127">
        <f t="shared" si="7"/>
        <v>43.159914920535336</v>
      </c>
    </row>
    <row r="70" spans="2:26" x14ac:dyDescent="0.2">
      <c r="B70" s="37">
        <v>42738</v>
      </c>
      <c r="C70" s="38">
        <v>0.5</v>
      </c>
      <c r="D70" s="119">
        <f t="shared" si="0"/>
        <v>42738.5</v>
      </c>
      <c r="E70" s="39">
        <v>14.6325</v>
      </c>
      <c r="F70" s="54">
        <f t="shared" si="1"/>
        <v>27.948074999999999</v>
      </c>
      <c r="G70" s="39">
        <v>27.09</v>
      </c>
      <c r="H70" s="54">
        <f t="shared" si="2"/>
        <v>51.741900000000001</v>
      </c>
      <c r="I70" s="39">
        <v>12.4575</v>
      </c>
      <c r="J70" s="54">
        <f t="shared" si="3"/>
        <v>23.793824999999998</v>
      </c>
      <c r="K70" s="20">
        <f t="shared" si="4"/>
        <v>2</v>
      </c>
      <c r="L70" s="127">
        <f t="shared" si="5"/>
        <v>-19.366089920535337</v>
      </c>
      <c r="M70" s="127">
        <f t="shared" si="6"/>
        <v>43.159914920535336</v>
      </c>
      <c r="N70" s="29"/>
      <c r="P70" s="173">
        <f t="shared" si="15"/>
        <v>0.83333333333575865</v>
      </c>
      <c r="Q70" s="174">
        <f t="shared" si="17"/>
        <v>50.19781578947368</v>
      </c>
      <c r="R70" s="174">
        <f t="shared" si="17"/>
        <v>43.725177631578937</v>
      </c>
      <c r="S70" s="174">
        <f t="shared" si="17"/>
        <v>60.443806944444447</v>
      </c>
      <c r="T70" s="174">
        <f t="shared" si="17"/>
        <v>53.421946052631576</v>
      </c>
      <c r="U70" s="174">
        <f t="shared" si="17"/>
        <v>41.005940789473684</v>
      </c>
      <c r="V70" s="174">
        <f t="shared" si="17"/>
        <v>34.453747222222226</v>
      </c>
      <c r="W70" s="176">
        <f t="shared" si="17"/>
        <v>37.514913157894732</v>
      </c>
      <c r="X70" s="121">
        <v>200</v>
      </c>
      <c r="Y70" s="121">
        <v>40</v>
      </c>
      <c r="Z70" s="127">
        <f t="shared" si="7"/>
        <v>43.159914920535336</v>
      </c>
    </row>
    <row r="71" spans="2:26" x14ac:dyDescent="0.2">
      <c r="B71" s="37">
        <v>42738</v>
      </c>
      <c r="C71" s="38">
        <v>0.54166666666424135</v>
      </c>
      <c r="D71" s="119">
        <f t="shared" si="0"/>
        <v>42738.541666666664</v>
      </c>
      <c r="E71" s="39">
        <v>17.912500000000001</v>
      </c>
      <c r="F71" s="54">
        <f t="shared" si="1"/>
        <v>34.212875000000004</v>
      </c>
      <c r="G71" s="39">
        <v>33.79</v>
      </c>
      <c r="H71" s="54">
        <f t="shared" si="2"/>
        <v>64.538899999999998</v>
      </c>
      <c r="I71" s="39">
        <v>15.8775</v>
      </c>
      <c r="J71" s="54">
        <f t="shared" si="3"/>
        <v>30.326024999999998</v>
      </c>
      <c r="K71" s="20">
        <f t="shared" si="4"/>
        <v>2</v>
      </c>
      <c r="L71" s="127">
        <f t="shared" si="5"/>
        <v>-12.833889920535338</v>
      </c>
      <c r="M71" s="127">
        <f t="shared" si="6"/>
        <v>43.159914920535336</v>
      </c>
      <c r="N71" s="29"/>
      <c r="P71" s="173">
        <f t="shared" si="15"/>
        <v>0.875</v>
      </c>
      <c r="Q71" s="174">
        <f t="shared" si="17"/>
        <v>38.802403947368418</v>
      </c>
      <c r="R71" s="174">
        <f t="shared" si="17"/>
        <v>40.831276315789466</v>
      </c>
      <c r="S71" s="174">
        <f t="shared" si="17"/>
        <v>49.648327777777773</v>
      </c>
      <c r="T71" s="174">
        <f t="shared" si="17"/>
        <v>45.548473684210528</v>
      </c>
      <c r="U71" s="174">
        <f t="shared" si="17"/>
        <v>35.413913157894733</v>
      </c>
      <c r="V71" s="174">
        <f t="shared" si="17"/>
        <v>26.972648611111108</v>
      </c>
      <c r="W71" s="176">
        <f t="shared" si="17"/>
        <v>32.499152631578944</v>
      </c>
      <c r="X71" s="121">
        <v>200</v>
      </c>
      <c r="Y71" s="121">
        <v>40</v>
      </c>
      <c r="Z71" s="127">
        <f t="shared" si="7"/>
        <v>43.159914920535336</v>
      </c>
    </row>
    <row r="72" spans="2:26" x14ac:dyDescent="0.2">
      <c r="B72" s="37">
        <v>42738</v>
      </c>
      <c r="C72" s="38">
        <v>0.58333333333575865</v>
      </c>
      <c r="D72" s="119">
        <f t="shared" si="0"/>
        <v>42738.583333333336</v>
      </c>
      <c r="E72" s="39">
        <v>13.414999999999999</v>
      </c>
      <c r="F72" s="54">
        <f t="shared" si="1"/>
        <v>25.622649999999997</v>
      </c>
      <c r="G72" s="39">
        <v>27.7575</v>
      </c>
      <c r="H72" s="54">
        <f t="shared" si="2"/>
        <v>53.016824999999997</v>
      </c>
      <c r="I72" s="39">
        <v>14.342499999999999</v>
      </c>
      <c r="J72" s="54">
        <f t="shared" si="3"/>
        <v>27.394174999999997</v>
      </c>
      <c r="K72" s="20">
        <f t="shared" si="4"/>
        <v>2</v>
      </c>
      <c r="L72" s="127">
        <f t="shared" si="5"/>
        <v>-15.765739920535339</v>
      </c>
      <c r="M72" s="127">
        <f t="shared" si="6"/>
        <v>43.159914920535336</v>
      </c>
      <c r="N72" s="29"/>
      <c r="P72" s="173">
        <f t="shared" si="15"/>
        <v>0.91666666666424135</v>
      </c>
      <c r="Q72" s="174">
        <f t="shared" si="17"/>
        <v>30.674181140350871</v>
      </c>
      <c r="R72" s="174">
        <f t="shared" si="17"/>
        <v>32.454481250000001</v>
      </c>
      <c r="S72" s="174">
        <f t="shared" si="17"/>
        <v>39.897247222222212</v>
      </c>
      <c r="T72" s="174">
        <f t="shared" si="17"/>
        <v>38.612157894736839</v>
      </c>
      <c r="U72" s="174">
        <f t="shared" si="17"/>
        <v>32.91734210526316</v>
      </c>
      <c r="V72" s="174">
        <f t="shared" si="17"/>
        <v>26.752998611111114</v>
      </c>
      <c r="W72" s="176">
        <f t="shared" si="17"/>
        <v>27.524771250000004</v>
      </c>
      <c r="X72" s="121">
        <v>200</v>
      </c>
      <c r="Y72" s="121">
        <v>40</v>
      </c>
      <c r="Z72" s="127">
        <f t="shared" si="7"/>
        <v>43.159914920535336</v>
      </c>
    </row>
    <row r="73" spans="2:26" ht="13.5" thickBot="1" x14ac:dyDescent="0.25">
      <c r="B73" s="37">
        <v>42738</v>
      </c>
      <c r="C73" s="38">
        <v>0.625</v>
      </c>
      <c r="D73" s="119">
        <f t="shared" si="0"/>
        <v>42738.625</v>
      </c>
      <c r="E73" s="39">
        <v>17.977499999999999</v>
      </c>
      <c r="F73" s="54">
        <f t="shared" si="1"/>
        <v>34.337024999999997</v>
      </c>
      <c r="G73" s="39">
        <v>34.5</v>
      </c>
      <c r="H73" s="54">
        <f t="shared" si="2"/>
        <v>65.894999999999996</v>
      </c>
      <c r="I73" s="39">
        <v>16.524999999999999</v>
      </c>
      <c r="J73" s="54">
        <f t="shared" si="3"/>
        <v>31.562749999999998</v>
      </c>
      <c r="K73" s="20">
        <f t="shared" si="4"/>
        <v>2</v>
      </c>
      <c r="L73" s="127">
        <f t="shared" si="5"/>
        <v>-11.597164920535338</v>
      </c>
      <c r="M73" s="127">
        <f t="shared" si="6"/>
        <v>43.159914920535336</v>
      </c>
      <c r="N73" s="29"/>
      <c r="P73" s="177">
        <f t="shared" si="15"/>
        <v>0.95833333333575865</v>
      </c>
      <c r="Q73" s="178">
        <f t="shared" si="17"/>
        <v>26.028441228070175</v>
      </c>
      <c r="R73" s="178">
        <f t="shared" si="17"/>
        <v>28.694407500000004</v>
      </c>
      <c r="S73" s="178">
        <f t="shared" si="17"/>
        <v>34.839991666666663</v>
      </c>
      <c r="T73" s="178">
        <f t="shared" si="17"/>
        <v>32.033464473684205</v>
      </c>
      <c r="U73" s="178">
        <f t="shared" si="17"/>
        <v>26.909135526315783</v>
      </c>
      <c r="V73" s="178">
        <f t="shared" si="17"/>
        <v>23.734402777777774</v>
      </c>
      <c r="W73" s="180">
        <f t="shared" si="17"/>
        <v>23.660363750000002</v>
      </c>
      <c r="X73" s="121">
        <v>200</v>
      </c>
      <c r="Y73" s="121">
        <v>40</v>
      </c>
      <c r="Z73" s="127">
        <f t="shared" si="7"/>
        <v>43.159914920535336</v>
      </c>
    </row>
    <row r="74" spans="2:26" x14ac:dyDescent="0.2">
      <c r="B74" s="37">
        <v>42738</v>
      </c>
      <c r="C74" s="38">
        <v>0.66666666666424135</v>
      </c>
      <c r="D74" s="119">
        <f t="shared" ref="D74:D137" si="18">B74+C74</f>
        <v>42738.666666666664</v>
      </c>
      <c r="E74" s="39">
        <v>24.39</v>
      </c>
      <c r="F74" s="54">
        <f t="shared" ref="F74:F137" si="19">IF(E74&lt;&gt;"",E74*1.91,NA())</f>
        <v>46.584899999999998</v>
      </c>
      <c r="G74" s="39">
        <v>41.122500000000002</v>
      </c>
      <c r="H74" s="54">
        <f t="shared" ref="H74:H137" si="20">IF(G74&lt;&gt;"",G74*1.91,NA())</f>
        <v>78.543975000000003</v>
      </c>
      <c r="I74" s="39">
        <v>16.73</v>
      </c>
      <c r="J74" s="54">
        <f t="shared" ref="J74:J137" si="21">IF(I74&lt;&gt;"",I74*1.91,NA())</f>
        <v>31.9543</v>
      </c>
      <c r="K74" s="20">
        <f t="shared" si="4"/>
        <v>2</v>
      </c>
      <c r="L74" s="127">
        <f t="shared" si="5"/>
        <v>-11.205614920535336</v>
      </c>
      <c r="M74" s="127">
        <f t="shared" si="6"/>
        <v>43.159914920535336</v>
      </c>
      <c r="N74" s="29"/>
      <c r="O74" s="20"/>
      <c r="P74" s="121"/>
      <c r="Q74" s="121"/>
      <c r="X74" s="121">
        <v>200</v>
      </c>
      <c r="Y74" s="121">
        <v>40</v>
      </c>
      <c r="Z74" s="127">
        <f t="shared" si="7"/>
        <v>43.159914920535336</v>
      </c>
    </row>
    <row r="75" spans="2:26" x14ac:dyDescent="0.2">
      <c r="B75" s="37">
        <v>42738</v>
      </c>
      <c r="C75" s="38">
        <v>0.70833333333575865</v>
      </c>
      <c r="D75" s="119">
        <f t="shared" si="18"/>
        <v>42738.708333333336</v>
      </c>
      <c r="E75" s="39">
        <v>23.504999999999999</v>
      </c>
      <c r="F75" s="54">
        <f t="shared" si="19"/>
        <v>44.894549999999995</v>
      </c>
      <c r="G75" s="39">
        <v>44.545000000000002</v>
      </c>
      <c r="H75" s="54">
        <f t="shared" si="20"/>
        <v>85.080950000000001</v>
      </c>
      <c r="I75" s="39">
        <v>21.035</v>
      </c>
      <c r="J75" s="54">
        <f t="shared" si="21"/>
        <v>40.176850000000002</v>
      </c>
      <c r="K75" s="20">
        <f t="shared" ref="K75:K138" si="22">WEEKDAY(D75,2)</f>
        <v>2</v>
      </c>
      <c r="L75" s="127">
        <f t="shared" ref="L75:L138" si="23">IF(J75="",NA(),J75-(AVERAGE($J$10:$J$8794)))</f>
        <v>-2.9830649205353339</v>
      </c>
      <c r="M75" s="127">
        <f t="shared" ref="M75:M138" si="24">$U$11</f>
        <v>43.159914920535336</v>
      </c>
      <c r="N75" s="29"/>
      <c r="O75" s="20"/>
      <c r="P75" s="121"/>
      <c r="Q75" s="121"/>
      <c r="X75" s="121">
        <v>200</v>
      </c>
      <c r="Y75" s="121">
        <v>40</v>
      </c>
      <c r="Z75" s="127">
        <f t="shared" ref="Z75:Z138" si="25">$U$11</f>
        <v>43.159914920535336</v>
      </c>
    </row>
    <row r="76" spans="2:26" x14ac:dyDescent="0.2">
      <c r="B76" s="37">
        <v>42738</v>
      </c>
      <c r="C76" s="38">
        <v>0.75</v>
      </c>
      <c r="D76" s="119">
        <f t="shared" si="18"/>
        <v>42738.75</v>
      </c>
      <c r="E76" s="39">
        <v>21.022500000000001</v>
      </c>
      <c r="F76" s="54">
        <f t="shared" si="19"/>
        <v>40.152974999999998</v>
      </c>
      <c r="G76" s="39">
        <v>37.414999999999999</v>
      </c>
      <c r="H76" s="54">
        <f t="shared" si="20"/>
        <v>71.462649999999996</v>
      </c>
      <c r="I76" s="39">
        <v>16.392499999999998</v>
      </c>
      <c r="J76" s="54">
        <f t="shared" si="21"/>
        <v>31.309674999999995</v>
      </c>
      <c r="K76" s="20">
        <f t="shared" si="22"/>
        <v>2</v>
      </c>
      <c r="L76" s="127">
        <f t="shared" si="23"/>
        <v>-11.850239920535341</v>
      </c>
      <c r="M76" s="127">
        <f t="shared" si="24"/>
        <v>43.159914920535336</v>
      </c>
      <c r="N76" s="29"/>
      <c r="O76" s="20"/>
      <c r="P76" s="121"/>
      <c r="Q76" s="121"/>
      <c r="X76" s="121">
        <v>200</v>
      </c>
      <c r="Y76" s="121">
        <v>40</v>
      </c>
      <c r="Z76" s="127">
        <f t="shared" si="25"/>
        <v>43.159914920535336</v>
      </c>
    </row>
    <row r="77" spans="2:26" x14ac:dyDescent="0.2">
      <c r="B77" s="37">
        <v>42738</v>
      </c>
      <c r="C77" s="38">
        <v>0.79166666666424135</v>
      </c>
      <c r="D77" s="119">
        <f t="shared" si="18"/>
        <v>42738.791666666664</v>
      </c>
      <c r="E77" s="39">
        <v>21.28</v>
      </c>
      <c r="F77" s="54">
        <f t="shared" si="19"/>
        <v>40.644800000000004</v>
      </c>
      <c r="G77" s="39">
        <v>37.932499999999997</v>
      </c>
      <c r="H77" s="54">
        <f t="shared" si="20"/>
        <v>72.451074999999989</v>
      </c>
      <c r="I77" s="39">
        <v>16.6525</v>
      </c>
      <c r="J77" s="54">
        <f t="shared" si="21"/>
        <v>31.806274999999999</v>
      </c>
      <c r="K77" s="20">
        <f t="shared" si="22"/>
        <v>2</v>
      </c>
      <c r="L77" s="127">
        <f t="shared" si="23"/>
        <v>-11.353639920535336</v>
      </c>
      <c r="M77" s="127">
        <f t="shared" si="24"/>
        <v>43.159914920535336</v>
      </c>
      <c r="N77" s="29"/>
      <c r="O77" s="20"/>
      <c r="P77" s="121"/>
      <c r="Q77" s="121"/>
      <c r="X77" s="121">
        <v>200</v>
      </c>
      <c r="Y77" s="121">
        <v>40</v>
      </c>
      <c r="Z77" s="127">
        <f t="shared" si="25"/>
        <v>43.159914920535336</v>
      </c>
    </row>
    <row r="78" spans="2:26" ht="13.5" thickBot="1" x14ac:dyDescent="0.25">
      <c r="B78" s="37">
        <v>42738</v>
      </c>
      <c r="C78" s="38">
        <v>0.83333333333575865</v>
      </c>
      <c r="D78" s="119">
        <f t="shared" si="18"/>
        <v>42738.833333333336</v>
      </c>
      <c r="E78" s="39">
        <v>11.095000000000001</v>
      </c>
      <c r="F78" s="54">
        <f t="shared" si="19"/>
        <v>21.19145</v>
      </c>
      <c r="G78" s="39">
        <v>22.51</v>
      </c>
      <c r="H78" s="54">
        <f t="shared" si="20"/>
        <v>42.994100000000003</v>
      </c>
      <c r="I78" s="39">
        <v>11.414999999999999</v>
      </c>
      <c r="J78" s="54">
        <f t="shared" si="21"/>
        <v>21.802649999999996</v>
      </c>
      <c r="K78" s="20">
        <f t="shared" si="22"/>
        <v>2</v>
      </c>
      <c r="L78" s="127">
        <f t="shared" si="23"/>
        <v>-21.357264920535339</v>
      </c>
      <c r="M78" s="127">
        <f t="shared" si="24"/>
        <v>43.159914920535336</v>
      </c>
      <c r="N78" s="29"/>
      <c r="O78" s="20"/>
      <c r="P78" s="121"/>
      <c r="Q78" s="121"/>
      <c r="X78" s="121">
        <v>200</v>
      </c>
      <c r="Y78" s="121">
        <v>40</v>
      </c>
      <c r="Z78" s="127">
        <f t="shared" si="25"/>
        <v>43.159914920535336</v>
      </c>
    </row>
    <row r="79" spans="2:26" x14ac:dyDescent="0.2">
      <c r="B79" s="37">
        <v>42738</v>
      </c>
      <c r="C79" s="38">
        <v>0.875</v>
      </c>
      <c r="D79" s="119">
        <f t="shared" si="18"/>
        <v>42738.875</v>
      </c>
      <c r="E79" s="39">
        <v>10.2525</v>
      </c>
      <c r="F79" s="54">
        <f t="shared" si="19"/>
        <v>19.582274999999999</v>
      </c>
      <c r="G79" s="39">
        <v>20.23</v>
      </c>
      <c r="H79" s="54">
        <f t="shared" si="20"/>
        <v>38.639299999999999</v>
      </c>
      <c r="I79" s="39">
        <v>9.9774999999999991</v>
      </c>
      <c r="J79" s="54">
        <f t="shared" si="21"/>
        <v>19.057024999999996</v>
      </c>
      <c r="K79" s="20">
        <f t="shared" si="22"/>
        <v>2</v>
      </c>
      <c r="L79" s="127">
        <f t="shared" si="23"/>
        <v>-24.10288992053534</v>
      </c>
      <c r="M79" s="127">
        <f t="shared" si="24"/>
        <v>43.159914920535336</v>
      </c>
      <c r="N79" s="29"/>
      <c r="O79" s="20"/>
      <c r="P79" s="187" t="s">
        <v>148</v>
      </c>
      <c r="Q79" s="188"/>
      <c r="X79" s="121">
        <v>200</v>
      </c>
      <c r="Y79" s="121">
        <v>40</v>
      </c>
      <c r="Z79" s="127">
        <f t="shared" si="25"/>
        <v>43.159914920535336</v>
      </c>
    </row>
    <row r="80" spans="2:26" x14ac:dyDescent="0.2">
      <c r="B80" s="37">
        <v>42738</v>
      </c>
      <c r="C80" s="38">
        <v>0.91666666666424135</v>
      </c>
      <c r="D80" s="119">
        <f t="shared" si="18"/>
        <v>42738.916666666664</v>
      </c>
      <c r="E80" s="39">
        <v>6.2350000000000003</v>
      </c>
      <c r="F80" s="54">
        <f t="shared" si="19"/>
        <v>11.908849999999999</v>
      </c>
      <c r="G80" s="39">
        <v>13.692500000000001</v>
      </c>
      <c r="H80" s="54">
        <f t="shared" si="20"/>
        <v>26.152675000000002</v>
      </c>
      <c r="I80" s="39">
        <v>7.4574999999999996</v>
      </c>
      <c r="J80" s="54">
        <f t="shared" si="21"/>
        <v>14.243824999999999</v>
      </c>
      <c r="K80" s="20">
        <f t="shared" si="22"/>
        <v>2</v>
      </c>
      <c r="L80" s="127">
        <f t="shared" si="23"/>
        <v>-28.916089920535335</v>
      </c>
      <c r="M80" s="127">
        <f t="shared" si="24"/>
        <v>43.159914920535336</v>
      </c>
      <c r="N80" s="29"/>
      <c r="O80" s="20"/>
      <c r="P80" s="189" t="s">
        <v>155</v>
      </c>
      <c r="Q80" s="176">
        <f>AVERAGEIF($K$10:$K$8770,1,$J$10:$J$8770)</f>
        <v>43.883919889601216</v>
      </c>
      <c r="X80" s="121">
        <v>200</v>
      </c>
      <c r="Y80" s="121">
        <v>40</v>
      </c>
      <c r="Z80" s="127">
        <f t="shared" si="25"/>
        <v>43.159914920535336</v>
      </c>
    </row>
    <row r="81" spans="2:26" x14ac:dyDescent="0.2">
      <c r="B81" s="37">
        <v>42738</v>
      </c>
      <c r="C81" s="38">
        <v>0.95833333333575865</v>
      </c>
      <c r="D81" s="119">
        <f t="shared" si="18"/>
        <v>42738.958333333336</v>
      </c>
      <c r="E81" s="39">
        <v>6.1425000000000001</v>
      </c>
      <c r="F81" s="54">
        <f t="shared" si="19"/>
        <v>11.732175</v>
      </c>
      <c r="G81" s="39">
        <v>12.875</v>
      </c>
      <c r="H81" s="54">
        <f t="shared" si="20"/>
        <v>24.591249999999999</v>
      </c>
      <c r="I81" s="39">
        <v>6.7324999999999999</v>
      </c>
      <c r="J81" s="54">
        <f t="shared" si="21"/>
        <v>12.859074999999999</v>
      </c>
      <c r="K81" s="20">
        <f t="shared" si="22"/>
        <v>2</v>
      </c>
      <c r="L81" s="127">
        <f t="shared" si="23"/>
        <v>-30.300839920535338</v>
      </c>
      <c r="M81" s="127">
        <f t="shared" si="24"/>
        <v>43.159914920535336</v>
      </c>
      <c r="N81" s="29"/>
      <c r="O81" s="20"/>
      <c r="P81" s="189" t="s">
        <v>156</v>
      </c>
      <c r="Q81" s="176">
        <f>AVERAGEIF($K$10:$K$8770,2,$J$10:$J$8770)</f>
        <v>43.97467986709772</v>
      </c>
      <c r="X81" s="121">
        <v>200</v>
      </c>
      <c r="Y81" s="121">
        <v>40</v>
      </c>
      <c r="Z81" s="127">
        <f t="shared" si="25"/>
        <v>43.159914920535336</v>
      </c>
    </row>
    <row r="82" spans="2:26" x14ac:dyDescent="0.2">
      <c r="B82" s="37">
        <v>42739</v>
      </c>
      <c r="C82" s="38">
        <v>0</v>
      </c>
      <c r="D82" s="119">
        <f t="shared" si="18"/>
        <v>42739</v>
      </c>
      <c r="E82" s="39">
        <v>9.58</v>
      </c>
      <c r="F82" s="54">
        <f t="shared" si="19"/>
        <v>18.297799999999999</v>
      </c>
      <c r="G82" s="39">
        <v>18.192499999999999</v>
      </c>
      <c r="H82" s="54">
        <f t="shared" si="20"/>
        <v>34.747674999999994</v>
      </c>
      <c r="I82" s="39">
        <v>8.6125000000000007</v>
      </c>
      <c r="J82" s="54">
        <f t="shared" si="21"/>
        <v>16.449875000000002</v>
      </c>
      <c r="K82" s="20">
        <f t="shared" si="22"/>
        <v>3</v>
      </c>
      <c r="L82" s="127">
        <f t="shared" si="23"/>
        <v>-26.710039920535333</v>
      </c>
      <c r="M82" s="127">
        <f t="shared" si="24"/>
        <v>43.159914920535336</v>
      </c>
      <c r="N82" s="29"/>
      <c r="O82" s="20"/>
      <c r="P82" s="189" t="s">
        <v>157</v>
      </c>
      <c r="Q82" s="176">
        <f>AVERAGEIF($K$10:$K$8770,3,$J$10:$J$8770)</f>
        <v>50.867258223684189</v>
      </c>
      <c r="X82" s="121">
        <v>200</v>
      </c>
      <c r="Y82" s="121">
        <v>40</v>
      </c>
      <c r="Z82" s="127">
        <f t="shared" si="25"/>
        <v>43.159914920535336</v>
      </c>
    </row>
    <row r="83" spans="2:26" x14ac:dyDescent="0.2">
      <c r="B83" s="37">
        <v>42739</v>
      </c>
      <c r="C83" s="38">
        <v>4.1666666664241347E-2</v>
      </c>
      <c r="D83" s="119">
        <f t="shared" si="18"/>
        <v>42739.041666666664</v>
      </c>
      <c r="E83" s="39">
        <v>8.8350000000000009</v>
      </c>
      <c r="F83" s="54">
        <f t="shared" si="19"/>
        <v>16.874850000000002</v>
      </c>
      <c r="G83" s="39">
        <v>18.7225</v>
      </c>
      <c r="H83" s="54">
        <f t="shared" si="20"/>
        <v>35.759974999999997</v>
      </c>
      <c r="I83" s="39">
        <v>9.89</v>
      </c>
      <c r="J83" s="54">
        <f t="shared" si="21"/>
        <v>18.889900000000001</v>
      </c>
      <c r="K83" s="20">
        <f t="shared" si="22"/>
        <v>3</v>
      </c>
      <c r="L83" s="127">
        <f t="shared" si="23"/>
        <v>-24.270014920535335</v>
      </c>
      <c r="M83" s="127">
        <f t="shared" si="24"/>
        <v>43.159914920535336</v>
      </c>
      <c r="N83" s="29"/>
      <c r="O83" s="20"/>
      <c r="P83" s="189" t="s">
        <v>162</v>
      </c>
      <c r="Q83" s="176">
        <f>AVERAGEIF($K$10:$K$8770,4,$J$10:$J$8770)</f>
        <v>51.7041496636771</v>
      </c>
      <c r="X83" s="121">
        <v>200</v>
      </c>
      <c r="Y83" s="121">
        <v>40</v>
      </c>
      <c r="Z83" s="127">
        <f t="shared" si="25"/>
        <v>43.159914920535336</v>
      </c>
    </row>
    <row r="84" spans="2:26" x14ac:dyDescent="0.2">
      <c r="B84" s="37">
        <v>42739</v>
      </c>
      <c r="C84" s="38">
        <v>8.3333333335758653E-2</v>
      </c>
      <c r="D84" s="119">
        <f t="shared" si="18"/>
        <v>42739.083333333336</v>
      </c>
      <c r="E84" s="39">
        <v>5.59</v>
      </c>
      <c r="F84" s="54">
        <f t="shared" si="19"/>
        <v>10.6769</v>
      </c>
      <c r="G84" s="39">
        <v>12.35</v>
      </c>
      <c r="H84" s="54">
        <f t="shared" si="20"/>
        <v>23.5885</v>
      </c>
      <c r="I84" s="39">
        <v>6.76</v>
      </c>
      <c r="J84" s="54">
        <f t="shared" si="21"/>
        <v>12.911599999999998</v>
      </c>
      <c r="K84" s="20">
        <f t="shared" si="22"/>
        <v>3</v>
      </c>
      <c r="L84" s="127">
        <f t="shared" si="23"/>
        <v>-30.248314920535336</v>
      </c>
      <c r="M84" s="127">
        <f t="shared" si="24"/>
        <v>43.159914920535336</v>
      </c>
      <c r="N84" s="29"/>
      <c r="O84" s="20"/>
      <c r="P84" s="189" t="s">
        <v>159</v>
      </c>
      <c r="Q84" s="176">
        <f>AVERAGEIF($K$10:$K$8770,5,$J$10:$J$8770)</f>
        <v>51.062956002202668</v>
      </c>
      <c r="X84" s="121">
        <v>200</v>
      </c>
      <c r="Y84" s="121">
        <v>40</v>
      </c>
      <c r="Z84" s="127">
        <f t="shared" si="25"/>
        <v>43.159914920535336</v>
      </c>
    </row>
    <row r="85" spans="2:26" x14ac:dyDescent="0.2">
      <c r="B85" s="37">
        <v>42739</v>
      </c>
      <c r="C85" s="38">
        <v>0.125</v>
      </c>
      <c r="D85" s="119">
        <f t="shared" si="18"/>
        <v>42739.125</v>
      </c>
      <c r="E85" s="39">
        <v>9.5850000000000009</v>
      </c>
      <c r="F85" s="54">
        <f t="shared" si="19"/>
        <v>18.30735</v>
      </c>
      <c r="G85" s="39">
        <v>19.107500000000002</v>
      </c>
      <c r="H85" s="54">
        <f t="shared" si="20"/>
        <v>36.495325000000001</v>
      </c>
      <c r="I85" s="39">
        <v>9.5225000000000009</v>
      </c>
      <c r="J85" s="54">
        <f t="shared" si="21"/>
        <v>18.187975000000002</v>
      </c>
      <c r="K85" s="20">
        <f t="shared" si="22"/>
        <v>3</v>
      </c>
      <c r="L85" s="127">
        <f t="shared" si="23"/>
        <v>-24.971939920535334</v>
      </c>
      <c r="M85" s="127">
        <f t="shared" si="24"/>
        <v>43.159914920535336</v>
      </c>
      <c r="N85" s="29"/>
      <c r="O85" s="20"/>
      <c r="P85" s="189" t="s">
        <v>160</v>
      </c>
      <c r="Q85" s="176">
        <f>AVERAGEIF($K$10:$K$8770,6,$J$10:$J$8770)</f>
        <v>32.477178890160154</v>
      </c>
      <c r="X85" s="121">
        <v>200</v>
      </c>
      <c r="Y85" s="121">
        <v>40</v>
      </c>
      <c r="Z85" s="127">
        <f t="shared" si="25"/>
        <v>43.159914920535336</v>
      </c>
    </row>
    <row r="86" spans="2:26" ht="13.5" thickBot="1" x14ac:dyDescent="0.25">
      <c r="B86" s="37">
        <v>42739</v>
      </c>
      <c r="C86" s="38">
        <v>0.16666666666424135</v>
      </c>
      <c r="D86" s="119">
        <f t="shared" si="18"/>
        <v>42739.166666666664</v>
      </c>
      <c r="E86" s="39">
        <v>10.43</v>
      </c>
      <c r="F86" s="54">
        <f t="shared" si="19"/>
        <v>19.921299999999999</v>
      </c>
      <c r="G86" s="39">
        <v>19.297499999999999</v>
      </c>
      <c r="H86" s="54">
        <f t="shared" si="20"/>
        <v>36.858224999999997</v>
      </c>
      <c r="I86" s="39">
        <v>8.8650000000000002</v>
      </c>
      <c r="J86" s="54">
        <f t="shared" si="21"/>
        <v>16.93215</v>
      </c>
      <c r="K86" s="20">
        <f t="shared" si="22"/>
        <v>3</v>
      </c>
      <c r="L86" s="127">
        <f t="shared" si="23"/>
        <v>-26.227764920535336</v>
      </c>
      <c r="M86" s="127">
        <f t="shared" si="24"/>
        <v>43.159914920535336</v>
      </c>
      <c r="N86" s="29"/>
      <c r="O86" s="20"/>
      <c r="P86" s="190" t="s">
        <v>161</v>
      </c>
      <c r="Q86" s="180">
        <f>AVERAGEIF($K$10:$K$8770,7,$J$10:$J$8770)</f>
        <v>28.123656803455699</v>
      </c>
      <c r="X86" s="121">
        <v>200</v>
      </c>
      <c r="Y86" s="121">
        <v>40</v>
      </c>
      <c r="Z86" s="127">
        <f t="shared" si="25"/>
        <v>43.159914920535336</v>
      </c>
    </row>
    <row r="87" spans="2:26" x14ac:dyDescent="0.2">
      <c r="B87" s="37">
        <v>42739</v>
      </c>
      <c r="C87" s="38">
        <v>0.20833333333575865</v>
      </c>
      <c r="D87" s="119">
        <f t="shared" si="18"/>
        <v>42739.208333333336</v>
      </c>
      <c r="E87" s="39">
        <v>12.925000000000001</v>
      </c>
      <c r="F87" s="54">
        <f t="shared" si="19"/>
        <v>24.68675</v>
      </c>
      <c r="G87" s="39">
        <v>25.2075</v>
      </c>
      <c r="H87" s="54">
        <f t="shared" si="20"/>
        <v>48.146324999999997</v>
      </c>
      <c r="I87" s="39">
        <v>12.29</v>
      </c>
      <c r="J87" s="54">
        <f t="shared" si="21"/>
        <v>23.473899999999997</v>
      </c>
      <c r="K87" s="20">
        <f t="shared" si="22"/>
        <v>3</v>
      </c>
      <c r="L87" s="127">
        <f t="shared" si="23"/>
        <v>-19.686014920535339</v>
      </c>
      <c r="M87" s="127">
        <f t="shared" si="24"/>
        <v>43.159914920535336</v>
      </c>
      <c r="N87" s="29"/>
      <c r="X87" s="121">
        <v>200</v>
      </c>
      <c r="Y87" s="121">
        <v>40</v>
      </c>
      <c r="Z87" s="127">
        <f t="shared" si="25"/>
        <v>43.159914920535336</v>
      </c>
    </row>
    <row r="88" spans="2:26" x14ac:dyDescent="0.2">
      <c r="B88" s="37">
        <v>42739</v>
      </c>
      <c r="C88" s="38">
        <v>0.25</v>
      </c>
      <c r="D88" s="119">
        <f t="shared" si="18"/>
        <v>42739.25</v>
      </c>
      <c r="E88" s="39">
        <v>36.25</v>
      </c>
      <c r="F88" s="54">
        <f t="shared" si="19"/>
        <v>69.237499999999997</v>
      </c>
      <c r="G88" s="39">
        <v>61.722499999999997</v>
      </c>
      <c r="H88" s="54">
        <f t="shared" si="20"/>
        <v>117.88997499999999</v>
      </c>
      <c r="I88" s="39">
        <v>25.475000000000001</v>
      </c>
      <c r="J88" s="54">
        <f t="shared" si="21"/>
        <v>48.657249999999998</v>
      </c>
      <c r="K88" s="20">
        <f t="shared" si="22"/>
        <v>3</v>
      </c>
      <c r="L88" s="127">
        <f t="shared" si="23"/>
        <v>5.497335079464662</v>
      </c>
      <c r="M88" s="127">
        <f t="shared" si="24"/>
        <v>43.159914920535336</v>
      </c>
      <c r="N88" s="29"/>
      <c r="X88" s="121">
        <v>200</v>
      </c>
      <c r="Y88" s="121">
        <v>40</v>
      </c>
      <c r="Z88" s="127">
        <f t="shared" si="25"/>
        <v>43.159914920535336</v>
      </c>
    </row>
    <row r="89" spans="2:26" x14ac:dyDescent="0.2">
      <c r="B89" s="37">
        <v>42739</v>
      </c>
      <c r="C89" s="38">
        <v>0.29166666666424135</v>
      </c>
      <c r="D89" s="119">
        <f t="shared" si="18"/>
        <v>42739.291666666664</v>
      </c>
      <c r="E89" s="39">
        <v>67.430000000000007</v>
      </c>
      <c r="F89" s="54">
        <f t="shared" si="19"/>
        <v>128.79130000000001</v>
      </c>
      <c r="G89" s="39">
        <v>104.255</v>
      </c>
      <c r="H89" s="54">
        <f t="shared" si="20"/>
        <v>199.12705</v>
      </c>
      <c r="I89" s="39">
        <v>36.825000000000003</v>
      </c>
      <c r="J89" s="54">
        <f t="shared" si="21"/>
        <v>70.335750000000004</v>
      </c>
      <c r="K89" s="20">
        <f t="shared" si="22"/>
        <v>3</v>
      </c>
      <c r="L89" s="127">
        <f t="shared" si="23"/>
        <v>27.175835079464669</v>
      </c>
      <c r="M89" s="127">
        <f t="shared" si="24"/>
        <v>43.159914920535336</v>
      </c>
      <c r="N89" s="29"/>
      <c r="X89" s="121">
        <v>200</v>
      </c>
      <c r="Y89" s="121">
        <v>40</v>
      </c>
      <c r="Z89" s="127">
        <f t="shared" si="25"/>
        <v>43.159914920535336</v>
      </c>
    </row>
    <row r="90" spans="2:26" x14ac:dyDescent="0.2">
      <c r="B90" s="37">
        <v>42739</v>
      </c>
      <c r="C90" s="38">
        <v>0.33333333333575865</v>
      </c>
      <c r="D90" s="119">
        <f t="shared" si="18"/>
        <v>42739.333333333336</v>
      </c>
      <c r="E90" s="39">
        <v>68.06</v>
      </c>
      <c r="F90" s="54">
        <f t="shared" si="19"/>
        <v>129.99459999999999</v>
      </c>
      <c r="G90" s="39">
        <v>102.705</v>
      </c>
      <c r="H90" s="54">
        <f t="shared" si="20"/>
        <v>196.16655</v>
      </c>
      <c r="I90" s="39">
        <v>34.645000000000003</v>
      </c>
      <c r="J90" s="54">
        <f t="shared" si="21"/>
        <v>66.17195000000001</v>
      </c>
      <c r="K90" s="20">
        <f t="shared" si="22"/>
        <v>3</v>
      </c>
      <c r="L90" s="127">
        <f t="shared" si="23"/>
        <v>23.012035079464674</v>
      </c>
      <c r="M90" s="127">
        <f t="shared" si="24"/>
        <v>43.159914920535336</v>
      </c>
      <c r="N90" s="29"/>
      <c r="X90" s="121">
        <v>200</v>
      </c>
      <c r="Y90" s="121">
        <v>40</v>
      </c>
      <c r="Z90" s="127">
        <f t="shared" si="25"/>
        <v>43.159914920535336</v>
      </c>
    </row>
    <row r="91" spans="2:26" x14ac:dyDescent="0.2">
      <c r="B91" s="37">
        <v>42739</v>
      </c>
      <c r="C91" s="38">
        <v>0.375</v>
      </c>
      <c r="D91" s="119">
        <f t="shared" si="18"/>
        <v>42739.375</v>
      </c>
      <c r="E91" s="39">
        <v>107.755</v>
      </c>
      <c r="F91" s="54">
        <f t="shared" si="19"/>
        <v>205.81204999999997</v>
      </c>
      <c r="G91" s="39">
        <v>151.17500000000001</v>
      </c>
      <c r="H91" s="54">
        <f t="shared" si="20"/>
        <v>288.74425000000002</v>
      </c>
      <c r="I91" s="39">
        <v>43.424999999999997</v>
      </c>
      <c r="J91" s="54">
        <f t="shared" si="21"/>
        <v>82.941749999999985</v>
      </c>
      <c r="K91" s="20">
        <f t="shared" si="22"/>
        <v>3</v>
      </c>
      <c r="L91" s="127">
        <f t="shared" si="23"/>
        <v>39.781835079464649</v>
      </c>
      <c r="M91" s="127">
        <f t="shared" si="24"/>
        <v>43.159914920535336</v>
      </c>
      <c r="N91" s="29"/>
      <c r="X91" s="121">
        <v>200</v>
      </c>
      <c r="Y91" s="121">
        <v>40</v>
      </c>
      <c r="Z91" s="127">
        <f t="shared" si="25"/>
        <v>43.159914920535336</v>
      </c>
    </row>
    <row r="92" spans="2:26" x14ac:dyDescent="0.2">
      <c r="B92" s="37">
        <v>42739</v>
      </c>
      <c r="C92" s="38">
        <v>0.41666666666424135</v>
      </c>
      <c r="D92" s="119">
        <f t="shared" si="18"/>
        <v>42739.416666666664</v>
      </c>
      <c r="E92" s="39">
        <v>156.22499999999999</v>
      </c>
      <c r="F92" s="54">
        <f t="shared" si="19"/>
        <v>298.38974999999999</v>
      </c>
      <c r="G92" s="39">
        <v>208.75</v>
      </c>
      <c r="H92" s="54">
        <f t="shared" si="20"/>
        <v>398.71249999999998</v>
      </c>
      <c r="I92" s="39">
        <v>52.522500000000001</v>
      </c>
      <c r="J92" s="54">
        <f t="shared" si="21"/>
        <v>100.317975</v>
      </c>
      <c r="K92" s="20">
        <f t="shared" si="22"/>
        <v>3</v>
      </c>
      <c r="L92" s="127">
        <f t="shared" si="23"/>
        <v>57.158060079464668</v>
      </c>
      <c r="M92" s="127">
        <f t="shared" si="24"/>
        <v>43.159914920535336</v>
      </c>
      <c r="N92" s="29"/>
      <c r="X92" s="121">
        <v>200</v>
      </c>
      <c r="Y92" s="121">
        <v>40</v>
      </c>
      <c r="Z92" s="127">
        <f t="shared" si="25"/>
        <v>43.159914920535336</v>
      </c>
    </row>
    <row r="93" spans="2:26" x14ac:dyDescent="0.2">
      <c r="B93" s="37">
        <v>42739</v>
      </c>
      <c r="C93" s="38">
        <v>0.45833333333575865</v>
      </c>
      <c r="D93" s="119">
        <f t="shared" si="18"/>
        <v>42739.458333333336</v>
      </c>
      <c r="E93" s="39">
        <v>93.55</v>
      </c>
      <c r="F93" s="54">
        <f t="shared" si="19"/>
        <v>178.68049999999999</v>
      </c>
      <c r="G93" s="39">
        <v>143.60749999999999</v>
      </c>
      <c r="H93" s="54">
        <f t="shared" si="20"/>
        <v>274.29032499999994</v>
      </c>
      <c r="I93" s="39">
        <v>50.055</v>
      </c>
      <c r="J93" s="54">
        <f t="shared" si="21"/>
        <v>95.605049999999991</v>
      </c>
      <c r="K93" s="20">
        <f t="shared" si="22"/>
        <v>3</v>
      </c>
      <c r="L93" s="127">
        <f t="shared" si="23"/>
        <v>52.445135079464656</v>
      </c>
      <c r="M93" s="127">
        <f t="shared" si="24"/>
        <v>43.159914920535336</v>
      </c>
      <c r="N93" s="29"/>
      <c r="X93" s="121">
        <v>200</v>
      </c>
      <c r="Y93" s="121">
        <v>40</v>
      </c>
      <c r="Z93" s="127">
        <f t="shared" si="25"/>
        <v>43.159914920535336</v>
      </c>
    </row>
    <row r="94" spans="2:26" x14ac:dyDescent="0.2">
      <c r="B94" s="37">
        <v>42739</v>
      </c>
      <c r="C94" s="38">
        <v>0.5</v>
      </c>
      <c r="D94" s="119">
        <f t="shared" si="18"/>
        <v>42739.5</v>
      </c>
      <c r="E94" s="39">
        <v>102.38249999999999</v>
      </c>
      <c r="F94" s="54">
        <f t="shared" si="19"/>
        <v>195.55057499999998</v>
      </c>
      <c r="G94" s="39">
        <v>149.41249999999999</v>
      </c>
      <c r="H94" s="54">
        <f t="shared" si="20"/>
        <v>285.37787499999996</v>
      </c>
      <c r="I94" s="39">
        <v>47.022500000000001</v>
      </c>
      <c r="J94" s="54">
        <f t="shared" si="21"/>
        <v>89.812974999999994</v>
      </c>
      <c r="K94" s="20">
        <f t="shared" si="22"/>
        <v>3</v>
      </c>
      <c r="L94" s="127">
        <f t="shared" si="23"/>
        <v>46.653060079464659</v>
      </c>
      <c r="M94" s="127">
        <f t="shared" si="24"/>
        <v>43.159914920535336</v>
      </c>
      <c r="N94" s="29"/>
      <c r="X94" s="121">
        <v>200</v>
      </c>
      <c r="Y94" s="121">
        <v>40</v>
      </c>
      <c r="Z94" s="127">
        <f t="shared" si="25"/>
        <v>43.159914920535336</v>
      </c>
    </row>
    <row r="95" spans="2:26" x14ac:dyDescent="0.2">
      <c r="B95" s="37">
        <v>42739</v>
      </c>
      <c r="C95" s="38">
        <v>0.54166666666424135</v>
      </c>
      <c r="D95" s="119">
        <f t="shared" si="18"/>
        <v>42739.541666666664</v>
      </c>
      <c r="E95" s="39">
        <v>82.01</v>
      </c>
      <c r="F95" s="54">
        <f t="shared" si="19"/>
        <v>156.63910000000001</v>
      </c>
      <c r="G95" s="39">
        <v>116.5775</v>
      </c>
      <c r="H95" s="54">
        <f t="shared" si="20"/>
        <v>222.663025</v>
      </c>
      <c r="I95" s="39">
        <v>34.57</v>
      </c>
      <c r="J95" s="54">
        <f t="shared" si="21"/>
        <v>66.028700000000001</v>
      </c>
      <c r="K95" s="20">
        <f t="shared" si="22"/>
        <v>3</v>
      </c>
      <c r="L95" s="127">
        <f t="shared" si="23"/>
        <v>22.868785079464665</v>
      </c>
      <c r="M95" s="127">
        <f t="shared" si="24"/>
        <v>43.159914920535336</v>
      </c>
      <c r="N95" s="29"/>
      <c r="X95" s="121">
        <v>200</v>
      </c>
      <c r="Y95" s="121">
        <v>40</v>
      </c>
      <c r="Z95" s="127">
        <f t="shared" si="25"/>
        <v>43.159914920535336</v>
      </c>
    </row>
    <row r="96" spans="2:26" x14ac:dyDescent="0.2">
      <c r="B96" s="37">
        <v>42739</v>
      </c>
      <c r="C96" s="38">
        <v>0.58333333333575865</v>
      </c>
      <c r="D96" s="119">
        <f t="shared" si="18"/>
        <v>42739.583333333336</v>
      </c>
      <c r="E96" s="39">
        <v>149.94499999999999</v>
      </c>
      <c r="F96" s="54">
        <f t="shared" si="19"/>
        <v>286.39494999999999</v>
      </c>
      <c r="G96" s="39">
        <v>200.75749999999999</v>
      </c>
      <c r="H96" s="54">
        <f t="shared" si="20"/>
        <v>383.44682499999999</v>
      </c>
      <c r="I96" s="39">
        <v>50.81</v>
      </c>
      <c r="J96" s="54">
        <f t="shared" si="21"/>
        <v>97.0471</v>
      </c>
      <c r="K96" s="20">
        <f t="shared" si="22"/>
        <v>3</v>
      </c>
      <c r="L96" s="127">
        <f t="shared" si="23"/>
        <v>53.887185079464665</v>
      </c>
      <c r="M96" s="127">
        <f t="shared" si="24"/>
        <v>43.159914920535336</v>
      </c>
      <c r="N96" s="29"/>
      <c r="X96" s="121">
        <v>200</v>
      </c>
      <c r="Y96" s="121">
        <v>40</v>
      </c>
      <c r="Z96" s="127">
        <f t="shared" si="25"/>
        <v>43.159914920535336</v>
      </c>
    </row>
    <row r="97" spans="2:26" x14ac:dyDescent="0.2">
      <c r="B97" s="37">
        <v>42739</v>
      </c>
      <c r="C97" s="38">
        <v>0.625</v>
      </c>
      <c r="D97" s="119">
        <f t="shared" si="18"/>
        <v>42739.625</v>
      </c>
      <c r="E97" s="39">
        <v>108.35250000000001</v>
      </c>
      <c r="F97" s="54">
        <f t="shared" si="19"/>
        <v>206.95327499999999</v>
      </c>
      <c r="G97" s="39">
        <v>156.35749999999999</v>
      </c>
      <c r="H97" s="54">
        <f t="shared" si="20"/>
        <v>298.64282499999996</v>
      </c>
      <c r="I97" s="39">
        <v>48.005000000000003</v>
      </c>
      <c r="J97" s="54">
        <f t="shared" si="21"/>
        <v>91.689549999999997</v>
      </c>
      <c r="K97" s="20">
        <f t="shared" si="22"/>
        <v>3</v>
      </c>
      <c r="L97" s="127">
        <f t="shared" si="23"/>
        <v>48.529635079464661</v>
      </c>
      <c r="M97" s="127">
        <f t="shared" si="24"/>
        <v>43.159914920535336</v>
      </c>
      <c r="N97" s="29"/>
      <c r="X97" s="121">
        <v>200</v>
      </c>
      <c r="Y97" s="121">
        <v>40</v>
      </c>
      <c r="Z97" s="127">
        <f t="shared" si="25"/>
        <v>43.159914920535336</v>
      </c>
    </row>
    <row r="98" spans="2:26" x14ac:dyDescent="0.2">
      <c r="B98" s="37">
        <v>42739</v>
      </c>
      <c r="C98" s="38">
        <v>0.66666666666424135</v>
      </c>
      <c r="D98" s="119">
        <f t="shared" si="18"/>
        <v>42739.666666666664</v>
      </c>
      <c r="E98" s="39">
        <v>207.6925</v>
      </c>
      <c r="F98" s="54">
        <f t="shared" si="19"/>
        <v>396.69267499999995</v>
      </c>
      <c r="G98" s="39">
        <v>269.84249999999997</v>
      </c>
      <c r="H98" s="54">
        <f t="shared" si="20"/>
        <v>515.3991749999999</v>
      </c>
      <c r="I98" s="39">
        <v>62.147500000000001</v>
      </c>
      <c r="J98" s="54">
        <f t="shared" si="21"/>
        <v>118.701725</v>
      </c>
      <c r="K98" s="20">
        <f t="shared" si="22"/>
        <v>3</v>
      </c>
      <c r="L98" s="127">
        <f t="shared" si="23"/>
        <v>75.541810079464653</v>
      </c>
      <c r="M98" s="127">
        <f t="shared" si="24"/>
        <v>43.159914920535336</v>
      </c>
      <c r="N98" s="29"/>
      <c r="X98" s="121">
        <v>200</v>
      </c>
      <c r="Y98" s="121">
        <v>40</v>
      </c>
      <c r="Z98" s="127">
        <f t="shared" si="25"/>
        <v>43.159914920535336</v>
      </c>
    </row>
    <row r="99" spans="2:26" x14ac:dyDescent="0.2">
      <c r="B99" s="37">
        <v>42739</v>
      </c>
      <c r="C99" s="38">
        <v>0.70833333333575865</v>
      </c>
      <c r="D99" s="119">
        <f t="shared" si="18"/>
        <v>42739.708333333336</v>
      </c>
      <c r="E99" s="39">
        <v>197.79249999999999</v>
      </c>
      <c r="F99" s="54">
        <f t="shared" si="19"/>
        <v>377.78367499999996</v>
      </c>
      <c r="G99" s="39">
        <v>257.98</v>
      </c>
      <c r="H99" s="54">
        <f t="shared" si="20"/>
        <v>492.74180000000001</v>
      </c>
      <c r="I99" s="39">
        <v>60.1875</v>
      </c>
      <c r="J99" s="54">
        <f t="shared" si="21"/>
        <v>114.958125</v>
      </c>
      <c r="K99" s="20">
        <f t="shared" si="22"/>
        <v>3</v>
      </c>
      <c r="L99" s="127">
        <f t="shared" si="23"/>
        <v>71.798210079464667</v>
      </c>
      <c r="M99" s="127">
        <f t="shared" si="24"/>
        <v>43.159914920535336</v>
      </c>
      <c r="N99" s="29"/>
      <c r="X99" s="121">
        <v>200</v>
      </c>
      <c r="Y99" s="121">
        <v>40</v>
      </c>
      <c r="Z99" s="127">
        <f t="shared" si="25"/>
        <v>43.159914920535336</v>
      </c>
    </row>
    <row r="100" spans="2:26" x14ac:dyDescent="0.2">
      <c r="B100" s="37">
        <v>42739</v>
      </c>
      <c r="C100" s="38">
        <v>0.75</v>
      </c>
      <c r="D100" s="119">
        <f t="shared" si="18"/>
        <v>42739.75</v>
      </c>
      <c r="E100" s="39">
        <v>263.05</v>
      </c>
      <c r="F100" s="54">
        <f t="shared" si="19"/>
        <v>502.4255</v>
      </c>
      <c r="G100" s="39">
        <v>334.8175</v>
      </c>
      <c r="H100" s="54">
        <f t="shared" si="20"/>
        <v>639.50142499999993</v>
      </c>
      <c r="I100" s="39">
        <v>71.767499999999998</v>
      </c>
      <c r="J100" s="54">
        <f t="shared" si="21"/>
        <v>137.07592499999998</v>
      </c>
      <c r="K100" s="20">
        <f t="shared" si="22"/>
        <v>3</v>
      </c>
      <c r="L100" s="127">
        <f t="shared" si="23"/>
        <v>93.916010079464655</v>
      </c>
      <c r="M100" s="127">
        <f t="shared" si="24"/>
        <v>43.159914920535336</v>
      </c>
      <c r="N100" s="29"/>
      <c r="X100" s="121">
        <v>200</v>
      </c>
      <c r="Y100" s="121">
        <v>40</v>
      </c>
      <c r="Z100" s="127">
        <f t="shared" si="25"/>
        <v>43.159914920535336</v>
      </c>
    </row>
    <row r="101" spans="2:26" x14ac:dyDescent="0.2">
      <c r="B101" s="37">
        <v>42739</v>
      </c>
      <c r="C101" s="38">
        <v>0.79166666666424135</v>
      </c>
      <c r="D101" s="119">
        <f t="shared" si="18"/>
        <v>42739.791666666664</v>
      </c>
      <c r="E101" s="39">
        <v>195.72</v>
      </c>
      <c r="F101" s="54">
        <f t="shared" si="19"/>
        <v>373.8252</v>
      </c>
      <c r="G101" s="39">
        <v>253.755</v>
      </c>
      <c r="H101" s="54">
        <f t="shared" si="20"/>
        <v>484.67204999999996</v>
      </c>
      <c r="I101" s="39">
        <v>58.037500000000001</v>
      </c>
      <c r="J101" s="54">
        <f t="shared" si="21"/>
        <v>110.851625</v>
      </c>
      <c r="K101" s="20">
        <f t="shared" si="22"/>
        <v>3</v>
      </c>
      <c r="L101" s="127">
        <f t="shared" si="23"/>
        <v>67.691710079464656</v>
      </c>
      <c r="M101" s="127">
        <f t="shared" si="24"/>
        <v>43.159914920535336</v>
      </c>
      <c r="N101" s="29"/>
      <c r="X101" s="121">
        <v>200</v>
      </c>
      <c r="Y101" s="121">
        <v>40</v>
      </c>
      <c r="Z101" s="127">
        <f t="shared" si="25"/>
        <v>43.159914920535336</v>
      </c>
    </row>
    <row r="102" spans="2:26" x14ac:dyDescent="0.2">
      <c r="B102" s="37">
        <v>42739</v>
      </c>
      <c r="C102" s="38">
        <v>0.83333333333575865</v>
      </c>
      <c r="D102" s="119">
        <f t="shared" si="18"/>
        <v>42739.833333333336</v>
      </c>
      <c r="E102" s="39">
        <v>168.15</v>
      </c>
      <c r="F102" s="54">
        <f t="shared" si="19"/>
        <v>321.16649999999998</v>
      </c>
      <c r="G102" s="39">
        <v>221.13249999999999</v>
      </c>
      <c r="H102" s="54">
        <f t="shared" si="20"/>
        <v>422.36307499999998</v>
      </c>
      <c r="I102" s="39">
        <v>52.982500000000002</v>
      </c>
      <c r="J102" s="54">
        <f t="shared" si="21"/>
        <v>101.196575</v>
      </c>
      <c r="K102" s="20">
        <f t="shared" si="22"/>
        <v>3</v>
      </c>
      <c r="L102" s="127">
        <f t="shared" si="23"/>
        <v>58.03666007946466</v>
      </c>
      <c r="M102" s="127">
        <f t="shared" si="24"/>
        <v>43.159914920535336</v>
      </c>
      <c r="N102" s="29"/>
      <c r="X102" s="121">
        <v>200</v>
      </c>
      <c r="Y102" s="121">
        <v>40</v>
      </c>
      <c r="Z102" s="127">
        <f t="shared" si="25"/>
        <v>43.159914920535336</v>
      </c>
    </row>
    <row r="103" spans="2:26" x14ac:dyDescent="0.2">
      <c r="B103" s="37">
        <v>42739</v>
      </c>
      <c r="C103" s="38">
        <v>0.875</v>
      </c>
      <c r="D103" s="119">
        <f t="shared" si="18"/>
        <v>42739.875</v>
      </c>
      <c r="E103" s="39">
        <v>107.5175</v>
      </c>
      <c r="F103" s="54">
        <f t="shared" si="19"/>
        <v>205.35842499999998</v>
      </c>
      <c r="G103" s="39">
        <v>149.86250000000001</v>
      </c>
      <c r="H103" s="54">
        <f t="shared" si="20"/>
        <v>286.23737499999999</v>
      </c>
      <c r="I103" s="39">
        <v>42.342500000000001</v>
      </c>
      <c r="J103" s="54">
        <f t="shared" si="21"/>
        <v>80.874174999999994</v>
      </c>
      <c r="K103" s="20">
        <f t="shared" si="22"/>
        <v>3</v>
      </c>
      <c r="L103" s="127">
        <f t="shared" si="23"/>
        <v>37.714260079464658</v>
      </c>
      <c r="M103" s="127">
        <f t="shared" si="24"/>
        <v>43.159914920535336</v>
      </c>
      <c r="N103" s="29"/>
      <c r="X103" s="121">
        <v>200</v>
      </c>
      <c r="Y103" s="121">
        <v>40</v>
      </c>
      <c r="Z103" s="127">
        <f t="shared" si="25"/>
        <v>43.159914920535336</v>
      </c>
    </row>
    <row r="104" spans="2:26" x14ac:dyDescent="0.2">
      <c r="B104" s="37">
        <v>42739</v>
      </c>
      <c r="C104" s="38">
        <v>0.91666666666424135</v>
      </c>
      <c r="D104" s="119">
        <f t="shared" si="18"/>
        <v>42739.916666666664</v>
      </c>
      <c r="E104" s="39">
        <v>109.57250000000001</v>
      </c>
      <c r="F104" s="54">
        <f t="shared" si="19"/>
        <v>209.28347500000001</v>
      </c>
      <c r="G104" s="39">
        <v>151.20750000000001</v>
      </c>
      <c r="H104" s="54">
        <f t="shared" si="20"/>
        <v>288.80632500000002</v>
      </c>
      <c r="I104" s="39">
        <v>41.64</v>
      </c>
      <c r="J104" s="54">
        <f t="shared" si="21"/>
        <v>79.532399999999996</v>
      </c>
      <c r="K104" s="20">
        <f t="shared" si="22"/>
        <v>3</v>
      </c>
      <c r="L104" s="127">
        <f t="shared" si="23"/>
        <v>36.37248507946466</v>
      </c>
      <c r="M104" s="127">
        <f t="shared" si="24"/>
        <v>43.159914920535336</v>
      </c>
      <c r="N104" s="29"/>
      <c r="X104" s="121">
        <v>200</v>
      </c>
      <c r="Y104" s="121">
        <v>40</v>
      </c>
      <c r="Z104" s="127">
        <f t="shared" si="25"/>
        <v>43.159914920535336</v>
      </c>
    </row>
    <row r="105" spans="2:26" x14ac:dyDescent="0.2">
      <c r="B105" s="37">
        <v>42739</v>
      </c>
      <c r="C105" s="38">
        <v>0.95833333333575865</v>
      </c>
      <c r="D105" s="119">
        <f t="shared" si="18"/>
        <v>42739.958333333336</v>
      </c>
      <c r="E105" s="39">
        <v>97.147499999999994</v>
      </c>
      <c r="F105" s="54">
        <f t="shared" si="19"/>
        <v>185.55172499999998</v>
      </c>
      <c r="G105" s="39">
        <v>140.6825</v>
      </c>
      <c r="H105" s="54">
        <f t="shared" si="20"/>
        <v>268.703575</v>
      </c>
      <c r="I105" s="39">
        <v>43.534999999999997</v>
      </c>
      <c r="J105" s="54">
        <f t="shared" si="21"/>
        <v>83.151849999999996</v>
      </c>
      <c r="K105" s="20">
        <f t="shared" si="22"/>
        <v>3</v>
      </c>
      <c r="L105" s="127">
        <f t="shared" si="23"/>
        <v>39.99193507946466</v>
      </c>
      <c r="M105" s="127">
        <f t="shared" si="24"/>
        <v>43.159914920535336</v>
      </c>
      <c r="N105" s="29"/>
      <c r="X105" s="121">
        <v>200</v>
      </c>
      <c r="Y105" s="121">
        <v>40</v>
      </c>
      <c r="Z105" s="127">
        <f t="shared" si="25"/>
        <v>43.159914920535336</v>
      </c>
    </row>
    <row r="106" spans="2:26" x14ac:dyDescent="0.2">
      <c r="B106" s="37">
        <v>42740</v>
      </c>
      <c r="C106" s="38">
        <v>0</v>
      </c>
      <c r="D106" s="119">
        <f t="shared" si="18"/>
        <v>42740</v>
      </c>
      <c r="E106" s="39">
        <v>72.887500000000003</v>
      </c>
      <c r="F106" s="54">
        <f t="shared" si="19"/>
        <v>139.215125</v>
      </c>
      <c r="G106" s="39">
        <v>106.105</v>
      </c>
      <c r="H106" s="54">
        <f t="shared" si="20"/>
        <v>202.66055</v>
      </c>
      <c r="I106" s="39">
        <v>33.22</v>
      </c>
      <c r="J106" s="54">
        <f t="shared" si="21"/>
        <v>63.450199999999995</v>
      </c>
      <c r="K106" s="20">
        <f t="shared" si="22"/>
        <v>4</v>
      </c>
      <c r="L106" s="127">
        <f t="shared" si="23"/>
        <v>20.29028507946466</v>
      </c>
      <c r="M106" s="127">
        <f t="shared" si="24"/>
        <v>43.159914920535336</v>
      </c>
      <c r="N106" s="29"/>
      <c r="X106" s="121">
        <v>200</v>
      </c>
      <c r="Y106" s="121">
        <v>40</v>
      </c>
      <c r="Z106" s="127">
        <f t="shared" si="25"/>
        <v>43.159914920535336</v>
      </c>
    </row>
    <row r="107" spans="2:26" x14ac:dyDescent="0.2">
      <c r="B107" s="37">
        <v>42740</v>
      </c>
      <c r="C107" s="38">
        <v>4.1666666664241347E-2</v>
      </c>
      <c r="D107" s="119">
        <f t="shared" si="18"/>
        <v>42740.041666666664</v>
      </c>
      <c r="E107" s="39">
        <v>63.484999999999999</v>
      </c>
      <c r="F107" s="54">
        <f t="shared" si="19"/>
        <v>121.25635</v>
      </c>
      <c r="G107" s="39">
        <v>94.47</v>
      </c>
      <c r="H107" s="54">
        <f t="shared" si="20"/>
        <v>180.43769999999998</v>
      </c>
      <c r="I107" s="39">
        <v>30.982500000000002</v>
      </c>
      <c r="J107" s="54">
        <f t="shared" si="21"/>
        <v>59.176575</v>
      </c>
      <c r="K107" s="20">
        <f t="shared" si="22"/>
        <v>4</v>
      </c>
      <c r="L107" s="127">
        <f t="shared" si="23"/>
        <v>16.016660079464664</v>
      </c>
      <c r="M107" s="127">
        <f t="shared" si="24"/>
        <v>43.159914920535336</v>
      </c>
      <c r="N107" s="29"/>
      <c r="X107" s="121">
        <v>200</v>
      </c>
      <c r="Y107" s="121">
        <v>40</v>
      </c>
      <c r="Z107" s="127">
        <f t="shared" si="25"/>
        <v>43.159914920535336</v>
      </c>
    </row>
    <row r="108" spans="2:26" x14ac:dyDescent="0.2">
      <c r="B108" s="37">
        <v>42740</v>
      </c>
      <c r="C108" s="38">
        <v>8.3333333335758653E-2</v>
      </c>
      <c r="D108" s="119">
        <f t="shared" si="18"/>
        <v>42740.083333333336</v>
      </c>
      <c r="E108" s="39">
        <v>100.02</v>
      </c>
      <c r="F108" s="54">
        <f t="shared" si="19"/>
        <v>191.03819999999999</v>
      </c>
      <c r="G108" s="39">
        <v>131.44749999999999</v>
      </c>
      <c r="H108" s="54">
        <f t="shared" si="20"/>
        <v>251.06472499999998</v>
      </c>
      <c r="I108" s="39">
        <v>31.427499999999998</v>
      </c>
      <c r="J108" s="54">
        <f t="shared" si="21"/>
        <v>60.026524999999992</v>
      </c>
      <c r="K108" s="20">
        <f t="shared" si="22"/>
        <v>4</v>
      </c>
      <c r="L108" s="127">
        <f t="shared" si="23"/>
        <v>16.866610079464657</v>
      </c>
      <c r="M108" s="127">
        <f t="shared" si="24"/>
        <v>43.159914920535336</v>
      </c>
      <c r="N108" s="29"/>
      <c r="X108" s="121">
        <v>200</v>
      </c>
      <c r="Y108" s="121">
        <v>40</v>
      </c>
      <c r="Z108" s="127">
        <f t="shared" si="25"/>
        <v>43.159914920535336</v>
      </c>
    </row>
    <row r="109" spans="2:26" x14ac:dyDescent="0.2">
      <c r="B109" s="37">
        <v>42740</v>
      </c>
      <c r="C109" s="38">
        <v>0.125</v>
      </c>
      <c r="D109" s="119">
        <f t="shared" si="18"/>
        <v>42740.125</v>
      </c>
      <c r="E109" s="39">
        <v>87.49</v>
      </c>
      <c r="F109" s="54">
        <f t="shared" si="19"/>
        <v>167.10589999999999</v>
      </c>
      <c r="G109" s="39">
        <v>111.47750000000001</v>
      </c>
      <c r="H109" s="54">
        <f t="shared" si="20"/>
        <v>212.92202499999999</v>
      </c>
      <c r="I109" s="39">
        <v>23.987500000000001</v>
      </c>
      <c r="J109" s="54">
        <f t="shared" si="21"/>
        <v>45.816125</v>
      </c>
      <c r="K109" s="20">
        <f t="shared" si="22"/>
        <v>4</v>
      </c>
      <c r="L109" s="127">
        <f t="shared" si="23"/>
        <v>2.6562100794646639</v>
      </c>
      <c r="M109" s="127">
        <f t="shared" si="24"/>
        <v>43.159914920535336</v>
      </c>
      <c r="N109" s="29"/>
      <c r="X109" s="121">
        <v>200</v>
      </c>
      <c r="Y109" s="121">
        <v>40</v>
      </c>
      <c r="Z109" s="127">
        <f t="shared" si="25"/>
        <v>43.159914920535336</v>
      </c>
    </row>
    <row r="110" spans="2:26" x14ac:dyDescent="0.2">
      <c r="B110" s="37">
        <v>42740</v>
      </c>
      <c r="C110" s="38">
        <v>0.16666666666424135</v>
      </c>
      <c r="D110" s="119">
        <f t="shared" si="18"/>
        <v>42740.166666666664</v>
      </c>
      <c r="E110" s="39">
        <v>56.747500000000002</v>
      </c>
      <c r="F110" s="54">
        <f t="shared" si="19"/>
        <v>108.387725</v>
      </c>
      <c r="G110" s="39">
        <v>81.715000000000003</v>
      </c>
      <c r="H110" s="54">
        <f t="shared" si="20"/>
        <v>156.07565</v>
      </c>
      <c r="I110" s="39">
        <v>24.97</v>
      </c>
      <c r="J110" s="54">
        <f t="shared" si="21"/>
        <v>47.692699999999995</v>
      </c>
      <c r="K110" s="20">
        <f t="shared" si="22"/>
        <v>4</v>
      </c>
      <c r="L110" s="127">
        <f t="shared" si="23"/>
        <v>4.5327850794646594</v>
      </c>
      <c r="M110" s="127">
        <f t="shared" si="24"/>
        <v>43.159914920535336</v>
      </c>
      <c r="N110" s="29"/>
      <c r="X110" s="121">
        <v>200</v>
      </c>
      <c r="Y110" s="121">
        <v>40</v>
      </c>
      <c r="Z110" s="127">
        <f t="shared" si="25"/>
        <v>43.159914920535336</v>
      </c>
    </row>
    <row r="111" spans="2:26" x14ac:dyDescent="0.2">
      <c r="B111" s="37">
        <v>42740</v>
      </c>
      <c r="C111" s="38">
        <v>0.20833333333575865</v>
      </c>
      <c r="D111" s="119">
        <f t="shared" si="18"/>
        <v>42740.208333333336</v>
      </c>
      <c r="E111" s="39">
        <v>152.48500000000001</v>
      </c>
      <c r="F111" s="54">
        <f t="shared" si="19"/>
        <v>291.24635000000001</v>
      </c>
      <c r="G111" s="39">
        <v>194.58750000000001</v>
      </c>
      <c r="H111" s="54">
        <f t="shared" si="20"/>
        <v>371.662125</v>
      </c>
      <c r="I111" s="39">
        <v>42.097499999999997</v>
      </c>
      <c r="J111" s="54">
        <f t="shared" si="21"/>
        <v>80.406224999999992</v>
      </c>
      <c r="K111" s="20">
        <f t="shared" si="22"/>
        <v>4</v>
      </c>
      <c r="L111" s="127">
        <f t="shared" si="23"/>
        <v>37.246310079464656</v>
      </c>
      <c r="M111" s="127">
        <f t="shared" si="24"/>
        <v>43.159914920535336</v>
      </c>
      <c r="N111" s="29"/>
      <c r="X111" s="121">
        <v>200</v>
      </c>
      <c r="Y111" s="121">
        <v>40</v>
      </c>
      <c r="Z111" s="127">
        <f t="shared" si="25"/>
        <v>43.159914920535336</v>
      </c>
    </row>
    <row r="112" spans="2:26" x14ac:dyDescent="0.2">
      <c r="B112" s="37">
        <v>42740</v>
      </c>
      <c r="C112" s="38">
        <v>0.25</v>
      </c>
      <c r="D112" s="119">
        <f t="shared" si="18"/>
        <v>42740.25</v>
      </c>
      <c r="E112" s="39">
        <v>170.24</v>
      </c>
      <c r="F112" s="54">
        <f t="shared" si="19"/>
        <v>325.15840000000003</v>
      </c>
      <c r="G112" s="39">
        <v>216.28749999999999</v>
      </c>
      <c r="H112" s="54">
        <f t="shared" si="20"/>
        <v>413.10912499999995</v>
      </c>
      <c r="I112" s="39">
        <v>46.047499999999999</v>
      </c>
      <c r="J112" s="54">
        <f t="shared" si="21"/>
        <v>87.950724999999991</v>
      </c>
      <c r="K112" s="20">
        <f t="shared" si="22"/>
        <v>4</v>
      </c>
      <c r="L112" s="127">
        <f t="shared" si="23"/>
        <v>44.790810079464656</v>
      </c>
      <c r="M112" s="127">
        <f t="shared" si="24"/>
        <v>43.159914920535336</v>
      </c>
      <c r="N112" s="29"/>
      <c r="X112" s="121">
        <v>200</v>
      </c>
      <c r="Y112" s="121">
        <v>40</v>
      </c>
      <c r="Z112" s="127">
        <f t="shared" si="25"/>
        <v>43.159914920535336</v>
      </c>
    </row>
    <row r="113" spans="2:26" x14ac:dyDescent="0.2">
      <c r="B113" s="37">
        <v>42740</v>
      </c>
      <c r="C113" s="38">
        <v>0.29166666666424135</v>
      </c>
      <c r="D113" s="119">
        <f t="shared" si="18"/>
        <v>42740.291666666664</v>
      </c>
      <c r="E113" s="39">
        <v>388.79250000000002</v>
      </c>
      <c r="F113" s="54">
        <f t="shared" si="19"/>
        <v>742.59367499999996</v>
      </c>
      <c r="G113" s="39">
        <v>478.95749999999998</v>
      </c>
      <c r="H113" s="54">
        <f t="shared" si="20"/>
        <v>914.80882499999996</v>
      </c>
      <c r="I113" s="39">
        <v>90.16</v>
      </c>
      <c r="J113" s="54">
        <f t="shared" si="21"/>
        <v>172.20559999999998</v>
      </c>
      <c r="K113" s="20">
        <f t="shared" si="22"/>
        <v>4</v>
      </c>
      <c r="L113" s="127">
        <f t="shared" si="23"/>
        <v>129.04568507946465</v>
      </c>
      <c r="M113" s="127">
        <f t="shared" si="24"/>
        <v>43.159914920535336</v>
      </c>
      <c r="N113" s="29"/>
      <c r="X113" s="121">
        <v>200</v>
      </c>
      <c r="Y113" s="121">
        <v>40</v>
      </c>
      <c r="Z113" s="127">
        <f t="shared" si="25"/>
        <v>43.159914920535336</v>
      </c>
    </row>
    <row r="114" spans="2:26" x14ac:dyDescent="0.2">
      <c r="B114" s="37">
        <v>42740</v>
      </c>
      <c r="C114" s="38">
        <v>0.33333333333575865</v>
      </c>
      <c r="D114" s="119">
        <f t="shared" si="18"/>
        <v>42740.333333333336</v>
      </c>
      <c r="E114" s="39">
        <v>407.38249999999999</v>
      </c>
      <c r="F114" s="54">
        <f t="shared" si="19"/>
        <v>778.10057499999994</v>
      </c>
      <c r="G114" s="39">
        <v>490.36750000000001</v>
      </c>
      <c r="H114" s="54">
        <f t="shared" si="20"/>
        <v>936.60192499999994</v>
      </c>
      <c r="I114" s="39">
        <v>82.984999999999999</v>
      </c>
      <c r="J114" s="54">
        <f t="shared" si="21"/>
        <v>158.50135</v>
      </c>
      <c r="K114" s="20">
        <f t="shared" si="22"/>
        <v>4</v>
      </c>
      <c r="L114" s="127">
        <f t="shared" si="23"/>
        <v>115.34143507946467</v>
      </c>
      <c r="M114" s="127">
        <f t="shared" si="24"/>
        <v>43.159914920535336</v>
      </c>
      <c r="N114" s="29"/>
      <c r="X114" s="121">
        <v>200</v>
      </c>
      <c r="Y114" s="121">
        <v>40</v>
      </c>
      <c r="Z114" s="127">
        <f t="shared" si="25"/>
        <v>43.159914920535336</v>
      </c>
    </row>
    <row r="115" spans="2:26" x14ac:dyDescent="0.2">
      <c r="B115" s="37">
        <v>42740</v>
      </c>
      <c r="C115" s="38">
        <v>0.375</v>
      </c>
      <c r="D115" s="119">
        <f t="shared" si="18"/>
        <v>42740.375</v>
      </c>
      <c r="E115" s="39">
        <v>364.62</v>
      </c>
      <c r="F115" s="54">
        <f t="shared" si="19"/>
        <v>696.42419999999993</v>
      </c>
      <c r="G115" s="39">
        <v>447.53500000000003</v>
      </c>
      <c r="H115" s="54">
        <f t="shared" si="20"/>
        <v>854.79185000000007</v>
      </c>
      <c r="I115" s="39">
        <v>82.912499999999994</v>
      </c>
      <c r="J115" s="54">
        <f t="shared" si="21"/>
        <v>158.36287499999997</v>
      </c>
      <c r="K115" s="20">
        <f t="shared" si="22"/>
        <v>4</v>
      </c>
      <c r="L115" s="127">
        <f t="shared" si="23"/>
        <v>115.20296007946465</v>
      </c>
      <c r="M115" s="127">
        <f t="shared" si="24"/>
        <v>43.159914920535336</v>
      </c>
      <c r="N115" s="29"/>
      <c r="X115" s="121">
        <v>200</v>
      </c>
      <c r="Y115" s="121">
        <v>40</v>
      </c>
      <c r="Z115" s="127">
        <f t="shared" si="25"/>
        <v>43.159914920535336</v>
      </c>
    </row>
    <row r="116" spans="2:26" x14ac:dyDescent="0.2">
      <c r="B116" s="37">
        <v>42740</v>
      </c>
      <c r="C116" s="38">
        <v>0.41666666666424135</v>
      </c>
      <c r="D116" s="119">
        <f t="shared" si="18"/>
        <v>42740.416666666664</v>
      </c>
      <c r="E116" s="39">
        <v>245.845</v>
      </c>
      <c r="F116" s="54">
        <f t="shared" si="19"/>
        <v>469.56394999999998</v>
      </c>
      <c r="G116" s="39">
        <v>327.12</v>
      </c>
      <c r="H116" s="54">
        <f t="shared" si="20"/>
        <v>624.79919999999993</v>
      </c>
      <c r="I116" s="39">
        <v>81.275000000000006</v>
      </c>
      <c r="J116" s="54">
        <f t="shared" si="21"/>
        <v>155.23525000000001</v>
      </c>
      <c r="K116" s="20">
        <f t="shared" si="22"/>
        <v>4</v>
      </c>
      <c r="L116" s="127">
        <f t="shared" si="23"/>
        <v>112.07533507946468</v>
      </c>
      <c r="M116" s="127">
        <f t="shared" si="24"/>
        <v>43.159914920535336</v>
      </c>
      <c r="N116" s="29"/>
      <c r="X116" s="121">
        <v>200</v>
      </c>
      <c r="Y116" s="121">
        <v>40</v>
      </c>
      <c r="Z116" s="127">
        <f t="shared" si="25"/>
        <v>43.159914920535336</v>
      </c>
    </row>
    <row r="117" spans="2:26" x14ac:dyDescent="0.2">
      <c r="B117" s="37">
        <v>42740</v>
      </c>
      <c r="C117" s="38">
        <v>0.45833333333575865</v>
      </c>
      <c r="D117" s="119">
        <f t="shared" si="18"/>
        <v>42740.458333333336</v>
      </c>
      <c r="E117" s="39">
        <v>205.905</v>
      </c>
      <c r="F117" s="54">
        <f t="shared" si="19"/>
        <v>393.27855</v>
      </c>
      <c r="G117" s="39">
        <v>280.2475</v>
      </c>
      <c r="H117" s="54">
        <f t="shared" si="20"/>
        <v>535.27272500000004</v>
      </c>
      <c r="I117" s="39">
        <v>74.34</v>
      </c>
      <c r="J117" s="54">
        <f t="shared" si="21"/>
        <v>141.98939999999999</v>
      </c>
      <c r="K117" s="20">
        <f t="shared" si="22"/>
        <v>4</v>
      </c>
      <c r="L117" s="127">
        <f t="shared" si="23"/>
        <v>98.829485079464661</v>
      </c>
      <c r="M117" s="127">
        <f t="shared" si="24"/>
        <v>43.159914920535336</v>
      </c>
      <c r="N117" s="29"/>
      <c r="X117" s="121">
        <v>200</v>
      </c>
      <c r="Y117" s="121">
        <v>40</v>
      </c>
      <c r="Z117" s="127">
        <f t="shared" si="25"/>
        <v>43.159914920535336</v>
      </c>
    </row>
    <row r="118" spans="2:26" x14ac:dyDescent="0.2">
      <c r="B118" s="37">
        <v>42740</v>
      </c>
      <c r="C118" s="38">
        <v>0.5</v>
      </c>
      <c r="D118" s="119">
        <f t="shared" si="18"/>
        <v>42740.5</v>
      </c>
      <c r="E118" s="39">
        <v>119.3925</v>
      </c>
      <c r="F118" s="54">
        <f t="shared" si="19"/>
        <v>228.03967499999999</v>
      </c>
      <c r="G118" s="39">
        <v>184.74250000000001</v>
      </c>
      <c r="H118" s="54">
        <f t="shared" si="20"/>
        <v>352.85817500000002</v>
      </c>
      <c r="I118" s="39">
        <v>65.352500000000006</v>
      </c>
      <c r="J118" s="54">
        <f t="shared" si="21"/>
        <v>124.82327500000001</v>
      </c>
      <c r="K118" s="20">
        <f t="shared" si="22"/>
        <v>4</v>
      </c>
      <c r="L118" s="127">
        <f t="shared" si="23"/>
        <v>81.663360079464667</v>
      </c>
      <c r="M118" s="127">
        <f t="shared" si="24"/>
        <v>43.159914920535336</v>
      </c>
      <c r="N118" s="29"/>
      <c r="X118" s="121">
        <v>200</v>
      </c>
      <c r="Y118" s="121">
        <v>40</v>
      </c>
      <c r="Z118" s="127">
        <f t="shared" si="25"/>
        <v>43.159914920535336</v>
      </c>
    </row>
    <row r="119" spans="2:26" x14ac:dyDescent="0.2">
      <c r="B119" s="37">
        <v>42740</v>
      </c>
      <c r="C119" s="38">
        <v>0.54166666666424135</v>
      </c>
      <c r="D119" s="119">
        <f t="shared" si="18"/>
        <v>42740.541666666664</v>
      </c>
      <c r="E119" s="39">
        <v>111.2025</v>
      </c>
      <c r="F119" s="54">
        <f t="shared" si="19"/>
        <v>212.39677499999999</v>
      </c>
      <c r="G119" s="39">
        <v>161.96</v>
      </c>
      <c r="H119" s="54">
        <f t="shared" si="20"/>
        <v>309.34359999999998</v>
      </c>
      <c r="I119" s="39">
        <v>50.76</v>
      </c>
      <c r="J119" s="54">
        <f t="shared" si="21"/>
        <v>96.951599999999999</v>
      </c>
      <c r="K119" s="20">
        <f t="shared" si="22"/>
        <v>4</v>
      </c>
      <c r="L119" s="127">
        <f t="shared" si="23"/>
        <v>53.791685079464663</v>
      </c>
      <c r="M119" s="127">
        <f t="shared" si="24"/>
        <v>43.159914920535336</v>
      </c>
      <c r="N119" s="29"/>
      <c r="X119" s="121">
        <v>200</v>
      </c>
      <c r="Y119" s="121">
        <v>40</v>
      </c>
      <c r="Z119" s="127">
        <f t="shared" si="25"/>
        <v>43.159914920535336</v>
      </c>
    </row>
    <row r="120" spans="2:26" x14ac:dyDescent="0.2">
      <c r="B120" s="37">
        <v>42740</v>
      </c>
      <c r="C120" s="38">
        <v>0.58333333333575865</v>
      </c>
      <c r="D120" s="119">
        <f t="shared" si="18"/>
        <v>42740.583333333336</v>
      </c>
      <c r="E120" s="39">
        <v>62.7425</v>
      </c>
      <c r="F120" s="54">
        <f t="shared" si="19"/>
        <v>119.83817499999999</v>
      </c>
      <c r="G120" s="39">
        <v>101.3925</v>
      </c>
      <c r="H120" s="54">
        <f t="shared" si="20"/>
        <v>193.65967499999999</v>
      </c>
      <c r="I120" s="39">
        <v>38.647500000000001</v>
      </c>
      <c r="J120" s="54">
        <f t="shared" si="21"/>
        <v>73.816725000000005</v>
      </c>
      <c r="K120" s="20">
        <f t="shared" si="22"/>
        <v>4</v>
      </c>
      <c r="L120" s="127">
        <f t="shared" si="23"/>
        <v>30.65681007946467</v>
      </c>
      <c r="M120" s="127">
        <f t="shared" si="24"/>
        <v>43.159914920535336</v>
      </c>
      <c r="N120" s="29"/>
      <c r="X120" s="121">
        <v>200</v>
      </c>
      <c r="Y120" s="121">
        <v>40</v>
      </c>
      <c r="Z120" s="127">
        <f t="shared" si="25"/>
        <v>43.159914920535336</v>
      </c>
    </row>
    <row r="121" spans="2:26" x14ac:dyDescent="0.2">
      <c r="B121" s="37">
        <v>42740</v>
      </c>
      <c r="C121" s="38">
        <v>0.625</v>
      </c>
      <c r="D121" s="119">
        <f t="shared" si="18"/>
        <v>42740.625</v>
      </c>
      <c r="E121" s="39">
        <v>163.37</v>
      </c>
      <c r="F121" s="54">
        <f t="shared" si="19"/>
        <v>312.0367</v>
      </c>
      <c r="G121" s="39">
        <v>221.91499999999999</v>
      </c>
      <c r="H121" s="54">
        <f t="shared" si="20"/>
        <v>423.85764999999998</v>
      </c>
      <c r="I121" s="39">
        <v>58.542499999999997</v>
      </c>
      <c r="J121" s="54">
        <f t="shared" si="21"/>
        <v>111.81617499999999</v>
      </c>
      <c r="K121" s="20">
        <f t="shared" si="22"/>
        <v>4</v>
      </c>
      <c r="L121" s="127">
        <f t="shared" si="23"/>
        <v>68.656260079464658</v>
      </c>
      <c r="M121" s="127">
        <f t="shared" si="24"/>
        <v>43.159914920535336</v>
      </c>
      <c r="N121" s="29"/>
      <c r="X121" s="121">
        <v>200</v>
      </c>
      <c r="Y121" s="121">
        <v>40</v>
      </c>
      <c r="Z121" s="127">
        <f t="shared" si="25"/>
        <v>43.159914920535336</v>
      </c>
    </row>
    <row r="122" spans="2:26" x14ac:dyDescent="0.2">
      <c r="B122" s="37">
        <v>42740</v>
      </c>
      <c r="C122" s="38">
        <v>0.66666666666424135</v>
      </c>
      <c r="D122" s="119">
        <f t="shared" si="18"/>
        <v>42740.666666666664</v>
      </c>
      <c r="E122" s="39">
        <v>370.565</v>
      </c>
      <c r="F122" s="54">
        <f t="shared" si="19"/>
        <v>707.77914999999996</v>
      </c>
      <c r="G122" s="39">
        <v>447.32499999999999</v>
      </c>
      <c r="H122" s="54">
        <f t="shared" si="20"/>
        <v>854.39074999999991</v>
      </c>
      <c r="I122" s="39">
        <v>76.757499999999993</v>
      </c>
      <c r="J122" s="54">
        <f t="shared" si="21"/>
        <v>146.60682499999999</v>
      </c>
      <c r="K122" s="20">
        <f t="shared" si="22"/>
        <v>4</v>
      </c>
      <c r="L122" s="127">
        <f t="shared" si="23"/>
        <v>103.44691007946466</v>
      </c>
      <c r="M122" s="127">
        <f t="shared" si="24"/>
        <v>43.159914920535336</v>
      </c>
      <c r="N122" s="29"/>
      <c r="X122" s="121">
        <v>200</v>
      </c>
      <c r="Y122" s="121">
        <v>40</v>
      </c>
      <c r="Z122" s="127">
        <f t="shared" si="25"/>
        <v>43.159914920535336</v>
      </c>
    </row>
    <row r="123" spans="2:26" x14ac:dyDescent="0.2">
      <c r="B123" s="37">
        <v>42740</v>
      </c>
      <c r="C123" s="38">
        <v>0.70833333333575865</v>
      </c>
      <c r="D123" s="119">
        <f t="shared" si="18"/>
        <v>42740.708333333336</v>
      </c>
      <c r="E123" s="39">
        <v>470.1</v>
      </c>
      <c r="F123" s="54">
        <f t="shared" si="19"/>
        <v>897.89099999999996</v>
      </c>
      <c r="G123" s="39">
        <v>557.05499999999995</v>
      </c>
      <c r="H123" s="54">
        <f t="shared" si="20"/>
        <v>1063.9750499999998</v>
      </c>
      <c r="I123" s="39">
        <v>86.957499999999996</v>
      </c>
      <c r="J123" s="54">
        <f t="shared" si="21"/>
        <v>166.08882499999999</v>
      </c>
      <c r="K123" s="20">
        <f t="shared" si="22"/>
        <v>4</v>
      </c>
      <c r="L123" s="127">
        <f t="shared" si="23"/>
        <v>122.92891007946466</v>
      </c>
      <c r="M123" s="127">
        <f t="shared" si="24"/>
        <v>43.159914920535336</v>
      </c>
      <c r="N123" s="29"/>
      <c r="X123" s="121">
        <v>200</v>
      </c>
      <c r="Y123" s="121">
        <v>40</v>
      </c>
      <c r="Z123" s="127">
        <f t="shared" si="25"/>
        <v>43.159914920535336</v>
      </c>
    </row>
    <row r="124" spans="2:26" x14ac:dyDescent="0.2">
      <c r="B124" s="37">
        <v>42740</v>
      </c>
      <c r="C124" s="38">
        <v>0.75</v>
      </c>
      <c r="D124" s="119">
        <f t="shared" si="18"/>
        <v>42740.75</v>
      </c>
      <c r="E124" s="39">
        <v>390.4425</v>
      </c>
      <c r="F124" s="54">
        <f t="shared" si="19"/>
        <v>745.7451749999999</v>
      </c>
      <c r="G124" s="39">
        <v>481.36750000000001</v>
      </c>
      <c r="H124" s="54">
        <f t="shared" si="20"/>
        <v>919.411925</v>
      </c>
      <c r="I124" s="39">
        <v>90.924999999999997</v>
      </c>
      <c r="J124" s="54">
        <f t="shared" si="21"/>
        <v>173.66674999999998</v>
      </c>
      <c r="K124" s="20">
        <f t="shared" si="22"/>
        <v>4</v>
      </c>
      <c r="L124" s="127">
        <f t="shared" si="23"/>
        <v>130.50683507946465</v>
      </c>
      <c r="M124" s="127">
        <f t="shared" si="24"/>
        <v>43.159914920535336</v>
      </c>
      <c r="N124" s="29"/>
      <c r="X124" s="121">
        <v>200</v>
      </c>
      <c r="Y124" s="121">
        <v>40</v>
      </c>
      <c r="Z124" s="127">
        <f t="shared" si="25"/>
        <v>43.159914920535336</v>
      </c>
    </row>
    <row r="125" spans="2:26" x14ac:dyDescent="0.2">
      <c r="B125" s="37">
        <v>42740</v>
      </c>
      <c r="C125" s="38">
        <v>0.79166666666424135</v>
      </c>
      <c r="D125" s="119">
        <f t="shared" si="18"/>
        <v>42740.791666666664</v>
      </c>
      <c r="E125" s="39">
        <v>346.98500000000001</v>
      </c>
      <c r="F125" s="54">
        <f t="shared" si="19"/>
        <v>662.74135000000001</v>
      </c>
      <c r="G125" s="39">
        <v>427.51749999999998</v>
      </c>
      <c r="H125" s="54">
        <f t="shared" si="20"/>
        <v>816.55842499999994</v>
      </c>
      <c r="I125" s="39">
        <v>80.532499999999999</v>
      </c>
      <c r="J125" s="54">
        <f t="shared" si="21"/>
        <v>153.81707499999999</v>
      </c>
      <c r="K125" s="20">
        <f t="shared" si="22"/>
        <v>4</v>
      </c>
      <c r="L125" s="127">
        <f t="shared" si="23"/>
        <v>110.65716007946466</v>
      </c>
      <c r="M125" s="127">
        <f t="shared" si="24"/>
        <v>43.159914920535336</v>
      </c>
      <c r="N125" s="29"/>
      <c r="X125" s="121">
        <v>200</v>
      </c>
      <c r="Y125" s="121">
        <v>40</v>
      </c>
      <c r="Z125" s="127">
        <f t="shared" si="25"/>
        <v>43.159914920535336</v>
      </c>
    </row>
    <row r="126" spans="2:26" x14ac:dyDescent="0.2">
      <c r="B126" s="37">
        <v>42740</v>
      </c>
      <c r="C126" s="38">
        <v>0.83333333333575865</v>
      </c>
      <c r="D126" s="119">
        <f t="shared" si="18"/>
        <v>42740.833333333336</v>
      </c>
      <c r="E126" s="39">
        <v>183.375</v>
      </c>
      <c r="F126" s="54">
        <f t="shared" si="19"/>
        <v>350.24624999999997</v>
      </c>
      <c r="G126" s="39">
        <v>237.17250000000001</v>
      </c>
      <c r="H126" s="54">
        <f t="shared" si="20"/>
        <v>452.99947500000002</v>
      </c>
      <c r="I126" s="39">
        <v>53.797499999999999</v>
      </c>
      <c r="J126" s="54">
        <f t="shared" si="21"/>
        <v>102.753225</v>
      </c>
      <c r="K126" s="20">
        <f t="shared" si="22"/>
        <v>4</v>
      </c>
      <c r="L126" s="127">
        <f t="shared" si="23"/>
        <v>59.593310079464665</v>
      </c>
      <c r="M126" s="127">
        <f t="shared" si="24"/>
        <v>43.159914920535336</v>
      </c>
      <c r="N126" s="29"/>
      <c r="X126" s="121">
        <v>200</v>
      </c>
      <c r="Y126" s="121">
        <v>40</v>
      </c>
      <c r="Z126" s="127">
        <f t="shared" si="25"/>
        <v>43.159914920535336</v>
      </c>
    </row>
    <row r="127" spans="2:26" x14ac:dyDescent="0.2">
      <c r="B127" s="37">
        <v>42740</v>
      </c>
      <c r="C127" s="38">
        <v>0.875</v>
      </c>
      <c r="D127" s="119">
        <f t="shared" si="18"/>
        <v>42740.875</v>
      </c>
      <c r="E127" s="39">
        <v>94.66</v>
      </c>
      <c r="F127" s="54">
        <f t="shared" si="19"/>
        <v>180.80059999999997</v>
      </c>
      <c r="G127" s="39">
        <v>134.62</v>
      </c>
      <c r="H127" s="54">
        <f t="shared" si="20"/>
        <v>257.12419999999997</v>
      </c>
      <c r="I127" s="39">
        <v>39.96</v>
      </c>
      <c r="J127" s="54">
        <f t="shared" si="21"/>
        <v>76.323599999999999</v>
      </c>
      <c r="K127" s="20">
        <f t="shared" si="22"/>
        <v>4</v>
      </c>
      <c r="L127" s="127">
        <f t="shared" si="23"/>
        <v>33.163685079464663</v>
      </c>
      <c r="M127" s="127">
        <f t="shared" si="24"/>
        <v>43.159914920535336</v>
      </c>
      <c r="N127" s="29"/>
      <c r="X127" s="121">
        <v>200</v>
      </c>
      <c r="Y127" s="121">
        <v>40</v>
      </c>
      <c r="Z127" s="127">
        <f t="shared" si="25"/>
        <v>43.159914920535336</v>
      </c>
    </row>
    <row r="128" spans="2:26" x14ac:dyDescent="0.2">
      <c r="B128" s="37">
        <v>42740</v>
      </c>
      <c r="C128" s="38">
        <v>0.91666666666424135</v>
      </c>
      <c r="D128" s="119">
        <f t="shared" si="18"/>
        <v>42740.916666666664</v>
      </c>
      <c r="E128" s="39">
        <v>76.427499999999995</v>
      </c>
      <c r="F128" s="54">
        <f t="shared" si="19"/>
        <v>145.97652499999998</v>
      </c>
      <c r="G128" s="39">
        <v>117.495</v>
      </c>
      <c r="H128" s="54">
        <f t="shared" si="20"/>
        <v>224.41544999999999</v>
      </c>
      <c r="I128" s="39">
        <v>41.067500000000003</v>
      </c>
      <c r="J128" s="54">
        <f t="shared" si="21"/>
        <v>78.438924999999998</v>
      </c>
      <c r="K128" s="20">
        <f t="shared" si="22"/>
        <v>4</v>
      </c>
      <c r="L128" s="127">
        <f t="shared" si="23"/>
        <v>35.279010079464662</v>
      </c>
      <c r="M128" s="127">
        <f t="shared" si="24"/>
        <v>43.159914920535336</v>
      </c>
      <c r="N128" s="29"/>
      <c r="X128" s="121">
        <v>200</v>
      </c>
      <c r="Y128" s="121">
        <v>40</v>
      </c>
      <c r="Z128" s="127">
        <f t="shared" si="25"/>
        <v>43.159914920535336</v>
      </c>
    </row>
    <row r="129" spans="2:26" x14ac:dyDescent="0.2">
      <c r="B129" s="37">
        <v>42740</v>
      </c>
      <c r="C129" s="38">
        <v>0.95833333333575865</v>
      </c>
      <c r="D129" s="119">
        <f t="shared" si="18"/>
        <v>42740.958333333336</v>
      </c>
      <c r="E129" s="39">
        <v>55.284999999999997</v>
      </c>
      <c r="F129" s="54">
        <f t="shared" si="19"/>
        <v>105.59434999999999</v>
      </c>
      <c r="G129" s="39">
        <v>88.987499999999997</v>
      </c>
      <c r="H129" s="54">
        <f t="shared" si="20"/>
        <v>169.96612499999998</v>
      </c>
      <c r="I129" s="39">
        <v>33.707500000000003</v>
      </c>
      <c r="J129" s="54">
        <f t="shared" si="21"/>
        <v>64.381325000000004</v>
      </c>
      <c r="K129" s="20">
        <f t="shared" si="22"/>
        <v>4</v>
      </c>
      <c r="L129" s="127">
        <f t="shared" si="23"/>
        <v>21.221410079464668</v>
      </c>
      <c r="M129" s="127">
        <f t="shared" si="24"/>
        <v>43.159914920535336</v>
      </c>
      <c r="N129" s="29"/>
      <c r="X129" s="121">
        <v>200</v>
      </c>
      <c r="Y129" s="121">
        <v>40</v>
      </c>
      <c r="Z129" s="127">
        <f t="shared" si="25"/>
        <v>43.159914920535336</v>
      </c>
    </row>
    <row r="130" spans="2:26" x14ac:dyDescent="0.2">
      <c r="B130" s="37">
        <v>42741</v>
      </c>
      <c r="C130" s="38">
        <v>0</v>
      </c>
      <c r="D130" s="119">
        <f t="shared" si="18"/>
        <v>42741</v>
      </c>
      <c r="E130" s="39">
        <v>53.7575</v>
      </c>
      <c r="F130" s="54">
        <f t="shared" si="19"/>
        <v>102.67682499999999</v>
      </c>
      <c r="G130" s="39">
        <v>89.892499999999998</v>
      </c>
      <c r="H130" s="54">
        <f t="shared" si="20"/>
        <v>171.69467499999999</v>
      </c>
      <c r="I130" s="39">
        <v>36.137500000000003</v>
      </c>
      <c r="J130" s="54">
        <f t="shared" si="21"/>
        <v>69.022625000000005</v>
      </c>
      <c r="K130" s="20">
        <f t="shared" si="22"/>
        <v>5</v>
      </c>
      <c r="L130" s="127">
        <f t="shared" si="23"/>
        <v>25.862710079464669</v>
      </c>
      <c r="M130" s="127">
        <f t="shared" si="24"/>
        <v>43.159914920535336</v>
      </c>
      <c r="N130" s="29"/>
      <c r="X130" s="121">
        <v>200</v>
      </c>
      <c r="Y130" s="121">
        <v>40</v>
      </c>
      <c r="Z130" s="127">
        <f t="shared" si="25"/>
        <v>43.159914920535336</v>
      </c>
    </row>
    <row r="131" spans="2:26" x14ac:dyDescent="0.2">
      <c r="B131" s="37">
        <v>42741</v>
      </c>
      <c r="C131" s="38">
        <v>4.1666666664241347E-2</v>
      </c>
      <c r="D131" s="119">
        <f t="shared" si="18"/>
        <v>42741.041666666664</v>
      </c>
      <c r="E131" s="39">
        <v>24.14</v>
      </c>
      <c r="F131" s="54">
        <f t="shared" si="19"/>
        <v>46.107399999999998</v>
      </c>
      <c r="G131" s="39">
        <v>54.91</v>
      </c>
      <c r="H131" s="54">
        <f t="shared" si="20"/>
        <v>104.87809999999999</v>
      </c>
      <c r="I131" s="39">
        <v>30.774999999999999</v>
      </c>
      <c r="J131" s="54">
        <f t="shared" si="21"/>
        <v>58.780249999999995</v>
      </c>
      <c r="K131" s="20">
        <f t="shared" si="22"/>
        <v>5</v>
      </c>
      <c r="L131" s="127">
        <f t="shared" si="23"/>
        <v>15.62033507946466</v>
      </c>
      <c r="M131" s="127">
        <f t="shared" si="24"/>
        <v>43.159914920535336</v>
      </c>
      <c r="N131" s="29"/>
      <c r="X131" s="121">
        <v>200</v>
      </c>
      <c r="Y131" s="121">
        <v>40</v>
      </c>
      <c r="Z131" s="127">
        <f t="shared" si="25"/>
        <v>43.159914920535336</v>
      </c>
    </row>
    <row r="132" spans="2:26" x14ac:dyDescent="0.2">
      <c r="B132" s="37">
        <v>42741</v>
      </c>
      <c r="C132" s="38">
        <v>8.3333333335758653E-2</v>
      </c>
      <c r="D132" s="119">
        <f t="shared" si="18"/>
        <v>42741.083333333336</v>
      </c>
      <c r="E132" s="39">
        <v>14.525</v>
      </c>
      <c r="F132" s="54">
        <f t="shared" si="19"/>
        <v>27.742750000000001</v>
      </c>
      <c r="G132" s="39">
        <v>43.26</v>
      </c>
      <c r="H132" s="54">
        <f t="shared" si="20"/>
        <v>82.626599999999996</v>
      </c>
      <c r="I132" s="39">
        <v>28.737500000000001</v>
      </c>
      <c r="J132" s="54">
        <f t="shared" si="21"/>
        <v>54.888624999999998</v>
      </c>
      <c r="K132" s="20">
        <f t="shared" si="22"/>
        <v>5</v>
      </c>
      <c r="L132" s="127">
        <f t="shared" si="23"/>
        <v>11.728710079464662</v>
      </c>
      <c r="M132" s="127">
        <f t="shared" si="24"/>
        <v>43.159914920535336</v>
      </c>
      <c r="N132" s="29"/>
      <c r="X132" s="121">
        <v>200</v>
      </c>
      <c r="Y132" s="121">
        <v>40</v>
      </c>
      <c r="Z132" s="127">
        <f t="shared" si="25"/>
        <v>43.159914920535336</v>
      </c>
    </row>
    <row r="133" spans="2:26" x14ac:dyDescent="0.2">
      <c r="B133" s="37">
        <v>42741</v>
      </c>
      <c r="C133" s="38">
        <v>0.125</v>
      </c>
      <c r="D133" s="119">
        <f t="shared" si="18"/>
        <v>42741.125</v>
      </c>
      <c r="E133" s="39">
        <v>11.4025</v>
      </c>
      <c r="F133" s="54">
        <f t="shared" si="19"/>
        <v>21.778775</v>
      </c>
      <c r="G133" s="39">
        <v>39.997500000000002</v>
      </c>
      <c r="H133" s="54">
        <f t="shared" si="20"/>
        <v>76.395224999999996</v>
      </c>
      <c r="I133" s="39">
        <v>28.594999999999999</v>
      </c>
      <c r="J133" s="54">
        <f t="shared" si="21"/>
        <v>54.616449999999993</v>
      </c>
      <c r="K133" s="20">
        <f t="shared" si="22"/>
        <v>5</v>
      </c>
      <c r="L133" s="127">
        <f t="shared" si="23"/>
        <v>11.456535079464658</v>
      </c>
      <c r="M133" s="127">
        <f t="shared" si="24"/>
        <v>43.159914920535336</v>
      </c>
      <c r="N133" s="29"/>
      <c r="X133" s="121">
        <v>200</v>
      </c>
      <c r="Y133" s="121">
        <v>40</v>
      </c>
      <c r="Z133" s="127">
        <f t="shared" si="25"/>
        <v>43.159914920535336</v>
      </c>
    </row>
    <row r="134" spans="2:26" x14ac:dyDescent="0.2">
      <c r="B134" s="37">
        <v>42741</v>
      </c>
      <c r="C134" s="38">
        <v>0.16666666666424135</v>
      </c>
      <c r="D134" s="119">
        <f t="shared" si="18"/>
        <v>42741.166666666664</v>
      </c>
      <c r="E134" s="39">
        <v>13.352499999999999</v>
      </c>
      <c r="F134" s="54">
        <f t="shared" si="19"/>
        <v>25.503274999999999</v>
      </c>
      <c r="G134" s="39">
        <v>39.445</v>
      </c>
      <c r="H134" s="54">
        <f t="shared" si="20"/>
        <v>75.339950000000002</v>
      </c>
      <c r="I134" s="39">
        <v>26.094999999999999</v>
      </c>
      <c r="J134" s="54">
        <f t="shared" si="21"/>
        <v>49.841449999999995</v>
      </c>
      <c r="K134" s="20">
        <f t="shared" si="22"/>
        <v>5</v>
      </c>
      <c r="L134" s="127">
        <f t="shared" si="23"/>
        <v>6.6815350794646591</v>
      </c>
      <c r="M134" s="127">
        <f t="shared" si="24"/>
        <v>43.159914920535336</v>
      </c>
      <c r="N134" s="29"/>
      <c r="X134" s="121">
        <v>200</v>
      </c>
      <c r="Y134" s="121">
        <v>40</v>
      </c>
      <c r="Z134" s="127">
        <f t="shared" si="25"/>
        <v>43.159914920535336</v>
      </c>
    </row>
    <row r="135" spans="2:26" x14ac:dyDescent="0.2">
      <c r="B135" s="37">
        <v>42741</v>
      </c>
      <c r="C135" s="38">
        <v>0.20833333333575865</v>
      </c>
      <c r="D135" s="119">
        <f t="shared" si="18"/>
        <v>42741.208333333336</v>
      </c>
      <c r="E135" s="39">
        <v>19.197500000000002</v>
      </c>
      <c r="F135" s="54">
        <f t="shared" si="19"/>
        <v>36.667225000000002</v>
      </c>
      <c r="G135" s="39">
        <v>45.912500000000001</v>
      </c>
      <c r="H135" s="54">
        <f t="shared" si="20"/>
        <v>87.692875000000001</v>
      </c>
      <c r="I135" s="39">
        <v>26.712499999999999</v>
      </c>
      <c r="J135" s="54">
        <f t="shared" si="21"/>
        <v>51.020874999999997</v>
      </c>
      <c r="K135" s="20">
        <f t="shared" si="22"/>
        <v>5</v>
      </c>
      <c r="L135" s="127">
        <f t="shared" si="23"/>
        <v>7.860960079464661</v>
      </c>
      <c r="M135" s="127">
        <f t="shared" si="24"/>
        <v>43.159914920535336</v>
      </c>
      <c r="N135" s="29"/>
      <c r="X135" s="121">
        <v>200</v>
      </c>
      <c r="Y135" s="121">
        <v>40</v>
      </c>
      <c r="Z135" s="127">
        <f t="shared" si="25"/>
        <v>43.159914920535336</v>
      </c>
    </row>
    <row r="136" spans="2:26" x14ac:dyDescent="0.2">
      <c r="B136" s="37">
        <v>42741</v>
      </c>
      <c r="C136" s="38">
        <v>0.25</v>
      </c>
      <c r="D136" s="119">
        <f t="shared" si="18"/>
        <v>42741.25</v>
      </c>
      <c r="E136" s="39">
        <v>36.667499999999997</v>
      </c>
      <c r="F136" s="54">
        <f t="shared" si="19"/>
        <v>70.034924999999987</v>
      </c>
      <c r="G136" s="39">
        <v>67.715000000000003</v>
      </c>
      <c r="H136" s="54">
        <f t="shared" si="20"/>
        <v>129.33564999999999</v>
      </c>
      <c r="I136" s="39">
        <v>31.047499999999999</v>
      </c>
      <c r="J136" s="54">
        <f t="shared" si="21"/>
        <v>59.300725</v>
      </c>
      <c r="K136" s="20">
        <f t="shared" si="22"/>
        <v>5</v>
      </c>
      <c r="L136" s="127">
        <f t="shared" si="23"/>
        <v>16.140810079464664</v>
      </c>
      <c r="M136" s="127">
        <f t="shared" si="24"/>
        <v>43.159914920535336</v>
      </c>
      <c r="N136" s="29"/>
      <c r="X136" s="121">
        <v>200</v>
      </c>
      <c r="Y136" s="121">
        <v>40</v>
      </c>
      <c r="Z136" s="127">
        <f t="shared" si="25"/>
        <v>43.159914920535336</v>
      </c>
    </row>
    <row r="137" spans="2:26" x14ac:dyDescent="0.2">
      <c r="B137" s="37">
        <v>42741</v>
      </c>
      <c r="C137" s="38">
        <v>0.29166666666424135</v>
      </c>
      <c r="D137" s="119">
        <f t="shared" si="18"/>
        <v>42741.291666666664</v>
      </c>
      <c r="E137" s="39">
        <v>73.017499999999998</v>
      </c>
      <c r="F137" s="54">
        <f t="shared" si="19"/>
        <v>139.463425</v>
      </c>
      <c r="G137" s="39">
        <v>121.33</v>
      </c>
      <c r="H137" s="54">
        <f t="shared" si="20"/>
        <v>231.74029999999999</v>
      </c>
      <c r="I137" s="39">
        <v>48.31</v>
      </c>
      <c r="J137" s="54">
        <f t="shared" si="21"/>
        <v>92.272099999999995</v>
      </c>
      <c r="K137" s="20">
        <f t="shared" si="22"/>
        <v>5</v>
      </c>
      <c r="L137" s="127">
        <f t="shared" si="23"/>
        <v>49.112185079464659</v>
      </c>
      <c r="M137" s="127">
        <f t="shared" si="24"/>
        <v>43.159914920535336</v>
      </c>
      <c r="N137" s="29"/>
      <c r="X137" s="121">
        <v>200</v>
      </c>
      <c r="Y137" s="121">
        <v>40</v>
      </c>
      <c r="Z137" s="127">
        <f t="shared" si="25"/>
        <v>43.159914920535336</v>
      </c>
    </row>
    <row r="138" spans="2:26" x14ac:dyDescent="0.2">
      <c r="B138" s="37">
        <v>42741</v>
      </c>
      <c r="C138" s="38">
        <v>0.33333333333575865</v>
      </c>
      <c r="D138" s="119">
        <f t="shared" ref="D138:D201" si="26">B138+C138</f>
        <v>42741.333333333336</v>
      </c>
      <c r="E138" s="39">
        <v>86.647499999999994</v>
      </c>
      <c r="F138" s="54">
        <f t="shared" ref="F138:F201" si="27">IF(E138&lt;&gt;"",E138*1.91,NA())</f>
        <v>165.49672499999997</v>
      </c>
      <c r="G138" s="39">
        <v>133.01</v>
      </c>
      <c r="H138" s="54">
        <f t="shared" ref="H138:H201" si="28">IF(G138&lt;&gt;"",G138*1.91,NA())</f>
        <v>254.04909999999998</v>
      </c>
      <c r="I138" s="39">
        <v>46.362499999999997</v>
      </c>
      <c r="J138" s="54">
        <f t="shared" ref="J138:J201" si="29">IF(I138&lt;&gt;"",I138*1.91,NA())</f>
        <v>88.552374999999998</v>
      </c>
      <c r="K138" s="20">
        <f t="shared" si="22"/>
        <v>5</v>
      </c>
      <c r="L138" s="127">
        <f t="shared" si="23"/>
        <v>45.392460079464662</v>
      </c>
      <c r="M138" s="127">
        <f t="shared" si="24"/>
        <v>43.159914920535336</v>
      </c>
      <c r="N138" s="29"/>
      <c r="X138" s="121">
        <v>200</v>
      </c>
      <c r="Y138" s="121">
        <v>40</v>
      </c>
      <c r="Z138" s="127">
        <f t="shared" si="25"/>
        <v>43.159914920535336</v>
      </c>
    </row>
    <row r="139" spans="2:26" x14ac:dyDescent="0.2">
      <c r="B139" s="37">
        <v>42741</v>
      </c>
      <c r="C139" s="38">
        <v>0.375</v>
      </c>
      <c r="D139" s="119">
        <f t="shared" si="26"/>
        <v>42741.375</v>
      </c>
      <c r="E139" s="39">
        <v>63.372500000000002</v>
      </c>
      <c r="F139" s="54">
        <f t="shared" si="27"/>
        <v>121.04147500000001</v>
      </c>
      <c r="G139" s="39">
        <v>111.8</v>
      </c>
      <c r="H139" s="54">
        <f t="shared" si="28"/>
        <v>213.53799999999998</v>
      </c>
      <c r="I139" s="39">
        <v>48.43</v>
      </c>
      <c r="J139" s="54">
        <f t="shared" si="29"/>
        <v>92.501300000000001</v>
      </c>
      <c r="K139" s="20">
        <f t="shared" ref="K139:K202" si="30">WEEKDAY(D139,2)</f>
        <v>5</v>
      </c>
      <c r="L139" s="127">
        <f t="shared" ref="L139:L202" si="31">IF(J139="",NA(),J139-(AVERAGE($J$10:$J$8794)))</f>
        <v>49.341385079464665</v>
      </c>
      <c r="M139" s="127">
        <f t="shared" ref="M139:M202" si="32">$U$11</f>
        <v>43.159914920535336</v>
      </c>
      <c r="N139" s="29"/>
      <c r="X139" s="121">
        <v>200</v>
      </c>
      <c r="Y139" s="121">
        <v>40</v>
      </c>
      <c r="Z139" s="127">
        <f t="shared" ref="Z139:Z202" si="33">$U$11</f>
        <v>43.159914920535336</v>
      </c>
    </row>
    <row r="140" spans="2:26" x14ac:dyDescent="0.2">
      <c r="B140" s="37">
        <v>42741</v>
      </c>
      <c r="C140" s="38">
        <v>0.41666666666424135</v>
      </c>
      <c r="D140" s="119">
        <f t="shared" si="26"/>
        <v>42741.416666666664</v>
      </c>
      <c r="E140" s="39">
        <v>59.4925</v>
      </c>
      <c r="F140" s="54">
        <f t="shared" si="27"/>
        <v>113.630675</v>
      </c>
      <c r="G140" s="39">
        <v>106.0275</v>
      </c>
      <c r="H140" s="54">
        <f t="shared" si="28"/>
        <v>202.51252500000001</v>
      </c>
      <c r="I140" s="39">
        <v>46.53</v>
      </c>
      <c r="J140" s="54">
        <f t="shared" si="29"/>
        <v>88.872299999999996</v>
      </c>
      <c r="K140" s="20">
        <f t="shared" si="30"/>
        <v>5</v>
      </c>
      <c r="L140" s="127">
        <f t="shared" si="31"/>
        <v>45.71238507946466</v>
      </c>
      <c r="M140" s="127">
        <f t="shared" si="32"/>
        <v>43.159914920535336</v>
      </c>
      <c r="N140" s="29"/>
      <c r="X140" s="121">
        <v>200</v>
      </c>
      <c r="Y140" s="121">
        <v>40</v>
      </c>
      <c r="Z140" s="127">
        <f t="shared" si="33"/>
        <v>43.159914920535336</v>
      </c>
    </row>
    <row r="141" spans="2:26" x14ac:dyDescent="0.2">
      <c r="B141" s="37">
        <v>42741</v>
      </c>
      <c r="C141" s="38">
        <v>0.45833333333575865</v>
      </c>
      <c r="D141" s="119">
        <f t="shared" si="26"/>
        <v>42741.458333333336</v>
      </c>
      <c r="E141" s="39">
        <v>55.383333333333297</v>
      </c>
      <c r="F141" s="54">
        <f t="shared" si="27"/>
        <v>105.7821666666666</v>
      </c>
      <c r="G141" s="39">
        <v>92.216666666666697</v>
      </c>
      <c r="H141" s="54">
        <f t="shared" si="28"/>
        <v>176.13383333333337</v>
      </c>
      <c r="I141" s="39">
        <v>36.836666666666702</v>
      </c>
      <c r="J141" s="54">
        <f t="shared" si="29"/>
        <v>70.358033333333395</v>
      </c>
      <c r="K141" s="20">
        <f t="shared" si="30"/>
        <v>5</v>
      </c>
      <c r="L141" s="127">
        <f t="shared" si="31"/>
        <v>27.19811841279806</v>
      </c>
      <c r="M141" s="127">
        <f t="shared" si="32"/>
        <v>43.159914920535336</v>
      </c>
      <c r="N141" s="29"/>
      <c r="X141" s="121">
        <v>200</v>
      </c>
      <c r="Y141" s="121">
        <v>40</v>
      </c>
      <c r="Z141" s="127">
        <f t="shared" si="33"/>
        <v>43.159914920535336</v>
      </c>
    </row>
    <row r="142" spans="2:26" x14ac:dyDescent="0.2">
      <c r="B142" s="37">
        <v>42741</v>
      </c>
      <c r="C142" s="38">
        <v>0.5</v>
      </c>
      <c r="D142" s="119">
        <f t="shared" si="26"/>
        <v>42741.5</v>
      </c>
      <c r="E142" s="39" t="s">
        <v>33</v>
      </c>
      <c r="F142" s="54"/>
      <c r="G142" s="39" t="s">
        <v>33</v>
      </c>
      <c r="H142" s="54"/>
      <c r="I142" s="39" t="s">
        <v>33</v>
      </c>
      <c r="J142" s="54"/>
      <c r="K142" s="20">
        <f t="shared" si="30"/>
        <v>5</v>
      </c>
      <c r="L142" s="127" t="e">
        <f t="shared" si="31"/>
        <v>#N/A</v>
      </c>
      <c r="M142" s="127">
        <f t="shared" si="32"/>
        <v>43.159914920535336</v>
      </c>
      <c r="N142" s="30" t="s">
        <v>28</v>
      </c>
      <c r="X142" s="121">
        <v>200</v>
      </c>
      <c r="Y142" s="121">
        <v>40</v>
      </c>
      <c r="Z142" s="127">
        <f t="shared" si="33"/>
        <v>43.159914920535336</v>
      </c>
    </row>
    <row r="143" spans="2:26" x14ac:dyDescent="0.2">
      <c r="B143" s="37">
        <v>42741</v>
      </c>
      <c r="C143" s="38">
        <v>0.54166666666424135</v>
      </c>
      <c r="D143" s="119">
        <f t="shared" si="26"/>
        <v>42741.541666666664</v>
      </c>
      <c r="E143" s="39">
        <v>40.9375</v>
      </c>
      <c r="F143" s="54">
        <f t="shared" si="27"/>
        <v>78.190624999999997</v>
      </c>
      <c r="G143" s="39">
        <v>72.037499999999994</v>
      </c>
      <c r="H143" s="54">
        <f t="shared" si="28"/>
        <v>137.59162499999999</v>
      </c>
      <c r="I143" s="39">
        <v>31.094999999999999</v>
      </c>
      <c r="J143" s="54">
        <f t="shared" si="29"/>
        <v>59.391449999999992</v>
      </c>
      <c r="K143" s="20">
        <f t="shared" si="30"/>
        <v>5</v>
      </c>
      <c r="L143" s="127">
        <f t="shared" si="31"/>
        <v>16.231535079464656</v>
      </c>
      <c r="M143" s="127">
        <f t="shared" si="32"/>
        <v>43.159914920535336</v>
      </c>
      <c r="N143" s="29"/>
      <c r="X143" s="121">
        <v>200</v>
      </c>
      <c r="Y143" s="121">
        <v>40</v>
      </c>
      <c r="Z143" s="127">
        <f t="shared" si="33"/>
        <v>43.159914920535336</v>
      </c>
    </row>
    <row r="144" spans="2:26" x14ac:dyDescent="0.2">
      <c r="B144" s="37">
        <v>42741</v>
      </c>
      <c r="C144" s="38">
        <v>0.58333333333575865</v>
      </c>
      <c r="D144" s="119">
        <f t="shared" si="26"/>
        <v>42741.583333333336</v>
      </c>
      <c r="E144" s="39">
        <v>33.744999999999997</v>
      </c>
      <c r="F144" s="54">
        <f t="shared" si="27"/>
        <v>64.452949999999987</v>
      </c>
      <c r="G144" s="39">
        <v>63.942500000000003</v>
      </c>
      <c r="H144" s="54">
        <f t="shared" si="28"/>
        <v>122.13017499999999</v>
      </c>
      <c r="I144" s="39">
        <v>30.197500000000002</v>
      </c>
      <c r="J144" s="54">
        <f t="shared" si="29"/>
        <v>57.677225</v>
      </c>
      <c r="K144" s="20">
        <f t="shared" si="30"/>
        <v>5</v>
      </c>
      <c r="L144" s="127">
        <f t="shared" si="31"/>
        <v>14.517310079464664</v>
      </c>
      <c r="M144" s="127">
        <f t="shared" si="32"/>
        <v>43.159914920535336</v>
      </c>
      <c r="N144" s="29"/>
      <c r="X144" s="121">
        <v>200</v>
      </c>
      <c r="Y144" s="121">
        <v>40</v>
      </c>
      <c r="Z144" s="127">
        <f t="shared" si="33"/>
        <v>43.159914920535336</v>
      </c>
    </row>
    <row r="145" spans="2:26" x14ac:dyDescent="0.2">
      <c r="B145" s="37">
        <v>42741</v>
      </c>
      <c r="C145" s="38">
        <v>0.625</v>
      </c>
      <c r="D145" s="119">
        <f t="shared" si="26"/>
        <v>42741.625</v>
      </c>
      <c r="E145" s="39">
        <v>47.78</v>
      </c>
      <c r="F145" s="54">
        <f t="shared" si="27"/>
        <v>91.259799999999998</v>
      </c>
      <c r="G145" s="39">
        <v>81.377499999999998</v>
      </c>
      <c r="H145" s="54">
        <f t="shared" si="28"/>
        <v>155.43102499999998</v>
      </c>
      <c r="I145" s="39">
        <v>33.594999999999999</v>
      </c>
      <c r="J145" s="54">
        <f t="shared" si="29"/>
        <v>64.166449999999998</v>
      </c>
      <c r="K145" s="20">
        <f t="shared" si="30"/>
        <v>5</v>
      </c>
      <c r="L145" s="127">
        <f t="shared" si="31"/>
        <v>21.006535079464662</v>
      </c>
      <c r="M145" s="127">
        <f t="shared" si="32"/>
        <v>43.159914920535336</v>
      </c>
      <c r="N145" s="29"/>
      <c r="X145" s="121">
        <v>200</v>
      </c>
      <c r="Y145" s="121">
        <v>40</v>
      </c>
      <c r="Z145" s="127">
        <f t="shared" si="33"/>
        <v>43.159914920535336</v>
      </c>
    </row>
    <row r="146" spans="2:26" x14ac:dyDescent="0.2">
      <c r="B146" s="37">
        <v>42741</v>
      </c>
      <c r="C146" s="38">
        <v>0.66666666666424135</v>
      </c>
      <c r="D146" s="119">
        <f t="shared" si="26"/>
        <v>42741.666666666664</v>
      </c>
      <c r="E146" s="39">
        <v>45.75</v>
      </c>
      <c r="F146" s="54">
        <f t="shared" si="27"/>
        <v>87.382499999999993</v>
      </c>
      <c r="G146" s="39">
        <v>79.642499999999998</v>
      </c>
      <c r="H146" s="54">
        <f t="shared" si="28"/>
        <v>152.117175</v>
      </c>
      <c r="I146" s="39">
        <v>33.89</v>
      </c>
      <c r="J146" s="54">
        <f t="shared" si="29"/>
        <v>64.729900000000001</v>
      </c>
      <c r="K146" s="20">
        <f t="shared" si="30"/>
        <v>5</v>
      </c>
      <c r="L146" s="127">
        <f t="shared" si="31"/>
        <v>21.569985079464665</v>
      </c>
      <c r="M146" s="127">
        <f t="shared" si="32"/>
        <v>43.159914920535336</v>
      </c>
      <c r="N146" s="29"/>
      <c r="X146" s="121">
        <v>200</v>
      </c>
      <c r="Y146" s="121">
        <v>40</v>
      </c>
      <c r="Z146" s="127">
        <f t="shared" si="33"/>
        <v>43.159914920535336</v>
      </c>
    </row>
    <row r="147" spans="2:26" x14ac:dyDescent="0.2">
      <c r="B147" s="37">
        <v>42741</v>
      </c>
      <c r="C147" s="38">
        <v>0.70833333333575865</v>
      </c>
      <c r="D147" s="119">
        <f t="shared" si="26"/>
        <v>42741.708333333336</v>
      </c>
      <c r="E147" s="39">
        <v>40.112499999999997</v>
      </c>
      <c r="F147" s="54">
        <f t="shared" si="27"/>
        <v>76.614874999999998</v>
      </c>
      <c r="G147" s="39">
        <v>72.262500000000003</v>
      </c>
      <c r="H147" s="54">
        <f t="shared" si="28"/>
        <v>138.02137500000001</v>
      </c>
      <c r="I147" s="39">
        <v>32.147500000000001</v>
      </c>
      <c r="J147" s="54">
        <f t="shared" si="29"/>
        <v>61.401724999999999</v>
      </c>
      <c r="K147" s="20">
        <f t="shared" si="30"/>
        <v>5</v>
      </c>
      <c r="L147" s="127">
        <f t="shared" si="31"/>
        <v>18.241810079464663</v>
      </c>
      <c r="M147" s="127">
        <f t="shared" si="32"/>
        <v>43.159914920535336</v>
      </c>
      <c r="N147" s="29"/>
      <c r="X147" s="121">
        <v>200</v>
      </c>
      <c r="Y147" s="121">
        <v>40</v>
      </c>
      <c r="Z147" s="127">
        <f t="shared" si="33"/>
        <v>43.159914920535336</v>
      </c>
    </row>
    <row r="148" spans="2:26" x14ac:dyDescent="0.2">
      <c r="B148" s="37">
        <v>42741</v>
      </c>
      <c r="C148" s="38">
        <v>0.75</v>
      </c>
      <c r="D148" s="119">
        <f t="shared" si="26"/>
        <v>42741.75</v>
      </c>
      <c r="E148" s="39">
        <v>29.44</v>
      </c>
      <c r="F148" s="54">
        <f t="shared" si="27"/>
        <v>56.230400000000003</v>
      </c>
      <c r="G148" s="39">
        <v>59.157499999999999</v>
      </c>
      <c r="H148" s="54">
        <f t="shared" si="28"/>
        <v>112.99082499999999</v>
      </c>
      <c r="I148" s="39">
        <v>29.717500000000001</v>
      </c>
      <c r="J148" s="54">
        <f t="shared" si="29"/>
        <v>56.760424999999998</v>
      </c>
      <c r="K148" s="20">
        <f t="shared" si="30"/>
        <v>5</v>
      </c>
      <c r="L148" s="127">
        <f t="shared" si="31"/>
        <v>13.600510079464662</v>
      </c>
      <c r="M148" s="127">
        <f t="shared" si="32"/>
        <v>43.159914920535336</v>
      </c>
      <c r="N148" s="29"/>
      <c r="X148" s="121">
        <v>200</v>
      </c>
      <c r="Y148" s="121">
        <v>40</v>
      </c>
      <c r="Z148" s="127">
        <f t="shared" si="33"/>
        <v>43.159914920535336</v>
      </c>
    </row>
    <row r="149" spans="2:26" x14ac:dyDescent="0.2">
      <c r="B149" s="37">
        <v>42741</v>
      </c>
      <c r="C149" s="38">
        <v>0.79166666666424135</v>
      </c>
      <c r="D149" s="119">
        <f t="shared" si="26"/>
        <v>42741.791666666664</v>
      </c>
      <c r="E149" s="39">
        <v>22.67</v>
      </c>
      <c r="F149" s="54">
        <f t="shared" si="27"/>
        <v>43.299700000000001</v>
      </c>
      <c r="G149" s="39">
        <v>41.452500000000001</v>
      </c>
      <c r="H149" s="54">
        <f t="shared" si="28"/>
        <v>79.174274999999994</v>
      </c>
      <c r="I149" s="39">
        <v>18.78</v>
      </c>
      <c r="J149" s="54">
        <f t="shared" si="29"/>
        <v>35.869799999999998</v>
      </c>
      <c r="K149" s="20">
        <f t="shared" si="30"/>
        <v>5</v>
      </c>
      <c r="L149" s="127">
        <f t="shared" si="31"/>
        <v>-7.2901149205353377</v>
      </c>
      <c r="M149" s="127">
        <f t="shared" si="32"/>
        <v>43.159914920535336</v>
      </c>
      <c r="N149" s="29"/>
      <c r="X149" s="121">
        <v>200</v>
      </c>
      <c r="Y149" s="121">
        <v>40</v>
      </c>
      <c r="Z149" s="127">
        <f t="shared" si="33"/>
        <v>43.159914920535336</v>
      </c>
    </row>
    <row r="150" spans="2:26" x14ac:dyDescent="0.2">
      <c r="B150" s="37">
        <v>42741</v>
      </c>
      <c r="C150" s="38">
        <v>0.83333333333575865</v>
      </c>
      <c r="D150" s="119">
        <f t="shared" si="26"/>
        <v>42741.833333333336</v>
      </c>
      <c r="E150" s="39">
        <v>17.7925</v>
      </c>
      <c r="F150" s="54">
        <f t="shared" si="27"/>
        <v>33.983674999999998</v>
      </c>
      <c r="G150" s="39">
        <v>36.807499999999997</v>
      </c>
      <c r="H150" s="54">
        <f t="shared" si="28"/>
        <v>70.302324999999996</v>
      </c>
      <c r="I150" s="39">
        <v>19.017499999999998</v>
      </c>
      <c r="J150" s="54">
        <f t="shared" si="29"/>
        <v>36.323424999999993</v>
      </c>
      <c r="K150" s="20">
        <f t="shared" si="30"/>
        <v>5</v>
      </c>
      <c r="L150" s="127">
        <f t="shared" si="31"/>
        <v>-6.8364899205353424</v>
      </c>
      <c r="M150" s="127">
        <f t="shared" si="32"/>
        <v>43.159914920535336</v>
      </c>
      <c r="N150" s="29"/>
      <c r="X150" s="121">
        <v>200</v>
      </c>
      <c r="Y150" s="121">
        <v>40</v>
      </c>
      <c r="Z150" s="127">
        <f t="shared" si="33"/>
        <v>43.159914920535336</v>
      </c>
    </row>
    <row r="151" spans="2:26" x14ac:dyDescent="0.2">
      <c r="B151" s="37">
        <v>42741</v>
      </c>
      <c r="C151" s="38">
        <v>0.875</v>
      </c>
      <c r="D151" s="119">
        <f t="shared" si="26"/>
        <v>42741.875</v>
      </c>
      <c r="E151" s="39">
        <v>15.4925</v>
      </c>
      <c r="F151" s="54">
        <f t="shared" si="27"/>
        <v>29.590674999999997</v>
      </c>
      <c r="G151" s="39">
        <v>30.405000000000001</v>
      </c>
      <c r="H151" s="54">
        <f t="shared" si="28"/>
        <v>58.073549999999997</v>
      </c>
      <c r="I151" s="39">
        <v>14.9125</v>
      </c>
      <c r="J151" s="54">
        <f t="shared" si="29"/>
        <v>28.482874999999996</v>
      </c>
      <c r="K151" s="20">
        <f t="shared" si="30"/>
        <v>5</v>
      </c>
      <c r="L151" s="127">
        <f t="shared" si="31"/>
        <v>-14.677039920535339</v>
      </c>
      <c r="M151" s="127">
        <f t="shared" si="32"/>
        <v>43.159914920535336</v>
      </c>
      <c r="N151" s="29"/>
      <c r="X151" s="121">
        <v>200</v>
      </c>
      <c r="Y151" s="121">
        <v>40</v>
      </c>
      <c r="Z151" s="127">
        <f t="shared" si="33"/>
        <v>43.159914920535336</v>
      </c>
    </row>
    <row r="152" spans="2:26" x14ac:dyDescent="0.2">
      <c r="B152" s="37">
        <v>42741</v>
      </c>
      <c r="C152" s="38">
        <v>0.91666666666424135</v>
      </c>
      <c r="D152" s="119">
        <f t="shared" si="26"/>
        <v>42741.916666666664</v>
      </c>
      <c r="E152" s="39">
        <v>12.785</v>
      </c>
      <c r="F152" s="54">
        <f t="shared" si="27"/>
        <v>24.419349999999998</v>
      </c>
      <c r="G152" s="39">
        <v>26.815000000000001</v>
      </c>
      <c r="H152" s="54">
        <f t="shared" si="28"/>
        <v>51.216650000000001</v>
      </c>
      <c r="I152" s="39">
        <v>14.0275</v>
      </c>
      <c r="J152" s="54">
        <f t="shared" si="29"/>
        <v>26.792524999999998</v>
      </c>
      <c r="K152" s="20">
        <f t="shared" si="30"/>
        <v>5</v>
      </c>
      <c r="L152" s="127">
        <f t="shared" si="31"/>
        <v>-16.367389920535338</v>
      </c>
      <c r="M152" s="127">
        <f t="shared" si="32"/>
        <v>43.159914920535336</v>
      </c>
      <c r="N152" s="29"/>
      <c r="X152" s="121">
        <v>200</v>
      </c>
      <c r="Y152" s="121">
        <v>40</v>
      </c>
      <c r="Z152" s="127">
        <f t="shared" si="33"/>
        <v>43.159914920535336</v>
      </c>
    </row>
    <row r="153" spans="2:26" x14ac:dyDescent="0.2">
      <c r="B153" s="37">
        <v>42741</v>
      </c>
      <c r="C153" s="38">
        <v>0.95833333333575865</v>
      </c>
      <c r="D153" s="119">
        <f t="shared" si="26"/>
        <v>42741.958333333336</v>
      </c>
      <c r="E153" s="39">
        <v>14.695</v>
      </c>
      <c r="F153" s="54">
        <f t="shared" si="27"/>
        <v>28.067450000000001</v>
      </c>
      <c r="G153" s="39">
        <v>29.734999999999999</v>
      </c>
      <c r="H153" s="54">
        <f t="shared" si="28"/>
        <v>56.793849999999999</v>
      </c>
      <c r="I153" s="39">
        <v>15.0425</v>
      </c>
      <c r="J153" s="54">
        <f t="shared" si="29"/>
        <v>28.731175</v>
      </c>
      <c r="K153" s="20">
        <f t="shared" si="30"/>
        <v>5</v>
      </c>
      <c r="L153" s="127">
        <f t="shared" si="31"/>
        <v>-14.428739920535335</v>
      </c>
      <c r="M153" s="127">
        <f t="shared" si="32"/>
        <v>43.159914920535336</v>
      </c>
      <c r="N153" s="29"/>
      <c r="X153" s="121">
        <v>200</v>
      </c>
      <c r="Y153" s="121">
        <v>40</v>
      </c>
      <c r="Z153" s="127">
        <f t="shared" si="33"/>
        <v>43.159914920535336</v>
      </c>
    </row>
    <row r="154" spans="2:26" x14ac:dyDescent="0.2">
      <c r="B154" s="37">
        <v>42742</v>
      </c>
      <c r="C154" s="38">
        <v>0</v>
      </c>
      <c r="D154" s="119">
        <f t="shared" si="26"/>
        <v>42742</v>
      </c>
      <c r="E154" s="39">
        <v>11.842499999999999</v>
      </c>
      <c r="F154" s="54">
        <f t="shared" si="27"/>
        <v>22.619174999999998</v>
      </c>
      <c r="G154" s="39">
        <v>26.95</v>
      </c>
      <c r="H154" s="54">
        <f t="shared" si="28"/>
        <v>51.474499999999999</v>
      </c>
      <c r="I154" s="39">
        <v>15.105</v>
      </c>
      <c r="J154" s="54">
        <f t="shared" si="29"/>
        <v>28.850549999999998</v>
      </c>
      <c r="K154" s="20">
        <f t="shared" si="30"/>
        <v>6</v>
      </c>
      <c r="L154" s="127">
        <f t="shared" si="31"/>
        <v>-14.309364920535337</v>
      </c>
      <c r="M154" s="127">
        <f t="shared" si="32"/>
        <v>43.159914920535336</v>
      </c>
      <c r="N154" s="29"/>
      <c r="X154" s="121">
        <v>200</v>
      </c>
      <c r="Y154" s="121">
        <v>40</v>
      </c>
      <c r="Z154" s="127">
        <f t="shared" si="33"/>
        <v>43.159914920535336</v>
      </c>
    </row>
    <row r="155" spans="2:26" x14ac:dyDescent="0.2">
      <c r="B155" s="37">
        <v>42742</v>
      </c>
      <c r="C155" s="38">
        <v>4.1666666664241347E-2</v>
      </c>
      <c r="D155" s="119">
        <f t="shared" si="26"/>
        <v>42742.041666666664</v>
      </c>
      <c r="E155" s="39">
        <v>9.7575000000000003</v>
      </c>
      <c r="F155" s="54">
        <f t="shared" si="27"/>
        <v>18.636824999999998</v>
      </c>
      <c r="G155" s="39">
        <v>24.727499999999999</v>
      </c>
      <c r="H155" s="54">
        <f t="shared" si="28"/>
        <v>47.229524999999995</v>
      </c>
      <c r="I155" s="39">
        <v>14.97</v>
      </c>
      <c r="J155" s="54">
        <f t="shared" si="29"/>
        <v>28.592700000000001</v>
      </c>
      <c r="K155" s="20">
        <f t="shared" si="30"/>
        <v>6</v>
      </c>
      <c r="L155" s="127">
        <f t="shared" si="31"/>
        <v>-14.567214920535335</v>
      </c>
      <c r="M155" s="127">
        <f t="shared" si="32"/>
        <v>43.159914920535336</v>
      </c>
      <c r="N155" s="29"/>
      <c r="X155" s="121">
        <v>200</v>
      </c>
      <c r="Y155" s="121">
        <v>40</v>
      </c>
      <c r="Z155" s="127">
        <f t="shared" si="33"/>
        <v>43.159914920535336</v>
      </c>
    </row>
    <row r="156" spans="2:26" x14ac:dyDescent="0.2">
      <c r="B156" s="37">
        <v>42742</v>
      </c>
      <c r="C156" s="38">
        <v>8.3333333335758653E-2</v>
      </c>
      <c r="D156" s="119">
        <f t="shared" si="26"/>
        <v>42742.083333333336</v>
      </c>
      <c r="E156" s="39">
        <v>26.9925</v>
      </c>
      <c r="F156" s="54">
        <f t="shared" si="27"/>
        <v>51.555675000000001</v>
      </c>
      <c r="G156" s="39">
        <v>47.76</v>
      </c>
      <c r="H156" s="54">
        <f t="shared" si="28"/>
        <v>91.221599999999995</v>
      </c>
      <c r="I156" s="39">
        <v>20.767499999999998</v>
      </c>
      <c r="J156" s="54">
        <f t="shared" si="29"/>
        <v>39.665924999999994</v>
      </c>
      <c r="K156" s="20">
        <f t="shared" si="30"/>
        <v>6</v>
      </c>
      <c r="L156" s="127">
        <f t="shared" si="31"/>
        <v>-3.4939899205353413</v>
      </c>
      <c r="M156" s="127">
        <f t="shared" si="32"/>
        <v>43.159914920535336</v>
      </c>
      <c r="N156" s="29"/>
      <c r="X156" s="121">
        <v>200</v>
      </c>
      <c r="Y156" s="121">
        <v>40</v>
      </c>
      <c r="Z156" s="127">
        <f t="shared" si="33"/>
        <v>43.159914920535336</v>
      </c>
    </row>
    <row r="157" spans="2:26" x14ac:dyDescent="0.2">
      <c r="B157" s="37">
        <v>42742</v>
      </c>
      <c r="C157" s="38">
        <v>0.125</v>
      </c>
      <c r="D157" s="119">
        <f t="shared" si="26"/>
        <v>42742.125</v>
      </c>
      <c r="E157" s="39">
        <v>11.145</v>
      </c>
      <c r="F157" s="54">
        <f t="shared" si="27"/>
        <v>21.286949999999997</v>
      </c>
      <c r="G157" s="39">
        <v>26.545000000000002</v>
      </c>
      <c r="H157" s="54">
        <f t="shared" si="28"/>
        <v>50.700949999999999</v>
      </c>
      <c r="I157" s="39">
        <v>15.397500000000001</v>
      </c>
      <c r="J157" s="54">
        <f t="shared" si="29"/>
        <v>29.409224999999999</v>
      </c>
      <c r="K157" s="20">
        <f t="shared" si="30"/>
        <v>6</v>
      </c>
      <c r="L157" s="127">
        <f t="shared" si="31"/>
        <v>-13.750689920535336</v>
      </c>
      <c r="M157" s="127">
        <f t="shared" si="32"/>
        <v>43.159914920535336</v>
      </c>
      <c r="N157" s="29"/>
      <c r="X157" s="121">
        <v>200</v>
      </c>
      <c r="Y157" s="121">
        <v>40</v>
      </c>
      <c r="Z157" s="127">
        <f t="shared" si="33"/>
        <v>43.159914920535336</v>
      </c>
    </row>
    <row r="158" spans="2:26" x14ac:dyDescent="0.2">
      <c r="B158" s="37">
        <v>42742</v>
      </c>
      <c r="C158" s="38">
        <v>0.16666666666424135</v>
      </c>
      <c r="D158" s="119">
        <f t="shared" si="26"/>
        <v>42742.166666666664</v>
      </c>
      <c r="E158" s="39">
        <v>18.807500000000001</v>
      </c>
      <c r="F158" s="54">
        <f t="shared" si="27"/>
        <v>35.922325000000001</v>
      </c>
      <c r="G158" s="39">
        <v>34.965000000000003</v>
      </c>
      <c r="H158" s="54">
        <f t="shared" si="28"/>
        <v>66.783150000000006</v>
      </c>
      <c r="I158" s="39">
        <v>16.157499999999999</v>
      </c>
      <c r="J158" s="54">
        <f t="shared" si="29"/>
        <v>30.860824999999995</v>
      </c>
      <c r="K158" s="20">
        <f t="shared" si="30"/>
        <v>6</v>
      </c>
      <c r="L158" s="127">
        <f t="shared" si="31"/>
        <v>-12.299089920535341</v>
      </c>
      <c r="M158" s="127">
        <f t="shared" si="32"/>
        <v>43.159914920535336</v>
      </c>
      <c r="N158" s="29"/>
      <c r="X158" s="121">
        <v>200</v>
      </c>
      <c r="Y158" s="121">
        <v>40</v>
      </c>
      <c r="Z158" s="127">
        <f t="shared" si="33"/>
        <v>43.159914920535336</v>
      </c>
    </row>
    <row r="159" spans="2:26" x14ac:dyDescent="0.2">
      <c r="B159" s="37">
        <v>42742</v>
      </c>
      <c r="C159" s="38">
        <v>0.20833333333575865</v>
      </c>
      <c r="D159" s="119">
        <f t="shared" si="26"/>
        <v>42742.208333333336</v>
      </c>
      <c r="E159" s="39">
        <v>32.204999999999998</v>
      </c>
      <c r="F159" s="54">
        <f t="shared" si="27"/>
        <v>61.511549999999993</v>
      </c>
      <c r="G159" s="39">
        <v>50.557499999999997</v>
      </c>
      <c r="H159" s="54">
        <f t="shared" si="28"/>
        <v>96.564824999999985</v>
      </c>
      <c r="I159" s="39">
        <v>18.352499999999999</v>
      </c>
      <c r="J159" s="54">
        <f t="shared" si="29"/>
        <v>35.053274999999999</v>
      </c>
      <c r="K159" s="20">
        <f t="shared" si="30"/>
        <v>6</v>
      </c>
      <c r="L159" s="127">
        <f t="shared" si="31"/>
        <v>-8.1066399205353363</v>
      </c>
      <c r="M159" s="127">
        <f t="shared" si="32"/>
        <v>43.159914920535336</v>
      </c>
      <c r="N159" s="29"/>
      <c r="X159" s="121">
        <v>200</v>
      </c>
      <c r="Y159" s="121">
        <v>40</v>
      </c>
      <c r="Z159" s="127">
        <f t="shared" si="33"/>
        <v>43.159914920535336</v>
      </c>
    </row>
    <row r="160" spans="2:26" x14ac:dyDescent="0.2">
      <c r="B160" s="37">
        <v>42742</v>
      </c>
      <c r="C160" s="38">
        <v>0.25</v>
      </c>
      <c r="D160" s="119">
        <f t="shared" si="26"/>
        <v>42742.25</v>
      </c>
      <c r="E160" s="39">
        <v>18.087499999999999</v>
      </c>
      <c r="F160" s="54">
        <f t="shared" si="27"/>
        <v>34.547124999999994</v>
      </c>
      <c r="G160" s="39">
        <v>34.75</v>
      </c>
      <c r="H160" s="54">
        <f t="shared" si="28"/>
        <v>66.372500000000002</v>
      </c>
      <c r="I160" s="39">
        <v>16.66</v>
      </c>
      <c r="J160" s="54">
        <f t="shared" si="29"/>
        <v>31.820599999999999</v>
      </c>
      <c r="K160" s="20">
        <f t="shared" si="30"/>
        <v>6</v>
      </c>
      <c r="L160" s="127">
        <f t="shared" si="31"/>
        <v>-11.339314920535337</v>
      </c>
      <c r="M160" s="127">
        <f t="shared" si="32"/>
        <v>43.159914920535336</v>
      </c>
      <c r="N160" s="29"/>
      <c r="X160" s="121">
        <v>200</v>
      </c>
      <c r="Y160" s="121">
        <v>40</v>
      </c>
      <c r="Z160" s="127">
        <f t="shared" si="33"/>
        <v>43.159914920535336</v>
      </c>
    </row>
    <row r="161" spans="2:26" x14ac:dyDescent="0.2">
      <c r="B161" s="37">
        <v>42742</v>
      </c>
      <c r="C161" s="38">
        <v>0.29166666666424135</v>
      </c>
      <c r="D161" s="119">
        <f t="shared" si="26"/>
        <v>42742.291666666664</v>
      </c>
      <c r="E161" s="39">
        <v>31.2925</v>
      </c>
      <c r="F161" s="54">
        <f t="shared" si="27"/>
        <v>59.768675000000002</v>
      </c>
      <c r="G161" s="39">
        <v>49.692500000000003</v>
      </c>
      <c r="H161" s="54">
        <f t="shared" si="28"/>
        <v>94.912675000000007</v>
      </c>
      <c r="I161" s="39">
        <v>18.397500000000001</v>
      </c>
      <c r="J161" s="54">
        <f t="shared" si="29"/>
        <v>35.139225000000003</v>
      </c>
      <c r="K161" s="20">
        <f t="shared" si="30"/>
        <v>6</v>
      </c>
      <c r="L161" s="127">
        <f t="shared" si="31"/>
        <v>-8.0206899205353324</v>
      </c>
      <c r="M161" s="127">
        <f t="shared" si="32"/>
        <v>43.159914920535336</v>
      </c>
      <c r="N161" s="29"/>
      <c r="X161" s="121">
        <v>200</v>
      </c>
      <c r="Y161" s="121">
        <v>40</v>
      </c>
      <c r="Z161" s="127">
        <f t="shared" si="33"/>
        <v>43.159914920535336</v>
      </c>
    </row>
    <row r="162" spans="2:26" x14ac:dyDescent="0.2">
      <c r="B162" s="37">
        <v>42742</v>
      </c>
      <c r="C162" s="38">
        <v>0.33333333333575865</v>
      </c>
      <c r="D162" s="119">
        <f t="shared" si="26"/>
        <v>42742.333333333336</v>
      </c>
      <c r="E162" s="39">
        <v>68.430000000000007</v>
      </c>
      <c r="F162" s="54">
        <f t="shared" si="27"/>
        <v>130.7013</v>
      </c>
      <c r="G162" s="39">
        <v>94</v>
      </c>
      <c r="H162" s="54">
        <f t="shared" si="28"/>
        <v>179.54</v>
      </c>
      <c r="I162" s="39">
        <v>25.572500000000002</v>
      </c>
      <c r="J162" s="54">
        <f t="shared" si="29"/>
        <v>48.843474999999998</v>
      </c>
      <c r="K162" s="20">
        <f t="shared" si="30"/>
        <v>6</v>
      </c>
      <c r="L162" s="127">
        <f t="shared" si="31"/>
        <v>5.6835600794646624</v>
      </c>
      <c r="M162" s="127">
        <f t="shared" si="32"/>
        <v>43.159914920535336</v>
      </c>
      <c r="N162" s="29"/>
      <c r="X162" s="121">
        <v>200</v>
      </c>
      <c r="Y162" s="121">
        <v>40</v>
      </c>
      <c r="Z162" s="127">
        <f t="shared" si="33"/>
        <v>43.159914920535336</v>
      </c>
    </row>
    <row r="163" spans="2:26" x14ac:dyDescent="0.2">
      <c r="B163" s="37">
        <v>42742</v>
      </c>
      <c r="C163" s="38">
        <v>0.375</v>
      </c>
      <c r="D163" s="119">
        <f t="shared" si="26"/>
        <v>42742.375</v>
      </c>
      <c r="E163" s="39">
        <v>100.1725</v>
      </c>
      <c r="F163" s="54">
        <f t="shared" si="27"/>
        <v>191.329475</v>
      </c>
      <c r="G163" s="39">
        <v>131.72749999999999</v>
      </c>
      <c r="H163" s="54">
        <f t="shared" si="28"/>
        <v>251.59952499999997</v>
      </c>
      <c r="I163" s="39">
        <v>31.55</v>
      </c>
      <c r="J163" s="54">
        <f t="shared" si="29"/>
        <v>60.2605</v>
      </c>
      <c r="K163" s="20">
        <f t="shared" si="30"/>
        <v>6</v>
      </c>
      <c r="L163" s="127">
        <f t="shared" si="31"/>
        <v>17.100585079464665</v>
      </c>
      <c r="M163" s="127">
        <f t="shared" si="32"/>
        <v>43.159914920535336</v>
      </c>
      <c r="N163" s="29"/>
      <c r="X163" s="121">
        <v>200</v>
      </c>
      <c r="Y163" s="121">
        <v>40</v>
      </c>
      <c r="Z163" s="127">
        <f t="shared" si="33"/>
        <v>43.159914920535336</v>
      </c>
    </row>
    <row r="164" spans="2:26" x14ac:dyDescent="0.2">
      <c r="B164" s="37">
        <v>42742</v>
      </c>
      <c r="C164" s="38">
        <v>0.41666666666424135</v>
      </c>
      <c r="D164" s="119">
        <f t="shared" si="26"/>
        <v>42742.416666666664</v>
      </c>
      <c r="E164" s="39">
        <v>108.74</v>
      </c>
      <c r="F164" s="54">
        <f t="shared" si="27"/>
        <v>207.69339999999997</v>
      </c>
      <c r="G164" s="39">
        <v>143.58000000000001</v>
      </c>
      <c r="H164" s="54">
        <f t="shared" si="28"/>
        <v>274.23779999999999</v>
      </c>
      <c r="I164" s="39">
        <v>34.844999999999999</v>
      </c>
      <c r="J164" s="54">
        <f t="shared" si="29"/>
        <v>66.55395</v>
      </c>
      <c r="K164" s="20">
        <f t="shared" si="30"/>
        <v>6</v>
      </c>
      <c r="L164" s="127">
        <f t="shared" si="31"/>
        <v>23.394035079464665</v>
      </c>
      <c r="M164" s="127">
        <f t="shared" si="32"/>
        <v>43.159914920535336</v>
      </c>
      <c r="N164" s="29"/>
      <c r="X164" s="121">
        <v>200</v>
      </c>
      <c r="Y164" s="121">
        <v>40</v>
      </c>
      <c r="Z164" s="127">
        <f t="shared" si="33"/>
        <v>43.159914920535336</v>
      </c>
    </row>
    <row r="165" spans="2:26" x14ac:dyDescent="0.2">
      <c r="B165" s="37">
        <v>42742</v>
      </c>
      <c r="C165" s="38">
        <v>0.45833333333575865</v>
      </c>
      <c r="D165" s="119">
        <f t="shared" si="26"/>
        <v>42742.458333333336</v>
      </c>
      <c r="E165" s="39">
        <v>109.905</v>
      </c>
      <c r="F165" s="54">
        <f t="shared" si="27"/>
        <v>209.91854999999998</v>
      </c>
      <c r="G165" s="39">
        <v>144.11500000000001</v>
      </c>
      <c r="H165" s="54">
        <f t="shared" si="28"/>
        <v>275.25965000000002</v>
      </c>
      <c r="I165" s="39">
        <v>34.215000000000003</v>
      </c>
      <c r="J165" s="54">
        <f t="shared" si="29"/>
        <v>65.350650000000002</v>
      </c>
      <c r="K165" s="20">
        <f t="shared" si="30"/>
        <v>6</v>
      </c>
      <c r="L165" s="127">
        <f t="shared" si="31"/>
        <v>22.190735079464666</v>
      </c>
      <c r="M165" s="127">
        <f t="shared" si="32"/>
        <v>43.159914920535336</v>
      </c>
      <c r="N165" s="29"/>
      <c r="X165" s="121">
        <v>200</v>
      </c>
      <c r="Y165" s="121">
        <v>40</v>
      </c>
      <c r="Z165" s="127">
        <f t="shared" si="33"/>
        <v>43.159914920535336</v>
      </c>
    </row>
    <row r="166" spans="2:26" x14ac:dyDescent="0.2">
      <c r="B166" s="37">
        <v>42742</v>
      </c>
      <c r="C166" s="38">
        <v>0.5</v>
      </c>
      <c r="D166" s="119">
        <f t="shared" si="26"/>
        <v>42742.5</v>
      </c>
      <c r="E166" s="39">
        <v>90.92</v>
      </c>
      <c r="F166" s="54">
        <f t="shared" si="27"/>
        <v>173.65719999999999</v>
      </c>
      <c r="G166" s="39">
        <v>122.2625</v>
      </c>
      <c r="H166" s="54">
        <f t="shared" si="28"/>
        <v>233.52137500000001</v>
      </c>
      <c r="I166" s="39">
        <v>31.342500000000001</v>
      </c>
      <c r="J166" s="54">
        <f t="shared" si="29"/>
        <v>59.864175000000003</v>
      </c>
      <c r="K166" s="20">
        <f t="shared" si="30"/>
        <v>6</v>
      </c>
      <c r="L166" s="127">
        <f t="shared" si="31"/>
        <v>16.704260079464667</v>
      </c>
      <c r="M166" s="127">
        <f t="shared" si="32"/>
        <v>43.159914920535336</v>
      </c>
      <c r="N166" s="30"/>
      <c r="X166" s="121">
        <v>200</v>
      </c>
      <c r="Y166" s="121">
        <v>40</v>
      </c>
      <c r="Z166" s="127">
        <f t="shared" si="33"/>
        <v>43.159914920535336</v>
      </c>
    </row>
    <row r="167" spans="2:26" x14ac:dyDescent="0.2">
      <c r="B167" s="37">
        <v>42742</v>
      </c>
      <c r="C167" s="38">
        <v>0.54166666666424135</v>
      </c>
      <c r="D167" s="119">
        <f t="shared" si="26"/>
        <v>42742.541666666664</v>
      </c>
      <c r="E167" s="39">
        <v>51.104999999999997</v>
      </c>
      <c r="F167" s="54">
        <f t="shared" si="27"/>
        <v>97.610549999999989</v>
      </c>
      <c r="G167" s="39">
        <v>75.787499999999994</v>
      </c>
      <c r="H167" s="54">
        <f t="shared" si="28"/>
        <v>144.75412499999999</v>
      </c>
      <c r="I167" s="39">
        <v>24.684999999999999</v>
      </c>
      <c r="J167" s="54">
        <f t="shared" si="29"/>
        <v>47.148349999999994</v>
      </c>
      <c r="K167" s="20">
        <f t="shared" si="30"/>
        <v>6</v>
      </c>
      <c r="L167" s="127">
        <f t="shared" si="31"/>
        <v>3.9884350794646579</v>
      </c>
      <c r="M167" s="127">
        <f t="shared" si="32"/>
        <v>43.159914920535336</v>
      </c>
      <c r="N167" s="29"/>
      <c r="X167" s="121">
        <v>200</v>
      </c>
      <c r="Y167" s="121">
        <v>40</v>
      </c>
      <c r="Z167" s="127">
        <f t="shared" si="33"/>
        <v>43.159914920535336</v>
      </c>
    </row>
    <row r="168" spans="2:26" x14ac:dyDescent="0.2">
      <c r="B168" s="37">
        <v>42742</v>
      </c>
      <c r="C168" s="38">
        <v>0.58333333333575865</v>
      </c>
      <c r="D168" s="119">
        <f t="shared" si="26"/>
        <v>42742.583333333336</v>
      </c>
      <c r="E168" s="39">
        <v>60.087499999999999</v>
      </c>
      <c r="F168" s="54">
        <f t="shared" si="27"/>
        <v>114.76712499999999</v>
      </c>
      <c r="G168" s="39">
        <v>90.772499999999994</v>
      </c>
      <c r="H168" s="54">
        <f t="shared" si="28"/>
        <v>173.37547499999999</v>
      </c>
      <c r="I168" s="39">
        <v>30.682500000000001</v>
      </c>
      <c r="J168" s="54">
        <f t="shared" si="29"/>
        <v>58.603574999999999</v>
      </c>
      <c r="K168" s="20">
        <f t="shared" si="30"/>
        <v>6</v>
      </c>
      <c r="L168" s="127">
        <f t="shared" si="31"/>
        <v>15.443660079464664</v>
      </c>
      <c r="M168" s="127">
        <f t="shared" si="32"/>
        <v>43.159914920535336</v>
      </c>
      <c r="N168" s="29"/>
      <c r="X168" s="121">
        <v>200</v>
      </c>
      <c r="Y168" s="121">
        <v>40</v>
      </c>
      <c r="Z168" s="127">
        <f t="shared" si="33"/>
        <v>43.159914920535336</v>
      </c>
    </row>
    <row r="169" spans="2:26" x14ac:dyDescent="0.2">
      <c r="B169" s="37">
        <v>42742</v>
      </c>
      <c r="C169" s="38">
        <v>0.625</v>
      </c>
      <c r="D169" s="119">
        <f t="shared" si="26"/>
        <v>42742.625</v>
      </c>
      <c r="E169" s="39">
        <v>56.2575</v>
      </c>
      <c r="F169" s="54">
        <f t="shared" si="27"/>
        <v>107.451825</v>
      </c>
      <c r="G169" s="39">
        <v>84.97</v>
      </c>
      <c r="H169" s="54">
        <f t="shared" si="28"/>
        <v>162.2927</v>
      </c>
      <c r="I169" s="39">
        <v>28.712499999999999</v>
      </c>
      <c r="J169" s="54">
        <f t="shared" si="29"/>
        <v>54.840874999999997</v>
      </c>
      <c r="K169" s="20">
        <f t="shared" si="30"/>
        <v>6</v>
      </c>
      <c r="L169" s="127">
        <f t="shared" si="31"/>
        <v>11.680960079464661</v>
      </c>
      <c r="M169" s="127">
        <f t="shared" si="32"/>
        <v>43.159914920535336</v>
      </c>
      <c r="N169" s="29"/>
      <c r="X169" s="121">
        <v>200</v>
      </c>
      <c r="Y169" s="121">
        <v>40</v>
      </c>
      <c r="Z169" s="127">
        <f t="shared" si="33"/>
        <v>43.159914920535336</v>
      </c>
    </row>
    <row r="170" spans="2:26" x14ac:dyDescent="0.2">
      <c r="B170" s="37">
        <v>42742</v>
      </c>
      <c r="C170" s="38">
        <v>0.66666666666424135</v>
      </c>
      <c r="D170" s="119">
        <f t="shared" si="26"/>
        <v>42742.666666666664</v>
      </c>
      <c r="E170" s="39">
        <v>55.572499999999998</v>
      </c>
      <c r="F170" s="54">
        <f t="shared" si="27"/>
        <v>106.143475</v>
      </c>
      <c r="G170" s="39">
        <v>86.492500000000007</v>
      </c>
      <c r="H170" s="54">
        <f t="shared" si="28"/>
        <v>165.20067500000002</v>
      </c>
      <c r="I170" s="39">
        <v>30.914999999999999</v>
      </c>
      <c r="J170" s="54">
        <f t="shared" si="29"/>
        <v>59.047649999999997</v>
      </c>
      <c r="K170" s="20">
        <f t="shared" si="30"/>
        <v>6</v>
      </c>
      <c r="L170" s="127">
        <f t="shared" si="31"/>
        <v>15.887735079464662</v>
      </c>
      <c r="M170" s="127">
        <f t="shared" si="32"/>
        <v>43.159914920535336</v>
      </c>
      <c r="N170" s="29"/>
      <c r="X170" s="121">
        <v>200</v>
      </c>
      <c r="Y170" s="121">
        <v>40</v>
      </c>
      <c r="Z170" s="127">
        <f t="shared" si="33"/>
        <v>43.159914920535336</v>
      </c>
    </row>
    <row r="171" spans="2:26" x14ac:dyDescent="0.2">
      <c r="B171" s="37">
        <v>42742</v>
      </c>
      <c r="C171" s="38">
        <v>0.70833333333575865</v>
      </c>
      <c r="D171" s="119">
        <f t="shared" si="26"/>
        <v>42742.708333333336</v>
      </c>
      <c r="E171" s="39">
        <v>52.094999999999999</v>
      </c>
      <c r="F171" s="54">
        <f t="shared" si="27"/>
        <v>99.501449999999991</v>
      </c>
      <c r="G171" s="39">
        <v>84.07</v>
      </c>
      <c r="H171" s="54">
        <f t="shared" si="28"/>
        <v>160.57369999999997</v>
      </c>
      <c r="I171" s="39">
        <v>31.975000000000001</v>
      </c>
      <c r="J171" s="54">
        <f t="shared" si="29"/>
        <v>61.072249999999997</v>
      </c>
      <c r="K171" s="20">
        <f t="shared" si="30"/>
        <v>6</v>
      </c>
      <c r="L171" s="127">
        <f t="shared" si="31"/>
        <v>17.912335079464661</v>
      </c>
      <c r="M171" s="127">
        <f t="shared" si="32"/>
        <v>43.159914920535336</v>
      </c>
      <c r="N171" s="29"/>
      <c r="X171" s="121">
        <v>200</v>
      </c>
      <c r="Y171" s="121">
        <v>40</v>
      </c>
      <c r="Z171" s="127">
        <f t="shared" si="33"/>
        <v>43.159914920535336</v>
      </c>
    </row>
    <row r="172" spans="2:26" x14ac:dyDescent="0.2">
      <c r="B172" s="37">
        <v>42742</v>
      </c>
      <c r="C172" s="38">
        <v>0.75</v>
      </c>
      <c r="D172" s="119">
        <f t="shared" si="26"/>
        <v>42742.75</v>
      </c>
      <c r="E172" s="39">
        <v>60.524999999999999</v>
      </c>
      <c r="F172" s="54">
        <f t="shared" si="27"/>
        <v>115.60274999999999</v>
      </c>
      <c r="G172" s="39">
        <v>93.875</v>
      </c>
      <c r="H172" s="54">
        <f t="shared" si="28"/>
        <v>179.30124999999998</v>
      </c>
      <c r="I172" s="39">
        <v>33.354999999999997</v>
      </c>
      <c r="J172" s="54">
        <f t="shared" si="29"/>
        <v>63.708049999999993</v>
      </c>
      <c r="K172" s="20">
        <f t="shared" si="30"/>
        <v>6</v>
      </c>
      <c r="L172" s="127">
        <f t="shared" si="31"/>
        <v>20.548135079464657</v>
      </c>
      <c r="M172" s="127">
        <f t="shared" si="32"/>
        <v>43.159914920535336</v>
      </c>
      <c r="N172" s="29"/>
      <c r="X172" s="121">
        <v>200</v>
      </c>
      <c r="Y172" s="121">
        <v>40</v>
      </c>
      <c r="Z172" s="127">
        <f t="shared" si="33"/>
        <v>43.159914920535336</v>
      </c>
    </row>
    <row r="173" spans="2:26" x14ac:dyDescent="0.2">
      <c r="B173" s="37">
        <v>42742</v>
      </c>
      <c r="C173" s="38">
        <v>0.79166666666424135</v>
      </c>
      <c r="D173" s="119">
        <f t="shared" si="26"/>
        <v>42742.791666666664</v>
      </c>
      <c r="E173" s="39">
        <v>36.494999999999997</v>
      </c>
      <c r="F173" s="54">
        <f t="shared" si="27"/>
        <v>69.705449999999999</v>
      </c>
      <c r="G173" s="39">
        <v>62.747500000000002</v>
      </c>
      <c r="H173" s="54">
        <f t="shared" si="28"/>
        <v>119.847725</v>
      </c>
      <c r="I173" s="39">
        <v>26.25</v>
      </c>
      <c r="J173" s="54">
        <f t="shared" si="29"/>
        <v>50.137499999999996</v>
      </c>
      <c r="K173" s="20">
        <f t="shared" si="30"/>
        <v>6</v>
      </c>
      <c r="L173" s="127">
        <f t="shared" si="31"/>
        <v>6.9775850794646601</v>
      </c>
      <c r="M173" s="127">
        <f t="shared" si="32"/>
        <v>43.159914920535336</v>
      </c>
      <c r="N173" s="29"/>
      <c r="X173" s="121">
        <v>200</v>
      </c>
      <c r="Y173" s="121">
        <v>40</v>
      </c>
      <c r="Z173" s="127">
        <f t="shared" si="33"/>
        <v>43.159914920535336</v>
      </c>
    </row>
    <row r="174" spans="2:26" x14ac:dyDescent="0.2">
      <c r="B174" s="37">
        <v>42742</v>
      </c>
      <c r="C174" s="38">
        <v>0.83333333333575865</v>
      </c>
      <c r="D174" s="119">
        <f t="shared" si="26"/>
        <v>42742.833333333336</v>
      </c>
      <c r="E174" s="39">
        <v>38.277500000000003</v>
      </c>
      <c r="F174" s="54">
        <f t="shared" si="27"/>
        <v>73.110025000000007</v>
      </c>
      <c r="G174" s="39">
        <v>67.495000000000005</v>
      </c>
      <c r="H174" s="54">
        <f t="shared" si="28"/>
        <v>128.91544999999999</v>
      </c>
      <c r="I174" s="39">
        <v>29.217500000000001</v>
      </c>
      <c r="J174" s="54">
        <f t="shared" si="29"/>
        <v>55.805425</v>
      </c>
      <c r="K174" s="20">
        <f t="shared" si="30"/>
        <v>6</v>
      </c>
      <c r="L174" s="127">
        <f t="shared" si="31"/>
        <v>12.645510079464664</v>
      </c>
      <c r="M174" s="127">
        <f t="shared" si="32"/>
        <v>43.159914920535336</v>
      </c>
      <c r="N174" s="29"/>
      <c r="X174" s="121">
        <v>200</v>
      </c>
      <c r="Y174" s="121">
        <v>40</v>
      </c>
      <c r="Z174" s="127">
        <f t="shared" si="33"/>
        <v>43.159914920535336</v>
      </c>
    </row>
    <row r="175" spans="2:26" x14ac:dyDescent="0.2">
      <c r="B175" s="37">
        <v>42742</v>
      </c>
      <c r="C175" s="38">
        <v>0.875</v>
      </c>
      <c r="D175" s="119">
        <f t="shared" si="26"/>
        <v>42742.875</v>
      </c>
      <c r="E175" s="39">
        <v>18.9175</v>
      </c>
      <c r="F175" s="54">
        <f t="shared" si="27"/>
        <v>36.132424999999998</v>
      </c>
      <c r="G175" s="39">
        <v>40.272500000000001</v>
      </c>
      <c r="H175" s="54">
        <f t="shared" si="28"/>
        <v>76.920474999999996</v>
      </c>
      <c r="I175" s="39">
        <v>21.357500000000002</v>
      </c>
      <c r="J175" s="54">
        <f t="shared" si="29"/>
        <v>40.792825000000001</v>
      </c>
      <c r="K175" s="20">
        <f t="shared" si="30"/>
        <v>6</v>
      </c>
      <c r="L175" s="127">
        <f t="shared" si="31"/>
        <v>-2.3670899205353351</v>
      </c>
      <c r="M175" s="127">
        <f t="shared" si="32"/>
        <v>43.159914920535336</v>
      </c>
      <c r="N175" s="29"/>
      <c r="X175" s="121">
        <v>200</v>
      </c>
      <c r="Y175" s="121">
        <v>40</v>
      </c>
      <c r="Z175" s="127">
        <f t="shared" si="33"/>
        <v>43.159914920535336</v>
      </c>
    </row>
    <row r="176" spans="2:26" x14ac:dyDescent="0.2">
      <c r="B176" s="37">
        <v>42742</v>
      </c>
      <c r="C176" s="38">
        <v>0.91666666666424135</v>
      </c>
      <c r="D176" s="119">
        <f t="shared" si="26"/>
        <v>42742.916666666664</v>
      </c>
      <c r="E176" s="39">
        <v>29.815000000000001</v>
      </c>
      <c r="F176" s="54">
        <f t="shared" si="27"/>
        <v>56.946649999999998</v>
      </c>
      <c r="G176" s="39">
        <v>52.7425</v>
      </c>
      <c r="H176" s="54">
        <f t="shared" si="28"/>
        <v>100.738175</v>
      </c>
      <c r="I176" s="39">
        <v>22.93</v>
      </c>
      <c r="J176" s="54">
        <f t="shared" si="29"/>
        <v>43.796299999999995</v>
      </c>
      <c r="K176" s="20">
        <f t="shared" si="30"/>
        <v>6</v>
      </c>
      <c r="L176" s="127">
        <f t="shared" si="31"/>
        <v>0.6363850794646595</v>
      </c>
      <c r="M176" s="127">
        <f t="shared" si="32"/>
        <v>43.159914920535336</v>
      </c>
      <c r="N176" s="29"/>
      <c r="X176" s="121">
        <v>200</v>
      </c>
      <c r="Y176" s="121">
        <v>40</v>
      </c>
      <c r="Z176" s="127">
        <f t="shared" si="33"/>
        <v>43.159914920535336</v>
      </c>
    </row>
    <row r="177" spans="2:26" x14ac:dyDescent="0.2">
      <c r="B177" s="37">
        <v>42742</v>
      </c>
      <c r="C177" s="38">
        <v>0.95833333333575865</v>
      </c>
      <c r="D177" s="119">
        <f t="shared" si="26"/>
        <v>42742.958333333336</v>
      </c>
      <c r="E177" s="39">
        <v>63.02</v>
      </c>
      <c r="F177" s="54">
        <f t="shared" si="27"/>
        <v>120.3682</v>
      </c>
      <c r="G177" s="39">
        <v>93.27</v>
      </c>
      <c r="H177" s="54">
        <f t="shared" si="28"/>
        <v>178.14569999999998</v>
      </c>
      <c r="I177" s="39">
        <v>30.25</v>
      </c>
      <c r="J177" s="54">
        <f t="shared" si="29"/>
        <v>57.777499999999996</v>
      </c>
      <c r="K177" s="20">
        <f t="shared" si="30"/>
        <v>6</v>
      </c>
      <c r="L177" s="127">
        <f t="shared" si="31"/>
        <v>14.617585079464661</v>
      </c>
      <c r="M177" s="127">
        <f t="shared" si="32"/>
        <v>43.159914920535336</v>
      </c>
      <c r="N177" s="29"/>
      <c r="X177" s="121">
        <v>200</v>
      </c>
      <c r="Y177" s="121">
        <v>40</v>
      </c>
      <c r="Z177" s="127">
        <f t="shared" si="33"/>
        <v>43.159914920535336</v>
      </c>
    </row>
    <row r="178" spans="2:26" x14ac:dyDescent="0.2">
      <c r="B178" s="37">
        <v>42743</v>
      </c>
      <c r="C178" s="38">
        <v>0</v>
      </c>
      <c r="D178" s="119">
        <f t="shared" si="26"/>
        <v>42743</v>
      </c>
      <c r="E178" s="39">
        <v>15.3675</v>
      </c>
      <c r="F178" s="54">
        <f t="shared" si="27"/>
        <v>29.351924999999998</v>
      </c>
      <c r="G178" s="39">
        <v>33.377499999999998</v>
      </c>
      <c r="H178" s="54">
        <f t="shared" si="28"/>
        <v>63.751024999999991</v>
      </c>
      <c r="I178" s="39">
        <v>18.0075</v>
      </c>
      <c r="J178" s="54">
        <f t="shared" si="29"/>
        <v>34.394325000000002</v>
      </c>
      <c r="K178" s="20">
        <f t="shared" si="30"/>
        <v>7</v>
      </c>
      <c r="L178" s="127">
        <f t="shared" si="31"/>
        <v>-8.7655899205353336</v>
      </c>
      <c r="M178" s="127">
        <f t="shared" si="32"/>
        <v>43.159914920535336</v>
      </c>
      <c r="N178" s="29"/>
      <c r="X178" s="121">
        <v>200</v>
      </c>
      <c r="Y178" s="121">
        <v>40</v>
      </c>
      <c r="Z178" s="127">
        <f t="shared" si="33"/>
        <v>43.159914920535336</v>
      </c>
    </row>
    <row r="179" spans="2:26" x14ac:dyDescent="0.2">
      <c r="B179" s="37">
        <v>42743</v>
      </c>
      <c r="C179" s="38">
        <v>4.1666666664241347E-2</v>
      </c>
      <c r="D179" s="119">
        <f t="shared" si="26"/>
        <v>42743.041666666664</v>
      </c>
      <c r="E179" s="39">
        <v>20.482500000000002</v>
      </c>
      <c r="F179" s="54">
        <f t="shared" si="27"/>
        <v>39.121575</v>
      </c>
      <c r="G179" s="39">
        <v>39.29</v>
      </c>
      <c r="H179" s="54">
        <f t="shared" si="28"/>
        <v>75.043899999999994</v>
      </c>
      <c r="I179" s="39">
        <v>18.807500000000001</v>
      </c>
      <c r="J179" s="54">
        <f t="shared" si="29"/>
        <v>35.922325000000001</v>
      </c>
      <c r="K179" s="20">
        <f t="shared" si="30"/>
        <v>7</v>
      </c>
      <c r="L179" s="127">
        <f t="shared" si="31"/>
        <v>-7.2375899205353349</v>
      </c>
      <c r="M179" s="127">
        <f t="shared" si="32"/>
        <v>43.159914920535336</v>
      </c>
      <c r="N179" s="29"/>
      <c r="X179" s="121">
        <v>200</v>
      </c>
      <c r="Y179" s="121">
        <v>40</v>
      </c>
      <c r="Z179" s="127">
        <f t="shared" si="33"/>
        <v>43.159914920535336</v>
      </c>
    </row>
    <row r="180" spans="2:26" x14ac:dyDescent="0.2">
      <c r="B180" s="37">
        <v>42743</v>
      </c>
      <c r="C180" s="38">
        <v>8.3333333335758653E-2</v>
      </c>
      <c r="D180" s="119">
        <f t="shared" si="26"/>
        <v>42743.083333333336</v>
      </c>
      <c r="E180" s="39">
        <v>20.05</v>
      </c>
      <c r="F180" s="54">
        <f t="shared" si="27"/>
        <v>38.295499999999997</v>
      </c>
      <c r="G180" s="39">
        <v>39.477499999999999</v>
      </c>
      <c r="H180" s="54">
        <f t="shared" si="28"/>
        <v>75.402024999999995</v>
      </c>
      <c r="I180" s="39">
        <v>19.427499999999998</v>
      </c>
      <c r="J180" s="54">
        <f t="shared" si="29"/>
        <v>37.106524999999998</v>
      </c>
      <c r="K180" s="20">
        <f t="shared" si="30"/>
        <v>7</v>
      </c>
      <c r="L180" s="127">
        <f t="shared" si="31"/>
        <v>-6.0533899205353379</v>
      </c>
      <c r="M180" s="127">
        <f t="shared" si="32"/>
        <v>43.159914920535336</v>
      </c>
      <c r="N180" s="29"/>
      <c r="X180" s="121">
        <v>200</v>
      </c>
      <c r="Y180" s="121">
        <v>40</v>
      </c>
      <c r="Z180" s="127">
        <f t="shared" si="33"/>
        <v>43.159914920535336</v>
      </c>
    </row>
    <row r="181" spans="2:26" x14ac:dyDescent="0.2">
      <c r="B181" s="37">
        <v>42743</v>
      </c>
      <c r="C181" s="38">
        <v>0.125</v>
      </c>
      <c r="D181" s="119">
        <f t="shared" si="26"/>
        <v>42743.125</v>
      </c>
      <c r="E181" s="39">
        <v>20.92</v>
      </c>
      <c r="F181" s="54">
        <f t="shared" si="27"/>
        <v>39.9572</v>
      </c>
      <c r="G181" s="39">
        <v>38.947499999999998</v>
      </c>
      <c r="H181" s="54">
        <f t="shared" si="28"/>
        <v>74.389724999999999</v>
      </c>
      <c r="I181" s="39">
        <v>18.032499999999999</v>
      </c>
      <c r="J181" s="54">
        <f t="shared" si="29"/>
        <v>34.442074999999996</v>
      </c>
      <c r="K181" s="20">
        <f t="shared" si="30"/>
        <v>7</v>
      </c>
      <c r="L181" s="127">
        <f t="shared" si="31"/>
        <v>-8.7178399205353401</v>
      </c>
      <c r="M181" s="127">
        <f t="shared" si="32"/>
        <v>43.159914920535336</v>
      </c>
      <c r="N181" s="29"/>
      <c r="X181" s="121">
        <v>200</v>
      </c>
      <c r="Y181" s="121">
        <v>40</v>
      </c>
      <c r="Z181" s="127">
        <f t="shared" si="33"/>
        <v>43.159914920535336</v>
      </c>
    </row>
    <row r="182" spans="2:26" x14ac:dyDescent="0.2">
      <c r="B182" s="37">
        <v>42743</v>
      </c>
      <c r="C182" s="38">
        <v>0.16666666666424135</v>
      </c>
      <c r="D182" s="119">
        <f t="shared" si="26"/>
        <v>42743.166666666664</v>
      </c>
      <c r="E182" s="39">
        <v>16.145</v>
      </c>
      <c r="F182" s="54">
        <f t="shared" si="27"/>
        <v>30.836949999999998</v>
      </c>
      <c r="G182" s="39">
        <v>33.792499999999997</v>
      </c>
      <c r="H182" s="54">
        <f t="shared" si="28"/>
        <v>64.543674999999993</v>
      </c>
      <c r="I182" s="39">
        <v>17.647500000000001</v>
      </c>
      <c r="J182" s="54">
        <f t="shared" si="29"/>
        <v>33.706724999999999</v>
      </c>
      <c r="K182" s="20">
        <f t="shared" si="30"/>
        <v>7</v>
      </c>
      <c r="L182" s="127">
        <f t="shared" si="31"/>
        <v>-9.4531899205353369</v>
      </c>
      <c r="M182" s="127">
        <f t="shared" si="32"/>
        <v>43.159914920535336</v>
      </c>
      <c r="N182" s="29"/>
      <c r="X182" s="121">
        <v>200</v>
      </c>
      <c r="Y182" s="121">
        <v>40</v>
      </c>
      <c r="Z182" s="127">
        <f t="shared" si="33"/>
        <v>43.159914920535336</v>
      </c>
    </row>
    <row r="183" spans="2:26" x14ac:dyDescent="0.2">
      <c r="B183" s="37">
        <v>42743</v>
      </c>
      <c r="C183" s="38">
        <v>0.20833333333575865</v>
      </c>
      <c r="D183" s="119">
        <f t="shared" si="26"/>
        <v>42743.208333333336</v>
      </c>
      <c r="E183" s="39">
        <v>17.8</v>
      </c>
      <c r="F183" s="54">
        <f t="shared" si="27"/>
        <v>33.997999999999998</v>
      </c>
      <c r="G183" s="39">
        <v>34.412500000000001</v>
      </c>
      <c r="H183" s="54">
        <f t="shared" si="28"/>
        <v>65.727874999999997</v>
      </c>
      <c r="I183" s="39">
        <v>16.614999999999998</v>
      </c>
      <c r="J183" s="54">
        <f t="shared" si="29"/>
        <v>31.734649999999995</v>
      </c>
      <c r="K183" s="20">
        <f t="shared" si="30"/>
        <v>7</v>
      </c>
      <c r="L183" s="127">
        <f t="shared" si="31"/>
        <v>-11.425264920535341</v>
      </c>
      <c r="M183" s="127">
        <f t="shared" si="32"/>
        <v>43.159914920535336</v>
      </c>
      <c r="N183" s="29"/>
      <c r="X183" s="121">
        <v>200</v>
      </c>
      <c r="Y183" s="121">
        <v>40</v>
      </c>
      <c r="Z183" s="127">
        <f t="shared" si="33"/>
        <v>43.159914920535336</v>
      </c>
    </row>
    <row r="184" spans="2:26" x14ac:dyDescent="0.2">
      <c r="B184" s="37">
        <v>42743</v>
      </c>
      <c r="C184" s="38">
        <v>0.25</v>
      </c>
      <c r="D184" s="119">
        <f t="shared" si="26"/>
        <v>42743.25</v>
      </c>
      <c r="E184" s="39">
        <v>40.984999999999999</v>
      </c>
      <c r="F184" s="54">
        <f t="shared" si="27"/>
        <v>78.281349999999989</v>
      </c>
      <c r="G184" s="39">
        <v>62.47</v>
      </c>
      <c r="H184" s="54">
        <f t="shared" si="28"/>
        <v>119.31769999999999</v>
      </c>
      <c r="I184" s="39">
        <v>21.484999999999999</v>
      </c>
      <c r="J184" s="54">
        <f t="shared" si="29"/>
        <v>41.036349999999999</v>
      </c>
      <c r="K184" s="20">
        <f t="shared" si="30"/>
        <v>7</v>
      </c>
      <c r="L184" s="127">
        <f t="shared" si="31"/>
        <v>-2.1235649205353369</v>
      </c>
      <c r="M184" s="127">
        <f t="shared" si="32"/>
        <v>43.159914920535336</v>
      </c>
      <c r="N184" s="29"/>
      <c r="X184" s="121">
        <v>200</v>
      </c>
      <c r="Y184" s="121">
        <v>40</v>
      </c>
      <c r="Z184" s="127">
        <f t="shared" si="33"/>
        <v>43.159914920535336</v>
      </c>
    </row>
    <row r="185" spans="2:26" x14ac:dyDescent="0.2">
      <c r="B185" s="37">
        <v>42743</v>
      </c>
      <c r="C185" s="38">
        <v>0.29166666666424135</v>
      </c>
      <c r="D185" s="119">
        <f t="shared" si="26"/>
        <v>42743.291666666664</v>
      </c>
      <c r="E185" s="39">
        <v>69.459999999999994</v>
      </c>
      <c r="F185" s="54">
        <f t="shared" si="27"/>
        <v>132.66859999999997</v>
      </c>
      <c r="G185" s="39">
        <v>93.932500000000005</v>
      </c>
      <c r="H185" s="54">
        <f t="shared" si="28"/>
        <v>179.41107500000001</v>
      </c>
      <c r="I185" s="39">
        <v>24.4725</v>
      </c>
      <c r="J185" s="54">
        <f t="shared" si="29"/>
        <v>46.742474999999999</v>
      </c>
      <c r="K185" s="20">
        <f t="shared" si="30"/>
        <v>7</v>
      </c>
      <c r="L185" s="127">
        <f t="shared" si="31"/>
        <v>3.5825600794646633</v>
      </c>
      <c r="M185" s="127">
        <f t="shared" si="32"/>
        <v>43.159914920535336</v>
      </c>
      <c r="N185" s="29"/>
      <c r="X185" s="121">
        <v>200</v>
      </c>
      <c r="Y185" s="121">
        <v>40</v>
      </c>
      <c r="Z185" s="127">
        <f t="shared" si="33"/>
        <v>43.159914920535336</v>
      </c>
    </row>
    <row r="186" spans="2:26" x14ac:dyDescent="0.2">
      <c r="B186" s="37">
        <v>42743</v>
      </c>
      <c r="C186" s="38">
        <v>0.33333333333575865</v>
      </c>
      <c r="D186" s="119">
        <f t="shared" si="26"/>
        <v>42743.333333333336</v>
      </c>
      <c r="E186" s="39">
        <v>101.91249999999999</v>
      </c>
      <c r="F186" s="54">
        <f t="shared" si="27"/>
        <v>194.65287499999999</v>
      </c>
      <c r="G186" s="39">
        <v>129.0925</v>
      </c>
      <c r="H186" s="54">
        <f t="shared" si="28"/>
        <v>246.566675</v>
      </c>
      <c r="I186" s="39">
        <v>27.182500000000001</v>
      </c>
      <c r="J186" s="54">
        <f t="shared" si="29"/>
        <v>51.918574999999997</v>
      </c>
      <c r="K186" s="20">
        <f t="shared" si="30"/>
        <v>7</v>
      </c>
      <c r="L186" s="127">
        <f t="shared" si="31"/>
        <v>8.7586600794646614</v>
      </c>
      <c r="M186" s="127">
        <f t="shared" si="32"/>
        <v>43.159914920535336</v>
      </c>
      <c r="N186" s="29"/>
      <c r="X186" s="121">
        <v>200</v>
      </c>
      <c r="Y186" s="121">
        <v>40</v>
      </c>
      <c r="Z186" s="127">
        <f t="shared" si="33"/>
        <v>43.159914920535336</v>
      </c>
    </row>
    <row r="187" spans="2:26" x14ac:dyDescent="0.2">
      <c r="B187" s="37">
        <v>42743</v>
      </c>
      <c r="C187" s="38">
        <v>0.375</v>
      </c>
      <c r="D187" s="119">
        <f t="shared" si="26"/>
        <v>42743.375</v>
      </c>
      <c r="E187" s="39">
        <v>101.94</v>
      </c>
      <c r="F187" s="54">
        <f t="shared" si="27"/>
        <v>194.7054</v>
      </c>
      <c r="G187" s="39">
        <v>133.01</v>
      </c>
      <c r="H187" s="54">
        <f t="shared" si="28"/>
        <v>254.04909999999998</v>
      </c>
      <c r="I187" s="39">
        <v>31.07</v>
      </c>
      <c r="J187" s="54">
        <f t="shared" si="29"/>
        <v>59.343699999999998</v>
      </c>
      <c r="K187" s="20">
        <f t="shared" si="30"/>
        <v>7</v>
      </c>
      <c r="L187" s="127">
        <f t="shared" si="31"/>
        <v>16.183785079464663</v>
      </c>
      <c r="M187" s="127">
        <f t="shared" si="32"/>
        <v>43.159914920535336</v>
      </c>
      <c r="N187" s="29"/>
      <c r="X187" s="121">
        <v>200</v>
      </c>
      <c r="Y187" s="121">
        <v>40</v>
      </c>
      <c r="Z187" s="127">
        <f t="shared" si="33"/>
        <v>43.159914920535336</v>
      </c>
    </row>
    <row r="188" spans="2:26" x14ac:dyDescent="0.2">
      <c r="B188" s="37">
        <v>42743</v>
      </c>
      <c r="C188" s="38">
        <v>0.41666666666424135</v>
      </c>
      <c r="D188" s="119">
        <f t="shared" si="26"/>
        <v>42743.416666666664</v>
      </c>
      <c r="E188" s="39">
        <v>101.72750000000001</v>
      </c>
      <c r="F188" s="54">
        <f t="shared" si="27"/>
        <v>194.29952500000002</v>
      </c>
      <c r="G188" s="39">
        <v>136.64750000000001</v>
      </c>
      <c r="H188" s="54">
        <f t="shared" si="28"/>
        <v>260.99672500000003</v>
      </c>
      <c r="I188" s="39">
        <v>34.922499999999999</v>
      </c>
      <c r="J188" s="54">
        <f t="shared" si="29"/>
        <v>66.70197499999999</v>
      </c>
      <c r="K188" s="20">
        <f t="shared" si="30"/>
        <v>7</v>
      </c>
      <c r="L188" s="127">
        <f t="shared" si="31"/>
        <v>23.542060079464655</v>
      </c>
      <c r="M188" s="127">
        <f t="shared" si="32"/>
        <v>43.159914920535336</v>
      </c>
      <c r="N188" s="29"/>
      <c r="X188" s="121">
        <v>200</v>
      </c>
      <c r="Y188" s="121">
        <v>40</v>
      </c>
      <c r="Z188" s="127">
        <f t="shared" si="33"/>
        <v>43.159914920535336</v>
      </c>
    </row>
    <row r="189" spans="2:26" x14ac:dyDescent="0.2">
      <c r="B189" s="37">
        <v>42743</v>
      </c>
      <c r="C189" s="38">
        <v>0.45833333333575865</v>
      </c>
      <c r="D189" s="119">
        <f t="shared" si="26"/>
        <v>42743.458333333336</v>
      </c>
      <c r="E189" s="39">
        <v>50.365000000000002</v>
      </c>
      <c r="F189" s="54">
        <f t="shared" si="27"/>
        <v>96.197149999999993</v>
      </c>
      <c r="G189" s="39">
        <v>77.05</v>
      </c>
      <c r="H189" s="54">
        <f t="shared" si="28"/>
        <v>147.16549999999998</v>
      </c>
      <c r="I189" s="39">
        <v>26.682500000000001</v>
      </c>
      <c r="J189" s="54">
        <f t="shared" si="29"/>
        <v>50.963574999999999</v>
      </c>
      <c r="K189" s="20">
        <f t="shared" si="30"/>
        <v>7</v>
      </c>
      <c r="L189" s="127">
        <f t="shared" si="31"/>
        <v>7.8036600794646631</v>
      </c>
      <c r="M189" s="127">
        <f t="shared" si="32"/>
        <v>43.159914920535336</v>
      </c>
      <c r="N189" s="29"/>
      <c r="X189" s="121">
        <v>200</v>
      </c>
      <c r="Y189" s="121">
        <v>40</v>
      </c>
      <c r="Z189" s="127">
        <f t="shared" si="33"/>
        <v>43.159914920535336</v>
      </c>
    </row>
    <row r="190" spans="2:26" x14ac:dyDescent="0.2">
      <c r="B190" s="37">
        <v>42743</v>
      </c>
      <c r="C190" s="38">
        <v>0.5</v>
      </c>
      <c r="D190" s="119">
        <f t="shared" si="26"/>
        <v>42743.5</v>
      </c>
      <c r="E190" s="39">
        <v>40.5625</v>
      </c>
      <c r="F190" s="54">
        <f t="shared" si="27"/>
        <v>77.474374999999995</v>
      </c>
      <c r="G190" s="39">
        <v>68.34</v>
      </c>
      <c r="H190" s="54">
        <f t="shared" si="28"/>
        <v>130.52940000000001</v>
      </c>
      <c r="I190" s="39">
        <v>27.78</v>
      </c>
      <c r="J190" s="54">
        <f t="shared" si="29"/>
        <v>53.059800000000003</v>
      </c>
      <c r="K190" s="20">
        <f t="shared" si="30"/>
        <v>7</v>
      </c>
      <c r="L190" s="127">
        <f t="shared" si="31"/>
        <v>9.8998850794646671</v>
      </c>
      <c r="M190" s="127">
        <f t="shared" si="32"/>
        <v>43.159914920535336</v>
      </c>
      <c r="N190" s="29"/>
      <c r="X190" s="121">
        <v>200</v>
      </c>
      <c r="Y190" s="121">
        <v>40</v>
      </c>
      <c r="Z190" s="127">
        <f t="shared" si="33"/>
        <v>43.159914920535336</v>
      </c>
    </row>
    <row r="191" spans="2:26" x14ac:dyDescent="0.2">
      <c r="B191" s="37">
        <v>42743</v>
      </c>
      <c r="C191" s="38">
        <v>0.54166666666424135</v>
      </c>
      <c r="D191" s="119">
        <f t="shared" si="26"/>
        <v>42743.541666666664</v>
      </c>
      <c r="E191" s="39">
        <v>28.135000000000002</v>
      </c>
      <c r="F191" s="54">
        <f t="shared" si="27"/>
        <v>53.737850000000002</v>
      </c>
      <c r="G191" s="39">
        <v>52.762500000000003</v>
      </c>
      <c r="H191" s="54">
        <f t="shared" si="28"/>
        <v>100.776375</v>
      </c>
      <c r="I191" s="39">
        <v>24.63</v>
      </c>
      <c r="J191" s="54">
        <f t="shared" si="29"/>
        <v>47.043299999999995</v>
      </c>
      <c r="K191" s="20">
        <f t="shared" si="30"/>
        <v>7</v>
      </c>
      <c r="L191" s="127">
        <f t="shared" si="31"/>
        <v>3.8833850794646594</v>
      </c>
      <c r="M191" s="127">
        <f t="shared" si="32"/>
        <v>43.159914920535336</v>
      </c>
      <c r="N191" s="30"/>
      <c r="X191" s="121">
        <v>200</v>
      </c>
      <c r="Y191" s="121">
        <v>40</v>
      </c>
      <c r="Z191" s="127">
        <f t="shared" si="33"/>
        <v>43.159914920535336</v>
      </c>
    </row>
    <row r="192" spans="2:26" x14ac:dyDescent="0.2">
      <c r="B192" s="37">
        <v>42743</v>
      </c>
      <c r="C192" s="38">
        <v>0.58333333333575865</v>
      </c>
      <c r="D192" s="119">
        <f t="shared" si="26"/>
        <v>42743.583333333336</v>
      </c>
      <c r="E192" s="39">
        <v>33.177500000000002</v>
      </c>
      <c r="F192" s="54">
        <f t="shared" si="27"/>
        <v>63.369025000000001</v>
      </c>
      <c r="G192" s="39">
        <v>60.61</v>
      </c>
      <c r="H192" s="54">
        <f t="shared" si="28"/>
        <v>115.76509999999999</v>
      </c>
      <c r="I192" s="39">
        <v>27.43</v>
      </c>
      <c r="J192" s="54">
        <f t="shared" si="29"/>
        <v>52.391299999999994</v>
      </c>
      <c r="K192" s="20">
        <f t="shared" si="30"/>
        <v>7</v>
      </c>
      <c r="L192" s="127">
        <f t="shared" si="31"/>
        <v>9.2313850794646584</v>
      </c>
      <c r="M192" s="127">
        <f t="shared" si="32"/>
        <v>43.159914920535336</v>
      </c>
      <c r="N192" s="29"/>
      <c r="X192" s="121">
        <v>200</v>
      </c>
      <c r="Y192" s="121">
        <v>40</v>
      </c>
      <c r="Z192" s="127">
        <f t="shared" si="33"/>
        <v>43.159914920535336</v>
      </c>
    </row>
    <row r="193" spans="2:26" x14ac:dyDescent="0.2">
      <c r="B193" s="37">
        <v>42743</v>
      </c>
      <c r="C193" s="38">
        <v>0.625</v>
      </c>
      <c r="D193" s="119">
        <f t="shared" si="26"/>
        <v>42743.625</v>
      </c>
      <c r="E193" s="39">
        <v>55.615000000000002</v>
      </c>
      <c r="F193" s="54">
        <f t="shared" si="27"/>
        <v>106.22465</v>
      </c>
      <c r="G193" s="39">
        <v>96.727500000000006</v>
      </c>
      <c r="H193" s="54">
        <f t="shared" si="28"/>
        <v>184.74952500000001</v>
      </c>
      <c r="I193" s="39">
        <v>41.11</v>
      </c>
      <c r="J193" s="54">
        <f t="shared" si="29"/>
        <v>78.520099999999999</v>
      </c>
      <c r="K193" s="20">
        <f t="shared" si="30"/>
        <v>7</v>
      </c>
      <c r="L193" s="127">
        <f t="shared" si="31"/>
        <v>35.360185079464664</v>
      </c>
      <c r="M193" s="127">
        <f t="shared" si="32"/>
        <v>43.159914920535336</v>
      </c>
      <c r="N193" s="30"/>
      <c r="X193" s="121">
        <v>200</v>
      </c>
      <c r="Y193" s="121">
        <v>40</v>
      </c>
      <c r="Z193" s="127">
        <f t="shared" si="33"/>
        <v>43.159914920535336</v>
      </c>
    </row>
    <row r="194" spans="2:26" x14ac:dyDescent="0.2">
      <c r="B194" s="37">
        <v>42743</v>
      </c>
      <c r="C194" s="38">
        <v>0.66666666666424135</v>
      </c>
      <c r="D194" s="119">
        <f t="shared" si="26"/>
        <v>42743.666666666664</v>
      </c>
      <c r="E194" s="39">
        <v>61.697499999999998</v>
      </c>
      <c r="F194" s="54">
        <f t="shared" si="27"/>
        <v>117.84222499999998</v>
      </c>
      <c r="G194" s="39">
        <v>102.9225</v>
      </c>
      <c r="H194" s="54">
        <f t="shared" si="28"/>
        <v>196.581975</v>
      </c>
      <c r="I194" s="39">
        <v>41.225000000000001</v>
      </c>
      <c r="J194" s="54">
        <f t="shared" si="29"/>
        <v>78.739750000000001</v>
      </c>
      <c r="K194" s="20">
        <f t="shared" si="30"/>
        <v>7</v>
      </c>
      <c r="L194" s="127">
        <f t="shared" si="31"/>
        <v>35.579835079464665</v>
      </c>
      <c r="M194" s="127">
        <f t="shared" si="32"/>
        <v>43.159914920535336</v>
      </c>
      <c r="N194" s="29"/>
      <c r="X194" s="121">
        <v>200</v>
      </c>
      <c r="Y194" s="121">
        <v>40</v>
      </c>
      <c r="Z194" s="127">
        <f t="shared" si="33"/>
        <v>43.159914920535336</v>
      </c>
    </row>
    <row r="195" spans="2:26" x14ac:dyDescent="0.2">
      <c r="B195" s="37">
        <v>42743</v>
      </c>
      <c r="C195" s="38">
        <v>0.70833333333575865</v>
      </c>
      <c r="D195" s="119">
        <f t="shared" si="26"/>
        <v>42743.708333333336</v>
      </c>
      <c r="E195" s="39">
        <v>52.115000000000002</v>
      </c>
      <c r="F195" s="54">
        <f t="shared" si="27"/>
        <v>99.539649999999995</v>
      </c>
      <c r="G195" s="39">
        <v>89.142499999999998</v>
      </c>
      <c r="H195" s="54">
        <f t="shared" si="28"/>
        <v>170.26217499999998</v>
      </c>
      <c r="I195" s="39">
        <v>37.027500000000003</v>
      </c>
      <c r="J195" s="54">
        <f t="shared" si="29"/>
        <v>70.722525000000005</v>
      </c>
      <c r="K195" s="20">
        <f t="shared" si="30"/>
        <v>7</v>
      </c>
      <c r="L195" s="127">
        <f t="shared" si="31"/>
        <v>27.562610079464669</v>
      </c>
      <c r="M195" s="127">
        <f t="shared" si="32"/>
        <v>43.159914920535336</v>
      </c>
      <c r="N195" s="29"/>
      <c r="X195" s="121">
        <v>200</v>
      </c>
      <c r="Y195" s="121">
        <v>40</v>
      </c>
      <c r="Z195" s="127">
        <f t="shared" si="33"/>
        <v>43.159914920535336</v>
      </c>
    </row>
    <row r="196" spans="2:26" x14ac:dyDescent="0.2">
      <c r="B196" s="37">
        <v>42743</v>
      </c>
      <c r="C196" s="38">
        <v>0.75</v>
      </c>
      <c r="D196" s="119">
        <f t="shared" si="26"/>
        <v>42743.75</v>
      </c>
      <c r="E196" s="39">
        <v>42.8825</v>
      </c>
      <c r="F196" s="54">
        <f t="shared" si="27"/>
        <v>81.905574999999999</v>
      </c>
      <c r="G196" s="39">
        <v>74.430000000000007</v>
      </c>
      <c r="H196" s="54">
        <f t="shared" si="28"/>
        <v>142.16130000000001</v>
      </c>
      <c r="I196" s="39">
        <v>31.55</v>
      </c>
      <c r="J196" s="54">
        <f t="shared" si="29"/>
        <v>60.2605</v>
      </c>
      <c r="K196" s="20">
        <f t="shared" si="30"/>
        <v>7</v>
      </c>
      <c r="L196" s="127">
        <f t="shared" si="31"/>
        <v>17.100585079464665</v>
      </c>
      <c r="M196" s="127">
        <f t="shared" si="32"/>
        <v>43.159914920535336</v>
      </c>
      <c r="N196" s="29"/>
      <c r="X196" s="121">
        <v>200</v>
      </c>
      <c r="Y196" s="121">
        <v>40</v>
      </c>
      <c r="Z196" s="127">
        <f t="shared" si="33"/>
        <v>43.159914920535336</v>
      </c>
    </row>
    <row r="197" spans="2:26" x14ac:dyDescent="0.2">
      <c r="B197" s="37">
        <v>42743</v>
      </c>
      <c r="C197" s="38">
        <v>0.79166666666424135</v>
      </c>
      <c r="D197" s="119">
        <f t="shared" si="26"/>
        <v>42743.791666666664</v>
      </c>
      <c r="E197" s="39">
        <v>31.2775</v>
      </c>
      <c r="F197" s="54">
        <f t="shared" si="27"/>
        <v>59.740024999999996</v>
      </c>
      <c r="G197" s="39">
        <v>58.53</v>
      </c>
      <c r="H197" s="54">
        <f t="shared" si="28"/>
        <v>111.7923</v>
      </c>
      <c r="I197" s="39">
        <v>27.254999999999999</v>
      </c>
      <c r="J197" s="54">
        <f t="shared" si="29"/>
        <v>52.057049999999997</v>
      </c>
      <c r="K197" s="20">
        <f t="shared" si="30"/>
        <v>7</v>
      </c>
      <c r="L197" s="127">
        <f t="shared" si="31"/>
        <v>8.8971350794646611</v>
      </c>
      <c r="M197" s="127">
        <f t="shared" si="32"/>
        <v>43.159914920535336</v>
      </c>
      <c r="N197" s="29"/>
      <c r="X197" s="121">
        <v>200</v>
      </c>
      <c r="Y197" s="121">
        <v>40</v>
      </c>
      <c r="Z197" s="127">
        <f t="shared" si="33"/>
        <v>43.159914920535336</v>
      </c>
    </row>
    <row r="198" spans="2:26" x14ac:dyDescent="0.2">
      <c r="B198" s="37">
        <v>42743</v>
      </c>
      <c r="C198" s="38">
        <v>0.83333333333575865</v>
      </c>
      <c r="D198" s="119">
        <f t="shared" si="26"/>
        <v>42743.833333333336</v>
      </c>
      <c r="E198" s="39">
        <v>18.760000000000002</v>
      </c>
      <c r="F198" s="54">
        <f t="shared" si="27"/>
        <v>35.831600000000002</v>
      </c>
      <c r="G198" s="39">
        <v>38.072499999999998</v>
      </c>
      <c r="H198" s="54">
        <f t="shared" si="28"/>
        <v>72.718474999999998</v>
      </c>
      <c r="I198" s="39">
        <v>19.315000000000001</v>
      </c>
      <c r="J198" s="54">
        <f t="shared" si="29"/>
        <v>36.891649999999998</v>
      </c>
      <c r="K198" s="20">
        <f t="shared" si="30"/>
        <v>7</v>
      </c>
      <c r="L198" s="127">
        <f t="shared" si="31"/>
        <v>-6.2682649205353371</v>
      </c>
      <c r="M198" s="127">
        <f t="shared" si="32"/>
        <v>43.159914920535336</v>
      </c>
      <c r="N198" s="29"/>
      <c r="X198" s="121">
        <v>200</v>
      </c>
      <c r="Y198" s="121">
        <v>40</v>
      </c>
      <c r="Z198" s="127">
        <f t="shared" si="33"/>
        <v>43.159914920535336</v>
      </c>
    </row>
    <row r="199" spans="2:26" x14ac:dyDescent="0.2">
      <c r="B199" s="37">
        <v>42743</v>
      </c>
      <c r="C199" s="38">
        <v>0.875</v>
      </c>
      <c r="D199" s="119">
        <f t="shared" si="26"/>
        <v>42743.875</v>
      </c>
      <c r="E199" s="39">
        <v>17.98</v>
      </c>
      <c r="F199" s="54">
        <f t="shared" si="27"/>
        <v>34.341799999999999</v>
      </c>
      <c r="G199" s="39">
        <v>36.325000000000003</v>
      </c>
      <c r="H199" s="54">
        <f t="shared" si="28"/>
        <v>69.380750000000006</v>
      </c>
      <c r="I199" s="39">
        <v>18.344999999999999</v>
      </c>
      <c r="J199" s="54">
        <f t="shared" si="29"/>
        <v>35.03895</v>
      </c>
      <c r="K199" s="20">
        <f t="shared" si="30"/>
        <v>7</v>
      </c>
      <c r="L199" s="127">
        <f t="shared" si="31"/>
        <v>-8.1209649205353358</v>
      </c>
      <c r="M199" s="127">
        <f t="shared" si="32"/>
        <v>43.159914920535336</v>
      </c>
      <c r="N199" s="29"/>
      <c r="X199" s="121">
        <v>200</v>
      </c>
      <c r="Y199" s="121">
        <v>40</v>
      </c>
      <c r="Z199" s="127">
        <f t="shared" si="33"/>
        <v>43.159914920535336</v>
      </c>
    </row>
    <row r="200" spans="2:26" x14ac:dyDescent="0.2">
      <c r="B200" s="37">
        <v>42743</v>
      </c>
      <c r="C200" s="38">
        <v>0.91666666666424135</v>
      </c>
      <c r="D200" s="119">
        <f t="shared" si="26"/>
        <v>42743.916666666664</v>
      </c>
      <c r="E200" s="39">
        <v>14.01</v>
      </c>
      <c r="F200" s="54">
        <f t="shared" si="27"/>
        <v>26.7591</v>
      </c>
      <c r="G200" s="39">
        <v>29.77</v>
      </c>
      <c r="H200" s="54">
        <f t="shared" si="28"/>
        <v>56.860699999999994</v>
      </c>
      <c r="I200" s="39">
        <v>15.76</v>
      </c>
      <c r="J200" s="54">
        <f t="shared" si="29"/>
        <v>30.101599999999998</v>
      </c>
      <c r="K200" s="20">
        <f t="shared" si="30"/>
        <v>7</v>
      </c>
      <c r="L200" s="127">
        <f t="shared" si="31"/>
        <v>-13.058314920535338</v>
      </c>
      <c r="M200" s="127">
        <f t="shared" si="32"/>
        <v>43.159914920535336</v>
      </c>
      <c r="N200" s="29"/>
      <c r="X200" s="121">
        <v>200</v>
      </c>
      <c r="Y200" s="121">
        <v>40</v>
      </c>
      <c r="Z200" s="127">
        <f t="shared" si="33"/>
        <v>43.159914920535336</v>
      </c>
    </row>
    <row r="201" spans="2:26" x14ac:dyDescent="0.2">
      <c r="B201" s="37">
        <v>42743</v>
      </c>
      <c r="C201" s="38">
        <v>0.95833333333575865</v>
      </c>
      <c r="D201" s="119">
        <f t="shared" si="26"/>
        <v>42743.958333333336</v>
      </c>
      <c r="E201" s="39">
        <v>10.855</v>
      </c>
      <c r="F201" s="54">
        <f t="shared" si="27"/>
        <v>20.733049999999999</v>
      </c>
      <c r="G201" s="39">
        <v>26.41</v>
      </c>
      <c r="H201" s="54">
        <f t="shared" si="28"/>
        <v>50.443100000000001</v>
      </c>
      <c r="I201" s="39">
        <v>15.557499999999999</v>
      </c>
      <c r="J201" s="54">
        <f t="shared" si="29"/>
        <v>29.714824999999998</v>
      </c>
      <c r="K201" s="20">
        <f t="shared" si="30"/>
        <v>7</v>
      </c>
      <c r="L201" s="127">
        <f t="shared" si="31"/>
        <v>-13.445089920535338</v>
      </c>
      <c r="M201" s="127">
        <f t="shared" si="32"/>
        <v>43.159914920535336</v>
      </c>
      <c r="N201" s="29"/>
      <c r="X201" s="121">
        <v>200</v>
      </c>
      <c r="Y201" s="121">
        <v>40</v>
      </c>
      <c r="Z201" s="127">
        <f t="shared" si="33"/>
        <v>43.159914920535336</v>
      </c>
    </row>
    <row r="202" spans="2:26" x14ac:dyDescent="0.2">
      <c r="B202" s="37">
        <v>42744</v>
      </c>
      <c r="C202" s="38">
        <v>0</v>
      </c>
      <c r="D202" s="119">
        <f t="shared" ref="D202:D265" si="34">B202+C202</f>
        <v>42744</v>
      </c>
      <c r="E202" s="39">
        <v>13.467499999999999</v>
      </c>
      <c r="F202" s="54">
        <f t="shared" ref="F202:F265" si="35">IF(E202&lt;&gt;"",E202*1.91,NA())</f>
        <v>25.722924999999996</v>
      </c>
      <c r="G202" s="39">
        <v>27.68</v>
      </c>
      <c r="H202" s="54">
        <f t="shared" ref="H202:H265" si="36">IF(G202&lt;&gt;"",G202*1.91,NA())</f>
        <v>52.8688</v>
      </c>
      <c r="I202" s="39">
        <v>14.2125</v>
      </c>
      <c r="J202" s="54">
        <f t="shared" ref="J202:J265" si="37">IF(I202&lt;&gt;"",I202*1.91,NA())</f>
        <v>27.145875</v>
      </c>
      <c r="K202" s="20">
        <f t="shared" si="30"/>
        <v>1</v>
      </c>
      <c r="L202" s="127">
        <f t="shared" si="31"/>
        <v>-16.014039920535335</v>
      </c>
      <c r="M202" s="127">
        <f t="shared" si="32"/>
        <v>43.159914920535336</v>
      </c>
      <c r="N202" s="29"/>
      <c r="X202" s="121">
        <v>200</v>
      </c>
      <c r="Y202" s="121">
        <v>40</v>
      </c>
      <c r="Z202" s="127">
        <f t="shared" si="33"/>
        <v>43.159914920535336</v>
      </c>
    </row>
    <row r="203" spans="2:26" x14ac:dyDescent="0.2">
      <c r="B203" s="37">
        <v>42744</v>
      </c>
      <c r="C203" s="38">
        <v>4.1666666664241347E-2</v>
      </c>
      <c r="D203" s="119">
        <f t="shared" si="34"/>
        <v>42744.041666666664</v>
      </c>
      <c r="E203" s="39">
        <v>6.81</v>
      </c>
      <c r="F203" s="54">
        <f t="shared" si="35"/>
        <v>13.007099999999999</v>
      </c>
      <c r="G203" s="39">
        <v>14.12</v>
      </c>
      <c r="H203" s="54">
        <f t="shared" si="36"/>
        <v>26.969199999999997</v>
      </c>
      <c r="I203" s="39">
        <v>7.3125</v>
      </c>
      <c r="J203" s="54">
        <f t="shared" si="37"/>
        <v>13.966875</v>
      </c>
      <c r="K203" s="20">
        <f t="shared" ref="K203:K266" si="38">WEEKDAY(D203,2)</f>
        <v>1</v>
      </c>
      <c r="L203" s="127">
        <f t="shared" ref="L203:L266" si="39">IF(J203="",NA(),J203-(AVERAGE($J$10:$J$8794)))</f>
        <v>-29.193039920535334</v>
      </c>
      <c r="M203" s="127">
        <f t="shared" ref="M203:M266" si="40">$U$11</f>
        <v>43.159914920535336</v>
      </c>
      <c r="N203" s="29"/>
      <c r="X203" s="121">
        <v>200</v>
      </c>
      <c r="Y203" s="121">
        <v>40</v>
      </c>
      <c r="Z203" s="127">
        <f t="shared" ref="Z203:Z266" si="41">$U$11</f>
        <v>43.159914920535336</v>
      </c>
    </row>
    <row r="204" spans="2:26" x14ac:dyDescent="0.2">
      <c r="B204" s="37">
        <v>42744</v>
      </c>
      <c r="C204" s="38">
        <v>8.3333333335758653E-2</v>
      </c>
      <c r="D204" s="119">
        <f t="shared" si="34"/>
        <v>42744.083333333336</v>
      </c>
      <c r="E204" s="39">
        <v>6.5274999999999999</v>
      </c>
      <c r="F204" s="54">
        <f t="shared" si="35"/>
        <v>12.467524999999998</v>
      </c>
      <c r="G204" s="39">
        <v>12.51</v>
      </c>
      <c r="H204" s="54">
        <f t="shared" si="36"/>
        <v>23.894099999999998</v>
      </c>
      <c r="I204" s="39">
        <v>5.98</v>
      </c>
      <c r="J204" s="54">
        <f t="shared" si="37"/>
        <v>11.421800000000001</v>
      </c>
      <c r="K204" s="20">
        <f t="shared" si="38"/>
        <v>1</v>
      </c>
      <c r="L204" s="127">
        <f t="shared" si="39"/>
        <v>-31.738114920535335</v>
      </c>
      <c r="M204" s="127">
        <f t="shared" si="40"/>
        <v>43.159914920535336</v>
      </c>
      <c r="N204" s="29"/>
      <c r="X204" s="121">
        <v>200</v>
      </c>
      <c r="Y204" s="121">
        <v>40</v>
      </c>
      <c r="Z204" s="127">
        <f t="shared" si="41"/>
        <v>43.159914920535336</v>
      </c>
    </row>
    <row r="205" spans="2:26" x14ac:dyDescent="0.2">
      <c r="B205" s="37">
        <v>42744</v>
      </c>
      <c r="C205" s="38">
        <v>0.125</v>
      </c>
      <c r="D205" s="119">
        <f t="shared" si="34"/>
        <v>42744.125</v>
      </c>
      <c r="E205" s="39">
        <v>8.0175000000000001</v>
      </c>
      <c r="F205" s="54">
        <f t="shared" si="35"/>
        <v>15.313424999999999</v>
      </c>
      <c r="G205" s="39">
        <v>15.54</v>
      </c>
      <c r="H205" s="54">
        <f t="shared" si="36"/>
        <v>29.681399999999996</v>
      </c>
      <c r="I205" s="39">
        <v>7.5250000000000004</v>
      </c>
      <c r="J205" s="54">
        <f t="shared" si="37"/>
        <v>14.37275</v>
      </c>
      <c r="K205" s="20">
        <f t="shared" si="38"/>
        <v>1</v>
      </c>
      <c r="L205" s="127">
        <f t="shared" si="39"/>
        <v>-28.787164920535336</v>
      </c>
      <c r="M205" s="127">
        <f t="shared" si="40"/>
        <v>43.159914920535336</v>
      </c>
      <c r="N205" s="29"/>
      <c r="X205" s="121">
        <v>200</v>
      </c>
      <c r="Y205" s="121">
        <v>40</v>
      </c>
      <c r="Z205" s="127">
        <f t="shared" si="41"/>
        <v>43.159914920535336</v>
      </c>
    </row>
    <row r="206" spans="2:26" x14ac:dyDescent="0.2">
      <c r="B206" s="37">
        <v>42744</v>
      </c>
      <c r="C206" s="38">
        <v>0.16666666666424135</v>
      </c>
      <c r="D206" s="119">
        <f t="shared" si="34"/>
        <v>42744.166666666664</v>
      </c>
      <c r="E206" s="39">
        <v>7.38</v>
      </c>
      <c r="F206" s="54">
        <f t="shared" si="35"/>
        <v>14.095799999999999</v>
      </c>
      <c r="G206" s="39">
        <v>12.82</v>
      </c>
      <c r="H206" s="54">
        <f t="shared" si="36"/>
        <v>24.4862</v>
      </c>
      <c r="I206" s="39">
        <v>5.4450000000000003</v>
      </c>
      <c r="J206" s="54">
        <f t="shared" si="37"/>
        <v>10.39995</v>
      </c>
      <c r="K206" s="20">
        <f t="shared" si="38"/>
        <v>1</v>
      </c>
      <c r="L206" s="127">
        <f t="shared" si="39"/>
        <v>-32.759964920535339</v>
      </c>
      <c r="M206" s="127">
        <f t="shared" si="40"/>
        <v>43.159914920535336</v>
      </c>
      <c r="N206" s="29"/>
      <c r="X206" s="121">
        <v>200</v>
      </c>
      <c r="Y206" s="121">
        <v>40</v>
      </c>
      <c r="Z206" s="127">
        <f t="shared" si="41"/>
        <v>43.159914920535336</v>
      </c>
    </row>
    <row r="207" spans="2:26" x14ac:dyDescent="0.2">
      <c r="B207" s="37">
        <v>42744</v>
      </c>
      <c r="C207" s="38">
        <v>0.20833333333575865</v>
      </c>
      <c r="D207" s="119">
        <f t="shared" si="34"/>
        <v>42744.208333333336</v>
      </c>
      <c r="E207" s="39">
        <v>8.3149999999999995</v>
      </c>
      <c r="F207" s="54">
        <f t="shared" si="35"/>
        <v>15.881649999999999</v>
      </c>
      <c r="G207" s="39">
        <v>13.42</v>
      </c>
      <c r="H207" s="54">
        <f t="shared" si="36"/>
        <v>25.632199999999997</v>
      </c>
      <c r="I207" s="39">
        <v>5.1025</v>
      </c>
      <c r="J207" s="54">
        <f t="shared" si="37"/>
        <v>9.7457750000000001</v>
      </c>
      <c r="K207" s="20">
        <f t="shared" si="38"/>
        <v>1</v>
      </c>
      <c r="L207" s="127">
        <f t="shared" si="39"/>
        <v>-33.414139920535334</v>
      </c>
      <c r="M207" s="127">
        <f t="shared" si="40"/>
        <v>43.159914920535336</v>
      </c>
      <c r="N207" s="29"/>
      <c r="X207" s="121">
        <v>200</v>
      </c>
      <c r="Y207" s="121">
        <v>40</v>
      </c>
      <c r="Z207" s="127">
        <f t="shared" si="41"/>
        <v>43.159914920535336</v>
      </c>
    </row>
    <row r="208" spans="2:26" x14ac:dyDescent="0.2">
      <c r="B208" s="37">
        <v>42744</v>
      </c>
      <c r="C208" s="38">
        <v>0.25</v>
      </c>
      <c r="D208" s="119">
        <f t="shared" si="34"/>
        <v>42744.25</v>
      </c>
      <c r="E208" s="39">
        <v>10.73</v>
      </c>
      <c r="F208" s="54">
        <f t="shared" si="35"/>
        <v>20.494299999999999</v>
      </c>
      <c r="G208" s="39">
        <v>18.574999999999999</v>
      </c>
      <c r="H208" s="54">
        <f t="shared" si="36"/>
        <v>35.478249999999996</v>
      </c>
      <c r="I208" s="39">
        <v>7.8449999999999998</v>
      </c>
      <c r="J208" s="54">
        <f t="shared" si="37"/>
        <v>14.983949999999998</v>
      </c>
      <c r="K208" s="20">
        <f t="shared" si="38"/>
        <v>1</v>
      </c>
      <c r="L208" s="127">
        <f t="shared" si="39"/>
        <v>-28.175964920535336</v>
      </c>
      <c r="M208" s="127">
        <f t="shared" si="40"/>
        <v>43.159914920535336</v>
      </c>
      <c r="N208" s="29"/>
      <c r="X208" s="121">
        <v>200</v>
      </c>
      <c r="Y208" s="121">
        <v>40</v>
      </c>
      <c r="Z208" s="127">
        <f t="shared" si="41"/>
        <v>43.159914920535336</v>
      </c>
    </row>
    <row r="209" spans="2:26" x14ac:dyDescent="0.2">
      <c r="B209" s="37">
        <v>42744</v>
      </c>
      <c r="C209" s="38">
        <v>0.29166666666424135</v>
      </c>
      <c r="D209" s="119">
        <f t="shared" si="34"/>
        <v>42744.291666666664</v>
      </c>
      <c r="E209" s="39">
        <v>17.155000000000001</v>
      </c>
      <c r="F209" s="54">
        <f t="shared" si="35"/>
        <v>32.76605</v>
      </c>
      <c r="G209" s="39">
        <v>28.532499999999999</v>
      </c>
      <c r="H209" s="54">
        <f t="shared" si="36"/>
        <v>54.497074999999995</v>
      </c>
      <c r="I209" s="39">
        <v>11.38</v>
      </c>
      <c r="J209" s="54">
        <f t="shared" si="37"/>
        <v>21.735800000000001</v>
      </c>
      <c r="K209" s="20">
        <f t="shared" si="38"/>
        <v>1</v>
      </c>
      <c r="L209" s="127">
        <f t="shared" si="39"/>
        <v>-21.424114920535335</v>
      </c>
      <c r="M209" s="127">
        <f t="shared" si="40"/>
        <v>43.159914920535336</v>
      </c>
      <c r="N209" s="29"/>
      <c r="X209" s="121">
        <v>200</v>
      </c>
      <c r="Y209" s="121">
        <v>40</v>
      </c>
      <c r="Z209" s="127">
        <f t="shared" si="41"/>
        <v>43.159914920535336</v>
      </c>
    </row>
    <row r="210" spans="2:26" x14ac:dyDescent="0.2">
      <c r="B210" s="37">
        <v>42744</v>
      </c>
      <c r="C210" s="38">
        <v>0.33333333333575865</v>
      </c>
      <c r="D210" s="119">
        <f t="shared" si="34"/>
        <v>42744.333333333336</v>
      </c>
      <c r="E210" s="39">
        <v>26.4025</v>
      </c>
      <c r="F210" s="54">
        <f t="shared" si="35"/>
        <v>50.428774999999995</v>
      </c>
      <c r="G210" s="39">
        <v>45.357500000000002</v>
      </c>
      <c r="H210" s="54">
        <f t="shared" si="36"/>
        <v>86.632824999999997</v>
      </c>
      <c r="I210" s="39">
        <v>18.954999999999998</v>
      </c>
      <c r="J210" s="54">
        <f t="shared" si="37"/>
        <v>36.204049999999995</v>
      </c>
      <c r="K210" s="20">
        <f t="shared" si="38"/>
        <v>1</v>
      </c>
      <c r="L210" s="127">
        <f t="shared" si="39"/>
        <v>-6.9558649205353404</v>
      </c>
      <c r="M210" s="127">
        <f t="shared" si="40"/>
        <v>43.159914920535336</v>
      </c>
      <c r="N210" s="29"/>
      <c r="X210" s="121">
        <v>200</v>
      </c>
      <c r="Y210" s="121">
        <v>40</v>
      </c>
      <c r="Z210" s="127">
        <f t="shared" si="41"/>
        <v>43.159914920535336</v>
      </c>
    </row>
    <row r="211" spans="2:26" x14ac:dyDescent="0.2">
      <c r="B211" s="37">
        <v>42744</v>
      </c>
      <c r="C211" s="38">
        <v>0.375</v>
      </c>
      <c r="D211" s="119">
        <f t="shared" si="34"/>
        <v>42744.375</v>
      </c>
      <c r="E211" s="39">
        <v>28.237500000000001</v>
      </c>
      <c r="F211" s="54">
        <f t="shared" si="35"/>
        <v>53.933624999999999</v>
      </c>
      <c r="G211" s="39">
        <v>49.197499999999998</v>
      </c>
      <c r="H211" s="54">
        <f t="shared" si="36"/>
        <v>93.967224999999999</v>
      </c>
      <c r="I211" s="39">
        <v>20.962499999999999</v>
      </c>
      <c r="J211" s="54">
        <f t="shared" si="37"/>
        <v>40.038374999999995</v>
      </c>
      <c r="K211" s="20">
        <f t="shared" si="38"/>
        <v>1</v>
      </c>
      <c r="L211" s="127">
        <f t="shared" si="39"/>
        <v>-3.1215399205353407</v>
      </c>
      <c r="M211" s="127">
        <f t="shared" si="40"/>
        <v>43.159914920535336</v>
      </c>
      <c r="N211" s="29"/>
      <c r="X211" s="121">
        <v>200</v>
      </c>
      <c r="Y211" s="121">
        <v>40</v>
      </c>
      <c r="Z211" s="127">
        <f t="shared" si="41"/>
        <v>43.159914920535336</v>
      </c>
    </row>
    <row r="212" spans="2:26" x14ac:dyDescent="0.2">
      <c r="B212" s="37">
        <v>42744</v>
      </c>
      <c r="C212" s="38">
        <v>0.41666666666424135</v>
      </c>
      <c r="D212" s="119">
        <f t="shared" si="34"/>
        <v>42744.416666666664</v>
      </c>
      <c r="E212" s="39">
        <v>22.445</v>
      </c>
      <c r="F212" s="54">
        <f t="shared" si="35"/>
        <v>42.869949999999996</v>
      </c>
      <c r="G212" s="39">
        <v>38.1</v>
      </c>
      <c r="H212" s="54">
        <f t="shared" si="36"/>
        <v>72.771000000000001</v>
      </c>
      <c r="I212" s="39">
        <v>15.65</v>
      </c>
      <c r="J212" s="54">
        <f t="shared" si="37"/>
        <v>29.891500000000001</v>
      </c>
      <c r="K212" s="20">
        <f t="shared" si="38"/>
        <v>1</v>
      </c>
      <c r="L212" s="127">
        <f t="shared" si="39"/>
        <v>-13.268414920535335</v>
      </c>
      <c r="M212" s="127">
        <f t="shared" si="40"/>
        <v>43.159914920535336</v>
      </c>
      <c r="N212" s="29"/>
      <c r="X212" s="121">
        <v>200</v>
      </c>
      <c r="Y212" s="121">
        <v>40</v>
      </c>
      <c r="Z212" s="127">
        <f t="shared" si="41"/>
        <v>43.159914920535336</v>
      </c>
    </row>
    <row r="213" spans="2:26" x14ac:dyDescent="0.2">
      <c r="B213" s="37">
        <v>42744</v>
      </c>
      <c r="C213" s="38">
        <v>0.45833333333575865</v>
      </c>
      <c r="D213" s="119">
        <f t="shared" si="34"/>
        <v>42744.458333333336</v>
      </c>
      <c r="E213" s="39">
        <v>22.2775</v>
      </c>
      <c r="F213" s="54">
        <f t="shared" si="35"/>
        <v>42.550024999999998</v>
      </c>
      <c r="G213" s="39">
        <v>37.917499999999997</v>
      </c>
      <c r="H213" s="54">
        <f t="shared" si="36"/>
        <v>72.42242499999999</v>
      </c>
      <c r="I213" s="39">
        <v>15.637499999999999</v>
      </c>
      <c r="J213" s="54">
        <f t="shared" si="37"/>
        <v>29.867624999999997</v>
      </c>
      <c r="K213" s="20">
        <f t="shared" si="38"/>
        <v>1</v>
      </c>
      <c r="L213" s="127">
        <f t="shared" si="39"/>
        <v>-13.292289920535339</v>
      </c>
      <c r="M213" s="127">
        <f t="shared" si="40"/>
        <v>43.159914920535336</v>
      </c>
      <c r="N213" s="30"/>
      <c r="X213" s="121">
        <v>200</v>
      </c>
      <c r="Y213" s="121">
        <v>40</v>
      </c>
      <c r="Z213" s="127">
        <f t="shared" si="41"/>
        <v>43.159914920535336</v>
      </c>
    </row>
    <row r="214" spans="2:26" x14ac:dyDescent="0.2">
      <c r="B214" s="37">
        <v>42744</v>
      </c>
      <c r="C214" s="38">
        <v>0.5</v>
      </c>
      <c r="D214" s="119">
        <f t="shared" si="34"/>
        <v>42744.5</v>
      </c>
      <c r="E214" s="39">
        <v>17.647500000000001</v>
      </c>
      <c r="F214" s="54">
        <f t="shared" si="35"/>
        <v>33.706724999999999</v>
      </c>
      <c r="G214" s="39">
        <v>30.45</v>
      </c>
      <c r="H214" s="54">
        <f t="shared" si="36"/>
        <v>58.159499999999994</v>
      </c>
      <c r="I214" s="39">
        <v>12.805</v>
      </c>
      <c r="J214" s="54">
        <f t="shared" si="37"/>
        <v>24.457549999999998</v>
      </c>
      <c r="K214" s="20">
        <f t="shared" si="38"/>
        <v>1</v>
      </c>
      <c r="L214" s="127">
        <f t="shared" si="39"/>
        <v>-18.702364920535338</v>
      </c>
      <c r="M214" s="127">
        <f t="shared" si="40"/>
        <v>43.159914920535336</v>
      </c>
      <c r="N214" s="29"/>
      <c r="X214" s="121">
        <v>200</v>
      </c>
      <c r="Y214" s="121">
        <v>40</v>
      </c>
      <c r="Z214" s="127">
        <f t="shared" si="41"/>
        <v>43.159914920535336</v>
      </c>
    </row>
    <row r="215" spans="2:26" x14ac:dyDescent="0.2">
      <c r="B215" s="37">
        <v>42744</v>
      </c>
      <c r="C215" s="38">
        <v>0.54166666666424135</v>
      </c>
      <c r="D215" s="119">
        <f t="shared" si="34"/>
        <v>42744.541666666664</v>
      </c>
      <c r="E215" s="39">
        <v>16.414999999999999</v>
      </c>
      <c r="F215" s="54">
        <f t="shared" si="35"/>
        <v>31.352649999999997</v>
      </c>
      <c r="G215" s="39">
        <v>28.204999999999998</v>
      </c>
      <c r="H215" s="54">
        <f t="shared" si="36"/>
        <v>53.871549999999992</v>
      </c>
      <c r="I215" s="39">
        <v>11.79</v>
      </c>
      <c r="J215" s="54">
        <f t="shared" si="37"/>
        <v>22.518899999999999</v>
      </c>
      <c r="K215" s="20">
        <f t="shared" si="38"/>
        <v>1</v>
      </c>
      <c r="L215" s="127">
        <f t="shared" si="39"/>
        <v>-20.641014920535337</v>
      </c>
      <c r="M215" s="127">
        <f t="shared" si="40"/>
        <v>43.159914920535336</v>
      </c>
      <c r="N215" s="29"/>
      <c r="X215" s="121">
        <v>200</v>
      </c>
      <c r="Y215" s="121">
        <v>40</v>
      </c>
      <c r="Z215" s="127">
        <f t="shared" si="41"/>
        <v>43.159914920535336</v>
      </c>
    </row>
    <row r="216" spans="2:26" x14ac:dyDescent="0.2">
      <c r="B216" s="37">
        <v>42744</v>
      </c>
      <c r="C216" s="38">
        <v>0.58333333333575865</v>
      </c>
      <c r="D216" s="119">
        <f t="shared" si="34"/>
        <v>42744.583333333336</v>
      </c>
      <c r="E216" s="39">
        <v>29.672499999999999</v>
      </c>
      <c r="F216" s="54">
        <f t="shared" si="35"/>
        <v>56.674474999999994</v>
      </c>
      <c r="G216" s="39">
        <v>46.902500000000003</v>
      </c>
      <c r="H216" s="54">
        <f t="shared" si="36"/>
        <v>89.583775000000003</v>
      </c>
      <c r="I216" s="39">
        <v>17.234999999999999</v>
      </c>
      <c r="J216" s="54">
        <f t="shared" si="37"/>
        <v>32.918849999999999</v>
      </c>
      <c r="K216" s="20">
        <f t="shared" si="38"/>
        <v>1</v>
      </c>
      <c r="L216" s="127">
        <f t="shared" si="39"/>
        <v>-10.241064920535337</v>
      </c>
      <c r="M216" s="127">
        <f t="shared" si="40"/>
        <v>43.159914920535336</v>
      </c>
      <c r="N216" s="29"/>
      <c r="X216" s="121">
        <v>200</v>
      </c>
      <c r="Y216" s="121">
        <v>40</v>
      </c>
      <c r="Z216" s="127">
        <f t="shared" si="41"/>
        <v>43.159914920535336</v>
      </c>
    </row>
    <row r="217" spans="2:26" x14ac:dyDescent="0.2">
      <c r="B217" s="37">
        <v>42744</v>
      </c>
      <c r="C217" s="38">
        <v>0.625</v>
      </c>
      <c r="D217" s="119">
        <f t="shared" si="34"/>
        <v>42744.625</v>
      </c>
      <c r="E217" s="39">
        <v>63.03</v>
      </c>
      <c r="F217" s="54">
        <f t="shared" si="35"/>
        <v>120.3873</v>
      </c>
      <c r="G217" s="39">
        <v>94.582499999999996</v>
      </c>
      <c r="H217" s="54">
        <f t="shared" si="36"/>
        <v>180.65257499999998</v>
      </c>
      <c r="I217" s="39">
        <v>31.547499999999999</v>
      </c>
      <c r="J217" s="54">
        <f t="shared" si="37"/>
        <v>60.255724999999998</v>
      </c>
      <c r="K217" s="20">
        <f t="shared" si="38"/>
        <v>1</v>
      </c>
      <c r="L217" s="127">
        <f t="shared" si="39"/>
        <v>17.095810079464663</v>
      </c>
      <c r="M217" s="127">
        <f t="shared" si="40"/>
        <v>43.159914920535336</v>
      </c>
      <c r="N217" s="29"/>
      <c r="X217" s="121">
        <v>200</v>
      </c>
      <c r="Y217" s="121">
        <v>40</v>
      </c>
      <c r="Z217" s="127">
        <f t="shared" si="41"/>
        <v>43.159914920535336</v>
      </c>
    </row>
    <row r="218" spans="2:26" x14ac:dyDescent="0.2">
      <c r="B218" s="37">
        <v>42744</v>
      </c>
      <c r="C218" s="38">
        <v>0.66666666666424135</v>
      </c>
      <c r="D218" s="119">
        <f t="shared" si="34"/>
        <v>42744.666666666664</v>
      </c>
      <c r="E218" s="39">
        <v>49.63</v>
      </c>
      <c r="F218" s="54">
        <f t="shared" si="35"/>
        <v>94.793300000000002</v>
      </c>
      <c r="G218" s="39">
        <v>84.842500000000001</v>
      </c>
      <c r="H218" s="54">
        <f t="shared" si="36"/>
        <v>162.04917499999999</v>
      </c>
      <c r="I218" s="39">
        <v>35.212499999999999</v>
      </c>
      <c r="J218" s="54">
        <f t="shared" si="37"/>
        <v>67.255874999999989</v>
      </c>
      <c r="K218" s="20">
        <f t="shared" si="38"/>
        <v>1</v>
      </c>
      <c r="L218" s="127">
        <f t="shared" si="39"/>
        <v>24.095960079464653</v>
      </c>
      <c r="M218" s="127">
        <f t="shared" si="40"/>
        <v>43.159914920535336</v>
      </c>
      <c r="N218" s="29"/>
      <c r="X218" s="121">
        <v>200</v>
      </c>
      <c r="Y218" s="121">
        <v>40</v>
      </c>
      <c r="Z218" s="127">
        <f t="shared" si="41"/>
        <v>43.159914920535336</v>
      </c>
    </row>
    <row r="219" spans="2:26" x14ac:dyDescent="0.2">
      <c r="B219" s="37">
        <v>42744</v>
      </c>
      <c r="C219" s="38">
        <v>0.70833333333575865</v>
      </c>
      <c r="D219" s="119">
        <f t="shared" si="34"/>
        <v>42744.708333333336</v>
      </c>
      <c r="E219" s="39">
        <v>53.572499999999998</v>
      </c>
      <c r="F219" s="54">
        <f t="shared" si="35"/>
        <v>102.32347499999999</v>
      </c>
      <c r="G219" s="39">
        <v>86.11</v>
      </c>
      <c r="H219" s="54">
        <f t="shared" si="36"/>
        <v>164.4701</v>
      </c>
      <c r="I219" s="39">
        <v>32.54</v>
      </c>
      <c r="J219" s="54">
        <f t="shared" si="37"/>
        <v>62.151399999999995</v>
      </c>
      <c r="K219" s="20">
        <f t="shared" si="38"/>
        <v>1</v>
      </c>
      <c r="L219" s="127">
        <f t="shared" si="39"/>
        <v>18.99148507946466</v>
      </c>
      <c r="M219" s="127">
        <f t="shared" si="40"/>
        <v>43.159914920535336</v>
      </c>
      <c r="N219" s="29"/>
      <c r="X219" s="121">
        <v>200</v>
      </c>
      <c r="Y219" s="121">
        <v>40</v>
      </c>
      <c r="Z219" s="127">
        <f t="shared" si="41"/>
        <v>43.159914920535336</v>
      </c>
    </row>
    <row r="220" spans="2:26" x14ac:dyDescent="0.2">
      <c r="B220" s="37">
        <v>42744</v>
      </c>
      <c r="C220" s="38">
        <v>0.75</v>
      </c>
      <c r="D220" s="119">
        <f t="shared" si="34"/>
        <v>42744.75</v>
      </c>
      <c r="E220" s="39">
        <v>50.59</v>
      </c>
      <c r="F220" s="54">
        <f t="shared" si="35"/>
        <v>96.626900000000006</v>
      </c>
      <c r="G220" s="39">
        <v>82.38</v>
      </c>
      <c r="H220" s="54">
        <f t="shared" si="36"/>
        <v>157.3458</v>
      </c>
      <c r="I220" s="39">
        <v>31.7925</v>
      </c>
      <c r="J220" s="54">
        <f t="shared" si="37"/>
        <v>60.723675</v>
      </c>
      <c r="K220" s="20">
        <f t="shared" si="38"/>
        <v>1</v>
      </c>
      <c r="L220" s="127">
        <f t="shared" si="39"/>
        <v>17.563760079464664</v>
      </c>
      <c r="M220" s="127">
        <f t="shared" si="40"/>
        <v>43.159914920535336</v>
      </c>
      <c r="N220" s="29"/>
      <c r="X220" s="121">
        <v>200</v>
      </c>
      <c r="Y220" s="121">
        <v>40</v>
      </c>
      <c r="Z220" s="127">
        <f t="shared" si="41"/>
        <v>43.159914920535336</v>
      </c>
    </row>
    <row r="221" spans="2:26" x14ac:dyDescent="0.2">
      <c r="B221" s="37">
        <v>42744</v>
      </c>
      <c r="C221" s="38">
        <v>0.79166666666424135</v>
      </c>
      <c r="D221" s="119">
        <f t="shared" si="34"/>
        <v>42744.791666666664</v>
      </c>
      <c r="E221" s="39">
        <v>61.282499999999999</v>
      </c>
      <c r="F221" s="54">
        <f t="shared" si="35"/>
        <v>117.04957499999999</v>
      </c>
      <c r="G221" s="39">
        <v>97.652500000000003</v>
      </c>
      <c r="H221" s="54">
        <f t="shared" si="36"/>
        <v>186.51627500000001</v>
      </c>
      <c r="I221" s="39">
        <v>36.372500000000002</v>
      </c>
      <c r="J221" s="54">
        <f t="shared" si="37"/>
        <v>69.471474999999998</v>
      </c>
      <c r="K221" s="20">
        <f t="shared" si="38"/>
        <v>1</v>
      </c>
      <c r="L221" s="127">
        <f t="shared" si="39"/>
        <v>26.311560079464662</v>
      </c>
      <c r="M221" s="127">
        <f t="shared" si="40"/>
        <v>43.159914920535336</v>
      </c>
      <c r="N221" s="29"/>
      <c r="X221" s="121">
        <v>200</v>
      </c>
      <c r="Y221" s="121">
        <v>40</v>
      </c>
      <c r="Z221" s="127">
        <f t="shared" si="41"/>
        <v>43.159914920535336</v>
      </c>
    </row>
    <row r="222" spans="2:26" x14ac:dyDescent="0.2">
      <c r="B222" s="37">
        <v>42744</v>
      </c>
      <c r="C222" s="38">
        <v>0.83333333333575865</v>
      </c>
      <c r="D222" s="119">
        <f t="shared" si="34"/>
        <v>42744.833333333336</v>
      </c>
      <c r="E222" s="39">
        <v>21.8825</v>
      </c>
      <c r="F222" s="54">
        <f t="shared" si="35"/>
        <v>41.795574999999999</v>
      </c>
      <c r="G222" s="39">
        <v>44.852499999999999</v>
      </c>
      <c r="H222" s="54">
        <f t="shared" si="36"/>
        <v>85.668274999999994</v>
      </c>
      <c r="I222" s="39">
        <v>22.965</v>
      </c>
      <c r="J222" s="54">
        <f t="shared" si="37"/>
        <v>43.863149999999997</v>
      </c>
      <c r="K222" s="20">
        <f t="shared" si="38"/>
        <v>1</v>
      </c>
      <c r="L222" s="127">
        <f t="shared" si="39"/>
        <v>0.70323507946466179</v>
      </c>
      <c r="M222" s="127">
        <f t="shared" si="40"/>
        <v>43.159914920535336</v>
      </c>
      <c r="N222" s="29"/>
      <c r="X222" s="121">
        <v>200</v>
      </c>
      <c r="Y222" s="121">
        <v>40</v>
      </c>
      <c r="Z222" s="127">
        <f t="shared" si="41"/>
        <v>43.159914920535336</v>
      </c>
    </row>
    <row r="223" spans="2:26" x14ac:dyDescent="0.2">
      <c r="B223" s="37">
        <v>42744</v>
      </c>
      <c r="C223" s="38">
        <v>0.875</v>
      </c>
      <c r="D223" s="119">
        <f t="shared" si="34"/>
        <v>42744.875</v>
      </c>
      <c r="E223" s="39">
        <v>15.88</v>
      </c>
      <c r="F223" s="54">
        <f t="shared" si="35"/>
        <v>30.3308</v>
      </c>
      <c r="G223" s="39">
        <v>34.82</v>
      </c>
      <c r="H223" s="54">
        <f t="shared" si="36"/>
        <v>66.506199999999993</v>
      </c>
      <c r="I223" s="39">
        <v>18.940000000000001</v>
      </c>
      <c r="J223" s="54">
        <f t="shared" si="37"/>
        <v>36.175400000000003</v>
      </c>
      <c r="K223" s="20">
        <f t="shared" si="38"/>
        <v>1</v>
      </c>
      <c r="L223" s="127">
        <f t="shared" si="39"/>
        <v>-6.9845149205353323</v>
      </c>
      <c r="M223" s="127">
        <f t="shared" si="40"/>
        <v>43.159914920535336</v>
      </c>
      <c r="N223" s="29"/>
      <c r="X223" s="121">
        <v>200</v>
      </c>
      <c r="Y223" s="121">
        <v>40</v>
      </c>
      <c r="Z223" s="127">
        <f t="shared" si="41"/>
        <v>43.159914920535336</v>
      </c>
    </row>
    <row r="224" spans="2:26" x14ac:dyDescent="0.2">
      <c r="B224" s="37">
        <v>42744</v>
      </c>
      <c r="C224" s="38">
        <v>0.91666666666424135</v>
      </c>
      <c r="D224" s="119">
        <f t="shared" si="34"/>
        <v>42744.916666666664</v>
      </c>
      <c r="E224" s="39">
        <v>15.335000000000001</v>
      </c>
      <c r="F224" s="54">
        <f t="shared" si="35"/>
        <v>29.289850000000001</v>
      </c>
      <c r="G224" s="39">
        <v>35.907499999999999</v>
      </c>
      <c r="H224" s="54">
        <f t="shared" si="36"/>
        <v>68.583324999999988</v>
      </c>
      <c r="I224" s="39">
        <v>20.572500000000002</v>
      </c>
      <c r="J224" s="54">
        <f t="shared" si="37"/>
        <v>39.293475000000001</v>
      </c>
      <c r="K224" s="20">
        <f t="shared" si="38"/>
        <v>1</v>
      </c>
      <c r="L224" s="127">
        <f t="shared" si="39"/>
        <v>-3.8664399205353348</v>
      </c>
      <c r="M224" s="127">
        <f t="shared" si="40"/>
        <v>43.159914920535336</v>
      </c>
      <c r="N224" s="29"/>
      <c r="X224" s="121">
        <v>200</v>
      </c>
      <c r="Y224" s="121">
        <v>40</v>
      </c>
      <c r="Z224" s="127">
        <f t="shared" si="41"/>
        <v>43.159914920535336</v>
      </c>
    </row>
    <row r="225" spans="2:26" x14ac:dyDescent="0.2">
      <c r="B225" s="37">
        <v>42744</v>
      </c>
      <c r="C225" s="38">
        <v>0.95833333333575865</v>
      </c>
      <c r="D225" s="119">
        <f t="shared" si="34"/>
        <v>42744.958333333336</v>
      </c>
      <c r="E225" s="39">
        <v>8.8275000000000006</v>
      </c>
      <c r="F225" s="54">
        <f t="shared" si="35"/>
        <v>16.860524999999999</v>
      </c>
      <c r="G225" s="39">
        <v>19.7</v>
      </c>
      <c r="H225" s="54">
        <f t="shared" si="36"/>
        <v>37.626999999999995</v>
      </c>
      <c r="I225" s="39">
        <v>10.8725</v>
      </c>
      <c r="J225" s="54">
        <f t="shared" si="37"/>
        <v>20.766475</v>
      </c>
      <c r="K225" s="20">
        <f t="shared" si="38"/>
        <v>1</v>
      </c>
      <c r="L225" s="127">
        <f t="shared" si="39"/>
        <v>-22.393439920535336</v>
      </c>
      <c r="M225" s="127">
        <f t="shared" si="40"/>
        <v>43.159914920535336</v>
      </c>
      <c r="N225" s="29"/>
      <c r="X225" s="121">
        <v>200</v>
      </c>
      <c r="Y225" s="121">
        <v>40</v>
      </c>
      <c r="Z225" s="127">
        <f t="shared" si="41"/>
        <v>43.159914920535336</v>
      </c>
    </row>
    <row r="226" spans="2:26" x14ac:dyDescent="0.2">
      <c r="B226" s="37">
        <v>42745</v>
      </c>
      <c r="C226" s="38">
        <v>0</v>
      </c>
      <c r="D226" s="119">
        <f t="shared" si="34"/>
        <v>42745</v>
      </c>
      <c r="E226" s="39">
        <v>7.665</v>
      </c>
      <c r="F226" s="54">
        <f t="shared" si="35"/>
        <v>14.64015</v>
      </c>
      <c r="G226" s="39">
        <v>14.7775</v>
      </c>
      <c r="H226" s="54">
        <f t="shared" si="36"/>
        <v>28.225024999999999</v>
      </c>
      <c r="I226" s="39">
        <v>7.1124999999999998</v>
      </c>
      <c r="J226" s="54">
        <f t="shared" si="37"/>
        <v>13.584874999999998</v>
      </c>
      <c r="K226" s="20">
        <f t="shared" si="38"/>
        <v>2</v>
      </c>
      <c r="L226" s="127">
        <f t="shared" si="39"/>
        <v>-29.575039920535339</v>
      </c>
      <c r="M226" s="127">
        <f t="shared" si="40"/>
        <v>43.159914920535336</v>
      </c>
      <c r="N226" s="29"/>
      <c r="X226" s="121">
        <v>200</v>
      </c>
      <c r="Y226" s="121">
        <v>40</v>
      </c>
      <c r="Z226" s="127">
        <f t="shared" si="41"/>
        <v>43.159914920535336</v>
      </c>
    </row>
    <row r="227" spans="2:26" x14ac:dyDescent="0.2">
      <c r="B227" s="37">
        <v>42745</v>
      </c>
      <c r="C227" s="38">
        <v>4.1666666664241347E-2</v>
      </c>
      <c r="D227" s="119">
        <f t="shared" si="34"/>
        <v>42745.041666666664</v>
      </c>
      <c r="E227" s="39">
        <v>8.4175000000000004</v>
      </c>
      <c r="F227" s="54">
        <f t="shared" si="35"/>
        <v>16.077425000000002</v>
      </c>
      <c r="G227" s="39">
        <v>14.805</v>
      </c>
      <c r="H227" s="54">
        <f t="shared" si="36"/>
        <v>28.277549999999998</v>
      </c>
      <c r="I227" s="39">
        <v>6.3875000000000002</v>
      </c>
      <c r="J227" s="54">
        <f t="shared" si="37"/>
        <v>12.200125</v>
      </c>
      <c r="K227" s="20">
        <f t="shared" si="38"/>
        <v>2</v>
      </c>
      <c r="L227" s="127">
        <f t="shared" si="39"/>
        <v>-30.959789920535336</v>
      </c>
      <c r="M227" s="127">
        <f t="shared" si="40"/>
        <v>43.159914920535336</v>
      </c>
      <c r="N227" s="29"/>
      <c r="X227" s="121">
        <v>200</v>
      </c>
      <c r="Y227" s="121">
        <v>40</v>
      </c>
      <c r="Z227" s="127">
        <f t="shared" si="41"/>
        <v>43.159914920535336</v>
      </c>
    </row>
    <row r="228" spans="2:26" x14ac:dyDescent="0.2">
      <c r="B228" s="37">
        <v>42745</v>
      </c>
      <c r="C228" s="38">
        <v>8.3333333335758653E-2</v>
      </c>
      <c r="D228" s="119">
        <f t="shared" si="34"/>
        <v>42745.083333333336</v>
      </c>
      <c r="E228" s="39">
        <v>7.335</v>
      </c>
      <c r="F228" s="54">
        <f t="shared" si="35"/>
        <v>14.00985</v>
      </c>
      <c r="G228" s="39">
        <v>11.8825</v>
      </c>
      <c r="H228" s="54">
        <f t="shared" si="36"/>
        <v>22.695574999999998</v>
      </c>
      <c r="I228" s="39">
        <v>4.55</v>
      </c>
      <c r="J228" s="54">
        <f t="shared" si="37"/>
        <v>8.6905000000000001</v>
      </c>
      <c r="K228" s="20">
        <f t="shared" si="38"/>
        <v>2</v>
      </c>
      <c r="L228" s="127">
        <f t="shared" si="39"/>
        <v>-34.469414920535336</v>
      </c>
      <c r="M228" s="127">
        <f t="shared" si="40"/>
        <v>43.159914920535336</v>
      </c>
      <c r="N228" s="29"/>
      <c r="X228" s="121">
        <v>200</v>
      </c>
      <c r="Y228" s="121">
        <v>40</v>
      </c>
      <c r="Z228" s="127">
        <f t="shared" si="41"/>
        <v>43.159914920535336</v>
      </c>
    </row>
    <row r="229" spans="2:26" x14ac:dyDescent="0.2">
      <c r="B229" s="37">
        <v>42745</v>
      </c>
      <c r="C229" s="38">
        <v>0.125</v>
      </c>
      <c r="D229" s="119">
        <f t="shared" si="34"/>
        <v>42745.125</v>
      </c>
      <c r="E229" s="39">
        <v>6.9225000000000003</v>
      </c>
      <c r="F229" s="54">
        <f t="shared" si="35"/>
        <v>13.221975</v>
      </c>
      <c r="G229" s="39">
        <v>10.907500000000001</v>
      </c>
      <c r="H229" s="54">
        <f t="shared" si="36"/>
        <v>20.833325000000002</v>
      </c>
      <c r="I229" s="39">
        <v>3.9824999999999999</v>
      </c>
      <c r="J229" s="54">
        <f t="shared" si="37"/>
        <v>7.6065749999999994</v>
      </c>
      <c r="K229" s="20">
        <f t="shared" si="38"/>
        <v>2</v>
      </c>
      <c r="L229" s="127">
        <f t="shared" si="39"/>
        <v>-35.553339920535336</v>
      </c>
      <c r="M229" s="127">
        <f t="shared" si="40"/>
        <v>43.159914920535336</v>
      </c>
      <c r="N229" s="29"/>
      <c r="X229" s="121">
        <v>200</v>
      </c>
      <c r="Y229" s="121">
        <v>40</v>
      </c>
      <c r="Z229" s="127">
        <f t="shared" si="41"/>
        <v>43.159914920535336</v>
      </c>
    </row>
    <row r="230" spans="2:26" x14ac:dyDescent="0.2">
      <c r="B230" s="37">
        <v>42745</v>
      </c>
      <c r="C230" s="38">
        <v>0.16666666666424135</v>
      </c>
      <c r="D230" s="119">
        <f t="shared" si="34"/>
        <v>42745.166666666664</v>
      </c>
      <c r="E230" s="39">
        <v>8.8450000000000006</v>
      </c>
      <c r="F230" s="54">
        <f t="shared" si="35"/>
        <v>16.89395</v>
      </c>
      <c r="G230" s="39">
        <v>13.782500000000001</v>
      </c>
      <c r="H230" s="54">
        <f t="shared" si="36"/>
        <v>26.324574999999999</v>
      </c>
      <c r="I230" s="39">
        <v>4.9349999999999996</v>
      </c>
      <c r="J230" s="54">
        <f t="shared" si="37"/>
        <v>9.4258499999999987</v>
      </c>
      <c r="K230" s="20">
        <f t="shared" si="38"/>
        <v>2</v>
      </c>
      <c r="L230" s="127">
        <f t="shared" si="39"/>
        <v>-33.734064920535339</v>
      </c>
      <c r="M230" s="127">
        <f t="shared" si="40"/>
        <v>43.159914920535336</v>
      </c>
      <c r="N230" s="29"/>
      <c r="X230" s="121">
        <v>200</v>
      </c>
      <c r="Y230" s="121">
        <v>40</v>
      </c>
      <c r="Z230" s="127">
        <f t="shared" si="41"/>
        <v>43.159914920535336</v>
      </c>
    </row>
    <row r="231" spans="2:26" x14ac:dyDescent="0.2">
      <c r="B231" s="37">
        <v>42745</v>
      </c>
      <c r="C231" s="38">
        <v>0.20833333333575865</v>
      </c>
      <c r="D231" s="119">
        <f t="shared" si="34"/>
        <v>42745.208333333336</v>
      </c>
      <c r="E231" s="39">
        <v>12.5075</v>
      </c>
      <c r="F231" s="54">
        <f t="shared" si="35"/>
        <v>23.889324999999999</v>
      </c>
      <c r="G231" s="39">
        <v>20.237500000000001</v>
      </c>
      <c r="H231" s="54">
        <f t="shared" si="36"/>
        <v>38.653624999999998</v>
      </c>
      <c r="I231" s="39">
        <v>7.73</v>
      </c>
      <c r="J231" s="54">
        <f t="shared" si="37"/>
        <v>14.7643</v>
      </c>
      <c r="K231" s="20">
        <f t="shared" si="38"/>
        <v>2</v>
      </c>
      <c r="L231" s="127">
        <f t="shared" si="39"/>
        <v>-28.395614920535337</v>
      </c>
      <c r="M231" s="127">
        <f t="shared" si="40"/>
        <v>43.159914920535336</v>
      </c>
      <c r="N231" s="29"/>
      <c r="X231" s="121">
        <v>200</v>
      </c>
      <c r="Y231" s="121">
        <v>40</v>
      </c>
      <c r="Z231" s="127">
        <f t="shared" si="41"/>
        <v>43.159914920535336</v>
      </c>
    </row>
    <row r="232" spans="2:26" x14ac:dyDescent="0.2">
      <c r="B232" s="37">
        <v>42745</v>
      </c>
      <c r="C232" s="38">
        <v>0.25</v>
      </c>
      <c r="D232" s="119">
        <f t="shared" si="34"/>
        <v>42745.25</v>
      </c>
      <c r="E232" s="39">
        <v>15.86</v>
      </c>
      <c r="F232" s="54">
        <f t="shared" si="35"/>
        <v>30.292599999999997</v>
      </c>
      <c r="G232" s="39">
        <v>25.64</v>
      </c>
      <c r="H232" s="54">
        <f t="shared" si="36"/>
        <v>48.9724</v>
      </c>
      <c r="I232" s="39">
        <v>9.7774999999999999</v>
      </c>
      <c r="J232" s="54">
        <f t="shared" si="37"/>
        <v>18.675024999999998</v>
      </c>
      <c r="K232" s="20">
        <f t="shared" si="38"/>
        <v>2</v>
      </c>
      <c r="L232" s="127">
        <f t="shared" si="39"/>
        <v>-24.484889920535338</v>
      </c>
      <c r="M232" s="127">
        <f t="shared" si="40"/>
        <v>43.159914920535336</v>
      </c>
      <c r="N232" s="29"/>
      <c r="X232" s="121">
        <v>200</v>
      </c>
      <c r="Y232" s="121">
        <v>40</v>
      </c>
      <c r="Z232" s="127">
        <f t="shared" si="41"/>
        <v>43.159914920535336</v>
      </c>
    </row>
    <row r="233" spans="2:26" x14ac:dyDescent="0.2">
      <c r="B233" s="37">
        <v>42745</v>
      </c>
      <c r="C233" s="38">
        <v>0.29166666666424135</v>
      </c>
      <c r="D233" s="119">
        <f t="shared" si="34"/>
        <v>42745.291666666664</v>
      </c>
      <c r="E233" s="39">
        <v>26.2575</v>
      </c>
      <c r="F233" s="54">
        <f t="shared" si="35"/>
        <v>50.151824999999995</v>
      </c>
      <c r="G233" s="39">
        <v>45.445</v>
      </c>
      <c r="H233" s="54">
        <f t="shared" si="36"/>
        <v>86.799949999999995</v>
      </c>
      <c r="I233" s="39">
        <v>19.184999999999999</v>
      </c>
      <c r="J233" s="54">
        <f t="shared" si="37"/>
        <v>36.643349999999998</v>
      </c>
      <c r="K233" s="20">
        <f t="shared" si="38"/>
        <v>2</v>
      </c>
      <c r="L233" s="127">
        <f t="shared" si="39"/>
        <v>-6.5165649205353375</v>
      </c>
      <c r="M233" s="127">
        <f t="shared" si="40"/>
        <v>43.159914920535336</v>
      </c>
      <c r="N233" s="29"/>
      <c r="X233" s="121">
        <v>200</v>
      </c>
      <c r="Y233" s="121">
        <v>40</v>
      </c>
      <c r="Z233" s="127">
        <f t="shared" si="41"/>
        <v>43.159914920535336</v>
      </c>
    </row>
    <row r="234" spans="2:26" x14ac:dyDescent="0.2">
      <c r="B234" s="37">
        <v>42745</v>
      </c>
      <c r="C234" s="38">
        <v>0.33333333333575865</v>
      </c>
      <c r="D234" s="119">
        <f t="shared" si="34"/>
        <v>42745.333333333336</v>
      </c>
      <c r="E234" s="39">
        <v>33.862499999999997</v>
      </c>
      <c r="F234" s="54">
        <f t="shared" si="35"/>
        <v>64.677374999999998</v>
      </c>
      <c r="G234" s="39">
        <v>56.702500000000001</v>
      </c>
      <c r="H234" s="54">
        <f t="shared" si="36"/>
        <v>108.30177499999999</v>
      </c>
      <c r="I234" s="39">
        <v>22.84</v>
      </c>
      <c r="J234" s="54">
        <f t="shared" si="37"/>
        <v>43.624400000000001</v>
      </c>
      <c r="K234" s="20">
        <f t="shared" si="38"/>
        <v>2</v>
      </c>
      <c r="L234" s="127">
        <f t="shared" si="39"/>
        <v>0.46448507946466577</v>
      </c>
      <c r="M234" s="127">
        <f t="shared" si="40"/>
        <v>43.159914920535336</v>
      </c>
      <c r="N234" s="29"/>
      <c r="X234" s="121">
        <v>200</v>
      </c>
      <c r="Y234" s="121">
        <v>40</v>
      </c>
      <c r="Z234" s="127">
        <f t="shared" si="41"/>
        <v>43.159914920535336</v>
      </c>
    </row>
    <row r="235" spans="2:26" x14ac:dyDescent="0.2">
      <c r="B235" s="37">
        <v>42745</v>
      </c>
      <c r="C235" s="38">
        <v>0.375</v>
      </c>
      <c r="D235" s="119">
        <f t="shared" si="34"/>
        <v>42745.375</v>
      </c>
      <c r="E235" s="39">
        <v>27.504999999999999</v>
      </c>
      <c r="F235" s="54">
        <f t="shared" si="35"/>
        <v>52.534549999999996</v>
      </c>
      <c r="G235" s="39">
        <v>45.835000000000001</v>
      </c>
      <c r="H235" s="54">
        <f t="shared" si="36"/>
        <v>87.544849999999997</v>
      </c>
      <c r="I235" s="39">
        <v>18.3325</v>
      </c>
      <c r="J235" s="54">
        <f t="shared" si="37"/>
        <v>35.015074999999996</v>
      </c>
      <c r="K235" s="20">
        <f t="shared" si="38"/>
        <v>2</v>
      </c>
      <c r="L235" s="127">
        <f t="shared" si="39"/>
        <v>-8.1448399205353397</v>
      </c>
      <c r="M235" s="127">
        <f t="shared" si="40"/>
        <v>43.159914920535336</v>
      </c>
      <c r="N235" s="29"/>
      <c r="X235" s="121">
        <v>200</v>
      </c>
      <c r="Y235" s="121">
        <v>40</v>
      </c>
      <c r="Z235" s="127">
        <f t="shared" si="41"/>
        <v>43.159914920535336</v>
      </c>
    </row>
    <row r="236" spans="2:26" x14ac:dyDescent="0.2">
      <c r="B236" s="37">
        <v>42745</v>
      </c>
      <c r="C236" s="38">
        <v>0.41666666666424135</v>
      </c>
      <c r="D236" s="119">
        <f t="shared" si="34"/>
        <v>42745.416666666664</v>
      </c>
      <c r="E236" s="39">
        <v>34.015000000000001</v>
      </c>
      <c r="F236" s="54">
        <f t="shared" si="35"/>
        <v>64.968649999999997</v>
      </c>
      <c r="G236" s="39">
        <v>54.884999999999998</v>
      </c>
      <c r="H236" s="54">
        <f t="shared" si="36"/>
        <v>104.83035</v>
      </c>
      <c r="I236" s="39">
        <v>20.87</v>
      </c>
      <c r="J236" s="54">
        <f t="shared" si="37"/>
        <v>39.861699999999999</v>
      </c>
      <c r="K236" s="20">
        <f t="shared" si="38"/>
        <v>2</v>
      </c>
      <c r="L236" s="127">
        <f t="shared" si="39"/>
        <v>-3.2982149205353366</v>
      </c>
      <c r="M236" s="127">
        <f t="shared" si="40"/>
        <v>43.159914920535336</v>
      </c>
      <c r="N236" s="29"/>
      <c r="X236" s="121">
        <v>200</v>
      </c>
      <c r="Y236" s="121">
        <v>40</v>
      </c>
      <c r="Z236" s="127">
        <f t="shared" si="41"/>
        <v>43.159914920535336</v>
      </c>
    </row>
    <row r="237" spans="2:26" x14ac:dyDescent="0.2">
      <c r="B237" s="37">
        <v>42745</v>
      </c>
      <c r="C237" s="38">
        <v>0.45833333333575865</v>
      </c>
      <c r="D237" s="119">
        <f t="shared" si="34"/>
        <v>42745.458333333336</v>
      </c>
      <c r="E237" s="39">
        <v>33.15</v>
      </c>
      <c r="F237" s="54">
        <f t="shared" si="35"/>
        <v>63.316499999999998</v>
      </c>
      <c r="G237" s="39">
        <v>51.782499999999999</v>
      </c>
      <c r="H237" s="54">
        <f t="shared" si="36"/>
        <v>98.904574999999994</v>
      </c>
      <c r="I237" s="39">
        <v>18.6325</v>
      </c>
      <c r="J237" s="54">
        <f t="shared" si="37"/>
        <v>35.588074999999996</v>
      </c>
      <c r="K237" s="20">
        <f t="shared" si="38"/>
        <v>2</v>
      </c>
      <c r="L237" s="127">
        <f t="shared" si="39"/>
        <v>-7.5718399205353393</v>
      </c>
      <c r="M237" s="127">
        <f t="shared" si="40"/>
        <v>43.159914920535336</v>
      </c>
      <c r="N237" s="29"/>
      <c r="X237" s="121">
        <v>200</v>
      </c>
      <c r="Y237" s="121">
        <v>40</v>
      </c>
      <c r="Z237" s="127">
        <f t="shared" si="41"/>
        <v>43.159914920535336</v>
      </c>
    </row>
    <row r="238" spans="2:26" x14ac:dyDescent="0.2">
      <c r="B238" s="37">
        <v>42745</v>
      </c>
      <c r="C238" s="38">
        <v>0.5</v>
      </c>
      <c r="D238" s="119">
        <f t="shared" si="34"/>
        <v>42745.5</v>
      </c>
      <c r="E238" s="39">
        <v>40.602499999999999</v>
      </c>
      <c r="F238" s="54">
        <f t="shared" si="35"/>
        <v>77.550775000000002</v>
      </c>
      <c r="G238" s="39">
        <v>62.634999999999998</v>
      </c>
      <c r="H238" s="54">
        <f t="shared" si="36"/>
        <v>119.63284999999999</v>
      </c>
      <c r="I238" s="39">
        <v>22.032499999999999</v>
      </c>
      <c r="J238" s="54">
        <f t="shared" si="37"/>
        <v>42.082074999999996</v>
      </c>
      <c r="K238" s="20">
        <f t="shared" si="38"/>
        <v>2</v>
      </c>
      <c r="L238" s="127">
        <f t="shared" si="39"/>
        <v>-1.0778399205353395</v>
      </c>
      <c r="M238" s="127">
        <f t="shared" si="40"/>
        <v>43.159914920535336</v>
      </c>
      <c r="N238" s="29"/>
      <c r="X238" s="121">
        <v>200</v>
      </c>
      <c r="Y238" s="121">
        <v>40</v>
      </c>
      <c r="Z238" s="127">
        <f t="shared" si="41"/>
        <v>43.159914920535336</v>
      </c>
    </row>
    <row r="239" spans="2:26" x14ac:dyDescent="0.2">
      <c r="B239" s="37">
        <v>42745</v>
      </c>
      <c r="C239" s="38">
        <v>0.54166666666424135</v>
      </c>
      <c r="D239" s="119">
        <f t="shared" si="34"/>
        <v>42745.541666666664</v>
      </c>
      <c r="E239" s="39">
        <v>30.797499999999999</v>
      </c>
      <c r="F239" s="54">
        <f t="shared" si="35"/>
        <v>58.823224999999994</v>
      </c>
      <c r="G239" s="39">
        <v>51.032499999999999</v>
      </c>
      <c r="H239" s="54">
        <f t="shared" si="36"/>
        <v>97.47207499999999</v>
      </c>
      <c r="I239" s="39">
        <v>20.234999999999999</v>
      </c>
      <c r="J239" s="54">
        <f t="shared" si="37"/>
        <v>38.648849999999996</v>
      </c>
      <c r="K239" s="20">
        <f t="shared" si="38"/>
        <v>2</v>
      </c>
      <c r="L239" s="127">
        <f t="shared" si="39"/>
        <v>-4.5110649205353397</v>
      </c>
      <c r="M239" s="127">
        <f t="shared" si="40"/>
        <v>43.159914920535336</v>
      </c>
      <c r="N239" s="29"/>
      <c r="X239" s="121">
        <v>200</v>
      </c>
      <c r="Y239" s="121">
        <v>40</v>
      </c>
      <c r="Z239" s="127">
        <f t="shared" si="41"/>
        <v>43.159914920535336</v>
      </c>
    </row>
    <row r="240" spans="2:26" x14ac:dyDescent="0.2">
      <c r="B240" s="37">
        <v>42745</v>
      </c>
      <c r="C240" s="38">
        <v>0.58333333333575865</v>
      </c>
      <c r="D240" s="119">
        <f t="shared" si="34"/>
        <v>42745.583333333336</v>
      </c>
      <c r="E240" s="39">
        <v>36.3675</v>
      </c>
      <c r="F240" s="54">
        <f t="shared" si="35"/>
        <v>69.461924999999994</v>
      </c>
      <c r="G240" s="39">
        <v>59.642499999999998</v>
      </c>
      <c r="H240" s="54">
        <f t="shared" si="36"/>
        <v>113.91717499999999</v>
      </c>
      <c r="I240" s="39">
        <v>23.274999999999999</v>
      </c>
      <c r="J240" s="54">
        <f t="shared" si="37"/>
        <v>44.455249999999992</v>
      </c>
      <c r="K240" s="20">
        <f t="shared" si="38"/>
        <v>2</v>
      </c>
      <c r="L240" s="127">
        <f t="shared" si="39"/>
        <v>1.2953350794646568</v>
      </c>
      <c r="M240" s="127">
        <f t="shared" si="40"/>
        <v>43.159914920535336</v>
      </c>
      <c r="N240" s="29"/>
      <c r="X240" s="121">
        <v>200</v>
      </c>
      <c r="Y240" s="121">
        <v>40</v>
      </c>
      <c r="Z240" s="127">
        <f t="shared" si="41"/>
        <v>43.159914920535336</v>
      </c>
    </row>
    <row r="241" spans="2:26" x14ac:dyDescent="0.2">
      <c r="B241" s="37">
        <v>42745</v>
      </c>
      <c r="C241" s="38">
        <v>0.625</v>
      </c>
      <c r="D241" s="119">
        <f t="shared" si="34"/>
        <v>42745.625</v>
      </c>
      <c r="E241" s="39">
        <v>55.787500000000001</v>
      </c>
      <c r="F241" s="54">
        <f t="shared" si="35"/>
        <v>106.554125</v>
      </c>
      <c r="G241" s="39">
        <v>85.31</v>
      </c>
      <c r="H241" s="54">
        <f t="shared" si="36"/>
        <v>162.94210000000001</v>
      </c>
      <c r="I241" s="39">
        <v>29.522500000000001</v>
      </c>
      <c r="J241" s="54">
        <f t="shared" si="37"/>
        <v>56.387974999999997</v>
      </c>
      <c r="K241" s="20">
        <f t="shared" si="38"/>
        <v>2</v>
      </c>
      <c r="L241" s="127">
        <f t="shared" si="39"/>
        <v>13.228060079464662</v>
      </c>
      <c r="M241" s="127">
        <f t="shared" si="40"/>
        <v>43.159914920535336</v>
      </c>
      <c r="N241" s="29"/>
      <c r="X241" s="121">
        <v>200</v>
      </c>
      <c r="Y241" s="121">
        <v>40</v>
      </c>
      <c r="Z241" s="127">
        <f t="shared" si="41"/>
        <v>43.159914920535336</v>
      </c>
    </row>
    <row r="242" spans="2:26" x14ac:dyDescent="0.2">
      <c r="B242" s="37">
        <v>42745</v>
      </c>
      <c r="C242" s="38">
        <v>0.66666666666424135</v>
      </c>
      <c r="D242" s="119">
        <f t="shared" si="34"/>
        <v>42745.666666666664</v>
      </c>
      <c r="E242" s="39">
        <v>35.947499999999998</v>
      </c>
      <c r="F242" s="54">
        <f t="shared" si="35"/>
        <v>68.659724999999995</v>
      </c>
      <c r="G242" s="39">
        <v>64.597499999999997</v>
      </c>
      <c r="H242" s="54">
        <f t="shared" si="36"/>
        <v>123.38122499999999</v>
      </c>
      <c r="I242" s="39">
        <v>28.65</v>
      </c>
      <c r="J242" s="54">
        <f t="shared" si="37"/>
        <v>54.721499999999992</v>
      </c>
      <c r="K242" s="20">
        <f t="shared" si="38"/>
        <v>2</v>
      </c>
      <c r="L242" s="127">
        <f t="shared" si="39"/>
        <v>11.561585079464656</v>
      </c>
      <c r="M242" s="127">
        <f t="shared" si="40"/>
        <v>43.159914920535336</v>
      </c>
      <c r="N242" s="29"/>
      <c r="X242" s="121">
        <v>200</v>
      </c>
      <c r="Y242" s="121">
        <v>40</v>
      </c>
      <c r="Z242" s="127">
        <f t="shared" si="41"/>
        <v>43.159914920535336</v>
      </c>
    </row>
    <row r="243" spans="2:26" x14ac:dyDescent="0.2">
      <c r="B243" s="37">
        <v>42745</v>
      </c>
      <c r="C243" s="38">
        <v>0.70833333333575865</v>
      </c>
      <c r="D243" s="119">
        <f t="shared" si="34"/>
        <v>42745.708333333336</v>
      </c>
      <c r="E243" s="39">
        <v>52.075000000000003</v>
      </c>
      <c r="F243" s="54">
        <f t="shared" si="35"/>
        <v>99.463250000000002</v>
      </c>
      <c r="G243" s="39">
        <v>84.53</v>
      </c>
      <c r="H243" s="54">
        <f t="shared" si="36"/>
        <v>161.45230000000001</v>
      </c>
      <c r="I243" s="39">
        <v>32.452500000000001</v>
      </c>
      <c r="J243" s="54">
        <f t="shared" si="37"/>
        <v>61.984274999999997</v>
      </c>
      <c r="K243" s="20">
        <f t="shared" si="38"/>
        <v>2</v>
      </c>
      <c r="L243" s="127">
        <f t="shared" si="39"/>
        <v>18.824360079464661</v>
      </c>
      <c r="M243" s="127">
        <f t="shared" si="40"/>
        <v>43.159914920535336</v>
      </c>
      <c r="N243" s="29"/>
      <c r="X243" s="121">
        <v>200</v>
      </c>
      <c r="Y243" s="121">
        <v>40</v>
      </c>
      <c r="Z243" s="127">
        <f t="shared" si="41"/>
        <v>43.159914920535336</v>
      </c>
    </row>
    <row r="244" spans="2:26" x14ac:dyDescent="0.2">
      <c r="B244" s="37">
        <v>42745</v>
      </c>
      <c r="C244" s="38">
        <v>0.75</v>
      </c>
      <c r="D244" s="119">
        <f t="shared" si="34"/>
        <v>42745.75</v>
      </c>
      <c r="E244" s="39">
        <v>45.172499999999999</v>
      </c>
      <c r="F244" s="54">
        <f t="shared" si="35"/>
        <v>86.279474999999991</v>
      </c>
      <c r="G244" s="39">
        <v>81.792500000000004</v>
      </c>
      <c r="H244" s="54">
        <f t="shared" si="36"/>
        <v>156.22367500000001</v>
      </c>
      <c r="I244" s="39">
        <v>36.615000000000002</v>
      </c>
      <c r="J244" s="54">
        <f t="shared" si="37"/>
        <v>69.934650000000005</v>
      </c>
      <c r="K244" s="20">
        <f t="shared" si="38"/>
        <v>2</v>
      </c>
      <c r="L244" s="127">
        <f t="shared" si="39"/>
        <v>26.774735079464669</v>
      </c>
      <c r="M244" s="127">
        <f t="shared" si="40"/>
        <v>43.159914920535336</v>
      </c>
      <c r="N244" s="29"/>
      <c r="X244" s="121">
        <v>200</v>
      </c>
      <c r="Y244" s="121">
        <v>40</v>
      </c>
      <c r="Z244" s="127">
        <f t="shared" si="41"/>
        <v>43.159914920535336</v>
      </c>
    </row>
    <row r="245" spans="2:26" x14ac:dyDescent="0.2">
      <c r="B245" s="37">
        <v>42745</v>
      </c>
      <c r="C245" s="38">
        <v>0.79166666666424135</v>
      </c>
      <c r="D245" s="119">
        <f t="shared" si="34"/>
        <v>42745.791666666664</v>
      </c>
      <c r="E245" s="39">
        <v>30.232500000000002</v>
      </c>
      <c r="F245" s="54">
        <f t="shared" si="35"/>
        <v>57.744075000000002</v>
      </c>
      <c r="G245" s="39">
        <v>58.625</v>
      </c>
      <c r="H245" s="54">
        <f t="shared" si="36"/>
        <v>111.97375</v>
      </c>
      <c r="I245" s="39">
        <v>28.395</v>
      </c>
      <c r="J245" s="54">
        <f t="shared" si="37"/>
        <v>54.234449999999995</v>
      </c>
      <c r="K245" s="20">
        <f t="shared" si="38"/>
        <v>2</v>
      </c>
      <c r="L245" s="127">
        <f t="shared" si="39"/>
        <v>11.07453507946466</v>
      </c>
      <c r="M245" s="127">
        <f t="shared" si="40"/>
        <v>43.159914920535336</v>
      </c>
      <c r="N245" s="29"/>
      <c r="X245" s="121">
        <v>200</v>
      </c>
      <c r="Y245" s="121">
        <v>40</v>
      </c>
      <c r="Z245" s="127">
        <f t="shared" si="41"/>
        <v>43.159914920535336</v>
      </c>
    </row>
    <row r="246" spans="2:26" x14ac:dyDescent="0.2">
      <c r="B246" s="37">
        <v>42745</v>
      </c>
      <c r="C246" s="38">
        <v>0.83333333333575865</v>
      </c>
      <c r="D246" s="119">
        <f t="shared" si="34"/>
        <v>42745.833333333336</v>
      </c>
      <c r="E246" s="39">
        <v>33.407499999999999</v>
      </c>
      <c r="F246" s="54">
        <f t="shared" si="35"/>
        <v>63.808324999999996</v>
      </c>
      <c r="G246" s="39">
        <v>62.384999999999998</v>
      </c>
      <c r="H246" s="54">
        <f t="shared" si="36"/>
        <v>119.15534999999998</v>
      </c>
      <c r="I246" s="39">
        <v>28.977499999999999</v>
      </c>
      <c r="J246" s="54">
        <f t="shared" si="37"/>
        <v>55.347024999999995</v>
      </c>
      <c r="K246" s="20">
        <f t="shared" si="38"/>
        <v>2</v>
      </c>
      <c r="L246" s="127">
        <f t="shared" si="39"/>
        <v>12.187110079464659</v>
      </c>
      <c r="M246" s="127">
        <f t="shared" si="40"/>
        <v>43.159914920535336</v>
      </c>
      <c r="N246" s="29"/>
      <c r="X246" s="121">
        <v>200</v>
      </c>
      <c r="Y246" s="121">
        <v>40</v>
      </c>
      <c r="Z246" s="127">
        <f t="shared" si="41"/>
        <v>43.159914920535336</v>
      </c>
    </row>
    <row r="247" spans="2:26" x14ac:dyDescent="0.2">
      <c r="B247" s="37">
        <v>42745</v>
      </c>
      <c r="C247" s="38">
        <v>0.875</v>
      </c>
      <c r="D247" s="119">
        <f t="shared" si="34"/>
        <v>42745.875</v>
      </c>
      <c r="E247" s="39">
        <v>30.662500000000001</v>
      </c>
      <c r="F247" s="54">
        <f t="shared" si="35"/>
        <v>58.565375000000003</v>
      </c>
      <c r="G247" s="39">
        <v>59.017499999999998</v>
      </c>
      <c r="H247" s="54">
        <f t="shared" si="36"/>
        <v>112.72342499999999</v>
      </c>
      <c r="I247" s="39">
        <v>28.355</v>
      </c>
      <c r="J247" s="54">
        <f t="shared" si="37"/>
        <v>54.158049999999996</v>
      </c>
      <c r="K247" s="20">
        <f t="shared" si="38"/>
        <v>2</v>
      </c>
      <c r="L247" s="127">
        <f t="shared" si="39"/>
        <v>10.99813507946466</v>
      </c>
      <c r="M247" s="127">
        <f t="shared" si="40"/>
        <v>43.159914920535336</v>
      </c>
      <c r="N247" s="29"/>
      <c r="X247" s="121">
        <v>200</v>
      </c>
      <c r="Y247" s="121">
        <v>40</v>
      </c>
      <c r="Z247" s="127">
        <f t="shared" si="41"/>
        <v>43.159914920535336</v>
      </c>
    </row>
    <row r="248" spans="2:26" x14ac:dyDescent="0.2">
      <c r="B248" s="37">
        <v>42745</v>
      </c>
      <c r="C248" s="38">
        <v>0.91666666666424135</v>
      </c>
      <c r="D248" s="119">
        <f t="shared" si="34"/>
        <v>42745.916666666664</v>
      </c>
      <c r="E248" s="39">
        <v>12.89</v>
      </c>
      <c r="F248" s="54">
        <f t="shared" si="35"/>
        <v>24.619900000000001</v>
      </c>
      <c r="G248" s="39">
        <v>29.225000000000001</v>
      </c>
      <c r="H248" s="54">
        <f t="shared" si="36"/>
        <v>55.819749999999999</v>
      </c>
      <c r="I248" s="39">
        <v>16.3325</v>
      </c>
      <c r="J248" s="54">
        <f t="shared" si="37"/>
        <v>31.195074999999999</v>
      </c>
      <c r="K248" s="20">
        <f t="shared" si="38"/>
        <v>2</v>
      </c>
      <c r="L248" s="127">
        <f t="shared" si="39"/>
        <v>-11.964839920535336</v>
      </c>
      <c r="M248" s="127">
        <f t="shared" si="40"/>
        <v>43.159914920535336</v>
      </c>
      <c r="N248" s="29"/>
      <c r="X248" s="121">
        <v>200</v>
      </c>
      <c r="Y248" s="121">
        <v>40</v>
      </c>
      <c r="Z248" s="127">
        <f t="shared" si="41"/>
        <v>43.159914920535336</v>
      </c>
    </row>
    <row r="249" spans="2:26" x14ac:dyDescent="0.2">
      <c r="B249" s="37">
        <v>42745</v>
      </c>
      <c r="C249" s="38">
        <v>0.95833333333575865</v>
      </c>
      <c r="D249" s="119">
        <f t="shared" si="34"/>
        <v>42745.958333333336</v>
      </c>
      <c r="E249" s="39">
        <v>14.85</v>
      </c>
      <c r="F249" s="54">
        <f t="shared" si="35"/>
        <v>28.363499999999998</v>
      </c>
      <c r="G249" s="39">
        <v>31.342500000000001</v>
      </c>
      <c r="H249" s="54">
        <f t="shared" si="36"/>
        <v>59.864175000000003</v>
      </c>
      <c r="I249" s="39">
        <v>16.487500000000001</v>
      </c>
      <c r="J249" s="54">
        <f t="shared" si="37"/>
        <v>31.491125</v>
      </c>
      <c r="K249" s="20">
        <f t="shared" si="38"/>
        <v>2</v>
      </c>
      <c r="L249" s="127">
        <f t="shared" si="39"/>
        <v>-11.668789920535335</v>
      </c>
      <c r="M249" s="127">
        <f t="shared" si="40"/>
        <v>43.159914920535336</v>
      </c>
      <c r="N249" s="29"/>
      <c r="X249" s="121">
        <v>200</v>
      </c>
      <c r="Y249" s="121">
        <v>40</v>
      </c>
      <c r="Z249" s="127">
        <f t="shared" si="41"/>
        <v>43.159914920535336</v>
      </c>
    </row>
    <row r="250" spans="2:26" x14ac:dyDescent="0.2">
      <c r="B250" s="37">
        <v>42746</v>
      </c>
      <c r="C250" s="38">
        <v>0</v>
      </c>
      <c r="D250" s="119">
        <f t="shared" si="34"/>
        <v>42746</v>
      </c>
      <c r="E250" s="39">
        <v>8.3650000000000002</v>
      </c>
      <c r="F250" s="54">
        <f t="shared" si="35"/>
        <v>15.97715</v>
      </c>
      <c r="G250" s="39">
        <v>15.1675</v>
      </c>
      <c r="H250" s="54">
        <f t="shared" si="36"/>
        <v>28.969925</v>
      </c>
      <c r="I250" s="39">
        <v>6.8025000000000002</v>
      </c>
      <c r="J250" s="54">
        <f t="shared" si="37"/>
        <v>12.992775</v>
      </c>
      <c r="K250" s="20">
        <f t="shared" si="38"/>
        <v>3</v>
      </c>
      <c r="L250" s="127">
        <f t="shared" si="39"/>
        <v>-30.167139920535334</v>
      </c>
      <c r="M250" s="127">
        <f t="shared" si="40"/>
        <v>43.159914920535336</v>
      </c>
      <c r="N250" s="29"/>
      <c r="X250" s="121">
        <v>200</v>
      </c>
      <c r="Y250" s="121">
        <v>40</v>
      </c>
      <c r="Z250" s="127">
        <f t="shared" si="41"/>
        <v>43.159914920535336</v>
      </c>
    </row>
    <row r="251" spans="2:26" x14ac:dyDescent="0.2">
      <c r="B251" s="37">
        <v>42746</v>
      </c>
      <c r="C251" s="38">
        <v>4.1666666664241347E-2</v>
      </c>
      <c r="D251" s="119">
        <f t="shared" si="34"/>
        <v>42746.041666666664</v>
      </c>
      <c r="E251" s="39">
        <v>6.5</v>
      </c>
      <c r="F251" s="54">
        <f t="shared" si="35"/>
        <v>12.414999999999999</v>
      </c>
      <c r="G251" s="39">
        <v>11.5625</v>
      </c>
      <c r="H251" s="54">
        <f t="shared" si="36"/>
        <v>22.084374999999998</v>
      </c>
      <c r="I251" s="39">
        <v>5.0625</v>
      </c>
      <c r="J251" s="54">
        <f t="shared" si="37"/>
        <v>9.6693749999999987</v>
      </c>
      <c r="K251" s="20">
        <f t="shared" si="38"/>
        <v>3</v>
      </c>
      <c r="L251" s="127">
        <f t="shared" si="39"/>
        <v>-33.49053992053534</v>
      </c>
      <c r="M251" s="127">
        <f t="shared" si="40"/>
        <v>43.159914920535336</v>
      </c>
      <c r="N251" s="29"/>
      <c r="X251" s="121">
        <v>200</v>
      </c>
      <c r="Y251" s="121">
        <v>40</v>
      </c>
      <c r="Z251" s="127">
        <f t="shared" si="41"/>
        <v>43.159914920535336</v>
      </c>
    </row>
    <row r="252" spans="2:26" x14ac:dyDescent="0.2">
      <c r="B252" s="37">
        <v>42746</v>
      </c>
      <c r="C252" s="38">
        <v>8.3333333335758653E-2</v>
      </c>
      <c r="D252" s="119">
        <f t="shared" si="34"/>
        <v>42746.083333333336</v>
      </c>
      <c r="E252" s="39">
        <v>6.585</v>
      </c>
      <c r="F252" s="54">
        <f t="shared" si="35"/>
        <v>12.577349999999999</v>
      </c>
      <c r="G252" s="39">
        <v>10.1625</v>
      </c>
      <c r="H252" s="54">
        <f t="shared" si="36"/>
        <v>19.410374999999998</v>
      </c>
      <c r="I252" s="39">
        <v>3.5775000000000001</v>
      </c>
      <c r="J252" s="54">
        <f t="shared" si="37"/>
        <v>6.8330250000000001</v>
      </c>
      <c r="K252" s="20">
        <f t="shared" si="38"/>
        <v>3</v>
      </c>
      <c r="L252" s="127">
        <f t="shared" si="39"/>
        <v>-36.326889920535336</v>
      </c>
      <c r="M252" s="127">
        <f t="shared" si="40"/>
        <v>43.159914920535336</v>
      </c>
      <c r="N252" s="29"/>
      <c r="X252" s="121">
        <v>200</v>
      </c>
      <c r="Y252" s="121">
        <v>40</v>
      </c>
      <c r="Z252" s="127">
        <f t="shared" si="41"/>
        <v>43.159914920535336</v>
      </c>
    </row>
    <row r="253" spans="2:26" x14ac:dyDescent="0.2">
      <c r="B253" s="37">
        <v>42746</v>
      </c>
      <c r="C253" s="38">
        <v>0.125</v>
      </c>
      <c r="D253" s="119">
        <f t="shared" si="34"/>
        <v>42746.125</v>
      </c>
      <c r="E253" s="39">
        <v>6.6275000000000004</v>
      </c>
      <c r="F253" s="54">
        <f t="shared" si="35"/>
        <v>12.658525000000001</v>
      </c>
      <c r="G253" s="39">
        <v>9.6225000000000005</v>
      </c>
      <c r="H253" s="54">
        <f t="shared" si="36"/>
        <v>18.378975000000001</v>
      </c>
      <c r="I253" s="39">
        <v>2.9950000000000001</v>
      </c>
      <c r="J253" s="54">
        <f t="shared" si="37"/>
        <v>5.7204499999999996</v>
      </c>
      <c r="K253" s="20">
        <f t="shared" si="38"/>
        <v>3</v>
      </c>
      <c r="L253" s="127">
        <f t="shared" si="39"/>
        <v>-37.439464920535336</v>
      </c>
      <c r="M253" s="127">
        <f t="shared" si="40"/>
        <v>43.159914920535336</v>
      </c>
      <c r="N253" s="29"/>
      <c r="X253" s="121">
        <v>200</v>
      </c>
      <c r="Y253" s="121">
        <v>40</v>
      </c>
      <c r="Z253" s="127">
        <f t="shared" si="41"/>
        <v>43.159914920535336</v>
      </c>
    </row>
    <row r="254" spans="2:26" x14ac:dyDescent="0.2">
      <c r="B254" s="37">
        <v>42746</v>
      </c>
      <c r="C254" s="38">
        <v>0.16666666666424135</v>
      </c>
      <c r="D254" s="119">
        <f t="shared" si="34"/>
        <v>42746.166666666664</v>
      </c>
      <c r="E254" s="39">
        <v>6.8775000000000004</v>
      </c>
      <c r="F254" s="54">
        <f t="shared" si="35"/>
        <v>13.136025</v>
      </c>
      <c r="G254" s="39">
        <v>10.965</v>
      </c>
      <c r="H254" s="54">
        <f t="shared" si="36"/>
        <v>20.943149999999999</v>
      </c>
      <c r="I254" s="39">
        <v>4.085</v>
      </c>
      <c r="J254" s="54">
        <f t="shared" si="37"/>
        <v>7.8023499999999997</v>
      </c>
      <c r="K254" s="20">
        <f t="shared" si="38"/>
        <v>3</v>
      </c>
      <c r="L254" s="127">
        <f t="shared" si="39"/>
        <v>-35.357564920535339</v>
      </c>
      <c r="M254" s="127">
        <f t="shared" si="40"/>
        <v>43.159914920535336</v>
      </c>
      <c r="N254" s="29"/>
      <c r="X254" s="121">
        <v>200</v>
      </c>
      <c r="Y254" s="121">
        <v>40</v>
      </c>
      <c r="Z254" s="127">
        <f t="shared" si="41"/>
        <v>43.159914920535336</v>
      </c>
    </row>
    <row r="255" spans="2:26" x14ac:dyDescent="0.2">
      <c r="B255" s="37">
        <v>42746</v>
      </c>
      <c r="C255" s="38">
        <v>0.20833333333575865</v>
      </c>
      <c r="D255" s="119">
        <f t="shared" si="34"/>
        <v>42746.208333333336</v>
      </c>
      <c r="E255" s="39">
        <v>11.255000000000001</v>
      </c>
      <c r="F255" s="54">
        <f t="shared" si="35"/>
        <v>21.497050000000002</v>
      </c>
      <c r="G255" s="39">
        <v>19.515000000000001</v>
      </c>
      <c r="H255" s="54">
        <f t="shared" si="36"/>
        <v>37.273649999999996</v>
      </c>
      <c r="I255" s="39">
        <v>8.2575000000000003</v>
      </c>
      <c r="J255" s="54">
        <f t="shared" si="37"/>
        <v>15.771825</v>
      </c>
      <c r="K255" s="20">
        <f t="shared" si="38"/>
        <v>3</v>
      </c>
      <c r="L255" s="127">
        <f t="shared" si="39"/>
        <v>-27.388089920535336</v>
      </c>
      <c r="M255" s="127">
        <f t="shared" si="40"/>
        <v>43.159914920535336</v>
      </c>
      <c r="N255" s="29"/>
      <c r="X255" s="121">
        <v>200</v>
      </c>
      <c r="Y255" s="121">
        <v>40</v>
      </c>
      <c r="Z255" s="127">
        <f t="shared" si="41"/>
        <v>43.159914920535336</v>
      </c>
    </row>
    <row r="256" spans="2:26" x14ac:dyDescent="0.2">
      <c r="B256" s="37">
        <v>42746</v>
      </c>
      <c r="C256" s="38">
        <v>0.25</v>
      </c>
      <c r="D256" s="119">
        <f t="shared" si="34"/>
        <v>42746.25</v>
      </c>
      <c r="E256" s="39">
        <v>20.85</v>
      </c>
      <c r="F256" s="54">
        <f t="shared" si="35"/>
        <v>39.823500000000003</v>
      </c>
      <c r="G256" s="39">
        <v>34.515000000000001</v>
      </c>
      <c r="H256" s="54">
        <f t="shared" si="36"/>
        <v>65.923649999999995</v>
      </c>
      <c r="I256" s="39">
        <v>13.6675</v>
      </c>
      <c r="J256" s="54">
        <f t="shared" si="37"/>
        <v>26.104925000000001</v>
      </c>
      <c r="K256" s="20">
        <f t="shared" si="38"/>
        <v>3</v>
      </c>
      <c r="L256" s="127">
        <f t="shared" si="39"/>
        <v>-17.054989920535334</v>
      </c>
      <c r="M256" s="127">
        <f t="shared" si="40"/>
        <v>43.159914920535336</v>
      </c>
      <c r="N256" s="29"/>
      <c r="X256" s="121">
        <v>200</v>
      </c>
      <c r="Y256" s="121">
        <v>40</v>
      </c>
      <c r="Z256" s="127">
        <f t="shared" si="41"/>
        <v>43.159914920535336</v>
      </c>
    </row>
    <row r="257" spans="2:26" x14ac:dyDescent="0.2">
      <c r="B257" s="37">
        <v>42746</v>
      </c>
      <c r="C257" s="38">
        <v>0.29166666666424135</v>
      </c>
      <c r="D257" s="119">
        <f t="shared" si="34"/>
        <v>42746.291666666664</v>
      </c>
      <c r="E257" s="39">
        <v>37.112499999999997</v>
      </c>
      <c r="F257" s="54">
        <f t="shared" si="35"/>
        <v>70.884874999999994</v>
      </c>
      <c r="G257" s="39">
        <v>59.13</v>
      </c>
      <c r="H257" s="54">
        <f t="shared" si="36"/>
        <v>112.9383</v>
      </c>
      <c r="I257" s="39">
        <v>22.017499999999998</v>
      </c>
      <c r="J257" s="54">
        <f t="shared" si="37"/>
        <v>42.053424999999997</v>
      </c>
      <c r="K257" s="20">
        <f t="shared" si="38"/>
        <v>3</v>
      </c>
      <c r="L257" s="127">
        <f t="shared" si="39"/>
        <v>-1.1064899205353385</v>
      </c>
      <c r="M257" s="127">
        <f t="shared" si="40"/>
        <v>43.159914920535336</v>
      </c>
      <c r="N257" s="29"/>
      <c r="X257" s="121">
        <v>200</v>
      </c>
      <c r="Y257" s="121">
        <v>40</v>
      </c>
      <c r="Z257" s="127">
        <f t="shared" si="41"/>
        <v>43.159914920535336</v>
      </c>
    </row>
    <row r="258" spans="2:26" x14ac:dyDescent="0.2">
      <c r="B258" s="37">
        <v>42746</v>
      </c>
      <c r="C258" s="38">
        <v>0.33333333333575865</v>
      </c>
      <c r="D258" s="119">
        <f t="shared" si="34"/>
        <v>42746.333333333336</v>
      </c>
      <c r="E258" s="39">
        <v>35.75</v>
      </c>
      <c r="F258" s="54">
        <f t="shared" si="35"/>
        <v>68.282499999999999</v>
      </c>
      <c r="G258" s="39">
        <v>60.442500000000003</v>
      </c>
      <c r="H258" s="54">
        <f t="shared" si="36"/>
        <v>115.44517500000001</v>
      </c>
      <c r="I258" s="39">
        <v>24.692499999999999</v>
      </c>
      <c r="J258" s="54">
        <f t="shared" si="37"/>
        <v>47.162674999999993</v>
      </c>
      <c r="K258" s="20">
        <f t="shared" si="38"/>
        <v>3</v>
      </c>
      <c r="L258" s="127">
        <f t="shared" si="39"/>
        <v>4.0027600794646574</v>
      </c>
      <c r="M258" s="127">
        <f t="shared" si="40"/>
        <v>43.159914920535336</v>
      </c>
      <c r="N258" s="29"/>
      <c r="X258" s="121">
        <v>200</v>
      </c>
      <c r="Y258" s="121">
        <v>40</v>
      </c>
      <c r="Z258" s="127">
        <f t="shared" si="41"/>
        <v>43.159914920535336</v>
      </c>
    </row>
    <row r="259" spans="2:26" x14ac:dyDescent="0.2">
      <c r="B259" s="37">
        <v>42746</v>
      </c>
      <c r="C259" s="38">
        <v>0.375</v>
      </c>
      <c r="D259" s="119">
        <f t="shared" si="34"/>
        <v>42746.375</v>
      </c>
      <c r="E259" s="39">
        <v>35.53</v>
      </c>
      <c r="F259" s="54">
        <f t="shared" si="35"/>
        <v>67.862300000000005</v>
      </c>
      <c r="G259" s="39">
        <v>59.41</v>
      </c>
      <c r="H259" s="54">
        <f t="shared" si="36"/>
        <v>113.47309999999999</v>
      </c>
      <c r="I259" s="39">
        <v>23.88</v>
      </c>
      <c r="J259" s="54">
        <f t="shared" si="37"/>
        <v>45.610799999999998</v>
      </c>
      <c r="K259" s="20">
        <f t="shared" si="38"/>
        <v>3</v>
      </c>
      <c r="L259" s="127">
        <f t="shared" si="39"/>
        <v>2.4508850794646619</v>
      </c>
      <c r="M259" s="127">
        <f t="shared" si="40"/>
        <v>43.159914920535336</v>
      </c>
      <c r="N259" s="29"/>
      <c r="X259" s="121">
        <v>200</v>
      </c>
      <c r="Y259" s="121">
        <v>40</v>
      </c>
      <c r="Z259" s="127">
        <f t="shared" si="41"/>
        <v>43.159914920535336</v>
      </c>
    </row>
    <row r="260" spans="2:26" x14ac:dyDescent="0.2">
      <c r="B260" s="37">
        <v>42746</v>
      </c>
      <c r="C260" s="38">
        <v>0.41666666666424135</v>
      </c>
      <c r="D260" s="119">
        <f t="shared" si="34"/>
        <v>42746.416666666664</v>
      </c>
      <c r="E260" s="39">
        <v>27.642499999999998</v>
      </c>
      <c r="F260" s="54">
        <f t="shared" si="35"/>
        <v>52.797174999999996</v>
      </c>
      <c r="G260" s="39">
        <v>50.125</v>
      </c>
      <c r="H260" s="54">
        <f t="shared" si="36"/>
        <v>95.738749999999996</v>
      </c>
      <c r="I260" s="39">
        <v>22.482500000000002</v>
      </c>
      <c r="J260" s="54">
        <f t="shared" si="37"/>
        <v>42.941575</v>
      </c>
      <c r="K260" s="20">
        <f t="shared" si="38"/>
        <v>3</v>
      </c>
      <c r="L260" s="127">
        <f t="shared" si="39"/>
        <v>-0.21833992053533535</v>
      </c>
      <c r="M260" s="127">
        <f t="shared" si="40"/>
        <v>43.159914920535336</v>
      </c>
      <c r="N260" s="29"/>
      <c r="X260" s="121">
        <v>200</v>
      </c>
      <c r="Y260" s="121">
        <v>40</v>
      </c>
      <c r="Z260" s="127">
        <f t="shared" si="41"/>
        <v>43.159914920535336</v>
      </c>
    </row>
    <row r="261" spans="2:26" x14ac:dyDescent="0.2">
      <c r="B261" s="37">
        <v>42746</v>
      </c>
      <c r="C261" s="38">
        <v>0.45833333333575865</v>
      </c>
      <c r="D261" s="119">
        <f t="shared" si="34"/>
        <v>42746.458333333336</v>
      </c>
      <c r="E261" s="39">
        <v>26.907499999999999</v>
      </c>
      <c r="F261" s="54">
        <f t="shared" si="35"/>
        <v>51.393324999999997</v>
      </c>
      <c r="G261" s="39">
        <v>47.7425</v>
      </c>
      <c r="H261" s="54">
        <f t="shared" si="36"/>
        <v>91.188175000000001</v>
      </c>
      <c r="I261" s="39">
        <v>20.84</v>
      </c>
      <c r="J261" s="54">
        <f t="shared" si="37"/>
        <v>39.804400000000001</v>
      </c>
      <c r="K261" s="20">
        <f t="shared" si="38"/>
        <v>3</v>
      </c>
      <c r="L261" s="127">
        <f t="shared" si="39"/>
        <v>-3.3555149205353345</v>
      </c>
      <c r="M261" s="127">
        <f t="shared" si="40"/>
        <v>43.159914920535336</v>
      </c>
      <c r="N261" s="29"/>
      <c r="X261" s="121">
        <v>200</v>
      </c>
      <c r="Y261" s="121">
        <v>40</v>
      </c>
      <c r="Z261" s="127">
        <f t="shared" si="41"/>
        <v>43.159914920535336</v>
      </c>
    </row>
    <row r="262" spans="2:26" x14ac:dyDescent="0.2">
      <c r="B262" s="37">
        <v>42746</v>
      </c>
      <c r="C262" s="38">
        <v>0.5</v>
      </c>
      <c r="D262" s="119">
        <f t="shared" si="34"/>
        <v>42746.5</v>
      </c>
      <c r="E262" s="39">
        <v>34.547499999999999</v>
      </c>
      <c r="F262" s="54">
        <f t="shared" si="35"/>
        <v>65.985725000000002</v>
      </c>
      <c r="G262" s="39">
        <v>59.71</v>
      </c>
      <c r="H262" s="54">
        <f t="shared" si="36"/>
        <v>114.0461</v>
      </c>
      <c r="I262" s="39">
        <v>25.162500000000001</v>
      </c>
      <c r="J262" s="54">
        <f t="shared" si="37"/>
        <v>48.060375000000001</v>
      </c>
      <c r="K262" s="20">
        <f t="shared" si="38"/>
        <v>3</v>
      </c>
      <c r="L262" s="127">
        <f t="shared" si="39"/>
        <v>4.9004600794646649</v>
      </c>
      <c r="M262" s="127">
        <f t="shared" si="40"/>
        <v>43.159914920535336</v>
      </c>
      <c r="N262" s="29"/>
      <c r="X262" s="121">
        <v>200</v>
      </c>
      <c r="Y262" s="121">
        <v>40</v>
      </c>
      <c r="Z262" s="127">
        <f t="shared" si="41"/>
        <v>43.159914920535336</v>
      </c>
    </row>
    <row r="263" spans="2:26" x14ac:dyDescent="0.2">
      <c r="B263" s="37">
        <v>42746</v>
      </c>
      <c r="C263" s="38">
        <v>0.54166666666424135</v>
      </c>
      <c r="D263" s="119">
        <f t="shared" si="34"/>
        <v>42746.541666666664</v>
      </c>
      <c r="E263" s="39">
        <v>34.457500000000003</v>
      </c>
      <c r="F263" s="54">
        <f t="shared" si="35"/>
        <v>65.813825000000008</v>
      </c>
      <c r="G263" s="39">
        <v>59.192500000000003</v>
      </c>
      <c r="H263" s="54">
        <f t="shared" si="36"/>
        <v>113.057675</v>
      </c>
      <c r="I263" s="39">
        <v>24.734999999999999</v>
      </c>
      <c r="J263" s="54">
        <f t="shared" si="37"/>
        <v>47.243849999999995</v>
      </c>
      <c r="K263" s="20">
        <f t="shared" si="38"/>
        <v>3</v>
      </c>
      <c r="L263" s="127">
        <f t="shared" si="39"/>
        <v>4.0839350794646592</v>
      </c>
      <c r="M263" s="127">
        <f t="shared" si="40"/>
        <v>43.159914920535336</v>
      </c>
      <c r="N263" s="29"/>
      <c r="X263" s="121">
        <v>200</v>
      </c>
      <c r="Y263" s="121">
        <v>40</v>
      </c>
      <c r="Z263" s="127">
        <f t="shared" si="41"/>
        <v>43.159914920535336</v>
      </c>
    </row>
    <row r="264" spans="2:26" x14ac:dyDescent="0.2">
      <c r="B264" s="37">
        <v>42746</v>
      </c>
      <c r="C264" s="38">
        <v>0.58333333333575865</v>
      </c>
      <c r="D264" s="119">
        <f t="shared" si="34"/>
        <v>42746.583333333336</v>
      </c>
      <c r="E264" s="39">
        <v>26.3</v>
      </c>
      <c r="F264" s="54">
        <f t="shared" si="35"/>
        <v>50.232999999999997</v>
      </c>
      <c r="G264" s="39">
        <v>44.93</v>
      </c>
      <c r="H264" s="54">
        <f t="shared" si="36"/>
        <v>85.816299999999998</v>
      </c>
      <c r="I264" s="39">
        <v>18.63</v>
      </c>
      <c r="J264" s="54">
        <f t="shared" si="37"/>
        <v>35.583299999999994</v>
      </c>
      <c r="K264" s="20">
        <f t="shared" si="38"/>
        <v>3</v>
      </c>
      <c r="L264" s="127">
        <f t="shared" si="39"/>
        <v>-7.5766149205353415</v>
      </c>
      <c r="M264" s="127">
        <f t="shared" si="40"/>
        <v>43.159914920535336</v>
      </c>
      <c r="N264" s="29"/>
      <c r="X264" s="121">
        <v>200</v>
      </c>
      <c r="Y264" s="121">
        <v>40</v>
      </c>
      <c r="Z264" s="127">
        <f t="shared" si="41"/>
        <v>43.159914920535336</v>
      </c>
    </row>
    <row r="265" spans="2:26" x14ac:dyDescent="0.2">
      <c r="B265" s="37">
        <v>42746</v>
      </c>
      <c r="C265" s="38">
        <v>0.625</v>
      </c>
      <c r="D265" s="119">
        <f t="shared" si="34"/>
        <v>42746.625</v>
      </c>
      <c r="E265" s="39">
        <v>29.962499999999999</v>
      </c>
      <c r="F265" s="54">
        <f t="shared" si="35"/>
        <v>57.228374999999993</v>
      </c>
      <c r="G265" s="39">
        <v>53.9</v>
      </c>
      <c r="H265" s="54">
        <f t="shared" si="36"/>
        <v>102.949</v>
      </c>
      <c r="I265" s="39">
        <v>23.9375</v>
      </c>
      <c r="J265" s="54">
        <f t="shared" si="37"/>
        <v>45.720624999999998</v>
      </c>
      <c r="K265" s="20">
        <f t="shared" si="38"/>
        <v>3</v>
      </c>
      <c r="L265" s="127">
        <f t="shared" si="39"/>
        <v>2.5607100794646627</v>
      </c>
      <c r="M265" s="127">
        <f t="shared" si="40"/>
        <v>43.159914920535336</v>
      </c>
      <c r="N265" s="29"/>
      <c r="X265" s="121">
        <v>200</v>
      </c>
      <c r="Y265" s="121">
        <v>40</v>
      </c>
      <c r="Z265" s="127">
        <f t="shared" si="41"/>
        <v>43.159914920535336</v>
      </c>
    </row>
    <row r="266" spans="2:26" x14ac:dyDescent="0.2">
      <c r="B266" s="37">
        <v>42746</v>
      </c>
      <c r="C266" s="38">
        <v>0.66666666666424135</v>
      </c>
      <c r="D266" s="119">
        <f t="shared" ref="D266:D329" si="42">B266+C266</f>
        <v>42746.666666666664</v>
      </c>
      <c r="E266" s="39">
        <v>24.9175</v>
      </c>
      <c r="F266" s="54">
        <f t="shared" ref="F266:F323" si="43">IF(E266&lt;&gt;"",E266*1.91,NA())</f>
        <v>47.592424999999999</v>
      </c>
      <c r="G266" s="39">
        <v>43.737499999999997</v>
      </c>
      <c r="H266" s="54">
        <f t="shared" ref="H266:H323" si="44">IF(G266&lt;&gt;"",G266*1.91,NA())</f>
        <v>83.538624999999996</v>
      </c>
      <c r="I266" s="39">
        <v>18.817499999999999</v>
      </c>
      <c r="J266" s="54">
        <f t="shared" ref="J266:J323" si="45">IF(I266&lt;&gt;"",I266*1.91,NA())</f>
        <v>35.941424999999995</v>
      </c>
      <c r="K266" s="20">
        <f t="shared" si="38"/>
        <v>3</v>
      </c>
      <c r="L266" s="127">
        <f t="shared" si="39"/>
        <v>-7.2184899205353403</v>
      </c>
      <c r="M266" s="127">
        <f t="shared" si="40"/>
        <v>43.159914920535336</v>
      </c>
      <c r="N266" s="29"/>
      <c r="X266" s="121">
        <v>200</v>
      </c>
      <c r="Y266" s="121">
        <v>40</v>
      </c>
      <c r="Z266" s="127">
        <f t="shared" si="41"/>
        <v>43.159914920535336</v>
      </c>
    </row>
    <row r="267" spans="2:26" x14ac:dyDescent="0.2">
      <c r="B267" s="37">
        <v>42746</v>
      </c>
      <c r="C267" s="38">
        <v>0.70833333333575865</v>
      </c>
      <c r="D267" s="119">
        <f t="shared" si="42"/>
        <v>42746.708333333336</v>
      </c>
      <c r="E267" s="39">
        <v>21.5425</v>
      </c>
      <c r="F267" s="54">
        <f t="shared" si="43"/>
        <v>41.146174999999999</v>
      </c>
      <c r="G267" s="39">
        <v>37.994999999999997</v>
      </c>
      <c r="H267" s="54">
        <f t="shared" si="44"/>
        <v>72.570449999999994</v>
      </c>
      <c r="I267" s="39">
        <v>16.447500000000002</v>
      </c>
      <c r="J267" s="54">
        <f t="shared" si="45"/>
        <v>31.414725000000001</v>
      </c>
      <c r="K267" s="20">
        <f t="shared" ref="K267:K330" si="46">WEEKDAY(D267,2)</f>
        <v>3</v>
      </c>
      <c r="L267" s="127">
        <f t="shared" ref="L267:L330" si="47">IF(J267="",NA(),J267-(AVERAGE($J$10:$J$8794)))</f>
        <v>-11.745189920535335</v>
      </c>
      <c r="M267" s="127">
        <f t="shared" ref="M267:M330" si="48">$U$11</f>
        <v>43.159914920535336</v>
      </c>
      <c r="N267" s="29"/>
      <c r="X267" s="121">
        <v>200</v>
      </c>
      <c r="Y267" s="121">
        <v>40</v>
      </c>
      <c r="Z267" s="127">
        <f t="shared" ref="Z267:Z330" si="49">$U$11</f>
        <v>43.159914920535336</v>
      </c>
    </row>
    <row r="268" spans="2:26" x14ac:dyDescent="0.2">
      <c r="B268" s="37">
        <v>42746</v>
      </c>
      <c r="C268" s="38">
        <v>0.75</v>
      </c>
      <c r="D268" s="119">
        <f t="shared" si="42"/>
        <v>42746.75</v>
      </c>
      <c r="E268" s="39">
        <v>23.772500000000001</v>
      </c>
      <c r="F268" s="54">
        <f t="shared" si="43"/>
        <v>45.405475000000003</v>
      </c>
      <c r="G268" s="39">
        <v>38.225000000000001</v>
      </c>
      <c r="H268" s="54">
        <f t="shared" si="44"/>
        <v>73.009749999999997</v>
      </c>
      <c r="I268" s="39">
        <v>14.455</v>
      </c>
      <c r="J268" s="54">
        <f t="shared" si="45"/>
        <v>27.60905</v>
      </c>
      <c r="K268" s="20">
        <f t="shared" si="46"/>
        <v>3</v>
      </c>
      <c r="L268" s="127">
        <f t="shared" si="47"/>
        <v>-15.550864920535336</v>
      </c>
      <c r="M268" s="127">
        <f t="shared" si="48"/>
        <v>43.159914920535336</v>
      </c>
      <c r="N268" s="29"/>
      <c r="X268" s="121">
        <v>200</v>
      </c>
      <c r="Y268" s="121">
        <v>40</v>
      </c>
      <c r="Z268" s="127">
        <f t="shared" si="49"/>
        <v>43.159914920535336</v>
      </c>
    </row>
    <row r="269" spans="2:26" x14ac:dyDescent="0.2">
      <c r="B269" s="37">
        <v>42746</v>
      </c>
      <c r="C269" s="38">
        <v>0.79166666666424135</v>
      </c>
      <c r="D269" s="119">
        <f t="shared" si="42"/>
        <v>42746.791666666664</v>
      </c>
      <c r="E269" s="39">
        <v>16.355</v>
      </c>
      <c r="F269" s="54">
        <f t="shared" si="43"/>
        <v>31.238050000000001</v>
      </c>
      <c r="G269" s="39">
        <v>28.7575</v>
      </c>
      <c r="H269" s="54">
        <f t="shared" si="44"/>
        <v>54.926825000000001</v>
      </c>
      <c r="I269" s="39">
        <v>12.4</v>
      </c>
      <c r="J269" s="54">
        <f t="shared" si="45"/>
        <v>23.684000000000001</v>
      </c>
      <c r="K269" s="20">
        <f t="shared" si="46"/>
        <v>3</v>
      </c>
      <c r="L269" s="127">
        <f t="shared" si="47"/>
        <v>-19.475914920535335</v>
      </c>
      <c r="M269" s="127">
        <f t="shared" si="48"/>
        <v>43.159914920535336</v>
      </c>
      <c r="N269" s="29"/>
      <c r="X269" s="121">
        <v>200</v>
      </c>
      <c r="Y269" s="121">
        <v>40</v>
      </c>
      <c r="Z269" s="127">
        <f t="shared" si="49"/>
        <v>43.159914920535336</v>
      </c>
    </row>
    <row r="270" spans="2:26" x14ac:dyDescent="0.2">
      <c r="B270" s="37">
        <v>42746</v>
      </c>
      <c r="C270" s="38">
        <v>0.83333333333575865</v>
      </c>
      <c r="D270" s="119">
        <f t="shared" si="42"/>
        <v>42746.833333333336</v>
      </c>
      <c r="E270" s="39">
        <v>17.43</v>
      </c>
      <c r="F270" s="54">
        <f t="shared" si="43"/>
        <v>33.2913</v>
      </c>
      <c r="G270" s="39">
        <v>31.39</v>
      </c>
      <c r="H270" s="54">
        <f t="shared" si="44"/>
        <v>59.954900000000002</v>
      </c>
      <c r="I270" s="39">
        <v>13.96</v>
      </c>
      <c r="J270" s="54">
        <f t="shared" si="45"/>
        <v>26.663599999999999</v>
      </c>
      <c r="K270" s="20">
        <f t="shared" si="46"/>
        <v>3</v>
      </c>
      <c r="L270" s="127">
        <f t="shared" si="47"/>
        <v>-16.496314920535337</v>
      </c>
      <c r="M270" s="127">
        <f t="shared" si="48"/>
        <v>43.159914920535336</v>
      </c>
      <c r="N270" s="29"/>
      <c r="X270" s="121">
        <v>200</v>
      </c>
      <c r="Y270" s="121">
        <v>40</v>
      </c>
      <c r="Z270" s="127">
        <f t="shared" si="49"/>
        <v>43.159914920535336</v>
      </c>
    </row>
    <row r="271" spans="2:26" x14ac:dyDescent="0.2">
      <c r="B271" s="37">
        <v>42746</v>
      </c>
      <c r="C271" s="38">
        <v>0.875</v>
      </c>
      <c r="D271" s="119">
        <f t="shared" si="42"/>
        <v>42746.875</v>
      </c>
      <c r="E271" s="39">
        <v>14.8725</v>
      </c>
      <c r="F271" s="54">
        <f t="shared" si="43"/>
        <v>28.406475</v>
      </c>
      <c r="G271" s="39">
        <v>25.67</v>
      </c>
      <c r="H271" s="54">
        <f t="shared" si="44"/>
        <v>49.029699999999998</v>
      </c>
      <c r="I271" s="39">
        <v>10.795</v>
      </c>
      <c r="J271" s="54">
        <f t="shared" si="45"/>
        <v>20.618449999999999</v>
      </c>
      <c r="K271" s="20">
        <f t="shared" si="46"/>
        <v>3</v>
      </c>
      <c r="L271" s="127">
        <f t="shared" si="47"/>
        <v>-22.541464920535336</v>
      </c>
      <c r="M271" s="127">
        <f t="shared" si="48"/>
        <v>43.159914920535336</v>
      </c>
      <c r="N271" s="29"/>
      <c r="X271" s="121">
        <v>200</v>
      </c>
      <c r="Y271" s="121">
        <v>40</v>
      </c>
      <c r="Z271" s="127">
        <f t="shared" si="49"/>
        <v>43.159914920535336</v>
      </c>
    </row>
    <row r="272" spans="2:26" x14ac:dyDescent="0.2">
      <c r="B272" s="37">
        <v>42746</v>
      </c>
      <c r="C272" s="38">
        <v>0.91666666666424135</v>
      </c>
      <c r="D272" s="119">
        <f t="shared" si="42"/>
        <v>42746.916666666664</v>
      </c>
      <c r="E272" s="39">
        <v>13.605</v>
      </c>
      <c r="F272" s="54">
        <f t="shared" si="43"/>
        <v>25.98555</v>
      </c>
      <c r="G272" s="39">
        <v>23.305</v>
      </c>
      <c r="H272" s="54">
        <f t="shared" si="44"/>
        <v>44.512549999999997</v>
      </c>
      <c r="I272" s="39">
        <v>9.7050000000000001</v>
      </c>
      <c r="J272" s="54">
        <f t="shared" si="45"/>
        <v>18.536549999999998</v>
      </c>
      <c r="K272" s="20">
        <f t="shared" si="46"/>
        <v>3</v>
      </c>
      <c r="L272" s="127">
        <f t="shared" si="47"/>
        <v>-24.623364920535337</v>
      </c>
      <c r="M272" s="127">
        <f t="shared" si="48"/>
        <v>43.159914920535336</v>
      </c>
      <c r="N272" s="29"/>
      <c r="X272" s="121">
        <v>200</v>
      </c>
      <c r="Y272" s="121">
        <v>40</v>
      </c>
      <c r="Z272" s="127">
        <f t="shared" si="49"/>
        <v>43.159914920535336</v>
      </c>
    </row>
    <row r="273" spans="2:26" x14ac:dyDescent="0.2">
      <c r="B273" s="37">
        <v>42746</v>
      </c>
      <c r="C273" s="38">
        <v>0.95833333333575865</v>
      </c>
      <c r="D273" s="119">
        <f t="shared" si="42"/>
        <v>42746.958333333336</v>
      </c>
      <c r="E273" s="39">
        <v>7.8724999999999996</v>
      </c>
      <c r="F273" s="54">
        <f t="shared" si="43"/>
        <v>15.036474999999999</v>
      </c>
      <c r="G273" s="39">
        <v>13.3375</v>
      </c>
      <c r="H273" s="54">
        <f t="shared" si="44"/>
        <v>25.474625</v>
      </c>
      <c r="I273" s="39">
        <v>5.4649999999999999</v>
      </c>
      <c r="J273" s="54">
        <f t="shared" si="45"/>
        <v>10.438149999999998</v>
      </c>
      <c r="K273" s="20">
        <f t="shared" si="46"/>
        <v>3</v>
      </c>
      <c r="L273" s="127">
        <f t="shared" si="47"/>
        <v>-32.721764920535335</v>
      </c>
      <c r="M273" s="127">
        <f t="shared" si="48"/>
        <v>43.159914920535336</v>
      </c>
      <c r="N273" s="29"/>
      <c r="X273" s="121">
        <v>200</v>
      </c>
      <c r="Y273" s="121">
        <v>40</v>
      </c>
      <c r="Z273" s="127">
        <f t="shared" si="49"/>
        <v>43.159914920535336</v>
      </c>
    </row>
    <row r="274" spans="2:26" x14ac:dyDescent="0.2">
      <c r="B274" s="37">
        <v>42747</v>
      </c>
      <c r="C274" s="38">
        <v>0</v>
      </c>
      <c r="D274" s="119">
        <f t="shared" si="42"/>
        <v>42747</v>
      </c>
      <c r="E274" s="39">
        <v>6.8925000000000001</v>
      </c>
      <c r="F274" s="54">
        <f t="shared" si="43"/>
        <v>13.164674999999999</v>
      </c>
      <c r="G274" s="39">
        <v>10.79</v>
      </c>
      <c r="H274" s="54">
        <f t="shared" si="44"/>
        <v>20.608899999999998</v>
      </c>
      <c r="I274" s="39">
        <v>3.9</v>
      </c>
      <c r="J274" s="54">
        <f t="shared" si="45"/>
        <v>7.4489999999999998</v>
      </c>
      <c r="K274" s="20">
        <f t="shared" si="46"/>
        <v>4</v>
      </c>
      <c r="L274" s="127">
        <f t="shared" si="47"/>
        <v>-35.710914920535338</v>
      </c>
      <c r="M274" s="127">
        <f t="shared" si="48"/>
        <v>43.159914920535336</v>
      </c>
      <c r="N274" s="29"/>
      <c r="X274" s="121">
        <v>200</v>
      </c>
      <c r="Y274" s="121">
        <v>40</v>
      </c>
      <c r="Z274" s="127">
        <f t="shared" si="49"/>
        <v>43.159914920535336</v>
      </c>
    </row>
    <row r="275" spans="2:26" x14ac:dyDescent="0.2">
      <c r="B275" s="37">
        <v>42747</v>
      </c>
      <c r="C275" s="38">
        <v>4.1666666664241347E-2</v>
      </c>
      <c r="D275" s="119">
        <f t="shared" si="42"/>
        <v>42747.041666666664</v>
      </c>
      <c r="E275" s="39">
        <v>6.5475000000000003</v>
      </c>
      <c r="F275" s="54">
        <f t="shared" si="43"/>
        <v>12.505725</v>
      </c>
      <c r="G275" s="39">
        <v>9.0449999999999999</v>
      </c>
      <c r="H275" s="54">
        <f t="shared" si="44"/>
        <v>17.275949999999998</v>
      </c>
      <c r="I275" s="39">
        <v>2.4950000000000001</v>
      </c>
      <c r="J275" s="54">
        <f t="shared" si="45"/>
        <v>4.7654500000000004</v>
      </c>
      <c r="K275" s="20">
        <f t="shared" si="46"/>
        <v>4</v>
      </c>
      <c r="L275" s="127">
        <f t="shared" si="47"/>
        <v>-38.394464920535334</v>
      </c>
      <c r="M275" s="127">
        <f t="shared" si="48"/>
        <v>43.159914920535336</v>
      </c>
      <c r="N275" s="29"/>
      <c r="X275" s="121">
        <v>200</v>
      </c>
      <c r="Y275" s="121">
        <v>40</v>
      </c>
      <c r="Z275" s="127">
        <f t="shared" si="49"/>
        <v>43.159914920535336</v>
      </c>
    </row>
    <row r="276" spans="2:26" x14ac:dyDescent="0.2">
      <c r="B276" s="37">
        <v>42747</v>
      </c>
      <c r="C276" s="38">
        <v>8.3333333335758653E-2</v>
      </c>
      <c r="D276" s="119">
        <f t="shared" si="42"/>
        <v>42747.083333333336</v>
      </c>
      <c r="E276" s="39">
        <v>7.8475000000000001</v>
      </c>
      <c r="F276" s="54">
        <f t="shared" si="43"/>
        <v>14.988725000000001</v>
      </c>
      <c r="G276" s="39">
        <v>11.2925</v>
      </c>
      <c r="H276" s="54">
        <f t="shared" si="44"/>
        <v>21.568674999999999</v>
      </c>
      <c r="I276" s="39">
        <v>3.4449999999999998</v>
      </c>
      <c r="J276" s="54">
        <f t="shared" si="45"/>
        <v>6.5799499999999993</v>
      </c>
      <c r="K276" s="20">
        <f t="shared" si="46"/>
        <v>4</v>
      </c>
      <c r="L276" s="127">
        <f t="shared" si="47"/>
        <v>-36.579964920535339</v>
      </c>
      <c r="M276" s="127">
        <f t="shared" si="48"/>
        <v>43.159914920535336</v>
      </c>
      <c r="N276" s="29"/>
      <c r="X276" s="121">
        <v>200</v>
      </c>
      <c r="Y276" s="121">
        <v>40</v>
      </c>
      <c r="Z276" s="127">
        <f t="shared" si="49"/>
        <v>43.159914920535336</v>
      </c>
    </row>
    <row r="277" spans="2:26" x14ac:dyDescent="0.2">
      <c r="B277" s="37">
        <v>42747</v>
      </c>
      <c r="C277" s="38">
        <v>0.125</v>
      </c>
      <c r="D277" s="119">
        <f t="shared" si="42"/>
        <v>42747.125</v>
      </c>
      <c r="E277" s="39">
        <v>6.3525</v>
      </c>
      <c r="F277" s="54">
        <f t="shared" si="43"/>
        <v>12.133274999999999</v>
      </c>
      <c r="G277" s="39">
        <v>8.9550000000000001</v>
      </c>
      <c r="H277" s="54">
        <f t="shared" si="44"/>
        <v>17.104050000000001</v>
      </c>
      <c r="I277" s="39">
        <v>2.605</v>
      </c>
      <c r="J277" s="54">
        <f t="shared" si="45"/>
        <v>4.9755500000000001</v>
      </c>
      <c r="K277" s="20">
        <f t="shared" si="46"/>
        <v>4</v>
      </c>
      <c r="L277" s="127">
        <f t="shared" si="47"/>
        <v>-38.184364920535337</v>
      </c>
      <c r="M277" s="127">
        <f t="shared" si="48"/>
        <v>43.159914920535336</v>
      </c>
      <c r="N277" s="29"/>
      <c r="X277" s="121">
        <v>200</v>
      </c>
      <c r="Y277" s="121">
        <v>40</v>
      </c>
      <c r="Z277" s="127">
        <f t="shared" si="49"/>
        <v>43.159914920535336</v>
      </c>
    </row>
    <row r="278" spans="2:26" x14ac:dyDescent="0.2">
      <c r="B278" s="37">
        <v>42747</v>
      </c>
      <c r="C278" s="38">
        <v>0.16666666666424135</v>
      </c>
      <c r="D278" s="119">
        <f t="shared" si="42"/>
        <v>42747.166666666664</v>
      </c>
      <c r="E278" s="39">
        <v>7.92</v>
      </c>
      <c r="F278" s="54">
        <f t="shared" si="43"/>
        <v>15.127199999999998</v>
      </c>
      <c r="G278" s="39">
        <v>12.0175</v>
      </c>
      <c r="H278" s="54">
        <f t="shared" si="44"/>
        <v>22.953424999999999</v>
      </c>
      <c r="I278" s="39">
        <v>4.0949999999999998</v>
      </c>
      <c r="J278" s="54">
        <f t="shared" si="45"/>
        <v>7.8214499999999996</v>
      </c>
      <c r="K278" s="20">
        <f t="shared" si="46"/>
        <v>4</v>
      </c>
      <c r="L278" s="127">
        <f t="shared" si="47"/>
        <v>-35.338464920535337</v>
      </c>
      <c r="M278" s="127">
        <f t="shared" si="48"/>
        <v>43.159914920535336</v>
      </c>
      <c r="N278" s="29"/>
      <c r="X278" s="121">
        <v>200</v>
      </c>
      <c r="Y278" s="121">
        <v>40</v>
      </c>
      <c r="Z278" s="127">
        <f t="shared" si="49"/>
        <v>43.159914920535336</v>
      </c>
    </row>
    <row r="279" spans="2:26" x14ac:dyDescent="0.2">
      <c r="B279" s="37">
        <v>42747</v>
      </c>
      <c r="C279" s="38">
        <v>0.20833333333575865</v>
      </c>
      <c r="D279" s="119">
        <f t="shared" si="42"/>
        <v>42747.208333333336</v>
      </c>
      <c r="E279" s="39">
        <v>8.16</v>
      </c>
      <c r="F279" s="54">
        <f t="shared" si="43"/>
        <v>15.585599999999999</v>
      </c>
      <c r="G279" s="39">
        <v>14.0975</v>
      </c>
      <c r="H279" s="54">
        <f t="shared" si="44"/>
        <v>26.926224999999999</v>
      </c>
      <c r="I279" s="39">
        <v>5.9375</v>
      </c>
      <c r="J279" s="54">
        <f t="shared" si="45"/>
        <v>11.340624999999999</v>
      </c>
      <c r="K279" s="20">
        <f t="shared" si="46"/>
        <v>4</v>
      </c>
      <c r="L279" s="127">
        <f t="shared" si="47"/>
        <v>-31.819289920535336</v>
      </c>
      <c r="M279" s="127">
        <f t="shared" si="48"/>
        <v>43.159914920535336</v>
      </c>
      <c r="N279" s="29"/>
      <c r="X279" s="121">
        <v>200</v>
      </c>
      <c r="Y279" s="121">
        <v>40</v>
      </c>
      <c r="Z279" s="127">
        <f t="shared" si="49"/>
        <v>43.159914920535336</v>
      </c>
    </row>
    <row r="280" spans="2:26" x14ac:dyDescent="0.2">
      <c r="B280" s="37">
        <v>42747</v>
      </c>
      <c r="C280" s="38">
        <v>0.25</v>
      </c>
      <c r="D280" s="119">
        <f t="shared" si="42"/>
        <v>42747.25</v>
      </c>
      <c r="E280" s="39">
        <v>17.43</v>
      </c>
      <c r="F280" s="54">
        <f t="shared" si="43"/>
        <v>33.2913</v>
      </c>
      <c r="G280" s="39">
        <v>31.267499999999998</v>
      </c>
      <c r="H280" s="54">
        <f t="shared" si="44"/>
        <v>59.720924999999994</v>
      </c>
      <c r="I280" s="39">
        <v>13.8375</v>
      </c>
      <c r="J280" s="54">
        <f t="shared" si="45"/>
        <v>26.429624999999998</v>
      </c>
      <c r="K280" s="20">
        <f t="shared" si="46"/>
        <v>4</v>
      </c>
      <c r="L280" s="127">
        <f t="shared" si="47"/>
        <v>-16.730289920535338</v>
      </c>
      <c r="M280" s="127">
        <f t="shared" si="48"/>
        <v>43.159914920535336</v>
      </c>
      <c r="N280" s="29"/>
      <c r="X280" s="121">
        <v>200</v>
      </c>
      <c r="Y280" s="121">
        <v>40</v>
      </c>
      <c r="Z280" s="127">
        <f t="shared" si="49"/>
        <v>43.159914920535336</v>
      </c>
    </row>
    <row r="281" spans="2:26" x14ac:dyDescent="0.2">
      <c r="B281" s="37">
        <v>42747</v>
      </c>
      <c r="C281" s="38">
        <v>0.29166666666424135</v>
      </c>
      <c r="D281" s="119">
        <f t="shared" si="42"/>
        <v>42747.291666666664</v>
      </c>
      <c r="E281" s="39">
        <v>40.094999999999999</v>
      </c>
      <c r="F281" s="54">
        <f t="shared" si="43"/>
        <v>76.58144999999999</v>
      </c>
      <c r="G281" s="39">
        <v>69.855000000000004</v>
      </c>
      <c r="H281" s="54">
        <f t="shared" si="44"/>
        <v>133.42304999999999</v>
      </c>
      <c r="I281" s="39">
        <v>29.762499999999999</v>
      </c>
      <c r="J281" s="54">
        <f t="shared" si="45"/>
        <v>56.846374999999995</v>
      </c>
      <c r="K281" s="20">
        <f t="shared" si="46"/>
        <v>4</v>
      </c>
      <c r="L281" s="127">
        <f t="shared" si="47"/>
        <v>13.686460079464659</v>
      </c>
      <c r="M281" s="127">
        <f t="shared" si="48"/>
        <v>43.159914920535336</v>
      </c>
      <c r="N281" s="29"/>
      <c r="X281" s="121">
        <v>200</v>
      </c>
      <c r="Y281" s="121">
        <v>40</v>
      </c>
      <c r="Z281" s="127">
        <f t="shared" si="49"/>
        <v>43.159914920535336</v>
      </c>
    </row>
    <row r="282" spans="2:26" x14ac:dyDescent="0.2">
      <c r="B282" s="37">
        <v>42747</v>
      </c>
      <c r="C282" s="38">
        <v>0.33333333333575865</v>
      </c>
      <c r="D282" s="119">
        <f t="shared" si="42"/>
        <v>42747.333333333336</v>
      </c>
      <c r="E282" s="39">
        <v>47.402500000000003</v>
      </c>
      <c r="F282" s="54">
        <f t="shared" si="43"/>
        <v>90.538775000000001</v>
      </c>
      <c r="G282" s="39">
        <v>77.747500000000002</v>
      </c>
      <c r="H282" s="54">
        <f t="shared" si="44"/>
        <v>148.497725</v>
      </c>
      <c r="I282" s="39">
        <v>30.344999999999999</v>
      </c>
      <c r="J282" s="54">
        <f t="shared" si="45"/>
        <v>57.958949999999994</v>
      </c>
      <c r="K282" s="20">
        <f t="shared" si="46"/>
        <v>4</v>
      </c>
      <c r="L282" s="127">
        <f t="shared" si="47"/>
        <v>14.799035079464659</v>
      </c>
      <c r="M282" s="127">
        <f t="shared" si="48"/>
        <v>43.159914920535336</v>
      </c>
      <c r="N282" s="29"/>
      <c r="X282" s="121">
        <v>200</v>
      </c>
      <c r="Y282" s="121">
        <v>40</v>
      </c>
      <c r="Z282" s="127">
        <f t="shared" si="49"/>
        <v>43.159914920535336</v>
      </c>
    </row>
    <row r="283" spans="2:26" x14ac:dyDescent="0.2">
      <c r="B283" s="37">
        <v>42747</v>
      </c>
      <c r="C283" s="38">
        <v>0.375</v>
      </c>
      <c r="D283" s="119">
        <f t="shared" si="42"/>
        <v>42747.375</v>
      </c>
      <c r="E283" s="39">
        <v>46.452500000000001</v>
      </c>
      <c r="F283" s="54">
        <f t="shared" si="43"/>
        <v>88.724274999999992</v>
      </c>
      <c r="G283" s="39">
        <v>79.882499999999993</v>
      </c>
      <c r="H283" s="54">
        <f t="shared" si="44"/>
        <v>152.57557499999999</v>
      </c>
      <c r="I283" s="39">
        <v>33.43</v>
      </c>
      <c r="J283" s="54">
        <f t="shared" si="45"/>
        <v>63.851299999999995</v>
      </c>
      <c r="K283" s="20">
        <f t="shared" si="46"/>
        <v>4</v>
      </c>
      <c r="L283" s="127">
        <f t="shared" si="47"/>
        <v>20.691385079464659</v>
      </c>
      <c r="M283" s="127">
        <f t="shared" si="48"/>
        <v>43.159914920535336</v>
      </c>
      <c r="N283" s="29"/>
      <c r="X283" s="121">
        <v>200</v>
      </c>
      <c r="Y283" s="121">
        <v>40</v>
      </c>
      <c r="Z283" s="127">
        <f t="shared" si="49"/>
        <v>43.159914920535336</v>
      </c>
    </row>
    <row r="284" spans="2:26" x14ac:dyDescent="0.2">
      <c r="B284" s="37">
        <v>42747</v>
      </c>
      <c r="C284" s="38">
        <v>0.41666666666424135</v>
      </c>
      <c r="D284" s="119">
        <f t="shared" si="42"/>
        <v>42747.416666666664</v>
      </c>
      <c r="E284" s="39">
        <v>22.4375</v>
      </c>
      <c r="F284" s="54">
        <f t="shared" si="43"/>
        <v>42.855624999999996</v>
      </c>
      <c r="G284" s="39">
        <v>42.922499999999999</v>
      </c>
      <c r="H284" s="54">
        <f t="shared" si="44"/>
        <v>81.981974999999991</v>
      </c>
      <c r="I284" s="39">
        <v>20.482500000000002</v>
      </c>
      <c r="J284" s="54">
        <f t="shared" si="45"/>
        <v>39.121575</v>
      </c>
      <c r="K284" s="20">
        <f t="shared" si="46"/>
        <v>4</v>
      </c>
      <c r="L284" s="127">
        <f t="shared" si="47"/>
        <v>-4.0383399205353356</v>
      </c>
      <c r="M284" s="127">
        <f t="shared" si="48"/>
        <v>43.159914920535336</v>
      </c>
      <c r="N284" s="29"/>
      <c r="X284" s="121">
        <v>200</v>
      </c>
      <c r="Y284" s="121">
        <v>40</v>
      </c>
      <c r="Z284" s="127">
        <f t="shared" si="49"/>
        <v>43.159914920535336</v>
      </c>
    </row>
    <row r="285" spans="2:26" x14ac:dyDescent="0.2">
      <c r="B285" s="37">
        <v>42747</v>
      </c>
      <c r="C285" s="38">
        <v>0.45833333333575865</v>
      </c>
      <c r="D285" s="119">
        <f t="shared" si="42"/>
        <v>42747.458333333336</v>
      </c>
      <c r="E285" s="39">
        <v>24.7075</v>
      </c>
      <c r="F285" s="54">
        <f t="shared" si="43"/>
        <v>47.191324999999999</v>
      </c>
      <c r="G285" s="39">
        <v>45.71</v>
      </c>
      <c r="H285" s="54">
        <f t="shared" si="44"/>
        <v>87.306100000000001</v>
      </c>
      <c r="I285" s="39">
        <v>21</v>
      </c>
      <c r="J285" s="54">
        <f t="shared" si="45"/>
        <v>40.11</v>
      </c>
      <c r="K285" s="20">
        <f t="shared" si="46"/>
        <v>4</v>
      </c>
      <c r="L285" s="127">
        <f t="shared" si="47"/>
        <v>-3.0499149205353362</v>
      </c>
      <c r="M285" s="127">
        <f t="shared" si="48"/>
        <v>43.159914920535336</v>
      </c>
      <c r="N285" s="29"/>
      <c r="X285" s="121">
        <v>200</v>
      </c>
      <c r="Y285" s="121">
        <v>40</v>
      </c>
      <c r="Z285" s="127">
        <f t="shared" si="49"/>
        <v>43.159914920535336</v>
      </c>
    </row>
    <row r="286" spans="2:26" x14ac:dyDescent="0.2">
      <c r="B286" s="37">
        <v>42747</v>
      </c>
      <c r="C286" s="38">
        <v>0.5</v>
      </c>
      <c r="D286" s="119">
        <f t="shared" si="42"/>
        <v>42747.5</v>
      </c>
      <c r="E286" s="39">
        <v>28.627500000000001</v>
      </c>
      <c r="F286" s="54">
        <f t="shared" si="43"/>
        <v>54.678525</v>
      </c>
      <c r="G286" s="39">
        <v>53.685000000000002</v>
      </c>
      <c r="H286" s="54">
        <f t="shared" si="44"/>
        <v>102.53834999999999</v>
      </c>
      <c r="I286" s="39">
        <v>25.052499999999998</v>
      </c>
      <c r="J286" s="54">
        <f t="shared" si="45"/>
        <v>47.850274999999996</v>
      </c>
      <c r="K286" s="20">
        <f t="shared" si="46"/>
        <v>4</v>
      </c>
      <c r="L286" s="127">
        <f t="shared" si="47"/>
        <v>4.6903600794646607</v>
      </c>
      <c r="M286" s="127">
        <f t="shared" si="48"/>
        <v>43.159914920535336</v>
      </c>
      <c r="N286" s="29"/>
      <c r="X286" s="121">
        <v>200</v>
      </c>
      <c r="Y286" s="121">
        <v>40</v>
      </c>
      <c r="Z286" s="127">
        <f t="shared" si="49"/>
        <v>43.159914920535336</v>
      </c>
    </row>
    <row r="287" spans="2:26" x14ac:dyDescent="0.2">
      <c r="B287" s="37">
        <v>42747</v>
      </c>
      <c r="C287" s="38">
        <v>0.54166666666424135</v>
      </c>
      <c r="D287" s="119">
        <f t="shared" si="42"/>
        <v>42747.541666666664</v>
      </c>
      <c r="E287" s="39">
        <v>35.8675</v>
      </c>
      <c r="F287" s="54">
        <f t="shared" si="43"/>
        <v>68.506924999999995</v>
      </c>
      <c r="G287" s="39">
        <v>62.752499999999998</v>
      </c>
      <c r="H287" s="54">
        <f t="shared" si="44"/>
        <v>119.85727499999999</v>
      </c>
      <c r="I287" s="39">
        <v>26.8825</v>
      </c>
      <c r="J287" s="54">
        <f t="shared" si="45"/>
        <v>51.345574999999997</v>
      </c>
      <c r="K287" s="20">
        <f t="shared" si="46"/>
        <v>4</v>
      </c>
      <c r="L287" s="127">
        <f t="shared" si="47"/>
        <v>8.185660079464661</v>
      </c>
      <c r="M287" s="127">
        <f t="shared" si="48"/>
        <v>43.159914920535336</v>
      </c>
      <c r="N287" s="29"/>
      <c r="X287" s="121">
        <v>200</v>
      </c>
      <c r="Y287" s="121">
        <v>40</v>
      </c>
      <c r="Z287" s="127">
        <f t="shared" si="49"/>
        <v>43.159914920535336</v>
      </c>
    </row>
    <row r="288" spans="2:26" x14ac:dyDescent="0.2">
      <c r="B288" s="37">
        <v>42747</v>
      </c>
      <c r="C288" s="38">
        <v>0.58333333333575865</v>
      </c>
      <c r="D288" s="119">
        <f t="shared" si="42"/>
        <v>42747.583333333336</v>
      </c>
      <c r="E288" s="39">
        <v>40.774999999999999</v>
      </c>
      <c r="F288" s="54">
        <f t="shared" si="43"/>
        <v>77.88024999999999</v>
      </c>
      <c r="G288" s="39">
        <v>68.715000000000003</v>
      </c>
      <c r="H288" s="54">
        <f t="shared" si="44"/>
        <v>131.24565000000001</v>
      </c>
      <c r="I288" s="39">
        <v>27.9375</v>
      </c>
      <c r="J288" s="54">
        <f t="shared" si="45"/>
        <v>53.360624999999999</v>
      </c>
      <c r="K288" s="20">
        <f t="shared" si="46"/>
        <v>4</v>
      </c>
      <c r="L288" s="127">
        <f t="shared" si="47"/>
        <v>10.200710079464663</v>
      </c>
      <c r="M288" s="127">
        <f t="shared" si="48"/>
        <v>43.159914920535336</v>
      </c>
      <c r="N288" s="29"/>
      <c r="X288" s="121">
        <v>200</v>
      </c>
      <c r="Y288" s="121">
        <v>40</v>
      </c>
      <c r="Z288" s="127">
        <f t="shared" si="49"/>
        <v>43.159914920535336</v>
      </c>
    </row>
    <row r="289" spans="2:26" x14ac:dyDescent="0.2">
      <c r="B289" s="37">
        <v>42747</v>
      </c>
      <c r="C289" s="38">
        <v>0.625</v>
      </c>
      <c r="D289" s="119">
        <f t="shared" si="42"/>
        <v>42747.625</v>
      </c>
      <c r="E289" s="39">
        <v>152.6825</v>
      </c>
      <c r="F289" s="54">
        <f t="shared" si="43"/>
        <v>291.62357500000002</v>
      </c>
      <c r="G289" s="39">
        <v>206.01750000000001</v>
      </c>
      <c r="H289" s="54">
        <f t="shared" si="44"/>
        <v>393.493425</v>
      </c>
      <c r="I289" s="39">
        <v>53.335000000000001</v>
      </c>
      <c r="J289" s="54">
        <f t="shared" si="45"/>
        <v>101.86985</v>
      </c>
      <c r="K289" s="20">
        <f t="shared" si="46"/>
        <v>4</v>
      </c>
      <c r="L289" s="127">
        <f t="shared" si="47"/>
        <v>58.709935079464664</v>
      </c>
      <c r="M289" s="127">
        <f t="shared" si="48"/>
        <v>43.159914920535336</v>
      </c>
      <c r="N289" s="29"/>
      <c r="X289" s="121">
        <v>200</v>
      </c>
      <c r="Y289" s="121">
        <v>40</v>
      </c>
      <c r="Z289" s="127">
        <f t="shared" si="49"/>
        <v>43.159914920535336</v>
      </c>
    </row>
    <row r="290" spans="2:26" x14ac:dyDescent="0.2">
      <c r="B290" s="37">
        <v>42747</v>
      </c>
      <c r="C290" s="38">
        <v>0.66666666666424135</v>
      </c>
      <c r="D290" s="119">
        <f t="shared" si="42"/>
        <v>42747.666666666664</v>
      </c>
      <c r="E290" s="39">
        <v>156.9725</v>
      </c>
      <c r="F290" s="54">
        <f t="shared" si="43"/>
        <v>299.817475</v>
      </c>
      <c r="G290" s="39">
        <v>217.0025</v>
      </c>
      <c r="H290" s="54">
        <f t="shared" si="44"/>
        <v>414.47477499999997</v>
      </c>
      <c r="I290" s="39">
        <v>60.027500000000003</v>
      </c>
      <c r="J290" s="54">
        <f t="shared" si="45"/>
        <v>114.652525</v>
      </c>
      <c r="K290" s="20">
        <f t="shared" si="46"/>
        <v>4</v>
      </c>
      <c r="L290" s="127">
        <f t="shared" si="47"/>
        <v>71.492610079464669</v>
      </c>
      <c r="M290" s="127">
        <f t="shared" si="48"/>
        <v>43.159914920535336</v>
      </c>
      <c r="N290" s="29"/>
      <c r="X290" s="121">
        <v>200</v>
      </c>
      <c r="Y290" s="121">
        <v>40</v>
      </c>
      <c r="Z290" s="127">
        <f t="shared" si="49"/>
        <v>43.159914920535336</v>
      </c>
    </row>
    <row r="291" spans="2:26" x14ac:dyDescent="0.2">
      <c r="B291" s="37">
        <v>42747</v>
      </c>
      <c r="C291" s="38">
        <v>0.70833333333575865</v>
      </c>
      <c r="D291" s="119">
        <f t="shared" si="42"/>
        <v>42747.708333333336</v>
      </c>
      <c r="E291" s="39">
        <v>117.7</v>
      </c>
      <c r="F291" s="54">
        <f t="shared" si="43"/>
        <v>224.80699999999999</v>
      </c>
      <c r="G291" s="39">
        <v>165.11</v>
      </c>
      <c r="H291" s="54">
        <f t="shared" si="44"/>
        <v>315.36009999999999</v>
      </c>
      <c r="I291" s="39">
        <v>47.407499999999999</v>
      </c>
      <c r="J291" s="54">
        <f t="shared" si="45"/>
        <v>90.548324999999991</v>
      </c>
      <c r="K291" s="20">
        <f t="shared" si="46"/>
        <v>4</v>
      </c>
      <c r="L291" s="127">
        <f t="shared" si="47"/>
        <v>47.388410079464656</v>
      </c>
      <c r="M291" s="127">
        <f t="shared" si="48"/>
        <v>43.159914920535336</v>
      </c>
      <c r="N291" s="29"/>
      <c r="X291" s="121">
        <v>200</v>
      </c>
      <c r="Y291" s="121">
        <v>40</v>
      </c>
      <c r="Z291" s="127">
        <f t="shared" si="49"/>
        <v>43.159914920535336</v>
      </c>
    </row>
    <row r="292" spans="2:26" x14ac:dyDescent="0.2">
      <c r="B292" s="37">
        <v>42747</v>
      </c>
      <c r="C292" s="38">
        <v>0.75</v>
      </c>
      <c r="D292" s="119">
        <f t="shared" si="42"/>
        <v>42747.75</v>
      </c>
      <c r="E292" s="39">
        <v>74.91</v>
      </c>
      <c r="F292" s="54">
        <f t="shared" si="43"/>
        <v>143.07809999999998</v>
      </c>
      <c r="G292" s="39">
        <v>115.8175</v>
      </c>
      <c r="H292" s="54">
        <f t="shared" si="44"/>
        <v>221.21142499999999</v>
      </c>
      <c r="I292" s="39">
        <v>40.907499999999999</v>
      </c>
      <c r="J292" s="54">
        <f t="shared" si="45"/>
        <v>78.133324999999999</v>
      </c>
      <c r="K292" s="20">
        <f t="shared" si="46"/>
        <v>4</v>
      </c>
      <c r="L292" s="127">
        <f t="shared" si="47"/>
        <v>34.973410079464664</v>
      </c>
      <c r="M292" s="127">
        <f t="shared" si="48"/>
        <v>43.159914920535336</v>
      </c>
      <c r="N292" s="29"/>
      <c r="X292" s="121">
        <v>200</v>
      </c>
      <c r="Y292" s="121">
        <v>40</v>
      </c>
      <c r="Z292" s="127">
        <f t="shared" si="49"/>
        <v>43.159914920535336</v>
      </c>
    </row>
    <row r="293" spans="2:26" x14ac:dyDescent="0.2">
      <c r="B293" s="37">
        <v>42747</v>
      </c>
      <c r="C293" s="38">
        <v>0.79166666666424135</v>
      </c>
      <c r="D293" s="119">
        <f t="shared" si="42"/>
        <v>42747.791666666664</v>
      </c>
      <c r="E293" s="39">
        <v>58.055</v>
      </c>
      <c r="F293" s="54">
        <f t="shared" si="43"/>
        <v>110.88504999999999</v>
      </c>
      <c r="G293" s="39">
        <v>93.587500000000006</v>
      </c>
      <c r="H293" s="54">
        <f t="shared" si="44"/>
        <v>178.75212500000001</v>
      </c>
      <c r="I293" s="39">
        <v>35.532499999999999</v>
      </c>
      <c r="J293" s="54">
        <f t="shared" si="45"/>
        <v>67.867075</v>
      </c>
      <c r="K293" s="20">
        <f t="shared" si="46"/>
        <v>4</v>
      </c>
      <c r="L293" s="127">
        <f t="shared" si="47"/>
        <v>24.707160079464664</v>
      </c>
      <c r="M293" s="127">
        <f t="shared" si="48"/>
        <v>43.159914920535336</v>
      </c>
      <c r="N293" s="29"/>
      <c r="X293" s="121">
        <v>200</v>
      </c>
      <c r="Y293" s="121">
        <v>40</v>
      </c>
      <c r="Z293" s="127">
        <f t="shared" si="49"/>
        <v>43.159914920535336</v>
      </c>
    </row>
    <row r="294" spans="2:26" x14ac:dyDescent="0.2">
      <c r="B294" s="37">
        <v>42747</v>
      </c>
      <c r="C294" s="38">
        <v>0.83333333333575865</v>
      </c>
      <c r="D294" s="119">
        <f t="shared" si="42"/>
        <v>42747.833333333336</v>
      </c>
      <c r="E294" s="39">
        <v>56.057499999999997</v>
      </c>
      <c r="F294" s="54">
        <f t="shared" si="43"/>
        <v>107.06982499999999</v>
      </c>
      <c r="G294" s="39">
        <v>87.362499999999997</v>
      </c>
      <c r="H294" s="54">
        <f t="shared" si="44"/>
        <v>166.86237499999999</v>
      </c>
      <c r="I294" s="39">
        <v>31.305</v>
      </c>
      <c r="J294" s="54">
        <f t="shared" si="45"/>
        <v>59.792549999999999</v>
      </c>
      <c r="K294" s="20">
        <f t="shared" si="46"/>
        <v>4</v>
      </c>
      <c r="L294" s="127">
        <f t="shared" si="47"/>
        <v>16.632635079464663</v>
      </c>
      <c r="M294" s="127">
        <f t="shared" si="48"/>
        <v>43.159914920535336</v>
      </c>
      <c r="N294" s="29"/>
      <c r="X294" s="121">
        <v>200</v>
      </c>
      <c r="Y294" s="121">
        <v>40</v>
      </c>
      <c r="Z294" s="127">
        <f t="shared" si="49"/>
        <v>43.159914920535336</v>
      </c>
    </row>
    <row r="295" spans="2:26" x14ac:dyDescent="0.2">
      <c r="B295" s="37">
        <v>42747</v>
      </c>
      <c r="C295" s="38">
        <v>0.875</v>
      </c>
      <c r="D295" s="119">
        <f t="shared" si="42"/>
        <v>42747.875</v>
      </c>
      <c r="E295" s="39">
        <v>24.565000000000001</v>
      </c>
      <c r="F295" s="54">
        <f t="shared" si="43"/>
        <v>46.919150000000002</v>
      </c>
      <c r="G295" s="39">
        <v>43.564999999999998</v>
      </c>
      <c r="H295" s="54">
        <f t="shared" si="44"/>
        <v>83.209149999999994</v>
      </c>
      <c r="I295" s="39">
        <v>19.002500000000001</v>
      </c>
      <c r="J295" s="54">
        <f t="shared" si="45"/>
        <v>36.294775000000001</v>
      </c>
      <c r="K295" s="20">
        <f t="shared" si="46"/>
        <v>4</v>
      </c>
      <c r="L295" s="127">
        <f t="shared" si="47"/>
        <v>-6.8651399205353343</v>
      </c>
      <c r="M295" s="127">
        <f t="shared" si="48"/>
        <v>43.159914920535336</v>
      </c>
      <c r="N295" s="29"/>
      <c r="X295" s="121">
        <v>200</v>
      </c>
      <c r="Y295" s="121">
        <v>40</v>
      </c>
      <c r="Z295" s="127">
        <f t="shared" si="49"/>
        <v>43.159914920535336</v>
      </c>
    </row>
    <row r="296" spans="2:26" x14ac:dyDescent="0.2">
      <c r="B296" s="37">
        <v>42747</v>
      </c>
      <c r="C296" s="38">
        <v>0.91666666666424135</v>
      </c>
      <c r="D296" s="119">
        <f t="shared" si="42"/>
        <v>42747.916666666664</v>
      </c>
      <c r="E296" s="39">
        <v>12.8025</v>
      </c>
      <c r="F296" s="54">
        <f t="shared" si="43"/>
        <v>24.452774999999999</v>
      </c>
      <c r="G296" s="39">
        <v>22.08</v>
      </c>
      <c r="H296" s="54">
        <f t="shared" si="44"/>
        <v>42.172799999999995</v>
      </c>
      <c r="I296" s="39">
        <v>9.2774999999999999</v>
      </c>
      <c r="J296" s="54">
        <f t="shared" si="45"/>
        <v>17.720025</v>
      </c>
      <c r="K296" s="20">
        <f t="shared" si="46"/>
        <v>4</v>
      </c>
      <c r="L296" s="127">
        <f t="shared" si="47"/>
        <v>-25.439889920535336</v>
      </c>
      <c r="M296" s="127">
        <f t="shared" si="48"/>
        <v>43.159914920535336</v>
      </c>
      <c r="N296" s="29"/>
      <c r="X296" s="121">
        <v>200</v>
      </c>
      <c r="Y296" s="121">
        <v>40</v>
      </c>
      <c r="Z296" s="127">
        <f t="shared" si="49"/>
        <v>43.159914920535336</v>
      </c>
    </row>
    <row r="297" spans="2:26" x14ac:dyDescent="0.2">
      <c r="B297" s="37">
        <v>42747</v>
      </c>
      <c r="C297" s="38">
        <v>0.95833333333575865</v>
      </c>
      <c r="D297" s="119">
        <f t="shared" si="42"/>
        <v>42747.958333333336</v>
      </c>
      <c r="E297" s="39">
        <v>13.445</v>
      </c>
      <c r="F297" s="54">
        <f t="shared" si="43"/>
        <v>25.679949999999998</v>
      </c>
      <c r="G297" s="39">
        <v>22.137499999999999</v>
      </c>
      <c r="H297" s="54">
        <f t="shared" si="44"/>
        <v>42.282624999999996</v>
      </c>
      <c r="I297" s="39">
        <v>8.69</v>
      </c>
      <c r="J297" s="54">
        <f t="shared" si="45"/>
        <v>16.597899999999999</v>
      </c>
      <c r="K297" s="20">
        <f t="shared" si="46"/>
        <v>4</v>
      </c>
      <c r="L297" s="127">
        <f t="shared" si="47"/>
        <v>-26.562014920535336</v>
      </c>
      <c r="M297" s="127">
        <f t="shared" si="48"/>
        <v>43.159914920535336</v>
      </c>
      <c r="N297" s="29"/>
      <c r="X297" s="121">
        <v>200</v>
      </c>
      <c r="Y297" s="121">
        <v>40</v>
      </c>
      <c r="Z297" s="127">
        <f t="shared" si="49"/>
        <v>43.159914920535336</v>
      </c>
    </row>
    <row r="298" spans="2:26" x14ac:dyDescent="0.2">
      <c r="B298" s="37">
        <v>42748</v>
      </c>
      <c r="C298" s="38">
        <v>0</v>
      </c>
      <c r="D298" s="119">
        <f t="shared" si="42"/>
        <v>42748</v>
      </c>
      <c r="E298" s="39">
        <v>10.19</v>
      </c>
      <c r="F298" s="54">
        <f t="shared" si="43"/>
        <v>19.462899999999998</v>
      </c>
      <c r="G298" s="39">
        <v>17.307500000000001</v>
      </c>
      <c r="H298" s="54">
        <f t="shared" si="44"/>
        <v>33.057324999999999</v>
      </c>
      <c r="I298" s="39">
        <v>7.1174999999999997</v>
      </c>
      <c r="J298" s="54">
        <f t="shared" si="45"/>
        <v>13.594424999999999</v>
      </c>
      <c r="K298" s="20">
        <f t="shared" si="46"/>
        <v>5</v>
      </c>
      <c r="L298" s="127">
        <f t="shared" si="47"/>
        <v>-29.565489920535335</v>
      </c>
      <c r="M298" s="127">
        <f t="shared" si="48"/>
        <v>43.159914920535336</v>
      </c>
      <c r="N298" s="29"/>
      <c r="X298" s="121">
        <v>200</v>
      </c>
      <c r="Y298" s="121">
        <v>40</v>
      </c>
      <c r="Z298" s="127">
        <f t="shared" si="49"/>
        <v>43.159914920535336</v>
      </c>
    </row>
    <row r="299" spans="2:26" x14ac:dyDescent="0.2">
      <c r="B299" s="37">
        <v>42748</v>
      </c>
      <c r="C299" s="38">
        <v>4.1666666664241347E-2</v>
      </c>
      <c r="D299" s="119">
        <f t="shared" si="42"/>
        <v>42748.041666666664</v>
      </c>
      <c r="E299" s="39">
        <v>8.7624999999999993</v>
      </c>
      <c r="F299" s="54">
        <f t="shared" si="43"/>
        <v>16.736374999999999</v>
      </c>
      <c r="G299" s="39">
        <v>13.8375</v>
      </c>
      <c r="H299" s="54">
        <f t="shared" si="44"/>
        <v>26.429624999999998</v>
      </c>
      <c r="I299" s="39">
        <v>5.0724999999999998</v>
      </c>
      <c r="J299" s="54">
        <f t="shared" si="45"/>
        <v>9.6884749999999986</v>
      </c>
      <c r="K299" s="20">
        <f t="shared" si="46"/>
        <v>5</v>
      </c>
      <c r="L299" s="127">
        <f t="shared" si="47"/>
        <v>-33.471439920535339</v>
      </c>
      <c r="M299" s="127">
        <f t="shared" si="48"/>
        <v>43.159914920535336</v>
      </c>
      <c r="N299" s="29"/>
      <c r="X299" s="121">
        <v>200</v>
      </c>
      <c r="Y299" s="121">
        <v>40</v>
      </c>
      <c r="Z299" s="127">
        <f t="shared" si="49"/>
        <v>43.159914920535336</v>
      </c>
    </row>
    <row r="300" spans="2:26" x14ac:dyDescent="0.2">
      <c r="B300" s="37">
        <v>42748</v>
      </c>
      <c r="C300" s="38">
        <v>8.3333333335758653E-2</v>
      </c>
      <c r="D300" s="119">
        <f t="shared" si="42"/>
        <v>42748.083333333336</v>
      </c>
      <c r="E300" s="39">
        <v>10.78</v>
      </c>
      <c r="F300" s="54">
        <f t="shared" si="43"/>
        <v>20.589799999999997</v>
      </c>
      <c r="G300" s="39">
        <v>17.364999999999998</v>
      </c>
      <c r="H300" s="54">
        <f t="shared" si="44"/>
        <v>33.167149999999992</v>
      </c>
      <c r="I300" s="39">
        <v>6.585</v>
      </c>
      <c r="J300" s="54">
        <f t="shared" si="45"/>
        <v>12.577349999999999</v>
      </c>
      <c r="K300" s="20">
        <f t="shared" si="46"/>
        <v>5</v>
      </c>
      <c r="L300" s="127">
        <f t="shared" si="47"/>
        <v>-30.582564920535336</v>
      </c>
      <c r="M300" s="127">
        <f t="shared" si="48"/>
        <v>43.159914920535336</v>
      </c>
      <c r="N300" s="29"/>
      <c r="X300" s="121">
        <v>200</v>
      </c>
      <c r="Y300" s="121">
        <v>40</v>
      </c>
      <c r="Z300" s="127">
        <f t="shared" si="49"/>
        <v>43.159914920535336</v>
      </c>
    </row>
    <row r="301" spans="2:26" x14ac:dyDescent="0.2">
      <c r="B301" s="37">
        <v>42748</v>
      </c>
      <c r="C301" s="38">
        <v>0.125</v>
      </c>
      <c r="D301" s="119">
        <f t="shared" si="42"/>
        <v>42748.125</v>
      </c>
      <c r="E301" s="39">
        <v>14.63</v>
      </c>
      <c r="F301" s="54">
        <f t="shared" si="43"/>
        <v>27.943300000000001</v>
      </c>
      <c r="G301" s="39">
        <v>24.305</v>
      </c>
      <c r="H301" s="54">
        <f t="shared" si="44"/>
        <v>46.422549999999994</v>
      </c>
      <c r="I301" s="39">
        <v>9.6724999999999994</v>
      </c>
      <c r="J301" s="54">
        <f t="shared" si="45"/>
        <v>18.474474999999998</v>
      </c>
      <c r="K301" s="20">
        <f t="shared" si="46"/>
        <v>5</v>
      </c>
      <c r="L301" s="127">
        <f t="shared" si="47"/>
        <v>-24.685439920535337</v>
      </c>
      <c r="M301" s="127">
        <f t="shared" si="48"/>
        <v>43.159914920535336</v>
      </c>
      <c r="N301" s="29"/>
      <c r="X301" s="121">
        <v>200</v>
      </c>
      <c r="Y301" s="121">
        <v>40</v>
      </c>
      <c r="Z301" s="127">
        <f t="shared" si="49"/>
        <v>43.159914920535336</v>
      </c>
    </row>
    <row r="302" spans="2:26" x14ac:dyDescent="0.2">
      <c r="B302" s="37">
        <v>42748</v>
      </c>
      <c r="C302" s="38">
        <v>0.16666666666424135</v>
      </c>
      <c r="D302" s="119">
        <f t="shared" si="42"/>
        <v>42748.166666666664</v>
      </c>
      <c r="E302" s="39">
        <v>15.2225</v>
      </c>
      <c r="F302" s="54">
        <f t="shared" si="43"/>
        <v>29.074974999999998</v>
      </c>
      <c r="G302" s="39">
        <v>23.76</v>
      </c>
      <c r="H302" s="54">
        <f t="shared" si="44"/>
        <v>45.381599999999999</v>
      </c>
      <c r="I302" s="39">
        <v>8.5399999999999991</v>
      </c>
      <c r="J302" s="54">
        <f t="shared" si="45"/>
        <v>16.311399999999999</v>
      </c>
      <c r="K302" s="20">
        <f t="shared" si="46"/>
        <v>5</v>
      </c>
      <c r="L302" s="127">
        <f t="shared" si="47"/>
        <v>-26.848514920535337</v>
      </c>
      <c r="M302" s="127">
        <f t="shared" si="48"/>
        <v>43.159914920535336</v>
      </c>
      <c r="N302" s="29"/>
      <c r="X302" s="121">
        <v>200</v>
      </c>
      <c r="Y302" s="121">
        <v>40</v>
      </c>
      <c r="Z302" s="127">
        <f t="shared" si="49"/>
        <v>43.159914920535336</v>
      </c>
    </row>
    <row r="303" spans="2:26" x14ac:dyDescent="0.2">
      <c r="B303" s="37">
        <v>42748</v>
      </c>
      <c r="C303" s="38">
        <v>0.20833333333575865</v>
      </c>
      <c r="D303" s="119">
        <f t="shared" si="42"/>
        <v>42748.208333333336</v>
      </c>
      <c r="E303" s="39">
        <v>9.4049999999999994</v>
      </c>
      <c r="F303" s="54">
        <f t="shared" si="43"/>
        <v>17.963549999999998</v>
      </c>
      <c r="G303" s="39">
        <v>15.965</v>
      </c>
      <c r="H303" s="54">
        <f t="shared" si="44"/>
        <v>30.49315</v>
      </c>
      <c r="I303" s="39">
        <v>6.5625</v>
      </c>
      <c r="J303" s="54">
        <f t="shared" si="45"/>
        <v>12.534374999999999</v>
      </c>
      <c r="K303" s="20">
        <f t="shared" si="46"/>
        <v>5</v>
      </c>
      <c r="L303" s="127">
        <f t="shared" si="47"/>
        <v>-30.625539920535338</v>
      </c>
      <c r="M303" s="127">
        <f t="shared" si="48"/>
        <v>43.159914920535336</v>
      </c>
      <c r="N303" s="29"/>
      <c r="X303" s="121">
        <v>200</v>
      </c>
      <c r="Y303" s="121">
        <v>40</v>
      </c>
      <c r="Z303" s="127">
        <f t="shared" si="49"/>
        <v>43.159914920535336</v>
      </c>
    </row>
    <row r="304" spans="2:26" x14ac:dyDescent="0.2">
      <c r="B304" s="37">
        <v>42748</v>
      </c>
      <c r="C304" s="38">
        <v>0.25</v>
      </c>
      <c r="D304" s="119">
        <f t="shared" si="42"/>
        <v>42748.25</v>
      </c>
      <c r="E304" s="39">
        <v>19.677499999999998</v>
      </c>
      <c r="F304" s="54">
        <f t="shared" si="43"/>
        <v>37.584024999999997</v>
      </c>
      <c r="G304" s="39">
        <v>30.727499999999999</v>
      </c>
      <c r="H304" s="54">
        <f t="shared" si="44"/>
        <v>58.689524999999996</v>
      </c>
      <c r="I304" s="39">
        <v>11.05</v>
      </c>
      <c r="J304" s="54">
        <f t="shared" si="45"/>
        <v>21.105499999999999</v>
      </c>
      <c r="K304" s="20">
        <f t="shared" si="46"/>
        <v>5</v>
      </c>
      <c r="L304" s="127">
        <f t="shared" si="47"/>
        <v>-22.054414920535336</v>
      </c>
      <c r="M304" s="127">
        <f t="shared" si="48"/>
        <v>43.159914920535336</v>
      </c>
      <c r="N304" s="29"/>
      <c r="X304" s="121">
        <v>200</v>
      </c>
      <c r="Y304" s="121">
        <v>40</v>
      </c>
      <c r="Z304" s="127">
        <f t="shared" si="49"/>
        <v>43.159914920535336</v>
      </c>
    </row>
    <row r="305" spans="2:26" x14ac:dyDescent="0.2">
      <c r="B305" s="37">
        <v>42748</v>
      </c>
      <c r="C305" s="38">
        <v>0.29166666666424135</v>
      </c>
      <c r="D305" s="119">
        <f t="shared" si="42"/>
        <v>42748.291666666664</v>
      </c>
      <c r="E305" s="39">
        <v>15.654999999999999</v>
      </c>
      <c r="F305" s="54">
        <f t="shared" si="43"/>
        <v>29.901049999999998</v>
      </c>
      <c r="G305" s="39">
        <v>27.05</v>
      </c>
      <c r="H305" s="54">
        <f t="shared" si="44"/>
        <v>51.665500000000002</v>
      </c>
      <c r="I305" s="39">
        <v>11.395</v>
      </c>
      <c r="J305" s="54">
        <f t="shared" si="45"/>
        <v>21.764449999999997</v>
      </c>
      <c r="K305" s="20">
        <f t="shared" si="46"/>
        <v>5</v>
      </c>
      <c r="L305" s="127">
        <f t="shared" si="47"/>
        <v>-21.395464920535339</v>
      </c>
      <c r="M305" s="127">
        <f t="shared" si="48"/>
        <v>43.159914920535336</v>
      </c>
      <c r="N305" s="29"/>
      <c r="X305" s="121">
        <v>200</v>
      </c>
      <c r="Y305" s="121">
        <v>40</v>
      </c>
      <c r="Z305" s="127">
        <f t="shared" si="49"/>
        <v>43.159914920535336</v>
      </c>
    </row>
    <row r="306" spans="2:26" x14ac:dyDescent="0.2">
      <c r="B306" s="37">
        <v>42748</v>
      </c>
      <c r="C306" s="38">
        <v>0.33333333333575865</v>
      </c>
      <c r="D306" s="119">
        <f t="shared" si="42"/>
        <v>42748.333333333336</v>
      </c>
      <c r="E306" s="39">
        <v>26.772500000000001</v>
      </c>
      <c r="F306" s="54">
        <f t="shared" si="43"/>
        <v>51.135475</v>
      </c>
      <c r="G306" s="39">
        <v>42.195</v>
      </c>
      <c r="H306" s="54">
        <f t="shared" si="44"/>
        <v>80.592449999999999</v>
      </c>
      <c r="I306" s="39">
        <v>15.42</v>
      </c>
      <c r="J306" s="54">
        <f t="shared" si="45"/>
        <v>29.452199999999998</v>
      </c>
      <c r="K306" s="20">
        <f t="shared" si="46"/>
        <v>5</v>
      </c>
      <c r="L306" s="127">
        <f t="shared" si="47"/>
        <v>-13.707714920535338</v>
      </c>
      <c r="M306" s="127">
        <f t="shared" si="48"/>
        <v>43.159914920535336</v>
      </c>
      <c r="N306" s="29"/>
      <c r="X306" s="121">
        <v>200</v>
      </c>
      <c r="Y306" s="121">
        <v>40</v>
      </c>
      <c r="Z306" s="127">
        <f t="shared" si="49"/>
        <v>43.159914920535336</v>
      </c>
    </row>
    <row r="307" spans="2:26" x14ac:dyDescent="0.2">
      <c r="B307" s="37">
        <v>42748</v>
      </c>
      <c r="C307" s="38">
        <v>0.375</v>
      </c>
      <c r="D307" s="119">
        <f t="shared" si="42"/>
        <v>42748.375</v>
      </c>
      <c r="E307" s="39">
        <v>40.962499999999999</v>
      </c>
      <c r="F307" s="54">
        <f t="shared" si="43"/>
        <v>78.238374999999991</v>
      </c>
      <c r="G307" s="39">
        <v>62.045000000000002</v>
      </c>
      <c r="H307" s="54">
        <f t="shared" si="44"/>
        <v>118.50595</v>
      </c>
      <c r="I307" s="39">
        <v>21.085000000000001</v>
      </c>
      <c r="J307" s="54">
        <f t="shared" si="45"/>
        <v>40.272350000000003</v>
      </c>
      <c r="K307" s="20">
        <f t="shared" si="46"/>
        <v>5</v>
      </c>
      <c r="L307" s="127">
        <f t="shared" si="47"/>
        <v>-2.8875649205353326</v>
      </c>
      <c r="M307" s="127">
        <f t="shared" si="48"/>
        <v>43.159914920535336</v>
      </c>
      <c r="N307" s="29"/>
      <c r="X307" s="121">
        <v>200</v>
      </c>
      <c r="Y307" s="121">
        <v>40</v>
      </c>
      <c r="Z307" s="127">
        <f t="shared" si="49"/>
        <v>43.159914920535336</v>
      </c>
    </row>
    <row r="308" spans="2:26" x14ac:dyDescent="0.2">
      <c r="B308" s="37">
        <v>42748</v>
      </c>
      <c r="C308" s="38">
        <v>0.41666666666424135</v>
      </c>
      <c r="D308" s="119">
        <f t="shared" si="42"/>
        <v>42748.416666666664</v>
      </c>
      <c r="E308" s="39">
        <v>51.825000000000003</v>
      </c>
      <c r="F308" s="54">
        <f t="shared" si="43"/>
        <v>98.985749999999996</v>
      </c>
      <c r="G308" s="39">
        <v>80.954999999999998</v>
      </c>
      <c r="H308" s="54">
        <f t="shared" si="44"/>
        <v>154.62404999999998</v>
      </c>
      <c r="I308" s="39">
        <v>29.1325</v>
      </c>
      <c r="J308" s="54">
        <f t="shared" si="45"/>
        <v>55.643074999999996</v>
      </c>
      <c r="K308" s="20">
        <f t="shared" si="46"/>
        <v>5</v>
      </c>
      <c r="L308" s="127">
        <f t="shared" si="47"/>
        <v>12.48316007946466</v>
      </c>
      <c r="M308" s="127">
        <f t="shared" si="48"/>
        <v>43.159914920535336</v>
      </c>
      <c r="N308" s="29"/>
      <c r="X308" s="121">
        <v>200</v>
      </c>
      <c r="Y308" s="121">
        <v>40</v>
      </c>
      <c r="Z308" s="127">
        <f t="shared" si="49"/>
        <v>43.159914920535336</v>
      </c>
    </row>
    <row r="309" spans="2:26" x14ac:dyDescent="0.2">
      <c r="B309" s="37">
        <v>42748</v>
      </c>
      <c r="C309" s="38">
        <v>0.45833333333575865</v>
      </c>
      <c r="D309" s="119">
        <f t="shared" si="42"/>
        <v>42748.458333333336</v>
      </c>
      <c r="E309" s="39">
        <v>54.7425</v>
      </c>
      <c r="F309" s="54">
        <f t="shared" si="43"/>
        <v>104.55817499999999</v>
      </c>
      <c r="G309" s="39">
        <v>85.084999999999994</v>
      </c>
      <c r="H309" s="54">
        <f t="shared" si="44"/>
        <v>162.51234999999997</v>
      </c>
      <c r="I309" s="39">
        <v>30.342500000000001</v>
      </c>
      <c r="J309" s="54">
        <f t="shared" si="45"/>
        <v>57.954174999999999</v>
      </c>
      <c r="K309" s="20">
        <f t="shared" si="46"/>
        <v>5</v>
      </c>
      <c r="L309" s="127">
        <f t="shared" si="47"/>
        <v>14.794260079464664</v>
      </c>
      <c r="M309" s="127">
        <f t="shared" si="48"/>
        <v>43.159914920535336</v>
      </c>
      <c r="N309" s="29"/>
      <c r="X309" s="121">
        <v>200</v>
      </c>
      <c r="Y309" s="121">
        <v>40</v>
      </c>
      <c r="Z309" s="127">
        <f t="shared" si="49"/>
        <v>43.159914920535336</v>
      </c>
    </row>
    <row r="310" spans="2:26" x14ac:dyDescent="0.2">
      <c r="B310" s="37">
        <v>42748</v>
      </c>
      <c r="C310" s="38">
        <v>0.5</v>
      </c>
      <c r="D310" s="119">
        <f t="shared" si="42"/>
        <v>42748.5</v>
      </c>
      <c r="E310" s="39">
        <v>73.715000000000003</v>
      </c>
      <c r="F310" s="54">
        <f t="shared" si="43"/>
        <v>140.79564999999999</v>
      </c>
      <c r="G310" s="39">
        <v>112.00749999999999</v>
      </c>
      <c r="H310" s="54">
        <f t="shared" si="44"/>
        <v>213.93432499999997</v>
      </c>
      <c r="I310" s="39">
        <v>38.292499999999997</v>
      </c>
      <c r="J310" s="54">
        <f t="shared" si="45"/>
        <v>73.138674999999992</v>
      </c>
      <c r="K310" s="20">
        <f t="shared" si="46"/>
        <v>5</v>
      </c>
      <c r="L310" s="127">
        <f t="shared" si="47"/>
        <v>29.978760079464656</v>
      </c>
      <c r="M310" s="127">
        <f t="shared" si="48"/>
        <v>43.159914920535336</v>
      </c>
      <c r="N310" s="29"/>
      <c r="X310" s="121">
        <v>200</v>
      </c>
      <c r="Y310" s="121">
        <v>40</v>
      </c>
      <c r="Z310" s="127">
        <f t="shared" si="49"/>
        <v>43.159914920535336</v>
      </c>
    </row>
    <row r="311" spans="2:26" x14ac:dyDescent="0.2">
      <c r="B311" s="37">
        <v>42748</v>
      </c>
      <c r="C311" s="38">
        <v>0.54166666666424135</v>
      </c>
      <c r="D311" s="119">
        <f t="shared" si="42"/>
        <v>42748.541666666664</v>
      </c>
      <c r="E311" s="39">
        <v>72.397499999999994</v>
      </c>
      <c r="F311" s="54">
        <f t="shared" si="43"/>
        <v>138.27922499999997</v>
      </c>
      <c r="G311" s="39">
        <v>115.4825</v>
      </c>
      <c r="H311" s="54">
        <f t="shared" si="44"/>
        <v>220.571575</v>
      </c>
      <c r="I311" s="39">
        <v>43.092500000000001</v>
      </c>
      <c r="J311" s="54">
        <f t="shared" si="45"/>
        <v>82.306674999999998</v>
      </c>
      <c r="K311" s="20">
        <f t="shared" si="46"/>
        <v>5</v>
      </c>
      <c r="L311" s="127">
        <f t="shared" si="47"/>
        <v>39.146760079464663</v>
      </c>
      <c r="M311" s="127">
        <f t="shared" si="48"/>
        <v>43.159914920535336</v>
      </c>
      <c r="N311" s="29"/>
      <c r="X311" s="121">
        <v>200</v>
      </c>
      <c r="Y311" s="121">
        <v>40</v>
      </c>
      <c r="Z311" s="127">
        <f t="shared" si="49"/>
        <v>43.159914920535336</v>
      </c>
    </row>
    <row r="312" spans="2:26" x14ac:dyDescent="0.2">
      <c r="B312" s="37">
        <v>42748</v>
      </c>
      <c r="C312" s="38">
        <v>0.58333333333575865</v>
      </c>
      <c r="D312" s="119">
        <f t="shared" si="42"/>
        <v>42748.583333333336</v>
      </c>
      <c r="E312" s="39">
        <v>83.775000000000006</v>
      </c>
      <c r="F312" s="54">
        <f t="shared" si="43"/>
        <v>160.01025000000001</v>
      </c>
      <c r="G312" s="39">
        <v>126.57250000000001</v>
      </c>
      <c r="H312" s="54">
        <f t="shared" si="44"/>
        <v>241.75347500000001</v>
      </c>
      <c r="I312" s="39">
        <v>42.797499999999999</v>
      </c>
      <c r="J312" s="54">
        <f t="shared" si="45"/>
        <v>81.743224999999995</v>
      </c>
      <c r="K312" s="20">
        <f t="shared" si="46"/>
        <v>5</v>
      </c>
      <c r="L312" s="127">
        <f t="shared" si="47"/>
        <v>38.58331007946466</v>
      </c>
      <c r="M312" s="127">
        <f t="shared" si="48"/>
        <v>43.159914920535336</v>
      </c>
      <c r="N312" s="29"/>
      <c r="X312" s="121">
        <v>200</v>
      </c>
      <c r="Y312" s="121">
        <v>40</v>
      </c>
      <c r="Z312" s="127">
        <f t="shared" si="49"/>
        <v>43.159914920535336</v>
      </c>
    </row>
    <row r="313" spans="2:26" x14ac:dyDescent="0.2">
      <c r="B313" s="37">
        <v>42748</v>
      </c>
      <c r="C313" s="38">
        <v>0.625</v>
      </c>
      <c r="D313" s="119">
        <f t="shared" si="42"/>
        <v>42748.625</v>
      </c>
      <c r="E313" s="39">
        <v>88.987499999999997</v>
      </c>
      <c r="F313" s="54">
        <f t="shared" si="43"/>
        <v>169.96612499999998</v>
      </c>
      <c r="G313" s="39">
        <v>131.2225</v>
      </c>
      <c r="H313" s="54">
        <f t="shared" si="44"/>
        <v>250.634975</v>
      </c>
      <c r="I313" s="39">
        <v>42.234999999999999</v>
      </c>
      <c r="J313" s="54">
        <f t="shared" si="45"/>
        <v>80.668849999999992</v>
      </c>
      <c r="K313" s="20">
        <f t="shared" si="46"/>
        <v>5</v>
      </c>
      <c r="L313" s="127">
        <f t="shared" si="47"/>
        <v>37.508935079464656</v>
      </c>
      <c r="M313" s="127">
        <f t="shared" si="48"/>
        <v>43.159914920535336</v>
      </c>
      <c r="N313" s="29"/>
      <c r="X313" s="121">
        <v>200</v>
      </c>
      <c r="Y313" s="121">
        <v>40</v>
      </c>
      <c r="Z313" s="127">
        <f t="shared" si="49"/>
        <v>43.159914920535336</v>
      </c>
    </row>
    <row r="314" spans="2:26" x14ac:dyDescent="0.2">
      <c r="B314" s="37">
        <v>42748</v>
      </c>
      <c r="C314" s="38">
        <v>0.66666666666424135</v>
      </c>
      <c r="D314" s="119">
        <f t="shared" si="42"/>
        <v>42748.666666666664</v>
      </c>
      <c r="E314" s="39">
        <v>112.1525</v>
      </c>
      <c r="F314" s="54">
        <f t="shared" si="43"/>
        <v>214.211275</v>
      </c>
      <c r="G314" s="39">
        <v>160.32</v>
      </c>
      <c r="H314" s="54">
        <f t="shared" si="44"/>
        <v>306.21119999999996</v>
      </c>
      <c r="I314" s="39">
        <v>48.167499999999997</v>
      </c>
      <c r="J314" s="54">
        <f t="shared" si="45"/>
        <v>91.99992499999999</v>
      </c>
      <c r="K314" s="20">
        <f t="shared" si="46"/>
        <v>5</v>
      </c>
      <c r="L314" s="127">
        <f t="shared" si="47"/>
        <v>48.840010079464655</v>
      </c>
      <c r="M314" s="127">
        <f t="shared" si="48"/>
        <v>43.159914920535336</v>
      </c>
      <c r="N314" s="29"/>
      <c r="X314" s="121">
        <v>200</v>
      </c>
      <c r="Y314" s="121">
        <v>40</v>
      </c>
      <c r="Z314" s="127">
        <f t="shared" si="49"/>
        <v>43.159914920535336</v>
      </c>
    </row>
    <row r="315" spans="2:26" x14ac:dyDescent="0.2">
      <c r="B315" s="37">
        <v>42748</v>
      </c>
      <c r="C315" s="38">
        <v>0.70833333333575865</v>
      </c>
      <c r="D315" s="119">
        <f t="shared" si="42"/>
        <v>42748.708333333336</v>
      </c>
      <c r="E315" s="39">
        <v>108.93</v>
      </c>
      <c r="F315" s="54">
        <f t="shared" si="43"/>
        <v>208.05629999999999</v>
      </c>
      <c r="G315" s="39">
        <v>154.44</v>
      </c>
      <c r="H315" s="54">
        <f t="shared" si="44"/>
        <v>294.98039999999997</v>
      </c>
      <c r="I315" s="39">
        <v>45.51</v>
      </c>
      <c r="J315" s="54">
        <f t="shared" si="45"/>
        <v>86.924099999999996</v>
      </c>
      <c r="K315" s="20">
        <f t="shared" si="46"/>
        <v>5</v>
      </c>
      <c r="L315" s="127">
        <f t="shared" si="47"/>
        <v>43.76418507946466</v>
      </c>
      <c r="M315" s="127">
        <f t="shared" si="48"/>
        <v>43.159914920535336</v>
      </c>
      <c r="N315" s="29"/>
      <c r="X315" s="121">
        <v>200</v>
      </c>
      <c r="Y315" s="121">
        <v>40</v>
      </c>
      <c r="Z315" s="127">
        <f t="shared" si="49"/>
        <v>43.159914920535336</v>
      </c>
    </row>
    <row r="316" spans="2:26" x14ac:dyDescent="0.2">
      <c r="B316" s="37">
        <v>42748</v>
      </c>
      <c r="C316" s="38">
        <v>0.75</v>
      </c>
      <c r="D316" s="119">
        <f t="shared" si="42"/>
        <v>42748.75</v>
      </c>
      <c r="E316" s="39">
        <v>76.802499999999995</v>
      </c>
      <c r="F316" s="54">
        <f t="shared" si="43"/>
        <v>146.69277499999998</v>
      </c>
      <c r="G316" s="39">
        <v>114.94750000000001</v>
      </c>
      <c r="H316" s="54">
        <f t="shared" si="44"/>
        <v>219.549725</v>
      </c>
      <c r="I316" s="39">
        <v>38.145000000000003</v>
      </c>
      <c r="J316" s="54">
        <f t="shared" si="45"/>
        <v>72.856949999999998</v>
      </c>
      <c r="K316" s="20">
        <f t="shared" si="46"/>
        <v>5</v>
      </c>
      <c r="L316" s="127">
        <f t="shared" si="47"/>
        <v>29.697035079464662</v>
      </c>
      <c r="M316" s="127">
        <f t="shared" si="48"/>
        <v>43.159914920535336</v>
      </c>
      <c r="N316" s="29"/>
      <c r="X316" s="121">
        <v>200</v>
      </c>
      <c r="Y316" s="121">
        <v>40</v>
      </c>
      <c r="Z316" s="127">
        <f t="shared" si="49"/>
        <v>43.159914920535336</v>
      </c>
    </row>
    <row r="317" spans="2:26" x14ac:dyDescent="0.2">
      <c r="B317" s="37">
        <v>42748</v>
      </c>
      <c r="C317" s="38">
        <v>0.79166666666424135</v>
      </c>
      <c r="D317" s="119">
        <f t="shared" si="42"/>
        <v>42748.791666666664</v>
      </c>
      <c r="E317" s="39">
        <v>69.762500000000003</v>
      </c>
      <c r="F317" s="54">
        <f t="shared" si="43"/>
        <v>133.246375</v>
      </c>
      <c r="G317" s="39">
        <v>104.96</v>
      </c>
      <c r="H317" s="54">
        <f t="shared" si="44"/>
        <v>200.47359999999998</v>
      </c>
      <c r="I317" s="39">
        <v>35.197499999999998</v>
      </c>
      <c r="J317" s="54">
        <f t="shared" si="45"/>
        <v>67.22722499999999</v>
      </c>
      <c r="K317" s="20">
        <f t="shared" si="46"/>
        <v>5</v>
      </c>
      <c r="L317" s="127">
        <f t="shared" si="47"/>
        <v>24.067310079464654</v>
      </c>
      <c r="M317" s="127">
        <f t="shared" si="48"/>
        <v>43.159914920535336</v>
      </c>
      <c r="N317" s="29"/>
      <c r="X317" s="121">
        <v>200</v>
      </c>
      <c r="Y317" s="121">
        <v>40</v>
      </c>
      <c r="Z317" s="127">
        <f t="shared" si="49"/>
        <v>43.159914920535336</v>
      </c>
    </row>
    <row r="318" spans="2:26" x14ac:dyDescent="0.2">
      <c r="B318" s="37">
        <v>42748</v>
      </c>
      <c r="C318" s="38">
        <v>0.83333333333575865</v>
      </c>
      <c r="D318" s="119">
        <f t="shared" si="42"/>
        <v>42748.833333333336</v>
      </c>
      <c r="E318" s="39">
        <v>55.732500000000002</v>
      </c>
      <c r="F318" s="54">
        <f t="shared" si="43"/>
        <v>106.44907499999999</v>
      </c>
      <c r="G318" s="39">
        <v>83.215000000000003</v>
      </c>
      <c r="H318" s="54">
        <f t="shared" si="44"/>
        <v>158.94065000000001</v>
      </c>
      <c r="I318" s="39">
        <v>27.484999999999999</v>
      </c>
      <c r="J318" s="54">
        <f t="shared" si="45"/>
        <v>52.49635</v>
      </c>
      <c r="K318" s="20">
        <f t="shared" si="46"/>
        <v>5</v>
      </c>
      <c r="L318" s="127">
        <f t="shared" si="47"/>
        <v>9.336435079464664</v>
      </c>
      <c r="M318" s="127">
        <f t="shared" si="48"/>
        <v>43.159914920535336</v>
      </c>
      <c r="N318" s="29"/>
      <c r="X318" s="121">
        <v>200</v>
      </c>
      <c r="Y318" s="121">
        <v>40</v>
      </c>
      <c r="Z318" s="127">
        <f t="shared" si="49"/>
        <v>43.159914920535336</v>
      </c>
    </row>
    <row r="319" spans="2:26" x14ac:dyDescent="0.2">
      <c r="B319" s="37">
        <v>42748</v>
      </c>
      <c r="C319" s="38">
        <v>0.875</v>
      </c>
      <c r="D319" s="119">
        <f t="shared" si="42"/>
        <v>42748.875</v>
      </c>
      <c r="E319" s="39">
        <v>33.075000000000003</v>
      </c>
      <c r="F319" s="54">
        <f t="shared" si="43"/>
        <v>63.173250000000003</v>
      </c>
      <c r="G319" s="39">
        <v>53.002499999999998</v>
      </c>
      <c r="H319" s="54">
        <f t="shared" si="44"/>
        <v>101.23477499999998</v>
      </c>
      <c r="I319" s="39">
        <v>19.93</v>
      </c>
      <c r="J319" s="54">
        <f t="shared" si="45"/>
        <v>38.066299999999998</v>
      </c>
      <c r="K319" s="20">
        <f t="shared" si="46"/>
        <v>5</v>
      </c>
      <c r="L319" s="127">
        <f t="shared" si="47"/>
        <v>-5.0936149205353374</v>
      </c>
      <c r="M319" s="127">
        <f t="shared" si="48"/>
        <v>43.159914920535336</v>
      </c>
      <c r="N319" s="29"/>
      <c r="X319" s="121">
        <v>200</v>
      </c>
      <c r="Y319" s="121">
        <v>40</v>
      </c>
      <c r="Z319" s="127">
        <f t="shared" si="49"/>
        <v>43.159914920535336</v>
      </c>
    </row>
    <row r="320" spans="2:26" x14ac:dyDescent="0.2">
      <c r="B320" s="37">
        <v>42748</v>
      </c>
      <c r="C320" s="38">
        <v>0.91666666666424135</v>
      </c>
      <c r="D320" s="119">
        <f t="shared" si="42"/>
        <v>42748.916666666664</v>
      </c>
      <c r="E320" s="39">
        <v>33.922499999999999</v>
      </c>
      <c r="F320" s="54">
        <f t="shared" si="43"/>
        <v>64.791974999999994</v>
      </c>
      <c r="G320" s="39">
        <v>56.887500000000003</v>
      </c>
      <c r="H320" s="54">
        <f t="shared" si="44"/>
        <v>108.655125</v>
      </c>
      <c r="I320" s="39">
        <v>22.967500000000001</v>
      </c>
      <c r="J320" s="54">
        <f t="shared" si="45"/>
        <v>43.867925</v>
      </c>
      <c r="K320" s="20">
        <f t="shared" si="46"/>
        <v>5</v>
      </c>
      <c r="L320" s="127">
        <f t="shared" si="47"/>
        <v>0.70801007946466399</v>
      </c>
      <c r="M320" s="127">
        <f t="shared" si="48"/>
        <v>43.159914920535336</v>
      </c>
      <c r="N320" s="29"/>
      <c r="X320" s="121">
        <v>200</v>
      </c>
      <c r="Y320" s="121">
        <v>40</v>
      </c>
      <c r="Z320" s="127">
        <f t="shared" si="49"/>
        <v>43.159914920535336</v>
      </c>
    </row>
    <row r="321" spans="2:26" x14ac:dyDescent="0.2">
      <c r="B321" s="37">
        <v>42748</v>
      </c>
      <c r="C321" s="38">
        <v>0.95833333333575865</v>
      </c>
      <c r="D321" s="119">
        <f t="shared" si="42"/>
        <v>42748.958333333336</v>
      </c>
      <c r="E321" s="39">
        <v>22.22</v>
      </c>
      <c r="F321" s="54">
        <f t="shared" si="43"/>
        <v>42.440199999999997</v>
      </c>
      <c r="G321" s="39">
        <v>36.83</v>
      </c>
      <c r="H321" s="54">
        <f t="shared" si="44"/>
        <v>70.345299999999995</v>
      </c>
      <c r="I321" s="39">
        <v>14.612500000000001</v>
      </c>
      <c r="J321" s="54">
        <f t="shared" si="45"/>
        <v>27.909875</v>
      </c>
      <c r="K321" s="20">
        <f t="shared" si="46"/>
        <v>5</v>
      </c>
      <c r="L321" s="127">
        <f t="shared" si="47"/>
        <v>-15.250039920535336</v>
      </c>
      <c r="M321" s="127">
        <f t="shared" si="48"/>
        <v>43.159914920535336</v>
      </c>
      <c r="N321" s="29"/>
      <c r="X321" s="121">
        <v>200</v>
      </c>
      <c r="Y321" s="121">
        <v>40</v>
      </c>
      <c r="Z321" s="127">
        <f t="shared" si="49"/>
        <v>43.159914920535336</v>
      </c>
    </row>
    <row r="322" spans="2:26" x14ac:dyDescent="0.2">
      <c r="B322" s="37">
        <v>42749</v>
      </c>
      <c r="C322" s="38">
        <v>0</v>
      </c>
      <c r="D322" s="119">
        <f t="shared" si="42"/>
        <v>42749</v>
      </c>
      <c r="E322" s="39">
        <v>9.9625000000000004</v>
      </c>
      <c r="F322" s="54">
        <f t="shared" si="43"/>
        <v>19.028375</v>
      </c>
      <c r="G322" s="39">
        <v>20.3325</v>
      </c>
      <c r="H322" s="54">
        <f t="shared" si="44"/>
        <v>38.835074999999996</v>
      </c>
      <c r="I322" s="39">
        <v>10.375</v>
      </c>
      <c r="J322" s="54">
        <f t="shared" si="45"/>
        <v>19.81625</v>
      </c>
      <c r="K322" s="20">
        <f t="shared" si="46"/>
        <v>6</v>
      </c>
      <c r="L322" s="127">
        <f t="shared" si="47"/>
        <v>-23.343664920535335</v>
      </c>
      <c r="M322" s="127">
        <f t="shared" si="48"/>
        <v>43.159914920535336</v>
      </c>
      <c r="N322" s="29"/>
      <c r="X322" s="121">
        <v>200</v>
      </c>
      <c r="Y322" s="121">
        <v>40</v>
      </c>
      <c r="Z322" s="127">
        <f t="shared" si="49"/>
        <v>43.159914920535336</v>
      </c>
    </row>
    <row r="323" spans="2:26" x14ac:dyDescent="0.2">
      <c r="B323" s="37">
        <v>42749</v>
      </c>
      <c r="C323" s="38">
        <v>4.1666666664241347E-2</v>
      </c>
      <c r="D323" s="119">
        <f t="shared" si="42"/>
        <v>42749.041666666664</v>
      </c>
      <c r="E323" s="39">
        <v>12.2425</v>
      </c>
      <c r="F323" s="54">
        <f t="shared" si="43"/>
        <v>23.383174999999998</v>
      </c>
      <c r="G323" s="39">
        <v>22.44</v>
      </c>
      <c r="H323" s="54">
        <f t="shared" si="44"/>
        <v>42.860399999999998</v>
      </c>
      <c r="I323" s="39">
        <v>10.195</v>
      </c>
      <c r="J323" s="54">
        <f t="shared" si="45"/>
        <v>19.472449999999998</v>
      </c>
      <c r="K323" s="20">
        <f t="shared" si="46"/>
        <v>6</v>
      </c>
      <c r="L323" s="127">
        <f t="shared" si="47"/>
        <v>-23.687464920535337</v>
      </c>
      <c r="M323" s="127">
        <f t="shared" si="48"/>
        <v>43.159914920535336</v>
      </c>
      <c r="N323" s="29"/>
      <c r="X323" s="121">
        <v>200</v>
      </c>
      <c r="Y323" s="121">
        <v>40</v>
      </c>
      <c r="Z323" s="127">
        <f t="shared" si="49"/>
        <v>43.159914920535336</v>
      </c>
    </row>
    <row r="324" spans="2:26" x14ac:dyDescent="0.2">
      <c r="B324" s="37">
        <v>42749</v>
      </c>
      <c r="C324" s="38">
        <v>8.3333333335758653E-2</v>
      </c>
      <c r="D324" s="119">
        <f t="shared" si="42"/>
        <v>42749.083333333336</v>
      </c>
      <c r="E324" s="39">
        <v>8.3825000000000003</v>
      </c>
      <c r="F324" s="54">
        <f t="shared" ref="F324:F329" si="50">IF(E324&lt;&gt;"",E324*1.91,NA())</f>
        <v>16.010574999999999</v>
      </c>
      <c r="G324" s="39">
        <v>13.61</v>
      </c>
      <c r="H324" s="54">
        <f t="shared" ref="H324:H329" si="51">IF(G324&lt;&gt;"",G324*1.91,NA())</f>
        <v>25.995099999999997</v>
      </c>
      <c r="I324" s="39">
        <v>5.23</v>
      </c>
      <c r="J324" s="54">
        <f t="shared" ref="J324:J329" si="52">IF(I324&lt;&gt;"",I324*1.91,NA())</f>
        <v>9.9893000000000001</v>
      </c>
      <c r="K324" s="20">
        <f t="shared" si="46"/>
        <v>6</v>
      </c>
      <c r="L324" s="127">
        <f t="shared" si="47"/>
        <v>-33.170614920535336</v>
      </c>
      <c r="M324" s="127">
        <f t="shared" si="48"/>
        <v>43.159914920535336</v>
      </c>
      <c r="N324" s="29"/>
      <c r="X324" s="121">
        <v>200</v>
      </c>
      <c r="Y324" s="121">
        <v>40</v>
      </c>
      <c r="Z324" s="127">
        <f t="shared" si="49"/>
        <v>43.159914920535336</v>
      </c>
    </row>
    <row r="325" spans="2:26" x14ac:dyDescent="0.2">
      <c r="B325" s="37">
        <v>42749</v>
      </c>
      <c r="C325" s="38">
        <v>0.125</v>
      </c>
      <c r="D325" s="119">
        <f t="shared" si="42"/>
        <v>42749.125</v>
      </c>
      <c r="E325" s="39">
        <v>9.7974999999999994</v>
      </c>
      <c r="F325" s="54">
        <f t="shared" si="50"/>
        <v>18.713224999999998</v>
      </c>
      <c r="G325" s="39">
        <v>13.7475</v>
      </c>
      <c r="H325" s="54">
        <f t="shared" si="51"/>
        <v>26.257725000000001</v>
      </c>
      <c r="I325" s="39">
        <v>3.95</v>
      </c>
      <c r="J325" s="54">
        <f t="shared" si="52"/>
        <v>7.5445000000000002</v>
      </c>
      <c r="K325" s="20">
        <f t="shared" si="46"/>
        <v>6</v>
      </c>
      <c r="L325" s="127">
        <f t="shared" si="47"/>
        <v>-35.615414920535336</v>
      </c>
      <c r="M325" s="127">
        <f t="shared" si="48"/>
        <v>43.159914920535336</v>
      </c>
      <c r="N325" s="29"/>
      <c r="X325" s="121">
        <v>200</v>
      </c>
      <c r="Y325" s="121">
        <v>40</v>
      </c>
      <c r="Z325" s="127">
        <f t="shared" si="49"/>
        <v>43.159914920535336</v>
      </c>
    </row>
    <row r="326" spans="2:26" x14ac:dyDescent="0.2">
      <c r="B326" s="37">
        <v>42749</v>
      </c>
      <c r="C326" s="38">
        <v>0.16666666666424135</v>
      </c>
      <c r="D326" s="119">
        <f t="shared" si="42"/>
        <v>42749.166666666664</v>
      </c>
      <c r="E326" s="39">
        <v>7.4550000000000001</v>
      </c>
      <c r="F326" s="54">
        <f t="shared" si="50"/>
        <v>14.239049999999999</v>
      </c>
      <c r="G326" s="39">
        <v>11.4275</v>
      </c>
      <c r="H326" s="54">
        <f t="shared" si="51"/>
        <v>21.826525</v>
      </c>
      <c r="I326" s="39">
        <v>3.97</v>
      </c>
      <c r="J326" s="54">
        <f t="shared" si="52"/>
        <v>7.5827</v>
      </c>
      <c r="K326" s="20">
        <f t="shared" si="46"/>
        <v>6</v>
      </c>
      <c r="L326" s="127">
        <f t="shared" si="47"/>
        <v>-35.577214920535333</v>
      </c>
      <c r="M326" s="127">
        <f t="shared" si="48"/>
        <v>43.159914920535336</v>
      </c>
      <c r="N326" s="29"/>
      <c r="X326" s="121">
        <v>200</v>
      </c>
      <c r="Y326" s="121">
        <v>40</v>
      </c>
      <c r="Z326" s="127">
        <f t="shared" si="49"/>
        <v>43.159914920535336</v>
      </c>
    </row>
    <row r="327" spans="2:26" x14ac:dyDescent="0.2">
      <c r="B327" s="37">
        <v>42749</v>
      </c>
      <c r="C327" s="38">
        <v>0.20833333333575865</v>
      </c>
      <c r="D327" s="119">
        <f t="shared" si="42"/>
        <v>42749.208333333336</v>
      </c>
      <c r="E327" s="39">
        <v>12.442500000000001</v>
      </c>
      <c r="F327" s="54">
        <f t="shared" si="50"/>
        <v>23.765174999999999</v>
      </c>
      <c r="G327" s="39">
        <v>19.925000000000001</v>
      </c>
      <c r="H327" s="54">
        <f t="shared" si="51"/>
        <v>38.056750000000001</v>
      </c>
      <c r="I327" s="39">
        <v>7.48</v>
      </c>
      <c r="J327" s="54">
        <f t="shared" si="52"/>
        <v>14.286799999999999</v>
      </c>
      <c r="K327" s="20">
        <f t="shared" si="46"/>
        <v>6</v>
      </c>
      <c r="L327" s="127">
        <f t="shared" si="47"/>
        <v>-28.873114920535336</v>
      </c>
      <c r="M327" s="127">
        <f t="shared" si="48"/>
        <v>43.159914920535336</v>
      </c>
      <c r="N327" s="29"/>
      <c r="X327" s="121">
        <v>200</v>
      </c>
      <c r="Y327" s="121">
        <v>40</v>
      </c>
      <c r="Z327" s="127">
        <f t="shared" si="49"/>
        <v>43.159914920535336</v>
      </c>
    </row>
    <row r="328" spans="2:26" x14ac:dyDescent="0.2">
      <c r="B328" s="37">
        <v>42749</v>
      </c>
      <c r="C328" s="38">
        <v>0.25</v>
      </c>
      <c r="D328" s="119">
        <f t="shared" si="42"/>
        <v>42749.25</v>
      </c>
      <c r="E328" s="39">
        <v>18.567499999999999</v>
      </c>
      <c r="F328" s="54">
        <f t="shared" si="50"/>
        <v>35.463924999999996</v>
      </c>
      <c r="G328" s="39">
        <v>30.08</v>
      </c>
      <c r="H328" s="54">
        <f t="shared" si="51"/>
        <v>57.452799999999996</v>
      </c>
      <c r="I328" s="39">
        <v>11.5175</v>
      </c>
      <c r="J328" s="54">
        <f t="shared" si="52"/>
        <v>21.998424999999997</v>
      </c>
      <c r="K328" s="20">
        <f t="shared" si="46"/>
        <v>6</v>
      </c>
      <c r="L328" s="127">
        <f t="shared" si="47"/>
        <v>-21.161489920535338</v>
      </c>
      <c r="M328" s="127">
        <f t="shared" si="48"/>
        <v>43.159914920535336</v>
      </c>
      <c r="N328" s="29"/>
      <c r="X328" s="121">
        <v>200</v>
      </c>
      <c r="Y328" s="121">
        <v>40</v>
      </c>
      <c r="Z328" s="127">
        <f t="shared" si="49"/>
        <v>43.159914920535336</v>
      </c>
    </row>
    <row r="329" spans="2:26" x14ac:dyDescent="0.2">
      <c r="B329" s="37">
        <v>42749</v>
      </c>
      <c r="C329" s="38">
        <v>0.29166666666424135</v>
      </c>
      <c r="D329" s="119">
        <f t="shared" si="42"/>
        <v>42749.291666666664</v>
      </c>
      <c r="E329" s="39">
        <v>19.795000000000002</v>
      </c>
      <c r="F329" s="54">
        <f t="shared" si="50"/>
        <v>37.808450000000001</v>
      </c>
      <c r="G329" s="39">
        <v>33.74</v>
      </c>
      <c r="H329" s="54">
        <f t="shared" si="51"/>
        <v>64.443399999999997</v>
      </c>
      <c r="I329" s="39">
        <v>13.945</v>
      </c>
      <c r="J329" s="54">
        <f t="shared" si="52"/>
        <v>26.63495</v>
      </c>
      <c r="K329" s="20">
        <f t="shared" si="46"/>
        <v>6</v>
      </c>
      <c r="L329" s="127">
        <f t="shared" si="47"/>
        <v>-16.524964920535336</v>
      </c>
      <c r="M329" s="127">
        <f t="shared" si="48"/>
        <v>43.159914920535336</v>
      </c>
      <c r="N329" s="29"/>
      <c r="X329" s="121">
        <v>200</v>
      </c>
      <c r="Y329" s="121">
        <v>40</v>
      </c>
      <c r="Z329" s="127">
        <f t="shared" si="49"/>
        <v>43.159914920535336</v>
      </c>
    </row>
    <row r="330" spans="2:26" x14ac:dyDescent="0.2">
      <c r="B330" s="37">
        <v>42749</v>
      </c>
      <c r="C330" s="38">
        <v>0.33333333333575865</v>
      </c>
      <c r="D330" s="119">
        <f t="shared" ref="D330:D393" si="53">B330+C330</f>
        <v>42749.333333333336</v>
      </c>
      <c r="E330" s="39">
        <v>27.805</v>
      </c>
      <c r="F330" s="54">
        <f t="shared" ref="F330:F393" si="54">IF(E330&lt;&gt;"",E330*1.91,NA())</f>
        <v>53.107549999999996</v>
      </c>
      <c r="G330" s="39">
        <v>48.045000000000002</v>
      </c>
      <c r="H330" s="54">
        <f t="shared" ref="H330:H393" si="55">IF(G330&lt;&gt;"",G330*1.91,NA())</f>
        <v>91.765950000000004</v>
      </c>
      <c r="I330" s="39">
        <v>20.237500000000001</v>
      </c>
      <c r="J330" s="54">
        <f t="shared" ref="J330:J393" si="56">IF(I330&lt;&gt;"",I330*1.91,NA())</f>
        <v>38.653624999999998</v>
      </c>
      <c r="K330" s="20">
        <f t="shared" si="46"/>
        <v>6</v>
      </c>
      <c r="L330" s="127">
        <f t="shared" si="47"/>
        <v>-4.5062899205353375</v>
      </c>
      <c r="M330" s="127">
        <f t="shared" si="48"/>
        <v>43.159914920535336</v>
      </c>
      <c r="N330" s="29"/>
      <c r="X330" s="121">
        <v>200</v>
      </c>
      <c r="Y330" s="121">
        <v>40</v>
      </c>
      <c r="Z330" s="127">
        <f t="shared" si="49"/>
        <v>43.159914920535336</v>
      </c>
    </row>
    <row r="331" spans="2:26" x14ac:dyDescent="0.2">
      <c r="B331" s="37">
        <v>42749</v>
      </c>
      <c r="C331" s="38">
        <v>0.375</v>
      </c>
      <c r="D331" s="119">
        <f t="shared" si="53"/>
        <v>42749.375</v>
      </c>
      <c r="E331" s="39">
        <v>40.927500000000002</v>
      </c>
      <c r="F331" s="54">
        <f t="shared" si="54"/>
        <v>78.171525000000003</v>
      </c>
      <c r="G331" s="39">
        <v>69.525000000000006</v>
      </c>
      <c r="H331" s="54">
        <f t="shared" si="55"/>
        <v>132.79275000000001</v>
      </c>
      <c r="I331" s="39">
        <v>28.6</v>
      </c>
      <c r="J331" s="54">
        <f t="shared" si="56"/>
        <v>54.625999999999998</v>
      </c>
      <c r="K331" s="20">
        <f t="shared" ref="K331:K394" si="57">WEEKDAY(D331,2)</f>
        <v>6</v>
      </c>
      <c r="L331" s="127">
        <f t="shared" ref="L331:L394" si="58">IF(J331="",NA(),J331-(AVERAGE($J$10:$J$8794)))</f>
        <v>11.466085079464662</v>
      </c>
      <c r="M331" s="127">
        <f t="shared" ref="M331:M394" si="59">$U$11</f>
        <v>43.159914920535336</v>
      </c>
      <c r="N331" s="29"/>
      <c r="X331" s="121">
        <v>200</v>
      </c>
      <c r="Y331" s="121">
        <v>40</v>
      </c>
      <c r="Z331" s="127">
        <f t="shared" ref="Z331:Z394" si="60">$U$11</f>
        <v>43.159914920535336</v>
      </c>
    </row>
    <row r="332" spans="2:26" x14ac:dyDescent="0.2">
      <c r="B332" s="37">
        <v>42749</v>
      </c>
      <c r="C332" s="38">
        <v>0.41666666666424135</v>
      </c>
      <c r="D332" s="119">
        <f t="shared" si="53"/>
        <v>42749.416666666664</v>
      </c>
      <c r="E332" s="39">
        <v>51.505000000000003</v>
      </c>
      <c r="F332" s="54">
        <f t="shared" si="54"/>
        <v>98.374549999999999</v>
      </c>
      <c r="G332" s="39">
        <v>80.174999999999997</v>
      </c>
      <c r="H332" s="54">
        <f t="shared" si="55"/>
        <v>153.13424999999998</v>
      </c>
      <c r="I332" s="39">
        <v>28.6675</v>
      </c>
      <c r="J332" s="54">
        <f t="shared" si="56"/>
        <v>54.754925</v>
      </c>
      <c r="K332" s="20">
        <f t="shared" si="57"/>
        <v>6</v>
      </c>
      <c r="L332" s="127">
        <f t="shared" si="58"/>
        <v>11.595010079464664</v>
      </c>
      <c r="M332" s="127">
        <f t="shared" si="59"/>
        <v>43.159914920535336</v>
      </c>
      <c r="N332" s="29"/>
      <c r="X332" s="121">
        <v>200</v>
      </c>
      <c r="Y332" s="121">
        <v>40</v>
      </c>
      <c r="Z332" s="127">
        <f t="shared" si="60"/>
        <v>43.159914920535336</v>
      </c>
    </row>
    <row r="333" spans="2:26" x14ac:dyDescent="0.2">
      <c r="B333" s="37">
        <v>42749</v>
      </c>
      <c r="C333" s="38">
        <v>0.45833333333575865</v>
      </c>
      <c r="D333" s="119">
        <f t="shared" si="53"/>
        <v>42749.458333333336</v>
      </c>
      <c r="E333" s="39">
        <v>63.43</v>
      </c>
      <c r="F333" s="54">
        <f t="shared" si="54"/>
        <v>121.15129999999999</v>
      </c>
      <c r="G333" s="39">
        <v>99.33</v>
      </c>
      <c r="H333" s="54">
        <f t="shared" si="55"/>
        <v>189.72029999999998</v>
      </c>
      <c r="I333" s="39">
        <v>35.902500000000003</v>
      </c>
      <c r="J333" s="54">
        <f t="shared" si="56"/>
        <v>68.573774999999998</v>
      </c>
      <c r="K333" s="20">
        <f t="shared" si="57"/>
        <v>6</v>
      </c>
      <c r="L333" s="127">
        <f t="shared" si="58"/>
        <v>25.413860079464662</v>
      </c>
      <c r="M333" s="127">
        <f t="shared" si="59"/>
        <v>43.159914920535336</v>
      </c>
      <c r="N333" s="29"/>
      <c r="X333" s="121">
        <v>200</v>
      </c>
      <c r="Y333" s="121">
        <v>40</v>
      </c>
      <c r="Z333" s="127">
        <f t="shared" si="60"/>
        <v>43.159914920535336</v>
      </c>
    </row>
    <row r="334" spans="2:26" x14ac:dyDescent="0.2">
      <c r="B334" s="37">
        <v>42749</v>
      </c>
      <c r="C334" s="38">
        <v>0.5</v>
      </c>
      <c r="D334" s="119">
        <f t="shared" si="53"/>
        <v>42749.5</v>
      </c>
      <c r="E334" s="39">
        <v>48.452500000000001</v>
      </c>
      <c r="F334" s="54">
        <f t="shared" si="54"/>
        <v>92.544274999999999</v>
      </c>
      <c r="G334" s="39">
        <v>78.694999999999993</v>
      </c>
      <c r="H334" s="54">
        <f t="shared" si="55"/>
        <v>150.30744999999999</v>
      </c>
      <c r="I334" s="39">
        <v>30.24</v>
      </c>
      <c r="J334" s="54">
        <f t="shared" si="56"/>
        <v>57.758399999999995</v>
      </c>
      <c r="K334" s="20">
        <f t="shared" si="57"/>
        <v>6</v>
      </c>
      <c r="L334" s="127">
        <f t="shared" si="58"/>
        <v>14.598485079464659</v>
      </c>
      <c r="M334" s="127">
        <f t="shared" si="59"/>
        <v>43.159914920535336</v>
      </c>
      <c r="N334" s="29"/>
      <c r="X334" s="121">
        <v>200</v>
      </c>
      <c r="Y334" s="121">
        <v>40</v>
      </c>
      <c r="Z334" s="127">
        <f t="shared" si="60"/>
        <v>43.159914920535336</v>
      </c>
    </row>
    <row r="335" spans="2:26" x14ac:dyDescent="0.2">
      <c r="B335" s="37">
        <v>42749</v>
      </c>
      <c r="C335" s="38">
        <v>0.54166666666424135</v>
      </c>
      <c r="D335" s="119">
        <f t="shared" si="53"/>
        <v>42749.541666666664</v>
      </c>
      <c r="E335" s="39">
        <v>79.397499999999994</v>
      </c>
      <c r="F335" s="54">
        <f t="shared" si="54"/>
        <v>151.64922499999997</v>
      </c>
      <c r="G335" s="39">
        <v>115.52500000000001</v>
      </c>
      <c r="H335" s="54">
        <f t="shared" si="55"/>
        <v>220.65275</v>
      </c>
      <c r="I335" s="39">
        <v>36.125</v>
      </c>
      <c r="J335" s="54">
        <f t="shared" si="56"/>
        <v>68.998750000000001</v>
      </c>
      <c r="K335" s="20">
        <f t="shared" si="57"/>
        <v>6</v>
      </c>
      <c r="L335" s="127">
        <f t="shared" si="58"/>
        <v>25.838835079464666</v>
      </c>
      <c r="M335" s="127">
        <f t="shared" si="59"/>
        <v>43.159914920535336</v>
      </c>
      <c r="N335" s="29"/>
      <c r="X335" s="121">
        <v>200</v>
      </c>
      <c r="Y335" s="121">
        <v>40</v>
      </c>
      <c r="Z335" s="127">
        <f t="shared" si="60"/>
        <v>43.159914920535336</v>
      </c>
    </row>
    <row r="336" spans="2:26" x14ac:dyDescent="0.2">
      <c r="B336" s="37">
        <v>42749</v>
      </c>
      <c r="C336" s="38">
        <v>0.58333333333575865</v>
      </c>
      <c r="D336" s="119">
        <f t="shared" si="53"/>
        <v>42749.583333333336</v>
      </c>
      <c r="E336" s="39">
        <v>94.637500000000003</v>
      </c>
      <c r="F336" s="54">
        <f t="shared" si="54"/>
        <v>180.75762499999999</v>
      </c>
      <c r="G336" s="39">
        <v>134.32249999999999</v>
      </c>
      <c r="H336" s="54">
        <f t="shared" si="55"/>
        <v>256.55597499999999</v>
      </c>
      <c r="I336" s="39">
        <v>39.6875</v>
      </c>
      <c r="J336" s="54">
        <f t="shared" si="56"/>
        <v>75.803124999999994</v>
      </c>
      <c r="K336" s="20">
        <f t="shared" si="57"/>
        <v>6</v>
      </c>
      <c r="L336" s="127">
        <f t="shared" si="58"/>
        <v>32.643210079464659</v>
      </c>
      <c r="M336" s="127">
        <f t="shared" si="59"/>
        <v>43.159914920535336</v>
      </c>
      <c r="N336" s="29"/>
      <c r="X336" s="121">
        <v>200</v>
      </c>
      <c r="Y336" s="121">
        <v>40</v>
      </c>
      <c r="Z336" s="127">
        <f t="shared" si="60"/>
        <v>43.159914920535336</v>
      </c>
    </row>
    <row r="337" spans="2:26" x14ac:dyDescent="0.2">
      <c r="B337" s="37">
        <v>42749</v>
      </c>
      <c r="C337" s="38">
        <v>0.625</v>
      </c>
      <c r="D337" s="119">
        <f t="shared" si="53"/>
        <v>42749.625</v>
      </c>
      <c r="E337" s="39">
        <v>78.262500000000003</v>
      </c>
      <c r="F337" s="54">
        <f t="shared" si="54"/>
        <v>149.48137499999999</v>
      </c>
      <c r="G337" s="39">
        <v>115.55249999999999</v>
      </c>
      <c r="H337" s="54">
        <f t="shared" si="55"/>
        <v>220.70527499999997</v>
      </c>
      <c r="I337" s="39">
        <v>37.29</v>
      </c>
      <c r="J337" s="54">
        <f t="shared" si="56"/>
        <v>71.2239</v>
      </c>
      <c r="K337" s="20">
        <f t="shared" si="57"/>
        <v>6</v>
      </c>
      <c r="L337" s="127">
        <f t="shared" si="58"/>
        <v>28.063985079464665</v>
      </c>
      <c r="M337" s="127">
        <f t="shared" si="59"/>
        <v>43.159914920535336</v>
      </c>
      <c r="N337" s="29"/>
      <c r="X337" s="121">
        <v>200</v>
      </c>
      <c r="Y337" s="121">
        <v>40</v>
      </c>
      <c r="Z337" s="127">
        <f t="shared" si="60"/>
        <v>43.159914920535336</v>
      </c>
    </row>
    <row r="338" spans="2:26" x14ac:dyDescent="0.2">
      <c r="B338" s="37">
        <v>42749</v>
      </c>
      <c r="C338" s="38">
        <v>0.66666666666424135</v>
      </c>
      <c r="D338" s="119">
        <f t="shared" si="53"/>
        <v>42749.666666666664</v>
      </c>
      <c r="E338" s="39">
        <v>107.75749999999999</v>
      </c>
      <c r="F338" s="54">
        <f t="shared" si="54"/>
        <v>205.81682499999997</v>
      </c>
      <c r="G338" s="39">
        <v>155.80500000000001</v>
      </c>
      <c r="H338" s="54">
        <f t="shared" si="55"/>
        <v>297.58755000000002</v>
      </c>
      <c r="I338" s="39">
        <v>48.047499999999999</v>
      </c>
      <c r="J338" s="54">
        <f t="shared" si="56"/>
        <v>91.770724999999999</v>
      </c>
      <c r="K338" s="20">
        <f t="shared" si="57"/>
        <v>6</v>
      </c>
      <c r="L338" s="127">
        <f t="shared" si="58"/>
        <v>48.610810079464663</v>
      </c>
      <c r="M338" s="127">
        <f t="shared" si="59"/>
        <v>43.159914920535336</v>
      </c>
      <c r="N338" s="29"/>
      <c r="X338" s="121">
        <v>200</v>
      </c>
      <c r="Y338" s="121">
        <v>40</v>
      </c>
      <c r="Z338" s="127">
        <f t="shared" si="60"/>
        <v>43.159914920535336</v>
      </c>
    </row>
    <row r="339" spans="2:26" x14ac:dyDescent="0.2">
      <c r="B339" s="37">
        <v>42749</v>
      </c>
      <c r="C339" s="38">
        <v>0.70833333333575865</v>
      </c>
      <c r="D339" s="119">
        <f t="shared" si="53"/>
        <v>42749.708333333336</v>
      </c>
      <c r="E339" s="39">
        <v>205.06</v>
      </c>
      <c r="F339" s="54">
        <f t="shared" si="54"/>
        <v>391.66460000000001</v>
      </c>
      <c r="G339" s="39">
        <v>265.6225</v>
      </c>
      <c r="H339" s="54">
        <f t="shared" si="55"/>
        <v>507.338975</v>
      </c>
      <c r="I339" s="39">
        <v>60.564999999999998</v>
      </c>
      <c r="J339" s="54">
        <f t="shared" si="56"/>
        <v>115.67914999999999</v>
      </c>
      <c r="K339" s="20">
        <f t="shared" si="57"/>
        <v>6</v>
      </c>
      <c r="L339" s="127">
        <f t="shared" si="58"/>
        <v>72.519235079464664</v>
      </c>
      <c r="M339" s="127">
        <f t="shared" si="59"/>
        <v>43.159914920535336</v>
      </c>
      <c r="N339" s="29"/>
      <c r="X339" s="121">
        <v>200</v>
      </c>
      <c r="Y339" s="121">
        <v>40</v>
      </c>
      <c r="Z339" s="127">
        <f t="shared" si="60"/>
        <v>43.159914920535336</v>
      </c>
    </row>
    <row r="340" spans="2:26" x14ac:dyDescent="0.2">
      <c r="B340" s="37">
        <v>42749</v>
      </c>
      <c r="C340" s="38">
        <v>0.75</v>
      </c>
      <c r="D340" s="119">
        <f t="shared" si="53"/>
        <v>42749.75</v>
      </c>
      <c r="E340" s="39">
        <v>127.8</v>
      </c>
      <c r="F340" s="54">
        <f t="shared" si="54"/>
        <v>244.09799999999998</v>
      </c>
      <c r="G340" s="39">
        <v>172.85749999999999</v>
      </c>
      <c r="H340" s="54">
        <f t="shared" si="55"/>
        <v>330.15782499999995</v>
      </c>
      <c r="I340" s="39">
        <v>45.057499999999997</v>
      </c>
      <c r="J340" s="54">
        <f t="shared" si="56"/>
        <v>86.059824999999989</v>
      </c>
      <c r="K340" s="20">
        <f t="shared" si="57"/>
        <v>6</v>
      </c>
      <c r="L340" s="127">
        <f t="shared" si="58"/>
        <v>42.899910079464654</v>
      </c>
      <c r="M340" s="127">
        <f t="shared" si="59"/>
        <v>43.159914920535336</v>
      </c>
      <c r="N340" s="29"/>
      <c r="X340" s="121">
        <v>200</v>
      </c>
      <c r="Y340" s="121">
        <v>40</v>
      </c>
      <c r="Z340" s="127">
        <f t="shared" si="60"/>
        <v>43.159914920535336</v>
      </c>
    </row>
    <row r="341" spans="2:26" x14ac:dyDescent="0.2">
      <c r="B341" s="37">
        <v>42749</v>
      </c>
      <c r="C341" s="38">
        <v>0.79166666666424135</v>
      </c>
      <c r="D341" s="119">
        <f t="shared" si="53"/>
        <v>42749.791666666664</v>
      </c>
      <c r="E341" s="39">
        <v>139.83000000000001</v>
      </c>
      <c r="F341" s="54">
        <f t="shared" si="54"/>
        <v>267.07530000000003</v>
      </c>
      <c r="G341" s="39">
        <v>185.53</v>
      </c>
      <c r="H341" s="54">
        <f t="shared" si="55"/>
        <v>354.3623</v>
      </c>
      <c r="I341" s="39">
        <v>45.697499999999998</v>
      </c>
      <c r="J341" s="54">
        <f t="shared" si="56"/>
        <v>87.282224999999997</v>
      </c>
      <c r="K341" s="20">
        <f t="shared" si="57"/>
        <v>6</v>
      </c>
      <c r="L341" s="127">
        <f t="shared" si="58"/>
        <v>44.122310079464661</v>
      </c>
      <c r="M341" s="127">
        <f t="shared" si="59"/>
        <v>43.159914920535336</v>
      </c>
      <c r="N341" s="29"/>
      <c r="X341" s="121">
        <v>200</v>
      </c>
      <c r="Y341" s="121">
        <v>40</v>
      </c>
      <c r="Z341" s="127">
        <f t="shared" si="60"/>
        <v>43.159914920535336</v>
      </c>
    </row>
    <row r="342" spans="2:26" x14ac:dyDescent="0.2">
      <c r="B342" s="37">
        <v>42749</v>
      </c>
      <c r="C342" s="38">
        <v>0.83333333333575865</v>
      </c>
      <c r="D342" s="119">
        <f t="shared" si="53"/>
        <v>42749.833333333336</v>
      </c>
      <c r="E342" s="39">
        <v>111.8325</v>
      </c>
      <c r="F342" s="54">
        <f t="shared" si="54"/>
        <v>213.60007499999998</v>
      </c>
      <c r="G342" s="39">
        <v>157.30250000000001</v>
      </c>
      <c r="H342" s="54">
        <f t="shared" si="55"/>
        <v>300.44777499999998</v>
      </c>
      <c r="I342" s="39">
        <v>45.47</v>
      </c>
      <c r="J342" s="54">
        <f t="shared" si="56"/>
        <v>86.847699999999989</v>
      </c>
      <c r="K342" s="20">
        <f t="shared" si="57"/>
        <v>6</v>
      </c>
      <c r="L342" s="127">
        <f t="shared" si="58"/>
        <v>43.687785079464653</v>
      </c>
      <c r="M342" s="127">
        <f t="shared" si="59"/>
        <v>43.159914920535336</v>
      </c>
      <c r="N342" s="29"/>
      <c r="X342" s="121">
        <v>200</v>
      </c>
      <c r="Y342" s="121">
        <v>40</v>
      </c>
      <c r="Z342" s="127">
        <f t="shared" si="60"/>
        <v>43.159914920535336</v>
      </c>
    </row>
    <row r="343" spans="2:26" x14ac:dyDescent="0.2">
      <c r="B343" s="37">
        <v>42749</v>
      </c>
      <c r="C343" s="38">
        <v>0.875</v>
      </c>
      <c r="D343" s="119">
        <f t="shared" si="53"/>
        <v>42749.875</v>
      </c>
      <c r="E343" s="39">
        <v>51.1875</v>
      </c>
      <c r="F343" s="54">
        <f t="shared" si="54"/>
        <v>97.768124999999998</v>
      </c>
      <c r="G343" s="39">
        <v>80.5625</v>
      </c>
      <c r="H343" s="54">
        <f t="shared" si="55"/>
        <v>153.87437499999999</v>
      </c>
      <c r="I343" s="39">
        <v>29.377500000000001</v>
      </c>
      <c r="J343" s="54">
        <f t="shared" si="56"/>
        <v>56.111024999999998</v>
      </c>
      <c r="K343" s="20">
        <f t="shared" si="57"/>
        <v>6</v>
      </c>
      <c r="L343" s="127">
        <f t="shared" si="58"/>
        <v>12.951110079464662</v>
      </c>
      <c r="M343" s="127">
        <f t="shared" si="59"/>
        <v>43.159914920535336</v>
      </c>
      <c r="N343" s="29"/>
      <c r="X343" s="121">
        <v>200</v>
      </c>
      <c r="Y343" s="121">
        <v>40</v>
      </c>
      <c r="Z343" s="127">
        <f t="shared" si="60"/>
        <v>43.159914920535336</v>
      </c>
    </row>
    <row r="344" spans="2:26" x14ac:dyDescent="0.2">
      <c r="B344" s="37">
        <v>42749</v>
      </c>
      <c r="C344" s="38">
        <v>0.91666666666424135</v>
      </c>
      <c r="D344" s="119">
        <f t="shared" si="53"/>
        <v>42749.916666666664</v>
      </c>
      <c r="E344" s="39">
        <v>92.227500000000006</v>
      </c>
      <c r="F344" s="54">
        <f t="shared" si="54"/>
        <v>176.15452500000001</v>
      </c>
      <c r="G344" s="39">
        <v>132.32749999999999</v>
      </c>
      <c r="H344" s="54">
        <f t="shared" si="55"/>
        <v>252.74552499999996</v>
      </c>
      <c r="I344" s="39">
        <v>40.102499999999999</v>
      </c>
      <c r="J344" s="54">
        <f t="shared" si="56"/>
        <v>76.595774999999989</v>
      </c>
      <c r="K344" s="20">
        <f t="shared" si="57"/>
        <v>6</v>
      </c>
      <c r="L344" s="127">
        <f t="shared" si="58"/>
        <v>33.435860079464653</v>
      </c>
      <c r="M344" s="127">
        <f t="shared" si="59"/>
        <v>43.159914920535336</v>
      </c>
      <c r="N344" s="29"/>
      <c r="X344" s="121">
        <v>200</v>
      </c>
      <c r="Y344" s="121">
        <v>40</v>
      </c>
      <c r="Z344" s="127">
        <f t="shared" si="60"/>
        <v>43.159914920535336</v>
      </c>
    </row>
    <row r="345" spans="2:26" x14ac:dyDescent="0.2">
      <c r="B345" s="37">
        <v>42749</v>
      </c>
      <c r="C345" s="38">
        <v>0.95833333333575865</v>
      </c>
      <c r="D345" s="119">
        <f t="shared" si="53"/>
        <v>42749.958333333336</v>
      </c>
      <c r="E345" s="39">
        <v>87.917500000000004</v>
      </c>
      <c r="F345" s="54">
        <f t="shared" si="54"/>
        <v>167.922425</v>
      </c>
      <c r="G345" s="39">
        <v>123.5325</v>
      </c>
      <c r="H345" s="54">
        <f t="shared" si="55"/>
        <v>235.94707499999998</v>
      </c>
      <c r="I345" s="39">
        <v>35.615000000000002</v>
      </c>
      <c r="J345" s="54">
        <f t="shared" si="56"/>
        <v>68.024649999999994</v>
      </c>
      <c r="K345" s="20">
        <f t="shared" si="57"/>
        <v>6</v>
      </c>
      <c r="L345" s="127">
        <f t="shared" si="58"/>
        <v>24.864735079464658</v>
      </c>
      <c r="M345" s="127">
        <f t="shared" si="59"/>
        <v>43.159914920535336</v>
      </c>
      <c r="N345" s="29"/>
      <c r="X345" s="121">
        <v>200</v>
      </c>
      <c r="Y345" s="121">
        <v>40</v>
      </c>
      <c r="Z345" s="127">
        <f t="shared" si="60"/>
        <v>43.159914920535336</v>
      </c>
    </row>
    <row r="346" spans="2:26" x14ac:dyDescent="0.2">
      <c r="B346" s="37">
        <v>42750</v>
      </c>
      <c r="C346" s="38">
        <v>0</v>
      </c>
      <c r="D346" s="119">
        <f t="shared" si="53"/>
        <v>42750</v>
      </c>
      <c r="E346" s="39">
        <v>52.647500000000001</v>
      </c>
      <c r="F346" s="54">
        <f t="shared" si="54"/>
        <v>100.556725</v>
      </c>
      <c r="G346" s="39">
        <v>76.8125</v>
      </c>
      <c r="H346" s="54">
        <f t="shared" si="55"/>
        <v>146.71187499999999</v>
      </c>
      <c r="I346" s="39">
        <v>24.162500000000001</v>
      </c>
      <c r="J346" s="54">
        <f t="shared" si="56"/>
        <v>46.150375000000004</v>
      </c>
      <c r="K346" s="20">
        <f t="shared" si="57"/>
        <v>7</v>
      </c>
      <c r="L346" s="127">
        <f t="shared" si="58"/>
        <v>2.9904600794646683</v>
      </c>
      <c r="M346" s="127">
        <f t="shared" si="59"/>
        <v>43.159914920535336</v>
      </c>
      <c r="N346" s="29"/>
      <c r="X346" s="121">
        <v>200</v>
      </c>
      <c r="Y346" s="121">
        <v>40</v>
      </c>
      <c r="Z346" s="127">
        <f t="shared" si="60"/>
        <v>43.159914920535336</v>
      </c>
    </row>
    <row r="347" spans="2:26" x14ac:dyDescent="0.2">
      <c r="B347" s="37">
        <v>42750</v>
      </c>
      <c r="C347" s="38">
        <v>4.1666666664241347E-2</v>
      </c>
      <c r="D347" s="119">
        <f t="shared" si="53"/>
        <v>42750.041666666664</v>
      </c>
      <c r="E347" s="39">
        <v>20.072500000000002</v>
      </c>
      <c r="F347" s="54">
        <f t="shared" si="54"/>
        <v>38.338475000000003</v>
      </c>
      <c r="G347" s="39">
        <v>36.747500000000002</v>
      </c>
      <c r="H347" s="54">
        <f t="shared" si="55"/>
        <v>70.187725</v>
      </c>
      <c r="I347" s="39">
        <v>16.675000000000001</v>
      </c>
      <c r="J347" s="54">
        <f t="shared" si="56"/>
        <v>31.849250000000001</v>
      </c>
      <c r="K347" s="20">
        <f t="shared" si="57"/>
        <v>7</v>
      </c>
      <c r="L347" s="127">
        <f t="shared" si="58"/>
        <v>-11.310664920535334</v>
      </c>
      <c r="M347" s="127">
        <f t="shared" si="59"/>
        <v>43.159914920535336</v>
      </c>
      <c r="N347" s="29"/>
      <c r="X347" s="121">
        <v>200</v>
      </c>
      <c r="Y347" s="121">
        <v>40</v>
      </c>
      <c r="Z347" s="127">
        <f t="shared" si="60"/>
        <v>43.159914920535336</v>
      </c>
    </row>
    <row r="348" spans="2:26" x14ac:dyDescent="0.2">
      <c r="B348" s="37">
        <v>42750</v>
      </c>
      <c r="C348" s="38">
        <v>8.3333333335758653E-2</v>
      </c>
      <c r="D348" s="119">
        <f t="shared" si="53"/>
        <v>42750.083333333336</v>
      </c>
      <c r="E348" s="39">
        <v>21.427499999999998</v>
      </c>
      <c r="F348" s="54">
        <f t="shared" si="54"/>
        <v>40.926524999999998</v>
      </c>
      <c r="G348" s="39">
        <v>38.555</v>
      </c>
      <c r="H348" s="54">
        <f t="shared" si="55"/>
        <v>73.640050000000002</v>
      </c>
      <c r="I348" s="39">
        <v>17.127500000000001</v>
      </c>
      <c r="J348" s="54">
        <f t="shared" si="56"/>
        <v>32.713525000000004</v>
      </c>
      <c r="K348" s="20">
        <f t="shared" si="57"/>
        <v>7</v>
      </c>
      <c r="L348" s="127">
        <f t="shared" si="58"/>
        <v>-10.446389920535331</v>
      </c>
      <c r="M348" s="127">
        <f t="shared" si="59"/>
        <v>43.159914920535336</v>
      </c>
      <c r="N348" s="29"/>
      <c r="X348" s="121">
        <v>200</v>
      </c>
      <c r="Y348" s="121">
        <v>40</v>
      </c>
      <c r="Z348" s="127">
        <f t="shared" si="60"/>
        <v>43.159914920535336</v>
      </c>
    </row>
    <row r="349" spans="2:26" x14ac:dyDescent="0.2">
      <c r="B349" s="37">
        <v>42750</v>
      </c>
      <c r="C349" s="38">
        <v>0.125</v>
      </c>
      <c r="D349" s="119">
        <f t="shared" si="53"/>
        <v>42750.125</v>
      </c>
      <c r="E349" s="39">
        <v>10.14</v>
      </c>
      <c r="F349" s="54">
        <f t="shared" si="54"/>
        <v>19.3674</v>
      </c>
      <c r="G349" s="39">
        <v>21.56</v>
      </c>
      <c r="H349" s="54">
        <f t="shared" si="55"/>
        <v>41.179599999999994</v>
      </c>
      <c r="I349" s="39">
        <v>11.422499999999999</v>
      </c>
      <c r="J349" s="54">
        <f t="shared" si="56"/>
        <v>21.816974999999999</v>
      </c>
      <c r="K349" s="20">
        <f t="shared" si="57"/>
        <v>7</v>
      </c>
      <c r="L349" s="127">
        <f t="shared" si="58"/>
        <v>-21.342939920535336</v>
      </c>
      <c r="M349" s="127">
        <f t="shared" si="59"/>
        <v>43.159914920535336</v>
      </c>
      <c r="N349" s="29"/>
      <c r="X349" s="121">
        <v>200</v>
      </c>
      <c r="Y349" s="121">
        <v>40</v>
      </c>
      <c r="Z349" s="127">
        <f t="shared" si="60"/>
        <v>43.159914920535336</v>
      </c>
    </row>
    <row r="350" spans="2:26" x14ac:dyDescent="0.2">
      <c r="B350" s="37">
        <v>42750</v>
      </c>
      <c r="C350" s="38">
        <v>0.16666666666424135</v>
      </c>
      <c r="D350" s="119">
        <f t="shared" si="53"/>
        <v>42750.166666666664</v>
      </c>
      <c r="E350" s="39">
        <v>11.324999999999999</v>
      </c>
      <c r="F350" s="54">
        <f t="shared" si="54"/>
        <v>21.630749999999999</v>
      </c>
      <c r="G350" s="39">
        <v>21.375</v>
      </c>
      <c r="H350" s="54">
        <f t="shared" si="55"/>
        <v>40.826250000000002</v>
      </c>
      <c r="I350" s="39">
        <v>10.0525</v>
      </c>
      <c r="J350" s="54">
        <f t="shared" si="56"/>
        <v>19.200275000000001</v>
      </c>
      <c r="K350" s="20">
        <f t="shared" si="57"/>
        <v>7</v>
      </c>
      <c r="L350" s="127">
        <f t="shared" si="58"/>
        <v>-23.959639920535334</v>
      </c>
      <c r="M350" s="127">
        <f t="shared" si="59"/>
        <v>43.159914920535336</v>
      </c>
      <c r="N350" s="29"/>
      <c r="X350" s="121">
        <v>200</v>
      </c>
      <c r="Y350" s="121">
        <v>40</v>
      </c>
      <c r="Z350" s="127">
        <f t="shared" si="60"/>
        <v>43.159914920535336</v>
      </c>
    </row>
    <row r="351" spans="2:26" x14ac:dyDescent="0.2">
      <c r="B351" s="37">
        <v>42750</v>
      </c>
      <c r="C351" s="38">
        <v>0.20833333333575865</v>
      </c>
      <c r="D351" s="119">
        <f t="shared" si="53"/>
        <v>42750.208333333336</v>
      </c>
      <c r="E351" s="39">
        <v>7.2350000000000003</v>
      </c>
      <c r="F351" s="54">
        <f t="shared" si="54"/>
        <v>13.818849999999999</v>
      </c>
      <c r="G351" s="39">
        <v>14.237500000000001</v>
      </c>
      <c r="H351" s="54">
        <f t="shared" si="55"/>
        <v>27.193625000000001</v>
      </c>
      <c r="I351" s="39">
        <v>7.0049999999999999</v>
      </c>
      <c r="J351" s="54">
        <f t="shared" si="56"/>
        <v>13.37955</v>
      </c>
      <c r="K351" s="20">
        <f t="shared" si="57"/>
        <v>7</v>
      </c>
      <c r="L351" s="127">
        <f t="shared" si="58"/>
        <v>-29.780364920535334</v>
      </c>
      <c r="M351" s="127">
        <f t="shared" si="59"/>
        <v>43.159914920535336</v>
      </c>
      <c r="N351" s="29"/>
      <c r="X351" s="121">
        <v>200</v>
      </c>
      <c r="Y351" s="121">
        <v>40</v>
      </c>
      <c r="Z351" s="127">
        <f t="shared" si="60"/>
        <v>43.159914920535336</v>
      </c>
    </row>
    <row r="352" spans="2:26" x14ac:dyDescent="0.2">
      <c r="B352" s="37">
        <v>42750</v>
      </c>
      <c r="C352" s="38">
        <v>0.25</v>
      </c>
      <c r="D352" s="119">
        <f t="shared" si="53"/>
        <v>42750.25</v>
      </c>
      <c r="E352" s="39">
        <v>6.7750000000000004</v>
      </c>
      <c r="F352" s="54">
        <f t="shared" si="54"/>
        <v>12.940250000000001</v>
      </c>
      <c r="G352" s="39">
        <v>11.422499999999999</v>
      </c>
      <c r="H352" s="54">
        <f t="shared" si="55"/>
        <v>21.816974999999999</v>
      </c>
      <c r="I352" s="39">
        <v>4.6449999999999996</v>
      </c>
      <c r="J352" s="54">
        <f t="shared" si="56"/>
        <v>8.8719499999999982</v>
      </c>
      <c r="K352" s="20">
        <f t="shared" si="57"/>
        <v>7</v>
      </c>
      <c r="L352" s="127">
        <f t="shared" si="58"/>
        <v>-34.287964920535337</v>
      </c>
      <c r="M352" s="127">
        <f t="shared" si="59"/>
        <v>43.159914920535336</v>
      </c>
      <c r="N352" s="29"/>
      <c r="X352" s="121">
        <v>200</v>
      </c>
      <c r="Y352" s="121">
        <v>40</v>
      </c>
      <c r="Z352" s="127">
        <f t="shared" si="60"/>
        <v>43.159914920535336</v>
      </c>
    </row>
    <row r="353" spans="2:26" x14ac:dyDescent="0.2">
      <c r="B353" s="37">
        <v>42750</v>
      </c>
      <c r="C353" s="38">
        <v>0.29166666666424135</v>
      </c>
      <c r="D353" s="119">
        <f t="shared" si="53"/>
        <v>42750.291666666664</v>
      </c>
      <c r="E353" s="39">
        <v>7.0324999999999998</v>
      </c>
      <c r="F353" s="54">
        <f t="shared" si="54"/>
        <v>13.432074999999999</v>
      </c>
      <c r="G353" s="39">
        <v>12.76</v>
      </c>
      <c r="H353" s="54">
        <f t="shared" si="55"/>
        <v>24.371599999999997</v>
      </c>
      <c r="I353" s="39">
        <v>5.7249999999999996</v>
      </c>
      <c r="J353" s="54">
        <f t="shared" si="56"/>
        <v>10.934749999999999</v>
      </c>
      <c r="K353" s="20">
        <f t="shared" si="57"/>
        <v>7</v>
      </c>
      <c r="L353" s="127">
        <f t="shared" si="58"/>
        <v>-32.225164920535335</v>
      </c>
      <c r="M353" s="127">
        <f t="shared" si="59"/>
        <v>43.159914920535336</v>
      </c>
      <c r="N353" s="29"/>
      <c r="X353" s="121">
        <v>200</v>
      </c>
      <c r="Y353" s="121">
        <v>40</v>
      </c>
      <c r="Z353" s="127">
        <f t="shared" si="60"/>
        <v>43.159914920535336</v>
      </c>
    </row>
    <row r="354" spans="2:26" x14ac:dyDescent="0.2">
      <c r="B354" s="37">
        <v>42750</v>
      </c>
      <c r="C354" s="38">
        <v>0.33333333333575865</v>
      </c>
      <c r="D354" s="119">
        <f t="shared" si="53"/>
        <v>42750.333333333336</v>
      </c>
      <c r="E354" s="39">
        <v>8.6875</v>
      </c>
      <c r="F354" s="54">
        <f t="shared" si="54"/>
        <v>16.593125000000001</v>
      </c>
      <c r="G354" s="39">
        <v>15.465</v>
      </c>
      <c r="H354" s="54">
        <f t="shared" si="55"/>
        <v>29.538149999999998</v>
      </c>
      <c r="I354" s="39">
        <v>6.7774999999999999</v>
      </c>
      <c r="J354" s="54">
        <f t="shared" si="56"/>
        <v>12.945024999999999</v>
      </c>
      <c r="K354" s="20">
        <f t="shared" si="57"/>
        <v>7</v>
      </c>
      <c r="L354" s="127">
        <f t="shared" si="58"/>
        <v>-30.214889920535335</v>
      </c>
      <c r="M354" s="127">
        <f t="shared" si="59"/>
        <v>43.159914920535336</v>
      </c>
      <c r="N354" s="29"/>
      <c r="X354" s="121">
        <v>200</v>
      </c>
      <c r="Y354" s="121">
        <v>40</v>
      </c>
      <c r="Z354" s="127">
        <f t="shared" si="60"/>
        <v>43.159914920535336</v>
      </c>
    </row>
    <row r="355" spans="2:26" x14ac:dyDescent="0.2">
      <c r="B355" s="37">
        <v>42750</v>
      </c>
      <c r="C355" s="38">
        <v>0.375</v>
      </c>
      <c r="D355" s="119">
        <f t="shared" si="53"/>
        <v>42750.375</v>
      </c>
      <c r="E355" s="39">
        <v>21.61</v>
      </c>
      <c r="F355" s="54">
        <f t="shared" si="54"/>
        <v>41.275099999999995</v>
      </c>
      <c r="G355" s="39">
        <v>35.67</v>
      </c>
      <c r="H355" s="54">
        <f t="shared" si="55"/>
        <v>68.1297</v>
      </c>
      <c r="I355" s="39">
        <v>14.06</v>
      </c>
      <c r="J355" s="54">
        <f t="shared" si="56"/>
        <v>26.854600000000001</v>
      </c>
      <c r="K355" s="20">
        <f t="shared" si="57"/>
        <v>7</v>
      </c>
      <c r="L355" s="127">
        <f t="shared" si="58"/>
        <v>-16.305314920535334</v>
      </c>
      <c r="M355" s="127">
        <f t="shared" si="59"/>
        <v>43.159914920535336</v>
      </c>
      <c r="N355" s="29"/>
      <c r="X355" s="121">
        <v>200</v>
      </c>
      <c r="Y355" s="121">
        <v>40</v>
      </c>
      <c r="Z355" s="127">
        <f t="shared" si="60"/>
        <v>43.159914920535336</v>
      </c>
    </row>
    <row r="356" spans="2:26" x14ac:dyDescent="0.2">
      <c r="B356" s="37">
        <v>42750</v>
      </c>
      <c r="C356" s="38">
        <v>0.41666666666424135</v>
      </c>
      <c r="D356" s="119">
        <f t="shared" si="53"/>
        <v>42750.416666666664</v>
      </c>
      <c r="E356" s="39">
        <v>28.162500000000001</v>
      </c>
      <c r="F356" s="54">
        <f t="shared" si="54"/>
        <v>53.790374999999997</v>
      </c>
      <c r="G356" s="39">
        <v>45.477499999999999</v>
      </c>
      <c r="H356" s="54">
        <f t="shared" si="55"/>
        <v>86.862024999999988</v>
      </c>
      <c r="I356" s="39">
        <v>17.315000000000001</v>
      </c>
      <c r="J356" s="54">
        <f t="shared" si="56"/>
        <v>33.071649999999998</v>
      </c>
      <c r="K356" s="20">
        <f t="shared" si="57"/>
        <v>7</v>
      </c>
      <c r="L356" s="127">
        <f t="shared" si="58"/>
        <v>-10.088264920535337</v>
      </c>
      <c r="M356" s="127">
        <f t="shared" si="59"/>
        <v>43.159914920535336</v>
      </c>
      <c r="N356" s="29"/>
      <c r="X356" s="121">
        <v>200</v>
      </c>
      <c r="Y356" s="121">
        <v>40</v>
      </c>
      <c r="Z356" s="127">
        <f t="shared" si="60"/>
        <v>43.159914920535336</v>
      </c>
    </row>
    <row r="357" spans="2:26" x14ac:dyDescent="0.2">
      <c r="B357" s="37">
        <v>42750</v>
      </c>
      <c r="C357" s="38">
        <v>0.45833333333575865</v>
      </c>
      <c r="D357" s="119">
        <f t="shared" si="53"/>
        <v>42750.458333333336</v>
      </c>
      <c r="E357" s="39">
        <v>39.137500000000003</v>
      </c>
      <c r="F357" s="54">
        <f t="shared" si="54"/>
        <v>74.752625000000009</v>
      </c>
      <c r="G357" s="39">
        <v>61.272500000000001</v>
      </c>
      <c r="H357" s="54">
        <f t="shared" si="55"/>
        <v>117.030475</v>
      </c>
      <c r="I357" s="39">
        <v>22.137499999999999</v>
      </c>
      <c r="J357" s="54">
        <f t="shared" si="56"/>
        <v>42.282624999999996</v>
      </c>
      <c r="K357" s="20">
        <f t="shared" si="57"/>
        <v>7</v>
      </c>
      <c r="L357" s="127">
        <f t="shared" si="58"/>
        <v>-0.87728992053533972</v>
      </c>
      <c r="M357" s="127">
        <f t="shared" si="59"/>
        <v>43.159914920535336</v>
      </c>
      <c r="N357" s="29"/>
      <c r="X357" s="121">
        <v>200</v>
      </c>
      <c r="Y357" s="121">
        <v>40</v>
      </c>
      <c r="Z357" s="127">
        <f t="shared" si="60"/>
        <v>43.159914920535336</v>
      </c>
    </row>
    <row r="358" spans="2:26" x14ac:dyDescent="0.2">
      <c r="B358" s="37">
        <v>42750</v>
      </c>
      <c r="C358" s="38">
        <v>0.5</v>
      </c>
      <c r="D358" s="119">
        <f t="shared" si="53"/>
        <v>42750.5</v>
      </c>
      <c r="E358" s="39">
        <v>44.237499999999997</v>
      </c>
      <c r="F358" s="54">
        <f t="shared" si="54"/>
        <v>84.493624999999994</v>
      </c>
      <c r="G358" s="39">
        <v>70.56</v>
      </c>
      <c r="H358" s="54">
        <f t="shared" si="55"/>
        <v>134.7696</v>
      </c>
      <c r="I358" s="39">
        <v>26.322500000000002</v>
      </c>
      <c r="J358" s="54">
        <f t="shared" si="56"/>
        <v>50.275975000000003</v>
      </c>
      <c r="K358" s="20">
        <f t="shared" si="57"/>
        <v>7</v>
      </c>
      <c r="L358" s="127">
        <f t="shared" si="58"/>
        <v>7.1160600794646669</v>
      </c>
      <c r="M358" s="127">
        <f t="shared" si="59"/>
        <v>43.159914920535336</v>
      </c>
      <c r="N358" s="29"/>
      <c r="X358" s="121">
        <v>200</v>
      </c>
      <c r="Y358" s="121">
        <v>40</v>
      </c>
      <c r="Z358" s="127">
        <f t="shared" si="60"/>
        <v>43.159914920535336</v>
      </c>
    </row>
    <row r="359" spans="2:26" x14ac:dyDescent="0.2">
      <c r="B359" s="37">
        <v>42750</v>
      </c>
      <c r="C359" s="38">
        <v>0.54166666666424135</v>
      </c>
      <c r="D359" s="119">
        <f t="shared" si="53"/>
        <v>42750.541666666664</v>
      </c>
      <c r="E359" s="39">
        <v>59.174999999999997</v>
      </c>
      <c r="F359" s="54">
        <f t="shared" si="54"/>
        <v>113.02424999999999</v>
      </c>
      <c r="G359" s="39">
        <v>90.052499999999995</v>
      </c>
      <c r="H359" s="54">
        <f t="shared" si="55"/>
        <v>172.00027499999999</v>
      </c>
      <c r="I359" s="39">
        <v>30.877500000000001</v>
      </c>
      <c r="J359" s="54">
        <f t="shared" si="56"/>
        <v>58.976025</v>
      </c>
      <c r="K359" s="20">
        <f t="shared" si="57"/>
        <v>7</v>
      </c>
      <c r="L359" s="127">
        <f t="shared" si="58"/>
        <v>15.816110079464664</v>
      </c>
      <c r="M359" s="127">
        <f t="shared" si="59"/>
        <v>43.159914920535336</v>
      </c>
      <c r="N359" s="29"/>
      <c r="X359" s="121">
        <v>200</v>
      </c>
      <c r="Y359" s="121">
        <v>40</v>
      </c>
      <c r="Z359" s="127">
        <f t="shared" si="60"/>
        <v>43.159914920535336</v>
      </c>
    </row>
    <row r="360" spans="2:26" x14ac:dyDescent="0.2">
      <c r="B360" s="37">
        <v>42750</v>
      </c>
      <c r="C360" s="38">
        <v>0.58333333333575865</v>
      </c>
      <c r="D360" s="119">
        <f t="shared" si="53"/>
        <v>42750.583333333336</v>
      </c>
      <c r="E360" s="39">
        <v>62.587499999999999</v>
      </c>
      <c r="F360" s="54">
        <f t="shared" si="54"/>
        <v>119.542125</v>
      </c>
      <c r="G360" s="39">
        <v>96.317499999999995</v>
      </c>
      <c r="H360" s="54">
        <f t="shared" si="55"/>
        <v>183.96642499999999</v>
      </c>
      <c r="I360" s="39">
        <v>33.727499999999999</v>
      </c>
      <c r="J360" s="54">
        <f t="shared" si="56"/>
        <v>64.419524999999993</v>
      </c>
      <c r="K360" s="20">
        <f t="shared" si="57"/>
        <v>7</v>
      </c>
      <c r="L360" s="127">
        <f t="shared" si="58"/>
        <v>21.259610079464657</v>
      </c>
      <c r="M360" s="127">
        <f t="shared" si="59"/>
        <v>43.159914920535336</v>
      </c>
      <c r="N360" s="29"/>
      <c r="X360" s="121">
        <v>200</v>
      </c>
      <c r="Y360" s="121">
        <v>40</v>
      </c>
      <c r="Z360" s="127">
        <f t="shared" si="60"/>
        <v>43.159914920535336</v>
      </c>
    </row>
    <row r="361" spans="2:26" x14ac:dyDescent="0.2">
      <c r="B361" s="37">
        <v>42750</v>
      </c>
      <c r="C361" s="38">
        <v>0.625</v>
      </c>
      <c r="D361" s="119">
        <f t="shared" si="53"/>
        <v>42750.625</v>
      </c>
      <c r="E361" s="39">
        <v>64.545000000000002</v>
      </c>
      <c r="F361" s="54">
        <f t="shared" si="54"/>
        <v>123.28095</v>
      </c>
      <c r="G361" s="39">
        <v>96.737499999999997</v>
      </c>
      <c r="H361" s="54">
        <f t="shared" si="55"/>
        <v>184.76862499999999</v>
      </c>
      <c r="I361" s="39">
        <v>32.197499999999998</v>
      </c>
      <c r="J361" s="54">
        <f t="shared" si="56"/>
        <v>61.497224999999993</v>
      </c>
      <c r="K361" s="20">
        <f t="shared" si="57"/>
        <v>7</v>
      </c>
      <c r="L361" s="127">
        <f t="shared" si="58"/>
        <v>18.337310079464658</v>
      </c>
      <c r="M361" s="127">
        <f t="shared" si="59"/>
        <v>43.159914920535336</v>
      </c>
      <c r="N361" s="29"/>
      <c r="X361" s="121">
        <v>200</v>
      </c>
      <c r="Y361" s="121">
        <v>40</v>
      </c>
      <c r="Z361" s="127">
        <f t="shared" si="60"/>
        <v>43.159914920535336</v>
      </c>
    </row>
    <row r="362" spans="2:26" x14ac:dyDescent="0.2">
      <c r="B362" s="37">
        <v>42750</v>
      </c>
      <c r="C362" s="38">
        <v>0.66666666666424135</v>
      </c>
      <c r="D362" s="119">
        <f t="shared" si="53"/>
        <v>42750.666666666664</v>
      </c>
      <c r="E362" s="39">
        <v>69.08</v>
      </c>
      <c r="F362" s="54">
        <f t="shared" si="54"/>
        <v>131.94280000000001</v>
      </c>
      <c r="G362" s="39">
        <v>108.2675</v>
      </c>
      <c r="H362" s="54">
        <f t="shared" si="55"/>
        <v>206.79092499999999</v>
      </c>
      <c r="I362" s="39">
        <v>39.19</v>
      </c>
      <c r="J362" s="54">
        <f t="shared" si="56"/>
        <v>74.852899999999991</v>
      </c>
      <c r="K362" s="20">
        <f t="shared" si="57"/>
        <v>7</v>
      </c>
      <c r="L362" s="127">
        <f t="shared" si="58"/>
        <v>31.692985079464655</v>
      </c>
      <c r="M362" s="127">
        <f t="shared" si="59"/>
        <v>43.159914920535336</v>
      </c>
      <c r="N362" s="29"/>
      <c r="X362" s="121">
        <v>200</v>
      </c>
      <c r="Y362" s="121">
        <v>40</v>
      </c>
      <c r="Z362" s="127">
        <f t="shared" si="60"/>
        <v>43.159914920535336</v>
      </c>
    </row>
    <row r="363" spans="2:26" x14ac:dyDescent="0.2">
      <c r="B363" s="37">
        <v>42750</v>
      </c>
      <c r="C363" s="38">
        <v>0.70833333333575865</v>
      </c>
      <c r="D363" s="119">
        <f t="shared" si="53"/>
        <v>42750.708333333336</v>
      </c>
      <c r="E363" s="39">
        <v>68.267499999999998</v>
      </c>
      <c r="F363" s="54">
        <f t="shared" si="54"/>
        <v>130.39092499999998</v>
      </c>
      <c r="G363" s="39">
        <v>101.045</v>
      </c>
      <c r="H363" s="54">
        <f t="shared" si="55"/>
        <v>192.99594999999999</v>
      </c>
      <c r="I363" s="39">
        <v>32.777500000000003</v>
      </c>
      <c r="J363" s="54">
        <f t="shared" si="56"/>
        <v>62.605025000000005</v>
      </c>
      <c r="K363" s="20">
        <f t="shared" si="57"/>
        <v>7</v>
      </c>
      <c r="L363" s="127">
        <f t="shared" si="58"/>
        <v>19.445110079464669</v>
      </c>
      <c r="M363" s="127">
        <f t="shared" si="59"/>
        <v>43.159914920535336</v>
      </c>
      <c r="N363" s="29"/>
      <c r="X363" s="121">
        <v>200</v>
      </c>
      <c r="Y363" s="121">
        <v>40</v>
      </c>
      <c r="Z363" s="127">
        <f t="shared" si="60"/>
        <v>43.159914920535336</v>
      </c>
    </row>
    <row r="364" spans="2:26" x14ac:dyDescent="0.2">
      <c r="B364" s="37">
        <v>42750</v>
      </c>
      <c r="C364" s="38">
        <v>0.75</v>
      </c>
      <c r="D364" s="119">
        <f t="shared" si="53"/>
        <v>42750.75</v>
      </c>
      <c r="E364" s="39">
        <v>51.252499999999998</v>
      </c>
      <c r="F364" s="54">
        <f t="shared" si="54"/>
        <v>97.892274999999998</v>
      </c>
      <c r="G364" s="39">
        <v>81.8125</v>
      </c>
      <c r="H364" s="54">
        <f t="shared" si="55"/>
        <v>156.261875</v>
      </c>
      <c r="I364" s="39">
        <v>30.56</v>
      </c>
      <c r="J364" s="54">
        <f t="shared" si="56"/>
        <v>58.369599999999998</v>
      </c>
      <c r="K364" s="20">
        <f t="shared" si="57"/>
        <v>7</v>
      </c>
      <c r="L364" s="127">
        <f t="shared" si="58"/>
        <v>15.209685079464663</v>
      </c>
      <c r="M364" s="127">
        <f t="shared" si="59"/>
        <v>43.159914920535336</v>
      </c>
      <c r="N364" s="29"/>
      <c r="X364" s="121">
        <v>200</v>
      </c>
      <c r="Y364" s="121">
        <v>40</v>
      </c>
      <c r="Z364" s="127">
        <f t="shared" si="60"/>
        <v>43.159914920535336</v>
      </c>
    </row>
    <row r="365" spans="2:26" x14ac:dyDescent="0.2">
      <c r="B365" s="37">
        <v>42750</v>
      </c>
      <c r="C365" s="38">
        <v>0.79166666666424135</v>
      </c>
      <c r="D365" s="119">
        <f t="shared" si="53"/>
        <v>42750.791666666664</v>
      </c>
      <c r="E365" s="39">
        <v>53.1</v>
      </c>
      <c r="F365" s="54">
        <f t="shared" si="54"/>
        <v>101.42099999999999</v>
      </c>
      <c r="G365" s="39">
        <v>82.51</v>
      </c>
      <c r="H365" s="54">
        <f t="shared" si="55"/>
        <v>157.5941</v>
      </c>
      <c r="I365" s="39">
        <v>29.412500000000001</v>
      </c>
      <c r="J365" s="54">
        <f t="shared" si="56"/>
        <v>56.177875</v>
      </c>
      <c r="K365" s="20">
        <f t="shared" si="57"/>
        <v>7</v>
      </c>
      <c r="L365" s="127">
        <f t="shared" si="58"/>
        <v>13.017960079464665</v>
      </c>
      <c r="M365" s="127">
        <f t="shared" si="59"/>
        <v>43.159914920535336</v>
      </c>
      <c r="N365" s="29"/>
      <c r="X365" s="121">
        <v>200</v>
      </c>
      <c r="Y365" s="121">
        <v>40</v>
      </c>
      <c r="Z365" s="127">
        <f t="shared" si="60"/>
        <v>43.159914920535336</v>
      </c>
    </row>
    <row r="366" spans="2:26" x14ac:dyDescent="0.2">
      <c r="B366" s="37">
        <v>42750</v>
      </c>
      <c r="C366" s="38">
        <v>0.83333333333575865</v>
      </c>
      <c r="D366" s="119">
        <f t="shared" si="53"/>
        <v>42750.833333333336</v>
      </c>
      <c r="E366" s="39">
        <v>49.88</v>
      </c>
      <c r="F366" s="54">
        <f t="shared" si="54"/>
        <v>95.270799999999994</v>
      </c>
      <c r="G366" s="39">
        <v>77.73</v>
      </c>
      <c r="H366" s="54">
        <f t="shared" si="55"/>
        <v>148.46430000000001</v>
      </c>
      <c r="I366" s="39">
        <v>27.85</v>
      </c>
      <c r="J366" s="54">
        <f t="shared" si="56"/>
        <v>53.1935</v>
      </c>
      <c r="K366" s="20">
        <f t="shared" si="57"/>
        <v>7</v>
      </c>
      <c r="L366" s="127">
        <f t="shared" si="58"/>
        <v>10.033585079464665</v>
      </c>
      <c r="M366" s="127">
        <f t="shared" si="59"/>
        <v>43.159914920535336</v>
      </c>
      <c r="N366" s="29"/>
      <c r="X366" s="121">
        <v>200</v>
      </c>
      <c r="Y366" s="121">
        <v>40</v>
      </c>
      <c r="Z366" s="127">
        <f t="shared" si="60"/>
        <v>43.159914920535336</v>
      </c>
    </row>
    <row r="367" spans="2:26" x14ac:dyDescent="0.2">
      <c r="B367" s="37">
        <v>42750</v>
      </c>
      <c r="C367" s="38">
        <v>0.875</v>
      </c>
      <c r="D367" s="119">
        <f t="shared" si="53"/>
        <v>42750.875</v>
      </c>
      <c r="E367" s="39">
        <v>47.62</v>
      </c>
      <c r="F367" s="54">
        <f t="shared" si="54"/>
        <v>90.954199999999986</v>
      </c>
      <c r="G367" s="39">
        <v>71.612499999999997</v>
      </c>
      <c r="H367" s="54">
        <f t="shared" si="55"/>
        <v>136.77987499999998</v>
      </c>
      <c r="I367" s="39">
        <v>23.995000000000001</v>
      </c>
      <c r="J367" s="54">
        <f t="shared" si="56"/>
        <v>45.830449999999999</v>
      </c>
      <c r="K367" s="20">
        <f t="shared" si="57"/>
        <v>7</v>
      </c>
      <c r="L367" s="127">
        <f t="shared" si="58"/>
        <v>2.6705350794646634</v>
      </c>
      <c r="M367" s="127">
        <f t="shared" si="59"/>
        <v>43.159914920535336</v>
      </c>
      <c r="N367" s="29"/>
      <c r="X367" s="121">
        <v>200</v>
      </c>
      <c r="Y367" s="121">
        <v>40</v>
      </c>
      <c r="Z367" s="127">
        <f t="shared" si="60"/>
        <v>43.159914920535336</v>
      </c>
    </row>
    <row r="368" spans="2:26" x14ac:dyDescent="0.2">
      <c r="B368" s="37">
        <v>42750</v>
      </c>
      <c r="C368" s="38">
        <v>0.91666666666424135</v>
      </c>
      <c r="D368" s="119">
        <f t="shared" si="53"/>
        <v>42750.916666666664</v>
      </c>
      <c r="E368" s="39">
        <v>39.762500000000003</v>
      </c>
      <c r="F368" s="54">
        <f t="shared" si="54"/>
        <v>75.946375000000003</v>
      </c>
      <c r="G368" s="39">
        <v>62</v>
      </c>
      <c r="H368" s="54">
        <f t="shared" si="55"/>
        <v>118.42</v>
      </c>
      <c r="I368" s="39">
        <v>22.24</v>
      </c>
      <c r="J368" s="54">
        <f t="shared" si="56"/>
        <v>42.478399999999993</v>
      </c>
      <c r="K368" s="20">
        <f t="shared" si="57"/>
        <v>7</v>
      </c>
      <c r="L368" s="127">
        <f t="shared" si="58"/>
        <v>-0.68151492053534213</v>
      </c>
      <c r="M368" s="127">
        <f t="shared" si="59"/>
        <v>43.159914920535336</v>
      </c>
      <c r="N368" s="29"/>
      <c r="X368" s="121">
        <v>200</v>
      </c>
      <c r="Y368" s="121">
        <v>40</v>
      </c>
      <c r="Z368" s="127">
        <f t="shared" si="60"/>
        <v>43.159914920535336</v>
      </c>
    </row>
    <row r="369" spans="2:26" x14ac:dyDescent="0.2">
      <c r="B369" s="37">
        <v>42750</v>
      </c>
      <c r="C369" s="38">
        <v>0.95833333333575865</v>
      </c>
      <c r="D369" s="119">
        <f t="shared" si="53"/>
        <v>42750.958333333336</v>
      </c>
      <c r="E369" s="39">
        <v>35.46</v>
      </c>
      <c r="F369" s="54">
        <f t="shared" si="54"/>
        <v>67.7286</v>
      </c>
      <c r="G369" s="39">
        <v>53.72</v>
      </c>
      <c r="H369" s="54">
        <f t="shared" si="55"/>
        <v>102.6052</v>
      </c>
      <c r="I369" s="39">
        <v>18.2575</v>
      </c>
      <c r="J369" s="54">
        <f t="shared" si="56"/>
        <v>34.871825000000001</v>
      </c>
      <c r="K369" s="20">
        <f t="shared" si="57"/>
        <v>7</v>
      </c>
      <c r="L369" s="127">
        <f t="shared" si="58"/>
        <v>-8.2880899205353344</v>
      </c>
      <c r="M369" s="127">
        <f t="shared" si="59"/>
        <v>43.159914920535336</v>
      </c>
      <c r="N369" s="29"/>
      <c r="X369" s="121">
        <v>200</v>
      </c>
      <c r="Y369" s="121">
        <v>40</v>
      </c>
      <c r="Z369" s="127">
        <f t="shared" si="60"/>
        <v>43.159914920535336</v>
      </c>
    </row>
    <row r="370" spans="2:26" x14ac:dyDescent="0.2">
      <c r="B370" s="37">
        <v>42751</v>
      </c>
      <c r="C370" s="38">
        <v>0</v>
      </c>
      <c r="D370" s="119">
        <f t="shared" si="53"/>
        <v>42751</v>
      </c>
      <c r="E370" s="39">
        <v>19.91</v>
      </c>
      <c r="F370" s="54">
        <f t="shared" si="54"/>
        <v>38.028100000000002</v>
      </c>
      <c r="G370" s="39">
        <v>33.29</v>
      </c>
      <c r="H370" s="54">
        <f t="shared" si="55"/>
        <v>63.583899999999993</v>
      </c>
      <c r="I370" s="39">
        <v>13.38</v>
      </c>
      <c r="J370" s="54">
        <f t="shared" si="56"/>
        <v>25.555800000000001</v>
      </c>
      <c r="K370" s="20">
        <f t="shared" si="57"/>
        <v>1</v>
      </c>
      <c r="L370" s="127">
        <f t="shared" si="58"/>
        <v>-17.604114920535334</v>
      </c>
      <c r="M370" s="127">
        <f t="shared" si="59"/>
        <v>43.159914920535336</v>
      </c>
      <c r="N370" s="29"/>
      <c r="X370" s="121">
        <v>200</v>
      </c>
      <c r="Y370" s="121">
        <v>40</v>
      </c>
      <c r="Z370" s="127">
        <f t="shared" si="60"/>
        <v>43.159914920535336</v>
      </c>
    </row>
    <row r="371" spans="2:26" x14ac:dyDescent="0.2">
      <c r="B371" s="37">
        <v>42751</v>
      </c>
      <c r="C371" s="38">
        <v>4.1666666664241347E-2</v>
      </c>
      <c r="D371" s="119">
        <f t="shared" si="53"/>
        <v>42751.041666666664</v>
      </c>
      <c r="E371" s="39">
        <v>19.77</v>
      </c>
      <c r="F371" s="54">
        <f t="shared" si="54"/>
        <v>37.7607</v>
      </c>
      <c r="G371" s="39">
        <v>34.402500000000003</v>
      </c>
      <c r="H371" s="54">
        <f t="shared" si="55"/>
        <v>65.708775000000003</v>
      </c>
      <c r="I371" s="39">
        <v>14.635</v>
      </c>
      <c r="J371" s="54">
        <f t="shared" si="56"/>
        <v>27.952849999999998</v>
      </c>
      <c r="K371" s="20">
        <f t="shared" si="57"/>
        <v>1</v>
      </c>
      <c r="L371" s="127">
        <f t="shared" si="58"/>
        <v>-15.207064920535338</v>
      </c>
      <c r="M371" s="127">
        <f t="shared" si="59"/>
        <v>43.159914920535336</v>
      </c>
      <c r="N371" s="29"/>
      <c r="X371" s="121">
        <v>200</v>
      </c>
      <c r="Y371" s="121">
        <v>40</v>
      </c>
      <c r="Z371" s="127">
        <f t="shared" si="60"/>
        <v>43.159914920535336</v>
      </c>
    </row>
    <row r="372" spans="2:26" x14ac:dyDescent="0.2">
      <c r="B372" s="37">
        <v>42751</v>
      </c>
      <c r="C372" s="38">
        <v>8.3333333335758653E-2</v>
      </c>
      <c r="D372" s="119">
        <f t="shared" si="53"/>
        <v>42751.083333333336</v>
      </c>
      <c r="E372" s="39">
        <v>19.555</v>
      </c>
      <c r="F372" s="54">
        <f t="shared" si="54"/>
        <v>37.350049999999996</v>
      </c>
      <c r="G372" s="39">
        <v>30.627500000000001</v>
      </c>
      <c r="H372" s="54">
        <f t="shared" si="55"/>
        <v>58.498525000000001</v>
      </c>
      <c r="I372" s="39">
        <v>11.07</v>
      </c>
      <c r="J372" s="54">
        <f t="shared" si="56"/>
        <v>21.143699999999999</v>
      </c>
      <c r="K372" s="20">
        <f t="shared" si="57"/>
        <v>1</v>
      </c>
      <c r="L372" s="127">
        <f t="shared" si="58"/>
        <v>-22.016214920535337</v>
      </c>
      <c r="M372" s="127">
        <f t="shared" si="59"/>
        <v>43.159914920535336</v>
      </c>
      <c r="N372" s="29"/>
      <c r="X372" s="121">
        <v>200</v>
      </c>
      <c r="Y372" s="121">
        <v>40</v>
      </c>
      <c r="Z372" s="127">
        <f t="shared" si="60"/>
        <v>43.159914920535336</v>
      </c>
    </row>
    <row r="373" spans="2:26" x14ac:dyDescent="0.2">
      <c r="B373" s="37">
        <v>42751</v>
      </c>
      <c r="C373" s="38">
        <v>0.125</v>
      </c>
      <c r="D373" s="119">
        <f t="shared" si="53"/>
        <v>42751.125</v>
      </c>
      <c r="E373" s="39">
        <v>38.3125</v>
      </c>
      <c r="F373" s="54">
        <f t="shared" si="54"/>
        <v>73.176874999999995</v>
      </c>
      <c r="G373" s="39">
        <v>58.182499999999997</v>
      </c>
      <c r="H373" s="54">
        <f t="shared" si="55"/>
        <v>111.12857499999998</v>
      </c>
      <c r="I373" s="39">
        <v>19.87</v>
      </c>
      <c r="J373" s="54">
        <f t="shared" si="56"/>
        <v>37.951700000000002</v>
      </c>
      <c r="K373" s="20">
        <f t="shared" si="57"/>
        <v>1</v>
      </c>
      <c r="L373" s="127">
        <f t="shared" si="58"/>
        <v>-5.2082149205353332</v>
      </c>
      <c r="M373" s="127">
        <f t="shared" si="59"/>
        <v>43.159914920535336</v>
      </c>
      <c r="N373" s="29"/>
      <c r="X373" s="121">
        <v>200</v>
      </c>
      <c r="Y373" s="121">
        <v>40</v>
      </c>
      <c r="Z373" s="127">
        <f t="shared" si="60"/>
        <v>43.159914920535336</v>
      </c>
    </row>
    <row r="374" spans="2:26" x14ac:dyDescent="0.2">
      <c r="B374" s="37">
        <v>42751</v>
      </c>
      <c r="C374" s="38">
        <v>0.16666666666424135</v>
      </c>
      <c r="D374" s="119">
        <f t="shared" si="53"/>
        <v>42751.166666666664</v>
      </c>
      <c r="E374" s="39">
        <v>64.650000000000006</v>
      </c>
      <c r="F374" s="54">
        <f t="shared" si="54"/>
        <v>123.48150000000001</v>
      </c>
      <c r="G374" s="39">
        <v>92.142499999999998</v>
      </c>
      <c r="H374" s="54">
        <f t="shared" si="55"/>
        <v>175.992175</v>
      </c>
      <c r="I374" s="39">
        <v>27.4925</v>
      </c>
      <c r="J374" s="54">
        <f t="shared" si="56"/>
        <v>52.510674999999999</v>
      </c>
      <c r="K374" s="20">
        <f t="shared" si="57"/>
        <v>1</v>
      </c>
      <c r="L374" s="127">
        <f t="shared" si="58"/>
        <v>9.3507600794646635</v>
      </c>
      <c r="M374" s="127">
        <f t="shared" si="59"/>
        <v>43.159914920535336</v>
      </c>
      <c r="N374" s="29"/>
      <c r="X374" s="121">
        <v>200</v>
      </c>
      <c r="Y374" s="121">
        <v>40</v>
      </c>
      <c r="Z374" s="127">
        <f t="shared" si="60"/>
        <v>43.159914920535336</v>
      </c>
    </row>
    <row r="375" spans="2:26" x14ac:dyDescent="0.2">
      <c r="B375" s="37">
        <v>42751</v>
      </c>
      <c r="C375" s="38">
        <v>0.20833333333575865</v>
      </c>
      <c r="D375" s="119">
        <f t="shared" si="53"/>
        <v>42751.208333333336</v>
      </c>
      <c r="E375" s="39">
        <v>89.567499999999995</v>
      </c>
      <c r="F375" s="54">
        <f t="shared" si="54"/>
        <v>171.07392499999997</v>
      </c>
      <c r="G375" s="39">
        <v>119.7175</v>
      </c>
      <c r="H375" s="54">
        <f t="shared" si="55"/>
        <v>228.660425</v>
      </c>
      <c r="I375" s="39">
        <v>30.145</v>
      </c>
      <c r="J375" s="54">
        <f t="shared" si="56"/>
        <v>57.576949999999997</v>
      </c>
      <c r="K375" s="20">
        <f t="shared" si="57"/>
        <v>1</v>
      </c>
      <c r="L375" s="127">
        <f t="shared" si="58"/>
        <v>14.417035079464661</v>
      </c>
      <c r="M375" s="127">
        <f t="shared" si="59"/>
        <v>43.159914920535336</v>
      </c>
      <c r="N375" s="29"/>
      <c r="X375" s="121">
        <v>200</v>
      </c>
      <c r="Y375" s="121">
        <v>40</v>
      </c>
      <c r="Z375" s="127">
        <f t="shared" si="60"/>
        <v>43.159914920535336</v>
      </c>
    </row>
    <row r="376" spans="2:26" x14ac:dyDescent="0.2">
      <c r="B376" s="37">
        <v>42751</v>
      </c>
      <c r="C376" s="38">
        <v>0.25</v>
      </c>
      <c r="D376" s="119">
        <f t="shared" si="53"/>
        <v>42751.25</v>
      </c>
      <c r="E376" s="39">
        <v>88.935000000000002</v>
      </c>
      <c r="F376" s="54">
        <f t="shared" si="54"/>
        <v>169.86584999999999</v>
      </c>
      <c r="G376" s="39">
        <v>123.2775</v>
      </c>
      <c r="H376" s="54">
        <f t="shared" si="55"/>
        <v>235.460025</v>
      </c>
      <c r="I376" s="39">
        <v>34.340000000000003</v>
      </c>
      <c r="J376" s="54">
        <f t="shared" si="56"/>
        <v>65.589399999999998</v>
      </c>
      <c r="K376" s="20">
        <f t="shared" si="57"/>
        <v>1</v>
      </c>
      <c r="L376" s="127">
        <f t="shared" si="58"/>
        <v>22.429485079464662</v>
      </c>
      <c r="M376" s="127">
        <f t="shared" si="59"/>
        <v>43.159914920535336</v>
      </c>
      <c r="N376" s="29"/>
      <c r="X376" s="121">
        <v>200</v>
      </c>
      <c r="Y376" s="121">
        <v>40</v>
      </c>
      <c r="Z376" s="127">
        <f t="shared" si="60"/>
        <v>43.159914920535336</v>
      </c>
    </row>
    <row r="377" spans="2:26" x14ac:dyDescent="0.2">
      <c r="B377" s="37">
        <v>42751</v>
      </c>
      <c r="C377" s="38">
        <v>0.29166666666424135</v>
      </c>
      <c r="D377" s="119">
        <f t="shared" si="53"/>
        <v>42751.291666666664</v>
      </c>
      <c r="E377" s="39">
        <v>108.82</v>
      </c>
      <c r="F377" s="54">
        <f t="shared" si="54"/>
        <v>207.84619999999998</v>
      </c>
      <c r="G377" s="39">
        <v>142.215</v>
      </c>
      <c r="H377" s="54">
        <f t="shared" si="55"/>
        <v>271.63065</v>
      </c>
      <c r="I377" s="39">
        <v>33.397500000000001</v>
      </c>
      <c r="J377" s="54">
        <f t="shared" si="56"/>
        <v>63.789225000000002</v>
      </c>
      <c r="K377" s="20">
        <f t="shared" si="57"/>
        <v>1</v>
      </c>
      <c r="L377" s="127">
        <f t="shared" si="58"/>
        <v>20.629310079464666</v>
      </c>
      <c r="M377" s="127">
        <f t="shared" si="59"/>
        <v>43.159914920535336</v>
      </c>
      <c r="N377" s="29"/>
      <c r="X377" s="121">
        <v>200</v>
      </c>
      <c r="Y377" s="121">
        <v>40</v>
      </c>
      <c r="Z377" s="127">
        <f t="shared" si="60"/>
        <v>43.159914920535336</v>
      </c>
    </row>
    <row r="378" spans="2:26" x14ac:dyDescent="0.2">
      <c r="B378" s="37">
        <v>42751</v>
      </c>
      <c r="C378" s="38">
        <v>0.33333333333575865</v>
      </c>
      <c r="D378" s="119">
        <f t="shared" si="53"/>
        <v>42751.333333333336</v>
      </c>
      <c r="E378" s="39">
        <v>126.07250000000001</v>
      </c>
      <c r="F378" s="54">
        <f t="shared" si="54"/>
        <v>240.798475</v>
      </c>
      <c r="G378" s="39">
        <v>173.64</v>
      </c>
      <c r="H378" s="54">
        <f t="shared" si="55"/>
        <v>331.65239999999994</v>
      </c>
      <c r="I378" s="39">
        <v>47.57</v>
      </c>
      <c r="J378" s="54">
        <f t="shared" si="56"/>
        <v>90.858699999999999</v>
      </c>
      <c r="K378" s="20">
        <f t="shared" si="57"/>
        <v>1</v>
      </c>
      <c r="L378" s="127">
        <f t="shared" si="58"/>
        <v>47.698785079464663</v>
      </c>
      <c r="M378" s="127">
        <f t="shared" si="59"/>
        <v>43.159914920535336</v>
      </c>
      <c r="N378" s="29"/>
      <c r="X378" s="121">
        <v>200</v>
      </c>
      <c r="Y378" s="121">
        <v>40</v>
      </c>
      <c r="Z378" s="127">
        <f t="shared" si="60"/>
        <v>43.159914920535336</v>
      </c>
    </row>
    <row r="379" spans="2:26" x14ac:dyDescent="0.2">
      <c r="B379" s="37">
        <v>42751</v>
      </c>
      <c r="C379" s="38">
        <v>0.375</v>
      </c>
      <c r="D379" s="119">
        <f t="shared" si="53"/>
        <v>42751.375</v>
      </c>
      <c r="E379" s="39">
        <v>78.902500000000003</v>
      </c>
      <c r="F379" s="54">
        <f t="shared" si="54"/>
        <v>150.70377500000001</v>
      </c>
      <c r="G379" s="39">
        <v>118.58</v>
      </c>
      <c r="H379" s="54">
        <f t="shared" si="55"/>
        <v>226.48779999999999</v>
      </c>
      <c r="I379" s="39">
        <v>39.677500000000002</v>
      </c>
      <c r="J379" s="54">
        <f t="shared" si="56"/>
        <v>75.784025</v>
      </c>
      <c r="K379" s="20">
        <f t="shared" si="57"/>
        <v>1</v>
      </c>
      <c r="L379" s="127">
        <f t="shared" si="58"/>
        <v>32.624110079464664</v>
      </c>
      <c r="M379" s="127">
        <f t="shared" si="59"/>
        <v>43.159914920535336</v>
      </c>
      <c r="N379" s="29"/>
      <c r="X379" s="121">
        <v>200</v>
      </c>
      <c r="Y379" s="121">
        <v>40</v>
      </c>
      <c r="Z379" s="127">
        <f t="shared" si="60"/>
        <v>43.159914920535336</v>
      </c>
    </row>
    <row r="380" spans="2:26" x14ac:dyDescent="0.2">
      <c r="B380" s="37">
        <v>42751</v>
      </c>
      <c r="C380" s="38">
        <v>0.41666666666424135</v>
      </c>
      <c r="D380" s="119">
        <f t="shared" si="53"/>
        <v>42751.416666666664</v>
      </c>
      <c r="E380" s="39">
        <v>84.792500000000004</v>
      </c>
      <c r="F380" s="54">
        <f t="shared" si="54"/>
        <v>161.953675</v>
      </c>
      <c r="G380" s="39">
        <v>127.6525</v>
      </c>
      <c r="H380" s="54">
        <f t="shared" si="55"/>
        <v>243.81627499999999</v>
      </c>
      <c r="I380" s="39">
        <v>42.86</v>
      </c>
      <c r="J380" s="54">
        <f t="shared" si="56"/>
        <v>81.8626</v>
      </c>
      <c r="K380" s="20">
        <f t="shared" si="57"/>
        <v>1</v>
      </c>
      <c r="L380" s="127">
        <f t="shared" si="58"/>
        <v>38.702685079464665</v>
      </c>
      <c r="M380" s="127">
        <f t="shared" si="59"/>
        <v>43.159914920535336</v>
      </c>
      <c r="N380" s="29"/>
      <c r="X380" s="121">
        <v>200</v>
      </c>
      <c r="Y380" s="121">
        <v>40</v>
      </c>
      <c r="Z380" s="127">
        <f t="shared" si="60"/>
        <v>43.159914920535336</v>
      </c>
    </row>
    <row r="381" spans="2:26" x14ac:dyDescent="0.2">
      <c r="B381" s="37">
        <v>42751</v>
      </c>
      <c r="C381" s="38">
        <v>0.45833333333575865</v>
      </c>
      <c r="D381" s="119">
        <f t="shared" si="53"/>
        <v>42751.458333333336</v>
      </c>
      <c r="E381" s="39">
        <v>72.489999999999995</v>
      </c>
      <c r="F381" s="54">
        <f t="shared" si="54"/>
        <v>138.45589999999999</v>
      </c>
      <c r="G381" s="39">
        <v>115.9575</v>
      </c>
      <c r="H381" s="54">
        <f t="shared" si="55"/>
        <v>221.47882499999997</v>
      </c>
      <c r="I381" s="39">
        <v>43.47</v>
      </c>
      <c r="J381" s="54">
        <f t="shared" si="56"/>
        <v>83.027699999999996</v>
      </c>
      <c r="K381" s="20">
        <f t="shared" si="57"/>
        <v>1</v>
      </c>
      <c r="L381" s="127">
        <f t="shared" si="58"/>
        <v>39.86778507946466</v>
      </c>
      <c r="M381" s="127">
        <f t="shared" si="59"/>
        <v>43.159914920535336</v>
      </c>
      <c r="N381" s="29"/>
      <c r="X381" s="121">
        <v>200</v>
      </c>
      <c r="Y381" s="121">
        <v>40</v>
      </c>
      <c r="Z381" s="127">
        <f t="shared" si="60"/>
        <v>43.159914920535336</v>
      </c>
    </row>
    <row r="382" spans="2:26" x14ac:dyDescent="0.2">
      <c r="B382" s="37">
        <v>42751</v>
      </c>
      <c r="C382" s="38">
        <v>0.5</v>
      </c>
      <c r="D382" s="119">
        <f t="shared" si="53"/>
        <v>42751.5</v>
      </c>
      <c r="E382" s="39">
        <v>116.9325</v>
      </c>
      <c r="F382" s="54">
        <f t="shared" si="54"/>
        <v>223.34107499999999</v>
      </c>
      <c r="G382" s="39">
        <v>169.63</v>
      </c>
      <c r="H382" s="54">
        <f t="shared" si="55"/>
        <v>323.99329999999998</v>
      </c>
      <c r="I382" s="39">
        <v>52.702500000000001</v>
      </c>
      <c r="J382" s="54">
        <f t="shared" si="56"/>
        <v>100.66177499999999</v>
      </c>
      <c r="K382" s="20">
        <f t="shared" si="57"/>
        <v>1</v>
      </c>
      <c r="L382" s="127">
        <f t="shared" si="58"/>
        <v>57.501860079464656</v>
      </c>
      <c r="M382" s="127">
        <f t="shared" si="59"/>
        <v>43.159914920535336</v>
      </c>
      <c r="N382" s="29"/>
      <c r="X382" s="121">
        <v>200</v>
      </c>
      <c r="Y382" s="121">
        <v>40</v>
      </c>
      <c r="Z382" s="127">
        <f t="shared" si="60"/>
        <v>43.159914920535336</v>
      </c>
    </row>
    <row r="383" spans="2:26" x14ac:dyDescent="0.2">
      <c r="B383" s="37">
        <v>42751</v>
      </c>
      <c r="C383" s="38">
        <v>0.54166666666424135</v>
      </c>
      <c r="D383" s="119">
        <f t="shared" si="53"/>
        <v>42751.541666666664</v>
      </c>
      <c r="E383" s="39">
        <v>71.564999999999998</v>
      </c>
      <c r="F383" s="54">
        <f t="shared" si="54"/>
        <v>136.68914999999998</v>
      </c>
      <c r="G383" s="39">
        <v>108.44</v>
      </c>
      <c r="H383" s="54">
        <f t="shared" si="55"/>
        <v>207.12039999999999</v>
      </c>
      <c r="I383" s="39">
        <v>36.875</v>
      </c>
      <c r="J383" s="54">
        <f t="shared" si="56"/>
        <v>70.431249999999991</v>
      </c>
      <c r="K383" s="20">
        <f t="shared" si="57"/>
        <v>1</v>
      </c>
      <c r="L383" s="127">
        <f t="shared" si="58"/>
        <v>27.271335079464656</v>
      </c>
      <c r="M383" s="127">
        <f t="shared" si="59"/>
        <v>43.159914920535336</v>
      </c>
      <c r="N383" s="29"/>
      <c r="X383" s="121">
        <v>200</v>
      </c>
      <c r="Y383" s="121">
        <v>40</v>
      </c>
      <c r="Z383" s="127">
        <f t="shared" si="60"/>
        <v>43.159914920535336</v>
      </c>
    </row>
    <row r="384" spans="2:26" x14ac:dyDescent="0.2">
      <c r="B384" s="37">
        <v>42751</v>
      </c>
      <c r="C384" s="38">
        <v>0.58333333333575865</v>
      </c>
      <c r="D384" s="119">
        <f t="shared" si="53"/>
        <v>42751.583333333336</v>
      </c>
      <c r="E384" s="39">
        <v>78.144999999999996</v>
      </c>
      <c r="F384" s="54">
        <f t="shared" si="54"/>
        <v>149.25694999999999</v>
      </c>
      <c r="G384" s="39">
        <v>116.61</v>
      </c>
      <c r="H384" s="54">
        <f t="shared" si="55"/>
        <v>222.7251</v>
      </c>
      <c r="I384" s="39">
        <v>38.467500000000001</v>
      </c>
      <c r="J384" s="54">
        <f t="shared" si="56"/>
        <v>73.472925000000004</v>
      </c>
      <c r="K384" s="20">
        <f t="shared" si="57"/>
        <v>1</v>
      </c>
      <c r="L384" s="127">
        <f t="shared" si="58"/>
        <v>30.313010079464668</v>
      </c>
      <c r="M384" s="127">
        <f t="shared" si="59"/>
        <v>43.159914920535336</v>
      </c>
      <c r="N384" s="29"/>
      <c r="X384" s="121">
        <v>200</v>
      </c>
      <c r="Y384" s="121">
        <v>40</v>
      </c>
      <c r="Z384" s="127">
        <f t="shared" si="60"/>
        <v>43.159914920535336</v>
      </c>
    </row>
    <row r="385" spans="2:26" x14ac:dyDescent="0.2">
      <c r="B385" s="37">
        <v>42751</v>
      </c>
      <c r="C385" s="38">
        <v>0.625</v>
      </c>
      <c r="D385" s="119">
        <f t="shared" si="53"/>
        <v>42751.625</v>
      </c>
      <c r="E385" s="39">
        <v>133.185</v>
      </c>
      <c r="F385" s="54">
        <f t="shared" si="54"/>
        <v>254.38335000000001</v>
      </c>
      <c r="G385" s="39">
        <v>181.20249999999999</v>
      </c>
      <c r="H385" s="54">
        <f t="shared" si="55"/>
        <v>346.09677499999998</v>
      </c>
      <c r="I385" s="39">
        <v>48.017499999999998</v>
      </c>
      <c r="J385" s="54">
        <f t="shared" si="56"/>
        <v>91.713424999999987</v>
      </c>
      <c r="K385" s="20">
        <f t="shared" si="57"/>
        <v>1</v>
      </c>
      <c r="L385" s="127">
        <f t="shared" si="58"/>
        <v>48.553510079464651</v>
      </c>
      <c r="M385" s="127">
        <f t="shared" si="59"/>
        <v>43.159914920535336</v>
      </c>
      <c r="N385" s="29"/>
      <c r="X385" s="121">
        <v>200</v>
      </c>
      <c r="Y385" s="121">
        <v>40</v>
      </c>
      <c r="Z385" s="127">
        <f t="shared" si="60"/>
        <v>43.159914920535336</v>
      </c>
    </row>
    <row r="386" spans="2:26" x14ac:dyDescent="0.2">
      <c r="B386" s="37">
        <v>42751</v>
      </c>
      <c r="C386" s="38">
        <v>0.66666666666424135</v>
      </c>
      <c r="D386" s="119">
        <f t="shared" si="53"/>
        <v>42751.666666666664</v>
      </c>
      <c r="E386" s="39">
        <v>180.07749999999999</v>
      </c>
      <c r="F386" s="54">
        <f t="shared" si="54"/>
        <v>343.94802499999997</v>
      </c>
      <c r="G386" s="39">
        <v>232.815</v>
      </c>
      <c r="H386" s="54">
        <f t="shared" si="55"/>
        <v>444.67665</v>
      </c>
      <c r="I386" s="39">
        <v>52.737499999999997</v>
      </c>
      <c r="J386" s="54">
        <f t="shared" si="56"/>
        <v>100.72862499999999</v>
      </c>
      <c r="K386" s="20">
        <f t="shared" si="57"/>
        <v>1</v>
      </c>
      <c r="L386" s="127">
        <f t="shared" si="58"/>
        <v>57.568710079464658</v>
      </c>
      <c r="M386" s="127">
        <f t="shared" si="59"/>
        <v>43.159914920535336</v>
      </c>
      <c r="N386" s="29"/>
      <c r="X386" s="121">
        <v>200</v>
      </c>
      <c r="Y386" s="121">
        <v>40</v>
      </c>
      <c r="Z386" s="127">
        <f t="shared" si="60"/>
        <v>43.159914920535336</v>
      </c>
    </row>
    <row r="387" spans="2:26" x14ac:dyDescent="0.2">
      <c r="B387" s="37">
        <v>42751</v>
      </c>
      <c r="C387" s="38">
        <v>0.70833333333575865</v>
      </c>
      <c r="D387" s="119">
        <f t="shared" si="53"/>
        <v>42751.708333333336</v>
      </c>
      <c r="E387" s="39">
        <v>180.19499999999999</v>
      </c>
      <c r="F387" s="54">
        <f t="shared" si="54"/>
        <v>344.17244999999997</v>
      </c>
      <c r="G387" s="39">
        <v>238.25749999999999</v>
      </c>
      <c r="H387" s="54">
        <f t="shared" si="55"/>
        <v>455.07182499999999</v>
      </c>
      <c r="I387" s="39">
        <v>58.064999999999998</v>
      </c>
      <c r="J387" s="54">
        <f t="shared" si="56"/>
        <v>110.90414999999999</v>
      </c>
      <c r="K387" s="20">
        <f t="shared" si="57"/>
        <v>1</v>
      </c>
      <c r="L387" s="127">
        <f t="shared" si="58"/>
        <v>67.744235079464659</v>
      </c>
      <c r="M387" s="127">
        <f t="shared" si="59"/>
        <v>43.159914920535336</v>
      </c>
      <c r="N387" s="29"/>
      <c r="X387" s="121">
        <v>200</v>
      </c>
      <c r="Y387" s="121">
        <v>40</v>
      </c>
      <c r="Z387" s="127">
        <f t="shared" si="60"/>
        <v>43.159914920535336</v>
      </c>
    </row>
    <row r="388" spans="2:26" x14ac:dyDescent="0.2">
      <c r="B388" s="37">
        <v>42751</v>
      </c>
      <c r="C388" s="38">
        <v>0.75</v>
      </c>
      <c r="D388" s="119">
        <f t="shared" si="53"/>
        <v>42751.75</v>
      </c>
      <c r="E388" s="39">
        <v>155.33250000000001</v>
      </c>
      <c r="F388" s="54">
        <f t="shared" si="54"/>
        <v>296.68507499999998</v>
      </c>
      <c r="G388" s="39">
        <v>197.38749999999999</v>
      </c>
      <c r="H388" s="54">
        <f t="shared" si="55"/>
        <v>377.01012499999996</v>
      </c>
      <c r="I388" s="39">
        <v>42.057499999999997</v>
      </c>
      <c r="J388" s="54">
        <f t="shared" si="56"/>
        <v>80.329824999999985</v>
      </c>
      <c r="K388" s="20">
        <f t="shared" si="57"/>
        <v>1</v>
      </c>
      <c r="L388" s="127">
        <f t="shared" si="58"/>
        <v>37.16991007946465</v>
      </c>
      <c r="M388" s="127">
        <f t="shared" si="59"/>
        <v>43.159914920535336</v>
      </c>
      <c r="N388" s="29"/>
      <c r="X388" s="121">
        <v>200</v>
      </c>
      <c r="Y388" s="121">
        <v>40</v>
      </c>
      <c r="Z388" s="127">
        <f t="shared" si="60"/>
        <v>43.159914920535336</v>
      </c>
    </row>
    <row r="389" spans="2:26" x14ac:dyDescent="0.2">
      <c r="B389" s="37">
        <v>42751</v>
      </c>
      <c r="C389" s="38">
        <v>0.79166666666424135</v>
      </c>
      <c r="D389" s="119">
        <f t="shared" si="53"/>
        <v>42751.791666666664</v>
      </c>
      <c r="E389" s="39">
        <v>91.917500000000004</v>
      </c>
      <c r="F389" s="54">
        <f t="shared" si="54"/>
        <v>175.56242499999999</v>
      </c>
      <c r="G389" s="39">
        <v>127.27</v>
      </c>
      <c r="H389" s="54">
        <f t="shared" si="55"/>
        <v>243.08569999999997</v>
      </c>
      <c r="I389" s="39">
        <v>35.352499999999999</v>
      </c>
      <c r="J389" s="54">
        <f t="shared" si="56"/>
        <v>67.523274999999998</v>
      </c>
      <c r="K389" s="20">
        <f t="shared" si="57"/>
        <v>1</v>
      </c>
      <c r="L389" s="127">
        <f t="shared" si="58"/>
        <v>24.363360079464663</v>
      </c>
      <c r="M389" s="127">
        <f t="shared" si="59"/>
        <v>43.159914920535336</v>
      </c>
      <c r="N389" s="29"/>
      <c r="X389" s="121">
        <v>200</v>
      </c>
      <c r="Y389" s="121">
        <v>40</v>
      </c>
      <c r="Z389" s="127">
        <f t="shared" si="60"/>
        <v>43.159914920535336</v>
      </c>
    </row>
    <row r="390" spans="2:26" x14ac:dyDescent="0.2">
      <c r="B390" s="37">
        <v>42751</v>
      </c>
      <c r="C390" s="38">
        <v>0.83333333333575865</v>
      </c>
      <c r="D390" s="119">
        <f t="shared" si="53"/>
        <v>42751.833333333336</v>
      </c>
      <c r="E390" s="39">
        <v>64.932500000000005</v>
      </c>
      <c r="F390" s="54">
        <f t="shared" si="54"/>
        <v>124.02107500000001</v>
      </c>
      <c r="G390" s="39">
        <v>103.77249999999999</v>
      </c>
      <c r="H390" s="54">
        <f t="shared" si="55"/>
        <v>198.20547499999998</v>
      </c>
      <c r="I390" s="39">
        <v>38.835000000000001</v>
      </c>
      <c r="J390" s="54">
        <f t="shared" si="56"/>
        <v>74.174849999999992</v>
      </c>
      <c r="K390" s="20">
        <f t="shared" si="57"/>
        <v>1</v>
      </c>
      <c r="L390" s="127">
        <f t="shared" si="58"/>
        <v>31.014935079464657</v>
      </c>
      <c r="M390" s="127">
        <f t="shared" si="59"/>
        <v>43.159914920535336</v>
      </c>
      <c r="N390" s="29"/>
      <c r="X390" s="121">
        <v>200</v>
      </c>
      <c r="Y390" s="121">
        <v>40</v>
      </c>
      <c r="Z390" s="127">
        <f t="shared" si="60"/>
        <v>43.159914920535336</v>
      </c>
    </row>
    <row r="391" spans="2:26" x14ac:dyDescent="0.2">
      <c r="B391" s="37">
        <v>42751</v>
      </c>
      <c r="C391" s="38">
        <v>0.875</v>
      </c>
      <c r="D391" s="119">
        <f t="shared" si="53"/>
        <v>42751.875</v>
      </c>
      <c r="E391" s="39">
        <v>40.185000000000002</v>
      </c>
      <c r="F391" s="54">
        <f t="shared" si="54"/>
        <v>76.753349999999998</v>
      </c>
      <c r="G391" s="39">
        <v>76.447500000000005</v>
      </c>
      <c r="H391" s="54">
        <f t="shared" si="55"/>
        <v>146.014725</v>
      </c>
      <c r="I391" s="39">
        <v>36.26</v>
      </c>
      <c r="J391" s="54">
        <f t="shared" si="56"/>
        <v>69.256599999999992</v>
      </c>
      <c r="K391" s="20">
        <f t="shared" si="57"/>
        <v>1</v>
      </c>
      <c r="L391" s="127">
        <f t="shared" si="58"/>
        <v>26.096685079464656</v>
      </c>
      <c r="M391" s="127">
        <f t="shared" si="59"/>
        <v>43.159914920535336</v>
      </c>
      <c r="N391" s="29"/>
      <c r="X391" s="121">
        <v>200</v>
      </c>
      <c r="Y391" s="121">
        <v>40</v>
      </c>
      <c r="Z391" s="127">
        <f t="shared" si="60"/>
        <v>43.159914920535336</v>
      </c>
    </row>
    <row r="392" spans="2:26" x14ac:dyDescent="0.2">
      <c r="B392" s="37">
        <v>42751</v>
      </c>
      <c r="C392" s="38">
        <v>0.91666666666424135</v>
      </c>
      <c r="D392" s="119">
        <f t="shared" si="53"/>
        <v>42751.916666666664</v>
      </c>
      <c r="E392" s="39">
        <v>23.335000000000001</v>
      </c>
      <c r="F392" s="54">
        <f t="shared" si="54"/>
        <v>44.569850000000002</v>
      </c>
      <c r="G392" s="39">
        <v>53.46</v>
      </c>
      <c r="H392" s="54">
        <f t="shared" si="55"/>
        <v>102.1086</v>
      </c>
      <c r="I392" s="39">
        <v>30.122499999999999</v>
      </c>
      <c r="J392" s="54">
        <f t="shared" si="56"/>
        <v>57.533974999999998</v>
      </c>
      <c r="K392" s="20">
        <f t="shared" si="57"/>
        <v>1</v>
      </c>
      <c r="L392" s="127">
        <f t="shared" si="58"/>
        <v>14.374060079464662</v>
      </c>
      <c r="M392" s="127">
        <f t="shared" si="59"/>
        <v>43.159914920535336</v>
      </c>
      <c r="N392" s="29"/>
      <c r="X392" s="121">
        <v>200</v>
      </c>
      <c r="Y392" s="121">
        <v>40</v>
      </c>
      <c r="Z392" s="127">
        <f t="shared" si="60"/>
        <v>43.159914920535336</v>
      </c>
    </row>
    <row r="393" spans="2:26" x14ac:dyDescent="0.2">
      <c r="B393" s="37">
        <v>42751</v>
      </c>
      <c r="C393" s="38">
        <v>0.95833333333575865</v>
      </c>
      <c r="D393" s="119">
        <f t="shared" si="53"/>
        <v>42751.958333333336</v>
      </c>
      <c r="E393" s="39">
        <v>23.8675</v>
      </c>
      <c r="F393" s="54">
        <f t="shared" si="54"/>
        <v>45.586925000000001</v>
      </c>
      <c r="G393" s="39">
        <v>53.685000000000002</v>
      </c>
      <c r="H393" s="54">
        <f t="shared" si="55"/>
        <v>102.53834999999999</v>
      </c>
      <c r="I393" s="39">
        <v>29.817499999999999</v>
      </c>
      <c r="J393" s="54">
        <f t="shared" si="56"/>
        <v>56.951424999999993</v>
      </c>
      <c r="K393" s="20">
        <f t="shared" si="57"/>
        <v>1</v>
      </c>
      <c r="L393" s="127">
        <f t="shared" si="58"/>
        <v>13.791510079464658</v>
      </c>
      <c r="M393" s="127">
        <f t="shared" si="59"/>
        <v>43.159914920535336</v>
      </c>
      <c r="N393" s="29"/>
      <c r="X393" s="121">
        <v>200</v>
      </c>
      <c r="Y393" s="121">
        <v>40</v>
      </c>
      <c r="Z393" s="127">
        <f t="shared" si="60"/>
        <v>43.159914920535336</v>
      </c>
    </row>
    <row r="394" spans="2:26" x14ac:dyDescent="0.2">
      <c r="B394" s="37">
        <v>42752</v>
      </c>
      <c r="C394" s="38">
        <v>0</v>
      </c>
      <c r="D394" s="119">
        <f t="shared" ref="D394:D457" si="61">B394+C394</f>
        <v>42752</v>
      </c>
      <c r="E394" s="39">
        <v>22.4925</v>
      </c>
      <c r="F394" s="54">
        <f t="shared" ref="F394:F457" si="62">IF(E394&lt;&gt;"",E394*1.91,NA())</f>
        <v>42.960674999999995</v>
      </c>
      <c r="G394" s="39">
        <v>53.202500000000001</v>
      </c>
      <c r="H394" s="54">
        <f t="shared" ref="H394:H457" si="63">IF(G394&lt;&gt;"",G394*1.91,NA())</f>
        <v>101.61677499999999</v>
      </c>
      <c r="I394" s="39">
        <v>30.712499999999999</v>
      </c>
      <c r="J394" s="54">
        <f t="shared" ref="J394:J457" si="64">IF(I394&lt;&gt;"",I394*1.91,NA())</f>
        <v>58.660874999999997</v>
      </c>
      <c r="K394" s="20">
        <f t="shared" si="57"/>
        <v>2</v>
      </c>
      <c r="L394" s="127">
        <f t="shared" si="58"/>
        <v>15.500960079464662</v>
      </c>
      <c r="M394" s="127">
        <f t="shared" si="59"/>
        <v>43.159914920535336</v>
      </c>
      <c r="N394" s="29"/>
      <c r="X394" s="121">
        <v>200</v>
      </c>
      <c r="Y394" s="121">
        <v>40</v>
      </c>
      <c r="Z394" s="127">
        <f t="shared" si="60"/>
        <v>43.159914920535336</v>
      </c>
    </row>
    <row r="395" spans="2:26" x14ac:dyDescent="0.2">
      <c r="B395" s="37">
        <v>42752</v>
      </c>
      <c r="C395" s="38">
        <v>4.1666666664241347E-2</v>
      </c>
      <c r="D395" s="119">
        <f t="shared" si="61"/>
        <v>42752.041666666664</v>
      </c>
      <c r="E395" s="39">
        <v>12.647500000000001</v>
      </c>
      <c r="F395" s="54">
        <f t="shared" si="62"/>
        <v>24.156725000000002</v>
      </c>
      <c r="G395" s="39">
        <v>39.807499999999997</v>
      </c>
      <c r="H395" s="54">
        <f t="shared" si="63"/>
        <v>76.032324999999986</v>
      </c>
      <c r="I395" s="39">
        <v>27.16</v>
      </c>
      <c r="J395" s="54">
        <f t="shared" si="64"/>
        <v>51.875599999999999</v>
      </c>
      <c r="K395" s="20">
        <f t="shared" ref="K395:K458" si="65">WEEKDAY(D395,2)</f>
        <v>2</v>
      </c>
      <c r="L395" s="127">
        <f t="shared" ref="L395:L458" si="66">IF(J395="",NA(),J395-(AVERAGE($J$10:$J$8794)))</f>
        <v>8.715685079464663</v>
      </c>
      <c r="M395" s="127">
        <f t="shared" ref="M395:M458" si="67">$U$11</f>
        <v>43.159914920535336</v>
      </c>
      <c r="N395" s="29"/>
      <c r="X395" s="121">
        <v>200</v>
      </c>
      <c r="Y395" s="121">
        <v>40</v>
      </c>
      <c r="Z395" s="127">
        <f t="shared" ref="Z395:Z458" si="68">$U$11</f>
        <v>43.159914920535336</v>
      </c>
    </row>
    <row r="396" spans="2:26" x14ac:dyDescent="0.2">
      <c r="B396" s="37">
        <v>42752</v>
      </c>
      <c r="C396" s="38">
        <v>8.3333333335758653E-2</v>
      </c>
      <c r="D396" s="119">
        <f t="shared" si="61"/>
        <v>42752.083333333336</v>
      </c>
      <c r="E396" s="39">
        <v>14.085000000000001</v>
      </c>
      <c r="F396" s="54">
        <f t="shared" si="62"/>
        <v>26.902350000000002</v>
      </c>
      <c r="G396" s="39">
        <v>35.152500000000003</v>
      </c>
      <c r="H396" s="54">
        <f t="shared" si="63"/>
        <v>67.141275000000007</v>
      </c>
      <c r="I396" s="39">
        <v>21.067499999999999</v>
      </c>
      <c r="J396" s="54">
        <f t="shared" si="64"/>
        <v>40.238924999999995</v>
      </c>
      <c r="K396" s="20">
        <f t="shared" si="65"/>
        <v>2</v>
      </c>
      <c r="L396" s="127">
        <f t="shared" si="66"/>
        <v>-2.9209899205353409</v>
      </c>
      <c r="M396" s="127">
        <f t="shared" si="67"/>
        <v>43.159914920535336</v>
      </c>
      <c r="N396" s="29"/>
      <c r="X396" s="121">
        <v>200</v>
      </c>
      <c r="Y396" s="121">
        <v>40</v>
      </c>
      <c r="Z396" s="127">
        <f t="shared" si="68"/>
        <v>43.159914920535336</v>
      </c>
    </row>
    <row r="397" spans="2:26" x14ac:dyDescent="0.2">
      <c r="B397" s="37">
        <v>42752</v>
      </c>
      <c r="C397" s="38">
        <v>0.125</v>
      </c>
      <c r="D397" s="119">
        <f t="shared" si="61"/>
        <v>42752.125</v>
      </c>
      <c r="E397" s="39">
        <v>14.115</v>
      </c>
      <c r="F397" s="54">
        <f t="shared" si="62"/>
        <v>26.95965</v>
      </c>
      <c r="G397" s="39">
        <v>29.215</v>
      </c>
      <c r="H397" s="54">
        <f t="shared" si="63"/>
        <v>55.800649999999997</v>
      </c>
      <c r="I397" s="39">
        <v>15.095000000000001</v>
      </c>
      <c r="J397" s="54">
        <f t="shared" si="64"/>
        <v>28.83145</v>
      </c>
      <c r="K397" s="20">
        <f t="shared" si="65"/>
        <v>2</v>
      </c>
      <c r="L397" s="127">
        <f t="shared" si="66"/>
        <v>-14.328464920535335</v>
      </c>
      <c r="M397" s="127">
        <f t="shared" si="67"/>
        <v>43.159914920535336</v>
      </c>
      <c r="N397" s="29"/>
      <c r="X397" s="121">
        <v>200</v>
      </c>
      <c r="Y397" s="121">
        <v>40</v>
      </c>
      <c r="Z397" s="127">
        <f t="shared" si="68"/>
        <v>43.159914920535336</v>
      </c>
    </row>
    <row r="398" spans="2:26" x14ac:dyDescent="0.2">
      <c r="B398" s="37">
        <v>42752</v>
      </c>
      <c r="C398" s="38">
        <v>0.16666666666424135</v>
      </c>
      <c r="D398" s="119">
        <f t="shared" si="61"/>
        <v>42752.166666666664</v>
      </c>
      <c r="E398" s="39">
        <v>13.602499999999999</v>
      </c>
      <c r="F398" s="54">
        <f t="shared" si="62"/>
        <v>25.980774999999998</v>
      </c>
      <c r="G398" s="39">
        <v>30.254999999999999</v>
      </c>
      <c r="H398" s="54">
        <f t="shared" si="63"/>
        <v>57.787049999999994</v>
      </c>
      <c r="I398" s="39">
        <v>16.6525</v>
      </c>
      <c r="J398" s="54">
        <f t="shared" si="64"/>
        <v>31.806274999999999</v>
      </c>
      <c r="K398" s="20">
        <f t="shared" si="65"/>
        <v>2</v>
      </c>
      <c r="L398" s="127">
        <f t="shared" si="66"/>
        <v>-11.353639920535336</v>
      </c>
      <c r="M398" s="127">
        <f t="shared" si="67"/>
        <v>43.159914920535336</v>
      </c>
      <c r="N398" s="29"/>
      <c r="X398" s="121">
        <v>200</v>
      </c>
      <c r="Y398" s="121">
        <v>40</v>
      </c>
      <c r="Z398" s="127">
        <f t="shared" si="68"/>
        <v>43.159914920535336</v>
      </c>
    </row>
    <row r="399" spans="2:26" x14ac:dyDescent="0.2">
      <c r="B399" s="37">
        <v>42752</v>
      </c>
      <c r="C399" s="38">
        <v>0.20833333333575865</v>
      </c>
      <c r="D399" s="119">
        <f t="shared" si="61"/>
        <v>42752.208333333336</v>
      </c>
      <c r="E399" s="39">
        <v>31.4725</v>
      </c>
      <c r="F399" s="54">
        <f t="shared" si="62"/>
        <v>60.112474999999996</v>
      </c>
      <c r="G399" s="39">
        <v>51.387500000000003</v>
      </c>
      <c r="H399" s="54">
        <f t="shared" si="63"/>
        <v>98.150125000000003</v>
      </c>
      <c r="I399" s="39">
        <v>19.914999999999999</v>
      </c>
      <c r="J399" s="54">
        <f t="shared" si="64"/>
        <v>38.037649999999999</v>
      </c>
      <c r="K399" s="20">
        <f t="shared" si="65"/>
        <v>2</v>
      </c>
      <c r="L399" s="127">
        <f t="shared" si="66"/>
        <v>-5.1222649205353363</v>
      </c>
      <c r="M399" s="127">
        <f t="shared" si="67"/>
        <v>43.159914920535336</v>
      </c>
      <c r="N399" s="29"/>
      <c r="X399" s="121">
        <v>200</v>
      </c>
      <c r="Y399" s="121">
        <v>40</v>
      </c>
      <c r="Z399" s="127">
        <f t="shared" si="68"/>
        <v>43.159914920535336</v>
      </c>
    </row>
    <row r="400" spans="2:26" x14ac:dyDescent="0.2">
      <c r="B400" s="37">
        <v>42752</v>
      </c>
      <c r="C400" s="38">
        <v>0.25</v>
      </c>
      <c r="D400" s="119">
        <f t="shared" si="61"/>
        <v>42752.25</v>
      </c>
      <c r="E400" s="39">
        <v>40.012500000000003</v>
      </c>
      <c r="F400" s="54">
        <f t="shared" si="62"/>
        <v>76.423874999999995</v>
      </c>
      <c r="G400" s="39">
        <v>67.034999999999997</v>
      </c>
      <c r="H400" s="54">
        <f t="shared" si="63"/>
        <v>128.03684999999999</v>
      </c>
      <c r="I400" s="39">
        <v>27.024999999999999</v>
      </c>
      <c r="J400" s="54">
        <f t="shared" si="64"/>
        <v>51.617749999999994</v>
      </c>
      <c r="K400" s="20">
        <f t="shared" si="65"/>
        <v>2</v>
      </c>
      <c r="L400" s="127">
        <f t="shared" si="66"/>
        <v>8.4578350794646582</v>
      </c>
      <c r="M400" s="127">
        <f t="shared" si="67"/>
        <v>43.159914920535336</v>
      </c>
      <c r="N400" s="29"/>
      <c r="X400" s="121">
        <v>200</v>
      </c>
      <c r="Y400" s="121">
        <v>40</v>
      </c>
      <c r="Z400" s="127">
        <f t="shared" si="68"/>
        <v>43.159914920535336</v>
      </c>
    </row>
    <row r="401" spans="2:26" x14ac:dyDescent="0.2">
      <c r="B401" s="37">
        <v>42752</v>
      </c>
      <c r="C401" s="38">
        <v>0.29166666666424135</v>
      </c>
      <c r="D401" s="119">
        <f t="shared" si="61"/>
        <v>42752.291666666664</v>
      </c>
      <c r="E401" s="39">
        <v>86.944999999999993</v>
      </c>
      <c r="F401" s="54">
        <f t="shared" si="62"/>
        <v>166.06494999999998</v>
      </c>
      <c r="G401" s="39">
        <v>127.895</v>
      </c>
      <c r="H401" s="54">
        <f t="shared" si="63"/>
        <v>244.27944999999997</v>
      </c>
      <c r="I401" s="39">
        <v>40.954999999999998</v>
      </c>
      <c r="J401" s="54">
        <f t="shared" si="64"/>
        <v>78.224049999999991</v>
      </c>
      <c r="K401" s="20">
        <f t="shared" si="65"/>
        <v>2</v>
      </c>
      <c r="L401" s="127">
        <f t="shared" si="66"/>
        <v>35.064135079464656</v>
      </c>
      <c r="M401" s="127">
        <f t="shared" si="67"/>
        <v>43.159914920535336</v>
      </c>
      <c r="N401" s="29"/>
      <c r="X401" s="121">
        <v>200</v>
      </c>
      <c r="Y401" s="121">
        <v>40</v>
      </c>
      <c r="Z401" s="127">
        <f t="shared" si="68"/>
        <v>43.159914920535336</v>
      </c>
    </row>
    <row r="402" spans="2:26" x14ac:dyDescent="0.2">
      <c r="B402" s="37">
        <v>42752</v>
      </c>
      <c r="C402" s="38">
        <v>0.33333333333575865</v>
      </c>
      <c r="D402" s="119">
        <f t="shared" si="61"/>
        <v>42752.333333333336</v>
      </c>
      <c r="E402" s="39">
        <v>88.98</v>
      </c>
      <c r="F402" s="54">
        <f t="shared" si="62"/>
        <v>169.95179999999999</v>
      </c>
      <c r="G402" s="39">
        <v>130.95750000000001</v>
      </c>
      <c r="H402" s="54">
        <f t="shared" si="63"/>
        <v>250.12882500000001</v>
      </c>
      <c r="I402" s="39">
        <v>41.98</v>
      </c>
      <c r="J402" s="54">
        <f t="shared" si="64"/>
        <v>80.181799999999996</v>
      </c>
      <c r="K402" s="20">
        <f t="shared" si="65"/>
        <v>2</v>
      </c>
      <c r="L402" s="127">
        <f t="shared" si="66"/>
        <v>37.02188507946466</v>
      </c>
      <c r="M402" s="127">
        <f t="shared" si="67"/>
        <v>43.159914920535336</v>
      </c>
      <c r="N402" s="29"/>
      <c r="X402" s="121">
        <v>200</v>
      </c>
      <c r="Y402" s="121">
        <v>40</v>
      </c>
      <c r="Z402" s="127">
        <f t="shared" si="68"/>
        <v>43.159914920535336</v>
      </c>
    </row>
    <row r="403" spans="2:26" x14ac:dyDescent="0.2">
      <c r="B403" s="37">
        <v>42752</v>
      </c>
      <c r="C403" s="38">
        <v>0.375</v>
      </c>
      <c r="D403" s="119">
        <f t="shared" si="61"/>
        <v>42752.375</v>
      </c>
      <c r="E403" s="39">
        <v>80.92</v>
      </c>
      <c r="F403" s="54">
        <f t="shared" si="62"/>
        <v>154.55719999999999</v>
      </c>
      <c r="G403" s="39">
        <v>116.63</v>
      </c>
      <c r="H403" s="54">
        <f t="shared" si="63"/>
        <v>222.76329999999999</v>
      </c>
      <c r="I403" s="39">
        <v>35.707500000000003</v>
      </c>
      <c r="J403" s="54">
        <f t="shared" si="64"/>
        <v>68.201324999999997</v>
      </c>
      <c r="K403" s="20">
        <f t="shared" si="65"/>
        <v>2</v>
      </c>
      <c r="L403" s="127">
        <f t="shared" si="66"/>
        <v>25.041410079464661</v>
      </c>
      <c r="M403" s="127">
        <f t="shared" si="67"/>
        <v>43.159914920535336</v>
      </c>
      <c r="N403" s="29"/>
      <c r="X403" s="121">
        <v>200</v>
      </c>
      <c r="Y403" s="121">
        <v>40</v>
      </c>
      <c r="Z403" s="127">
        <f t="shared" si="68"/>
        <v>43.159914920535336</v>
      </c>
    </row>
    <row r="404" spans="2:26" x14ac:dyDescent="0.2">
      <c r="B404" s="37">
        <v>42752</v>
      </c>
      <c r="C404" s="38">
        <v>0.41666666666424135</v>
      </c>
      <c r="D404" s="119">
        <f t="shared" si="61"/>
        <v>42752.416666666664</v>
      </c>
      <c r="E404" s="39">
        <v>54.24</v>
      </c>
      <c r="F404" s="54">
        <f t="shared" si="62"/>
        <v>103.5984</v>
      </c>
      <c r="G404" s="39">
        <v>84.54</v>
      </c>
      <c r="H404" s="54">
        <f t="shared" si="63"/>
        <v>161.47140000000002</v>
      </c>
      <c r="I404" s="39">
        <v>30.297499999999999</v>
      </c>
      <c r="J404" s="54">
        <f t="shared" si="64"/>
        <v>57.868224999999995</v>
      </c>
      <c r="K404" s="20">
        <f t="shared" si="65"/>
        <v>2</v>
      </c>
      <c r="L404" s="127">
        <f t="shared" si="66"/>
        <v>14.70831007946466</v>
      </c>
      <c r="M404" s="127">
        <f t="shared" si="67"/>
        <v>43.159914920535336</v>
      </c>
      <c r="N404" s="29"/>
      <c r="X404" s="121">
        <v>200</v>
      </c>
      <c r="Y404" s="121">
        <v>40</v>
      </c>
      <c r="Z404" s="127">
        <f t="shared" si="68"/>
        <v>43.159914920535336</v>
      </c>
    </row>
    <row r="405" spans="2:26" x14ac:dyDescent="0.2">
      <c r="B405" s="37">
        <v>42752</v>
      </c>
      <c r="C405" s="38">
        <v>0.45833333333575865</v>
      </c>
      <c r="D405" s="119">
        <f t="shared" si="61"/>
        <v>42752.458333333336</v>
      </c>
      <c r="E405" s="39">
        <v>55.63</v>
      </c>
      <c r="F405" s="54">
        <f t="shared" si="62"/>
        <v>106.2533</v>
      </c>
      <c r="G405" s="39">
        <v>89.114999999999995</v>
      </c>
      <c r="H405" s="54">
        <f t="shared" si="63"/>
        <v>170.20964999999998</v>
      </c>
      <c r="I405" s="39">
        <v>33.484999999999999</v>
      </c>
      <c r="J405" s="54">
        <f t="shared" si="64"/>
        <v>63.956349999999993</v>
      </c>
      <c r="K405" s="20">
        <f t="shared" si="65"/>
        <v>2</v>
      </c>
      <c r="L405" s="127">
        <f t="shared" si="66"/>
        <v>20.796435079464658</v>
      </c>
      <c r="M405" s="127">
        <f t="shared" si="67"/>
        <v>43.159914920535336</v>
      </c>
      <c r="N405" s="29"/>
      <c r="X405" s="121">
        <v>200</v>
      </c>
      <c r="Y405" s="121">
        <v>40</v>
      </c>
      <c r="Z405" s="127">
        <f t="shared" si="68"/>
        <v>43.159914920535336</v>
      </c>
    </row>
    <row r="406" spans="2:26" x14ac:dyDescent="0.2">
      <c r="B406" s="37">
        <v>42752</v>
      </c>
      <c r="C406" s="38">
        <v>0.5</v>
      </c>
      <c r="D406" s="119">
        <f t="shared" si="61"/>
        <v>42752.5</v>
      </c>
      <c r="E406" s="39">
        <v>43.765000000000001</v>
      </c>
      <c r="F406" s="54">
        <f t="shared" si="62"/>
        <v>83.591149999999999</v>
      </c>
      <c r="G406" s="39">
        <v>74.1875</v>
      </c>
      <c r="H406" s="54">
        <f t="shared" si="63"/>
        <v>141.698125</v>
      </c>
      <c r="I406" s="39">
        <v>30.42</v>
      </c>
      <c r="J406" s="54">
        <f t="shared" si="64"/>
        <v>58.102200000000003</v>
      </c>
      <c r="K406" s="20">
        <f t="shared" si="65"/>
        <v>2</v>
      </c>
      <c r="L406" s="127">
        <f t="shared" si="66"/>
        <v>14.942285079464668</v>
      </c>
      <c r="M406" s="127">
        <f t="shared" si="67"/>
        <v>43.159914920535336</v>
      </c>
      <c r="N406" s="29"/>
      <c r="X406" s="121">
        <v>200</v>
      </c>
      <c r="Y406" s="121">
        <v>40</v>
      </c>
      <c r="Z406" s="127">
        <f t="shared" si="68"/>
        <v>43.159914920535336</v>
      </c>
    </row>
    <row r="407" spans="2:26" x14ac:dyDescent="0.2">
      <c r="B407" s="37">
        <v>42752</v>
      </c>
      <c r="C407" s="38">
        <v>0.54166666666424135</v>
      </c>
      <c r="D407" s="119">
        <f t="shared" si="61"/>
        <v>42752.541666666664</v>
      </c>
      <c r="E407" s="39">
        <v>50.2</v>
      </c>
      <c r="F407" s="54">
        <f t="shared" si="62"/>
        <v>95.882000000000005</v>
      </c>
      <c r="G407" s="39">
        <v>81.217500000000001</v>
      </c>
      <c r="H407" s="54">
        <f t="shared" si="63"/>
        <v>155.12542500000001</v>
      </c>
      <c r="I407" s="39">
        <v>31.017499999999998</v>
      </c>
      <c r="J407" s="54">
        <f t="shared" si="64"/>
        <v>59.243424999999995</v>
      </c>
      <c r="K407" s="20">
        <f t="shared" si="65"/>
        <v>2</v>
      </c>
      <c r="L407" s="127">
        <f t="shared" si="66"/>
        <v>16.083510079464659</v>
      </c>
      <c r="M407" s="127">
        <f t="shared" si="67"/>
        <v>43.159914920535336</v>
      </c>
      <c r="N407" s="29"/>
      <c r="X407" s="121">
        <v>200</v>
      </c>
      <c r="Y407" s="121">
        <v>40</v>
      </c>
      <c r="Z407" s="127">
        <f t="shared" si="68"/>
        <v>43.159914920535336</v>
      </c>
    </row>
    <row r="408" spans="2:26" x14ac:dyDescent="0.2">
      <c r="B408" s="37">
        <v>42752</v>
      </c>
      <c r="C408" s="38">
        <v>0.58333333333575865</v>
      </c>
      <c r="D408" s="119">
        <f t="shared" si="61"/>
        <v>42752.583333333336</v>
      </c>
      <c r="E408" s="39">
        <v>58.244999999999997</v>
      </c>
      <c r="F408" s="54">
        <f t="shared" si="62"/>
        <v>111.24794999999999</v>
      </c>
      <c r="G408" s="39">
        <v>89.902500000000003</v>
      </c>
      <c r="H408" s="54">
        <f t="shared" si="63"/>
        <v>171.713775</v>
      </c>
      <c r="I408" s="39">
        <v>31.66</v>
      </c>
      <c r="J408" s="54">
        <f t="shared" si="64"/>
        <v>60.470599999999997</v>
      </c>
      <c r="K408" s="20">
        <f t="shared" si="65"/>
        <v>2</v>
      </c>
      <c r="L408" s="127">
        <f t="shared" si="66"/>
        <v>17.310685079464662</v>
      </c>
      <c r="M408" s="127">
        <f t="shared" si="67"/>
        <v>43.159914920535336</v>
      </c>
      <c r="N408" s="29"/>
      <c r="X408" s="121">
        <v>200</v>
      </c>
      <c r="Y408" s="121">
        <v>40</v>
      </c>
      <c r="Z408" s="127">
        <f t="shared" si="68"/>
        <v>43.159914920535336</v>
      </c>
    </row>
    <row r="409" spans="2:26" x14ac:dyDescent="0.2">
      <c r="B409" s="37">
        <v>42752</v>
      </c>
      <c r="C409" s="38">
        <v>0.625</v>
      </c>
      <c r="D409" s="119">
        <f t="shared" si="61"/>
        <v>42752.625</v>
      </c>
      <c r="E409" s="39">
        <v>81.832499999999996</v>
      </c>
      <c r="F409" s="54">
        <f t="shared" si="62"/>
        <v>156.30007499999999</v>
      </c>
      <c r="G409" s="39">
        <v>123.44750000000001</v>
      </c>
      <c r="H409" s="54">
        <f t="shared" si="63"/>
        <v>235.78472500000001</v>
      </c>
      <c r="I409" s="39">
        <v>41.615000000000002</v>
      </c>
      <c r="J409" s="54">
        <f t="shared" si="64"/>
        <v>79.484650000000002</v>
      </c>
      <c r="K409" s="20">
        <f t="shared" si="65"/>
        <v>2</v>
      </c>
      <c r="L409" s="127">
        <f t="shared" si="66"/>
        <v>36.324735079464666</v>
      </c>
      <c r="M409" s="127">
        <f t="shared" si="67"/>
        <v>43.159914920535336</v>
      </c>
      <c r="N409" s="29"/>
      <c r="X409" s="121">
        <v>200</v>
      </c>
      <c r="Y409" s="121">
        <v>40</v>
      </c>
      <c r="Z409" s="127">
        <f t="shared" si="68"/>
        <v>43.159914920535336</v>
      </c>
    </row>
    <row r="410" spans="2:26" x14ac:dyDescent="0.2">
      <c r="B410" s="37">
        <v>42752</v>
      </c>
      <c r="C410" s="38">
        <v>0.66666666666424135</v>
      </c>
      <c r="D410" s="119">
        <f t="shared" si="61"/>
        <v>42752.666666666664</v>
      </c>
      <c r="E410" s="39">
        <v>52.93</v>
      </c>
      <c r="F410" s="54">
        <f t="shared" si="62"/>
        <v>101.0963</v>
      </c>
      <c r="G410" s="39">
        <v>83.85</v>
      </c>
      <c r="H410" s="54">
        <f t="shared" si="63"/>
        <v>160.15349999999998</v>
      </c>
      <c r="I410" s="39">
        <v>30.92</v>
      </c>
      <c r="J410" s="54">
        <f t="shared" si="64"/>
        <v>59.057200000000002</v>
      </c>
      <c r="K410" s="20">
        <f t="shared" si="65"/>
        <v>2</v>
      </c>
      <c r="L410" s="127">
        <f t="shared" si="66"/>
        <v>15.897285079464666</v>
      </c>
      <c r="M410" s="127">
        <f t="shared" si="67"/>
        <v>43.159914920535336</v>
      </c>
      <c r="N410" s="29"/>
      <c r="X410" s="121">
        <v>200</v>
      </c>
      <c r="Y410" s="121">
        <v>40</v>
      </c>
      <c r="Z410" s="127">
        <f t="shared" si="68"/>
        <v>43.159914920535336</v>
      </c>
    </row>
    <row r="411" spans="2:26" x14ac:dyDescent="0.2">
      <c r="B411" s="37">
        <v>42752</v>
      </c>
      <c r="C411" s="38">
        <v>0.70833333333575865</v>
      </c>
      <c r="D411" s="119">
        <f t="shared" si="61"/>
        <v>42752.708333333336</v>
      </c>
      <c r="E411" s="39">
        <v>52.422499999999999</v>
      </c>
      <c r="F411" s="54">
        <f t="shared" si="62"/>
        <v>100.126975</v>
      </c>
      <c r="G411" s="39">
        <v>86.125</v>
      </c>
      <c r="H411" s="54">
        <f t="shared" si="63"/>
        <v>164.49875</v>
      </c>
      <c r="I411" s="39">
        <v>33.700000000000003</v>
      </c>
      <c r="J411" s="54">
        <f t="shared" si="64"/>
        <v>64.367000000000004</v>
      </c>
      <c r="K411" s="20">
        <f t="shared" si="65"/>
        <v>2</v>
      </c>
      <c r="L411" s="127">
        <f t="shared" si="66"/>
        <v>21.207085079464669</v>
      </c>
      <c r="M411" s="127">
        <f t="shared" si="67"/>
        <v>43.159914920535336</v>
      </c>
      <c r="N411" s="29"/>
      <c r="X411" s="121">
        <v>200</v>
      </c>
      <c r="Y411" s="121">
        <v>40</v>
      </c>
      <c r="Z411" s="127">
        <f t="shared" si="68"/>
        <v>43.159914920535336</v>
      </c>
    </row>
    <row r="412" spans="2:26" x14ac:dyDescent="0.2">
      <c r="B412" s="37">
        <v>42752</v>
      </c>
      <c r="C412" s="38">
        <v>0.75</v>
      </c>
      <c r="D412" s="119">
        <f t="shared" si="61"/>
        <v>42752.75</v>
      </c>
      <c r="E412" s="39">
        <v>56.232500000000002</v>
      </c>
      <c r="F412" s="54">
        <f t="shared" si="62"/>
        <v>107.40407499999999</v>
      </c>
      <c r="G412" s="39">
        <v>91.087500000000006</v>
      </c>
      <c r="H412" s="54">
        <f t="shared" si="63"/>
        <v>173.977125</v>
      </c>
      <c r="I412" s="39">
        <v>34.854999999999997</v>
      </c>
      <c r="J412" s="54">
        <f t="shared" si="64"/>
        <v>66.573049999999995</v>
      </c>
      <c r="K412" s="20">
        <f t="shared" si="65"/>
        <v>2</v>
      </c>
      <c r="L412" s="127">
        <f t="shared" si="66"/>
        <v>23.413135079464659</v>
      </c>
      <c r="M412" s="127">
        <f t="shared" si="67"/>
        <v>43.159914920535336</v>
      </c>
      <c r="N412" s="29"/>
      <c r="X412" s="121">
        <v>200</v>
      </c>
      <c r="Y412" s="121">
        <v>40</v>
      </c>
      <c r="Z412" s="127">
        <f t="shared" si="68"/>
        <v>43.159914920535336</v>
      </c>
    </row>
    <row r="413" spans="2:26" x14ac:dyDescent="0.2">
      <c r="B413" s="37">
        <v>42752</v>
      </c>
      <c r="C413" s="38">
        <v>0.79166666666424135</v>
      </c>
      <c r="D413" s="119">
        <f t="shared" si="61"/>
        <v>42752.791666666664</v>
      </c>
      <c r="E413" s="39">
        <v>45.18</v>
      </c>
      <c r="F413" s="54">
        <f t="shared" si="62"/>
        <v>86.29379999999999</v>
      </c>
      <c r="G413" s="39">
        <v>71.834999999999994</v>
      </c>
      <c r="H413" s="54">
        <f t="shared" si="63"/>
        <v>137.20484999999999</v>
      </c>
      <c r="I413" s="39">
        <v>26.655000000000001</v>
      </c>
      <c r="J413" s="54">
        <f t="shared" si="64"/>
        <v>50.911050000000003</v>
      </c>
      <c r="K413" s="20">
        <f t="shared" si="65"/>
        <v>2</v>
      </c>
      <c r="L413" s="127">
        <f t="shared" si="66"/>
        <v>7.7511350794646674</v>
      </c>
      <c r="M413" s="127">
        <f t="shared" si="67"/>
        <v>43.159914920535336</v>
      </c>
      <c r="N413" s="29"/>
      <c r="X413" s="121">
        <v>200</v>
      </c>
      <c r="Y413" s="121">
        <v>40</v>
      </c>
      <c r="Z413" s="127">
        <f t="shared" si="68"/>
        <v>43.159914920535336</v>
      </c>
    </row>
    <row r="414" spans="2:26" x14ac:dyDescent="0.2">
      <c r="B414" s="37">
        <v>42752</v>
      </c>
      <c r="C414" s="38">
        <v>0.83333333333575865</v>
      </c>
      <c r="D414" s="119">
        <f t="shared" si="61"/>
        <v>42752.833333333336</v>
      </c>
      <c r="E414" s="39">
        <v>29.852499999999999</v>
      </c>
      <c r="F414" s="54">
        <f t="shared" si="62"/>
        <v>57.018274999999996</v>
      </c>
      <c r="G414" s="39">
        <v>54.567500000000003</v>
      </c>
      <c r="H414" s="54">
        <f t="shared" si="63"/>
        <v>104.22392499999999</v>
      </c>
      <c r="I414" s="39">
        <v>24.717500000000001</v>
      </c>
      <c r="J414" s="54">
        <f t="shared" si="64"/>
        <v>47.210425000000001</v>
      </c>
      <c r="K414" s="20">
        <f t="shared" si="65"/>
        <v>2</v>
      </c>
      <c r="L414" s="127">
        <f t="shared" si="66"/>
        <v>4.0505100794646651</v>
      </c>
      <c r="M414" s="127">
        <f t="shared" si="67"/>
        <v>43.159914920535336</v>
      </c>
      <c r="N414" s="29"/>
      <c r="X414" s="121">
        <v>200</v>
      </c>
      <c r="Y414" s="121">
        <v>40</v>
      </c>
      <c r="Z414" s="127">
        <f t="shared" si="68"/>
        <v>43.159914920535336</v>
      </c>
    </row>
    <row r="415" spans="2:26" x14ac:dyDescent="0.2">
      <c r="B415" s="37">
        <v>42752</v>
      </c>
      <c r="C415" s="38">
        <v>0.875</v>
      </c>
      <c r="D415" s="119">
        <f t="shared" si="61"/>
        <v>42752.875</v>
      </c>
      <c r="E415" s="39">
        <v>22.9575</v>
      </c>
      <c r="F415" s="54">
        <f t="shared" si="62"/>
        <v>43.848824999999998</v>
      </c>
      <c r="G415" s="39">
        <v>45.412500000000001</v>
      </c>
      <c r="H415" s="54">
        <f t="shared" si="63"/>
        <v>86.737875000000003</v>
      </c>
      <c r="I415" s="39">
        <v>22.454999999999998</v>
      </c>
      <c r="J415" s="54">
        <f t="shared" si="64"/>
        <v>42.889049999999997</v>
      </c>
      <c r="K415" s="20">
        <f t="shared" si="65"/>
        <v>2</v>
      </c>
      <c r="L415" s="127">
        <f t="shared" si="66"/>
        <v>-0.27086492053533817</v>
      </c>
      <c r="M415" s="127">
        <f t="shared" si="67"/>
        <v>43.159914920535336</v>
      </c>
      <c r="N415" s="29"/>
      <c r="X415" s="121">
        <v>200</v>
      </c>
      <c r="Y415" s="121">
        <v>40</v>
      </c>
      <c r="Z415" s="127">
        <f t="shared" si="68"/>
        <v>43.159914920535336</v>
      </c>
    </row>
    <row r="416" spans="2:26" x14ac:dyDescent="0.2">
      <c r="B416" s="37">
        <v>42752</v>
      </c>
      <c r="C416" s="38">
        <v>0.91666666666424135</v>
      </c>
      <c r="D416" s="119">
        <f t="shared" si="61"/>
        <v>42752.916666666664</v>
      </c>
      <c r="E416" s="39">
        <v>19.34</v>
      </c>
      <c r="F416" s="54">
        <f t="shared" si="62"/>
        <v>36.939399999999999</v>
      </c>
      <c r="G416" s="39">
        <v>42.217500000000001</v>
      </c>
      <c r="H416" s="54">
        <f t="shared" si="63"/>
        <v>80.635424999999998</v>
      </c>
      <c r="I416" s="39">
        <v>22.875</v>
      </c>
      <c r="J416" s="54">
        <f t="shared" si="64"/>
        <v>43.691249999999997</v>
      </c>
      <c r="K416" s="20">
        <f t="shared" si="65"/>
        <v>2</v>
      </c>
      <c r="L416" s="127">
        <f t="shared" si="66"/>
        <v>0.53133507946466096</v>
      </c>
      <c r="M416" s="127">
        <f t="shared" si="67"/>
        <v>43.159914920535336</v>
      </c>
      <c r="N416" s="29"/>
      <c r="X416" s="121">
        <v>200</v>
      </c>
      <c r="Y416" s="121">
        <v>40</v>
      </c>
      <c r="Z416" s="127">
        <f t="shared" si="68"/>
        <v>43.159914920535336</v>
      </c>
    </row>
    <row r="417" spans="2:26" x14ac:dyDescent="0.2">
      <c r="B417" s="37">
        <v>42752</v>
      </c>
      <c r="C417" s="38">
        <v>0.95833333333575865</v>
      </c>
      <c r="D417" s="119">
        <f t="shared" si="61"/>
        <v>42752.958333333336</v>
      </c>
      <c r="E417" s="39">
        <v>17.452500000000001</v>
      </c>
      <c r="F417" s="54">
        <f t="shared" si="62"/>
        <v>33.334274999999998</v>
      </c>
      <c r="G417" s="39">
        <v>35.292499999999997</v>
      </c>
      <c r="H417" s="54">
        <f t="shared" si="63"/>
        <v>67.408674999999988</v>
      </c>
      <c r="I417" s="39">
        <v>17.84</v>
      </c>
      <c r="J417" s="54">
        <f t="shared" si="64"/>
        <v>34.074399999999997</v>
      </c>
      <c r="K417" s="20">
        <f t="shared" si="65"/>
        <v>2</v>
      </c>
      <c r="L417" s="127">
        <f t="shared" si="66"/>
        <v>-9.0855149205353385</v>
      </c>
      <c r="M417" s="127">
        <f t="shared" si="67"/>
        <v>43.159914920535336</v>
      </c>
      <c r="N417" s="29"/>
      <c r="X417" s="121">
        <v>200</v>
      </c>
      <c r="Y417" s="121">
        <v>40</v>
      </c>
      <c r="Z417" s="127">
        <f t="shared" si="68"/>
        <v>43.159914920535336</v>
      </c>
    </row>
    <row r="418" spans="2:26" x14ac:dyDescent="0.2">
      <c r="B418" s="37">
        <v>42753</v>
      </c>
      <c r="C418" s="38">
        <v>0</v>
      </c>
      <c r="D418" s="119">
        <f t="shared" si="61"/>
        <v>42753</v>
      </c>
      <c r="E418" s="39">
        <v>13.0825</v>
      </c>
      <c r="F418" s="54">
        <f t="shared" si="62"/>
        <v>24.987575</v>
      </c>
      <c r="G418" s="39">
        <v>26.567499999999999</v>
      </c>
      <c r="H418" s="54">
        <f t="shared" si="63"/>
        <v>50.743924999999997</v>
      </c>
      <c r="I418" s="39">
        <v>13.484999999999999</v>
      </c>
      <c r="J418" s="54">
        <f t="shared" si="64"/>
        <v>25.756349999999998</v>
      </c>
      <c r="K418" s="20">
        <f t="shared" si="65"/>
        <v>3</v>
      </c>
      <c r="L418" s="127">
        <f t="shared" si="66"/>
        <v>-17.403564920535338</v>
      </c>
      <c r="M418" s="127">
        <f t="shared" si="67"/>
        <v>43.159914920535336</v>
      </c>
      <c r="N418" s="29"/>
      <c r="X418" s="121">
        <v>200</v>
      </c>
      <c r="Y418" s="121">
        <v>40</v>
      </c>
      <c r="Z418" s="127">
        <f t="shared" si="68"/>
        <v>43.159914920535336</v>
      </c>
    </row>
    <row r="419" spans="2:26" x14ac:dyDescent="0.2">
      <c r="B419" s="37">
        <v>42753</v>
      </c>
      <c r="C419" s="38">
        <v>4.1666666664241347E-2</v>
      </c>
      <c r="D419" s="119">
        <f t="shared" si="61"/>
        <v>42753.041666666664</v>
      </c>
      <c r="E419" s="39">
        <v>15.487500000000001</v>
      </c>
      <c r="F419" s="54">
        <f t="shared" si="62"/>
        <v>29.581125</v>
      </c>
      <c r="G419" s="39">
        <v>30.487500000000001</v>
      </c>
      <c r="H419" s="54">
        <f t="shared" si="63"/>
        <v>58.231124999999999</v>
      </c>
      <c r="I419" s="39">
        <v>15</v>
      </c>
      <c r="J419" s="54">
        <f t="shared" si="64"/>
        <v>28.65</v>
      </c>
      <c r="K419" s="20">
        <f t="shared" si="65"/>
        <v>3</v>
      </c>
      <c r="L419" s="127">
        <f t="shared" si="66"/>
        <v>-14.509914920535337</v>
      </c>
      <c r="M419" s="127">
        <f t="shared" si="67"/>
        <v>43.159914920535336</v>
      </c>
      <c r="N419" s="29"/>
      <c r="X419" s="121">
        <v>200</v>
      </c>
      <c r="Y419" s="121">
        <v>40</v>
      </c>
      <c r="Z419" s="127">
        <f t="shared" si="68"/>
        <v>43.159914920535336</v>
      </c>
    </row>
    <row r="420" spans="2:26" x14ac:dyDescent="0.2">
      <c r="B420" s="37">
        <v>42753</v>
      </c>
      <c r="C420" s="38">
        <v>8.3333333335758653E-2</v>
      </c>
      <c r="D420" s="119">
        <f t="shared" si="61"/>
        <v>42753.083333333336</v>
      </c>
      <c r="E420" s="39">
        <v>8.5</v>
      </c>
      <c r="F420" s="54">
        <f t="shared" si="62"/>
        <v>16.234999999999999</v>
      </c>
      <c r="G420" s="39">
        <v>19.772500000000001</v>
      </c>
      <c r="H420" s="54">
        <f t="shared" si="63"/>
        <v>37.765475000000002</v>
      </c>
      <c r="I420" s="39">
        <v>11.275</v>
      </c>
      <c r="J420" s="54">
        <f t="shared" si="64"/>
        <v>21.535250000000001</v>
      </c>
      <c r="K420" s="20">
        <f t="shared" si="65"/>
        <v>3</v>
      </c>
      <c r="L420" s="127">
        <f t="shared" si="66"/>
        <v>-21.624664920535334</v>
      </c>
      <c r="M420" s="127">
        <f t="shared" si="67"/>
        <v>43.159914920535336</v>
      </c>
      <c r="N420" s="29"/>
      <c r="X420" s="121">
        <v>200</v>
      </c>
      <c r="Y420" s="121">
        <v>40</v>
      </c>
      <c r="Z420" s="127">
        <f t="shared" si="68"/>
        <v>43.159914920535336</v>
      </c>
    </row>
    <row r="421" spans="2:26" x14ac:dyDescent="0.2">
      <c r="B421" s="37">
        <v>42753</v>
      </c>
      <c r="C421" s="38">
        <v>0.125</v>
      </c>
      <c r="D421" s="119">
        <f t="shared" si="61"/>
        <v>42753.125</v>
      </c>
      <c r="E421" s="39">
        <v>9.0625</v>
      </c>
      <c r="F421" s="54">
        <f t="shared" si="62"/>
        <v>17.309374999999999</v>
      </c>
      <c r="G421" s="39">
        <v>21.64</v>
      </c>
      <c r="H421" s="54">
        <f t="shared" si="63"/>
        <v>41.3324</v>
      </c>
      <c r="I421" s="39">
        <v>12.574999999999999</v>
      </c>
      <c r="J421" s="54">
        <f t="shared" si="64"/>
        <v>24.018249999999998</v>
      </c>
      <c r="K421" s="20">
        <f t="shared" si="65"/>
        <v>3</v>
      </c>
      <c r="L421" s="127">
        <f t="shared" si="66"/>
        <v>-19.141664920535337</v>
      </c>
      <c r="M421" s="127">
        <f t="shared" si="67"/>
        <v>43.159914920535336</v>
      </c>
      <c r="N421" s="29"/>
      <c r="X421" s="121">
        <v>200</v>
      </c>
      <c r="Y421" s="121">
        <v>40</v>
      </c>
      <c r="Z421" s="127">
        <f t="shared" si="68"/>
        <v>43.159914920535336</v>
      </c>
    </row>
    <row r="422" spans="2:26" x14ac:dyDescent="0.2">
      <c r="B422" s="37">
        <v>42753</v>
      </c>
      <c r="C422" s="38">
        <v>0.16666666666424135</v>
      </c>
      <c r="D422" s="119">
        <f t="shared" si="61"/>
        <v>42753.166666666664</v>
      </c>
      <c r="E422" s="39">
        <v>9.7149999999999999</v>
      </c>
      <c r="F422" s="54">
        <f t="shared" si="62"/>
        <v>18.55565</v>
      </c>
      <c r="G422" s="39">
        <v>20.239999999999998</v>
      </c>
      <c r="H422" s="54">
        <f t="shared" si="63"/>
        <v>38.658399999999993</v>
      </c>
      <c r="I422" s="39">
        <v>10.522500000000001</v>
      </c>
      <c r="J422" s="54">
        <f t="shared" si="64"/>
        <v>20.097975000000002</v>
      </c>
      <c r="K422" s="20">
        <f t="shared" si="65"/>
        <v>3</v>
      </c>
      <c r="L422" s="127">
        <f t="shared" si="66"/>
        <v>-23.061939920535334</v>
      </c>
      <c r="M422" s="127">
        <f t="shared" si="67"/>
        <v>43.159914920535336</v>
      </c>
      <c r="N422" s="29"/>
      <c r="X422" s="121">
        <v>200</v>
      </c>
      <c r="Y422" s="121">
        <v>40</v>
      </c>
      <c r="Z422" s="127">
        <f t="shared" si="68"/>
        <v>43.159914920535336</v>
      </c>
    </row>
    <row r="423" spans="2:26" x14ac:dyDescent="0.2">
      <c r="B423" s="37">
        <v>42753</v>
      </c>
      <c r="C423" s="38">
        <v>0.20833333333575865</v>
      </c>
      <c r="D423" s="119">
        <f t="shared" si="61"/>
        <v>42753.208333333336</v>
      </c>
      <c r="E423" s="39">
        <v>19.114999999999998</v>
      </c>
      <c r="F423" s="54">
        <f t="shared" si="62"/>
        <v>36.509649999999993</v>
      </c>
      <c r="G423" s="39">
        <v>33.342500000000001</v>
      </c>
      <c r="H423" s="54">
        <f t="shared" si="63"/>
        <v>63.684174999999996</v>
      </c>
      <c r="I423" s="39">
        <v>14.227499999999999</v>
      </c>
      <c r="J423" s="54">
        <f t="shared" si="64"/>
        <v>27.174524999999996</v>
      </c>
      <c r="K423" s="20">
        <f t="shared" si="65"/>
        <v>3</v>
      </c>
      <c r="L423" s="127">
        <f t="shared" si="66"/>
        <v>-15.98538992053534</v>
      </c>
      <c r="M423" s="127">
        <f t="shared" si="67"/>
        <v>43.159914920535336</v>
      </c>
      <c r="N423" s="29"/>
      <c r="X423" s="121">
        <v>200</v>
      </c>
      <c r="Y423" s="121">
        <v>40</v>
      </c>
      <c r="Z423" s="127">
        <f t="shared" si="68"/>
        <v>43.159914920535336</v>
      </c>
    </row>
    <row r="424" spans="2:26" x14ac:dyDescent="0.2">
      <c r="B424" s="37">
        <v>42753</v>
      </c>
      <c r="C424" s="38">
        <v>0.25</v>
      </c>
      <c r="D424" s="119">
        <f t="shared" si="61"/>
        <v>42753.25</v>
      </c>
      <c r="E424" s="39">
        <v>30.107500000000002</v>
      </c>
      <c r="F424" s="54">
        <f t="shared" si="62"/>
        <v>57.505324999999999</v>
      </c>
      <c r="G424" s="39">
        <v>51.57</v>
      </c>
      <c r="H424" s="54">
        <f t="shared" si="63"/>
        <v>98.498699999999999</v>
      </c>
      <c r="I424" s="39">
        <v>21.467500000000001</v>
      </c>
      <c r="J424" s="54">
        <f t="shared" si="64"/>
        <v>41.002924999999998</v>
      </c>
      <c r="K424" s="20">
        <f t="shared" si="65"/>
        <v>3</v>
      </c>
      <c r="L424" s="127">
        <f t="shared" si="66"/>
        <v>-2.156989920535338</v>
      </c>
      <c r="M424" s="127">
        <f t="shared" si="67"/>
        <v>43.159914920535336</v>
      </c>
      <c r="N424" s="29"/>
      <c r="X424" s="121">
        <v>200</v>
      </c>
      <c r="Y424" s="121">
        <v>40</v>
      </c>
      <c r="Z424" s="127">
        <f t="shared" si="68"/>
        <v>43.159914920535336</v>
      </c>
    </row>
    <row r="425" spans="2:26" x14ac:dyDescent="0.2">
      <c r="B425" s="37">
        <v>42753</v>
      </c>
      <c r="C425" s="38">
        <v>0.29166666666424135</v>
      </c>
      <c r="D425" s="119">
        <f t="shared" si="61"/>
        <v>42753.291666666664</v>
      </c>
      <c r="E425" s="39">
        <v>71.83</v>
      </c>
      <c r="F425" s="54">
        <f t="shared" si="62"/>
        <v>137.1953</v>
      </c>
      <c r="G425" s="39">
        <v>101.4</v>
      </c>
      <c r="H425" s="54">
        <f t="shared" si="63"/>
        <v>193.67400000000001</v>
      </c>
      <c r="I425" s="39">
        <v>29.567499999999999</v>
      </c>
      <c r="J425" s="54">
        <f t="shared" si="64"/>
        <v>56.473924999999994</v>
      </c>
      <c r="K425" s="20">
        <f t="shared" si="65"/>
        <v>3</v>
      </c>
      <c r="L425" s="127">
        <f t="shared" si="66"/>
        <v>13.314010079464659</v>
      </c>
      <c r="M425" s="127">
        <f t="shared" si="67"/>
        <v>43.159914920535336</v>
      </c>
      <c r="N425" s="29"/>
      <c r="X425" s="121">
        <v>200</v>
      </c>
      <c r="Y425" s="121">
        <v>40</v>
      </c>
      <c r="Z425" s="127">
        <f t="shared" si="68"/>
        <v>43.159914920535336</v>
      </c>
    </row>
    <row r="426" spans="2:26" x14ac:dyDescent="0.2">
      <c r="B426" s="37">
        <v>42753</v>
      </c>
      <c r="C426" s="38">
        <v>0.33333333333575865</v>
      </c>
      <c r="D426" s="119">
        <f t="shared" si="61"/>
        <v>42753.333333333336</v>
      </c>
      <c r="E426" s="39">
        <v>84.38</v>
      </c>
      <c r="F426" s="54">
        <f t="shared" si="62"/>
        <v>161.16579999999999</v>
      </c>
      <c r="G426" s="39">
        <v>116.69499999999999</v>
      </c>
      <c r="H426" s="54">
        <f t="shared" si="63"/>
        <v>222.88744999999997</v>
      </c>
      <c r="I426" s="39">
        <v>32.32</v>
      </c>
      <c r="J426" s="54">
        <f t="shared" si="64"/>
        <v>61.731200000000001</v>
      </c>
      <c r="K426" s="20">
        <f t="shared" si="65"/>
        <v>3</v>
      </c>
      <c r="L426" s="127">
        <f t="shared" si="66"/>
        <v>18.571285079464666</v>
      </c>
      <c r="M426" s="127">
        <f t="shared" si="67"/>
        <v>43.159914920535336</v>
      </c>
      <c r="N426" s="29"/>
      <c r="X426" s="121">
        <v>200</v>
      </c>
      <c r="Y426" s="121">
        <v>40</v>
      </c>
      <c r="Z426" s="127">
        <f t="shared" si="68"/>
        <v>43.159914920535336</v>
      </c>
    </row>
    <row r="427" spans="2:26" x14ac:dyDescent="0.2">
      <c r="B427" s="37">
        <v>42753</v>
      </c>
      <c r="C427" s="38">
        <v>0.375</v>
      </c>
      <c r="D427" s="119">
        <f t="shared" si="61"/>
        <v>42753.375</v>
      </c>
      <c r="E427" s="39">
        <v>87.602500000000006</v>
      </c>
      <c r="F427" s="54">
        <f t="shared" si="62"/>
        <v>167.320775</v>
      </c>
      <c r="G427" s="39">
        <v>121</v>
      </c>
      <c r="H427" s="54">
        <f t="shared" si="63"/>
        <v>231.10999999999999</v>
      </c>
      <c r="I427" s="39">
        <v>33.395000000000003</v>
      </c>
      <c r="J427" s="54">
        <f t="shared" si="64"/>
        <v>63.784450000000007</v>
      </c>
      <c r="K427" s="20">
        <f t="shared" si="65"/>
        <v>3</v>
      </c>
      <c r="L427" s="127">
        <f t="shared" si="66"/>
        <v>20.624535079464671</v>
      </c>
      <c r="M427" s="127">
        <f t="shared" si="67"/>
        <v>43.159914920535336</v>
      </c>
      <c r="N427" s="29"/>
      <c r="X427" s="121">
        <v>200</v>
      </c>
      <c r="Y427" s="121">
        <v>40</v>
      </c>
      <c r="Z427" s="127">
        <f t="shared" si="68"/>
        <v>43.159914920535336</v>
      </c>
    </row>
    <row r="428" spans="2:26" x14ac:dyDescent="0.2">
      <c r="B428" s="37">
        <v>42753</v>
      </c>
      <c r="C428" s="38">
        <v>0.41666666666424135</v>
      </c>
      <c r="D428" s="119">
        <f t="shared" si="61"/>
        <v>42753.416666666664</v>
      </c>
      <c r="E428" s="39">
        <v>74.034999999999997</v>
      </c>
      <c r="F428" s="54">
        <f t="shared" si="62"/>
        <v>141.40684999999999</v>
      </c>
      <c r="G428" s="39">
        <v>105.46250000000001</v>
      </c>
      <c r="H428" s="54">
        <f t="shared" si="63"/>
        <v>201.43337500000001</v>
      </c>
      <c r="I428" s="39">
        <v>31.425000000000001</v>
      </c>
      <c r="J428" s="54">
        <f t="shared" si="64"/>
        <v>60.021749999999997</v>
      </c>
      <c r="K428" s="20">
        <f t="shared" si="65"/>
        <v>3</v>
      </c>
      <c r="L428" s="127">
        <f t="shared" si="66"/>
        <v>16.861835079464662</v>
      </c>
      <c r="M428" s="127">
        <f t="shared" si="67"/>
        <v>43.159914920535336</v>
      </c>
      <c r="N428" s="29"/>
      <c r="X428" s="121">
        <v>200</v>
      </c>
      <c r="Y428" s="121">
        <v>40</v>
      </c>
      <c r="Z428" s="127">
        <f t="shared" si="68"/>
        <v>43.159914920535336</v>
      </c>
    </row>
    <row r="429" spans="2:26" x14ac:dyDescent="0.2">
      <c r="B429" s="37">
        <v>42753</v>
      </c>
      <c r="C429" s="38">
        <v>0.45833333333575865</v>
      </c>
      <c r="D429" s="119">
        <f t="shared" si="61"/>
        <v>42753.458333333336</v>
      </c>
      <c r="E429" s="39">
        <v>68.344999999999999</v>
      </c>
      <c r="F429" s="54">
        <f t="shared" si="62"/>
        <v>130.53895</v>
      </c>
      <c r="G429" s="39">
        <v>97.352500000000006</v>
      </c>
      <c r="H429" s="54">
        <f t="shared" si="63"/>
        <v>185.943275</v>
      </c>
      <c r="I429" s="39">
        <v>29.002500000000001</v>
      </c>
      <c r="J429" s="54">
        <f t="shared" si="64"/>
        <v>55.394775000000003</v>
      </c>
      <c r="K429" s="20">
        <f t="shared" si="65"/>
        <v>3</v>
      </c>
      <c r="L429" s="127">
        <f t="shared" si="66"/>
        <v>12.234860079464667</v>
      </c>
      <c r="M429" s="127">
        <f t="shared" si="67"/>
        <v>43.159914920535336</v>
      </c>
      <c r="N429" s="29"/>
      <c r="X429" s="121">
        <v>200</v>
      </c>
      <c r="Y429" s="121">
        <v>40</v>
      </c>
      <c r="Z429" s="127">
        <f t="shared" si="68"/>
        <v>43.159914920535336</v>
      </c>
    </row>
    <row r="430" spans="2:26" x14ac:dyDescent="0.2">
      <c r="B430" s="37">
        <v>42753</v>
      </c>
      <c r="C430" s="38">
        <v>0.5</v>
      </c>
      <c r="D430" s="119">
        <f t="shared" si="61"/>
        <v>42753.5</v>
      </c>
      <c r="E430" s="39">
        <v>80.342500000000001</v>
      </c>
      <c r="F430" s="54">
        <f t="shared" si="62"/>
        <v>153.45417499999999</v>
      </c>
      <c r="G430" s="39">
        <v>113.07</v>
      </c>
      <c r="H430" s="54">
        <f t="shared" si="63"/>
        <v>215.96369999999999</v>
      </c>
      <c r="I430" s="39">
        <v>32.727499999999999</v>
      </c>
      <c r="J430" s="54">
        <f t="shared" si="64"/>
        <v>62.509524999999996</v>
      </c>
      <c r="K430" s="20">
        <f t="shared" si="65"/>
        <v>3</v>
      </c>
      <c r="L430" s="127">
        <f t="shared" si="66"/>
        <v>19.349610079464661</v>
      </c>
      <c r="M430" s="127">
        <f t="shared" si="67"/>
        <v>43.159914920535336</v>
      </c>
      <c r="N430" s="29"/>
      <c r="X430" s="121">
        <v>200</v>
      </c>
      <c r="Y430" s="121">
        <v>40</v>
      </c>
      <c r="Z430" s="127">
        <f t="shared" si="68"/>
        <v>43.159914920535336</v>
      </c>
    </row>
    <row r="431" spans="2:26" x14ac:dyDescent="0.2">
      <c r="B431" s="37">
        <v>42753</v>
      </c>
      <c r="C431" s="38">
        <v>0.54166666666424135</v>
      </c>
      <c r="D431" s="119">
        <f t="shared" si="61"/>
        <v>42753.541666666664</v>
      </c>
      <c r="E431" s="39">
        <v>79.207499999999996</v>
      </c>
      <c r="F431" s="54">
        <f t="shared" si="62"/>
        <v>151.28632499999998</v>
      </c>
      <c r="G431" s="39">
        <v>109.235</v>
      </c>
      <c r="H431" s="54">
        <f t="shared" si="63"/>
        <v>208.63884999999999</v>
      </c>
      <c r="I431" s="39">
        <v>30.0275</v>
      </c>
      <c r="J431" s="54">
        <f t="shared" si="64"/>
        <v>57.352525</v>
      </c>
      <c r="K431" s="20">
        <f t="shared" si="65"/>
        <v>3</v>
      </c>
      <c r="L431" s="127">
        <f t="shared" si="66"/>
        <v>14.192610079464664</v>
      </c>
      <c r="M431" s="127">
        <f t="shared" si="67"/>
        <v>43.159914920535336</v>
      </c>
      <c r="N431" s="29"/>
      <c r="X431" s="121">
        <v>200</v>
      </c>
      <c r="Y431" s="121">
        <v>40</v>
      </c>
      <c r="Z431" s="127">
        <f t="shared" si="68"/>
        <v>43.159914920535336</v>
      </c>
    </row>
    <row r="432" spans="2:26" x14ac:dyDescent="0.2">
      <c r="B432" s="37">
        <v>42753</v>
      </c>
      <c r="C432" s="38">
        <v>0.58333333333575865</v>
      </c>
      <c r="D432" s="119">
        <f t="shared" si="61"/>
        <v>42753.583333333336</v>
      </c>
      <c r="E432" s="39">
        <v>111.1675</v>
      </c>
      <c r="F432" s="54">
        <f t="shared" si="62"/>
        <v>212.329925</v>
      </c>
      <c r="G432" s="39">
        <v>150.72749999999999</v>
      </c>
      <c r="H432" s="54">
        <f t="shared" si="63"/>
        <v>287.88952499999999</v>
      </c>
      <c r="I432" s="39">
        <v>39.56</v>
      </c>
      <c r="J432" s="54">
        <f t="shared" si="64"/>
        <v>75.559600000000003</v>
      </c>
      <c r="K432" s="20">
        <f t="shared" si="65"/>
        <v>3</v>
      </c>
      <c r="L432" s="127">
        <f t="shared" si="66"/>
        <v>32.399685079464668</v>
      </c>
      <c r="M432" s="127">
        <f t="shared" si="67"/>
        <v>43.159914920535336</v>
      </c>
      <c r="N432" s="29"/>
      <c r="X432" s="121">
        <v>200</v>
      </c>
      <c r="Y432" s="121">
        <v>40</v>
      </c>
      <c r="Z432" s="127">
        <f t="shared" si="68"/>
        <v>43.159914920535336</v>
      </c>
    </row>
    <row r="433" spans="2:26" x14ac:dyDescent="0.2">
      <c r="B433" s="37">
        <v>42753</v>
      </c>
      <c r="C433" s="38">
        <v>0.625</v>
      </c>
      <c r="D433" s="119">
        <f t="shared" si="61"/>
        <v>42753.625</v>
      </c>
      <c r="E433" s="39">
        <v>130.27250000000001</v>
      </c>
      <c r="F433" s="54">
        <f t="shared" si="62"/>
        <v>248.82047500000002</v>
      </c>
      <c r="G433" s="39">
        <v>172.5325</v>
      </c>
      <c r="H433" s="54">
        <f t="shared" si="63"/>
        <v>329.53707499999996</v>
      </c>
      <c r="I433" s="39">
        <v>42.262500000000003</v>
      </c>
      <c r="J433" s="54">
        <f t="shared" si="64"/>
        <v>80.721375000000009</v>
      </c>
      <c r="K433" s="20">
        <f t="shared" si="65"/>
        <v>3</v>
      </c>
      <c r="L433" s="127">
        <f t="shared" si="66"/>
        <v>37.561460079464673</v>
      </c>
      <c r="M433" s="127">
        <f t="shared" si="67"/>
        <v>43.159914920535336</v>
      </c>
      <c r="N433" s="29"/>
      <c r="X433" s="121">
        <v>200</v>
      </c>
      <c r="Y433" s="121">
        <v>40</v>
      </c>
      <c r="Z433" s="127">
        <f t="shared" si="68"/>
        <v>43.159914920535336</v>
      </c>
    </row>
    <row r="434" spans="2:26" x14ac:dyDescent="0.2">
      <c r="B434" s="37">
        <v>42753</v>
      </c>
      <c r="C434" s="38">
        <v>0.66666666666424135</v>
      </c>
      <c r="D434" s="119">
        <f t="shared" si="61"/>
        <v>42753.666666666664</v>
      </c>
      <c r="E434" s="39">
        <v>140.1875</v>
      </c>
      <c r="F434" s="54">
        <f t="shared" si="62"/>
        <v>267.75812500000001</v>
      </c>
      <c r="G434" s="39">
        <v>183.27500000000001</v>
      </c>
      <c r="H434" s="54">
        <f t="shared" si="63"/>
        <v>350.05525</v>
      </c>
      <c r="I434" s="39">
        <v>43.092500000000001</v>
      </c>
      <c r="J434" s="54">
        <f t="shared" si="64"/>
        <v>82.306674999999998</v>
      </c>
      <c r="K434" s="20">
        <f t="shared" si="65"/>
        <v>3</v>
      </c>
      <c r="L434" s="127">
        <f t="shared" si="66"/>
        <v>39.146760079464663</v>
      </c>
      <c r="M434" s="127">
        <f t="shared" si="67"/>
        <v>43.159914920535336</v>
      </c>
      <c r="N434" s="29"/>
      <c r="X434" s="121">
        <v>200</v>
      </c>
      <c r="Y434" s="121">
        <v>40</v>
      </c>
      <c r="Z434" s="127">
        <f t="shared" si="68"/>
        <v>43.159914920535336</v>
      </c>
    </row>
    <row r="435" spans="2:26" x14ac:dyDescent="0.2">
      <c r="B435" s="37">
        <v>42753</v>
      </c>
      <c r="C435" s="38">
        <v>0.70833333333575865</v>
      </c>
      <c r="D435" s="119">
        <f t="shared" si="61"/>
        <v>42753.708333333336</v>
      </c>
      <c r="E435" s="39">
        <v>111.705</v>
      </c>
      <c r="F435" s="54">
        <f t="shared" si="62"/>
        <v>213.35655</v>
      </c>
      <c r="G435" s="39">
        <v>146.46250000000001</v>
      </c>
      <c r="H435" s="54">
        <f t="shared" si="63"/>
        <v>279.74337500000001</v>
      </c>
      <c r="I435" s="39">
        <v>34.7575</v>
      </c>
      <c r="J435" s="54">
        <f t="shared" si="64"/>
        <v>66.386825000000002</v>
      </c>
      <c r="K435" s="20">
        <f t="shared" si="65"/>
        <v>3</v>
      </c>
      <c r="L435" s="127">
        <f t="shared" si="66"/>
        <v>23.226910079464666</v>
      </c>
      <c r="M435" s="127">
        <f t="shared" si="67"/>
        <v>43.159914920535336</v>
      </c>
      <c r="N435" s="29"/>
      <c r="X435" s="121">
        <v>200</v>
      </c>
      <c r="Y435" s="121">
        <v>40</v>
      </c>
      <c r="Z435" s="127">
        <f t="shared" si="68"/>
        <v>43.159914920535336</v>
      </c>
    </row>
    <row r="436" spans="2:26" x14ac:dyDescent="0.2">
      <c r="B436" s="37">
        <v>42753</v>
      </c>
      <c r="C436" s="38">
        <v>0.75</v>
      </c>
      <c r="D436" s="119">
        <f t="shared" si="61"/>
        <v>42753.75</v>
      </c>
      <c r="E436" s="39">
        <v>109.97499999999999</v>
      </c>
      <c r="F436" s="54">
        <f t="shared" si="62"/>
        <v>210.05224999999999</v>
      </c>
      <c r="G436" s="39">
        <v>151.26499999999999</v>
      </c>
      <c r="H436" s="54">
        <f t="shared" si="63"/>
        <v>288.91614999999996</v>
      </c>
      <c r="I436" s="39">
        <v>41.287500000000001</v>
      </c>
      <c r="J436" s="54">
        <f t="shared" si="64"/>
        <v>78.859125000000006</v>
      </c>
      <c r="K436" s="20">
        <f t="shared" si="65"/>
        <v>3</v>
      </c>
      <c r="L436" s="127">
        <f t="shared" si="66"/>
        <v>35.69921007946467</v>
      </c>
      <c r="M436" s="127">
        <f t="shared" si="67"/>
        <v>43.159914920535336</v>
      </c>
      <c r="N436" s="29"/>
      <c r="X436" s="121">
        <v>200</v>
      </c>
      <c r="Y436" s="121">
        <v>40</v>
      </c>
      <c r="Z436" s="127">
        <f t="shared" si="68"/>
        <v>43.159914920535336</v>
      </c>
    </row>
    <row r="437" spans="2:26" x14ac:dyDescent="0.2">
      <c r="B437" s="37">
        <v>42753</v>
      </c>
      <c r="C437" s="38">
        <v>0.79166666666424135</v>
      </c>
      <c r="D437" s="119">
        <f t="shared" si="61"/>
        <v>42753.791666666664</v>
      </c>
      <c r="E437" s="39">
        <v>91.57</v>
      </c>
      <c r="F437" s="54">
        <f t="shared" si="62"/>
        <v>174.89869999999999</v>
      </c>
      <c r="G437" s="39">
        <v>125.3075</v>
      </c>
      <c r="H437" s="54">
        <f t="shared" si="63"/>
        <v>239.33732499999999</v>
      </c>
      <c r="I437" s="39">
        <v>33.737499999999997</v>
      </c>
      <c r="J437" s="54">
        <f t="shared" si="64"/>
        <v>64.438624999999988</v>
      </c>
      <c r="K437" s="20">
        <f t="shared" si="65"/>
        <v>3</v>
      </c>
      <c r="L437" s="127">
        <f t="shared" si="66"/>
        <v>21.278710079464652</v>
      </c>
      <c r="M437" s="127">
        <f t="shared" si="67"/>
        <v>43.159914920535336</v>
      </c>
      <c r="N437" s="29"/>
      <c r="X437" s="121">
        <v>200</v>
      </c>
      <c r="Y437" s="121">
        <v>40</v>
      </c>
      <c r="Z437" s="127">
        <f t="shared" si="68"/>
        <v>43.159914920535336</v>
      </c>
    </row>
    <row r="438" spans="2:26" x14ac:dyDescent="0.2">
      <c r="B438" s="37">
        <v>42753</v>
      </c>
      <c r="C438" s="38">
        <v>0.83333333333575865</v>
      </c>
      <c r="D438" s="119">
        <f t="shared" si="61"/>
        <v>42753.833333333336</v>
      </c>
      <c r="E438" s="39">
        <v>85.457499999999996</v>
      </c>
      <c r="F438" s="54">
        <f t="shared" si="62"/>
        <v>163.22382499999998</v>
      </c>
      <c r="G438" s="39">
        <v>115.13500000000001</v>
      </c>
      <c r="H438" s="54">
        <f t="shared" si="63"/>
        <v>219.90785</v>
      </c>
      <c r="I438" s="39">
        <v>29.677499999999998</v>
      </c>
      <c r="J438" s="54">
        <f t="shared" si="64"/>
        <v>56.684024999999991</v>
      </c>
      <c r="K438" s="20">
        <f t="shared" si="65"/>
        <v>3</v>
      </c>
      <c r="L438" s="127">
        <f t="shared" si="66"/>
        <v>13.524110079464656</v>
      </c>
      <c r="M438" s="127">
        <f t="shared" si="67"/>
        <v>43.159914920535336</v>
      </c>
      <c r="N438" s="29"/>
      <c r="X438" s="121">
        <v>200</v>
      </c>
      <c r="Y438" s="121">
        <v>40</v>
      </c>
      <c r="Z438" s="127">
        <f t="shared" si="68"/>
        <v>43.159914920535336</v>
      </c>
    </row>
    <row r="439" spans="2:26" x14ac:dyDescent="0.2">
      <c r="B439" s="37">
        <v>42753</v>
      </c>
      <c r="C439" s="38">
        <v>0.875</v>
      </c>
      <c r="D439" s="119">
        <f t="shared" si="61"/>
        <v>42753.875</v>
      </c>
      <c r="E439" s="39">
        <v>79.63</v>
      </c>
      <c r="F439" s="54">
        <f t="shared" si="62"/>
        <v>152.09329999999997</v>
      </c>
      <c r="G439" s="39">
        <v>106.3</v>
      </c>
      <c r="H439" s="54">
        <f t="shared" si="63"/>
        <v>203.03299999999999</v>
      </c>
      <c r="I439" s="39">
        <v>26.67</v>
      </c>
      <c r="J439" s="54">
        <f t="shared" si="64"/>
        <v>50.939700000000002</v>
      </c>
      <c r="K439" s="20">
        <f t="shared" si="65"/>
        <v>3</v>
      </c>
      <c r="L439" s="127">
        <f t="shared" si="66"/>
        <v>7.7797850794646664</v>
      </c>
      <c r="M439" s="127">
        <f t="shared" si="67"/>
        <v>43.159914920535336</v>
      </c>
      <c r="N439" s="29"/>
      <c r="X439" s="121">
        <v>200</v>
      </c>
      <c r="Y439" s="121">
        <v>40</v>
      </c>
      <c r="Z439" s="127">
        <f t="shared" si="68"/>
        <v>43.159914920535336</v>
      </c>
    </row>
    <row r="440" spans="2:26" x14ac:dyDescent="0.2">
      <c r="B440" s="37">
        <v>42753</v>
      </c>
      <c r="C440" s="38">
        <v>0.91666666666424135</v>
      </c>
      <c r="D440" s="119">
        <f t="shared" si="61"/>
        <v>42753.916666666664</v>
      </c>
      <c r="E440" s="39">
        <v>78.3125</v>
      </c>
      <c r="F440" s="54">
        <f t="shared" si="62"/>
        <v>149.576875</v>
      </c>
      <c r="G440" s="39">
        <v>104.68</v>
      </c>
      <c r="H440" s="54">
        <f t="shared" si="63"/>
        <v>199.93880000000001</v>
      </c>
      <c r="I440" s="39">
        <v>26.3675</v>
      </c>
      <c r="J440" s="54">
        <f t="shared" si="64"/>
        <v>50.361924999999999</v>
      </c>
      <c r="K440" s="20">
        <f t="shared" si="65"/>
        <v>3</v>
      </c>
      <c r="L440" s="127">
        <f t="shared" si="66"/>
        <v>7.2020100794646638</v>
      </c>
      <c r="M440" s="127">
        <f t="shared" si="67"/>
        <v>43.159914920535336</v>
      </c>
      <c r="N440" s="29"/>
      <c r="X440" s="121">
        <v>200</v>
      </c>
      <c r="Y440" s="121">
        <v>40</v>
      </c>
      <c r="Z440" s="127">
        <f t="shared" si="68"/>
        <v>43.159914920535336</v>
      </c>
    </row>
    <row r="441" spans="2:26" x14ac:dyDescent="0.2">
      <c r="B441" s="37">
        <v>42753</v>
      </c>
      <c r="C441" s="38">
        <v>0.95833333333575865</v>
      </c>
      <c r="D441" s="119">
        <f t="shared" si="61"/>
        <v>42753.958333333336</v>
      </c>
      <c r="E441" s="39">
        <v>69.877499999999998</v>
      </c>
      <c r="F441" s="54">
        <f t="shared" si="62"/>
        <v>133.466025</v>
      </c>
      <c r="G441" s="39">
        <v>94.17</v>
      </c>
      <c r="H441" s="54">
        <f t="shared" si="63"/>
        <v>179.8647</v>
      </c>
      <c r="I441" s="39">
        <v>24.2925</v>
      </c>
      <c r="J441" s="54">
        <f t="shared" si="64"/>
        <v>46.398674999999997</v>
      </c>
      <c r="K441" s="20">
        <f t="shared" si="65"/>
        <v>3</v>
      </c>
      <c r="L441" s="127">
        <f t="shared" si="66"/>
        <v>3.2387600794646616</v>
      </c>
      <c r="M441" s="127">
        <f t="shared" si="67"/>
        <v>43.159914920535336</v>
      </c>
      <c r="N441" s="29"/>
      <c r="X441" s="121">
        <v>200</v>
      </c>
      <c r="Y441" s="121">
        <v>40</v>
      </c>
      <c r="Z441" s="127">
        <f t="shared" si="68"/>
        <v>43.159914920535336</v>
      </c>
    </row>
    <row r="442" spans="2:26" x14ac:dyDescent="0.2">
      <c r="B442" s="37">
        <v>42754</v>
      </c>
      <c r="C442" s="38">
        <v>0</v>
      </c>
      <c r="D442" s="119">
        <f t="shared" si="61"/>
        <v>42754</v>
      </c>
      <c r="E442" s="39">
        <v>63.314999999999998</v>
      </c>
      <c r="F442" s="54">
        <f t="shared" si="62"/>
        <v>120.93164999999999</v>
      </c>
      <c r="G442" s="39">
        <v>87.337500000000006</v>
      </c>
      <c r="H442" s="54">
        <f t="shared" si="63"/>
        <v>166.81462500000001</v>
      </c>
      <c r="I442" s="39">
        <v>24.024999999999999</v>
      </c>
      <c r="J442" s="54">
        <f t="shared" si="64"/>
        <v>45.887749999999997</v>
      </c>
      <c r="K442" s="20">
        <f t="shared" si="65"/>
        <v>4</v>
      </c>
      <c r="L442" s="127">
        <f t="shared" si="66"/>
        <v>2.7278350794646613</v>
      </c>
      <c r="M442" s="127">
        <f t="shared" si="67"/>
        <v>43.159914920535336</v>
      </c>
      <c r="N442" s="29"/>
      <c r="X442" s="121">
        <v>200</v>
      </c>
      <c r="Y442" s="121">
        <v>40</v>
      </c>
      <c r="Z442" s="127">
        <f t="shared" si="68"/>
        <v>43.159914920535336</v>
      </c>
    </row>
    <row r="443" spans="2:26" x14ac:dyDescent="0.2">
      <c r="B443" s="37">
        <v>42754</v>
      </c>
      <c r="C443" s="38">
        <v>4.1666666664241347E-2</v>
      </c>
      <c r="D443" s="119">
        <f t="shared" si="61"/>
        <v>42754.041666666664</v>
      </c>
      <c r="E443" s="39">
        <v>70.602500000000006</v>
      </c>
      <c r="F443" s="54">
        <f t="shared" si="62"/>
        <v>134.850775</v>
      </c>
      <c r="G443" s="39">
        <v>92.657499999999999</v>
      </c>
      <c r="H443" s="54">
        <f t="shared" si="63"/>
        <v>176.97582499999999</v>
      </c>
      <c r="I443" s="39">
        <v>22.057500000000001</v>
      </c>
      <c r="J443" s="54">
        <f t="shared" si="64"/>
        <v>42.129824999999997</v>
      </c>
      <c r="K443" s="20">
        <f t="shared" si="65"/>
        <v>4</v>
      </c>
      <c r="L443" s="127">
        <f t="shared" si="66"/>
        <v>-1.0300899205353389</v>
      </c>
      <c r="M443" s="127">
        <f t="shared" si="67"/>
        <v>43.159914920535336</v>
      </c>
      <c r="N443" s="29"/>
      <c r="X443" s="121">
        <v>200</v>
      </c>
      <c r="Y443" s="121">
        <v>40</v>
      </c>
      <c r="Z443" s="127">
        <f t="shared" si="68"/>
        <v>43.159914920535336</v>
      </c>
    </row>
    <row r="444" spans="2:26" x14ac:dyDescent="0.2">
      <c r="B444" s="37">
        <v>42754</v>
      </c>
      <c r="C444" s="38">
        <v>8.3333333335758653E-2</v>
      </c>
      <c r="D444" s="119">
        <f t="shared" si="61"/>
        <v>42754.083333333336</v>
      </c>
      <c r="E444" s="39">
        <v>97.947500000000005</v>
      </c>
      <c r="F444" s="54">
        <f t="shared" si="62"/>
        <v>187.079725</v>
      </c>
      <c r="G444" s="39">
        <v>122.5175</v>
      </c>
      <c r="H444" s="54">
        <f t="shared" si="63"/>
        <v>234.00842499999999</v>
      </c>
      <c r="I444" s="39">
        <v>24.572500000000002</v>
      </c>
      <c r="J444" s="54">
        <f t="shared" si="64"/>
        <v>46.933475000000001</v>
      </c>
      <c r="K444" s="20">
        <f t="shared" si="65"/>
        <v>4</v>
      </c>
      <c r="L444" s="127">
        <f t="shared" si="66"/>
        <v>3.7735600794646658</v>
      </c>
      <c r="M444" s="127">
        <f t="shared" si="67"/>
        <v>43.159914920535336</v>
      </c>
      <c r="N444" s="29"/>
      <c r="X444" s="121">
        <v>200</v>
      </c>
      <c r="Y444" s="121">
        <v>40</v>
      </c>
      <c r="Z444" s="127">
        <f t="shared" si="68"/>
        <v>43.159914920535336</v>
      </c>
    </row>
    <row r="445" spans="2:26" x14ac:dyDescent="0.2">
      <c r="B445" s="37">
        <v>42754</v>
      </c>
      <c r="C445" s="38">
        <v>0.125</v>
      </c>
      <c r="D445" s="119">
        <f t="shared" si="61"/>
        <v>42754.125</v>
      </c>
      <c r="E445" s="39">
        <v>85.185000000000002</v>
      </c>
      <c r="F445" s="54">
        <f t="shared" si="62"/>
        <v>162.70335</v>
      </c>
      <c r="G445" s="39">
        <v>108.69750000000001</v>
      </c>
      <c r="H445" s="54">
        <f t="shared" si="63"/>
        <v>207.612225</v>
      </c>
      <c r="I445" s="39">
        <v>23.517499999999998</v>
      </c>
      <c r="J445" s="54">
        <f t="shared" si="64"/>
        <v>44.918424999999992</v>
      </c>
      <c r="K445" s="20">
        <f t="shared" si="65"/>
        <v>4</v>
      </c>
      <c r="L445" s="127">
        <f t="shared" si="66"/>
        <v>1.7585100794646564</v>
      </c>
      <c r="M445" s="127">
        <f t="shared" si="67"/>
        <v>43.159914920535336</v>
      </c>
      <c r="N445" s="29"/>
      <c r="X445" s="121">
        <v>200</v>
      </c>
      <c r="Y445" s="121">
        <v>40</v>
      </c>
      <c r="Z445" s="127">
        <f t="shared" si="68"/>
        <v>43.159914920535336</v>
      </c>
    </row>
    <row r="446" spans="2:26" x14ac:dyDescent="0.2">
      <c r="B446" s="37">
        <v>42754</v>
      </c>
      <c r="C446" s="38">
        <v>0.16666666666424135</v>
      </c>
      <c r="D446" s="119">
        <f t="shared" si="61"/>
        <v>42754.166666666664</v>
      </c>
      <c r="E446" s="39">
        <v>97.582499999999996</v>
      </c>
      <c r="F446" s="54">
        <f t="shared" si="62"/>
        <v>186.38257499999997</v>
      </c>
      <c r="G446" s="39">
        <v>123.44499999999999</v>
      </c>
      <c r="H446" s="54">
        <f t="shared" si="63"/>
        <v>235.77994999999999</v>
      </c>
      <c r="I446" s="39">
        <v>25.8675</v>
      </c>
      <c r="J446" s="54">
        <f t="shared" si="64"/>
        <v>49.406924999999994</v>
      </c>
      <c r="K446" s="20">
        <f t="shared" si="65"/>
        <v>4</v>
      </c>
      <c r="L446" s="127">
        <f t="shared" si="66"/>
        <v>6.2470100794646584</v>
      </c>
      <c r="M446" s="127">
        <f t="shared" si="67"/>
        <v>43.159914920535336</v>
      </c>
      <c r="N446" s="29"/>
      <c r="X446" s="121">
        <v>200</v>
      </c>
      <c r="Y446" s="121">
        <v>40</v>
      </c>
      <c r="Z446" s="127">
        <f t="shared" si="68"/>
        <v>43.159914920535336</v>
      </c>
    </row>
    <row r="447" spans="2:26" x14ac:dyDescent="0.2">
      <c r="B447" s="37">
        <v>42754</v>
      </c>
      <c r="C447" s="38">
        <v>0.20833333333575865</v>
      </c>
      <c r="D447" s="119">
        <f t="shared" si="61"/>
        <v>42754.208333333336</v>
      </c>
      <c r="E447" s="39">
        <v>140.39750000000001</v>
      </c>
      <c r="F447" s="54">
        <f t="shared" si="62"/>
        <v>268.15922499999999</v>
      </c>
      <c r="G447" s="39">
        <v>169.71250000000001</v>
      </c>
      <c r="H447" s="54">
        <f t="shared" si="63"/>
        <v>324.15087499999998</v>
      </c>
      <c r="I447" s="39">
        <v>29.315000000000001</v>
      </c>
      <c r="J447" s="54">
        <f t="shared" si="64"/>
        <v>55.99165</v>
      </c>
      <c r="K447" s="20">
        <f t="shared" si="65"/>
        <v>4</v>
      </c>
      <c r="L447" s="127">
        <f t="shared" si="66"/>
        <v>12.831735079464664</v>
      </c>
      <c r="M447" s="127">
        <f t="shared" si="67"/>
        <v>43.159914920535336</v>
      </c>
      <c r="N447" s="29"/>
      <c r="X447" s="121">
        <v>200</v>
      </c>
      <c r="Y447" s="121">
        <v>40</v>
      </c>
      <c r="Z447" s="127">
        <f t="shared" si="68"/>
        <v>43.159914920535336</v>
      </c>
    </row>
    <row r="448" spans="2:26" x14ac:dyDescent="0.2">
      <c r="B448" s="37">
        <v>42754</v>
      </c>
      <c r="C448" s="38">
        <v>0.25</v>
      </c>
      <c r="D448" s="119">
        <f t="shared" si="61"/>
        <v>42754.25</v>
      </c>
      <c r="E448" s="39">
        <v>205.5575</v>
      </c>
      <c r="F448" s="54">
        <f t="shared" si="62"/>
        <v>392.614825</v>
      </c>
      <c r="G448" s="39">
        <v>244.97</v>
      </c>
      <c r="H448" s="54">
        <f t="shared" si="63"/>
        <v>467.89269999999999</v>
      </c>
      <c r="I448" s="39">
        <v>39.417499999999997</v>
      </c>
      <c r="J448" s="54">
        <f t="shared" si="64"/>
        <v>75.287424999999985</v>
      </c>
      <c r="K448" s="20">
        <f t="shared" si="65"/>
        <v>4</v>
      </c>
      <c r="L448" s="127">
        <f t="shared" si="66"/>
        <v>32.127510079464649</v>
      </c>
      <c r="M448" s="127">
        <f t="shared" si="67"/>
        <v>43.159914920535336</v>
      </c>
      <c r="N448" s="29"/>
      <c r="X448" s="121">
        <v>200</v>
      </c>
      <c r="Y448" s="121">
        <v>40</v>
      </c>
      <c r="Z448" s="127">
        <f t="shared" si="68"/>
        <v>43.159914920535336</v>
      </c>
    </row>
    <row r="449" spans="2:26" x14ac:dyDescent="0.2">
      <c r="B449" s="37">
        <v>42754</v>
      </c>
      <c r="C449" s="38">
        <v>0.29166666666424135</v>
      </c>
      <c r="D449" s="119">
        <f t="shared" si="61"/>
        <v>42754.291666666664</v>
      </c>
      <c r="E449" s="39">
        <v>293.70999999999998</v>
      </c>
      <c r="F449" s="54">
        <f t="shared" si="62"/>
        <v>560.98609999999996</v>
      </c>
      <c r="G449" s="39">
        <v>350.72750000000002</v>
      </c>
      <c r="H449" s="54">
        <f t="shared" si="63"/>
        <v>669.88952500000005</v>
      </c>
      <c r="I449" s="39">
        <v>57.017499999999998</v>
      </c>
      <c r="J449" s="54">
        <f t="shared" si="64"/>
        <v>108.903425</v>
      </c>
      <c r="K449" s="20">
        <f t="shared" si="65"/>
        <v>4</v>
      </c>
      <c r="L449" s="127">
        <f t="shared" si="66"/>
        <v>65.74351007946467</v>
      </c>
      <c r="M449" s="127">
        <f t="shared" si="67"/>
        <v>43.159914920535336</v>
      </c>
      <c r="N449" s="29"/>
      <c r="X449" s="121">
        <v>200</v>
      </c>
      <c r="Y449" s="121">
        <v>40</v>
      </c>
      <c r="Z449" s="127">
        <f t="shared" si="68"/>
        <v>43.159914920535336</v>
      </c>
    </row>
    <row r="450" spans="2:26" x14ac:dyDescent="0.2">
      <c r="B450" s="37">
        <v>42754</v>
      </c>
      <c r="C450" s="38">
        <v>0.33333333333575865</v>
      </c>
      <c r="D450" s="119">
        <f t="shared" si="61"/>
        <v>42754.333333333336</v>
      </c>
      <c r="E450" s="39">
        <v>287.995</v>
      </c>
      <c r="F450" s="54">
        <f t="shared" si="62"/>
        <v>550.07044999999994</v>
      </c>
      <c r="G450" s="39">
        <v>339.06</v>
      </c>
      <c r="H450" s="54">
        <f t="shared" si="63"/>
        <v>647.6046</v>
      </c>
      <c r="I450" s="39">
        <v>51.0625</v>
      </c>
      <c r="J450" s="54">
        <f t="shared" si="64"/>
        <v>97.529375000000002</v>
      </c>
      <c r="K450" s="20">
        <f t="shared" si="65"/>
        <v>4</v>
      </c>
      <c r="L450" s="127">
        <f t="shared" si="66"/>
        <v>54.369460079464666</v>
      </c>
      <c r="M450" s="127">
        <f t="shared" si="67"/>
        <v>43.159914920535336</v>
      </c>
      <c r="N450" s="29"/>
      <c r="X450" s="121">
        <v>200</v>
      </c>
      <c r="Y450" s="121">
        <v>40</v>
      </c>
      <c r="Z450" s="127">
        <f t="shared" si="68"/>
        <v>43.159914920535336</v>
      </c>
    </row>
    <row r="451" spans="2:26" x14ac:dyDescent="0.2">
      <c r="B451" s="37">
        <v>42754</v>
      </c>
      <c r="C451" s="38">
        <v>0.375</v>
      </c>
      <c r="D451" s="119">
        <f t="shared" si="61"/>
        <v>42754.375</v>
      </c>
      <c r="E451" s="39">
        <v>281.63749999999999</v>
      </c>
      <c r="F451" s="54">
        <f t="shared" si="62"/>
        <v>537.92762499999992</v>
      </c>
      <c r="G451" s="39">
        <v>328.9375</v>
      </c>
      <c r="H451" s="54">
        <f t="shared" si="63"/>
        <v>628.270625</v>
      </c>
      <c r="I451" s="39">
        <v>47.297499999999999</v>
      </c>
      <c r="J451" s="54">
        <f t="shared" si="64"/>
        <v>90.338224999999994</v>
      </c>
      <c r="K451" s="20">
        <f t="shared" si="65"/>
        <v>4</v>
      </c>
      <c r="L451" s="127">
        <f t="shared" si="66"/>
        <v>47.178310079464659</v>
      </c>
      <c r="M451" s="127">
        <f t="shared" si="67"/>
        <v>43.159914920535336</v>
      </c>
      <c r="N451" s="29"/>
      <c r="X451" s="121">
        <v>200</v>
      </c>
      <c r="Y451" s="121">
        <v>40</v>
      </c>
      <c r="Z451" s="127">
        <f t="shared" si="68"/>
        <v>43.159914920535336</v>
      </c>
    </row>
    <row r="452" spans="2:26" x14ac:dyDescent="0.2">
      <c r="B452" s="37">
        <v>42754</v>
      </c>
      <c r="C452" s="38">
        <v>0.41666666666424135</v>
      </c>
      <c r="D452" s="119">
        <f t="shared" si="61"/>
        <v>42754.416666666664</v>
      </c>
      <c r="E452" s="39">
        <v>266.13249999999999</v>
      </c>
      <c r="F452" s="54">
        <f t="shared" si="62"/>
        <v>508.31307499999997</v>
      </c>
      <c r="G452" s="39">
        <v>321.04000000000002</v>
      </c>
      <c r="H452" s="54">
        <f t="shared" si="63"/>
        <v>613.18640000000005</v>
      </c>
      <c r="I452" s="39">
        <v>54.907499999999999</v>
      </c>
      <c r="J452" s="54">
        <f t="shared" si="64"/>
        <v>104.87332499999999</v>
      </c>
      <c r="K452" s="20">
        <f t="shared" si="65"/>
        <v>4</v>
      </c>
      <c r="L452" s="127">
        <f t="shared" si="66"/>
        <v>61.713410079464659</v>
      </c>
      <c r="M452" s="127">
        <f t="shared" si="67"/>
        <v>43.159914920535336</v>
      </c>
      <c r="N452" s="29"/>
      <c r="X452" s="121">
        <v>200</v>
      </c>
      <c r="Y452" s="121">
        <v>40</v>
      </c>
      <c r="Z452" s="127">
        <f t="shared" si="68"/>
        <v>43.159914920535336</v>
      </c>
    </row>
    <row r="453" spans="2:26" x14ac:dyDescent="0.2">
      <c r="B453" s="37">
        <v>42754</v>
      </c>
      <c r="C453" s="38">
        <v>0.45833333333575865</v>
      </c>
      <c r="D453" s="119">
        <f t="shared" si="61"/>
        <v>42754.458333333336</v>
      </c>
      <c r="E453" s="39">
        <v>278.78250000000003</v>
      </c>
      <c r="F453" s="54">
        <f t="shared" si="62"/>
        <v>532.47457500000007</v>
      </c>
      <c r="G453" s="39">
        <v>336.02499999999998</v>
      </c>
      <c r="H453" s="54">
        <f t="shared" si="63"/>
        <v>641.80774999999994</v>
      </c>
      <c r="I453" s="39">
        <v>57.2425</v>
      </c>
      <c r="J453" s="54">
        <f t="shared" si="64"/>
        <v>109.333175</v>
      </c>
      <c r="K453" s="20">
        <f t="shared" si="65"/>
        <v>4</v>
      </c>
      <c r="L453" s="127">
        <f t="shared" si="66"/>
        <v>66.173260079464654</v>
      </c>
      <c r="M453" s="127">
        <f t="shared" si="67"/>
        <v>43.159914920535336</v>
      </c>
      <c r="N453" s="29"/>
      <c r="X453" s="121">
        <v>200</v>
      </c>
      <c r="Y453" s="121">
        <v>40</v>
      </c>
      <c r="Z453" s="127">
        <f t="shared" si="68"/>
        <v>43.159914920535336</v>
      </c>
    </row>
    <row r="454" spans="2:26" x14ac:dyDescent="0.2">
      <c r="B454" s="37">
        <v>42754</v>
      </c>
      <c r="C454" s="38">
        <v>0.5</v>
      </c>
      <c r="D454" s="119">
        <f t="shared" si="61"/>
        <v>42754.5</v>
      </c>
      <c r="E454" s="39">
        <v>209.6</v>
      </c>
      <c r="F454" s="54">
        <f t="shared" si="62"/>
        <v>400.33599999999996</v>
      </c>
      <c r="G454" s="39">
        <v>260.28250000000003</v>
      </c>
      <c r="H454" s="54">
        <f t="shared" si="63"/>
        <v>497.13957500000004</v>
      </c>
      <c r="I454" s="39">
        <v>50.682499999999997</v>
      </c>
      <c r="J454" s="54">
        <f t="shared" si="64"/>
        <v>96.803574999999995</v>
      </c>
      <c r="K454" s="20">
        <f t="shared" si="65"/>
        <v>4</v>
      </c>
      <c r="L454" s="127">
        <f t="shared" si="66"/>
        <v>53.643660079464659</v>
      </c>
      <c r="M454" s="127">
        <f t="shared" si="67"/>
        <v>43.159914920535336</v>
      </c>
      <c r="N454" s="29"/>
      <c r="X454" s="121">
        <v>200</v>
      </c>
      <c r="Y454" s="121">
        <v>40</v>
      </c>
      <c r="Z454" s="127">
        <f t="shared" si="68"/>
        <v>43.159914920535336</v>
      </c>
    </row>
    <row r="455" spans="2:26" x14ac:dyDescent="0.2">
      <c r="B455" s="37">
        <v>42754</v>
      </c>
      <c r="C455" s="38">
        <v>0.54166666666424135</v>
      </c>
      <c r="D455" s="119">
        <f t="shared" si="61"/>
        <v>42754.541666666664</v>
      </c>
      <c r="E455" s="39">
        <v>261.01499999999999</v>
      </c>
      <c r="F455" s="54">
        <f t="shared" si="62"/>
        <v>498.53864999999996</v>
      </c>
      <c r="G455" s="39">
        <v>308.90750000000003</v>
      </c>
      <c r="H455" s="54">
        <f t="shared" si="63"/>
        <v>590.01332500000001</v>
      </c>
      <c r="I455" s="39">
        <v>47.895000000000003</v>
      </c>
      <c r="J455" s="54">
        <f t="shared" si="64"/>
        <v>91.47945</v>
      </c>
      <c r="K455" s="20">
        <f t="shared" si="65"/>
        <v>4</v>
      </c>
      <c r="L455" s="127">
        <f t="shared" si="66"/>
        <v>48.319535079464664</v>
      </c>
      <c r="M455" s="127">
        <f t="shared" si="67"/>
        <v>43.159914920535336</v>
      </c>
      <c r="N455" s="29"/>
      <c r="X455" s="121">
        <v>200</v>
      </c>
      <c r="Y455" s="121">
        <v>40</v>
      </c>
      <c r="Z455" s="127">
        <f t="shared" si="68"/>
        <v>43.159914920535336</v>
      </c>
    </row>
    <row r="456" spans="2:26" x14ac:dyDescent="0.2">
      <c r="B456" s="37">
        <v>42754</v>
      </c>
      <c r="C456" s="38">
        <v>0.58333333333575865</v>
      </c>
      <c r="D456" s="119">
        <f t="shared" si="61"/>
        <v>42754.583333333336</v>
      </c>
      <c r="E456" s="39">
        <v>239.29</v>
      </c>
      <c r="F456" s="54">
        <f t="shared" si="62"/>
        <v>457.04389999999995</v>
      </c>
      <c r="G456" s="39">
        <v>285.14749999999998</v>
      </c>
      <c r="H456" s="54">
        <f t="shared" si="63"/>
        <v>544.63172499999996</v>
      </c>
      <c r="I456" s="39">
        <v>45.857500000000002</v>
      </c>
      <c r="J456" s="54">
        <f t="shared" si="64"/>
        <v>87.587824999999995</v>
      </c>
      <c r="K456" s="20">
        <f t="shared" si="65"/>
        <v>4</v>
      </c>
      <c r="L456" s="127">
        <f t="shared" si="66"/>
        <v>44.42791007946466</v>
      </c>
      <c r="M456" s="127">
        <f t="shared" si="67"/>
        <v>43.159914920535336</v>
      </c>
      <c r="N456" s="29"/>
      <c r="X456" s="121">
        <v>200</v>
      </c>
      <c r="Y456" s="121">
        <v>40</v>
      </c>
      <c r="Z456" s="127">
        <f t="shared" si="68"/>
        <v>43.159914920535336</v>
      </c>
    </row>
    <row r="457" spans="2:26" x14ac:dyDescent="0.2">
      <c r="B457" s="37">
        <v>42754</v>
      </c>
      <c r="C457" s="38">
        <v>0.625</v>
      </c>
      <c r="D457" s="119">
        <f t="shared" si="61"/>
        <v>42754.625</v>
      </c>
      <c r="E457" s="39">
        <v>249.68</v>
      </c>
      <c r="F457" s="54">
        <f t="shared" si="62"/>
        <v>476.8888</v>
      </c>
      <c r="G457" s="39">
        <v>301.935</v>
      </c>
      <c r="H457" s="54">
        <f t="shared" si="63"/>
        <v>576.69584999999995</v>
      </c>
      <c r="I457" s="39">
        <v>52.255000000000003</v>
      </c>
      <c r="J457" s="54">
        <f t="shared" si="64"/>
        <v>99.807050000000004</v>
      </c>
      <c r="K457" s="20">
        <f t="shared" si="65"/>
        <v>4</v>
      </c>
      <c r="L457" s="127">
        <f t="shared" si="66"/>
        <v>56.647135079464668</v>
      </c>
      <c r="M457" s="127">
        <f t="shared" si="67"/>
        <v>43.159914920535336</v>
      </c>
      <c r="N457" s="29"/>
      <c r="X457" s="121">
        <v>200</v>
      </c>
      <c r="Y457" s="121">
        <v>40</v>
      </c>
      <c r="Z457" s="127">
        <f t="shared" si="68"/>
        <v>43.159914920535336</v>
      </c>
    </row>
    <row r="458" spans="2:26" x14ac:dyDescent="0.2">
      <c r="B458" s="37">
        <v>42754</v>
      </c>
      <c r="C458" s="38">
        <v>0.66666666666424135</v>
      </c>
      <c r="D458" s="119">
        <f t="shared" ref="D458:D521" si="69">B458+C458</f>
        <v>42754.666666666664</v>
      </c>
      <c r="E458" s="39">
        <v>241.53</v>
      </c>
      <c r="F458" s="54">
        <f t="shared" ref="F458:F521" si="70">IF(E458&lt;&gt;"",E458*1.91,NA())</f>
        <v>461.32229999999998</v>
      </c>
      <c r="G458" s="39">
        <v>302.91250000000002</v>
      </c>
      <c r="H458" s="54">
        <f t="shared" ref="H458:H521" si="71">IF(G458&lt;&gt;"",G458*1.91,NA())</f>
        <v>578.56287499999996</v>
      </c>
      <c r="I458" s="39">
        <v>61.384999999999998</v>
      </c>
      <c r="J458" s="54">
        <f t="shared" ref="J458:J521" si="72">IF(I458&lt;&gt;"",I458*1.91,NA())</f>
        <v>117.24534999999999</v>
      </c>
      <c r="K458" s="20">
        <f t="shared" si="65"/>
        <v>4</v>
      </c>
      <c r="L458" s="127">
        <f t="shared" si="66"/>
        <v>74.085435079464645</v>
      </c>
      <c r="M458" s="127">
        <f t="shared" si="67"/>
        <v>43.159914920535336</v>
      </c>
      <c r="N458" s="29"/>
      <c r="X458" s="121">
        <v>200</v>
      </c>
      <c r="Y458" s="121">
        <v>40</v>
      </c>
      <c r="Z458" s="127">
        <f t="shared" si="68"/>
        <v>43.159914920535336</v>
      </c>
    </row>
    <row r="459" spans="2:26" x14ac:dyDescent="0.2">
      <c r="B459" s="37">
        <v>42754</v>
      </c>
      <c r="C459" s="38">
        <v>0.70833333333575865</v>
      </c>
      <c r="D459" s="119">
        <f t="shared" si="69"/>
        <v>42754.708333333336</v>
      </c>
      <c r="E459" s="39">
        <v>220.60249999999999</v>
      </c>
      <c r="F459" s="54">
        <f t="shared" si="70"/>
        <v>421.35077499999994</v>
      </c>
      <c r="G459" s="39">
        <v>275.63249999999999</v>
      </c>
      <c r="H459" s="54">
        <f t="shared" si="71"/>
        <v>526.45807500000001</v>
      </c>
      <c r="I459" s="39">
        <v>55.032499999999999</v>
      </c>
      <c r="J459" s="54">
        <f t="shared" si="72"/>
        <v>105.11207499999999</v>
      </c>
      <c r="K459" s="20">
        <f t="shared" ref="K459:K522" si="73">WEEKDAY(D459,2)</f>
        <v>4</v>
      </c>
      <c r="L459" s="127">
        <f t="shared" ref="L459:L522" si="74">IF(J459="",NA(),J459-(AVERAGE($J$10:$J$8794)))</f>
        <v>61.952160079464655</v>
      </c>
      <c r="M459" s="127">
        <f t="shared" ref="M459:M522" si="75">$U$11</f>
        <v>43.159914920535336</v>
      </c>
      <c r="N459" s="29"/>
      <c r="X459" s="121">
        <v>200</v>
      </c>
      <c r="Y459" s="121">
        <v>40</v>
      </c>
      <c r="Z459" s="127">
        <f t="shared" ref="Z459:Z522" si="76">$U$11</f>
        <v>43.159914920535336</v>
      </c>
    </row>
    <row r="460" spans="2:26" x14ac:dyDescent="0.2">
      <c r="B460" s="37">
        <v>42754</v>
      </c>
      <c r="C460" s="38">
        <v>0.75</v>
      </c>
      <c r="D460" s="119">
        <f t="shared" si="69"/>
        <v>42754.75</v>
      </c>
      <c r="E460" s="39">
        <v>230.7775</v>
      </c>
      <c r="F460" s="54">
        <f t="shared" si="70"/>
        <v>440.78502499999996</v>
      </c>
      <c r="G460" s="39">
        <v>288.41750000000002</v>
      </c>
      <c r="H460" s="54">
        <f t="shared" si="71"/>
        <v>550.87742500000002</v>
      </c>
      <c r="I460" s="39">
        <v>57.634999999999998</v>
      </c>
      <c r="J460" s="54">
        <f t="shared" si="72"/>
        <v>110.08284999999999</v>
      </c>
      <c r="K460" s="20">
        <f t="shared" si="73"/>
        <v>4</v>
      </c>
      <c r="L460" s="127">
        <f t="shared" si="74"/>
        <v>66.922935079464651</v>
      </c>
      <c r="M460" s="127">
        <f t="shared" si="75"/>
        <v>43.159914920535336</v>
      </c>
      <c r="N460" s="29"/>
      <c r="X460" s="121">
        <v>200</v>
      </c>
      <c r="Y460" s="121">
        <v>40</v>
      </c>
      <c r="Z460" s="127">
        <f t="shared" si="76"/>
        <v>43.159914920535336</v>
      </c>
    </row>
    <row r="461" spans="2:26" x14ac:dyDescent="0.2">
      <c r="B461" s="37">
        <v>42754</v>
      </c>
      <c r="C461" s="38">
        <v>0.79166666666424135</v>
      </c>
      <c r="D461" s="119">
        <f t="shared" si="69"/>
        <v>42754.791666666664</v>
      </c>
      <c r="E461" s="39">
        <v>175.36500000000001</v>
      </c>
      <c r="F461" s="54">
        <f t="shared" si="70"/>
        <v>334.94715000000002</v>
      </c>
      <c r="G461" s="39">
        <v>228.29750000000001</v>
      </c>
      <c r="H461" s="54">
        <f t="shared" si="71"/>
        <v>436.048225</v>
      </c>
      <c r="I461" s="39">
        <v>52.932499999999997</v>
      </c>
      <c r="J461" s="54">
        <f t="shared" si="72"/>
        <v>101.10107499999999</v>
      </c>
      <c r="K461" s="20">
        <f t="shared" si="73"/>
        <v>4</v>
      </c>
      <c r="L461" s="127">
        <f t="shared" si="74"/>
        <v>57.941160079464659</v>
      </c>
      <c r="M461" s="127">
        <f t="shared" si="75"/>
        <v>43.159914920535336</v>
      </c>
      <c r="N461" s="29"/>
      <c r="X461" s="121">
        <v>200</v>
      </c>
      <c r="Y461" s="121">
        <v>40</v>
      </c>
      <c r="Z461" s="127">
        <f t="shared" si="76"/>
        <v>43.159914920535336</v>
      </c>
    </row>
    <row r="462" spans="2:26" x14ac:dyDescent="0.2">
      <c r="B462" s="37">
        <v>42754</v>
      </c>
      <c r="C462" s="38">
        <v>0.83333333333575865</v>
      </c>
      <c r="D462" s="119">
        <f t="shared" si="69"/>
        <v>42754.833333333336</v>
      </c>
      <c r="E462" s="39">
        <v>103.535</v>
      </c>
      <c r="F462" s="54">
        <f t="shared" si="70"/>
        <v>197.75184999999999</v>
      </c>
      <c r="G462" s="39">
        <v>140.62</v>
      </c>
      <c r="H462" s="54">
        <f t="shared" si="71"/>
        <v>268.58420000000001</v>
      </c>
      <c r="I462" s="39">
        <v>37.085000000000001</v>
      </c>
      <c r="J462" s="54">
        <f t="shared" si="72"/>
        <v>70.832350000000005</v>
      </c>
      <c r="K462" s="20">
        <f t="shared" si="73"/>
        <v>4</v>
      </c>
      <c r="L462" s="127">
        <f t="shared" si="74"/>
        <v>27.67243507946467</v>
      </c>
      <c r="M462" s="127">
        <f t="shared" si="75"/>
        <v>43.159914920535336</v>
      </c>
      <c r="N462" s="29"/>
      <c r="X462" s="121">
        <v>200</v>
      </c>
      <c r="Y462" s="121">
        <v>40</v>
      </c>
      <c r="Z462" s="127">
        <f t="shared" si="76"/>
        <v>43.159914920535336</v>
      </c>
    </row>
    <row r="463" spans="2:26" x14ac:dyDescent="0.2">
      <c r="B463" s="37">
        <v>42754</v>
      </c>
      <c r="C463" s="38">
        <v>0.875</v>
      </c>
      <c r="D463" s="119">
        <f t="shared" si="69"/>
        <v>42754.875</v>
      </c>
      <c r="E463" s="39">
        <v>88.234999999999999</v>
      </c>
      <c r="F463" s="54">
        <f t="shared" si="70"/>
        <v>168.52885000000001</v>
      </c>
      <c r="G463" s="39">
        <v>118.645</v>
      </c>
      <c r="H463" s="54">
        <f t="shared" si="71"/>
        <v>226.61194999999998</v>
      </c>
      <c r="I463" s="39">
        <v>30.41</v>
      </c>
      <c r="J463" s="54">
        <f t="shared" si="72"/>
        <v>58.083099999999995</v>
      </c>
      <c r="K463" s="20">
        <f t="shared" si="73"/>
        <v>4</v>
      </c>
      <c r="L463" s="127">
        <f t="shared" si="74"/>
        <v>14.923185079464659</v>
      </c>
      <c r="M463" s="127">
        <f t="shared" si="75"/>
        <v>43.159914920535336</v>
      </c>
      <c r="N463" s="29"/>
      <c r="X463" s="121">
        <v>200</v>
      </c>
      <c r="Y463" s="121">
        <v>40</v>
      </c>
      <c r="Z463" s="127">
        <f t="shared" si="76"/>
        <v>43.159914920535336</v>
      </c>
    </row>
    <row r="464" spans="2:26" x14ac:dyDescent="0.2">
      <c r="B464" s="37">
        <v>42754</v>
      </c>
      <c r="C464" s="38">
        <v>0.91666666666424135</v>
      </c>
      <c r="D464" s="119">
        <f t="shared" si="69"/>
        <v>42754.916666666664</v>
      </c>
      <c r="E464" s="39">
        <v>81.887500000000003</v>
      </c>
      <c r="F464" s="54">
        <f t="shared" si="70"/>
        <v>156.405125</v>
      </c>
      <c r="G464" s="39">
        <v>114.11750000000001</v>
      </c>
      <c r="H464" s="54">
        <f t="shared" si="71"/>
        <v>217.96442500000001</v>
      </c>
      <c r="I464" s="39">
        <v>32.227499999999999</v>
      </c>
      <c r="J464" s="54">
        <f t="shared" si="72"/>
        <v>61.554524999999998</v>
      </c>
      <c r="K464" s="20">
        <f t="shared" si="73"/>
        <v>4</v>
      </c>
      <c r="L464" s="127">
        <f t="shared" si="74"/>
        <v>18.394610079464663</v>
      </c>
      <c r="M464" s="127">
        <f t="shared" si="75"/>
        <v>43.159914920535336</v>
      </c>
      <c r="N464" s="29"/>
      <c r="X464" s="121">
        <v>200</v>
      </c>
      <c r="Y464" s="121">
        <v>40</v>
      </c>
      <c r="Z464" s="127">
        <f t="shared" si="76"/>
        <v>43.159914920535336</v>
      </c>
    </row>
    <row r="465" spans="2:26" x14ac:dyDescent="0.2">
      <c r="B465" s="37">
        <v>42754</v>
      </c>
      <c r="C465" s="38">
        <v>0.95833333333575865</v>
      </c>
      <c r="D465" s="119">
        <f t="shared" si="69"/>
        <v>42754.958333333336</v>
      </c>
      <c r="E465" s="39">
        <v>37.837499999999999</v>
      </c>
      <c r="F465" s="54">
        <f t="shared" si="70"/>
        <v>72.269624999999991</v>
      </c>
      <c r="G465" s="39">
        <v>62.674999999999997</v>
      </c>
      <c r="H465" s="54">
        <f t="shared" si="71"/>
        <v>119.70924999999998</v>
      </c>
      <c r="I465" s="39">
        <v>24.837499999999999</v>
      </c>
      <c r="J465" s="54">
        <f t="shared" si="72"/>
        <v>47.439624999999992</v>
      </c>
      <c r="K465" s="20">
        <f t="shared" si="73"/>
        <v>4</v>
      </c>
      <c r="L465" s="127">
        <f t="shared" si="74"/>
        <v>4.2797100794646568</v>
      </c>
      <c r="M465" s="127">
        <f t="shared" si="75"/>
        <v>43.159914920535336</v>
      </c>
      <c r="N465" s="29"/>
      <c r="X465" s="121">
        <v>200</v>
      </c>
      <c r="Y465" s="121">
        <v>40</v>
      </c>
      <c r="Z465" s="127">
        <f t="shared" si="76"/>
        <v>43.159914920535336</v>
      </c>
    </row>
    <row r="466" spans="2:26" x14ac:dyDescent="0.2">
      <c r="B466" s="37">
        <v>42755</v>
      </c>
      <c r="C466" s="38">
        <v>0</v>
      </c>
      <c r="D466" s="119">
        <f t="shared" si="69"/>
        <v>42755</v>
      </c>
      <c r="E466" s="39">
        <v>89.305000000000007</v>
      </c>
      <c r="F466" s="54">
        <f t="shared" si="70"/>
        <v>170.57255000000001</v>
      </c>
      <c r="G466" s="39">
        <v>114.57</v>
      </c>
      <c r="H466" s="54">
        <f t="shared" si="71"/>
        <v>218.82869999999997</v>
      </c>
      <c r="I466" s="39">
        <v>25.267499999999998</v>
      </c>
      <c r="J466" s="54">
        <f t="shared" si="72"/>
        <v>48.260924999999993</v>
      </c>
      <c r="K466" s="20">
        <f t="shared" si="73"/>
        <v>5</v>
      </c>
      <c r="L466" s="127">
        <f t="shared" si="74"/>
        <v>5.1010100794646576</v>
      </c>
      <c r="M466" s="127">
        <f t="shared" si="75"/>
        <v>43.159914920535336</v>
      </c>
      <c r="N466" s="29"/>
      <c r="X466" s="121">
        <v>200</v>
      </c>
      <c r="Y466" s="121">
        <v>40</v>
      </c>
      <c r="Z466" s="127">
        <f t="shared" si="76"/>
        <v>43.159914920535336</v>
      </c>
    </row>
    <row r="467" spans="2:26" x14ac:dyDescent="0.2">
      <c r="B467" s="37">
        <v>42755</v>
      </c>
      <c r="C467" s="38">
        <v>4.1666666664241347E-2</v>
      </c>
      <c r="D467" s="119">
        <f t="shared" si="69"/>
        <v>42755.041666666664</v>
      </c>
      <c r="E467" s="39">
        <v>115.5425</v>
      </c>
      <c r="F467" s="54">
        <f t="shared" si="70"/>
        <v>220.68617499999999</v>
      </c>
      <c r="G467" s="39">
        <v>136.61250000000001</v>
      </c>
      <c r="H467" s="54">
        <f t="shared" si="71"/>
        <v>260.92987500000004</v>
      </c>
      <c r="I467" s="39">
        <v>21.067499999999999</v>
      </c>
      <c r="J467" s="54">
        <f t="shared" si="72"/>
        <v>40.238924999999995</v>
      </c>
      <c r="K467" s="20">
        <f t="shared" si="73"/>
        <v>5</v>
      </c>
      <c r="L467" s="127">
        <f t="shared" si="74"/>
        <v>-2.9209899205353409</v>
      </c>
      <c r="M467" s="127">
        <f t="shared" si="75"/>
        <v>43.159914920535336</v>
      </c>
      <c r="N467" s="29"/>
      <c r="X467" s="121">
        <v>200</v>
      </c>
      <c r="Y467" s="121">
        <v>40</v>
      </c>
      <c r="Z467" s="127">
        <f t="shared" si="76"/>
        <v>43.159914920535336</v>
      </c>
    </row>
    <row r="468" spans="2:26" x14ac:dyDescent="0.2">
      <c r="B468" s="37">
        <v>42755</v>
      </c>
      <c r="C468" s="38">
        <v>8.3333333335758653E-2</v>
      </c>
      <c r="D468" s="119">
        <f t="shared" si="69"/>
        <v>42755.083333333336</v>
      </c>
      <c r="E468" s="39">
        <v>97.915000000000006</v>
      </c>
      <c r="F468" s="54">
        <f t="shared" si="70"/>
        <v>187.01765</v>
      </c>
      <c r="G468" s="39">
        <v>115.83</v>
      </c>
      <c r="H468" s="54">
        <f t="shared" si="71"/>
        <v>221.2353</v>
      </c>
      <c r="I468" s="39">
        <v>17.922499999999999</v>
      </c>
      <c r="J468" s="54">
        <f t="shared" si="72"/>
        <v>34.231974999999998</v>
      </c>
      <c r="K468" s="20">
        <f t="shared" si="73"/>
        <v>5</v>
      </c>
      <c r="L468" s="127">
        <f t="shared" si="74"/>
        <v>-8.9279399205353371</v>
      </c>
      <c r="M468" s="127">
        <f t="shared" si="75"/>
        <v>43.159914920535336</v>
      </c>
      <c r="N468" s="29"/>
      <c r="X468" s="121">
        <v>200</v>
      </c>
      <c r="Y468" s="121">
        <v>40</v>
      </c>
      <c r="Z468" s="127">
        <f t="shared" si="76"/>
        <v>43.159914920535336</v>
      </c>
    </row>
    <row r="469" spans="2:26" x14ac:dyDescent="0.2">
      <c r="B469" s="37">
        <v>42755</v>
      </c>
      <c r="C469" s="38">
        <v>0.125</v>
      </c>
      <c r="D469" s="119">
        <f t="shared" si="69"/>
        <v>42755.125</v>
      </c>
      <c r="E469" s="39">
        <v>101.7775</v>
      </c>
      <c r="F469" s="54">
        <f t="shared" si="70"/>
        <v>194.395025</v>
      </c>
      <c r="G469" s="39">
        <v>119.16</v>
      </c>
      <c r="H469" s="54">
        <f t="shared" si="71"/>
        <v>227.59559999999999</v>
      </c>
      <c r="I469" s="39">
        <v>17.3825</v>
      </c>
      <c r="J469" s="54">
        <f t="shared" si="72"/>
        <v>33.200575000000001</v>
      </c>
      <c r="K469" s="20">
        <f t="shared" si="73"/>
        <v>5</v>
      </c>
      <c r="L469" s="127">
        <f t="shared" si="74"/>
        <v>-9.959339920535335</v>
      </c>
      <c r="M469" s="127">
        <f t="shared" si="75"/>
        <v>43.159914920535336</v>
      </c>
      <c r="N469" s="29"/>
      <c r="X469" s="121">
        <v>200</v>
      </c>
      <c r="Y469" s="121">
        <v>40</v>
      </c>
      <c r="Z469" s="127">
        <f t="shared" si="76"/>
        <v>43.159914920535336</v>
      </c>
    </row>
    <row r="470" spans="2:26" x14ac:dyDescent="0.2">
      <c r="B470" s="37">
        <v>42755</v>
      </c>
      <c r="C470" s="38">
        <v>0.16666666666424135</v>
      </c>
      <c r="D470" s="119">
        <f t="shared" si="69"/>
        <v>42755.166666666664</v>
      </c>
      <c r="E470" s="39">
        <v>73.117500000000007</v>
      </c>
      <c r="F470" s="54">
        <f t="shared" si="70"/>
        <v>139.654425</v>
      </c>
      <c r="G470" s="39">
        <v>92.327500000000001</v>
      </c>
      <c r="H470" s="54">
        <f t="shared" si="71"/>
        <v>176.34552499999998</v>
      </c>
      <c r="I470" s="39">
        <v>19.212499999999999</v>
      </c>
      <c r="J470" s="54">
        <f t="shared" si="72"/>
        <v>36.695874999999994</v>
      </c>
      <c r="K470" s="20">
        <f t="shared" si="73"/>
        <v>5</v>
      </c>
      <c r="L470" s="127">
        <f t="shared" si="74"/>
        <v>-6.4640399205353418</v>
      </c>
      <c r="M470" s="127">
        <f t="shared" si="75"/>
        <v>43.159914920535336</v>
      </c>
      <c r="N470" s="29"/>
      <c r="X470" s="121">
        <v>200</v>
      </c>
      <c r="Y470" s="121">
        <v>40</v>
      </c>
      <c r="Z470" s="127">
        <f t="shared" si="76"/>
        <v>43.159914920535336</v>
      </c>
    </row>
    <row r="471" spans="2:26" x14ac:dyDescent="0.2">
      <c r="B471" s="37">
        <v>42755</v>
      </c>
      <c r="C471" s="38">
        <v>0.20833333333575865</v>
      </c>
      <c r="D471" s="119">
        <f t="shared" si="69"/>
        <v>42755.208333333336</v>
      </c>
      <c r="E471" s="39">
        <v>120.545</v>
      </c>
      <c r="F471" s="54">
        <f t="shared" si="70"/>
        <v>230.24095</v>
      </c>
      <c r="G471" s="39">
        <v>150.30000000000001</v>
      </c>
      <c r="H471" s="54">
        <f t="shared" si="71"/>
        <v>287.07300000000004</v>
      </c>
      <c r="I471" s="39">
        <v>29.754999999999999</v>
      </c>
      <c r="J471" s="54">
        <f t="shared" si="72"/>
        <v>56.832049999999995</v>
      </c>
      <c r="K471" s="20">
        <f t="shared" si="73"/>
        <v>5</v>
      </c>
      <c r="L471" s="127">
        <f t="shared" si="74"/>
        <v>13.67213507946466</v>
      </c>
      <c r="M471" s="127">
        <f t="shared" si="75"/>
        <v>43.159914920535336</v>
      </c>
      <c r="N471" s="29"/>
      <c r="X471" s="121">
        <v>200</v>
      </c>
      <c r="Y471" s="121">
        <v>40</v>
      </c>
      <c r="Z471" s="127">
        <f t="shared" si="76"/>
        <v>43.159914920535336</v>
      </c>
    </row>
    <row r="472" spans="2:26" x14ac:dyDescent="0.2">
      <c r="B472" s="37">
        <v>42755</v>
      </c>
      <c r="C472" s="38">
        <v>0.25</v>
      </c>
      <c r="D472" s="119">
        <f t="shared" si="69"/>
        <v>42755.25</v>
      </c>
      <c r="E472" s="39">
        <v>161.42750000000001</v>
      </c>
      <c r="F472" s="54">
        <f t="shared" si="70"/>
        <v>308.326525</v>
      </c>
      <c r="G472" s="39">
        <v>210.4</v>
      </c>
      <c r="H472" s="54">
        <f t="shared" si="71"/>
        <v>401.86399999999998</v>
      </c>
      <c r="I472" s="39">
        <v>48.972499999999997</v>
      </c>
      <c r="J472" s="54">
        <f t="shared" si="72"/>
        <v>93.537474999999986</v>
      </c>
      <c r="K472" s="20">
        <f t="shared" si="73"/>
        <v>5</v>
      </c>
      <c r="L472" s="127">
        <f t="shared" si="74"/>
        <v>50.377560079464651</v>
      </c>
      <c r="M472" s="127">
        <f t="shared" si="75"/>
        <v>43.159914920535336</v>
      </c>
      <c r="N472" s="29"/>
      <c r="X472" s="121">
        <v>200</v>
      </c>
      <c r="Y472" s="121">
        <v>40</v>
      </c>
      <c r="Z472" s="127">
        <f t="shared" si="76"/>
        <v>43.159914920535336</v>
      </c>
    </row>
    <row r="473" spans="2:26" x14ac:dyDescent="0.2">
      <c r="B473" s="37">
        <v>42755</v>
      </c>
      <c r="C473" s="38">
        <v>0.29166666666424135</v>
      </c>
      <c r="D473" s="119">
        <f t="shared" si="69"/>
        <v>42755.291666666664</v>
      </c>
      <c r="E473" s="39">
        <v>237.53</v>
      </c>
      <c r="F473" s="54">
        <f t="shared" si="70"/>
        <v>453.6823</v>
      </c>
      <c r="G473" s="39">
        <v>297.28250000000003</v>
      </c>
      <c r="H473" s="54">
        <f t="shared" si="71"/>
        <v>567.809575</v>
      </c>
      <c r="I473" s="39">
        <v>59.752499999999998</v>
      </c>
      <c r="J473" s="54">
        <f t="shared" si="72"/>
        <v>114.127275</v>
      </c>
      <c r="K473" s="20">
        <f t="shared" si="73"/>
        <v>5</v>
      </c>
      <c r="L473" s="127">
        <f t="shared" si="74"/>
        <v>70.967360079464669</v>
      </c>
      <c r="M473" s="127">
        <f t="shared" si="75"/>
        <v>43.159914920535336</v>
      </c>
      <c r="N473" s="29"/>
      <c r="X473" s="121">
        <v>200</v>
      </c>
      <c r="Y473" s="121">
        <v>40</v>
      </c>
      <c r="Z473" s="127">
        <f t="shared" si="76"/>
        <v>43.159914920535336</v>
      </c>
    </row>
    <row r="474" spans="2:26" x14ac:dyDescent="0.2">
      <c r="B474" s="37">
        <v>42755</v>
      </c>
      <c r="C474" s="38">
        <v>0.33333333333575865</v>
      </c>
      <c r="D474" s="119">
        <f t="shared" si="69"/>
        <v>42755.333333333336</v>
      </c>
      <c r="E474" s="39">
        <v>292.11</v>
      </c>
      <c r="F474" s="54">
        <f t="shared" si="70"/>
        <v>557.93010000000004</v>
      </c>
      <c r="G474" s="39">
        <v>361.85750000000002</v>
      </c>
      <c r="H474" s="54">
        <f t="shared" si="71"/>
        <v>691.14782500000001</v>
      </c>
      <c r="I474" s="39">
        <v>69.75</v>
      </c>
      <c r="J474" s="54">
        <f t="shared" si="72"/>
        <v>133.2225</v>
      </c>
      <c r="K474" s="20">
        <f t="shared" si="73"/>
        <v>5</v>
      </c>
      <c r="L474" s="127">
        <f t="shared" si="74"/>
        <v>90.062585079464668</v>
      </c>
      <c r="M474" s="127">
        <f t="shared" si="75"/>
        <v>43.159914920535336</v>
      </c>
      <c r="N474" s="29"/>
      <c r="X474" s="121">
        <v>200</v>
      </c>
      <c r="Y474" s="121">
        <v>40</v>
      </c>
      <c r="Z474" s="127">
        <f t="shared" si="76"/>
        <v>43.159914920535336</v>
      </c>
    </row>
    <row r="475" spans="2:26" x14ac:dyDescent="0.2">
      <c r="B475" s="37">
        <v>42755</v>
      </c>
      <c r="C475" s="38">
        <v>0.375</v>
      </c>
      <c r="D475" s="119">
        <f t="shared" si="69"/>
        <v>42755.375</v>
      </c>
      <c r="E475" s="39">
        <v>300.48</v>
      </c>
      <c r="F475" s="54">
        <f t="shared" si="70"/>
        <v>573.91679999999997</v>
      </c>
      <c r="G475" s="39">
        <v>366.08499999999998</v>
      </c>
      <c r="H475" s="54">
        <f t="shared" si="71"/>
        <v>699.22234999999989</v>
      </c>
      <c r="I475" s="39">
        <v>65.602500000000006</v>
      </c>
      <c r="J475" s="54">
        <f t="shared" si="72"/>
        <v>125.300775</v>
      </c>
      <c r="K475" s="20">
        <f t="shared" si="73"/>
        <v>5</v>
      </c>
      <c r="L475" s="127">
        <f t="shared" si="74"/>
        <v>82.140860079464659</v>
      </c>
      <c r="M475" s="127">
        <f t="shared" si="75"/>
        <v>43.159914920535336</v>
      </c>
      <c r="N475" s="29"/>
      <c r="X475" s="121">
        <v>200</v>
      </c>
      <c r="Y475" s="121">
        <v>40</v>
      </c>
      <c r="Z475" s="127">
        <f t="shared" si="76"/>
        <v>43.159914920535336</v>
      </c>
    </row>
    <row r="476" spans="2:26" x14ac:dyDescent="0.2">
      <c r="B476" s="37">
        <v>42755</v>
      </c>
      <c r="C476" s="38">
        <v>0.41666666666424135</v>
      </c>
      <c r="D476" s="119">
        <f t="shared" si="69"/>
        <v>42755.416666666664</v>
      </c>
      <c r="E476" s="39">
        <v>245.2775</v>
      </c>
      <c r="F476" s="54">
        <f t="shared" si="70"/>
        <v>468.48002500000001</v>
      </c>
      <c r="G476" s="39">
        <v>315.34249999999997</v>
      </c>
      <c r="H476" s="54">
        <f t="shared" si="71"/>
        <v>602.30417499999987</v>
      </c>
      <c r="I476" s="39">
        <v>70.067499999999995</v>
      </c>
      <c r="J476" s="54">
        <f t="shared" si="72"/>
        <v>133.828925</v>
      </c>
      <c r="K476" s="20">
        <f t="shared" si="73"/>
        <v>5</v>
      </c>
      <c r="L476" s="127">
        <f t="shared" si="74"/>
        <v>90.66901007946467</v>
      </c>
      <c r="M476" s="127">
        <f t="shared" si="75"/>
        <v>43.159914920535336</v>
      </c>
      <c r="N476" s="29"/>
      <c r="X476" s="121">
        <v>200</v>
      </c>
      <c r="Y476" s="121">
        <v>40</v>
      </c>
      <c r="Z476" s="127">
        <f t="shared" si="76"/>
        <v>43.159914920535336</v>
      </c>
    </row>
    <row r="477" spans="2:26" x14ac:dyDescent="0.2">
      <c r="B477" s="37">
        <v>42755</v>
      </c>
      <c r="C477" s="38">
        <v>0.45833333333575865</v>
      </c>
      <c r="D477" s="119">
        <f t="shared" si="69"/>
        <v>42755.458333333336</v>
      </c>
      <c r="E477" s="39">
        <v>147.655</v>
      </c>
      <c r="F477" s="54">
        <f t="shared" si="70"/>
        <v>282.02105</v>
      </c>
      <c r="G477" s="39">
        <v>208.05</v>
      </c>
      <c r="H477" s="54">
        <f t="shared" si="71"/>
        <v>397.37549999999999</v>
      </c>
      <c r="I477" s="39">
        <v>60.392499999999998</v>
      </c>
      <c r="J477" s="54">
        <f t="shared" si="72"/>
        <v>115.34967499999999</v>
      </c>
      <c r="K477" s="20">
        <f t="shared" si="73"/>
        <v>5</v>
      </c>
      <c r="L477" s="127">
        <f t="shared" si="74"/>
        <v>72.189760079464662</v>
      </c>
      <c r="M477" s="127">
        <f t="shared" si="75"/>
        <v>43.159914920535336</v>
      </c>
      <c r="N477" s="29"/>
      <c r="X477" s="121">
        <v>200</v>
      </c>
      <c r="Y477" s="121">
        <v>40</v>
      </c>
      <c r="Z477" s="127">
        <f t="shared" si="76"/>
        <v>43.159914920535336</v>
      </c>
    </row>
    <row r="478" spans="2:26" x14ac:dyDescent="0.2">
      <c r="B478" s="37">
        <v>42755</v>
      </c>
      <c r="C478" s="38">
        <v>0.5</v>
      </c>
      <c r="D478" s="119">
        <f t="shared" si="69"/>
        <v>42755.5</v>
      </c>
      <c r="E478" s="39">
        <v>122.815</v>
      </c>
      <c r="F478" s="54">
        <f t="shared" si="70"/>
        <v>234.57664999999997</v>
      </c>
      <c r="G478" s="39">
        <v>180.62</v>
      </c>
      <c r="H478" s="54">
        <f t="shared" si="71"/>
        <v>344.98419999999999</v>
      </c>
      <c r="I478" s="39">
        <v>57.81</v>
      </c>
      <c r="J478" s="54">
        <f t="shared" si="72"/>
        <v>110.4171</v>
      </c>
      <c r="K478" s="20">
        <f t="shared" si="73"/>
        <v>5</v>
      </c>
      <c r="L478" s="127">
        <f t="shared" si="74"/>
        <v>67.257185079464676</v>
      </c>
      <c r="M478" s="127">
        <f t="shared" si="75"/>
        <v>43.159914920535336</v>
      </c>
      <c r="N478" s="29"/>
      <c r="X478" s="121">
        <v>200</v>
      </c>
      <c r="Y478" s="121">
        <v>40</v>
      </c>
      <c r="Z478" s="127">
        <f t="shared" si="76"/>
        <v>43.159914920535336</v>
      </c>
    </row>
    <row r="479" spans="2:26" x14ac:dyDescent="0.2">
      <c r="B479" s="37">
        <v>42755</v>
      </c>
      <c r="C479" s="38">
        <v>0.54166666666424135</v>
      </c>
      <c r="D479" s="119">
        <f t="shared" si="69"/>
        <v>42755.541666666664</v>
      </c>
      <c r="E479" s="39">
        <v>117.625</v>
      </c>
      <c r="F479" s="54">
        <f t="shared" si="70"/>
        <v>224.66374999999999</v>
      </c>
      <c r="G479" s="39">
        <v>169.12</v>
      </c>
      <c r="H479" s="54">
        <f t="shared" si="71"/>
        <v>323.01920000000001</v>
      </c>
      <c r="I479" s="39">
        <v>51.4925</v>
      </c>
      <c r="J479" s="54">
        <f t="shared" si="72"/>
        <v>98.350674999999995</v>
      </c>
      <c r="K479" s="20">
        <f t="shared" si="73"/>
        <v>5</v>
      </c>
      <c r="L479" s="127">
        <f t="shared" si="74"/>
        <v>55.19076007946466</v>
      </c>
      <c r="M479" s="127">
        <f t="shared" si="75"/>
        <v>43.159914920535336</v>
      </c>
      <c r="N479" s="29"/>
      <c r="X479" s="121">
        <v>200</v>
      </c>
      <c r="Y479" s="121">
        <v>40</v>
      </c>
      <c r="Z479" s="127">
        <f t="shared" si="76"/>
        <v>43.159914920535336</v>
      </c>
    </row>
    <row r="480" spans="2:26" x14ac:dyDescent="0.2">
      <c r="B480" s="37">
        <v>42755</v>
      </c>
      <c r="C480" s="38">
        <v>0.58333333333575865</v>
      </c>
      <c r="D480" s="119">
        <f t="shared" si="69"/>
        <v>42755.583333333336</v>
      </c>
      <c r="E480" s="39">
        <v>156.29</v>
      </c>
      <c r="F480" s="54">
        <f t="shared" si="70"/>
        <v>298.51389999999998</v>
      </c>
      <c r="G480" s="39">
        <v>212.36500000000001</v>
      </c>
      <c r="H480" s="54">
        <f t="shared" si="71"/>
        <v>405.61714999999998</v>
      </c>
      <c r="I480" s="39">
        <v>56.07</v>
      </c>
      <c r="J480" s="54">
        <f t="shared" si="72"/>
        <v>107.0937</v>
      </c>
      <c r="K480" s="20">
        <f t="shared" si="73"/>
        <v>5</v>
      </c>
      <c r="L480" s="127">
        <f t="shared" si="74"/>
        <v>63.933785079464663</v>
      </c>
      <c r="M480" s="127">
        <f t="shared" si="75"/>
        <v>43.159914920535336</v>
      </c>
      <c r="N480" s="29"/>
      <c r="X480" s="121">
        <v>200</v>
      </c>
      <c r="Y480" s="121">
        <v>40</v>
      </c>
      <c r="Z480" s="127">
        <f t="shared" si="76"/>
        <v>43.159914920535336</v>
      </c>
    </row>
    <row r="481" spans="2:26" x14ac:dyDescent="0.2">
      <c r="B481" s="37">
        <v>42755</v>
      </c>
      <c r="C481" s="38">
        <v>0.625</v>
      </c>
      <c r="D481" s="119">
        <f t="shared" si="69"/>
        <v>42755.625</v>
      </c>
      <c r="E481" s="39">
        <v>148.91249999999999</v>
      </c>
      <c r="F481" s="54">
        <f t="shared" si="70"/>
        <v>284.42287499999998</v>
      </c>
      <c r="G481" s="39">
        <v>205.89250000000001</v>
      </c>
      <c r="H481" s="54">
        <f t="shared" si="71"/>
        <v>393.25467500000002</v>
      </c>
      <c r="I481" s="39">
        <v>56.977499999999999</v>
      </c>
      <c r="J481" s="54">
        <f t="shared" si="72"/>
        <v>108.82702499999999</v>
      </c>
      <c r="K481" s="20">
        <f t="shared" si="73"/>
        <v>5</v>
      </c>
      <c r="L481" s="127">
        <f t="shared" si="74"/>
        <v>65.667110079464663</v>
      </c>
      <c r="M481" s="127">
        <f t="shared" si="75"/>
        <v>43.159914920535336</v>
      </c>
      <c r="N481" s="29"/>
      <c r="X481" s="121">
        <v>200</v>
      </c>
      <c r="Y481" s="121">
        <v>40</v>
      </c>
      <c r="Z481" s="127">
        <f t="shared" si="76"/>
        <v>43.159914920535336</v>
      </c>
    </row>
    <row r="482" spans="2:26" x14ac:dyDescent="0.2">
      <c r="B482" s="37">
        <v>42755</v>
      </c>
      <c r="C482" s="38">
        <v>0.66666666666424135</v>
      </c>
      <c r="D482" s="119">
        <f t="shared" si="69"/>
        <v>42755.666666666664</v>
      </c>
      <c r="E482" s="39">
        <v>250.68</v>
      </c>
      <c r="F482" s="54">
        <f t="shared" si="70"/>
        <v>478.79879999999997</v>
      </c>
      <c r="G482" s="39">
        <v>315.57</v>
      </c>
      <c r="H482" s="54">
        <f t="shared" si="71"/>
        <v>602.73869999999999</v>
      </c>
      <c r="I482" s="39">
        <v>64.89</v>
      </c>
      <c r="J482" s="54">
        <f t="shared" si="72"/>
        <v>123.93989999999999</v>
      </c>
      <c r="K482" s="20">
        <f t="shared" si="73"/>
        <v>5</v>
      </c>
      <c r="L482" s="127">
        <f t="shared" si="74"/>
        <v>80.779985079464666</v>
      </c>
      <c r="M482" s="127">
        <f t="shared" si="75"/>
        <v>43.159914920535336</v>
      </c>
      <c r="N482" s="29"/>
      <c r="X482" s="121">
        <v>200</v>
      </c>
      <c r="Y482" s="121">
        <v>40</v>
      </c>
      <c r="Z482" s="127">
        <f t="shared" si="76"/>
        <v>43.159914920535336</v>
      </c>
    </row>
    <row r="483" spans="2:26" x14ac:dyDescent="0.2">
      <c r="B483" s="37">
        <v>42755</v>
      </c>
      <c r="C483" s="38">
        <v>0.70833333333575865</v>
      </c>
      <c r="D483" s="119">
        <f t="shared" si="69"/>
        <v>42755.708333333336</v>
      </c>
      <c r="E483" s="39">
        <v>223.155</v>
      </c>
      <c r="F483" s="54">
        <f t="shared" si="70"/>
        <v>426.22604999999999</v>
      </c>
      <c r="G483" s="39">
        <v>279.6875</v>
      </c>
      <c r="H483" s="54">
        <f t="shared" si="71"/>
        <v>534.203125</v>
      </c>
      <c r="I483" s="39">
        <v>56.53</v>
      </c>
      <c r="J483" s="54">
        <f t="shared" si="72"/>
        <v>107.9723</v>
      </c>
      <c r="K483" s="20">
        <f t="shared" si="73"/>
        <v>5</v>
      </c>
      <c r="L483" s="127">
        <f t="shared" si="74"/>
        <v>64.812385079464661</v>
      </c>
      <c r="M483" s="127">
        <f t="shared" si="75"/>
        <v>43.159914920535336</v>
      </c>
      <c r="N483" s="29"/>
      <c r="X483" s="121">
        <v>200</v>
      </c>
      <c r="Y483" s="121">
        <v>40</v>
      </c>
      <c r="Z483" s="127">
        <f t="shared" si="76"/>
        <v>43.159914920535336</v>
      </c>
    </row>
    <row r="484" spans="2:26" x14ac:dyDescent="0.2">
      <c r="B484" s="37">
        <v>42755</v>
      </c>
      <c r="C484" s="38">
        <v>0.75</v>
      </c>
      <c r="D484" s="119">
        <f t="shared" si="69"/>
        <v>42755.75</v>
      </c>
      <c r="E484" s="39">
        <v>210.20249999999999</v>
      </c>
      <c r="F484" s="54">
        <f t="shared" si="70"/>
        <v>401.48677499999997</v>
      </c>
      <c r="G484" s="39">
        <v>263.36250000000001</v>
      </c>
      <c r="H484" s="54">
        <f t="shared" si="71"/>
        <v>503.02237500000001</v>
      </c>
      <c r="I484" s="39">
        <v>53.162500000000001</v>
      </c>
      <c r="J484" s="54">
        <f t="shared" si="72"/>
        <v>101.540375</v>
      </c>
      <c r="K484" s="20">
        <f t="shared" si="73"/>
        <v>5</v>
      </c>
      <c r="L484" s="127">
        <f t="shared" si="74"/>
        <v>58.380460079464662</v>
      </c>
      <c r="M484" s="127">
        <f t="shared" si="75"/>
        <v>43.159914920535336</v>
      </c>
      <c r="N484" s="29"/>
      <c r="X484" s="121">
        <v>200</v>
      </c>
      <c r="Y484" s="121">
        <v>40</v>
      </c>
      <c r="Z484" s="127">
        <f t="shared" si="76"/>
        <v>43.159914920535336</v>
      </c>
    </row>
    <row r="485" spans="2:26" x14ac:dyDescent="0.2">
      <c r="B485" s="37">
        <v>42755</v>
      </c>
      <c r="C485" s="38">
        <v>0.79166666666424135</v>
      </c>
      <c r="D485" s="119">
        <f t="shared" si="69"/>
        <v>42755.791666666664</v>
      </c>
      <c r="E485" s="39">
        <v>136.97999999999999</v>
      </c>
      <c r="F485" s="54">
        <f t="shared" si="70"/>
        <v>261.63179999999994</v>
      </c>
      <c r="G485" s="39">
        <v>176.5325</v>
      </c>
      <c r="H485" s="54">
        <f t="shared" si="71"/>
        <v>337.177075</v>
      </c>
      <c r="I485" s="39">
        <v>39.552500000000002</v>
      </c>
      <c r="J485" s="54">
        <f t="shared" si="72"/>
        <v>75.545275000000004</v>
      </c>
      <c r="K485" s="20">
        <f t="shared" si="73"/>
        <v>5</v>
      </c>
      <c r="L485" s="127">
        <f t="shared" si="74"/>
        <v>32.385360079464668</v>
      </c>
      <c r="M485" s="127">
        <f t="shared" si="75"/>
        <v>43.159914920535336</v>
      </c>
      <c r="N485" s="29"/>
      <c r="X485" s="121">
        <v>200</v>
      </c>
      <c r="Y485" s="121">
        <v>40</v>
      </c>
      <c r="Z485" s="127">
        <f t="shared" si="76"/>
        <v>43.159914920535336</v>
      </c>
    </row>
    <row r="486" spans="2:26" x14ac:dyDescent="0.2">
      <c r="B486" s="37">
        <v>42755</v>
      </c>
      <c r="C486" s="38">
        <v>0.83333333333575865</v>
      </c>
      <c r="D486" s="119">
        <f t="shared" si="69"/>
        <v>42755.833333333336</v>
      </c>
      <c r="E486" s="39">
        <v>83.734999999999999</v>
      </c>
      <c r="F486" s="54">
        <f t="shared" si="70"/>
        <v>159.93384999999998</v>
      </c>
      <c r="G486" s="39">
        <v>116.83750000000001</v>
      </c>
      <c r="H486" s="54">
        <f t="shared" si="71"/>
        <v>223.15962500000001</v>
      </c>
      <c r="I486" s="39">
        <v>33.104999999999997</v>
      </c>
      <c r="J486" s="54">
        <f t="shared" si="72"/>
        <v>63.230549999999994</v>
      </c>
      <c r="K486" s="20">
        <f t="shared" si="73"/>
        <v>5</v>
      </c>
      <c r="L486" s="127">
        <f t="shared" si="74"/>
        <v>20.070635079464658</v>
      </c>
      <c r="M486" s="127">
        <f t="shared" si="75"/>
        <v>43.159914920535336</v>
      </c>
      <c r="N486" s="29"/>
      <c r="X486" s="121">
        <v>200</v>
      </c>
      <c r="Y486" s="121">
        <v>40</v>
      </c>
      <c r="Z486" s="127">
        <f t="shared" si="76"/>
        <v>43.159914920535336</v>
      </c>
    </row>
    <row r="487" spans="2:26" x14ac:dyDescent="0.2">
      <c r="B487" s="37">
        <v>42755</v>
      </c>
      <c r="C487" s="38">
        <v>0.875</v>
      </c>
      <c r="D487" s="119">
        <f t="shared" si="69"/>
        <v>42755.875</v>
      </c>
      <c r="E487" s="39">
        <v>88</v>
      </c>
      <c r="F487" s="54">
        <f t="shared" si="70"/>
        <v>168.07999999999998</v>
      </c>
      <c r="G487" s="39">
        <v>118.455</v>
      </c>
      <c r="H487" s="54">
        <f t="shared" si="71"/>
        <v>226.24904999999998</v>
      </c>
      <c r="I487" s="39">
        <v>30.454999999999998</v>
      </c>
      <c r="J487" s="54">
        <f t="shared" si="72"/>
        <v>58.169049999999991</v>
      </c>
      <c r="K487" s="20">
        <f t="shared" si="73"/>
        <v>5</v>
      </c>
      <c r="L487" s="127">
        <f t="shared" si="74"/>
        <v>15.009135079464656</v>
      </c>
      <c r="M487" s="127">
        <f t="shared" si="75"/>
        <v>43.159914920535336</v>
      </c>
      <c r="N487" s="29"/>
      <c r="X487" s="121">
        <v>200</v>
      </c>
      <c r="Y487" s="121">
        <v>40</v>
      </c>
      <c r="Z487" s="127">
        <f t="shared" si="76"/>
        <v>43.159914920535336</v>
      </c>
    </row>
    <row r="488" spans="2:26" x14ac:dyDescent="0.2">
      <c r="B488" s="37">
        <v>42755</v>
      </c>
      <c r="C488" s="38">
        <v>0.91666666666424135</v>
      </c>
      <c r="D488" s="119">
        <f t="shared" si="69"/>
        <v>42755.916666666664</v>
      </c>
      <c r="E488" s="39">
        <v>103.02500000000001</v>
      </c>
      <c r="F488" s="54">
        <f t="shared" si="70"/>
        <v>196.77775</v>
      </c>
      <c r="G488" s="39">
        <v>139.345</v>
      </c>
      <c r="H488" s="54">
        <f t="shared" si="71"/>
        <v>266.14895000000001</v>
      </c>
      <c r="I488" s="39">
        <v>36.317500000000003</v>
      </c>
      <c r="J488" s="54">
        <f t="shared" si="72"/>
        <v>69.366425000000007</v>
      </c>
      <c r="K488" s="20">
        <f t="shared" si="73"/>
        <v>5</v>
      </c>
      <c r="L488" s="127">
        <f t="shared" si="74"/>
        <v>26.206510079464671</v>
      </c>
      <c r="M488" s="127">
        <f t="shared" si="75"/>
        <v>43.159914920535336</v>
      </c>
      <c r="N488" s="29"/>
      <c r="X488" s="121">
        <v>200</v>
      </c>
      <c r="Y488" s="121">
        <v>40</v>
      </c>
      <c r="Z488" s="127">
        <f t="shared" si="76"/>
        <v>43.159914920535336</v>
      </c>
    </row>
    <row r="489" spans="2:26" x14ac:dyDescent="0.2">
      <c r="B489" s="37">
        <v>42755</v>
      </c>
      <c r="C489" s="38">
        <v>0.95833333333575865</v>
      </c>
      <c r="D489" s="119">
        <f t="shared" si="69"/>
        <v>42755.958333333336</v>
      </c>
      <c r="E489" s="39">
        <v>66.31</v>
      </c>
      <c r="F489" s="54">
        <f t="shared" si="70"/>
        <v>126.6521</v>
      </c>
      <c r="G489" s="39">
        <v>92.932500000000005</v>
      </c>
      <c r="H489" s="54">
        <f t="shared" si="71"/>
        <v>177.50107500000001</v>
      </c>
      <c r="I489" s="39">
        <v>26.62</v>
      </c>
      <c r="J489" s="54">
        <f t="shared" si="72"/>
        <v>50.844200000000001</v>
      </c>
      <c r="K489" s="20">
        <f t="shared" si="73"/>
        <v>5</v>
      </c>
      <c r="L489" s="127">
        <f t="shared" si="74"/>
        <v>7.6842850794646651</v>
      </c>
      <c r="M489" s="127">
        <f t="shared" si="75"/>
        <v>43.159914920535336</v>
      </c>
      <c r="N489" s="29"/>
      <c r="X489" s="121">
        <v>200</v>
      </c>
      <c r="Y489" s="121">
        <v>40</v>
      </c>
      <c r="Z489" s="127">
        <f t="shared" si="76"/>
        <v>43.159914920535336</v>
      </c>
    </row>
    <row r="490" spans="2:26" x14ac:dyDescent="0.2">
      <c r="B490" s="37">
        <v>42756</v>
      </c>
      <c r="C490" s="38">
        <v>0</v>
      </c>
      <c r="D490" s="119">
        <f t="shared" si="69"/>
        <v>42756</v>
      </c>
      <c r="E490" s="39">
        <v>52.352499999999999</v>
      </c>
      <c r="F490" s="54">
        <f t="shared" si="70"/>
        <v>99.993274999999997</v>
      </c>
      <c r="G490" s="39">
        <v>74.864999999999995</v>
      </c>
      <c r="H490" s="54">
        <f t="shared" si="71"/>
        <v>142.99214999999998</v>
      </c>
      <c r="I490" s="39">
        <v>22.512499999999999</v>
      </c>
      <c r="J490" s="54">
        <f t="shared" si="72"/>
        <v>42.998874999999998</v>
      </c>
      <c r="K490" s="20">
        <f t="shared" si="73"/>
        <v>6</v>
      </c>
      <c r="L490" s="127">
        <f t="shared" si="74"/>
        <v>-0.16103992053533744</v>
      </c>
      <c r="M490" s="127">
        <f t="shared" si="75"/>
        <v>43.159914920535336</v>
      </c>
      <c r="N490" s="29"/>
      <c r="X490" s="121">
        <v>200</v>
      </c>
      <c r="Y490" s="121">
        <v>40</v>
      </c>
      <c r="Z490" s="127">
        <f t="shared" si="76"/>
        <v>43.159914920535336</v>
      </c>
    </row>
    <row r="491" spans="2:26" x14ac:dyDescent="0.2">
      <c r="B491" s="37">
        <v>42756</v>
      </c>
      <c r="C491" s="38">
        <v>4.1666666664241347E-2</v>
      </c>
      <c r="D491" s="119">
        <f t="shared" si="69"/>
        <v>42756.041666666664</v>
      </c>
      <c r="E491" s="39">
        <v>48.884999999999998</v>
      </c>
      <c r="F491" s="54">
        <f t="shared" si="70"/>
        <v>93.370349999999988</v>
      </c>
      <c r="G491" s="39">
        <v>68.064999999999998</v>
      </c>
      <c r="H491" s="54">
        <f t="shared" si="71"/>
        <v>130.00414999999998</v>
      </c>
      <c r="I491" s="39">
        <v>19.18</v>
      </c>
      <c r="J491" s="54">
        <f t="shared" si="72"/>
        <v>36.633800000000001</v>
      </c>
      <c r="K491" s="20">
        <f t="shared" si="73"/>
        <v>6</v>
      </c>
      <c r="L491" s="127">
        <f t="shared" si="74"/>
        <v>-6.5261149205353348</v>
      </c>
      <c r="M491" s="127">
        <f t="shared" si="75"/>
        <v>43.159914920535336</v>
      </c>
      <c r="N491" s="29"/>
      <c r="X491" s="121">
        <v>200</v>
      </c>
      <c r="Y491" s="121">
        <v>40</v>
      </c>
      <c r="Z491" s="127">
        <f t="shared" si="76"/>
        <v>43.159914920535336</v>
      </c>
    </row>
    <row r="492" spans="2:26" x14ac:dyDescent="0.2">
      <c r="B492" s="37">
        <v>42756</v>
      </c>
      <c r="C492" s="38">
        <v>8.3333333335758653E-2</v>
      </c>
      <c r="D492" s="119">
        <f t="shared" si="69"/>
        <v>42756.083333333336</v>
      </c>
      <c r="E492" s="39">
        <v>90.635000000000005</v>
      </c>
      <c r="F492" s="54">
        <f t="shared" si="70"/>
        <v>173.11285000000001</v>
      </c>
      <c r="G492" s="39">
        <v>117.3</v>
      </c>
      <c r="H492" s="54">
        <f t="shared" si="71"/>
        <v>224.04299999999998</v>
      </c>
      <c r="I492" s="39">
        <v>26.664999999999999</v>
      </c>
      <c r="J492" s="54">
        <f t="shared" si="72"/>
        <v>50.930149999999998</v>
      </c>
      <c r="K492" s="20">
        <f t="shared" si="73"/>
        <v>6</v>
      </c>
      <c r="L492" s="127">
        <f t="shared" si="74"/>
        <v>7.770235079464662</v>
      </c>
      <c r="M492" s="127">
        <f t="shared" si="75"/>
        <v>43.159914920535336</v>
      </c>
      <c r="N492" s="29"/>
      <c r="X492" s="121">
        <v>200</v>
      </c>
      <c r="Y492" s="121">
        <v>40</v>
      </c>
      <c r="Z492" s="127">
        <f t="shared" si="76"/>
        <v>43.159914920535336</v>
      </c>
    </row>
    <row r="493" spans="2:26" x14ac:dyDescent="0.2">
      <c r="B493" s="37">
        <v>42756</v>
      </c>
      <c r="C493" s="38">
        <v>0.125</v>
      </c>
      <c r="D493" s="119">
        <f t="shared" si="69"/>
        <v>42756.125</v>
      </c>
      <c r="E493" s="39">
        <v>64.444999999999993</v>
      </c>
      <c r="F493" s="54">
        <f t="shared" si="70"/>
        <v>123.08994999999999</v>
      </c>
      <c r="G493" s="39">
        <v>84.52</v>
      </c>
      <c r="H493" s="54">
        <f t="shared" si="71"/>
        <v>161.4332</v>
      </c>
      <c r="I493" s="39">
        <v>20.072500000000002</v>
      </c>
      <c r="J493" s="54">
        <f t="shared" si="72"/>
        <v>38.338475000000003</v>
      </c>
      <c r="K493" s="20">
        <f t="shared" si="73"/>
        <v>6</v>
      </c>
      <c r="L493" s="127">
        <f t="shared" si="74"/>
        <v>-4.8214399205353331</v>
      </c>
      <c r="M493" s="127">
        <f t="shared" si="75"/>
        <v>43.159914920535336</v>
      </c>
      <c r="N493" s="29"/>
      <c r="X493" s="121">
        <v>200</v>
      </c>
      <c r="Y493" s="121">
        <v>40</v>
      </c>
      <c r="Z493" s="127">
        <f t="shared" si="76"/>
        <v>43.159914920535336</v>
      </c>
    </row>
    <row r="494" spans="2:26" x14ac:dyDescent="0.2">
      <c r="B494" s="37">
        <v>42756</v>
      </c>
      <c r="C494" s="38">
        <v>0.16666666666424135</v>
      </c>
      <c r="D494" s="119">
        <f t="shared" si="69"/>
        <v>42756.166666666664</v>
      </c>
      <c r="E494" s="39">
        <v>33.755000000000003</v>
      </c>
      <c r="F494" s="54">
        <f t="shared" si="70"/>
        <v>64.472049999999996</v>
      </c>
      <c r="G494" s="39">
        <v>47.85</v>
      </c>
      <c r="H494" s="54">
        <f t="shared" si="71"/>
        <v>91.393500000000003</v>
      </c>
      <c r="I494" s="39">
        <v>14.0975</v>
      </c>
      <c r="J494" s="54">
        <f t="shared" si="72"/>
        <v>26.926224999999999</v>
      </c>
      <c r="K494" s="20">
        <f t="shared" si="73"/>
        <v>6</v>
      </c>
      <c r="L494" s="127">
        <f t="shared" si="74"/>
        <v>-16.233689920535337</v>
      </c>
      <c r="M494" s="127">
        <f t="shared" si="75"/>
        <v>43.159914920535336</v>
      </c>
      <c r="N494" s="29"/>
      <c r="X494" s="121">
        <v>200</v>
      </c>
      <c r="Y494" s="121">
        <v>40</v>
      </c>
      <c r="Z494" s="127">
        <f t="shared" si="76"/>
        <v>43.159914920535336</v>
      </c>
    </row>
    <row r="495" spans="2:26" x14ac:dyDescent="0.2">
      <c r="B495" s="37">
        <v>42756</v>
      </c>
      <c r="C495" s="38">
        <v>0.20833333333575865</v>
      </c>
      <c r="D495" s="119">
        <f t="shared" si="69"/>
        <v>42756.208333333336</v>
      </c>
      <c r="E495" s="39">
        <v>56.704999999999998</v>
      </c>
      <c r="F495" s="54">
        <f t="shared" si="70"/>
        <v>108.30654999999999</v>
      </c>
      <c r="G495" s="39">
        <v>75.75</v>
      </c>
      <c r="H495" s="54">
        <f t="shared" si="71"/>
        <v>144.6825</v>
      </c>
      <c r="I495" s="39">
        <v>19.0425</v>
      </c>
      <c r="J495" s="54">
        <f t="shared" si="72"/>
        <v>36.371175000000001</v>
      </c>
      <c r="K495" s="20">
        <f t="shared" si="73"/>
        <v>6</v>
      </c>
      <c r="L495" s="127">
        <f t="shared" si="74"/>
        <v>-6.7887399205353347</v>
      </c>
      <c r="M495" s="127">
        <f t="shared" si="75"/>
        <v>43.159914920535336</v>
      </c>
      <c r="N495" s="29"/>
      <c r="X495" s="121">
        <v>200</v>
      </c>
      <c r="Y495" s="121">
        <v>40</v>
      </c>
      <c r="Z495" s="127">
        <f t="shared" si="76"/>
        <v>43.159914920535336</v>
      </c>
    </row>
    <row r="496" spans="2:26" x14ac:dyDescent="0.2">
      <c r="B496" s="37">
        <v>42756</v>
      </c>
      <c r="C496" s="38">
        <v>0.25</v>
      </c>
      <c r="D496" s="119">
        <f t="shared" si="69"/>
        <v>42756.25</v>
      </c>
      <c r="E496" s="39">
        <v>24.01</v>
      </c>
      <c r="F496" s="54">
        <f t="shared" si="70"/>
        <v>45.859099999999998</v>
      </c>
      <c r="G496" s="39">
        <v>45.975000000000001</v>
      </c>
      <c r="H496" s="54">
        <f t="shared" si="71"/>
        <v>87.812250000000006</v>
      </c>
      <c r="I496" s="39">
        <v>21.962499999999999</v>
      </c>
      <c r="J496" s="54">
        <f t="shared" si="72"/>
        <v>41.948374999999999</v>
      </c>
      <c r="K496" s="20">
        <f t="shared" si="73"/>
        <v>6</v>
      </c>
      <c r="L496" s="127">
        <f t="shared" si="74"/>
        <v>-1.211539920535337</v>
      </c>
      <c r="M496" s="127">
        <f t="shared" si="75"/>
        <v>43.159914920535336</v>
      </c>
      <c r="N496" s="29"/>
      <c r="X496" s="121">
        <v>200</v>
      </c>
      <c r="Y496" s="121">
        <v>40</v>
      </c>
      <c r="Z496" s="127">
        <f t="shared" si="76"/>
        <v>43.159914920535336</v>
      </c>
    </row>
    <row r="497" spans="2:26" x14ac:dyDescent="0.2">
      <c r="B497" s="37">
        <v>42756</v>
      </c>
      <c r="C497" s="38">
        <v>0.29166666666424135</v>
      </c>
      <c r="D497" s="119">
        <f t="shared" si="69"/>
        <v>42756.291666666664</v>
      </c>
      <c r="E497" s="39">
        <v>26.08</v>
      </c>
      <c r="F497" s="54">
        <f t="shared" si="70"/>
        <v>49.812799999999996</v>
      </c>
      <c r="G497" s="39">
        <v>43.22</v>
      </c>
      <c r="H497" s="54">
        <f t="shared" si="71"/>
        <v>82.55019999999999</v>
      </c>
      <c r="I497" s="39">
        <v>17.14</v>
      </c>
      <c r="J497" s="54">
        <f t="shared" si="72"/>
        <v>32.737400000000001</v>
      </c>
      <c r="K497" s="20">
        <f t="shared" si="73"/>
        <v>6</v>
      </c>
      <c r="L497" s="127">
        <f t="shared" si="74"/>
        <v>-10.422514920535335</v>
      </c>
      <c r="M497" s="127">
        <f t="shared" si="75"/>
        <v>43.159914920535336</v>
      </c>
      <c r="N497" s="29"/>
      <c r="X497" s="121">
        <v>200</v>
      </c>
      <c r="Y497" s="121">
        <v>40</v>
      </c>
      <c r="Z497" s="127">
        <f t="shared" si="76"/>
        <v>43.159914920535336</v>
      </c>
    </row>
    <row r="498" spans="2:26" x14ac:dyDescent="0.2">
      <c r="B498" s="37">
        <v>42756</v>
      </c>
      <c r="C498" s="38">
        <v>0.33333333333575865</v>
      </c>
      <c r="D498" s="119">
        <f t="shared" si="69"/>
        <v>42756.333333333336</v>
      </c>
      <c r="E498" s="39">
        <v>55.587499999999999</v>
      </c>
      <c r="F498" s="54">
        <f t="shared" si="70"/>
        <v>106.17212499999999</v>
      </c>
      <c r="G498" s="39">
        <v>85.01</v>
      </c>
      <c r="H498" s="54">
        <f t="shared" si="71"/>
        <v>162.3691</v>
      </c>
      <c r="I498" s="39">
        <v>29.42</v>
      </c>
      <c r="J498" s="54">
        <f t="shared" si="72"/>
        <v>56.1922</v>
      </c>
      <c r="K498" s="20">
        <f t="shared" si="73"/>
        <v>6</v>
      </c>
      <c r="L498" s="127">
        <f t="shared" si="74"/>
        <v>13.032285079464664</v>
      </c>
      <c r="M498" s="127">
        <f t="shared" si="75"/>
        <v>43.159914920535336</v>
      </c>
      <c r="N498" s="29"/>
      <c r="X498" s="121">
        <v>200</v>
      </c>
      <c r="Y498" s="121">
        <v>40</v>
      </c>
      <c r="Z498" s="127">
        <f t="shared" si="76"/>
        <v>43.159914920535336</v>
      </c>
    </row>
    <row r="499" spans="2:26" x14ac:dyDescent="0.2">
      <c r="B499" s="37">
        <v>42756</v>
      </c>
      <c r="C499" s="38">
        <v>0.375</v>
      </c>
      <c r="D499" s="119">
        <f t="shared" si="69"/>
        <v>42756.375</v>
      </c>
      <c r="E499" s="39">
        <v>82.407499999999999</v>
      </c>
      <c r="F499" s="54">
        <f t="shared" si="70"/>
        <v>157.398325</v>
      </c>
      <c r="G499" s="39">
        <v>121.565</v>
      </c>
      <c r="H499" s="54">
        <f t="shared" si="71"/>
        <v>232.18914999999998</v>
      </c>
      <c r="I499" s="39">
        <v>39.157499999999999</v>
      </c>
      <c r="J499" s="54">
        <f t="shared" si="72"/>
        <v>74.790824999999998</v>
      </c>
      <c r="K499" s="20">
        <f t="shared" si="73"/>
        <v>6</v>
      </c>
      <c r="L499" s="127">
        <f t="shared" si="74"/>
        <v>31.630910079464662</v>
      </c>
      <c r="M499" s="127">
        <f t="shared" si="75"/>
        <v>43.159914920535336</v>
      </c>
      <c r="N499" s="29"/>
      <c r="X499" s="121">
        <v>200</v>
      </c>
      <c r="Y499" s="121">
        <v>40</v>
      </c>
      <c r="Z499" s="127">
        <f t="shared" si="76"/>
        <v>43.159914920535336</v>
      </c>
    </row>
    <row r="500" spans="2:26" x14ac:dyDescent="0.2">
      <c r="B500" s="37">
        <v>42756</v>
      </c>
      <c r="C500" s="38">
        <v>0.41666666666424135</v>
      </c>
      <c r="D500" s="119">
        <f t="shared" si="69"/>
        <v>42756.416666666664</v>
      </c>
      <c r="E500" s="39">
        <v>53.44</v>
      </c>
      <c r="F500" s="54">
        <f t="shared" si="70"/>
        <v>102.07039999999999</v>
      </c>
      <c r="G500" s="39">
        <v>84.767499999999998</v>
      </c>
      <c r="H500" s="54">
        <f t="shared" si="71"/>
        <v>161.905925</v>
      </c>
      <c r="I500" s="39">
        <v>31.327500000000001</v>
      </c>
      <c r="J500" s="54">
        <f t="shared" si="72"/>
        <v>59.835524999999997</v>
      </c>
      <c r="K500" s="20">
        <f t="shared" si="73"/>
        <v>6</v>
      </c>
      <c r="L500" s="127">
        <f t="shared" si="74"/>
        <v>16.675610079464661</v>
      </c>
      <c r="M500" s="127">
        <f t="shared" si="75"/>
        <v>43.159914920535336</v>
      </c>
      <c r="N500" s="29"/>
      <c r="X500" s="121">
        <v>200</v>
      </c>
      <c r="Y500" s="121">
        <v>40</v>
      </c>
      <c r="Z500" s="127">
        <f t="shared" si="76"/>
        <v>43.159914920535336</v>
      </c>
    </row>
    <row r="501" spans="2:26" x14ac:dyDescent="0.2">
      <c r="B501" s="37">
        <v>42756</v>
      </c>
      <c r="C501" s="38">
        <v>0.45833333333575865</v>
      </c>
      <c r="D501" s="119">
        <f t="shared" si="69"/>
        <v>42756.458333333336</v>
      </c>
      <c r="E501" s="39">
        <v>60.362499999999997</v>
      </c>
      <c r="F501" s="54">
        <f t="shared" si="70"/>
        <v>115.29237499999999</v>
      </c>
      <c r="G501" s="39">
        <v>89.982500000000002</v>
      </c>
      <c r="H501" s="54">
        <f t="shared" si="71"/>
        <v>171.86657499999998</v>
      </c>
      <c r="I501" s="39">
        <v>29.62</v>
      </c>
      <c r="J501" s="54">
        <f t="shared" si="72"/>
        <v>56.574199999999998</v>
      </c>
      <c r="K501" s="20">
        <f t="shared" si="73"/>
        <v>6</v>
      </c>
      <c r="L501" s="127">
        <f t="shared" si="74"/>
        <v>13.414285079464662</v>
      </c>
      <c r="M501" s="127">
        <f t="shared" si="75"/>
        <v>43.159914920535336</v>
      </c>
      <c r="N501" s="29"/>
      <c r="X501" s="121">
        <v>200</v>
      </c>
      <c r="Y501" s="121">
        <v>40</v>
      </c>
      <c r="Z501" s="127">
        <f t="shared" si="76"/>
        <v>43.159914920535336</v>
      </c>
    </row>
    <row r="502" spans="2:26" x14ac:dyDescent="0.2">
      <c r="B502" s="37">
        <v>42756</v>
      </c>
      <c r="C502" s="38">
        <v>0.5</v>
      </c>
      <c r="D502" s="119">
        <f t="shared" si="69"/>
        <v>42756.5</v>
      </c>
      <c r="E502" s="39">
        <v>70.13</v>
      </c>
      <c r="F502" s="54">
        <f t="shared" si="70"/>
        <v>133.94829999999999</v>
      </c>
      <c r="G502" s="39">
        <v>107.8275</v>
      </c>
      <c r="H502" s="54">
        <f t="shared" si="71"/>
        <v>205.950525</v>
      </c>
      <c r="I502" s="39">
        <v>37.697499999999998</v>
      </c>
      <c r="J502" s="54">
        <f t="shared" si="72"/>
        <v>72.002224999999996</v>
      </c>
      <c r="K502" s="20">
        <f t="shared" si="73"/>
        <v>6</v>
      </c>
      <c r="L502" s="127">
        <f t="shared" si="74"/>
        <v>28.84231007946466</v>
      </c>
      <c r="M502" s="127">
        <f t="shared" si="75"/>
        <v>43.159914920535336</v>
      </c>
      <c r="N502" s="29"/>
      <c r="X502" s="121">
        <v>200</v>
      </c>
      <c r="Y502" s="121">
        <v>40</v>
      </c>
      <c r="Z502" s="127">
        <f t="shared" si="76"/>
        <v>43.159914920535336</v>
      </c>
    </row>
    <row r="503" spans="2:26" x14ac:dyDescent="0.2">
      <c r="B503" s="37">
        <v>42756</v>
      </c>
      <c r="C503" s="38">
        <v>0.54166666666424135</v>
      </c>
      <c r="D503" s="119">
        <f t="shared" si="69"/>
        <v>42756.541666666664</v>
      </c>
      <c r="E503" s="39">
        <v>66.127499999999998</v>
      </c>
      <c r="F503" s="54">
        <f t="shared" si="70"/>
        <v>126.30352499999999</v>
      </c>
      <c r="G503" s="39">
        <v>108.7</v>
      </c>
      <c r="H503" s="54">
        <f t="shared" si="71"/>
        <v>207.61699999999999</v>
      </c>
      <c r="I503" s="39">
        <v>42.572499999999998</v>
      </c>
      <c r="J503" s="54">
        <f t="shared" si="72"/>
        <v>81.313474999999997</v>
      </c>
      <c r="K503" s="20">
        <f t="shared" si="73"/>
        <v>6</v>
      </c>
      <c r="L503" s="127">
        <f t="shared" si="74"/>
        <v>38.153560079464661</v>
      </c>
      <c r="M503" s="127">
        <f t="shared" si="75"/>
        <v>43.159914920535336</v>
      </c>
      <c r="N503" s="29"/>
      <c r="X503" s="121">
        <v>200</v>
      </c>
      <c r="Y503" s="121">
        <v>40</v>
      </c>
      <c r="Z503" s="127">
        <f t="shared" si="76"/>
        <v>43.159914920535336</v>
      </c>
    </row>
    <row r="504" spans="2:26" x14ac:dyDescent="0.2">
      <c r="B504" s="37">
        <v>42756</v>
      </c>
      <c r="C504" s="38">
        <v>0.58333333333575865</v>
      </c>
      <c r="D504" s="119">
        <f t="shared" si="69"/>
        <v>42756.583333333336</v>
      </c>
      <c r="E504" s="39">
        <v>64.067499999999995</v>
      </c>
      <c r="F504" s="54">
        <f t="shared" si="70"/>
        <v>122.36892499999999</v>
      </c>
      <c r="G504" s="39">
        <v>99.57</v>
      </c>
      <c r="H504" s="54">
        <f t="shared" si="71"/>
        <v>190.17869999999999</v>
      </c>
      <c r="I504" s="39">
        <v>35.502499999999998</v>
      </c>
      <c r="J504" s="54">
        <f t="shared" si="72"/>
        <v>67.809774999999988</v>
      </c>
      <c r="K504" s="20">
        <f t="shared" si="73"/>
        <v>6</v>
      </c>
      <c r="L504" s="127">
        <f t="shared" si="74"/>
        <v>24.649860079464652</v>
      </c>
      <c r="M504" s="127">
        <f t="shared" si="75"/>
        <v>43.159914920535336</v>
      </c>
      <c r="N504" s="29"/>
      <c r="X504" s="121">
        <v>200</v>
      </c>
      <c r="Y504" s="121">
        <v>40</v>
      </c>
      <c r="Z504" s="127">
        <f t="shared" si="76"/>
        <v>43.159914920535336</v>
      </c>
    </row>
    <row r="505" spans="2:26" x14ac:dyDescent="0.2">
      <c r="B505" s="37">
        <v>42756</v>
      </c>
      <c r="C505" s="38">
        <v>0.625</v>
      </c>
      <c r="D505" s="119">
        <f t="shared" si="69"/>
        <v>42756.625</v>
      </c>
      <c r="E505" s="39">
        <v>53.092500000000001</v>
      </c>
      <c r="F505" s="54">
        <f t="shared" si="70"/>
        <v>101.40667499999999</v>
      </c>
      <c r="G505" s="39">
        <v>87.717500000000001</v>
      </c>
      <c r="H505" s="54">
        <f t="shared" si="71"/>
        <v>167.540425</v>
      </c>
      <c r="I505" s="39">
        <v>34.627499999999998</v>
      </c>
      <c r="J505" s="54">
        <f t="shared" si="72"/>
        <v>66.138524999999987</v>
      </c>
      <c r="K505" s="20">
        <f t="shared" si="73"/>
        <v>6</v>
      </c>
      <c r="L505" s="127">
        <f t="shared" si="74"/>
        <v>22.978610079464652</v>
      </c>
      <c r="M505" s="127">
        <f t="shared" si="75"/>
        <v>43.159914920535336</v>
      </c>
      <c r="N505" s="29"/>
      <c r="X505" s="121">
        <v>200</v>
      </c>
      <c r="Y505" s="121">
        <v>40</v>
      </c>
      <c r="Z505" s="127">
        <f t="shared" si="76"/>
        <v>43.159914920535336</v>
      </c>
    </row>
    <row r="506" spans="2:26" x14ac:dyDescent="0.2">
      <c r="B506" s="37">
        <v>42756</v>
      </c>
      <c r="C506" s="38">
        <v>0.66666666666424135</v>
      </c>
      <c r="D506" s="119">
        <f t="shared" si="69"/>
        <v>42756.666666666664</v>
      </c>
      <c r="E506" s="39">
        <v>65.265000000000001</v>
      </c>
      <c r="F506" s="54">
        <f t="shared" si="70"/>
        <v>124.65615</v>
      </c>
      <c r="G506" s="39">
        <v>104.7825</v>
      </c>
      <c r="H506" s="54">
        <f t="shared" si="71"/>
        <v>200.13457499999998</v>
      </c>
      <c r="I506" s="39">
        <v>39.520000000000003</v>
      </c>
      <c r="J506" s="54">
        <f t="shared" si="72"/>
        <v>75.483199999999997</v>
      </c>
      <c r="K506" s="20">
        <f t="shared" si="73"/>
        <v>6</v>
      </c>
      <c r="L506" s="127">
        <f t="shared" si="74"/>
        <v>32.323285079464661</v>
      </c>
      <c r="M506" s="127">
        <f t="shared" si="75"/>
        <v>43.159914920535336</v>
      </c>
      <c r="N506" s="29"/>
      <c r="X506" s="121">
        <v>200</v>
      </c>
      <c r="Y506" s="121">
        <v>40</v>
      </c>
      <c r="Z506" s="127">
        <f t="shared" si="76"/>
        <v>43.159914920535336</v>
      </c>
    </row>
    <row r="507" spans="2:26" x14ac:dyDescent="0.2">
      <c r="B507" s="37">
        <v>42756</v>
      </c>
      <c r="C507" s="38">
        <v>0.70833333333575865</v>
      </c>
      <c r="D507" s="119">
        <f t="shared" si="69"/>
        <v>42756.708333333336</v>
      </c>
      <c r="E507" s="39">
        <v>70.247500000000002</v>
      </c>
      <c r="F507" s="54">
        <f t="shared" si="70"/>
        <v>134.17272499999999</v>
      </c>
      <c r="G507" s="39">
        <v>106.3</v>
      </c>
      <c r="H507" s="54">
        <f t="shared" si="71"/>
        <v>203.03299999999999</v>
      </c>
      <c r="I507" s="39">
        <v>36.052500000000002</v>
      </c>
      <c r="J507" s="54">
        <f t="shared" si="72"/>
        <v>68.860275000000001</v>
      </c>
      <c r="K507" s="20">
        <f t="shared" si="73"/>
        <v>6</v>
      </c>
      <c r="L507" s="127">
        <f t="shared" si="74"/>
        <v>25.700360079464666</v>
      </c>
      <c r="M507" s="127">
        <f t="shared" si="75"/>
        <v>43.159914920535336</v>
      </c>
      <c r="N507" s="29"/>
      <c r="X507" s="121">
        <v>200</v>
      </c>
      <c r="Y507" s="121">
        <v>40</v>
      </c>
      <c r="Z507" s="127">
        <f t="shared" si="76"/>
        <v>43.159914920535336</v>
      </c>
    </row>
    <row r="508" spans="2:26" x14ac:dyDescent="0.2">
      <c r="B508" s="37">
        <v>42756</v>
      </c>
      <c r="C508" s="38">
        <v>0.75</v>
      </c>
      <c r="D508" s="119">
        <f t="shared" si="69"/>
        <v>42756.75</v>
      </c>
      <c r="E508" s="39">
        <v>67.605000000000004</v>
      </c>
      <c r="F508" s="54">
        <f t="shared" si="70"/>
        <v>129.12555</v>
      </c>
      <c r="G508" s="39">
        <v>98.47</v>
      </c>
      <c r="H508" s="54">
        <f t="shared" si="71"/>
        <v>188.07769999999999</v>
      </c>
      <c r="I508" s="39">
        <v>30.86</v>
      </c>
      <c r="J508" s="54">
        <f t="shared" si="72"/>
        <v>58.942599999999999</v>
      </c>
      <c r="K508" s="20">
        <f t="shared" si="73"/>
        <v>6</v>
      </c>
      <c r="L508" s="127">
        <f t="shared" si="74"/>
        <v>15.782685079464663</v>
      </c>
      <c r="M508" s="127">
        <f t="shared" si="75"/>
        <v>43.159914920535336</v>
      </c>
      <c r="N508" s="29"/>
      <c r="X508" s="121">
        <v>200</v>
      </c>
      <c r="Y508" s="121">
        <v>40</v>
      </c>
      <c r="Z508" s="127">
        <f t="shared" si="76"/>
        <v>43.159914920535336</v>
      </c>
    </row>
    <row r="509" spans="2:26" x14ac:dyDescent="0.2">
      <c r="B509" s="37">
        <v>42756</v>
      </c>
      <c r="C509" s="38">
        <v>0.79166666666424135</v>
      </c>
      <c r="D509" s="119">
        <f t="shared" si="69"/>
        <v>42756.791666666664</v>
      </c>
      <c r="E509" s="39">
        <v>40.202500000000001</v>
      </c>
      <c r="F509" s="54">
        <f t="shared" si="70"/>
        <v>76.786774999999992</v>
      </c>
      <c r="G509" s="39">
        <v>67.787499999999994</v>
      </c>
      <c r="H509" s="54">
        <f t="shared" si="71"/>
        <v>129.47412499999999</v>
      </c>
      <c r="I509" s="39">
        <v>27.5825</v>
      </c>
      <c r="J509" s="54">
        <f t="shared" si="72"/>
        <v>52.682575</v>
      </c>
      <c r="K509" s="20">
        <f t="shared" si="73"/>
        <v>6</v>
      </c>
      <c r="L509" s="127">
        <f t="shared" si="74"/>
        <v>9.5226600794646643</v>
      </c>
      <c r="M509" s="127">
        <f t="shared" si="75"/>
        <v>43.159914920535336</v>
      </c>
      <c r="N509" s="29"/>
      <c r="X509" s="121">
        <v>200</v>
      </c>
      <c r="Y509" s="121">
        <v>40</v>
      </c>
      <c r="Z509" s="127">
        <f t="shared" si="76"/>
        <v>43.159914920535336</v>
      </c>
    </row>
    <row r="510" spans="2:26" x14ac:dyDescent="0.2">
      <c r="B510" s="37">
        <v>42756</v>
      </c>
      <c r="C510" s="38">
        <v>0.83333333333575865</v>
      </c>
      <c r="D510" s="119">
        <f t="shared" si="69"/>
        <v>42756.833333333336</v>
      </c>
      <c r="E510" s="39">
        <v>41.13</v>
      </c>
      <c r="F510" s="54">
        <f t="shared" si="70"/>
        <v>78.558300000000003</v>
      </c>
      <c r="G510" s="39">
        <v>69.569999999999993</v>
      </c>
      <c r="H510" s="54">
        <f t="shared" si="71"/>
        <v>132.87869999999998</v>
      </c>
      <c r="I510" s="39">
        <v>28.442499999999999</v>
      </c>
      <c r="J510" s="54">
        <f t="shared" si="72"/>
        <v>54.325174999999994</v>
      </c>
      <c r="K510" s="20">
        <f t="shared" si="73"/>
        <v>6</v>
      </c>
      <c r="L510" s="127">
        <f t="shared" si="74"/>
        <v>11.165260079464659</v>
      </c>
      <c r="M510" s="127">
        <f t="shared" si="75"/>
        <v>43.159914920535336</v>
      </c>
      <c r="N510" s="29"/>
      <c r="X510" s="121">
        <v>200</v>
      </c>
      <c r="Y510" s="121">
        <v>40</v>
      </c>
      <c r="Z510" s="127">
        <f t="shared" si="76"/>
        <v>43.159914920535336</v>
      </c>
    </row>
    <row r="511" spans="2:26" x14ac:dyDescent="0.2">
      <c r="B511" s="37">
        <v>42756</v>
      </c>
      <c r="C511" s="38">
        <v>0.875</v>
      </c>
      <c r="D511" s="119">
        <f t="shared" si="69"/>
        <v>42756.875</v>
      </c>
      <c r="E511" s="39">
        <v>26.862500000000001</v>
      </c>
      <c r="F511" s="54">
        <f t="shared" si="70"/>
        <v>51.307375</v>
      </c>
      <c r="G511" s="39">
        <v>49.142499999999998</v>
      </c>
      <c r="H511" s="54">
        <f t="shared" si="71"/>
        <v>93.862174999999993</v>
      </c>
      <c r="I511" s="39">
        <v>22.282499999999999</v>
      </c>
      <c r="J511" s="54">
        <f t="shared" si="72"/>
        <v>42.559574999999995</v>
      </c>
      <c r="K511" s="20">
        <f t="shared" si="73"/>
        <v>6</v>
      </c>
      <c r="L511" s="127">
        <f t="shared" si="74"/>
        <v>-0.60033992053534035</v>
      </c>
      <c r="M511" s="127">
        <f t="shared" si="75"/>
        <v>43.159914920535336</v>
      </c>
      <c r="N511" s="29"/>
      <c r="X511" s="121">
        <v>200</v>
      </c>
      <c r="Y511" s="121">
        <v>40</v>
      </c>
      <c r="Z511" s="127">
        <f t="shared" si="76"/>
        <v>43.159914920535336</v>
      </c>
    </row>
    <row r="512" spans="2:26" x14ac:dyDescent="0.2">
      <c r="B512" s="37">
        <v>42756</v>
      </c>
      <c r="C512" s="38">
        <v>0.91666666666424135</v>
      </c>
      <c r="D512" s="119">
        <f t="shared" si="69"/>
        <v>42756.916666666664</v>
      </c>
      <c r="E512" s="39">
        <v>23.677499999999998</v>
      </c>
      <c r="F512" s="54">
        <f t="shared" si="70"/>
        <v>45.224024999999997</v>
      </c>
      <c r="G512" s="39">
        <v>49.157499999999999</v>
      </c>
      <c r="H512" s="54">
        <f t="shared" si="71"/>
        <v>93.890824999999992</v>
      </c>
      <c r="I512" s="39">
        <v>25.484999999999999</v>
      </c>
      <c r="J512" s="54">
        <f t="shared" si="72"/>
        <v>48.676349999999999</v>
      </c>
      <c r="K512" s="20">
        <f t="shared" si="73"/>
        <v>6</v>
      </c>
      <c r="L512" s="127">
        <f t="shared" si="74"/>
        <v>5.5164350794646637</v>
      </c>
      <c r="M512" s="127">
        <f t="shared" si="75"/>
        <v>43.159914920535336</v>
      </c>
      <c r="N512" s="29"/>
      <c r="X512" s="121">
        <v>200</v>
      </c>
      <c r="Y512" s="121">
        <v>40</v>
      </c>
      <c r="Z512" s="127">
        <f t="shared" si="76"/>
        <v>43.159914920535336</v>
      </c>
    </row>
    <row r="513" spans="2:26" x14ac:dyDescent="0.2">
      <c r="B513" s="37">
        <v>42756</v>
      </c>
      <c r="C513" s="38">
        <v>0.95833333333575865</v>
      </c>
      <c r="D513" s="119">
        <f t="shared" si="69"/>
        <v>42756.958333333336</v>
      </c>
      <c r="E513" s="39">
        <v>29.594999999999999</v>
      </c>
      <c r="F513" s="54">
        <f t="shared" si="70"/>
        <v>56.526449999999997</v>
      </c>
      <c r="G513" s="39">
        <v>53.305</v>
      </c>
      <c r="H513" s="54">
        <f t="shared" si="71"/>
        <v>101.81255</v>
      </c>
      <c r="I513" s="39">
        <v>23.715</v>
      </c>
      <c r="J513" s="54">
        <f t="shared" si="72"/>
        <v>45.295649999999995</v>
      </c>
      <c r="K513" s="20">
        <f t="shared" si="73"/>
        <v>6</v>
      </c>
      <c r="L513" s="127">
        <f t="shared" si="74"/>
        <v>2.1357350794646592</v>
      </c>
      <c r="M513" s="127">
        <f t="shared" si="75"/>
        <v>43.159914920535336</v>
      </c>
      <c r="N513" s="29"/>
      <c r="X513" s="121">
        <v>200</v>
      </c>
      <c r="Y513" s="121">
        <v>40</v>
      </c>
      <c r="Z513" s="127">
        <f t="shared" si="76"/>
        <v>43.159914920535336</v>
      </c>
    </row>
    <row r="514" spans="2:26" x14ac:dyDescent="0.2">
      <c r="B514" s="37">
        <v>42757</v>
      </c>
      <c r="C514" s="38">
        <v>0</v>
      </c>
      <c r="D514" s="119">
        <f t="shared" si="69"/>
        <v>42757</v>
      </c>
      <c r="E514" s="39">
        <v>43.702500000000001</v>
      </c>
      <c r="F514" s="54">
        <f t="shared" si="70"/>
        <v>83.471774999999994</v>
      </c>
      <c r="G514" s="39">
        <v>65.900000000000006</v>
      </c>
      <c r="H514" s="54">
        <f t="shared" si="71"/>
        <v>125.869</v>
      </c>
      <c r="I514" s="39">
        <v>22.197500000000002</v>
      </c>
      <c r="J514" s="54">
        <f t="shared" si="72"/>
        <v>42.397224999999999</v>
      </c>
      <c r="K514" s="20">
        <f t="shared" si="73"/>
        <v>7</v>
      </c>
      <c r="L514" s="127">
        <f t="shared" si="74"/>
        <v>-0.7626899205353368</v>
      </c>
      <c r="M514" s="127">
        <f t="shared" si="75"/>
        <v>43.159914920535336</v>
      </c>
      <c r="N514" s="29"/>
      <c r="X514" s="121">
        <v>200</v>
      </c>
      <c r="Y514" s="121">
        <v>40</v>
      </c>
      <c r="Z514" s="127">
        <f t="shared" si="76"/>
        <v>43.159914920535336</v>
      </c>
    </row>
    <row r="515" spans="2:26" x14ac:dyDescent="0.2">
      <c r="B515" s="37">
        <v>42757</v>
      </c>
      <c r="C515" s="38">
        <v>4.1666666664241347E-2</v>
      </c>
      <c r="D515" s="119">
        <f t="shared" si="69"/>
        <v>42757.041666666664</v>
      </c>
      <c r="E515" s="39">
        <v>53.717500000000001</v>
      </c>
      <c r="F515" s="54">
        <f t="shared" si="70"/>
        <v>102.600425</v>
      </c>
      <c r="G515" s="39">
        <v>77.172499999999999</v>
      </c>
      <c r="H515" s="54">
        <f t="shared" si="71"/>
        <v>147.399475</v>
      </c>
      <c r="I515" s="39">
        <v>23.454999999999998</v>
      </c>
      <c r="J515" s="54">
        <f t="shared" si="72"/>
        <v>44.799049999999994</v>
      </c>
      <c r="K515" s="20">
        <f t="shared" si="73"/>
        <v>7</v>
      </c>
      <c r="L515" s="127">
        <f t="shared" si="74"/>
        <v>1.6391350794646584</v>
      </c>
      <c r="M515" s="127">
        <f t="shared" si="75"/>
        <v>43.159914920535336</v>
      </c>
      <c r="N515" s="29"/>
      <c r="X515" s="121">
        <v>200</v>
      </c>
      <c r="Y515" s="121">
        <v>40</v>
      </c>
      <c r="Z515" s="127">
        <f t="shared" si="76"/>
        <v>43.159914920535336</v>
      </c>
    </row>
    <row r="516" spans="2:26" x14ac:dyDescent="0.2">
      <c r="B516" s="37">
        <v>42757</v>
      </c>
      <c r="C516" s="38">
        <v>8.3333333335758653E-2</v>
      </c>
      <c r="D516" s="119">
        <f t="shared" si="69"/>
        <v>42757.083333333336</v>
      </c>
      <c r="E516" s="39">
        <v>26.127500000000001</v>
      </c>
      <c r="F516" s="54">
        <f t="shared" si="70"/>
        <v>49.903525000000002</v>
      </c>
      <c r="G516" s="39">
        <v>47.537500000000001</v>
      </c>
      <c r="H516" s="54">
        <f t="shared" si="71"/>
        <v>90.796625000000006</v>
      </c>
      <c r="I516" s="39">
        <v>21.407499999999999</v>
      </c>
      <c r="J516" s="54">
        <f t="shared" si="72"/>
        <v>40.888324999999995</v>
      </c>
      <c r="K516" s="20">
        <f t="shared" si="73"/>
        <v>7</v>
      </c>
      <c r="L516" s="127">
        <f t="shared" si="74"/>
        <v>-2.2715899205353409</v>
      </c>
      <c r="M516" s="127">
        <f t="shared" si="75"/>
        <v>43.159914920535336</v>
      </c>
      <c r="N516" s="29"/>
      <c r="X516" s="121">
        <v>200</v>
      </c>
      <c r="Y516" s="121">
        <v>40</v>
      </c>
      <c r="Z516" s="127">
        <f t="shared" si="76"/>
        <v>43.159914920535336</v>
      </c>
    </row>
    <row r="517" spans="2:26" x14ac:dyDescent="0.2">
      <c r="B517" s="37">
        <v>42757</v>
      </c>
      <c r="C517" s="38">
        <v>0.125</v>
      </c>
      <c r="D517" s="119">
        <f t="shared" si="69"/>
        <v>42757.125</v>
      </c>
      <c r="E517" s="39">
        <v>18.2225</v>
      </c>
      <c r="F517" s="54">
        <f t="shared" si="70"/>
        <v>34.804974999999999</v>
      </c>
      <c r="G517" s="39">
        <v>39.8825</v>
      </c>
      <c r="H517" s="54">
        <f t="shared" si="71"/>
        <v>76.175574999999995</v>
      </c>
      <c r="I517" s="39">
        <v>21.657499999999999</v>
      </c>
      <c r="J517" s="54">
        <f t="shared" si="72"/>
        <v>41.365824999999994</v>
      </c>
      <c r="K517" s="20">
        <f t="shared" si="73"/>
        <v>7</v>
      </c>
      <c r="L517" s="127">
        <f t="shared" si="74"/>
        <v>-1.7940899205353418</v>
      </c>
      <c r="M517" s="127">
        <f t="shared" si="75"/>
        <v>43.159914920535336</v>
      </c>
      <c r="N517" s="29"/>
      <c r="X517" s="121">
        <v>200</v>
      </c>
      <c r="Y517" s="121">
        <v>40</v>
      </c>
      <c r="Z517" s="127">
        <f t="shared" si="76"/>
        <v>43.159914920535336</v>
      </c>
    </row>
    <row r="518" spans="2:26" x14ac:dyDescent="0.2">
      <c r="B518" s="37">
        <v>42757</v>
      </c>
      <c r="C518" s="38">
        <v>0.16666666666424135</v>
      </c>
      <c r="D518" s="119">
        <f t="shared" si="69"/>
        <v>42757.166666666664</v>
      </c>
      <c r="E518" s="39">
        <v>8.1274999999999995</v>
      </c>
      <c r="F518" s="54">
        <f t="shared" si="70"/>
        <v>15.523524999999998</v>
      </c>
      <c r="G518" s="39">
        <v>26.635000000000002</v>
      </c>
      <c r="H518" s="54">
        <f t="shared" si="71"/>
        <v>50.87285</v>
      </c>
      <c r="I518" s="39">
        <v>18.510000000000002</v>
      </c>
      <c r="J518" s="54">
        <f t="shared" si="72"/>
        <v>35.354100000000003</v>
      </c>
      <c r="K518" s="20">
        <f t="shared" si="73"/>
        <v>7</v>
      </c>
      <c r="L518" s="127">
        <f t="shared" si="74"/>
        <v>-7.8058149205353331</v>
      </c>
      <c r="M518" s="127">
        <f t="shared" si="75"/>
        <v>43.159914920535336</v>
      </c>
      <c r="N518" s="29"/>
      <c r="X518" s="121">
        <v>200</v>
      </c>
      <c r="Y518" s="121">
        <v>40</v>
      </c>
      <c r="Z518" s="127">
        <f t="shared" si="76"/>
        <v>43.159914920535336</v>
      </c>
    </row>
    <row r="519" spans="2:26" x14ac:dyDescent="0.2">
      <c r="B519" s="37">
        <v>42757</v>
      </c>
      <c r="C519" s="38">
        <v>0.20833333333575865</v>
      </c>
      <c r="D519" s="119">
        <f t="shared" si="69"/>
        <v>42757.208333333336</v>
      </c>
      <c r="E519" s="39">
        <v>7.68</v>
      </c>
      <c r="F519" s="54">
        <f t="shared" si="70"/>
        <v>14.668799999999999</v>
      </c>
      <c r="G519" s="39">
        <v>24.684999999999999</v>
      </c>
      <c r="H519" s="54">
        <f t="shared" si="71"/>
        <v>47.148349999999994</v>
      </c>
      <c r="I519" s="39">
        <v>17.004999999999999</v>
      </c>
      <c r="J519" s="54">
        <f t="shared" si="72"/>
        <v>32.479549999999996</v>
      </c>
      <c r="K519" s="20">
        <f t="shared" si="73"/>
        <v>7</v>
      </c>
      <c r="L519" s="127">
        <f t="shared" si="74"/>
        <v>-10.680364920535339</v>
      </c>
      <c r="M519" s="127">
        <f t="shared" si="75"/>
        <v>43.159914920535336</v>
      </c>
      <c r="N519" s="29"/>
      <c r="X519" s="121">
        <v>200</v>
      </c>
      <c r="Y519" s="121">
        <v>40</v>
      </c>
      <c r="Z519" s="127">
        <f t="shared" si="76"/>
        <v>43.159914920535336</v>
      </c>
    </row>
    <row r="520" spans="2:26" x14ac:dyDescent="0.2">
      <c r="B520" s="37">
        <v>42757</v>
      </c>
      <c r="C520" s="38">
        <v>0.25</v>
      </c>
      <c r="D520" s="119">
        <f t="shared" si="69"/>
        <v>42757.25</v>
      </c>
      <c r="E520" s="39">
        <v>13.2475</v>
      </c>
      <c r="F520" s="54">
        <f t="shared" si="70"/>
        <v>25.302724999999999</v>
      </c>
      <c r="G520" s="39">
        <v>29.395</v>
      </c>
      <c r="H520" s="54">
        <f t="shared" si="71"/>
        <v>56.144449999999999</v>
      </c>
      <c r="I520" s="39">
        <v>16.145</v>
      </c>
      <c r="J520" s="54">
        <f t="shared" si="72"/>
        <v>30.836949999999998</v>
      </c>
      <c r="K520" s="20">
        <f t="shared" si="73"/>
        <v>7</v>
      </c>
      <c r="L520" s="127">
        <f t="shared" si="74"/>
        <v>-12.322964920535338</v>
      </c>
      <c r="M520" s="127">
        <f t="shared" si="75"/>
        <v>43.159914920535336</v>
      </c>
      <c r="N520" s="29"/>
      <c r="X520" s="121">
        <v>200</v>
      </c>
      <c r="Y520" s="121">
        <v>40</v>
      </c>
      <c r="Z520" s="127">
        <f t="shared" si="76"/>
        <v>43.159914920535336</v>
      </c>
    </row>
    <row r="521" spans="2:26" x14ac:dyDescent="0.2">
      <c r="B521" s="37">
        <v>42757</v>
      </c>
      <c r="C521" s="38">
        <v>0.29166666666424135</v>
      </c>
      <c r="D521" s="119">
        <f t="shared" si="69"/>
        <v>42757.291666666664</v>
      </c>
      <c r="E521" s="39">
        <v>14.0825</v>
      </c>
      <c r="F521" s="54">
        <f t="shared" si="70"/>
        <v>26.897575</v>
      </c>
      <c r="G521" s="39">
        <v>30.445</v>
      </c>
      <c r="H521" s="54">
        <f t="shared" si="71"/>
        <v>58.149949999999997</v>
      </c>
      <c r="I521" s="39">
        <v>16.364999999999998</v>
      </c>
      <c r="J521" s="54">
        <f t="shared" si="72"/>
        <v>31.257149999999996</v>
      </c>
      <c r="K521" s="20">
        <f t="shared" si="73"/>
        <v>7</v>
      </c>
      <c r="L521" s="127">
        <f t="shared" si="74"/>
        <v>-11.90276492053534</v>
      </c>
      <c r="M521" s="127">
        <f t="shared" si="75"/>
        <v>43.159914920535336</v>
      </c>
      <c r="N521" s="29"/>
      <c r="X521" s="121">
        <v>200</v>
      </c>
      <c r="Y521" s="121">
        <v>40</v>
      </c>
      <c r="Z521" s="127">
        <f t="shared" si="76"/>
        <v>43.159914920535336</v>
      </c>
    </row>
    <row r="522" spans="2:26" x14ac:dyDescent="0.2">
      <c r="B522" s="37">
        <v>42757</v>
      </c>
      <c r="C522" s="38">
        <v>0.33333333333575865</v>
      </c>
      <c r="D522" s="119">
        <f t="shared" ref="D522:D585" si="77">B522+C522</f>
        <v>42757.333333333336</v>
      </c>
      <c r="E522" s="39">
        <v>24.795000000000002</v>
      </c>
      <c r="F522" s="54">
        <f t="shared" ref="F522:F585" si="78">IF(E522&lt;&gt;"",E522*1.91,NA())</f>
        <v>47.358450000000005</v>
      </c>
      <c r="G522" s="39">
        <v>44.255000000000003</v>
      </c>
      <c r="H522" s="54">
        <f t="shared" ref="H522:H585" si="79">IF(G522&lt;&gt;"",G522*1.91,NA())</f>
        <v>84.527050000000003</v>
      </c>
      <c r="I522" s="39">
        <v>19.46</v>
      </c>
      <c r="J522" s="54">
        <f t="shared" ref="J522:J585" si="80">IF(I522&lt;&gt;"",I522*1.91,NA())</f>
        <v>37.168599999999998</v>
      </c>
      <c r="K522" s="20">
        <f t="shared" si="73"/>
        <v>7</v>
      </c>
      <c r="L522" s="127">
        <f t="shared" si="74"/>
        <v>-5.9913149205353378</v>
      </c>
      <c r="M522" s="127">
        <f t="shared" si="75"/>
        <v>43.159914920535336</v>
      </c>
      <c r="N522" s="29"/>
      <c r="X522" s="121">
        <v>200</v>
      </c>
      <c r="Y522" s="121">
        <v>40</v>
      </c>
      <c r="Z522" s="127">
        <f t="shared" si="76"/>
        <v>43.159914920535336</v>
      </c>
    </row>
    <row r="523" spans="2:26" x14ac:dyDescent="0.2">
      <c r="B523" s="37">
        <v>42757</v>
      </c>
      <c r="C523" s="38">
        <v>0.375</v>
      </c>
      <c r="D523" s="119">
        <f t="shared" si="77"/>
        <v>42757.375</v>
      </c>
      <c r="E523" s="39">
        <v>39.157499999999999</v>
      </c>
      <c r="F523" s="54">
        <f t="shared" si="78"/>
        <v>74.790824999999998</v>
      </c>
      <c r="G523" s="39">
        <v>58.945</v>
      </c>
      <c r="H523" s="54">
        <f t="shared" si="79"/>
        <v>112.58494999999999</v>
      </c>
      <c r="I523" s="39">
        <v>19.785</v>
      </c>
      <c r="J523" s="54">
        <f t="shared" si="80"/>
        <v>37.789349999999999</v>
      </c>
      <c r="K523" s="20">
        <f t="shared" ref="K523:K586" si="81">WEEKDAY(D523,2)</f>
        <v>7</v>
      </c>
      <c r="L523" s="127">
        <f t="shared" ref="L523:L586" si="82">IF(J523="",NA(),J523-(AVERAGE($J$10:$J$8794)))</f>
        <v>-5.3705649205353367</v>
      </c>
      <c r="M523" s="127">
        <f t="shared" ref="M523:M586" si="83">$U$11</f>
        <v>43.159914920535336</v>
      </c>
      <c r="N523" s="29"/>
      <c r="X523" s="121">
        <v>200</v>
      </c>
      <c r="Y523" s="121">
        <v>40</v>
      </c>
      <c r="Z523" s="127">
        <f t="shared" ref="Z523:Z586" si="84">$U$11</f>
        <v>43.159914920535336</v>
      </c>
    </row>
    <row r="524" spans="2:26" x14ac:dyDescent="0.2">
      <c r="B524" s="37">
        <v>42757</v>
      </c>
      <c r="C524" s="38">
        <v>0.41666666666424135</v>
      </c>
      <c r="D524" s="119">
        <f t="shared" si="77"/>
        <v>42757.416666666664</v>
      </c>
      <c r="E524" s="39">
        <v>53.102499999999999</v>
      </c>
      <c r="F524" s="54">
        <f t="shared" si="78"/>
        <v>101.42577499999999</v>
      </c>
      <c r="G524" s="39">
        <v>86.362499999999997</v>
      </c>
      <c r="H524" s="54">
        <f t="shared" si="79"/>
        <v>164.95237499999999</v>
      </c>
      <c r="I524" s="39">
        <v>33.262500000000003</v>
      </c>
      <c r="J524" s="54">
        <f t="shared" si="80"/>
        <v>63.531375000000004</v>
      </c>
      <c r="K524" s="20">
        <f t="shared" si="81"/>
        <v>7</v>
      </c>
      <c r="L524" s="127">
        <f t="shared" si="82"/>
        <v>20.371460079464669</v>
      </c>
      <c r="M524" s="127">
        <f t="shared" si="83"/>
        <v>43.159914920535336</v>
      </c>
      <c r="N524" s="29"/>
      <c r="X524" s="121">
        <v>200</v>
      </c>
      <c r="Y524" s="121">
        <v>40</v>
      </c>
      <c r="Z524" s="127">
        <f t="shared" si="84"/>
        <v>43.159914920535336</v>
      </c>
    </row>
    <row r="525" spans="2:26" x14ac:dyDescent="0.2">
      <c r="B525" s="37">
        <v>42757</v>
      </c>
      <c r="C525" s="38">
        <v>0.45833333333575865</v>
      </c>
      <c r="D525" s="119">
        <f t="shared" si="77"/>
        <v>42757.458333333336</v>
      </c>
      <c r="E525" s="39">
        <v>44.58</v>
      </c>
      <c r="F525" s="54">
        <f t="shared" si="78"/>
        <v>85.147799999999989</v>
      </c>
      <c r="G525" s="39">
        <v>69.837500000000006</v>
      </c>
      <c r="H525" s="54">
        <f t="shared" si="79"/>
        <v>133.389625</v>
      </c>
      <c r="I525" s="39">
        <v>25.2575</v>
      </c>
      <c r="J525" s="54">
        <f t="shared" si="80"/>
        <v>48.241824999999999</v>
      </c>
      <c r="K525" s="20">
        <f t="shared" si="81"/>
        <v>7</v>
      </c>
      <c r="L525" s="127">
        <f t="shared" si="82"/>
        <v>5.081910079464663</v>
      </c>
      <c r="M525" s="127">
        <f t="shared" si="83"/>
        <v>43.159914920535336</v>
      </c>
      <c r="N525" s="29"/>
      <c r="X525" s="121">
        <v>200</v>
      </c>
      <c r="Y525" s="121">
        <v>40</v>
      </c>
      <c r="Z525" s="127">
        <f t="shared" si="84"/>
        <v>43.159914920535336</v>
      </c>
    </row>
    <row r="526" spans="2:26" x14ac:dyDescent="0.2">
      <c r="B526" s="37">
        <v>42757</v>
      </c>
      <c r="C526" s="38">
        <v>0.5</v>
      </c>
      <c r="D526" s="119">
        <f t="shared" si="77"/>
        <v>42757.5</v>
      </c>
      <c r="E526" s="39">
        <v>44.195</v>
      </c>
      <c r="F526" s="54">
        <f t="shared" si="78"/>
        <v>84.412449999999993</v>
      </c>
      <c r="G526" s="39">
        <v>75.105000000000004</v>
      </c>
      <c r="H526" s="54">
        <f t="shared" si="79"/>
        <v>143.45054999999999</v>
      </c>
      <c r="I526" s="39">
        <v>30.907499999999999</v>
      </c>
      <c r="J526" s="54">
        <f t="shared" si="80"/>
        <v>59.033324999999998</v>
      </c>
      <c r="K526" s="20">
        <f t="shared" si="81"/>
        <v>7</v>
      </c>
      <c r="L526" s="127">
        <f t="shared" si="82"/>
        <v>15.873410079464662</v>
      </c>
      <c r="M526" s="127">
        <f t="shared" si="83"/>
        <v>43.159914920535336</v>
      </c>
      <c r="N526" s="29"/>
      <c r="X526" s="121">
        <v>200</v>
      </c>
      <c r="Y526" s="121">
        <v>40</v>
      </c>
      <c r="Z526" s="127">
        <f t="shared" si="84"/>
        <v>43.159914920535336</v>
      </c>
    </row>
    <row r="527" spans="2:26" x14ac:dyDescent="0.2">
      <c r="B527" s="37">
        <v>42757</v>
      </c>
      <c r="C527" s="38">
        <v>0.54166666666424135</v>
      </c>
      <c r="D527" s="119">
        <f t="shared" si="77"/>
        <v>42757.541666666664</v>
      </c>
      <c r="E527" s="39">
        <v>55.762500000000003</v>
      </c>
      <c r="F527" s="54">
        <f t="shared" si="78"/>
        <v>106.50637500000001</v>
      </c>
      <c r="G527" s="39">
        <v>90.155000000000001</v>
      </c>
      <c r="H527" s="54">
        <f t="shared" si="79"/>
        <v>172.19604999999999</v>
      </c>
      <c r="I527" s="39">
        <v>34.39</v>
      </c>
      <c r="J527" s="54">
        <f t="shared" si="80"/>
        <v>65.684899999999999</v>
      </c>
      <c r="K527" s="20">
        <f t="shared" si="81"/>
        <v>7</v>
      </c>
      <c r="L527" s="127">
        <f t="shared" si="82"/>
        <v>22.524985079464663</v>
      </c>
      <c r="M527" s="127">
        <f t="shared" si="83"/>
        <v>43.159914920535336</v>
      </c>
      <c r="N527" s="29"/>
      <c r="X527" s="121">
        <v>200</v>
      </c>
      <c r="Y527" s="121">
        <v>40</v>
      </c>
      <c r="Z527" s="127">
        <f t="shared" si="84"/>
        <v>43.159914920535336</v>
      </c>
    </row>
    <row r="528" spans="2:26" x14ac:dyDescent="0.2">
      <c r="B528" s="37">
        <v>42757</v>
      </c>
      <c r="C528" s="38">
        <v>0.58333333333575865</v>
      </c>
      <c r="D528" s="119">
        <f t="shared" si="77"/>
        <v>42757.583333333336</v>
      </c>
      <c r="E528" s="39">
        <v>46.982500000000002</v>
      </c>
      <c r="F528" s="54">
        <f t="shared" si="78"/>
        <v>89.736575000000002</v>
      </c>
      <c r="G528" s="39">
        <v>76.165000000000006</v>
      </c>
      <c r="H528" s="54">
        <f t="shared" si="79"/>
        <v>145.47515000000001</v>
      </c>
      <c r="I528" s="39">
        <v>29.182500000000001</v>
      </c>
      <c r="J528" s="54">
        <f t="shared" si="80"/>
        <v>55.738574999999997</v>
      </c>
      <c r="K528" s="20">
        <f t="shared" si="81"/>
        <v>7</v>
      </c>
      <c r="L528" s="127">
        <f t="shared" si="82"/>
        <v>12.578660079464662</v>
      </c>
      <c r="M528" s="127">
        <f t="shared" si="83"/>
        <v>43.159914920535336</v>
      </c>
      <c r="N528" s="29"/>
      <c r="X528" s="121">
        <v>200</v>
      </c>
      <c r="Y528" s="121">
        <v>40</v>
      </c>
      <c r="Z528" s="127">
        <f t="shared" si="84"/>
        <v>43.159914920535336</v>
      </c>
    </row>
    <row r="529" spans="2:26" x14ac:dyDescent="0.2">
      <c r="B529" s="37">
        <v>42757</v>
      </c>
      <c r="C529" s="38">
        <v>0.625</v>
      </c>
      <c r="D529" s="119">
        <f t="shared" si="77"/>
        <v>42757.625</v>
      </c>
      <c r="E529" s="39">
        <v>45.247500000000002</v>
      </c>
      <c r="F529" s="54">
        <f t="shared" si="78"/>
        <v>86.422725</v>
      </c>
      <c r="G529" s="39">
        <v>72.215000000000003</v>
      </c>
      <c r="H529" s="54">
        <f t="shared" si="79"/>
        <v>137.93065000000001</v>
      </c>
      <c r="I529" s="39">
        <v>26.975000000000001</v>
      </c>
      <c r="J529" s="54">
        <f t="shared" si="80"/>
        <v>51.52225</v>
      </c>
      <c r="K529" s="20">
        <f t="shared" si="81"/>
        <v>7</v>
      </c>
      <c r="L529" s="127">
        <f t="shared" si="82"/>
        <v>8.362335079464664</v>
      </c>
      <c r="M529" s="127">
        <f t="shared" si="83"/>
        <v>43.159914920535336</v>
      </c>
      <c r="N529" s="29"/>
      <c r="X529" s="121">
        <v>200</v>
      </c>
      <c r="Y529" s="121">
        <v>40</v>
      </c>
      <c r="Z529" s="127">
        <f t="shared" si="84"/>
        <v>43.159914920535336</v>
      </c>
    </row>
    <row r="530" spans="2:26" x14ac:dyDescent="0.2">
      <c r="B530" s="37">
        <v>42757</v>
      </c>
      <c r="C530" s="38">
        <v>0.66666666666424135</v>
      </c>
      <c r="D530" s="119">
        <f t="shared" si="77"/>
        <v>42757.666666666664</v>
      </c>
      <c r="E530" s="39">
        <v>39.707500000000003</v>
      </c>
      <c r="F530" s="54">
        <f t="shared" si="78"/>
        <v>75.841324999999998</v>
      </c>
      <c r="G530" s="39">
        <v>66.612499999999997</v>
      </c>
      <c r="H530" s="54">
        <f t="shared" si="79"/>
        <v>127.22987499999999</v>
      </c>
      <c r="I530" s="39">
        <v>26.907499999999999</v>
      </c>
      <c r="J530" s="54">
        <f t="shared" si="80"/>
        <v>51.393324999999997</v>
      </c>
      <c r="K530" s="20">
        <f t="shared" si="81"/>
        <v>7</v>
      </c>
      <c r="L530" s="127">
        <f t="shared" si="82"/>
        <v>8.2334100794646616</v>
      </c>
      <c r="M530" s="127">
        <f t="shared" si="83"/>
        <v>43.159914920535336</v>
      </c>
      <c r="N530" s="29"/>
      <c r="X530" s="121">
        <v>200</v>
      </c>
      <c r="Y530" s="121">
        <v>40</v>
      </c>
      <c r="Z530" s="127">
        <f t="shared" si="84"/>
        <v>43.159914920535336</v>
      </c>
    </row>
    <row r="531" spans="2:26" x14ac:dyDescent="0.2">
      <c r="B531" s="37">
        <v>42757</v>
      </c>
      <c r="C531" s="38">
        <v>0.70833333333575865</v>
      </c>
      <c r="D531" s="119">
        <f t="shared" si="77"/>
        <v>42757.708333333336</v>
      </c>
      <c r="E531" s="39">
        <v>36.36</v>
      </c>
      <c r="F531" s="54">
        <f t="shared" si="78"/>
        <v>69.447599999999994</v>
      </c>
      <c r="G531" s="39">
        <v>64.272499999999994</v>
      </c>
      <c r="H531" s="54">
        <f t="shared" si="79"/>
        <v>122.76047499999999</v>
      </c>
      <c r="I531" s="39">
        <v>27.912500000000001</v>
      </c>
      <c r="J531" s="54">
        <f t="shared" si="80"/>
        <v>53.312874999999998</v>
      </c>
      <c r="K531" s="20">
        <f t="shared" si="81"/>
        <v>7</v>
      </c>
      <c r="L531" s="127">
        <f t="shared" si="82"/>
        <v>10.152960079464663</v>
      </c>
      <c r="M531" s="127">
        <f t="shared" si="83"/>
        <v>43.159914920535336</v>
      </c>
      <c r="N531" s="29"/>
      <c r="X531" s="121">
        <v>200</v>
      </c>
      <c r="Y531" s="121">
        <v>40</v>
      </c>
      <c r="Z531" s="127">
        <f t="shared" si="84"/>
        <v>43.159914920535336</v>
      </c>
    </row>
    <row r="532" spans="2:26" x14ac:dyDescent="0.2">
      <c r="B532" s="37">
        <v>42757</v>
      </c>
      <c r="C532" s="38">
        <v>0.75</v>
      </c>
      <c r="D532" s="119">
        <f t="shared" si="77"/>
        <v>42757.75</v>
      </c>
      <c r="E532" s="39">
        <v>45.384999999999998</v>
      </c>
      <c r="F532" s="54">
        <f t="shared" si="78"/>
        <v>86.685349999999985</v>
      </c>
      <c r="G532" s="39">
        <v>74.202500000000001</v>
      </c>
      <c r="H532" s="54">
        <f t="shared" si="79"/>
        <v>141.726775</v>
      </c>
      <c r="I532" s="39">
        <v>28.815000000000001</v>
      </c>
      <c r="J532" s="54">
        <f t="shared" si="80"/>
        <v>55.036650000000002</v>
      </c>
      <c r="K532" s="20">
        <f t="shared" si="81"/>
        <v>7</v>
      </c>
      <c r="L532" s="127">
        <f t="shared" si="82"/>
        <v>11.876735079464666</v>
      </c>
      <c r="M532" s="127">
        <f t="shared" si="83"/>
        <v>43.159914920535336</v>
      </c>
      <c r="N532" s="29"/>
      <c r="X532" s="121">
        <v>200</v>
      </c>
      <c r="Y532" s="121">
        <v>40</v>
      </c>
      <c r="Z532" s="127">
        <f t="shared" si="84"/>
        <v>43.159914920535336</v>
      </c>
    </row>
    <row r="533" spans="2:26" x14ac:dyDescent="0.2">
      <c r="B533" s="37">
        <v>42757</v>
      </c>
      <c r="C533" s="38">
        <v>0.79166666666424135</v>
      </c>
      <c r="D533" s="119">
        <f t="shared" si="77"/>
        <v>42757.791666666664</v>
      </c>
      <c r="E533" s="39">
        <v>45.33</v>
      </c>
      <c r="F533" s="54">
        <f t="shared" si="78"/>
        <v>86.580299999999994</v>
      </c>
      <c r="G533" s="39">
        <v>74.417500000000004</v>
      </c>
      <c r="H533" s="54">
        <f t="shared" si="79"/>
        <v>142.13742500000001</v>
      </c>
      <c r="I533" s="39">
        <v>29.085000000000001</v>
      </c>
      <c r="J533" s="54">
        <f t="shared" si="80"/>
        <v>55.552349999999997</v>
      </c>
      <c r="K533" s="20">
        <f t="shared" si="81"/>
        <v>7</v>
      </c>
      <c r="L533" s="127">
        <f t="shared" si="82"/>
        <v>12.392435079464661</v>
      </c>
      <c r="M533" s="127">
        <f t="shared" si="83"/>
        <v>43.159914920535336</v>
      </c>
      <c r="N533" s="29"/>
      <c r="X533" s="121">
        <v>200</v>
      </c>
      <c r="Y533" s="121">
        <v>40</v>
      </c>
      <c r="Z533" s="127">
        <f t="shared" si="84"/>
        <v>43.159914920535336</v>
      </c>
    </row>
    <row r="534" spans="2:26" x14ac:dyDescent="0.2">
      <c r="B534" s="37">
        <v>42757</v>
      </c>
      <c r="C534" s="38">
        <v>0.83333333333575865</v>
      </c>
      <c r="D534" s="119">
        <f t="shared" si="77"/>
        <v>42757.833333333336</v>
      </c>
      <c r="E534" s="39">
        <v>38.43</v>
      </c>
      <c r="F534" s="54">
        <f t="shared" si="78"/>
        <v>73.401299999999992</v>
      </c>
      <c r="G534" s="39">
        <v>65.362499999999997</v>
      </c>
      <c r="H534" s="54">
        <f t="shared" si="79"/>
        <v>124.84237499999999</v>
      </c>
      <c r="I534" s="39">
        <v>26.934999999999999</v>
      </c>
      <c r="J534" s="54">
        <f t="shared" si="80"/>
        <v>51.445849999999993</v>
      </c>
      <c r="K534" s="20">
        <f t="shared" si="81"/>
        <v>7</v>
      </c>
      <c r="L534" s="127">
        <f t="shared" si="82"/>
        <v>8.2859350794646573</v>
      </c>
      <c r="M534" s="127">
        <f t="shared" si="83"/>
        <v>43.159914920535336</v>
      </c>
      <c r="N534" s="29"/>
      <c r="X534" s="121">
        <v>200</v>
      </c>
      <c r="Y534" s="121">
        <v>40</v>
      </c>
      <c r="Z534" s="127">
        <f t="shared" si="84"/>
        <v>43.159914920535336</v>
      </c>
    </row>
    <row r="535" spans="2:26" x14ac:dyDescent="0.2">
      <c r="B535" s="37">
        <v>42757</v>
      </c>
      <c r="C535" s="38">
        <v>0.875</v>
      </c>
      <c r="D535" s="119">
        <f t="shared" si="77"/>
        <v>42757.875</v>
      </c>
      <c r="E535" s="39">
        <v>39.774999999999999</v>
      </c>
      <c r="F535" s="54">
        <f t="shared" si="78"/>
        <v>75.970249999999993</v>
      </c>
      <c r="G535" s="39">
        <v>66.150000000000006</v>
      </c>
      <c r="H535" s="54">
        <f t="shared" si="79"/>
        <v>126.34650000000001</v>
      </c>
      <c r="I535" s="39">
        <v>26.377500000000001</v>
      </c>
      <c r="J535" s="54">
        <f t="shared" si="80"/>
        <v>50.381025000000001</v>
      </c>
      <c r="K535" s="20">
        <f t="shared" si="81"/>
        <v>7</v>
      </c>
      <c r="L535" s="127">
        <f t="shared" si="82"/>
        <v>7.2211100794646654</v>
      </c>
      <c r="M535" s="127">
        <f t="shared" si="83"/>
        <v>43.159914920535336</v>
      </c>
      <c r="N535" s="29"/>
      <c r="X535" s="121">
        <v>200</v>
      </c>
      <c r="Y535" s="121">
        <v>40</v>
      </c>
      <c r="Z535" s="127">
        <f t="shared" si="84"/>
        <v>43.159914920535336</v>
      </c>
    </row>
    <row r="536" spans="2:26" x14ac:dyDescent="0.2">
      <c r="B536" s="37">
        <v>42757</v>
      </c>
      <c r="C536" s="38">
        <v>0.91666666666424135</v>
      </c>
      <c r="D536" s="119">
        <f t="shared" si="77"/>
        <v>42757.916666666664</v>
      </c>
      <c r="E536" s="39">
        <v>21.414999999999999</v>
      </c>
      <c r="F536" s="54">
        <f t="shared" si="78"/>
        <v>40.902649999999994</v>
      </c>
      <c r="G536" s="39">
        <v>45.48</v>
      </c>
      <c r="H536" s="54">
        <f t="shared" si="79"/>
        <v>86.866799999999984</v>
      </c>
      <c r="I536" s="39">
        <v>24.0625</v>
      </c>
      <c r="J536" s="54">
        <f t="shared" si="80"/>
        <v>45.959375000000001</v>
      </c>
      <c r="K536" s="20">
        <f t="shared" si="81"/>
        <v>7</v>
      </c>
      <c r="L536" s="127">
        <f t="shared" si="82"/>
        <v>2.7994600794646658</v>
      </c>
      <c r="M536" s="127">
        <f t="shared" si="83"/>
        <v>43.159914920535336</v>
      </c>
      <c r="N536" s="29"/>
      <c r="X536" s="121">
        <v>200</v>
      </c>
      <c r="Y536" s="121">
        <v>40</v>
      </c>
      <c r="Z536" s="127">
        <f t="shared" si="84"/>
        <v>43.159914920535336</v>
      </c>
    </row>
    <row r="537" spans="2:26" x14ac:dyDescent="0.2">
      <c r="B537" s="37">
        <v>42757</v>
      </c>
      <c r="C537" s="38">
        <v>0.95833333333575865</v>
      </c>
      <c r="D537" s="119">
        <f t="shared" si="77"/>
        <v>42757.958333333336</v>
      </c>
      <c r="E537" s="39">
        <v>14.3125</v>
      </c>
      <c r="F537" s="54">
        <f t="shared" si="78"/>
        <v>27.336874999999999</v>
      </c>
      <c r="G537" s="39">
        <v>34.872500000000002</v>
      </c>
      <c r="H537" s="54">
        <f t="shared" si="79"/>
        <v>66.606475000000003</v>
      </c>
      <c r="I537" s="39">
        <v>20.557500000000001</v>
      </c>
      <c r="J537" s="54">
        <f t="shared" si="80"/>
        <v>39.264825000000002</v>
      </c>
      <c r="K537" s="20">
        <f t="shared" si="81"/>
        <v>7</v>
      </c>
      <c r="L537" s="127">
        <f t="shared" si="82"/>
        <v>-3.8950899205353338</v>
      </c>
      <c r="M537" s="127">
        <f t="shared" si="83"/>
        <v>43.159914920535336</v>
      </c>
      <c r="N537" s="29"/>
      <c r="X537" s="121">
        <v>200</v>
      </c>
      <c r="Y537" s="121">
        <v>40</v>
      </c>
      <c r="Z537" s="127">
        <f t="shared" si="84"/>
        <v>43.159914920535336</v>
      </c>
    </row>
    <row r="538" spans="2:26" x14ac:dyDescent="0.2">
      <c r="B538" s="37">
        <v>42758</v>
      </c>
      <c r="C538" s="38">
        <v>0</v>
      </c>
      <c r="D538" s="119">
        <f t="shared" si="77"/>
        <v>42758</v>
      </c>
      <c r="E538" s="39">
        <v>11.965</v>
      </c>
      <c r="F538" s="54">
        <f t="shared" si="78"/>
        <v>22.853149999999999</v>
      </c>
      <c r="G538" s="39">
        <v>29.852499999999999</v>
      </c>
      <c r="H538" s="54">
        <f t="shared" si="79"/>
        <v>57.018274999999996</v>
      </c>
      <c r="I538" s="39">
        <v>17.89</v>
      </c>
      <c r="J538" s="54">
        <f t="shared" si="80"/>
        <v>34.169899999999998</v>
      </c>
      <c r="K538" s="20">
        <f t="shared" si="81"/>
        <v>1</v>
      </c>
      <c r="L538" s="127">
        <f t="shared" si="82"/>
        <v>-8.9900149205353372</v>
      </c>
      <c r="M538" s="127">
        <f t="shared" si="83"/>
        <v>43.159914920535336</v>
      </c>
      <c r="N538" s="29"/>
      <c r="X538" s="121">
        <v>200</v>
      </c>
      <c r="Y538" s="121">
        <v>40</v>
      </c>
      <c r="Z538" s="127">
        <f t="shared" si="84"/>
        <v>43.159914920535336</v>
      </c>
    </row>
    <row r="539" spans="2:26" x14ac:dyDescent="0.2">
      <c r="B539" s="37">
        <v>42758</v>
      </c>
      <c r="C539" s="38">
        <v>4.1666666664241347E-2</v>
      </c>
      <c r="D539" s="119">
        <f t="shared" si="77"/>
        <v>42758.041666666664</v>
      </c>
      <c r="E539" s="39">
        <v>16.690000000000001</v>
      </c>
      <c r="F539" s="54">
        <f t="shared" si="78"/>
        <v>31.8779</v>
      </c>
      <c r="G539" s="39">
        <v>34.362499999999997</v>
      </c>
      <c r="H539" s="54">
        <f t="shared" si="79"/>
        <v>65.632374999999996</v>
      </c>
      <c r="I539" s="39">
        <v>17.677499999999998</v>
      </c>
      <c r="J539" s="54">
        <f t="shared" si="80"/>
        <v>33.764024999999997</v>
      </c>
      <c r="K539" s="20">
        <f t="shared" si="81"/>
        <v>1</v>
      </c>
      <c r="L539" s="127">
        <f t="shared" si="82"/>
        <v>-9.395889920535339</v>
      </c>
      <c r="M539" s="127">
        <f t="shared" si="83"/>
        <v>43.159914920535336</v>
      </c>
      <c r="N539" s="29"/>
      <c r="X539" s="121">
        <v>200</v>
      </c>
      <c r="Y539" s="121">
        <v>40</v>
      </c>
      <c r="Z539" s="127">
        <f t="shared" si="84"/>
        <v>43.159914920535336</v>
      </c>
    </row>
    <row r="540" spans="2:26" x14ac:dyDescent="0.2">
      <c r="B540" s="37">
        <v>42758</v>
      </c>
      <c r="C540" s="38">
        <v>8.3333333335758653E-2</v>
      </c>
      <c r="D540" s="119">
        <f t="shared" si="77"/>
        <v>42758.083333333336</v>
      </c>
      <c r="E540" s="39">
        <v>18.29</v>
      </c>
      <c r="F540" s="54">
        <f t="shared" si="78"/>
        <v>34.933899999999994</v>
      </c>
      <c r="G540" s="39">
        <v>34.805</v>
      </c>
      <c r="H540" s="54">
        <f t="shared" si="79"/>
        <v>66.477549999999994</v>
      </c>
      <c r="I540" s="39">
        <v>16.512499999999999</v>
      </c>
      <c r="J540" s="54">
        <f t="shared" si="80"/>
        <v>31.538874999999997</v>
      </c>
      <c r="K540" s="20">
        <f t="shared" si="81"/>
        <v>1</v>
      </c>
      <c r="L540" s="127">
        <f t="shared" si="82"/>
        <v>-11.621039920535338</v>
      </c>
      <c r="M540" s="127">
        <f t="shared" si="83"/>
        <v>43.159914920535336</v>
      </c>
      <c r="N540" s="29"/>
      <c r="X540" s="121">
        <v>200</v>
      </c>
      <c r="Y540" s="121">
        <v>40</v>
      </c>
      <c r="Z540" s="127">
        <f t="shared" si="84"/>
        <v>43.159914920535336</v>
      </c>
    </row>
    <row r="541" spans="2:26" x14ac:dyDescent="0.2">
      <c r="B541" s="37">
        <v>42758</v>
      </c>
      <c r="C541" s="38">
        <v>0.125</v>
      </c>
      <c r="D541" s="119">
        <f t="shared" si="77"/>
        <v>42758.125</v>
      </c>
      <c r="E541" s="39">
        <v>22.934999999999999</v>
      </c>
      <c r="F541" s="54">
        <f t="shared" si="78"/>
        <v>43.805849999999992</v>
      </c>
      <c r="G541" s="39">
        <v>39.36</v>
      </c>
      <c r="H541" s="54">
        <f t="shared" si="79"/>
        <v>75.177599999999998</v>
      </c>
      <c r="I541" s="39">
        <v>16.425000000000001</v>
      </c>
      <c r="J541" s="54">
        <f t="shared" si="80"/>
        <v>31.371749999999999</v>
      </c>
      <c r="K541" s="20">
        <f t="shared" si="81"/>
        <v>1</v>
      </c>
      <c r="L541" s="127">
        <f t="shared" si="82"/>
        <v>-11.788164920535337</v>
      </c>
      <c r="M541" s="127">
        <f t="shared" si="83"/>
        <v>43.159914920535336</v>
      </c>
      <c r="N541" s="29"/>
      <c r="X541" s="121">
        <v>200</v>
      </c>
      <c r="Y541" s="121">
        <v>40</v>
      </c>
      <c r="Z541" s="127">
        <f t="shared" si="84"/>
        <v>43.159914920535336</v>
      </c>
    </row>
    <row r="542" spans="2:26" x14ac:dyDescent="0.2">
      <c r="B542" s="37">
        <v>42758</v>
      </c>
      <c r="C542" s="38">
        <v>0.16666666666424135</v>
      </c>
      <c r="D542" s="119">
        <f t="shared" si="77"/>
        <v>42758.166666666664</v>
      </c>
      <c r="E542" s="39">
        <v>68.972499999999997</v>
      </c>
      <c r="F542" s="54">
        <f t="shared" si="78"/>
        <v>131.73747499999999</v>
      </c>
      <c r="G542" s="39">
        <v>90.87</v>
      </c>
      <c r="H542" s="54">
        <f t="shared" si="79"/>
        <v>173.5617</v>
      </c>
      <c r="I542" s="39">
        <v>21.9</v>
      </c>
      <c r="J542" s="54">
        <f t="shared" si="80"/>
        <v>41.828999999999994</v>
      </c>
      <c r="K542" s="20">
        <f t="shared" si="81"/>
        <v>1</v>
      </c>
      <c r="L542" s="127">
        <f t="shared" si="82"/>
        <v>-1.3309149205353421</v>
      </c>
      <c r="M542" s="127">
        <f t="shared" si="83"/>
        <v>43.159914920535336</v>
      </c>
      <c r="N542" s="29"/>
      <c r="X542" s="121">
        <v>200</v>
      </c>
      <c r="Y542" s="121">
        <v>40</v>
      </c>
      <c r="Z542" s="127">
        <f t="shared" si="84"/>
        <v>43.159914920535336</v>
      </c>
    </row>
    <row r="543" spans="2:26" x14ac:dyDescent="0.2">
      <c r="B543" s="37">
        <v>42758</v>
      </c>
      <c r="C543" s="38">
        <v>0.20833333333575865</v>
      </c>
      <c r="D543" s="119">
        <f t="shared" si="77"/>
        <v>42758.208333333336</v>
      </c>
      <c r="E543" s="39">
        <v>107.0975</v>
      </c>
      <c r="F543" s="54">
        <f t="shared" si="78"/>
        <v>204.55622499999998</v>
      </c>
      <c r="G543" s="39">
        <v>132.035</v>
      </c>
      <c r="H543" s="54">
        <f t="shared" si="79"/>
        <v>252.18684999999999</v>
      </c>
      <c r="I543" s="39">
        <v>24.9375</v>
      </c>
      <c r="J543" s="54">
        <f t="shared" si="80"/>
        <v>47.630624999999995</v>
      </c>
      <c r="K543" s="20">
        <f t="shared" si="81"/>
        <v>1</v>
      </c>
      <c r="L543" s="127">
        <f t="shared" si="82"/>
        <v>4.4707100794646593</v>
      </c>
      <c r="M543" s="127">
        <f t="shared" si="83"/>
        <v>43.159914920535336</v>
      </c>
      <c r="N543" s="29"/>
      <c r="X543" s="121">
        <v>200</v>
      </c>
      <c r="Y543" s="121">
        <v>40</v>
      </c>
      <c r="Z543" s="127">
        <f t="shared" si="84"/>
        <v>43.159914920535336</v>
      </c>
    </row>
    <row r="544" spans="2:26" x14ac:dyDescent="0.2">
      <c r="B544" s="37">
        <v>42758</v>
      </c>
      <c r="C544" s="38">
        <v>0.25</v>
      </c>
      <c r="D544" s="119">
        <f t="shared" si="77"/>
        <v>42758.25</v>
      </c>
      <c r="E544" s="39">
        <v>192.0575</v>
      </c>
      <c r="F544" s="54">
        <f t="shared" si="78"/>
        <v>366.82982499999997</v>
      </c>
      <c r="G544" s="39">
        <v>225.375</v>
      </c>
      <c r="H544" s="54">
        <f t="shared" si="79"/>
        <v>430.46625</v>
      </c>
      <c r="I544" s="39">
        <v>33.314999999999998</v>
      </c>
      <c r="J544" s="54">
        <f t="shared" si="80"/>
        <v>63.631649999999993</v>
      </c>
      <c r="K544" s="20">
        <f t="shared" si="81"/>
        <v>1</v>
      </c>
      <c r="L544" s="127">
        <f t="shared" si="82"/>
        <v>20.471735079464658</v>
      </c>
      <c r="M544" s="127">
        <f t="shared" si="83"/>
        <v>43.159914920535336</v>
      </c>
      <c r="N544" s="29"/>
      <c r="X544" s="121">
        <v>200</v>
      </c>
      <c r="Y544" s="121">
        <v>40</v>
      </c>
      <c r="Z544" s="127">
        <f t="shared" si="84"/>
        <v>43.159914920535336</v>
      </c>
    </row>
    <row r="545" spans="2:26" x14ac:dyDescent="0.2">
      <c r="B545" s="37">
        <v>42758</v>
      </c>
      <c r="C545" s="38">
        <v>0.29166666666424135</v>
      </c>
      <c r="D545" s="119">
        <f t="shared" si="77"/>
        <v>42758.291666666664</v>
      </c>
      <c r="E545" s="39">
        <v>282.58999999999997</v>
      </c>
      <c r="F545" s="54">
        <f t="shared" si="78"/>
        <v>539.74689999999998</v>
      </c>
      <c r="G545" s="39">
        <v>325.48750000000001</v>
      </c>
      <c r="H545" s="54">
        <f t="shared" si="79"/>
        <v>621.68112499999995</v>
      </c>
      <c r="I545" s="39">
        <v>42.897500000000001</v>
      </c>
      <c r="J545" s="54">
        <f t="shared" si="80"/>
        <v>81.934224999999998</v>
      </c>
      <c r="K545" s="20">
        <f t="shared" si="81"/>
        <v>1</v>
      </c>
      <c r="L545" s="127">
        <f t="shared" si="82"/>
        <v>38.774310079464662</v>
      </c>
      <c r="M545" s="127">
        <f t="shared" si="83"/>
        <v>43.159914920535336</v>
      </c>
      <c r="N545" s="29"/>
      <c r="X545" s="121">
        <v>200</v>
      </c>
      <c r="Y545" s="121">
        <v>40</v>
      </c>
      <c r="Z545" s="127">
        <f t="shared" si="84"/>
        <v>43.159914920535336</v>
      </c>
    </row>
    <row r="546" spans="2:26" x14ac:dyDescent="0.2">
      <c r="B546" s="37">
        <v>42758</v>
      </c>
      <c r="C546" s="38">
        <v>0.33333333333575865</v>
      </c>
      <c r="D546" s="119">
        <f t="shared" si="77"/>
        <v>42758.333333333336</v>
      </c>
      <c r="E546" s="39">
        <v>307.05500000000001</v>
      </c>
      <c r="F546" s="54">
        <f t="shared" si="78"/>
        <v>586.47505000000001</v>
      </c>
      <c r="G546" s="39">
        <v>356.91250000000002</v>
      </c>
      <c r="H546" s="54">
        <f t="shared" si="79"/>
        <v>681.70287500000006</v>
      </c>
      <c r="I546" s="39">
        <v>49.857500000000002</v>
      </c>
      <c r="J546" s="54">
        <f t="shared" si="80"/>
        <v>95.227824999999996</v>
      </c>
      <c r="K546" s="20">
        <f t="shared" si="81"/>
        <v>1</v>
      </c>
      <c r="L546" s="127">
        <f t="shared" si="82"/>
        <v>52.06791007946466</v>
      </c>
      <c r="M546" s="127">
        <f t="shared" si="83"/>
        <v>43.159914920535336</v>
      </c>
      <c r="N546" s="29"/>
      <c r="X546" s="121">
        <v>200</v>
      </c>
      <c r="Y546" s="121">
        <v>40</v>
      </c>
      <c r="Z546" s="127">
        <f t="shared" si="84"/>
        <v>43.159914920535336</v>
      </c>
    </row>
    <row r="547" spans="2:26" x14ac:dyDescent="0.2">
      <c r="B547" s="37">
        <v>42758</v>
      </c>
      <c r="C547" s="38">
        <v>0.375</v>
      </c>
      <c r="D547" s="119">
        <f t="shared" si="77"/>
        <v>42758.375</v>
      </c>
      <c r="E547" s="39">
        <v>251.17</v>
      </c>
      <c r="F547" s="54">
        <f t="shared" si="78"/>
        <v>479.73469999999998</v>
      </c>
      <c r="G547" s="39">
        <v>294.85250000000002</v>
      </c>
      <c r="H547" s="54">
        <f t="shared" si="79"/>
        <v>563.16827499999999</v>
      </c>
      <c r="I547" s="39">
        <v>43.6875</v>
      </c>
      <c r="J547" s="54">
        <f t="shared" si="80"/>
        <v>83.443124999999995</v>
      </c>
      <c r="K547" s="20">
        <f t="shared" si="81"/>
        <v>1</v>
      </c>
      <c r="L547" s="127">
        <f t="shared" si="82"/>
        <v>40.283210079464659</v>
      </c>
      <c r="M547" s="127">
        <f t="shared" si="83"/>
        <v>43.159914920535336</v>
      </c>
      <c r="N547" s="29"/>
      <c r="X547" s="121">
        <v>200</v>
      </c>
      <c r="Y547" s="121">
        <v>40</v>
      </c>
      <c r="Z547" s="127">
        <f t="shared" si="84"/>
        <v>43.159914920535336</v>
      </c>
    </row>
    <row r="548" spans="2:26" x14ac:dyDescent="0.2">
      <c r="B548" s="37">
        <v>42758</v>
      </c>
      <c r="C548" s="38">
        <v>0.41666666666424135</v>
      </c>
      <c r="D548" s="119">
        <f t="shared" si="77"/>
        <v>42758.416666666664</v>
      </c>
      <c r="E548" s="39">
        <v>214.73750000000001</v>
      </c>
      <c r="F548" s="54">
        <f t="shared" si="78"/>
        <v>410.14862499999998</v>
      </c>
      <c r="G548" s="39">
        <v>270.72750000000002</v>
      </c>
      <c r="H548" s="54">
        <f t="shared" si="79"/>
        <v>517.08952499999998</v>
      </c>
      <c r="I548" s="39">
        <v>55.982500000000002</v>
      </c>
      <c r="J548" s="54">
        <f t="shared" si="80"/>
        <v>106.926575</v>
      </c>
      <c r="K548" s="20">
        <f t="shared" si="81"/>
        <v>1</v>
      </c>
      <c r="L548" s="127">
        <f t="shared" si="82"/>
        <v>63.766660079464664</v>
      </c>
      <c r="M548" s="127">
        <f t="shared" si="83"/>
        <v>43.159914920535336</v>
      </c>
      <c r="N548" s="29"/>
      <c r="X548" s="121">
        <v>200</v>
      </c>
      <c r="Y548" s="121">
        <v>40</v>
      </c>
      <c r="Z548" s="127">
        <f t="shared" si="84"/>
        <v>43.159914920535336</v>
      </c>
    </row>
    <row r="549" spans="2:26" x14ac:dyDescent="0.2">
      <c r="B549" s="37">
        <v>42758</v>
      </c>
      <c r="C549" s="38">
        <v>0.45833333333575865</v>
      </c>
      <c r="D549" s="119">
        <f t="shared" si="77"/>
        <v>42758.458333333336</v>
      </c>
      <c r="E549" s="39">
        <v>71.084999999999994</v>
      </c>
      <c r="F549" s="54">
        <f t="shared" si="78"/>
        <v>135.77234999999999</v>
      </c>
      <c r="G549" s="39">
        <v>100.4075</v>
      </c>
      <c r="H549" s="54">
        <f t="shared" si="79"/>
        <v>191.778325</v>
      </c>
      <c r="I549" s="39">
        <v>29.317499999999999</v>
      </c>
      <c r="J549" s="54">
        <f t="shared" si="80"/>
        <v>55.996424999999995</v>
      </c>
      <c r="K549" s="20">
        <f t="shared" si="81"/>
        <v>1</v>
      </c>
      <c r="L549" s="127">
        <f t="shared" si="82"/>
        <v>12.836510079464659</v>
      </c>
      <c r="M549" s="127">
        <f t="shared" si="83"/>
        <v>43.159914920535336</v>
      </c>
      <c r="N549" s="29"/>
      <c r="X549" s="121">
        <v>200</v>
      </c>
      <c r="Y549" s="121">
        <v>40</v>
      </c>
      <c r="Z549" s="127">
        <f t="shared" si="84"/>
        <v>43.159914920535336</v>
      </c>
    </row>
    <row r="550" spans="2:26" x14ac:dyDescent="0.2">
      <c r="B550" s="37">
        <v>42758</v>
      </c>
      <c r="C550" s="38">
        <v>0.5</v>
      </c>
      <c r="D550" s="119">
        <f t="shared" si="77"/>
        <v>42758.5</v>
      </c>
      <c r="E550" s="39">
        <v>82.275000000000006</v>
      </c>
      <c r="F550" s="54">
        <f t="shared" si="78"/>
        <v>157.14525</v>
      </c>
      <c r="G550" s="39">
        <v>118.455</v>
      </c>
      <c r="H550" s="54">
        <f t="shared" si="79"/>
        <v>226.24904999999998</v>
      </c>
      <c r="I550" s="39">
        <v>36.177500000000002</v>
      </c>
      <c r="J550" s="54">
        <f t="shared" si="80"/>
        <v>69.099024999999997</v>
      </c>
      <c r="K550" s="20">
        <f t="shared" si="81"/>
        <v>1</v>
      </c>
      <c r="L550" s="127">
        <f t="shared" si="82"/>
        <v>25.939110079464662</v>
      </c>
      <c r="M550" s="127">
        <f t="shared" si="83"/>
        <v>43.159914920535336</v>
      </c>
      <c r="N550" s="29"/>
      <c r="X550" s="121">
        <v>200</v>
      </c>
      <c r="Y550" s="121">
        <v>40</v>
      </c>
      <c r="Z550" s="127">
        <f t="shared" si="84"/>
        <v>43.159914920535336</v>
      </c>
    </row>
    <row r="551" spans="2:26" x14ac:dyDescent="0.2">
      <c r="B551" s="37">
        <v>42758</v>
      </c>
      <c r="C551" s="38">
        <v>0.54166666666424135</v>
      </c>
      <c r="D551" s="119">
        <f t="shared" si="77"/>
        <v>42758.541666666664</v>
      </c>
      <c r="E551" s="39">
        <v>82.24</v>
      </c>
      <c r="F551" s="54">
        <f t="shared" si="78"/>
        <v>157.07839999999999</v>
      </c>
      <c r="G551" s="39">
        <v>119.205</v>
      </c>
      <c r="H551" s="54">
        <f t="shared" si="79"/>
        <v>227.68154999999999</v>
      </c>
      <c r="I551" s="39">
        <v>36.965000000000003</v>
      </c>
      <c r="J551" s="54">
        <f t="shared" si="80"/>
        <v>70.603149999999999</v>
      </c>
      <c r="K551" s="20">
        <f t="shared" si="81"/>
        <v>1</v>
      </c>
      <c r="L551" s="127">
        <f t="shared" si="82"/>
        <v>27.443235079464664</v>
      </c>
      <c r="M551" s="127">
        <f t="shared" si="83"/>
        <v>43.159914920535336</v>
      </c>
      <c r="N551" s="29"/>
      <c r="X551" s="121">
        <v>200</v>
      </c>
      <c r="Y551" s="121">
        <v>40</v>
      </c>
      <c r="Z551" s="127">
        <f t="shared" si="84"/>
        <v>43.159914920535336</v>
      </c>
    </row>
    <row r="552" spans="2:26" x14ac:dyDescent="0.2">
      <c r="B552" s="37">
        <v>42758</v>
      </c>
      <c r="C552" s="38">
        <v>0.58333333333575865</v>
      </c>
      <c r="D552" s="119">
        <f t="shared" si="77"/>
        <v>42758.583333333336</v>
      </c>
      <c r="E552" s="39">
        <v>105.7325</v>
      </c>
      <c r="F552" s="54">
        <f t="shared" si="78"/>
        <v>201.94907499999999</v>
      </c>
      <c r="G552" s="39">
        <v>141.75749999999999</v>
      </c>
      <c r="H552" s="54">
        <f t="shared" si="79"/>
        <v>270.75682499999999</v>
      </c>
      <c r="I552" s="39">
        <v>36.024999999999999</v>
      </c>
      <c r="J552" s="54">
        <f t="shared" si="80"/>
        <v>68.807749999999999</v>
      </c>
      <c r="K552" s="20">
        <f t="shared" si="81"/>
        <v>1</v>
      </c>
      <c r="L552" s="127">
        <f t="shared" si="82"/>
        <v>25.647835079464663</v>
      </c>
      <c r="M552" s="127">
        <f t="shared" si="83"/>
        <v>43.159914920535336</v>
      </c>
      <c r="N552" s="29"/>
      <c r="X552" s="121">
        <v>200</v>
      </c>
      <c r="Y552" s="121">
        <v>40</v>
      </c>
      <c r="Z552" s="127">
        <f t="shared" si="84"/>
        <v>43.159914920535336</v>
      </c>
    </row>
    <row r="553" spans="2:26" x14ac:dyDescent="0.2">
      <c r="B553" s="37">
        <v>42758</v>
      </c>
      <c r="C553" s="38">
        <v>0.625</v>
      </c>
      <c r="D553" s="119">
        <f t="shared" si="77"/>
        <v>42758.625</v>
      </c>
      <c r="E553" s="39">
        <v>131.09</v>
      </c>
      <c r="F553" s="54">
        <f t="shared" si="78"/>
        <v>250.3819</v>
      </c>
      <c r="G553" s="39">
        <v>174.35</v>
      </c>
      <c r="H553" s="54">
        <f t="shared" si="79"/>
        <v>333.00849999999997</v>
      </c>
      <c r="I553" s="39">
        <v>43.262500000000003</v>
      </c>
      <c r="J553" s="54">
        <f t="shared" si="80"/>
        <v>82.631375000000006</v>
      </c>
      <c r="K553" s="20">
        <f t="shared" si="81"/>
        <v>1</v>
      </c>
      <c r="L553" s="127">
        <f t="shared" si="82"/>
        <v>39.47146007946467</v>
      </c>
      <c r="M553" s="127">
        <f t="shared" si="83"/>
        <v>43.159914920535336</v>
      </c>
      <c r="N553" s="29"/>
      <c r="X553" s="121">
        <v>200</v>
      </c>
      <c r="Y553" s="121">
        <v>40</v>
      </c>
      <c r="Z553" s="127">
        <f t="shared" si="84"/>
        <v>43.159914920535336</v>
      </c>
    </row>
    <row r="554" spans="2:26" x14ac:dyDescent="0.2">
      <c r="B554" s="37">
        <v>42758</v>
      </c>
      <c r="C554" s="38">
        <v>0.66666666666424135</v>
      </c>
      <c r="D554" s="119">
        <f t="shared" si="77"/>
        <v>42758.666666666664</v>
      </c>
      <c r="E554" s="39">
        <v>188.4675</v>
      </c>
      <c r="F554" s="54">
        <f t="shared" si="78"/>
        <v>359.97292499999998</v>
      </c>
      <c r="G554" s="39">
        <v>232.23</v>
      </c>
      <c r="H554" s="54">
        <f t="shared" si="79"/>
        <v>443.55929999999995</v>
      </c>
      <c r="I554" s="39">
        <v>43.765000000000001</v>
      </c>
      <c r="J554" s="54">
        <f t="shared" si="80"/>
        <v>83.591149999999999</v>
      </c>
      <c r="K554" s="20">
        <f t="shared" si="81"/>
        <v>1</v>
      </c>
      <c r="L554" s="127">
        <f t="shared" si="82"/>
        <v>40.431235079464663</v>
      </c>
      <c r="M554" s="127">
        <f t="shared" si="83"/>
        <v>43.159914920535336</v>
      </c>
      <c r="N554" s="29"/>
      <c r="X554" s="121">
        <v>200</v>
      </c>
      <c r="Y554" s="121">
        <v>40</v>
      </c>
      <c r="Z554" s="127">
        <f t="shared" si="84"/>
        <v>43.159914920535336</v>
      </c>
    </row>
    <row r="555" spans="2:26" x14ac:dyDescent="0.2">
      <c r="B555" s="37">
        <v>42758</v>
      </c>
      <c r="C555" s="38">
        <v>0.70833333333575865</v>
      </c>
      <c r="D555" s="119">
        <f t="shared" si="77"/>
        <v>42758.708333333336</v>
      </c>
      <c r="E555" s="39">
        <v>162.77500000000001</v>
      </c>
      <c r="F555" s="54">
        <f t="shared" si="78"/>
        <v>310.90024999999997</v>
      </c>
      <c r="G555" s="39">
        <v>206.1275</v>
      </c>
      <c r="H555" s="54">
        <f t="shared" si="79"/>
        <v>393.70352499999996</v>
      </c>
      <c r="I555" s="39">
        <v>43.35</v>
      </c>
      <c r="J555" s="54">
        <f t="shared" si="80"/>
        <v>82.798500000000004</v>
      </c>
      <c r="K555" s="20">
        <f t="shared" si="81"/>
        <v>1</v>
      </c>
      <c r="L555" s="127">
        <f t="shared" si="82"/>
        <v>39.638585079464669</v>
      </c>
      <c r="M555" s="127">
        <f t="shared" si="83"/>
        <v>43.159914920535336</v>
      </c>
      <c r="N555" s="29"/>
      <c r="X555" s="121">
        <v>200</v>
      </c>
      <c r="Y555" s="121">
        <v>40</v>
      </c>
      <c r="Z555" s="127">
        <f t="shared" si="84"/>
        <v>43.159914920535336</v>
      </c>
    </row>
    <row r="556" spans="2:26" x14ac:dyDescent="0.2">
      <c r="B556" s="37">
        <v>42758</v>
      </c>
      <c r="C556" s="38">
        <v>0.75</v>
      </c>
      <c r="D556" s="119">
        <f t="shared" si="77"/>
        <v>42758.75</v>
      </c>
      <c r="E556" s="39">
        <v>127.245</v>
      </c>
      <c r="F556" s="54">
        <f t="shared" si="78"/>
        <v>243.03795</v>
      </c>
      <c r="G556" s="39">
        <v>169.31</v>
      </c>
      <c r="H556" s="54">
        <f t="shared" si="79"/>
        <v>323.38209999999998</v>
      </c>
      <c r="I556" s="39">
        <v>42.0625</v>
      </c>
      <c r="J556" s="54">
        <f t="shared" si="80"/>
        <v>80.33937499999999</v>
      </c>
      <c r="K556" s="20">
        <f t="shared" si="81"/>
        <v>1</v>
      </c>
      <c r="L556" s="127">
        <f t="shared" si="82"/>
        <v>37.179460079464654</v>
      </c>
      <c r="M556" s="127">
        <f t="shared" si="83"/>
        <v>43.159914920535336</v>
      </c>
      <c r="N556" s="29"/>
      <c r="X556" s="121">
        <v>200</v>
      </c>
      <c r="Y556" s="121">
        <v>40</v>
      </c>
      <c r="Z556" s="127">
        <f t="shared" si="84"/>
        <v>43.159914920535336</v>
      </c>
    </row>
    <row r="557" spans="2:26" x14ac:dyDescent="0.2">
      <c r="B557" s="37">
        <v>42758</v>
      </c>
      <c r="C557" s="38">
        <v>0.79166666666424135</v>
      </c>
      <c r="D557" s="119">
        <f t="shared" si="77"/>
        <v>42758.791666666664</v>
      </c>
      <c r="E557" s="39">
        <v>124.53749999999999</v>
      </c>
      <c r="F557" s="54">
        <f t="shared" si="78"/>
        <v>237.86662499999997</v>
      </c>
      <c r="G557" s="39">
        <v>166.47</v>
      </c>
      <c r="H557" s="54">
        <f t="shared" si="79"/>
        <v>317.95769999999999</v>
      </c>
      <c r="I557" s="39">
        <v>41.935000000000002</v>
      </c>
      <c r="J557" s="54">
        <f t="shared" si="80"/>
        <v>80.095849999999999</v>
      </c>
      <c r="K557" s="20">
        <f t="shared" si="81"/>
        <v>1</v>
      </c>
      <c r="L557" s="127">
        <f t="shared" si="82"/>
        <v>36.935935079464663</v>
      </c>
      <c r="M557" s="127">
        <f t="shared" si="83"/>
        <v>43.159914920535336</v>
      </c>
      <c r="N557" s="29"/>
      <c r="X557" s="121">
        <v>200</v>
      </c>
      <c r="Y557" s="121">
        <v>40</v>
      </c>
      <c r="Z557" s="127">
        <f t="shared" si="84"/>
        <v>43.159914920535336</v>
      </c>
    </row>
    <row r="558" spans="2:26" x14ac:dyDescent="0.2">
      <c r="B558" s="37">
        <v>42758</v>
      </c>
      <c r="C558" s="38">
        <v>0.83333333333575865</v>
      </c>
      <c r="D558" s="119">
        <f t="shared" si="77"/>
        <v>42758.833333333336</v>
      </c>
      <c r="E558" s="39">
        <v>224.48</v>
      </c>
      <c r="F558" s="54">
        <f t="shared" si="78"/>
        <v>428.75679999999994</v>
      </c>
      <c r="G558" s="39">
        <v>263.35250000000002</v>
      </c>
      <c r="H558" s="54">
        <f t="shared" si="79"/>
        <v>503.00327500000003</v>
      </c>
      <c r="I558" s="39">
        <v>38.869999999999997</v>
      </c>
      <c r="J558" s="54">
        <f t="shared" si="80"/>
        <v>74.241699999999994</v>
      </c>
      <c r="K558" s="20">
        <f t="shared" si="81"/>
        <v>1</v>
      </c>
      <c r="L558" s="127">
        <f t="shared" si="82"/>
        <v>31.081785079464659</v>
      </c>
      <c r="M558" s="127">
        <f t="shared" si="83"/>
        <v>43.159914920535336</v>
      </c>
      <c r="N558" s="29"/>
      <c r="X558" s="121">
        <v>200</v>
      </c>
      <c r="Y558" s="121">
        <v>40</v>
      </c>
      <c r="Z558" s="127">
        <f t="shared" si="84"/>
        <v>43.159914920535336</v>
      </c>
    </row>
    <row r="559" spans="2:26" x14ac:dyDescent="0.2">
      <c r="B559" s="37">
        <v>42758</v>
      </c>
      <c r="C559" s="38">
        <v>0.875</v>
      </c>
      <c r="D559" s="119">
        <f t="shared" si="77"/>
        <v>42758.875</v>
      </c>
      <c r="E559" s="39">
        <v>132.85499999999999</v>
      </c>
      <c r="F559" s="54">
        <f t="shared" si="78"/>
        <v>253.75304999999997</v>
      </c>
      <c r="G559" s="39">
        <v>164.58750000000001</v>
      </c>
      <c r="H559" s="54">
        <f t="shared" si="79"/>
        <v>314.36212499999999</v>
      </c>
      <c r="I559" s="39">
        <v>31.734999999999999</v>
      </c>
      <c r="J559" s="54">
        <f t="shared" si="80"/>
        <v>60.613849999999999</v>
      </c>
      <c r="K559" s="20">
        <f t="shared" si="81"/>
        <v>1</v>
      </c>
      <c r="L559" s="127">
        <f t="shared" si="82"/>
        <v>17.453935079464664</v>
      </c>
      <c r="M559" s="127">
        <f t="shared" si="83"/>
        <v>43.159914920535336</v>
      </c>
      <c r="N559" s="29"/>
      <c r="X559" s="121">
        <v>200</v>
      </c>
      <c r="Y559" s="121">
        <v>40</v>
      </c>
      <c r="Z559" s="127">
        <f t="shared" si="84"/>
        <v>43.159914920535336</v>
      </c>
    </row>
    <row r="560" spans="2:26" x14ac:dyDescent="0.2">
      <c r="B560" s="37">
        <v>42758</v>
      </c>
      <c r="C560" s="38">
        <v>0.91666666666424135</v>
      </c>
      <c r="D560" s="119">
        <f t="shared" si="77"/>
        <v>42758.916666666664</v>
      </c>
      <c r="E560" s="39">
        <v>172.05</v>
      </c>
      <c r="F560" s="54">
        <f t="shared" si="78"/>
        <v>328.6155</v>
      </c>
      <c r="G560" s="39">
        <v>203.03</v>
      </c>
      <c r="H560" s="54">
        <f t="shared" si="79"/>
        <v>387.78729999999996</v>
      </c>
      <c r="I560" s="39">
        <v>30.982500000000002</v>
      </c>
      <c r="J560" s="54">
        <f t="shared" si="80"/>
        <v>59.176575</v>
      </c>
      <c r="K560" s="20">
        <f t="shared" si="81"/>
        <v>1</v>
      </c>
      <c r="L560" s="127">
        <f t="shared" si="82"/>
        <v>16.016660079464664</v>
      </c>
      <c r="M560" s="127">
        <f t="shared" si="83"/>
        <v>43.159914920535336</v>
      </c>
      <c r="N560" s="29"/>
      <c r="X560" s="121">
        <v>200</v>
      </c>
      <c r="Y560" s="121">
        <v>40</v>
      </c>
      <c r="Z560" s="127">
        <f t="shared" si="84"/>
        <v>43.159914920535336</v>
      </c>
    </row>
    <row r="561" spans="2:26" x14ac:dyDescent="0.2">
      <c r="B561" s="37">
        <v>42758</v>
      </c>
      <c r="C561" s="38">
        <v>0.95833333333575865</v>
      </c>
      <c r="D561" s="119">
        <f t="shared" si="77"/>
        <v>42758.958333333336</v>
      </c>
      <c r="E561" s="39">
        <v>143.47749999999999</v>
      </c>
      <c r="F561" s="54">
        <f t="shared" si="78"/>
        <v>274.04202499999997</v>
      </c>
      <c r="G561" s="39">
        <v>171.2475</v>
      </c>
      <c r="H561" s="54">
        <f t="shared" si="79"/>
        <v>327.08272499999998</v>
      </c>
      <c r="I561" s="39">
        <v>27.772500000000001</v>
      </c>
      <c r="J561" s="54">
        <f t="shared" si="80"/>
        <v>53.045474999999996</v>
      </c>
      <c r="K561" s="20">
        <f t="shared" si="81"/>
        <v>1</v>
      </c>
      <c r="L561" s="127">
        <f t="shared" si="82"/>
        <v>9.8855600794646605</v>
      </c>
      <c r="M561" s="127">
        <f t="shared" si="83"/>
        <v>43.159914920535336</v>
      </c>
      <c r="N561" s="29"/>
      <c r="X561" s="121">
        <v>200</v>
      </c>
      <c r="Y561" s="121">
        <v>40</v>
      </c>
      <c r="Z561" s="127">
        <f t="shared" si="84"/>
        <v>43.159914920535336</v>
      </c>
    </row>
    <row r="562" spans="2:26" x14ac:dyDescent="0.2">
      <c r="B562" s="37">
        <v>42759</v>
      </c>
      <c r="C562" s="38">
        <v>0</v>
      </c>
      <c r="D562" s="119">
        <f t="shared" si="77"/>
        <v>42759</v>
      </c>
      <c r="E562" s="39">
        <v>114.185</v>
      </c>
      <c r="F562" s="54">
        <f t="shared" si="78"/>
        <v>218.09334999999999</v>
      </c>
      <c r="G562" s="39">
        <v>140.26750000000001</v>
      </c>
      <c r="H562" s="54">
        <f t="shared" si="79"/>
        <v>267.91092500000002</v>
      </c>
      <c r="I562" s="39">
        <v>26.085000000000001</v>
      </c>
      <c r="J562" s="54">
        <f t="shared" si="80"/>
        <v>49.82235</v>
      </c>
      <c r="K562" s="20">
        <f t="shared" si="81"/>
        <v>2</v>
      </c>
      <c r="L562" s="127">
        <f t="shared" si="82"/>
        <v>6.6624350794646645</v>
      </c>
      <c r="M562" s="127">
        <f t="shared" si="83"/>
        <v>43.159914920535336</v>
      </c>
      <c r="N562" s="29"/>
      <c r="X562" s="121">
        <v>200</v>
      </c>
      <c r="Y562" s="121">
        <v>40</v>
      </c>
      <c r="Z562" s="127">
        <f t="shared" si="84"/>
        <v>43.159914920535336</v>
      </c>
    </row>
    <row r="563" spans="2:26" x14ac:dyDescent="0.2">
      <c r="B563" s="37">
        <v>42759</v>
      </c>
      <c r="C563" s="38">
        <v>4.1666666664241347E-2</v>
      </c>
      <c r="D563" s="119">
        <f t="shared" si="77"/>
        <v>42759.041666666664</v>
      </c>
      <c r="E563" s="39">
        <v>182.9375</v>
      </c>
      <c r="F563" s="54">
        <f t="shared" si="78"/>
        <v>349.41062499999998</v>
      </c>
      <c r="G563" s="39">
        <v>204.76249999999999</v>
      </c>
      <c r="H563" s="54">
        <f t="shared" si="79"/>
        <v>391.09637499999997</v>
      </c>
      <c r="I563" s="39">
        <v>21.822500000000002</v>
      </c>
      <c r="J563" s="54">
        <f t="shared" si="80"/>
        <v>41.680975000000004</v>
      </c>
      <c r="K563" s="20">
        <f t="shared" si="81"/>
        <v>2</v>
      </c>
      <c r="L563" s="127">
        <f t="shared" si="82"/>
        <v>-1.478939920535332</v>
      </c>
      <c r="M563" s="127">
        <f t="shared" si="83"/>
        <v>43.159914920535336</v>
      </c>
      <c r="N563" s="29"/>
      <c r="X563" s="121">
        <v>200</v>
      </c>
      <c r="Y563" s="121">
        <v>40</v>
      </c>
      <c r="Z563" s="127">
        <f t="shared" si="84"/>
        <v>43.159914920535336</v>
      </c>
    </row>
    <row r="564" spans="2:26" x14ac:dyDescent="0.2">
      <c r="B564" s="37">
        <v>42759</v>
      </c>
      <c r="C564" s="38">
        <v>8.3333333335758653E-2</v>
      </c>
      <c r="D564" s="119">
        <f t="shared" si="77"/>
        <v>42759.083333333336</v>
      </c>
      <c r="E564" s="39">
        <v>231.8475</v>
      </c>
      <c r="F564" s="54">
        <f t="shared" si="78"/>
        <v>442.82872499999996</v>
      </c>
      <c r="G564" s="39">
        <v>254.92</v>
      </c>
      <c r="H564" s="54">
        <f t="shared" si="79"/>
        <v>486.89719999999994</v>
      </c>
      <c r="I564" s="39">
        <v>23.072500000000002</v>
      </c>
      <c r="J564" s="54">
        <f t="shared" si="80"/>
        <v>44.068474999999999</v>
      </c>
      <c r="K564" s="20">
        <f t="shared" si="81"/>
        <v>2</v>
      </c>
      <c r="L564" s="127">
        <f t="shared" si="82"/>
        <v>0.90856007946466377</v>
      </c>
      <c r="M564" s="127">
        <f t="shared" si="83"/>
        <v>43.159914920535336</v>
      </c>
      <c r="N564" s="29"/>
      <c r="X564" s="121">
        <v>200</v>
      </c>
      <c r="Y564" s="121">
        <v>40</v>
      </c>
      <c r="Z564" s="127">
        <f t="shared" si="84"/>
        <v>43.159914920535336</v>
      </c>
    </row>
    <row r="565" spans="2:26" x14ac:dyDescent="0.2">
      <c r="B565" s="37">
        <v>42759</v>
      </c>
      <c r="C565" s="38">
        <v>0.125</v>
      </c>
      <c r="D565" s="119">
        <f t="shared" si="77"/>
        <v>42759.125</v>
      </c>
      <c r="E565" s="39">
        <v>242.83500000000001</v>
      </c>
      <c r="F565" s="54">
        <f t="shared" si="78"/>
        <v>463.81484999999998</v>
      </c>
      <c r="G565" s="39">
        <v>267.83249999999998</v>
      </c>
      <c r="H565" s="54">
        <f t="shared" si="79"/>
        <v>511.56007499999993</v>
      </c>
      <c r="I565" s="39">
        <v>24.997499999999999</v>
      </c>
      <c r="J565" s="54">
        <f t="shared" si="80"/>
        <v>47.745224999999998</v>
      </c>
      <c r="K565" s="20">
        <f t="shared" si="81"/>
        <v>2</v>
      </c>
      <c r="L565" s="127">
        <f t="shared" si="82"/>
        <v>4.5853100794646622</v>
      </c>
      <c r="M565" s="127">
        <f t="shared" si="83"/>
        <v>43.159914920535336</v>
      </c>
      <c r="N565" s="29"/>
      <c r="X565" s="121">
        <v>200</v>
      </c>
      <c r="Y565" s="121">
        <v>40</v>
      </c>
      <c r="Z565" s="127">
        <f t="shared" si="84"/>
        <v>43.159914920535336</v>
      </c>
    </row>
    <row r="566" spans="2:26" x14ac:dyDescent="0.2">
      <c r="B566" s="37">
        <v>42759</v>
      </c>
      <c r="C566" s="38">
        <v>0.16666666666424135</v>
      </c>
      <c r="D566" s="119">
        <f t="shared" si="77"/>
        <v>42759.166666666664</v>
      </c>
      <c r="E566" s="39">
        <v>221.74</v>
      </c>
      <c r="F566" s="54">
        <f t="shared" si="78"/>
        <v>423.52339999999998</v>
      </c>
      <c r="G566" s="39">
        <v>243.10249999999999</v>
      </c>
      <c r="H566" s="54">
        <f t="shared" si="79"/>
        <v>464.32577499999996</v>
      </c>
      <c r="I566" s="39">
        <v>21.36</v>
      </c>
      <c r="J566" s="54">
        <f t="shared" si="80"/>
        <v>40.797599999999996</v>
      </c>
      <c r="K566" s="20">
        <f t="shared" si="81"/>
        <v>2</v>
      </c>
      <c r="L566" s="127">
        <f t="shared" si="82"/>
        <v>-2.36231492053534</v>
      </c>
      <c r="M566" s="127">
        <f t="shared" si="83"/>
        <v>43.159914920535336</v>
      </c>
      <c r="N566" s="29"/>
      <c r="X566" s="121">
        <v>200</v>
      </c>
      <c r="Y566" s="121">
        <v>40</v>
      </c>
      <c r="Z566" s="127">
        <f t="shared" si="84"/>
        <v>43.159914920535336</v>
      </c>
    </row>
    <row r="567" spans="2:26" x14ac:dyDescent="0.2">
      <c r="B567" s="37">
        <v>42759</v>
      </c>
      <c r="C567" s="38">
        <v>0.20833333333575865</v>
      </c>
      <c r="D567" s="119">
        <f t="shared" si="77"/>
        <v>42759.208333333336</v>
      </c>
      <c r="E567" s="39">
        <v>231.60499999999999</v>
      </c>
      <c r="F567" s="54">
        <f t="shared" si="78"/>
        <v>442.36554999999998</v>
      </c>
      <c r="G567" s="39">
        <v>259.85750000000002</v>
      </c>
      <c r="H567" s="54">
        <f t="shared" si="79"/>
        <v>496.32782500000002</v>
      </c>
      <c r="I567" s="39">
        <v>28.252500000000001</v>
      </c>
      <c r="J567" s="54">
        <f t="shared" si="80"/>
        <v>53.962274999999998</v>
      </c>
      <c r="K567" s="20">
        <f t="shared" si="81"/>
        <v>2</v>
      </c>
      <c r="L567" s="127">
        <f t="shared" si="82"/>
        <v>10.802360079464663</v>
      </c>
      <c r="M567" s="127">
        <f t="shared" si="83"/>
        <v>43.159914920535336</v>
      </c>
      <c r="N567" s="29"/>
      <c r="X567" s="121">
        <v>200</v>
      </c>
      <c r="Y567" s="121">
        <v>40</v>
      </c>
      <c r="Z567" s="127">
        <f t="shared" si="84"/>
        <v>43.159914920535336</v>
      </c>
    </row>
    <row r="568" spans="2:26" x14ac:dyDescent="0.2">
      <c r="B568" s="37">
        <v>42759</v>
      </c>
      <c r="C568" s="38">
        <v>0.25</v>
      </c>
      <c r="D568" s="119">
        <f t="shared" si="77"/>
        <v>42759.25</v>
      </c>
      <c r="E568" s="39">
        <v>223.61</v>
      </c>
      <c r="F568" s="54">
        <f t="shared" si="78"/>
        <v>427.0951</v>
      </c>
      <c r="G568" s="39">
        <v>257.31</v>
      </c>
      <c r="H568" s="54">
        <f t="shared" si="79"/>
        <v>491.46209999999996</v>
      </c>
      <c r="I568" s="39">
        <v>33.700000000000003</v>
      </c>
      <c r="J568" s="54">
        <f t="shared" si="80"/>
        <v>64.367000000000004</v>
      </c>
      <c r="K568" s="20">
        <f t="shared" si="81"/>
        <v>2</v>
      </c>
      <c r="L568" s="127">
        <f t="shared" si="82"/>
        <v>21.207085079464669</v>
      </c>
      <c r="M568" s="127">
        <f t="shared" si="83"/>
        <v>43.159914920535336</v>
      </c>
      <c r="N568" s="29"/>
      <c r="X568" s="121">
        <v>200</v>
      </c>
      <c r="Y568" s="121">
        <v>40</v>
      </c>
      <c r="Z568" s="127">
        <f t="shared" si="84"/>
        <v>43.159914920535336</v>
      </c>
    </row>
    <row r="569" spans="2:26" x14ac:dyDescent="0.2">
      <c r="B569" s="37">
        <v>42759</v>
      </c>
      <c r="C569" s="38">
        <v>0.29166666666424135</v>
      </c>
      <c r="D569" s="119">
        <f t="shared" si="77"/>
        <v>42759.291666666664</v>
      </c>
      <c r="E569" s="39">
        <v>386.66250000000002</v>
      </c>
      <c r="F569" s="54">
        <f t="shared" si="78"/>
        <v>738.52537500000005</v>
      </c>
      <c r="G569" s="39">
        <v>436.75749999999999</v>
      </c>
      <c r="H569" s="54">
        <f t="shared" si="79"/>
        <v>834.20682499999998</v>
      </c>
      <c r="I569" s="39">
        <v>50.09</v>
      </c>
      <c r="J569" s="54">
        <f t="shared" si="80"/>
        <v>95.671900000000008</v>
      </c>
      <c r="K569" s="20">
        <f t="shared" si="81"/>
        <v>2</v>
      </c>
      <c r="L569" s="127">
        <f t="shared" si="82"/>
        <v>52.511985079464672</v>
      </c>
      <c r="M569" s="127">
        <f t="shared" si="83"/>
        <v>43.159914920535336</v>
      </c>
      <c r="N569" s="29"/>
      <c r="X569" s="121">
        <v>200</v>
      </c>
      <c r="Y569" s="121">
        <v>40</v>
      </c>
      <c r="Z569" s="127">
        <f t="shared" si="84"/>
        <v>43.159914920535336</v>
      </c>
    </row>
    <row r="570" spans="2:26" x14ac:dyDescent="0.2">
      <c r="B570" s="37">
        <v>42759</v>
      </c>
      <c r="C570" s="38">
        <v>0.33333333333575865</v>
      </c>
      <c r="D570" s="119">
        <f t="shared" si="77"/>
        <v>42759.333333333336</v>
      </c>
      <c r="E570" s="39">
        <v>325.565</v>
      </c>
      <c r="F570" s="54">
        <f t="shared" si="78"/>
        <v>621.82914999999991</v>
      </c>
      <c r="G570" s="39">
        <v>371.43</v>
      </c>
      <c r="H570" s="54">
        <f t="shared" si="79"/>
        <v>709.43129999999996</v>
      </c>
      <c r="I570" s="39">
        <v>45.865000000000002</v>
      </c>
      <c r="J570" s="54">
        <f t="shared" si="80"/>
        <v>87.602149999999995</v>
      </c>
      <c r="K570" s="20">
        <f t="shared" si="81"/>
        <v>2</v>
      </c>
      <c r="L570" s="127">
        <f t="shared" si="82"/>
        <v>44.442235079464659</v>
      </c>
      <c r="M570" s="127">
        <f t="shared" si="83"/>
        <v>43.159914920535336</v>
      </c>
      <c r="N570" s="29"/>
      <c r="X570" s="121">
        <v>200</v>
      </c>
      <c r="Y570" s="121">
        <v>40</v>
      </c>
      <c r="Z570" s="127">
        <f t="shared" si="84"/>
        <v>43.159914920535336</v>
      </c>
    </row>
    <row r="571" spans="2:26" x14ac:dyDescent="0.2">
      <c r="B571" s="37">
        <v>42759</v>
      </c>
      <c r="C571" s="38">
        <v>0.375</v>
      </c>
      <c r="D571" s="119">
        <f t="shared" si="77"/>
        <v>42759.375</v>
      </c>
      <c r="E571" s="39">
        <v>144.89750000000001</v>
      </c>
      <c r="F571" s="54">
        <f t="shared" si="78"/>
        <v>276.75422500000002</v>
      </c>
      <c r="G571" s="39">
        <v>184.94749999999999</v>
      </c>
      <c r="H571" s="54">
        <f t="shared" si="79"/>
        <v>353.24972499999996</v>
      </c>
      <c r="I571" s="39">
        <v>40.057499999999997</v>
      </c>
      <c r="J571" s="54">
        <f t="shared" si="80"/>
        <v>76.509824999999992</v>
      </c>
      <c r="K571" s="20">
        <f t="shared" si="81"/>
        <v>2</v>
      </c>
      <c r="L571" s="127">
        <f t="shared" si="82"/>
        <v>33.349910079464657</v>
      </c>
      <c r="M571" s="127">
        <f t="shared" si="83"/>
        <v>43.159914920535336</v>
      </c>
      <c r="N571" s="29"/>
      <c r="X571" s="121">
        <v>200</v>
      </c>
      <c r="Y571" s="121">
        <v>40</v>
      </c>
      <c r="Z571" s="127">
        <f t="shared" si="84"/>
        <v>43.159914920535336</v>
      </c>
    </row>
    <row r="572" spans="2:26" x14ac:dyDescent="0.2">
      <c r="B572" s="37">
        <v>42759</v>
      </c>
      <c r="C572" s="38">
        <v>0.41666666666424135</v>
      </c>
      <c r="D572" s="119">
        <f t="shared" si="77"/>
        <v>42759.416666666664</v>
      </c>
      <c r="E572" s="39">
        <v>170.73</v>
      </c>
      <c r="F572" s="54">
        <f t="shared" si="78"/>
        <v>326.09429999999998</v>
      </c>
      <c r="G572" s="39">
        <v>204.69</v>
      </c>
      <c r="H572" s="54">
        <f t="shared" si="79"/>
        <v>390.9579</v>
      </c>
      <c r="I572" s="39">
        <v>33.96</v>
      </c>
      <c r="J572" s="54">
        <f t="shared" si="80"/>
        <v>64.863600000000005</v>
      </c>
      <c r="K572" s="20">
        <f t="shared" si="81"/>
        <v>2</v>
      </c>
      <c r="L572" s="127">
        <f t="shared" si="82"/>
        <v>21.70368507946467</v>
      </c>
      <c r="M572" s="127">
        <f t="shared" si="83"/>
        <v>43.159914920535336</v>
      </c>
      <c r="N572" s="29"/>
      <c r="X572" s="121">
        <v>200</v>
      </c>
      <c r="Y572" s="121">
        <v>40</v>
      </c>
      <c r="Z572" s="127">
        <f t="shared" si="84"/>
        <v>43.159914920535336</v>
      </c>
    </row>
    <row r="573" spans="2:26" x14ac:dyDescent="0.2">
      <c r="B573" s="37">
        <v>42759</v>
      </c>
      <c r="C573" s="38">
        <v>0.45833333333575865</v>
      </c>
      <c r="D573" s="119">
        <f t="shared" si="77"/>
        <v>42759.458333333336</v>
      </c>
      <c r="E573" s="39">
        <v>751.10749999999996</v>
      </c>
      <c r="F573" s="54">
        <f t="shared" si="78"/>
        <v>1434.6153249999998</v>
      </c>
      <c r="G573" s="39">
        <v>786.44</v>
      </c>
      <c r="H573" s="54">
        <f t="shared" si="79"/>
        <v>1502.1004</v>
      </c>
      <c r="I573" s="39">
        <v>35.335000000000001</v>
      </c>
      <c r="J573" s="54">
        <f t="shared" si="80"/>
        <v>67.489850000000004</v>
      </c>
      <c r="K573" s="20">
        <f t="shared" si="81"/>
        <v>2</v>
      </c>
      <c r="L573" s="127">
        <f t="shared" si="82"/>
        <v>24.329935079464668</v>
      </c>
      <c r="M573" s="127">
        <f t="shared" si="83"/>
        <v>43.159914920535336</v>
      </c>
      <c r="N573" s="29"/>
      <c r="X573" s="121">
        <v>200</v>
      </c>
      <c r="Y573" s="121">
        <v>40</v>
      </c>
      <c r="Z573" s="127">
        <f t="shared" si="84"/>
        <v>43.159914920535336</v>
      </c>
    </row>
    <row r="574" spans="2:26" x14ac:dyDescent="0.2">
      <c r="B574" s="37">
        <v>42759</v>
      </c>
      <c r="C574" s="38">
        <v>0.5</v>
      </c>
      <c r="D574" s="119">
        <f t="shared" si="77"/>
        <v>42759.5</v>
      </c>
      <c r="E574" s="39">
        <v>463.67750000000001</v>
      </c>
      <c r="F574" s="54">
        <f t="shared" si="78"/>
        <v>885.62402499999996</v>
      </c>
      <c r="G574" s="39">
        <v>504.4325</v>
      </c>
      <c r="H574" s="54">
        <f t="shared" si="79"/>
        <v>963.46607499999993</v>
      </c>
      <c r="I574" s="39">
        <v>40.755000000000003</v>
      </c>
      <c r="J574" s="54">
        <f t="shared" si="80"/>
        <v>77.84205</v>
      </c>
      <c r="K574" s="20">
        <f t="shared" si="81"/>
        <v>2</v>
      </c>
      <c r="L574" s="127">
        <f t="shared" si="82"/>
        <v>34.682135079464665</v>
      </c>
      <c r="M574" s="127">
        <f t="shared" si="83"/>
        <v>43.159914920535336</v>
      </c>
      <c r="N574" s="29"/>
      <c r="X574" s="121">
        <v>200</v>
      </c>
      <c r="Y574" s="121">
        <v>40</v>
      </c>
      <c r="Z574" s="127">
        <f t="shared" si="84"/>
        <v>43.159914920535336</v>
      </c>
    </row>
    <row r="575" spans="2:26" x14ac:dyDescent="0.2">
      <c r="B575" s="37">
        <v>42759</v>
      </c>
      <c r="C575" s="38">
        <v>0.54166666666424135</v>
      </c>
      <c r="D575" s="119">
        <f t="shared" si="77"/>
        <v>42759.541666666664</v>
      </c>
      <c r="E575" s="39">
        <v>306.1925</v>
      </c>
      <c r="F575" s="54">
        <f t="shared" si="78"/>
        <v>584.827675</v>
      </c>
      <c r="G575" s="39">
        <v>350.64249999999998</v>
      </c>
      <c r="H575" s="54">
        <f t="shared" si="79"/>
        <v>669.72717499999999</v>
      </c>
      <c r="I575" s="39">
        <v>44.452500000000001</v>
      </c>
      <c r="J575" s="54">
        <f t="shared" si="80"/>
        <v>84.904274999999998</v>
      </c>
      <c r="K575" s="20">
        <f t="shared" si="81"/>
        <v>2</v>
      </c>
      <c r="L575" s="127">
        <f t="shared" si="82"/>
        <v>41.744360079464663</v>
      </c>
      <c r="M575" s="127">
        <f t="shared" si="83"/>
        <v>43.159914920535336</v>
      </c>
      <c r="N575" s="29"/>
      <c r="X575" s="121">
        <v>200</v>
      </c>
      <c r="Y575" s="121">
        <v>40</v>
      </c>
      <c r="Z575" s="127">
        <f t="shared" si="84"/>
        <v>43.159914920535336</v>
      </c>
    </row>
    <row r="576" spans="2:26" x14ac:dyDescent="0.2">
      <c r="B576" s="37">
        <v>42759</v>
      </c>
      <c r="C576" s="38">
        <v>0.58333333333575865</v>
      </c>
      <c r="D576" s="119">
        <f t="shared" si="77"/>
        <v>42759.583333333336</v>
      </c>
      <c r="E576" s="39">
        <v>169.97499999999999</v>
      </c>
      <c r="F576" s="54">
        <f t="shared" si="78"/>
        <v>324.65224999999998</v>
      </c>
      <c r="G576" s="39">
        <v>209.00749999999999</v>
      </c>
      <c r="H576" s="54">
        <f t="shared" si="79"/>
        <v>399.20432499999998</v>
      </c>
      <c r="I576" s="39">
        <v>39.032499999999999</v>
      </c>
      <c r="J576" s="54">
        <f t="shared" si="80"/>
        <v>74.552074999999988</v>
      </c>
      <c r="K576" s="20">
        <f t="shared" si="81"/>
        <v>2</v>
      </c>
      <c r="L576" s="127">
        <f t="shared" si="82"/>
        <v>31.392160079464652</v>
      </c>
      <c r="M576" s="127">
        <f t="shared" si="83"/>
        <v>43.159914920535336</v>
      </c>
      <c r="N576" s="29"/>
      <c r="X576" s="121">
        <v>200</v>
      </c>
      <c r="Y576" s="121">
        <v>40</v>
      </c>
      <c r="Z576" s="127">
        <f t="shared" si="84"/>
        <v>43.159914920535336</v>
      </c>
    </row>
    <row r="577" spans="2:26" x14ac:dyDescent="0.2">
      <c r="B577" s="37">
        <v>42759</v>
      </c>
      <c r="C577" s="38">
        <v>0.625</v>
      </c>
      <c r="D577" s="119">
        <f t="shared" si="77"/>
        <v>42759.625</v>
      </c>
      <c r="E577" s="39">
        <v>187.4025</v>
      </c>
      <c r="F577" s="54">
        <f t="shared" si="78"/>
        <v>357.93877499999996</v>
      </c>
      <c r="G577" s="39">
        <v>241.57749999999999</v>
      </c>
      <c r="H577" s="54">
        <f t="shared" si="79"/>
        <v>461.41302499999995</v>
      </c>
      <c r="I577" s="39">
        <v>54.177500000000002</v>
      </c>
      <c r="J577" s="54">
        <f t="shared" si="80"/>
        <v>103.47902499999999</v>
      </c>
      <c r="K577" s="20">
        <f t="shared" si="81"/>
        <v>2</v>
      </c>
      <c r="L577" s="127">
        <f t="shared" si="82"/>
        <v>60.319110079464657</v>
      </c>
      <c r="M577" s="127">
        <f t="shared" si="83"/>
        <v>43.159914920535336</v>
      </c>
      <c r="N577" s="29"/>
      <c r="X577" s="121">
        <v>200</v>
      </c>
      <c r="Y577" s="121">
        <v>40</v>
      </c>
      <c r="Z577" s="127">
        <f t="shared" si="84"/>
        <v>43.159914920535336</v>
      </c>
    </row>
    <row r="578" spans="2:26" x14ac:dyDescent="0.2">
      <c r="B578" s="37">
        <v>42759</v>
      </c>
      <c r="C578" s="38">
        <v>0.66666666666424135</v>
      </c>
      <c r="D578" s="119">
        <f t="shared" si="77"/>
        <v>42759.666666666664</v>
      </c>
      <c r="E578" s="39">
        <v>120.465</v>
      </c>
      <c r="F578" s="54">
        <f t="shared" si="78"/>
        <v>230.08814999999998</v>
      </c>
      <c r="G578" s="39">
        <v>178.3175</v>
      </c>
      <c r="H578" s="54">
        <f t="shared" si="79"/>
        <v>340.58642499999996</v>
      </c>
      <c r="I578" s="39">
        <v>57.852499999999999</v>
      </c>
      <c r="J578" s="54">
        <f t="shared" si="80"/>
        <v>110.49827499999999</v>
      </c>
      <c r="K578" s="20">
        <f t="shared" si="81"/>
        <v>2</v>
      </c>
      <c r="L578" s="127">
        <f t="shared" si="82"/>
        <v>67.33836007946465</v>
      </c>
      <c r="M578" s="127">
        <f t="shared" si="83"/>
        <v>43.159914920535336</v>
      </c>
      <c r="N578" s="29"/>
      <c r="X578" s="121">
        <v>200</v>
      </c>
      <c r="Y578" s="121">
        <v>40</v>
      </c>
      <c r="Z578" s="127">
        <f t="shared" si="84"/>
        <v>43.159914920535336</v>
      </c>
    </row>
    <row r="579" spans="2:26" x14ac:dyDescent="0.2">
      <c r="B579" s="37">
        <v>42759</v>
      </c>
      <c r="C579" s="38">
        <v>0.70833333333575865</v>
      </c>
      <c r="D579" s="119">
        <f t="shared" si="77"/>
        <v>42759.708333333336</v>
      </c>
      <c r="E579" s="39">
        <v>156.50749999999999</v>
      </c>
      <c r="F579" s="54">
        <f t="shared" si="78"/>
        <v>298.92932499999995</v>
      </c>
      <c r="G579" s="39">
        <v>209.9425</v>
      </c>
      <c r="H579" s="54">
        <f t="shared" si="79"/>
        <v>400.99017499999997</v>
      </c>
      <c r="I579" s="39">
        <v>53.4375</v>
      </c>
      <c r="J579" s="54">
        <f t="shared" si="80"/>
        <v>102.065625</v>
      </c>
      <c r="K579" s="20">
        <f t="shared" si="81"/>
        <v>2</v>
      </c>
      <c r="L579" s="127">
        <f t="shared" si="82"/>
        <v>58.905710079464662</v>
      </c>
      <c r="M579" s="127">
        <f t="shared" si="83"/>
        <v>43.159914920535336</v>
      </c>
      <c r="N579" s="29"/>
      <c r="X579" s="121">
        <v>200</v>
      </c>
      <c r="Y579" s="121">
        <v>40</v>
      </c>
      <c r="Z579" s="127">
        <f t="shared" si="84"/>
        <v>43.159914920535336</v>
      </c>
    </row>
    <row r="580" spans="2:26" x14ac:dyDescent="0.2">
      <c r="B580" s="37">
        <v>42759</v>
      </c>
      <c r="C580" s="38">
        <v>0.75</v>
      </c>
      <c r="D580" s="119">
        <f t="shared" si="77"/>
        <v>42759.75</v>
      </c>
      <c r="E580" s="39">
        <v>161.57249999999999</v>
      </c>
      <c r="F580" s="54">
        <f t="shared" si="78"/>
        <v>308.60347499999995</v>
      </c>
      <c r="G580" s="39">
        <v>215.16749999999999</v>
      </c>
      <c r="H580" s="54">
        <f t="shared" si="79"/>
        <v>410.96992499999999</v>
      </c>
      <c r="I580" s="39">
        <v>53.592500000000001</v>
      </c>
      <c r="J580" s="54">
        <f t="shared" si="80"/>
        <v>102.36167499999999</v>
      </c>
      <c r="K580" s="20">
        <f t="shared" si="81"/>
        <v>2</v>
      </c>
      <c r="L580" s="127">
        <f t="shared" si="82"/>
        <v>59.201760079464655</v>
      </c>
      <c r="M580" s="127">
        <f t="shared" si="83"/>
        <v>43.159914920535336</v>
      </c>
      <c r="N580" s="29"/>
      <c r="X580" s="121">
        <v>200</v>
      </c>
      <c r="Y580" s="121">
        <v>40</v>
      </c>
      <c r="Z580" s="127">
        <f t="shared" si="84"/>
        <v>43.159914920535336</v>
      </c>
    </row>
    <row r="581" spans="2:26" x14ac:dyDescent="0.2">
      <c r="B581" s="37">
        <v>42759</v>
      </c>
      <c r="C581" s="38">
        <v>0.79166666666424135</v>
      </c>
      <c r="D581" s="119">
        <f t="shared" si="77"/>
        <v>42759.791666666664</v>
      </c>
      <c r="E581" s="39">
        <v>94.8</v>
      </c>
      <c r="F581" s="54">
        <f t="shared" si="78"/>
        <v>181.06799999999998</v>
      </c>
      <c r="G581" s="39">
        <v>142.28749999999999</v>
      </c>
      <c r="H581" s="54">
        <f t="shared" si="79"/>
        <v>271.76912499999997</v>
      </c>
      <c r="I581" s="39">
        <v>47.49</v>
      </c>
      <c r="J581" s="54">
        <f t="shared" si="80"/>
        <v>90.7059</v>
      </c>
      <c r="K581" s="20">
        <f t="shared" si="81"/>
        <v>2</v>
      </c>
      <c r="L581" s="127">
        <f t="shared" si="82"/>
        <v>47.545985079464664</v>
      </c>
      <c r="M581" s="127">
        <f t="shared" si="83"/>
        <v>43.159914920535336</v>
      </c>
      <c r="N581" s="29"/>
      <c r="X581" s="121">
        <v>200</v>
      </c>
      <c r="Y581" s="121">
        <v>40</v>
      </c>
      <c r="Z581" s="127">
        <f t="shared" si="84"/>
        <v>43.159914920535336</v>
      </c>
    </row>
    <row r="582" spans="2:26" x14ac:dyDescent="0.2">
      <c r="B582" s="37">
        <v>42759</v>
      </c>
      <c r="C582" s="38">
        <v>0.83333333333575865</v>
      </c>
      <c r="D582" s="119">
        <f t="shared" si="77"/>
        <v>42759.833333333336</v>
      </c>
      <c r="E582" s="39">
        <v>67.112499999999997</v>
      </c>
      <c r="F582" s="54">
        <f t="shared" si="78"/>
        <v>128.18487499999998</v>
      </c>
      <c r="G582" s="39">
        <v>106.3</v>
      </c>
      <c r="H582" s="54">
        <f t="shared" si="79"/>
        <v>203.03299999999999</v>
      </c>
      <c r="I582" s="39">
        <v>39.1875</v>
      </c>
      <c r="J582" s="54">
        <f t="shared" si="80"/>
        <v>74.848124999999996</v>
      </c>
      <c r="K582" s="20">
        <f t="shared" si="81"/>
        <v>2</v>
      </c>
      <c r="L582" s="127">
        <f t="shared" si="82"/>
        <v>31.68821007946466</v>
      </c>
      <c r="M582" s="127">
        <f t="shared" si="83"/>
        <v>43.159914920535336</v>
      </c>
      <c r="N582" s="29"/>
      <c r="X582" s="121">
        <v>200</v>
      </c>
      <c r="Y582" s="121">
        <v>40</v>
      </c>
      <c r="Z582" s="127">
        <f t="shared" si="84"/>
        <v>43.159914920535336</v>
      </c>
    </row>
    <row r="583" spans="2:26" x14ac:dyDescent="0.2">
      <c r="B583" s="37">
        <v>42759</v>
      </c>
      <c r="C583" s="38">
        <v>0.875</v>
      </c>
      <c r="D583" s="119">
        <f t="shared" si="77"/>
        <v>42759.875</v>
      </c>
      <c r="E583" s="39">
        <v>52.81</v>
      </c>
      <c r="F583" s="54">
        <f t="shared" si="78"/>
        <v>100.86709999999999</v>
      </c>
      <c r="G583" s="39">
        <v>84.612499999999997</v>
      </c>
      <c r="H583" s="54">
        <f t="shared" si="79"/>
        <v>161.60987499999999</v>
      </c>
      <c r="I583" s="39">
        <v>31.805</v>
      </c>
      <c r="J583" s="54">
        <f t="shared" si="80"/>
        <v>60.747549999999997</v>
      </c>
      <c r="K583" s="20">
        <f t="shared" si="81"/>
        <v>2</v>
      </c>
      <c r="L583" s="127">
        <f t="shared" si="82"/>
        <v>17.587635079464661</v>
      </c>
      <c r="M583" s="127">
        <f t="shared" si="83"/>
        <v>43.159914920535336</v>
      </c>
      <c r="N583" s="29"/>
      <c r="X583" s="121">
        <v>200</v>
      </c>
      <c r="Y583" s="121">
        <v>40</v>
      </c>
      <c r="Z583" s="127">
        <f t="shared" si="84"/>
        <v>43.159914920535336</v>
      </c>
    </row>
    <row r="584" spans="2:26" x14ac:dyDescent="0.2">
      <c r="B584" s="37">
        <v>42759</v>
      </c>
      <c r="C584" s="38">
        <v>0.91666666666424135</v>
      </c>
      <c r="D584" s="119">
        <f t="shared" si="77"/>
        <v>42759.916666666664</v>
      </c>
      <c r="E584" s="39">
        <v>70.087500000000006</v>
      </c>
      <c r="F584" s="54">
        <f t="shared" si="78"/>
        <v>133.86712500000002</v>
      </c>
      <c r="G584" s="39">
        <v>99.275000000000006</v>
      </c>
      <c r="H584" s="54">
        <f t="shared" si="79"/>
        <v>189.61525</v>
      </c>
      <c r="I584" s="39">
        <v>29.1875</v>
      </c>
      <c r="J584" s="54">
        <f t="shared" si="80"/>
        <v>55.748124999999995</v>
      </c>
      <c r="K584" s="20">
        <f t="shared" si="81"/>
        <v>2</v>
      </c>
      <c r="L584" s="127">
        <f t="shared" si="82"/>
        <v>12.588210079464659</v>
      </c>
      <c r="M584" s="127">
        <f t="shared" si="83"/>
        <v>43.159914920535336</v>
      </c>
      <c r="N584" s="29"/>
      <c r="X584" s="121">
        <v>200</v>
      </c>
      <c r="Y584" s="121">
        <v>40</v>
      </c>
      <c r="Z584" s="127">
        <f t="shared" si="84"/>
        <v>43.159914920535336</v>
      </c>
    </row>
    <row r="585" spans="2:26" x14ac:dyDescent="0.2">
      <c r="B585" s="37">
        <v>42759</v>
      </c>
      <c r="C585" s="38">
        <v>0.95833333333575865</v>
      </c>
      <c r="D585" s="119">
        <f t="shared" si="77"/>
        <v>42759.958333333336</v>
      </c>
      <c r="E585" s="39">
        <v>49.2575</v>
      </c>
      <c r="F585" s="54">
        <f t="shared" si="78"/>
        <v>94.081824999999995</v>
      </c>
      <c r="G585" s="39">
        <v>72.045000000000002</v>
      </c>
      <c r="H585" s="54">
        <f t="shared" si="79"/>
        <v>137.60595000000001</v>
      </c>
      <c r="I585" s="39">
        <v>22.787500000000001</v>
      </c>
      <c r="J585" s="54">
        <f t="shared" si="80"/>
        <v>43.524124999999998</v>
      </c>
      <c r="K585" s="20">
        <f t="shared" si="81"/>
        <v>2</v>
      </c>
      <c r="L585" s="127">
        <f t="shared" si="82"/>
        <v>0.36421007946466233</v>
      </c>
      <c r="M585" s="127">
        <f t="shared" si="83"/>
        <v>43.159914920535336</v>
      </c>
      <c r="N585" s="29"/>
      <c r="X585" s="121">
        <v>200</v>
      </c>
      <c r="Y585" s="121">
        <v>40</v>
      </c>
      <c r="Z585" s="127">
        <f t="shared" si="84"/>
        <v>43.159914920535336</v>
      </c>
    </row>
    <row r="586" spans="2:26" x14ac:dyDescent="0.2">
      <c r="B586" s="37">
        <v>42760</v>
      </c>
      <c r="C586" s="38">
        <v>0</v>
      </c>
      <c r="D586" s="119">
        <f t="shared" ref="D586:D649" si="85">B586+C586</f>
        <v>42760</v>
      </c>
      <c r="E586" s="39">
        <v>56.865000000000002</v>
      </c>
      <c r="F586" s="54">
        <f t="shared" ref="F586:F649" si="86">IF(E586&lt;&gt;"",E586*1.91,NA())</f>
        <v>108.61215</v>
      </c>
      <c r="G586" s="39">
        <v>79.662499999999994</v>
      </c>
      <c r="H586" s="54">
        <f t="shared" ref="H586:H649" si="87">IF(G586&lt;&gt;"",G586*1.91,NA())</f>
        <v>152.15537499999999</v>
      </c>
      <c r="I586" s="39">
        <v>22.8</v>
      </c>
      <c r="J586" s="54">
        <f t="shared" ref="J586:J649" si="88">IF(I586&lt;&gt;"",I586*1.91,NA())</f>
        <v>43.548000000000002</v>
      </c>
      <c r="K586" s="20">
        <f t="shared" si="81"/>
        <v>3</v>
      </c>
      <c r="L586" s="127">
        <f t="shared" si="82"/>
        <v>0.38808507946466619</v>
      </c>
      <c r="M586" s="127">
        <f t="shared" si="83"/>
        <v>43.159914920535336</v>
      </c>
      <c r="N586" s="29"/>
      <c r="X586" s="121">
        <v>200</v>
      </c>
      <c r="Y586" s="121">
        <v>40</v>
      </c>
      <c r="Z586" s="127">
        <f t="shared" si="84"/>
        <v>43.159914920535336</v>
      </c>
    </row>
    <row r="587" spans="2:26" x14ac:dyDescent="0.2">
      <c r="B587" s="37">
        <v>42760</v>
      </c>
      <c r="C587" s="38">
        <v>4.1666666664241347E-2</v>
      </c>
      <c r="D587" s="119">
        <f t="shared" si="85"/>
        <v>42760.041666666664</v>
      </c>
      <c r="E587" s="39">
        <v>30.28</v>
      </c>
      <c r="F587" s="54">
        <f t="shared" si="86"/>
        <v>57.834800000000001</v>
      </c>
      <c r="G587" s="39">
        <v>52.26</v>
      </c>
      <c r="H587" s="54">
        <f t="shared" si="87"/>
        <v>99.816599999999994</v>
      </c>
      <c r="I587" s="39">
        <v>21.98</v>
      </c>
      <c r="J587" s="54">
        <f t="shared" si="88"/>
        <v>41.9818</v>
      </c>
      <c r="K587" s="20">
        <f t="shared" ref="K587:K650" si="89">WEEKDAY(D587,2)</f>
        <v>3</v>
      </c>
      <c r="L587" s="127">
        <f t="shared" ref="L587:L650" si="90">IF(J587="",NA(),J587-(AVERAGE($J$10:$J$8794)))</f>
        <v>-1.1781149205353358</v>
      </c>
      <c r="M587" s="127">
        <f t="shared" ref="M587:M650" si="91">$U$11</f>
        <v>43.159914920535336</v>
      </c>
      <c r="N587" s="29"/>
      <c r="X587" s="121">
        <v>200</v>
      </c>
      <c r="Y587" s="121">
        <v>40</v>
      </c>
      <c r="Z587" s="127">
        <f t="shared" ref="Z587:Z650" si="92">$U$11</f>
        <v>43.159914920535336</v>
      </c>
    </row>
    <row r="588" spans="2:26" x14ac:dyDescent="0.2">
      <c r="B588" s="37">
        <v>42760</v>
      </c>
      <c r="C588" s="38">
        <v>8.3333333335758653E-2</v>
      </c>
      <c r="D588" s="119">
        <f t="shared" si="85"/>
        <v>42760.083333333336</v>
      </c>
      <c r="E588" s="39">
        <v>28.592500000000001</v>
      </c>
      <c r="F588" s="54">
        <f t="shared" si="86"/>
        <v>54.611674999999998</v>
      </c>
      <c r="G588" s="39">
        <v>48.327500000000001</v>
      </c>
      <c r="H588" s="54">
        <f t="shared" si="87"/>
        <v>92.305525000000003</v>
      </c>
      <c r="I588" s="39">
        <v>19.737500000000001</v>
      </c>
      <c r="J588" s="54">
        <f t="shared" si="88"/>
        <v>37.698625</v>
      </c>
      <c r="K588" s="20">
        <f t="shared" si="89"/>
        <v>3</v>
      </c>
      <c r="L588" s="127">
        <f t="shared" si="90"/>
        <v>-5.4612899205353358</v>
      </c>
      <c r="M588" s="127">
        <f t="shared" si="91"/>
        <v>43.159914920535336</v>
      </c>
      <c r="N588" s="29"/>
      <c r="X588" s="121">
        <v>200</v>
      </c>
      <c r="Y588" s="121">
        <v>40</v>
      </c>
      <c r="Z588" s="127">
        <f t="shared" si="92"/>
        <v>43.159914920535336</v>
      </c>
    </row>
    <row r="589" spans="2:26" x14ac:dyDescent="0.2">
      <c r="B589" s="37">
        <v>42760</v>
      </c>
      <c r="C589" s="38">
        <v>0.125</v>
      </c>
      <c r="D589" s="119">
        <f t="shared" si="85"/>
        <v>42760.125</v>
      </c>
      <c r="E589" s="39">
        <v>28.32</v>
      </c>
      <c r="F589" s="54">
        <f t="shared" si="86"/>
        <v>54.091200000000001</v>
      </c>
      <c r="G589" s="39">
        <v>47.552500000000002</v>
      </c>
      <c r="H589" s="54">
        <f t="shared" si="87"/>
        <v>90.825275000000005</v>
      </c>
      <c r="I589" s="39">
        <v>19.237500000000001</v>
      </c>
      <c r="J589" s="54">
        <f t="shared" si="88"/>
        <v>36.743625000000002</v>
      </c>
      <c r="K589" s="20">
        <f t="shared" si="89"/>
        <v>3</v>
      </c>
      <c r="L589" s="127">
        <f t="shared" si="90"/>
        <v>-6.4162899205353341</v>
      </c>
      <c r="M589" s="127">
        <f t="shared" si="91"/>
        <v>43.159914920535336</v>
      </c>
      <c r="N589" s="29"/>
      <c r="X589" s="121">
        <v>200</v>
      </c>
      <c r="Y589" s="121">
        <v>40</v>
      </c>
      <c r="Z589" s="127">
        <f t="shared" si="92"/>
        <v>43.159914920535336</v>
      </c>
    </row>
    <row r="590" spans="2:26" x14ac:dyDescent="0.2">
      <c r="B590" s="37">
        <v>42760</v>
      </c>
      <c r="C590" s="38">
        <v>0.16666666666424135</v>
      </c>
      <c r="D590" s="119">
        <f t="shared" si="85"/>
        <v>42760.166666666664</v>
      </c>
      <c r="E590" s="39">
        <v>19.805</v>
      </c>
      <c r="F590" s="54">
        <f t="shared" si="86"/>
        <v>37.827549999999995</v>
      </c>
      <c r="G590" s="39">
        <v>35.087499999999999</v>
      </c>
      <c r="H590" s="54">
        <f t="shared" si="87"/>
        <v>67.017124999999993</v>
      </c>
      <c r="I590" s="39">
        <v>15.2875</v>
      </c>
      <c r="J590" s="54">
        <f t="shared" si="88"/>
        <v>29.199124999999999</v>
      </c>
      <c r="K590" s="20">
        <f t="shared" si="89"/>
        <v>3</v>
      </c>
      <c r="L590" s="127">
        <f t="shared" si="90"/>
        <v>-13.960789920535337</v>
      </c>
      <c r="M590" s="127">
        <f t="shared" si="91"/>
        <v>43.159914920535336</v>
      </c>
      <c r="N590" s="29"/>
      <c r="X590" s="121">
        <v>200</v>
      </c>
      <c r="Y590" s="121">
        <v>40</v>
      </c>
      <c r="Z590" s="127">
        <f t="shared" si="92"/>
        <v>43.159914920535336</v>
      </c>
    </row>
    <row r="591" spans="2:26" x14ac:dyDescent="0.2">
      <c r="B591" s="37">
        <v>42760</v>
      </c>
      <c r="C591" s="38">
        <v>0.20833333333575865</v>
      </c>
      <c r="D591" s="119">
        <f t="shared" si="85"/>
        <v>42760.208333333336</v>
      </c>
      <c r="E591" s="39">
        <v>19.23</v>
      </c>
      <c r="F591" s="54">
        <f t="shared" si="86"/>
        <v>36.729300000000002</v>
      </c>
      <c r="G591" s="39">
        <v>35.5</v>
      </c>
      <c r="H591" s="54">
        <f t="shared" si="87"/>
        <v>67.804999999999993</v>
      </c>
      <c r="I591" s="39">
        <v>16.272500000000001</v>
      </c>
      <c r="J591" s="54">
        <f t="shared" si="88"/>
        <v>31.080475</v>
      </c>
      <c r="K591" s="20">
        <f t="shared" si="89"/>
        <v>3</v>
      </c>
      <c r="L591" s="127">
        <f t="shared" si="90"/>
        <v>-12.079439920535336</v>
      </c>
      <c r="M591" s="127">
        <f t="shared" si="91"/>
        <v>43.159914920535336</v>
      </c>
      <c r="N591" s="29"/>
      <c r="X591" s="121">
        <v>200</v>
      </c>
      <c r="Y591" s="121">
        <v>40</v>
      </c>
      <c r="Z591" s="127">
        <f t="shared" si="92"/>
        <v>43.159914920535336</v>
      </c>
    </row>
    <row r="592" spans="2:26" x14ac:dyDescent="0.2">
      <c r="B592" s="37">
        <v>42760</v>
      </c>
      <c r="C592" s="38">
        <v>0.25</v>
      </c>
      <c r="D592" s="119">
        <f t="shared" si="85"/>
        <v>42760.25</v>
      </c>
      <c r="E592" s="39">
        <v>38.325000000000003</v>
      </c>
      <c r="F592" s="54">
        <f t="shared" si="86"/>
        <v>73.200749999999999</v>
      </c>
      <c r="G592" s="39">
        <v>61.702500000000001</v>
      </c>
      <c r="H592" s="54">
        <f t="shared" si="87"/>
        <v>117.85177499999999</v>
      </c>
      <c r="I592" s="39">
        <v>23.375</v>
      </c>
      <c r="J592" s="54">
        <f t="shared" si="88"/>
        <v>44.646249999999995</v>
      </c>
      <c r="K592" s="20">
        <f t="shared" si="89"/>
        <v>3</v>
      </c>
      <c r="L592" s="127">
        <f t="shared" si="90"/>
        <v>1.4863350794646593</v>
      </c>
      <c r="M592" s="127">
        <f t="shared" si="91"/>
        <v>43.159914920535336</v>
      </c>
      <c r="N592" s="29"/>
      <c r="X592" s="121">
        <v>200</v>
      </c>
      <c r="Y592" s="121">
        <v>40</v>
      </c>
      <c r="Z592" s="127">
        <f t="shared" si="92"/>
        <v>43.159914920535336</v>
      </c>
    </row>
    <row r="593" spans="2:26" x14ac:dyDescent="0.2">
      <c r="B593" s="37">
        <v>42760</v>
      </c>
      <c r="C593" s="38">
        <v>0.29166666666424135</v>
      </c>
      <c r="D593" s="119">
        <f t="shared" si="85"/>
        <v>42760.291666666664</v>
      </c>
      <c r="E593" s="39">
        <v>73.459999999999994</v>
      </c>
      <c r="F593" s="54">
        <f t="shared" si="86"/>
        <v>140.30859999999998</v>
      </c>
      <c r="G593" s="39">
        <v>106.67749999999999</v>
      </c>
      <c r="H593" s="54">
        <f t="shared" si="87"/>
        <v>203.75402499999998</v>
      </c>
      <c r="I593" s="39">
        <v>33.22</v>
      </c>
      <c r="J593" s="54">
        <f t="shared" si="88"/>
        <v>63.450199999999995</v>
      </c>
      <c r="K593" s="20">
        <f t="shared" si="89"/>
        <v>3</v>
      </c>
      <c r="L593" s="127">
        <f t="shared" si="90"/>
        <v>20.29028507946466</v>
      </c>
      <c r="M593" s="127">
        <f t="shared" si="91"/>
        <v>43.159914920535336</v>
      </c>
      <c r="N593" s="29"/>
      <c r="X593" s="121">
        <v>200</v>
      </c>
      <c r="Y593" s="121">
        <v>40</v>
      </c>
      <c r="Z593" s="127">
        <f t="shared" si="92"/>
        <v>43.159914920535336</v>
      </c>
    </row>
    <row r="594" spans="2:26" x14ac:dyDescent="0.2">
      <c r="B594" s="37">
        <v>42760</v>
      </c>
      <c r="C594" s="38">
        <v>0.33333333333575865</v>
      </c>
      <c r="D594" s="119">
        <f t="shared" si="85"/>
        <v>42760.333333333336</v>
      </c>
      <c r="E594" s="39">
        <v>77.957499999999996</v>
      </c>
      <c r="F594" s="54">
        <f t="shared" si="86"/>
        <v>148.89882499999999</v>
      </c>
      <c r="G594" s="39">
        <v>112.2625</v>
      </c>
      <c r="H594" s="54">
        <f t="shared" si="87"/>
        <v>214.42137499999998</v>
      </c>
      <c r="I594" s="39">
        <v>34.299999999999997</v>
      </c>
      <c r="J594" s="54">
        <f t="shared" si="88"/>
        <v>65.512999999999991</v>
      </c>
      <c r="K594" s="20">
        <f t="shared" si="89"/>
        <v>3</v>
      </c>
      <c r="L594" s="127">
        <f t="shared" si="90"/>
        <v>22.353085079464655</v>
      </c>
      <c r="M594" s="127">
        <f t="shared" si="91"/>
        <v>43.159914920535336</v>
      </c>
      <c r="N594" s="29"/>
      <c r="X594" s="121">
        <v>200</v>
      </c>
      <c r="Y594" s="121">
        <v>40</v>
      </c>
      <c r="Z594" s="127">
        <f t="shared" si="92"/>
        <v>43.159914920535336</v>
      </c>
    </row>
    <row r="595" spans="2:26" x14ac:dyDescent="0.2">
      <c r="B595" s="37">
        <v>42760</v>
      </c>
      <c r="C595" s="38">
        <v>0.375</v>
      </c>
      <c r="D595" s="119">
        <f t="shared" si="85"/>
        <v>42760.375</v>
      </c>
      <c r="E595" s="39">
        <v>59.895000000000003</v>
      </c>
      <c r="F595" s="54">
        <f t="shared" si="86"/>
        <v>114.39945</v>
      </c>
      <c r="G595" s="39">
        <v>101.9975</v>
      </c>
      <c r="H595" s="54">
        <f t="shared" si="87"/>
        <v>194.815225</v>
      </c>
      <c r="I595" s="39">
        <v>42.102499999999999</v>
      </c>
      <c r="J595" s="54">
        <f t="shared" si="88"/>
        <v>80.415774999999996</v>
      </c>
      <c r="K595" s="20">
        <f t="shared" si="89"/>
        <v>3</v>
      </c>
      <c r="L595" s="127">
        <f t="shared" si="90"/>
        <v>37.255860079464661</v>
      </c>
      <c r="M595" s="127">
        <f t="shared" si="91"/>
        <v>43.159914920535336</v>
      </c>
      <c r="N595" s="29"/>
      <c r="X595" s="121">
        <v>200</v>
      </c>
      <c r="Y595" s="121">
        <v>40</v>
      </c>
      <c r="Z595" s="127">
        <f t="shared" si="92"/>
        <v>43.159914920535336</v>
      </c>
    </row>
    <row r="596" spans="2:26" x14ac:dyDescent="0.2">
      <c r="B596" s="37">
        <v>42760</v>
      </c>
      <c r="C596" s="38">
        <v>0.41666666666424135</v>
      </c>
      <c r="D596" s="119">
        <f t="shared" si="85"/>
        <v>42760.416666666664</v>
      </c>
      <c r="E596" s="39">
        <v>60.792499999999997</v>
      </c>
      <c r="F596" s="54">
        <f t="shared" si="86"/>
        <v>116.11367499999999</v>
      </c>
      <c r="G596" s="39">
        <v>93.212500000000006</v>
      </c>
      <c r="H596" s="54">
        <f t="shared" si="87"/>
        <v>178.035875</v>
      </c>
      <c r="I596" s="39">
        <v>32.42</v>
      </c>
      <c r="J596" s="54">
        <f t="shared" si="88"/>
        <v>61.922200000000004</v>
      </c>
      <c r="K596" s="20">
        <f t="shared" si="89"/>
        <v>3</v>
      </c>
      <c r="L596" s="127">
        <f t="shared" si="90"/>
        <v>18.762285079464668</v>
      </c>
      <c r="M596" s="127">
        <f t="shared" si="91"/>
        <v>43.159914920535336</v>
      </c>
      <c r="N596" s="29"/>
      <c r="X596" s="121">
        <v>200</v>
      </c>
      <c r="Y596" s="121">
        <v>40</v>
      </c>
      <c r="Z596" s="127">
        <f t="shared" si="92"/>
        <v>43.159914920535336</v>
      </c>
    </row>
    <row r="597" spans="2:26" x14ac:dyDescent="0.2">
      <c r="B597" s="37">
        <v>42760</v>
      </c>
      <c r="C597" s="38">
        <v>0.45833333333575865</v>
      </c>
      <c r="D597" s="119">
        <f t="shared" si="85"/>
        <v>42760.458333333336</v>
      </c>
      <c r="E597" s="39">
        <v>53.844999999999999</v>
      </c>
      <c r="F597" s="54">
        <f t="shared" si="86"/>
        <v>102.84394999999999</v>
      </c>
      <c r="G597" s="39">
        <v>82.102500000000006</v>
      </c>
      <c r="H597" s="54">
        <f t="shared" si="87"/>
        <v>156.815775</v>
      </c>
      <c r="I597" s="39">
        <v>28.2575</v>
      </c>
      <c r="J597" s="54">
        <f t="shared" si="88"/>
        <v>53.971824999999995</v>
      </c>
      <c r="K597" s="20">
        <f t="shared" si="89"/>
        <v>3</v>
      </c>
      <c r="L597" s="127">
        <f t="shared" si="90"/>
        <v>10.81191007946466</v>
      </c>
      <c r="M597" s="127">
        <f t="shared" si="91"/>
        <v>43.159914920535336</v>
      </c>
      <c r="N597" s="29"/>
      <c r="X597" s="121">
        <v>200</v>
      </c>
      <c r="Y597" s="121">
        <v>40</v>
      </c>
      <c r="Z597" s="127">
        <f t="shared" si="92"/>
        <v>43.159914920535336</v>
      </c>
    </row>
    <row r="598" spans="2:26" x14ac:dyDescent="0.2">
      <c r="B598" s="37">
        <v>42760</v>
      </c>
      <c r="C598" s="38">
        <v>0.5</v>
      </c>
      <c r="D598" s="119">
        <f t="shared" si="85"/>
        <v>42760.5</v>
      </c>
      <c r="E598" s="39">
        <v>39.9</v>
      </c>
      <c r="F598" s="54">
        <f t="shared" si="86"/>
        <v>76.208999999999989</v>
      </c>
      <c r="G598" s="39">
        <v>68.704999999999998</v>
      </c>
      <c r="H598" s="54">
        <f t="shared" si="87"/>
        <v>131.22655</v>
      </c>
      <c r="I598" s="39">
        <v>28.802499999999998</v>
      </c>
      <c r="J598" s="54">
        <f t="shared" si="88"/>
        <v>55.012774999999998</v>
      </c>
      <c r="K598" s="20">
        <f t="shared" si="89"/>
        <v>3</v>
      </c>
      <c r="L598" s="127">
        <f t="shared" si="90"/>
        <v>11.852860079464662</v>
      </c>
      <c r="M598" s="127">
        <f t="shared" si="91"/>
        <v>43.159914920535336</v>
      </c>
      <c r="N598" s="29"/>
      <c r="X598" s="121">
        <v>200</v>
      </c>
      <c r="Y598" s="121">
        <v>40</v>
      </c>
      <c r="Z598" s="127">
        <f t="shared" si="92"/>
        <v>43.159914920535336</v>
      </c>
    </row>
    <row r="599" spans="2:26" x14ac:dyDescent="0.2">
      <c r="B599" s="37">
        <v>42760</v>
      </c>
      <c r="C599" s="38">
        <v>0.54166666666424135</v>
      </c>
      <c r="D599" s="119">
        <f t="shared" si="85"/>
        <v>42760.541666666664</v>
      </c>
      <c r="E599" s="39">
        <v>34.357500000000002</v>
      </c>
      <c r="F599" s="54">
        <f t="shared" si="86"/>
        <v>65.622825000000006</v>
      </c>
      <c r="G599" s="39">
        <v>56.325000000000003</v>
      </c>
      <c r="H599" s="54">
        <f t="shared" si="87"/>
        <v>107.58074999999999</v>
      </c>
      <c r="I599" s="39">
        <v>21.967500000000001</v>
      </c>
      <c r="J599" s="54">
        <f t="shared" si="88"/>
        <v>41.957925000000003</v>
      </c>
      <c r="K599" s="20">
        <f t="shared" si="89"/>
        <v>3</v>
      </c>
      <c r="L599" s="127">
        <f t="shared" si="90"/>
        <v>-1.2019899205353326</v>
      </c>
      <c r="M599" s="127">
        <f t="shared" si="91"/>
        <v>43.159914920535336</v>
      </c>
      <c r="N599" s="29"/>
      <c r="X599" s="121">
        <v>200</v>
      </c>
      <c r="Y599" s="121">
        <v>40</v>
      </c>
      <c r="Z599" s="127">
        <f t="shared" si="92"/>
        <v>43.159914920535336</v>
      </c>
    </row>
    <row r="600" spans="2:26" x14ac:dyDescent="0.2">
      <c r="B600" s="37">
        <v>42760</v>
      </c>
      <c r="C600" s="38">
        <v>0.58333333333575865</v>
      </c>
      <c r="D600" s="119">
        <f t="shared" si="85"/>
        <v>42760.583333333336</v>
      </c>
      <c r="E600" s="39">
        <v>64.487499999999997</v>
      </c>
      <c r="F600" s="54">
        <f t="shared" si="86"/>
        <v>123.17112499999999</v>
      </c>
      <c r="G600" s="39">
        <v>105.14749999999999</v>
      </c>
      <c r="H600" s="54">
        <f t="shared" si="87"/>
        <v>200.83172499999998</v>
      </c>
      <c r="I600" s="39">
        <v>40.657499999999999</v>
      </c>
      <c r="J600" s="54">
        <f t="shared" si="88"/>
        <v>77.655824999999993</v>
      </c>
      <c r="K600" s="20">
        <f t="shared" si="89"/>
        <v>3</v>
      </c>
      <c r="L600" s="127">
        <f t="shared" si="90"/>
        <v>34.495910079464657</v>
      </c>
      <c r="M600" s="127">
        <f t="shared" si="91"/>
        <v>43.159914920535336</v>
      </c>
      <c r="N600" s="29"/>
      <c r="X600" s="121">
        <v>200</v>
      </c>
      <c r="Y600" s="121">
        <v>40</v>
      </c>
      <c r="Z600" s="127">
        <f t="shared" si="92"/>
        <v>43.159914920535336</v>
      </c>
    </row>
    <row r="601" spans="2:26" x14ac:dyDescent="0.2">
      <c r="B601" s="37">
        <v>42760</v>
      </c>
      <c r="C601" s="38">
        <v>0.625</v>
      </c>
      <c r="D601" s="119">
        <f t="shared" si="85"/>
        <v>42760.625</v>
      </c>
      <c r="E601" s="39">
        <v>88.927499999999995</v>
      </c>
      <c r="F601" s="54">
        <f t="shared" si="86"/>
        <v>169.85152499999998</v>
      </c>
      <c r="G601" s="39">
        <v>134.345</v>
      </c>
      <c r="H601" s="54">
        <f t="shared" si="87"/>
        <v>256.59895</v>
      </c>
      <c r="I601" s="39">
        <v>45.412500000000001</v>
      </c>
      <c r="J601" s="54">
        <f t="shared" si="88"/>
        <v>86.737875000000003</v>
      </c>
      <c r="K601" s="20">
        <f t="shared" si="89"/>
        <v>3</v>
      </c>
      <c r="L601" s="127">
        <f t="shared" si="90"/>
        <v>43.577960079464667</v>
      </c>
      <c r="M601" s="127">
        <f t="shared" si="91"/>
        <v>43.159914920535336</v>
      </c>
      <c r="N601" s="29"/>
      <c r="X601" s="121">
        <v>200</v>
      </c>
      <c r="Y601" s="121">
        <v>40</v>
      </c>
      <c r="Z601" s="127">
        <f t="shared" si="92"/>
        <v>43.159914920535336</v>
      </c>
    </row>
    <row r="602" spans="2:26" x14ac:dyDescent="0.2">
      <c r="B602" s="37">
        <v>42760</v>
      </c>
      <c r="C602" s="38">
        <v>0.66666666666424135</v>
      </c>
      <c r="D602" s="119">
        <f t="shared" si="85"/>
        <v>42760.666666666664</v>
      </c>
      <c r="E602" s="39">
        <v>61.3125</v>
      </c>
      <c r="F602" s="54">
        <f t="shared" si="86"/>
        <v>117.10687499999999</v>
      </c>
      <c r="G602" s="39">
        <v>100.27249999999999</v>
      </c>
      <c r="H602" s="54">
        <f t="shared" si="87"/>
        <v>191.52047499999998</v>
      </c>
      <c r="I602" s="39">
        <v>38.957500000000003</v>
      </c>
      <c r="J602" s="54">
        <f t="shared" si="88"/>
        <v>74.408825000000007</v>
      </c>
      <c r="K602" s="20">
        <f t="shared" si="89"/>
        <v>3</v>
      </c>
      <c r="L602" s="127">
        <f t="shared" si="90"/>
        <v>31.248910079464672</v>
      </c>
      <c r="M602" s="127">
        <f t="shared" si="91"/>
        <v>43.159914920535336</v>
      </c>
      <c r="N602" s="29"/>
      <c r="X602" s="121">
        <v>200</v>
      </c>
      <c r="Y602" s="121">
        <v>40</v>
      </c>
      <c r="Z602" s="127">
        <f t="shared" si="92"/>
        <v>43.159914920535336</v>
      </c>
    </row>
    <row r="603" spans="2:26" x14ac:dyDescent="0.2">
      <c r="B603" s="37">
        <v>42760</v>
      </c>
      <c r="C603" s="38">
        <v>0.70833333333575865</v>
      </c>
      <c r="D603" s="119">
        <f t="shared" si="85"/>
        <v>42760.708333333336</v>
      </c>
      <c r="E603" s="39">
        <v>53.634999999999998</v>
      </c>
      <c r="F603" s="54">
        <f t="shared" si="86"/>
        <v>102.44284999999999</v>
      </c>
      <c r="G603" s="39">
        <v>89.992500000000007</v>
      </c>
      <c r="H603" s="54">
        <f t="shared" si="87"/>
        <v>171.88567499999999</v>
      </c>
      <c r="I603" s="39">
        <v>36.36</v>
      </c>
      <c r="J603" s="54">
        <f t="shared" si="88"/>
        <v>69.447599999999994</v>
      </c>
      <c r="K603" s="20">
        <f t="shared" si="89"/>
        <v>3</v>
      </c>
      <c r="L603" s="127">
        <f t="shared" si="90"/>
        <v>26.287685079464659</v>
      </c>
      <c r="M603" s="127">
        <f t="shared" si="91"/>
        <v>43.159914920535336</v>
      </c>
      <c r="N603" s="29"/>
      <c r="X603" s="121">
        <v>200</v>
      </c>
      <c r="Y603" s="121">
        <v>40</v>
      </c>
      <c r="Z603" s="127">
        <f t="shared" si="92"/>
        <v>43.159914920535336</v>
      </c>
    </row>
    <row r="604" spans="2:26" x14ac:dyDescent="0.2">
      <c r="B604" s="37">
        <v>42760</v>
      </c>
      <c r="C604" s="38">
        <v>0.75</v>
      </c>
      <c r="D604" s="119">
        <f t="shared" si="85"/>
        <v>42760.75</v>
      </c>
      <c r="E604" s="39">
        <v>49.07</v>
      </c>
      <c r="F604" s="54">
        <f t="shared" si="86"/>
        <v>93.723699999999994</v>
      </c>
      <c r="G604" s="39">
        <v>84.05</v>
      </c>
      <c r="H604" s="54">
        <f t="shared" si="87"/>
        <v>160.53549999999998</v>
      </c>
      <c r="I604" s="39">
        <v>34.979999999999997</v>
      </c>
      <c r="J604" s="54">
        <f t="shared" si="88"/>
        <v>66.811799999999991</v>
      </c>
      <c r="K604" s="20">
        <f t="shared" si="89"/>
        <v>3</v>
      </c>
      <c r="L604" s="127">
        <f t="shared" si="90"/>
        <v>23.651885079464655</v>
      </c>
      <c r="M604" s="127">
        <f t="shared" si="91"/>
        <v>43.159914920535336</v>
      </c>
      <c r="N604" s="29"/>
      <c r="X604" s="121">
        <v>200</v>
      </c>
      <c r="Y604" s="121">
        <v>40</v>
      </c>
      <c r="Z604" s="127">
        <f t="shared" si="92"/>
        <v>43.159914920535336</v>
      </c>
    </row>
    <row r="605" spans="2:26" x14ac:dyDescent="0.2">
      <c r="B605" s="37">
        <v>42760</v>
      </c>
      <c r="C605" s="38">
        <v>0.79166666666424135</v>
      </c>
      <c r="D605" s="119">
        <f t="shared" si="85"/>
        <v>42760.791666666664</v>
      </c>
      <c r="E605" s="39">
        <v>37.402500000000003</v>
      </c>
      <c r="F605" s="54">
        <f t="shared" si="86"/>
        <v>71.438775000000007</v>
      </c>
      <c r="G605" s="39">
        <v>67.484999999999999</v>
      </c>
      <c r="H605" s="54">
        <f t="shared" si="87"/>
        <v>128.89634999999998</v>
      </c>
      <c r="I605" s="39">
        <v>30.0825</v>
      </c>
      <c r="J605" s="54">
        <f t="shared" si="88"/>
        <v>57.457574999999999</v>
      </c>
      <c r="K605" s="20">
        <f t="shared" si="89"/>
        <v>3</v>
      </c>
      <c r="L605" s="127">
        <f t="shared" si="90"/>
        <v>14.297660079464663</v>
      </c>
      <c r="M605" s="127">
        <f t="shared" si="91"/>
        <v>43.159914920535336</v>
      </c>
      <c r="N605" s="29"/>
      <c r="X605" s="121">
        <v>200</v>
      </c>
      <c r="Y605" s="121">
        <v>40</v>
      </c>
      <c r="Z605" s="127">
        <f t="shared" si="92"/>
        <v>43.159914920535336</v>
      </c>
    </row>
    <row r="606" spans="2:26" x14ac:dyDescent="0.2">
      <c r="B606" s="37">
        <v>42760</v>
      </c>
      <c r="C606" s="38">
        <v>0.83333333333575865</v>
      </c>
      <c r="D606" s="119">
        <f t="shared" si="85"/>
        <v>42760.833333333336</v>
      </c>
      <c r="E606" s="39">
        <v>32.435000000000002</v>
      </c>
      <c r="F606" s="54">
        <f t="shared" si="86"/>
        <v>61.950850000000003</v>
      </c>
      <c r="G606" s="39">
        <v>58.622500000000002</v>
      </c>
      <c r="H606" s="54">
        <f t="shared" si="87"/>
        <v>111.968975</v>
      </c>
      <c r="I606" s="39">
        <v>26.19</v>
      </c>
      <c r="J606" s="54">
        <f t="shared" si="88"/>
        <v>50.0229</v>
      </c>
      <c r="K606" s="20">
        <f t="shared" si="89"/>
        <v>3</v>
      </c>
      <c r="L606" s="127">
        <f t="shared" si="90"/>
        <v>6.8629850794646643</v>
      </c>
      <c r="M606" s="127">
        <f t="shared" si="91"/>
        <v>43.159914920535336</v>
      </c>
      <c r="N606" s="29"/>
      <c r="X606" s="121">
        <v>200</v>
      </c>
      <c r="Y606" s="121">
        <v>40</v>
      </c>
      <c r="Z606" s="127">
        <f t="shared" si="92"/>
        <v>43.159914920535336</v>
      </c>
    </row>
    <row r="607" spans="2:26" x14ac:dyDescent="0.2">
      <c r="B607" s="37">
        <v>42760</v>
      </c>
      <c r="C607" s="38">
        <v>0.875</v>
      </c>
      <c r="D607" s="119">
        <f t="shared" si="85"/>
        <v>42760.875</v>
      </c>
      <c r="E607" s="39">
        <v>20.827500000000001</v>
      </c>
      <c r="F607" s="54">
        <f t="shared" si="86"/>
        <v>39.780524999999997</v>
      </c>
      <c r="G607" s="39">
        <v>41.517499999999998</v>
      </c>
      <c r="H607" s="54">
        <f t="shared" si="87"/>
        <v>79.298424999999995</v>
      </c>
      <c r="I607" s="39">
        <v>20.692499999999999</v>
      </c>
      <c r="J607" s="54">
        <f t="shared" si="88"/>
        <v>39.522675</v>
      </c>
      <c r="K607" s="20">
        <f t="shared" si="89"/>
        <v>3</v>
      </c>
      <c r="L607" s="127">
        <f t="shared" si="90"/>
        <v>-3.6372399205353361</v>
      </c>
      <c r="M607" s="127">
        <f t="shared" si="91"/>
        <v>43.159914920535336</v>
      </c>
      <c r="N607" s="29"/>
      <c r="X607" s="121">
        <v>200</v>
      </c>
      <c r="Y607" s="121">
        <v>40</v>
      </c>
      <c r="Z607" s="127">
        <f t="shared" si="92"/>
        <v>43.159914920535336</v>
      </c>
    </row>
    <row r="608" spans="2:26" x14ac:dyDescent="0.2">
      <c r="B608" s="37">
        <v>42760</v>
      </c>
      <c r="C608" s="38">
        <v>0.91666666666424135</v>
      </c>
      <c r="D608" s="119">
        <f t="shared" si="85"/>
        <v>42760.916666666664</v>
      </c>
      <c r="E608" s="39">
        <v>24.984999999999999</v>
      </c>
      <c r="F608" s="54">
        <f t="shared" si="86"/>
        <v>47.721349999999994</v>
      </c>
      <c r="G608" s="39">
        <v>50.472499999999997</v>
      </c>
      <c r="H608" s="54">
        <f t="shared" si="87"/>
        <v>96.402474999999995</v>
      </c>
      <c r="I608" s="39">
        <v>25.487500000000001</v>
      </c>
      <c r="J608" s="54">
        <f t="shared" si="88"/>
        <v>48.681125000000002</v>
      </c>
      <c r="K608" s="20">
        <f t="shared" si="89"/>
        <v>3</v>
      </c>
      <c r="L608" s="127">
        <f t="shared" si="90"/>
        <v>5.5212100794646659</v>
      </c>
      <c r="M608" s="127">
        <f t="shared" si="91"/>
        <v>43.159914920535336</v>
      </c>
      <c r="N608" s="29"/>
      <c r="X608" s="121">
        <v>200</v>
      </c>
      <c r="Y608" s="121">
        <v>40</v>
      </c>
      <c r="Z608" s="127">
        <f t="shared" si="92"/>
        <v>43.159914920535336</v>
      </c>
    </row>
    <row r="609" spans="2:26" x14ac:dyDescent="0.2">
      <c r="B609" s="37">
        <v>42760</v>
      </c>
      <c r="C609" s="38">
        <v>0.95833333333575865</v>
      </c>
      <c r="D609" s="119">
        <f t="shared" si="85"/>
        <v>42760.958333333336</v>
      </c>
      <c r="E609" s="39">
        <v>20.2925</v>
      </c>
      <c r="F609" s="54">
        <f t="shared" si="86"/>
        <v>38.758674999999997</v>
      </c>
      <c r="G609" s="39">
        <v>56.78</v>
      </c>
      <c r="H609" s="54">
        <f t="shared" si="87"/>
        <v>108.4498</v>
      </c>
      <c r="I609" s="39">
        <v>36.49</v>
      </c>
      <c r="J609" s="54">
        <f t="shared" si="88"/>
        <v>69.695899999999995</v>
      </c>
      <c r="K609" s="20">
        <f t="shared" si="89"/>
        <v>3</v>
      </c>
      <c r="L609" s="127">
        <f t="shared" si="90"/>
        <v>26.535985079464659</v>
      </c>
      <c r="M609" s="127">
        <f t="shared" si="91"/>
        <v>43.159914920535336</v>
      </c>
      <c r="N609" s="29"/>
      <c r="X609" s="121">
        <v>200</v>
      </c>
      <c r="Y609" s="121">
        <v>40</v>
      </c>
      <c r="Z609" s="127">
        <f t="shared" si="92"/>
        <v>43.159914920535336</v>
      </c>
    </row>
    <row r="610" spans="2:26" x14ac:dyDescent="0.2">
      <c r="B610" s="37">
        <v>42761</v>
      </c>
      <c r="C610" s="38">
        <v>0</v>
      </c>
      <c r="D610" s="119">
        <f t="shared" si="85"/>
        <v>42761</v>
      </c>
      <c r="E610" s="39">
        <v>16.32</v>
      </c>
      <c r="F610" s="54">
        <f t="shared" si="86"/>
        <v>31.171199999999999</v>
      </c>
      <c r="G610" s="39">
        <v>46.865000000000002</v>
      </c>
      <c r="H610" s="54">
        <f t="shared" si="87"/>
        <v>89.512150000000005</v>
      </c>
      <c r="I610" s="39">
        <v>30.547499999999999</v>
      </c>
      <c r="J610" s="54">
        <f t="shared" si="88"/>
        <v>58.345724999999995</v>
      </c>
      <c r="K610" s="20">
        <f t="shared" si="89"/>
        <v>4</v>
      </c>
      <c r="L610" s="127">
        <f t="shared" si="90"/>
        <v>15.185810079464659</v>
      </c>
      <c r="M610" s="127">
        <f t="shared" si="91"/>
        <v>43.159914920535336</v>
      </c>
      <c r="N610" s="29"/>
      <c r="X610" s="121">
        <v>200</v>
      </c>
      <c r="Y610" s="121">
        <v>40</v>
      </c>
      <c r="Z610" s="127">
        <f t="shared" si="92"/>
        <v>43.159914920535336</v>
      </c>
    </row>
    <row r="611" spans="2:26" x14ac:dyDescent="0.2">
      <c r="B611" s="37">
        <v>42761</v>
      </c>
      <c r="C611" s="38">
        <v>4.1666666664241347E-2</v>
      </c>
      <c r="D611" s="119">
        <f t="shared" si="85"/>
        <v>42761.041666666664</v>
      </c>
      <c r="E611" s="39">
        <v>12.315</v>
      </c>
      <c r="F611" s="54">
        <f t="shared" si="86"/>
        <v>23.521649999999998</v>
      </c>
      <c r="G611" s="39">
        <v>32.747500000000002</v>
      </c>
      <c r="H611" s="54">
        <f t="shared" si="87"/>
        <v>62.547725</v>
      </c>
      <c r="I611" s="39">
        <v>20.4375</v>
      </c>
      <c r="J611" s="54">
        <f t="shared" si="88"/>
        <v>39.035624999999996</v>
      </c>
      <c r="K611" s="20">
        <f t="shared" si="89"/>
        <v>4</v>
      </c>
      <c r="L611" s="127">
        <f t="shared" si="90"/>
        <v>-4.1242899205353396</v>
      </c>
      <c r="M611" s="127">
        <f t="shared" si="91"/>
        <v>43.159914920535336</v>
      </c>
      <c r="N611" s="29"/>
      <c r="X611" s="121">
        <v>200</v>
      </c>
      <c r="Y611" s="121">
        <v>40</v>
      </c>
      <c r="Z611" s="127">
        <f t="shared" si="92"/>
        <v>43.159914920535336</v>
      </c>
    </row>
    <row r="612" spans="2:26" x14ac:dyDescent="0.2">
      <c r="B612" s="37">
        <v>42761</v>
      </c>
      <c r="C612" s="38">
        <v>8.3333333335758653E-2</v>
      </c>
      <c r="D612" s="119">
        <f t="shared" si="85"/>
        <v>42761.083333333336</v>
      </c>
      <c r="E612" s="39">
        <v>12.86</v>
      </c>
      <c r="F612" s="54">
        <f t="shared" si="86"/>
        <v>24.562599999999996</v>
      </c>
      <c r="G612" s="39">
        <v>32.18</v>
      </c>
      <c r="H612" s="54">
        <f t="shared" si="87"/>
        <v>61.463799999999999</v>
      </c>
      <c r="I612" s="39">
        <v>19.32</v>
      </c>
      <c r="J612" s="54">
        <f t="shared" si="88"/>
        <v>36.901199999999996</v>
      </c>
      <c r="K612" s="20">
        <f t="shared" si="89"/>
        <v>4</v>
      </c>
      <c r="L612" s="127">
        <f t="shared" si="90"/>
        <v>-6.2587149205353398</v>
      </c>
      <c r="M612" s="127">
        <f t="shared" si="91"/>
        <v>43.159914920535336</v>
      </c>
      <c r="N612" s="29"/>
      <c r="X612" s="121">
        <v>200</v>
      </c>
      <c r="Y612" s="121">
        <v>40</v>
      </c>
      <c r="Z612" s="127">
        <f t="shared" si="92"/>
        <v>43.159914920535336</v>
      </c>
    </row>
    <row r="613" spans="2:26" x14ac:dyDescent="0.2">
      <c r="B613" s="37">
        <v>42761</v>
      </c>
      <c r="C613" s="38">
        <v>0.125</v>
      </c>
      <c r="D613" s="119">
        <f t="shared" si="85"/>
        <v>42761.125</v>
      </c>
      <c r="E613" s="39">
        <v>10.664999999999999</v>
      </c>
      <c r="F613" s="54">
        <f t="shared" si="86"/>
        <v>20.370149999999999</v>
      </c>
      <c r="G613" s="39">
        <v>22.125</v>
      </c>
      <c r="H613" s="54">
        <f t="shared" si="87"/>
        <v>42.258749999999999</v>
      </c>
      <c r="I613" s="39">
        <v>11.46</v>
      </c>
      <c r="J613" s="54">
        <f t="shared" si="88"/>
        <v>21.8886</v>
      </c>
      <c r="K613" s="20">
        <f t="shared" si="89"/>
        <v>4</v>
      </c>
      <c r="L613" s="127">
        <f t="shared" si="90"/>
        <v>-21.271314920535335</v>
      </c>
      <c r="M613" s="127">
        <f t="shared" si="91"/>
        <v>43.159914920535336</v>
      </c>
      <c r="N613" s="29"/>
      <c r="X613" s="121">
        <v>200</v>
      </c>
      <c r="Y613" s="121">
        <v>40</v>
      </c>
      <c r="Z613" s="127">
        <f t="shared" si="92"/>
        <v>43.159914920535336</v>
      </c>
    </row>
    <row r="614" spans="2:26" x14ac:dyDescent="0.2">
      <c r="B614" s="37">
        <v>42761</v>
      </c>
      <c r="C614" s="38">
        <v>0.16666666666424135</v>
      </c>
      <c r="D614" s="119">
        <f t="shared" si="85"/>
        <v>42761.166666666664</v>
      </c>
      <c r="E614" s="39">
        <v>14.095000000000001</v>
      </c>
      <c r="F614" s="54">
        <f t="shared" si="86"/>
        <v>26.92145</v>
      </c>
      <c r="G614" s="39">
        <v>29.952500000000001</v>
      </c>
      <c r="H614" s="54">
        <f t="shared" si="87"/>
        <v>57.209274999999998</v>
      </c>
      <c r="I614" s="39">
        <v>15.8575</v>
      </c>
      <c r="J614" s="54">
        <f t="shared" si="88"/>
        <v>30.287824999999998</v>
      </c>
      <c r="K614" s="20">
        <f t="shared" si="89"/>
        <v>4</v>
      </c>
      <c r="L614" s="127">
        <f t="shared" si="90"/>
        <v>-12.872089920535338</v>
      </c>
      <c r="M614" s="127">
        <f t="shared" si="91"/>
        <v>43.159914920535336</v>
      </c>
      <c r="N614" s="29"/>
      <c r="X614" s="121">
        <v>200</v>
      </c>
      <c r="Y614" s="121">
        <v>40</v>
      </c>
      <c r="Z614" s="127">
        <f t="shared" si="92"/>
        <v>43.159914920535336</v>
      </c>
    </row>
    <row r="615" spans="2:26" x14ac:dyDescent="0.2">
      <c r="B615" s="37">
        <v>42761</v>
      </c>
      <c r="C615" s="38">
        <v>0.20833333333575865</v>
      </c>
      <c r="D615" s="119">
        <f t="shared" si="85"/>
        <v>42761.208333333336</v>
      </c>
      <c r="E615" s="39">
        <v>25.252500000000001</v>
      </c>
      <c r="F615" s="54">
        <f t="shared" si="86"/>
        <v>48.232275000000001</v>
      </c>
      <c r="G615" s="39">
        <v>47.347499999999997</v>
      </c>
      <c r="H615" s="54">
        <f t="shared" si="87"/>
        <v>90.433724999999995</v>
      </c>
      <c r="I615" s="39">
        <v>22.0975</v>
      </c>
      <c r="J615" s="54">
        <f t="shared" si="88"/>
        <v>42.206224999999996</v>
      </c>
      <c r="K615" s="20">
        <f t="shared" si="89"/>
        <v>4</v>
      </c>
      <c r="L615" s="127">
        <f t="shared" si="90"/>
        <v>-0.9536899205353393</v>
      </c>
      <c r="M615" s="127">
        <f t="shared" si="91"/>
        <v>43.159914920535336</v>
      </c>
      <c r="N615" s="29"/>
      <c r="X615" s="121">
        <v>200</v>
      </c>
      <c r="Y615" s="121">
        <v>40</v>
      </c>
      <c r="Z615" s="127">
        <f t="shared" si="92"/>
        <v>43.159914920535336</v>
      </c>
    </row>
    <row r="616" spans="2:26" x14ac:dyDescent="0.2">
      <c r="B616" s="37">
        <v>42761</v>
      </c>
      <c r="C616" s="38">
        <v>0.25</v>
      </c>
      <c r="D616" s="119">
        <f t="shared" si="85"/>
        <v>42761.25</v>
      </c>
      <c r="E616" s="39">
        <v>54.347499999999997</v>
      </c>
      <c r="F616" s="54">
        <f t="shared" si="86"/>
        <v>103.80372499999999</v>
      </c>
      <c r="G616" s="39">
        <v>90.95</v>
      </c>
      <c r="H616" s="54">
        <f t="shared" si="87"/>
        <v>173.71449999999999</v>
      </c>
      <c r="I616" s="39">
        <v>36.602499999999999</v>
      </c>
      <c r="J616" s="54">
        <f t="shared" si="88"/>
        <v>69.910775000000001</v>
      </c>
      <c r="K616" s="20">
        <f t="shared" si="89"/>
        <v>4</v>
      </c>
      <c r="L616" s="127">
        <f t="shared" si="90"/>
        <v>26.750860079464665</v>
      </c>
      <c r="M616" s="127">
        <f t="shared" si="91"/>
        <v>43.159914920535336</v>
      </c>
      <c r="N616" s="29"/>
      <c r="X616" s="121">
        <v>200</v>
      </c>
      <c r="Y616" s="121">
        <v>40</v>
      </c>
      <c r="Z616" s="127">
        <f t="shared" si="92"/>
        <v>43.159914920535336</v>
      </c>
    </row>
    <row r="617" spans="2:26" x14ac:dyDescent="0.2">
      <c r="B617" s="37">
        <v>42761</v>
      </c>
      <c r="C617" s="38">
        <v>0.29166666666424135</v>
      </c>
      <c r="D617" s="119">
        <f t="shared" si="85"/>
        <v>42761.291666666664</v>
      </c>
      <c r="E617" s="39">
        <v>116.44750000000001</v>
      </c>
      <c r="F617" s="54">
        <f t="shared" si="86"/>
        <v>222.414725</v>
      </c>
      <c r="G617" s="39">
        <v>162.85249999999999</v>
      </c>
      <c r="H617" s="54">
        <f t="shared" si="87"/>
        <v>311.04827499999999</v>
      </c>
      <c r="I617" s="39">
        <v>46.407499999999999</v>
      </c>
      <c r="J617" s="54">
        <f t="shared" si="88"/>
        <v>88.638324999999995</v>
      </c>
      <c r="K617" s="20">
        <f t="shared" si="89"/>
        <v>4</v>
      </c>
      <c r="L617" s="127">
        <f t="shared" si="90"/>
        <v>45.478410079464659</v>
      </c>
      <c r="M617" s="127">
        <f t="shared" si="91"/>
        <v>43.159914920535336</v>
      </c>
      <c r="N617" s="29"/>
      <c r="X617" s="121">
        <v>200</v>
      </c>
      <c r="Y617" s="121">
        <v>40</v>
      </c>
      <c r="Z617" s="127">
        <f t="shared" si="92"/>
        <v>43.159914920535336</v>
      </c>
    </row>
    <row r="618" spans="2:26" x14ac:dyDescent="0.2">
      <c r="B618" s="37">
        <v>42761</v>
      </c>
      <c r="C618" s="38">
        <v>0.33333333333575865</v>
      </c>
      <c r="D618" s="119">
        <f t="shared" si="85"/>
        <v>42761.333333333336</v>
      </c>
      <c r="E618" s="39">
        <v>102.2075</v>
      </c>
      <c r="F618" s="54">
        <f t="shared" si="86"/>
        <v>195.21632499999998</v>
      </c>
      <c r="G618" s="39">
        <v>139.34</v>
      </c>
      <c r="H618" s="54">
        <f t="shared" si="87"/>
        <v>266.13940000000002</v>
      </c>
      <c r="I618" s="39">
        <v>37.1325</v>
      </c>
      <c r="J618" s="54">
        <f t="shared" si="88"/>
        <v>70.923074999999997</v>
      </c>
      <c r="K618" s="20">
        <f t="shared" si="89"/>
        <v>4</v>
      </c>
      <c r="L618" s="127">
        <f t="shared" si="90"/>
        <v>27.763160079464662</v>
      </c>
      <c r="M618" s="127">
        <f t="shared" si="91"/>
        <v>43.159914920535336</v>
      </c>
      <c r="N618" s="29"/>
      <c r="X618" s="121">
        <v>200</v>
      </c>
      <c r="Y618" s="121">
        <v>40</v>
      </c>
      <c r="Z618" s="127">
        <f t="shared" si="92"/>
        <v>43.159914920535336</v>
      </c>
    </row>
    <row r="619" spans="2:26" x14ac:dyDescent="0.2">
      <c r="B619" s="37">
        <v>42761</v>
      </c>
      <c r="C619" s="38">
        <v>0.375</v>
      </c>
      <c r="D619" s="119">
        <f t="shared" si="85"/>
        <v>42761.375</v>
      </c>
      <c r="E619" s="39">
        <v>105.265</v>
      </c>
      <c r="F619" s="54">
        <f t="shared" si="86"/>
        <v>201.05615</v>
      </c>
      <c r="G619" s="39">
        <v>153.51</v>
      </c>
      <c r="H619" s="54">
        <f t="shared" si="87"/>
        <v>293.20409999999998</v>
      </c>
      <c r="I619" s="39">
        <v>48.2425</v>
      </c>
      <c r="J619" s="54">
        <f t="shared" si="88"/>
        <v>92.143174999999999</v>
      </c>
      <c r="K619" s="20">
        <f t="shared" si="89"/>
        <v>4</v>
      </c>
      <c r="L619" s="127">
        <f t="shared" si="90"/>
        <v>48.983260079464664</v>
      </c>
      <c r="M619" s="127">
        <f t="shared" si="91"/>
        <v>43.159914920535336</v>
      </c>
      <c r="N619" s="29"/>
      <c r="X619" s="121">
        <v>200</v>
      </c>
      <c r="Y619" s="121">
        <v>40</v>
      </c>
      <c r="Z619" s="127">
        <f t="shared" si="92"/>
        <v>43.159914920535336</v>
      </c>
    </row>
    <row r="620" spans="2:26" x14ac:dyDescent="0.2">
      <c r="B620" s="37">
        <v>42761</v>
      </c>
      <c r="C620" s="38">
        <v>0.41666666666424135</v>
      </c>
      <c r="D620" s="119">
        <f t="shared" si="85"/>
        <v>42761.416666666664</v>
      </c>
      <c r="E620" s="39">
        <v>97.06</v>
      </c>
      <c r="F620" s="54">
        <f t="shared" si="86"/>
        <v>185.38460000000001</v>
      </c>
      <c r="G620" s="39">
        <v>143.8075</v>
      </c>
      <c r="H620" s="54">
        <f t="shared" si="87"/>
        <v>274.672325</v>
      </c>
      <c r="I620" s="39">
        <v>46.744999999999997</v>
      </c>
      <c r="J620" s="54">
        <f t="shared" si="88"/>
        <v>89.282949999999985</v>
      </c>
      <c r="K620" s="20">
        <f t="shared" si="89"/>
        <v>4</v>
      </c>
      <c r="L620" s="127">
        <f t="shared" si="90"/>
        <v>46.12303507946465</v>
      </c>
      <c r="M620" s="127">
        <f t="shared" si="91"/>
        <v>43.159914920535336</v>
      </c>
      <c r="N620" s="29"/>
      <c r="X620" s="121">
        <v>200</v>
      </c>
      <c r="Y620" s="121">
        <v>40</v>
      </c>
      <c r="Z620" s="127">
        <f t="shared" si="92"/>
        <v>43.159914920535336</v>
      </c>
    </row>
    <row r="621" spans="2:26" x14ac:dyDescent="0.2">
      <c r="B621" s="37">
        <v>42761</v>
      </c>
      <c r="C621" s="38">
        <v>0.45833333333575865</v>
      </c>
      <c r="D621" s="119">
        <f t="shared" si="85"/>
        <v>42761.458333333336</v>
      </c>
      <c r="E621" s="39">
        <v>67.857500000000002</v>
      </c>
      <c r="F621" s="54">
        <f t="shared" si="86"/>
        <v>129.60782499999999</v>
      </c>
      <c r="G621" s="39">
        <v>106.825</v>
      </c>
      <c r="H621" s="54">
        <f t="shared" si="87"/>
        <v>204.03575000000001</v>
      </c>
      <c r="I621" s="39">
        <v>38.967500000000001</v>
      </c>
      <c r="J621" s="54">
        <f t="shared" si="88"/>
        <v>74.427925000000002</v>
      </c>
      <c r="K621" s="20">
        <f t="shared" si="89"/>
        <v>4</v>
      </c>
      <c r="L621" s="127">
        <f t="shared" si="90"/>
        <v>31.268010079464666</v>
      </c>
      <c r="M621" s="127">
        <f t="shared" si="91"/>
        <v>43.159914920535336</v>
      </c>
      <c r="N621" s="29"/>
      <c r="X621" s="121">
        <v>200</v>
      </c>
      <c r="Y621" s="121">
        <v>40</v>
      </c>
      <c r="Z621" s="127">
        <f t="shared" si="92"/>
        <v>43.159914920535336</v>
      </c>
    </row>
    <row r="622" spans="2:26" x14ac:dyDescent="0.2">
      <c r="B622" s="37">
        <v>42761</v>
      </c>
      <c r="C622" s="38">
        <v>0.5</v>
      </c>
      <c r="D622" s="119">
        <f t="shared" si="85"/>
        <v>42761.5</v>
      </c>
      <c r="E622" s="39">
        <v>82.942499999999995</v>
      </c>
      <c r="F622" s="54">
        <f t="shared" si="86"/>
        <v>158.42017499999997</v>
      </c>
      <c r="G622" s="39">
        <v>120.61499999999999</v>
      </c>
      <c r="H622" s="54">
        <f t="shared" si="87"/>
        <v>230.37464999999997</v>
      </c>
      <c r="I622" s="39">
        <v>37.67</v>
      </c>
      <c r="J622" s="54">
        <f t="shared" si="88"/>
        <v>71.949700000000007</v>
      </c>
      <c r="K622" s="20">
        <f t="shared" si="89"/>
        <v>4</v>
      </c>
      <c r="L622" s="127">
        <f t="shared" si="90"/>
        <v>28.789785079464671</v>
      </c>
      <c r="M622" s="127">
        <f t="shared" si="91"/>
        <v>43.159914920535336</v>
      </c>
      <c r="N622" s="29"/>
      <c r="X622" s="121">
        <v>200</v>
      </c>
      <c r="Y622" s="121">
        <v>40</v>
      </c>
      <c r="Z622" s="127">
        <f t="shared" si="92"/>
        <v>43.159914920535336</v>
      </c>
    </row>
    <row r="623" spans="2:26" x14ac:dyDescent="0.2">
      <c r="B623" s="37">
        <v>42761</v>
      </c>
      <c r="C623" s="38">
        <v>0.54166666666424135</v>
      </c>
      <c r="D623" s="119">
        <f t="shared" si="85"/>
        <v>42761.541666666664</v>
      </c>
      <c r="E623" s="39">
        <v>75.974999999999994</v>
      </c>
      <c r="F623" s="54">
        <f t="shared" si="86"/>
        <v>145.11224999999999</v>
      </c>
      <c r="G623" s="39">
        <v>112.52249999999999</v>
      </c>
      <c r="H623" s="54">
        <f t="shared" si="87"/>
        <v>214.91797499999998</v>
      </c>
      <c r="I623" s="39">
        <v>36.545000000000002</v>
      </c>
      <c r="J623" s="54">
        <f t="shared" si="88"/>
        <v>69.80095</v>
      </c>
      <c r="K623" s="20">
        <f t="shared" si="89"/>
        <v>4</v>
      </c>
      <c r="L623" s="127">
        <f t="shared" si="90"/>
        <v>26.641035079464665</v>
      </c>
      <c r="M623" s="127">
        <f t="shared" si="91"/>
        <v>43.159914920535336</v>
      </c>
      <c r="N623" s="30"/>
      <c r="X623" s="121">
        <v>200</v>
      </c>
      <c r="Y623" s="121">
        <v>40</v>
      </c>
      <c r="Z623" s="127">
        <f t="shared" si="92"/>
        <v>43.159914920535336</v>
      </c>
    </row>
    <row r="624" spans="2:26" x14ac:dyDescent="0.2">
      <c r="B624" s="37">
        <v>42761</v>
      </c>
      <c r="C624" s="38">
        <v>0.58333333333575865</v>
      </c>
      <c r="D624" s="119">
        <f t="shared" si="85"/>
        <v>42761.583333333336</v>
      </c>
      <c r="E624" s="39">
        <v>75.534999999999997</v>
      </c>
      <c r="F624" s="54">
        <f t="shared" si="86"/>
        <v>144.27185</v>
      </c>
      <c r="G624" s="39">
        <v>108.63</v>
      </c>
      <c r="H624" s="54">
        <f t="shared" si="87"/>
        <v>207.48329999999999</v>
      </c>
      <c r="I624" s="39">
        <v>33.094999999999999</v>
      </c>
      <c r="J624" s="54">
        <f t="shared" si="88"/>
        <v>63.211449999999992</v>
      </c>
      <c r="K624" s="20">
        <f t="shared" si="89"/>
        <v>4</v>
      </c>
      <c r="L624" s="127">
        <f t="shared" si="90"/>
        <v>20.051535079464657</v>
      </c>
      <c r="M624" s="127">
        <f t="shared" si="91"/>
        <v>43.159914920535336</v>
      </c>
      <c r="N624" s="29"/>
      <c r="X624" s="121">
        <v>200</v>
      </c>
      <c r="Y624" s="121">
        <v>40</v>
      </c>
      <c r="Z624" s="127">
        <f t="shared" si="92"/>
        <v>43.159914920535336</v>
      </c>
    </row>
    <row r="625" spans="2:26" x14ac:dyDescent="0.2">
      <c r="B625" s="37">
        <v>42761</v>
      </c>
      <c r="C625" s="38">
        <v>0.625</v>
      </c>
      <c r="D625" s="119">
        <f t="shared" si="85"/>
        <v>42761.625</v>
      </c>
      <c r="E625" s="39">
        <v>88.704999999999998</v>
      </c>
      <c r="F625" s="54">
        <f t="shared" si="86"/>
        <v>169.42654999999999</v>
      </c>
      <c r="G625" s="39">
        <v>129.79249999999999</v>
      </c>
      <c r="H625" s="54">
        <f t="shared" si="87"/>
        <v>247.90367499999996</v>
      </c>
      <c r="I625" s="39">
        <v>41.09</v>
      </c>
      <c r="J625" s="54">
        <f t="shared" si="88"/>
        <v>78.48190000000001</v>
      </c>
      <c r="K625" s="20">
        <f t="shared" si="89"/>
        <v>4</v>
      </c>
      <c r="L625" s="127">
        <f t="shared" si="90"/>
        <v>35.321985079464675</v>
      </c>
      <c r="M625" s="127">
        <f t="shared" si="91"/>
        <v>43.159914920535336</v>
      </c>
      <c r="N625" s="29"/>
      <c r="X625" s="121">
        <v>200</v>
      </c>
      <c r="Y625" s="121">
        <v>40</v>
      </c>
      <c r="Z625" s="127">
        <f t="shared" si="92"/>
        <v>43.159914920535336</v>
      </c>
    </row>
    <row r="626" spans="2:26" x14ac:dyDescent="0.2">
      <c r="B626" s="37">
        <v>42761</v>
      </c>
      <c r="C626" s="38">
        <v>0.66666666666424135</v>
      </c>
      <c r="D626" s="119">
        <f t="shared" si="85"/>
        <v>42761.666666666664</v>
      </c>
      <c r="E626" s="39">
        <v>70.930000000000007</v>
      </c>
      <c r="F626" s="54">
        <f t="shared" si="86"/>
        <v>135.47630000000001</v>
      </c>
      <c r="G626" s="39">
        <v>118.845</v>
      </c>
      <c r="H626" s="54">
        <f t="shared" si="87"/>
        <v>226.99394999999998</v>
      </c>
      <c r="I626" s="39">
        <v>47.917499999999997</v>
      </c>
      <c r="J626" s="54">
        <f t="shared" si="88"/>
        <v>91.522424999999984</v>
      </c>
      <c r="K626" s="20">
        <f t="shared" si="89"/>
        <v>4</v>
      </c>
      <c r="L626" s="127">
        <f t="shared" si="90"/>
        <v>48.362510079464649</v>
      </c>
      <c r="M626" s="127">
        <f t="shared" si="91"/>
        <v>43.159914920535336</v>
      </c>
      <c r="N626" s="29"/>
      <c r="X626" s="121">
        <v>200</v>
      </c>
      <c r="Y626" s="121">
        <v>40</v>
      </c>
      <c r="Z626" s="127">
        <f t="shared" si="92"/>
        <v>43.159914920535336</v>
      </c>
    </row>
    <row r="627" spans="2:26" x14ac:dyDescent="0.2">
      <c r="B627" s="37">
        <v>42761</v>
      </c>
      <c r="C627" s="38">
        <v>0.70833333333575865</v>
      </c>
      <c r="D627" s="119">
        <f t="shared" si="85"/>
        <v>42761.708333333336</v>
      </c>
      <c r="E627" s="39">
        <v>82.385000000000005</v>
      </c>
      <c r="F627" s="54">
        <f t="shared" si="86"/>
        <v>157.35535000000002</v>
      </c>
      <c r="G627" s="39">
        <v>117.6075</v>
      </c>
      <c r="H627" s="54">
        <f t="shared" si="87"/>
        <v>224.630325</v>
      </c>
      <c r="I627" s="39">
        <v>35.222499999999997</v>
      </c>
      <c r="J627" s="54">
        <f t="shared" si="88"/>
        <v>67.274974999999998</v>
      </c>
      <c r="K627" s="20">
        <f t="shared" si="89"/>
        <v>4</v>
      </c>
      <c r="L627" s="127">
        <f t="shared" si="90"/>
        <v>24.115060079464662</v>
      </c>
      <c r="M627" s="127">
        <f t="shared" si="91"/>
        <v>43.159914920535336</v>
      </c>
      <c r="N627" s="29"/>
      <c r="X627" s="121">
        <v>200</v>
      </c>
      <c r="Y627" s="121">
        <v>40</v>
      </c>
      <c r="Z627" s="127">
        <f t="shared" si="92"/>
        <v>43.159914920535336</v>
      </c>
    </row>
    <row r="628" spans="2:26" x14ac:dyDescent="0.2">
      <c r="B628" s="37">
        <v>42761</v>
      </c>
      <c r="C628" s="38">
        <v>0.75</v>
      </c>
      <c r="D628" s="119">
        <f t="shared" si="85"/>
        <v>42761.75</v>
      </c>
      <c r="E628" s="39">
        <v>58.274999999999999</v>
      </c>
      <c r="F628" s="54">
        <f t="shared" si="86"/>
        <v>111.30524999999999</v>
      </c>
      <c r="G628" s="39">
        <v>99.197500000000005</v>
      </c>
      <c r="H628" s="54">
        <f t="shared" si="87"/>
        <v>189.46722500000001</v>
      </c>
      <c r="I628" s="39">
        <v>40.922499999999999</v>
      </c>
      <c r="J628" s="54">
        <f t="shared" si="88"/>
        <v>78.161974999999998</v>
      </c>
      <c r="K628" s="20">
        <f t="shared" si="89"/>
        <v>4</v>
      </c>
      <c r="L628" s="127">
        <f t="shared" si="90"/>
        <v>35.002060079464663</v>
      </c>
      <c r="M628" s="127">
        <f t="shared" si="91"/>
        <v>43.159914920535336</v>
      </c>
      <c r="N628" s="29"/>
      <c r="X628" s="121">
        <v>200</v>
      </c>
      <c r="Y628" s="121">
        <v>40</v>
      </c>
      <c r="Z628" s="127">
        <f t="shared" si="92"/>
        <v>43.159914920535336</v>
      </c>
    </row>
    <row r="629" spans="2:26" x14ac:dyDescent="0.2">
      <c r="B629" s="37">
        <v>42761</v>
      </c>
      <c r="C629" s="38">
        <v>0.79166666666424135</v>
      </c>
      <c r="D629" s="119">
        <f t="shared" si="85"/>
        <v>42761.791666666664</v>
      </c>
      <c r="E629" s="39">
        <v>48.79</v>
      </c>
      <c r="F629" s="54">
        <f t="shared" si="86"/>
        <v>93.18889999999999</v>
      </c>
      <c r="G629" s="39">
        <v>82.834999999999994</v>
      </c>
      <c r="H629" s="54">
        <f t="shared" si="87"/>
        <v>158.21484999999998</v>
      </c>
      <c r="I629" s="39">
        <v>34.047499999999999</v>
      </c>
      <c r="J629" s="54">
        <f t="shared" si="88"/>
        <v>65.03072499999999</v>
      </c>
      <c r="K629" s="20">
        <f t="shared" si="89"/>
        <v>4</v>
      </c>
      <c r="L629" s="127">
        <f t="shared" si="90"/>
        <v>21.870810079464654</v>
      </c>
      <c r="M629" s="127">
        <f t="shared" si="91"/>
        <v>43.159914920535336</v>
      </c>
      <c r="N629" s="29"/>
      <c r="X629" s="121">
        <v>200</v>
      </c>
      <c r="Y629" s="121">
        <v>40</v>
      </c>
      <c r="Z629" s="127">
        <f t="shared" si="92"/>
        <v>43.159914920535336</v>
      </c>
    </row>
    <row r="630" spans="2:26" x14ac:dyDescent="0.2">
      <c r="B630" s="37">
        <v>42761</v>
      </c>
      <c r="C630" s="38">
        <v>0.83333333333575865</v>
      </c>
      <c r="D630" s="119">
        <f t="shared" si="85"/>
        <v>42761.833333333336</v>
      </c>
      <c r="E630" s="39">
        <v>33.765000000000001</v>
      </c>
      <c r="F630" s="54">
        <f t="shared" si="86"/>
        <v>64.491150000000005</v>
      </c>
      <c r="G630" s="39">
        <v>64.627499999999998</v>
      </c>
      <c r="H630" s="54">
        <f t="shared" si="87"/>
        <v>123.43852499999998</v>
      </c>
      <c r="I630" s="39">
        <v>30.864999999999998</v>
      </c>
      <c r="J630" s="54">
        <f t="shared" si="88"/>
        <v>58.952149999999996</v>
      </c>
      <c r="K630" s="20">
        <f t="shared" si="89"/>
        <v>4</v>
      </c>
      <c r="L630" s="127">
        <f t="shared" si="90"/>
        <v>15.79223507946466</v>
      </c>
      <c r="M630" s="127">
        <f t="shared" si="91"/>
        <v>43.159914920535336</v>
      </c>
      <c r="N630" s="29"/>
      <c r="X630" s="121">
        <v>200</v>
      </c>
      <c r="Y630" s="121">
        <v>40</v>
      </c>
      <c r="Z630" s="127">
        <f t="shared" si="92"/>
        <v>43.159914920535336</v>
      </c>
    </row>
    <row r="631" spans="2:26" x14ac:dyDescent="0.2">
      <c r="B631" s="37">
        <v>42761</v>
      </c>
      <c r="C631" s="38">
        <v>0.875</v>
      </c>
      <c r="D631" s="119">
        <f t="shared" si="85"/>
        <v>42761.875</v>
      </c>
      <c r="E631" s="39">
        <v>48.795000000000002</v>
      </c>
      <c r="F631" s="54">
        <f t="shared" si="86"/>
        <v>93.198449999999994</v>
      </c>
      <c r="G631" s="39">
        <v>83.674999999999997</v>
      </c>
      <c r="H631" s="54">
        <f t="shared" si="87"/>
        <v>159.81924999999998</v>
      </c>
      <c r="I631" s="39">
        <v>34.877499999999998</v>
      </c>
      <c r="J631" s="54">
        <f t="shared" si="88"/>
        <v>66.616024999999993</v>
      </c>
      <c r="K631" s="20">
        <f t="shared" si="89"/>
        <v>4</v>
      </c>
      <c r="L631" s="127">
        <f t="shared" si="90"/>
        <v>23.456110079464658</v>
      </c>
      <c r="M631" s="127">
        <f t="shared" si="91"/>
        <v>43.159914920535336</v>
      </c>
      <c r="N631" s="29"/>
      <c r="X631" s="121">
        <v>200</v>
      </c>
      <c r="Y631" s="121">
        <v>40</v>
      </c>
      <c r="Z631" s="127">
        <f t="shared" si="92"/>
        <v>43.159914920535336</v>
      </c>
    </row>
    <row r="632" spans="2:26" x14ac:dyDescent="0.2">
      <c r="B632" s="37">
        <v>42761</v>
      </c>
      <c r="C632" s="38">
        <v>0.91666666666424135</v>
      </c>
      <c r="D632" s="119">
        <f t="shared" si="85"/>
        <v>42761.916666666664</v>
      </c>
      <c r="E632" s="39">
        <v>39.727499999999999</v>
      </c>
      <c r="F632" s="54">
        <f t="shared" si="86"/>
        <v>75.879525000000001</v>
      </c>
      <c r="G632" s="39">
        <v>69.849999999999994</v>
      </c>
      <c r="H632" s="54">
        <f t="shared" si="87"/>
        <v>133.41349999999997</v>
      </c>
      <c r="I632" s="39">
        <v>30.122499999999999</v>
      </c>
      <c r="J632" s="54">
        <f t="shared" si="88"/>
        <v>57.533974999999998</v>
      </c>
      <c r="K632" s="20">
        <f t="shared" si="89"/>
        <v>4</v>
      </c>
      <c r="L632" s="127">
        <f t="shared" si="90"/>
        <v>14.374060079464662</v>
      </c>
      <c r="M632" s="127">
        <f t="shared" si="91"/>
        <v>43.159914920535336</v>
      </c>
      <c r="N632" s="30"/>
      <c r="X632" s="121">
        <v>200</v>
      </c>
      <c r="Y632" s="121">
        <v>40</v>
      </c>
      <c r="Z632" s="127">
        <f t="shared" si="92"/>
        <v>43.159914920535336</v>
      </c>
    </row>
    <row r="633" spans="2:26" x14ac:dyDescent="0.2">
      <c r="B633" s="37">
        <v>42761</v>
      </c>
      <c r="C633" s="38">
        <v>0.95833333333575865</v>
      </c>
      <c r="D633" s="119">
        <f t="shared" si="85"/>
        <v>42761.958333333336</v>
      </c>
      <c r="E633" s="39">
        <v>22.427499999999998</v>
      </c>
      <c r="F633" s="54">
        <f t="shared" si="86"/>
        <v>42.836524999999995</v>
      </c>
      <c r="G633" s="39">
        <v>44.015000000000001</v>
      </c>
      <c r="H633" s="54">
        <f t="shared" si="87"/>
        <v>84.068649999999991</v>
      </c>
      <c r="I633" s="39">
        <v>21.587499999999999</v>
      </c>
      <c r="J633" s="54">
        <f t="shared" si="88"/>
        <v>41.232124999999996</v>
      </c>
      <c r="K633" s="20">
        <f t="shared" si="89"/>
        <v>4</v>
      </c>
      <c r="L633" s="127">
        <f t="shared" si="90"/>
        <v>-1.9277899205353393</v>
      </c>
      <c r="M633" s="127">
        <f t="shared" si="91"/>
        <v>43.159914920535336</v>
      </c>
      <c r="N633" s="29"/>
      <c r="X633" s="121">
        <v>200</v>
      </c>
      <c r="Y633" s="121">
        <v>40</v>
      </c>
      <c r="Z633" s="127">
        <f t="shared" si="92"/>
        <v>43.159914920535336</v>
      </c>
    </row>
    <row r="634" spans="2:26" x14ac:dyDescent="0.2">
      <c r="B634" s="37">
        <v>42762</v>
      </c>
      <c r="C634" s="38">
        <v>0</v>
      </c>
      <c r="D634" s="119">
        <f t="shared" si="85"/>
        <v>42762</v>
      </c>
      <c r="E634" s="39">
        <v>17.565000000000001</v>
      </c>
      <c r="F634" s="54">
        <f t="shared" si="86"/>
        <v>33.549150000000004</v>
      </c>
      <c r="G634" s="39">
        <v>37.134999999999998</v>
      </c>
      <c r="H634" s="54">
        <f t="shared" si="87"/>
        <v>70.927849999999992</v>
      </c>
      <c r="I634" s="39">
        <v>19.567499999999999</v>
      </c>
      <c r="J634" s="54">
        <f t="shared" si="88"/>
        <v>37.373925</v>
      </c>
      <c r="K634" s="20">
        <f t="shared" si="89"/>
        <v>5</v>
      </c>
      <c r="L634" s="127">
        <f t="shared" si="90"/>
        <v>-5.7859899205353358</v>
      </c>
      <c r="M634" s="127">
        <f t="shared" si="91"/>
        <v>43.159914920535336</v>
      </c>
      <c r="N634" s="29"/>
      <c r="X634" s="121">
        <v>200</v>
      </c>
      <c r="Y634" s="121">
        <v>40</v>
      </c>
      <c r="Z634" s="127">
        <f t="shared" si="92"/>
        <v>43.159914920535336</v>
      </c>
    </row>
    <row r="635" spans="2:26" x14ac:dyDescent="0.2">
      <c r="B635" s="37">
        <v>42762</v>
      </c>
      <c r="C635" s="38">
        <v>4.1666666664241347E-2</v>
      </c>
      <c r="D635" s="119">
        <f t="shared" si="85"/>
        <v>42762.041666666664</v>
      </c>
      <c r="E635" s="39">
        <v>11.23</v>
      </c>
      <c r="F635" s="54">
        <f t="shared" si="86"/>
        <v>21.449300000000001</v>
      </c>
      <c r="G635" s="39">
        <v>26.445</v>
      </c>
      <c r="H635" s="54">
        <f t="shared" si="87"/>
        <v>50.509949999999996</v>
      </c>
      <c r="I635" s="39">
        <v>15.217499999999999</v>
      </c>
      <c r="J635" s="54">
        <f t="shared" si="88"/>
        <v>29.065424999999998</v>
      </c>
      <c r="K635" s="20">
        <f t="shared" si="89"/>
        <v>5</v>
      </c>
      <c r="L635" s="127">
        <f t="shared" si="90"/>
        <v>-14.094489920535338</v>
      </c>
      <c r="M635" s="127">
        <f t="shared" si="91"/>
        <v>43.159914920535336</v>
      </c>
      <c r="N635" s="29"/>
      <c r="X635" s="121">
        <v>200</v>
      </c>
      <c r="Y635" s="121">
        <v>40</v>
      </c>
      <c r="Z635" s="127">
        <f t="shared" si="92"/>
        <v>43.159914920535336</v>
      </c>
    </row>
    <row r="636" spans="2:26" x14ac:dyDescent="0.2">
      <c r="B636" s="37">
        <v>42762</v>
      </c>
      <c r="C636" s="38">
        <v>8.3333333335758653E-2</v>
      </c>
      <c r="D636" s="119">
        <f t="shared" si="85"/>
        <v>42762.083333333336</v>
      </c>
      <c r="E636" s="39">
        <v>9.7925000000000004</v>
      </c>
      <c r="F636" s="54">
        <f t="shared" si="86"/>
        <v>18.703675</v>
      </c>
      <c r="G636" s="39">
        <v>25.49</v>
      </c>
      <c r="H636" s="54">
        <f t="shared" si="87"/>
        <v>48.685899999999997</v>
      </c>
      <c r="I636" s="39">
        <v>15.7</v>
      </c>
      <c r="J636" s="54">
        <f t="shared" si="88"/>
        <v>29.986999999999998</v>
      </c>
      <c r="K636" s="20">
        <f t="shared" si="89"/>
        <v>5</v>
      </c>
      <c r="L636" s="127">
        <f t="shared" si="90"/>
        <v>-13.172914920535337</v>
      </c>
      <c r="M636" s="127">
        <f t="shared" si="91"/>
        <v>43.159914920535336</v>
      </c>
      <c r="N636" s="29"/>
      <c r="X636" s="121">
        <v>200</v>
      </c>
      <c r="Y636" s="121">
        <v>40</v>
      </c>
      <c r="Z636" s="127">
        <f t="shared" si="92"/>
        <v>43.159914920535336</v>
      </c>
    </row>
    <row r="637" spans="2:26" x14ac:dyDescent="0.2">
      <c r="B637" s="37">
        <v>42762</v>
      </c>
      <c r="C637" s="38">
        <v>0.125</v>
      </c>
      <c r="D637" s="119">
        <f t="shared" si="85"/>
        <v>42762.125</v>
      </c>
      <c r="E637" s="39">
        <v>23.05</v>
      </c>
      <c r="F637" s="54">
        <f t="shared" si="86"/>
        <v>44.025500000000001</v>
      </c>
      <c r="G637" s="39">
        <v>40.734999999999999</v>
      </c>
      <c r="H637" s="54">
        <f t="shared" si="87"/>
        <v>77.803849999999997</v>
      </c>
      <c r="I637" s="39">
        <v>17.684999999999999</v>
      </c>
      <c r="J637" s="54">
        <f t="shared" si="88"/>
        <v>33.778349999999996</v>
      </c>
      <c r="K637" s="20">
        <f t="shared" si="89"/>
        <v>5</v>
      </c>
      <c r="L637" s="127">
        <f t="shared" si="90"/>
        <v>-9.3815649205353395</v>
      </c>
      <c r="M637" s="127">
        <f t="shared" si="91"/>
        <v>43.159914920535336</v>
      </c>
      <c r="N637" s="29"/>
      <c r="X637" s="121">
        <v>200</v>
      </c>
      <c r="Y637" s="121">
        <v>40</v>
      </c>
      <c r="Z637" s="127">
        <f t="shared" si="92"/>
        <v>43.159914920535336</v>
      </c>
    </row>
    <row r="638" spans="2:26" x14ac:dyDescent="0.2">
      <c r="B638" s="37">
        <v>42762</v>
      </c>
      <c r="C638" s="38">
        <v>0.16666666666424135</v>
      </c>
      <c r="D638" s="119">
        <f t="shared" si="85"/>
        <v>42762.166666666664</v>
      </c>
      <c r="E638" s="39">
        <v>81.515000000000001</v>
      </c>
      <c r="F638" s="54">
        <f t="shared" si="86"/>
        <v>155.69364999999999</v>
      </c>
      <c r="G638" s="39">
        <v>105.2975</v>
      </c>
      <c r="H638" s="54">
        <f t="shared" si="87"/>
        <v>201.118225</v>
      </c>
      <c r="I638" s="39">
        <v>23.78</v>
      </c>
      <c r="J638" s="54">
        <f t="shared" si="88"/>
        <v>45.419800000000002</v>
      </c>
      <c r="K638" s="20">
        <f t="shared" si="89"/>
        <v>5</v>
      </c>
      <c r="L638" s="127">
        <f t="shared" si="90"/>
        <v>2.2598850794646665</v>
      </c>
      <c r="M638" s="127">
        <f t="shared" si="91"/>
        <v>43.159914920535336</v>
      </c>
      <c r="N638" s="29"/>
      <c r="X638" s="121">
        <v>200</v>
      </c>
      <c r="Y638" s="121">
        <v>40</v>
      </c>
      <c r="Z638" s="127">
        <f t="shared" si="92"/>
        <v>43.159914920535336</v>
      </c>
    </row>
    <row r="639" spans="2:26" x14ac:dyDescent="0.2">
      <c r="B639" s="37">
        <v>42762</v>
      </c>
      <c r="C639" s="38">
        <v>0.20833333333575865</v>
      </c>
      <c r="D639" s="119">
        <f t="shared" si="85"/>
        <v>42762.208333333336</v>
      </c>
      <c r="E639" s="39">
        <v>134.60749999999999</v>
      </c>
      <c r="F639" s="54">
        <f t="shared" si="86"/>
        <v>257.10032499999994</v>
      </c>
      <c r="G639" s="39">
        <v>163.98</v>
      </c>
      <c r="H639" s="54">
        <f t="shared" si="87"/>
        <v>313.20179999999999</v>
      </c>
      <c r="I639" s="39">
        <v>29.37</v>
      </c>
      <c r="J639" s="54">
        <f t="shared" si="88"/>
        <v>56.096699999999998</v>
      </c>
      <c r="K639" s="20">
        <f t="shared" si="89"/>
        <v>5</v>
      </c>
      <c r="L639" s="127">
        <f t="shared" si="90"/>
        <v>12.936785079464663</v>
      </c>
      <c r="M639" s="127">
        <f t="shared" si="91"/>
        <v>43.159914920535336</v>
      </c>
      <c r="N639" s="29"/>
      <c r="X639" s="121">
        <v>200</v>
      </c>
      <c r="Y639" s="121">
        <v>40</v>
      </c>
      <c r="Z639" s="127">
        <f t="shared" si="92"/>
        <v>43.159914920535336</v>
      </c>
    </row>
    <row r="640" spans="2:26" x14ac:dyDescent="0.2">
      <c r="B640" s="37">
        <v>42762</v>
      </c>
      <c r="C640" s="38">
        <v>0.25</v>
      </c>
      <c r="D640" s="119">
        <f t="shared" si="85"/>
        <v>42762.25</v>
      </c>
      <c r="E640" s="39">
        <v>208.666666666667</v>
      </c>
      <c r="F640" s="54">
        <f t="shared" si="86"/>
        <v>398.55333333333397</v>
      </c>
      <c r="G640" s="39">
        <v>241.57</v>
      </c>
      <c r="H640" s="54">
        <f t="shared" si="87"/>
        <v>461.39869999999996</v>
      </c>
      <c r="I640" s="39">
        <v>32.9033333333333</v>
      </c>
      <c r="J640" s="54">
        <f t="shared" si="88"/>
        <v>62.8453666666666</v>
      </c>
      <c r="K640" s="20">
        <f t="shared" si="89"/>
        <v>5</v>
      </c>
      <c r="L640" s="127">
        <f t="shared" si="90"/>
        <v>19.685451746131264</v>
      </c>
      <c r="M640" s="127">
        <f t="shared" si="91"/>
        <v>43.159914920535336</v>
      </c>
      <c r="N640" s="29"/>
      <c r="X640" s="121">
        <v>200</v>
      </c>
      <c r="Y640" s="121">
        <v>40</v>
      </c>
      <c r="Z640" s="127">
        <f t="shared" si="92"/>
        <v>43.159914920535336</v>
      </c>
    </row>
    <row r="641" spans="2:26" x14ac:dyDescent="0.2">
      <c r="B641" s="37">
        <v>42762</v>
      </c>
      <c r="C641" s="38">
        <v>0.29166666666424135</v>
      </c>
      <c r="D641" s="119">
        <f t="shared" si="85"/>
        <v>42762.291666666664</v>
      </c>
      <c r="E641" s="39">
        <v>392.73500000000001</v>
      </c>
      <c r="F641" s="54">
        <f t="shared" si="86"/>
        <v>750.12384999999995</v>
      </c>
      <c r="G641" s="39">
        <v>475.65249999999997</v>
      </c>
      <c r="H641" s="54">
        <f t="shared" si="87"/>
        <v>908.49627499999997</v>
      </c>
      <c r="I641" s="39">
        <v>82.917500000000004</v>
      </c>
      <c r="J641" s="54">
        <f t="shared" si="88"/>
        <v>158.37242499999999</v>
      </c>
      <c r="K641" s="20">
        <f t="shared" si="89"/>
        <v>5</v>
      </c>
      <c r="L641" s="127">
        <f t="shared" si="90"/>
        <v>115.21251007946466</v>
      </c>
      <c r="M641" s="127">
        <f t="shared" si="91"/>
        <v>43.159914920535336</v>
      </c>
      <c r="N641" s="29"/>
      <c r="X641" s="121">
        <v>200</v>
      </c>
      <c r="Y641" s="121">
        <v>40</v>
      </c>
      <c r="Z641" s="127">
        <f t="shared" si="92"/>
        <v>43.159914920535336</v>
      </c>
    </row>
    <row r="642" spans="2:26" x14ac:dyDescent="0.2">
      <c r="B642" s="37">
        <v>42762</v>
      </c>
      <c r="C642" s="38">
        <v>0.33333333333575865</v>
      </c>
      <c r="D642" s="119">
        <f t="shared" si="85"/>
        <v>42762.333333333336</v>
      </c>
      <c r="E642" s="39">
        <v>285.68</v>
      </c>
      <c r="F642" s="54">
        <f t="shared" si="86"/>
        <v>545.64879999999994</v>
      </c>
      <c r="G642" s="39">
        <v>350.48750000000001</v>
      </c>
      <c r="H642" s="54">
        <f t="shared" si="87"/>
        <v>669.43112499999995</v>
      </c>
      <c r="I642" s="39">
        <v>64.81</v>
      </c>
      <c r="J642" s="54">
        <f t="shared" si="88"/>
        <v>123.7871</v>
      </c>
      <c r="K642" s="20">
        <f t="shared" si="89"/>
        <v>5</v>
      </c>
      <c r="L642" s="127">
        <f t="shared" si="90"/>
        <v>80.627185079464653</v>
      </c>
      <c r="M642" s="127">
        <f t="shared" si="91"/>
        <v>43.159914920535336</v>
      </c>
      <c r="N642" s="29"/>
      <c r="X642" s="121">
        <v>200</v>
      </c>
      <c r="Y642" s="121">
        <v>40</v>
      </c>
      <c r="Z642" s="127">
        <f t="shared" si="92"/>
        <v>43.159914920535336</v>
      </c>
    </row>
    <row r="643" spans="2:26" x14ac:dyDescent="0.2">
      <c r="B643" s="37">
        <v>42762</v>
      </c>
      <c r="C643" s="38">
        <v>0.375</v>
      </c>
      <c r="D643" s="119">
        <f t="shared" si="85"/>
        <v>42762.375</v>
      </c>
      <c r="E643" s="39">
        <v>172.39</v>
      </c>
      <c r="F643" s="54">
        <f t="shared" si="86"/>
        <v>329.26489999999995</v>
      </c>
      <c r="G643" s="39">
        <v>225.14500000000001</v>
      </c>
      <c r="H643" s="54">
        <f t="shared" si="87"/>
        <v>430.02695</v>
      </c>
      <c r="I643" s="39">
        <v>52.752499999999998</v>
      </c>
      <c r="J643" s="54">
        <f t="shared" si="88"/>
        <v>100.75727499999999</v>
      </c>
      <c r="K643" s="20">
        <f t="shared" si="89"/>
        <v>5</v>
      </c>
      <c r="L643" s="127">
        <f t="shared" si="90"/>
        <v>57.597360079464657</v>
      </c>
      <c r="M643" s="127">
        <f t="shared" si="91"/>
        <v>43.159914920535336</v>
      </c>
      <c r="N643" s="29"/>
      <c r="X643" s="121">
        <v>200</v>
      </c>
      <c r="Y643" s="121">
        <v>40</v>
      </c>
      <c r="Z643" s="127">
        <f t="shared" si="92"/>
        <v>43.159914920535336</v>
      </c>
    </row>
    <row r="644" spans="2:26" x14ac:dyDescent="0.2">
      <c r="B644" s="37">
        <v>42762</v>
      </c>
      <c r="C644" s="38">
        <v>0.41666666666424135</v>
      </c>
      <c r="D644" s="119">
        <f t="shared" si="85"/>
        <v>42762.416666666664</v>
      </c>
      <c r="E644" s="39">
        <v>105.88249999999999</v>
      </c>
      <c r="F644" s="54">
        <f t="shared" si="86"/>
        <v>202.23557499999998</v>
      </c>
      <c r="G644" s="39">
        <v>153.595</v>
      </c>
      <c r="H644" s="54">
        <f t="shared" si="87"/>
        <v>293.36644999999999</v>
      </c>
      <c r="I644" s="39">
        <v>47.707500000000003</v>
      </c>
      <c r="J644" s="54">
        <f t="shared" si="88"/>
        <v>91.121324999999999</v>
      </c>
      <c r="K644" s="20">
        <f t="shared" si="89"/>
        <v>5</v>
      </c>
      <c r="L644" s="127">
        <f t="shared" si="90"/>
        <v>47.961410079464663</v>
      </c>
      <c r="M644" s="127">
        <f t="shared" si="91"/>
        <v>43.159914920535336</v>
      </c>
      <c r="N644" s="29"/>
      <c r="X644" s="121">
        <v>200</v>
      </c>
      <c r="Y644" s="121">
        <v>40</v>
      </c>
      <c r="Z644" s="127">
        <f t="shared" si="92"/>
        <v>43.159914920535336</v>
      </c>
    </row>
    <row r="645" spans="2:26" x14ac:dyDescent="0.2">
      <c r="B645" s="37">
        <v>42762</v>
      </c>
      <c r="C645" s="38">
        <v>0.45833333333575865</v>
      </c>
      <c r="D645" s="119">
        <f t="shared" si="85"/>
        <v>42762.458333333336</v>
      </c>
      <c r="E645" s="39">
        <v>80.217500000000001</v>
      </c>
      <c r="F645" s="54">
        <f t="shared" si="86"/>
        <v>153.21542499999998</v>
      </c>
      <c r="G645" s="39">
        <v>119.345</v>
      </c>
      <c r="H645" s="54">
        <f t="shared" si="87"/>
        <v>227.94895</v>
      </c>
      <c r="I645" s="39">
        <v>39.127499999999998</v>
      </c>
      <c r="J645" s="54">
        <f t="shared" si="88"/>
        <v>74.733524999999986</v>
      </c>
      <c r="K645" s="20">
        <f t="shared" si="89"/>
        <v>5</v>
      </c>
      <c r="L645" s="127">
        <f t="shared" si="90"/>
        <v>31.57361007946465</v>
      </c>
      <c r="M645" s="127">
        <f t="shared" si="91"/>
        <v>43.159914920535336</v>
      </c>
      <c r="N645" s="29"/>
      <c r="X645" s="121">
        <v>200</v>
      </c>
      <c r="Y645" s="121">
        <v>40</v>
      </c>
      <c r="Z645" s="127">
        <f t="shared" si="92"/>
        <v>43.159914920535336</v>
      </c>
    </row>
    <row r="646" spans="2:26" x14ac:dyDescent="0.2">
      <c r="B646" s="37">
        <v>42762</v>
      </c>
      <c r="C646" s="38">
        <v>0.5</v>
      </c>
      <c r="D646" s="119">
        <f t="shared" si="85"/>
        <v>42762.5</v>
      </c>
      <c r="E646" s="39">
        <v>76.989999999999995</v>
      </c>
      <c r="F646" s="54">
        <f t="shared" si="86"/>
        <v>147.05089999999998</v>
      </c>
      <c r="G646" s="39">
        <v>125.3</v>
      </c>
      <c r="H646" s="54">
        <f t="shared" si="87"/>
        <v>239.32299999999998</v>
      </c>
      <c r="I646" s="39">
        <v>48.31</v>
      </c>
      <c r="J646" s="54">
        <f t="shared" si="88"/>
        <v>92.272099999999995</v>
      </c>
      <c r="K646" s="20">
        <f t="shared" si="89"/>
        <v>5</v>
      </c>
      <c r="L646" s="127">
        <f t="shared" si="90"/>
        <v>49.112185079464659</v>
      </c>
      <c r="M646" s="127">
        <f t="shared" si="91"/>
        <v>43.159914920535336</v>
      </c>
      <c r="N646" s="29"/>
      <c r="X646" s="121">
        <v>200</v>
      </c>
      <c r="Y646" s="121">
        <v>40</v>
      </c>
      <c r="Z646" s="127">
        <f t="shared" si="92"/>
        <v>43.159914920535336</v>
      </c>
    </row>
    <row r="647" spans="2:26" x14ac:dyDescent="0.2">
      <c r="B647" s="37">
        <v>42762</v>
      </c>
      <c r="C647" s="38">
        <v>0.54166666666424135</v>
      </c>
      <c r="D647" s="119">
        <f t="shared" si="85"/>
        <v>42762.541666666664</v>
      </c>
      <c r="E647" s="39">
        <v>71.822500000000005</v>
      </c>
      <c r="F647" s="54">
        <f t="shared" si="86"/>
        <v>137.18097500000002</v>
      </c>
      <c r="G647" s="39">
        <v>109.37</v>
      </c>
      <c r="H647" s="54">
        <f t="shared" si="87"/>
        <v>208.89670000000001</v>
      </c>
      <c r="I647" s="39">
        <v>37.547499999999999</v>
      </c>
      <c r="J647" s="54">
        <f t="shared" si="88"/>
        <v>71.715724999999992</v>
      </c>
      <c r="K647" s="20">
        <f t="shared" si="89"/>
        <v>5</v>
      </c>
      <c r="L647" s="127">
        <f t="shared" si="90"/>
        <v>28.555810079464656</v>
      </c>
      <c r="M647" s="127">
        <f t="shared" si="91"/>
        <v>43.159914920535336</v>
      </c>
      <c r="N647" s="29"/>
      <c r="X647" s="121">
        <v>200</v>
      </c>
      <c r="Y647" s="121">
        <v>40</v>
      </c>
      <c r="Z647" s="127">
        <f t="shared" si="92"/>
        <v>43.159914920535336</v>
      </c>
    </row>
    <row r="648" spans="2:26" x14ac:dyDescent="0.2">
      <c r="B648" s="37">
        <v>42762</v>
      </c>
      <c r="C648" s="38">
        <v>0.58333333333575865</v>
      </c>
      <c r="D648" s="119">
        <f t="shared" si="85"/>
        <v>42762.583333333336</v>
      </c>
      <c r="E648" s="39">
        <v>79.712500000000006</v>
      </c>
      <c r="F648" s="54">
        <f t="shared" si="86"/>
        <v>152.25087500000001</v>
      </c>
      <c r="G648" s="39">
        <v>122.685</v>
      </c>
      <c r="H648" s="54">
        <f t="shared" si="87"/>
        <v>234.32835</v>
      </c>
      <c r="I648" s="39">
        <v>42.972499999999997</v>
      </c>
      <c r="J648" s="54">
        <f t="shared" si="88"/>
        <v>82.077474999999993</v>
      </c>
      <c r="K648" s="20">
        <f t="shared" si="89"/>
        <v>5</v>
      </c>
      <c r="L648" s="127">
        <f t="shared" si="90"/>
        <v>38.917560079464657</v>
      </c>
      <c r="M648" s="127">
        <f t="shared" si="91"/>
        <v>43.159914920535336</v>
      </c>
      <c r="N648" s="29"/>
      <c r="X648" s="121">
        <v>200</v>
      </c>
      <c r="Y648" s="121">
        <v>40</v>
      </c>
      <c r="Z648" s="127">
        <f t="shared" si="92"/>
        <v>43.159914920535336</v>
      </c>
    </row>
    <row r="649" spans="2:26" x14ac:dyDescent="0.2">
      <c r="B649" s="37">
        <v>42762</v>
      </c>
      <c r="C649" s="38">
        <v>0.625</v>
      </c>
      <c r="D649" s="119">
        <f t="shared" si="85"/>
        <v>42762.625</v>
      </c>
      <c r="E649" s="39">
        <v>99.375</v>
      </c>
      <c r="F649" s="54">
        <f t="shared" si="86"/>
        <v>189.80625000000001</v>
      </c>
      <c r="G649" s="39">
        <v>147.96</v>
      </c>
      <c r="H649" s="54">
        <f t="shared" si="87"/>
        <v>282.60360000000003</v>
      </c>
      <c r="I649" s="39">
        <v>48.585000000000001</v>
      </c>
      <c r="J649" s="54">
        <f t="shared" si="88"/>
        <v>92.797349999999994</v>
      </c>
      <c r="K649" s="20">
        <f t="shared" si="89"/>
        <v>5</v>
      </c>
      <c r="L649" s="127">
        <f t="shared" si="90"/>
        <v>49.637435079464659</v>
      </c>
      <c r="M649" s="127">
        <f t="shared" si="91"/>
        <v>43.159914920535336</v>
      </c>
      <c r="N649" s="29"/>
      <c r="X649" s="121">
        <v>200</v>
      </c>
      <c r="Y649" s="121">
        <v>40</v>
      </c>
      <c r="Z649" s="127">
        <f t="shared" si="92"/>
        <v>43.159914920535336</v>
      </c>
    </row>
    <row r="650" spans="2:26" x14ac:dyDescent="0.2">
      <c r="B650" s="37">
        <v>42762</v>
      </c>
      <c r="C650" s="38">
        <v>0.66666666666424135</v>
      </c>
      <c r="D650" s="119">
        <f t="shared" ref="D650:D713" si="93">B650+C650</f>
        <v>42762.666666666664</v>
      </c>
      <c r="E650" s="39">
        <v>105.465</v>
      </c>
      <c r="F650" s="54">
        <f t="shared" ref="F650:F713" si="94">IF(E650&lt;&gt;"",E650*1.91,NA())</f>
        <v>201.43815000000001</v>
      </c>
      <c r="G650" s="39">
        <v>167.03</v>
      </c>
      <c r="H650" s="54">
        <f t="shared" ref="H650:H713" si="95">IF(G650&lt;&gt;"",G650*1.91,NA())</f>
        <v>319.02729999999997</v>
      </c>
      <c r="I650" s="39">
        <v>61.56</v>
      </c>
      <c r="J650" s="54">
        <f t="shared" ref="J650:J713" si="96">IF(I650&lt;&gt;"",I650*1.91,NA())</f>
        <v>117.5796</v>
      </c>
      <c r="K650" s="20">
        <f t="shared" si="89"/>
        <v>5</v>
      </c>
      <c r="L650" s="127">
        <f t="shared" si="90"/>
        <v>74.419685079464671</v>
      </c>
      <c r="M650" s="127">
        <f t="shared" si="91"/>
        <v>43.159914920535336</v>
      </c>
      <c r="N650" s="29"/>
      <c r="X650" s="121">
        <v>200</v>
      </c>
      <c r="Y650" s="121">
        <v>40</v>
      </c>
      <c r="Z650" s="127">
        <f t="shared" si="92"/>
        <v>43.159914920535336</v>
      </c>
    </row>
    <row r="651" spans="2:26" x14ac:dyDescent="0.2">
      <c r="B651" s="37">
        <v>42762</v>
      </c>
      <c r="C651" s="38">
        <v>0.70833333333575865</v>
      </c>
      <c r="D651" s="119">
        <f t="shared" si="93"/>
        <v>42762.708333333336</v>
      </c>
      <c r="E651" s="39">
        <v>97.842500000000001</v>
      </c>
      <c r="F651" s="54">
        <f t="shared" si="94"/>
        <v>186.879175</v>
      </c>
      <c r="G651" s="39">
        <v>146.505</v>
      </c>
      <c r="H651" s="54">
        <f t="shared" si="95"/>
        <v>279.82454999999999</v>
      </c>
      <c r="I651" s="39">
        <v>48.66</v>
      </c>
      <c r="J651" s="54">
        <f t="shared" si="96"/>
        <v>92.940599999999989</v>
      </c>
      <c r="K651" s="20">
        <f t="shared" ref="K651:K714" si="97">WEEKDAY(D651,2)</f>
        <v>5</v>
      </c>
      <c r="L651" s="127">
        <f t="shared" ref="L651:L714" si="98">IF(J651="",NA(),J651-(AVERAGE($J$10:$J$8794)))</f>
        <v>49.780685079464654</v>
      </c>
      <c r="M651" s="127">
        <f t="shared" ref="M651:M714" si="99">$U$11</f>
        <v>43.159914920535336</v>
      </c>
      <c r="N651" s="29"/>
      <c r="X651" s="121">
        <v>200</v>
      </c>
      <c r="Y651" s="121">
        <v>40</v>
      </c>
      <c r="Z651" s="127">
        <f t="shared" ref="Z651:Z714" si="100">$U$11</f>
        <v>43.159914920535336</v>
      </c>
    </row>
    <row r="652" spans="2:26" x14ac:dyDescent="0.2">
      <c r="B652" s="37">
        <v>42762</v>
      </c>
      <c r="C652" s="38">
        <v>0.75</v>
      </c>
      <c r="D652" s="119">
        <f t="shared" si="93"/>
        <v>42762.75</v>
      </c>
      <c r="E652" s="39">
        <v>46.272500000000001</v>
      </c>
      <c r="F652" s="54">
        <f t="shared" si="94"/>
        <v>88.380475000000004</v>
      </c>
      <c r="G652" s="39">
        <v>78.025000000000006</v>
      </c>
      <c r="H652" s="54">
        <f t="shared" si="95"/>
        <v>149.02775</v>
      </c>
      <c r="I652" s="39">
        <v>31.752500000000001</v>
      </c>
      <c r="J652" s="54">
        <f t="shared" si="96"/>
        <v>60.647275</v>
      </c>
      <c r="K652" s="20">
        <f t="shared" si="97"/>
        <v>5</v>
      </c>
      <c r="L652" s="127">
        <f t="shared" si="98"/>
        <v>17.487360079464665</v>
      </c>
      <c r="M652" s="127">
        <f t="shared" si="99"/>
        <v>43.159914920535336</v>
      </c>
      <c r="N652" s="29"/>
      <c r="X652" s="121">
        <v>200</v>
      </c>
      <c r="Y652" s="121">
        <v>40</v>
      </c>
      <c r="Z652" s="127">
        <f t="shared" si="100"/>
        <v>43.159914920535336</v>
      </c>
    </row>
    <row r="653" spans="2:26" x14ac:dyDescent="0.2">
      <c r="B653" s="37">
        <v>42762</v>
      </c>
      <c r="C653" s="38">
        <v>0.79166666666424135</v>
      </c>
      <c r="D653" s="119">
        <f t="shared" si="93"/>
        <v>42762.791666666664</v>
      </c>
      <c r="E653" s="39">
        <v>26.32</v>
      </c>
      <c r="F653" s="54">
        <f t="shared" si="94"/>
        <v>50.2712</v>
      </c>
      <c r="G653" s="39">
        <v>52.927500000000002</v>
      </c>
      <c r="H653" s="54">
        <f t="shared" si="95"/>
        <v>101.091525</v>
      </c>
      <c r="I653" s="39">
        <v>26.605</v>
      </c>
      <c r="J653" s="54">
        <f t="shared" si="96"/>
        <v>50.815550000000002</v>
      </c>
      <c r="K653" s="20">
        <f t="shared" si="97"/>
        <v>5</v>
      </c>
      <c r="L653" s="127">
        <f t="shared" si="98"/>
        <v>7.6556350794646661</v>
      </c>
      <c r="M653" s="127">
        <f t="shared" si="99"/>
        <v>43.159914920535336</v>
      </c>
      <c r="N653" s="29"/>
      <c r="X653" s="121">
        <v>200</v>
      </c>
      <c r="Y653" s="121">
        <v>40</v>
      </c>
      <c r="Z653" s="127">
        <f t="shared" si="100"/>
        <v>43.159914920535336</v>
      </c>
    </row>
    <row r="654" spans="2:26" x14ac:dyDescent="0.2">
      <c r="B654" s="37">
        <v>42762</v>
      </c>
      <c r="C654" s="38">
        <v>0.83333333333575865</v>
      </c>
      <c r="D654" s="119">
        <f t="shared" si="93"/>
        <v>42762.833333333336</v>
      </c>
      <c r="E654" s="39">
        <v>27.5075</v>
      </c>
      <c r="F654" s="54">
        <f t="shared" si="94"/>
        <v>52.539324999999998</v>
      </c>
      <c r="G654" s="39">
        <v>56.177500000000002</v>
      </c>
      <c r="H654" s="54">
        <f t="shared" si="95"/>
        <v>107.299025</v>
      </c>
      <c r="I654" s="39">
        <v>28.67</v>
      </c>
      <c r="J654" s="54">
        <f t="shared" si="96"/>
        <v>54.759700000000002</v>
      </c>
      <c r="K654" s="20">
        <f t="shared" si="97"/>
        <v>5</v>
      </c>
      <c r="L654" s="127">
        <f t="shared" si="98"/>
        <v>11.599785079464667</v>
      </c>
      <c r="M654" s="127">
        <f t="shared" si="99"/>
        <v>43.159914920535336</v>
      </c>
      <c r="N654" s="29"/>
      <c r="X654" s="121">
        <v>200</v>
      </c>
      <c r="Y654" s="121">
        <v>40</v>
      </c>
      <c r="Z654" s="127">
        <f t="shared" si="100"/>
        <v>43.159914920535336</v>
      </c>
    </row>
    <row r="655" spans="2:26" x14ac:dyDescent="0.2">
      <c r="B655" s="37">
        <v>42762</v>
      </c>
      <c r="C655" s="38">
        <v>0.875</v>
      </c>
      <c r="D655" s="119">
        <f t="shared" si="93"/>
        <v>42762.875</v>
      </c>
      <c r="E655" s="39">
        <v>22.9025</v>
      </c>
      <c r="F655" s="54">
        <f t="shared" si="94"/>
        <v>43.743774999999999</v>
      </c>
      <c r="G655" s="39">
        <v>48.795000000000002</v>
      </c>
      <c r="H655" s="54">
        <f t="shared" si="95"/>
        <v>93.198449999999994</v>
      </c>
      <c r="I655" s="39">
        <v>25.9</v>
      </c>
      <c r="J655" s="54">
        <f t="shared" si="96"/>
        <v>49.468999999999994</v>
      </c>
      <c r="K655" s="20">
        <f t="shared" si="97"/>
        <v>5</v>
      </c>
      <c r="L655" s="127">
        <f t="shared" si="98"/>
        <v>6.3090850794646585</v>
      </c>
      <c r="M655" s="127">
        <f t="shared" si="99"/>
        <v>43.159914920535336</v>
      </c>
      <c r="N655" s="29"/>
      <c r="X655" s="121">
        <v>200</v>
      </c>
      <c r="Y655" s="121">
        <v>40</v>
      </c>
      <c r="Z655" s="127">
        <f t="shared" si="100"/>
        <v>43.159914920535336</v>
      </c>
    </row>
    <row r="656" spans="2:26" x14ac:dyDescent="0.2">
      <c r="B656" s="37">
        <v>42762</v>
      </c>
      <c r="C656" s="38">
        <v>0.91666666666424135</v>
      </c>
      <c r="D656" s="119">
        <f t="shared" si="93"/>
        <v>42762.916666666664</v>
      </c>
      <c r="E656" s="39">
        <v>20.164999999999999</v>
      </c>
      <c r="F656" s="54">
        <f t="shared" si="94"/>
        <v>38.515149999999998</v>
      </c>
      <c r="G656" s="39">
        <v>47.16</v>
      </c>
      <c r="H656" s="54">
        <f t="shared" si="95"/>
        <v>90.075599999999994</v>
      </c>
      <c r="I656" s="39">
        <v>26.995000000000001</v>
      </c>
      <c r="J656" s="54">
        <f t="shared" si="96"/>
        <v>51.560450000000003</v>
      </c>
      <c r="K656" s="20">
        <f t="shared" si="97"/>
        <v>5</v>
      </c>
      <c r="L656" s="127">
        <f t="shared" si="98"/>
        <v>8.4005350794646674</v>
      </c>
      <c r="M656" s="127">
        <f t="shared" si="99"/>
        <v>43.159914920535336</v>
      </c>
      <c r="N656" s="29"/>
      <c r="X656" s="121">
        <v>200</v>
      </c>
      <c r="Y656" s="121">
        <v>40</v>
      </c>
      <c r="Z656" s="127">
        <f t="shared" si="100"/>
        <v>43.159914920535336</v>
      </c>
    </row>
    <row r="657" spans="2:26" x14ac:dyDescent="0.2">
      <c r="B657" s="37">
        <v>42762</v>
      </c>
      <c r="C657" s="38">
        <v>0.95833333333575865</v>
      </c>
      <c r="D657" s="119">
        <f t="shared" si="93"/>
        <v>42762.958333333336</v>
      </c>
      <c r="E657" s="39">
        <v>18.412500000000001</v>
      </c>
      <c r="F657" s="54">
        <f t="shared" si="94"/>
        <v>35.167875000000002</v>
      </c>
      <c r="G657" s="39">
        <v>44.107500000000002</v>
      </c>
      <c r="H657" s="54">
        <f t="shared" si="95"/>
        <v>84.245324999999994</v>
      </c>
      <c r="I657" s="39">
        <v>25.692499999999999</v>
      </c>
      <c r="J657" s="54">
        <f t="shared" si="96"/>
        <v>49.072674999999997</v>
      </c>
      <c r="K657" s="20">
        <f t="shared" si="97"/>
        <v>5</v>
      </c>
      <c r="L657" s="127">
        <f t="shared" si="98"/>
        <v>5.9127600794646611</v>
      </c>
      <c r="M657" s="127">
        <f t="shared" si="99"/>
        <v>43.159914920535336</v>
      </c>
      <c r="N657" s="29"/>
      <c r="X657" s="121">
        <v>200</v>
      </c>
      <c r="Y657" s="121">
        <v>40</v>
      </c>
      <c r="Z657" s="127">
        <f t="shared" si="100"/>
        <v>43.159914920535336</v>
      </c>
    </row>
    <row r="658" spans="2:26" x14ac:dyDescent="0.2">
      <c r="B658" s="37">
        <v>42763</v>
      </c>
      <c r="C658" s="38">
        <v>0</v>
      </c>
      <c r="D658" s="119">
        <f t="shared" si="93"/>
        <v>42763</v>
      </c>
      <c r="E658" s="39">
        <v>15.13</v>
      </c>
      <c r="F658" s="54">
        <f t="shared" si="94"/>
        <v>28.898299999999999</v>
      </c>
      <c r="G658" s="39">
        <v>42.307499999999997</v>
      </c>
      <c r="H658" s="54">
        <f t="shared" si="95"/>
        <v>80.807324999999992</v>
      </c>
      <c r="I658" s="39">
        <v>27.177499999999998</v>
      </c>
      <c r="J658" s="54">
        <f t="shared" si="96"/>
        <v>51.909024999999993</v>
      </c>
      <c r="K658" s="20">
        <f t="shared" si="97"/>
        <v>6</v>
      </c>
      <c r="L658" s="127">
        <f t="shared" si="98"/>
        <v>8.749110079464657</v>
      </c>
      <c r="M658" s="127">
        <f t="shared" si="99"/>
        <v>43.159914920535336</v>
      </c>
      <c r="N658" s="29"/>
      <c r="X658" s="121">
        <v>200</v>
      </c>
      <c r="Y658" s="121">
        <v>40</v>
      </c>
      <c r="Z658" s="127">
        <f t="shared" si="100"/>
        <v>43.159914920535336</v>
      </c>
    </row>
    <row r="659" spans="2:26" x14ac:dyDescent="0.2">
      <c r="B659" s="37">
        <v>42763</v>
      </c>
      <c r="C659" s="38">
        <v>4.1666666664241347E-2</v>
      </c>
      <c r="D659" s="119">
        <f t="shared" si="93"/>
        <v>42763.041666666664</v>
      </c>
      <c r="E659" s="39">
        <v>13.01</v>
      </c>
      <c r="F659" s="54">
        <f t="shared" si="94"/>
        <v>24.8491</v>
      </c>
      <c r="G659" s="39">
        <v>42.674999999999997</v>
      </c>
      <c r="H659" s="54">
        <f t="shared" si="95"/>
        <v>81.509249999999994</v>
      </c>
      <c r="I659" s="39">
        <v>29.662500000000001</v>
      </c>
      <c r="J659" s="54">
        <f t="shared" si="96"/>
        <v>56.655374999999999</v>
      </c>
      <c r="K659" s="20">
        <f t="shared" si="97"/>
        <v>6</v>
      </c>
      <c r="L659" s="127">
        <f t="shared" si="98"/>
        <v>13.495460079464664</v>
      </c>
      <c r="M659" s="127">
        <f t="shared" si="99"/>
        <v>43.159914920535336</v>
      </c>
      <c r="N659" s="29"/>
      <c r="X659" s="121">
        <v>200</v>
      </c>
      <c r="Y659" s="121">
        <v>40</v>
      </c>
      <c r="Z659" s="127">
        <f t="shared" si="100"/>
        <v>43.159914920535336</v>
      </c>
    </row>
    <row r="660" spans="2:26" x14ac:dyDescent="0.2">
      <c r="B660" s="37">
        <v>42763</v>
      </c>
      <c r="C660" s="38">
        <v>8.3333333335758653E-2</v>
      </c>
      <c r="D660" s="119">
        <f t="shared" si="93"/>
        <v>42763.083333333336</v>
      </c>
      <c r="E660" s="39">
        <v>12.74</v>
      </c>
      <c r="F660" s="54">
        <f t="shared" si="94"/>
        <v>24.333400000000001</v>
      </c>
      <c r="G660" s="39">
        <v>38.86</v>
      </c>
      <c r="H660" s="54">
        <f t="shared" si="95"/>
        <v>74.2226</v>
      </c>
      <c r="I660" s="39">
        <v>26.122499999999999</v>
      </c>
      <c r="J660" s="54">
        <f t="shared" si="96"/>
        <v>49.893974999999998</v>
      </c>
      <c r="K660" s="20">
        <f t="shared" si="97"/>
        <v>6</v>
      </c>
      <c r="L660" s="127">
        <f t="shared" si="98"/>
        <v>6.7340600794646619</v>
      </c>
      <c r="M660" s="127">
        <f t="shared" si="99"/>
        <v>43.159914920535336</v>
      </c>
      <c r="N660" s="29"/>
      <c r="X660" s="121">
        <v>200</v>
      </c>
      <c r="Y660" s="121">
        <v>40</v>
      </c>
      <c r="Z660" s="127">
        <f t="shared" si="100"/>
        <v>43.159914920535336</v>
      </c>
    </row>
    <row r="661" spans="2:26" x14ac:dyDescent="0.2">
      <c r="B661" s="37">
        <v>42763</v>
      </c>
      <c r="C661" s="38">
        <v>0.125</v>
      </c>
      <c r="D661" s="119">
        <f t="shared" si="93"/>
        <v>42763.125</v>
      </c>
      <c r="E661" s="39">
        <v>12.545</v>
      </c>
      <c r="F661" s="54">
        <f t="shared" si="94"/>
        <v>23.96095</v>
      </c>
      <c r="G661" s="39">
        <v>36.384999999999998</v>
      </c>
      <c r="H661" s="54">
        <f t="shared" si="95"/>
        <v>69.495349999999988</v>
      </c>
      <c r="I661" s="39">
        <v>23.84</v>
      </c>
      <c r="J661" s="54">
        <f t="shared" si="96"/>
        <v>45.534399999999998</v>
      </c>
      <c r="K661" s="20">
        <f t="shared" si="97"/>
        <v>6</v>
      </c>
      <c r="L661" s="127">
        <f t="shared" si="98"/>
        <v>2.3744850794646624</v>
      </c>
      <c r="M661" s="127">
        <f t="shared" si="99"/>
        <v>43.159914920535336</v>
      </c>
      <c r="N661" s="29"/>
      <c r="X661" s="121">
        <v>200</v>
      </c>
      <c r="Y661" s="121">
        <v>40</v>
      </c>
      <c r="Z661" s="127">
        <f t="shared" si="100"/>
        <v>43.159914920535336</v>
      </c>
    </row>
    <row r="662" spans="2:26" x14ac:dyDescent="0.2">
      <c r="B662" s="37">
        <v>42763</v>
      </c>
      <c r="C662" s="38">
        <v>0.16666666666424135</v>
      </c>
      <c r="D662" s="119">
        <f t="shared" si="93"/>
        <v>42763.166666666664</v>
      </c>
      <c r="E662" s="39">
        <v>10.585000000000001</v>
      </c>
      <c r="F662" s="54">
        <f t="shared" si="94"/>
        <v>20.21735</v>
      </c>
      <c r="G662" s="39">
        <v>31.1</v>
      </c>
      <c r="H662" s="54">
        <f t="shared" si="95"/>
        <v>59.401000000000003</v>
      </c>
      <c r="I662" s="39">
        <v>20.517499999999998</v>
      </c>
      <c r="J662" s="54">
        <f t="shared" si="96"/>
        <v>39.188424999999995</v>
      </c>
      <c r="K662" s="20">
        <f t="shared" si="97"/>
        <v>6</v>
      </c>
      <c r="L662" s="127">
        <f t="shared" si="98"/>
        <v>-3.9714899205353404</v>
      </c>
      <c r="M662" s="127">
        <f t="shared" si="99"/>
        <v>43.159914920535336</v>
      </c>
      <c r="N662" s="29"/>
      <c r="X662" s="121">
        <v>200</v>
      </c>
      <c r="Y662" s="121">
        <v>40</v>
      </c>
      <c r="Z662" s="127">
        <f t="shared" si="100"/>
        <v>43.159914920535336</v>
      </c>
    </row>
    <row r="663" spans="2:26" x14ac:dyDescent="0.2">
      <c r="B663" s="37">
        <v>42763</v>
      </c>
      <c r="C663" s="38">
        <v>0.20833333333575865</v>
      </c>
      <c r="D663" s="119">
        <f t="shared" si="93"/>
        <v>42763.208333333336</v>
      </c>
      <c r="E663" s="39">
        <v>9.9574999999999996</v>
      </c>
      <c r="F663" s="54">
        <f t="shared" si="94"/>
        <v>19.018825</v>
      </c>
      <c r="G663" s="39">
        <v>27.142499999999998</v>
      </c>
      <c r="H663" s="54">
        <f t="shared" si="95"/>
        <v>51.842174999999997</v>
      </c>
      <c r="I663" s="39">
        <v>17.184999999999999</v>
      </c>
      <c r="J663" s="54">
        <f t="shared" si="96"/>
        <v>32.823349999999998</v>
      </c>
      <c r="K663" s="20">
        <f t="shared" si="97"/>
        <v>6</v>
      </c>
      <c r="L663" s="127">
        <f t="shared" si="98"/>
        <v>-10.336564920535338</v>
      </c>
      <c r="M663" s="127">
        <f t="shared" si="99"/>
        <v>43.159914920535336</v>
      </c>
      <c r="N663" s="29"/>
      <c r="X663" s="121">
        <v>200</v>
      </c>
      <c r="Y663" s="121">
        <v>40</v>
      </c>
      <c r="Z663" s="127">
        <f t="shared" si="100"/>
        <v>43.159914920535336</v>
      </c>
    </row>
    <row r="664" spans="2:26" x14ac:dyDescent="0.2">
      <c r="B664" s="37">
        <v>42763</v>
      </c>
      <c r="C664" s="38">
        <v>0.25</v>
      </c>
      <c r="D664" s="119">
        <f t="shared" si="93"/>
        <v>42763.25</v>
      </c>
      <c r="E664" s="39">
        <v>11.907500000000001</v>
      </c>
      <c r="F664" s="54">
        <f t="shared" si="94"/>
        <v>22.743324999999999</v>
      </c>
      <c r="G664" s="39">
        <v>28.922499999999999</v>
      </c>
      <c r="H664" s="54">
        <f t="shared" si="95"/>
        <v>55.241974999999996</v>
      </c>
      <c r="I664" s="39">
        <v>17.012499999999999</v>
      </c>
      <c r="J664" s="54">
        <f t="shared" si="96"/>
        <v>32.493874999999996</v>
      </c>
      <c r="K664" s="20">
        <f t="shared" si="97"/>
        <v>6</v>
      </c>
      <c r="L664" s="127">
        <f t="shared" si="98"/>
        <v>-10.66603992053534</v>
      </c>
      <c r="M664" s="127">
        <f t="shared" si="99"/>
        <v>43.159914920535336</v>
      </c>
      <c r="N664" s="29"/>
      <c r="X664" s="121">
        <v>200</v>
      </c>
      <c r="Y664" s="121">
        <v>40</v>
      </c>
      <c r="Z664" s="127">
        <f t="shared" si="100"/>
        <v>43.159914920535336</v>
      </c>
    </row>
    <row r="665" spans="2:26" x14ac:dyDescent="0.2">
      <c r="B665" s="37">
        <v>42763</v>
      </c>
      <c r="C665" s="38">
        <v>0.29166666666424135</v>
      </c>
      <c r="D665" s="119">
        <f t="shared" si="93"/>
        <v>42763.291666666664</v>
      </c>
      <c r="E665" s="39">
        <v>16.822500000000002</v>
      </c>
      <c r="F665" s="54">
        <f t="shared" si="94"/>
        <v>32.130974999999999</v>
      </c>
      <c r="G665" s="39">
        <v>33.102499999999999</v>
      </c>
      <c r="H665" s="54">
        <f t="shared" si="95"/>
        <v>63.225774999999999</v>
      </c>
      <c r="I665" s="39">
        <v>16.282499999999999</v>
      </c>
      <c r="J665" s="54">
        <f t="shared" si="96"/>
        <v>31.099574999999998</v>
      </c>
      <c r="K665" s="20">
        <f t="shared" si="97"/>
        <v>6</v>
      </c>
      <c r="L665" s="127">
        <f t="shared" si="98"/>
        <v>-12.060339920535338</v>
      </c>
      <c r="M665" s="127">
        <f t="shared" si="99"/>
        <v>43.159914920535336</v>
      </c>
      <c r="N665" s="29"/>
      <c r="X665" s="121">
        <v>200</v>
      </c>
      <c r="Y665" s="121">
        <v>40</v>
      </c>
      <c r="Z665" s="127">
        <f t="shared" si="100"/>
        <v>43.159914920535336</v>
      </c>
    </row>
    <row r="666" spans="2:26" x14ac:dyDescent="0.2">
      <c r="B666" s="37">
        <v>42763</v>
      </c>
      <c r="C666" s="38">
        <v>0.33333333333575865</v>
      </c>
      <c r="D666" s="119">
        <f t="shared" si="93"/>
        <v>42763.333333333336</v>
      </c>
      <c r="E666" s="39">
        <v>24.504999999999999</v>
      </c>
      <c r="F666" s="54">
        <f t="shared" si="94"/>
        <v>46.804549999999999</v>
      </c>
      <c r="G666" s="39">
        <v>42.655000000000001</v>
      </c>
      <c r="H666" s="54">
        <f t="shared" si="95"/>
        <v>81.471050000000005</v>
      </c>
      <c r="I666" s="39">
        <v>18.147500000000001</v>
      </c>
      <c r="J666" s="54">
        <f t="shared" si="96"/>
        <v>34.661724999999997</v>
      </c>
      <c r="K666" s="20">
        <f t="shared" si="97"/>
        <v>6</v>
      </c>
      <c r="L666" s="127">
        <f t="shared" si="98"/>
        <v>-8.4981899205353386</v>
      </c>
      <c r="M666" s="127">
        <f t="shared" si="99"/>
        <v>43.159914920535336</v>
      </c>
      <c r="N666" s="29"/>
      <c r="X666" s="121">
        <v>200</v>
      </c>
      <c r="Y666" s="121">
        <v>40</v>
      </c>
      <c r="Z666" s="127">
        <f t="shared" si="100"/>
        <v>43.159914920535336</v>
      </c>
    </row>
    <row r="667" spans="2:26" x14ac:dyDescent="0.2">
      <c r="B667" s="37">
        <v>42763</v>
      </c>
      <c r="C667" s="38">
        <v>0.375</v>
      </c>
      <c r="D667" s="119">
        <f t="shared" si="93"/>
        <v>42763.375</v>
      </c>
      <c r="E667" s="39">
        <v>27.217500000000001</v>
      </c>
      <c r="F667" s="54">
        <f t="shared" si="94"/>
        <v>51.985424999999999</v>
      </c>
      <c r="G667" s="39">
        <v>46.1175</v>
      </c>
      <c r="H667" s="54">
        <f t="shared" si="95"/>
        <v>88.084424999999996</v>
      </c>
      <c r="I667" s="39">
        <v>18.9025</v>
      </c>
      <c r="J667" s="54">
        <f t="shared" si="96"/>
        <v>36.103774999999999</v>
      </c>
      <c r="K667" s="20">
        <f t="shared" si="97"/>
        <v>6</v>
      </c>
      <c r="L667" s="127">
        <f t="shared" si="98"/>
        <v>-7.0561399205353368</v>
      </c>
      <c r="M667" s="127">
        <f t="shared" si="99"/>
        <v>43.159914920535336</v>
      </c>
      <c r="N667" s="29"/>
      <c r="X667" s="121">
        <v>200</v>
      </c>
      <c r="Y667" s="121">
        <v>40</v>
      </c>
      <c r="Z667" s="127">
        <f t="shared" si="100"/>
        <v>43.159914920535336</v>
      </c>
    </row>
    <row r="668" spans="2:26" x14ac:dyDescent="0.2">
      <c r="B668" s="37">
        <v>42763</v>
      </c>
      <c r="C668" s="38">
        <v>0.41666666666424135</v>
      </c>
      <c r="D668" s="119">
        <f t="shared" si="93"/>
        <v>42763.416666666664</v>
      </c>
      <c r="E668" s="39">
        <v>26.907499999999999</v>
      </c>
      <c r="F668" s="54">
        <f t="shared" si="94"/>
        <v>51.393324999999997</v>
      </c>
      <c r="G668" s="39">
        <v>41.625</v>
      </c>
      <c r="H668" s="54">
        <f t="shared" si="95"/>
        <v>79.503749999999997</v>
      </c>
      <c r="I668" s="39">
        <v>14.7125</v>
      </c>
      <c r="J668" s="54">
        <f t="shared" si="96"/>
        <v>28.100874999999998</v>
      </c>
      <c r="K668" s="20">
        <f t="shared" si="97"/>
        <v>6</v>
      </c>
      <c r="L668" s="127">
        <f t="shared" si="98"/>
        <v>-15.059039920535337</v>
      </c>
      <c r="M668" s="127">
        <f t="shared" si="99"/>
        <v>43.159914920535336</v>
      </c>
      <c r="N668" s="29"/>
      <c r="X668" s="121">
        <v>200</v>
      </c>
      <c r="Y668" s="121">
        <v>40</v>
      </c>
      <c r="Z668" s="127">
        <f t="shared" si="100"/>
        <v>43.159914920535336</v>
      </c>
    </row>
    <row r="669" spans="2:26" x14ac:dyDescent="0.2">
      <c r="B669" s="37">
        <v>42763</v>
      </c>
      <c r="C669" s="38">
        <v>0.45833333333575865</v>
      </c>
      <c r="D669" s="119">
        <f t="shared" si="93"/>
        <v>42763.458333333336</v>
      </c>
      <c r="E669" s="39">
        <v>35.792499999999997</v>
      </c>
      <c r="F669" s="54">
        <f t="shared" si="94"/>
        <v>68.363674999999986</v>
      </c>
      <c r="G669" s="39">
        <v>57.042499999999997</v>
      </c>
      <c r="H669" s="54">
        <f t="shared" si="95"/>
        <v>108.95117499999999</v>
      </c>
      <c r="I669" s="39">
        <v>21.25</v>
      </c>
      <c r="J669" s="54">
        <f t="shared" si="96"/>
        <v>40.587499999999999</v>
      </c>
      <c r="K669" s="20">
        <f t="shared" si="97"/>
        <v>6</v>
      </c>
      <c r="L669" s="127">
        <f t="shared" si="98"/>
        <v>-2.572414920535337</v>
      </c>
      <c r="M669" s="127">
        <f t="shared" si="99"/>
        <v>43.159914920535336</v>
      </c>
      <c r="N669" s="29"/>
      <c r="X669" s="121">
        <v>200</v>
      </c>
      <c r="Y669" s="121">
        <v>40</v>
      </c>
      <c r="Z669" s="127">
        <f t="shared" si="100"/>
        <v>43.159914920535336</v>
      </c>
    </row>
    <row r="670" spans="2:26" x14ac:dyDescent="0.2">
      <c r="B670" s="37">
        <v>42763</v>
      </c>
      <c r="C670" s="38">
        <v>0.5</v>
      </c>
      <c r="D670" s="119">
        <f t="shared" si="93"/>
        <v>42763.5</v>
      </c>
      <c r="E670" s="39">
        <v>27.605</v>
      </c>
      <c r="F670" s="54">
        <f t="shared" si="94"/>
        <v>52.725549999999998</v>
      </c>
      <c r="G670" s="39">
        <v>46</v>
      </c>
      <c r="H670" s="54">
        <f t="shared" si="95"/>
        <v>87.86</v>
      </c>
      <c r="I670" s="39">
        <v>18.395</v>
      </c>
      <c r="J670" s="54">
        <f t="shared" si="96"/>
        <v>35.134450000000001</v>
      </c>
      <c r="K670" s="20">
        <f t="shared" si="97"/>
        <v>6</v>
      </c>
      <c r="L670" s="127">
        <f t="shared" si="98"/>
        <v>-8.0254649205353346</v>
      </c>
      <c r="M670" s="127">
        <f t="shared" si="99"/>
        <v>43.159914920535336</v>
      </c>
      <c r="N670" s="29"/>
      <c r="X670" s="121">
        <v>200</v>
      </c>
      <c r="Y670" s="121">
        <v>40</v>
      </c>
      <c r="Z670" s="127">
        <f t="shared" si="100"/>
        <v>43.159914920535336</v>
      </c>
    </row>
    <row r="671" spans="2:26" x14ac:dyDescent="0.2">
      <c r="B671" s="37">
        <v>42763</v>
      </c>
      <c r="C671" s="38">
        <v>0.54166666666424135</v>
      </c>
      <c r="D671" s="119">
        <f t="shared" si="93"/>
        <v>42763.541666666664</v>
      </c>
      <c r="E671" s="39">
        <v>22.237500000000001</v>
      </c>
      <c r="F671" s="54">
        <f t="shared" si="94"/>
        <v>42.473624999999998</v>
      </c>
      <c r="G671" s="39">
        <v>37.134999999999998</v>
      </c>
      <c r="H671" s="54">
        <f t="shared" si="95"/>
        <v>70.927849999999992</v>
      </c>
      <c r="I671" s="39">
        <v>14.9</v>
      </c>
      <c r="J671" s="54">
        <f t="shared" si="96"/>
        <v>28.459</v>
      </c>
      <c r="K671" s="20">
        <f t="shared" si="97"/>
        <v>6</v>
      </c>
      <c r="L671" s="127">
        <f t="shared" si="98"/>
        <v>-14.700914920535336</v>
      </c>
      <c r="M671" s="127">
        <f t="shared" si="99"/>
        <v>43.159914920535336</v>
      </c>
      <c r="N671" s="29"/>
      <c r="X671" s="121">
        <v>200</v>
      </c>
      <c r="Y671" s="121">
        <v>40</v>
      </c>
      <c r="Z671" s="127">
        <f t="shared" si="100"/>
        <v>43.159914920535336</v>
      </c>
    </row>
    <row r="672" spans="2:26" x14ac:dyDescent="0.2">
      <c r="B672" s="37">
        <v>42763</v>
      </c>
      <c r="C672" s="38">
        <v>0.58333333333575865</v>
      </c>
      <c r="D672" s="119">
        <f t="shared" si="93"/>
        <v>42763.583333333336</v>
      </c>
      <c r="E672" s="39">
        <v>22.524999999999999</v>
      </c>
      <c r="F672" s="54">
        <f t="shared" si="94"/>
        <v>43.022749999999995</v>
      </c>
      <c r="G672" s="39">
        <v>38.482500000000002</v>
      </c>
      <c r="H672" s="54">
        <f t="shared" si="95"/>
        <v>73.501575000000003</v>
      </c>
      <c r="I672" s="39">
        <v>15.96</v>
      </c>
      <c r="J672" s="54">
        <f t="shared" si="96"/>
        <v>30.483599999999999</v>
      </c>
      <c r="K672" s="20">
        <f t="shared" si="97"/>
        <v>6</v>
      </c>
      <c r="L672" s="127">
        <f t="shared" si="98"/>
        <v>-12.676314920535336</v>
      </c>
      <c r="M672" s="127">
        <f t="shared" si="99"/>
        <v>43.159914920535336</v>
      </c>
      <c r="N672" s="29"/>
      <c r="X672" s="121">
        <v>200</v>
      </c>
      <c r="Y672" s="121">
        <v>40</v>
      </c>
      <c r="Z672" s="127">
        <f t="shared" si="100"/>
        <v>43.159914920535336</v>
      </c>
    </row>
    <row r="673" spans="2:26" x14ac:dyDescent="0.2">
      <c r="B673" s="37">
        <v>42763</v>
      </c>
      <c r="C673" s="38">
        <v>0.625</v>
      </c>
      <c r="D673" s="119">
        <f t="shared" si="93"/>
        <v>42763.625</v>
      </c>
      <c r="E673" s="39">
        <v>18.997499999999999</v>
      </c>
      <c r="F673" s="54">
        <f t="shared" si="94"/>
        <v>36.285224999999997</v>
      </c>
      <c r="G673" s="39">
        <v>34.17</v>
      </c>
      <c r="H673" s="54">
        <f t="shared" si="95"/>
        <v>65.264700000000005</v>
      </c>
      <c r="I673" s="39">
        <v>15.172499999999999</v>
      </c>
      <c r="J673" s="54">
        <f t="shared" si="96"/>
        <v>28.979474999999997</v>
      </c>
      <c r="K673" s="20">
        <f t="shared" si="97"/>
        <v>6</v>
      </c>
      <c r="L673" s="127">
        <f t="shared" si="98"/>
        <v>-14.180439920535338</v>
      </c>
      <c r="M673" s="127">
        <f t="shared" si="99"/>
        <v>43.159914920535336</v>
      </c>
      <c r="N673" s="29"/>
      <c r="X673" s="121">
        <v>200</v>
      </c>
      <c r="Y673" s="121">
        <v>40</v>
      </c>
      <c r="Z673" s="127">
        <f t="shared" si="100"/>
        <v>43.159914920535336</v>
      </c>
    </row>
    <row r="674" spans="2:26" x14ac:dyDescent="0.2">
      <c r="B674" s="37">
        <v>42763</v>
      </c>
      <c r="C674" s="38">
        <v>0.66666666666424135</v>
      </c>
      <c r="D674" s="119">
        <f t="shared" si="93"/>
        <v>42763.666666666664</v>
      </c>
      <c r="E674" s="39">
        <v>20.7575</v>
      </c>
      <c r="F674" s="54">
        <f t="shared" si="94"/>
        <v>39.646825</v>
      </c>
      <c r="G674" s="39">
        <v>35.97</v>
      </c>
      <c r="H674" s="54">
        <f t="shared" si="95"/>
        <v>68.702699999999993</v>
      </c>
      <c r="I674" s="39">
        <v>15.215</v>
      </c>
      <c r="J674" s="54">
        <f t="shared" si="96"/>
        <v>29.060649999999999</v>
      </c>
      <c r="K674" s="20">
        <f t="shared" si="97"/>
        <v>6</v>
      </c>
      <c r="L674" s="127">
        <f t="shared" si="98"/>
        <v>-14.099264920535337</v>
      </c>
      <c r="M674" s="127">
        <f t="shared" si="99"/>
        <v>43.159914920535336</v>
      </c>
      <c r="N674" s="29"/>
      <c r="X674" s="121">
        <v>200</v>
      </c>
      <c r="Y674" s="121">
        <v>40</v>
      </c>
      <c r="Z674" s="127">
        <f t="shared" si="100"/>
        <v>43.159914920535336</v>
      </c>
    </row>
    <row r="675" spans="2:26" x14ac:dyDescent="0.2">
      <c r="B675" s="37">
        <v>42763</v>
      </c>
      <c r="C675" s="38">
        <v>0.70833333333575865</v>
      </c>
      <c r="D675" s="119">
        <f t="shared" si="93"/>
        <v>42763.708333333336</v>
      </c>
      <c r="E675" s="39">
        <v>40.29</v>
      </c>
      <c r="F675" s="54">
        <f t="shared" si="94"/>
        <v>76.95389999999999</v>
      </c>
      <c r="G675" s="39">
        <v>67.099999999999994</v>
      </c>
      <c r="H675" s="54">
        <f t="shared" si="95"/>
        <v>128.16099999999997</v>
      </c>
      <c r="I675" s="39">
        <v>26.807500000000001</v>
      </c>
      <c r="J675" s="54">
        <f t="shared" si="96"/>
        <v>51.202325000000002</v>
      </c>
      <c r="K675" s="20">
        <f t="shared" si="97"/>
        <v>6</v>
      </c>
      <c r="L675" s="127">
        <f t="shared" si="98"/>
        <v>8.0424100794646662</v>
      </c>
      <c r="M675" s="127">
        <f t="shared" si="99"/>
        <v>43.159914920535336</v>
      </c>
      <c r="N675" s="29"/>
      <c r="X675" s="121">
        <v>200</v>
      </c>
      <c r="Y675" s="121">
        <v>40</v>
      </c>
      <c r="Z675" s="127">
        <f t="shared" si="100"/>
        <v>43.159914920535336</v>
      </c>
    </row>
    <row r="676" spans="2:26" x14ac:dyDescent="0.2">
      <c r="B676" s="37">
        <v>42763</v>
      </c>
      <c r="C676" s="38">
        <v>0.75</v>
      </c>
      <c r="D676" s="119">
        <f t="shared" si="93"/>
        <v>42763.75</v>
      </c>
      <c r="E676" s="39">
        <v>59.045000000000002</v>
      </c>
      <c r="F676" s="54">
        <f t="shared" si="94"/>
        <v>112.77594999999999</v>
      </c>
      <c r="G676" s="39">
        <v>90.907499999999999</v>
      </c>
      <c r="H676" s="54">
        <f t="shared" si="95"/>
        <v>173.63332499999999</v>
      </c>
      <c r="I676" s="39">
        <v>31.864999999999998</v>
      </c>
      <c r="J676" s="54">
        <f t="shared" si="96"/>
        <v>60.862149999999993</v>
      </c>
      <c r="K676" s="20">
        <f t="shared" si="97"/>
        <v>6</v>
      </c>
      <c r="L676" s="127">
        <f t="shared" si="98"/>
        <v>17.702235079464657</v>
      </c>
      <c r="M676" s="127">
        <f t="shared" si="99"/>
        <v>43.159914920535336</v>
      </c>
      <c r="N676" s="29"/>
      <c r="X676" s="121">
        <v>200</v>
      </c>
      <c r="Y676" s="121">
        <v>40</v>
      </c>
      <c r="Z676" s="127">
        <f t="shared" si="100"/>
        <v>43.159914920535336</v>
      </c>
    </row>
    <row r="677" spans="2:26" x14ac:dyDescent="0.2">
      <c r="B677" s="37">
        <v>42763</v>
      </c>
      <c r="C677" s="38">
        <v>0.79166666666424135</v>
      </c>
      <c r="D677" s="119">
        <f t="shared" si="93"/>
        <v>42763.791666666664</v>
      </c>
      <c r="E677" s="39">
        <v>58.797499999999999</v>
      </c>
      <c r="F677" s="54">
        <f t="shared" si="94"/>
        <v>112.303225</v>
      </c>
      <c r="G677" s="39">
        <v>92.62</v>
      </c>
      <c r="H677" s="54">
        <f t="shared" si="95"/>
        <v>176.9042</v>
      </c>
      <c r="I677" s="39">
        <v>33.822499999999998</v>
      </c>
      <c r="J677" s="54">
        <f t="shared" si="96"/>
        <v>64.600974999999991</v>
      </c>
      <c r="K677" s="20">
        <f t="shared" si="97"/>
        <v>6</v>
      </c>
      <c r="L677" s="127">
        <f t="shared" si="98"/>
        <v>21.441060079464656</v>
      </c>
      <c r="M677" s="127">
        <f t="shared" si="99"/>
        <v>43.159914920535336</v>
      </c>
      <c r="N677" s="29"/>
      <c r="X677" s="121">
        <v>200</v>
      </c>
      <c r="Y677" s="121">
        <v>40</v>
      </c>
      <c r="Z677" s="127">
        <f t="shared" si="100"/>
        <v>43.159914920535336</v>
      </c>
    </row>
    <row r="678" spans="2:26" x14ac:dyDescent="0.2">
      <c r="B678" s="37">
        <v>42763</v>
      </c>
      <c r="C678" s="38">
        <v>0.83333333333575865</v>
      </c>
      <c r="D678" s="119">
        <f t="shared" si="93"/>
        <v>42763.833333333336</v>
      </c>
      <c r="E678" s="39">
        <v>19.252500000000001</v>
      </c>
      <c r="F678" s="54">
        <f t="shared" si="94"/>
        <v>36.772275</v>
      </c>
      <c r="G678" s="39">
        <v>38.1175</v>
      </c>
      <c r="H678" s="54">
        <f t="shared" si="95"/>
        <v>72.804424999999995</v>
      </c>
      <c r="I678" s="39">
        <v>18.8675</v>
      </c>
      <c r="J678" s="54">
        <f t="shared" si="96"/>
        <v>36.036924999999997</v>
      </c>
      <c r="K678" s="20">
        <f t="shared" si="97"/>
        <v>6</v>
      </c>
      <c r="L678" s="127">
        <f t="shared" si="98"/>
        <v>-7.1229899205353391</v>
      </c>
      <c r="M678" s="127">
        <f t="shared" si="99"/>
        <v>43.159914920535336</v>
      </c>
      <c r="N678" s="29"/>
      <c r="X678" s="121">
        <v>200</v>
      </c>
      <c r="Y678" s="121">
        <v>40</v>
      </c>
      <c r="Z678" s="127">
        <f t="shared" si="100"/>
        <v>43.159914920535336</v>
      </c>
    </row>
    <row r="679" spans="2:26" x14ac:dyDescent="0.2">
      <c r="B679" s="37">
        <v>42763</v>
      </c>
      <c r="C679" s="38">
        <v>0.875</v>
      </c>
      <c r="D679" s="119">
        <f t="shared" si="93"/>
        <v>42763.875</v>
      </c>
      <c r="E679" s="39">
        <v>16.677499999999998</v>
      </c>
      <c r="F679" s="54">
        <f t="shared" si="94"/>
        <v>31.854024999999996</v>
      </c>
      <c r="G679" s="39">
        <v>31.484999999999999</v>
      </c>
      <c r="H679" s="54">
        <f t="shared" si="95"/>
        <v>60.136349999999993</v>
      </c>
      <c r="I679" s="39">
        <v>14.8125</v>
      </c>
      <c r="J679" s="54">
        <f t="shared" si="96"/>
        <v>28.291874999999997</v>
      </c>
      <c r="K679" s="20">
        <f t="shared" si="97"/>
        <v>6</v>
      </c>
      <c r="L679" s="127">
        <f t="shared" si="98"/>
        <v>-14.868039920535338</v>
      </c>
      <c r="M679" s="127">
        <f t="shared" si="99"/>
        <v>43.159914920535336</v>
      </c>
      <c r="N679" s="29"/>
      <c r="X679" s="121">
        <v>200</v>
      </c>
      <c r="Y679" s="121">
        <v>40</v>
      </c>
      <c r="Z679" s="127">
        <f t="shared" si="100"/>
        <v>43.159914920535336</v>
      </c>
    </row>
    <row r="680" spans="2:26" x14ac:dyDescent="0.2">
      <c r="B680" s="37">
        <v>42763</v>
      </c>
      <c r="C680" s="38">
        <v>0.91666666666424135</v>
      </c>
      <c r="D680" s="119">
        <f t="shared" si="93"/>
        <v>42763.916666666664</v>
      </c>
      <c r="E680" s="39">
        <v>11.455</v>
      </c>
      <c r="F680" s="54">
        <f t="shared" si="94"/>
        <v>21.879049999999999</v>
      </c>
      <c r="G680" s="39">
        <v>22.2225</v>
      </c>
      <c r="H680" s="54">
        <f t="shared" si="95"/>
        <v>42.444974999999999</v>
      </c>
      <c r="I680" s="39">
        <v>10.7675</v>
      </c>
      <c r="J680" s="54">
        <f t="shared" si="96"/>
        <v>20.565925</v>
      </c>
      <c r="K680" s="20">
        <f t="shared" si="97"/>
        <v>6</v>
      </c>
      <c r="L680" s="127">
        <f t="shared" si="98"/>
        <v>-22.593989920535336</v>
      </c>
      <c r="M680" s="127">
        <f t="shared" si="99"/>
        <v>43.159914920535336</v>
      </c>
      <c r="N680" s="29"/>
      <c r="X680" s="121">
        <v>200</v>
      </c>
      <c r="Y680" s="121">
        <v>40</v>
      </c>
      <c r="Z680" s="127">
        <f t="shared" si="100"/>
        <v>43.159914920535336</v>
      </c>
    </row>
    <row r="681" spans="2:26" x14ac:dyDescent="0.2">
      <c r="B681" s="37">
        <v>42763</v>
      </c>
      <c r="C681" s="38">
        <v>0.95833333333575865</v>
      </c>
      <c r="D681" s="119">
        <f t="shared" si="93"/>
        <v>42763.958333333336</v>
      </c>
      <c r="E681" s="39">
        <v>11.654999999999999</v>
      </c>
      <c r="F681" s="54">
        <f t="shared" si="94"/>
        <v>22.261049999999997</v>
      </c>
      <c r="G681" s="39">
        <v>21.87</v>
      </c>
      <c r="H681" s="54">
        <f t="shared" si="95"/>
        <v>41.771700000000003</v>
      </c>
      <c r="I681" s="39">
        <v>10.220000000000001</v>
      </c>
      <c r="J681" s="54">
        <f t="shared" si="96"/>
        <v>19.520199999999999</v>
      </c>
      <c r="K681" s="20">
        <f t="shared" si="97"/>
        <v>6</v>
      </c>
      <c r="L681" s="127">
        <f t="shared" si="98"/>
        <v>-23.639714920535337</v>
      </c>
      <c r="M681" s="127">
        <f t="shared" si="99"/>
        <v>43.159914920535336</v>
      </c>
      <c r="N681" s="29"/>
      <c r="X681" s="121">
        <v>200</v>
      </c>
      <c r="Y681" s="121">
        <v>40</v>
      </c>
      <c r="Z681" s="127">
        <f t="shared" si="100"/>
        <v>43.159914920535336</v>
      </c>
    </row>
    <row r="682" spans="2:26" x14ac:dyDescent="0.2">
      <c r="B682" s="37">
        <v>42764</v>
      </c>
      <c r="C682" s="38">
        <v>0</v>
      </c>
      <c r="D682" s="119">
        <f t="shared" si="93"/>
        <v>42764</v>
      </c>
      <c r="E682" s="39">
        <v>8.2949999999999999</v>
      </c>
      <c r="F682" s="54">
        <f t="shared" si="94"/>
        <v>15.843449999999999</v>
      </c>
      <c r="G682" s="39">
        <v>16.07</v>
      </c>
      <c r="H682" s="54">
        <f t="shared" si="95"/>
        <v>30.6937</v>
      </c>
      <c r="I682" s="39">
        <v>7.7774999999999999</v>
      </c>
      <c r="J682" s="54">
        <f t="shared" si="96"/>
        <v>14.855024999999999</v>
      </c>
      <c r="K682" s="20">
        <f t="shared" si="97"/>
        <v>7</v>
      </c>
      <c r="L682" s="127">
        <f t="shared" si="98"/>
        <v>-28.304889920535338</v>
      </c>
      <c r="M682" s="127">
        <f t="shared" si="99"/>
        <v>43.159914920535336</v>
      </c>
      <c r="N682" s="29"/>
      <c r="X682" s="121">
        <v>200</v>
      </c>
      <c r="Y682" s="121">
        <v>40</v>
      </c>
      <c r="Z682" s="127">
        <f t="shared" si="100"/>
        <v>43.159914920535336</v>
      </c>
    </row>
    <row r="683" spans="2:26" x14ac:dyDescent="0.2">
      <c r="B683" s="37">
        <v>42764</v>
      </c>
      <c r="C683" s="38">
        <v>4.1666666664241347E-2</v>
      </c>
      <c r="D683" s="119">
        <f t="shared" si="93"/>
        <v>42764.041666666664</v>
      </c>
      <c r="E683" s="39">
        <v>6.3550000000000004</v>
      </c>
      <c r="F683" s="54">
        <f t="shared" si="94"/>
        <v>12.13805</v>
      </c>
      <c r="G683" s="39">
        <v>13.574999999999999</v>
      </c>
      <c r="H683" s="54">
        <f t="shared" si="95"/>
        <v>25.928249999999998</v>
      </c>
      <c r="I683" s="39">
        <v>7.22</v>
      </c>
      <c r="J683" s="54">
        <f t="shared" si="96"/>
        <v>13.790199999999999</v>
      </c>
      <c r="K683" s="20">
        <f t="shared" si="97"/>
        <v>7</v>
      </c>
      <c r="L683" s="127">
        <f t="shared" si="98"/>
        <v>-29.369714920535337</v>
      </c>
      <c r="M683" s="127">
        <f t="shared" si="99"/>
        <v>43.159914920535336</v>
      </c>
      <c r="N683" s="29"/>
      <c r="X683" s="121">
        <v>200</v>
      </c>
      <c r="Y683" s="121">
        <v>40</v>
      </c>
      <c r="Z683" s="127">
        <f t="shared" si="100"/>
        <v>43.159914920535336</v>
      </c>
    </row>
    <row r="684" spans="2:26" x14ac:dyDescent="0.2">
      <c r="B684" s="37">
        <v>42764</v>
      </c>
      <c r="C684" s="38">
        <v>8.3333333335758653E-2</v>
      </c>
      <c r="D684" s="119">
        <f t="shared" si="93"/>
        <v>42764.083333333336</v>
      </c>
      <c r="E684" s="39">
        <v>7.1875</v>
      </c>
      <c r="F684" s="54">
        <f t="shared" si="94"/>
        <v>13.728124999999999</v>
      </c>
      <c r="G684" s="39">
        <v>14.8225</v>
      </c>
      <c r="H684" s="54">
        <f t="shared" si="95"/>
        <v>28.310974999999999</v>
      </c>
      <c r="I684" s="39">
        <v>7.6375000000000002</v>
      </c>
      <c r="J684" s="54">
        <f t="shared" si="96"/>
        <v>14.587624999999999</v>
      </c>
      <c r="K684" s="20">
        <f t="shared" si="97"/>
        <v>7</v>
      </c>
      <c r="L684" s="127">
        <f t="shared" si="98"/>
        <v>-28.572289920535336</v>
      </c>
      <c r="M684" s="127">
        <f t="shared" si="99"/>
        <v>43.159914920535336</v>
      </c>
      <c r="N684" s="29"/>
      <c r="X684" s="121">
        <v>200</v>
      </c>
      <c r="Y684" s="121">
        <v>40</v>
      </c>
      <c r="Z684" s="127">
        <f t="shared" si="100"/>
        <v>43.159914920535336</v>
      </c>
    </row>
    <row r="685" spans="2:26" x14ac:dyDescent="0.2">
      <c r="B685" s="37">
        <v>42764</v>
      </c>
      <c r="C685" s="38">
        <v>0.125</v>
      </c>
      <c r="D685" s="119">
        <f t="shared" si="93"/>
        <v>42764.125</v>
      </c>
      <c r="E685" s="39">
        <v>7.4550000000000001</v>
      </c>
      <c r="F685" s="54">
        <f t="shared" si="94"/>
        <v>14.239049999999999</v>
      </c>
      <c r="G685" s="39">
        <v>14.4575</v>
      </c>
      <c r="H685" s="54">
        <f t="shared" si="95"/>
        <v>27.613824999999999</v>
      </c>
      <c r="I685" s="39">
        <v>7.0025000000000004</v>
      </c>
      <c r="J685" s="54">
        <f t="shared" si="96"/>
        <v>13.374775</v>
      </c>
      <c r="K685" s="20">
        <f t="shared" si="97"/>
        <v>7</v>
      </c>
      <c r="L685" s="127">
        <f t="shared" si="98"/>
        <v>-29.785139920535336</v>
      </c>
      <c r="M685" s="127">
        <f t="shared" si="99"/>
        <v>43.159914920535336</v>
      </c>
      <c r="N685" s="29"/>
      <c r="X685" s="121">
        <v>200</v>
      </c>
      <c r="Y685" s="121">
        <v>40</v>
      </c>
      <c r="Z685" s="127">
        <f t="shared" si="100"/>
        <v>43.159914920535336</v>
      </c>
    </row>
    <row r="686" spans="2:26" x14ac:dyDescent="0.2">
      <c r="B686" s="37">
        <v>42764</v>
      </c>
      <c r="C686" s="38">
        <v>0.16666666666424135</v>
      </c>
      <c r="D686" s="119">
        <f t="shared" si="93"/>
        <v>42764.166666666664</v>
      </c>
      <c r="E686" s="39">
        <v>7.42</v>
      </c>
      <c r="F686" s="54">
        <f t="shared" si="94"/>
        <v>14.1722</v>
      </c>
      <c r="G686" s="39">
        <v>14.547499999999999</v>
      </c>
      <c r="H686" s="54">
        <f t="shared" si="95"/>
        <v>27.785724999999999</v>
      </c>
      <c r="I686" s="39">
        <v>7.125</v>
      </c>
      <c r="J686" s="54">
        <f t="shared" si="96"/>
        <v>13.608749999999999</v>
      </c>
      <c r="K686" s="20">
        <f t="shared" si="97"/>
        <v>7</v>
      </c>
      <c r="L686" s="127">
        <f t="shared" si="98"/>
        <v>-29.551164920535335</v>
      </c>
      <c r="M686" s="127">
        <f t="shared" si="99"/>
        <v>43.159914920535336</v>
      </c>
      <c r="N686" s="29"/>
      <c r="X686" s="121">
        <v>200</v>
      </c>
      <c r="Y686" s="121">
        <v>40</v>
      </c>
      <c r="Z686" s="127">
        <f t="shared" si="100"/>
        <v>43.159914920535336</v>
      </c>
    </row>
    <row r="687" spans="2:26" x14ac:dyDescent="0.2">
      <c r="B687" s="37">
        <v>42764</v>
      </c>
      <c r="C687" s="38">
        <v>0.20833333333575865</v>
      </c>
      <c r="D687" s="119">
        <f t="shared" si="93"/>
        <v>42764.208333333336</v>
      </c>
      <c r="E687" s="39">
        <v>10.157500000000001</v>
      </c>
      <c r="F687" s="54">
        <f t="shared" si="94"/>
        <v>19.400825000000001</v>
      </c>
      <c r="G687" s="39">
        <v>17.079999999999998</v>
      </c>
      <c r="H687" s="54">
        <f t="shared" si="95"/>
        <v>32.622799999999998</v>
      </c>
      <c r="I687" s="39">
        <v>6.92</v>
      </c>
      <c r="J687" s="54">
        <f t="shared" si="96"/>
        <v>13.2172</v>
      </c>
      <c r="K687" s="20">
        <f t="shared" si="97"/>
        <v>7</v>
      </c>
      <c r="L687" s="127">
        <f t="shared" si="98"/>
        <v>-29.942714920535337</v>
      </c>
      <c r="M687" s="127">
        <f t="shared" si="99"/>
        <v>43.159914920535336</v>
      </c>
      <c r="N687" s="29"/>
      <c r="X687" s="121">
        <v>200</v>
      </c>
      <c r="Y687" s="121">
        <v>40</v>
      </c>
      <c r="Z687" s="127">
        <f t="shared" si="100"/>
        <v>43.159914920535336</v>
      </c>
    </row>
    <row r="688" spans="2:26" x14ac:dyDescent="0.2">
      <c r="B688" s="37">
        <v>42764</v>
      </c>
      <c r="C688" s="38">
        <v>0.25</v>
      </c>
      <c r="D688" s="119">
        <f t="shared" si="93"/>
        <v>42764.25</v>
      </c>
      <c r="E688" s="39">
        <v>23.022500000000001</v>
      </c>
      <c r="F688" s="54">
        <f t="shared" si="94"/>
        <v>43.972974999999998</v>
      </c>
      <c r="G688" s="39">
        <v>39.045000000000002</v>
      </c>
      <c r="H688" s="54">
        <f t="shared" si="95"/>
        <v>74.575950000000006</v>
      </c>
      <c r="I688" s="39">
        <v>16.02</v>
      </c>
      <c r="J688" s="54">
        <f t="shared" si="96"/>
        <v>30.598199999999999</v>
      </c>
      <c r="K688" s="20">
        <f t="shared" si="97"/>
        <v>7</v>
      </c>
      <c r="L688" s="127">
        <f t="shared" si="98"/>
        <v>-12.561714920535337</v>
      </c>
      <c r="M688" s="127">
        <f t="shared" si="99"/>
        <v>43.159914920535336</v>
      </c>
      <c r="N688" s="29"/>
      <c r="X688" s="121">
        <v>200</v>
      </c>
      <c r="Y688" s="121">
        <v>40</v>
      </c>
      <c r="Z688" s="127">
        <f t="shared" si="100"/>
        <v>43.159914920535336</v>
      </c>
    </row>
    <row r="689" spans="2:26" x14ac:dyDescent="0.2">
      <c r="B689" s="37">
        <v>42764</v>
      </c>
      <c r="C689" s="38">
        <v>0.29166666666424135</v>
      </c>
      <c r="D689" s="119">
        <f t="shared" si="93"/>
        <v>42764.291666666664</v>
      </c>
      <c r="E689" s="39">
        <v>27.934999999999999</v>
      </c>
      <c r="F689" s="54">
        <f t="shared" si="94"/>
        <v>53.355849999999997</v>
      </c>
      <c r="G689" s="39">
        <v>48.772500000000001</v>
      </c>
      <c r="H689" s="54">
        <f t="shared" si="95"/>
        <v>93.155474999999996</v>
      </c>
      <c r="I689" s="39">
        <v>20.84</v>
      </c>
      <c r="J689" s="54">
        <f t="shared" si="96"/>
        <v>39.804400000000001</v>
      </c>
      <c r="K689" s="20">
        <f t="shared" si="97"/>
        <v>7</v>
      </c>
      <c r="L689" s="127">
        <f t="shared" si="98"/>
        <v>-3.3555149205353345</v>
      </c>
      <c r="M689" s="127">
        <f t="shared" si="99"/>
        <v>43.159914920535336</v>
      </c>
      <c r="N689" s="29"/>
      <c r="X689" s="121">
        <v>200</v>
      </c>
      <c r="Y689" s="121">
        <v>40</v>
      </c>
      <c r="Z689" s="127">
        <f t="shared" si="100"/>
        <v>43.159914920535336</v>
      </c>
    </row>
    <row r="690" spans="2:26" x14ac:dyDescent="0.2">
      <c r="B690" s="37">
        <v>42764</v>
      </c>
      <c r="C690" s="38">
        <v>0.33333333333575865</v>
      </c>
      <c r="D690" s="119">
        <f t="shared" si="93"/>
        <v>42764.333333333336</v>
      </c>
      <c r="E690" s="39">
        <v>13.3575</v>
      </c>
      <c r="F690" s="54">
        <f t="shared" si="94"/>
        <v>25.512824999999999</v>
      </c>
      <c r="G690" s="39">
        <v>25.327500000000001</v>
      </c>
      <c r="H690" s="54">
        <f t="shared" si="95"/>
        <v>48.375524999999996</v>
      </c>
      <c r="I690" s="39">
        <v>11.97</v>
      </c>
      <c r="J690" s="54">
        <f t="shared" si="96"/>
        <v>22.8627</v>
      </c>
      <c r="K690" s="20">
        <f t="shared" si="97"/>
        <v>7</v>
      </c>
      <c r="L690" s="127">
        <f t="shared" si="98"/>
        <v>-20.297214920535335</v>
      </c>
      <c r="M690" s="127">
        <f t="shared" si="99"/>
        <v>43.159914920535336</v>
      </c>
      <c r="N690" s="29"/>
      <c r="X690" s="121">
        <v>200</v>
      </c>
      <c r="Y690" s="121">
        <v>40</v>
      </c>
      <c r="Z690" s="127">
        <f t="shared" si="100"/>
        <v>43.159914920535336</v>
      </c>
    </row>
    <row r="691" spans="2:26" x14ac:dyDescent="0.2">
      <c r="B691" s="37">
        <v>42764</v>
      </c>
      <c r="C691" s="38">
        <v>0.375</v>
      </c>
      <c r="D691" s="119">
        <f t="shared" si="93"/>
        <v>42764.375</v>
      </c>
      <c r="E691" s="39">
        <v>32.662500000000001</v>
      </c>
      <c r="F691" s="54">
        <f t="shared" si="94"/>
        <v>62.385375000000003</v>
      </c>
      <c r="G691" s="39">
        <v>52.427500000000002</v>
      </c>
      <c r="H691" s="54">
        <f t="shared" si="95"/>
        <v>100.13652500000001</v>
      </c>
      <c r="I691" s="39">
        <v>19.765000000000001</v>
      </c>
      <c r="J691" s="54">
        <f t="shared" si="96"/>
        <v>37.751150000000003</v>
      </c>
      <c r="K691" s="20">
        <f t="shared" si="97"/>
        <v>7</v>
      </c>
      <c r="L691" s="127">
        <f t="shared" si="98"/>
        <v>-5.408764920535333</v>
      </c>
      <c r="M691" s="127">
        <f t="shared" si="99"/>
        <v>43.159914920535336</v>
      </c>
      <c r="N691" s="29"/>
      <c r="X691" s="121">
        <v>200</v>
      </c>
      <c r="Y691" s="121">
        <v>40</v>
      </c>
      <c r="Z691" s="127">
        <f t="shared" si="100"/>
        <v>43.159914920535336</v>
      </c>
    </row>
    <row r="692" spans="2:26" x14ac:dyDescent="0.2">
      <c r="B692" s="37">
        <v>42764</v>
      </c>
      <c r="C692" s="38">
        <v>0.41666666666424135</v>
      </c>
      <c r="D692" s="119">
        <f t="shared" si="93"/>
        <v>42764.416666666664</v>
      </c>
      <c r="E692" s="39">
        <v>45.164999999999999</v>
      </c>
      <c r="F692" s="54">
        <f t="shared" si="94"/>
        <v>86.265149999999991</v>
      </c>
      <c r="G692" s="39">
        <v>71.245000000000005</v>
      </c>
      <c r="H692" s="54">
        <f t="shared" si="95"/>
        <v>136.07795000000002</v>
      </c>
      <c r="I692" s="39">
        <v>26.08</v>
      </c>
      <c r="J692" s="54">
        <f t="shared" si="96"/>
        <v>49.812799999999996</v>
      </c>
      <c r="K692" s="20">
        <f t="shared" si="97"/>
        <v>7</v>
      </c>
      <c r="L692" s="127">
        <f t="shared" si="98"/>
        <v>6.6528850794646601</v>
      </c>
      <c r="M692" s="127">
        <f t="shared" si="99"/>
        <v>43.159914920535336</v>
      </c>
      <c r="N692" s="29"/>
      <c r="X692" s="121">
        <v>200</v>
      </c>
      <c r="Y692" s="121">
        <v>40</v>
      </c>
      <c r="Z692" s="127">
        <f t="shared" si="100"/>
        <v>43.159914920535336</v>
      </c>
    </row>
    <row r="693" spans="2:26" x14ac:dyDescent="0.2">
      <c r="B693" s="37">
        <v>42764</v>
      </c>
      <c r="C693" s="38">
        <v>0.45833333333575865</v>
      </c>
      <c r="D693" s="119">
        <f t="shared" si="93"/>
        <v>42764.458333333336</v>
      </c>
      <c r="E693" s="39">
        <v>45.945</v>
      </c>
      <c r="F693" s="54">
        <f t="shared" si="94"/>
        <v>87.754949999999994</v>
      </c>
      <c r="G693" s="39">
        <v>75.31</v>
      </c>
      <c r="H693" s="54">
        <f t="shared" si="95"/>
        <v>143.84209999999999</v>
      </c>
      <c r="I693" s="39">
        <v>29.364999999999998</v>
      </c>
      <c r="J693" s="54">
        <f t="shared" si="96"/>
        <v>56.087149999999994</v>
      </c>
      <c r="K693" s="20">
        <f t="shared" si="97"/>
        <v>7</v>
      </c>
      <c r="L693" s="127">
        <f t="shared" si="98"/>
        <v>12.927235079464658</v>
      </c>
      <c r="M693" s="127">
        <f t="shared" si="99"/>
        <v>43.159914920535336</v>
      </c>
      <c r="N693" s="29"/>
      <c r="X693" s="121">
        <v>200</v>
      </c>
      <c r="Y693" s="121">
        <v>40</v>
      </c>
      <c r="Z693" s="127">
        <f t="shared" si="100"/>
        <v>43.159914920535336</v>
      </c>
    </row>
    <row r="694" spans="2:26" x14ac:dyDescent="0.2">
      <c r="B694" s="37">
        <v>42764</v>
      </c>
      <c r="C694" s="38">
        <v>0.5</v>
      </c>
      <c r="D694" s="119">
        <f t="shared" si="93"/>
        <v>42764.5</v>
      </c>
      <c r="E694" s="39">
        <v>44.195</v>
      </c>
      <c r="F694" s="54">
        <f t="shared" si="94"/>
        <v>84.412449999999993</v>
      </c>
      <c r="G694" s="39">
        <v>71.465000000000003</v>
      </c>
      <c r="H694" s="54">
        <f t="shared" si="95"/>
        <v>136.49815000000001</v>
      </c>
      <c r="I694" s="39">
        <v>27.274999999999999</v>
      </c>
      <c r="J694" s="54">
        <f t="shared" si="96"/>
        <v>52.095249999999993</v>
      </c>
      <c r="K694" s="20">
        <f t="shared" si="97"/>
        <v>7</v>
      </c>
      <c r="L694" s="127">
        <f t="shared" si="98"/>
        <v>8.9353350794646573</v>
      </c>
      <c r="M694" s="127">
        <f t="shared" si="99"/>
        <v>43.159914920535336</v>
      </c>
      <c r="N694" s="29"/>
      <c r="X694" s="121">
        <v>200</v>
      </c>
      <c r="Y694" s="121">
        <v>40</v>
      </c>
      <c r="Z694" s="127">
        <f t="shared" si="100"/>
        <v>43.159914920535336</v>
      </c>
    </row>
    <row r="695" spans="2:26" x14ac:dyDescent="0.2">
      <c r="B695" s="37">
        <v>42764</v>
      </c>
      <c r="C695" s="38">
        <v>0.54166666666424135</v>
      </c>
      <c r="D695" s="119">
        <f t="shared" si="93"/>
        <v>42764.541666666664</v>
      </c>
      <c r="E695" s="39">
        <v>35.375</v>
      </c>
      <c r="F695" s="54">
        <f t="shared" si="94"/>
        <v>67.566249999999997</v>
      </c>
      <c r="G695" s="39">
        <v>59.137500000000003</v>
      </c>
      <c r="H695" s="54">
        <f t="shared" si="95"/>
        <v>112.952625</v>
      </c>
      <c r="I695" s="39">
        <v>23.762499999999999</v>
      </c>
      <c r="J695" s="54">
        <f t="shared" si="96"/>
        <v>45.386374999999994</v>
      </c>
      <c r="K695" s="20">
        <f t="shared" si="97"/>
        <v>7</v>
      </c>
      <c r="L695" s="127">
        <f t="shared" si="98"/>
        <v>2.2264600794646583</v>
      </c>
      <c r="M695" s="127">
        <f t="shared" si="99"/>
        <v>43.159914920535336</v>
      </c>
      <c r="N695" s="29"/>
      <c r="X695" s="121">
        <v>200</v>
      </c>
      <c r="Y695" s="121">
        <v>40</v>
      </c>
      <c r="Z695" s="127">
        <f t="shared" si="100"/>
        <v>43.159914920535336</v>
      </c>
    </row>
    <row r="696" spans="2:26" x14ac:dyDescent="0.2">
      <c r="B696" s="37">
        <v>42764</v>
      </c>
      <c r="C696" s="38">
        <v>0.58333333333575865</v>
      </c>
      <c r="D696" s="119">
        <f t="shared" si="93"/>
        <v>42764.583333333336</v>
      </c>
      <c r="E696" s="39">
        <v>29.72</v>
      </c>
      <c r="F696" s="54">
        <f t="shared" si="94"/>
        <v>56.765199999999993</v>
      </c>
      <c r="G696" s="39">
        <v>51.392499999999998</v>
      </c>
      <c r="H696" s="54">
        <f t="shared" si="95"/>
        <v>98.159674999999993</v>
      </c>
      <c r="I696" s="39">
        <v>21.672499999999999</v>
      </c>
      <c r="J696" s="54">
        <f t="shared" si="96"/>
        <v>41.394475</v>
      </c>
      <c r="K696" s="20">
        <f t="shared" si="97"/>
        <v>7</v>
      </c>
      <c r="L696" s="127">
        <f t="shared" si="98"/>
        <v>-1.7654399205353357</v>
      </c>
      <c r="M696" s="127">
        <f t="shared" si="99"/>
        <v>43.159914920535336</v>
      </c>
      <c r="N696" s="29"/>
      <c r="X696" s="121">
        <v>200</v>
      </c>
      <c r="Y696" s="121">
        <v>40</v>
      </c>
      <c r="Z696" s="127">
        <f t="shared" si="100"/>
        <v>43.159914920535336</v>
      </c>
    </row>
    <row r="697" spans="2:26" x14ac:dyDescent="0.2">
      <c r="B697" s="37">
        <v>42764</v>
      </c>
      <c r="C697" s="38">
        <v>0.625</v>
      </c>
      <c r="D697" s="119">
        <f t="shared" si="93"/>
        <v>42764.625</v>
      </c>
      <c r="E697" s="39">
        <v>25.3325</v>
      </c>
      <c r="F697" s="54">
        <f t="shared" si="94"/>
        <v>48.385075000000001</v>
      </c>
      <c r="G697" s="39">
        <v>46.702500000000001</v>
      </c>
      <c r="H697" s="54">
        <f t="shared" si="95"/>
        <v>89.201774999999998</v>
      </c>
      <c r="I697" s="39">
        <v>21.37</v>
      </c>
      <c r="J697" s="54">
        <f t="shared" si="96"/>
        <v>40.816699999999997</v>
      </c>
      <c r="K697" s="20">
        <f t="shared" si="97"/>
        <v>7</v>
      </c>
      <c r="L697" s="127">
        <f t="shared" si="98"/>
        <v>-2.3432149205353383</v>
      </c>
      <c r="M697" s="127">
        <f t="shared" si="99"/>
        <v>43.159914920535336</v>
      </c>
      <c r="N697" s="29"/>
      <c r="X697" s="121">
        <v>200</v>
      </c>
      <c r="Y697" s="121">
        <v>40</v>
      </c>
      <c r="Z697" s="127">
        <f t="shared" si="100"/>
        <v>43.159914920535336</v>
      </c>
    </row>
    <row r="698" spans="2:26" x14ac:dyDescent="0.2">
      <c r="B698" s="37">
        <v>42764</v>
      </c>
      <c r="C698" s="38">
        <v>0.66666666666424135</v>
      </c>
      <c r="D698" s="119">
        <f t="shared" si="93"/>
        <v>42764.666666666664</v>
      </c>
      <c r="E698" s="39">
        <v>28.43</v>
      </c>
      <c r="F698" s="54">
        <f t="shared" si="94"/>
        <v>54.301299999999998</v>
      </c>
      <c r="G698" s="39">
        <v>52.21</v>
      </c>
      <c r="H698" s="54">
        <f t="shared" si="95"/>
        <v>99.721099999999993</v>
      </c>
      <c r="I698" s="39">
        <v>23.78</v>
      </c>
      <c r="J698" s="54">
        <f t="shared" si="96"/>
        <v>45.419800000000002</v>
      </c>
      <c r="K698" s="20">
        <f t="shared" si="97"/>
        <v>7</v>
      </c>
      <c r="L698" s="127">
        <f t="shared" si="98"/>
        <v>2.2598850794646665</v>
      </c>
      <c r="M698" s="127">
        <f t="shared" si="99"/>
        <v>43.159914920535336</v>
      </c>
      <c r="N698" s="29"/>
      <c r="X698" s="121">
        <v>200</v>
      </c>
      <c r="Y698" s="121">
        <v>40</v>
      </c>
      <c r="Z698" s="127">
        <f t="shared" si="100"/>
        <v>43.159914920535336</v>
      </c>
    </row>
    <row r="699" spans="2:26" x14ac:dyDescent="0.2">
      <c r="B699" s="37">
        <v>42764</v>
      </c>
      <c r="C699" s="38">
        <v>0.70833333333575865</v>
      </c>
      <c r="D699" s="119">
        <f t="shared" si="93"/>
        <v>42764.708333333336</v>
      </c>
      <c r="E699" s="39">
        <v>23.03</v>
      </c>
      <c r="F699" s="54">
        <f t="shared" si="94"/>
        <v>43.987299999999998</v>
      </c>
      <c r="G699" s="39">
        <v>46.1</v>
      </c>
      <c r="H699" s="54">
        <f t="shared" si="95"/>
        <v>88.051000000000002</v>
      </c>
      <c r="I699" s="39">
        <v>23.07</v>
      </c>
      <c r="J699" s="54">
        <f t="shared" si="96"/>
        <v>44.063699999999997</v>
      </c>
      <c r="K699" s="20">
        <f t="shared" si="97"/>
        <v>7</v>
      </c>
      <c r="L699" s="127">
        <f t="shared" si="98"/>
        <v>0.90378507946466158</v>
      </c>
      <c r="M699" s="127">
        <f t="shared" si="99"/>
        <v>43.159914920535336</v>
      </c>
      <c r="N699" s="29"/>
      <c r="X699" s="121">
        <v>200</v>
      </c>
      <c r="Y699" s="121">
        <v>40</v>
      </c>
      <c r="Z699" s="127">
        <f t="shared" si="100"/>
        <v>43.159914920535336</v>
      </c>
    </row>
    <row r="700" spans="2:26" x14ac:dyDescent="0.2">
      <c r="B700" s="37">
        <v>42764</v>
      </c>
      <c r="C700" s="38">
        <v>0.75</v>
      </c>
      <c r="D700" s="119">
        <f t="shared" si="93"/>
        <v>42764.75</v>
      </c>
      <c r="E700" s="39">
        <v>25.552499999999998</v>
      </c>
      <c r="F700" s="54">
        <f t="shared" si="94"/>
        <v>48.805274999999995</v>
      </c>
      <c r="G700" s="39">
        <v>50.387500000000003</v>
      </c>
      <c r="H700" s="54">
        <f t="shared" si="95"/>
        <v>96.240125000000006</v>
      </c>
      <c r="I700" s="39">
        <v>24.837499999999999</v>
      </c>
      <c r="J700" s="54">
        <f t="shared" si="96"/>
        <v>47.439624999999992</v>
      </c>
      <c r="K700" s="20">
        <f t="shared" si="97"/>
        <v>7</v>
      </c>
      <c r="L700" s="127">
        <f t="shared" si="98"/>
        <v>4.2797100794646568</v>
      </c>
      <c r="M700" s="127">
        <f t="shared" si="99"/>
        <v>43.159914920535336</v>
      </c>
      <c r="N700" s="29"/>
      <c r="X700" s="121">
        <v>200</v>
      </c>
      <c r="Y700" s="121">
        <v>40</v>
      </c>
      <c r="Z700" s="127">
        <f t="shared" si="100"/>
        <v>43.159914920535336</v>
      </c>
    </row>
    <row r="701" spans="2:26" x14ac:dyDescent="0.2">
      <c r="B701" s="37">
        <v>42764</v>
      </c>
      <c r="C701" s="38">
        <v>0.79166666666424135</v>
      </c>
      <c r="D701" s="119">
        <f t="shared" si="93"/>
        <v>42764.791666666664</v>
      </c>
      <c r="E701" s="39">
        <v>30.094999999999999</v>
      </c>
      <c r="F701" s="54">
        <f t="shared" si="94"/>
        <v>57.481449999999995</v>
      </c>
      <c r="G701" s="39">
        <v>54.452500000000001</v>
      </c>
      <c r="H701" s="54">
        <f t="shared" si="95"/>
        <v>104.00427499999999</v>
      </c>
      <c r="I701" s="39">
        <v>24.357500000000002</v>
      </c>
      <c r="J701" s="54">
        <f t="shared" si="96"/>
        <v>46.522825000000005</v>
      </c>
      <c r="K701" s="20">
        <f t="shared" si="97"/>
        <v>7</v>
      </c>
      <c r="L701" s="127">
        <f t="shared" si="98"/>
        <v>3.3629100794646689</v>
      </c>
      <c r="M701" s="127">
        <f t="shared" si="99"/>
        <v>43.159914920535336</v>
      </c>
      <c r="N701" s="29"/>
      <c r="X701" s="121">
        <v>200</v>
      </c>
      <c r="Y701" s="121">
        <v>40</v>
      </c>
      <c r="Z701" s="127">
        <f t="shared" si="100"/>
        <v>43.159914920535336</v>
      </c>
    </row>
    <row r="702" spans="2:26" x14ac:dyDescent="0.2">
      <c r="B702" s="37">
        <v>42764</v>
      </c>
      <c r="C702" s="38">
        <v>0.83333333333575865</v>
      </c>
      <c r="D702" s="119">
        <f t="shared" si="93"/>
        <v>42764.833333333336</v>
      </c>
      <c r="E702" s="39">
        <v>20.057500000000001</v>
      </c>
      <c r="F702" s="54">
        <f t="shared" si="94"/>
        <v>38.309825000000004</v>
      </c>
      <c r="G702" s="39">
        <v>40.53</v>
      </c>
      <c r="H702" s="54">
        <f t="shared" si="95"/>
        <v>77.412300000000002</v>
      </c>
      <c r="I702" s="39">
        <v>20.4725</v>
      </c>
      <c r="J702" s="54">
        <f t="shared" si="96"/>
        <v>39.102474999999998</v>
      </c>
      <c r="K702" s="20">
        <f t="shared" si="97"/>
        <v>7</v>
      </c>
      <c r="L702" s="127">
        <f t="shared" si="98"/>
        <v>-4.0574399205353373</v>
      </c>
      <c r="M702" s="127">
        <f t="shared" si="99"/>
        <v>43.159914920535336</v>
      </c>
      <c r="N702" s="29"/>
      <c r="X702" s="121">
        <v>200</v>
      </c>
      <c r="Y702" s="121">
        <v>40</v>
      </c>
      <c r="Z702" s="127">
        <f t="shared" si="100"/>
        <v>43.159914920535336</v>
      </c>
    </row>
    <row r="703" spans="2:26" x14ac:dyDescent="0.2">
      <c r="B703" s="37">
        <v>42764</v>
      </c>
      <c r="C703" s="38">
        <v>0.875</v>
      </c>
      <c r="D703" s="119">
        <f t="shared" si="93"/>
        <v>42764.875</v>
      </c>
      <c r="E703" s="39">
        <v>15.0825</v>
      </c>
      <c r="F703" s="54">
        <f t="shared" si="94"/>
        <v>28.807574999999996</v>
      </c>
      <c r="G703" s="39">
        <v>29.782499999999999</v>
      </c>
      <c r="H703" s="54">
        <f t="shared" si="95"/>
        <v>56.884574999999998</v>
      </c>
      <c r="I703" s="39">
        <v>14.702500000000001</v>
      </c>
      <c r="J703" s="54">
        <f t="shared" si="96"/>
        <v>28.081775</v>
      </c>
      <c r="K703" s="20">
        <f t="shared" si="97"/>
        <v>7</v>
      </c>
      <c r="L703" s="127">
        <f t="shared" si="98"/>
        <v>-15.078139920535335</v>
      </c>
      <c r="M703" s="127">
        <f t="shared" si="99"/>
        <v>43.159914920535336</v>
      </c>
      <c r="N703" s="29"/>
      <c r="X703" s="121">
        <v>200</v>
      </c>
      <c r="Y703" s="121">
        <v>40</v>
      </c>
      <c r="Z703" s="127">
        <f t="shared" si="100"/>
        <v>43.159914920535336</v>
      </c>
    </row>
    <row r="704" spans="2:26" x14ac:dyDescent="0.2">
      <c r="B704" s="37">
        <v>42764</v>
      </c>
      <c r="C704" s="38">
        <v>0.91666666666424135</v>
      </c>
      <c r="D704" s="119">
        <f t="shared" si="93"/>
        <v>42764.916666666664</v>
      </c>
      <c r="E704" s="39">
        <v>21.692499999999999</v>
      </c>
      <c r="F704" s="54">
        <f t="shared" si="94"/>
        <v>41.432674999999996</v>
      </c>
      <c r="G704" s="39">
        <v>38.037500000000001</v>
      </c>
      <c r="H704" s="54">
        <f t="shared" si="95"/>
        <v>72.651624999999996</v>
      </c>
      <c r="I704" s="39">
        <v>16.350000000000001</v>
      </c>
      <c r="J704" s="54">
        <f t="shared" si="96"/>
        <v>31.2285</v>
      </c>
      <c r="K704" s="20">
        <f t="shared" si="97"/>
        <v>7</v>
      </c>
      <c r="L704" s="127">
        <f t="shared" si="98"/>
        <v>-11.931414920535335</v>
      </c>
      <c r="M704" s="127">
        <f t="shared" si="99"/>
        <v>43.159914920535336</v>
      </c>
      <c r="N704" s="29"/>
      <c r="X704" s="121">
        <v>200</v>
      </c>
      <c r="Y704" s="121">
        <v>40</v>
      </c>
      <c r="Z704" s="127">
        <f t="shared" si="100"/>
        <v>43.159914920535336</v>
      </c>
    </row>
    <row r="705" spans="2:26" x14ac:dyDescent="0.2">
      <c r="B705" s="37">
        <v>42764</v>
      </c>
      <c r="C705" s="38">
        <v>0.95833333333575865</v>
      </c>
      <c r="D705" s="119">
        <f t="shared" si="93"/>
        <v>42764.958333333336</v>
      </c>
      <c r="E705" s="39">
        <v>34.912500000000001</v>
      </c>
      <c r="F705" s="54">
        <f t="shared" si="94"/>
        <v>66.682874999999996</v>
      </c>
      <c r="G705" s="39">
        <v>55.545000000000002</v>
      </c>
      <c r="H705" s="54">
        <f t="shared" si="95"/>
        <v>106.09094999999999</v>
      </c>
      <c r="I705" s="39">
        <v>20.63</v>
      </c>
      <c r="J705" s="54">
        <f t="shared" si="96"/>
        <v>39.403299999999994</v>
      </c>
      <c r="K705" s="20">
        <f t="shared" si="97"/>
        <v>7</v>
      </c>
      <c r="L705" s="127">
        <f t="shared" si="98"/>
        <v>-3.7566149205353412</v>
      </c>
      <c r="M705" s="127">
        <f t="shared" si="99"/>
        <v>43.159914920535336</v>
      </c>
      <c r="N705" s="29"/>
      <c r="X705" s="121">
        <v>200</v>
      </c>
      <c r="Y705" s="121">
        <v>40</v>
      </c>
      <c r="Z705" s="127">
        <f t="shared" si="100"/>
        <v>43.159914920535336</v>
      </c>
    </row>
    <row r="706" spans="2:26" x14ac:dyDescent="0.2">
      <c r="B706" s="37">
        <v>42765</v>
      </c>
      <c r="C706" s="38">
        <v>0</v>
      </c>
      <c r="D706" s="119">
        <f t="shared" si="93"/>
        <v>42765</v>
      </c>
      <c r="E706" s="39">
        <v>38.78</v>
      </c>
      <c r="F706" s="54">
        <f t="shared" si="94"/>
        <v>74.069800000000001</v>
      </c>
      <c r="G706" s="39">
        <v>57.33</v>
      </c>
      <c r="H706" s="54">
        <f t="shared" si="95"/>
        <v>109.5003</v>
      </c>
      <c r="I706" s="39">
        <v>18.55</v>
      </c>
      <c r="J706" s="54">
        <f t="shared" si="96"/>
        <v>35.430500000000002</v>
      </c>
      <c r="K706" s="20">
        <f t="shared" si="97"/>
        <v>1</v>
      </c>
      <c r="L706" s="127">
        <f t="shared" si="98"/>
        <v>-7.7294149205353335</v>
      </c>
      <c r="M706" s="127">
        <f t="shared" si="99"/>
        <v>43.159914920535336</v>
      </c>
      <c r="N706" s="29"/>
      <c r="X706" s="121">
        <v>200</v>
      </c>
      <c r="Y706" s="121">
        <v>40</v>
      </c>
      <c r="Z706" s="127">
        <f t="shared" si="100"/>
        <v>43.159914920535336</v>
      </c>
    </row>
    <row r="707" spans="2:26" x14ac:dyDescent="0.2">
      <c r="B707" s="37">
        <v>42765</v>
      </c>
      <c r="C707" s="38">
        <v>4.1666666664241347E-2</v>
      </c>
      <c r="D707" s="119">
        <f t="shared" si="93"/>
        <v>42765.041666666664</v>
      </c>
      <c r="E707" s="39">
        <v>21.84</v>
      </c>
      <c r="F707" s="54">
        <f t="shared" si="94"/>
        <v>41.714399999999998</v>
      </c>
      <c r="G707" s="39">
        <v>35.865000000000002</v>
      </c>
      <c r="H707" s="54">
        <f t="shared" si="95"/>
        <v>68.50215</v>
      </c>
      <c r="I707" s="39">
        <v>14.0275</v>
      </c>
      <c r="J707" s="54">
        <f t="shared" si="96"/>
        <v>26.792524999999998</v>
      </c>
      <c r="K707" s="20">
        <f t="shared" si="97"/>
        <v>1</v>
      </c>
      <c r="L707" s="127">
        <f t="shared" si="98"/>
        <v>-16.367389920535338</v>
      </c>
      <c r="M707" s="127">
        <f t="shared" si="99"/>
        <v>43.159914920535336</v>
      </c>
      <c r="N707" s="29"/>
      <c r="X707" s="121">
        <v>200</v>
      </c>
      <c r="Y707" s="121">
        <v>40</v>
      </c>
      <c r="Z707" s="127">
        <f t="shared" si="100"/>
        <v>43.159914920535336</v>
      </c>
    </row>
    <row r="708" spans="2:26" x14ac:dyDescent="0.2">
      <c r="B708" s="37">
        <v>42765</v>
      </c>
      <c r="C708" s="38">
        <v>8.3333333335758653E-2</v>
      </c>
      <c r="D708" s="119">
        <f t="shared" si="93"/>
        <v>42765.083333333336</v>
      </c>
      <c r="E708" s="39">
        <v>13.395</v>
      </c>
      <c r="F708" s="54">
        <f t="shared" si="94"/>
        <v>25.584449999999997</v>
      </c>
      <c r="G708" s="39">
        <v>27.9925</v>
      </c>
      <c r="H708" s="54">
        <f t="shared" si="95"/>
        <v>53.465674999999997</v>
      </c>
      <c r="I708" s="39">
        <v>14.6</v>
      </c>
      <c r="J708" s="54">
        <f t="shared" si="96"/>
        <v>27.885999999999999</v>
      </c>
      <c r="K708" s="20">
        <f t="shared" si="97"/>
        <v>1</v>
      </c>
      <c r="L708" s="127">
        <f t="shared" si="98"/>
        <v>-15.273914920535336</v>
      </c>
      <c r="M708" s="127">
        <f t="shared" si="99"/>
        <v>43.159914920535336</v>
      </c>
      <c r="N708" s="29"/>
      <c r="X708" s="121">
        <v>200</v>
      </c>
      <c r="Y708" s="121">
        <v>40</v>
      </c>
      <c r="Z708" s="127">
        <f t="shared" si="100"/>
        <v>43.159914920535336</v>
      </c>
    </row>
    <row r="709" spans="2:26" x14ac:dyDescent="0.2">
      <c r="B709" s="37">
        <v>42765</v>
      </c>
      <c r="C709" s="38">
        <v>0.125</v>
      </c>
      <c r="D709" s="119">
        <f t="shared" si="93"/>
        <v>42765.125</v>
      </c>
      <c r="E709" s="39">
        <v>23.672499999999999</v>
      </c>
      <c r="F709" s="54">
        <f t="shared" si="94"/>
        <v>45.214475</v>
      </c>
      <c r="G709" s="39">
        <v>41.17</v>
      </c>
      <c r="H709" s="54">
        <f t="shared" si="95"/>
        <v>78.634699999999995</v>
      </c>
      <c r="I709" s="39">
        <v>17.497499999999999</v>
      </c>
      <c r="J709" s="54">
        <f t="shared" si="96"/>
        <v>33.420224999999995</v>
      </c>
      <c r="K709" s="20">
        <f t="shared" si="97"/>
        <v>1</v>
      </c>
      <c r="L709" s="127">
        <f t="shared" si="98"/>
        <v>-9.7396899205353407</v>
      </c>
      <c r="M709" s="127">
        <f t="shared" si="99"/>
        <v>43.159914920535336</v>
      </c>
      <c r="N709" s="29"/>
      <c r="X709" s="121">
        <v>200</v>
      </c>
      <c r="Y709" s="121">
        <v>40</v>
      </c>
      <c r="Z709" s="127">
        <f t="shared" si="100"/>
        <v>43.159914920535336</v>
      </c>
    </row>
    <row r="710" spans="2:26" x14ac:dyDescent="0.2">
      <c r="B710" s="37">
        <v>42765</v>
      </c>
      <c r="C710" s="38">
        <v>0.16666666666424135</v>
      </c>
      <c r="D710" s="119">
        <f t="shared" si="93"/>
        <v>42765.166666666664</v>
      </c>
      <c r="E710" s="39">
        <v>49.75</v>
      </c>
      <c r="F710" s="54">
        <f t="shared" si="94"/>
        <v>95.022499999999994</v>
      </c>
      <c r="G710" s="39">
        <v>73.077500000000001</v>
      </c>
      <c r="H710" s="54">
        <f t="shared" si="95"/>
        <v>139.578025</v>
      </c>
      <c r="I710" s="39">
        <v>23.33</v>
      </c>
      <c r="J710" s="54">
        <f t="shared" si="96"/>
        <v>44.560299999999998</v>
      </c>
      <c r="K710" s="20">
        <f t="shared" si="97"/>
        <v>1</v>
      </c>
      <c r="L710" s="127">
        <f t="shared" si="98"/>
        <v>1.4003850794646624</v>
      </c>
      <c r="M710" s="127">
        <f t="shared" si="99"/>
        <v>43.159914920535336</v>
      </c>
      <c r="N710" s="29"/>
      <c r="X710" s="121">
        <v>200</v>
      </c>
      <c r="Y710" s="121">
        <v>40</v>
      </c>
      <c r="Z710" s="127">
        <f t="shared" si="100"/>
        <v>43.159914920535336</v>
      </c>
    </row>
    <row r="711" spans="2:26" x14ac:dyDescent="0.2">
      <c r="B711" s="37">
        <v>42765</v>
      </c>
      <c r="C711" s="38">
        <v>0.20833333333575865</v>
      </c>
      <c r="D711" s="119">
        <f t="shared" si="93"/>
        <v>42765.208333333336</v>
      </c>
      <c r="E711" s="39">
        <v>62.344999999999999</v>
      </c>
      <c r="F711" s="54">
        <f t="shared" si="94"/>
        <v>119.07894999999999</v>
      </c>
      <c r="G711" s="39">
        <v>85.075000000000003</v>
      </c>
      <c r="H711" s="54">
        <f t="shared" si="95"/>
        <v>162.49324999999999</v>
      </c>
      <c r="I711" s="39">
        <v>22.73</v>
      </c>
      <c r="J711" s="54">
        <f t="shared" si="96"/>
        <v>43.414299999999997</v>
      </c>
      <c r="K711" s="20">
        <f t="shared" si="97"/>
        <v>1</v>
      </c>
      <c r="L711" s="127">
        <f t="shared" si="98"/>
        <v>0.2543850794646616</v>
      </c>
      <c r="M711" s="127">
        <f t="shared" si="99"/>
        <v>43.159914920535336</v>
      </c>
      <c r="N711" s="29"/>
      <c r="X711" s="121">
        <v>200</v>
      </c>
      <c r="Y711" s="121">
        <v>40</v>
      </c>
      <c r="Z711" s="127">
        <f t="shared" si="100"/>
        <v>43.159914920535336</v>
      </c>
    </row>
    <row r="712" spans="2:26" x14ac:dyDescent="0.2">
      <c r="B712" s="37">
        <v>42765</v>
      </c>
      <c r="C712" s="38">
        <v>0.25</v>
      </c>
      <c r="D712" s="119">
        <f t="shared" si="93"/>
        <v>42765.25</v>
      </c>
      <c r="E712" s="39">
        <v>168.61250000000001</v>
      </c>
      <c r="F712" s="54">
        <f t="shared" si="94"/>
        <v>322.04987499999999</v>
      </c>
      <c r="G712" s="39">
        <v>194.935</v>
      </c>
      <c r="H712" s="54">
        <f t="shared" si="95"/>
        <v>372.32585</v>
      </c>
      <c r="I712" s="39">
        <v>26.322500000000002</v>
      </c>
      <c r="J712" s="54">
        <f t="shared" si="96"/>
        <v>50.275975000000003</v>
      </c>
      <c r="K712" s="20">
        <f t="shared" si="97"/>
        <v>1</v>
      </c>
      <c r="L712" s="127">
        <f t="shared" si="98"/>
        <v>7.1160600794646669</v>
      </c>
      <c r="M712" s="127">
        <f t="shared" si="99"/>
        <v>43.159914920535336</v>
      </c>
      <c r="N712" s="29"/>
      <c r="X712" s="121">
        <v>200</v>
      </c>
      <c r="Y712" s="121">
        <v>40</v>
      </c>
      <c r="Z712" s="127">
        <f t="shared" si="100"/>
        <v>43.159914920535336</v>
      </c>
    </row>
    <row r="713" spans="2:26" x14ac:dyDescent="0.2">
      <c r="B713" s="37">
        <v>42765</v>
      </c>
      <c r="C713" s="38">
        <v>0.29166666666424135</v>
      </c>
      <c r="D713" s="119">
        <f t="shared" si="93"/>
        <v>42765.291666666664</v>
      </c>
      <c r="E713" s="39">
        <v>293.63249999999999</v>
      </c>
      <c r="F713" s="54">
        <f t="shared" si="94"/>
        <v>560.838075</v>
      </c>
      <c r="G713" s="39">
        <v>335.53750000000002</v>
      </c>
      <c r="H713" s="54">
        <f t="shared" si="95"/>
        <v>640.87662499999999</v>
      </c>
      <c r="I713" s="39">
        <v>41.905000000000001</v>
      </c>
      <c r="J713" s="54">
        <f t="shared" si="96"/>
        <v>80.038550000000001</v>
      </c>
      <c r="K713" s="20">
        <f t="shared" si="97"/>
        <v>1</v>
      </c>
      <c r="L713" s="127">
        <f t="shared" si="98"/>
        <v>36.878635079464665</v>
      </c>
      <c r="M713" s="127">
        <f t="shared" si="99"/>
        <v>43.159914920535336</v>
      </c>
      <c r="N713" s="29"/>
      <c r="X713" s="121">
        <v>200</v>
      </c>
      <c r="Y713" s="121">
        <v>40</v>
      </c>
      <c r="Z713" s="127">
        <f t="shared" si="100"/>
        <v>43.159914920535336</v>
      </c>
    </row>
    <row r="714" spans="2:26" x14ac:dyDescent="0.2">
      <c r="B714" s="37">
        <v>42765</v>
      </c>
      <c r="C714" s="38">
        <v>0.33333333333575865</v>
      </c>
      <c r="D714" s="119">
        <f t="shared" ref="D714:D777" si="101">B714+C714</f>
        <v>42765.333333333336</v>
      </c>
      <c r="E714" s="39">
        <v>225.02250000000001</v>
      </c>
      <c r="F714" s="54">
        <f t="shared" ref="F714:F777" si="102">IF(E714&lt;&gt;"",E714*1.91,NA())</f>
        <v>429.79297500000001</v>
      </c>
      <c r="G714" s="39">
        <v>274.33749999999998</v>
      </c>
      <c r="H714" s="54">
        <f t="shared" ref="H714:H777" si="103">IF(G714&lt;&gt;"",G714*1.91,NA())</f>
        <v>523.98462499999994</v>
      </c>
      <c r="I714" s="39">
        <v>49.3125</v>
      </c>
      <c r="J714" s="54">
        <f t="shared" ref="J714:J777" si="104">IF(I714&lt;&gt;"",I714*1.91,NA())</f>
        <v>94.186875000000001</v>
      </c>
      <c r="K714" s="20">
        <f t="shared" si="97"/>
        <v>1</v>
      </c>
      <c r="L714" s="127">
        <f t="shared" si="98"/>
        <v>51.026960079464665</v>
      </c>
      <c r="M714" s="127">
        <f t="shared" si="99"/>
        <v>43.159914920535336</v>
      </c>
      <c r="N714" s="29"/>
      <c r="X714" s="121">
        <v>200</v>
      </c>
      <c r="Y714" s="121">
        <v>40</v>
      </c>
      <c r="Z714" s="127">
        <f t="shared" si="100"/>
        <v>43.159914920535336</v>
      </c>
    </row>
    <row r="715" spans="2:26" x14ac:dyDescent="0.2">
      <c r="B715" s="37">
        <v>42765</v>
      </c>
      <c r="C715" s="38">
        <v>0.375</v>
      </c>
      <c r="D715" s="119">
        <f t="shared" si="101"/>
        <v>42765.375</v>
      </c>
      <c r="E715" s="39">
        <v>188.05500000000001</v>
      </c>
      <c r="F715" s="54">
        <f t="shared" si="102"/>
        <v>359.18504999999999</v>
      </c>
      <c r="G715" s="39">
        <v>227.74250000000001</v>
      </c>
      <c r="H715" s="54">
        <f t="shared" si="103"/>
        <v>434.98817500000001</v>
      </c>
      <c r="I715" s="39">
        <v>39.6875</v>
      </c>
      <c r="J715" s="54">
        <f t="shared" si="104"/>
        <v>75.803124999999994</v>
      </c>
      <c r="K715" s="20">
        <f t="shared" ref="K715:K778" si="105">WEEKDAY(D715,2)</f>
        <v>1</v>
      </c>
      <c r="L715" s="127">
        <f t="shared" ref="L715:L778" si="106">IF(J715="",NA(),J715-(AVERAGE($J$10:$J$8794)))</f>
        <v>32.643210079464659</v>
      </c>
      <c r="M715" s="127">
        <f t="shared" ref="M715:M778" si="107">$U$11</f>
        <v>43.159914920535336</v>
      </c>
      <c r="N715" s="29"/>
      <c r="X715" s="121">
        <v>200</v>
      </c>
      <c r="Y715" s="121">
        <v>40</v>
      </c>
      <c r="Z715" s="127">
        <f t="shared" ref="Z715:Z778" si="108">$U$11</f>
        <v>43.159914920535336</v>
      </c>
    </row>
    <row r="716" spans="2:26" x14ac:dyDescent="0.2">
      <c r="B716" s="37">
        <v>42765</v>
      </c>
      <c r="C716" s="38">
        <v>0.41666666666424135</v>
      </c>
      <c r="D716" s="119">
        <f t="shared" si="101"/>
        <v>42765.416666666664</v>
      </c>
      <c r="E716" s="39">
        <v>142.8425</v>
      </c>
      <c r="F716" s="54">
        <f t="shared" si="102"/>
        <v>272.82917499999996</v>
      </c>
      <c r="G716" s="39">
        <v>177.48750000000001</v>
      </c>
      <c r="H716" s="54">
        <f t="shared" si="103"/>
        <v>339.001125</v>
      </c>
      <c r="I716" s="39">
        <v>34.642499999999998</v>
      </c>
      <c r="J716" s="54">
        <f t="shared" si="104"/>
        <v>66.167175</v>
      </c>
      <c r="K716" s="20">
        <f t="shared" si="105"/>
        <v>1</v>
      </c>
      <c r="L716" s="127">
        <f t="shared" si="106"/>
        <v>23.007260079464665</v>
      </c>
      <c r="M716" s="127">
        <f t="shared" si="107"/>
        <v>43.159914920535336</v>
      </c>
      <c r="N716" s="29"/>
      <c r="X716" s="121">
        <v>200</v>
      </c>
      <c r="Y716" s="121">
        <v>40</v>
      </c>
      <c r="Z716" s="127">
        <f t="shared" si="108"/>
        <v>43.159914920535336</v>
      </c>
    </row>
    <row r="717" spans="2:26" x14ac:dyDescent="0.2">
      <c r="B717" s="37">
        <v>42765</v>
      </c>
      <c r="C717" s="38">
        <v>0.45833333333575865</v>
      </c>
      <c r="D717" s="119">
        <f t="shared" si="101"/>
        <v>42765.458333333336</v>
      </c>
      <c r="E717" s="39">
        <v>124.13500000000001</v>
      </c>
      <c r="F717" s="54">
        <f t="shared" si="102"/>
        <v>237.09784999999999</v>
      </c>
      <c r="G717" s="39">
        <v>168.25</v>
      </c>
      <c r="H717" s="54">
        <f t="shared" si="103"/>
        <v>321.35749999999996</v>
      </c>
      <c r="I717" s="39">
        <v>44.1175</v>
      </c>
      <c r="J717" s="54">
        <f t="shared" si="104"/>
        <v>84.264425000000003</v>
      </c>
      <c r="K717" s="20">
        <f t="shared" si="105"/>
        <v>1</v>
      </c>
      <c r="L717" s="127">
        <f t="shared" si="106"/>
        <v>41.104510079464667</v>
      </c>
      <c r="M717" s="127">
        <f t="shared" si="107"/>
        <v>43.159914920535336</v>
      </c>
      <c r="N717" s="29"/>
      <c r="X717" s="121">
        <v>200</v>
      </c>
      <c r="Y717" s="121">
        <v>40</v>
      </c>
      <c r="Z717" s="127">
        <f t="shared" si="108"/>
        <v>43.159914920535336</v>
      </c>
    </row>
    <row r="718" spans="2:26" x14ac:dyDescent="0.2">
      <c r="B718" s="37">
        <v>42765</v>
      </c>
      <c r="C718" s="38">
        <v>0.5</v>
      </c>
      <c r="D718" s="119">
        <f t="shared" si="101"/>
        <v>42765.5</v>
      </c>
      <c r="E718" s="39">
        <v>92.224999999999994</v>
      </c>
      <c r="F718" s="54">
        <f t="shared" si="102"/>
        <v>176.14974999999998</v>
      </c>
      <c r="G718" s="39">
        <v>138.58500000000001</v>
      </c>
      <c r="H718" s="54">
        <f t="shared" si="103"/>
        <v>264.69735000000003</v>
      </c>
      <c r="I718" s="39">
        <v>46.36</v>
      </c>
      <c r="J718" s="54">
        <f t="shared" si="104"/>
        <v>88.547599999999989</v>
      </c>
      <c r="K718" s="20">
        <f t="shared" si="105"/>
        <v>1</v>
      </c>
      <c r="L718" s="127">
        <f t="shared" si="106"/>
        <v>45.387685079464653</v>
      </c>
      <c r="M718" s="127">
        <f t="shared" si="107"/>
        <v>43.159914920535336</v>
      </c>
      <c r="N718" s="29"/>
      <c r="X718" s="121">
        <v>200</v>
      </c>
      <c r="Y718" s="121">
        <v>40</v>
      </c>
      <c r="Z718" s="127">
        <f t="shared" si="108"/>
        <v>43.159914920535336</v>
      </c>
    </row>
    <row r="719" spans="2:26" x14ac:dyDescent="0.2">
      <c r="B719" s="37">
        <v>42765</v>
      </c>
      <c r="C719" s="38">
        <v>0.54166666666424135</v>
      </c>
      <c r="D719" s="119">
        <f t="shared" si="101"/>
        <v>42765.541666666664</v>
      </c>
      <c r="E719" s="39">
        <v>108.595</v>
      </c>
      <c r="F719" s="54">
        <f t="shared" si="102"/>
        <v>207.41645</v>
      </c>
      <c r="G719" s="39">
        <v>171.42250000000001</v>
      </c>
      <c r="H719" s="54">
        <f t="shared" si="103"/>
        <v>327.41697500000004</v>
      </c>
      <c r="I719" s="39">
        <v>62.83</v>
      </c>
      <c r="J719" s="54">
        <f t="shared" si="104"/>
        <v>120.00529999999999</v>
      </c>
      <c r="K719" s="20">
        <f t="shared" si="105"/>
        <v>1</v>
      </c>
      <c r="L719" s="127">
        <f t="shared" si="106"/>
        <v>76.845385079464648</v>
      </c>
      <c r="M719" s="127">
        <f t="shared" si="107"/>
        <v>43.159914920535336</v>
      </c>
      <c r="N719" s="29"/>
      <c r="X719" s="121">
        <v>200</v>
      </c>
      <c r="Y719" s="121">
        <v>40</v>
      </c>
      <c r="Z719" s="127">
        <f t="shared" si="108"/>
        <v>43.159914920535336</v>
      </c>
    </row>
    <row r="720" spans="2:26" x14ac:dyDescent="0.2">
      <c r="B720" s="37">
        <v>42765</v>
      </c>
      <c r="C720" s="38">
        <v>0.58333333333575865</v>
      </c>
      <c r="D720" s="119">
        <f t="shared" si="101"/>
        <v>42765.583333333336</v>
      </c>
      <c r="E720" s="39">
        <v>76.887500000000003</v>
      </c>
      <c r="F720" s="54">
        <f t="shared" si="102"/>
        <v>146.85512499999999</v>
      </c>
      <c r="G720" s="39">
        <v>114.4325</v>
      </c>
      <c r="H720" s="54">
        <f t="shared" si="103"/>
        <v>218.56607500000001</v>
      </c>
      <c r="I720" s="39">
        <v>37.545000000000002</v>
      </c>
      <c r="J720" s="54">
        <f t="shared" si="104"/>
        <v>71.710949999999997</v>
      </c>
      <c r="K720" s="20">
        <f t="shared" si="105"/>
        <v>1</v>
      </c>
      <c r="L720" s="127">
        <f t="shared" si="106"/>
        <v>28.551035079464661</v>
      </c>
      <c r="M720" s="127">
        <f t="shared" si="107"/>
        <v>43.159914920535336</v>
      </c>
      <c r="N720" s="29"/>
      <c r="X720" s="121">
        <v>200</v>
      </c>
      <c r="Y720" s="121">
        <v>40</v>
      </c>
      <c r="Z720" s="127">
        <f t="shared" si="108"/>
        <v>43.159914920535336</v>
      </c>
    </row>
    <row r="721" spans="2:26" x14ac:dyDescent="0.2">
      <c r="B721" s="37">
        <v>42765</v>
      </c>
      <c r="C721" s="38">
        <v>0.625</v>
      </c>
      <c r="D721" s="119">
        <f t="shared" si="101"/>
        <v>42765.625</v>
      </c>
      <c r="E721" s="39">
        <v>138.2825</v>
      </c>
      <c r="F721" s="54">
        <f t="shared" si="102"/>
        <v>264.119575</v>
      </c>
      <c r="G721" s="39">
        <v>190.2825</v>
      </c>
      <c r="H721" s="54">
        <f t="shared" si="103"/>
        <v>363.43957499999999</v>
      </c>
      <c r="I721" s="39">
        <v>51.994999999999997</v>
      </c>
      <c r="J721" s="54">
        <f t="shared" si="104"/>
        <v>99.310449999999989</v>
      </c>
      <c r="K721" s="20">
        <f t="shared" si="105"/>
        <v>1</v>
      </c>
      <c r="L721" s="127">
        <f t="shared" si="106"/>
        <v>56.150535079464653</v>
      </c>
      <c r="M721" s="127">
        <f t="shared" si="107"/>
        <v>43.159914920535336</v>
      </c>
      <c r="N721" s="29"/>
      <c r="X721" s="121">
        <v>200</v>
      </c>
      <c r="Y721" s="121">
        <v>40</v>
      </c>
      <c r="Z721" s="127">
        <f t="shared" si="108"/>
        <v>43.159914920535336</v>
      </c>
    </row>
    <row r="722" spans="2:26" x14ac:dyDescent="0.2">
      <c r="B722" s="37">
        <v>42765</v>
      </c>
      <c r="C722" s="38">
        <v>0.66666666666424135</v>
      </c>
      <c r="D722" s="119">
        <f t="shared" si="101"/>
        <v>42765.666666666664</v>
      </c>
      <c r="E722" s="39">
        <v>89.987499999999997</v>
      </c>
      <c r="F722" s="54">
        <f t="shared" si="102"/>
        <v>171.87612499999997</v>
      </c>
      <c r="G722" s="39">
        <v>131.6275</v>
      </c>
      <c r="H722" s="54">
        <f t="shared" si="103"/>
        <v>251.408525</v>
      </c>
      <c r="I722" s="39">
        <v>41.634999999999998</v>
      </c>
      <c r="J722" s="54">
        <f t="shared" si="104"/>
        <v>79.522849999999991</v>
      </c>
      <c r="K722" s="20">
        <f t="shared" si="105"/>
        <v>1</v>
      </c>
      <c r="L722" s="127">
        <f t="shared" si="106"/>
        <v>36.362935079464656</v>
      </c>
      <c r="M722" s="127">
        <f t="shared" si="107"/>
        <v>43.159914920535336</v>
      </c>
      <c r="N722" s="29"/>
      <c r="X722" s="121">
        <v>200</v>
      </c>
      <c r="Y722" s="121">
        <v>40</v>
      </c>
      <c r="Z722" s="127">
        <f t="shared" si="108"/>
        <v>43.159914920535336</v>
      </c>
    </row>
    <row r="723" spans="2:26" x14ac:dyDescent="0.2">
      <c r="B723" s="37">
        <v>42765</v>
      </c>
      <c r="C723" s="38">
        <v>0.70833333333575865</v>
      </c>
      <c r="D723" s="119">
        <f t="shared" si="101"/>
        <v>42765.708333333336</v>
      </c>
      <c r="E723" s="39">
        <v>77.297499999999999</v>
      </c>
      <c r="F723" s="54">
        <f t="shared" si="102"/>
        <v>147.63822500000001</v>
      </c>
      <c r="G723" s="39">
        <v>125.26</v>
      </c>
      <c r="H723" s="54">
        <f t="shared" si="103"/>
        <v>239.2466</v>
      </c>
      <c r="I723" s="39">
        <v>47.96</v>
      </c>
      <c r="J723" s="54">
        <f t="shared" si="104"/>
        <v>91.6036</v>
      </c>
      <c r="K723" s="20">
        <f t="shared" si="105"/>
        <v>1</v>
      </c>
      <c r="L723" s="127">
        <f t="shared" si="106"/>
        <v>48.443685079464665</v>
      </c>
      <c r="M723" s="127">
        <f t="shared" si="107"/>
        <v>43.159914920535336</v>
      </c>
      <c r="N723" s="29"/>
      <c r="X723" s="121">
        <v>200</v>
      </c>
      <c r="Y723" s="121">
        <v>40</v>
      </c>
      <c r="Z723" s="127">
        <f t="shared" si="108"/>
        <v>43.159914920535336</v>
      </c>
    </row>
    <row r="724" spans="2:26" x14ac:dyDescent="0.2">
      <c r="B724" s="37">
        <v>42765</v>
      </c>
      <c r="C724" s="38">
        <v>0.75</v>
      </c>
      <c r="D724" s="119">
        <f t="shared" si="101"/>
        <v>42765.75</v>
      </c>
      <c r="E724" s="39">
        <v>59.32</v>
      </c>
      <c r="F724" s="54">
        <f t="shared" si="102"/>
        <v>113.30119999999999</v>
      </c>
      <c r="G724" s="39">
        <v>98.04</v>
      </c>
      <c r="H724" s="54">
        <f t="shared" si="103"/>
        <v>187.25640000000001</v>
      </c>
      <c r="I724" s="39">
        <v>38.72</v>
      </c>
      <c r="J724" s="54">
        <f t="shared" si="104"/>
        <v>73.955199999999991</v>
      </c>
      <c r="K724" s="20">
        <f t="shared" si="105"/>
        <v>1</v>
      </c>
      <c r="L724" s="127">
        <f t="shared" si="106"/>
        <v>30.795285079464655</v>
      </c>
      <c r="M724" s="127">
        <f t="shared" si="107"/>
        <v>43.159914920535336</v>
      </c>
      <c r="N724" s="29"/>
      <c r="X724" s="121">
        <v>200</v>
      </c>
      <c r="Y724" s="121">
        <v>40</v>
      </c>
      <c r="Z724" s="127">
        <f t="shared" si="108"/>
        <v>43.159914920535336</v>
      </c>
    </row>
    <row r="725" spans="2:26" x14ac:dyDescent="0.2">
      <c r="B725" s="37">
        <v>42765</v>
      </c>
      <c r="C725" s="38">
        <v>0.79166666666424135</v>
      </c>
      <c r="D725" s="119">
        <f t="shared" si="101"/>
        <v>42765.791666666664</v>
      </c>
      <c r="E725" s="39">
        <v>41.43</v>
      </c>
      <c r="F725" s="54">
        <f t="shared" si="102"/>
        <v>79.131299999999996</v>
      </c>
      <c r="G725" s="39">
        <v>71.36</v>
      </c>
      <c r="H725" s="54">
        <f t="shared" si="103"/>
        <v>136.29759999999999</v>
      </c>
      <c r="I725" s="39">
        <v>29.927499999999998</v>
      </c>
      <c r="J725" s="54">
        <f t="shared" si="104"/>
        <v>57.161524999999997</v>
      </c>
      <c r="K725" s="20">
        <f t="shared" si="105"/>
        <v>1</v>
      </c>
      <c r="L725" s="127">
        <f t="shared" si="106"/>
        <v>14.001610079464662</v>
      </c>
      <c r="M725" s="127">
        <f t="shared" si="107"/>
        <v>43.159914920535336</v>
      </c>
      <c r="N725" s="29"/>
      <c r="X725" s="121">
        <v>200</v>
      </c>
      <c r="Y725" s="121">
        <v>40</v>
      </c>
      <c r="Z725" s="127">
        <f t="shared" si="108"/>
        <v>43.159914920535336</v>
      </c>
    </row>
    <row r="726" spans="2:26" x14ac:dyDescent="0.2">
      <c r="B726" s="37">
        <v>42765</v>
      </c>
      <c r="C726" s="38">
        <v>0.83333333333575865</v>
      </c>
      <c r="D726" s="119">
        <f t="shared" si="101"/>
        <v>42765.833333333336</v>
      </c>
      <c r="E726" s="39">
        <v>33.03</v>
      </c>
      <c r="F726" s="54">
        <f t="shared" si="102"/>
        <v>63.087299999999999</v>
      </c>
      <c r="G726" s="39">
        <v>53.477499999999999</v>
      </c>
      <c r="H726" s="54">
        <f t="shared" si="103"/>
        <v>102.14202499999999</v>
      </c>
      <c r="I726" s="39">
        <v>20.447500000000002</v>
      </c>
      <c r="J726" s="54">
        <f t="shared" si="104"/>
        <v>39.054725000000005</v>
      </c>
      <c r="K726" s="20">
        <f t="shared" si="105"/>
        <v>1</v>
      </c>
      <c r="L726" s="127">
        <f t="shared" si="106"/>
        <v>-4.1051899205353308</v>
      </c>
      <c r="M726" s="127">
        <f t="shared" si="107"/>
        <v>43.159914920535336</v>
      </c>
      <c r="N726" s="29"/>
      <c r="X726" s="121">
        <v>200</v>
      </c>
      <c r="Y726" s="121">
        <v>40</v>
      </c>
      <c r="Z726" s="127">
        <f t="shared" si="108"/>
        <v>43.159914920535336</v>
      </c>
    </row>
    <row r="727" spans="2:26" x14ac:dyDescent="0.2">
      <c r="B727" s="37">
        <v>42765</v>
      </c>
      <c r="C727" s="38">
        <v>0.875</v>
      </c>
      <c r="D727" s="119">
        <f t="shared" si="101"/>
        <v>42765.875</v>
      </c>
      <c r="E727" s="39">
        <v>19.524999999999999</v>
      </c>
      <c r="F727" s="54">
        <f t="shared" si="102"/>
        <v>37.292749999999998</v>
      </c>
      <c r="G727" s="39">
        <v>39.182499999999997</v>
      </c>
      <c r="H727" s="54">
        <f t="shared" si="103"/>
        <v>74.838574999999992</v>
      </c>
      <c r="I727" s="39">
        <v>19.655000000000001</v>
      </c>
      <c r="J727" s="54">
        <f t="shared" si="104"/>
        <v>37.541049999999998</v>
      </c>
      <c r="K727" s="20">
        <f t="shared" si="105"/>
        <v>1</v>
      </c>
      <c r="L727" s="127">
        <f t="shared" si="106"/>
        <v>-5.6188649205353371</v>
      </c>
      <c r="M727" s="127">
        <f t="shared" si="107"/>
        <v>43.159914920535336</v>
      </c>
      <c r="N727" s="29"/>
      <c r="X727" s="121">
        <v>200</v>
      </c>
      <c r="Y727" s="121">
        <v>40</v>
      </c>
      <c r="Z727" s="127">
        <f t="shared" si="108"/>
        <v>43.159914920535336</v>
      </c>
    </row>
    <row r="728" spans="2:26" x14ac:dyDescent="0.2">
      <c r="B728" s="37">
        <v>42765</v>
      </c>
      <c r="C728" s="38">
        <v>0.91666666666424135</v>
      </c>
      <c r="D728" s="119">
        <f t="shared" si="101"/>
        <v>42765.916666666664</v>
      </c>
      <c r="E728" s="39">
        <v>16.54</v>
      </c>
      <c r="F728" s="54">
        <f t="shared" si="102"/>
        <v>31.591399999999997</v>
      </c>
      <c r="G728" s="39">
        <v>28.912500000000001</v>
      </c>
      <c r="H728" s="54">
        <f t="shared" si="103"/>
        <v>55.222875000000002</v>
      </c>
      <c r="I728" s="39">
        <v>12.38</v>
      </c>
      <c r="J728" s="54">
        <f t="shared" si="104"/>
        <v>23.645800000000001</v>
      </c>
      <c r="K728" s="20">
        <f t="shared" si="105"/>
        <v>1</v>
      </c>
      <c r="L728" s="127">
        <f t="shared" si="106"/>
        <v>-19.514114920535334</v>
      </c>
      <c r="M728" s="127">
        <f t="shared" si="107"/>
        <v>43.159914920535336</v>
      </c>
      <c r="N728" s="29"/>
      <c r="X728" s="121">
        <v>200</v>
      </c>
      <c r="Y728" s="121">
        <v>40</v>
      </c>
      <c r="Z728" s="127">
        <f t="shared" si="108"/>
        <v>43.159914920535336</v>
      </c>
    </row>
    <row r="729" spans="2:26" x14ac:dyDescent="0.2">
      <c r="B729" s="37">
        <v>42765</v>
      </c>
      <c r="C729" s="38">
        <v>0.95833333333575865</v>
      </c>
      <c r="D729" s="119">
        <f t="shared" si="101"/>
        <v>42765.958333333336</v>
      </c>
      <c r="E729" s="39">
        <v>12.5</v>
      </c>
      <c r="F729" s="54">
        <f t="shared" si="102"/>
        <v>23.875</v>
      </c>
      <c r="G729" s="39">
        <v>23.81</v>
      </c>
      <c r="H729" s="54">
        <f t="shared" si="103"/>
        <v>45.477099999999993</v>
      </c>
      <c r="I729" s="39">
        <v>11.3125</v>
      </c>
      <c r="J729" s="54">
        <f t="shared" si="104"/>
        <v>21.606874999999999</v>
      </c>
      <c r="K729" s="20">
        <f t="shared" si="105"/>
        <v>1</v>
      </c>
      <c r="L729" s="127">
        <f t="shared" si="106"/>
        <v>-21.553039920535337</v>
      </c>
      <c r="M729" s="127">
        <f t="shared" si="107"/>
        <v>43.159914920535336</v>
      </c>
      <c r="N729" s="29"/>
      <c r="X729" s="121">
        <v>200</v>
      </c>
      <c r="Y729" s="121">
        <v>40</v>
      </c>
      <c r="Z729" s="127">
        <f t="shared" si="108"/>
        <v>43.159914920535336</v>
      </c>
    </row>
    <row r="730" spans="2:26" x14ac:dyDescent="0.2">
      <c r="B730" s="37">
        <v>42766</v>
      </c>
      <c r="C730" s="38">
        <v>0</v>
      </c>
      <c r="D730" s="119">
        <f t="shared" si="101"/>
        <v>42766</v>
      </c>
      <c r="E730" s="39">
        <v>11.737500000000001</v>
      </c>
      <c r="F730" s="54">
        <f t="shared" si="102"/>
        <v>22.418624999999999</v>
      </c>
      <c r="G730" s="39">
        <v>19.614999999999998</v>
      </c>
      <c r="H730" s="54">
        <f t="shared" si="103"/>
        <v>37.464649999999999</v>
      </c>
      <c r="I730" s="39">
        <v>7.8775000000000004</v>
      </c>
      <c r="J730" s="54">
        <f t="shared" si="104"/>
        <v>15.046025</v>
      </c>
      <c r="K730" s="20">
        <f t="shared" si="105"/>
        <v>2</v>
      </c>
      <c r="L730" s="127">
        <f t="shared" si="106"/>
        <v>-28.113889920535335</v>
      </c>
      <c r="M730" s="127">
        <f t="shared" si="107"/>
        <v>43.159914920535336</v>
      </c>
      <c r="N730" s="29"/>
      <c r="X730" s="121">
        <v>200</v>
      </c>
      <c r="Y730" s="121">
        <v>40</v>
      </c>
      <c r="Z730" s="127">
        <f t="shared" si="108"/>
        <v>43.159914920535336</v>
      </c>
    </row>
    <row r="731" spans="2:26" x14ac:dyDescent="0.2">
      <c r="B731" s="37">
        <v>42766</v>
      </c>
      <c r="C731" s="38">
        <v>4.1666666664241347E-2</v>
      </c>
      <c r="D731" s="119">
        <f t="shared" si="101"/>
        <v>42766.041666666664</v>
      </c>
      <c r="E731" s="39">
        <v>10.0825</v>
      </c>
      <c r="F731" s="54">
        <f t="shared" si="102"/>
        <v>19.257574999999999</v>
      </c>
      <c r="G731" s="39">
        <v>16.63</v>
      </c>
      <c r="H731" s="54">
        <f t="shared" si="103"/>
        <v>31.763299999999997</v>
      </c>
      <c r="I731" s="39">
        <v>6.5449999999999999</v>
      </c>
      <c r="J731" s="54">
        <f t="shared" si="104"/>
        <v>12.50095</v>
      </c>
      <c r="K731" s="20">
        <f t="shared" si="105"/>
        <v>2</v>
      </c>
      <c r="L731" s="127">
        <f t="shared" si="106"/>
        <v>-30.658964920535336</v>
      </c>
      <c r="M731" s="127">
        <f t="shared" si="107"/>
        <v>43.159914920535336</v>
      </c>
      <c r="N731" s="29"/>
      <c r="X731" s="121">
        <v>200</v>
      </c>
      <c r="Y731" s="121">
        <v>40</v>
      </c>
      <c r="Z731" s="127">
        <f t="shared" si="108"/>
        <v>43.159914920535336</v>
      </c>
    </row>
    <row r="732" spans="2:26" x14ac:dyDescent="0.2">
      <c r="B732" s="37">
        <v>42766</v>
      </c>
      <c r="C732" s="38">
        <v>8.3333333335758653E-2</v>
      </c>
      <c r="D732" s="119">
        <f t="shared" si="101"/>
        <v>42766.083333333336</v>
      </c>
      <c r="E732" s="39">
        <v>7.68</v>
      </c>
      <c r="F732" s="54">
        <f t="shared" si="102"/>
        <v>14.668799999999999</v>
      </c>
      <c r="G732" s="39">
        <v>12.2325</v>
      </c>
      <c r="H732" s="54">
        <f t="shared" si="103"/>
        <v>23.364075</v>
      </c>
      <c r="I732" s="39">
        <v>4.5525000000000002</v>
      </c>
      <c r="J732" s="54">
        <f t="shared" si="104"/>
        <v>8.6952750000000005</v>
      </c>
      <c r="K732" s="20">
        <f t="shared" si="105"/>
        <v>2</v>
      </c>
      <c r="L732" s="127">
        <f t="shared" si="106"/>
        <v>-34.464639920535333</v>
      </c>
      <c r="M732" s="127">
        <f t="shared" si="107"/>
        <v>43.159914920535336</v>
      </c>
      <c r="N732" s="29"/>
      <c r="X732" s="121">
        <v>200</v>
      </c>
      <c r="Y732" s="121">
        <v>40</v>
      </c>
      <c r="Z732" s="127">
        <f t="shared" si="108"/>
        <v>43.159914920535336</v>
      </c>
    </row>
    <row r="733" spans="2:26" x14ac:dyDescent="0.2">
      <c r="B733" s="37">
        <v>42766</v>
      </c>
      <c r="C733" s="38">
        <v>0.125</v>
      </c>
      <c r="D733" s="119">
        <f t="shared" si="101"/>
        <v>42766.125</v>
      </c>
      <c r="E733" s="39">
        <v>7.7575000000000003</v>
      </c>
      <c r="F733" s="54">
        <f t="shared" si="102"/>
        <v>14.816825</v>
      </c>
      <c r="G733" s="39">
        <v>12.545</v>
      </c>
      <c r="H733" s="54">
        <f t="shared" si="103"/>
        <v>23.96095</v>
      </c>
      <c r="I733" s="39">
        <v>4.7850000000000001</v>
      </c>
      <c r="J733" s="54">
        <f t="shared" si="104"/>
        <v>9.1393500000000003</v>
      </c>
      <c r="K733" s="20">
        <f t="shared" si="105"/>
        <v>2</v>
      </c>
      <c r="L733" s="127">
        <f t="shared" si="106"/>
        <v>-34.020564920535335</v>
      </c>
      <c r="M733" s="127">
        <f t="shared" si="107"/>
        <v>43.159914920535336</v>
      </c>
      <c r="N733" s="29"/>
      <c r="X733" s="121">
        <v>200</v>
      </c>
      <c r="Y733" s="121">
        <v>40</v>
      </c>
      <c r="Z733" s="127">
        <f t="shared" si="108"/>
        <v>43.159914920535336</v>
      </c>
    </row>
    <row r="734" spans="2:26" x14ac:dyDescent="0.2">
      <c r="B734" s="37">
        <v>42766</v>
      </c>
      <c r="C734" s="38">
        <v>0.16666666666424135</v>
      </c>
      <c r="D734" s="119">
        <f t="shared" si="101"/>
        <v>42766.166666666664</v>
      </c>
      <c r="E734" s="39">
        <v>12.335000000000001</v>
      </c>
      <c r="F734" s="54">
        <f t="shared" si="102"/>
        <v>23.559850000000001</v>
      </c>
      <c r="G734" s="39">
        <v>21.577500000000001</v>
      </c>
      <c r="H734" s="54">
        <f t="shared" si="103"/>
        <v>41.213025000000002</v>
      </c>
      <c r="I734" s="39">
        <v>9.2424999999999997</v>
      </c>
      <c r="J734" s="54">
        <f t="shared" si="104"/>
        <v>17.653174999999997</v>
      </c>
      <c r="K734" s="20">
        <f t="shared" si="105"/>
        <v>2</v>
      </c>
      <c r="L734" s="127">
        <f t="shared" si="106"/>
        <v>-25.506739920535338</v>
      </c>
      <c r="M734" s="127">
        <f t="shared" si="107"/>
        <v>43.159914920535336</v>
      </c>
      <c r="N734" s="29"/>
      <c r="X734" s="121">
        <v>200</v>
      </c>
      <c r="Y734" s="121">
        <v>40</v>
      </c>
      <c r="Z734" s="127">
        <f t="shared" si="108"/>
        <v>43.159914920535336</v>
      </c>
    </row>
    <row r="735" spans="2:26" x14ac:dyDescent="0.2">
      <c r="B735" s="37">
        <v>42766</v>
      </c>
      <c r="C735" s="38">
        <v>0.20833333333575865</v>
      </c>
      <c r="D735" s="119">
        <f t="shared" si="101"/>
        <v>42766.208333333336</v>
      </c>
      <c r="E735" s="39">
        <v>16.8475</v>
      </c>
      <c r="F735" s="54">
        <f t="shared" si="102"/>
        <v>32.178725</v>
      </c>
      <c r="G735" s="39">
        <v>27.337499999999999</v>
      </c>
      <c r="H735" s="54">
        <f t="shared" si="103"/>
        <v>52.214624999999998</v>
      </c>
      <c r="I735" s="39">
        <v>10.487500000000001</v>
      </c>
      <c r="J735" s="54">
        <f t="shared" si="104"/>
        <v>20.031124999999999</v>
      </c>
      <c r="K735" s="20">
        <f t="shared" si="105"/>
        <v>2</v>
      </c>
      <c r="L735" s="127">
        <f t="shared" si="106"/>
        <v>-23.128789920535336</v>
      </c>
      <c r="M735" s="127">
        <f t="shared" si="107"/>
        <v>43.159914920535336</v>
      </c>
      <c r="N735" s="29"/>
      <c r="X735" s="121">
        <v>200</v>
      </c>
      <c r="Y735" s="121">
        <v>40</v>
      </c>
      <c r="Z735" s="127">
        <f t="shared" si="108"/>
        <v>43.159914920535336</v>
      </c>
    </row>
    <row r="736" spans="2:26" x14ac:dyDescent="0.2">
      <c r="B736" s="37">
        <v>42766</v>
      </c>
      <c r="C736" s="38">
        <v>0.25</v>
      </c>
      <c r="D736" s="119">
        <f t="shared" si="101"/>
        <v>42766.25</v>
      </c>
      <c r="E736" s="39">
        <v>23.245000000000001</v>
      </c>
      <c r="F736" s="54">
        <f t="shared" si="102"/>
        <v>44.397950000000002</v>
      </c>
      <c r="G736" s="39">
        <v>40.545000000000002</v>
      </c>
      <c r="H736" s="54">
        <f t="shared" si="103"/>
        <v>77.440950000000001</v>
      </c>
      <c r="I736" s="39">
        <v>17.305</v>
      </c>
      <c r="J736" s="54">
        <f t="shared" si="104"/>
        <v>33.052549999999997</v>
      </c>
      <c r="K736" s="20">
        <f t="shared" si="105"/>
        <v>2</v>
      </c>
      <c r="L736" s="127">
        <f t="shared" si="106"/>
        <v>-10.107364920535339</v>
      </c>
      <c r="M736" s="127">
        <f t="shared" si="107"/>
        <v>43.159914920535336</v>
      </c>
      <c r="N736" s="29"/>
      <c r="X736" s="121">
        <v>200</v>
      </c>
      <c r="Y736" s="121">
        <v>40</v>
      </c>
      <c r="Z736" s="127">
        <f t="shared" si="108"/>
        <v>43.159914920535336</v>
      </c>
    </row>
    <row r="737" spans="2:26" x14ac:dyDescent="0.2">
      <c r="B737" s="37">
        <v>42766</v>
      </c>
      <c r="C737" s="38">
        <v>0.29166666666424135</v>
      </c>
      <c r="D737" s="119">
        <f t="shared" si="101"/>
        <v>42766.291666666664</v>
      </c>
      <c r="E737" s="39">
        <v>33.130000000000003</v>
      </c>
      <c r="F737" s="54">
        <f t="shared" si="102"/>
        <v>63.278300000000002</v>
      </c>
      <c r="G737" s="39">
        <v>59.77</v>
      </c>
      <c r="H737" s="54">
        <f t="shared" si="103"/>
        <v>114.16070000000001</v>
      </c>
      <c r="I737" s="39">
        <v>26.64</v>
      </c>
      <c r="J737" s="54">
        <f t="shared" si="104"/>
        <v>50.882399999999997</v>
      </c>
      <c r="K737" s="20">
        <f t="shared" si="105"/>
        <v>2</v>
      </c>
      <c r="L737" s="127">
        <f t="shared" si="106"/>
        <v>7.7224850794646613</v>
      </c>
      <c r="M737" s="127">
        <f t="shared" si="107"/>
        <v>43.159914920535336</v>
      </c>
      <c r="N737" s="29"/>
      <c r="X737" s="121">
        <v>200</v>
      </c>
      <c r="Y737" s="121">
        <v>40</v>
      </c>
      <c r="Z737" s="127">
        <f t="shared" si="108"/>
        <v>43.159914920535336</v>
      </c>
    </row>
    <row r="738" spans="2:26" x14ac:dyDescent="0.2">
      <c r="B738" s="37">
        <v>42766</v>
      </c>
      <c r="C738" s="38">
        <v>0.33333333333575865</v>
      </c>
      <c r="D738" s="119">
        <f t="shared" si="101"/>
        <v>42766.333333333336</v>
      </c>
      <c r="E738" s="39">
        <v>42.667499999999997</v>
      </c>
      <c r="F738" s="54">
        <f t="shared" si="102"/>
        <v>81.494924999999995</v>
      </c>
      <c r="G738" s="39">
        <v>73.092500000000001</v>
      </c>
      <c r="H738" s="54">
        <f t="shared" si="103"/>
        <v>139.606675</v>
      </c>
      <c r="I738" s="39">
        <v>30.427499999999998</v>
      </c>
      <c r="J738" s="54">
        <f t="shared" si="104"/>
        <v>58.116524999999996</v>
      </c>
      <c r="K738" s="20">
        <f t="shared" si="105"/>
        <v>2</v>
      </c>
      <c r="L738" s="127">
        <f t="shared" si="106"/>
        <v>14.95661007946466</v>
      </c>
      <c r="M738" s="127">
        <f t="shared" si="107"/>
        <v>43.159914920535336</v>
      </c>
      <c r="N738" s="29"/>
      <c r="X738" s="121">
        <v>200</v>
      </c>
      <c r="Y738" s="121">
        <v>40</v>
      </c>
      <c r="Z738" s="127">
        <f t="shared" si="108"/>
        <v>43.159914920535336</v>
      </c>
    </row>
    <row r="739" spans="2:26" x14ac:dyDescent="0.2">
      <c r="B739" s="37">
        <v>42766</v>
      </c>
      <c r="C739" s="38">
        <v>0.375</v>
      </c>
      <c r="D739" s="119">
        <f t="shared" si="101"/>
        <v>42766.375</v>
      </c>
      <c r="E739" s="39">
        <v>56.994999999999997</v>
      </c>
      <c r="F739" s="54">
        <f t="shared" si="102"/>
        <v>108.86044999999999</v>
      </c>
      <c r="G739" s="39">
        <v>87.41</v>
      </c>
      <c r="H739" s="54">
        <f t="shared" si="103"/>
        <v>166.95309999999998</v>
      </c>
      <c r="I739" s="39">
        <v>30.414999999999999</v>
      </c>
      <c r="J739" s="54">
        <f t="shared" si="104"/>
        <v>58.092649999999999</v>
      </c>
      <c r="K739" s="20">
        <f t="shared" si="105"/>
        <v>2</v>
      </c>
      <c r="L739" s="127">
        <f t="shared" si="106"/>
        <v>14.932735079464663</v>
      </c>
      <c r="M739" s="127">
        <f t="shared" si="107"/>
        <v>43.159914920535336</v>
      </c>
      <c r="N739" s="29"/>
      <c r="X739" s="121">
        <v>200</v>
      </c>
      <c r="Y739" s="121">
        <v>40</v>
      </c>
      <c r="Z739" s="127">
        <f t="shared" si="108"/>
        <v>43.159914920535336</v>
      </c>
    </row>
    <row r="740" spans="2:26" x14ac:dyDescent="0.2">
      <c r="B740" s="37">
        <v>42766</v>
      </c>
      <c r="C740" s="38">
        <v>0.41666666666424135</v>
      </c>
      <c r="D740" s="119">
        <f t="shared" si="101"/>
        <v>42766.416666666664</v>
      </c>
      <c r="E740" s="39">
        <v>40.412500000000001</v>
      </c>
      <c r="F740" s="54">
        <f t="shared" si="102"/>
        <v>77.187875000000005</v>
      </c>
      <c r="G740" s="39">
        <v>66.88</v>
      </c>
      <c r="H740" s="54">
        <f t="shared" si="103"/>
        <v>127.74079999999999</v>
      </c>
      <c r="I740" s="39">
        <v>26.47</v>
      </c>
      <c r="J740" s="54">
        <f t="shared" si="104"/>
        <v>50.557699999999997</v>
      </c>
      <c r="K740" s="20">
        <f t="shared" si="105"/>
        <v>2</v>
      </c>
      <c r="L740" s="127">
        <f t="shared" si="106"/>
        <v>7.3977850794646614</v>
      </c>
      <c r="M740" s="127">
        <f t="shared" si="107"/>
        <v>43.159914920535336</v>
      </c>
      <c r="N740" s="29"/>
      <c r="X740" s="121">
        <v>200</v>
      </c>
      <c r="Y740" s="121">
        <v>40</v>
      </c>
      <c r="Z740" s="127">
        <f t="shared" si="108"/>
        <v>43.159914920535336</v>
      </c>
    </row>
    <row r="741" spans="2:26" x14ac:dyDescent="0.2">
      <c r="B741" s="37">
        <v>42766</v>
      </c>
      <c r="C741" s="38">
        <v>0.45833333333575865</v>
      </c>
      <c r="D741" s="119">
        <f t="shared" si="101"/>
        <v>42766.458333333336</v>
      </c>
      <c r="E741" s="39">
        <v>44.594999999999999</v>
      </c>
      <c r="F741" s="54">
        <f t="shared" si="102"/>
        <v>85.176449999999988</v>
      </c>
      <c r="G741" s="39">
        <v>70.817499999999995</v>
      </c>
      <c r="H741" s="54">
        <f t="shared" si="103"/>
        <v>135.26142499999997</v>
      </c>
      <c r="I741" s="39">
        <v>26.225000000000001</v>
      </c>
      <c r="J741" s="54">
        <f t="shared" si="104"/>
        <v>50.089750000000002</v>
      </c>
      <c r="K741" s="20">
        <f t="shared" si="105"/>
        <v>2</v>
      </c>
      <c r="L741" s="127">
        <f t="shared" si="106"/>
        <v>6.9298350794646666</v>
      </c>
      <c r="M741" s="127">
        <f t="shared" si="107"/>
        <v>43.159914920535336</v>
      </c>
      <c r="N741" s="29"/>
      <c r="X741" s="121">
        <v>200</v>
      </c>
      <c r="Y741" s="121">
        <v>40</v>
      </c>
      <c r="Z741" s="127">
        <f t="shared" si="108"/>
        <v>43.159914920535336</v>
      </c>
    </row>
    <row r="742" spans="2:26" x14ac:dyDescent="0.2">
      <c r="B742" s="37">
        <v>42766</v>
      </c>
      <c r="C742" s="38">
        <v>0.5</v>
      </c>
      <c r="D742" s="119">
        <f t="shared" si="101"/>
        <v>42766.5</v>
      </c>
      <c r="E742" s="39">
        <v>43.637500000000003</v>
      </c>
      <c r="F742" s="54">
        <f t="shared" si="102"/>
        <v>83.347625000000008</v>
      </c>
      <c r="G742" s="39">
        <v>74.83</v>
      </c>
      <c r="H742" s="54">
        <f t="shared" si="103"/>
        <v>142.92529999999999</v>
      </c>
      <c r="I742" s="39">
        <v>31.192499999999999</v>
      </c>
      <c r="J742" s="54">
        <f t="shared" si="104"/>
        <v>59.577674999999992</v>
      </c>
      <c r="K742" s="20">
        <f t="shared" si="105"/>
        <v>2</v>
      </c>
      <c r="L742" s="127">
        <f t="shared" si="106"/>
        <v>16.417760079464657</v>
      </c>
      <c r="M742" s="127">
        <f t="shared" si="107"/>
        <v>43.159914920535336</v>
      </c>
      <c r="N742" s="29"/>
      <c r="X742" s="121">
        <v>200</v>
      </c>
      <c r="Y742" s="121">
        <v>40</v>
      </c>
      <c r="Z742" s="127">
        <f t="shared" si="108"/>
        <v>43.159914920535336</v>
      </c>
    </row>
    <row r="743" spans="2:26" x14ac:dyDescent="0.2">
      <c r="B743" s="37">
        <v>42766</v>
      </c>
      <c r="C743" s="38">
        <v>0.54166666666424135</v>
      </c>
      <c r="D743" s="119">
        <f t="shared" si="101"/>
        <v>42766.541666666664</v>
      </c>
      <c r="E743" s="39">
        <v>54.872500000000002</v>
      </c>
      <c r="F743" s="54">
        <f t="shared" si="102"/>
        <v>104.80647500000001</v>
      </c>
      <c r="G743" s="39">
        <v>82.027500000000003</v>
      </c>
      <c r="H743" s="54">
        <f t="shared" si="103"/>
        <v>156.67252500000001</v>
      </c>
      <c r="I743" s="39">
        <v>27.157499999999999</v>
      </c>
      <c r="J743" s="54">
        <f t="shared" si="104"/>
        <v>51.870824999999996</v>
      </c>
      <c r="K743" s="20">
        <f t="shared" si="105"/>
        <v>2</v>
      </c>
      <c r="L743" s="127">
        <f t="shared" si="106"/>
        <v>8.7109100794646608</v>
      </c>
      <c r="M743" s="127">
        <f t="shared" si="107"/>
        <v>43.159914920535336</v>
      </c>
      <c r="N743" s="29"/>
      <c r="X743" s="121">
        <v>200</v>
      </c>
      <c r="Y743" s="121">
        <v>40</v>
      </c>
      <c r="Z743" s="127">
        <f t="shared" si="108"/>
        <v>43.159914920535336</v>
      </c>
    </row>
    <row r="744" spans="2:26" x14ac:dyDescent="0.2">
      <c r="B744" s="37">
        <v>42766</v>
      </c>
      <c r="C744" s="38">
        <v>0.58333333333575865</v>
      </c>
      <c r="D744" s="119">
        <f t="shared" si="101"/>
        <v>42766.583333333336</v>
      </c>
      <c r="E744" s="39">
        <v>58.835000000000001</v>
      </c>
      <c r="F744" s="54">
        <f t="shared" si="102"/>
        <v>112.37485</v>
      </c>
      <c r="G744" s="39">
        <v>90.67</v>
      </c>
      <c r="H744" s="54">
        <f t="shared" si="103"/>
        <v>173.1797</v>
      </c>
      <c r="I744" s="39">
        <v>31.84</v>
      </c>
      <c r="J744" s="54">
        <f t="shared" si="104"/>
        <v>60.814399999999999</v>
      </c>
      <c r="K744" s="20">
        <f t="shared" si="105"/>
        <v>2</v>
      </c>
      <c r="L744" s="127">
        <f t="shared" si="106"/>
        <v>17.654485079464663</v>
      </c>
      <c r="M744" s="127">
        <f t="shared" si="107"/>
        <v>43.159914920535336</v>
      </c>
      <c r="N744" s="29"/>
      <c r="X744" s="121">
        <v>200</v>
      </c>
      <c r="Y744" s="121">
        <v>40</v>
      </c>
      <c r="Z744" s="127">
        <f t="shared" si="108"/>
        <v>43.159914920535336</v>
      </c>
    </row>
    <row r="745" spans="2:26" x14ac:dyDescent="0.2">
      <c r="B745" s="37">
        <v>42766</v>
      </c>
      <c r="C745" s="38">
        <v>0.625</v>
      </c>
      <c r="D745" s="119">
        <f t="shared" si="101"/>
        <v>42766.625</v>
      </c>
      <c r="E745" s="39">
        <v>62.81</v>
      </c>
      <c r="F745" s="54">
        <f t="shared" si="102"/>
        <v>119.9671</v>
      </c>
      <c r="G745" s="39">
        <v>99.58</v>
      </c>
      <c r="H745" s="54">
        <f t="shared" si="103"/>
        <v>190.1978</v>
      </c>
      <c r="I745" s="39">
        <v>36.772500000000001</v>
      </c>
      <c r="J745" s="54">
        <f t="shared" si="104"/>
        <v>70.235474999999994</v>
      </c>
      <c r="K745" s="20">
        <f t="shared" si="105"/>
        <v>2</v>
      </c>
      <c r="L745" s="127">
        <f t="shared" si="106"/>
        <v>27.075560079464658</v>
      </c>
      <c r="M745" s="127">
        <f t="shared" si="107"/>
        <v>43.159914920535336</v>
      </c>
      <c r="N745" s="29"/>
      <c r="X745" s="121">
        <v>200</v>
      </c>
      <c r="Y745" s="121">
        <v>40</v>
      </c>
      <c r="Z745" s="127">
        <f t="shared" si="108"/>
        <v>43.159914920535336</v>
      </c>
    </row>
    <row r="746" spans="2:26" x14ac:dyDescent="0.2">
      <c r="B746" s="37">
        <v>42766</v>
      </c>
      <c r="C746" s="38">
        <v>0.66666666666424135</v>
      </c>
      <c r="D746" s="119">
        <f t="shared" si="101"/>
        <v>42766.666666666664</v>
      </c>
      <c r="E746" s="39">
        <v>70.295000000000002</v>
      </c>
      <c r="F746" s="54">
        <f t="shared" si="102"/>
        <v>134.26345000000001</v>
      </c>
      <c r="G746" s="39">
        <v>108.7175</v>
      </c>
      <c r="H746" s="54">
        <f t="shared" si="103"/>
        <v>207.65042499999998</v>
      </c>
      <c r="I746" s="39">
        <v>38.42</v>
      </c>
      <c r="J746" s="54">
        <f t="shared" si="104"/>
        <v>73.382199999999997</v>
      </c>
      <c r="K746" s="20">
        <f t="shared" si="105"/>
        <v>2</v>
      </c>
      <c r="L746" s="127">
        <f t="shared" si="106"/>
        <v>30.222285079464662</v>
      </c>
      <c r="M746" s="127">
        <f t="shared" si="107"/>
        <v>43.159914920535336</v>
      </c>
      <c r="N746" s="29"/>
      <c r="X746" s="121">
        <v>200</v>
      </c>
      <c r="Y746" s="121">
        <v>40</v>
      </c>
      <c r="Z746" s="127">
        <f t="shared" si="108"/>
        <v>43.159914920535336</v>
      </c>
    </row>
    <row r="747" spans="2:26" x14ac:dyDescent="0.2">
      <c r="B747" s="37">
        <v>42766</v>
      </c>
      <c r="C747" s="38">
        <v>0.70833333333575865</v>
      </c>
      <c r="D747" s="119">
        <f t="shared" si="101"/>
        <v>42766.708333333336</v>
      </c>
      <c r="E747" s="39">
        <v>67.650000000000006</v>
      </c>
      <c r="F747" s="54">
        <f t="shared" si="102"/>
        <v>129.2115</v>
      </c>
      <c r="G747" s="39">
        <v>105.015</v>
      </c>
      <c r="H747" s="54">
        <f t="shared" si="103"/>
        <v>200.57864999999998</v>
      </c>
      <c r="I747" s="39">
        <v>37.3675</v>
      </c>
      <c r="J747" s="54">
        <f t="shared" si="104"/>
        <v>71.37192499999999</v>
      </c>
      <c r="K747" s="20">
        <f t="shared" si="105"/>
        <v>2</v>
      </c>
      <c r="L747" s="127">
        <f t="shared" si="106"/>
        <v>28.212010079464655</v>
      </c>
      <c r="M747" s="127">
        <f t="shared" si="107"/>
        <v>43.159914920535336</v>
      </c>
      <c r="N747" s="29"/>
      <c r="X747" s="121">
        <v>200</v>
      </c>
      <c r="Y747" s="121">
        <v>40</v>
      </c>
      <c r="Z747" s="127">
        <f t="shared" si="108"/>
        <v>43.159914920535336</v>
      </c>
    </row>
    <row r="748" spans="2:26" x14ac:dyDescent="0.2">
      <c r="B748" s="37">
        <v>42766</v>
      </c>
      <c r="C748" s="38">
        <v>0.75</v>
      </c>
      <c r="D748" s="119">
        <f t="shared" si="101"/>
        <v>42766.75</v>
      </c>
      <c r="E748" s="39">
        <v>51.975000000000001</v>
      </c>
      <c r="F748" s="54">
        <f t="shared" si="102"/>
        <v>99.27225</v>
      </c>
      <c r="G748" s="39">
        <v>89.137500000000003</v>
      </c>
      <c r="H748" s="54">
        <f t="shared" si="103"/>
        <v>170.25262499999999</v>
      </c>
      <c r="I748" s="39">
        <v>37.167499999999997</v>
      </c>
      <c r="J748" s="54">
        <f t="shared" si="104"/>
        <v>70.989924999999985</v>
      </c>
      <c r="K748" s="20">
        <f t="shared" si="105"/>
        <v>2</v>
      </c>
      <c r="L748" s="127">
        <f t="shared" si="106"/>
        <v>27.83001007946465</v>
      </c>
      <c r="M748" s="127">
        <f t="shared" si="107"/>
        <v>43.159914920535336</v>
      </c>
      <c r="N748" s="29"/>
      <c r="X748" s="121">
        <v>200</v>
      </c>
      <c r="Y748" s="121">
        <v>40</v>
      </c>
      <c r="Z748" s="127">
        <f t="shared" si="108"/>
        <v>43.159914920535336</v>
      </c>
    </row>
    <row r="749" spans="2:26" x14ac:dyDescent="0.2">
      <c r="B749" s="37">
        <v>42766</v>
      </c>
      <c r="C749" s="38">
        <v>0.79166666666424135</v>
      </c>
      <c r="D749" s="119">
        <f t="shared" si="101"/>
        <v>42766.791666666664</v>
      </c>
      <c r="E749" s="39">
        <v>48.47</v>
      </c>
      <c r="F749" s="54">
        <f t="shared" si="102"/>
        <v>92.577699999999993</v>
      </c>
      <c r="G749" s="39">
        <v>77.622500000000002</v>
      </c>
      <c r="H749" s="54">
        <f t="shared" si="103"/>
        <v>148.25897499999999</v>
      </c>
      <c r="I749" s="39">
        <v>29.155000000000001</v>
      </c>
      <c r="J749" s="54">
        <f t="shared" si="104"/>
        <v>55.686050000000002</v>
      </c>
      <c r="K749" s="20">
        <f t="shared" si="105"/>
        <v>2</v>
      </c>
      <c r="L749" s="127">
        <f t="shared" si="106"/>
        <v>12.526135079464666</v>
      </c>
      <c r="M749" s="127">
        <f t="shared" si="107"/>
        <v>43.159914920535336</v>
      </c>
      <c r="N749" s="29"/>
      <c r="X749" s="121">
        <v>200</v>
      </c>
      <c r="Y749" s="121">
        <v>40</v>
      </c>
      <c r="Z749" s="127">
        <f t="shared" si="108"/>
        <v>43.159914920535336</v>
      </c>
    </row>
    <row r="750" spans="2:26" x14ac:dyDescent="0.2">
      <c r="B750" s="37">
        <v>42766</v>
      </c>
      <c r="C750" s="38">
        <v>0.83333333333575865</v>
      </c>
      <c r="D750" s="119">
        <f t="shared" si="101"/>
        <v>42766.833333333336</v>
      </c>
      <c r="E750" s="39">
        <v>32.197499999999998</v>
      </c>
      <c r="F750" s="54">
        <f t="shared" si="102"/>
        <v>61.497224999999993</v>
      </c>
      <c r="G750" s="39">
        <v>58.094999999999999</v>
      </c>
      <c r="H750" s="54">
        <f t="shared" si="103"/>
        <v>110.96145</v>
      </c>
      <c r="I750" s="39">
        <v>25.897500000000001</v>
      </c>
      <c r="J750" s="54">
        <f t="shared" si="104"/>
        <v>49.464224999999999</v>
      </c>
      <c r="K750" s="20">
        <f t="shared" si="105"/>
        <v>2</v>
      </c>
      <c r="L750" s="127">
        <f t="shared" si="106"/>
        <v>6.3043100794646634</v>
      </c>
      <c r="M750" s="127">
        <f t="shared" si="107"/>
        <v>43.159914920535336</v>
      </c>
      <c r="N750" s="29"/>
      <c r="X750" s="121">
        <v>200</v>
      </c>
      <c r="Y750" s="121">
        <v>40</v>
      </c>
      <c r="Z750" s="127">
        <f t="shared" si="108"/>
        <v>43.159914920535336</v>
      </c>
    </row>
    <row r="751" spans="2:26" x14ac:dyDescent="0.2">
      <c r="B751" s="37">
        <v>42766</v>
      </c>
      <c r="C751" s="38">
        <v>0.875</v>
      </c>
      <c r="D751" s="119">
        <f t="shared" si="101"/>
        <v>42766.875</v>
      </c>
      <c r="E751" s="39">
        <v>29.21</v>
      </c>
      <c r="F751" s="54">
        <f t="shared" si="102"/>
        <v>55.7911</v>
      </c>
      <c r="G751" s="39">
        <v>57.627499999999998</v>
      </c>
      <c r="H751" s="54">
        <f t="shared" si="103"/>
        <v>110.06852499999999</v>
      </c>
      <c r="I751" s="39">
        <v>28.4175</v>
      </c>
      <c r="J751" s="54">
        <f t="shared" si="104"/>
        <v>54.277425000000001</v>
      </c>
      <c r="K751" s="20">
        <f t="shared" si="105"/>
        <v>2</v>
      </c>
      <c r="L751" s="127">
        <f t="shared" si="106"/>
        <v>11.117510079464665</v>
      </c>
      <c r="M751" s="127">
        <f t="shared" si="107"/>
        <v>43.159914920535336</v>
      </c>
      <c r="N751" s="29"/>
      <c r="X751" s="121">
        <v>200</v>
      </c>
      <c r="Y751" s="121">
        <v>40</v>
      </c>
      <c r="Z751" s="127">
        <f t="shared" si="108"/>
        <v>43.159914920535336</v>
      </c>
    </row>
    <row r="752" spans="2:26" x14ac:dyDescent="0.2">
      <c r="B752" s="37">
        <v>42766</v>
      </c>
      <c r="C752" s="38">
        <v>0.91666666666424135</v>
      </c>
      <c r="D752" s="119">
        <f t="shared" si="101"/>
        <v>42766.916666666664</v>
      </c>
      <c r="E752" s="39">
        <v>26.737500000000001</v>
      </c>
      <c r="F752" s="54">
        <f t="shared" si="102"/>
        <v>51.068624999999997</v>
      </c>
      <c r="G752" s="39">
        <v>47.78</v>
      </c>
      <c r="H752" s="54">
        <f t="shared" si="103"/>
        <v>91.259799999999998</v>
      </c>
      <c r="I752" s="39">
        <v>21.0425</v>
      </c>
      <c r="J752" s="54">
        <f t="shared" si="104"/>
        <v>40.191175000000001</v>
      </c>
      <c r="K752" s="20">
        <f t="shared" si="105"/>
        <v>2</v>
      </c>
      <c r="L752" s="127">
        <f t="shared" si="106"/>
        <v>-2.9687399205353344</v>
      </c>
      <c r="M752" s="127">
        <f t="shared" si="107"/>
        <v>43.159914920535336</v>
      </c>
      <c r="N752" s="30"/>
      <c r="X752" s="121">
        <v>200</v>
      </c>
      <c r="Y752" s="121">
        <v>40</v>
      </c>
      <c r="Z752" s="127">
        <f t="shared" si="108"/>
        <v>43.159914920535336</v>
      </c>
    </row>
    <row r="753" spans="2:26" x14ac:dyDescent="0.2">
      <c r="B753" s="37">
        <v>42766</v>
      </c>
      <c r="C753" s="38">
        <v>0.95833333333575865</v>
      </c>
      <c r="D753" s="119">
        <f t="shared" si="101"/>
        <v>42766.958333333336</v>
      </c>
      <c r="E753" s="39">
        <v>20.5075</v>
      </c>
      <c r="F753" s="54">
        <f t="shared" si="102"/>
        <v>39.169325000000001</v>
      </c>
      <c r="G753" s="39">
        <v>42.78</v>
      </c>
      <c r="H753" s="54">
        <f t="shared" si="103"/>
        <v>81.709800000000001</v>
      </c>
      <c r="I753" s="39">
        <v>22.272500000000001</v>
      </c>
      <c r="J753" s="54">
        <f t="shared" si="104"/>
        <v>42.540475000000001</v>
      </c>
      <c r="K753" s="20">
        <f t="shared" si="105"/>
        <v>2</v>
      </c>
      <c r="L753" s="127">
        <f t="shared" si="106"/>
        <v>-0.61943992053533492</v>
      </c>
      <c r="M753" s="127">
        <f t="shared" si="107"/>
        <v>43.159914920535336</v>
      </c>
      <c r="N753" s="29"/>
      <c r="X753" s="121">
        <v>200</v>
      </c>
      <c r="Y753" s="121">
        <v>40</v>
      </c>
      <c r="Z753" s="127">
        <f t="shared" si="108"/>
        <v>43.159914920535336</v>
      </c>
    </row>
    <row r="754" spans="2:26" x14ac:dyDescent="0.2">
      <c r="B754" s="37">
        <v>42767</v>
      </c>
      <c r="C754" s="38">
        <v>0</v>
      </c>
      <c r="D754" s="119">
        <f t="shared" si="101"/>
        <v>42767</v>
      </c>
      <c r="E754" s="39">
        <v>22.145</v>
      </c>
      <c r="F754" s="54">
        <f t="shared" si="102"/>
        <v>42.296949999999995</v>
      </c>
      <c r="G754" s="39">
        <v>43.287500000000001</v>
      </c>
      <c r="H754" s="54">
        <f t="shared" si="103"/>
        <v>82.679124999999999</v>
      </c>
      <c r="I754" s="39">
        <v>21.14</v>
      </c>
      <c r="J754" s="54">
        <f t="shared" si="104"/>
        <v>40.377400000000002</v>
      </c>
      <c r="K754" s="20">
        <f t="shared" si="105"/>
        <v>3</v>
      </c>
      <c r="L754" s="127">
        <f t="shared" si="106"/>
        <v>-2.7825149205353341</v>
      </c>
      <c r="M754" s="127">
        <f t="shared" si="107"/>
        <v>43.159914920535336</v>
      </c>
      <c r="N754" s="29"/>
      <c r="X754" s="121">
        <v>200</v>
      </c>
      <c r="Y754" s="121">
        <v>40</v>
      </c>
      <c r="Z754" s="127">
        <f t="shared" si="108"/>
        <v>43.159914920535336</v>
      </c>
    </row>
    <row r="755" spans="2:26" x14ac:dyDescent="0.2">
      <c r="B755" s="37">
        <v>42767</v>
      </c>
      <c r="C755" s="38">
        <v>4.1666666664241347E-2</v>
      </c>
      <c r="D755" s="119">
        <f t="shared" si="101"/>
        <v>42767.041666666664</v>
      </c>
      <c r="E755" s="39">
        <v>16.852499999999999</v>
      </c>
      <c r="F755" s="54">
        <f t="shared" si="102"/>
        <v>32.188274999999997</v>
      </c>
      <c r="G755" s="39">
        <v>35.954999999999998</v>
      </c>
      <c r="H755" s="54">
        <f t="shared" si="103"/>
        <v>68.674049999999994</v>
      </c>
      <c r="I755" s="39">
        <v>19.102499999999999</v>
      </c>
      <c r="J755" s="54">
        <f t="shared" si="104"/>
        <v>36.485774999999997</v>
      </c>
      <c r="K755" s="20">
        <f t="shared" si="105"/>
        <v>3</v>
      </c>
      <c r="L755" s="127">
        <f t="shared" si="106"/>
        <v>-6.6741399205353389</v>
      </c>
      <c r="M755" s="127">
        <f t="shared" si="107"/>
        <v>43.159914920535336</v>
      </c>
      <c r="N755" s="29"/>
      <c r="X755" s="121">
        <v>200</v>
      </c>
      <c r="Y755" s="121">
        <v>40</v>
      </c>
      <c r="Z755" s="127">
        <f t="shared" si="108"/>
        <v>43.159914920535336</v>
      </c>
    </row>
    <row r="756" spans="2:26" x14ac:dyDescent="0.2">
      <c r="B756" s="37">
        <v>42767</v>
      </c>
      <c r="C756" s="38">
        <v>8.3333333335758653E-2</v>
      </c>
      <c r="D756" s="119">
        <f t="shared" si="101"/>
        <v>42767.083333333336</v>
      </c>
      <c r="E756" s="39">
        <v>14.047499999999999</v>
      </c>
      <c r="F756" s="54">
        <f t="shared" si="102"/>
        <v>26.830724999999997</v>
      </c>
      <c r="G756" s="39">
        <v>31.16</v>
      </c>
      <c r="H756" s="54">
        <f t="shared" si="103"/>
        <v>59.515599999999999</v>
      </c>
      <c r="I756" s="39">
        <v>17.11</v>
      </c>
      <c r="J756" s="54">
        <f t="shared" si="104"/>
        <v>32.680099999999996</v>
      </c>
      <c r="K756" s="20">
        <f t="shared" si="105"/>
        <v>3</v>
      </c>
      <c r="L756" s="127">
        <f t="shared" si="106"/>
        <v>-10.47981492053534</v>
      </c>
      <c r="M756" s="127">
        <f t="shared" si="107"/>
        <v>43.159914920535336</v>
      </c>
      <c r="N756" s="29"/>
      <c r="X756" s="121">
        <v>200</v>
      </c>
      <c r="Y756" s="121">
        <v>40</v>
      </c>
      <c r="Z756" s="127">
        <f t="shared" si="108"/>
        <v>43.159914920535336</v>
      </c>
    </row>
    <row r="757" spans="2:26" x14ac:dyDescent="0.2">
      <c r="B757" s="37">
        <v>42767</v>
      </c>
      <c r="C757" s="38">
        <v>0.125</v>
      </c>
      <c r="D757" s="119">
        <f t="shared" si="101"/>
        <v>42767.125</v>
      </c>
      <c r="E757" s="39">
        <v>12.03</v>
      </c>
      <c r="F757" s="54">
        <f t="shared" si="102"/>
        <v>22.977299999999996</v>
      </c>
      <c r="G757" s="39">
        <v>25.42</v>
      </c>
      <c r="H757" s="54">
        <f t="shared" si="103"/>
        <v>48.552199999999999</v>
      </c>
      <c r="I757" s="39">
        <v>13.387499999999999</v>
      </c>
      <c r="J757" s="54">
        <f t="shared" si="104"/>
        <v>25.570124999999997</v>
      </c>
      <c r="K757" s="20">
        <f t="shared" si="105"/>
        <v>3</v>
      </c>
      <c r="L757" s="127">
        <f t="shared" si="106"/>
        <v>-17.589789920535338</v>
      </c>
      <c r="M757" s="127">
        <f t="shared" si="107"/>
        <v>43.159914920535336</v>
      </c>
      <c r="N757" s="29"/>
      <c r="X757" s="121">
        <v>200</v>
      </c>
      <c r="Y757" s="121">
        <v>40</v>
      </c>
      <c r="Z757" s="127">
        <f t="shared" si="108"/>
        <v>43.159914920535336</v>
      </c>
    </row>
    <row r="758" spans="2:26" x14ac:dyDescent="0.2">
      <c r="B758" s="37">
        <v>42767</v>
      </c>
      <c r="C758" s="38">
        <v>0.16666666666424135</v>
      </c>
      <c r="D758" s="119">
        <f t="shared" si="101"/>
        <v>42767.166666666664</v>
      </c>
      <c r="E758" s="39">
        <v>15.432499999999999</v>
      </c>
      <c r="F758" s="54">
        <f t="shared" si="102"/>
        <v>29.476074999999998</v>
      </c>
      <c r="G758" s="39">
        <v>26.0075</v>
      </c>
      <c r="H758" s="54">
        <f t="shared" si="103"/>
        <v>49.674324999999996</v>
      </c>
      <c r="I758" s="39">
        <v>10.574999999999999</v>
      </c>
      <c r="J758" s="54">
        <f t="shared" si="104"/>
        <v>20.198249999999998</v>
      </c>
      <c r="K758" s="20">
        <f t="shared" si="105"/>
        <v>3</v>
      </c>
      <c r="L758" s="127">
        <f t="shared" si="106"/>
        <v>-22.961664920535338</v>
      </c>
      <c r="M758" s="127">
        <f t="shared" si="107"/>
        <v>43.159914920535336</v>
      </c>
      <c r="N758" s="29"/>
      <c r="X758" s="121">
        <v>200</v>
      </c>
      <c r="Y758" s="121">
        <v>40</v>
      </c>
      <c r="Z758" s="127">
        <f t="shared" si="108"/>
        <v>43.159914920535336</v>
      </c>
    </row>
    <row r="759" spans="2:26" x14ac:dyDescent="0.2">
      <c r="B759" s="37">
        <v>42767</v>
      </c>
      <c r="C759" s="38">
        <v>0.20833333333575865</v>
      </c>
      <c r="D759" s="119">
        <f t="shared" si="101"/>
        <v>42767.208333333336</v>
      </c>
      <c r="E759" s="39">
        <v>36.094999999999999</v>
      </c>
      <c r="F759" s="54">
        <f t="shared" si="102"/>
        <v>68.941449999999989</v>
      </c>
      <c r="G759" s="39">
        <v>57.447499999999998</v>
      </c>
      <c r="H759" s="54">
        <f t="shared" si="103"/>
        <v>109.72472499999999</v>
      </c>
      <c r="I759" s="39">
        <v>21.352499999999999</v>
      </c>
      <c r="J759" s="54">
        <f t="shared" si="104"/>
        <v>40.783274999999996</v>
      </c>
      <c r="K759" s="20">
        <f t="shared" si="105"/>
        <v>3</v>
      </c>
      <c r="L759" s="127">
        <f t="shared" si="106"/>
        <v>-2.3766399205353395</v>
      </c>
      <c r="M759" s="127">
        <f t="shared" si="107"/>
        <v>43.159914920535336</v>
      </c>
      <c r="N759" s="29"/>
      <c r="X759" s="121">
        <v>200</v>
      </c>
      <c r="Y759" s="121">
        <v>40</v>
      </c>
      <c r="Z759" s="127">
        <f t="shared" si="108"/>
        <v>43.159914920535336</v>
      </c>
    </row>
    <row r="760" spans="2:26" x14ac:dyDescent="0.2">
      <c r="B760" s="37">
        <v>42767</v>
      </c>
      <c r="C760" s="38">
        <v>0.25</v>
      </c>
      <c r="D760" s="119">
        <f t="shared" si="101"/>
        <v>42767.25</v>
      </c>
      <c r="E760" s="39">
        <v>78.722499999999997</v>
      </c>
      <c r="F760" s="54">
        <f t="shared" si="102"/>
        <v>150.35997499999999</v>
      </c>
      <c r="G760" s="39">
        <v>115.8125</v>
      </c>
      <c r="H760" s="54">
        <f t="shared" si="103"/>
        <v>221.201875</v>
      </c>
      <c r="I760" s="39">
        <v>37.090000000000003</v>
      </c>
      <c r="J760" s="54">
        <f t="shared" si="104"/>
        <v>70.84190000000001</v>
      </c>
      <c r="K760" s="20">
        <f t="shared" si="105"/>
        <v>3</v>
      </c>
      <c r="L760" s="127">
        <f t="shared" si="106"/>
        <v>27.681985079464674</v>
      </c>
      <c r="M760" s="127">
        <f t="shared" si="107"/>
        <v>43.159914920535336</v>
      </c>
      <c r="N760" s="29"/>
      <c r="X760" s="121">
        <v>200</v>
      </c>
      <c r="Y760" s="121">
        <v>40</v>
      </c>
      <c r="Z760" s="127">
        <f t="shared" si="108"/>
        <v>43.159914920535336</v>
      </c>
    </row>
    <row r="761" spans="2:26" x14ac:dyDescent="0.2">
      <c r="B761" s="37">
        <v>42767</v>
      </c>
      <c r="C761" s="38">
        <v>0.29166666666424135</v>
      </c>
      <c r="D761" s="119">
        <f t="shared" si="101"/>
        <v>42767.291666666664</v>
      </c>
      <c r="E761" s="39">
        <v>136.63999999999999</v>
      </c>
      <c r="F761" s="54">
        <f t="shared" si="102"/>
        <v>260.98239999999998</v>
      </c>
      <c r="G761" s="39">
        <v>192.33</v>
      </c>
      <c r="H761" s="54">
        <f t="shared" si="103"/>
        <v>367.3503</v>
      </c>
      <c r="I761" s="39">
        <v>55.692500000000003</v>
      </c>
      <c r="J761" s="54">
        <f t="shared" si="104"/>
        <v>106.372675</v>
      </c>
      <c r="K761" s="20">
        <f t="shared" si="105"/>
        <v>3</v>
      </c>
      <c r="L761" s="127">
        <f t="shared" si="106"/>
        <v>63.212760079464665</v>
      </c>
      <c r="M761" s="127">
        <f t="shared" si="107"/>
        <v>43.159914920535336</v>
      </c>
      <c r="N761" s="29"/>
      <c r="X761" s="121">
        <v>200</v>
      </c>
      <c r="Y761" s="121">
        <v>40</v>
      </c>
      <c r="Z761" s="127">
        <f t="shared" si="108"/>
        <v>43.159914920535336</v>
      </c>
    </row>
    <row r="762" spans="2:26" x14ac:dyDescent="0.2">
      <c r="B762" s="37">
        <v>42767</v>
      </c>
      <c r="C762" s="38">
        <v>0.33333333333575865</v>
      </c>
      <c r="D762" s="119">
        <f t="shared" si="101"/>
        <v>42767.333333333336</v>
      </c>
      <c r="E762" s="39">
        <v>105.02500000000001</v>
      </c>
      <c r="F762" s="54">
        <f t="shared" si="102"/>
        <v>200.59774999999999</v>
      </c>
      <c r="G762" s="39">
        <v>149.13249999999999</v>
      </c>
      <c r="H762" s="54">
        <f t="shared" si="103"/>
        <v>284.843075</v>
      </c>
      <c r="I762" s="39">
        <v>44.107500000000002</v>
      </c>
      <c r="J762" s="54">
        <f t="shared" si="104"/>
        <v>84.245324999999994</v>
      </c>
      <c r="K762" s="20">
        <f t="shared" si="105"/>
        <v>3</v>
      </c>
      <c r="L762" s="127">
        <f t="shared" si="106"/>
        <v>41.085410079464658</v>
      </c>
      <c r="M762" s="127">
        <f t="shared" si="107"/>
        <v>43.159914920535336</v>
      </c>
      <c r="N762" s="29"/>
      <c r="X762" s="121">
        <v>200</v>
      </c>
      <c r="Y762" s="121">
        <v>40</v>
      </c>
      <c r="Z762" s="127">
        <f t="shared" si="108"/>
        <v>43.159914920535336</v>
      </c>
    </row>
    <row r="763" spans="2:26" x14ac:dyDescent="0.2">
      <c r="B763" s="37">
        <v>42767</v>
      </c>
      <c r="C763" s="38">
        <v>0.375</v>
      </c>
      <c r="D763" s="119">
        <f t="shared" si="101"/>
        <v>42767.375</v>
      </c>
      <c r="E763" s="39">
        <v>112.67749999999999</v>
      </c>
      <c r="F763" s="54">
        <f t="shared" si="102"/>
        <v>215.21402499999999</v>
      </c>
      <c r="G763" s="39">
        <v>162.35249999999999</v>
      </c>
      <c r="H763" s="54">
        <f t="shared" si="103"/>
        <v>310.09327499999995</v>
      </c>
      <c r="I763" s="39">
        <v>49.67</v>
      </c>
      <c r="J763" s="54">
        <f t="shared" si="104"/>
        <v>94.869699999999995</v>
      </c>
      <c r="K763" s="20">
        <f t="shared" si="105"/>
        <v>3</v>
      </c>
      <c r="L763" s="127">
        <f t="shared" si="106"/>
        <v>51.709785079464659</v>
      </c>
      <c r="M763" s="127">
        <f t="shared" si="107"/>
        <v>43.159914920535336</v>
      </c>
      <c r="N763" s="29"/>
      <c r="X763" s="121">
        <v>200</v>
      </c>
      <c r="Y763" s="121">
        <v>40</v>
      </c>
      <c r="Z763" s="127">
        <f t="shared" si="108"/>
        <v>43.159914920535336</v>
      </c>
    </row>
    <row r="764" spans="2:26" x14ac:dyDescent="0.2">
      <c r="B764" s="37">
        <v>42767</v>
      </c>
      <c r="C764" s="38">
        <v>0.41666666666424135</v>
      </c>
      <c r="D764" s="119">
        <f t="shared" si="101"/>
        <v>42767.416666666664</v>
      </c>
      <c r="E764" s="39">
        <v>55.86</v>
      </c>
      <c r="F764" s="54">
        <f t="shared" si="102"/>
        <v>106.6926</v>
      </c>
      <c r="G764" s="39">
        <v>93.737499999999997</v>
      </c>
      <c r="H764" s="54">
        <f t="shared" si="103"/>
        <v>179.038625</v>
      </c>
      <c r="I764" s="39">
        <v>37.877499999999998</v>
      </c>
      <c r="J764" s="54">
        <f t="shared" si="104"/>
        <v>72.346024999999997</v>
      </c>
      <c r="K764" s="20">
        <f t="shared" si="105"/>
        <v>3</v>
      </c>
      <c r="L764" s="127">
        <f t="shared" si="106"/>
        <v>29.186110079464662</v>
      </c>
      <c r="M764" s="127">
        <f t="shared" si="107"/>
        <v>43.159914920535336</v>
      </c>
      <c r="N764" s="29"/>
      <c r="X764" s="121">
        <v>200</v>
      </c>
      <c r="Y764" s="121">
        <v>40</v>
      </c>
      <c r="Z764" s="127">
        <f t="shared" si="108"/>
        <v>43.159914920535336</v>
      </c>
    </row>
    <row r="765" spans="2:26" x14ac:dyDescent="0.2">
      <c r="B765" s="37">
        <v>42767</v>
      </c>
      <c r="C765" s="38">
        <v>0.45833333333575865</v>
      </c>
      <c r="D765" s="119">
        <f t="shared" si="101"/>
        <v>42767.458333333336</v>
      </c>
      <c r="E765" s="39">
        <v>48.975000000000001</v>
      </c>
      <c r="F765" s="54">
        <f t="shared" si="102"/>
        <v>93.542249999999996</v>
      </c>
      <c r="G765" s="39">
        <v>88.802499999999995</v>
      </c>
      <c r="H765" s="54">
        <f t="shared" si="103"/>
        <v>169.61277499999997</v>
      </c>
      <c r="I765" s="39">
        <v>39.822499999999998</v>
      </c>
      <c r="J765" s="54">
        <f t="shared" si="104"/>
        <v>76.060974999999999</v>
      </c>
      <c r="K765" s="20">
        <f t="shared" si="105"/>
        <v>3</v>
      </c>
      <c r="L765" s="127">
        <f t="shared" si="106"/>
        <v>32.901060079464663</v>
      </c>
      <c r="M765" s="127">
        <f t="shared" si="107"/>
        <v>43.159914920535336</v>
      </c>
      <c r="N765" s="29"/>
      <c r="X765" s="121">
        <v>200</v>
      </c>
      <c r="Y765" s="121">
        <v>40</v>
      </c>
      <c r="Z765" s="127">
        <f t="shared" si="108"/>
        <v>43.159914920535336</v>
      </c>
    </row>
    <row r="766" spans="2:26" x14ac:dyDescent="0.2">
      <c r="B766" s="37">
        <v>42767</v>
      </c>
      <c r="C766" s="38">
        <v>0.5</v>
      </c>
      <c r="D766" s="119">
        <f t="shared" si="101"/>
        <v>42767.5</v>
      </c>
      <c r="E766" s="39">
        <v>46.344999999999999</v>
      </c>
      <c r="F766" s="54">
        <f t="shared" si="102"/>
        <v>88.51894999999999</v>
      </c>
      <c r="G766" s="39">
        <v>82.24</v>
      </c>
      <c r="H766" s="54">
        <f t="shared" si="103"/>
        <v>157.07839999999999</v>
      </c>
      <c r="I766" s="39">
        <v>35.897500000000001</v>
      </c>
      <c r="J766" s="54">
        <f t="shared" si="104"/>
        <v>68.564224999999993</v>
      </c>
      <c r="K766" s="20">
        <f t="shared" si="105"/>
        <v>3</v>
      </c>
      <c r="L766" s="127">
        <f t="shared" si="106"/>
        <v>25.404310079464658</v>
      </c>
      <c r="M766" s="127">
        <f t="shared" si="107"/>
        <v>43.159914920535336</v>
      </c>
      <c r="N766" s="29"/>
      <c r="X766" s="121">
        <v>200</v>
      </c>
      <c r="Y766" s="121">
        <v>40</v>
      </c>
      <c r="Z766" s="127">
        <f t="shared" si="108"/>
        <v>43.159914920535336</v>
      </c>
    </row>
    <row r="767" spans="2:26" x14ac:dyDescent="0.2">
      <c r="B767" s="37">
        <v>42767</v>
      </c>
      <c r="C767" s="38">
        <v>0.54166666666424135</v>
      </c>
      <c r="D767" s="119">
        <f t="shared" si="101"/>
        <v>42767.541666666664</v>
      </c>
      <c r="E767" s="39">
        <v>37.914999999999999</v>
      </c>
      <c r="F767" s="54">
        <f t="shared" si="102"/>
        <v>72.417649999999995</v>
      </c>
      <c r="G767" s="39">
        <v>63.702500000000001</v>
      </c>
      <c r="H767" s="54">
        <f t="shared" si="103"/>
        <v>121.671775</v>
      </c>
      <c r="I767" s="39">
        <v>25.787500000000001</v>
      </c>
      <c r="J767" s="54">
        <f t="shared" si="104"/>
        <v>49.254125000000002</v>
      </c>
      <c r="K767" s="20">
        <f t="shared" si="105"/>
        <v>3</v>
      </c>
      <c r="L767" s="127">
        <f t="shared" si="106"/>
        <v>6.0942100794646663</v>
      </c>
      <c r="M767" s="127">
        <f t="shared" si="107"/>
        <v>43.159914920535336</v>
      </c>
      <c r="N767" s="29"/>
      <c r="X767" s="121">
        <v>200</v>
      </c>
      <c r="Y767" s="121">
        <v>40</v>
      </c>
      <c r="Z767" s="127">
        <f t="shared" si="108"/>
        <v>43.159914920535336</v>
      </c>
    </row>
    <row r="768" spans="2:26" x14ac:dyDescent="0.2">
      <c r="B768" s="37">
        <v>42767</v>
      </c>
      <c r="C768" s="38">
        <v>0.58333333333575865</v>
      </c>
      <c r="D768" s="119">
        <f t="shared" si="101"/>
        <v>42767.583333333336</v>
      </c>
      <c r="E768" s="39">
        <v>36.844999999999999</v>
      </c>
      <c r="F768" s="54">
        <f t="shared" si="102"/>
        <v>70.373949999999994</v>
      </c>
      <c r="G768" s="39">
        <v>62.032499999999999</v>
      </c>
      <c r="H768" s="54">
        <f t="shared" si="103"/>
        <v>118.48207499999999</v>
      </c>
      <c r="I768" s="39">
        <v>25.19</v>
      </c>
      <c r="J768" s="54">
        <f t="shared" si="104"/>
        <v>48.112900000000003</v>
      </c>
      <c r="K768" s="20">
        <f t="shared" si="105"/>
        <v>3</v>
      </c>
      <c r="L768" s="127">
        <f t="shared" si="106"/>
        <v>4.9529850794646677</v>
      </c>
      <c r="M768" s="127">
        <f t="shared" si="107"/>
        <v>43.159914920535336</v>
      </c>
      <c r="N768" s="30"/>
      <c r="X768" s="121">
        <v>200</v>
      </c>
      <c r="Y768" s="121">
        <v>40</v>
      </c>
      <c r="Z768" s="127">
        <f t="shared" si="108"/>
        <v>43.159914920535336</v>
      </c>
    </row>
    <row r="769" spans="2:26" x14ac:dyDescent="0.2">
      <c r="B769" s="37">
        <v>42767</v>
      </c>
      <c r="C769" s="38">
        <v>0.625</v>
      </c>
      <c r="D769" s="119">
        <f t="shared" si="101"/>
        <v>42767.625</v>
      </c>
      <c r="E769" s="39">
        <v>58.397500000000001</v>
      </c>
      <c r="F769" s="54">
        <f t="shared" si="102"/>
        <v>111.539225</v>
      </c>
      <c r="G769" s="39">
        <v>88.224999999999994</v>
      </c>
      <c r="H769" s="54">
        <f t="shared" si="103"/>
        <v>168.50974999999997</v>
      </c>
      <c r="I769" s="39">
        <v>29.827500000000001</v>
      </c>
      <c r="J769" s="54">
        <f t="shared" si="104"/>
        <v>56.970525000000002</v>
      </c>
      <c r="K769" s="20">
        <f t="shared" si="105"/>
        <v>3</v>
      </c>
      <c r="L769" s="127">
        <f t="shared" si="106"/>
        <v>13.810610079464666</v>
      </c>
      <c r="M769" s="127">
        <f t="shared" si="107"/>
        <v>43.159914920535336</v>
      </c>
      <c r="N769" s="30"/>
      <c r="X769" s="121">
        <v>200</v>
      </c>
      <c r="Y769" s="121">
        <v>40</v>
      </c>
      <c r="Z769" s="127">
        <f t="shared" si="108"/>
        <v>43.159914920535336</v>
      </c>
    </row>
    <row r="770" spans="2:26" x14ac:dyDescent="0.2">
      <c r="B770" s="37">
        <v>42767</v>
      </c>
      <c r="C770" s="38">
        <v>0.66666666666424135</v>
      </c>
      <c r="D770" s="119">
        <f t="shared" si="101"/>
        <v>42767.666666666664</v>
      </c>
      <c r="E770" s="39">
        <v>48.965000000000003</v>
      </c>
      <c r="F770" s="54">
        <f t="shared" si="102"/>
        <v>93.523150000000001</v>
      </c>
      <c r="G770" s="39">
        <v>85.237499999999997</v>
      </c>
      <c r="H770" s="54">
        <f t="shared" si="103"/>
        <v>162.80362499999998</v>
      </c>
      <c r="I770" s="39">
        <v>36.272500000000001</v>
      </c>
      <c r="J770" s="54">
        <f t="shared" si="104"/>
        <v>69.280474999999996</v>
      </c>
      <c r="K770" s="20">
        <f t="shared" si="105"/>
        <v>3</v>
      </c>
      <c r="L770" s="127">
        <f t="shared" si="106"/>
        <v>26.12056007946466</v>
      </c>
      <c r="M770" s="127">
        <f t="shared" si="107"/>
        <v>43.159914920535336</v>
      </c>
      <c r="N770" s="29"/>
      <c r="X770" s="121">
        <v>200</v>
      </c>
      <c r="Y770" s="121">
        <v>40</v>
      </c>
      <c r="Z770" s="127">
        <f t="shared" si="108"/>
        <v>43.159914920535336</v>
      </c>
    </row>
    <row r="771" spans="2:26" x14ac:dyDescent="0.2">
      <c r="B771" s="37">
        <v>42767</v>
      </c>
      <c r="C771" s="38">
        <v>0.70833333333575865</v>
      </c>
      <c r="D771" s="119">
        <f t="shared" si="101"/>
        <v>42767.708333333336</v>
      </c>
      <c r="E771" s="72">
        <v>43.354999999999997</v>
      </c>
      <c r="F771" s="54">
        <f t="shared" si="102"/>
        <v>82.808049999999994</v>
      </c>
      <c r="G771" s="39">
        <v>72.435000000000002</v>
      </c>
      <c r="H771" s="54">
        <f t="shared" si="103"/>
        <v>138.35085000000001</v>
      </c>
      <c r="I771" s="39">
        <v>29.08</v>
      </c>
      <c r="J771" s="54">
        <f t="shared" si="104"/>
        <v>55.542799999999993</v>
      </c>
      <c r="K771" s="20">
        <f t="shared" si="105"/>
        <v>3</v>
      </c>
      <c r="L771" s="127">
        <f t="shared" si="106"/>
        <v>12.382885079464657</v>
      </c>
      <c r="M771" s="127">
        <f t="shared" si="107"/>
        <v>43.159914920535336</v>
      </c>
      <c r="N771" s="29"/>
      <c r="X771" s="121">
        <v>200</v>
      </c>
      <c r="Y771" s="121">
        <v>40</v>
      </c>
      <c r="Z771" s="127">
        <f t="shared" si="108"/>
        <v>43.159914920535336</v>
      </c>
    </row>
    <row r="772" spans="2:26" x14ac:dyDescent="0.2">
      <c r="B772" s="37">
        <v>42767</v>
      </c>
      <c r="C772" s="38">
        <v>0.75</v>
      </c>
      <c r="D772" s="119">
        <f t="shared" si="101"/>
        <v>42767.75</v>
      </c>
      <c r="E772" s="39">
        <v>30.392499999999998</v>
      </c>
      <c r="F772" s="54">
        <f t="shared" si="102"/>
        <v>58.049674999999993</v>
      </c>
      <c r="G772" s="39">
        <v>52.15</v>
      </c>
      <c r="H772" s="54">
        <f t="shared" si="103"/>
        <v>99.606499999999997</v>
      </c>
      <c r="I772" s="39">
        <v>21.7575</v>
      </c>
      <c r="J772" s="54">
        <f t="shared" si="104"/>
        <v>41.556824999999996</v>
      </c>
      <c r="K772" s="20">
        <f t="shared" si="105"/>
        <v>3</v>
      </c>
      <c r="L772" s="127">
        <f t="shared" si="106"/>
        <v>-1.6030899205353393</v>
      </c>
      <c r="M772" s="127">
        <f t="shared" si="107"/>
        <v>43.159914920535336</v>
      </c>
      <c r="N772" s="29"/>
      <c r="X772" s="121">
        <v>200</v>
      </c>
      <c r="Y772" s="121">
        <v>40</v>
      </c>
      <c r="Z772" s="127">
        <f t="shared" si="108"/>
        <v>43.159914920535336</v>
      </c>
    </row>
    <row r="773" spans="2:26" x14ac:dyDescent="0.2">
      <c r="B773" s="37">
        <v>42767</v>
      </c>
      <c r="C773" s="38">
        <v>0.79166666666424135</v>
      </c>
      <c r="D773" s="119">
        <f t="shared" si="101"/>
        <v>42767.791666666664</v>
      </c>
      <c r="E773" s="39">
        <v>29.012499999999999</v>
      </c>
      <c r="F773" s="54">
        <f t="shared" si="102"/>
        <v>55.413874999999997</v>
      </c>
      <c r="G773" s="39">
        <v>47.262500000000003</v>
      </c>
      <c r="H773" s="54">
        <f t="shared" si="103"/>
        <v>90.271375000000006</v>
      </c>
      <c r="I773" s="39">
        <v>18.247499999999999</v>
      </c>
      <c r="J773" s="54">
        <f t="shared" si="104"/>
        <v>34.852725</v>
      </c>
      <c r="K773" s="20">
        <f t="shared" si="105"/>
        <v>3</v>
      </c>
      <c r="L773" s="127">
        <f t="shared" si="106"/>
        <v>-8.3071899205353361</v>
      </c>
      <c r="M773" s="127">
        <f t="shared" si="107"/>
        <v>43.159914920535336</v>
      </c>
      <c r="N773" s="29"/>
      <c r="X773" s="121">
        <v>200</v>
      </c>
      <c r="Y773" s="121">
        <v>40</v>
      </c>
      <c r="Z773" s="127">
        <f t="shared" si="108"/>
        <v>43.159914920535336</v>
      </c>
    </row>
    <row r="774" spans="2:26" x14ac:dyDescent="0.2">
      <c r="B774" s="37">
        <v>42767</v>
      </c>
      <c r="C774" s="38">
        <v>0.83333333333575865</v>
      </c>
      <c r="D774" s="119">
        <f t="shared" si="101"/>
        <v>42767.833333333336</v>
      </c>
      <c r="E774" s="39">
        <v>18.177499999999998</v>
      </c>
      <c r="F774" s="54">
        <f t="shared" si="102"/>
        <v>34.719024999999995</v>
      </c>
      <c r="G774" s="39">
        <v>31.0975</v>
      </c>
      <c r="H774" s="54">
        <f t="shared" si="103"/>
        <v>59.396225000000001</v>
      </c>
      <c r="I774" s="39">
        <v>12.9175</v>
      </c>
      <c r="J774" s="54">
        <f t="shared" si="104"/>
        <v>24.672425</v>
      </c>
      <c r="K774" s="20">
        <f t="shared" si="105"/>
        <v>3</v>
      </c>
      <c r="L774" s="127">
        <f t="shared" si="106"/>
        <v>-18.487489920535335</v>
      </c>
      <c r="M774" s="127">
        <f t="shared" si="107"/>
        <v>43.159914920535336</v>
      </c>
      <c r="N774" s="29"/>
      <c r="X774" s="121">
        <v>200</v>
      </c>
      <c r="Y774" s="121">
        <v>40</v>
      </c>
      <c r="Z774" s="127">
        <f t="shared" si="108"/>
        <v>43.159914920535336</v>
      </c>
    </row>
    <row r="775" spans="2:26" x14ac:dyDescent="0.2">
      <c r="B775" s="37">
        <v>42767</v>
      </c>
      <c r="C775" s="38">
        <v>0.875</v>
      </c>
      <c r="D775" s="119">
        <f t="shared" si="101"/>
        <v>42767.875</v>
      </c>
      <c r="E775" s="39">
        <v>12.904999999999999</v>
      </c>
      <c r="F775" s="54">
        <f t="shared" si="102"/>
        <v>24.648549999999997</v>
      </c>
      <c r="G775" s="39">
        <v>23.315000000000001</v>
      </c>
      <c r="H775" s="54">
        <f t="shared" si="103"/>
        <v>44.531649999999999</v>
      </c>
      <c r="I775" s="39">
        <v>10.4125</v>
      </c>
      <c r="J775" s="54">
        <f t="shared" si="104"/>
        <v>19.887874999999998</v>
      </c>
      <c r="K775" s="20">
        <f t="shared" si="105"/>
        <v>3</v>
      </c>
      <c r="L775" s="127">
        <f t="shared" si="106"/>
        <v>-23.272039920535338</v>
      </c>
      <c r="M775" s="127">
        <f t="shared" si="107"/>
        <v>43.159914920535336</v>
      </c>
      <c r="N775" s="29"/>
      <c r="X775" s="121">
        <v>200</v>
      </c>
      <c r="Y775" s="121">
        <v>40</v>
      </c>
      <c r="Z775" s="127">
        <f t="shared" si="108"/>
        <v>43.159914920535336</v>
      </c>
    </row>
    <row r="776" spans="2:26" x14ac:dyDescent="0.2">
      <c r="B776" s="37">
        <v>42767</v>
      </c>
      <c r="C776" s="38">
        <v>0.91666666666424135</v>
      </c>
      <c r="D776" s="119">
        <f t="shared" si="101"/>
        <v>42767.916666666664</v>
      </c>
      <c r="E776" s="39">
        <v>12.4</v>
      </c>
      <c r="F776" s="54">
        <f t="shared" si="102"/>
        <v>23.684000000000001</v>
      </c>
      <c r="G776" s="39">
        <v>20.5</v>
      </c>
      <c r="H776" s="54">
        <f t="shared" si="103"/>
        <v>39.155000000000001</v>
      </c>
      <c r="I776" s="39">
        <v>8.1024999999999991</v>
      </c>
      <c r="J776" s="54">
        <f t="shared" si="104"/>
        <v>15.475774999999997</v>
      </c>
      <c r="K776" s="20">
        <f t="shared" si="105"/>
        <v>3</v>
      </c>
      <c r="L776" s="127">
        <f t="shared" si="106"/>
        <v>-27.684139920535337</v>
      </c>
      <c r="M776" s="127">
        <f t="shared" si="107"/>
        <v>43.159914920535336</v>
      </c>
      <c r="N776" s="29"/>
      <c r="X776" s="121">
        <v>200</v>
      </c>
      <c r="Y776" s="121">
        <v>40</v>
      </c>
      <c r="Z776" s="127">
        <f t="shared" si="108"/>
        <v>43.159914920535336</v>
      </c>
    </row>
    <row r="777" spans="2:26" x14ac:dyDescent="0.2">
      <c r="B777" s="37">
        <v>42767</v>
      </c>
      <c r="C777" s="38">
        <v>0.95833333333575865</v>
      </c>
      <c r="D777" s="119">
        <f t="shared" si="101"/>
        <v>42767.958333333336</v>
      </c>
      <c r="E777" s="39">
        <v>9.5924999999999994</v>
      </c>
      <c r="F777" s="54">
        <f t="shared" si="102"/>
        <v>18.321674999999999</v>
      </c>
      <c r="G777" s="39">
        <v>15.532500000000001</v>
      </c>
      <c r="H777" s="54">
        <f t="shared" si="103"/>
        <v>29.667075000000001</v>
      </c>
      <c r="I777" s="39">
        <v>5.94</v>
      </c>
      <c r="J777" s="54">
        <f t="shared" si="104"/>
        <v>11.3454</v>
      </c>
      <c r="K777" s="20">
        <f t="shared" si="105"/>
        <v>3</v>
      </c>
      <c r="L777" s="127">
        <f t="shared" si="106"/>
        <v>-31.814514920535338</v>
      </c>
      <c r="M777" s="127">
        <f t="shared" si="107"/>
        <v>43.159914920535336</v>
      </c>
      <c r="N777" s="29"/>
      <c r="X777" s="121">
        <v>200</v>
      </c>
      <c r="Y777" s="121">
        <v>40</v>
      </c>
      <c r="Z777" s="127">
        <f t="shared" si="108"/>
        <v>43.159914920535336</v>
      </c>
    </row>
    <row r="778" spans="2:26" x14ac:dyDescent="0.2">
      <c r="B778" s="37">
        <v>42768</v>
      </c>
      <c r="C778" s="38">
        <v>0</v>
      </c>
      <c r="D778" s="119">
        <f t="shared" ref="D778:D841" si="109">B778+C778</f>
        <v>42768</v>
      </c>
      <c r="E778" s="39">
        <v>13.945</v>
      </c>
      <c r="F778" s="54">
        <f t="shared" ref="F778:F841" si="110">IF(E778&lt;&gt;"",E778*1.91,NA())</f>
        <v>26.63495</v>
      </c>
      <c r="G778" s="39">
        <v>24.647500000000001</v>
      </c>
      <c r="H778" s="54">
        <f t="shared" ref="H778:H841" si="111">IF(G778&lt;&gt;"",G778*1.91,NA())</f>
        <v>47.076724999999996</v>
      </c>
      <c r="I778" s="39">
        <v>10.702500000000001</v>
      </c>
      <c r="J778" s="54">
        <f t="shared" ref="J778:J841" si="112">IF(I778&lt;&gt;"",I778*1.91,NA())</f>
        <v>20.441775</v>
      </c>
      <c r="K778" s="20">
        <f t="shared" si="105"/>
        <v>4</v>
      </c>
      <c r="L778" s="127">
        <f t="shared" si="106"/>
        <v>-22.718139920535336</v>
      </c>
      <c r="M778" s="127">
        <f t="shared" si="107"/>
        <v>43.159914920535336</v>
      </c>
      <c r="N778" s="29"/>
      <c r="X778" s="121">
        <v>200</v>
      </c>
      <c r="Y778" s="121">
        <v>40</v>
      </c>
      <c r="Z778" s="127">
        <f t="shared" si="108"/>
        <v>43.159914920535336</v>
      </c>
    </row>
    <row r="779" spans="2:26" x14ac:dyDescent="0.2">
      <c r="B779" s="37">
        <v>42768</v>
      </c>
      <c r="C779" s="38">
        <v>4.1666666664241347E-2</v>
      </c>
      <c r="D779" s="119">
        <f t="shared" si="109"/>
        <v>42768.041666666664</v>
      </c>
      <c r="E779" s="39">
        <v>11.0875</v>
      </c>
      <c r="F779" s="54">
        <f t="shared" si="110"/>
        <v>21.177125</v>
      </c>
      <c r="G779" s="39">
        <v>17.7225</v>
      </c>
      <c r="H779" s="54">
        <f t="shared" si="111"/>
        <v>33.849975000000001</v>
      </c>
      <c r="I779" s="39">
        <v>6.6349999999999998</v>
      </c>
      <c r="J779" s="54">
        <f t="shared" si="112"/>
        <v>12.672849999999999</v>
      </c>
      <c r="K779" s="20">
        <f t="shared" ref="K779:K842" si="113">WEEKDAY(D779,2)</f>
        <v>4</v>
      </c>
      <c r="L779" s="127">
        <f t="shared" ref="L779:L842" si="114">IF(J779="",NA(),J779-(AVERAGE($J$10:$J$8794)))</f>
        <v>-30.487064920535339</v>
      </c>
      <c r="M779" s="127">
        <f t="shared" ref="M779:M842" si="115">$U$11</f>
        <v>43.159914920535336</v>
      </c>
      <c r="N779" s="29"/>
      <c r="X779" s="121">
        <v>200</v>
      </c>
      <c r="Y779" s="121">
        <v>40</v>
      </c>
      <c r="Z779" s="127">
        <f t="shared" ref="Z779:Z842" si="116">$U$11</f>
        <v>43.159914920535336</v>
      </c>
    </row>
    <row r="780" spans="2:26" x14ac:dyDescent="0.2">
      <c r="B780" s="37">
        <v>42768</v>
      </c>
      <c r="C780" s="38">
        <v>8.3333333335758653E-2</v>
      </c>
      <c r="D780" s="119">
        <f t="shared" si="109"/>
        <v>42768.083333333336</v>
      </c>
      <c r="E780" s="39">
        <v>10.135</v>
      </c>
      <c r="F780" s="54">
        <f t="shared" si="110"/>
        <v>19.357849999999999</v>
      </c>
      <c r="G780" s="39">
        <v>18.397500000000001</v>
      </c>
      <c r="H780" s="54">
        <f t="shared" si="111"/>
        <v>35.139225000000003</v>
      </c>
      <c r="I780" s="39">
        <v>8.2624999999999993</v>
      </c>
      <c r="J780" s="54">
        <f t="shared" si="112"/>
        <v>15.781374999999999</v>
      </c>
      <c r="K780" s="20">
        <f t="shared" si="113"/>
        <v>4</v>
      </c>
      <c r="L780" s="127">
        <f t="shared" si="114"/>
        <v>-27.378539920535339</v>
      </c>
      <c r="M780" s="127">
        <f t="shared" si="115"/>
        <v>43.159914920535336</v>
      </c>
      <c r="N780" s="29"/>
      <c r="X780" s="121">
        <v>200</v>
      </c>
      <c r="Y780" s="121">
        <v>40</v>
      </c>
      <c r="Z780" s="127">
        <f t="shared" si="116"/>
        <v>43.159914920535336</v>
      </c>
    </row>
    <row r="781" spans="2:26" x14ac:dyDescent="0.2">
      <c r="B781" s="37">
        <v>42768</v>
      </c>
      <c r="C781" s="38">
        <v>0.125</v>
      </c>
      <c r="D781" s="119">
        <f t="shared" si="109"/>
        <v>42768.125</v>
      </c>
      <c r="E781" s="39">
        <v>7.3525</v>
      </c>
      <c r="F781" s="54">
        <f t="shared" si="110"/>
        <v>14.043275</v>
      </c>
      <c r="G781" s="39">
        <v>10.43</v>
      </c>
      <c r="H781" s="54">
        <f t="shared" si="111"/>
        <v>19.921299999999999</v>
      </c>
      <c r="I781" s="39">
        <v>3.0775000000000001</v>
      </c>
      <c r="J781" s="54">
        <f t="shared" si="112"/>
        <v>5.8780250000000001</v>
      </c>
      <c r="K781" s="20">
        <f t="shared" si="113"/>
        <v>4</v>
      </c>
      <c r="L781" s="127">
        <f t="shared" si="114"/>
        <v>-37.281889920535335</v>
      </c>
      <c r="M781" s="127">
        <f t="shared" si="115"/>
        <v>43.159914920535336</v>
      </c>
      <c r="N781" s="29"/>
      <c r="X781" s="121">
        <v>200</v>
      </c>
      <c r="Y781" s="121">
        <v>40</v>
      </c>
      <c r="Z781" s="127">
        <f t="shared" si="116"/>
        <v>43.159914920535336</v>
      </c>
    </row>
    <row r="782" spans="2:26" x14ac:dyDescent="0.2">
      <c r="B782" s="37">
        <v>42768</v>
      </c>
      <c r="C782" s="38">
        <v>0.16666666666424135</v>
      </c>
      <c r="D782" s="119">
        <f t="shared" si="109"/>
        <v>42768.166666666664</v>
      </c>
      <c r="E782" s="39">
        <v>10.17</v>
      </c>
      <c r="F782" s="54">
        <f t="shared" si="110"/>
        <v>19.424699999999998</v>
      </c>
      <c r="G782" s="39">
        <v>20.67</v>
      </c>
      <c r="H782" s="54">
        <f t="shared" si="111"/>
        <v>39.479700000000001</v>
      </c>
      <c r="I782" s="39">
        <v>10.5</v>
      </c>
      <c r="J782" s="54">
        <f t="shared" si="112"/>
        <v>20.055</v>
      </c>
      <c r="K782" s="20">
        <f t="shared" si="113"/>
        <v>4</v>
      </c>
      <c r="L782" s="127">
        <f t="shared" si="114"/>
        <v>-23.104914920535336</v>
      </c>
      <c r="M782" s="127">
        <f t="shared" si="115"/>
        <v>43.159914920535336</v>
      </c>
      <c r="N782" s="29"/>
      <c r="X782" s="121">
        <v>200</v>
      </c>
      <c r="Y782" s="121">
        <v>40</v>
      </c>
      <c r="Z782" s="127">
        <f t="shared" si="116"/>
        <v>43.159914920535336</v>
      </c>
    </row>
    <row r="783" spans="2:26" x14ac:dyDescent="0.2">
      <c r="B783" s="37">
        <v>42768</v>
      </c>
      <c r="C783" s="38">
        <v>0.20833333333575865</v>
      </c>
      <c r="D783" s="119">
        <f t="shared" si="109"/>
        <v>42768.208333333336</v>
      </c>
      <c r="E783" s="39">
        <v>13.137499999999999</v>
      </c>
      <c r="F783" s="54">
        <f t="shared" si="110"/>
        <v>25.092624999999998</v>
      </c>
      <c r="G783" s="39">
        <v>19.905000000000001</v>
      </c>
      <c r="H783" s="54">
        <f t="shared" si="111"/>
        <v>38.018549999999998</v>
      </c>
      <c r="I783" s="39">
        <v>6.77</v>
      </c>
      <c r="J783" s="54">
        <f t="shared" si="112"/>
        <v>12.930699999999998</v>
      </c>
      <c r="K783" s="20">
        <f t="shared" si="113"/>
        <v>4</v>
      </c>
      <c r="L783" s="127">
        <f t="shared" si="114"/>
        <v>-30.229214920535338</v>
      </c>
      <c r="M783" s="127">
        <f t="shared" si="115"/>
        <v>43.159914920535336</v>
      </c>
      <c r="N783" s="29"/>
      <c r="X783" s="121">
        <v>200</v>
      </c>
      <c r="Y783" s="121">
        <v>40</v>
      </c>
      <c r="Z783" s="127">
        <f t="shared" si="116"/>
        <v>43.159914920535336</v>
      </c>
    </row>
    <row r="784" spans="2:26" x14ac:dyDescent="0.2">
      <c r="B784" s="37">
        <v>42768</v>
      </c>
      <c r="C784" s="38">
        <v>0.25</v>
      </c>
      <c r="D784" s="119">
        <f t="shared" si="109"/>
        <v>42768.25</v>
      </c>
      <c r="E784" s="39">
        <v>18.73</v>
      </c>
      <c r="F784" s="54">
        <f t="shared" si="110"/>
        <v>35.774299999999997</v>
      </c>
      <c r="G784" s="39">
        <v>38.027500000000003</v>
      </c>
      <c r="H784" s="54">
        <f t="shared" si="111"/>
        <v>72.632525000000001</v>
      </c>
      <c r="I784" s="39">
        <v>19.295000000000002</v>
      </c>
      <c r="J784" s="54">
        <f t="shared" si="112"/>
        <v>36.853450000000002</v>
      </c>
      <c r="K784" s="20">
        <f t="shared" si="113"/>
        <v>4</v>
      </c>
      <c r="L784" s="127">
        <f t="shared" si="114"/>
        <v>-6.3064649205353334</v>
      </c>
      <c r="M784" s="127">
        <f t="shared" si="115"/>
        <v>43.159914920535336</v>
      </c>
      <c r="N784" s="29"/>
      <c r="X784" s="121">
        <v>200</v>
      </c>
      <c r="Y784" s="121">
        <v>40</v>
      </c>
      <c r="Z784" s="127">
        <f t="shared" si="116"/>
        <v>43.159914920535336</v>
      </c>
    </row>
    <row r="785" spans="2:26" x14ac:dyDescent="0.2">
      <c r="B785" s="37">
        <v>42768</v>
      </c>
      <c r="C785" s="38">
        <v>0.29166666666424135</v>
      </c>
      <c r="D785" s="119">
        <f t="shared" si="109"/>
        <v>42768.291666666664</v>
      </c>
      <c r="E785" s="39">
        <v>31.074999999999999</v>
      </c>
      <c r="F785" s="54">
        <f t="shared" si="110"/>
        <v>59.353249999999996</v>
      </c>
      <c r="G785" s="39">
        <v>55.847499999999997</v>
      </c>
      <c r="H785" s="54">
        <f t="shared" si="111"/>
        <v>106.66872499999999</v>
      </c>
      <c r="I785" s="39">
        <v>24.77</v>
      </c>
      <c r="J785" s="54">
        <f t="shared" si="112"/>
        <v>47.310699999999997</v>
      </c>
      <c r="K785" s="20">
        <f t="shared" si="113"/>
        <v>4</v>
      </c>
      <c r="L785" s="127">
        <f t="shared" si="114"/>
        <v>4.1507850794646615</v>
      </c>
      <c r="M785" s="127">
        <f t="shared" si="115"/>
        <v>43.159914920535336</v>
      </c>
      <c r="N785" s="29"/>
      <c r="X785" s="121">
        <v>200</v>
      </c>
      <c r="Y785" s="121">
        <v>40</v>
      </c>
      <c r="Z785" s="127">
        <f t="shared" si="116"/>
        <v>43.159914920535336</v>
      </c>
    </row>
    <row r="786" spans="2:26" x14ac:dyDescent="0.2">
      <c r="B786" s="37">
        <v>42768</v>
      </c>
      <c r="C786" s="38">
        <v>0.33333333333575865</v>
      </c>
      <c r="D786" s="119">
        <f t="shared" si="109"/>
        <v>42768.333333333336</v>
      </c>
      <c r="E786" s="39">
        <v>40.409999999999997</v>
      </c>
      <c r="F786" s="54">
        <f t="shared" si="110"/>
        <v>77.183099999999996</v>
      </c>
      <c r="G786" s="39">
        <v>74.282499999999999</v>
      </c>
      <c r="H786" s="54">
        <f t="shared" si="111"/>
        <v>141.87957499999999</v>
      </c>
      <c r="I786" s="39">
        <v>33.872500000000002</v>
      </c>
      <c r="J786" s="54">
        <f t="shared" si="112"/>
        <v>64.696475000000007</v>
      </c>
      <c r="K786" s="20">
        <f t="shared" si="113"/>
        <v>4</v>
      </c>
      <c r="L786" s="127">
        <f t="shared" si="114"/>
        <v>21.536560079464671</v>
      </c>
      <c r="M786" s="127">
        <f t="shared" si="115"/>
        <v>43.159914920535336</v>
      </c>
      <c r="N786" s="29"/>
      <c r="X786" s="121">
        <v>200</v>
      </c>
      <c r="Y786" s="121">
        <v>40</v>
      </c>
      <c r="Z786" s="127">
        <f t="shared" si="116"/>
        <v>43.159914920535336</v>
      </c>
    </row>
    <row r="787" spans="2:26" x14ac:dyDescent="0.2">
      <c r="B787" s="37">
        <v>42768</v>
      </c>
      <c r="C787" s="38">
        <v>0.375</v>
      </c>
      <c r="D787" s="119">
        <f t="shared" si="109"/>
        <v>42768.375</v>
      </c>
      <c r="E787" s="39">
        <v>35.427500000000002</v>
      </c>
      <c r="F787" s="54">
        <f t="shared" si="110"/>
        <v>67.666525000000007</v>
      </c>
      <c r="G787" s="39">
        <v>55.32</v>
      </c>
      <c r="H787" s="54">
        <f t="shared" si="111"/>
        <v>105.66119999999999</v>
      </c>
      <c r="I787" s="39">
        <v>19.89</v>
      </c>
      <c r="J787" s="54">
        <f t="shared" si="112"/>
        <v>37.989899999999999</v>
      </c>
      <c r="K787" s="20">
        <f t="shared" si="113"/>
        <v>4</v>
      </c>
      <c r="L787" s="127">
        <f t="shared" si="114"/>
        <v>-5.170014920535337</v>
      </c>
      <c r="M787" s="127">
        <f t="shared" si="115"/>
        <v>43.159914920535336</v>
      </c>
      <c r="N787" s="29"/>
      <c r="X787" s="121">
        <v>200</v>
      </c>
      <c r="Y787" s="121">
        <v>40</v>
      </c>
      <c r="Z787" s="127">
        <f t="shared" si="116"/>
        <v>43.159914920535336</v>
      </c>
    </row>
    <row r="788" spans="2:26" x14ac:dyDescent="0.2">
      <c r="B788" s="37">
        <v>42768</v>
      </c>
      <c r="C788" s="38">
        <v>0.41666666666424135</v>
      </c>
      <c r="D788" s="119">
        <f t="shared" si="109"/>
        <v>42768.416666666664</v>
      </c>
      <c r="E788" s="39">
        <v>28.03</v>
      </c>
      <c r="F788" s="54">
        <f t="shared" si="110"/>
        <v>53.537300000000002</v>
      </c>
      <c r="G788" s="39">
        <v>48.712499999999999</v>
      </c>
      <c r="H788" s="54">
        <f t="shared" si="111"/>
        <v>93.040875</v>
      </c>
      <c r="I788" s="39">
        <v>20.684999999999999</v>
      </c>
      <c r="J788" s="54">
        <f t="shared" si="112"/>
        <v>39.508349999999993</v>
      </c>
      <c r="K788" s="20">
        <f t="shared" si="113"/>
        <v>4</v>
      </c>
      <c r="L788" s="127">
        <f t="shared" si="114"/>
        <v>-3.6515649205353427</v>
      </c>
      <c r="M788" s="127">
        <f t="shared" si="115"/>
        <v>43.159914920535336</v>
      </c>
      <c r="N788" s="29"/>
      <c r="X788" s="121">
        <v>200</v>
      </c>
      <c r="Y788" s="121">
        <v>40</v>
      </c>
      <c r="Z788" s="127">
        <f t="shared" si="116"/>
        <v>43.159914920535336</v>
      </c>
    </row>
    <row r="789" spans="2:26" x14ac:dyDescent="0.2">
      <c r="B789" s="37">
        <v>42768</v>
      </c>
      <c r="C789" s="38">
        <v>0.45833333333575865</v>
      </c>
      <c r="D789" s="119">
        <f t="shared" si="109"/>
        <v>42768.458333333336</v>
      </c>
      <c r="E789" s="39">
        <v>50.5</v>
      </c>
      <c r="F789" s="54">
        <f t="shared" si="110"/>
        <v>96.454999999999998</v>
      </c>
      <c r="G789" s="39">
        <v>71.105000000000004</v>
      </c>
      <c r="H789" s="54">
        <f t="shared" si="111"/>
        <v>135.81055000000001</v>
      </c>
      <c r="I789" s="39">
        <v>20.607500000000002</v>
      </c>
      <c r="J789" s="54">
        <f t="shared" si="112"/>
        <v>39.360325000000003</v>
      </c>
      <c r="K789" s="20">
        <f t="shared" si="113"/>
        <v>4</v>
      </c>
      <c r="L789" s="127">
        <f t="shared" si="114"/>
        <v>-3.7995899205353325</v>
      </c>
      <c r="M789" s="127">
        <f t="shared" si="115"/>
        <v>43.159914920535336</v>
      </c>
      <c r="N789" s="29"/>
      <c r="X789" s="121">
        <v>200</v>
      </c>
      <c r="Y789" s="121">
        <v>40</v>
      </c>
      <c r="Z789" s="127">
        <f t="shared" si="116"/>
        <v>43.159914920535336</v>
      </c>
    </row>
    <row r="790" spans="2:26" x14ac:dyDescent="0.2">
      <c r="B790" s="37">
        <v>42768</v>
      </c>
      <c r="C790" s="38">
        <v>0.5</v>
      </c>
      <c r="D790" s="119">
        <f t="shared" si="109"/>
        <v>42768.5</v>
      </c>
      <c r="E790" s="39">
        <v>32.7575</v>
      </c>
      <c r="F790" s="54">
        <f t="shared" si="110"/>
        <v>62.566825000000001</v>
      </c>
      <c r="G790" s="39">
        <v>63.46</v>
      </c>
      <c r="H790" s="54">
        <f t="shared" si="111"/>
        <v>121.20859999999999</v>
      </c>
      <c r="I790" s="39">
        <v>30.704999999999998</v>
      </c>
      <c r="J790" s="54">
        <f t="shared" si="112"/>
        <v>58.646549999999998</v>
      </c>
      <c r="K790" s="20">
        <f t="shared" si="113"/>
        <v>4</v>
      </c>
      <c r="L790" s="127">
        <f t="shared" si="114"/>
        <v>15.486635079464662</v>
      </c>
      <c r="M790" s="127">
        <f t="shared" si="115"/>
        <v>43.159914920535336</v>
      </c>
      <c r="N790" s="29"/>
      <c r="X790" s="121">
        <v>200</v>
      </c>
      <c r="Y790" s="121">
        <v>40</v>
      </c>
      <c r="Z790" s="127">
        <f t="shared" si="116"/>
        <v>43.159914920535336</v>
      </c>
    </row>
    <row r="791" spans="2:26" x14ac:dyDescent="0.2">
      <c r="B791" s="37">
        <v>42768</v>
      </c>
      <c r="C791" s="38">
        <v>0.54166666666424135</v>
      </c>
      <c r="D791" s="119">
        <f t="shared" si="109"/>
        <v>42768.541666666664</v>
      </c>
      <c r="E791" s="39">
        <v>27.227499999999999</v>
      </c>
      <c r="F791" s="54">
        <f t="shared" si="110"/>
        <v>52.004524999999994</v>
      </c>
      <c r="G791" s="39">
        <v>49.24</v>
      </c>
      <c r="H791" s="54">
        <f t="shared" si="111"/>
        <v>94.048400000000001</v>
      </c>
      <c r="I791" s="39">
        <v>22.015000000000001</v>
      </c>
      <c r="J791" s="54">
        <f t="shared" si="112"/>
        <v>42.048650000000002</v>
      </c>
      <c r="K791" s="20">
        <f t="shared" si="113"/>
        <v>4</v>
      </c>
      <c r="L791" s="127">
        <f t="shared" si="114"/>
        <v>-1.1112649205353335</v>
      </c>
      <c r="M791" s="127">
        <f t="shared" si="115"/>
        <v>43.159914920535336</v>
      </c>
      <c r="N791" s="29"/>
      <c r="X791" s="121">
        <v>200</v>
      </c>
      <c r="Y791" s="121">
        <v>40</v>
      </c>
      <c r="Z791" s="127">
        <f t="shared" si="116"/>
        <v>43.159914920535336</v>
      </c>
    </row>
    <row r="792" spans="2:26" x14ac:dyDescent="0.2">
      <c r="B792" s="37">
        <v>42768</v>
      </c>
      <c r="C792" s="38">
        <v>0.58333333333575865</v>
      </c>
      <c r="D792" s="119">
        <f t="shared" si="109"/>
        <v>42768.583333333336</v>
      </c>
      <c r="E792" s="39">
        <v>30.287500000000001</v>
      </c>
      <c r="F792" s="54">
        <f t="shared" si="110"/>
        <v>57.849125000000001</v>
      </c>
      <c r="G792" s="39">
        <v>49.76</v>
      </c>
      <c r="H792" s="54">
        <f t="shared" si="111"/>
        <v>95.041599999999988</v>
      </c>
      <c r="I792" s="39">
        <v>19.4725</v>
      </c>
      <c r="J792" s="54">
        <f t="shared" si="112"/>
        <v>37.192475000000002</v>
      </c>
      <c r="K792" s="20">
        <f t="shared" si="113"/>
        <v>4</v>
      </c>
      <c r="L792" s="127">
        <f t="shared" si="114"/>
        <v>-5.9674399205353339</v>
      </c>
      <c r="M792" s="127">
        <f t="shared" si="115"/>
        <v>43.159914920535336</v>
      </c>
      <c r="N792" s="29"/>
      <c r="X792" s="121">
        <v>200</v>
      </c>
      <c r="Y792" s="121">
        <v>40</v>
      </c>
      <c r="Z792" s="127">
        <f t="shared" si="116"/>
        <v>43.159914920535336</v>
      </c>
    </row>
    <row r="793" spans="2:26" x14ac:dyDescent="0.2">
      <c r="B793" s="37">
        <v>42768</v>
      </c>
      <c r="C793" s="38">
        <v>0.625</v>
      </c>
      <c r="D793" s="119">
        <f t="shared" si="109"/>
        <v>42768.625</v>
      </c>
      <c r="E793" s="39">
        <v>35.987499999999997</v>
      </c>
      <c r="F793" s="54">
        <f t="shared" si="110"/>
        <v>68.736124999999987</v>
      </c>
      <c r="G793" s="39">
        <v>62.422499999999999</v>
      </c>
      <c r="H793" s="54">
        <f t="shared" si="111"/>
        <v>119.226975</v>
      </c>
      <c r="I793" s="39">
        <v>26.4375</v>
      </c>
      <c r="J793" s="54">
        <f t="shared" si="112"/>
        <v>50.495624999999997</v>
      </c>
      <c r="K793" s="20">
        <f t="shared" si="113"/>
        <v>4</v>
      </c>
      <c r="L793" s="127">
        <f t="shared" si="114"/>
        <v>7.3357100794646612</v>
      </c>
      <c r="M793" s="127">
        <f t="shared" si="115"/>
        <v>43.159914920535336</v>
      </c>
      <c r="N793" s="29"/>
      <c r="X793" s="121">
        <v>200</v>
      </c>
      <c r="Y793" s="121">
        <v>40</v>
      </c>
      <c r="Z793" s="127">
        <f t="shared" si="116"/>
        <v>43.159914920535336</v>
      </c>
    </row>
    <row r="794" spans="2:26" x14ac:dyDescent="0.2">
      <c r="B794" s="37">
        <v>42768</v>
      </c>
      <c r="C794" s="38">
        <v>0.66666666666424135</v>
      </c>
      <c r="D794" s="119">
        <f t="shared" si="109"/>
        <v>42768.666666666664</v>
      </c>
      <c r="E794" s="39">
        <v>40.409999999999997</v>
      </c>
      <c r="F794" s="54">
        <f t="shared" si="110"/>
        <v>77.183099999999996</v>
      </c>
      <c r="G794" s="39">
        <v>64.635000000000005</v>
      </c>
      <c r="H794" s="54">
        <f t="shared" si="111"/>
        <v>123.45285</v>
      </c>
      <c r="I794" s="39">
        <v>24.225000000000001</v>
      </c>
      <c r="J794" s="54">
        <f t="shared" si="112"/>
        <v>46.269750000000002</v>
      </c>
      <c r="K794" s="20">
        <f t="shared" si="113"/>
        <v>4</v>
      </c>
      <c r="L794" s="127">
        <f t="shared" si="114"/>
        <v>3.1098350794646663</v>
      </c>
      <c r="M794" s="127">
        <f t="shared" si="115"/>
        <v>43.159914920535336</v>
      </c>
      <c r="N794" s="29"/>
      <c r="X794" s="121">
        <v>200</v>
      </c>
      <c r="Y794" s="121">
        <v>40</v>
      </c>
      <c r="Z794" s="127">
        <f t="shared" si="116"/>
        <v>43.159914920535336</v>
      </c>
    </row>
    <row r="795" spans="2:26" x14ac:dyDescent="0.2">
      <c r="B795" s="37">
        <v>42768</v>
      </c>
      <c r="C795" s="38">
        <v>0.70833333333575865</v>
      </c>
      <c r="D795" s="119">
        <f t="shared" si="109"/>
        <v>42768.708333333336</v>
      </c>
      <c r="E795" s="39">
        <v>29.5275</v>
      </c>
      <c r="F795" s="54">
        <f t="shared" si="110"/>
        <v>56.397524999999995</v>
      </c>
      <c r="G795" s="39">
        <v>53.994999999999997</v>
      </c>
      <c r="H795" s="54">
        <f t="shared" si="111"/>
        <v>103.13045</v>
      </c>
      <c r="I795" s="39">
        <v>24.47</v>
      </c>
      <c r="J795" s="54">
        <f t="shared" si="112"/>
        <v>46.737699999999997</v>
      </c>
      <c r="K795" s="20">
        <f t="shared" si="113"/>
        <v>4</v>
      </c>
      <c r="L795" s="127">
        <f t="shared" si="114"/>
        <v>3.5777850794646611</v>
      </c>
      <c r="M795" s="127">
        <f t="shared" si="115"/>
        <v>43.159914920535336</v>
      </c>
      <c r="N795" s="29"/>
      <c r="X795" s="121">
        <v>200</v>
      </c>
      <c r="Y795" s="121">
        <v>40</v>
      </c>
      <c r="Z795" s="127">
        <f t="shared" si="116"/>
        <v>43.159914920535336</v>
      </c>
    </row>
    <row r="796" spans="2:26" x14ac:dyDescent="0.2">
      <c r="B796" s="37">
        <v>42768</v>
      </c>
      <c r="C796" s="38">
        <v>0.75</v>
      </c>
      <c r="D796" s="119">
        <f t="shared" si="109"/>
        <v>42768.75</v>
      </c>
      <c r="E796" s="39">
        <v>23.6325</v>
      </c>
      <c r="F796" s="54">
        <f t="shared" si="110"/>
        <v>45.138075000000001</v>
      </c>
      <c r="G796" s="39">
        <v>39.744999999999997</v>
      </c>
      <c r="H796" s="54">
        <f t="shared" si="111"/>
        <v>75.912949999999995</v>
      </c>
      <c r="I796" s="39">
        <v>16.114999999999998</v>
      </c>
      <c r="J796" s="54">
        <f t="shared" si="112"/>
        <v>30.779649999999997</v>
      </c>
      <c r="K796" s="20">
        <f t="shared" si="113"/>
        <v>4</v>
      </c>
      <c r="L796" s="127">
        <f t="shared" si="114"/>
        <v>-12.380264920535339</v>
      </c>
      <c r="M796" s="127">
        <f t="shared" si="115"/>
        <v>43.159914920535336</v>
      </c>
      <c r="N796" s="29"/>
      <c r="X796" s="121">
        <v>200</v>
      </c>
      <c r="Y796" s="121">
        <v>40</v>
      </c>
      <c r="Z796" s="127">
        <f t="shared" si="116"/>
        <v>43.159914920535336</v>
      </c>
    </row>
    <row r="797" spans="2:26" x14ac:dyDescent="0.2">
      <c r="B797" s="37">
        <v>42768</v>
      </c>
      <c r="C797" s="38">
        <v>0.79166666666424135</v>
      </c>
      <c r="D797" s="119">
        <f t="shared" si="109"/>
        <v>42768.791666666664</v>
      </c>
      <c r="E797" s="39">
        <v>16.440000000000001</v>
      </c>
      <c r="F797" s="54">
        <f t="shared" si="110"/>
        <v>31.400400000000001</v>
      </c>
      <c r="G797" s="39">
        <v>31.177499999999998</v>
      </c>
      <c r="H797" s="54">
        <f t="shared" si="111"/>
        <v>59.549024999999993</v>
      </c>
      <c r="I797" s="39">
        <v>14.74</v>
      </c>
      <c r="J797" s="54">
        <f t="shared" si="112"/>
        <v>28.153399999999998</v>
      </c>
      <c r="K797" s="20">
        <f t="shared" si="113"/>
        <v>4</v>
      </c>
      <c r="L797" s="127">
        <f t="shared" si="114"/>
        <v>-15.006514920535338</v>
      </c>
      <c r="M797" s="127">
        <f t="shared" si="115"/>
        <v>43.159914920535336</v>
      </c>
      <c r="N797" s="29"/>
      <c r="X797" s="121">
        <v>200</v>
      </c>
      <c r="Y797" s="121">
        <v>40</v>
      </c>
      <c r="Z797" s="127">
        <f t="shared" si="116"/>
        <v>43.159914920535336</v>
      </c>
    </row>
    <row r="798" spans="2:26" x14ac:dyDescent="0.2">
      <c r="B798" s="37">
        <v>42768</v>
      </c>
      <c r="C798" s="38">
        <v>0.83333333333575865</v>
      </c>
      <c r="D798" s="119">
        <f t="shared" si="109"/>
        <v>42768.833333333336</v>
      </c>
      <c r="E798" s="39">
        <v>13.33</v>
      </c>
      <c r="F798" s="54">
        <f t="shared" si="110"/>
        <v>25.4603</v>
      </c>
      <c r="G798" s="39">
        <v>21.407499999999999</v>
      </c>
      <c r="H798" s="54">
        <f t="shared" si="111"/>
        <v>40.888324999999995</v>
      </c>
      <c r="I798" s="39">
        <v>8.0749999999999993</v>
      </c>
      <c r="J798" s="54">
        <f t="shared" si="112"/>
        <v>15.423249999999998</v>
      </c>
      <c r="K798" s="20">
        <f t="shared" si="113"/>
        <v>4</v>
      </c>
      <c r="L798" s="127">
        <f t="shared" si="114"/>
        <v>-27.73666492053534</v>
      </c>
      <c r="M798" s="127">
        <f t="shared" si="115"/>
        <v>43.159914920535336</v>
      </c>
      <c r="N798" s="29"/>
      <c r="X798" s="121">
        <v>200</v>
      </c>
      <c r="Y798" s="121">
        <v>40</v>
      </c>
      <c r="Z798" s="127">
        <f t="shared" si="116"/>
        <v>43.159914920535336</v>
      </c>
    </row>
    <row r="799" spans="2:26" x14ac:dyDescent="0.2">
      <c r="B799" s="37">
        <v>42768</v>
      </c>
      <c r="C799" s="38">
        <v>0.875</v>
      </c>
      <c r="D799" s="119">
        <f t="shared" si="109"/>
        <v>42768.875</v>
      </c>
      <c r="E799" s="39">
        <v>11.5625</v>
      </c>
      <c r="F799" s="54">
        <f t="shared" si="110"/>
        <v>22.084374999999998</v>
      </c>
      <c r="G799" s="39">
        <v>18.8</v>
      </c>
      <c r="H799" s="54">
        <f t="shared" si="111"/>
        <v>35.908000000000001</v>
      </c>
      <c r="I799" s="39">
        <v>7.2374999999999998</v>
      </c>
      <c r="J799" s="54">
        <f t="shared" si="112"/>
        <v>13.823625</v>
      </c>
      <c r="K799" s="20">
        <f t="shared" si="113"/>
        <v>4</v>
      </c>
      <c r="L799" s="127">
        <f t="shared" si="114"/>
        <v>-29.336289920535336</v>
      </c>
      <c r="M799" s="127">
        <f t="shared" si="115"/>
        <v>43.159914920535336</v>
      </c>
      <c r="N799" s="29"/>
      <c r="X799" s="121">
        <v>200</v>
      </c>
      <c r="Y799" s="121">
        <v>40</v>
      </c>
      <c r="Z799" s="127">
        <f t="shared" si="116"/>
        <v>43.159914920535336</v>
      </c>
    </row>
    <row r="800" spans="2:26" x14ac:dyDescent="0.2">
      <c r="B800" s="37">
        <v>42768</v>
      </c>
      <c r="C800" s="38">
        <v>0.91666666666424135</v>
      </c>
      <c r="D800" s="119">
        <f t="shared" si="109"/>
        <v>42768.916666666664</v>
      </c>
      <c r="E800" s="39">
        <v>11.2775</v>
      </c>
      <c r="F800" s="54">
        <f t="shared" si="110"/>
        <v>21.540025</v>
      </c>
      <c r="G800" s="39">
        <v>16.807500000000001</v>
      </c>
      <c r="H800" s="54">
        <f t="shared" si="111"/>
        <v>32.102325</v>
      </c>
      <c r="I800" s="39">
        <v>5.53</v>
      </c>
      <c r="J800" s="54">
        <f t="shared" si="112"/>
        <v>10.5623</v>
      </c>
      <c r="K800" s="20">
        <f t="shared" si="113"/>
        <v>4</v>
      </c>
      <c r="L800" s="127">
        <f t="shared" si="114"/>
        <v>-32.597614920535335</v>
      </c>
      <c r="M800" s="127">
        <f t="shared" si="115"/>
        <v>43.159914920535336</v>
      </c>
      <c r="N800" s="29"/>
      <c r="X800" s="121">
        <v>200</v>
      </c>
      <c r="Y800" s="121">
        <v>40</v>
      </c>
      <c r="Z800" s="127">
        <f t="shared" si="116"/>
        <v>43.159914920535336</v>
      </c>
    </row>
    <row r="801" spans="2:26" x14ac:dyDescent="0.2">
      <c r="B801" s="37">
        <v>42768</v>
      </c>
      <c r="C801" s="38">
        <v>0.95833333333575865</v>
      </c>
      <c r="D801" s="119">
        <f t="shared" si="109"/>
        <v>42768.958333333336</v>
      </c>
      <c r="E801" s="39">
        <v>7.2850000000000001</v>
      </c>
      <c r="F801" s="54">
        <f t="shared" si="110"/>
        <v>13.914349999999999</v>
      </c>
      <c r="G801" s="39">
        <v>13.2675</v>
      </c>
      <c r="H801" s="54">
        <f t="shared" si="111"/>
        <v>25.340924999999999</v>
      </c>
      <c r="I801" s="39">
        <v>5.9850000000000003</v>
      </c>
      <c r="J801" s="54">
        <f t="shared" si="112"/>
        <v>11.43135</v>
      </c>
      <c r="K801" s="20">
        <f t="shared" si="113"/>
        <v>4</v>
      </c>
      <c r="L801" s="127">
        <f t="shared" si="114"/>
        <v>-31.728564920535334</v>
      </c>
      <c r="M801" s="127">
        <f t="shared" si="115"/>
        <v>43.159914920535336</v>
      </c>
      <c r="N801" s="29"/>
      <c r="X801" s="121">
        <v>200</v>
      </c>
      <c r="Y801" s="121">
        <v>40</v>
      </c>
      <c r="Z801" s="127">
        <f t="shared" si="116"/>
        <v>43.159914920535336</v>
      </c>
    </row>
    <row r="802" spans="2:26" x14ac:dyDescent="0.2">
      <c r="B802" s="37">
        <v>42769</v>
      </c>
      <c r="C802" s="38">
        <v>0</v>
      </c>
      <c r="D802" s="119">
        <f t="shared" si="109"/>
        <v>42769</v>
      </c>
      <c r="E802" s="39">
        <v>6.6574999999999998</v>
      </c>
      <c r="F802" s="54">
        <f t="shared" si="110"/>
        <v>12.715824999999999</v>
      </c>
      <c r="G802" s="39">
        <v>8.6074999999999999</v>
      </c>
      <c r="H802" s="54">
        <f t="shared" si="111"/>
        <v>16.440324999999998</v>
      </c>
      <c r="I802" s="39">
        <v>1.95</v>
      </c>
      <c r="J802" s="54">
        <f t="shared" si="112"/>
        <v>3.7244999999999999</v>
      </c>
      <c r="K802" s="20">
        <f t="shared" si="113"/>
        <v>5</v>
      </c>
      <c r="L802" s="127">
        <f t="shared" si="114"/>
        <v>-39.435414920535337</v>
      </c>
      <c r="M802" s="127">
        <f t="shared" si="115"/>
        <v>43.159914920535336</v>
      </c>
      <c r="N802" s="29"/>
      <c r="X802" s="121">
        <v>200</v>
      </c>
      <c r="Y802" s="121">
        <v>40</v>
      </c>
      <c r="Z802" s="127">
        <f t="shared" si="116"/>
        <v>43.159914920535336</v>
      </c>
    </row>
    <row r="803" spans="2:26" x14ac:dyDescent="0.2">
      <c r="B803" s="37">
        <v>42769</v>
      </c>
      <c r="C803" s="38">
        <v>4.1666666664241347E-2</v>
      </c>
      <c r="D803" s="119">
        <f t="shared" si="109"/>
        <v>42769.041666666664</v>
      </c>
      <c r="E803" s="39">
        <v>5.95</v>
      </c>
      <c r="F803" s="54">
        <f t="shared" si="110"/>
        <v>11.3645</v>
      </c>
      <c r="G803" s="39">
        <v>7.03</v>
      </c>
      <c r="H803" s="54">
        <f t="shared" si="111"/>
        <v>13.427300000000001</v>
      </c>
      <c r="I803" s="39">
        <v>1.08</v>
      </c>
      <c r="J803" s="54">
        <f t="shared" si="112"/>
        <v>2.0628000000000002</v>
      </c>
      <c r="K803" s="20">
        <f t="shared" si="113"/>
        <v>5</v>
      </c>
      <c r="L803" s="127">
        <f t="shared" si="114"/>
        <v>-41.097114920535333</v>
      </c>
      <c r="M803" s="127">
        <f t="shared" si="115"/>
        <v>43.159914920535336</v>
      </c>
      <c r="N803" s="29"/>
      <c r="X803" s="121">
        <v>200</v>
      </c>
      <c r="Y803" s="121">
        <v>40</v>
      </c>
      <c r="Z803" s="127">
        <f t="shared" si="116"/>
        <v>43.159914920535336</v>
      </c>
    </row>
    <row r="804" spans="2:26" x14ac:dyDescent="0.2">
      <c r="B804" s="37">
        <v>42769</v>
      </c>
      <c r="C804" s="38">
        <v>8.3333333335758653E-2</v>
      </c>
      <c r="D804" s="119">
        <f t="shared" si="109"/>
        <v>42769.083333333336</v>
      </c>
      <c r="E804" s="39">
        <v>6.5650000000000004</v>
      </c>
      <c r="F804" s="54">
        <f t="shared" si="110"/>
        <v>12.539149999999999</v>
      </c>
      <c r="G804" s="39">
        <v>8.25</v>
      </c>
      <c r="H804" s="54">
        <f t="shared" si="111"/>
        <v>15.757499999999999</v>
      </c>
      <c r="I804" s="39">
        <v>1.6825000000000001</v>
      </c>
      <c r="J804" s="54">
        <f t="shared" si="112"/>
        <v>3.2135750000000001</v>
      </c>
      <c r="K804" s="20">
        <f t="shared" si="113"/>
        <v>5</v>
      </c>
      <c r="L804" s="127">
        <f t="shared" si="114"/>
        <v>-39.946339920535337</v>
      </c>
      <c r="M804" s="127">
        <f t="shared" si="115"/>
        <v>43.159914920535336</v>
      </c>
      <c r="N804" s="29"/>
      <c r="X804" s="121">
        <v>200</v>
      </c>
      <c r="Y804" s="121">
        <v>40</v>
      </c>
      <c r="Z804" s="127">
        <f t="shared" si="116"/>
        <v>43.159914920535336</v>
      </c>
    </row>
    <row r="805" spans="2:26" x14ac:dyDescent="0.2">
      <c r="B805" s="37">
        <v>42769</v>
      </c>
      <c r="C805" s="38">
        <v>0.125</v>
      </c>
      <c r="D805" s="119">
        <f t="shared" si="109"/>
        <v>42769.125</v>
      </c>
      <c r="E805" s="39">
        <v>6.4375</v>
      </c>
      <c r="F805" s="54">
        <f t="shared" si="110"/>
        <v>12.295624999999999</v>
      </c>
      <c r="G805" s="39">
        <v>8.1349999999999998</v>
      </c>
      <c r="H805" s="54">
        <f t="shared" si="111"/>
        <v>15.537849999999999</v>
      </c>
      <c r="I805" s="39">
        <v>1.6924999999999999</v>
      </c>
      <c r="J805" s="54">
        <f t="shared" si="112"/>
        <v>3.2326749999999995</v>
      </c>
      <c r="K805" s="20">
        <f t="shared" si="113"/>
        <v>5</v>
      </c>
      <c r="L805" s="127">
        <f t="shared" si="114"/>
        <v>-39.927239920535335</v>
      </c>
      <c r="M805" s="127">
        <f t="shared" si="115"/>
        <v>43.159914920535336</v>
      </c>
      <c r="N805" s="29"/>
      <c r="X805" s="121">
        <v>200</v>
      </c>
      <c r="Y805" s="121">
        <v>40</v>
      </c>
      <c r="Z805" s="127">
        <f t="shared" si="116"/>
        <v>43.159914920535336</v>
      </c>
    </row>
    <row r="806" spans="2:26" x14ac:dyDescent="0.2">
      <c r="B806" s="37">
        <v>42769</v>
      </c>
      <c r="C806" s="38">
        <v>0.16666666666424135</v>
      </c>
      <c r="D806" s="119">
        <f t="shared" si="109"/>
        <v>42769.166666666664</v>
      </c>
      <c r="E806" s="39">
        <v>7.0350000000000001</v>
      </c>
      <c r="F806" s="54">
        <f t="shared" si="110"/>
        <v>13.43685</v>
      </c>
      <c r="G806" s="39">
        <v>9.7874999999999996</v>
      </c>
      <c r="H806" s="54">
        <f t="shared" si="111"/>
        <v>18.694125</v>
      </c>
      <c r="I806" s="39">
        <v>2.75</v>
      </c>
      <c r="J806" s="54">
        <f t="shared" si="112"/>
        <v>5.2524999999999995</v>
      </c>
      <c r="K806" s="20">
        <f t="shared" si="113"/>
        <v>5</v>
      </c>
      <c r="L806" s="127">
        <f t="shared" si="114"/>
        <v>-37.907414920535338</v>
      </c>
      <c r="M806" s="127">
        <f t="shared" si="115"/>
        <v>43.159914920535336</v>
      </c>
      <c r="N806" s="29"/>
      <c r="X806" s="121">
        <v>200</v>
      </c>
      <c r="Y806" s="121">
        <v>40</v>
      </c>
      <c r="Z806" s="127">
        <f t="shared" si="116"/>
        <v>43.159914920535336</v>
      </c>
    </row>
    <row r="807" spans="2:26" x14ac:dyDescent="0.2">
      <c r="B807" s="37">
        <v>42769</v>
      </c>
      <c r="C807" s="38">
        <v>0.20833333333575865</v>
      </c>
      <c r="D807" s="119">
        <f t="shared" si="109"/>
        <v>42769.208333333336</v>
      </c>
      <c r="E807" s="39">
        <v>11.47</v>
      </c>
      <c r="F807" s="54">
        <f t="shared" si="110"/>
        <v>21.907700000000002</v>
      </c>
      <c r="G807" s="39">
        <v>21.484999999999999</v>
      </c>
      <c r="H807" s="54">
        <f t="shared" si="111"/>
        <v>41.036349999999999</v>
      </c>
      <c r="I807" s="39">
        <v>10.015000000000001</v>
      </c>
      <c r="J807" s="54">
        <f t="shared" si="112"/>
        <v>19.12865</v>
      </c>
      <c r="K807" s="20">
        <f t="shared" si="113"/>
        <v>5</v>
      </c>
      <c r="L807" s="127">
        <f t="shared" si="114"/>
        <v>-24.031264920535335</v>
      </c>
      <c r="M807" s="127">
        <f t="shared" si="115"/>
        <v>43.159914920535336</v>
      </c>
      <c r="N807" s="29"/>
      <c r="X807" s="121">
        <v>200</v>
      </c>
      <c r="Y807" s="121">
        <v>40</v>
      </c>
      <c r="Z807" s="127">
        <f t="shared" si="116"/>
        <v>43.159914920535336</v>
      </c>
    </row>
    <row r="808" spans="2:26" x14ac:dyDescent="0.2">
      <c r="B808" s="37">
        <v>42769</v>
      </c>
      <c r="C808" s="38">
        <v>0.25</v>
      </c>
      <c r="D808" s="119">
        <f t="shared" si="109"/>
        <v>42769.25</v>
      </c>
      <c r="E808" s="39">
        <v>18.645</v>
      </c>
      <c r="F808" s="54">
        <f t="shared" si="110"/>
        <v>35.61195</v>
      </c>
      <c r="G808" s="39">
        <v>30.962499999999999</v>
      </c>
      <c r="H808" s="54">
        <f t="shared" si="111"/>
        <v>59.138374999999996</v>
      </c>
      <c r="I808" s="39">
        <v>12.32</v>
      </c>
      <c r="J808" s="54">
        <f t="shared" si="112"/>
        <v>23.531199999999998</v>
      </c>
      <c r="K808" s="20">
        <f t="shared" si="113"/>
        <v>5</v>
      </c>
      <c r="L808" s="127">
        <f t="shared" si="114"/>
        <v>-19.628714920535337</v>
      </c>
      <c r="M808" s="127">
        <f t="shared" si="115"/>
        <v>43.159914920535336</v>
      </c>
      <c r="N808" s="29"/>
      <c r="X808" s="121">
        <v>200</v>
      </c>
      <c r="Y808" s="121">
        <v>40</v>
      </c>
      <c r="Z808" s="127">
        <f t="shared" si="116"/>
        <v>43.159914920535336</v>
      </c>
    </row>
    <row r="809" spans="2:26" x14ac:dyDescent="0.2">
      <c r="B809" s="37">
        <v>42769</v>
      </c>
      <c r="C809" s="38">
        <v>0.29166666666424135</v>
      </c>
      <c r="D809" s="119">
        <f t="shared" si="109"/>
        <v>42769.291666666664</v>
      </c>
      <c r="E809" s="39">
        <v>49.2575</v>
      </c>
      <c r="F809" s="54">
        <f t="shared" si="110"/>
        <v>94.081824999999995</v>
      </c>
      <c r="G809" s="39">
        <v>79.082499999999996</v>
      </c>
      <c r="H809" s="54">
        <f t="shared" si="111"/>
        <v>151.04757499999999</v>
      </c>
      <c r="I809" s="39">
        <v>29.822500000000002</v>
      </c>
      <c r="J809" s="54">
        <f t="shared" si="112"/>
        <v>56.960974999999998</v>
      </c>
      <c r="K809" s="20">
        <f t="shared" si="113"/>
        <v>5</v>
      </c>
      <c r="L809" s="127">
        <f t="shared" si="114"/>
        <v>13.801060079464662</v>
      </c>
      <c r="M809" s="127">
        <f t="shared" si="115"/>
        <v>43.159914920535336</v>
      </c>
      <c r="N809" s="29"/>
      <c r="X809" s="121">
        <v>200</v>
      </c>
      <c r="Y809" s="121">
        <v>40</v>
      </c>
      <c r="Z809" s="127">
        <f t="shared" si="116"/>
        <v>43.159914920535336</v>
      </c>
    </row>
    <row r="810" spans="2:26" x14ac:dyDescent="0.2">
      <c r="B810" s="37">
        <v>42769</v>
      </c>
      <c r="C810" s="38">
        <v>0.33333333333575865</v>
      </c>
      <c r="D810" s="119">
        <f t="shared" si="109"/>
        <v>42769.333333333336</v>
      </c>
      <c r="E810" s="39">
        <v>76.267499999999998</v>
      </c>
      <c r="F810" s="54">
        <f t="shared" si="110"/>
        <v>145.67092499999998</v>
      </c>
      <c r="G810" s="39">
        <v>122.24</v>
      </c>
      <c r="H810" s="54">
        <f t="shared" si="111"/>
        <v>233.47839999999999</v>
      </c>
      <c r="I810" s="39">
        <v>45.972499999999997</v>
      </c>
      <c r="J810" s="54">
        <f t="shared" si="112"/>
        <v>87.807474999999997</v>
      </c>
      <c r="K810" s="20">
        <f t="shared" si="113"/>
        <v>5</v>
      </c>
      <c r="L810" s="127">
        <f t="shared" si="114"/>
        <v>44.647560079464661</v>
      </c>
      <c r="M810" s="127">
        <f t="shared" si="115"/>
        <v>43.159914920535336</v>
      </c>
      <c r="N810" s="29"/>
      <c r="X810" s="121">
        <v>200</v>
      </c>
      <c r="Y810" s="121">
        <v>40</v>
      </c>
      <c r="Z810" s="127">
        <f t="shared" si="116"/>
        <v>43.159914920535336</v>
      </c>
    </row>
    <row r="811" spans="2:26" x14ac:dyDescent="0.2">
      <c r="B811" s="37">
        <v>42769</v>
      </c>
      <c r="C811" s="38">
        <v>0.375</v>
      </c>
      <c r="D811" s="119">
        <f t="shared" si="109"/>
        <v>42769.375</v>
      </c>
      <c r="E811" s="39">
        <v>69.667500000000004</v>
      </c>
      <c r="F811" s="54">
        <f t="shared" si="110"/>
        <v>133.06492499999999</v>
      </c>
      <c r="G811" s="39">
        <v>106.4875</v>
      </c>
      <c r="H811" s="54">
        <f t="shared" si="111"/>
        <v>203.39112499999999</v>
      </c>
      <c r="I811" s="39">
        <v>36.814999999999998</v>
      </c>
      <c r="J811" s="54">
        <f t="shared" si="112"/>
        <v>70.316649999999996</v>
      </c>
      <c r="K811" s="20">
        <f t="shared" si="113"/>
        <v>5</v>
      </c>
      <c r="L811" s="127">
        <f t="shared" si="114"/>
        <v>27.15673507946466</v>
      </c>
      <c r="M811" s="127">
        <f t="shared" si="115"/>
        <v>43.159914920535336</v>
      </c>
      <c r="N811" s="29"/>
      <c r="X811" s="121">
        <v>200</v>
      </c>
      <c r="Y811" s="121">
        <v>40</v>
      </c>
      <c r="Z811" s="127">
        <f t="shared" si="116"/>
        <v>43.159914920535336</v>
      </c>
    </row>
    <row r="812" spans="2:26" x14ac:dyDescent="0.2">
      <c r="B812" s="37">
        <v>42769</v>
      </c>
      <c r="C812" s="38">
        <v>0.41666666666424135</v>
      </c>
      <c r="D812" s="119">
        <f t="shared" si="109"/>
        <v>42769.416666666664</v>
      </c>
      <c r="E812" s="39">
        <v>37.107500000000002</v>
      </c>
      <c r="F812" s="54">
        <f t="shared" si="110"/>
        <v>70.875325000000004</v>
      </c>
      <c r="G812" s="39">
        <v>59.702500000000001</v>
      </c>
      <c r="H812" s="54">
        <f t="shared" si="111"/>
        <v>114.031775</v>
      </c>
      <c r="I812" s="39">
        <v>22.5975</v>
      </c>
      <c r="J812" s="54">
        <f t="shared" si="112"/>
        <v>43.161225000000002</v>
      </c>
      <c r="K812" s="20">
        <f t="shared" si="113"/>
        <v>5</v>
      </c>
      <c r="L812" s="127">
        <f t="shared" si="114"/>
        <v>1.3100794646661029E-3</v>
      </c>
      <c r="M812" s="127">
        <f t="shared" si="115"/>
        <v>43.159914920535336</v>
      </c>
      <c r="N812" s="29"/>
      <c r="X812" s="121">
        <v>200</v>
      </c>
      <c r="Y812" s="121">
        <v>40</v>
      </c>
      <c r="Z812" s="127">
        <f t="shared" si="116"/>
        <v>43.159914920535336</v>
      </c>
    </row>
    <row r="813" spans="2:26" x14ac:dyDescent="0.2">
      <c r="B813" s="37">
        <v>42769</v>
      </c>
      <c r="C813" s="38">
        <v>0.45833333333575865</v>
      </c>
      <c r="D813" s="119">
        <f t="shared" si="109"/>
        <v>42769.458333333336</v>
      </c>
      <c r="E813" s="39">
        <v>41.185000000000002</v>
      </c>
      <c r="F813" s="54">
        <f t="shared" si="110"/>
        <v>78.663349999999994</v>
      </c>
      <c r="G813" s="39">
        <v>83.982500000000002</v>
      </c>
      <c r="H813" s="54">
        <f t="shared" si="111"/>
        <v>160.406575</v>
      </c>
      <c r="I813" s="39">
        <v>42.797499999999999</v>
      </c>
      <c r="J813" s="54">
        <f t="shared" si="112"/>
        <v>81.743224999999995</v>
      </c>
      <c r="K813" s="20">
        <f t="shared" si="113"/>
        <v>5</v>
      </c>
      <c r="L813" s="127">
        <f t="shared" si="114"/>
        <v>38.58331007946466</v>
      </c>
      <c r="M813" s="127">
        <f t="shared" si="115"/>
        <v>43.159914920535336</v>
      </c>
      <c r="N813" s="29"/>
      <c r="X813" s="121">
        <v>200</v>
      </c>
      <c r="Y813" s="121">
        <v>40</v>
      </c>
      <c r="Z813" s="127">
        <f t="shared" si="116"/>
        <v>43.159914920535336</v>
      </c>
    </row>
    <row r="814" spans="2:26" x14ac:dyDescent="0.2">
      <c r="B814" s="37">
        <v>42769</v>
      </c>
      <c r="C814" s="38">
        <v>0.5</v>
      </c>
      <c r="D814" s="119">
        <f t="shared" si="109"/>
        <v>42769.5</v>
      </c>
      <c r="E814" s="39">
        <v>49.055</v>
      </c>
      <c r="F814" s="54">
        <f t="shared" si="110"/>
        <v>93.695049999999995</v>
      </c>
      <c r="G814" s="39">
        <v>74.66</v>
      </c>
      <c r="H814" s="54">
        <f t="shared" si="111"/>
        <v>142.60059999999999</v>
      </c>
      <c r="I814" s="39">
        <v>25.605</v>
      </c>
      <c r="J814" s="54">
        <f t="shared" si="112"/>
        <v>48.905549999999998</v>
      </c>
      <c r="K814" s="20">
        <f t="shared" si="113"/>
        <v>5</v>
      </c>
      <c r="L814" s="127">
        <f t="shared" si="114"/>
        <v>5.7456350794646625</v>
      </c>
      <c r="M814" s="127">
        <f t="shared" si="115"/>
        <v>43.159914920535336</v>
      </c>
      <c r="N814" s="29"/>
      <c r="X814" s="121">
        <v>200</v>
      </c>
      <c r="Y814" s="121">
        <v>40</v>
      </c>
      <c r="Z814" s="127">
        <f t="shared" si="116"/>
        <v>43.159914920535336</v>
      </c>
    </row>
    <row r="815" spans="2:26" x14ac:dyDescent="0.2">
      <c r="B815" s="37">
        <v>42769</v>
      </c>
      <c r="C815" s="38">
        <v>0.54166666666424135</v>
      </c>
      <c r="D815" s="119">
        <f t="shared" si="109"/>
        <v>42769.541666666664</v>
      </c>
      <c r="E815" s="39">
        <v>48.75</v>
      </c>
      <c r="F815" s="54">
        <f t="shared" si="110"/>
        <v>93.112499999999997</v>
      </c>
      <c r="G815" s="39">
        <v>74.992500000000007</v>
      </c>
      <c r="H815" s="54">
        <f t="shared" si="111"/>
        <v>143.23567500000001</v>
      </c>
      <c r="I815" s="39">
        <v>26.2425</v>
      </c>
      <c r="J815" s="54">
        <f t="shared" si="112"/>
        <v>50.123174999999996</v>
      </c>
      <c r="K815" s="20">
        <f t="shared" si="113"/>
        <v>5</v>
      </c>
      <c r="L815" s="127">
        <f t="shared" si="114"/>
        <v>6.9632600794646606</v>
      </c>
      <c r="M815" s="127">
        <f t="shared" si="115"/>
        <v>43.159914920535336</v>
      </c>
      <c r="N815" s="29"/>
      <c r="X815" s="121">
        <v>200</v>
      </c>
      <c r="Y815" s="121">
        <v>40</v>
      </c>
      <c r="Z815" s="127">
        <f t="shared" si="116"/>
        <v>43.159914920535336</v>
      </c>
    </row>
    <row r="816" spans="2:26" x14ac:dyDescent="0.2">
      <c r="B816" s="37">
        <v>42769</v>
      </c>
      <c r="C816" s="38">
        <v>0.58333333333575865</v>
      </c>
      <c r="D816" s="119">
        <f t="shared" si="109"/>
        <v>42769.583333333336</v>
      </c>
      <c r="E816" s="39">
        <v>69.37</v>
      </c>
      <c r="F816" s="54">
        <f t="shared" si="110"/>
        <v>132.4967</v>
      </c>
      <c r="G816" s="39">
        <v>106.345</v>
      </c>
      <c r="H816" s="54">
        <f t="shared" si="111"/>
        <v>203.11894999999998</v>
      </c>
      <c r="I816" s="39">
        <v>36.977499999999999</v>
      </c>
      <c r="J816" s="54">
        <f t="shared" si="112"/>
        <v>70.627024999999989</v>
      </c>
      <c r="K816" s="20">
        <f t="shared" si="113"/>
        <v>5</v>
      </c>
      <c r="L816" s="127">
        <f t="shared" si="114"/>
        <v>27.467110079464653</v>
      </c>
      <c r="M816" s="127">
        <f t="shared" si="115"/>
        <v>43.159914920535336</v>
      </c>
      <c r="N816" s="29"/>
      <c r="X816" s="121">
        <v>200</v>
      </c>
      <c r="Y816" s="121">
        <v>40</v>
      </c>
      <c r="Z816" s="127">
        <f t="shared" si="116"/>
        <v>43.159914920535336</v>
      </c>
    </row>
    <row r="817" spans="2:26" x14ac:dyDescent="0.2">
      <c r="B817" s="37">
        <v>42769</v>
      </c>
      <c r="C817" s="38">
        <v>0.625</v>
      </c>
      <c r="D817" s="119">
        <f t="shared" si="109"/>
        <v>42769.625</v>
      </c>
      <c r="E817" s="39">
        <v>63.875</v>
      </c>
      <c r="F817" s="54">
        <f t="shared" si="110"/>
        <v>122.00125</v>
      </c>
      <c r="G817" s="39">
        <v>101.2175</v>
      </c>
      <c r="H817" s="54">
        <f t="shared" si="111"/>
        <v>193.325425</v>
      </c>
      <c r="I817" s="39">
        <v>37.347499999999997</v>
      </c>
      <c r="J817" s="54">
        <f t="shared" si="112"/>
        <v>71.333724999999987</v>
      </c>
      <c r="K817" s="20">
        <f t="shared" si="113"/>
        <v>5</v>
      </c>
      <c r="L817" s="127">
        <f t="shared" si="114"/>
        <v>28.173810079464651</v>
      </c>
      <c r="M817" s="127">
        <f t="shared" si="115"/>
        <v>43.159914920535336</v>
      </c>
      <c r="N817" s="29"/>
      <c r="X817" s="121">
        <v>200</v>
      </c>
      <c r="Y817" s="121">
        <v>40</v>
      </c>
      <c r="Z817" s="127">
        <f t="shared" si="116"/>
        <v>43.159914920535336</v>
      </c>
    </row>
    <row r="818" spans="2:26" x14ac:dyDescent="0.2">
      <c r="B818" s="37">
        <v>42769</v>
      </c>
      <c r="C818" s="38">
        <v>0.66666666666424135</v>
      </c>
      <c r="D818" s="119">
        <f t="shared" si="109"/>
        <v>42769.666666666664</v>
      </c>
      <c r="E818" s="39">
        <v>44.755000000000003</v>
      </c>
      <c r="F818" s="54">
        <f t="shared" si="110"/>
        <v>85.482050000000001</v>
      </c>
      <c r="G818" s="39">
        <v>79.207499999999996</v>
      </c>
      <c r="H818" s="54">
        <f t="shared" si="111"/>
        <v>151.28632499999998</v>
      </c>
      <c r="I818" s="39">
        <v>34.452500000000001</v>
      </c>
      <c r="J818" s="54">
        <f t="shared" si="112"/>
        <v>65.804275000000004</v>
      </c>
      <c r="K818" s="20">
        <f t="shared" si="113"/>
        <v>5</v>
      </c>
      <c r="L818" s="127">
        <f t="shared" si="114"/>
        <v>22.644360079464668</v>
      </c>
      <c r="M818" s="127">
        <f t="shared" si="115"/>
        <v>43.159914920535336</v>
      </c>
      <c r="N818" s="29"/>
      <c r="X818" s="121">
        <v>200</v>
      </c>
      <c r="Y818" s="121">
        <v>40</v>
      </c>
      <c r="Z818" s="127">
        <f t="shared" si="116"/>
        <v>43.159914920535336</v>
      </c>
    </row>
    <row r="819" spans="2:26" x14ac:dyDescent="0.2">
      <c r="B819" s="37">
        <v>42769</v>
      </c>
      <c r="C819" s="38">
        <v>0.70833333333575865</v>
      </c>
      <c r="D819" s="119">
        <f t="shared" si="109"/>
        <v>42769.708333333336</v>
      </c>
      <c r="E819" s="39">
        <v>43.5075</v>
      </c>
      <c r="F819" s="54">
        <f t="shared" si="110"/>
        <v>83.099324999999993</v>
      </c>
      <c r="G819" s="39">
        <v>78.31</v>
      </c>
      <c r="H819" s="54">
        <f t="shared" si="111"/>
        <v>149.57210000000001</v>
      </c>
      <c r="I819" s="39">
        <v>34.802500000000002</v>
      </c>
      <c r="J819" s="54">
        <f t="shared" si="112"/>
        <v>66.472774999999999</v>
      </c>
      <c r="K819" s="20">
        <f t="shared" si="113"/>
        <v>5</v>
      </c>
      <c r="L819" s="127">
        <f t="shared" si="114"/>
        <v>23.312860079464663</v>
      </c>
      <c r="M819" s="127">
        <f t="shared" si="115"/>
        <v>43.159914920535336</v>
      </c>
      <c r="N819" s="29"/>
      <c r="X819" s="121">
        <v>200</v>
      </c>
      <c r="Y819" s="121">
        <v>40</v>
      </c>
      <c r="Z819" s="127">
        <f t="shared" si="116"/>
        <v>43.159914920535336</v>
      </c>
    </row>
    <row r="820" spans="2:26" x14ac:dyDescent="0.2">
      <c r="B820" s="37">
        <v>42769</v>
      </c>
      <c r="C820" s="38">
        <v>0.75</v>
      </c>
      <c r="D820" s="119">
        <f t="shared" si="109"/>
        <v>42769.75</v>
      </c>
      <c r="E820" s="39">
        <v>29.875</v>
      </c>
      <c r="F820" s="54">
        <f t="shared" si="110"/>
        <v>57.061250000000001</v>
      </c>
      <c r="G820" s="39">
        <v>48.107500000000002</v>
      </c>
      <c r="H820" s="54">
        <f t="shared" si="111"/>
        <v>91.885324999999995</v>
      </c>
      <c r="I820" s="39">
        <v>18.234999999999999</v>
      </c>
      <c r="J820" s="54">
        <f t="shared" si="112"/>
        <v>34.828849999999996</v>
      </c>
      <c r="K820" s="20">
        <f t="shared" si="113"/>
        <v>5</v>
      </c>
      <c r="L820" s="127">
        <f t="shared" si="114"/>
        <v>-8.33106492053534</v>
      </c>
      <c r="M820" s="127">
        <f t="shared" si="115"/>
        <v>43.159914920535336</v>
      </c>
      <c r="N820" s="29"/>
      <c r="X820" s="121">
        <v>200</v>
      </c>
      <c r="Y820" s="121">
        <v>40</v>
      </c>
      <c r="Z820" s="127">
        <f t="shared" si="116"/>
        <v>43.159914920535336</v>
      </c>
    </row>
    <row r="821" spans="2:26" x14ac:dyDescent="0.2">
      <c r="B821" s="37">
        <v>42769</v>
      </c>
      <c r="C821" s="38">
        <v>0.79166666666424135</v>
      </c>
      <c r="D821" s="119">
        <f t="shared" si="109"/>
        <v>42769.791666666664</v>
      </c>
      <c r="E821" s="39">
        <v>20.922499999999999</v>
      </c>
      <c r="F821" s="54">
        <f t="shared" si="110"/>
        <v>39.961974999999995</v>
      </c>
      <c r="G821" s="39">
        <v>36.602499999999999</v>
      </c>
      <c r="H821" s="54">
        <f t="shared" si="111"/>
        <v>69.910775000000001</v>
      </c>
      <c r="I821" s="39">
        <v>15.685</v>
      </c>
      <c r="J821" s="54">
        <f t="shared" si="112"/>
        <v>29.958349999999999</v>
      </c>
      <c r="K821" s="20">
        <f t="shared" si="113"/>
        <v>5</v>
      </c>
      <c r="L821" s="127">
        <f t="shared" si="114"/>
        <v>-13.201564920535336</v>
      </c>
      <c r="M821" s="127">
        <f t="shared" si="115"/>
        <v>43.159914920535336</v>
      </c>
      <c r="N821" s="29"/>
      <c r="X821" s="121">
        <v>200</v>
      </c>
      <c r="Y821" s="121">
        <v>40</v>
      </c>
      <c r="Z821" s="127">
        <f t="shared" si="116"/>
        <v>43.159914920535336</v>
      </c>
    </row>
    <row r="822" spans="2:26" x14ac:dyDescent="0.2">
      <c r="B822" s="37">
        <v>42769</v>
      </c>
      <c r="C822" s="38">
        <v>0.83333333333575865</v>
      </c>
      <c r="D822" s="119">
        <f t="shared" si="109"/>
        <v>42769.833333333336</v>
      </c>
      <c r="E822" s="39">
        <v>18.09</v>
      </c>
      <c r="F822" s="54">
        <f t="shared" si="110"/>
        <v>34.551899999999996</v>
      </c>
      <c r="G822" s="39">
        <v>32.185000000000002</v>
      </c>
      <c r="H822" s="54">
        <f t="shared" si="111"/>
        <v>61.473350000000003</v>
      </c>
      <c r="I822" s="39">
        <v>14.092499999999999</v>
      </c>
      <c r="J822" s="54">
        <f t="shared" si="112"/>
        <v>26.916674999999998</v>
      </c>
      <c r="K822" s="20">
        <f t="shared" si="113"/>
        <v>5</v>
      </c>
      <c r="L822" s="127">
        <f t="shared" si="114"/>
        <v>-16.243239920535338</v>
      </c>
      <c r="M822" s="127">
        <f t="shared" si="115"/>
        <v>43.159914920535336</v>
      </c>
      <c r="N822" s="29"/>
      <c r="X822" s="121">
        <v>200</v>
      </c>
      <c r="Y822" s="121">
        <v>40</v>
      </c>
      <c r="Z822" s="127">
        <f t="shared" si="116"/>
        <v>43.159914920535336</v>
      </c>
    </row>
    <row r="823" spans="2:26" x14ac:dyDescent="0.2">
      <c r="B823" s="37">
        <v>42769</v>
      </c>
      <c r="C823" s="38">
        <v>0.875</v>
      </c>
      <c r="D823" s="119">
        <f t="shared" si="109"/>
        <v>42769.875</v>
      </c>
      <c r="E823" s="39">
        <v>13.782500000000001</v>
      </c>
      <c r="F823" s="54">
        <f t="shared" si="110"/>
        <v>26.324574999999999</v>
      </c>
      <c r="G823" s="39">
        <v>26.55</v>
      </c>
      <c r="H823" s="54">
        <f t="shared" si="111"/>
        <v>50.710499999999996</v>
      </c>
      <c r="I823" s="39">
        <v>12.762499999999999</v>
      </c>
      <c r="J823" s="54">
        <f t="shared" si="112"/>
        <v>24.376374999999996</v>
      </c>
      <c r="K823" s="20">
        <f t="shared" si="113"/>
        <v>5</v>
      </c>
      <c r="L823" s="127">
        <f t="shared" si="114"/>
        <v>-18.78353992053534</v>
      </c>
      <c r="M823" s="127">
        <f t="shared" si="115"/>
        <v>43.159914920535336</v>
      </c>
      <c r="N823" s="29"/>
      <c r="X823" s="121">
        <v>200</v>
      </c>
      <c r="Y823" s="121">
        <v>40</v>
      </c>
      <c r="Z823" s="127">
        <f t="shared" si="116"/>
        <v>43.159914920535336</v>
      </c>
    </row>
    <row r="824" spans="2:26" x14ac:dyDescent="0.2">
      <c r="B824" s="37">
        <v>42769</v>
      </c>
      <c r="C824" s="38">
        <v>0.91666666666424135</v>
      </c>
      <c r="D824" s="119">
        <f t="shared" si="109"/>
        <v>42769.916666666664</v>
      </c>
      <c r="E824" s="39">
        <v>9.5850000000000009</v>
      </c>
      <c r="F824" s="54">
        <f t="shared" si="110"/>
        <v>18.30735</v>
      </c>
      <c r="G824" s="39">
        <v>16.857500000000002</v>
      </c>
      <c r="H824" s="54">
        <f t="shared" si="111"/>
        <v>32.197825000000002</v>
      </c>
      <c r="I824" s="39">
        <v>7.2725</v>
      </c>
      <c r="J824" s="54">
        <f t="shared" si="112"/>
        <v>13.890474999999999</v>
      </c>
      <c r="K824" s="20">
        <f t="shared" si="113"/>
        <v>5</v>
      </c>
      <c r="L824" s="127">
        <f t="shared" si="114"/>
        <v>-29.269439920535337</v>
      </c>
      <c r="M824" s="127">
        <f t="shared" si="115"/>
        <v>43.159914920535336</v>
      </c>
      <c r="N824" s="29"/>
      <c r="X824" s="121">
        <v>200</v>
      </c>
      <c r="Y824" s="121">
        <v>40</v>
      </c>
      <c r="Z824" s="127">
        <f t="shared" si="116"/>
        <v>43.159914920535336</v>
      </c>
    </row>
    <row r="825" spans="2:26" x14ac:dyDescent="0.2">
      <c r="B825" s="37">
        <v>42769</v>
      </c>
      <c r="C825" s="38">
        <v>0.95833333333575865</v>
      </c>
      <c r="D825" s="119">
        <f t="shared" si="109"/>
        <v>42769.958333333336</v>
      </c>
      <c r="E825" s="39">
        <v>7.4074999999999998</v>
      </c>
      <c r="F825" s="54">
        <f t="shared" si="110"/>
        <v>14.148325</v>
      </c>
      <c r="G825" s="39">
        <v>10.327500000000001</v>
      </c>
      <c r="H825" s="54">
        <f t="shared" si="111"/>
        <v>19.725525000000001</v>
      </c>
      <c r="I825" s="39">
        <v>2.92</v>
      </c>
      <c r="J825" s="54">
        <f t="shared" si="112"/>
        <v>5.5771999999999995</v>
      </c>
      <c r="K825" s="20">
        <f t="shared" si="113"/>
        <v>5</v>
      </c>
      <c r="L825" s="127">
        <f t="shared" si="114"/>
        <v>-37.582714920535338</v>
      </c>
      <c r="M825" s="127">
        <f t="shared" si="115"/>
        <v>43.159914920535336</v>
      </c>
      <c r="N825" s="29"/>
      <c r="X825" s="121">
        <v>200</v>
      </c>
      <c r="Y825" s="121">
        <v>40</v>
      </c>
      <c r="Z825" s="127">
        <f t="shared" si="116"/>
        <v>43.159914920535336</v>
      </c>
    </row>
    <row r="826" spans="2:26" x14ac:dyDescent="0.2">
      <c r="B826" s="37">
        <v>42770</v>
      </c>
      <c r="C826" s="38">
        <v>0</v>
      </c>
      <c r="D826" s="119">
        <f t="shared" si="109"/>
        <v>42770</v>
      </c>
      <c r="E826" s="39">
        <v>6.3724999999999996</v>
      </c>
      <c r="F826" s="54">
        <f t="shared" si="110"/>
        <v>12.171474999999999</v>
      </c>
      <c r="G826" s="39">
        <v>8.6349999999999998</v>
      </c>
      <c r="H826" s="54">
        <f t="shared" si="111"/>
        <v>16.492850000000001</v>
      </c>
      <c r="I826" s="39">
        <v>2.2625000000000002</v>
      </c>
      <c r="J826" s="54">
        <f t="shared" si="112"/>
        <v>4.3213749999999997</v>
      </c>
      <c r="K826" s="20">
        <f t="shared" si="113"/>
        <v>6</v>
      </c>
      <c r="L826" s="127">
        <f t="shared" si="114"/>
        <v>-38.838539920535339</v>
      </c>
      <c r="M826" s="127">
        <f t="shared" si="115"/>
        <v>43.159914920535336</v>
      </c>
      <c r="N826" s="29"/>
      <c r="X826" s="121">
        <v>200</v>
      </c>
      <c r="Y826" s="121">
        <v>40</v>
      </c>
      <c r="Z826" s="127">
        <f t="shared" si="116"/>
        <v>43.159914920535336</v>
      </c>
    </row>
    <row r="827" spans="2:26" x14ac:dyDescent="0.2">
      <c r="B827" s="37">
        <v>42770</v>
      </c>
      <c r="C827" s="38">
        <v>4.1666666664241347E-2</v>
      </c>
      <c r="D827" s="119">
        <f t="shared" si="109"/>
        <v>42770.041666666664</v>
      </c>
      <c r="E827" s="39">
        <v>6.8425000000000002</v>
      </c>
      <c r="F827" s="54">
        <f t="shared" si="110"/>
        <v>13.069175</v>
      </c>
      <c r="G827" s="39">
        <v>10.855</v>
      </c>
      <c r="H827" s="54">
        <f t="shared" si="111"/>
        <v>20.733049999999999</v>
      </c>
      <c r="I827" s="39">
        <v>4.01</v>
      </c>
      <c r="J827" s="54">
        <f t="shared" si="112"/>
        <v>7.6590999999999996</v>
      </c>
      <c r="K827" s="20">
        <f t="shared" si="113"/>
        <v>6</v>
      </c>
      <c r="L827" s="127">
        <f t="shared" si="114"/>
        <v>-35.500814920535333</v>
      </c>
      <c r="M827" s="127">
        <f t="shared" si="115"/>
        <v>43.159914920535336</v>
      </c>
      <c r="N827" s="29"/>
      <c r="X827" s="121">
        <v>200</v>
      </c>
      <c r="Y827" s="121">
        <v>40</v>
      </c>
      <c r="Z827" s="127">
        <f t="shared" si="116"/>
        <v>43.159914920535336</v>
      </c>
    </row>
    <row r="828" spans="2:26" x14ac:dyDescent="0.2">
      <c r="B828" s="37">
        <v>42770</v>
      </c>
      <c r="C828" s="38">
        <v>8.3333333335758653E-2</v>
      </c>
      <c r="D828" s="119">
        <f t="shared" si="109"/>
        <v>42770.083333333336</v>
      </c>
      <c r="E828" s="39">
        <v>6.5750000000000002</v>
      </c>
      <c r="F828" s="54">
        <f t="shared" si="110"/>
        <v>12.558249999999999</v>
      </c>
      <c r="G828" s="39">
        <v>8.4700000000000006</v>
      </c>
      <c r="H828" s="54">
        <f t="shared" si="111"/>
        <v>16.177700000000002</v>
      </c>
      <c r="I828" s="39">
        <v>1.8975</v>
      </c>
      <c r="J828" s="54">
        <f t="shared" si="112"/>
        <v>3.6242249999999996</v>
      </c>
      <c r="K828" s="20">
        <f t="shared" si="113"/>
        <v>6</v>
      </c>
      <c r="L828" s="127">
        <f t="shared" si="114"/>
        <v>-39.535689920535333</v>
      </c>
      <c r="M828" s="127">
        <f t="shared" si="115"/>
        <v>43.159914920535336</v>
      </c>
      <c r="N828" s="29"/>
      <c r="X828" s="121">
        <v>200</v>
      </c>
      <c r="Y828" s="121">
        <v>40</v>
      </c>
      <c r="Z828" s="127">
        <f t="shared" si="116"/>
        <v>43.159914920535336</v>
      </c>
    </row>
    <row r="829" spans="2:26" x14ac:dyDescent="0.2">
      <c r="B829" s="37">
        <v>42770</v>
      </c>
      <c r="C829" s="38">
        <v>0.125</v>
      </c>
      <c r="D829" s="119">
        <f t="shared" si="109"/>
        <v>42770.125</v>
      </c>
      <c r="E829" s="39">
        <v>6.4349999999999996</v>
      </c>
      <c r="F829" s="54">
        <f t="shared" si="110"/>
        <v>12.290849999999999</v>
      </c>
      <c r="G829" s="39">
        <v>9.9574999999999996</v>
      </c>
      <c r="H829" s="54">
        <f t="shared" si="111"/>
        <v>19.018825</v>
      </c>
      <c r="I829" s="39">
        <v>3.5225</v>
      </c>
      <c r="J829" s="54">
        <f t="shared" si="112"/>
        <v>6.7279749999999998</v>
      </c>
      <c r="K829" s="20">
        <f t="shared" si="113"/>
        <v>6</v>
      </c>
      <c r="L829" s="127">
        <f t="shared" si="114"/>
        <v>-36.431939920535335</v>
      </c>
      <c r="M829" s="127">
        <f t="shared" si="115"/>
        <v>43.159914920535336</v>
      </c>
      <c r="N829" s="29"/>
      <c r="X829" s="121">
        <v>200</v>
      </c>
      <c r="Y829" s="121">
        <v>40</v>
      </c>
      <c r="Z829" s="127">
        <f t="shared" si="116"/>
        <v>43.159914920535336</v>
      </c>
    </row>
    <row r="830" spans="2:26" x14ac:dyDescent="0.2">
      <c r="B830" s="37">
        <v>42770</v>
      </c>
      <c r="C830" s="38">
        <v>0.16666666666424135</v>
      </c>
      <c r="D830" s="119">
        <f t="shared" si="109"/>
        <v>42770.166666666664</v>
      </c>
      <c r="E830" s="39">
        <v>7.0650000000000004</v>
      </c>
      <c r="F830" s="54">
        <f t="shared" si="110"/>
        <v>13.494149999999999</v>
      </c>
      <c r="G830" s="39">
        <v>10.4975</v>
      </c>
      <c r="H830" s="54">
        <f t="shared" si="111"/>
        <v>20.050225000000001</v>
      </c>
      <c r="I830" s="39">
        <v>3.4325000000000001</v>
      </c>
      <c r="J830" s="54">
        <f t="shared" si="112"/>
        <v>6.5560749999999999</v>
      </c>
      <c r="K830" s="20">
        <f t="shared" si="113"/>
        <v>6</v>
      </c>
      <c r="L830" s="127">
        <f t="shared" si="114"/>
        <v>-36.603839920535336</v>
      </c>
      <c r="M830" s="127">
        <f t="shared" si="115"/>
        <v>43.159914920535336</v>
      </c>
      <c r="N830" s="29"/>
      <c r="X830" s="121">
        <v>200</v>
      </c>
      <c r="Y830" s="121">
        <v>40</v>
      </c>
      <c r="Z830" s="127">
        <f t="shared" si="116"/>
        <v>43.159914920535336</v>
      </c>
    </row>
    <row r="831" spans="2:26" x14ac:dyDescent="0.2">
      <c r="B831" s="37">
        <v>42770</v>
      </c>
      <c r="C831" s="38">
        <v>0.20833333333575865</v>
      </c>
      <c r="D831" s="119">
        <f t="shared" si="109"/>
        <v>42770.208333333336</v>
      </c>
      <c r="E831" s="39">
        <v>8.5399999999999991</v>
      </c>
      <c r="F831" s="54">
        <f t="shared" si="110"/>
        <v>16.311399999999999</v>
      </c>
      <c r="G831" s="39">
        <v>14.26</v>
      </c>
      <c r="H831" s="54">
        <f t="shared" si="111"/>
        <v>27.236599999999999</v>
      </c>
      <c r="I831" s="39">
        <v>5.72</v>
      </c>
      <c r="J831" s="54">
        <f t="shared" si="112"/>
        <v>10.925199999999998</v>
      </c>
      <c r="K831" s="20">
        <f t="shared" si="113"/>
        <v>6</v>
      </c>
      <c r="L831" s="127">
        <f t="shared" si="114"/>
        <v>-32.234714920535339</v>
      </c>
      <c r="M831" s="127">
        <f t="shared" si="115"/>
        <v>43.159914920535336</v>
      </c>
      <c r="N831" s="29"/>
      <c r="X831" s="121">
        <v>200</v>
      </c>
      <c r="Y831" s="121">
        <v>40</v>
      </c>
      <c r="Z831" s="127">
        <f t="shared" si="116"/>
        <v>43.159914920535336</v>
      </c>
    </row>
    <row r="832" spans="2:26" x14ac:dyDescent="0.2">
      <c r="B832" s="37">
        <v>42770</v>
      </c>
      <c r="C832" s="38">
        <v>0.25</v>
      </c>
      <c r="D832" s="119">
        <f t="shared" si="109"/>
        <v>42770.25</v>
      </c>
      <c r="E832" s="39">
        <v>11.83</v>
      </c>
      <c r="F832" s="54">
        <f t="shared" si="110"/>
        <v>22.595299999999998</v>
      </c>
      <c r="G832" s="39">
        <v>19.989999999999998</v>
      </c>
      <c r="H832" s="54">
        <f t="shared" si="111"/>
        <v>38.180899999999994</v>
      </c>
      <c r="I832" s="39">
        <v>8.16</v>
      </c>
      <c r="J832" s="54">
        <f t="shared" si="112"/>
        <v>15.585599999999999</v>
      </c>
      <c r="K832" s="20">
        <f t="shared" si="113"/>
        <v>6</v>
      </c>
      <c r="L832" s="127">
        <f t="shared" si="114"/>
        <v>-27.574314920535336</v>
      </c>
      <c r="M832" s="127">
        <f t="shared" si="115"/>
        <v>43.159914920535336</v>
      </c>
      <c r="N832" s="29"/>
      <c r="X832" s="121">
        <v>200</v>
      </c>
      <c r="Y832" s="121">
        <v>40</v>
      </c>
      <c r="Z832" s="127">
        <f t="shared" si="116"/>
        <v>43.159914920535336</v>
      </c>
    </row>
    <row r="833" spans="2:26" x14ac:dyDescent="0.2">
      <c r="B833" s="37">
        <v>42770</v>
      </c>
      <c r="C833" s="38">
        <v>0.29166666666424135</v>
      </c>
      <c r="D833" s="119">
        <f t="shared" si="109"/>
        <v>42770.291666666664</v>
      </c>
      <c r="E833" s="39">
        <v>15.904999999999999</v>
      </c>
      <c r="F833" s="54">
        <f t="shared" si="110"/>
        <v>30.378549999999997</v>
      </c>
      <c r="G833" s="39">
        <v>28.047499999999999</v>
      </c>
      <c r="H833" s="54">
        <f t="shared" si="111"/>
        <v>53.570724999999996</v>
      </c>
      <c r="I833" s="39">
        <v>12.14</v>
      </c>
      <c r="J833" s="54">
        <f t="shared" si="112"/>
        <v>23.1874</v>
      </c>
      <c r="K833" s="20">
        <f t="shared" si="113"/>
        <v>6</v>
      </c>
      <c r="L833" s="127">
        <f t="shared" si="114"/>
        <v>-19.972514920535335</v>
      </c>
      <c r="M833" s="127">
        <f t="shared" si="115"/>
        <v>43.159914920535336</v>
      </c>
      <c r="N833" s="29"/>
      <c r="X833" s="121">
        <v>200</v>
      </c>
      <c r="Y833" s="121">
        <v>40</v>
      </c>
      <c r="Z833" s="127">
        <f t="shared" si="116"/>
        <v>43.159914920535336</v>
      </c>
    </row>
    <row r="834" spans="2:26" x14ac:dyDescent="0.2">
      <c r="B834" s="37">
        <v>42770</v>
      </c>
      <c r="C834" s="38">
        <v>0.33333333333575865</v>
      </c>
      <c r="D834" s="119">
        <f t="shared" si="109"/>
        <v>42770.333333333336</v>
      </c>
      <c r="E834" s="39">
        <v>44.737499999999997</v>
      </c>
      <c r="F834" s="54">
        <f t="shared" si="110"/>
        <v>85.448624999999993</v>
      </c>
      <c r="G834" s="39">
        <v>70.297499999999999</v>
      </c>
      <c r="H834" s="54">
        <f t="shared" si="111"/>
        <v>134.268225</v>
      </c>
      <c r="I834" s="39">
        <v>25.56</v>
      </c>
      <c r="J834" s="54">
        <f t="shared" si="112"/>
        <v>48.819599999999994</v>
      </c>
      <c r="K834" s="20">
        <f t="shared" si="113"/>
        <v>6</v>
      </c>
      <c r="L834" s="127">
        <f t="shared" si="114"/>
        <v>5.6596850794646585</v>
      </c>
      <c r="M834" s="127">
        <f t="shared" si="115"/>
        <v>43.159914920535336</v>
      </c>
      <c r="N834" s="29"/>
      <c r="X834" s="121">
        <v>200</v>
      </c>
      <c r="Y834" s="121">
        <v>40</v>
      </c>
      <c r="Z834" s="127">
        <f t="shared" si="116"/>
        <v>43.159914920535336</v>
      </c>
    </row>
    <row r="835" spans="2:26" x14ac:dyDescent="0.2">
      <c r="B835" s="37">
        <v>42770</v>
      </c>
      <c r="C835" s="38">
        <v>0.375</v>
      </c>
      <c r="D835" s="119">
        <f t="shared" si="109"/>
        <v>42770.375</v>
      </c>
      <c r="E835" s="39">
        <v>58.435000000000002</v>
      </c>
      <c r="F835" s="54">
        <f t="shared" si="110"/>
        <v>111.61085</v>
      </c>
      <c r="G835" s="39">
        <v>85.875</v>
      </c>
      <c r="H835" s="54">
        <f t="shared" si="111"/>
        <v>164.02124999999998</v>
      </c>
      <c r="I835" s="39">
        <v>27.44</v>
      </c>
      <c r="J835" s="54">
        <f t="shared" si="112"/>
        <v>52.410400000000003</v>
      </c>
      <c r="K835" s="20">
        <f t="shared" si="113"/>
        <v>6</v>
      </c>
      <c r="L835" s="127">
        <f t="shared" si="114"/>
        <v>9.2504850794646671</v>
      </c>
      <c r="M835" s="127">
        <f t="shared" si="115"/>
        <v>43.159914920535336</v>
      </c>
      <c r="N835" s="29"/>
      <c r="X835" s="121">
        <v>200</v>
      </c>
      <c r="Y835" s="121">
        <v>40</v>
      </c>
      <c r="Z835" s="127">
        <f t="shared" si="116"/>
        <v>43.159914920535336</v>
      </c>
    </row>
    <row r="836" spans="2:26" x14ac:dyDescent="0.2">
      <c r="B836" s="37">
        <v>42770</v>
      </c>
      <c r="C836" s="38">
        <v>0.41666666666424135</v>
      </c>
      <c r="D836" s="119">
        <f t="shared" si="109"/>
        <v>42770.416666666664</v>
      </c>
      <c r="E836" s="39">
        <v>48.134999999999998</v>
      </c>
      <c r="F836" s="54">
        <f t="shared" si="110"/>
        <v>91.937849999999997</v>
      </c>
      <c r="G836" s="39">
        <v>72.734999999999999</v>
      </c>
      <c r="H836" s="54">
        <f t="shared" si="111"/>
        <v>138.92384999999999</v>
      </c>
      <c r="I836" s="39">
        <v>24.5975</v>
      </c>
      <c r="J836" s="54">
        <f t="shared" si="112"/>
        <v>46.981224999999995</v>
      </c>
      <c r="K836" s="20">
        <f t="shared" si="113"/>
        <v>6</v>
      </c>
      <c r="L836" s="127">
        <f t="shared" si="114"/>
        <v>3.8213100794646593</v>
      </c>
      <c r="M836" s="127">
        <f t="shared" si="115"/>
        <v>43.159914920535336</v>
      </c>
      <c r="N836" s="29"/>
      <c r="X836" s="121">
        <v>200</v>
      </c>
      <c r="Y836" s="121">
        <v>40</v>
      </c>
      <c r="Z836" s="127">
        <f t="shared" si="116"/>
        <v>43.159914920535336</v>
      </c>
    </row>
    <row r="837" spans="2:26" x14ac:dyDescent="0.2">
      <c r="B837" s="37">
        <v>42770</v>
      </c>
      <c r="C837" s="38">
        <v>0.45833333333575865</v>
      </c>
      <c r="D837" s="119">
        <f t="shared" si="109"/>
        <v>42770.458333333336</v>
      </c>
      <c r="E837" s="39">
        <v>45.8825</v>
      </c>
      <c r="F837" s="54">
        <f t="shared" si="110"/>
        <v>87.635575000000003</v>
      </c>
      <c r="G837" s="39">
        <v>72.077500000000001</v>
      </c>
      <c r="H837" s="54">
        <f t="shared" si="111"/>
        <v>137.668025</v>
      </c>
      <c r="I837" s="39">
        <v>26.197500000000002</v>
      </c>
      <c r="J837" s="54">
        <f t="shared" si="112"/>
        <v>50.037224999999999</v>
      </c>
      <c r="K837" s="20">
        <f t="shared" si="113"/>
        <v>6</v>
      </c>
      <c r="L837" s="127">
        <f t="shared" si="114"/>
        <v>6.8773100794646638</v>
      </c>
      <c r="M837" s="127">
        <f t="shared" si="115"/>
        <v>43.159914920535336</v>
      </c>
      <c r="N837" s="29"/>
      <c r="X837" s="121">
        <v>200</v>
      </c>
      <c r="Y837" s="121">
        <v>40</v>
      </c>
      <c r="Z837" s="127">
        <f t="shared" si="116"/>
        <v>43.159914920535336</v>
      </c>
    </row>
    <row r="838" spans="2:26" x14ac:dyDescent="0.2">
      <c r="B838" s="37">
        <v>42770</v>
      </c>
      <c r="C838" s="38">
        <v>0.5</v>
      </c>
      <c r="D838" s="119">
        <f t="shared" si="109"/>
        <v>42770.5</v>
      </c>
      <c r="E838" s="39">
        <v>34.177500000000002</v>
      </c>
      <c r="F838" s="54">
        <f t="shared" si="110"/>
        <v>65.279025000000004</v>
      </c>
      <c r="G838" s="39">
        <v>54.634999999999998</v>
      </c>
      <c r="H838" s="54">
        <f t="shared" si="111"/>
        <v>104.35284999999999</v>
      </c>
      <c r="I838" s="39">
        <v>20.46</v>
      </c>
      <c r="J838" s="54">
        <f t="shared" si="112"/>
        <v>39.078600000000002</v>
      </c>
      <c r="K838" s="20">
        <f t="shared" si="113"/>
        <v>6</v>
      </c>
      <c r="L838" s="127">
        <f t="shared" si="114"/>
        <v>-4.0813149205353341</v>
      </c>
      <c r="M838" s="127">
        <f t="shared" si="115"/>
        <v>43.159914920535336</v>
      </c>
      <c r="N838" s="29"/>
      <c r="X838" s="121">
        <v>200</v>
      </c>
      <c r="Y838" s="121">
        <v>40</v>
      </c>
      <c r="Z838" s="127">
        <f t="shared" si="116"/>
        <v>43.159914920535336</v>
      </c>
    </row>
    <row r="839" spans="2:26" x14ac:dyDescent="0.2">
      <c r="B839" s="37">
        <v>42770</v>
      </c>
      <c r="C839" s="38">
        <v>0.54166666666424135</v>
      </c>
      <c r="D839" s="119">
        <f t="shared" si="109"/>
        <v>42770.541666666664</v>
      </c>
      <c r="E839" s="39">
        <v>32.717500000000001</v>
      </c>
      <c r="F839" s="54">
        <f t="shared" si="110"/>
        <v>62.490425000000002</v>
      </c>
      <c r="G839" s="39">
        <v>53.14</v>
      </c>
      <c r="H839" s="54">
        <f t="shared" si="111"/>
        <v>101.4974</v>
      </c>
      <c r="I839" s="39">
        <v>20.422499999999999</v>
      </c>
      <c r="J839" s="54">
        <f t="shared" si="112"/>
        <v>39.006974999999997</v>
      </c>
      <c r="K839" s="20">
        <f t="shared" si="113"/>
        <v>6</v>
      </c>
      <c r="L839" s="127">
        <f t="shared" si="114"/>
        <v>-4.1529399205353386</v>
      </c>
      <c r="M839" s="127">
        <f t="shared" si="115"/>
        <v>43.159914920535336</v>
      </c>
      <c r="N839" s="29"/>
      <c r="X839" s="121">
        <v>200</v>
      </c>
      <c r="Y839" s="121">
        <v>40</v>
      </c>
      <c r="Z839" s="127">
        <f t="shared" si="116"/>
        <v>43.159914920535336</v>
      </c>
    </row>
    <row r="840" spans="2:26" x14ac:dyDescent="0.2">
      <c r="B840" s="37">
        <v>42770</v>
      </c>
      <c r="C840" s="38">
        <v>0.58333333333575865</v>
      </c>
      <c r="D840" s="119">
        <f t="shared" si="109"/>
        <v>42770.583333333336</v>
      </c>
      <c r="E840" s="39">
        <v>26.0275</v>
      </c>
      <c r="F840" s="54">
        <f t="shared" si="110"/>
        <v>49.712524999999999</v>
      </c>
      <c r="G840" s="39">
        <v>43.327500000000001</v>
      </c>
      <c r="H840" s="54">
        <f t="shared" si="111"/>
        <v>82.755524999999992</v>
      </c>
      <c r="I840" s="39">
        <v>17.3</v>
      </c>
      <c r="J840" s="54">
        <f t="shared" si="112"/>
        <v>33.042999999999999</v>
      </c>
      <c r="K840" s="20">
        <f t="shared" si="113"/>
        <v>6</v>
      </c>
      <c r="L840" s="127">
        <f t="shared" si="114"/>
        <v>-10.116914920535336</v>
      </c>
      <c r="M840" s="127">
        <f t="shared" si="115"/>
        <v>43.159914920535336</v>
      </c>
      <c r="N840" s="29"/>
      <c r="X840" s="121">
        <v>200</v>
      </c>
      <c r="Y840" s="121">
        <v>40</v>
      </c>
      <c r="Z840" s="127">
        <f t="shared" si="116"/>
        <v>43.159914920535336</v>
      </c>
    </row>
    <row r="841" spans="2:26" x14ac:dyDescent="0.2">
      <c r="B841" s="37">
        <v>42770</v>
      </c>
      <c r="C841" s="38">
        <v>0.625</v>
      </c>
      <c r="D841" s="119">
        <f t="shared" si="109"/>
        <v>42770.625</v>
      </c>
      <c r="E841" s="39">
        <v>26.55</v>
      </c>
      <c r="F841" s="54">
        <f t="shared" si="110"/>
        <v>50.710499999999996</v>
      </c>
      <c r="G841" s="39">
        <v>45.572499999999998</v>
      </c>
      <c r="H841" s="54">
        <f t="shared" si="111"/>
        <v>87.043474999999987</v>
      </c>
      <c r="I841" s="39">
        <v>19.024999999999999</v>
      </c>
      <c r="J841" s="54">
        <f t="shared" si="112"/>
        <v>36.337749999999993</v>
      </c>
      <c r="K841" s="20">
        <f t="shared" si="113"/>
        <v>6</v>
      </c>
      <c r="L841" s="127">
        <f t="shared" si="114"/>
        <v>-6.822164920535343</v>
      </c>
      <c r="M841" s="127">
        <f t="shared" si="115"/>
        <v>43.159914920535336</v>
      </c>
      <c r="N841" s="29"/>
      <c r="X841" s="121">
        <v>200</v>
      </c>
      <c r="Y841" s="121">
        <v>40</v>
      </c>
      <c r="Z841" s="127">
        <f t="shared" si="116"/>
        <v>43.159914920535336</v>
      </c>
    </row>
    <row r="842" spans="2:26" x14ac:dyDescent="0.2">
      <c r="B842" s="37">
        <v>42770</v>
      </c>
      <c r="C842" s="38">
        <v>0.66666666666424135</v>
      </c>
      <c r="D842" s="119">
        <f t="shared" ref="D842:D905" si="117">B842+C842</f>
        <v>42770.666666666664</v>
      </c>
      <c r="E842" s="39">
        <v>45.38</v>
      </c>
      <c r="F842" s="54">
        <f t="shared" ref="F842:F905" si="118">IF(E842&lt;&gt;"",E842*1.91,NA())</f>
        <v>86.675799999999995</v>
      </c>
      <c r="G842" s="39">
        <v>71.98</v>
      </c>
      <c r="H842" s="54">
        <f t="shared" ref="H842:H905" si="119">IF(G842&lt;&gt;"",G842*1.91,NA())</f>
        <v>137.48179999999999</v>
      </c>
      <c r="I842" s="39">
        <v>26.602499999999999</v>
      </c>
      <c r="J842" s="54">
        <f t="shared" ref="J842:J905" si="120">IF(I842&lt;&gt;"",I842*1.91,NA())</f>
        <v>50.810775</v>
      </c>
      <c r="K842" s="20">
        <f t="shared" si="113"/>
        <v>6</v>
      </c>
      <c r="L842" s="127">
        <f t="shared" si="114"/>
        <v>7.650860079464664</v>
      </c>
      <c r="M842" s="127">
        <f t="shared" si="115"/>
        <v>43.159914920535336</v>
      </c>
      <c r="N842" s="29"/>
      <c r="X842" s="121">
        <v>200</v>
      </c>
      <c r="Y842" s="121">
        <v>40</v>
      </c>
      <c r="Z842" s="127">
        <f t="shared" si="116"/>
        <v>43.159914920535336</v>
      </c>
    </row>
    <row r="843" spans="2:26" x14ac:dyDescent="0.2">
      <c r="B843" s="37">
        <v>42770</v>
      </c>
      <c r="C843" s="38">
        <v>0.70833333333575865</v>
      </c>
      <c r="D843" s="119">
        <f t="shared" si="117"/>
        <v>42770.708333333336</v>
      </c>
      <c r="E843" s="39">
        <v>151.66999999999999</v>
      </c>
      <c r="F843" s="54">
        <f t="shared" si="118"/>
        <v>289.68969999999996</v>
      </c>
      <c r="G843" s="39">
        <v>209.53749999999999</v>
      </c>
      <c r="H843" s="54">
        <f t="shared" si="119"/>
        <v>400.21662499999996</v>
      </c>
      <c r="I843" s="39">
        <v>57.8675</v>
      </c>
      <c r="J843" s="54">
        <f t="shared" si="120"/>
        <v>110.52692499999999</v>
      </c>
      <c r="K843" s="20">
        <f t="shared" ref="K843:K906" si="121">WEEKDAY(D843,2)</f>
        <v>6</v>
      </c>
      <c r="L843" s="127">
        <f t="shared" ref="L843:L906" si="122">IF(J843="",NA(),J843-(AVERAGE($J$10:$J$8794)))</f>
        <v>67.367010079464649</v>
      </c>
      <c r="M843" s="127">
        <f t="shared" ref="M843:M906" si="123">$U$11</f>
        <v>43.159914920535336</v>
      </c>
      <c r="N843" s="29"/>
      <c r="X843" s="121">
        <v>200</v>
      </c>
      <c r="Y843" s="121">
        <v>40</v>
      </c>
      <c r="Z843" s="127">
        <f t="shared" ref="Z843:Z906" si="124">$U$11</f>
        <v>43.159914920535336</v>
      </c>
    </row>
    <row r="844" spans="2:26" x14ac:dyDescent="0.2">
      <c r="B844" s="37">
        <v>42770</v>
      </c>
      <c r="C844" s="38">
        <v>0.75</v>
      </c>
      <c r="D844" s="119">
        <f t="shared" si="117"/>
        <v>42770.75</v>
      </c>
      <c r="E844" s="39">
        <v>57.572499999999998</v>
      </c>
      <c r="F844" s="54">
        <f t="shared" si="118"/>
        <v>109.96347499999999</v>
      </c>
      <c r="G844" s="39">
        <v>93.31</v>
      </c>
      <c r="H844" s="54">
        <f t="shared" si="119"/>
        <v>178.22209999999998</v>
      </c>
      <c r="I844" s="39">
        <v>35.737499999999997</v>
      </c>
      <c r="J844" s="54">
        <f t="shared" si="120"/>
        <v>68.258624999999995</v>
      </c>
      <c r="K844" s="20">
        <f t="shared" si="121"/>
        <v>6</v>
      </c>
      <c r="L844" s="127">
        <f t="shared" si="122"/>
        <v>25.098710079464659</v>
      </c>
      <c r="M844" s="127">
        <f t="shared" si="123"/>
        <v>43.159914920535336</v>
      </c>
      <c r="N844" s="29"/>
      <c r="X844" s="121">
        <v>200</v>
      </c>
      <c r="Y844" s="121">
        <v>40</v>
      </c>
      <c r="Z844" s="127">
        <f t="shared" si="124"/>
        <v>43.159914920535336</v>
      </c>
    </row>
    <row r="845" spans="2:26" x14ac:dyDescent="0.2">
      <c r="B845" s="37">
        <v>42770</v>
      </c>
      <c r="C845" s="38">
        <v>0.79166666666424135</v>
      </c>
      <c r="D845" s="119">
        <f t="shared" si="117"/>
        <v>42770.791666666664</v>
      </c>
      <c r="E845" s="39">
        <v>34.772500000000001</v>
      </c>
      <c r="F845" s="54">
        <f t="shared" si="118"/>
        <v>66.415475000000001</v>
      </c>
      <c r="G845" s="39">
        <v>65.38</v>
      </c>
      <c r="H845" s="54">
        <f t="shared" si="119"/>
        <v>124.87579999999998</v>
      </c>
      <c r="I845" s="39">
        <v>30.607500000000002</v>
      </c>
      <c r="J845" s="54">
        <f t="shared" si="120"/>
        <v>58.460324999999997</v>
      </c>
      <c r="K845" s="20">
        <f t="shared" si="121"/>
        <v>6</v>
      </c>
      <c r="L845" s="127">
        <f t="shared" si="122"/>
        <v>15.300410079464662</v>
      </c>
      <c r="M845" s="127">
        <f t="shared" si="123"/>
        <v>43.159914920535336</v>
      </c>
      <c r="N845" s="29"/>
      <c r="X845" s="121">
        <v>200</v>
      </c>
      <c r="Y845" s="121">
        <v>40</v>
      </c>
      <c r="Z845" s="127">
        <f t="shared" si="124"/>
        <v>43.159914920535336</v>
      </c>
    </row>
    <row r="846" spans="2:26" x14ac:dyDescent="0.2">
      <c r="B846" s="37">
        <v>42770</v>
      </c>
      <c r="C846" s="38">
        <v>0.83333333333575865</v>
      </c>
      <c r="D846" s="119">
        <f t="shared" si="117"/>
        <v>42770.833333333336</v>
      </c>
      <c r="E846" s="39">
        <v>18.405000000000001</v>
      </c>
      <c r="F846" s="54">
        <f t="shared" si="118"/>
        <v>35.153550000000003</v>
      </c>
      <c r="G846" s="39">
        <v>37.202500000000001</v>
      </c>
      <c r="H846" s="54">
        <f t="shared" si="119"/>
        <v>71.056775000000002</v>
      </c>
      <c r="I846" s="39">
        <v>18.795000000000002</v>
      </c>
      <c r="J846" s="54">
        <f t="shared" si="120"/>
        <v>35.898450000000004</v>
      </c>
      <c r="K846" s="20">
        <f t="shared" si="121"/>
        <v>6</v>
      </c>
      <c r="L846" s="127">
        <f t="shared" si="122"/>
        <v>-7.2614649205353317</v>
      </c>
      <c r="M846" s="127">
        <f t="shared" si="123"/>
        <v>43.159914920535336</v>
      </c>
      <c r="N846" s="29"/>
      <c r="X846" s="121">
        <v>200</v>
      </c>
      <c r="Y846" s="121">
        <v>40</v>
      </c>
      <c r="Z846" s="127">
        <f t="shared" si="124"/>
        <v>43.159914920535336</v>
      </c>
    </row>
    <row r="847" spans="2:26" x14ac:dyDescent="0.2">
      <c r="B847" s="37">
        <v>42770</v>
      </c>
      <c r="C847" s="38">
        <v>0.875</v>
      </c>
      <c r="D847" s="119">
        <f t="shared" si="117"/>
        <v>42770.875</v>
      </c>
      <c r="E847" s="39">
        <v>16.7575</v>
      </c>
      <c r="F847" s="54">
        <f t="shared" si="118"/>
        <v>32.006824999999999</v>
      </c>
      <c r="G847" s="39">
        <v>34.229999999999997</v>
      </c>
      <c r="H847" s="54">
        <f t="shared" si="119"/>
        <v>65.379299999999986</v>
      </c>
      <c r="I847" s="39">
        <v>17.475000000000001</v>
      </c>
      <c r="J847" s="54">
        <f t="shared" si="120"/>
        <v>33.377250000000004</v>
      </c>
      <c r="K847" s="20">
        <f t="shared" si="121"/>
        <v>6</v>
      </c>
      <c r="L847" s="127">
        <f t="shared" si="122"/>
        <v>-9.782664920535332</v>
      </c>
      <c r="M847" s="127">
        <f t="shared" si="123"/>
        <v>43.159914920535336</v>
      </c>
      <c r="N847" s="29"/>
      <c r="X847" s="121">
        <v>200</v>
      </c>
      <c r="Y847" s="121">
        <v>40</v>
      </c>
      <c r="Z847" s="127">
        <f t="shared" si="124"/>
        <v>43.159914920535336</v>
      </c>
    </row>
    <row r="848" spans="2:26" x14ac:dyDescent="0.2">
      <c r="B848" s="37">
        <v>42770</v>
      </c>
      <c r="C848" s="38">
        <v>0.91666666666424135</v>
      </c>
      <c r="D848" s="119">
        <f t="shared" si="117"/>
        <v>42770.916666666664</v>
      </c>
      <c r="E848" s="39">
        <v>15.125</v>
      </c>
      <c r="F848" s="54">
        <f t="shared" si="118"/>
        <v>28.888749999999998</v>
      </c>
      <c r="G848" s="39">
        <v>31.355</v>
      </c>
      <c r="H848" s="54">
        <f t="shared" si="119"/>
        <v>59.88805</v>
      </c>
      <c r="I848" s="39">
        <v>16.232500000000002</v>
      </c>
      <c r="J848" s="54">
        <f t="shared" si="120"/>
        <v>31.004075</v>
      </c>
      <c r="K848" s="20">
        <f t="shared" si="121"/>
        <v>6</v>
      </c>
      <c r="L848" s="127">
        <f t="shared" si="122"/>
        <v>-12.155839920535335</v>
      </c>
      <c r="M848" s="127">
        <f t="shared" si="123"/>
        <v>43.159914920535336</v>
      </c>
      <c r="N848" s="29"/>
      <c r="X848" s="121">
        <v>200</v>
      </c>
      <c r="Y848" s="121">
        <v>40</v>
      </c>
      <c r="Z848" s="127">
        <f t="shared" si="124"/>
        <v>43.159914920535336</v>
      </c>
    </row>
    <row r="849" spans="2:26" x14ac:dyDescent="0.2">
      <c r="B849" s="37">
        <v>42770</v>
      </c>
      <c r="C849" s="38">
        <v>0.95833333333575865</v>
      </c>
      <c r="D849" s="119">
        <f t="shared" si="117"/>
        <v>42770.958333333336</v>
      </c>
      <c r="E849" s="39">
        <v>11.36</v>
      </c>
      <c r="F849" s="54">
        <f t="shared" si="118"/>
        <v>21.697599999999998</v>
      </c>
      <c r="G849" s="39">
        <v>24.072500000000002</v>
      </c>
      <c r="H849" s="54">
        <f t="shared" si="119"/>
        <v>45.978475000000003</v>
      </c>
      <c r="I849" s="39">
        <v>12.71</v>
      </c>
      <c r="J849" s="54">
        <f t="shared" si="120"/>
        <v>24.2761</v>
      </c>
      <c r="K849" s="20">
        <f t="shared" si="121"/>
        <v>6</v>
      </c>
      <c r="L849" s="127">
        <f t="shared" si="122"/>
        <v>-18.883814920535336</v>
      </c>
      <c r="M849" s="127">
        <f t="shared" si="123"/>
        <v>43.159914920535336</v>
      </c>
      <c r="N849" s="29"/>
      <c r="X849" s="121">
        <v>200</v>
      </c>
      <c r="Y849" s="121">
        <v>40</v>
      </c>
      <c r="Z849" s="127">
        <f t="shared" si="124"/>
        <v>43.159914920535336</v>
      </c>
    </row>
    <row r="850" spans="2:26" x14ac:dyDescent="0.2">
      <c r="B850" s="37">
        <v>42771</v>
      </c>
      <c r="C850" s="38">
        <v>0</v>
      </c>
      <c r="D850" s="119">
        <f t="shared" si="117"/>
        <v>42771</v>
      </c>
      <c r="E850" s="39">
        <v>12.275</v>
      </c>
      <c r="F850" s="54">
        <f t="shared" si="118"/>
        <v>23.445249999999998</v>
      </c>
      <c r="G850" s="39">
        <v>27.8475</v>
      </c>
      <c r="H850" s="54">
        <f t="shared" si="119"/>
        <v>53.188724999999998</v>
      </c>
      <c r="I850" s="39">
        <v>15.577500000000001</v>
      </c>
      <c r="J850" s="54">
        <f t="shared" si="120"/>
        <v>29.753025000000001</v>
      </c>
      <c r="K850" s="20">
        <f t="shared" si="121"/>
        <v>7</v>
      </c>
      <c r="L850" s="127">
        <f t="shared" si="122"/>
        <v>-13.406889920535335</v>
      </c>
      <c r="M850" s="127">
        <f t="shared" si="123"/>
        <v>43.159914920535336</v>
      </c>
      <c r="N850" s="29"/>
      <c r="X850" s="121">
        <v>200</v>
      </c>
      <c r="Y850" s="121">
        <v>40</v>
      </c>
      <c r="Z850" s="127">
        <f t="shared" si="124"/>
        <v>43.159914920535336</v>
      </c>
    </row>
    <row r="851" spans="2:26" x14ac:dyDescent="0.2">
      <c r="B851" s="37">
        <v>42771</v>
      </c>
      <c r="C851" s="38">
        <v>4.1666666664241347E-2</v>
      </c>
      <c r="D851" s="119">
        <f t="shared" si="117"/>
        <v>42771.041666666664</v>
      </c>
      <c r="E851" s="39">
        <v>9.6449999999999996</v>
      </c>
      <c r="F851" s="54">
        <f t="shared" si="118"/>
        <v>18.421949999999999</v>
      </c>
      <c r="G851" s="39">
        <v>19.8325</v>
      </c>
      <c r="H851" s="54">
        <f t="shared" si="119"/>
        <v>37.880074999999998</v>
      </c>
      <c r="I851" s="39">
        <v>10.1875</v>
      </c>
      <c r="J851" s="54">
        <f t="shared" si="120"/>
        <v>19.458124999999999</v>
      </c>
      <c r="K851" s="20">
        <f t="shared" si="121"/>
        <v>7</v>
      </c>
      <c r="L851" s="127">
        <f t="shared" si="122"/>
        <v>-23.701789920535337</v>
      </c>
      <c r="M851" s="127">
        <f t="shared" si="123"/>
        <v>43.159914920535336</v>
      </c>
      <c r="N851" s="29"/>
      <c r="X851" s="121">
        <v>200</v>
      </c>
      <c r="Y851" s="121">
        <v>40</v>
      </c>
      <c r="Z851" s="127">
        <f t="shared" si="124"/>
        <v>43.159914920535336</v>
      </c>
    </row>
    <row r="852" spans="2:26" x14ac:dyDescent="0.2">
      <c r="B852" s="37">
        <v>42771</v>
      </c>
      <c r="C852" s="38">
        <v>8.3333333335758653E-2</v>
      </c>
      <c r="D852" s="119">
        <f t="shared" si="117"/>
        <v>42771.083333333336</v>
      </c>
      <c r="E852" s="39">
        <v>9.4649999999999999</v>
      </c>
      <c r="F852" s="54">
        <f t="shared" si="118"/>
        <v>18.078149999999997</v>
      </c>
      <c r="G852" s="39">
        <v>18.362500000000001</v>
      </c>
      <c r="H852" s="54">
        <f t="shared" si="119"/>
        <v>35.072375000000001</v>
      </c>
      <c r="I852" s="39">
        <v>8.9</v>
      </c>
      <c r="J852" s="54">
        <f t="shared" si="120"/>
        <v>16.998999999999999</v>
      </c>
      <c r="K852" s="20">
        <f t="shared" si="121"/>
        <v>7</v>
      </c>
      <c r="L852" s="127">
        <f t="shared" si="122"/>
        <v>-26.160914920535337</v>
      </c>
      <c r="M852" s="127">
        <f t="shared" si="123"/>
        <v>43.159914920535336</v>
      </c>
      <c r="N852" s="29"/>
      <c r="X852" s="121">
        <v>200</v>
      </c>
      <c r="Y852" s="121">
        <v>40</v>
      </c>
      <c r="Z852" s="127">
        <f t="shared" si="124"/>
        <v>43.159914920535336</v>
      </c>
    </row>
    <row r="853" spans="2:26" x14ac:dyDescent="0.2">
      <c r="B853" s="37">
        <v>42771</v>
      </c>
      <c r="C853" s="38">
        <v>0.125</v>
      </c>
      <c r="D853" s="119">
        <f t="shared" si="117"/>
        <v>42771.125</v>
      </c>
      <c r="E853" s="39">
        <v>8.6374999999999993</v>
      </c>
      <c r="F853" s="54">
        <f t="shared" si="118"/>
        <v>16.497624999999999</v>
      </c>
      <c r="G853" s="39">
        <v>17.675000000000001</v>
      </c>
      <c r="H853" s="54">
        <f t="shared" si="119"/>
        <v>33.759250000000002</v>
      </c>
      <c r="I853" s="39">
        <v>9.0374999999999996</v>
      </c>
      <c r="J853" s="54">
        <f t="shared" si="120"/>
        <v>17.261624999999999</v>
      </c>
      <c r="K853" s="20">
        <f t="shared" si="121"/>
        <v>7</v>
      </c>
      <c r="L853" s="127">
        <f t="shared" si="122"/>
        <v>-25.898289920535337</v>
      </c>
      <c r="M853" s="127">
        <f t="shared" si="123"/>
        <v>43.159914920535336</v>
      </c>
      <c r="N853" s="29"/>
      <c r="X853" s="121">
        <v>200</v>
      </c>
      <c r="Y853" s="121">
        <v>40</v>
      </c>
      <c r="Z853" s="127">
        <f t="shared" si="124"/>
        <v>43.159914920535336</v>
      </c>
    </row>
    <row r="854" spans="2:26" x14ac:dyDescent="0.2">
      <c r="B854" s="37">
        <v>42771</v>
      </c>
      <c r="C854" s="38">
        <v>0.16666666666424135</v>
      </c>
      <c r="D854" s="119">
        <f t="shared" si="117"/>
        <v>42771.166666666664</v>
      </c>
      <c r="E854" s="39">
        <v>6.46</v>
      </c>
      <c r="F854" s="54">
        <f t="shared" si="118"/>
        <v>12.3386</v>
      </c>
      <c r="G854" s="39">
        <v>14.147500000000001</v>
      </c>
      <c r="H854" s="54">
        <f t="shared" si="119"/>
        <v>27.021725</v>
      </c>
      <c r="I854" s="39">
        <v>7.6875</v>
      </c>
      <c r="J854" s="54">
        <f t="shared" si="120"/>
        <v>14.683124999999999</v>
      </c>
      <c r="K854" s="20">
        <f t="shared" si="121"/>
        <v>7</v>
      </c>
      <c r="L854" s="127">
        <f t="shared" si="122"/>
        <v>-28.476789920535339</v>
      </c>
      <c r="M854" s="127">
        <f t="shared" si="123"/>
        <v>43.159914920535336</v>
      </c>
      <c r="N854" s="29"/>
      <c r="X854" s="121">
        <v>200</v>
      </c>
      <c r="Y854" s="121">
        <v>40</v>
      </c>
      <c r="Z854" s="127">
        <f t="shared" si="124"/>
        <v>43.159914920535336</v>
      </c>
    </row>
    <row r="855" spans="2:26" x14ac:dyDescent="0.2">
      <c r="B855" s="37">
        <v>42771</v>
      </c>
      <c r="C855" s="38">
        <v>0.20833333333575865</v>
      </c>
      <c r="D855" s="119">
        <f t="shared" si="117"/>
        <v>42771.208333333336</v>
      </c>
      <c r="E855" s="39">
        <v>24.49</v>
      </c>
      <c r="F855" s="54">
        <f t="shared" si="118"/>
        <v>46.775899999999993</v>
      </c>
      <c r="G855" s="39">
        <v>42.902500000000003</v>
      </c>
      <c r="H855" s="54">
        <f t="shared" si="119"/>
        <v>81.943775000000002</v>
      </c>
      <c r="I855" s="39">
        <v>18.412500000000001</v>
      </c>
      <c r="J855" s="54">
        <f t="shared" si="120"/>
        <v>35.167875000000002</v>
      </c>
      <c r="K855" s="20">
        <f t="shared" si="121"/>
        <v>7</v>
      </c>
      <c r="L855" s="127">
        <f t="shared" si="122"/>
        <v>-7.9920399205353334</v>
      </c>
      <c r="M855" s="127">
        <f t="shared" si="123"/>
        <v>43.159914920535336</v>
      </c>
      <c r="N855" s="29"/>
      <c r="X855" s="121">
        <v>200</v>
      </c>
      <c r="Y855" s="121">
        <v>40</v>
      </c>
      <c r="Z855" s="127">
        <f t="shared" si="124"/>
        <v>43.159914920535336</v>
      </c>
    </row>
    <row r="856" spans="2:26" x14ac:dyDescent="0.2">
      <c r="B856" s="37">
        <v>42771</v>
      </c>
      <c r="C856" s="38">
        <v>0.25</v>
      </c>
      <c r="D856" s="119">
        <f t="shared" si="117"/>
        <v>42771.25</v>
      </c>
      <c r="E856" s="39">
        <v>40.354999999999997</v>
      </c>
      <c r="F856" s="54">
        <f t="shared" si="118"/>
        <v>77.07804999999999</v>
      </c>
      <c r="G856" s="39">
        <v>59.477499999999999</v>
      </c>
      <c r="H856" s="54">
        <f t="shared" si="119"/>
        <v>113.602025</v>
      </c>
      <c r="I856" s="39">
        <v>19.122499999999999</v>
      </c>
      <c r="J856" s="54">
        <f t="shared" si="120"/>
        <v>36.523974999999993</v>
      </c>
      <c r="K856" s="20">
        <f t="shared" si="121"/>
        <v>7</v>
      </c>
      <c r="L856" s="127">
        <f t="shared" si="122"/>
        <v>-6.6359399205353427</v>
      </c>
      <c r="M856" s="127">
        <f t="shared" si="123"/>
        <v>43.159914920535336</v>
      </c>
      <c r="N856" s="29"/>
      <c r="X856" s="121">
        <v>200</v>
      </c>
      <c r="Y856" s="121">
        <v>40</v>
      </c>
      <c r="Z856" s="127">
        <f t="shared" si="124"/>
        <v>43.159914920535336</v>
      </c>
    </row>
    <row r="857" spans="2:26" x14ac:dyDescent="0.2">
      <c r="B857" s="37">
        <v>42771</v>
      </c>
      <c r="C857" s="38">
        <v>0.29166666666424135</v>
      </c>
      <c r="D857" s="119">
        <f t="shared" si="117"/>
        <v>42771.291666666664</v>
      </c>
      <c r="E857" s="39">
        <v>43.907499999999999</v>
      </c>
      <c r="F857" s="54">
        <f t="shared" si="118"/>
        <v>83.863324999999989</v>
      </c>
      <c r="G857" s="39">
        <v>62.664999999999999</v>
      </c>
      <c r="H857" s="54">
        <f t="shared" si="119"/>
        <v>119.69014999999999</v>
      </c>
      <c r="I857" s="39">
        <v>18.752500000000001</v>
      </c>
      <c r="J857" s="54">
        <f t="shared" si="120"/>
        <v>35.817275000000002</v>
      </c>
      <c r="K857" s="20">
        <f t="shared" si="121"/>
        <v>7</v>
      </c>
      <c r="L857" s="127">
        <f t="shared" si="122"/>
        <v>-7.3426399205353334</v>
      </c>
      <c r="M857" s="127">
        <f t="shared" si="123"/>
        <v>43.159914920535336</v>
      </c>
      <c r="N857" s="29"/>
      <c r="X857" s="121">
        <v>200</v>
      </c>
      <c r="Y857" s="121">
        <v>40</v>
      </c>
      <c r="Z857" s="127">
        <f t="shared" si="124"/>
        <v>43.159914920535336</v>
      </c>
    </row>
    <row r="858" spans="2:26" x14ac:dyDescent="0.2">
      <c r="B858" s="37">
        <v>42771</v>
      </c>
      <c r="C858" s="38">
        <v>0.33333333333575865</v>
      </c>
      <c r="D858" s="119">
        <f t="shared" si="117"/>
        <v>42771.333333333336</v>
      </c>
      <c r="E858" s="39">
        <v>83.692499999999995</v>
      </c>
      <c r="F858" s="54">
        <f t="shared" si="118"/>
        <v>159.85267499999998</v>
      </c>
      <c r="G858" s="39">
        <v>105.92</v>
      </c>
      <c r="H858" s="54">
        <f t="shared" si="119"/>
        <v>202.30719999999999</v>
      </c>
      <c r="I858" s="39">
        <v>22.227499999999999</v>
      </c>
      <c r="J858" s="54">
        <f t="shared" si="120"/>
        <v>42.454524999999997</v>
      </c>
      <c r="K858" s="20">
        <f t="shared" si="121"/>
        <v>7</v>
      </c>
      <c r="L858" s="127">
        <f t="shared" si="122"/>
        <v>-0.70538992053533889</v>
      </c>
      <c r="M858" s="127">
        <f t="shared" si="123"/>
        <v>43.159914920535336</v>
      </c>
      <c r="N858" s="29"/>
      <c r="X858" s="121">
        <v>200</v>
      </c>
      <c r="Y858" s="121">
        <v>40</v>
      </c>
      <c r="Z858" s="127">
        <f t="shared" si="124"/>
        <v>43.159914920535336</v>
      </c>
    </row>
    <row r="859" spans="2:26" x14ac:dyDescent="0.2">
      <c r="B859" s="37">
        <v>42771</v>
      </c>
      <c r="C859" s="38">
        <v>0.375</v>
      </c>
      <c r="D859" s="119">
        <f t="shared" si="117"/>
        <v>42771.375</v>
      </c>
      <c r="E859" s="39">
        <v>87.795000000000002</v>
      </c>
      <c r="F859" s="54">
        <f t="shared" si="118"/>
        <v>167.68844999999999</v>
      </c>
      <c r="G859" s="39">
        <v>112.91249999999999</v>
      </c>
      <c r="H859" s="54">
        <f t="shared" si="119"/>
        <v>215.66287499999999</v>
      </c>
      <c r="I859" s="39">
        <v>25.12</v>
      </c>
      <c r="J859" s="54">
        <f t="shared" si="120"/>
        <v>47.979199999999999</v>
      </c>
      <c r="K859" s="20">
        <f t="shared" si="121"/>
        <v>7</v>
      </c>
      <c r="L859" s="127">
        <f t="shared" si="122"/>
        <v>4.8192850794646631</v>
      </c>
      <c r="M859" s="127">
        <f t="shared" si="123"/>
        <v>43.159914920535336</v>
      </c>
      <c r="N859" s="29"/>
      <c r="X859" s="121">
        <v>200</v>
      </c>
      <c r="Y859" s="121">
        <v>40</v>
      </c>
      <c r="Z859" s="127">
        <f t="shared" si="124"/>
        <v>43.159914920535336</v>
      </c>
    </row>
    <row r="860" spans="2:26" x14ac:dyDescent="0.2">
      <c r="B860" s="37">
        <v>42771</v>
      </c>
      <c r="C860" s="38">
        <v>0.41666666666424135</v>
      </c>
      <c r="D860" s="119">
        <f t="shared" si="117"/>
        <v>42771.416666666664</v>
      </c>
      <c r="E860" s="39">
        <v>135.88749999999999</v>
      </c>
      <c r="F860" s="54">
        <f t="shared" si="118"/>
        <v>259.54512499999998</v>
      </c>
      <c r="G860" s="39">
        <v>166.2525</v>
      </c>
      <c r="H860" s="54">
        <f t="shared" si="119"/>
        <v>317.54227499999996</v>
      </c>
      <c r="I860" s="39">
        <v>30.364999999999998</v>
      </c>
      <c r="J860" s="54">
        <f t="shared" si="120"/>
        <v>57.997149999999998</v>
      </c>
      <c r="K860" s="20">
        <f t="shared" si="121"/>
        <v>7</v>
      </c>
      <c r="L860" s="127">
        <f t="shared" si="122"/>
        <v>14.837235079464662</v>
      </c>
      <c r="M860" s="127">
        <f t="shared" si="123"/>
        <v>43.159914920535336</v>
      </c>
      <c r="N860" s="29"/>
      <c r="X860" s="121">
        <v>200</v>
      </c>
      <c r="Y860" s="121">
        <v>40</v>
      </c>
      <c r="Z860" s="127">
        <f t="shared" si="124"/>
        <v>43.159914920535336</v>
      </c>
    </row>
    <row r="861" spans="2:26" x14ac:dyDescent="0.2">
      <c r="B861" s="37">
        <v>42771</v>
      </c>
      <c r="C861" s="38">
        <v>0.45833333333575865</v>
      </c>
      <c r="D861" s="119">
        <f t="shared" si="117"/>
        <v>42771.458333333336</v>
      </c>
      <c r="E861" s="39">
        <v>99.135000000000005</v>
      </c>
      <c r="F861" s="54">
        <f t="shared" si="118"/>
        <v>189.34784999999999</v>
      </c>
      <c r="G861" s="39">
        <v>128.63999999999999</v>
      </c>
      <c r="H861" s="54">
        <f t="shared" si="119"/>
        <v>245.70239999999995</v>
      </c>
      <c r="I861" s="39">
        <v>29.504999999999999</v>
      </c>
      <c r="J861" s="54">
        <f t="shared" si="120"/>
        <v>56.354549999999996</v>
      </c>
      <c r="K861" s="20">
        <f t="shared" si="121"/>
        <v>7</v>
      </c>
      <c r="L861" s="127">
        <f t="shared" si="122"/>
        <v>13.194635079464661</v>
      </c>
      <c r="M861" s="127">
        <f t="shared" si="123"/>
        <v>43.159914920535336</v>
      </c>
      <c r="N861" s="29"/>
      <c r="X861" s="121">
        <v>200</v>
      </c>
      <c r="Y861" s="121">
        <v>40</v>
      </c>
      <c r="Z861" s="127">
        <f t="shared" si="124"/>
        <v>43.159914920535336</v>
      </c>
    </row>
    <row r="862" spans="2:26" x14ac:dyDescent="0.2">
      <c r="B862" s="37">
        <v>42771</v>
      </c>
      <c r="C862" s="38">
        <v>0.5</v>
      </c>
      <c r="D862" s="119">
        <f t="shared" si="117"/>
        <v>42771.5</v>
      </c>
      <c r="E862" s="39">
        <v>130.73500000000001</v>
      </c>
      <c r="F862" s="54">
        <f t="shared" si="118"/>
        <v>249.70385000000002</v>
      </c>
      <c r="G862" s="39">
        <v>170.91499999999999</v>
      </c>
      <c r="H862" s="54">
        <f t="shared" si="119"/>
        <v>326.44764999999995</v>
      </c>
      <c r="I862" s="39">
        <v>40.177500000000002</v>
      </c>
      <c r="J862" s="54">
        <f t="shared" si="120"/>
        <v>76.739024999999998</v>
      </c>
      <c r="K862" s="20">
        <f t="shared" si="121"/>
        <v>7</v>
      </c>
      <c r="L862" s="127">
        <f t="shared" si="122"/>
        <v>33.579110079464662</v>
      </c>
      <c r="M862" s="127">
        <f t="shared" si="123"/>
        <v>43.159914920535336</v>
      </c>
      <c r="N862" s="29"/>
      <c r="X862" s="121">
        <v>200</v>
      </c>
      <c r="Y862" s="121">
        <v>40</v>
      </c>
      <c r="Z862" s="127">
        <f t="shared" si="124"/>
        <v>43.159914920535336</v>
      </c>
    </row>
    <row r="863" spans="2:26" x14ac:dyDescent="0.2">
      <c r="B863" s="37">
        <v>42771</v>
      </c>
      <c r="C863" s="38">
        <v>0.54166666666424135</v>
      </c>
      <c r="D863" s="119">
        <f t="shared" si="117"/>
        <v>42771.541666666664</v>
      </c>
      <c r="E863" s="39">
        <v>130.04249999999999</v>
      </c>
      <c r="F863" s="54">
        <f t="shared" si="118"/>
        <v>248.38117499999996</v>
      </c>
      <c r="G863" s="39">
        <v>170.38749999999999</v>
      </c>
      <c r="H863" s="54">
        <f t="shared" si="119"/>
        <v>325.44012499999997</v>
      </c>
      <c r="I863" s="39">
        <v>40.344999999999999</v>
      </c>
      <c r="J863" s="54">
        <f t="shared" si="120"/>
        <v>77.058949999999996</v>
      </c>
      <c r="K863" s="20">
        <f t="shared" si="121"/>
        <v>7</v>
      </c>
      <c r="L863" s="127">
        <f t="shared" si="122"/>
        <v>33.89903507946466</v>
      </c>
      <c r="M863" s="127">
        <f t="shared" si="123"/>
        <v>43.159914920535336</v>
      </c>
      <c r="N863" s="29"/>
      <c r="X863" s="121">
        <v>200</v>
      </c>
      <c r="Y863" s="121">
        <v>40</v>
      </c>
      <c r="Z863" s="127">
        <f t="shared" si="124"/>
        <v>43.159914920535336</v>
      </c>
    </row>
    <row r="864" spans="2:26" x14ac:dyDescent="0.2">
      <c r="B864" s="37">
        <v>42771</v>
      </c>
      <c r="C864" s="38">
        <v>0.58333333333575865</v>
      </c>
      <c r="D864" s="119">
        <f t="shared" si="117"/>
        <v>42771.583333333336</v>
      </c>
      <c r="E864" s="39">
        <v>99.83</v>
      </c>
      <c r="F864" s="54">
        <f t="shared" si="118"/>
        <v>190.67529999999999</v>
      </c>
      <c r="G864" s="39">
        <v>134.29750000000001</v>
      </c>
      <c r="H864" s="54">
        <f t="shared" si="119"/>
        <v>256.50822500000004</v>
      </c>
      <c r="I864" s="39">
        <v>34.467500000000001</v>
      </c>
      <c r="J864" s="54">
        <f t="shared" si="120"/>
        <v>65.832925000000003</v>
      </c>
      <c r="K864" s="20">
        <f t="shared" si="121"/>
        <v>7</v>
      </c>
      <c r="L864" s="127">
        <f t="shared" si="122"/>
        <v>22.673010079464667</v>
      </c>
      <c r="M864" s="127">
        <f t="shared" si="123"/>
        <v>43.159914920535336</v>
      </c>
      <c r="N864" s="29"/>
      <c r="X864" s="121">
        <v>200</v>
      </c>
      <c r="Y864" s="121">
        <v>40</v>
      </c>
      <c r="Z864" s="127">
        <f t="shared" si="124"/>
        <v>43.159914920535336</v>
      </c>
    </row>
    <row r="865" spans="2:26" x14ac:dyDescent="0.2">
      <c r="B865" s="37">
        <v>42771</v>
      </c>
      <c r="C865" s="38">
        <v>0.625</v>
      </c>
      <c r="D865" s="119">
        <f t="shared" si="117"/>
        <v>42771.625</v>
      </c>
      <c r="E865" s="39">
        <v>121.2225</v>
      </c>
      <c r="F865" s="54">
        <f t="shared" si="118"/>
        <v>231.53497499999997</v>
      </c>
      <c r="G865" s="39">
        <v>161.61000000000001</v>
      </c>
      <c r="H865" s="54">
        <f t="shared" si="119"/>
        <v>308.67509999999999</v>
      </c>
      <c r="I865" s="39">
        <v>40.387500000000003</v>
      </c>
      <c r="J865" s="54">
        <f t="shared" si="120"/>
        <v>77.140124999999998</v>
      </c>
      <c r="K865" s="20">
        <f t="shared" si="121"/>
        <v>7</v>
      </c>
      <c r="L865" s="127">
        <f t="shared" si="122"/>
        <v>33.980210079464662</v>
      </c>
      <c r="M865" s="127">
        <f t="shared" si="123"/>
        <v>43.159914920535336</v>
      </c>
      <c r="N865" s="29"/>
      <c r="X865" s="121">
        <v>200</v>
      </c>
      <c r="Y865" s="121">
        <v>40</v>
      </c>
      <c r="Z865" s="127">
        <f t="shared" si="124"/>
        <v>43.159914920535336</v>
      </c>
    </row>
    <row r="866" spans="2:26" x14ac:dyDescent="0.2">
      <c r="B866" s="37">
        <v>42771</v>
      </c>
      <c r="C866" s="38">
        <v>0.66666666666424135</v>
      </c>
      <c r="D866" s="119">
        <f t="shared" si="117"/>
        <v>42771.666666666664</v>
      </c>
      <c r="E866" s="39">
        <v>89.44</v>
      </c>
      <c r="F866" s="54">
        <f t="shared" si="118"/>
        <v>170.8304</v>
      </c>
      <c r="G866" s="39">
        <v>123.5675</v>
      </c>
      <c r="H866" s="54">
        <f t="shared" si="119"/>
        <v>236.01392499999997</v>
      </c>
      <c r="I866" s="39">
        <v>34.127499999999998</v>
      </c>
      <c r="J866" s="54">
        <f t="shared" si="120"/>
        <v>65.183524999999989</v>
      </c>
      <c r="K866" s="20">
        <f t="shared" si="121"/>
        <v>7</v>
      </c>
      <c r="L866" s="127">
        <f t="shared" si="122"/>
        <v>22.023610079464653</v>
      </c>
      <c r="M866" s="127">
        <f t="shared" si="123"/>
        <v>43.159914920535336</v>
      </c>
      <c r="N866" s="29"/>
      <c r="X866" s="121">
        <v>200</v>
      </c>
      <c r="Y866" s="121">
        <v>40</v>
      </c>
      <c r="Z866" s="127">
        <f t="shared" si="124"/>
        <v>43.159914920535336</v>
      </c>
    </row>
    <row r="867" spans="2:26" x14ac:dyDescent="0.2">
      <c r="B867" s="37">
        <v>42771</v>
      </c>
      <c r="C867" s="38">
        <v>0.70833333333575865</v>
      </c>
      <c r="D867" s="119">
        <f t="shared" si="117"/>
        <v>42771.708333333336</v>
      </c>
      <c r="E867" s="39">
        <v>132.155</v>
      </c>
      <c r="F867" s="54">
        <f t="shared" si="118"/>
        <v>252.41604999999998</v>
      </c>
      <c r="G867" s="39">
        <v>170.97</v>
      </c>
      <c r="H867" s="54">
        <f t="shared" si="119"/>
        <v>326.55269999999996</v>
      </c>
      <c r="I867" s="39">
        <v>38.814999999999998</v>
      </c>
      <c r="J867" s="54">
        <f t="shared" si="120"/>
        <v>74.136649999999989</v>
      </c>
      <c r="K867" s="20">
        <f t="shared" si="121"/>
        <v>7</v>
      </c>
      <c r="L867" s="127">
        <f t="shared" si="122"/>
        <v>30.976735079464653</v>
      </c>
      <c r="M867" s="127">
        <f t="shared" si="123"/>
        <v>43.159914920535336</v>
      </c>
      <c r="N867" s="29"/>
      <c r="X867" s="121">
        <v>200</v>
      </c>
      <c r="Y867" s="121">
        <v>40</v>
      </c>
      <c r="Z867" s="127">
        <f t="shared" si="124"/>
        <v>43.159914920535336</v>
      </c>
    </row>
    <row r="868" spans="2:26" x14ac:dyDescent="0.2">
      <c r="B868" s="37">
        <v>42771</v>
      </c>
      <c r="C868" s="38">
        <v>0.75</v>
      </c>
      <c r="D868" s="119">
        <f t="shared" si="117"/>
        <v>42771.75</v>
      </c>
      <c r="E868" s="39">
        <v>155.86250000000001</v>
      </c>
      <c r="F868" s="54">
        <f t="shared" si="118"/>
        <v>297.69737500000002</v>
      </c>
      <c r="G868" s="39">
        <v>191.92500000000001</v>
      </c>
      <c r="H868" s="54">
        <f t="shared" si="119"/>
        <v>366.57675</v>
      </c>
      <c r="I868" s="39">
        <v>36.0625</v>
      </c>
      <c r="J868" s="54">
        <f t="shared" si="120"/>
        <v>68.879374999999996</v>
      </c>
      <c r="K868" s="20">
        <f t="shared" si="121"/>
        <v>7</v>
      </c>
      <c r="L868" s="127">
        <f t="shared" si="122"/>
        <v>25.71946007946466</v>
      </c>
      <c r="M868" s="127">
        <f t="shared" si="123"/>
        <v>43.159914920535336</v>
      </c>
      <c r="N868" s="29"/>
      <c r="X868" s="121">
        <v>200</v>
      </c>
      <c r="Y868" s="121">
        <v>40</v>
      </c>
      <c r="Z868" s="127">
        <f t="shared" si="124"/>
        <v>43.159914920535336</v>
      </c>
    </row>
    <row r="869" spans="2:26" x14ac:dyDescent="0.2">
      <c r="B869" s="37">
        <v>42771</v>
      </c>
      <c r="C869" s="38">
        <v>0.79166666666424135</v>
      </c>
      <c r="D869" s="119">
        <f t="shared" si="117"/>
        <v>42771.791666666664</v>
      </c>
      <c r="E869" s="39">
        <v>206.95</v>
      </c>
      <c r="F869" s="54">
        <f t="shared" si="118"/>
        <v>395.27449999999999</v>
      </c>
      <c r="G869" s="39">
        <v>251.32499999999999</v>
      </c>
      <c r="H869" s="54">
        <f t="shared" si="119"/>
        <v>480.03074999999995</v>
      </c>
      <c r="I869" s="39">
        <v>44.375</v>
      </c>
      <c r="J869" s="54">
        <f t="shared" si="120"/>
        <v>84.756249999999994</v>
      </c>
      <c r="K869" s="20">
        <f t="shared" si="121"/>
        <v>7</v>
      </c>
      <c r="L869" s="127">
        <f t="shared" si="122"/>
        <v>41.596335079464659</v>
      </c>
      <c r="M869" s="127">
        <f t="shared" si="123"/>
        <v>43.159914920535336</v>
      </c>
      <c r="N869" s="29"/>
      <c r="X869" s="121">
        <v>200</v>
      </c>
      <c r="Y869" s="121">
        <v>40</v>
      </c>
      <c r="Z869" s="127">
        <f t="shared" si="124"/>
        <v>43.159914920535336</v>
      </c>
    </row>
    <row r="870" spans="2:26" x14ac:dyDescent="0.2">
      <c r="B870" s="37">
        <v>42771</v>
      </c>
      <c r="C870" s="38">
        <v>0.83333333333575865</v>
      </c>
      <c r="D870" s="119">
        <f t="shared" si="117"/>
        <v>42771.833333333336</v>
      </c>
      <c r="E870" s="39">
        <v>171.57</v>
      </c>
      <c r="F870" s="54">
        <f t="shared" si="118"/>
        <v>327.69869999999997</v>
      </c>
      <c r="G870" s="39">
        <v>204.4375</v>
      </c>
      <c r="H870" s="54">
        <f t="shared" si="119"/>
        <v>390.47562499999998</v>
      </c>
      <c r="I870" s="39">
        <v>32.869999999999997</v>
      </c>
      <c r="J870" s="54">
        <f t="shared" si="120"/>
        <v>62.781699999999994</v>
      </c>
      <c r="K870" s="20">
        <f t="shared" si="121"/>
        <v>7</v>
      </c>
      <c r="L870" s="127">
        <f t="shared" si="122"/>
        <v>19.621785079464658</v>
      </c>
      <c r="M870" s="127">
        <f t="shared" si="123"/>
        <v>43.159914920535336</v>
      </c>
      <c r="N870" s="29"/>
      <c r="X870" s="121">
        <v>200</v>
      </c>
      <c r="Y870" s="121">
        <v>40</v>
      </c>
      <c r="Z870" s="127">
        <f t="shared" si="124"/>
        <v>43.159914920535336</v>
      </c>
    </row>
    <row r="871" spans="2:26" x14ac:dyDescent="0.2">
      <c r="B871" s="37">
        <v>42771</v>
      </c>
      <c r="C871" s="38">
        <v>0.875</v>
      </c>
      <c r="D871" s="119">
        <f t="shared" si="117"/>
        <v>42771.875</v>
      </c>
      <c r="E871" s="39">
        <v>180.04</v>
      </c>
      <c r="F871" s="54">
        <f t="shared" si="118"/>
        <v>343.87639999999999</v>
      </c>
      <c r="G871" s="39">
        <v>208.82249999999999</v>
      </c>
      <c r="H871" s="54">
        <f t="shared" si="119"/>
        <v>398.85097499999995</v>
      </c>
      <c r="I871" s="39">
        <v>28.787500000000001</v>
      </c>
      <c r="J871" s="54">
        <f t="shared" si="120"/>
        <v>54.984124999999999</v>
      </c>
      <c r="K871" s="20">
        <f t="shared" si="121"/>
        <v>7</v>
      </c>
      <c r="L871" s="127">
        <f t="shared" si="122"/>
        <v>11.824210079464663</v>
      </c>
      <c r="M871" s="127">
        <f t="shared" si="123"/>
        <v>43.159914920535336</v>
      </c>
      <c r="N871" s="29"/>
      <c r="X871" s="121">
        <v>200</v>
      </c>
      <c r="Y871" s="121">
        <v>40</v>
      </c>
      <c r="Z871" s="127">
        <f t="shared" si="124"/>
        <v>43.159914920535336</v>
      </c>
    </row>
    <row r="872" spans="2:26" x14ac:dyDescent="0.2">
      <c r="B872" s="37">
        <v>42771</v>
      </c>
      <c r="C872" s="38">
        <v>0.91666666666424135</v>
      </c>
      <c r="D872" s="119">
        <f t="shared" si="117"/>
        <v>42771.916666666664</v>
      </c>
      <c r="E872" s="39">
        <v>141.20750000000001</v>
      </c>
      <c r="F872" s="54">
        <f t="shared" si="118"/>
        <v>269.70632499999999</v>
      </c>
      <c r="G872" s="39">
        <v>165.02500000000001</v>
      </c>
      <c r="H872" s="54">
        <f t="shared" si="119"/>
        <v>315.19774999999998</v>
      </c>
      <c r="I872" s="39">
        <v>23.817499999999999</v>
      </c>
      <c r="J872" s="54">
        <f t="shared" si="120"/>
        <v>45.491425</v>
      </c>
      <c r="K872" s="20">
        <f t="shared" si="121"/>
        <v>7</v>
      </c>
      <c r="L872" s="127">
        <f t="shared" si="122"/>
        <v>2.3315100794646639</v>
      </c>
      <c r="M872" s="127">
        <f t="shared" si="123"/>
        <v>43.159914920535336</v>
      </c>
      <c r="N872" s="29"/>
      <c r="X872" s="121">
        <v>200</v>
      </c>
      <c r="Y872" s="121">
        <v>40</v>
      </c>
      <c r="Z872" s="127">
        <f t="shared" si="124"/>
        <v>43.159914920535336</v>
      </c>
    </row>
    <row r="873" spans="2:26" x14ac:dyDescent="0.2">
      <c r="B873" s="37">
        <v>42771</v>
      </c>
      <c r="C873" s="38">
        <v>0.95833333333575865</v>
      </c>
      <c r="D873" s="119">
        <f t="shared" si="117"/>
        <v>42771.958333333336</v>
      </c>
      <c r="E873" s="39">
        <v>121.94</v>
      </c>
      <c r="F873" s="54">
        <f t="shared" si="118"/>
        <v>232.90539999999999</v>
      </c>
      <c r="G873" s="39">
        <v>141.76499999999999</v>
      </c>
      <c r="H873" s="54">
        <f t="shared" si="119"/>
        <v>270.77114999999998</v>
      </c>
      <c r="I873" s="39">
        <v>19.827500000000001</v>
      </c>
      <c r="J873" s="54">
        <f t="shared" si="120"/>
        <v>37.870525000000001</v>
      </c>
      <c r="K873" s="20">
        <f t="shared" si="121"/>
        <v>7</v>
      </c>
      <c r="L873" s="127">
        <f t="shared" si="122"/>
        <v>-5.289389920535335</v>
      </c>
      <c r="M873" s="127">
        <f t="shared" si="123"/>
        <v>43.159914920535336</v>
      </c>
      <c r="N873" s="29"/>
      <c r="X873" s="121">
        <v>200</v>
      </c>
      <c r="Y873" s="121">
        <v>40</v>
      </c>
      <c r="Z873" s="127">
        <f t="shared" si="124"/>
        <v>43.159914920535336</v>
      </c>
    </row>
    <row r="874" spans="2:26" x14ac:dyDescent="0.2">
      <c r="B874" s="37">
        <v>42772</v>
      </c>
      <c r="C874" s="38">
        <v>0</v>
      </c>
      <c r="D874" s="119">
        <f t="shared" si="117"/>
        <v>42772</v>
      </c>
      <c r="E874" s="39">
        <v>100.71250000000001</v>
      </c>
      <c r="F874" s="54">
        <f t="shared" si="118"/>
        <v>192.36087499999999</v>
      </c>
      <c r="G874" s="39">
        <v>118.39749999999999</v>
      </c>
      <c r="H874" s="54">
        <f t="shared" si="119"/>
        <v>226.13922499999998</v>
      </c>
      <c r="I874" s="39">
        <v>17.684999999999999</v>
      </c>
      <c r="J874" s="54">
        <f t="shared" si="120"/>
        <v>33.778349999999996</v>
      </c>
      <c r="K874" s="20">
        <f t="shared" si="121"/>
        <v>1</v>
      </c>
      <c r="L874" s="127">
        <f t="shared" si="122"/>
        <v>-9.3815649205353395</v>
      </c>
      <c r="M874" s="127">
        <f t="shared" si="123"/>
        <v>43.159914920535336</v>
      </c>
      <c r="N874" s="29"/>
      <c r="X874" s="121">
        <v>200</v>
      </c>
      <c r="Y874" s="121">
        <v>40</v>
      </c>
      <c r="Z874" s="127">
        <f t="shared" si="124"/>
        <v>43.159914920535336</v>
      </c>
    </row>
    <row r="875" spans="2:26" x14ac:dyDescent="0.2">
      <c r="B875" s="37">
        <v>42772</v>
      </c>
      <c r="C875" s="38">
        <v>4.1666666664241347E-2</v>
      </c>
      <c r="D875" s="119">
        <f t="shared" si="117"/>
        <v>42772.041666666664</v>
      </c>
      <c r="E875" s="39">
        <v>33.762500000000003</v>
      </c>
      <c r="F875" s="54">
        <f t="shared" si="118"/>
        <v>64.48637500000001</v>
      </c>
      <c r="G875" s="39">
        <v>47.664999999999999</v>
      </c>
      <c r="H875" s="54">
        <f t="shared" si="119"/>
        <v>91.040149999999997</v>
      </c>
      <c r="I875" s="39">
        <v>13.9025</v>
      </c>
      <c r="J875" s="54">
        <f t="shared" si="120"/>
        <v>26.553774999999998</v>
      </c>
      <c r="K875" s="20">
        <f t="shared" si="121"/>
        <v>1</v>
      </c>
      <c r="L875" s="127">
        <f t="shared" si="122"/>
        <v>-16.606139920535337</v>
      </c>
      <c r="M875" s="127">
        <f t="shared" si="123"/>
        <v>43.159914920535336</v>
      </c>
      <c r="N875" s="29"/>
      <c r="X875" s="121">
        <v>200</v>
      </c>
      <c r="Y875" s="121">
        <v>40</v>
      </c>
      <c r="Z875" s="127">
        <f t="shared" si="124"/>
        <v>43.159914920535336</v>
      </c>
    </row>
    <row r="876" spans="2:26" x14ac:dyDescent="0.2">
      <c r="B876" s="37">
        <v>42772</v>
      </c>
      <c r="C876" s="38">
        <v>8.3333333335758653E-2</v>
      </c>
      <c r="D876" s="119">
        <f t="shared" si="117"/>
        <v>42772.083333333336</v>
      </c>
      <c r="E876" s="39">
        <v>75.165000000000006</v>
      </c>
      <c r="F876" s="54">
        <f t="shared" si="118"/>
        <v>143.56515000000002</v>
      </c>
      <c r="G876" s="39">
        <v>88.79</v>
      </c>
      <c r="H876" s="54">
        <f t="shared" si="119"/>
        <v>169.5889</v>
      </c>
      <c r="I876" s="39">
        <v>13.6225</v>
      </c>
      <c r="J876" s="54">
        <f t="shared" si="120"/>
        <v>26.018975000000001</v>
      </c>
      <c r="K876" s="20">
        <f t="shared" si="121"/>
        <v>1</v>
      </c>
      <c r="L876" s="127">
        <f t="shared" si="122"/>
        <v>-17.140939920535335</v>
      </c>
      <c r="M876" s="127">
        <f t="shared" si="123"/>
        <v>43.159914920535336</v>
      </c>
      <c r="N876" s="29"/>
      <c r="X876" s="121">
        <v>200</v>
      </c>
      <c r="Y876" s="121">
        <v>40</v>
      </c>
      <c r="Z876" s="127">
        <f t="shared" si="124"/>
        <v>43.159914920535336</v>
      </c>
    </row>
    <row r="877" spans="2:26" x14ac:dyDescent="0.2">
      <c r="B877" s="37">
        <v>42772</v>
      </c>
      <c r="C877" s="38">
        <v>0.125</v>
      </c>
      <c r="D877" s="119">
        <f t="shared" si="117"/>
        <v>42772.125</v>
      </c>
      <c r="E877" s="39">
        <v>73.930000000000007</v>
      </c>
      <c r="F877" s="54">
        <f t="shared" si="118"/>
        <v>141.2063</v>
      </c>
      <c r="G877" s="39">
        <v>86.027500000000003</v>
      </c>
      <c r="H877" s="54">
        <f t="shared" si="119"/>
        <v>164.31252499999999</v>
      </c>
      <c r="I877" s="39">
        <v>12.095000000000001</v>
      </c>
      <c r="J877" s="54">
        <f t="shared" si="120"/>
        <v>23.10145</v>
      </c>
      <c r="K877" s="20">
        <f t="shared" si="121"/>
        <v>1</v>
      </c>
      <c r="L877" s="127">
        <f t="shared" si="122"/>
        <v>-20.058464920535336</v>
      </c>
      <c r="M877" s="127">
        <f t="shared" si="123"/>
        <v>43.159914920535336</v>
      </c>
      <c r="N877" s="29"/>
      <c r="X877" s="121">
        <v>200</v>
      </c>
      <c r="Y877" s="121">
        <v>40</v>
      </c>
      <c r="Z877" s="127">
        <f t="shared" si="124"/>
        <v>43.159914920535336</v>
      </c>
    </row>
    <row r="878" spans="2:26" x14ac:dyDescent="0.2">
      <c r="B878" s="37">
        <v>42772</v>
      </c>
      <c r="C878" s="38">
        <v>0.16666666666424135</v>
      </c>
      <c r="D878" s="119">
        <f t="shared" si="117"/>
        <v>42772.166666666664</v>
      </c>
      <c r="E878" s="39">
        <v>134.6575</v>
      </c>
      <c r="F878" s="54">
        <f t="shared" si="118"/>
        <v>257.19582500000001</v>
      </c>
      <c r="G878" s="39">
        <v>151.10499999999999</v>
      </c>
      <c r="H878" s="54">
        <f t="shared" si="119"/>
        <v>288.61054999999999</v>
      </c>
      <c r="I878" s="39">
        <v>16.445</v>
      </c>
      <c r="J878" s="54">
        <f t="shared" si="120"/>
        <v>31.409949999999998</v>
      </c>
      <c r="K878" s="20">
        <f t="shared" si="121"/>
        <v>1</v>
      </c>
      <c r="L878" s="127">
        <f t="shared" si="122"/>
        <v>-11.749964920535337</v>
      </c>
      <c r="M878" s="127">
        <f t="shared" si="123"/>
        <v>43.159914920535336</v>
      </c>
      <c r="N878" s="29"/>
      <c r="X878" s="121">
        <v>200</v>
      </c>
      <c r="Y878" s="121">
        <v>40</v>
      </c>
      <c r="Z878" s="127">
        <f t="shared" si="124"/>
        <v>43.159914920535336</v>
      </c>
    </row>
    <row r="879" spans="2:26" x14ac:dyDescent="0.2">
      <c r="B879" s="37">
        <v>42772</v>
      </c>
      <c r="C879" s="38">
        <v>0.20833333333575865</v>
      </c>
      <c r="D879" s="119">
        <f t="shared" si="117"/>
        <v>42772.208333333336</v>
      </c>
      <c r="E879" s="39">
        <v>171.995</v>
      </c>
      <c r="F879" s="54">
        <f t="shared" si="118"/>
        <v>328.51044999999999</v>
      </c>
      <c r="G879" s="39">
        <v>193.87</v>
      </c>
      <c r="H879" s="54">
        <f t="shared" si="119"/>
        <v>370.29169999999999</v>
      </c>
      <c r="I879" s="39">
        <v>21.872499999999999</v>
      </c>
      <c r="J879" s="54">
        <f t="shared" si="120"/>
        <v>41.776474999999998</v>
      </c>
      <c r="K879" s="20">
        <f t="shared" si="121"/>
        <v>1</v>
      </c>
      <c r="L879" s="127">
        <f t="shared" si="122"/>
        <v>-1.3834399205353378</v>
      </c>
      <c r="M879" s="127">
        <f t="shared" si="123"/>
        <v>43.159914920535336</v>
      </c>
      <c r="N879" s="29"/>
      <c r="X879" s="121">
        <v>200</v>
      </c>
      <c r="Y879" s="121">
        <v>40</v>
      </c>
      <c r="Z879" s="127">
        <f t="shared" si="124"/>
        <v>43.159914920535336</v>
      </c>
    </row>
    <row r="880" spans="2:26" x14ac:dyDescent="0.2">
      <c r="B880" s="37">
        <v>42772</v>
      </c>
      <c r="C880" s="38">
        <v>0.25</v>
      </c>
      <c r="D880" s="119">
        <f t="shared" si="117"/>
        <v>42772.25</v>
      </c>
      <c r="E880" s="39">
        <v>390.90249999999997</v>
      </c>
      <c r="F880" s="54">
        <f t="shared" si="118"/>
        <v>746.62377499999991</v>
      </c>
      <c r="G880" s="39">
        <v>427.75</v>
      </c>
      <c r="H880" s="54">
        <f t="shared" si="119"/>
        <v>817.00249999999994</v>
      </c>
      <c r="I880" s="39">
        <v>36.847499999999997</v>
      </c>
      <c r="J880" s="54">
        <f t="shared" si="120"/>
        <v>70.378724999999989</v>
      </c>
      <c r="K880" s="20">
        <f t="shared" si="121"/>
        <v>1</v>
      </c>
      <c r="L880" s="127">
        <f t="shared" si="122"/>
        <v>27.218810079464653</v>
      </c>
      <c r="M880" s="127">
        <f t="shared" si="123"/>
        <v>43.159914920535336</v>
      </c>
      <c r="N880" s="29"/>
      <c r="X880" s="121">
        <v>200</v>
      </c>
      <c r="Y880" s="121">
        <v>40</v>
      </c>
      <c r="Z880" s="127">
        <f t="shared" si="124"/>
        <v>43.159914920535336</v>
      </c>
    </row>
    <row r="881" spans="2:26" x14ac:dyDescent="0.2">
      <c r="B881" s="37">
        <v>42772</v>
      </c>
      <c r="C881" s="38">
        <v>0.29166666666424135</v>
      </c>
      <c r="D881" s="119">
        <f t="shared" si="117"/>
        <v>42772.291666666664</v>
      </c>
      <c r="E881" s="39">
        <v>512.19500000000005</v>
      </c>
      <c r="F881" s="54">
        <f t="shared" si="118"/>
        <v>978.29245000000003</v>
      </c>
      <c r="G881" s="39">
        <v>566.63250000000005</v>
      </c>
      <c r="H881" s="54">
        <f t="shared" si="119"/>
        <v>1082.268075</v>
      </c>
      <c r="I881" s="39">
        <v>54.4375</v>
      </c>
      <c r="J881" s="54">
        <f t="shared" si="120"/>
        <v>103.97562499999999</v>
      </c>
      <c r="K881" s="20">
        <f t="shared" si="121"/>
        <v>1</v>
      </c>
      <c r="L881" s="127">
        <f t="shared" si="122"/>
        <v>60.815710079464658</v>
      </c>
      <c r="M881" s="127">
        <f t="shared" si="123"/>
        <v>43.159914920535336</v>
      </c>
      <c r="N881" s="29"/>
      <c r="X881" s="121">
        <v>200</v>
      </c>
      <c r="Y881" s="121">
        <v>40</v>
      </c>
      <c r="Z881" s="127">
        <f t="shared" si="124"/>
        <v>43.159914920535336</v>
      </c>
    </row>
    <row r="882" spans="2:26" x14ac:dyDescent="0.2">
      <c r="B882" s="37">
        <v>42772</v>
      </c>
      <c r="C882" s="38">
        <v>0.33333333333575865</v>
      </c>
      <c r="D882" s="119">
        <f t="shared" si="117"/>
        <v>42772.333333333336</v>
      </c>
      <c r="E882" s="39">
        <v>425.87</v>
      </c>
      <c r="F882" s="54">
        <f t="shared" si="118"/>
        <v>813.4117</v>
      </c>
      <c r="G882" s="39">
        <v>482.85500000000002</v>
      </c>
      <c r="H882" s="54">
        <f t="shared" si="119"/>
        <v>922.25305000000003</v>
      </c>
      <c r="I882" s="39">
        <v>56.984999999999999</v>
      </c>
      <c r="J882" s="54">
        <f t="shared" si="120"/>
        <v>108.84134999999999</v>
      </c>
      <c r="K882" s="20">
        <f t="shared" si="121"/>
        <v>1</v>
      </c>
      <c r="L882" s="127">
        <f t="shared" si="122"/>
        <v>65.681435079464649</v>
      </c>
      <c r="M882" s="127">
        <f t="shared" si="123"/>
        <v>43.159914920535336</v>
      </c>
      <c r="N882" s="29"/>
      <c r="X882" s="121">
        <v>200</v>
      </c>
      <c r="Y882" s="121">
        <v>40</v>
      </c>
      <c r="Z882" s="127">
        <f t="shared" si="124"/>
        <v>43.159914920535336</v>
      </c>
    </row>
    <row r="883" spans="2:26" x14ac:dyDescent="0.2">
      <c r="B883" s="37">
        <v>42772</v>
      </c>
      <c r="C883" s="38">
        <v>0.375</v>
      </c>
      <c r="D883" s="119">
        <f t="shared" si="117"/>
        <v>42772.375</v>
      </c>
      <c r="E883" s="39">
        <v>277.91500000000002</v>
      </c>
      <c r="F883" s="54">
        <f t="shared" si="118"/>
        <v>530.81765000000007</v>
      </c>
      <c r="G883" s="39">
        <v>329.62</v>
      </c>
      <c r="H883" s="54">
        <f t="shared" si="119"/>
        <v>629.57420000000002</v>
      </c>
      <c r="I883" s="39">
        <v>51.704999999999998</v>
      </c>
      <c r="J883" s="54">
        <f t="shared" si="120"/>
        <v>98.75654999999999</v>
      </c>
      <c r="K883" s="20">
        <f t="shared" si="121"/>
        <v>1</v>
      </c>
      <c r="L883" s="127">
        <f t="shared" si="122"/>
        <v>55.596635079464654</v>
      </c>
      <c r="M883" s="127">
        <f t="shared" si="123"/>
        <v>43.159914920535336</v>
      </c>
      <c r="N883" s="29"/>
      <c r="X883" s="121">
        <v>200</v>
      </c>
      <c r="Y883" s="121">
        <v>40</v>
      </c>
      <c r="Z883" s="127">
        <f t="shared" si="124"/>
        <v>43.159914920535336</v>
      </c>
    </row>
    <row r="884" spans="2:26" x14ac:dyDescent="0.2">
      <c r="B884" s="37">
        <v>42772</v>
      </c>
      <c r="C884" s="38">
        <v>0.41666666666424135</v>
      </c>
      <c r="D884" s="119">
        <f t="shared" si="117"/>
        <v>42772.416666666664</v>
      </c>
      <c r="E884" s="39">
        <v>117.2675</v>
      </c>
      <c r="F884" s="54">
        <f t="shared" si="118"/>
        <v>223.98092499999998</v>
      </c>
      <c r="G884" s="39">
        <v>169.16749999999999</v>
      </c>
      <c r="H884" s="54">
        <f t="shared" si="119"/>
        <v>323.10992499999998</v>
      </c>
      <c r="I884" s="39">
        <v>51.902500000000003</v>
      </c>
      <c r="J884" s="54">
        <f t="shared" si="120"/>
        <v>99.133775</v>
      </c>
      <c r="K884" s="20">
        <f t="shared" si="121"/>
        <v>1</v>
      </c>
      <c r="L884" s="127">
        <f t="shared" si="122"/>
        <v>55.973860079464664</v>
      </c>
      <c r="M884" s="127">
        <f t="shared" si="123"/>
        <v>43.159914920535336</v>
      </c>
      <c r="N884" s="29"/>
      <c r="X884" s="121">
        <v>200</v>
      </c>
      <c r="Y884" s="121">
        <v>40</v>
      </c>
      <c r="Z884" s="127">
        <f t="shared" si="124"/>
        <v>43.159914920535336</v>
      </c>
    </row>
    <row r="885" spans="2:26" x14ac:dyDescent="0.2">
      <c r="B885" s="37">
        <v>42772</v>
      </c>
      <c r="C885" s="38">
        <v>0.45833333333575865</v>
      </c>
      <c r="D885" s="119">
        <f t="shared" si="117"/>
        <v>42772.458333333336</v>
      </c>
      <c r="E885" s="39">
        <v>96.297499999999999</v>
      </c>
      <c r="F885" s="54">
        <f t="shared" si="118"/>
        <v>183.928225</v>
      </c>
      <c r="G885" s="39">
        <v>135.82749999999999</v>
      </c>
      <c r="H885" s="54">
        <f t="shared" si="119"/>
        <v>259.43052499999999</v>
      </c>
      <c r="I885" s="39">
        <v>39.524999999999999</v>
      </c>
      <c r="J885" s="54">
        <f t="shared" si="120"/>
        <v>75.492750000000001</v>
      </c>
      <c r="K885" s="20">
        <f t="shared" si="121"/>
        <v>1</v>
      </c>
      <c r="L885" s="127">
        <f t="shared" si="122"/>
        <v>32.332835079464665</v>
      </c>
      <c r="M885" s="127">
        <f t="shared" si="123"/>
        <v>43.159914920535336</v>
      </c>
      <c r="N885" s="29"/>
      <c r="X885" s="121">
        <v>200</v>
      </c>
      <c r="Y885" s="121">
        <v>40</v>
      </c>
      <c r="Z885" s="127">
        <f t="shared" si="124"/>
        <v>43.159914920535336</v>
      </c>
    </row>
    <row r="886" spans="2:26" x14ac:dyDescent="0.2">
      <c r="B886" s="37">
        <v>42772</v>
      </c>
      <c r="C886" s="38">
        <v>0.5</v>
      </c>
      <c r="D886" s="119">
        <f t="shared" si="117"/>
        <v>42772.5</v>
      </c>
      <c r="E886" s="39">
        <v>75.795000000000002</v>
      </c>
      <c r="F886" s="54">
        <f t="shared" si="118"/>
        <v>144.76845</v>
      </c>
      <c r="G886" s="39">
        <v>116.52249999999999</v>
      </c>
      <c r="H886" s="54">
        <f t="shared" si="119"/>
        <v>222.55797499999997</v>
      </c>
      <c r="I886" s="39">
        <v>40.729999999999997</v>
      </c>
      <c r="J886" s="54">
        <f t="shared" si="120"/>
        <v>77.794299999999993</v>
      </c>
      <c r="K886" s="20">
        <f t="shared" si="121"/>
        <v>1</v>
      </c>
      <c r="L886" s="127">
        <f t="shared" si="122"/>
        <v>34.634385079464657</v>
      </c>
      <c r="M886" s="127">
        <f t="shared" si="123"/>
        <v>43.159914920535336</v>
      </c>
      <c r="N886" s="29"/>
      <c r="X886" s="121">
        <v>200</v>
      </c>
      <c r="Y886" s="121">
        <v>40</v>
      </c>
      <c r="Z886" s="127">
        <f t="shared" si="124"/>
        <v>43.159914920535336</v>
      </c>
    </row>
    <row r="887" spans="2:26" x14ac:dyDescent="0.2">
      <c r="B887" s="37">
        <v>42772</v>
      </c>
      <c r="C887" s="38">
        <v>0.54166666666424135</v>
      </c>
      <c r="D887" s="119">
        <f t="shared" si="117"/>
        <v>42772.541666666664</v>
      </c>
      <c r="E887" s="39">
        <v>63.027500000000003</v>
      </c>
      <c r="F887" s="54">
        <f t="shared" si="118"/>
        <v>120.382525</v>
      </c>
      <c r="G887" s="39">
        <v>106.7975</v>
      </c>
      <c r="H887" s="54">
        <f t="shared" si="119"/>
        <v>203.983225</v>
      </c>
      <c r="I887" s="39">
        <v>43.77</v>
      </c>
      <c r="J887" s="54">
        <f t="shared" si="120"/>
        <v>83.600700000000003</v>
      </c>
      <c r="K887" s="20">
        <f t="shared" si="121"/>
        <v>1</v>
      </c>
      <c r="L887" s="127">
        <f t="shared" si="122"/>
        <v>40.440785079464668</v>
      </c>
      <c r="M887" s="127">
        <f t="shared" si="123"/>
        <v>43.159914920535336</v>
      </c>
      <c r="N887" s="29"/>
      <c r="X887" s="121">
        <v>200</v>
      </c>
      <c r="Y887" s="121">
        <v>40</v>
      </c>
      <c r="Z887" s="127">
        <f t="shared" si="124"/>
        <v>43.159914920535336</v>
      </c>
    </row>
    <row r="888" spans="2:26" x14ac:dyDescent="0.2">
      <c r="B888" s="37">
        <v>42772</v>
      </c>
      <c r="C888" s="38">
        <v>0.58333333333575865</v>
      </c>
      <c r="D888" s="119">
        <f t="shared" si="117"/>
        <v>42772.583333333336</v>
      </c>
      <c r="E888" s="39">
        <v>66.372500000000002</v>
      </c>
      <c r="F888" s="54">
        <f t="shared" si="118"/>
        <v>126.771475</v>
      </c>
      <c r="G888" s="39">
        <v>105.395</v>
      </c>
      <c r="H888" s="54">
        <f t="shared" si="119"/>
        <v>201.30444999999997</v>
      </c>
      <c r="I888" s="39">
        <v>39.022500000000001</v>
      </c>
      <c r="J888" s="54">
        <f t="shared" si="120"/>
        <v>74.532974999999993</v>
      </c>
      <c r="K888" s="20">
        <f t="shared" si="121"/>
        <v>1</v>
      </c>
      <c r="L888" s="127">
        <f t="shared" si="122"/>
        <v>31.373060079464658</v>
      </c>
      <c r="M888" s="127">
        <f t="shared" si="123"/>
        <v>43.159914920535336</v>
      </c>
      <c r="N888" s="29"/>
      <c r="X888" s="121">
        <v>200</v>
      </c>
      <c r="Y888" s="121">
        <v>40</v>
      </c>
      <c r="Z888" s="127">
        <f t="shared" si="124"/>
        <v>43.159914920535336</v>
      </c>
    </row>
    <row r="889" spans="2:26" x14ac:dyDescent="0.2">
      <c r="B889" s="37">
        <v>42772</v>
      </c>
      <c r="C889" s="38">
        <v>0.625</v>
      </c>
      <c r="D889" s="119">
        <f t="shared" si="117"/>
        <v>42772.625</v>
      </c>
      <c r="E889" s="39">
        <v>76.682500000000005</v>
      </c>
      <c r="F889" s="54">
        <f t="shared" si="118"/>
        <v>146.46357499999999</v>
      </c>
      <c r="G889" s="39">
        <v>111.25</v>
      </c>
      <c r="H889" s="54">
        <f t="shared" si="119"/>
        <v>212.48749999999998</v>
      </c>
      <c r="I889" s="39">
        <v>34.564999999999998</v>
      </c>
      <c r="J889" s="54">
        <f t="shared" si="120"/>
        <v>66.019149999999996</v>
      </c>
      <c r="K889" s="20">
        <f t="shared" si="121"/>
        <v>1</v>
      </c>
      <c r="L889" s="127">
        <f t="shared" si="122"/>
        <v>22.859235079464661</v>
      </c>
      <c r="M889" s="127">
        <f t="shared" si="123"/>
        <v>43.159914920535336</v>
      </c>
      <c r="N889" s="29"/>
      <c r="X889" s="121">
        <v>200</v>
      </c>
      <c r="Y889" s="121">
        <v>40</v>
      </c>
      <c r="Z889" s="127">
        <f t="shared" si="124"/>
        <v>43.159914920535336</v>
      </c>
    </row>
    <row r="890" spans="2:26" x14ac:dyDescent="0.2">
      <c r="B890" s="37">
        <v>42772</v>
      </c>
      <c r="C890" s="38">
        <v>0.66666666666424135</v>
      </c>
      <c r="D890" s="119">
        <f t="shared" si="117"/>
        <v>42772.666666666664</v>
      </c>
      <c r="E890" s="39">
        <v>59.497500000000002</v>
      </c>
      <c r="F890" s="54">
        <f t="shared" si="118"/>
        <v>113.640225</v>
      </c>
      <c r="G890" s="39">
        <v>93</v>
      </c>
      <c r="H890" s="54">
        <f t="shared" si="119"/>
        <v>177.63</v>
      </c>
      <c r="I890" s="39">
        <v>33.502499999999998</v>
      </c>
      <c r="J890" s="54">
        <f t="shared" si="120"/>
        <v>63.989774999999995</v>
      </c>
      <c r="K890" s="20">
        <f t="shared" si="121"/>
        <v>1</v>
      </c>
      <c r="L890" s="127">
        <f t="shared" si="122"/>
        <v>20.829860079464659</v>
      </c>
      <c r="M890" s="127">
        <f t="shared" si="123"/>
        <v>43.159914920535336</v>
      </c>
      <c r="N890" s="29"/>
      <c r="X890" s="121">
        <v>200</v>
      </c>
      <c r="Y890" s="121">
        <v>40</v>
      </c>
      <c r="Z890" s="127">
        <f t="shared" si="124"/>
        <v>43.159914920535336</v>
      </c>
    </row>
    <row r="891" spans="2:26" x14ac:dyDescent="0.2">
      <c r="B891" s="37">
        <v>42772</v>
      </c>
      <c r="C891" s="38">
        <v>0.70833333333575865</v>
      </c>
      <c r="D891" s="119">
        <f t="shared" si="117"/>
        <v>42772.708333333336</v>
      </c>
      <c r="E891" s="39">
        <v>47.46</v>
      </c>
      <c r="F891" s="54">
        <f t="shared" si="118"/>
        <v>90.648600000000002</v>
      </c>
      <c r="G891" s="39">
        <v>80.1875</v>
      </c>
      <c r="H891" s="54">
        <f t="shared" si="119"/>
        <v>153.15812499999998</v>
      </c>
      <c r="I891" s="39">
        <v>32.725000000000001</v>
      </c>
      <c r="J891" s="54">
        <f t="shared" si="120"/>
        <v>62.504750000000001</v>
      </c>
      <c r="K891" s="20">
        <f t="shared" si="121"/>
        <v>1</v>
      </c>
      <c r="L891" s="127">
        <f t="shared" si="122"/>
        <v>19.344835079464666</v>
      </c>
      <c r="M891" s="127">
        <f t="shared" si="123"/>
        <v>43.159914920535336</v>
      </c>
      <c r="N891" s="29"/>
      <c r="X891" s="121">
        <v>200</v>
      </c>
      <c r="Y891" s="121">
        <v>40</v>
      </c>
      <c r="Z891" s="127">
        <f t="shared" si="124"/>
        <v>43.159914920535336</v>
      </c>
    </row>
    <row r="892" spans="2:26" x14ac:dyDescent="0.2">
      <c r="B892" s="37">
        <v>42772</v>
      </c>
      <c r="C892" s="38">
        <v>0.75</v>
      </c>
      <c r="D892" s="119">
        <f t="shared" si="117"/>
        <v>42772.75</v>
      </c>
      <c r="E892" s="39">
        <v>42.792499999999997</v>
      </c>
      <c r="F892" s="54">
        <f t="shared" si="118"/>
        <v>81.733674999999991</v>
      </c>
      <c r="G892" s="39">
        <v>68.617500000000007</v>
      </c>
      <c r="H892" s="54">
        <f t="shared" si="119"/>
        <v>131.059425</v>
      </c>
      <c r="I892" s="39">
        <v>25.824999999999999</v>
      </c>
      <c r="J892" s="54">
        <f t="shared" si="120"/>
        <v>49.325749999999999</v>
      </c>
      <c r="K892" s="20">
        <f t="shared" si="121"/>
        <v>1</v>
      </c>
      <c r="L892" s="127">
        <f t="shared" si="122"/>
        <v>6.1658350794646637</v>
      </c>
      <c r="M892" s="127">
        <f t="shared" si="123"/>
        <v>43.159914920535336</v>
      </c>
      <c r="N892" s="29"/>
      <c r="X892" s="121">
        <v>200</v>
      </c>
      <c r="Y892" s="121">
        <v>40</v>
      </c>
      <c r="Z892" s="127">
        <f t="shared" si="124"/>
        <v>43.159914920535336</v>
      </c>
    </row>
    <row r="893" spans="2:26" x14ac:dyDescent="0.2">
      <c r="B893" s="37">
        <v>42772</v>
      </c>
      <c r="C893" s="38">
        <v>0.79166666666424135</v>
      </c>
      <c r="D893" s="119">
        <f t="shared" si="117"/>
        <v>42772.791666666664</v>
      </c>
      <c r="E893" s="39">
        <v>35.572499999999998</v>
      </c>
      <c r="F893" s="54">
        <f t="shared" si="118"/>
        <v>67.943474999999992</v>
      </c>
      <c r="G893" s="39">
        <v>64.614999999999995</v>
      </c>
      <c r="H893" s="54">
        <f t="shared" si="119"/>
        <v>123.41464999999998</v>
      </c>
      <c r="I893" s="39">
        <v>29.04</v>
      </c>
      <c r="J893" s="54">
        <f t="shared" si="120"/>
        <v>55.466399999999993</v>
      </c>
      <c r="K893" s="20">
        <f t="shared" si="121"/>
        <v>1</v>
      </c>
      <c r="L893" s="127">
        <f t="shared" si="122"/>
        <v>12.306485079464657</v>
      </c>
      <c r="M893" s="127">
        <f t="shared" si="123"/>
        <v>43.159914920535336</v>
      </c>
      <c r="N893" s="29"/>
      <c r="X893" s="121">
        <v>200</v>
      </c>
      <c r="Y893" s="121">
        <v>40</v>
      </c>
      <c r="Z893" s="127">
        <f t="shared" si="124"/>
        <v>43.159914920535336</v>
      </c>
    </row>
    <row r="894" spans="2:26" x14ac:dyDescent="0.2">
      <c r="B894" s="37">
        <v>42772</v>
      </c>
      <c r="C894" s="38">
        <v>0.83333333333575865</v>
      </c>
      <c r="D894" s="119">
        <f t="shared" si="117"/>
        <v>42772.833333333336</v>
      </c>
      <c r="E894" s="39">
        <v>18.647500000000001</v>
      </c>
      <c r="F894" s="54">
        <f t="shared" si="118"/>
        <v>35.616725000000002</v>
      </c>
      <c r="G894" s="39">
        <v>38.782499999999999</v>
      </c>
      <c r="H894" s="54">
        <f t="shared" si="119"/>
        <v>74.074574999999996</v>
      </c>
      <c r="I894" s="39">
        <v>20.135000000000002</v>
      </c>
      <c r="J894" s="54">
        <f t="shared" si="120"/>
        <v>38.457850000000001</v>
      </c>
      <c r="K894" s="20">
        <f t="shared" si="121"/>
        <v>1</v>
      </c>
      <c r="L894" s="127">
        <f t="shared" si="122"/>
        <v>-4.7020649205353351</v>
      </c>
      <c r="M894" s="127">
        <f t="shared" si="123"/>
        <v>43.159914920535336</v>
      </c>
      <c r="N894" s="29"/>
      <c r="X894" s="121">
        <v>200</v>
      </c>
      <c r="Y894" s="121">
        <v>40</v>
      </c>
      <c r="Z894" s="127">
        <f t="shared" si="124"/>
        <v>43.159914920535336</v>
      </c>
    </row>
    <row r="895" spans="2:26" x14ac:dyDescent="0.2">
      <c r="B895" s="37">
        <v>42772</v>
      </c>
      <c r="C895" s="38">
        <v>0.875</v>
      </c>
      <c r="D895" s="119">
        <f t="shared" si="117"/>
        <v>42772.875</v>
      </c>
      <c r="E895" s="39">
        <v>15.52</v>
      </c>
      <c r="F895" s="54">
        <f t="shared" si="118"/>
        <v>29.643199999999997</v>
      </c>
      <c r="G895" s="39">
        <v>33.092500000000001</v>
      </c>
      <c r="H895" s="54">
        <f t="shared" si="119"/>
        <v>63.206674999999997</v>
      </c>
      <c r="I895" s="39">
        <v>17.577500000000001</v>
      </c>
      <c r="J895" s="54">
        <f t="shared" si="120"/>
        <v>33.573025000000001</v>
      </c>
      <c r="K895" s="20">
        <f t="shared" si="121"/>
        <v>1</v>
      </c>
      <c r="L895" s="127">
        <f t="shared" si="122"/>
        <v>-9.5868899205353344</v>
      </c>
      <c r="M895" s="127">
        <f t="shared" si="123"/>
        <v>43.159914920535336</v>
      </c>
      <c r="N895" s="29"/>
      <c r="X895" s="121">
        <v>200</v>
      </c>
      <c r="Y895" s="121">
        <v>40</v>
      </c>
      <c r="Z895" s="127">
        <f t="shared" si="124"/>
        <v>43.159914920535336</v>
      </c>
    </row>
    <row r="896" spans="2:26" x14ac:dyDescent="0.2">
      <c r="B896" s="37">
        <v>42772</v>
      </c>
      <c r="C896" s="38">
        <v>0.91666666666424135</v>
      </c>
      <c r="D896" s="119">
        <f t="shared" si="117"/>
        <v>42772.916666666664</v>
      </c>
      <c r="E896" s="39">
        <v>11.28</v>
      </c>
      <c r="F896" s="54">
        <f t="shared" si="118"/>
        <v>21.544799999999999</v>
      </c>
      <c r="G896" s="39">
        <v>22.3</v>
      </c>
      <c r="H896" s="54">
        <f t="shared" si="119"/>
        <v>42.592999999999996</v>
      </c>
      <c r="I896" s="39">
        <v>11.022500000000001</v>
      </c>
      <c r="J896" s="54">
        <f t="shared" si="120"/>
        <v>21.052975</v>
      </c>
      <c r="K896" s="20">
        <f t="shared" si="121"/>
        <v>1</v>
      </c>
      <c r="L896" s="127">
        <f t="shared" si="122"/>
        <v>-22.106939920535336</v>
      </c>
      <c r="M896" s="127">
        <f t="shared" si="123"/>
        <v>43.159914920535336</v>
      </c>
      <c r="N896" s="29"/>
      <c r="X896" s="121">
        <v>200</v>
      </c>
      <c r="Y896" s="121">
        <v>40</v>
      </c>
      <c r="Z896" s="127">
        <f t="shared" si="124"/>
        <v>43.159914920535336</v>
      </c>
    </row>
    <row r="897" spans="2:26" x14ac:dyDescent="0.2">
      <c r="B897" s="37">
        <v>42772</v>
      </c>
      <c r="C897" s="38">
        <v>0.95833333333575865</v>
      </c>
      <c r="D897" s="119">
        <f t="shared" si="117"/>
        <v>42772.958333333336</v>
      </c>
      <c r="E897" s="39">
        <v>10.407500000000001</v>
      </c>
      <c r="F897" s="54">
        <f t="shared" si="118"/>
        <v>19.878325</v>
      </c>
      <c r="G897" s="39">
        <v>19</v>
      </c>
      <c r="H897" s="54">
        <f t="shared" si="119"/>
        <v>36.29</v>
      </c>
      <c r="I897" s="39">
        <v>8.5924999999999994</v>
      </c>
      <c r="J897" s="54">
        <f t="shared" si="120"/>
        <v>16.411674999999999</v>
      </c>
      <c r="K897" s="20">
        <f t="shared" si="121"/>
        <v>1</v>
      </c>
      <c r="L897" s="127">
        <f t="shared" si="122"/>
        <v>-26.748239920535337</v>
      </c>
      <c r="M897" s="127">
        <f t="shared" si="123"/>
        <v>43.159914920535336</v>
      </c>
      <c r="N897" s="29"/>
      <c r="X897" s="121">
        <v>200</v>
      </c>
      <c r="Y897" s="121">
        <v>40</v>
      </c>
      <c r="Z897" s="127">
        <f t="shared" si="124"/>
        <v>43.159914920535336</v>
      </c>
    </row>
    <row r="898" spans="2:26" x14ac:dyDescent="0.2">
      <c r="B898" s="37">
        <v>42773</v>
      </c>
      <c r="C898" s="38">
        <v>0</v>
      </c>
      <c r="D898" s="119">
        <f t="shared" si="117"/>
        <v>42773</v>
      </c>
      <c r="E898" s="39">
        <v>8.1225000000000005</v>
      </c>
      <c r="F898" s="54">
        <f t="shared" si="118"/>
        <v>15.513975</v>
      </c>
      <c r="G898" s="39">
        <v>14.8575</v>
      </c>
      <c r="H898" s="54">
        <f t="shared" si="119"/>
        <v>28.377824999999998</v>
      </c>
      <c r="I898" s="39">
        <v>6.73</v>
      </c>
      <c r="J898" s="54">
        <f t="shared" si="120"/>
        <v>12.8543</v>
      </c>
      <c r="K898" s="20">
        <f t="shared" si="121"/>
        <v>2</v>
      </c>
      <c r="L898" s="127">
        <f t="shared" si="122"/>
        <v>-30.305614920535334</v>
      </c>
      <c r="M898" s="127">
        <f t="shared" si="123"/>
        <v>43.159914920535336</v>
      </c>
      <c r="N898" s="29"/>
      <c r="X898" s="121">
        <v>200</v>
      </c>
      <c r="Y898" s="121">
        <v>40</v>
      </c>
      <c r="Z898" s="127">
        <f t="shared" si="124"/>
        <v>43.159914920535336</v>
      </c>
    </row>
    <row r="899" spans="2:26" x14ac:dyDescent="0.2">
      <c r="B899" s="37">
        <v>42773</v>
      </c>
      <c r="C899" s="38">
        <v>4.1666666664241347E-2</v>
      </c>
      <c r="D899" s="119">
        <f t="shared" si="117"/>
        <v>42773.041666666664</v>
      </c>
      <c r="E899" s="39">
        <v>9.0649999999999995</v>
      </c>
      <c r="F899" s="54">
        <f t="shared" si="118"/>
        <v>17.314149999999998</v>
      </c>
      <c r="G899" s="39">
        <v>17.217500000000001</v>
      </c>
      <c r="H899" s="54">
        <f t="shared" si="119"/>
        <v>32.885424999999998</v>
      </c>
      <c r="I899" s="39">
        <v>8.1549999999999994</v>
      </c>
      <c r="J899" s="54">
        <f t="shared" si="120"/>
        <v>15.576049999999999</v>
      </c>
      <c r="K899" s="20">
        <f t="shared" si="121"/>
        <v>2</v>
      </c>
      <c r="L899" s="127">
        <f t="shared" si="122"/>
        <v>-27.583864920535337</v>
      </c>
      <c r="M899" s="127">
        <f t="shared" si="123"/>
        <v>43.159914920535336</v>
      </c>
      <c r="N899" s="29"/>
      <c r="X899" s="121">
        <v>200</v>
      </c>
      <c r="Y899" s="121">
        <v>40</v>
      </c>
      <c r="Z899" s="127">
        <f t="shared" si="124"/>
        <v>43.159914920535336</v>
      </c>
    </row>
    <row r="900" spans="2:26" x14ac:dyDescent="0.2">
      <c r="B900" s="37">
        <v>42773</v>
      </c>
      <c r="C900" s="38">
        <v>8.3333333335758653E-2</v>
      </c>
      <c r="D900" s="119">
        <f t="shared" si="117"/>
        <v>42773.083333333336</v>
      </c>
      <c r="E900" s="39">
        <v>8.6850000000000005</v>
      </c>
      <c r="F900" s="54">
        <f t="shared" si="118"/>
        <v>16.588350000000002</v>
      </c>
      <c r="G900" s="39">
        <v>17.052499999999998</v>
      </c>
      <c r="H900" s="54">
        <f t="shared" si="119"/>
        <v>32.570274999999995</v>
      </c>
      <c r="I900" s="39">
        <v>8.3674999999999997</v>
      </c>
      <c r="J900" s="54">
        <f t="shared" si="120"/>
        <v>15.981924999999999</v>
      </c>
      <c r="K900" s="20">
        <f t="shared" si="121"/>
        <v>2</v>
      </c>
      <c r="L900" s="127">
        <f t="shared" si="122"/>
        <v>-27.177989920535339</v>
      </c>
      <c r="M900" s="127">
        <f t="shared" si="123"/>
        <v>43.159914920535336</v>
      </c>
      <c r="N900" s="29"/>
      <c r="X900" s="121">
        <v>200</v>
      </c>
      <c r="Y900" s="121">
        <v>40</v>
      </c>
      <c r="Z900" s="127">
        <f t="shared" si="124"/>
        <v>43.159914920535336</v>
      </c>
    </row>
    <row r="901" spans="2:26" x14ac:dyDescent="0.2">
      <c r="B901" s="37">
        <v>42773</v>
      </c>
      <c r="C901" s="38">
        <v>0.125</v>
      </c>
      <c r="D901" s="119">
        <f t="shared" si="117"/>
        <v>42773.125</v>
      </c>
      <c r="E901" s="39">
        <v>9.4375</v>
      </c>
      <c r="F901" s="54">
        <f t="shared" si="118"/>
        <v>18.025624999999998</v>
      </c>
      <c r="G901" s="39">
        <v>18.82</v>
      </c>
      <c r="H901" s="54">
        <f t="shared" si="119"/>
        <v>35.946199999999997</v>
      </c>
      <c r="I901" s="39">
        <v>9.3800000000000008</v>
      </c>
      <c r="J901" s="54">
        <f t="shared" si="120"/>
        <v>17.915800000000001</v>
      </c>
      <c r="K901" s="20">
        <f t="shared" si="121"/>
        <v>2</v>
      </c>
      <c r="L901" s="127">
        <f t="shared" si="122"/>
        <v>-25.244114920535335</v>
      </c>
      <c r="M901" s="127">
        <f t="shared" si="123"/>
        <v>43.159914920535336</v>
      </c>
      <c r="N901" s="29"/>
      <c r="X901" s="121">
        <v>200</v>
      </c>
      <c r="Y901" s="121">
        <v>40</v>
      </c>
      <c r="Z901" s="127">
        <f t="shared" si="124"/>
        <v>43.159914920535336</v>
      </c>
    </row>
    <row r="902" spans="2:26" x14ac:dyDescent="0.2">
      <c r="B902" s="37">
        <v>42773</v>
      </c>
      <c r="C902" s="38">
        <v>0.16666666666424135</v>
      </c>
      <c r="D902" s="119">
        <f t="shared" si="117"/>
        <v>42773.166666666664</v>
      </c>
      <c r="E902" s="39">
        <v>8.9849999999999994</v>
      </c>
      <c r="F902" s="54">
        <f t="shared" si="118"/>
        <v>17.161349999999999</v>
      </c>
      <c r="G902" s="39">
        <v>16.712499999999999</v>
      </c>
      <c r="H902" s="54">
        <f t="shared" si="119"/>
        <v>31.920874999999995</v>
      </c>
      <c r="I902" s="39">
        <v>7.7275</v>
      </c>
      <c r="J902" s="54">
        <f t="shared" si="120"/>
        <v>14.759525</v>
      </c>
      <c r="K902" s="20">
        <f t="shared" si="121"/>
        <v>2</v>
      </c>
      <c r="L902" s="127">
        <f t="shared" si="122"/>
        <v>-28.400389920535336</v>
      </c>
      <c r="M902" s="127">
        <f t="shared" si="123"/>
        <v>43.159914920535336</v>
      </c>
      <c r="N902" s="29"/>
      <c r="X902" s="121">
        <v>200</v>
      </c>
      <c r="Y902" s="121">
        <v>40</v>
      </c>
      <c r="Z902" s="127">
        <f t="shared" si="124"/>
        <v>43.159914920535336</v>
      </c>
    </row>
    <row r="903" spans="2:26" x14ac:dyDescent="0.2">
      <c r="B903" s="37">
        <v>42773</v>
      </c>
      <c r="C903" s="38">
        <v>0.20833333333575865</v>
      </c>
      <c r="D903" s="119">
        <f t="shared" si="117"/>
        <v>42773.208333333336</v>
      </c>
      <c r="E903" s="39">
        <v>17.442499999999999</v>
      </c>
      <c r="F903" s="54">
        <f t="shared" si="118"/>
        <v>33.315174999999996</v>
      </c>
      <c r="G903" s="39">
        <v>32.799999999999997</v>
      </c>
      <c r="H903" s="54">
        <f t="shared" si="119"/>
        <v>62.647999999999989</v>
      </c>
      <c r="I903" s="39">
        <v>15.3575</v>
      </c>
      <c r="J903" s="54">
        <f t="shared" si="120"/>
        <v>29.332825</v>
      </c>
      <c r="K903" s="20">
        <f t="shared" si="121"/>
        <v>2</v>
      </c>
      <c r="L903" s="127">
        <f t="shared" si="122"/>
        <v>-13.827089920535336</v>
      </c>
      <c r="M903" s="127">
        <f t="shared" si="123"/>
        <v>43.159914920535336</v>
      </c>
      <c r="N903" s="29"/>
      <c r="X903" s="121">
        <v>200</v>
      </c>
      <c r="Y903" s="121">
        <v>40</v>
      </c>
      <c r="Z903" s="127">
        <f t="shared" si="124"/>
        <v>43.159914920535336</v>
      </c>
    </row>
    <row r="904" spans="2:26" x14ac:dyDescent="0.2">
      <c r="B904" s="37">
        <v>42773</v>
      </c>
      <c r="C904" s="38">
        <v>0.25</v>
      </c>
      <c r="D904" s="119">
        <f t="shared" si="117"/>
        <v>42773.25</v>
      </c>
      <c r="E904" s="39">
        <v>40.594999999999999</v>
      </c>
      <c r="F904" s="54">
        <f t="shared" si="118"/>
        <v>77.536449999999988</v>
      </c>
      <c r="G904" s="39">
        <v>63.087499999999999</v>
      </c>
      <c r="H904" s="54">
        <f t="shared" si="119"/>
        <v>120.497125</v>
      </c>
      <c r="I904" s="39">
        <v>22.4925</v>
      </c>
      <c r="J904" s="54">
        <f t="shared" si="120"/>
        <v>42.960674999999995</v>
      </c>
      <c r="K904" s="20">
        <f t="shared" si="121"/>
        <v>2</v>
      </c>
      <c r="L904" s="127">
        <f t="shared" si="122"/>
        <v>-0.19923992053534079</v>
      </c>
      <c r="M904" s="127">
        <f t="shared" si="123"/>
        <v>43.159914920535336</v>
      </c>
      <c r="N904" s="29"/>
      <c r="X904" s="121">
        <v>200</v>
      </c>
      <c r="Y904" s="121">
        <v>40</v>
      </c>
      <c r="Z904" s="127">
        <f t="shared" si="124"/>
        <v>43.159914920535336</v>
      </c>
    </row>
    <row r="905" spans="2:26" x14ac:dyDescent="0.2">
      <c r="B905" s="37">
        <v>42773</v>
      </c>
      <c r="C905" s="38">
        <v>0.29166666666424135</v>
      </c>
      <c r="D905" s="119">
        <f t="shared" si="117"/>
        <v>42773.291666666664</v>
      </c>
      <c r="E905" s="39">
        <v>75.765000000000001</v>
      </c>
      <c r="F905" s="54">
        <f t="shared" si="118"/>
        <v>144.71115</v>
      </c>
      <c r="G905" s="39">
        <v>107.9325</v>
      </c>
      <c r="H905" s="54">
        <f t="shared" si="119"/>
        <v>206.15107499999999</v>
      </c>
      <c r="I905" s="39">
        <v>32.164999999999999</v>
      </c>
      <c r="J905" s="54">
        <f t="shared" si="120"/>
        <v>61.435149999999993</v>
      </c>
      <c r="K905" s="20">
        <f t="shared" si="121"/>
        <v>2</v>
      </c>
      <c r="L905" s="127">
        <f t="shared" si="122"/>
        <v>18.275235079464657</v>
      </c>
      <c r="M905" s="127">
        <f t="shared" si="123"/>
        <v>43.159914920535336</v>
      </c>
      <c r="N905" s="29"/>
      <c r="X905" s="121">
        <v>200</v>
      </c>
      <c r="Y905" s="121">
        <v>40</v>
      </c>
      <c r="Z905" s="127">
        <f t="shared" si="124"/>
        <v>43.159914920535336</v>
      </c>
    </row>
    <row r="906" spans="2:26" x14ac:dyDescent="0.2">
      <c r="B906" s="37">
        <v>42773</v>
      </c>
      <c r="C906" s="38">
        <v>0.33333333333575865</v>
      </c>
      <c r="D906" s="119">
        <f t="shared" ref="D906:D969" si="125">B906+C906</f>
        <v>42773.333333333336</v>
      </c>
      <c r="E906" s="39">
        <v>57.392499999999998</v>
      </c>
      <c r="F906" s="54">
        <f t="shared" ref="F906:F969" si="126">IF(E906&lt;&gt;"",E906*1.91,NA())</f>
        <v>109.61967499999999</v>
      </c>
      <c r="G906" s="39">
        <v>87.792500000000004</v>
      </c>
      <c r="H906" s="54">
        <f t="shared" ref="H906:H969" si="127">IF(G906&lt;&gt;"",G906*1.91,NA())</f>
        <v>167.68367499999999</v>
      </c>
      <c r="I906" s="39">
        <v>30.4025</v>
      </c>
      <c r="J906" s="54">
        <f t="shared" ref="J906:J969" si="128">IF(I906&lt;&gt;"",I906*1.91,NA())</f>
        <v>58.068774999999995</v>
      </c>
      <c r="K906" s="20">
        <f t="shared" si="121"/>
        <v>2</v>
      </c>
      <c r="L906" s="127">
        <f t="shared" si="122"/>
        <v>14.90886007946466</v>
      </c>
      <c r="M906" s="127">
        <f t="shared" si="123"/>
        <v>43.159914920535336</v>
      </c>
      <c r="N906" s="29"/>
      <c r="X906" s="121">
        <v>200</v>
      </c>
      <c r="Y906" s="121">
        <v>40</v>
      </c>
      <c r="Z906" s="127">
        <f t="shared" si="124"/>
        <v>43.159914920535336</v>
      </c>
    </row>
    <row r="907" spans="2:26" x14ac:dyDescent="0.2">
      <c r="B907" s="37">
        <v>42773</v>
      </c>
      <c r="C907" s="38">
        <v>0.375</v>
      </c>
      <c r="D907" s="119">
        <f t="shared" si="125"/>
        <v>42773.375</v>
      </c>
      <c r="E907" s="39">
        <v>47.697499999999998</v>
      </c>
      <c r="F907" s="54">
        <f t="shared" si="126"/>
        <v>91.10222499999999</v>
      </c>
      <c r="G907" s="39">
        <v>74.52</v>
      </c>
      <c r="H907" s="54">
        <f t="shared" si="127"/>
        <v>142.33319999999998</v>
      </c>
      <c r="I907" s="39">
        <v>26.822500000000002</v>
      </c>
      <c r="J907" s="54">
        <f t="shared" si="128"/>
        <v>51.230975000000001</v>
      </c>
      <c r="K907" s="20">
        <f t="shared" ref="K907:K970" si="129">WEEKDAY(D907,2)</f>
        <v>2</v>
      </c>
      <c r="L907" s="127">
        <f t="shared" ref="L907:L970" si="130">IF(J907="",NA(),J907-(AVERAGE($J$10:$J$8794)))</f>
        <v>8.0710600794646652</v>
      </c>
      <c r="M907" s="127">
        <f t="shared" ref="M907:M970" si="131">$U$11</f>
        <v>43.159914920535336</v>
      </c>
      <c r="N907" s="29"/>
      <c r="X907" s="121">
        <v>200</v>
      </c>
      <c r="Y907" s="121">
        <v>40</v>
      </c>
      <c r="Z907" s="127">
        <f t="shared" ref="Z907:Z970" si="132">$U$11</f>
        <v>43.159914920535336</v>
      </c>
    </row>
    <row r="908" spans="2:26" x14ac:dyDescent="0.2">
      <c r="B908" s="37">
        <v>42773</v>
      </c>
      <c r="C908" s="38">
        <v>0.41666666666424135</v>
      </c>
      <c r="D908" s="119">
        <f t="shared" si="125"/>
        <v>42773.416666666664</v>
      </c>
      <c r="E908" s="39">
        <v>34.875</v>
      </c>
      <c r="F908" s="54">
        <f t="shared" si="126"/>
        <v>66.611249999999998</v>
      </c>
      <c r="G908" s="39">
        <v>59.922499999999999</v>
      </c>
      <c r="H908" s="54">
        <f t="shared" si="127"/>
        <v>114.45197499999999</v>
      </c>
      <c r="I908" s="39">
        <v>25.045000000000002</v>
      </c>
      <c r="J908" s="54">
        <f t="shared" si="128"/>
        <v>47.835950000000004</v>
      </c>
      <c r="K908" s="20">
        <f t="shared" si="129"/>
        <v>2</v>
      </c>
      <c r="L908" s="127">
        <f t="shared" si="130"/>
        <v>4.6760350794646683</v>
      </c>
      <c r="M908" s="127">
        <f t="shared" si="131"/>
        <v>43.159914920535336</v>
      </c>
      <c r="N908" s="29"/>
      <c r="X908" s="121">
        <v>200</v>
      </c>
      <c r="Y908" s="121">
        <v>40</v>
      </c>
      <c r="Z908" s="127">
        <f t="shared" si="132"/>
        <v>43.159914920535336</v>
      </c>
    </row>
    <row r="909" spans="2:26" x14ac:dyDescent="0.2">
      <c r="B909" s="37">
        <v>42773</v>
      </c>
      <c r="C909" s="38">
        <v>0.45833333333575865</v>
      </c>
      <c r="D909" s="119">
        <f t="shared" si="125"/>
        <v>42773.458333333336</v>
      </c>
      <c r="E909" s="39">
        <v>34.217500000000001</v>
      </c>
      <c r="F909" s="54">
        <f t="shared" si="126"/>
        <v>65.355424999999997</v>
      </c>
      <c r="G909" s="39">
        <v>56.917499999999997</v>
      </c>
      <c r="H909" s="54">
        <f t="shared" si="127"/>
        <v>108.712425</v>
      </c>
      <c r="I909" s="39">
        <v>22.7</v>
      </c>
      <c r="J909" s="54">
        <f t="shared" si="128"/>
        <v>43.356999999999999</v>
      </c>
      <c r="K909" s="20">
        <f t="shared" si="129"/>
        <v>2</v>
      </c>
      <c r="L909" s="127">
        <f t="shared" si="130"/>
        <v>0.19708507946466369</v>
      </c>
      <c r="M909" s="127">
        <f t="shared" si="131"/>
        <v>43.159914920535336</v>
      </c>
      <c r="N909" s="29"/>
      <c r="X909" s="121">
        <v>200</v>
      </c>
      <c r="Y909" s="121">
        <v>40</v>
      </c>
      <c r="Z909" s="127">
        <f t="shared" si="132"/>
        <v>43.159914920535336</v>
      </c>
    </row>
    <row r="910" spans="2:26" x14ac:dyDescent="0.2">
      <c r="B910" s="37">
        <v>42773</v>
      </c>
      <c r="C910" s="38">
        <v>0.5</v>
      </c>
      <c r="D910" s="119">
        <f t="shared" si="125"/>
        <v>42773.5</v>
      </c>
      <c r="E910" s="39">
        <v>36.577500000000001</v>
      </c>
      <c r="F910" s="54">
        <f t="shared" si="126"/>
        <v>69.863024999999993</v>
      </c>
      <c r="G910" s="39">
        <v>64.655000000000001</v>
      </c>
      <c r="H910" s="54">
        <f t="shared" si="127"/>
        <v>123.49105</v>
      </c>
      <c r="I910" s="39">
        <v>28.08</v>
      </c>
      <c r="J910" s="54">
        <f t="shared" si="128"/>
        <v>53.632799999999996</v>
      </c>
      <c r="K910" s="20">
        <f t="shared" si="129"/>
        <v>2</v>
      </c>
      <c r="L910" s="127">
        <f t="shared" si="130"/>
        <v>10.47288507946466</v>
      </c>
      <c r="M910" s="127">
        <f t="shared" si="131"/>
        <v>43.159914920535336</v>
      </c>
      <c r="N910" s="29"/>
      <c r="X910" s="121">
        <v>200</v>
      </c>
      <c r="Y910" s="121">
        <v>40</v>
      </c>
      <c r="Z910" s="127">
        <f t="shared" si="132"/>
        <v>43.159914920535336</v>
      </c>
    </row>
    <row r="911" spans="2:26" x14ac:dyDescent="0.2">
      <c r="B911" s="37">
        <v>42773</v>
      </c>
      <c r="C911" s="38">
        <v>0.54166666666424135</v>
      </c>
      <c r="D911" s="119">
        <f t="shared" si="125"/>
        <v>42773.541666666664</v>
      </c>
      <c r="E911" s="39">
        <v>34.3825</v>
      </c>
      <c r="F911" s="54">
        <f t="shared" si="126"/>
        <v>65.670574999999999</v>
      </c>
      <c r="G911" s="39">
        <v>60.814999999999998</v>
      </c>
      <c r="H911" s="54">
        <f t="shared" si="127"/>
        <v>116.15664999999998</v>
      </c>
      <c r="I911" s="39">
        <v>26.434999999999999</v>
      </c>
      <c r="J911" s="54">
        <f t="shared" si="128"/>
        <v>50.490849999999995</v>
      </c>
      <c r="K911" s="20">
        <f t="shared" si="129"/>
        <v>2</v>
      </c>
      <c r="L911" s="127">
        <f t="shared" si="130"/>
        <v>7.3309350794646591</v>
      </c>
      <c r="M911" s="127">
        <f t="shared" si="131"/>
        <v>43.159914920535336</v>
      </c>
      <c r="N911" s="29"/>
      <c r="X911" s="121">
        <v>200</v>
      </c>
      <c r="Y911" s="121">
        <v>40</v>
      </c>
      <c r="Z911" s="127">
        <f t="shared" si="132"/>
        <v>43.159914920535336</v>
      </c>
    </row>
    <row r="912" spans="2:26" x14ac:dyDescent="0.2">
      <c r="B912" s="37">
        <v>42773</v>
      </c>
      <c r="C912" s="38">
        <v>0.58333333333575865</v>
      </c>
      <c r="D912" s="119">
        <f t="shared" si="125"/>
        <v>42773.583333333336</v>
      </c>
      <c r="E912" s="39">
        <v>55.197499999999998</v>
      </c>
      <c r="F912" s="54">
        <f t="shared" si="126"/>
        <v>105.42722499999999</v>
      </c>
      <c r="G912" s="39">
        <v>87.77</v>
      </c>
      <c r="H912" s="54">
        <f t="shared" si="127"/>
        <v>167.64069999999998</v>
      </c>
      <c r="I912" s="39">
        <v>32.575000000000003</v>
      </c>
      <c r="J912" s="54">
        <f t="shared" si="128"/>
        <v>62.218250000000005</v>
      </c>
      <c r="K912" s="20">
        <f t="shared" si="129"/>
        <v>2</v>
      </c>
      <c r="L912" s="127">
        <f t="shared" si="130"/>
        <v>19.058335079464669</v>
      </c>
      <c r="M912" s="127">
        <f t="shared" si="131"/>
        <v>43.159914920535336</v>
      </c>
      <c r="N912" s="29"/>
      <c r="X912" s="121">
        <v>200</v>
      </c>
      <c r="Y912" s="121">
        <v>40</v>
      </c>
      <c r="Z912" s="127">
        <f t="shared" si="132"/>
        <v>43.159914920535336</v>
      </c>
    </row>
    <row r="913" spans="2:26" x14ac:dyDescent="0.2">
      <c r="B913" s="37">
        <v>42773</v>
      </c>
      <c r="C913" s="38">
        <v>0.625</v>
      </c>
      <c r="D913" s="119">
        <f t="shared" si="125"/>
        <v>42773.625</v>
      </c>
      <c r="E913" s="39">
        <v>145.97999999999999</v>
      </c>
      <c r="F913" s="54">
        <f t="shared" si="126"/>
        <v>278.8218</v>
      </c>
      <c r="G913" s="39">
        <v>194.81</v>
      </c>
      <c r="H913" s="54">
        <f t="shared" si="127"/>
        <v>372.08709999999996</v>
      </c>
      <c r="I913" s="39">
        <v>48.832500000000003</v>
      </c>
      <c r="J913" s="54">
        <f t="shared" si="128"/>
        <v>93.270075000000006</v>
      </c>
      <c r="K913" s="20">
        <f t="shared" si="129"/>
        <v>2</v>
      </c>
      <c r="L913" s="127">
        <f t="shared" si="130"/>
        <v>50.11016007946467</v>
      </c>
      <c r="M913" s="127">
        <f t="shared" si="131"/>
        <v>43.159914920535336</v>
      </c>
      <c r="N913" s="29"/>
      <c r="X913" s="121">
        <v>200</v>
      </c>
      <c r="Y913" s="121">
        <v>40</v>
      </c>
      <c r="Z913" s="127">
        <f t="shared" si="132"/>
        <v>43.159914920535336</v>
      </c>
    </row>
    <row r="914" spans="2:26" x14ac:dyDescent="0.2">
      <c r="B914" s="37">
        <v>42773</v>
      </c>
      <c r="C914" s="38">
        <v>0.66666666666424135</v>
      </c>
      <c r="D914" s="119">
        <f t="shared" si="125"/>
        <v>42773.666666666664</v>
      </c>
      <c r="E914" s="39">
        <v>269.26499999999999</v>
      </c>
      <c r="F914" s="54">
        <f t="shared" si="126"/>
        <v>514.2961499999999</v>
      </c>
      <c r="G914" s="39">
        <v>328.25749999999999</v>
      </c>
      <c r="H914" s="54">
        <f t="shared" si="127"/>
        <v>626.97182499999997</v>
      </c>
      <c r="I914" s="39">
        <v>58.99</v>
      </c>
      <c r="J914" s="54">
        <f t="shared" si="128"/>
        <v>112.6709</v>
      </c>
      <c r="K914" s="20">
        <f t="shared" si="129"/>
        <v>2</v>
      </c>
      <c r="L914" s="127">
        <f t="shared" si="130"/>
        <v>69.51098507946466</v>
      </c>
      <c r="M914" s="127">
        <f t="shared" si="131"/>
        <v>43.159914920535336</v>
      </c>
      <c r="N914" s="29"/>
      <c r="X914" s="121">
        <v>200</v>
      </c>
      <c r="Y914" s="121">
        <v>40</v>
      </c>
      <c r="Z914" s="127">
        <f t="shared" si="132"/>
        <v>43.159914920535336</v>
      </c>
    </row>
    <row r="915" spans="2:26" x14ac:dyDescent="0.2">
      <c r="B915" s="37">
        <v>42773</v>
      </c>
      <c r="C915" s="38">
        <v>0.70833333333575865</v>
      </c>
      <c r="D915" s="119">
        <f t="shared" si="125"/>
        <v>42773.708333333336</v>
      </c>
      <c r="E915" s="39">
        <v>350.72</v>
      </c>
      <c r="F915" s="54">
        <f t="shared" si="126"/>
        <v>669.87520000000006</v>
      </c>
      <c r="G915" s="39">
        <v>417.58</v>
      </c>
      <c r="H915" s="54">
        <f t="shared" si="127"/>
        <v>797.57779999999991</v>
      </c>
      <c r="I915" s="39">
        <v>66.86</v>
      </c>
      <c r="J915" s="54">
        <f t="shared" si="128"/>
        <v>127.70259999999999</v>
      </c>
      <c r="K915" s="20">
        <f t="shared" si="129"/>
        <v>2</v>
      </c>
      <c r="L915" s="127">
        <f t="shared" si="130"/>
        <v>84.542685079464661</v>
      </c>
      <c r="M915" s="127">
        <f t="shared" si="131"/>
        <v>43.159914920535336</v>
      </c>
      <c r="N915" s="29"/>
      <c r="X915" s="121">
        <v>200</v>
      </c>
      <c r="Y915" s="121">
        <v>40</v>
      </c>
      <c r="Z915" s="127">
        <f t="shared" si="132"/>
        <v>43.159914920535336</v>
      </c>
    </row>
    <row r="916" spans="2:26" x14ac:dyDescent="0.2">
      <c r="B916" s="37">
        <v>42773</v>
      </c>
      <c r="C916" s="38">
        <v>0.75</v>
      </c>
      <c r="D916" s="119">
        <f t="shared" si="125"/>
        <v>42773.75</v>
      </c>
      <c r="E916" s="39">
        <v>514.07000000000005</v>
      </c>
      <c r="F916" s="54">
        <f t="shared" si="126"/>
        <v>981.8737000000001</v>
      </c>
      <c r="G916" s="39">
        <v>592.80250000000001</v>
      </c>
      <c r="H916" s="54">
        <f t="shared" si="127"/>
        <v>1132.2527749999999</v>
      </c>
      <c r="I916" s="39">
        <v>78.732500000000002</v>
      </c>
      <c r="J916" s="54">
        <f t="shared" si="128"/>
        <v>150.379075</v>
      </c>
      <c r="K916" s="20">
        <f t="shared" si="129"/>
        <v>2</v>
      </c>
      <c r="L916" s="127">
        <f t="shared" si="130"/>
        <v>107.21916007946467</v>
      </c>
      <c r="M916" s="127">
        <f t="shared" si="131"/>
        <v>43.159914920535336</v>
      </c>
      <c r="N916" s="29"/>
      <c r="X916" s="121">
        <v>200</v>
      </c>
      <c r="Y916" s="121">
        <v>40</v>
      </c>
      <c r="Z916" s="127">
        <f t="shared" si="132"/>
        <v>43.159914920535336</v>
      </c>
    </row>
    <row r="917" spans="2:26" x14ac:dyDescent="0.2">
      <c r="B917" s="37">
        <v>42773</v>
      </c>
      <c r="C917" s="38">
        <v>0.79166666666424135</v>
      </c>
      <c r="D917" s="119">
        <f t="shared" si="125"/>
        <v>42773.791666666664</v>
      </c>
      <c r="E917" s="39">
        <v>386.36250000000001</v>
      </c>
      <c r="F917" s="54">
        <f t="shared" si="126"/>
        <v>737.95237499999996</v>
      </c>
      <c r="G917" s="39">
        <v>443.21</v>
      </c>
      <c r="H917" s="54">
        <f t="shared" si="127"/>
        <v>846.53109999999992</v>
      </c>
      <c r="I917" s="39">
        <v>56.84</v>
      </c>
      <c r="J917" s="54">
        <f t="shared" si="128"/>
        <v>108.56440000000001</v>
      </c>
      <c r="K917" s="20">
        <f t="shared" si="129"/>
        <v>2</v>
      </c>
      <c r="L917" s="127">
        <f t="shared" si="130"/>
        <v>65.404485079464678</v>
      </c>
      <c r="M917" s="127">
        <f t="shared" si="131"/>
        <v>43.159914920535336</v>
      </c>
      <c r="N917" s="29"/>
      <c r="X917" s="121">
        <v>200</v>
      </c>
      <c r="Y917" s="121">
        <v>40</v>
      </c>
      <c r="Z917" s="127">
        <f t="shared" si="132"/>
        <v>43.159914920535336</v>
      </c>
    </row>
    <row r="918" spans="2:26" x14ac:dyDescent="0.2">
      <c r="B918" s="37">
        <v>42773</v>
      </c>
      <c r="C918" s="38">
        <v>0.83333333333575865</v>
      </c>
      <c r="D918" s="119">
        <f t="shared" si="125"/>
        <v>42773.833333333336</v>
      </c>
      <c r="E918" s="39">
        <v>177.755</v>
      </c>
      <c r="F918" s="54">
        <f t="shared" si="126"/>
        <v>339.51204999999999</v>
      </c>
      <c r="G918" s="39">
        <v>221.185</v>
      </c>
      <c r="H918" s="54">
        <f t="shared" si="127"/>
        <v>422.46334999999999</v>
      </c>
      <c r="I918" s="39">
        <v>43.43</v>
      </c>
      <c r="J918" s="54">
        <f t="shared" si="128"/>
        <v>82.951299999999989</v>
      </c>
      <c r="K918" s="20">
        <f t="shared" si="129"/>
        <v>2</v>
      </c>
      <c r="L918" s="127">
        <f t="shared" si="130"/>
        <v>39.791385079464654</v>
      </c>
      <c r="M918" s="127">
        <f t="shared" si="131"/>
        <v>43.159914920535336</v>
      </c>
      <c r="N918" s="29"/>
      <c r="X918" s="121">
        <v>200</v>
      </c>
      <c r="Y918" s="121">
        <v>40</v>
      </c>
      <c r="Z918" s="127">
        <f t="shared" si="132"/>
        <v>43.159914920535336</v>
      </c>
    </row>
    <row r="919" spans="2:26" x14ac:dyDescent="0.2">
      <c r="B919" s="37">
        <v>42773</v>
      </c>
      <c r="C919" s="38">
        <v>0.875</v>
      </c>
      <c r="D919" s="119">
        <f t="shared" si="125"/>
        <v>42773.875</v>
      </c>
      <c r="E919" s="39">
        <v>83.322500000000005</v>
      </c>
      <c r="F919" s="54">
        <f t="shared" si="126"/>
        <v>159.14597499999999</v>
      </c>
      <c r="G919" s="39">
        <v>116.22750000000001</v>
      </c>
      <c r="H919" s="54">
        <f t="shared" si="127"/>
        <v>221.99452500000001</v>
      </c>
      <c r="I919" s="39">
        <v>32.905000000000001</v>
      </c>
      <c r="J919" s="54">
        <f t="shared" si="128"/>
        <v>62.848550000000003</v>
      </c>
      <c r="K919" s="20">
        <f t="shared" si="129"/>
        <v>2</v>
      </c>
      <c r="L919" s="127">
        <f t="shared" si="130"/>
        <v>19.688635079464667</v>
      </c>
      <c r="M919" s="127">
        <f t="shared" si="131"/>
        <v>43.159914920535336</v>
      </c>
      <c r="N919" s="29"/>
      <c r="X919" s="121">
        <v>200</v>
      </c>
      <c r="Y919" s="121">
        <v>40</v>
      </c>
      <c r="Z919" s="127">
        <f t="shared" si="132"/>
        <v>43.159914920535336</v>
      </c>
    </row>
    <row r="920" spans="2:26" x14ac:dyDescent="0.2">
      <c r="B920" s="37">
        <v>42773</v>
      </c>
      <c r="C920" s="38">
        <v>0.91666666666424135</v>
      </c>
      <c r="D920" s="119">
        <f t="shared" si="125"/>
        <v>42773.916666666664</v>
      </c>
      <c r="E920" s="39">
        <v>111.955</v>
      </c>
      <c r="F920" s="54">
        <f t="shared" si="126"/>
        <v>213.83404999999999</v>
      </c>
      <c r="G920" s="39">
        <v>143.0925</v>
      </c>
      <c r="H920" s="54">
        <f t="shared" si="127"/>
        <v>273.30667499999998</v>
      </c>
      <c r="I920" s="39">
        <v>31.14</v>
      </c>
      <c r="J920" s="54">
        <f t="shared" si="128"/>
        <v>59.477399999999996</v>
      </c>
      <c r="K920" s="20">
        <f t="shared" si="129"/>
        <v>2</v>
      </c>
      <c r="L920" s="127">
        <f t="shared" si="130"/>
        <v>16.31748507946466</v>
      </c>
      <c r="M920" s="127">
        <f t="shared" si="131"/>
        <v>43.159914920535336</v>
      </c>
      <c r="N920" s="29"/>
      <c r="X920" s="121">
        <v>200</v>
      </c>
      <c r="Y920" s="121">
        <v>40</v>
      </c>
      <c r="Z920" s="127">
        <f t="shared" si="132"/>
        <v>43.159914920535336</v>
      </c>
    </row>
    <row r="921" spans="2:26" x14ac:dyDescent="0.2">
      <c r="B921" s="37">
        <v>42773</v>
      </c>
      <c r="C921" s="38">
        <v>0.95833333333575865</v>
      </c>
      <c r="D921" s="119">
        <f t="shared" si="125"/>
        <v>42773.958333333336</v>
      </c>
      <c r="E921" s="39">
        <v>45.747500000000002</v>
      </c>
      <c r="F921" s="54">
        <f t="shared" si="126"/>
        <v>87.377724999999998</v>
      </c>
      <c r="G921" s="39">
        <v>71.650000000000006</v>
      </c>
      <c r="H921" s="54">
        <f t="shared" si="127"/>
        <v>136.85150000000002</v>
      </c>
      <c r="I921" s="39">
        <v>25.9025</v>
      </c>
      <c r="J921" s="54">
        <f t="shared" si="128"/>
        <v>49.473774999999996</v>
      </c>
      <c r="K921" s="20">
        <f t="shared" si="129"/>
        <v>2</v>
      </c>
      <c r="L921" s="127">
        <f t="shared" si="130"/>
        <v>6.3138600794646607</v>
      </c>
      <c r="M921" s="127">
        <f t="shared" si="131"/>
        <v>43.159914920535336</v>
      </c>
      <c r="N921" s="29"/>
      <c r="X921" s="121">
        <v>200</v>
      </c>
      <c r="Y921" s="121">
        <v>40</v>
      </c>
      <c r="Z921" s="127">
        <f t="shared" si="132"/>
        <v>43.159914920535336</v>
      </c>
    </row>
    <row r="922" spans="2:26" x14ac:dyDescent="0.2">
      <c r="B922" s="37">
        <v>42774</v>
      </c>
      <c r="C922" s="38">
        <v>0</v>
      </c>
      <c r="D922" s="119">
        <f t="shared" si="125"/>
        <v>42774</v>
      </c>
      <c r="E922" s="39">
        <v>37.99</v>
      </c>
      <c r="F922" s="54">
        <f t="shared" si="126"/>
        <v>72.560900000000004</v>
      </c>
      <c r="G922" s="39">
        <v>58.017499999999998</v>
      </c>
      <c r="H922" s="54">
        <f t="shared" si="127"/>
        <v>110.813425</v>
      </c>
      <c r="I922" s="39">
        <v>20.024999999999999</v>
      </c>
      <c r="J922" s="54">
        <f t="shared" si="128"/>
        <v>38.247749999999996</v>
      </c>
      <c r="K922" s="20">
        <f t="shared" si="129"/>
        <v>3</v>
      </c>
      <c r="L922" s="127">
        <f t="shared" si="130"/>
        <v>-4.9121649205353393</v>
      </c>
      <c r="M922" s="127">
        <f t="shared" si="131"/>
        <v>43.159914920535336</v>
      </c>
      <c r="N922" s="29"/>
      <c r="X922" s="121">
        <v>200</v>
      </c>
      <c r="Y922" s="121">
        <v>40</v>
      </c>
      <c r="Z922" s="127">
        <f t="shared" si="132"/>
        <v>43.159914920535336</v>
      </c>
    </row>
    <row r="923" spans="2:26" x14ac:dyDescent="0.2">
      <c r="B923" s="37">
        <v>42774</v>
      </c>
      <c r="C923" s="38">
        <v>4.1666666664241347E-2</v>
      </c>
      <c r="D923" s="119">
        <f t="shared" si="125"/>
        <v>42774.041666666664</v>
      </c>
      <c r="E923" s="39">
        <v>47.454999999999998</v>
      </c>
      <c r="F923" s="54">
        <f t="shared" si="126"/>
        <v>90.639049999999997</v>
      </c>
      <c r="G923" s="39">
        <v>67.412499999999994</v>
      </c>
      <c r="H923" s="54">
        <f t="shared" si="127"/>
        <v>128.75787499999998</v>
      </c>
      <c r="I923" s="39">
        <v>19.96</v>
      </c>
      <c r="J923" s="54">
        <f t="shared" si="128"/>
        <v>38.123600000000003</v>
      </c>
      <c r="K923" s="20">
        <f t="shared" si="129"/>
        <v>3</v>
      </c>
      <c r="L923" s="127">
        <f t="shared" si="130"/>
        <v>-5.0363149205353324</v>
      </c>
      <c r="M923" s="127">
        <f t="shared" si="131"/>
        <v>43.159914920535336</v>
      </c>
      <c r="N923" s="29"/>
      <c r="X923" s="121">
        <v>200</v>
      </c>
      <c r="Y923" s="121">
        <v>40</v>
      </c>
      <c r="Z923" s="127">
        <f t="shared" si="132"/>
        <v>43.159914920535336</v>
      </c>
    </row>
    <row r="924" spans="2:26" x14ac:dyDescent="0.2">
      <c r="B924" s="37">
        <v>42774</v>
      </c>
      <c r="C924" s="38">
        <v>8.3333333335758653E-2</v>
      </c>
      <c r="D924" s="119">
        <f t="shared" si="125"/>
        <v>42774.083333333336</v>
      </c>
      <c r="E924" s="39">
        <v>39.767499999999998</v>
      </c>
      <c r="F924" s="54">
        <f t="shared" si="126"/>
        <v>75.955924999999993</v>
      </c>
      <c r="G924" s="39">
        <v>60.727499999999999</v>
      </c>
      <c r="H924" s="54">
        <f t="shared" si="127"/>
        <v>115.989525</v>
      </c>
      <c r="I924" s="39">
        <v>20.96</v>
      </c>
      <c r="J924" s="54">
        <f t="shared" si="128"/>
        <v>40.0336</v>
      </c>
      <c r="K924" s="20">
        <f t="shared" si="129"/>
        <v>3</v>
      </c>
      <c r="L924" s="127">
        <f t="shared" si="130"/>
        <v>-3.1263149205353358</v>
      </c>
      <c r="M924" s="127">
        <f t="shared" si="131"/>
        <v>43.159914920535336</v>
      </c>
      <c r="N924" s="29"/>
      <c r="X924" s="121">
        <v>200</v>
      </c>
      <c r="Y924" s="121">
        <v>40</v>
      </c>
      <c r="Z924" s="127">
        <f t="shared" si="132"/>
        <v>43.159914920535336</v>
      </c>
    </row>
    <row r="925" spans="2:26" x14ac:dyDescent="0.2">
      <c r="B925" s="37">
        <v>42774</v>
      </c>
      <c r="C925" s="38">
        <v>0.125</v>
      </c>
      <c r="D925" s="119">
        <f t="shared" si="125"/>
        <v>42774.125</v>
      </c>
      <c r="E925" s="39">
        <v>21.772500000000001</v>
      </c>
      <c r="F925" s="54">
        <f t="shared" si="126"/>
        <v>41.585475000000002</v>
      </c>
      <c r="G925" s="39">
        <v>37.805</v>
      </c>
      <c r="H925" s="54">
        <f t="shared" si="127"/>
        <v>72.207549999999998</v>
      </c>
      <c r="I925" s="39">
        <v>16.032499999999999</v>
      </c>
      <c r="J925" s="54">
        <f t="shared" si="128"/>
        <v>30.622074999999995</v>
      </c>
      <c r="K925" s="20">
        <f t="shared" si="129"/>
        <v>3</v>
      </c>
      <c r="L925" s="127">
        <f t="shared" si="130"/>
        <v>-12.53783992053534</v>
      </c>
      <c r="M925" s="127">
        <f t="shared" si="131"/>
        <v>43.159914920535336</v>
      </c>
      <c r="N925" s="29"/>
      <c r="X925" s="121">
        <v>200</v>
      </c>
      <c r="Y925" s="121">
        <v>40</v>
      </c>
      <c r="Z925" s="127">
        <f t="shared" si="132"/>
        <v>43.159914920535336</v>
      </c>
    </row>
    <row r="926" spans="2:26" x14ac:dyDescent="0.2">
      <c r="B926" s="37">
        <v>42774</v>
      </c>
      <c r="C926" s="38">
        <v>0.16666666666424135</v>
      </c>
      <c r="D926" s="119">
        <f t="shared" si="125"/>
        <v>42774.166666666664</v>
      </c>
      <c r="E926" s="39">
        <v>45.277500000000003</v>
      </c>
      <c r="F926" s="54">
        <f t="shared" si="126"/>
        <v>86.480024999999998</v>
      </c>
      <c r="G926" s="39">
        <v>66.465000000000003</v>
      </c>
      <c r="H926" s="54">
        <f t="shared" si="127"/>
        <v>126.94815</v>
      </c>
      <c r="I926" s="39">
        <v>21.184999999999999</v>
      </c>
      <c r="J926" s="54">
        <f t="shared" si="128"/>
        <v>40.463349999999998</v>
      </c>
      <c r="K926" s="20">
        <f t="shared" si="129"/>
        <v>3</v>
      </c>
      <c r="L926" s="127">
        <f t="shared" si="130"/>
        <v>-2.6965649205353373</v>
      </c>
      <c r="M926" s="127">
        <f t="shared" si="131"/>
        <v>43.159914920535336</v>
      </c>
      <c r="N926" s="29"/>
      <c r="X926" s="121">
        <v>200</v>
      </c>
      <c r="Y926" s="121">
        <v>40</v>
      </c>
      <c r="Z926" s="127">
        <f t="shared" si="132"/>
        <v>43.159914920535336</v>
      </c>
    </row>
    <row r="927" spans="2:26" x14ac:dyDescent="0.2">
      <c r="B927" s="37">
        <v>42774</v>
      </c>
      <c r="C927" s="38">
        <v>0.20833333333575865</v>
      </c>
      <c r="D927" s="119">
        <f t="shared" si="125"/>
        <v>42774.208333333336</v>
      </c>
      <c r="E927" s="39">
        <v>103.2925</v>
      </c>
      <c r="F927" s="54">
        <f t="shared" si="126"/>
        <v>197.28867500000001</v>
      </c>
      <c r="G927" s="39">
        <v>133.57</v>
      </c>
      <c r="H927" s="54">
        <f t="shared" si="127"/>
        <v>255.11869999999999</v>
      </c>
      <c r="I927" s="39">
        <v>30.28</v>
      </c>
      <c r="J927" s="54">
        <f t="shared" si="128"/>
        <v>57.834800000000001</v>
      </c>
      <c r="K927" s="20">
        <f t="shared" si="129"/>
        <v>3</v>
      </c>
      <c r="L927" s="127">
        <f t="shared" si="130"/>
        <v>14.674885079464666</v>
      </c>
      <c r="M927" s="127">
        <f t="shared" si="131"/>
        <v>43.159914920535336</v>
      </c>
      <c r="N927" s="29"/>
      <c r="X927" s="121">
        <v>200</v>
      </c>
      <c r="Y927" s="121">
        <v>40</v>
      </c>
      <c r="Z927" s="127">
        <f t="shared" si="132"/>
        <v>43.159914920535336</v>
      </c>
    </row>
    <row r="928" spans="2:26" x14ac:dyDescent="0.2">
      <c r="B928" s="37">
        <v>42774</v>
      </c>
      <c r="C928" s="38">
        <v>0.25</v>
      </c>
      <c r="D928" s="119">
        <f t="shared" si="125"/>
        <v>42774.25</v>
      </c>
      <c r="E928" s="39">
        <v>163.17500000000001</v>
      </c>
      <c r="F928" s="54">
        <f t="shared" si="126"/>
        <v>311.66424999999998</v>
      </c>
      <c r="G928" s="39">
        <v>200.34</v>
      </c>
      <c r="H928" s="54">
        <f t="shared" si="127"/>
        <v>382.64940000000001</v>
      </c>
      <c r="I928" s="39">
        <v>37.159999999999997</v>
      </c>
      <c r="J928" s="54">
        <f t="shared" si="128"/>
        <v>70.975599999999986</v>
      </c>
      <c r="K928" s="20">
        <f t="shared" si="129"/>
        <v>3</v>
      </c>
      <c r="L928" s="127">
        <f t="shared" si="130"/>
        <v>27.81568507946465</v>
      </c>
      <c r="M928" s="127">
        <f t="shared" si="131"/>
        <v>43.159914920535336</v>
      </c>
      <c r="N928" s="29"/>
      <c r="X928" s="121">
        <v>200</v>
      </c>
      <c r="Y928" s="121">
        <v>40</v>
      </c>
      <c r="Z928" s="127">
        <f t="shared" si="132"/>
        <v>43.159914920535336</v>
      </c>
    </row>
    <row r="929" spans="2:26" x14ac:dyDescent="0.2">
      <c r="B929" s="37">
        <v>42774</v>
      </c>
      <c r="C929" s="38">
        <v>0.29166666666424135</v>
      </c>
      <c r="D929" s="119">
        <f t="shared" si="125"/>
        <v>42774.291666666664</v>
      </c>
      <c r="E929" s="39">
        <v>219.55</v>
      </c>
      <c r="F929" s="54">
        <f t="shared" si="126"/>
        <v>419.34050000000002</v>
      </c>
      <c r="G929" s="39">
        <v>264.00749999999999</v>
      </c>
      <c r="H929" s="54">
        <f t="shared" si="127"/>
        <v>504.25432499999994</v>
      </c>
      <c r="I929" s="39">
        <v>44.457500000000003</v>
      </c>
      <c r="J929" s="54">
        <f t="shared" si="128"/>
        <v>84.913825000000003</v>
      </c>
      <c r="K929" s="20">
        <f t="shared" si="129"/>
        <v>3</v>
      </c>
      <c r="L929" s="127">
        <f t="shared" si="130"/>
        <v>41.753910079464667</v>
      </c>
      <c r="M929" s="127">
        <f t="shared" si="131"/>
        <v>43.159914920535336</v>
      </c>
      <c r="N929" s="29"/>
      <c r="X929" s="121">
        <v>200</v>
      </c>
      <c r="Y929" s="121">
        <v>40</v>
      </c>
      <c r="Z929" s="127">
        <f t="shared" si="132"/>
        <v>43.159914920535336</v>
      </c>
    </row>
    <row r="930" spans="2:26" x14ac:dyDescent="0.2">
      <c r="B930" s="37">
        <v>42774</v>
      </c>
      <c r="C930" s="38">
        <v>0.33333333333575865</v>
      </c>
      <c r="D930" s="119">
        <f t="shared" si="125"/>
        <v>42774.333333333336</v>
      </c>
      <c r="E930" s="39">
        <v>195.405</v>
      </c>
      <c r="F930" s="54">
        <f t="shared" si="126"/>
        <v>373.22354999999999</v>
      </c>
      <c r="G930" s="39">
        <v>235.22</v>
      </c>
      <c r="H930" s="54">
        <f t="shared" si="127"/>
        <v>449.27019999999999</v>
      </c>
      <c r="I930" s="39">
        <v>39.82</v>
      </c>
      <c r="J930" s="54">
        <f t="shared" si="128"/>
        <v>76.056200000000004</v>
      </c>
      <c r="K930" s="20">
        <f t="shared" si="129"/>
        <v>3</v>
      </c>
      <c r="L930" s="127">
        <f t="shared" si="130"/>
        <v>32.896285079464668</v>
      </c>
      <c r="M930" s="127">
        <f t="shared" si="131"/>
        <v>43.159914920535336</v>
      </c>
      <c r="N930" s="29"/>
      <c r="X930" s="121">
        <v>200</v>
      </c>
      <c r="Y930" s="121">
        <v>40</v>
      </c>
      <c r="Z930" s="127">
        <f t="shared" si="132"/>
        <v>43.159914920535336</v>
      </c>
    </row>
    <row r="931" spans="2:26" x14ac:dyDescent="0.2">
      <c r="B931" s="37">
        <v>42774</v>
      </c>
      <c r="C931" s="38">
        <v>0.375</v>
      </c>
      <c r="D931" s="119">
        <f t="shared" si="125"/>
        <v>42774.375</v>
      </c>
      <c r="E931" s="39">
        <v>155.8425</v>
      </c>
      <c r="F931" s="54">
        <f t="shared" si="126"/>
        <v>297.659175</v>
      </c>
      <c r="G931" s="39">
        <v>201.91499999999999</v>
      </c>
      <c r="H931" s="54">
        <f t="shared" si="127"/>
        <v>385.65764999999999</v>
      </c>
      <c r="I931" s="39">
        <v>46.072499999999998</v>
      </c>
      <c r="J931" s="54">
        <f t="shared" si="128"/>
        <v>87.998474999999999</v>
      </c>
      <c r="K931" s="20">
        <f t="shared" si="129"/>
        <v>3</v>
      </c>
      <c r="L931" s="127">
        <f t="shared" si="130"/>
        <v>44.838560079464663</v>
      </c>
      <c r="M931" s="127">
        <f t="shared" si="131"/>
        <v>43.159914920535336</v>
      </c>
      <c r="N931" s="29"/>
      <c r="X931" s="121">
        <v>200</v>
      </c>
      <c r="Y931" s="121">
        <v>40</v>
      </c>
      <c r="Z931" s="127">
        <f t="shared" si="132"/>
        <v>43.159914920535336</v>
      </c>
    </row>
    <row r="932" spans="2:26" x14ac:dyDescent="0.2">
      <c r="B932" s="37">
        <v>42774</v>
      </c>
      <c r="C932" s="38">
        <v>0.41666666666424135</v>
      </c>
      <c r="D932" s="119">
        <f t="shared" si="125"/>
        <v>42774.416666666664</v>
      </c>
      <c r="E932" s="39">
        <v>119.3425</v>
      </c>
      <c r="F932" s="54">
        <f t="shared" si="126"/>
        <v>227.944175</v>
      </c>
      <c r="G932" s="39">
        <v>164.20750000000001</v>
      </c>
      <c r="H932" s="54">
        <f t="shared" si="127"/>
        <v>313.636325</v>
      </c>
      <c r="I932" s="39">
        <v>44.865000000000002</v>
      </c>
      <c r="J932" s="54">
        <f t="shared" si="128"/>
        <v>85.692149999999998</v>
      </c>
      <c r="K932" s="20">
        <f t="shared" si="129"/>
        <v>3</v>
      </c>
      <c r="L932" s="127">
        <f t="shared" si="130"/>
        <v>42.532235079464662</v>
      </c>
      <c r="M932" s="127">
        <f t="shared" si="131"/>
        <v>43.159914920535336</v>
      </c>
      <c r="N932" s="29"/>
      <c r="X932" s="121">
        <v>200</v>
      </c>
      <c r="Y932" s="121">
        <v>40</v>
      </c>
      <c r="Z932" s="127">
        <f t="shared" si="132"/>
        <v>43.159914920535336</v>
      </c>
    </row>
    <row r="933" spans="2:26" x14ac:dyDescent="0.2">
      <c r="B933" s="37">
        <v>42774</v>
      </c>
      <c r="C933" s="38">
        <v>0.45833333333575865</v>
      </c>
      <c r="D933" s="119">
        <f t="shared" si="125"/>
        <v>42774.458333333336</v>
      </c>
      <c r="E933" s="39">
        <v>91.862499999999997</v>
      </c>
      <c r="F933" s="54">
        <f t="shared" si="126"/>
        <v>175.45737499999998</v>
      </c>
      <c r="G933" s="39">
        <v>130.29249999999999</v>
      </c>
      <c r="H933" s="54">
        <f t="shared" si="127"/>
        <v>248.85867499999998</v>
      </c>
      <c r="I933" s="39">
        <v>38.43</v>
      </c>
      <c r="J933" s="54">
        <f t="shared" si="128"/>
        <v>73.401299999999992</v>
      </c>
      <c r="K933" s="20">
        <f t="shared" si="129"/>
        <v>3</v>
      </c>
      <c r="L933" s="127">
        <f t="shared" si="130"/>
        <v>30.241385079464656</v>
      </c>
      <c r="M933" s="127">
        <f t="shared" si="131"/>
        <v>43.159914920535336</v>
      </c>
      <c r="N933" s="29"/>
      <c r="X933" s="121">
        <v>200</v>
      </c>
      <c r="Y933" s="121">
        <v>40</v>
      </c>
      <c r="Z933" s="127">
        <f t="shared" si="132"/>
        <v>43.159914920535336</v>
      </c>
    </row>
    <row r="934" spans="2:26" x14ac:dyDescent="0.2">
      <c r="B934" s="37">
        <v>42774</v>
      </c>
      <c r="C934" s="38">
        <v>0.5</v>
      </c>
      <c r="D934" s="119">
        <f t="shared" si="125"/>
        <v>42774.5</v>
      </c>
      <c r="E934" s="39">
        <v>139.24250000000001</v>
      </c>
      <c r="F934" s="54">
        <f t="shared" si="126"/>
        <v>265.95317499999999</v>
      </c>
      <c r="G934" s="39">
        <v>179.86</v>
      </c>
      <c r="H934" s="54">
        <f t="shared" si="127"/>
        <v>343.5326</v>
      </c>
      <c r="I934" s="39">
        <v>40.6175</v>
      </c>
      <c r="J934" s="54">
        <f t="shared" si="128"/>
        <v>77.579425000000001</v>
      </c>
      <c r="K934" s="20">
        <f t="shared" si="129"/>
        <v>3</v>
      </c>
      <c r="L934" s="127">
        <f t="shared" si="130"/>
        <v>34.419510079464665</v>
      </c>
      <c r="M934" s="127">
        <f t="shared" si="131"/>
        <v>43.159914920535336</v>
      </c>
      <c r="N934" s="29"/>
      <c r="X934" s="121">
        <v>200</v>
      </c>
      <c r="Y934" s="121">
        <v>40</v>
      </c>
      <c r="Z934" s="127">
        <f t="shared" si="132"/>
        <v>43.159914920535336</v>
      </c>
    </row>
    <row r="935" spans="2:26" x14ac:dyDescent="0.2">
      <c r="B935" s="37">
        <v>42774</v>
      </c>
      <c r="C935" s="38">
        <v>0.54166666666424135</v>
      </c>
      <c r="D935" s="119">
        <f t="shared" si="125"/>
        <v>42774.541666666664</v>
      </c>
      <c r="E935" s="39">
        <v>156.35749999999999</v>
      </c>
      <c r="F935" s="54">
        <f t="shared" si="126"/>
        <v>298.64282499999996</v>
      </c>
      <c r="G935" s="39">
        <v>204.745</v>
      </c>
      <c r="H935" s="54">
        <f t="shared" si="127"/>
        <v>391.06295</v>
      </c>
      <c r="I935" s="39">
        <v>48.384999999999998</v>
      </c>
      <c r="J935" s="54">
        <f t="shared" si="128"/>
        <v>92.415349999999989</v>
      </c>
      <c r="K935" s="20">
        <f t="shared" si="129"/>
        <v>3</v>
      </c>
      <c r="L935" s="127">
        <f t="shared" si="130"/>
        <v>49.255435079464654</v>
      </c>
      <c r="M935" s="127">
        <f t="shared" si="131"/>
        <v>43.159914920535336</v>
      </c>
      <c r="N935" s="29"/>
      <c r="X935" s="121">
        <v>200</v>
      </c>
      <c r="Y935" s="121">
        <v>40</v>
      </c>
      <c r="Z935" s="127">
        <f t="shared" si="132"/>
        <v>43.159914920535336</v>
      </c>
    </row>
    <row r="936" spans="2:26" x14ac:dyDescent="0.2">
      <c r="B936" s="37">
        <v>42774</v>
      </c>
      <c r="C936" s="38">
        <v>0.58333333333575865</v>
      </c>
      <c r="D936" s="119">
        <f t="shared" si="125"/>
        <v>42774.583333333336</v>
      </c>
      <c r="E936" s="39">
        <v>166.43</v>
      </c>
      <c r="F936" s="54">
        <f t="shared" si="126"/>
        <v>317.88130000000001</v>
      </c>
      <c r="G936" s="39">
        <v>215.095</v>
      </c>
      <c r="H936" s="54">
        <f t="shared" si="127"/>
        <v>410.83144999999996</v>
      </c>
      <c r="I936" s="39">
        <v>48.667499999999997</v>
      </c>
      <c r="J936" s="54">
        <f t="shared" si="128"/>
        <v>92.954924999999989</v>
      </c>
      <c r="K936" s="20">
        <f t="shared" si="129"/>
        <v>3</v>
      </c>
      <c r="L936" s="127">
        <f t="shared" si="130"/>
        <v>49.795010079464653</v>
      </c>
      <c r="M936" s="127">
        <f t="shared" si="131"/>
        <v>43.159914920535336</v>
      </c>
      <c r="N936" s="29"/>
      <c r="X936" s="121">
        <v>200</v>
      </c>
      <c r="Y936" s="121">
        <v>40</v>
      </c>
      <c r="Z936" s="127">
        <f t="shared" si="132"/>
        <v>43.159914920535336</v>
      </c>
    </row>
    <row r="937" spans="2:26" x14ac:dyDescent="0.2">
      <c r="B937" s="37">
        <v>42774</v>
      </c>
      <c r="C937" s="38">
        <v>0.625</v>
      </c>
      <c r="D937" s="119">
        <f t="shared" si="125"/>
        <v>42774.625</v>
      </c>
      <c r="E937" s="39">
        <v>150.32249999999999</v>
      </c>
      <c r="F937" s="54">
        <f t="shared" si="126"/>
        <v>287.11597499999999</v>
      </c>
      <c r="G937" s="39">
        <v>193.36750000000001</v>
      </c>
      <c r="H937" s="54">
        <f t="shared" si="127"/>
        <v>369.33192500000001</v>
      </c>
      <c r="I937" s="39">
        <v>43.047499999999999</v>
      </c>
      <c r="J937" s="54">
        <f t="shared" si="128"/>
        <v>82.220725000000002</v>
      </c>
      <c r="K937" s="20">
        <f t="shared" si="129"/>
        <v>3</v>
      </c>
      <c r="L937" s="127">
        <f t="shared" si="130"/>
        <v>39.060810079464666</v>
      </c>
      <c r="M937" s="127">
        <f t="shared" si="131"/>
        <v>43.159914920535336</v>
      </c>
      <c r="N937" s="29"/>
      <c r="X937" s="121">
        <v>200</v>
      </c>
      <c r="Y937" s="121">
        <v>40</v>
      </c>
      <c r="Z937" s="127">
        <f t="shared" si="132"/>
        <v>43.159914920535336</v>
      </c>
    </row>
    <row r="938" spans="2:26" x14ac:dyDescent="0.2">
      <c r="B938" s="37">
        <v>42774</v>
      </c>
      <c r="C938" s="38">
        <v>0.66666666666424135</v>
      </c>
      <c r="D938" s="119">
        <f t="shared" si="125"/>
        <v>42774.666666666664</v>
      </c>
      <c r="E938" s="39">
        <v>153.61250000000001</v>
      </c>
      <c r="F938" s="54">
        <f t="shared" si="126"/>
        <v>293.39987500000001</v>
      </c>
      <c r="G938" s="39">
        <v>201.9075</v>
      </c>
      <c r="H938" s="54">
        <f t="shared" si="127"/>
        <v>385.643325</v>
      </c>
      <c r="I938" s="39">
        <v>48.295000000000002</v>
      </c>
      <c r="J938" s="54">
        <f t="shared" si="128"/>
        <v>92.243449999999996</v>
      </c>
      <c r="K938" s="20">
        <f t="shared" si="129"/>
        <v>3</v>
      </c>
      <c r="L938" s="127">
        <f t="shared" si="130"/>
        <v>49.08353507946466</v>
      </c>
      <c r="M938" s="127">
        <f t="shared" si="131"/>
        <v>43.159914920535336</v>
      </c>
      <c r="N938" s="29"/>
      <c r="X938" s="121">
        <v>200</v>
      </c>
      <c r="Y938" s="121">
        <v>40</v>
      </c>
      <c r="Z938" s="127">
        <f t="shared" si="132"/>
        <v>43.159914920535336</v>
      </c>
    </row>
    <row r="939" spans="2:26" x14ac:dyDescent="0.2">
      <c r="B939" s="37">
        <v>42774</v>
      </c>
      <c r="C939" s="38">
        <v>0.70833333333575865</v>
      </c>
      <c r="D939" s="119">
        <f t="shared" si="125"/>
        <v>42774.708333333336</v>
      </c>
      <c r="E939" s="39">
        <v>121.80249999999999</v>
      </c>
      <c r="F939" s="54">
        <f t="shared" si="126"/>
        <v>232.64277499999997</v>
      </c>
      <c r="G939" s="39">
        <v>166.63</v>
      </c>
      <c r="H939" s="54">
        <f t="shared" si="127"/>
        <v>318.26329999999996</v>
      </c>
      <c r="I939" s="39">
        <v>44.832500000000003</v>
      </c>
      <c r="J939" s="54">
        <f t="shared" si="128"/>
        <v>85.630075000000005</v>
      </c>
      <c r="K939" s="20">
        <f t="shared" si="129"/>
        <v>3</v>
      </c>
      <c r="L939" s="127">
        <f t="shared" si="130"/>
        <v>42.470160079464669</v>
      </c>
      <c r="M939" s="127">
        <f t="shared" si="131"/>
        <v>43.159914920535336</v>
      </c>
      <c r="N939" s="29"/>
      <c r="X939" s="121">
        <v>200</v>
      </c>
      <c r="Y939" s="121">
        <v>40</v>
      </c>
      <c r="Z939" s="127">
        <f t="shared" si="132"/>
        <v>43.159914920535336</v>
      </c>
    </row>
    <row r="940" spans="2:26" x14ac:dyDescent="0.2">
      <c r="B940" s="37">
        <v>42774</v>
      </c>
      <c r="C940" s="38">
        <v>0.75</v>
      </c>
      <c r="D940" s="119">
        <f t="shared" si="125"/>
        <v>42774.75</v>
      </c>
      <c r="E940" s="39">
        <v>120.8075</v>
      </c>
      <c r="F940" s="54">
        <f t="shared" si="126"/>
        <v>230.74232499999999</v>
      </c>
      <c r="G940" s="39">
        <v>162.20500000000001</v>
      </c>
      <c r="H940" s="54">
        <f t="shared" si="127"/>
        <v>309.81155000000001</v>
      </c>
      <c r="I940" s="39">
        <v>41.395000000000003</v>
      </c>
      <c r="J940" s="54">
        <f t="shared" si="128"/>
        <v>79.064450000000008</v>
      </c>
      <c r="K940" s="20">
        <f t="shared" si="129"/>
        <v>3</v>
      </c>
      <c r="L940" s="127">
        <f t="shared" si="130"/>
        <v>35.904535079464672</v>
      </c>
      <c r="M940" s="127">
        <f t="shared" si="131"/>
        <v>43.159914920535336</v>
      </c>
      <c r="N940" s="29"/>
      <c r="X940" s="121">
        <v>200</v>
      </c>
      <c r="Y940" s="121">
        <v>40</v>
      </c>
      <c r="Z940" s="127">
        <f t="shared" si="132"/>
        <v>43.159914920535336</v>
      </c>
    </row>
    <row r="941" spans="2:26" x14ac:dyDescent="0.2">
      <c r="B941" s="37">
        <v>42774</v>
      </c>
      <c r="C941" s="38">
        <v>0.79166666666424135</v>
      </c>
      <c r="D941" s="119">
        <f t="shared" si="125"/>
        <v>42774.791666666664</v>
      </c>
      <c r="E941" s="39">
        <v>123.8625</v>
      </c>
      <c r="F941" s="54">
        <f t="shared" si="126"/>
        <v>236.57737499999999</v>
      </c>
      <c r="G941" s="39">
        <v>160.1</v>
      </c>
      <c r="H941" s="54">
        <f t="shared" si="127"/>
        <v>305.791</v>
      </c>
      <c r="I941" s="39">
        <v>36.237499999999997</v>
      </c>
      <c r="J941" s="54">
        <f t="shared" si="128"/>
        <v>69.213624999999993</v>
      </c>
      <c r="K941" s="20">
        <f t="shared" si="129"/>
        <v>3</v>
      </c>
      <c r="L941" s="127">
        <f t="shared" si="130"/>
        <v>26.053710079464658</v>
      </c>
      <c r="M941" s="127">
        <f t="shared" si="131"/>
        <v>43.159914920535336</v>
      </c>
      <c r="N941" s="29"/>
      <c r="X941" s="121">
        <v>200</v>
      </c>
      <c r="Y941" s="121">
        <v>40</v>
      </c>
      <c r="Z941" s="127">
        <f t="shared" si="132"/>
        <v>43.159914920535336</v>
      </c>
    </row>
    <row r="942" spans="2:26" x14ac:dyDescent="0.2">
      <c r="B942" s="37">
        <v>42774</v>
      </c>
      <c r="C942" s="38">
        <v>0.83333333333575865</v>
      </c>
      <c r="D942" s="119">
        <f t="shared" si="125"/>
        <v>42774.833333333336</v>
      </c>
      <c r="E942" s="39">
        <v>80.885000000000005</v>
      </c>
      <c r="F942" s="54">
        <f t="shared" si="126"/>
        <v>154.49035000000001</v>
      </c>
      <c r="G942" s="39">
        <v>109.32250000000001</v>
      </c>
      <c r="H942" s="54">
        <f t="shared" si="127"/>
        <v>208.80597499999999</v>
      </c>
      <c r="I942" s="39">
        <v>28.434999999999999</v>
      </c>
      <c r="J942" s="54">
        <f t="shared" si="128"/>
        <v>54.310849999999995</v>
      </c>
      <c r="K942" s="20">
        <f t="shared" si="129"/>
        <v>3</v>
      </c>
      <c r="L942" s="127">
        <f t="shared" si="130"/>
        <v>11.150935079464659</v>
      </c>
      <c r="M942" s="127">
        <f t="shared" si="131"/>
        <v>43.159914920535336</v>
      </c>
      <c r="N942" s="29"/>
      <c r="X942" s="121">
        <v>200</v>
      </c>
      <c r="Y942" s="121">
        <v>40</v>
      </c>
      <c r="Z942" s="127">
        <f t="shared" si="132"/>
        <v>43.159914920535336</v>
      </c>
    </row>
    <row r="943" spans="2:26" x14ac:dyDescent="0.2">
      <c r="B943" s="37">
        <v>42774</v>
      </c>
      <c r="C943" s="38">
        <v>0.875</v>
      </c>
      <c r="D943" s="119">
        <f t="shared" si="125"/>
        <v>42774.875</v>
      </c>
      <c r="E943" s="39">
        <v>62.182499999999997</v>
      </c>
      <c r="F943" s="54">
        <f t="shared" si="126"/>
        <v>118.76857499999998</v>
      </c>
      <c r="G943" s="39">
        <v>92.2</v>
      </c>
      <c r="H943" s="54">
        <f t="shared" si="127"/>
        <v>176.102</v>
      </c>
      <c r="I943" s="39">
        <v>30.02</v>
      </c>
      <c r="J943" s="54">
        <f t="shared" si="128"/>
        <v>57.338199999999993</v>
      </c>
      <c r="K943" s="20">
        <f t="shared" si="129"/>
        <v>3</v>
      </c>
      <c r="L943" s="127">
        <f t="shared" si="130"/>
        <v>14.178285079464658</v>
      </c>
      <c r="M943" s="127">
        <f t="shared" si="131"/>
        <v>43.159914920535336</v>
      </c>
      <c r="N943" s="29"/>
      <c r="X943" s="121">
        <v>200</v>
      </c>
      <c r="Y943" s="121">
        <v>40</v>
      </c>
      <c r="Z943" s="127">
        <f t="shared" si="132"/>
        <v>43.159914920535336</v>
      </c>
    </row>
    <row r="944" spans="2:26" x14ac:dyDescent="0.2">
      <c r="B944" s="37">
        <v>42774</v>
      </c>
      <c r="C944" s="38">
        <v>0.91666666666424135</v>
      </c>
      <c r="D944" s="119">
        <f t="shared" si="125"/>
        <v>42774.916666666664</v>
      </c>
      <c r="E944" s="39">
        <v>87.092500000000001</v>
      </c>
      <c r="F944" s="54">
        <f t="shared" si="126"/>
        <v>166.346675</v>
      </c>
      <c r="G944" s="39">
        <v>116.96</v>
      </c>
      <c r="H944" s="54">
        <f t="shared" si="127"/>
        <v>223.39359999999999</v>
      </c>
      <c r="I944" s="39">
        <v>29.864999999999998</v>
      </c>
      <c r="J944" s="54">
        <f t="shared" si="128"/>
        <v>57.042149999999992</v>
      </c>
      <c r="K944" s="20">
        <f t="shared" si="129"/>
        <v>3</v>
      </c>
      <c r="L944" s="127">
        <f t="shared" si="130"/>
        <v>13.882235079464657</v>
      </c>
      <c r="M944" s="127">
        <f t="shared" si="131"/>
        <v>43.159914920535336</v>
      </c>
      <c r="N944" s="29"/>
      <c r="X944" s="121">
        <v>200</v>
      </c>
      <c r="Y944" s="121">
        <v>40</v>
      </c>
      <c r="Z944" s="127">
        <f t="shared" si="132"/>
        <v>43.159914920535336</v>
      </c>
    </row>
    <row r="945" spans="2:26" x14ac:dyDescent="0.2">
      <c r="B945" s="37">
        <v>42774</v>
      </c>
      <c r="C945" s="38">
        <v>0.95833333333575865</v>
      </c>
      <c r="D945" s="119">
        <f t="shared" si="125"/>
        <v>42774.958333333336</v>
      </c>
      <c r="E945" s="39">
        <v>72.84</v>
      </c>
      <c r="F945" s="54">
        <f t="shared" si="126"/>
        <v>139.12440000000001</v>
      </c>
      <c r="G945" s="39">
        <v>103.39</v>
      </c>
      <c r="H945" s="54">
        <f t="shared" si="127"/>
        <v>197.47489999999999</v>
      </c>
      <c r="I945" s="39">
        <v>30.552499999999998</v>
      </c>
      <c r="J945" s="54">
        <f t="shared" si="128"/>
        <v>58.355274999999992</v>
      </c>
      <c r="K945" s="20">
        <f t="shared" si="129"/>
        <v>3</v>
      </c>
      <c r="L945" s="127">
        <f t="shared" si="130"/>
        <v>15.195360079464656</v>
      </c>
      <c r="M945" s="127">
        <f t="shared" si="131"/>
        <v>43.159914920535336</v>
      </c>
      <c r="N945" s="29"/>
      <c r="X945" s="121">
        <v>200</v>
      </c>
      <c r="Y945" s="121">
        <v>40</v>
      </c>
      <c r="Z945" s="127">
        <f t="shared" si="132"/>
        <v>43.159914920535336</v>
      </c>
    </row>
    <row r="946" spans="2:26" x14ac:dyDescent="0.2">
      <c r="B946" s="37">
        <v>42775</v>
      </c>
      <c r="C946" s="38">
        <v>0</v>
      </c>
      <c r="D946" s="119">
        <f t="shared" si="125"/>
        <v>42775</v>
      </c>
      <c r="E946" s="39">
        <v>44.732500000000002</v>
      </c>
      <c r="F946" s="54">
        <f t="shared" si="126"/>
        <v>85.439075000000003</v>
      </c>
      <c r="G946" s="39">
        <v>64.0625</v>
      </c>
      <c r="H946" s="54">
        <f t="shared" si="127"/>
        <v>122.359375</v>
      </c>
      <c r="I946" s="39">
        <v>19.329999999999998</v>
      </c>
      <c r="J946" s="54">
        <f t="shared" si="128"/>
        <v>36.920299999999997</v>
      </c>
      <c r="K946" s="20">
        <f t="shared" si="129"/>
        <v>4</v>
      </c>
      <c r="L946" s="127">
        <f t="shared" si="130"/>
        <v>-6.2396149205353382</v>
      </c>
      <c r="M946" s="127">
        <f t="shared" si="131"/>
        <v>43.159914920535336</v>
      </c>
      <c r="N946" s="29"/>
      <c r="X946" s="121">
        <v>200</v>
      </c>
      <c r="Y946" s="121">
        <v>40</v>
      </c>
      <c r="Z946" s="127">
        <f t="shared" si="132"/>
        <v>43.159914920535336</v>
      </c>
    </row>
    <row r="947" spans="2:26" x14ac:dyDescent="0.2">
      <c r="B947" s="37">
        <v>42775</v>
      </c>
      <c r="C947" s="38">
        <v>4.1666666664241347E-2</v>
      </c>
      <c r="D947" s="119">
        <f t="shared" si="125"/>
        <v>42775.041666666664</v>
      </c>
      <c r="E947" s="39">
        <v>23.0275</v>
      </c>
      <c r="F947" s="54">
        <f t="shared" si="126"/>
        <v>43.982524999999995</v>
      </c>
      <c r="G947" s="39">
        <v>35.115000000000002</v>
      </c>
      <c r="H947" s="54">
        <f t="shared" si="127"/>
        <v>67.069649999999996</v>
      </c>
      <c r="I947" s="39">
        <v>12.085000000000001</v>
      </c>
      <c r="J947" s="54">
        <f t="shared" si="128"/>
        <v>23.082350000000002</v>
      </c>
      <c r="K947" s="20">
        <f t="shared" si="129"/>
        <v>4</v>
      </c>
      <c r="L947" s="127">
        <f t="shared" si="130"/>
        <v>-20.077564920535334</v>
      </c>
      <c r="M947" s="127">
        <f t="shared" si="131"/>
        <v>43.159914920535336</v>
      </c>
      <c r="N947" s="29"/>
      <c r="X947" s="121">
        <v>200</v>
      </c>
      <c r="Y947" s="121">
        <v>40</v>
      </c>
      <c r="Z947" s="127">
        <f t="shared" si="132"/>
        <v>43.159914920535336</v>
      </c>
    </row>
    <row r="948" spans="2:26" x14ac:dyDescent="0.2">
      <c r="B948" s="37">
        <v>42775</v>
      </c>
      <c r="C948" s="38">
        <v>8.3333333335758653E-2</v>
      </c>
      <c r="D948" s="119">
        <f t="shared" si="125"/>
        <v>42775.083333333336</v>
      </c>
      <c r="E948" s="39">
        <v>19.057500000000001</v>
      </c>
      <c r="F948" s="54">
        <f t="shared" si="126"/>
        <v>36.399825</v>
      </c>
      <c r="G948" s="39">
        <v>31.2925</v>
      </c>
      <c r="H948" s="54">
        <f t="shared" si="127"/>
        <v>59.768675000000002</v>
      </c>
      <c r="I948" s="39">
        <v>12.234999999999999</v>
      </c>
      <c r="J948" s="54">
        <f t="shared" si="128"/>
        <v>23.368849999999998</v>
      </c>
      <c r="K948" s="20">
        <f t="shared" si="129"/>
        <v>4</v>
      </c>
      <c r="L948" s="127">
        <f t="shared" si="130"/>
        <v>-19.791064920535337</v>
      </c>
      <c r="M948" s="127">
        <f t="shared" si="131"/>
        <v>43.159914920535336</v>
      </c>
      <c r="N948" s="29"/>
      <c r="X948" s="121">
        <v>200</v>
      </c>
      <c r="Y948" s="121">
        <v>40</v>
      </c>
      <c r="Z948" s="127">
        <f t="shared" si="132"/>
        <v>43.159914920535336</v>
      </c>
    </row>
    <row r="949" spans="2:26" x14ac:dyDescent="0.2">
      <c r="B949" s="37">
        <v>42775</v>
      </c>
      <c r="C949" s="38">
        <v>0.125</v>
      </c>
      <c r="D949" s="119">
        <f t="shared" si="125"/>
        <v>42775.125</v>
      </c>
      <c r="E949" s="39">
        <v>54.11</v>
      </c>
      <c r="F949" s="54">
        <f t="shared" si="126"/>
        <v>103.3501</v>
      </c>
      <c r="G949" s="39">
        <v>69.862499999999997</v>
      </c>
      <c r="H949" s="54">
        <f t="shared" si="127"/>
        <v>133.437375</v>
      </c>
      <c r="I949" s="39">
        <v>15.7575</v>
      </c>
      <c r="J949" s="54">
        <f t="shared" si="128"/>
        <v>30.096824999999999</v>
      </c>
      <c r="K949" s="20">
        <f t="shared" si="129"/>
        <v>4</v>
      </c>
      <c r="L949" s="127">
        <f t="shared" si="130"/>
        <v>-13.063089920535337</v>
      </c>
      <c r="M949" s="127">
        <f t="shared" si="131"/>
        <v>43.159914920535336</v>
      </c>
      <c r="N949" s="29"/>
      <c r="X949" s="121">
        <v>200</v>
      </c>
      <c r="Y949" s="121">
        <v>40</v>
      </c>
      <c r="Z949" s="127">
        <f t="shared" si="132"/>
        <v>43.159914920535336</v>
      </c>
    </row>
    <row r="950" spans="2:26" x14ac:dyDescent="0.2">
      <c r="B950" s="37">
        <v>42775</v>
      </c>
      <c r="C950" s="38">
        <v>0.16666666666424135</v>
      </c>
      <c r="D950" s="119">
        <f t="shared" si="125"/>
        <v>42775.166666666664</v>
      </c>
      <c r="E950" s="39">
        <v>48.522500000000001</v>
      </c>
      <c r="F950" s="54">
        <f t="shared" si="126"/>
        <v>92.677975000000004</v>
      </c>
      <c r="G950" s="39">
        <v>65.62</v>
      </c>
      <c r="H950" s="54">
        <f t="shared" si="127"/>
        <v>125.33420000000001</v>
      </c>
      <c r="I950" s="39">
        <v>17.100000000000001</v>
      </c>
      <c r="J950" s="54">
        <f t="shared" si="128"/>
        <v>32.661000000000001</v>
      </c>
      <c r="K950" s="20">
        <f t="shared" si="129"/>
        <v>4</v>
      </c>
      <c r="L950" s="127">
        <f t="shared" si="130"/>
        <v>-10.498914920535334</v>
      </c>
      <c r="M950" s="127">
        <f t="shared" si="131"/>
        <v>43.159914920535336</v>
      </c>
      <c r="N950" s="29"/>
      <c r="X950" s="121">
        <v>200</v>
      </c>
      <c r="Y950" s="121">
        <v>40</v>
      </c>
      <c r="Z950" s="127">
        <f t="shared" si="132"/>
        <v>43.159914920535336</v>
      </c>
    </row>
    <row r="951" spans="2:26" x14ac:dyDescent="0.2">
      <c r="B951" s="37">
        <v>42775</v>
      </c>
      <c r="C951" s="38">
        <v>0.20833333333575865</v>
      </c>
      <c r="D951" s="119">
        <f t="shared" si="125"/>
        <v>42775.208333333336</v>
      </c>
      <c r="E951" s="39">
        <v>90.862499999999997</v>
      </c>
      <c r="F951" s="54">
        <f t="shared" si="126"/>
        <v>173.54737499999999</v>
      </c>
      <c r="G951" s="39">
        <v>118.2025</v>
      </c>
      <c r="H951" s="54">
        <f t="shared" si="127"/>
        <v>225.766775</v>
      </c>
      <c r="I951" s="39">
        <v>27.337499999999999</v>
      </c>
      <c r="J951" s="54">
        <f t="shared" si="128"/>
        <v>52.214624999999998</v>
      </c>
      <c r="K951" s="20">
        <f t="shared" si="129"/>
        <v>4</v>
      </c>
      <c r="L951" s="127">
        <f t="shared" si="130"/>
        <v>9.0547100794646624</v>
      </c>
      <c r="M951" s="127">
        <f t="shared" si="131"/>
        <v>43.159914920535336</v>
      </c>
      <c r="N951" s="29"/>
      <c r="X951" s="121">
        <v>200</v>
      </c>
      <c r="Y951" s="121">
        <v>40</v>
      </c>
      <c r="Z951" s="127">
        <f t="shared" si="132"/>
        <v>43.159914920535336</v>
      </c>
    </row>
    <row r="952" spans="2:26" x14ac:dyDescent="0.2">
      <c r="B952" s="37">
        <v>42775</v>
      </c>
      <c r="C952" s="38">
        <v>0.25</v>
      </c>
      <c r="D952" s="119">
        <f t="shared" si="125"/>
        <v>42775.25</v>
      </c>
      <c r="E952" s="39">
        <v>133.2225</v>
      </c>
      <c r="F952" s="54">
        <f t="shared" si="126"/>
        <v>254.45497499999999</v>
      </c>
      <c r="G952" s="39">
        <v>185.98750000000001</v>
      </c>
      <c r="H952" s="54">
        <f t="shared" si="127"/>
        <v>355.23612500000002</v>
      </c>
      <c r="I952" s="39">
        <v>52.762500000000003</v>
      </c>
      <c r="J952" s="54">
        <f t="shared" si="128"/>
        <v>100.776375</v>
      </c>
      <c r="K952" s="20">
        <f t="shared" si="129"/>
        <v>4</v>
      </c>
      <c r="L952" s="127">
        <f t="shared" si="130"/>
        <v>57.616460079464666</v>
      </c>
      <c r="M952" s="127">
        <f t="shared" si="131"/>
        <v>43.159914920535336</v>
      </c>
      <c r="N952" s="29"/>
      <c r="X952" s="121">
        <v>200</v>
      </c>
      <c r="Y952" s="121">
        <v>40</v>
      </c>
      <c r="Z952" s="127">
        <f t="shared" si="132"/>
        <v>43.159914920535336</v>
      </c>
    </row>
    <row r="953" spans="2:26" x14ac:dyDescent="0.2">
      <c r="B953" s="37">
        <v>42775</v>
      </c>
      <c r="C953" s="38">
        <v>0.29166666666424135</v>
      </c>
      <c r="D953" s="119">
        <f t="shared" si="125"/>
        <v>42775.291666666664</v>
      </c>
      <c r="E953" s="39">
        <v>152.51249999999999</v>
      </c>
      <c r="F953" s="54">
        <f t="shared" si="126"/>
        <v>291.29887499999995</v>
      </c>
      <c r="G953" s="39">
        <v>212.28749999999999</v>
      </c>
      <c r="H953" s="54">
        <f t="shared" si="127"/>
        <v>405.46912499999996</v>
      </c>
      <c r="I953" s="39">
        <v>59.777500000000003</v>
      </c>
      <c r="J953" s="54">
        <f t="shared" si="128"/>
        <v>114.17502500000001</v>
      </c>
      <c r="K953" s="20">
        <f t="shared" si="129"/>
        <v>4</v>
      </c>
      <c r="L953" s="127">
        <f t="shared" si="130"/>
        <v>71.015110079464677</v>
      </c>
      <c r="M953" s="127">
        <f t="shared" si="131"/>
        <v>43.159914920535336</v>
      </c>
      <c r="N953" s="29"/>
      <c r="X953" s="121">
        <v>200</v>
      </c>
      <c r="Y953" s="121">
        <v>40</v>
      </c>
      <c r="Z953" s="127">
        <f t="shared" si="132"/>
        <v>43.159914920535336</v>
      </c>
    </row>
    <row r="954" spans="2:26" x14ac:dyDescent="0.2">
      <c r="B954" s="37">
        <v>42775</v>
      </c>
      <c r="C954" s="38">
        <v>0.33333333333575865</v>
      </c>
      <c r="D954" s="119">
        <f t="shared" si="125"/>
        <v>42775.333333333336</v>
      </c>
      <c r="E954" s="39">
        <v>135.60749999999999</v>
      </c>
      <c r="F954" s="54">
        <f t="shared" si="126"/>
        <v>259.01032499999997</v>
      </c>
      <c r="G954" s="39">
        <v>190.55</v>
      </c>
      <c r="H954" s="54">
        <f t="shared" si="127"/>
        <v>363.95050000000003</v>
      </c>
      <c r="I954" s="39">
        <v>54.94</v>
      </c>
      <c r="J954" s="54">
        <f t="shared" si="128"/>
        <v>104.93539999999999</v>
      </c>
      <c r="K954" s="20">
        <f t="shared" si="129"/>
        <v>4</v>
      </c>
      <c r="L954" s="127">
        <f t="shared" si="130"/>
        <v>61.775485079464652</v>
      </c>
      <c r="M954" s="127">
        <f t="shared" si="131"/>
        <v>43.159914920535336</v>
      </c>
      <c r="N954" s="29"/>
      <c r="X954" s="121">
        <v>200</v>
      </c>
      <c r="Y954" s="121">
        <v>40</v>
      </c>
      <c r="Z954" s="127">
        <f t="shared" si="132"/>
        <v>43.159914920535336</v>
      </c>
    </row>
    <row r="955" spans="2:26" x14ac:dyDescent="0.2">
      <c r="B955" s="37">
        <v>42775</v>
      </c>
      <c r="C955" s="38">
        <v>0.375</v>
      </c>
      <c r="D955" s="119">
        <f t="shared" si="125"/>
        <v>42775.375</v>
      </c>
      <c r="E955" s="39">
        <v>126.0175</v>
      </c>
      <c r="F955" s="54">
        <f t="shared" si="126"/>
        <v>240.69342499999999</v>
      </c>
      <c r="G955" s="39">
        <v>172.59</v>
      </c>
      <c r="H955" s="54">
        <f t="shared" si="127"/>
        <v>329.64690000000002</v>
      </c>
      <c r="I955" s="39">
        <v>46.575000000000003</v>
      </c>
      <c r="J955" s="54">
        <f t="shared" si="128"/>
        <v>88.958250000000007</v>
      </c>
      <c r="K955" s="20">
        <f t="shared" si="129"/>
        <v>4</v>
      </c>
      <c r="L955" s="127">
        <f t="shared" si="130"/>
        <v>45.798335079464671</v>
      </c>
      <c r="M955" s="127">
        <f t="shared" si="131"/>
        <v>43.159914920535336</v>
      </c>
      <c r="N955" s="29"/>
      <c r="X955" s="121">
        <v>200</v>
      </c>
      <c r="Y955" s="121">
        <v>40</v>
      </c>
      <c r="Z955" s="127">
        <f t="shared" si="132"/>
        <v>43.159914920535336</v>
      </c>
    </row>
    <row r="956" spans="2:26" x14ac:dyDescent="0.2">
      <c r="B956" s="37">
        <v>42775</v>
      </c>
      <c r="C956" s="38">
        <v>0.41666666666424135</v>
      </c>
      <c r="D956" s="119">
        <f t="shared" si="125"/>
        <v>42775.416666666664</v>
      </c>
      <c r="E956" s="39">
        <v>164.78</v>
      </c>
      <c r="F956" s="54">
        <f t="shared" si="126"/>
        <v>314.72980000000001</v>
      </c>
      <c r="G956" s="39">
        <v>217.63749999999999</v>
      </c>
      <c r="H956" s="54">
        <f t="shared" si="127"/>
        <v>415.68762499999997</v>
      </c>
      <c r="I956" s="39">
        <v>52.857500000000002</v>
      </c>
      <c r="J956" s="54">
        <f t="shared" si="128"/>
        <v>100.957825</v>
      </c>
      <c r="K956" s="20">
        <f t="shared" si="129"/>
        <v>4</v>
      </c>
      <c r="L956" s="127">
        <f t="shared" si="130"/>
        <v>57.797910079464664</v>
      </c>
      <c r="M956" s="127">
        <f t="shared" si="131"/>
        <v>43.159914920535336</v>
      </c>
      <c r="N956" s="29"/>
      <c r="X956" s="121">
        <v>200</v>
      </c>
      <c r="Y956" s="121">
        <v>40</v>
      </c>
      <c r="Z956" s="127">
        <f t="shared" si="132"/>
        <v>43.159914920535336</v>
      </c>
    </row>
    <row r="957" spans="2:26" x14ac:dyDescent="0.2">
      <c r="B957" s="37">
        <v>42775</v>
      </c>
      <c r="C957" s="38">
        <v>0.45833333333575865</v>
      </c>
      <c r="D957" s="119">
        <f t="shared" si="125"/>
        <v>42775.458333333336</v>
      </c>
      <c r="E957" s="39">
        <v>155.0975</v>
      </c>
      <c r="F957" s="54">
        <f t="shared" si="126"/>
        <v>296.23622499999999</v>
      </c>
      <c r="G957" s="39">
        <v>208.2825</v>
      </c>
      <c r="H957" s="54">
        <f t="shared" si="127"/>
        <v>397.81957499999999</v>
      </c>
      <c r="I957" s="39">
        <v>53.182499999999997</v>
      </c>
      <c r="J957" s="54">
        <f t="shared" si="128"/>
        <v>101.57857499999999</v>
      </c>
      <c r="K957" s="20">
        <f t="shared" si="129"/>
        <v>4</v>
      </c>
      <c r="L957" s="127">
        <f t="shared" si="130"/>
        <v>58.418660079464651</v>
      </c>
      <c r="M957" s="127">
        <f t="shared" si="131"/>
        <v>43.159914920535336</v>
      </c>
      <c r="N957" s="29"/>
      <c r="X957" s="121">
        <v>200</v>
      </c>
      <c r="Y957" s="121">
        <v>40</v>
      </c>
      <c r="Z957" s="127">
        <f t="shared" si="132"/>
        <v>43.159914920535336</v>
      </c>
    </row>
    <row r="958" spans="2:26" x14ac:dyDescent="0.2">
      <c r="B958" s="37">
        <v>42775</v>
      </c>
      <c r="C958" s="38">
        <v>0.5</v>
      </c>
      <c r="D958" s="119">
        <f t="shared" si="125"/>
        <v>42775.5</v>
      </c>
      <c r="E958" s="39">
        <v>127.0175</v>
      </c>
      <c r="F958" s="54">
        <f t="shared" si="126"/>
        <v>242.60342499999999</v>
      </c>
      <c r="G958" s="39">
        <v>179.81</v>
      </c>
      <c r="H958" s="54">
        <f t="shared" si="127"/>
        <v>343.43709999999999</v>
      </c>
      <c r="I958" s="39">
        <v>52.79</v>
      </c>
      <c r="J958" s="54">
        <f t="shared" si="128"/>
        <v>100.82889999999999</v>
      </c>
      <c r="K958" s="20">
        <f t="shared" si="129"/>
        <v>4</v>
      </c>
      <c r="L958" s="127">
        <f t="shared" si="130"/>
        <v>57.668985079464655</v>
      </c>
      <c r="M958" s="127">
        <f t="shared" si="131"/>
        <v>43.159914920535336</v>
      </c>
      <c r="N958" s="29"/>
      <c r="X958" s="121">
        <v>200</v>
      </c>
      <c r="Y958" s="121">
        <v>40</v>
      </c>
      <c r="Z958" s="127">
        <f t="shared" si="132"/>
        <v>43.159914920535336</v>
      </c>
    </row>
    <row r="959" spans="2:26" x14ac:dyDescent="0.2">
      <c r="B959" s="37">
        <v>42775</v>
      </c>
      <c r="C959" s="38">
        <v>0.54166666666424135</v>
      </c>
      <c r="D959" s="119">
        <f t="shared" si="125"/>
        <v>42775.541666666664</v>
      </c>
      <c r="E959" s="39">
        <v>110.27</v>
      </c>
      <c r="F959" s="54">
        <f t="shared" si="126"/>
        <v>210.61569999999998</v>
      </c>
      <c r="G959" s="39">
        <v>158.98500000000001</v>
      </c>
      <c r="H959" s="54">
        <f t="shared" si="127"/>
        <v>303.66135000000003</v>
      </c>
      <c r="I959" s="39">
        <v>48.715000000000003</v>
      </c>
      <c r="J959" s="54">
        <f t="shared" si="128"/>
        <v>93.045650000000009</v>
      </c>
      <c r="K959" s="20">
        <f t="shared" si="129"/>
        <v>4</v>
      </c>
      <c r="L959" s="127">
        <f t="shared" si="130"/>
        <v>49.885735079464673</v>
      </c>
      <c r="M959" s="127">
        <f t="shared" si="131"/>
        <v>43.159914920535336</v>
      </c>
      <c r="N959" s="29"/>
      <c r="X959" s="121">
        <v>200</v>
      </c>
      <c r="Y959" s="121">
        <v>40</v>
      </c>
      <c r="Z959" s="127">
        <f t="shared" si="132"/>
        <v>43.159914920535336</v>
      </c>
    </row>
    <row r="960" spans="2:26" x14ac:dyDescent="0.2">
      <c r="B960" s="37">
        <v>42775</v>
      </c>
      <c r="C960" s="38">
        <v>0.58333333333575865</v>
      </c>
      <c r="D960" s="119">
        <f t="shared" si="125"/>
        <v>42775.583333333336</v>
      </c>
      <c r="E960" s="39">
        <v>133.8725</v>
      </c>
      <c r="F960" s="54">
        <f t="shared" si="126"/>
        <v>255.69647499999999</v>
      </c>
      <c r="G960" s="39">
        <v>183.66249999999999</v>
      </c>
      <c r="H960" s="54">
        <f t="shared" si="127"/>
        <v>350.79537499999998</v>
      </c>
      <c r="I960" s="39">
        <v>49.792499999999997</v>
      </c>
      <c r="J960" s="54">
        <f t="shared" si="128"/>
        <v>95.103674999999996</v>
      </c>
      <c r="K960" s="20">
        <f t="shared" si="129"/>
        <v>4</v>
      </c>
      <c r="L960" s="127">
        <f t="shared" si="130"/>
        <v>51.94376007946466</v>
      </c>
      <c r="M960" s="127">
        <f t="shared" si="131"/>
        <v>43.159914920535336</v>
      </c>
      <c r="N960" s="29"/>
      <c r="X960" s="121">
        <v>200</v>
      </c>
      <c r="Y960" s="121">
        <v>40</v>
      </c>
      <c r="Z960" s="127">
        <f t="shared" si="132"/>
        <v>43.159914920535336</v>
      </c>
    </row>
    <row r="961" spans="2:26" x14ac:dyDescent="0.2">
      <c r="B961" s="37">
        <v>42775</v>
      </c>
      <c r="C961" s="38">
        <v>0.625</v>
      </c>
      <c r="D961" s="119">
        <f t="shared" si="125"/>
        <v>42775.625</v>
      </c>
      <c r="E961" s="39">
        <v>105.32</v>
      </c>
      <c r="F961" s="54">
        <f t="shared" si="126"/>
        <v>201.16119999999998</v>
      </c>
      <c r="G961" s="39">
        <v>156.07749999999999</v>
      </c>
      <c r="H961" s="54">
        <f t="shared" si="127"/>
        <v>298.10802499999994</v>
      </c>
      <c r="I961" s="39">
        <v>50.7575</v>
      </c>
      <c r="J961" s="54">
        <f t="shared" si="128"/>
        <v>96.94682499999999</v>
      </c>
      <c r="K961" s="20">
        <f t="shared" si="129"/>
        <v>4</v>
      </c>
      <c r="L961" s="127">
        <f t="shared" si="130"/>
        <v>53.786910079464654</v>
      </c>
      <c r="M961" s="127">
        <f t="shared" si="131"/>
        <v>43.159914920535336</v>
      </c>
      <c r="N961" s="29"/>
      <c r="X961" s="121">
        <v>200</v>
      </c>
      <c r="Y961" s="121">
        <v>40</v>
      </c>
      <c r="Z961" s="127">
        <f t="shared" si="132"/>
        <v>43.159914920535336</v>
      </c>
    </row>
    <row r="962" spans="2:26" x14ac:dyDescent="0.2">
      <c r="B962" s="37">
        <v>42775</v>
      </c>
      <c r="C962" s="38">
        <v>0.66666666666424135</v>
      </c>
      <c r="D962" s="119">
        <f t="shared" si="125"/>
        <v>42775.666666666664</v>
      </c>
      <c r="E962" s="39">
        <v>102.08</v>
      </c>
      <c r="F962" s="54">
        <f t="shared" si="126"/>
        <v>194.97279999999998</v>
      </c>
      <c r="G962" s="39">
        <v>150.98750000000001</v>
      </c>
      <c r="H962" s="54">
        <f t="shared" si="127"/>
        <v>288.38612499999999</v>
      </c>
      <c r="I962" s="39">
        <v>48.905000000000001</v>
      </c>
      <c r="J962" s="54">
        <f t="shared" si="128"/>
        <v>93.408550000000005</v>
      </c>
      <c r="K962" s="20">
        <f t="shared" si="129"/>
        <v>4</v>
      </c>
      <c r="L962" s="127">
        <f t="shared" si="130"/>
        <v>50.24863507946467</v>
      </c>
      <c r="M962" s="127">
        <f t="shared" si="131"/>
        <v>43.159914920535336</v>
      </c>
      <c r="N962" s="29"/>
      <c r="X962" s="121">
        <v>200</v>
      </c>
      <c r="Y962" s="121">
        <v>40</v>
      </c>
      <c r="Z962" s="127">
        <f t="shared" si="132"/>
        <v>43.159914920535336</v>
      </c>
    </row>
    <row r="963" spans="2:26" x14ac:dyDescent="0.2">
      <c r="B963" s="37">
        <v>42775</v>
      </c>
      <c r="C963" s="38">
        <v>0.70833333333575865</v>
      </c>
      <c r="D963" s="119">
        <f t="shared" si="125"/>
        <v>42775.708333333336</v>
      </c>
      <c r="E963" s="39">
        <v>114.2075</v>
      </c>
      <c r="F963" s="54">
        <f t="shared" si="126"/>
        <v>218.13632499999997</v>
      </c>
      <c r="G963" s="39">
        <v>170.10749999999999</v>
      </c>
      <c r="H963" s="54">
        <f t="shared" si="127"/>
        <v>324.90532499999995</v>
      </c>
      <c r="I963" s="39">
        <v>55.9</v>
      </c>
      <c r="J963" s="54">
        <f t="shared" si="128"/>
        <v>106.76899999999999</v>
      </c>
      <c r="K963" s="20">
        <f t="shared" si="129"/>
        <v>4</v>
      </c>
      <c r="L963" s="127">
        <f t="shared" si="130"/>
        <v>63.609085079464656</v>
      </c>
      <c r="M963" s="127">
        <f t="shared" si="131"/>
        <v>43.159914920535336</v>
      </c>
      <c r="N963" s="29"/>
      <c r="X963" s="121">
        <v>200</v>
      </c>
      <c r="Y963" s="121">
        <v>40</v>
      </c>
      <c r="Z963" s="127">
        <f t="shared" si="132"/>
        <v>43.159914920535336</v>
      </c>
    </row>
    <row r="964" spans="2:26" x14ac:dyDescent="0.2">
      <c r="B964" s="37">
        <v>42775</v>
      </c>
      <c r="C964" s="38">
        <v>0.75</v>
      </c>
      <c r="D964" s="119">
        <f t="shared" si="125"/>
        <v>42775.75</v>
      </c>
      <c r="E964" s="39">
        <v>102.5825</v>
      </c>
      <c r="F964" s="54">
        <f t="shared" si="126"/>
        <v>195.93257499999999</v>
      </c>
      <c r="G964" s="39">
        <v>144.22</v>
      </c>
      <c r="H964" s="54">
        <f t="shared" si="127"/>
        <v>275.46019999999999</v>
      </c>
      <c r="I964" s="39">
        <v>41.637500000000003</v>
      </c>
      <c r="J964" s="54">
        <f t="shared" si="128"/>
        <v>79.527625</v>
      </c>
      <c r="K964" s="20">
        <f t="shared" si="129"/>
        <v>4</v>
      </c>
      <c r="L964" s="127">
        <f t="shared" si="130"/>
        <v>36.367710079464665</v>
      </c>
      <c r="M964" s="127">
        <f t="shared" si="131"/>
        <v>43.159914920535336</v>
      </c>
      <c r="N964" s="29"/>
      <c r="X964" s="121">
        <v>200</v>
      </c>
      <c r="Y964" s="121">
        <v>40</v>
      </c>
      <c r="Z964" s="127">
        <f t="shared" si="132"/>
        <v>43.159914920535336</v>
      </c>
    </row>
    <row r="965" spans="2:26" x14ac:dyDescent="0.2">
      <c r="B965" s="37">
        <v>42775</v>
      </c>
      <c r="C965" s="38">
        <v>0.79166666666424135</v>
      </c>
      <c r="D965" s="119">
        <f t="shared" si="125"/>
        <v>42775.791666666664</v>
      </c>
      <c r="E965" s="39">
        <v>74</v>
      </c>
      <c r="F965" s="54">
        <f t="shared" si="126"/>
        <v>141.34</v>
      </c>
      <c r="G965" s="39">
        <v>105.52</v>
      </c>
      <c r="H965" s="54">
        <f t="shared" si="127"/>
        <v>201.54319999999998</v>
      </c>
      <c r="I965" s="39">
        <v>31.52</v>
      </c>
      <c r="J965" s="54">
        <f t="shared" si="128"/>
        <v>60.203199999999995</v>
      </c>
      <c r="K965" s="20">
        <f t="shared" si="129"/>
        <v>4</v>
      </c>
      <c r="L965" s="127">
        <f t="shared" si="130"/>
        <v>17.04328507946466</v>
      </c>
      <c r="M965" s="127">
        <f t="shared" si="131"/>
        <v>43.159914920535336</v>
      </c>
      <c r="N965" s="29"/>
      <c r="X965" s="121">
        <v>200</v>
      </c>
      <c r="Y965" s="121">
        <v>40</v>
      </c>
      <c r="Z965" s="127">
        <f t="shared" si="132"/>
        <v>43.159914920535336</v>
      </c>
    </row>
    <row r="966" spans="2:26" x14ac:dyDescent="0.2">
      <c r="B966" s="37">
        <v>42775</v>
      </c>
      <c r="C966" s="38">
        <v>0.83333333333575865</v>
      </c>
      <c r="D966" s="119">
        <f t="shared" si="125"/>
        <v>42775.833333333336</v>
      </c>
      <c r="E966" s="39">
        <v>53.76</v>
      </c>
      <c r="F966" s="54">
        <f t="shared" si="126"/>
        <v>102.68159999999999</v>
      </c>
      <c r="G966" s="39">
        <v>83.472499999999997</v>
      </c>
      <c r="H966" s="54">
        <f t="shared" si="127"/>
        <v>159.43247499999998</v>
      </c>
      <c r="I966" s="39">
        <v>29.712499999999999</v>
      </c>
      <c r="J966" s="54">
        <f t="shared" si="128"/>
        <v>56.750874999999994</v>
      </c>
      <c r="K966" s="20">
        <f t="shared" si="129"/>
        <v>4</v>
      </c>
      <c r="L966" s="127">
        <f t="shared" si="130"/>
        <v>13.590960079464658</v>
      </c>
      <c r="M966" s="127">
        <f t="shared" si="131"/>
        <v>43.159914920535336</v>
      </c>
      <c r="N966" s="29"/>
      <c r="X966" s="121">
        <v>200</v>
      </c>
      <c r="Y966" s="121">
        <v>40</v>
      </c>
      <c r="Z966" s="127">
        <f t="shared" si="132"/>
        <v>43.159914920535336</v>
      </c>
    </row>
    <row r="967" spans="2:26" x14ac:dyDescent="0.2">
      <c r="B967" s="37">
        <v>42775</v>
      </c>
      <c r="C967" s="38">
        <v>0.875</v>
      </c>
      <c r="D967" s="119">
        <f t="shared" si="125"/>
        <v>42775.875</v>
      </c>
      <c r="E967" s="39">
        <v>39.96</v>
      </c>
      <c r="F967" s="54">
        <f t="shared" si="126"/>
        <v>76.323599999999999</v>
      </c>
      <c r="G967" s="39">
        <v>60.424999999999997</v>
      </c>
      <c r="H967" s="54">
        <f t="shared" si="127"/>
        <v>115.41174999999998</v>
      </c>
      <c r="I967" s="39">
        <v>20.462499999999999</v>
      </c>
      <c r="J967" s="54">
        <f t="shared" si="128"/>
        <v>39.083374999999997</v>
      </c>
      <c r="K967" s="20">
        <f t="shared" si="129"/>
        <v>4</v>
      </c>
      <c r="L967" s="127">
        <f t="shared" si="130"/>
        <v>-4.076539920535339</v>
      </c>
      <c r="M967" s="127">
        <f t="shared" si="131"/>
        <v>43.159914920535336</v>
      </c>
      <c r="N967" s="29"/>
      <c r="X967" s="121">
        <v>200</v>
      </c>
      <c r="Y967" s="121">
        <v>40</v>
      </c>
      <c r="Z967" s="127">
        <f t="shared" si="132"/>
        <v>43.159914920535336</v>
      </c>
    </row>
    <row r="968" spans="2:26" x14ac:dyDescent="0.2">
      <c r="B968" s="37">
        <v>42775</v>
      </c>
      <c r="C968" s="38">
        <v>0.91666666666424135</v>
      </c>
      <c r="D968" s="119">
        <f t="shared" si="125"/>
        <v>42775.916666666664</v>
      </c>
      <c r="E968" s="39">
        <v>35.597499999999997</v>
      </c>
      <c r="F968" s="54">
        <f t="shared" si="126"/>
        <v>67.991224999999986</v>
      </c>
      <c r="G968" s="39">
        <v>62.137500000000003</v>
      </c>
      <c r="H968" s="54">
        <f t="shared" si="127"/>
        <v>118.682625</v>
      </c>
      <c r="I968" s="39">
        <v>26.54</v>
      </c>
      <c r="J968" s="54">
        <f t="shared" si="128"/>
        <v>50.691399999999994</v>
      </c>
      <c r="K968" s="20">
        <f t="shared" si="129"/>
        <v>4</v>
      </c>
      <c r="L968" s="127">
        <f t="shared" si="130"/>
        <v>7.5314850794646588</v>
      </c>
      <c r="M968" s="127">
        <f t="shared" si="131"/>
        <v>43.159914920535336</v>
      </c>
      <c r="N968" s="29"/>
      <c r="X968" s="121">
        <v>200</v>
      </c>
      <c r="Y968" s="121">
        <v>40</v>
      </c>
      <c r="Z968" s="127">
        <f t="shared" si="132"/>
        <v>43.159914920535336</v>
      </c>
    </row>
    <row r="969" spans="2:26" x14ac:dyDescent="0.2">
      <c r="B969" s="37">
        <v>42775</v>
      </c>
      <c r="C969" s="38">
        <v>0.95833333333575865</v>
      </c>
      <c r="D969" s="119">
        <f t="shared" si="125"/>
        <v>42775.958333333336</v>
      </c>
      <c r="E969" s="39">
        <v>44.6</v>
      </c>
      <c r="F969" s="54">
        <f t="shared" si="126"/>
        <v>85.185999999999993</v>
      </c>
      <c r="G969" s="39">
        <v>60.924999999999997</v>
      </c>
      <c r="H969" s="54">
        <f t="shared" si="127"/>
        <v>116.36675</v>
      </c>
      <c r="I969" s="39">
        <v>16.322500000000002</v>
      </c>
      <c r="J969" s="54">
        <f t="shared" si="128"/>
        <v>31.175975000000001</v>
      </c>
      <c r="K969" s="20">
        <f t="shared" si="129"/>
        <v>4</v>
      </c>
      <c r="L969" s="127">
        <f t="shared" si="130"/>
        <v>-11.983939920535335</v>
      </c>
      <c r="M969" s="127">
        <f t="shared" si="131"/>
        <v>43.159914920535336</v>
      </c>
      <c r="N969" s="29"/>
      <c r="X969" s="121">
        <v>200</v>
      </c>
      <c r="Y969" s="121">
        <v>40</v>
      </c>
      <c r="Z969" s="127">
        <f t="shared" si="132"/>
        <v>43.159914920535336</v>
      </c>
    </row>
    <row r="970" spans="2:26" x14ac:dyDescent="0.2">
      <c r="B970" s="37">
        <v>42776</v>
      </c>
      <c r="C970" s="38">
        <v>0</v>
      </c>
      <c r="D970" s="119">
        <f t="shared" ref="D970:D1033" si="133">B970+C970</f>
        <v>42776</v>
      </c>
      <c r="E970" s="39">
        <v>33.547499999999999</v>
      </c>
      <c r="F970" s="54">
        <f t="shared" ref="F970:F1033" si="134">IF(E970&lt;&gt;"",E970*1.91,NA())</f>
        <v>64.075724999999991</v>
      </c>
      <c r="G970" s="39">
        <v>48.75</v>
      </c>
      <c r="H970" s="54">
        <f t="shared" ref="H970:H1033" si="135">IF(G970&lt;&gt;"",G970*1.91,NA())</f>
        <v>93.112499999999997</v>
      </c>
      <c r="I970" s="39">
        <v>15.202500000000001</v>
      </c>
      <c r="J970" s="54">
        <f t="shared" ref="J970:J1033" si="136">IF(I970&lt;&gt;"",I970*1.91,NA())</f>
        <v>29.036774999999999</v>
      </c>
      <c r="K970" s="20">
        <f t="shared" si="129"/>
        <v>5</v>
      </c>
      <c r="L970" s="127">
        <f t="shared" si="130"/>
        <v>-14.123139920535337</v>
      </c>
      <c r="M970" s="127">
        <f t="shared" si="131"/>
        <v>43.159914920535336</v>
      </c>
      <c r="N970" s="29"/>
      <c r="X970" s="121">
        <v>200</v>
      </c>
      <c r="Y970" s="121">
        <v>40</v>
      </c>
      <c r="Z970" s="127">
        <f t="shared" si="132"/>
        <v>43.159914920535336</v>
      </c>
    </row>
    <row r="971" spans="2:26" x14ac:dyDescent="0.2">
      <c r="B971" s="37">
        <v>42776</v>
      </c>
      <c r="C971" s="38">
        <v>4.1666666664241347E-2</v>
      </c>
      <c r="D971" s="119">
        <f t="shared" si="133"/>
        <v>42776.041666666664</v>
      </c>
      <c r="E971" s="39">
        <v>33.6325</v>
      </c>
      <c r="F971" s="54">
        <f t="shared" si="134"/>
        <v>64.238074999999995</v>
      </c>
      <c r="G971" s="39">
        <v>51.192500000000003</v>
      </c>
      <c r="H971" s="54">
        <f t="shared" si="135"/>
        <v>97.777675000000002</v>
      </c>
      <c r="I971" s="39">
        <v>17.559999999999999</v>
      </c>
      <c r="J971" s="54">
        <f t="shared" si="136"/>
        <v>33.539599999999993</v>
      </c>
      <c r="K971" s="20">
        <f t="shared" ref="K971:K1034" si="137">WEEKDAY(D971,2)</f>
        <v>5</v>
      </c>
      <c r="L971" s="127">
        <f t="shared" ref="L971:L1034" si="138">IF(J971="",NA(),J971-(AVERAGE($J$10:$J$8794)))</f>
        <v>-9.6203149205353427</v>
      </c>
      <c r="M971" s="127">
        <f t="shared" ref="M971:M1034" si="139">$U$11</f>
        <v>43.159914920535336</v>
      </c>
      <c r="N971" s="29"/>
      <c r="X971" s="121">
        <v>200</v>
      </c>
      <c r="Y971" s="121">
        <v>40</v>
      </c>
      <c r="Z971" s="127">
        <f t="shared" ref="Z971:Z1034" si="140">$U$11</f>
        <v>43.159914920535336</v>
      </c>
    </row>
    <row r="972" spans="2:26" x14ac:dyDescent="0.2">
      <c r="B972" s="37">
        <v>42776</v>
      </c>
      <c r="C972" s="38">
        <v>8.3333333335758653E-2</v>
      </c>
      <c r="D972" s="119">
        <f t="shared" si="133"/>
        <v>42776.083333333336</v>
      </c>
      <c r="E972" s="39">
        <v>29.3825</v>
      </c>
      <c r="F972" s="54">
        <f t="shared" si="134"/>
        <v>56.120574999999995</v>
      </c>
      <c r="G972" s="39">
        <v>41.825000000000003</v>
      </c>
      <c r="H972" s="54">
        <f t="shared" si="135"/>
        <v>79.885750000000002</v>
      </c>
      <c r="I972" s="39">
        <v>12.442500000000001</v>
      </c>
      <c r="J972" s="54">
        <f t="shared" si="136"/>
        <v>23.765174999999999</v>
      </c>
      <c r="K972" s="20">
        <f t="shared" si="137"/>
        <v>5</v>
      </c>
      <c r="L972" s="127">
        <f t="shared" si="138"/>
        <v>-19.394739920535336</v>
      </c>
      <c r="M972" s="127">
        <f t="shared" si="139"/>
        <v>43.159914920535336</v>
      </c>
      <c r="N972" s="29"/>
      <c r="X972" s="121">
        <v>200</v>
      </c>
      <c r="Y972" s="121">
        <v>40</v>
      </c>
      <c r="Z972" s="127">
        <f t="shared" si="140"/>
        <v>43.159914920535336</v>
      </c>
    </row>
    <row r="973" spans="2:26" x14ac:dyDescent="0.2">
      <c r="B973" s="37">
        <v>42776</v>
      </c>
      <c r="C973" s="38">
        <v>0.125</v>
      </c>
      <c r="D973" s="119">
        <f t="shared" si="133"/>
        <v>42776.125</v>
      </c>
      <c r="E973" s="39">
        <v>33.422499999999999</v>
      </c>
      <c r="F973" s="54">
        <f t="shared" si="134"/>
        <v>63.836974999999995</v>
      </c>
      <c r="G973" s="39">
        <v>44.032499999999999</v>
      </c>
      <c r="H973" s="54">
        <f t="shared" si="135"/>
        <v>84.102074999999999</v>
      </c>
      <c r="I973" s="39">
        <v>10.61</v>
      </c>
      <c r="J973" s="54">
        <f t="shared" si="136"/>
        <v>20.265099999999997</v>
      </c>
      <c r="K973" s="20">
        <f t="shared" si="137"/>
        <v>5</v>
      </c>
      <c r="L973" s="127">
        <f t="shared" si="138"/>
        <v>-22.894814920535339</v>
      </c>
      <c r="M973" s="127">
        <f t="shared" si="139"/>
        <v>43.159914920535336</v>
      </c>
      <c r="N973" s="29"/>
      <c r="X973" s="121">
        <v>200</v>
      </c>
      <c r="Y973" s="121">
        <v>40</v>
      </c>
      <c r="Z973" s="127">
        <f t="shared" si="140"/>
        <v>43.159914920535336</v>
      </c>
    </row>
    <row r="974" spans="2:26" x14ac:dyDescent="0.2">
      <c r="B974" s="37">
        <v>42776</v>
      </c>
      <c r="C974" s="38">
        <v>0.16666666666424135</v>
      </c>
      <c r="D974" s="119">
        <f t="shared" si="133"/>
        <v>42776.166666666664</v>
      </c>
      <c r="E974" s="39">
        <v>34.572499999999998</v>
      </c>
      <c r="F974" s="54">
        <f t="shared" si="134"/>
        <v>66.033474999999996</v>
      </c>
      <c r="G974" s="39">
        <v>53.57</v>
      </c>
      <c r="H974" s="54">
        <f t="shared" si="135"/>
        <v>102.31869999999999</v>
      </c>
      <c r="I974" s="39">
        <v>18.997499999999999</v>
      </c>
      <c r="J974" s="54">
        <f t="shared" si="136"/>
        <v>36.285224999999997</v>
      </c>
      <c r="K974" s="20">
        <f t="shared" si="137"/>
        <v>5</v>
      </c>
      <c r="L974" s="127">
        <f t="shared" si="138"/>
        <v>-6.8746899205353387</v>
      </c>
      <c r="M974" s="127">
        <f t="shared" si="139"/>
        <v>43.159914920535336</v>
      </c>
      <c r="N974" s="29"/>
      <c r="X974" s="121">
        <v>200</v>
      </c>
      <c r="Y974" s="121">
        <v>40</v>
      </c>
      <c r="Z974" s="127">
        <f t="shared" si="140"/>
        <v>43.159914920535336</v>
      </c>
    </row>
    <row r="975" spans="2:26" x14ac:dyDescent="0.2">
      <c r="B975" s="37">
        <v>42776</v>
      </c>
      <c r="C975" s="38">
        <v>0.20833333333575865</v>
      </c>
      <c r="D975" s="119">
        <f t="shared" si="133"/>
        <v>42776.208333333336</v>
      </c>
      <c r="E975" s="39">
        <v>134.655</v>
      </c>
      <c r="F975" s="54">
        <f t="shared" si="134"/>
        <v>257.19105000000002</v>
      </c>
      <c r="G975" s="39">
        <v>160.21250000000001</v>
      </c>
      <c r="H975" s="54">
        <f t="shared" si="135"/>
        <v>306.005875</v>
      </c>
      <c r="I975" s="39">
        <v>25.56</v>
      </c>
      <c r="J975" s="54">
        <f t="shared" si="136"/>
        <v>48.819599999999994</v>
      </c>
      <c r="K975" s="20">
        <f t="shared" si="137"/>
        <v>5</v>
      </c>
      <c r="L975" s="127">
        <f t="shared" si="138"/>
        <v>5.6596850794646585</v>
      </c>
      <c r="M975" s="127">
        <f t="shared" si="139"/>
        <v>43.159914920535336</v>
      </c>
      <c r="N975" s="29"/>
      <c r="X975" s="121">
        <v>200</v>
      </c>
      <c r="Y975" s="121">
        <v>40</v>
      </c>
      <c r="Z975" s="127">
        <f t="shared" si="140"/>
        <v>43.159914920535336</v>
      </c>
    </row>
    <row r="976" spans="2:26" x14ac:dyDescent="0.2">
      <c r="B976" s="37">
        <v>42776</v>
      </c>
      <c r="C976" s="38">
        <v>0.25</v>
      </c>
      <c r="D976" s="119">
        <f t="shared" si="133"/>
        <v>42776.25</v>
      </c>
      <c r="E976" s="39">
        <v>98.347499999999997</v>
      </c>
      <c r="F976" s="54">
        <f t="shared" si="134"/>
        <v>187.84372499999998</v>
      </c>
      <c r="G976" s="39">
        <v>134.69499999999999</v>
      </c>
      <c r="H976" s="54">
        <f t="shared" si="135"/>
        <v>257.26745</v>
      </c>
      <c r="I976" s="39">
        <v>36.352499999999999</v>
      </c>
      <c r="J976" s="54">
        <f t="shared" si="136"/>
        <v>69.433274999999995</v>
      </c>
      <c r="K976" s="20">
        <f t="shared" si="137"/>
        <v>5</v>
      </c>
      <c r="L976" s="127">
        <f t="shared" si="138"/>
        <v>26.273360079464659</v>
      </c>
      <c r="M976" s="127">
        <f t="shared" si="139"/>
        <v>43.159914920535336</v>
      </c>
      <c r="N976" s="29"/>
      <c r="X976" s="121">
        <v>200</v>
      </c>
      <c r="Y976" s="121">
        <v>40</v>
      </c>
      <c r="Z976" s="127">
        <f t="shared" si="140"/>
        <v>43.159914920535336</v>
      </c>
    </row>
    <row r="977" spans="2:26" x14ac:dyDescent="0.2">
      <c r="B977" s="37">
        <v>42776</v>
      </c>
      <c r="C977" s="38">
        <v>0.29166666666424135</v>
      </c>
      <c r="D977" s="119">
        <f t="shared" si="133"/>
        <v>42776.291666666664</v>
      </c>
      <c r="E977" s="39">
        <v>182.85749999999999</v>
      </c>
      <c r="F977" s="54">
        <f t="shared" si="134"/>
        <v>349.25782499999997</v>
      </c>
      <c r="G977" s="39">
        <v>216.995</v>
      </c>
      <c r="H977" s="54">
        <f t="shared" si="135"/>
        <v>414.46044999999998</v>
      </c>
      <c r="I977" s="39">
        <v>34.14</v>
      </c>
      <c r="J977" s="54">
        <f t="shared" si="136"/>
        <v>65.207399999999993</v>
      </c>
      <c r="K977" s="20">
        <f t="shared" si="137"/>
        <v>5</v>
      </c>
      <c r="L977" s="127">
        <f t="shared" si="138"/>
        <v>22.047485079464657</v>
      </c>
      <c r="M977" s="127">
        <f t="shared" si="139"/>
        <v>43.159914920535336</v>
      </c>
      <c r="N977" s="29"/>
      <c r="X977" s="121">
        <v>200</v>
      </c>
      <c r="Y977" s="121">
        <v>40</v>
      </c>
      <c r="Z977" s="127">
        <f t="shared" si="140"/>
        <v>43.159914920535336</v>
      </c>
    </row>
    <row r="978" spans="2:26" x14ac:dyDescent="0.2">
      <c r="B978" s="37">
        <v>42776</v>
      </c>
      <c r="C978" s="38">
        <v>0.33333333333575865</v>
      </c>
      <c r="D978" s="119">
        <f t="shared" si="133"/>
        <v>42776.333333333336</v>
      </c>
      <c r="E978" s="39">
        <v>181.14500000000001</v>
      </c>
      <c r="F978" s="54">
        <f t="shared" si="134"/>
        <v>345.98694999999998</v>
      </c>
      <c r="G978" s="39">
        <v>221.11250000000001</v>
      </c>
      <c r="H978" s="54">
        <f t="shared" si="135"/>
        <v>422.32487500000002</v>
      </c>
      <c r="I978" s="39">
        <v>39.967500000000001</v>
      </c>
      <c r="J978" s="54">
        <f t="shared" si="136"/>
        <v>76.337924999999998</v>
      </c>
      <c r="K978" s="20">
        <f t="shared" si="137"/>
        <v>5</v>
      </c>
      <c r="L978" s="127">
        <f t="shared" si="138"/>
        <v>33.178010079464663</v>
      </c>
      <c r="M978" s="127">
        <f t="shared" si="139"/>
        <v>43.159914920535336</v>
      </c>
      <c r="N978" s="29"/>
      <c r="X978" s="121">
        <v>200</v>
      </c>
      <c r="Y978" s="121">
        <v>40</v>
      </c>
      <c r="Z978" s="127">
        <f t="shared" si="140"/>
        <v>43.159914920535336</v>
      </c>
    </row>
    <row r="979" spans="2:26" x14ac:dyDescent="0.2">
      <c r="B979" s="37">
        <v>42776</v>
      </c>
      <c r="C979" s="38">
        <v>0.375</v>
      </c>
      <c r="D979" s="119">
        <f t="shared" si="133"/>
        <v>42776.375</v>
      </c>
      <c r="E979" s="39">
        <v>167.0975</v>
      </c>
      <c r="F979" s="54">
        <f t="shared" si="134"/>
        <v>319.15622500000001</v>
      </c>
      <c r="G979" s="39">
        <v>212.76249999999999</v>
      </c>
      <c r="H979" s="54">
        <f t="shared" si="135"/>
        <v>406.37637499999994</v>
      </c>
      <c r="I979" s="39">
        <v>45.662500000000001</v>
      </c>
      <c r="J979" s="54">
        <f t="shared" si="136"/>
        <v>87.215374999999995</v>
      </c>
      <c r="K979" s="20">
        <f t="shared" si="137"/>
        <v>5</v>
      </c>
      <c r="L979" s="127">
        <f t="shared" si="138"/>
        <v>44.055460079464659</v>
      </c>
      <c r="M979" s="127">
        <f t="shared" si="139"/>
        <v>43.159914920535336</v>
      </c>
      <c r="N979" s="29"/>
      <c r="X979" s="121">
        <v>200</v>
      </c>
      <c r="Y979" s="121">
        <v>40</v>
      </c>
      <c r="Z979" s="127">
        <f t="shared" si="140"/>
        <v>43.159914920535336</v>
      </c>
    </row>
    <row r="980" spans="2:26" x14ac:dyDescent="0.2">
      <c r="B980" s="37">
        <v>42776</v>
      </c>
      <c r="C980" s="38">
        <v>0.41666666666424135</v>
      </c>
      <c r="D980" s="119">
        <f t="shared" si="133"/>
        <v>42776.416666666664</v>
      </c>
      <c r="E980" s="39">
        <v>161.79249999999999</v>
      </c>
      <c r="F980" s="54">
        <f t="shared" si="134"/>
        <v>309.02367499999997</v>
      </c>
      <c r="G980" s="39">
        <v>197.60499999999999</v>
      </c>
      <c r="H980" s="54">
        <f t="shared" si="135"/>
        <v>377.42554999999999</v>
      </c>
      <c r="I980" s="39">
        <v>35.81</v>
      </c>
      <c r="J980" s="54">
        <f t="shared" si="136"/>
        <v>68.397099999999995</v>
      </c>
      <c r="K980" s="20">
        <f t="shared" si="137"/>
        <v>5</v>
      </c>
      <c r="L980" s="127">
        <f t="shared" si="138"/>
        <v>25.237185079464659</v>
      </c>
      <c r="M980" s="127">
        <f t="shared" si="139"/>
        <v>43.159914920535336</v>
      </c>
      <c r="N980" s="29"/>
      <c r="X980" s="121">
        <v>200</v>
      </c>
      <c r="Y980" s="121">
        <v>40</v>
      </c>
      <c r="Z980" s="127">
        <f t="shared" si="140"/>
        <v>43.159914920535336</v>
      </c>
    </row>
    <row r="981" spans="2:26" x14ac:dyDescent="0.2">
      <c r="B981" s="37">
        <v>42776</v>
      </c>
      <c r="C981" s="38">
        <v>0.45833333333575865</v>
      </c>
      <c r="D981" s="119">
        <f t="shared" si="133"/>
        <v>42776.458333333336</v>
      </c>
      <c r="E981" s="39">
        <v>123.2975</v>
      </c>
      <c r="F981" s="54">
        <f t="shared" si="134"/>
        <v>235.49822499999999</v>
      </c>
      <c r="G981" s="39">
        <v>159.72</v>
      </c>
      <c r="H981" s="54">
        <f t="shared" si="135"/>
        <v>305.0652</v>
      </c>
      <c r="I981" s="39">
        <v>36.427500000000002</v>
      </c>
      <c r="J981" s="54">
        <f t="shared" si="136"/>
        <v>69.576525000000004</v>
      </c>
      <c r="K981" s="20">
        <f t="shared" si="137"/>
        <v>5</v>
      </c>
      <c r="L981" s="127">
        <f t="shared" si="138"/>
        <v>26.416610079464668</v>
      </c>
      <c r="M981" s="127">
        <f t="shared" si="139"/>
        <v>43.159914920535336</v>
      </c>
      <c r="N981" s="29"/>
      <c r="X981" s="121">
        <v>200</v>
      </c>
      <c r="Y981" s="121">
        <v>40</v>
      </c>
      <c r="Z981" s="127">
        <f t="shared" si="140"/>
        <v>43.159914920535336</v>
      </c>
    </row>
    <row r="982" spans="2:26" x14ac:dyDescent="0.2">
      <c r="B982" s="37">
        <v>42776</v>
      </c>
      <c r="C982" s="38">
        <v>0.5</v>
      </c>
      <c r="D982" s="119">
        <f t="shared" si="133"/>
        <v>42776.5</v>
      </c>
      <c r="E982" s="39">
        <v>137.14750000000001</v>
      </c>
      <c r="F982" s="54">
        <f t="shared" si="134"/>
        <v>261.95172500000001</v>
      </c>
      <c r="G982" s="39">
        <v>175.39750000000001</v>
      </c>
      <c r="H982" s="54">
        <f t="shared" si="135"/>
        <v>335.00922500000001</v>
      </c>
      <c r="I982" s="39">
        <v>38.252499999999998</v>
      </c>
      <c r="J982" s="54">
        <f t="shared" si="136"/>
        <v>73.062275</v>
      </c>
      <c r="K982" s="20">
        <f t="shared" si="137"/>
        <v>5</v>
      </c>
      <c r="L982" s="127">
        <f t="shared" si="138"/>
        <v>29.902360079464664</v>
      </c>
      <c r="M982" s="127">
        <f t="shared" si="139"/>
        <v>43.159914920535336</v>
      </c>
      <c r="N982" s="29"/>
      <c r="X982" s="121">
        <v>200</v>
      </c>
      <c r="Y982" s="121">
        <v>40</v>
      </c>
      <c r="Z982" s="127">
        <f t="shared" si="140"/>
        <v>43.159914920535336</v>
      </c>
    </row>
    <row r="983" spans="2:26" x14ac:dyDescent="0.2">
      <c r="B983" s="37">
        <v>42776</v>
      </c>
      <c r="C983" s="38">
        <v>0.54166666666424135</v>
      </c>
      <c r="D983" s="119">
        <f t="shared" si="133"/>
        <v>42776.541666666664</v>
      </c>
      <c r="E983" s="39">
        <v>112.005</v>
      </c>
      <c r="F983" s="54">
        <f t="shared" si="134"/>
        <v>213.92954999999998</v>
      </c>
      <c r="G983" s="39">
        <v>149.95750000000001</v>
      </c>
      <c r="H983" s="54">
        <f t="shared" si="135"/>
        <v>286.41882500000003</v>
      </c>
      <c r="I983" s="39">
        <v>37.952500000000001</v>
      </c>
      <c r="J983" s="54">
        <f t="shared" si="136"/>
        <v>72.489274999999992</v>
      </c>
      <c r="K983" s="20">
        <f t="shared" si="137"/>
        <v>5</v>
      </c>
      <c r="L983" s="127">
        <f t="shared" si="138"/>
        <v>29.329360079464657</v>
      </c>
      <c r="M983" s="127">
        <f t="shared" si="139"/>
        <v>43.159914920535336</v>
      </c>
      <c r="N983" s="29"/>
      <c r="X983" s="121">
        <v>200</v>
      </c>
      <c r="Y983" s="121">
        <v>40</v>
      </c>
      <c r="Z983" s="127">
        <f t="shared" si="140"/>
        <v>43.159914920535336</v>
      </c>
    </row>
    <row r="984" spans="2:26" x14ac:dyDescent="0.2">
      <c r="B984" s="37">
        <v>42776</v>
      </c>
      <c r="C984" s="38">
        <v>0.58333333333575865</v>
      </c>
      <c r="D984" s="119">
        <f t="shared" si="133"/>
        <v>42776.583333333336</v>
      </c>
      <c r="E984" s="39">
        <v>85.33</v>
      </c>
      <c r="F984" s="54">
        <f t="shared" si="134"/>
        <v>162.9803</v>
      </c>
      <c r="G984" s="39">
        <v>122.69</v>
      </c>
      <c r="H984" s="54">
        <f t="shared" si="135"/>
        <v>234.33789999999999</v>
      </c>
      <c r="I984" s="39">
        <v>37.357500000000002</v>
      </c>
      <c r="J984" s="54">
        <f t="shared" si="136"/>
        <v>71.352824999999996</v>
      </c>
      <c r="K984" s="20">
        <f t="shared" si="137"/>
        <v>5</v>
      </c>
      <c r="L984" s="127">
        <f t="shared" si="138"/>
        <v>28.19291007946466</v>
      </c>
      <c r="M984" s="127">
        <f t="shared" si="139"/>
        <v>43.159914920535336</v>
      </c>
      <c r="N984" s="29"/>
      <c r="X984" s="121">
        <v>200</v>
      </c>
      <c r="Y984" s="121">
        <v>40</v>
      </c>
      <c r="Z984" s="127">
        <f t="shared" si="140"/>
        <v>43.159914920535336</v>
      </c>
    </row>
    <row r="985" spans="2:26" x14ac:dyDescent="0.2">
      <c r="B985" s="37">
        <v>42776</v>
      </c>
      <c r="C985" s="38">
        <v>0.625</v>
      </c>
      <c r="D985" s="119">
        <f t="shared" si="133"/>
        <v>42776.625</v>
      </c>
      <c r="E985" s="39">
        <v>141.95249999999999</v>
      </c>
      <c r="F985" s="54">
        <f t="shared" si="134"/>
        <v>271.12927499999995</v>
      </c>
      <c r="G985" s="39">
        <v>181.41749999999999</v>
      </c>
      <c r="H985" s="54">
        <f t="shared" si="135"/>
        <v>346.50742499999996</v>
      </c>
      <c r="I985" s="39">
        <v>39.467500000000001</v>
      </c>
      <c r="J985" s="54">
        <f t="shared" si="136"/>
        <v>75.382925</v>
      </c>
      <c r="K985" s="20">
        <f t="shared" si="137"/>
        <v>5</v>
      </c>
      <c r="L985" s="127">
        <f t="shared" si="138"/>
        <v>32.223010079464665</v>
      </c>
      <c r="M985" s="127">
        <f t="shared" si="139"/>
        <v>43.159914920535336</v>
      </c>
      <c r="N985" s="29"/>
      <c r="X985" s="121">
        <v>200</v>
      </c>
      <c r="Y985" s="121">
        <v>40</v>
      </c>
      <c r="Z985" s="127">
        <f t="shared" si="140"/>
        <v>43.159914920535336</v>
      </c>
    </row>
    <row r="986" spans="2:26" x14ac:dyDescent="0.2">
      <c r="B986" s="37">
        <v>42776</v>
      </c>
      <c r="C986" s="38">
        <v>0.66666666666424135</v>
      </c>
      <c r="D986" s="119">
        <f t="shared" si="133"/>
        <v>42776.666666666664</v>
      </c>
      <c r="E986" s="39">
        <v>122.5825</v>
      </c>
      <c r="F986" s="54">
        <f t="shared" si="134"/>
        <v>234.13257499999997</v>
      </c>
      <c r="G986" s="39">
        <v>163.23750000000001</v>
      </c>
      <c r="H986" s="54">
        <f t="shared" si="135"/>
        <v>311.78362500000003</v>
      </c>
      <c r="I986" s="39">
        <v>40.652500000000003</v>
      </c>
      <c r="J986" s="54">
        <f t="shared" si="136"/>
        <v>77.646275000000003</v>
      </c>
      <c r="K986" s="20">
        <f t="shared" si="137"/>
        <v>5</v>
      </c>
      <c r="L986" s="127">
        <f t="shared" si="138"/>
        <v>34.486360079464667</v>
      </c>
      <c r="M986" s="127">
        <f t="shared" si="139"/>
        <v>43.159914920535336</v>
      </c>
      <c r="N986" s="29"/>
      <c r="X986" s="121">
        <v>200</v>
      </c>
      <c r="Y986" s="121">
        <v>40</v>
      </c>
      <c r="Z986" s="127">
        <f t="shared" si="140"/>
        <v>43.159914920535336</v>
      </c>
    </row>
    <row r="987" spans="2:26" x14ac:dyDescent="0.2">
      <c r="B987" s="37">
        <v>42776</v>
      </c>
      <c r="C987" s="38">
        <v>0.70833333333575865</v>
      </c>
      <c r="D987" s="119">
        <f t="shared" si="133"/>
        <v>42776.708333333336</v>
      </c>
      <c r="E987" s="39">
        <v>120.755</v>
      </c>
      <c r="F987" s="54">
        <f t="shared" si="134"/>
        <v>230.64204999999998</v>
      </c>
      <c r="G987" s="39">
        <v>163.69749999999999</v>
      </c>
      <c r="H987" s="54">
        <f t="shared" si="135"/>
        <v>312.66222499999998</v>
      </c>
      <c r="I987" s="39">
        <v>42.945</v>
      </c>
      <c r="J987" s="54">
        <f t="shared" si="136"/>
        <v>82.024950000000004</v>
      </c>
      <c r="K987" s="20">
        <f t="shared" si="137"/>
        <v>5</v>
      </c>
      <c r="L987" s="127">
        <f t="shared" si="138"/>
        <v>38.865035079464668</v>
      </c>
      <c r="M987" s="127">
        <f t="shared" si="139"/>
        <v>43.159914920535336</v>
      </c>
      <c r="N987" s="29"/>
      <c r="X987" s="121">
        <v>200</v>
      </c>
      <c r="Y987" s="121">
        <v>40</v>
      </c>
      <c r="Z987" s="127">
        <f t="shared" si="140"/>
        <v>43.159914920535336</v>
      </c>
    </row>
    <row r="988" spans="2:26" x14ac:dyDescent="0.2">
      <c r="B988" s="37">
        <v>42776</v>
      </c>
      <c r="C988" s="38">
        <v>0.75</v>
      </c>
      <c r="D988" s="119">
        <f t="shared" si="133"/>
        <v>42776.75</v>
      </c>
      <c r="E988" s="39">
        <v>107.55</v>
      </c>
      <c r="F988" s="54">
        <f t="shared" si="134"/>
        <v>205.42049999999998</v>
      </c>
      <c r="G988" s="39">
        <v>143.16</v>
      </c>
      <c r="H988" s="54">
        <f t="shared" si="135"/>
        <v>273.43559999999997</v>
      </c>
      <c r="I988" s="39">
        <v>35.612499999999997</v>
      </c>
      <c r="J988" s="54">
        <f t="shared" si="136"/>
        <v>68.019874999999985</v>
      </c>
      <c r="K988" s="20">
        <f t="shared" si="137"/>
        <v>5</v>
      </c>
      <c r="L988" s="127">
        <f t="shared" si="138"/>
        <v>24.859960079464649</v>
      </c>
      <c r="M988" s="127">
        <f t="shared" si="139"/>
        <v>43.159914920535336</v>
      </c>
      <c r="N988" s="29"/>
      <c r="X988" s="121">
        <v>200</v>
      </c>
      <c r="Y988" s="121">
        <v>40</v>
      </c>
      <c r="Z988" s="127">
        <f t="shared" si="140"/>
        <v>43.159914920535336</v>
      </c>
    </row>
    <row r="989" spans="2:26" x14ac:dyDescent="0.2">
      <c r="B989" s="37">
        <v>42776</v>
      </c>
      <c r="C989" s="38">
        <v>0.79166666666424135</v>
      </c>
      <c r="D989" s="119">
        <f t="shared" si="133"/>
        <v>42776.791666666664</v>
      </c>
      <c r="E989" s="39">
        <v>87.002499999999998</v>
      </c>
      <c r="F989" s="54">
        <f t="shared" si="134"/>
        <v>166.17477499999998</v>
      </c>
      <c r="G989" s="39">
        <v>124.49250000000001</v>
      </c>
      <c r="H989" s="54">
        <f t="shared" si="135"/>
        <v>237.780675</v>
      </c>
      <c r="I989" s="39">
        <v>37.4925</v>
      </c>
      <c r="J989" s="54">
        <f t="shared" si="136"/>
        <v>71.610675000000001</v>
      </c>
      <c r="K989" s="20">
        <f t="shared" si="137"/>
        <v>5</v>
      </c>
      <c r="L989" s="127">
        <f t="shared" si="138"/>
        <v>28.450760079464665</v>
      </c>
      <c r="M989" s="127">
        <f t="shared" si="139"/>
        <v>43.159914920535336</v>
      </c>
      <c r="N989" s="29"/>
      <c r="X989" s="121">
        <v>200</v>
      </c>
      <c r="Y989" s="121">
        <v>40</v>
      </c>
      <c r="Z989" s="127">
        <f t="shared" si="140"/>
        <v>43.159914920535336</v>
      </c>
    </row>
    <row r="990" spans="2:26" x14ac:dyDescent="0.2">
      <c r="B990" s="37">
        <v>42776</v>
      </c>
      <c r="C990" s="38">
        <v>0.83333333333575865</v>
      </c>
      <c r="D990" s="119">
        <f t="shared" si="133"/>
        <v>42776.833333333336</v>
      </c>
      <c r="E990" s="39">
        <v>27.925000000000001</v>
      </c>
      <c r="F990" s="54">
        <f t="shared" si="134"/>
        <v>53.336750000000002</v>
      </c>
      <c r="G990" s="39">
        <v>44.557499999999997</v>
      </c>
      <c r="H990" s="54">
        <f t="shared" si="135"/>
        <v>85.104824999999991</v>
      </c>
      <c r="I990" s="39">
        <v>16.6325</v>
      </c>
      <c r="J990" s="54">
        <f t="shared" si="136"/>
        <v>31.768075</v>
      </c>
      <c r="K990" s="20">
        <f t="shared" si="137"/>
        <v>5</v>
      </c>
      <c r="L990" s="127">
        <f t="shared" si="138"/>
        <v>-11.391839920535336</v>
      </c>
      <c r="M990" s="127">
        <f t="shared" si="139"/>
        <v>43.159914920535336</v>
      </c>
      <c r="N990" s="29"/>
      <c r="X990" s="121">
        <v>200</v>
      </c>
      <c r="Y990" s="121">
        <v>40</v>
      </c>
      <c r="Z990" s="127">
        <f t="shared" si="140"/>
        <v>43.159914920535336</v>
      </c>
    </row>
    <row r="991" spans="2:26" x14ac:dyDescent="0.2">
      <c r="B991" s="37">
        <v>42776</v>
      </c>
      <c r="C991" s="38">
        <v>0.875</v>
      </c>
      <c r="D991" s="119">
        <f t="shared" si="133"/>
        <v>42776.875</v>
      </c>
      <c r="E991" s="39">
        <v>32.162500000000001</v>
      </c>
      <c r="F991" s="54">
        <f t="shared" si="134"/>
        <v>61.430374999999998</v>
      </c>
      <c r="G991" s="39">
        <v>48.8675</v>
      </c>
      <c r="H991" s="54">
        <f t="shared" si="135"/>
        <v>93.336924999999994</v>
      </c>
      <c r="I991" s="39">
        <v>16.702500000000001</v>
      </c>
      <c r="J991" s="54">
        <f t="shared" si="136"/>
        <v>31.901775000000001</v>
      </c>
      <c r="K991" s="20">
        <f t="shared" si="137"/>
        <v>5</v>
      </c>
      <c r="L991" s="127">
        <f t="shared" si="138"/>
        <v>-11.258139920535335</v>
      </c>
      <c r="M991" s="127">
        <f t="shared" si="139"/>
        <v>43.159914920535336</v>
      </c>
      <c r="N991" s="29"/>
      <c r="X991" s="121">
        <v>200</v>
      </c>
      <c r="Y991" s="121">
        <v>40</v>
      </c>
      <c r="Z991" s="127">
        <f t="shared" si="140"/>
        <v>43.159914920535336</v>
      </c>
    </row>
    <row r="992" spans="2:26" x14ac:dyDescent="0.2">
      <c r="B992" s="37">
        <v>42776</v>
      </c>
      <c r="C992" s="38">
        <v>0.91666666666424135</v>
      </c>
      <c r="D992" s="119">
        <f t="shared" si="133"/>
        <v>42776.916666666664</v>
      </c>
      <c r="E992" s="39">
        <v>35.3125</v>
      </c>
      <c r="F992" s="54">
        <f t="shared" si="134"/>
        <v>67.446874999999991</v>
      </c>
      <c r="G992" s="39">
        <v>52.62</v>
      </c>
      <c r="H992" s="54">
        <f t="shared" si="135"/>
        <v>100.5042</v>
      </c>
      <c r="I992" s="39">
        <v>17.3125</v>
      </c>
      <c r="J992" s="54">
        <f t="shared" si="136"/>
        <v>33.066874999999996</v>
      </c>
      <c r="K992" s="20">
        <f t="shared" si="137"/>
        <v>5</v>
      </c>
      <c r="L992" s="127">
        <f t="shared" si="138"/>
        <v>-10.09303992053534</v>
      </c>
      <c r="M992" s="127">
        <f t="shared" si="139"/>
        <v>43.159914920535336</v>
      </c>
      <c r="N992" s="29"/>
      <c r="X992" s="121">
        <v>200</v>
      </c>
      <c r="Y992" s="121">
        <v>40</v>
      </c>
      <c r="Z992" s="127">
        <f t="shared" si="140"/>
        <v>43.159914920535336</v>
      </c>
    </row>
    <row r="993" spans="2:26" x14ac:dyDescent="0.2">
      <c r="B993" s="37">
        <v>42776</v>
      </c>
      <c r="C993" s="38">
        <v>0.95833333333575865</v>
      </c>
      <c r="D993" s="119">
        <f t="shared" si="133"/>
        <v>42776.958333333336</v>
      </c>
      <c r="E993" s="39">
        <v>31.857500000000002</v>
      </c>
      <c r="F993" s="54">
        <f t="shared" si="134"/>
        <v>60.847825</v>
      </c>
      <c r="G993" s="39">
        <v>48.702500000000001</v>
      </c>
      <c r="H993" s="54">
        <f t="shared" si="135"/>
        <v>93.021774999999991</v>
      </c>
      <c r="I993" s="39">
        <v>16.842500000000001</v>
      </c>
      <c r="J993" s="54">
        <f t="shared" si="136"/>
        <v>32.169175000000003</v>
      </c>
      <c r="K993" s="20">
        <f t="shared" si="137"/>
        <v>5</v>
      </c>
      <c r="L993" s="127">
        <f t="shared" si="138"/>
        <v>-10.990739920535333</v>
      </c>
      <c r="M993" s="127">
        <f t="shared" si="139"/>
        <v>43.159914920535336</v>
      </c>
      <c r="N993" s="29"/>
      <c r="X993" s="121">
        <v>200</v>
      </c>
      <c r="Y993" s="121">
        <v>40</v>
      </c>
      <c r="Z993" s="127">
        <f t="shared" si="140"/>
        <v>43.159914920535336</v>
      </c>
    </row>
    <row r="994" spans="2:26" x14ac:dyDescent="0.2">
      <c r="B994" s="37">
        <v>42777</v>
      </c>
      <c r="C994" s="38">
        <v>0</v>
      </c>
      <c r="D994" s="119">
        <f t="shared" si="133"/>
        <v>42777</v>
      </c>
      <c r="E994" s="39">
        <v>46.575000000000003</v>
      </c>
      <c r="F994" s="54">
        <f t="shared" si="134"/>
        <v>88.958250000000007</v>
      </c>
      <c r="G994" s="39">
        <v>60.94</v>
      </c>
      <c r="H994" s="54">
        <f t="shared" si="135"/>
        <v>116.3954</v>
      </c>
      <c r="I994" s="39">
        <v>14.365</v>
      </c>
      <c r="J994" s="54">
        <f t="shared" si="136"/>
        <v>27.437149999999999</v>
      </c>
      <c r="K994" s="20">
        <f t="shared" si="137"/>
        <v>6</v>
      </c>
      <c r="L994" s="127">
        <f t="shared" si="138"/>
        <v>-15.722764920535337</v>
      </c>
      <c r="M994" s="127">
        <f t="shared" si="139"/>
        <v>43.159914920535336</v>
      </c>
      <c r="N994" s="29"/>
      <c r="X994" s="121">
        <v>200</v>
      </c>
      <c r="Y994" s="121">
        <v>40</v>
      </c>
      <c r="Z994" s="127">
        <f t="shared" si="140"/>
        <v>43.159914920535336</v>
      </c>
    </row>
    <row r="995" spans="2:26" x14ac:dyDescent="0.2">
      <c r="B995" s="37">
        <v>42777</v>
      </c>
      <c r="C995" s="38">
        <v>4.1666666664241347E-2</v>
      </c>
      <c r="D995" s="119">
        <f t="shared" si="133"/>
        <v>42777.041666666664</v>
      </c>
      <c r="E995" s="39">
        <v>109.175</v>
      </c>
      <c r="F995" s="54">
        <f t="shared" si="134"/>
        <v>208.52424999999999</v>
      </c>
      <c r="G995" s="39">
        <v>117.3625</v>
      </c>
      <c r="H995" s="54">
        <f t="shared" si="135"/>
        <v>224.162375</v>
      </c>
      <c r="I995" s="39">
        <v>8.19</v>
      </c>
      <c r="J995" s="54">
        <f t="shared" si="136"/>
        <v>15.642899999999999</v>
      </c>
      <c r="K995" s="20">
        <f t="shared" si="137"/>
        <v>6</v>
      </c>
      <c r="L995" s="127">
        <f t="shared" si="138"/>
        <v>-27.517014920535338</v>
      </c>
      <c r="M995" s="127">
        <f t="shared" si="139"/>
        <v>43.159914920535336</v>
      </c>
      <c r="N995" s="29"/>
      <c r="X995" s="121">
        <v>200</v>
      </c>
      <c r="Y995" s="121">
        <v>40</v>
      </c>
      <c r="Z995" s="127">
        <f t="shared" si="140"/>
        <v>43.159914920535336</v>
      </c>
    </row>
    <row r="996" spans="2:26" x14ac:dyDescent="0.2">
      <c r="B996" s="37">
        <v>42777</v>
      </c>
      <c r="C996" s="38">
        <v>8.3333333335758653E-2</v>
      </c>
      <c r="D996" s="119">
        <f t="shared" si="133"/>
        <v>42777.083333333336</v>
      </c>
      <c r="E996" s="39">
        <v>10.535</v>
      </c>
      <c r="F996" s="54">
        <f t="shared" si="134"/>
        <v>20.121849999999998</v>
      </c>
      <c r="G996" s="39">
        <v>19.797499999999999</v>
      </c>
      <c r="H996" s="54">
        <f t="shared" si="135"/>
        <v>37.813224999999996</v>
      </c>
      <c r="I996" s="39">
        <v>9.2675000000000001</v>
      </c>
      <c r="J996" s="54">
        <f t="shared" si="136"/>
        <v>17.700924999999998</v>
      </c>
      <c r="K996" s="20">
        <f t="shared" si="137"/>
        <v>6</v>
      </c>
      <c r="L996" s="127">
        <f t="shared" si="138"/>
        <v>-25.458989920535338</v>
      </c>
      <c r="M996" s="127">
        <f t="shared" si="139"/>
        <v>43.159914920535336</v>
      </c>
      <c r="N996" s="29"/>
      <c r="X996" s="121">
        <v>200</v>
      </c>
      <c r="Y996" s="121">
        <v>40</v>
      </c>
      <c r="Z996" s="127">
        <f t="shared" si="140"/>
        <v>43.159914920535336</v>
      </c>
    </row>
    <row r="997" spans="2:26" x14ac:dyDescent="0.2">
      <c r="B997" s="37">
        <v>42777</v>
      </c>
      <c r="C997" s="38">
        <v>0.125</v>
      </c>
      <c r="D997" s="119">
        <f t="shared" si="133"/>
        <v>42777.125</v>
      </c>
      <c r="E997" s="39">
        <v>20.177499999999998</v>
      </c>
      <c r="F997" s="54">
        <f t="shared" si="134"/>
        <v>38.539024999999995</v>
      </c>
      <c r="G997" s="39">
        <v>26.802499999999998</v>
      </c>
      <c r="H997" s="54">
        <f t="shared" si="135"/>
        <v>51.192774999999997</v>
      </c>
      <c r="I997" s="39">
        <v>6.6275000000000004</v>
      </c>
      <c r="J997" s="54">
        <f t="shared" si="136"/>
        <v>12.658525000000001</v>
      </c>
      <c r="K997" s="20">
        <f t="shared" si="137"/>
        <v>6</v>
      </c>
      <c r="L997" s="127">
        <f t="shared" si="138"/>
        <v>-30.501389920535335</v>
      </c>
      <c r="M997" s="127">
        <f t="shared" si="139"/>
        <v>43.159914920535336</v>
      </c>
      <c r="N997" s="29"/>
      <c r="X997" s="121">
        <v>200</v>
      </c>
      <c r="Y997" s="121">
        <v>40</v>
      </c>
      <c r="Z997" s="127">
        <f t="shared" si="140"/>
        <v>43.159914920535336</v>
      </c>
    </row>
    <row r="998" spans="2:26" x14ac:dyDescent="0.2">
      <c r="B998" s="37">
        <v>42777</v>
      </c>
      <c r="C998" s="38">
        <v>0.16666666666424135</v>
      </c>
      <c r="D998" s="119">
        <f t="shared" si="133"/>
        <v>42777.166666666664</v>
      </c>
      <c r="E998" s="39">
        <v>15.5375</v>
      </c>
      <c r="F998" s="54">
        <f t="shared" si="134"/>
        <v>29.676624999999998</v>
      </c>
      <c r="G998" s="39">
        <v>21.997499999999999</v>
      </c>
      <c r="H998" s="54">
        <f t="shared" si="135"/>
        <v>42.015224999999994</v>
      </c>
      <c r="I998" s="39">
        <v>6.46</v>
      </c>
      <c r="J998" s="54">
        <f t="shared" si="136"/>
        <v>12.3386</v>
      </c>
      <c r="K998" s="20">
        <f t="shared" si="137"/>
        <v>6</v>
      </c>
      <c r="L998" s="127">
        <f t="shared" si="138"/>
        <v>-30.821314920535336</v>
      </c>
      <c r="M998" s="127">
        <f t="shared" si="139"/>
        <v>43.159914920535336</v>
      </c>
      <c r="N998" s="29"/>
      <c r="X998" s="121">
        <v>200</v>
      </c>
      <c r="Y998" s="121">
        <v>40</v>
      </c>
      <c r="Z998" s="127">
        <f t="shared" si="140"/>
        <v>43.159914920535336</v>
      </c>
    </row>
    <row r="999" spans="2:26" x14ac:dyDescent="0.2">
      <c r="B999" s="37">
        <v>42777</v>
      </c>
      <c r="C999" s="38">
        <v>0.20833333333575865</v>
      </c>
      <c r="D999" s="119">
        <f t="shared" si="133"/>
        <v>42777.208333333336</v>
      </c>
      <c r="E999" s="39">
        <v>13.75</v>
      </c>
      <c r="F999" s="54">
        <f t="shared" si="134"/>
        <v>26.262499999999999</v>
      </c>
      <c r="G999" s="39">
        <v>20.8325</v>
      </c>
      <c r="H999" s="54">
        <f t="shared" si="135"/>
        <v>39.790074999999995</v>
      </c>
      <c r="I999" s="39">
        <v>7.08</v>
      </c>
      <c r="J999" s="54">
        <f t="shared" si="136"/>
        <v>13.5228</v>
      </c>
      <c r="K999" s="20">
        <f t="shared" si="137"/>
        <v>6</v>
      </c>
      <c r="L999" s="127">
        <f t="shared" si="138"/>
        <v>-29.637114920535335</v>
      </c>
      <c r="M999" s="127">
        <f t="shared" si="139"/>
        <v>43.159914920535336</v>
      </c>
      <c r="N999" s="29"/>
      <c r="X999" s="121">
        <v>200</v>
      </c>
      <c r="Y999" s="121">
        <v>40</v>
      </c>
      <c r="Z999" s="127">
        <f t="shared" si="140"/>
        <v>43.159914920535336</v>
      </c>
    </row>
    <row r="1000" spans="2:26" x14ac:dyDescent="0.2">
      <c r="B1000" s="37">
        <v>42777</v>
      </c>
      <c r="C1000" s="38">
        <v>0.25</v>
      </c>
      <c r="D1000" s="119">
        <f t="shared" si="133"/>
        <v>42777.25</v>
      </c>
      <c r="E1000" s="39">
        <v>38.484999999999999</v>
      </c>
      <c r="F1000" s="54">
        <f t="shared" si="134"/>
        <v>73.506349999999998</v>
      </c>
      <c r="G1000" s="39">
        <v>56.03</v>
      </c>
      <c r="H1000" s="54">
        <f t="shared" si="135"/>
        <v>107.01729999999999</v>
      </c>
      <c r="I1000" s="39">
        <v>17.545000000000002</v>
      </c>
      <c r="J1000" s="54">
        <f t="shared" si="136"/>
        <v>33.510950000000001</v>
      </c>
      <c r="K1000" s="20">
        <f t="shared" si="137"/>
        <v>6</v>
      </c>
      <c r="L1000" s="127">
        <f t="shared" si="138"/>
        <v>-9.6489649205353345</v>
      </c>
      <c r="M1000" s="127">
        <f t="shared" si="139"/>
        <v>43.159914920535336</v>
      </c>
      <c r="N1000" s="29"/>
      <c r="X1000" s="121">
        <v>200</v>
      </c>
      <c r="Y1000" s="121">
        <v>40</v>
      </c>
      <c r="Z1000" s="127">
        <f t="shared" si="140"/>
        <v>43.159914920535336</v>
      </c>
    </row>
    <row r="1001" spans="2:26" x14ac:dyDescent="0.2">
      <c r="B1001" s="37">
        <v>42777</v>
      </c>
      <c r="C1001" s="38">
        <v>0.29166666666424135</v>
      </c>
      <c r="D1001" s="119">
        <f t="shared" si="133"/>
        <v>42777.291666666664</v>
      </c>
      <c r="E1001" s="39">
        <v>48.877499999999998</v>
      </c>
      <c r="F1001" s="54">
        <f t="shared" si="134"/>
        <v>93.356024999999988</v>
      </c>
      <c r="G1001" s="39">
        <v>66.897499999999994</v>
      </c>
      <c r="H1001" s="54">
        <f t="shared" si="135"/>
        <v>127.77422499999999</v>
      </c>
      <c r="I1001" s="39">
        <v>18.02</v>
      </c>
      <c r="J1001" s="54">
        <f t="shared" si="136"/>
        <v>34.418199999999999</v>
      </c>
      <c r="K1001" s="20">
        <f t="shared" si="137"/>
        <v>6</v>
      </c>
      <c r="L1001" s="127">
        <f t="shared" si="138"/>
        <v>-8.7417149205353368</v>
      </c>
      <c r="M1001" s="127">
        <f t="shared" si="139"/>
        <v>43.159914920535336</v>
      </c>
      <c r="N1001" s="29"/>
      <c r="X1001" s="121">
        <v>200</v>
      </c>
      <c r="Y1001" s="121">
        <v>40</v>
      </c>
      <c r="Z1001" s="127">
        <f t="shared" si="140"/>
        <v>43.159914920535336</v>
      </c>
    </row>
    <row r="1002" spans="2:26" x14ac:dyDescent="0.2">
      <c r="B1002" s="37">
        <v>42777</v>
      </c>
      <c r="C1002" s="38">
        <v>0.33333333333575865</v>
      </c>
      <c r="D1002" s="119">
        <f t="shared" si="133"/>
        <v>42777.333333333336</v>
      </c>
      <c r="E1002" s="39">
        <v>47.797499999999999</v>
      </c>
      <c r="F1002" s="54">
        <f t="shared" si="134"/>
        <v>91.293224999999993</v>
      </c>
      <c r="G1002" s="39">
        <v>67.942499999999995</v>
      </c>
      <c r="H1002" s="54">
        <f t="shared" si="135"/>
        <v>129.77017499999999</v>
      </c>
      <c r="I1002" s="39">
        <v>20.14</v>
      </c>
      <c r="J1002" s="54">
        <f t="shared" si="136"/>
        <v>38.467399999999998</v>
      </c>
      <c r="K1002" s="20">
        <f t="shared" si="137"/>
        <v>6</v>
      </c>
      <c r="L1002" s="127">
        <f t="shared" si="138"/>
        <v>-4.6925149205353378</v>
      </c>
      <c r="M1002" s="127">
        <f t="shared" si="139"/>
        <v>43.159914920535336</v>
      </c>
      <c r="N1002" s="29"/>
      <c r="X1002" s="121">
        <v>200</v>
      </c>
      <c r="Y1002" s="121">
        <v>40</v>
      </c>
      <c r="Z1002" s="127">
        <f t="shared" si="140"/>
        <v>43.159914920535336</v>
      </c>
    </row>
    <row r="1003" spans="2:26" x14ac:dyDescent="0.2">
      <c r="B1003" s="37">
        <v>42777</v>
      </c>
      <c r="C1003" s="38">
        <v>0.375</v>
      </c>
      <c r="D1003" s="119">
        <f t="shared" si="133"/>
        <v>42777.375</v>
      </c>
      <c r="E1003" s="39">
        <v>110.13500000000001</v>
      </c>
      <c r="F1003" s="54">
        <f t="shared" si="134"/>
        <v>210.35785000000001</v>
      </c>
      <c r="G1003" s="39">
        <v>134.49250000000001</v>
      </c>
      <c r="H1003" s="54">
        <f t="shared" si="135"/>
        <v>256.880675</v>
      </c>
      <c r="I1003" s="39">
        <v>24.36</v>
      </c>
      <c r="J1003" s="54">
        <f t="shared" si="136"/>
        <v>46.5276</v>
      </c>
      <c r="K1003" s="20">
        <f t="shared" si="137"/>
        <v>6</v>
      </c>
      <c r="L1003" s="127">
        <f t="shared" si="138"/>
        <v>3.367685079464664</v>
      </c>
      <c r="M1003" s="127">
        <f t="shared" si="139"/>
        <v>43.159914920535336</v>
      </c>
      <c r="N1003" s="29"/>
      <c r="X1003" s="121">
        <v>200</v>
      </c>
      <c r="Y1003" s="121">
        <v>40</v>
      </c>
      <c r="Z1003" s="127">
        <f t="shared" si="140"/>
        <v>43.159914920535336</v>
      </c>
    </row>
    <row r="1004" spans="2:26" x14ac:dyDescent="0.2">
      <c r="B1004" s="37">
        <v>42777</v>
      </c>
      <c r="C1004" s="38">
        <v>0.41666666666424135</v>
      </c>
      <c r="D1004" s="119">
        <f t="shared" si="133"/>
        <v>42777.416666666664</v>
      </c>
      <c r="E1004" s="39">
        <v>234.36250000000001</v>
      </c>
      <c r="F1004" s="54">
        <f t="shared" si="134"/>
        <v>447.63237500000002</v>
      </c>
      <c r="G1004" s="39">
        <v>257.92250000000001</v>
      </c>
      <c r="H1004" s="54">
        <f t="shared" si="135"/>
        <v>492.63197500000001</v>
      </c>
      <c r="I1004" s="39">
        <v>23.5625</v>
      </c>
      <c r="J1004" s="54">
        <f t="shared" si="136"/>
        <v>45.004374999999996</v>
      </c>
      <c r="K1004" s="20">
        <f t="shared" si="137"/>
        <v>6</v>
      </c>
      <c r="L1004" s="127">
        <f t="shared" si="138"/>
        <v>1.8444600794646604</v>
      </c>
      <c r="M1004" s="127">
        <f t="shared" si="139"/>
        <v>43.159914920535336</v>
      </c>
      <c r="N1004" s="29"/>
      <c r="X1004" s="121">
        <v>200</v>
      </c>
      <c r="Y1004" s="121">
        <v>40</v>
      </c>
      <c r="Z1004" s="127">
        <f t="shared" si="140"/>
        <v>43.159914920535336</v>
      </c>
    </row>
    <row r="1005" spans="2:26" x14ac:dyDescent="0.2">
      <c r="B1005" s="37">
        <v>42777</v>
      </c>
      <c r="C1005" s="38">
        <v>0.45833333333575865</v>
      </c>
      <c r="D1005" s="119">
        <f t="shared" si="133"/>
        <v>42777.458333333336</v>
      </c>
      <c r="E1005" s="39">
        <v>288.875</v>
      </c>
      <c r="F1005" s="54">
        <f t="shared" si="134"/>
        <v>551.75125000000003</v>
      </c>
      <c r="G1005" s="39">
        <v>316.79500000000002</v>
      </c>
      <c r="H1005" s="54">
        <f t="shared" si="135"/>
        <v>605.07844999999998</v>
      </c>
      <c r="I1005" s="39">
        <v>27.922499999999999</v>
      </c>
      <c r="J1005" s="54">
        <f t="shared" si="136"/>
        <v>53.331975</v>
      </c>
      <c r="K1005" s="20">
        <f t="shared" si="137"/>
        <v>6</v>
      </c>
      <c r="L1005" s="127">
        <f t="shared" si="138"/>
        <v>10.172060079464664</v>
      </c>
      <c r="M1005" s="127">
        <f t="shared" si="139"/>
        <v>43.159914920535336</v>
      </c>
      <c r="N1005" s="29"/>
      <c r="X1005" s="121">
        <v>200</v>
      </c>
      <c r="Y1005" s="121">
        <v>40</v>
      </c>
      <c r="Z1005" s="127">
        <f t="shared" si="140"/>
        <v>43.159914920535336</v>
      </c>
    </row>
    <row r="1006" spans="2:26" x14ac:dyDescent="0.2">
      <c r="B1006" s="37">
        <v>42777</v>
      </c>
      <c r="C1006" s="38">
        <v>0.5</v>
      </c>
      <c r="D1006" s="119">
        <f t="shared" si="133"/>
        <v>42777.5</v>
      </c>
      <c r="E1006" s="39">
        <v>165.10749999999999</v>
      </c>
      <c r="F1006" s="54">
        <f t="shared" si="134"/>
        <v>315.35532499999994</v>
      </c>
      <c r="G1006" s="39">
        <v>201.08750000000001</v>
      </c>
      <c r="H1006" s="54">
        <f t="shared" si="135"/>
        <v>384.07712499999997</v>
      </c>
      <c r="I1006" s="39">
        <v>35.977499999999999</v>
      </c>
      <c r="J1006" s="54">
        <f t="shared" si="136"/>
        <v>68.717024999999992</v>
      </c>
      <c r="K1006" s="20">
        <f t="shared" si="137"/>
        <v>6</v>
      </c>
      <c r="L1006" s="127">
        <f t="shared" si="138"/>
        <v>25.557110079464657</v>
      </c>
      <c r="M1006" s="127">
        <f t="shared" si="139"/>
        <v>43.159914920535336</v>
      </c>
      <c r="N1006" s="29"/>
      <c r="X1006" s="121">
        <v>200</v>
      </c>
      <c r="Y1006" s="121">
        <v>40</v>
      </c>
      <c r="Z1006" s="127">
        <f t="shared" si="140"/>
        <v>43.159914920535336</v>
      </c>
    </row>
    <row r="1007" spans="2:26" x14ac:dyDescent="0.2">
      <c r="B1007" s="37">
        <v>42777</v>
      </c>
      <c r="C1007" s="38">
        <v>0.54166666666424135</v>
      </c>
      <c r="D1007" s="119">
        <f t="shared" si="133"/>
        <v>42777.541666666664</v>
      </c>
      <c r="E1007" s="39">
        <v>70.44</v>
      </c>
      <c r="F1007" s="54">
        <f t="shared" si="134"/>
        <v>134.54039999999998</v>
      </c>
      <c r="G1007" s="39">
        <v>99.47</v>
      </c>
      <c r="H1007" s="54">
        <f t="shared" si="135"/>
        <v>189.98769999999999</v>
      </c>
      <c r="I1007" s="39">
        <v>29.032499999999999</v>
      </c>
      <c r="J1007" s="54">
        <f t="shared" si="136"/>
        <v>55.452074999999994</v>
      </c>
      <c r="K1007" s="20">
        <f t="shared" si="137"/>
        <v>6</v>
      </c>
      <c r="L1007" s="127">
        <f t="shared" si="138"/>
        <v>12.292160079464658</v>
      </c>
      <c r="M1007" s="127">
        <f t="shared" si="139"/>
        <v>43.159914920535336</v>
      </c>
      <c r="N1007" s="29"/>
      <c r="X1007" s="121">
        <v>200</v>
      </c>
      <c r="Y1007" s="121">
        <v>40</v>
      </c>
      <c r="Z1007" s="127">
        <f t="shared" si="140"/>
        <v>43.159914920535336</v>
      </c>
    </row>
    <row r="1008" spans="2:26" x14ac:dyDescent="0.2">
      <c r="B1008" s="37">
        <v>42777</v>
      </c>
      <c r="C1008" s="38">
        <v>0.58333333333575865</v>
      </c>
      <c r="D1008" s="119">
        <f t="shared" si="133"/>
        <v>42777.583333333336</v>
      </c>
      <c r="E1008" s="39">
        <v>70.180000000000007</v>
      </c>
      <c r="F1008" s="54">
        <f t="shared" si="134"/>
        <v>134.0438</v>
      </c>
      <c r="G1008" s="39">
        <v>96.777500000000003</v>
      </c>
      <c r="H1008" s="54">
        <f t="shared" si="135"/>
        <v>184.84502499999999</v>
      </c>
      <c r="I1008" s="39">
        <v>26.592500000000001</v>
      </c>
      <c r="J1008" s="54">
        <f t="shared" si="136"/>
        <v>50.791674999999998</v>
      </c>
      <c r="K1008" s="20">
        <f t="shared" si="137"/>
        <v>6</v>
      </c>
      <c r="L1008" s="127">
        <f t="shared" si="138"/>
        <v>7.6317600794646623</v>
      </c>
      <c r="M1008" s="127">
        <f t="shared" si="139"/>
        <v>43.159914920535336</v>
      </c>
      <c r="N1008" s="29"/>
      <c r="X1008" s="121">
        <v>200</v>
      </c>
      <c r="Y1008" s="121">
        <v>40</v>
      </c>
      <c r="Z1008" s="127">
        <f t="shared" si="140"/>
        <v>43.159914920535336</v>
      </c>
    </row>
    <row r="1009" spans="2:26" x14ac:dyDescent="0.2">
      <c r="B1009" s="37">
        <v>42777</v>
      </c>
      <c r="C1009" s="38">
        <v>0.625</v>
      </c>
      <c r="D1009" s="119">
        <f t="shared" si="133"/>
        <v>42777.625</v>
      </c>
      <c r="E1009" s="39">
        <v>58.202500000000001</v>
      </c>
      <c r="F1009" s="54">
        <f t="shared" si="134"/>
        <v>111.166775</v>
      </c>
      <c r="G1009" s="39">
        <v>82.872500000000002</v>
      </c>
      <c r="H1009" s="54">
        <f t="shared" si="135"/>
        <v>158.286475</v>
      </c>
      <c r="I1009" s="39">
        <v>24.672499999999999</v>
      </c>
      <c r="J1009" s="54">
        <f t="shared" si="136"/>
        <v>47.124474999999997</v>
      </c>
      <c r="K1009" s="20">
        <f t="shared" si="137"/>
        <v>6</v>
      </c>
      <c r="L1009" s="127">
        <f t="shared" si="138"/>
        <v>3.9645600794646612</v>
      </c>
      <c r="M1009" s="127">
        <f t="shared" si="139"/>
        <v>43.159914920535336</v>
      </c>
      <c r="N1009" s="29"/>
      <c r="X1009" s="121">
        <v>200</v>
      </c>
      <c r="Y1009" s="121">
        <v>40</v>
      </c>
      <c r="Z1009" s="127">
        <f t="shared" si="140"/>
        <v>43.159914920535336</v>
      </c>
    </row>
    <row r="1010" spans="2:26" x14ac:dyDescent="0.2">
      <c r="B1010" s="37">
        <v>42777</v>
      </c>
      <c r="C1010" s="38">
        <v>0.66666666666424135</v>
      </c>
      <c r="D1010" s="119">
        <f t="shared" si="133"/>
        <v>42777.666666666664</v>
      </c>
      <c r="E1010" s="39">
        <v>66.052499999999995</v>
      </c>
      <c r="F1010" s="54">
        <f t="shared" si="134"/>
        <v>126.16027499999998</v>
      </c>
      <c r="G1010" s="39">
        <v>89.747500000000002</v>
      </c>
      <c r="H1010" s="54">
        <f t="shared" si="135"/>
        <v>171.41772499999999</v>
      </c>
      <c r="I1010" s="39">
        <v>23.69</v>
      </c>
      <c r="J1010" s="54">
        <f t="shared" si="136"/>
        <v>45.247900000000001</v>
      </c>
      <c r="K1010" s="20">
        <f t="shared" si="137"/>
        <v>6</v>
      </c>
      <c r="L1010" s="127">
        <f t="shared" si="138"/>
        <v>2.0879850794646657</v>
      </c>
      <c r="M1010" s="127">
        <f t="shared" si="139"/>
        <v>43.159914920535336</v>
      </c>
      <c r="N1010" s="29"/>
      <c r="X1010" s="121">
        <v>200</v>
      </c>
      <c r="Y1010" s="121">
        <v>40</v>
      </c>
      <c r="Z1010" s="127">
        <f t="shared" si="140"/>
        <v>43.159914920535336</v>
      </c>
    </row>
    <row r="1011" spans="2:26" x14ac:dyDescent="0.2">
      <c r="B1011" s="37">
        <v>42777</v>
      </c>
      <c r="C1011" s="38">
        <v>0.70833333333575865</v>
      </c>
      <c r="D1011" s="119">
        <f t="shared" si="133"/>
        <v>42777.708333333336</v>
      </c>
      <c r="E1011" s="39">
        <v>58.912500000000001</v>
      </c>
      <c r="F1011" s="54">
        <f t="shared" si="134"/>
        <v>112.522875</v>
      </c>
      <c r="G1011" s="39">
        <v>82.58</v>
      </c>
      <c r="H1011" s="54">
        <f t="shared" si="135"/>
        <v>157.7278</v>
      </c>
      <c r="I1011" s="39">
        <v>23.6675</v>
      </c>
      <c r="J1011" s="54">
        <f t="shared" si="136"/>
        <v>45.204924999999996</v>
      </c>
      <c r="K1011" s="20">
        <f t="shared" si="137"/>
        <v>6</v>
      </c>
      <c r="L1011" s="127">
        <f t="shared" si="138"/>
        <v>2.0450100794646602</v>
      </c>
      <c r="M1011" s="127">
        <f t="shared" si="139"/>
        <v>43.159914920535336</v>
      </c>
      <c r="N1011" s="29"/>
      <c r="X1011" s="121">
        <v>200</v>
      </c>
      <c r="Y1011" s="121">
        <v>40</v>
      </c>
      <c r="Z1011" s="127">
        <f t="shared" si="140"/>
        <v>43.159914920535336</v>
      </c>
    </row>
    <row r="1012" spans="2:26" x14ac:dyDescent="0.2">
      <c r="B1012" s="37">
        <v>42777</v>
      </c>
      <c r="C1012" s="38">
        <v>0.75</v>
      </c>
      <c r="D1012" s="119">
        <f t="shared" si="133"/>
        <v>42777.75</v>
      </c>
      <c r="E1012" s="39">
        <v>49.634999999999998</v>
      </c>
      <c r="F1012" s="54">
        <f t="shared" si="134"/>
        <v>94.802849999999992</v>
      </c>
      <c r="G1012" s="39">
        <v>72.087500000000006</v>
      </c>
      <c r="H1012" s="54">
        <f t="shared" si="135"/>
        <v>137.68712500000001</v>
      </c>
      <c r="I1012" s="39">
        <v>22.454999999999998</v>
      </c>
      <c r="J1012" s="54">
        <f t="shared" si="136"/>
        <v>42.889049999999997</v>
      </c>
      <c r="K1012" s="20">
        <f t="shared" si="137"/>
        <v>6</v>
      </c>
      <c r="L1012" s="127">
        <f t="shared" si="138"/>
        <v>-0.27086492053533817</v>
      </c>
      <c r="M1012" s="127">
        <f t="shared" si="139"/>
        <v>43.159914920535336</v>
      </c>
      <c r="N1012" s="29"/>
      <c r="X1012" s="121">
        <v>200</v>
      </c>
      <c r="Y1012" s="121">
        <v>40</v>
      </c>
      <c r="Z1012" s="127">
        <f t="shared" si="140"/>
        <v>43.159914920535336</v>
      </c>
    </row>
    <row r="1013" spans="2:26" x14ac:dyDescent="0.2">
      <c r="B1013" s="37">
        <v>42777</v>
      </c>
      <c r="C1013" s="38">
        <v>0.79166666666424135</v>
      </c>
      <c r="D1013" s="119">
        <f t="shared" si="133"/>
        <v>42777.791666666664</v>
      </c>
      <c r="E1013" s="39">
        <v>26.9175</v>
      </c>
      <c r="F1013" s="54">
        <f t="shared" si="134"/>
        <v>51.412424999999999</v>
      </c>
      <c r="G1013" s="39">
        <v>43.395000000000003</v>
      </c>
      <c r="H1013" s="54">
        <f t="shared" si="135"/>
        <v>82.884450000000001</v>
      </c>
      <c r="I1013" s="39">
        <v>16.475000000000001</v>
      </c>
      <c r="J1013" s="54">
        <f t="shared" si="136"/>
        <v>31.46725</v>
      </c>
      <c r="K1013" s="20">
        <f t="shared" si="137"/>
        <v>6</v>
      </c>
      <c r="L1013" s="127">
        <f t="shared" si="138"/>
        <v>-11.692664920535336</v>
      </c>
      <c r="M1013" s="127">
        <f t="shared" si="139"/>
        <v>43.159914920535336</v>
      </c>
      <c r="N1013" s="29"/>
      <c r="X1013" s="121">
        <v>200</v>
      </c>
      <c r="Y1013" s="121">
        <v>40</v>
      </c>
      <c r="Z1013" s="127">
        <f t="shared" si="140"/>
        <v>43.159914920535336</v>
      </c>
    </row>
    <row r="1014" spans="2:26" x14ac:dyDescent="0.2">
      <c r="B1014" s="37">
        <v>42777</v>
      </c>
      <c r="C1014" s="38">
        <v>0.83333333333575865</v>
      </c>
      <c r="D1014" s="119">
        <f t="shared" si="133"/>
        <v>42777.833333333336</v>
      </c>
      <c r="E1014" s="39">
        <v>16.7575</v>
      </c>
      <c r="F1014" s="54">
        <f t="shared" si="134"/>
        <v>32.006824999999999</v>
      </c>
      <c r="G1014" s="39">
        <v>27.017499999999998</v>
      </c>
      <c r="H1014" s="54">
        <f t="shared" si="135"/>
        <v>51.603424999999994</v>
      </c>
      <c r="I1014" s="39">
        <v>10.2575</v>
      </c>
      <c r="J1014" s="54">
        <f t="shared" si="136"/>
        <v>19.591825</v>
      </c>
      <c r="K1014" s="20">
        <f t="shared" si="137"/>
        <v>6</v>
      </c>
      <c r="L1014" s="127">
        <f t="shared" si="138"/>
        <v>-23.568089920535336</v>
      </c>
      <c r="M1014" s="127">
        <f t="shared" si="139"/>
        <v>43.159914920535336</v>
      </c>
      <c r="N1014" s="29"/>
      <c r="X1014" s="121">
        <v>200</v>
      </c>
      <c r="Y1014" s="121">
        <v>40</v>
      </c>
      <c r="Z1014" s="127">
        <f t="shared" si="140"/>
        <v>43.159914920535336</v>
      </c>
    </row>
    <row r="1015" spans="2:26" x14ac:dyDescent="0.2">
      <c r="B1015" s="37">
        <v>42777</v>
      </c>
      <c r="C1015" s="38">
        <v>0.875</v>
      </c>
      <c r="D1015" s="119">
        <f t="shared" si="133"/>
        <v>42777.875</v>
      </c>
      <c r="E1015" s="39">
        <v>12.125</v>
      </c>
      <c r="F1015" s="54">
        <f t="shared" si="134"/>
        <v>23.158749999999998</v>
      </c>
      <c r="G1015" s="39">
        <v>18.177499999999998</v>
      </c>
      <c r="H1015" s="54">
        <f t="shared" si="135"/>
        <v>34.719024999999995</v>
      </c>
      <c r="I1015" s="39">
        <v>6.0525000000000002</v>
      </c>
      <c r="J1015" s="54">
        <f t="shared" si="136"/>
        <v>11.560275000000001</v>
      </c>
      <c r="K1015" s="20">
        <f t="shared" si="137"/>
        <v>6</v>
      </c>
      <c r="L1015" s="127">
        <f t="shared" si="138"/>
        <v>-31.599639920535335</v>
      </c>
      <c r="M1015" s="127">
        <f t="shared" si="139"/>
        <v>43.159914920535336</v>
      </c>
      <c r="N1015" s="29"/>
      <c r="X1015" s="121">
        <v>200</v>
      </c>
      <c r="Y1015" s="121">
        <v>40</v>
      </c>
      <c r="Z1015" s="127">
        <f t="shared" si="140"/>
        <v>43.159914920535336</v>
      </c>
    </row>
    <row r="1016" spans="2:26" x14ac:dyDescent="0.2">
      <c r="B1016" s="37">
        <v>42777</v>
      </c>
      <c r="C1016" s="38">
        <v>0.91666666666424135</v>
      </c>
      <c r="D1016" s="119">
        <f t="shared" si="133"/>
        <v>42777.916666666664</v>
      </c>
      <c r="E1016" s="39">
        <v>14.942500000000001</v>
      </c>
      <c r="F1016" s="54">
        <f t="shared" si="134"/>
        <v>28.540175000000001</v>
      </c>
      <c r="G1016" s="39">
        <v>24.192499999999999</v>
      </c>
      <c r="H1016" s="54">
        <f t="shared" si="135"/>
        <v>46.207674999999995</v>
      </c>
      <c r="I1016" s="39">
        <v>9.2524999999999995</v>
      </c>
      <c r="J1016" s="54">
        <f t="shared" si="136"/>
        <v>17.672274999999999</v>
      </c>
      <c r="K1016" s="20">
        <f t="shared" si="137"/>
        <v>6</v>
      </c>
      <c r="L1016" s="127">
        <f t="shared" si="138"/>
        <v>-25.487639920535337</v>
      </c>
      <c r="M1016" s="127">
        <f t="shared" si="139"/>
        <v>43.159914920535336</v>
      </c>
      <c r="N1016" s="29"/>
      <c r="X1016" s="121">
        <v>200</v>
      </c>
      <c r="Y1016" s="121">
        <v>40</v>
      </c>
      <c r="Z1016" s="127">
        <f t="shared" si="140"/>
        <v>43.159914920535336</v>
      </c>
    </row>
    <row r="1017" spans="2:26" x14ac:dyDescent="0.2">
      <c r="B1017" s="37">
        <v>42777</v>
      </c>
      <c r="C1017" s="38">
        <v>0.95833333333575865</v>
      </c>
      <c r="D1017" s="119">
        <f t="shared" si="133"/>
        <v>42777.958333333336</v>
      </c>
      <c r="E1017" s="39">
        <v>14.8325</v>
      </c>
      <c r="F1017" s="54">
        <f t="shared" si="134"/>
        <v>28.330074999999997</v>
      </c>
      <c r="G1017" s="39">
        <v>20.885000000000002</v>
      </c>
      <c r="H1017" s="54">
        <f t="shared" si="135"/>
        <v>39.890349999999998</v>
      </c>
      <c r="I1017" s="39">
        <v>6.0525000000000002</v>
      </c>
      <c r="J1017" s="54">
        <f t="shared" si="136"/>
        <v>11.560275000000001</v>
      </c>
      <c r="K1017" s="20">
        <f t="shared" si="137"/>
        <v>6</v>
      </c>
      <c r="L1017" s="127">
        <f t="shared" si="138"/>
        <v>-31.599639920535335</v>
      </c>
      <c r="M1017" s="127">
        <f t="shared" si="139"/>
        <v>43.159914920535336</v>
      </c>
      <c r="N1017" s="29"/>
      <c r="X1017" s="121">
        <v>200</v>
      </c>
      <c r="Y1017" s="121">
        <v>40</v>
      </c>
      <c r="Z1017" s="127">
        <f t="shared" si="140"/>
        <v>43.159914920535336</v>
      </c>
    </row>
    <row r="1018" spans="2:26" x14ac:dyDescent="0.2">
      <c r="B1018" s="37">
        <v>42778</v>
      </c>
      <c r="C1018" s="38">
        <v>0</v>
      </c>
      <c r="D1018" s="119">
        <f t="shared" si="133"/>
        <v>42778</v>
      </c>
      <c r="E1018" s="39">
        <v>12.53</v>
      </c>
      <c r="F1018" s="54">
        <f t="shared" si="134"/>
        <v>23.932299999999998</v>
      </c>
      <c r="G1018" s="39">
        <v>18.057500000000001</v>
      </c>
      <c r="H1018" s="54">
        <f t="shared" si="135"/>
        <v>34.489825000000003</v>
      </c>
      <c r="I1018" s="39">
        <v>5.5274999999999999</v>
      </c>
      <c r="J1018" s="54">
        <f t="shared" si="136"/>
        <v>10.557525</v>
      </c>
      <c r="K1018" s="20">
        <f t="shared" si="137"/>
        <v>7</v>
      </c>
      <c r="L1018" s="127">
        <f t="shared" si="138"/>
        <v>-32.602389920535337</v>
      </c>
      <c r="M1018" s="127">
        <f t="shared" si="139"/>
        <v>43.159914920535336</v>
      </c>
      <c r="N1018" s="29"/>
      <c r="X1018" s="121">
        <v>200</v>
      </c>
      <c r="Y1018" s="121">
        <v>40</v>
      </c>
      <c r="Z1018" s="127">
        <f t="shared" si="140"/>
        <v>43.159914920535336</v>
      </c>
    </row>
    <row r="1019" spans="2:26" x14ac:dyDescent="0.2">
      <c r="B1019" s="37">
        <v>42778</v>
      </c>
      <c r="C1019" s="38">
        <v>4.1666666664241347E-2</v>
      </c>
      <c r="D1019" s="119">
        <f t="shared" si="133"/>
        <v>42778.041666666664</v>
      </c>
      <c r="E1019" s="39">
        <v>8.4849999999999994</v>
      </c>
      <c r="F1019" s="54">
        <f t="shared" si="134"/>
        <v>16.206349999999997</v>
      </c>
      <c r="G1019" s="39">
        <v>11.93</v>
      </c>
      <c r="H1019" s="54">
        <f t="shared" si="135"/>
        <v>22.786299999999997</v>
      </c>
      <c r="I1019" s="39">
        <v>3.4449999999999998</v>
      </c>
      <c r="J1019" s="54">
        <f t="shared" si="136"/>
        <v>6.5799499999999993</v>
      </c>
      <c r="K1019" s="20">
        <f t="shared" si="137"/>
        <v>7</v>
      </c>
      <c r="L1019" s="127">
        <f t="shared" si="138"/>
        <v>-36.579964920535339</v>
      </c>
      <c r="M1019" s="127">
        <f t="shared" si="139"/>
        <v>43.159914920535336</v>
      </c>
      <c r="N1019" s="29"/>
      <c r="X1019" s="121">
        <v>200</v>
      </c>
      <c r="Y1019" s="121">
        <v>40</v>
      </c>
      <c r="Z1019" s="127">
        <f t="shared" si="140"/>
        <v>43.159914920535336</v>
      </c>
    </row>
    <row r="1020" spans="2:26" x14ac:dyDescent="0.2">
      <c r="B1020" s="37">
        <v>42778</v>
      </c>
      <c r="C1020" s="38">
        <v>8.3333333335758653E-2</v>
      </c>
      <c r="D1020" s="119">
        <f t="shared" si="133"/>
        <v>42778.083333333336</v>
      </c>
      <c r="E1020" s="39">
        <v>9.4975000000000005</v>
      </c>
      <c r="F1020" s="54">
        <f t="shared" si="134"/>
        <v>18.140225000000001</v>
      </c>
      <c r="G1020" s="39">
        <v>12.69</v>
      </c>
      <c r="H1020" s="54">
        <f t="shared" si="135"/>
        <v>24.2379</v>
      </c>
      <c r="I1020" s="39">
        <v>3.19</v>
      </c>
      <c r="J1020" s="54">
        <f t="shared" si="136"/>
        <v>6.0928999999999993</v>
      </c>
      <c r="K1020" s="20">
        <f t="shared" si="137"/>
        <v>7</v>
      </c>
      <c r="L1020" s="127">
        <f t="shared" si="138"/>
        <v>-37.067014920535335</v>
      </c>
      <c r="M1020" s="127">
        <f t="shared" si="139"/>
        <v>43.159914920535336</v>
      </c>
      <c r="N1020" s="29"/>
      <c r="X1020" s="121">
        <v>200</v>
      </c>
      <c r="Y1020" s="121">
        <v>40</v>
      </c>
      <c r="Z1020" s="127">
        <f t="shared" si="140"/>
        <v>43.159914920535336</v>
      </c>
    </row>
    <row r="1021" spans="2:26" x14ac:dyDescent="0.2">
      <c r="B1021" s="37">
        <v>42778</v>
      </c>
      <c r="C1021" s="38">
        <v>0.125</v>
      </c>
      <c r="D1021" s="119">
        <f t="shared" si="133"/>
        <v>42778.125</v>
      </c>
      <c r="E1021" s="39">
        <v>6.2725</v>
      </c>
      <c r="F1021" s="54">
        <f t="shared" si="134"/>
        <v>11.980475</v>
      </c>
      <c r="G1021" s="39">
        <v>7.6875</v>
      </c>
      <c r="H1021" s="54">
        <f t="shared" si="135"/>
        <v>14.683124999999999</v>
      </c>
      <c r="I1021" s="39">
        <v>1.415</v>
      </c>
      <c r="J1021" s="54">
        <f t="shared" si="136"/>
        <v>2.7026499999999998</v>
      </c>
      <c r="K1021" s="20">
        <f t="shared" si="137"/>
        <v>7</v>
      </c>
      <c r="L1021" s="127">
        <f t="shared" si="138"/>
        <v>-40.457264920535337</v>
      </c>
      <c r="M1021" s="127">
        <f t="shared" si="139"/>
        <v>43.159914920535336</v>
      </c>
      <c r="N1021" s="29"/>
      <c r="X1021" s="121">
        <v>200</v>
      </c>
      <c r="Y1021" s="121">
        <v>40</v>
      </c>
      <c r="Z1021" s="127">
        <f t="shared" si="140"/>
        <v>43.159914920535336</v>
      </c>
    </row>
    <row r="1022" spans="2:26" x14ac:dyDescent="0.2">
      <c r="B1022" s="37">
        <v>42778</v>
      </c>
      <c r="C1022" s="38">
        <v>0.16666666666424135</v>
      </c>
      <c r="D1022" s="119">
        <f t="shared" si="133"/>
        <v>42778.166666666664</v>
      </c>
      <c r="E1022" s="39">
        <v>8.3025000000000002</v>
      </c>
      <c r="F1022" s="54">
        <f t="shared" si="134"/>
        <v>15.857775</v>
      </c>
      <c r="G1022" s="39">
        <v>10.702500000000001</v>
      </c>
      <c r="H1022" s="54">
        <f t="shared" si="135"/>
        <v>20.441775</v>
      </c>
      <c r="I1022" s="39">
        <v>2.3925000000000001</v>
      </c>
      <c r="J1022" s="54">
        <f t="shared" si="136"/>
        <v>4.5696750000000002</v>
      </c>
      <c r="K1022" s="20">
        <f t="shared" si="137"/>
        <v>7</v>
      </c>
      <c r="L1022" s="127">
        <f t="shared" si="138"/>
        <v>-38.590239920535339</v>
      </c>
      <c r="M1022" s="127">
        <f t="shared" si="139"/>
        <v>43.159914920535336</v>
      </c>
      <c r="N1022" s="29"/>
      <c r="X1022" s="121">
        <v>200</v>
      </c>
      <c r="Y1022" s="121">
        <v>40</v>
      </c>
      <c r="Z1022" s="127">
        <f t="shared" si="140"/>
        <v>43.159914920535336</v>
      </c>
    </row>
    <row r="1023" spans="2:26" x14ac:dyDescent="0.2">
      <c r="B1023" s="37">
        <v>42778</v>
      </c>
      <c r="C1023" s="38">
        <v>0.20833333333575865</v>
      </c>
      <c r="D1023" s="119">
        <f t="shared" si="133"/>
        <v>42778.208333333336</v>
      </c>
      <c r="E1023" s="39">
        <v>7.2424999999999997</v>
      </c>
      <c r="F1023" s="54">
        <f t="shared" si="134"/>
        <v>13.833174999999999</v>
      </c>
      <c r="G1023" s="39">
        <v>10.074999999999999</v>
      </c>
      <c r="H1023" s="54">
        <f t="shared" si="135"/>
        <v>19.243249999999996</v>
      </c>
      <c r="I1023" s="39">
        <v>2.835</v>
      </c>
      <c r="J1023" s="54">
        <f t="shared" si="136"/>
        <v>5.4148499999999995</v>
      </c>
      <c r="K1023" s="20">
        <f t="shared" si="137"/>
        <v>7</v>
      </c>
      <c r="L1023" s="127">
        <f t="shared" si="138"/>
        <v>-37.745064920535334</v>
      </c>
      <c r="M1023" s="127">
        <f t="shared" si="139"/>
        <v>43.159914920535336</v>
      </c>
      <c r="N1023" s="29"/>
      <c r="X1023" s="121">
        <v>200</v>
      </c>
      <c r="Y1023" s="121">
        <v>40</v>
      </c>
      <c r="Z1023" s="127">
        <f t="shared" si="140"/>
        <v>43.159914920535336</v>
      </c>
    </row>
    <row r="1024" spans="2:26" x14ac:dyDescent="0.2">
      <c r="B1024" s="37">
        <v>42778</v>
      </c>
      <c r="C1024" s="38">
        <v>0.25</v>
      </c>
      <c r="D1024" s="119">
        <f t="shared" si="133"/>
        <v>42778.25</v>
      </c>
      <c r="E1024" s="39">
        <v>7.4249999999999998</v>
      </c>
      <c r="F1024" s="54">
        <f t="shared" si="134"/>
        <v>14.181749999999999</v>
      </c>
      <c r="G1024" s="39">
        <v>9.5325000000000006</v>
      </c>
      <c r="H1024" s="54">
        <f t="shared" si="135"/>
        <v>18.207075</v>
      </c>
      <c r="I1024" s="39">
        <v>2.1</v>
      </c>
      <c r="J1024" s="54">
        <f t="shared" si="136"/>
        <v>4.0110000000000001</v>
      </c>
      <c r="K1024" s="20">
        <f t="shared" si="137"/>
        <v>7</v>
      </c>
      <c r="L1024" s="127">
        <f t="shared" si="138"/>
        <v>-39.148914920535333</v>
      </c>
      <c r="M1024" s="127">
        <f t="shared" si="139"/>
        <v>43.159914920535336</v>
      </c>
      <c r="N1024" s="29"/>
      <c r="X1024" s="121">
        <v>200</v>
      </c>
      <c r="Y1024" s="121">
        <v>40</v>
      </c>
      <c r="Z1024" s="127">
        <f t="shared" si="140"/>
        <v>43.159914920535336</v>
      </c>
    </row>
    <row r="1025" spans="2:26" x14ac:dyDescent="0.2">
      <c r="B1025" s="37">
        <v>42778</v>
      </c>
      <c r="C1025" s="38">
        <v>0.29166666666424135</v>
      </c>
      <c r="D1025" s="119">
        <f t="shared" si="133"/>
        <v>42778.291666666664</v>
      </c>
      <c r="E1025" s="39">
        <v>8.9075000000000006</v>
      </c>
      <c r="F1025" s="54">
        <f t="shared" si="134"/>
        <v>17.013325000000002</v>
      </c>
      <c r="G1025" s="39">
        <v>11.66</v>
      </c>
      <c r="H1025" s="54">
        <f t="shared" si="135"/>
        <v>22.270599999999998</v>
      </c>
      <c r="I1025" s="39">
        <v>2.7524999999999999</v>
      </c>
      <c r="J1025" s="54">
        <f t="shared" si="136"/>
        <v>5.2572749999999999</v>
      </c>
      <c r="K1025" s="20">
        <f t="shared" si="137"/>
        <v>7</v>
      </c>
      <c r="L1025" s="127">
        <f t="shared" si="138"/>
        <v>-37.902639920535336</v>
      </c>
      <c r="M1025" s="127">
        <f t="shared" si="139"/>
        <v>43.159914920535336</v>
      </c>
      <c r="N1025" s="29"/>
      <c r="X1025" s="121">
        <v>200</v>
      </c>
      <c r="Y1025" s="121">
        <v>40</v>
      </c>
      <c r="Z1025" s="127">
        <f t="shared" si="140"/>
        <v>43.159914920535336</v>
      </c>
    </row>
    <row r="1026" spans="2:26" x14ac:dyDescent="0.2">
      <c r="B1026" s="37">
        <v>42778</v>
      </c>
      <c r="C1026" s="38">
        <v>0.33333333333575865</v>
      </c>
      <c r="D1026" s="119">
        <f t="shared" si="133"/>
        <v>42778.333333333336</v>
      </c>
      <c r="E1026" s="39">
        <v>10.29</v>
      </c>
      <c r="F1026" s="54">
        <f t="shared" si="134"/>
        <v>19.653899999999997</v>
      </c>
      <c r="G1026" s="39">
        <v>15.92</v>
      </c>
      <c r="H1026" s="54">
        <f t="shared" si="135"/>
        <v>30.4072</v>
      </c>
      <c r="I1026" s="39">
        <v>5.6275000000000004</v>
      </c>
      <c r="J1026" s="54">
        <f t="shared" si="136"/>
        <v>10.748525000000001</v>
      </c>
      <c r="K1026" s="20">
        <f t="shared" si="137"/>
        <v>7</v>
      </c>
      <c r="L1026" s="127">
        <f t="shared" si="138"/>
        <v>-32.411389920535335</v>
      </c>
      <c r="M1026" s="127">
        <f t="shared" si="139"/>
        <v>43.159914920535336</v>
      </c>
      <c r="N1026" s="29"/>
      <c r="X1026" s="121">
        <v>200</v>
      </c>
      <c r="Y1026" s="121">
        <v>40</v>
      </c>
      <c r="Z1026" s="127">
        <f t="shared" si="140"/>
        <v>43.159914920535336</v>
      </c>
    </row>
    <row r="1027" spans="2:26" x14ac:dyDescent="0.2">
      <c r="B1027" s="37">
        <v>42778</v>
      </c>
      <c r="C1027" s="38">
        <v>0.375</v>
      </c>
      <c r="D1027" s="119">
        <f t="shared" si="133"/>
        <v>42778.375</v>
      </c>
      <c r="E1027" s="39">
        <v>21.1875</v>
      </c>
      <c r="F1027" s="54">
        <f t="shared" si="134"/>
        <v>40.468125000000001</v>
      </c>
      <c r="G1027" s="39">
        <v>33.957500000000003</v>
      </c>
      <c r="H1027" s="54">
        <f t="shared" si="135"/>
        <v>64.85882500000001</v>
      </c>
      <c r="I1027" s="39">
        <v>12.772500000000001</v>
      </c>
      <c r="J1027" s="54">
        <f t="shared" si="136"/>
        <v>24.395475000000001</v>
      </c>
      <c r="K1027" s="20">
        <f t="shared" si="137"/>
        <v>7</v>
      </c>
      <c r="L1027" s="127">
        <f t="shared" si="138"/>
        <v>-18.764439920535334</v>
      </c>
      <c r="M1027" s="127">
        <f t="shared" si="139"/>
        <v>43.159914920535336</v>
      </c>
      <c r="N1027" s="29"/>
      <c r="X1027" s="121">
        <v>200</v>
      </c>
      <c r="Y1027" s="121">
        <v>40</v>
      </c>
      <c r="Z1027" s="127">
        <f t="shared" si="140"/>
        <v>43.159914920535336</v>
      </c>
    </row>
    <row r="1028" spans="2:26" x14ac:dyDescent="0.2">
      <c r="B1028" s="37">
        <v>42778</v>
      </c>
      <c r="C1028" s="38">
        <v>0.41666666666424135</v>
      </c>
      <c r="D1028" s="119">
        <f t="shared" si="133"/>
        <v>42778.416666666664</v>
      </c>
      <c r="E1028" s="39">
        <v>30.037500000000001</v>
      </c>
      <c r="F1028" s="54">
        <f t="shared" si="134"/>
        <v>57.371625000000002</v>
      </c>
      <c r="G1028" s="39">
        <v>48.21</v>
      </c>
      <c r="H1028" s="54">
        <f t="shared" si="135"/>
        <v>92.081099999999992</v>
      </c>
      <c r="I1028" s="39">
        <v>18.172499999999999</v>
      </c>
      <c r="J1028" s="54">
        <f t="shared" si="136"/>
        <v>34.709474999999998</v>
      </c>
      <c r="K1028" s="20">
        <f t="shared" si="137"/>
        <v>7</v>
      </c>
      <c r="L1028" s="127">
        <f t="shared" si="138"/>
        <v>-8.450439920535338</v>
      </c>
      <c r="M1028" s="127">
        <f t="shared" si="139"/>
        <v>43.159914920535336</v>
      </c>
      <c r="N1028" s="29"/>
      <c r="X1028" s="121">
        <v>200</v>
      </c>
      <c r="Y1028" s="121">
        <v>40</v>
      </c>
      <c r="Z1028" s="127">
        <f t="shared" si="140"/>
        <v>43.159914920535336</v>
      </c>
    </row>
    <row r="1029" spans="2:26" x14ac:dyDescent="0.2">
      <c r="B1029" s="37">
        <v>42778</v>
      </c>
      <c r="C1029" s="38">
        <v>0.45833333333575865</v>
      </c>
      <c r="D1029" s="119">
        <f t="shared" si="133"/>
        <v>42778.458333333336</v>
      </c>
      <c r="E1029" s="39">
        <v>43.994999999999997</v>
      </c>
      <c r="F1029" s="54">
        <f t="shared" si="134"/>
        <v>84.030449999999988</v>
      </c>
      <c r="G1029" s="39">
        <v>65.057500000000005</v>
      </c>
      <c r="H1029" s="54">
        <f t="shared" si="135"/>
        <v>124.25982500000001</v>
      </c>
      <c r="I1029" s="39">
        <v>21.065000000000001</v>
      </c>
      <c r="J1029" s="54">
        <f t="shared" si="136"/>
        <v>40.23415</v>
      </c>
      <c r="K1029" s="20">
        <f t="shared" si="137"/>
        <v>7</v>
      </c>
      <c r="L1029" s="127">
        <f t="shared" si="138"/>
        <v>-2.925764920535336</v>
      </c>
      <c r="M1029" s="127">
        <f t="shared" si="139"/>
        <v>43.159914920535336</v>
      </c>
      <c r="N1029" s="29"/>
      <c r="X1029" s="121">
        <v>200</v>
      </c>
      <c r="Y1029" s="121">
        <v>40</v>
      </c>
      <c r="Z1029" s="127">
        <f t="shared" si="140"/>
        <v>43.159914920535336</v>
      </c>
    </row>
    <row r="1030" spans="2:26" x14ac:dyDescent="0.2">
      <c r="B1030" s="37">
        <v>42778</v>
      </c>
      <c r="C1030" s="38">
        <v>0.5</v>
      </c>
      <c r="D1030" s="119">
        <f t="shared" si="133"/>
        <v>42778.5</v>
      </c>
      <c r="E1030" s="39">
        <v>53.64</v>
      </c>
      <c r="F1030" s="54">
        <f t="shared" si="134"/>
        <v>102.4524</v>
      </c>
      <c r="G1030" s="39">
        <v>79.647499999999994</v>
      </c>
      <c r="H1030" s="54">
        <f t="shared" si="135"/>
        <v>152.12672499999999</v>
      </c>
      <c r="I1030" s="39">
        <v>26.004999999999999</v>
      </c>
      <c r="J1030" s="54">
        <f t="shared" si="136"/>
        <v>49.669549999999994</v>
      </c>
      <c r="K1030" s="20">
        <f t="shared" si="137"/>
        <v>7</v>
      </c>
      <c r="L1030" s="127">
        <f t="shared" si="138"/>
        <v>6.5096350794646582</v>
      </c>
      <c r="M1030" s="127">
        <f t="shared" si="139"/>
        <v>43.159914920535336</v>
      </c>
      <c r="N1030" s="29"/>
      <c r="X1030" s="121">
        <v>200</v>
      </c>
      <c r="Y1030" s="121">
        <v>40</v>
      </c>
      <c r="Z1030" s="127">
        <f t="shared" si="140"/>
        <v>43.159914920535336</v>
      </c>
    </row>
    <row r="1031" spans="2:26" x14ac:dyDescent="0.2">
      <c r="B1031" s="37">
        <v>42778</v>
      </c>
      <c r="C1031" s="38">
        <v>0.54166666666424135</v>
      </c>
      <c r="D1031" s="119">
        <f t="shared" si="133"/>
        <v>42778.541666666664</v>
      </c>
      <c r="E1031" s="39">
        <v>51.017499999999998</v>
      </c>
      <c r="F1031" s="54">
        <f t="shared" si="134"/>
        <v>97.443424999999991</v>
      </c>
      <c r="G1031" s="39">
        <v>81.137500000000003</v>
      </c>
      <c r="H1031" s="54">
        <f t="shared" si="135"/>
        <v>154.97262499999999</v>
      </c>
      <c r="I1031" s="39">
        <v>30.1175</v>
      </c>
      <c r="J1031" s="54">
        <f t="shared" si="136"/>
        <v>57.524424999999994</v>
      </c>
      <c r="K1031" s="20">
        <f t="shared" si="137"/>
        <v>7</v>
      </c>
      <c r="L1031" s="127">
        <f t="shared" si="138"/>
        <v>14.364510079464658</v>
      </c>
      <c r="M1031" s="127">
        <f t="shared" si="139"/>
        <v>43.159914920535336</v>
      </c>
      <c r="N1031" s="29"/>
      <c r="X1031" s="121">
        <v>200</v>
      </c>
      <c r="Y1031" s="121">
        <v>40</v>
      </c>
      <c r="Z1031" s="127">
        <f t="shared" si="140"/>
        <v>43.159914920535336</v>
      </c>
    </row>
    <row r="1032" spans="2:26" x14ac:dyDescent="0.2">
      <c r="B1032" s="37">
        <v>42778</v>
      </c>
      <c r="C1032" s="38">
        <v>0.58333333333575865</v>
      </c>
      <c r="D1032" s="119">
        <f t="shared" si="133"/>
        <v>42778.583333333336</v>
      </c>
      <c r="E1032" s="39">
        <v>50.445</v>
      </c>
      <c r="F1032" s="54">
        <f t="shared" si="134"/>
        <v>96.349949999999993</v>
      </c>
      <c r="G1032" s="39">
        <v>74.532499999999999</v>
      </c>
      <c r="H1032" s="54">
        <f t="shared" si="135"/>
        <v>142.35707499999998</v>
      </c>
      <c r="I1032" s="39">
        <v>24.092500000000001</v>
      </c>
      <c r="J1032" s="54">
        <f t="shared" si="136"/>
        <v>46.016674999999999</v>
      </c>
      <c r="K1032" s="20">
        <f t="shared" si="137"/>
        <v>7</v>
      </c>
      <c r="L1032" s="127">
        <f t="shared" si="138"/>
        <v>2.8567600794646637</v>
      </c>
      <c r="M1032" s="127">
        <f t="shared" si="139"/>
        <v>43.159914920535336</v>
      </c>
      <c r="N1032" s="29"/>
      <c r="X1032" s="121">
        <v>200</v>
      </c>
      <c r="Y1032" s="121">
        <v>40</v>
      </c>
      <c r="Z1032" s="127">
        <f t="shared" si="140"/>
        <v>43.159914920535336</v>
      </c>
    </row>
    <row r="1033" spans="2:26" x14ac:dyDescent="0.2">
      <c r="B1033" s="37">
        <v>42778</v>
      </c>
      <c r="C1033" s="38">
        <v>0.625</v>
      </c>
      <c r="D1033" s="119">
        <f t="shared" si="133"/>
        <v>42778.625</v>
      </c>
      <c r="E1033" s="39">
        <v>37.01</v>
      </c>
      <c r="F1033" s="54">
        <f t="shared" si="134"/>
        <v>70.689099999999996</v>
      </c>
      <c r="G1033" s="39">
        <v>55.002499999999998</v>
      </c>
      <c r="H1033" s="54">
        <f t="shared" si="135"/>
        <v>105.05477499999999</v>
      </c>
      <c r="I1033" s="39">
        <v>17.9925</v>
      </c>
      <c r="J1033" s="54">
        <f t="shared" si="136"/>
        <v>34.365674999999996</v>
      </c>
      <c r="K1033" s="20">
        <f t="shared" si="137"/>
        <v>7</v>
      </c>
      <c r="L1033" s="127">
        <f t="shared" si="138"/>
        <v>-8.7942399205353396</v>
      </c>
      <c r="M1033" s="127">
        <f t="shared" si="139"/>
        <v>43.159914920535336</v>
      </c>
      <c r="N1033" s="29"/>
      <c r="X1033" s="121">
        <v>200</v>
      </c>
      <c r="Y1033" s="121">
        <v>40</v>
      </c>
      <c r="Z1033" s="127">
        <f t="shared" si="140"/>
        <v>43.159914920535336</v>
      </c>
    </row>
    <row r="1034" spans="2:26" x14ac:dyDescent="0.2">
      <c r="B1034" s="37">
        <v>42778</v>
      </c>
      <c r="C1034" s="38">
        <v>0.66666666666424135</v>
      </c>
      <c r="D1034" s="119">
        <f t="shared" ref="D1034:D1097" si="141">B1034+C1034</f>
        <v>42778.666666666664</v>
      </c>
      <c r="E1034" s="39">
        <v>26.86</v>
      </c>
      <c r="F1034" s="54">
        <f t="shared" ref="F1034:F1097" si="142">IF(E1034&lt;&gt;"",E1034*1.91,NA())</f>
        <v>51.302599999999998</v>
      </c>
      <c r="G1034" s="39">
        <v>41.967500000000001</v>
      </c>
      <c r="H1034" s="54">
        <f t="shared" ref="H1034:H1097" si="143">IF(G1034&lt;&gt;"",G1034*1.91,NA())</f>
        <v>80.157925000000006</v>
      </c>
      <c r="I1034" s="39">
        <v>15.1075</v>
      </c>
      <c r="J1034" s="54">
        <f t="shared" ref="J1034:J1097" si="144">IF(I1034&lt;&gt;"",I1034*1.91,NA())</f>
        <v>28.855324999999997</v>
      </c>
      <c r="K1034" s="20">
        <f t="shared" si="137"/>
        <v>7</v>
      </c>
      <c r="L1034" s="127">
        <f t="shared" si="138"/>
        <v>-14.304589920535339</v>
      </c>
      <c r="M1034" s="127">
        <f t="shared" si="139"/>
        <v>43.159914920535336</v>
      </c>
      <c r="N1034" s="29"/>
      <c r="X1034" s="121">
        <v>200</v>
      </c>
      <c r="Y1034" s="121">
        <v>40</v>
      </c>
      <c r="Z1034" s="127">
        <f t="shared" si="140"/>
        <v>43.159914920535336</v>
      </c>
    </row>
    <row r="1035" spans="2:26" x14ac:dyDescent="0.2">
      <c r="B1035" s="37">
        <v>42778</v>
      </c>
      <c r="C1035" s="38">
        <v>0.70833333333575865</v>
      </c>
      <c r="D1035" s="119">
        <f t="shared" si="141"/>
        <v>42778.708333333336</v>
      </c>
      <c r="E1035" s="39">
        <v>21.032499999999999</v>
      </c>
      <c r="F1035" s="54">
        <f t="shared" si="142"/>
        <v>40.172075</v>
      </c>
      <c r="G1035" s="39">
        <v>34.802500000000002</v>
      </c>
      <c r="H1035" s="54">
        <f t="shared" si="143"/>
        <v>66.472774999999999</v>
      </c>
      <c r="I1035" s="39">
        <v>13.77</v>
      </c>
      <c r="J1035" s="54">
        <f t="shared" si="144"/>
        <v>26.300699999999999</v>
      </c>
      <c r="K1035" s="20">
        <f t="shared" ref="K1035:K1098" si="145">WEEKDAY(D1035,2)</f>
        <v>7</v>
      </c>
      <c r="L1035" s="127">
        <f t="shared" ref="L1035:L1098" si="146">IF(J1035="",NA(),J1035-(AVERAGE($J$10:$J$8794)))</f>
        <v>-16.859214920535337</v>
      </c>
      <c r="M1035" s="127">
        <f t="shared" ref="M1035:M1098" si="147">$U$11</f>
        <v>43.159914920535336</v>
      </c>
      <c r="N1035" s="29"/>
      <c r="X1035" s="121">
        <v>200</v>
      </c>
      <c r="Y1035" s="121">
        <v>40</v>
      </c>
      <c r="Z1035" s="127">
        <f t="shared" ref="Z1035:Z1098" si="148">$U$11</f>
        <v>43.159914920535336</v>
      </c>
    </row>
    <row r="1036" spans="2:26" x14ac:dyDescent="0.2">
      <c r="B1036" s="37">
        <v>42778</v>
      </c>
      <c r="C1036" s="38">
        <v>0.75</v>
      </c>
      <c r="D1036" s="119">
        <f t="shared" si="141"/>
        <v>42778.75</v>
      </c>
      <c r="E1036" s="39">
        <v>20.932500000000001</v>
      </c>
      <c r="F1036" s="54">
        <f t="shared" si="142"/>
        <v>39.981074999999997</v>
      </c>
      <c r="G1036" s="39">
        <v>35.852499999999999</v>
      </c>
      <c r="H1036" s="54">
        <f t="shared" si="143"/>
        <v>68.478274999999996</v>
      </c>
      <c r="I1036" s="39">
        <v>14.92</v>
      </c>
      <c r="J1036" s="54">
        <f t="shared" si="144"/>
        <v>28.497199999999999</v>
      </c>
      <c r="K1036" s="20">
        <f t="shared" si="145"/>
        <v>7</v>
      </c>
      <c r="L1036" s="127">
        <f t="shared" si="146"/>
        <v>-14.662714920535336</v>
      </c>
      <c r="M1036" s="127">
        <f t="shared" si="147"/>
        <v>43.159914920535336</v>
      </c>
      <c r="N1036" s="29"/>
      <c r="X1036" s="121">
        <v>200</v>
      </c>
      <c r="Y1036" s="121">
        <v>40</v>
      </c>
      <c r="Z1036" s="127">
        <f t="shared" si="148"/>
        <v>43.159914920535336</v>
      </c>
    </row>
    <row r="1037" spans="2:26" x14ac:dyDescent="0.2">
      <c r="B1037" s="37">
        <v>42778</v>
      </c>
      <c r="C1037" s="38">
        <v>0.79166666666424135</v>
      </c>
      <c r="D1037" s="119">
        <f t="shared" si="141"/>
        <v>42778.791666666664</v>
      </c>
      <c r="E1037" s="39">
        <v>17.04</v>
      </c>
      <c r="F1037" s="54">
        <f t="shared" si="142"/>
        <v>32.546399999999998</v>
      </c>
      <c r="G1037" s="39">
        <v>29.717500000000001</v>
      </c>
      <c r="H1037" s="54">
        <f t="shared" si="143"/>
        <v>56.760424999999998</v>
      </c>
      <c r="I1037" s="39">
        <v>12.68</v>
      </c>
      <c r="J1037" s="54">
        <f t="shared" si="144"/>
        <v>24.218799999999998</v>
      </c>
      <c r="K1037" s="20">
        <f t="shared" si="145"/>
        <v>7</v>
      </c>
      <c r="L1037" s="127">
        <f t="shared" si="146"/>
        <v>-18.941114920535338</v>
      </c>
      <c r="M1037" s="127">
        <f t="shared" si="147"/>
        <v>43.159914920535336</v>
      </c>
      <c r="N1037" s="29"/>
      <c r="X1037" s="121">
        <v>200</v>
      </c>
      <c r="Y1037" s="121">
        <v>40</v>
      </c>
      <c r="Z1037" s="127">
        <f t="shared" si="148"/>
        <v>43.159914920535336</v>
      </c>
    </row>
    <row r="1038" spans="2:26" x14ac:dyDescent="0.2">
      <c r="B1038" s="37">
        <v>42778</v>
      </c>
      <c r="C1038" s="38">
        <v>0.83333333333575865</v>
      </c>
      <c r="D1038" s="119">
        <f t="shared" si="141"/>
        <v>42778.833333333336</v>
      </c>
      <c r="E1038" s="39">
        <v>12.157500000000001</v>
      </c>
      <c r="F1038" s="54">
        <f t="shared" si="142"/>
        <v>23.220825000000001</v>
      </c>
      <c r="G1038" s="39">
        <v>22.96</v>
      </c>
      <c r="H1038" s="54">
        <f t="shared" si="143"/>
        <v>43.8536</v>
      </c>
      <c r="I1038" s="39">
        <v>10.8025</v>
      </c>
      <c r="J1038" s="54">
        <f t="shared" si="144"/>
        <v>20.632774999999999</v>
      </c>
      <c r="K1038" s="20">
        <f t="shared" si="145"/>
        <v>7</v>
      </c>
      <c r="L1038" s="127">
        <f t="shared" si="146"/>
        <v>-22.527139920535337</v>
      </c>
      <c r="M1038" s="127">
        <f t="shared" si="147"/>
        <v>43.159914920535336</v>
      </c>
      <c r="N1038" s="29"/>
      <c r="X1038" s="121">
        <v>200</v>
      </c>
      <c r="Y1038" s="121">
        <v>40</v>
      </c>
      <c r="Z1038" s="127">
        <f t="shared" si="148"/>
        <v>43.159914920535336</v>
      </c>
    </row>
    <row r="1039" spans="2:26" x14ac:dyDescent="0.2">
      <c r="B1039" s="37">
        <v>42778</v>
      </c>
      <c r="C1039" s="38">
        <v>0.875</v>
      </c>
      <c r="D1039" s="119">
        <f t="shared" si="141"/>
        <v>42778.875</v>
      </c>
      <c r="E1039" s="39">
        <v>13.71</v>
      </c>
      <c r="F1039" s="54">
        <f t="shared" si="142"/>
        <v>26.1861</v>
      </c>
      <c r="G1039" s="39">
        <v>22.502500000000001</v>
      </c>
      <c r="H1039" s="54">
        <f t="shared" si="143"/>
        <v>42.979775000000004</v>
      </c>
      <c r="I1039" s="39">
        <v>8.7925000000000004</v>
      </c>
      <c r="J1039" s="54">
        <f t="shared" si="144"/>
        <v>16.793675</v>
      </c>
      <c r="K1039" s="20">
        <f t="shared" si="145"/>
        <v>7</v>
      </c>
      <c r="L1039" s="127">
        <f t="shared" si="146"/>
        <v>-26.366239920535335</v>
      </c>
      <c r="M1039" s="127">
        <f t="shared" si="147"/>
        <v>43.159914920535336</v>
      </c>
      <c r="N1039" s="29"/>
      <c r="X1039" s="121">
        <v>200</v>
      </c>
      <c r="Y1039" s="121">
        <v>40</v>
      </c>
      <c r="Z1039" s="127">
        <f t="shared" si="148"/>
        <v>43.159914920535336</v>
      </c>
    </row>
    <row r="1040" spans="2:26" x14ac:dyDescent="0.2">
      <c r="B1040" s="37">
        <v>42778</v>
      </c>
      <c r="C1040" s="38">
        <v>0.91666666666424135</v>
      </c>
      <c r="D1040" s="119">
        <f t="shared" si="141"/>
        <v>42778.916666666664</v>
      </c>
      <c r="E1040" s="39">
        <v>13.565</v>
      </c>
      <c r="F1040" s="54">
        <f t="shared" si="142"/>
        <v>25.909149999999997</v>
      </c>
      <c r="G1040" s="39">
        <v>23.142499999999998</v>
      </c>
      <c r="H1040" s="54">
        <f t="shared" si="143"/>
        <v>44.202174999999997</v>
      </c>
      <c r="I1040" s="39">
        <v>9.5775000000000006</v>
      </c>
      <c r="J1040" s="54">
        <f t="shared" si="144"/>
        <v>18.293025</v>
      </c>
      <c r="K1040" s="20">
        <f t="shared" si="145"/>
        <v>7</v>
      </c>
      <c r="L1040" s="127">
        <f t="shared" si="146"/>
        <v>-24.866889920535336</v>
      </c>
      <c r="M1040" s="127">
        <f t="shared" si="147"/>
        <v>43.159914920535336</v>
      </c>
      <c r="N1040" s="29"/>
      <c r="X1040" s="121">
        <v>200</v>
      </c>
      <c r="Y1040" s="121">
        <v>40</v>
      </c>
      <c r="Z1040" s="127">
        <f t="shared" si="148"/>
        <v>43.159914920535336</v>
      </c>
    </row>
    <row r="1041" spans="2:26" x14ac:dyDescent="0.2">
      <c r="B1041" s="37">
        <v>42778</v>
      </c>
      <c r="C1041" s="38">
        <v>0.95833333333575865</v>
      </c>
      <c r="D1041" s="119">
        <f t="shared" si="141"/>
        <v>42778.958333333336</v>
      </c>
      <c r="E1041" s="39">
        <v>8.9175000000000004</v>
      </c>
      <c r="F1041" s="54">
        <f t="shared" si="142"/>
        <v>17.032425</v>
      </c>
      <c r="G1041" s="39">
        <v>13.395</v>
      </c>
      <c r="H1041" s="54">
        <f t="shared" si="143"/>
        <v>25.584449999999997</v>
      </c>
      <c r="I1041" s="39">
        <v>4.4775</v>
      </c>
      <c r="J1041" s="54">
        <f t="shared" si="144"/>
        <v>8.5520250000000004</v>
      </c>
      <c r="K1041" s="20">
        <f t="shared" si="145"/>
        <v>7</v>
      </c>
      <c r="L1041" s="127">
        <f t="shared" si="146"/>
        <v>-34.607889920535335</v>
      </c>
      <c r="M1041" s="127">
        <f t="shared" si="147"/>
        <v>43.159914920535336</v>
      </c>
      <c r="N1041" s="29"/>
      <c r="X1041" s="121">
        <v>200</v>
      </c>
      <c r="Y1041" s="121">
        <v>40</v>
      </c>
      <c r="Z1041" s="127">
        <f t="shared" si="148"/>
        <v>43.159914920535336</v>
      </c>
    </row>
    <row r="1042" spans="2:26" x14ac:dyDescent="0.2">
      <c r="B1042" s="37">
        <v>42779</v>
      </c>
      <c r="C1042" s="38">
        <v>0</v>
      </c>
      <c r="D1042" s="119">
        <f t="shared" si="141"/>
        <v>42779</v>
      </c>
      <c r="E1042" s="39">
        <v>10.14</v>
      </c>
      <c r="F1042" s="54">
        <f t="shared" si="142"/>
        <v>19.3674</v>
      </c>
      <c r="G1042" s="39">
        <v>15.57</v>
      </c>
      <c r="H1042" s="54">
        <f t="shared" si="143"/>
        <v>29.738699999999998</v>
      </c>
      <c r="I1042" s="39">
        <v>5.43</v>
      </c>
      <c r="J1042" s="54">
        <f t="shared" si="144"/>
        <v>10.3713</v>
      </c>
      <c r="K1042" s="20">
        <f t="shared" si="145"/>
        <v>1</v>
      </c>
      <c r="L1042" s="127">
        <f t="shared" si="146"/>
        <v>-32.788614920535338</v>
      </c>
      <c r="M1042" s="127">
        <f t="shared" si="147"/>
        <v>43.159914920535336</v>
      </c>
      <c r="N1042" s="29"/>
      <c r="X1042" s="121">
        <v>200</v>
      </c>
      <c r="Y1042" s="121">
        <v>40</v>
      </c>
      <c r="Z1042" s="127">
        <f t="shared" si="148"/>
        <v>43.159914920535336</v>
      </c>
    </row>
    <row r="1043" spans="2:26" x14ac:dyDescent="0.2">
      <c r="B1043" s="37">
        <v>42779</v>
      </c>
      <c r="C1043" s="38">
        <v>4.1666666664241347E-2</v>
      </c>
      <c r="D1043" s="119">
        <f t="shared" si="141"/>
        <v>42779.041666666664</v>
      </c>
      <c r="E1043" s="39">
        <v>6.4649999999999999</v>
      </c>
      <c r="F1043" s="54">
        <f t="shared" si="142"/>
        <v>12.348149999999999</v>
      </c>
      <c r="G1043" s="39">
        <v>9.9649999999999999</v>
      </c>
      <c r="H1043" s="54">
        <f t="shared" si="143"/>
        <v>19.033149999999999</v>
      </c>
      <c r="I1043" s="39">
        <v>3.5</v>
      </c>
      <c r="J1043" s="54">
        <f t="shared" si="144"/>
        <v>6.6849999999999996</v>
      </c>
      <c r="K1043" s="20">
        <f t="shared" si="145"/>
        <v>1</v>
      </c>
      <c r="L1043" s="127">
        <f t="shared" si="146"/>
        <v>-36.474914920535333</v>
      </c>
      <c r="M1043" s="127">
        <f t="shared" si="147"/>
        <v>43.159914920535336</v>
      </c>
      <c r="N1043" s="29"/>
      <c r="X1043" s="121">
        <v>200</v>
      </c>
      <c r="Y1043" s="121">
        <v>40</v>
      </c>
      <c r="Z1043" s="127">
        <f t="shared" si="148"/>
        <v>43.159914920535336</v>
      </c>
    </row>
    <row r="1044" spans="2:26" x14ac:dyDescent="0.2">
      <c r="B1044" s="37">
        <v>42779</v>
      </c>
      <c r="C1044" s="38">
        <v>8.3333333335758653E-2</v>
      </c>
      <c r="D1044" s="119">
        <f t="shared" si="141"/>
        <v>42779.083333333336</v>
      </c>
      <c r="E1044" s="39">
        <v>5.81</v>
      </c>
      <c r="F1044" s="54">
        <f t="shared" si="142"/>
        <v>11.097099999999999</v>
      </c>
      <c r="G1044" s="39">
        <v>8.7125000000000004</v>
      </c>
      <c r="H1044" s="54">
        <f t="shared" si="143"/>
        <v>16.640875000000001</v>
      </c>
      <c r="I1044" s="39">
        <v>2.8975</v>
      </c>
      <c r="J1044" s="54">
        <f t="shared" si="144"/>
        <v>5.5342249999999993</v>
      </c>
      <c r="K1044" s="20">
        <f t="shared" si="145"/>
        <v>1</v>
      </c>
      <c r="L1044" s="127">
        <f t="shared" si="146"/>
        <v>-37.625689920535336</v>
      </c>
      <c r="M1044" s="127">
        <f t="shared" si="147"/>
        <v>43.159914920535336</v>
      </c>
      <c r="N1044" s="29"/>
      <c r="X1044" s="121">
        <v>200</v>
      </c>
      <c r="Y1044" s="121">
        <v>40</v>
      </c>
      <c r="Z1044" s="127">
        <f t="shared" si="148"/>
        <v>43.159914920535336</v>
      </c>
    </row>
    <row r="1045" spans="2:26" x14ac:dyDescent="0.2">
      <c r="B1045" s="37">
        <v>42779</v>
      </c>
      <c r="C1045" s="38">
        <v>0.125</v>
      </c>
      <c r="D1045" s="119">
        <f t="shared" si="141"/>
        <v>42779.125</v>
      </c>
      <c r="E1045" s="39">
        <v>7.53</v>
      </c>
      <c r="F1045" s="54">
        <f t="shared" si="142"/>
        <v>14.382300000000001</v>
      </c>
      <c r="G1045" s="39">
        <v>13.675000000000001</v>
      </c>
      <c r="H1045" s="54">
        <f t="shared" si="143"/>
        <v>26.119250000000001</v>
      </c>
      <c r="I1045" s="39">
        <v>6.1425000000000001</v>
      </c>
      <c r="J1045" s="54">
        <f t="shared" si="144"/>
        <v>11.732175</v>
      </c>
      <c r="K1045" s="20">
        <f t="shared" si="145"/>
        <v>1</v>
      </c>
      <c r="L1045" s="127">
        <f t="shared" si="146"/>
        <v>-31.427739920535338</v>
      </c>
      <c r="M1045" s="127">
        <f t="shared" si="147"/>
        <v>43.159914920535336</v>
      </c>
      <c r="N1045" s="29"/>
      <c r="X1045" s="121">
        <v>200</v>
      </c>
      <c r="Y1045" s="121">
        <v>40</v>
      </c>
      <c r="Z1045" s="127">
        <f t="shared" si="148"/>
        <v>43.159914920535336</v>
      </c>
    </row>
    <row r="1046" spans="2:26" x14ac:dyDescent="0.2">
      <c r="B1046" s="37">
        <v>42779</v>
      </c>
      <c r="C1046" s="38">
        <v>0.16666666666424135</v>
      </c>
      <c r="D1046" s="119">
        <f t="shared" si="141"/>
        <v>42779.166666666664</v>
      </c>
      <c r="E1046" s="39">
        <v>10.585000000000001</v>
      </c>
      <c r="F1046" s="54">
        <f t="shared" si="142"/>
        <v>20.21735</v>
      </c>
      <c r="G1046" s="39">
        <v>18.192499999999999</v>
      </c>
      <c r="H1046" s="54">
        <f t="shared" si="143"/>
        <v>34.747674999999994</v>
      </c>
      <c r="I1046" s="39">
        <v>7.6050000000000004</v>
      </c>
      <c r="J1046" s="54">
        <f t="shared" si="144"/>
        <v>14.525550000000001</v>
      </c>
      <c r="K1046" s="20">
        <f t="shared" si="145"/>
        <v>1</v>
      </c>
      <c r="L1046" s="127">
        <f t="shared" si="146"/>
        <v>-28.634364920535333</v>
      </c>
      <c r="M1046" s="127">
        <f t="shared" si="147"/>
        <v>43.159914920535336</v>
      </c>
      <c r="N1046" s="29"/>
      <c r="X1046" s="121">
        <v>200</v>
      </c>
      <c r="Y1046" s="121">
        <v>40</v>
      </c>
      <c r="Z1046" s="127">
        <f t="shared" si="148"/>
        <v>43.159914920535336</v>
      </c>
    </row>
    <row r="1047" spans="2:26" x14ac:dyDescent="0.2">
      <c r="B1047" s="37">
        <v>42779</v>
      </c>
      <c r="C1047" s="38">
        <v>0.20833333333575865</v>
      </c>
      <c r="D1047" s="119">
        <f t="shared" si="141"/>
        <v>42779.208333333336</v>
      </c>
      <c r="E1047" s="39">
        <v>21.59</v>
      </c>
      <c r="F1047" s="54">
        <f t="shared" si="142"/>
        <v>41.236899999999999</v>
      </c>
      <c r="G1047" s="39">
        <v>40.51</v>
      </c>
      <c r="H1047" s="54">
        <f t="shared" si="143"/>
        <v>77.374099999999999</v>
      </c>
      <c r="I1047" s="39">
        <v>18.920000000000002</v>
      </c>
      <c r="J1047" s="54">
        <f t="shared" si="144"/>
        <v>36.1372</v>
      </c>
      <c r="K1047" s="20">
        <f t="shared" si="145"/>
        <v>1</v>
      </c>
      <c r="L1047" s="127">
        <f t="shared" si="146"/>
        <v>-7.0227149205353356</v>
      </c>
      <c r="M1047" s="127">
        <f t="shared" si="147"/>
        <v>43.159914920535336</v>
      </c>
      <c r="N1047" s="29"/>
      <c r="X1047" s="121">
        <v>200</v>
      </c>
      <c r="Y1047" s="121">
        <v>40</v>
      </c>
      <c r="Z1047" s="127">
        <f t="shared" si="148"/>
        <v>43.159914920535336</v>
      </c>
    </row>
    <row r="1048" spans="2:26" x14ac:dyDescent="0.2">
      <c r="B1048" s="37">
        <v>42779</v>
      </c>
      <c r="C1048" s="38">
        <v>0.25</v>
      </c>
      <c r="D1048" s="119">
        <f t="shared" si="141"/>
        <v>42779.25</v>
      </c>
      <c r="E1048" s="39">
        <v>42.012500000000003</v>
      </c>
      <c r="F1048" s="54">
        <f t="shared" si="142"/>
        <v>80.243875000000003</v>
      </c>
      <c r="G1048" s="39">
        <v>68.650000000000006</v>
      </c>
      <c r="H1048" s="54">
        <f t="shared" si="143"/>
        <v>131.1215</v>
      </c>
      <c r="I1048" s="39">
        <v>26.642499999999998</v>
      </c>
      <c r="J1048" s="54">
        <f t="shared" si="144"/>
        <v>50.887174999999992</v>
      </c>
      <c r="K1048" s="20">
        <f t="shared" si="145"/>
        <v>1</v>
      </c>
      <c r="L1048" s="127">
        <f t="shared" si="146"/>
        <v>7.7272600794646564</v>
      </c>
      <c r="M1048" s="127">
        <f t="shared" si="147"/>
        <v>43.159914920535336</v>
      </c>
      <c r="N1048" s="29"/>
      <c r="X1048" s="121">
        <v>200</v>
      </c>
      <c r="Y1048" s="121">
        <v>40</v>
      </c>
      <c r="Z1048" s="127">
        <f t="shared" si="148"/>
        <v>43.159914920535336</v>
      </c>
    </row>
    <row r="1049" spans="2:26" x14ac:dyDescent="0.2">
      <c r="B1049" s="37">
        <v>42779</v>
      </c>
      <c r="C1049" s="38">
        <v>0.29166666666424135</v>
      </c>
      <c r="D1049" s="119">
        <f t="shared" si="141"/>
        <v>42779.291666666664</v>
      </c>
      <c r="E1049" s="39">
        <v>72.72</v>
      </c>
      <c r="F1049" s="54">
        <f t="shared" si="142"/>
        <v>138.89519999999999</v>
      </c>
      <c r="G1049" s="39">
        <v>112.425</v>
      </c>
      <c r="H1049" s="54">
        <f t="shared" si="143"/>
        <v>214.73174999999998</v>
      </c>
      <c r="I1049" s="39">
        <v>39.702500000000001</v>
      </c>
      <c r="J1049" s="54">
        <f t="shared" si="144"/>
        <v>75.831774999999993</v>
      </c>
      <c r="K1049" s="20">
        <f t="shared" si="145"/>
        <v>1</v>
      </c>
      <c r="L1049" s="127">
        <f t="shared" si="146"/>
        <v>32.671860079464658</v>
      </c>
      <c r="M1049" s="127">
        <f t="shared" si="147"/>
        <v>43.159914920535336</v>
      </c>
      <c r="N1049" s="29"/>
      <c r="X1049" s="121">
        <v>200</v>
      </c>
      <c r="Y1049" s="121">
        <v>40</v>
      </c>
      <c r="Z1049" s="127">
        <f t="shared" si="148"/>
        <v>43.159914920535336</v>
      </c>
    </row>
    <row r="1050" spans="2:26" x14ac:dyDescent="0.2">
      <c r="B1050" s="37">
        <v>42779</v>
      </c>
      <c r="C1050" s="38">
        <v>0.33333333333575865</v>
      </c>
      <c r="D1050" s="119">
        <f t="shared" si="141"/>
        <v>42779.333333333336</v>
      </c>
      <c r="E1050" s="39">
        <v>70.86</v>
      </c>
      <c r="F1050" s="54">
        <f t="shared" si="142"/>
        <v>135.3426</v>
      </c>
      <c r="G1050" s="39">
        <v>99.59</v>
      </c>
      <c r="H1050" s="54">
        <f t="shared" si="143"/>
        <v>190.21690000000001</v>
      </c>
      <c r="I1050" s="39">
        <v>28.73</v>
      </c>
      <c r="J1050" s="54">
        <f t="shared" si="144"/>
        <v>54.874299999999998</v>
      </c>
      <c r="K1050" s="20">
        <f t="shared" si="145"/>
        <v>1</v>
      </c>
      <c r="L1050" s="127">
        <f t="shared" si="146"/>
        <v>11.714385079464662</v>
      </c>
      <c r="M1050" s="127">
        <f t="shared" si="147"/>
        <v>43.159914920535336</v>
      </c>
      <c r="N1050" s="29"/>
      <c r="X1050" s="121">
        <v>200</v>
      </c>
      <c r="Y1050" s="121">
        <v>40</v>
      </c>
      <c r="Z1050" s="127">
        <f t="shared" si="148"/>
        <v>43.159914920535336</v>
      </c>
    </row>
    <row r="1051" spans="2:26" x14ac:dyDescent="0.2">
      <c r="B1051" s="37">
        <v>42779</v>
      </c>
      <c r="C1051" s="38">
        <v>0.375</v>
      </c>
      <c r="D1051" s="119">
        <f t="shared" si="141"/>
        <v>42779.375</v>
      </c>
      <c r="E1051" s="39">
        <v>58.172499999999999</v>
      </c>
      <c r="F1051" s="54">
        <f t="shared" si="142"/>
        <v>111.10947499999999</v>
      </c>
      <c r="G1051" s="39">
        <v>89.602500000000006</v>
      </c>
      <c r="H1051" s="54">
        <f t="shared" si="143"/>
        <v>171.14077499999999</v>
      </c>
      <c r="I1051" s="39">
        <v>31.434999999999999</v>
      </c>
      <c r="J1051" s="54">
        <f t="shared" si="144"/>
        <v>60.040849999999992</v>
      </c>
      <c r="K1051" s="20">
        <f t="shared" si="145"/>
        <v>1</v>
      </c>
      <c r="L1051" s="127">
        <f t="shared" si="146"/>
        <v>16.880935079464656</v>
      </c>
      <c r="M1051" s="127">
        <f t="shared" si="147"/>
        <v>43.159914920535336</v>
      </c>
      <c r="N1051" s="29"/>
      <c r="X1051" s="121">
        <v>200</v>
      </c>
      <c r="Y1051" s="121">
        <v>40</v>
      </c>
      <c r="Z1051" s="127">
        <f t="shared" si="148"/>
        <v>43.159914920535336</v>
      </c>
    </row>
    <row r="1052" spans="2:26" x14ac:dyDescent="0.2">
      <c r="B1052" s="37">
        <v>42779</v>
      </c>
      <c r="C1052" s="38">
        <v>0.41666666666424135</v>
      </c>
      <c r="D1052" s="119">
        <f t="shared" si="141"/>
        <v>42779.416666666664</v>
      </c>
      <c r="E1052" s="39">
        <v>76.83</v>
      </c>
      <c r="F1052" s="54">
        <f t="shared" si="142"/>
        <v>146.74529999999999</v>
      </c>
      <c r="G1052" s="39">
        <v>103.67749999999999</v>
      </c>
      <c r="H1052" s="54">
        <f t="shared" si="143"/>
        <v>198.02402499999999</v>
      </c>
      <c r="I1052" s="39">
        <v>26.8475</v>
      </c>
      <c r="J1052" s="54">
        <f t="shared" si="144"/>
        <v>51.278725000000001</v>
      </c>
      <c r="K1052" s="20">
        <f t="shared" si="145"/>
        <v>1</v>
      </c>
      <c r="L1052" s="127">
        <f t="shared" si="146"/>
        <v>8.1188100794646658</v>
      </c>
      <c r="M1052" s="127">
        <f t="shared" si="147"/>
        <v>43.159914920535336</v>
      </c>
      <c r="N1052" s="29"/>
      <c r="X1052" s="121">
        <v>200</v>
      </c>
      <c r="Y1052" s="121">
        <v>40</v>
      </c>
      <c r="Z1052" s="127">
        <f t="shared" si="148"/>
        <v>43.159914920535336</v>
      </c>
    </row>
    <row r="1053" spans="2:26" x14ac:dyDescent="0.2">
      <c r="B1053" s="37">
        <v>42779</v>
      </c>
      <c r="C1053" s="38">
        <v>0.45833333333575865</v>
      </c>
      <c r="D1053" s="119">
        <f t="shared" si="141"/>
        <v>42779.458333333336</v>
      </c>
      <c r="E1053" s="39">
        <v>58.045000000000002</v>
      </c>
      <c r="F1053" s="54">
        <f t="shared" si="142"/>
        <v>110.86595</v>
      </c>
      <c r="G1053" s="39">
        <v>92.347499999999997</v>
      </c>
      <c r="H1053" s="54">
        <f t="shared" si="143"/>
        <v>176.383725</v>
      </c>
      <c r="I1053" s="39">
        <v>34.299999999999997</v>
      </c>
      <c r="J1053" s="54">
        <f t="shared" si="144"/>
        <v>65.512999999999991</v>
      </c>
      <c r="K1053" s="20">
        <f t="shared" si="145"/>
        <v>1</v>
      </c>
      <c r="L1053" s="127">
        <f t="shared" si="146"/>
        <v>22.353085079464655</v>
      </c>
      <c r="M1053" s="127">
        <f t="shared" si="147"/>
        <v>43.159914920535336</v>
      </c>
      <c r="N1053" s="30"/>
      <c r="X1053" s="121">
        <v>200</v>
      </c>
      <c r="Y1053" s="121">
        <v>40</v>
      </c>
      <c r="Z1053" s="127">
        <f t="shared" si="148"/>
        <v>43.159914920535336</v>
      </c>
    </row>
    <row r="1054" spans="2:26" x14ac:dyDescent="0.2">
      <c r="B1054" s="37">
        <v>42779</v>
      </c>
      <c r="C1054" s="38">
        <v>0.5</v>
      </c>
      <c r="D1054" s="119">
        <f t="shared" si="141"/>
        <v>42779.5</v>
      </c>
      <c r="E1054" s="39">
        <v>44.747500000000002</v>
      </c>
      <c r="F1054" s="54">
        <f t="shared" si="142"/>
        <v>85.467725000000002</v>
      </c>
      <c r="G1054" s="39">
        <v>69.954999999999998</v>
      </c>
      <c r="H1054" s="54">
        <f t="shared" si="143"/>
        <v>133.61404999999999</v>
      </c>
      <c r="I1054" s="39">
        <v>25.21</v>
      </c>
      <c r="J1054" s="54">
        <f t="shared" si="144"/>
        <v>48.1511</v>
      </c>
      <c r="K1054" s="20">
        <f t="shared" si="145"/>
        <v>1</v>
      </c>
      <c r="L1054" s="127">
        <f t="shared" si="146"/>
        <v>4.9911850794646639</v>
      </c>
      <c r="M1054" s="127">
        <f t="shared" si="147"/>
        <v>43.159914920535336</v>
      </c>
      <c r="N1054" s="29"/>
      <c r="X1054" s="121">
        <v>200</v>
      </c>
      <c r="Y1054" s="121">
        <v>40</v>
      </c>
      <c r="Z1054" s="127">
        <f t="shared" si="148"/>
        <v>43.159914920535336</v>
      </c>
    </row>
    <row r="1055" spans="2:26" x14ac:dyDescent="0.2">
      <c r="B1055" s="37">
        <v>42779</v>
      </c>
      <c r="C1055" s="38">
        <v>0.54166666666424135</v>
      </c>
      <c r="D1055" s="119">
        <f t="shared" si="141"/>
        <v>42779.541666666664</v>
      </c>
      <c r="E1055" s="39">
        <v>62.122500000000002</v>
      </c>
      <c r="F1055" s="54">
        <f t="shared" si="142"/>
        <v>118.653975</v>
      </c>
      <c r="G1055" s="39">
        <v>85.765000000000001</v>
      </c>
      <c r="H1055" s="54">
        <f t="shared" si="143"/>
        <v>163.81115</v>
      </c>
      <c r="I1055" s="39">
        <v>23.64</v>
      </c>
      <c r="J1055" s="54">
        <f t="shared" si="144"/>
        <v>45.1524</v>
      </c>
      <c r="K1055" s="20">
        <f t="shared" si="145"/>
        <v>1</v>
      </c>
      <c r="L1055" s="127">
        <f t="shared" si="146"/>
        <v>1.9924850794646645</v>
      </c>
      <c r="M1055" s="127">
        <f t="shared" si="147"/>
        <v>43.159914920535336</v>
      </c>
      <c r="N1055" s="29"/>
      <c r="X1055" s="121">
        <v>200</v>
      </c>
      <c r="Y1055" s="121">
        <v>40</v>
      </c>
      <c r="Z1055" s="127">
        <f t="shared" si="148"/>
        <v>43.159914920535336</v>
      </c>
    </row>
    <row r="1056" spans="2:26" x14ac:dyDescent="0.2">
      <c r="B1056" s="37">
        <v>42779</v>
      </c>
      <c r="C1056" s="38">
        <v>0.58333333333575865</v>
      </c>
      <c r="D1056" s="119">
        <f t="shared" si="141"/>
        <v>42779.583333333336</v>
      </c>
      <c r="E1056" s="39">
        <v>52.182499999999997</v>
      </c>
      <c r="F1056" s="54">
        <f t="shared" si="142"/>
        <v>99.66857499999999</v>
      </c>
      <c r="G1056" s="39">
        <v>85.105000000000004</v>
      </c>
      <c r="H1056" s="54">
        <f t="shared" si="143"/>
        <v>162.55054999999999</v>
      </c>
      <c r="I1056" s="39">
        <v>32.92</v>
      </c>
      <c r="J1056" s="54">
        <f t="shared" si="144"/>
        <v>62.877200000000002</v>
      </c>
      <c r="K1056" s="20">
        <f t="shared" si="145"/>
        <v>1</v>
      </c>
      <c r="L1056" s="127">
        <f t="shared" si="146"/>
        <v>19.717285079464666</v>
      </c>
      <c r="M1056" s="127">
        <f t="shared" si="147"/>
        <v>43.159914920535336</v>
      </c>
      <c r="N1056" s="29"/>
      <c r="X1056" s="121">
        <v>200</v>
      </c>
      <c r="Y1056" s="121">
        <v>40</v>
      </c>
      <c r="Z1056" s="127">
        <f t="shared" si="148"/>
        <v>43.159914920535336</v>
      </c>
    </row>
    <row r="1057" spans="2:26" x14ac:dyDescent="0.2">
      <c r="B1057" s="37">
        <v>42779</v>
      </c>
      <c r="C1057" s="38">
        <v>0.625</v>
      </c>
      <c r="D1057" s="119">
        <f t="shared" si="141"/>
        <v>42779.625</v>
      </c>
      <c r="E1057" s="39">
        <v>63.83</v>
      </c>
      <c r="F1057" s="54">
        <f t="shared" si="142"/>
        <v>121.91529999999999</v>
      </c>
      <c r="G1057" s="39">
        <v>90.93</v>
      </c>
      <c r="H1057" s="54">
        <f t="shared" si="143"/>
        <v>173.6763</v>
      </c>
      <c r="I1057" s="39">
        <v>27.1</v>
      </c>
      <c r="J1057" s="54">
        <f t="shared" si="144"/>
        <v>51.761000000000003</v>
      </c>
      <c r="K1057" s="20">
        <f t="shared" si="145"/>
        <v>1</v>
      </c>
      <c r="L1057" s="127">
        <f t="shared" si="146"/>
        <v>8.6010850794646672</v>
      </c>
      <c r="M1057" s="127">
        <f t="shared" si="147"/>
        <v>43.159914920535336</v>
      </c>
      <c r="N1057" s="29"/>
      <c r="X1057" s="121">
        <v>200</v>
      </c>
      <c r="Y1057" s="121">
        <v>40</v>
      </c>
      <c r="Z1057" s="127">
        <f t="shared" si="148"/>
        <v>43.159914920535336</v>
      </c>
    </row>
    <row r="1058" spans="2:26" x14ac:dyDescent="0.2">
      <c r="B1058" s="37">
        <v>42779</v>
      </c>
      <c r="C1058" s="38">
        <v>0.66666666666424135</v>
      </c>
      <c r="D1058" s="119">
        <f t="shared" si="141"/>
        <v>42779.666666666664</v>
      </c>
      <c r="E1058" s="39">
        <v>60.79</v>
      </c>
      <c r="F1058" s="54">
        <f t="shared" si="142"/>
        <v>116.10889999999999</v>
      </c>
      <c r="G1058" s="39">
        <v>88.4375</v>
      </c>
      <c r="H1058" s="54">
        <f t="shared" si="143"/>
        <v>168.91562500000001</v>
      </c>
      <c r="I1058" s="39">
        <v>27.6525</v>
      </c>
      <c r="J1058" s="54">
        <f t="shared" si="144"/>
        <v>52.816274999999997</v>
      </c>
      <c r="K1058" s="20">
        <f t="shared" si="145"/>
        <v>1</v>
      </c>
      <c r="L1058" s="127">
        <f t="shared" si="146"/>
        <v>9.6563600794646618</v>
      </c>
      <c r="M1058" s="127">
        <f t="shared" si="147"/>
        <v>43.159914920535336</v>
      </c>
      <c r="N1058" s="29"/>
      <c r="X1058" s="121">
        <v>200</v>
      </c>
      <c r="Y1058" s="121">
        <v>40</v>
      </c>
      <c r="Z1058" s="127">
        <f t="shared" si="148"/>
        <v>43.159914920535336</v>
      </c>
    </row>
    <row r="1059" spans="2:26" x14ac:dyDescent="0.2">
      <c r="B1059" s="37">
        <v>42779</v>
      </c>
      <c r="C1059" s="38">
        <v>0.70833333333575865</v>
      </c>
      <c r="D1059" s="119">
        <f t="shared" si="141"/>
        <v>42779.708333333336</v>
      </c>
      <c r="E1059" s="39">
        <v>63.817500000000003</v>
      </c>
      <c r="F1059" s="54">
        <f t="shared" si="142"/>
        <v>121.891425</v>
      </c>
      <c r="G1059" s="39">
        <v>97.297499999999999</v>
      </c>
      <c r="H1059" s="54">
        <f t="shared" si="143"/>
        <v>185.83822499999999</v>
      </c>
      <c r="I1059" s="39">
        <v>33.484999999999999</v>
      </c>
      <c r="J1059" s="54">
        <f t="shared" si="144"/>
        <v>63.956349999999993</v>
      </c>
      <c r="K1059" s="20">
        <f t="shared" si="145"/>
        <v>1</v>
      </c>
      <c r="L1059" s="127">
        <f t="shared" si="146"/>
        <v>20.796435079464658</v>
      </c>
      <c r="M1059" s="127">
        <f t="shared" si="147"/>
        <v>43.159914920535336</v>
      </c>
      <c r="N1059" s="29"/>
      <c r="X1059" s="121">
        <v>200</v>
      </c>
      <c r="Y1059" s="121">
        <v>40</v>
      </c>
      <c r="Z1059" s="127">
        <f t="shared" si="148"/>
        <v>43.159914920535336</v>
      </c>
    </row>
    <row r="1060" spans="2:26" x14ac:dyDescent="0.2">
      <c r="B1060" s="37">
        <v>42779</v>
      </c>
      <c r="C1060" s="38">
        <v>0.75</v>
      </c>
      <c r="D1060" s="119">
        <f t="shared" si="141"/>
        <v>42779.75</v>
      </c>
      <c r="E1060" s="39">
        <v>43.877499999999998</v>
      </c>
      <c r="F1060" s="54">
        <f t="shared" si="142"/>
        <v>83.806024999999991</v>
      </c>
      <c r="G1060" s="39">
        <v>72.78</v>
      </c>
      <c r="H1060" s="54">
        <f t="shared" si="143"/>
        <v>139.00979999999998</v>
      </c>
      <c r="I1060" s="39">
        <v>28.905000000000001</v>
      </c>
      <c r="J1060" s="54">
        <f t="shared" si="144"/>
        <v>55.208550000000002</v>
      </c>
      <c r="K1060" s="20">
        <f t="shared" si="145"/>
        <v>1</v>
      </c>
      <c r="L1060" s="127">
        <f t="shared" si="146"/>
        <v>12.048635079464667</v>
      </c>
      <c r="M1060" s="127">
        <f t="shared" si="147"/>
        <v>43.159914920535336</v>
      </c>
      <c r="N1060" s="29"/>
      <c r="X1060" s="121">
        <v>200</v>
      </c>
      <c r="Y1060" s="121">
        <v>40</v>
      </c>
      <c r="Z1060" s="127">
        <f t="shared" si="148"/>
        <v>43.159914920535336</v>
      </c>
    </row>
    <row r="1061" spans="2:26" x14ac:dyDescent="0.2">
      <c r="B1061" s="37">
        <v>42779</v>
      </c>
      <c r="C1061" s="38">
        <v>0.79166666666424135</v>
      </c>
      <c r="D1061" s="119">
        <f t="shared" si="141"/>
        <v>42779.791666666664</v>
      </c>
      <c r="E1061" s="39">
        <v>30.835000000000001</v>
      </c>
      <c r="F1061" s="54">
        <f t="shared" si="142"/>
        <v>58.894849999999998</v>
      </c>
      <c r="G1061" s="39">
        <v>59.077500000000001</v>
      </c>
      <c r="H1061" s="54">
        <f t="shared" si="143"/>
        <v>112.838025</v>
      </c>
      <c r="I1061" s="39">
        <v>28.2425</v>
      </c>
      <c r="J1061" s="54">
        <f t="shared" si="144"/>
        <v>53.943174999999997</v>
      </c>
      <c r="K1061" s="20">
        <f t="shared" si="145"/>
        <v>1</v>
      </c>
      <c r="L1061" s="127">
        <f t="shared" si="146"/>
        <v>10.783260079464661</v>
      </c>
      <c r="M1061" s="127">
        <f t="shared" si="147"/>
        <v>43.159914920535336</v>
      </c>
      <c r="N1061" s="29"/>
      <c r="X1061" s="121">
        <v>200</v>
      </c>
      <c r="Y1061" s="121">
        <v>40</v>
      </c>
      <c r="Z1061" s="127">
        <f t="shared" si="148"/>
        <v>43.159914920535336</v>
      </c>
    </row>
    <row r="1062" spans="2:26" x14ac:dyDescent="0.2">
      <c r="B1062" s="37">
        <v>42779</v>
      </c>
      <c r="C1062" s="38">
        <v>0.83333333333575865</v>
      </c>
      <c r="D1062" s="119">
        <f t="shared" si="141"/>
        <v>42779.833333333336</v>
      </c>
      <c r="E1062" s="39">
        <v>43.35</v>
      </c>
      <c r="F1062" s="54">
        <f t="shared" si="142"/>
        <v>82.798500000000004</v>
      </c>
      <c r="G1062" s="39">
        <v>60.365000000000002</v>
      </c>
      <c r="H1062" s="54">
        <f t="shared" si="143"/>
        <v>115.29715</v>
      </c>
      <c r="I1062" s="39">
        <v>17.012499999999999</v>
      </c>
      <c r="J1062" s="54">
        <f t="shared" si="144"/>
        <v>32.493874999999996</v>
      </c>
      <c r="K1062" s="20">
        <f t="shared" si="145"/>
        <v>1</v>
      </c>
      <c r="L1062" s="127">
        <f t="shared" si="146"/>
        <v>-10.66603992053534</v>
      </c>
      <c r="M1062" s="127">
        <f t="shared" si="147"/>
        <v>43.159914920535336</v>
      </c>
      <c r="N1062" s="29"/>
      <c r="X1062" s="121">
        <v>200</v>
      </c>
      <c r="Y1062" s="121">
        <v>40</v>
      </c>
      <c r="Z1062" s="127">
        <f t="shared" si="148"/>
        <v>43.159914920535336</v>
      </c>
    </row>
    <row r="1063" spans="2:26" x14ac:dyDescent="0.2">
      <c r="B1063" s="37">
        <v>42779</v>
      </c>
      <c r="C1063" s="38">
        <v>0.875</v>
      </c>
      <c r="D1063" s="119">
        <f t="shared" si="141"/>
        <v>42779.875</v>
      </c>
      <c r="E1063" s="39">
        <v>21.202500000000001</v>
      </c>
      <c r="F1063" s="54">
        <f t="shared" si="142"/>
        <v>40.496775</v>
      </c>
      <c r="G1063" s="39">
        <v>48.972499999999997</v>
      </c>
      <c r="H1063" s="54">
        <f t="shared" si="143"/>
        <v>93.537474999999986</v>
      </c>
      <c r="I1063" s="39">
        <v>27.772500000000001</v>
      </c>
      <c r="J1063" s="54">
        <f t="shared" si="144"/>
        <v>53.045474999999996</v>
      </c>
      <c r="K1063" s="20">
        <f t="shared" si="145"/>
        <v>1</v>
      </c>
      <c r="L1063" s="127">
        <f t="shared" si="146"/>
        <v>9.8855600794646605</v>
      </c>
      <c r="M1063" s="127">
        <f t="shared" si="147"/>
        <v>43.159914920535336</v>
      </c>
      <c r="N1063" s="29"/>
      <c r="X1063" s="121">
        <v>200</v>
      </c>
      <c r="Y1063" s="121">
        <v>40</v>
      </c>
      <c r="Z1063" s="127">
        <f t="shared" si="148"/>
        <v>43.159914920535336</v>
      </c>
    </row>
    <row r="1064" spans="2:26" x14ac:dyDescent="0.2">
      <c r="B1064" s="37">
        <v>42779</v>
      </c>
      <c r="C1064" s="38">
        <v>0.91666666666424135</v>
      </c>
      <c r="D1064" s="119">
        <f t="shared" si="141"/>
        <v>42779.916666666664</v>
      </c>
      <c r="E1064" s="39">
        <v>29.22</v>
      </c>
      <c r="F1064" s="54">
        <f t="shared" si="142"/>
        <v>55.810199999999995</v>
      </c>
      <c r="G1064" s="39">
        <v>46.697499999999998</v>
      </c>
      <c r="H1064" s="54">
        <f t="shared" si="143"/>
        <v>89.192224999999993</v>
      </c>
      <c r="I1064" s="39">
        <v>17.477499999999999</v>
      </c>
      <c r="J1064" s="54">
        <f t="shared" si="144"/>
        <v>33.382024999999999</v>
      </c>
      <c r="K1064" s="20">
        <f t="shared" si="145"/>
        <v>1</v>
      </c>
      <c r="L1064" s="127">
        <f t="shared" si="146"/>
        <v>-9.7778899205353369</v>
      </c>
      <c r="M1064" s="127">
        <f t="shared" si="147"/>
        <v>43.159914920535336</v>
      </c>
      <c r="N1064" s="29"/>
      <c r="X1064" s="121">
        <v>200</v>
      </c>
      <c r="Y1064" s="121">
        <v>40</v>
      </c>
      <c r="Z1064" s="127">
        <f t="shared" si="148"/>
        <v>43.159914920535336</v>
      </c>
    </row>
    <row r="1065" spans="2:26" x14ac:dyDescent="0.2">
      <c r="B1065" s="37">
        <v>42779</v>
      </c>
      <c r="C1065" s="38">
        <v>0.95833333333575865</v>
      </c>
      <c r="D1065" s="119">
        <f t="shared" si="141"/>
        <v>42779.958333333336</v>
      </c>
      <c r="E1065" s="39">
        <v>27.17</v>
      </c>
      <c r="F1065" s="54">
        <f t="shared" si="142"/>
        <v>51.8947</v>
      </c>
      <c r="G1065" s="39">
        <v>42.542499999999997</v>
      </c>
      <c r="H1065" s="54">
        <f t="shared" si="143"/>
        <v>81.256174999999985</v>
      </c>
      <c r="I1065" s="39">
        <v>15.37</v>
      </c>
      <c r="J1065" s="54">
        <f t="shared" si="144"/>
        <v>29.356699999999996</v>
      </c>
      <c r="K1065" s="20">
        <f t="shared" si="145"/>
        <v>1</v>
      </c>
      <c r="L1065" s="127">
        <f t="shared" si="146"/>
        <v>-13.803214920535339</v>
      </c>
      <c r="M1065" s="127">
        <f t="shared" si="147"/>
        <v>43.159914920535336</v>
      </c>
      <c r="N1065" s="29"/>
      <c r="X1065" s="121">
        <v>200</v>
      </c>
      <c r="Y1065" s="121">
        <v>40</v>
      </c>
      <c r="Z1065" s="127">
        <f t="shared" si="148"/>
        <v>43.159914920535336</v>
      </c>
    </row>
    <row r="1066" spans="2:26" x14ac:dyDescent="0.2">
      <c r="B1066" s="37">
        <v>42780</v>
      </c>
      <c r="C1066" s="38">
        <v>0</v>
      </c>
      <c r="D1066" s="119">
        <f t="shared" si="141"/>
        <v>42780</v>
      </c>
      <c r="E1066" s="39">
        <v>31.467500000000001</v>
      </c>
      <c r="F1066" s="54">
        <f t="shared" si="142"/>
        <v>60.102924999999999</v>
      </c>
      <c r="G1066" s="39">
        <v>49.717500000000001</v>
      </c>
      <c r="H1066" s="54">
        <f t="shared" si="143"/>
        <v>94.960425000000001</v>
      </c>
      <c r="I1066" s="39">
        <v>18.252500000000001</v>
      </c>
      <c r="J1066" s="54">
        <f t="shared" si="144"/>
        <v>34.862275000000004</v>
      </c>
      <c r="K1066" s="20">
        <f t="shared" si="145"/>
        <v>2</v>
      </c>
      <c r="L1066" s="127">
        <f t="shared" si="146"/>
        <v>-8.2976399205353317</v>
      </c>
      <c r="M1066" s="127">
        <f t="shared" si="147"/>
        <v>43.159914920535336</v>
      </c>
      <c r="N1066" s="29"/>
      <c r="X1066" s="121">
        <v>200</v>
      </c>
      <c r="Y1066" s="121">
        <v>40</v>
      </c>
      <c r="Z1066" s="127">
        <f t="shared" si="148"/>
        <v>43.159914920535336</v>
      </c>
    </row>
    <row r="1067" spans="2:26" x14ac:dyDescent="0.2">
      <c r="B1067" s="37">
        <v>42780</v>
      </c>
      <c r="C1067" s="38">
        <v>4.1666666664241347E-2</v>
      </c>
      <c r="D1067" s="119">
        <f t="shared" si="141"/>
        <v>42780.041666666664</v>
      </c>
      <c r="E1067" s="39">
        <v>24.91</v>
      </c>
      <c r="F1067" s="54">
        <f t="shared" si="142"/>
        <v>47.578099999999999</v>
      </c>
      <c r="G1067" s="39">
        <v>38.587499999999999</v>
      </c>
      <c r="H1067" s="54">
        <f t="shared" si="143"/>
        <v>73.702124999999995</v>
      </c>
      <c r="I1067" s="39">
        <v>13.682499999999999</v>
      </c>
      <c r="J1067" s="54">
        <f t="shared" si="144"/>
        <v>26.133574999999997</v>
      </c>
      <c r="K1067" s="20">
        <f t="shared" si="145"/>
        <v>2</v>
      </c>
      <c r="L1067" s="127">
        <f t="shared" si="146"/>
        <v>-17.026339920535339</v>
      </c>
      <c r="M1067" s="127">
        <f t="shared" si="147"/>
        <v>43.159914920535336</v>
      </c>
      <c r="N1067" s="29"/>
      <c r="X1067" s="121">
        <v>200</v>
      </c>
      <c r="Y1067" s="121">
        <v>40</v>
      </c>
      <c r="Z1067" s="127">
        <f t="shared" si="148"/>
        <v>43.159914920535336</v>
      </c>
    </row>
    <row r="1068" spans="2:26" x14ac:dyDescent="0.2">
      <c r="B1068" s="37">
        <v>42780</v>
      </c>
      <c r="C1068" s="38">
        <v>8.3333333335758653E-2</v>
      </c>
      <c r="D1068" s="119">
        <f t="shared" si="141"/>
        <v>42780.083333333336</v>
      </c>
      <c r="E1068" s="39">
        <v>15.395</v>
      </c>
      <c r="F1068" s="54">
        <f t="shared" si="142"/>
        <v>29.404449999999997</v>
      </c>
      <c r="G1068" s="39">
        <v>31.017499999999998</v>
      </c>
      <c r="H1068" s="54">
        <f t="shared" si="143"/>
        <v>59.243424999999995</v>
      </c>
      <c r="I1068" s="39">
        <v>15.6175</v>
      </c>
      <c r="J1068" s="54">
        <f t="shared" si="144"/>
        <v>29.829424999999997</v>
      </c>
      <c r="K1068" s="20">
        <f t="shared" si="145"/>
        <v>2</v>
      </c>
      <c r="L1068" s="127">
        <f t="shared" si="146"/>
        <v>-13.330489920535339</v>
      </c>
      <c r="M1068" s="127">
        <f t="shared" si="147"/>
        <v>43.159914920535336</v>
      </c>
      <c r="N1068" s="29"/>
      <c r="X1068" s="121">
        <v>200</v>
      </c>
      <c r="Y1068" s="121">
        <v>40</v>
      </c>
      <c r="Z1068" s="127">
        <f t="shared" si="148"/>
        <v>43.159914920535336</v>
      </c>
    </row>
    <row r="1069" spans="2:26" x14ac:dyDescent="0.2">
      <c r="B1069" s="37">
        <v>42780</v>
      </c>
      <c r="C1069" s="38">
        <v>0.125</v>
      </c>
      <c r="D1069" s="119">
        <f t="shared" si="141"/>
        <v>42780.125</v>
      </c>
      <c r="E1069" s="39">
        <v>20.872499999999999</v>
      </c>
      <c r="F1069" s="54">
        <f t="shared" si="142"/>
        <v>39.866474999999994</v>
      </c>
      <c r="G1069" s="39">
        <v>39.112499999999997</v>
      </c>
      <c r="H1069" s="54">
        <f t="shared" si="143"/>
        <v>74.704874999999987</v>
      </c>
      <c r="I1069" s="39">
        <v>18.234999999999999</v>
      </c>
      <c r="J1069" s="54">
        <f t="shared" si="144"/>
        <v>34.828849999999996</v>
      </c>
      <c r="K1069" s="20">
        <f t="shared" si="145"/>
        <v>2</v>
      </c>
      <c r="L1069" s="127">
        <f t="shared" si="146"/>
        <v>-8.33106492053534</v>
      </c>
      <c r="M1069" s="127">
        <f t="shared" si="147"/>
        <v>43.159914920535336</v>
      </c>
      <c r="N1069" s="29"/>
      <c r="X1069" s="121">
        <v>200</v>
      </c>
      <c r="Y1069" s="121">
        <v>40</v>
      </c>
      <c r="Z1069" s="127">
        <f t="shared" si="148"/>
        <v>43.159914920535336</v>
      </c>
    </row>
    <row r="1070" spans="2:26" x14ac:dyDescent="0.2">
      <c r="B1070" s="37">
        <v>42780</v>
      </c>
      <c r="C1070" s="38">
        <v>0.16666666666424135</v>
      </c>
      <c r="D1070" s="119">
        <f t="shared" si="141"/>
        <v>42780.166666666664</v>
      </c>
      <c r="E1070" s="39">
        <v>38.0075</v>
      </c>
      <c r="F1070" s="54">
        <f t="shared" si="142"/>
        <v>72.594324999999998</v>
      </c>
      <c r="G1070" s="39">
        <v>57.3825</v>
      </c>
      <c r="H1070" s="54">
        <f t="shared" si="143"/>
        <v>109.60057499999999</v>
      </c>
      <c r="I1070" s="39">
        <v>19.375</v>
      </c>
      <c r="J1070" s="54">
        <f t="shared" si="144"/>
        <v>37.006250000000001</v>
      </c>
      <c r="K1070" s="20">
        <f t="shared" si="145"/>
        <v>2</v>
      </c>
      <c r="L1070" s="127">
        <f t="shared" si="146"/>
        <v>-6.1536649205353342</v>
      </c>
      <c r="M1070" s="127">
        <f t="shared" si="147"/>
        <v>43.159914920535336</v>
      </c>
      <c r="N1070" s="29"/>
      <c r="X1070" s="121">
        <v>200</v>
      </c>
      <c r="Y1070" s="121">
        <v>40</v>
      </c>
      <c r="Z1070" s="127">
        <f t="shared" si="148"/>
        <v>43.159914920535336</v>
      </c>
    </row>
    <row r="1071" spans="2:26" x14ac:dyDescent="0.2">
      <c r="B1071" s="37">
        <v>42780</v>
      </c>
      <c r="C1071" s="38">
        <v>0.20833333333575865</v>
      </c>
      <c r="D1071" s="119">
        <f t="shared" si="141"/>
        <v>42780.208333333336</v>
      </c>
      <c r="E1071" s="39">
        <v>65.405000000000001</v>
      </c>
      <c r="F1071" s="54">
        <f t="shared" si="142"/>
        <v>124.92354999999999</v>
      </c>
      <c r="G1071" s="39">
        <v>89.572500000000005</v>
      </c>
      <c r="H1071" s="54">
        <f t="shared" si="143"/>
        <v>171.08347499999999</v>
      </c>
      <c r="I1071" s="39">
        <v>24.17</v>
      </c>
      <c r="J1071" s="54">
        <f t="shared" si="144"/>
        <v>46.164700000000003</v>
      </c>
      <c r="K1071" s="20">
        <f t="shared" si="145"/>
        <v>2</v>
      </c>
      <c r="L1071" s="127">
        <f t="shared" si="146"/>
        <v>3.0047850794646678</v>
      </c>
      <c r="M1071" s="127">
        <f t="shared" si="147"/>
        <v>43.159914920535336</v>
      </c>
      <c r="N1071" s="29"/>
      <c r="X1071" s="121">
        <v>200</v>
      </c>
      <c r="Y1071" s="121">
        <v>40</v>
      </c>
      <c r="Z1071" s="127">
        <f t="shared" si="148"/>
        <v>43.159914920535336</v>
      </c>
    </row>
    <row r="1072" spans="2:26" x14ac:dyDescent="0.2">
      <c r="B1072" s="37">
        <v>42780</v>
      </c>
      <c r="C1072" s="38">
        <v>0.25</v>
      </c>
      <c r="D1072" s="119">
        <f t="shared" si="141"/>
        <v>42780.25</v>
      </c>
      <c r="E1072" s="39">
        <v>78.112499999999997</v>
      </c>
      <c r="F1072" s="54">
        <f t="shared" si="142"/>
        <v>149.194875</v>
      </c>
      <c r="G1072" s="39">
        <v>111.1225</v>
      </c>
      <c r="H1072" s="54">
        <f t="shared" si="143"/>
        <v>212.24397500000001</v>
      </c>
      <c r="I1072" s="39">
        <v>33.012500000000003</v>
      </c>
      <c r="J1072" s="54">
        <f t="shared" si="144"/>
        <v>63.053875000000005</v>
      </c>
      <c r="K1072" s="20">
        <f t="shared" si="145"/>
        <v>2</v>
      </c>
      <c r="L1072" s="127">
        <f t="shared" si="146"/>
        <v>19.893960079464669</v>
      </c>
      <c r="M1072" s="127">
        <f t="shared" si="147"/>
        <v>43.159914920535336</v>
      </c>
      <c r="N1072" s="29"/>
      <c r="X1072" s="121">
        <v>200</v>
      </c>
      <c r="Y1072" s="121">
        <v>40</v>
      </c>
      <c r="Z1072" s="127">
        <f t="shared" si="148"/>
        <v>43.159914920535336</v>
      </c>
    </row>
    <row r="1073" spans="2:26" x14ac:dyDescent="0.2">
      <c r="B1073" s="37">
        <v>42780</v>
      </c>
      <c r="C1073" s="38">
        <v>0.29166666666424135</v>
      </c>
      <c r="D1073" s="119">
        <f t="shared" si="141"/>
        <v>42780.291666666664</v>
      </c>
      <c r="E1073" s="39">
        <v>139.86250000000001</v>
      </c>
      <c r="F1073" s="54">
        <f t="shared" si="142"/>
        <v>267.13737500000002</v>
      </c>
      <c r="G1073" s="39">
        <v>180.8475</v>
      </c>
      <c r="H1073" s="54">
        <f t="shared" si="143"/>
        <v>345.41872499999999</v>
      </c>
      <c r="I1073" s="39">
        <v>40.987499999999997</v>
      </c>
      <c r="J1073" s="54">
        <f t="shared" si="144"/>
        <v>78.286124999999984</v>
      </c>
      <c r="K1073" s="20">
        <f t="shared" si="145"/>
        <v>2</v>
      </c>
      <c r="L1073" s="127">
        <f t="shared" si="146"/>
        <v>35.126210079464649</v>
      </c>
      <c r="M1073" s="127">
        <f t="shared" si="147"/>
        <v>43.159914920535336</v>
      </c>
      <c r="N1073" s="29"/>
      <c r="X1073" s="121">
        <v>200</v>
      </c>
      <c r="Y1073" s="121">
        <v>40</v>
      </c>
      <c r="Z1073" s="127">
        <f t="shared" si="148"/>
        <v>43.159914920535336</v>
      </c>
    </row>
    <row r="1074" spans="2:26" x14ac:dyDescent="0.2">
      <c r="B1074" s="37">
        <v>42780</v>
      </c>
      <c r="C1074" s="38">
        <v>0.33333333333575865</v>
      </c>
      <c r="D1074" s="119">
        <f t="shared" si="141"/>
        <v>42780.333333333336</v>
      </c>
      <c r="E1074" s="39">
        <v>150.51</v>
      </c>
      <c r="F1074" s="54">
        <f t="shared" si="142"/>
        <v>287.47409999999996</v>
      </c>
      <c r="G1074" s="39">
        <v>199.97</v>
      </c>
      <c r="H1074" s="54">
        <f t="shared" si="143"/>
        <v>381.9427</v>
      </c>
      <c r="I1074" s="39">
        <v>49.465000000000003</v>
      </c>
      <c r="J1074" s="54">
        <f t="shared" si="144"/>
        <v>94.478149999999999</v>
      </c>
      <c r="K1074" s="20">
        <f t="shared" si="145"/>
        <v>2</v>
      </c>
      <c r="L1074" s="127">
        <f t="shared" si="146"/>
        <v>51.318235079464664</v>
      </c>
      <c r="M1074" s="127">
        <f t="shared" si="147"/>
        <v>43.159914920535336</v>
      </c>
      <c r="N1074" s="29"/>
      <c r="X1074" s="121">
        <v>200</v>
      </c>
      <c r="Y1074" s="121">
        <v>40</v>
      </c>
      <c r="Z1074" s="127">
        <f t="shared" si="148"/>
        <v>43.159914920535336</v>
      </c>
    </row>
    <row r="1075" spans="2:26" x14ac:dyDescent="0.2">
      <c r="B1075" s="37">
        <v>42780</v>
      </c>
      <c r="C1075" s="38">
        <v>0.375</v>
      </c>
      <c r="D1075" s="119">
        <f t="shared" si="141"/>
        <v>42780.375</v>
      </c>
      <c r="E1075" s="39">
        <v>127.44</v>
      </c>
      <c r="F1075" s="54">
        <f t="shared" si="142"/>
        <v>243.41039999999998</v>
      </c>
      <c r="G1075" s="39">
        <v>164.54499999999999</v>
      </c>
      <c r="H1075" s="54">
        <f t="shared" si="143"/>
        <v>314.28094999999996</v>
      </c>
      <c r="I1075" s="39">
        <v>37.104999999999997</v>
      </c>
      <c r="J1075" s="54">
        <f t="shared" si="144"/>
        <v>70.870549999999994</v>
      </c>
      <c r="K1075" s="20">
        <f t="shared" si="145"/>
        <v>2</v>
      </c>
      <c r="L1075" s="127">
        <f t="shared" si="146"/>
        <v>27.710635079464659</v>
      </c>
      <c r="M1075" s="127">
        <f t="shared" si="147"/>
        <v>43.159914920535336</v>
      </c>
      <c r="N1075" s="29"/>
      <c r="X1075" s="121">
        <v>200</v>
      </c>
      <c r="Y1075" s="121">
        <v>40</v>
      </c>
      <c r="Z1075" s="127">
        <f t="shared" si="148"/>
        <v>43.159914920535336</v>
      </c>
    </row>
    <row r="1076" spans="2:26" x14ac:dyDescent="0.2">
      <c r="B1076" s="37">
        <v>42780</v>
      </c>
      <c r="C1076" s="38">
        <v>0.41666666666424135</v>
      </c>
      <c r="D1076" s="119">
        <f t="shared" si="141"/>
        <v>42780.416666666664</v>
      </c>
      <c r="E1076" s="39">
        <v>101.875</v>
      </c>
      <c r="F1076" s="54">
        <f t="shared" si="142"/>
        <v>194.58124999999998</v>
      </c>
      <c r="G1076" s="39">
        <v>143.63749999999999</v>
      </c>
      <c r="H1076" s="54">
        <f t="shared" si="143"/>
        <v>274.34762499999999</v>
      </c>
      <c r="I1076" s="39">
        <v>41.765000000000001</v>
      </c>
      <c r="J1076" s="54">
        <f t="shared" si="144"/>
        <v>79.771149999999992</v>
      </c>
      <c r="K1076" s="20">
        <f t="shared" si="145"/>
        <v>2</v>
      </c>
      <c r="L1076" s="127">
        <f t="shared" si="146"/>
        <v>36.611235079464656</v>
      </c>
      <c r="M1076" s="127">
        <f t="shared" si="147"/>
        <v>43.159914920535336</v>
      </c>
      <c r="N1076" s="29"/>
      <c r="X1076" s="121">
        <v>200</v>
      </c>
      <c r="Y1076" s="121">
        <v>40</v>
      </c>
      <c r="Z1076" s="127">
        <f t="shared" si="148"/>
        <v>43.159914920535336</v>
      </c>
    </row>
    <row r="1077" spans="2:26" x14ac:dyDescent="0.2">
      <c r="B1077" s="37">
        <v>42780</v>
      </c>
      <c r="C1077" s="38">
        <v>0.45833333333575865</v>
      </c>
      <c r="D1077" s="119">
        <f t="shared" si="141"/>
        <v>42780.458333333336</v>
      </c>
      <c r="E1077" s="39">
        <v>105.11499999999999</v>
      </c>
      <c r="F1077" s="54">
        <f t="shared" si="142"/>
        <v>200.76964999999998</v>
      </c>
      <c r="G1077" s="39">
        <v>145.685</v>
      </c>
      <c r="H1077" s="54">
        <f t="shared" si="143"/>
        <v>278.25835000000001</v>
      </c>
      <c r="I1077" s="39">
        <v>40.57</v>
      </c>
      <c r="J1077" s="54">
        <f t="shared" si="144"/>
        <v>77.488699999999994</v>
      </c>
      <c r="K1077" s="20">
        <f t="shared" si="145"/>
        <v>2</v>
      </c>
      <c r="L1077" s="127">
        <f t="shared" si="146"/>
        <v>34.328785079464659</v>
      </c>
      <c r="M1077" s="127">
        <f t="shared" si="147"/>
        <v>43.159914920535336</v>
      </c>
      <c r="N1077" s="29"/>
      <c r="X1077" s="121">
        <v>200</v>
      </c>
      <c r="Y1077" s="121">
        <v>40</v>
      </c>
      <c r="Z1077" s="127">
        <f t="shared" si="148"/>
        <v>43.159914920535336</v>
      </c>
    </row>
    <row r="1078" spans="2:26" x14ac:dyDescent="0.2">
      <c r="B1078" s="37">
        <v>42780</v>
      </c>
      <c r="C1078" s="38">
        <v>0.5</v>
      </c>
      <c r="D1078" s="119">
        <f t="shared" si="141"/>
        <v>42780.5</v>
      </c>
      <c r="E1078" s="39">
        <v>76.510000000000005</v>
      </c>
      <c r="F1078" s="54">
        <f t="shared" si="142"/>
        <v>146.13409999999999</v>
      </c>
      <c r="G1078" s="39">
        <v>119.24</v>
      </c>
      <c r="H1078" s="54">
        <f t="shared" si="143"/>
        <v>227.74839999999998</v>
      </c>
      <c r="I1078" s="39">
        <v>42.73</v>
      </c>
      <c r="J1078" s="54">
        <f t="shared" si="144"/>
        <v>81.614299999999986</v>
      </c>
      <c r="K1078" s="20">
        <f t="shared" si="145"/>
        <v>2</v>
      </c>
      <c r="L1078" s="127">
        <f t="shared" si="146"/>
        <v>38.45438507946465</v>
      </c>
      <c r="M1078" s="127">
        <f t="shared" si="147"/>
        <v>43.159914920535336</v>
      </c>
      <c r="N1078" s="29"/>
      <c r="X1078" s="121">
        <v>200</v>
      </c>
      <c r="Y1078" s="121">
        <v>40</v>
      </c>
      <c r="Z1078" s="127">
        <f t="shared" si="148"/>
        <v>43.159914920535336</v>
      </c>
    </row>
    <row r="1079" spans="2:26" x14ac:dyDescent="0.2">
      <c r="B1079" s="37">
        <v>42780</v>
      </c>
      <c r="C1079" s="38">
        <v>0.54166666666424135</v>
      </c>
      <c r="D1079" s="119">
        <f t="shared" si="141"/>
        <v>42780.541666666664</v>
      </c>
      <c r="E1079" s="39">
        <v>103.045</v>
      </c>
      <c r="F1079" s="54">
        <f t="shared" si="142"/>
        <v>196.81594999999999</v>
      </c>
      <c r="G1079" s="39">
        <v>147.54750000000001</v>
      </c>
      <c r="H1079" s="54">
        <f t="shared" si="143"/>
        <v>281.81572499999999</v>
      </c>
      <c r="I1079" s="39">
        <v>44.5</v>
      </c>
      <c r="J1079" s="54">
        <f t="shared" si="144"/>
        <v>84.99499999999999</v>
      </c>
      <c r="K1079" s="20">
        <f t="shared" si="145"/>
        <v>2</v>
      </c>
      <c r="L1079" s="127">
        <f t="shared" si="146"/>
        <v>41.835085079464655</v>
      </c>
      <c r="M1079" s="127">
        <f t="shared" si="147"/>
        <v>43.159914920535336</v>
      </c>
      <c r="N1079" s="29"/>
      <c r="X1079" s="121">
        <v>200</v>
      </c>
      <c r="Y1079" s="121">
        <v>40</v>
      </c>
      <c r="Z1079" s="127">
        <f t="shared" si="148"/>
        <v>43.159914920535336</v>
      </c>
    </row>
    <row r="1080" spans="2:26" x14ac:dyDescent="0.2">
      <c r="B1080" s="37">
        <v>42780</v>
      </c>
      <c r="C1080" s="38">
        <v>0.58333333333575865</v>
      </c>
      <c r="D1080" s="119">
        <f t="shared" si="141"/>
        <v>42780.583333333336</v>
      </c>
      <c r="E1080" s="39">
        <v>123.60250000000001</v>
      </c>
      <c r="F1080" s="54">
        <f t="shared" si="142"/>
        <v>236.08077499999999</v>
      </c>
      <c r="G1080" s="39">
        <v>161.53749999999999</v>
      </c>
      <c r="H1080" s="54">
        <f t="shared" si="143"/>
        <v>308.53662499999996</v>
      </c>
      <c r="I1080" s="39">
        <v>37.935000000000002</v>
      </c>
      <c r="J1080" s="54">
        <f t="shared" si="144"/>
        <v>72.455849999999998</v>
      </c>
      <c r="K1080" s="20">
        <f t="shared" si="145"/>
        <v>2</v>
      </c>
      <c r="L1080" s="127">
        <f t="shared" si="146"/>
        <v>29.295935079464662</v>
      </c>
      <c r="M1080" s="127">
        <f t="shared" si="147"/>
        <v>43.159914920535336</v>
      </c>
      <c r="N1080" s="29"/>
      <c r="X1080" s="121">
        <v>200</v>
      </c>
      <c r="Y1080" s="121">
        <v>40</v>
      </c>
      <c r="Z1080" s="127">
        <f t="shared" si="148"/>
        <v>43.159914920535336</v>
      </c>
    </row>
    <row r="1081" spans="2:26" x14ac:dyDescent="0.2">
      <c r="B1081" s="37">
        <v>42780</v>
      </c>
      <c r="C1081" s="38">
        <v>0.625</v>
      </c>
      <c r="D1081" s="119">
        <f t="shared" si="141"/>
        <v>42780.625</v>
      </c>
      <c r="E1081" s="39">
        <v>136.33000000000001</v>
      </c>
      <c r="F1081" s="54">
        <f t="shared" si="142"/>
        <v>260.39030000000002</v>
      </c>
      <c r="G1081" s="39">
        <v>191.47</v>
      </c>
      <c r="H1081" s="54">
        <f t="shared" si="143"/>
        <v>365.70769999999999</v>
      </c>
      <c r="I1081" s="39">
        <v>55.14</v>
      </c>
      <c r="J1081" s="54">
        <f t="shared" si="144"/>
        <v>105.31739999999999</v>
      </c>
      <c r="K1081" s="20">
        <f t="shared" si="145"/>
        <v>2</v>
      </c>
      <c r="L1081" s="127">
        <f t="shared" si="146"/>
        <v>62.157485079464657</v>
      </c>
      <c r="M1081" s="127">
        <f t="shared" si="147"/>
        <v>43.159914920535336</v>
      </c>
      <c r="N1081" s="29"/>
      <c r="X1081" s="121">
        <v>200</v>
      </c>
      <c r="Y1081" s="121">
        <v>40</v>
      </c>
      <c r="Z1081" s="127">
        <f t="shared" si="148"/>
        <v>43.159914920535336</v>
      </c>
    </row>
    <row r="1082" spans="2:26" x14ac:dyDescent="0.2">
      <c r="B1082" s="37">
        <v>42780</v>
      </c>
      <c r="C1082" s="38">
        <v>0.66666666666424135</v>
      </c>
      <c r="D1082" s="119">
        <f t="shared" si="141"/>
        <v>42780.666666666664</v>
      </c>
      <c r="E1082" s="39">
        <v>224.39750000000001</v>
      </c>
      <c r="F1082" s="54">
        <f t="shared" si="142"/>
        <v>428.59922499999999</v>
      </c>
      <c r="G1082" s="39">
        <v>267.55250000000001</v>
      </c>
      <c r="H1082" s="54">
        <f t="shared" si="143"/>
        <v>511.02527500000002</v>
      </c>
      <c r="I1082" s="39">
        <v>43.157499999999999</v>
      </c>
      <c r="J1082" s="54">
        <f t="shared" si="144"/>
        <v>82.430824999999999</v>
      </c>
      <c r="K1082" s="20">
        <f t="shared" si="145"/>
        <v>2</v>
      </c>
      <c r="L1082" s="127">
        <f t="shared" si="146"/>
        <v>39.270910079464663</v>
      </c>
      <c r="M1082" s="127">
        <f t="shared" si="147"/>
        <v>43.159914920535336</v>
      </c>
      <c r="N1082" s="29"/>
      <c r="X1082" s="121">
        <v>200</v>
      </c>
      <c r="Y1082" s="121">
        <v>40</v>
      </c>
      <c r="Z1082" s="127">
        <f t="shared" si="148"/>
        <v>43.159914920535336</v>
      </c>
    </row>
    <row r="1083" spans="2:26" x14ac:dyDescent="0.2">
      <c r="B1083" s="37">
        <v>42780</v>
      </c>
      <c r="C1083" s="38">
        <v>0.70833333333575865</v>
      </c>
      <c r="D1083" s="119">
        <f t="shared" si="141"/>
        <v>42780.708333333336</v>
      </c>
      <c r="E1083" s="39">
        <v>336.5575</v>
      </c>
      <c r="F1083" s="54">
        <f t="shared" si="142"/>
        <v>642.82482500000003</v>
      </c>
      <c r="G1083" s="39">
        <v>371.48250000000002</v>
      </c>
      <c r="H1083" s="54">
        <f t="shared" si="143"/>
        <v>709.53157499999998</v>
      </c>
      <c r="I1083" s="39">
        <v>34.927500000000002</v>
      </c>
      <c r="J1083" s="54">
        <f t="shared" si="144"/>
        <v>66.711524999999995</v>
      </c>
      <c r="K1083" s="20">
        <f t="shared" si="145"/>
        <v>2</v>
      </c>
      <c r="L1083" s="127">
        <f t="shared" si="146"/>
        <v>23.551610079464659</v>
      </c>
      <c r="M1083" s="127">
        <f t="shared" si="147"/>
        <v>43.159914920535336</v>
      </c>
      <c r="N1083" s="29"/>
      <c r="X1083" s="121">
        <v>200</v>
      </c>
      <c r="Y1083" s="121">
        <v>40</v>
      </c>
      <c r="Z1083" s="127">
        <f t="shared" si="148"/>
        <v>43.159914920535336</v>
      </c>
    </row>
    <row r="1084" spans="2:26" x14ac:dyDescent="0.2">
      <c r="B1084" s="37">
        <v>42780</v>
      </c>
      <c r="C1084" s="38">
        <v>0.75</v>
      </c>
      <c r="D1084" s="119">
        <f t="shared" si="141"/>
        <v>42780.75</v>
      </c>
      <c r="E1084" s="39">
        <v>96.67</v>
      </c>
      <c r="F1084" s="54">
        <f t="shared" si="142"/>
        <v>184.6397</v>
      </c>
      <c r="G1084" s="39">
        <v>143.29249999999999</v>
      </c>
      <c r="H1084" s="54">
        <f t="shared" si="143"/>
        <v>273.68867499999999</v>
      </c>
      <c r="I1084" s="39">
        <v>46.625</v>
      </c>
      <c r="J1084" s="54">
        <f t="shared" si="144"/>
        <v>89.053749999999994</v>
      </c>
      <c r="K1084" s="20">
        <f t="shared" si="145"/>
        <v>2</v>
      </c>
      <c r="L1084" s="127">
        <f t="shared" si="146"/>
        <v>45.893835079464658</v>
      </c>
      <c r="M1084" s="127">
        <f t="shared" si="147"/>
        <v>43.159914920535336</v>
      </c>
      <c r="N1084" s="29"/>
      <c r="X1084" s="121">
        <v>200</v>
      </c>
      <c r="Y1084" s="121">
        <v>40</v>
      </c>
      <c r="Z1084" s="127">
        <f t="shared" si="148"/>
        <v>43.159914920535336</v>
      </c>
    </row>
    <row r="1085" spans="2:26" x14ac:dyDescent="0.2">
      <c r="B1085" s="37">
        <v>42780</v>
      </c>
      <c r="C1085" s="38">
        <v>0.79166666666424135</v>
      </c>
      <c r="D1085" s="119">
        <f t="shared" si="141"/>
        <v>42780.791666666664</v>
      </c>
      <c r="E1085" s="39">
        <v>67.742500000000007</v>
      </c>
      <c r="F1085" s="54">
        <f t="shared" si="142"/>
        <v>129.38817500000002</v>
      </c>
      <c r="G1085" s="39">
        <v>106.4025</v>
      </c>
      <c r="H1085" s="54">
        <f t="shared" si="143"/>
        <v>203.22877499999998</v>
      </c>
      <c r="I1085" s="39">
        <v>38.659999999999997</v>
      </c>
      <c r="J1085" s="54">
        <f t="shared" si="144"/>
        <v>73.840599999999995</v>
      </c>
      <c r="K1085" s="20">
        <f t="shared" si="145"/>
        <v>2</v>
      </c>
      <c r="L1085" s="127">
        <f t="shared" si="146"/>
        <v>30.680685079464659</v>
      </c>
      <c r="M1085" s="127">
        <f t="shared" si="147"/>
        <v>43.159914920535336</v>
      </c>
      <c r="N1085" s="29"/>
      <c r="X1085" s="121">
        <v>200</v>
      </c>
      <c r="Y1085" s="121">
        <v>40</v>
      </c>
      <c r="Z1085" s="127">
        <f t="shared" si="148"/>
        <v>43.159914920535336</v>
      </c>
    </row>
    <row r="1086" spans="2:26" x14ac:dyDescent="0.2">
      <c r="B1086" s="37">
        <v>42780</v>
      </c>
      <c r="C1086" s="38">
        <v>0.83333333333575865</v>
      </c>
      <c r="D1086" s="119">
        <f t="shared" si="141"/>
        <v>42780.833333333336</v>
      </c>
      <c r="E1086" s="39">
        <v>23.9725</v>
      </c>
      <c r="F1086" s="54">
        <f t="shared" si="142"/>
        <v>45.787475000000001</v>
      </c>
      <c r="G1086" s="39">
        <v>53.547499999999999</v>
      </c>
      <c r="H1086" s="54">
        <f t="shared" si="143"/>
        <v>102.27572499999999</v>
      </c>
      <c r="I1086" s="39">
        <v>29.574999999999999</v>
      </c>
      <c r="J1086" s="54">
        <f t="shared" si="144"/>
        <v>56.488249999999994</v>
      </c>
      <c r="K1086" s="20">
        <f t="shared" si="145"/>
        <v>2</v>
      </c>
      <c r="L1086" s="127">
        <f t="shared" si="146"/>
        <v>13.328335079464658</v>
      </c>
      <c r="M1086" s="127">
        <f t="shared" si="147"/>
        <v>43.159914920535336</v>
      </c>
      <c r="N1086" s="29"/>
      <c r="X1086" s="121">
        <v>200</v>
      </c>
      <c r="Y1086" s="121">
        <v>40</v>
      </c>
      <c r="Z1086" s="127">
        <f t="shared" si="148"/>
        <v>43.159914920535336</v>
      </c>
    </row>
    <row r="1087" spans="2:26" x14ac:dyDescent="0.2">
      <c r="B1087" s="37">
        <v>42780</v>
      </c>
      <c r="C1087" s="38">
        <v>0.875</v>
      </c>
      <c r="D1087" s="119">
        <f t="shared" si="141"/>
        <v>42780.875</v>
      </c>
      <c r="E1087" s="39">
        <v>26.635000000000002</v>
      </c>
      <c r="F1087" s="54">
        <f t="shared" si="142"/>
        <v>50.87285</v>
      </c>
      <c r="G1087" s="39">
        <v>49.487499999999997</v>
      </c>
      <c r="H1087" s="54">
        <f t="shared" si="143"/>
        <v>94.521124999999984</v>
      </c>
      <c r="I1087" s="39">
        <v>22.85</v>
      </c>
      <c r="J1087" s="54">
        <f t="shared" si="144"/>
        <v>43.643500000000003</v>
      </c>
      <c r="K1087" s="20">
        <f t="shared" si="145"/>
        <v>2</v>
      </c>
      <c r="L1087" s="127">
        <f t="shared" si="146"/>
        <v>0.48358507946466744</v>
      </c>
      <c r="M1087" s="127">
        <f t="shared" si="147"/>
        <v>43.159914920535336</v>
      </c>
      <c r="N1087" s="29"/>
      <c r="X1087" s="121">
        <v>200</v>
      </c>
      <c r="Y1087" s="121">
        <v>40</v>
      </c>
      <c r="Z1087" s="127">
        <f t="shared" si="148"/>
        <v>43.159914920535336</v>
      </c>
    </row>
    <row r="1088" spans="2:26" x14ac:dyDescent="0.2">
      <c r="B1088" s="37">
        <v>42780</v>
      </c>
      <c r="C1088" s="38">
        <v>0.91666666666424135</v>
      </c>
      <c r="D1088" s="119">
        <f t="shared" si="141"/>
        <v>42780.916666666664</v>
      </c>
      <c r="E1088" s="39">
        <v>126.13500000000001</v>
      </c>
      <c r="F1088" s="54">
        <f t="shared" si="142"/>
        <v>240.91784999999999</v>
      </c>
      <c r="G1088" s="39">
        <v>148.435</v>
      </c>
      <c r="H1088" s="54">
        <f t="shared" si="143"/>
        <v>283.51085</v>
      </c>
      <c r="I1088" s="39">
        <v>22.302499999999998</v>
      </c>
      <c r="J1088" s="54">
        <f t="shared" si="144"/>
        <v>42.597774999999999</v>
      </c>
      <c r="K1088" s="20">
        <f t="shared" si="145"/>
        <v>2</v>
      </c>
      <c r="L1088" s="127">
        <f t="shared" si="146"/>
        <v>-0.56213992053533701</v>
      </c>
      <c r="M1088" s="127">
        <f t="shared" si="147"/>
        <v>43.159914920535336</v>
      </c>
      <c r="N1088" s="29"/>
      <c r="X1088" s="121">
        <v>200</v>
      </c>
      <c r="Y1088" s="121">
        <v>40</v>
      </c>
      <c r="Z1088" s="127">
        <f t="shared" si="148"/>
        <v>43.159914920535336</v>
      </c>
    </row>
    <row r="1089" spans="2:26" x14ac:dyDescent="0.2">
      <c r="B1089" s="37">
        <v>42780</v>
      </c>
      <c r="C1089" s="38">
        <v>0.95833333333575865</v>
      </c>
      <c r="D1089" s="119">
        <f t="shared" si="141"/>
        <v>42780.958333333336</v>
      </c>
      <c r="E1089" s="39">
        <v>359.62</v>
      </c>
      <c r="F1089" s="54">
        <f t="shared" si="142"/>
        <v>686.87419999999997</v>
      </c>
      <c r="G1089" s="39">
        <v>376.67250000000001</v>
      </c>
      <c r="H1089" s="54">
        <f t="shared" si="143"/>
        <v>719.44447500000001</v>
      </c>
      <c r="I1089" s="39">
        <v>17.05</v>
      </c>
      <c r="J1089" s="54">
        <f t="shared" si="144"/>
        <v>32.5655</v>
      </c>
      <c r="K1089" s="20">
        <f t="shared" si="145"/>
        <v>2</v>
      </c>
      <c r="L1089" s="127">
        <f t="shared" si="146"/>
        <v>-10.594414920535336</v>
      </c>
      <c r="M1089" s="127">
        <f t="shared" si="147"/>
        <v>43.159914920535336</v>
      </c>
      <c r="N1089" s="29"/>
      <c r="X1089" s="121">
        <v>200</v>
      </c>
      <c r="Y1089" s="121">
        <v>40</v>
      </c>
      <c r="Z1089" s="127">
        <f t="shared" si="148"/>
        <v>43.159914920535336</v>
      </c>
    </row>
    <row r="1090" spans="2:26" x14ac:dyDescent="0.2">
      <c r="B1090" s="37">
        <v>42781</v>
      </c>
      <c r="C1090" s="38">
        <v>0</v>
      </c>
      <c r="D1090" s="119">
        <f t="shared" si="141"/>
        <v>42781</v>
      </c>
      <c r="E1090" s="39" t="s">
        <v>33</v>
      </c>
      <c r="F1090" s="54"/>
      <c r="G1090" s="39" t="s">
        <v>33</v>
      </c>
      <c r="H1090" s="54"/>
      <c r="I1090" s="39" t="s">
        <v>33</v>
      </c>
      <c r="J1090" s="54"/>
      <c r="K1090" s="20">
        <f t="shared" si="145"/>
        <v>3</v>
      </c>
      <c r="L1090" s="127" t="e">
        <f t="shared" si="146"/>
        <v>#N/A</v>
      </c>
      <c r="M1090" s="127">
        <f t="shared" si="147"/>
        <v>43.159914920535336</v>
      </c>
      <c r="N1090" s="29"/>
      <c r="X1090" s="121">
        <v>200</v>
      </c>
      <c r="Y1090" s="121">
        <v>40</v>
      </c>
      <c r="Z1090" s="127">
        <f t="shared" si="148"/>
        <v>43.159914920535336</v>
      </c>
    </row>
    <row r="1091" spans="2:26" x14ac:dyDescent="0.2">
      <c r="B1091" s="37">
        <v>42781</v>
      </c>
      <c r="C1091" s="38">
        <v>4.1666666664241347E-2</v>
      </c>
      <c r="D1091" s="119">
        <f t="shared" si="141"/>
        <v>42781.041666666664</v>
      </c>
      <c r="E1091" s="39">
        <v>32.869999999999997</v>
      </c>
      <c r="F1091" s="54">
        <f t="shared" si="142"/>
        <v>62.781699999999994</v>
      </c>
      <c r="G1091" s="39">
        <v>57.387500000000003</v>
      </c>
      <c r="H1091" s="54">
        <f t="shared" si="143"/>
        <v>109.610125</v>
      </c>
      <c r="I1091" s="39">
        <v>24.52</v>
      </c>
      <c r="J1091" s="54">
        <f t="shared" si="144"/>
        <v>46.833199999999998</v>
      </c>
      <c r="K1091" s="20">
        <f t="shared" si="145"/>
        <v>3</v>
      </c>
      <c r="L1091" s="127">
        <f t="shared" si="146"/>
        <v>3.6732850794646623</v>
      </c>
      <c r="M1091" s="127">
        <f t="shared" si="147"/>
        <v>43.159914920535336</v>
      </c>
      <c r="N1091" s="29"/>
      <c r="X1091" s="121">
        <v>200</v>
      </c>
      <c r="Y1091" s="121">
        <v>40</v>
      </c>
      <c r="Z1091" s="127">
        <f t="shared" si="148"/>
        <v>43.159914920535336</v>
      </c>
    </row>
    <row r="1092" spans="2:26" x14ac:dyDescent="0.2">
      <c r="B1092" s="37">
        <v>42781</v>
      </c>
      <c r="C1092" s="38">
        <v>8.3333333335758653E-2</v>
      </c>
      <c r="D1092" s="119">
        <f t="shared" si="141"/>
        <v>42781.083333333336</v>
      </c>
      <c r="E1092" s="39">
        <v>387.09750000000003</v>
      </c>
      <c r="F1092" s="54">
        <f t="shared" si="142"/>
        <v>739.35622499999999</v>
      </c>
      <c r="G1092" s="39">
        <v>396.29250000000002</v>
      </c>
      <c r="H1092" s="54">
        <f t="shared" si="143"/>
        <v>756.91867500000001</v>
      </c>
      <c r="I1092" s="39">
        <v>9.1950000000000003</v>
      </c>
      <c r="J1092" s="54">
        <f t="shared" si="144"/>
        <v>17.562449999999998</v>
      </c>
      <c r="K1092" s="20">
        <f t="shared" si="145"/>
        <v>3</v>
      </c>
      <c r="L1092" s="127">
        <f t="shared" si="146"/>
        <v>-25.597464920535337</v>
      </c>
      <c r="M1092" s="127">
        <f t="shared" si="147"/>
        <v>43.159914920535336</v>
      </c>
      <c r="N1092" s="29"/>
      <c r="X1092" s="121">
        <v>200</v>
      </c>
      <c r="Y1092" s="121">
        <v>40</v>
      </c>
      <c r="Z1092" s="127">
        <f t="shared" si="148"/>
        <v>43.159914920535336</v>
      </c>
    </row>
    <row r="1093" spans="2:26" x14ac:dyDescent="0.2">
      <c r="B1093" s="37">
        <v>42781</v>
      </c>
      <c r="C1093" s="38">
        <v>0.125</v>
      </c>
      <c r="D1093" s="119">
        <f t="shared" si="141"/>
        <v>42781.125</v>
      </c>
      <c r="E1093" s="39">
        <v>153.065</v>
      </c>
      <c r="F1093" s="54">
        <f t="shared" si="142"/>
        <v>292.35415</v>
      </c>
      <c r="G1093" s="39">
        <v>166.58250000000001</v>
      </c>
      <c r="H1093" s="54">
        <f t="shared" si="143"/>
        <v>318.17257499999999</v>
      </c>
      <c r="I1093" s="39">
        <v>13.52</v>
      </c>
      <c r="J1093" s="54">
        <f t="shared" si="144"/>
        <v>25.823199999999996</v>
      </c>
      <c r="K1093" s="20">
        <f t="shared" si="145"/>
        <v>3</v>
      </c>
      <c r="L1093" s="127">
        <f t="shared" si="146"/>
        <v>-17.336714920535339</v>
      </c>
      <c r="M1093" s="127">
        <f t="shared" si="147"/>
        <v>43.159914920535336</v>
      </c>
      <c r="N1093" s="29"/>
      <c r="X1093" s="121">
        <v>200</v>
      </c>
      <c r="Y1093" s="121">
        <v>40</v>
      </c>
      <c r="Z1093" s="127">
        <f t="shared" si="148"/>
        <v>43.159914920535336</v>
      </c>
    </row>
    <row r="1094" spans="2:26" x14ac:dyDescent="0.2">
      <c r="B1094" s="37">
        <v>42781</v>
      </c>
      <c r="C1094" s="38">
        <v>0.16666666666424135</v>
      </c>
      <c r="D1094" s="119">
        <f t="shared" si="141"/>
        <v>42781.166666666664</v>
      </c>
      <c r="E1094" s="39">
        <v>83.307500000000005</v>
      </c>
      <c r="F1094" s="54">
        <f t="shared" si="142"/>
        <v>159.11732499999999</v>
      </c>
      <c r="G1094" s="39">
        <v>95.657499999999999</v>
      </c>
      <c r="H1094" s="54">
        <f t="shared" si="143"/>
        <v>182.705825</v>
      </c>
      <c r="I1094" s="39">
        <v>12.3475</v>
      </c>
      <c r="J1094" s="54">
        <f t="shared" si="144"/>
        <v>23.583724999999998</v>
      </c>
      <c r="K1094" s="20">
        <f t="shared" si="145"/>
        <v>3</v>
      </c>
      <c r="L1094" s="127">
        <f t="shared" si="146"/>
        <v>-19.576189920535338</v>
      </c>
      <c r="M1094" s="127">
        <f t="shared" si="147"/>
        <v>43.159914920535336</v>
      </c>
      <c r="N1094" s="29"/>
      <c r="X1094" s="121">
        <v>200</v>
      </c>
      <c r="Y1094" s="121">
        <v>40</v>
      </c>
      <c r="Z1094" s="127">
        <f t="shared" si="148"/>
        <v>43.159914920535336</v>
      </c>
    </row>
    <row r="1095" spans="2:26" x14ac:dyDescent="0.2">
      <c r="B1095" s="37">
        <v>42781</v>
      </c>
      <c r="C1095" s="38">
        <v>0.20833333333575865</v>
      </c>
      <c r="D1095" s="119">
        <f t="shared" si="141"/>
        <v>42781.208333333336</v>
      </c>
      <c r="E1095" s="39">
        <v>35.32</v>
      </c>
      <c r="F1095" s="54">
        <f t="shared" si="142"/>
        <v>67.461199999999991</v>
      </c>
      <c r="G1095" s="39">
        <v>53.65</v>
      </c>
      <c r="H1095" s="54">
        <f t="shared" si="143"/>
        <v>102.47149999999999</v>
      </c>
      <c r="I1095" s="39">
        <v>18.3325</v>
      </c>
      <c r="J1095" s="54">
        <f t="shared" si="144"/>
        <v>35.015074999999996</v>
      </c>
      <c r="K1095" s="20">
        <f t="shared" si="145"/>
        <v>3</v>
      </c>
      <c r="L1095" s="127">
        <f t="shared" si="146"/>
        <v>-8.1448399205353397</v>
      </c>
      <c r="M1095" s="127">
        <f t="shared" si="147"/>
        <v>43.159914920535336</v>
      </c>
      <c r="N1095" s="29"/>
      <c r="X1095" s="121">
        <v>200</v>
      </c>
      <c r="Y1095" s="121">
        <v>40</v>
      </c>
      <c r="Z1095" s="127">
        <f t="shared" si="148"/>
        <v>43.159914920535336</v>
      </c>
    </row>
    <row r="1096" spans="2:26" x14ac:dyDescent="0.2">
      <c r="B1096" s="37">
        <v>42781</v>
      </c>
      <c r="C1096" s="38">
        <v>0.25</v>
      </c>
      <c r="D1096" s="119">
        <f t="shared" si="141"/>
        <v>42781.25</v>
      </c>
      <c r="E1096" s="39">
        <v>131.86000000000001</v>
      </c>
      <c r="F1096" s="54">
        <f t="shared" si="142"/>
        <v>251.85260000000002</v>
      </c>
      <c r="G1096" s="39">
        <v>157.18</v>
      </c>
      <c r="H1096" s="54">
        <f t="shared" si="143"/>
        <v>300.21379999999999</v>
      </c>
      <c r="I1096" s="39">
        <v>25.317499999999999</v>
      </c>
      <c r="J1096" s="54">
        <f t="shared" si="144"/>
        <v>48.356424999999994</v>
      </c>
      <c r="K1096" s="20">
        <f t="shared" si="145"/>
        <v>3</v>
      </c>
      <c r="L1096" s="127">
        <f t="shared" si="146"/>
        <v>5.1965100794646588</v>
      </c>
      <c r="M1096" s="127">
        <f t="shared" si="147"/>
        <v>43.159914920535336</v>
      </c>
      <c r="N1096" s="29"/>
      <c r="X1096" s="121">
        <v>200</v>
      </c>
      <c r="Y1096" s="121">
        <v>40</v>
      </c>
      <c r="Z1096" s="127">
        <f t="shared" si="148"/>
        <v>43.159914920535336</v>
      </c>
    </row>
    <row r="1097" spans="2:26" x14ac:dyDescent="0.2">
      <c r="B1097" s="37">
        <v>42781</v>
      </c>
      <c r="C1097" s="38">
        <v>0.29166666666424135</v>
      </c>
      <c r="D1097" s="119">
        <f t="shared" si="141"/>
        <v>42781.291666666664</v>
      </c>
      <c r="E1097" s="39">
        <v>115.235</v>
      </c>
      <c r="F1097" s="54">
        <f t="shared" si="142"/>
        <v>220.09885</v>
      </c>
      <c r="G1097" s="39">
        <v>149.60249999999999</v>
      </c>
      <c r="H1097" s="54">
        <f t="shared" si="143"/>
        <v>285.74077499999999</v>
      </c>
      <c r="I1097" s="39">
        <v>34.362499999999997</v>
      </c>
      <c r="J1097" s="54">
        <f t="shared" si="144"/>
        <v>65.632374999999996</v>
      </c>
      <c r="K1097" s="20">
        <f t="shared" si="145"/>
        <v>3</v>
      </c>
      <c r="L1097" s="127">
        <f t="shared" si="146"/>
        <v>22.472460079464661</v>
      </c>
      <c r="M1097" s="127">
        <f t="shared" si="147"/>
        <v>43.159914920535336</v>
      </c>
      <c r="N1097" s="29"/>
      <c r="X1097" s="121">
        <v>200</v>
      </c>
      <c r="Y1097" s="121">
        <v>40</v>
      </c>
      <c r="Z1097" s="127">
        <f t="shared" si="148"/>
        <v>43.159914920535336</v>
      </c>
    </row>
    <row r="1098" spans="2:26" x14ac:dyDescent="0.2">
      <c r="B1098" s="37">
        <v>42781</v>
      </c>
      <c r="C1098" s="38">
        <v>0.33333333333575865</v>
      </c>
      <c r="D1098" s="119">
        <f t="shared" ref="D1098:D1161" si="149">B1098+C1098</f>
        <v>42781.333333333336</v>
      </c>
      <c r="E1098" s="39">
        <v>107.425</v>
      </c>
      <c r="F1098" s="54">
        <f t="shared" ref="F1098:F1161" si="150">IF(E1098&lt;&gt;"",E1098*1.91,NA())</f>
        <v>205.18174999999999</v>
      </c>
      <c r="G1098" s="39">
        <v>145.91749999999999</v>
      </c>
      <c r="H1098" s="54">
        <f t="shared" ref="H1098:H1161" si="151">IF(G1098&lt;&gt;"",G1098*1.91,NA())</f>
        <v>278.70242499999995</v>
      </c>
      <c r="I1098" s="39">
        <v>38.4925</v>
      </c>
      <c r="J1098" s="54">
        <f t="shared" ref="J1098:J1161" si="152">IF(I1098&lt;&gt;"",I1098*1.91,NA())</f>
        <v>73.520674999999997</v>
      </c>
      <c r="K1098" s="20">
        <f t="shared" si="145"/>
        <v>3</v>
      </c>
      <c r="L1098" s="127">
        <f t="shared" si="146"/>
        <v>30.360760079464661</v>
      </c>
      <c r="M1098" s="127">
        <f t="shared" si="147"/>
        <v>43.159914920535336</v>
      </c>
      <c r="N1098" s="29"/>
      <c r="X1098" s="121">
        <v>200</v>
      </c>
      <c r="Y1098" s="121">
        <v>40</v>
      </c>
      <c r="Z1098" s="127">
        <f t="shared" si="148"/>
        <v>43.159914920535336</v>
      </c>
    </row>
    <row r="1099" spans="2:26" x14ac:dyDescent="0.2">
      <c r="B1099" s="37">
        <v>42781</v>
      </c>
      <c r="C1099" s="38">
        <v>0.375</v>
      </c>
      <c r="D1099" s="119">
        <f t="shared" si="149"/>
        <v>42781.375</v>
      </c>
      <c r="E1099" s="39">
        <v>75.482500000000002</v>
      </c>
      <c r="F1099" s="54">
        <f t="shared" si="150"/>
        <v>144.17157499999999</v>
      </c>
      <c r="G1099" s="39">
        <v>111.17</v>
      </c>
      <c r="H1099" s="54">
        <f t="shared" si="151"/>
        <v>212.3347</v>
      </c>
      <c r="I1099" s="39">
        <v>35.6875</v>
      </c>
      <c r="J1099" s="54">
        <f t="shared" si="152"/>
        <v>68.163124999999994</v>
      </c>
      <c r="K1099" s="20">
        <f t="shared" ref="K1099:K1162" si="153">WEEKDAY(D1099,2)</f>
        <v>3</v>
      </c>
      <c r="L1099" s="127">
        <f t="shared" ref="L1099:L1162" si="154">IF(J1099="",NA(),J1099-(AVERAGE($J$10:$J$8794)))</f>
        <v>25.003210079464658</v>
      </c>
      <c r="M1099" s="127">
        <f t="shared" ref="M1099:M1162" si="155">$U$11</f>
        <v>43.159914920535336</v>
      </c>
      <c r="N1099" s="29"/>
      <c r="X1099" s="121">
        <v>200</v>
      </c>
      <c r="Y1099" s="121">
        <v>40</v>
      </c>
      <c r="Z1099" s="127">
        <f t="shared" ref="Z1099:Z1162" si="156">$U$11</f>
        <v>43.159914920535336</v>
      </c>
    </row>
    <row r="1100" spans="2:26" x14ac:dyDescent="0.2">
      <c r="B1100" s="37">
        <v>42781</v>
      </c>
      <c r="C1100" s="38">
        <v>0.41666666666424135</v>
      </c>
      <c r="D1100" s="119">
        <f t="shared" si="149"/>
        <v>42781.416666666664</v>
      </c>
      <c r="E1100" s="39">
        <v>76.17</v>
      </c>
      <c r="F1100" s="54">
        <f t="shared" si="150"/>
        <v>145.4847</v>
      </c>
      <c r="G1100" s="39">
        <v>107.71250000000001</v>
      </c>
      <c r="H1100" s="54">
        <f t="shared" si="151"/>
        <v>205.730875</v>
      </c>
      <c r="I1100" s="39">
        <v>31.5425</v>
      </c>
      <c r="J1100" s="54">
        <f t="shared" si="152"/>
        <v>60.246175000000001</v>
      </c>
      <c r="K1100" s="20">
        <f t="shared" si="153"/>
        <v>3</v>
      </c>
      <c r="L1100" s="127">
        <f t="shared" si="154"/>
        <v>17.086260079464665</v>
      </c>
      <c r="M1100" s="127">
        <f t="shared" si="155"/>
        <v>43.159914920535336</v>
      </c>
      <c r="N1100" s="29"/>
      <c r="X1100" s="121">
        <v>200</v>
      </c>
      <c r="Y1100" s="121">
        <v>40</v>
      </c>
      <c r="Z1100" s="127">
        <f t="shared" si="156"/>
        <v>43.159914920535336</v>
      </c>
    </row>
    <row r="1101" spans="2:26" x14ac:dyDescent="0.2">
      <c r="B1101" s="37">
        <v>42781</v>
      </c>
      <c r="C1101" s="38">
        <v>0.45833333333575865</v>
      </c>
      <c r="D1101" s="119">
        <f t="shared" si="149"/>
        <v>42781.458333333336</v>
      </c>
      <c r="E1101" s="39">
        <v>67.432500000000005</v>
      </c>
      <c r="F1101" s="54">
        <f t="shared" si="150"/>
        <v>128.796075</v>
      </c>
      <c r="G1101" s="39">
        <v>95.08</v>
      </c>
      <c r="H1101" s="54">
        <f t="shared" si="151"/>
        <v>181.6028</v>
      </c>
      <c r="I1101" s="39">
        <v>27.645</v>
      </c>
      <c r="J1101" s="54">
        <f t="shared" si="152"/>
        <v>52.801949999999998</v>
      </c>
      <c r="K1101" s="20">
        <f t="shared" si="153"/>
        <v>3</v>
      </c>
      <c r="L1101" s="127">
        <f t="shared" si="154"/>
        <v>9.6420350794646623</v>
      </c>
      <c r="M1101" s="127">
        <f t="shared" si="155"/>
        <v>43.159914920535336</v>
      </c>
      <c r="N1101" s="29"/>
      <c r="X1101" s="121">
        <v>200</v>
      </c>
      <c r="Y1101" s="121">
        <v>40</v>
      </c>
      <c r="Z1101" s="127">
        <f t="shared" si="156"/>
        <v>43.159914920535336</v>
      </c>
    </row>
    <row r="1102" spans="2:26" x14ac:dyDescent="0.2">
      <c r="B1102" s="37">
        <v>42781</v>
      </c>
      <c r="C1102" s="38">
        <v>0.5</v>
      </c>
      <c r="D1102" s="119">
        <f t="shared" si="149"/>
        <v>42781.5</v>
      </c>
      <c r="E1102" s="39">
        <v>81.614999999999995</v>
      </c>
      <c r="F1102" s="54">
        <f t="shared" si="150"/>
        <v>155.88464999999999</v>
      </c>
      <c r="G1102" s="39">
        <v>115.25</v>
      </c>
      <c r="H1102" s="54">
        <f t="shared" si="151"/>
        <v>220.1275</v>
      </c>
      <c r="I1102" s="39">
        <v>33.634999999999998</v>
      </c>
      <c r="J1102" s="54">
        <f t="shared" si="152"/>
        <v>64.24284999999999</v>
      </c>
      <c r="K1102" s="20">
        <f t="shared" si="153"/>
        <v>3</v>
      </c>
      <c r="L1102" s="127">
        <f t="shared" si="154"/>
        <v>21.082935079464654</v>
      </c>
      <c r="M1102" s="127">
        <f t="shared" si="155"/>
        <v>43.159914920535336</v>
      </c>
      <c r="N1102" s="29"/>
      <c r="X1102" s="121">
        <v>200</v>
      </c>
      <c r="Y1102" s="121">
        <v>40</v>
      </c>
      <c r="Z1102" s="127">
        <f t="shared" si="156"/>
        <v>43.159914920535336</v>
      </c>
    </row>
    <row r="1103" spans="2:26" x14ac:dyDescent="0.2">
      <c r="B1103" s="37">
        <v>42781</v>
      </c>
      <c r="C1103" s="38">
        <v>0.54166666666424135</v>
      </c>
      <c r="D1103" s="119">
        <f t="shared" si="149"/>
        <v>42781.541666666664</v>
      </c>
      <c r="E1103" s="39">
        <v>57.4925</v>
      </c>
      <c r="F1103" s="54">
        <f t="shared" si="150"/>
        <v>109.81067499999999</v>
      </c>
      <c r="G1103" s="39">
        <v>86.944999999999993</v>
      </c>
      <c r="H1103" s="54">
        <f t="shared" si="151"/>
        <v>166.06494999999998</v>
      </c>
      <c r="I1103" s="39">
        <v>29.452500000000001</v>
      </c>
      <c r="J1103" s="54">
        <f t="shared" si="152"/>
        <v>56.254275</v>
      </c>
      <c r="K1103" s="20">
        <f t="shared" si="153"/>
        <v>3</v>
      </c>
      <c r="L1103" s="127">
        <f t="shared" si="154"/>
        <v>13.094360079464664</v>
      </c>
      <c r="M1103" s="127">
        <f t="shared" si="155"/>
        <v>43.159914920535336</v>
      </c>
      <c r="N1103" s="29"/>
      <c r="X1103" s="121">
        <v>200</v>
      </c>
      <c r="Y1103" s="121">
        <v>40</v>
      </c>
      <c r="Z1103" s="127">
        <f t="shared" si="156"/>
        <v>43.159914920535336</v>
      </c>
    </row>
    <row r="1104" spans="2:26" x14ac:dyDescent="0.2">
      <c r="B1104" s="37">
        <v>42781</v>
      </c>
      <c r="C1104" s="38">
        <v>0.58333333333575865</v>
      </c>
      <c r="D1104" s="119">
        <f t="shared" si="149"/>
        <v>42781.583333333336</v>
      </c>
      <c r="E1104" s="39">
        <v>62.174999999999997</v>
      </c>
      <c r="F1104" s="54">
        <f t="shared" si="150"/>
        <v>118.75424999999998</v>
      </c>
      <c r="G1104" s="39">
        <v>92.534999999999997</v>
      </c>
      <c r="H1104" s="54">
        <f t="shared" si="151"/>
        <v>176.74185</v>
      </c>
      <c r="I1104" s="39">
        <v>30.36</v>
      </c>
      <c r="J1104" s="54">
        <f t="shared" si="152"/>
        <v>57.987599999999993</v>
      </c>
      <c r="K1104" s="20">
        <f t="shared" si="153"/>
        <v>3</v>
      </c>
      <c r="L1104" s="127">
        <f t="shared" si="154"/>
        <v>14.827685079464658</v>
      </c>
      <c r="M1104" s="127">
        <f t="shared" si="155"/>
        <v>43.159914920535336</v>
      </c>
      <c r="N1104" s="29"/>
      <c r="X1104" s="121">
        <v>200</v>
      </c>
      <c r="Y1104" s="121">
        <v>40</v>
      </c>
      <c r="Z1104" s="127">
        <f t="shared" si="156"/>
        <v>43.159914920535336</v>
      </c>
    </row>
    <row r="1105" spans="2:26" x14ac:dyDescent="0.2">
      <c r="B1105" s="37">
        <v>42781</v>
      </c>
      <c r="C1105" s="38">
        <v>0.625</v>
      </c>
      <c r="D1105" s="119">
        <f t="shared" si="149"/>
        <v>42781.625</v>
      </c>
      <c r="E1105" s="39">
        <v>95.842500000000001</v>
      </c>
      <c r="F1105" s="54">
        <f t="shared" si="150"/>
        <v>183.05917499999998</v>
      </c>
      <c r="G1105" s="39">
        <v>132.65</v>
      </c>
      <c r="H1105" s="54">
        <f t="shared" si="151"/>
        <v>253.36150000000001</v>
      </c>
      <c r="I1105" s="39">
        <v>36.805</v>
      </c>
      <c r="J1105" s="54">
        <f t="shared" si="152"/>
        <v>70.297550000000001</v>
      </c>
      <c r="K1105" s="20">
        <f t="shared" si="153"/>
        <v>3</v>
      </c>
      <c r="L1105" s="127">
        <f t="shared" si="154"/>
        <v>27.137635079464665</v>
      </c>
      <c r="M1105" s="127">
        <f t="shared" si="155"/>
        <v>43.159914920535336</v>
      </c>
      <c r="N1105" s="29"/>
      <c r="X1105" s="121">
        <v>200</v>
      </c>
      <c r="Y1105" s="121">
        <v>40</v>
      </c>
      <c r="Z1105" s="127">
        <f t="shared" si="156"/>
        <v>43.159914920535336</v>
      </c>
    </row>
    <row r="1106" spans="2:26" x14ac:dyDescent="0.2">
      <c r="B1106" s="37">
        <v>42781</v>
      </c>
      <c r="C1106" s="38">
        <v>0.66666666666424135</v>
      </c>
      <c r="D1106" s="119">
        <f t="shared" si="149"/>
        <v>42781.666666666664</v>
      </c>
      <c r="E1106" s="39">
        <v>67.122500000000002</v>
      </c>
      <c r="F1106" s="54">
        <f t="shared" si="150"/>
        <v>128.20397499999999</v>
      </c>
      <c r="G1106" s="39">
        <v>95.685000000000002</v>
      </c>
      <c r="H1106" s="54">
        <f t="shared" si="151"/>
        <v>182.75835000000001</v>
      </c>
      <c r="I1106" s="39">
        <v>28.5625</v>
      </c>
      <c r="J1106" s="54">
        <f t="shared" si="152"/>
        <v>54.554375</v>
      </c>
      <c r="K1106" s="20">
        <f t="shared" si="153"/>
        <v>3</v>
      </c>
      <c r="L1106" s="127">
        <f t="shared" si="154"/>
        <v>11.394460079464665</v>
      </c>
      <c r="M1106" s="127">
        <f t="shared" si="155"/>
        <v>43.159914920535336</v>
      </c>
      <c r="N1106" s="29"/>
      <c r="X1106" s="121">
        <v>200</v>
      </c>
      <c r="Y1106" s="121">
        <v>40</v>
      </c>
      <c r="Z1106" s="127">
        <f t="shared" si="156"/>
        <v>43.159914920535336</v>
      </c>
    </row>
    <row r="1107" spans="2:26" x14ac:dyDescent="0.2">
      <c r="B1107" s="37">
        <v>42781</v>
      </c>
      <c r="C1107" s="38">
        <v>0.70833333333575865</v>
      </c>
      <c r="D1107" s="119">
        <f t="shared" si="149"/>
        <v>42781.708333333336</v>
      </c>
      <c r="E1107" s="39">
        <v>43.77</v>
      </c>
      <c r="F1107" s="54">
        <f t="shared" si="150"/>
        <v>83.600700000000003</v>
      </c>
      <c r="G1107" s="39">
        <v>73.167500000000004</v>
      </c>
      <c r="H1107" s="54">
        <f t="shared" si="151"/>
        <v>139.74992499999999</v>
      </c>
      <c r="I1107" s="39">
        <v>29.397500000000001</v>
      </c>
      <c r="J1107" s="54">
        <f t="shared" si="152"/>
        <v>56.149225000000001</v>
      </c>
      <c r="K1107" s="20">
        <f t="shared" si="153"/>
        <v>3</v>
      </c>
      <c r="L1107" s="127">
        <f t="shared" si="154"/>
        <v>12.989310079464666</v>
      </c>
      <c r="M1107" s="127">
        <f t="shared" si="155"/>
        <v>43.159914920535336</v>
      </c>
      <c r="N1107" s="29"/>
      <c r="X1107" s="121">
        <v>200</v>
      </c>
      <c r="Y1107" s="121">
        <v>40</v>
      </c>
      <c r="Z1107" s="127">
        <f t="shared" si="156"/>
        <v>43.159914920535336</v>
      </c>
    </row>
    <row r="1108" spans="2:26" x14ac:dyDescent="0.2">
      <c r="B1108" s="37">
        <v>42781</v>
      </c>
      <c r="C1108" s="38">
        <v>0.75</v>
      </c>
      <c r="D1108" s="119">
        <f t="shared" si="149"/>
        <v>42781.75</v>
      </c>
      <c r="E1108" s="39">
        <v>32.202500000000001</v>
      </c>
      <c r="F1108" s="54">
        <f t="shared" si="150"/>
        <v>61.506774999999998</v>
      </c>
      <c r="G1108" s="39">
        <v>60.347499999999997</v>
      </c>
      <c r="H1108" s="54">
        <f t="shared" si="151"/>
        <v>115.26372499999999</v>
      </c>
      <c r="I1108" s="39">
        <v>28.145</v>
      </c>
      <c r="J1108" s="54">
        <f t="shared" si="152"/>
        <v>53.756949999999996</v>
      </c>
      <c r="K1108" s="20">
        <f t="shared" si="153"/>
        <v>3</v>
      </c>
      <c r="L1108" s="127">
        <f t="shared" si="154"/>
        <v>10.597035079464661</v>
      </c>
      <c r="M1108" s="127">
        <f t="shared" si="155"/>
        <v>43.159914920535336</v>
      </c>
      <c r="N1108" s="29"/>
      <c r="X1108" s="121">
        <v>200</v>
      </c>
      <c r="Y1108" s="121">
        <v>40</v>
      </c>
      <c r="Z1108" s="127">
        <f t="shared" si="156"/>
        <v>43.159914920535336</v>
      </c>
    </row>
    <row r="1109" spans="2:26" x14ac:dyDescent="0.2">
      <c r="B1109" s="37">
        <v>42781</v>
      </c>
      <c r="C1109" s="38">
        <v>0.79166666666424135</v>
      </c>
      <c r="D1109" s="119">
        <f t="shared" si="149"/>
        <v>42781.791666666664</v>
      </c>
      <c r="E1109" s="39">
        <v>19.942499999999999</v>
      </c>
      <c r="F1109" s="54">
        <f t="shared" si="150"/>
        <v>38.090174999999995</v>
      </c>
      <c r="G1109" s="39">
        <v>40.977499999999999</v>
      </c>
      <c r="H1109" s="54">
        <f t="shared" si="151"/>
        <v>78.26702499999999</v>
      </c>
      <c r="I1109" s="39">
        <v>21.037500000000001</v>
      </c>
      <c r="J1109" s="54">
        <f t="shared" si="152"/>
        <v>40.181625000000004</v>
      </c>
      <c r="K1109" s="20">
        <f t="shared" si="153"/>
        <v>3</v>
      </c>
      <c r="L1109" s="127">
        <f t="shared" si="154"/>
        <v>-2.9782899205353317</v>
      </c>
      <c r="M1109" s="127">
        <f t="shared" si="155"/>
        <v>43.159914920535336</v>
      </c>
      <c r="N1109" s="29"/>
      <c r="X1109" s="121">
        <v>200</v>
      </c>
      <c r="Y1109" s="121">
        <v>40</v>
      </c>
      <c r="Z1109" s="127">
        <f t="shared" si="156"/>
        <v>43.159914920535336</v>
      </c>
    </row>
    <row r="1110" spans="2:26" x14ac:dyDescent="0.2">
      <c r="B1110" s="37">
        <v>42781</v>
      </c>
      <c r="C1110" s="38">
        <v>0.83333333333575865</v>
      </c>
      <c r="D1110" s="119">
        <f t="shared" si="149"/>
        <v>42781.833333333336</v>
      </c>
      <c r="E1110" s="39">
        <v>26.524999999999999</v>
      </c>
      <c r="F1110" s="54">
        <f t="shared" si="150"/>
        <v>50.662749999999996</v>
      </c>
      <c r="G1110" s="39">
        <v>47.975000000000001</v>
      </c>
      <c r="H1110" s="54">
        <f t="shared" si="151"/>
        <v>91.632249999999999</v>
      </c>
      <c r="I1110" s="39">
        <v>21.452500000000001</v>
      </c>
      <c r="J1110" s="54">
        <f t="shared" si="152"/>
        <v>40.974274999999999</v>
      </c>
      <c r="K1110" s="20">
        <f t="shared" si="153"/>
        <v>3</v>
      </c>
      <c r="L1110" s="127">
        <f t="shared" si="154"/>
        <v>-2.185639920535337</v>
      </c>
      <c r="M1110" s="127">
        <f t="shared" si="155"/>
        <v>43.159914920535336</v>
      </c>
      <c r="N1110" s="29"/>
      <c r="X1110" s="121">
        <v>200</v>
      </c>
      <c r="Y1110" s="121">
        <v>40</v>
      </c>
      <c r="Z1110" s="127">
        <f t="shared" si="156"/>
        <v>43.159914920535336</v>
      </c>
    </row>
    <row r="1111" spans="2:26" x14ac:dyDescent="0.2">
      <c r="B1111" s="37">
        <v>42781</v>
      </c>
      <c r="C1111" s="38">
        <v>0.875</v>
      </c>
      <c r="D1111" s="119">
        <f t="shared" si="149"/>
        <v>42781.875</v>
      </c>
      <c r="E1111" s="39">
        <v>17.690000000000001</v>
      </c>
      <c r="F1111" s="54">
        <f t="shared" si="150"/>
        <v>33.7879</v>
      </c>
      <c r="G1111" s="39">
        <v>33.58</v>
      </c>
      <c r="H1111" s="54">
        <f t="shared" si="151"/>
        <v>64.137799999999999</v>
      </c>
      <c r="I1111" s="39">
        <v>15.885</v>
      </c>
      <c r="J1111" s="54">
        <f t="shared" si="152"/>
        <v>30.340349999999997</v>
      </c>
      <c r="K1111" s="20">
        <f t="shared" si="153"/>
        <v>3</v>
      </c>
      <c r="L1111" s="127">
        <f t="shared" si="154"/>
        <v>-12.819564920535338</v>
      </c>
      <c r="M1111" s="127">
        <f t="shared" si="155"/>
        <v>43.159914920535336</v>
      </c>
      <c r="N1111" s="29"/>
      <c r="X1111" s="121">
        <v>200</v>
      </c>
      <c r="Y1111" s="121">
        <v>40</v>
      </c>
      <c r="Z1111" s="127">
        <f t="shared" si="156"/>
        <v>43.159914920535336</v>
      </c>
    </row>
    <row r="1112" spans="2:26" x14ac:dyDescent="0.2">
      <c r="B1112" s="37">
        <v>42781</v>
      </c>
      <c r="C1112" s="38">
        <v>0.91666666666424135</v>
      </c>
      <c r="D1112" s="119">
        <f t="shared" si="149"/>
        <v>42781.916666666664</v>
      </c>
      <c r="E1112" s="39">
        <v>8.8625000000000007</v>
      </c>
      <c r="F1112" s="54">
        <f t="shared" si="150"/>
        <v>16.927375000000001</v>
      </c>
      <c r="G1112" s="39">
        <v>20.164999999999999</v>
      </c>
      <c r="H1112" s="54">
        <f t="shared" si="151"/>
        <v>38.515149999999998</v>
      </c>
      <c r="I1112" s="39">
        <v>11.3025</v>
      </c>
      <c r="J1112" s="54">
        <f t="shared" si="152"/>
        <v>21.587775000000001</v>
      </c>
      <c r="K1112" s="20">
        <f t="shared" si="153"/>
        <v>3</v>
      </c>
      <c r="L1112" s="127">
        <f t="shared" si="154"/>
        <v>-21.572139920535335</v>
      </c>
      <c r="M1112" s="127">
        <f t="shared" si="155"/>
        <v>43.159914920535336</v>
      </c>
      <c r="N1112" s="29"/>
      <c r="X1112" s="121">
        <v>200</v>
      </c>
      <c r="Y1112" s="121">
        <v>40</v>
      </c>
      <c r="Z1112" s="127">
        <f t="shared" si="156"/>
        <v>43.159914920535336</v>
      </c>
    </row>
    <row r="1113" spans="2:26" x14ac:dyDescent="0.2">
      <c r="B1113" s="37">
        <v>42781</v>
      </c>
      <c r="C1113" s="38">
        <v>0.95833333333575865</v>
      </c>
      <c r="D1113" s="119">
        <f t="shared" si="149"/>
        <v>42781.958333333336</v>
      </c>
      <c r="E1113" s="39">
        <v>8.4450000000000003</v>
      </c>
      <c r="F1113" s="54">
        <f t="shared" si="150"/>
        <v>16.129950000000001</v>
      </c>
      <c r="G1113" s="39">
        <v>18.274999999999999</v>
      </c>
      <c r="H1113" s="54">
        <f t="shared" si="151"/>
        <v>34.905249999999995</v>
      </c>
      <c r="I1113" s="39">
        <v>9.8324999999999996</v>
      </c>
      <c r="J1113" s="54">
        <f t="shared" si="152"/>
        <v>18.780075</v>
      </c>
      <c r="K1113" s="20">
        <f t="shared" si="153"/>
        <v>3</v>
      </c>
      <c r="L1113" s="127">
        <f t="shared" si="154"/>
        <v>-24.379839920535336</v>
      </c>
      <c r="M1113" s="127">
        <f t="shared" si="155"/>
        <v>43.159914920535336</v>
      </c>
      <c r="N1113" s="29"/>
      <c r="X1113" s="121">
        <v>200</v>
      </c>
      <c r="Y1113" s="121">
        <v>40</v>
      </c>
      <c r="Z1113" s="127">
        <f t="shared" si="156"/>
        <v>43.159914920535336</v>
      </c>
    </row>
    <row r="1114" spans="2:26" x14ac:dyDescent="0.2">
      <c r="B1114" s="37">
        <v>42782</v>
      </c>
      <c r="C1114" s="38">
        <v>0</v>
      </c>
      <c r="D1114" s="119">
        <f t="shared" si="149"/>
        <v>42782</v>
      </c>
      <c r="E1114" s="39">
        <v>6.75</v>
      </c>
      <c r="F1114" s="54">
        <f t="shared" si="150"/>
        <v>12.8925</v>
      </c>
      <c r="G1114" s="39">
        <v>16.100000000000001</v>
      </c>
      <c r="H1114" s="54">
        <f t="shared" si="151"/>
        <v>30.751000000000001</v>
      </c>
      <c r="I1114" s="39">
        <v>9.3475000000000001</v>
      </c>
      <c r="J1114" s="54">
        <f t="shared" si="152"/>
        <v>17.853725000000001</v>
      </c>
      <c r="K1114" s="20">
        <f t="shared" si="153"/>
        <v>4</v>
      </c>
      <c r="L1114" s="127">
        <f t="shared" si="154"/>
        <v>-25.306189920535335</v>
      </c>
      <c r="M1114" s="127">
        <f t="shared" si="155"/>
        <v>43.159914920535336</v>
      </c>
      <c r="N1114" s="29"/>
      <c r="X1114" s="121">
        <v>200</v>
      </c>
      <c r="Y1114" s="121">
        <v>40</v>
      </c>
      <c r="Z1114" s="127">
        <f t="shared" si="156"/>
        <v>43.159914920535336</v>
      </c>
    </row>
    <row r="1115" spans="2:26" x14ac:dyDescent="0.2">
      <c r="B1115" s="37">
        <v>42782</v>
      </c>
      <c r="C1115" s="38">
        <v>4.1666666664241347E-2</v>
      </c>
      <c r="D1115" s="119">
        <f t="shared" si="149"/>
        <v>42782.041666666664</v>
      </c>
      <c r="E1115" s="39">
        <v>6.75</v>
      </c>
      <c r="F1115" s="54">
        <f t="shared" si="150"/>
        <v>12.8925</v>
      </c>
      <c r="G1115" s="39">
        <v>13.6875</v>
      </c>
      <c r="H1115" s="54">
        <f t="shared" si="151"/>
        <v>26.143124999999998</v>
      </c>
      <c r="I1115" s="39">
        <v>6.94</v>
      </c>
      <c r="J1115" s="54">
        <f t="shared" si="152"/>
        <v>13.2554</v>
      </c>
      <c r="K1115" s="20">
        <f t="shared" si="153"/>
        <v>4</v>
      </c>
      <c r="L1115" s="127">
        <f t="shared" si="154"/>
        <v>-29.904514920535334</v>
      </c>
      <c r="M1115" s="127">
        <f t="shared" si="155"/>
        <v>43.159914920535336</v>
      </c>
      <c r="N1115" s="29"/>
      <c r="X1115" s="121">
        <v>200</v>
      </c>
      <c r="Y1115" s="121">
        <v>40</v>
      </c>
      <c r="Z1115" s="127">
        <f t="shared" si="156"/>
        <v>43.159914920535336</v>
      </c>
    </row>
    <row r="1116" spans="2:26" x14ac:dyDescent="0.2">
      <c r="B1116" s="37">
        <v>42782</v>
      </c>
      <c r="C1116" s="38">
        <v>8.3333333335758653E-2</v>
      </c>
      <c r="D1116" s="119">
        <f t="shared" si="149"/>
        <v>42782.083333333336</v>
      </c>
      <c r="E1116" s="39">
        <v>6.1375000000000002</v>
      </c>
      <c r="F1116" s="54">
        <f t="shared" si="150"/>
        <v>11.722624999999999</v>
      </c>
      <c r="G1116" s="39">
        <v>10.955</v>
      </c>
      <c r="H1116" s="54">
        <f t="shared" si="151"/>
        <v>20.924049999999998</v>
      </c>
      <c r="I1116" s="39">
        <v>4.82</v>
      </c>
      <c r="J1116" s="54">
        <f t="shared" si="152"/>
        <v>9.2062000000000008</v>
      </c>
      <c r="K1116" s="20">
        <f t="shared" si="153"/>
        <v>4</v>
      </c>
      <c r="L1116" s="127">
        <f t="shared" si="154"/>
        <v>-33.953714920535333</v>
      </c>
      <c r="M1116" s="127">
        <f t="shared" si="155"/>
        <v>43.159914920535336</v>
      </c>
      <c r="N1116" s="29"/>
      <c r="X1116" s="121">
        <v>200</v>
      </c>
      <c r="Y1116" s="121">
        <v>40</v>
      </c>
      <c r="Z1116" s="127">
        <f t="shared" si="156"/>
        <v>43.159914920535336</v>
      </c>
    </row>
    <row r="1117" spans="2:26" x14ac:dyDescent="0.2">
      <c r="B1117" s="37">
        <v>42782</v>
      </c>
      <c r="C1117" s="38">
        <v>0.125</v>
      </c>
      <c r="D1117" s="119">
        <f t="shared" si="149"/>
        <v>42782.125</v>
      </c>
      <c r="E1117" s="39">
        <v>6.6924999999999999</v>
      </c>
      <c r="F1117" s="54">
        <f t="shared" si="150"/>
        <v>12.782674999999999</v>
      </c>
      <c r="G1117" s="39">
        <v>14.1425</v>
      </c>
      <c r="H1117" s="54">
        <f t="shared" si="151"/>
        <v>27.012174999999999</v>
      </c>
      <c r="I1117" s="39">
        <v>7.45</v>
      </c>
      <c r="J1117" s="54">
        <f t="shared" si="152"/>
        <v>14.2295</v>
      </c>
      <c r="K1117" s="20">
        <f t="shared" si="153"/>
        <v>4</v>
      </c>
      <c r="L1117" s="127">
        <f t="shared" si="154"/>
        <v>-28.930414920535334</v>
      </c>
      <c r="M1117" s="127">
        <f t="shared" si="155"/>
        <v>43.159914920535336</v>
      </c>
      <c r="N1117" s="29"/>
      <c r="X1117" s="121">
        <v>200</v>
      </c>
      <c r="Y1117" s="121">
        <v>40</v>
      </c>
      <c r="Z1117" s="127">
        <f t="shared" si="156"/>
        <v>43.159914920535336</v>
      </c>
    </row>
    <row r="1118" spans="2:26" x14ac:dyDescent="0.2">
      <c r="B1118" s="37">
        <v>42782</v>
      </c>
      <c r="C1118" s="38">
        <v>0.16666666666424135</v>
      </c>
      <c r="D1118" s="119">
        <f t="shared" si="149"/>
        <v>42782.166666666664</v>
      </c>
      <c r="E1118" s="39">
        <v>7.86</v>
      </c>
      <c r="F1118" s="54">
        <f t="shared" si="150"/>
        <v>15.012600000000001</v>
      </c>
      <c r="G1118" s="39">
        <v>15.81</v>
      </c>
      <c r="H1118" s="54">
        <f t="shared" si="151"/>
        <v>30.197099999999999</v>
      </c>
      <c r="I1118" s="39">
        <v>7.9474999999999998</v>
      </c>
      <c r="J1118" s="54">
        <f t="shared" si="152"/>
        <v>15.179724999999999</v>
      </c>
      <c r="K1118" s="20">
        <f t="shared" si="153"/>
        <v>4</v>
      </c>
      <c r="L1118" s="127">
        <f t="shared" si="154"/>
        <v>-27.980189920535338</v>
      </c>
      <c r="M1118" s="127">
        <f t="shared" si="155"/>
        <v>43.159914920535336</v>
      </c>
      <c r="N1118" s="29"/>
      <c r="X1118" s="121">
        <v>200</v>
      </c>
      <c r="Y1118" s="121">
        <v>40</v>
      </c>
      <c r="Z1118" s="127">
        <f t="shared" si="156"/>
        <v>43.159914920535336</v>
      </c>
    </row>
    <row r="1119" spans="2:26" x14ac:dyDescent="0.2">
      <c r="B1119" s="37">
        <v>42782</v>
      </c>
      <c r="C1119" s="38">
        <v>0.20833333333575865</v>
      </c>
      <c r="D1119" s="119">
        <f t="shared" si="149"/>
        <v>42782.208333333336</v>
      </c>
      <c r="E1119" s="39">
        <v>7.61</v>
      </c>
      <c r="F1119" s="54">
        <f t="shared" si="150"/>
        <v>14.5351</v>
      </c>
      <c r="G1119" s="39">
        <v>15.9475</v>
      </c>
      <c r="H1119" s="54">
        <f t="shared" si="151"/>
        <v>30.459724999999999</v>
      </c>
      <c r="I1119" s="39">
        <v>8.3350000000000009</v>
      </c>
      <c r="J1119" s="54">
        <f t="shared" si="152"/>
        <v>15.91985</v>
      </c>
      <c r="K1119" s="20">
        <f t="shared" si="153"/>
        <v>4</v>
      </c>
      <c r="L1119" s="127">
        <f t="shared" si="154"/>
        <v>-27.240064920535335</v>
      </c>
      <c r="M1119" s="127">
        <f t="shared" si="155"/>
        <v>43.159914920535336</v>
      </c>
      <c r="N1119" s="29"/>
      <c r="X1119" s="121">
        <v>200</v>
      </c>
      <c r="Y1119" s="121">
        <v>40</v>
      </c>
      <c r="Z1119" s="127">
        <f t="shared" si="156"/>
        <v>43.159914920535336</v>
      </c>
    </row>
    <row r="1120" spans="2:26" x14ac:dyDescent="0.2">
      <c r="B1120" s="37">
        <v>42782</v>
      </c>
      <c r="C1120" s="38">
        <v>0.25</v>
      </c>
      <c r="D1120" s="119">
        <f t="shared" si="149"/>
        <v>42782.25</v>
      </c>
      <c r="E1120" s="39">
        <v>23.532499999999999</v>
      </c>
      <c r="F1120" s="54">
        <f t="shared" si="150"/>
        <v>44.947074999999998</v>
      </c>
      <c r="G1120" s="39">
        <v>38.365000000000002</v>
      </c>
      <c r="H1120" s="54">
        <f t="shared" si="151"/>
        <v>73.277150000000006</v>
      </c>
      <c r="I1120" s="39">
        <v>14.827500000000001</v>
      </c>
      <c r="J1120" s="54">
        <f t="shared" si="152"/>
        <v>28.320525</v>
      </c>
      <c r="K1120" s="20">
        <f t="shared" si="153"/>
        <v>4</v>
      </c>
      <c r="L1120" s="127">
        <f t="shared" si="154"/>
        <v>-14.839389920535336</v>
      </c>
      <c r="M1120" s="127">
        <f t="shared" si="155"/>
        <v>43.159914920535336</v>
      </c>
      <c r="N1120" s="29"/>
      <c r="X1120" s="121">
        <v>200</v>
      </c>
      <c r="Y1120" s="121">
        <v>40</v>
      </c>
      <c r="Z1120" s="127">
        <f t="shared" si="156"/>
        <v>43.159914920535336</v>
      </c>
    </row>
    <row r="1121" spans="2:26" x14ac:dyDescent="0.2">
      <c r="B1121" s="37">
        <v>42782</v>
      </c>
      <c r="C1121" s="38">
        <v>0.29166666666424135</v>
      </c>
      <c r="D1121" s="119">
        <f t="shared" si="149"/>
        <v>42782.291666666664</v>
      </c>
      <c r="E1121" s="39">
        <v>77.792500000000004</v>
      </c>
      <c r="F1121" s="54">
        <f t="shared" si="150"/>
        <v>148.583675</v>
      </c>
      <c r="G1121" s="39">
        <v>111.80249999999999</v>
      </c>
      <c r="H1121" s="54">
        <f t="shared" si="151"/>
        <v>213.54277499999998</v>
      </c>
      <c r="I1121" s="39">
        <v>34.017499999999998</v>
      </c>
      <c r="J1121" s="54">
        <f t="shared" si="152"/>
        <v>64.973424999999992</v>
      </c>
      <c r="K1121" s="20">
        <f t="shared" si="153"/>
        <v>4</v>
      </c>
      <c r="L1121" s="127">
        <f t="shared" si="154"/>
        <v>21.813510079464656</v>
      </c>
      <c r="M1121" s="127">
        <f t="shared" si="155"/>
        <v>43.159914920535336</v>
      </c>
      <c r="N1121" s="29"/>
      <c r="X1121" s="121">
        <v>200</v>
      </c>
      <c r="Y1121" s="121">
        <v>40</v>
      </c>
      <c r="Z1121" s="127">
        <f t="shared" si="156"/>
        <v>43.159914920535336</v>
      </c>
    </row>
    <row r="1122" spans="2:26" x14ac:dyDescent="0.2">
      <c r="B1122" s="37">
        <v>42782</v>
      </c>
      <c r="C1122" s="38">
        <v>0.33333333333575865</v>
      </c>
      <c r="D1122" s="119">
        <f t="shared" si="149"/>
        <v>42782.333333333336</v>
      </c>
      <c r="E1122" s="39">
        <v>65.775000000000006</v>
      </c>
      <c r="F1122" s="54">
        <f t="shared" si="150"/>
        <v>125.63025</v>
      </c>
      <c r="G1122" s="39">
        <v>97.672499999999999</v>
      </c>
      <c r="H1122" s="54">
        <f t="shared" si="151"/>
        <v>186.554475</v>
      </c>
      <c r="I1122" s="39">
        <v>31.9</v>
      </c>
      <c r="J1122" s="54">
        <f t="shared" si="152"/>
        <v>60.928999999999995</v>
      </c>
      <c r="K1122" s="20">
        <f t="shared" si="153"/>
        <v>4</v>
      </c>
      <c r="L1122" s="127">
        <f t="shared" si="154"/>
        <v>17.769085079464659</v>
      </c>
      <c r="M1122" s="127">
        <f t="shared" si="155"/>
        <v>43.159914920535336</v>
      </c>
      <c r="N1122" s="29"/>
      <c r="X1122" s="121">
        <v>200</v>
      </c>
      <c r="Y1122" s="121">
        <v>40</v>
      </c>
      <c r="Z1122" s="127">
        <f t="shared" si="156"/>
        <v>43.159914920535336</v>
      </c>
    </row>
    <row r="1123" spans="2:26" x14ac:dyDescent="0.2">
      <c r="B1123" s="37">
        <v>42782</v>
      </c>
      <c r="C1123" s="38">
        <v>0.375</v>
      </c>
      <c r="D1123" s="119">
        <f t="shared" si="149"/>
        <v>42782.375</v>
      </c>
      <c r="E1123" s="39">
        <v>37.82</v>
      </c>
      <c r="F1123" s="54">
        <f t="shared" si="150"/>
        <v>72.236199999999997</v>
      </c>
      <c r="G1123" s="39">
        <v>66.894999999999996</v>
      </c>
      <c r="H1123" s="54">
        <f t="shared" si="151"/>
        <v>127.76944999999999</v>
      </c>
      <c r="I1123" s="39">
        <v>29.074999999999999</v>
      </c>
      <c r="J1123" s="54">
        <f t="shared" si="152"/>
        <v>55.533249999999995</v>
      </c>
      <c r="K1123" s="20">
        <f t="shared" si="153"/>
        <v>4</v>
      </c>
      <c r="L1123" s="127">
        <f t="shared" si="154"/>
        <v>12.37333507946466</v>
      </c>
      <c r="M1123" s="127">
        <f t="shared" si="155"/>
        <v>43.159914920535336</v>
      </c>
      <c r="N1123" s="29"/>
      <c r="X1123" s="121">
        <v>200</v>
      </c>
      <c r="Y1123" s="121">
        <v>40</v>
      </c>
      <c r="Z1123" s="127">
        <f t="shared" si="156"/>
        <v>43.159914920535336</v>
      </c>
    </row>
    <row r="1124" spans="2:26" x14ac:dyDescent="0.2">
      <c r="B1124" s="37">
        <v>42782</v>
      </c>
      <c r="C1124" s="38">
        <v>0.41666666666424135</v>
      </c>
      <c r="D1124" s="119">
        <f t="shared" si="149"/>
        <v>42782.416666666664</v>
      </c>
      <c r="E1124" s="39">
        <v>27.18</v>
      </c>
      <c r="F1124" s="54">
        <f t="shared" si="150"/>
        <v>51.913799999999995</v>
      </c>
      <c r="G1124" s="39">
        <v>48.805</v>
      </c>
      <c r="H1124" s="54">
        <f t="shared" si="151"/>
        <v>93.217549999999989</v>
      </c>
      <c r="I1124" s="39">
        <v>21.622499999999999</v>
      </c>
      <c r="J1124" s="54">
        <f t="shared" si="152"/>
        <v>41.298974999999999</v>
      </c>
      <c r="K1124" s="20">
        <f t="shared" si="153"/>
        <v>4</v>
      </c>
      <c r="L1124" s="127">
        <f t="shared" si="154"/>
        <v>-1.860939920535337</v>
      </c>
      <c r="M1124" s="127">
        <f t="shared" si="155"/>
        <v>43.159914920535336</v>
      </c>
      <c r="N1124" s="29"/>
      <c r="X1124" s="121">
        <v>200</v>
      </c>
      <c r="Y1124" s="121">
        <v>40</v>
      </c>
      <c r="Z1124" s="127">
        <f t="shared" si="156"/>
        <v>43.159914920535336</v>
      </c>
    </row>
    <row r="1125" spans="2:26" x14ac:dyDescent="0.2">
      <c r="B1125" s="37">
        <v>42782</v>
      </c>
      <c r="C1125" s="38">
        <v>0.45833333333575865</v>
      </c>
      <c r="D1125" s="119">
        <f t="shared" si="149"/>
        <v>42782.458333333336</v>
      </c>
      <c r="E1125" s="39">
        <v>23.4025</v>
      </c>
      <c r="F1125" s="54">
        <f t="shared" si="150"/>
        <v>44.698774999999998</v>
      </c>
      <c r="G1125" s="39">
        <v>42.77</v>
      </c>
      <c r="H1125" s="54">
        <f t="shared" si="151"/>
        <v>81.690700000000007</v>
      </c>
      <c r="I1125" s="39">
        <v>19.372499999999999</v>
      </c>
      <c r="J1125" s="54">
        <f t="shared" si="152"/>
        <v>37.001474999999999</v>
      </c>
      <c r="K1125" s="20">
        <f t="shared" si="153"/>
        <v>4</v>
      </c>
      <c r="L1125" s="127">
        <f t="shared" si="154"/>
        <v>-6.1584399205353364</v>
      </c>
      <c r="M1125" s="127">
        <f t="shared" si="155"/>
        <v>43.159914920535336</v>
      </c>
      <c r="N1125" s="29"/>
      <c r="X1125" s="121">
        <v>200</v>
      </c>
      <c r="Y1125" s="121">
        <v>40</v>
      </c>
      <c r="Z1125" s="127">
        <f t="shared" si="156"/>
        <v>43.159914920535336</v>
      </c>
    </row>
    <row r="1126" spans="2:26" x14ac:dyDescent="0.2">
      <c r="B1126" s="37">
        <v>42782</v>
      </c>
      <c r="C1126" s="38">
        <v>0.5</v>
      </c>
      <c r="D1126" s="119">
        <f t="shared" si="149"/>
        <v>42782.5</v>
      </c>
      <c r="E1126" s="39">
        <v>24.454999999999998</v>
      </c>
      <c r="F1126" s="54">
        <f t="shared" si="150"/>
        <v>46.709049999999998</v>
      </c>
      <c r="G1126" s="39">
        <v>41.707500000000003</v>
      </c>
      <c r="H1126" s="54">
        <f t="shared" si="151"/>
        <v>79.661325000000005</v>
      </c>
      <c r="I1126" s="39">
        <v>17.252500000000001</v>
      </c>
      <c r="J1126" s="54">
        <f t="shared" si="152"/>
        <v>32.952275</v>
      </c>
      <c r="K1126" s="20">
        <f t="shared" si="153"/>
        <v>4</v>
      </c>
      <c r="L1126" s="127">
        <f t="shared" si="154"/>
        <v>-10.207639920535335</v>
      </c>
      <c r="M1126" s="127">
        <f t="shared" si="155"/>
        <v>43.159914920535336</v>
      </c>
      <c r="N1126" s="29"/>
      <c r="X1126" s="121">
        <v>200</v>
      </c>
      <c r="Y1126" s="121">
        <v>40</v>
      </c>
      <c r="Z1126" s="127">
        <f t="shared" si="156"/>
        <v>43.159914920535336</v>
      </c>
    </row>
    <row r="1127" spans="2:26" x14ac:dyDescent="0.2">
      <c r="B1127" s="37">
        <v>42782</v>
      </c>
      <c r="C1127" s="38">
        <v>0.54166666666424135</v>
      </c>
      <c r="D1127" s="119">
        <f t="shared" si="149"/>
        <v>42782.541666666664</v>
      </c>
      <c r="E1127" s="39">
        <v>22.782499999999999</v>
      </c>
      <c r="F1127" s="54">
        <f t="shared" si="150"/>
        <v>43.514574999999994</v>
      </c>
      <c r="G1127" s="39">
        <v>39.167499999999997</v>
      </c>
      <c r="H1127" s="54">
        <f t="shared" si="151"/>
        <v>74.809924999999993</v>
      </c>
      <c r="I1127" s="39">
        <v>16.385000000000002</v>
      </c>
      <c r="J1127" s="54">
        <f t="shared" si="152"/>
        <v>31.295350000000003</v>
      </c>
      <c r="K1127" s="20">
        <f t="shared" si="153"/>
        <v>4</v>
      </c>
      <c r="L1127" s="127">
        <f t="shared" si="154"/>
        <v>-11.864564920535333</v>
      </c>
      <c r="M1127" s="127">
        <f t="shared" si="155"/>
        <v>43.159914920535336</v>
      </c>
      <c r="N1127" s="29"/>
      <c r="X1127" s="121">
        <v>200</v>
      </c>
      <c r="Y1127" s="121">
        <v>40</v>
      </c>
      <c r="Z1127" s="127">
        <f t="shared" si="156"/>
        <v>43.159914920535336</v>
      </c>
    </row>
    <row r="1128" spans="2:26" x14ac:dyDescent="0.2">
      <c r="B1128" s="37">
        <v>42782</v>
      </c>
      <c r="C1128" s="38">
        <v>0.58333333333575865</v>
      </c>
      <c r="D1128" s="119">
        <f t="shared" si="149"/>
        <v>42782.583333333336</v>
      </c>
      <c r="E1128" s="39">
        <v>33.027500000000003</v>
      </c>
      <c r="F1128" s="54">
        <f t="shared" si="150"/>
        <v>63.082525000000004</v>
      </c>
      <c r="G1128" s="39">
        <v>51.95</v>
      </c>
      <c r="H1128" s="54">
        <f t="shared" si="151"/>
        <v>99.224500000000006</v>
      </c>
      <c r="I1128" s="39">
        <v>18.922499999999999</v>
      </c>
      <c r="J1128" s="54">
        <f t="shared" si="152"/>
        <v>36.141974999999995</v>
      </c>
      <c r="K1128" s="20">
        <f t="shared" si="153"/>
        <v>4</v>
      </c>
      <c r="L1128" s="127">
        <f t="shared" si="154"/>
        <v>-7.0179399205353405</v>
      </c>
      <c r="M1128" s="127">
        <f t="shared" si="155"/>
        <v>43.159914920535336</v>
      </c>
      <c r="N1128" s="29"/>
      <c r="X1128" s="121">
        <v>200</v>
      </c>
      <c r="Y1128" s="121">
        <v>40</v>
      </c>
      <c r="Z1128" s="127">
        <f t="shared" si="156"/>
        <v>43.159914920535336</v>
      </c>
    </row>
    <row r="1129" spans="2:26" x14ac:dyDescent="0.2">
      <c r="B1129" s="37">
        <v>42782</v>
      </c>
      <c r="C1129" s="38">
        <v>0.625</v>
      </c>
      <c r="D1129" s="119">
        <f t="shared" si="149"/>
        <v>42782.625</v>
      </c>
      <c r="E1129" s="39">
        <v>80.614999999999995</v>
      </c>
      <c r="F1129" s="54">
        <f t="shared" si="150"/>
        <v>153.97465</v>
      </c>
      <c r="G1129" s="39">
        <v>101.93</v>
      </c>
      <c r="H1129" s="54">
        <f t="shared" si="151"/>
        <v>194.68630000000002</v>
      </c>
      <c r="I1129" s="39">
        <v>21.315000000000001</v>
      </c>
      <c r="J1129" s="54">
        <f t="shared" si="152"/>
        <v>40.711649999999999</v>
      </c>
      <c r="K1129" s="20">
        <f t="shared" si="153"/>
        <v>4</v>
      </c>
      <c r="L1129" s="127">
        <f t="shared" si="154"/>
        <v>-2.4482649205353368</v>
      </c>
      <c r="M1129" s="127">
        <f t="shared" si="155"/>
        <v>43.159914920535336</v>
      </c>
      <c r="N1129" s="29"/>
      <c r="X1129" s="121">
        <v>200</v>
      </c>
      <c r="Y1129" s="121">
        <v>40</v>
      </c>
      <c r="Z1129" s="127">
        <f t="shared" si="156"/>
        <v>43.159914920535336</v>
      </c>
    </row>
    <row r="1130" spans="2:26" x14ac:dyDescent="0.2">
      <c r="B1130" s="37">
        <v>42782</v>
      </c>
      <c r="C1130" s="38">
        <v>0.66666666666424135</v>
      </c>
      <c r="D1130" s="119">
        <f t="shared" si="149"/>
        <v>42782.666666666664</v>
      </c>
      <c r="E1130" s="39">
        <v>353.1925</v>
      </c>
      <c r="F1130" s="54">
        <f t="shared" si="150"/>
        <v>674.59767499999998</v>
      </c>
      <c r="G1130" s="39">
        <v>368.73500000000001</v>
      </c>
      <c r="H1130" s="54">
        <f t="shared" si="151"/>
        <v>704.28385000000003</v>
      </c>
      <c r="I1130" s="39">
        <v>15.545</v>
      </c>
      <c r="J1130" s="54">
        <f t="shared" si="152"/>
        <v>29.690949999999997</v>
      </c>
      <c r="K1130" s="20">
        <f t="shared" si="153"/>
        <v>4</v>
      </c>
      <c r="L1130" s="127">
        <f t="shared" si="154"/>
        <v>-13.468964920535338</v>
      </c>
      <c r="M1130" s="127">
        <f t="shared" si="155"/>
        <v>43.159914920535336</v>
      </c>
      <c r="N1130" s="29"/>
      <c r="X1130" s="121">
        <v>200</v>
      </c>
      <c r="Y1130" s="121">
        <v>40</v>
      </c>
      <c r="Z1130" s="127">
        <f t="shared" si="156"/>
        <v>43.159914920535336</v>
      </c>
    </row>
    <row r="1131" spans="2:26" x14ac:dyDescent="0.2">
      <c r="B1131" s="37">
        <v>42782</v>
      </c>
      <c r="C1131" s="38">
        <v>0.70833333333575865</v>
      </c>
      <c r="D1131" s="119">
        <f t="shared" si="149"/>
        <v>42782.708333333336</v>
      </c>
      <c r="E1131" s="39">
        <v>267.38499999999999</v>
      </c>
      <c r="F1131" s="54">
        <f t="shared" si="150"/>
        <v>510.70534999999995</v>
      </c>
      <c r="G1131" s="39">
        <v>309.22250000000003</v>
      </c>
      <c r="H1131" s="54">
        <f t="shared" si="151"/>
        <v>590.61497500000007</v>
      </c>
      <c r="I1131" s="39">
        <v>41.837499999999999</v>
      </c>
      <c r="J1131" s="54">
        <f t="shared" si="152"/>
        <v>79.909624999999991</v>
      </c>
      <c r="K1131" s="20">
        <f t="shared" si="153"/>
        <v>4</v>
      </c>
      <c r="L1131" s="127">
        <f t="shared" si="154"/>
        <v>36.749710079464656</v>
      </c>
      <c r="M1131" s="127">
        <f t="shared" si="155"/>
        <v>43.159914920535336</v>
      </c>
      <c r="N1131" s="29"/>
      <c r="X1131" s="121">
        <v>200</v>
      </c>
      <c r="Y1131" s="121">
        <v>40</v>
      </c>
      <c r="Z1131" s="127">
        <f t="shared" si="156"/>
        <v>43.159914920535336</v>
      </c>
    </row>
    <row r="1132" spans="2:26" x14ac:dyDescent="0.2">
      <c r="B1132" s="37">
        <v>42782</v>
      </c>
      <c r="C1132" s="38">
        <v>0.75</v>
      </c>
      <c r="D1132" s="119">
        <f t="shared" si="149"/>
        <v>42782.75</v>
      </c>
      <c r="E1132" s="39">
        <v>56.807499999999997</v>
      </c>
      <c r="F1132" s="54">
        <f t="shared" si="150"/>
        <v>108.50232499999998</v>
      </c>
      <c r="G1132" s="39">
        <v>95.432500000000005</v>
      </c>
      <c r="H1132" s="54">
        <f t="shared" si="151"/>
        <v>182.27607499999999</v>
      </c>
      <c r="I1132" s="39">
        <v>38.622500000000002</v>
      </c>
      <c r="J1132" s="54">
        <f t="shared" si="152"/>
        <v>73.768974999999998</v>
      </c>
      <c r="K1132" s="20">
        <f t="shared" si="153"/>
        <v>4</v>
      </c>
      <c r="L1132" s="127">
        <f t="shared" si="154"/>
        <v>30.609060079464662</v>
      </c>
      <c r="M1132" s="127">
        <f t="shared" si="155"/>
        <v>43.159914920535336</v>
      </c>
      <c r="N1132" s="29"/>
      <c r="X1132" s="121">
        <v>200</v>
      </c>
      <c r="Y1132" s="121">
        <v>40</v>
      </c>
      <c r="Z1132" s="127">
        <f t="shared" si="156"/>
        <v>43.159914920535336</v>
      </c>
    </row>
    <row r="1133" spans="2:26" x14ac:dyDescent="0.2">
      <c r="B1133" s="37">
        <v>42782</v>
      </c>
      <c r="C1133" s="38">
        <v>0.79166666666424135</v>
      </c>
      <c r="D1133" s="119">
        <f t="shared" si="149"/>
        <v>42782.791666666664</v>
      </c>
      <c r="E1133" s="39">
        <v>23.2925</v>
      </c>
      <c r="F1133" s="54">
        <f t="shared" si="150"/>
        <v>44.488675000000001</v>
      </c>
      <c r="G1133" s="39">
        <v>47.045000000000002</v>
      </c>
      <c r="H1133" s="54">
        <f t="shared" si="151"/>
        <v>89.855949999999993</v>
      </c>
      <c r="I1133" s="39">
        <v>23.754999999999999</v>
      </c>
      <c r="J1133" s="54">
        <f t="shared" si="152"/>
        <v>45.372049999999994</v>
      </c>
      <c r="K1133" s="20">
        <f t="shared" si="153"/>
        <v>4</v>
      </c>
      <c r="L1133" s="127">
        <f t="shared" si="154"/>
        <v>2.2121350794646588</v>
      </c>
      <c r="M1133" s="127">
        <f t="shared" si="155"/>
        <v>43.159914920535336</v>
      </c>
      <c r="N1133" s="29"/>
      <c r="X1133" s="121">
        <v>200</v>
      </c>
      <c r="Y1133" s="121">
        <v>40</v>
      </c>
      <c r="Z1133" s="127">
        <f t="shared" si="156"/>
        <v>43.159914920535336</v>
      </c>
    </row>
    <row r="1134" spans="2:26" x14ac:dyDescent="0.2">
      <c r="B1134" s="37">
        <v>42782</v>
      </c>
      <c r="C1134" s="38">
        <v>0.83333333333575865</v>
      </c>
      <c r="D1134" s="119">
        <f t="shared" si="149"/>
        <v>42782.833333333336</v>
      </c>
      <c r="E1134" s="39">
        <v>19.252500000000001</v>
      </c>
      <c r="F1134" s="54">
        <f t="shared" si="150"/>
        <v>36.772275</v>
      </c>
      <c r="G1134" s="39">
        <v>39.405000000000001</v>
      </c>
      <c r="H1134" s="54">
        <f t="shared" si="151"/>
        <v>75.263549999999995</v>
      </c>
      <c r="I1134" s="39">
        <v>20.1525</v>
      </c>
      <c r="J1134" s="54">
        <f t="shared" si="152"/>
        <v>38.491274999999995</v>
      </c>
      <c r="K1134" s="20">
        <f t="shared" si="153"/>
        <v>4</v>
      </c>
      <c r="L1134" s="127">
        <f t="shared" si="154"/>
        <v>-4.668639920535341</v>
      </c>
      <c r="M1134" s="127">
        <f t="shared" si="155"/>
        <v>43.159914920535336</v>
      </c>
      <c r="N1134" s="29"/>
      <c r="X1134" s="121">
        <v>200</v>
      </c>
      <c r="Y1134" s="121">
        <v>40</v>
      </c>
      <c r="Z1134" s="127">
        <f t="shared" si="156"/>
        <v>43.159914920535336</v>
      </c>
    </row>
    <row r="1135" spans="2:26" x14ac:dyDescent="0.2">
      <c r="B1135" s="37">
        <v>42782</v>
      </c>
      <c r="C1135" s="38">
        <v>0.875</v>
      </c>
      <c r="D1135" s="119">
        <f t="shared" si="149"/>
        <v>42782.875</v>
      </c>
      <c r="E1135" s="39">
        <v>15.967499999999999</v>
      </c>
      <c r="F1135" s="54">
        <f t="shared" si="150"/>
        <v>30.497924999999999</v>
      </c>
      <c r="G1135" s="39">
        <v>32.164999999999999</v>
      </c>
      <c r="H1135" s="54">
        <f t="shared" si="151"/>
        <v>61.435149999999993</v>
      </c>
      <c r="I1135" s="39">
        <v>16.2</v>
      </c>
      <c r="J1135" s="54">
        <f t="shared" si="152"/>
        <v>30.941999999999997</v>
      </c>
      <c r="K1135" s="20">
        <f t="shared" si="153"/>
        <v>4</v>
      </c>
      <c r="L1135" s="127">
        <f t="shared" si="154"/>
        <v>-12.217914920535339</v>
      </c>
      <c r="M1135" s="127">
        <f t="shared" si="155"/>
        <v>43.159914920535336</v>
      </c>
      <c r="N1135" s="29"/>
      <c r="X1135" s="121">
        <v>200</v>
      </c>
      <c r="Y1135" s="121">
        <v>40</v>
      </c>
      <c r="Z1135" s="127">
        <f t="shared" si="156"/>
        <v>43.159914920535336</v>
      </c>
    </row>
    <row r="1136" spans="2:26" x14ac:dyDescent="0.2">
      <c r="B1136" s="37">
        <v>42782</v>
      </c>
      <c r="C1136" s="38">
        <v>0.91666666666424135</v>
      </c>
      <c r="D1136" s="119">
        <f t="shared" si="149"/>
        <v>42782.916666666664</v>
      </c>
      <c r="E1136" s="39">
        <v>11.18</v>
      </c>
      <c r="F1136" s="54">
        <f t="shared" si="150"/>
        <v>21.3538</v>
      </c>
      <c r="G1136" s="39">
        <v>22.04</v>
      </c>
      <c r="H1136" s="54">
        <f t="shared" si="151"/>
        <v>42.096399999999996</v>
      </c>
      <c r="I1136" s="39">
        <v>10.862500000000001</v>
      </c>
      <c r="J1136" s="54">
        <f t="shared" si="152"/>
        <v>20.747375000000002</v>
      </c>
      <c r="K1136" s="20">
        <f t="shared" si="153"/>
        <v>4</v>
      </c>
      <c r="L1136" s="127">
        <f t="shared" si="154"/>
        <v>-22.412539920535334</v>
      </c>
      <c r="M1136" s="127">
        <f t="shared" si="155"/>
        <v>43.159914920535336</v>
      </c>
      <c r="N1136" s="29"/>
      <c r="X1136" s="121">
        <v>200</v>
      </c>
      <c r="Y1136" s="121">
        <v>40</v>
      </c>
      <c r="Z1136" s="127">
        <f t="shared" si="156"/>
        <v>43.159914920535336</v>
      </c>
    </row>
    <row r="1137" spans="2:26" x14ac:dyDescent="0.2">
      <c r="B1137" s="37">
        <v>42782</v>
      </c>
      <c r="C1137" s="38">
        <v>0.95833333333575865</v>
      </c>
      <c r="D1137" s="119">
        <f t="shared" si="149"/>
        <v>42782.958333333336</v>
      </c>
      <c r="E1137" s="39">
        <v>11.2225</v>
      </c>
      <c r="F1137" s="54">
        <f t="shared" si="150"/>
        <v>21.434974999999998</v>
      </c>
      <c r="G1137" s="39">
        <v>22.107500000000002</v>
      </c>
      <c r="H1137" s="54">
        <f t="shared" si="151"/>
        <v>42.225324999999998</v>
      </c>
      <c r="I1137" s="39">
        <v>10.8825</v>
      </c>
      <c r="J1137" s="54">
        <f t="shared" si="152"/>
        <v>20.785574999999998</v>
      </c>
      <c r="K1137" s="20">
        <f t="shared" si="153"/>
        <v>4</v>
      </c>
      <c r="L1137" s="127">
        <f t="shared" si="154"/>
        <v>-22.374339920535338</v>
      </c>
      <c r="M1137" s="127">
        <f t="shared" si="155"/>
        <v>43.159914920535336</v>
      </c>
      <c r="N1137" s="29"/>
      <c r="X1137" s="121">
        <v>200</v>
      </c>
      <c r="Y1137" s="121">
        <v>40</v>
      </c>
      <c r="Z1137" s="127">
        <f t="shared" si="156"/>
        <v>43.159914920535336</v>
      </c>
    </row>
    <row r="1138" spans="2:26" x14ac:dyDescent="0.2">
      <c r="B1138" s="37">
        <v>42783</v>
      </c>
      <c r="C1138" s="38">
        <v>0</v>
      </c>
      <c r="D1138" s="119">
        <f t="shared" si="149"/>
        <v>42783</v>
      </c>
      <c r="E1138" s="39">
        <v>7.2824999999999998</v>
      </c>
      <c r="F1138" s="54">
        <f t="shared" si="150"/>
        <v>13.909574999999998</v>
      </c>
      <c r="G1138" s="39">
        <v>14.4725</v>
      </c>
      <c r="H1138" s="54">
        <f t="shared" si="151"/>
        <v>27.642474999999997</v>
      </c>
      <c r="I1138" s="39">
        <v>7.1875</v>
      </c>
      <c r="J1138" s="54">
        <f t="shared" si="152"/>
        <v>13.728124999999999</v>
      </c>
      <c r="K1138" s="20">
        <f t="shared" si="153"/>
        <v>5</v>
      </c>
      <c r="L1138" s="127">
        <f t="shared" si="154"/>
        <v>-29.431789920535337</v>
      </c>
      <c r="M1138" s="127">
        <f t="shared" si="155"/>
        <v>43.159914920535336</v>
      </c>
      <c r="N1138" s="29"/>
      <c r="X1138" s="121">
        <v>200</v>
      </c>
      <c r="Y1138" s="121">
        <v>40</v>
      </c>
      <c r="Z1138" s="127">
        <f t="shared" si="156"/>
        <v>43.159914920535336</v>
      </c>
    </row>
    <row r="1139" spans="2:26" x14ac:dyDescent="0.2">
      <c r="B1139" s="37">
        <v>42783</v>
      </c>
      <c r="C1139" s="38">
        <v>4.1666666664241347E-2</v>
      </c>
      <c r="D1139" s="119">
        <f t="shared" si="149"/>
        <v>42783.041666666664</v>
      </c>
      <c r="E1139" s="39">
        <v>6.56</v>
      </c>
      <c r="F1139" s="54">
        <f t="shared" si="150"/>
        <v>12.529599999999999</v>
      </c>
      <c r="G1139" s="39">
        <v>12.07</v>
      </c>
      <c r="H1139" s="54">
        <f t="shared" si="151"/>
        <v>23.053699999999999</v>
      </c>
      <c r="I1139" s="39">
        <v>5.5125000000000002</v>
      </c>
      <c r="J1139" s="54">
        <f t="shared" si="152"/>
        <v>10.528874999999999</v>
      </c>
      <c r="K1139" s="20">
        <f t="shared" si="153"/>
        <v>5</v>
      </c>
      <c r="L1139" s="127">
        <f t="shared" si="154"/>
        <v>-32.631039920535336</v>
      </c>
      <c r="M1139" s="127">
        <f t="shared" si="155"/>
        <v>43.159914920535336</v>
      </c>
      <c r="N1139" s="29"/>
      <c r="X1139" s="121">
        <v>200</v>
      </c>
      <c r="Y1139" s="121">
        <v>40</v>
      </c>
      <c r="Z1139" s="127">
        <f t="shared" si="156"/>
        <v>43.159914920535336</v>
      </c>
    </row>
    <row r="1140" spans="2:26" x14ac:dyDescent="0.2">
      <c r="B1140" s="37">
        <v>42783</v>
      </c>
      <c r="C1140" s="38">
        <v>8.3333333335758653E-2</v>
      </c>
      <c r="D1140" s="119">
        <f t="shared" si="149"/>
        <v>42783.083333333336</v>
      </c>
      <c r="E1140" s="39">
        <v>6.9474999999999998</v>
      </c>
      <c r="F1140" s="54">
        <f t="shared" si="150"/>
        <v>13.269724999999999</v>
      </c>
      <c r="G1140" s="39">
        <v>13.664999999999999</v>
      </c>
      <c r="H1140" s="54">
        <f t="shared" si="151"/>
        <v>26.100149999999996</v>
      </c>
      <c r="I1140" s="39">
        <v>6.7149999999999999</v>
      </c>
      <c r="J1140" s="54">
        <f t="shared" si="152"/>
        <v>12.82565</v>
      </c>
      <c r="K1140" s="20">
        <f t="shared" si="153"/>
        <v>5</v>
      </c>
      <c r="L1140" s="127">
        <f t="shared" si="154"/>
        <v>-30.334264920535336</v>
      </c>
      <c r="M1140" s="127">
        <f t="shared" si="155"/>
        <v>43.159914920535336</v>
      </c>
      <c r="N1140" s="29"/>
      <c r="X1140" s="121">
        <v>200</v>
      </c>
      <c r="Y1140" s="121">
        <v>40</v>
      </c>
      <c r="Z1140" s="127">
        <f t="shared" si="156"/>
        <v>43.159914920535336</v>
      </c>
    </row>
    <row r="1141" spans="2:26" x14ac:dyDescent="0.2">
      <c r="B1141" s="37">
        <v>42783</v>
      </c>
      <c r="C1141" s="38">
        <v>0.125</v>
      </c>
      <c r="D1141" s="119">
        <f t="shared" si="149"/>
        <v>42783.125</v>
      </c>
      <c r="E1141" s="39">
        <v>7.3049999999999997</v>
      </c>
      <c r="F1141" s="54">
        <f t="shared" si="150"/>
        <v>13.952549999999999</v>
      </c>
      <c r="G1141" s="39">
        <v>13.9025</v>
      </c>
      <c r="H1141" s="54">
        <f t="shared" si="151"/>
        <v>26.553774999999998</v>
      </c>
      <c r="I1141" s="39">
        <v>6.5949999999999998</v>
      </c>
      <c r="J1141" s="54">
        <f t="shared" si="152"/>
        <v>12.596449999999999</v>
      </c>
      <c r="K1141" s="20">
        <f t="shared" si="153"/>
        <v>5</v>
      </c>
      <c r="L1141" s="127">
        <f t="shared" si="154"/>
        <v>-30.563464920535338</v>
      </c>
      <c r="M1141" s="127">
        <f t="shared" si="155"/>
        <v>43.159914920535336</v>
      </c>
      <c r="N1141" s="29"/>
      <c r="X1141" s="121">
        <v>200</v>
      </c>
      <c r="Y1141" s="121">
        <v>40</v>
      </c>
      <c r="Z1141" s="127">
        <f t="shared" si="156"/>
        <v>43.159914920535336</v>
      </c>
    </row>
    <row r="1142" spans="2:26" x14ac:dyDescent="0.2">
      <c r="B1142" s="37">
        <v>42783</v>
      </c>
      <c r="C1142" s="38">
        <v>0.16666666666424135</v>
      </c>
      <c r="D1142" s="119">
        <f t="shared" si="149"/>
        <v>42783.166666666664</v>
      </c>
      <c r="E1142" s="39">
        <v>9.41</v>
      </c>
      <c r="F1142" s="54">
        <f t="shared" si="150"/>
        <v>17.973099999999999</v>
      </c>
      <c r="G1142" s="39">
        <v>17.657499999999999</v>
      </c>
      <c r="H1142" s="54">
        <f t="shared" si="151"/>
        <v>33.725824999999993</v>
      </c>
      <c r="I1142" s="39">
        <v>8.2475000000000005</v>
      </c>
      <c r="J1142" s="54">
        <f t="shared" si="152"/>
        <v>15.752725</v>
      </c>
      <c r="K1142" s="20">
        <f t="shared" si="153"/>
        <v>5</v>
      </c>
      <c r="L1142" s="127">
        <f t="shared" si="154"/>
        <v>-27.407189920535338</v>
      </c>
      <c r="M1142" s="127">
        <f t="shared" si="155"/>
        <v>43.159914920535336</v>
      </c>
      <c r="N1142" s="29"/>
      <c r="X1142" s="121">
        <v>200</v>
      </c>
      <c r="Y1142" s="121">
        <v>40</v>
      </c>
      <c r="Z1142" s="127">
        <f t="shared" si="156"/>
        <v>43.159914920535336</v>
      </c>
    </row>
    <row r="1143" spans="2:26" x14ac:dyDescent="0.2">
      <c r="B1143" s="37">
        <v>42783</v>
      </c>
      <c r="C1143" s="38">
        <v>0.20833333333575865</v>
      </c>
      <c r="D1143" s="119">
        <f t="shared" si="149"/>
        <v>42783.208333333336</v>
      </c>
      <c r="E1143" s="39">
        <v>36.487499999999997</v>
      </c>
      <c r="F1143" s="54">
        <f t="shared" si="150"/>
        <v>69.691124999999985</v>
      </c>
      <c r="G1143" s="39">
        <v>57.262500000000003</v>
      </c>
      <c r="H1143" s="54">
        <f t="shared" si="151"/>
        <v>109.371375</v>
      </c>
      <c r="I1143" s="39">
        <v>20.772500000000001</v>
      </c>
      <c r="J1143" s="54">
        <f t="shared" si="152"/>
        <v>39.675474999999999</v>
      </c>
      <c r="K1143" s="20">
        <f t="shared" si="153"/>
        <v>5</v>
      </c>
      <c r="L1143" s="127">
        <f t="shared" si="154"/>
        <v>-3.4844399205353369</v>
      </c>
      <c r="M1143" s="127">
        <f t="shared" si="155"/>
        <v>43.159914920535336</v>
      </c>
      <c r="N1143" s="29"/>
      <c r="X1143" s="121">
        <v>200</v>
      </c>
      <c r="Y1143" s="121">
        <v>40</v>
      </c>
      <c r="Z1143" s="127">
        <f t="shared" si="156"/>
        <v>43.159914920535336</v>
      </c>
    </row>
    <row r="1144" spans="2:26" x14ac:dyDescent="0.2">
      <c r="B1144" s="37">
        <v>42783</v>
      </c>
      <c r="C1144" s="38">
        <v>0.25</v>
      </c>
      <c r="D1144" s="119">
        <f t="shared" si="149"/>
        <v>42783.25</v>
      </c>
      <c r="E1144" s="39">
        <v>109.955</v>
      </c>
      <c r="F1144" s="54">
        <f t="shared" si="150"/>
        <v>210.01405</v>
      </c>
      <c r="G1144" s="39">
        <v>146.02000000000001</v>
      </c>
      <c r="H1144" s="54">
        <f t="shared" si="151"/>
        <v>278.89820000000003</v>
      </c>
      <c r="I1144" s="39">
        <v>36.064999999999998</v>
      </c>
      <c r="J1144" s="54">
        <f t="shared" si="152"/>
        <v>68.884149999999991</v>
      </c>
      <c r="K1144" s="20">
        <f t="shared" si="153"/>
        <v>5</v>
      </c>
      <c r="L1144" s="127">
        <f t="shared" si="154"/>
        <v>25.724235079464655</v>
      </c>
      <c r="M1144" s="127">
        <f t="shared" si="155"/>
        <v>43.159914920535336</v>
      </c>
      <c r="N1144" s="29"/>
      <c r="X1144" s="121">
        <v>200</v>
      </c>
      <c r="Y1144" s="121">
        <v>40</v>
      </c>
      <c r="Z1144" s="127">
        <f t="shared" si="156"/>
        <v>43.159914920535336</v>
      </c>
    </row>
    <row r="1145" spans="2:26" x14ac:dyDescent="0.2">
      <c r="B1145" s="37">
        <v>42783</v>
      </c>
      <c r="C1145" s="38">
        <v>0.29166666666424135</v>
      </c>
      <c r="D1145" s="119">
        <f t="shared" si="149"/>
        <v>42783.291666666664</v>
      </c>
      <c r="E1145" s="39">
        <v>133.58250000000001</v>
      </c>
      <c r="F1145" s="54">
        <f t="shared" si="150"/>
        <v>255.14257500000002</v>
      </c>
      <c r="G1145" s="39">
        <v>171.4975</v>
      </c>
      <c r="H1145" s="54">
        <f t="shared" si="151"/>
        <v>327.560225</v>
      </c>
      <c r="I1145" s="39">
        <v>37.912500000000001</v>
      </c>
      <c r="J1145" s="54">
        <f t="shared" si="152"/>
        <v>72.412875</v>
      </c>
      <c r="K1145" s="20">
        <f t="shared" si="153"/>
        <v>5</v>
      </c>
      <c r="L1145" s="127">
        <f t="shared" si="154"/>
        <v>29.252960079464664</v>
      </c>
      <c r="M1145" s="127">
        <f t="shared" si="155"/>
        <v>43.159914920535336</v>
      </c>
      <c r="N1145" s="29"/>
      <c r="X1145" s="121">
        <v>200</v>
      </c>
      <c r="Y1145" s="121">
        <v>40</v>
      </c>
      <c r="Z1145" s="127">
        <f t="shared" si="156"/>
        <v>43.159914920535336</v>
      </c>
    </row>
    <row r="1146" spans="2:26" x14ac:dyDescent="0.2">
      <c r="B1146" s="37">
        <v>42783</v>
      </c>
      <c r="C1146" s="38">
        <v>0.33333333333575865</v>
      </c>
      <c r="D1146" s="119">
        <f t="shared" si="149"/>
        <v>42783.333333333336</v>
      </c>
      <c r="E1146" s="39">
        <v>143.89750000000001</v>
      </c>
      <c r="F1146" s="54">
        <f t="shared" si="150"/>
        <v>274.84422499999999</v>
      </c>
      <c r="G1146" s="39">
        <v>188.345</v>
      </c>
      <c r="H1146" s="54">
        <f t="shared" si="151"/>
        <v>359.73894999999999</v>
      </c>
      <c r="I1146" s="39">
        <v>44.447499999999998</v>
      </c>
      <c r="J1146" s="54">
        <f t="shared" si="152"/>
        <v>84.894724999999994</v>
      </c>
      <c r="K1146" s="20">
        <f t="shared" si="153"/>
        <v>5</v>
      </c>
      <c r="L1146" s="127">
        <f t="shared" si="154"/>
        <v>41.734810079464658</v>
      </c>
      <c r="M1146" s="127">
        <f t="shared" si="155"/>
        <v>43.159914920535336</v>
      </c>
      <c r="N1146" s="29"/>
      <c r="X1146" s="121">
        <v>200</v>
      </c>
      <c r="Y1146" s="121">
        <v>40</v>
      </c>
      <c r="Z1146" s="127">
        <f t="shared" si="156"/>
        <v>43.159914920535336</v>
      </c>
    </row>
    <row r="1147" spans="2:26" x14ac:dyDescent="0.2">
      <c r="B1147" s="37">
        <v>42783</v>
      </c>
      <c r="C1147" s="38">
        <v>0.375</v>
      </c>
      <c r="D1147" s="119">
        <f t="shared" si="149"/>
        <v>42783.375</v>
      </c>
      <c r="E1147" s="39">
        <v>139.89250000000001</v>
      </c>
      <c r="F1147" s="54">
        <f t="shared" si="150"/>
        <v>267.19467500000002</v>
      </c>
      <c r="G1147" s="39">
        <v>181.4425</v>
      </c>
      <c r="H1147" s="54">
        <f t="shared" si="151"/>
        <v>346.55517499999996</v>
      </c>
      <c r="I1147" s="39">
        <v>41.55</v>
      </c>
      <c r="J1147" s="54">
        <f t="shared" si="152"/>
        <v>79.360499999999988</v>
      </c>
      <c r="K1147" s="20">
        <f t="shared" si="153"/>
        <v>5</v>
      </c>
      <c r="L1147" s="127">
        <f t="shared" si="154"/>
        <v>36.200585079464652</v>
      </c>
      <c r="M1147" s="127">
        <f t="shared" si="155"/>
        <v>43.159914920535336</v>
      </c>
      <c r="N1147" s="29"/>
      <c r="X1147" s="121">
        <v>200</v>
      </c>
      <c r="Y1147" s="121">
        <v>40</v>
      </c>
      <c r="Z1147" s="127">
        <f t="shared" si="156"/>
        <v>43.159914920535336</v>
      </c>
    </row>
    <row r="1148" spans="2:26" x14ac:dyDescent="0.2">
      <c r="B1148" s="37">
        <v>42783</v>
      </c>
      <c r="C1148" s="38">
        <v>0.41666666666424135</v>
      </c>
      <c r="D1148" s="119">
        <f t="shared" si="149"/>
        <v>42783.416666666664</v>
      </c>
      <c r="E1148" s="39">
        <v>112.4675</v>
      </c>
      <c r="F1148" s="54">
        <f t="shared" si="150"/>
        <v>214.81292500000001</v>
      </c>
      <c r="G1148" s="39">
        <v>154.0275</v>
      </c>
      <c r="H1148" s="54">
        <f t="shared" si="151"/>
        <v>294.19252499999999</v>
      </c>
      <c r="I1148" s="39">
        <v>41.56</v>
      </c>
      <c r="J1148" s="54">
        <f t="shared" si="152"/>
        <v>79.379599999999996</v>
      </c>
      <c r="K1148" s="20">
        <f t="shared" si="153"/>
        <v>5</v>
      </c>
      <c r="L1148" s="127">
        <f t="shared" si="154"/>
        <v>36.219685079464661</v>
      </c>
      <c r="M1148" s="127">
        <f t="shared" si="155"/>
        <v>43.159914920535336</v>
      </c>
      <c r="N1148" s="29"/>
      <c r="X1148" s="121">
        <v>200</v>
      </c>
      <c r="Y1148" s="121">
        <v>40</v>
      </c>
      <c r="Z1148" s="127">
        <f t="shared" si="156"/>
        <v>43.159914920535336</v>
      </c>
    </row>
    <row r="1149" spans="2:26" x14ac:dyDescent="0.2">
      <c r="B1149" s="37">
        <v>42783</v>
      </c>
      <c r="C1149" s="38">
        <v>0.45833333333575865</v>
      </c>
      <c r="D1149" s="119">
        <f t="shared" si="149"/>
        <v>42783.458333333336</v>
      </c>
      <c r="E1149" s="39">
        <v>82.987499999999997</v>
      </c>
      <c r="F1149" s="54">
        <f t="shared" si="150"/>
        <v>158.506125</v>
      </c>
      <c r="G1149" s="39">
        <v>117.36</v>
      </c>
      <c r="H1149" s="54">
        <f t="shared" si="151"/>
        <v>224.1576</v>
      </c>
      <c r="I1149" s="39">
        <v>34.372500000000002</v>
      </c>
      <c r="J1149" s="54">
        <f t="shared" si="152"/>
        <v>65.651475000000005</v>
      </c>
      <c r="K1149" s="20">
        <f t="shared" si="153"/>
        <v>5</v>
      </c>
      <c r="L1149" s="127">
        <f t="shared" si="154"/>
        <v>22.491560079464669</v>
      </c>
      <c r="M1149" s="127">
        <f t="shared" si="155"/>
        <v>43.159914920535336</v>
      </c>
      <c r="N1149" s="29"/>
      <c r="X1149" s="121">
        <v>200</v>
      </c>
      <c r="Y1149" s="121">
        <v>40</v>
      </c>
      <c r="Z1149" s="127">
        <f t="shared" si="156"/>
        <v>43.159914920535336</v>
      </c>
    </row>
    <row r="1150" spans="2:26" x14ac:dyDescent="0.2">
      <c r="B1150" s="37">
        <v>42783</v>
      </c>
      <c r="C1150" s="38">
        <v>0.5</v>
      </c>
      <c r="D1150" s="119">
        <f t="shared" si="149"/>
        <v>42783.5</v>
      </c>
      <c r="E1150" s="39">
        <v>48.405000000000001</v>
      </c>
      <c r="F1150" s="54">
        <f t="shared" si="150"/>
        <v>92.453549999999993</v>
      </c>
      <c r="G1150" s="39">
        <v>77.262500000000003</v>
      </c>
      <c r="H1150" s="54">
        <f t="shared" si="151"/>
        <v>147.57137499999999</v>
      </c>
      <c r="I1150" s="39">
        <v>28.857500000000002</v>
      </c>
      <c r="J1150" s="54">
        <f t="shared" si="152"/>
        <v>55.117825000000003</v>
      </c>
      <c r="K1150" s="20">
        <f t="shared" si="153"/>
        <v>5</v>
      </c>
      <c r="L1150" s="127">
        <f t="shared" si="154"/>
        <v>11.957910079464668</v>
      </c>
      <c r="M1150" s="127">
        <f t="shared" si="155"/>
        <v>43.159914920535336</v>
      </c>
      <c r="N1150" s="29"/>
      <c r="X1150" s="121">
        <v>200</v>
      </c>
      <c r="Y1150" s="121">
        <v>40</v>
      </c>
      <c r="Z1150" s="127">
        <f t="shared" si="156"/>
        <v>43.159914920535336</v>
      </c>
    </row>
    <row r="1151" spans="2:26" x14ac:dyDescent="0.2">
      <c r="B1151" s="37">
        <v>42783</v>
      </c>
      <c r="C1151" s="38">
        <v>0.54166666666424135</v>
      </c>
      <c r="D1151" s="119">
        <f t="shared" si="149"/>
        <v>42783.541666666664</v>
      </c>
      <c r="E1151" s="39">
        <v>44.802500000000002</v>
      </c>
      <c r="F1151" s="54">
        <f t="shared" si="150"/>
        <v>85.572775000000007</v>
      </c>
      <c r="G1151" s="39">
        <v>75.665000000000006</v>
      </c>
      <c r="H1151" s="54">
        <f t="shared" si="151"/>
        <v>144.52015</v>
      </c>
      <c r="I1151" s="39">
        <v>30.864999999999998</v>
      </c>
      <c r="J1151" s="54">
        <f t="shared" si="152"/>
        <v>58.952149999999996</v>
      </c>
      <c r="K1151" s="20">
        <f t="shared" si="153"/>
        <v>5</v>
      </c>
      <c r="L1151" s="127">
        <f t="shared" si="154"/>
        <v>15.79223507946466</v>
      </c>
      <c r="M1151" s="127">
        <f t="shared" si="155"/>
        <v>43.159914920535336</v>
      </c>
      <c r="N1151" s="29"/>
      <c r="X1151" s="121">
        <v>200</v>
      </c>
      <c r="Y1151" s="121">
        <v>40</v>
      </c>
      <c r="Z1151" s="127">
        <f t="shared" si="156"/>
        <v>43.159914920535336</v>
      </c>
    </row>
    <row r="1152" spans="2:26" x14ac:dyDescent="0.2">
      <c r="B1152" s="37">
        <v>42783</v>
      </c>
      <c r="C1152" s="38">
        <v>0.58333333333575865</v>
      </c>
      <c r="D1152" s="119">
        <f t="shared" si="149"/>
        <v>42783.583333333336</v>
      </c>
      <c r="E1152" s="39">
        <v>35.01</v>
      </c>
      <c r="F1152" s="54">
        <f t="shared" si="150"/>
        <v>66.869099999999989</v>
      </c>
      <c r="G1152" s="39">
        <v>63.8825</v>
      </c>
      <c r="H1152" s="54">
        <f t="shared" si="151"/>
        <v>122.015575</v>
      </c>
      <c r="I1152" s="39">
        <v>28.875</v>
      </c>
      <c r="J1152" s="54">
        <f t="shared" si="152"/>
        <v>55.151249999999997</v>
      </c>
      <c r="K1152" s="20">
        <f t="shared" si="153"/>
        <v>5</v>
      </c>
      <c r="L1152" s="127">
        <f t="shared" si="154"/>
        <v>11.991335079464662</v>
      </c>
      <c r="M1152" s="127">
        <f t="shared" si="155"/>
        <v>43.159914920535336</v>
      </c>
      <c r="N1152" s="29"/>
      <c r="X1152" s="121">
        <v>200</v>
      </c>
      <c r="Y1152" s="121">
        <v>40</v>
      </c>
      <c r="Z1152" s="127">
        <f t="shared" si="156"/>
        <v>43.159914920535336</v>
      </c>
    </row>
    <row r="1153" spans="2:26" x14ac:dyDescent="0.2">
      <c r="B1153" s="37">
        <v>42783</v>
      </c>
      <c r="C1153" s="38">
        <v>0.625</v>
      </c>
      <c r="D1153" s="119">
        <f t="shared" si="149"/>
        <v>42783.625</v>
      </c>
      <c r="E1153" s="39">
        <v>41.88</v>
      </c>
      <c r="F1153" s="54">
        <f t="shared" si="150"/>
        <v>79.990800000000007</v>
      </c>
      <c r="G1153" s="39">
        <v>70.017499999999998</v>
      </c>
      <c r="H1153" s="54">
        <f t="shared" si="151"/>
        <v>133.73342499999998</v>
      </c>
      <c r="I1153" s="39">
        <v>28.14</v>
      </c>
      <c r="J1153" s="54">
        <f t="shared" si="152"/>
        <v>53.747399999999999</v>
      </c>
      <c r="K1153" s="20">
        <f t="shared" si="153"/>
        <v>5</v>
      </c>
      <c r="L1153" s="127">
        <f t="shared" si="154"/>
        <v>10.587485079464663</v>
      </c>
      <c r="M1153" s="127">
        <f t="shared" si="155"/>
        <v>43.159914920535336</v>
      </c>
      <c r="N1153" s="29"/>
      <c r="X1153" s="121">
        <v>200</v>
      </c>
      <c r="Y1153" s="121">
        <v>40</v>
      </c>
      <c r="Z1153" s="127">
        <f t="shared" si="156"/>
        <v>43.159914920535336</v>
      </c>
    </row>
    <row r="1154" spans="2:26" x14ac:dyDescent="0.2">
      <c r="B1154" s="37">
        <v>42783</v>
      </c>
      <c r="C1154" s="38">
        <v>0.66666666666424135</v>
      </c>
      <c r="D1154" s="119">
        <f t="shared" si="149"/>
        <v>42783.666666666664</v>
      </c>
      <c r="E1154" s="39">
        <v>72.727500000000006</v>
      </c>
      <c r="F1154" s="54">
        <f t="shared" si="150"/>
        <v>138.909525</v>
      </c>
      <c r="G1154" s="39">
        <v>108.07250000000001</v>
      </c>
      <c r="H1154" s="54">
        <f t="shared" si="151"/>
        <v>206.418475</v>
      </c>
      <c r="I1154" s="39">
        <v>35.344999999999999</v>
      </c>
      <c r="J1154" s="54">
        <f t="shared" si="152"/>
        <v>67.508949999999999</v>
      </c>
      <c r="K1154" s="20">
        <f t="shared" si="153"/>
        <v>5</v>
      </c>
      <c r="L1154" s="127">
        <f t="shared" si="154"/>
        <v>24.349035079464663</v>
      </c>
      <c r="M1154" s="127">
        <f t="shared" si="155"/>
        <v>43.159914920535336</v>
      </c>
      <c r="N1154" s="29"/>
      <c r="X1154" s="121">
        <v>200</v>
      </c>
      <c r="Y1154" s="121">
        <v>40</v>
      </c>
      <c r="Z1154" s="127">
        <f t="shared" si="156"/>
        <v>43.159914920535336</v>
      </c>
    </row>
    <row r="1155" spans="2:26" x14ac:dyDescent="0.2">
      <c r="B1155" s="37">
        <v>42783</v>
      </c>
      <c r="C1155" s="38">
        <v>0.70833333333575865</v>
      </c>
      <c r="D1155" s="119">
        <f t="shared" si="149"/>
        <v>42783.708333333336</v>
      </c>
      <c r="E1155" s="39">
        <v>111.0425</v>
      </c>
      <c r="F1155" s="54">
        <f t="shared" si="150"/>
        <v>212.09117499999999</v>
      </c>
      <c r="G1155" s="39">
        <v>160.29499999999999</v>
      </c>
      <c r="H1155" s="54">
        <f t="shared" si="151"/>
        <v>306.16344999999995</v>
      </c>
      <c r="I1155" s="39">
        <v>49.252499999999998</v>
      </c>
      <c r="J1155" s="54">
        <f t="shared" si="152"/>
        <v>94.072274999999991</v>
      </c>
      <c r="K1155" s="20">
        <f t="shared" si="153"/>
        <v>5</v>
      </c>
      <c r="L1155" s="127">
        <f t="shared" si="154"/>
        <v>50.912360079464655</v>
      </c>
      <c r="M1155" s="127">
        <f t="shared" si="155"/>
        <v>43.159914920535336</v>
      </c>
      <c r="N1155" s="29"/>
      <c r="X1155" s="121">
        <v>200</v>
      </c>
      <c r="Y1155" s="121">
        <v>40</v>
      </c>
      <c r="Z1155" s="127">
        <f t="shared" si="156"/>
        <v>43.159914920535336</v>
      </c>
    </row>
    <row r="1156" spans="2:26" x14ac:dyDescent="0.2">
      <c r="B1156" s="37">
        <v>42783</v>
      </c>
      <c r="C1156" s="38">
        <v>0.75</v>
      </c>
      <c r="D1156" s="119">
        <f t="shared" si="149"/>
        <v>42783.75</v>
      </c>
      <c r="E1156" s="39">
        <v>230.37</v>
      </c>
      <c r="F1156" s="54">
        <f t="shared" si="150"/>
        <v>440.00669999999997</v>
      </c>
      <c r="G1156" s="39">
        <v>274.78750000000002</v>
      </c>
      <c r="H1156" s="54">
        <f t="shared" si="151"/>
        <v>524.84412500000008</v>
      </c>
      <c r="I1156" s="39">
        <v>44.414999999999999</v>
      </c>
      <c r="J1156" s="54">
        <f t="shared" si="152"/>
        <v>84.832650000000001</v>
      </c>
      <c r="K1156" s="20">
        <f t="shared" si="153"/>
        <v>5</v>
      </c>
      <c r="L1156" s="127">
        <f t="shared" si="154"/>
        <v>41.672735079464665</v>
      </c>
      <c r="M1156" s="127">
        <f t="shared" si="155"/>
        <v>43.159914920535336</v>
      </c>
      <c r="N1156" s="29"/>
      <c r="X1156" s="121">
        <v>200</v>
      </c>
      <c r="Y1156" s="121">
        <v>40</v>
      </c>
      <c r="Z1156" s="127">
        <f t="shared" si="156"/>
        <v>43.159914920535336</v>
      </c>
    </row>
    <row r="1157" spans="2:26" x14ac:dyDescent="0.2">
      <c r="B1157" s="37">
        <v>42783</v>
      </c>
      <c r="C1157" s="38">
        <v>0.79166666666424135</v>
      </c>
      <c r="D1157" s="119">
        <f t="shared" si="149"/>
        <v>42783.791666666664</v>
      </c>
      <c r="E1157" s="39">
        <v>159.19</v>
      </c>
      <c r="F1157" s="54">
        <f t="shared" si="150"/>
        <v>304.05289999999997</v>
      </c>
      <c r="G1157" s="39">
        <v>183.29249999999999</v>
      </c>
      <c r="H1157" s="54">
        <f t="shared" si="151"/>
        <v>350.08867499999997</v>
      </c>
      <c r="I1157" s="39">
        <v>24.102499999999999</v>
      </c>
      <c r="J1157" s="54">
        <f t="shared" si="152"/>
        <v>46.035774999999994</v>
      </c>
      <c r="K1157" s="20">
        <f t="shared" si="153"/>
        <v>5</v>
      </c>
      <c r="L1157" s="127">
        <f t="shared" si="154"/>
        <v>2.8758600794646583</v>
      </c>
      <c r="M1157" s="127">
        <f t="shared" si="155"/>
        <v>43.159914920535336</v>
      </c>
      <c r="N1157" s="29"/>
      <c r="X1157" s="121">
        <v>200</v>
      </c>
      <c r="Y1157" s="121">
        <v>40</v>
      </c>
      <c r="Z1157" s="127">
        <f t="shared" si="156"/>
        <v>43.159914920535336</v>
      </c>
    </row>
    <row r="1158" spans="2:26" x14ac:dyDescent="0.2">
      <c r="B1158" s="37">
        <v>42783</v>
      </c>
      <c r="C1158" s="38">
        <v>0.83333333333575865</v>
      </c>
      <c r="D1158" s="119">
        <f t="shared" si="149"/>
        <v>42783.833333333336</v>
      </c>
      <c r="E1158" s="39">
        <v>47.987499999999997</v>
      </c>
      <c r="F1158" s="54">
        <f t="shared" si="150"/>
        <v>91.656124999999989</v>
      </c>
      <c r="G1158" s="39">
        <v>82.332499999999996</v>
      </c>
      <c r="H1158" s="54">
        <f t="shared" si="151"/>
        <v>157.25507499999998</v>
      </c>
      <c r="I1158" s="39">
        <v>34.342500000000001</v>
      </c>
      <c r="J1158" s="54">
        <f t="shared" si="152"/>
        <v>65.594174999999993</v>
      </c>
      <c r="K1158" s="20">
        <f t="shared" si="153"/>
        <v>5</v>
      </c>
      <c r="L1158" s="127">
        <f t="shared" si="154"/>
        <v>22.434260079464657</v>
      </c>
      <c r="M1158" s="127">
        <f t="shared" si="155"/>
        <v>43.159914920535336</v>
      </c>
      <c r="N1158" s="29"/>
      <c r="X1158" s="121">
        <v>200</v>
      </c>
      <c r="Y1158" s="121">
        <v>40</v>
      </c>
      <c r="Z1158" s="127">
        <f t="shared" si="156"/>
        <v>43.159914920535336</v>
      </c>
    </row>
    <row r="1159" spans="2:26" x14ac:dyDescent="0.2">
      <c r="B1159" s="37">
        <v>42783</v>
      </c>
      <c r="C1159" s="38">
        <v>0.875</v>
      </c>
      <c r="D1159" s="119">
        <f t="shared" si="149"/>
        <v>42783.875</v>
      </c>
      <c r="E1159" s="39">
        <v>100.48</v>
      </c>
      <c r="F1159" s="54">
        <f t="shared" si="150"/>
        <v>191.91679999999999</v>
      </c>
      <c r="G1159" s="39">
        <v>128.9425</v>
      </c>
      <c r="H1159" s="54">
        <f t="shared" si="151"/>
        <v>246.28017499999999</v>
      </c>
      <c r="I1159" s="39">
        <v>28.462499999999999</v>
      </c>
      <c r="J1159" s="54">
        <f t="shared" si="152"/>
        <v>54.363374999999998</v>
      </c>
      <c r="K1159" s="20">
        <f t="shared" si="153"/>
        <v>5</v>
      </c>
      <c r="L1159" s="127">
        <f t="shared" si="154"/>
        <v>11.203460079464662</v>
      </c>
      <c r="M1159" s="127">
        <f t="shared" si="155"/>
        <v>43.159914920535336</v>
      </c>
      <c r="N1159" s="29"/>
      <c r="X1159" s="121">
        <v>200</v>
      </c>
      <c r="Y1159" s="121">
        <v>40</v>
      </c>
      <c r="Z1159" s="127">
        <f t="shared" si="156"/>
        <v>43.159914920535336</v>
      </c>
    </row>
    <row r="1160" spans="2:26" x14ac:dyDescent="0.2">
      <c r="B1160" s="37">
        <v>42783</v>
      </c>
      <c r="C1160" s="38">
        <v>0.91666666666424135</v>
      </c>
      <c r="D1160" s="119">
        <f t="shared" si="149"/>
        <v>42783.916666666664</v>
      </c>
      <c r="E1160" s="39">
        <v>87.407499999999999</v>
      </c>
      <c r="F1160" s="54">
        <f t="shared" si="150"/>
        <v>166.94832499999998</v>
      </c>
      <c r="G1160" s="39">
        <v>108.77249999999999</v>
      </c>
      <c r="H1160" s="54">
        <f t="shared" si="151"/>
        <v>207.75547499999999</v>
      </c>
      <c r="I1160" s="39">
        <v>21.3675</v>
      </c>
      <c r="J1160" s="54">
        <f t="shared" si="152"/>
        <v>40.811924999999995</v>
      </c>
      <c r="K1160" s="20">
        <f t="shared" si="153"/>
        <v>5</v>
      </c>
      <c r="L1160" s="127">
        <f t="shared" si="154"/>
        <v>-2.3479899205353405</v>
      </c>
      <c r="M1160" s="127">
        <f t="shared" si="155"/>
        <v>43.159914920535336</v>
      </c>
      <c r="N1160" s="29"/>
      <c r="X1160" s="121">
        <v>200</v>
      </c>
      <c r="Y1160" s="121">
        <v>40</v>
      </c>
      <c r="Z1160" s="127">
        <f t="shared" si="156"/>
        <v>43.159914920535336</v>
      </c>
    </row>
    <row r="1161" spans="2:26" x14ac:dyDescent="0.2">
      <c r="B1161" s="37">
        <v>42783</v>
      </c>
      <c r="C1161" s="38">
        <v>0.95833333333575865</v>
      </c>
      <c r="D1161" s="119">
        <f t="shared" si="149"/>
        <v>42783.958333333336</v>
      </c>
      <c r="E1161" s="39">
        <v>11.772500000000001</v>
      </c>
      <c r="F1161" s="54">
        <f t="shared" si="150"/>
        <v>22.485475000000001</v>
      </c>
      <c r="G1161" s="39">
        <v>25.68</v>
      </c>
      <c r="H1161" s="54">
        <f t="shared" si="151"/>
        <v>49.0488</v>
      </c>
      <c r="I1161" s="39">
        <v>13.907500000000001</v>
      </c>
      <c r="J1161" s="54">
        <f t="shared" si="152"/>
        <v>26.563324999999999</v>
      </c>
      <c r="K1161" s="20">
        <f t="shared" si="153"/>
        <v>5</v>
      </c>
      <c r="L1161" s="127">
        <f t="shared" si="154"/>
        <v>-16.596589920535337</v>
      </c>
      <c r="M1161" s="127">
        <f t="shared" si="155"/>
        <v>43.159914920535336</v>
      </c>
      <c r="N1161" s="29"/>
      <c r="X1161" s="121">
        <v>200</v>
      </c>
      <c r="Y1161" s="121">
        <v>40</v>
      </c>
      <c r="Z1161" s="127">
        <f t="shared" si="156"/>
        <v>43.159914920535336</v>
      </c>
    </row>
    <row r="1162" spans="2:26" x14ac:dyDescent="0.2">
      <c r="B1162" s="37">
        <v>42784</v>
      </c>
      <c r="C1162" s="38">
        <v>0</v>
      </c>
      <c r="D1162" s="119">
        <f t="shared" ref="D1162:D1225" si="157">B1162+C1162</f>
        <v>42784</v>
      </c>
      <c r="E1162" s="39">
        <v>95.222499999999997</v>
      </c>
      <c r="F1162" s="54">
        <f t="shared" ref="F1162:F1177" si="158">IF(E1162&lt;&gt;"",E1162*1.91,NA())</f>
        <v>181.87497499999998</v>
      </c>
      <c r="G1162" s="39">
        <v>106.96250000000001</v>
      </c>
      <c r="H1162" s="54">
        <f t="shared" ref="H1162:H1177" si="159">IF(G1162&lt;&gt;"",G1162*1.91,NA())</f>
        <v>204.29837499999999</v>
      </c>
      <c r="I1162" s="39">
        <v>11.737500000000001</v>
      </c>
      <c r="J1162" s="54">
        <f t="shared" ref="J1162:J1177" si="160">IF(I1162&lt;&gt;"",I1162*1.91,NA())</f>
        <v>22.418624999999999</v>
      </c>
      <c r="K1162" s="20">
        <f t="shared" si="153"/>
        <v>6</v>
      </c>
      <c r="L1162" s="127">
        <f t="shared" si="154"/>
        <v>-20.741289920535337</v>
      </c>
      <c r="M1162" s="127">
        <f t="shared" si="155"/>
        <v>43.159914920535336</v>
      </c>
      <c r="N1162" s="29"/>
      <c r="X1162" s="121">
        <v>200</v>
      </c>
      <c r="Y1162" s="121">
        <v>40</v>
      </c>
      <c r="Z1162" s="127">
        <f t="shared" si="156"/>
        <v>43.159914920535336</v>
      </c>
    </row>
    <row r="1163" spans="2:26" x14ac:dyDescent="0.2">
      <c r="B1163" s="37">
        <v>42784</v>
      </c>
      <c r="C1163" s="38">
        <v>4.1666666664241347E-2</v>
      </c>
      <c r="D1163" s="119">
        <f t="shared" si="157"/>
        <v>42784.041666666664</v>
      </c>
      <c r="E1163" s="39" t="s">
        <v>33</v>
      </c>
      <c r="F1163" s="54"/>
      <c r="G1163" s="39" t="s">
        <v>33</v>
      </c>
      <c r="H1163" s="54"/>
      <c r="I1163" s="39" t="s">
        <v>33</v>
      </c>
      <c r="J1163" s="54"/>
      <c r="K1163" s="20">
        <f t="shared" ref="K1163:K1226" si="161">WEEKDAY(D1163,2)</f>
        <v>6</v>
      </c>
      <c r="L1163" s="127" t="e">
        <f t="shared" ref="L1163:L1226" si="162">IF(J1163="",NA(),J1163-(AVERAGE($J$10:$J$8794)))</f>
        <v>#N/A</v>
      </c>
      <c r="M1163" s="127">
        <f t="shared" ref="M1163:M1226" si="163">$U$11</f>
        <v>43.159914920535336</v>
      </c>
      <c r="N1163" s="29"/>
      <c r="X1163" s="121">
        <v>200</v>
      </c>
      <c r="Y1163" s="121">
        <v>40</v>
      </c>
      <c r="Z1163" s="127">
        <f t="shared" ref="Z1163:Z1226" si="164">$U$11</f>
        <v>43.159914920535336</v>
      </c>
    </row>
    <row r="1164" spans="2:26" x14ac:dyDescent="0.2">
      <c r="B1164" s="37">
        <v>42784</v>
      </c>
      <c r="C1164" s="38">
        <v>8.3333333335758653E-2</v>
      </c>
      <c r="D1164" s="119">
        <f t="shared" si="157"/>
        <v>42784.083333333336</v>
      </c>
      <c r="E1164" s="39">
        <v>15.94</v>
      </c>
      <c r="F1164" s="54">
        <f t="shared" si="158"/>
        <v>30.445399999999999</v>
      </c>
      <c r="G1164" s="39">
        <v>29.897500000000001</v>
      </c>
      <c r="H1164" s="54">
        <f t="shared" si="159"/>
        <v>57.104225</v>
      </c>
      <c r="I1164" s="39">
        <v>13.9575</v>
      </c>
      <c r="J1164" s="54">
        <f t="shared" si="160"/>
        <v>26.658824999999997</v>
      </c>
      <c r="K1164" s="20">
        <f t="shared" si="161"/>
        <v>6</v>
      </c>
      <c r="L1164" s="127">
        <f t="shared" si="162"/>
        <v>-16.501089920535339</v>
      </c>
      <c r="M1164" s="127">
        <f t="shared" si="163"/>
        <v>43.159914920535336</v>
      </c>
      <c r="N1164" s="29"/>
      <c r="X1164" s="121">
        <v>200</v>
      </c>
      <c r="Y1164" s="121">
        <v>40</v>
      </c>
      <c r="Z1164" s="127">
        <f t="shared" si="164"/>
        <v>43.159914920535336</v>
      </c>
    </row>
    <row r="1165" spans="2:26" x14ac:dyDescent="0.2">
      <c r="B1165" s="37">
        <v>42784</v>
      </c>
      <c r="C1165" s="38">
        <v>0.125</v>
      </c>
      <c r="D1165" s="119">
        <f t="shared" si="157"/>
        <v>42784.125</v>
      </c>
      <c r="E1165" s="39">
        <v>8.17</v>
      </c>
      <c r="F1165" s="54">
        <f t="shared" si="158"/>
        <v>15.604699999999999</v>
      </c>
      <c r="G1165" s="39">
        <v>17.887499999999999</v>
      </c>
      <c r="H1165" s="54">
        <f t="shared" si="159"/>
        <v>34.165124999999996</v>
      </c>
      <c r="I1165" s="39">
        <v>9.7200000000000006</v>
      </c>
      <c r="J1165" s="54">
        <f t="shared" si="160"/>
        <v>18.565200000000001</v>
      </c>
      <c r="K1165" s="20">
        <f t="shared" si="161"/>
        <v>6</v>
      </c>
      <c r="L1165" s="127">
        <f t="shared" si="162"/>
        <v>-24.594714920535335</v>
      </c>
      <c r="M1165" s="127">
        <f t="shared" si="163"/>
        <v>43.159914920535336</v>
      </c>
      <c r="N1165" s="29"/>
      <c r="X1165" s="121">
        <v>200</v>
      </c>
      <c r="Y1165" s="121">
        <v>40</v>
      </c>
      <c r="Z1165" s="127">
        <f t="shared" si="164"/>
        <v>43.159914920535336</v>
      </c>
    </row>
    <row r="1166" spans="2:26" x14ac:dyDescent="0.2">
      <c r="B1166" s="37">
        <v>42784</v>
      </c>
      <c r="C1166" s="38">
        <v>0.16666666666424135</v>
      </c>
      <c r="D1166" s="119">
        <f t="shared" si="157"/>
        <v>42784.166666666664</v>
      </c>
      <c r="E1166" s="39">
        <v>7.2575000000000003</v>
      </c>
      <c r="F1166" s="54">
        <f t="shared" si="158"/>
        <v>13.861825</v>
      </c>
      <c r="G1166" s="39">
        <v>13.5425</v>
      </c>
      <c r="H1166" s="54">
        <f t="shared" si="159"/>
        <v>25.866174999999998</v>
      </c>
      <c r="I1166" s="39">
        <v>6.2874999999999996</v>
      </c>
      <c r="J1166" s="54">
        <f t="shared" si="160"/>
        <v>12.009124999999999</v>
      </c>
      <c r="K1166" s="20">
        <f t="shared" si="161"/>
        <v>6</v>
      </c>
      <c r="L1166" s="127">
        <f t="shared" si="162"/>
        <v>-31.150789920535338</v>
      </c>
      <c r="M1166" s="127">
        <f t="shared" si="163"/>
        <v>43.159914920535336</v>
      </c>
      <c r="N1166" s="29"/>
      <c r="X1166" s="121">
        <v>200</v>
      </c>
      <c r="Y1166" s="121">
        <v>40</v>
      </c>
      <c r="Z1166" s="127">
        <f t="shared" si="164"/>
        <v>43.159914920535336</v>
      </c>
    </row>
    <row r="1167" spans="2:26" x14ac:dyDescent="0.2">
      <c r="B1167" s="37">
        <v>42784</v>
      </c>
      <c r="C1167" s="38">
        <v>0.20833333333575865</v>
      </c>
      <c r="D1167" s="119">
        <f t="shared" si="157"/>
        <v>42784.208333333336</v>
      </c>
      <c r="E1167" s="39">
        <v>9.0500000000000007</v>
      </c>
      <c r="F1167" s="54">
        <f t="shared" si="158"/>
        <v>17.285499999999999</v>
      </c>
      <c r="G1167" s="39">
        <v>16.175000000000001</v>
      </c>
      <c r="H1167" s="54">
        <f t="shared" si="159"/>
        <v>30.89425</v>
      </c>
      <c r="I1167" s="39">
        <v>7.125</v>
      </c>
      <c r="J1167" s="54">
        <f t="shared" si="160"/>
        <v>13.608749999999999</v>
      </c>
      <c r="K1167" s="20">
        <f t="shared" si="161"/>
        <v>6</v>
      </c>
      <c r="L1167" s="127">
        <f t="shared" si="162"/>
        <v>-29.551164920535335</v>
      </c>
      <c r="M1167" s="127">
        <f t="shared" si="163"/>
        <v>43.159914920535336</v>
      </c>
      <c r="N1167" s="29"/>
      <c r="X1167" s="121">
        <v>200</v>
      </c>
      <c r="Y1167" s="121">
        <v>40</v>
      </c>
      <c r="Z1167" s="127">
        <f t="shared" si="164"/>
        <v>43.159914920535336</v>
      </c>
    </row>
    <row r="1168" spans="2:26" x14ac:dyDescent="0.2">
      <c r="B1168" s="37">
        <v>42784</v>
      </c>
      <c r="C1168" s="38">
        <v>0.25</v>
      </c>
      <c r="D1168" s="119">
        <f t="shared" si="157"/>
        <v>42784.25</v>
      </c>
      <c r="E1168" s="39">
        <v>13.522500000000001</v>
      </c>
      <c r="F1168" s="54">
        <f t="shared" si="158"/>
        <v>25.827975000000002</v>
      </c>
      <c r="G1168" s="39">
        <v>20.454999999999998</v>
      </c>
      <c r="H1168" s="54">
        <f t="shared" si="159"/>
        <v>39.069049999999997</v>
      </c>
      <c r="I1168" s="39">
        <v>6.93</v>
      </c>
      <c r="J1168" s="54">
        <f t="shared" si="160"/>
        <v>13.236299999999998</v>
      </c>
      <c r="K1168" s="20">
        <f t="shared" si="161"/>
        <v>6</v>
      </c>
      <c r="L1168" s="127">
        <f t="shared" si="162"/>
        <v>-29.923614920535336</v>
      </c>
      <c r="M1168" s="127">
        <f t="shared" si="163"/>
        <v>43.159914920535336</v>
      </c>
      <c r="N1168" s="29"/>
      <c r="X1168" s="121">
        <v>200</v>
      </c>
      <c r="Y1168" s="121">
        <v>40</v>
      </c>
      <c r="Z1168" s="127">
        <f t="shared" si="164"/>
        <v>43.159914920535336</v>
      </c>
    </row>
    <row r="1169" spans="2:26" x14ac:dyDescent="0.2">
      <c r="B1169" s="37">
        <v>42784</v>
      </c>
      <c r="C1169" s="38">
        <v>0.29166666666424135</v>
      </c>
      <c r="D1169" s="119">
        <f t="shared" si="157"/>
        <v>42784.291666666664</v>
      </c>
      <c r="E1169" s="39">
        <v>35.052500000000002</v>
      </c>
      <c r="F1169" s="54">
        <f t="shared" si="158"/>
        <v>66.950275000000005</v>
      </c>
      <c r="G1169" s="39">
        <v>42.795000000000002</v>
      </c>
      <c r="H1169" s="54">
        <f t="shared" si="159"/>
        <v>81.73845</v>
      </c>
      <c r="I1169" s="39">
        <v>7.7424999999999997</v>
      </c>
      <c r="J1169" s="54">
        <f t="shared" si="160"/>
        <v>14.788174999999999</v>
      </c>
      <c r="K1169" s="20">
        <f t="shared" si="161"/>
        <v>6</v>
      </c>
      <c r="L1169" s="127">
        <f t="shared" si="162"/>
        <v>-28.371739920535337</v>
      </c>
      <c r="M1169" s="127">
        <f t="shared" si="163"/>
        <v>43.159914920535336</v>
      </c>
      <c r="N1169" s="29"/>
      <c r="X1169" s="121">
        <v>200</v>
      </c>
      <c r="Y1169" s="121">
        <v>40</v>
      </c>
      <c r="Z1169" s="127">
        <f t="shared" si="164"/>
        <v>43.159914920535336</v>
      </c>
    </row>
    <row r="1170" spans="2:26" x14ac:dyDescent="0.2">
      <c r="B1170" s="37">
        <v>42784</v>
      </c>
      <c r="C1170" s="38">
        <v>0.33333333333575865</v>
      </c>
      <c r="D1170" s="119">
        <f t="shared" si="157"/>
        <v>42784.333333333336</v>
      </c>
      <c r="E1170" s="39">
        <v>20.237500000000001</v>
      </c>
      <c r="F1170" s="54">
        <f t="shared" si="158"/>
        <v>38.653624999999998</v>
      </c>
      <c r="G1170" s="39">
        <v>36.625</v>
      </c>
      <c r="H1170" s="54">
        <f t="shared" si="159"/>
        <v>69.953749999999999</v>
      </c>
      <c r="I1170" s="39">
        <v>16.387499999999999</v>
      </c>
      <c r="J1170" s="54">
        <f t="shared" si="160"/>
        <v>31.300124999999998</v>
      </c>
      <c r="K1170" s="20">
        <f t="shared" si="161"/>
        <v>6</v>
      </c>
      <c r="L1170" s="127">
        <f t="shared" si="162"/>
        <v>-11.859789920535338</v>
      </c>
      <c r="M1170" s="127">
        <f t="shared" si="163"/>
        <v>43.159914920535336</v>
      </c>
      <c r="N1170" s="29"/>
      <c r="X1170" s="121">
        <v>200</v>
      </c>
      <c r="Y1170" s="121">
        <v>40</v>
      </c>
      <c r="Z1170" s="127">
        <f t="shared" si="164"/>
        <v>43.159914920535336</v>
      </c>
    </row>
    <row r="1171" spans="2:26" x14ac:dyDescent="0.2">
      <c r="B1171" s="37">
        <v>42784</v>
      </c>
      <c r="C1171" s="38">
        <v>0.375</v>
      </c>
      <c r="D1171" s="119">
        <f t="shared" si="157"/>
        <v>42784.375</v>
      </c>
      <c r="E1171" s="39">
        <v>28.637499999999999</v>
      </c>
      <c r="F1171" s="54">
        <f t="shared" si="158"/>
        <v>54.697624999999995</v>
      </c>
      <c r="G1171" s="39">
        <v>43.717500000000001</v>
      </c>
      <c r="H1171" s="54">
        <f t="shared" si="159"/>
        <v>83.500424999999993</v>
      </c>
      <c r="I1171" s="39">
        <v>15.08</v>
      </c>
      <c r="J1171" s="54">
        <f t="shared" si="160"/>
        <v>28.802799999999998</v>
      </c>
      <c r="K1171" s="20">
        <f t="shared" si="161"/>
        <v>6</v>
      </c>
      <c r="L1171" s="127">
        <f t="shared" si="162"/>
        <v>-14.357114920535338</v>
      </c>
      <c r="M1171" s="127">
        <f t="shared" si="163"/>
        <v>43.159914920535336</v>
      </c>
      <c r="N1171" s="29"/>
      <c r="X1171" s="121">
        <v>200</v>
      </c>
      <c r="Y1171" s="121">
        <v>40</v>
      </c>
      <c r="Z1171" s="127">
        <f t="shared" si="164"/>
        <v>43.159914920535336</v>
      </c>
    </row>
    <row r="1172" spans="2:26" x14ac:dyDescent="0.2">
      <c r="B1172" s="37">
        <v>42784</v>
      </c>
      <c r="C1172" s="38">
        <v>0.41666666666424135</v>
      </c>
      <c r="D1172" s="119">
        <f t="shared" si="157"/>
        <v>42784.416666666664</v>
      </c>
      <c r="E1172" s="39">
        <v>25.6325</v>
      </c>
      <c r="F1172" s="54">
        <f t="shared" si="158"/>
        <v>48.958075000000001</v>
      </c>
      <c r="G1172" s="39">
        <v>41.734999999999999</v>
      </c>
      <c r="H1172" s="54">
        <f t="shared" si="159"/>
        <v>79.713849999999994</v>
      </c>
      <c r="I1172" s="39">
        <v>16.102499999999999</v>
      </c>
      <c r="J1172" s="54">
        <f t="shared" si="160"/>
        <v>30.755774999999996</v>
      </c>
      <c r="K1172" s="20">
        <f t="shared" si="161"/>
        <v>6</v>
      </c>
      <c r="L1172" s="127">
        <f t="shared" si="162"/>
        <v>-12.404139920535339</v>
      </c>
      <c r="M1172" s="127">
        <f t="shared" si="163"/>
        <v>43.159914920535336</v>
      </c>
      <c r="N1172" s="29"/>
      <c r="X1172" s="121">
        <v>200</v>
      </c>
      <c r="Y1172" s="121">
        <v>40</v>
      </c>
      <c r="Z1172" s="127">
        <f t="shared" si="164"/>
        <v>43.159914920535336</v>
      </c>
    </row>
    <row r="1173" spans="2:26" x14ac:dyDescent="0.2">
      <c r="B1173" s="37">
        <v>42784</v>
      </c>
      <c r="C1173" s="38">
        <v>0.45833333333575865</v>
      </c>
      <c r="D1173" s="119">
        <f t="shared" si="157"/>
        <v>42784.458333333336</v>
      </c>
      <c r="E1173" s="39">
        <v>26.282499999999999</v>
      </c>
      <c r="F1173" s="54">
        <f t="shared" si="158"/>
        <v>50.199574999999996</v>
      </c>
      <c r="G1173" s="39">
        <v>37.18</v>
      </c>
      <c r="H1173" s="54">
        <f t="shared" si="159"/>
        <v>71.013800000000003</v>
      </c>
      <c r="I1173" s="39">
        <v>10.897500000000001</v>
      </c>
      <c r="J1173" s="54">
        <f t="shared" si="160"/>
        <v>20.814225</v>
      </c>
      <c r="K1173" s="20">
        <f t="shared" si="161"/>
        <v>6</v>
      </c>
      <c r="L1173" s="127">
        <f t="shared" si="162"/>
        <v>-22.345689920535335</v>
      </c>
      <c r="M1173" s="127">
        <f t="shared" si="163"/>
        <v>43.159914920535336</v>
      </c>
      <c r="N1173" s="29"/>
      <c r="X1173" s="121">
        <v>200</v>
      </c>
      <c r="Y1173" s="121">
        <v>40</v>
      </c>
      <c r="Z1173" s="127">
        <f t="shared" si="164"/>
        <v>43.159914920535336</v>
      </c>
    </row>
    <row r="1174" spans="2:26" x14ac:dyDescent="0.2">
      <c r="B1174" s="37">
        <v>42784</v>
      </c>
      <c r="C1174" s="38">
        <v>0.5</v>
      </c>
      <c r="D1174" s="119">
        <f t="shared" si="157"/>
        <v>42784.5</v>
      </c>
      <c r="E1174" s="39">
        <v>21.537500000000001</v>
      </c>
      <c r="F1174" s="54">
        <f t="shared" si="158"/>
        <v>41.136625000000002</v>
      </c>
      <c r="G1174" s="39">
        <v>34.082500000000003</v>
      </c>
      <c r="H1174" s="54">
        <f t="shared" si="159"/>
        <v>65.097575000000006</v>
      </c>
      <c r="I1174" s="39">
        <v>12.545</v>
      </c>
      <c r="J1174" s="54">
        <f t="shared" si="160"/>
        <v>23.96095</v>
      </c>
      <c r="K1174" s="20">
        <f t="shared" si="161"/>
        <v>6</v>
      </c>
      <c r="L1174" s="127">
        <f t="shared" si="162"/>
        <v>-19.198964920535335</v>
      </c>
      <c r="M1174" s="127">
        <f t="shared" si="163"/>
        <v>43.159914920535336</v>
      </c>
      <c r="N1174" s="29"/>
      <c r="X1174" s="121">
        <v>200</v>
      </c>
      <c r="Y1174" s="121">
        <v>40</v>
      </c>
      <c r="Z1174" s="127">
        <f t="shared" si="164"/>
        <v>43.159914920535336</v>
      </c>
    </row>
    <row r="1175" spans="2:26" x14ac:dyDescent="0.2">
      <c r="B1175" s="37">
        <v>42784</v>
      </c>
      <c r="C1175" s="38">
        <v>0.54166666666424135</v>
      </c>
      <c r="D1175" s="119">
        <f t="shared" si="157"/>
        <v>42784.541666666664</v>
      </c>
      <c r="E1175" s="39">
        <v>21.88</v>
      </c>
      <c r="F1175" s="54">
        <f t="shared" si="158"/>
        <v>41.790799999999997</v>
      </c>
      <c r="G1175" s="39">
        <v>33.76</v>
      </c>
      <c r="H1175" s="54">
        <f t="shared" si="159"/>
        <v>64.4816</v>
      </c>
      <c r="I1175" s="39">
        <v>11.88</v>
      </c>
      <c r="J1175" s="54">
        <f t="shared" si="160"/>
        <v>22.690799999999999</v>
      </c>
      <c r="K1175" s="20">
        <f t="shared" si="161"/>
        <v>6</v>
      </c>
      <c r="L1175" s="127">
        <f t="shared" si="162"/>
        <v>-20.469114920535336</v>
      </c>
      <c r="M1175" s="127">
        <f t="shared" si="163"/>
        <v>43.159914920535336</v>
      </c>
      <c r="N1175" s="29"/>
      <c r="X1175" s="121">
        <v>200</v>
      </c>
      <c r="Y1175" s="121">
        <v>40</v>
      </c>
      <c r="Z1175" s="127">
        <f t="shared" si="164"/>
        <v>43.159914920535336</v>
      </c>
    </row>
    <row r="1176" spans="2:26" x14ac:dyDescent="0.2">
      <c r="B1176" s="37">
        <v>42784</v>
      </c>
      <c r="C1176" s="38">
        <v>0.58333333333575865</v>
      </c>
      <c r="D1176" s="119">
        <f t="shared" si="157"/>
        <v>42784.583333333336</v>
      </c>
      <c r="E1176" s="39">
        <v>19.454999999999998</v>
      </c>
      <c r="F1176" s="54">
        <f t="shared" si="158"/>
        <v>37.159049999999993</v>
      </c>
      <c r="G1176" s="39">
        <v>30.155000000000001</v>
      </c>
      <c r="H1176" s="54">
        <f t="shared" si="159"/>
        <v>57.596049999999998</v>
      </c>
      <c r="I1176" s="39">
        <v>10.702500000000001</v>
      </c>
      <c r="J1176" s="54">
        <f t="shared" si="160"/>
        <v>20.441775</v>
      </c>
      <c r="K1176" s="20">
        <f t="shared" si="161"/>
        <v>6</v>
      </c>
      <c r="L1176" s="127">
        <f t="shared" si="162"/>
        <v>-22.718139920535336</v>
      </c>
      <c r="M1176" s="127">
        <f t="shared" si="163"/>
        <v>43.159914920535336</v>
      </c>
      <c r="N1176" s="29"/>
      <c r="X1176" s="121">
        <v>200</v>
      </c>
      <c r="Y1176" s="121">
        <v>40</v>
      </c>
      <c r="Z1176" s="127">
        <f t="shared" si="164"/>
        <v>43.159914920535336</v>
      </c>
    </row>
    <row r="1177" spans="2:26" x14ac:dyDescent="0.2">
      <c r="B1177" s="37">
        <v>42784</v>
      </c>
      <c r="C1177" s="38">
        <v>0.625</v>
      </c>
      <c r="D1177" s="119">
        <f t="shared" si="157"/>
        <v>42784.625</v>
      </c>
      <c r="E1177" s="39">
        <v>16.245000000000001</v>
      </c>
      <c r="F1177" s="54">
        <f t="shared" si="158"/>
        <v>31.027950000000001</v>
      </c>
      <c r="G1177" s="39">
        <v>27.3125</v>
      </c>
      <c r="H1177" s="54">
        <f t="shared" si="159"/>
        <v>52.166874999999997</v>
      </c>
      <c r="I1177" s="39">
        <v>11.067500000000001</v>
      </c>
      <c r="J1177" s="54">
        <f t="shared" si="160"/>
        <v>21.138925</v>
      </c>
      <c r="K1177" s="20">
        <f t="shared" si="161"/>
        <v>6</v>
      </c>
      <c r="L1177" s="127">
        <f t="shared" si="162"/>
        <v>-22.020989920535335</v>
      </c>
      <c r="M1177" s="127">
        <f t="shared" si="163"/>
        <v>43.159914920535336</v>
      </c>
      <c r="N1177" s="30"/>
      <c r="X1177" s="121">
        <v>200</v>
      </c>
      <c r="Y1177" s="121">
        <v>40</v>
      </c>
      <c r="Z1177" s="127">
        <f t="shared" si="164"/>
        <v>43.159914920535336</v>
      </c>
    </row>
    <row r="1178" spans="2:26" x14ac:dyDescent="0.2">
      <c r="B1178" s="37">
        <v>42784</v>
      </c>
      <c r="C1178" s="38">
        <v>0.66666666666424135</v>
      </c>
      <c r="D1178" s="119">
        <f t="shared" si="157"/>
        <v>42784.666666666664</v>
      </c>
      <c r="E1178" s="39">
        <v>15.5525</v>
      </c>
      <c r="F1178" s="54">
        <f t="shared" ref="F1178:F1225" si="165">IF(E1178&lt;&gt;"",E1178*1.91,NA())</f>
        <v>29.705275</v>
      </c>
      <c r="G1178" s="39">
        <v>25.122499999999999</v>
      </c>
      <c r="H1178" s="54">
        <f t="shared" ref="H1178:H1225" si="166">IF(G1178&lt;&gt;"",G1178*1.91,NA())</f>
        <v>47.983974999999994</v>
      </c>
      <c r="I1178" s="39">
        <v>9.57</v>
      </c>
      <c r="J1178" s="54">
        <f t="shared" ref="J1178:J1225" si="167">IF(I1178&lt;&gt;"",I1178*1.91,NA())</f>
        <v>18.278700000000001</v>
      </c>
      <c r="K1178" s="20">
        <f t="shared" si="161"/>
        <v>6</v>
      </c>
      <c r="L1178" s="127">
        <f t="shared" si="162"/>
        <v>-24.881214920535335</v>
      </c>
      <c r="M1178" s="127">
        <f t="shared" si="163"/>
        <v>43.159914920535336</v>
      </c>
      <c r="N1178" s="29"/>
      <c r="X1178" s="121">
        <v>200</v>
      </c>
      <c r="Y1178" s="121">
        <v>40</v>
      </c>
      <c r="Z1178" s="127">
        <f t="shared" si="164"/>
        <v>43.159914920535336</v>
      </c>
    </row>
    <row r="1179" spans="2:26" x14ac:dyDescent="0.2">
      <c r="B1179" s="37">
        <v>42784</v>
      </c>
      <c r="C1179" s="38">
        <v>0.70833333333575865</v>
      </c>
      <c r="D1179" s="119">
        <f t="shared" si="157"/>
        <v>42784.708333333336</v>
      </c>
      <c r="E1179" s="39">
        <v>17.03</v>
      </c>
      <c r="F1179" s="54">
        <f t="shared" si="165"/>
        <v>32.527300000000004</v>
      </c>
      <c r="G1179" s="39">
        <v>28.7225</v>
      </c>
      <c r="H1179" s="54">
        <f t="shared" si="166"/>
        <v>54.859974999999999</v>
      </c>
      <c r="I1179" s="39">
        <v>11.692500000000001</v>
      </c>
      <c r="J1179" s="54">
        <f t="shared" si="167"/>
        <v>22.332675000000002</v>
      </c>
      <c r="K1179" s="20">
        <f t="shared" si="161"/>
        <v>6</v>
      </c>
      <c r="L1179" s="127">
        <f t="shared" si="162"/>
        <v>-20.827239920535334</v>
      </c>
      <c r="M1179" s="127">
        <f t="shared" si="163"/>
        <v>43.159914920535336</v>
      </c>
      <c r="N1179" s="29"/>
      <c r="X1179" s="121">
        <v>200</v>
      </c>
      <c r="Y1179" s="121">
        <v>40</v>
      </c>
      <c r="Z1179" s="127">
        <f t="shared" si="164"/>
        <v>43.159914920535336</v>
      </c>
    </row>
    <row r="1180" spans="2:26" x14ac:dyDescent="0.2">
      <c r="B1180" s="37">
        <v>42784</v>
      </c>
      <c r="C1180" s="38">
        <v>0.75</v>
      </c>
      <c r="D1180" s="119">
        <f t="shared" si="157"/>
        <v>42784.75</v>
      </c>
      <c r="E1180" s="39">
        <v>12.87</v>
      </c>
      <c r="F1180" s="54">
        <f t="shared" si="165"/>
        <v>24.581699999999998</v>
      </c>
      <c r="G1180" s="39">
        <v>22.23</v>
      </c>
      <c r="H1180" s="54">
        <f t="shared" si="166"/>
        <v>42.459299999999999</v>
      </c>
      <c r="I1180" s="39">
        <v>9.3574999999999999</v>
      </c>
      <c r="J1180" s="54">
        <f t="shared" si="167"/>
        <v>17.872824999999999</v>
      </c>
      <c r="K1180" s="20">
        <f t="shared" si="161"/>
        <v>6</v>
      </c>
      <c r="L1180" s="127">
        <f t="shared" si="162"/>
        <v>-25.287089920535337</v>
      </c>
      <c r="M1180" s="127">
        <f t="shared" si="163"/>
        <v>43.159914920535336</v>
      </c>
      <c r="N1180" s="29"/>
      <c r="X1180" s="121">
        <v>200</v>
      </c>
      <c r="Y1180" s="121">
        <v>40</v>
      </c>
      <c r="Z1180" s="127">
        <f t="shared" si="164"/>
        <v>43.159914920535336</v>
      </c>
    </row>
    <row r="1181" spans="2:26" x14ac:dyDescent="0.2">
      <c r="B1181" s="37">
        <v>42784</v>
      </c>
      <c r="C1181" s="38">
        <v>0.79166666666424135</v>
      </c>
      <c r="D1181" s="119">
        <f t="shared" si="157"/>
        <v>42784.791666666664</v>
      </c>
      <c r="E1181" s="39">
        <v>15.734999999999999</v>
      </c>
      <c r="F1181" s="54">
        <f t="shared" si="165"/>
        <v>30.053849999999997</v>
      </c>
      <c r="G1181" s="39">
        <v>27.95</v>
      </c>
      <c r="H1181" s="54">
        <f t="shared" si="166"/>
        <v>53.384499999999996</v>
      </c>
      <c r="I1181" s="39">
        <v>12.2125</v>
      </c>
      <c r="J1181" s="54">
        <f t="shared" si="167"/>
        <v>23.325875</v>
      </c>
      <c r="K1181" s="20">
        <f t="shared" si="161"/>
        <v>6</v>
      </c>
      <c r="L1181" s="127">
        <f t="shared" si="162"/>
        <v>-19.834039920535336</v>
      </c>
      <c r="M1181" s="127">
        <f t="shared" si="163"/>
        <v>43.159914920535336</v>
      </c>
      <c r="N1181" s="29"/>
      <c r="X1181" s="121">
        <v>200</v>
      </c>
      <c r="Y1181" s="121">
        <v>40</v>
      </c>
      <c r="Z1181" s="127">
        <f t="shared" si="164"/>
        <v>43.159914920535336</v>
      </c>
    </row>
    <row r="1182" spans="2:26" x14ac:dyDescent="0.2">
      <c r="B1182" s="37">
        <v>42784</v>
      </c>
      <c r="C1182" s="38">
        <v>0.83333333333575865</v>
      </c>
      <c r="D1182" s="119">
        <f t="shared" si="157"/>
        <v>42784.833333333336</v>
      </c>
      <c r="E1182" s="39">
        <v>12.2775</v>
      </c>
      <c r="F1182" s="54">
        <f t="shared" si="165"/>
        <v>23.450025</v>
      </c>
      <c r="G1182" s="39">
        <v>22.912500000000001</v>
      </c>
      <c r="H1182" s="54">
        <f t="shared" si="166"/>
        <v>43.762875000000001</v>
      </c>
      <c r="I1182" s="39">
        <v>10.637499999999999</v>
      </c>
      <c r="J1182" s="54">
        <f t="shared" si="167"/>
        <v>20.317624999999996</v>
      </c>
      <c r="K1182" s="20">
        <f t="shared" si="161"/>
        <v>6</v>
      </c>
      <c r="L1182" s="127">
        <f t="shared" si="162"/>
        <v>-22.84228992053534</v>
      </c>
      <c r="M1182" s="127">
        <f t="shared" si="163"/>
        <v>43.159914920535336</v>
      </c>
      <c r="N1182" s="29"/>
      <c r="X1182" s="121">
        <v>200</v>
      </c>
      <c r="Y1182" s="121">
        <v>40</v>
      </c>
      <c r="Z1182" s="127">
        <f t="shared" si="164"/>
        <v>43.159914920535336</v>
      </c>
    </row>
    <row r="1183" spans="2:26" x14ac:dyDescent="0.2">
      <c r="B1183" s="37">
        <v>42784</v>
      </c>
      <c r="C1183" s="38">
        <v>0.875</v>
      </c>
      <c r="D1183" s="119">
        <f t="shared" si="157"/>
        <v>42784.875</v>
      </c>
      <c r="E1183" s="39">
        <v>12.182499999999999</v>
      </c>
      <c r="F1183" s="54">
        <f t="shared" si="165"/>
        <v>23.268574999999998</v>
      </c>
      <c r="G1183" s="39">
        <v>23.8825</v>
      </c>
      <c r="H1183" s="54">
        <f t="shared" si="166"/>
        <v>45.615575</v>
      </c>
      <c r="I1183" s="39">
        <v>11.705</v>
      </c>
      <c r="J1183" s="54">
        <f t="shared" si="167"/>
        <v>22.356549999999999</v>
      </c>
      <c r="K1183" s="20">
        <f t="shared" si="161"/>
        <v>6</v>
      </c>
      <c r="L1183" s="127">
        <f t="shared" si="162"/>
        <v>-20.803364920535337</v>
      </c>
      <c r="M1183" s="127">
        <f t="shared" si="163"/>
        <v>43.159914920535336</v>
      </c>
      <c r="N1183" s="29"/>
      <c r="X1183" s="121">
        <v>200</v>
      </c>
      <c r="Y1183" s="121">
        <v>40</v>
      </c>
      <c r="Z1183" s="127">
        <f t="shared" si="164"/>
        <v>43.159914920535336</v>
      </c>
    </row>
    <row r="1184" spans="2:26" x14ac:dyDescent="0.2">
      <c r="B1184" s="37">
        <v>42784</v>
      </c>
      <c r="C1184" s="38">
        <v>0.91666666666424135</v>
      </c>
      <c r="D1184" s="119">
        <f t="shared" si="157"/>
        <v>42784.916666666664</v>
      </c>
      <c r="E1184" s="39">
        <v>10.2525</v>
      </c>
      <c r="F1184" s="54">
        <f t="shared" si="165"/>
        <v>19.582274999999999</v>
      </c>
      <c r="G1184" s="39">
        <v>23.49</v>
      </c>
      <c r="H1184" s="54">
        <f t="shared" si="166"/>
        <v>44.865899999999996</v>
      </c>
      <c r="I1184" s="39">
        <v>13.237500000000001</v>
      </c>
      <c r="J1184" s="54">
        <f t="shared" si="167"/>
        <v>25.283625000000001</v>
      </c>
      <c r="K1184" s="20">
        <f t="shared" si="161"/>
        <v>6</v>
      </c>
      <c r="L1184" s="127">
        <f t="shared" si="162"/>
        <v>-17.876289920535335</v>
      </c>
      <c r="M1184" s="127">
        <f t="shared" si="163"/>
        <v>43.159914920535336</v>
      </c>
      <c r="N1184" s="29"/>
      <c r="X1184" s="121">
        <v>200</v>
      </c>
      <c r="Y1184" s="121">
        <v>40</v>
      </c>
      <c r="Z1184" s="127">
        <f t="shared" si="164"/>
        <v>43.159914920535336</v>
      </c>
    </row>
    <row r="1185" spans="2:26" x14ac:dyDescent="0.2">
      <c r="B1185" s="37">
        <v>42784</v>
      </c>
      <c r="C1185" s="38">
        <v>0.95833333333575865</v>
      </c>
      <c r="D1185" s="119">
        <f t="shared" si="157"/>
        <v>42784.958333333336</v>
      </c>
      <c r="E1185" s="39">
        <v>11.42</v>
      </c>
      <c r="F1185" s="54">
        <f t="shared" si="165"/>
        <v>21.812200000000001</v>
      </c>
      <c r="G1185" s="39">
        <v>23.5275</v>
      </c>
      <c r="H1185" s="54">
        <f t="shared" si="166"/>
        <v>44.937525000000001</v>
      </c>
      <c r="I1185" s="39">
        <v>12.105</v>
      </c>
      <c r="J1185" s="54">
        <f t="shared" si="167"/>
        <v>23.120550000000001</v>
      </c>
      <c r="K1185" s="20">
        <f t="shared" si="161"/>
        <v>6</v>
      </c>
      <c r="L1185" s="127">
        <f t="shared" si="162"/>
        <v>-20.039364920535334</v>
      </c>
      <c r="M1185" s="127">
        <f t="shared" si="163"/>
        <v>43.159914920535336</v>
      </c>
      <c r="N1185" s="29"/>
      <c r="X1185" s="121">
        <v>200</v>
      </c>
      <c r="Y1185" s="121">
        <v>40</v>
      </c>
      <c r="Z1185" s="127">
        <f t="shared" si="164"/>
        <v>43.159914920535336</v>
      </c>
    </row>
    <row r="1186" spans="2:26" x14ac:dyDescent="0.2">
      <c r="B1186" s="37">
        <v>42785</v>
      </c>
      <c r="C1186" s="38">
        <v>0</v>
      </c>
      <c r="D1186" s="119">
        <f t="shared" si="157"/>
        <v>42785</v>
      </c>
      <c r="E1186" s="39">
        <v>8.6425000000000001</v>
      </c>
      <c r="F1186" s="54">
        <f t="shared" si="165"/>
        <v>16.507175</v>
      </c>
      <c r="G1186" s="39">
        <v>16.55</v>
      </c>
      <c r="H1186" s="54">
        <f t="shared" si="166"/>
        <v>31.610499999999998</v>
      </c>
      <c r="I1186" s="39">
        <v>7.9074999999999998</v>
      </c>
      <c r="J1186" s="54">
        <f t="shared" si="167"/>
        <v>15.103324999999998</v>
      </c>
      <c r="K1186" s="20">
        <f t="shared" si="161"/>
        <v>7</v>
      </c>
      <c r="L1186" s="127">
        <f t="shared" si="162"/>
        <v>-28.056589920535338</v>
      </c>
      <c r="M1186" s="127">
        <f t="shared" si="163"/>
        <v>43.159914920535336</v>
      </c>
      <c r="N1186" s="29"/>
      <c r="X1186" s="121">
        <v>200</v>
      </c>
      <c r="Y1186" s="121">
        <v>40</v>
      </c>
      <c r="Z1186" s="127">
        <f t="shared" si="164"/>
        <v>43.159914920535336</v>
      </c>
    </row>
    <row r="1187" spans="2:26" x14ac:dyDescent="0.2">
      <c r="B1187" s="37">
        <v>42785</v>
      </c>
      <c r="C1187" s="38">
        <v>4.1666666664241347E-2</v>
      </c>
      <c r="D1187" s="119">
        <f t="shared" si="157"/>
        <v>42785.041666666664</v>
      </c>
      <c r="E1187" s="39">
        <v>7.2549999999999999</v>
      </c>
      <c r="F1187" s="54">
        <f t="shared" si="165"/>
        <v>13.857049999999999</v>
      </c>
      <c r="G1187" s="39">
        <v>14.0425</v>
      </c>
      <c r="H1187" s="54">
        <f t="shared" si="166"/>
        <v>26.821175</v>
      </c>
      <c r="I1187" s="39">
        <v>6.7874999999999996</v>
      </c>
      <c r="J1187" s="54">
        <f t="shared" si="167"/>
        <v>12.964124999999999</v>
      </c>
      <c r="K1187" s="20">
        <f t="shared" si="161"/>
        <v>7</v>
      </c>
      <c r="L1187" s="127">
        <f t="shared" si="162"/>
        <v>-30.195789920535336</v>
      </c>
      <c r="M1187" s="127">
        <f t="shared" si="163"/>
        <v>43.159914920535336</v>
      </c>
      <c r="N1187" s="29"/>
      <c r="X1187" s="121">
        <v>200</v>
      </c>
      <c r="Y1187" s="121">
        <v>40</v>
      </c>
      <c r="Z1187" s="127">
        <f t="shared" si="164"/>
        <v>43.159914920535336</v>
      </c>
    </row>
    <row r="1188" spans="2:26" x14ac:dyDescent="0.2">
      <c r="B1188" s="37">
        <v>42785</v>
      </c>
      <c r="C1188" s="38">
        <v>8.3333333335758653E-2</v>
      </c>
      <c r="D1188" s="119">
        <f t="shared" si="157"/>
        <v>42785.083333333336</v>
      </c>
      <c r="E1188" s="39">
        <v>6.5</v>
      </c>
      <c r="F1188" s="54">
        <f t="shared" si="165"/>
        <v>12.414999999999999</v>
      </c>
      <c r="G1188" s="39">
        <v>13.147500000000001</v>
      </c>
      <c r="H1188" s="54">
        <f t="shared" si="166"/>
        <v>25.111725</v>
      </c>
      <c r="I1188" s="39">
        <v>6.65</v>
      </c>
      <c r="J1188" s="54">
        <f t="shared" si="167"/>
        <v>12.701499999999999</v>
      </c>
      <c r="K1188" s="20">
        <f t="shared" si="161"/>
        <v>7</v>
      </c>
      <c r="L1188" s="127">
        <f t="shared" si="162"/>
        <v>-30.458414920535336</v>
      </c>
      <c r="M1188" s="127">
        <f t="shared" si="163"/>
        <v>43.159914920535336</v>
      </c>
      <c r="N1188" s="29"/>
      <c r="X1188" s="121">
        <v>200</v>
      </c>
      <c r="Y1188" s="121">
        <v>40</v>
      </c>
      <c r="Z1188" s="127">
        <f t="shared" si="164"/>
        <v>43.159914920535336</v>
      </c>
    </row>
    <row r="1189" spans="2:26" x14ac:dyDescent="0.2">
      <c r="B1189" s="37">
        <v>42785</v>
      </c>
      <c r="C1189" s="38">
        <v>0.125</v>
      </c>
      <c r="D1189" s="119">
        <f t="shared" si="157"/>
        <v>42785.125</v>
      </c>
      <c r="E1189" s="39">
        <v>7.3025000000000002</v>
      </c>
      <c r="F1189" s="54">
        <f t="shared" si="165"/>
        <v>13.947775</v>
      </c>
      <c r="G1189" s="39">
        <v>12.137499999999999</v>
      </c>
      <c r="H1189" s="54">
        <f t="shared" si="166"/>
        <v>23.182624999999998</v>
      </c>
      <c r="I1189" s="39">
        <v>4.8375000000000004</v>
      </c>
      <c r="J1189" s="54">
        <f t="shared" si="167"/>
        <v>9.2396250000000002</v>
      </c>
      <c r="K1189" s="20">
        <f t="shared" si="161"/>
        <v>7</v>
      </c>
      <c r="L1189" s="127">
        <f t="shared" si="162"/>
        <v>-33.920289920535339</v>
      </c>
      <c r="M1189" s="127">
        <f t="shared" si="163"/>
        <v>43.159914920535336</v>
      </c>
      <c r="N1189" s="29"/>
      <c r="X1189" s="121">
        <v>200</v>
      </c>
      <c r="Y1189" s="121">
        <v>40</v>
      </c>
      <c r="Z1189" s="127">
        <f t="shared" si="164"/>
        <v>43.159914920535336</v>
      </c>
    </row>
    <row r="1190" spans="2:26" x14ac:dyDescent="0.2">
      <c r="B1190" s="37">
        <v>42785</v>
      </c>
      <c r="C1190" s="38">
        <v>0.16666666666424135</v>
      </c>
      <c r="D1190" s="119">
        <f t="shared" si="157"/>
        <v>42785.166666666664</v>
      </c>
      <c r="E1190" s="39">
        <v>6.6224999999999996</v>
      </c>
      <c r="F1190" s="54">
        <f t="shared" si="165"/>
        <v>12.648974999999998</v>
      </c>
      <c r="G1190" s="39">
        <v>12.6425</v>
      </c>
      <c r="H1190" s="54">
        <f t="shared" si="166"/>
        <v>24.147175000000001</v>
      </c>
      <c r="I1190" s="39">
        <v>6.02</v>
      </c>
      <c r="J1190" s="54">
        <f t="shared" si="167"/>
        <v>11.498199999999999</v>
      </c>
      <c r="K1190" s="20">
        <f t="shared" si="161"/>
        <v>7</v>
      </c>
      <c r="L1190" s="127">
        <f t="shared" si="162"/>
        <v>-31.661714920535339</v>
      </c>
      <c r="M1190" s="127">
        <f t="shared" si="163"/>
        <v>43.159914920535336</v>
      </c>
      <c r="N1190" s="29"/>
      <c r="X1190" s="121">
        <v>200</v>
      </c>
      <c r="Y1190" s="121">
        <v>40</v>
      </c>
      <c r="Z1190" s="127">
        <f t="shared" si="164"/>
        <v>43.159914920535336</v>
      </c>
    </row>
    <row r="1191" spans="2:26" x14ac:dyDescent="0.2">
      <c r="B1191" s="37">
        <v>42785</v>
      </c>
      <c r="C1191" s="38">
        <v>0.20833333333575865</v>
      </c>
      <c r="D1191" s="119">
        <f t="shared" si="157"/>
        <v>42785.208333333336</v>
      </c>
      <c r="E1191" s="39">
        <v>7.585</v>
      </c>
      <c r="F1191" s="54">
        <f t="shared" si="165"/>
        <v>14.487349999999999</v>
      </c>
      <c r="G1191" s="39">
        <v>15.182499999999999</v>
      </c>
      <c r="H1191" s="54">
        <f t="shared" si="166"/>
        <v>28.998574999999999</v>
      </c>
      <c r="I1191" s="39">
        <v>7.5949999999999998</v>
      </c>
      <c r="J1191" s="54">
        <f t="shared" si="167"/>
        <v>14.506449999999999</v>
      </c>
      <c r="K1191" s="20">
        <f t="shared" si="161"/>
        <v>7</v>
      </c>
      <c r="L1191" s="127">
        <f t="shared" si="162"/>
        <v>-28.653464920535335</v>
      </c>
      <c r="M1191" s="127">
        <f t="shared" si="163"/>
        <v>43.159914920535336</v>
      </c>
      <c r="N1191" s="29"/>
      <c r="X1191" s="121">
        <v>200</v>
      </c>
      <c r="Y1191" s="121">
        <v>40</v>
      </c>
      <c r="Z1191" s="127">
        <f t="shared" si="164"/>
        <v>43.159914920535336</v>
      </c>
    </row>
    <row r="1192" spans="2:26" x14ac:dyDescent="0.2">
      <c r="B1192" s="37">
        <v>42785</v>
      </c>
      <c r="C1192" s="38">
        <v>0.25</v>
      </c>
      <c r="D1192" s="119">
        <f t="shared" si="157"/>
        <v>42785.25</v>
      </c>
      <c r="E1192" s="39">
        <v>12.3475</v>
      </c>
      <c r="F1192" s="54">
        <f t="shared" si="165"/>
        <v>23.583724999999998</v>
      </c>
      <c r="G1192" s="39">
        <v>21.0075</v>
      </c>
      <c r="H1192" s="54">
        <f t="shared" si="166"/>
        <v>40.124324999999999</v>
      </c>
      <c r="I1192" s="39">
        <v>8.66</v>
      </c>
      <c r="J1192" s="54">
        <f t="shared" si="167"/>
        <v>16.540600000000001</v>
      </c>
      <c r="K1192" s="20">
        <f t="shared" si="161"/>
        <v>7</v>
      </c>
      <c r="L1192" s="127">
        <f t="shared" si="162"/>
        <v>-26.619314920535334</v>
      </c>
      <c r="M1192" s="127">
        <f t="shared" si="163"/>
        <v>43.159914920535336</v>
      </c>
      <c r="N1192" s="29"/>
      <c r="X1192" s="121">
        <v>200</v>
      </c>
      <c r="Y1192" s="121">
        <v>40</v>
      </c>
      <c r="Z1192" s="127">
        <f t="shared" si="164"/>
        <v>43.159914920535336</v>
      </c>
    </row>
    <row r="1193" spans="2:26" x14ac:dyDescent="0.2">
      <c r="B1193" s="37">
        <v>42785</v>
      </c>
      <c r="C1193" s="38">
        <v>0.29166666666424135</v>
      </c>
      <c r="D1193" s="119">
        <f t="shared" si="157"/>
        <v>42785.291666666664</v>
      </c>
      <c r="E1193" s="39">
        <v>10.342499999999999</v>
      </c>
      <c r="F1193" s="54">
        <f t="shared" si="165"/>
        <v>19.754174999999996</v>
      </c>
      <c r="G1193" s="39">
        <v>19.5625</v>
      </c>
      <c r="H1193" s="54">
        <f t="shared" si="166"/>
        <v>37.364374999999995</v>
      </c>
      <c r="I1193" s="39">
        <v>9.2200000000000006</v>
      </c>
      <c r="J1193" s="54">
        <f t="shared" si="167"/>
        <v>17.610199999999999</v>
      </c>
      <c r="K1193" s="20">
        <f t="shared" si="161"/>
        <v>7</v>
      </c>
      <c r="L1193" s="127">
        <f t="shared" si="162"/>
        <v>-25.549714920535337</v>
      </c>
      <c r="M1193" s="127">
        <f t="shared" si="163"/>
        <v>43.159914920535336</v>
      </c>
      <c r="N1193" s="29"/>
      <c r="X1193" s="121">
        <v>200</v>
      </c>
      <c r="Y1193" s="121">
        <v>40</v>
      </c>
      <c r="Z1193" s="127">
        <f t="shared" si="164"/>
        <v>43.159914920535336</v>
      </c>
    </row>
    <row r="1194" spans="2:26" x14ac:dyDescent="0.2">
      <c r="B1194" s="37">
        <v>42785</v>
      </c>
      <c r="C1194" s="38">
        <v>0.33333333333575865</v>
      </c>
      <c r="D1194" s="119">
        <f t="shared" si="157"/>
        <v>42785.333333333336</v>
      </c>
      <c r="E1194" s="39">
        <v>15.94</v>
      </c>
      <c r="F1194" s="54">
        <f t="shared" si="165"/>
        <v>30.445399999999999</v>
      </c>
      <c r="G1194" s="39">
        <v>26.802499999999998</v>
      </c>
      <c r="H1194" s="54">
        <f t="shared" si="166"/>
        <v>51.192774999999997</v>
      </c>
      <c r="I1194" s="39">
        <v>10.86</v>
      </c>
      <c r="J1194" s="54">
        <f t="shared" si="167"/>
        <v>20.742599999999999</v>
      </c>
      <c r="K1194" s="20">
        <f t="shared" si="161"/>
        <v>7</v>
      </c>
      <c r="L1194" s="127">
        <f t="shared" si="162"/>
        <v>-22.417314920535336</v>
      </c>
      <c r="M1194" s="127">
        <f t="shared" si="163"/>
        <v>43.159914920535336</v>
      </c>
      <c r="N1194" s="29"/>
      <c r="X1194" s="121">
        <v>200</v>
      </c>
      <c r="Y1194" s="121">
        <v>40</v>
      </c>
      <c r="Z1194" s="127">
        <f t="shared" si="164"/>
        <v>43.159914920535336</v>
      </c>
    </row>
    <row r="1195" spans="2:26" x14ac:dyDescent="0.2">
      <c r="B1195" s="37">
        <v>42785</v>
      </c>
      <c r="C1195" s="38">
        <v>0.375</v>
      </c>
      <c r="D1195" s="119">
        <f t="shared" si="157"/>
        <v>42785.375</v>
      </c>
      <c r="E1195" s="39">
        <v>19.91</v>
      </c>
      <c r="F1195" s="54">
        <f t="shared" si="165"/>
        <v>38.028100000000002</v>
      </c>
      <c r="G1195" s="39">
        <v>34.297499999999999</v>
      </c>
      <c r="H1195" s="54">
        <f t="shared" si="166"/>
        <v>65.508224999999996</v>
      </c>
      <c r="I1195" s="39">
        <v>14.387499999999999</v>
      </c>
      <c r="J1195" s="54">
        <f t="shared" si="167"/>
        <v>27.480124999999997</v>
      </c>
      <c r="K1195" s="20">
        <f t="shared" si="161"/>
        <v>7</v>
      </c>
      <c r="L1195" s="127">
        <f t="shared" si="162"/>
        <v>-15.679789920535338</v>
      </c>
      <c r="M1195" s="127">
        <f t="shared" si="163"/>
        <v>43.159914920535336</v>
      </c>
      <c r="N1195" s="29"/>
      <c r="X1195" s="121">
        <v>200</v>
      </c>
      <c r="Y1195" s="121">
        <v>40</v>
      </c>
      <c r="Z1195" s="127">
        <f t="shared" si="164"/>
        <v>43.159914920535336</v>
      </c>
    </row>
    <row r="1196" spans="2:26" x14ac:dyDescent="0.2">
      <c r="B1196" s="37">
        <v>42785</v>
      </c>
      <c r="C1196" s="38">
        <v>0.41666666666424135</v>
      </c>
      <c r="D1196" s="119">
        <f t="shared" si="157"/>
        <v>42785.416666666664</v>
      </c>
      <c r="E1196" s="39">
        <v>22.86</v>
      </c>
      <c r="F1196" s="54">
        <f t="shared" si="165"/>
        <v>43.662599999999998</v>
      </c>
      <c r="G1196" s="39">
        <v>37.337499999999999</v>
      </c>
      <c r="H1196" s="54">
        <f t="shared" si="166"/>
        <v>71.314624999999992</v>
      </c>
      <c r="I1196" s="39">
        <v>14.475</v>
      </c>
      <c r="J1196" s="54">
        <f t="shared" si="167"/>
        <v>27.64725</v>
      </c>
      <c r="K1196" s="20">
        <f t="shared" si="161"/>
        <v>7</v>
      </c>
      <c r="L1196" s="127">
        <f t="shared" si="162"/>
        <v>-15.512664920535336</v>
      </c>
      <c r="M1196" s="127">
        <f t="shared" si="163"/>
        <v>43.159914920535336</v>
      </c>
      <c r="N1196" s="29"/>
      <c r="X1196" s="121">
        <v>200</v>
      </c>
      <c r="Y1196" s="121">
        <v>40</v>
      </c>
      <c r="Z1196" s="127">
        <f t="shared" si="164"/>
        <v>43.159914920535336</v>
      </c>
    </row>
    <row r="1197" spans="2:26" x14ac:dyDescent="0.2">
      <c r="B1197" s="37">
        <v>42785</v>
      </c>
      <c r="C1197" s="38">
        <v>0.45833333333575865</v>
      </c>
      <c r="D1197" s="119">
        <f t="shared" si="157"/>
        <v>42785.458333333336</v>
      </c>
      <c r="E1197" s="39">
        <v>21.76</v>
      </c>
      <c r="F1197" s="54">
        <f t="shared" si="165"/>
        <v>41.561599999999999</v>
      </c>
      <c r="G1197" s="39">
        <v>37.44</v>
      </c>
      <c r="H1197" s="54">
        <f t="shared" si="166"/>
        <v>71.51039999999999</v>
      </c>
      <c r="I1197" s="39">
        <v>15.68</v>
      </c>
      <c r="J1197" s="54">
        <f t="shared" si="167"/>
        <v>29.948799999999999</v>
      </c>
      <c r="K1197" s="20">
        <f t="shared" si="161"/>
        <v>7</v>
      </c>
      <c r="L1197" s="127">
        <f t="shared" si="162"/>
        <v>-13.211114920535337</v>
      </c>
      <c r="M1197" s="127">
        <f t="shared" si="163"/>
        <v>43.159914920535336</v>
      </c>
      <c r="N1197" s="29"/>
      <c r="X1197" s="121">
        <v>200</v>
      </c>
      <c r="Y1197" s="121">
        <v>40</v>
      </c>
      <c r="Z1197" s="127">
        <f t="shared" si="164"/>
        <v>43.159914920535336</v>
      </c>
    </row>
    <row r="1198" spans="2:26" x14ac:dyDescent="0.2">
      <c r="B1198" s="37">
        <v>42785</v>
      </c>
      <c r="C1198" s="38">
        <v>0.5</v>
      </c>
      <c r="D1198" s="119">
        <f t="shared" si="157"/>
        <v>42785.5</v>
      </c>
      <c r="E1198" s="39">
        <v>22.797499999999999</v>
      </c>
      <c r="F1198" s="54">
        <f t="shared" si="165"/>
        <v>43.543225</v>
      </c>
      <c r="G1198" s="39">
        <v>39.369999999999997</v>
      </c>
      <c r="H1198" s="54">
        <f t="shared" si="166"/>
        <v>75.196699999999993</v>
      </c>
      <c r="I1198" s="39">
        <v>16.572500000000002</v>
      </c>
      <c r="J1198" s="54">
        <f t="shared" si="167"/>
        <v>31.653475</v>
      </c>
      <c r="K1198" s="20">
        <f t="shared" si="161"/>
        <v>7</v>
      </c>
      <c r="L1198" s="127">
        <f t="shared" si="162"/>
        <v>-11.506439920535335</v>
      </c>
      <c r="M1198" s="127">
        <f t="shared" si="163"/>
        <v>43.159914920535336</v>
      </c>
      <c r="N1198" s="29"/>
      <c r="X1198" s="121">
        <v>200</v>
      </c>
      <c r="Y1198" s="121">
        <v>40</v>
      </c>
      <c r="Z1198" s="127">
        <f t="shared" si="164"/>
        <v>43.159914920535336</v>
      </c>
    </row>
    <row r="1199" spans="2:26" x14ac:dyDescent="0.2">
      <c r="B1199" s="37">
        <v>42785</v>
      </c>
      <c r="C1199" s="38">
        <v>0.54166666666424135</v>
      </c>
      <c r="D1199" s="119">
        <f t="shared" si="157"/>
        <v>42785.541666666664</v>
      </c>
      <c r="E1199" s="39">
        <v>21.17</v>
      </c>
      <c r="F1199" s="54">
        <f t="shared" si="165"/>
        <v>40.434699999999999</v>
      </c>
      <c r="G1199" s="39">
        <v>40.174999999999997</v>
      </c>
      <c r="H1199" s="54">
        <f t="shared" si="166"/>
        <v>76.734249999999989</v>
      </c>
      <c r="I1199" s="39">
        <v>19.004999999999999</v>
      </c>
      <c r="J1199" s="54">
        <f t="shared" si="167"/>
        <v>36.299549999999996</v>
      </c>
      <c r="K1199" s="20">
        <f t="shared" si="161"/>
        <v>7</v>
      </c>
      <c r="L1199" s="127">
        <f t="shared" si="162"/>
        <v>-6.8603649205353392</v>
      </c>
      <c r="M1199" s="127">
        <f t="shared" si="163"/>
        <v>43.159914920535336</v>
      </c>
      <c r="N1199" s="29"/>
      <c r="X1199" s="121">
        <v>200</v>
      </c>
      <c r="Y1199" s="121">
        <v>40</v>
      </c>
      <c r="Z1199" s="127">
        <f t="shared" si="164"/>
        <v>43.159914920535336</v>
      </c>
    </row>
    <row r="1200" spans="2:26" x14ac:dyDescent="0.2">
      <c r="B1200" s="37">
        <v>42785</v>
      </c>
      <c r="C1200" s="38">
        <v>0.58333333333575865</v>
      </c>
      <c r="D1200" s="119">
        <f t="shared" si="157"/>
        <v>42785.583333333336</v>
      </c>
      <c r="E1200" s="39">
        <v>17.59</v>
      </c>
      <c r="F1200" s="54">
        <f t="shared" si="165"/>
        <v>33.596899999999998</v>
      </c>
      <c r="G1200" s="39">
        <v>34.727499999999999</v>
      </c>
      <c r="H1200" s="54">
        <f t="shared" si="166"/>
        <v>66.32952499999999</v>
      </c>
      <c r="I1200" s="39">
        <v>17.14</v>
      </c>
      <c r="J1200" s="54">
        <f t="shared" si="167"/>
        <v>32.737400000000001</v>
      </c>
      <c r="K1200" s="20">
        <f t="shared" si="161"/>
        <v>7</v>
      </c>
      <c r="L1200" s="127">
        <f t="shared" si="162"/>
        <v>-10.422514920535335</v>
      </c>
      <c r="M1200" s="127">
        <f t="shared" si="163"/>
        <v>43.159914920535336</v>
      </c>
      <c r="N1200" s="29"/>
      <c r="X1200" s="121">
        <v>200</v>
      </c>
      <c r="Y1200" s="121">
        <v>40</v>
      </c>
      <c r="Z1200" s="127">
        <f t="shared" si="164"/>
        <v>43.159914920535336</v>
      </c>
    </row>
    <row r="1201" spans="2:26" x14ac:dyDescent="0.2">
      <c r="B1201" s="37">
        <v>42785</v>
      </c>
      <c r="C1201" s="38">
        <v>0.625</v>
      </c>
      <c r="D1201" s="119">
        <f t="shared" si="157"/>
        <v>42785.625</v>
      </c>
      <c r="E1201" s="39">
        <v>17.8475</v>
      </c>
      <c r="F1201" s="54">
        <f t="shared" si="165"/>
        <v>34.088724999999997</v>
      </c>
      <c r="G1201" s="39">
        <v>34.854999999999997</v>
      </c>
      <c r="H1201" s="54">
        <f t="shared" si="166"/>
        <v>66.573049999999995</v>
      </c>
      <c r="I1201" s="39">
        <v>17.004999999999999</v>
      </c>
      <c r="J1201" s="54">
        <f t="shared" si="167"/>
        <v>32.479549999999996</v>
      </c>
      <c r="K1201" s="20">
        <f t="shared" si="161"/>
        <v>7</v>
      </c>
      <c r="L1201" s="127">
        <f t="shared" si="162"/>
        <v>-10.680364920535339</v>
      </c>
      <c r="M1201" s="127">
        <f t="shared" si="163"/>
        <v>43.159914920535336</v>
      </c>
      <c r="N1201" s="29"/>
      <c r="X1201" s="121">
        <v>200</v>
      </c>
      <c r="Y1201" s="121">
        <v>40</v>
      </c>
      <c r="Z1201" s="127">
        <f t="shared" si="164"/>
        <v>43.159914920535336</v>
      </c>
    </row>
    <row r="1202" spans="2:26" x14ac:dyDescent="0.2">
      <c r="B1202" s="37">
        <v>42785</v>
      </c>
      <c r="C1202" s="38">
        <v>0.66666666666424135</v>
      </c>
      <c r="D1202" s="119">
        <f t="shared" si="157"/>
        <v>42785.666666666664</v>
      </c>
      <c r="E1202" s="39">
        <v>20.462499999999999</v>
      </c>
      <c r="F1202" s="54">
        <f t="shared" si="165"/>
        <v>39.083374999999997</v>
      </c>
      <c r="G1202" s="39">
        <v>41.59</v>
      </c>
      <c r="H1202" s="54">
        <f t="shared" si="166"/>
        <v>79.436900000000009</v>
      </c>
      <c r="I1202" s="39">
        <v>21.127500000000001</v>
      </c>
      <c r="J1202" s="54">
        <f t="shared" si="167"/>
        <v>40.353524999999998</v>
      </c>
      <c r="K1202" s="20">
        <f t="shared" si="161"/>
        <v>7</v>
      </c>
      <c r="L1202" s="127">
        <f t="shared" si="162"/>
        <v>-2.806389920535338</v>
      </c>
      <c r="M1202" s="127">
        <f t="shared" si="163"/>
        <v>43.159914920535336</v>
      </c>
      <c r="N1202" s="29"/>
      <c r="X1202" s="121">
        <v>200</v>
      </c>
      <c r="Y1202" s="121">
        <v>40</v>
      </c>
      <c r="Z1202" s="127">
        <f t="shared" si="164"/>
        <v>43.159914920535336</v>
      </c>
    </row>
    <row r="1203" spans="2:26" x14ac:dyDescent="0.2">
      <c r="B1203" s="37">
        <v>42785</v>
      </c>
      <c r="C1203" s="38">
        <v>0.70833333333575865</v>
      </c>
      <c r="D1203" s="119">
        <f t="shared" si="157"/>
        <v>42785.708333333336</v>
      </c>
      <c r="E1203" s="39" t="s">
        <v>33</v>
      </c>
      <c r="F1203" s="54"/>
      <c r="G1203" s="39" t="s">
        <v>33</v>
      </c>
      <c r="H1203" s="54"/>
      <c r="I1203" s="39" t="s">
        <v>33</v>
      </c>
      <c r="J1203" s="54"/>
      <c r="K1203" s="20">
        <f t="shared" si="161"/>
        <v>7</v>
      </c>
      <c r="L1203" s="127" t="e">
        <f t="shared" si="162"/>
        <v>#N/A</v>
      </c>
      <c r="M1203" s="127">
        <f t="shared" si="163"/>
        <v>43.159914920535336</v>
      </c>
      <c r="N1203" s="29"/>
      <c r="X1203" s="121">
        <v>200</v>
      </c>
      <c r="Y1203" s="121">
        <v>40</v>
      </c>
      <c r="Z1203" s="127">
        <f t="shared" si="164"/>
        <v>43.159914920535336</v>
      </c>
    </row>
    <row r="1204" spans="2:26" x14ac:dyDescent="0.2">
      <c r="B1204" s="37">
        <v>42785</v>
      </c>
      <c r="C1204" s="38">
        <v>0.75</v>
      </c>
      <c r="D1204" s="119">
        <f t="shared" si="157"/>
        <v>42785.75</v>
      </c>
      <c r="E1204" s="39" t="s">
        <v>33</v>
      </c>
      <c r="F1204" s="54"/>
      <c r="G1204" s="39" t="s">
        <v>33</v>
      </c>
      <c r="H1204" s="54"/>
      <c r="I1204" s="39" t="s">
        <v>33</v>
      </c>
      <c r="J1204" s="54"/>
      <c r="K1204" s="20">
        <f t="shared" si="161"/>
        <v>7</v>
      </c>
      <c r="L1204" s="127" t="e">
        <f t="shared" si="162"/>
        <v>#N/A</v>
      </c>
      <c r="M1204" s="127">
        <f t="shared" si="163"/>
        <v>43.159914920535336</v>
      </c>
      <c r="N1204" s="29"/>
      <c r="X1204" s="121">
        <v>200</v>
      </c>
      <c r="Y1204" s="121">
        <v>40</v>
      </c>
      <c r="Z1204" s="127">
        <f t="shared" si="164"/>
        <v>43.159914920535336</v>
      </c>
    </row>
    <row r="1205" spans="2:26" x14ac:dyDescent="0.2">
      <c r="B1205" s="37">
        <v>42785</v>
      </c>
      <c r="C1205" s="38">
        <v>0.79166666666424135</v>
      </c>
      <c r="D1205" s="119">
        <f t="shared" si="157"/>
        <v>42785.791666666664</v>
      </c>
      <c r="E1205" s="39" t="s">
        <v>33</v>
      </c>
      <c r="F1205" s="54"/>
      <c r="G1205" s="39" t="s">
        <v>33</v>
      </c>
      <c r="H1205" s="54"/>
      <c r="I1205" s="39" t="s">
        <v>33</v>
      </c>
      <c r="J1205" s="54"/>
      <c r="K1205" s="20">
        <f t="shared" si="161"/>
        <v>7</v>
      </c>
      <c r="L1205" s="127" t="e">
        <f t="shared" si="162"/>
        <v>#N/A</v>
      </c>
      <c r="M1205" s="127">
        <f t="shared" si="163"/>
        <v>43.159914920535336</v>
      </c>
      <c r="N1205" s="29"/>
      <c r="X1205" s="121">
        <v>200</v>
      </c>
      <c r="Y1205" s="121">
        <v>40</v>
      </c>
      <c r="Z1205" s="127">
        <f t="shared" si="164"/>
        <v>43.159914920535336</v>
      </c>
    </row>
    <row r="1206" spans="2:26" x14ac:dyDescent="0.2">
      <c r="B1206" s="37">
        <v>42785</v>
      </c>
      <c r="C1206" s="38">
        <v>0.83333333333575865</v>
      </c>
      <c r="D1206" s="119">
        <f t="shared" si="157"/>
        <v>42785.833333333336</v>
      </c>
      <c r="E1206" s="39" t="s">
        <v>33</v>
      </c>
      <c r="F1206" s="54"/>
      <c r="G1206" s="39" t="s">
        <v>33</v>
      </c>
      <c r="H1206" s="54"/>
      <c r="I1206" s="39" t="s">
        <v>33</v>
      </c>
      <c r="J1206" s="54"/>
      <c r="K1206" s="20">
        <f t="shared" si="161"/>
        <v>7</v>
      </c>
      <c r="L1206" s="127" t="e">
        <f t="shared" si="162"/>
        <v>#N/A</v>
      </c>
      <c r="M1206" s="127">
        <f t="shared" si="163"/>
        <v>43.159914920535336</v>
      </c>
      <c r="N1206" s="29"/>
      <c r="X1206" s="121">
        <v>200</v>
      </c>
      <c r="Y1206" s="121">
        <v>40</v>
      </c>
      <c r="Z1206" s="127">
        <f t="shared" si="164"/>
        <v>43.159914920535336</v>
      </c>
    </row>
    <row r="1207" spans="2:26" x14ac:dyDescent="0.2">
      <c r="B1207" s="37">
        <v>42785</v>
      </c>
      <c r="C1207" s="38">
        <v>0.875</v>
      </c>
      <c r="D1207" s="119">
        <f t="shared" si="157"/>
        <v>42785.875</v>
      </c>
      <c r="E1207" s="39" t="s">
        <v>33</v>
      </c>
      <c r="F1207" s="54"/>
      <c r="G1207" s="39" t="s">
        <v>33</v>
      </c>
      <c r="H1207" s="54"/>
      <c r="I1207" s="39" t="s">
        <v>33</v>
      </c>
      <c r="J1207" s="54"/>
      <c r="K1207" s="20">
        <f t="shared" si="161"/>
        <v>7</v>
      </c>
      <c r="L1207" s="127" t="e">
        <f t="shared" si="162"/>
        <v>#N/A</v>
      </c>
      <c r="M1207" s="127">
        <f t="shared" si="163"/>
        <v>43.159914920535336</v>
      </c>
      <c r="N1207" s="29"/>
      <c r="X1207" s="121">
        <v>200</v>
      </c>
      <c r="Y1207" s="121">
        <v>40</v>
      </c>
      <c r="Z1207" s="127">
        <f t="shared" si="164"/>
        <v>43.159914920535336</v>
      </c>
    </row>
    <row r="1208" spans="2:26" x14ac:dyDescent="0.2">
      <c r="B1208" s="37">
        <v>42785</v>
      </c>
      <c r="C1208" s="38">
        <v>0.91666666666424135</v>
      </c>
      <c r="D1208" s="119">
        <f t="shared" si="157"/>
        <v>42785.916666666664</v>
      </c>
      <c r="E1208" s="39">
        <v>9.8275000000000006</v>
      </c>
      <c r="F1208" s="54">
        <f t="shared" si="165"/>
        <v>18.770524999999999</v>
      </c>
      <c r="G1208" s="39">
        <v>20.350000000000001</v>
      </c>
      <c r="H1208" s="54">
        <f t="shared" si="166"/>
        <v>38.868500000000004</v>
      </c>
      <c r="I1208" s="39">
        <v>10.525</v>
      </c>
      <c r="J1208" s="54">
        <f t="shared" si="167"/>
        <v>20.10275</v>
      </c>
      <c r="K1208" s="20">
        <f t="shared" si="161"/>
        <v>7</v>
      </c>
      <c r="L1208" s="127">
        <f t="shared" si="162"/>
        <v>-23.057164920535335</v>
      </c>
      <c r="M1208" s="127">
        <f t="shared" si="163"/>
        <v>43.159914920535336</v>
      </c>
      <c r="N1208" s="29"/>
      <c r="X1208" s="121">
        <v>200</v>
      </c>
      <c r="Y1208" s="121">
        <v>40</v>
      </c>
      <c r="Z1208" s="127">
        <f t="shared" si="164"/>
        <v>43.159914920535336</v>
      </c>
    </row>
    <row r="1209" spans="2:26" x14ac:dyDescent="0.2">
      <c r="B1209" s="37">
        <v>42785</v>
      </c>
      <c r="C1209" s="38">
        <v>0.95833333333575865</v>
      </c>
      <c r="D1209" s="119">
        <f t="shared" si="157"/>
        <v>42785.958333333336</v>
      </c>
      <c r="E1209" s="39">
        <v>6.915</v>
      </c>
      <c r="F1209" s="54">
        <f t="shared" si="165"/>
        <v>13.207649999999999</v>
      </c>
      <c r="G1209" s="39">
        <v>15.62</v>
      </c>
      <c r="H1209" s="54">
        <f t="shared" si="166"/>
        <v>29.834199999999996</v>
      </c>
      <c r="I1209" s="39">
        <v>8.7050000000000001</v>
      </c>
      <c r="J1209" s="54">
        <f t="shared" si="167"/>
        <v>16.626549999999998</v>
      </c>
      <c r="K1209" s="20">
        <f t="shared" si="161"/>
        <v>7</v>
      </c>
      <c r="L1209" s="127">
        <f t="shared" si="162"/>
        <v>-26.533364920535337</v>
      </c>
      <c r="M1209" s="127">
        <f t="shared" si="163"/>
        <v>43.159914920535336</v>
      </c>
      <c r="N1209" s="29"/>
      <c r="X1209" s="121">
        <v>200</v>
      </c>
      <c r="Y1209" s="121">
        <v>40</v>
      </c>
      <c r="Z1209" s="127">
        <f t="shared" si="164"/>
        <v>43.159914920535336</v>
      </c>
    </row>
    <row r="1210" spans="2:26" x14ac:dyDescent="0.2">
      <c r="B1210" s="37">
        <v>42786</v>
      </c>
      <c r="C1210" s="38">
        <v>0</v>
      </c>
      <c r="D1210" s="119">
        <f t="shared" si="157"/>
        <v>42786</v>
      </c>
      <c r="E1210" s="39">
        <v>6.2350000000000003</v>
      </c>
      <c r="F1210" s="54">
        <f t="shared" si="165"/>
        <v>11.908849999999999</v>
      </c>
      <c r="G1210" s="39">
        <v>13.1275</v>
      </c>
      <c r="H1210" s="54">
        <f t="shared" si="166"/>
        <v>25.073524999999997</v>
      </c>
      <c r="I1210" s="39">
        <v>6.8949999999999996</v>
      </c>
      <c r="J1210" s="54">
        <f t="shared" si="167"/>
        <v>13.169449999999999</v>
      </c>
      <c r="K1210" s="20">
        <f t="shared" si="161"/>
        <v>1</v>
      </c>
      <c r="L1210" s="127">
        <f t="shared" si="162"/>
        <v>-29.990464920535338</v>
      </c>
      <c r="M1210" s="127">
        <f t="shared" si="163"/>
        <v>43.159914920535336</v>
      </c>
      <c r="N1210" s="29"/>
      <c r="X1210" s="121">
        <v>200</v>
      </c>
      <c r="Y1210" s="121">
        <v>40</v>
      </c>
      <c r="Z1210" s="127">
        <f t="shared" si="164"/>
        <v>43.159914920535336</v>
      </c>
    </row>
    <row r="1211" spans="2:26" x14ac:dyDescent="0.2">
      <c r="B1211" s="37">
        <v>42786</v>
      </c>
      <c r="C1211" s="38">
        <v>4.1666666664241347E-2</v>
      </c>
      <c r="D1211" s="119">
        <f t="shared" si="157"/>
        <v>42786.041666666664</v>
      </c>
      <c r="E1211" s="39">
        <v>9.17</v>
      </c>
      <c r="F1211" s="54">
        <f t="shared" si="165"/>
        <v>17.514699999999998</v>
      </c>
      <c r="G1211" s="39">
        <v>15.95</v>
      </c>
      <c r="H1211" s="54">
        <f t="shared" si="166"/>
        <v>30.464499999999997</v>
      </c>
      <c r="I1211" s="39">
        <v>6.7824999999999998</v>
      </c>
      <c r="J1211" s="54">
        <f t="shared" si="167"/>
        <v>12.954574999999998</v>
      </c>
      <c r="K1211" s="20">
        <f t="shared" si="161"/>
        <v>1</v>
      </c>
      <c r="L1211" s="127">
        <f t="shared" si="162"/>
        <v>-30.205339920535337</v>
      </c>
      <c r="M1211" s="127">
        <f t="shared" si="163"/>
        <v>43.159914920535336</v>
      </c>
      <c r="N1211" s="29"/>
      <c r="X1211" s="121">
        <v>200</v>
      </c>
      <c r="Y1211" s="121">
        <v>40</v>
      </c>
      <c r="Z1211" s="127">
        <f t="shared" si="164"/>
        <v>43.159914920535336</v>
      </c>
    </row>
    <row r="1212" spans="2:26" x14ac:dyDescent="0.2">
      <c r="B1212" s="37">
        <v>42786</v>
      </c>
      <c r="C1212" s="38">
        <v>8.3333333335758653E-2</v>
      </c>
      <c r="D1212" s="119">
        <f t="shared" si="157"/>
        <v>42786.083333333336</v>
      </c>
      <c r="E1212" s="39">
        <v>4.9775</v>
      </c>
      <c r="F1212" s="54">
        <f t="shared" si="165"/>
        <v>9.5070250000000005</v>
      </c>
      <c r="G1212" s="39">
        <v>10.9725</v>
      </c>
      <c r="H1212" s="54">
        <f t="shared" si="166"/>
        <v>20.957474999999999</v>
      </c>
      <c r="I1212" s="39">
        <v>5.9950000000000001</v>
      </c>
      <c r="J1212" s="54">
        <f t="shared" si="167"/>
        <v>11.45045</v>
      </c>
      <c r="K1212" s="20">
        <f t="shared" si="161"/>
        <v>1</v>
      </c>
      <c r="L1212" s="127">
        <f t="shared" si="162"/>
        <v>-31.709464920535336</v>
      </c>
      <c r="M1212" s="127">
        <f t="shared" si="163"/>
        <v>43.159914920535336</v>
      </c>
      <c r="N1212" s="29"/>
      <c r="X1212" s="121">
        <v>200</v>
      </c>
      <c r="Y1212" s="121">
        <v>40</v>
      </c>
      <c r="Z1212" s="127">
        <f t="shared" si="164"/>
        <v>43.159914920535336</v>
      </c>
    </row>
    <row r="1213" spans="2:26" x14ac:dyDescent="0.2">
      <c r="B1213" s="37">
        <v>42786</v>
      </c>
      <c r="C1213" s="38">
        <v>0.125</v>
      </c>
      <c r="D1213" s="119">
        <f t="shared" si="157"/>
        <v>42786.125</v>
      </c>
      <c r="E1213" s="39">
        <v>6.5575000000000001</v>
      </c>
      <c r="F1213" s="54">
        <f t="shared" si="165"/>
        <v>12.524825</v>
      </c>
      <c r="G1213" s="39">
        <v>11.26</v>
      </c>
      <c r="H1213" s="54">
        <f t="shared" si="166"/>
        <v>21.506599999999999</v>
      </c>
      <c r="I1213" s="39">
        <v>4.7050000000000001</v>
      </c>
      <c r="J1213" s="54">
        <f t="shared" si="167"/>
        <v>8.9865499999999994</v>
      </c>
      <c r="K1213" s="20">
        <f t="shared" si="161"/>
        <v>1</v>
      </c>
      <c r="L1213" s="127">
        <f t="shared" si="162"/>
        <v>-34.173364920535334</v>
      </c>
      <c r="M1213" s="127">
        <f t="shared" si="163"/>
        <v>43.159914920535336</v>
      </c>
      <c r="N1213" s="29"/>
      <c r="X1213" s="121">
        <v>200</v>
      </c>
      <c r="Y1213" s="121">
        <v>40</v>
      </c>
      <c r="Z1213" s="127">
        <f t="shared" si="164"/>
        <v>43.159914920535336</v>
      </c>
    </row>
    <row r="1214" spans="2:26" x14ac:dyDescent="0.2">
      <c r="B1214" s="37">
        <v>42786</v>
      </c>
      <c r="C1214" s="38">
        <v>0.16666666666424135</v>
      </c>
      <c r="D1214" s="119">
        <f t="shared" si="157"/>
        <v>42786.166666666664</v>
      </c>
      <c r="E1214" s="39">
        <v>10.44</v>
      </c>
      <c r="F1214" s="54">
        <f t="shared" si="165"/>
        <v>19.940399999999997</v>
      </c>
      <c r="G1214" s="39">
        <v>15.0725</v>
      </c>
      <c r="H1214" s="54">
        <f t="shared" si="166"/>
        <v>28.788474999999998</v>
      </c>
      <c r="I1214" s="39">
        <v>4.6349999999999998</v>
      </c>
      <c r="J1214" s="54">
        <f t="shared" si="167"/>
        <v>8.8528500000000001</v>
      </c>
      <c r="K1214" s="20">
        <f t="shared" si="161"/>
        <v>1</v>
      </c>
      <c r="L1214" s="127">
        <f t="shared" si="162"/>
        <v>-34.307064920535339</v>
      </c>
      <c r="M1214" s="127">
        <f t="shared" si="163"/>
        <v>43.159914920535336</v>
      </c>
      <c r="N1214" s="29"/>
      <c r="X1214" s="121">
        <v>200</v>
      </c>
      <c r="Y1214" s="121">
        <v>40</v>
      </c>
      <c r="Z1214" s="127">
        <f t="shared" si="164"/>
        <v>43.159914920535336</v>
      </c>
    </row>
    <row r="1215" spans="2:26" x14ac:dyDescent="0.2">
      <c r="B1215" s="37">
        <v>42786</v>
      </c>
      <c r="C1215" s="38">
        <v>0.20833333333575865</v>
      </c>
      <c r="D1215" s="119">
        <f t="shared" si="157"/>
        <v>42786.208333333336</v>
      </c>
      <c r="E1215" s="39">
        <v>11.115</v>
      </c>
      <c r="F1215" s="54">
        <f t="shared" si="165"/>
        <v>21.229649999999999</v>
      </c>
      <c r="G1215" s="39">
        <v>19.4375</v>
      </c>
      <c r="H1215" s="54">
        <f t="shared" si="166"/>
        <v>37.125624999999999</v>
      </c>
      <c r="I1215" s="39">
        <v>8.3224999999999998</v>
      </c>
      <c r="J1215" s="54">
        <f t="shared" si="167"/>
        <v>15.895974999999998</v>
      </c>
      <c r="K1215" s="20">
        <f t="shared" si="161"/>
        <v>1</v>
      </c>
      <c r="L1215" s="127">
        <f t="shared" si="162"/>
        <v>-27.263939920535336</v>
      </c>
      <c r="M1215" s="127">
        <f t="shared" si="163"/>
        <v>43.159914920535336</v>
      </c>
      <c r="N1215" s="29"/>
      <c r="X1215" s="121">
        <v>200</v>
      </c>
      <c r="Y1215" s="121">
        <v>40</v>
      </c>
      <c r="Z1215" s="127">
        <f t="shared" si="164"/>
        <v>43.159914920535336</v>
      </c>
    </row>
    <row r="1216" spans="2:26" x14ac:dyDescent="0.2">
      <c r="B1216" s="37">
        <v>42786</v>
      </c>
      <c r="C1216" s="38">
        <v>0.25</v>
      </c>
      <c r="D1216" s="119">
        <f t="shared" si="157"/>
        <v>42786.25</v>
      </c>
      <c r="E1216" s="39">
        <v>14.395</v>
      </c>
      <c r="F1216" s="54">
        <f t="shared" si="165"/>
        <v>27.494449999999997</v>
      </c>
      <c r="G1216" s="39">
        <v>25.1</v>
      </c>
      <c r="H1216" s="54">
        <f t="shared" si="166"/>
        <v>47.941000000000003</v>
      </c>
      <c r="I1216" s="39">
        <v>10.7075</v>
      </c>
      <c r="J1216" s="54">
        <f t="shared" si="167"/>
        <v>20.451324999999997</v>
      </c>
      <c r="K1216" s="20">
        <f t="shared" si="161"/>
        <v>1</v>
      </c>
      <c r="L1216" s="127">
        <f t="shared" si="162"/>
        <v>-22.708589920535339</v>
      </c>
      <c r="M1216" s="127">
        <f t="shared" si="163"/>
        <v>43.159914920535336</v>
      </c>
      <c r="N1216" s="29"/>
      <c r="X1216" s="121">
        <v>200</v>
      </c>
      <c r="Y1216" s="121">
        <v>40</v>
      </c>
      <c r="Z1216" s="127">
        <f t="shared" si="164"/>
        <v>43.159914920535336</v>
      </c>
    </row>
    <row r="1217" spans="2:26" x14ac:dyDescent="0.2">
      <c r="B1217" s="37">
        <v>42786</v>
      </c>
      <c r="C1217" s="38">
        <v>0.29166666666424135</v>
      </c>
      <c r="D1217" s="119">
        <f t="shared" si="157"/>
        <v>42786.291666666664</v>
      </c>
      <c r="E1217" s="39">
        <v>24.7225</v>
      </c>
      <c r="F1217" s="54">
        <f t="shared" si="165"/>
        <v>47.219974999999998</v>
      </c>
      <c r="G1217" s="39">
        <v>40.119999999999997</v>
      </c>
      <c r="H1217" s="54">
        <f t="shared" si="166"/>
        <v>76.629199999999997</v>
      </c>
      <c r="I1217" s="39">
        <v>15.4</v>
      </c>
      <c r="J1217" s="54">
        <f t="shared" si="167"/>
        <v>29.413999999999998</v>
      </c>
      <c r="K1217" s="20">
        <f t="shared" si="161"/>
        <v>1</v>
      </c>
      <c r="L1217" s="127">
        <f t="shared" si="162"/>
        <v>-13.745914920535338</v>
      </c>
      <c r="M1217" s="127">
        <f t="shared" si="163"/>
        <v>43.159914920535336</v>
      </c>
      <c r="N1217" s="29"/>
      <c r="X1217" s="121">
        <v>200</v>
      </c>
      <c r="Y1217" s="121">
        <v>40</v>
      </c>
      <c r="Z1217" s="127">
        <f t="shared" si="164"/>
        <v>43.159914920535336</v>
      </c>
    </row>
    <row r="1218" spans="2:26" x14ac:dyDescent="0.2">
      <c r="B1218" s="37">
        <v>42786</v>
      </c>
      <c r="C1218" s="38">
        <v>0.33333333333575865</v>
      </c>
      <c r="D1218" s="119">
        <f t="shared" si="157"/>
        <v>42786.333333333336</v>
      </c>
      <c r="E1218" s="39">
        <v>34.347499999999997</v>
      </c>
      <c r="F1218" s="54">
        <f t="shared" si="165"/>
        <v>65.603724999999997</v>
      </c>
      <c r="G1218" s="39">
        <v>53.585000000000001</v>
      </c>
      <c r="H1218" s="54">
        <f t="shared" si="166"/>
        <v>102.34734999999999</v>
      </c>
      <c r="I1218" s="39">
        <v>19.239999999999998</v>
      </c>
      <c r="J1218" s="54">
        <f t="shared" si="167"/>
        <v>36.748399999999997</v>
      </c>
      <c r="K1218" s="20">
        <f t="shared" si="161"/>
        <v>1</v>
      </c>
      <c r="L1218" s="127">
        <f t="shared" si="162"/>
        <v>-6.411514920535339</v>
      </c>
      <c r="M1218" s="127">
        <f t="shared" si="163"/>
        <v>43.159914920535336</v>
      </c>
      <c r="N1218" s="29"/>
      <c r="X1218" s="121">
        <v>200</v>
      </c>
      <c r="Y1218" s="121">
        <v>40</v>
      </c>
      <c r="Z1218" s="127">
        <f t="shared" si="164"/>
        <v>43.159914920535336</v>
      </c>
    </row>
    <row r="1219" spans="2:26" x14ac:dyDescent="0.2">
      <c r="B1219" s="37">
        <v>42786</v>
      </c>
      <c r="C1219" s="38">
        <v>0.375</v>
      </c>
      <c r="D1219" s="119">
        <f t="shared" si="157"/>
        <v>42786.375</v>
      </c>
      <c r="E1219" s="39">
        <v>27.695</v>
      </c>
      <c r="F1219" s="54">
        <f t="shared" si="165"/>
        <v>52.897449999999999</v>
      </c>
      <c r="G1219" s="39">
        <v>47.057499999999997</v>
      </c>
      <c r="H1219" s="54">
        <f t="shared" si="166"/>
        <v>89.879824999999997</v>
      </c>
      <c r="I1219" s="39">
        <v>19.362500000000001</v>
      </c>
      <c r="J1219" s="54">
        <f t="shared" si="167"/>
        <v>36.982374999999998</v>
      </c>
      <c r="K1219" s="20">
        <f t="shared" si="161"/>
        <v>1</v>
      </c>
      <c r="L1219" s="127">
        <f t="shared" si="162"/>
        <v>-6.1775399205353381</v>
      </c>
      <c r="M1219" s="127">
        <f t="shared" si="163"/>
        <v>43.159914920535336</v>
      </c>
      <c r="N1219" s="29"/>
      <c r="X1219" s="121">
        <v>200</v>
      </c>
      <c r="Y1219" s="121">
        <v>40</v>
      </c>
      <c r="Z1219" s="127">
        <f t="shared" si="164"/>
        <v>43.159914920535336</v>
      </c>
    </row>
    <row r="1220" spans="2:26" x14ac:dyDescent="0.2">
      <c r="B1220" s="37">
        <v>42786</v>
      </c>
      <c r="C1220" s="38">
        <v>0.41666666666424135</v>
      </c>
      <c r="D1220" s="119">
        <f t="shared" si="157"/>
        <v>42786.416666666664</v>
      </c>
      <c r="E1220" s="39">
        <v>23.13</v>
      </c>
      <c r="F1220" s="54">
        <f t="shared" si="165"/>
        <v>44.178299999999993</v>
      </c>
      <c r="G1220" s="39">
        <v>40.590000000000003</v>
      </c>
      <c r="H1220" s="54">
        <f t="shared" si="166"/>
        <v>77.526899999999998</v>
      </c>
      <c r="I1220" s="39">
        <v>17.462499999999999</v>
      </c>
      <c r="J1220" s="54">
        <f t="shared" si="167"/>
        <v>33.353374999999993</v>
      </c>
      <c r="K1220" s="20">
        <f t="shared" si="161"/>
        <v>1</v>
      </c>
      <c r="L1220" s="127">
        <f t="shared" si="162"/>
        <v>-9.806539920535343</v>
      </c>
      <c r="M1220" s="127">
        <f t="shared" si="163"/>
        <v>43.159914920535336</v>
      </c>
      <c r="N1220" s="29"/>
      <c r="X1220" s="121">
        <v>200</v>
      </c>
      <c r="Y1220" s="121">
        <v>40</v>
      </c>
      <c r="Z1220" s="127">
        <f t="shared" si="164"/>
        <v>43.159914920535336</v>
      </c>
    </row>
    <row r="1221" spans="2:26" x14ac:dyDescent="0.2">
      <c r="B1221" s="37">
        <v>42786</v>
      </c>
      <c r="C1221" s="38">
        <v>0.45833333333575865</v>
      </c>
      <c r="D1221" s="119">
        <f t="shared" si="157"/>
        <v>42786.458333333336</v>
      </c>
      <c r="E1221" s="39">
        <v>18.440000000000001</v>
      </c>
      <c r="F1221" s="54">
        <f t="shared" si="165"/>
        <v>35.220399999999998</v>
      </c>
      <c r="G1221" s="39">
        <v>30.495000000000001</v>
      </c>
      <c r="H1221" s="54">
        <f t="shared" si="166"/>
        <v>58.245449999999998</v>
      </c>
      <c r="I1221" s="39">
        <v>12.0525</v>
      </c>
      <c r="J1221" s="54">
        <f t="shared" si="167"/>
        <v>23.020274999999998</v>
      </c>
      <c r="K1221" s="20">
        <f t="shared" si="161"/>
        <v>1</v>
      </c>
      <c r="L1221" s="127">
        <f t="shared" si="162"/>
        <v>-20.139639920535338</v>
      </c>
      <c r="M1221" s="127">
        <f t="shared" si="163"/>
        <v>43.159914920535336</v>
      </c>
      <c r="N1221" s="29"/>
      <c r="X1221" s="121">
        <v>200</v>
      </c>
      <c r="Y1221" s="121">
        <v>40</v>
      </c>
      <c r="Z1221" s="127">
        <f t="shared" si="164"/>
        <v>43.159914920535336</v>
      </c>
    </row>
    <row r="1222" spans="2:26" x14ac:dyDescent="0.2">
      <c r="B1222" s="37">
        <v>42786</v>
      </c>
      <c r="C1222" s="38">
        <v>0.5</v>
      </c>
      <c r="D1222" s="119">
        <f t="shared" si="157"/>
        <v>42786.5</v>
      </c>
      <c r="E1222" s="39">
        <v>22.677499999999998</v>
      </c>
      <c r="F1222" s="54">
        <f t="shared" si="165"/>
        <v>43.314024999999994</v>
      </c>
      <c r="G1222" s="39">
        <v>36.47</v>
      </c>
      <c r="H1222" s="54">
        <f t="shared" si="166"/>
        <v>69.657699999999991</v>
      </c>
      <c r="I1222" s="39">
        <v>13.795</v>
      </c>
      <c r="J1222" s="54">
        <f t="shared" si="167"/>
        <v>26.34845</v>
      </c>
      <c r="K1222" s="20">
        <f t="shared" si="161"/>
        <v>1</v>
      </c>
      <c r="L1222" s="127">
        <f t="shared" si="162"/>
        <v>-16.811464920535336</v>
      </c>
      <c r="M1222" s="127">
        <f t="shared" si="163"/>
        <v>43.159914920535336</v>
      </c>
      <c r="N1222" s="29"/>
      <c r="X1222" s="121">
        <v>200</v>
      </c>
      <c r="Y1222" s="121">
        <v>40</v>
      </c>
      <c r="Z1222" s="127">
        <f t="shared" si="164"/>
        <v>43.159914920535336</v>
      </c>
    </row>
    <row r="1223" spans="2:26" x14ac:dyDescent="0.2">
      <c r="B1223" s="37">
        <v>42786</v>
      </c>
      <c r="C1223" s="38">
        <v>0.54166666666424135</v>
      </c>
      <c r="D1223" s="119">
        <f t="shared" si="157"/>
        <v>42786.541666666664</v>
      </c>
      <c r="E1223" s="39" t="s">
        <v>33</v>
      </c>
      <c r="F1223" s="54"/>
      <c r="G1223" s="39" t="s">
        <v>33</v>
      </c>
      <c r="H1223" s="54"/>
      <c r="I1223" s="39" t="s">
        <v>33</v>
      </c>
      <c r="J1223" s="54"/>
      <c r="K1223" s="20">
        <f t="shared" si="161"/>
        <v>1</v>
      </c>
      <c r="L1223" s="127" t="e">
        <f t="shared" si="162"/>
        <v>#N/A</v>
      </c>
      <c r="M1223" s="127">
        <f t="shared" si="163"/>
        <v>43.159914920535336</v>
      </c>
      <c r="N1223" s="30" t="s">
        <v>134</v>
      </c>
      <c r="X1223" s="121">
        <v>200</v>
      </c>
      <c r="Y1223" s="121">
        <v>40</v>
      </c>
      <c r="Z1223" s="127">
        <f t="shared" si="164"/>
        <v>43.159914920535336</v>
      </c>
    </row>
    <row r="1224" spans="2:26" x14ac:dyDescent="0.2">
      <c r="B1224" s="37">
        <v>42786</v>
      </c>
      <c r="C1224" s="38">
        <v>0.58333333333575865</v>
      </c>
      <c r="D1224" s="119">
        <f t="shared" si="157"/>
        <v>42786.583333333336</v>
      </c>
      <c r="E1224" s="39">
        <v>12.1366666666667</v>
      </c>
      <c r="F1224" s="54">
        <f t="shared" si="165"/>
        <v>23.181033333333396</v>
      </c>
      <c r="G1224" s="39">
        <v>22.16</v>
      </c>
      <c r="H1224" s="54">
        <f t="shared" si="166"/>
        <v>42.325600000000001</v>
      </c>
      <c r="I1224" s="39">
        <v>10.02</v>
      </c>
      <c r="J1224" s="54">
        <f t="shared" si="167"/>
        <v>19.138199999999998</v>
      </c>
      <c r="K1224" s="20">
        <f t="shared" si="161"/>
        <v>1</v>
      </c>
      <c r="L1224" s="127">
        <f t="shared" si="162"/>
        <v>-24.021714920535338</v>
      </c>
      <c r="M1224" s="127">
        <f t="shared" si="163"/>
        <v>43.159914920535336</v>
      </c>
      <c r="N1224" s="29"/>
      <c r="X1224" s="121">
        <v>200</v>
      </c>
      <c r="Y1224" s="121">
        <v>40</v>
      </c>
      <c r="Z1224" s="127">
        <f t="shared" si="164"/>
        <v>43.159914920535336</v>
      </c>
    </row>
    <row r="1225" spans="2:26" x14ac:dyDescent="0.2">
      <c r="B1225" s="37">
        <v>42786</v>
      </c>
      <c r="C1225" s="38">
        <v>0.625</v>
      </c>
      <c r="D1225" s="119">
        <f t="shared" si="157"/>
        <v>42786.625</v>
      </c>
      <c r="E1225" s="39">
        <v>62.786666666666697</v>
      </c>
      <c r="F1225" s="54">
        <f t="shared" si="165"/>
        <v>119.92253333333339</v>
      </c>
      <c r="G1225" s="39">
        <v>74.5566666666667</v>
      </c>
      <c r="H1225" s="54">
        <f t="shared" si="166"/>
        <v>142.40323333333339</v>
      </c>
      <c r="I1225" s="39">
        <v>11.776666666666699</v>
      </c>
      <c r="J1225" s="54">
        <f t="shared" si="167"/>
        <v>22.493433333333396</v>
      </c>
      <c r="K1225" s="20">
        <f t="shared" si="161"/>
        <v>1</v>
      </c>
      <c r="L1225" s="127">
        <f t="shared" si="162"/>
        <v>-20.66648158720194</v>
      </c>
      <c r="M1225" s="127">
        <f t="shared" si="163"/>
        <v>43.159914920535336</v>
      </c>
      <c r="N1225" s="29"/>
      <c r="X1225" s="121">
        <v>200</v>
      </c>
      <c r="Y1225" s="121">
        <v>40</v>
      </c>
      <c r="Z1225" s="127">
        <f t="shared" si="164"/>
        <v>43.159914920535336</v>
      </c>
    </row>
    <row r="1226" spans="2:26" x14ac:dyDescent="0.2">
      <c r="B1226" s="37">
        <v>42786</v>
      </c>
      <c r="C1226" s="38">
        <v>0.66666666666424135</v>
      </c>
      <c r="D1226" s="119">
        <f t="shared" ref="D1226:D1289" si="168">B1226+C1226</f>
        <v>42786.666666666664</v>
      </c>
      <c r="E1226" s="39" t="s">
        <v>33</v>
      </c>
      <c r="F1226" s="54"/>
      <c r="G1226" s="39" t="s">
        <v>33</v>
      </c>
      <c r="H1226" s="54"/>
      <c r="I1226" s="39" t="s">
        <v>33</v>
      </c>
      <c r="J1226" s="54"/>
      <c r="K1226" s="20">
        <f t="shared" si="161"/>
        <v>1</v>
      </c>
      <c r="L1226" s="127" t="e">
        <f t="shared" si="162"/>
        <v>#N/A</v>
      </c>
      <c r="M1226" s="127">
        <f t="shared" si="163"/>
        <v>43.159914920535336</v>
      </c>
      <c r="N1226" s="29"/>
      <c r="X1226" s="121">
        <v>200</v>
      </c>
      <c r="Y1226" s="121">
        <v>40</v>
      </c>
      <c r="Z1226" s="127">
        <f t="shared" si="164"/>
        <v>43.159914920535336</v>
      </c>
    </row>
    <row r="1227" spans="2:26" x14ac:dyDescent="0.2">
      <c r="B1227" s="37">
        <v>42786</v>
      </c>
      <c r="C1227" s="38">
        <v>0.70833333333575865</v>
      </c>
      <c r="D1227" s="119">
        <f t="shared" si="168"/>
        <v>42786.708333333336</v>
      </c>
      <c r="E1227" s="39" t="s">
        <v>33</v>
      </c>
      <c r="F1227" s="54"/>
      <c r="G1227" s="39" t="s">
        <v>33</v>
      </c>
      <c r="H1227" s="54"/>
      <c r="I1227" s="39" t="s">
        <v>33</v>
      </c>
      <c r="J1227" s="54"/>
      <c r="K1227" s="20">
        <f t="shared" ref="K1227:K1290" si="169">WEEKDAY(D1227,2)</f>
        <v>1</v>
      </c>
      <c r="L1227" s="127" t="e">
        <f t="shared" ref="L1227:L1290" si="170">IF(J1227="",NA(),J1227-(AVERAGE($J$10:$J$8794)))</f>
        <v>#N/A</v>
      </c>
      <c r="M1227" s="127">
        <f t="shared" ref="M1227:M1290" si="171">$U$11</f>
        <v>43.159914920535336</v>
      </c>
      <c r="N1227" s="29"/>
      <c r="X1227" s="121">
        <v>200</v>
      </c>
      <c r="Y1227" s="121">
        <v>40</v>
      </c>
      <c r="Z1227" s="127">
        <f t="shared" ref="Z1227:Z1290" si="172">$U$11</f>
        <v>43.159914920535336</v>
      </c>
    </row>
    <row r="1228" spans="2:26" x14ac:dyDescent="0.2">
      <c r="B1228" s="37">
        <v>42786</v>
      </c>
      <c r="C1228" s="38">
        <v>0.75</v>
      </c>
      <c r="D1228" s="119">
        <f t="shared" si="168"/>
        <v>42786.75</v>
      </c>
      <c r="E1228" s="39" t="s">
        <v>33</v>
      </c>
      <c r="F1228" s="54"/>
      <c r="G1228" s="39" t="s">
        <v>33</v>
      </c>
      <c r="H1228" s="54"/>
      <c r="I1228" s="39" t="s">
        <v>33</v>
      </c>
      <c r="J1228" s="54"/>
      <c r="K1228" s="20">
        <f t="shared" si="169"/>
        <v>1</v>
      </c>
      <c r="L1228" s="127" t="e">
        <f t="shared" si="170"/>
        <v>#N/A</v>
      </c>
      <c r="M1228" s="127">
        <f t="shared" si="171"/>
        <v>43.159914920535336</v>
      </c>
      <c r="N1228" s="29"/>
      <c r="X1228" s="121">
        <v>200</v>
      </c>
      <c r="Y1228" s="121">
        <v>40</v>
      </c>
      <c r="Z1228" s="127">
        <f t="shared" si="172"/>
        <v>43.159914920535336</v>
      </c>
    </row>
    <row r="1229" spans="2:26" x14ac:dyDescent="0.2">
      <c r="B1229" s="37">
        <v>42786</v>
      </c>
      <c r="C1229" s="38">
        <v>0.79166666666424135</v>
      </c>
      <c r="D1229" s="119">
        <f t="shared" si="168"/>
        <v>42786.791666666664</v>
      </c>
      <c r="E1229" s="39" t="s">
        <v>33</v>
      </c>
      <c r="F1229" s="54"/>
      <c r="G1229" s="39" t="s">
        <v>33</v>
      </c>
      <c r="H1229" s="54"/>
      <c r="I1229" s="39" t="s">
        <v>33</v>
      </c>
      <c r="J1229" s="54"/>
      <c r="K1229" s="20">
        <f t="shared" si="169"/>
        <v>1</v>
      </c>
      <c r="L1229" s="127" t="e">
        <f t="shared" si="170"/>
        <v>#N/A</v>
      </c>
      <c r="M1229" s="127">
        <f t="shared" si="171"/>
        <v>43.159914920535336</v>
      </c>
      <c r="N1229" s="29"/>
      <c r="X1229" s="121">
        <v>200</v>
      </c>
      <c r="Y1229" s="121">
        <v>40</v>
      </c>
      <c r="Z1229" s="127">
        <f t="shared" si="172"/>
        <v>43.159914920535336</v>
      </c>
    </row>
    <row r="1230" spans="2:26" x14ac:dyDescent="0.2">
      <c r="B1230" s="37">
        <v>42786</v>
      </c>
      <c r="C1230" s="38">
        <v>0.83333333333575865</v>
      </c>
      <c r="D1230" s="119">
        <f t="shared" si="168"/>
        <v>42786.833333333336</v>
      </c>
      <c r="E1230" s="39" t="s">
        <v>33</v>
      </c>
      <c r="F1230" s="54"/>
      <c r="G1230" s="39" t="s">
        <v>33</v>
      </c>
      <c r="H1230" s="54"/>
      <c r="I1230" s="39" t="s">
        <v>33</v>
      </c>
      <c r="J1230" s="54"/>
      <c r="K1230" s="20">
        <f t="shared" si="169"/>
        <v>1</v>
      </c>
      <c r="L1230" s="127" t="e">
        <f t="shared" si="170"/>
        <v>#N/A</v>
      </c>
      <c r="M1230" s="127">
        <f t="shared" si="171"/>
        <v>43.159914920535336</v>
      </c>
      <c r="N1230" s="29"/>
      <c r="X1230" s="121">
        <v>200</v>
      </c>
      <c r="Y1230" s="121">
        <v>40</v>
      </c>
      <c r="Z1230" s="127">
        <f t="shared" si="172"/>
        <v>43.159914920535336</v>
      </c>
    </row>
    <row r="1231" spans="2:26" x14ac:dyDescent="0.2">
      <c r="B1231" s="37">
        <v>42786</v>
      </c>
      <c r="C1231" s="38">
        <v>0.875</v>
      </c>
      <c r="D1231" s="119">
        <f t="shared" si="168"/>
        <v>42786.875</v>
      </c>
      <c r="E1231" s="39" t="s">
        <v>33</v>
      </c>
      <c r="F1231" s="54"/>
      <c r="G1231" s="39" t="s">
        <v>33</v>
      </c>
      <c r="H1231" s="54"/>
      <c r="I1231" s="39" t="s">
        <v>33</v>
      </c>
      <c r="J1231" s="54"/>
      <c r="K1231" s="20">
        <f t="shared" si="169"/>
        <v>1</v>
      </c>
      <c r="L1231" s="127" t="e">
        <f t="shared" si="170"/>
        <v>#N/A</v>
      </c>
      <c r="M1231" s="127">
        <f t="shared" si="171"/>
        <v>43.159914920535336</v>
      </c>
      <c r="N1231" s="29"/>
      <c r="X1231" s="121">
        <v>200</v>
      </c>
      <c r="Y1231" s="121">
        <v>40</v>
      </c>
      <c r="Z1231" s="127">
        <f t="shared" si="172"/>
        <v>43.159914920535336</v>
      </c>
    </row>
    <row r="1232" spans="2:26" x14ac:dyDescent="0.2">
      <c r="B1232" s="37">
        <v>42786</v>
      </c>
      <c r="C1232" s="38">
        <v>0.91666666666424135</v>
      </c>
      <c r="D1232" s="119">
        <f t="shared" si="168"/>
        <v>42786.916666666664</v>
      </c>
      <c r="E1232" s="39" t="s">
        <v>33</v>
      </c>
      <c r="F1232" s="54"/>
      <c r="G1232" s="39" t="s">
        <v>33</v>
      </c>
      <c r="H1232" s="54"/>
      <c r="I1232" s="39" t="s">
        <v>33</v>
      </c>
      <c r="J1232" s="54"/>
      <c r="K1232" s="20">
        <f t="shared" si="169"/>
        <v>1</v>
      </c>
      <c r="L1232" s="127" t="e">
        <f t="shared" si="170"/>
        <v>#N/A</v>
      </c>
      <c r="M1232" s="127">
        <f t="shared" si="171"/>
        <v>43.159914920535336</v>
      </c>
      <c r="N1232" s="29"/>
      <c r="X1232" s="121">
        <v>200</v>
      </c>
      <c r="Y1232" s="121">
        <v>40</v>
      </c>
      <c r="Z1232" s="127">
        <f t="shared" si="172"/>
        <v>43.159914920535336</v>
      </c>
    </row>
    <row r="1233" spans="2:26" x14ac:dyDescent="0.2">
      <c r="B1233" s="37">
        <v>42786</v>
      </c>
      <c r="C1233" s="38">
        <v>0.95833333333575865</v>
      </c>
      <c r="D1233" s="119">
        <f t="shared" si="168"/>
        <v>42786.958333333336</v>
      </c>
      <c r="E1233" s="39" t="s">
        <v>33</v>
      </c>
      <c r="F1233" s="54"/>
      <c r="G1233" s="39" t="s">
        <v>33</v>
      </c>
      <c r="H1233" s="54"/>
      <c r="I1233" s="39" t="s">
        <v>33</v>
      </c>
      <c r="J1233" s="54"/>
      <c r="K1233" s="20">
        <f t="shared" si="169"/>
        <v>1</v>
      </c>
      <c r="L1233" s="127" t="e">
        <f t="shared" si="170"/>
        <v>#N/A</v>
      </c>
      <c r="M1233" s="127">
        <f t="shared" si="171"/>
        <v>43.159914920535336</v>
      </c>
      <c r="N1233" s="29"/>
      <c r="X1233" s="121">
        <v>200</v>
      </c>
      <c r="Y1233" s="121">
        <v>40</v>
      </c>
      <c r="Z1233" s="127">
        <f t="shared" si="172"/>
        <v>43.159914920535336</v>
      </c>
    </row>
    <row r="1234" spans="2:26" x14ac:dyDescent="0.2">
      <c r="B1234" s="37">
        <v>42787</v>
      </c>
      <c r="C1234" s="38">
        <v>0</v>
      </c>
      <c r="D1234" s="119">
        <f t="shared" si="168"/>
        <v>42787</v>
      </c>
      <c r="E1234" s="39" t="s">
        <v>33</v>
      </c>
      <c r="F1234" s="54"/>
      <c r="G1234" s="39" t="s">
        <v>33</v>
      </c>
      <c r="H1234" s="54"/>
      <c r="I1234" s="39" t="s">
        <v>33</v>
      </c>
      <c r="J1234" s="54"/>
      <c r="K1234" s="20">
        <f t="shared" si="169"/>
        <v>2</v>
      </c>
      <c r="L1234" s="127" t="e">
        <f t="shared" si="170"/>
        <v>#N/A</v>
      </c>
      <c r="M1234" s="127">
        <f t="shared" si="171"/>
        <v>43.159914920535336</v>
      </c>
      <c r="N1234" s="29"/>
      <c r="X1234" s="121">
        <v>200</v>
      </c>
      <c r="Y1234" s="121">
        <v>40</v>
      </c>
      <c r="Z1234" s="127">
        <f t="shared" si="172"/>
        <v>43.159914920535336</v>
      </c>
    </row>
    <row r="1235" spans="2:26" x14ac:dyDescent="0.2">
      <c r="B1235" s="37">
        <v>42787</v>
      </c>
      <c r="C1235" s="38">
        <v>4.1666666664241347E-2</v>
      </c>
      <c r="D1235" s="119">
        <f t="shared" si="168"/>
        <v>42787.041666666664</v>
      </c>
      <c r="E1235" s="39" t="s">
        <v>33</v>
      </c>
      <c r="F1235" s="54"/>
      <c r="G1235" s="39" t="s">
        <v>33</v>
      </c>
      <c r="H1235" s="54"/>
      <c r="I1235" s="39" t="s">
        <v>33</v>
      </c>
      <c r="J1235" s="54"/>
      <c r="K1235" s="20">
        <f t="shared" si="169"/>
        <v>2</v>
      </c>
      <c r="L1235" s="127" t="e">
        <f t="shared" si="170"/>
        <v>#N/A</v>
      </c>
      <c r="M1235" s="127">
        <f t="shared" si="171"/>
        <v>43.159914920535336</v>
      </c>
      <c r="N1235" s="29"/>
      <c r="X1235" s="121">
        <v>200</v>
      </c>
      <c r="Y1235" s="121">
        <v>40</v>
      </c>
      <c r="Z1235" s="127">
        <f t="shared" si="172"/>
        <v>43.159914920535336</v>
      </c>
    </row>
    <row r="1236" spans="2:26" x14ac:dyDescent="0.2">
      <c r="B1236" s="37">
        <v>42787</v>
      </c>
      <c r="C1236" s="38">
        <v>8.3333333335758653E-2</v>
      </c>
      <c r="D1236" s="119">
        <f t="shared" si="168"/>
        <v>42787.083333333336</v>
      </c>
      <c r="E1236" s="39">
        <v>22.425000000000001</v>
      </c>
      <c r="F1236" s="54">
        <f t="shared" ref="F1236:F1289" si="173">IF(E1236&lt;&gt;"",E1236*1.91,NA())</f>
        <v>42.83175</v>
      </c>
      <c r="G1236" s="39">
        <v>26.317499999999999</v>
      </c>
      <c r="H1236" s="54">
        <f t="shared" ref="H1236:H1289" si="174">IF(G1236&lt;&gt;"",G1236*1.91,NA())</f>
        <v>50.266424999999998</v>
      </c>
      <c r="I1236" s="39">
        <v>3.895</v>
      </c>
      <c r="J1236" s="54">
        <f t="shared" ref="J1236:J1289" si="175">IF(I1236&lt;&gt;"",I1236*1.91,NA())</f>
        <v>7.4394499999999999</v>
      </c>
      <c r="K1236" s="20">
        <f t="shared" si="169"/>
        <v>2</v>
      </c>
      <c r="L1236" s="127">
        <f t="shared" si="170"/>
        <v>-35.720464920535335</v>
      </c>
      <c r="M1236" s="127">
        <f t="shared" si="171"/>
        <v>43.159914920535336</v>
      </c>
      <c r="N1236" s="29"/>
      <c r="X1236" s="121">
        <v>200</v>
      </c>
      <c r="Y1236" s="121">
        <v>40</v>
      </c>
      <c r="Z1236" s="127">
        <f t="shared" si="172"/>
        <v>43.159914920535336</v>
      </c>
    </row>
    <row r="1237" spans="2:26" x14ac:dyDescent="0.2">
      <c r="B1237" s="37">
        <v>42787</v>
      </c>
      <c r="C1237" s="38">
        <v>0.125</v>
      </c>
      <c r="D1237" s="119">
        <f t="shared" si="168"/>
        <v>42787.125</v>
      </c>
      <c r="E1237" s="39">
        <v>17.702500000000001</v>
      </c>
      <c r="F1237" s="54">
        <f t="shared" si="173"/>
        <v>33.811774999999997</v>
      </c>
      <c r="G1237" s="39">
        <v>22.307500000000001</v>
      </c>
      <c r="H1237" s="54">
        <f t="shared" si="174"/>
        <v>42.607325000000003</v>
      </c>
      <c r="I1237" s="39">
        <v>4.6050000000000004</v>
      </c>
      <c r="J1237" s="54">
        <f t="shared" si="175"/>
        <v>8.7955500000000004</v>
      </c>
      <c r="K1237" s="20">
        <f t="shared" si="169"/>
        <v>2</v>
      </c>
      <c r="L1237" s="127">
        <f t="shared" si="170"/>
        <v>-34.364364920535337</v>
      </c>
      <c r="M1237" s="127">
        <f t="shared" si="171"/>
        <v>43.159914920535336</v>
      </c>
      <c r="N1237" s="29"/>
      <c r="X1237" s="121">
        <v>200</v>
      </c>
      <c r="Y1237" s="121">
        <v>40</v>
      </c>
      <c r="Z1237" s="127">
        <f t="shared" si="172"/>
        <v>43.159914920535336</v>
      </c>
    </row>
    <row r="1238" spans="2:26" x14ac:dyDescent="0.2">
      <c r="B1238" s="37">
        <v>42787</v>
      </c>
      <c r="C1238" s="38">
        <v>0.16666666666424135</v>
      </c>
      <c r="D1238" s="119">
        <f t="shared" si="168"/>
        <v>42787.166666666664</v>
      </c>
      <c r="E1238" s="39">
        <v>12.885</v>
      </c>
      <c r="F1238" s="54">
        <f t="shared" si="173"/>
        <v>24.610349999999997</v>
      </c>
      <c r="G1238" s="39">
        <v>21.21</v>
      </c>
      <c r="H1238" s="54">
        <f t="shared" si="174"/>
        <v>40.511099999999999</v>
      </c>
      <c r="I1238" s="39">
        <v>8.3275000000000006</v>
      </c>
      <c r="J1238" s="54">
        <f t="shared" si="175"/>
        <v>15.905525000000001</v>
      </c>
      <c r="K1238" s="20">
        <f t="shared" si="169"/>
        <v>2</v>
      </c>
      <c r="L1238" s="127">
        <f t="shared" si="170"/>
        <v>-27.254389920535335</v>
      </c>
      <c r="M1238" s="127">
        <f t="shared" si="171"/>
        <v>43.159914920535336</v>
      </c>
      <c r="N1238" s="29"/>
      <c r="X1238" s="121">
        <v>200</v>
      </c>
      <c r="Y1238" s="121">
        <v>40</v>
      </c>
      <c r="Z1238" s="127">
        <f t="shared" si="172"/>
        <v>43.159914920535336</v>
      </c>
    </row>
    <row r="1239" spans="2:26" x14ac:dyDescent="0.2">
      <c r="B1239" s="37">
        <v>42787</v>
      </c>
      <c r="C1239" s="38">
        <v>0.20833333333575865</v>
      </c>
      <c r="D1239" s="119">
        <f t="shared" si="168"/>
        <v>42787.208333333336</v>
      </c>
      <c r="E1239" s="39" t="s">
        <v>33</v>
      </c>
      <c r="F1239" s="54"/>
      <c r="G1239" s="39" t="s">
        <v>33</v>
      </c>
      <c r="H1239" s="54"/>
      <c r="I1239" s="39" t="s">
        <v>33</v>
      </c>
      <c r="J1239" s="54"/>
      <c r="K1239" s="20">
        <f t="shared" si="169"/>
        <v>2</v>
      </c>
      <c r="L1239" s="127" t="e">
        <f t="shared" si="170"/>
        <v>#N/A</v>
      </c>
      <c r="M1239" s="127">
        <f t="shared" si="171"/>
        <v>43.159914920535336</v>
      </c>
      <c r="N1239" s="29"/>
      <c r="X1239" s="121">
        <v>200</v>
      </c>
      <c r="Y1239" s="121">
        <v>40</v>
      </c>
      <c r="Z1239" s="127">
        <f t="shared" si="172"/>
        <v>43.159914920535336</v>
      </c>
    </row>
    <row r="1240" spans="2:26" x14ac:dyDescent="0.2">
      <c r="B1240" s="37">
        <v>42787</v>
      </c>
      <c r="C1240" s="38">
        <v>0.25</v>
      </c>
      <c r="D1240" s="119">
        <f t="shared" si="168"/>
        <v>42787.25</v>
      </c>
      <c r="E1240" s="39" t="s">
        <v>33</v>
      </c>
      <c r="F1240" s="54"/>
      <c r="G1240" s="39" t="s">
        <v>33</v>
      </c>
      <c r="H1240" s="54"/>
      <c r="I1240" s="39" t="s">
        <v>33</v>
      </c>
      <c r="J1240" s="54"/>
      <c r="K1240" s="20">
        <f t="shared" si="169"/>
        <v>2</v>
      </c>
      <c r="L1240" s="127" t="e">
        <f t="shared" si="170"/>
        <v>#N/A</v>
      </c>
      <c r="M1240" s="127">
        <f t="shared" si="171"/>
        <v>43.159914920535336</v>
      </c>
      <c r="N1240" s="29"/>
      <c r="X1240" s="121">
        <v>200</v>
      </c>
      <c r="Y1240" s="121">
        <v>40</v>
      </c>
      <c r="Z1240" s="127">
        <f t="shared" si="172"/>
        <v>43.159914920535336</v>
      </c>
    </row>
    <row r="1241" spans="2:26" x14ac:dyDescent="0.2">
      <c r="B1241" s="37">
        <v>42787</v>
      </c>
      <c r="C1241" s="38">
        <v>0.29166666666424135</v>
      </c>
      <c r="D1241" s="119">
        <f t="shared" si="168"/>
        <v>42787.291666666664</v>
      </c>
      <c r="E1241" s="39">
        <v>67.704999999999998</v>
      </c>
      <c r="F1241" s="54">
        <f t="shared" si="173"/>
        <v>129.31654999999998</v>
      </c>
      <c r="G1241" s="39">
        <v>97.025000000000006</v>
      </c>
      <c r="H1241" s="54">
        <f t="shared" si="174"/>
        <v>185.31774999999999</v>
      </c>
      <c r="I1241" s="39">
        <v>29.317499999999999</v>
      </c>
      <c r="J1241" s="54">
        <f t="shared" si="175"/>
        <v>55.996424999999995</v>
      </c>
      <c r="K1241" s="20">
        <f t="shared" si="169"/>
        <v>2</v>
      </c>
      <c r="L1241" s="127">
        <f t="shared" si="170"/>
        <v>12.836510079464659</v>
      </c>
      <c r="M1241" s="127">
        <f t="shared" si="171"/>
        <v>43.159914920535336</v>
      </c>
      <c r="N1241" s="29"/>
      <c r="X1241" s="121">
        <v>200</v>
      </c>
      <c r="Y1241" s="121">
        <v>40</v>
      </c>
      <c r="Z1241" s="127">
        <f t="shared" si="172"/>
        <v>43.159914920535336</v>
      </c>
    </row>
    <row r="1242" spans="2:26" x14ac:dyDescent="0.2">
      <c r="B1242" s="37">
        <v>42787</v>
      </c>
      <c r="C1242" s="38">
        <v>0.33333333333575865</v>
      </c>
      <c r="D1242" s="119">
        <f t="shared" si="168"/>
        <v>42787.333333333336</v>
      </c>
      <c r="E1242" s="39">
        <v>68.81</v>
      </c>
      <c r="F1242" s="54">
        <f t="shared" si="173"/>
        <v>131.4271</v>
      </c>
      <c r="G1242" s="39">
        <v>95.582499999999996</v>
      </c>
      <c r="H1242" s="54">
        <f t="shared" si="174"/>
        <v>182.56257499999998</v>
      </c>
      <c r="I1242" s="39">
        <v>26.77</v>
      </c>
      <c r="J1242" s="54">
        <f t="shared" si="175"/>
        <v>51.130699999999997</v>
      </c>
      <c r="K1242" s="20">
        <f t="shared" si="169"/>
        <v>2</v>
      </c>
      <c r="L1242" s="127">
        <f t="shared" si="170"/>
        <v>7.9707850794646617</v>
      </c>
      <c r="M1242" s="127">
        <f t="shared" si="171"/>
        <v>43.159914920535336</v>
      </c>
      <c r="N1242" s="29"/>
      <c r="X1242" s="121">
        <v>200</v>
      </c>
      <c r="Y1242" s="121">
        <v>40</v>
      </c>
      <c r="Z1242" s="127">
        <f t="shared" si="172"/>
        <v>43.159914920535336</v>
      </c>
    </row>
    <row r="1243" spans="2:26" x14ac:dyDescent="0.2">
      <c r="B1243" s="37">
        <v>42787</v>
      </c>
      <c r="C1243" s="38">
        <v>0.375</v>
      </c>
      <c r="D1243" s="119">
        <f t="shared" si="168"/>
        <v>42787.375</v>
      </c>
      <c r="E1243" s="39">
        <v>54.895000000000003</v>
      </c>
      <c r="F1243" s="54">
        <f t="shared" si="173"/>
        <v>104.84945</v>
      </c>
      <c r="G1243" s="39">
        <v>78.292500000000004</v>
      </c>
      <c r="H1243" s="54">
        <f t="shared" si="174"/>
        <v>149.53867500000001</v>
      </c>
      <c r="I1243" s="39">
        <v>23.4025</v>
      </c>
      <c r="J1243" s="54">
        <f t="shared" si="175"/>
        <v>44.698774999999998</v>
      </c>
      <c r="K1243" s="20">
        <f t="shared" si="169"/>
        <v>2</v>
      </c>
      <c r="L1243" s="127">
        <f t="shared" si="170"/>
        <v>1.5388600794646621</v>
      </c>
      <c r="M1243" s="127">
        <f t="shared" si="171"/>
        <v>43.159914920535336</v>
      </c>
      <c r="N1243" s="29"/>
      <c r="X1243" s="121">
        <v>200</v>
      </c>
      <c r="Y1243" s="121">
        <v>40</v>
      </c>
      <c r="Z1243" s="127">
        <f t="shared" si="172"/>
        <v>43.159914920535336</v>
      </c>
    </row>
    <row r="1244" spans="2:26" x14ac:dyDescent="0.2">
      <c r="B1244" s="37">
        <v>42787</v>
      </c>
      <c r="C1244" s="38">
        <v>0.41666666666424135</v>
      </c>
      <c r="D1244" s="119">
        <f t="shared" si="168"/>
        <v>42787.416666666664</v>
      </c>
      <c r="E1244" s="39">
        <v>53.942500000000003</v>
      </c>
      <c r="F1244" s="54">
        <f t="shared" si="173"/>
        <v>103.030175</v>
      </c>
      <c r="G1244" s="39">
        <v>70.915000000000006</v>
      </c>
      <c r="H1244" s="54">
        <f t="shared" si="174"/>
        <v>135.44765000000001</v>
      </c>
      <c r="I1244" s="39">
        <v>16.967500000000001</v>
      </c>
      <c r="J1244" s="54">
        <f t="shared" si="175"/>
        <v>32.407924999999999</v>
      </c>
      <c r="K1244" s="20">
        <f t="shared" si="169"/>
        <v>2</v>
      </c>
      <c r="L1244" s="127">
        <f t="shared" si="170"/>
        <v>-10.751989920535337</v>
      </c>
      <c r="M1244" s="127">
        <f t="shared" si="171"/>
        <v>43.159914920535336</v>
      </c>
      <c r="N1244" s="29"/>
      <c r="X1244" s="121">
        <v>200</v>
      </c>
      <c r="Y1244" s="121">
        <v>40</v>
      </c>
      <c r="Z1244" s="127">
        <f t="shared" si="172"/>
        <v>43.159914920535336</v>
      </c>
    </row>
    <row r="1245" spans="2:26" x14ac:dyDescent="0.2">
      <c r="B1245" s="37">
        <v>42787</v>
      </c>
      <c r="C1245" s="38">
        <v>0.45833333333575865</v>
      </c>
      <c r="D1245" s="119">
        <f t="shared" si="168"/>
        <v>42787.458333333336</v>
      </c>
      <c r="E1245" s="39">
        <v>39.445</v>
      </c>
      <c r="F1245" s="54">
        <f t="shared" si="173"/>
        <v>75.339950000000002</v>
      </c>
      <c r="G1245" s="39">
        <v>54.375</v>
      </c>
      <c r="H1245" s="54">
        <f t="shared" si="174"/>
        <v>103.85624999999999</v>
      </c>
      <c r="I1245" s="39">
        <v>14.932499999999999</v>
      </c>
      <c r="J1245" s="54">
        <f t="shared" si="175"/>
        <v>28.521074999999996</v>
      </c>
      <c r="K1245" s="20">
        <f t="shared" si="169"/>
        <v>2</v>
      </c>
      <c r="L1245" s="127">
        <f t="shared" si="170"/>
        <v>-14.638839920535339</v>
      </c>
      <c r="M1245" s="127">
        <f t="shared" si="171"/>
        <v>43.159914920535336</v>
      </c>
      <c r="N1245" s="29"/>
      <c r="X1245" s="121">
        <v>200</v>
      </c>
      <c r="Y1245" s="121">
        <v>40</v>
      </c>
      <c r="Z1245" s="127">
        <f t="shared" si="172"/>
        <v>43.159914920535336</v>
      </c>
    </row>
    <row r="1246" spans="2:26" x14ac:dyDescent="0.2">
      <c r="B1246" s="37">
        <v>42787</v>
      </c>
      <c r="C1246" s="38">
        <v>0.5</v>
      </c>
      <c r="D1246" s="119">
        <f t="shared" si="168"/>
        <v>42787.5</v>
      </c>
      <c r="E1246" s="39">
        <v>32.39</v>
      </c>
      <c r="F1246" s="54">
        <f t="shared" si="173"/>
        <v>61.864899999999999</v>
      </c>
      <c r="G1246" s="39">
        <v>42.81</v>
      </c>
      <c r="H1246" s="54">
        <f t="shared" si="174"/>
        <v>81.767099999999999</v>
      </c>
      <c r="I1246" s="39">
        <v>10.42</v>
      </c>
      <c r="J1246" s="54">
        <f t="shared" si="175"/>
        <v>19.902200000000001</v>
      </c>
      <c r="K1246" s="20">
        <f t="shared" si="169"/>
        <v>2</v>
      </c>
      <c r="L1246" s="127">
        <f t="shared" si="170"/>
        <v>-23.257714920535335</v>
      </c>
      <c r="M1246" s="127">
        <f t="shared" si="171"/>
        <v>43.159914920535336</v>
      </c>
      <c r="N1246" s="29"/>
      <c r="X1246" s="121">
        <v>200</v>
      </c>
      <c r="Y1246" s="121">
        <v>40</v>
      </c>
      <c r="Z1246" s="127">
        <f t="shared" si="172"/>
        <v>43.159914920535336</v>
      </c>
    </row>
    <row r="1247" spans="2:26" x14ac:dyDescent="0.2">
      <c r="B1247" s="37">
        <v>42787</v>
      </c>
      <c r="C1247" s="38">
        <v>0.54166666666424135</v>
      </c>
      <c r="D1247" s="119">
        <f t="shared" si="168"/>
        <v>42787.541666666664</v>
      </c>
      <c r="E1247" s="39">
        <v>16.62</v>
      </c>
      <c r="F1247" s="54">
        <f t="shared" si="173"/>
        <v>31.744199999999999</v>
      </c>
      <c r="G1247" s="39">
        <v>30.484999999999999</v>
      </c>
      <c r="H1247" s="54">
        <f t="shared" si="174"/>
        <v>58.226349999999996</v>
      </c>
      <c r="I1247" s="39">
        <v>13.8675</v>
      </c>
      <c r="J1247" s="54">
        <f t="shared" si="175"/>
        <v>26.486924999999999</v>
      </c>
      <c r="K1247" s="20">
        <f t="shared" si="169"/>
        <v>2</v>
      </c>
      <c r="L1247" s="127">
        <f t="shared" si="170"/>
        <v>-16.672989920535336</v>
      </c>
      <c r="M1247" s="127">
        <f t="shared" si="171"/>
        <v>43.159914920535336</v>
      </c>
      <c r="N1247" s="29"/>
      <c r="X1247" s="121">
        <v>200</v>
      </c>
      <c r="Y1247" s="121">
        <v>40</v>
      </c>
      <c r="Z1247" s="127">
        <f t="shared" si="172"/>
        <v>43.159914920535336</v>
      </c>
    </row>
    <row r="1248" spans="2:26" x14ac:dyDescent="0.2">
      <c r="B1248" s="37">
        <v>42787</v>
      </c>
      <c r="C1248" s="38">
        <v>0.58333333333575865</v>
      </c>
      <c r="D1248" s="119">
        <f t="shared" si="168"/>
        <v>42787.583333333336</v>
      </c>
      <c r="E1248" s="39">
        <v>28.7775</v>
      </c>
      <c r="F1248" s="54">
        <f t="shared" si="173"/>
        <v>54.965024999999997</v>
      </c>
      <c r="G1248" s="39">
        <v>40.927500000000002</v>
      </c>
      <c r="H1248" s="54">
        <f t="shared" si="174"/>
        <v>78.171525000000003</v>
      </c>
      <c r="I1248" s="39">
        <v>12.15</v>
      </c>
      <c r="J1248" s="54">
        <f t="shared" si="175"/>
        <v>23.206499999999998</v>
      </c>
      <c r="K1248" s="20">
        <f t="shared" si="169"/>
        <v>2</v>
      </c>
      <c r="L1248" s="127">
        <f t="shared" si="170"/>
        <v>-19.953414920535337</v>
      </c>
      <c r="M1248" s="127">
        <f t="shared" si="171"/>
        <v>43.159914920535336</v>
      </c>
      <c r="N1248" s="29"/>
      <c r="X1248" s="121">
        <v>200</v>
      </c>
      <c r="Y1248" s="121">
        <v>40</v>
      </c>
      <c r="Z1248" s="127">
        <f t="shared" si="172"/>
        <v>43.159914920535336</v>
      </c>
    </row>
    <row r="1249" spans="2:26" x14ac:dyDescent="0.2">
      <c r="B1249" s="37">
        <v>42787</v>
      </c>
      <c r="C1249" s="38">
        <v>0.625</v>
      </c>
      <c r="D1249" s="119">
        <f t="shared" si="168"/>
        <v>42787.625</v>
      </c>
      <c r="E1249" s="39">
        <v>13.9166666666667</v>
      </c>
      <c r="F1249" s="54">
        <f t="shared" si="173"/>
        <v>26.580833333333395</v>
      </c>
      <c r="G1249" s="39">
        <v>31.27</v>
      </c>
      <c r="H1249" s="54">
        <f t="shared" si="174"/>
        <v>59.725699999999996</v>
      </c>
      <c r="I1249" s="39">
        <v>17.350000000000001</v>
      </c>
      <c r="J1249" s="54">
        <f t="shared" si="175"/>
        <v>33.138500000000001</v>
      </c>
      <c r="K1249" s="20">
        <f t="shared" si="169"/>
        <v>2</v>
      </c>
      <c r="L1249" s="127">
        <f t="shared" si="170"/>
        <v>-10.021414920535335</v>
      </c>
      <c r="M1249" s="127">
        <f t="shared" si="171"/>
        <v>43.159914920535336</v>
      </c>
      <c r="N1249" s="29"/>
      <c r="X1249" s="121">
        <v>200</v>
      </c>
      <c r="Y1249" s="121">
        <v>40</v>
      </c>
      <c r="Z1249" s="127">
        <f t="shared" si="172"/>
        <v>43.159914920535336</v>
      </c>
    </row>
    <row r="1250" spans="2:26" x14ac:dyDescent="0.2">
      <c r="B1250" s="37">
        <v>42787</v>
      </c>
      <c r="C1250" s="38">
        <v>0.66666666666424135</v>
      </c>
      <c r="D1250" s="119">
        <f t="shared" si="168"/>
        <v>42787.666666666664</v>
      </c>
      <c r="E1250" s="39" t="s">
        <v>33</v>
      </c>
      <c r="F1250" s="54"/>
      <c r="G1250" s="39" t="s">
        <v>33</v>
      </c>
      <c r="H1250" s="54"/>
      <c r="I1250" s="39" t="s">
        <v>33</v>
      </c>
      <c r="J1250" s="54"/>
      <c r="K1250" s="20">
        <f t="shared" si="169"/>
        <v>2</v>
      </c>
      <c r="L1250" s="127" t="e">
        <f t="shared" si="170"/>
        <v>#N/A</v>
      </c>
      <c r="M1250" s="127">
        <f t="shared" si="171"/>
        <v>43.159914920535336</v>
      </c>
      <c r="N1250" s="29"/>
      <c r="X1250" s="121">
        <v>200</v>
      </c>
      <c r="Y1250" s="121">
        <v>40</v>
      </c>
      <c r="Z1250" s="127">
        <f t="shared" si="172"/>
        <v>43.159914920535336</v>
      </c>
    </row>
    <row r="1251" spans="2:26" x14ac:dyDescent="0.2">
      <c r="B1251" s="37">
        <v>42787</v>
      </c>
      <c r="C1251" s="38">
        <v>0.70833333333575865</v>
      </c>
      <c r="D1251" s="119">
        <f t="shared" si="168"/>
        <v>42787.708333333336</v>
      </c>
      <c r="E1251" s="39" t="s">
        <v>33</v>
      </c>
      <c r="F1251" s="54"/>
      <c r="G1251" s="39" t="s">
        <v>33</v>
      </c>
      <c r="H1251" s="54"/>
      <c r="I1251" s="39" t="s">
        <v>33</v>
      </c>
      <c r="J1251" s="54"/>
      <c r="K1251" s="20">
        <f t="shared" si="169"/>
        <v>2</v>
      </c>
      <c r="L1251" s="127" t="e">
        <f t="shared" si="170"/>
        <v>#N/A</v>
      </c>
      <c r="M1251" s="127">
        <f t="shared" si="171"/>
        <v>43.159914920535336</v>
      </c>
      <c r="N1251" s="29"/>
      <c r="X1251" s="121">
        <v>200</v>
      </c>
      <c r="Y1251" s="121">
        <v>40</v>
      </c>
      <c r="Z1251" s="127">
        <f t="shared" si="172"/>
        <v>43.159914920535336</v>
      </c>
    </row>
    <row r="1252" spans="2:26" x14ac:dyDescent="0.2">
      <c r="B1252" s="37">
        <v>42787</v>
      </c>
      <c r="C1252" s="38">
        <v>0.75</v>
      </c>
      <c r="D1252" s="119">
        <f t="shared" si="168"/>
        <v>42787.75</v>
      </c>
      <c r="E1252" s="39">
        <v>36.067500000000003</v>
      </c>
      <c r="F1252" s="54">
        <f t="shared" si="173"/>
        <v>68.888925</v>
      </c>
      <c r="G1252" s="39">
        <v>48.02</v>
      </c>
      <c r="H1252" s="54">
        <f t="shared" si="174"/>
        <v>91.718199999999996</v>
      </c>
      <c r="I1252" s="39">
        <v>11.952500000000001</v>
      </c>
      <c r="J1252" s="54">
        <f t="shared" si="175"/>
        <v>22.829274999999999</v>
      </c>
      <c r="K1252" s="20">
        <f t="shared" si="169"/>
        <v>2</v>
      </c>
      <c r="L1252" s="127">
        <f t="shared" si="170"/>
        <v>-20.330639920535337</v>
      </c>
      <c r="M1252" s="127">
        <f t="shared" si="171"/>
        <v>43.159914920535336</v>
      </c>
      <c r="N1252" s="29"/>
      <c r="X1252" s="121">
        <v>200</v>
      </c>
      <c r="Y1252" s="121">
        <v>40</v>
      </c>
      <c r="Z1252" s="127">
        <f t="shared" si="172"/>
        <v>43.159914920535336</v>
      </c>
    </row>
    <row r="1253" spans="2:26" x14ac:dyDescent="0.2">
      <c r="B1253" s="37">
        <v>42787</v>
      </c>
      <c r="C1253" s="38">
        <v>0.79166666666424135</v>
      </c>
      <c r="D1253" s="119">
        <f t="shared" si="168"/>
        <v>42787.791666666664</v>
      </c>
      <c r="E1253" s="39">
        <v>30.997499999999999</v>
      </c>
      <c r="F1253" s="54">
        <f t="shared" si="173"/>
        <v>59.205224999999992</v>
      </c>
      <c r="G1253" s="39">
        <v>38.36</v>
      </c>
      <c r="H1253" s="54">
        <f t="shared" si="174"/>
        <v>73.267600000000002</v>
      </c>
      <c r="I1253" s="39">
        <v>7.3624999999999998</v>
      </c>
      <c r="J1253" s="54">
        <f t="shared" si="175"/>
        <v>14.062374999999999</v>
      </c>
      <c r="K1253" s="20">
        <f t="shared" si="169"/>
        <v>2</v>
      </c>
      <c r="L1253" s="127">
        <f t="shared" si="170"/>
        <v>-29.097539920535336</v>
      </c>
      <c r="M1253" s="127">
        <f t="shared" si="171"/>
        <v>43.159914920535336</v>
      </c>
      <c r="N1253" s="29"/>
      <c r="X1253" s="121">
        <v>200</v>
      </c>
      <c r="Y1253" s="121">
        <v>40</v>
      </c>
      <c r="Z1253" s="127">
        <f t="shared" si="172"/>
        <v>43.159914920535336</v>
      </c>
    </row>
    <row r="1254" spans="2:26" x14ac:dyDescent="0.2">
      <c r="B1254" s="37">
        <v>42787</v>
      </c>
      <c r="C1254" s="38">
        <v>0.83333333333575865</v>
      </c>
      <c r="D1254" s="119">
        <f t="shared" si="168"/>
        <v>42787.833333333336</v>
      </c>
      <c r="E1254" s="39">
        <v>25.337499999999999</v>
      </c>
      <c r="F1254" s="54">
        <f t="shared" si="173"/>
        <v>48.394624999999998</v>
      </c>
      <c r="G1254" s="39">
        <v>30.44</v>
      </c>
      <c r="H1254" s="54">
        <f t="shared" si="174"/>
        <v>58.1404</v>
      </c>
      <c r="I1254" s="39">
        <v>5.1050000000000004</v>
      </c>
      <c r="J1254" s="54">
        <f t="shared" si="175"/>
        <v>9.7505500000000005</v>
      </c>
      <c r="K1254" s="20">
        <f t="shared" si="169"/>
        <v>2</v>
      </c>
      <c r="L1254" s="127">
        <f t="shared" si="170"/>
        <v>-33.409364920535339</v>
      </c>
      <c r="M1254" s="127">
        <f t="shared" si="171"/>
        <v>43.159914920535336</v>
      </c>
      <c r="N1254" s="29"/>
      <c r="X1254" s="121">
        <v>200</v>
      </c>
      <c r="Y1254" s="121">
        <v>40</v>
      </c>
      <c r="Z1254" s="127">
        <f t="shared" si="172"/>
        <v>43.159914920535336</v>
      </c>
    </row>
    <row r="1255" spans="2:26" x14ac:dyDescent="0.2">
      <c r="B1255" s="37">
        <v>42787</v>
      </c>
      <c r="C1255" s="38">
        <v>0.875</v>
      </c>
      <c r="D1255" s="119">
        <f t="shared" si="168"/>
        <v>42787.875</v>
      </c>
      <c r="E1255" s="39">
        <v>21.727499999999999</v>
      </c>
      <c r="F1255" s="54">
        <f t="shared" si="173"/>
        <v>41.499524999999998</v>
      </c>
      <c r="G1255" s="39">
        <v>26.8325</v>
      </c>
      <c r="H1255" s="54">
        <f t="shared" si="174"/>
        <v>51.250074999999995</v>
      </c>
      <c r="I1255" s="39">
        <v>5.0999999999999996</v>
      </c>
      <c r="J1255" s="54">
        <f t="shared" si="175"/>
        <v>9.7409999999999997</v>
      </c>
      <c r="K1255" s="20">
        <f t="shared" si="169"/>
        <v>2</v>
      </c>
      <c r="L1255" s="127">
        <f t="shared" si="170"/>
        <v>-33.418914920535336</v>
      </c>
      <c r="M1255" s="127">
        <f t="shared" si="171"/>
        <v>43.159914920535336</v>
      </c>
      <c r="N1255" s="29"/>
      <c r="X1255" s="121">
        <v>200</v>
      </c>
      <c r="Y1255" s="121">
        <v>40</v>
      </c>
      <c r="Z1255" s="127">
        <f t="shared" si="172"/>
        <v>43.159914920535336</v>
      </c>
    </row>
    <row r="1256" spans="2:26" x14ac:dyDescent="0.2">
      <c r="B1256" s="37">
        <v>42787</v>
      </c>
      <c r="C1256" s="38">
        <v>0.91666666666424135</v>
      </c>
      <c r="D1256" s="119">
        <f t="shared" si="168"/>
        <v>42787.916666666664</v>
      </c>
      <c r="E1256" s="39">
        <v>16.887499999999999</v>
      </c>
      <c r="F1256" s="54">
        <f t="shared" si="173"/>
        <v>32.255125</v>
      </c>
      <c r="G1256" s="39">
        <v>19.9175</v>
      </c>
      <c r="H1256" s="54">
        <f t="shared" si="174"/>
        <v>38.042425000000001</v>
      </c>
      <c r="I1256" s="39">
        <v>3.0274999999999999</v>
      </c>
      <c r="J1256" s="54">
        <f t="shared" si="175"/>
        <v>5.7825249999999997</v>
      </c>
      <c r="K1256" s="20">
        <f t="shared" si="169"/>
        <v>2</v>
      </c>
      <c r="L1256" s="127">
        <f t="shared" si="170"/>
        <v>-37.377389920535336</v>
      </c>
      <c r="M1256" s="127">
        <f t="shared" si="171"/>
        <v>43.159914920535336</v>
      </c>
      <c r="N1256" s="29"/>
      <c r="X1256" s="121">
        <v>200</v>
      </c>
      <c r="Y1256" s="121">
        <v>40</v>
      </c>
      <c r="Z1256" s="127">
        <f t="shared" si="172"/>
        <v>43.159914920535336</v>
      </c>
    </row>
    <row r="1257" spans="2:26" x14ac:dyDescent="0.2">
      <c r="B1257" s="37">
        <v>42787</v>
      </c>
      <c r="C1257" s="38">
        <v>0.95833333333575865</v>
      </c>
      <c r="D1257" s="119">
        <f t="shared" si="168"/>
        <v>42787.958333333336</v>
      </c>
      <c r="E1257" s="39">
        <v>16.87</v>
      </c>
      <c r="F1257" s="54">
        <f t="shared" si="173"/>
        <v>32.221699999999998</v>
      </c>
      <c r="G1257" s="39">
        <v>18.7425</v>
      </c>
      <c r="H1257" s="54">
        <f t="shared" si="174"/>
        <v>35.798175000000001</v>
      </c>
      <c r="I1257" s="39">
        <v>1.875</v>
      </c>
      <c r="J1257" s="54">
        <f t="shared" si="175"/>
        <v>3.5812499999999998</v>
      </c>
      <c r="K1257" s="20">
        <f t="shared" si="169"/>
        <v>2</v>
      </c>
      <c r="L1257" s="127">
        <f t="shared" si="170"/>
        <v>-39.578664920535338</v>
      </c>
      <c r="M1257" s="127">
        <f t="shared" si="171"/>
        <v>43.159914920535336</v>
      </c>
      <c r="N1257" s="29"/>
      <c r="X1257" s="121">
        <v>200</v>
      </c>
      <c r="Y1257" s="121">
        <v>40</v>
      </c>
      <c r="Z1257" s="127">
        <f t="shared" si="172"/>
        <v>43.159914920535336</v>
      </c>
    </row>
    <row r="1258" spans="2:26" x14ac:dyDescent="0.2">
      <c r="B1258" s="37">
        <v>42788</v>
      </c>
      <c r="C1258" s="38">
        <v>0</v>
      </c>
      <c r="D1258" s="119">
        <f t="shared" si="168"/>
        <v>42788</v>
      </c>
      <c r="E1258" s="39">
        <v>7.4524999999999997</v>
      </c>
      <c r="F1258" s="54">
        <f t="shared" si="173"/>
        <v>14.234274999999998</v>
      </c>
      <c r="G1258" s="39">
        <v>10.244999999999999</v>
      </c>
      <c r="H1258" s="54">
        <f t="shared" si="174"/>
        <v>19.567949999999996</v>
      </c>
      <c r="I1258" s="39">
        <v>2.7925</v>
      </c>
      <c r="J1258" s="54">
        <f t="shared" si="175"/>
        <v>5.3336749999999995</v>
      </c>
      <c r="K1258" s="20">
        <f t="shared" si="169"/>
        <v>3</v>
      </c>
      <c r="L1258" s="127">
        <f t="shared" si="170"/>
        <v>-37.826239920535336</v>
      </c>
      <c r="M1258" s="127">
        <f t="shared" si="171"/>
        <v>43.159914920535336</v>
      </c>
      <c r="N1258" s="29"/>
      <c r="X1258" s="121">
        <v>200</v>
      </c>
      <c r="Y1258" s="121">
        <v>40</v>
      </c>
      <c r="Z1258" s="127">
        <f t="shared" si="172"/>
        <v>43.159914920535336</v>
      </c>
    </row>
    <row r="1259" spans="2:26" x14ac:dyDescent="0.2">
      <c r="B1259" s="37">
        <v>42788</v>
      </c>
      <c r="C1259" s="38">
        <v>4.1666666664241347E-2</v>
      </c>
      <c r="D1259" s="119">
        <f t="shared" si="168"/>
        <v>42788.041666666664</v>
      </c>
      <c r="E1259" s="39">
        <v>24.92</v>
      </c>
      <c r="F1259" s="54">
        <f t="shared" si="173"/>
        <v>47.597200000000001</v>
      </c>
      <c r="G1259" s="39">
        <v>26.6525</v>
      </c>
      <c r="H1259" s="54">
        <f t="shared" si="174"/>
        <v>50.906275000000001</v>
      </c>
      <c r="I1259" s="39">
        <v>1.7324999999999999</v>
      </c>
      <c r="J1259" s="54">
        <f t="shared" si="175"/>
        <v>3.3090749999999995</v>
      </c>
      <c r="K1259" s="20">
        <f t="shared" si="169"/>
        <v>3</v>
      </c>
      <c r="L1259" s="127">
        <f t="shared" si="170"/>
        <v>-39.850839920535336</v>
      </c>
      <c r="M1259" s="127">
        <f t="shared" si="171"/>
        <v>43.159914920535336</v>
      </c>
      <c r="N1259" s="29"/>
      <c r="X1259" s="121">
        <v>200</v>
      </c>
      <c r="Y1259" s="121">
        <v>40</v>
      </c>
      <c r="Z1259" s="127">
        <f t="shared" si="172"/>
        <v>43.159914920535336</v>
      </c>
    </row>
    <row r="1260" spans="2:26" x14ac:dyDescent="0.2">
      <c r="B1260" s="37">
        <v>42788</v>
      </c>
      <c r="C1260" s="38">
        <v>8.3333333335758653E-2</v>
      </c>
      <c r="D1260" s="119">
        <f t="shared" si="168"/>
        <v>42788.083333333336</v>
      </c>
      <c r="E1260" s="39">
        <v>15.58</v>
      </c>
      <c r="F1260" s="54">
        <f t="shared" si="173"/>
        <v>29.7578</v>
      </c>
      <c r="G1260" s="39">
        <v>17.25</v>
      </c>
      <c r="H1260" s="54">
        <f t="shared" si="174"/>
        <v>32.947499999999998</v>
      </c>
      <c r="I1260" s="39">
        <v>1.6675</v>
      </c>
      <c r="J1260" s="54">
        <f t="shared" si="175"/>
        <v>3.1849249999999998</v>
      </c>
      <c r="K1260" s="20">
        <f t="shared" si="169"/>
        <v>3</v>
      </c>
      <c r="L1260" s="127">
        <f t="shared" si="170"/>
        <v>-39.974989920535336</v>
      </c>
      <c r="M1260" s="127">
        <f t="shared" si="171"/>
        <v>43.159914920535336</v>
      </c>
      <c r="N1260" s="29"/>
      <c r="X1260" s="121">
        <v>200</v>
      </c>
      <c r="Y1260" s="121">
        <v>40</v>
      </c>
      <c r="Z1260" s="127">
        <f t="shared" si="172"/>
        <v>43.159914920535336</v>
      </c>
    </row>
    <row r="1261" spans="2:26" x14ac:dyDescent="0.2">
      <c r="B1261" s="37">
        <v>42788</v>
      </c>
      <c r="C1261" s="38">
        <v>0.125</v>
      </c>
      <c r="D1261" s="119">
        <f t="shared" si="168"/>
        <v>42788.125</v>
      </c>
      <c r="E1261" s="39">
        <v>28.265000000000001</v>
      </c>
      <c r="F1261" s="54">
        <f t="shared" si="173"/>
        <v>53.986150000000002</v>
      </c>
      <c r="G1261" s="39">
        <v>30.18</v>
      </c>
      <c r="H1261" s="54">
        <f t="shared" si="174"/>
        <v>57.643799999999999</v>
      </c>
      <c r="I1261" s="39">
        <v>1.9175</v>
      </c>
      <c r="J1261" s="54">
        <f t="shared" si="175"/>
        <v>3.6624249999999998</v>
      </c>
      <c r="K1261" s="20">
        <f t="shared" si="169"/>
        <v>3</v>
      </c>
      <c r="L1261" s="127">
        <f t="shared" si="170"/>
        <v>-39.497489920535337</v>
      </c>
      <c r="M1261" s="127">
        <f t="shared" si="171"/>
        <v>43.159914920535336</v>
      </c>
      <c r="N1261" s="29"/>
      <c r="X1261" s="121">
        <v>200</v>
      </c>
      <c r="Y1261" s="121">
        <v>40</v>
      </c>
      <c r="Z1261" s="127">
        <f t="shared" si="172"/>
        <v>43.159914920535336</v>
      </c>
    </row>
    <row r="1262" spans="2:26" x14ac:dyDescent="0.2">
      <c r="B1262" s="37">
        <v>42788</v>
      </c>
      <c r="C1262" s="38">
        <v>0.16666666666424135</v>
      </c>
      <c r="D1262" s="119">
        <f t="shared" si="168"/>
        <v>42788.166666666664</v>
      </c>
      <c r="E1262" s="39">
        <v>19.02</v>
      </c>
      <c r="F1262" s="54">
        <f t="shared" si="173"/>
        <v>36.328199999999995</v>
      </c>
      <c r="G1262" s="39">
        <v>21.055</v>
      </c>
      <c r="H1262" s="54">
        <f t="shared" si="174"/>
        <v>40.215049999999998</v>
      </c>
      <c r="I1262" s="39">
        <v>2.0325000000000002</v>
      </c>
      <c r="J1262" s="54">
        <f t="shared" si="175"/>
        <v>3.8820750000000004</v>
      </c>
      <c r="K1262" s="20">
        <f t="shared" si="169"/>
        <v>3</v>
      </c>
      <c r="L1262" s="127">
        <f t="shared" si="170"/>
        <v>-39.277839920535335</v>
      </c>
      <c r="M1262" s="127">
        <f t="shared" si="171"/>
        <v>43.159914920535336</v>
      </c>
      <c r="N1262" s="29"/>
      <c r="X1262" s="121">
        <v>200</v>
      </c>
      <c r="Y1262" s="121">
        <v>40</v>
      </c>
      <c r="Z1262" s="127">
        <f t="shared" si="172"/>
        <v>43.159914920535336</v>
      </c>
    </row>
    <row r="1263" spans="2:26" x14ac:dyDescent="0.2">
      <c r="B1263" s="37">
        <v>42788</v>
      </c>
      <c r="C1263" s="38">
        <v>0.20833333333575865</v>
      </c>
      <c r="D1263" s="119">
        <f t="shared" si="168"/>
        <v>42788.208333333336</v>
      </c>
      <c r="E1263" s="39">
        <v>21.302499999999998</v>
      </c>
      <c r="F1263" s="54">
        <f t="shared" si="173"/>
        <v>40.687774999999995</v>
      </c>
      <c r="G1263" s="39">
        <v>25.565000000000001</v>
      </c>
      <c r="H1263" s="54">
        <f t="shared" si="174"/>
        <v>48.829149999999998</v>
      </c>
      <c r="I1263" s="39">
        <v>4.2625000000000002</v>
      </c>
      <c r="J1263" s="54">
        <f t="shared" si="175"/>
        <v>8.141375</v>
      </c>
      <c r="K1263" s="20">
        <f t="shared" si="169"/>
        <v>3</v>
      </c>
      <c r="L1263" s="127">
        <f t="shared" si="170"/>
        <v>-35.018539920535332</v>
      </c>
      <c r="M1263" s="127">
        <f t="shared" si="171"/>
        <v>43.159914920535336</v>
      </c>
      <c r="N1263" s="29"/>
      <c r="X1263" s="121">
        <v>200</v>
      </c>
      <c r="Y1263" s="121">
        <v>40</v>
      </c>
      <c r="Z1263" s="127">
        <f t="shared" si="172"/>
        <v>43.159914920535336</v>
      </c>
    </row>
    <row r="1264" spans="2:26" x14ac:dyDescent="0.2">
      <c r="B1264" s="37">
        <v>42788</v>
      </c>
      <c r="C1264" s="38">
        <v>0.25</v>
      </c>
      <c r="D1264" s="119">
        <f t="shared" si="168"/>
        <v>42788.25</v>
      </c>
      <c r="E1264" s="39">
        <v>10.737500000000001</v>
      </c>
      <c r="F1264" s="54">
        <f t="shared" si="173"/>
        <v>20.508625000000002</v>
      </c>
      <c r="G1264" s="39">
        <v>19.302499999999998</v>
      </c>
      <c r="H1264" s="54">
        <f t="shared" si="174"/>
        <v>36.867774999999995</v>
      </c>
      <c r="I1264" s="39">
        <v>8.5675000000000008</v>
      </c>
      <c r="J1264" s="54">
        <f t="shared" si="175"/>
        <v>16.363925000000002</v>
      </c>
      <c r="K1264" s="20">
        <f t="shared" si="169"/>
        <v>3</v>
      </c>
      <c r="L1264" s="127">
        <f t="shared" si="170"/>
        <v>-26.795989920535334</v>
      </c>
      <c r="M1264" s="127">
        <f t="shared" si="171"/>
        <v>43.159914920535336</v>
      </c>
      <c r="N1264" s="29"/>
      <c r="X1264" s="121">
        <v>200</v>
      </c>
      <c r="Y1264" s="121">
        <v>40</v>
      </c>
      <c r="Z1264" s="127">
        <f t="shared" si="172"/>
        <v>43.159914920535336</v>
      </c>
    </row>
    <row r="1265" spans="2:26" x14ac:dyDescent="0.2">
      <c r="B1265" s="37">
        <v>42788</v>
      </c>
      <c r="C1265" s="38">
        <v>0.29166666666424135</v>
      </c>
      <c r="D1265" s="119">
        <f t="shared" si="168"/>
        <v>42788.291666666664</v>
      </c>
      <c r="E1265" s="39">
        <v>41.522500000000001</v>
      </c>
      <c r="F1265" s="54">
        <f t="shared" si="173"/>
        <v>79.307974999999999</v>
      </c>
      <c r="G1265" s="39">
        <v>49.11</v>
      </c>
      <c r="H1265" s="54">
        <f t="shared" si="174"/>
        <v>93.8001</v>
      </c>
      <c r="I1265" s="39">
        <v>7.585</v>
      </c>
      <c r="J1265" s="54">
        <f t="shared" si="175"/>
        <v>14.487349999999999</v>
      </c>
      <c r="K1265" s="20">
        <f t="shared" si="169"/>
        <v>3</v>
      </c>
      <c r="L1265" s="127">
        <f t="shared" si="170"/>
        <v>-28.672564920535336</v>
      </c>
      <c r="M1265" s="127">
        <f t="shared" si="171"/>
        <v>43.159914920535336</v>
      </c>
      <c r="N1265" s="29"/>
      <c r="X1265" s="121">
        <v>200</v>
      </c>
      <c r="Y1265" s="121">
        <v>40</v>
      </c>
      <c r="Z1265" s="127">
        <f t="shared" si="172"/>
        <v>43.159914920535336</v>
      </c>
    </row>
    <row r="1266" spans="2:26" x14ac:dyDescent="0.2">
      <c r="B1266" s="37">
        <v>42788</v>
      </c>
      <c r="C1266" s="38">
        <v>0.33333333333575865</v>
      </c>
      <c r="D1266" s="119">
        <f t="shared" si="168"/>
        <v>42788.333333333336</v>
      </c>
      <c r="E1266" s="39">
        <v>50.932499999999997</v>
      </c>
      <c r="F1266" s="54">
        <f t="shared" si="173"/>
        <v>97.281074999999987</v>
      </c>
      <c r="G1266" s="39">
        <v>68.622500000000002</v>
      </c>
      <c r="H1266" s="54">
        <f t="shared" si="174"/>
        <v>131.06897499999999</v>
      </c>
      <c r="I1266" s="39">
        <v>17.692499999999999</v>
      </c>
      <c r="J1266" s="54">
        <f t="shared" si="175"/>
        <v>33.792674999999996</v>
      </c>
      <c r="K1266" s="20">
        <f t="shared" si="169"/>
        <v>3</v>
      </c>
      <c r="L1266" s="127">
        <f t="shared" si="170"/>
        <v>-9.36723992053534</v>
      </c>
      <c r="M1266" s="127">
        <f t="shared" si="171"/>
        <v>43.159914920535336</v>
      </c>
      <c r="N1266" s="29"/>
      <c r="X1266" s="121">
        <v>200</v>
      </c>
      <c r="Y1266" s="121">
        <v>40</v>
      </c>
      <c r="Z1266" s="127">
        <f t="shared" si="172"/>
        <v>43.159914920535336</v>
      </c>
    </row>
    <row r="1267" spans="2:26" x14ac:dyDescent="0.2">
      <c r="B1267" s="37">
        <v>42788</v>
      </c>
      <c r="C1267" s="38">
        <v>0.375</v>
      </c>
      <c r="D1267" s="119">
        <f t="shared" si="168"/>
        <v>42788.375</v>
      </c>
      <c r="E1267" s="39">
        <v>62.052500000000002</v>
      </c>
      <c r="F1267" s="54">
        <f t="shared" si="173"/>
        <v>118.520275</v>
      </c>
      <c r="G1267" s="39">
        <v>83.307500000000005</v>
      </c>
      <c r="H1267" s="54">
        <f t="shared" si="174"/>
        <v>159.11732499999999</v>
      </c>
      <c r="I1267" s="39">
        <v>21.254999999999999</v>
      </c>
      <c r="J1267" s="54">
        <f t="shared" si="175"/>
        <v>40.597049999999996</v>
      </c>
      <c r="K1267" s="20">
        <f t="shared" si="169"/>
        <v>3</v>
      </c>
      <c r="L1267" s="127">
        <f t="shared" si="170"/>
        <v>-2.5628649205353398</v>
      </c>
      <c r="M1267" s="127">
        <f t="shared" si="171"/>
        <v>43.159914920535336</v>
      </c>
      <c r="N1267" s="29"/>
      <c r="X1267" s="121">
        <v>200</v>
      </c>
      <c r="Y1267" s="121">
        <v>40</v>
      </c>
      <c r="Z1267" s="127">
        <f t="shared" si="172"/>
        <v>43.159914920535336</v>
      </c>
    </row>
    <row r="1268" spans="2:26" x14ac:dyDescent="0.2">
      <c r="B1268" s="37">
        <v>42788</v>
      </c>
      <c r="C1268" s="38">
        <v>0.41666666666424135</v>
      </c>
      <c r="D1268" s="119">
        <f t="shared" si="168"/>
        <v>42788.416666666664</v>
      </c>
      <c r="E1268" s="39">
        <v>37.375</v>
      </c>
      <c r="F1268" s="54">
        <f t="shared" si="173"/>
        <v>71.386250000000004</v>
      </c>
      <c r="G1268" s="39">
        <v>50.842500000000001</v>
      </c>
      <c r="H1268" s="54">
        <f t="shared" si="174"/>
        <v>97.109174999999993</v>
      </c>
      <c r="I1268" s="39">
        <v>13.465</v>
      </c>
      <c r="J1268" s="54">
        <f t="shared" si="175"/>
        <v>25.718149999999998</v>
      </c>
      <c r="K1268" s="20">
        <f t="shared" si="169"/>
        <v>3</v>
      </c>
      <c r="L1268" s="127">
        <f t="shared" si="170"/>
        <v>-17.441764920535338</v>
      </c>
      <c r="M1268" s="127">
        <f t="shared" si="171"/>
        <v>43.159914920535336</v>
      </c>
      <c r="N1268" s="29"/>
      <c r="X1268" s="121">
        <v>200</v>
      </c>
      <c r="Y1268" s="121">
        <v>40</v>
      </c>
      <c r="Z1268" s="127">
        <f t="shared" si="172"/>
        <v>43.159914920535336</v>
      </c>
    </row>
    <row r="1269" spans="2:26" x14ac:dyDescent="0.2">
      <c r="B1269" s="37">
        <v>42788</v>
      </c>
      <c r="C1269" s="38">
        <v>0.45833333333575865</v>
      </c>
      <c r="D1269" s="119">
        <f t="shared" si="168"/>
        <v>42788.458333333336</v>
      </c>
      <c r="E1269" s="39">
        <v>33.052500000000002</v>
      </c>
      <c r="F1269" s="54">
        <f t="shared" si="173"/>
        <v>63.130275000000005</v>
      </c>
      <c r="G1269" s="39">
        <v>45.38</v>
      </c>
      <c r="H1269" s="54">
        <f t="shared" si="174"/>
        <v>86.675799999999995</v>
      </c>
      <c r="I1269" s="39">
        <v>12.33</v>
      </c>
      <c r="J1269" s="54">
        <f t="shared" si="175"/>
        <v>23.5503</v>
      </c>
      <c r="K1269" s="20">
        <f t="shared" si="169"/>
        <v>3</v>
      </c>
      <c r="L1269" s="127">
        <f t="shared" si="170"/>
        <v>-19.609614920535336</v>
      </c>
      <c r="M1269" s="127">
        <f t="shared" si="171"/>
        <v>43.159914920535336</v>
      </c>
      <c r="N1269" s="29"/>
      <c r="X1269" s="121">
        <v>200</v>
      </c>
      <c r="Y1269" s="121">
        <v>40</v>
      </c>
      <c r="Z1269" s="127">
        <f t="shared" si="172"/>
        <v>43.159914920535336</v>
      </c>
    </row>
    <row r="1270" spans="2:26" x14ac:dyDescent="0.2">
      <c r="B1270" s="37">
        <v>42788</v>
      </c>
      <c r="C1270" s="38">
        <v>0.5</v>
      </c>
      <c r="D1270" s="119">
        <f t="shared" si="168"/>
        <v>42788.5</v>
      </c>
      <c r="E1270" s="39">
        <v>33.707500000000003</v>
      </c>
      <c r="F1270" s="54">
        <f t="shared" si="173"/>
        <v>64.381325000000004</v>
      </c>
      <c r="G1270" s="39">
        <v>45.4375</v>
      </c>
      <c r="H1270" s="54">
        <f t="shared" si="174"/>
        <v>86.785624999999996</v>
      </c>
      <c r="I1270" s="39">
        <v>11.7325</v>
      </c>
      <c r="J1270" s="54">
        <f t="shared" si="175"/>
        <v>22.409074999999998</v>
      </c>
      <c r="K1270" s="20">
        <f t="shared" si="169"/>
        <v>3</v>
      </c>
      <c r="L1270" s="127">
        <f t="shared" si="170"/>
        <v>-20.750839920535338</v>
      </c>
      <c r="M1270" s="127">
        <f t="shared" si="171"/>
        <v>43.159914920535336</v>
      </c>
      <c r="N1270" s="29"/>
      <c r="X1270" s="121">
        <v>200</v>
      </c>
      <c r="Y1270" s="121">
        <v>40</v>
      </c>
      <c r="Z1270" s="127">
        <f t="shared" si="172"/>
        <v>43.159914920535336</v>
      </c>
    </row>
    <row r="1271" spans="2:26" x14ac:dyDescent="0.2">
      <c r="B1271" s="37">
        <v>42788</v>
      </c>
      <c r="C1271" s="38">
        <v>0.54166666666424135</v>
      </c>
      <c r="D1271" s="119">
        <f t="shared" si="168"/>
        <v>42788.541666666664</v>
      </c>
      <c r="E1271" s="39">
        <v>32.0625</v>
      </c>
      <c r="F1271" s="54">
        <f t="shared" si="173"/>
        <v>61.239374999999995</v>
      </c>
      <c r="G1271" s="39">
        <v>45.104999999999997</v>
      </c>
      <c r="H1271" s="54">
        <f t="shared" si="174"/>
        <v>86.150549999999996</v>
      </c>
      <c r="I1271" s="39">
        <v>13.0425</v>
      </c>
      <c r="J1271" s="54">
        <f t="shared" si="175"/>
        <v>24.911175</v>
      </c>
      <c r="K1271" s="20">
        <f t="shared" si="169"/>
        <v>3</v>
      </c>
      <c r="L1271" s="127">
        <f t="shared" si="170"/>
        <v>-18.248739920535336</v>
      </c>
      <c r="M1271" s="127">
        <f t="shared" si="171"/>
        <v>43.159914920535336</v>
      </c>
      <c r="N1271" s="29"/>
      <c r="X1271" s="121">
        <v>200</v>
      </c>
      <c r="Y1271" s="121">
        <v>40</v>
      </c>
      <c r="Z1271" s="127">
        <f t="shared" si="172"/>
        <v>43.159914920535336</v>
      </c>
    </row>
    <row r="1272" spans="2:26" x14ac:dyDescent="0.2">
      <c r="B1272" s="37">
        <v>42788</v>
      </c>
      <c r="C1272" s="38">
        <v>0.58333333333575865</v>
      </c>
      <c r="D1272" s="119">
        <f t="shared" si="168"/>
        <v>42788.583333333336</v>
      </c>
      <c r="E1272" s="39">
        <v>33.424999999999997</v>
      </c>
      <c r="F1272" s="54">
        <f t="shared" si="173"/>
        <v>63.84174999999999</v>
      </c>
      <c r="G1272" s="39">
        <v>56.947499999999998</v>
      </c>
      <c r="H1272" s="54">
        <f t="shared" si="174"/>
        <v>108.76972499999999</v>
      </c>
      <c r="I1272" s="39">
        <v>23.522500000000001</v>
      </c>
      <c r="J1272" s="54">
        <f t="shared" si="175"/>
        <v>44.927974999999996</v>
      </c>
      <c r="K1272" s="20">
        <f t="shared" si="169"/>
        <v>3</v>
      </c>
      <c r="L1272" s="127">
        <f t="shared" si="170"/>
        <v>1.7680600794646608</v>
      </c>
      <c r="M1272" s="127">
        <f t="shared" si="171"/>
        <v>43.159914920535336</v>
      </c>
      <c r="N1272" s="29"/>
      <c r="X1272" s="121">
        <v>200</v>
      </c>
      <c r="Y1272" s="121">
        <v>40</v>
      </c>
      <c r="Z1272" s="127">
        <f t="shared" si="172"/>
        <v>43.159914920535336</v>
      </c>
    </row>
    <row r="1273" spans="2:26" x14ac:dyDescent="0.2">
      <c r="B1273" s="37">
        <v>42788</v>
      </c>
      <c r="C1273" s="38">
        <v>0.625</v>
      </c>
      <c r="D1273" s="119">
        <f t="shared" si="168"/>
        <v>42788.625</v>
      </c>
      <c r="E1273" s="39">
        <v>33.265000000000001</v>
      </c>
      <c r="F1273" s="54">
        <f t="shared" si="173"/>
        <v>63.536149999999999</v>
      </c>
      <c r="G1273" s="39">
        <v>48.274999999999999</v>
      </c>
      <c r="H1273" s="54">
        <f t="shared" si="174"/>
        <v>92.205249999999992</v>
      </c>
      <c r="I1273" s="39">
        <v>15.0075</v>
      </c>
      <c r="J1273" s="54">
        <f t="shared" si="175"/>
        <v>28.664324999999998</v>
      </c>
      <c r="K1273" s="20">
        <f t="shared" si="169"/>
        <v>3</v>
      </c>
      <c r="L1273" s="127">
        <f t="shared" si="170"/>
        <v>-14.495589920535338</v>
      </c>
      <c r="M1273" s="127">
        <f t="shared" si="171"/>
        <v>43.159914920535336</v>
      </c>
      <c r="N1273" s="29"/>
      <c r="X1273" s="121">
        <v>200</v>
      </c>
      <c r="Y1273" s="121">
        <v>40</v>
      </c>
      <c r="Z1273" s="127">
        <f t="shared" si="172"/>
        <v>43.159914920535336</v>
      </c>
    </row>
    <row r="1274" spans="2:26" x14ac:dyDescent="0.2">
      <c r="B1274" s="37">
        <v>42788</v>
      </c>
      <c r="C1274" s="38">
        <v>0.66666666666424135</v>
      </c>
      <c r="D1274" s="119">
        <f t="shared" si="168"/>
        <v>42788.666666666664</v>
      </c>
      <c r="E1274" s="39">
        <v>38.645000000000003</v>
      </c>
      <c r="F1274" s="54">
        <f t="shared" si="173"/>
        <v>73.811949999999996</v>
      </c>
      <c r="G1274" s="39">
        <v>57.984999999999999</v>
      </c>
      <c r="H1274" s="54">
        <f t="shared" si="174"/>
        <v>110.75134999999999</v>
      </c>
      <c r="I1274" s="39">
        <v>19.342500000000001</v>
      </c>
      <c r="J1274" s="54">
        <f t="shared" si="175"/>
        <v>36.944175000000001</v>
      </c>
      <c r="K1274" s="20">
        <f t="shared" si="169"/>
        <v>3</v>
      </c>
      <c r="L1274" s="127">
        <f t="shared" si="170"/>
        <v>-6.2157399205353343</v>
      </c>
      <c r="M1274" s="127">
        <f t="shared" si="171"/>
        <v>43.159914920535336</v>
      </c>
      <c r="N1274" s="29"/>
      <c r="X1274" s="121">
        <v>200</v>
      </c>
      <c r="Y1274" s="121">
        <v>40</v>
      </c>
      <c r="Z1274" s="127">
        <f t="shared" si="172"/>
        <v>43.159914920535336</v>
      </c>
    </row>
    <row r="1275" spans="2:26" x14ac:dyDescent="0.2">
      <c r="B1275" s="37">
        <v>42788</v>
      </c>
      <c r="C1275" s="38">
        <v>0.70833333333575865</v>
      </c>
      <c r="D1275" s="119">
        <f t="shared" si="168"/>
        <v>42788.708333333336</v>
      </c>
      <c r="E1275" s="39">
        <v>51.752499999999998</v>
      </c>
      <c r="F1275" s="54">
        <f t="shared" si="173"/>
        <v>98.847274999999996</v>
      </c>
      <c r="G1275" s="39">
        <v>79.252499999999998</v>
      </c>
      <c r="H1275" s="54">
        <f t="shared" si="174"/>
        <v>151.372275</v>
      </c>
      <c r="I1275" s="39">
        <v>27.495000000000001</v>
      </c>
      <c r="J1275" s="54">
        <f t="shared" si="175"/>
        <v>52.515450000000001</v>
      </c>
      <c r="K1275" s="20">
        <f t="shared" si="169"/>
        <v>3</v>
      </c>
      <c r="L1275" s="127">
        <f t="shared" si="170"/>
        <v>9.3555350794646657</v>
      </c>
      <c r="M1275" s="127">
        <f t="shared" si="171"/>
        <v>43.159914920535336</v>
      </c>
      <c r="N1275" s="29"/>
      <c r="X1275" s="121">
        <v>200</v>
      </c>
      <c r="Y1275" s="121">
        <v>40</v>
      </c>
      <c r="Z1275" s="127">
        <f t="shared" si="172"/>
        <v>43.159914920535336</v>
      </c>
    </row>
    <row r="1276" spans="2:26" x14ac:dyDescent="0.2">
      <c r="B1276" s="37">
        <v>42788</v>
      </c>
      <c r="C1276" s="38">
        <v>0.75</v>
      </c>
      <c r="D1276" s="119">
        <f t="shared" si="168"/>
        <v>42788.75</v>
      </c>
      <c r="E1276" s="39">
        <v>52.465000000000003</v>
      </c>
      <c r="F1276" s="54">
        <f t="shared" si="173"/>
        <v>100.20815</v>
      </c>
      <c r="G1276" s="39">
        <v>84.147499999999994</v>
      </c>
      <c r="H1276" s="54">
        <f t="shared" si="174"/>
        <v>160.72172499999999</v>
      </c>
      <c r="I1276" s="39">
        <v>31.684999999999999</v>
      </c>
      <c r="J1276" s="54">
        <f t="shared" si="175"/>
        <v>60.518349999999998</v>
      </c>
      <c r="K1276" s="20">
        <f t="shared" si="169"/>
        <v>3</v>
      </c>
      <c r="L1276" s="127">
        <f t="shared" si="170"/>
        <v>17.358435079464662</v>
      </c>
      <c r="M1276" s="127">
        <f t="shared" si="171"/>
        <v>43.159914920535336</v>
      </c>
      <c r="N1276" s="29"/>
      <c r="X1276" s="121">
        <v>200</v>
      </c>
      <c r="Y1276" s="121">
        <v>40</v>
      </c>
      <c r="Z1276" s="127">
        <f t="shared" si="172"/>
        <v>43.159914920535336</v>
      </c>
    </row>
    <row r="1277" spans="2:26" x14ac:dyDescent="0.2">
      <c r="B1277" s="37">
        <v>42788</v>
      </c>
      <c r="C1277" s="38">
        <v>0.79166666666424135</v>
      </c>
      <c r="D1277" s="119">
        <f t="shared" si="168"/>
        <v>42788.791666666664</v>
      </c>
      <c r="E1277" s="39">
        <v>36.005000000000003</v>
      </c>
      <c r="F1277" s="54">
        <f t="shared" si="173"/>
        <v>68.769549999999995</v>
      </c>
      <c r="G1277" s="39">
        <v>57.797499999999999</v>
      </c>
      <c r="H1277" s="54">
        <f t="shared" si="174"/>
        <v>110.393225</v>
      </c>
      <c r="I1277" s="39">
        <v>21.79</v>
      </c>
      <c r="J1277" s="54">
        <f t="shared" si="175"/>
        <v>41.618899999999996</v>
      </c>
      <c r="K1277" s="20">
        <f t="shared" si="169"/>
        <v>3</v>
      </c>
      <c r="L1277" s="127">
        <f t="shared" si="170"/>
        <v>-1.5410149205353392</v>
      </c>
      <c r="M1277" s="127">
        <f t="shared" si="171"/>
        <v>43.159914920535336</v>
      </c>
      <c r="N1277" s="29"/>
      <c r="X1277" s="121">
        <v>200</v>
      </c>
      <c r="Y1277" s="121">
        <v>40</v>
      </c>
      <c r="Z1277" s="127">
        <f t="shared" si="172"/>
        <v>43.159914920535336</v>
      </c>
    </row>
    <row r="1278" spans="2:26" x14ac:dyDescent="0.2">
      <c r="B1278" s="37">
        <v>42788</v>
      </c>
      <c r="C1278" s="38">
        <v>0.83333333333575865</v>
      </c>
      <c r="D1278" s="119">
        <f t="shared" si="168"/>
        <v>42788.833333333336</v>
      </c>
      <c r="E1278" s="39" t="s">
        <v>33</v>
      </c>
      <c r="F1278" s="54"/>
      <c r="G1278" s="39" t="s">
        <v>33</v>
      </c>
      <c r="H1278" s="54"/>
      <c r="I1278" s="39" t="s">
        <v>33</v>
      </c>
      <c r="J1278" s="54"/>
      <c r="K1278" s="20">
        <f t="shared" si="169"/>
        <v>3</v>
      </c>
      <c r="L1278" s="127" t="e">
        <f t="shared" si="170"/>
        <v>#N/A</v>
      </c>
      <c r="M1278" s="127">
        <f t="shared" si="171"/>
        <v>43.159914920535336</v>
      </c>
      <c r="N1278" s="29"/>
      <c r="X1278" s="121">
        <v>200</v>
      </c>
      <c r="Y1278" s="121">
        <v>40</v>
      </c>
      <c r="Z1278" s="127">
        <f t="shared" si="172"/>
        <v>43.159914920535336</v>
      </c>
    </row>
    <row r="1279" spans="2:26" x14ac:dyDescent="0.2">
      <c r="B1279" s="37">
        <v>42788</v>
      </c>
      <c r="C1279" s="38">
        <v>0.875</v>
      </c>
      <c r="D1279" s="119">
        <f t="shared" si="168"/>
        <v>42788.875</v>
      </c>
      <c r="E1279" s="39" t="s">
        <v>33</v>
      </c>
      <c r="F1279" s="54"/>
      <c r="G1279" s="39" t="s">
        <v>33</v>
      </c>
      <c r="H1279" s="54"/>
      <c r="I1279" s="39" t="s">
        <v>33</v>
      </c>
      <c r="J1279" s="54"/>
      <c r="K1279" s="20">
        <f t="shared" si="169"/>
        <v>3</v>
      </c>
      <c r="L1279" s="127" t="e">
        <f t="shared" si="170"/>
        <v>#N/A</v>
      </c>
      <c r="M1279" s="127">
        <f t="shared" si="171"/>
        <v>43.159914920535336</v>
      </c>
      <c r="N1279" s="29"/>
      <c r="X1279" s="121">
        <v>200</v>
      </c>
      <c r="Y1279" s="121">
        <v>40</v>
      </c>
      <c r="Z1279" s="127">
        <f t="shared" si="172"/>
        <v>43.159914920535336</v>
      </c>
    </row>
    <row r="1280" spans="2:26" x14ac:dyDescent="0.2">
      <c r="B1280" s="37">
        <v>42788</v>
      </c>
      <c r="C1280" s="38">
        <v>0.91666666666424135</v>
      </c>
      <c r="D1280" s="119">
        <f t="shared" si="168"/>
        <v>42788.916666666664</v>
      </c>
      <c r="E1280" s="39" t="s">
        <v>33</v>
      </c>
      <c r="F1280" s="54"/>
      <c r="G1280" s="39" t="s">
        <v>33</v>
      </c>
      <c r="H1280" s="54"/>
      <c r="I1280" s="39" t="s">
        <v>33</v>
      </c>
      <c r="J1280" s="54"/>
      <c r="K1280" s="20">
        <f t="shared" si="169"/>
        <v>3</v>
      </c>
      <c r="L1280" s="127" t="e">
        <f t="shared" si="170"/>
        <v>#N/A</v>
      </c>
      <c r="M1280" s="127">
        <f t="shared" si="171"/>
        <v>43.159914920535336</v>
      </c>
      <c r="N1280" s="29"/>
      <c r="X1280" s="121">
        <v>200</v>
      </c>
      <c r="Y1280" s="121">
        <v>40</v>
      </c>
      <c r="Z1280" s="127">
        <f t="shared" si="172"/>
        <v>43.159914920535336</v>
      </c>
    </row>
    <row r="1281" spans="2:26" x14ac:dyDescent="0.2">
      <c r="B1281" s="37">
        <v>42788</v>
      </c>
      <c r="C1281" s="38">
        <v>0.95833333333575865</v>
      </c>
      <c r="D1281" s="119">
        <f t="shared" si="168"/>
        <v>42788.958333333336</v>
      </c>
      <c r="E1281" s="39" t="s">
        <v>33</v>
      </c>
      <c r="F1281" s="54"/>
      <c r="G1281" s="39" t="s">
        <v>33</v>
      </c>
      <c r="H1281" s="54"/>
      <c r="I1281" s="39" t="s">
        <v>33</v>
      </c>
      <c r="J1281" s="54"/>
      <c r="K1281" s="20">
        <f t="shared" si="169"/>
        <v>3</v>
      </c>
      <c r="L1281" s="127" t="e">
        <f t="shared" si="170"/>
        <v>#N/A</v>
      </c>
      <c r="M1281" s="127">
        <f t="shared" si="171"/>
        <v>43.159914920535336</v>
      </c>
      <c r="N1281" s="29"/>
      <c r="X1281" s="121">
        <v>200</v>
      </c>
      <c r="Y1281" s="121">
        <v>40</v>
      </c>
      <c r="Z1281" s="127">
        <f t="shared" si="172"/>
        <v>43.159914920535336</v>
      </c>
    </row>
    <row r="1282" spans="2:26" x14ac:dyDescent="0.2">
      <c r="B1282" s="37">
        <v>42789</v>
      </c>
      <c r="C1282" s="38">
        <v>0</v>
      </c>
      <c r="D1282" s="119">
        <f t="shared" si="168"/>
        <v>42789</v>
      </c>
      <c r="E1282" s="39" t="s">
        <v>33</v>
      </c>
      <c r="F1282" s="54"/>
      <c r="G1282" s="39" t="s">
        <v>33</v>
      </c>
      <c r="H1282" s="54"/>
      <c r="I1282" s="39" t="s">
        <v>33</v>
      </c>
      <c r="J1282" s="54"/>
      <c r="K1282" s="20">
        <f t="shared" si="169"/>
        <v>4</v>
      </c>
      <c r="L1282" s="127" t="e">
        <f t="shared" si="170"/>
        <v>#N/A</v>
      </c>
      <c r="M1282" s="127">
        <f t="shared" si="171"/>
        <v>43.159914920535336</v>
      </c>
      <c r="N1282" s="29"/>
      <c r="X1282" s="121">
        <v>200</v>
      </c>
      <c r="Y1282" s="121">
        <v>40</v>
      </c>
      <c r="Z1282" s="127">
        <f t="shared" si="172"/>
        <v>43.159914920535336</v>
      </c>
    </row>
    <row r="1283" spans="2:26" x14ac:dyDescent="0.2">
      <c r="B1283" s="37">
        <v>42789</v>
      </c>
      <c r="C1283" s="38">
        <v>4.1666666664241347E-2</v>
      </c>
      <c r="D1283" s="119">
        <f t="shared" si="168"/>
        <v>42789.041666666664</v>
      </c>
      <c r="E1283" s="39" t="s">
        <v>33</v>
      </c>
      <c r="F1283" s="54"/>
      <c r="G1283" s="39" t="s">
        <v>33</v>
      </c>
      <c r="H1283" s="54"/>
      <c r="I1283" s="39" t="s">
        <v>33</v>
      </c>
      <c r="J1283" s="54"/>
      <c r="K1283" s="20">
        <f t="shared" si="169"/>
        <v>4</v>
      </c>
      <c r="L1283" s="127" t="e">
        <f t="shared" si="170"/>
        <v>#N/A</v>
      </c>
      <c r="M1283" s="127">
        <f t="shared" si="171"/>
        <v>43.159914920535336</v>
      </c>
      <c r="N1283" s="29"/>
      <c r="X1283" s="121">
        <v>200</v>
      </c>
      <c r="Y1283" s="121">
        <v>40</v>
      </c>
      <c r="Z1283" s="127">
        <f t="shared" si="172"/>
        <v>43.159914920535336</v>
      </c>
    </row>
    <row r="1284" spans="2:26" x14ac:dyDescent="0.2">
      <c r="B1284" s="37">
        <v>42789</v>
      </c>
      <c r="C1284" s="38">
        <v>8.3333333335758653E-2</v>
      </c>
      <c r="D1284" s="119">
        <f t="shared" si="168"/>
        <v>42789.083333333336</v>
      </c>
      <c r="E1284" s="39" t="s">
        <v>33</v>
      </c>
      <c r="F1284" s="54"/>
      <c r="G1284" s="39" t="s">
        <v>33</v>
      </c>
      <c r="H1284" s="54"/>
      <c r="I1284" s="39" t="s">
        <v>33</v>
      </c>
      <c r="J1284" s="54"/>
      <c r="K1284" s="20">
        <f t="shared" si="169"/>
        <v>4</v>
      </c>
      <c r="L1284" s="127" t="e">
        <f t="shared" si="170"/>
        <v>#N/A</v>
      </c>
      <c r="M1284" s="127">
        <f t="shared" si="171"/>
        <v>43.159914920535336</v>
      </c>
      <c r="N1284" s="29"/>
      <c r="X1284" s="121">
        <v>200</v>
      </c>
      <c r="Y1284" s="121">
        <v>40</v>
      </c>
      <c r="Z1284" s="127">
        <f t="shared" si="172"/>
        <v>43.159914920535336</v>
      </c>
    </row>
    <row r="1285" spans="2:26" x14ac:dyDescent="0.2">
      <c r="B1285" s="37">
        <v>42789</v>
      </c>
      <c r="C1285" s="38">
        <v>0.125</v>
      </c>
      <c r="D1285" s="119">
        <f t="shared" si="168"/>
        <v>42789.125</v>
      </c>
      <c r="E1285" s="39" t="s">
        <v>33</v>
      </c>
      <c r="F1285" s="54"/>
      <c r="G1285" s="39" t="s">
        <v>33</v>
      </c>
      <c r="H1285" s="54"/>
      <c r="I1285" s="39" t="s">
        <v>33</v>
      </c>
      <c r="J1285" s="54"/>
      <c r="K1285" s="20">
        <f t="shared" si="169"/>
        <v>4</v>
      </c>
      <c r="L1285" s="127" t="e">
        <f t="shared" si="170"/>
        <v>#N/A</v>
      </c>
      <c r="M1285" s="127">
        <f t="shared" si="171"/>
        <v>43.159914920535336</v>
      </c>
      <c r="N1285" s="29"/>
      <c r="X1285" s="121">
        <v>200</v>
      </c>
      <c r="Y1285" s="121">
        <v>40</v>
      </c>
      <c r="Z1285" s="127">
        <f t="shared" si="172"/>
        <v>43.159914920535336</v>
      </c>
    </row>
    <row r="1286" spans="2:26" x14ac:dyDescent="0.2">
      <c r="B1286" s="37">
        <v>42789</v>
      </c>
      <c r="C1286" s="38">
        <v>0.16666666666424135</v>
      </c>
      <c r="D1286" s="119">
        <f t="shared" si="168"/>
        <v>42789.166666666664</v>
      </c>
      <c r="E1286" s="39" t="s">
        <v>33</v>
      </c>
      <c r="F1286" s="54"/>
      <c r="G1286" s="39" t="s">
        <v>33</v>
      </c>
      <c r="H1286" s="54"/>
      <c r="I1286" s="39" t="s">
        <v>33</v>
      </c>
      <c r="J1286" s="54"/>
      <c r="K1286" s="20">
        <f t="shared" si="169"/>
        <v>4</v>
      </c>
      <c r="L1286" s="127" t="e">
        <f t="shared" si="170"/>
        <v>#N/A</v>
      </c>
      <c r="M1286" s="127">
        <f t="shared" si="171"/>
        <v>43.159914920535336</v>
      </c>
      <c r="N1286" s="29"/>
      <c r="X1286" s="121">
        <v>200</v>
      </c>
      <c r="Y1286" s="121">
        <v>40</v>
      </c>
      <c r="Z1286" s="127">
        <f t="shared" si="172"/>
        <v>43.159914920535336</v>
      </c>
    </row>
    <row r="1287" spans="2:26" x14ac:dyDescent="0.2">
      <c r="B1287" s="37">
        <v>42789</v>
      </c>
      <c r="C1287" s="38">
        <v>0.20833333333575865</v>
      </c>
      <c r="D1287" s="119">
        <f t="shared" si="168"/>
        <v>42789.208333333336</v>
      </c>
      <c r="E1287" s="39" t="s">
        <v>33</v>
      </c>
      <c r="F1287" s="54"/>
      <c r="G1287" s="39" t="s">
        <v>33</v>
      </c>
      <c r="H1287" s="54"/>
      <c r="I1287" s="39" t="s">
        <v>33</v>
      </c>
      <c r="J1287" s="54"/>
      <c r="K1287" s="20">
        <f t="shared" si="169"/>
        <v>4</v>
      </c>
      <c r="L1287" s="127" t="e">
        <f t="shared" si="170"/>
        <v>#N/A</v>
      </c>
      <c r="M1287" s="127">
        <f t="shared" si="171"/>
        <v>43.159914920535336</v>
      </c>
      <c r="N1287" s="29"/>
      <c r="X1287" s="121">
        <v>200</v>
      </c>
      <c r="Y1287" s="121">
        <v>40</v>
      </c>
      <c r="Z1287" s="127">
        <f t="shared" si="172"/>
        <v>43.159914920535336</v>
      </c>
    </row>
    <row r="1288" spans="2:26" x14ac:dyDescent="0.2">
      <c r="B1288" s="37">
        <v>42789</v>
      </c>
      <c r="C1288" s="38">
        <v>0.25</v>
      </c>
      <c r="D1288" s="119">
        <f t="shared" si="168"/>
        <v>42789.25</v>
      </c>
      <c r="E1288" s="39">
        <v>32.195</v>
      </c>
      <c r="F1288" s="54">
        <f t="shared" si="173"/>
        <v>61.492449999999998</v>
      </c>
      <c r="G1288" s="39">
        <v>37.182499999999997</v>
      </c>
      <c r="H1288" s="54">
        <f t="shared" si="174"/>
        <v>71.018574999999998</v>
      </c>
      <c r="I1288" s="39">
        <v>4.99</v>
      </c>
      <c r="J1288" s="54">
        <f t="shared" si="175"/>
        <v>9.5309000000000008</v>
      </c>
      <c r="K1288" s="20">
        <f t="shared" si="169"/>
        <v>4</v>
      </c>
      <c r="L1288" s="127">
        <f t="shared" si="170"/>
        <v>-33.629014920535333</v>
      </c>
      <c r="M1288" s="127">
        <f t="shared" si="171"/>
        <v>43.159914920535336</v>
      </c>
      <c r="N1288" s="29"/>
      <c r="X1288" s="121">
        <v>200</v>
      </c>
      <c r="Y1288" s="121">
        <v>40</v>
      </c>
      <c r="Z1288" s="127">
        <f t="shared" si="172"/>
        <v>43.159914920535336</v>
      </c>
    </row>
    <row r="1289" spans="2:26" x14ac:dyDescent="0.2">
      <c r="B1289" s="37">
        <v>42789</v>
      </c>
      <c r="C1289" s="38">
        <v>0.29166666666424135</v>
      </c>
      <c r="D1289" s="119">
        <f t="shared" si="168"/>
        <v>42789.291666666664</v>
      </c>
      <c r="E1289" s="39">
        <v>43.234999999999999</v>
      </c>
      <c r="F1289" s="54">
        <f t="shared" si="173"/>
        <v>82.578849999999989</v>
      </c>
      <c r="G1289" s="39">
        <v>49.445</v>
      </c>
      <c r="H1289" s="54">
        <f t="shared" si="174"/>
        <v>94.439949999999996</v>
      </c>
      <c r="I1289" s="39">
        <v>6.2074999999999996</v>
      </c>
      <c r="J1289" s="54">
        <f t="shared" si="175"/>
        <v>11.856324999999998</v>
      </c>
      <c r="K1289" s="20">
        <f t="shared" si="169"/>
        <v>4</v>
      </c>
      <c r="L1289" s="127">
        <f t="shared" si="170"/>
        <v>-31.303589920535337</v>
      </c>
      <c r="M1289" s="127">
        <f t="shared" si="171"/>
        <v>43.159914920535336</v>
      </c>
      <c r="N1289" s="29"/>
      <c r="X1289" s="121">
        <v>200</v>
      </c>
      <c r="Y1289" s="121">
        <v>40</v>
      </c>
      <c r="Z1289" s="127">
        <f t="shared" si="172"/>
        <v>43.159914920535336</v>
      </c>
    </row>
    <row r="1290" spans="2:26" x14ac:dyDescent="0.2">
      <c r="B1290" s="37">
        <v>42789</v>
      </c>
      <c r="C1290" s="38">
        <v>0.33333333333575865</v>
      </c>
      <c r="D1290" s="119">
        <f t="shared" ref="D1290:D1353" si="176">B1290+C1290</f>
        <v>42789.333333333336</v>
      </c>
      <c r="E1290" s="39">
        <v>52.51</v>
      </c>
      <c r="F1290" s="54">
        <f t="shared" ref="F1290:F1348" si="177">IF(E1290&lt;&gt;"",E1290*1.91,NA())</f>
        <v>100.29409999999999</v>
      </c>
      <c r="G1290" s="39">
        <v>64.290000000000006</v>
      </c>
      <c r="H1290" s="54">
        <f t="shared" ref="H1290:H1348" si="178">IF(G1290&lt;&gt;"",G1290*1.91,NA())</f>
        <v>122.79390000000001</v>
      </c>
      <c r="I1290" s="39">
        <v>11.78</v>
      </c>
      <c r="J1290" s="54">
        <f t="shared" ref="J1290:J1348" si="179">IF(I1290&lt;&gt;"",I1290*1.91,NA())</f>
        <v>22.499799999999997</v>
      </c>
      <c r="K1290" s="20">
        <f t="shared" si="169"/>
        <v>4</v>
      </c>
      <c r="L1290" s="127">
        <f t="shared" si="170"/>
        <v>-20.660114920535339</v>
      </c>
      <c r="M1290" s="127">
        <f t="shared" si="171"/>
        <v>43.159914920535336</v>
      </c>
      <c r="N1290" s="29"/>
      <c r="X1290" s="121">
        <v>200</v>
      </c>
      <c r="Y1290" s="121">
        <v>40</v>
      </c>
      <c r="Z1290" s="127">
        <f t="shared" si="172"/>
        <v>43.159914920535336</v>
      </c>
    </row>
    <row r="1291" spans="2:26" x14ac:dyDescent="0.2">
      <c r="B1291" s="37">
        <v>42789</v>
      </c>
      <c r="C1291" s="38">
        <v>0.375</v>
      </c>
      <c r="D1291" s="119">
        <f t="shared" si="176"/>
        <v>42789.375</v>
      </c>
      <c r="E1291" s="39">
        <v>36.409999999999997</v>
      </c>
      <c r="F1291" s="54">
        <f t="shared" si="177"/>
        <v>69.543099999999995</v>
      </c>
      <c r="G1291" s="39">
        <v>44.795000000000002</v>
      </c>
      <c r="H1291" s="54">
        <f t="shared" si="178"/>
        <v>85.558449999999993</v>
      </c>
      <c r="I1291" s="39">
        <v>8.3849999999999998</v>
      </c>
      <c r="J1291" s="54">
        <f t="shared" si="179"/>
        <v>16.015349999999998</v>
      </c>
      <c r="K1291" s="20">
        <f t="shared" ref="K1291:K1354" si="180">WEEKDAY(D1291,2)</f>
        <v>4</v>
      </c>
      <c r="L1291" s="127">
        <f t="shared" ref="L1291:L1354" si="181">IF(J1291="",NA(),J1291-(AVERAGE($J$10:$J$8794)))</f>
        <v>-27.144564920535338</v>
      </c>
      <c r="M1291" s="127">
        <f t="shared" ref="M1291:M1354" si="182">$U$11</f>
        <v>43.159914920535336</v>
      </c>
      <c r="N1291" s="29"/>
      <c r="X1291" s="121">
        <v>200</v>
      </c>
      <c r="Y1291" s="121">
        <v>40</v>
      </c>
      <c r="Z1291" s="127">
        <f t="shared" ref="Z1291:Z1354" si="183">$U$11</f>
        <v>43.159914920535336</v>
      </c>
    </row>
    <row r="1292" spans="2:26" x14ac:dyDescent="0.2">
      <c r="B1292" s="37">
        <v>42789</v>
      </c>
      <c r="C1292" s="38">
        <v>0.41666666666424135</v>
      </c>
      <c r="D1292" s="119">
        <f t="shared" si="176"/>
        <v>42789.416666666664</v>
      </c>
      <c r="E1292" s="39">
        <v>26.172499999999999</v>
      </c>
      <c r="F1292" s="54">
        <f t="shared" si="177"/>
        <v>49.989474999999999</v>
      </c>
      <c r="G1292" s="39">
        <v>33.1875</v>
      </c>
      <c r="H1292" s="54">
        <f t="shared" si="178"/>
        <v>63.388124999999995</v>
      </c>
      <c r="I1292" s="39">
        <v>7.0149999999999997</v>
      </c>
      <c r="J1292" s="54">
        <f t="shared" si="179"/>
        <v>13.398649999999998</v>
      </c>
      <c r="K1292" s="20">
        <f t="shared" si="180"/>
        <v>4</v>
      </c>
      <c r="L1292" s="127">
        <f t="shared" si="181"/>
        <v>-29.761264920535339</v>
      </c>
      <c r="M1292" s="127">
        <f t="shared" si="182"/>
        <v>43.159914920535336</v>
      </c>
      <c r="N1292" s="29"/>
      <c r="X1292" s="121">
        <v>200</v>
      </c>
      <c r="Y1292" s="121">
        <v>40</v>
      </c>
      <c r="Z1292" s="127">
        <f t="shared" si="183"/>
        <v>43.159914920535336</v>
      </c>
    </row>
    <row r="1293" spans="2:26" x14ac:dyDescent="0.2">
      <c r="B1293" s="37">
        <v>42789</v>
      </c>
      <c r="C1293" s="38">
        <v>0.45833333333575865</v>
      </c>
      <c r="D1293" s="119">
        <f t="shared" si="176"/>
        <v>42789.458333333336</v>
      </c>
      <c r="E1293" s="39">
        <v>26.975000000000001</v>
      </c>
      <c r="F1293" s="54">
        <f t="shared" si="177"/>
        <v>51.52225</v>
      </c>
      <c r="G1293" s="39">
        <v>37.292499999999997</v>
      </c>
      <c r="H1293" s="54">
        <f t="shared" si="178"/>
        <v>71.228674999999996</v>
      </c>
      <c r="I1293" s="39">
        <v>10.317500000000001</v>
      </c>
      <c r="J1293" s="54">
        <f t="shared" si="179"/>
        <v>19.706424999999999</v>
      </c>
      <c r="K1293" s="20">
        <f t="shared" si="180"/>
        <v>4</v>
      </c>
      <c r="L1293" s="127">
        <f t="shared" si="181"/>
        <v>-23.453489920535336</v>
      </c>
      <c r="M1293" s="127">
        <f t="shared" si="182"/>
        <v>43.159914920535336</v>
      </c>
      <c r="N1293" s="29"/>
      <c r="X1293" s="121">
        <v>200</v>
      </c>
      <c r="Y1293" s="121">
        <v>40</v>
      </c>
      <c r="Z1293" s="127">
        <f t="shared" si="183"/>
        <v>43.159914920535336</v>
      </c>
    </row>
    <row r="1294" spans="2:26" x14ac:dyDescent="0.2">
      <c r="B1294" s="37">
        <v>42789</v>
      </c>
      <c r="C1294" s="38">
        <v>0.5</v>
      </c>
      <c r="D1294" s="119">
        <f t="shared" si="176"/>
        <v>42789.5</v>
      </c>
      <c r="E1294" s="39">
        <v>12.487500000000001</v>
      </c>
      <c r="F1294" s="54">
        <f t="shared" si="177"/>
        <v>23.851125</v>
      </c>
      <c r="G1294" s="39">
        <v>21.032499999999999</v>
      </c>
      <c r="H1294" s="54">
        <f t="shared" si="178"/>
        <v>40.172075</v>
      </c>
      <c r="I1294" s="39">
        <v>8.5449999999999999</v>
      </c>
      <c r="J1294" s="54">
        <f t="shared" si="179"/>
        <v>16.32095</v>
      </c>
      <c r="K1294" s="20">
        <f t="shared" si="180"/>
        <v>4</v>
      </c>
      <c r="L1294" s="127">
        <f t="shared" si="181"/>
        <v>-26.838964920535336</v>
      </c>
      <c r="M1294" s="127">
        <f t="shared" si="182"/>
        <v>43.159914920535336</v>
      </c>
      <c r="N1294" s="29"/>
      <c r="X1294" s="121">
        <v>200</v>
      </c>
      <c r="Y1294" s="121">
        <v>40</v>
      </c>
      <c r="Z1294" s="127">
        <f t="shared" si="183"/>
        <v>43.159914920535336</v>
      </c>
    </row>
    <row r="1295" spans="2:26" x14ac:dyDescent="0.2">
      <c r="B1295" s="37">
        <v>42789</v>
      </c>
      <c r="C1295" s="38">
        <v>0.54166666666424135</v>
      </c>
      <c r="D1295" s="119">
        <f t="shared" si="176"/>
        <v>42789.541666666664</v>
      </c>
      <c r="E1295" s="39">
        <v>41.092500000000001</v>
      </c>
      <c r="F1295" s="54">
        <f t="shared" si="177"/>
        <v>78.486675000000005</v>
      </c>
      <c r="G1295" s="39">
        <v>52.0075</v>
      </c>
      <c r="H1295" s="54">
        <f t="shared" si="178"/>
        <v>99.334324999999993</v>
      </c>
      <c r="I1295" s="39">
        <v>10.9175</v>
      </c>
      <c r="J1295" s="54">
        <f t="shared" si="179"/>
        <v>20.852425</v>
      </c>
      <c r="K1295" s="20">
        <f t="shared" si="180"/>
        <v>4</v>
      </c>
      <c r="L1295" s="127">
        <f t="shared" si="181"/>
        <v>-22.307489920535335</v>
      </c>
      <c r="M1295" s="127">
        <f t="shared" si="182"/>
        <v>43.159914920535336</v>
      </c>
      <c r="N1295" s="29"/>
      <c r="X1295" s="121">
        <v>200</v>
      </c>
      <c r="Y1295" s="121">
        <v>40</v>
      </c>
      <c r="Z1295" s="127">
        <f t="shared" si="183"/>
        <v>43.159914920535336</v>
      </c>
    </row>
    <row r="1296" spans="2:26" x14ac:dyDescent="0.2">
      <c r="B1296" s="37">
        <v>42789</v>
      </c>
      <c r="C1296" s="38">
        <v>0.58333333333575865</v>
      </c>
      <c r="D1296" s="119">
        <f t="shared" si="176"/>
        <v>42789.583333333336</v>
      </c>
      <c r="E1296" s="39">
        <v>33.045000000000002</v>
      </c>
      <c r="F1296" s="54">
        <f t="shared" si="177"/>
        <v>63.115949999999998</v>
      </c>
      <c r="G1296" s="39">
        <v>44.674999999999997</v>
      </c>
      <c r="H1296" s="54">
        <f t="shared" si="178"/>
        <v>85.329249999999988</v>
      </c>
      <c r="I1296" s="39">
        <v>11.635</v>
      </c>
      <c r="J1296" s="54">
        <f t="shared" si="179"/>
        <v>22.222849999999998</v>
      </c>
      <c r="K1296" s="20">
        <f t="shared" si="180"/>
        <v>4</v>
      </c>
      <c r="L1296" s="127">
        <f t="shared" si="181"/>
        <v>-20.937064920535338</v>
      </c>
      <c r="M1296" s="127">
        <f t="shared" si="182"/>
        <v>43.159914920535336</v>
      </c>
      <c r="N1296" s="29"/>
      <c r="X1296" s="121">
        <v>200</v>
      </c>
      <c r="Y1296" s="121">
        <v>40</v>
      </c>
      <c r="Z1296" s="127">
        <f t="shared" si="183"/>
        <v>43.159914920535336</v>
      </c>
    </row>
    <row r="1297" spans="2:26" x14ac:dyDescent="0.2">
      <c r="B1297" s="37">
        <v>42789</v>
      </c>
      <c r="C1297" s="38">
        <v>0.625</v>
      </c>
      <c r="D1297" s="119">
        <f t="shared" si="176"/>
        <v>42789.625</v>
      </c>
      <c r="E1297" s="39">
        <v>36.19</v>
      </c>
      <c r="F1297" s="54">
        <f t="shared" si="177"/>
        <v>69.122899999999987</v>
      </c>
      <c r="G1297" s="39">
        <v>51.6175</v>
      </c>
      <c r="H1297" s="54">
        <f t="shared" si="178"/>
        <v>98.589424999999991</v>
      </c>
      <c r="I1297" s="39">
        <v>15.4275</v>
      </c>
      <c r="J1297" s="54">
        <f t="shared" si="179"/>
        <v>29.466525000000001</v>
      </c>
      <c r="K1297" s="20">
        <f t="shared" si="180"/>
        <v>4</v>
      </c>
      <c r="L1297" s="127">
        <f t="shared" si="181"/>
        <v>-13.693389920535335</v>
      </c>
      <c r="M1297" s="127">
        <f t="shared" si="182"/>
        <v>43.159914920535336</v>
      </c>
      <c r="N1297" s="29"/>
      <c r="X1297" s="121">
        <v>200</v>
      </c>
      <c r="Y1297" s="121">
        <v>40</v>
      </c>
      <c r="Z1297" s="127">
        <f t="shared" si="183"/>
        <v>43.159914920535336</v>
      </c>
    </row>
    <row r="1298" spans="2:26" x14ac:dyDescent="0.2">
      <c r="B1298" s="37">
        <v>42789</v>
      </c>
      <c r="C1298" s="38">
        <v>0.66666666666424135</v>
      </c>
      <c r="D1298" s="119">
        <f t="shared" si="176"/>
        <v>42789.666666666664</v>
      </c>
      <c r="E1298" s="39">
        <v>46.717500000000001</v>
      </c>
      <c r="F1298" s="54">
        <f t="shared" si="177"/>
        <v>89.230424999999997</v>
      </c>
      <c r="G1298" s="39">
        <v>68.997500000000002</v>
      </c>
      <c r="H1298" s="54">
        <f t="shared" si="178"/>
        <v>131.785225</v>
      </c>
      <c r="I1298" s="39">
        <v>22.2775</v>
      </c>
      <c r="J1298" s="54">
        <f t="shared" si="179"/>
        <v>42.550024999999998</v>
      </c>
      <c r="K1298" s="20">
        <f t="shared" si="180"/>
        <v>4</v>
      </c>
      <c r="L1298" s="127">
        <f t="shared" si="181"/>
        <v>-0.60988992053533764</v>
      </c>
      <c r="M1298" s="127">
        <f t="shared" si="182"/>
        <v>43.159914920535336</v>
      </c>
      <c r="N1298" s="30"/>
      <c r="X1298" s="121">
        <v>200</v>
      </c>
      <c r="Y1298" s="121">
        <v>40</v>
      </c>
      <c r="Z1298" s="127">
        <f t="shared" si="183"/>
        <v>43.159914920535336</v>
      </c>
    </row>
    <row r="1299" spans="2:26" x14ac:dyDescent="0.2">
      <c r="B1299" s="37">
        <v>42789</v>
      </c>
      <c r="C1299" s="38">
        <v>0.70833333333575865</v>
      </c>
      <c r="D1299" s="119">
        <f t="shared" si="176"/>
        <v>42789.708333333336</v>
      </c>
      <c r="E1299" s="39">
        <v>70.424999999999997</v>
      </c>
      <c r="F1299" s="54">
        <f t="shared" si="177"/>
        <v>134.51174999999998</v>
      </c>
      <c r="G1299" s="39">
        <v>105.38500000000001</v>
      </c>
      <c r="H1299" s="54">
        <f t="shared" si="178"/>
        <v>201.28534999999999</v>
      </c>
      <c r="I1299" s="39">
        <v>34.954999999999998</v>
      </c>
      <c r="J1299" s="54">
        <f t="shared" si="179"/>
        <v>66.764049999999997</v>
      </c>
      <c r="K1299" s="20">
        <f t="shared" si="180"/>
        <v>4</v>
      </c>
      <c r="L1299" s="127">
        <f t="shared" si="181"/>
        <v>23.604135079464662</v>
      </c>
      <c r="M1299" s="127">
        <f t="shared" si="182"/>
        <v>43.159914920535336</v>
      </c>
      <c r="N1299" s="29"/>
      <c r="X1299" s="121">
        <v>200</v>
      </c>
      <c r="Y1299" s="121">
        <v>40</v>
      </c>
      <c r="Z1299" s="127">
        <f t="shared" si="183"/>
        <v>43.159914920535336</v>
      </c>
    </row>
    <row r="1300" spans="2:26" x14ac:dyDescent="0.2">
      <c r="B1300" s="37">
        <v>42789</v>
      </c>
      <c r="C1300" s="38">
        <v>0.75</v>
      </c>
      <c r="D1300" s="119">
        <f t="shared" si="176"/>
        <v>42789.75</v>
      </c>
      <c r="E1300" s="39">
        <v>63.767499999999998</v>
      </c>
      <c r="F1300" s="54">
        <f t="shared" si="177"/>
        <v>121.795925</v>
      </c>
      <c r="G1300" s="39">
        <v>91.7</v>
      </c>
      <c r="H1300" s="54">
        <f t="shared" si="178"/>
        <v>175.14699999999999</v>
      </c>
      <c r="I1300" s="39">
        <v>27.93</v>
      </c>
      <c r="J1300" s="54">
        <f t="shared" si="179"/>
        <v>53.346299999999999</v>
      </c>
      <c r="K1300" s="20">
        <f t="shared" si="180"/>
        <v>4</v>
      </c>
      <c r="L1300" s="127">
        <f t="shared" si="181"/>
        <v>10.186385079464664</v>
      </c>
      <c r="M1300" s="127">
        <f t="shared" si="182"/>
        <v>43.159914920535336</v>
      </c>
      <c r="N1300" s="29"/>
      <c r="X1300" s="121">
        <v>200</v>
      </c>
      <c r="Y1300" s="121">
        <v>40</v>
      </c>
      <c r="Z1300" s="127">
        <f t="shared" si="183"/>
        <v>43.159914920535336</v>
      </c>
    </row>
    <row r="1301" spans="2:26" x14ac:dyDescent="0.2">
      <c r="B1301" s="37">
        <v>42789</v>
      </c>
      <c r="C1301" s="38">
        <v>0.79166666666424135</v>
      </c>
      <c r="D1301" s="119">
        <f t="shared" si="176"/>
        <v>42789.791666666664</v>
      </c>
      <c r="E1301" s="39">
        <v>75.885000000000005</v>
      </c>
      <c r="F1301" s="54">
        <f t="shared" si="177"/>
        <v>144.94035</v>
      </c>
      <c r="G1301" s="39">
        <v>114.255</v>
      </c>
      <c r="H1301" s="54">
        <f t="shared" si="178"/>
        <v>218.22704999999999</v>
      </c>
      <c r="I1301" s="39">
        <v>38.372500000000002</v>
      </c>
      <c r="J1301" s="54">
        <f t="shared" si="179"/>
        <v>73.291475000000005</v>
      </c>
      <c r="K1301" s="20">
        <f t="shared" si="180"/>
        <v>4</v>
      </c>
      <c r="L1301" s="127">
        <f t="shared" si="181"/>
        <v>30.13156007946467</v>
      </c>
      <c r="M1301" s="127">
        <f t="shared" si="182"/>
        <v>43.159914920535336</v>
      </c>
      <c r="N1301" s="29"/>
      <c r="X1301" s="121">
        <v>200</v>
      </c>
      <c r="Y1301" s="121">
        <v>40</v>
      </c>
      <c r="Z1301" s="127">
        <f t="shared" si="183"/>
        <v>43.159914920535336</v>
      </c>
    </row>
    <row r="1302" spans="2:26" x14ac:dyDescent="0.2">
      <c r="B1302" s="37">
        <v>42789</v>
      </c>
      <c r="C1302" s="38">
        <v>0.83333333333575865</v>
      </c>
      <c r="D1302" s="119">
        <f t="shared" si="176"/>
        <v>42789.833333333336</v>
      </c>
      <c r="E1302" s="39">
        <v>45.46</v>
      </c>
      <c r="F1302" s="54">
        <f t="shared" si="177"/>
        <v>86.828599999999994</v>
      </c>
      <c r="G1302" s="39">
        <v>67.322500000000005</v>
      </c>
      <c r="H1302" s="54">
        <f t="shared" si="178"/>
        <v>128.58597499999999</v>
      </c>
      <c r="I1302" s="39">
        <v>21.86</v>
      </c>
      <c r="J1302" s="54">
        <f t="shared" si="179"/>
        <v>41.752599999999994</v>
      </c>
      <c r="K1302" s="20">
        <f t="shared" si="180"/>
        <v>4</v>
      </c>
      <c r="L1302" s="127">
        <f t="shared" si="181"/>
        <v>-1.4073149205353417</v>
      </c>
      <c r="M1302" s="127">
        <f t="shared" si="182"/>
        <v>43.159914920535336</v>
      </c>
      <c r="N1302" s="29"/>
      <c r="X1302" s="121">
        <v>200</v>
      </c>
      <c r="Y1302" s="121">
        <v>40</v>
      </c>
      <c r="Z1302" s="127">
        <f t="shared" si="183"/>
        <v>43.159914920535336</v>
      </c>
    </row>
    <row r="1303" spans="2:26" x14ac:dyDescent="0.2">
      <c r="B1303" s="37">
        <v>42789</v>
      </c>
      <c r="C1303" s="38">
        <v>0.875</v>
      </c>
      <c r="D1303" s="119">
        <f t="shared" si="176"/>
        <v>42789.875</v>
      </c>
      <c r="E1303" s="39">
        <v>30.0825</v>
      </c>
      <c r="F1303" s="54">
        <f t="shared" si="177"/>
        <v>57.457574999999999</v>
      </c>
      <c r="G1303" s="39">
        <v>48.067500000000003</v>
      </c>
      <c r="H1303" s="54">
        <f t="shared" si="178"/>
        <v>91.808925000000002</v>
      </c>
      <c r="I1303" s="39">
        <v>17.984999999999999</v>
      </c>
      <c r="J1303" s="54">
        <f t="shared" si="179"/>
        <v>34.351349999999996</v>
      </c>
      <c r="K1303" s="20">
        <f t="shared" si="180"/>
        <v>4</v>
      </c>
      <c r="L1303" s="127">
        <f t="shared" si="181"/>
        <v>-8.8085649205353391</v>
      </c>
      <c r="M1303" s="127">
        <f t="shared" si="182"/>
        <v>43.159914920535336</v>
      </c>
      <c r="N1303" s="29"/>
      <c r="X1303" s="121">
        <v>200</v>
      </c>
      <c r="Y1303" s="121">
        <v>40</v>
      </c>
      <c r="Z1303" s="127">
        <f t="shared" si="183"/>
        <v>43.159914920535336</v>
      </c>
    </row>
    <row r="1304" spans="2:26" x14ac:dyDescent="0.2">
      <c r="B1304" s="37">
        <v>42789</v>
      </c>
      <c r="C1304" s="38">
        <v>0.91666666666424135</v>
      </c>
      <c r="D1304" s="119">
        <f t="shared" si="176"/>
        <v>42789.916666666664</v>
      </c>
      <c r="E1304" s="39">
        <v>14.285</v>
      </c>
      <c r="F1304" s="54">
        <f t="shared" si="177"/>
        <v>27.28435</v>
      </c>
      <c r="G1304" s="39">
        <v>26.53</v>
      </c>
      <c r="H1304" s="54">
        <f t="shared" si="178"/>
        <v>50.6723</v>
      </c>
      <c r="I1304" s="39">
        <v>12.24</v>
      </c>
      <c r="J1304" s="54">
        <f t="shared" si="179"/>
        <v>23.378399999999999</v>
      </c>
      <c r="K1304" s="20">
        <f t="shared" si="180"/>
        <v>4</v>
      </c>
      <c r="L1304" s="127">
        <f t="shared" si="181"/>
        <v>-19.781514920535336</v>
      </c>
      <c r="M1304" s="127">
        <f t="shared" si="182"/>
        <v>43.159914920535336</v>
      </c>
      <c r="N1304" s="29"/>
      <c r="X1304" s="121">
        <v>200</v>
      </c>
      <c r="Y1304" s="121">
        <v>40</v>
      </c>
      <c r="Z1304" s="127">
        <f t="shared" si="183"/>
        <v>43.159914920535336</v>
      </c>
    </row>
    <row r="1305" spans="2:26" x14ac:dyDescent="0.2">
      <c r="B1305" s="37">
        <v>42789</v>
      </c>
      <c r="C1305" s="38">
        <v>0.95833333333575865</v>
      </c>
      <c r="D1305" s="119">
        <f t="shared" si="176"/>
        <v>42789.958333333336</v>
      </c>
      <c r="E1305" s="39">
        <v>25.39</v>
      </c>
      <c r="F1305" s="54">
        <f t="shared" si="177"/>
        <v>48.494900000000001</v>
      </c>
      <c r="G1305" s="39">
        <v>34.567500000000003</v>
      </c>
      <c r="H1305" s="54">
        <f t="shared" si="178"/>
        <v>66.023925000000006</v>
      </c>
      <c r="I1305" s="39">
        <v>9.1775000000000002</v>
      </c>
      <c r="J1305" s="54">
        <f t="shared" si="179"/>
        <v>17.529025000000001</v>
      </c>
      <c r="K1305" s="20">
        <f t="shared" si="180"/>
        <v>4</v>
      </c>
      <c r="L1305" s="127">
        <f t="shared" si="181"/>
        <v>-25.630889920535335</v>
      </c>
      <c r="M1305" s="127">
        <f t="shared" si="182"/>
        <v>43.159914920535336</v>
      </c>
      <c r="N1305" s="29"/>
      <c r="X1305" s="121">
        <v>200</v>
      </c>
      <c r="Y1305" s="121">
        <v>40</v>
      </c>
      <c r="Z1305" s="127">
        <f t="shared" si="183"/>
        <v>43.159914920535336</v>
      </c>
    </row>
    <row r="1306" spans="2:26" x14ac:dyDescent="0.2">
      <c r="B1306" s="37">
        <v>42790</v>
      </c>
      <c r="C1306" s="38">
        <v>0</v>
      </c>
      <c r="D1306" s="119">
        <f t="shared" si="176"/>
        <v>42790</v>
      </c>
      <c r="E1306" s="39">
        <v>24.98</v>
      </c>
      <c r="F1306" s="54">
        <f t="shared" si="177"/>
        <v>47.711799999999997</v>
      </c>
      <c r="G1306" s="39">
        <v>32.299999999999997</v>
      </c>
      <c r="H1306" s="54">
        <f t="shared" si="178"/>
        <v>61.692999999999991</v>
      </c>
      <c r="I1306" s="39">
        <v>7.3224999999999998</v>
      </c>
      <c r="J1306" s="54">
        <f t="shared" si="179"/>
        <v>13.985975</v>
      </c>
      <c r="K1306" s="20">
        <f t="shared" si="180"/>
        <v>5</v>
      </c>
      <c r="L1306" s="127">
        <f t="shared" si="181"/>
        <v>-29.173939920535336</v>
      </c>
      <c r="M1306" s="127">
        <f t="shared" si="182"/>
        <v>43.159914920535336</v>
      </c>
      <c r="N1306" s="29"/>
      <c r="X1306" s="121">
        <v>200</v>
      </c>
      <c r="Y1306" s="121">
        <v>40</v>
      </c>
      <c r="Z1306" s="127">
        <f t="shared" si="183"/>
        <v>43.159914920535336</v>
      </c>
    </row>
    <row r="1307" spans="2:26" x14ac:dyDescent="0.2">
      <c r="B1307" s="37">
        <v>42790</v>
      </c>
      <c r="C1307" s="38">
        <v>4.1666666664241347E-2</v>
      </c>
      <c r="D1307" s="119">
        <f t="shared" si="176"/>
        <v>42790.041666666664</v>
      </c>
      <c r="E1307" s="39">
        <v>23.447500000000002</v>
      </c>
      <c r="F1307" s="54">
        <f t="shared" si="177"/>
        <v>44.784725000000002</v>
      </c>
      <c r="G1307" s="39">
        <v>27.782499999999999</v>
      </c>
      <c r="H1307" s="54">
        <f t="shared" si="178"/>
        <v>53.064574999999998</v>
      </c>
      <c r="I1307" s="39">
        <v>4.3375000000000004</v>
      </c>
      <c r="J1307" s="54">
        <f t="shared" si="179"/>
        <v>8.2846250000000001</v>
      </c>
      <c r="K1307" s="20">
        <f t="shared" si="180"/>
        <v>5</v>
      </c>
      <c r="L1307" s="127">
        <f t="shared" si="181"/>
        <v>-34.875289920535337</v>
      </c>
      <c r="M1307" s="127">
        <f t="shared" si="182"/>
        <v>43.159914920535336</v>
      </c>
      <c r="N1307" s="29"/>
      <c r="X1307" s="121">
        <v>200</v>
      </c>
      <c r="Y1307" s="121">
        <v>40</v>
      </c>
      <c r="Z1307" s="127">
        <f t="shared" si="183"/>
        <v>43.159914920535336</v>
      </c>
    </row>
    <row r="1308" spans="2:26" x14ac:dyDescent="0.2">
      <c r="B1308" s="37">
        <v>42790</v>
      </c>
      <c r="C1308" s="38">
        <v>8.3333333335758653E-2</v>
      </c>
      <c r="D1308" s="119">
        <f t="shared" si="176"/>
        <v>42790.083333333336</v>
      </c>
      <c r="E1308" s="39">
        <v>20.77</v>
      </c>
      <c r="F1308" s="54">
        <f t="shared" si="177"/>
        <v>39.670699999999997</v>
      </c>
      <c r="G1308" s="39">
        <v>25.965</v>
      </c>
      <c r="H1308" s="54">
        <f t="shared" si="178"/>
        <v>49.593149999999994</v>
      </c>
      <c r="I1308" s="39">
        <v>5.1924999999999999</v>
      </c>
      <c r="J1308" s="54">
        <f t="shared" si="179"/>
        <v>9.9176749999999991</v>
      </c>
      <c r="K1308" s="20">
        <f t="shared" si="180"/>
        <v>5</v>
      </c>
      <c r="L1308" s="127">
        <f t="shared" si="181"/>
        <v>-33.24223992053534</v>
      </c>
      <c r="M1308" s="127">
        <f t="shared" si="182"/>
        <v>43.159914920535336</v>
      </c>
      <c r="N1308" s="29"/>
      <c r="X1308" s="121">
        <v>200</v>
      </c>
      <c r="Y1308" s="121">
        <v>40</v>
      </c>
      <c r="Z1308" s="127">
        <f t="shared" si="183"/>
        <v>43.159914920535336</v>
      </c>
    </row>
    <row r="1309" spans="2:26" x14ac:dyDescent="0.2">
      <c r="B1309" s="37">
        <v>42790</v>
      </c>
      <c r="C1309" s="38">
        <v>0.125</v>
      </c>
      <c r="D1309" s="119">
        <f t="shared" si="176"/>
        <v>42790.125</v>
      </c>
      <c r="E1309" s="39">
        <v>20.93</v>
      </c>
      <c r="F1309" s="54">
        <f t="shared" si="177"/>
        <v>39.976299999999995</v>
      </c>
      <c r="G1309" s="39">
        <v>27.8825</v>
      </c>
      <c r="H1309" s="54">
        <f t="shared" si="178"/>
        <v>53.255575</v>
      </c>
      <c r="I1309" s="39">
        <v>6.9524999999999997</v>
      </c>
      <c r="J1309" s="54">
        <f t="shared" si="179"/>
        <v>13.279274999999998</v>
      </c>
      <c r="K1309" s="20">
        <f t="shared" si="180"/>
        <v>5</v>
      </c>
      <c r="L1309" s="127">
        <f t="shared" si="181"/>
        <v>-29.880639920535337</v>
      </c>
      <c r="M1309" s="127">
        <f t="shared" si="182"/>
        <v>43.159914920535336</v>
      </c>
      <c r="N1309" s="29"/>
      <c r="X1309" s="121">
        <v>200</v>
      </c>
      <c r="Y1309" s="121">
        <v>40</v>
      </c>
      <c r="Z1309" s="127">
        <f t="shared" si="183"/>
        <v>43.159914920535336</v>
      </c>
    </row>
    <row r="1310" spans="2:26" x14ac:dyDescent="0.2">
      <c r="B1310" s="37">
        <v>42790</v>
      </c>
      <c r="C1310" s="38">
        <v>0.16666666666424135</v>
      </c>
      <c r="D1310" s="119">
        <f t="shared" si="176"/>
        <v>42790.166666666664</v>
      </c>
      <c r="E1310" s="39">
        <v>22.8475</v>
      </c>
      <c r="F1310" s="54">
        <f t="shared" si="177"/>
        <v>43.638725000000001</v>
      </c>
      <c r="G1310" s="39">
        <v>30.44</v>
      </c>
      <c r="H1310" s="54">
        <f t="shared" si="178"/>
        <v>58.1404</v>
      </c>
      <c r="I1310" s="39">
        <v>7.59</v>
      </c>
      <c r="J1310" s="54">
        <f t="shared" si="179"/>
        <v>14.496899999999998</v>
      </c>
      <c r="K1310" s="20">
        <f t="shared" si="180"/>
        <v>5</v>
      </c>
      <c r="L1310" s="127">
        <f t="shared" si="181"/>
        <v>-28.663014920535339</v>
      </c>
      <c r="M1310" s="127">
        <f t="shared" si="182"/>
        <v>43.159914920535336</v>
      </c>
      <c r="N1310" s="29"/>
      <c r="X1310" s="121">
        <v>200</v>
      </c>
      <c r="Y1310" s="121">
        <v>40</v>
      </c>
      <c r="Z1310" s="127">
        <f t="shared" si="183"/>
        <v>43.159914920535336</v>
      </c>
    </row>
    <row r="1311" spans="2:26" x14ac:dyDescent="0.2">
      <c r="B1311" s="37">
        <v>42790</v>
      </c>
      <c r="C1311" s="38">
        <v>0.20833333333575865</v>
      </c>
      <c r="D1311" s="119">
        <f t="shared" si="176"/>
        <v>42790.208333333336</v>
      </c>
      <c r="E1311" s="39">
        <v>21.5075</v>
      </c>
      <c r="F1311" s="54">
        <f t="shared" si="177"/>
        <v>41.079324999999997</v>
      </c>
      <c r="G1311" s="39">
        <v>30.002500000000001</v>
      </c>
      <c r="H1311" s="54">
        <f t="shared" si="178"/>
        <v>57.304774999999999</v>
      </c>
      <c r="I1311" s="39">
        <v>8.4949999999999992</v>
      </c>
      <c r="J1311" s="54">
        <f t="shared" si="179"/>
        <v>16.225449999999999</v>
      </c>
      <c r="K1311" s="20">
        <f t="shared" si="180"/>
        <v>5</v>
      </c>
      <c r="L1311" s="127">
        <f t="shared" si="181"/>
        <v>-26.934464920535337</v>
      </c>
      <c r="M1311" s="127">
        <f t="shared" si="182"/>
        <v>43.159914920535336</v>
      </c>
      <c r="N1311" s="29"/>
      <c r="X1311" s="121">
        <v>200</v>
      </c>
      <c r="Y1311" s="121">
        <v>40</v>
      </c>
      <c r="Z1311" s="127">
        <f t="shared" si="183"/>
        <v>43.159914920535336</v>
      </c>
    </row>
    <row r="1312" spans="2:26" x14ac:dyDescent="0.2">
      <c r="B1312" s="37">
        <v>42790</v>
      </c>
      <c r="C1312" s="38">
        <v>0.25</v>
      </c>
      <c r="D1312" s="119">
        <f t="shared" si="176"/>
        <v>42790.25</v>
      </c>
      <c r="E1312" s="39">
        <v>26.24</v>
      </c>
      <c r="F1312" s="54">
        <f t="shared" si="177"/>
        <v>50.118399999999994</v>
      </c>
      <c r="G1312" s="39">
        <v>39.365000000000002</v>
      </c>
      <c r="H1312" s="54">
        <f t="shared" si="178"/>
        <v>75.187150000000003</v>
      </c>
      <c r="I1312" s="39">
        <v>13.12</v>
      </c>
      <c r="J1312" s="54">
        <f t="shared" si="179"/>
        <v>25.059199999999997</v>
      </c>
      <c r="K1312" s="20">
        <f t="shared" si="180"/>
        <v>5</v>
      </c>
      <c r="L1312" s="127">
        <f t="shared" si="181"/>
        <v>-18.100714920535339</v>
      </c>
      <c r="M1312" s="127">
        <f t="shared" si="182"/>
        <v>43.159914920535336</v>
      </c>
      <c r="N1312" s="29"/>
      <c r="X1312" s="121">
        <v>200</v>
      </c>
      <c r="Y1312" s="121">
        <v>40</v>
      </c>
      <c r="Z1312" s="127">
        <f t="shared" si="183"/>
        <v>43.159914920535336</v>
      </c>
    </row>
    <row r="1313" spans="2:26" x14ac:dyDescent="0.2">
      <c r="B1313" s="37">
        <v>42790</v>
      </c>
      <c r="C1313" s="38">
        <v>0.29166666666424135</v>
      </c>
      <c r="D1313" s="119">
        <f t="shared" si="176"/>
        <v>42790.291666666664</v>
      </c>
      <c r="E1313" s="39">
        <v>52.7</v>
      </c>
      <c r="F1313" s="54">
        <f t="shared" si="177"/>
        <v>100.657</v>
      </c>
      <c r="G1313" s="39">
        <v>82.185000000000002</v>
      </c>
      <c r="H1313" s="54">
        <f t="shared" si="178"/>
        <v>156.97335000000001</v>
      </c>
      <c r="I1313" s="39">
        <v>29.484999999999999</v>
      </c>
      <c r="J1313" s="54">
        <f t="shared" si="179"/>
        <v>56.31635</v>
      </c>
      <c r="K1313" s="20">
        <f t="shared" si="180"/>
        <v>5</v>
      </c>
      <c r="L1313" s="127">
        <f t="shared" si="181"/>
        <v>13.156435079464664</v>
      </c>
      <c r="M1313" s="127">
        <f t="shared" si="182"/>
        <v>43.159914920535336</v>
      </c>
      <c r="N1313" s="29"/>
      <c r="X1313" s="121">
        <v>200</v>
      </c>
      <c r="Y1313" s="121">
        <v>40</v>
      </c>
      <c r="Z1313" s="127">
        <f t="shared" si="183"/>
        <v>43.159914920535336</v>
      </c>
    </row>
    <row r="1314" spans="2:26" x14ac:dyDescent="0.2">
      <c r="B1314" s="37">
        <v>42790</v>
      </c>
      <c r="C1314" s="38">
        <v>0.33333333333575865</v>
      </c>
      <c r="D1314" s="119">
        <f t="shared" si="176"/>
        <v>42790.333333333336</v>
      </c>
      <c r="E1314" s="39">
        <v>79.057500000000005</v>
      </c>
      <c r="F1314" s="54">
        <f t="shared" si="177"/>
        <v>150.99982500000002</v>
      </c>
      <c r="G1314" s="39">
        <v>110.8425</v>
      </c>
      <c r="H1314" s="54">
        <f t="shared" si="178"/>
        <v>211.70917499999999</v>
      </c>
      <c r="I1314" s="39">
        <v>31.782499999999999</v>
      </c>
      <c r="J1314" s="54">
        <f t="shared" si="179"/>
        <v>60.704574999999998</v>
      </c>
      <c r="K1314" s="20">
        <f t="shared" si="180"/>
        <v>5</v>
      </c>
      <c r="L1314" s="127">
        <f t="shared" si="181"/>
        <v>17.544660079464663</v>
      </c>
      <c r="M1314" s="127">
        <f t="shared" si="182"/>
        <v>43.159914920535336</v>
      </c>
      <c r="N1314" s="29"/>
      <c r="X1314" s="121">
        <v>200</v>
      </c>
      <c r="Y1314" s="121">
        <v>40</v>
      </c>
      <c r="Z1314" s="127">
        <f t="shared" si="183"/>
        <v>43.159914920535336</v>
      </c>
    </row>
    <row r="1315" spans="2:26" x14ac:dyDescent="0.2">
      <c r="B1315" s="37">
        <v>42790</v>
      </c>
      <c r="C1315" s="38">
        <v>0.375</v>
      </c>
      <c r="D1315" s="119">
        <f t="shared" si="176"/>
        <v>42790.375</v>
      </c>
      <c r="E1315" s="39">
        <v>71.817499999999995</v>
      </c>
      <c r="F1315" s="54">
        <f t="shared" si="177"/>
        <v>137.171425</v>
      </c>
      <c r="G1315" s="39">
        <v>101.6</v>
      </c>
      <c r="H1315" s="54">
        <f t="shared" si="178"/>
        <v>194.05599999999998</v>
      </c>
      <c r="I1315" s="39">
        <v>29.78</v>
      </c>
      <c r="J1315" s="54">
        <f t="shared" si="179"/>
        <v>56.879800000000003</v>
      </c>
      <c r="K1315" s="20">
        <f t="shared" si="180"/>
        <v>5</v>
      </c>
      <c r="L1315" s="127">
        <f t="shared" si="181"/>
        <v>13.719885079464667</v>
      </c>
      <c r="M1315" s="127">
        <f t="shared" si="182"/>
        <v>43.159914920535336</v>
      </c>
      <c r="N1315" s="29"/>
      <c r="X1315" s="121">
        <v>200</v>
      </c>
      <c r="Y1315" s="121">
        <v>40</v>
      </c>
      <c r="Z1315" s="127">
        <f t="shared" si="183"/>
        <v>43.159914920535336</v>
      </c>
    </row>
    <row r="1316" spans="2:26" x14ac:dyDescent="0.2">
      <c r="B1316" s="37">
        <v>42790</v>
      </c>
      <c r="C1316" s="38">
        <v>0.41666666666424135</v>
      </c>
      <c r="D1316" s="119">
        <f t="shared" si="176"/>
        <v>42790.416666666664</v>
      </c>
      <c r="E1316" s="39">
        <v>85.185000000000002</v>
      </c>
      <c r="F1316" s="54">
        <f t="shared" si="177"/>
        <v>162.70335</v>
      </c>
      <c r="G1316" s="39">
        <v>125.24250000000001</v>
      </c>
      <c r="H1316" s="54">
        <f t="shared" si="178"/>
        <v>239.21317500000001</v>
      </c>
      <c r="I1316" s="39">
        <v>40.057499999999997</v>
      </c>
      <c r="J1316" s="54">
        <f t="shared" si="179"/>
        <v>76.509824999999992</v>
      </c>
      <c r="K1316" s="20">
        <f t="shared" si="180"/>
        <v>5</v>
      </c>
      <c r="L1316" s="127">
        <f t="shared" si="181"/>
        <v>33.349910079464657</v>
      </c>
      <c r="M1316" s="127">
        <f t="shared" si="182"/>
        <v>43.159914920535336</v>
      </c>
      <c r="N1316" s="29"/>
      <c r="X1316" s="121">
        <v>200</v>
      </c>
      <c r="Y1316" s="121">
        <v>40</v>
      </c>
      <c r="Z1316" s="127">
        <f t="shared" si="183"/>
        <v>43.159914920535336</v>
      </c>
    </row>
    <row r="1317" spans="2:26" x14ac:dyDescent="0.2">
      <c r="B1317" s="37">
        <v>42790</v>
      </c>
      <c r="C1317" s="38">
        <v>0.45833333333575865</v>
      </c>
      <c r="D1317" s="119">
        <f t="shared" si="176"/>
        <v>42790.458333333336</v>
      </c>
      <c r="E1317" s="39">
        <v>73.027500000000003</v>
      </c>
      <c r="F1317" s="54">
        <f t="shared" si="177"/>
        <v>139.48252500000001</v>
      </c>
      <c r="G1317" s="39">
        <v>108.2325</v>
      </c>
      <c r="H1317" s="54">
        <f t="shared" si="178"/>
        <v>206.724075</v>
      </c>
      <c r="I1317" s="39">
        <v>35.204999999999998</v>
      </c>
      <c r="J1317" s="54">
        <f t="shared" si="179"/>
        <v>67.241549999999989</v>
      </c>
      <c r="K1317" s="20">
        <f t="shared" si="180"/>
        <v>5</v>
      </c>
      <c r="L1317" s="127">
        <f t="shared" si="181"/>
        <v>24.081635079464654</v>
      </c>
      <c r="M1317" s="127">
        <f t="shared" si="182"/>
        <v>43.159914920535336</v>
      </c>
      <c r="N1317" s="29"/>
      <c r="X1317" s="121">
        <v>200</v>
      </c>
      <c r="Y1317" s="121">
        <v>40</v>
      </c>
      <c r="Z1317" s="127">
        <f t="shared" si="183"/>
        <v>43.159914920535336</v>
      </c>
    </row>
    <row r="1318" spans="2:26" x14ac:dyDescent="0.2">
      <c r="B1318" s="37">
        <v>42790</v>
      </c>
      <c r="C1318" s="38">
        <v>0.5</v>
      </c>
      <c r="D1318" s="119">
        <f t="shared" si="176"/>
        <v>42790.5</v>
      </c>
      <c r="E1318" s="39">
        <v>88.117500000000007</v>
      </c>
      <c r="F1318" s="54">
        <f t="shared" si="177"/>
        <v>168.30442500000001</v>
      </c>
      <c r="G1318" s="39">
        <v>125.495</v>
      </c>
      <c r="H1318" s="54">
        <f t="shared" si="178"/>
        <v>239.69544999999999</v>
      </c>
      <c r="I1318" s="39">
        <v>37.377499999999998</v>
      </c>
      <c r="J1318" s="54">
        <f t="shared" si="179"/>
        <v>71.391024999999999</v>
      </c>
      <c r="K1318" s="20">
        <f t="shared" si="180"/>
        <v>5</v>
      </c>
      <c r="L1318" s="127">
        <f t="shared" si="181"/>
        <v>28.231110079464663</v>
      </c>
      <c r="M1318" s="127">
        <f t="shared" si="182"/>
        <v>43.159914920535336</v>
      </c>
      <c r="N1318" s="29"/>
      <c r="X1318" s="121">
        <v>200</v>
      </c>
      <c r="Y1318" s="121">
        <v>40</v>
      </c>
      <c r="Z1318" s="127">
        <f t="shared" si="183"/>
        <v>43.159914920535336</v>
      </c>
    </row>
    <row r="1319" spans="2:26" x14ac:dyDescent="0.2">
      <c r="B1319" s="37">
        <v>42790</v>
      </c>
      <c r="C1319" s="38">
        <v>0.54166666666424135</v>
      </c>
      <c r="D1319" s="119">
        <f t="shared" si="176"/>
        <v>42790.541666666664</v>
      </c>
      <c r="E1319" s="39">
        <v>73.394999999999996</v>
      </c>
      <c r="F1319" s="54">
        <f t="shared" si="177"/>
        <v>140.18445</v>
      </c>
      <c r="G1319" s="39">
        <v>113.3125</v>
      </c>
      <c r="H1319" s="54">
        <f t="shared" si="178"/>
        <v>216.426875</v>
      </c>
      <c r="I1319" s="39">
        <v>39.914999999999999</v>
      </c>
      <c r="J1319" s="54">
        <f t="shared" si="179"/>
        <v>76.237650000000002</v>
      </c>
      <c r="K1319" s="20">
        <f t="shared" si="180"/>
        <v>5</v>
      </c>
      <c r="L1319" s="127">
        <f t="shared" si="181"/>
        <v>33.077735079464667</v>
      </c>
      <c r="M1319" s="127">
        <f t="shared" si="182"/>
        <v>43.159914920535336</v>
      </c>
      <c r="N1319" s="29"/>
      <c r="X1319" s="121">
        <v>200</v>
      </c>
      <c r="Y1319" s="121">
        <v>40</v>
      </c>
      <c r="Z1319" s="127">
        <f t="shared" si="183"/>
        <v>43.159914920535336</v>
      </c>
    </row>
    <row r="1320" spans="2:26" x14ac:dyDescent="0.2">
      <c r="B1320" s="37">
        <v>42790</v>
      </c>
      <c r="C1320" s="38">
        <v>0.58333333333575865</v>
      </c>
      <c r="D1320" s="119">
        <f t="shared" si="176"/>
        <v>42790.583333333336</v>
      </c>
      <c r="E1320" s="39">
        <v>57.704999999999998</v>
      </c>
      <c r="F1320" s="54">
        <f t="shared" si="177"/>
        <v>110.21655</v>
      </c>
      <c r="G1320" s="39">
        <v>85.647499999999994</v>
      </c>
      <c r="H1320" s="54">
        <f t="shared" si="178"/>
        <v>163.58672499999997</v>
      </c>
      <c r="I1320" s="39">
        <v>27.945</v>
      </c>
      <c r="J1320" s="54">
        <f t="shared" si="179"/>
        <v>53.374949999999998</v>
      </c>
      <c r="K1320" s="20">
        <f t="shared" si="180"/>
        <v>5</v>
      </c>
      <c r="L1320" s="127">
        <f t="shared" si="181"/>
        <v>10.215035079464663</v>
      </c>
      <c r="M1320" s="127">
        <f t="shared" si="182"/>
        <v>43.159914920535336</v>
      </c>
      <c r="N1320" s="29"/>
      <c r="X1320" s="121">
        <v>200</v>
      </c>
      <c r="Y1320" s="121">
        <v>40</v>
      </c>
      <c r="Z1320" s="127">
        <f t="shared" si="183"/>
        <v>43.159914920535336</v>
      </c>
    </row>
    <row r="1321" spans="2:26" x14ac:dyDescent="0.2">
      <c r="B1321" s="37">
        <v>42790</v>
      </c>
      <c r="C1321" s="38">
        <v>0.625</v>
      </c>
      <c r="D1321" s="119">
        <f t="shared" si="176"/>
        <v>42790.625</v>
      </c>
      <c r="E1321" s="39">
        <v>73.900000000000006</v>
      </c>
      <c r="F1321" s="54">
        <f t="shared" si="177"/>
        <v>141.149</v>
      </c>
      <c r="G1321" s="39">
        <v>109.0925</v>
      </c>
      <c r="H1321" s="54">
        <f t="shared" si="178"/>
        <v>208.36667499999999</v>
      </c>
      <c r="I1321" s="39">
        <v>35.192500000000003</v>
      </c>
      <c r="J1321" s="54">
        <f t="shared" si="179"/>
        <v>67.217675</v>
      </c>
      <c r="K1321" s="20">
        <f t="shared" si="180"/>
        <v>5</v>
      </c>
      <c r="L1321" s="127">
        <f t="shared" si="181"/>
        <v>24.057760079464664</v>
      </c>
      <c r="M1321" s="127">
        <f t="shared" si="182"/>
        <v>43.159914920535336</v>
      </c>
      <c r="N1321" s="29"/>
      <c r="X1321" s="121">
        <v>200</v>
      </c>
      <c r="Y1321" s="121">
        <v>40</v>
      </c>
      <c r="Z1321" s="127">
        <f t="shared" si="183"/>
        <v>43.159914920535336</v>
      </c>
    </row>
    <row r="1322" spans="2:26" x14ac:dyDescent="0.2">
      <c r="B1322" s="37">
        <v>42790</v>
      </c>
      <c r="C1322" s="38">
        <v>0.66666666666424135</v>
      </c>
      <c r="D1322" s="119">
        <f t="shared" si="176"/>
        <v>42790.666666666664</v>
      </c>
      <c r="E1322" s="39">
        <v>59.935000000000002</v>
      </c>
      <c r="F1322" s="54">
        <f t="shared" si="177"/>
        <v>114.47584999999999</v>
      </c>
      <c r="G1322" s="39">
        <v>91.272499999999994</v>
      </c>
      <c r="H1322" s="54">
        <f t="shared" si="178"/>
        <v>174.33047499999998</v>
      </c>
      <c r="I1322" s="39">
        <v>31.34</v>
      </c>
      <c r="J1322" s="54">
        <f t="shared" si="179"/>
        <v>59.859399999999994</v>
      </c>
      <c r="K1322" s="20">
        <f t="shared" si="180"/>
        <v>5</v>
      </c>
      <c r="L1322" s="127">
        <f t="shared" si="181"/>
        <v>16.699485079464658</v>
      </c>
      <c r="M1322" s="127">
        <f t="shared" si="182"/>
        <v>43.159914920535336</v>
      </c>
      <c r="N1322" s="29"/>
      <c r="X1322" s="121">
        <v>200</v>
      </c>
      <c r="Y1322" s="121">
        <v>40</v>
      </c>
      <c r="Z1322" s="127">
        <f t="shared" si="183"/>
        <v>43.159914920535336</v>
      </c>
    </row>
    <row r="1323" spans="2:26" x14ac:dyDescent="0.2">
      <c r="B1323" s="37">
        <v>42790</v>
      </c>
      <c r="C1323" s="38">
        <v>0.70833333333575865</v>
      </c>
      <c r="D1323" s="119">
        <f t="shared" si="176"/>
        <v>42790.708333333336</v>
      </c>
      <c r="E1323" s="39">
        <v>110.2325</v>
      </c>
      <c r="F1323" s="54">
        <f t="shared" si="177"/>
        <v>210.54407499999999</v>
      </c>
      <c r="G1323" s="39">
        <v>160.0975</v>
      </c>
      <c r="H1323" s="54">
        <f t="shared" si="178"/>
        <v>305.786225</v>
      </c>
      <c r="I1323" s="39">
        <v>49.865000000000002</v>
      </c>
      <c r="J1323" s="54">
        <f t="shared" si="179"/>
        <v>95.242149999999995</v>
      </c>
      <c r="K1323" s="20">
        <f t="shared" si="180"/>
        <v>5</v>
      </c>
      <c r="L1323" s="127">
        <f t="shared" si="181"/>
        <v>52.08223507946466</v>
      </c>
      <c r="M1323" s="127">
        <f t="shared" si="182"/>
        <v>43.159914920535336</v>
      </c>
      <c r="N1323" s="29"/>
      <c r="X1323" s="121">
        <v>200</v>
      </c>
      <c r="Y1323" s="121">
        <v>40</v>
      </c>
      <c r="Z1323" s="127">
        <f t="shared" si="183"/>
        <v>43.159914920535336</v>
      </c>
    </row>
    <row r="1324" spans="2:26" x14ac:dyDescent="0.2">
      <c r="B1324" s="37">
        <v>42790</v>
      </c>
      <c r="C1324" s="38">
        <v>0.75</v>
      </c>
      <c r="D1324" s="119">
        <f t="shared" si="176"/>
        <v>42790.75</v>
      </c>
      <c r="E1324" s="39">
        <v>140.32499999999999</v>
      </c>
      <c r="F1324" s="54">
        <f t="shared" si="177"/>
        <v>268.02074999999996</v>
      </c>
      <c r="G1324" s="39">
        <v>200.70750000000001</v>
      </c>
      <c r="H1324" s="54">
        <f t="shared" si="178"/>
        <v>383.35132500000003</v>
      </c>
      <c r="I1324" s="39">
        <v>60.387500000000003</v>
      </c>
      <c r="J1324" s="54">
        <f t="shared" si="179"/>
        <v>115.340125</v>
      </c>
      <c r="K1324" s="20">
        <f t="shared" si="180"/>
        <v>5</v>
      </c>
      <c r="L1324" s="127">
        <f t="shared" si="181"/>
        <v>72.180210079464672</v>
      </c>
      <c r="M1324" s="127">
        <f t="shared" si="182"/>
        <v>43.159914920535336</v>
      </c>
      <c r="N1324" s="29"/>
      <c r="X1324" s="121">
        <v>200</v>
      </c>
      <c r="Y1324" s="121">
        <v>40</v>
      </c>
      <c r="Z1324" s="127">
        <f t="shared" si="183"/>
        <v>43.159914920535336</v>
      </c>
    </row>
    <row r="1325" spans="2:26" x14ac:dyDescent="0.2">
      <c r="B1325" s="37">
        <v>42790</v>
      </c>
      <c r="C1325" s="38">
        <v>0.79166666666424135</v>
      </c>
      <c r="D1325" s="119">
        <f t="shared" si="176"/>
        <v>42790.791666666664</v>
      </c>
      <c r="E1325" s="39">
        <v>59.842500000000001</v>
      </c>
      <c r="F1325" s="54">
        <f t="shared" si="177"/>
        <v>114.29917499999999</v>
      </c>
      <c r="G1325" s="39">
        <v>99.622500000000002</v>
      </c>
      <c r="H1325" s="54">
        <f t="shared" si="178"/>
        <v>190.278975</v>
      </c>
      <c r="I1325" s="39">
        <v>39.777500000000003</v>
      </c>
      <c r="J1325" s="54">
        <f t="shared" si="179"/>
        <v>75.975025000000002</v>
      </c>
      <c r="K1325" s="20">
        <f t="shared" si="180"/>
        <v>5</v>
      </c>
      <c r="L1325" s="127">
        <f t="shared" si="181"/>
        <v>32.815110079464667</v>
      </c>
      <c r="M1325" s="127">
        <f t="shared" si="182"/>
        <v>43.159914920535336</v>
      </c>
      <c r="N1325" s="29"/>
      <c r="X1325" s="121">
        <v>200</v>
      </c>
      <c r="Y1325" s="121">
        <v>40</v>
      </c>
      <c r="Z1325" s="127">
        <f t="shared" si="183"/>
        <v>43.159914920535336</v>
      </c>
    </row>
    <row r="1326" spans="2:26" x14ac:dyDescent="0.2">
      <c r="B1326" s="37">
        <v>42790</v>
      </c>
      <c r="C1326" s="38">
        <v>0.83333333333575865</v>
      </c>
      <c r="D1326" s="119">
        <f t="shared" si="176"/>
        <v>42790.833333333336</v>
      </c>
      <c r="E1326" s="39">
        <v>42.887500000000003</v>
      </c>
      <c r="F1326" s="54">
        <f t="shared" si="177"/>
        <v>81.915125000000003</v>
      </c>
      <c r="G1326" s="39">
        <v>77.907499999999999</v>
      </c>
      <c r="H1326" s="54">
        <f t="shared" si="178"/>
        <v>148.803325</v>
      </c>
      <c r="I1326" s="39">
        <v>35.015000000000001</v>
      </c>
      <c r="J1326" s="54">
        <f t="shared" si="179"/>
        <v>66.878649999999993</v>
      </c>
      <c r="K1326" s="20">
        <f t="shared" si="180"/>
        <v>5</v>
      </c>
      <c r="L1326" s="127">
        <f t="shared" si="181"/>
        <v>23.718735079464658</v>
      </c>
      <c r="M1326" s="127">
        <f t="shared" si="182"/>
        <v>43.159914920535336</v>
      </c>
      <c r="N1326" s="29"/>
      <c r="X1326" s="121">
        <v>200</v>
      </c>
      <c r="Y1326" s="121">
        <v>40</v>
      </c>
      <c r="Z1326" s="127">
        <f t="shared" si="183"/>
        <v>43.159914920535336</v>
      </c>
    </row>
    <row r="1327" spans="2:26" x14ac:dyDescent="0.2">
      <c r="B1327" s="37">
        <v>42790</v>
      </c>
      <c r="C1327" s="38">
        <v>0.875</v>
      </c>
      <c r="D1327" s="119">
        <f t="shared" si="176"/>
        <v>42790.875</v>
      </c>
      <c r="E1327" s="39">
        <v>30.432500000000001</v>
      </c>
      <c r="F1327" s="54">
        <f t="shared" si="177"/>
        <v>58.126075</v>
      </c>
      <c r="G1327" s="39">
        <v>55.96</v>
      </c>
      <c r="H1327" s="54">
        <f t="shared" si="178"/>
        <v>106.8836</v>
      </c>
      <c r="I1327" s="39">
        <v>25.53</v>
      </c>
      <c r="J1327" s="54">
        <f t="shared" si="179"/>
        <v>48.762300000000003</v>
      </c>
      <c r="K1327" s="20">
        <f t="shared" si="180"/>
        <v>5</v>
      </c>
      <c r="L1327" s="127">
        <f t="shared" si="181"/>
        <v>5.6023850794646677</v>
      </c>
      <c r="M1327" s="127">
        <f t="shared" si="182"/>
        <v>43.159914920535336</v>
      </c>
      <c r="N1327" s="29"/>
      <c r="X1327" s="121">
        <v>200</v>
      </c>
      <c r="Y1327" s="121">
        <v>40</v>
      </c>
      <c r="Z1327" s="127">
        <f t="shared" si="183"/>
        <v>43.159914920535336</v>
      </c>
    </row>
    <row r="1328" spans="2:26" x14ac:dyDescent="0.2">
      <c r="B1328" s="37">
        <v>42790</v>
      </c>
      <c r="C1328" s="38">
        <v>0.91666666666424135</v>
      </c>
      <c r="D1328" s="119">
        <f t="shared" si="176"/>
        <v>42790.916666666664</v>
      </c>
      <c r="E1328" s="39">
        <v>26.302499999999998</v>
      </c>
      <c r="F1328" s="54">
        <f t="shared" si="177"/>
        <v>50.237774999999992</v>
      </c>
      <c r="G1328" s="39">
        <v>48.25</v>
      </c>
      <c r="H1328" s="54">
        <f t="shared" si="178"/>
        <v>92.157499999999999</v>
      </c>
      <c r="I1328" s="39">
        <v>21.95</v>
      </c>
      <c r="J1328" s="54">
        <f t="shared" si="179"/>
        <v>41.924499999999995</v>
      </c>
      <c r="K1328" s="20">
        <f t="shared" si="180"/>
        <v>5</v>
      </c>
      <c r="L1328" s="127">
        <f t="shared" si="181"/>
        <v>-1.2354149205353409</v>
      </c>
      <c r="M1328" s="127">
        <f t="shared" si="182"/>
        <v>43.159914920535336</v>
      </c>
      <c r="N1328" s="29"/>
      <c r="X1328" s="121">
        <v>200</v>
      </c>
      <c r="Y1328" s="121">
        <v>40</v>
      </c>
      <c r="Z1328" s="127">
        <f t="shared" si="183"/>
        <v>43.159914920535336</v>
      </c>
    </row>
    <row r="1329" spans="2:26" x14ac:dyDescent="0.2">
      <c r="B1329" s="37">
        <v>42790</v>
      </c>
      <c r="C1329" s="38">
        <v>0.95833333333575865</v>
      </c>
      <c r="D1329" s="119">
        <f t="shared" si="176"/>
        <v>42790.958333333336</v>
      </c>
      <c r="E1329" s="39">
        <v>25.19</v>
      </c>
      <c r="F1329" s="54">
        <f t="shared" si="177"/>
        <v>48.112900000000003</v>
      </c>
      <c r="G1329" s="39">
        <v>41.875</v>
      </c>
      <c r="H1329" s="54">
        <f t="shared" si="178"/>
        <v>79.981250000000003</v>
      </c>
      <c r="I1329" s="39">
        <v>16.6875</v>
      </c>
      <c r="J1329" s="54">
        <f t="shared" si="179"/>
        <v>31.873124999999998</v>
      </c>
      <c r="K1329" s="20">
        <f t="shared" si="180"/>
        <v>5</v>
      </c>
      <c r="L1329" s="127">
        <f t="shared" si="181"/>
        <v>-11.286789920535337</v>
      </c>
      <c r="M1329" s="127">
        <f t="shared" si="182"/>
        <v>43.159914920535336</v>
      </c>
      <c r="N1329" s="30"/>
      <c r="X1329" s="121">
        <v>200</v>
      </c>
      <c r="Y1329" s="121">
        <v>40</v>
      </c>
      <c r="Z1329" s="127">
        <f t="shared" si="183"/>
        <v>43.159914920535336</v>
      </c>
    </row>
    <row r="1330" spans="2:26" x14ac:dyDescent="0.2">
      <c r="B1330" s="37">
        <v>42791</v>
      </c>
      <c r="C1330" s="38">
        <v>0</v>
      </c>
      <c r="D1330" s="119">
        <f t="shared" si="176"/>
        <v>42791</v>
      </c>
      <c r="E1330" s="39">
        <v>18.462499999999999</v>
      </c>
      <c r="F1330" s="54">
        <f t="shared" si="177"/>
        <v>35.263374999999996</v>
      </c>
      <c r="G1330" s="39">
        <v>26.28</v>
      </c>
      <c r="H1330" s="54">
        <f t="shared" si="178"/>
        <v>50.194800000000001</v>
      </c>
      <c r="I1330" s="39">
        <v>7.82</v>
      </c>
      <c r="J1330" s="54">
        <f t="shared" si="179"/>
        <v>14.936199999999999</v>
      </c>
      <c r="K1330" s="20">
        <f t="shared" si="180"/>
        <v>6</v>
      </c>
      <c r="L1330" s="127">
        <f t="shared" si="181"/>
        <v>-28.223714920535336</v>
      </c>
      <c r="M1330" s="127">
        <f t="shared" si="182"/>
        <v>43.159914920535336</v>
      </c>
      <c r="N1330" s="29"/>
      <c r="X1330" s="121">
        <v>200</v>
      </c>
      <c r="Y1330" s="121">
        <v>40</v>
      </c>
      <c r="Z1330" s="127">
        <f t="shared" si="183"/>
        <v>43.159914920535336</v>
      </c>
    </row>
    <row r="1331" spans="2:26" x14ac:dyDescent="0.2">
      <c r="B1331" s="37">
        <v>42791</v>
      </c>
      <c r="C1331" s="38">
        <v>4.1666666664241347E-2</v>
      </c>
      <c r="D1331" s="119">
        <f t="shared" si="176"/>
        <v>42791.041666666664</v>
      </c>
      <c r="E1331" s="39">
        <v>14.5975</v>
      </c>
      <c r="F1331" s="54">
        <f t="shared" si="177"/>
        <v>27.881225000000001</v>
      </c>
      <c r="G1331" s="39">
        <v>20.504999999999999</v>
      </c>
      <c r="H1331" s="54">
        <f t="shared" si="178"/>
        <v>39.164549999999998</v>
      </c>
      <c r="I1331" s="39">
        <v>5.91</v>
      </c>
      <c r="J1331" s="54">
        <f t="shared" si="179"/>
        <v>11.2881</v>
      </c>
      <c r="K1331" s="20">
        <f t="shared" si="180"/>
        <v>6</v>
      </c>
      <c r="L1331" s="127">
        <f t="shared" si="181"/>
        <v>-31.871814920535336</v>
      </c>
      <c r="M1331" s="127">
        <f t="shared" si="182"/>
        <v>43.159914920535336</v>
      </c>
      <c r="N1331" s="29"/>
      <c r="X1331" s="121">
        <v>200</v>
      </c>
      <c r="Y1331" s="121">
        <v>40</v>
      </c>
      <c r="Z1331" s="127">
        <f t="shared" si="183"/>
        <v>43.159914920535336</v>
      </c>
    </row>
    <row r="1332" spans="2:26" x14ac:dyDescent="0.2">
      <c r="B1332" s="37">
        <v>42791</v>
      </c>
      <c r="C1332" s="38">
        <v>8.3333333335758653E-2</v>
      </c>
      <c r="D1332" s="119">
        <f t="shared" si="176"/>
        <v>42791.083333333336</v>
      </c>
      <c r="E1332" s="39" t="s">
        <v>33</v>
      </c>
      <c r="F1332" s="54"/>
      <c r="G1332" s="39" t="s">
        <v>33</v>
      </c>
      <c r="H1332" s="54"/>
      <c r="I1332" s="39" t="s">
        <v>33</v>
      </c>
      <c r="J1332" s="54"/>
      <c r="K1332" s="20">
        <f t="shared" si="180"/>
        <v>6</v>
      </c>
      <c r="L1332" s="127" t="e">
        <f t="shared" si="181"/>
        <v>#N/A</v>
      </c>
      <c r="M1332" s="127">
        <f t="shared" si="182"/>
        <v>43.159914920535336</v>
      </c>
      <c r="N1332" s="29"/>
      <c r="X1332" s="121">
        <v>200</v>
      </c>
      <c r="Y1332" s="121">
        <v>40</v>
      </c>
      <c r="Z1332" s="127">
        <f t="shared" si="183"/>
        <v>43.159914920535336</v>
      </c>
    </row>
    <row r="1333" spans="2:26" x14ac:dyDescent="0.2">
      <c r="B1333" s="37">
        <v>42791</v>
      </c>
      <c r="C1333" s="38">
        <v>0.125</v>
      </c>
      <c r="D1333" s="119">
        <f t="shared" si="176"/>
        <v>42791.125</v>
      </c>
      <c r="E1333" s="39">
        <v>3.3333333333333299</v>
      </c>
      <c r="F1333" s="54">
        <f t="shared" si="177"/>
        <v>6.36666666666666</v>
      </c>
      <c r="G1333" s="39">
        <v>6.5633333333333299</v>
      </c>
      <c r="H1333" s="54">
        <f t="shared" si="178"/>
        <v>12.53596666666666</v>
      </c>
      <c r="I1333" s="39">
        <v>3.2333333333333298</v>
      </c>
      <c r="J1333" s="54">
        <f t="shared" si="179"/>
        <v>6.1756666666666593</v>
      </c>
      <c r="K1333" s="20">
        <f t="shared" si="180"/>
        <v>6</v>
      </c>
      <c r="L1333" s="127">
        <f t="shared" si="181"/>
        <v>-36.984248253868678</v>
      </c>
      <c r="M1333" s="127">
        <f t="shared" si="182"/>
        <v>43.159914920535336</v>
      </c>
      <c r="N1333" s="29"/>
      <c r="X1333" s="121">
        <v>200</v>
      </c>
      <c r="Y1333" s="121">
        <v>40</v>
      </c>
      <c r="Z1333" s="127">
        <f t="shared" si="183"/>
        <v>43.159914920535336</v>
      </c>
    </row>
    <row r="1334" spans="2:26" x14ac:dyDescent="0.2">
      <c r="B1334" s="37">
        <v>42791</v>
      </c>
      <c r="C1334" s="38">
        <v>0.16666666666424135</v>
      </c>
      <c r="D1334" s="119">
        <f t="shared" si="176"/>
        <v>42791.166666666664</v>
      </c>
      <c r="E1334" s="39" t="s">
        <v>33</v>
      </c>
      <c r="F1334" s="54"/>
      <c r="G1334" s="39" t="s">
        <v>33</v>
      </c>
      <c r="H1334" s="54"/>
      <c r="I1334" s="39" t="s">
        <v>33</v>
      </c>
      <c r="J1334" s="54"/>
      <c r="K1334" s="20">
        <f t="shared" si="180"/>
        <v>6</v>
      </c>
      <c r="L1334" s="127" t="e">
        <f t="shared" si="181"/>
        <v>#N/A</v>
      </c>
      <c r="M1334" s="127">
        <f t="shared" si="182"/>
        <v>43.159914920535336</v>
      </c>
      <c r="N1334" s="29"/>
      <c r="X1334" s="121">
        <v>200</v>
      </c>
      <c r="Y1334" s="121">
        <v>40</v>
      </c>
      <c r="Z1334" s="127">
        <f t="shared" si="183"/>
        <v>43.159914920535336</v>
      </c>
    </row>
    <row r="1335" spans="2:26" x14ac:dyDescent="0.2">
      <c r="B1335" s="37">
        <v>42791</v>
      </c>
      <c r="C1335" s="38">
        <v>0.20833333333575865</v>
      </c>
      <c r="D1335" s="119">
        <f t="shared" si="176"/>
        <v>42791.208333333336</v>
      </c>
      <c r="E1335" s="39" t="s">
        <v>33</v>
      </c>
      <c r="F1335" s="54"/>
      <c r="G1335" s="39" t="s">
        <v>33</v>
      </c>
      <c r="H1335" s="54"/>
      <c r="I1335" s="39" t="s">
        <v>33</v>
      </c>
      <c r="J1335" s="54"/>
      <c r="K1335" s="20">
        <f t="shared" si="180"/>
        <v>6</v>
      </c>
      <c r="L1335" s="127" t="e">
        <f t="shared" si="181"/>
        <v>#N/A</v>
      </c>
      <c r="M1335" s="127">
        <f t="shared" si="182"/>
        <v>43.159914920535336</v>
      </c>
      <c r="N1335" s="29"/>
      <c r="X1335" s="121">
        <v>200</v>
      </c>
      <c r="Y1335" s="121">
        <v>40</v>
      </c>
      <c r="Z1335" s="127">
        <f t="shared" si="183"/>
        <v>43.159914920535336</v>
      </c>
    </row>
    <row r="1336" spans="2:26" x14ac:dyDescent="0.2">
      <c r="B1336" s="37">
        <v>42791</v>
      </c>
      <c r="C1336" s="38">
        <v>0.25</v>
      </c>
      <c r="D1336" s="119">
        <f t="shared" si="176"/>
        <v>42791.25</v>
      </c>
      <c r="E1336" s="39" t="s">
        <v>33</v>
      </c>
      <c r="F1336" s="54"/>
      <c r="G1336" s="39" t="s">
        <v>33</v>
      </c>
      <c r="H1336" s="54"/>
      <c r="I1336" s="39" t="s">
        <v>33</v>
      </c>
      <c r="J1336" s="54"/>
      <c r="K1336" s="20">
        <f t="shared" si="180"/>
        <v>6</v>
      </c>
      <c r="L1336" s="127" t="e">
        <f t="shared" si="181"/>
        <v>#N/A</v>
      </c>
      <c r="M1336" s="127">
        <f t="shared" si="182"/>
        <v>43.159914920535336</v>
      </c>
      <c r="N1336" s="29"/>
      <c r="X1336" s="121">
        <v>200</v>
      </c>
      <c r="Y1336" s="121">
        <v>40</v>
      </c>
      <c r="Z1336" s="127">
        <f t="shared" si="183"/>
        <v>43.159914920535336</v>
      </c>
    </row>
    <row r="1337" spans="2:26" x14ac:dyDescent="0.2">
      <c r="B1337" s="37">
        <v>42791</v>
      </c>
      <c r="C1337" s="38">
        <v>0.29166666666424135</v>
      </c>
      <c r="D1337" s="119">
        <f t="shared" si="176"/>
        <v>42791.291666666664</v>
      </c>
      <c r="E1337" s="39" t="s">
        <v>33</v>
      </c>
      <c r="F1337" s="54"/>
      <c r="G1337" s="39" t="s">
        <v>33</v>
      </c>
      <c r="H1337" s="54"/>
      <c r="I1337" s="39" t="s">
        <v>33</v>
      </c>
      <c r="J1337" s="54"/>
      <c r="K1337" s="20">
        <f t="shared" si="180"/>
        <v>6</v>
      </c>
      <c r="L1337" s="127" t="e">
        <f t="shared" si="181"/>
        <v>#N/A</v>
      </c>
      <c r="M1337" s="127">
        <f t="shared" si="182"/>
        <v>43.159914920535336</v>
      </c>
      <c r="N1337" s="29"/>
      <c r="X1337" s="121">
        <v>200</v>
      </c>
      <c r="Y1337" s="121">
        <v>40</v>
      </c>
      <c r="Z1337" s="127">
        <f t="shared" si="183"/>
        <v>43.159914920535336</v>
      </c>
    </row>
    <row r="1338" spans="2:26" x14ac:dyDescent="0.2">
      <c r="B1338" s="37">
        <v>42791</v>
      </c>
      <c r="C1338" s="38">
        <v>0.33333333333575865</v>
      </c>
      <c r="D1338" s="119">
        <f t="shared" si="176"/>
        <v>42791.333333333336</v>
      </c>
      <c r="E1338" s="39">
        <v>30.184999999999999</v>
      </c>
      <c r="F1338" s="54">
        <f t="shared" si="177"/>
        <v>57.653349999999996</v>
      </c>
      <c r="G1338" s="39">
        <v>39.835000000000001</v>
      </c>
      <c r="H1338" s="54">
        <f t="shared" si="178"/>
        <v>76.084850000000003</v>
      </c>
      <c r="I1338" s="39">
        <v>9.6449999999999996</v>
      </c>
      <c r="J1338" s="54">
        <f t="shared" si="179"/>
        <v>18.421949999999999</v>
      </c>
      <c r="K1338" s="20">
        <f t="shared" si="180"/>
        <v>6</v>
      </c>
      <c r="L1338" s="127">
        <f t="shared" si="181"/>
        <v>-24.737964920535337</v>
      </c>
      <c r="M1338" s="127">
        <f t="shared" si="182"/>
        <v>43.159914920535336</v>
      </c>
      <c r="N1338" s="29"/>
      <c r="X1338" s="121">
        <v>200</v>
      </c>
      <c r="Y1338" s="121">
        <v>40</v>
      </c>
      <c r="Z1338" s="127">
        <f t="shared" si="183"/>
        <v>43.159914920535336</v>
      </c>
    </row>
    <row r="1339" spans="2:26" x14ac:dyDescent="0.2">
      <c r="B1339" s="37">
        <v>42791</v>
      </c>
      <c r="C1339" s="38">
        <v>0.375</v>
      </c>
      <c r="D1339" s="119">
        <f t="shared" si="176"/>
        <v>42791.375</v>
      </c>
      <c r="E1339" s="39">
        <v>37.277500000000003</v>
      </c>
      <c r="F1339" s="54">
        <f t="shared" si="177"/>
        <v>71.200024999999997</v>
      </c>
      <c r="G1339" s="39">
        <v>46.51</v>
      </c>
      <c r="H1339" s="54">
        <f t="shared" si="178"/>
        <v>88.834099999999992</v>
      </c>
      <c r="I1339" s="39">
        <v>9.2324999999999999</v>
      </c>
      <c r="J1339" s="54">
        <f t="shared" si="179"/>
        <v>17.634074999999999</v>
      </c>
      <c r="K1339" s="20">
        <f t="shared" si="180"/>
        <v>6</v>
      </c>
      <c r="L1339" s="127">
        <f t="shared" si="181"/>
        <v>-25.525839920535336</v>
      </c>
      <c r="M1339" s="127">
        <f t="shared" si="182"/>
        <v>43.159914920535336</v>
      </c>
      <c r="N1339" s="29"/>
      <c r="X1339" s="121">
        <v>200</v>
      </c>
      <c r="Y1339" s="121">
        <v>40</v>
      </c>
      <c r="Z1339" s="127">
        <f t="shared" si="183"/>
        <v>43.159914920535336</v>
      </c>
    </row>
    <row r="1340" spans="2:26" x14ac:dyDescent="0.2">
      <c r="B1340" s="37">
        <v>42791</v>
      </c>
      <c r="C1340" s="38">
        <v>0.41666666666424135</v>
      </c>
      <c r="D1340" s="119">
        <f t="shared" si="176"/>
        <v>42791.416666666664</v>
      </c>
      <c r="E1340" s="39">
        <v>41.302500000000002</v>
      </c>
      <c r="F1340" s="54">
        <f t="shared" si="177"/>
        <v>78.887775000000005</v>
      </c>
      <c r="G1340" s="39">
        <v>55.582500000000003</v>
      </c>
      <c r="H1340" s="54">
        <f t="shared" si="178"/>
        <v>106.162575</v>
      </c>
      <c r="I1340" s="39">
        <v>14.282500000000001</v>
      </c>
      <c r="J1340" s="54">
        <f t="shared" si="179"/>
        <v>27.279575000000001</v>
      </c>
      <c r="K1340" s="20">
        <f t="shared" si="180"/>
        <v>6</v>
      </c>
      <c r="L1340" s="127">
        <f t="shared" si="181"/>
        <v>-15.880339920535334</v>
      </c>
      <c r="M1340" s="127">
        <f t="shared" si="182"/>
        <v>43.159914920535336</v>
      </c>
      <c r="N1340" s="29"/>
      <c r="X1340" s="121">
        <v>200</v>
      </c>
      <c r="Y1340" s="121">
        <v>40</v>
      </c>
      <c r="Z1340" s="127">
        <f t="shared" si="183"/>
        <v>43.159914920535336</v>
      </c>
    </row>
    <row r="1341" spans="2:26" x14ac:dyDescent="0.2">
      <c r="B1341" s="37">
        <v>42791</v>
      </c>
      <c r="C1341" s="38">
        <v>0.45833333333575865</v>
      </c>
      <c r="D1341" s="119">
        <f t="shared" si="176"/>
        <v>42791.458333333336</v>
      </c>
      <c r="E1341" s="39">
        <v>33.092500000000001</v>
      </c>
      <c r="F1341" s="54">
        <f t="shared" si="177"/>
        <v>63.206674999999997</v>
      </c>
      <c r="G1341" s="39">
        <v>44.642499999999998</v>
      </c>
      <c r="H1341" s="54">
        <f t="shared" si="178"/>
        <v>85.267174999999995</v>
      </c>
      <c r="I1341" s="39">
        <v>11.55</v>
      </c>
      <c r="J1341" s="54">
        <f t="shared" si="179"/>
        <v>22.060500000000001</v>
      </c>
      <c r="K1341" s="20">
        <f t="shared" si="180"/>
        <v>6</v>
      </c>
      <c r="L1341" s="127">
        <f t="shared" si="181"/>
        <v>-21.099414920535335</v>
      </c>
      <c r="M1341" s="127">
        <f t="shared" si="182"/>
        <v>43.159914920535336</v>
      </c>
      <c r="N1341" s="29"/>
      <c r="X1341" s="121">
        <v>200</v>
      </c>
      <c r="Y1341" s="121">
        <v>40</v>
      </c>
      <c r="Z1341" s="127">
        <f t="shared" si="183"/>
        <v>43.159914920535336</v>
      </c>
    </row>
    <row r="1342" spans="2:26" x14ac:dyDescent="0.2">
      <c r="B1342" s="37">
        <v>42791</v>
      </c>
      <c r="C1342" s="38">
        <v>0.5</v>
      </c>
      <c r="D1342" s="119">
        <f t="shared" si="176"/>
        <v>42791.5</v>
      </c>
      <c r="E1342" s="39">
        <v>30.245000000000001</v>
      </c>
      <c r="F1342" s="54">
        <f t="shared" si="177"/>
        <v>57.767949999999999</v>
      </c>
      <c r="G1342" s="39">
        <v>42.227499999999999</v>
      </c>
      <c r="H1342" s="54">
        <f t="shared" si="178"/>
        <v>80.654524999999992</v>
      </c>
      <c r="I1342" s="39">
        <v>11.9825</v>
      </c>
      <c r="J1342" s="54">
        <f t="shared" si="179"/>
        <v>22.886575000000001</v>
      </c>
      <c r="K1342" s="20">
        <f t="shared" si="180"/>
        <v>6</v>
      </c>
      <c r="L1342" s="127">
        <f t="shared" si="181"/>
        <v>-20.273339920535335</v>
      </c>
      <c r="M1342" s="127">
        <f t="shared" si="182"/>
        <v>43.159914920535336</v>
      </c>
      <c r="N1342" s="29"/>
      <c r="X1342" s="121">
        <v>200</v>
      </c>
      <c r="Y1342" s="121">
        <v>40</v>
      </c>
      <c r="Z1342" s="127">
        <f t="shared" si="183"/>
        <v>43.159914920535336</v>
      </c>
    </row>
    <row r="1343" spans="2:26" x14ac:dyDescent="0.2">
      <c r="B1343" s="37">
        <v>42791</v>
      </c>
      <c r="C1343" s="38">
        <v>0.54166666666424135</v>
      </c>
      <c r="D1343" s="119">
        <f t="shared" si="176"/>
        <v>42791.541666666664</v>
      </c>
      <c r="E1343" s="39">
        <v>30.58</v>
      </c>
      <c r="F1343" s="54">
        <f t="shared" si="177"/>
        <v>58.407799999999995</v>
      </c>
      <c r="G1343" s="39">
        <v>43.707500000000003</v>
      </c>
      <c r="H1343" s="54">
        <f t="shared" si="178"/>
        <v>83.481324999999998</v>
      </c>
      <c r="I1343" s="39">
        <v>13.1275</v>
      </c>
      <c r="J1343" s="54">
        <f t="shared" si="179"/>
        <v>25.073524999999997</v>
      </c>
      <c r="K1343" s="20">
        <f t="shared" si="180"/>
        <v>6</v>
      </c>
      <c r="L1343" s="127">
        <f t="shared" si="181"/>
        <v>-18.086389920535339</v>
      </c>
      <c r="M1343" s="127">
        <f t="shared" si="182"/>
        <v>43.159914920535336</v>
      </c>
      <c r="N1343" s="29"/>
      <c r="X1343" s="121">
        <v>200</v>
      </c>
      <c r="Y1343" s="121">
        <v>40</v>
      </c>
      <c r="Z1343" s="127">
        <f t="shared" si="183"/>
        <v>43.159914920535336</v>
      </c>
    </row>
    <row r="1344" spans="2:26" x14ac:dyDescent="0.2">
      <c r="B1344" s="37">
        <v>42791</v>
      </c>
      <c r="C1344" s="38">
        <v>0.58333333333575865</v>
      </c>
      <c r="D1344" s="119">
        <f t="shared" si="176"/>
        <v>42791.583333333336</v>
      </c>
      <c r="E1344" s="39">
        <v>26.05</v>
      </c>
      <c r="F1344" s="54">
        <f t="shared" si="177"/>
        <v>49.755499999999998</v>
      </c>
      <c r="G1344" s="39">
        <v>38.927500000000002</v>
      </c>
      <c r="H1344" s="54">
        <f t="shared" si="178"/>
        <v>74.351524999999995</v>
      </c>
      <c r="I1344" s="39">
        <v>12.8775</v>
      </c>
      <c r="J1344" s="54">
        <f t="shared" si="179"/>
        <v>24.596024999999997</v>
      </c>
      <c r="K1344" s="20">
        <f t="shared" si="180"/>
        <v>6</v>
      </c>
      <c r="L1344" s="127">
        <f t="shared" si="181"/>
        <v>-18.563889920535338</v>
      </c>
      <c r="M1344" s="127">
        <f t="shared" si="182"/>
        <v>43.159914920535336</v>
      </c>
      <c r="N1344" s="29"/>
      <c r="X1344" s="121">
        <v>200</v>
      </c>
      <c r="Y1344" s="121">
        <v>40</v>
      </c>
      <c r="Z1344" s="127">
        <f t="shared" si="183"/>
        <v>43.159914920535336</v>
      </c>
    </row>
    <row r="1345" spans="2:26" x14ac:dyDescent="0.2">
      <c r="B1345" s="37">
        <v>42791</v>
      </c>
      <c r="C1345" s="38">
        <v>0.625</v>
      </c>
      <c r="D1345" s="119">
        <f t="shared" si="176"/>
        <v>42791.625</v>
      </c>
      <c r="E1345" s="39">
        <v>18.637499999999999</v>
      </c>
      <c r="F1345" s="54">
        <f t="shared" si="177"/>
        <v>35.597624999999994</v>
      </c>
      <c r="G1345" s="39">
        <v>32.74</v>
      </c>
      <c r="H1345" s="54">
        <f t="shared" si="178"/>
        <v>62.5334</v>
      </c>
      <c r="I1345" s="39">
        <v>14.102499999999999</v>
      </c>
      <c r="J1345" s="54">
        <f t="shared" si="179"/>
        <v>26.935774999999996</v>
      </c>
      <c r="K1345" s="20">
        <f t="shared" si="180"/>
        <v>6</v>
      </c>
      <c r="L1345" s="127">
        <f t="shared" si="181"/>
        <v>-16.22413992053534</v>
      </c>
      <c r="M1345" s="127">
        <f t="shared" si="182"/>
        <v>43.159914920535336</v>
      </c>
      <c r="N1345" s="30"/>
      <c r="X1345" s="121">
        <v>200</v>
      </c>
      <c r="Y1345" s="121">
        <v>40</v>
      </c>
      <c r="Z1345" s="127">
        <f t="shared" si="183"/>
        <v>43.159914920535336</v>
      </c>
    </row>
    <row r="1346" spans="2:26" x14ac:dyDescent="0.2">
      <c r="B1346" s="37">
        <v>42791</v>
      </c>
      <c r="C1346" s="38">
        <v>0.66666666666424135</v>
      </c>
      <c r="D1346" s="119">
        <f t="shared" si="176"/>
        <v>42791.666666666664</v>
      </c>
      <c r="E1346" s="39">
        <v>24.452500000000001</v>
      </c>
      <c r="F1346" s="54">
        <f t="shared" si="177"/>
        <v>46.704275000000003</v>
      </c>
      <c r="G1346" s="39">
        <v>35.027500000000003</v>
      </c>
      <c r="H1346" s="54">
        <f t="shared" si="178"/>
        <v>66.902524999999997</v>
      </c>
      <c r="I1346" s="39">
        <v>10.574999999999999</v>
      </c>
      <c r="J1346" s="54">
        <f t="shared" si="179"/>
        <v>20.198249999999998</v>
      </c>
      <c r="K1346" s="20">
        <f t="shared" si="180"/>
        <v>6</v>
      </c>
      <c r="L1346" s="127">
        <f t="shared" si="181"/>
        <v>-22.961664920535338</v>
      </c>
      <c r="M1346" s="127">
        <f t="shared" si="182"/>
        <v>43.159914920535336</v>
      </c>
      <c r="N1346" s="29"/>
      <c r="X1346" s="121">
        <v>200</v>
      </c>
      <c r="Y1346" s="121">
        <v>40</v>
      </c>
      <c r="Z1346" s="127">
        <f t="shared" si="183"/>
        <v>43.159914920535336</v>
      </c>
    </row>
    <row r="1347" spans="2:26" x14ac:dyDescent="0.2">
      <c r="B1347" s="37">
        <v>42791</v>
      </c>
      <c r="C1347" s="38">
        <v>0.70833333333575865</v>
      </c>
      <c r="D1347" s="119">
        <f t="shared" si="176"/>
        <v>42791.708333333336</v>
      </c>
      <c r="E1347" s="39">
        <v>26.012499999999999</v>
      </c>
      <c r="F1347" s="54">
        <f t="shared" si="177"/>
        <v>49.683874999999993</v>
      </c>
      <c r="G1347" s="39">
        <v>35.427500000000002</v>
      </c>
      <c r="H1347" s="54">
        <f t="shared" si="178"/>
        <v>67.666525000000007</v>
      </c>
      <c r="I1347" s="39">
        <v>9.4149999999999991</v>
      </c>
      <c r="J1347" s="54">
        <f t="shared" si="179"/>
        <v>17.982649999999996</v>
      </c>
      <c r="K1347" s="20">
        <f t="shared" si="180"/>
        <v>6</v>
      </c>
      <c r="L1347" s="127">
        <f t="shared" si="181"/>
        <v>-25.17726492053534</v>
      </c>
      <c r="M1347" s="127">
        <f t="shared" si="182"/>
        <v>43.159914920535336</v>
      </c>
      <c r="N1347" s="29"/>
      <c r="X1347" s="121">
        <v>200</v>
      </c>
      <c r="Y1347" s="121">
        <v>40</v>
      </c>
      <c r="Z1347" s="127">
        <f t="shared" si="183"/>
        <v>43.159914920535336</v>
      </c>
    </row>
    <row r="1348" spans="2:26" x14ac:dyDescent="0.2">
      <c r="B1348" s="37">
        <v>42791</v>
      </c>
      <c r="C1348" s="38">
        <v>0.75</v>
      </c>
      <c r="D1348" s="119">
        <f t="shared" si="176"/>
        <v>42791.75</v>
      </c>
      <c r="E1348" s="39">
        <v>19.922499999999999</v>
      </c>
      <c r="F1348" s="54">
        <f t="shared" si="177"/>
        <v>38.051974999999999</v>
      </c>
      <c r="G1348" s="39">
        <v>30.94</v>
      </c>
      <c r="H1348" s="54">
        <f t="shared" si="178"/>
        <v>59.095399999999998</v>
      </c>
      <c r="I1348" s="39">
        <v>11.0175</v>
      </c>
      <c r="J1348" s="54">
        <f t="shared" si="179"/>
        <v>21.043424999999999</v>
      </c>
      <c r="K1348" s="20">
        <f t="shared" si="180"/>
        <v>6</v>
      </c>
      <c r="L1348" s="127">
        <f t="shared" si="181"/>
        <v>-22.116489920535336</v>
      </c>
      <c r="M1348" s="127">
        <f t="shared" si="182"/>
        <v>43.159914920535336</v>
      </c>
      <c r="N1348" s="29"/>
      <c r="X1348" s="121">
        <v>200</v>
      </c>
      <c r="Y1348" s="121">
        <v>40</v>
      </c>
      <c r="Z1348" s="127">
        <f t="shared" si="183"/>
        <v>43.159914920535336</v>
      </c>
    </row>
    <row r="1349" spans="2:26" x14ac:dyDescent="0.2">
      <c r="B1349" s="37">
        <v>42791</v>
      </c>
      <c r="C1349" s="38">
        <v>0.79166666666424135</v>
      </c>
      <c r="D1349" s="119">
        <f t="shared" si="176"/>
        <v>42791.791666666664</v>
      </c>
      <c r="E1349" s="39" t="s">
        <v>33</v>
      </c>
      <c r="F1349" s="54"/>
      <c r="G1349" s="39" t="s">
        <v>33</v>
      </c>
      <c r="H1349" s="54"/>
      <c r="I1349" s="39" t="s">
        <v>33</v>
      </c>
      <c r="J1349" s="54"/>
      <c r="K1349" s="20">
        <f t="shared" si="180"/>
        <v>6</v>
      </c>
      <c r="L1349" s="127" t="e">
        <f t="shared" si="181"/>
        <v>#N/A</v>
      </c>
      <c r="M1349" s="127">
        <f t="shared" si="182"/>
        <v>43.159914920535336</v>
      </c>
      <c r="N1349" s="29"/>
      <c r="X1349" s="121">
        <v>200</v>
      </c>
      <c r="Y1349" s="121">
        <v>40</v>
      </c>
      <c r="Z1349" s="127">
        <f t="shared" si="183"/>
        <v>43.159914920535336</v>
      </c>
    </row>
    <row r="1350" spans="2:26" x14ac:dyDescent="0.2">
      <c r="B1350" s="37">
        <v>42791</v>
      </c>
      <c r="C1350" s="38">
        <v>0.83333333333575865</v>
      </c>
      <c r="D1350" s="119">
        <f t="shared" si="176"/>
        <v>42791.833333333336</v>
      </c>
      <c r="E1350" s="39" t="s">
        <v>33</v>
      </c>
      <c r="F1350" s="54"/>
      <c r="G1350" s="39" t="s">
        <v>33</v>
      </c>
      <c r="H1350" s="54"/>
      <c r="I1350" s="39" t="s">
        <v>33</v>
      </c>
      <c r="J1350" s="54"/>
      <c r="K1350" s="20">
        <f t="shared" si="180"/>
        <v>6</v>
      </c>
      <c r="L1350" s="127" t="e">
        <f t="shared" si="181"/>
        <v>#N/A</v>
      </c>
      <c r="M1350" s="127">
        <f t="shared" si="182"/>
        <v>43.159914920535336</v>
      </c>
      <c r="N1350" s="29"/>
      <c r="X1350" s="121">
        <v>200</v>
      </c>
      <c r="Y1350" s="121">
        <v>40</v>
      </c>
      <c r="Z1350" s="127">
        <f t="shared" si="183"/>
        <v>43.159914920535336</v>
      </c>
    </row>
    <row r="1351" spans="2:26" x14ac:dyDescent="0.2">
      <c r="B1351" s="37">
        <v>42791</v>
      </c>
      <c r="C1351" s="38">
        <v>0.875</v>
      </c>
      <c r="D1351" s="119">
        <f t="shared" si="176"/>
        <v>42791.875</v>
      </c>
      <c r="E1351" s="39" t="s">
        <v>33</v>
      </c>
      <c r="F1351" s="54"/>
      <c r="G1351" s="39" t="s">
        <v>33</v>
      </c>
      <c r="H1351" s="54"/>
      <c r="I1351" s="39" t="s">
        <v>33</v>
      </c>
      <c r="J1351" s="54"/>
      <c r="K1351" s="20">
        <f t="shared" si="180"/>
        <v>6</v>
      </c>
      <c r="L1351" s="127" t="e">
        <f t="shared" si="181"/>
        <v>#N/A</v>
      </c>
      <c r="M1351" s="127">
        <f t="shared" si="182"/>
        <v>43.159914920535336</v>
      </c>
      <c r="N1351" s="29"/>
      <c r="X1351" s="121">
        <v>200</v>
      </c>
      <c r="Y1351" s="121">
        <v>40</v>
      </c>
      <c r="Z1351" s="127">
        <f t="shared" si="183"/>
        <v>43.159914920535336</v>
      </c>
    </row>
    <row r="1352" spans="2:26" x14ac:dyDescent="0.2">
      <c r="B1352" s="37">
        <v>42791</v>
      </c>
      <c r="C1352" s="38">
        <v>0.91666666666424135</v>
      </c>
      <c r="D1352" s="119">
        <f t="shared" si="176"/>
        <v>42791.916666666664</v>
      </c>
      <c r="E1352" s="39" t="s">
        <v>33</v>
      </c>
      <c r="F1352" s="54"/>
      <c r="G1352" s="39" t="s">
        <v>33</v>
      </c>
      <c r="H1352" s="54"/>
      <c r="I1352" s="39" t="s">
        <v>33</v>
      </c>
      <c r="J1352" s="54"/>
      <c r="K1352" s="20">
        <f t="shared" si="180"/>
        <v>6</v>
      </c>
      <c r="L1352" s="127" t="e">
        <f t="shared" si="181"/>
        <v>#N/A</v>
      </c>
      <c r="M1352" s="127">
        <f t="shared" si="182"/>
        <v>43.159914920535336</v>
      </c>
      <c r="N1352" s="29"/>
      <c r="X1352" s="121">
        <v>200</v>
      </c>
      <c r="Y1352" s="121">
        <v>40</v>
      </c>
      <c r="Z1352" s="127">
        <f t="shared" si="183"/>
        <v>43.159914920535336</v>
      </c>
    </row>
    <row r="1353" spans="2:26" x14ac:dyDescent="0.2">
      <c r="B1353" s="37">
        <v>42791</v>
      </c>
      <c r="C1353" s="38">
        <v>0.95833333333575865</v>
      </c>
      <c r="D1353" s="119">
        <f t="shared" si="176"/>
        <v>42791.958333333336</v>
      </c>
      <c r="E1353" s="39" t="s">
        <v>33</v>
      </c>
      <c r="F1353" s="54"/>
      <c r="G1353" s="39" t="s">
        <v>33</v>
      </c>
      <c r="H1353" s="54"/>
      <c r="I1353" s="39" t="s">
        <v>33</v>
      </c>
      <c r="J1353" s="54"/>
      <c r="K1353" s="20">
        <f t="shared" si="180"/>
        <v>6</v>
      </c>
      <c r="L1353" s="127" t="e">
        <f t="shared" si="181"/>
        <v>#N/A</v>
      </c>
      <c r="M1353" s="127">
        <f t="shared" si="182"/>
        <v>43.159914920535336</v>
      </c>
      <c r="N1353" s="29"/>
      <c r="X1353" s="121">
        <v>200</v>
      </c>
      <c r="Y1353" s="121">
        <v>40</v>
      </c>
      <c r="Z1353" s="127">
        <f t="shared" si="183"/>
        <v>43.159914920535336</v>
      </c>
    </row>
    <row r="1354" spans="2:26" x14ac:dyDescent="0.2">
      <c r="B1354" s="37">
        <v>42792</v>
      </c>
      <c r="C1354" s="38">
        <v>0</v>
      </c>
      <c r="D1354" s="119">
        <f t="shared" ref="D1354:D1417" si="184">B1354+C1354</f>
        <v>42792</v>
      </c>
      <c r="E1354" s="39" t="s">
        <v>33</v>
      </c>
      <c r="F1354" s="54"/>
      <c r="G1354" s="39" t="s">
        <v>33</v>
      </c>
      <c r="H1354" s="54"/>
      <c r="I1354" s="39" t="s">
        <v>33</v>
      </c>
      <c r="J1354" s="54"/>
      <c r="K1354" s="20">
        <f t="shared" si="180"/>
        <v>7</v>
      </c>
      <c r="L1354" s="127" t="e">
        <f t="shared" si="181"/>
        <v>#N/A</v>
      </c>
      <c r="M1354" s="127">
        <f t="shared" si="182"/>
        <v>43.159914920535336</v>
      </c>
      <c r="N1354" s="29"/>
      <c r="X1354" s="121">
        <v>200</v>
      </c>
      <c r="Y1354" s="121">
        <v>40</v>
      </c>
      <c r="Z1354" s="127">
        <f t="shared" si="183"/>
        <v>43.159914920535336</v>
      </c>
    </row>
    <row r="1355" spans="2:26" x14ac:dyDescent="0.2">
      <c r="B1355" s="37">
        <v>42792</v>
      </c>
      <c r="C1355" s="38">
        <v>4.1666666664241347E-2</v>
      </c>
      <c r="D1355" s="119">
        <f t="shared" si="184"/>
        <v>42792.041666666664</v>
      </c>
      <c r="E1355" s="39" t="s">
        <v>33</v>
      </c>
      <c r="F1355" s="54"/>
      <c r="G1355" s="39" t="s">
        <v>33</v>
      </c>
      <c r="H1355" s="54"/>
      <c r="I1355" s="39" t="s">
        <v>33</v>
      </c>
      <c r="J1355" s="54"/>
      <c r="K1355" s="20">
        <f t="shared" ref="K1355:K1418" si="185">WEEKDAY(D1355,2)</f>
        <v>7</v>
      </c>
      <c r="L1355" s="127" t="e">
        <f t="shared" ref="L1355:L1418" si="186">IF(J1355="",NA(),J1355-(AVERAGE($J$10:$J$8794)))</f>
        <v>#N/A</v>
      </c>
      <c r="M1355" s="127">
        <f t="shared" ref="M1355:M1418" si="187">$U$11</f>
        <v>43.159914920535336</v>
      </c>
      <c r="N1355" s="29"/>
      <c r="X1355" s="121">
        <v>200</v>
      </c>
      <c r="Y1355" s="121">
        <v>40</v>
      </c>
      <c r="Z1355" s="127">
        <f t="shared" ref="Z1355:Z1418" si="188">$U$11</f>
        <v>43.159914920535336</v>
      </c>
    </row>
    <row r="1356" spans="2:26" x14ac:dyDescent="0.2">
      <c r="B1356" s="37">
        <v>42792</v>
      </c>
      <c r="C1356" s="38">
        <v>8.3333333335758653E-2</v>
      </c>
      <c r="D1356" s="119">
        <f t="shared" si="184"/>
        <v>42792.083333333336</v>
      </c>
      <c r="E1356" s="39" t="s">
        <v>33</v>
      </c>
      <c r="F1356" s="54"/>
      <c r="G1356" s="39" t="s">
        <v>33</v>
      </c>
      <c r="H1356" s="54"/>
      <c r="I1356" s="39" t="s">
        <v>33</v>
      </c>
      <c r="J1356" s="54"/>
      <c r="K1356" s="20">
        <f t="shared" si="185"/>
        <v>7</v>
      </c>
      <c r="L1356" s="127" t="e">
        <f t="shared" si="186"/>
        <v>#N/A</v>
      </c>
      <c r="M1356" s="127">
        <f t="shared" si="187"/>
        <v>43.159914920535336</v>
      </c>
      <c r="N1356" s="29"/>
      <c r="X1356" s="121">
        <v>200</v>
      </c>
      <c r="Y1356" s="121">
        <v>40</v>
      </c>
      <c r="Z1356" s="127">
        <f t="shared" si="188"/>
        <v>43.159914920535336</v>
      </c>
    </row>
    <row r="1357" spans="2:26" x14ac:dyDescent="0.2">
      <c r="B1357" s="37">
        <v>42792</v>
      </c>
      <c r="C1357" s="38">
        <v>0.125</v>
      </c>
      <c r="D1357" s="119">
        <f t="shared" si="184"/>
        <v>42792.125</v>
      </c>
      <c r="E1357" s="39" t="s">
        <v>33</v>
      </c>
      <c r="F1357" s="54"/>
      <c r="G1357" s="39" t="s">
        <v>33</v>
      </c>
      <c r="H1357" s="54"/>
      <c r="I1357" s="39" t="s">
        <v>33</v>
      </c>
      <c r="J1357" s="54"/>
      <c r="K1357" s="20">
        <f t="shared" si="185"/>
        <v>7</v>
      </c>
      <c r="L1357" s="127" t="e">
        <f t="shared" si="186"/>
        <v>#N/A</v>
      </c>
      <c r="M1357" s="127">
        <f t="shared" si="187"/>
        <v>43.159914920535336</v>
      </c>
      <c r="N1357" s="29"/>
      <c r="X1357" s="121">
        <v>200</v>
      </c>
      <c r="Y1357" s="121">
        <v>40</v>
      </c>
      <c r="Z1357" s="127">
        <f t="shared" si="188"/>
        <v>43.159914920535336</v>
      </c>
    </row>
    <row r="1358" spans="2:26" x14ac:dyDescent="0.2">
      <c r="B1358" s="37">
        <v>42792</v>
      </c>
      <c r="C1358" s="38">
        <v>0.16666666666424135</v>
      </c>
      <c r="D1358" s="119">
        <f t="shared" si="184"/>
        <v>42792.166666666664</v>
      </c>
      <c r="E1358" s="39" t="s">
        <v>33</v>
      </c>
      <c r="F1358" s="54"/>
      <c r="G1358" s="39" t="s">
        <v>33</v>
      </c>
      <c r="H1358" s="54"/>
      <c r="I1358" s="39" t="s">
        <v>33</v>
      </c>
      <c r="J1358" s="54"/>
      <c r="K1358" s="20">
        <f t="shared" si="185"/>
        <v>7</v>
      </c>
      <c r="L1358" s="127" t="e">
        <f t="shared" si="186"/>
        <v>#N/A</v>
      </c>
      <c r="M1358" s="127">
        <f t="shared" si="187"/>
        <v>43.159914920535336</v>
      </c>
      <c r="N1358" s="29"/>
      <c r="X1358" s="121">
        <v>200</v>
      </c>
      <c r="Y1358" s="121">
        <v>40</v>
      </c>
      <c r="Z1358" s="127">
        <f t="shared" si="188"/>
        <v>43.159914920535336</v>
      </c>
    </row>
    <row r="1359" spans="2:26" x14ac:dyDescent="0.2">
      <c r="B1359" s="37">
        <v>42792</v>
      </c>
      <c r="C1359" s="38">
        <v>0.20833333333575865</v>
      </c>
      <c r="D1359" s="119">
        <f t="shared" si="184"/>
        <v>42792.208333333336</v>
      </c>
      <c r="E1359" s="39">
        <v>33.002499999999998</v>
      </c>
      <c r="F1359" s="54">
        <f t="shared" ref="F1359:F1417" si="189">IF(E1359&lt;&gt;"",E1359*1.91,NA())</f>
        <v>63.034774999999996</v>
      </c>
      <c r="G1359" s="39">
        <v>35.945</v>
      </c>
      <c r="H1359" s="54">
        <f t="shared" ref="H1359:H1417" si="190">IF(G1359&lt;&gt;"",G1359*1.91,NA())</f>
        <v>68.654949999999999</v>
      </c>
      <c r="I1359" s="39">
        <v>2.9449999999999998</v>
      </c>
      <c r="J1359" s="54">
        <f t="shared" ref="J1359:J1417" si="191">IF(I1359&lt;&gt;"",I1359*1.91,NA())</f>
        <v>5.6249499999999992</v>
      </c>
      <c r="K1359" s="20">
        <f t="shared" si="185"/>
        <v>7</v>
      </c>
      <c r="L1359" s="127">
        <f t="shared" si="186"/>
        <v>-37.534964920535337</v>
      </c>
      <c r="M1359" s="127">
        <f t="shared" si="187"/>
        <v>43.159914920535336</v>
      </c>
      <c r="N1359" s="29"/>
      <c r="X1359" s="121">
        <v>200</v>
      </c>
      <c r="Y1359" s="121">
        <v>40</v>
      </c>
      <c r="Z1359" s="127">
        <f t="shared" si="188"/>
        <v>43.159914920535336</v>
      </c>
    </row>
    <row r="1360" spans="2:26" x14ac:dyDescent="0.2">
      <c r="B1360" s="37">
        <v>42792</v>
      </c>
      <c r="C1360" s="38">
        <v>0.25</v>
      </c>
      <c r="D1360" s="119">
        <f t="shared" si="184"/>
        <v>42792.25</v>
      </c>
      <c r="E1360" s="39">
        <v>27.0275</v>
      </c>
      <c r="F1360" s="54">
        <f t="shared" si="189"/>
        <v>51.622524999999996</v>
      </c>
      <c r="G1360" s="39">
        <v>29.8825</v>
      </c>
      <c r="H1360" s="54">
        <f t="shared" si="190"/>
        <v>57.075575000000001</v>
      </c>
      <c r="I1360" s="39">
        <v>2.855</v>
      </c>
      <c r="J1360" s="54">
        <f t="shared" si="191"/>
        <v>5.4530500000000002</v>
      </c>
      <c r="K1360" s="20">
        <f t="shared" si="185"/>
        <v>7</v>
      </c>
      <c r="L1360" s="127">
        <f t="shared" si="186"/>
        <v>-37.706864920535338</v>
      </c>
      <c r="M1360" s="127">
        <f t="shared" si="187"/>
        <v>43.159914920535336</v>
      </c>
      <c r="N1360" s="29"/>
      <c r="X1360" s="121">
        <v>200</v>
      </c>
      <c r="Y1360" s="121">
        <v>40</v>
      </c>
      <c r="Z1360" s="127">
        <f t="shared" si="188"/>
        <v>43.159914920535336</v>
      </c>
    </row>
    <row r="1361" spans="2:26" x14ac:dyDescent="0.2">
      <c r="B1361" s="37">
        <v>42792</v>
      </c>
      <c r="C1361" s="38">
        <v>0.29166666666424135</v>
      </c>
      <c r="D1361" s="119">
        <f t="shared" si="184"/>
        <v>42792.291666666664</v>
      </c>
      <c r="E1361" s="39">
        <v>18.715</v>
      </c>
      <c r="F1361" s="54">
        <f t="shared" si="189"/>
        <v>35.745649999999998</v>
      </c>
      <c r="G1361" s="39">
        <v>22.66</v>
      </c>
      <c r="H1361" s="54">
        <f t="shared" si="190"/>
        <v>43.2806</v>
      </c>
      <c r="I1361" s="39">
        <v>3.9424999999999999</v>
      </c>
      <c r="J1361" s="54">
        <f t="shared" si="191"/>
        <v>7.5301749999999998</v>
      </c>
      <c r="K1361" s="20">
        <f t="shared" si="185"/>
        <v>7</v>
      </c>
      <c r="L1361" s="127">
        <f t="shared" si="186"/>
        <v>-35.629739920535336</v>
      </c>
      <c r="M1361" s="127">
        <f t="shared" si="187"/>
        <v>43.159914920535336</v>
      </c>
      <c r="N1361" s="29"/>
      <c r="X1361" s="121">
        <v>200</v>
      </c>
      <c r="Y1361" s="121">
        <v>40</v>
      </c>
      <c r="Z1361" s="127">
        <f t="shared" si="188"/>
        <v>43.159914920535336</v>
      </c>
    </row>
    <row r="1362" spans="2:26" x14ac:dyDescent="0.2">
      <c r="B1362" s="37">
        <v>42792</v>
      </c>
      <c r="C1362" s="38">
        <v>0.33333333333575865</v>
      </c>
      <c r="D1362" s="119">
        <f t="shared" si="184"/>
        <v>42792.333333333336</v>
      </c>
      <c r="E1362" s="39">
        <v>23.42</v>
      </c>
      <c r="F1362" s="54">
        <f t="shared" si="189"/>
        <v>44.732199999999999</v>
      </c>
      <c r="G1362" s="39">
        <v>27.392499999999998</v>
      </c>
      <c r="H1362" s="54">
        <f t="shared" si="190"/>
        <v>52.319674999999997</v>
      </c>
      <c r="I1362" s="39">
        <v>3.9775</v>
      </c>
      <c r="J1362" s="54">
        <f t="shared" si="191"/>
        <v>7.5970249999999995</v>
      </c>
      <c r="K1362" s="20">
        <f t="shared" si="185"/>
        <v>7</v>
      </c>
      <c r="L1362" s="127">
        <f t="shared" si="186"/>
        <v>-35.562889920535333</v>
      </c>
      <c r="M1362" s="127">
        <f t="shared" si="187"/>
        <v>43.159914920535336</v>
      </c>
      <c r="N1362" s="29"/>
      <c r="X1362" s="121">
        <v>200</v>
      </c>
      <c r="Y1362" s="121">
        <v>40</v>
      </c>
      <c r="Z1362" s="127">
        <f t="shared" si="188"/>
        <v>43.159914920535336</v>
      </c>
    </row>
    <row r="1363" spans="2:26" x14ac:dyDescent="0.2">
      <c r="B1363" s="37">
        <v>42792</v>
      </c>
      <c r="C1363" s="38">
        <v>0.375</v>
      </c>
      <c r="D1363" s="119">
        <f t="shared" si="184"/>
        <v>42792.375</v>
      </c>
      <c r="E1363" s="39">
        <v>23.982500000000002</v>
      </c>
      <c r="F1363" s="54">
        <f t="shared" si="189"/>
        <v>45.806575000000002</v>
      </c>
      <c r="G1363" s="39">
        <v>31.3825</v>
      </c>
      <c r="H1363" s="54">
        <f t="shared" si="190"/>
        <v>59.940574999999995</v>
      </c>
      <c r="I1363" s="39">
        <v>7.3975</v>
      </c>
      <c r="J1363" s="54">
        <f t="shared" si="191"/>
        <v>14.129225</v>
      </c>
      <c r="K1363" s="20">
        <f t="shared" si="185"/>
        <v>7</v>
      </c>
      <c r="L1363" s="127">
        <f t="shared" si="186"/>
        <v>-29.030689920535337</v>
      </c>
      <c r="M1363" s="127">
        <f t="shared" si="187"/>
        <v>43.159914920535336</v>
      </c>
      <c r="N1363" s="29"/>
      <c r="X1363" s="121">
        <v>200</v>
      </c>
      <c r="Y1363" s="121">
        <v>40</v>
      </c>
      <c r="Z1363" s="127">
        <f t="shared" si="188"/>
        <v>43.159914920535336</v>
      </c>
    </row>
    <row r="1364" spans="2:26" x14ac:dyDescent="0.2">
      <c r="B1364" s="37">
        <v>42792</v>
      </c>
      <c r="C1364" s="38">
        <v>0.41666666666424135</v>
      </c>
      <c r="D1364" s="119">
        <f t="shared" si="184"/>
        <v>42792.416666666664</v>
      </c>
      <c r="E1364" s="39">
        <v>29.925000000000001</v>
      </c>
      <c r="F1364" s="54">
        <f t="shared" si="189"/>
        <v>57.156750000000002</v>
      </c>
      <c r="G1364" s="39">
        <v>38.965000000000003</v>
      </c>
      <c r="H1364" s="54">
        <f t="shared" si="190"/>
        <v>74.423150000000007</v>
      </c>
      <c r="I1364" s="39">
        <v>9.0399999999999991</v>
      </c>
      <c r="J1364" s="54">
        <f t="shared" si="191"/>
        <v>17.266399999999997</v>
      </c>
      <c r="K1364" s="20">
        <f t="shared" si="185"/>
        <v>7</v>
      </c>
      <c r="L1364" s="127">
        <f t="shared" si="186"/>
        <v>-25.893514920535338</v>
      </c>
      <c r="M1364" s="127">
        <f t="shared" si="187"/>
        <v>43.159914920535336</v>
      </c>
      <c r="N1364" s="29"/>
      <c r="X1364" s="121">
        <v>200</v>
      </c>
      <c r="Y1364" s="121">
        <v>40</v>
      </c>
      <c r="Z1364" s="127">
        <f t="shared" si="188"/>
        <v>43.159914920535336</v>
      </c>
    </row>
    <row r="1365" spans="2:26" x14ac:dyDescent="0.2">
      <c r="B1365" s="37">
        <v>42792</v>
      </c>
      <c r="C1365" s="38">
        <v>0.45833333333575865</v>
      </c>
      <c r="D1365" s="119">
        <f t="shared" si="184"/>
        <v>42792.458333333336</v>
      </c>
      <c r="E1365" s="39">
        <v>23.49</v>
      </c>
      <c r="F1365" s="54">
        <f t="shared" si="189"/>
        <v>44.865899999999996</v>
      </c>
      <c r="G1365" s="39">
        <v>30.605</v>
      </c>
      <c r="H1365" s="54">
        <f t="shared" si="190"/>
        <v>58.455549999999995</v>
      </c>
      <c r="I1365" s="39">
        <v>7.1150000000000002</v>
      </c>
      <c r="J1365" s="54">
        <f t="shared" si="191"/>
        <v>13.589650000000001</v>
      </c>
      <c r="K1365" s="20">
        <f t="shared" si="185"/>
        <v>7</v>
      </c>
      <c r="L1365" s="127">
        <f t="shared" si="186"/>
        <v>-29.570264920535337</v>
      </c>
      <c r="M1365" s="127">
        <f t="shared" si="187"/>
        <v>43.159914920535336</v>
      </c>
      <c r="N1365" s="29"/>
      <c r="X1365" s="121">
        <v>200</v>
      </c>
      <c r="Y1365" s="121">
        <v>40</v>
      </c>
      <c r="Z1365" s="127">
        <f t="shared" si="188"/>
        <v>43.159914920535336</v>
      </c>
    </row>
    <row r="1366" spans="2:26" x14ac:dyDescent="0.2">
      <c r="B1366" s="37">
        <v>42792</v>
      </c>
      <c r="C1366" s="38">
        <v>0.5</v>
      </c>
      <c r="D1366" s="119">
        <f t="shared" si="184"/>
        <v>42792.5</v>
      </c>
      <c r="E1366" s="39">
        <v>24.227499999999999</v>
      </c>
      <c r="F1366" s="54">
        <f t="shared" si="189"/>
        <v>46.274524999999997</v>
      </c>
      <c r="G1366" s="39">
        <v>33.017499999999998</v>
      </c>
      <c r="H1366" s="54">
        <f t="shared" si="190"/>
        <v>63.063424999999995</v>
      </c>
      <c r="I1366" s="39">
        <v>8.7899999999999991</v>
      </c>
      <c r="J1366" s="54">
        <f t="shared" si="191"/>
        <v>16.788899999999998</v>
      </c>
      <c r="K1366" s="20">
        <f t="shared" si="185"/>
        <v>7</v>
      </c>
      <c r="L1366" s="127">
        <f t="shared" si="186"/>
        <v>-26.371014920535337</v>
      </c>
      <c r="M1366" s="127">
        <f t="shared" si="187"/>
        <v>43.159914920535336</v>
      </c>
      <c r="N1366" s="29"/>
      <c r="X1366" s="121">
        <v>200</v>
      </c>
      <c r="Y1366" s="121">
        <v>40</v>
      </c>
      <c r="Z1366" s="127">
        <f t="shared" si="188"/>
        <v>43.159914920535336</v>
      </c>
    </row>
    <row r="1367" spans="2:26" x14ac:dyDescent="0.2">
      <c r="B1367" s="37">
        <v>42792</v>
      </c>
      <c r="C1367" s="38">
        <v>0.54166666666424135</v>
      </c>
      <c r="D1367" s="119">
        <f t="shared" si="184"/>
        <v>42792.541666666664</v>
      </c>
      <c r="E1367" s="39">
        <v>25.074999999999999</v>
      </c>
      <c r="F1367" s="54">
        <f t="shared" si="189"/>
        <v>47.893249999999995</v>
      </c>
      <c r="G1367" s="39">
        <v>35.195</v>
      </c>
      <c r="H1367" s="54">
        <f t="shared" si="190"/>
        <v>67.222449999999995</v>
      </c>
      <c r="I1367" s="39">
        <v>10.119999999999999</v>
      </c>
      <c r="J1367" s="54">
        <f t="shared" si="191"/>
        <v>19.329199999999997</v>
      </c>
      <c r="K1367" s="20">
        <f t="shared" si="185"/>
        <v>7</v>
      </c>
      <c r="L1367" s="127">
        <f t="shared" si="186"/>
        <v>-23.830714920535339</v>
      </c>
      <c r="M1367" s="127">
        <f t="shared" si="187"/>
        <v>43.159914920535336</v>
      </c>
      <c r="N1367" s="29"/>
      <c r="X1367" s="121">
        <v>200</v>
      </c>
      <c r="Y1367" s="121">
        <v>40</v>
      </c>
      <c r="Z1367" s="127">
        <f t="shared" si="188"/>
        <v>43.159914920535336</v>
      </c>
    </row>
    <row r="1368" spans="2:26" x14ac:dyDescent="0.2">
      <c r="B1368" s="37">
        <v>42792</v>
      </c>
      <c r="C1368" s="38">
        <v>0.58333333333575865</v>
      </c>
      <c r="D1368" s="119">
        <f t="shared" si="184"/>
        <v>42792.583333333336</v>
      </c>
      <c r="E1368" s="39">
        <v>24.504999999999999</v>
      </c>
      <c r="F1368" s="54">
        <f t="shared" si="189"/>
        <v>46.804549999999999</v>
      </c>
      <c r="G1368" s="39">
        <v>30.967500000000001</v>
      </c>
      <c r="H1368" s="54">
        <f t="shared" si="190"/>
        <v>59.147925000000001</v>
      </c>
      <c r="I1368" s="39">
        <v>6.46</v>
      </c>
      <c r="J1368" s="54">
        <f t="shared" si="191"/>
        <v>12.3386</v>
      </c>
      <c r="K1368" s="20">
        <f t="shared" si="185"/>
        <v>7</v>
      </c>
      <c r="L1368" s="127">
        <f t="shared" si="186"/>
        <v>-30.821314920535336</v>
      </c>
      <c r="M1368" s="127">
        <f t="shared" si="187"/>
        <v>43.159914920535336</v>
      </c>
      <c r="N1368" s="29"/>
      <c r="X1368" s="121">
        <v>200</v>
      </c>
      <c r="Y1368" s="121">
        <v>40</v>
      </c>
      <c r="Z1368" s="127">
        <f t="shared" si="188"/>
        <v>43.159914920535336</v>
      </c>
    </row>
    <row r="1369" spans="2:26" x14ac:dyDescent="0.2">
      <c r="B1369" s="37">
        <v>42792</v>
      </c>
      <c r="C1369" s="38">
        <v>0.625</v>
      </c>
      <c r="D1369" s="119">
        <f t="shared" si="184"/>
        <v>42792.625</v>
      </c>
      <c r="E1369" s="39">
        <v>21.125</v>
      </c>
      <c r="F1369" s="54">
        <f t="shared" si="189"/>
        <v>40.348749999999995</v>
      </c>
      <c r="G1369" s="39">
        <v>28.44</v>
      </c>
      <c r="H1369" s="54">
        <f t="shared" si="190"/>
        <v>54.320399999999999</v>
      </c>
      <c r="I1369" s="39">
        <v>7.3150000000000004</v>
      </c>
      <c r="J1369" s="54">
        <f t="shared" si="191"/>
        <v>13.97165</v>
      </c>
      <c r="K1369" s="20">
        <f t="shared" si="185"/>
        <v>7</v>
      </c>
      <c r="L1369" s="127">
        <f t="shared" si="186"/>
        <v>-29.188264920535335</v>
      </c>
      <c r="M1369" s="127">
        <f t="shared" si="187"/>
        <v>43.159914920535336</v>
      </c>
      <c r="N1369" s="29"/>
      <c r="X1369" s="121">
        <v>200</v>
      </c>
      <c r="Y1369" s="121">
        <v>40</v>
      </c>
      <c r="Z1369" s="127">
        <f t="shared" si="188"/>
        <v>43.159914920535336</v>
      </c>
    </row>
    <row r="1370" spans="2:26" x14ac:dyDescent="0.2">
      <c r="B1370" s="37">
        <v>42792</v>
      </c>
      <c r="C1370" s="38">
        <v>0.66666666666424135</v>
      </c>
      <c r="D1370" s="119">
        <f t="shared" si="184"/>
        <v>42792.666666666664</v>
      </c>
      <c r="E1370" s="39">
        <v>23.59</v>
      </c>
      <c r="F1370" s="54">
        <f t="shared" si="189"/>
        <v>45.056899999999999</v>
      </c>
      <c r="G1370" s="39">
        <v>30.9575</v>
      </c>
      <c r="H1370" s="54">
        <f t="shared" si="190"/>
        <v>59.128824999999999</v>
      </c>
      <c r="I1370" s="39">
        <v>7.3624999999999998</v>
      </c>
      <c r="J1370" s="54">
        <f t="shared" si="191"/>
        <v>14.062374999999999</v>
      </c>
      <c r="K1370" s="20">
        <f t="shared" si="185"/>
        <v>7</v>
      </c>
      <c r="L1370" s="127">
        <f t="shared" si="186"/>
        <v>-29.097539920535336</v>
      </c>
      <c r="M1370" s="127">
        <f t="shared" si="187"/>
        <v>43.159914920535336</v>
      </c>
      <c r="N1370" s="29"/>
      <c r="X1370" s="121">
        <v>200</v>
      </c>
      <c r="Y1370" s="121">
        <v>40</v>
      </c>
      <c r="Z1370" s="127">
        <f t="shared" si="188"/>
        <v>43.159914920535336</v>
      </c>
    </row>
    <row r="1371" spans="2:26" x14ac:dyDescent="0.2">
      <c r="B1371" s="37">
        <v>42792</v>
      </c>
      <c r="C1371" s="38">
        <v>0.70833333333575865</v>
      </c>
      <c r="D1371" s="119">
        <f t="shared" si="184"/>
        <v>42792.708333333336</v>
      </c>
      <c r="E1371" s="39">
        <v>19.5625</v>
      </c>
      <c r="F1371" s="54">
        <f t="shared" si="189"/>
        <v>37.364374999999995</v>
      </c>
      <c r="G1371" s="39">
        <v>26.175000000000001</v>
      </c>
      <c r="H1371" s="54">
        <f t="shared" si="190"/>
        <v>49.994250000000001</v>
      </c>
      <c r="I1371" s="39">
        <v>6.6074999999999999</v>
      </c>
      <c r="J1371" s="54">
        <f t="shared" si="191"/>
        <v>12.620324999999999</v>
      </c>
      <c r="K1371" s="20">
        <f t="shared" si="185"/>
        <v>7</v>
      </c>
      <c r="L1371" s="127">
        <f t="shared" si="186"/>
        <v>-30.539589920535334</v>
      </c>
      <c r="M1371" s="127">
        <f t="shared" si="187"/>
        <v>43.159914920535336</v>
      </c>
      <c r="N1371" s="29"/>
      <c r="X1371" s="121">
        <v>200</v>
      </c>
      <c r="Y1371" s="121">
        <v>40</v>
      </c>
      <c r="Z1371" s="127">
        <f t="shared" si="188"/>
        <v>43.159914920535336</v>
      </c>
    </row>
    <row r="1372" spans="2:26" x14ac:dyDescent="0.2">
      <c r="B1372" s="37">
        <v>42792</v>
      </c>
      <c r="C1372" s="38">
        <v>0.75</v>
      </c>
      <c r="D1372" s="119">
        <f t="shared" si="184"/>
        <v>42792.75</v>
      </c>
      <c r="E1372" s="39">
        <v>15.685</v>
      </c>
      <c r="F1372" s="54">
        <f t="shared" si="189"/>
        <v>29.958349999999999</v>
      </c>
      <c r="G1372" s="39">
        <v>21.02</v>
      </c>
      <c r="H1372" s="54">
        <f t="shared" si="190"/>
        <v>40.148199999999996</v>
      </c>
      <c r="I1372" s="39">
        <v>5.335</v>
      </c>
      <c r="J1372" s="54">
        <f t="shared" si="191"/>
        <v>10.18985</v>
      </c>
      <c r="K1372" s="20">
        <f t="shared" si="185"/>
        <v>7</v>
      </c>
      <c r="L1372" s="127">
        <f t="shared" si="186"/>
        <v>-32.970064920535336</v>
      </c>
      <c r="M1372" s="127">
        <f t="shared" si="187"/>
        <v>43.159914920535336</v>
      </c>
      <c r="N1372" s="29"/>
      <c r="X1372" s="121">
        <v>200</v>
      </c>
      <c r="Y1372" s="121">
        <v>40</v>
      </c>
      <c r="Z1372" s="127">
        <f t="shared" si="188"/>
        <v>43.159914920535336</v>
      </c>
    </row>
    <row r="1373" spans="2:26" x14ac:dyDescent="0.2">
      <c r="B1373" s="37">
        <v>42792</v>
      </c>
      <c r="C1373" s="38">
        <v>0.79166666666424135</v>
      </c>
      <c r="D1373" s="119">
        <f t="shared" si="184"/>
        <v>42792.791666666664</v>
      </c>
      <c r="E1373" s="39">
        <v>21.984999999999999</v>
      </c>
      <c r="F1373" s="54">
        <f t="shared" si="189"/>
        <v>41.991349999999997</v>
      </c>
      <c r="G1373" s="39">
        <v>28.72</v>
      </c>
      <c r="H1373" s="54">
        <f t="shared" si="190"/>
        <v>54.855199999999996</v>
      </c>
      <c r="I1373" s="39">
        <v>6.73</v>
      </c>
      <c r="J1373" s="54">
        <f t="shared" si="191"/>
        <v>12.8543</v>
      </c>
      <c r="K1373" s="20">
        <f t="shared" si="185"/>
        <v>7</v>
      </c>
      <c r="L1373" s="127">
        <f t="shared" si="186"/>
        <v>-30.305614920535334</v>
      </c>
      <c r="M1373" s="127">
        <f t="shared" si="187"/>
        <v>43.159914920535336</v>
      </c>
      <c r="N1373" s="29"/>
      <c r="X1373" s="121">
        <v>200</v>
      </c>
      <c r="Y1373" s="121">
        <v>40</v>
      </c>
      <c r="Z1373" s="127">
        <f t="shared" si="188"/>
        <v>43.159914920535336</v>
      </c>
    </row>
    <row r="1374" spans="2:26" x14ac:dyDescent="0.2">
      <c r="B1374" s="37">
        <v>42792</v>
      </c>
      <c r="C1374" s="38">
        <v>0.83333333333575865</v>
      </c>
      <c r="D1374" s="119">
        <f t="shared" si="184"/>
        <v>42792.833333333336</v>
      </c>
      <c r="E1374" s="39">
        <v>20.515000000000001</v>
      </c>
      <c r="F1374" s="54">
        <f t="shared" si="189"/>
        <v>39.18365</v>
      </c>
      <c r="G1374" s="39">
        <v>27.232500000000002</v>
      </c>
      <c r="H1374" s="54">
        <f t="shared" si="190"/>
        <v>52.014074999999998</v>
      </c>
      <c r="I1374" s="39">
        <v>6.7149999999999999</v>
      </c>
      <c r="J1374" s="54">
        <f t="shared" si="191"/>
        <v>12.82565</v>
      </c>
      <c r="K1374" s="20">
        <f t="shared" si="185"/>
        <v>7</v>
      </c>
      <c r="L1374" s="127">
        <f t="shared" si="186"/>
        <v>-30.334264920535336</v>
      </c>
      <c r="M1374" s="127">
        <f t="shared" si="187"/>
        <v>43.159914920535336</v>
      </c>
      <c r="N1374" s="29"/>
      <c r="X1374" s="121">
        <v>200</v>
      </c>
      <c r="Y1374" s="121">
        <v>40</v>
      </c>
      <c r="Z1374" s="127">
        <f t="shared" si="188"/>
        <v>43.159914920535336</v>
      </c>
    </row>
    <row r="1375" spans="2:26" x14ac:dyDescent="0.2">
      <c r="B1375" s="37">
        <v>42792</v>
      </c>
      <c r="C1375" s="38">
        <v>0.875</v>
      </c>
      <c r="D1375" s="119">
        <f t="shared" si="184"/>
        <v>42792.875</v>
      </c>
      <c r="E1375" s="39">
        <v>25.934999999999999</v>
      </c>
      <c r="F1375" s="54">
        <f t="shared" si="189"/>
        <v>49.535849999999996</v>
      </c>
      <c r="G1375" s="39">
        <v>31.392499999999998</v>
      </c>
      <c r="H1375" s="54">
        <f t="shared" si="190"/>
        <v>59.959674999999997</v>
      </c>
      <c r="I1375" s="39">
        <v>5.46</v>
      </c>
      <c r="J1375" s="54">
        <f t="shared" si="191"/>
        <v>10.428599999999999</v>
      </c>
      <c r="K1375" s="20">
        <f t="shared" si="185"/>
        <v>7</v>
      </c>
      <c r="L1375" s="127">
        <f t="shared" si="186"/>
        <v>-32.73131492053534</v>
      </c>
      <c r="M1375" s="127">
        <f t="shared" si="187"/>
        <v>43.159914920535336</v>
      </c>
      <c r="N1375" s="29"/>
      <c r="X1375" s="121">
        <v>200</v>
      </c>
      <c r="Y1375" s="121">
        <v>40</v>
      </c>
      <c r="Z1375" s="127">
        <f t="shared" si="188"/>
        <v>43.159914920535336</v>
      </c>
    </row>
    <row r="1376" spans="2:26" x14ac:dyDescent="0.2">
      <c r="B1376" s="37">
        <v>42792</v>
      </c>
      <c r="C1376" s="38">
        <v>0.91666666666424135</v>
      </c>
      <c r="D1376" s="119">
        <f t="shared" si="184"/>
        <v>42792.916666666664</v>
      </c>
      <c r="E1376" s="39">
        <v>18.48</v>
      </c>
      <c r="F1376" s="54">
        <f t="shared" si="189"/>
        <v>35.296799999999998</v>
      </c>
      <c r="G1376" s="39">
        <v>22.934999999999999</v>
      </c>
      <c r="H1376" s="54">
        <f t="shared" si="190"/>
        <v>43.805849999999992</v>
      </c>
      <c r="I1376" s="39">
        <v>4.4574999999999996</v>
      </c>
      <c r="J1376" s="54">
        <f t="shared" si="191"/>
        <v>8.5138249999999989</v>
      </c>
      <c r="K1376" s="20">
        <f t="shared" si="185"/>
        <v>7</v>
      </c>
      <c r="L1376" s="127">
        <f t="shared" si="186"/>
        <v>-34.646089920535339</v>
      </c>
      <c r="M1376" s="127">
        <f t="shared" si="187"/>
        <v>43.159914920535336</v>
      </c>
      <c r="N1376" s="29"/>
      <c r="X1376" s="121">
        <v>200</v>
      </c>
      <c r="Y1376" s="121">
        <v>40</v>
      </c>
      <c r="Z1376" s="127">
        <f t="shared" si="188"/>
        <v>43.159914920535336</v>
      </c>
    </row>
    <row r="1377" spans="2:26" x14ac:dyDescent="0.2">
      <c r="B1377" s="37">
        <v>42792</v>
      </c>
      <c r="C1377" s="38">
        <v>0.95833333333575865</v>
      </c>
      <c r="D1377" s="119">
        <f t="shared" si="184"/>
        <v>42792.958333333336</v>
      </c>
      <c r="E1377" s="39">
        <v>11.28</v>
      </c>
      <c r="F1377" s="54">
        <f t="shared" si="189"/>
        <v>21.544799999999999</v>
      </c>
      <c r="G1377" s="39">
        <v>14.477499999999999</v>
      </c>
      <c r="H1377" s="54">
        <f t="shared" si="190"/>
        <v>27.652024999999998</v>
      </c>
      <c r="I1377" s="39">
        <v>3.1974999999999998</v>
      </c>
      <c r="J1377" s="54">
        <f t="shared" si="191"/>
        <v>6.1072249999999997</v>
      </c>
      <c r="K1377" s="20">
        <f t="shared" si="185"/>
        <v>7</v>
      </c>
      <c r="L1377" s="127">
        <f t="shared" si="186"/>
        <v>-37.052689920535336</v>
      </c>
      <c r="M1377" s="127">
        <f t="shared" si="187"/>
        <v>43.159914920535336</v>
      </c>
      <c r="N1377" s="29"/>
      <c r="X1377" s="121">
        <v>200</v>
      </c>
      <c r="Y1377" s="121">
        <v>40</v>
      </c>
      <c r="Z1377" s="127">
        <f t="shared" si="188"/>
        <v>43.159914920535336</v>
      </c>
    </row>
    <row r="1378" spans="2:26" x14ac:dyDescent="0.2">
      <c r="B1378" s="37">
        <v>42793</v>
      </c>
      <c r="C1378" s="38">
        <v>0</v>
      </c>
      <c r="D1378" s="119">
        <f t="shared" si="184"/>
        <v>42793</v>
      </c>
      <c r="E1378" s="39">
        <v>14.55</v>
      </c>
      <c r="F1378" s="54">
        <f t="shared" si="189"/>
        <v>27.790500000000002</v>
      </c>
      <c r="G1378" s="39">
        <v>17.504999999999999</v>
      </c>
      <c r="H1378" s="54">
        <f t="shared" si="190"/>
        <v>33.434549999999994</v>
      </c>
      <c r="I1378" s="39">
        <v>2.95</v>
      </c>
      <c r="J1378" s="54">
        <f t="shared" si="191"/>
        <v>5.6345000000000001</v>
      </c>
      <c r="K1378" s="20">
        <f t="shared" si="185"/>
        <v>1</v>
      </c>
      <c r="L1378" s="127">
        <f t="shared" si="186"/>
        <v>-37.525414920535333</v>
      </c>
      <c r="M1378" s="127">
        <f t="shared" si="187"/>
        <v>43.159914920535336</v>
      </c>
      <c r="N1378" s="29"/>
      <c r="X1378" s="121">
        <v>200</v>
      </c>
      <c r="Y1378" s="121">
        <v>40</v>
      </c>
      <c r="Z1378" s="127">
        <f t="shared" si="188"/>
        <v>43.159914920535336</v>
      </c>
    </row>
    <row r="1379" spans="2:26" x14ac:dyDescent="0.2">
      <c r="B1379" s="37">
        <v>42793</v>
      </c>
      <c r="C1379" s="38">
        <v>4.1666666664241347E-2</v>
      </c>
      <c r="D1379" s="119">
        <f t="shared" si="184"/>
        <v>42793.041666666664</v>
      </c>
      <c r="E1379" s="39">
        <v>18.925000000000001</v>
      </c>
      <c r="F1379" s="54">
        <f t="shared" si="189"/>
        <v>36.146749999999997</v>
      </c>
      <c r="G1379" s="39">
        <v>21.297499999999999</v>
      </c>
      <c r="H1379" s="54">
        <f t="shared" si="190"/>
        <v>40.678224999999998</v>
      </c>
      <c r="I1379" s="39">
        <v>2.375</v>
      </c>
      <c r="J1379" s="54">
        <f t="shared" si="191"/>
        <v>4.5362499999999999</v>
      </c>
      <c r="K1379" s="20">
        <f t="shared" si="185"/>
        <v>1</v>
      </c>
      <c r="L1379" s="127">
        <f t="shared" si="186"/>
        <v>-38.623664920535333</v>
      </c>
      <c r="M1379" s="127">
        <f t="shared" si="187"/>
        <v>43.159914920535336</v>
      </c>
      <c r="N1379" s="29"/>
      <c r="X1379" s="121">
        <v>200</v>
      </c>
      <c r="Y1379" s="121">
        <v>40</v>
      </c>
      <c r="Z1379" s="127">
        <f t="shared" si="188"/>
        <v>43.159914920535336</v>
      </c>
    </row>
    <row r="1380" spans="2:26" x14ac:dyDescent="0.2">
      <c r="B1380" s="37">
        <v>42793</v>
      </c>
      <c r="C1380" s="38">
        <v>8.3333333335758653E-2</v>
      </c>
      <c r="D1380" s="119">
        <f t="shared" si="184"/>
        <v>42793.083333333336</v>
      </c>
      <c r="E1380" s="39">
        <v>19.7075</v>
      </c>
      <c r="F1380" s="54">
        <f t="shared" si="189"/>
        <v>37.641324999999995</v>
      </c>
      <c r="G1380" s="39">
        <v>22.3125</v>
      </c>
      <c r="H1380" s="54">
        <f t="shared" si="190"/>
        <v>42.616875</v>
      </c>
      <c r="I1380" s="39">
        <v>2.605</v>
      </c>
      <c r="J1380" s="54">
        <f t="shared" si="191"/>
        <v>4.9755500000000001</v>
      </c>
      <c r="K1380" s="20">
        <f t="shared" si="185"/>
        <v>1</v>
      </c>
      <c r="L1380" s="127">
        <f t="shared" si="186"/>
        <v>-38.184364920535337</v>
      </c>
      <c r="M1380" s="127">
        <f t="shared" si="187"/>
        <v>43.159914920535336</v>
      </c>
      <c r="N1380" s="29"/>
      <c r="X1380" s="121">
        <v>200</v>
      </c>
      <c r="Y1380" s="121">
        <v>40</v>
      </c>
      <c r="Z1380" s="127">
        <f t="shared" si="188"/>
        <v>43.159914920535336</v>
      </c>
    </row>
    <row r="1381" spans="2:26" x14ac:dyDescent="0.2">
      <c r="B1381" s="37">
        <v>42793</v>
      </c>
      <c r="C1381" s="38">
        <v>0.125</v>
      </c>
      <c r="D1381" s="119">
        <f t="shared" si="184"/>
        <v>42793.125</v>
      </c>
      <c r="E1381" s="39">
        <v>14.7225</v>
      </c>
      <c r="F1381" s="54">
        <f t="shared" si="189"/>
        <v>28.119975</v>
      </c>
      <c r="G1381" s="39">
        <v>17.022500000000001</v>
      </c>
      <c r="H1381" s="54">
        <f t="shared" si="190"/>
        <v>32.512974999999997</v>
      </c>
      <c r="I1381" s="39">
        <v>2.3025000000000002</v>
      </c>
      <c r="J1381" s="54">
        <f t="shared" si="191"/>
        <v>4.3977750000000002</v>
      </c>
      <c r="K1381" s="20">
        <f t="shared" si="185"/>
        <v>1</v>
      </c>
      <c r="L1381" s="127">
        <f t="shared" si="186"/>
        <v>-38.762139920535333</v>
      </c>
      <c r="M1381" s="127">
        <f t="shared" si="187"/>
        <v>43.159914920535336</v>
      </c>
      <c r="N1381" s="29"/>
      <c r="X1381" s="121">
        <v>200</v>
      </c>
      <c r="Y1381" s="121">
        <v>40</v>
      </c>
      <c r="Z1381" s="127">
        <f t="shared" si="188"/>
        <v>43.159914920535336</v>
      </c>
    </row>
    <row r="1382" spans="2:26" x14ac:dyDescent="0.2">
      <c r="B1382" s="37">
        <v>42793</v>
      </c>
      <c r="C1382" s="38">
        <v>0.16666666666424135</v>
      </c>
      <c r="D1382" s="119">
        <f t="shared" si="184"/>
        <v>42793.166666666664</v>
      </c>
      <c r="E1382" s="39">
        <v>11.4475</v>
      </c>
      <c r="F1382" s="54">
        <f t="shared" si="189"/>
        <v>21.864725</v>
      </c>
      <c r="G1382" s="39">
        <v>15.82</v>
      </c>
      <c r="H1382" s="54">
        <f t="shared" si="190"/>
        <v>30.216200000000001</v>
      </c>
      <c r="I1382" s="39">
        <v>4.3724999999999996</v>
      </c>
      <c r="J1382" s="54">
        <f t="shared" si="191"/>
        <v>8.3514749999999989</v>
      </c>
      <c r="K1382" s="20">
        <f t="shared" si="185"/>
        <v>1</v>
      </c>
      <c r="L1382" s="127">
        <f t="shared" si="186"/>
        <v>-34.808439920535335</v>
      </c>
      <c r="M1382" s="127">
        <f t="shared" si="187"/>
        <v>43.159914920535336</v>
      </c>
      <c r="N1382" s="29"/>
      <c r="X1382" s="121">
        <v>200</v>
      </c>
      <c r="Y1382" s="121">
        <v>40</v>
      </c>
      <c r="Z1382" s="127">
        <f t="shared" si="188"/>
        <v>43.159914920535336</v>
      </c>
    </row>
    <row r="1383" spans="2:26" x14ac:dyDescent="0.2">
      <c r="B1383" s="37">
        <v>42793</v>
      </c>
      <c r="C1383" s="38">
        <v>0.20833333333575865</v>
      </c>
      <c r="D1383" s="119">
        <f t="shared" si="184"/>
        <v>42793.208333333336</v>
      </c>
      <c r="E1383" s="39">
        <v>22.107500000000002</v>
      </c>
      <c r="F1383" s="54">
        <f t="shared" si="189"/>
        <v>42.225324999999998</v>
      </c>
      <c r="G1383" s="39">
        <v>28.515000000000001</v>
      </c>
      <c r="H1383" s="54">
        <f t="shared" si="190"/>
        <v>54.463650000000001</v>
      </c>
      <c r="I1383" s="39">
        <v>6.41</v>
      </c>
      <c r="J1383" s="54">
        <f t="shared" si="191"/>
        <v>12.2431</v>
      </c>
      <c r="K1383" s="20">
        <f t="shared" si="185"/>
        <v>1</v>
      </c>
      <c r="L1383" s="127">
        <f t="shared" si="186"/>
        <v>-30.916814920535337</v>
      </c>
      <c r="M1383" s="127">
        <f t="shared" si="187"/>
        <v>43.159914920535336</v>
      </c>
      <c r="N1383" s="29"/>
      <c r="X1383" s="121">
        <v>200</v>
      </c>
      <c r="Y1383" s="121">
        <v>40</v>
      </c>
      <c r="Z1383" s="127">
        <f t="shared" si="188"/>
        <v>43.159914920535336</v>
      </c>
    </row>
    <row r="1384" spans="2:26" x14ac:dyDescent="0.2">
      <c r="B1384" s="37">
        <v>42793</v>
      </c>
      <c r="C1384" s="38">
        <v>0.25</v>
      </c>
      <c r="D1384" s="119">
        <f t="shared" si="184"/>
        <v>42793.25</v>
      </c>
      <c r="E1384" s="39">
        <v>36.630000000000003</v>
      </c>
      <c r="F1384" s="54">
        <f t="shared" si="189"/>
        <v>69.963300000000004</v>
      </c>
      <c r="G1384" s="39">
        <v>53.362499999999997</v>
      </c>
      <c r="H1384" s="54">
        <f t="shared" si="190"/>
        <v>101.92237499999999</v>
      </c>
      <c r="I1384" s="39">
        <v>16.732500000000002</v>
      </c>
      <c r="J1384" s="54">
        <f t="shared" si="191"/>
        <v>31.959075000000002</v>
      </c>
      <c r="K1384" s="20">
        <f t="shared" si="185"/>
        <v>1</v>
      </c>
      <c r="L1384" s="127">
        <f t="shared" si="186"/>
        <v>-11.200839920535334</v>
      </c>
      <c r="M1384" s="127">
        <f t="shared" si="187"/>
        <v>43.159914920535336</v>
      </c>
      <c r="N1384" s="29"/>
      <c r="X1384" s="121">
        <v>200</v>
      </c>
      <c r="Y1384" s="121">
        <v>40</v>
      </c>
      <c r="Z1384" s="127">
        <f t="shared" si="188"/>
        <v>43.159914920535336</v>
      </c>
    </row>
    <row r="1385" spans="2:26" x14ac:dyDescent="0.2">
      <c r="B1385" s="37">
        <v>42793</v>
      </c>
      <c r="C1385" s="38">
        <v>0.29166666666424135</v>
      </c>
      <c r="D1385" s="119">
        <f t="shared" si="184"/>
        <v>42793.291666666664</v>
      </c>
      <c r="E1385" s="39">
        <v>66.307500000000005</v>
      </c>
      <c r="F1385" s="54">
        <f t="shared" si="189"/>
        <v>126.64732500000001</v>
      </c>
      <c r="G1385" s="39">
        <v>109.44499999999999</v>
      </c>
      <c r="H1385" s="54">
        <f t="shared" si="190"/>
        <v>209.03994999999998</v>
      </c>
      <c r="I1385" s="39">
        <v>43.137500000000003</v>
      </c>
      <c r="J1385" s="54">
        <f t="shared" si="191"/>
        <v>82.392624999999995</v>
      </c>
      <c r="K1385" s="20">
        <f t="shared" si="185"/>
        <v>1</v>
      </c>
      <c r="L1385" s="127">
        <f t="shared" si="186"/>
        <v>39.23271007946466</v>
      </c>
      <c r="M1385" s="127">
        <f t="shared" si="187"/>
        <v>43.159914920535336</v>
      </c>
      <c r="N1385" s="29"/>
      <c r="X1385" s="121">
        <v>200</v>
      </c>
      <c r="Y1385" s="121">
        <v>40</v>
      </c>
      <c r="Z1385" s="127">
        <f t="shared" si="188"/>
        <v>43.159914920535336</v>
      </c>
    </row>
    <row r="1386" spans="2:26" x14ac:dyDescent="0.2">
      <c r="B1386" s="37">
        <v>42793</v>
      </c>
      <c r="C1386" s="38">
        <v>0.33333333333575865</v>
      </c>
      <c r="D1386" s="119">
        <f t="shared" si="184"/>
        <v>42793.333333333336</v>
      </c>
      <c r="E1386" s="39">
        <v>92.05</v>
      </c>
      <c r="F1386" s="54">
        <f t="shared" si="189"/>
        <v>175.81549999999999</v>
      </c>
      <c r="G1386" s="39">
        <v>143.8725</v>
      </c>
      <c r="H1386" s="54">
        <f t="shared" si="190"/>
        <v>274.79647499999999</v>
      </c>
      <c r="I1386" s="39">
        <v>51.822499999999998</v>
      </c>
      <c r="J1386" s="54">
        <f t="shared" si="191"/>
        <v>98.980974999999987</v>
      </c>
      <c r="K1386" s="20">
        <f t="shared" si="185"/>
        <v>1</v>
      </c>
      <c r="L1386" s="127">
        <f t="shared" si="186"/>
        <v>55.821060079464651</v>
      </c>
      <c r="M1386" s="127">
        <f t="shared" si="187"/>
        <v>43.159914920535336</v>
      </c>
      <c r="N1386" s="29"/>
      <c r="X1386" s="121">
        <v>200</v>
      </c>
      <c r="Y1386" s="121">
        <v>40</v>
      </c>
      <c r="Z1386" s="127">
        <f t="shared" si="188"/>
        <v>43.159914920535336</v>
      </c>
    </row>
    <row r="1387" spans="2:26" x14ac:dyDescent="0.2">
      <c r="B1387" s="37">
        <v>42793</v>
      </c>
      <c r="C1387" s="38">
        <v>0.375</v>
      </c>
      <c r="D1387" s="119">
        <f t="shared" si="184"/>
        <v>42793.375</v>
      </c>
      <c r="E1387" s="39">
        <v>67.957499999999996</v>
      </c>
      <c r="F1387" s="54">
        <f t="shared" si="189"/>
        <v>129.79882499999999</v>
      </c>
      <c r="G1387" s="39">
        <v>99.02</v>
      </c>
      <c r="H1387" s="54">
        <f t="shared" si="190"/>
        <v>189.12819999999999</v>
      </c>
      <c r="I1387" s="39">
        <v>31.0625</v>
      </c>
      <c r="J1387" s="54">
        <f t="shared" si="191"/>
        <v>59.329374999999999</v>
      </c>
      <c r="K1387" s="20">
        <f t="shared" si="185"/>
        <v>1</v>
      </c>
      <c r="L1387" s="127">
        <f t="shared" si="186"/>
        <v>16.169460079464663</v>
      </c>
      <c r="M1387" s="127">
        <f t="shared" si="187"/>
        <v>43.159914920535336</v>
      </c>
      <c r="N1387" s="29"/>
      <c r="X1387" s="121">
        <v>200</v>
      </c>
      <c r="Y1387" s="121">
        <v>40</v>
      </c>
      <c r="Z1387" s="127">
        <f t="shared" si="188"/>
        <v>43.159914920535336</v>
      </c>
    </row>
    <row r="1388" spans="2:26" x14ac:dyDescent="0.2">
      <c r="B1388" s="37">
        <v>42793</v>
      </c>
      <c r="C1388" s="38">
        <v>0.41666666666424135</v>
      </c>
      <c r="D1388" s="119">
        <f t="shared" si="184"/>
        <v>42793.416666666664</v>
      </c>
      <c r="E1388" s="39">
        <v>45.82</v>
      </c>
      <c r="F1388" s="54">
        <f t="shared" si="189"/>
        <v>87.516199999999998</v>
      </c>
      <c r="G1388" s="39">
        <v>73.22</v>
      </c>
      <c r="H1388" s="54">
        <f t="shared" si="190"/>
        <v>139.8502</v>
      </c>
      <c r="I1388" s="39">
        <v>27.4</v>
      </c>
      <c r="J1388" s="54">
        <f t="shared" si="191"/>
        <v>52.333999999999996</v>
      </c>
      <c r="K1388" s="20">
        <f t="shared" si="185"/>
        <v>1</v>
      </c>
      <c r="L1388" s="127">
        <f t="shared" si="186"/>
        <v>9.1740850794646605</v>
      </c>
      <c r="M1388" s="127">
        <f t="shared" si="187"/>
        <v>43.159914920535336</v>
      </c>
      <c r="N1388" s="29"/>
      <c r="X1388" s="121">
        <v>200</v>
      </c>
      <c r="Y1388" s="121">
        <v>40</v>
      </c>
      <c r="Z1388" s="127">
        <f t="shared" si="188"/>
        <v>43.159914920535336</v>
      </c>
    </row>
    <row r="1389" spans="2:26" x14ac:dyDescent="0.2">
      <c r="B1389" s="37">
        <v>42793</v>
      </c>
      <c r="C1389" s="38">
        <v>0.45833333333575865</v>
      </c>
      <c r="D1389" s="119">
        <f t="shared" si="184"/>
        <v>42793.458333333336</v>
      </c>
      <c r="E1389" s="39">
        <v>42.064999999999998</v>
      </c>
      <c r="F1389" s="54">
        <f t="shared" si="189"/>
        <v>80.344149999999999</v>
      </c>
      <c r="G1389" s="39">
        <v>66.564999999999998</v>
      </c>
      <c r="H1389" s="54">
        <f t="shared" si="190"/>
        <v>127.13914999999999</v>
      </c>
      <c r="I1389" s="39">
        <v>24.497499999999999</v>
      </c>
      <c r="J1389" s="54">
        <f t="shared" si="191"/>
        <v>46.790224999999992</v>
      </c>
      <c r="K1389" s="20">
        <f t="shared" si="185"/>
        <v>1</v>
      </c>
      <c r="L1389" s="127">
        <f t="shared" si="186"/>
        <v>3.6303100794646568</v>
      </c>
      <c r="M1389" s="127">
        <f t="shared" si="187"/>
        <v>43.159914920535336</v>
      </c>
      <c r="N1389" s="29"/>
      <c r="X1389" s="121">
        <v>200</v>
      </c>
      <c r="Y1389" s="121">
        <v>40</v>
      </c>
      <c r="Z1389" s="127">
        <f t="shared" si="188"/>
        <v>43.159914920535336</v>
      </c>
    </row>
    <row r="1390" spans="2:26" x14ac:dyDescent="0.2">
      <c r="B1390" s="37">
        <v>42793</v>
      </c>
      <c r="C1390" s="38">
        <v>0.5</v>
      </c>
      <c r="D1390" s="119">
        <f t="shared" si="184"/>
        <v>42793.5</v>
      </c>
      <c r="E1390" s="39">
        <v>59.16</v>
      </c>
      <c r="F1390" s="54">
        <f t="shared" si="189"/>
        <v>112.99559999999998</v>
      </c>
      <c r="G1390" s="39">
        <v>93.204999999999998</v>
      </c>
      <c r="H1390" s="54">
        <f t="shared" si="190"/>
        <v>178.02154999999999</v>
      </c>
      <c r="I1390" s="39">
        <v>34.042499999999997</v>
      </c>
      <c r="J1390" s="54">
        <f t="shared" si="191"/>
        <v>65.021174999999985</v>
      </c>
      <c r="K1390" s="20">
        <f t="shared" si="185"/>
        <v>1</v>
      </c>
      <c r="L1390" s="127">
        <f t="shared" si="186"/>
        <v>21.86126007946465</v>
      </c>
      <c r="M1390" s="127">
        <f t="shared" si="187"/>
        <v>43.159914920535336</v>
      </c>
      <c r="N1390" s="29"/>
      <c r="X1390" s="121">
        <v>200</v>
      </c>
      <c r="Y1390" s="121">
        <v>40</v>
      </c>
      <c r="Z1390" s="127">
        <f t="shared" si="188"/>
        <v>43.159914920535336</v>
      </c>
    </row>
    <row r="1391" spans="2:26" x14ac:dyDescent="0.2">
      <c r="B1391" s="37">
        <v>42793</v>
      </c>
      <c r="C1391" s="38">
        <v>0.54166666666424135</v>
      </c>
      <c r="D1391" s="119">
        <f t="shared" si="184"/>
        <v>42793.541666666664</v>
      </c>
      <c r="E1391" s="39">
        <v>91.802499999999995</v>
      </c>
      <c r="F1391" s="54">
        <f t="shared" si="189"/>
        <v>175.34277499999999</v>
      </c>
      <c r="G1391" s="39">
        <v>127.9225</v>
      </c>
      <c r="H1391" s="54">
        <f t="shared" si="190"/>
        <v>244.331975</v>
      </c>
      <c r="I1391" s="39">
        <v>36.1175</v>
      </c>
      <c r="J1391" s="54">
        <f t="shared" si="191"/>
        <v>68.984425000000002</v>
      </c>
      <c r="K1391" s="20">
        <f t="shared" si="185"/>
        <v>1</v>
      </c>
      <c r="L1391" s="127">
        <f t="shared" si="186"/>
        <v>25.824510079464666</v>
      </c>
      <c r="M1391" s="127">
        <f t="shared" si="187"/>
        <v>43.159914920535336</v>
      </c>
      <c r="N1391" s="29"/>
      <c r="X1391" s="121">
        <v>200</v>
      </c>
      <c r="Y1391" s="121">
        <v>40</v>
      </c>
      <c r="Z1391" s="127">
        <f t="shared" si="188"/>
        <v>43.159914920535336</v>
      </c>
    </row>
    <row r="1392" spans="2:26" x14ac:dyDescent="0.2">
      <c r="B1392" s="37">
        <v>42793</v>
      </c>
      <c r="C1392" s="38">
        <v>0.58333333333575865</v>
      </c>
      <c r="D1392" s="119">
        <f t="shared" si="184"/>
        <v>42793.583333333336</v>
      </c>
      <c r="E1392" s="39">
        <v>36.365000000000002</v>
      </c>
      <c r="F1392" s="54">
        <f t="shared" si="189"/>
        <v>69.457149999999999</v>
      </c>
      <c r="G1392" s="39">
        <v>69.64</v>
      </c>
      <c r="H1392" s="54">
        <f t="shared" si="190"/>
        <v>133.01239999999999</v>
      </c>
      <c r="I1392" s="39">
        <v>33.277500000000003</v>
      </c>
      <c r="J1392" s="54">
        <f t="shared" si="191"/>
        <v>63.560025000000003</v>
      </c>
      <c r="K1392" s="20">
        <f t="shared" si="185"/>
        <v>1</v>
      </c>
      <c r="L1392" s="127">
        <f t="shared" si="186"/>
        <v>20.400110079464667</v>
      </c>
      <c r="M1392" s="127">
        <f t="shared" si="187"/>
        <v>43.159914920535336</v>
      </c>
      <c r="N1392" s="29"/>
      <c r="X1392" s="121">
        <v>200</v>
      </c>
      <c r="Y1392" s="121">
        <v>40</v>
      </c>
      <c r="Z1392" s="127">
        <f t="shared" si="188"/>
        <v>43.159914920535336</v>
      </c>
    </row>
    <row r="1393" spans="2:26" x14ac:dyDescent="0.2">
      <c r="B1393" s="37">
        <v>42793</v>
      </c>
      <c r="C1393" s="38">
        <v>0.625</v>
      </c>
      <c r="D1393" s="119">
        <f t="shared" si="184"/>
        <v>42793.625</v>
      </c>
      <c r="E1393" s="39">
        <v>42.77</v>
      </c>
      <c r="F1393" s="54">
        <f t="shared" si="189"/>
        <v>81.690700000000007</v>
      </c>
      <c r="G1393" s="39">
        <v>81.057500000000005</v>
      </c>
      <c r="H1393" s="54">
        <f t="shared" si="190"/>
        <v>154.81982500000001</v>
      </c>
      <c r="I1393" s="39">
        <v>38.284999999999997</v>
      </c>
      <c r="J1393" s="54">
        <f t="shared" si="191"/>
        <v>73.124349999999993</v>
      </c>
      <c r="K1393" s="20">
        <f t="shared" si="185"/>
        <v>1</v>
      </c>
      <c r="L1393" s="127">
        <f t="shared" si="186"/>
        <v>29.964435079464657</v>
      </c>
      <c r="M1393" s="127">
        <f t="shared" si="187"/>
        <v>43.159914920535336</v>
      </c>
      <c r="N1393" s="29"/>
      <c r="X1393" s="121">
        <v>200</v>
      </c>
      <c r="Y1393" s="121">
        <v>40</v>
      </c>
      <c r="Z1393" s="127">
        <f t="shared" si="188"/>
        <v>43.159914920535336</v>
      </c>
    </row>
    <row r="1394" spans="2:26" x14ac:dyDescent="0.2">
      <c r="B1394" s="37">
        <v>42793</v>
      </c>
      <c r="C1394" s="38">
        <v>0.66666666666424135</v>
      </c>
      <c r="D1394" s="119">
        <f t="shared" si="184"/>
        <v>42793.666666666664</v>
      </c>
      <c r="E1394" s="39" t="s">
        <v>33</v>
      </c>
      <c r="F1394" s="54"/>
      <c r="G1394" s="39" t="s">
        <v>33</v>
      </c>
      <c r="H1394" s="54"/>
      <c r="I1394" s="39" t="s">
        <v>33</v>
      </c>
      <c r="J1394" s="54"/>
      <c r="K1394" s="20">
        <f t="shared" si="185"/>
        <v>1</v>
      </c>
      <c r="L1394" s="127" t="e">
        <f t="shared" si="186"/>
        <v>#N/A</v>
      </c>
      <c r="M1394" s="127">
        <f t="shared" si="187"/>
        <v>43.159914920535336</v>
      </c>
      <c r="N1394" s="29"/>
      <c r="X1394" s="121">
        <v>200</v>
      </c>
      <c r="Y1394" s="121">
        <v>40</v>
      </c>
      <c r="Z1394" s="127">
        <f t="shared" si="188"/>
        <v>43.159914920535336</v>
      </c>
    </row>
    <row r="1395" spans="2:26" x14ac:dyDescent="0.2">
      <c r="B1395" s="37">
        <v>42793</v>
      </c>
      <c r="C1395" s="38">
        <v>0.70833333333575865</v>
      </c>
      <c r="D1395" s="119">
        <f t="shared" si="184"/>
        <v>42793.708333333336</v>
      </c>
      <c r="E1395" s="39">
        <v>46.262500000000003</v>
      </c>
      <c r="F1395" s="54">
        <f t="shared" si="189"/>
        <v>88.361374999999995</v>
      </c>
      <c r="G1395" s="39">
        <v>75.952500000000001</v>
      </c>
      <c r="H1395" s="54">
        <f t="shared" si="190"/>
        <v>145.069275</v>
      </c>
      <c r="I1395" s="39">
        <v>29.684999999999999</v>
      </c>
      <c r="J1395" s="54">
        <f t="shared" si="191"/>
        <v>56.698349999999998</v>
      </c>
      <c r="K1395" s="20">
        <f t="shared" si="185"/>
        <v>1</v>
      </c>
      <c r="L1395" s="127">
        <f t="shared" si="186"/>
        <v>13.538435079464662</v>
      </c>
      <c r="M1395" s="127">
        <f t="shared" si="187"/>
        <v>43.159914920535336</v>
      </c>
      <c r="N1395" s="29"/>
      <c r="X1395" s="121">
        <v>200</v>
      </c>
      <c r="Y1395" s="121">
        <v>40</v>
      </c>
      <c r="Z1395" s="127">
        <f t="shared" si="188"/>
        <v>43.159914920535336</v>
      </c>
    </row>
    <row r="1396" spans="2:26" x14ac:dyDescent="0.2">
      <c r="B1396" s="37">
        <v>42793</v>
      </c>
      <c r="C1396" s="38">
        <v>0.75</v>
      </c>
      <c r="D1396" s="119">
        <f t="shared" si="184"/>
        <v>42793.75</v>
      </c>
      <c r="E1396" s="39">
        <v>54.56</v>
      </c>
      <c r="F1396" s="54">
        <f t="shared" si="189"/>
        <v>104.20959999999999</v>
      </c>
      <c r="G1396" s="39">
        <v>93.107500000000002</v>
      </c>
      <c r="H1396" s="54">
        <f t="shared" si="190"/>
        <v>177.83532499999998</v>
      </c>
      <c r="I1396" s="39">
        <v>38.545000000000002</v>
      </c>
      <c r="J1396" s="54">
        <f t="shared" si="191"/>
        <v>73.620949999999993</v>
      </c>
      <c r="K1396" s="20">
        <f t="shared" si="185"/>
        <v>1</v>
      </c>
      <c r="L1396" s="127">
        <f t="shared" si="186"/>
        <v>30.461035079464658</v>
      </c>
      <c r="M1396" s="127">
        <f t="shared" si="187"/>
        <v>43.159914920535336</v>
      </c>
      <c r="N1396" s="29"/>
      <c r="X1396" s="121">
        <v>200</v>
      </c>
      <c r="Y1396" s="121">
        <v>40</v>
      </c>
      <c r="Z1396" s="127">
        <f t="shared" si="188"/>
        <v>43.159914920535336</v>
      </c>
    </row>
    <row r="1397" spans="2:26" x14ac:dyDescent="0.2">
      <c r="B1397" s="37">
        <v>42793</v>
      </c>
      <c r="C1397" s="38">
        <v>0.79166666666424135</v>
      </c>
      <c r="D1397" s="119">
        <f t="shared" si="184"/>
        <v>42793.791666666664</v>
      </c>
      <c r="E1397" s="39">
        <v>78.834999999999994</v>
      </c>
      <c r="F1397" s="54">
        <f t="shared" si="189"/>
        <v>150.57484999999997</v>
      </c>
      <c r="G1397" s="39">
        <v>124.91</v>
      </c>
      <c r="H1397" s="54">
        <f t="shared" si="190"/>
        <v>238.57809999999998</v>
      </c>
      <c r="I1397" s="39">
        <v>46.075000000000003</v>
      </c>
      <c r="J1397" s="54">
        <f t="shared" si="191"/>
        <v>88.003250000000008</v>
      </c>
      <c r="K1397" s="20">
        <f t="shared" si="185"/>
        <v>1</v>
      </c>
      <c r="L1397" s="127">
        <f t="shared" si="186"/>
        <v>44.843335079464673</v>
      </c>
      <c r="M1397" s="127">
        <f t="shared" si="187"/>
        <v>43.159914920535336</v>
      </c>
      <c r="N1397" s="29"/>
      <c r="X1397" s="121">
        <v>200</v>
      </c>
      <c r="Y1397" s="121">
        <v>40</v>
      </c>
      <c r="Z1397" s="127">
        <f t="shared" si="188"/>
        <v>43.159914920535336</v>
      </c>
    </row>
    <row r="1398" spans="2:26" x14ac:dyDescent="0.2">
      <c r="B1398" s="37">
        <v>42793</v>
      </c>
      <c r="C1398" s="38">
        <v>0.83333333333575865</v>
      </c>
      <c r="D1398" s="119">
        <f t="shared" si="184"/>
        <v>42793.833333333336</v>
      </c>
      <c r="E1398" s="39">
        <v>44.2575</v>
      </c>
      <c r="F1398" s="54">
        <f t="shared" si="189"/>
        <v>84.531824999999998</v>
      </c>
      <c r="G1398" s="39">
        <v>78.39</v>
      </c>
      <c r="H1398" s="54">
        <f t="shared" si="190"/>
        <v>149.72489999999999</v>
      </c>
      <c r="I1398" s="39">
        <v>34.1325</v>
      </c>
      <c r="J1398" s="54">
        <f t="shared" si="191"/>
        <v>65.193074999999993</v>
      </c>
      <c r="K1398" s="20">
        <f t="shared" si="185"/>
        <v>1</v>
      </c>
      <c r="L1398" s="127">
        <f t="shared" si="186"/>
        <v>22.033160079464658</v>
      </c>
      <c r="M1398" s="127">
        <f t="shared" si="187"/>
        <v>43.159914920535336</v>
      </c>
      <c r="N1398" s="29"/>
      <c r="X1398" s="121">
        <v>200</v>
      </c>
      <c r="Y1398" s="121">
        <v>40</v>
      </c>
      <c r="Z1398" s="127">
        <f t="shared" si="188"/>
        <v>43.159914920535336</v>
      </c>
    </row>
    <row r="1399" spans="2:26" x14ac:dyDescent="0.2">
      <c r="B1399" s="37">
        <v>42793</v>
      </c>
      <c r="C1399" s="38">
        <v>0.875</v>
      </c>
      <c r="D1399" s="119">
        <f t="shared" si="184"/>
        <v>42793.875</v>
      </c>
      <c r="E1399" s="39">
        <v>30.52</v>
      </c>
      <c r="F1399" s="54">
        <f t="shared" si="189"/>
        <v>58.293199999999999</v>
      </c>
      <c r="G1399" s="39">
        <v>54.825000000000003</v>
      </c>
      <c r="H1399" s="54">
        <f t="shared" si="190"/>
        <v>104.71575</v>
      </c>
      <c r="I1399" s="39">
        <v>24.305</v>
      </c>
      <c r="J1399" s="54">
        <f t="shared" si="191"/>
        <v>46.422549999999994</v>
      </c>
      <c r="K1399" s="20">
        <f t="shared" si="185"/>
        <v>1</v>
      </c>
      <c r="L1399" s="127">
        <f t="shared" si="186"/>
        <v>3.2626350794646584</v>
      </c>
      <c r="M1399" s="127">
        <f t="shared" si="187"/>
        <v>43.159914920535336</v>
      </c>
      <c r="N1399" s="29"/>
      <c r="X1399" s="121">
        <v>200</v>
      </c>
      <c r="Y1399" s="121">
        <v>40</v>
      </c>
      <c r="Z1399" s="127">
        <f t="shared" si="188"/>
        <v>43.159914920535336</v>
      </c>
    </row>
    <row r="1400" spans="2:26" x14ac:dyDescent="0.2">
      <c r="B1400" s="37">
        <v>42793</v>
      </c>
      <c r="C1400" s="38">
        <v>0.91666666666424135</v>
      </c>
      <c r="D1400" s="119">
        <f t="shared" si="184"/>
        <v>42793.916666666664</v>
      </c>
      <c r="E1400" s="39">
        <v>25.97</v>
      </c>
      <c r="F1400" s="54">
        <f t="shared" si="189"/>
        <v>49.602699999999999</v>
      </c>
      <c r="G1400" s="39">
        <v>39.685000000000002</v>
      </c>
      <c r="H1400" s="54">
        <f t="shared" si="190"/>
        <v>75.798349999999999</v>
      </c>
      <c r="I1400" s="39">
        <v>13.7125</v>
      </c>
      <c r="J1400" s="54">
        <f t="shared" si="191"/>
        <v>26.190874999999998</v>
      </c>
      <c r="K1400" s="20">
        <f t="shared" si="185"/>
        <v>1</v>
      </c>
      <c r="L1400" s="127">
        <f t="shared" si="186"/>
        <v>-16.969039920535337</v>
      </c>
      <c r="M1400" s="127">
        <f t="shared" si="187"/>
        <v>43.159914920535336</v>
      </c>
      <c r="N1400" s="29"/>
      <c r="X1400" s="121">
        <v>200</v>
      </c>
      <c r="Y1400" s="121">
        <v>40</v>
      </c>
      <c r="Z1400" s="127">
        <f t="shared" si="188"/>
        <v>43.159914920535336</v>
      </c>
    </row>
    <row r="1401" spans="2:26" x14ac:dyDescent="0.2">
      <c r="B1401" s="37">
        <v>42793</v>
      </c>
      <c r="C1401" s="38">
        <v>0.95833333333575865</v>
      </c>
      <c r="D1401" s="119">
        <f t="shared" si="184"/>
        <v>42793.958333333336</v>
      </c>
      <c r="E1401" s="39">
        <v>23.9175</v>
      </c>
      <c r="F1401" s="54">
        <f t="shared" si="189"/>
        <v>45.682425000000002</v>
      </c>
      <c r="G1401" s="39">
        <v>38.287500000000001</v>
      </c>
      <c r="H1401" s="54">
        <f t="shared" si="190"/>
        <v>73.129125000000002</v>
      </c>
      <c r="I1401" s="39">
        <v>14.37</v>
      </c>
      <c r="J1401" s="54">
        <f t="shared" si="191"/>
        <v>27.446699999999996</v>
      </c>
      <c r="K1401" s="20">
        <f t="shared" si="185"/>
        <v>1</v>
      </c>
      <c r="L1401" s="127">
        <f t="shared" si="186"/>
        <v>-15.713214920535339</v>
      </c>
      <c r="M1401" s="127">
        <f t="shared" si="187"/>
        <v>43.159914920535336</v>
      </c>
      <c r="N1401" s="29"/>
      <c r="X1401" s="121">
        <v>200</v>
      </c>
      <c r="Y1401" s="121">
        <v>40</v>
      </c>
      <c r="Z1401" s="127">
        <f t="shared" si="188"/>
        <v>43.159914920535336</v>
      </c>
    </row>
    <row r="1402" spans="2:26" x14ac:dyDescent="0.2">
      <c r="B1402" s="37">
        <v>42794</v>
      </c>
      <c r="C1402" s="38">
        <v>0</v>
      </c>
      <c r="D1402" s="119">
        <f t="shared" si="184"/>
        <v>42794</v>
      </c>
      <c r="E1402" s="39">
        <v>19.734999999999999</v>
      </c>
      <c r="F1402" s="54">
        <f t="shared" si="189"/>
        <v>37.693849999999998</v>
      </c>
      <c r="G1402" s="39">
        <v>30.767499999999998</v>
      </c>
      <c r="H1402" s="54">
        <f t="shared" si="190"/>
        <v>58.765924999999996</v>
      </c>
      <c r="I1402" s="39">
        <v>11.032500000000001</v>
      </c>
      <c r="J1402" s="54">
        <f t="shared" si="191"/>
        <v>21.072075000000002</v>
      </c>
      <c r="K1402" s="20">
        <f t="shared" si="185"/>
        <v>2</v>
      </c>
      <c r="L1402" s="127">
        <f t="shared" si="186"/>
        <v>-22.087839920535334</v>
      </c>
      <c r="M1402" s="127">
        <f t="shared" si="187"/>
        <v>43.159914920535336</v>
      </c>
      <c r="N1402" s="29"/>
      <c r="X1402" s="121">
        <v>200</v>
      </c>
      <c r="Y1402" s="121">
        <v>40</v>
      </c>
      <c r="Z1402" s="127">
        <f t="shared" si="188"/>
        <v>43.159914920535336</v>
      </c>
    </row>
    <row r="1403" spans="2:26" x14ac:dyDescent="0.2">
      <c r="B1403" s="37">
        <v>42794</v>
      </c>
      <c r="C1403" s="38">
        <v>4.1666666664241347E-2</v>
      </c>
      <c r="D1403" s="119">
        <f t="shared" si="184"/>
        <v>42794.041666666664</v>
      </c>
      <c r="E1403" s="39">
        <v>25.0075</v>
      </c>
      <c r="F1403" s="54">
        <f t="shared" si="189"/>
        <v>47.764324999999999</v>
      </c>
      <c r="G1403" s="39">
        <v>34.625</v>
      </c>
      <c r="H1403" s="54">
        <f t="shared" si="190"/>
        <v>66.133749999999992</v>
      </c>
      <c r="I1403" s="39">
        <v>9.6174999999999997</v>
      </c>
      <c r="J1403" s="54">
        <f t="shared" si="191"/>
        <v>18.369425</v>
      </c>
      <c r="K1403" s="20">
        <f t="shared" si="185"/>
        <v>2</v>
      </c>
      <c r="L1403" s="127">
        <f t="shared" si="186"/>
        <v>-24.790489920535336</v>
      </c>
      <c r="M1403" s="127">
        <f t="shared" si="187"/>
        <v>43.159914920535336</v>
      </c>
      <c r="N1403" s="29"/>
      <c r="X1403" s="121">
        <v>200</v>
      </c>
      <c r="Y1403" s="121">
        <v>40</v>
      </c>
      <c r="Z1403" s="127">
        <f t="shared" si="188"/>
        <v>43.159914920535336</v>
      </c>
    </row>
    <row r="1404" spans="2:26" x14ac:dyDescent="0.2">
      <c r="B1404" s="37">
        <v>42794</v>
      </c>
      <c r="C1404" s="38">
        <v>8.3333333335758653E-2</v>
      </c>
      <c r="D1404" s="119">
        <f t="shared" si="184"/>
        <v>42794.083333333336</v>
      </c>
      <c r="E1404" s="39">
        <v>17.07</v>
      </c>
      <c r="F1404" s="54">
        <f t="shared" si="189"/>
        <v>32.603699999999996</v>
      </c>
      <c r="G1404" s="39">
        <v>24.555</v>
      </c>
      <c r="H1404" s="54">
        <f t="shared" si="190"/>
        <v>46.90005</v>
      </c>
      <c r="I1404" s="39">
        <v>7.4824999999999999</v>
      </c>
      <c r="J1404" s="54">
        <f t="shared" si="191"/>
        <v>14.291575</v>
      </c>
      <c r="K1404" s="20">
        <f t="shared" si="185"/>
        <v>2</v>
      </c>
      <c r="L1404" s="127">
        <f t="shared" si="186"/>
        <v>-28.868339920535334</v>
      </c>
      <c r="M1404" s="127">
        <f t="shared" si="187"/>
        <v>43.159914920535336</v>
      </c>
      <c r="N1404" s="29"/>
      <c r="X1404" s="121">
        <v>200</v>
      </c>
      <c r="Y1404" s="121">
        <v>40</v>
      </c>
      <c r="Z1404" s="127">
        <f t="shared" si="188"/>
        <v>43.159914920535336</v>
      </c>
    </row>
    <row r="1405" spans="2:26" x14ac:dyDescent="0.2">
      <c r="B1405" s="37">
        <v>42794</v>
      </c>
      <c r="C1405" s="38">
        <v>0.125</v>
      </c>
      <c r="D1405" s="119">
        <f t="shared" si="184"/>
        <v>42794.125</v>
      </c>
      <c r="E1405" s="39">
        <v>16.087499999999999</v>
      </c>
      <c r="F1405" s="54">
        <f t="shared" si="189"/>
        <v>30.727124999999997</v>
      </c>
      <c r="G1405" s="39">
        <v>22.36</v>
      </c>
      <c r="H1405" s="54">
        <f t="shared" si="190"/>
        <v>42.707599999999999</v>
      </c>
      <c r="I1405" s="39">
        <v>6.2725</v>
      </c>
      <c r="J1405" s="54">
        <f t="shared" si="191"/>
        <v>11.980475</v>
      </c>
      <c r="K1405" s="20">
        <f t="shared" si="185"/>
        <v>2</v>
      </c>
      <c r="L1405" s="127">
        <f t="shared" si="186"/>
        <v>-31.179439920535337</v>
      </c>
      <c r="M1405" s="127">
        <f t="shared" si="187"/>
        <v>43.159914920535336</v>
      </c>
      <c r="N1405" s="29"/>
      <c r="X1405" s="121">
        <v>200</v>
      </c>
      <c r="Y1405" s="121">
        <v>40</v>
      </c>
      <c r="Z1405" s="127">
        <f t="shared" si="188"/>
        <v>43.159914920535336</v>
      </c>
    </row>
    <row r="1406" spans="2:26" x14ac:dyDescent="0.2">
      <c r="B1406" s="37">
        <v>42794</v>
      </c>
      <c r="C1406" s="38">
        <v>0.16666666666424135</v>
      </c>
      <c r="D1406" s="119">
        <f t="shared" si="184"/>
        <v>42794.166666666664</v>
      </c>
      <c r="E1406" s="39">
        <v>20.217500000000001</v>
      </c>
      <c r="F1406" s="54">
        <f t="shared" si="189"/>
        <v>38.615425000000002</v>
      </c>
      <c r="G1406" s="39">
        <v>25.13</v>
      </c>
      <c r="H1406" s="54">
        <f t="shared" si="190"/>
        <v>47.998299999999993</v>
      </c>
      <c r="I1406" s="39">
        <v>4.9124999999999996</v>
      </c>
      <c r="J1406" s="54">
        <f t="shared" si="191"/>
        <v>9.3828749999999985</v>
      </c>
      <c r="K1406" s="20">
        <f t="shared" si="185"/>
        <v>2</v>
      </c>
      <c r="L1406" s="127">
        <f t="shared" si="186"/>
        <v>-33.777039920535337</v>
      </c>
      <c r="M1406" s="127">
        <f t="shared" si="187"/>
        <v>43.159914920535336</v>
      </c>
      <c r="N1406" s="29"/>
      <c r="X1406" s="121">
        <v>200</v>
      </c>
      <c r="Y1406" s="121">
        <v>40</v>
      </c>
      <c r="Z1406" s="127">
        <f t="shared" si="188"/>
        <v>43.159914920535336</v>
      </c>
    </row>
    <row r="1407" spans="2:26" x14ac:dyDescent="0.2">
      <c r="B1407" s="37">
        <v>42794</v>
      </c>
      <c r="C1407" s="38">
        <v>0.20833333333575865</v>
      </c>
      <c r="D1407" s="119">
        <f t="shared" si="184"/>
        <v>42794.208333333336</v>
      </c>
      <c r="E1407" s="39">
        <v>19.86</v>
      </c>
      <c r="F1407" s="54">
        <f t="shared" si="189"/>
        <v>37.932600000000001</v>
      </c>
      <c r="G1407" s="39">
        <v>27.34</v>
      </c>
      <c r="H1407" s="54">
        <f t="shared" si="190"/>
        <v>52.2194</v>
      </c>
      <c r="I1407" s="39">
        <v>7.48</v>
      </c>
      <c r="J1407" s="54">
        <f t="shared" si="191"/>
        <v>14.286799999999999</v>
      </c>
      <c r="K1407" s="20">
        <f t="shared" si="185"/>
        <v>2</v>
      </c>
      <c r="L1407" s="127">
        <f t="shared" si="186"/>
        <v>-28.873114920535336</v>
      </c>
      <c r="M1407" s="127">
        <f t="shared" si="187"/>
        <v>43.159914920535336</v>
      </c>
      <c r="N1407" s="29"/>
      <c r="X1407" s="121">
        <v>200</v>
      </c>
      <c r="Y1407" s="121">
        <v>40</v>
      </c>
      <c r="Z1407" s="127">
        <f t="shared" si="188"/>
        <v>43.159914920535336</v>
      </c>
    </row>
    <row r="1408" spans="2:26" x14ac:dyDescent="0.2">
      <c r="B1408" s="37">
        <v>42794</v>
      </c>
      <c r="C1408" s="38">
        <v>0.25</v>
      </c>
      <c r="D1408" s="119">
        <f t="shared" si="184"/>
        <v>42794.25</v>
      </c>
      <c r="E1408" s="39">
        <v>33.43</v>
      </c>
      <c r="F1408" s="54">
        <f t="shared" si="189"/>
        <v>63.851299999999995</v>
      </c>
      <c r="G1408" s="39">
        <v>47.912500000000001</v>
      </c>
      <c r="H1408" s="54">
        <f t="shared" si="190"/>
        <v>91.512874999999994</v>
      </c>
      <c r="I1408" s="39">
        <v>14.484999999999999</v>
      </c>
      <c r="J1408" s="54">
        <f t="shared" si="191"/>
        <v>27.666349999999998</v>
      </c>
      <c r="K1408" s="20">
        <f t="shared" si="185"/>
        <v>2</v>
      </c>
      <c r="L1408" s="127">
        <f t="shared" si="186"/>
        <v>-15.493564920535338</v>
      </c>
      <c r="M1408" s="127">
        <f t="shared" si="187"/>
        <v>43.159914920535336</v>
      </c>
      <c r="N1408" s="29"/>
      <c r="X1408" s="121">
        <v>200</v>
      </c>
      <c r="Y1408" s="121">
        <v>40</v>
      </c>
      <c r="Z1408" s="127">
        <f t="shared" si="188"/>
        <v>43.159914920535336</v>
      </c>
    </row>
    <row r="1409" spans="2:26" x14ac:dyDescent="0.2">
      <c r="B1409" s="37">
        <v>42794</v>
      </c>
      <c r="C1409" s="38">
        <v>0.29166666666424135</v>
      </c>
      <c r="D1409" s="119">
        <f t="shared" si="184"/>
        <v>42794.291666666664</v>
      </c>
      <c r="E1409" s="39">
        <v>48.042499999999997</v>
      </c>
      <c r="F1409" s="54">
        <f t="shared" si="189"/>
        <v>91.761174999999994</v>
      </c>
      <c r="G1409" s="39">
        <v>79.69</v>
      </c>
      <c r="H1409" s="54">
        <f t="shared" si="190"/>
        <v>152.2079</v>
      </c>
      <c r="I1409" s="39">
        <v>31.645</v>
      </c>
      <c r="J1409" s="54">
        <f t="shared" si="191"/>
        <v>60.441949999999999</v>
      </c>
      <c r="K1409" s="20">
        <f t="shared" si="185"/>
        <v>2</v>
      </c>
      <c r="L1409" s="127">
        <f t="shared" si="186"/>
        <v>17.282035079464663</v>
      </c>
      <c r="M1409" s="127">
        <f t="shared" si="187"/>
        <v>43.159914920535336</v>
      </c>
      <c r="N1409" s="29"/>
      <c r="X1409" s="121">
        <v>200</v>
      </c>
      <c r="Y1409" s="121">
        <v>40</v>
      </c>
      <c r="Z1409" s="127">
        <f t="shared" si="188"/>
        <v>43.159914920535336</v>
      </c>
    </row>
    <row r="1410" spans="2:26" x14ac:dyDescent="0.2">
      <c r="B1410" s="37">
        <v>42794</v>
      </c>
      <c r="C1410" s="38">
        <v>0.33333333333575865</v>
      </c>
      <c r="D1410" s="119">
        <f t="shared" si="184"/>
        <v>42794.333333333336</v>
      </c>
      <c r="E1410" s="39">
        <v>92.85</v>
      </c>
      <c r="F1410" s="54">
        <f t="shared" si="189"/>
        <v>177.34349999999998</v>
      </c>
      <c r="G1410" s="39">
        <v>128.345</v>
      </c>
      <c r="H1410" s="54">
        <f t="shared" si="190"/>
        <v>245.13894999999999</v>
      </c>
      <c r="I1410" s="39">
        <v>35.494999999999997</v>
      </c>
      <c r="J1410" s="54">
        <f t="shared" si="191"/>
        <v>67.795449999999988</v>
      </c>
      <c r="K1410" s="20">
        <f t="shared" si="185"/>
        <v>2</v>
      </c>
      <c r="L1410" s="127">
        <f t="shared" si="186"/>
        <v>24.635535079464653</v>
      </c>
      <c r="M1410" s="127">
        <f t="shared" si="187"/>
        <v>43.159914920535336</v>
      </c>
      <c r="N1410" s="29"/>
      <c r="X1410" s="121">
        <v>200</v>
      </c>
      <c r="Y1410" s="121">
        <v>40</v>
      </c>
      <c r="Z1410" s="127">
        <f t="shared" si="188"/>
        <v>43.159914920535336</v>
      </c>
    </row>
    <row r="1411" spans="2:26" x14ac:dyDescent="0.2">
      <c r="B1411" s="37">
        <v>42794</v>
      </c>
      <c r="C1411" s="38">
        <v>0.375</v>
      </c>
      <c r="D1411" s="119">
        <f t="shared" si="184"/>
        <v>42794.375</v>
      </c>
      <c r="E1411" s="39">
        <v>72.272499999999994</v>
      </c>
      <c r="F1411" s="54">
        <f t="shared" si="189"/>
        <v>138.04047499999999</v>
      </c>
      <c r="G1411" s="39">
        <v>100.0475</v>
      </c>
      <c r="H1411" s="54">
        <f t="shared" si="190"/>
        <v>191.09072499999999</v>
      </c>
      <c r="I1411" s="39">
        <v>27.772500000000001</v>
      </c>
      <c r="J1411" s="54">
        <f t="shared" si="191"/>
        <v>53.045474999999996</v>
      </c>
      <c r="K1411" s="20">
        <f t="shared" si="185"/>
        <v>2</v>
      </c>
      <c r="L1411" s="127">
        <f t="shared" si="186"/>
        <v>9.8855600794646605</v>
      </c>
      <c r="M1411" s="127">
        <f t="shared" si="187"/>
        <v>43.159914920535336</v>
      </c>
      <c r="N1411" s="29"/>
      <c r="X1411" s="121">
        <v>200</v>
      </c>
      <c r="Y1411" s="121">
        <v>40</v>
      </c>
      <c r="Z1411" s="127">
        <f t="shared" si="188"/>
        <v>43.159914920535336</v>
      </c>
    </row>
    <row r="1412" spans="2:26" x14ac:dyDescent="0.2">
      <c r="B1412" s="37">
        <v>42794</v>
      </c>
      <c r="C1412" s="38">
        <v>0.41666666666424135</v>
      </c>
      <c r="D1412" s="119">
        <f t="shared" si="184"/>
        <v>42794.416666666664</v>
      </c>
      <c r="E1412" s="39">
        <v>40.445</v>
      </c>
      <c r="F1412" s="54">
        <f t="shared" si="189"/>
        <v>77.249949999999998</v>
      </c>
      <c r="G1412" s="39">
        <v>61.174999999999997</v>
      </c>
      <c r="H1412" s="54">
        <f t="shared" si="190"/>
        <v>116.84424999999999</v>
      </c>
      <c r="I1412" s="39">
        <v>20.73</v>
      </c>
      <c r="J1412" s="54">
        <f t="shared" si="191"/>
        <v>39.594299999999997</v>
      </c>
      <c r="K1412" s="20">
        <f t="shared" si="185"/>
        <v>2</v>
      </c>
      <c r="L1412" s="127">
        <f t="shared" si="186"/>
        <v>-3.5656149205353387</v>
      </c>
      <c r="M1412" s="127">
        <f t="shared" si="187"/>
        <v>43.159914920535336</v>
      </c>
      <c r="N1412" s="29"/>
      <c r="X1412" s="121">
        <v>200</v>
      </c>
      <c r="Y1412" s="121">
        <v>40</v>
      </c>
      <c r="Z1412" s="127">
        <f t="shared" si="188"/>
        <v>43.159914920535336</v>
      </c>
    </row>
    <row r="1413" spans="2:26" x14ac:dyDescent="0.2">
      <c r="B1413" s="37">
        <v>42794</v>
      </c>
      <c r="C1413" s="38">
        <v>0.45833333333575865</v>
      </c>
      <c r="D1413" s="119">
        <f t="shared" si="184"/>
        <v>42794.458333333336</v>
      </c>
      <c r="E1413" s="39">
        <v>39.045000000000002</v>
      </c>
      <c r="F1413" s="54">
        <f t="shared" si="189"/>
        <v>74.575950000000006</v>
      </c>
      <c r="G1413" s="39">
        <v>56.734999999999999</v>
      </c>
      <c r="H1413" s="54">
        <f t="shared" si="190"/>
        <v>108.36385</v>
      </c>
      <c r="I1413" s="39">
        <v>17.692499999999999</v>
      </c>
      <c r="J1413" s="54">
        <f t="shared" si="191"/>
        <v>33.792674999999996</v>
      </c>
      <c r="K1413" s="20">
        <f t="shared" si="185"/>
        <v>2</v>
      </c>
      <c r="L1413" s="127">
        <f t="shared" si="186"/>
        <v>-9.36723992053534</v>
      </c>
      <c r="M1413" s="127">
        <f t="shared" si="187"/>
        <v>43.159914920535336</v>
      </c>
      <c r="N1413" s="29"/>
      <c r="X1413" s="121">
        <v>200</v>
      </c>
      <c r="Y1413" s="121">
        <v>40</v>
      </c>
      <c r="Z1413" s="127">
        <f t="shared" si="188"/>
        <v>43.159914920535336</v>
      </c>
    </row>
    <row r="1414" spans="2:26" x14ac:dyDescent="0.2">
      <c r="B1414" s="37">
        <v>42794</v>
      </c>
      <c r="C1414" s="38">
        <v>0.5</v>
      </c>
      <c r="D1414" s="119">
        <f t="shared" si="184"/>
        <v>42794.5</v>
      </c>
      <c r="E1414" s="39">
        <v>37.924999999999997</v>
      </c>
      <c r="F1414" s="54">
        <f t="shared" si="189"/>
        <v>72.436749999999989</v>
      </c>
      <c r="G1414" s="39">
        <v>56.875</v>
      </c>
      <c r="H1414" s="54">
        <f t="shared" si="190"/>
        <v>108.63124999999999</v>
      </c>
      <c r="I1414" s="39">
        <v>18.947500000000002</v>
      </c>
      <c r="J1414" s="54">
        <f t="shared" si="191"/>
        <v>36.189725000000003</v>
      </c>
      <c r="K1414" s="20">
        <f t="shared" si="185"/>
        <v>2</v>
      </c>
      <c r="L1414" s="127">
        <f t="shared" si="186"/>
        <v>-6.9701899205353328</v>
      </c>
      <c r="M1414" s="127">
        <f t="shared" si="187"/>
        <v>43.159914920535336</v>
      </c>
      <c r="N1414" s="29"/>
      <c r="X1414" s="121">
        <v>200</v>
      </c>
      <c r="Y1414" s="121">
        <v>40</v>
      </c>
      <c r="Z1414" s="127">
        <f t="shared" si="188"/>
        <v>43.159914920535336</v>
      </c>
    </row>
    <row r="1415" spans="2:26" x14ac:dyDescent="0.2">
      <c r="B1415" s="37">
        <v>42794</v>
      </c>
      <c r="C1415" s="38">
        <v>0.54166666666424135</v>
      </c>
      <c r="D1415" s="119">
        <f t="shared" si="184"/>
        <v>42794.541666666664</v>
      </c>
      <c r="E1415" s="39">
        <v>25.614999999999998</v>
      </c>
      <c r="F1415" s="54">
        <f t="shared" si="189"/>
        <v>48.924649999999993</v>
      </c>
      <c r="G1415" s="39">
        <v>41.467500000000001</v>
      </c>
      <c r="H1415" s="54">
        <f t="shared" si="190"/>
        <v>79.202924999999993</v>
      </c>
      <c r="I1415" s="39">
        <v>15.852499999999999</v>
      </c>
      <c r="J1415" s="54">
        <f t="shared" si="191"/>
        <v>30.278274999999997</v>
      </c>
      <c r="K1415" s="20">
        <f t="shared" si="185"/>
        <v>2</v>
      </c>
      <c r="L1415" s="127">
        <f t="shared" si="186"/>
        <v>-12.881639920535338</v>
      </c>
      <c r="M1415" s="127">
        <f t="shared" si="187"/>
        <v>43.159914920535336</v>
      </c>
      <c r="N1415" s="29"/>
      <c r="X1415" s="121">
        <v>200</v>
      </c>
      <c r="Y1415" s="121">
        <v>40</v>
      </c>
      <c r="Z1415" s="127">
        <f t="shared" si="188"/>
        <v>43.159914920535336</v>
      </c>
    </row>
    <row r="1416" spans="2:26" x14ac:dyDescent="0.2">
      <c r="B1416" s="37">
        <v>42794</v>
      </c>
      <c r="C1416" s="38">
        <v>0.58333333333575865</v>
      </c>
      <c r="D1416" s="119">
        <f t="shared" si="184"/>
        <v>42794.583333333336</v>
      </c>
      <c r="E1416" s="39">
        <v>26.67</v>
      </c>
      <c r="F1416" s="54">
        <f t="shared" si="189"/>
        <v>50.939700000000002</v>
      </c>
      <c r="G1416" s="39">
        <v>43.642499999999998</v>
      </c>
      <c r="H1416" s="54">
        <f t="shared" si="190"/>
        <v>83.357174999999998</v>
      </c>
      <c r="I1416" s="39">
        <v>16.97</v>
      </c>
      <c r="J1416" s="54">
        <f t="shared" si="191"/>
        <v>32.412699999999994</v>
      </c>
      <c r="K1416" s="20">
        <f t="shared" si="185"/>
        <v>2</v>
      </c>
      <c r="L1416" s="127">
        <f t="shared" si="186"/>
        <v>-10.747214920535342</v>
      </c>
      <c r="M1416" s="127">
        <f t="shared" si="187"/>
        <v>43.159914920535336</v>
      </c>
      <c r="N1416" s="29"/>
      <c r="X1416" s="121">
        <v>200</v>
      </c>
      <c r="Y1416" s="121">
        <v>40</v>
      </c>
      <c r="Z1416" s="127">
        <f t="shared" si="188"/>
        <v>43.159914920535336</v>
      </c>
    </row>
    <row r="1417" spans="2:26" x14ac:dyDescent="0.2">
      <c r="B1417" s="37">
        <v>42794</v>
      </c>
      <c r="C1417" s="38">
        <v>0.625</v>
      </c>
      <c r="D1417" s="119">
        <f t="shared" si="184"/>
        <v>42794.625</v>
      </c>
      <c r="E1417" s="39">
        <v>40.6175</v>
      </c>
      <c r="F1417" s="54">
        <f t="shared" si="189"/>
        <v>77.579425000000001</v>
      </c>
      <c r="G1417" s="39">
        <v>67.387500000000003</v>
      </c>
      <c r="H1417" s="54">
        <f t="shared" si="190"/>
        <v>128.71012500000001</v>
      </c>
      <c r="I1417" s="39">
        <v>26.77</v>
      </c>
      <c r="J1417" s="54">
        <f t="shared" si="191"/>
        <v>51.130699999999997</v>
      </c>
      <c r="K1417" s="20">
        <f t="shared" si="185"/>
        <v>2</v>
      </c>
      <c r="L1417" s="127">
        <f t="shared" si="186"/>
        <v>7.9707850794646617</v>
      </c>
      <c r="M1417" s="127">
        <f t="shared" si="187"/>
        <v>43.159914920535336</v>
      </c>
      <c r="N1417" s="29"/>
      <c r="X1417" s="121">
        <v>200</v>
      </c>
      <c r="Y1417" s="121">
        <v>40</v>
      </c>
      <c r="Z1417" s="127">
        <f t="shared" si="188"/>
        <v>43.159914920535336</v>
      </c>
    </row>
    <row r="1418" spans="2:26" x14ac:dyDescent="0.2">
      <c r="B1418" s="37">
        <v>42794</v>
      </c>
      <c r="C1418" s="38">
        <v>0.66666666666424135</v>
      </c>
      <c r="D1418" s="119">
        <f t="shared" ref="D1418:D1481" si="192">B1418+C1418</f>
        <v>42794.666666666664</v>
      </c>
      <c r="E1418" s="39">
        <v>48.575000000000003</v>
      </c>
      <c r="F1418" s="54">
        <f t="shared" ref="F1418:F1481" si="193">IF(E1418&lt;&gt;"",E1418*1.91,NA())</f>
        <v>92.77825</v>
      </c>
      <c r="G1418" s="39">
        <v>89.252499999999998</v>
      </c>
      <c r="H1418" s="54">
        <f t="shared" ref="H1418:H1481" si="194">IF(G1418&lt;&gt;"",G1418*1.91,NA())</f>
        <v>170.472275</v>
      </c>
      <c r="I1418" s="39">
        <v>40.677500000000002</v>
      </c>
      <c r="J1418" s="54">
        <f t="shared" ref="J1418:J1481" si="195">IF(I1418&lt;&gt;"",I1418*1.91,NA())</f>
        <v>77.694024999999996</v>
      </c>
      <c r="K1418" s="20">
        <f t="shared" si="185"/>
        <v>2</v>
      </c>
      <c r="L1418" s="127">
        <f t="shared" si="186"/>
        <v>34.534110079464661</v>
      </c>
      <c r="M1418" s="127">
        <f t="shared" si="187"/>
        <v>43.159914920535336</v>
      </c>
      <c r="N1418" s="29"/>
      <c r="X1418" s="121">
        <v>200</v>
      </c>
      <c r="Y1418" s="121">
        <v>40</v>
      </c>
      <c r="Z1418" s="127">
        <f t="shared" si="188"/>
        <v>43.159914920535336</v>
      </c>
    </row>
    <row r="1419" spans="2:26" x14ac:dyDescent="0.2">
      <c r="B1419" s="37">
        <v>42794</v>
      </c>
      <c r="C1419" s="38">
        <v>0.70833333333575865</v>
      </c>
      <c r="D1419" s="119">
        <f t="shared" si="192"/>
        <v>42794.708333333336</v>
      </c>
      <c r="E1419" s="39">
        <v>45.31</v>
      </c>
      <c r="F1419" s="54">
        <f t="shared" si="193"/>
        <v>86.542100000000005</v>
      </c>
      <c r="G1419" s="39">
        <v>83.112499999999997</v>
      </c>
      <c r="H1419" s="54">
        <f t="shared" si="194"/>
        <v>158.74487499999998</v>
      </c>
      <c r="I1419" s="39">
        <v>37.802500000000002</v>
      </c>
      <c r="J1419" s="54">
        <f t="shared" si="195"/>
        <v>72.202775000000003</v>
      </c>
      <c r="K1419" s="20">
        <f t="shared" ref="K1419:K1482" si="196">WEEKDAY(D1419,2)</f>
        <v>2</v>
      </c>
      <c r="L1419" s="127">
        <f t="shared" ref="L1419:L1482" si="197">IF(J1419="",NA(),J1419-(AVERAGE($J$10:$J$8794)))</f>
        <v>29.042860079464667</v>
      </c>
      <c r="M1419" s="127">
        <f t="shared" ref="M1419:M1482" si="198">$U$11</f>
        <v>43.159914920535336</v>
      </c>
      <c r="N1419" s="29"/>
      <c r="X1419" s="121">
        <v>200</v>
      </c>
      <c r="Y1419" s="121">
        <v>40</v>
      </c>
      <c r="Z1419" s="127">
        <f t="shared" ref="Z1419:Z1482" si="199">$U$11</f>
        <v>43.159914920535336</v>
      </c>
    </row>
    <row r="1420" spans="2:26" x14ac:dyDescent="0.2">
      <c r="B1420" s="37">
        <v>42794</v>
      </c>
      <c r="C1420" s="38">
        <v>0.75</v>
      </c>
      <c r="D1420" s="119">
        <f t="shared" si="192"/>
        <v>42794.75</v>
      </c>
      <c r="E1420" s="39" t="s">
        <v>33</v>
      </c>
      <c r="F1420" s="54"/>
      <c r="G1420" s="39" t="s">
        <v>33</v>
      </c>
      <c r="H1420" s="54"/>
      <c r="I1420" s="39" t="s">
        <v>33</v>
      </c>
      <c r="J1420" s="54"/>
      <c r="K1420" s="20">
        <f t="shared" si="196"/>
        <v>2</v>
      </c>
      <c r="L1420" s="127" t="e">
        <f t="shared" si="197"/>
        <v>#N/A</v>
      </c>
      <c r="M1420" s="127">
        <f t="shared" si="198"/>
        <v>43.159914920535336</v>
      </c>
      <c r="N1420" s="29"/>
      <c r="X1420" s="121">
        <v>200</v>
      </c>
      <c r="Y1420" s="121">
        <v>40</v>
      </c>
      <c r="Z1420" s="127">
        <f t="shared" si="199"/>
        <v>43.159914920535336</v>
      </c>
    </row>
    <row r="1421" spans="2:26" x14ac:dyDescent="0.2">
      <c r="B1421" s="37">
        <v>42794</v>
      </c>
      <c r="C1421" s="38">
        <v>0.79166666666424135</v>
      </c>
      <c r="D1421" s="119">
        <f t="shared" si="192"/>
        <v>42794.791666666664</v>
      </c>
      <c r="E1421" s="39" t="s">
        <v>33</v>
      </c>
      <c r="F1421" s="54"/>
      <c r="G1421" s="39" t="s">
        <v>33</v>
      </c>
      <c r="H1421" s="54"/>
      <c r="I1421" s="39" t="s">
        <v>33</v>
      </c>
      <c r="J1421" s="54"/>
      <c r="K1421" s="20">
        <f t="shared" si="196"/>
        <v>2</v>
      </c>
      <c r="L1421" s="127" t="e">
        <f t="shared" si="197"/>
        <v>#N/A</v>
      </c>
      <c r="M1421" s="127">
        <f t="shared" si="198"/>
        <v>43.159914920535336</v>
      </c>
      <c r="N1421" s="29"/>
      <c r="X1421" s="121">
        <v>200</v>
      </c>
      <c r="Y1421" s="121">
        <v>40</v>
      </c>
      <c r="Z1421" s="127">
        <f t="shared" si="199"/>
        <v>43.159914920535336</v>
      </c>
    </row>
    <row r="1422" spans="2:26" x14ac:dyDescent="0.2">
      <c r="B1422" s="37">
        <v>42794</v>
      </c>
      <c r="C1422" s="38">
        <v>0.83333333333575865</v>
      </c>
      <c r="D1422" s="119">
        <f t="shared" si="192"/>
        <v>42794.833333333336</v>
      </c>
      <c r="E1422" s="39" t="s">
        <v>33</v>
      </c>
      <c r="F1422" s="54"/>
      <c r="G1422" s="39" t="s">
        <v>33</v>
      </c>
      <c r="H1422" s="54"/>
      <c r="I1422" s="39" t="s">
        <v>33</v>
      </c>
      <c r="J1422" s="54"/>
      <c r="K1422" s="20">
        <f t="shared" si="196"/>
        <v>2</v>
      </c>
      <c r="L1422" s="127" t="e">
        <f t="shared" si="197"/>
        <v>#N/A</v>
      </c>
      <c r="M1422" s="127">
        <f t="shared" si="198"/>
        <v>43.159914920535336</v>
      </c>
      <c r="N1422" s="29"/>
      <c r="X1422" s="121">
        <v>200</v>
      </c>
      <c r="Y1422" s="121">
        <v>40</v>
      </c>
      <c r="Z1422" s="127">
        <f t="shared" si="199"/>
        <v>43.159914920535336</v>
      </c>
    </row>
    <row r="1423" spans="2:26" x14ac:dyDescent="0.2">
      <c r="B1423" s="37">
        <v>42794</v>
      </c>
      <c r="C1423" s="38">
        <v>0.875</v>
      </c>
      <c r="D1423" s="119">
        <f t="shared" si="192"/>
        <v>42794.875</v>
      </c>
      <c r="E1423" s="39" t="s">
        <v>33</v>
      </c>
      <c r="F1423" s="54"/>
      <c r="G1423" s="39" t="s">
        <v>33</v>
      </c>
      <c r="H1423" s="54"/>
      <c r="I1423" s="39" t="s">
        <v>33</v>
      </c>
      <c r="J1423" s="54"/>
      <c r="K1423" s="20">
        <f t="shared" si="196"/>
        <v>2</v>
      </c>
      <c r="L1423" s="127" t="e">
        <f t="shared" si="197"/>
        <v>#N/A</v>
      </c>
      <c r="M1423" s="127">
        <f t="shared" si="198"/>
        <v>43.159914920535336</v>
      </c>
      <c r="N1423" s="29"/>
      <c r="X1423" s="121">
        <v>200</v>
      </c>
      <c r="Y1423" s="121">
        <v>40</v>
      </c>
      <c r="Z1423" s="127">
        <f t="shared" si="199"/>
        <v>43.159914920535336</v>
      </c>
    </row>
    <row r="1424" spans="2:26" x14ac:dyDescent="0.2">
      <c r="B1424" s="37">
        <v>42794</v>
      </c>
      <c r="C1424" s="38">
        <v>0.91666666666424135</v>
      </c>
      <c r="D1424" s="119">
        <f t="shared" si="192"/>
        <v>42794.916666666664</v>
      </c>
      <c r="E1424" s="39">
        <v>33.1175</v>
      </c>
      <c r="F1424" s="54">
        <f t="shared" si="193"/>
        <v>63.254424999999998</v>
      </c>
      <c r="G1424" s="39">
        <v>43.377499999999998</v>
      </c>
      <c r="H1424" s="54">
        <f t="shared" si="194"/>
        <v>82.851024999999993</v>
      </c>
      <c r="I1424" s="39">
        <v>10.262499999999999</v>
      </c>
      <c r="J1424" s="54">
        <f t="shared" si="195"/>
        <v>19.601374999999997</v>
      </c>
      <c r="K1424" s="20">
        <f t="shared" si="196"/>
        <v>2</v>
      </c>
      <c r="L1424" s="127">
        <f t="shared" si="197"/>
        <v>-23.558539920535338</v>
      </c>
      <c r="M1424" s="127">
        <f t="shared" si="198"/>
        <v>43.159914920535336</v>
      </c>
      <c r="N1424" s="29"/>
      <c r="X1424" s="121">
        <v>200</v>
      </c>
      <c r="Y1424" s="121">
        <v>40</v>
      </c>
      <c r="Z1424" s="127">
        <f t="shared" si="199"/>
        <v>43.159914920535336</v>
      </c>
    </row>
    <row r="1425" spans="2:26" x14ac:dyDescent="0.2">
      <c r="B1425" s="37">
        <v>42794</v>
      </c>
      <c r="C1425" s="38">
        <v>0.95833333333575865</v>
      </c>
      <c r="D1425" s="119">
        <f t="shared" si="192"/>
        <v>42794.958333333336</v>
      </c>
      <c r="E1425" s="39">
        <v>31.155000000000001</v>
      </c>
      <c r="F1425" s="54">
        <f t="shared" si="193"/>
        <v>59.506050000000002</v>
      </c>
      <c r="G1425" s="39">
        <v>40.125</v>
      </c>
      <c r="H1425" s="54">
        <f t="shared" si="194"/>
        <v>76.638750000000002</v>
      </c>
      <c r="I1425" s="39">
        <v>8.9700000000000006</v>
      </c>
      <c r="J1425" s="54">
        <f t="shared" si="195"/>
        <v>17.1327</v>
      </c>
      <c r="K1425" s="20">
        <f t="shared" si="196"/>
        <v>2</v>
      </c>
      <c r="L1425" s="127">
        <f t="shared" si="197"/>
        <v>-26.027214920535336</v>
      </c>
      <c r="M1425" s="127">
        <f t="shared" si="198"/>
        <v>43.159914920535336</v>
      </c>
      <c r="N1425" s="29"/>
      <c r="X1425" s="121">
        <v>200</v>
      </c>
      <c r="Y1425" s="121">
        <v>40</v>
      </c>
      <c r="Z1425" s="127">
        <f t="shared" si="199"/>
        <v>43.159914920535336</v>
      </c>
    </row>
    <row r="1426" spans="2:26" x14ac:dyDescent="0.2">
      <c r="B1426" s="37">
        <v>42795</v>
      </c>
      <c r="C1426" s="38">
        <v>0</v>
      </c>
      <c r="D1426" s="119">
        <f t="shared" si="192"/>
        <v>42795</v>
      </c>
      <c r="E1426" s="39">
        <v>20.725000000000001</v>
      </c>
      <c r="F1426" s="54">
        <f t="shared" si="193"/>
        <v>39.58475</v>
      </c>
      <c r="G1426" s="39">
        <v>26.317499999999999</v>
      </c>
      <c r="H1426" s="54">
        <f t="shared" si="194"/>
        <v>50.266424999999998</v>
      </c>
      <c r="I1426" s="39">
        <v>5.5949999999999998</v>
      </c>
      <c r="J1426" s="54">
        <f t="shared" si="195"/>
        <v>10.686449999999999</v>
      </c>
      <c r="K1426" s="20">
        <f t="shared" si="196"/>
        <v>3</v>
      </c>
      <c r="L1426" s="127">
        <f t="shared" si="197"/>
        <v>-32.473464920535335</v>
      </c>
      <c r="M1426" s="127">
        <f t="shared" si="198"/>
        <v>43.159914920535336</v>
      </c>
      <c r="N1426" s="29"/>
      <c r="X1426" s="121">
        <v>200</v>
      </c>
      <c r="Y1426" s="121">
        <v>40</v>
      </c>
      <c r="Z1426" s="127">
        <f t="shared" si="199"/>
        <v>43.159914920535336</v>
      </c>
    </row>
    <row r="1427" spans="2:26" x14ac:dyDescent="0.2">
      <c r="B1427" s="37">
        <v>42795</v>
      </c>
      <c r="C1427" s="38">
        <v>4.1666666664241347E-2</v>
      </c>
      <c r="D1427" s="119">
        <f t="shared" si="192"/>
        <v>42795.041666666664</v>
      </c>
      <c r="E1427" s="39">
        <v>20.02</v>
      </c>
      <c r="F1427" s="54">
        <f t="shared" si="193"/>
        <v>38.238199999999999</v>
      </c>
      <c r="G1427" s="39">
        <v>24.9025</v>
      </c>
      <c r="H1427" s="54">
        <f t="shared" si="194"/>
        <v>47.563775</v>
      </c>
      <c r="I1427" s="39">
        <v>4.8849999999999998</v>
      </c>
      <c r="J1427" s="54">
        <f t="shared" si="195"/>
        <v>9.3303499999999993</v>
      </c>
      <c r="K1427" s="20">
        <f t="shared" si="196"/>
        <v>3</v>
      </c>
      <c r="L1427" s="127">
        <f t="shared" si="197"/>
        <v>-33.829564920535333</v>
      </c>
      <c r="M1427" s="127">
        <f t="shared" si="198"/>
        <v>43.159914920535336</v>
      </c>
      <c r="N1427" s="29"/>
      <c r="X1427" s="121">
        <v>200</v>
      </c>
      <c r="Y1427" s="121">
        <v>40</v>
      </c>
      <c r="Z1427" s="127">
        <f t="shared" si="199"/>
        <v>43.159914920535336</v>
      </c>
    </row>
    <row r="1428" spans="2:26" x14ac:dyDescent="0.2">
      <c r="B1428" s="37">
        <v>42795</v>
      </c>
      <c r="C1428" s="38">
        <v>8.3333333335758653E-2</v>
      </c>
      <c r="D1428" s="119">
        <f t="shared" si="192"/>
        <v>42795.083333333336</v>
      </c>
      <c r="E1428" s="39">
        <v>18.23</v>
      </c>
      <c r="F1428" s="54">
        <f t="shared" si="193"/>
        <v>34.819299999999998</v>
      </c>
      <c r="G1428" s="39">
        <v>23.067499999999999</v>
      </c>
      <c r="H1428" s="54">
        <f t="shared" si="194"/>
        <v>44.058924999999995</v>
      </c>
      <c r="I1428" s="39">
        <v>4.835</v>
      </c>
      <c r="J1428" s="54">
        <f t="shared" si="195"/>
        <v>9.2348499999999998</v>
      </c>
      <c r="K1428" s="20">
        <f t="shared" si="196"/>
        <v>3</v>
      </c>
      <c r="L1428" s="127">
        <f t="shared" si="197"/>
        <v>-33.925064920535334</v>
      </c>
      <c r="M1428" s="127">
        <f t="shared" si="198"/>
        <v>43.159914920535336</v>
      </c>
      <c r="N1428" s="29"/>
      <c r="X1428" s="121">
        <v>200</v>
      </c>
      <c r="Y1428" s="121">
        <v>40</v>
      </c>
      <c r="Z1428" s="127">
        <f t="shared" si="199"/>
        <v>43.159914920535336</v>
      </c>
    </row>
    <row r="1429" spans="2:26" x14ac:dyDescent="0.2">
      <c r="B1429" s="37">
        <v>42795</v>
      </c>
      <c r="C1429" s="38">
        <v>0.125</v>
      </c>
      <c r="D1429" s="119">
        <f t="shared" si="192"/>
        <v>42795.125</v>
      </c>
      <c r="E1429" s="39">
        <v>16.602499999999999</v>
      </c>
      <c r="F1429" s="54">
        <f t="shared" si="193"/>
        <v>31.710774999999998</v>
      </c>
      <c r="G1429" s="39">
        <v>22.467500000000001</v>
      </c>
      <c r="H1429" s="54">
        <f t="shared" si="194"/>
        <v>42.912925000000001</v>
      </c>
      <c r="I1429" s="39">
        <v>5.8650000000000002</v>
      </c>
      <c r="J1429" s="54">
        <f t="shared" si="195"/>
        <v>11.20215</v>
      </c>
      <c r="K1429" s="20">
        <f t="shared" si="196"/>
        <v>3</v>
      </c>
      <c r="L1429" s="127">
        <f t="shared" si="197"/>
        <v>-31.957764920535336</v>
      </c>
      <c r="M1429" s="127">
        <f t="shared" si="198"/>
        <v>43.159914920535336</v>
      </c>
      <c r="N1429" s="29"/>
      <c r="X1429" s="121">
        <v>200</v>
      </c>
      <c r="Y1429" s="121">
        <v>40</v>
      </c>
      <c r="Z1429" s="127">
        <f t="shared" si="199"/>
        <v>43.159914920535336</v>
      </c>
    </row>
    <row r="1430" spans="2:26" x14ac:dyDescent="0.2">
      <c r="B1430" s="37">
        <v>42795</v>
      </c>
      <c r="C1430" s="38">
        <v>0.16666666666424135</v>
      </c>
      <c r="D1430" s="119">
        <f t="shared" si="192"/>
        <v>42795.166666666664</v>
      </c>
      <c r="E1430" s="39">
        <v>23.887499999999999</v>
      </c>
      <c r="F1430" s="54">
        <f t="shared" si="193"/>
        <v>45.625124999999997</v>
      </c>
      <c r="G1430" s="39">
        <v>34.732500000000002</v>
      </c>
      <c r="H1430" s="54">
        <f t="shared" si="194"/>
        <v>66.339074999999994</v>
      </c>
      <c r="I1430" s="39">
        <v>10.842499999999999</v>
      </c>
      <c r="J1430" s="54">
        <f t="shared" si="195"/>
        <v>20.709174999999998</v>
      </c>
      <c r="K1430" s="20">
        <f t="shared" si="196"/>
        <v>3</v>
      </c>
      <c r="L1430" s="127">
        <f t="shared" si="197"/>
        <v>-22.450739920535337</v>
      </c>
      <c r="M1430" s="127">
        <f t="shared" si="198"/>
        <v>43.159914920535336</v>
      </c>
      <c r="N1430" s="29"/>
      <c r="X1430" s="121">
        <v>200</v>
      </c>
      <c r="Y1430" s="121">
        <v>40</v>
      </c>
      <c r="Z1430" s="127">
        <f t="shared" si="199"/>
        <v>43.159914920535336</v>
      </c>
    </row>
    <row r="1431" spans="2:26" x14ac:dyDescent="0.2">
      <c r="B1431" s="37">
        <v>42795</v>
      </c>
      <c r="C1431" s="38">
        <v>0.20833333333575865</v>
      </c>
      <c r="D1431" s="119">
        <f t="shared" si="192"/>
        <v>42795.208333333336</v>
      </c>
      <c r="E1431" s="39">
        <v>28.962499999999999</v>
      </c>
      <c r="F1431" s="54">
        <f t="shared" si="193"/>
        <v>55.318374999999996</v>
      </c>
      <c r="G1431" s="39">
        <v>42.592500000000001</v>
      </c>
      <c r="H1431" s="54">
        <f t="shared" si="194"/>
        <v>81.351675</v>
      </c>
      <c r="I1431" s="39">
        <v>13.6325</v>
      </c>
      <c r="J1431" s="54">
        <f t="shared" si="195"/>
        <v>26.038074999999999</v>
      </c>
      <c r="K1431" s="20">
        <f t="shared" si="196"/>
        <v>3</v>
      </c>
      <c r="L1431" s="127">
        <f t="shared" si="197"/>
        <v>-17.121839920535336</v>
      </c>
      <c r="M1431" s="127">
        <f t="shared" si="198"/>
        <v>43.159914920535336</v>
      </c>
      <c r="N1431" s="29"/>
      <c r="X1431" s="121">
        <v>200</v>
      </c>
      <c r="Y1431" s="121">
        <v>40</v>
      </c>
      <c r="Z1431" s="127">
        <f t="shared" si="199"/>
        <v>43.159914920535336</v>
      </c>
    </row>
    <row r="1432" spans="2:26" x14ac:dyDescent="0.2">
      <c r="B1432" s="37">
        <v>42795</v>
      </c>
      <c r="C1432" s="38">
        <v>0.25</v>
      </c>
      <c r="D1432" s="119">
        <f t="shared" si="192"/>
        <v>42795.25</v>
      </c>
      <c r="E1432" s="39">
        <v>46.21</v>
      </c>
      <c r="F1432" s="54">
        <f t="shared" si="193"/>
        <v>88.261099999999999</v>
      </c>
      <c r="G1432" s="39">
        <v>69.194999999999993</v>
      </c>
      <c r="H1432" s="54">
        <f t="shared" si="194"/>
        <v>132.16244999999998</v>
      </c>
      <c r="I1432" s="39">
        <v>22.984999999999999</v>
      </c>
      <c r="J1432" s="54">
        <f t="shared" si="195"/>
        <v>43.901349999999994</v>
      </c>
      <c r="K1432" s="20">
        <f t="shared" si="196"/>
        <v>3</v>
      </c>
      <c r="L1432" s="127">
        <f t="shared" si="197"/>
        <v>0.74143507946465803</v>
      </c>
      <c r="M1432" s="127">
        <f t="shared" si="198"/>
        <v>43.159914920535336</v>
      </c>
      <c r="N1432" s="29"/>
      <c r="X1432" s="121">
        <v>200</v>
      </c>
      <c r="Y1432" s="121">
        <v>40</v>
      </c>
      <c r="Z1432" s="127">
        <f t="shared" si="199"/>
        <v>43.159914920535336</v>
      </c>
    </row>
    <row r="1433" spans="2:26" x14ac:dyDescent="0.2">
      <c r="B1433" s="37">
        <v>42795</v>
      </c>
      <c r="C1433" s="38">
        <v>0.29166666666424135</v>
      </c>
      <c r="D1433" s="119">
        <f t="shared" si="192"/>
        <v>42795.291666666664</v>
      </c>
      <c r="E1433" s="39">
        <v>88.087500000000006</v>
      </c>
      <c r="F1433" s="54">
        <f t="shared" si="193"/>
        <v>168.24712500000001</v>
      </c>
      <c r="G1433" s="39">
        <v>133.7175</v>
      </c>
      <c r="H1433" s="54">
        <f t="shared" si="194"/>
        <v>255.40042499999998</v>
      </c>
      <c r="I1433" s="39">
        <v>45.627499999999998</v>
      </c>
      <c r="J1433" s="54">
        <f t="shared" si="195"/>
        <v>87.148524999999992</v>
      </c>
      <c r="K1433" s="20">
        <f t="shared" si="196"/>
        <v>3</v>
      </c>
      <c r="L1433" s="127">
        <f t="shared" si="197"/>
        <v>43.988610079464657</v>
      </c>
      <c r="M1433" s="127">
        <f t="shared" si="198"/>
        <v>43.159914920535336</v>
      </c>
      <c r="N1433" s="29"/>
      <c r="X1433" s="121">
        <v>200</v>
      </c>
      <c r="Y1433" s="121">
        <v>40</v>
      </c>
      <c r="Z1433" s="127">
        <f t="shared" si="199"/>
        <v>43.159914920535336</v>
      </c>
    </row>
    <row r="1434" spans="2:26" x14ac:dyDescent="0.2">
      <c r="B1434" s="37">
        <v>42795</v>
      </c>
      <c r="C1434" s="38">
        <v>0.33333333333575865</v>
      </c>
      <c r="D1434" s="119">
        <f t="shared" si="192"/>
        <v>42795.333333333336</v>
      </c>
      <c r="E1434" s="39">
        <v>143.3475</v>
      </c>
      <c r="F1434" s="54">
        <f t="shared" si="193"/>
        <v>273.79372499999999</v>
      </c>
      <c r="G1434" s="39">
        <v>190.70500000000001</v>
      </c>
      <c r="H1434" s="54">
        <f t="shared" si="194"/>
        <v>364.24655000000001</v>
      </c>
      <c r="I1434" s="39">
        <v>47.36</v>
      </c>
      <c r="J1434" s="54">
        <f t="shared" si="195"/>
        <v>90.457599999999999</v>
      </c>
      <c r="K1434" s="20">
        <f t="shared" si="196"/>
        <v>3</v>
      </c>
      <c r="L1434" s="127">
        <f t="shared" si="197"/>
        <v>47.297685079464664</v>
      </c>
      <c r="M1434" s="127">
        <f t="shared" si="198"/>
        <v>43.159914920535336</v>
      </c>
      <c r="N1434" s="29"/>
      <c r="X1434" s="121">
        <v>200</v>
      </c>
      <c r="Y1434" s="121">
        <v>40</v>
      </c>
      <c r="Z1434" s="127">
        <f t="shared" si="199"/>
        <v>43.159914920535336</v>
      </c>
    </row>
    <row r="1435" spans="2:26" x14ac:dyDescent="0.2">
      <c r="B1435" s="37">
        <v>42795</v>
      </c>
      <c r="C1435" s="38">
        <v>0.375</v>
      </c>
      <c r="D1435" s="119">
        <f t="shared" si="192"/>
        <v>42795.375</v>
      </c>
      <c r="E1435" s="39">
        <v>72.674999999999997</v>
      </c>
      <c r="F1435" s="54">
        <f t="shared" si="193"/>
        <v>138.80924999999999</v>
      </c>
      <c r="G1435" s="39">
        <v>110.715</v>
      </c>
      <c r="H1435" s="54">
        <f t="shared" si="194"/>
        <v>211.46565000000001</v>
      </c>
      <c r="I1435" s="39">
        <v>38.042499999999997</v>
      </c>
      <c r="J1435" s="54">
        <f t="shared" si="195"/>
        <v>72.661174999999986</v>
      </c>
      <c r="K1435" s="20">
        <f t="shared" si="196"/>
        <v>3</v>
      </c>
      <c r="L1435" s="127">
        <f t="shared" si="197"/>
        <v>29.50126007946465</v>
      </c>
      <c r="M1435" s="127">
        <f t="shared" si="198"/>
        <v>43.159914920535336</v>
      </c>
      <c r="N1435" s="29"/>
      <c r="X1435" s="121">
        <v>200</v>
      </c>
      <c r="Y1435" s="121">
        <v>40</v>
      </c>
      <c r="Z1435" s="127">
        <f t="shared" si="199"/>
        <v>43.159914920535336</v>
      </c>
    </row>
    <row r="1436" spans="2:26" x14ac:dyDescent="0.2">
      <c r="B1436" s="37">
        <v>42795</v>
      </c>
      <c r="C1436" s="38">
        <v>0.41666666666424135</v>
      </c>
      <c r="D1436" s="119">
        <f t="shared" si="192"/>
        <v>42795.416666666664</v>
      </c>
      <c r="E1436" s="39">
        <v>56.567500000000003</v>
      </c>
      <c r="F1436" s="54">
        <f t="shared" si="193"/>
        <v>108.043925</v>
      </c>
      <c r="G1436" s="39">
        <v>83.067499999999995</v>
      </c>
      <c r="H1436" s="54">
        <f t="shared" si="194"/>
        <v>158.65892499999998</v>
      </c>
      <c r="I1436" s="39">
        <v>26.504999999999999</v>
      </c>
      <c r="J1436" s="54">
        <f t="shared" si="195"/>
        <v>50.624549999999999</v>
      </c>
      <c r="K1436" s="20">
        <f t="shared" si="196"/>
        <v>3</v>
      </c>
      <c r="L1436" s="127">
        <f t="shared" si="197"/>
        <v>7.4646350794646636</v>
      </c>
      <c r="M1436" s="127">
        <f t="shared" si="198"/>
        <v>43.159914920535336</v>
      </c>
      <c r="N1436" s="29"/>
      <c r="X1436" s="121">
        <v>200</v>
      </c>
      <c r="Y1436" s="121">
        <v>40</v>
      </c>
      <c r="Z1436" s="127">
        <f t="shared" si="199"/>
        <v>43.159914920535336</v>
      </c>
    </row>
    <row r="1437" spans="2:26" x14ac:dyDescent="0.2">
      <c r="B1437" s="37">
        <v>42795</v>
      </c>
      <c r="C1437" s="38">
        <v>0.45833333333575865</v>
      </c>
      <c r="D1437" s="119">
        <f t="shared" si="192"/>
        <v>42795.458333333336</v>
      </c>
      <c r="E1437" s="39">
        <v>48.402500000000003</v>
      </c>
      <c r="F1437" s="54">
        <f t="shared" si="193"/>
        <v>92.448774999999998</v>
      </c>
      <c r="G1437" s="39">
        <v>74.14</v>
      </c>
      <c r="H1437" s="54">
        <f t="shared" si="194"/>
        <v>141.60739999999998</v>
      </c>
      <c r="I1437" s="39">
        <v>25.734999999999999</v>
      </c>
      <c r="J1437" s="54">
        <f t="shared" si="195"/>
        <v>49.153849999999998</v>
      </c>
      <c r="K1437" s="20">
        <f t="shared" si="196"/>
        <v>3</v>
      </c>
      <c r="L1437" s="127">
        <f t="shared" si="197"/>
        <v>5.9939350794646629</v>
      </c>
      <c r="M1437" s="127">
        <f t="shared" si="198"/>
        <v>43.159914920535336</v>
      </c>
      <c r="N1437" s="29"/>
      <c r="X1437" s="121">
        <v>200</v>
      </c>
      <c r="Y1437" s="121">
        <v>40</v>
      </c>
      <c r="Z1437" s="127">
        <f t="shared" si="199"/>
        <v>43.159914920535336</v>
      </c>
    </row>
    <row r="1438" spans="2:26" x14ac:dyDescent="0.2">
      <c r="B1438" s="37">
        <v>42795</v>
      </c>
      <c r="C1438" s="38">
        <v>0.5</v>
      </c>
      <c r="D1438" s="119">
        <f t="shared" si="192"/>
        <v>42795.5</v>
      </c>
      <c r="E1438" s="39">
        <v>35.292499999999997</v>
      </c>
      <c r="F1438" s="54">
        <f t="shared" si="193"/>
        <v>67.408674999999988</v>
      </c>
      <c r="G1438" s="39">
        <v>53.49</v>
      </c>
      <c r="H1438" s="54">
        <f t="shared" si="194"/>
        <v>102.16589999999999</v>
      </c>
      <c r="I1438" s="39">
        <v>18.195</v>
      </c>
      <c r="J1438" s="54">
        <f t="shared" si="195"/>
        <v>34.752449999999996</v>
      </c>
      <c r="K1438" s="20">
        <f t="shared" si="196"/>
        <v>3</v>
      </c>
      <c r="L1438" s="127">
        <f t="shared" si="197"/>
        <v>-8.4074649205353396</v>
      </c>
      <c r="M1438" s="127">
        <f t="shared" si="198"/>
        <v>43.159914920535336</v>
      </c>
      <c r="N1438" s="29"/>
      <c r="X1438" s="121">
        <v>200</v>
      </c>
      <c r="Y1438" s="121">
        <v>40</v>
      </c>
      <c r="Z1438" s="127">
        <f t="shared" si="199"/>
        <v>43.159914920535336</v>
      </c>
    </row>
    <row r="1439" spans="2:26" x14ac:dyDescent="0.2">
      <c r="B1439" s="37">
        <v>42795</v>
      </c>
      <c r="C1439" s="38">
        <v>0.54166666666424135</v>
      </c>
      <c r="D1439" s="119">
        <f t="shared" si="192"/>
        <v>42795.541666666664</v>
      </c>
      <c r="E1439" s="39">
        <v>38.8675</v>
      </c>
      <c r="F1439" s="54">
        <f t="shared" si="193"/>
        <v>74.236924999999999</v>
      </c>
      <c r="G1439" s="39">
        <v>58.95</v>
      </c>
      <c r="H1439" s="54">
        <f t="shared" si="194"/>
        <v>112.5945</v>
      </c>
      <c r="I1439" s="39">
        <v>20.079999999999998</v>
      </c>
      <c r="J1439" s="54">
        <f t="shared" si="195"/>
        <v>38.352799999999995</v>
      </c>
      <c r="K1439" s="20">
        <f t="shared" si="196"/>
        <v>3</v>
      </c>
      <c r="L1439" s="127">
        <f t="shared" si="197"/>
        <v>-4.8071149205353407</v>
      </c>
      <c r="M1439" s="127">
        <f t="shared" si="198"/>
        <v>43.159914920535336</v>
      </c>
      <c r="N1439" s="29"/>
      <c r="X1439" s="121">
        <v>200</v>
      </c>
      <c r="Y1439" s="121">
        <v>40</v>
      </c>
      <c r="Z1439" s="127">
        <f t="shared" si="199"/>
        <v>43.159914920535336</v>
      </c>
    </row>
    <row r="1440" spans="2:26" x14ac:dyDescent="0.2">
      <c r="B1440" s="37">
        <v>42795</v>
      </c>
      <c r="C1440" s="38">
        <v>0.58333333333575865</v>
      </c>
      <c r="D1440" s="119">
        <f t="shared" si="192"/>
        <v>42795.583333333336</v>
      </c>
      <c r="E1440" s="39">
        <v>36.115000000000002</v>
      </c>
      <c r="F1440" s="54">
        <f t="shared" si="193"/>
        <v>68.979650000000007</v>
      </c>
      <c r="G1440" s="39">
        <v>52.875</v>
      </c>
      <c r="H1440" s="54">
        <f t="shared" si="194"/>
        <v>100.99124999999999</v>
      </c>
      <c r="I1440" s="39">
        <v>16.7575</v>
      </c>
      <c r="J1440" s="54">
        <f t="shared" si="195"/>
        <v>32.006824999999999</v>
      </c>
      <c r="K1440" s="20">
        <f t="shared" si="196"/>
        <v>3</v>
      </c>
      <c r="L1440" s="127">
        <f t="shared" si="197"/>
        <v>-11.153089920535336</v>
      </c>
      <c r="M1440" s="127">
        <f t="shared" si="198"/>
        <v>43.159914920535336</v>
      </c>
      <c r="N1440" s="29"/>
      <c r="X1440" s="121">
        <v>200</v>
      </c>
      <c r="Y1440" s="121">
        <v>40</v>
      </c>
      <c r="Z1440" s="127">
        <f t="shared" si="199"/>
        <v>43.159914920535336</v>
      </c>
    </row>
    <row r="1441" spans="2:26" x14ac:dyDescent="0.2">
      <c r="B1441" s="37">
        <v>42795</v>
      </c>
      <c r="C1441" s="38">
        <v>0.625</v>
      </c>
      <c r="D1441" s="119">
        <f t="shared" si="192"/>
        <v>42795.625</v>
      </c>
      <c r="E1441" s="39">
        <v>36.564999999999998</v>
      </c>
      <c r="F1441" s="54">
        <f t="shared" si="193"/>
        <v>69.839149999999989</v>
      </c>
      <c r="G1441" s="39">
        <v>54.5075</v>
      </c>
      <c r="H1441" s="54">
        <f t="shared" si="194"/>
        <v>104.109325</v>
      </c>
      <c r="I1441" s="39">
        <v>17.942499999999999</v>
      </c>
      <c r="J1441" s="54">
        <f t="shared" si="195"/>
        <v>34.270174999999995</v>
      </c>
      <c r="K1441" s="20">
        <f t="shared" si="196"/>
        <v>3</v>
      </c>
      <c r="L1441" s="127">
        <f t="shared" si="197"/>
        <v>-8.8897399205353409</v>
      </c>
      <c r="M1441" s="127">
        <f t="shared" si="198"/>
        <v>43.159914920535336</v>
      </c>
      <c r="N1441" s="29"/>
      <c r="X1441" s="121">
        <v>200</v>
      </c>
      <c r="Y1441" s="121">
        <v>40</v>
      </c>
      <c r="Z1441" s="127">
        <f t="shared" si="199"/>
        <v>43.159914920535336</v>
      </c>
    </row>
    <row r="1442" spans="2:26" x14ac:dyDescent="0.2">
      <c r="B1442" s="37">
        <v>42795</v>
      </c>
      <c r="C1442" s="38">
        <v>0.66666666666424135</v>
      </c>
      <c r="D1442" s="119">
        <f t="shared" si="192"/>
        <v>42795.666666666664</v>
      </c>
      <c r="E1442" s="39">
        <v>40.057499999999997</v>
      </c>
      <c r="F1442" s="54">
        <f t="shared" si="193"/>
        <v>76.509824999999992</v>
      </c>
      <c r="G1442" s="39">
        <v>64.537499999999994</v>
      </c>
      <c r="H1442" s="54">
        <f t="shared" si="194"/>
        <v>123.26662499999999</v>
      </c>
      <c r="I1442" s="39">
        <v>24.48</v>
      </c>
      <c r="J1442" s="54">
        <f t="shared" si="195"/>
        <v>46.756799999999998</v>
      </c>
      <c r="K1442" s="20">
        <f t="shared" si="196"/>
        <v>3</v>
      </c>
      <c r="L1442" s="127">
        <f t="shared" si="197"/>
        <v>3.5968850794646627</v>
      </c>
      <c r="M1442" s="127">
        <f t="shared" si="198"/>
        <v>43.159914920535336</v>
      </c>
      <c r="N1442" s="29"/>
      <c r="X1442" s="121">
        <v>200</v>
      </c>
      <c r="Y1442" s="121">
        <v>40</v>
      </c>
      <c r="Z1442" s="127">
        <f t="shared" si="199"/>
        <v>43.159914920535336</v>
      </c>
    </row>
    <row r="1443" spans="2:26" x14ac:dyDescent="0.2">
      <c r="B1443" s="37">
        <v>42795</v>
      </c>
      <c r="C1443" s="38">
        <v>0.70833333333575865</v>
      </c>
      <c r="D1443" s="119">
        <f t="shared" si="192"/>
        <v>42795.708333333336</v>
      </c>
      <c r="E1443" s="39">
        <v>56.517499999999998</v>
      </c>
      <c r="F1443" s="54">
        <f t="shared" si="193"/>
        <v>107.94842499999999</v>
      </c>
      <c r="G1443" s="39">
        <v>94.17</v>
      </c>
      <c r="H1443" s="54">
        <f t="shared" si="194"/>
        <v>179.8647</v>
      </c>
      <c r="I1443" s="39">
        <v>37.655000000000001</v>
      </c>
      <c r="J1443" s="54">
        <f t="shared" si="195"/>
        <v>71.921049999999994</v>
      </c>
      <c r="K1443" s="20">
        <f t="shared" si="196"/>
        <v>3</v>
      </c>
      <c r="L1443" s="127">
        <f t="shared" si="197"/>
        <v>28.761135079464658</v>
      </c>
      <c r="M1443" s="127">
        <f t="shared" si="198"/>
        <v>43.159914920535336</v>
      </c>
      <c r="N1443" s="29"/>
      <c r="X1443" s="121">
        <v>200</v>
      </c>
      <c r="Y1443" s="121">
        <v>40</v>
      </c>
      <c r="Z1443" s="127">
        <f t="shared" si="199"/>
        <v>43.159914920535336</v>
      </c>
    </row>
    <row r="1444" spans="2:26" x14ac:dyDescent="0.2">
      <c r="B1444" s="37">
        <v>42795</v>
      </c>
      <c r="C1444" s="38">
        <v>0.75</v>
      </c>
      <c r="D1444" s="119">
        <f t="shared" si="192"/>
        <v>42795.75</v>
      </c>
      <c r="E1444" s="39">
        <v>102.485</v>
      </c>
      <c r="F1444" s="54">
        <f t="shared" si="193"/>
        <v>195.74634999999998</v>
      </c>
      <c r="G1444" s="39">
        <v>156.12</v>
      </c>
      <c r="H1444" s="54">
        <f t="shared" si="194"/>
        <v>298.18919999999997</v>
      </c>
      <c r="I1444" s="39">
        <v>53.63</v>
      </c>
      <c r="J1444" s="54">
        <f t="shared" si="195"/>
        <v>102.4333</v>
      </c>
      <c r="K1444" s="20">
        <f t="shared" si="196"/>
        <v>3</v>
      </c>
      <c r="L1444" s="127">
        <f t="shared" si="197"/>
        <v>59.273385079464667</v>
      </c>
      <c r="M1444" s="127">
        <f t="shared" si="198"/>
        <v>43.159914920535336</v>
      </c>
      <c r="N1444" s="29"/>
      <c r="X1444" s="121">
        <v>200</v>
      </c>
      <c r="Y1444" s="121">
        <v>40</v>
      </c>
      <c r="Z1444" s="127">
        <f t="shared" si="199"/>
        <v>43.159914920535336</v>
      </c>
    </row>
    <row r="1445" spans="2:26" x14ac:dyDescent="0.2">
      <c r="B1445" s="37">
        <v>42795</v>
      </c>
      <c r="C1445" s="38">
        <v>0.79166666666424135</v>
      </c>
      <c r="D1445" s="119">
        <f t="shared" si="192"/>
        <v>42795.791666666664</v>
      </c>
      <c r="E1445" s="39">
        <v>45.27</v>
      </c>
      <c r="F1445" s="54">
        <f t="shared" si="193"/>
        <v>86.465699999999998</v>
      </c>
      <c r="G1445" s="39">
        <v>80.004999999999995</v>
      </c>
      <c r="H1445" s="54">
        <f t="shared" si="194"/>
        <v>152.80954999999997</v>
      </c>
      <c r="I1445" s="39">
        <v>34.734999999999999</v>
      </c>
      <c r="J1445" s="54">
        <f t="shared" si="195"/>
        <v>66.343849999999989</v>
      </c>
      <c r="K1445" s="20">
        <f t="shared" si="196"/>
        <v>3</v>
      </c>
      <c r="L1445" s="127">
        <f t="shared" si="197"/>
        <v>23.183935079464653</v>
      </c>
      <c r="M1445" s="127">
        <f t="shared" si="198"/>
        <v>43.159914920535336</v>
      </c>
      <c r="N1445" s="29"/>
      <c r="X1445" s="121">
        <v>200</v>
      </c>
      <c r="Y1445" s="121">
        <v>40</v>
      </c>
      <c r="Z1445" s="127">
        <f t="shared" si="199"/>
        <v>43.159914920535336</v>
      </c>
    </row>
    <row r="1446" spans="2:26" x14ac:dyDescent="0.2">
      <c r="B1446" s="37">
        <v>42795</v>
      </c>
      <c r="C1446" s="38">
        <v>0.83333333333575865</v>
      </c>
      <c r="D1446" s="119">
        <f t="shared" si="192"/>
        <v>42795.833333333336</v>
      </c>
      <c r="E1446" s="39">
        <v>44.62</v>
      </c>
      <c r="F1446" s="54">
        <f t="shared" si="193"/>
        <v>85.224199999999996</v>
      </c>
      <c r="G1446" s="39">
        <v>75.757499999999993</v>
      </c>
      <c r="H1446" s="54">
        <f t="shared" si="194"/>
        <v>144.69682499999999</v>
      </c>
      <c r="I1446" s="39">
        <v>31.137499999999999</v>
      </c>
      <c r="J1446" s="54">
        <f t="shared" si="195"/>
        <v>59.472624999999994</v>
      </c>
      <c r="K1446" s="20">
        <f t="shared" si="196"/>
        <v>3</v>
      </c>
      <c r="L1446" s="127">
        <f t="shared" si="197"/>
        <v>16.312710079464658</v>
      </c>
      <c r="M1446" s="127">
        <f t="shared" si="198"/>
        <v>43.159914920535336</v>
      </c>
      <c r="N1446" s="29"/>
      <c r="X1446" s="121">
        <v>200</v>
      </c>
      <c r="Y1446" s="121">
        <v>40</v>
      </c>
      <c r="Z1446" s="127">
        <f t="shared" si="199"/>
        <v>43.159914920535336</v>
      </c>
    </row>
    <row r="1447" spans="2:26" x14ac:dyDescent="0.2">
      <c r="B1447" s="37">
        <v>42795</v>
      </c>
      <c r="C1447" s="38">
        <v>0.875</v>
      </c>
      <c r="D1447" s="119">
        <f t="shared" si="192"/>
        <v>42795.875</v>
      </c>
      <c r="E1447" s="39">
        <v>27.51</v>
      </c>
      <c r="F1447" s="54">
        <f t="shared" si="193"/>
        <v>52.5441</v>
      </c>
      <c r="G1447" s="39">
        <v>52.465000000000003</v>
      </c>
      <c r="H1447" s="54">
        <f t="shared" si="194"/>
        <v>100.20815</v>
      </c>
      <c r="I1447" s="39">
        <v>24.954999999999998</v>
      </c>
      <c r="J1447" s="54">
        <f t="shared" si="195"/>
        <v>47.664049999999996</v>
      </c>
      <c r="K1447" s="20">
        <f t="shared" si="196"/>
        <v>3</v>
      </c>
      <c r="L1447" s="127">
        <f t="shared" si="197"/>
        <v>4.5041350794646604</v>
      </c>
      <c r="M1447" s="127">
        <f t="shared" si="198"/>
        <v>43.159914920535336</v>
      </c>
      <c r="N1447" s="29"/>
      <c r="X1447" s="121">
        <v>200</v>
      </c>
      <c r="Y1447" s="121">
        <v>40</v>
      </c>
      <c r="Z1447" s="127">
        <f t="shared" si="199"/>
        <v>43.159914920535336</v>
      </c>
    </row>
    <row r="1448" spans="2:26" x14ac:dyDescent="0.2">
      <c r="B1448" s="37">
        <v>42795</v>
      </c>
      <c r="C1448" s="38">
        <v>0.91666666666424135</v>
      </c>
      <c r="D1448" s="119">
        <f t="shared" si="192"/>
        <v>42795.916666666664</v>
      </c>
      <c r="E1448" s="39">
        <v>14.2075</v>
      </c>
      <c r="F1448" s="54">
        <f t="shared" si="193"/>
        <v>27.136324999999999</v>
      </c>
      <c r="G1448" s="39">
        <v>21.76</v>
      </c>
      <c r="H1448" s="54">
        <f t="shared" si="194"/>
        <v>41.561599999999999</v>
      </c>
      <c r="I1448" s="39">
        <v>7.5525000000000002</v>
      </c>
      <c r="J1448" s="54">
        <f t="shared" si="195"/>
        <v>14.425274999999999</v>
      </c>
      <c r="K1448" s="20">
        <f t="shared" si="196"/>
        <v>3</v>
      </c>
      <c r="L1448" s="127">
        <f t="shared" si="197"/>
        <v>-28.734639920535336</v>
      </c>
      <c r="M1448" s="127">
        <f t="shared" si="198"/>
        <v>43.159914920535336</v>
      </c>
      <c r="N1448" s="29"/>
      <c r="X1448" s="121">
        <v>200</v>
      </c>
      <c r="Y1448" s="121">
        <v>40</v>
      </c>
      <c r="Z1448" s="127">
        <f t="shared" si="199"/>
        <v>43.159914920535336</v>
      </c>
    </row>
    <row r="1449" spans="2:26" x14ac:dyDescent="0.2">
      <c r="B1449" s="37">
        <v>42795</v>
      </c>
      <c r="C1449" s="38">
        <v>0.95833333333575865</v>
      </c>
      <c r="D1449" s="119">
        <f t="shared" si="192"/>
        <v>42795.958333333336</v>
      </c>
      <c r="E1449" s="39">
        <v>15.5025</v>
      </c>
      <c r="F1449" s="54">
        <f t="shared" si="193"/>
        <v>29.609774999999999</v>
      </c>
      <c r="G1449" s="39">
        <v>20.727499999999999</v>
      </c>
      <c r="H1449" s="54">
        <f t="shared" si="194"/>
        <v>39.589524999999995</v>
      </c>
      <c r="I1449" s="39">
        <v>5.22</v>
      </c>
      <c r="J1449" s="54">
        <f t="shared" si="195"/>
        <v>9.9701999999999984</v>
      </c>
      <c r="K1449" s="20">
        <f t="shared" si="196"/>
        <v>3</v>
      </c>
      <c r="L1449" s="127">
        <f t="shared" si="197"/>
        <v>-33.189714920535337</v>
      </c>
      <c r="M1449" s="127">
        <f t="shared" si="198"/>
        <v>43.159914920535336</v>
      </c>
      <c r="N1449" s="29"/>
      <c r="X1449" s="121">
        <v>200</v>
      </c>
      <c r="Y1449" s="121">
        <v>40</v>
      </c>
      <c r="Z1449" s="127">
        <f t="shared" si="199"/>
        <v>43.159914920535336</v>
      </c>
    </row>
    <row r="1450" spans="2:26" x14ac:dyDescent="0.2">
      <c r="B1450" s="37">
        <v>42796</v>
      </c>
      <c r="C1450" s="38">
        <v>0</v>
      </c>
      <c r="D1450" s="119">
        <f t="shared" si="192"/>
        <v>42796</v>
      </c>
      <c r="E1450" s="39">
        <v>15.375</v>
      </c>
      <c r="F1450" s="54">
        <f t="shared" si="193"/>
        <v>29.366249999999997</v>
      </c>
      <c r="G1450" s="39">
        <v>20.3825</v>
      </c>
      <c r="H1450" s="54">
        <f t="shared" si="194"/>
        <v>38.930574999999997</v>
      </c>
      <c r="I1450" s="39">
        <v>5.0049999999999999</v>
      </c>
      <c r="J1450" s="54">
        <f t="shared" si="195"/>
        <v>9.5595499999999998</v>
      </c>
      <c r="K1450" s="20">
        <f t="shared" si="196"/>
        <v>4</v>
      </c>
      <c r="L1450" s="127">
        <f t="shared" si="197"/>
        <v>-33.600364920535334</v>
      </c>
      <c r="M1450" s="127">
        <f t="shared" si="198"/>
        <v>43.159914920535336</v>
      </c>
      <c r="N1450" s="29"/>
      <c r="X1450" s="121">
        <v>200</v>
      </c>
      <c r="Y1450" s="121">
        <v>40</v>
      </c>
      <c r="Z1450" s="127">
        <f t="shared" si="199"/>
        <v>43.159914920535336</v>
      </c>
    </row>
    <row r="1451" spans="2:26" x14ac:dyDescent="0.2">
      <c r="B1451" s="37">
        <v>42796</v>
      </c>
      <c r="C1451" s="38">
        <v>4.1666666664241347E-2</v>
      </c>
      <c r="D1451" s="119">
        <f t="shared" si="192"/>
        <v>42796.041666666664</v>
      </c>
      <c r="E1451" s="39">
        <v>19.465</v>
      </c>
      <c r="F1451" s="54">
        <f t="shared" si="193"/>
        <v>37.178149999999995</v>
      </c>
      <c r="G1451" s="39">
        <v>21.747499999999999</v>
      </c>
      <c r="H1451" s="54">
        <f t="shared" si="194"/>
        <v>41.537724999999995</v>
      </c>
      <c r="I1451" s="39">
        <v>2.2850000000000001</v>
      </c>
      <c r="J1451" s="54">
        <f t="shared" si="195"/>
        <v>4.36435</v>
      </c>
      <c r="K1451" s="20">
        <f t="shared" si="196"/>
        <v>4</v>
      </c>
      <c r="L1451" s="127">
        <f t="shared" si="197"/>
        <v>-38.795564920535334</v>
      </c>
      <c r="M1451" s="127">
        <f t="shared" si="198"/>
        <v>43.159914920535336</v>
      </c>
      <c r="N1451" s="29"/>
      <c r="X1451" s="121">
        <v>200</v>
      </c>
      <c r="Y1451" s="121">
        <v>40</v>
      </c>
      <c r="Z1451" s="127">
        <f t="shared" si="199"/>
        <v>43.159914920535336</v>
      </c>
    </row>
    <row r="1452" spans="2:26" x14ac:dyDescent="0.2">
      <c r="B1452" s="37">
        <v>42796</v>
      </c>
      <c r="C1452" s="38">
        <v>8.3333333335758653E-2</v>
      </c>
      <c r="D1452" s="119">
        <f t="shared" si="192"/>
        <v>42796.083333333336</v>
      </c>
      <c r="E1452" s="39">
        <v>30.197500000000002</v>
      </c>
      <c r="F1452" s="54">
        <f t="shared" si="193"/>
        <v>57.677225</v>
      </c>
      <c r="G1452" s="39">
        <v>32.787500000000001</v>
      </c>
      <c r="H1452" s="54">
        <f t="shared" si="194"/>
        <v>62.624124999999999</v>
      </c>
      <c r="I1452" s="39">
        <v>2.5874999999999999</v>
      </c>
      <c r="J1452" s="54">
        <f t="shared" si="195"/>
        <v>4.9421249999999999</v>
      </c>
      <c r="K1452" s="20">
        <f t="shared" si="196"/>
        <v>4</v>
      </c>
      <c r="L1452" s="127">
        <f t="shared" si="197"/>
        <v>-38.217789920535338</v>
      </c>
      <c r="M1452" s="127">
        <f t="shared" si="198"/>
        <v>43.159914920535336</v>
      </c>
      <c r="N1452" s="29"/>
      <c r="X1452" s="121">
        <v>200</v>
      </c>
      <c r="Y1452" s="121">
        <v>40</v>
      </c>
      <c r="Z1452" s="127">
        <f t="shared" si="199"/>
        <v>43.159914920535336</v>
      </c>
    </row>
    <row r="1453" spans="2:26" x14ac:dyDescent="0.2">
      <c r="B1453" s="37">
        <v>42796</v>
      </c>
      <c r="C1453" s="38">
        <v>0.125</v>
      </c>
      <c r="D1453" s="119">
        <f t="shared" si="192"/>
        <v>42796.125</v>
      </c>
      <c r="E1453" s="39">
        <v>23.922499999999999</v>
      </c>
      <c r="F1453" s="54">
        <f t="shared" si="193"/>
        <v>45.691974999999999</v>
      </c>
      <c r="G1453" s="39">
        <v>27.182500000000001</v>
      </c>
      <c r="H1453" s="54">
        <f t="shared" si="194"/>
        <v>51.918574999999997</v>
      </c>
      <c r="I1453" s="39">
        <v>3.2574999999999998</v>
      </c>
      <c r="J1453" s="54">
        <f t="shared" si="195"/>
        <v>6.2218249999999991</v>
      </c>
      <c r="K1453" s="20">
        <f t="shared" si="196"/>
        <v>4</v>
      </c>
      <c r="L1453" s="127">
        <f t="shared" si="197"/>
        <v>-36.938089920535333</v>
      </c>
      <c r="M1453" s="127">
        <f t="shared" si="198"/>
        <v>43.159914920535336</v>
      </c>
      <c r="N1453" s="29"/>
      <c r="X1453" s="121">
        <v>200</v>
      </c>
      <c r="Y1453" s="121">
        <v>40</v>
      </c>
      <c r="Z1453" s="127">
        <f t="shared" si="199"/>
        <v>43.159914920535336</v>
      </c>
    </row>
    <row r="1454" spans="2:26" x14ac:dyDescent="0.2">
      <c r="B1454" s="37">
        <v>42796</v>
      </c>
      <c r="C1454" s="38">
        <v>0.16666666666424135</v>
      </c>
      <c r="D1454" s="119">
        <f t="shared" si="192"/>
        <v>42796.166666666664</v>
      </c>
      <c r="E1454" s="39">
        <v>20.432500000000001</v>
      </c>
      <c r="F1454" s="54">
        <f t="shared" si="193"/>
        <v>39.026074999999999</v>
      </c>
      <c r="G1454" s="39">
        <v>22.627500000000001</v>
      </c>
      <c r="H1454" s="54">
        <f t="shared" si="194"/>
        <v>43.218525</v>
      </c>
      <c r="I1454" s="39">
        <v>2.1949999999999998</v>
      </c>
      <c r="J1454" s="54">
        <f t="shared" si="195"/>
        <v>4.1924499999999991</v>
      </c>
      <c r="K1454" s="20">
        <f t="shared" si="196"/>
        <v>4</v>
      </c>
      <c r="L1454" s="127">
        <f t="shared" si="197"/>
        <v>-38.967464920535335</v>
      </c>
      <c r="M1454" s="127">
        <f t="shared" si="198"/>
        <v>43.159914920535336</v>
      </c>
      <c r="N1454" s="29"/>
      <c r="X1454" s="121">
        <v>200</v>
      </c>
      <c r="Y1454" s="121">
        <v>40</v>
      </c>
      <c r="Z1454" s="127">
        <f t="shared" si="199"/>
        <v>43.159914920535336</v>
      </c>
    </row>
    <row r="1455" spans="2:26" x14ac:dyDescent="0.2">
      <c r="B1455" s="37">
        <v>42796</v>
      </c>
      <c r="C1455" s="38">
        <v>0.20833333333575865</v>
      </c>
      <c r="D1455" s="119">
        <f t="shared" si="192"/>
        <v>42796.208333333336</v>
      </c>
      <c r="E1455" s="39">
        <v>17.142499999999998</v>
      </c>
      <c r="F1455" s="54">
        <f t="shared" si="193"/>
        <v>32.742174999999996</v>
      </c>
      <c r="G1455" s="39">
        <v>21.092500000000001</v>
      </c>
      <c r="H1455" s="54">
        <f t="shared" si="194"/>
        <v>40.286675000000002</v>
      </c>
      <c r="I1455" s="39">
        <v>3.95</v>
      </c>
      <c r="J1455" s="54">
        <f t="shared" si="195"/>
        <v>7.5445000000000002</v>
      </c>
      <c r="K1455" s="20">
        <f t="shared" si="196"/>
        <v>4</v>
      </c>
      <c r="L1455" s="127">
        <f t="shared" si="197"/>
        <v>-35.615414920535336</v>
      </c>
      <c r="M1455" s="127">
        <f t="shared" si="198"/>
        <v>43.159914920535336</v>
      </c>
      <c r="N1455" s="29"/>
      <c r="X1455" s="121">
        <v>200</v>
      </c>
      <c r="Y1455" s="121">
        <v>40</v>
      </c>
      <c r="Z1455" s="127">
        <f t="shared" si="199"/>
        <v>43.159914920535336</v>
      </c>
    </row>
    <row r="1456" spans="2:26" x14ac:dyDescent="0.2">
      <c r="B1456" s="37">
        <v>42796</v>
      </c>
      <c r="C1456" s="38">
        <v>0.25</v>
      </c>
      <c r="D1456" s="119">
        <f t="shared" si="192"/>
        <v>42796.25</v>
      </c>
      <c r="E1456" s="39">
        <v>25.407499999999999</v>
      </c>
      <c r="F1456" s="54">
        <f t="shared" si="193"/>
        <v>48.528324999999995</v>
      </c>
      <c r="G1456" s="39">
        <v>32.322499999999998</v>
      </c>
      <c r="H1456" s="54">
        <f t="shared" si="194"/>
        <v>61.735974999999996</v>
      </c>
      <c r="I1456" s="39">
        <v>6.915</v>
      </c>
      <c r="J1456" s="54">
        <f t="shared" si="195"/>
        <v>13.207649999999999</v>
      </c>
      <c r="K1456" s="20">
        <f t="shared" si="196"/>
        <v>4</v>
      </c>
      <c r="L1456" s="127">
        <f t="shared" si="197"/>
        <v>-29.952264920535335</v>
      </c>
      <c r="M1456" s="127">
        <f t="shared" si="198"/>
        <v>43.159914920535336</v>
      </c>
      <c r="N1456" s="29"/>
      <c r="X1456" s="121">
        <v>200</v>
      </c>
      <c r="Y1456" s="121">
        <v>40</v>
      </c>
      <c r="Z1456" s="127">
        <f t="shared" si="199"/>
        <v>43.159914920535336</v>
      </c>
    </row>
    <row r="1457" spans="2:26" x14ac:dyDescent="0.2">
      <c r="B1457" s="37">
        <v>42796</v>
      </c>
      <c r="C1457" s="38">
        <v>0.29166666666424135</v>
      </c>
      <c r="D1457" s="119">
        <f t="shared" si="192"/>
        <v>42796.291666666664</v>
      </c>
      <c r="E1457" s="39">
        <v>31.574999999999999</v>
      </c>
      <c r="F1457" s="54">
        <f t="shared" si="193"/>
        <v>60.308249999999994</v>
      </c>
      <c r="G1457" s="39">
        <v>45.98</v>
      </c>
      <c r="H1457" s="54">
        <f t="shared" si="194"/>
        <v>87.821799999999996</v>
      </c>
      <c r="I1457" s="39">
        <v>14.404999999999999</v>
      </c>
      <c r="J1457" s="54">
        <f t="shared" si="195"/>
        <v>27.513549999999999</v>
      </c>
      <c r="K1457" s="20">
        <f t="shared" si="196"/>
        <v>4</v>
      </c>
      <c r="L1457" s="127">
        <f t="shared" si="197"/>
        <v>-15.646364920535337</v>
      </c>
      <c r="M1457" s="127">
        <f t="shared" si="198"/>
        <v>43.159914920535336</v>
      </c>
      <c r="N1457" s="29"/>
      <c r="X1457" s="121">
        <v>200</v>
      </c>
      <c r="Y1457" s="121">
        <v>40</v>
      </c>
      <c r="Z1457" s="127">
        <f t="shared" si="199"/>
        <v>43.159914920535336</v>
      </c>
    </row>
    <row r="1458" spans="2:26" x14ac:dyDescent="0.2">
      <c r="B1458" s="37">
        <v>42796</v>
      </c>
      <c r="C1458" s="38">
        <v>0.33333333333575865</v>
      </c>
      <c r="D1458" s="119">
        <f t="shared" si="192"/>
        <v>42796.333333333336</v>
      </c>
      <c r="E1458" s="39">
        <v>38.442500000000003</v>
      </c>
      <c r="F1458" s="54">
        <f t="shared" si="193"/>
        <v>73.425174999999996</v>
      </c>
      <c r="G1458" s="39">
        <v>57.177500000000002</v>
      </c>
      <c r="H1458" s="54">
        <f t="shared" si="194"/>
        <v>109.209025</v>
      </c>
      <c r="I1458" s="39">
        <v>18.734999999999999</v>
      </c>
      <c r="J1458" s="54">
        <f t="shared" si="195"/>
        <v>35.783849999999994</v>
      </c>
      <c r="K1458" s="20">
        <f t="shared" si="196"/>
        <v>4</v>
      </c>
      <c r="L1458" s="127">
        <f t="shared" si="197"/>
        <v>-7.3760649205353417</v>
      </c>
      <c r="M1458" s="127">
        <f t="shared" si="198"/>
        <v>43.159914920535336</v>
      </c>
      <c r="N1458" s="29"/>
      <c r="X1458" s="121">
        <v>200</v>
      </c>
      <c r="Y1458" s="121">
        <v>40</v>
      </c>
      <c r="Z1458" s="127">
        <f t="shared" si="199"/>
        <v>43.159914920535336</v>
      </c>
    </row>
    <row r="1459" spans="2:26" x14ac:dyDescent="0.2">
      <c r="B1459" s="37">
        <v>42796</v>
      </c>
      <c r="C1459" s="38">
        <v>0.375</v>
      </c>
      <c r="D1459" s="119">
        <f t="shared" si="192"/>
        <v>42796.375</v>
      </c>
      <c r="E1459" s="39">
        <v>42.354999999999997</v>
      </c>
      <c r="F1459" s="54">
        <f t="shared" si="193"/>
        <v>80.898049999999984</v>
      </c>
      <c r="G1459" s="39">
        <v>57.86</v>
      </c>
      <c r="H1459" s="54">
        <f t="shared" si="194"/>
        <v>110.51259999999999</v>
      </c>
      <c r="I1459" s="39">
        <v>15.5025</v>
      </c>
      <c r="J1459" s="54">
        <f t="shared" si="195"/>
        <v>29.609774999999999</v>
      </c>
      <c r="K1459" s="20">
        <f t="shared" si="196"/>
        <v>4</v>
      </c>
      <c r="L1459" s="127">
        <f t="shared" si="197"/>
        <v>-13.550139920535337</v>
      </c>
      <c r="M1459" s="127">
        <f t="shared" si="198"/>
        <v>43.159914920535336</v>
      </c>
      <c r="N1459" s="29"/>
      <c r="X1459" s="121">
        <v>200</v>
      </c>
      <c r="Y1459" s="121">
        <v>40</v>
      </c>
      <c r="Z1459" s="127">
        <f t="shared" si="199"/>
        <v>43.159914920535336</v>
      </c>
    </row>
    <row r="1460" spans="2:26" x14ac:dyDescent="0.2">
      <c r="B1460" s="37">
        <v>42796</v>
      </c>
      <c r="C1460" s="38">
        <v>0.41666666666424135</v>
      </c>
      <c r="D1460" s="119">
        <f t="shared" si="192"/>
        <v>42796.416666666664</v>
      </c>
      <c r="E1460" s="39">
        <v>69.569999999999993</v>
      </c>
      <c r="F1460" s="54">
        <f t="shared" si="193"/>
        <v>132.87869999999998</v>
      </c>
      <c r="G1460" s="39">
        <v>95.072500000000005</v>
      </c>
      <c r="H1460" s="54">
        <f t="shared" si="194"/>
        <v>181.58847499999999</v>
      </c>
      <c r="I1460" s="39">
        <v>25.502500000000001</v>
      </c>
      <c r="J1460" s="54">
        <f t="shared" si="195"/>
        <v>48.709775</v>
      </c>
      <c r="K1460" s="20">
        <f t="shared" si="196"/>
        <v>4</v>
      </c>
      <c r="L1460" s="127">
        <f t="shared" si="197"/>
        <v>5.5498600794646649</v>
      </c>
      <c r="M1460" s="127">
        <f t="shared" si="198"/>
        <v>43.159914920535336</v>
      </c>
      <c r="N1460" s="29"/>
      <c r="X1460" s="121">
        <v>200</v>
      </c>
      <c r="Y1460" s="121">
        <v>40</v>
      </c>
      <c r="Z1460" s="127">
        <f t="shared" si="199"/>
        <v>43.159914920535336</v>
      </c>
    </row>
    <row r="1461" spans="2:26" x14ac:dyDescent="0.2">
      <c r="B1461" s="37">
        <v>42796</v>
      </c>
      <c r="C1461" s="38">
        <v>0.45833333333575865</v>
      </c>
      <c r="D1461" s="119">
        <f t="shared" si="192"/>
        <v>42796.458333333336</v>
      </c>
      <c r="E1461" s="39">
        <v>68.842500000000001</v>
      </c>
      <c r="F1461" s="54">
        <f t="shared" si="193"/>
        <v>131.48917499999999</v>
      </c>
      <c r="G1461" s="39">
        <v>101.7525</v>
      </c>
      <c r="H1461" s="54">
        <f t="shared" si="194"/>
        <v>194.347275</v>
      </c>
      <c r="I1461" s="39">
        <v>32.909999999999997</v>
      </c>
      <c r="J1461" s="54">
        <f t="shared" si="195"/>
        <v>62.858099999999993</v>
      </c>
      <c r="K1461" s="20">
        <f t="shared" si="196"/>
        <v>4</v>
      </c>
      <c r="L1461" s="127">
        <f t="shared" si="197"/>
        <v>19.698185079464658</v>
      </c>
      <c r="M1461" s="127">
        <f t="shared" si="198"/>
        <v>43.159914920535336</v>
      </c>
      <c r="N1461" s="29"/>
      <c r="X1461" s="121">
        <v>200</v>
      </c>
      <c r="Y1461" s="121">
        <v>40</v>
      </c>
      <c r="Z1461" s="127">
        <f t="shared" si="199"/>
        <v>43.159914920535336</v>
      </c>
    </row>
    <row r="1462" spans="2:26" x14ac:dyDescent="0.2">
      <c r="B1462" s="37">
        <v>42796</v>
      </c>
      <c r="C1462" s="38">
        <v>0.5</v>
      </c>
      <c r="D1462" s="119">
        <f t="shared" si="192"/>
        <v>42796.5</v>
      </c>
      <c r="E1462" s="39">
        <v>33.76</v>
      </c>
      <c r="F1462" s="54">
        <f t="shared" si="193"/>
        <v>64.4816</v>
      </c>
      <c r="G1462" s="39">
        <v>48.755000000000003</v>
      </c>
      <c r="H1462" s="54">
        <f t="shared" si="194"/>
        <v>93.122050000000002</v>
      </c>
      <c r="I1462" s="39">
        <v>14.994999999999999</v>
      </c>
      <c r="J1462" s="54">
        <f t="shared" si="195"/>
        <v>28.640449999999998</v>
      </c>
      <c r="K1462" s="20">
        <f t="shared" si="196"/>
        <v>4</v>
      </c>
      <c r="L1462" s="127">
        <f t="shared" si="197"/>
        <v>-14.519464920535338</v>
      </c>
      <c r="M1462" s="127">
        <f t="shared" si="198"/>
        <v>43.159914920535336</v>
      </c>
      <c r="N1462" s="29"/>
      <c r="X1462" s="121">
        <v>200</v>
      </c>
      <c r="Y1462" s="121">
        <v>40</v>
      </c>
      <c r="Z1462" s="127">
        <f t="shared" si="199"/>
        <v>43.159914920535336</v>
      </c>
    </row>
    <row r="1463" spans="2:26" x14ac:dyDescent="0.2">
      <c r="B1463" s="37">
        <v>42796</v>
      </c>
      <c r="C1463" s="38">
        <v>0.54166666666424135</v>
      </c>
      <c r="D1463" s="119">
        <f t="shared" si="192"/>
        <v>42796.541666666664</v>
      </c>
      <c r="E1463" s="39">
        <v>35.683333333333302</v>
      </c>
      <c r="F1463" s="54">
        <f t="shared" si="193"/>
        <v>68.155166666666602</v>
      </c>
      <c r="G1463" s="39">
        <v>52.2633333333333</v>
      </c>
      <c r="H1463" s="54">
        <f t="shared" si="194"/>
        <v>99.822966666666602</v>
      </c>
      <c r="I1463" s="39">
        <v>16.579999999999998</v>
      </c>
      <c r="J1463" s="54">
        <f t="shared" si="195"/>
        <v>31.667799999999996</v>
      </c>
      <c r="K1463" s="20">
        <f t="shared" si="196"/>
        <v>4</v>
      </c>
      <c r="L1463" s="127">
        <f t="shared" si="197"/>
        <v>-11.492114920535339</v>
      </c>
      <c r="M1463" s="127">
        <f t="shared" si="198"/>
        <v>43.159914920535336</v>
      </c>
      <c r="N1463" s="29"/>
      <c r="X1463" s="121">
        <v>200</v>
      </c>
      <c r="Y1463" s="121">
        <v>40</v>
      </c>
      <c r="Z1463" s="127">
        <f t="shared" si="199"/>
        <v>43.159914920535336</v>
      </c>
    </row>
    <row r="1464" spans="2:26" x14ac:dyDescent="0.2">
      <c r="B1464" s="37">
        <v>42796</v>
      </c>
      <c r="C1464" s="38">
        <v>0.58333333333575865</v>
      </c>
      <c r="D1464" s="119">
        <f t="shared" si="192"/>
        <v>42796.583333333336</v>
      </c>
      <c r="E1464" s="39" t="s">
        <v>33</v>
      </c>
      <c r="F1464" s="54"/>
      <c r="G1464" s="39" t="s">
        <v>33</v>
      </c>
      <c r="H1464" s="54"/>
      <c r="I1464" s="39" t="s">
        <v>33</v>
      </c>
      <c r="J1464" s="54"/>
      <c r="K1464" s="20">
        <f t="shared" si="196"/>
        <v>4</v>
      </c>
      <c r="L1464" s="127" t="e">
        <f t="shared" si="197"/>
        <v>#N/A</v>
      </c>
      <c r="M1464" s="127">
        <f t="shared" si="198"/>
        <v>43.159914920535336</v>
      </c>
      <c r="N1464" s="30" t="s">
        <v>134</v>
      </c>
      <c r="X1464" s="121">
        <v>200</v>
      </c>
      <c r="Y1464" s="121">
        <v>40</v>
      </c>
      <c r="Z1464" s="127">
        <f t="shared" si="199"/>
        <v>43.159914920535336</v>
      </c>
    </row>
    <row r="1465" spans="2:26" x14ac:dyDescent="0.2">
      <c r="B1465" s="37">
        <v>42796</v>
      </c>
      <c r="C1465" s="38">
        <v>0.625</v>
      </c>
      <c r="D1465" s="119">
        <f t="shared" si="192"/>
        <v>42796.625</v>
      </c>
      <c r="E1465" s="39">
        <v>32.6875</v>
      </c>
      <c r="F1465" s="54">
        <f t="shared" si="193"/>
        <v>62.433124999999997</v>
      </c>
      <c r="G1465" s="39">
        <v>48.664999999999999</v>
      </c>
      <c r="H1465" s="54">
        <f t="shared" si="194"/>
        <v>92.950149999999994</v>
      </c>
      <c r="I1465" s="39">
        <v>15.975</v>
      </c>
      <c r="J1465" s="54">
        <f t="shared" si="195"/>
        <v>30.512249999999998</v>
      </c>
      <c r="K1465" s="20">
        <f t="shared" si="196"/>
        <v>4</v>
      </c>
      <c r="L1465" s="127">
        <f t="shared" si="197"/>
        <v>-12.647664920535338</v>
      </c>
      <c r="M1465" s="127">
        <f t="shared" si="198"/>
        <v>43.159914920535336</v>
      </c>
      <c r="N1465" s="29"/>
      <c r="X1465" s="121">
        <v>200</v>
      </c>
      <c r="Y1465" s="121">
        <v>40</v>
      </c>
      <c r="Z1465" s="127">
        <f t="shared" si="199"/>
        <v>43.159914920535336</v>
      </c>
    </row>
    <row r="1466" spans="2:26" x14ac:dyDescent="0.2">
      <c r="B1466" s="37">
        <v>42796</v>
      </c>
      <c r="C1466" s="38">
        <v>0.66666666666424135</v>
      </c>
      <c r="D1466" s="119">
        <f t="shared" si="192"/>
        <v>42796.666666666664</v>
      </c>
      <c r="E1466" s="39">
        <v>33.725000000000001</v>
      </c>
      <c r="F1466" s="54">
        <f t="shared" si="193"/>
        <v>64.414749999999998</v>
      </c>
      <c r="G1466" s="39">
        <v>54.174999999999997</v>
      </c>
      <c r="H1466" s="54">
        <f t="shared" si="194"/>
        <v>103.47424999999998</v>
      </c>
      <c r="I1466" s="39">
        <v>20.445</v>
      </c>
      <c r="J1466" s="54">
        <f t="shared" si="195"/>
        <v>39.049949999999995</v>
      </c>
      <c r="K1466" s="20">
        <f t="shared" si="196"/>
        <v>4</v>
      </c>
      <c r="L1466" s="127">
        <f t="shared" si="197"/>
        <v>-4.1099649205353401</v>
      </c>
      <c r="M1466" s="127">
        <f t="shared" si="198"/>
        <v>43.159914920535336</v>
      </c>
      <c r="N1466" s="29"/>
      <c r="X1466" s="121">
        <v>200</v>
      </c>
      <c r="Y1466" s="121">
        <v>40</v>
      </c>
      <c r="Z1466" s="127">
        <f t="shared" si="199"/>
        <v>43.159914920535336</v>
      </c>
    </row>
    <row r="1467" spans="2:26" x14ac:dyDescent="0.2">
      <c r="B1467" s="37">
        <v>42796</v>
      </c>
      <c r="C1467" s="38">
        <v>0.70833333333575865</v>
      </c>
      <c r="D1467" s="119">
        <f t="shared" si="192"/>
        <v>42796.708333333336</v>
      </c>
      <c r="E1467" s="39">
        <v>41.627499999999998</v>
      </c>
      <c r="F1467" s="54">
        <f t="shared" si="193"/>
        <v>79.508524999999992</v>
      </c>
      <c r="G1467" s="39">
        <v>70.357500000000002</v>
      </c>
      <c r="H1467" s="54">
        <f t="shared" si="194"/>
        <v>134.382825</v>
      </c>
      <c r="I1467" s="39">
        <v>28.732500000000002</v>
      </c>
      <c r="J1467" s="54">
        <f t="shared" si="195"/>
        <v>54.879075</v>
      </c>
      <c r="K1467" s="20">
        <f t="shared" si="196"/>
        <v>4</v>
      </c>
      <c r="L1467" s="127">
        <f t="shared" si="197"/>
        <v>11.719160079464665</v>
      </c>
      <c r="M1467" s="127">
        <f t="shared" si="198"/>
        <v>43.159914920535336</v>
      </c>
      <c r="N1467" s="29"/>
      <c r="X1467" s="121">
        <v>200</v>
      </c>
      <c r="Y1467" s="121">
        <v>40</v>
      </c>
      <c r="Z1467" s="127">
        <f t="shared" si="199"/>
        <v>43.159914920535336</v>
      </c>
    </row>
    <row r="1468" spans="2:26" x14ac:dyDescent="0.2">
      <c r="B1468" s="37">
        <v>42796</v>
      </c>
      <c r="C1468" s="38">
        <v>0.75</v>
      </c>
      <c r="D1468" s="119">
        <f t="shared" si="192"/>
        <v>42796.75</v>
      </c>
      <c r="E1468" s="39">
        <v>52.54</v>
      </c>
      <c r="F1468" s="54">
        <f t="shared" si="193"/>
        <v>100.3514</v>
      </c>
      <c r="G1468" s="39">
        <v>91.352500000000006</v>
      </c>
      <c r="H1468" s="54">
        <f t="shared" si="194"/>
        <v>174.48327499999999</v>
      </c>
      <c r="I1468" s="39">
        <v>38.814999999999998</v>
      </c>
      <c r="J1468" s="54">
        <f t="shared" si="195"/>
        <v>74.136649999999989</v>
      </c>
      <c r="K1468" s="20">
        <f t="shared" si="196"/>
        <v>4</v>
      </c>
      <c r="L1468" s="127">
        <f t="shared" si="197"/>
        <v>30.976735079464653</v>
      </c>
      <c r="M1468" s="127">
        <f t="shared" si="198"/>
        <v>43.159914920535336</v>
      </c>
      <c r="N1468" s="29"/>
      <c r="X1468" s="121">
        <v>200</v>
      </c>
      <c r="Y1468" s="121">
        <v>40</v>
      </c>
      <c r="Z1468" s="127">
        <f t="shared" si="199"/>
        <v>43.159914920535336</v>
      </c>
    </row>
    <row r="1469" spans="2:26" x14ac:dyDescent="0.2">
      <c r="B1469" s="37">
        <v>42796</v>
      </c>
      <c r="C1469" s="38">
        <v>0.79166666666424135</v>
      </c>
      <c r="D1469" s="119">
        <f t="shared" si="192"/>
        <v>42796.791666666664</v>
      </c>
      <c r="E1469" s="39">
        <v>52.13</v>
      </c>
      <c r="F1469" s="54">
        <f t="shared" si="193"/>
        <v>99.568300000000008</v>
      </c>
      <c r="G1469" s="39">
        <v>87.447500000000005</v>
      </c>
      <c r="H1469" s="54">
        <f t="shared" si="194"/>
        <v>167.02472499999999</v>
      </c>
      <c r="I1469" s="39">
        <v>35.314999999999998</v>
      </c>
      <c r="J1469" s="54">
        <f t="shared" si="195"/>
        <v>67.451649999999987</v>
      </c>
      <c r="K1469" s="20">
        <f t="shared" si="196"/>
        <v>4</v>
      </c>
      <c r="L1469" s="127">
        <f t="shared" si="197"/>
        <v>24.291735079464651</v>
      </c>
      <c r="M1469" s="127">
        <f t="shared" si="198"/>
        <v>43.159914920535336</v>
      </c>
      <c r="N1469" s="29"/>
      <c r="X1469" s="121">
        <v>200</v>
      </c>
      <c r="Y1469" s="121">
        <v>40</v>
      </c>
      <c r="Z1469" s="127">
        <f t="shared" si="199"/>
        <v>43.159914920535336</v>
      </c>
    </row>
    <row r="1470" spans="2:26" x14ac:dyDescent="0.2">
      <c r="B1470" s="37">
        <v>42796</v>
      </c>
      <c r="C1470" s="38">
        <v>0.83333333333575865</v>
      </c>
      <c r="D1470" s="119">
        <f t="shared" si="192"/>
        <v>42796.833333333336</v>
      </c>
      <c r="E1470" s="39">
        <v>29.06</v>
      </c>
      <c r="F1470" s="54">
        <f t="shared" si="193"/>
        <v>55.504599999999996</v>
      </c>
      <c r="G1470" s="39">
        <v>48.177500000000002</v>
      </c>
      <c r="H1470" s="54">
        <f t="shared" si="194"/>
        <v>92.019024999999999</v>
      </c>
      <c r="I1470" s="39">
        <v>19.1175</v>
      </c>
      <c r="J1470" s="54">
        <f t="shared" si="195"/>
        <v>36.514424999999996</v>
      </c>
      <c r="K1470" s="20">
        <f t="shared" si="196"/>
        <v>4</v>
      </c>
      <c r="L1470" s="127">
        <f t="shared" si="197"/>
        <v>-6.6454899205353399</v>
      </c>
      <c r="M1470" s="127">
        <f t="shared" si="198"/>
        <v>43.159914920535336</v>
      </c>
      <c r="N1470" s="29"/>
      <c r="X1470" s="121">
        <v>200</v>
      </c>
      <c r="Y1470" s="121">
        <v>40</v>
      </c>
      <c r="Z1470" s="127">
        <f t="shared" si="199"/>
        <v>43.159914920535336</v>
      </c>
    </row>
    <row r="1471" spans="2:26" x14ac:dyDescent="0.2">
      <c r="B1471" s="37">
        <v>42796</v>
      </c>
      <c r="C1471" s="38">
        <v>0.875</v>
      </c>
      <c r="D1471" s="119">
        <f t="shared" si="192"/>
        <v>42796.875</v>
      </c>
      <c r="E1471" s="39">
        <v>23.56</v>
      </c>
      <c r="F1471" s="54">
        <f t="shared" si="193"/>
        <v>44.999599999999994</v>
      </c>
      <c r="G1471" s="39">
        <v>39.067500000000003</v>
      </c>
      <c r="H1471" s="54">
        <f t="shared" si="194"/>
        <v>74.618925000000004</v>
      </c>
      <c r="I1471" s="39">
        <v>15.505000000000001</v>
      </c>
      <c r="J1471" s="54">
        <f t="shared" si="195"/>
        <v>29.614550000000001</v>
      </c>
      <c r="K1471" s="20">
        <f t="shared" si="196"/>
        <v>4</v>
      </c>
      <c r="L1471" s="127">
        <f t="shared" si="197"/>
        <v>-13.545364920535334</v>
      </c>
      <c r="M1471" s="127">
        <f t="shared" si="198"/>
        <v>43.159914920535336</v>
      </c>
      <c r="N1471" s="29"/>
      <c r="X1471" s="121">
        <v>200</v>
      </c>
      <c r="Y1471" s="121">
        <v>40</v>
      </c>
      <c r="Z1471" s="127">
        <f t="shared" si="199"/>
        <v>43.159914920535336</v>
      </c>
    </row>
    <row r="1472" spans="2:26" x14ac:dyDescent="0.2">
      <c r="B1472" s="37">
        <v>42796</v>
      </c>
      <c r="C1472" s="38">
        <v>0.91666666666424135</v>
      </c>
      <c r="D1472" s="119">
        <f t="shared" si="192"/>
        <v>42796.916666666664</v>
      </c>
      <c r="E1472" s="39">
        <v>22.412500000000001</v>
      </c>
      <c r="F1472" s="54">
        <f t="shared" si="193"/>
        <v>42.807875000000003</v>
      </c>
      <c r="G1472" s="39">
        <v>35.337499999999999</v>
      </c>
      <c r="H1472" s="54">
        <f t="shared" si="194"/>
        <v>67.494624999999999</v>
      </c>
      <c r="I1472" s="39">
        <v>12.9275</v>
      </c>
      <c r="J1472" s="54">
        <f t="shared" si="195"/>
        <v>24.691524999999999</v>
      </c>
      <c r="K1472" s="20">
        <f t="shared" si="196"/>
        <v>4</v>
      </c>
      <c r="L1472" s="127">
        <f t="shared" si="197"/>
        <v>-18.468389920535337</v>
      </c>
      <c r="M1472" s="127">
        <f t="shared" si="198"/>
        <v>43.159914920535336</v>
      </c>
      <c r="N1472" s="29"/>
      <c r="X1472" s="121">
        <v>200</v>
      </c>
      <c r="Y1472" s="121">
        <v>40</v>
      </c>
      <c r="Z1472" s="127">
        <f t="shared" si="199"/>
        <v>43.159914920535336</v>
      </c>
    </row>
    <row r="1473" spans="2:26" x14ac:dyDescent="0.2">
      <c r="B1473" s="37">
        <v>42796</v>
      </c>
      <c r="C1473" s="38">
        <v>0.95833333333575865</v>
      </c>
      <c r="D1473" s="119">
        <f t="shared" si="192"/>
        <v>42796.958333333336</v>
      </c>
      <c r="E1473" s="39">
        <v>18.3675</v>
      </c>
      <c r="F1473" s="54">
        <f t="shared" si="193"/>
        <v>35.081924999999998</v>
      </c>
      <c r="G1473" s="39">
        <v>28.612500000000001</v>
      </c>
      <c r="H1473" s="54">
        <f t="shared" si="194"/>
        <v>54.649875000000002</v>
      </c>
      <c r="I1473" s="39">
        <v>10.2425</v>
      </c>
      <c r="J1473" s="54">
        <f t="shared" si="195"/>
        <v>19.563174999999998</v>
      </c>
      <c r="K1473" s="20">
        <f t="shared" si="196"/>
        <v>4</v>
      </c>
      <c r="L1473" s="127">
        <f t="shared" si="197"/>
        <v>-23.596739920535338</v>
      </c>
      <c r="M1473" s="127">
        <f t="shared" si="198"/>
        <v>43.159914920535336</v>
      </c>
      <c r="N1473" s="29"/>
      <c r="X1473" s="121">
        <v>200</v>
      </c>
      <c r="Y1473" s="121">
        <v>40</v>
      </c>
      <c r="Z1473" s="127">
        <f t="shared" si="199"/>
        <v>43.159914920535336</v>
      </c>
    </row>
    <row r="1474" spans="2:26" x14ac:dyDescent="0.2">
      <c r="B1474" s="37">
        <v>42797</v>
      </c>
      <c r="C1474" s="38">
        <v>0</v>
      </c>
      <c r="D1474" s="119">
        <f t="shared" si="192"/>
        <v>42797</v>
      </c>
      <c r="E1474" s="39">
        <v>17.39</v>
      </c>
      <c r="F1474" s="54">
        <f t="shared" si="193"/>
        <v>33.2149</v>
      </c>
      <c r="G1474" s="39">
        <v>25.9</v>
      </c>
      <c r="H1474" s="54">
        <f t="shared" si="194"/>
        <v>49.468999999999994</v>
      </c>
      <c r="I1474" s="39">
        <v>8.5075000000000003</v>
      </c>
      <c r="J1474" s="54">
        <f t="shared" si="195"/>
        <v>16.249324999999999</v>
      </c>
      <c r="K1474" s="20">
        <f t="shared" si="196"/>
        <v>5</v>
      </c>
      <c r="L1474" s="127">
        <f t="shared" si="197"/>
        <v>-26.910589920535337</v>
      </c>
      <c r="M1474" s="127">
        <f t="shared" si="198"/>
        <v>43.159914920535336</v>
      </c>
      <c r="N1474" s="29"/>
      <c r="X1474" s="121">
        <v>200</v>
      </c>
      <c r="Y1474" s="121">
        <v>40</v>
      </c>
      <c r="Z1474" s="127">
        <f t="shared" si="199"/>
        <v>43.159914920535336</v>
      </c>
    </row>
    <row r="1475" spans="2:26" x14ac:dyDescent="0.2">
      <c r="B1475" s="37">
        <v>42797</v>
      </c>
      <c r="C1475" s="38">
        <v>4.1666666664241347E-2</v>
      </c>
      <c r="D1475" s="119">
        <f t="shared" si="192"/>
        <v>42797.041666666664</v>
      </c>
      <c r="E1475" s="39">
        <v>14.83</v>
      </c>
      <c r="F1475" s="54">
        <f t="shared" si="193"/>
        <v>28.325299999999999</v>
      </c>
      <c r="G1475" s="39">
        <v>21.547499999999999</v>
      </c>
      <c r="H1475" s="54">
        <f t="shared" si="194"/>
        <v>41.155724999999997</v>
      </c>
      <c r="I1475" s="39">
        <v>6.72</v>
      </c>
      <c r="J1475" s="54">
        <f t="shared" si="195"/>
        <v>12.835199999999999</v>
      </c>
      <c r="K1475" s="20">
        <f t="shared" si="196"/>
        <v>5</v>
      </c>
      <c r="L1475" s="127">
        <f t="shared" si="197"/>
        <v>-30.324714920535335</v>
      </c>
      <c r="M1475" s="127">
        <f t="shared" si="198"/>
        <v>43.159914920535336</v>
      </c>
      <c r="N1475" s="29"/>
      <c r="X1475" s="121">
        <v>200</v>
      </c>
      <c r="Y1475" s="121">
        <v>40</v>
      </c>
      <c r="Z1475" s="127">
        <f t="shared" si="199"/>
        <v>43.159914920535336</v>
      </c>
    </row>
    <row r="1476" spans="2:26" x14ac:dyDescent="0.2">
      <c r="B1476" s="37">
        <v>42797</v>
      </c>
      <c r="C1476" s="38">
        <v>8.3333333335758653E-2</v>
      </c>
      <c r="D1476" s="119">
        <f t="shared" si="192"/>
        <v>42797.083333333336</v>
      </c>
      <c r="E1476" s="39">
        <v>18.7075</v>
      </c>
      <c r="F1476" s="54">
        <f t="shared" si="193"/>
        <v>35.731324999999998</v>
      </c>
      <c r="G1476" s="39">
        <v>27.995000000000001</v>
      </c>
      <c r="H1476" s="54">
        <f t="shared" si="194"/>
        <v>53.47045</v>
      </c>
      <c r="I1476" s="39">
        <v>9.2850000000000001</v>
      </c>
      <c r="J1476" s="54">
        <f t="shared" si="195"/>
        <v>17.734349999999999</v>
      </c>
      <c r="K1476" s="20">
        <f t="shared" si="196"/>
        <v>5</v>
      </c>
      <c r="L1476" s="127">
        <f t="shared" si="197"/>
        <v>-25.425564920535336</v>
      </c>
      <c r="M1476" s="127">
        <f t="shared" si="198"/>
        <v>43.159914920535336</v>
      </c>
      <c r="N1476" s="29"/>
      <c r="X1476" s="121">
        <v>200</v>
      </c>
      <c r="Y1476" s="121">
        <v>40</v>
      </c>
      <c r="Z1476" s="127">
        <f t="shared" si="199"/>
        <v>43.159914920535336</v>
      </c>
    </row>
    <row r="1477" spans="2:26" x14ac:dyDescent="0.2">
      <c r="B1477" s="37">
        <v>42797</v>
      </c>
      <c r="C1477" s="38">
        <v>0.125</v>
      </c>
      <c r="D1477" s="119">
        <f t="shared" si="192"/>
        <v>42797.125</v>
      </c>
      <c r="E1477" s="39">
        <v>18.352499999999999</v>
      </c>
      <c r="F1477" s="54">
        <f t="shared" si="193"/>
        <v>35.053274999999999</v>
      </c>
      <c r="G1477" s="39">
        <v>26.17</v>
      </c>
      <c r="H1477" s="54">
        <f t="shared" si="194"/>
        <v>49.984700000000004</v>
      </c>
      <c r="I1477" s="39">
        <v>7.8150000000000004</v>
      </c>
      <c r="J1477" s="54">
        <f t="shared" si="195"/>
        <v>14.92665</v>
      </c>
      <c r="K1477" s="20">
        <f t="shared" si="196"/>
        <v>5</v>
      </c>
      <c r="L1477" s="127">
        <f t="shared" si="197"/>
        <v>-28.233264920535333</v>
      </c>
      <c r="M1477" s="127">
        <f t="shared" si="198"/>
        <v>43.159914920535336</v>
      </c>
      <c r="N1477" s="29"/>
      <c r="X1477" s="121">
        <v>200</v>
      </c>
      <c r="Y1477" s="121">
        <v>40</v>
      </c>
      <c r="Z1477" s="127">
        <f t="shared" si="199"/>
        <v>43.159914920535336</v>
      </c>
    </row>
    <row r="1478" spans="2:26" x14ac:dyDescent="0.2">
      <c r="B1478" s="37">
        <v>42797</v>
      </c>
      <c r="C1478" s="38">
        <v>0.16666666666424135</v>
      </c>
      <c r="D1478" s="119">
        <f t="shared" si="192"/>
        <v>42797.166666666664</v>
      </c>
      <c r="E1478" s="39">
        <v>23.842500000000001</v>
      </c>
      <c r="F1478" s="54">
        <f t="shared" si="193"/>
        <v>45.539175</v>
      </c>
      <c r="G1478" s="39">
        <v>35.857500000000002</v>
      </c>
      <c r="H1478" s="54">
        <f t="shared" si="194"/>
        <v>68.487825000000001</v>
      </c>
      <c r="I1478" s="39">
        <v>12.02</v>
      </c>
      <c r="J1478" s="54">
        <f t="shared" si="195"/>
        <v>22.958199999999998</v>
      </c>
      <c r="K1478" s="20">
        <f t="shared" si="196"/>
        <v>5</v>
      </c>
      <c r="L1478" s="127">
        <f t="shared" si="197"/>
        <v>-20.201714920535338</v>
      </c>
      <c r="M1478" s="127">
        <f t="shared" si="198"/>
        <v>43.159914920535336</v>
      </c>
      <c r="N1478" s="29"/>
      <c r="X1478" s="121">
        <v>200</v>
      </c>
      <c r="Y1478" s="121">
        <v>40</v>
      </c>
      <c r="Z1478" s="127">
        <f t="shared" si="199"/>
        <v>43.159914920535336</v>
      </c>
    </row>
    <row r="1479" spans="2:26" x14ac:dyDescent="0.2">
      <c r="B1479" s="37">
        <v>42797</v>
      </c>
      <c r="C1479" s="38">
        <v>0.20833333333575865</v>
      </c>
      <c r="D1479" s="119">
        <f t="shared" si="192"/>
        <v>42797.208333333336</v>
      </c>
      <c r="E1479" s="39">
        <v>36.335000000000001</v>
      </c>
      <c r="F1479" s="54">
        <f t="shared" si="193"/>
        <v>69.399850000000001</v>
      </c>
      <c r="G1479" s="39">
        <v>56.027500000000003</v>
      </c>
      <c r="H1479" s="54">
        <f t="shared" si="194"/>
        <v>107.012525</v>
      </c>
      <c r="I1479" s="39">
        <v>19.690000000000001</v>
      </c>
      <c r="J1479" s="54">
        <f t="shared" si="195"/>
        <v>37.607900000000001</v>
      </c>
      <c r="K1479" s="20">
        <f t="shared" si="196"/>
        <v>5</v>
      </c>
      <c r="L1479" s="127">
        <f t="shared" si="197"/>
        <v>-5.5520149205353349</v>
      </c>
      <c r="M1479" s="127">
        <f t="shared" si="198"/>
        <v>43.159914920535336</v>
      </c>
      <c r="N1479" s="29"/>
      <c r="X1479" s="121">
        <v>200</v>
      </c>
      <c r="Y1479" s="121">
        <v>40</v>
      </c>
      <c r="Z1479" s="127">
        <f t="shared" si="199"/>
        <v>43.159914920535336</v>
      </c>
    </row>
    <row r="1480" spans="2:26" x14ac:dyDescent="0.2">
      <c r="B1480" s="37">
        <v>42797</v>
      </c>
      <c r="C1480" s="38">
        <v>0.25</v>
      </c>
      <c r="D1480" s="119">
        <f t="shared" si="192"/>
        <v>42797.25</v>
      </c>
      <c r="E1480" s="39">
        <v>53.787500000000001</v>
      </c>
      <c r="F1480" s="54">
        <f t="shared" si="193"/>
        <v>102.73412499999999</v>
      </c>
      <c r="G1480" s="39">
        <v>86.444999999999993</v>
      </c>
      <c r="H1480" s="54">
        <f t="shared" si="194"/>
        <v>165.10994999999997</v>
      </c>
      <c r="I1480" s="39">
        <v>32.657499999999999</v>
      </c>
      <c r="J1480" s="54">
        <f t="shared" si="195"/>
        <v>62.375824999999992</v>
      </c>
      <c r="K1480" s="20">
        <f t="shared" si="196"/>
        <v>5</v>
      </c>
      <c r="L1480" s="127">
        <f t="shared" si="197"/>
        <v>19.215910079464656</v>
      </c>
      <c r="M1480" s="127">
        <f t="shared" si="198"/>
        <v>43.159914920535336</v>
      </c>
      <c r="N1480" s="29"/>
      <c r="X1480" s="121">
        <v>200</v>
      </c>
      <c r="Y1480" s="121">
        <v>40</v>
      </c>
      <c r="Z1480" s="127">
        <f t="shared" si="199"/>
        <v>43.159914920535336</v>
      </c>
    </row>
    <row r="1481" spans="2:26" x14ac:dyDescent="0.2">
      <c r="B1481" s="37">
        <v>42797</v>
      </c>
      <c r="C1481" s="38">
        <v>0.29166666666424135</v>
      </c>
      <c r="D1481" s="119">
        <f t="shared" si="192"/>
        <v>42797.291666666664</v>
      </c>
      <c r="E1481" s="39">
        <v>80.747500000000002</v>
      </c>
      <c r="F1481" s="54">
        <f t="shared" si="193"/>
        <v>154.22772499999999</v>
      </c>
      <c r="G1481" s="39">
        <v>124.7075</v>
      </c>
      <c r="H1481" s="54">
        <f t="shared" si="194"/>
        <v>238.19132499999998</v>
      </c>
      <c r="I1481" s="39">
        <v>43.962499999999999</v>
      </c>
      <c r="J1481" s="54">
        <f t="shared" si="195"/>
        <v>83.968374999999995</v>
      </c>
      <c r="K1481" s="20">
        <f t="shared" si="196"/>
        <v>5</v>
      </c>
      <c r="L1481" s="127">
        <f t="shared" si="197"/>
        <v>40.808460079464659</v>
      </c>
      <c r="M1481" s="127">
        <f t="shared" si="198"/>
        <v>43.159914920535336</v>
      </c>
      <c r="N1481" s="29"/>
      <c r="X1481" s="121">
        <v>200</v>
      </c>
      <c r="Y1481" s="121">
        <v>40</v>
      </c>
      <c r="Z1481" s="127">
        <f t="shared" si="199"/>
        <v>43.159914920535336</v>
      </c>
    </row>
    <row r="1482" spans="2:26" x14ac:dyDescent="0.2">
      <c r="B1482" s="37">
        <v>42797</v>
      </c>
      <c r="C1482" s="38">
        <v>0.33333333333575865</v>
      </c>
      <c r="D1482" s="119">
        <f t="shared" ref="D1482:D1545" si="200">B1482+C1482</f>
        <v>42797.333333333336</v>
      </c>
      <c r="E1482" s="39">
        <v>87.642499999999998</v>
      </c>
      <c r="F1482" s="54">
        <f t="shared" ref="F1482:F1545" si="201">IF(E1482&lt;&gt;"",E1482*1.91,NA())</f>
        <v>167.39717499999998</v>
      </c>
      <c r="G1482" s="39">
        <v>140.5575</v>
      </c>
      <c r="H1482" s="54">
        <f t="shared" ref="H1482:H1545" si="202">IF(G1482&lt;&gt;"",G1482*1.91,NA())</f>
        <v>268.46482500000002</v>
      </c>
      <c r="I1482" s="39">
        <v>52.917499999999997</v>
      </c>
      <c r="J1482" s="54">
        <f t="shared" ref="J1482:J1545" si="203">IF(I1482&lt;&gt;"",I1482*1.91,NA())</f>
        <v>101.072425</v>
      </c>
      <c r="K1482" s="20">
        <f t="shared" si="196"/>
        <v>5</v>
      </c>
      <c r="L1482" s="127">
        <f t="shared" si="197"/>
        <v>57.91251007946466</v>
      </c>
      <c r="M1482" s="127">
        <f t="shared" si="198"/>
        <v>43.159914920535336</v>
      </c>
      <c r="N1482" s="29"/>
      <c r="X1482" s="121">
        <v>200</v>
      </c>
      <c r="Y1482" s="121">
        <v>40</v>
      </c>
      <c r="Z1482" s="127">
        <f t="shared" si="199"/>
        <v>43.159914920535336</v>
      </c>
    </row>
    <row r="1483" spans="2:26" x14ac:dyDescent="0.2">
      <c r="B1483" s="37">
        <v>42797</v>
      </c>
      <c r="C1483" s="38">
        <v>0.375</v>
      </c>
      <c r="D1483" s="119">
        <f t="shared" si="200"/>
        <v>42797.375</v>
      </c>
      <c r="E1483" s="39">
        <v>72.295000000000002</v>
      </c>
      <c r="F1483" s="54">
        <f t="shared" si="201"/>
        <v>138.08345</v>
      </c>
      <c r="G1483" s="39">
        <v>122.0125</v>
      </c>
      <c r="H1483" s="54">
        <f t="shared" si="202"/>
        <v>233.04387499999999</v>
      </c>
      <c r="I1483" s="39">
        <v>49.72</v>
      </c>
      <c r="J1483" s="54">
        <f t="shared" si="203"/>
        <v>94.965199999999996</v>
      </c>
      <c r="K1483" s="20">
        <f t="shared" ref="K1483:K1546" si="204">WEEKDAY(D1483,2)</f>
        <v>5</v>
      </c>
      <c r="L1483" s="127">
        <f t="shared" ref="L1483:L1546" si="205">IF(J1483="",NA(),J1483-(AVERAGE($J$10:$J$8794)))</f>
        <v>51.80528507946466</v>
      </c>
      <c r="M1483" s="127">
        <f t="shared" ref="M1483:M1546" si="206">$U$11</f>
        <v>43.159914920535336</v>
      </c>
      <c r="N1483" s="29"/>
      <c r="X1483" s="121">
        <v>200</v>
      </c>
      <c r="Y1483" s="121">
        <v>40</v>
      </c>
      <c r="Z1483" s="127">
        <f t="shared" ref="Z1483:Z1546" si="207">$U$11</f>
        <v>43.159914920535336</v>
      </c>
    </row>
    <row r="1484" spans="2:26" x14ac:dyDescent="0.2">
      <c r="B1484" s="37">
        <v>42797</v>
      </c>
      <c r="C1484" s="38">
        <v>0.41666666666424135</v>
      </c>
      <c r="D1484" s="119">
        <f t="shared" si="200"/>
        <v>42797.416666666664</v>
      </c>
      <c r="E1484" s="39">
        <v>80.27</v>
      </c>
      <c r="F1484" s="54">
        <f t="shared" si="201"/>
        <v>153.31569999999999</v>
      </c>
      <c r="G1484" s="39">
        <v>128.86250000000001</v>
      </c>
      <c r="H1484" s="54">
        <f t="shared" si="202"/>
        <v>246.127375</v>
      </c>
      <c r="I1484" s="39">
        <v>48.592500000000001</v>
      </c>
      <c r="J1484" s="54">
        <f t="shared" si="203"/>
        <v>92.811674999999994</v>
      </c>
      <c r="K1484" s="20">
        <f t="shared" si="204"/>
        <v>5</v>
      </c>
      <c r="L1484" s="127">
        <f t="shared" si="205"/>
        <v>49.651760079464658</v>
      </c>
      <c r="M1484" s="127">
        <f t="shared" si="206"/>
        <v>43.159914920535336</v>
      </c>
      <c r="N1484" s="29"/>
      <c r="X1484" s="121">
        <v>200</v>
      </c>
      <c r="Y1484" s="121">
        <v>40</v>
      </c>
      <c r="Z1484" s="127">
        <f t="shared" si="207"/>
        <v>43.159914920535336</v>
      </c>
    </row>
    <row r="1485" spans="2:26" x14ac:dyDescent="0.2">
      <c r="B1485" s="37">
        <v>42797</v>
      </c>
      <c r="C1485" s="38">
        <v>0.45833333333575865</v>
      </c>
      <c r="D1485" s="119">
        <f t="shared" si="200"/>
        <v>42797.458333333336</v>
      </c>
      <c r="E1485" s="39">
        <v>74.584999999999994</v>
      </c>
      <c r="F1485" s="54">
        <f t="shared" si="201"/>
        <v>142.45734999999999</v>
      </c>
      <c r="G1485" s="39">
        <v>116.6225</v>
      </c>
      <c r="H1485" s="54">
        <f t="shared" si="202"/>
        <v>222.748975</v>
      </c>
      <c r="I1485" s="39">
        <v>42.037500000000001</v>
      </c>
      <c r="J1485" s="54">
        <f t="shared" si="203"/>
        <v>80.291624999999996</v>
      </c>
      <c r="K1485" s="20">
        <f t="shared" si="204"/>
        <v>5</v>
      </c>
      <c r="L1485" s="127">
        <f t="shared" si="205"/>
        <v>37.131710079464661</v>
      </c>
      <c r="M1485" s="127">
        <f t="shared" si="206"/>
        <v>43.159914920535336</v>
      </c>
      <c r="N1485" s="29"/>
      <c r="X1485" s="121">
        <v>200</v>
      </c>
      <c r="Y1485" s="121">
        <v>40</v>
      </c>
      <c r="Z1485" s="127">
        <f t="shared" si="207"/>
        <v>43.159914920535336</v>
      </c>
    </row>
    <row r="1486" spans="2:26" x14ac:dyDescent="0.2">
      <c r="B1486" s="37">
        <v>42797</v>
      </c>
      <c r="C1486" s="38">
        <v>0.5</v>
      </c>
      <c r="D1486" s="119">
        <f t="shared" si="200"/>
        <v>42797.5</v>
      </c>
      <c r="E1486" s="39">
        <v>78.202500000000001</v>
      </c>
      <c r="F1486" s="54">
        <f t="shared" si="201"/>
        <v>149.36677499999999</v>
      </c>
      <c r="G1486" s="39">
        <v>119.6275</v>
      </c>
      <c r="H1486" s="54">
        <f t="shared" si="202"/>
        <v>228.48852499999998</v>
      </c>
      <c r="I1486" s="39">
        <v>41.43</v>
      </c>
      <c r="J1486" s="54">
        <f t="shared" si="203"/>
        <v>79.131299999999996</v>
      </c>
      <c r="K1486" s="20">
        <f t="shared" si="204"/>
        <v>5</v>
      </c>
      <c r="L1486" s="127">
        <f t="shared" si="205"/>
        <v>35.97138507946466</v>
      </c>
      <c r="M1486" s="127">
        <f t="shared" si="206"/>
        <v>43.159914920535336</v>
      </c>
      <c r="N1486" s="29"/>
      <c r="X1486" s="121">
        <v>200</v>
      </c>
      <c r="Y1486" s="121">
        <v>40</v>
      </c>
      <c r="Z1486" s="127">
        <f t="shared" si="207"/>
        <v>43.159914920535336</v>
      </c>
    </row>
    <row r="1487" spans="2:26" x14ac:dyDescent="0.2">
      <c r="B1487" s="37">
        <v>42797</v>
      </c>
      <c r="C1487" s="38">
        <v>0.54166666666424135</v>
      </c>
      <c r="D1487" s="119">
        <f t="shared" si="200"/>
        <v>42797.541666666664</v>
      </c>
      <c r="E1487" s="39">
        <v>62.395000000000003</v>
      </c>
      <c r="F1487" s="54">
        <f t="shared" si="201"/>
        <v>119.17445000000001</v>
      </c>
      <c r="G1487" s="39">
        <v>107.145</v>
      </c>
      <c r="H1487" s="54">
        <f t="shared" si="202"/>
        <v>204.64694999999998</v>
      </c>
      <c r="I1487" s="39">
        <v>44.747500000000002</v>
      </c>
      <c r="J1487" s="54">
        <f t="shared" si="203"/>
        <v>85.467725000000002</v>
      </c>
      <c r="K1487" s="20">
        <f t="shared" si="204"/>
        <v>5</v>
      </c>
      <c r="L1487" s="127">
        <f t="shared" si="205"/>
        <v>42.307810079464666</v>
      </c>
      <c r="M1487" s="127">
        <f t="shared" si="206"/>
        <v>43.159914920535336</v>
      </c>
      <c r="N1487" s="29"/>
      <c r="X1487" s="121">
        <v>200</v>
      </c>
      <c r="Y1487" s="121">
        <v>40</v>
      </c>
      <c r="Z1487" s="127">
        <f t="shared" si="207"/>
        <v>43.159914920535336</v>
      </c>
    </row>
    <row r="1488" spans="2:26" x14ac:dyDescent="0.2">
      <c r="B1488" s="37">
        <v>42797</v>
      </c>
      <c r="C1488" s="38">
        <v>0.58333333333575865</v>
      </c>
      <c r="D1488" s="119">
        <f t="shared" si="200"/>
        <v>42797.583333333336</v>
      </c>
      <c r="E1488" s="39">
        <v>78.495000000000005</v>
      </c>
      <c r="F1488" s="54">
        <f t="shared" si="201"/>
        <v>149.92545000000001</v>
      </c>
      <c r="G1488" s="39">
        <v>130.07499999999999</v>
      </c>
      <c r="H1488" s="54">
        <f t="shared" si="202"/>
        <v>248.44324999999998</v>
      </c>
      <c r="I1488" s="39">
        <v>51.58</v>
      </c>
      <c r="J1488" s="54">
        <f t="shared" si="203"/>
        <v>98.517799999999994</v>
      </c>
      <c r="K1488" s="20">
        <f t="shared" si="204"/>
        <v>5</v>
      </c>
      <c r="L1488" s="127">
        <f t="shared" si="205"/>
        <v>55.357885079464658</v>
      </c>
      <c r="M1488" s="127">
        <f t="shared" si="206"/>
        <v>43.159914920535336</v>
      </c>
      <c r="N1488" s="29"/>
      <c r="X1488" s="121">
        <v>200</v>
      </c>
      <c r="Y1488" s="121">
        <v>40</v>
      </c>
      <c r="Z1488" s="127">
        <f t="shared" si="207"/>
        <v>43.159914920535336</v>
      </c>
    </row>
    <row r="1489" spans="2:26" x14ac:dyDescent="0.2">
      <c r="B1489" s="37">
        <v>42797</v>
      </c>
      <c r="C1489" s="38">
        <v>0.625</v>
      </c>
      <c r="D1489" s="119">
        <f t="shared" si="200"/>
        <v>42797.625</v>
      </c>
      <c r="E1489" s="39">
        <v>58.997500000000002</v>
      </c>
      <c r="F1489" s="54">
        <f t="shared" si="201"/>
        <v>112.685225</v>
      </c>
      <c r="G1489" s="39">
        <v>97.53</v>
      </c>
      <c r="H1489" s="54">
        <f t="shared" si="202"/>
        <v>186.28229999999999</v>
      </c>
      <c r="I1489" s="39">
        <v>38.534999999999997</v>
      </c>
      <c r="J1489" s="54">
        <f t="shared" si="203"/>
        <v>73.601849999999985</v>
      </c>
      <c r="K1489" s="20">
        <f t="shared" si="204"/>
        <v>5</v>
      </c>
      <c r="L1489" s="127">
        <f t="shared" si="205"/>
        <v>30.441935079464649</v>
      </c>
      <c r="M1489" s="127">
        <f t="shared" si="206"/>
        <v>43.159914920535336</v>
      </c>
      <c r="N1489" s="29"/>
      <c r="X1489" s="121">
        <v>200</v>
      </c>
      <c r="Y1489" s="121">
        <v>40</v>
      </c>
      <c r="Z1489" s="127">
        <f t="shared" si="207"/>
        <v>43.159914920535336</v>
      </c>
    </row>
    <row r="1490" spans="2:26" x14ac:dyDescent="0.2">
      <c r="B1490" s="37">
        <v>42797</v>
      </c>
      <c r="C1490" s="38">
        <v>0.66666666666424135</v>
      </c>
      <c r="D1490" s="119">
        <f t="shared" si="200"/>
        <v>42797.666666666664</v>
      </c>
      <c r="E1490" s="39">
        <v>77.984999999999999</v>
      </c>
      <c r="F1490" s="54">
        <f t="shared" si="201"/>
        <v>148.95134999999999</v>
      </c>
      <c r="G1490" s="39">
        <v>121.7375</v>
      </c>
      <c r="H1490" s="54">
        <f t="shared" si="202"/>
        <v>232.51862499999999</v>
      </c>
      <c r="I1490" s="39">
        <v>43.7575</v>
      </c>
      <c r="J1490" s="54">
        <f t="shared" si="203"/>
        <v>83.576824999999999</v>
      </c>
      <c r="K1490" s="20">
        <f t="shared" si="204"/>
        <v>5</v>
      </c>
      <c r="L1490" s="127">
        <f t="shared" si="205"/>
        <v>40.416910079464664</v>
      </c>
      <c r="M1490" s="127">
        <f t="shared" si="206"/>
        <v>43.159914920535336</v>
      </c>
      <c r="N1490" s="29"/>
      <c r="X1490" s="121">
        <v>200</v>
      </c>
      <c r="Y1490" s="121">
        <v>40</v>
      </c>
      <c r="Z1490" s="127">
        <f t="shared" si="207"/>
        <v>43.159914920535336</v>
      </c>
    </row>
    <row r="1491" spans="2:26" x14ac:dyDescent="0.2">
      <c r="B1491" s="37">
        <v>42797</v>
      </c>
      <c r="C1491" s="38">
        <v>0.70833333333575865</v>
      </c>
      <c r="D1491" s="119">
        <f t="shared" si="200"/>
        <v>42797.708333333336</v>
      </c>
      <c r="E1491" s="39">
        <v>60.232500000000002</v>
      </c>
      <c r="F1491" s="54">
        <f t="shared" si="201"/>
        <v>115.04407499999999</v>
      </c>
      <c r="G1491" s="39">
        <v>107.08750000000001</v>
      </c>
      <c r="H1491" s="54">
        <f t="shared" si="202"/>
        <v>204.537125</v>
      </c>
      <c r="I1491" s="39">
        <v>46.857500000000002</v>
      </c>
      <c r="J1491" s="54">
        <f t="shared" si="203"/>
        <v>89.497825000000006</v>
      </c>
      <c r="K1491" s="20">
        <f t="shared" si="204"/>
        <v>5</v>
      </c>
      <c r="L1491" s="127">
        <f t="shared" si="205"/>
        <v>46.33791007946467</v>
      </c>
      <c r="M1491" s="127">
        <f t="shared" si="206"/>
        <v>43.159914920535336</v>
      </c>
      <c r="N1491" s="29"/>
      <c r="X1491" s="121">
        <v>200</v>
      </c>
      <c r="Y1491" s="121">
        <v>40</v>
      </c>
      <c r="Z1491" s="127">
        <f t="shared" si="207"/>
        <v>43.159914920535336</v>
      </c>
    </row>
    <row r="1492" spans="2:26" x14ac:dyDescent="0.2">
      <c r="B1492" s="37">
        <v>42797</v>
      </c>
      <c r="C1492" s="38">
        <v>0.75</v>
      </c>
      <c r="D1492" s="119">
        <f t="shared" si="200"/>
        <v>42797.75</v>
      </c>
      <c r="E1492" s="39">
        <v>39.427500000000002</v>
      </c>
      <c r="F1492" s="54">
        <f t="shared" si="201"/>
        <v>75.306525000000008</v>
      </c>
      <c r="G1492" s="39">
        <v>78.942499999999995</v>
      </c>
      <c r="H1492" s="54">
        <f t="shared" si="202"/>
        <v>150.78017499999999</v>
      </c>
      <c r="I1492" s="39">
        <v>39.517499999999998</v>
      </c>
      <c r="J1492" s="54">
        <f t="shared" si="203"/>
        <v>75.478424999999987</v>
      </c>
      <c r="K1492" s="20">
        <f t="shared" si="204"/>
        <v>5</v>
      </c>
      <c r="L1492" s="127">
        <f t="shared" si="205"/>
        <v>32.318510079464652</v>
      </c>
      <c r="M1492" s="127">
        <f t="shared" si="206"/>
        <v>43.159914920535336</v>
      </c>
      <c r="N1492" s="29"/>
      <c r="X1492" s="121">
        <v>200</v>
      </c>
      <c r="Y1492" s="121">
        <v>40</v>
      </c>
      <c r="Z1492" s="127">
        <f t="shared" si="207"/>
        <v>43.159914920535336</v>
      </c>
    </row>
    <row r="1493" spans="2:26" x14ac:dyDescent="0.2">
      <c r="B1493" s="37">
        <v>42797</v>
      </c>
      <c r="C1493" s="38">
        <v>0.79166666666424135</v>
      </c>
      <c r="D1493" s="119">
        <f t="shared" si="200"/>
        <v>42797.791666666664</v>
      </c>
      <c r="E1493" s="39">
        <v>16.5075</v>
      </c>
      <c r="F1493" s="54">
        <f t="shared" si="201"/>
        <v>31.529325</v>
      </c>
      <c r="G1493" s="39">
        <v>49.905000000000001</v>
      </c>
      <c r="H1493" s="54">
        <f t="shared" si="202"/>
        <v>95.318550000000002</v>
      </c>
      <c r="I1493" s="39">
        <v>33.397500000000001</v>
      </c>
      <c r="J1493" s="54">
        <f t="shared" si="203"/>
        <v>63.789225000000002</v>
      </c>
      <c r="K1493" s="20">
        <f t="shared" si="204"/>
        <v>5</v>
      </c>
      <c r="L1493" s="127">
        <f t="shared" si="205"/>
        <v>20.629310079464666</v>
      </c>
      <c r="M1493" s="127">
        <f t="shared" si="206"/>
        <v>43.159914920535336</v>
      </c>
      <c r="N1493" s="29"/>
      <c r="X1493" s="121">
        <v>200</v>
      </c>
      <c r="Y1493" s="121">
        <v>40</v>
      </c>
      <c r="Z1493" s="127">
        <f t="shared" si="207"/>
        <v>43.159914920535336</v>
      </c>
    </row>
    <row r="1494" spans="2:26" x14ac:dyDescent="0.2">
      <c r="B1494" s="37">
        <v>42797</v>
      </c>
      <c r="C1494" s="38">
        <v>0.83333333333575865</v>
      </c>
      <c r="D1494" s="119">
        <f t="shared" si="200"/>
        <v>42797.833333333336</v>
      </c>
      <c r="E1494" s="39">
        <v>1.875</v>
      </c>
      <c r="F1494" s="54">
        <f t="shared" si="201"/>
        <v>3.5812499999999998</v>
      </c>
      <c r="G1494" s="39">
        <v>21.4575</v>
      </c>
      <c r="H1494" s="54">
        <f t="shared" si="202"/>
        <v>40.983824999999996</v>
      </c>
      <c r="I1494" s="39">
        <v>19.579999999999998</v>
      </c>
      <c r="J1494" s="54">
        <f t="shared" si="203"/>
        <v>37.397799999999997</v>
      </c>
      <c r="K1494" s="20">
        <f t="shared" si="204"/>
        <v>5</v>
      </c>
      <c r="L1494" s="127">
        <f t="shared" si="205"/>
        <v>-5.762114920535339</v>
      </c>
      <c r="M1494" s="127">
        <f t="shared" si="206"/>
        <v>43.159914920535336</v>
      </c>
      <c r="N1494" s="29"/>
      <c r="X1494" s="121">
        <v>200</v>
      </c>
      <c r="Y1494" s="121">
        <v>40</v>
      </c>
      <c r="Z1494" s="127">
        <f t="shared" si="207"/>
        <v>43.159914920535336</v>
      </c>
    </row>
    <row r="1495" spans="2:26" x14ac:dyDescent="0.2">
      <c r="B1495" s="37">
        <v>42797</v>
      </c>
      <c r="C1495" s="38">
        <v>0.875</v>
      </c>
      <c r="D1495" s="119">
        <f t="shared" si="200"/>
        <v>42797.875</v>
      </c>
      <c r="E1495" s="39">
        <v>11.0525</v>
      </c>
      <c r="F1495" s="54">
        <f t="shared" si="201"/>
        <v>21.110274999999998</v>
      </c>
      <c r="G1495" s="39">
        <v>32.542499999999997</v>
      </c>
      <c r="H1495" s="54">
        <f t="shared" si="202"/>
        <v>62.15617499999999</v>
      </c>
      <c r="I1495" s="39">
        <v>21.4925</v>
      </c>
      <c r="J1495" s="54">
        <f t="shared" si="203"/>
        <v>41.050674999999998</v>
      </c>
      <c r="K1495" s="20">
        <f t="shared" si="204"/>
        <v>5</v>
      </c>
      <c r="L1495" s="127">
        <f t="shared" si="205"/>
        <v>-2.1092399205353374</v>
      </c>
      <c r="M1495" s="127">
        <f t="shared" si="206"/>
        <v>43.159914920535336</v>
      </c>
      <c r="N1495" s="29"/>
      <c r="X1495" s="121">
        <v>200</v>
      </c>
      <c r="Y1495" s="121">
        <v>40</v>
      </c>
      <c r="Z1495" s="127">
        <f t="shared" si="207"/>
        <v>43.159914920535336</v>
      </c>
    </row>
    <row r="1496" spans="2:26" x14ac:dyDescent="0.2">
      <c r="B1496" s="37">
        <v>42797</v>
      </c>
      <c r="C1496" s="38">
        <v>0.91666666666424135</v>
      </c>
      <c r="D1496" s="119">
        <f t="shared" si="200"/>
        <v>42797.916666666664</v>
      </c>
      <c r="E1496" s="39">
        <v>21.295000000000002</v>
      </c>
      <c r="F1496" s="54">
        <f t="shared" si="201"/>
        <v>40.673450000000003</v>
      </c>
      <c r="G1496" s="39">
        <v>36.61</v>
      </c>
      <c r="H1496" s="54">
        <f t="shared" si="202"/>
        <v>69.9251</v>
      </c>
      <c r="I1496" s="39">
        <v>15.315</v>
      </c>
      <c r="J1496" s="54">
        <f t="shared" si="203"/>
        <v>29.251649999999998</v>
      </c>
      <c r="K1496" s="20">
        <f t="shared" si="204"/>
        <v>5</v>
      </c>
      <c r="L1496" s="127">
        <f t="shared" si="205"/>
        <v>-13.908264920535338</v>
      </c>
      <c r="M1496" s="127">
        <f t="shared" si="206"/>
        <v>43.159914920535336</v>
      </c>
      <c r="N1496" s="29"/>
      <c r="X1496" s="121">
        <v>200</v>
      </c>
      <c r="Y1496" s="121">
        <v>40</v>
      </c>
      <c r="Z1496" s="127">
        <f t="shared" si="207"/>
        <v>43.159914920535336</v>
      </c>
    </row>
    <row r="1497" spans="2:26" x14ac:dyDescent="0.2">
      <c r="B1497" s="37">
        <v>42797</v>
      </c>
      <c r="C1497" s="38">
        <v>0.95833333333575865</v>
      </c>
      <c r="D1497" s="119">
        <f t="shared" si="200"/>
        <v>42797.958333333336</v>
      </c>
      <c r="E1497" s="39">
        <v>17.91</v>
      </c>
      <c r="F1497" s="54">
        <f t="shared" si="201"/>
        <v>34.208100000000002</v>
      </c>
      <c r="G1497" s="39">
        <v>31.25</v>
      </c>
      <c r="H1497" s="54">
        <f t="shared" si="202"/>
        <v>59.6875</v>
      </c>
      <c r="I1497" s="39">
        <v>13.342499999999999</v>
      </c>
      <c r="J1497" s="54">
        <f t="shared" si="203"/>
        <v>25.484174999999997</v>
      </c>
      <c r="K1497" s="20">
        <f t="shared" si="204"/>
        <v>5</v>
      </c>
      <c r="L1497" s="127">
        <f t="shared" si="205"/>
        <v>-17.675739920535339</v>
      </c>
      <c r="M1497" s="127">
        <f t="shared" si="206"/>
        <v>43.159914920535336</v>
      </c>
      <c r="N1497" s="29"/>
      <c r="X1497" s="121">
        <v>200</v>
      </c>
      <c r="Y1497" s="121">
        <v>40</v>
      </c>
      <c r="Z1497" s="127">
        <f t="shared" si="207"/>
        <v>43.159914920535336</v>
      </c>
    </row>
    <row r="1498" spans="2:26" x14ac:dyDescent="0.2">
      <c r="B1498" s="37">
        <v>42798</v>
      </c>
      <c r="C1498" s="38">
        <v>0</v>
      </c>
      <c r="D1498" s="119">
        <f t="shared" si="200"/>
        <v>42798</v>
      </c>
      <c r="E1498" s="39">
        <v>21.997499999999999</v>
      </c>
      <c r="F1498" s="54">
        <f t="shared" si="201"/>
        <v>42.015224999999994</v>
      </c>
      <c r="G1498" s="39">
        <v>35.337499999999999</v>
      </c>
      <c r="H1498" s="54">
        <f t="shared" si="202"/>
        <v>67.494624999999999</v>
      </c>
      <c r="I1498" s="39">
        <v>13.34</v>
      </c>
      <c r="J1498" s="54">
        <f t="shared" si="203"/>
        <v>25.479399999999998</v>
      </c>
      <c r="K1498" s="20">
        <f t="shared" si="204"/>
        <v>6</v>
      </c>
      <c r="L1498" s="127">
        <f t="shared" si="205"/>
        <v>-17.680514920535337</v>
      </c>
      <c r="M1498" s="127">
        <f t="shared" si="206"/>
        <v>43.159914920535336</v>
      </c>
      <c r="N1498" s="29"/>
      <c r="X1498" s="121">
        <v>200</v>
      </c>
      <c r="Y1498" s="121">
        <v>40</v>
      </c>
      <c r="Z1498" s="127">
        <f t="shared" si="207"/>
        <v>43.159914920535336</v>
      </c>
    </row>
    <row r="1499" spans="2:26" x14ac:dyDescent="0.2">
      <c r="B1499" s="37">
        <v>42798</v>
      </c>
      <c r="C1499" s="38">
        <v>4.1666666664241347E-2</v>
      </c>
      <c r="D1499" s="119">
        <f t="shared" si="200"/>
        <v>42798.041666666664</v>
      </c>
      <c r="E1499" s="39">
        <v>21.95</v>
      </c>
      <c r="F1499" s="54">
        <f t="shared" si="201"/>
        <v>41.924499999999995</v>
      </c>
      <c r="G1499" s="39">
        <v>33.61</v>
      </c>
      <c r="H1499" s="54">
        <f t="shared" si="202"/>
        <v>64.195099999999996</v>
      </c>
      <c r="I1499" s="39">
        <v>11.66</v>
      </c>
      <c r="J1499" s="54">
        <f t="shared" si="203"/>
        <v>22.270599999999998</v>
      </c>
      <c r="K1499" s="20">
        <f t="shared" si="204"/>
        <v>6</v>
      </c>
      <c r="L1499" s="127">
        <f t="shared" si="205"/>
        <v>-20.889314920535337</v>
      </c>
      <c r="M1499" s="127">
        <f t="shared" si="206"/>
        <v>43.159914920535336</v>
      </c>
      <c r="N1499" s="29"/>
      <c r="X1499" s="121">
        <v>200</v>
      </c>
      <c r="Y1499" s="121">
        <v>40</v>
      </c>
      <c r="Z1499" s="127">
        <f t="shared" si="207"/>
        <v>43.159914920535336</v>
      </c>
    </row>
    <row r="1500" spans="2:26" x14ac:dyDescent="0.2">
      <c r="B1500" s="37">
        <v>42798</v>
      </c>
      <c r="C1500" s="38">
        <v>8.3333333335758653E-2</v>
      </c>
      <c r="D1500" s="119">
        <f t="shared" si="200"/>
        <v>42798.083333333336</v>
      </c>
      <c r="E1500" s="39">
        <v>23.6325</v>
      </c>
      <c r="F1500" s="54">
        <f t="shared" si="201"/>
        <v>45.138075000000001</v>
      </c>
      <c r="G1500" s="39">
        <v>38.555</v>
      </c>
      <c r="H1500" s="54">
        <f t="shared" si="202"/>
        <v>73.640050000000002</v>
      </c>
      <c r="I1500" s="39">
        <v>14.922499999999999</v>
      </c>
      <c r="J1500" s="54">
        <f t="shared" si="203"/>
        <v>28.501974999999998</v>
      </c>
      <c r="K1500" s="20">
        <f t="shared" si="204"/>
        <v>6</v>
      </c>
      <c r="L1500" s="127">
        <f t="shared" si="205"/>
        <v>-14.657939920535338</v>
      </c>
      <c r="M1500" s="127">
        <f t="shared" si="206"/>
        <v>43.159914920535336</v>
      </c>
      <c r="N1500" s="29"/>
      <c r="X1500" s="121">
        <v>200</v>
      </c>
      <c r="Y1500" s="121">
        <v>40</v>
      </c>
      <c r="Z1500" s="127">
        <f t="shared" si="207"/>
        <v>43.159914920535336</v>
      </c>
    </row>
    <row r="1501" spans="2:26" x14ac:dyDescent="0.2">
      <c r="B1501" s="37">
        <v>42798</v>
      </c>
      <c r="C1501" s="38">
        <v>0.125</v>
      </c>
      <c r="D1501" s="119">
        <f t="shared" si="200"/>
        <v>42798.125</v>
      </c>
      <c r="E1501" s="39">
        <v>25.217500000000001</v>
      </c>
      <c r="F1501" s="54">
        <f t="shared" si="201"/>
        <v>48.165424999999999</v>
      </c>
      <c r="G1501" s="39">
        <v>36.78</v>
      </c>
      <c r="H1501" s="54">
        <f t="shared" si="202"/>
        <v>70.249799999999993</v>
      </c>
      <c r="I1501" s="39">
        <v>11.56</v>
      </c>
      <c r="J1501" s="54">
        <f t="shared" si="203"/>
        <v>22.079599999999999</v>
      </c>
      <c r="K1501" s="20">
        <f t="shared" si="204"/>
        <v>6</v>
      </c>
      <c r="L1501" s="127">
        <f t="shared" si="205"/>
        <v>-21.080314920535336</v>
      </c>
      <c r="M1501" s="127">
        <f t="shared" si="206"/>
        <v>43.159914920535336</v>
      </c>
      <c r="N1501" s="29"/>
      <c r="X1501" s="121">
        <v>200</v>
      </c>
      <c r="Y1501" s="121">
        <v>40</v>
      </c>
      <c r="Z1501" s="127">
        <f t="shared" si="207"/>
        <v>43.159914920535336</v>
      </c>
    </row>
    <row r="1502" spans="2:26" x14ac:dyDescent="0.2">
      <c r="B1502" s="37">
        <v>42798</v>
      </c>
      <c r="C1502" s="38">
        <v>0.16666666666424135</v>
      </c>
      <c r="D1502" s="119">
        <f t="shared" si="200"/>
        <v>42798.166666666664</v>
      </c>
      <c r="E1502" s="39">
        <v>21.204999999999998</v>
      </c>
      <c r="F1502" s="54">
        <f t="shared" si="201"/>
        <v>40.501549999999995</v>
      </c>
      <c r="G1502" s="39">
        <v>28.302499999999998</v>
      </c>
      <c r="H1502" s="54">
        <f t="shared" si="202"/>
        <v>54.057774999999992</v>
      </c>
      <c r="I1502" s="39">
        <v>7.0975000000000001</v>
      </c>
      <c r="J1502" s="54">
        <f t="shared" si="203"/>
        <v>13.556225</v>
      </c>
      <c r="K1502" s="20">
        <f t="shared" si="204"/>
        <v>6</v>
      </c>
      <c r="L1502" s="127">
        <f t="shared" si="205"/>
        <v>-29.603689920535338</v>
      </c>
      <c r="M1502" s="127">
        <f t="shared" si="206"/>
        <v>43.159914920535336</v>
      </c>
      <c r="N1502" s="29"/>
      <c r="X1502" s="121">
        <v>200</v>
      </c>
      <c r="Y1502" s="121">
        <v>40</v>
      </c>
      <c r="Z1502" s="127">
        <f t="shared" si="207"/>
        <v>43.159914920535336</v>
      </c>
    </row>
    <row r="1503" spans="2:26" x14ac:dyDescent="0.2">
      <c r="B1503" s="37">
        <v>42798</v>
      </c>
      <c r="C1503" s="38">
        <v>0.20833333333575865</v>
      </c>
      <c r="D1503" s="119">
        <f t="shared" si="200"/>
        <v>42798.208333333336</v>
      </c>
      <c r="E1503" s="39">
        <v>19.925000000000001</v>
      </c>
      <c r="F1503" s="54">
        <f t="shared" si="201"/>
        <v>38.056750000000001</v>
      </c>
      <c r="G1503" s="39">
        <v>27.655000000000001</v>
      </c>
      <c r="H1503" s="54">
        <f t="shared" si="202"/>
        <v>52.82105</v>
      </c>
      <c r="I1503" s="39">
        <v>7.73</v>
      </c>
      <c r="J1503" s="54">
        <f t="shared" si="203"/>
        <v>14.7643</v>
      </c>
      <c r="K1503" s="20">
        <f t="shared" si="204"/>
        <v>6</v>
      </c>
      <c r="L1503" s="127">
        <f t="shared" si="205"/>
        <v>-28.395614920535337</v>
      </c>
      <c r="M1503" s="127">
        <f t="shared" si="206"/>
        <v>43.159914920535336</v>
      </c>
      <c r="N1503" s="29"/>
      <c r="X1503" s="121">
        <v>200</v>
      </c>
      <c r="Y1503" s="121">
        <v>40</v>
      </c>
      <c r="Z1503" s="127">
        <f t="shared" si="207"/>
        <v>43.159914920535336</v>
      </c>
    </row>
    <row r="1504" spans="2:26" x14ac:dyDescent="0.2">
      <c r="B1504" s="37">
        <v>42798</v>
      </c>
      <c r="C1504" s="38">
        <v>0.25</v>
      </c>
      <c r="D1504" s="119">
        <f t="shared" si="200"/>
        <v>42798.25</v>
      </c>
      <c r="E1504" s="39">
        <v>21.204999999999998</v>
      </c>
      <c r="F1504" s="54">
        <f t="shared" si="201"/>
        <v>40.501549999999995</v>
      </c>
      <c r="G1504" s="39">
        <v>28.73</v>
      </c>
      <c r="H1504" s="54">
        <f t="shared" si="202"/>
        <v>54.874299999999998</v>
      </c>
      <c r="I1504" s="39">
        <v>7.5274999999999999</v>
      </c>
      <c r="J1504" s="54">
        <f t="shared" si="203"/>
        <v>14.377524999999999</v>
      </c>
      <c r="K1504" s="20">
        <f t="shared" si="204"/>
        <v>6</v>
      </c>
      <c r="L1504" s="127">
        <f t="shared" si="205"/>
        <v>-28.782389920535337</v>
      </c>
      <c r="M1504" s="127">
        <f t="shared" si="206"/>
        <v>43.159914920535336</v>
      </c>
      <c r="N1504" s="29"/>
      <c r="X1504" s="121">
        <v>200</v>
      </c>
      <c r="Y1504" s="121">
        <v>40</v>
      </c>
      <c r="Z1504" s="127">
        <f t="shared" si="207"/>
        <v>43.159914920535336</v>
      </c>
    </row>
    <row r="1505" spans="2:26" x14ac:dyDescent="0.2">
      <c r="B1505" s="37">
        <v>42798</v>
      </c>
      <c r="C1505" s="38">
        <v>0.29166666666424135</v>
      </c>
      <c r="D1505" s="119">
        <f t="shared" si="200"/>
        <v>42798.291666666664</v>
      </c>
      <c r="E1505" s="39">
        <v>27.802499999999998</v>
      </c>
      <c r="F1505" s="54">
        <f t="shared" si="201"/>
        <v>53.102774999999994</v>
      </c>
      <c r="G1505" s="39">
        <v>40.85</v>
      </c>
      <c r="H1505" s="54">
        <f t="shared" si="202"/>
        <v>78.023499999999999</v>
      </c>
      <c r="I1505" s="39">
        <v>13.047499999999999</v>
      </c>
      <c r="J1505" s="54">
        <f t="shared" si="203"/>
        <v>24.920724999999997</v>
      </c>
      <c r="K1505" s="20">
        <f t="shared" si="204"/>
        <v>6</v>
      </c>
      <c r="L1505" s="127">
        <f t="shared" si="205"/>
        <v>-18.239189920535338</v>
      </c>
      <c r="M1505" s="127">
        <f t="shared" si="206"/>
        <v>43.159914920535336</v>
      </c>
      <c r="N1505" s="29"/>
      <c r="X1505" s="121">
        <v>200</v>
      </c>
      <c r="Y1505" s="121">
        <v>40</v>
      </c>
      <c r="Z1505" s="127">
        <f t="shared" si="207"/>
        <v>43.159914920535336</v>
      </c>
    </row>
    <row r="1506" spans="2:26" x14ac:dyDescent="0.2">
      <c r="B1506" s="37">
        <v>42798</v>
      </c>
      <c r="C1506" s="38">
        <v>0.33333333333575865</v>
      </c>
      <c r="D1506" s="119">
        <f t="shared" si="200"/>
        <v>42798.333333333336</v>
      </c>
      <c r="E1506" s="39">
        <v>34.034999999999997</v>
      </c>
      <c r="F1506" s="54">
        <f t="shared" si="201"/>
        <v>65.006849999999986</v>
      </c>
      <c r="G1506" s="39">
        <v>49.027500000000003</v>
      </c>
      <c r="H1506" s="54">
        <f t="shared" si="202"/>
        <v>93.642525000000006</v>
      </c>
      <c r="I1506" s="39">
        <v>14.99</v>
      </c>
      <c r="J1506" s="54">
        <f t="shared" si="203"/>
        <v>28.6309</v>
      </c>
      <c r="K1506" s="20">
        <f t="shared" si="204"/>
        <v>6</v>
      </c>
      <c r="L1506" s="127">
        <f t="shared" si="205"/>
        <v>-14.529014920535335</v>
      </c>
      <c r="M1506" s="127">
        <f t="shared" si="206"/>
        <v>43.159914920535336</v>
      </c>
      <c r="N1506" s="29"/>
      <c r="X1506" s="121">
        <v>200</v>
      </c>
      <c r="Y1506" s="121">
        <v>40</v>
      </c>
      <c r="Z1506" s="127">
        <f t="shared" si="207"/>
        <v>43.159914920535336</v>
      </c>
    </row>
    <row r="1507" spans="2:26" x14ac:dyDescent="0.2">
      <c r="B1507" s="37">
        <v>42798</v>
      </c>
      <c r="C1507" s="38">
        <v>0.375</v>
      </c>
      <c r="D1507" s="119">
        <f t="shared" si="200"/>
        <v>42798.375</v>
      </c>
      <c r="E1507" s="39">
        <v>37.395000000000003</v>
      </c>
      <c r="F1507" s="54">
        <f t="shared" si="201"/>
        <v>71.424450000000007</v>
      </c>
      <c r="G1507" s="39">
        <v>53.347499999999997</v>
      </c>
      <c r="H1507" s="54">
        <f t="shared" si="202"/>
        <v>101.89372499999999</v>
      </c>
      <c r="I1507" s="39">
        <v>15.95</v>
      </c>
      <c r="J1507" s="54">
        <f t="shared" si="203"/>
        <v>30.464499999999997</v>
      </c>
      <c r="K1507" s="20">
        <f t="shared" si="204"/>
        <v>6</v>
      </c>
      <c r="L1507" s="127">
        <f t="shared" si="205"/>
        <v>-12.695414920535338</v>
      </c>
      <c r="M1507" s="127">
        <f t="shared" si="206"/>
        <v>43.159914920535336</v>
      </c>
      <c r="N1507" s="29"/>
      <c r="X1507" s="121">
        <v>200</v>
      </c>
      <c r="Y1507" s="121">
        <v>40</v>
      </c>
      <c r="Z1507" s="127">
        <f t="shared" si="207"/>
        <v>43.159914920535336</v>
      </c>
    </row>
    <row r="1508" spans="2:26" x14ac:dyDescent="0.2">
      <c r="B1508" s="37">
        <v>42798</v>
      </c>
      <c r="C1508" s="38">
        <v>0.41666666666424135</v>
      </c>
      <c r="D1508" s="119">
        <f t="shared" si="200"/>
        <v>42798.416666666664</v>
      </c>
      <c r="E1508" s="39">
        <v>43.082500000000003</v>
      </c>
      <c r="F1508" s="54">
        <f t="shared" si="201"/>
        <v>82.287575000000004</v>
      </c>
      <c r="G1508" s="39">
        <v>59.954999999999998</v>
      </c>
      <c r="H1508" s="54">
        <f t="shared" si="202"/>
        <v>114.51405</v>
      </c>
      <c r="I1508" s="39">
        <v>16.872499999999999</v>
      </c>
      <c r="J1508" s="54">
        <f t="shared" si="203"/>
        <v>32.226474999999994</v>
      </c>
      <c r="K1508" s="20">
        <f t="shared" si="204"/>
        <v>6</v>
      </c>
      <c r="L1508" s="127">
        <f t="shared" si="205"/>
        <v>-10.933439920535342</v>
      </c>
      <c r="M1508" s="127">
        <f t="shared" si="206"/>
        <v>43.159914920535336</v>
      </c>
      <c r="N1508" s="29"/>
      <c r="X1508" s="121">
        <v>200</v>
      </c>
      <c r="Y1508" s="121">
        <v>40</v>
      </c>
      <c r="Z1508" s="127">
        <f t="shared" si="207"/>
        <v>43.159914920535336</v>
      </c>
    </row>
    <row r="1509" spans="2:26" x14ac:dyDescent="0.2">
      <c r="B1509" s="37">
        <v>42798</v>
      </c>
      <c r="C1509" s="38">
        <v>0.45833333333575865</v>
      </c>
      <c r="D1509" s="119">
        <f t="shared" si="200"/>
        <v>42798.458333333336</v>
      </c>
      <c r="E1509" s="39">
        <v>31.587499999999999</v>
      </c>
      <c r="F1509" s="54">
        <f t="shared" si="201"/>
        <v>60.332124999999998</v>
      </c>
      <c r="G1509" s="39">
        <v>50.267499999999998</v>
      </c>
      <c r="H1509" s="54">
        <f t="shared" si="202"/>
        <v>96.010924999999986</v>
      </c>
      <c r="I1509" s="39">
        <v>18.68</v>
      </c>
      <c r="J1509" s="54">
        <f t="shared" si="203"/>
        <v>35.678799999999995</v>
      </c>
      <c r="K1509" s="20">
        <f t="shared" si="204"/>
        <v>6</v>
      </c>
      <c r="L1509" s="127">
        <f t="shared" si="205"/>
        <v>-7.4811149205353402</v>
      </c>
      <c r="M1509" s="127">
        <f t="shared" si="206"/>
        <v>43.159914920535336</v>
      </c>
      <c r="N1509" s="29"/>
      <c r="X1509" s="121">
        <v>200</v>
      </c>
      <c r="Y1509" s="121">
        <v>40</v>
      </c>
      <c r="Z1509" s="127">
        <f t="shared" si="207"/>
        <v>43.159914920535336</v>
      </c>
    </row>
    <row r="1510" spans="2:26" x14ac:dyDescent="0.2">
      <c r="B1510" s="37">
        <v>42798</v>
      </c>
      <c r="C1510" s="38">
        <v>0.5</v>
      </c>
      <c r="D1510" s="119">
        <f t="shared" si="200"/>
        <v>42798.5</v>
      </c>
      <c r="E1510" s="39">
        <v>29.375</v>
      </c>
      <c r="F1510" s="54">
        <f t="shared" si="201"/>
        <v>56.106249999999996</v>
      </c>
      <c r="G1510" s="39">
        <v>40.7575</v>
      </c>
      <c r="H1510" s="54">
        <f t="shared" si="202"/>
        <v>77.846824999999995</v>
      </c>
      <c r="I1510" s="39">
        <v>11.385</v>
      </c>
      <c r="J1510" s="54">
        <f t="shared" si="203"/>
        <v>21.745349999999998</v>
      </c>
      <c r="K1510" s="20">
        <f t="shared" si="204"/>
        <v>6</v>
      </c>
      <c r="L1510" s="127">
        <f t="shared" si="205"/>
        <v>-21.414564920535337</v>
      </c>
      <c r="M1510" s="127">
        <f t="shared" si="206"/>
        <v>43.159914920535336</v>
      </c>
      <c r="N1510" s="29"/>
      <c r="X1510" s="121">
        <v>200</v>
      </c>
      <c r="Y1510" s="121">
        <v>40</v>
      </c>
      <c r="Z1510" s="127">
        <f t="shared" si="207"/>
        <v>43.159914920535336</v>
      </c>
    </row>
    <row r="1511" spans="2:26" x14ac:dyDescent="0.2">
      <c r="B1511" s="37">
        <v>42798</v>
      </c>
      <c r="C1511" s="38">
        <v>0.54166666666424135</v>
      </c>
      <c r="D1511" s="119">
        <f t="shared" si="200"/>
        <v>42798.541666666664</v>
      </c>
      <c r="E1511" s="39">
        <v>29.8475</v>
      </c>
      <c r="F1511" s="54">
        <f t="shared" si="201"/>
        <v>57.008724999999998</v>
      </c>
      <c r="G1511" s="39">
        <v>42.405000000000001</v>
      </c>
      <c r="H1511" s="54">
        <f t="shared" si="202"/>
        <v>80.993549999999999</v>
      </c>
      <c r="I1511" s="39">
        <v>12.557499999999999</v>
      </c>
      <c r="J1511" s="54">
        <f t="shared" si="203"/>
        <v>23.984824999999997</v>
      </c>
      <c r="K1511" s="20">
        <f t="shared" si="204"/>
        <v>6</v>
      </c>
      <c r="L1511" s="127">
        <f t="shared" si="205"/>
        <v>-19.175089920535338</v>
      </c>
      <c r="M1511" s="127">
        <f t="shared" si="206"/>
        <v>43.159914920535336</v>
      </c>
      <c r="N1511" s="29"/>
      <c r="X1511" s="121">
        <v>200</v>
      </c>
      <c r="Y1511" s="121">
        <v>40</v>
      </c>
      <c r="Z1511" s="127">
        <f t="shared" si="207"/>
        <v>43.159914920535336</v>
      </c>
    </row>
    <row r="1512" spans="2:26" x14ac:dyDescent="0.2">
      <c r="B1512" s="37">
        <v>42798</v>
      </c>
      <c r="C1512" s="38">
        <v>0.58333333333575865</v>
      </c>
      <c r="D1512" s="119">
        <f t="shared" si="200"/>
        <v>42798.583333333336</v>
      </c>
      <c r="E1512" s="39">
        <v>30.59</v>
      </c>
      <c r="F1512" s="54">
        <f t="shared" si="201"/>
        <v>58.426899999999996</v>
      </c>
      <c r="G1512" s="39">
        <v>42.692500000000003</v>
      </c>
      <c r="H1512" s="54">
        <f t="shared" si="202"/>
        <v>81.542675000000003</v>
      </c>
      <c r="I1512" s="39">
        <v>12.1075</v>
      </c>
      <c r="J1512" s="54">
        <f t="shared" si="203"/>
        <v>23.125325</v>
      </c>
      <c r="K1512" s="20">
        <f t="shared" si="204"/>
        <v>6</v>
      </c>
      <c r="L1512" s="127">
        <f t="shared" si="205"/>
        <v>-20.034589920535335</v>
      </c>
      <c r="M1512" s="127">
        <f t="shared" si="206"/>
        <v>43.159914920535336</v>
      </c>
      <c r="N1512" s="29"/>
      <c r="X1512" s="121">
        <v>200</v>
      </c>
      <c r="Y1512" s="121">
        <v>40</v>
      </c>
      <c r="Z1512" s="127">
        <f t="shared" si="207"/>
        <v>43.159914920535336</v>
      </c>
    </row>
    <row r="1513" spans="2:26" x14ac:dyDescent="0.2">
      <c r="B1513" s="37">
        <v>42798</v>
      </c>
      <c r="C1513" s="38">
        <v>0.625</v>
      </c>
      <c r="D1513" s="119">
        <f t="shared" si="200"/>
        <v>42798.625</v>
      </c>
      <c r="E1513" s="39">
        <v>29.725000000000001</v>
      </c>
      <c r="F1513" s="54">
        <f t="shared" si="201"/>
        <v>56.774749999999997</v>
      </c>
      <c r="G1513" s="39">
        <v>43.127499999999998</v>
      </c>
      <c r="H1513" s="54">
        <f t="shared" si="202"/>
        <v>82.373524999999987</v>
      </c>
      <c r="I1513" s="39">
        <v>13.4025</v>
      </c>
      <c r="J1513" s="54">
        <f t="shared" si="203"/>
        <v>25.598775</v>
      </c>
      <c r="K1513" s="20">
        <f t="shared" si="204"/>
        <v>6</v>
      </c>
      <c r="L1513" s="127">
        <f t="shared" si="205"/>
        <v>-17.561139920535336</v>
      </c>
      <c r="M1513" s="127">
        <f t="shared" si="206"/>
        <v>43.159914920535336</v>
      </c>
      <c r="N1513" s="29"/>
      <c r="X1513" s="121">
        <v>200</v>
      </c>
      <c r="Y1513" s="121">
        <v>40</v>
      </c>
      <c r="Z1513" s="127">
        <f t="shared" si="207"/>
        <v>43.159914920535336</v>
      </c>
    </row>
    <row r="1514" spans="2:26" x14ac:dyDescent="0.2">
      <c r="B1514" s="37">
        <v>42798</v>
      </c>
      <c r="C1514" s="38">
        <v>0.66666666666424135</v>
      </c>
      <c r="D1514" s="119">
        <f t="shared" si="200"/>
        <v>42798.666666666664</v>
      </c>
      <c r="E1514" s="39">
        <v>33.479999999999997</v>
      </c>
      <c r="F1514" s="54">
        <f t="shared" si="201"/>
        <v>63.946799999999989</v>
      </c>
      <c r="G1514" s="39">
        <v>50.87</v>
      </c>
      <c r="H1514" s="54">
        <f t="shared" si="202"/>
        <v>97.161699999999996</v>
      </c>
      <c r="I1514" s="39">
        <v>17.387499999999999</v>
      </c>
      <c r="J1514" s="54">
        <f t="shared" si="203"/>
        <v>33.210124999999998</v>
      </c>
      <c r="K1514" s="20">
        <f t="shared" si="204"/>
        <v>6</v>
      </c>
      <c r="L1514" s="127">
        <f t="shared" si="205"/>
        <v>-9.9497899205353377</v>
      </c>
      <c r="M1514" s="127">
        <f t="shared" si="206"/>
        <v>43.159914920535336</v>
      </c>
      <c r="N1514" s="29"/>
      <c r="X1514" s="121">
        <v>200</v>
      </c>
      <c r="Y1514" s="121">
        <v>40</v>
      </c>
      <c r="Z1514" s="127">
        <f t="shared" si="207"/>
        <v>43.159914920535336</v>
      </c>
    </row>
    <row r="1515" spans="2:26" x14ac:dyDescent="0.2">
      <c r="B1515" s="37">
        <v>42798</v>
      </c>
      <c r="C1515" s="38">
        <v>0.70833333333575865</v>
      </c>
      <c r="D1515" s="119">
        <f t="shared" si="200"/>
        <v>42798.708333333336</v>
      </c>
      <c r="E1515" s="39">
        <v>28.4025</v>
      </c>
      <c r="F1515" s="54">
        <f t="shared" si="201"/>
        <v>54.248774999999995</v>
      </c>
      <c r="G1515" s="39">
        <v>41.744999999999997</v>
      </c>
      <c r="H1515" s="54">
        <f t="shared" si="202"/>
        <v>79.732949999999988</v>
      </c>
      <c r="I1515" s="39">
        <v>13.345000000000001</v>
      </c>
      <c r="J1515" s="54">
        <f t="shared" si="203"/>
        <v>25.488949999999999</v>
      </c>
      <c r="K1515" s="20">
        <f t="shared" si="204"/>
        <v>6</v>
      </c>
      <c r="L1515" s="127">
        <f t="shared" si="205"/>
        <v>-17.670964920535337</v>
      </c>
      <c r="M1515" s="127">
        <f t="shared" si="206"/>
        <v>43.159914920535336</v>
      </c>
      <c r="N1515" s="29"/>
      <c r="X1515" s="121">
        <v>200</v>
      </c>
      <c r="Y1515" s="121">
        <v>40</v>
      </c>
      <c r="Z1515" s="127">
        <f t="shared" si="207"/>
        <v>43.159914920535336</v>
      </c>
    </row>
    <row r="1516" spans="2:26" x14ac:dyDescent="0.2">
      <c r="B1516" s="37">
        <v>42798</v>
      </c>
      <c r="C1516" s="38">
        <v>0.75</v>
      </c>
      <c r="D1516" s="119">
        <f t="shared" si="200"/>
        <v>42798.75</v>
      </c>
      <c r="E1516" s="39">
        <v>32.042499999999997</v>
      </c>
      <c r="F1516" s="54">
        <f t="shared" si="201"/>
        <v>61.201174999999992</v>
      </c>
      <c r="G1516" s="39">
        <v>50.56</v>
      </c>
      <c r="H1516" s="54">
        <f t="shared" si="202"/>
        <v>96.569599999999994</v>
      </c>
      <c r="I1516" s="39">
        <v>18.52</v>
      </c>
      <c r="J1516" s="54">
        <f t="shared" si="203"/>
        <v>35.373199999999997</v>
      </c>
      <c r="K1516" s="20">
        <f t="shared" si="204"/>
        <v>6</v>
      </c>
      <c r="L1516" s="127">
        <f t="shared" si="205"/>
        <v>-7.7867149205353385</v>
      </c>
      <c r="M1516" s="127">
        <f t="shared" si="206"/>
        <v>43.159914920535336</v>
      </c>
      <c r="N1516" s="29"/>
      <c r="X1516" s="121">
        <v>200</v>
      </c>
      <c r="Y1516" s="121">
        <v>40</v>
      </c>
      <c r="Z1516" s="127">
        <f t="shared" si="207"/>
        <v>43.159914920535336</v>
      </c>
    </row>
    <row r="1517" spans="2:26" x14ac:dyDescent="0.2">
      <c r="B1517" s="37">
        <v>42798</v>
      </c>
      <c r="C1517" s="38">
        <v>0.79166666666424135</v>
      </c>
      <c r="D1517" s="119">
        <f t="shared" si="200"/>
        <v>42798.791666666664</v>
      </c>
      <c r="E1517" s="39">
        <v>24.09</v>
      </c>
      <c r="F1517" s="54">
        <f t="shared" si="201"/>
        <v>46.011899999999997</v>
      </c>
      <c r="G1517" s="39">
        <v>33.962499999999999</v>
      </c>
      <c r="H1517" s="54">
        <f t="shared" si="202"/>
        <v>64.868375</v>
      </c>
      <c r="I1517" s="39">
        <v>9.8699999999999992</v>
      </c>
      <c r="J1517" s="54">
        <f t="shared" si="203"/>
        <v>18.851699999999997</v>
      </c>
      <c r="K1517" s="20">
        <f t="shared" si="204"/>
        <v>6</v>
      </c>
      <c r="L1517" s="127">
        <f t="shared" si="205"/>
        <v>-24.308214920535338</v>
      </c>
      <c r="M1517" s="127">
        <f t="shared" si="206"/>
        <v>43.159914920535336</v>
      </c>
      <c r="N1517" s="29"/>
      <c r="X1517" s="121">
        <v>200</v>
      </c>
      <c r="Y1517" s="121">
        <v>40</v>
      </c>
      <c r="Z1517" s="127">
        <f t="shared" si="207"/>
        <v>43.159914920535336</v>
      </c>
    </row>
    <row r="1518" spans="2:26" x14ac:dyDescent="0.2">
      <c r="B1518" s="37">
        <v>42798</v>
      </c>
      <c r="C1518" s="38">
        <v>0.83333333333575865</v>
      </c>
      <c r="D1518" s="119">
        <f t="shared" si="200"/>
        <v>42798.833333333336</v>
      </c>
      <c r="E1518" s="39">
        <v>19.137499999999999</v>
      </c>
      <c r="F1518" s="54">
        <f t="shared" si="201"/>
        <v>36.552624999999999</v>
      </c>
      <c r="G1518" s="39">
        <v>25.592500000000001</v>
      </c>
      <c r="H1518" s="54">
        <f t="shared" si="202"/>
        <v>48.881675000000001</v>
      </c>
      <c r="I1518" s="39">
        <v>6.4574999999999996</v>
      </c>
      <c r="J1518" s="54">
        <f t="shared" si="203"/>
        <v>12.333824999999999</v>
      </c>
      <c r="K1518" s="20">
        <f t="shared" si="204"/>
        <v>6</v>
      </c>
      <c r="L1518" s="127">
        <f t="shared" si="205"/>
        <v>-30.826089920535338</v>
      </c>
      <c r="M1518" s="127">
        <f t="shared" si="206"/>
        <v>43.159914920535336</v>
      </c>
      <c r="N1518" s="29"/>
      <c r="X1518" s="121">
        <v>200</v>
      </c>
      <c r="Y1518" s="121">
        <v>40</v>
      </c>
      <c r="Z1518" s="127">
        <f t="shared" si="207"/>
        <v>43.159914920535336</v>
      </c>
    </row>
    <row r="1519" spans="2:26" x14ac:dyDescent="0.2">
      <c r="B1519" s="37">
        <v>42798</v>
      </c>
      <c r="C1519" s="38">
        <v>0.875</v>
      </c>
      <c r="D1519" s="119">
        <f t="shared" si="200"/>
        <v>42798.875</v>
      </c>
      <c r="E1519" s="39">
        <v>20.405000000000001</v>
      </c>
      <c r="F1519" s="54">
        <f t="shared" si="201"/>
        <v>38.973550000000003</v>
      </c>
      <c r="G1519" s="39">
        <v>28.047499999999999</v>
      </c>
      <c r="H1519" s="54">
        <f t="shared" si="202"/>
        <v>53.570724999999996</v>
      </c>
      <c r="I1519" s="39">
        <v>7.6449999999999996</v>
      </c>
      <c r="J1519" s="54">
        <f t="shared" si="203"/>
        <v>14.601949999999999</v>
      </c>
      <c r="K1519" s="20">
        <f t="shared" si="204"/>
        <v>6</v>
      </c>
      <c r="L1519" s="127">
        <f t="shared" si="205"/>
        <v>-28.557964920535337</v>
      </c>
      <c r="M1519" s="127">
        <f t="shared" si="206"/>
        <v>43.159914920535336</v>
      </c>
      <c r="N1519" s="29"/>
      <c r="X1519" s="121">
        <v>200</v>
      </c>
      <c r="Y1519" s="121">
        <v>40</v>
      </c>
      <c r="Z1519" s="127">
        <f t="shared" si="207"/>
        <v>43.159914920535336</v>
      </c>
    </row>
    <row r="1520" spans="2:26" x14ac:dyDescent="0.2">
      <c r="B1520" s="37">
        <v>42798</v>
      </c>
      <c r="C1520" s="38">
        <v>0.91666666666424135</v>
      </c>
      <c r="D1520" s="119">
        <f t="shared" si="200"/>
        <v>42798.916666666664</v>
      </c>
      <c r="E1520" s="39">
        <v>20.059999999999999</v>
      </c>
      <c r="F1520" s="54">
        <f t="shared" si="201"/>
        <v>38.314599999999999</v>
      </c>
      <c r="G1520" s="39">
        <v>26.1875</v>
      </c>
      <c r="H1520" s="54">
        <f t="shared" si="202"/>
        <v>50.018124999999998</v>
      </c>
      <c r="I1520" s="39">
        <v>6.1275000000000004</v>
      </c>
      <c r="J1520" s="54">
        <f t="shared" si="203"/>
        <v>11.703525000000001</v>
      </c>
      <c r="K1520" s="20">
        <f t="shared" si="204"/>
        <v>6</v>
      </c>
      <c r="L1520" s="127">
        <f t="shared" si="205"/>
        <v>-31.456389920535337</v>
      </c>
      <c r="M1520" s="127">
        <f t="shared" si="206"/>
        <v>43.159914920535336</v>
      </c>
      <c r="N1520" s="29"/>
      <c r="X1520" s="121">
        <v>200</v>
      </c>
      <c r="Y1520" s="121">
        <v>40</v>
      </c>
      <c r="Z1520" s="127">
        <f t="shared" si="207"/>
        <v>43.159914920535336</v>
      </c>
    </row>
    <row r="1521" spans="2:26" x14ac:dyDescent="0.2">
      <c r="B1521" s="37">
        <v>42798</v>
      </c>
      <c r="C1521" s="38">
        <v>0.95833333333575865</v>
      </c>
      <c r="D1521" s="119">
        <f t="shared" si="200"/>
        <v>42798.958333333336</v>
      </c>
      <c r="E1521" s="39">
        <v>18.27</v>
      </c>
      <c r="F1521" s="54">
        <f t="shared" si="201"/>
        <v>34.895699999999998</v>
      </c>
      <c r="G1521" s="39">
        <v>23.142499999999998</v>
      </c>
      <c r="H1521" s="54">
        <f t="shared" si="202"/>
        <v>44.202174999999997</v>
      </c>
      <c r="I1521" s="39">
        <v>4.87</v>
      </c>
      <c r="J1521" s="54">
        <f t="shared" si="203"/>
        <v>9.3017000000000003</v>
      </c>
      <c r="K1521" s="20">
        <f t="shared" si="204"/>
        <v>6</v>
      </c>
      <c r="L1521" s="127">
        <f t="shared" si="205"/>
        <v>-33.858214920535332</v>
      </c>
      <c r="M1521" s="127">
        <f t="shared" si="206"/>
        <v>43.159914920535336</v>
      </c>
      <c r="N1521" s="29"/>
      <c r="X1521" s="121">
        <v>200</v>
      </c>
      <c r="Y1521" s="121">
        <v>40</v>
      </c>
      <c r="Z1521" s="127">
        <f t="shared" si="207"/>
        <v>43.159914920535336</v>
      </c>
    </row>
    <row r="1522" spans="2:26" x14ac:dyDescent="0.2">
      <c r="B1522" s="37">
        <v>42799</v>
      </c>
      <c r="C1522" s="38">
        <v>0</v>
      </c>
      <c r="D1522" s="119">
        <f t="shared" si="200"/>
        <v>42799</v>
      </c>
      <c r="E1522" s="39">
        <v>18.642499999999998</v>
      </c>
      <c r="F1522" s="54">
        <f t="shared" si="201"/>
        <v>35.607174999999998</v>
      </c>
      <c r="G1522" s="39">
        <v>22.815000000000001</v>
      </c>
      <c r="H1522" s="54">
        <f t="shared" si="202"/>
        <v>43.576650000000001</v>
      </c>
      <c r="I1522" s="39">
        <v>4.17</v>
      </c>
      <c r="J1522" s="54">
        <f t="shared" si="203"/>
        <v>7.9646999999999997</v>
      </c>
      <c r="K1522" s="20">
        <f t="shared" si="204"/>
        <v>7</v>
      </c>
      <c r="L1522" s="127">
        <f t="shared" si="205"/>
        <v>-35.195214920535335</v>
      </c>
      <c r="M1522" s="127">
        <f t="shared" si="206"/>
        <v>43.159914920535336</v>
      </c>
      <c r="N1522" s="29"/>
      <c r="X1522" s="121">
        <v>200</v>
      </c>
      <c r="Y1522" s="121">
        <v>40</v>
      </c>
      <c r="Z1522" s="127">
        <f t="shared" si="207"/>
        <v>43.159914920535336</v>
      </c>
    </row>
    <row r="1523" spans="2:26" x14ac:dyDescent="0.2">
      <c r="B1523" s="37">
        <v>42799</v>
      </c>
      <c r="C1523" s="38">
        <v>4.1666666664241347E-2</v>
      </c>
      <c r="D1523" s="119">
        <f t="shared" si="200"/>
        <v>42799.041666666664</v>
      </c>
      <c r="E1523" s="39">
        <v>17.287500000000001</v>
      </c>
      <c r="F1523" s="54">
        <f t="shared" si="201"/>
        <v>33.019125000000003</v>
      </c>
      <c r="G1523" s="39">
        <v>20.2</v>
      </c>
      <c r="H1523" s="54">
        <f t="shared" si="202"/>
        <v>38.581999999999994</v>
      </c>
      <c r="I1523" s="39">
        <v>2.9075000000000002</v>
      </c>
      <c r="J1523" s="54">
        <f t="shared" si="203"/>
        <v>5.5533250000000001</v>
      </c>
      <c r="K1523" s="20">
        <f t="shared" si="204"/>
        <v>7</v>
      </c>
      <c r="L1523" s="127">
        <f t="shared" si="205"/>
        <v>-37.606589920535335</v>
      </c>
      <c r="M1523" s="127">
        <f t="shared" si="206"/>
        <v>43.159914920535336</v>
      </c>
      <c r="N1523" s="29"/>
      <c r="X1523" s="121">
        <v>200</v>
      </c>
      <c r="Y1523" s="121">
        <v>40</v>
      </c>
      <c r="Z1523" s="127">
        <f t="shared" si="207"/>
        <v>43.159914920535336</v>
      </c>
    </row>
    <row r="1524" spans="2:26" x14ac:dyDescent="0.2">
      <c r="B1524" s="37">
        <v>42799</v>
      </c>
      <c r="C1524" s="38">
        <v>8.3333333335758653E-2</v>
      </c>
      <c r="D1524" s="119">
        <f t="shared" si="200"/>
        <v>42799.083333333336</v>
      </c>
      <c r="E1524" s="39">
        <v>17.225000000000001</v>
      </c>
      <c r="F1524" s="54">
        <f t="shared" si="201"/>
        <v>32.899750000000004</v>
      </c>
      <c r="G1524" s="39">
        <v>19.975000000000001</v>
      </c>
      <c r="H1524" s="54">
        <f t="shared" si="202"/>
        <v>38.152250000000002</v>
      </c>
      <c r="I1524" s="39">
        <v>2.7549999999999999</v>
      </c>
      <c r="J1524" s="54">
        <f t="shared" si="203"/>
        <v>5.2620499999999995</v>
      </c>
      <c r="K1524" s="20">
        <f t="shared" si="204"/>
        <v>7</v>
      </c>
      <c r="L1524" s="127">
        <f t="shared" si="205"/>
        <v>-37.897864920535334</v>
      </c>
      <c r="M1524" s="127">
        <f t="shared" si="206"/>
        <v>43.159914920535336</v>
      </c>
      <c r="N1524" s="29"/>
      <c r="X1524" s="121">
        <v>200</v>
      </c>
      <c r="Y1524" s="121">
        <v>40</v>
      </c>
      <c r="Z1524" s="127">
        <f t="shared" si="207"/>
        <v>43.159914920535336</v>
      </c>
    </row>
    <row r="1525" spans="2:26" x14ac:dyDescent="0.2">
      <c r="B1525" s="37">
        <v>42799</v>
      </c>
      <c r="C1525" s="38">
        <v>0.125</v>
      </c>
      <c r="D1525" s="119">
        <f t="shared" si="200"/>
        <v>42799.125</v>
      </c>
      <c r="E1525" s="39">
        <v>15.9275</v>
      </c>
      <c r="F1525" s="54">
        <f t="shared" si="201"/>
        <v>30.421524999999999</v>
      </c>
      <c r="G1525" s="39">
        <v>18.282499999999999</v>
      </c>
      <c r="H1525" s="54">
        <f t="shared" si="202"/>
        <v>34.919574999999995</v>
      </c>
      <c r="I1525" s="39">
        <v>2.3574999999999999</v>
      </c>
      <c r="J1525" s="54">
        <f t="shared" si="203"/>
        <v>4.5028249999999996</v>
      </c>
      <c r="K1525" s="20">
        <f t="shared" si="204"/>
        <v>7</v>
      </c>
      <c r="L1525" s="127">
        <f t="shared" si="205"/>
        <v>-38.657089920535334</v>
      </c>
      <c r="M1525" s="127">
        <f t="shared" si="206"/>
        <v>43.159914920535336</v>
      </c>
      <c r="N1525" s="29"/>
      <c r="X1525" s="121">
        <v>200</v>
      </c>
      <c r="Y1525" s="121">
        <v>40</v>
      </c>
      <c r="Z1525" s="127">
        <f t="shared" si="207"/>
        <v>43.159914920535336</v>
      </c>
    </row>
    <row r="1526" spans="2:26" x14ac:dyDescent="0.2">
      <c r="B1526" s="37">
        <v>42799</v>
      </c>
      <c r="C1526" s="38">
        <v>0.16666666666424135</v>
      </c>
      <c r="D1526" s="119">
        <f t="shared" si="200"/>
        <v>42799.166666666664</v>
      </c>
      <c r="E1526" s="39">
        <v>15.8925</v>
      </c>
      <c r="F1526" s="54">
        <f t="shared" si="201"/>
        <v>30.354675</v>
      </c>
      <c r="G1526" s="39">
        <v>18.552499999999998</v>
      </c>
      <c r="H1526" s="54">
        <f t="shared" si="202"/>
        <v>35.435274999999997</v>
      </c>
      <c r="I1526" s="39">
        <v>2.66</v>
      </c>
      <c r="J1526" s="54">
        <f t="shared" si="203"/>
        <v>5.0806000000000004</v>
      </c>
      <c r="K1526" s="20">
        <f t="shared" si="204"/>
        <v>7</v>
      </c>
      <c r="L1526" s="127">
        <f t="shared" si="205"/>
        <v>-38.079314920535339</v>
      </c>
      <c r="M1526" s="127">
        <f t="shared" si="206"/>
        <v>43.159914920535336</v>
      </c>
      <c r="N1526" s="29"/>
      <c r="X1526" s="121">
        <v>200</v>
      </c>
      <c r="Y1526" s="121">
        <v>40</v>
      </c>
      <c r="Z1526" s="127">
        <f t="shared" si="207"/>
        <v>43.159914920535336</v>
      </c>
    </row>
    <row r="1527" spans="2:26" x14ac:dyDescent="0.2">
      <c r="B1527" s="37">
        <v>42799</v>
      </c>
      <c r="C1527" s="38">
        <v>0.20833333333575865</v>
      </c>
      <c r="D1527" s="119">
        <f t="shared" si="200"/>
        <v>42799.208333333336</v>
      </c>
      <c r="E1527" s="39">
        <v>16.22</v>
      </c>
      <c r="F1527" s="54">
        <f t="shared" si="201"/>
        <v>30.980199999999996</v>
      </c>
      <c r="G1527" s="39">
        <v>20.125</v>
      </c>
      <c r="H1527" s="54">
        <f t="shared" si="202"/>
        <v>38.438749999999999</v>
      </c>
      <c r="I1527" s="39">
        <v>3.9075000000000002</v>
      </c>
      <c r="J1527" s="54">
        <f t="shared" si="203"/>
        <v>7.4633250000000002</v>
      </c>
      <c r="K1527" s="20">
        <f t="shared" si="204"/>
        <v>7</v>
      </c>
      <c r="L1527" s="127">
        <f t="shared" si="205"/>
        <v>-35.696589920535338</v>
      </c>
      <c r="M1527" s="127">
        <f t="shared" si="206"/>
        <v>43.159914920535336</v>
      </c>
      <c r="N1527" s="29"/>
      <c r="X1527" s="121">
        <v>200</v>
      </c>
      <c r="Y1527" s="121">
        <v>40</v>
      </c>
      <c r="Z1527" s="127">
        <f t="shared" si="207"/>
        <v>43.159914920535336</v>
      </c>
    </row>
    <row r="1528" spans="2:26" x14ac:dyDescent="0.2">
      <c r="B1528" s="37">
        <v>42799</v>
      </c>
      <c r="C1528" s="38">
        <v>0.25</v>
      </c>
      <c r="D1528" s="119">
        <f t="shared" si="200"/>
        <v>42799.25</v>
      </c>
      <c r="E1528" s="39">
        <v>17.8475</v>
      </c>
      <c r="F1528" s="54">
        <f t="shared" si="201"/>
        <v>34.088724999999997</v>
      </c>
      <c r="G1528" s="39">
        <v>22.1175</v>
      </c>
      <c r="H1528" s="54">
        <f t="shared" si="202"/>
        <v>42.244425</v>
      </c>
      <c r="I1528" s="39">
        <v>4.2699999999999996</v>
      </c>
      <c r="J1528" s="54">
        <f t="shared" si="203"/>
        <v>8.1556999999999995</v>
      </c>
      <c r="K1528" s="20">
        <f t="shared" si="204"/>
        <v>7</v>
      </c>
      <c r="L1528" s="127">
        <f t="shared" si="205"/>
        <v>-35.004214920535333</v>
      </c>
      <c r="M1528" s="127">
        <f t="shared" si="206"/>
        <v>43.159914920535336</v>
      </c>
      <c r="N1528" s="29"/>
      <c r="X1528" s="121">
        <v>200</v>
      </c>
      <c r="Y1528" s="121">
        <v>40</v>
      </c>
      <c r="Z1528" s="127">
        <f t="shared" si="207"/>
        <v>43.159914920535336</v>
      </c>
    </row>
    <row r="1529" spans="2:26" x14ac:dyDescent="0.2">
      <c r="B1529" s="37">
        <v>42799</v>
      </c>
      <c r="C1529" s="38">
        <v>0.29166666666424135</v>
      </c>
      <c r="D1529" s="119">
        <f t="shared" si="200"/>
        <v>42799.291666666664</v>
      </c>
      <c r="E1529" s="39">
        <v>21.725000000000001</v>
      </c>
      <c r="F1529" s="54">
        <f t="shared" si="201"/>
        <v>41.494750000000003</v>
      </c>
      <c r="G1529" s="39">
        <v>27.6</v>
      </c>
      <c r="H1529" s="54">
        <f t="shared" si="202"/>
        <v>52.716000000000001</v>
      </c>
      <c r="I1529" s="39">
        <v>5.875</v>
      </c>
      <c r="J1529" s="54">
        <f t="shared" si="203"/>
        <v>11.22125</v>
      </c>
      <c r="K1529" s="20">
        <f t="shared" si="204"/>
        <v>7</v>
      </c>
      <c r="L1529" s="127">
        <f t="shared" si="205"/>
        <v>-31.938664920535338</v>
      </c>
      <c r="M1529" s="127">
        <f t="shared" si="206"/>
        <v>43.159914920535336</v>
      </c>
      <c r="N1529" s="29"/>
      <c r="X1529" s="121">
        <v>200</v>
      </c>
      <c r="Y1529" s="121">
        <v>40</v>
      </c>
      <c r="Z1529" s="127">
        <f t="shared" si="207"/>
        <v>43.159914920535336</v>
      </c>
    </row>
    <row r="1530" spans="2:26" x14ac:dyDescent="0.2">
      <c r="B1530" s="37">
        <v>42799</v>
      </c>
      <c r="C1530" s="38">
        <v>0.33333333333575865</v>
      </c>
      <c r="D1530" s="119">
        <f t="shared" si="200"/>
        <v>42799.333333333336</v>
      </c>
      <c r="E1530" s="39">
        <v>19.877500000000001</v>
      </c>
      <c r="F1530" s="54">
        <f t="shared" si="201"/>
        <v>37.966025000000002</v>
      </c>
      <c r="G1530" s="39">
        <v>26.76</v>
      </c>
      <c r="H1530" s="54">
        <f t="shared" si="202"/>
        <v>51.111600000000003</v>
      </c>
      <c r="I1530" s="39">
        <v>6.8849999999999998</v>
      </c>
      <c r="J1530" s="54">
        <f t="shared" si="203"/>
        <v>13.15035</v>
      </c>
      <c r="K1530" s="20">
        <f t="shared" si="204"/>
        <v>7</v>
      </c>
      <c r="L1530" s="127">
        <f t="shared" si="205"/>
        <v>-30.009564920535336</v>
      </c>
      <c r="M1530" s="127">
        <f t="shared" si="206"/>
        <v>43.159914920535336</v>
      </c>
      <c r="N1530" s="29"/>
      <c r="X1530" s="121">
        <v>200</v>
      </c>
      <c r="Y1530" s="121">
        <v>40</v>
      </c>
      <c r="Z1530" s="127">
        <f t="shared" si="207"/>
        <v>43.159914920535336</v>
      </c>
    </row>
    <row r="1531" spans="2:26" x14ac:dyDescent="0.2">
      <c r="B1531" s="37">
        <v>42799</v>
      </c>
      <c r="C1531" s="38">
        <v>0.375</v>
      </c>
      <c r="D1531" s="119">
        <f t="shared" si="200"/>
        <v>42799.375</v>
      </c>
      <c r="E1531" s="39">
        <v>19.8825</v>
      </c>
      <c r="F1531" s="54">
        <f t="shared" si="201"/>
        <v>37.975574999999999</v>
      </c>
      <c r="G1531" s="39">
        <v>28.982500000000002</v>
      </c>
      <c r="H1531" s="54">
        <f t="shared" si="202"/>
        <v>55.356574999999999</v>
      </c>
      <c r="I1531" s="39">
        <v>9.1024999999999991</v>
      </c>
      <c r="J1531" s="54">
        <f t="shared" si="203"/>
        <v>17.385774999999999</v>
      </c>
      <c r="K1531" s="20">
        <f t="shared" si="204"/>
        <v>7</v>
      </c>
      <c r="L1531" s="127">
        <f t="shared" si="205"/>
        <v>-25.774139920535337</v>
      </c>
      <c r="M1531" s="127">
        <f t="shared" si="206"/>
        <v>43.159914920535336</v>
      </c>
      <c r="N1531" s="29"/>
      <c r="X1531" s="121">
        <v>200</v>
      </c>
      <c r="Y1531" s="121">
        <v>40</v>
      </c>
      <c r="Z1531" s="127">
        <f t="shared" si="207"/>
        <v>43.159914920535336</v>
      </c>
    </row>
    <row r="1532" spans="2:26" x14ac:dyDescent="0.2">
      <c r="B1532" s="37">
        <v>42799</v>
      </c>
      <c r="C1532" s="38">
        <v>0.41666666666424135</v>
      </c>
      <c r="D1532" s="119">
        <f t="shared" si="200"/>
        <v>42799.416666666664</v>
      </c>
      <c r="E1532" s="39">
        <v>25.815000000000001</v>
      </c>
      <c r="F1532" s="54">
        <f t="shared" si="201"/>
        <v>49.306649999999998</v>
      </c>
      <c r="G1532" s="39">
        <v>44.612499999999997</v>
      </c>
      <c r="H1532" s="54">
        <f t="shared" si="202"/>
        <v>85.209874999999997</v>
      </c>
      <c r="I1532" s="39">
        <v>18.795000000000002</v>
      </c>
      <c r="J1532" s="54">
        <f t="shared" si="203"/>
        <v>35.898450000000004</v>
      </c>
      <c r="K1532" s="20">
        <f t="shared" si="204"/>
        <v>7</v>
      </c>
      <c r="L1532" s="127">
        <f t="shared" si="205"/>
        <v>-7.2614649205353317</v>
      </c>
      <c r="M1532" s="127">
        <f t="shared" si="206"/>
        <v>43.159914920535336</v>
      </c>
      <c r="N1532" s="29"/>
      <c r="X1532" s="121">
        <v>200</v>
      </c>
      <c r="Y1532" s="121">
        <v>40</v>
      </c>
      <c r="Z1532" s="127">
        <f t="shared" si="207"/>
        <v>43.159914920535336</v>
      </c>
    </row>
    <row r="1533" spans="2:26" x14ac:dyDescent="0.2">
      <c r="B1533" s="37">
        <v>42799</v>
      </c>
      <c r="C1533" s="38">
        <v>0.45833333333575865</v>
      </c>
      <c r="D1533" s="119">
        <f t="shared" si="200"/>
        <v>42799.458333333336</v>
      </c>
      <c r="E1533" s="39">
        <v>39.302500000000002</v>
      </c>
      <c r="F1533" s="54">
        <f t="shared" si="201"/>
        <v>75.067774999999997</v>
      </c>
      <c r="G1533" s="39">
        <v>63.484999999999999</v>
      </c>
      <c r="H1533" s="54">
        <f t="shared" si="202"/>
        <v>121.25635</v>
      </c>
      <c r="I1533" s="39">
        <v>24.177499999999998</v>
      </c>
      <c r="J1533" s="54">
        <f t="shared" si="203"/>
        <v>46.179024999999996</v>
      </c>
      <c r="K1533" s="20">
        <f t="shared" si="204"/>
        <v>7</v>
      </c>
      <c r="L1533" s="127">
        <f t="shared" si="205"/>
        <v>3.0191100794646601</v>
      </c>
      <c r="M1533" s="127">
        <f t="shared" si="206"/>
        <v>43.159914920535336</v>
      </c>
      <c r="N1533" s="29"/>
      <c r="X1533" s="121">
        <v>200</v>
      </c>
      <c r="Y1533" s="121">
        <v>40</v>
      </c>
      <c r="Z1533" s="127">
        <f t="shared" si="207"/>
        <v>43.159914920535336</v>
      </c>
    </row>
    <row r="1534" spans="2:26" x14ac:dyDescent="0.2">
      <c r="B1534" s="37">
        <v>42799</v>
      </c>
      <c r="C1534" s="38">
        <v>0.5</v>
      </c>
      <c r="D1534" s="119">
        <f t="shared" si="200"/>
        <v>42799.5</v>
      </c>
      <c r="E1534" s="39">
        <v>30.892499999999998</v>
      </c>
      <c r="F1534" s="54">
        <f t="shared" si="201"/>
        <v>59.004674999999992</v>
      </c>
      <c r="G1534" s="39">
        <v>49.895000000000003</v>
      </c>
      <c r="H1534" s="54">
        <f t="shared" si="202"/>
        <v>95.299450000000007</v>
      </c>
      <c r="I1534" s="39">
        <v>19</v>
      </c>
      <c r="J1534" s="54">
        <f t="shared" si="203"/>
        <v>36.29</v>
      </c>
      <c r="K1534" s="20">
        <f t="shared" si="204"/>
        <v>7</v>
      </c>
      <c r="L1534" s="127">
        <f t="shared" si="205"/>
        <v>-6.8699149205353365</v>
      </c>
      <c r="M1534" s="127">
        <f t="shared" si="206"/>
        <v>43.159914920535336</v>
      </c>
      <c r="N1534" s="29"/>
      <c r="X1534" s="121">
        <v>200</v>
      </c>
      <c r="Y1534" s="121">
        <v>40</v>
      </c>
      <c r="Z1534" s="127">
        <f t="shared" si="207"/>
        <v>43.159914920535336</v>
      </c>
    </row>
    <row r="1535" spans="2:26" x14ac:dyDescent="0.2">
      <c r="B1535" s="37">
        <v>42799</v>
      </c>
      <c r="C1535" s="38">
        <v>0.54166666666424135</v>
      </c>
      <c r="D1535" s="119">
        <f t="shared" si="200"/>
        <v>42799.541666666664</v>
      </c>
      <c r="E1535" s="39">
        <v>37.564999999999998</v>
      </c>
      <c r="F1535" s="54">
        <f t="shared" si="201"/>
        <v>71.749149999999986</v>
      </c>
      <c r="G1535" s="39">
        <v>49.472499999999997</v>
      </c>
      <c r="H1535" s="54">
        <f t="shared" si="202"/>
        <v>94.492474999999985</v>
      </c>
      <c r="I1535" s="39">
        <v>11.91</v>
      </c>
      <c r="J1535" s="54">
        <f t="shared" si="203"/>
        <v>22.748100000000001</v>
      </c>
      <c r="K1535" s="20">
        <f t="shared" si="204"/>
        <v>7</v>
      </c>
      <c r="L1535" s="127">
        <f t="shared" si="205"/>
        <v>-20.411814920535335</v>
      </c>
      <c r="M1535" s="127">
        <f t="shared" si="206"/>
        <v>43.159914920535336</v>
      </c>
      <c r="N1535" s="29"/>
      <c r="X1535" s="121">
        <v>200</v>
      </c>
      <c r="Y1535" s="121">
        <v>40</v>
      </c>
      <c r="Z1535" s="127">
        <f t="shared" si="207"/>
        <v>43.159914920535336</v>
      </c>
    </row>
    <row r="1536" spans="2:26" x14ac:dyDescent="0.2">
      <c r="B1536" s="37">
        <v>42799</v>
      </c>
      <c r="C1536" s="38">
        <v>0.58333333333575865</v>
      </c>
      <c r="D1536" s="119">
        <f t="shared" si="200"/>
        <v>42799.583333333336</v>
      </c>
      <c r="E1536" s="39">
        <v>25.512499999999999</v>
      </c>
      <c r="F1536" s="54">
        <f t="shared" si="201"/>
        <v>48.728874999999995</v>
      </c>
      <c r="G1536" s="39">
        <v>37.075000000000003</v>
      </c>
      <c r="H1536" s="54">
        <f t="shared" si="202"/>
        <v>70.813249999999996</v>
      </c>
      <c r="I1536" s="39">
        <v>11.56</v>
      </c>
      <c r="J1536" s="54">
        <f t="shared" si="203"/>
        <v>22.079599999999999</v>
      </c>
      <c r="K1536" s="20">
        <f t="shared" si="204"/>
        <v>7</v>
      </c>
      <c r="L1536" s="127">
        <f t="shared" si="205"/>
        <v>-21.080314920535336</v>
      </c>
      <c r="M1536" s="127">
        <f t="shared" si="206"/>
        <v>43.159914920535336</v>
      </c>
      <c r="N1536" s="30"/>
      <c r="X1536" s="121">
        <v>200</v>
      </c>
      <c r="Y1536" s="121">
        <v>40</v>
      </c>
      <c r="Z1536" s="127">
        <f t="shared" si="207"/>
        <v>43.159914920535336</v>
      </c>
    </row>
    <row r="1537" spans="2:26" x14ac:dyDescent="0.2">
      <c r="B1537" s="37">
        <v>42799</v>
      </c>
      <c r="C1537" s="38">
        <v>0.625</v>
      </c>
      <c r="D1537" s="119">
        <f t="shared" si="200"/>
        <v>42799.625</v>
      </c>
      <c r="E1537" s="39">
        <v>30.445</v>
      </c>
      <c r="F1537" s="54">
        <f t="shared" si="201"/>
        <v>58.149949999999997</v>
      </c>
      <c r="G1537" s="39">
        <v>41.402500000000003</v>
      </c>
      <c r="H1537" s="54">
        <f t="shared" si="202"/>
        <v>79.078775000000007</v>
      </c>
      <c r="I1537" s="39">
        <v>10.9575</v>
      </c>
      <c r="J1537" s="54">
        <f t="shared" si="203"/>
        <v>20.928825</v>
      </c>
      <c r="K1537" s="20">
        <f t="shared" si="204"/>
        <v>7</v>
      </c>
      <c r="L1537" s="127">
        <f t="shared" si="205"/>
        <v>-22.231089920535336</v>
      </c>
      <c r="M1537" s="127">
        <f t="shared" si="206"/>
        <v>43.159914920535336</v>
      </c>
      <c r="N1537" s="30"/>
      <c r="X1537" s="121">
        <v>200</v>
      </c>
      <c r="Y1537" s="121">
        <v>40</v>
      </c>
      <c r="Z1537" s="127">
        <f t="shared" si="207"/>
        <v>43.159914920535336</v>
      </c>
    </row>
    <row r="1538" spans="2:26" x14ac:dyDescent="0.2">
      <c r="B1538" s="37">
        <v>42799</v>
      </c>
      <c r="C1538" s="38">
        <v>0.66666666666424135</v>
      </c>
      <c r="D1538" s="119">
        <f t="shared" si="200"/>
        <v>42799.666666666664</v>
      </c>
      <c r="E1538" s="39">
        <v>31.5975</v>
      </c>
      <c r="F1538" s="54">
        <f t="shared" si="201"/>
        <v>60.351224999999999</v>
      </c>
      <c r="G1538" s="39">
        <v>45.21</v>
      </c>
      <c r="H1538" s="54">
        <f t="shared" si="202"/>
        <v>86.351100000000002</v>
      </c>
      <c r="I1538" s="39">
        <v>13.612500000000001</v>
      </c>
      <c r="J1538" s="54">
        <f t="shared" si="203"/>
        <v>25.999874999999999</v>
      </c>
      <c r="K1538" s="20">
        <f t="shared" si="204"/>
        <v>7</v>
      </c>
      <c r="L1538" s="127">
        <f t="shared" si="205"/>
        <v>-17.160039920535336</v>
      </c>
      <c r="M1538" s="127">
        <f t="shared" si="206"/>
        <v>43.159914920535336</v>
      </c>
      <c r="N1538" s="29"/>
      <c r="X1538" s="121">
        <v>200</v>
      </c>
      <c r="Y1538" s="121">
        <v>40</v>
      </c>
      <c r="Z1538" s="127">
        <f t="shared" si="207"/>
        <v>43.159914920535336</v>
      </c>
    </row>
    <row r="1539" spans="2:26" x14ac:dyDescent="0.2">
      <c r="B1539" s="37">
        <v>42799</v>
      </c>
      <c r="C1539" s="38">
        <v>0.70833333333575865</v>
      </c>
      <c r="D1539" s="119">
        <f t="shared" si="200"/>
        <v>42799.708333333336</v>
      </c>
      <c r="E1539" s="39">
        <v>31.105</v>
      </c>
      <c r="F1539" s="54">
        <f t="shared" si="201"/>
        <v>59.410550000000001</v>
      </c>
      <c r="G1539" s="39">
        <v>46.99</v>
      </c>
      <c r="H1539" s="54">
        <f t="shared" si="202"/>
        <v>89.750900000000001</v>
      </c>
      <c r="I1539" s="39">
        <v>15.8825</v>
      </c>
      <c r="J1539" s="54">
        <f t="shared" si="203"/>
        <v>30.335574999999999</v>
      </c>
      <c r="K1539" s="20">
        <f t="shared" si="204"/>
        <v>7</v>
      </c>
      <c r="L1539" s="127">
        <f t="shared" si="205"/>
        <v>-12.824339920535337</v>
      </c>
      <c r="M1539" s="127">
        <f t="shared" si="206"/>
        <v>43.159914920535336</v>
      </c>
      <c r="N1539" s="29"/>
      <c r="X1539" s="121">
        <v>200</v>
      </c>
      <c r="Y1539" s="121">
        <v>40</v>
      </c>
      <c r="Z1539" s="127">
        <f t="shared" si="207"/>
        <v>43.159914920535336</v>
      </c>
    </row>
    <row r="1540" spans="2:26" x14ac:dyDescent="0.2">
      <c r="B1540" s="37">
        <v>42799</v>
      </c>
      <c r="C1540" s="38">
        <v>0.75</v>
      </c>
      <c r="D1540" s="119">
        <f t="shared" si="200"/>
        <v>42799.75</v>
      </c>
      <c r="E1540" s="39">
        <v>42.487499999999997</v>
      </c>
      <c r="F1540" s="54">
        <f t="shared" si="201"/>
        <v>81.151124999999993</v>
      </c>
      <c r="G1540" s="39">
        <v>60.765000000000001</v>
      </c>
      <c r="H1540" s="54">
        <f t="shared" si="202"/>
        <v>116.06115</v>
      </c>
      <c r="I1540" s="39">
        <v>18.28</v>
      </c>
      <c r="J1540" s="54">
        <f t="shared" si="203"/>
        <v>34.9148</v>
      </c>
      <c r="K1540" s="20">
        <f t="shared" si="204"/>
        <v>7</v>
      </c>
      <c r="L1540" s="127">
        <f t="shared" si="205"/>
        <v>-8.245114920535336</v>
      </c>
      <c r="M1540" s="127">
        <f t="shared" si="206"/>
        <v>43.159914920535336</v>
      </c>
      <c r="N1540" s="29"/>
      <c r="X1540" s="121">
        <v>200</v>
      </c>
      <c r="Y1540" s="121">
        <v>40</v>
      </c>
      <c r="Z1540" s="127">
        <f t="shared" si="207"/>
        <v>43.159914920535336</v>
      </c>
    </row>
    <row r="1541" spans="2:26" x14ac:dyDescent="0.2">
      <c r="B1541" s="37">
        <v>42799</v>
      </c>
      <c r="C1541" s="38">
        <v>0.79166666666424135</v>
      </c>
      <c r="D1541" s="119">
        <f t="shared" si="200"/>
        <v>42799.791666666664</v>
      </c>
      <c r="E1541" s="39">
        <v>39.787500000000001</v>
      </c>
      <c r="F1541" s="54">
        <f t="shared" si="201"/>
        <v>75.994124999999997</v>
      </c>
      <c r="G1541" s="39">
        <v>61.792499999999997</v>
      </c>
      <c r="H1541" s="54">
        <f t="shared" si="202"/>
        <v>118.02367499999998</v>
      </c>
      <c r="I1541" s="39">
        <v>22.002500000000001</v>
      </c>
      <c r="J1541" s="54">
        <f t="shared" si="203"/>
        <v>42.024774999999998</v>
      </c>
      <c r="K1541" s="20">
        <f t="shared" si="204"/>
        <v>7</v>
      </c>
      <c r="L1541" s="127">
        <f t="shared" si="205"/>
        <v>-1.1351399205353374</v>
      </c>
      <c r="M1541" s="127">
        <f t="shared" si="206"/>
        <v>43.159914920535336</v>
      </c>
      <c r="N1541" s="29"/>
      <c r="X1541" s="121">
        <v>200</v>
      </c>
      <c r="Y1541" s="121">
        <v>40</v>
      </c>
      <c r="Z1541" s="127">
        <f t="shared" si="207"/>
        <v>43.159914920535336</v>
      </c>
    </row>
    <row r="1542" spans="2:26" x14ac:dyDescent="0.2">
      <c r="B1542" s="37">
        <v>42799</v>
      </c>
      <c r="C1542" s="38">
        <v>0.83333333333575865</v>
      </c>
      <c r="D1542" s="119">
        <f t="shared" si="200"/>
        <v>42799.833333333336</v>
      </c>
      <c r="E1542" s="39">
        <v>30.84</v>
      </c>
      <c r="F1542" s="54">
        <f t="shared" si="201"/>
        <v>58.904399999999995</v>
      </c>
      <c r="G1542" s="39">
        <v>49.532499999999999</v>
      </c>
      <c r="H1542" s="54">
        <f t="shared" si="202"/>
        <v>94.607074999999995</v>
      </c>
      <c r="I1542" s="39">
        <v>18.692499999999999</v>
      </c>
      <c r="J1542" s="54">
        <f t="shared" si="203"/>
        <v>35.702674999999999</v>
      </c>
      <c r="K1542" s="20">
        <f t="shared" si="204"/>
        <v>7</v>
      </c>
      <c r="L1542" s="127">
        <f t="shared" si="205"/>
        <v>-7.4572399205353364</v>
      </c>
      <c r="M1542" s="127">
        <f t="shared" si="206"/>
        <v>43.159914920535336</v>
      </c>
      <c r="N1542" s="29"/>
      <c r="X1542" s="121">
        <v>200</v>
      </c>
      <c r="Y1542" s="121">
        <v>40</v>
      </c>
      <c r="Z1542" s="127">
        <f t="shared" si="207"/>
        <v>43.159914920535336</v>
      </c>
    </row>
    <row r="1543" spans="2:26" x14ac:dyDescent="0.2">
      <c r="B1543" s="37">
        <v>42799</v>
      </c>
      <c r="C1543" s="38">
        <v>0.875</v>
      </c>
      <c r="D1543" s="119">
        <f t="shared" si="200"/>
        <v>42799.875</v>
      </c>
      <c r="E1543" s="39">
        <v>25.842500000000001</v>
      </c>
      <c r="F1543" s="54">
        <f t="shared" si="201"/>
        <v>49.359175</v>
      </c>
      <c r="G1543" s="39">
        <v>40.247500000000002</v>
      </c>
      <c r="H1543" s="54">
        <f t="shared" si="202"/>
        <v>76.872725000000003</v>
      </c>
      <c r="I1543" s="39">
        <v>14.404999999999999</v>
      </c>
      <c r="J1543" s="54">
        <f t="shared" si="203"/>
        <v>27.513549999999999</v>
      </c>
      <c r="K1543" s="20">
        <f t="shared" si="204"/>
        <v>7</v>
      </c>
      <c r="L1543" s="127">
        <f t="shared" si="205"/>
        <v>-15.646364920535337</v>
      </c>
      <c r="M1543" s="127">
        <f t="shared" si="206"/>
        <v>43.159914920535336</v>
      </c>
      <c r="N1543" s="29"/>
      <c r="X1543" s="121">
        <v>200</v>
      </c>
      <c r="Y1543" s="121">
        <v>40</v>
      </c>
      <c r="Z1543" s="127">
        <f t="shared" si="207"/>
        <v>43.159914920535336</v>
      </c>
    </row>
    <row r="1544" spans="2:26" x14ac:dyDescent="0.2">
      <c r="B1544" s="37">
        <v>42799</v>
      </c>
      <c r="C1544" s="38">
        <v>0.91666666666424135</v>
      </c>
      <c r="D1544" s="119">
        <f t="shared" si="200"/>
        <v>42799.916666666664</v>
      </c>
      <c r="E1544" s="39">
        <v>27.502500000000001</v>
      </c>
      <c r="F1544" s="54">
        <f t="shared" si="201"/>
        <v>52.529775000000001</v>
      </c>
      <c r="G1544" s="39">
        <v>38.722499999999997</v>
      </c>
      <c r="H1544" s="54">
        <f t="shared" si="202"/>
        <v>73.959974999999986</v>
      </c>
      <c r="I1544" s="39">
        <v>11.22</v>
      </c>
      <c r="J1544" s="54">
        <f t="shared" si="203"/>
        <v>21.430199999999999</v>
      </c>
      <c r="K1544" s="20">
        <f t="shared" si="204"/>
        <v>7</v>
      </c>
      <c r="L1544" s="127">
        <f t="shared" si="205"/>
        <v>-21.729714920535336</v>
      </c>
      <c r="M1544" s="127">
        <f t="shared" si="206"/>
        <v>43.159914920535336</v>
      </c>
      <c r="N1544" s="29"/>
      <c r="X1544" s="121">
        <v>200</v>
      </c>
      <c r="Y1544" s="121">
        <v>40</v>
      </c>
      <c r="Z1544" s="127">
        <f t="shared" si="207"/>
        <v>43.159914920535336</v>
      </c>
    </row>
    <row r="1545" spans="2:26" x14ac:dyDescent="0.2">
      <c r="B1545" s="37">
        <v>42799</v>
      </c>
      <c r="C1545" s="38">
        <v>0.95833333333575865</v>
      </c>
      <c r="D1545" s="119">
        <f t="shared" si="200"/>
        <v>42799.958333333336</v>
      </c>
      <c r="E1545" s="39">
        <v>26.05</v>
      </c>
      <c r="F1545" s="54">
        <f t="shared" si="201"/>
        <v>49.755499999999998</v>
      </c>
      <c r="G1545" s="39">
        <v>33.82</v>
      </c>
      <c r="H1545" s="54">
        <f t="shared" si="202"/>
        <v>64.596199999999996</v>
      </c>
      <c r="I1545" s="39">
        <v>7.7725</v>
      </c>
      <c r="J1545" s="54">
        <f t="shared" si="203"/>
        <v>14.845474999999999</v>
      </c>
      <c r="K1545" s="20">
        <f t="shared" si="204"/>
        <v>7</v>
      </c>
      <c r="L1545" s="127">
        <f t="shared" si="205"/>
        <v>-28.314439920535335</v>
      </c>
      <c r="M1545" s="127">
        <f t="shared" si="206"/>
        <v>43.159914920535336</v>
      </c>
      <c r="N1545" s="29"/>
      <c r="X1545" s="121">
        <v>200</v>
      </c>
      <c r="Y1545" s="121">
        <v>40</v>
      </c>
      <c r="Z1545" s="127">
        <f t="shared" si="207"/>
        <v>43.159914920535336</v>
      </c>
    </row>
    <row r="1546" spans="2:26" x14ac:dyDescent="0.2">
      <c r="B1546" s="37">
        <v>42800</v>
      </c>
      <c r="C1546" s="38">
        <v>0</v>
      </c>
      <c r="D1546" s="119">
        <f t="shared" ref="D1546:D1609" si="208">B1546+C1546</f>
        <v>42800</v>
      </c>
      <c r="E1546" s="39">
        <v>19.055</v>
      </c>
      <c r="F1546" s="54">
        <f t="shared" ref="F1546:F1609" si="209">IF(E1546&lt;&gt;"",E1546*1.91,NA())</f>
        <v>36.395049999999998</v>
      </c>
      <c r="G1546" s="39">
        <v>25.17</v>
      </c>
      <c r="H1546" s="54">
        <f t="shared" ref="H1546:H1609" si="210">IF(G1546&lt;&gt;"",G1546*1.91,NA())</f>
        <v>48.0747</v>
      </c>
      <c r="I1546" s="39">
        <v>6.1124999999999998</v>
      </c>
      <c r="J1546" s="54">
        <f t="shared" ref="J1546:J1609" si="211">IF(I1546&lt;&gt;"",I1546*1.91,NA())</f>
        <v>11.674874999999998</v>
      </c>
      <c r="K1546" s="20">
        <f t="shared" si="204"/>
        <v>1</v>
      </c>
      <c r="L1546" s="127">
        <f t="shared" si="205"/>
        <v>-31.485039920535336</v>
      </c>
      <c r="M1546" s="127">
        <f t="shared" si="206"/>
        <v>43.159914920535336</v>
      </c>
      <c r="N1546" s="29"/>
      <c r="X1546" s="121">
        <v>200</v>
      </c>
      <c r="Y1546" s="121">
        <v>40</v>
      </c>
      <c r="Z1546" s="127">
        <f t="shared" si="207"/>
        <v>43.159914920535336</v>
      </c>
    </row>
    <row r="1547" spans="2:26" x14ac:dyDescent="0.2">
      <c r="B1547" s="37">
        <v>42800</v>
      </c>
      <c r="C1547" s="38">
        <v>4.1666666664241347E-2</v>
      </c>
      <c r="D1547" s="119">
        <f t="shared" si="208"/>
        <v>42800.041666666664</v>
      </c>
      <c r="E1547" s="39">
        <v>25.077500000000001</v>
      </c>
      <c r="F1547" s="54">
        <f t="shared" si="209"/>
        <v>47.898024999999997</v>
      </c>
      <c r="G1547" s="39">
        <v>27.545000000000002</v>
      </c>
      <c r="H1547" s="54">
        <f t="shared" si="210"/>
        <v>52.610950000000003</v>
      </c>
      <c r="I1547" s="39">
        <v>2.4700000000000002</v>
      </c>
      <c r="J1547" s="54">
        <f t="shared" si="211"/>
        <v>4.7176999999999998</v>
      </c>
      <c r="K1547" s="20">
        <f t="shared" ref="K1547:K1610" si="212">WEEKDAY(D1547,2)</f>
        <v>1</v>
      </c>
      <c r="L1547" s="127">
        <f t="shared" ref="L1547:L1610" si="213">IF(J1547="",NA(),J1547-(AVERAGE($J$10:$J$8794)))</f>
        <v>-38.442214920535335</v>
      </c>
      <c r="M1547" s="127">
        <f t="shared" ref="M1547:M1610" si="214">$U$11</f>
        <v>43.159914920535336</v>
      </c>
      <c r="N1547" s="29"/>
      <c r="X1547" s="121">
        <v>200</v>
      </c>
      <c r="Y1547" s="121">
        <v>40</v>
      </c>
      <c r="Z1547" s="127">
        <f t="shared" ref="Z1547:Z1610" si="215">$U$11</f>
        <v>43.159914920535336</v>
      </c>
    </row>
    <row r="1548" spans="2:26" x14ac:dyDescent="0.2">
      <c r="B1548" s="37">
        <v>42800</v>
      </c>
      <c r="C1548" s="38">
        <v>8.3333333335758653E-2</v>
      </c>
      <c r="D1548" s="119">
        <f t="shared" si="208"/>
        <v>42800.083333333336</v>
      </c>
      <c r="E1548" s="39">
        <v>19.175000000000001</v>
      </c>
      <c r="F1548" s="54">
        <f t="shared" si="209"/>
        <v>36.624249999999996</v>
      </c>
      <c r="G1548" s="39">
        <v>23.655000000000001</v>
      </c>
      <c r="H1548" s="54">
        <f t="shared" si="210"/>
        <v>45.181049999999999</v>
      </c>
      <c r="I1548" s="39">
        <v>4.4824999999999999</v>
      </c>
      <c r="J1548" s="54">
        <f t="shared" si="211"/>
        <v>8.5615749999999995</v>
      </c>
      <c r="K1548" s="20">
        <f t="shared" si="212"/>
        <v>1</v>
      </c>
      <c r="L1548" s="127">
        <f t="shared" si="213"/>
        <v>-34.598339920535338</v>
      </c>
      <c r="M1548" s="127">
        <f t="shared" si="214"/>
        <v>43.159914920535336</v>
      </c>
      <c r="N1548" s="29"/>
      <c r="X1548" s="121">
        <v>200</v>
      </c>
      <c r="Y1548" s="121">
        <v>40</v>
      </c>
      <c r="Z1548" s="127">
        <f t="shared" si="215"/>
        <v>43.159914920535336</v>
      </c>
    </row>
    <row r="1549" spans="2:26" x14ac:dyDescent="0.2">
      <c r="B1549" s="37">
        <v>42800</v>
      </c>
      <c r="C1549" s="38">
        <v>0.125</v>
      </c>
      <c r="D1549" s="119">
        <f t="shared" si="208"/>
        <v>42800.125</v>
      </c>
      <c r="E1549" s="39">
        <v>15.29</v>
      </c>
      <c r="F1549" s="54">
        <f t="shared" si="209"/>
        <v>29.203899999999997</v>
      </c>
      <c r="G1549" s="39">
        <v>18.462499999999999</v>
      </c>
      <c r="H1549" s="54">
        <f t="shared" si="210"/>
        <v>35.263374999999996</v>
      </c>
      <c r="I1549" s="39">
        <v>3.17</v>
      </c>
      <c r="J1549" s="54">
        <f t="shared" si="211"/>
        <v>6.0546999999999995</v>
      </c>
      <c r="K1549" s="20">
        <f t="shared" si="212"/>
        <v>1</v>
      </c>
      <c r="L1549" s="127">
        <f t="shared" si="213"/>
        <v>-37.105214920535339</v>
      </c>
      <c r="M1549" s="127">
        <f t="shared" si="214"/>
        <v>43.159914920535336</v>
      </c>
      <c r="N1549" s="29"/>
      <c r="X1549" s="121">
        <v>200</v>
      </c>
      <c r="Y1549" s="121">
        <v>40</v>
      </c>
      <c r="Z1549" s="127">
        <f t="shared" si="215"/>
        <v>43.159914920535336</v>
      </c>
    </row>
    <row r="1550" spans="2:26" x14ac:dyDescent="0.2">
      <c r="B1550" s="37">
        <v>42800</v>
      </c>
      <c r="C1550" s="38">
        <v>0.16666666666424135</v>
      </c>
      <c r="D1550" s="119">
        <f t="shared" si="208"/>
        <v>42800.166666666664</v>
      </c>
      <c r="E1550" s="39">
        <v>21.052499999999998</v>
      </c>
      <c r="F1550" s="54">
        <f t="shared" si="209"/>
        <v>40.210274999999996</v>
      </c>
      <c r="G1550" s="39">
        <v>27.727499999999999</v>
      </c>
      <c r="H1550" s="54">
        <f t="shared" si="210"/>
        <v>52.959524999999999</v>
      </c>
      <c r="I1550" s="39">
        <v>6.6749999999999998</v>
      </c>
      <c r="J1550" s="54">
        <f t="shared" si="211"/>
        <v>12.74925</v>
      </c>
      <c r="K1550" s="20">
        <f t="shared" si="212"/>
        <v>1</v>
      </c>
      <c r="L1550" s="127">
        <f t="shared" si="213"/>
        <v>-30.410664920535336</v>
      </c>
      <c r="M1550" s="127">
        <f t="shared" si="214"/>
        <v>43.159914920535336</v>
      </c>
      <c r="N1550" s="29"/>
      <c r="X1550" s="121">
        <v>200</v>
      </c>
      <c r="Y1550" s="121">
        <v>40</v>
      </c>
      <c r="Z1550" s="127">
        <f t="shared" si="215"/>
        <v>43.159914920535336</v>
      </c>
    </row>
    <row r="1551" spans="2:26" x14ac:dyDescent="0.2">
      <c r="B1551" s="37">
        <v>42800</v>
      </c>
      <c r="C1551" s="38">
        <v>0.20833333333575865</v>
      </c>
      <c r="D1551" s="119">
        <f t="shared" si="208"/>
        <v>42800.208333333336</v>
      </c>
      <c r="E1551" s="39">
        <v>30.24</v>
      </c>
      <c r="F1551" s="54">
        <f t="shared" si="209"/>
        <v>57.758399999999995</v>
      </c>
      <c r="G1551" s="39">
        <v>45.104999999999997</v>
      </c>
      <c r="H1551" s="54">
        <f t="shared" si="210"/>
        <v>86.150549999999996</v>
      </c>
      <c r="I1551" s="39">
        <v>14.865</v>
      </c>
      <c r="J1551" s="54">
        <f t="shared" si="211"/>
        <v>28.392150000000001</v>
      </c>
      <c r="K1551" s="20">
        <f t="shared" si="212"/>
        <v>1</v>
      </c>
      <c r="L1551" s="127">
        <f t="shared" si="213"/>
        <v>-14.767764920535335</v>
      </c>
      <c r="M1551" s="127">
        <f t="shared" si="214"/>
        <v>43.159914920535336</v>
      </c>
      <c r="N1551" s="29"/>
      <c r="X1551" s="121">
        <v>200</v>
      </c>
      <c r="Y1551" s="121">
        <v>40</v>
      </c>
      <c r="Z1551" s="127">
        <f t="shared" si="215"/>
        <v>43.159914920535336</v>
      </c>
    </row>
    <row r="1552" spans="2:26" x14ac:dyDescent="0.2">
      <c r="B1552" s="37">
        <v>42800</v>
      </c>
      <c r="C1552" s="38">
        <v>0.25</v>
      </c>
      <c r="D1552" s="119">
        <f t="shared" si="208"/>
        <v>42800.25</v>
      </c>
      <c r="E1552" s="39">
        <v>109.2825</v>
      </c>
      <c r="F1552" s="54">
        <f t="shared" si="209"/>
        <v>208.72957499999998</v>
      </c>
      <c r="G1552" s="39">
        <v>145.6925</v>
      </c>
      <c r="H1552" s="54">
        <f t="shared" si="210"/>
        <v>278.27267499999999</v>
      </c>
      <c r="I1552" s="39">
        <v>36.412500000000001</v>
      </c>
      <c r="J1552" s="54">
        <f t="shared" si="211"/>
        <v>69.547875000000005</v>
      </c>
      <c r="K1552" s="20">
        <f t="shared" si="212"/>
        <v>1</v>
      </c>
      <c r="L1552" s="127">
        <f t="shared" si="213"/>
        <v>26.387960079464669</v>
      </c>
      <c r="M1552" s="127">
        <f t="shared" si="214"/>
        <v>43.159914920535336</v>
      </c>
      <c r="N1552" s="29"/>
      <c r="X1552" s="121">
        <v>200</v>
      </c>
      <c r="Y1552" s="121">
        <v>40</v>
      </c>
      <c r="Z1552" s="127">
        <f t="shared" si="215"/>
        <v>43.159914920535336</v>
      </c>
    </row>
    <row r="1553" spans="2:26" x14ac:dyDescent="0.2">
      <c r="B1553" s="37">
        <v>42800</v>
      </c>
      <c r="C1553" s="38">
        <v>0.29166666666424135</v>
      </c>
      <c r="D1553" s="119">
        <f t="shared" si="208"/>
        <v>42800.291666666664</v>
      </c>
      <c r="E1553" s="39">
        <v>231.79249999999999</v>
      </c>
      <c r="F1553" s="54">
        <f t="shared" si="209"/>
        <v>442.72367499999996</v>
      </c>
      <c r="G1553" s="39">
        <v>290.54000000000002</v>
      </c>
      <c r="H1553" s="54">
        <f t="shared" si="210"/>
        <v>554.93140000000005</v>
      </c>
      <c r="I1553" s="39">
        <v>58.747500000000002</v>
      </c>
      <c r="J1553" s="54">
        <f t="shared" si="211"/>
        <v>112.207725</v>
      </c>
      <c r="K1553" s="20">
        <f t="shared" si="212"/>
        <v>1</v>
      </c>
      <c r="L1553" s="127">
        <f t="shared" si="213"/>
        <v>69.047810079464654</v>
      </c>
      <c r="M1553" s="127">
        <f t="shared" si="214"/>
        <v>43.159914920535336</v>
      </c>
      <c r="N1553" s="29"/>
      <c r="X1553" s="121">
        <v>200</v>
      </c>
      <c r="Y1553" s="121">
        <v>40</v>
      </c>
      <c r="Z1553" s="127">
        <f t="shared" si="215"/>
        <v>43.159914920535336</v>
      </c>
    </row>
    <row r="1554" spans="2:26" x14ac:dyDescent="0.2">
      <c r="B1554" s="37">
        <v>42800</v>
      </c>
      <c r="C1554" s="38">
        <v>0.33333333333575865</v>
      </c>
      <c r="D1554" s="119">
        <f t="shared" si="208"/>
        <v>42800.333333333336</v>
      </c>
      <c r="E1554" s="39">
        <v>94.734999999999999</v>
      </c>
      <c r="F1554" s="54">
        <f t="shared" si="209"/>
        <v>180.94385</v>
      </c>
      <c r="G1554" s="39">
        <v>124.37</v>
      </c>
      <c r="H1554" s="54">
        <f t="shared" si="210"/>
        <v>237.54669999999999</v>
      </c>
      <c r="I1554" s="39">
        <v>29.637499999999999</v>
      </c>
      <c r="J1554" s="54">
        <f t="shared" si="211"/>
        <v>56.607624999999999</v>
      </c>
      <c r="K1554" s="20">
        <f t="shared" si="212"/>
        <v>1</v>
      </c>
      <c r="L1554" s="127">
        <f t="shared" si="213"/>
        <v>13.447710079464663</v>
      </c>
      <c r="M1554" s="127">
        <f t="shared" si="214"/>
        <v>43.159914920535336</v>
      </c>
      <c r="N1554" s="29"/>
      <c r="X1554" s="121">
        <v>200</v>
      </c>
      <c r="Y1554" s="121">
        <v>40</v>
      </c>
      <c r="Z1554" s="127">
        <f t="shared" si="215"/>
        <v>43.159914920535336</v>
      </c>
    </row>
    <row r="1555" spans="2:26" x14ac:dyDescent="0.2">
      <c r="B1555" s="37">
        <v>42800</v>
      </c>
      <c r="C1555" s="38">
        <v>0.375</v>
      </c>
      <c r="D1555" s="119">
        <f t="shared" si="208"/>
        <v>42800.375</v>
      </c>
      <c r="E1555" s="39">
        <v>54.4</v>
      </c>
      <c r="F1555" s="54">
        <f t="shared" si="209"/>
        <v>103.904</v>
      </c>
      <c r="G1555" s="39">
        <v>82.62</v>
      </c>
      <c r="H1555" s="54">
        <f t="shared" si="210"/>
        <v>157.80420000000001</v>
      </c>
      <c r="I1555" s="39">
        <v>28.22</v>
      </c>
      <c r="J1555" s="54">
        <f t="shared" si="211"/>
        <v>53.900199999999998</v>
      </c>
      <c r="K1555" s="20">
        <f t="shared" si="212"/>
        <v>1</v>
      </c>
      <c r="L1555" s="127">
        <f t="shared" si="213"/>
        <v>10.740285079464662</v>
      </c>
      <c r="M1555" s="127">
        <f t="shared" si="214"/>
        <v>43.159914920535336</v>
      </c>
      <c r="N1555" s="29"/>
      <c r="X1555" s="121">
        <v>200</v>
      </c>
      <c r="Y1555" s="121">
        <v>40</v>
      </c>
      <c r="Z1555" s="127">
        <f t="shared" si="215"/>
        <v>43.159914920535336</v>
      </c>
    </row>
    <row r="1556" spans="2:26" x14ac:dyDescent="0.2">
      <c r="B1556" s="37">
        <v>42800</v>
      </c>
      <c r="C1556" s="38">
        <v>0.41666666666424135</v>
      </c>
      <c r="D1556" s="119">
        <f t="shared" si="208"/>
        <v>42800.416666666664</v>
      </c>
      <c r="E1556" s="39">
        <v>73.572500000000005</v>
      </c>
      <c r="F1556" s="54">
        <f t="shared" si="209"/>
        <v>140.52347499999999</v>
      </c>
      <c r="G1556" s="39">
        <v>106.4075</v>
      </c>
      <c r="H1556" s="54">
        <f t="shared" si="210"/>
        <v>203.238325</v>
      </c>
      <c r="I1556" s="39">
        <v>32.837499999999999</v>
      </c>
      <c r="J1556" s="54">
        <f t="shared" si="211"/>
        <v>62.719624999999994</v>
      </c>
      <c r="K1556" s="20">
        <f t="shared" si="212"/>
        <v>1</v>
      </c>
      <c r="L1556" s="127">
        <f t="shared" si="213"/>
        <v>19.559710079464658</v>
      </c>
      <c r="M1556" s="127">
        <f t="shared" si="214"/>
        <v>43.159914920535336</v>
      </c>
      <c r="N1556" s="29"/>
      <c r="X1556" s="121">
        <v>200</v>
      </c>
      <c r="Y1556" s="121">
        <v>40</v>
      </c>
      <c r="Z1556" s="127">
        <f t="shared" si="215"/>
        <v>43.159914920535336</v>
      </c>
    </row>
    <row r="1557" spans="2:26" x14ac:dyDescent="0.2">
      <c r="B1557" s="37">
        <v>42800</v>
      </c>
      <c r="C1557" s="38">
        <v>0.45833333333575865</v>
      </c>
      <c r="D1557" s="119">
        <f t="shared" si="208"/>
        <v>42800.458333333336</v>
      </c>
      <c r="E1557" s="39">
        <v>63.314999999999998</v>
      </c>
      <c r="F1557" s="54">
        <f t="shared" si="209"/>
        <v>120.93164999999999</v>
      </c>
      <c r="G1557" s="39">
        <v>96.784999999999997</v>
      </c>
      <c r="H1557" s="54">
        <f t="shared" si="210"/>
        <v>184.85934999999998</v>
      </c>
      <c r="I1557" s="39">
        <v>33.467500000000001</v>
      </c>
      <c r="J1557" s="54">
        <f t="shared" si="211"/>
        <v>63.922924999999999</v>
      </c>
      <c r="K1557" s="20">
        <f t="shared" si="212"/>
        <v>1</v>
      </c>
      <c r="L1557" s="127">
        <f t="shared" si="213"/>
        <v>20.763010079464664</v>
      </c>
      <c r="M1557" s="127">
        <f t="shared" si="214"/>
        <v>43.159914920535336</v>
      </c>
      <c r="N1557" s="29"/>
      <c r="X1557" s="121">
        <v>200</v>
      </c>
      <c r="Y1557" s="121">
        <v>40</v>
      </c>
      <c r="Z1557" s="127">
        <f t="shared" si="215"/>
        <v>43.159914920535336</v>
      </c>
    </row>
    <row r="1558" spans="2:26" x14ac:dyDescent="0.2">
      <c r="B1558" s="37">
        <v>42800</v>
      </c>
      <c r="C1558" s="38">
        <v>0.5</v>
      </c>
      <c r="D1558" s="119">
        <f t="shared" si="208"/>
        <v>42800.5</v>
      </c>
      <c r="E1558" s="39">
        <v>57.892499999999998</v>
      </c>
      <c r="F1558" s="54">
        <f t="shared" si="209"/>
        <v>110.574675</v>
      </c>
      <c r="G1558" s="39">
        <v>82.49</v>
      </c>
      <c r="H1558" s="54">
        <f t="shared" si="210"/>
        <v>157.55589999999998</v>
      </c>
      <c r="I1558" s="39">
        <v>24.6</v>
      </c>
      <c r="J1558" s="54">
        <f t="shared" si="211"/>
        <v>46.986000000000004</v>
      </c>
      <c r="K1558" s="20">
        <f t="shared" si="212"/>
        <v>1</v>
      </c>
      <c r="L1558" s="127">
        <f t="shared" si="213"/>
        <v>3.8260850794646686</v>
      </c>
      <c r="M1558" s="127">
        <f t="shared" si="214"/>
        <v>43.159914920535336</v>
      </c>
      <c r="N1558" s="29"/>
      <c r="X1558" s="121">
        <v>200</v>
      </c>
      <c r="Y1558" s="121">
        <v>40</v>
      </c>
      <c r="Z1558" s="127">
        <f t="shared" si="215"/>
        <v>43.159914920535336</v>
      </c>
    </row>
    <row r="1559" spans="2:26" x14ac:dyDescent="0.2">
      <c r="B1559" s="37">
        <v>42800</v>
      </c>
      <c r="C1559" s="38">
        <v>0.54166666666424135</v>
      </c>
      <c r="D1559" s="119">
        <f t="shared" si="208"/>
        <v>42800.541666666664</v>
      </c>
      <c r="E1559" s="39">
        <v>41.72</v>
      </c>
      <c r="F1559" s="54">
        <f t="shared" si="209"/>
        <v>79.685199999999995</v>
      </c>
      <c r="G1559" s="39">
        <v>63.827500000000001</v>
      </c>
      <c r="H1559" s="54">
        <f t="shared" si="210"/>
        <v>121.91052499999999</v>
      </c>
      <c r="I1559" s="39">
        <v>22.102499999999999</v>
      </c>
      <c r="J1559" s="54">
        <f t="shared" si="211"/>
        <v>42.215774999999994</v>
      </c>
      <c r="K1559" s="20">
        <f t="shared" si="212"/>
        <v>1</v>
      </c>
      <c r="L1559" s="127">
        <f t="shared" si="213"/>
        <v>-0.94413992053534201</v>
      </c>
      <c r="M1559" s="127">
        <f t="shared" si="214"/>
        <v>43.159914920535336</v>
      </c>
      <c r="N1559" s="29"/>
      <c r="X1559" s="121">
        <v>200</v>
      </c>
      <c r="Y1559" s="121">
        <v>40</v>
      </c>
      <c r="Z1559" s="127">
        <f t="shared" si="215"/>
        <v>43.159914920535336</v>
      </c>
    </row>
    <row r="1560" spans="2:26" x14ac:dyDescent="0.2">
      <c r="B1560" s="37">
        <v>42800</v>
      </c>
      <c r="C1560" s="38">
        <v>0.58333333333575865</v>
      </c>
      <c r="D1560" s="119">
        <f t="shared" si="208"/>
        <v>42800.583333333336</v>
      </c>
      <c r="E1560" s="39">
        <v>35.725000000000001</v>
      </c>
      <c r="F1560" s="54">
        <f t="shared" si="209"/>
        <v>68.234750000000005</v>
      </c>
      <c r="G1560" s="39">
        <v>53.075000000000003</v>
      </c>
      <c r="H1560" s="54">
        <f t="shared" si="210"/>
        <v>101.37325</v>
      </c>
      <c r="I1560" s="39">
        <v>17.350000000000001</v>
      </c>
      <c r="J1560" s="54">
        <f t="shared" si="211"/>
        <v>33.138500000000001</v>
      </c>
      <c r="K1560" s="20">
        <f t="shared" si="212"/>
        <v>1</v>
      </c>
      <c r="L1560" s="127">
        <f t="shared" si="213"/>
        <v>-10.021414920535335</v>
      </c>
      <c r="M1560" s="127">
        <f t="shared" si="214"/>
        <v>43.159914920535336</v>
      </c>
      <c r="N1560" s="29"/>
      <c r="X1560" s="121">
        <v>200</v>
      </c>
      <c r="Y1560" s="121">
        <v>40</v>
      </c>
      <c r="Z1560" s="127">
        <f t="shared" si="215"/>
        <v>43.159914920535336</v>
      </c>
    </row>
    <row r="1561" spans="2:26" x14ac:dyDescent="0.2">
      <c r="B1561" s="37">
        <v>42800</v>
      </c>
      <c r="C1561" s="38">
        <v>0.625</v>
      </c>
      <c r="D1561" s="119">
        <f t="shared" si="208"/>
        <v>42800.625</v>
      </c>
      <c r="E1561" s="39">
        <v>54.375</v>
      </c>
      <c r="F1561" s="54">
        <f t="shared" si="209"/>
        <v>103.85624999999999</v>
      </c>
      <c r="G1561" s="39">
        <v>79.959999999999994</v>
      </c>
      <c r="H1561" s="54">
        <f t="shared" si="210"/>
        <v>152.72359999999998</v>
      </c>
      <c r="I1561" s="39">
        <v>25.5825</v>
      </c>
      <c r="J1561" s="54">
        <f t="shared" si="211"/>
        <v>48.862575</v>
      </c>
      <c r="K1561" s="20">
        <f t="shared" si="212"/>
        <v>1</v>
      </c>
      <c r="L1561" s="127">
        <f t="shared" si="213"/>
        <v>5.702660079464664</v>
      </c>
      <c r="M1561" s="127">
        <f t="shared" si="214"/>
        <v>43.159914920535336</v>
      </c>
      <c r="N1561" s="29"/>
      <c r="X1561" s="121">
        <v>200</v>
      </c>
      <c r="Y1561" s="121">
        <v>40</v>
      </c>
      <c r="Z1561" s="127">
        <f t="shared" si="215"/>
        <v>43.159914920535336</v>
      </c>
    </row>
    <row r="1562" spans="2:26" x14ac:dyDescent="0.2">
      <c r="B1562" s="37">
        <v>42800</v>
      </c>
      <c r="C1562" s="38">
        <v>0.66666666666424135</v>
      </c>
      <c r="D1562" s="119">
        <f t="shared" si="208"/>
        <v>42800.666666666664</v>
      </c>
      <c r="E1562" s="39">
        <v>62.344999999999999</v>
      </c>
      <c r="F1562" s="54">
        <f t="shared" si="209"/>
        <v>119.07894999999999</v>
      </c>
      <c r="G1562" s="39">
        <v>91.772499999999994</v>
      </c>
      <c r="H1562" s="54">
        <f t="shared" si="210"/>
        <v>175.28547499999999</v>
      </c>
      <c r="I1562" s="39">
        <v>29.43</v>
      </c>
      <c r="J1562" s="54">
        <f t="shared" si="211"/>
        <v>56.211299999999994</v>
      </c>
      <c r="K1562" s="20">
        <f t="shared" si="212"/>
        <v>1</v>
      </c>
      <c r="L1562" s="127">
        <f t="shared" si="213"/>
        <v>13.051385079464659</v>
      </c>
      <c r="M1562" s="127">
        <f t="shared" si="214"/>
        <v>43.159914920535336</v>
      </c>
      <c r="N1562" s="29"/>
      <c r="X1562" s="121">
        <v>200</v>
      </c>
      <c r="Y1562" s="121">
        <v>40</v>
      </c>
      <c r="Z1562" s="127">
        <f t="shared" si="215"/>
        <v>43.159914920535336</v>
      </c>
    </row>
    <row r="1563" spans="2:26" x14ac:dyDescent="0.2">
      <c r="B1563" s="37">
        <v>42800</v>
      </c>
      <c r="C1563" s="38">
        <v>0.70833333333575865</v>
      </c>
      <c r="D1563" s="119">
        <f t="shared" si="208"/>
        <v>42800.708333333336</v>
      </c>
      <c r="E1563" s="39">
        <v>45.37</v>
      </c>
      <c r="F1563" s="54">
        <f t="shared" si="209"/>
        <v>86.656699999999987</v>
      </c>
      <c r="G1563" s="39">
        <v>84.71</v>
      </c>
      <c r="H1563" s="54">
        <f t="shared" si="210"/>
        <v>161.79609999999997</v>
      </c>
      <c r="I1563" s="39">
        <v>39.342500000000001</v>
      </c>
      <c r="J1563" s="54">
        <f t="shared" si="211"/>
        <v>75.144175000000004</v>
      </c>
      <c r="K1563" s="20">
        <f t="shared" si="212"/>
        <v>1</v>
      </c>
      <c r="L1563" s="127">
        <f t="shared" si="213"/>
        <v>31.984260079464669</v>
      </c>
      <c r="M1563" s="127">
        <f t="shared" si="214"/>
        <v>43.159914920535336</v>
      </c>
      <c r="N1563" s="29"/>
      <c r="X1563" s="121">
        <v>200</v>
      </c>
      <c r="Y1563" s="121">
        <v>40</v>
      </c>
      <c r="Z1563" s="127">
        <f t="shared" si="215"/>
        <v>43.159914920535336</v>
      </c>
    </row>
    <row r="1564" spans="2:26" x14ac:dyDescent="0.2">
      <c r="B1564" s="37">
        <v>42800</v>
      </c>
      <c r="C1564" s="38">
        <v>0.75</v>
      </c>
      <c r="D1564" s="119">
        <f t="shared" si="208"/>
        <v>42800.75</v>
      </c>
      <c r="E1564" s="39">
        <v>81.33</v>
      </c>
      <c r="F1564" s="54">
        <f t="shared" si="209"/>
        <v>155.34029999999998</v>
      </c>
      <c r="G1564" s="39">
        <v>122.005</v>
      </c>
      <c r="H1564" s="54">
        <f t="shared" si="210"/>
        <v>233.02954999999997</v>
      </c>
      <c r="I1564" s="39">
        <v>40.674999999999997</v>
      </c>
      <c r="J1564" s="54">
        <f t="shared" si="211"/>
        <v>77.689249999999987</v>
      </c>
      <c r="K1564" s="20">
        <f t="shared" si="212"/>
        <v>1</v>
      </c>
      <c r="L1564" s="127">
        <f t="shared" si="213"/>
        <v>34.529335079464651</v>
      </c>
      <c r="M1564" s="127">
        <f t="shared" si="214"/>
        <v>43.159914920535336</v>
      </c>
      <c r="N1564" s="29"/>
      <c r="X1564" s="121">
        <v>200</v>
      </c>
      <c r="Y1564" s="121">
        <v>40</v>
      </c>
      <c r="Z1564" s="127">
        <f t="shared" si="215"/>
        <v>43.159914920535336</v>
      </c>
    </row>
    <row r="1565" spans="2:26" x14ac:dyDescent="0.2">
      <c r="B1565" s="37">
        <v>42800</v>
      </c>
      <c r="C1565" s="38">
        <v>0.79166666666424135</v>
      </c>
      <c r="D1565" s="119">
        <f t="shared" si="208"/>
        <v>42800.791666666664</v>
      </c>
      <c r="E1565" s="39">
        <v>60.762500000000003</v>
      </c>
      <c r="F1565" s="54">
        <f t="shared" si="209"/>
        <v>116.056375</v>
      </c>
      <c r="G1565" s="39">
        <v>96.825000000000003</v>
      </c>
      <c r="H1565" s="54">
        <f t="shared" si="210"/>
        <v>184.93574999999998</v>
      </c>
      <c r="I1565" s="39">
        <v>36.06</v>
      </c>
      <c r="J1565" s="54">
        <f t="shared" si="211"/>
        <v>68.874600000000001</v>
      </c>
      <c r="K1565" s="20">
        <f t="shared" si="212"/>
        <v>1</v>
      </c>
      <c r="L1565" s="127">
        <f t="shared" si="213"/>
        <v>25.714685079464665</v>
      </c>
      <c r="M1565" s="127">
        <f t="shared" si="214"/>
        <v>43.159914920535336</v>
      </c>
      <c r="N1565" s="29"/>
      <c r="X1565" s="121">
        <v>200</v>
      </c>
      <c r="Y1565" s="121">
        <v>40</v>
      </c>
      <c r="Z1565" s="127">
        <f t="shared" si="215"/>
        <v>43.159914920535336</v>
      </c>
    </row>
    <row r="1566" spans="2:26" x14ac:dyDescent="0.2">
      <c r="B1566" s="37">
        <v>42800</v>
      </c>
      <c r="C1566" s="38">
        <v>0.83333333333575865</v>
      </c>
      <c r="D1566" s="119">
        <f t="shared" si="208"/>
        <v>42800.833333333336</v>
      </c>
      <c r="E1566" s="39">
        <v>83.275000000000006</v>
      </c>
      <c r="F1566" s="54">
        <f t="shared" si="209"/>
        <v>159.05525</v>
      </c>
      <c r="G1566" s="39">
        <v>126.1675</v>
      </c>
      <c r="H1566" s="54">
        <f t="shared" si="210"/>
        <v>240.97992500000001</v>
      </c>
      <c r="I1566" s="39">
        <v>42.89</v>
      </c>
      <c r="J1566" s="54">
        <f t="shared" si="211"/>
        <v>81.919899999999998</v>
      </c>
      <c r="K1566" s="20">
        <f t="shared" si="212"/>
        <v>1</v>
      </c>
      <c r="L1566" s="127">
        <f t="shared" si="213"/>
        <v>38.759985079464663</v>
      </c>
      <c r="M1566" s="127">
        <f t="shared" si="214"/>
        <v>43.159914920535336</v>
      </c>
      <c r="N1566" s="29"/>
      <c r="X1566" s="121">
        <v>200</v>
      </c>
      <c r="Y1566" s="121">
        <v>40</v>
      </c>
      <c r="Z1566" s="127">
        <f t="shared" si="215"/>
        <v>43.159914920535336</v>
      </c>
    </row>
    <row r="1567" spans="2:26" x14ac:dyDescent="0.2">
      <c r="B1567" s="37">
        <v>42800</v>
      </c>
      <c r="C1567" s="38">
        <v>0.875</v>
      </c>
      <c r="D1567" s="119">
        <f t="shared" si="208"/>
        <v>42800.875</v>
      </c>
      <c r="E1567" s="39">
        <v>46.104999999999997</v>
      </c>
      <c r="F1567" s="54">
        <f t="shared" si="209"/>
        <v>88.060549999999992</v>
      </c>
      <c r="G1567" s="39">
        <v>75.48</v>
      </c>
      <c r="H1567" s="54">
        <f t="shared" si="210"/>
        <v>144.16679999999999</v>
      </c>
      <c r="I1567" s="39">
        <v>29.375</v>
      </c>
      <c r="J1567" s="54">
        <f t="shared" si="211"/>
        <v>56.106249999999996</v>
      </c>
      <c r="K1567" s="20">
        <f t="shared" si="212"/>
        <v>1</v>
      </c>
      <c r="L1567" s="127">
        <f t="shared" si="213"/>
        <v>12.94633507946466</v>
      </c>
      <c r="M1567" s="127">
        <f t="shared" si="214"/>
        <v>43.159914920535336</v>
      </c>
      <c r="N1567" s="29"/>
      <c r="X1567" s="121">
        <v>200</v>
      </c>
      <c r="Y1567" s="121">
        <v>40</v>
      </c>
      <c r="Z1567" s="127">
        <f t="shared" si="215"/>
        <v>43.159914920535336</v>
      </c>
    </row>
    <row r="1568" spans="2:26" x14ac:dyDescent="0.2">
      <c r="B1568" s="37">
        <v>42800</v>
      </c>
      <c r="C1568" s="38">
        <v>0.91666666666424135</v>
      </c>
      <c r="D1568" s="119">
        <f t="shared" si="208"/>
        <v>42800.916666666664</v>
      </c>
      <c r="E1568" s="39">
        <v>28.335000000000001</v>
      </c>
      <c r="F1568" s="54">
        <f t="shared" si="209"/>
        <v>54.11985</v>
      </c>
      <c r="G1568" s="39">
        <v>46.082500000000003</v>
      </c>
      <c r="H1568" s="54">
        <f t="shared" si="210"/>
        <v>88.017575000000008</v>
      </c>
      <c r="I1568" s="39">
        <v>17.75</v>
      </c>
      <c r="J1568" s="54">
        <f t="shared" si="211"/>
        <v>33.902499999999996</v>
      </c>
      <c r="K1568" s="20">
        <f t="shared" si="212"/>
        <v>1</v>
      </c>
      <c r="L1568" s="127">
        <f t="shared" si="213"/>
        <v>-9.2574149205353393</v>
      </c>
      <c r="M1568" s="127">
        <f t="shared" si="214"/>
        <v>43.159914920535336</v>
      </c>
      <c r="N1568" s="29"/>
      <c r="X1568" s="121">
        <v>200</v>
      </c>
      <c r="Y1568" s="121">
        <v>40</v>
      </c>
      <c r="Z1568" s="127">
        <f t="shared" si="215"/>
        <v>43.159914920535336</v>
      </c>
    </row>
    <row r="1569" spans="2:26" x14ac:dyDescent="0.2">
      <c r="B1569" s="37">
        <v>42800</v>
      </c>
      <c r="C1569" s="38">
        <v>0.95833333333575865</v>
      </c>
      <c r="D1569" s="119">
        <f t="shared" si="208"/>
        <v>42800.958333333336</v>
      </c>
      <c r="E1569" s="39">
        <v>25.872499999999999</v>
      </c>
      <c r="F1569" s="54">
        <f t="shared" si="209"/>
        <v>49.416474999999998</v>
      </c>
      <c r="G1569" s="39">
        <v>41.997500000000002</v>
      </c>
      <c r="H1569" s="54">
        <f t="shared" si="210"/>
        <v>80.215225000000004</v>
      </c>
      <c r="I1569" s="39">
        <v>16.125</v>
      </c>
      <c r="J1569" s="54">
        <f t="shared" si="211"/>
        <v>30.798749999999998</v>
      </c>
      <c r="K1569" s="20">
        <f t="shared" si="212"/>
        <v>1</v>
      </c>
      <c r="L1569" s="127">
        <f t="shared" si="213"/>
        <v>-12.361164920535337</v>
      </c>
      <c r="M1569" s="127">
        <f t="shared" si="214"/>
        <v>43.159914920535336</v>
      </c>
      <c r="N1569" s="29"/>
      <c r="X1569" s="121">
        <v>200</v>
      </c>
      <c r="Y1569" s="121">
        <v>40</v>
      </c>
      <c r="Z1569" s="127">
        <f t="shared" si="215"/>
        <v>43.159914920535336</v>
      </c>
    </row>
    <row r="1570" spans="2:26" x14ac:dyDescent="0.2">
      <c r="B1570" s="37">
        <v>42801</v>
      </c>
      <c r="C1570" s="38">
        <v>0</v>
      </c>
      <c r="D1570" s="119">
        <f t="shared" si="208"/>
        <v>42801</v>
      </c>
      <c r="E1570" s="39">
        <v>22.96</v>
      </c>
      <c r="F1570" s="54">
        <f t="shared" si="209"/>
        <v>43.8536</v>
      </c>
      <c r="G1570" s="39">
        <v>32.517499999999998</v>
      </c>
      <c r="H1570" s="54">
        <f t="shared" si="210"/>
        <v>62.108424999999997</v>
      </c>
      <c r="I1570" s="39">
        <v>9.5500000000000007</v>
      </c>
      <c r="J1570" s="54">
        <f t="shared" si="211"/>
        <v>18.240500000000001</v>
      </c>
      <c r="K1570" s="20">
        <f t="shared" si="212"/>
        <v>2</v>
      </c>
      <c r="L1570" s="127">
        <f t="shared" si="213"/>
        <v>-24.919414920535335</v>
      </c>
      <c r="M1570" s="127">
        <f t="shared" si="214"/>
        <v>43.159914920535336</v>
      </c>
      <c r="N1570" s="29"/>
      <c r="X1570" s="121">
        <v>200</v>
      </c>
      <c r="Y1570" s="121">
        <v>40</v>
      </c>
      <c r="Z1570" s="127">
        <f t="shared" si="215"/>
        <v>43.159914920535336</v>
      </c>
    </row>
    <row r="1571" spans="2:26" x14ac:dyDescent="0.2">
      <c r="B1571" s="37">
        <v>42801</v>
      </c>
      <c r="C1571" s="38">
        <v>4.1666666664241347E-2</v>
      </c>
      <c r="D1571" s="119">
        <f t="shared" si="208"/>
        <v>42801.041666666664</v>
      </c>
      <c r="E1571" s="39">
        <v>16.3325</v>
      </c>
      <c r="F1571" s="54">
        <f t="shared" si="209"/>
        <v>31.195074999999999</v>
      </c>
      <c r="G1571" s="39">
        <v>20.715</v>
      </c>
      <c r="H1571" s="54">
        <f t="shared" si="210"/>
        <v>39.565649999999998</v>
      </c>
      <c r="I1571" s="39">
        <v>4.3825000000000003</v>
      </c>
      <c r="J1571" s="54">
        <f t="shared" si="211"/>
        <v>8.3705750000000005</v>
      </c>
      <c r="K1571" s="20">
        <f t="shared" si="212"/>
        <v>2</v>
      </c>
      <c r="L1571" s="127">
        <f t="shared" si="213"/>
        <v>-34.789339920535333</v>
      </c>
      <c r="M1571" s="127">
        <f t="shared" si="214"/>
        <v>43.159914920535336</v>
      </c>
      <c r="N1571" s="29"/>
      <c r="X1571" s="121">
        <v>200</v>
      </c>
      <c r="Y1571" s="121">
        <v>40</v>
      </c>
      <c r="Z1571" s="127">
        <f t="shared" si="215"/>
        <v>43.159914920535336</v>
      </c>
    </row>
    <row r="1572" spans="2:26" x14ac:dyDescent="0.2">
      <c r="B1572" s="37">
        <v>42801</v>
      </c>
      <c r="C1572" s="38">
        <v>8.3333333335758653E-2</v>
      </c>
      <c r="D1572" s="119">
        <f t="shared" si="208"/>
        <v>42801.083333333336</v>
      </c>
      <c r="E1572" s="39">
        <v>17.7775</v>
      </c>
      <c r="F1572" s="54">
        <f t="shared" si="209"/>
        <v>33.955024999999999</v>
      </c>
      <c r="G1572" s="39">
        <v>22.227499999999999</v>
      </c>
      <c r="H1572" s="54">
        <f t="shared" si="210"/>
        <v>42.454524999999997</v>
      </c>
      <c r="I1572" s="39">
        <v>4.45</v>
      </c>
      <c r="J1572" s="54">
        <f t="shared" si="211"/>
        <v>8.4994999999999994</v>
      </c>
      <c r="K1572" s="20">
        <f t="shared" si="212"/>
        <v>2</v>
      </c>
      <c r="L1572" s="127">
        <f t="shared" si="213"/>
        <v>-34.660414920535338</v>
      </c>
      <c r="M1572" s="127">
        <f t="shared" si="214"/>
        <v>43.159914920535336</v>
      </c>
      <c r="N1572" s="29"/>
      <c r="X1572" s="121">
        <v>200</v>
      </c>
      <c r="Y1572" s="121">
        <v>40</v>
      </c>
      <c r="Z1572" s="127">
        <f t="shared" si="215"/>
        <v>43.159914920535336</v>
      </c>
    </row>
    <row r="1573" spans="2:26" x14ac:dyDescent="0.2">
      <c r="B1573" s="37">
        <v>42801</v>
      </c>
      <c r="C1573" s="38">
        <v>0.125</v>
      </c>
      <c r="D1573" s="119">
        <f t="shared" si="208"/>
        <v>42801.125</v>
      </c>
      <c r="E1573" s="39">
        <v>19.11</v>
      </c>
      <c r="F1573" s="54">
        <f t="shared" si="209"/>
        <v>36.500099999999996</v>
      </c>
      <c r="G1573" s="39">
        <v>23.592500000000001</v>
      </c>
      <c r="H1573" s="54">
        <f t="shared" si="210"/>
        <v>45.061675000000001</v>
      </c>
      <c r="I1573" s="39">
        <v>4.4800000000000004</v>
      </c>
      <c r="J1573" s="54">
        <f t="shared" si="211"/>
        <v>8.5568000000000008</v>
      </c>
      <c r="K1573" s="20">
        <f t="shared" si="212"/>
        <v>2</v>
      </c>
      <c r="L1573" s="127">
        <f t="shared" si="213"/>
        <v>-34.603114920535333</v>
      </c>
      <c r="M1573" s="127">
        <f t="shared" si="214"/>
        <v>43.159914920535336</v>
      </c>
      <c r="N1573" s="29"/>
      <c r="X1573" s="121">
        <v>200</v>
      </c>
      <c r="Y1573" s="121">
        <v>40</v>
      </c>
      <c r="Z1573" s="127">
        <f t="shared" si="215"/>
        <v>43.159914920535336</v>
      </c>
    </row>
    <row r="1574" spans="2:26" x14ac:dyDescent="0.2">
      <c r="B1574" s="37">
        <v>42801</v>
      </c>
      <c r="C1574" s="38">
        <v>0.16666666666424135</v>
      </c>
      <c r="D1574" s="119">
        <f t="shared" si="208"/>
        <v>42801.166666666664</v>
      </c>
      <c r="E1574" s="39">
        <v>20.425000000000001</v>
      </c>
      <c r="F1574" s="54">
        <f t="shared" si="209"/>
        <v>39.011749999999999</v>
      </c>
      <c r="G1574" s="39">
        <v>26.774999999999999</v>
      </c>
      <c r="H1574" s="54">
        <f t="shared" si="210"/>
        <v>51.140249999999995</v>
      </c>
      <c r="I1574" s="39">
        <v>6.3449999999999998</v>
      </c>
      <c r="J1574" s="54">
        <f t="shared" si="211"/>
        <v>12.11895</v>
      </c>
      <c r="K1574" s="20">
        <f t="shared" si="212"/>
        <v>2</v>
      </c>
      <c r="L1574" s="127">
        <f t="shared" si="213"/>
        <v>-31.040964920535338</v>
      </c>
      <c r="M1574" s="127">
        <f t="shared" si="214"/>
        <v>43.159914920535336</v>
      </c>
      <c r="N1574" s="29"/>
      <c r="X1574" s="121">
        <v>200</v>
      </c>
      <c r="Y1574" s="121">
        <v>40</v>
      </c>
      <c r="Z1574" s="127">
        <f t="shared" si="215"/>
        <v>43.159914920535336</v>
      </c>
    </row>
    <row r="1575" spans="2:26" x14ac:dyDescent="0.2">
      <c r="B1575" s="37">
        <v>42801</v>
      </c>
      <c r="C1575" s="38">
        <v>0.20833333333575865</v>
      </c>
      <c r="D1575" s="119">
        <f t="shared" si="208"/>
        <v>42801.208333333336</v>
      </c>
      <c r="E1575" s="39">
        <v>26.475000000000001</v>
      </c>
      <c r="F1575" s="54">
        <f t="shared" si="209"/>
        <v>50.567250000000001</v>
      </c>
      <c r="G1575" s="39">
        <v>38.75</v>
      </c>
      <c r="H1575" s="54">
        <f t="shared" si="210"/>
        <v>74.012500000000003</v>
      </c>
      <c r="I1575" s="39">
        <v>12.272500000000001</v>
      </c>
      <c r="J1575" s="54">
        <f t="shared" si="211"/>
        <v>23.440474999999999</v>
      </c>
      <c r="K1575" s="20">
        <f t="shared" si="212"/>
        <v>2</v>
      </c>
      <c r="L1575" s="127">
        <f t="shared" si="213"/>
        <v>-19.719439920535336</v>
      </c>
      <c r="M1575" s="127">
        <f t="shared" si="214"/>
        <v>43.159914920535336</v>
      </c>
      <c r="N1575" s="29"/>
      <c r="X1575" s="121">
        <v>200</v>
      </c>
      <c r="Y1575" s="121">
        <v>40</v>
      </c>
      <c r="Z1575" s="127">
        <f t="shared" si="215"/>
        <v>43.159914920535336</v>
      </c>
    </row>
    <row r="1576" spans="2:26" x14ac:dyDescent="0.2">
      <c r="B1576" s="37">
        <v>42801</v>
      </c>
      <c r="C1576" s="38">
        <v>0.25</v>
      </c>
      <c r="D1576" s="119">
        <f t="shared" si="208"/>
        <v>42801.25</v>
      </c>
      <c r="E1576" s="39">
        <v>38.11</v>
      </c>
      <c r="F1576" s="54">
        <f t="shared" si="209"/>
        <v>72.790099999999995</v>
      </c>
      <c r="G1576" s="39">
        <v>60.387500000000003</v>
      </c>
      <c r="H1576" s="54">
        <f t="shared" si="210"/>
        <v>115.340125</v>
      </c>
      <c r="I1576" s="39">
        <v>22.28</v>
      </c>
      <c r="J1576" s="54">
        <f t="shared" si="211"/>
        <v>42.5548</v>
      </c>
      <c r="K1576" s="20">
        <f t="shared" si="212"/>
        <v>2</v>
      </c>
      <c r="L1576" s="127">
        <f t="shared" si="213"/>
        <v>-0.60511492053533544</v>
      </c>
      <c r="M1576" s="127">
        <f t="shared" si="214"/>
        <v>43.159914920535336</v>
      </c>
      <c r="N1576" s="29"/>
      <c r="X1576" s="121">
        <v>200</v>
      </c>
      <c r="Y1576" s="121">
        <v>40</v>
      </c>
      <c r="Z1576" s="127">
        <f t="shared" si="215"/>
        <v>43.159914920535336</v>
      </c>
    </row>
    <row r="1577" spans="2:26" x14ac:dyDescent="0.2">
      <c r="B1577" s="37">
        <v>42801</v>
      </c>
      <c r="C1577" s="38">
        <v>0.29166666666424135</v>
      </c>
      <c r="D1577" s="119">
        <f t="shared" si="208"/>
        <v>42801.291666666664</v>
      </c>
      <c r="E1577" s="39">
        <v>54.265000000000001</v>
      </c>
      <c r="F1577" s="54">
        <f t="shared" si="209"/>
        <v>103.64614999999999</v>
      </c>
      <c r="G1577" s="39">
        <v>80.962500000000006</v>
      </c>
      <c r="H1577" s="54">
        <f t="shared" si="210"/>
        <v>154.638375</v>
      </c>
      <c r="I1577" s="39">
        <v>26.702500000000001</v>
      </c>
      <c r="J1577" s="54">
        <f t="shared" si="211"/>
        <v>51.001775000000002</v>
      </c>
      <c r="K1577" s="20">
        <f t="shared" si="212"/>
        <v>2</v>
      </c>
      <c r="L1577" s="127">
        <f t="shared" si="213"/>
        <v>7.8418600794646665</v>
      </c>
      <c r="M1577" s="127">
        <f t="shared" si="214"/>
        <v>43.159914920535336</v>
      </c>
      <c r="N1577" s="29"/>
      <c r="X1577" s="121">
        <v>200</v>
      </c>
      <c r="Y1577" s="121">
        <v>40</v>
      </c>
      <c r="Z1577" s="127">
        <f t="shared" si="215"/>
        <v>43.159914920535336</v>
      </c>
    </row>
    <row r="1578" spans="2:26" x14ac:dyDescent="0.2">
      <c r="B1578" s="37">
        <v>42801</v>
      </c>
      <c r="C1578" s="38">
        <v>0.33333333333575865</v>
      </c>
      <c r="D1578" s="119">
        <f t="shared" si="208"/>
        <v>42801.333333333336</v>
      </c>
      <c r="E1578" s="39">
        <v>63.247500000000002</v>
      </c>
      <c r="F1578" s="54">
        <f t="shared" si="209"/>
        <v>120.802725</v>
      </c>
      <c r="G1578" s="39">
        <v>87.662499999999994</v>
      </c>
      <c r="H1578" s="54">
        <f t="shared" si="210"/>
        <v>167.43537499999999</v>
      </c>
      <c r="I1578" s="39">
        <v>24.414999999999999</v>
      </c>
      <c r="J1578" s="54">
        <f t="shared" si="211"/>
        <v>46.632649999999998</v>
      </c>
      <c r="K1578" s="20">
        <f t="shared" si="212"/>
        <v>2</v>
      </c>
      <c r="L1578" s="127">
        <f t="shared" si="213"/>
        <v>3.4727350794646625</v>
      </c>
      <c r="M1578" s="127">
        <f t="shared" si="214"/>
        <v>43.159914920535336</v>
      </c>
      <c r="N1578" s="29"/>
      <c r="X1578" s="121">
        <v>200</v>
      </c>
      <c r="Y1578" s="121">
        <v>40</v>
      </c>
      <c r="Z1578" s="127">
        <f t="shared" si="215"/>
        <v>43.159914920535336</v>
      </c>
    </row>
    <row r="1579" spans="2:26" x14ac:dyDescent="0.2">
      <c r="B1579" s="37">
        <v>42801</v>
      </c>
      <c r="C1579" s="38">
        <v>0.375</v>
      </c>
      <c r="D1579" s="119">
        <f t="shared" si="208"/>
        <v>42801.375</v>
      </c>
      <c r="E1579" s="39">
        <v>51.847499999999997</v>
      </c>
      <c r="F1579" s="54">
        <f t="shared" si="209"/>
        <v>99.028724999999994</v>
      </c>
      <c r="G1579" s="39">
        <v>74.602500000000006</v>
      </c>
      <c r="H1579" s="54">
        <f t="shared" si="210"/>
        <v>142.49077500000001</v>
      </c>
      <c r="I1579" s="39">
        <v>22.7575</v>
      </c>
      <c r="J1579" s="54">
        <f t="shared" si="211"/>
        <v>43.466825</v>
      </c>
      <c r="K1579" s="20">
        <f t="shared" si="212"/>
        <v>2</v>
      </c>
      <c r="L1579" s="127">
        <f t="shared" si="213"/>
        <v>0.30691007946466442</v>
      </c>
      <c r="M1579" s="127">
        <f t="shared" si="214"/>
        <v>43.159914920535336</v>
      </c>
      <c r="N1579" s="29"/>
      <c r="X1579" s="121">
        <v>200</v>
      </c>
      <c r="Y1579" s="121">
        <v>40</v>
      </c>
      <c r="Z1579" s="127">
        <f t="shared" si="215"/>
        <v>43.159914920535336</v>
      </c>
    </row>
    <row r="1580" spans="2:26" x14ac:dyDescent="0.2">
      <c r="B1580" s="37">
        <v>42801</v>
      </c>
      <c r="C1580" s="38">
        <v>0.41666666666424135</v>
      </c>
      <c r="D1580" s="119">
        <f t="shared" si="208"/>
        <v>42801.416666666664</v>
      </c>
      <c r="E1580" s="39">
        <v>47.887500000000003</v>
      </c>
      <c r="F1580" s="54">
        <f t="shared" si="209"/>
        <v>91.465125</v>
      </c>
      <c r="G1580" s="39">
        <v>70.632499999999993</v>
      </c>
      <c r="H1580" s="54">
        <f t="shared" si="210"/>
        <v>134.90807499999997</v>
      </c>
      <c r="I1580" s="39">
        <v>22.745000000000001</v>
      </c>
      <c r="J1580" s="54">
        <f t="shared" si="211"/>
        <v>43.442950000000003</v>
      </c>
      <c r="K1580" s="20">
        <f t="shared" si="212"/>
        <v>2</v>
      </c>
      <c r="L1580" s="127">
        <f t="shared" si="213"/>
        <v>0.28303507946466766</v>
      </c>
      <c r="M1580" s="127">
        <f t="shared" si="214"/>
        <v>43.159914920535336</v>
      </c>
      <c r="N1580" s="29"/>
      <c r="X1580" s="121">
        <v>200</v>
      </c>
      <c r="Y1580" s="121">
        <v>40</v>
      </c>
      <c r="Z1580" s="127">
        <f t="shared" si="215"/>
        <v>43.159914920535336</v>
      </c>
    </row>
    <row r="1581" spans="2:26" x14ac:dyDescent="0.2">
      <c r="B1581" s="37">
        <v>42801</v>
      </c>
      <c r="C1581" s="38">
        <v>0.45833333333575865</v>
      </c>
      <c r="D1581" s="119">
        <f t="shared" si="208"/>
        <v>42801.458333333336</v>
      </c>
      <c r="E1581" s="39">
        <v>44.134999999999998</v>
      </c>
      <c r="F1581" s="54">
        <f t="shared" si="209"/>
        <v>84.297849999999997</v>
      </c>
      <c r="G1581" s="39">
        <v>64.507499999999993</v>
      </c>
      <c r="H1581" s="54">
        <f t="shared" si="210"/>
        <v>123.20932499999998</v>
      </c>
      <c r="I1581" s="39">
        <v>20.375</v>
      </c>
      <c r="J1581" s="54">
        <f t="shared" si="211"/>
        <v>38.916249999999998</v>
      </c>
      <c r="K1581" s="20">
        <f t="shared" si="212"/>
        <v>2</v>
      </c>
      <c r="L1581" s="127">
        <f t="shared" si="213"/>
        <v>-4.2436649205353376</v>
      </c>
      <c r="M1581" s="127">
        <f t="shared" si="214"/>
        <v>43.159914920535336</v>
      </c>
      <c r="N1581" s="29"/>
      <c r="X1581" s="121">
        <v>200</v>
      </c>
      <c r="Y1581" s="121">
        <v>40</v>
      </c>
      <c r="Z1581" s="127">
        <f t="shared" si="215"/>
        <v>43.159914920535336</v>
      </c>
    </row>
    <row r="1582" spans="2:26" x14ac:dyDescent="0.2">
      <c r="B1582" s="37">
        <v>42801</v>
      </c>
      <c r="C1582" s="38">
        <v>0.5</v>
      </c>
      <c r="D1582" s="119">
        <f t="shared" si="208"/>
        <v>42801.5</v>
      </c>
      <c r="E1582" s="39">
        <v>43.137500000000003</v>
      </c>
      <c r="F1582" s="54">
        <f t="shared" si="209"/>
        <v>82.392624999999995</v>
      </c>
      <c r="G1582" s="39">
        <v>65.777500000000003</v>
      </c>
      <c r="H1582" s="54">
        <f t="shared" si="210"/>
        <v>125.635025</v>
      </c>
      <c r="I1582" s="39">
        <v>22.642499999999998</v>
      </c>
      <c r="J1582" s="54">
        <f t="shared" si="211"/>
        <v>43.247174999999991</v>
      </c>
      <c r="K1582" s="20">
        <f t="shared" si="212"/>
        <v>2</v>
      </c>
      <c r="L1582" s="127">
        <f t="shared" si="213"/>
        <v>8.726007946465586E-2</v>
      </c>
      <c r="M1582" s="127">
        <f t="shared" si="214"/>
        <v>43.159914920535336</v>
      </c>
      <c r="N1582" s="29"/>
      <c r="X1582" s="121">
        <v>200</v>
      </c>
      <c r="Y1582" s="121">
        <v>40</v>
      </c>
      <c r="Z1582" s="127">
        <f t="shared" si="215"/>
        <v>43.159914920535336</v>
      </c>
    </row>
    <row r="1583" spans="2:26" x14ac:dyDescent="0.2">
      <c r="B1583" s="37">
        <v>42801</v>
      </c>
      <c r="C1583" s="38">
        <v>0.54166666666424135</v>
      </c>
      <c r="D1583" s="119">
        <f t="shared" si="208"/>
        <v>42801.541666666664</v>
      </c>
      <c r="E1583" s="39">
        <v>31.895</v>
      </c>
      <c r="F1583" s="54">
        <f t="shared" si="209"/>
        <v>60.919449999999998</v>
      </c>
      <c r="G1583" s="39">
        <v>49.572499999999998</v>
      </c>
      <c r="H1583" s="54">
        <f t="shared" si="210"/>
        <v>94.683474999999987</v>
      </c>
      <c r="I1583" s="39">
        <v>17.677499999999998</v>
      </c>
      <c r="J1583" s="54">
        <f t="shared" si="211"/>
        <v>33.764024999999997</v>
      </c>
      <c r="K1583" s="20">
        <f t="shared" si="212"/>
        <v>2</v>
      </c>
      <c r="L1583" s="127">
        <f t="shared" si="213"/>
        <v>-9.395889920535339</v>
      </c>
      <c r="M1583" s="127">
        <f t="shared" si="214"/>
        <v>43.159914920535336</v>
      </c>
      <c r="N1583" s="29"/>
      <c r="X1583" s="121">
        <v>200</v>
      </c>
      <c r="Y1583" s="121">
        <v>40</v>
      </c>
      <c r="Z1583" s="127">
        <f t="shared" si="215"/>
        <v>43.159914920535336</v>
      </c>
    </row>
    <row r="1584" spans="2:26" x14ac:dyDescent="0.2">
      <c r="B1584" s="37">
        <v>42801</v>
      </c>
      <c r="C1584" s="38">
        <v>0.58333333333575865</v>
      </c>
      <c r="D1584" s="119">
        <f t="shared" si="208"/>
        <v>42801.583333333336</v>
      </c>
      <c r="E1584" s="39">
        <v>32.465000000000003</v>
      </c>
      <c r="F1584" s="54">
        <f t="shared" si="209"/>
        <v>62.008150000000001</v>
      </c>
      <c r="G1584" s="39">
        <v>50.11</v>
      </c>
      <c r="H1584" s="54">
        <f t="shared" si="210"/>
        <v>95.710099999999997</v>
      </c>
      <c r="I1584" s="39">
        <v>17.647500000000001</v>
      </c>
      <c r="J1584" s="54">
        <f t="shared" si="211"/>
        <v>33.706724999999999</v>
      </c>
      <c r="K1584" s="20">
        <f t="shared" si="212"/>
        <v>2</v>
      </c>
      <c r="L1584" s="127">
        <f t="shared" si="213"/>
        <v>-9.4531899205353369</v>
      </c>
      <c r="M1584" s="127">
        <f t="shared" si="214"/>
        <v>43.159914920535336</v>
      </c>
      <c r="N1584" s="29"/>
      <c r="X1584" s="121">
        <v>200</v>
      </c>
      <c r="Y1584" s="121">
        <v>40</v>
      </c>
      <c r="Z1584" s="127">
        <f t="shared" si="215"/>
        <v>43.159914920535336</v>
      </c>
    </row>
    <row r="1585" spans="2:26" x14ac:dyDescent="0.2">
      <c r="B1585" s="37">
        <v>42801</v>
      </c>
      <c r="C1585" s="38">
        <v>0.625</v>
      </c>
      <c r="D1585" s="119">
        <f t="shared" si="208"/>
        <v>42801.625</v>
      </c>
      <c r="E1585" s="39">
        <v>48.68</v>
      </c>
      <c r="F1585" s="54">
        <f t="shared" si="209"/>
        <v>92.978799999999993</v>
      </c>
      <c r="G1585" s="39">
        <v>75.627499999999998</v>
      </c>
      <c r="H1585" s="54">
        <f t="shared" si="210"/>
        <v>144.44852499999999</v>
      </c>
      <c r="I1585" s="39">
        <v>26.95</v>
      </c>
      <c r="J1585" s="54">
        <f t="shared" si="211"/>
        <v>51.474499999999999</v>
      </c>
      <c r="K1585" s="20">
        <f t="shared" si="212"/>
        <v>2</v>
      </c>
      <c r="L1585" s="127">
        <f t="shared" si="213"/>
        <v>8.3145850794646634</v>
      </c>
      <c r="M1585" s="127">
        <f t="shared" si="214"/>
        <v>43.159914920535336</v>
      </c>
      <c r="N1585" s="29"/>
      <c r="X1585" s="121">
        <v>200</v>
      </c>
      <c r="Y1585" s="121">
        <v>40</v>
      </c>
      <c r="Z1585" s="127">
        <f t="shared" si="215"/>
        <v>43.159914920535336</v>
      </c>
    </row>
    <row r="1586" spans="2:26" x14ac:dyDescent="0.2">
      <c r="B1586" s="37">
        <v>42801</v>
      </c>
      <c r="C1586" s="38">
        <v>0.66666666666424135</v>
      </c>
      <c r="D1586" s="119">
        <f t="shared" si="208"/>
        <v>42801.666666666664</v>
      </c>
      <c r="E1586" s="39">
        <v>34.064999999999998</v>
      </c>
      <c r="F1586" s="54">
        <f t="shared" si="209"/>
        <v>65.064149999999998</v>
      </c>
      <c r="G1586" s="39">
        <v>52.677500000000002</v>
      </c>
      <c r="H1586" s="54">
        <f t="shared" si="210"/>
        <v>100.614025</v>
      </c>
      <c r="I1586" s="39">
        <v>18.61</v>
      </c>
      <c r="J1586" s="54">
        <f t="shared" si="211"/>
        <v>35.545099999999998</v>
      </c>
      <c r="K1586" s="20">
        <f t="shared" si="212"/>
        <v>2</v>
      </c>
      <c r="L1586" s="127">
        <f t="shared" si="213"/>
        <v>-7.6148149205353377</v>
      </c>
      <c r="M1586" s="127">
        <f t="shared" si="214"/>
        <v>43.159914920535336</v>
      </c>
      <c r="N1586" s="29"/>
      <c r="X1586" s="121">
        <v>200</v>
      </c>
      <c r="Y1586" s="121">
        <v>40</v>
      </c>
      <c r="Z1586" s="127">
        <f t="shared" si="215"/>
        <v>43.159914920535336</v>
      </c>
    </row>
    <row r="1587" spans="2:26" x14ac:dyDescent="0.2">
      <c r="B1587" s="37">
        <v>42801</v>
      </c>
      <c r="C1587" s="38">
        <v>0.70833333333575865</v>
      </c>
      <c r="D1587" s="119">
        <f t="shared" si="208"/>
        <v>42801.708333333336</v>
      </c>
      <c r="E1587" s="39">
        <v>36.314999999999998</v>
      </c>
      <c r="F1587" s="54">
        <f t="shared" si="209"/>
        <v>69.361649999999997</v>
      </c>
      <c r="G1587" s="39">
        <v>58.47</v>
      </c>
      <c r="H1587" s="54">
        <f t="shared" si="210"/>
        <v>111.67769999999999</v>
      </c>
      <c r="I1587" s="39">
        <v>22.1525</v>
      </c>
      <c r="J1587" s="54">
        <f t="shared" si="211"/>
        <v>42.311274999999995</v>
      </c>
      <c r="K1587" s="20">
        <f t="shared" si="212"/>
        <v>2</v>
      </c>
      <c r="L1587" s="127">
        <f t="shared" si="213"/>
        <v>-0.84863992053534076</v>
      </c>
      <c r="M1587" s="127">
        <f t="shared" si="214"/>
        <v>43.159914920535336</v>
      </c>
      <c r="N1587" s="29"/>
      <c r="X1587" s="121">
        <v>200</v>
      </c>
      <c r="Y1587" s="121">
        <v>40</v>
      </c>
      <c r="Z1587" s="127">
        <f t="shared" si="215"/>
        <v>43.159914920535336</v>
      </c>
    </row>
    <row r="1588" spans="2:26" x14ac:dyDescent="0.2">
      <c r="B1588" s="37">
        <v>42801</v>
      </c>
      <c r="C1588" s="38">
        <v>0.75</v>
      </c>
      <c r="D1588" s="119">
        <f t="shared" si="208"/>
        <v>42801.75</v>
      </c>
      <c r="E1588" s="39">
        <v>32.977499999999999</v>
      </c>
      <c r="F1588" s="54">
        <f t="shared" si="209"/>
        <v>62.987024999999996</v>
      </c>
      <c r="G1588" s="39">
        <v>52.515000000000001</v>
      </c>
      <c r="H1588" s="54">
        <f t="shared" si="210"/>
        <v>100.30364999999999</v>
      </c>
      <c r="I1588" s="39">
        <v>19.537500000000001</v>
      </c>
      <c r="J1588" s="54">
        <f t="shared" si="211"/>
        <v>37.316625000000002</v>
      </c>
      <c r="K1588" s="20">
        <f t="shared" si="212"/>
        <v>2</v>
      </c>
      <c r="L1588" s="127">
        <f t="shared" si="213"/>
        <v>-5.8432899205353337</v>
      </c>
      <c r="M1588" s="127">
        <f t="shared" si="214"/>
        <v>43.159914920535336</v>
      </c>
      <c r="N1588" s="29"/>
      <c r="X1588" s="121">
        <v>200</v>
      </c>
      <c r="Y1588" s="121">
        <v>40</v>
      </c>
      <c r="Z1588" s="127">
        <f t="shared" si="215"/>
        <v>43.159914920535336</v>
      </c>
    </row>
    <row r="1589" spans="2:26" x14ac:dyDescent="0.2">
      <c r="B1589" s="37">
        <v>42801</v>
      </c>
      <c r="C1589" s="38">
        <v>0.79166666666424135</v>
      </c>
      <c r="D1589" s="119">
        <f t="shared" si="208"/>
        <v>42801.791666666664</v>
      </c>
      <c r="E1589" s="39">
        <v>29.09</v>
      </c>
      <c r="F1589" s="54">
        <f t="shared" si="209"/>
        <v>55.561899999999994</v>
      </c>
      <c r="G1589" s="39">
        <v>49.174999999999997</v>
      </c>
      <c r="H1589" s="54">
        <f t="shared" si="210"/>
        <v>93.924249999999986</v>
      </c>
      <c r="I1589" s="39">
        <v>20.09</v>
      </c>
      <c r="J1589" s="54">
        <f t="shared" si="211"/>
        <v>38.371899999999997</v>
      </c>
      <c r="K1589" s="20">
        <f t="shared" si="212"/>
        <v>2</v>
      </c>
      <c r="L1589" s="127">
        <f t="shared" si="213"/>
        <v>-4.7880149205353391</v>
      </c>
      <c r="M1589" s="127">
        <f t="shared" si="214"/>
        <v>43.159914920535336</v>
      </c>
      <c r="N1589" s="29"/>
      <c r="X1589" s="121">
        <v>200</v>
      </c>
      <c r="Y1589" s="121">
        <v>40</v>
      </c>
      <c r="Z1589" s="127">
        <f t="shared" si="215"/>
        <v>43.159914920535336</v>
      </c>
    </row>
    <row r="1590" spans="2:26" x14ac:dyDescent="0.2">
      <c r="B1590" s="37">
        <v>42801</v>
      </c>
      <c r="C1590" s="38">
        <v>0.83333333333575865</v>
      </c>
      <c r="D1590" s="119">
        <f t="shared" si="208"/>
        <v>42801.833333333336</v>
      </c>
      <c r="E1590" s="39">
        <v>28.96</v>
      </c>
      <c r="F1590" s="54">
        <f t="shared" si="209"/>
        <v>55.313600000000001</v>
      </c>
      <c r="G1590" s="39">
        <v>44.75</v>
      </c>
      <c r="H1590" s="54">
        <f t="shared" si="210"/>
        <v>85.472499999999997</v>
      </c>
      <c r="I1590" s="39">
        <v>15.7875</v>
      </c>
      <c r="J1590" s="54">
        <f t="shared" si="211"/>
        <v>30.154124999999997</v>
      </c>
      <c r="K1590" s="20">
        <f t="shared" si="212"/>
        <v>2</v>
      </c>
      <c r="L1590" s="127">
        <f t="shared" si="213"/>
        <v>-13.005789920535339</v>
      </c>
      <c r="M1590" s="127">
        <f t="shared" si="214"/>
        <v>43.159914920535336</v>
      </c>
      <c r="N1590" s="29"/>
      <c r="X1590" s="121">
        <v>200</v>
      </c>
      <c r="Y1590" s="121">
        <v>40</v>
      </c>
      <c r="Z1590" s="127">
        <f t="shared" si="215"/>
        <v>43.159914920535336</v>
      </c>
    </row>
    <row r="1591" spans="2:26" x14ac:dyDescent="0.2">
      <c r="B1591" s="37">
        <v>42801</v>
      </c>
      <c r="C1591" s="38">
        <v>0.875</v>
      </c>
      <c r="D1591" s="119">
        <f t="shared" si="208"/>
        <v>42801.875</v>
      </c>
      <c r="E1591" s="39">
        <v>22.16</v>
      </c>
      <c r="F1591" s="54">
        <f t="shared" si="209"/>
        <v>42.325600000000001</v>
      </c>
      <c r="G1591" s="39">
        <v>31.045000000000002</v>
      </c>
      <c r="H1591" s="54">
        <f t="shared" si="210"/>
        <v>59.295949999999998</v>
      </c>
      <c r="I1591" s="39">
        <v>8.8825000000000003</v>
      </c>
      <c r="J1591" s="54">
        <f t="shared" si="211"/>
        <v>16.965575000000001</v>
      </c>
      <c r="K1591" s="20">
        <f t="shared" si="212"/>
        <v>2</v>
      </c>
      <c r="L1591" s="127">
        <f t="shared" si="213"/>
        <v>-26.194339920535334</v>
      </c>
      <c r="M1591" s="127">
        <f t="shared" si="214"/>
        <v>43.159914920535336</v>
      </c>
      <c r="N1591" s="29"/>
      <c r="X1591" s="121">
        <v>200</v>
      </c>
      <c r="Y1591" s="121">
        <v>40</v>
      </c>
      <c r="Z1591" s="127">
        <f t="shared" si="215"/>
        <v>43.159914920535336</v>
      </c>
    </row>
    <row r="1592" spans="2:26" x14ac:dyDescent="0.2">
      <c r="B1592" s="37">
        <v>42801</v>
      </c>
      <c r="C1592" s="38">
        <v>0.91666666666424135</v>
      </c>
      <c r="D1592" s="119">
        <f t="shared" si="208"/>
        <v>42801.916666666664</v>
      </c>
      <c r="E1592" s="39">
        <v>19.535</v>
      </c>
      <c r="F1592" s="54">
        <f t="shared" si="209"/>
        <v>37.31185</v>
      </c>
      <c r="G1592" s="39">
        <v>26.34</v>
      </c>
      <c r="H1592" s="54">
        <f t="shared" si="210"/>
        <v>50.309399999999997</v>
      </c>
      <c r="I1592" s="39">
        <v>6.8075000000000001</v>
      </c>
      <c r="J1592" s="54">
        <f t="shared" si="211"/>
        <v>13.002324999999999</v>
      </c>
      <c r="K1592" s="20">
        <f t="shared" si="212"/>
        <v>2</v>
      </c>
      <c r="L1592" s="127">
        <f t="shared" si="213"/>
        <v>-30.157589920535337</v>
      </c>
      <c r="M1592" s="127">
        <f t="shared" si="214"/>
        <v>43.159914920535336</v>
      </c>
      <c r="N1592" s="29"/>
      <c r="X1592" s="121">
        <v>200</v>
      </c>
      <c r="Y1592" s="121">
        <v>40</v>
      </c>
      <c r="Z1592" s="127">
        <f t="shared" si="215"/>
        <v>43.159914920535336</v>
      </c>
    </row>
    <row r="1593" spans="2:26" x14ac:dyDescent="0.2">
      <c r="B1593" s="37">
        <v>42801</v>
      </c>
      <c r="C1593" s="38">
        <v>0.95833333333575865</v>
      </c>
      <c r="D1593" s="119">
        <f t="shared" si="208"/>
        <v>42801.958333333336</v>
      </c>
      <c r="E1593" s="39">
        <v>13.112500000000001</v>
      </c>
      <c r="F1593" s="54">
        <f t="shared" si="209"/>
        <v>25.044875000000001</v>
      </c>
      <c r="G1593" s="39">
        <v>18.63</v>
      </c>
      <c r="H1593" s="54">
        <f t="shared" si="210"/>
        <v>35.583299999999994</v>
      </c>
      <c r="I1593" s="39">
        <v>5.5149999999999997</v>
      </c>
      <c r="J1593" s="54">
        <f t="shared" si="211"/>
        <v>10.53365</v>
      </c>
      <c r="K1593" s="20">
        <f t="shared" si="212"/>
        <v>2</v>
      </c>
      <c r="L1593" s="127">
        <f t="shared" si="213"/>
        <v>-32.626264920535334</v>
      </c>
      <c r="M1593" s="127">
        <f t="shared" si="214"/>
        <v>43.159914920535336</v>
      </c>
      <c r="N1593" s="29"/>
      <c r="X1593" s="121">
        <v>200</v>
      </c>
      <c r="Y1593" s="121">
        <v>40</v>
      </c>
      <c r="Z1593" s="127">
        <f t="shared" si="215"/>
        <v>43.159914920535336</v>
      </c>
    </row>
    <row r="1594" spans="2:26" x14ac:dyDescent="0.2">
      <c r="B1594" s="37">
        <v>42802</v>
      </c>
      <c r="C1594" s="38">
        <v>0</v>
      </c>
      <c r="D1594" s="119">
        <f t="shared" si="208"/>
        <v>42802</v>
      </c>
      <c r="E1594" s="39">
        <v>9.2274999999999991</v>
      </c>
      <c r="F1594" s="54">
        <f t="shared" si="209"/>
        <v>17.624524999999998</v>
      </c>
      <c r="G1594" s="39">
        <v>12.83</v>
      </c>
      <c r="H1594" s="54">
        <f t="shared" si="210"/>
        <v>24.505299999999998</v>
      </c>
      <c r="I1594" s="39">
        <v>3.605</v>
      </c>
      <c r="J1594" s="54">
        <f t="shared" si="211"/>
        <v>6.8855499999999994</v>
      </c>
      <c r="K1594" s="20">
        <f t="shared" si="212"/>
        <v>3</v>
      </c>
      <c r="L1594" s="127">
        <f t="shared" si="213"/>
        <v>-36.274364920535334</v>
      </c>
      <c r="M1594" s="127">
        <f t="shared" si="214"/>
        <v>43.159914920535336</v>
      </c>
      <c r="N1594" s="29"/>
      <c r="X1594" s="121">
        <v>200</v>
      </c>
      <c r="Y1594" s="121">
        <v>40</v>
      </c>
      <c r="Z1594" s="127">
        <f t="shared" si="215"/>
        <v>43.159914920535336</v>
      </c>
    </row>
    <row r="1595" spans="2:26" x14ac:dyDescent="0.2">
      <c r="B1595" s="37">
        <v>42802</v>
      </c>
      <c r="C1595" s="38">
        <v>4.1666666664241347E-2</v>
      </c>
      <c r="D1595" s="119">
        <f t="shared" si="208"/>
        <v>42802.041666666664</v>
      </c>
      <c r="E1595" s="39" t="s">
        <v>33</v>
      </c>
      <c r="F1595" s="54"/>
      <c r="G1595" s="39" t="s">
        <v>33</v>
      </c>
      <c r="H1595" s="54"/>
      <c r="I1595" s="39" t="s">
        <v>33</v>
      </c>
      <c r="J1595" s="54"/>
      <c r="K1595" s="20">
        <f t="shared" si="212"/>
        <v>3</v>
      </c>
      <c r="L1595" s="127" t="e">
        <f t="shared" si="213"/>
        <v>#N/A</v>
      </c>
      <c r="M1595" s="127">
        <f t="shared" si="214"/>
        <v>43.159914920535336</v>
      </c>
      <c r="N1595" s="29"/>
      <c r="X1595" s="121">
        <v>200</v>
      </c>
      <c r="Y1595" s="121">
        <v>40</v>
      </c>
      <c r="Z1595" s="127">
        <f t="shared" si="215"/>
        <v>43.159914920535336</v>
      </c>
    </row>
    <row r="1596" spans="2:26" x14ac:dyDescent="0.2">
      <c r="B1596" s="37">
        <v>42802</v>
      </c>
      <c r="C1596" s="38">
        <v>8.3333333335758653E-2</v>
      </c>
      <c r="D1596" s="119">
        <f t="shared" si="208"/>
        <v>42802.083333333336</v>
      </c>
      <c r="E1596" s="39" t="s">
        <v>33</v>
      </c>
      <c r="F1596" s="54"/>
      <c r="G1596" s="39" t="s">
        <v>33</v>
      </c>
      <c r="H1596" s="54"/>
      <c r="I1596" s="39" t="s">
        <v>33</v>
      </c>
      <c r="J1596" s="54"/>
      <c r="K1596" s="20">
        <f t="shared" si="212"/>
        <v>3</v>
      </c>
      <c r="L1596" s="127" t="e">
        <f t="shared" si="213"/>
        <v>#N/A</v>
      </c>
      <c r="M1596" s="127">
        <f t="shared" si="214"/>
        <v>43.159914920535336</v>
      </c>
      <c r="N1596" s="29"/>
      <c r="X1596" s="121">
        <v>200</v>
      </c>
      <c r="Y1596" s="121">
        <v>40</v>
      </c>
      <c r="Z1596" s="127">
        <f t="shared" si="215"/>
        <v>43.159914920535336</v>
      </c>
    </row>
    <row r="1597" spans="2:26" x14ac:dyDescent="0.2">
      <c r="B1597" s="37">
        <v>42802</v>
      </c>
      <c r="C1597" s="38">
        <v>0.125</v>
      </c>
      <c r="D1597" s="119">
        <f t="shared" si="208"/>
        <v>42802.125</v>
      </c>
      <c r="E1597" s="39" t="s">
        <v>33</v>
      </c>
      <c r="F1597" s="54"/>
      <c r="G1597" s="39" t="s">
        <v>33</v>
      </c>
      <c r="H1597" s="54"/>
      <c r="I1597" s="39" t="s">
        <v>33</v>
      </c>
      <c r="J1597" s="54"/>
      <c r="K1597" s="20">
        <f t="shared" si="212"/>
        <v>3</v>
      </c>
      <c r="L1597" s="127" t="e">
        <f t="shared" si="213"/>
        <v>#N/A</v>
      </c>
      <c r="M1597" s="127">
        <f t="shared" si="214"/>
        <v>43.159914920535336</v>
      </c>
      <c r="N1597" s="29"/>
      <c r="X1597" s="121">
        <v>200</v>
      </c>
      <c r="Y1597" s="121">
        <v>40</v>
      </c>
      <c r="Z1597" s="127">
        <f t="shared" si="215"/>
        <v>43.159914920535336</v>
      </c>
    </row>
    <row r="1598" spans="2:26" x14ac:dyDescent="0.2">
      <c r="B1598" s="37">
        <v>42802</v>
      </c>
      <c r="C1598" s="38">
        <v>0.16666666666424135</v>
      </c>
      <c r="D1598" s="119">
        <f t="shared" si="208"/>
        <v>42802.166666666664</v>
      </c>
      <c r="E1598" s="39" t="s">
        <v>33</v>
      </c>
      <c r="F1598" s="54"/>
      <c r="G1598" s="39" t="s">
        <v>33</v>
      </c>
      <c r="H1598" s="54"/>
      <c r="I1598" s="39" t="s">
        <v>33</v>
      </c>
      <c r="J1598" s="54"/>
      <c r="K1598" s="20">
        <f t="shared" si="212"/>
        <v>3</v>
      </c>
      <c r="L1598" s="127" t="e">
        <f t="shared" si="213"/>
        <v>#N/A</v>
      </c>
      <c r="M1598" s="127">
        <f t="shared" si="214"/>
        <v>43.159914920535336</v>
      </c>
      <c r="N1598" s="29"/>
      <c r="X1598" s="121">
        <v>200</v>
      </c>
      <c r="Y1598" s="121">
        <v>40</v>
      </c>
      <c r="Z1598" s="127">
        <f t="shared" si="215"/>
        <v>43.159914920535336</v>
      </c>
    </row>
    <row r="1599" spans="2:26" x14ac:dyDescent="0.2">
      <c r="B1599" s="37">
        <v>42802</v>
      </c>
      <c r="C1599" s="38">
        <v>0.20833333333575865</v>
      </c>
      <c r="D1599" s="119">
        <f t="shared" si="208"/>
        <v>42802.208333333336</v>
      </c>
      <c r="E1599" s="39" t="s">
        <v>33</v>
      </c>
      <c r="F1599" s="54"/>
      <c r="G1599" s="39" t="s">
        <v>33</v>
      </c>
      <c r="H1599" s="54"/>
      <c r="I1599" s="39" t="s">
        <v>33</v>
      </c>
      <c r="J1599" s="54"/>
      <c r="K1599" s="20">
        <f t="shared" si="212"/>
        <v>3</v>
      </c>
      <c r="L1599" s="127" t="e">
        <f t="shared" si="213"/>
        <v>#N/A</v>
      </c>
      <c r="M1599" s="127">
        <f t="shared" si="214"/>
        <v>43.159914920535336</v>
      </c>
      <c r="N1599" s="29"/>
      <c r="X1599" s="121">
        <v>200</v>
      </c>
      <c r="Y1599" s="121">
        <v>40</v>
      </c>
      <c r="Z1599" s="127">
        <f t="shared" si="215"/>
        <v>43.159914920535336</v>
      </c>
    </row>
    <row r="1600" spans="2:26" x14ac:dyDescent="0.2">
      <c r="B1600" s="37">
        <v>42802</v>
      </c>
      <c r="C1600" s="38">
        <v>0.25</v>
      </c>
      <c r="D1600" s="119">
        <f t="shared" si="208"/>
        <v>42802.25</v>
      </c>
      <c r="E1600" s="39" t="s">
        <v>33</v>
      </c>
      <c r="F1600" s="54"/>
      <c r="G1600" s="39" t="s">
        <v>33</v>
      </c>
      <c r="H1600" s="54"/>
      <c r="I1600" s="39" t="s">
        <v>33</v>
      </c>
      <c r="J1600" s="54"/>
      <c r="K1600" s="20">
        <f t="shared" si="212"/>
        <v>3</v>
      </c>
      <c r="L1600" s="127" t="e">
        <f t="shared" si="213"/>
        <v>#N/A</v>
      </c>
      <c r="M1600" s="127">
        <f t="shared" si="214"/>
        <v>43.159914920535336</v>
      </c>
      <c r="N1600" s="29"/>
      <c r="X1600" s="121">
        <v>200</v>
      </c>
      <c r="Y1600" s="121">
        <v>40</v>
      </c>
      <c r="Z1600" s="127">
        <f t="shared" si="215"/>
        <v>43.159914920535336</v>
      </c>
    </row>
    <row r="1601" spans="2:26" x14ac:dyDescent="0.2">
      <c r="B1601" s="37">
        <v>42802</v>
      </c>
      <c r="C1601" s="38">
        <v>0.29166666666424135</v>
      </c>
      <c r="D1601" s="119">
        <f t="shared" si="208"/>
        <v>42802.291666666664</v>
      </c>
      <c r="E1601" s="39" t="s">
        <v>33</v>
      </c>
      <c r="F1601" s="54"/>
      <c r="G1601" s="39" t="s">
        <v>33</v>
      </c>
      <c r="H1601" s="54"/>
      <c r="I1601" s="39" t="s">
        <v>33</v>
      </c>
      <c r="J1601" s="54"/>
      <c r="K1601" s="20">
        <f t="shared" si="212"/>
        <v>3</v>
      </c>
      <c r="L1601" s="127" t="e">
        <f t="shared" si="213"/>
        <v>#N/A</v>
      </c>
      <c r="M1601" s="127">
        <f t="shared" si="214"/>
        <v>43.159914920535336</v>
      </c>
      <c r="N1601" s="29"/>
      <c r="X1601" s="121">
        <v>200</v>
      </c>
      <c r="Y1601" s="121">
        <v>40</v>
      </c>
      <c r="Z1601" s="127">
        <f t="shared" si="215"/>
        <v>43.159914920535336</v>
      </c>
    </row>
    <row r="1602" spans="2:26" x14ac:dyDescent="0.2">
      <c r="B1602" s="37">
        <v>42802</v>
      </c>
      <c r="C1602" s="38">
        <v>0.33333333333575865</v>
      </c>
      <c r="D1602" s="119">
        <f t="shared" si="208"/>
        <v>42802.333333333336</v>
      </c>
      <c r="E1602" s="39">
        <v>42.015000000000001</v>
      </c>
      <c r="F1602" s="54">
        <f t="shared" si="209"/>
        <v>80.248649999999998</v>
      </c>
      <c r="G1602" s="39">
        <v>61.145000000000003</v>
      </c>
      <c r="H1602" s="54">
        <f t="shared" si="210"/>
        <v>116.78695</v>
      </c>
      <c r="I1602" s="39">
        <v>19.13</v>
      </c>
      <c r="J1602" s="54">
        <f t="shared" si="211"/>
        <v>36.5383</v>
      </c>
      <c r="K1602" s="20">
        <f t="shared" si="212"/>
        <v>3</v>
      </c>
      <c r="L1602" s="127">
        <f t="shared" si="213"/>
        <v>-6.6216149205353361</v>
      </c>
      <c r="M1602" s="127">
        <f t="shared" si="214"/>
        <v>43.159914920535336</v>
      </c>
      <c r="N1602" s="29"/>
      <c r="X1602" s="121">
        <v>200</v>
      </c>
      <c r="Y1602" s="121">
        <v>40</v>
      </c>
      <c r="Z1602" s="127">
        <f t="shared" si="215"/>
        <v>43.159914920535336</v>
      </c>
    </row>
    <row r="1603" spans="2:26" x14ac:dyDescent="0.2">
      <c r="B1603" s="37">
        <v>42802</v>
      </c>
      <c r="C1603" s="38">
        <v>0.375</v>
      </c>
      <c r="D1603" s="119">
        <f t="shared" si="208"/>
        <v>42802.375</v>
      </c>
      <c r="E1603" s="39">
        <v>51.702500000000001</v>
      </c>
      <c r="F1603" s="54">
        <f t="shared" si="209"/>
        <v>98.751774999999995</v>
      </c>
      <c r="G1603" s="39">
        <v>71.984999999999999</v>
      </c>
      <c r="H1603" s="54">
        <f t="shared" si="210"/>
        <v>137.49134999999998</v>
      </c>
      <c r="I1603" s="39">
        <v>20.285</v>
      </c>
      <c r="J1603" s="54">
        <f t="shared" si="211"/>
        <v>38.744349999999997</v>
      </c>
      <c r="K1603" s="20">
        <f t="shared" si="212"/>
        <v>3</v>
      </c>
      <c r="L1603" s="127">
        <f t="shared" si="213"/>
        <v>-4.4155649205353384</v>
      </c>
      <c r="M1603" s="127">
        <f t="shared" si="214"/>
        <v>43.159914920535336</v>
      </c>
      <c r="N1603" s="29"/>
      <c r="X1603" s="121">
        <v>200</v>
      </c>
      <c r="Y1603" s="121">
        <v>40</v>
      </c>
      <c r="Z1603" s="127">
        <f t="shared" si="215"/>
        <v>43.159914920535336</v>
      </c>
    </row>
    <row r="1604" spans="2:26" x14ac:dyDescent="0.2">
      <c r="B1604" s="37">
        <v>42802</v>
      </c>
      <c r="C1604" s="38">
        <v>0.41666666666424135</v>
      </c>
      <c r="D1604" s="119">
        <f t="shared" si="208"/>
        <v>42802.416666666664</v>
      </c>
      <c r="E1604" s="39">
        <v>45.4</v>
      </c>
      <c r="F1604" s="54">
        <f t="shared" si="209"/>
        <v>86.713999999999999</v>
      </c>
      <c r="G1604" s="39">
        <v>65.277500000000003</v>
      </c>
      <c r="H1604" s="54">
        <f t="shared" si="210"/>
        <v>124.680025</v>
      </c>
      <c r="I1604" s="39">
        <v>19.875</v>
      </c>
      <c r="J1604" s="54">
        <f t="shared" si="211"/>
        <v>37.96125</v>
      </c>
      <c r="K1604" s="20">
        <f t="shared" si="212"/>
        <v>3</v>
      </c>
      <c r="L1604" s="127">
        <f t="shared" si="213"/>
        <v>-5.1986649205353359</v>
      </c>
      <c r="M1604" s="127">
        <f t="shared" si="214"/>
        <v>43.159914920535336</v>
      </c>
      <c r="N1604" s="29"/>
      <c r="X1604" s="121">
        <v>200</v>
      </c>
      <c r="Y1604" s="121">
        <v>40</v>
      </c>
      <c r="Z1604" s="127">
        <f t="shared" si="215"/>
        <v>43.159914920535336</v>
      </c>
    </row>
    <row r="1605" spans="2:26" x14ac:dyDescent="0.2">
      <c r="B1605" s="37">
        <v>42802</v>
      </c>
      <c r="C1605" s="38">
        <v>0.45833333333575865</v>
      </c>
      <c r="D1605" s="119">
        <f t="shared" si="208"/>
        <v>42802.458333333336</v>
      </c>
      <c r="E1605" s="39">
        <v>33.365000000000002</v>
      </c>
      <c r="F1605" s="54">
        <f t="shared" si="209"/>
        <v>63.727150000000002</v>
      </c>
      <c r="G1605" s="39">
        <v>48.914999999999999</v>
      </c>
      <c r="H1605" s="54">
        <f t="shared" si="210"/>
        <v>93.42765</v>
      </c>
      <c r="I1605" s="39">
        <v>15.55</v>
      </c>
      <c r="J1605" s="54">
        <f t="shared" si="211"/>
        <v>29.700500000000002</v>
      </c>
      <c r="K1605" s="20">
        <f t="shared" si="212"/>
        <v>3</v>
      </c>
      <c r="L1605" s="127">
        <f t="shared" si="213"/>
        <v>-13.459414920535334</v>
      </c>
      <c r="M1605" s="127">
        <f t="shared" si="214"/>
        <v>43.159914920535336</v>
      </c>
      <c r="N1605" s="29"/>
      <c r="X1605" s="121">
        <v>200</v>
      </c>
      <c r="Y1605" s="121">
        <v>40</v>
      </c>
      <c r="Z1605" s="127">
        <f t="shared" si="215"/>
        <v>43.159914920535336</v>
      </c>
    </row>
    <row r="1606" spans="2:26" x14ac:dyDescent="0.2">
      <c r="B1606" s="37">
        <v>42802</v>
      </c>
      <c r="C1606" s="38">
        <v>0.5</v>
      </c>
      <c r="D1606" s="119">
        <f t="shared" si="208"/>
        <v>42802.5</v>
      </c>
      <c r="E1606" s="39">
        <v>41.325000000000003</v>
      </c>
      <c r="F1606" s="54">
        <f t="shared" si="209"/>
        <v>78.930750000000003</v>
      </c>
      <c r="G1606" s="39">
        <v>63.034999999999997</v>
      </c>
      <c r="H1606" s="54">
        <f t="shared" si="210"/>
        <v>120.39684999999999</v>
      </c>
      <c r="I1606" s="39">
        <v>21.71</v>
      </c>
      <c r="J1606" s="54">
        <f t="shared" si="211"/>
        <v>41.466099999999997</v>
      </c>
      <c r="K1606" s="20">
        <f t="shared" si="212"/>
        <v>3</v>
      </c>
      <c r="L1606" s="127">
        <f t="shared" si="213"/>
        <v>-1.6938149205353383</v>
      </c>
      <c r="M1606" s="127">
        <f t="shared" si="214"/>
        <v>43.159914920535336</v>
      </c>
      <c r="N1606" s="29"/>
      <c r="X1606" s="121">
        <v>200</v>
      </c>
      <c r="Y1606" s="121">
        <v>40</v>
      </c>
      <c r="Z1606" s="127">
        <f t="shared" si="215"/>
        <v>43.159914920535336</v>
      </c>
    </row>
    <row r="1607" spans="2:26" x14ac:dyDescent="0.2">
      <c r="B1607" s="37">
        <v>42802</v>
      </c>
      <c r="C1607" s="38">
        <v>0.54166666666424135</v>
      </c>
      <c r="D1607" s="119">
        <f t="shared" si="208"/>
        <v>42802.541666666664</v>
      </c>
      <c r="E1607" s="39">
        <v>55.112499999999997</v>
      </c>
      <c r="F1607" s="54">
        <f t="shared" si="209"/>
        <v>105.26487499999999</v>
      </c>
      <c r="G1607" s="39">
        <v>76.167500000000004</v>
      </c>
      <c r="H1607" s="54">
        <f t="shared" si="210"/>
        <v>145.47992500000001</v>
      </c>
      <c r="I1607" s="39">
        <v>21.055</v>
      </c>
      <c r="J1607" s="54">
        <f t="shared" si="211"/>
        <v>40.215049999999998</v>
      </c>
      <c r="K1607" s="20">
        <f t="shared" si="212"/>
        <v>3</v>
      </c>
      <c r="L1607" s="127">
        <f t="shared" si="213"/>
        <v>-2.9448649205353377</v>
      </c>
      <c r="M1607" s="127">
        <f t="shared" si="214"/>
        <v>43.159914920535336</v>
      </c>
      <c r="N1607" s="29"/>
      <c r="X1607" s="121">
        <v>200</v>
      </c>
      <c r="Y1607" s="121">
        <v>40</v>
      </c>
      <c r="Z1607" s="127">
        <f t="shared" si="215"/>
        <v>43.159914920535336</v>
      </c>
    </row>
    <row r="1608" spans="2:26" x14ac:dyDescent="0.2">
      <c r="B1608" s="37">
        <v>42802</v>
      </c>
      <c r="C1608" s="38">
        <v>0.58333333333575865</v>
      </c>
      <c r="D1608" s="119">
        <f t="shared" si="208"/>
        <v>42802.583333333336</v>
      </c>
      <c r="E1608" s="39">
        <v>51.475000000000001</v>
      </c>
      <c r="F1608" s="54">
        <f t="shared" si="209"/>
        <v>98.317250000000001</v>
      </c>
      <c r="G1608" s="39">
        <v>75.38</v>
      </c>
      <c r="H1608" s="54">
        <f t="shared" si="210"/>
        <v>143.97579999999999</v>
      </c>
      <c r="I1608" s="39">
        <v>23.905000000000001</v>
      </c>
      <c r="J1608" s="54">
        <f t="shared" si="211"/>
        <v>45.658549999999998</v>
      </c>
      <c r="K1608" s="20">
        <f t="shared" si="212"/>
        <v>3</v>
      </c>
      <c r="L1608" s="127">
        <f t="shared" si="213"/>
        <v>2.4986350794646626</v>
      </c>
      <c r="M1608" s="127">
        <f t="shared" si="214"/>
        <v>43.159914920535336</v>
      </c>
      <c r="N1608" s="29"/>
      <c r="X1608" s="121">
        <v>200</v>
      </c>
      <c r="Y1608" s="121">
        <v>40</v>
      </c>
      <c r="Z1608" s="127">
        <f t="shared" si="215"/>
        <v>43.159914920535336</v>
      </c>
    </row>
    <row r="1609" spans="2:26" x14ac:dyDescent="0.2">
      <c r="B1609" s="37">
        <v>42802</v>
      </c>
      <c r="C1609" s="38">
        <v>0.625</v>
      </c>
      <c r="D1609" s="119">
        <f t="shared" si="208"/>
        <v>42802.625</v>
      </c>
      <c r="E1609" s="39">
        <v>35.994999999999997</v>
      </c>
      <c r="F1609" s="54">
        <f t="shared" si="209"/>
        <v>68.750449999999987</v>
      </c>
      <c r="G1609" s="39">
        <v>52.952500000000001</v>
      </c>
      <c r="H1609" s="54">
        <f t="shared" si="210"/>
        <v>101.139275</v>
      </c>
      <c r="I1609" s="39">
        <v>16.9575</v>
      </c>
      <c r="J1609" s="54">
        <f t="shared" si="211"/>
        <v>32.388824999999997</v>
      </c>
      <c r="K1609" s="20">
        <f t="shared" si="212"/>
        <v>3</v>
      </c>
      <c r="L1609" s="127">
        <f t="shared" si="213"/>
        <v>-10.771089920535339</v>
      </c>
      <c r="M1609" s="127">
        <f t="shared" si="214"/>
        <v>43.159914920535336</v>
      </c>
      <c r="N1609" s="29"/>
      <c r="X1609" s="121">
        <v>200</v>
      </c>
      <c r="Y1609" s="121">
        <v>40</v>
      </c>
      <c r="Z1609" s="127">
        <f t="shared" si="215"/>
        <v>43.159914920535336</v>
      </c>
    </row>
    <row r="1610" spans="2:26" x14ac:dyDescent="0.2">
      <c r="B1610" s="37">
        <v>42802</v>
      </c>
      <c r="C1610" s="38">
        <v>0.66666666666424135</v>
      </c>
      <c r="D1610" s="119">
        <f t="shared" ref="D1610:D1673" si="216">B1610+C1610</f>
        <v>42802.666666666664</v>
      </c>
      <c r="E1610" s="39">
        <v>38.634999999999998</v>
      </c>
      <c r="F1610" s="54">
        <f t="shared" ref="F1610:F1673" si="217">IF(E1610&lt;&gt;"",E1610*1.91,NA())</f>
        <v>73.792849999999987</v>
      </c>
      <c r="G1610" s="39">
        <v>59.272500000000001</v>
      </c>
      <c r="H1610" s="54">
        <f t="shared" ref="H1610:H1673" si="218">IF(G1610&lt;&gt;"",G1610*1.91,NA())</f>
        <v>113.210475</v>
      </c>
      <c r="I1610" s="39">
        <v>20.637499999999999</v>
      </c>
      <c r="J1610" s="54">
        <f t="shared" ref="J1610:J1673" si="219">IF(I1610&lt;&gt;"",I1610*1.91,NA())</f>
        <v>39.417624999999994</v>
      </c>
      <c r="K1610" s="20">
        <f t="shared" si="212"/>
        <v>3</v>
      </c>
      <c r="L1610" s="127">
        <f t="shared" si="213"/>
        <v>-3.7422899205353417</v>
      </c>
      <c r="M1610" s="127">
        <f t="shared" si="214"/>
        <v>43.159914920535336</v>
      </c>
      <c r="N1610" s="29"/>
      <c r="X1610" s="121">
        <v>200</v>
      </c>
      <c r="Y1610" s="121">
        <v>40</v>
      </c>
      <c r="Z1610" s="127">
        <f t="shared" si="215"/>
        <v>43.159914920535336</v>
      </c>
    </row>
    <row r="1611" spans="2:26" x14ac:dyDescent="0.2">
      <c r="B1611" s="37">
        <v>42802</v>
      </c>
      <c r="C1611" s="38">
        <v>0.70833333333575865</v>
      </c>
      <c r="D1611" s="119">
        <f t="shared" si="216"/>
        <v>42802.708333333336</v>
      </c>
      <c r="E1611" s="39">
        <v>38.297499999999999</v>
      </c>
      <c r="F1611" s="54">
        <f t="shared" si="217"/>
        <v>73.148224999999996</v>
      </c>
      <c r="G1611" s="39">
        <v>60.722499999999997</v>
      </c>
      <c r="H1611" s="54">
        <f t="shared" si="218"/>
        <v>115.97997499999998</v>
      </c>
      <c r="I1611" s="39">
        <v>22.422499999999999</v>
      </c>
      <c r="J1611" s="54">
        <f t="shared" si="219"/>
        <v>42.826974999999997</v>
      </c>
      <c r="K1611" s="20">
        <f t="shared" ref="K1611:K1674" si="220">WEEKDAY(D1611,2)</f>
        <v>3</v>
      </c>
      <c r="L1611" s="127">
        <f t="shared" ref="L1611:L1674" si="221">IF(J1611="",NA(),J1611-(AVERAGE($J$10:$J$8794)))</f>
        <v>-0.33293992053533827</v>
      </c>
      <c r="M1611" s="127">
        <f t="shared" ref="M1611:M1674" si="222">$U$11</f>
        <v>43.159914920535336</v>
      </c>
      <c r="N1611" s="29"/>
      <c r="X1611" s="121">
        <v>200</v>
      </c>
      <c r="Y1611" s="121">
        <v>40</v>
      </c>
      <c r="Z1611" s="127">
        <f t="shared" ref="Z1611:Z1674" si="223">$U$11</f>
        <v>43.159914920535336</v>
      </c>
    </row>
    <row r="1612" spans="2:26" x14ac:dyDescent="0.2">
      <c r="B1612" s="37">
        <v>42802</v>
      </c>
      <c r="C1612" s="38">
        <v>0.75</v>
      </c>
      <c r="D1612" s="119">
        <f t="shared" si="216"/>
        <v>42802.75</v>
      </c>
      <c r="E1612" s="39">
        <v>76.942499999999995</v>
      </c>
      <c r="F1612" s="54">
        <f t="shared" si="217"/>
        <v>146.96017499999999</v>
      </c>
      <c r="G1612" s="39">
        <v>117.0825</v>
      </c>
      <c r="H1612" s="54">
        <f t="shared" si="218"/>
        <v>223.62757499999998</v>
      </c>
      <c r="I1612" s="39">
        <v>40.14</v>
      </c>
      <c r="J1612" s="54">
        <f t="shared" si="219"/>
        <v>76.667400000000001</v>
      </c>
      <c r="K1612" s="20">
        <f t="shared" si="220"/>
        <v>3</v>
      </c>
      <c r="L1612" s="127">
        <f t="shared" si="221"/>
        <v>33.507485079464665</v>
      </c>
      <c r="M1612" s="127">
        <f t="shared" si="222"/>
        <v>43.159914920535336</v>
      </c>
      <c r="N1612" s="29"/>
      <c r="X1612" s="121">
        <v>200</v>
      </c>
      <c r="Y1612" s="121">
        <v>40</v>
      </c>
      <c r="Z1612" s="127">
        <f t="shared" si="223"/>
        <v>43.159914920535336</v>
      </c>
    </row>
    <row r="1613" spans="2:26" x14ac:dyDescent="0.2">
      <c r="B1613" s="37">
        <v>42802</v>
      </c>
      <c r="C1613" s="38">
        <v>0.79166666666424135</v>
      </c>
      <c r="D1613" s="119">
        <f t="shared" si="216"/>
        <v>42802.791666666664</v>
      </c>
      <c r="E1613" s="39">
        <v>115.0125</v>
      </c>
      <c r="F1613" s="54">
        <f t="shared" si="217"/>
        <v>219.67387500000001</v>
      </c>
      <c r="G1613" s="39">
        <v>164.28749999999999</v>
      </c>
      <c r="H1613" s="54">
        <f t="shared" si="218"/>
        <v>313.78912499999996</v>
      </c>
      <c r="I1613" s="39">
        <v>49.277500000000003</v>
      </c>
      <c r="J1613" s="54">
        <f t="shared" si="219"/>
        <v>94.120024999999998</v>
      </c>
      <c r="K1613" s="20">
        <f t="shared" si="220"/>
        <v>3</v>
      </c>
      <c r="L1613" s="127">
        <f t="shared" si="221"/>
        <v>50.960110079464663</v>
      </c>
      <c r="M1613" s="127">
        <f t="shared" si="222"/>
        <v>43.159914920535336</v>
      </c>
      <c r="N1613" s="29"/>
      <c r="X1613" s="121">
        <v>200</v>
      </c>
      <c r="Y1613" s="121">
        <v>40</v>
      </c>
      <c r="Z1613" s="127">
        <f t="shared" si="223"/>
        <v>43.159914920535336</v>
      </c>
    </row>
    <row r="1614" spans="2:26" x14ac:dyDescent="0.2">
      <c r="B1614" s="37">
        <v>42802</v>
      </c>
      <c r="C1614" s="38">
        <v>0.83333333333575865</v>
      </c>
      <c r="D1614" s="119">
        <f t="shared" si="216"/>
        <v>42802.833333333336</v>
      </c>
      <c r="E1614" s="39">
        <v>151.27500000000001</v>
      </c>
      <c r="F1614" s="54">
        <f t="shared" si="217"/>
        <v>288.93525</v>
      </c>
      <c r="G1614" s="39">
        <v>203.79499999999999</v>
      </c>
      <c r="H1614" s="54">
        <f t="shared" si="218"/>
        <v>389.24844999999993</v>
      </c>
      <c r="I1614" s="39">
        <v>52.52</v>
      </c>
      <c r="J1614" s="54">
        <f t="shared" si="219"/>
        <v>100.31319999999999</v>
      </c>
      <c r="K1614" s="20">
        <f t="shared" si="220"/>
        <v>3</v>
      </c>
      <c r="L1614" s="127">
        <f t="shared" si="221"/>
        <v>57.153285079464659</v>
      </c>
      <c r="M1614" s="127">
        <f t="shared" si="222"/>
        <v>43.159914920535336</v>
      </c>
      <c r="N1614" s="29"/>
      <c r="X1614" s="121">
        <v>200</v>
      </c>
      <c r="Y1614" s="121">
        <v>40</v>
      </c>
      <c r="Z1614" s="127">
        <f t="shared" si="223"/>
        <v>43.159914920535336</v>
      </c>
    </row>
    <row r="1615" spans="2:26" x14ac:dyDescent="0.2">
      <c r="B1615" s="37">
        <v>42802</v>
      </c>
      <c r="C1615" s="38">
        <v>0.875</v>
      </c>
      <c r="D1615" s="119">
        <f t="shared" si="216"/>
        <v>42802.875</v>
      </c>
      <c r="E1615" s="39">
        <v>108.47499999999999</v>
      </c>
      <c r="F1615" s="54">
        <f t="shared" si="217"/>
        <v>207.18724999999998</v>
      </c>
      <c r="G1615" s="39">
        <v>148.2175</v>
      </c>
      <c r="H1615" s="54">
        <f t="shared" si="218"/>
        <v>283.09542499999998</v>
      </c>
      <c r="I1615" s="39">
        <v>39.7425</v>
      </c>
      <c r="J1615" s="54">
        <f t="shared" si="219"/>
        <v>75.908175</v>
      </c>
      <c r="K1615" s="20">
        <f t="shared" si="220"/>
        <v>3</v>
      </c>
      <c r="L1615" s="127">
        <f t="shared" si="221"/>
        <v>32.748260079464664</v>
      </c>
      <c r="M1615" s="127">
        <f t="shared" si="222"/>
        <v>43.159914920535336</v>
      </c>
      <c r="N1615" s="29"/>
      <c r="X1615" s="121">
        <v>200</v>
      </c>
      <c r="Y1615" s="121">
        <v>40</v>
      </c>
      <c r="Z1615" s="127">
        <f t="shared" si="223"/>
        <v>43.159914920535336</v>
      </c>
    </row>
    <row r="1616" spans="2:26" x14ac:dyDescent="0.2">
      <c r="B1616" s="37">
        <v>42802</v>
      </c>
      <c r="C1616" s="38">
        <v>0.91666666666424135</v>
      </c>
      <c r="D1616" s="119">
        <f t="shared" si="216"/>
        <v>42802.916666666664</v>
      </c>
      <c r="E1616" s="39">
        <v>58.837499999999999</v>
      </c>
      <c r="F1616" s="54">
        <f t="shared" si="217"/>
        <v>112.37962499999999</v>
      </c>
      <c r="G1616" s="39">
        <v>89.9</v>
      </c>
      <c r="H1616" s="54">
        <f t="shared" si="218"/>
        <v>171.709</v>
      </c>
      <c r="I1616" s="39">
        <v>31.0625</v>
      </c>
      <c r="J1616" s="54">
        <f t="shared" si="219"/>
        <v>59.329374999999999</v>
      </c>
      <c r="K1616" s="20">
        <f t="shared" si="220"/>
        <v>3</v>
      </c>
      <c r="L1616" s="127">
        <f t="shared" si="221"/>
        <v>16.169460079464663</v>
      </c>
      <c r="M1616" s="127">
        <f t="shared" si="222"/>
        <v>43.159914920535336</v>
      </c>
      <c r="N1616" s="29"/>
      <c r="X1616" s="121">
        <v>200</v>
      </c>
      <c r="Y1616" s="121">
        <v>40</v>
      </c>
      <c r="Z1616" s="127">
        <f t="shared" si="223"/>
        <v>43.159914920535336</v>
      </c>
    </row>
    <row r="1617" spans="2:26" x14ac:dyDescent="0.2">
      <c r="B1617" s="37">
        <v>42802</v>
      </c>
      <c r="C1617" s="38">
        <v>0.95833333333575865</v>
      </c>
      <c r="D1617" s="119">
        <f t="shared" si="216"/>
        <v>42802.958333333336</v>
      </c>
      <c r="E1617" s="39">
        <v>28.9175</v>
      </c>
      <c r="F1617" s="54">
        <f t="shared" si="217"/>
        <v>55.232424999999999</v>
      </c>
      <c r="G1617" s="39">
        <v>48.454999999999998</v>
      </c>
      <c r="H1617" s="54">
        <f t="shared" si="218"/>
        <v>92.549049999999994</v>
      </c>
      <c r="I1617" s="39">
        <v>19.535</v>
      </c>
      <c r="J1617" s="54">
        <f t="shared" si="219"/>
        <v>37.31185</v>
      </c>
      <c r="K1617" s="20">
        <f t="shared" si="220"/>
        <v>3</v>
      </c>
      <c r="L1617" s="127">
        <f t="shared" si="221"/>
        <v>-5.8480649205353359</v>
      </c>
      <c r="M1617" s="127">
        <f t="shared" si="222"/>
        <v>43.159914920535336</v>
      </c>
      <c r="N1617" s="29"/>
      <c r="X1617" s="121">
        <v>200</v>
      </c>
      <c r="Y1617" s="121">
        <v>40</v>
      </c>
      <c r="Z1617" s="127">
        <f t="shared" si="223"/>
        <v>43.159914920535336</v>
      </c>
    </row>
    <row r="1618" spans="2:26" x14ac:dyDescent="0.2">
      <c r="B1618" s="37">
        <v>42803</v>
      </c>
      <c r="C1618" s="38">
        <v>0</v>
      </c>
      <c r="D1618" s="119">
        <f t="shared" si="216"/>
        <v>42803</v>
      </c>
      <c r="E1618" s="39">
        <v>18.217500000000001</v>
      </c>
      <c r="F1618" s="54">
        <f t="shared" si="217"/>
        <v>34.795425000000002</v>
      </c>
      <c r="G1618" s="39">
        <v>34.487499999999997</v>
      </c>
      <c r="H1618" s="54">
        <f t="shared" si="218"/>
        <v>65.871124999999992</v>
      </c>
      <c r="I1618" s="39">
        <v>16.27</v>
      </c>
      <c r="J1618" s="54">
        <f t="shared" si="219"/>
        <v>31.075699999999998</v>
      </c>
      <c r="K1618" s="20">
        <f t="shared" si="220"/>
        <v>4</v>
      </c>
      <c r="L1618" s="127">
        <f t="shared" si="221"/>
        <v>-12.084214920535338</v>
      </c>
      <c r="M1618" s="127">
        <f t="shared" si="222"/>
        <v>43.159914920535336</v>
      </c>
      <c r="N1618" s="29"/>
      <c r="X1618" s="121">
        <v>200</v>
      </c>
      <c r="Y1618" s="121">
        <v>40</v>
      </c>
      <c r="Z1618" s="127">
        <f t="shared" si="223"/>
        <v>43.159914920535336</v>
      </c>
    </row>
    <row r="1619" spans="2:26" x14ac:dyDescent="0.2">
      <c r="B1619" s="37">
        <v>42803</v>
      </c>
      <c r="C1619" s="38">
        <v>4.1666666664241347E-2</v>
      </c>
      <c r="D1619" s="119">
        <f t="shared" si="216"/>
        <v>42803.041666666664</v>
      </c>
      <c r="E1619" s="39">
        <v>17.517499999999998</v>
      </c>
      <c r="F1619" s="54">
        <f t="shared" si="217"/>
        <v>33.458424999999998</v>
      </c>
      <c r="G1619" s="39">
        <v>24.23</v>
      </c>
      <c r="H1619" s="54">
        <f t="shared" si="218"/>
        <v>46.279299999999999</v>
      </c>
      <c r="I1619" s="39">
        <v>6.71</v>
      </c>
      <c r="J1619" s="54">
        <f t="shared" si="219"/>
        <v>12.816099999999999</v>
      </c>
      <c r="K1619" s="20">
        <f t="shared" si="220"/>
        <v>4</v>
      </c>
      <c r="L1619" s="127">
        <f t="shared" si="221"/>
        <v>-30.343814920535337</v>
      </c>
      <c r="M1619" s="127">
        <f t="shared" si="222"/>
        <v>43.159914920535336</v>
      </c>
      <c r="N1619" s="29"/>
      <c r="X1619" s="121">
        <v>200</v>
      </c>
      <c r="Y1619" s="121">
        <v>40</v>
      </c>
      <c r="Z1619" s="127">
        <f t="shared" si="223"/>
        <v>43.159914920535336</v>
      </c>
    </row>
    <row r="1620" spans="2:26" x14ac:dyDescent="0.2">
      <c r="B1620" s="37">
        <v>42803</v>
      </c>
      <c r="C1620" s="38">
        <v>8.3333333335758653E-2</v>
      </c>
      <c r="D1620" s="119">
        <f t="shared" si="216"/>
        <v>42803.083333333336</v>
      </c>
      <c r="E1620" s="39">
        <v>3.52</v>
      </c>
      <c r="F1620" s="54">
        <f t="shared" si="217"/>
        <v>6.7231999999999994</v>
      </c>
      <c r="G1620" s="39">
        <v>8.7449999999999992</v>
      </c>
      <c r="H1620" s="54">
        <f t="shared" si="218"/>
        <v>16.702949999999998</v>
      </c>
      <c r="I1620" s="39">
        <v>5.2275</v>
      </c>
      <c r="J1620" s="54">
        <f t="shared" si="219"/>
        <v>9.9845249999999997</v>
      </c>
      <c r="K1620" s="20">
        <f t="shared" si="220"/>
        <v>4</v>
      </c>
      <c r="L1620" s="127">
        <f t="shared" si="221"/>
        <v>-33.175389920535338</v>
      </c>
      <c r="M1620" s="127">
        <f t="shared" si="222"/>
        <v>43.159914920535336</v>
      </c>
      <c r="N1620" s="29"/>
      <c r="X1620" s="121">
        <v>200</v>
      </c>
      <c r="Y1620" s="121">
        <v>40</v>
      </c>
      <c r="Z1620" s="127">
        <f t="shared" si="223"/>
        <v>43.159914920535336</v>
      </c>
    </row>
    <row r="1621" spans="2:26" x14ac:dyDescent="0.2">
      <c r="B1621" s="37">
        <v>42803</v>
      </c>
      <c r="C1621" s="38">
        <v>0.125</v>
      </c>
      <c r="D1621" s="119">
        <f t="shared" si="216"/>
        <v>42803.125</v>
      </c>
      <c r="E1621" s="39">
        <v>11.6625</v>
      </c>
      <c r="F1621" s="54">
        <f t="shared" si="217"/>
        <v>22.275374999999997</v>
      </c>
      <c r="G1621" s="39">
        <v>16.3</v>
      </c>
      <c r="H1621" s="54">
        <f t="shared" si="218"/>
        <v>31.132999999999999</v>
      </c>
      <c r="I1621" s="39">
        <v>4.6349999999999998</v>
      </c>
      <c r="J1621" s="54">
        <f t="shared" si="219"/>
        <v>8.8528500000000001</v>
      </c>
      <c r="K1621" s="20">
        <f t="shared" si="220"/>
        <v>4</v>
      </c>
      <c r="L1621" s="127">
        <f t="shared" si="221"/>
        <v>-34.307064920535339</v>
      </c>
      <c r="M1621" s="127">
        <f t="shared" si="222"/>
        <v>43.159914920535336</v>
      </c>
      <c r="N1621" s="29"/>
      <c r="X1621" s="121">
        <v>200</v>
      </c>
      <c r="Y1621" s="121">
        <v>40</v>
      </c>
      <c r="Z1621" s="127">
        <f t="shared" si="223"/>
        <v>43.159914920535336</v>
      </c>
    </row>
    <row r="1622" spans="2:26" x14ac:dyDescent="0.2">
      <c r="B1622" s="37">
        <v>42803</v>
      </c>
      <c r="C1622" s="38">
        <v>0.16666666666424135</v>
      </c>
      <c r="D1622" s="119">
        <f t="shared" si="216"/>
        <v>42803.166666666664</v>
      </c>
      <c r="E1622" s="39">
        <v>19.987500000000001</v>
      </c>
      <c r="F1622" s="54">
        <f t="shared" si="217"/>
        <v>38.176124999999999</v>
      </c>
      <c r="G1622" s="39">
        <v>24.587499999999999</v>
      </c>
      <c r="H1622" s="54">
        <f t="shared" si="218"/>
        <v>46.962124999999993</v>
      </c>
      <c r="I1622" s="39">
        <v>4.6025</v>
      </c>
      <c r="J1622" s="54">
        <f t="shared" si="219"/>
        <v>8.790775</v>
      </c>
      <c r="K1622" s="20">
        <f t="shared" si="220"/>
        <v>4</v>
      </c>
      <c r="L1622" s="127">
        <f t="shared" si="221"/>
        <v>-34.369139920535332</v>
      </c>
      <c r="M1622" s="127">
        <f t="shared" si="222"/>
        <v>43.159914920535336</v>
      </c>
      <c r="N1622" s="29"/>
      <c r="X1622" s="121">
        <v>200</v>
      </c>
      <c r="Y1622" s="121">
        <v>40</v>
      </c>
      <c r="Z1622" s="127">
        <f t="shared" si="223"/>
        <v>43.159914920535336</v>
      </c>
    </row>
    <row r="1623" spans="2:26" x14ac:dyDescent="0.2">
      <c r="B1623" s="37">
        <v>42803</v>
      </c>
      <c r="C1623" s="38">
        <v>0.20833333333575865</v>
      </c>
      <c r="D1623" s="119">
        <f t="shared" si="216"/>
        <v>42803.208333333336</v>
      </c>
      <c r="E1623" s="39">
        <v>22.44</v>
      </c>
      <c r="F1623" s="54">
        <f t="shared" si="217"/>
        <v>42.860399999999998</v>
      </c>
      <c r="G1623" s="39">
        <v>27.447500000000002</v>
      </c>
      <c r="H1623" s="54">
        <f t="shared" si="218"/>
        <v>52.424725000000002</v>
      </c>
      <c r="I1623" s="39">
        <v>5.0075000000000003</v>
      </c>
      <c r="J1623" s="54">
        <f t="shared" si="219"/>
        <v>9.5643250000000002</v>
      </c>
      <c r="K1623" s="20">
        <f t="shared" si="220"/>
        <v>4</v>
      </c>
      <c r="L1623" s="127">
        <f t="shared" si="221"/>
        <v>-33.595589920535332</v>
      </c>
      <c r="M1623" s="127">
        <f t="shared" si="222"/>
        <v>43.159914920535336</v>
      </c>
      <c r="N1623" s="29"/>
      <c r="X1623" s="121">
        <v>200</v>
      </c>
      <c r="Y1623" s="121">
        <v>40</v>
      </c>
      <c r="Z1623" s="127">
        <f t="shared" si="223"/>
        <v>43.159914920535336</v>
      </c>
    </row>
    <row r="1624" spans="2:26" x14ac:dyDescent="0.2">
      <c r="B1624" s="37">
        <v>42803</v>
      </c>
      <c r="C1624" s="38">
        <v>0.25</v>
      </c>
      <c r="D1624" s="119">
        <f t="shared" si="216"/>
        <v>42803.25</v>
      </c>
      <c r="E1624" s="39">
        <v>28.625</v>
      </c>
      <c r="F1624" s="54">
        <f t="shared" si="217"/>
        <v>54.673749999999998</v>
      </c>
      <c r="G1624" s="39">
        <v>38.619999999999997</v>
      </c>
      <c r="H1624" s="54">
        <f t="shared" si="218"/>
        <v>73.764199999999988</v>
      </c>
      <c r="I1624" s="39">
        <v>9.9949999999999992</v>
      </c>
      <c r="J1624" s="54">
        <f t="shared" si="219"/>
        <v>19.090449999999997</v>
      </c>
      <c r="K1624" s="20">
        <f t="shared" si="220"/>
        <v>4</v>
      </c>
      <c r="L1624" s="127">
        <f t="shared" si="221"/>
        <v>-24.069464920535339</v>
      </c>
      <c r="M1624" s="127">
        <f t="shared" si="222"/>
        <v>43.159914920535336</v>
      </c>
      <c r="N1624" s="29"/>
      <c r="X1624" s="121">
        <v>200</v>
      </c>
      <c r="Y1624" s="121">
        <v>40</v>
      </c>
      <c r="Z1624" s="127">
        <f t="shared" si="223"/>
        <v>43.159914920535336</v>
      </c>
    </row>
    <row r="1625" spans="2:26" x14ac:dyDescent="0.2">
      <c r="B1625" s="37">
        <v>42803</v>
      </c>
      <c r="C1625" s="38">
        <v>0.29166666666424135</v>
      </c>
      <c r="D1625" s="119">
        <f t="shared" si="216"/>
        <v>42803.291666666664</v>
      </c>
      <c r="E1625" s="39">
        <v>47.76</v>
      </c>
      <c r="F1625" s="54">
        <f t="shared" si="217"/>
        <v>91.221599999999995</v>
      </c>
      <c r="G1625" s="39">
        <v>68.042500000000004</v>
      </c>
      <c r="H1625" s="54">
        <f t="shared" si="218"/>
        <v>129.961175</v>
      </c>
      <c r="I1625" s="39">
        <v>20.287500000000001</v>
      </c>
      <c r="J1625" s="54">
        <f t="shared" si="219"/>
        <v>38.749124999999999</v>
      </c>
      <c r="K1625" s="20">
        <f t="shared" si="220"/>
        <v>4</v>
      </c>
      <c r="L1625" s="127">
        <f t="shared" si="221"/>
        <v>-4.4107899205353363</v>
      </c>
      <c r="M1625" s="127">
        <f t="shared" si="222"/>
        <v>43.159914920535336</v>
      </c>
      <c r="N1625" s="29"/>
      <c r="X1625" s="121">
        <v>200</v>
      </c>
      <c r="Y1625" s="121">
        <v>40</v>
      </c>
      <c r="Z1625" s="127">
        <f t="shared" si="223"/>
        <v>43.159914920535336</v>
      </c>
    </row>
    <row r="1626" spans="2:26" x14ac:dyDescent="0.2">
      <c r="B1626" s="37">
        <v>42803</v>
      </c>
      <c r="C1626" s="38">
        <v>0.33333333333575865</v>
      </c>
      <c r="D1626" s="119">
        <f t="shared" si="216"/>
        <v>42803.333333333336</v>
      </c>
      <c r="E1626" s="39">
        <v>47.1</v>
      </c>
      <c r="F1626" s="54">
        <f t="shared" si="217"/>
        <v>89.960999999999999</v>
      </c>
      <c r="G1626" s="39">
        <v>66.912499999999994</v>
      </c>
      <c r="H1626" s="54">
        <f t="shared" si="218"/>
        <v>127.80287499999999</v>
      </c>
      <c r="I1626" s="39">
        <v>19.8125</v>
      </c>
      <c r="J1626" s="54">
        <f t="shared" si="219"/>
        <v>37.841875000000002</v>
      </c>
      <c r="K1626" s="20">
        <f t="shared" si="220"/>
        <v>4</v>
      </c>
      <c r="L1626" s="127">
        <f t="shared" si="221"/>
        <v>-5.3180399205353339</v>
      </c>
      <c r="M1626" s="127">
        <f t="shared" si="222"/>
        <v>43.159914920535336</v>
      </c>
      <c r="N1626" s="29"/>
      <c r="X1626" s="121">
        <v>200</v>
      </c>
      <c r="Y1626" s="121">
        <v>40</v>
      </c>
      <c r="Z1626" s="127">
        <f t="shared" si="223"/>
        <v>43.159914920535336</v>
      </c>
    </row>
    <row r="1627" spans="2:26" x14ac:dyDescent="0.2">
      <c r="B1627" s="37">
        <v>42803</v>
      </c>
      <c r="C1627" s="38">
        <v>0.375</v>
      </c>
      <c r="D1627" s="119">
        <f t="shared" si="216"/>
        <v>42803.375</v>
      </c>
      <c r="E1627" s="39">
        <v>38.232500000000002</v>
      </c>
      <c r="F1627" s="54">
        <f t="shared" si="217"/>
        <v>73.024074999999996</v>
      </c>
      <c r="G1627" s="39">
        <v>57.327500000000001</v>
      </c>
      <c r="H1627" s="54">
        <f t="shared" si="218"/>
        <v>109.495525</v>
      </c>
      <c r="I1627" s="39">
        <v>19.0975</v>
      </c>
      <c r="J1627" s="54">
        <f t="shared" si="219"/>
        <v>36.476224999999999</v>
      </c>
      <c r="K1627" s="20">
        <f t="shared" si="220"/>
        <v>4</v>
      </c>
      <c r="L1627" s="127">
        <f t="shared" si="221"/>
        <v>-6.6836899205353362</v>
      </c>
      <c r="M1627" s="127">
        <f t="shared" si="222"/>
        <v>43.159914920535336</v>
      </c>
      <c r="N1627" s="29"/>
      <c r="X1627" s="121">
        <v>200</v>
      </c>
      <c r="Y1627" s="121">
        <v>40</v>
      </c>
      <c r="Z1627" s="127">
        <f t="shared" si="223"/>
        <v>43.159914920535336</v>
      </c>
    </row>
    <row r="1628" spans="2:26" x14ac:dyDescent="0.2">
      <c r="B1628" s="37">
        <v>42803</v>
      </c>
      <c r="C1628" s="38">
        <v>0.41666666666424135</v>
      </c>
      <c r="D1628" s="119">
        <f t="shared" si="216"/>
        <v>42803.416666666664</v>
      </c>
      <c r="E1628" s="39">
        <v>40.975000000000001</v>
      </c>
      <c r="F1628" s="54">
        <f t="shared" si="217"/>
        <v>78.262249999999995</v>
      </c>
      <c r="G1628" s="39">
        <v>58.42</v>
      </c>
      <c r="H1628" s="54">
        <f t="shared" si="218"/>
        <v>111.5822</v>
      </c>
      <c r="I1628" s="39">
        <v>17.447500000000002</v>
      </c>
      <c r="J1628" s="54">
        <f t="shared" si="219"/>
        <v>33.324725000000001</v>
      </c>
      <c r="K1628" s="20">
        <f t="shared" si="220"/>
        <v>4</v>
      </c>
      <c r="L1628" s="127">
        <f t="shared" si="221"/>
        <v>-9.8351899205353348</v>
      </c>
      <c r="M1628" s="127">
        <f t="shared" si="222"/>
        <v>43.159914920535336</v>
      </c>
      <c r="N1628" s="29"/>
      <c r="X1628" s="121">
        <v>200</v>
      </c>
      <c r="Y1628" s="121">
        <v>40</v>
      </c>
      <c r="Z1628" s="127">
        <f t="shared" si="223"/>
        <v>43.159914920535336</v>
      </c>
    </row>
    <row r="1629" spans="2:26" x14ac:dyDescent="0.2">
      <c r="B1629" s="37">
        <v>42803</v>
      </c>
      <c r="C1629" s="38">
        <v>0.45833333333575865</v>
      </c>
      <c r="D1629" s="119">
        <f t="shared" si="216"/>
        <v>42803.458333333336</v>
      </c>
      <c r="E1629" s="39">
        <v>50.18</v>
      </c>
      <c r="F1629" s="54">
        <f t="shared" si="217"/>
        <v>95.843800000000002</v>
      </c>
      <c r="G1629" s="39">
        <v>72.28</v>
      </c>
      <c r="H1629" s="54">
        <f t="shared" si="218"/>
        <v>138.0548</v>
      </c>
      <c r="I1629" s="39">
        <v>22.102499999999999</v>
      </c>
      <c r="J1629" s="54">
        <f t="shared" si="219"/>
        <v>42.215774999999994</v>
      </c>
      <c r="K1629" s="20">
        <f t="shared" si="220"/>
        <v>4</v>
      </c>
      <c r="L1629" s="127">
        <f t="shared" si="221"/>
        <v>-0.94413992053534201</v>
      </c>
      <c r="M1629" s="127">
        <f t="shared" si="222"/>
        <v>43.159914920535336</v>
      </c>
      <c r="N1629" s="29"/>
      <c r="X1629" s="121">
        <v>200</v>
      </c>
      <c r="Y1629" s="121">
        <v>40</v>
      </c>
      <c r="Z1629" s="127">
        <f t="shared" si="223"/>
        <v>43.159914920535336</v>
      </c>
    </row>
    <row r="1630" spans="2:26" x14ac:dyDescent="0.2">
      <c r="B1630" s="37">
        <v>42803</v>
      </c>
      <c r="C1630" s="38">
        <v>0.5</v>
      </c>
      <c r="D1630" s="119">
        <f t="shared" si="216"/>
        <v>42803.5</v>
      </c>
      <c r="E1630" s="39">
        <v>51.267499999999998</v>
      </c>
      <c r="F1630" s="54">
        <f t="shared" si="217"/>
        <v>97.920924999999997</v>
      </c>
      <c r="G1630" s="39">
        <v>71.867500000000007</v>
      </c>
      <c r="H1630" s="54">
        <f t="shared" si="218"/>
        <v>137.26692500000001</v>
      </c>
      <c r="I1630" s="39">
        <v>20.6</v>
      </c>
      <c r="J1630" s="54">
        <f t="shared" si="219"/>
        <v>39.346000000000004</v>
      </c>
      <c r="K1630" s="20">
        <f t="shared" si="220"/>
        <v>4</v>
      </c>
      <c r="L1630" s="127">
        <f t="shared" si="221"/>
        <v>-3.813914920535332</v>
      </c>
      <c r="M1630" s="127">
        <f t="shared" si="222"/>
        <v>43.159914920535336</v>
      </c>
      <c r="N1630" s="29"/>
      <c r="X1630" s="121">
        <v>200</v>
      </c>
      <c r="Y1630" s="121">
        <v>40</v>
      </c>
      <c r="Z1630" s="127">
        <f t="shared" si="223"/>
        <v>43.159914920535336</v>
      </c>
    </row>
    <row r="1631" spans="2:26" x14ac:dyDescent="0.2">
      <c r="B1631" s="37">
        <v>42803</v>
      </c>
      <c r="C1631" s="38">
        <v>0.54166666666424135</v>
      </c>
      <c r="D1631" s="119">
        <f t="shared" si="216"/>
        <v>42803.541666666664</v>
      </c>
      <c r="E1631" s="39">
        <v>54.982500000000002</v>
      </c>
      <c r="F1631" s="54">
        <f t="shared" si="217"/>
        <v>105.016575</v>
      </c>
      <c r="G1631" s="39">
        <v>83.227500000000006</v>
      </c>
      <c r="H1631" s="54">
        <f t="shared" si="218"/>
        <v>158.96452500000001</v>
      </c>
      <c r="I1631" s="39">
        <v>28.2425</v>
      </c>
      <c r="J1631" s="54">
        <f t="shared" si="219"/>
        <v>53.943174999999997</v>
      </c>
      <c r="K1631" s="20">
        <f t="shared" si="220"/>
        <v>4</v>
      </c>
      <c r="L1631" s="127">
        <f t="shared" si="221"/>
        <v>10.783260079464661</v>
      </c>
      <c r="M1631" s="127">
        <f t="shared" si="222"/>
        <v>43.159914920535336</v>
      </c>
      <c r="N1631" s="29"/>
      <c r="X1631" s="121">
        <v>200</v>
      </c>
      <c r="Y1631" s="121">
        <v>40</v>
      </c>
      <c r="Z1631" s="127">
        <f t="shared" si="223"/>
        <v>43.159914920535336</v>
      </c>
    </row>
    <row r="1632" spans="2:26" x14ac:dyDescent="0.2">
      <c r="B1632" s="37">
        <v>42803</v>
      </c>
      <c r="C1632" s="38">
        <v>0.58333333333575865</v>
      </c>
      <c r="D1632" s="119">
        <f t="shared" si="216"/>
        <v>42803.583333333336</v>
      </c>
      <c r="E1632" s="39">
        <v>44.255000000000003</v>
      </c>
      <c r="F1632" s="54">
        <f t="shared" si="217"/>
        <v>84.527050000000003</v>
      </c>
      <c r="G1632" s="39">
        <v>68.2</v>
      </c>
      <c r="H1632" s="54">
        <f t="shared" si="218"/>
        <v>130.262</v>
      </c>
      <c r="I1632" s="39">
        <v>23.947500000000002</v>
      </c>
      <c r="J1632" s="54">
        <f t="shared" si="219"/>
        <v>45.739725</v>
      </c>
      <c r="K1632" s="20">
        <f t="shared" si="220"/>
        <v>4</v>
      </c>
      <c r="L1632" s="127">
        <f t="shared" si="221"/>
        <v>2.5798100794646643</v>
      </c>
      <c r="M1632" s="127">
        <f t="shared" si="222"/>
        <v>43.159914920535336</v>
      </c>
      <c r="N1632" s="29"/>
      <c r="X1632" s="121">
        <v>200</v>
      </c>
      <c r="Y1632" s="121">
        <v>40</v>
      </c>
      <c r="Z1632" s="127">
        <f t="shared" si="223"/>
        <v>43.159914920535336</v>
      </c>
    </row>
    <row r="1633" spans="2:26" x14ac:dyDescent="0.2">
      <c r="B1633" s="37">
        <v>42803</v>
      </c>
      <c r="C1633" s="38">
        <v>0.625</v>
      </c>
      <c r="D1633" s="119">
        <f t="shared" si="216"/>
        <v>42803.625</v>
      </c>
      <c r="E1633" s="39">
        <v>63.74</v>
      </c>
      <c r="F1633" s="54">
        <f t="shared" si="217"/>
        <v>121.74339999999999</v>
      </c>
      <c r="G1633" s="39">
        <v>93.19</v>
      </c>
      <c r="H1633" s="54">
        <f t="shared" si="218"/>
        <v>177.99289999999999</v>
      </c>
      <c r="I1633" s="39">
        <v>29.45</v>
      </c>
      <c r="J1633" s="54">
        <f t="shared" si="219"/>
        <v>56.249499999999998</v>
      </c>
      <c r="K1633" s="20">
        <f t="shared" si="220"/>
        <v>4</v>
      </c>
      <c r="L1633" s="127">
        <f t="shared" si="221"/>
        <v>13.089585079464662</v>
      </c>
      <c r="M1633" s="127">
        <f t="shared" si="222"/>
        <v>43.159914920535336</v>
      </c>
      <c r="N1633" s="29"/>
      <c r="X1633" s="121">
        <v>200</v>
      </c>
      <c r="Y1633" s="121">
        <v>40</v>
      </c>
      <c r="Z1633" s="127">
        <f t="shared" si="223"/>
        <v>43.159914920535336</v>
      </c>
    </row>
    <row r="1634" spans="2:26" x14ac:dyDescent="0.2">
      <c r="B1634" s="37">
        <v>42803</v>
      </c>
      <c r="C1634" s="38">
        <v>0.66666666666424135</v>
      </c>
      <c r="D1634" s="119">
        <f t="shared" si="216"/>
        <v>42803.666666666664</v>
      </c>
      <c r="E1634" s="39">
        <v>77.52</v>
      </c>
      <c r="F1634" s="54">
        <f t="shared" si="217"/>
        <v>148.06319999999999</v>
      </c>
      <c r="G1634" s="39">
        <v>110.1825</v>
      </c>
      <c r="H1634" s="54">
        <f t="shared" si="218"/>
        <v>210.44857500000001</v>
      </c>
      <c r="I1634" s="39">
        <v>32.659999999999997</v>
      </c>
      <c r="J1634" s="54">
        <f t="shared" si="219"/>
        <v>62.380599999999994</v>
      </c>
      <c r="K1634" s="20">
        <f t="shared" si="220"/>
        <v>4</v>
      </c>
      <c r="L1634" s="127">
        <f t="shared" si="221"/>
        <v>19.220685079464658</v>
      </c>
      <c r="M1634" s="127">
        <f t="shared" si="222"/>
        <v>43.159914920535336</v>
      </c>
      <c r="N1634" s="29"/>
      <c r="X1634" s="121">
        <v>200</v>
      </c>
      <c r="Y1634" s="121">
        <v>40</v>
      </c>
      <c r="Z1634" s="127">
        <f t="shared" si="223"/>
        <v>43.159914920535336</v>
      </c>
    </row>
    <row r="1635" spans="2:26" x14ac:dyDescent="0.2">
      <c r="B1635" s="37">
        <v>42803</v>
      </c>
      <c r="C1635" s="38">
        <v>0.70833333333575865</v>
      </c>
      <c r="D1635" s="119">
        <f t="shared" si="216"/>
        <v>42803.708333333336</v>
      </c>
      <c r="E1635" s="39">
        <v>72.704999999999998</v>
      </c>
      <c r="F1635" s="54">
        <f t="shared" si="217"/>
        <v>138.86654999999999</v>
      </c>
      <c r="G1635" s="39">
        <v>108.83499999999999</v>
      </c>
      <c r="H1635" s="54">
        <f t="shared" si="218"/>
        <v>207.87484999999998</v>
      </c>
      <c r="I1635" s="39">
        <v>36.130000000000003</v>
      </c>
      <c r="J1635" s="54">
        <f t="shared" si="219"/>
        <v>69.008300000000006</v>
      </c>
      <c r="K1635" s="20">
        <f t="shared" si="220"/>
        <v>4</v>
      </c>
      <c r="L1635" s="127">
        <f t="shared" si="221"/>
        <v>25.84838507946467</v>
      </c>
      <c r="M1635" s="127">
        <f t="shared" si="222"/>
        <v>43.159914920535336</v>
      </c>
      <c r="N1635" s="29"/>
      <c r="X1635" s="121">
        <v>200</v>
      </c>
      <c r="Y1635" s="121">
        <v>40</v>
      </c>
      <c r="Z1635" s="127">
        <f t="shared" si="223"/>
        <v>43.159914920535336</v>
      </c>
    </row>
    <row r="1636" spans="2:26" x14ac:dyDescent="0.2">
      <c r="B1636" s="37">
        <v>42803</v>
      </c>
      <c r="C1636" s="38">
        <v>0.75</v>
      </c>
      <c r="D1636" s="119">
        <f t="shared" si="216"/>
        <v>42803.75</v>
      </c>
      <c r="E1636" s="39">
        <v>185.10249999999999</v>
      </c>
      <c r="F1636" s="54">
        <f t="shared" si="217"/>
        <v>353.54577499999999</v>
      </c>
      <c r="G1636" s="39">
        <v>246.34</v>
      </c>
      <c r="H1636" s="54">
        <f t="shared" si="218"/>
        <v>470.50939999999997</v>
      </c>
      <c r="I1636" s="39">
        <v>61.237499999999997</v>
      </c>
      <c r="J1636" s="54">
        <f t="shared" si="219"/>
        <v>116.96362499999999</v>
      </c>
      <c r="K1636" s="20">
        <f t="shared" si="220"/>
        <v>4</v>
      </c>
      <c r="L1636" s="127">
        <f t="shared" si="221"/>
        <v>73.803710079464651</v>
      </c>
      <c r="M1636" s="127">
        <f t="shared" si="222"/>
        <v>43.159914920535336</v>
      </c>
      <c r="N1636" s="29"/>
      <c r="X1636" s="121">
        <v>200</v>
      </c>
      <c r="Y1636" s="121">
        <v>40</v>
      </c>
      <c r="Z1636" s="127">
        <f t="shared" si="223"/>
        <v>43.159914920535336</v>
      </c>
    </row>
    <row r="1637" spans="2:26" x14ac:dyDescent="0.2">
      <c r="B1637" s="37">
        <v>42803</v>
      </c>
      <c r="C1637" s="38">
        <v>0.79166666666424135</v>
      </c>
      <c r="D1637" s="119">
        <f t="shared" si="216"/>
        <v>42803.791666666664</v>
      </c>
      <c r="E1637" s="39">
        <v>192.42250000000001</v>
      </c>
      <c r="F1637" s="54">
        <f t="shared" si="217"/>
        <v>367.52697499999999</v>
      </c>
      <c r="G1637" s="39">
        <v>255.57</v>
      </c>
      <c r="H1637" s="54">
        <f t="shared" si="218"/>
        <v>488.13869999999997</v>
      </c>
      <c r="I1637" s="39">
        <v>63.147500000000001</v>
      </c>
      <c r="J1637" s="54">
        <f t="shared" si="219"/>
        <v>120.61172499999999</v>
      </c>
      <c r="K1637" s="20">
        <f t="shared" si="220"/>
        <v>4</v>
      </c>
      <c r="L1637" s="127">
        <f t="shared" si="221"/>
        <v>77.45181007946465</v>
      </c>
      <c r="M1637" s="127">
        <f t="shared" si="222"/>
        <v>43.159914920535336</v>
      </c>
      <c r="N1637" s="29"/>
      <c r="X1637" s="121">
        <v>200</v>
      </c>
      <c r="Y1637" s="121">
        <v>40</v>
      </c>
      <c r="Z1637" s="127">
        <f t="shared" si="223"/>
        <v>43.159914920535336</v>
      </c>
    </row>
    <row r="1638" spans="2:26" x14ac:dyDescent="0.2">
      <c r="B1638" s="37">
        <v>42803</v>
      </c>
      <c r="C1638" s="38">
        <v>0.83333333333575865</v>
      </c>
      <c r="D1638" s="119">
        <f t="shared" si="216"/>
        <v>42803.833333333336</v>
      </c>
      <c r="E1638" s="39">
        <v>137.17250000000001</v>
      </c>
      <c r="F1638" s="54">
        <f t="shared" si="217"/>
        <v>261.99947500000002</v>
      </c>
      <c r="G1638" s="39">
        <v>187.13749999999999</v>
      </c>
      <c r="H1638" s="54">
        <f t="shared" si="218"/>
        <v>357.43262499999997</v>
      </c>
      <c r="I1638" s="39">
        <v>49.967500000000001</v>
      </c>
      <c r="J1638" s="54">
        <f t="shared" si="219"/>
        <v>95.437924999999993</v>
      </c>
      <c r="K1638" s="20">
        <f t="shared" si="220"/>
        <v>4</v>
      </c>
      <c r="L1638" s="127">
        <f t="shared" si="221"/>
        <v>52.278010079464657</v>
      </c>
      <c r="M1638" s="127">
        <f t="shared" si="222"/>
        <v>43.159914920535336</v>
      </c>
      <c r="N1638" s="29"/>
      <c r="X1638" s="121">
        <v>200</v>
      </c>
      <c r="Y1638" s="121">
        <v>40</v>
      </c>
      <c r="Z1638" s="127">
        <f t="shared" si="223"/>
        <v>43.159914920535336</v>
      </c>
    </row>
    <row r="1639" spans="2:26" x14ac:dyDescent="0.2">
      <c r="B1639" s="37">
        <v>42803</v>
      </c>
      <c r="C1639" s="38">
        <v>0.875</v>
      </c>
      <c r="D1639" s="119">
        <f t="shared" si="216"/>
        <v>42803.875</v>
      </c>
      <c r="E1639" s="39">
        <v>111.0025</v>
      </c>
      <c r="F1639" s="54">
        <f t="shared" si="217"/>
        <v>212.01477499999999</v>
      </c>
      <c r="G1639" s="39">
        <v>154.4025</v>
      </c>
      <c r="H1639" s="54">
        <f t="shared" si="218"/>
        <v>294.90877499999999</v>
      </c>
      <c r="I1639" s="39">
        <v>43.4</v>
      </c>
      <c r="J1639" s="54">
        <f t="shared" si="219"/>
        <v>82.893999999999991</v>
      </c>
      <c r="K1639" s="20">
        <f t="shared" si="220"/>
        <v>4</v>
      </c>
      <c r="L1639" s="127">
        <f t="shared" si="221"/>
        <v>39.734085079464656</v>
      </c>
      <c r="M1639" s="127">
        <f t="shared" si="222"/>
        <v>43.159914920535336</v>
      </c>
      <c r="N1639" s="29"/>
      <c r="X1639" s="121">
        <v>200</v>
      </c>
      <c r="Y1639" s="121">
        <v>40</v>
      </c>
      <c r="Z1639" s="127">
        <f t="shared" si="223"/>
        <v>43.159914920535336</v>
      </c>
    </row>
    <row r="1640" spans="2:26" x14ac:dyDescent="0.2">
      <c r="B1640" s="37">
        <v>42803</v>
      </c>
      <c r="C1640" s="38">
        <v>0.91666666666424135</v>
      </c>
      <c r="D1640" s="119">
        <f t="shared" si="216"/>
        <v>42803.916666666664</v>
      </c>
      <c r="E1640" s="39">
        <v>72.894999999999996</v>
      </c>
      <c r="F1640" s="54">
        <f t="shared" si="217"/>
        <v>139.22944999999999</v>
      </c>
      <c r="G1640" s="39">
        <v>111.2625</v>
      </c>
      <c r="H1640" s="54">
        <f t="shared" si="218"/>
        <v>212.51137499999999</v>
      </c>
      <c r="I1640" s="39">
        <v>38.369999999999997</v>
      </c>
      <c r="J1640" s="54">
        <f t="shared" si="219"/>
        <v>73.286699999999996</v>
      </c>
      <c r="K1640" s="20">
        <f t="shared" si="220"/>
        <v>4</v>
      </c>
      <c r="L1640" s="127">
        <f t="shared" si="221"/>
        <v>30.126785079464661</v>
      </c>
      <c r="M1640" s="127">
        <f t="shared" si="222"/>
        <v>43.159914920535336</v>
      </c>
      <c r="N1640" s="29"/>
      <c r="X1640" s="121">
        <v>200</v>
      </c>
      <c r="Y1640" s="121">
        <v>40</v>
      </c>
      <c r="Z1640" s="127">
        <f t="shared" si="223"/>
        <v>43.159914920535336</v>
      </c>
    </row>
    <row r="1641" spans="2:26" x14ac:dyDescent="0.2">
      <c r="B1641" s="37">
        <v>42803</v>
      </c>
      <c r="C1641" s="38">
        <v>0.95833333333575865</v>
      </c>
      <c r="D1641" s="119">
        <f t="shared" si="216"/>
        <v>42803.958333333336</v>
      </c>
      <c r="E1641" s="39">
        <v>27.967500000000001</v>
      </c>
      <c r="F1641" s="54">
        <f t="shared" si="217"/>
        <v>53.417924999999997</v>
      </c>
      <c r="G1641" s="39">
        <v>51.262500000000003</v>
      </c>
      <c r="H1641" s="54">
        <f t="shared" si="218"/>
        <v>97.911375000000007</v>
      </c>
      <c r="I1641" s="39">
        <v>23.297499999999999</v>
      </c>
      <c r="J1641" s="54">
        <f t="shared" si="219"/>
        <v>44.498224999999998</v>
      </c>
      <c r="K1641" s="20">
        <f t="shared" si="220"/>
        <v>4</v>
      </c>
      <c r="L1641" s="127">
        <f t="shared" si="221"/>
        <v>1.3383100794646623</v>
      </c>
      <c r="M1641" s="127">
        <f t="shared" si="222"/>
        <v>43.159914920535336</v>
      </c>
      <c r="N1641" s="29"/>
      <c r="X1641" s="121">
        <v>200</v>
      </c>
      <c r="Y1641" s="121">
        <v>40</v>
      </c>
      <c r="Z1641" s="127">
        <f t="shared" si="223"/>
        <v>43.159914920535336</v>
      </c>
    </row>
    <row r="1642" spans="2:26" x14ac:dyDescent="0.2">
      <c r="B1642" s="37">
        <v>42804</v>
      </c>
      <c r="C1642" s="38">
        <v>0</v>
      </c>
      <c r="D1642" s="119">
        <f t="shared" si="216"/>
        <v>42804</v>
      </c>
      <c r="E1642" s="39">
        <v>27.1525</v>
      </c>
      <c r="F1642" s="54">
        <f t="shared" si="217"/>
        <v>51.861274999999999</v>
      </c>
      <c r="G1642" s="39">
        <v>46.307499999999997</v>
      </c>
      <c r="H1642" s="54">
        <f t="shared" si="218"/>
        <v>88.447324999999992</v>
      </c>
      <c r="I1642" s="39">
        <v>19.155000000000001</v>
      </c>
      <c r="J1642" s="54">
        <f t="shared" si="219"/>
        <v>36.58605</v>
      </c>
      <c r="K1642" s="20">
        <f t="shared" si="220"/>
        <v>5</v>
      </c>
      <c r="L1642" s="127">
        <f t="shared" si="221"/>
        <v>-6.5738649205353354</v>
      </c>
      <c r="M1642" s="127">
        <f t="shared" si="222"/>
        <v>43.159914920535336</v>
      </c>
      <c r="N1642" s="29"/>
      <c r="X1642" s="121">
        <v>200</v>
      </c>
      <c r="Y1642" s="121">
        <v>40</v>
      </c>
      <c r="Z1642" s="127">
        <f t="shared" si="223"/>
        <v>43.159914920535336</v>
      </c>
    </row>
    <row r="1643" spans="2:26" x14ac:dyDescent="0.2">
      <c r="B1643" s="37">
        <v>42804</v>
      </c>
      <c r="C1643" s="38">
        <v>4.1666666664241347E-2</v>
      </c>
      <c r="D1643" s="119">
        <f t="shared" si="216"/>
        <v>42804.041666666664</v>
      </c>
      <c r="E1643" s="39">
        <v>25.85</v>
      </c>
      <c r="F1643" s="54">
        <f t="shared" si="217"/>
        <v>49.3735</v>
      </c>
      <c r="G1643" s="39">
        <v>38.612499999999997</v>
      </c>
      <c r="H1643" s="54">
        <f t="shared" si="218"/>
        <v>73.749874999999989</v>
      </c>
      <c r="I1643" s="39">
        <v>12.76</v>
      </c>
      <c r="J1643" s="54">
        <f t="shared" si="219"/>
        <v>24.371599999999997</v>
      </c>
      <c r="K1643" s="20">
        <f t="shared" si="220"/>
        <v>5</v>
      </c>
      <c r="L1643" s="127">
        <f t="shared" si="221"/>
        <v>-18.788314920535338</v>
      </c>
      <c r="M1643" s="127">
        <f t="shared" si="222"/>
        <v>43.159914920535336</v>
      </c>
      <c r="N1643" s="29"/>
      <c r="X1643" s="121">
        <v>200</v>
      </c>
      <c r="Y1643" s="121">
        <v>40</v>
      </c>
      <c r="Z1643" s="127">
        <f t="shared" si="223"/>
        <v>43.159914920535336</v>
      </c>
    </row>
    <row r="1644" spans="2:26" x14ac:dyDescent="0.2">
      <c r="B1644" s="37">
        <v>42804</v>
      </c>
      <c r="C1644" s="38">
        <v>8.3333333335758653E-2</v>
      </c>
      <c r="D1644" s="119">
        <f t="shared" si="216"/>
        <v>42804.083333333336</v>
      </c>
      <c r="E1644" s="39">
        <v>21.565000000000001</v>
      </c>
      <c r="F1644" s="54">
        <f t="shared" si="217"/>
        <v>41.189149999999998</v>
      </c>
      <c r="G1644" s="39">
        <v>31.9025</v>
      </c>
      <c r="H1644" s="54">
        <f t="shared" si="218"/>
        <v>60.933774999999997</v>
      </c>
      <c r="I1644" s="39">
        <v>10.3375</v>
      </c>
      <c r="J1644" s="54">
        <f t="shared" si="219"/>
        <v>19.744624999999999</v>
      </c>
      <c r="K1644" s="20">
        <f t="shared" si="220"/>
        <v>5</v>
      </c>
      <c r="L1644" s="127">
        <f t="shared" si="221"/>
        <v>-23.415289920535336</v>
      </c>
      <c r="M1644" s="127">
        <f t="shared" si="222"/>
        <v>43.159914920535336</v>
      </c>
      <c r="N1644" s="29"/>
      <c r="X1644" s="121">
        <v>200</v>
      </c>
      <c r="Y1644" s="121">
        <v>40</v>
      </c>
      <c r="Z1644" s="127">
        <f t="shared" si="223"/>
        <v>43.159914920535336</v>
      </c>
    </row>
    <row r="1645" spans="2:26" x14ac:dyDescent="0.2">
      <c r="B1645" s="37">
        <v>42804</v>
      </c>
      <c r="C1645" s="38">
        <v>0.125</v>
      </c>
      <c r="D1645" s="119">
        <f t="shared" si="216"/>
        <v>42804.125</v>
      </c>
      <c r="E1645" s="39">
        <v>24.2</v>
      </c>
      <c r="F1645" s="54">
        <f t="shared" si="217"/>
        <v>46.221999999999994</v>
      </c>
      <c r="G1645" s="39">
        <v>39.952500000000001</v>
      </c>
      <c r="H1645" s="54">
        <f t="shared" si="218"/>
        <v>76.309275</v>
      </c>
      <c r="I1645" s="39">
        <v>15.7525</v>
      </c>
      <c r="J1645" s="54">
        <f t="shared" si="219"/>
        <v>30.087274999999998</v>
      </c>
      <c r="K1645" s="20">
        <f t="shared" si="220"/>
        <v>5</v>
      </c>
      <c r="L1645" s="127">
        <f t="shared" si="221"/>
        <v>-13.072639920535337</v>
      </c>
      <c r="M1645" s="127">
        <f t="shared" si="222"/>
        <v>43.159914920535336</v>
      </c>
      <c r="N1645" s="29"/>
      <c r="X1645" s="121">
        <v>200</v>
      </c>
      <c r="Y1645" s="121">
        <v>40</v>
      </c>
      <c r="Z1645" s="127">
        <f t="shared" si="223"/>
        <v>43.159914920535336</v>
      </c>
    </row>
    <row r="1646" spans="2:26" x14ac:dyDescent="0.2">
      <c r="B1646" s="37">
        <v>42804</v>
      </c>
      <c r="C1646" s="38">
        <v>0.16666666666424135</v>
      </c>
      <c r="D1646" s="119">
        <f t="shared" si="216"/>
        <v>42804.166666666664</v>
      </c>
      <c r="E1646" s="39">
        <v>24.387499999999999</v>
      </c>
      <c r="F1646" s="54">
        <f t="shared" si="217"/>
        <v>46.580124999999995</v>
      </c>
      <c r="G1646" s="39">
        <v>38.725000000000001</v>
      </c>
      <c r="H1646" s="54">
        <f t="shared" si="218"/>
        <v>73.964749999999995</v>
      </c>
      <c r="I1646" s="39">
        <v>14.335000000000001</v>
      </c>
      <c r="J1646" s="54">
        <f t="shared" si="219"/>
        <v>27.379850000000001</v>
      </c>
      <c r="K1646" s="20">
        <f t="shared" si="220"/>
        <v>5</v>
      </c>
      <c r="L1646" s="127">
        <f t="shared" si="221"/>
        <v>-15.780064920535334</v>
      </c>
      <c r="M1646" s="127">
        <f t="shared" si="222"/>
        <v>43.159914920535336</v>
      </c>
      <c r="N1646" s="29"/>
      <c r="X1646" s="121">
        <v>200</v>
      </c>
      <c r="Y1646" s="121">
        <v>40</v>
      </c>
      <c r="Z1646" s="127">
        <f t="shared" si="223"/>
        <v>43.159914920535336</v>
      </c>
    </row>
    <row r="1647" spans="2:26" x14ac:dyDescent="0.2">
      <c r="B1647" s="37">
        <v>42804</v>
      </c>
      <c r="C1647" s="38">
        <v>0.20833333333575865</v>
      </c>
      <c r="D1647" s="119">
        <f t="shared" si="216"/>
        <v>42804.208333333336</v>
      </c>
      <c r="E1647" s="39">
        <v>31.395</v>
      </c>
      <c r="F1647" s="54">
        <f t="shared" si="217"/>
        <v>59.964449999999999</v>
      </c>
      <c r="G1647" s="39">
        <v>49.93</v>
      </c>
      <c r="H1647" s="54">
        <f t="shared" si="218"/>
        <v>95.366299999999995</v>
      </c>
      <c r="I1647" s="39">
        <v>18.532499999999999</v>
      </c>
      <c r="J1647" s="54">
        <f t="shared" si="219"/>
        <v>35.397074999999994</v>
      </c>
      <c r="K1647" s="20">
        <f t="shared" si="220"/>
        <v>5</v>
      </c>
      <c r="L1647" s="127">
        <f t="shared" si="221"/>
        <v>-7.7628399205353418</v>
      </c>
      <c r="M1647" s="127">
        <f t="shared" si="222"/>
        <v>43.159914920535336</v>
      </c>
      <c r="N1647" s="29"/>
      <c r="X1647" s="121">
        <v>200</v>
      </c>
      <c r="Y1647" s="121">
        <v>40</v>
      </c>
      <c r="Z1647" s="127">
        <f t="shared" si="223"/>
        <v>43.159914920535336</v>
      </c>
    </row>
    <row r="1648" spans="2:26" x14ac:dyDescent="0.2">
      <c r="B1648" s="37">
        <v>42804</v>
      </c>
      <c r="C1648" s="38">
        <v>0.25</v>
      </c>
      <c r="D1648" s="119">
        <f t="shared" si="216"/>
        <v>42804.25</v>
      </c>
      <c r="E1648" s="39">
        <v>40.619999999999997</v>
      </c>
      <c r="F1648" s="54">
        <f t="shared" si="217"/>
        <v>77.584199999999996</v>
      </c>
      <c r="G1648" s="39">
        <v>63.662500000000001</v>
      </c>
      <c r="H1648" s="54">
        <f t="shared" si="218"/>
        <v>121.595375</v>
      </c>
      <c r="I1648" s="39">
        <v>23.0425</v>
      </c>
      <c r="J1648" s="54">
        <f t="shared" si="219"/>
        <v>44.011175000000001</v>
      </c>
      <c r="K1648" s="20">
        <f t="shared" si="220"/>
        <v>5</v>
      </c>
      <c r="L1648" s="127">
        <f t="shared" si="221"/>
        <v>0.85126007946466586</v>
      </c>
      <c r="M1648" s="127">
        <f t="shared" si="222"/>
        <v>43.159914920535336</v>
      </c>
      <c r="N1648" s="29"/>
      <c r="X1648" s="121">
        <v>200</v>
      </c>
      <c r="Y1648" s="121">
        <v>40</v>
      </c>
      <c r="Z1648" s="127">
        <f t="shared" si="223"/>
        <v>43.159914920535336</v>
      </c>
    </row>
    <row r="1649" spans="2:26" x14ac:dyDescent="0.2">
      <c r="B1649" s="37">
        <v>42804</v>
      </c>
      <c r="C1649" s="38">
        <v>0.29166666666424135</v>
      </c>
      <c r="D1649" s="119">
        <f t="shared" si="216"/>
        <v>42804.291666666664</v>
      </c>
      <c r="E1649" s="39">
        <v>52.97</v>
      </c>
      <c r="F1649" s="54">
        <f t="shared" si="217"/>
        <v>101.17269999999999</v>
      </c>
      <c r="G1649" s="39">
        <v>82.5</v>
      </c>
      <c r="H1649" s="54">
        <f t="shared" si="218"/>
        <v>157.57499999999999</v>
      </c>
      <c r="I1649" s="39">
        <v>29.5275</v>
      </c>
      <c r="J1649" s="54">
        <f t="shared" si="219"/>
        <v>56.397524999999995</v>
      </c>
      <c r="K1649" s="20">
        <f t="shared" si="220"/>
        <v>5</v>
      </c>
      <c r="L1649" s="127">
        <f t="shared" si="221"/>
        <v>13.237610079464659</v>
      </c>
      <c r="M1649" s="127">
        <f t="shared" si="222"/>
        <v>43.159914920535336</v>
      </c>
      <c r="N1649" s="29"/>
      <c r="X1649" s="121">
        <v>200</v>
      </c>
      <c r="Y1649" s="121">
        <v>40</v>
      </c>
      <c r="Z1649" s="127">
        <f t="shared" si="223"/>
        <v>43.159914920535336</v>
      </c>
    </row>
    <row r="1650" spans="2:26" x14ac:dyDescent="0.2">
      <c r="B1650" s="37">
        <v>42804</v>
      </c>
      <c r="C1650" s="38">
        <v>0.33333333333575865</v>
      </c>
      <c r="D1650" s="119">
        <f t="shared" si="216"/>
        <v>42804.333333333336</v>
      </c>
      <c r="E1650" s="39">
        <v>81.204999999999998</v>
      </c>
      <c r="F1650" s="54">
        <f t="shared" si="217"/>
        <v>155.10155</v>
      </c>
      <c r="G1650" s="39">
        <v>129.57499999999999</v>
      </c>
      <c r="H1650" s="54">
        <f t="shared" si="218"/>
        <v>247.48824999999997</v>
      </c>
      <c r="I1650" s="39">
        <v>48.372500000000002</v>
      </c>
      <c r="J1650" s="54">
        <f t="shared" si="219"/>
        <v>92.391475</v>
      </c>
      <c r="K1650" s="20">
        <f t="shared" si="220"/>
        <v>5</v>
      </c>
      <c r="L1650" s="127">
        <f t="shared" si="221"/>
        <v>49.231560079464664</v>
      </c>
      <c r="M1650" s="127">
        <f t="shared" si="222"/>
        <v>43.159914920535336</v>
      </c>
      <c r="N1650" s="29"/>
      <c r="X1650" s="121">
        <v>200</v>
      </c>
      <c r="Y1650" s="121">
        <v>40</v>
      </c>
      <c r="Z1650" s="127">
        <f t="shared" si="223"/>
        <v>43.159914920535336</v>
      </c>
    </row>
    <row r="1651" spans="2:26" x14ac:dyDescent="0.2">
      <c r="B1651" s="37">
        <v>42804</v>
      </c>
      <c r="C1651" s="38">
        <v>0.375</v>
      </c>
      <c r="D1651" s="119">
        <f t="shared" si="216"/>
        <v>42804.375</v>
      </c>
      <c r="E1651" s="39">
        <v>65.272499999999994</v>
      </c>
      <c r="F1651" s="54">
        <f t="shared" si="217"/>
        <v>124.67047499999998</v>
      </c>
      <c r="G1651" s="39">
        <v>103.315</v>
      </c>
      <c r="H1651" s="54">
        <f t="shared" si="218"/>
        <v>197.33165</v>
      </c>
      <c r="I1651" s="39">
        <v>38.042499999999997</v>
      </c>
      <c r="J1651" s="54">
        <f t="shared" si="219"/>
        <v>72.661174999999986</v>
      </c>
      <c r="K1651" s="20">
        <f t="shared" si="220"/>
        <v>5</v>
      </c>
      <c r="L1651" s="127">
        <f t="shared" si="221"/>
        <v>29.50126007946465</v>
      </c>
      <c r="M1651" s="127">
        <f t="shared" si="222"/>
        <v>43.159914920535336</v>
      </c>
      <c r="N1651" s="29"/>
      <c r="X1651" s="121">
        <v>200</v>
      </c>
      <c r="Y1651" s="121">
        <v>40</v>
      </c>
      <c r="Z1651" s="127">
        <f t="shared" si="223"/>
        <v>43.159914920535336</v>
      </c>
    </row>
    <row r="1652" spans="2:26" x14ac:dyDescent="0.2">
      <c r="B1652" s="37">
        <v>42804</v>
      </c>
      <c r="C1652" s="38">
        <v>0.41666666666424135</v>
      </c>
      <c r="D1652" s="119">
        <f t="shared" si="216"/>
        <v>42804.416666666664</v>
      </c>
      <c r="E1652" s="39">
        <v>49.62</v>
      </c>
      <c r="F1652" s="54">
        <f t="shared" si="217"/>
        <v>94.774199999999993</v>
      </c>
      <c r="G1652" s="39">
        <v>82.002499999999998</v>
      </c>
      <c r="H1652" s="54">
        <f t="shared" si="218"/>
        <v>156.624775</v>
      </c>
      <c r="I1652" s="39">
        <v>32.3825</v>
      </c>
      <c r="J1652" s="54">
        <f t="shared" si="219"/>
        <v>61.850574999999999</v>
      </c>
      <c r="K1652" s="20">
        <f t="shared" si="220"/>
        <v>5</v>
      </c>
      <c r="L1652" s="127">
        <f t="shared" si="221"/>
        <v>18.690660079464664</v>
      </c>
      <c r="M1652" s="127">
        <f t="shared" si="222"/>
        <v>43.159914920535336</v>
      </c>
      <c r="N1652" s="29"/>
      <c r="X1652" s="121">
        <v>200</v>
      </c>
      <c r="Y1652" s="121">
        <v>40</v>
      </c>
      <c r="Z1652" s="127">
        <f t="shared" si="223"/>
        <v>43.159914920535336</v>
      </c>
    </row>
    <row r="1653" spans="2:26" x14ac:dyDescent="0.2">
      <c r="B1653" s="37">
        <v>42804</v>
      </c>
      <c r="C1653" s="38">
        <v>0.45833333333575865</v>
      </c>
      <c r="D1653" s="119">
        <f t="shared" si="216"/>
        <v>42804.458333333336</v>
      </c>
      <c r="E1653" s="39">
        <v>49.93</v>
      </c>
      <c r="F1653" s="54">
        <f t="shared" si="217"/>
        <v>95.366299999999995</v>
      </c>
      <c r="G1653" s="39">
        <v>80.327500000000001</v>
      </c>
      <c r="H1653" s="54">
        <f t="shared" si="218"/>
        <v>153.42552499999999</v>
      </c>
      <c r="I1653" s="39">
        <v>30.39</v>
      </c>
      <c r="J1653" s="54">
        <f t="shared" si="219"/>
        <v>58.044899999999998</v>
      </c>
      <c r="K1653" s="20">
        <f t="shared" si="220"/>
        <v>5</v>
      </c>
      <c r="L1653" s="127">
        <f t="shared" si="221"/>
        <v>14.884985079464663</v>
      </c>
      <c r="M1653" s="127">
        <f t="shared" si="222"/>
        <v>43.159914920535336</v>
      </c>
      <c r="N1653" s="29"/>
      <c r="X1653" s="121">
        <v>200</v>
      </c>
      <c r="Y1653" s="121">
        <v>40</v>
      </c>
      <c r="Z1653" s="127">
        <f t="shared" si="223"/>
        <v>43.159914920535336</v>
      </c>
    </row>
    <row r="1654" spans="2:26" x14ac:dyDescent="0.2">
      <c r="B1654" s="37">
        <v>42804</v>
      </c>
      <c r="C1654" s="38">
        <v>0.5</v>
      </c>
      <c r="D1654" s="119">
        <f t="shared" si="216"/>
        <v>42804.5</v>
      </c>
      <c r="E1654" s="39">
        <v>67.92</v>
      </c>
      <c r="F1654" s="54">
        <f t="shared" si="217"/>
        <v>129.72720000000001</v>
      </c>
      <c r="G1654" s="39">
        <v>102.265</v>
      </c>
      <c r="H1654" s="54">
        <f t="shared" si="218"/>
        <v>195.32614999999998</v>
      </c>
      <c r="I1654" s="39">
        <v>34.344999999999999</v>
      </c>
      <c r="J1654" s="54">
        <f t="shared" si="219"/>
        <v>65.598950000000002</v>
      </c>
      <c r="K1654" s="20">
        <f t="shared" si="220"/>
        <v>5</v>
      </c>
      <c r="L1654" s="127">
        <f t="shared" si="221"/>
        <v>22.439035079464666</v>
      </c>
      <c r="M1654" s="127">
        <f t="shared" si="222"/>
        <v>43.159914920535336</v>
      </c>
      <c r="N1654" s="29"/>
      <c r="X1654" s="121">
        <v>200</v>
      </c>
      <c r="Y1654" s="121">
        <v>40</v>
      </c>
      <c r="Z1654" s="127">
        <f t="shared" si="223"/>
        <v>43.159914920535336</v>
      </c>
    </row>
    <row r="1655" spans="2:26" x14ac:dyDescent="0.2">
      <c r="B1655" s="37">
        <v>42804</v>
      </c>
      <c r="C1655" s="38">
        <v>0.54166666666424135</v>
      </c>
      <c r="D1655" s="119">
        <f t="shared" si="216"/>
        <v>42804.541666666664</v>
      </c>
      <c r="E1655" s="39">
        <v>61.88</v>
      </c>
      <c r="F1655" s="54">
        <f t="shared" si="217"/>
        <v>118.1908</v>
      </c>
      <c r="G1655" s="39">
        <v>88.65</v>
      </c>
      <c r="H1655" s="54">
        <f t="shared" si="218"/>
        <v>169.32150000000001</v>
      </c>
      <c r="I1655" s="39">
        <v>26.77</v>
      </c>
      <c r="J1655" s="54">
        <f t="shared" si="219"/>
        <v>51.130699999999997</v>
      </c>
      <c r="K1655" s="20">
        <f t="shared" si="220"/>
        <v>5</v>
      </c>
      <c r="L1655" s="127">
        <f t="shared" si="221"/>
        <v>7.9707850794646617</v>
      </c>
      <c r="M1655" s="127">
        <f t="shared" si="222"/>
        <v>43.159914920535336</v>
      </c>
      <c r="N1655" s="29"/>
      <c r="X1655" s="121">
        <v>200</v>
      </c>
      <c r="Y1655" s="121">
        <v>40</v>
      </c>
      <c r="Z1655" s="127">
        <f t="shared" si="223"/>
        <v>43.159914920535336</v>
      </c>
    </row>
    <row r="1656" spans="2:26" x14ac:dyDescent="0.2">
      <c r="B1656" s="37">
        <v>42804</v>
      </c>
      <c r="C1656" s="38">
        <v>0.58333333333575865</v>
      </c>
      <c r="D1656" s="119">
        <f t="shared" si="216"/>
        <v>42804.583333333336</v>
      </c>
      <c r="E1656" s="39">
        <v>53.74</v>
      </c>
      <c r="F1656" s="54">
        <f t="shared" si="217"/>
        <v>102.6434</v>
      </c>
      <c r="G1656" s="39">
        <v>78.6875</v>
      </c>
      <c r="H1656" s="54">
        <f t="shared" si="218"/>
        <v>150.293125</v>
      </c>
      <c r="I1656" s="39">
        <v>24.947500000000002</v>
      </c>
      <c r="J1656" s="54">
        <f t="shared" si="219"/>
        <v>47.649725000000004</v>
      </c>
      <c r="K1656" s="20">
        <f t="shared" si="220"/>
        <v>5</v>
      </c>
      <c r="L1656" s="127">
        <f t="shared" si="221"/>
        <v>4.489810079464668</v>
      </c>
      <c r="M1656" s="127">
        <f t="shared" si="222"/>
        <v>43.159914920535336</v>
      </c>
      <c r="N1656" s="29"/>
      <c r="X1656" s="121">
        <v>200</v>
      </c>
      <c r="Y1656" s="121">
        <v>40</v>
      </c>
      <c r="Z1656" s="127">
        <f t="shared" si="223"/>
        <v>43.159914920535336</v>
      </c>
    </row>
    <row r="1657" spans="2:26" x14ac:dyDescent="0.2">
      <c r="B1657" s="37">
        <v>42804</v>
      </c>
      <c r="C1657" s="38">
        <v>0.625</v>
      </c>
      <c r="D1657" s="119">
        <f t="shared" si="216"/>
        <v>42804.625</v>
      </c>
      <c r="E1657" s="39">
        <v>70.962500000000006</v>
      </c>
      <c r="F1657" s="54">
        <f t="shared" si="217"/>
        <v>135.538375</v>
      </c>
      <c r="G1657" s="39">
        <v>102.36750000000001</v>
      </c>
      <c r="H1657" s="54">
        <f t="shared" si="218"/>
        <v>195.52192500000001</v>
      </c>
      <c r="I1657" s="39">
        <v>31.405000000000001</v>
      </c>
      <c r="J1657" s="54">
        <f t="shared" si="219"/>
        <v>59.983550000000001</v>
      </c>
      <c r="K1657" s="20">
        <f t="shared" si="220"/>
        <v>5</v>
      </c>
      <c r="L1657" s="127">
        <f t="shared" si="221"/>
        <v>16.823635079464665</v>
      </c>
      <c r="M1657" s="127">
        <f t="shared" si="222"/>
        <v>43.159914920535336</v>
      </c>
      <c r="N1657" s="29"/>
      <c r="X1657" s="121">
        <v>200</v>
      </c>
      <c r="Y1657" s="121">
        <v>40</v>
      </c>
      <c r="Z1657" s="127">
        <f t="shared" si="223"/>
        <v>43.159914920535336</v>
      </c>
    </row>
    <row r="1658" spans="2:26" x14ac:dyDescent="0.2">
      <c r="B1658" s="37">
        <v>42804</v>
      </c>
      <c r="C1658" s="38">
        <v>0.66666666666424135</v>
      </c>
      <c r="D1658" s="119">
        <f t="shared" si="216"/>
        <v>42804.666666666664</v>
      </c>
      <c r="E1658" s="39">
        <v>66.284999999999997</v>
      </c>
      <c r="F1658" s="54">
        <f t="shared" si="217"/>
        <v>126.60434999999998</v>
      </c>
      <c r="G1658" s="39">
        <v>97.047499999999999</v>
      </c>
      <c r="H1658" s="54">
        <f t="shared" si="218"/>
        <v>185.360725</v>
      </c>
      <c r="I1658" s="39">
        <v>30.765000000000001</v>
      </c>
      <c r="J1658" s="54">
        <f t="shared" si="219"/>
        <v>58.761150000000001</v>
      </c>
      <c r="K1658" s="20">
        <f t="shared" si="220"/>
        <v>5</v>
      </c>
      <c r="L1658" s="127">
        <f t="shared" si="221"/>
        <v>15.601235079464665</v>
      </c>
      <c r="M1658" s="127">
        <f t="shared" si="222"/>
        <v>43.159914920535336</v>
      </c>
      <c r="N1658" s="29"/>
      <c r="X1658" s="121">
        <v>200</v>
      </c>
      <c r="Y1658" s="121">
        <v>40</v>
      </c>
      <c r="Z1658" s="127">
        <f t="shared" si="223"/>
        <v>43.159914920535336</v>
      </c>
    </row>
    <row r="1659" spans="2:26" x14ac:dyDescent="0.2">
      <c r="B1659" s="37">
        <v>42804</v>
      </c>
      <c r="C1659" s="38">
        <v>0.70833333333575865</v>
      </c>
      <c r="D1659" s="119">
        <f t="shared" si="216"/>
        <v>42804.708333333336</v>
      </c>
      <c r="E1659" s="39">
        <v>85.522499999999994</v>
      </c>
      <c r="F1659" s="54">
        <f t="shared" si="217"/>
        <v>163.34797499999999</v>
      </c>
      <c r="G1659" s="39">
        <v>132.97</v>
      </c>
      <c r="H1659" s="54">
        <f t="shared" si="218"/>
        <v>253.97269999999997</v>
      </c>
      <c r="I1659" s="39">
        <v>47.445</v>
      </c>
      <c r="J1659" s="54">
        <f t="shared" si="219"/>
        <v>90.619950000000003</v>
      </c>
      <c r="K1659" s="20">
        <f t="shared" si="220"/>
        <v>5</v>
      </c>
      <c r="L1659" s="127">
        <f t="shared" si="221"/>
        <v>47.460035079464667</v>
      </c>
      <c r="M1659" s="127">
        <f t="shared" si="222"/>
        <v>43.159914920535336</v>
      </c>
      <c r="N1659" s="29"/>
      <c r="X1659" s="121">
        <v>200</v>
      </c>
      <c r="Y1659" s="121">
        <v>40</v>
      </c>
      <c r="Z1659" s="127">
        <f t="shared" si="223"/>
        <v>43.159914920535336</v>
      </c>
    </row>
    <row r="1660" spans="2:26" x14ac:dyDescent="0.2">
      <c r="B1660" s="37">
        <v>42804</v>
      </c>
      <c r="C1660" s="38">
        <v>0.75</v>
      </c>
      <c r="D1660" s="119">
        <f t="shared" si="216"/>
        <v>42804.75</v>
      </c>
      <c r="E1660" s="39">
        <v>70.857500000000002</v>
      </c>
      <c r="F1660" s="54">
        <f t="shared" si="217"/>
        <v>135.33782500000001</v>
      </c>
      <c r="G1660" s="39">
        <v>101.4575</v>
      </c>
      <c r="H1660" s="54">
        <f t="shared" si="218"/>
        <v>193.78382499999998</v>
      </c>
      <c r="I1660" s="39">
        <v>30.602499999999999</v>
      </c>
      <c r="J1660" s="54">
        <f t="shared" si="219"/>
        <v>58.450774999999993</v>
      </c>
      <c r="K1660" s="20">
        <f t="shared" si="220"/>
        <v>5</v>
      </c>
      <c r="L1660" s="127">
        <f t="shared" si="221"/>
        <v>15.290860079464657</v>
      </c>
      <c r="M1660" s="127">
        <f t="shared" si="222"/>
        <v>43.159914920535336</v>
      </c>
      <c r="N1660" s="29"/>
      <c r="X1660" s="121">
        <v>200</v>
      </c>
      <c r="Y1660" s="121">
        <v>40</v>
      </c>
      <c r="Z1660" s="127">
        <f t="shared" si="223"/>
        <v>43.159914920535336</v>
      </c>
    </row>
    <row r="1661" spans="2:26" x14ac:dyDescent="0.2">
      <c r="B1661" s="37">
        <v>42804</v>
      </c>
      <c r="C1661" s="38">
        <v>0.79166666666424135</v>
      </c>
      <c r="D1661" s="119">
        <f t="shared" si="216"/>
        <v>42804.791666666664</v>
      </c>
      <c r="E1661" s="39">
        <v>48.664999999999999</v>
      </c>
      <c r="F1661" s="54">
        <f t="shared" si="217"/>
        <v>92.950149999999994</v>
      </c>
      <c r="G1661" s="39">
        <v>75.44</v>
      </c>
      <c r="H1661" s="54">
        <f t="shared" si="218"/>
        <v>144.09039999999999</v>
      </c>
      <c r="I1661" s="39">
        <v>26.772500000000001</v>
      </c>
      <c r="J1661" s="54">
        <f t="shared" si="219"/>
        <v>51.135475</v>
      </c>
      <c r="K1661" s="20">
        <f t="shared" si="220"/>
        <v>5</v>
      </c>
      <c r="L1661" s="127">
        <f t="shared" si="221"/>
        <v>7.9755600794646639</v>
      </c>
      <c r="M1661" s="127">
        <f t="shared" si="222"/>
        <v>43.159914920535336</v>
      </c>
      <c r="N1661" s="29"/>
      <c r="X1661" s="121">
        <v>200</v>
      </c>
      <c r="Y1661" s="121">
        <v>40</v>
      </c>
      <c r="Z1661" s="127">
        <f t="shared" si="223"/>
        <v>43.159914920535336</v>
      </c>
    </row>
    <row r="1662" spans="2:26" x14ac:dyDescent="0.2">
      <c r="B1662" s="37">
        <v>42804</v>
      </c>
      <c r="C1662" s="38">
        <v>0.83333333333575865</v>
      </c>
      <c r="D1662" s="119">
        <f t="shared" si="216"/>
        <v>42804.833333333336</v>
      </c>
      <c r="E1662" s="39">
        <v>40.075000000000003</v>
      </c>
      <c r="F1662" s="54">
        <f t="shared" si="217"/>
        <v>76.54325</v>
      </c>
      <c r="G1662" s="39">
        <v>63.852499999999999</v>
      </c>
      <c r="H1662" s="54">
        <f t="shared" si="218"/>
        <v>121.95827499999999</v>
      </c>
      <c r="I1662" s="39">
        <v>23.7775</v>
      </c>
      <c r="J1662" s="54">
        <f t="shared" si="219"/>
        <v>45.415025</v>
      </c>
      <c r="K1662" s="20">
        <f t="shared" si="220"/>
        <v>5</v>
      </c>
      <c r="L1662" s="127">
        <f t="shared" si="221"/>
        <v>2.2551100794646644</v>
      </c>
      <c r="M1662" s="127">
        <f t="shared" si="222"/>
        <v>43.159914920535336</v>
      </c>
      <c r="N1662" s="29"/>
      <c r="X1662" s="121">
        <v>200</v>
      </c>
      <c r="Y1662" s="121">
        <v>40</v>
      </c>
      <c r="Z1662" s="127">
        <f t="shared" si="223"/>
        <v>43.159914920535336</v>
      </c>
    </row>
    <row r="1663" spans="2:26" x14ac:dyDescent="0.2">
      <c r="B1663" s="37">
        <v>42804</v>
      </c>
      <c r="C1663" s="38">
        <v>0.875</v>
      </c>
      <c r="D1663" s="119">
        <f t="shared" si="216"/>
        <v>42804.875</v>
      </c>
      <c r="E1663" s="39">
        <v>32.042499999999997</v>
      </c>
      <c r="F1663" s="54">
        <f t="shared" si="217"/>
        <v>61.201174999999992</v>
      </c>
      <c r="G1663" s="39">
        <v>49.397500000000001</v>
      </c>
      <c r="H1663" s="54">
        <f t="shared" si="218"/>
        <v>94.349225000000004</v>
      </c>
      <c r="I1663" s="39">
        <v>17.355</v>
      </c>
      <c r="J1663" s="54">
        <f t="shared" si="219"/>
        <v>33.148049999999998</v>
      </c>
      <c r="K1663" s="20">
        <f t="shared" si="220"/>
        <v>5</v>
      </c>
      <c r="L1663" s="127">
        <f t="shared" si="221"/>
        <v>-10.011864920535338</v>
      </c>
      <c r="M1663" s="127">
        <f t="shared" si="222"/>
        <v>43.159914920535336</v>
      </c>
      <c r="N1663" s="29"/>
      <c r="X1663" s="121">
        <v>200</v>
      </c>
      <c r="Y1663" s="121">
        <v>40</v>
      </c>
      <c r="Z1663" s="127">
        <f t="shared" si="223"/>
        <v>43.159914920535336</v>
      </c>
    </row>
    <row r="1664" spans="2:26" x14ac:dyDescent="0.2">
      <c r="B1664" s="37">
        <v>42804</v>
      </c>
      <c r="C1664" s="38">
        <v>0.91666666666424135</v>
      </c>
      <c r="D1664" s="119">
        <f t="shared" si="216"/>
        <v>42804.916666666664</v>
      </c>
      <c r="E1664" s="39">
        <v>27.397500000000001</v>
      </c>
      <c r="F1664" s="54">
        <f t="shared" si="217"/>
        <v>52.329225000000001</v>
      </c>
      <c r="G1664" s="39">
        <v>43.667499999999997</v>
      </c>
      <c r="H1664" s="54">
        <f t="shared" si="218"/>
        <v>83.404924999999992</v>
      </c>
      <c r="I1664" s="39">
        <v>16.27</v>
      </c>
      <c r="J1664" s="54">
        <f t="shared" si="219"/>
        <v>31.075699999999998</v>
      </c>
      <c r="K1664" s="20">
        <f t="shared" si="220"/>
        <v>5</v>
      </c>
      <c r="L1664" s="127">
        <f t="shared" si="221"/>
        <v>-12.084214920535338</v>
      </c>
      <c r="M1664" s="127">
        <f t="shared" si="222"/>
        <v>43.159914920535336</v>
      </c>
      <c r="N1664" s="29"/>
      <c r="X1664" s="121">
        <v>200</v>
      </c>
      <c r="Y1664" s="121">
        <v>40</v>
      </c>
      <c r="Z1664" s="127">
        <f t="shared" si="223"/>
        <v>43.159914920535336</v>
      </c>
    </row>
    <row r="1665" spans="2:26" x14ac:dyDescent="0.2">
      <c r="B1665" s="37">
        <v>42804</v>
      </c>
      <c r="C1665" s="38">
        <v>0.95833333333575865</v>
      </c>
      <c r="D1665" s="119">
        <f t="shared" si="216"/>
        <v>42804.958333333336</v>
      </c>
      <c r="E1665" s="39">
        <v>25.655000000000001</v>
      </c>
      <c r="F1665" s="54">
        <f t="shared" si="217"/>
        <v>49.001049999999999</v>
      </c>
      <c r="G1665" s="39">
        <v>36.162500000000001</v>
      </c>
      <c r="H1665" s="54">
        <f t="shared" si="218"/>
        <v>69.070374999999999</v>
      </c>
      <c r="I1665" s="39">
        <v>10.5075</v>
      </c>
      <c r="J1665" s="54">
        <f t="shared" si="219"/>
        <v>20.069324999999999</v>
      </c>
      <c r="K1665" s="20">
        <f t="shared" si="220"/>
        <v>5</v>
      </c>
      <c r="L1665" s="127">
        <f t="shared" si="221"/>
        <v>-23.090589920535336</v>
      </c>
      <c r="M1665" s="127">
        <f t="shared" si="222"/>
        <v>43.159914920535336</v>
      </c>
      <c r="N1665" s="29"/>
      <c r="X1665" s="121">
        <v>200</v>
      </c>
      <c r="Y1665" s="121">
        <v>40</v>
      </c>
      <c r="Z1665" s="127">
        <f t="shared" si="223"/>
        <v>43.159914920535336</v>
      </c>
    </row>
    <row r="1666" spans="2:26" x14ac:dyDescent="0.2">
      <c r="B1666" s="37">
        <v>42805</v>
      </c>
      <c r="C1666" s="38">
        <v>0</v>
      </c>
      <c r="D1666" s="119">
        <f t="shared" si="216"/>
        <v>42805</v>
      </c>
      <c r="E1666" s="39">
        <v>26.692499999999999</v>
      </c>
      <c r="F1666" s="54">
        <f t="shared" si="217"/>
        <v>50.982674999999993</v>
      </c>
      <c r="G1666" s="39">
        <v>35.922499999999999</v>
      </c>
      <c r="H1666" s="54">
        <f t="shared" si="218"/>
        <v>68.611975000000001</v>
      </c>
      <c r="I1666" s="39">
        <v>9.2274999999999991</v>
      </c>
      <c r="J1666" s="54">
        <f t="shared" si="219"/>
        <v>17.624524999999998</v>
      </c>
      <c r="K1666" s="20">
        <f t="shared" si="220"/>
        <v>6</v>
      </c>
      <c r="L1666" s="127">
        <f t="shared" si="221"/>
        <v>-25.535389920535337</v>
      </c>
      <c r="M1666" s="127">
        <f t="shared" si="222"/>
        <v>43.159914920535336</v>
      </c>
      <c r="N1666" s="29"/>
      <c r="X1666" s="121">
        <v>200</v>
      </c>
      <c r="Y1666" s="121">
        <v>40</v>
      </c>
      <c r="Z1666" s="127">
        <f t="shared" si="223"/>
        <v>43.159914920535336</v>
      </c>
    </row>
    <row r="1667" spans="2:26" x14ac:dyDescent="0.2">
      <c r="B1667" s="37">
        <v>42805</v>
      </c>
      <c r="C1667" s="38">
        <v>4.1666666664241347E-2</v>
      </c>
      <c r="D1667" s="119">
        <f t="shared" si="216"/>
        <v>42805.041666666664</v>
      </c>
      <c r="E1667" s="39">
        <v>24.565000000000001</v>
      </c>
      <c r="F1667" s="54">
        <f t="shared" si="217"/>
        <v>46.919150000000002</v>
      </c>
      <c r="G1667" s="39">
        <v>28.822500000000002</v>
      </c>
      <c r="H1667" s="54">
        <f t="shared" si="218"/>
        <v>55.050975000000001</v>
      </c>
      <c r="I1667" s="39">
        <v>4.26</v>
      </c>
      <c r="J1667" s="54">
        <f t="shared" si="219"/>
        <v>8.1365999999999996</v>
      </c>
      <c r="K1667" s="20">
        <f t="shared" si="220"/>
        <v>6</v>
      </c>
      <c r="L1667" s="127">
        <f t="shared" si="221"/>
        <v>-35.023314920535334</v>
      </c>
      <c r="M1667" s="127">
        <f t="shared" si="222"/>
        <v>43.159914920535336</v>
      </c>
      <c r="N1667" s="29"/>
      <c r="X1667" s="121">
        <v>200</v>
      </c>
      <c r="Y1667" s="121">
        <v>40</v>
      </c>
      <c r="Z1667" s="127">
        <f t="shared" si="223"/>
        <v>43.159914920535336</v>
      </c>
    </row>
    <row r="1668" spans="2:26" x14ac:dyDescent="0.2">
      <c r="B1668" s="37">
        <v>42805</v>
      </c>
      <c r="C1668" s="38">
        <v>8.3333333335758653E-2</v>
      </c>
      <c r="D1668" s="119">
        <f t="shared" si="216"/>
        <v>42805.083333333336</v>
      </c>
      <c r="E1668" s="39">
        <v>21.432500000000001</v>
      </c>
      <c r="F1668" s="54">
        <f t="shared" si="217"/>
        <v>40.936075000000002</v>
      </c>
      <c r="G1668" s="39">
        <v>26.2</v>
      </c>
      <c r="H1668" s="54">
        <f t="shared" si="218"/>
        <v>50.041999999999994</v>
      </c>
      <c r="I1668" s="39">
        <v>4.7649999999999997</v>
      </c>
      <c r="J1668" s="54">
        <f t="shared" si="219"/>
        <v>9.1011499999999987</v>
      </c>
      <c r="K1668" s="20">
        <f t="shared" si="220"/>
        <v>6</v>
      </c>
      <c r="L1668" s="127">
        <f t="shared" si="221"/>
        <v>-34.058764920535339</v>
      </c>
      <c r="M1668" s="127">
        <f t="shared" si="222"/>
        <v>43.159914920535336</v>
      </c>
      <c r="N1668" s="29"/>
      <c r="X1668" s="121">
        <v>200</v>
      </c>
      <c r="Y1668" s="121">
        <v>40</v>
      </c>
      <c r="Z1668" s="127">
        <f t="shared" si="223"/>
        <v>43.159914920535336</v>
      </c>
    </row>
    <row r="1669" spans="2:26" x14ac:dyDescent="0.2">
      <c r="B1669" s="37">
        <v>42805</v>
      </c>
      <c r="C1669" s="38">
        <v>0.125</v>
      </c>
      <c r="D1669" s="119">
        <f t="shared" si="216"/>
        <v>42805.125</v>
      </c>
      <c r="E1669" s="39">
        <v>18.695</v>
      </c>
      <c r="F1669" s="54">
        <f t="shared" si="217"/>
        <v>35.707450000000001</v>
      </c>
      <c r="G1669" s="39">
        <v>22.62</v>
      </c>
      <c r="H1669" s="54">
        <f t="shared" si="218"/>
        <v>43.2042</v>
      </c>
      <c r="I1669" s="39">
        <v>3.9249999999999998</v>
      </c>
      <c r="J1669" s="54">
        <f t="shared" si="219"/>
        <v>7.4967499999999996</v>
      </c>
      <c r="K1669" s="20">
        <f t="shared" si="220"/>
        <v>6</v>
      </c>
      <c r="L1669" s="127">
        <f t="shared" si="221"/>
        <v>-35.663164920535337</v>
      </c>
      <c r="M1669" s="127">
        <f t="shared" si="222"/>
        <v>43.159914920535336</v>
      </c>
      <c r="N1669" s="29"/>
      <c r="X1669" s="121">
        <v>200</v>
      </c>
      <c r="Y1669" s="121">
        <v>40</v>
      </c>
      <c r="Z1669" s="127">
        <f t="shared" si="223"/>
        <v>43.159914920535336</v>
      </c>
    </row>
    <row r="1670" spans="2:26" x14ac:dyDescent="0.2">
      <c r="B1670" s="37">
        <v>42805</v>
      </c>
      <c r="C1670" s="38">
        <v>0.16666666666424135</v>
      </c>
      <c r="D1670" s="119">
        <f t="shared" si="216"/>
        <v>42805.166666666664</v>
      </c>
      <c r="E1670" s="39">
        <v>16.785</v>
      </c>
      <c r="F1670" s="54">
        <f t="shared" si="217"/>
        <v>32.059350000000002</v>
      </c>
      <c r="G1670" s="39">
        <v>20.695</v>
      </c>
      <c r="H1670" s="54">
        <f t="shared" si="218"/>
        <v>39.527450000000002</v>
      </c>
      <c r="I1670" s="39">
        <v>3.91</v>
      </c>
      <c r="J1670" s="54">
        <f t="shared" si="219"/>
        <v>7.4680999999999997</v>
      </c>
      <c r="K1670" s="20">
        <f t="shared" si="220"/>
        <v>6</v>
      </c>
      <c r="L1670" s="127">
        <f t="shared" si="221"/>
        <v>-35.691814920535336</v>
      </c>
      <c r="M1670" s="127">
        <f t="shared" si="222"/>
        <v>43.159914920535336</v>
      </c>
      <c r="N1670" s="29"/>
      <c r="X1670" s="121">
        <v>200</v>
      </c>
      <c r="Y1670" s="121">
        <v>40</v>
      </c>
      <c r="Z1670" s="127">
        <f t="shared" si="223"/>
        <v>43.159914920535336</v>
      </c>
    </row>
    <row r="1671" spans="2:26" x14ac:dyDescent="0.2">
      <c r="B1671" s="37">
        <v>42805</v>
      </c>
      <c r="C1671" s="38">
        <v>0.20833333333575865</v>
      </c>
      <c r="D1671" s="119">
        <f t="shared" si="216"/>
        <v>42805.208333333336</v>
      </c>
      <c r="E1671" s="39">
        <v>18.142499999999998</v>
      </c>
      <c r="F1671" s="54">
        <f t="shared" si="217"/>
        <v>34.652174999999993</v>
      </c>
      <c r="G1671" s="39">
        <v>28.03</v>
      </c>
      <c r="H1671" s="54">
        <f t="shared" si="218"/>
        <v>53.537300000000002</v>
      </c>
      <c r="I1671" s="39">
        <v>9.8849999999999998</v>
      </c>
      <c r="J1671" s="54">
        <f t="shared" si="219"/>
        <v>18.88035</v>
      </c>
      <c r="K1671" s="20">
        <f t="shared" si="220"/>
        <v>6</v>
      </c>
      <c r="L1671" s="127">
        <f t="shared" si="221"/>
        <v>-24.279564920535336</v>
      </c>
      <c r="M1671" s="127">
        <f t="shared" si="222"/>
        <v>43.159914920535336</v>
      </c>
      <c r="N1671" s="29"/>
      <c r="X1671" s="121">
        <v>200</v>
      </c>
      <c r="Y1671" s="121">
        <v>40</v>
      </c>
      <c r="Z1671" s="127">
        <f t="shared" si="223"/>
        <v>43.159914920535336</v>
      </c>
    </row>
    <row r="1672" spans="2:26" x14ac:dyDescent="0.2">
      <c r="B1672" s="37">
        <v>42805</v>
      </c>
      <c r="C1672" s="38">
        <v>0.25</v>
      </c>
      <c r="D1672" s="119">
        <f t="shared" si="216"/>
        <v>42805.25</v>
      </c>
      <c r="E1672" s="39">
        <v>19.274999999999999</v>
      </c>
      <c r="F1672" s="54">
        <f t="shared" si="217"/>
        <v>36.815249999999999</v>
      </c>
      <c r="G1672" s="39">
        <v>26.577500000000001</v>
      </c>
      <c r="H1672" s="54">
        <f t="shared" si="218"/>
        <v>50.763024999999999</v>
      </c>
      <c r="I1672" s="39">
        <v>7.3025000000000002</v>
      </c>
      <c r="J1672" s="54">
        <f t="shared" si="219"/>
        <v>13.947775</v>
      </c>
      <c r="K1672" s="20">
        <f t="shared" si="220"/>
        <v>6</v>
      </c>
      <c r="L1672" s="127">
        <f t="shared" si="221"/>
        <v>-29.212139920535336</v>
      </c>
      <c r="M1672" s="127">
        <f t="shared" si="222"/>
        <v>43.159914920535336</v>
      </c>
      <c r="N1672" s="29"/>
      <c r="X1672" s="121">
        <v>200</v>
      </c>
      <c r="Y1672" s="121">
        <v>40</v>
      </c>
      <c r="Z1672" s="127">
        <f t="shared" si="223"/>
        <v>43.159914920535336</v>
      </c>
    </row>
    <row r="1673" spans="2:26" x14ac:dyDescent="0.2">
      <c r="B1673" s="37">
        <v>42805</v>
      </c>
      <c r="C1673" s="38">
        <v>0.29166666666424135</v>
      </c>
      <c r="D1673" s="119">
        <f t="shared" si="216"/>
        <v>42805.291666666664</v>
      </c>
      <c r="E1673" s="39">
        <v>28.385000000000002</v>
      </c>
      <c r="F1673" s="54">
        <f t="shared" si="217"/>
        <v>54.215350000000001</v>
      </c>
      <c r="G1673" s="39">
        <v>42.26</v>
      </c>
      <c r="H1673" s="54">
        <f t="shared" si="218"/>
        <v>80.7166</v>
      </c>
      <c r="I1673" s="39">
        <v>13.875</v>
      </c>
      <c r="J1673" s="54">
        <f t="shared" si="219"/>
        <v>26.501249999999999</v>
      </c>
      <c r="K1673" s="20">
        <f t="shared" si="220"/>
        <v>6</v>
      </c>
      <c r="L1673" s="127">
        <f t="shared" si="221"/>
        <v>-16.658664920535337</v>
      </c>
      <c r="M1673" s="127">
        <f t="shared" si="222"/>
        <v>43.159914920535336</v>
      </c>
      <c r="N1673" s="29"/>
      <c r="X1673" s="121">
        <v>200</v>
      </c>
      <c r="Y1673" s="121">
        <v>40</v>
      </c>
      <c r="Z1673" s="127">
        <f t="shared" si="223"/>
        <v>43.159914920535336</v>
      </c>
    </row>
    <row r="1674" spans="2:26" x14ac:dyDescent="0.2">
      <c r="B1674" s="37">
        <v>42805</v>
      </c>
      <c r="C1674" s="38">
        <v>0.33333333333575865</v>
      </c>
      <c r="D1674" s="119">
        <f t="shared" ref="D1674:D1737" si="224">B1674+C1674</f>
        <v>42805.333333333336</v>
      </c>
      <c r="E1674" s="39">
        <v>13.932499999999999</v>
      </c>
      <c r="F1674" s="54">
        <f t="shared" ref="F1674:F1737" si="225">IF(E1674&lt;&gt;"",E1674*1.91,NA())</f>
        <v>26.611074999999996</v>
      </c>
      <c r="G1674" s="39">
        <v>30.362500000000001</v>
      </c>
      <c r="H1674" s="54">
        <f t="shared" ref="H1674:H1737" si="226">IF(G1674&lt;&gt;"",G1674*1.91,NA())</f>
        <v>57.992374999999996</v>
      </c>
      <c r="I1674" s="39">
        <v>16.434999999999999</v>
      </c>
      <c r="J1674" s="54">
        <f t="shared" ref="J1674:J1737" si="227">IF(I1674&lt;&gt;"",I1674*1.91,NA())</f>
        <v>31.390849999999997</v>
      </c>
      <c r="K1674" s="20">
        <f t="shared" si="220"/>
        <v>6</v>
      </c>
      <c r="L1674" s="127">
        <f t="shared" si="221"/>
        <v>-11.769064920535339</v>
      </c>
      <c r="M1674" s="127">
        <f t="shared" si="222"/>
        <v>43.159914920535336</v>
      </c>
      <c r="N1674" s="29"/>
      <c r="X1674" s="121">
        <v>200</v>
      </c>
      <c r="Y1674" s="121">
        <v>40</v>
      </c>
      <c r="Z1674" s="127">
        <f t="shared" si="223"/>
        <v>43.159914920535336</v>
      </c>
    </row>
    <row r="1675" spans="2:26" x14ac:dyDescent="0.2">
      <c r="B1675" s="37">
        <v>42805</v>
      </c>
      <c r="C1675" s="38">
        <v>0.375</v>
      </c>
      <c r="D1675" s="119">
        <f t="shared" si="224"/>
        <v>42805.375</v>
      </c>
      <c r="E1675" s="39">
        <v>39.622500000000002</v>
      </c>
      <c r="F1675" s="54">
        <f t="shared" si="225"/>
        <v>75.678974999999994</v>
      </c>
      <c r="G1675" s="39">
        <v>56.682499999999997</v>
      </c>
      <c r="H1675" s="54">
        <f t="shared" si="226"/>
        <v>108.26357499999999</v>
      </c>
      <c r="I1675" s="39">
        <v>17.057500000000001</v>
      </c>
      <c r="J1675" s="54">
        <f t="shared" si="227"/>
        <v>32.579825</v>
      </c>
      <c r="K1675" s="20">
        <f t="shared" ref="K1675:K1738" si="228">WEEKDAY(D1675,2)</f>
        <v>6</v>
      </c>
      <c r="L1675" s="127">
        <f t="shared" ref="L1675:L1738" si="229">IF(J1675="",NA(),J1675-(AVERAGE($J$10:$J$8794)))</f>
        <v>-10.580089920535336</v>
      </c>
      <c r="M1675" s="127">
        <f t="shared" ref="M1675:M1738" si="230">$U$11</f>
        <v>43.159914920535336</v>
      </c>
      <c r="N1675" s="29"/>
      <c r="X1675" s="121">
        <v>200</v>
      </c>
      <c r="Y1675" s="121">
        <v>40</v>
      </c>
      <c r="Z1675" s="127">
        <f t="shared" ref="Z1675:Z1738" si="231">$U$11</f>
        <v>43.159914920535336</v>
      </c>
    </row>
    <row r="1676" spans="2:26" x14ac:dyDescent="0.2">
      <c r="B1676" s="37">
        <v>42805</v>
      </c>
      <c r="C1676" s="38">
        <v>0.41666666666424135</v>
      </c>
      <c r="D1676" s="119">
        <f t="shared" si="224"/>
        <v>42805.416666666664</v>
      </c>
      <c r="E1676" s="39">
        <v>49.125</v>
      </c>
      <c r="F1676" s="54">
        <f t="shared" si="225"/>
        <v>93.828749999999999</v>
      </c>
      <c r="G1676" s="39">
        <v>69.677499999999995</v>
      </c>
      <c r="H1676" s="54">
        <f t="shared" si="226"/>
        <v>133.084025</v>
      </c>
      <c r="I1676" s="39">
        <v>20.555</v>
      </c>
      <c r="J1676" s="54">
        <f t="shared" si="227"/>
        <v>39.26005</v>
      </c>
      <c r="K1676" s="20">
        <f t="shared" si="228"/>
        <v>6</v>
      </c>
      <c r="L1676" s="127">
        <f t="shared" si="229"/>
        <v>-3.899864920535336</v>
      </c>
      <c r="M1676" s="127">
        <f t="shared" si="230"/>
        <v>43.159914920535336</v>
      </c>
      <c r="N1676" s="29"/>
      <c r="X1676" s="121">
        <v>200</v>
      </c>
      <c r="Y1676" s="121">
        <v>40</v>
      </c>
      <c r="Z1676" s="127">
        <f t="shared" si="231"/>
        <v>43.159914920535336</v>
      </c>
    </row>
    <row r="1677" spans="2:26" x14ac:dyDescent="0.2">
      <c r="B1677" s="37">
        <v>42805</v>
      </c>
      <c r="C1677" s="38">
        <v>0.45833333333575865</v>
      </c>
      <c r="D1677" s="119">
        <f t="shared" si="224"/>
        <v>42805.458333333336</v>
      </c>
      <c r="E1677" s="39">
        <v>39.222499999999997</v>
      </c>
      <c r="F1677" s="54">
        <f t="shared" si="225"/>
        <v>74.914974999999984</v>
      </c>
      <c r="G1677" s="39">
        <v>56.262500000000003</v>
      </c>
      <c r="H1677" s="54">
        <f t="shared" si="226"/>
        <v>107.461375</v>
      </c>
      <c r="I1677" s="39">
        <v>17.037500000000001</v>
      </c>
      <c r="J1677" s="54">
        <f t="shared" si="227"/>
        <v>32.541625000000003</v>
      </c>
      <c r="K1677" s="20">
        <f t="shared" si="228"/>
        <v>6</v>
      </c>
      <c r="L1677" s="127">
        <f t="shared" si="229"/>
        <v>-10.618289920535332</v>
      </c>
      <c r="M1677" s="127">
        <f t="shared" si="230"/>
        <v>43.159914920535336</v>
      </c>
      <c r="N1677" s="29"/>
      <c r="X1677" s="121">
        <v>200</v>
      </c>
      <c r="Y1677" s="121">
        <v>40</v>
      </c>
      <c r="Z1677" s="127">
        <f t="shared" si="231"/>
        <v>43.159914920535336</v>
      </c>
    </row>
    <row r="1678" spans="2:26" x14ac:dyDescent="0.2">
      <c r="B1678" s="37">
        <v>42805</v>
      </c>
      <c r="C1678" s="38">
        <v>0.5</v>
      </c>
      <c r="D1678" s="119">
        <f t="shared" si="224"/>
        <v>42805.5</v>
      </c>
      <c r="E1678" s="39">
        <v>38.409999999999997</v>
      </c>
      <c r="F1678" s="54">
        <f t="shared" si="225"/>
        <v>73.363099999999989</v>
      </c>
      <c r="G1678" s="39">
        <v>56.3675</v>
      </c>
      <c r="H1678" s="54">
        <f t="shared" si="226"/>
        <v>107.661925</v>
      </c>
      <c r="I1678" s="39">
        <v>17.954999999999998</v>
      </c>
      <c r="J1678" s="54">
        <f t="shared" si="227"/>
        <v>34.294049999999999</v>
      </c>
      <c r="K1678" s="20">
        <f t="shared" si="228"/>
        <v>6</v>
      </c>
      <c r="L1678" s="127">
        <f t="shared" si="229"/>
        <v>-8.865864920535337</v>
      </c>
      <c r="M1678" s="127">
        <f t="shared" si="230"/>
        <v>43.159914920535336</v>
      </c>
      <c r="N1678" s="29"/>
      <c r="X1678" s="121">
        <v>200</v>
      </c>
      <c r="Y1678" s="121">
        <v>40</v>
      </c>
      <c r="Z1678" s="127">
        <f t="shared" si="231"/>
        <v>43.159914920535336</v>
      </c>
    </row>
    <row r="1679" spans="2:26" x14ac:dyDescent="0.2">
      <c r="B1679" s="37">
        <v>42805</v>
      </c>
      <c r="C1679" s="38">
        <v>0.54166666666424135</v>
      </c>
      <c r="D1679" s="119">
        <f t="shared" si="224"/>
        <v>42805.541666666664</v>
      </c>
      <c r="E1679" s="39">
        <v>40.479999999999997</v>
      </c>
      <c r="F1679" s="54">
        <f t="shared" si="225"/>
        <v>77.316799999999986</v>
      </c>
      <c r="G1679" s="39">
        <v>59.772500000000001</v>
      </c>
      <c r="H1679" s="54">
        <f t="shared" si="226"/>
        <v>114.165475</v>
      </c>
      <c r="I1679" s="39">
        <v>19.2925</v>
      </c>
      <c r="J1679" s="54">
        <f t="shared" si="227"/>
        <v>36.848675</v>
      </c>
      <c r="K1679" s="20">
        <f t="shared" si="228"/>
        <v>6</v>
      </c>
      <c r="L1679" s="127">
        <f t="shared" si="229"/>
        <v>-6.3112399205353356</v>
      </c>
      <c r="M1679" s="127">
        <f t="shared" si="230"/>
        <v>43.159914920535336</v>
      </c>
      <c r="N1679" s="29"/>
      <c r="X1679" s="121">
        <v>200</v>
      </c>
      <c r="Y1679" s="121">
        <v>40</v>
      </c>
      <c r="Z1679" s="127">
        <f t="shared" si="231"/>
        <v>43.159914920535336</v>
      </c>
    </row>
    <row r="1680" spans="2:26" x14ac:dyDescent="0.2">
      <c r="B1680" s="37">
        <v>42805</v>
      </c>
      <c r="C1680" s="38">
        <v>0.58333333333575865</v>
      </c>
      <c r="D1680" s="119">
        <f t="shared" si="224"/>
        <v>42805.583333333336</v>
      </c>
      <c r="E1680" s="39">
        <v>52.817500000000003</v>
      </c>
      <c r="F1680" s="54">
        <f t="shared" si="225"/>
        <v>100.88142500000001</v>
      </c>
      <c r="G1680" s="39">
        <v>67.015000000000001</v>
      </c>
      <c r="H1680" s="54">
        <f t="shared" si="226"/>
        <v>127.99865</v>
      </c>
      <c r="I1680" s="39">
        <v>14.1975</v>
      </c>
      <c r="J1680" s="54">
        <f t="shared" si="227"/>
        <v>27.117224999999998</v>
      </c>
      <c r="K1680" s="20">
        <f t="shared" si="228"/>
        <v>6</v>
      </c>
      <c r="L1680" s="127">
        <f t="shared" si="229"/>
        <v>-16.042689920535338</v>
      </c>
      <c r="M1680" s="127">
        <f t="shared" si="230"/>
        <v>43.159914920535336</v>
      </c>
      <c r="N1680" s="29"/>
      <c r="X1680" s="121">
        <v>200</v>
      </c>
      <c r="Y1680" s="121">
        <v>40</v>
      </c>
      <c r="Z1680" s="127">
        <f t="shared" si="231"/>
        <v>43.159914920535336</v>
      </c>
    </row>
    <row r="1681" spans="2:26" x14ac:dyDescent="0.2">
      <c r="B1681" s="37">
        <v>42805</v>
      </c>
      <c r="C1681" s="38">
        <v>0.625</v>
      </c>
      <c r="D1681" s="119">
        <f t="shared" si="224"/>
        <v>42805.625</v>
      </c>
      <c r="E1681" s="39" t="s">
        <v>33</v>
      </c>
      <c r="F1681" s="54"/>
      <c r="G1681" s="39" t="s">
        <v>33</v>
      </c>
      <c r="H1681" s="54"/>
      <c r="I1681" s="39" t="s">
        <v>33</v>
      </c>
      <c r="J1681" s="54"/>
      <c r="K1681" s="20">
        <f t="shared" si="228"/>
        <v>6</v>
      </c>
      <c r="L1681" s="127" t="e">
        <f t="shared" si="229"/>
        <v>#N/A</v>
      </c>
      <c r="M1681" s="127">
        <f t="shared" si="230"/>
        <v>43.159914920535336</v>
      </c>
      <c r="N1681" s="29"/>
      <c r="X1681" s="121">
        <v>200</v>
      </c>
      <c r="Y1681" s="121">
        <v>40</v>
      </c>
      <c r="Z1681" s="127">
        <f t="shared" si="231"/>
        <v>43.159914920535336</v>
      </c>
    </row>
    <row r="1682" spans="2:26" x14ac:dyDescent="0.2">
      <c r="B1682" s="37">
        <v>42805</v>
      </c>
      <c r="C1682" s="38">
        <v>0.66666666666424135</v>
      </c>
      <c r="D1682" s="119">
        <f t="shared" si="224"/>
        <v>42805.666666666664</v>
      </c>
      <c r="E1682" s="39">
        <v>20.672499999999999</v>
      </c>
      <c r="F1682" s="54">
        <f t="shared" si="225"/>
        <v>39.484474999999996</v>
      </c>
      <c r="G1682" s="39">
        <v>41.034999999999997</v>
      </c>
      <c r="H1682" s="54">
        <f t="shared" si="226"/>
        <v>78.37684999999999</v>
      </c>
      <c r="I1682" s="39">
        <v>20.362500000000001</v>
      </c>
      <c r="J1682" s="54">
        <f t="shared" si="227"/>
        <v>38.892375000000001</v>
      </c>
      <c r="K1682" s="20">
        <f t="shared" si="228"/>
        <v>6</v>
      </c>
      <c r="L1682" s="127">
        <f t="shared" si="229"/>
        <v>-4.2675399205353344</v>
      </c>
      <c r="M1682" s="127">
        <f t="shared" si="230"/>
        <v>43.159914920535336</v>
      </c>
      <c r="N1682" s="29"/>
      <c r="X1682" s="121">
        <v>200</v>
      </c>
      <c r="Y1682" s="121">
        <v>40</v>
      </c>
      <c r="Z1682" s="127">
        <f t="shared" si="231"/>
        <v>43.159914920535336</v>
      </c>
    </row>
    <row r="1683" spans="2:26" x14ac:dyDescent="0.2">
      <c r="B1683" s="37">
        <v>42805</v>
      </c>
      <c r="C1683" s="38">
        <v>0.70833333333575865</v>
      </c>
      <c r="D1683" s="119">
        <f t="shared" si="224"/>
        <v>42805.708333333336</v>
      </c>
      <c r="E1683" s="39" t="s">
        <v>33</v>
      </c>
      <c r="F1683" s="54"/>
      <c r="G1683" s="39" t="s">
        <v>33</v>
      </c>
      <c r="H1683" s="54"/>
      <c r="I1683" s="39" t="s">
        <v>33</v>
      </c>
      <c r="J1683" s="54"/>
      <c r="K1683" s="20">
        <f t="shared" si="228"/>
        <v>6</v>
      </c>
      <c r="L1683" s="127" t="e">
        <f t="shared" si="229"/>
        <v>#N/A</v>
      </c>
      <c r="M1683" s="127">
        <f t="shared" si="230"/>
        <v>43.159914920535336</v>
      </c>
      <c r="N1683" s="29"/>
      <c r="X1683" s="121">
        <v>200</v>
      </c>
      <c r="Y1683" s="121">
        <v>40</v>
      </c>
      <c r="Z1683" s="127">
        <f t="shared" si="231"/>
        <v>43.159914920535336</v>
      </c>
    </row>
    <row r="1684" spans="2:26" x14ac:dyDescent="0.2">
      <c r="B1684" s="37">
        <v>42805</v>
      </c>
      <c r="C1684" s="38">
        <v>0.75</v>
      </c>
      <c r="D1684" s="119">
        <f t="shared" si="224"/>
        <v>42805.75</v>
      </c>
      <c r="E1684" s="39">
        <v>46.587499999999999</v>
      </c>
      <c r="F1684" s="54">
        <f t="shared" si="225"/>
        <v>88.982124999999996</v>
      </c>
      <c r="G1684" s="39">
        <v>67.692499999999995</v>
      </c>
      <c r="H1684" s="54">
        <f t="shared" si="226"/>
        <v>129.29267499999997</v>
      </c>
      <c r="I1684" s="39">
        <v>21.105</v>
      </c>
      <c r="J1684" s="54">
        <f t="shared" si="227"/>
        <v>40.310549999999999</v>
      </c>
      <c r="K1684" s="20">
        <f t="shared" si="228"/>
        <v>6</v>
      </c>
      <c r="L1684" s="127">
        <f t="shared" si="229"/>
        <v>-2.8493649205353364</v>
      </c>
      <c r="M1684" s="127">
        <f t="shared" si="230"/>
        <v>43.159914920535336</v>
      </c>
      <c r="N1684" s="29"/>
      <c r="X1684" s="121">
        <v>200</v>
      </c>
      <c r="Y1684" s="121">
        <v>40</v>
      </c>
      <c r="Z1684" s="127">
        <f t="shared" si="231"/>
        <v>43.159914920535336</v>
      </c>
    </row>
    <row r="1685" spans="2:26" x14ac:dyDescent="0.2">
      <c r="B1685" s="37">
        <v>42805</v>
      </c>
      <c r="C1685" s="38">
        <v>0.79166666666424135</v>
      </c>
      <c r="D1685" s="119">
        <f t="shared" si="224"/>
        <v>42805.791666666664</v>
      </c>
      <c r="E1685" s="39">
        <v>37.53</v>
      </c>
      <c r="F1685" s="54">
        <f t="shared" si="225"/>
        <v>71.682299999999998</v>
      </c>
      <c r="G1685" s="39">
        <v>57.127499999999998</v>
      </c>
      <c r="H1685" s="54">
        <f t="shared" si="226"/>
        <v>109.113525</v>
      </c>
      <c r="I1685" s="39">
        <v>19.592500000000001</v>
      </c>
      <c r="J1685" s="54">
        <f t="shared" si="227"/>
        <v>37.421675</v>
      </c>
      <c r="K1685" s="20">
        <f t="shared" si="228"/>
        <v>6</v>
      </c>
      <c r="L1685" s="127">
        <f t="shared" si="229"/>
        <v>-5.7382399205353352</v>
      </c>
      <c r="M1685" s="127">
        <f t="shared" si="230"/>
        <v>43.159914920535336</v>
      </c>
      <c r="N1685" s="29"/>
      <c r="X1685" s="121">
        <v>200</v>
      </c>
      <c r="Y1685" s="121">
        <v>40</v>
      </c>
      <c r="Z1685" s="127">
        <f t="shared" si="231"/>
        <v>43.159914920535336</v>
      </c>
    </row>
    <row r="1686" spans="2:26" x14ac:dyDescent="0.2">
      <c r="B1686" s="37">
        <v>42805</v>
      </c>
      <c r="C1686" s="38">
        <v>0.83333333333575865</v>
      </c>
      <c r="D1686" s="119">
        <f t="shared" si="224"/>
        <v>42805.833333333336</v>
      </c>
      <c r="E1686" s="39">
        <v>31.684999999999999</v>
      </c>
      <c r="F1686" s="54">
        <f t="shared" si="225"/>
        <v>60.518349999999998</v>
      </c>
      <c r="G1686" s="39">
        <v>48.79</v>
      </c>
      <c r="H1686" s="54">
        <f t="shared" si="226"/>
        <v>93.18889999999999</v>
      </c>
      <c r="I1686" s="39">
        <v>17.100000000000001</v>
      </c>
      <c r="J1686" s="54">
        <f t="shared" si="227"/>
        <v>32.661000000000001</v>
      </c>
      <c r="K1686" s="20">
        <f t="shared" si="228"/>
        <v>6</v>
      </c>
      <c r="L1686" s="127">
        <f t="shared" si="229"/>
        <v>-10.498914920535334</v>
      </c>
      <c r="M1686" s="127">
        <f t="shared" si="230"/>
        <v>43.159914920535336</v>
      </c>
      <c r="N1686" s="29"/>
      <c r="X1686" s="121">
        <v>200</v>
      </c>
      <c r="Y1686" s="121">
        <v>40</v>
      </c>
      <c r="Z1686" s="127">
        <f t="shared" si="231"/>
        <v>43.159914920535336</v>
      </c>
    </row>
    <row r="1687" spans="2:26" x14ac:dyDescent="0.2">
      <c r="B1687" s="37">
        <v>42805</v>
      </c>
      <c r="C1687" s="38">
        <v>0.875</v>
      </c>
      <c r="D1687" s="119">
        <f t="shared" si="224"/>
        <v>42805.875</v>
      </c>
      <c r="E1687" s="39">
        <v>26.18</v>
      </c>
      <c r="F1687" s="54">
        <f t="shared" si="225"/>
        <v>50.003799999999998</v>
      </c>
      <c r="G1687" s="39">
        <v>39.795000000000002</v>
      </c>
      <c r="H1687" s="54">
        <f t="shared" si="226"/>
        <v>76.008449999999996</v>
      </c>
      <c r="I1687" s="39">
        <v>13.62</v>
      </c>
      <c r="J1687" s="54">
        <f t="shared" si="227"/>
        <v>26.014199999999999</v>
      </c>
      <c r="K1687" s="20">
        <f t="shared" si="228"/>
        <v>6</v>
      </c>
      <c r="L1687" s="127">
        <f t="shared" si="229"/>
        <v>-17.145714920535337</v>
      </c>
      <c r="M1687" s="127">
        <f t="shared" si="230"/>
        <v>43.159914920535336</v>
      </c>
      <c r="N1687" s="29"/>
      <c r="X1687" s="121">
        <v>200</v>
      </c>
      <c r="Y1687" s="121">
        <v>40</v>
      </c>
      <c r="Z1687" s="127">
        <f t="shared" si="231"/>
        <v>43.159914920535336</v>
      </c>
    </row>
    <row r="1688" spans="2:26" x14ac:dyDescent="0.2">
      <c r="B1688" s="37">
        <v>42805</v>
      </c>
      <c r="C1688" s="38">
        <v>0.91666666666424135</v>
      </c>
      <c r="D1688" s="119">
        <f t="shared" si="224"/>
        <v>42805.916666666664</v>
      </c>
      <c r="E1688" s="39">
        <v>23</v>
      </c>
      <c r="F1688" s="54">
        <f t="shared" si="225"/>
        <v>43.93</v>
      </c>
      <c r="G1688" s="39">
        <v>33.787500000000001</v>
      </c>
      <c r="H1688" s="54">
        <f t="shared" si="226"/>
        <v>64.534125000000003</v>
      </c>
      <c r="I1688" s="39">
        <v>10.7925</v>
      </c>
      <c r="J1688" s="54">
        <f t="shared" si="227"/>
        <v>20.613675000000001</v>
      </c>
      <c r="K1688" s="20">
        <f t="shared" si="228"/>
        <v>6</v>
      </c>
      <c r="L1688" s="127">
        <f t="shared" si="229"/>
        <v>-22.546239920535335</v>
      </c>
      <c r="M1688" s="127">
        <f t="shared" si="230"/>
        <v>43.159914920535336</v>
      </c>
      <c r="N1688" s="29"/>
      <c r="X1688" s="121">
        <v>200</v>
      </c>
      <c r="Y1688" s="121">
        <v>40</v>
      </c>
      <c r="Z1688" s="127">
        <f t="shared" si="231"/>
        <v>43.159914920535336</v>
      </c>
    </row>
    <row r="1689" spans="2:26" x14ac:dyDescent="0.2">
      <c r="B1689" s="37">
        <v>42805</v>
      </c>
      <c r="C1689" s="38">
        <v>0.95833333333575865</v>
      </c>
      <c r="D1689" s="119">
        <f t="shared" si="224"/>
        <v>42805.958333333336</v>
      </c>
      <c r="E1689" s="39">
        <v>26.035</v>
      </c>
      <c r="F1689" s="54">
        <f t="shared" si="225"/>
        <v>49.726849999999999</v>
      </c>
      <c r="G1689" s="39">
        <v>37.24</v>
      </c>
      <c r="H1689" s="54">
        <f t="shared" si="226"/>
        <v>71.128399999999999</v>
      </c>
      <c r="I1689" s="39">
        <v>11.2075</v>
      </c>
      <c r="J1689" s="54">
        <f t="shared" si="227"/>
        <v>21.406324999999999</v>
      </c>
      <c r="K1689" s="20">
        <f t="shared" si="228"/>
        <v>6</v>
      </c>
      <c r="L1689" s="127">
        <f t="shared" si="229"/>
        <v>-21.753589920535337</v>
      </c>
      <c r="M1689" s="127">
        <f t="shared" si="230"/>
        <v>43.159914920535336</v>
      </c>
      <c r="N1689" s="29"/>
      <c r="X1689" s="121">
        <v>200</v>
      </c>
      <c r="Y1689" s="121">
        <v>40</v>
      </c>
      <c r="Z1689" s="127">
        <f t="shared" si="231"/>
        <v>43.159914920535336</v>
      </c>
    </row>
    <row r="1690" spans="2:26" x14ac:dyDescent="0.2">
      <c r="B1690" s="37">
        <v>42806</v>
      </c>
      <c r="C1690" s="38">
        <v>0</v>
      </c>
      <c r="D1690" s="119">
        <f t="shared" si="224"/>
        <v>42806</v>
      </c>
      <c r="E1690" s="39">
        <v>23.38</v>
      </c>
      <c r="F1690" s="54">
        <f t="shared" si="225"/>
        <v>44.655799999999999</v>
      </c>
      <c r="G1690" s="39">
        <v>31.002500000000001</v>
      </c>
      <c r="H1690" s="54">
        <f t="shared" si="226"/>
        <v>59.214775000000003</v>
      </c>
      <c r="I1690" s="39">
        <v>7.6150000000000002</v>
      </c>
      <c r="J1690" s="54">
        <f t="shared" si="227"/>
        <v>14.544649999999999</v>
      </c>
      <c r="K1690" s="20">
        <f t="shared" si="228"/>
        <v>7</v>
      </c>
      <c r="L1690" s="127">
        <f t="shared" si="229"/>
        <v>-28.615264920535338</v>
      </c>
      <c r="M1690" s="127">
        <f t="shared" si="230"/>
        <v>43.159914920535336</v>
      </c>
      <c r="N1690" s="29"/>
      <c r="X1690" s="121">
        <v>200</v>
      </c>
      <c r="Y1690" s="121">
        <v>40</v>
      </c>
      <c r="Z1690" s="127">
        <f t="shared" si="231"/>
        <v>43.159914920535336</v>
      </c>
    </row>
    <row r="1691" spans="2:26" x14ac:dyDescent="0.2">
      <c r="B1691" s="37">
        <v>42806</v>
      </c>
      <c r="C1691" s="38">
        <v>4.1666666664241347E-2</v>
      </c>
      <c r="D1691" s="119">
        <f t="shared" si="224"/>
        <v>42806.041666666664</v>
      </c>
      <c r="E1691" s="39">
        <v>17.850000000000001</v>
      </c>
      <c r="F1691" s="54">
        <f t="shared" si="225"/>
        <v>34.093499999999999</v>
      </c>
      <c r="G1691" s="39">
        <v>23.3675</v>
      </c>
      <c r="H1691" s="54">
        <f t="shared" si="226"/>
        <v>44.631924999999995</v>
      </c>
      <c r="I1691" s="39">
        <v>5.5149999999999997</v>
      </c>
      <c r="J1691" s="54">
        <f t="shared" si="227"/>
        <v>10.53365</v>
      </c>
      <c r="K1691" s="20">
        <f t="shared" si="228"/>
        <v>7</v>
      </c>
      <c r="L1691" s="127">
        <f t="shared" si="229"/>
        <v>-32.626264920535334</v>
      </c>
      <c r="M1691" s="127">
        <f t="shared" si="230"/>
        <v>43.159914920535336</v>
      </c>
      <c r="N1691" s="29"/>
      <c r="X1691" s="121">
        <v>200</v>
      </c>
      <c r="Y1691" s="121">
        <v>40</v>
      </c>
      <c r="Z1691" s="127">
        <f t="shared" si="231"/>
        <v>43.159914920535336</v>
      </c>
    </row>
    <row r="1692" spans="2:26" x14ac:dyDescent="0.2">
      <c r="B1692" s="37">
        <v>42806</v>
      </c>
      <c r="C1692" s="38">
        <v>8.3333333335758653E-2</v>
      </c>
      <c r="D1692" s="119">
        <f t="shared" si="224"/>
        <v>42806.083333333336</v>
      </c>
      <c r="E1692" s="39" t="s">
        <v>33</v>
      </c>
      <c r="F1692" s="54"/>
      <c r="G1692" s="39" t="s">
        <v>33</v>
      </c>
      <c r="H1692" s="54"/>
      <c r="I1692" s="39" t="s">
        <v>33</v>
      </c>
      <c r="J1692" s="54"/>
      <c r="K1692" s="20">
        <f t="shared" si="228"/>
        <v>7</v>
      </c>
      <c r="L1692" s="127" t="e">
        <f t="shared" si="229"/>
        <v>#N/A</v>
      </c>
      <c r="M1692" s="127">
        <f t="shared" si="230"/>
        <v>43.159914920535336</v>
      </c>
      <c r="N1692" s="29"/>
      <c r="X1692" s="121">
        <v>200</v>
      </c>
      <c r="Y1692" s="121">
        <v>40</v>
      </c>
      <c r="Z1692" s="127">
        <f t="shared" si="231"/>
        <v>43.159914920535336</v>
      </c>
    </row>
    <row r="1693" spans="2:26" x14ac:dyDescent="0.2">
      <c r="B1693" s="37">
        <v>42806</v>
      </c>
      <c r="C1693" s="38">
        <v>0.125</v>
      </c>
      <c r="D1693" s="119">
        <f t="shared" si="224"/>
        <v>42806.125</v>
      </c>
      <c r="E1693" s="39" t="s">
        <v>33</v>
      </c>
      <c r="F1693" s="54"/>
      <c r="G1693" s="39" t="s">
        <v>33</v>
      </c>
      <c r="H1693" s="54"/>
      <c r="I1693" s="39" t="s">
        <v>33</v>
      </c>
      <c r="J1693" s="54"/>
      <c r="K1693" s="20">
        <f t="shared" si="228"/>
        <v>7</v>
      </c>
      <c r="L1693" s="127" t="e">
        <f t="shared" si="229"/>
        <v>#N/A</v>
      </c>
      <c r="M1693" s="127">
        <f t="shared" si="230"/>
        <v>43.159914920535336</v>
      </c>
      <c r="N1693" s="29"/>
      <c r="X1693" s="121">
        <v>200</v>
      </c>
      <c r="Y1693" s="121">
        <v>40</v>
      </c>
      <c r="Z1693" s="127">
        <f t="shared" si="231"/>
        <v>43.159914920535336</v>
      </c>
    </row>
    <row r="1694" spans="2:26" x14ac:dyDescent="0.2">
      <c r="B1694" s="37">
        <v>42806</v>
      </c>
      <c r="C1694" s="38">
        <v>0.16666666666424135</v>
      </c>
      <c r="D1694" s="119">
        <f t="shared" si="224"/>
        <v>42806.166666666664</v>
      </c>
      <c r="E1694" s="39">
        <v>11.925000000000001</v>
      </c>
      <c r="F1694" s="54">
        <f t="shared" si="225"/>
        <v>22.77675</v>
      </c>
      <c r="G1694" s="39">
        <v>18.157499999999999</v>
      </c>
      <c r="H1694" s="54">
        <f t="shared" si="226"/>
        <v>34.680824999999999</v>
      </c>
      <c r="I1694" s="39">
        <v>6.2324999999999999</v>
      </c>
      <c r="J1694" s="54">
        <f t="shared" si="227"/>
        <v>11.904074999999999</v>
      </c>
      <c r="K1694" s="20">
        <f t="shared" si="228"/>
        <v>7</v>
      </c>
      <c r="L1694" s="127">
        <f t="shared" si="229"/>
        <v>-31.255839920535337</v>
      </c>
      <c r="M1694" s="127">
        <f t="shared" si="230"/>
        <v>43.159914920535336</v>
      </c>
      <c r="N1694" s="29"/>
      <c r="X1694" s="121">
        <v>200</v>
      </c>
      <c r="Y1694" s="121">
        <v>40</v>
      </c>
      <c r="Z1694" s="127">
        <f t="shared" si="231"/>
        <v>43.159914920535336</v>
      </c>
    </row>
    <row r="1695" spans="2:26" x14ac:dyDescent="0.2">
      <c r="B1695" s="37">
        <v>42806</v>
      </c>
      <c r="C1695" s="38">
        <v>0.20833333333575865</v>
      </c>
      <c r="D1695" s="119">
        <f t="shared" si="224"/>
        <v>42806.208333333336</v>
      </c>
      <c r="E1695" s="39">
        <v>5.82</v>
      </c>
      <c r="F1695" s="54">
        <f t="shared" si="225"/>
        <v>11.116199999999999</v>
      </c>
      <c r="G1695" s="39">
        <v>10.38</v>
      </c>
      <c r="H1695" s="54">
        <f t="shared" si="226"/>
        <v>19.825800000000001</v>
      </c>
      <c r="I1695" s="39">
        <v>4.5599999999999996</v>
      </c>
      <c r="J1695" s="54">
        <f t="shared" si="227"/>
        <v>8.7095999999999982</v>
      </c>
      <c r="K1695" s="20">
        <f t="shared" si="228"/>
        <v>7</v>
      </c>
      <c r="L1695" s="127">
        <f t="shared" si="229"/>
        <v>-34.450314920535334</v>
      </c>
      <c r="M1695" s="127">
        <f t="shared" si="230"/>
        <v>43.159914920535336</v>
      </c>
      <c r="N1695" s="29"/>
      <c r="X1695" s="121">
        <v>200</v>
      </c>
      <c r="Y1695" s="121">
        <v>40</v>
      </c>
      <c r="Z1695" s="127">
        <f t="shared" si="231"/>
        <v>43.159914920535336</v>
      </c>
    </row>
    <row r="1696" spans="2:26" x14ac:dyDescent="0.2">
      <c r="B1696" s="37">
        <v>42806</v>
      </c>
      <c r="C1696" s="38">
        <v>0.25</v>
      </c>
      <c r="D1696" s="119">
        <f t="shared" si="224"/>
        <v>42806.25</v>
      </c>
      <c r="E1696" s="39" t="s">
        <v>33</v>
      </c>
      <c r="F1696" s="54"/>
      <c r="G1696" s="39" t="s">
        <v>33</v>
      </c>
      <c r="H1696" s="54"/>
      <c r="I1696" s="39" t="s">
        <v>33</v>
      </c>
      <c r="J1696" s="54"/>
      <c r="K1696" s="20">
        <f t="shared" si="228"/>
        <v>7</v>
      </c>
      <c r="L1696" s="127" t="e">
        <f t="shared" si="229"/>
        <v>#N/A</v>
      </c>
      <c r="M1696" s="127">
        <f t="shared" si="230"/>
        <v>43.159914920535336</v>
      </c>
      <c r="N1696" s="29"/>
      <c r="X1696" s="121">
        <v>200</v>
      </c>
      <c r="Y1696" s="121">
        <v>40</v>
      </c>
      <c r="Z1696" s="127">
        <f t="shared" si="231"/>
        <v>43.159914920535336</v>
      </c>
    </row>
    <row r="1697" spans="2:26" x14ac:dyDescent="0.2">
      <c r="B1697" s="37">
        <v>42806</v>
      </c>
      <c r="C1697" s="38">
        <v>0.29166666666424135</v>
      </c>
      <c r="D1697" s="119">
        <f t="shared" si="224"/>
        <v>42806.291666666664</v>
      </c>
      <c r="E1697" s="39" t="s">
        <v>33</v>
      </c>
      <c r="F1697" s="54"/>
      <c r="G1697" s="39" t="s">
        <v>33</v>
      </c>
      <c r="H1697" s="54"/>
      <c r="I1697" s="39" t="s">
        <v>33</v>
      </c>
      <c r="J1697" s="54"/>
      <c r="K1697" s="20">
        <f t="shared" si="228"/>
        <v>7</v>
      </c>
      <c r="L1697" s="127" t="e">
        <f t="shared" si="229"/>
        <v>#N/A</v>
      </c>
      <c r="M1697" s="127">
        <f t="shared" si="230"/>
        <v>43.159914920535336</v>
      </c>
      <c r="N1697" s="29"/>
      <c r="X1697" s="121">
        <v>200</v>
      </c>
      <c r="Y1697" s="121">
        <v>40</v>
      </c>
      <c r="Z1697" s="127">
        <f t="shared" si="231"/>
        <v>43.159914920535336</v>
      </c>
    </row>
    <row r="1698" spans="2:26" x14ac:dyDescent="0.2">
      <c r="B1698" s="37">
        <v>42806</v>
      </c>
      <c r="C1698" s="38">
        <v>0.33333333333575865</v>
      </c>
      <c r="D1698" s="119">
        <f t="shared" si="224"/>
        <v>42806.333333333336</v>
      </c>
      <c r="E1698" s="39" t="s">
        <v>33</v>
      </c>
      <c r="F1698" s="54"/>
      <c r="G1698" s="39" t="s">
        <v>33</v>
      </c>
      <c r="H1698" s="54"/>
      <c r="I1698" s="39" t="s">
        <v>33</v>
      </c>
      <c r="J1698" s="54"/>
      <c r="K1698" s="20">
        <f t="shared" si="228"/>
        <v>7</v>
      </c>
      <c r="L1698" s="127" t="e">
        <f t="shared" si="229"/>
        <v>#N/A</v>
      </c>
      <c r="M1698" s="127">
        <f t="shared" si="230"/>
        <v>43.159914920535336</v>
      </c>
      <c r="N1698" s="29"/>
      <c r="X1698" s="121">
        <v>200</v>
      </c>
      <c r="Y1698" s="121">
        <v>40</v>
      </c>
      <c r="Z1698" s="127">
        <f t="shared" si="231"/>
        <v>43.159914920535336</v>
      </c>
    </row>
    <row r="1699" spans="2:26" x14ac:dyDescent="0.2">
      <c r="B1699" s="37">
        <v>42806</v>
      </c>
      <c r="C1699" s="38">
        <v>0.375</v>
      </c>
      <c r="D1699" s="119">
        <f t="shared" si="224"/>
        <v>42806.375</v>
      </c>
      <c r="E1699" s="39" t="s">
        <v>33</v>
      </c>
      <c r="F1699" s="54"/>
      <c r="G1699" s="39" t="s">
        <v>33</v>
      </c>
      <c r="H1699" s="54"/>
      <c r="I1699" s="39" t="s">
        <v>33</v>
      </c>
      <c r="J1699" s="54"/>
      <c r="K1699" s="20">
        <f t="shared" si="228"/>
        <v>7</v>
      </c>
      <c r="L1699" s="127" t="e">
        <f t="shared" si="229"/>
        <v>#N/A</v>
      </c>
      <c r="M1699" s="127">
        <f t="shared" si="230"/>
        <v>43.159914920535336</v>
      </c>
      <c r="N1699" s="29"/>
      <c r="X1699" s="121">
        <v>200</v>
      </c>
      <c r="Y1699" s="121">
        <v>40</v>
      </c>
      <c r="Z1699" s="127">
        <f t="shared" si="231"/>
        <v>43.159914920535336</v>
      </c>
    </row>
    <row r="1700" spans="2:26" x14ac:dyDescent="0.2">
      <c r="B1700" s="37">
        <v>42806</v>
      </c>
      <c r="C1700" s="38">
        <v>0.41666666666424135</v>
      </c>
      <c r="D1700" s="119">
        <f t="shared" si="224"/>
        <v>42806.416666666664</v>
      </c>
      <c r="E1700" s="39">
        <v>46.737499999999997</v>
      </c>
      <c r="F1700" s="54">
        <f t="shared" si="225"/>
        <v>89.268624999999986</v>
      </c>
      <c r="G1700" s="39">
        <v>62.1175</v>
      </c>
      <c r="H1700" s="54">
        <f t="shared" si="226"/>
        <v>118.644425</v>
      </c>
      <c r="I1700" s="39">
        <v>15.38</v>
      </c>
      <c r="J1700" s="54">
        <f t="shared" si="227"/>
        <v>29.375800000000002</v>
      </c>
      <c r="K1700" s="20">
        <f t="shared" si="228"/>
        <v>7</v>
      </c>
      <c r="L1700" s="127">
        <f t="shared" si="229"/>
        <v>-13.784114920535334</v>
      </c>
      <c r="M1700" s="127">
        <f t="shared" si="230"/>
        <v>43.159914920535336</v>
      </c>
      <c r="N1700" s="29"/>
      <c r="X1700" s="121">
        <v>200</v>
      </c>
      <c r="Y1700" s="121">
        <v>40</v>
      </c>
      <c r="Z1700" s="127">
        <f t="shared" si="231"/>
        <v>43.159914920535336</v>
      </c>
    </row>
    <row r="1701" spans="2:26" x14ac:dyDescent="0.2">
      <c r="B1701" s="37">
        <v>42806</v>
      </c>
      <c r="C1701" s="38">
        <v>0.45833333333575865</v>
      </c>
      <c r="D1701" s="119">
        <f t="shared" si="224"/>
        <v>42806.458333333336</v>
      </c>
      <c r="E1701" s="39">
        <v>46.907499999999999</v>
      </c>
      <c r="F1701" s="54">
        <f t="shared" si="225"/>
        <v>89.593324999999993</v>
      </c>
      <c r="G1701" s="39">
        <v>63.427500000000002</v>
      </c>
      <c r="H1701" s="54">
        <f t="shared" si="226"/>
        <v>121.146525</v>
      </c>
      <c r="I1701" s="39">
        <v>16.522500000000001</v>
      </c>
      <c r="J1701" s="54">
        <f t="shared" si="227"/>
        <v>31.557974999999999</v>
      </c>
      <c r="K1701" s="20">
        <f t="shared" si="228"/>
        <v>7</v>
      </c>
      <c r="L1701" s="127">
        <f t="shared" si="229"/>
        <v>-11.601939920535337</v>
      </c>
      <c r="M1701" s="127">
        <f t="shared" si="230"/>
        <v>43.159914920535336</v>
      </c>
      <c r="N1701" s="29"/>
      <c r="X1701" s="121">
        <v>200</v>
      </c>
      <c r="Y1701" s="121">
        <v>40</v>
      </c>
      <c r="Z1701" s="127">
        <f t="shared" si="231"/>
        <v>43.159914920535336</v>
      </c>
    </row>
    <row r="1702" spans="2:26" x14ac:dyDescent="0.2">
      <c r="B1702" s="37">
        <v>42806</v>
      </c>
      <c r="C1702" s="38">
        <v>0.5</v>
      </c>
      <c r="D1702" s="119">
        <f t="shared" si="224"/>
        <v>42806.5</v>
      </c>
      <c r="E1702" s="39">
        <v>59.087499999999999</v>
      </c>
      <c r="F1702" s="54">
        <f t="shared" si="225"/>
        <v>112.857125</v>
      </c>
      <c r="G1702" s="39">
        <v>76.907499999999999</v>
      </c>
      <c r="H1702" s="54">
        <f t="shared" si="226"/>
        <v>146.893325</v>
      </c>
      <c r="I1702" s="39">
        <v>17.82</v>
      </c>
      <c r="J1702" s="54">
        <f t="shared" si="227"/>
        <v>34.036200000000001</v>
      </c>
      <c r="K1702" s="20">
        <f t="shared" si="228"/>
        <v>7</v>
      </c>
      <c r="L1702" s="127">
        <f t="shared" si="229"/>
        <v>-9.1237149205353347</v>
      </c>
      <c r="M1702" s="127">
        <f t="shared" si="230"/>
        <v>43.159914920535336</v>
      </c>
      <c r="N1702" s="29"/>
      <c r="X1702" s="121">
        <v>200</v>
      </c>
      <c r="Y1702" s="121">
        <v>40</v>
      </c>
      <c r="Z1702" s="127">
        <f t="shared" si="231"/>
        <v>43.159914920535336</v>
      </c>
    </row>
    <row r="1703" spans="2:26" x14ac:dyDescent="0.2">
      <c r="B1703" s="37">
        <v>42806</v>
      </c>
      <c r="C1703" s="38">
        <v>0.54166666666424135</v>
      </c>
      <c r="D1703" s="119">
        <f t="shared" si="224"/>
        <v>42806.541666666664</v>
      </c>
      <c r="E1703" s="39">
        <v>37.2425</v>
      </c>
      <c r="F1703" s="54">
        <f t="shared" si="225"/>
        <v>71.133174999999994</v>
      </c>
      <c r="G1703" s="39">
        <v>51.33</v>
      </c>
      <c r="H1703" s="54">
        <f t="shared" si="226"/>
        <v>98.040299999999988</v>
      </c>
      <c r="I1703" s="39">
        <v>14.0875</v>
      </c>
      <c r="J1703" s="54">
        <f t="shared" si="227"/>
        <v>26.907125000000001</v>
      </c>
      <c r="K1703" s="20">
        <f t="shared" si="228"/>
        <v>7</v>
      </c>
      <c r="L1703" s="127">
        <f t="shared" si="229"/>
        <v>-16.252789920535335</v>
      </c>
      <c r="M1703" s="127">
        <f t="shared" si="230"/>
        <v>43.159914920535336</v>
      </c>
      <c r="N1703" s="29"/>
      <c r="X1703" s="121">
        <v>200</v>
      </c>
      <c r="Y1703" s="121">
        <v>40</v>
      </c>
      <c r="Z1703" s="127">
        <f t="shared" si="231"/>
        <v>43.159914920535336</v>
      </c>
    </row>
    <row r="1704" spans="2:26" x14ac:dyDescent="0.2">
      <c r="B1704" s="37">
        <v>42806</v>
      </c>
      <c r="C1704" s="38">
        <v>0.58333333333575865</v>
      </c>
      <c r="D1704" s="119">
        <f t="shared" si="224"/>
        <v>42806.583333333336</v>
      </c>
      <c r="E1704" s="39">
        <v>34.967500000000001</v>
      </c>
      <c r="F1704" s="54">
        <f t="shared" si="225"/>
        <v>66.787925000000001</v>
      </c>
      <c r="G1704" s="39">
        <v>50.592500000000001</v>
      </c>
      <c r="H1704" s="54">
        <f t="shared" si="226"/>
        <v>96.631675000000001</v>
      </c>
      <c r="I1704" s="39">
        <v>15.6275</v>
      </c>
      <c r="J1704" s="54">
        <f t="shared" si="227"/>
        <v>29.848524999999999</v>
      </c>
      <c r="K1704" s="20">
        <f t="shared" si="228"/>
        <v>7</v>
      </c>
      <c r="L1704" s="127">
        <f t="shared" si="229"/>
        <v>-13.311389920535337</v>
      </c>
      <c r="M1704" s="127">
        <f t="shared" si="230"/>
        <v>43.159914920535336</v>
      </c>
      <c r="N1704" s="29"/>
      <c r="X1704" s="121">
        <v>200</v>
      </c>
      <c r="Y1704" s="121">
        <v>40</v>
      </c>
      <c r="Z1704" s="127">
        <f t="shared" si="231"/>
        <v>43.159914920535336</v>
      </c>
    </row>
    <row r="1705" spans="2:26" x14ac:dyDescent="0.2">
      <c r="B1705" s="37">
        <v>42806</v>
      </c>
      <c r="C1705" s="38">
        <v>0.625</v>
      </c>
      <c r="D1705" s="119">
        <f t="shared" si="224"/>
        <v>42806.625</v>
      </c>
      <c r="E1705" s="39">
        <v>47.107500000000002</v>
      </c>
      <c r="F1705" s="54">
        <f t="shared" si="225"/>
        <v>89.975324999999998</v>
      </c>
      <c r="G1705" s="39">
        <v>69.694999999999993</v>
      </c>
      <c r="H1705" s="54">
        <f t="shared" si="226"/>
        <v>133.11744999999999</v>
      </c>
      <c r="I1705" s="39">
        <v>22.59</v>
      </c>
      <c r="J1705" s="54">
        <f t="shared" si="227"/>
        <v>43.146899999999995</v>
      </c>
      <c r="K1705" s="20">
        <f t="shared" si="228"/>
        <v>7</v>
      </c>
      <c r="L1705" s="127">
        <f t="shared" si="229"/>
        <v>-1.301492053534048E-2</v>
      </c>
      <c r="M1705" s="127">
        <f t="shared" si="230"/>
        <v>43.159914920535336</v>
      </c>
      <c r="N1705" s="29"/>
      <c r="X1705" s="121">
        <v>200</v>
      </c>
      <c r="Y1705" s="121">
        <v>40</v>
      </c>
      <c r="Z1705" s="127">
        <f t="shared" si="231"/>
        <v>43.159914920535336</v>
      </c>
    </row>
    <row r="1706" spans="2:26" x14ac:dyDescent="0.2">
      <c r="B1706" s="37">
        <v>42806</v>
      </c>
      <c r="C1706" s="38">
        <v>0.66666666666424135</v>
      </c>
      <c r="D1706" s="119">
        <f t="shared" si="224"/>
        <v>42806.666666666664</v>
      </c>
      <c r="E1706" s="39">
        <v>52.14</v>
      </c>
      <c r="F1706" s="54">
        <f t="shared" si="225"/>
        <v>99.587400000000002</v>
      </c>
      <c r="G1706" s="39">
        <v>78.069999999999993</v>
      </c>
      <c r="H1706" s="54">
        <f t="shared" si="226"/>
        <v>149.11369999999999</v>
      </c>
      <c r="I1706" s="39">
        <v>25.925000000000001</v>
      </c>
      <c r="J1706" s="54">
        <f t="shared" si="227"/>
        <v>49.516750000000002</v>
      </c>
      <c r="K1706" s="20">
        <f t="shared" si="228"/>
        <v>7</v>
      </c>
      <c r="L1706" s="127">
        <f t="shared" si="229"/>
        <v>6.3568350794646662</v>
      </c>
      <c r="M1706" s="127">
        <f t="shared" si="230"/>
        <v>43.159914920535336</v>
      </c>
      <c r="N1706" s="29"/>
      <c r="X1706" s="121">
        <v>200</v>
      </c>
      <c r="Y1706" s="121">
        <v>40</v>
      </c>
      <c r="Z1706" s="127">
        <f t="shared" si="231"/>
        <v>43.159914920535336</v>
      </c>
    </row>
    <row r="1707" spans="2:26" x14ac:dyDescent="0.2">
      <c r="B1707" s="37">
        <v>42806</v>
      </c>
      <c r="C1707" s="38">
        <v>0.70833333333575865</v>
      </c>
      <c r="D1707" s="119">
        <f t="shared" si="224"/>
        <v>42806.708333333336</v>
      </c>
      <c r="E1707" s="39">
        <v>51.424999999999997</v>
      </c>
      <c r="F1707" s="54">
        <f t="shared" si="225"/>
        <v>98.221749999999986</v>
      </c>
      <c r="G1707" s="39">
        <v>76.642499999999998</v>
      </c>
      <c r="H1707" s="54">
        <f t="shared" si="226"/>
        <v>146.38717499999998</v>
      </c>
      <c r="I1707" s="39">
        <v>25.22</v>
      </c>
      <c r="J1707" s="54">
        <f t="shared" si="227"/>
        <v>48.170199999999994</v>
      </c>
      <c r="K1707" s="20">
        <f t="shared" si="228"/>
        <v>7</v>
      </c>
      <c r="L1707" s="127">
        <f t="shared" si="229"/>
        <v>5.0102850794646585</v>
      </c>
      <c r="M1707" s="127">
        <f t="shared" si="230"/>
        <v>43.159914920535336</v>
      </c>
      <c r="N1707" s="29"/>
      <c r="X1707" s="121">
        <v>200</v>
      </c>
      <c r="Y1707" s="121">
        <v>40</v>
      </c>
      <c r="Z1707" s="127">
        <f t="shared" si="231"/>
        <v>43.159914920535336</v>
      </c>
    </row>
    <row r="1708" spans="2:26" x14ac:dyDescent="0.2">
      <c r="B1708" s="37">
        <v>42806</v>
      </c>
      <c r="C1708" s="38">
        <v>0.75</v>
      </c>
      <c r="D1708" s="119">
        <f t="shared" si="224"/>
        <v>42806.75</v>
      </c>
      <c r="E1708" s="39">
        <v>46.3</v>
      </c>
      <c r="F1708" s="54">
        <f t="shared" si="225"/>
        <v>88.432999999999993</v>
      </c>
      <c r="G1708" s="39">
        <v>69.569999999999993</v>
      </c>
      <c r="H1708" s="54">
        <f t="shared" si="226"/>
        <v>132.87869999999998</v>
      </c>
      <c r="I1708" s="39">
        <v>23.272500000000001</v>
      </c>
      <c r="J1708" s="54">
        <f t="shared" si="227"/>
        <v>44.450474999999997</v>
      </c>
      <c r="K1708" s="20">
        <f t="shared" si="228"/>
        <v>7</v>
      </c>
      <c r="L1708" s="127">
        <f t="shared" si="229"/>
        <v>1.2905600794646617</v>
      </c>
      <c r="M1708" s="127">
        <f t="shared" si="230"/>
        <v>43.159914920535336</v>
      </c>
      <c r="N1708" s="29"/>
      <c r="X1708" s="121">
        <v>200</v>
      </c>
      <c r="Y1708" s="121">
        <v>40</v>
      </c>
      <c r="Z1708" s="127">
        <f t="shared" si="231"/>
        <v>43.159914920535336</v>
      </c>
    </row>
    <row r="1709" spans="2:26" x14ac:dyDescent="0.2">
      <c r="B1709" s="37">
        <v>42806</v>
      </c>
      <c r="C1709" s="38">
        <v>0.79166666666424135</v>
      </c>
      <c r="D1709" s="119">
        <f t="shared" si="224"/>
        <v>42806.791666666664</v>
      </c>
      <c r="E1709" s="39">
        <v>42.84</v>
      </c>
      <c r="F1709" s="54">
        <f t="shared" si="225"/>
        <v>81.824399999999997</v>
      </c>
      <c r="G1709" s="39">
        <v>63.427500000000002</v>
      </c>
      <c r="H1709" s="54">
        <f t="shared" si="226"/>
        <v>121.146525</v>
      </c>
      <c r="I1709" s="39">
        <v>20.587499999999999</v>
      </c>
      <c r="J1709" s="54">
        <f t="shared" si="227"/>
        <v>39.322124999999993</v>
      </c>
      <c r="K1709" s="20">
        <f t="shared" si="228"/>
        <v>7</v>
      </c>
      <c r="L1709" s="127">
        <f t="shared" si="229"/>
        <v>-3.837789920535343</v>
      </c>
      <c r="M1709" s="127">
        <f t="shared" si="230"/>
        <v>43.159914920535336</v>
      </c>
      <c r="N1709" s="29"/>
      <c r="X1709" s="121">
        <v>200</v>
      </c>
      <c r="Y1709" s="121">
        <v>40</v>
      </c>
      <c r="Z1709" s="127">
        <f t="shared" si="231"/>
        <v>43.159914920535336</v>
      </c>
    </row>
    <row r="1710" spans="2:26" x14ac:dyDescent="0.2">
      <c r="B1710" s="37">
        <v>42806</v>
      </c>
      <c r="C1710" s="38">
        <v>0.83333333333575865</v>
      </c>
      <c r="D1710" s="119">
        <f t="shared" si="224"/>
        <v>42806.833333333336</v>
      </c>
      <c r="E1710" s="39">
        <v>40.572499999999998</v>
      </c>
      <c r="F1710" s="54">
        <f t="shared" si="225"/>
        <v>77.493474999999989</v>
      </c>
      <c r="G1710" s="39">
        <v>60.782499999999999</v>
      </c>
      <c r="H1710" s="54">
        <f t="shared" si="226"/>
        <v>116.09457499999999</v>
      </c>
      <c r="I1710" s="39">
        <v>20.21</v>
      </c>
      <c r="J1710" s="54">
        <f t="shared" si="227"/>
        <v>38.601100000000002</v>
      </c>
      <c r="K1710" s="20">
        <f t="shared" si="228"/>
        <v>7</v>
      </c>
      <c r="L1710" s="127">
        <f t="shared" si="229"/>
        <v>-4.5588149205353332</v>
      </c>
      <c r="M1710" s="127">
        <f t="shared" si="230"/>
        <v>43.159914920535336</v>
      </c>
      <c r="N1710" s="29"/>
      <c r="X1710" s="121">
        <v>200</v>
      </c>
      <c r="Y1710" s="121">
        <v>40</v>
      </c>
      <c r="Z1710" s="127">
        <f t="shared" si="231"/>
        <v>43.159914920535336</v>
      </c>
    </row>
    <row r="1711" spans="2:26" x14ac:dyDescent="0.2">
      <c r="B1711" s="37">
        <v>42806</v>
      </c>
      <c r="C1711" s="38">
        <v>0.875</v>
      </c>
      <c r="D1711" s="119">
        <f t="shared" si="224"/>
        <v>42806.875</v>
      </c>
      <c r="E1711" s="39">
        <v>43.12</v>
      </c>
      <c r="F1711" s="54">
        <f t="shared" si="225"/>
        <v>82.359199999999987</v>
      </c>
      <c r="G1711" s="39">
        <v>66.277500000000003</v>
      </c>
      <c r="H1711" s="54">
        <f t="shared" si="226"/>
        <v>126.590025</v>
      </c>
      <c r="I1711" s="39">
        <v>23.157499999999999</v>
      </c>
      <c r="J1711" s="54">
        <f t="shared" si="227"/>
        <v>44.230824999999996</v>
      </c>
      <c r="K1711" s="20">
        <f t="shared" si="228"/>
        <v>7</v>
      </c>
      <c r="L1711" s="127">
        <f t="shared" si="229"/>
        <v>1.0709100794646602</v>
      </c>
      <c r="M1711" s="127">
        <f t="shared" si="230"/>
        <v>43.159914920535336</v>
      </c>
      <c r="N1711" s="29"/>
      <c r="X1711" s="121">
        <v>200</v>
      </c>
      <c r="Y1711" s="121">
        <v>40</v>
      </c>
      <c r="Z1711" s="127">
        <f t="shared" si="231"/>
        <v>43.159914920535336</v>
      </c>
    </row>
    <row r="1712" spans="2:26" x14ac:dyDescent="0.2">
      <c r="B1712" s="37">
        <v>42806</v>
      </c>
      <c r="C1712" s="38">
        <v>0.91666666666424135</v>
      </c>
      <c r="D1712" s="119">
        <f t="shared" si="224"/>
        <v>42806.916666666664</v>
      </c>
      <c r="E1712" s="39">
        <v>36.522500000000001</v>
      </c>
      <c r="F1712" s="54">
        <f t="shared" si="225"/>
        <v>69.757975000000002</v>
      </c>
      <c r="G1712" s="39">
        <v>52.782499999999999</v>
      </c>
      <c r="H1712" s="54">
        <f t="shared" si="226"/>
        <v>100.81457499999999</v>
      </c>
      <c r="I1712" s="39">
        <v>16.260000000000002</v>
      </c>
      <c r="J1712" s="54">
        <f t="shared" si="227"/>
        <v>31.056600000000003</v>
      </c>
      <c r="K1712" s="20">
        <f t="shared" si="228"/>
        <v>7</v>
      </c>
      <c r="L1712" s="127">
        <f t="shared" si="229"/>
        <v>-12.103314920535333</v>
      </c>
      <c r="M1712" s="127">
        <f t="shared" si="230"/>
        <v>43.159914920535336</v>
      </c>
      <c r="N1712" s="29"/>
      <c r="X1712" s="121">
        <v>200</v>
      </c>
      <c r="Y1712" s="121">
        <v>40</v>
      </c>
      <c r="Z1712" s="127">
        <f t="shared" si="231"/>
        <v>43.159914920535336</v>
      </c>
    </row>
    <row r="1713" spans="2:26" x14ac:dyDescent="0.2">
      <c r="B1713" s="37">
        <v>42806</v>
      </c>
      <c r="C1713" s="38">
        <v>0.95833333333575865</v>
      </c>
      <c r="D1713" s="119">
        <f t="shared" si="224"/>
        <v>42806.958333333336</v>
      </c>
      <c r="E1713" s="39">
        <v>26.012499999999999</v>
      </c>
      <c r="F1713" s="54">
        <f t="shared" si="225"/>
        <v>49.683874999999993</v>
      </c>
      <c r="G1713" s="39">
        <v>39.112499999999997</v>
      </c>
      <c r="H1713" s="54">
        <f t="shared" si="226"/>
        <v>74.704874999999987</v>
      </c>
      <c r="I1713" s="39">
        <v>13.105</v>
      </c>
      <c r="J1713" s="54">
        <f t="shared" si="227"/>
        <v>25.030549999999998</v>
      </c>
      <c r="K1713" s="20">
        <f t="shared" si="228"/>
        <v>7</v>
      </c>
      <c r="L1713" s="127">
        <f t="shared" si="229"/>
        <v>-18.129364920535338</v>
      </c>
      <c r="M1713" s="127">
        <f t="shared" si="230"/>
        <v>43.159914920535336</v>
      </c>
      <c r="N1713" s="29"/>
      <c r="X1713" s="121">
        <v>200</v>
      </c>
      <c r="Y1713" s="121">
        <v>40</v>
      </c>
      <c r="Z1713" s="127">
        <f t="shared" si="231"/>
        <v>43.159914920535336</v>
      </c>
    </row>
    <row r="1714" spans="2:26" x14ac:dyDescent="0.2">
      <c r="B1714" s="37">
        <v>42807</v>
      </c>
      <c r="C1714" s="38">
        <v>0</v>
      </c>
      <c r="D1714" s="119">
        <f t="shared" si="224"/>
        <v>42807</v>
      </c>
      <c r="E1714" s="39">
        <v>25.44</v>
      </c>
      <c r="F1714" s="54">
        <f t="shared" si="225"/>
        <v>48.590400000000002</v>
      </c>
      <c r="G1714" s="39">
        <v>35.914999999999999</v>
      </c>
      <c r="H1714" s="54">
        <f t="shared" si="226"/>
        <v>68.597650000000002</v>
      </c>
      <c r="I1714" s="39">
        <v>10.475</v>
      </c>
      <c r="J1714" s="54">
        <f t="shared" si="227"/>
        <v>20.007249999999999</v>
      </c>
      <c r="K1714" s="20">
        <f t="shared" si="228"/>
        <v>1</v>
      </c>
      <c r="L1714" s="127">
        <f t="shared" si="229"/>
        <v>-23.152664920535337</v>
      </c>
      <c r="M1714" s="127">
        <f t="shared" si="230"/>
        <v>43.159914920535336</v>
      </c>
      <c r="N1714" s="29"/>
      <c r="X1714" s="121">
        <v>200</v>
      </c>
      <c r="Y1714" s="121">
        <v>40</v>
      </c>
      <c r="Z1714" s="127">
        <f t="shared" si="231"/>
        <v>43.159914920535336</v>
      </c>
    </row>
    <row r="1715" spans="2:26" x14ac:dyDescent="0.2">
      <c r="B1715" s="37">
        <v>42807</v>
      </c>
      <c r="C1715" s="38">
        <v>4.1666666664241347E-2</v>
      </c>
      <c r="D1715" s="119">
        <f t="shared" si="224"/>
        <v>42807.041666666664</v>
      </c>
      <c r="E1715" s="39">
        <v>17.64</v>
      </c>
      <c r="F1715" s="54">
        <f t="shared" si="225"/>
        <v>33.692399999999999</v>
      </c>
      <c r="G1715" s="39">
        <v>26.037500000000001</v>
      </c>
      <c r="H1715" s="54">
        <f t="shared" si="226"/>
        <v>49.731625000000001</v>
      </c>
      <c r="I1715" s="39">
        <v>8.3975000000000009</v>
      </c>
      <c r="J1715" s="54">
        <f t="shared" si="227"/>
        <v>16.039225000000002</v>
      </c>
      <c r="K1715" s="20">
        <f t="shared" si="228"/>
        <v>1</v>
      </c>
      <c r="L1715" s="127">
        <f t="shared" si="229"/>
        <v>-27.120689920535334</v>
      </c>
      <c r="M1715" s="127">
        <f t="shared" si="230"/>
        <v>43.159914920535336</v>
      </c>
      <c r="N1715" s="29"/>
      <c r="X1715" s="121">
        <v>200</v>
      </c>
      <c r="Y1715" s="121">
        <v>40</v>
      </c>
      <c r="Z1715" s="127">
        <f t="shared" si="231"/>
        <v>43.159914920535336</v>
      </c>
    </row>
    <row r="1716" spans="2:26" x14ac:dyDescent="0.2">
      <c r="B1716" s="37">
        <v>42807</v>
      </c>
      <c r="C1716" s="38">
        <v>8.3333333335758653E-2</v>
      </c>
      <c r="D1716" s="119">
        <f t="shared" si="224"/>
        <v>42807.083333333336</v>
      </c>
      <c r="E1716" s="39">
        <v>25.272500000000001</v>
      </c>
      <c r="F1716" s="54">
        <f t="shared" si="225"/>
        <v>48.270474999999998</v>
      </c>
      <c r="G1716" s="39">
        <v>35.3125</v>
      </c>
      <c r="H1716" s="54">
        <f t="shared" si="226"/>
        <v>67.446874999999991</v>
      </c>
      <c r="I1716" s="39">
        <v>10.039999999999999</v>
      </c>
      <c r="J1716" s="54">
        <f t="shared" si="227"/>
        <v>19.176399999999997</v>
      </c>
      <c r="K1716" s="20">
        <f t="shared" si="228"/>
        <v>1</v>
      </c>
      <c r="L1716" s="127">
        <f t="shared" si="229"/>
        <v>-23.983514920535338</v>
      </c>
      <c r="M1716" s="127">
        <f t="shared" si="230"/>
        <v>43.159914920535336</v>
      </c>
      <c r="N1716" s="29"/>
      <c r="X1716" s="121">
        <v>200</v>
      </c>
      <c r="Y1716" s="121">
        <v>40</v>
      </c>
      <c r="Z1716" s="127">
        <f t="shared" si="231"/>
        <v>43.159914920535336</v>
      </c>
    </row>
    <row r="1717" spans="2:26" x14ac:dyDescent="0.2">
      <c r="B1717" s="37">
        <v>42807</v>
      </c>
      <c r="C1717" s="38">
        <v>0.125</v>
      </c>
      <c r="D1717" s="119">
        <f t="shared" si="224"/>
        <v>42807.125</v>
      </c>
      <c r="E1717" s="39">
        <v>25.682500000000001</v>
      </c>
      <c r="F1717" s="54">
        <f t="shared" si="225"/>
        <v>49.053575000000002</v>
      </c>
      <c r="G1717" s="39">
        <v>36.222499999999997</v>
      </c>
      <c r="H1717" s="54">
        <f t="shared" si="226"/>
        <v>69.184974999999994</v>
      </c>
      <c r="I1717" s="39">
        <v>10.54</v>
      </c>
      <c r="J1717" s="54">
        <f t="shared" si="227"/>
        <v>20.131399999999999</v>
      </c>
      <c r="K1717" s="20">
        <f t="shared" si="228"/>
        <v>1</v>
      </c>
      <c r="L1717" s="127">
        <f t="shared" si="229"/>
        <v>-23.028514920535336</v>
      </c>
      <c r="M1717" s="127">
        <f t="shared" si="230"/>
        <v>43.159914920535336</v>
      </c>
      <c r="N1717" s="29"/>
      <c r="X1717" s="121">
        <v>200</v>
      </c>
      <c r="Y1717" s="121">
        <v>40</v>
      </c>
      <c r="Z1717" s="127">
        <f t="shared" si="231"/>
        <v>43.159914920535336</v>
      </c>
    </row>
    <row r="1718" spans="2:26" x14ac:dyDescent="0.2">
      <c r="B1718" s="37">
        <v>42807</v>
      </c>
      <c r="C1718" s="38">
        <v>0.16666666666424135</v>
      </c>
      <c r="D1718" s="119">
        <f t="shared" si="224"/>
        <v>42807.166666666664</v>
      </c>
      <c r="E1718" s="39">
        <v>31.92</v>
      </c>
      <c r="F1718" s="54">
        <f t="shared" si="225"/>
        <v>60.967199999999998</v>
      </c>
      <c r="G1718" s="39">
        <v>46.02</v>
      </c>
      <c r="H1718" s="54">
        <f t="shared" si="226"/>
        <v>87.898200000000003</v>
      </c>
      <c r="I1718" s="39">
        <v>14.1</v>
      </c>
      <c r="J1718" s="54">
        <f t="shared" si="227"/>
        <v>26.930999999999997</v>
      </c>
      <c r="K1718" s="20">
        <f t="shared" si="228"/>
        <v>1</v>
      </c>
      <c r="L1718" s="127">
        <f t="shared" si="229"/>
        <v>-16.228914920535338</v>
      </c>
      <c r="M1718" s="127">
        <f t="shared" si="230"/>
        <v>43.159914920535336</v>
      </c>
      <c r="N1718" s="29"/>
      <c r="X1718" s="121">
        <v>200</v>
      </c>
      <c r="Y1718" s="121">
        <v>40</v>
      </c>
      <c r="Z1718" s="127">
        <f t="shared" si="231"/>
        <v>43.159914920535336</v>
      </c>
    </row>
    <row r="1719" spans="2:26" x14ac:dyDescent="0.2">
      <c r="B1719" s="37">
        <v>42807</v>
      </c>
      <c r="C1719" s="38">
        <v>0.20833333333575865</v>
      </c>
      <c r="D1719" s="119">
        <f t="shared" si="224"/>
        <v>42807.208333333336</v>
      </c>
      <c r="E1719" s="39">
        <v>57.454999999999998</v>
      </c>
      <c r="F1719" s="54">
        <f t="shared" si="225"/>
        <v>109.73904999999999</v>
      </c>
      <c r="G1719" s="39">
        <v>77.260000000000005</v>
      </c>
      <c r="H1719" s="54">
        <f t="shared" si="226"/>
        <v>147.56659999999999</v>
      </c>
      <c r="I1719" s="39">
        <v>19.805</v>
      </c>
      <c r="J1719" s="54">
        <f t="shared" si="227"/>
        <v>37.827549999999995</v>
      </c>
      <c r="K1719" s="20">
        <f t="shared" si="228"/>
        <v>1</v>
      </c>
      <c r="L1719" s="127">
        <f t="shared" si="229"/>
        <v>-5.3323649205353405</v>
      </c>
      <c r="M1719" s="127">
        <f t="shared" si="230"/>
        <v>43.159914920535336</v>
      </c>
      <c r="N1719" s="29"/>
      <c r="X1719" s="121">
        <v>200</v>
      </c>
      <c r="Y1719" s="121">
        <v>40</v>
      </c>
      <c r="Z1719" s="127">
        <f t="shared" si="231"/>
        <v>43.159914920535336</v>
      </c>
    </row>
    <row r="1720" spans="2:26" x14ac:dyDescent="0.2">
      <c r="B1720" s="37">
        <v>42807</v>
      </c>
      <c r="C1720" s="38">
        <v>0.25</v>
      </c>
      <c r="D1720" s="119">
        <f t="shared" si="224"/>
        <v>42807.25</v>
      </c>
      <c r="E1720" s="39">
        <v>19.6325</v>
      </c>
      <c r="F1720" s="54">
        <f t="shared" si="225"/>
        <v>37.498075</v>
      </c>
      <c r="G1720" s="39">
        <v>40.094999999999999</v>
      </c>
      <c r="H1720" s="54">
        <f t="shared" si="226"/>
        <v>76.58144999999999</v>
      </c>
      <c r="I1720" s="39">
        <v>20.46</v>
      </c>
      <c r="J1720" s="54">
        <f t="shared" si="227"/>
        <v>39.078600000000002</v>
      </c>
      <c r="K1720" s="20">
        <f t="shared" si="228"/>
        <v>1</v>
      </c>
      <c r="L1720" s="127">
        <f t="shared" si="229"/>
        <v>-4.0813149205353341</v>
      </c>
      <c r="M1720" s="127">
        <f t="shared" si="230"/>
        <v>43.159914920535336</v>
      </c>
      <c r="N1720" s="29"/>
      <c r="X1720" s="121">
        <v>200</v>
      </c>
      <c r="Y1720" s="121">
        <v>40</v>
      </c>
      <c r="Z1720" s="127">
        <f t="shared" si="231"/>
        <v>43.159914920535336</v>
      </c>
    </row>
    <row r="1721" spans="2:26" x14ac:dyDescent="0.2">
      <c r="B1721" s="37">
        <v>42807</v>
      </c>
      <c r="C1721" s="38">
        <v>0.29166666666424135</v>
      </c>
      <c r="D1721" s="119">
        <f t="shared" si="224"/>
        <v>42807.291666666664</v>
      </c>
      <c r="E1721" s="39">
        <v>73.982500000000002</v>
      </c>
      <c r="F1721" s="54">
        <f t="shared" si="225"/>
        <v>141.30657500000001</v>
      </c>
      <c r="G1721" s="39">
        <v>108.9225</v>
      </c>
      <c r="H1721" s="54">
        <f t="shared" si="226"/>
        <v>208.04197499999998</v>
      </c>
      <c r="I1721" s="39">
        <v>34.945</v>
      </c>
      <c r="J1721" s="54">
        <f t="shared" si="227"/>
        <v>66.744950000000003</v>
      </c>
      <c r="K1721" s="20">
        <f t="shared" si="228"/>
        <v>1</v>
      </c>
      <c r="L1721" s="127">
        <f t="shared" si="229"/>
        <v>23.585035079464667</v>
      </c>
      <c r="M1721" s="127">
        <f t="shared" si="230"/>
        <v>43.159914920535336</v>
      </c>
      <c r="N1721" s="29"/>
      <c r="X1721" s="121">
        <v>200</v>
      </c>
      <c r="Y1721" s="121">
        <v>40</v>
      </c>
      <c r="Z1721" s="127">
        <f t="shared" si="231"/>
        <v>43.159914920535336</v>
      </c>
    </row>
    <row r="1722" spans="2:26" x14ac:dyDescent="0.2">
      <c r="B1722" s="37">
        <v>42807</v>
      </c>
      <c r="C1722" s="38">
        <v>0.33333333333575865</v>
      </c>
      <c r="D1722" s="119">
        <f t="shared" si="224"/>
        <v>42807.333333333336</v>
      </c>
      <c r="E1722" s="39">
        <v>80.295000000000002</v>
      </c>
      <c r="F1722" s="54">
        <f t="shared" si="225"/>
        <v>153.36345</v>
      </c>
      <c r="G1722" s="39">
        <v>104.03</v>
      </c>
      <c r="H1722" s="54">
        <f t="shared" si="226"/>
        <v>198.69729999999998</v>
      </c>
      <c r="I1722" s="39">
        <v>23.732500000000002</v>
      </c>
      <c r="J1722" s="54">
        <f t="shared" si="227"/>
        <v>45.329075000000003</v>
      </c>
      <c r="K1722" s="20">
        <f t="shared" si="228"/>
        <v>1</v>
      </c>
      <c r="L1722" s="127">
        <f t="shared" si="229"/>
        <v>2.1691600794646675</v>
      </c>
      <c r="M1722" s="127">
        <f t="shared" si="230"/>
        <v>43.159914920535336</v>
      </c>
      <c r="N1722" s="29"/>
      <c r="X1722" s="121">
        <v>200</v>
      </c>
      <c r="Y1722" s="121">
        <v>40</v>
      </c>
      <c r="Z1722" s="127">
        <f t="shared" si="231"/>
        <v>43.159914920535336</v>
      </c>
    </row>
    <row r="1723" spans="2:26" x14ac:dyDescent="0.2">
      <c r="B1723" s="37">
        <v>42807</v>
      </c>
      <c r="C1723" s="38">
        <v>0.375</v>
      </c>
      <c r="D1723" s="119">
        <f t="shared" si="224"/>
        <v>42807.375</v>
      </c>
      <c r="E1723" s="39">
        <v>58.707500000000003</v>
      </c>
      <c r="F1723" s="54">
        <f t="shared" si="225"/>
        <v>112.131325</v>
      </c>
      <c r="G1723" s="39">
        <v>83.367500000000007</v>
      </c>
      <c r="H1723" s="54">
        <f t="shared" si="226"/>
        <v>159.23192500000002</v>
      </c>
      <c r="I1723" s="39">
        <v>24.66</v>
      </c>
      <c r="J1723" s="54">
        <f t="shared" si="227"/>
        <v>47.1006</v>
      </c>
      <c r="K1723" s="20">
        <f t="shared" si="228"/>
        <v>1</v>
      </c>
      <c r="L1723" s="127">
        <f t="shared" si="229"/>
        <v>3.9406850794646644</v>
      </c>
      <c r="M1723" s="127">
        <f t="shared" si="230"/>
        <v>43.159914920535336</v>
      </c>
      <c r="N1723" s="29"/>
      <c r="X1723" s="121">
        <v>200</v>
      </c>
      <c r="Y1723" s="121">
        <v>40</v>
      </c>
      <c r="Z1723" s="127">
        <f t="shared" si="231"/>
        <v>43.159914920535336</v>
      </c>
    </row>
    <row r="1724" spans="2:26" x14ac:dyDescent="0.2">
      <c r="B1724" s="37">
        <v>42807</v>
      </c>
      <c r="C1724" s="38">
        <v>0.41666666666424135</v>
      </c>
      <c r="D1724" s="119">
        <f t="shared" si="224"/>
        <v>42807.416666666664</v>
      </c>
      <c r="E1724" s="39">
        <v>40.962499999999999</v>
      </c>
      <c r="F1724" s="54">
        <f t="shared" si="225"/>
        <v>78.238374999999991</v>
      </c>
      <c r="G1724" s="39">
        <v>61.3</v>
      </c>
      <c r="H1724" s="54">
        <f t="shared" si="226"/>
        <v>117.08299999999998</v>
      </c>
      <c r="I1724" s="39">
        <v>20.335000000000001</v>
      </c>
      <c r="J1724" s="54">
        <f t="shared" si="227"/>
        <v>38.839849999999998</v>
      </c>
      <c r="K1724" s="20">
        <f t="shared" si="228"/>
        <v>1</v>
      </c>
      <c r="L1724" s="127">
        <f t="shared" si="229"/>
        <v>-4.3200649205353372</v>
      </c>
      <c r="M1724" s="127">
        <f t="shared" si="230"/>
        <v>43.159914920535336</v>
      </c>
      <c r="N1724" s="29"/>
      <c r="X1724" s="121">
        <v>200</v>
      </c>
      <c r="Y1724" s="121">
        <v>40</v>
      </c>
      <c r="Z1724" s="127">
        <f t="shared" si="231"/>
        <v>43.159914920535336</v>
      </c>
    </row>
    <row r="1725" spans="2:26" x14ac:dyDescent="0.2">
      <c r="B1725" s="37">
        <v>42807</v>
      </c>
      <c r="C1725" s="38">
        <v>0.45833333333575865</v>
      </c>
      <c r="D1725" s="119">
        <f t="shared" si="224"/>
        <v>42807.458333333336</v>
      </c>
      <c r="E1725" s="39">
        <v>34.2425</v>
      </c>
      <c r="F1725" s="54">
        <f t="shared" si="225"/>
        <v>65.40317499999999</v>
      </c>
      <c r="G1725" s="39">
        <v>48.5625</v>
      </c>
      <c r="H1725" s="54">
        <f t="shared" si="226"/>
        <v>92.754374999999996</v>
      </c>
      <c r="I1725" s="39">
        <v>14.324999999999999</v>
      </c>
      <c r="J1725" s="54">
        <f t="shared" si="227"/>
        <v>27.360749999999996</v>
      </c>
      <c r="K1725" s="20">
        <f t="shared" si="228"/>
        <v>1</v>
      </c>
      <c r="L1725" s="127">
        <f t="shared" si="229"/>
        <v>-15.79916492053534</v>
      </c>
      <c r="M1725" s="127">
        <f t="shared" si="230"/>
        <v>43.159914920535336</v>
      </c>
      <c r="N1725" s="30"/>
      <c r="X1725" s="121">
        <v>200</v>
      </c>
      <c r="Y1725" s="121">
        <v>40</v>
      </c>
      <c r="Z1725" s="127">
        <f t="shared" si="231"/>
        <v>43.159914920535336</v>
      </c>
    </row>
    <row r="1726" spans="2:26" x14ac:dyDescent="0.2">
      <c r="B1726" s="37">
        <v>42807</v>
      </c>
      <c r="C1726" s="38">
        <v>0.5</v>
      </c>
      <c r="D1726" s="119">
        <f t="shared" si="224"/>
        <v>42807.5</v>
      </c>
      <c r="E1726" s="39">
        <v>33.037500000000001</v>
      </c>
      <c r="F1726" s="54">
        <f t="shared" si="225"/>
        <v>63.101624999999999</v>
      </c>
      <c r="G1726" s="39">
        <v>47.647500000000001</v>
      </c>
      <c r="H1726" s="54">
        <f t="shared" si="226"/>
        <v>91.006725000000003</v>
      </c>
      <c r="I1726" s="39">
        <v>14.61</v>
      </c>
      <c r="J1726" s="54">
        <f t="shared" si="227"/>
        <v>27.905099999999997</v>
      </c>
      <c r="K1726" s="20">
        <f t="shared" si="228"/>
        <v>1</v>
      </c>
      <c r="L1726" s="127">
        <f t="shared" si="229"/>
        <v>-15.254814920535338</v>
      </c>
      <c r="M1726" s="127">
        <f t="shared" si="230"/>
        <v>43.159914920535336</v>
      </c>
      <c r="N1726" s="29"/>
      <c r="X1726" s="121">
        <v>200</v>
      </c>
      <c r="Y1726" s="121">
        <v>40</v>
      </c>
      <c r="Z1726" s="127">
        <f t="shared" si="231"/>
        <v>43.159914920535336</v>
      </c>
    </row>
    <row r="1727" spans="2:26" x14ac:dyDescent="0.2">
      <c r="B1727" s="37">
        <v>42807</v>
      </c>
      <c r="C1727" s="38">
        <v>0.54166666666424135</v>
      </c>
      <c r="D1727" s="119">
        <f t="shared" si="224"/>
        <v>42807.541666666664</v>
      </c>
      <c r="E1727" s="39">
        <v>39.342500000000001</v>
      </c>
      <c r="F1727" s="54">
        <f t="shared" si="225"/>
        <v>75.144175000000004</v>
      </c>
      <c r="G1727" s="39">
        <v>54.357500000000002</v>
      </c>
      <c r="H1727" s="54">
        <f t="shared" si="226"/>
        <v>103.82282499999999</v>
      </c>
      <c r="I1727" s="39">
        <v>15.012499999999999</v>
      </c>
      <c r="J1727" s="54">
        <f t="shared" si="227"/>
        <v>28.673874999999999</v>
      </c>
      <c r="K1727" s="20">
        <f t="shared" si="228"/>
        <v>1</v>
      </c>
      <c r="L1727" s="127">
        <f t="shared" si="229"/>
        <v>-14.486039920535337</v>
      </c>
      <c r="M1727" s="127">
        <f t="shared" si="230"/>
        <v>43.159914920535336</v>
      </c>
      <c r="N1727" s="29"/>
      <c r="X1727" s="121">
        <v>200</v>
      </c>
      <c r="Y1727" s="121">
        <v>40</v>
      </c>
      <c r="Z1727" s="127">
        <f t="shared" si="231"/>
        <v>43.159914920535336</v>
      </c>
    </row>
    <row r="1728" spans="2:26" x14ac:dyDescent="0.2">
      <c r="B1728" s="37">
        <v>42807</v>
      </c>
      <c r="C1728" s="38">
        <v>0.58333333333575865</v>
      </c>
      <c r="D1728" s="119">
        <f t="shared" si="224"/>
        <v>42807.583333333336</v>
      </c>
      <c r="E1728" s="39">
        <v>36.215000000000003</v>
      </c>
      <c r="F1728" s="54">
        <f t="shared" si="225"/>
        <v>69.170650000000009</v>
      </c>
      <c r="G1728" s="39">
        <v>52.417499999999997</v>
      </c>
      <c r="H1728" s="54">
        <f t="shared" si="226"/>
        <v>100.11742499999998</v>
      </c>
      <c r="I1728" s="39">
        <v>16.204999999999998</v>
      </c>
      <c r="J1728" s="54">
        <f t="shared" si="227"/>
        <v>30.951549999999994</v>
      </c>
      <c r="K1728" s="20">
        <f t="shared" si="228"/>
        <v>1</v>
      </c>
      <c r="L1728" s="127">
        <f t="shared" si="229"/>
        <v>-12.208364920535342</v>
      </c>
      <c r="M1728" s="127">
        <f t="shared" si="230"/>
        <v>43.159914920535336</v>
      </c>
      <c r="N1728" s="29"/>
      <c r="X1728" s="121">
        <v>200</v>
      </c>
      <c r="Y1728" s="121">
        <v>40</v>
      </c>
      <c r="Z1728" s="127">
        <f t="shared" si="231"/>
        <v>43.159914920535336</v>
      </c>
    </row>
    <row r="1729" spans="2:26" x14ac:dyDescent="0.2">
      <c r="B1729" s="37">
        <v>42807</v>
      </c>
      <c r="C1729" s="38">
        <v>0.625</v>
      </c>
      <c r="D1729" s="119">
        <f t="shared" si="224"/>
        <v>42807.625</v>
      </c>
      <c r="E1729" s="39">
        <v>34.475000000000001</v>
      </c>
      <c r="F1729" s="54">
        <f t="shared" si="225"/>
        <v>65.847250000000003</v>
      </c>
      <c r="G1729" s="39">
        <v>50.73</v>
      </c>
      <c r="H1729" s="54">
        <f t="shared" si="226"/>
        <v>96.894299999999987</v>
      </c>
      <c r="I1729" s="39">
        <v>16.254999999999999</v>
      </c>
      <c r="J1729" s="54">
        <f t="shared" si="227"/>
        <v>31.047049999999995</v>
      </c>
      <c r="K1729" s="20">
        <f t="shared" si="228"/>
        <v>1</v>
      </c>
      <c r="L1729" s="127">
        <f t="shared" si="229"/>
        <v>-12.11286492053534</v>
      </c>
      <c r="M1729" s="127">
        <f t="shared" si="230"/>
        <v>43.159914920535336</v>
      </c>
      <c r="N1729" s="29"/>
      <c r="X1729" s="121">
        <v>200</v>
      </c>
      <c r="Y1729" s="121">
        <v>40</v>
      </c>
      <c r="Z1729" s="127">
        <f t="shared" si="231"/>
        <v>43.159914920535336</v>
      </c>
    </row>
    <row r="1730" spans="2:26" x14ac:dyDescent="0.2">
      <c r="B1730" s="37">
        <v>42807</v>
      </c>
      <c r="C1730" s="38">
        <v>0.66666666666424135</v>
      </c>
      <c r="D1730" s="119">
        <f t="shared" si="224"/>
        <v>42807.666666666664</v>
      </c>
      <c r="E1730" s="39">
        <v>31.602499999999999</v>
      </c>
      <c r="F1730" s="54">
        <f t="shared" si="225"/>
        <v>60.360774999999997</v>
      </c>
      <c r="G1730" s="39">
        <v>47.327500000000001</v>
      </c>
      <c r="H1730" s="54">
        <f t="shared" si="226"/>
        <v>90.395524999999992</v>
      </c>
      <c r="I1730" s="39">
        <v>15.725</v>
      </c>
      <c r="J1730" s="54">
        <f t="shared" si="227"/>
        <v>30.034749999999999</v>
      </c>
      <c r="K1730" s="20">
        <f t="shared" si="228"/>
        <v>1</v>
      </c>
      <c r="L1730" s="127">
        <f t="shared" si="229"/>
        <v>-13.125164920535337</v>
      </c>
      <c r="M1730" s="127">
        <f t="shared" si="230"/>
        <v>43.159914920535336</v>
      </c>
      <c r="N1730" s="29"/>
      <c r="X1730" s="121">
        <v>200</v>
      </c>
      <c r="Y1730" s="121">
        <v>40</v>
      </c>
      <c r="Z1730" s="127">
        <f t="shared" si="231"/>
        <v>43.159914920535336</v>
      </c>
    </row>
    <row r="1731" spans="2:26" x14ac:dyDescent="0.2">
      <c r="B1731" s="37">
        <v>42807</v>
      </c>
      <c r="C1731" s="38">
        <v>0.70833333333575865</v>
      </c>
      <c r="D1731" s="119">
        <f t="shared" si="224"/>
        <v>42807.708333333336</v>
      </c>
      <c r="E1731" s="39">
        <v>40.215000000000003</v>
      </c>
      <c r="F1731" s="54">
        <f t="shared" si="225"/>
        <v>76.81065000000001</v>
      </c>
      <c r="G1731" s="39">
        <v>61.1875</v>
      </c>
      <c r="H1731" s="54">
        <f t="shared" si="226"/>
        <v>116.86812499999999</v>
      </c>
      <c r="I1731" s="39">
        <v>20.9725</v>
      </c>
      <c r="J1731" s="54">
        <f t="shared" si="227"/>
        <v>40.057474999999997</v>
      </c>
      <c r="K1731" s="20">
        <f t="shared" si="228"/>
        <v>1</v>
      </c>
      <c r="L1731" s="127">
        <f t="shared" si="229"/>
        <v>-3.102439920535339</v>
      </c>
      <c r="M1731" s="127">
        <f t="shared" si="230"/>
        <v>43.159914920535336</v>
      </c>
      <c r="N1731" s="29"/>
      <c r="X1731" s="121">
        <v>200</v>
      </c>
      <c r="Y1731" s="121">
        <v>40</v>
      </c>
      <c r="Z1731" s="127">
        <f t="shared" si="231"/>
        <v>43.159914920535336</v>
      </c>
    </row>
    <row r="1732" spans="2:26" x14ac:dyDescent="0.2">
      <c r="B1732" s="37">
        <v>42807</v>
      </c>
      <c r="C1732" s="38">
        <v>0.75</v>
      </c>
      <c r="D1732" s="119">
        <f t="shared" si="224"/>
        <v>42807.75</v>
      </c>
      <c r="E1732" s="39">
        <v>41.71</v>
      </c>
      <c r="F1732" s="54">
        <f t="shared" si="225"/>
        <v>79.6661</v>
      </c>
      <c r="G1732" s="39">
        <v>68.077500000000001</v>
      </c>
      <c r="H1732" s="54">
        <f t="shared" si="226"/>
        <v>130.02802499999999</v>
      </c>
      <c r="I1732" s="39">
        <v>26.3675</v>
      </c>
      <c r="J1732" s="54">
        <f t="shared" si="227"/>
        <v>50.361924999999999</v>
      </c>
      <c r="K1732" s="20">
        <f t="shared" si="228"/>
        <v>1</v>
      </c>
      <c r="L1732" s="127">
        <f t="shared" si="229"/>
        <v>7.2020100794646638</v>
      </c>
      <c r="M1732" s="127">
        <f t="shared" si="230"/>
        <v>43.159914920535336</v>
      </c>
      <c r="N1732" s="29"/>
      <c r="X1732" s="121">
        <v>200</v>
      </c>
      <c r="Y1732" s="121">
        <v>40</v>
      </c>
      <c r="Z1732" s="127">
        <f t="shared" si="231"/>
        <v>43.159914920535336</v>
      </c>
    </row>
    <row r="1733" spans="2:26" x14ac:dyDescent="0.2">
      <c r="B1733" s="37">
        <v>42807</v>
      </c>
      <c r="C1733" s="38">
        <v>0.79166666666424135</v>
      </c>
      <c r="D1733" s="119">
        <f t="shared" si="224"/>
        <v>42807.791666666664</v>
      </c>
      <c r="E1733" s="39">
        <v>61.802500000000002</v>
      </c>
      <c r="F1733" s="54">
        <f t="shared" si="225"/>
        <v>118.04277499999999</v>
      </c>
      <c r="G1733" s="39">
        <v>97.802499999999995</v>
      </c>
      <c r="H1733" s="54">
        <f t="shared" si="226"/>
        <v>186.80277499999997</v>
      </c>
      <c r="I1733" s="39">
        <v>36.002499999999998</v>
      </c>
      <c r="J1733" s="54">
        <f t="shared" si="227"/>
        <v>68.764774999999986</v>
      </c>
      <c r="K1733" s="20">
        <f t="shared" si="228"/>
        <v>1</v>
      </c>
      <c r="L1733" s="127">
        <f t="shared" si="229"/>
        <v>25.60486007946465</v>
      </c>
      <c r="M1733" s="127">
        <f t="shared" si="230"/>
        <v>43.159914920535336</v>
      </c>
      <c r="N1733" s="29"/>
      <c r="X1733" s="121">
        <v>200</v>
      </c>
      <c r="Y1733" s="121">
        <v>40</v>
      </c>
      <c r="Z1733" s="127">
        <f t="shared" si="231"/>
        <v>43.159914920535336</v>
      </c>
    </row>
    <row r="1734" spans="2:26" x14ac:dyDescent="0.2">
      <c r="B1734" s="37">
        <v>42807</v>
      </c>
      <c r="C1734" s="38">
        <v>0.83333333333575865</v>
      </c>
      <c r="D1734" s="119">
        <f t="shared" si="224"/>
        <v>42807.833333333336</v>
      </c>
      <c r="E1734" s="39">
        <v>108.7175</v>
      </c>
      <c r="F1734" s="54">
        <f t="shared" si="225"/>
        <v>207.65042499999998</v>
      </c>
      <c r="G1734" s="39">
        <v>153.95249999999999</v>
      </c>
      <c r="H1734" s="54">
        <f t="shared" si="226"/>
        <v>294.04927499999997</v>
      </c>
      <c r="I1734" s="39">
        <v>45.237499999999997</v>
      </c>
      <c r="J1734" s="54">
        <f t="shared" si="227"/>
        <v>86.403624999999991</v>
      </c>
      <c r="K1734" s="20">
        <f t="shared" si="228"/>
        <v>1</v>
      </c>
      <c r="L1734" s="127">
        <f t="shared" si="229"/>
        <v>43.243710079464655</v>
      </c>
      <c r="M1734" s="127">
        <f t="shared" si="230"/>
        <v>43.159914920535336</v>
      </c>
      <c r="N1734" s="29"/>
      <c r="X1734" s="121">
        <v>200</v>
      </c>
      <c r="Y1734" s="121">
        <v>40</v>
      </c>
      <c r="Z1734" s="127">
        <f t="shared" si="231"/>
        <v>43.159914920535336</v>
      </c>
    </row>
    <row r="1735" spans="2:26" x14ac:dyDescent="0.2">
      <c r="B1735" s="37">
        <v>42807</v>
      </c>
      <c r="C1735" s="38">
        <v>0.875</v>
      </c>
      <c r="D1735" s="119">
        <f t="shared" si="224"/>
        <v>42807.875</v>
      </c>
      <c r="E1735" s="39">
        <v>33.744999999999997</v>
      </c>
      <c r="F1735" s="54">
        <f t="shared" si="225"/>
        <v>64.452949999999987</v>
      </c>
      <c r="G1735" s="39">
        <v>56.372500000000002</v>
      </c>
      <c r="H1735" s="54">
        <f t="shared" si="226"/>
        <v>107.671475</v>
      </c>
      <c r="I1735" s="39">
        <v>22.625</v>
      </c>
      <c r="J1735" s="54">
        <f t="shared" si="227"/>
        <v>43.213749999999997</v>
      </c>
      <c r="K1735" s="20">
        <f t="shared" si="228"/>
        <v>1</v>
      </c>
      <c r="L1735" s="127">
        <f t="shared" si="229"/>
        <v>5.3835079464661817E-2</v>
      </c>
      <c r="M1735" s="127">
        <f t="shared" si="230"/>
        <v>43.159914920535336</v>
      </c>
      <c r="N1735" s="29"/>
      <c r="X1735" s="121">
        <v>200</v>
      </c>
      <c r="Y1735" s="121">
        <v>40</v>
      </c>
      <c r="Z1735" s="127">
        <f t="shared" si="231"/>
        <v>43.159914920535336</v>
      </c>
    </row>
    <row r="1736" spans="2:26" x14ac:dyDescent="0.2">
      <c r="B1736" s="37">
        <v>42807</v>
      </c>
      <c r="C1736" s="38">
        <v>0.91666666666424135</v>
      </c>
      <c r="D1736" s="119">
        <f t="shared" si="224"/>
        <v>42807.916666666664</v>
      </c>
      <c r="E1736" s="39">
        <v>36.884999999999998</v>
      </c>
      <c r="F1736" s="54">
        <f t="shared" si="225"/>
        <v>70.45035</v>
      </c>
      <c r="G1736" s="39">
        <v>57.26</v>
      </c>
      <c r="H1736" s="54">
        <f t="shared" si="226"/>
        <v>109.36659999999999</v>
      </c>
      <c r="I1736" s="39">
        <v>20.377500000000001</v>
      </c>
      <c r="J1736" s="54">
        <f t="shared" si="227"/>
        <v>38.921025</v>
      </c>
      <c r="K1736" s="20">
        <f t="shared" si="228"/>
        <v>1</v>
      </c>
      <c r="L1736" s="127">
        <f t="shared" si="229"/>
        <v>-4.2388899205353354</v>
      </c>
      <c r="M1736" s="127">
        <f t="shared" si="230"/>
        <v>43.159914920535336</v>
      </c>
      <c r="N1736" s="29"/>
      <c r="X1736" s="121">
        <v>200</v>
      </c>
      <c r="Y1736" s="121">
        <v>40</v>
      </c>
      <c r="Z1736" s="127">
        <f t="shared" si="231"/>
        <v>43.159914920535336</v>
      </c>
    </row>
    <row r="1737" spans="2:26" x14ac:dyDescent="0.2">
      <c r="B1737" s="37">
        <v>42807</v>
      </c>
      <c r="C1737" s="38">
        <v>0.95833333333575865</v>
      </c>
      <c r="D1737" s="119">
        <f t="shared" si="224"/>
        <v>42807.958333333336</v>
      </c>
      <c r="E1737" s="39">
        <v>24.484999999999999</v>
      </c>
      <c r="F1737" s="54">
        <f t="shared" si="225"/>
        <v>46.766349999999996</v>
      </c>
      <c r="G1737" s="39">
        <v>38.3675</v>
      </c>
      <c r="H1737" s="54">
        <f t="shared" si="226"/>
        <v>73.281925000000001</v>
      </c>
      <c r="I1737" s="39">
        <v>13.887499999999999</v>
      </c>
      <c r="J1737" s="54">
        <f t="shared" si="227"/>
        <v>26.525124999999999</v>
      </c>
      <c r="K1737" s="20">
        <f t="shared" si="228"/>
        <v>1</v>
      </c>
      <c r="L1737" s="127">
        <f t="shared" si="229"/>
        <v>-16.634789920535336</v>
      </c>
      <c r="M1737" s="127">
        <f t="shared" si="230"/>
        <v>43.159914920535336</v>
      </c>
      <c r="N1737" s="29"/>
      <c r="X1737" s="121">
        <v>200</v>
      </c>
      <c r="Y1737" s="121">
        <v>40</v>
      </c>
      <c r="Z1737" s="127">
        <f t="shared" si="231"/>
        <v>43.159914920535336</v>
      </c>
    </row>
    <row r="1738" spans="2:26" x14ac:dyDescent="0.2">
      <c r="B1738" s="37">
        <v>42808</v>
      </c>
      <c r="C1738" s="38">
        <v>0</v>
      </c>
      <c r="D1738" s="119">
        <f t="shared" ref="D1738:D1801" si="232">B1738+C1738</f>
        <v>42808</v>
      </c>
      <c r="E1738" s="39">
        <v>19.77</v>
      </c>
      <c r="F1738" s="54">
        <f t="shared" ref="F1738:F1801" si="233">IF(E1738&lt;&gt;"",E1738*1.91,NA())</f>
        <v>37.7607</v>
      </c>
      <c r="G1738" s="39">
        <v>28.97</v>
      </c>
      <c r="H1738" s="54">
        <f t="shared" ref="H1738:H1801" si="234">IF(G1738&lt;&gt;"",G1738*1.91,NA())</f>
        <v>55.332699999999996</v>
      </c>
      <c r="I1738" s="39">
        <v>9.1999999999999993</v>
      </c>
      <c r="J1738" s="54">
        <f t="shared" ref="J1738:J1801" si="235">IF(I1738&lt;&gt;"",I1738*1.91,NA())</f>
        <v>17.571999999999999</v>
      </c>
      <c r="K1738" s="20">
        <f t="shared" si="228"/>
        <v>2</v>
      </c>
      <c r="L1738" s="127">
        <f t="shared" si="229"/>
        <v>-25.587914920535336</v>
      </c>
      <c r="M1738" s="127">
        <f t="shared" si="230"/>
        <v>43.159914920535336</v>
      </c>
      <c r="N1738" s="29"/>
      <c r="X1738" s="121">
        <v>200</v>
      </c>
      <c r="Y1738" s="121">
        <v>40</v>
      </c>
      <c r="Z1738" s="127">
        <f t="shared" si="231"/>
        <v>43.159914920535336</v>
      </c>
    </row>
    <row r="1739" spans="2:26" x14ac:dyDescent="0.2">
      <c r="B1739" s="37">
        <v>42808</v>
      </c>
      <c r="C1739" s="38">
        <v>4.1666666664241347E-2</v>
      </c>
      <c r="D1739" s="119">
        <f t="shared" si="232"/>
        <v>42808.041666666664</v>
      </c>
      <c r="E1739" s="39">
        <v>19.93</v>
      </c>
      <c r="F1739" s="54">
        <f t="shared" si="233"/>
        <v>38.066299999999998</v>
      </c>
      <c r="G1739" s="39">
        <v>27.226666666666699</v>
      </c>
      <c r="H1739" s="54">
        <f t="shared" si="234"/>
        <v>52.002933333333395</v>
      </c>
      <c r="I1739" s="39">
        <v>7.2966666666666704</v>
      </c>
      <c r="J1739" s="54">
        <f t="shared" si="235"/>
        <v>13.93663333333334</v>
      </c>
      <c r="K1739" s="20">
        <f t="shared" ref="K1739:K1802" si="236">WEEKDAY(D1739,2)</f>
        <v>2</v>
      </c>
      <c r="L1739" s="127">
        <f t="shared" ref="L1739:L1802" si="237">IF(J1739="",NA(),J1739-(AVERAGE($J$10:$J$8794)))</f>
        <v>-29.223281587201996</v>
      </c>
      <c r="M1739" s="127">
        <f t="shared" ref="M1739:M1802" si="238">$U$11</f>
        <v>43.159914920535336</v>
      </c>
      <c r="N1739" s="29"/>
      <c r="X1739" s="121">
        <v>200</v>
      </c>
      <c r="Y1739" s="121">
        <v>40</v>
      </c>
      <c r="Z1739" s="127">
        <f t="shared" ref="Z1739:Z1802" si="239">$U$11</f>
        <v>43.159914920535336</v>
      </c>
    </row>
    <row r="1740" spans="2:26" x14ac:dyDescent="0.2">
      <c r="B1740" s="37">
        <v>42808</v>
      </c>
      <c r="C1740" s="38">
        <v>8.3333333335758653E-2</v>
      </c>
      <c r="D1740" s="119">
        <f t="shared" si="232"/>
        <v>42808.083333333336</v>
      </c>
      <c r="E1740" s="39">
        <v>24.93</v>
      </c>
      <c r="F1740" s="54">
        <f t="shared" si="233"/>
        <v>47.616299999999995</v>
      </c>
      <c r="G1740" s="39">
        <v>32.9866666666667</v>
      </c>
      <c r="H1740" s="54">
        <f t="shared" si="234"/>
        <v>63.004533333333391</v>
      </c>
      <c r="I1740" s="39">
        <v>8.0566666666666702</v>
      </c>
      <c r="J1740" s="54">
        <f t="shared" si="235"/>
        <v>15.388233333333339</v>
      </c>
      <c r="K1740" s="20">
        <f t="shared" si="236"/>
        <v>2</v>
      </c>
      <c r="L1740" s="127">
        <f t="shared" si="237"/>
        <v>-27.771681587201996</v>
      </c>
      <c r="M1740" s="127">
        <f t="shared" si="238"/>
        <v>43.159914920535336</v>
      </c>
      <c r="N1740" s="29"/>
      <c r="X1740" s="121">
        <v>200</v>
      </c>
      <c r="Y1740" s="121">
        <v>40</v>
      </c>
      <c r="Z1740" s="127">
        <f t="shared" si="239"/>
        <v>43.159914920535336</v>
      </c>
    </row>
    <row r="1741" spans="2:26" x14ac:dyDescent="0.2">
      <c r="B1741" s="37">
        <v>42808</v>
      </c>
      <c r="C1741" s="38">
        <v>0.125</v>
      </c>
      <c r="D1741" s="119">
        <f t="shared" si="232"/>
        <v>42808.125</v>
      </c>
      <c r="E1741" s="39" t="s">
        <v>33</v>
      </c>
      <c r="F1741" s="54"/>
      <c r="G1741" s="39" t="s">
        <v>33</v>
      </c>
      <c r="H1741" s="54"/>
      <c r="I1741" s="39" t="s">
        <v>33</v>
      </c>
      <c r="J1741" s="54"/>
      <c r="K1741" s="20">
        <f t="shared" si="236"/>
        <v>2</v>
      </c>
      <c r="L1741" s="127" t="e">
        <f t="shared" si="237"/>
        <v>#N/A</v>
      </c>
      <c r="M1741" s="127">
        <f t="shared" si="238"/>
        <v>43.159914920535336</v>
      </c>
      <c r="N1741" s="29"/>
      <c r="X1741" s="121">
        <v>200</v>
      </c>
      <c r="Y1741" s="121">
        <v>40</v>
      </c>
      <c r="Z1741" s="127">
        <f t="shared" si="239"/>
        <v>43.159914920535336</v>
      </c>
    </row>
    <row r="1742" spans="2:26" x14ac:dyDescent="0.2">
      <c r="B1742" s="37">
        <v>42808</v>
      </c>
      <c r="C1742" s="38">
        <v>0.16666666666424135</v>
      </c>
      <c r="D1742" s="119">
        <f t="shared" si="232"/>
        <v>42808.166666666664</v>
      </c>
      <c r="E1742" s="39" t="s">
        <v>33</v>
      </c>
      <c r="F1742" s="54"/>
      <c r="G1742" s="39" t="s">
        <v>33</v>
      </c>
      <c r="H1742" s="54"/>
      <c r="I1742" s="39" t="s">
        <v>33</v>
      </c>
      <c r="J1742" s="54"/>
      <c r="K1742" s="20">
        <f t="shared" si="236"/>
        <v>2</v>
      </c>
      <c r="L1742" s="127" t="e">
        <f t="shared" si="237"/>
        <v>#N/A</v>
      </c>
      <c r="M1742" s="127">
        <f t="shared" si="238"/>
        <v>43.159914920535336</v>
      </c>
      <c r="N1742" s="29"/>
      <c r="X1742" s="121">
        <v>200</v>
      </c>
      <c r="Y1742" s="121">
        <v>40</v>
      </c>
      <c r="Z1742" s="127">
        <f t="shared" si="239"/>
        <v>43.159914920535336</v>
      </c>
    </row>
    <row r="1743" spans="2:26" x14ac:dyDescent="0.2">
      <c r="B1743" s="37">
        <v>42808</v>
      </c>
      <c r="C1743" s="38">
        <v>0.20833333333575865</v>
      </c>
      <c r="D1743" s="119">
        <f t="shared" si="232"/>
        <v>42808.208333333336</v>
      </c>
      <c r="E1743" s="39" t="s">
        <v>33</v>
      </c>
      <c r="F1743" s="54"/>
      <c r="G1743" s="39" t="s">
        <v>33</v>
      </c>
      <c r="H1743" s="54"/>
      <c r="I1743" s="39" t="s">
        <v>33</v>
      </c>
      <c r="J1743" s="54"/>
      <c r="K1743" s="20">
        <f t="shared" si="236"/>
        <v>2</v>
      </c>
      <c r="L1743" s="127" t="e">
        <f t="shared" si="237"/>
        <v>#N/A</v>
      </c>
      <c r="M1743" s="127">
        <f t="shared" si="238"/>
        <v>43.159914920535336</v>
      </c>
      <c r="N1743" s="29"/>
      <c r="X1743" s="121">
        <v>200</v>
      </c>
      <c r="Y1743" s="121">
        <v>40</v>
      </c>
      <c r="Z1743" s="127">
        <f t="shared" si="239"/>
        <v>43.159914920535336</v>
      </c>
    </row>
    <row r="1744" spans="2:26" x14ac:dyDescent="0.2">
      <c r="B1744" s="37">
        <v>42808</v>
      </c>
      <c r="C1744" s="38">
        <v>0.25</v>
      </c>
      <c r="D1744" s="119">
        <f t="shared" si="232"/>
        <v>42808.25</v>
      </c>
      <c r="E1744" s="39" t="s">
        <v>33</v>
      </c>
      <c r="F1744" s="54"/>
      <c r="G1744" s="39" t="s">
        <v>33</v>
      </c>
      <c r="H1744" s="54"/>
      <c r="I1744" s="39" t="s">
        <v>33</v>
      </c>
      <c r="J1744" s="54"/>
      <c r="K1744" s="20">
        <f t="shared" si="236"/>
        <v>2</v>
      </c>
      <c r="L1744" s="127" t="e">
        <f t="shared" si="237"/>
        <v>#N/A</v>
      </c>
      <c r="M1744" s="127">
        <f t="shared" si="238"/>
        <v>43.159914920535336</v>
      </c>
      <c r="N1744" s="29"/>
      <c r="X1744" s="121">
        <v>200</v>
      </c>
      <c r="Y1744" s="121">
        <v>40</v>
      </c>
      <c r="Z1744" s="127">
        <f t="shared" si="239"/>
        <v>43.159914920535336</v>
      </c>
    </row>
    <row r="1745" spans="2:26" x14ac:dyDescent="0.2">
      <c r="B1745" s="37">
        <v>42808</v>
      </c>
      <c r="C1745" s="38">
        <v>0.29166666666424135</v>
      </c>
      <c r="D1745" s="119">
        <f t="shared" si="232"/>
        <v>42808.291666666664</v>
      </c>
      <c r="E1745" s="39" t="s">
        <v>33</v>
      </c>
      <c r="F1745" s="54"/>
      <c r="G1745" s="39" t="s">
        <v>33</v>
      </c>
      <c r="H1745" s="54"/>
      <c r="I1745" s="39" t="s">
        <v>33</v>
      </c>
      <c r="J1745" s="54"/>
      <c r="K1745" s="20">
        <f t="shared" si="236"/>
        <v>2</v>
      </c>
      <c r="L1745" s="127" t="e">
        <f t="shared" si="237"/>
        <v>#N/A</v>
      </c>
      <c r="M1745" s="127">
        <f t="shared" si="238"/>
        <v>43.159914920535336</v>
      </c>
      <c r="N1745" s="29"/>
      <c r="X1745" s="121">
        <v>200</v>
      </c>
      <c r="Y1745" s="121">
        <v>40</v>
      </c>
      <c r="Z1745" s="127">
        <f t="shared" si="239"/>
        <v>43.159914920535336</v>
      </c>
    </row>
    <row r="1746" spans="2:26" x14ac:dyDescent="0.2">
      <c r="B1746" s="37">
        <v>42808</v>
      </c>
      <c r="C1746" s="38">
        <v>0.33333333333575865</v>
      </c>
      <c r="D1746" s="119">
        <f t="shared" si="232"/>
        <v>42808.333333333336</v>
      </c>
      <c r="E1746" s="39">
        <v>5.0633333333333299</v>
      </c>
      <c r="F1746" s="54">
        <f t="shared" si="233"/>
        <v>9.6709666666666596</v>
      </c>
      <c r="G1746" s="39">
        <v>34.813333333333297</v>
      </c>
      <c r="H1746" s="54">
        <f t="shared" si="234"/>
        <v>66.493466666666592</v>
      </c>
      <c r="I1746" s="39">
        <v>29.75</v>
      </c>
      <c r="J1746" s="54">
        <f t="shared" si="235"/>
        <v>56.822499999999998</v>
      </c>
      <c r="K1746" s="20">
        <f t="shared" si="236"/>
        <v>2</v>
      </c>
      <c r="L1746" s="127">
        <f t="shared" si="237"/>
        <v>13.662585079464662</v>
      </c>
      <c r="M1746" s="127">
        <f t="shared" si="238"/>
        <v>43.159914920535336</v>
      </c>
      <c r="N1746" s="29"/>
      <c r="X1746" s="121">
        <v>200</v>
      </c>
      <c r="Y1746" s="121">
        <v>40</v>
      </c>
      <c r="Z1746" s="127">
        <f t="shared" si="239"/>
        <v>43.159914920535336</v>
      </c>
    </row>
    <row r="1747" spans="2:26" x14ac:dyDescent="0.2">
      <c r="B1747" s="37">
        <v>42808</v>
      </c>
      <c r="C1747" s="38">
        <v>0.375</v>
      </c>
      <c r="D1747" s="119">
        <f t="shared" si="232"/>
        <v>42808.375</v>
      </c>
      <c r="E1747" s="39">
        <v>55.12</v>
      </c>
      <c r="F1747" s="54">
        <f t="shared" si="233"/>
        <v>105.27919999999999</v>
      </c>
      <c r="G1747" s="39">
        <v>74.917500000000004</v>
      </c>
      <c r="H1747" s="54">
        <f t="shared" si="234"/>
        <v>143.09242499999999</v>
      </c>
      <c r="I1747" s="39">
        <v>19.797499999999999</v>
      </c>
      <c r="J1747" s="54">
        <f t="shared" si="235"/>
        <v>37.813224999999996</v>
      </c>
      <c r="K1747" s="20">
        <f t="shared" si="236"/>
        <v>2</v>
      </c>
      <c r="L1747" s="127">
        <f t="shared" si="237"/>
        <v>-5.34668992053534</v>
      </c>
      <c r="M1747" s="127">
        <f t="shared" si="238"/>
        <v>43.159914920535336</v>
      </c>
      <c r="N1747" s="29"/>
      <c r="X1747" s="121">
        <v>200</v>
      </c>
      <c r="Y1747" s="121">
        <v>40</v>
      </c>
      <c r="Z1747" s="127">
        <f t="shared" si="239"/>
        <v>43.159914920535336</v>
      </c>
    </row>
    <row r="1748" spans="2:26" x14ac:dyDescent="0.2">
      <c r="B1748" s="37">
        <v>42808</v>
      </c>
      <c r="C1748" s="38">
        <v>0.41666666666424135</v>
      </c>
      <c r="D1748" s="119">
        <f t="shared" si="232"/>
        <v>42808.416666666664</v>
      </c>
      <c r="E1748" s="39">
        <v>49.93</v>
      </c>
      <c r="F1748" s="54">
        <f t="shared" si="233"/>
        <v>95.366299999999995</v>
      </c>
      <c r="G1748" s="39">
        <v>66.209999999999994</v>
      </c>
      <c r="H1748" s="54">
        <f t="shared" si="234"/>
        <v>126.46109999999999</v>
      </c>
      <c r="I1748" s="39">
        <v>16.287500000000001</v>
      </c>
      <c r="J1748" s="54">
        <f t="shared" si="235"/>
        <v>31.109125000000002</v>
      </c>
      <c r="K1748" s="20">
        <f t="shared" si="236"/>
        <v>2</v>
      </c>
      <c r="L1748" s="127">
        <f t="shared" si="237"/>
        <v>-12.050789920535333</v>
      </c>
      <c r="M1748" s="127">
        <f t="shared" si="238"/>
        <v>43.159914920535336</v>
      </c>
      <c r="N1748" s="29"/>
      <c r="X1748" s="121">
        <v>200</v>
      </c>
      <c r="Y1748" s="121">
        <v>40</v>
      </c>
      <c r="Z1748" s="127">
        <f t="shared" si="239"/>
        <v>43.159914920535336</v>
      </c>
    </row>
    <row r="1749" spans="2:26" x14ac:dyDescent="0.2">
      <c r="B1749" s="37">
        <v>42808</v>
      </c>
      <c r="C1749" s="38">
        <v>0.45833333333575865</v>
      </c>
      <c r="D1749" s="119">
        <f t="shared" si="232"/>
        <v>42808.458333333336</v>
      </c>
      <c r="E1749" s="39">
        <v>58.1325</v>
      </c>
      <c r="F1749" s="54">
        <f t="shared" si="233"/>
        <v>111.033075</v>
      </c>
      <c r="G1749" s="39">
        <v>78.875</v>
      </c>
      <c r="H1749" s="54">
        <f t="shared" si="234"/>
        <v>150.65125</v>
      </c>
      <c r="I1749" s="39">
        <v>20.737500000000001</v>
      </c>
      <c r="J1749" s="54">
        <f t="shared" si="235"/>
        <v>39.608624999999996</v>
      </c>
      <c r="K1749" s="20">
        <f t="shared" si="236"/>
        <v>2</v>
      </c>
      <c r="L1749" s="127">
        <f t="shared" si="237"/>
        <v>-3.5512899205353392</v>
      </c>
      <c r="M1749" s="127">
        <f t="shared" si="238"/>
        <v>43.159914920535336</v>
      </c>
      <c r="N1749" s="29"/>
      <c r="X1749" s="121">
        <v>200</v>
      </c>
      <c r="Y1749" s="121">
        <v>40</v>
      </c>
      <c r="Z1749" s="127">
        <f t="shared" si="239"/>
        <v>43.159914920535336</v>
      </c>
    </row>
    <row r="1750" spans="2:26" x14ac:dyDescent="0.2">
      <c r="B1750" s="37">
        <v>42808</v>
      </c>
      <c r="C1750" s="38">
        <v>0.5</v>
      </c>
      <c r="D1750" s="119">
        <f t="shared" si="232"/>
        <v>42808.5</v>
      </c>
      <c r="E1750" s="39">
        <v>48.152500000000003</v>
      </c>
      <c r="F1750" s="54">
        <f t="shared" si="233"/>
        <v>91.971275000000006</v>
      </c>
      <c r="G1750" s="39">
        <v>61.2425</v>
      </c>
      <c r="H1750" s="54">
        <f t="shared" si="234"/>
        <v>116.973175</v>
      </c>
      <c r="I1750" s="39">
        <v>13.085000000000001</v>
      </c>
      <c r="J1750" s="54">
        <f t="shared" si="235"/>
        <v>24.992350000000002</v>
      </c>
      <c r="K1750" s="20">
        <f t="shared" si="236"/>
        <v>2</v>
      </c>
      <c r="L1750" s="127">
        <f t="shared" si="237"/>
        <v>-18.167564920535334</v>
      </c>
      <c r="M1750" s="127">
        <f t="shared" si="238"/>
        <v>43.159914920535336</v>
      </c>
      <c r="N1750" s="29"/>
      <c r="X1750" s="121">
        <v>200</v>
      </c>
      <c r="Y1750" s="121">
        <v>40</v>
      </c>
      <c r="Z1750" s="127">
        <f t="shared" si="239"/>
        <v>43.159914920535336</v>
      </c>
    </row>
    <row r="1751" spans="2:26" x14ac:dyDescent="0.2">
      <c r="B1751" s="37">
        <v>42808</v>
      </c>
      <c r="C1751" s="38">
        <v>0.54166666666424135</v>
      </c>
      <c r="D1751" s="119">
        <f t="shared" si="232"/>
        <v>42808.541666666664</v>
      </c>
      <c r="E1751" s="39">
        <v>37.024999999999999</v>
      </c>
      <c r="F1751" s="54">
        <f t="shared" si="233"/>
        <v>70.717749999999995</v>
      </c>
      <c r="G1751" s="39">
        <v>48.39</v>
      </c>
      <c r="H1751" s="54">
        <f t="shared" si="234"/>
        <v>92.424899999999994</v>
      </c>
      <c r="I1751" s="39">
        <v>11.362500000000001</v>
      </c>
      <c r="J1751" s="54">
        <f t="shared" si="235"/>
        <v>21.702375</v>
      </c>
      <c r="K1751" s="20">
        <f t="shared" si="236"/>
        <v>2</v>
      </c>
      <c r="L1751" s="127">
        <f t="shared" si="237"/>
        <v>-21.457539920535336</v>
      </c>
      <c r="M1751" s="127">
        <f t="shared" si="238"/>
        <v>43.159914920535336</v>
      </c>
      <c r="N1751" s="29"/>
      <c r="X1751" s="121">
        <v>200</v>
      </c>
      <c r="Y1751" s="121">
        <v>40</v>
      </c>
      <c r="Z1751" s="127">
        <f t="shared" si="239"/>
        <v>43.159914920535336</v>
      </c>
    </row>
    <row r="1752" spans="2:26" x14ac:dyDescent="0.2">
      <c r="B1752" s="37">
        <v>42808</v>
      </c>
      <c r="C1752" s="38">
        <v>0.58333333333575865</v>
      </c>
      <c r="D1752" s="119">
        <f t="shared" si="232"/>
        <v>42808.583333333336</v>
      </c>
      <c r="E1752" s="39">
        <v>39.984999999999999</v>
      </c>
      <c r="F1752" s="54">
        <f t="shared" si="233"/>
        <v>76.371349999999993</v>
      </c>
      <c r="G1752" s="39">
        <v>52.25</v>
      </c>
      <c r="H1752" s="54">
        <f t="shared" si="234"/>
        <v>99.797499999999999</v>
      </c>
      <c r="I1752" s="39">
        <v>12.262499999999999</v>
      </c>
      <c r="J1752" s="54">
        <f t="shared" si="235"/>
        <v>23.421374999999998</v>
      </c>
      <c r="K1752" s="20">
        <f t="shared" si="236"/>
        <v>2</v>
      </c>
      <c r="L1752" s="127">
        <f t="shared" si="237"/>
        <v>-19.738539920535338</v>
      </c>
      <c r="M1752" s="127">
        <f t="shared" si="238"/>
        <v>43.159914920535336</v>
      </c>
      <c r="N1752" s="29"/>
      <c r="X1752" s="121">
        <v>200</v>
      </c>
      <c r="Y1752" s="121">
        <v>40</v>
      </c>
      <c r="Z1752" s="127">
        <f t="shared" si="239"/>
        <v>43.159914920535336</v>
      </c>
    </row>
    <row r="1753" spans="2:26" x14ac:dyDescent="0.2">
      <c r="B1753" s="37">
        <v>42808</v>
      </c>
      <c r="C1753" s="38">
        <v>0.625</v>
      </c>
      <c r="D1753" s="119">
        <f t="shared" si="232"/>
        <v>42808.625</v>
      </c>
      <c r="E1753" s="39">
        <v>61.432499999999997</v>
      </c>
      <c r="F1753" s="54">
        <f t="shared" si="233"/>
        <v>117.33607499999999</v>
      </c>
      <c r="G1753" s="39">
        <v>76.75</v>
      </c>
      <c r="H1753" s="54">
        <f t="shared" si="234"/>
        <v>146.5925</v>
      </c>
      <c r="I1753" s="39">
        <v>15.317500000000001</v>
      </c>
      <c r="J1753" s="54">
        <f t="shared" si="235"/>
        <v>29.256425</v>
      </c>
      <c r="K1753" s="20">
        <f t="shared" si="236"/>
        <v>2</v>
      </c>
      <c r="L1753" s="127">
        <f t="shared" si="237"/>
        <v>-13.903489920535336</v>
      </c>
      <c r="M1753" s="127">
        <f t="shared" si="238"/>
        <v>43.159914920535336</v>
      </c>
      <c r="N1753" s="29"/>
      <c r="X1753" s="121">
        <v>200</v>
      </c>
      <c r="Y1753" s="121">
        <v>40</v>
      </c>
      <c r="Z1753" s="127">
        <f t="shared" si="239"/>
        <v>43.159914920535336</v>
      </c>
    </row>
    <row r="1754" spans="2:26" x14ac:dyDescent="0.2">
      <c r="B1754" s="37">
        <v>42808</v>
      </c>
      <c r="C1754" s="38">
        <v>0.66666666666424135</v>
      </c>
      <c r="D1754" s="119">
        <f t="shared" si="232"/>
        <v>42808.666666666664</v>
      </c>
      <c r="E1754" s="39">
        <v>48.295000000000002</v>
      </c>
      <c r="F1754" s="54">
        <f t="shared" si="233"/>
        <v>92.243449999999996</v>
      </c>
      <c r="G1754" s="39">
        <v>66.4375</v>
      </c>
      <c r="H1754" s="54">
        <f t="shared" si="234"/>
        <v>126.895625</v>
      </c>
      <c r="I1754" s="39">
        <v>18.142499999999998</v>
      </c>
      <c r="J1754" s="54">
        <f t="shared" si="235"/>
        <v>34.652174999999993</v>
      </c>
      <c r="K1754" s="20">
        <f t="shared" si="236"/>
        <v>2</v>
      </c>
      <c r="L1754" s="127">
        <f t="shared" si="237"/>
        <v>-8.507739920535343</v>
      </c>
      <c r="M1754" s="127">
        <f t="shared" si="238"/>
        <v>43.159914920535336</v>
      </c>
      <c r="N1754" s="29"/>
      <c r="X1754" s="121">
        <v>200</v>
      </c>
      <c r="Y1754" s="121">
        <v>40</v>
      </c>
      <c r="Z1754" s="127">
        <f t="shared" si="239"/>
        <v>43.159914920535336</v>
      </c>
    </row>
    <row r="1755" spans="2:26" x14ac:dyDescent="0.2">
      <c r="B1755" s="37">
        <v>42808</v>
      </c>
      <c r="C1755" s="38">
        <v>0.70833333333575865</v>
      </c>
      <c r="D1755" s="119">
        <f t="shared" si="232"/>
        <v>42808.708333333336</v>
      </c>
      <c r="E1755" s="39">
        <v>46.354999999999997</v>
      </c>
      <c r="F1755" s="54">
        <f t="shared" si="233"/>
        <v>88.538049999999984</v>
      </c>
      <c r="G1755" s="39">
        <v>64.075000000000003</v>
      </c>
      <c r="H1755" s="54">
        <f t="shared" si="234"/>
        <v>122.38325</v>
      </c>
      <c r="I1755" s="39">
        <v>17.717500000000001</v>
      </c>
      <c r="J1755" s="54">
        <f t="shared" si="235"/>
        <v>33.840425000000003</v>
      </c>
      <c r="K1755" s="20">
        <f t="shared" si="236"/>
        <v>2</v>
      </c>
      <c r="L1755" s="127">
        <f t="shared" si="237"/>
        <v>-9.3194899205353323</v>
      </c>
      <c r="M1755" s="127">
        <f t="shared" si="238"/>
        <v>43.159914920535336</v>
      </c>
      <c r="N1755" s="29"/>
      <c r="X1755" s="121">
        <v>200</v>
      </c>
      <c r="Y1755" s="121">
        <v>40</v>
      </c>
      <c r="Z1755" s="127">
        <f t="shared" si="239"/>
        <v>43.159914920535336</v>
      </c>
    </row>
    <row r="1756" spans="2:26" x14ac:dyDescent="0.2">
      <c r="B1756" s="37">
        <v>42808</v>
      </c>
      <c r="C1756" s="38">
        <v>0.75</v>
      </c>
      <c r="D1756" s="119">
        <f t="shared" si="232"/>
        <v>42808.75</v>
      </c>
      <c r="E1756" s="39">
        <v>46.204999999999998</v>
      </c>
      <c r="F1756" s="54">
        <f t="shared" si="233"/>
        <v>88.251549999999995</v>
      </c>
      <c r="G1756" s="39">
        <v>71.97</v>
      </c>
      <c r="H1756" s="54">
        <f t="shared" si="234"/>
        <v>137.46269999999998</v>
      </c>
      <c r="I1756" s="39">
        <v>25.765000000000001</v>
      </c>
      <c r="J1756" s="54">
        <f t="shared" si="235"/>
        <v>49.211149999999996</v>
      </c>
      <c r="K1756" s="20">
        <f t="shared" si="236"/>
        <v>2</v>
      </c>
      <c r="L1756" s="127">
        <f t="shared" si="237"/>
        <v>6.0512350794646608</v>
      </c>
      <c r="M1756" s="127">
        <f t="shared" si="238"/>
        <v>43.159914920535336</v>
      </c>
      <c r="N1756" s="29"/>
      <c r="X1756" s="121">
        <v>200</v>
      </c>
      <c r="Y1756" s="121">
        <v>40</v>
      </c>
      <c r="Z1756" s="127">
        <f t="shared" si="239"/>
        <v>43.159914920535336</v>
      </c>
    </row>
    <row r="1757" spans="2:26" x14ac:dyDescent="0.2">
      <c r="B1757" s="37">
        <v>42808</v>
      </c>
      <c r="C1757" s="38">
        <v>0.79166666666424135</v>
      </c>
      <c r="D1757" s="119">
        <f t="shared" si="232"/>
        <v>42808.791666666664</v>
      </c>
      <c r="E1757" s="39">
        <v>39.86</v>
      </c>
      <c r="F1757" s="54">
        <f t="shared" si="233"/>
        <v>76.132599999999996</v>
      </c>
      <c r="G1757" s="39">
        <v>62.03</v>
      </c>
      <c r="H1757" s="54">
        <f t="shared" si="234"/>
        <v>118.4773</v>
      </c>
      <c r="I1757" s="39">
        <v>22.17</v>
      </c>
      <c r="J1757" s="54">
        <f t="shared" si="235"/>
        <v>42.344700000000003</v>
      </c>
      <c r="K1757" s="20">
        <f t="shared" si="236"/>
        <v>2</v>
      </c>
      <c r="L1757" s="127">
        <f t="shared" si="237"/>
        <v>-0.81521492053533251</v>
      </c>
      <c r="M1757" s="127">
        <f t="shared" si="238"/>
        <v>43.159914920535336</v>
      </c>
      <c r="N1757" s="29"/>
      <c r="X1757" s="121">
        <v>200</v>
      </c>
      <c r="Y1757" s="121">
        <v>40</v>
      </c>
      <c r="Z1757" s="127">
        <f t="shared" si="239"/>
        <v>43.159914920535336</v>
      </c>
    </row>
    <row r="1758" spans="2:26" x14ac:dyDescent="0.2">
      <c r="B1758" s="37">
        <v>42808</v>
      </c>
      <c r="C1758" s="38">
        <v>0.83333333333575865</v>
      </c>
      <c r="D1758" s="119">
        <f t="shared" si="232"/>
        <v>42808.833333333336</v>
      </c>
      <c r="E1758" s="39">
        <v>40.097499999999997</v>
      </c>
      <c r="F1758" s="54">
        <f t="shared" si="233"/>
        <v>76.586224999999985</v>
      </c>
      <c r="G1758" s="39">
        <v>62.814999999999998</v>
      </c>
      <c r="H1758" s="54">
        <f t="shared" si="234"/>
        <v>119.97664999999999</v>
      </c>
      <c r="I1758" s="39">
        <v>22.72</v>
      </c>
      <c r="J1758" s="54">
        <f t="shared" si="235"/>
        <v>43.395199999999996</v>
      </c>
      <c r="K1758" s="20">
        <f t="shared" si="236"/>
        <v>2</v>
      </c>
      <c r="L1758" s="127">
        <f t="shared" si="237"/>
        <v>0.23528507946465993</v>
      </c>
      <c r="M1758" s="127">
        <f t="shared" si="238"/>
        <v>43.159914920535336</v>
      </c>
      <c r="N1758" s="29"/>
      <c r="X1758" s="121">
        <v>200</v>
      </c>
      <c r="Y1758" s="121">
        <v>40</v>
      </c>
      <c r="Z1758" s="127">
        <f t="shared" si="239"/>
        <v>43.159914920535336</v>
      </c>
    </row>
    <row r="1759" spans="2:26" x14ac:dyDescent="0.2">
      <c r="B1759" s="37">
        <v>42808</v>
      </c>
      <c r="C1759" s="38">
        <v>0.875</v>
      </c>
      <c r="D1759" s="119">
        <f t="shared" si="232"/>
        <v>42808.875</v>
      </c>
      <c r="E1759" s="39">
        <v>28.7075</v>
      </c>
      <c r="F1759" s="54">
        <f t="shared" si="233"/>
        <v>54.831325</v>
      </c>
      <c r="G1759" s="39">
        <v>51.042499999999997</v>
      </c>
      <c r="H1759" s="54">
        <f t="shared" si="234"/>
        <v>97.491174999999984</v>
      </c>
      <c r="I1759" s="39">
        <v>22.335000000000001</v>
      </c>
      <c r="J1759" s="54">
        <f t="shared" si="235"/>
        <v>42.659849999999999</v>
      </c>
      <c r="K1759" s="20">
        <f t="shared" si="236"/>
        <v>2</v>
      </c>
      <c r="L1759" s="127">
        <f t="shared" si="237"/>
        <v>-0.50006492053533691</v>
      </c>
      <c r="M1759" s="127">
        <f t="shared" si="238"/>
        <v>43.159914920535336</v>
      </c>
      <c r="N1759" s="29"/>
      <c r="X1759" s="121">
        <v>200</v>
      </c>
      <c r="Y1759" s="121">
        <v>40</v>
      </c>
      <c r="Z1759" s="127">
        <f t="shared" si="239"/>
        <v>43.159914920535336</v>
      </c>
    </row>
    <row r="1760" spans="2:26" x14ac:dyDescent="0.2">
      <c r="B1760" s="37">
        <v>42808</v>
      </c>
      <c r="C1760" s="38">
        <v>0.91666666666424135</v>
      </c>
      <c r="D1760" s="119">
        <f t="shared" si="232"/>
        <v>42808.916666666664</v>
      </c>
      <c r="E1760" s="39">
        <v>24.327500000000001</v>
      </c>
      <c r="F1760" s="54">
        <f t="shared" si="233"/>
        <v>46.465525</v>
      </c>
      <c r="G1760" s="39">
        <v>37.21</v>
      </c>
      <c r="H1760" s="54">
        <f t="shared" si="234"/>
        <v>71.071100000000001</v>
      </c>
      <c r="I1760" s="39">
        <v>12.885</v>
      </c>
      <c r="J1760" s="54">
        <f t="shared" si="235"/>
        <v>24.610349999999997</v>
      </c>
      <c r="K1760" s="20">
        <f t="shared" si="236"/>
        <v>2</v>
      </c>
      <c r="L1760" s="127">
        <f t="shared" si="237"/>
        <v>-18.549564920535339</v>
      </c>
      <c r="M1760" s="127">
        <f t="shared" si="238"/>
        <v>43.159914920535336</v>
      </c>
      <c r="N1760" s="29"/>
      <c r="X1760" s="121">
        <v>200</v>
      </c>
      <c r="Y1760" s="121">
        <v>40</v>
      </c>
      <c r="Z1760" s="127">
        <f t="shared" si="239"/>
        <v>43.159914920535336</v>
      </c>
    </row>
    <row r="1761" spans="2:26" x14ac:dyDescent="0.2">
      <c r="B1761" s="37">
        <v>42808</v>
      </c>
      <c r="C1761" s="38">
        <v>0.95833333333575865</v>
      </c>
      <c r="D1761" s="119">
        <f t="shared" si="232"/>
        <v>42808.958333333336</v>
      </c>
      <c r="E1761" s="39">
        <v>24.1525</v>
      </c>
      <c r="F1761" s="54">
        <f t="shared" si="233"/>
        <v>46.131274999999995</v>
      </c>
      <c r="G1761" s="39">
        <v>40.734999999999999</v>
      </c>
      <c r="H1761" s="54">
        <f t="shared" si="234"/>
        <v>77.803849999999997</v>
      </c>
      <c r="I1761" s="39">
        <v>16.579999999999998</v>
      </c>
      <c r="J1761" s="54">
        <f t="shared" si="235"/>
        <v>31.667799999999996</v>
      </c>
      <c r="K1761" s="20">
        <f t="shared" si="236"/>
        <v>2</v>
      </c>
      <c r="L1761" s="127">
        <f t="shared" si="237"/>
        <v>-11.492114920535339</v>
      </c>
      <c r="M1761" s="127">
        <f t="shared" si="238"/>
        <v>43.159914920535336</v>
      </c>
      <c r="N1761" s="29"/>
      <c r="X1761" s="121">
        <v>200</v>
      </c>
      <c r="Y1761" s="121">
        <v>40</v>
      </c>
      <c r="Z1761" s="127">
        <f t="shared" si="239"/>
        <v>43.159914920535336</v>
      </c>
    </row>
    <row r="1762" spans="2:26" x14ac:dyDescent="0.2">
      <c r="B1762" s="37">
        <v>42809</v>
      </c>
      <c r="C1762" s="38">
        <v>0</v>
      </c>
      <c r="D1762" s="119">
        <f t="shared" si="232"/>
        <v>42809</v>
      </c>
      <c r="E1762" s="39">
        <v>22.73</v>
      </c>
      <c r="F1762" s="54">
        <f t="shared" si="233"/>
        <v>43.414299999999997</v>
      </c>
      <c r="G1762" s="39">
        <v>32.225000000000001</v>
      </c>
      <c r="H1762" s="54">
        <f t="shared" si="234"/>
        <v>61.549750000000003</v>
      </c>
      <c r="I1762" s="39">
        <v>9.4924999999999997</v>
      </c>
      <c r="J1762" s="54">
        <f t="shared" si="235"/>
        <v>18.130675</v>
      </c>
      <c r="K1762" s="20">
        <f t="shared" si="236"/>
        <v>3</v>
      </c>
      <c r="L1762" s="127">
        <f t="shared" si="237"/>
        <v>-25.029239920535336</v>
      </c>
      <c r="M1762" s="127">
        <f t="shared" si="238"/>
        <v>43.159914920535336</v>
      </c>
      <c r="N1762" s="29"/>
      <c r="X1762" s="121">
        <v>200</v>
      </c>
      <c r="Y1762" s="121">
        <v>40</v>
      </c>
      <c r="Z1762" s="127">
        <f t="shared" si="239"/>
        <v>43.159914920535336</v>
      </c>
    </row>
    <row r="1763" spans="2:26" x14ac:dyDescent="0.2">
      <c r="B1763" s="37">
        <v>42809</v>
      </c>
      <c r="C1763" s="38">
        <v>4.1666666664241347E-2</v>
      </c>
      <c r="D1763" s="119">
        <f t="shared" si="232"/>
        <v>42809.041666666664</v>
      </c>
      <c r="E1763" s="39">
        <v>20.254999999999999</v>
      </c>
      <c r="F1763" s="54">
        <f t="shared" si="233"/>
        <v>38.687049999999999</v>
      </c>
      <c r="G1763" s="39">
        <v>27.51</v>
      </c>
      <c r="H1763" s="54">
        <f t="shared" si="234"/>
        <v>52.5441</v>
      </c>
      <c r="I1763" s="39">
        <v>7.2575000000000003</v>
      </c>
      <c r="J1763" s="54">
        <f t="shared" si="235"/>
        <v>13.861825</v>
      </c>
      <c r="K1763" s="20">
        <f t="shared" si="236"/>
        <v>3</v>
      </c>
      <c r="L1763" s="127">
        <f t="shared" si="237"/>
        <v>-29.298089920535336</v>
      </c>
      <c r="M1763" s="127">
        <f t="shared" si="238"/>
        <v>43.159914920535336</v>
      </c>
      <c r="N1763" s="29"/>
      <c r="X1763" s="121">
        <v>200</v>
      </c>
      <c r="Y1763" s="121">
        <v>40</v>
      </c>
      <c r="Z1763" s="127">
        <f t="shared" si="239"/>
        <v>43.159914920535336</v>
      </c>
    </row>
    <row r="1764" spans="2:26" x14ac:dyDescent="0.2">
      <c r="B1764" s="37">
        <v>42809</v>
      </c>
      <c r="C1764" s="38">
        <v>8.3333333335758653E-2</v>
      </c>
      <c r="D1764" s="119">
        <f t="shared" si="232"/>
        <v>42809.083333333336</v>
      </c>
      <c r="E1764" s="39">
        <v>27.41</v>
      </c>
      <c r="F1764" s="54">
        <f t="shared" si="233"/>
        <v>52.353099999999998</v>
      </c>
      <c r="G1764" s="39">
        <v>36.85</v>
      </c>
      <c r="H1764" s="54">
        <f t="shared" si="234"/>
        <v>70.383499999999998</v>
      </c>
      <c r="I1764" s="39">
        <v>9.4375</v>
      </c>
      <c r="J1764" s="54">
        <f t="shared" si="235"/>
        <v>18.025624999999998</v>
      </c>
      <c r="K1764" s="20">
        <f t="shared" si="236"/>
        <v>3</v>
      </c>
      <c r="L1764" s="127">
        <f t="shared" si="237"/>
        <v>-25.134289920535338</v>
      </c>
      <c r="M1764" s="127">
        <f t="shared" si="238"/>
        <v>43.159914920535336</v>
      </c>
      <c r="N1764" s="29"/>
      <c r="X1764" s="121">
        <v>200</v>
      </c>
      <c r="Y1764" s="121">
        <v>40</v>
      </c>
      <c r="Z1764" s="127">
        <f t="shared" si="239"/>
        <v>43.159914920535336</v>
      </c>
    </row>
    <row r="1765" spans="2:26" x14ac:dyDescent="0.2">
      <c r="B1765" s="37">
        <v>42809</v>
      </c>
      <c r="C1765" s="38">
        <v>0.125</v>
      </c>
      <c r="D1765" s="119">
        <f t="shared" si="232"/>
        <v>42809.125</v>
      </c>
      <c r="E1765" s="39">
        <v>27.057500000000001</v>
      </c>
      <c r="F1765" s="54">
        <f t="shared" si="233"/>
        <v>51.679825000000001</v>
      </c>
      <c r="G1765" s="39">
        <v>36.755000000000003</v>
      </c>
      <c r="H1765" s="54">
        <f t="shared" si="234"/>
        <v>70.20205</v>
      </c>
      <c r="I1765" s="39">
        <v>9.6974999999999998</v>
      </c>
      <c r="J1765" s="54">
        <f t="shared" si="235"/>
        <v>18.522224999999999</v>
      </c>
      <c r="K1765" s="20">
        <f t="shared" si="236"/>
        <v>3</v>
      </c>
      <c r="L1765" s="127">
        <f t="shared" si="237"/>
        <v>-24.637689920535337</v>
      </c>
      <c r="M1765" s="127">
        <f t="shared" si="238"/>
        <v>43.159914920535336</v>
      </c>
      <c r="N1765" s="29"/>
      <c r="X1765" s="121">
        <v>200</v>
      </c>
      <c r="Y1765" s="121">
        <v>40</v>
      </c>
      <c r="Z1765" s="127">
        <f t="shared" si="239"/>
        <v>43.159914920535336</v>
      </c>
    </row>
    <row r="1766" spans="2:26" x14ac:dyDescent="0.2">
      <c r="B1766" s="37">
        <v>42809</v>
      </c>
      <c r="C1766" s="38">
        <v>0.16666666666424135</v>
      </c>
      <c r="D1766" s="119">
        <f t="shared" si="232"/>
        <v>42809.166666666664</v>
      </c>
      <c r="E1766" s="39">
        <v>83.307500000000005</v>
      </c>
      <c r="F1766" s="54">
        <f t="shared" si="233"/>
        <v>159.11732499999999</v>
      </c>
      <c r="G1766" s="39">
        <v>105.285</v>
      </c>
      <c r="H1766" s="54">
        <f t="shared" si="234"/>
        <v>201.09434999999999</v>
      </c>
      <c r="I1766" s="39">
        <v>21.977499999999999</v>
      </c>
      <c r="J1766" s="54">
        <f t="shared" si="235"/>
        <v>41.977024999999998</v>
      </c>
      <c r="K1766" s="20">
        <f t="shared" si="236"/>
        <v>3</v>
      </c>
      <c r="L1766" s="127">
        <f t="shared" si="237"/>
        <v>-1.182889920535338</v>
      </c>
      <c r="M1766" s="127">
        <f t="shared" si="238"/>
        <v>43.159914920535336</v>
      </c>
      <c r="N1766" s="29"/>
      <c r="X1766" s="121">
        <v>200</v>
      </c>
      <c r="Y1766" s="121">
        <v>40</v>
      </c>
      <c r="Z1766" s="127">
        <f t="shared" si="239"/>
        <v>43.159914920535336</v>
      </c>
    </row>
    <row r="1767" spans="2:26" x14ac:dyDescent="0.2">
      <c r="B1767" s="37">
        <v>42809</v>
      </c>
      <c r="C1767" s="38">
        <v>0.20833333333575865</v>
      </c>
      <c r="D1767" s="119">
        <f t="shared" si="232"/>
        <v>42809.208333333336</v>
      </c>
      <c r="E1767" s="39">
        <v>82.417500000000004</v>
      </c>
      <c r="F1767" s="54">
        <f t="shared" si="233"/>
        <v>157.41742500000001</v>
      </c>
      <c r="G1767" s="39">
        <v>106.515</v>
      </c>
      <c r="H1767" s="54">
        <f t="shared" si="234"/>
        <v>203.44364999999999</v>
      </c>
      <c r="I1767" s="39">
        <v>24.1</v>
      </c>
      <c r="J1767" s="54">
        <f t="shared" si="235"/>
        <v>46.030999999999999</v>
      </c>
      <c r="K1767" s="20">
        <f t="shared" si="236"/>
        <v>3</v>
      </c>
      <c r="L1767" s="127">
        <f t="shared" si="237"/>
        <v>2.8710850794646632</v>
      </c>
      <c r="M1767" s="127">
        <f t="shared" si="238"/>
        <v>43.159914920535336</v>
      </c>
      <c r="N1767" s="29"/>
      <c r="X1767" s="121">
        <v>200</v>
      </c>
      <c r="Y1767" s="121">
        <v>40</v>
      </c>
      <c r="Z1767" s="127">
        <f t="shared" si="239"/>
        <v>43.159914920535336</v>
      </c>
    </row>
    <row r="1768" spans="2:26" x14ac:dyDescent="0.2">
      <c r="B1768" s="37">
        <v>42809</v>
      </c>
      <c r="C1768" s="38">
        <v>0.25</v>
      </c>
      <c r="D1768" s="119">
        <f t="shared" si="232"/>
        <v>42809.25</v>
      </c>
      <c r="E1768" s="39">
        <v>133.7475</v>
      </c>
      <c r="F1768" s="54">
        <f t="shared" si="233"/>
        <v>255.45772499999998</v>
      </c>
      <c r="G1768" s="39">
        <v>171.16499999999999</v>
      </c>
      <c r="H1768" s="54">
        <f t="shared" si="234"/>
        <v>326.92514999999997</v>
      </c>
      <c r="I1768" s="39">
        <v>37.42</v>
      </c>
      <c r="J1768" s="54">
        <f t="shared" si="235"/>
        <v>71.472200000000001</v>
      </c>
      <c r="K1768" s="20">
        <f t="shared" si="236"/>
        <v>3</v>
      </c>
      <c r="L1768" s="127">
        <f t="shared" si="237"/>
        <v>28.312285079464665</v>
      </c>
      <c r="M1768" s="127">
        <f t="shared" si="238"/>
        <v>43.159914920535336</v>
      </c>
      <c r="N1768" s="29"/>
      <c r="X1768" s="121">
        <v>200</v>
      </c>
      <c r="Y1768" s="121">
        <v>40</v>
      </c>
      <c r="Z1768" s="127">
        <f t="shared" si="239"/>
        <v>43.159914920535336</v>
      </c>
    </row>
    <row r="1769" spans="2:26" x14ac:dyDescent="0.2">
      <c r="B1769" s="37">
        <v>42809</v>
      </c>
      <c r="C1769" s="38">
        <v>0.29166666666424135</v>
      </c>
      <c r="D1769" s="119">
        <f t="shared" si="232"/>
        <v>42809.291666666664</v>
      </c>
      <c r="E1769" s="39">
        <v>154.8175</v>
      </c>
      <c r="F1769" s="54">
        <f t="shared" si="233"/>
        <v>295.70142499999997</v>
      </c>
      <c r="G1769" s="39">
        <v>193.86250000000001</v>
      </c>
      <c r="H1769" s="54">
        <f t="shared" si="234"/>
        <v>370.27737500000001</v>
      </c>
      <c r="I1769" s="39">
        <v>39.045000000000002</v>
      </c>
      <c r="J1769" s="54">
        <f t="shared" si="235"/>
        <v>74.575950000000006</v>
      </c>
      <c r="K1769" s="20">
        <f t="shared" si="236"/>
        <v>3</v>
      </c>
      <c r="L1769" s="127">
        <f t="shared" si="237"/>
        <v>31.41603507946467</v>
      </c>
      <c r="M1769" s="127">
        <f t="shared" si="238"/>
        <v>43.159914920535336</v>
      </c>
      <c r="N1769" s="29"/>
      <c r="X1769" s="121">
        <v>200</v>
      </c>
      <c r="Y1769" s="121">
        <v>40</v>
      </c>
      <c r="Z1769" s="127">
        <f t="shared" si="239"/>
        <v>43.159914920535336</v>
      </c>
    </row>
    <row r="1770" spans="2:26" x14ac:dyDescent="0.2">
      <c r="B1770" s="37">
        <v>42809</v>
      </c>
      <c r="C1770" s="38">
        <v>0.33333333333575865</v>
      </c>
      <c r="D1770" s="119">
        <f t="shared" si="232"/>
        <v>42809.333333333336</v>
      </c>
      <c r="E1770" s="39">
        <v>95.45</v>
      </c>
      <c r="F1770" s="54">
        <f t="shared" si="233"/>
        <v>182.30949999999999</v>
      </c>
      <c r="G1770" s="39">
        <v>127.98</v>
      </c>
      <c r="H1770" s="54">
        <f t="shared" si="234"/>
        <v>244.4418</v>
      </c>
      <c r="I1770" s="39">
        <v>32.53</v>
      </c>
      <c r="J1770" s="54">
        <f t="shared" si="235"/>
        <v>62.132300000000001</v>
      </c>
      <c r="K1770" s="20">
        <f t="shared" si="236"/>
        <v>3</v>
      </c>
      <c r="L1770" s="127">
        <f t="shared" si="237"/>
        <v>18.972385079464665</v>
      </c>
      <c r="M1770" s="127">
        <f t="shared" si="238"/>
        <v>43.159914920535336</v>
      </c>
      <c r="N1770" s="29"/>
      <c r="X1770" s="121">
        <v>200</v>
      </c>
      <c r="Y1770" s="121">
        <v>40</v>
      </c>
      <c r="Z1770" s="127">
        <f t="shared" si="239"/>
        <v>43.159914920535336</v>
      </c>
    </row>
    <row r="1771" spans="2:26" x14ac:dyDescent="0.2">
      <c r="B1771" s="37">
        <v>42809</v>
      </c>
      <c r="C1771" s="38">
        <v>0.375</v>
      </c>
      <c r="D1771" s="119">
        <f t="shared" si="232"/>
        <v>42809.375</v>
      </c>
      <c r="E1771" s="39">
        <v>49.657499999999999</v>
      </c>
      <c r="F1771" s="54">
        <f t="shared" si="233"/>
        <v>94.845824999999991</v>
      </c>
      <c r="G1771" s="39">
        <v>74.13</v>
      </c>
      <c r="H1771" s="54">
        <f t="shared" si="234"/>
        <v>141.58829999999998</v>
      </c>
      <c r="I1771" s="39">
        <v>24.47</v>
      </c>
      <c r="J1771" s="54">
        <f t="shared" si="235"/>
        <v>46.737699999999997</v>
      </c>
      <c r="K1771" s="20">
        <f t="shared" si="236"/>
        <v>3</v>
      </c>
      <c r="L1771" s="127">
        <f t="shared" si="237"/>
        <v>3.5777850794646611</v>
      </c>
      <c r="M1771" s="127">
        <f t="shared" si="238"/>
        <v>43.159914920535336</v>
      </c>
      <c r="N1771" s="29"/>
      <c r="X1771" s="121">
        <v>200</v>
      </c>
      <c r="Y1771" s="121">
        <v>40</v>
      </c>
      <c r="Z1771" s="127">
        <f t="shared" si="239"/>
        <v>43.159914920535336</v>
      </c>
    </row>
    <row r="1772" spans="2:26" x14ac:dyDescent="0.2">
      <c r="B1772" s="37">
        <v>42809</v>
      </c>
      <c r="C1772" s="38">
        <v>0.41666666666424135</v>
      </c>
      <c r="D1772" s="119">
        <f t="shared" si="232"/>
        <v>42809.416666666664</v>
      </c>
      <c r="E1772" s="39">
        <v>40.392499999999998</v>
      </c>
      <c r="F1772" s="54">
        <f t="shared" si="233"/>
        <v>77.149674999999988</v>
      </c>
      <c r="G1772" s="39">
        <v>61.247500000000002</v>
      </c>
      <c r="H1772" s="54">
        <f t="shared" si="234"/>
        <v>116.982725</v>
      </c>
      <c r="I1772" s="39">
        <v>20.857500000000002</v>
      </c>
      <c r="J1772" s="54">
        <f t="shared" si="235"/>
        <v>39.837825000000002</v>
      </c>
      <c r="K1772" s="20">
        <f t="shared" si="236"/>
        <v>3</v>
      </c>
      <c r="L1772" s="127">
        <f t="shared" si="237"/>
        <v>-3.3220899205353334</v>
      </c>
      <c r="M1772" s="127">
        <f t="shared" si="238"/>
        <v>43.159914920535336</v>
      </c>
      <c r="N1772" s="29"/>
      <c r="X1772" s="121">
        <v>200</v>
      </c>
      <c r="Y1772" s="121">
        <v>40</v>
      </c>
      <c r="Z1772" s="127">
        <f t="shared" si="239"/>
        <v>43.159914920535336</v>
      </c>
    </row>
    <row r="1773" spans="2:26" x14ac:dyDescent="0.2">
      <c r="B1773" s="37">
        <v>42809</v>
      </c>
      <c r="C1773" s="38">
        <v>0.45833333333575865</v>
      </c>
      <c r="D1773" s="119">
        <f t="shared" si="232"/>
        <v>42809.458333333336</v>
      </c>
      <c r="E1773" s="39">
        <v>38.952500000000001</v>
      </c>
      <c r="F1773" s="54">
        <f t="shared" si="233"/>
        <v>74.399275000000003</v>
      </c>
      <c r="G1773" s="39">
        <v>59.732500000000002</v>
      </c>
      <c r="H1773" s="54">
        <f t="shared" si="234"/>
        <v>114.08907499999999</v>
      </c>
      <c r="I1773" s="39">
        <v>20.782499999999999</v>
      </c>
      <c r="J1773" s="54">
        <f t="shared" si="235"/>
        <v>39.694574999999993</v>
      </c>
      <c r="K1773" s="20">
        <f t="shared" si="236"/>
        <v>3</v>
      </c>
      <c r="L1773" s="127">
        <f t="shared" si="237"/>
        <v>-3.4653399205353423</v>
      </c>
      <c r="M1773" s="127">
        <f t="shared" si="238"/>
        <v>43.159914920535336</v>
      </c>
      <c r="N1773" s="29"/>
      <c r="X1773" s="121">
        <v>200</v>
      </c>
      <c r="Y1773" s="121">
        <v>40</v>
      </c>
      <c r="Z1773" s="127">
        <f t="shared" si="239"/>
        <v>43.159914920535336</v>
      </c>
    </row>
    <row r="1774" spans="2:26" x14ac:dyDescent="0.2">
      <c r="B1774" s="37">
        <v>42809</v>
      </c>
      <c r="C1774" s="38">
        <v>0.5</v>
      </c>
      <c r="D1774" s="119">
        <f t="shared" si="232"/>
        <v>42809.5</v>
      </c>
      <c r="E1774" s="39">
        <v>39.03</v>
      </c>
      <c r="F1774" s="54">
        <f t="shared" si="233"/>
        <v>74.547299999999993</v>
      </c>
      <c r="G1774" s="39">
        <v>59.502499999999998</v>
      </c>
      <c r="H1774" s="54">
        <f t="shared" si="234"/>
        <v>113.64977499999999</v>
      </c>
      <c r="I1774" s="39">
        <v>20.475000000000001</v>
      </c>
      <c r="J1774" s="54">
        <f t="shared" si="235"/>
        <v>39.107250000000001</v>
      </c>
      <c r="K1774" s="20">
        <f t="shared" si="236"/>
        <v>3</v>
      </c>
      <c r="L1774" s="127">
        <f t="shared" si="237"/>
        <v>-4.0526649205353351</v>
      </c>
      <c r="M1774" s="127">
        <f t="shared" si="238"/>
        <v>43.159914920535336</v>
      </c>
      <c r="N1774" s="29"/>
      <c r="X1774" s="121">
        <v>200</v>
      </c>
      <c r="Y1774" s="121">
        <v>40</v>
      </c>
      <c r="Z1774" s="127">
        <f t="shared" si="239"/>
        <v>43.159914920535336</v>
      </c>
    </row>
    <row r="1775" spans="2:26" x14ac:dyDescent="0.2">
      <c r="B1775" s="37">
        <v>42809</v>
      </c>
      <c r="C1775" s="38">
        <v>0.54166666666424135</v>
      </c>
      <c r="D1775" s="119">
        <f t="shared" si="232"/>
        <v>42809.541666666664</v>
      </c>
      <c r="E1775" s="39">
        <v>35.229999999999997</v>
      </c>
      <c r="F1775" s="54">
        <f t="shared" si="233"/>
        <v>67.289299999999997</v>
      </c>
      <c r="G1775" s="39">
        <v>54.577500000000001</v>
      </c>
      <c r="H1775" s="54">
        <f t="shared" si="234"/>
        <v>104.243025</v>
      </c>
      <c r="I1775" s="39">
        <v>19.350000000000001</v>
      </c>
      <c r="J1775" s="54">
        <f t="shared" si="235"/>
        <v>36.958500000000001</v>
      </c>
      <c r="K1775" s="20">
        <f t="shared" si="236"/>
        <v>3</v>
      </c>
      <c r="L1775" s="127">
        <f t="shared" si="237"/>
        <v>-6.2014149205353348</v>
      </c>
      <c r="M1775" s="127">
        <f t="shared" si="238"/>
        <v>43.159914920535336</v>
      </c>
      <c r="N1775" s="29"/>
      <c r="X1775" s="121">
        <v>200</v>
      </c>
      <c r="Y1775" s="121">
        <v>40</v>
      </c>
      <c r="Z1775" s="127">
        <f t="shared" si="239"/>
        <v>43.159914920535336</v>
      </c>
    </row>
    <row r="1776" spans="2:26" x14ac:dyDescent="0.2">
      <c r="B1776" s="37">
        <v>42809</v>
      </c>
      <c r="C1776" s="38">
        <v>0.58333333333575865</v>
      </c>
      <c r="D1776" s="119">
        <f t="shared" si="232"/>
        <v>42809.583333333336</v>
      </c>
      <c r="E1776" s="39">
        <v>35.607500000000002</v>
      </c>
      <c r="F1776" s="54">
        <f t="shared" si="233"/>
        <v>68.010324999999995</v>
      </c>
      <c r="G1776" s="39">
        <v>54.44</v>
      </c>
      <c r="H1776" s="54">
        <f t="shared" si="234"/>
        <v>103.98039999999999</v>
      </c>
      <c r="I1776" s="39">
        <v>18.8325</v>
      </c>
      <c r="J1776" s="54">
        <f t="shared" si="235"/>
        <v>35.970074999999994</v>
      </c>
      <c r="K1776" s="20">
        <f t="shared" si="236"/>
        <v>3</v>
      </c>
      <c r="L1776" s="127">
        <f t="shared" si="237"/>
        <v>-7.1898399205353414</v>
      </c>
      <c r="M1776" s="127">
        <f t="shared" si="238"/>
        <v>43.159914920535336</v>
      </c>
      <c r="N1776" s="29"/>
      <c r="X1776" s="121">
        <v>200</v>
      </c>
      <c r="Y1776" s="121">
        <v>40</v>
      </c>
      <c r="Z1776" s="127">
        <f t="shared" si="239"/>
        <v>43.159914920535336</v>
      </c>
    </row>
    <row r="1777" spans="2:26" x14ac:dyDescent="0.2">
      <c r="B1777" s="37">
        <v>42809</v>
      </c>
      <c r="C1777" s="38">
        <v>0.625</v>
      </c>
      <c r="D1777" s="119">
        <f t="shared" si="232"/>
        <v>42809.625</v>
      </c>
      <c r="E1777" s="39">
        <v>42.9</v>
      </c>
      <c r="F1777" s="54">
        <f t="shared" si="233"/>
        <v>81.938999999999993</v>
      </c>
      <c r="G1777" s="39">
        <v>64.127499999999998</v>
      </c>
      <c r="H1777" s="54">
        <f t="shared" si="234"/>
        <v>122.48352499999999</v>
      </c>
      <c r="I1777" s="39">
        <v>21.227499999999999</v>
      </c>
      <c r="J1777" s="54">
        <f t="shared" si="235"/>
        <v>40.544525</v>
      </c>
      <c r="K1777" s="20">
        <f t="shared" si="236"/>
        <v>3</v>
      </c>
      <c r="L1777" s="127">
        <f t="shared" si="237"/>
        <v>-2.6153899205353355</v>
      </c>
      <c r="M1777" s="127">
        <f t="shared" si="238"/>
        <v>43.159914920535336</v>
      </c>
      <c r="N1777" s="29"/>
      <c r="X1777" s="121">
        <v>200</v>
      </c>
      <c r="Y1777" s="121">
        <v>40</v>
      </c>
      <c r="Z1777" s="127">
        <f t="shared" si="239"/>
        <v>43.159914920535336</v>
      </c>
    </row>
    <row r="1778" spans="2:26" x14ac:dyDescent="0.2">
      <c r="B1778" s="37">
        <v>42809</v>
      </c>
      <c r="C1778" s="38">
        <v>0.66666666666424135</v>
      </c>
      <c r="D1778" s="119">
        <f t="shared" si="232"/>
        <v>42809.666666666664</v>
      </c>
      <c r="E1778" s="39">
        <v>41.792499999999997</v>
      </c>
      <c r="F1778" s="54">
        <f t="shared" si="233"/>
        <v>79.823674999999994</v>
      </c>
      <c r="G1778" s="39">
        <v>66.717500000000001</v>
      </c>
      <c r="H1778" s="54">
        <f t="shared" si="234"/>
        <v>127.430425</v>
      </c>
      <c r="I1778" s="39">
        <v>24.925000000000001</v>
      </c>
      <c r="J1778" s="54">
        <f t="shared" si="235"/>
        <v>47.606749999999998</v>
      </c>
      <c r="K1778" s="20">
        <f t="shared" si="236"/>
        <v>3</v>
      </c>
      <c r="L1778" s="127">
        <f t="shared" si="237"/>
        <v>4.4468350794646625</v>
      </c>
      <c r="M1778" s="127">
        <f t="shared" si="238"/>
        <v>43.159914920535336</v>
      </c>
      <c r="N1778" s="29"/>
      <c r="X1778" s="121">
        <v>200</v>
      </c>
      <c r="Y1778" s="121">
        <v>40</v>
      </c>
      <c r="Z1778" s="127">
        <f t="shared" si="239"/>
        <v>43.159914920535336</v>
      </c>
    </row>
    <row r="1779" spans="2:26" x14ac:dyDescent="0.2">
      <c r="B1779" s="37">
        <v>42809</v>
      </c>
      <c r="C1779" s="38">
        <v>0.70833333333575865</v>
      </c>
      <c r="D1779" s="119">
        <f t="shared" si="232"/>
        <v>42809.708333333336</v>
      </c>
      <c r="E1779" s="39">
        <v>52.557499999999997</v>
      </c>
      <c r="F1779" s="54">
        <f t="shared" si="233"/>
        <v>100.38482499999999</v>
      </c>
      <c r="G1779" s="39">
        <v>81.402500000000003</v>
      </c>
      <c r="H1779" s="54">
        <f t="shared" si="234"/>
        <v>155.47877500000001</v>
      </c>
      <c r="I1779" s="39">
        <v>28.8475</v>
      </c>
      <c r="J1779" s="54">
        <f t="shared" si="235"/>
        <v>55.098724999999995</v>
      </c>
      <c r="K1779" s="20">
        <f t="shared" si="236"/>
        <v>3</v>
      </c>
      <c r="L1779" s="127">
        <f t="shared" si="237"/>
        <v>11.938810079464659</v>
      </c>
      <c r="M1779" s="127">
        <f t="shared" si="238"/>
        <v>43.159914920535336</v>
      </c>
      <c r="N1779" s="29"/>
      <c r="X1779" s="121">
        <v>200</v>
      </c>
      <c r="Y1779" s="121">
        <v>40</v>
      </c>
      <c r="Z1779" s="127">
        <f t="shared" si="239"/>
        <v>43.159914920535336</v>
      </c>
    </row>
    <row r="1780" spans="2:26" x14ac:dyDescent="0.2">
      <c r="B1780" s="37">
        <v>42809</v>
      </c>
      <c r="C1780" s="38">
        <v>0.75</v>
      </c>
      <c r="D1780" s="119">
        <f t="shared" si="232"/>
        <v>42809.75</v>
      </c>
      <c r="E1780" s="39">
        <v>80.015000000000001</v>
      </c>
      <c r="F1780" s="54">
        <f t="shared" si="233"/>
        <v>152.82864999999998</v>
      </c>
      <c r="G1780" s="39">
        <v>124.78749999999999</v>
      </c>
      <c r="H1780" s="54">
        <f t="shared" si="234"/>
        <v>238.34412499999999</v>
      </c>
      <c r="I1780" s="39">
        <v>44.767499999999998</v>
      </c>
      <c r="J1780" s="54">
        <f t="shared" si="235"/>
        <v>85.505924999999991</v>
      </c>
      <c r="K1780" s="20">
        <f t="shared" si="236"/>
        <v>3</v>
      </c>
      <c r="L1780" s="127">
        <f t="shared" si="237"/>
        <v>42.346010079464655</v>
      </c>
      <c r="M1780" s="127">
        <f t="shared" si="238"/>
        <v>43.159914920535336</v>
      </c>
      <c r="N1780" s="29"/>
      <c r="X1780" s="121">
        <v>200</v>
      </c>
      <c r="Y1780" s="121">
        <v>40</v>
      </c>
      <c r="Z1780" s="127">
        <f t="shared" si="239"/>
        <v>43.159914920535336</v>
      </c>
    </row>
    <row r="1781" spans="2:26" x14ac:dyDescent="0.2">
      <c r="B1781" s="37">
        <v>42809</v>
      </c>
      <c r="C1781" s="38">
        <v>0.79166666666424135</v>
      </c>
      <c r="D1781" s="119">
        <f t="shared" si="232"/>
        <v>42809.791666666664</v>
      </c>
      <c r="E1781" s="39">
        <v>86.487499999999997</v>
      </c>
      <c r="F1781" s="54">
        <f t="shared" si="233"/>
        <v>165.191125</v>
      </c>
      <c r="G1781" s="39">
        <v>127.0575</v>
      </c>
      <c r="H1781" s="54">
        <f t="shared" si="234"/>
        <v>242.67982499999999</v>
      </c>
      <c r="I1781" s="39">
        <v>40.57</v>
      </c>
      <c r="J1781" s="54">
        <f t="shared" si="235"/>
        <v>77.488699999999994</v>
      </c>
      <c r="K1781" s="20">
        <f t="shared" si="236"/>
        <v>3</v>
      </c>
      <c r="L1781" s="127">
        <f t="shared" si="237"/>
        <v>34.328785079464659</v>
      </c>
      <c r="M1781" s="127">
        <f t="shared" si="238"/>
        <v>43.159914920535336</v>
      </c>
      <c r="N1781" s="29"/>
      <c r="X1781" s="121">
        <v>200</v>
      </c>
      <c r="Y1781" s="121">
        <v>40</v>
      </c>
      <c r="Z1781" s="127">
        <f t="shared" si="239"/>
        <v>43.159914920535336</v>
      </c>
    </row>
    <row r="1782" spans="2:26" x14ac:dyDescent="0.2">
      <c r="B1782" s="37">
        <v>42809</v>
      </c>
      <c r="C1782" s="38">
        <v>0.83333333333575865</v>
      </c>
      <c r="D1782" s="119">
        <f t="shared" si="232"/>
        <v>42809.833333333336</v>
      </c>
      <c r="E1782" s="39">
        <v>91.385000000000005</v>
      </c>
      <c r="F1782" s="54">
        <f t="shared" si="233"/>
        <v>174.54535000000001</v>
      </c>
      <c r="G1782" s="39">
        <v>131.11250000000001</v>
      </c>
      <c r="H1782" s="54">
        <f t="shared" si="234"/>
        <v>250.42487500000001</v>
      </c>
      <c r="I1782" s="39">
        <v>39.725000000000001</v>
      </c>
      <c r="J1782" s="54">
        <f t="shared" si="235"/>
        <v>75.874750000000006</v>
      </c>
      <c r="K1782" s="20">
        <f t="shared" si="236"/>
        <v>3</v>
      </c>
      <c r="L1782" s="127">
        <f t="shared" si="237"/>
        <v>32.71483507946467</v>
      </c>
      <c r="M1782" s="127">
        <f t="shared" si="238"/>
        <v>43.159914920535336</v>
      </c>
      <c r="N1782" s="29"/>
      <c r="X1782" s="121">
        <v>200</v>
      </c>
      <c r="Y1782" s="121">
        <v>40</v>
      </c>
      <c r="Z1782" s="127">
        <f t="shared" si="239"/>
        <v>43.159914920535336</v>
      </c>
    </row>
    <row r="1783" spans="2:26" x14ac:dyDescent="0.2">
      <c r="B1783" s="37">
        <v>42809</v>
      </c>
      <c r="C1783" s="38">
        <v>0.875</v>
      </c>
      <c r="D1783" s="119">
        <f t="shared" si="232"/>
        <v>42809.875</v>
      </c>
      <c r="E1783" s="39">
        <v>83.75</v>
      </c>
      <c r="F1783" s="54">
        <f t="shared" si="233"/>
        <v>159.96250000000001</v>
      </c>
      <c r="G1783" s="39">
        <v>118.91</v>
      </c>
      <c r="H1783" s="54">
        <f t="shared" si="234"/>
        <v>227.11809999999997</v>
      </c>
      <c r="I1783" s="39">
        <v>35.162500000000001</v>
      </c>
      <c r="J1783" s="54">
        <f t="shared" si="235"/>
        <v>67.160375000000002</v>
      </c>
      <c r="K1783" s="20">
        <f t="shared" si="236"/>
        <v>3</v>
      </c>
      <c r="L1783" s="127">
        <f t="shared" si="237"/>
        <v>24.000460079464666</v>
      </c>
      <c r="M1783" s="127">
        <f t="shared" si="238"/>
        <v>43.159914920535336</v>
      </c>
      <c r="N1783" s="29"/>
      <c r="X1783" s="121">
        <v>200</v>
      </c>
      <c r="Y1783" s="121">
        <v>40</v>
      </c>
      <c r="Z1783" s="127">
        <f t="shared" si="239"/>
        <v>43.159914920535336</v>
      </c>
    </row>
    <row r="1784" spans="2:26" x14ac:dyDescent="0.2">
      <c r="B1784" s="37">
        <v>42809</v>
      </c>
      <c r="C1784" s="38">
        <v>0.91666666666424135</v>
      </c>
      <c r="D1784" s="119">
        <f t="shared" si="232"/>
        <v>42809.916666666664</v>
      </c>
      <c r="E1784" s="39">
        <v>36.777500000000003</v>
      </c>
      <c r="F1784" s="54">
        <f t="shared" si="233"/>
        <v>70.245024999999998</v>
      </c>
      <c r="G1784" s="39">
        <v>59.805</v>
      </c>
      <c r="H1784" s="54">
        <f t="shared" si="234"/>
        <v>114.22754999999999</v>
      </c>
      <c r="I1784" s="39">
        <v>23.0275</v>
      </c>
      <c r="J1784" s="54">
        <f t="shared" si="235"/>
        <v>43.982524999999995</v>
      </c>
      <c r="K1784" s="20">
        <f t="shared" si="236"/>
        <v>3</v>
      </c>
      <c r="L1784" s="127">
        <f t="shared" si="237"/>
        <v>0.8226100794646598</v>
      </c>
      <c r="M1784" s="127">
        <f t="shared" si="238"/>
        <v>43.159914920535336</v>
      </c>
      <c r="N1784" s="29"/>
      <c r="X1784" s="121">
        <v>200</v>
      </c>
      <c r="Y1784" s="121">
        <v>40</v>
      </c>
      <c r="Z1784" s="127">
        <f t="shared" si="239"/>
        <v>43.159914920535336</v>
      </c>
    </row>
    <row r="1785" spans="2:26" x14ac:dyDescent="0.2">
      <c r="B1785" s="37">
        <v>42809</v>
      </c>
      <c r="C1785" s="38">
        <v>0.95833333333575865</v>
      </c>
      <c r="D1785" s="119">
        <f t="shared" si="232"/>
        <v>42809.958333333336</v>
      </c>
      <c r="E1785" s="39">
        <v>33.077500000000001</v>
      </c>
      <c r="F1785" s="54">
        <f t="shared" si="233"/>
        <v>63.178024999999998</v>
      </c>
      <c r="G1785" s="39">
        <v>53.185000000000002</v>
      </c>
      <c r="H1785" s="54">
        <f t="shared" si="234"/>
        <v>101.58335</v>
      </c>
      <c r="I1785" s="39">
        <v>20.107500000000002</v>
      </c>
      <c r="J1785" s="54">
        <f t="shared" si="235"/>
        <v>38.405325000000005</v>
      </c>
      <c r="K1785" s="20">
        <f t="shared" si="236"/>
        <v>3</v>
      </c>
      <c r="L1785" s="127">
        <f t="shared" si="237"/>
        <v>-4.7545899205353308</v>
      </c>
      <c r="M1785" s="127">
        <f t="shared" si="238"/>
        <v>43.159914920535336</v>
      </c>
      <c r="N1785" s="29"/>
      <c r="X1785" s="121">
        <v>200</v>
      </c>
      <c r="Y1785" s="121">
        <v>40</v>
      </c>
      <c r="Z1785" s="127">
        <f t="shared" si="239"/>
        <v>43.159914920535336</v>
      </c>
    </row>
    <row r="1786" spans="2:26" x14ac:dyDescent="0.2">
      <c r="B1786" s="37">
        <v>42810</v>
      </c>
      <c r="C1786" s="38">
        <v>0</v>
      </c>
      <c r="D1786" s="119">
        <f t="shared" si="232"/>
        <v>42810</v>
      </c>
      <c r="E1786" s="39">
        <v>23.62</v>
      </c>
      <c r="F1786" s="54">
        <f t="shared" si="233"/>
        <v>45.114199999999997</v>
      </c>
      <c r="G1786" s="39">
        <v>40.872500000000002</v>
      </c>
      <c r="H1786" s="54">
        <f t="shared" si="234"/>
        <v>78.066474999999997</v>
      </c>
      <c r="I1786" s="39">
        <v>17.252500000000001</v>
      </c>
      <c r="J1786" s="54">
        <f t="shared" si="235"/>
        <v>32.952275</v>
      </c>
      <c r="K1786" s="20">
        <f t="shared" si="236"/>
        <v>4</v>
      </c>
      <c r="L1786" s="127">
        <f t="shared" si="237"/>
        <v>-10.207639920535335</v>
      </c>
      <c r="M1786" s="127">
        <f t="shared" si="238"/>
        <v>43.159914920535336</v>
      </c>
      <c r="N1786" s="29"/>
      <c r="X1786" s="121">
        <v>200</v>
      </c>
      <c r="Y1786" s="121">
        <v>40</v>
      </c>
      <c r="Z1786" s="127">
        <f t="shared" si="239"/>
        <v>43.159914920535336</v>
      </c>
    </row>
    <row r="1787" spans="2:26" x14ac:dyDescent="0.2">
      <c r="B1787" s="37">
        <v>42810</v>
      </c>
      <c r="C1787" s="38">
        <v>4.1666666664241347E-2</v>
      </c>
      <c r="D1787" s="119">
        <f t="shared" si="232"/>
        <v>42810.041666666664</v>
      </c>
      <c r="E1787" s="39">
        <v>26.385000000000002</v>
      </c>
      <c r="F1787" s="54">
        <f t="shared" si="233"/>
        <v>50.395350000000001</v>
      </c>
      <c r="G1787" s="39">
        <v>45.9375</v>
      </c>
      <c r="H1787" s="54">
        <f t="shared" si="234"/>
        <v>87.740624999999994</v>
      </c>
      <c r="I1787" s="39">
        <v>19.552499999999998</v>
      </c>
      <c r="J1787" s="54">
        <f t="shared" si="235"/>
        <v>37.345274999999994</v>
      </c>
      <c r="K1787" s="20">
        <f t="shared" si="236"/>
        <v>4</v>
      </c>
      <c r="L1787" s="127">
        <f t="shared" si="237"/>
        <v>-5.8146399205353418</v>
      </c>
      <c r="M1787" s="127">
        <f t="shared" si="238"/>
        <v>43.159914920535336</v>
      </c>
      <c r="N1787" s="29"/>
      <c r="X1787" s="121">
        <v>200</v>
      </c>
      <c r="Y1787" s="121">
        <v>40</v>
      </c>
      <c r="Z1787" s="127">
        <f t="shared" si="239"/>
        <v>43.159914920535336</v>
      </c>
    </row>
    <row r="1788" spans="2:26" x14ac:dyDescent="0.2">
      <c r="B1788" s="37">
        <v>42810</v>
      </c>
      <c r="C1788" s="38">
        <v>8.3333333335758653E-2</v>
      </c>
      <c r="D1788" s="119">
        <f t="shared" si="232"/>
        <v>42810.083333333336</v>
      </c>
      <c r="E1788" s="39">
        <v>18.037500000000001</v>
      </c>
      <c r="F1788" s="54">
        <f t="shared" si="233"/>
        <v>34.451625</v>
      </c>
      <c r="G1788" s="39">
        <v>35.115000000000002</v>
      </c>
      <c r="H1788" s="54">
        <f t="shared" si="234"/>
        <v>67.069649999999996</v>
      </c>
      <c r="I1788" s="39">
        <v>17.079999999999998</v>
      </c>
      <c r="J1788" s="54">
        <f t="shared" si="235"/>
        <v>32.622799999999998</v>
      </c>
      <c r="K1788" s="20">
        <f t="shared" si="236"/>
        <v>4</v>
      </c>
      <c r="L1788" s="127">
        <f t="shared" si="237"/>
        <v>-10.537114920535338</v>
      </c>
      <c r="M1788" s="127">
        <f t="shared" si="238"/>
        <v>43.159914920535336</v>
      </c>
      <c r="N1788" s="29"/>
      <c r="X1788" s="121">
        <v>200</v>
      </c>
      <c r="Y1788" s="121">
        <v>40</v>
      </c>
      <c r="Z1788" s="127">
        <f t="shared" si="239"/>
        <v>43.159914920535336</v>
      </c>
    </row>
    <row r="1789" spans="2:26" x14ac:dyDescent="0.2">
      <c r="B1789" s="37">
        <v>42810</v>
      </c>
      <c r="C1789" s="38">
        <v>0.125</v>
      </c>
      <c r="D1789" s="119">
        <f t="shared" si="232"/>
        <v>42810.125</v>
      </c>
      <c r="E1789" s="39">
        <v>30.864999999999998</v>
      </c>
      <c r="F1789" s="54">
        <f t="shared" si="233"/>
        <v>58.952149999999996</v>
      </c>
      <c r="G1789" s="39">
        <v>51.055</v>
      </c>
      <c r="H1789" s="54">
        <f t="shared" si="234"/>
        <v>97.515050000000002</v>
      </c>
      <c r="I1789" s="39">
        <v>20.1875</v>
      </c>
      <c r="J1789" s="54">
        <f t="shared" si="235"/>
        <v>38.558124999999997</v>
      </c>
      <c r="K1789" s="20">
        <f t="shared" si="236"/>
        <v>4</v>
      </c>
      <c r="L1789" s="127">
        <f t="shared" si="237"/>
        <v>-4.6017899205353388</v>
      </c>
      <c r="M1789" s="127">
        <f t="shared" si="238"/>
        <v>43.159914920535336</v>
      </c>
      <c r="N1789" s="29"/>
      <c r="X1789" s="121">
        <v>200</v>
      </c>
      <c r="Y1789" s="121">
        <v>40</v>
      </c>
      <c r="Z1789" s="127">
        <f t="shared" si="239"/>
        <v>43.159914920535336</v>
      </c>
    </row>
    <row r="1790" spans="2:26" x14ac:dyDescent="0.2">
      <c r="B1790" s="37">
        <v>42810</v>
      </c>
      <c r="C1790" s="38">
        <v>0.16666666666424135</v>
      </c>
      <c r="D1790" s="119">
        <f t="shared" si="232"/>
        <v>42810.166666666664</v>
      </c>
      <c r="E1790" s="39">
        <v>21.677499999999998</v>
      </c>
      <c r="F1790" s="54">
        <f t="shared" si="233"/>
        <v>41.404024999999997</v>
      </c>
      <c r="G1790" s="39">
        <v>37.217500000000001</v>
      </c>
      <c r="H1790" s="54">
        <f t="shared" si="234"/>
        <v>71.085425000000001</v>
      </c>
      <c r="I1790" s="39">
        <v>15.5425</v>
      </c>
      <c r="J1790" s="54">
        <f t="shared" si="235"/>
        <v>29.686174999999999</v>
      </c>
      <c r="K1790" s="20">
        <f t="shared" si="236"/>
        <v>4</v>
      </c>
      <c r="L1790" s="127">
        <f t="shared" si="237"/>
        <v>-13.473739920535337</v>
      </c>
      <c r="M1790" s="127">
        <f t="shared" si="238"/>
        <v>43.159914920535336</v>
      </c>
      <c r="N1790" s="30"/>
      <c r="X1790" s="121">
        <v>200</v>
      </c>
      <c r="Y1790" s="121">
        <v>40</v>
      </c>
      <c r="Z1790" s="127">
        <f t="shared" si="239"/>
        <v>43.159914920535336</v>
      </c>
    </row>
    <row r="1791" spans="2:26" x14ac:dyDescent="0.2">
      <c r="B1791" s="37">
        <v>42810</v>
      </c>
      <c r="C1791" s="38">
        <v>0.20833333333575865</v>
      </c>
      <c r="D1791" s="119">
        <f t="shared" si="232"/>
        <v>42810.208333333336</v>
      </c>
      <c r="E1791" s="39" t="s">
        <v>33</v>
      </c>
      <c r="F1791" s="54"/>
      <c r="G1791" s="39" t="s">
        <v>33</v>
      </c>
      <c r="H1791" s="54"/>
      <c r="I1791" s="39" t="s">
        <v>33</v>
      </c>
      <c r="J1791" s="54"/>
      <c r="K1791" s="20">
        <f t="shared" si="236"/>
        <v>4</v>
      </c>
      <c r="L1791" s="127" t="e">
        <f t="shared" si="237"/>
        <v>#N/A</v>
      </c>
      <c r="M1791" s="127">
        <f t="shared" si="238"/>
        <v>43.159914920535336</v>
      </c>
      <c r="N1791" s="29"/>
      <c r="X1791" s="121">
        <v>200</v>
      </c>
      <c r="Y1791" s="121">
        <v>40</v>
      </c>
      <c r="Z1791" s="127">
        <f t="shared" si="239"/>
        <v>43.159914920535336</v>
      </c>
    </row>
    <row r="1792" spans="2:26" x14ac:dyDescent="0.2">
      <c r="B1792" s="37">
        <v>42810</v>
      </c>
      <c r="C1792" s="38">
        <v>0.25</v>
      </c>
      <c r="D1792" s="119">
        <f t="shared" si="232"/>
        <v>42810.25</v>
      </c>
      <c r="E1792" s="39" t="s">
        <v>33</v>
      </c>
      <c r="F1792" s="54"/>
      <c r="G1792" s="39" t="s">
        <v>33</v>
      </c>
      <c r="H1792" s="54"/>
      <c r="I1792" s="39" t="s">
        <v>33</v>
      </c>
      <c r="J1792" s="54"/>
      <c r="K1792" s="20">
        <f t="shared" si="236"/>
        <v>4</v>
      </c>
      <c r="L1792" s="127" t="e">
        <f t="shared" si="237"/>
        <v>#N/A</v>
      </c>
      <c r="M1792" s="127">
        <f t="shared" si="238"/>
        <v>43.159914920535336</v>
      </c>
      <c r="N1792" s="29"/>
      <c r="X1792" s="121">
        <v>200</v>
      </c>
      <c r="Y1792" s="121">
        <v>40</v>
      </c>
      <c r="Z1792" s="127">
        <f t="shared" si="239"/>
        <v>43.159914920535336</v>
      </c>
    </row>
    <row r="1793" spans="2:26" x14ac:dyDescent="0.2">
      <c r="B1793" s="37">
        <v>42810</v>
      </c>
      <c r="C1793" s="38">
        <v>0.29166666666424135</v>
      </c>
      <c r="D1793" s="119">
        <f t="shared" si="232"/>
        <v>42810.291666666664</v>
      </c>
      <c r="E1793" s="39" t="s">
        <v>33</v>
      </c>
      <c r="F1793" s="54"/>
      <c r="G1793" s="39" t="s">
        <v>33</v>
      </c>
      <c r="H1793" s="54"/>
      <c r="I1793" s="39" t="s">
        <v>33</v>
      </c>
      <c r="J1793" s="54"/>
      <c r="K1793" s="20">
        <f t="shared" si="236"/>
        <v>4</v>
      </c>
      <c r="L1793" s="127" t="e">
        <f t="shared" si="237"/>
        <v>#N/A</v>
      </c>
      <c r="M1793" s="127">
        <f t="shared" si="238"/>
        <v>43.159914920535336</v>
      </c>
      <c r="N1793" s="29"/>
      <c r="X1793" s="121">
        <v>200</v>
      </c>
      <c r="Y1793" s="121">
        <v>40</v>
      </c>
      <c r="Z1793" s="127">
        <f t="shared" si="239"/>
        <v>43.159914920535336</v>
      </c>
    </row>
    <row r="1794" spans="2:26" x14ac:dyDescent="0.2">
      <c r="B1794" s="37">
        <v>42810</v>
      </c>
      <c r="C1794" s="38">
        <v>0.33333333333575865</v>
      </c>
      <c r="D1794" s="119">
        <f t="shared" si="232"/>
        <v>42810.333333333336</v>
      </c>
      <c r="E1794" s="39">
        <v>44.26</v>
      </c>
      <c r="F1794" s="54">
        <f t="shared" si="233"/>
        <v>84.536599999999993</v>
      </c>
      <c r="G1794" s="39">
        <v>61.104999999999997</v>
      </c>
      <c r="H1794" s="54">
        <f t="shared" si="234"/>
        <v>116.71054999999998</v>
      </c>
      <c r="I1794" s="39">
        <v>16.8475</v>
      </c>
      <c r="J1794" s="54">
        <f t="shared" si="235"/>
        <v>32.178725</v>
      </c>
      <c r="K1794" s="20">
        <f t="shared" si="236"/>
        <v>4</v>
      </c>
      <c r="L1794" s="127">
        <f t="shared" si="237"/>
        <v>-10.981189920535336</v>
      </c>
      <c r="M1794" s="127">
        <f t="shared" si="238"/>
        <v>43.159914920535336</v>
      </c>
      <c r="N1794" s="29"/>
      <c r="X1794" s="121">
        <v>200</v>
      </c>
      <c r="Y1794" s="121">
        <v>40</v>
      </c>
      <c r="Z1794" s="127">
        <f t="shared" si="239"/>
        <v>43.159914920535336</v>
      </c>
    </row>
    <row r="1795" spans="2:26" x14ac:dyDescent="0.2">
      <c r="B1795" s="37">
        <v>42810</v>
      </c>
      <c r="C1795" s="38">
        <v>0.375</v>
      </c>
      <c r="D1795" s="119">
        <f t="shared" si="232"/>
        <v>42810.375</v>
      </c>
      <c r="E1795" s="39">
        <v>52.247500000000002</v>
      </c>
      <c r="F1795" s="54">
        <f t="shared" si="233"/>
        <v>99.792725000000004</v>
      </c>
      <c r="G1795" s="39">
        <v>70.262500000000003</v>
      </c>
      <c r="H1795" s="54">
        <f t="shared" si="234"/>
        <v>134.20137500000001</v>
      </c>
      <c r="I1795" s="39">
        <v>18.015000000000001</v>
      </c>
      <c r="J1795" s="54">
        <f t="shared" si="235"/>
        <v>34.408650000000002</v>
      </c>
      <c r="K1795" s="20">
        <f t="shared" si="236"/>
        <v>4</v>
      </c>
      <c r="L1795" s="127">
        <f t="shared" si="237"/>
        <v>-8.7512649205353341</v>
      </c>
      <c r="M1795" s="127">
        <f t="shared" si="238"/>
        <v>43.159914920535336</v>
      </c>
      <c r="N1795" s="29"/>
      <c r="X1795" s="121">
        <v>200</v>
      </c>
      <c r="Y1795" s="121">
        <v>40</v>
      </c>
      <c r="Z1795" s="127">
        <f t="shared" si="239"/>
        <v>43.159914920535336</v>
      </c>
    </row>
    <row r="1796" spans="2:26" x14ac:dyDescent="0.2">
      <c r="B1796" s="37">
        <v>42810</v>
      </c>
      <c r="C1796" s="38">
        <v>0.41666666666424135</v>
      </c>
      <c r="D1796" s="119">
        <f t="shared" si="232"/>
        <v>42810.416666666664</v>
      </c>
      <c r="E1796" s="39">
        <v>39.892499999999998</v>
      </c>
      <c r="F1796" s="54">
        <f t="shared" si="233"/>
        <v>76.194674999999989</v>
      </c>
      <c r="G1796" s="39">
        <v>57.115000000000002</v>
      </c>
      <c r="H1796" s="54">
        <f t="shared" si="234"/>
        <v>109.08965000000001</v>
      </c>
      <c r="I1796" s="39">
        <v>17.225000000000001</v>
      </c>
      <c r="J1796" s="54">
        <f t="shared" si="235"/>
        <v>32.899750000000004</v>
      </c>
      <c r="K1796" s="20">
        <f t="shared" si="236"/>
        <v>4</v>
      </c>
      <c r="L1796" s="127">
        <f t="shared" si="237"/>
        <v>-10.260164920535331</v>
      </c>
      <c r="M1796" s="127">
        <f t="shared" si="238"/>
        <v>43.159914920535336</v>
      </c>
      <c r="N1796" s="29"/>
      <c r="X1796" s="121">
        <v>200</v>
      </c>
      <c r="Y1796" s="121">
        <v>40</v>
      </c>
      <c r="Z1796" s="127">
        <f t="shared" si="239"/>
        <v>43.159914920535336</v>
      </c>
    </row>
    <row r="1797" spans="2:26" x14ac:dyDescent="0.2">
      <c r="B1797" s="37">
        <v>42810</v>
      </c>
      <c r="C1797" s="38">
        <v>0.45833333333575865</v>
      </c>
      <c r="D1797" s="119">
        <f t="shared" si="232"/>
        <v>42810.458333333336</v>
      </c>
      <c r="E1797" s="39">
        <v>33.93</v>
      </c>
      <c r="F1797" s="54">
        <f t="shared" si="233"/>
        <v>64.806299999999993</v>
      </c>
      <c r="G1797" s="39">
        <v>47.052500000000002</v>
      </c>
      <c r="H1797" s="54">
        <f t="shared" si="234"/>
        <v>89.870275000000007</v>
      </c>
      <c r="I1797" s="39">
        <v>13.1225</v>
      </c>
      <c r="J1797" s="54">
        <f t="shared" si="235"/>
        <v>25.063974999999999</v>
      </c>
      <c r="K1797" s="20">
        <f t="shared" si="236"/>
        <v>4</v>
      </c>
      <c r="L1797" s="127">
        <f t="shared" si="237"/>
        <v>-18.095939920535336</v>
      </c>
      <c r="M1797" s="127">
        <f t="shared" si="238"/>
        <v>43.159914920535336</v>
      </c>
      <c r="N1797" s="29"/>
      <c r="X1797" s="121">
        <v>200</v>
      </c>
      <c r="Y1797" s="121">
        <v>40</v>
      </c>
      <c r="Z1797" s="127">
        <f t="shared" si="239"/>
        <v>43.159914920535336</v>
      </c>
    </row>
    <row r="1798" spans="2:26" x14ac:dyDescent="0.2">
      <c r="B1798" s="37">
        <v>42810</v>
      </c>
      <c r="C1798" s="38">
        <v>0.5</v>
      </c>
      <c r="D1798" s="119">
        <f t="shared" si="232"/>
        <v>42810.5</v>
      </c>
      <c r="E1798" s="39">
        <v>33.43</v>
      </c>
      <c r="F1798" s="54">
        <f t="shared" si="233"/>
        <v>63.851299999999995</v>
      </c>
      <c r="G1798" s="39">
        <v>45.994999999999997</v>
      </c>
      <c r="H1798" s="54">
        <f t="shared" si="234"/>
        <v>87.850449999999995</v>
      </c>
      <c r="I1798" s="39">
        <v>12.567500000000001</v>
      </c>
      <c r="J1798" s="54">
        <f t="shared" si="235"/>
        <v>24.003924999999999</v>
      </c>
      <c r="K1798" s="20">
        <f t="shared" si="236"/>
        <v>4</v>
      </c>
      <c r="L1798" s="127">
        <f t="shared" si="237"/>
        <v>-19.155989920535337</v>
      </c>
      <c r="M1798" s="127">
        <f t="shared" si="238"/>
        <v>43.159914920535336</v>
      </c>
      <c r="N1798" s="29"/>
      <c r="X1798" s="121">
        <v>200</v>
      </c>
      <c r="Y1798" s="121">
        <v>40</v>
      </c>
      <c r="Z1798" s="127">
        <f t="shared" si="239"/>
        <v>43.159914920535336</v>
      </c>
    </row>
    <row r="1799" spans="2:26" x14ac:dyDescent="0.2">
      <c r="B1799" s="37">
        <v>42810</v>
      </c>
      <c r="C1799" s="38">
        <v>0.54166666666424135</v>
      </c>
      <c r="D1799" s="119">
        <f t="shared" si="232"/>
        <v>42810.541666666664</v>
      </c>
      <c r="E1799" s="39">
        <v>36.217500000000001</v>
      </c>
      <c r="F1799" s="54">
        <f t="shared" si="233"/>
        <v>69.175425000000004</v>
      </c>
      <c r="G1799" s="39">
        <v>51.097499999999997</v>
      </c>
      <c r="H1799" s="54">
        <f t="shared" si="234"/>
        <v>97.59622499999999</v>
      </c>
      <c r="I1799" s="39">
        <v>14.88</v>
      </c>
      <c r="J1799" s="54">
        <f t="shared" si="235"/>
        <v>28.4208</v>
      </c>
      <c r="K1799" s="20">
        <f t="shared" si="236"/>
        <v>4</v>
      </c>
      <c r="L1799" s="127">
        <f t="shared" si="237"/>
        <v>-14.739114920535336</v>
      </c>
      <c r="M1799" s="127">
        <f t="shared" si="238"/>
        <v>43.159914920535336</v>
      </c>
      <c r="N1799" s="29"/>
      <c r="X1799" s="121">
        <v>200</v>
      </c>
      <c r="Y1799" s="121">
        <v>40</v>
      </c>
      <c r="Z1799" s="127">
        <f t="shared" si="239"/>
        <v>43.159914920535336</v>
      </c>
    </row>
    <row r="1800" spans="2:26" x14ac:dyDescent="0.2">
      <c r="B1800" s="37">
        <v>42810</v>
      </c>
      <c r="C1800" s="38">
        <v>0.58333333333575865</v>
      </c>
      <c r="D1800" s="119">
        <f t="shared" si="232"/>
        <v>42810.583333333336</v>
      </c>
      <c r="E1800" s="39">
        <v>36.11</v>
      </c>
      <c r="F1800" s="54">
        <f t="shared" si="233"/>
        <v>68.970100000000002</v>
      </c>
      <c r="G1800" s="39">
        <v>51.522500000000001</v>
      </c>
      <c r="H1800" s="54">
        <f t="shared" si="234"/>
        <v>98.407974999999993</v>
      </c>
      <c r="I1800" s="39">
        <v>15.4125</v>
      </c>
      <c r="J1800" s="54">
        <f t="shared" si="235"/>
        <v>29.437874999999998</v>
      </c>
      <c r="K1800" s="20">
        <f t="shared" si="236"/>
        <v>4</v>
      </c>
      <c r="L1800" s="127">
        <f t="shared" si="237"/>
        <v>-13.722039920535337</v>
      </c>
      <c r="M1800" s="127">
        <f t="shared" si="238"/>
        <v>43.159914920535336</v>
      </c>
      <c r="N1800" s="29"/>
      <c r="X1800" s="121">
        <v>200</v>
      </c>
      <c r="Y1800" s="121">
        <v>40</v>
      </c>
      <c r="Z1800" s="127">
        <f t="shared" si="239"/>
        <v>43.159914920535336</v>
      </c>
    </row>
    <row r="1801" spans="2:26" x14ac:dyDescent="0.2">
      <c r="B1801" s="37">
        <v>42810</v>
      </c>
      <c r="C1801" s="38">
        <v>0.625</v>
      </c>
      <c r="D1801" s="119">
        <f t="shared" si="232"/>
        <v>42810.625</v>
      </c>
      <c r="E1801" s="39">
        <v>35.452500000000001</v>
      </c>
      <c r="F1801" s="54">
        <f t="shared" si="233"/>
        <v>67.714275000000001</v>
      </c>
      <c r="G1801" s="39">
        <v>49.577500000000001</v>
      </c>
      <c r="H1801" s="54">
        <f t="shared" si="234"/>
        <v>94.693024999999992</v>
      </c>
      <c r="I1801" s="39">
        <v>14.1325</v>
      </c>
      <c r="J1801" s="54">
        <f t="shared" si="235"/>
        <v>26.993075000000001</v>
      </c>
      <c r="K1801" s="20">
        <f t="shared" si="236"/>
        <v>4</v>
      </c>
      <c r="L1801" s="127">
        <f t="shared" si="237"/>
        <v>-16.166839920535335</v>
      </c>
      <c r="M1801" s="127">
        <f t="shared" si="238"/>
        <v>43.159914920535336</v>
      </c>
      <c r="N1801" s="29"/>
      <c r="X1801" s="121">
        <v>200</v>
      </c>
      <c r="Y1801" s="121">
        <v>40</v>
      </c>
      <c r="Z1801" s="127">
        <f t="shared" si="239"/>
        <v>43.159914920535336</v>
      </c>
    </row>
    <row r="1802" spans="2:26" x14ac:dyDescent="0.2">
      <c r="B1802" s="37">
        <v>42810</v>
      </c>
      <c r="C1802" s="38">
        <v>0.66666666666424135</v>
      </c>
      <c r="D1802" s="119">
        <f t="shared" ref="D1802:D1865" si="240">B1802+C1802</f>
        <v>42810.666666666664</v>
      </c>
      <c r="E1802" s="39">
        <v>42.41</v>
      </c>
      <c r="F1802" s="54">
        <f t="shared" ref="F1802:F1865" si="241">IF(E1802&lt;&gt;"",E1802*1.91,NA())</f>
        <v>81.003099999999989</v>
      </c>
      <c r="G1802" s="39">
        <v>63.067500000000003</v>
      </c>
      <c r="H1802" s="54">
        <f t="shared" ref="H1802:H1865" si="242">IF(G1802&lt;&gt;"",G1802*1.91,NA())</f>
        <v>120.45892499999999</v>
      </c>
      <c r="I1802" s="39">
        <v>20.657499999999999</v>
      </c>
      <c r="J1802" s="54">
        <f t="shared" ref="J1802:J1865" si="243">IF(I1802&lt;&gt;"",I1802*1.91,NA())</f>
        <v>39.455824999999997</v>
      </c>
      <c r="K1802" s="20">
        <f t="shared" si="236"/>
        <v>4</v>
      </c>
      <c r="L1802" s="127">
        <f t="shared" si="237"/>
        <v>-3.7040899205353384</v>
      </c>
      <c r="M1802" s="127">
        <f t="shared" si="238"/>
        <v>43.159914920535336</v>
      </c>
      <c r="N1802" s="29"/>
      <c r="X1802" s="121">
        <v>200</v>
      </c>
      <c r="Y1802" s="121">
        <v>40</v>
      </c>
      <c r="Z1802" s="127">
        <f t="shared" si="239"/>
        <v>43.159914920535336</v>
      </c>
    </row>
    <row r="1803" spans="2:26" x14ac:dyDescent="0.2">
      <c r="B1803" s="37">
        <v>42810</v>
      </c>
      <c r="C1803" s="38">
        <v>0.70833333333575865</v>
      </c>
      <c r="D1803" s="119">
        <f t="shared" si="240"/>
        <v>42810.708333333336</v>
      </c>
      <c r="E1803" s="39">
        <v>45.914999999999999</v>
      </c>
      <c r="F1803" s="54">
        <f t="shared" si="241"/>
        <v>87.697649999999996</v>
      </c>
      <c r="G1803" s="39">
        <v>69.165000000000006</v>
      </c>
      <c r="H1803" s="54">
        <f t="shared" si="242"/>
        <v>132.10515000000001</v>
      </c>
      <c r="I1803" s="39">
        <v>23.25</v>
      </c>
      <c r="J1803" s="54">
        <f t="shared" si="243"/>
        <v>44.407499999999999</v>
      </c>
      <c r="K1803" s="20">
        <f t="shared" ref="K1803:K1866" si="244">WEEKDAY(D1803,2)</f>
        <v>4</v>
      </c>
      <c r="L1803" s="127">
        <f t="shared" ref="L1803:L1866" si="245">IF(J1803="",NA(),J1803-(AVERAGE($J$10:$J$8794)))</f>
        <v>1.2475850794646632</v>
      </c>
      <c r="M1803" s="127">
        <f t="shared" ref="M1803:M1866" si="246">$U$11</f>
        <v>43.159914920535336</v>
      </c>
      <c r="N1803" s="29"/>
      <c r="X1803" s="121">
        <v>200</v>
      </c>
      <c r="Y1803" s="121">
        <v>40</v>
      </c>
      <c r="Z1803" s="127">
        <f t="shared" ref="Z1803:Z1866" si="247">$U$11</f>
        <v>43.159914920535336</v>
      </c>
    </row>
    <row r="1804" spans="2:26" x14ac:dyDescent="0.2">
      <c r="B1804" s="37">
        <v>42810</v>
      </c>
      <c r="C1804" s="38">
        <v>0.75</v>
      </c>
      <c r="D1804" s="119">
        <f t="shared" si="240"/>
        <v>42810.75</v>
      </c>
      <c r="E1804" s="39">
        <v>39.604999999999997</v>
      </c>
      <c r="F1804" s="54">
        <f t="shared" si="241"/>
        <v>75.645549999999986</v>
      </c>
      <c r="G1804" s="39">
        <v>61.935000000000002</v>
      </c>
      <c r="H1804" s="54">
        <f t="shared" si="242"/>
        <v>118.29585</v>
      </c>
      <c r="I1804" s="39">
        <v>22.33</v>
      </c>
      <c r="J1804" s="54">
        <f t="shared" si="243"/>
        <v>42.650299999999994</v>
      </c>
      <c r="K1804" s="20">
        <f t="shared" si="244"/>
        <v>4</v>
      </c>
      <c r="L1804" s="127">
        <f t="shared" si="245"/>
        <v>-0.5096149205353413</v>
      </c>
      <c r="M1804" s="127">
        <f t="shared" si="246"/>
        <v>43.159914920535336</v>
      </c>
      <c r="N1804" s="29"/>
      <c r="X1804" s="121">
        <v>200</v>
      </c>
      <c r="Y1804" s="121">
        <v>40</v>
      </c>
      <c r="Z1804" s="127">
        <f t="shared" si="247"/>
        <v>43.159914920535336</v>
      </c>
    </row>
    <row r="1805" spans="2:26" x14ac:dyDescent="0.2">
      <c r="B1805" s="37">
        <v>42810</v>
      </c>
      <c r="C1805" s="38">
        <v>0.79166666666424135</v>
      </c>
      <c r="D1805" s="119">
        <f t="shared" si="240"/>
        <v>42810.791666666664</v>
      </c>
      <c r="E1805" s="39">
        <v>35.292499999999997</v>
      </c>
      <c r="F1805" s="54">
        <f t="shared" si="241"/>
        <v>67.408674999999988</v>
      </c>
      <c r="G1805" s="39">
        <v>53.384999999999998</v>
      </c>
      <c r="H1805" s="54">
        <f t="shared" si="242"/>
        <v>101.96534999999999</v>
      </c>
      <c r="I1805" s="39">
        <v>18.085000000000001</v>
      </c>
      <c r="J1805" s="54">
        <f t="shared" si="243"/>
        <v>34.542349999999999</v>
      </c>
      <c r="K1805" s="20">
        <f t="shared" si="244"/>
        <v>4</v>
      </c>
      <c r="L1805" s="127">
        <f t="shared" si="245"/>
        <v>-8.6175649205353366</v>
      </c>
      <c r="M1805" s="127">
        <f t="shared" si="246"/>
        <v>43.159914920535336</v>
      </c>
      <c r="N1805" s="29"/>
      <c r="X1805" s="121">
        <v>200</v>
      </c>
      <c r="Y1805" s="121">
        <v>40</v>
      </c>
      <c r="Z1805" s="127">
        <f t="shared" si="247"/>
        <v>43.159914920535336</v>
      </c>
    </row>
    <row r="1806" spans="2:26" x14ac:dyDescent="0.2">
      <c r="B1806" s="37">
        <v>42810</v>
      </c>
      <c r="C1806" s="38">
        <v>0.83333333333575865</v>
      </c>
      <c r="D1806" s="119">
        <f t="shared" si="240"/>
        <v>42810.833333333336</v>
      </c>
      <c r="E1806" s="39">
        <v>32.21</v>
      </c>
      <c r="F1806" s="54">
        <f t="shared" si="241"/>
        <v>61.521099999999997</v>
      </c>
      <c r="G1806" s="39">
        <v>48.567500000000003</v>
      </c>
      <c r="H1806" s="54">
        <f t="shared" si="242"/>
        <v>92.763925</v>
      </c>
      <c r="I1806" s="39">
        <v>16.357500000000002</v>
      </c>
      <c r="J1806" s="54">
        <f t="shared" si="243"/>
        <v>31.242825000000003</v>
      </c>
      <c r="K1806" s="20">
        <f t="shared" si="244"/>
        <v>4</v>
      </c>
      <c r="L1806" s="127">
        <f t="shared" si="245"/>
        <v>-11.917089920535332</v>
      </c>
      <c r="M1806" s="127">
        <f t="shared" si="246"/>
        <v>43.159914920535336</v>
      </c>
      <c r="N1806" s="29"/>
      <c r="X1806" s="121">
        <v>200</v>
      </c>
      <c r="Y1806" s="121">
        <v>40</v>
      </c>
      <c r="Z1806" s="127">
        <f t="shared" si="247"/>
        <v>43.159914920535336</v>
      </c>
    </row>
    <row r="1807" spans="2:26" x14ac:dyDescent="0.2">
      <c r="B1807" s="37">
        <v>42810</v>
      </c>
      <c r="C1807" s="38">
        <v>0.875</v>
      </c>
      <c r="D1807" s="119">
        <f t="shared" si="240"/>
        <v>42810.875</v>
      </c>
      <c r="E1807" s="39">
        <v>46.104999999999997</v>
      </c>
      <c r="F1807" s="54">
        <f t="shared" si="241"/>
        <v>88.060549999999992</v>
      </c>
      <c r="G1807" s="39">
        <v>67.144999999999996</v>
      </c>
      <c r="H1807" s="54">
        <f t="shared" si="242"/>
        <v>128.24695</v>
      </c>
      <c r="I1807" s="39">
        <v>21.04</v>
      </c>
      <c r="J1807" s="54">
        <f t="shared" si="243"/>
        <v>40.186399999999999</v>
      </c>
      <c r="K1807" s="20">
        <f t="shared" si="244"/>
        <v>4</v>
      </c>
      <c r="L1807" s="127">
        <f t="shared" si="245"/>
        <v>-2.9735149205353366</v>
      </c>
      <c r="M1807" s="127">
        <f t="shared" si="246"/>
        <v>43.159914920535336</v>
      </c>
      <c r="N1807" s="29"/>
      <c r="X1807" s="121">
        <v>200</v>
      </c>
      <c r="Y1807" s="121">
        <v>40</v>
      </c>
      <c r="Z1807" s="127">
        <f t="shared" si="247"/>
        <v>43.159914920535336</v>
      </c>
    </row>
    <row r="1808" spans="2:26" x14ac:dyDescent="0.2">
      <c r="B1808" s="37">
        <v>42810</v>
      </c>
      <c r="C1808" s="38">
        <v>0.91666666666424135</v>
      </c>
      <c r="D1808" s="119">
        <f t="shared" si="240"/>
        <v>42810.916666666664</v>
      </c>
      <c r="E1808" s="39">
        <v>36.9375</v>
      </c>
      <c r="F1808" s="54">
        <f t="shared" si="241"/>
        <v>70.550624999999997</v>
      </c>
      <c r="G1808" s="39">
        <v>53.672499999999999</v>
      </c>
      <c r="H1808" s="54">
        <f t="shared" si="242"/>
        <v>102.51447499999999</v>
      </c>
      <c r="I1808" s="39">
        <v>16.737500000000001</v>
      </c>
      <c r="J1808" s="54">
        <f t="shared" si="243"/>
        <v>31.968624999999999</v>
      </c>
      <c r="K1808" s="20">
        <f t="shared" si="244"/>
        <v>4</v>
      </c>
      <c r="L1808" s="127">
        <f t="shared" si="245"/>
        <v>-11.191289920535336</v>
      </c>
      <c r="M1808" s="127">
        <f t="shared" si="246"/>
        <v>43.159914920535336</v>
      </c>
      <c r="N1808" s="29"/>
      <c r="X1808" s="121">
        <v>200</v>
      </c>
      <c r="Y1808" s="121">
        <v>40</v>
      </c>
      <c r="Z1808" s="127">
        <f t="shared" si="247"/>
        <v>43.159914920535336</v>
      </c>
    </row>
    <row r="1809" spans="2:26" x14ac:dyDescent="0.2">
      <c r="B1809" s="37">
        <v>42810</v>
      </c>
      <c r="C1809" s="38">
        <v>0.95833333333575865</v>
      </c>
      <c r="D1809" s="119">
        <f t="shared" si="240"/>
        <v>42810.958333333336</v>
      </c>
      <c r="E1809" s="39">
        <v>28.6675</v>
      </c>
      <c r="F1809" s="54">
        <f t="shared" si="241"/>
        <v>54.754925</v>
      </c>
      <c r="G1809" s="39">
        <v>40.027500000000003</v>
      </c>
      <c r="H1809" s="54">
        <f t="shared" si="242"/>
        <v>76.452525000000009</v>
      </c>
      <c r="I1809" s="39">
        <v>11.3575</v>
      </c>
      <c r="J1809" s="54">
        <f t="shared" si="243"/>
        <v>21.692824999999999</v>
      </c>
      <c r="K1809" s="20">
        <f t="shared" si="244"/>
        <v>4</v>
      </c>
      <c r="L1809" s="127">
        <f t="shared" si="245"/>
        <v>-21.467089920535336</v>
      </c>
      <c r="M1809" s="127">
        <f t="shared" si="246"/>
        <v>43.159914920535336</v>
      </c>
      <c r="N1809" s="29"/>
      <c r="X1809" s="121">
        <v>200</v>
      </c>
      <c r="Y1809" s="121">
        <v>40</v>
      </c>
      <c r="Z1809" s="127">
        <f t="shared" si="247"/>
        <v>43.159914920535336</v>
      </c>
    </row>
    <row r="1810" spans="2:26" x14ac:dyDescent="0.2">
      <c r="B1810" s="37">
        <v>42811</v>
      </c>
      <c r="C1810" s="38">
        <v>0</v>
      </c>
      <c r="D1810" s="119">
        <f t="shared" si="240"/>
        <v>42811</v>
      </c>
      <c r="E1810" s="39">
        <v>26.487500000000001</v>
      </c>
      <c r="F1810" s="54">
        <f t="shared" si="241"/>
        <v>50.591124999999998</v>
      </c>
      <c r="G1810" s="39">
        <v>36.292499999999997</v>
      </c>
      <c r="H1810" s="54">
        <f t="shared" si="242"/>
        <v>69.318674999999985</v>
      </c>
      <c r="I1810" s="39">
        <v>9.8049999999999997</v>
      </c>
      <c r="J1810" s="54">
        <f t="shared" si="243"/>
        <v>18.727549999999997</v>
      </c>
      <c r="K1810" s="20">
        <f t="shared" si="244"/>
        <v>5</v>
      </c>
      <c r="L1810" s="127">
        <f t="shared" si="245"/>
        <v>-24.432364920535338</v>
      </c>
      <c r="M1810" s="127">
        <f t="shared" si="246"/>
        <v>43.159914920535336</v>
      </c>
      <c r="N1810" s="29"/>
      <c r="X1810" s="121">
        <v>200</v>
      </c>
      <c r="Y1810" s="121">
        <v>40</v>
      </c>
      <c r="Z1810" s="127">
        <f t="shared" si="247"/>
        <v>43.159914920535336</v>
      </c>
    </row>
    <row r="1811" spans="2:26" x14ac:dyDescent="0.2">
      <c r="B1811" s="37">
        <v>42811</v>
      </c>
      <c r="C1811" s="38">
        <v>4.1666666664241347E-2</v>
      </c>
      <c r="D1811" s="119">
        <f t="shared" si="240"/>
        <v>42811.041666666664</v>
      </c>
      <c r="E1811" s="39">
        <v>19.86</v>
      </c>
      <c r="F1811" s="54">
        <f t="shared" si="241"/>
        <v>37.932600000000001</v>
      </c>
      <c r="G1811" s="39">
        <v>25.392499999999998</v>
      </c>
      <c r="H1811" s="54">
        <f t="shared" si="242"/>
        <v>48.499674999999996</v>
      </c>
      <c r="I1811" s="39">
        <v>5.5324999999999998</v>
      </c>
      <c r="J1811" s="54">
        <f t="shared" si="243"/>
        <v>10.567074999999999</v>
      </c>
      <c r="K1811" s="20">
        <f t="shared" si="244"/>
        <v>5</v>
      </c>
      <c r="L1811" s="127">
        <f t="shared" si="245"/>
        <v>-32.59283992053534</v>
      </c>
      <c r="M1811" s="127">
        <f t="shared" si="246"/>
        <v>43.159914920535336</v>
      </c>
      <c r="N1811" s="29"/>
      <c r="X1811" s="121">
        <v>200</v>
      </c>
      <c r="Y1811" s="121">
        <v>40</v>
      </c>
      <c r="Z1811" s="127">
        <f t="shared" si="247"/>
        <v>43.159914920535336</v>
      </c>
    </row>
    <row r="1812" spans="2:26" x14ac:dyDescent="0.2">
      <c r="B1812" s="37">
        <v>42811</v>
      </c>
      <c r="C1812" s="38">
        <v>8.3333333335758653E-2</v>
      </c>
      <c r="D1812" s="119">
        <f t="shared" si="240"/>
        <v>42811.083333333336</v>
      </c>
      <c r="E1812" s="39">
        <v>22.73</v>
      </c>
      <c r="F1812" s="54">
        <f t="shared" si="241"/>
        <v>43.414299999999997</v>
      </c>
      <c r="G1812" s="39">
        <v>27.97</v>
      </c>
      <c r="H1812" s="54">
        <f t="shared" si="242"/>
        <v>53.422699999999999</v>
      </c>
      <c r="I1812" s="39">
        <v>5.2350000000000003</v>
      </c>
      <c r="J1812" s="54">
        <f t="shared" si="243"/>
        <v>9.9988500000000009</v>
      </c>
      <c r="K1812" s="20">
        <f t="shared" si="244"/>
        <v>5</v>
      </c>
      <c r="L1812" s="127">
        <f t="shared" si="245"/>
        <v>-33.161064920535338</v>
      </c>
      <c r="M1812" s="127">
        <f t="shared" si="246"/>
        <v>43.159914920535336</v>
      </c>
      <c r="N1812" s="29"/>
      <c r="X1812" s="121">
        <v>200</v>
      </c>
      <c r="Y1812" s="121">
        <v>40</v>
      </c>
      <c r="Z1812" s="127">
        <f t="shared" si="247"/>
        <v>43.159914920535336</v>
      </c>
    </row>
    <row r="1813" spans="2:26" x14ac:dyDescent="0.2">
      <c r="B1813" s="37">
        <v>42811</v>
      </c>
      <c r="C1813" s="38">
        <v>0.125</v>
      </c>
      <c r="D1813" s="119">
        <f t="shared" si="240"/>
        <v>42811.125</v>
      </c>
      <c r="E1813" s="39">
        <v>19.697500000000002</v>
      </c>
      <c r="F1813" s="54">
        <f t="shared" si="241"/>
        <v>37.622225</v>
      </c>
      <c r="G1813" s="39">
        <v>24.335000000000001</v>
      </c>
      <c r="H1813" s="54">
        <f t="shared" si="242"/>
        <v>46.479849999999999</v>
      </c>
      <c r="I1813" s="39">
        <v>4.6375000000000002</v>
      </c>
      <c r="J1813" s="54">
        <f t="shared" si="243"/>
        <v>8.8576250000000005</v>
      </c>
      <c r="K1813" s="20">
        <f t="shared" si="244"/>
        <v>5</v>
      </c>
      <c r="L1813" s="127">
        <f t="shared" si="245"/>
        <v>-34.302289920535337</v>
      </c>
      <c r="M1813" s="127">
        <f t="shared" si="246"/>
        <v>43.159914920535336</v>
      </c>
      <c r="N1813" s="29"/>
      <c r="X1813" s="121">
        <v>200</v>
      </c>
      <c r="Y1813" s="121">
        <v>40</v>
      </c>
      <c r="Z1813" s="127">
        <f t="shared" si="247"/>
        <v>43.159914920535336</v>
      </c>
    </row>
    <row r="1814" spans="2:26" x14ac:dyDescent="0.2">
      <c r="B1814" s="37">
        <v>42811</v>
      </c>
      <c r="C1814" s="38">
        <v>0.16666666666424135</v>
      </c>
      <c r="D1814" s="119">
        <f t="shared" si="240"/>
        <v>42811.166666666664</v>
      </c>
      <c r="E1814" s="39">
        <v>18.68</v>
      </c>
      <c r="F1814" s="54">
        <f t="shared" si="241"/>
        <v>35.678799999999995</v>
      </c>
      <c r="G1814" s="39">
        <v>23.42</v>
      </c>
      <c r="H1814" s="54">
        <f t="shared" si="242"/>
        <v>44.732199999999999</v>
      </c>
      <c r="I1814" s="39">
        <v>4.7374999999999998</v>
      </c>
      <c r="J1814" s="54">
        <f t="shared" si="243"/>
        <v>9.0486249999999995</v>
      </c>
      <c r="K1814" s="20">
        <f t="shared" si="244"/>
        <v>5</v>
      </c>
      <c r="L1814" s="127">
        <f t="shared" si="245"/>
        <v>-34.111289920535334</v>
      </c>
      <c r="M1814" s="127">
        <f t="shared" si="246"/>
        <v>43.159914920535336</v>
      </c>
      <c r="N1814" s="29"/>
      <c r="X1814" s="121">
        <v>200</v>
      </c>
      <c r="Y1814" s="121">
        <v>40</v>
      </c>
      <c r="Z1814" s="127">
        <f t="shared" si="247"/>
        <v>43.159914920535336</v>
      </c>
    </row>
    <row r="1815" spans="2:26" x14ac:dyDescent="0.2">
      <c r="B1815" s="37">
        <v>42811</v>
      </c>
      <c r="C1815" s="38">
        <v>0.20833333333575865</v>
      </c>
      <c r="D1815" s="119">
        <f t="shared" si="240"/>
        <v>42811.208333333336</v>
      </c>
      <c r="E1815" s="39">
        <v>19.387499999999999</v>
      </c>
      <c r="F1815" s="54">
        <f t="shared" si="241"/>
        <v>37.030124999999998</v>
      </c>
      <c r="G1815" s="39">
        <v>25.61</v>
      </c>
      <c r="H1815" s="54">
        <f t="shared" si="242"/>
        <v>48.915099999999995</v>
      </c>
      <c r="I1815" s="39">
        <v>6.2225000000000001</v>
      </c>
      <c r="J1815" s="54">
        <f t="shared" si="243"/>
        <v>11.884974999999999</v>
      </c>
      <c r="K1815" s="20">
        <f t="shared" si="244"/>
        <v>5</v>
      </c>
      <c r="L1815" s="127">
        <f t="shared" si="245"/>
        <v>-31.274939920535338</v>
      </c>
      <c r="M1815" s="127">
        <f t="shared" si="246"/>
        <v>43.159914920535336</v>
      </c>
      <c r="N1815" s="29"/>
      <c r="X1815" s="121">
        <v>200</v>
      </c>
      <c r="Y1815" s="121">
        <v>40</v>
      </c>
      <c r="Z1815" s="127">
        <f t="shared" si="247"/>
        <v>43.159914920535336</v>
      </c>
    </row>
    <row r="1816" spans="2:26" x14ac:dyDescent="0.2">
      <c r="B1816" s="37">
        <v>42811</v>
      </c>
      <c r="C1816" s="38">
        <v>0.25</v>
      </c>
      <c r="D1816" s="119">
        <f t="shared" si="240"/>
        <v>42811.25</v>
      </c>
      <c r="E1816" s="39">
        <v>25.945</v>
      </c>
      <c r="F1816" s="54">
        <f t="shared" si="241"/>
        <v>49.554949999999998</v>
      </c>
      <c r="G1816" s="39">
        <v>37.445</v>
      </c>
      <c r="H1816" s="54">
        <f t="shared" si="242"/>
        <v>71.519949999999994</v>
      </c>
      <c r="I1816" s="39">
        <v>11.5</v>
      </c>
      <c r="J1816" s="54">
        <f t="shared" si="243"/>
        <v>21.965</v>
      </c>
      <c r="K1816" s="20">
        <f t="shared" si="244"/>
        <v>5</v>
      </c>
      <c r="L1816" s="127">
        <f t="shared" si="245"/>
        <v>-21.194914920535336</v>
      </c>
      <c r="M1816" s="127">
        <f t="shared" si="246"/>
        <v>43.159914920535336</v>
      </c>
      <c r="N1816" s="29"/>
      <c r="X1816" s="121">
        <v>200</v>
      </c>
      <c r="Y1816" s="121">
        <v>40</v>
      </c>
      <c r="Z1816" s="127">
        <f t="shared" si="247"/>
        <v>43.159914920535336</v>
      </c>
    </row>
    <row r="1817" spans="2:26" x14ac:dyDescent="0.2">
      <c r="B1817" s="37">
        <v>42811</v>
      </c>
      <c r="C1817" s="38">
        <v>0.29166666666424135</v>
      </c>
      <c r="D1817" s="119">
        <f t="shared" si="240"/>
        <v>42811.291666666664</v>
      </c>
      <c r="E1817" s="39">
        <v>36.472499999999997</v>
      </c>
      <c r="F1817" s="54">
        <f t="shared" si="241"/>
        <v>69.662474999999986</v>
      </c>
      <c r="G1817" s="39">
        <v>53.354999999999997</v>
      </c>
      <c r="H1817" s="54">
        <f t="shared" si="242"/>
        <v>101.90804999999999</v>
      </c>
      <c r="I1817" s="39">
        <v>16.8825</v>
      </c>
      <c r="J1817" s="54">
        <f t="shared" si="243"/>
        <v>32.245575000000002</v>
      </c>
      <c r="K1817" s="20">
        <f t="shared" si="244"/>
        <v>5</v>
      </c>
      <c r="L1817" s="127">
        <f t="shared" si="245"/>
        <v>-10.914339920535333</v>
      </c>
      <c r="M1817" s="127">
        <f t="shared" si="246"/>
        <v>43.159914920535336</v>
      </c>
      <c r="N1817" s="29"/>
      <c r="X1817" s="121">
        <v>200</v>
      </c>
      <c r="Y1817" s="121">
        <v>40</v>
      </c>
      <c r="Z1817" s="127">
        <f t="shared" si="247"/>
        <v>43.159914920535336</v>
      </c>
    </row>
    <row r="1818" spans="2:26" x14ac:dyDescent="0.2">
      <c r="B1818" s="37">
        <v>42811</v>
      </c>
      <c r="C1818" s="38">
        <v>0.33333333333575865</v>
      </c>
      <c r="D1818" s="119">
        <f t="shared" si="240"/>
        <v>42811.333333333336</v>
      </c>
      <c r="E1818" s="39">
        <v>50.555</v>
      </c>
      <c r="F1818" s="54">
        <f t="shared" si="241"/>
        <v>96.56004999999999</v>
      </c>
      <c r="G1818" s="39">
        <v>74.77</v>
      </c>
      <c r="H1818" s="54">
        <f t="shared" si="242"/>
        <v>142.8107</v>
      </c>
      <c r="I1818" s="39">
        <v>24.212499999999999</v>
      </c>
      <c r="J1818" s="54">
        <f t="shared" si="243"/>
        <v>46.245874999999998</v>
      </c>
      <c r="K1818" s="20">
        <f t="shared" si="244"/>
        <v>5</v>
      </c>
      <c r="L1818" s="127">
        <f t="shared" si="245"/>
        <v>3.0859600794646624</v>
      </c>
      <c r="M1818" s="127">
        <f t="shared" si="246"/>
        <v>43.159914920535336</v>
      </c>
      <c r="N1818" s="29"/>
      <c r="X1818" s="121">
        <v>200</v>
      </c>
      <c r="Y1818" s="121">
        <v>40</v>
      </c>
      <c r="Z1818" s="127">
        <f t="shared" si="247"/>
        <v>43.159914920535336</v>
      </c>
    </row>
    <row r="1819" spans="2:26" x14ac:dyDescent="0.2">
      <c r="B1819" s="37">
        <v>42811</v>
      </c>
      <c r="C1819" s="38">
        <v>0.375</v>
      </c>
      <c r="D1819" s="119">
        <f t="shared" si="240"/>
        <v>42811.375</v>
      </c>
      <c r="E1819" s="39">
        <v>41.82</v>
      </c>
      <c r="F1819" s="54">
        <f t="shared" si="241"/>
        <v>79.876199999999997</v>
      </c>
      <c r="G1819" s="39">
        <v>60.1</v>
      </c>
      <c r="H1819" s="54">
        <f t="shared" si="242"/>
        <v>114.791</v>
      </c>
      <c r="I1819" s="39">
        <v>18.28</v>
      </c>
      <c r="J1819" s="54">
        <f t="shared" si="243"/>
        <v>34.9148</v>
      </c>
      <c r="K1819" s="20">
        <f t="shared" si="244"/>
        <v>5</v>
      </c>
      <c r="L1819" s="127">
        <f t="shared" si="245"/>
        <v>-8.245114920535336</v>
      </c>
      <c r="M1819" s="127">
        <f t="shared" si="246"/>
        <v>43.159914920535336</v>
      </c>
      <c r="N1819" s="29"/>
      <c r="X1819" s="121">
        <v>200</v>
      </c>
      <c r="Y1819" s="121">
        <v>40</v>
      </c>
      <c r="Z1819" s="127">
        <f t="shared" si="247"/>
        <v>43.159914920535336</v>
      </c>
    </row>
    <row r="1820" spans="2:26" x14ac:dyDescent="0.2">
      <c r="B1820" s="37">
        <v>42811</v>
      </c>
      <c r="C1820" s="38">
        <v>0.41666666666424135</v>
      </c>
      <c r="D1820" s="119">
        <f t="shared" si="240"/>
        <v>42811.416666666664</v>
      </c>
      <c r="E1820" s="39">
        <v>35.532499999999999</v>
      </c>
      <c r="F1820" s="54">
        <f t="shared" si="241"/>
        <v>67.867075</v>
      </c>
      <c r="G1820" s="39">
        <v>52.825000000000003</v>
      </c>
      <c r="H1820" s="54">
        <f t="shared" si="242"/>
        <v>100.89575000000001</v>
      </c>
      <c r="I1820" s="39">
        <v>17.2925</v>
      </c>
      <c r="J1820" s="54">
        <f t="shared" si="243"/>
        <v>33.028675</v>
      </c>
      <c r="K1820" s="20">
        <f t="shared" si="244"/>
        <v>5</v>
      </c>
      <c r="L1820" s="127">
        <f t="shared" si="245"/>
        <v>-10.131239920535336</v>
      </c>
      <c r="M1820" s="127">
        <f t="shared" si="246"/>
        <v>43.159914920535336</v>
      </c>
      <c r="N1820" s="29"/>
      <c r="X1820" s="121">
        <v>200</v>
      </c>
      <c r="Y1820" s="121">
        <v>40</v>
      </c>
      <c r="Z1820" s="127">
        <f t="shared" si="247"/>
        <v>43.159914920535336</v>
      </c>
    </row>
    <row r="1821" spans="2:26" x14ac:dyDescent="0.2">
      <c r="B1821" s="37">
        <v>42811</v>
      </c>
      <c r="C1821" s="38">
        <v>0.45833333333575865</v>
      </c>
      <c r="D1821" s="119">
        <f t="shared" si="240"/>
        <v>42811.458333333336</v>
      </c>
      <c r="E1821" s="39">
        <v>32.435000000000002</v>
      </c>
      <c r="F1821" s="54">
        <f t="shared" si="241"/>
        <v>61.950850000000003</v>
      </c>
      <c r="G1821" s="39">
        <v>46.282499999999999</v>
      </c>
      <c r="H1821" s="54">
        <f t="shared" si="242"/>
        <v>88.399574999999999</v>
      </c>
      <c r="I1821" s="39">
        <v>13.845000000000001</v>
      </c>
      <c r="J1821" s="54">
        <f t="shared" si="243"/>
        <v>26.443950000000001</v>
      </c>
      <c r="K1821" s="20">
        <f t="shared" si="244"/>
        <v>5</v>
      </c>
      <c r="L1821" s="127">
        <f t="shared" si="245"/>
        <v>-16.715964920535335</v>
      </c>
      <c r="M1821" s="127">
        <f t="shared" si="246"/>
        <v>43.159914920535336</v>
      </c>
      <c r="N1821" s="29"/>
      <c r="X1821" s="121">
        <v>200</v>
      </c>
      <c r="Y1821" s="121">
        <v>40</v>
      </c>
      <c r="Z1821" s="127">
        <f t="shared" si="247"/>
        <v>43.159914920535336</v>
      </c>
    </row>
    <row r="1822" spans="2:26" x14ac:dyDescent="0.2">
      <c r="B1822" s="37">
        <v>42811</v>
      </c>
      <c r="C1822" s="38">
        <v>0.5</v>
      </c>
      <c r="D1822" s="119">
        <f t="shared" si="240"/>
        <v>42811.5</v>
      </c>
      <c r="E1822" s="39">
        <v>30.122499999999999</v>
      </c>
      <c r="F1822" s="54">
        <f t="shared" si="241"/>
        <v>57.533974999999998</v>
      </c>
      <c r="G1822" s="39">
        <v>41.354999999999997</v>
      </c>
      <c r="H1822" s="54">
        <f t="shared" si="242"/>
        <v>78.988049999999987</v>
      </c>
      <c r="I1822" s="39">
        <v>11.2325</v>
      </c>
      <c r="J1822" s="54">
        <f t="shared" si="243"/>
        <v>21.454075</v>
      </c>
      <c r="K1822" s="20">
        <f t="shared" si="244"/>
        <v>5</v>
      </c>
      <c r="L1822" s="127">
        <f t="shared" si="245"/>
        <v>-21.705839920535336</v>
      </c>
      <c r="M1822" s="127">
        <f t="shared" si="246"/>
        <v>43.159914920535336</v>
      </c>
      <c r="N1822" s="29"/>
      <c r="X1822" s="121">
        <v>200</v>
      </c>
      <c r="Y1822" s="121">
        <v>40</v>
      </c>
      <c r="Z1822" s="127">
        <f t="shared" si="247"/>
        <v>43.159914920535336</v>
      </c>
    </row>
    <row r="1823" spans="2:26" x14ac:dyDescent="0.2">
      <c r="B1823" s="37">
        <v>42811</v>
      </c>
      <c r="C1823" s="38">
        <v>0.54166666666424135</v>
      </c>
      <c r="D1823" s="119">
        <f t="shared" si="240"/>
        <v>42811.541666666664</v>
      </c>
      <c r="E1823" s="39">
        <v>32.547499999999999</v>
      </c>
      <c r="F1823" s="54">
        <f t="shared" si="241"/>
        <v>62.165724999999995</v>
      </c>
      <c r="G1823" s="39">
        <v>45.104999999999997</v>
      </c>
      <c r="H1823" s="54">
        <f t="shared" si="242"/>
        <v>86.150549999999996</v>
      </c>
      <c r="I1823" s="39">
        <v>12.557499999999999</v>
      </c>
      <c r="J1823" s="54">
        <f t="shared" si="243"/>
        <v>23.984824999999997</v>
      </c>
      <c r="K1823" s="20">
        <f t="shared" si="244"/>
        <v>5</v>
      </c>
      <c r="L1823" s="127">
        <f t="shared" si="245"/>
        <v>-19.175089920535338</v>
      </c>
      <c r="M1823" s="127">
        <f t="shared" si="246"/>
        <v>43.159914920535336</v>
      </c>
      <c r="N1823" s="29"/>
      <c r="X1823" s="121">
        <v>200</v>
      </c>
      <c r="Y1823" s="121">
        <v>40</v>
      </c>
      <c r="Z1823" s="127">
        <f t="shared" si="247"/>
        <v>43.159914920535336</v>
      </c>
    </row>
    <row r="1824" spans="2:26" x14ac:dyDescent="0.2">
      <c r="B1824" s="37">
        <v>42811</v>
      </c>
      <c r="C1824" s="38">
        <v>0.58333333333575865</v>
      </c>
      <c r="D1824" s="119">
        <f t="shared" si="240"/>
        <v>42811.583333333336</v>
      </c>
      <c r="E1824" s="39">
        <v>30.95</v>
      </c>
      <c r="F1824" s="54">
        <f t="shared" si="241"/>
        <v>59.1145</v>
      </c>
      <c r="G1824" s="39">
        <v>45.524999999999999</v>
      </c>
      <c r="H1824" s="54">
        <f t="shared" si="242"/>
        <v>86.952749999999995</v>
      </c>
      <c r="I1824" s="39">
        <v>14.5725</v>
      </c>
      <c r="J1824" s="54">
        <f t="shared" si="243"/>
        <v>27.833475</v>
      </c>
      <c r="K1824" s="20">
        <f t="shared" si="244"/>
        <v>5</v>
      </c>
      <c r="L1824" s="127">
        <f t="shared" si="245"/>
        <v>-15.326439920535336</v>
      </c>
      <c r="M1824" s="127">
        <f t="shared" si="246"/>
        <v>43.159914920535336</v>
      </c>
      <c r="N1824" s="29"/>
      <c r="X1824" s="121">
        <v>200</v>
      </c>
      <c r="Y1824" s="121">
        <v>40</v>
      </c>
      <c r="Z1824" s="127">
        <f t="shared" si="247"/>
        <v>43.159914920535336</v>
      </c>
    </row>
    <row r="1825" spans="2:26" x14ac:dyDescent="0.2">
      <c r="B1825" s="37">
        <v>42811</v>
      </c>
      <c r="C1825" s="38">
        <v>0.625</v>
      </c>
      <c r="D1825" s="119">
        <f t="shared" si="240"/>
        <v>42811.625</v>
      </c>
      <c r="E1825" s="39">
        <v>35.03</v>
      </c>
      <c r="F1825" s="54">
        <f t="shared" si="241"/>
        <v>66.907300000000006</v>
      </c>
      <c r="G1825" s="39">
        <v>51.17</v>
      </c>
      <c r="H1825" s="54">
        <f t="shared" si="242"/>
        <v>97.734700000000004</v>
      </c>
      <c r="I1825" s="39">
        <v>16.14</v>
      </c>
      <c r="J1825" s="54">
        <f t="shared" si="243"/>
        <v>30.827400000000001</v>
      </c>
      <c r="K1825" s="20">
        <f t="shared" si="244"/>
        <v>5</v>
      </c>
      <c r="L1825" s="127">
        <f t="shared" si="245"/>
        <v>-12.332514920535335</v>
      </c>
      <c r="M1825" s="127">
        <f t="shared" si="246"/>
        <v>43.159914920535336</v>
      </c>
      <c r="N1825" s="29"/>
      <c r="X1825" s="121">
        <v>200</v>
      </c>
      <c r="Y1825" s="121">
        <v>40</v>
      </c>
      <c r="Z1825" s="127">
        <f t="shared" si="247"/>
        <v>43.159914920535336</v>
      </c>
    </row>
    <row r="1826" spans="2:26" x14ac:dyDescent="0.2">
      <c r="B1826" s="37">
        <v>42811</v>
      </c>
      <c r="C1826" s="38">
        <v>0.66666666666424135</v>
      </c>
      <c r="D1826" s="119">
        <f t="shared" si="240"/>
        <v>42811.666666666664</v>
      </c>
      <c r="E1826" s="39">
        <v>33.802500000000002</v>
      </c>
      <c r="F1826" s="54">
        <f t="shared" si="241"/>
        <v>64.562775000000002</v>
      </c>
      <c r="G1826" s="39">
        <v>48.75</v>
      </c>
      <c r="H1826" s="54">
        <f t="shared" si="242"/>
        <v>93.112499999999997</v>
      </c>
      <c r="I1826" s="39">
        <v>14.95</v>
      </c>
      <c r="J1826" s="54">
        <f t="shared" si="243"/>
        <v>28.554499999999997</v>
      </c>
      <c r="K1826" s="20">
        <f t="shared" si="244"/>
        <v>5</v>
      </c>
      <c r="L1826" s="127">
        <f t="shared" si="245"/>
        <v>-14.605414920535338</v>
      </c>
      <c r="M1826" s="127">
        <f t="shared" si="246"/>
        <v>43.159914920535336</v>
      </c>
      <c r="N1826" s="29"/>
      <c r="X1826" s="121">
        <v>200</v>
      </c>
      <c r="Y1826" s="121">
        <v>40</v>
      </c>
      <c r="Z1826" s="127">
        <f t="shared" si="247"/>
        <v>43.159914920535336</v>
      </c>
    </row>
    <row r="1827" spans="2:26" x14ac:dyDescent="0.2">
      <c r="B1827" s="37">
        <v>42811</v>
      </c>
      <c r="C1827" s="38">
        <v>0.70833333333575865</v>
      </c>
      <c r="D1827" s="119">
        <f t="shared" si="240"/>
        <v>42811.708333333336</v>
      </c>
      <c r="E1827" s="39">
        <v>33.782499999999999</v>
      </c>
      <c r="F1827" s="54">
        <f t="shared" si="241"/>
        <v>64.524574999999999</v>
      </c>
      <c r="G1827" s="39">
        <v>49.692500000000003</v>
      </c>
      <c r="H1827" s="54">
        <f t="shared" si="242"/>
        <v>94.912675000000007</v>
      </c>
      <c r="I1827" s="39">
        <v>15.914999999999999</v>
      </c>
      <c r="J1827" s="54">
        <f t="shared" si="243"/>
        <v>30.397649999999999</v>
      </c>
      <c r="K1827" s="20">
        <f t="shared" si="244"/>
        <v>5</v>
      </c>
      <c r="L1827" s="127">
        <f t="shared" si="245"/>
        <v>-12.762264920535337</v>
      </c>
      <c r="M1827" s="127">
        <f t="shared" si="246"/>
        <v>43.159914920535336</v>
      </c>
      <c r="N1827" s="29"/>
      <c r="X1827" s="121">
        <v>200</v>
      </c>
      <c r="Y1827" s="121">
        <v>40</v>
      </c>
      <c r="Z1827" s="127">
        <f t="shared" si="247"/>
        <v>43.159914920535336</v>
      </c>
    </row>
    <row r="1828" spans="2:26" x14ac:dyDescent="0.2">
      <c r="B1828" s="37">
        <v>42811</v>
      </c>
      <c r="C1828" s="38">
        <v>0.75</v>
      </c>
      <c r="D1828" s="119">
        <f t="shared" si="240"/>
        <v>42811.75</v>
      </c>
      <c r="E1828" s="39">
        <v>24.532499999999999</v>
      </c>
      <c r="F1828" s="54">
        <f t="shared" si="241"/>
        <v>46.857074999999995</v>
      </c>
      <c r="G1828" s="39">
        <v>38.07</v>
      </c>
      <c r="H1828" s="54">
        <f t="shared" si="242"/>
        <v>72.713700000000003</v>
      </c>
      <c r="I1828" s="39">
        <v>13.54</v>
      </c>
      <c r="J1828" s="54">
        <f t="shared" si="243"/>
        <v>25.861399999999996</v>
      </c>
      <c r="K1828" s="20">
        <f t="shared" si="244"/>
        <v>5</v>
      </c>
      <c r="L1828" s="127">
        <f t="shared" si="245"/>
        <v>-17.298514920535339</v>
      </c>
      <c r="M1828" s="127">
        <f t="shared" si="246"/>
        <v>43.159914920535336</v>
      </c>
      <c r="N1828" s="29"/>
      <c r="X1828" s="121">
        <v>200</v>
      </c>
      <c r="Y1828" s="121">
        <v>40</v>
      </c>
      <c r="Z1828" s="127">
        <f t="shared" si="247"/>
        <v>43.159914920535336</v>
      </c>
    </row>
    <row r="1829" spans="2:26" x14ac:dyDescent="0.2">
      <c r="B1829" s="37">
        <v>42811</v>
      </c>
      <c r="C1829" s="38">
        <v>0.79166666666424135</v>
      </c>
      <c r="D1829" s="119">
        <f t="shared" si="240"/>
        <v>42811.791666666664</v>
      </c>
      <c r="E1829" s="39">
        <v>21.215</v>
      </c>
      <c r="F1829" s="54">
        <f t="shared" si="241"/>
        <v>40.520649999999996</v>
      </c>
      <c r="G1829" s="39">
        <v>28.32</v>
      </c>
      <c r="H1829" s="54">
        <f t="shared" si="242"/>
        <v>54.091200000000001</v>
      </c>
      <c r="I1829" s="39">
        <v>7.1050000000000004</v>
      </c>
      <c r="J1829" s="54">
        <f t="shared" si="243"/>
        <v>13.570550000000001</v>
      </c>
      <c r="K1829" s="20">
        <f t="shared" si="244"/>
        <v>5</v>
      </c>
      <c r="L1829" s="127">
        <f t="shared" si="245"/>
        <v>-29.589364920535335</v>
      </c>
      <c r="M1829" s="127">
        <f t="shared" si="246"/>
        <v>43.159914920535336</v>
      </c>
      <c r="N1829" s="29"/>
      <c r="X1829" s="121">
        <v>200</v>
      </c>
      <c r="Y1829" s="121">
        <v>40</v>
      </c>
      <c r="Z1829" s="127">
        <f t="shared" si="247"/>
        <v>43.159914920535336</v>
      </c>
    </row>
    <row r="1830" spans="2:26" x14ac:dyDescent="0.2">
      <c r="B1830" s="37">
        <v>42811</v>
      </c>
      <c r="C1830" s="38">
        <v>0.83333333333575865</v>
      </c>
      <c r="D1830" s="119">
        <f t="shared" si="240"/>
        <v>42811.833333333336</v>
      </c>
      <c r="E1830" s="39">
        <v>23.53</v>
      </c>
      <c r="F1830" s="54">
        <f t="shared" si="241"/>
        <v>44.942300000000003</v>
      </c>
      <c r="G1830" s="39">
        <v>31.322500000000002</v>
      </c>
      <c r="H1830" s="54">
        <f t="shared" si="242"/>
        <v>59.825975</v>
      </c>
      <c r="I1830" s="39">
        <v>7.7975000000000003</v>
      </c>
      <c r="J1830" s="54">
        <f t="shared" si="243"/>
        <v>14.893224999999999</v>
      </c>
      <c r="K1830" s="20">
        <f t="shared" si="244"/>
        <v>5</v>
      </c>
      <c r="L1830" s="127">
        <f t="shared" si="245"/>
        <v>-28.266689920535335</v>
      </c>
      <c r="M1830" s="127">
        <f t="shared" si="246"/>
        <v>43.159914920535336</v>
      </c>
      <c r="N1830" s="29"/>
      <c r="X1830" s="121">
        <v>200</v>
      </c>
      <c r="Y1830" s="121">
        <v>40</v>
      </c>
      <c r="Z1830" s="127">
        <f t="shared" si="247"/>
        <v>43.159914920535336</v>
      </c>
    </row>
    <row r="1831" spans="2:26" x14ac:dyDescent="0.2">
      <c r="B1831" s="37">
        <v>42811</v>
      </c>
      <c r="C1831" s="38">
        <v>0.875</v>
      </c>
      <c r="D1831" s="119">
        <f t="shared" si="240"/>
        <v>42811.875</v>
      </c>
      <c r="E1831" s="39">
        <v>21.475000000000001</v>
      </c>
      <c r="F1831" s="54">
        <f t="shared" si="241"/>
        <v>41.017250000000004</v>
      </c>
      <c r="G1831" s="39">
        <v>27.01</v>
      </c>
      <c r="H1831" s="54">
        <f t="shared" si="242"/>
        <v>51.589100000000002</v>
      </c>
      <c r="I1831" s="39">
        <v>5.5374999999999996</v>
      </c>
      <c r="J1831" s="54">
        <f t="shared" si="243"/>
        <v>10.576624999999998</v>
      </c>
      <c r="K1831" s="20">
        <f t="shared" si="244"/>
        <v>5</v>
      </c>
      <c r="L1831" s="127">
        <f t="shared" si="245"/>
        <v>-32.583289920535336</v>
      </c>
      <c r="M1831" s="127">
        <f t="shared" si="246"/>
        <v>43.159914920535336</v>
      </c>
      <c r="N1831" s="29"/>
      <c r="X1831" s="121">
        <v>200</v>
      </c>
      <c r="Y1831" s="121">
        <v>40</v>
      </c>
      <c r="Z1831" s="127">
        <f t="shared" si="247"/>
        <v>43.159914920535336</v>
      </c>
    </row>
    <row r="1832" spans="2:26" x14ac:dyDescent="0.2">
      <c r="B1832" s="37">
        <v>42811</v>
      </c>
      <c r="C1832" s="38">
        <v>0.91666666666424135</v>
      </c>
      <c r="D1832" s="119">
        <f t="shared" si="240"/>
        <v>42811.916666666664</v>
      </c>
      <c r="E1832" s="39">
        <v>22.25</v>
      </c>
      <c r="F1832" s="54">
        <f t="shared" si="241"/>
        <v>42.497499999999995</v>
      </c>
      <c r="G1832" s="39">
        <v>27.07</v>
      </c>
      <c r="H1832" s="54">
        <f t="shared" si="242"/>
        <v>51.703699999999998</v>
      </c>
      <c r="I1832" s="39">
        <v>4.82</v>
      </c>
      <c r="J1832" s="54">
        <f t="shared" si="243"/>
        <v>9.2062000000000008</v>
      </c>
      <c r="K1832" s="20">
        <f t="shared" si="244"/>
        <v>5</v>
      </c>
      <c r="L1832" s="127">
        <f t="shared" si="245"/>
        <v>-33.953714920535333</v>
      </c>
      <c r="M1832" s="127">
        <f t="shared" si="246"/>
        <v>43.159914920535336</v>
      </c>
      <c r="N1832" s="29"/>
      <c r="X1832" s="121">
        <v>200</v>
      </c>
      <c r="Y1832" s="121">
        <v>40</v>
      </c>
      <c r="Z1832" s="127">
        <f t="shared" si="247"/>
        <v>43.159914920535336</v>
      </c>
    </row>
    <row r="1833" spans="2:26" x14ac:dyDescent="0.2">
      <c r="B1833" s="37">
        <v>42811</v>
      </c>
      <c r="C1833" s="38">
        <v>0.95833333333575865</v>
      </c>
      <c r="D1833" s="119">
        <f t="shared" si="240"/>
        <v>42811.958333333336</v>
      </c>
      <c r="E1833" s="39">
        <v>24.127500000000001</v>
      </c>
      <c r="F1833" s="54">
        <f t="shared" si="241"/>
        <v>46.083525000000002</v>
      </c>
      <c r="G1833" s="39">
        <v>31.15</v>
      </c>
      <c r="H1833" s="54">
        <f t="shared" si="242"/>
        <v>59.496499999999997</v>
      </c>
      <c r="I1833" s="39">
        <v>7.0250000000000004</v>
      </c>
      <c r="J1833" s="54">
        <f t="shared" si="243"/>
        <v>13.41775</v>
      </c>
      <c r="K1833" s="20">
        <f t="shared" si="244"/>
        <v>5</v>
      </c>
      <c r="L1833" s="127">
        <f t="shared" si="245"/>
        <v>-29.742164920535338</v>
      </c>
      <c r="M1833" s="127">
        <f t="shared" si="246"/>
        <v>43.159914920535336</v>
      </c>
      <c r="N1833" s="29"/>
      <c r="X1833" s="121">
        <v>200</v>
      </c>
      <c r="Y1833" s="121">
        <v>40</v>
      </c>
      <c r="Z1833" s="127">
        <f t="shared" si="247"/>
        <v>43.159914920535336</v>
      </c>
    </row>
    <row r="1834" spans="2:26" x14ac:dyDescent="0.2">
      <c r="B1834" s="37">
        <v>42812</v>
      </c>
      <c r="C1834" s="38">
        <v>0</v>
      </c>
      <c r="D1834" s="119">
        <f t="shared" si="240"/>
        <v>42812</v>
      </c>
      <c r="E1834" s="39">
        <v>23.427499999999998</v>
      </c>
      <c r="F1834" s="54">
        <f t="shared" si="241"/>
        <v>44.746524999999998</v>
      </c>
      <c r="G1834" s="39">
        <v>27.23</v>
      </c>
      <c r="H1834" s="54">
        <f t="shared" si="242"/>
        <v>52.009299999999996</v>
      </c>
      <c r="I1834" s="39">
        <v>3.8050000000000002</v>
      </c>
      <c r="J1834" s="54">
        <f t="shared" si="243"/>
        <v>7.26755</v>
      </c>
      <c r="K1834" s="20">
        <f t="shared" si="244"/>
        <v>6</v>
      </c>
      <c r="L1834" s="127">
        <f t="shared" si="245"/>
        <v>-35.892364920535336</v>
      </c>
      <c r="M1834" s="127">
        <f t="shared" si="246"/>
        <v>43.159914920535336</v>
      </c>
      <c r="N1834" s="29"/>
      <c r="X1834" s="121">
        <v>200</v>
      </c>
      <c r="Y1834" s="121">
        <v>40</v>
      </c>
      <c r="Z1834" s="127">
        <f t="shared" si="247"/>
        <v>43.159914920535336</v>
      </c>
    </row>
    <row r="1835" spans="2:26" x14ac:dyDescent="0.2">
      <c r="B1835" s="37">
        <v>42812</v>
      </c>
      <c r="C1835" s="38">
        <v>4.1666666664241347E-2</v>
      </c>
      <c r="D1835" s="119">
        <f t="shared" si="240"/>
        <v>42812.041666666664</v>
      </c>
      <c r="E1835" s="39">
        <v>20.407499999999999</v>
      </c>
      <c r="F1835" s="54">
        <f t="shared" si="241"/>
        <v>38.978324999999998</v>
      </c>
      <c r="G1835" s="39">
        <v>23.914999999999999</v>
      </c>
      <c r="H1835" s="54">
        <f t="shared" si="242"/>
        <v>45.67765</v>
      </c>
      <c r="I1835" s="39">
        <v>3.51</v>
      </c>
      <c r="J1835" s="54">
        <f t="shared" si="243"/>
        <v>6.7040999999999995</v>
      </c>
      <c r="K1835" s="20">
        <f t="shared" si="244"/>
        <v>6</v>
      </c>
      <c r="L1835" s="127">
        <f t="shared" si="245"/>
        <v>-36.455814920535339</v>
      </c>
      <c r="M1835" s="127">
        <f t="shared" si="246"/>
        <v>43.159914920535336</v>
      </c>
      <c r="N1835" s="29"/>
      <c r="X1835" s="121">
        <v>200</v>
      </c>
      <c r="Y1835" s="121">
        <v>40</v>
      </c>
      <c r="Z1835" s="127">
        <f t="shared" si="247"/>
        <v>43.159914920535336</v>
      </c>
    </row>
    <row r="1836" spans="2:26" x14ac:dyDescent="0.2">
      <c r="B1836" s="37">
        <v>42812</v>
      </c>
      <c r="C1836" s="38">
        <v>8.3333333335758653E-2</v>
      </c>
      <c r="D1836" s="119">
        <f t="shared" si="240"/>
        <v>42812.083333333336</v>
      </c>
      <c r="E1836" s="39">
        <v>19.387499999999999</v>
      </c>
      <c r="F1836" s="54">
        <f t="shared" si="241"/>
        <v>37.030124999999998</v>
      </c>
      <c r="G1836" s="39">
        <v>22.267499999999998</v>
      </c>
      <c r="H1836" s="54">
        <f t="shared" si="242"/>
        <v>42.530924999999996</v>
      </c>
      <c r="I1836" s="39">
        <v>2.88</v>
      </c>
      <c r="J1836" s="54">
        <f t="shared" si="243"/>
        <v>5.5007999999999999</v>
      </c>
      <c r="K1836" s="20">
        <f t="shared" si="244"/>
        <v>6</v>
      </c>
      <c r="L1836" s="127">
        <f t="shared" si="245"/>
        <v>-37.659114920535337</v>
      </c>
      <c r="M1836" s="127">
        <f t="shared" si="246"/>
        <v>43.159914920535336</v>
      </c>
      <c r="N1836" s="29"/>
      <c r="X1836" s="121">
        <v>200</v>
      </c>
      <c r="Y1836" s="121">
        <v>40</v>
      </c>
      <c r="Z1836" s="127">
        <f t="shared" si="247"/>
        <v>43.159914920535336</v>
      </c>
    </row>
    <row r="1837" spans="2:26" x14ac:dyDescent="0.2">
      <c r="B1837" s="37">
        <v>42812</v>
      </c>
      <c r="C1837" s="38">
        <v>0.125</v>
      </c>
      <c r="D1837" s="119">
        <f t="shared" si="240"/>
        <v>42812.125</v>
      </c>
      <c r="E1837" s="39">
        <v>12.824999999999999</v>
      </c>
      <c r="F1837" s="54">
        <f t="shared" si="241"/>
        <v>24.495749999999997</v>
      </c>
      <c r="G1837" s="39">
        <v>15.9125</v>
      </c>
      <c r="H1837" s="54">
        <f t="shared" si="242"/>
        <v>30.392874999999997</v>
      </c>
      <c r="I1837" s="39">
        <v>3.085</v>
      </c>
      <c r="J1837" s="54">
        <f t="shared" si="243"/>
        <v>5.8923499999999995</v>
      </c>
      <c r="K1837" s="20">
        <f t="shared" si="244"/>
        <v>6</v>
      </c>
      <c r="L1837" s="127">
        <f t="shared" si="245"/>
        <v>-37.267564920535335</v>
      </c>
      <c r="M1837" s="127">
        <f t="shared" si="246"/>
        <v>43.159914920535336</v>
      </c>
      <c r="N1837" s="29"/>
      <c r="X1837" s="121">
        <v>200</v>
      </c>
      <c r="Y1837" s="121">
        <v>40</v>
      </c>
      <c r="Z1837" s="127">
        <f t="shared" si="247"/>
        <v>43.159914920535336</v>
      </c>
    </row>
    <row r="1838" spans="2:26" x14ac:dyDescent="0.2">
      <c r="B1838" s="37">
        <v>42812</v>
      </c>
      <c r="C1838" s="38">
        <v>0.16666666666424135</v>
      </c>
      <c r="D1838" s="119">
        <f t="shared" si="240"/>
        <v>42812.166666666664</v>
      </c>
      <c r="E1838" s="39">
        <v>22.407499999999999</v>
      </c>
      <c r="F1838" s="54">
        <f t="shared" si="241"/>
        <v>42.798324999999998</v>
      </c>
      <c r="G1838" s="39">
        <v>25.164999999999999</v>
      </c>
      <c r="H1838" s="54">
        <f t="shared" si="242"/>
        <v>48.065149999999996</v>
      </c>
      <c r="I1838" s="39">
        <v>2.7549999999999999</v>
      </c>
      <c r="J1838" s="54">
        <f t="shared" si="243"/>
        <v>5.2620499999999995</v>
      </c>
      <c r="K1838" s="20">
        <f t="shared" si="244"/>
        <v>6</v>
      </c>
      <c r="L1838" s="127">
        <f t="shared" si="245"/>
        <v>-37.897864920535334</v>
      </c>
      <c r="M1838" s="127">
        <f t="shared" si="246"/>
        <v>43.159914920535336</v>
      </c>
      <c r="N1838" s="29"/>
      <c r="X1838" s="121">
        <v>200</v>
      </c>
      <c r="Y1838" s="121">
        <v>40</v>
      </c>
      <c r="Z1838" s="127">
        <f t="shared" si="247"/>
        <v>43.159914920535336</v>
      </c>
    </row>
    <row r="1839" spans="2:26" x14ac:dyDescent="0.2">
      <c r="B1839" s="37">
        <v>42812</v>
      </c>
      <c r="C1839" s="38">
        <v>0.20833333333575865</v>
      </c>
      <c r="D1839" s="119">
        <f t="shared" si="240"/>
        <v>42812.208333333336</v>
      </c>
      <c r="E1839" s="39">
        <v>21.57</v>
      </c>
      <c r="F1839" s="54">
        <f t="shared" si="241"/>
        <v>41.198700000000002</v>
      </c>
      <c r="G1839" s="39">
        <v>25.405000000000001</v>
      </c>
      <c r="H1839" s="54">
        <f t="shared" si="242"/>
        <v>48.52355</v>
      </c>
      <c r="I1839" s="39">
        <v>3.8325</v>
      </c>
      <c r="J1839" s="54">
        <f t="shared" si="243"/>
        <v>7.3200750000000001</v>
      </c>
      <c r="K1839" s="20">
        <f t="shared" si="244"/>
        <v>6</v>
      </c>
      <c r="L1839" s="127">
        <f t="shared" si="245"/>
        <v>-35.839839920535333</v>
      </c>
      <c r="M1839" s="127">
        <f t="shared" si="246"/>
        <v>43.159914920535336</v>
      </c>
      <c r="N1839" s="29"/>
      <c r="X1839" s="121">
        <v>200</v>
      </c>
      <c r="Y1839" s="121">
        <v>40</v>
      </c>
      <c r="Z1839" s="127">
        <f t="shared" si="247"/>
        <v>43.159914920535336</v>
      </c>
    </row>
    <row r="1840" spans="2:26" x14ac:dyDescent="0.2">
      <c r="B1840" s="37">
        <v>42812</v>
      </c>
      <c r="C1840" s="38">
        <v>0.25</v>
      </c>
      <c r="D1840" s="119">
        <f t="shared" si="240"/>
        <v>42812.25</v>
      </c>
      <c r="E1840" s="39">
        <v>18.857500000000002</v>
      </c>
      <c r="F1840" s="54">
        <f t="shared" si="241"/>
        <v>36.017825000000002</v>
      </c>
      <c r="G1840" s="39">
        <v>24.4575</v>
      </c>
      <c r="H1840" s="54">
        <f t="shared" si="242"/>
        <v>46.713825</v>
      </c>
      <c r="I1840" s="39">
        <v>5.6</v>
      </c>
      <c r="J1840" s="54">
        <f t="shared" si="243"/>
        <v>10.696</v>
      </c>
      <c r="K1840" s="20">
        <f t="shared" si="244"/>
        <v>6</v>
      </c>
      <c r="L1840" s="127">
        <f t="shared" si="245"/>
        <v>-32.463914920535338</v>
      </c>
      <c r="M1840" s="127">
        <f t="shared" si="246"/>
        <v>43.159914920535336</v>
      </c>
      <c r="N1840" s="29"/>
      <c r="X1840" s="121">
        <v>200</v>
      </c>
      <c r="Y1840" s="121">
        <v>40</v>
      </c>
      <c r="Z1840" s="127">
        <f t="shared" si="247"/>
        <v>43.159914920535336</v>
      </c>
    </row>
    <row r="1841" spans="2:26" x14ac:dyDescent="0.2">
      <c r="B1841" s="37">
        <v>42812</v>
      </c>
      <c r="C1841" s="38">
        <v>0.29166666666424135</v>
      </c>
      <c r="D1841" s="119">
        <f t="shared" si="240"/>
        <v>42812.291666666664</v>
      </c>
      <c r="E1841" s="39">
        <v>7.9966666666666697</v>
      </c>
      <c r="F1841" s="54">
        <f t="shared" si="241"/>
        <v>15.273633333333338</v>
      </c>
      <c r="G1841" s="39">
        <v>17.023333333333301</v>
      </c>
      <c r="H1841" s="54">
        <f t="shared" si="242"/>
        <v>32.514566666666603</v>
      </c>
      <c r="I1841" s="39">
        <v>9.0233333333333299</v>
      </c>
      <c r="J1841" s="54">
        <f t="shared" si="243"/>
        <v>17.234566666666659</v>
      </c>
      <c r="K1841" s="20">
        <f t="shared" si="244"/>
        <v>6</v>
      </c>
      <c r="L1841" s="127">
        <f t="shared" si="245"/>
        <v>-25.925348253868677</v>
      </c>
      <c r="M1841" s="127">
        <f t="shared" si="246"/>
        <v>43.159914920535336</v>
      </c>
      <c r="N1841" s="29"/>
      <c r="X1841" s="121">
        <v>200</v>
      </c>
      <c r="Y1841" s="121">
        <v>40</v>
      </c>
      <c r="Z1841" s="127">
        <f t="shared" si="247"/>
        <v>43.159914920535336</v>
      </c>
    </row>
    <row r="1842" spans="2:26" x14ac:dyDescent="0.2">
      <c r="B1842" s="37">
        <v>42812</v>
      </c>
      <c r="C1842" s="38">
        <v>0.33333333333575865</v>
      </c>
      <c r="D1842" s="119">
        <f t="shared" si="240"/>
        <v>42812.333333333336</v>
      </c>
      <c r="E1842" s="39" t="s">
        <v>33</v>
      </c>
      <c r="F1842" s="54"/>
      <c r="G1842" s="39" t="s">
        <v>33</v>
      </c>
      <c r="H1842" s="54"/>
      <c r="I1842" s="39" t="s">
        <v>33</v>
      </c>
      <c r="J1842" s="54"/>
      <c r="K1842" s="20">
        <f t="shared" si="244"/>
        <v>6</v>
      </c>
      <c r="L1842" s="127" t="e">
        <f t="shared" si="245"/>
        <v>#N/A</v>
      </c>
      <c r="M1842" s="127">
        <f t="shared" si="246"/>
        <v>43.159914920535336</v>
      </c>
      <c r="N1842" s="29"/>
      <c r="X1842" s="121">
        <v>200</v>
      </c>
      <c r="Y1842" s="121">
        <v>40</v>
      </c>
      <c r="Z1842" s="127">
        <f t="shared" si="247"/>
        <v>43.159914920535336</v>
      </c>
    </row>
    <row r="1843" spans="2:26" x14ac:dyDescent="0.2">
      <c r="B1843" s="37">
        <v>42812</v>
      </c>
      <c r="C1843" s="38">
        <v>0.375</v>
      </c>
      <c r="D1843" s="119">
        <f t="shared" si="240"/>
        <v>42812.375</v>
      </c>
      <c r="E1843" s="39">
        <v>1.0900000000000001</v>
      </c>
      <c r="F1843" s="54">
        <f t="shared" si="241"/>
        <v>2.0819000000000001</v>
      </c>
      <c r="G1843" s="39">
        <v>9.0866666666666696</v>
      </c>
      <c r="H1843" s="54">
        <f t="shared" si="242"/>
        <v>17.355533333333337</v>
      </c>
      <c r="I1843" s="39">
        <v>7.9933333333333296</v>
      </c>
      <c r="J1843" s="54">
        <f t="shared" si="243"/>
        <v>15.267266666666659</v>
      </c>
      <c r="K1843" s="20">
        <f t="shared" si="244"/>
        <v>6</v>
      </c>
      <c r="L1843" s="127">
        <f t="shared" si="245"/>
        <v>-27.892648253868678</v>
      </c>
      <c r="M1843" s="127">
        <f t="shared" si="246"/>
        <v>43.159914920535336</v>
      </c>
      <c r="N1843" s="29"/>
      <c r="X1843" s="121">
        <v>200</v>
      </c>
      <c r="Y1843" s="121">
        <v>40</v>
      </c>
      <c r="Z1843" s="127">
        <f t="shared" si="247"/>
        <v>43.159914920535336</v>
      </c>
    </row>
    <row r="1844" spans="2:26" x14ac:dyDescent="0.2">
      <c r="B1844" s="37">
        <v>42812</v>
      </c>
      <c r="C1844" s="38">
        <v>0.41666666666424135</v>
      </c>
      <c r="D1844" s="119">
        <f t="shared" si="240"/>
        <v>42812.416666666664</v>
      </c>
      <c r="E1844" s="39">
        <v>2.5366666666666702</v>
      </c>
      <c r="F1844" s="54">
        <f t="shared" si="241"/>
        <v>4.8450333333333395</v>
      </c>
      <c r="G1844" s="39">
        <v>16.27</v>
      </c>
      <c r="H1844" s="54">
        <f t="shared" si="242"/>
        <v>31.075699999999998</v>
      </c>
      <c r="I1844" s="39">
        <v>13.733333333333301</v>
      </c>
      <c r="J1844" s="54">
        <f t="shared" si="243"/>
        <v>26.230666666666604</v>
      </c>
      <c r="K1844" s="20">
        <f t="shared" si="244"/>
        <v>6</v>
      </c>
      <c r="L1844" s="127">
        <f t="shared" si="245"/>
        <v>-16.929248253868732</v>
      </c>
      <c r="M1844" s="127">
        <f t="shared" si="246"/>
        <v>43.159914920535336</v>
      </c>
      <c r="N1844" s="29"/>
      <c r="X1844" s="121">
        <v>200</v>
      </c>
      <c r="Y1844" s="121">
        <v>40</v>
      </c>
      <c r="Z1844" s="127">
        <f t="shared" si="247"/>
        <v>43.159914920535336</v>
      </c>
    </row>
    <row r="1845" spans="2:26" x14ac:dyDescent="0.2">
      <c r="B1845" s="37">
        <v>42812</v>
      </c>
      <c r="C1845" s="38">
        <v>0.45833333333575865</v>
      </c>
      <c r="D1845" s="119">
        <f t="shared" si="240"/>
        <v>42812.458333333336</v>
      </c>
      <c r="E1845" s="39">
        <v>56.386666666666699</v>
      </c>
      <c r="F1845" s="54">
        <f t="shared" si="241"/>
        <v>107.69853333333339</v>
      </c>
      <c r="G1845" s="39">
        <v>78.19</v>
      </c>
      <c r="H1845" s="54">
        <f t="shared" si="242"/>
        <v>149.34289999999999</v>
      </c>
      <c r="I1845" s="39">
        <v>21.803333333333299</v>
      </c>
      <c r="J1845" s="54">
        <f t="shared" si="243"/>
        <v>41.644366666666599</v>
      </c>
      <c r="K1845" s="20">
        <f t="shared" si="244"/>
        <v>6</v>
      </c>
      <c r="L1845" s="127">
        <f t="shared" si="245"/>
        <v>-1.5155482538687366</v>
      </c>
      <c r="M1845" s="127">
        <f t="shared" si="246"/>
        <v>43.159914920535336</v>
      </c>
      <c r="N1845" s="29"/>
      <c r="X1845" s="121">
        <v>200</v>
      </c>
      <c r="Y1845" s="121">
        <v>40</v>
      </c>
      <c r="Z1845" s="127">
        <f t="shared" si="247"/>
        <v>43.159914920535336</v>
      </c>
    </row>
    <row r="1846" spans="2:26" x14ac:dyDescent="0.2">
      <c r="B1846" s="37">
        <v>42812</v>
      </c>
      <c r="C1846" s="38">
        <v>0.5</v>
      </c>
      <c r="D1846" s="119">
        <f t="shared" si="240"/>
        <v>42812.5</v>
      </c>
      <c r="E1846" s="39" t="s">
        <v>33</v>
      </c>
      <c r="F1846" s="54"/>
      <c r="G1846" s="39" t="s">
        <v>33</v>
      </c>
      <c r="H1846" s="54"/>
      <c r="I1846" s="39" t="s">
        <v>33</v>
      </c>
      <c r="J1846" s="54"/>
      <c r="K1846" s="20">
        <f t="shared" si="244"/>
        <v>6</v>
      </c>
      <c r="L1846" s="127" t="e">
        <f t="shared" si="245"/>
        <v>#N/A</v>
      </c>
      <c r="M1846" s="127">
        <f t="shared" si="246"/>
        <v>43.159914920535336</v>
      </c>
      <c r="N1846" s="29"/>
      <c r="X1846" s="121">
        <v>200</v>
      </c>
      <c r="Y1846" s="121">
        <v>40</v>
      </c>
      <c r="Z1846" s="127">
        <f t="shared" si="247"/>
        <v>43.159914920535336</v>
      </c>
    </row>
    <row r="1847" spans="2:26" x14ac:dyDescent="0.2">
      <c r="B1847" s="37">
        <v>42812</v>
      </c>
      <c r="C1847" s="38">
        <v>0.54166666666424135</v>
      </c>
      <c r="D1847" s="119">
        <f t="shared" si="240"/>
        <v>42812.541666666664</v>
      </c>
      <c r="E1847" s="39" t="s">
        <v>33</v>
      </c>
      <c r="F1847" s="54"/>
      <c r="G1847" s="39" t="s">
        <v>33</v>
      </c>
      <c r="H1847" s="54"/>
      <c r="I1847" s="39" t="s">
        <v>33</v>
      </c>
      <c r="J1847" s="54"/>
      <c r="K1847" s="20">
        <f t="shared" si="244"/>
        <v>6</v>
      </c>
      <c r="L1847" s="127" t="e">
        <f t="shared" si="245"/>
        <v>#N/A</v>
      </c>
      <c r="M1847" s="127">
        <f t="shared" si="246"/>
        <v>43.159914920535336</v>
      </c>
      <c r="N1847" s="29"/>
      <c r="X1847" s="121">
        <v>200</v>
      </c>
      <c r="Y1847" s="121">
        <v>40</v>
      </c>
      <c r="Z1847" s="127">
        <f t="shared" si="247"/>
        <v>43.159914920535336</v>
      </c>
    </row>
    <row r="1848" spans="2:26" x14ac:dyDescent="0.2">
      <c r="B1848" s="37">
        <v>42812</v>
      </c>
      <c r="C1848" s="38">
        <v>0.58333333333575865</v>
      </c>
      <c r="D1848" s="119">
        <f t="shared" si="240"/>
        <v>42812.583333333336</v>
      </c>
      <c r="E1848" s="39" t="s">
        <v>33</v>
      </c>
      <c r="F1848" s="54"/>
      <c r="G1848" s="39" t="s">
        <v>33</v>
      </c>
      <c r="H1848" s="54"/>
      <c r="I1848" s="39" t="s">
        <v>33</v>
      </c>
      <c r="J1848" s="54"/>
      <c r="K1848" s="20">
        <f t="shared" si="244"/>
        <v>6</v>
      </c>
      <c r="L1848" s="127" t="e">
        <f t="shared" si="245"/>
        <v>#N/A</v>
      </c>
      <c r="M1848" s="127">
        <f t="shared" si="246"/>
        <v>43.159914920535336</v>
      </c>
      <c r="N1848" s="29"/>
      <c r="X1848" s="121">
        <v>200</v>
      </c>
      <c r="Y1848" s="121">
        <v>40</v>
      </c>
      <c r="Z1848" s="127">
        <f t="shared" si="247"/>
        <v>43.159914920535336</v>
      </c>
    </row>
    <row r="1849" spans="2:26" x14ac:dyDescent="0.2">
      <c r="B1849" s="37">
        <v>42812</v>
      </c>
      <c r="C1849" s="38">
        <v>0.625</v>
      </c>
      <c r="D1849" s="119">
        <f t="shared" si="240"/>
        <v>42812.625</v>
      </c>
      <c r="E1849" s="39" t="s">
        <v>33</v>
      </c>
      <c r="F1849" s="54"/>
      <c r="G1849" s="39" t="s">
        <v>33</v>
      </c>
      <c r="H1849" s="54"/>
      <c r="I1849" s="39" t="s">
        <v>33</v>
      </c>
      <c r="J1849" s="54"/>
      <c r="K1849" s="20">
        <f t="shared" si="244"/>
        <v>6</v>
      </c>
      <c r="L1849" s="127" t="e">
        <f t="shared" si="245"/>
        <v>#N/A</v>
      </c>
      <c r="M1849" s="127">
        <f t="shared" si="246"/>
        <v>43.159914920535336</v>
      </c>
      <c r="N1849" s="29"/>
      <c r="X1849" s="121">
        <v>200</v>
      </c>
      <c r="Y1849" s="121">
        <v>40</v>
      </c>
      <c r="Z1849" s="127">
        <f t="shared" si="247"/>
        <v>43.159914920535336</v>
      </c>
    </row>
    <row r="1850" spans="2:26" x14ac:dyDescent="0.2">
      <c r="B1850" s="37">
        <v>42812</v>
      </c>
      <c r="C1850" s="38">
        <v>0.66666666666424135</v>
      </c>
      <c r="D1850" s="119">
        <f t="shared" si="240"/>
        <v>42812.666666666664</v>
      </c>
      <c r="E1850" s="39" t="s">
        <v>33</v>
      </c>
      <c r="F1850" s="54"/>
      <c r="G1850" s="39" t="s">
        <v>33</v>
      </c>
      <c r="H1850" s="54"/>
      <c r="I1850" s="39" t="s">
        <v>33</v>
      </c>
      <c r="J1850" s="54"/>
      <c r="K1850" s="20">
        <f t="shared" si="244"/>
        <v>6</v>
      </c>
      <c r="L1850" s="127" t="e">
        <f t="shared" si="245"/>
        <v>#N/A</v>
      </c>
      <c r="M1850" s="127">
        <f t="shared" si="246"/>
        <v>43.159914920535336</v>
      </c>
      <c r="N1850" s="29"/>
      <c r="X1850" s="121">
        <v>200</v>
      </c>
      <c r="Y1850" s="121">
        <v>40</v>
      </c>
      <c r="Z1850" s="127">
        <f t="shared" si="247"/>
        <v>43.159914920535336</v>
      </c>
    </row>
    <row r="1851" spans="2:26" x14ac:dyDescent="0.2">
      <c r="B1851" s="37">
        <v>42812</v>
      </c>
      <c r="C1851" s="38">
        <v>0.70833333333575865</v>
      </c>
      <c r="D1851" s="119">
        <f t="shared" si="240"/>
        <v>42812.708333333336</v>
      </c>
      <c r="E1851" s="39">
        <v>31.54</v>
      </c>
      <c r="F1851" s="54">
        <f t="shared" si="241"/>
        <v>60.241399999999999</v>
      </c>
      <c r="G1851" s="39">
        <v>42.573333333333302</v>
      </c>
      <c r="H1851" s="54">
        <f t="shared" si="242"/>
        <v>81.31506666666661</v>
      </c>
      <c r="I1851" s="39">
        <v>11.033333333333299</v>
      </c>
      <c r="J1851" s="54">
        <f t="shared" si="243"/>
        <v>21.0736666666666</v>
      </c>
      <c r="K1851" s="20">
        <f t="shared" si="244"/>
        <v>6</v>
      </c>
      <c r="L1851" s="127">
        <f t="shared" si="245"/>
        <v>-22.086248253868735</v>
      </c>
      <c r="M1851" s="127">
        <f t="shared" si="246"/>
        <v>43.159914920535336</v>
      </c>
      <c r="N1851" s="29"/>
      <c r="X1851" s="121">
        <v>200</v>
      </c>
      <c r="Y1851" s="121">
        <v>40</v>
      </c>
      <c r="Z1851" s="127">
        <f t="shared" si="247"/>
        <v>43.159914920535336</v>
      </c>
    </row>
    <row r="1852" spans="2:26" x14ac:dyDescent="0.2">
      <c r="B1852" s="37">
        <v>42812</v>
      </c>
      <c r="C1852" s="38">
        <v>0.75</v>
      </c>
      <c r="D1852" s="119">
        <f t="shared" si="240"/>
        <v>42812.75</v>
      </c>
      <c r="E1852" s="39">
        <v>34.314999999999998</v>
      </c>
      <c r="F1852" s="54">
        <f t="shared" si="241"/>
        <v>65.54164999999999</v>
      </c>
      <c r="G1852" s="39">
        <v>46.97</v>
      </c>
      <c r="H1852" s="54">
        <f t="shared" si="242"/>
        <v>89.712699999999998</v>
      </c>
      <c r="I1852" s="39">
        <v>12.6525</v>
      </c>
      <c r="J1852" s="54">
        <f t="shared" si="243"/>
        <v>24.166274999999999</v>
      </c>
      <c r="K1852" s="20">
        <f t="shared" si="244"/>
        <v>6</v>
      </c>
      <c r="L1852" s="127">
        <f t="shared" si="245"/>
        <v>-18.993639920535337</v>
      </c>
      <c r="M1852" s="127">
        <f t="shared" si="246"/>
        <v>43.159914920535336</v>
      </c>
      <c r="N1852" s="29"/>
      <c r="X1852" s="121">
        <v>200</v>
      </c>
      <c r="Y1852" s="121">
        <v>40</v>
      </c>
      <c r="Z1852" s="127">
        <f t="shared" si="247"/>
        <v>43.159914920535336</v>
      </c>
    </row>
    <row r="1853" spans="2:26" x14ac:dyDescent="0.2">
      <c r="B1853" s="37">
        <v>42812</v>
      </c>
      <c r="C1853" s="38">
        <v>0.79166666666424135</v>
      </c>
      <c r="D1853" s="119">
        <f t="shared" si="240"/>
        <v>42812.791666666664</v>
      </c>
      <c r="E1853" s="39">
        <v>28.817499999999999</v>
      </c>
      <c r="F1853" s="54">
        <f t="shared" si="241"/>
        <v>55.041424999999997</v>
      </c>
      <c r="G1853" s="39">
        <v>40.69</v>
      </c>
      <c r="H1853" s="54">
        <f t="shared" si="242"/>
        <v>77.717899999999986</v>
      </c>
      <c r="I1853" s="39">
        <v>11.8725</v>
      </c>
      <c r="J1853" s="54">
        <f t="shared" si="243"/>
        <v>22.676475</v>
      </c>
      <c r="K1853" s="20">
        <f t="shared" si="244"/>
        <v>6</v>
      </c>
      <c r="L1853" s="127">
        <f t="shared" si="245"/>
        <v>-20.483439920535336</v>
      </c>
      <c r="M1853" s="127">
        <f t="shared" si="246"/>
        <v>43.159914920535336</v>
      </c>
      <c r="N1853" s="29"/>
      <c r="X1853" s="121">
        <v>200</v>
      </c>
      <c r="Y1853" s="121">
        <v>40</v>
      </c>
      <c r="Z1853" s="127">
        <f t="shared" si="247"/>
        <v>43.159914920535336</v>
      </c>
    </row>
    <row r="1854" spans="2:26" x14ac:dyDescent="0.2">
      <c r="B1854" s="37">
        <v>42812</v>
      </c>
      <c r="C1854" s="38">
        <v>0.83333333333575865</v>
      </c>
      <c r="D1854" s="119">
        <f t="shared" si="240"/>
        <v>42812.833333333336</v>
      </c>
      <c r="E1854" s="39">
        <v>28.385000000000002</v>
      </c>
      <c r="F1854" s="54">
        <f t="shared" si="241"/>
        <v>54.215350000000001</v>
      </c>
      <c r="G1854" s="39">
        <v>37.902500000000003</v>
      </c>
      <c r="H1854" s="54">
        <f t="shared" si="242"/>
        <v>72.393775000000005</v>
      </c>
      <c r="I1854" s="39">
        <v>9.5175000000000001</v>
      </c>
      <c r="J1854" s="54">
        <f t="shared" si="243"/>
        <v>18.178425000000001</v>
      </c>
      <c r="K1854" s="20">
        <f t="shared" si="244"/>
        <v>6</v>
      </c>
      <c r="L1854" s="127">
        <f t="shared" si="245"/>
        <v>-24.981489920535335</v>
      </c>
      <c r="M1854" s="127">
        <f t="shared" si="246"/>
        <v>43.159914920535336</v>
      </c>
      <c r="N1854" s="29"/>
      <c r="X1854" s="121">
        <v>200</v>
      </c>
      <c r="Y1854" s="121">
        <v>40</v>
      </c>
      <c r="Z1854" s="127">
        <f t="shared" si="247"/>
        <v>43.159914920535336</v>
      </c>
    </row>
    <row r="1855" spans="2:26" x14ac:dyDescent="0.2">
      <c r="B1855" s="37">
        <v>42812</v>
      </c>
      <c r="C1855" s="38">
        <v>0.875</v>
      </c>
      <c r="D1855" s="119">
        <f t="shared" si="240"/>
        <v>42812.875</v>
      </c>
      <c r="E1855" s="39">
        <v>22.8125</v>
      </c>
      <c r="F1855" s="54">
        <f t="shared" si="241"/>
        <v>43.571874999999999</v>
      </c>
      <c r="G1855" s="39">
        <v>30.0975</v>
      </c>
      <c r="H1855" s="54">
        <f t="shared" si="242"/>
        <v>57.486224999999997</v>
      </c>
      <c r="I1855" s="39">
        <v>7.2850000000000001</v>
      </c>
      <c r="J1855" s="54">
        <f t="shared" si="243"/>
        <v>13.914349999999999</v>
      </c>
      <c r="K1855" s="20">
        <f t="shared" si="244"/>
        <v>6</v>
      </c>
      <c r="L1855" s="127">
        <f t="shared" si="245"/>
        <v>-29.245564920535337</v>
      </c>
      <c r="M1855" s="127">
        <f t="shared" si="246"/>
        <v>43.159914920535336</v>
      </c>
      <c r="N1855" s="29"/>
      <c r="X1855" s="121">
        <v>200</v>
      </c>
      <c r="Y1855" s="121">
        <v>40</v>
      </c>
      <c r="Z1855" s="127">
        <f t="shared" si="247"/>
        <v>43.159914920535336</v>
      </c>
    </row>
    <row r="1856" spans="2:26" x14ac:dyDescent="0.2">
      <c r="B1856" s="37">
        <v>42812</v>
      </c>
      <c r="C1856" s="38">
        <v>0.91666666666424135</v>
      </c>
      <c r="D1856" s="119">
        <f t="shared" si="240"/>
        <v>42812.916666666664</v>
      </c>
      <c r="E1856" s="39">
        <v>23.085000000000001</v>
      </c>
      <c r="F1856" s="54">
        <f t="shared" si="241"/>
        <v>44.092350000000003</v>
      </c>
      <c r="G1856" s="39">
        <v>27.512499999999999</v>
      </c>
      <c r="H1856" s="54">
        <f t="shared" si="242"/>
        <v>52.548874999999995</v>
      </c>
      <c r="I1856" s="39">
        <v>4.4249999999999998</v>
      </c>
      <c r="J1856" s="54">
        <f t="shared" si="243"/>
        <v>8.4517499999999988</v>
      </c>
      <c r="K1856" s="20">
        <f t="shared" si="244"/>
        <v>6</v>
      </c>
      <c r="L1856" s="127">
        <f t="shared" si="245"/>
        <v>-34.708164920535339</v>
      </c>
      <c r="M1856" s="127">
        <f t="shared" si="246"/>
        <v>43.159914920535336</v>
      </c>
      <c r="N1856" s="29"/>
      <c r="X1856" s="121">
        <v>200</v>
      </c>
      <c r="Y1856" s="121">
        <v>40</v>
      </c>
      <c r="Z1856" s="127">
        <f t="shared" si="247"/>
        <v>43.159914920535336</v>
      </c>
    </row>
    <row r="1857" spans="2:26" x14ac:dyDescent="0.2">
      <c r="B1857" s="37">
        <v>42812</v>
      </c>
      <c r="C1857" s="38">
        <v>0.95833333333575865</v>
      </c>
      <c r="D1857" s="119">
        <f t="shared" si="240"/>
        <v>42812.958333333336</v>
      </c>
      <c r="E1857" s="39">
        <v>21.862500000000001</v>
      </c>
      <c r="F1857" s="54">
        <f t="shared" si="241"/>
        <v>41.757374999999996</v>
      </c>
      <c r="G1857" s="39">
        <v>25.864999999999998</v>
      </c>
      <c r="H1857" s="54">
        <f t="shared" si="242"/>
        <v>49.402149999999992</v>
      </c>
      <c r="I1857" s="39">
        <v>4.0025000000000004</v>
      </c>
      <c r="J1857" s="54">
        <f t="shared" si="243"/>
        <v>7.6447750000000001</v>
      </c>
      <c r="K1857" s="20">
        <f t="shared" si="244"/>
        <v>6</v>
      </c>
      <c r="L1857" s="127">
        <f t="shared" si="245"/>
        <v>-35.515139920535333</v>
      </c>
      <c r="M1857" s="127">
        <f t="shared" si="246"/>
        <v>43.159914920535336</v>
      </c>
      <c r="N1857" s="29"/>
      <c r="X1857" s="121">
        <v>200</v>
      </c>
      <c r="Y1857" s="121">
        <v>40</v>
      </c>
      <c r="Z1857" s="127">
        <f t="shared" si="247"/>
        <v>43.159914920535336</v>
      </c>
    </row>
    <row r="1858" spans="2:26" x14ac:dyDescent="0.2">
      <c r="B1858" s="37">
        <v>42813</v>
      </c>
      <c r="C1858" s="38">
        <v>0</v>
      </c>
      <c r="D1858" s="119">
        <f t="shared" si="240"/>
        <v>42813</v>
      </c>
      <c r="E1858" s="39">
        <v>20.135000000000002</v>
      </c>
      <c r="F1858" s="54">
        <f t="shared" si="241"/>
        <v>38.457850000000001</v>
      </c>
      <c r="G1858" s="39">
        <v>24.015000000000001</v>
      </c>
      <c r="H1858" s="54">
        <f t="shared" si="242"/>
        <v>45.868650000000002</v>
      </c>
      <c r="I1858" s="39">
        <v>3.88</v>
      </c>
      <c r="J1858" s="54">
        <f t="shared" si="243"/>
        <v>7.4107999999999992</v>
      </c>
      <c r="K1858" s="20">
        <f t="shared" si="244"/>
        <v>7</v>
      </c>
      <c r="L1858" s="127">
        <f t="shared" si="245"/>
        <v>-35.749114920535334</v>
      </c>
      <c r="M1858" s="127">
        <f t="shared" si="246"/>
        <v>43.159914920535336</v>
      </c>
      <c r="N1858" s="29"/>
      <c r="X1858" s="121">
        <v>200</v>
      </c>
      <c r="Y1858" s="121">
        <v>40</v>
      </c>
      <c r="Z1858" s="127">
        <f t="shared" si="247"/>
        <v>43.159914920535336</v>
      </c>
    </row>
    <row r="1859" spans="2:26" x14ac:dyDescent="0.2">
      <c r="B1859" s="37">
        <v>42813</v>
      </c>
      <c r="C1859" s="38">
        <v>4.1666666664241347E-2</v>
      </c>
      <c r="D1859" s="119">
        <f t="shared" si="240"/>
        <v>42813.041666666664</v>
      </c>
      <c r="E1859" s="39">
        <v>19.5975</v>
      </c>
      <c r="F1859" s="54">
        <f t="shared" si="241"/>
        <v>37.431224999999998</v>
      </c>
      <c r="G1859" s="39">
        <v>21.942499999999999</v>
      </c>
      <c r="H1859" s="54">
        <f t="shared" si="242"/>
        <v>41.910174999999995</v>
      </c>
      <c r="I1859" s="39">
        <v>2.3450000000000002</v>
      </c>
      <c r="J1859" s="54">
        <f t="shared" si="243"/>
        <v>4.4789500000000002</v>
      </c>
      <c r="K1859" s="20">
        <f t="shared" si="244"/>
        <v>7</v>
      </c>
      <c r="L1859" s="127">
        <f t="shared" si="245"/>
        <v>-38.680964920535338</v>
      </c>
      <c r="M1859" s="127">
        <f t="shared" si="246"/>
        <v>43.159914920535336</v>
      </c>
      <c r="N1859" s="29"/>
      <c r="X1859" s="121">
        <v>200</v>
      </c>
      <c r="Y1859" s="121">
        <v>40</v>
      </c>
      <c r="Z1859" s="127">
        <f t="shared" si="247"/>
        <v>43.159914920535336</v>
      </c>
    </row>
    <row r="1860" spans="2:26" x14ac:dyDescent="0.2">
      <c r="B1860" s="37">
        <v>42813</v>
      </c>
      <c r="C1860" s="38">
        <v>8.3333333335758653E-2</v>
      </c>
      <c r="D1860" s="119">
        <f t="shared" si="240"/>
        <v>42813.083333333336</v>
      </c>
      <c r="E1860" s="39">
        <v>21.605</v>
      </c>
      <c r="F1860" s="54">
        <f t="shared" si="241"/>
        <v>41.265549999999998</v>
      </c>
      <c r="G1860" s="39">
        <v>23.34</v>
      </c>
      <c r="H1860" s="54">
        <f t="shared" si="242"/>
        <v>44.5794</v>
      </c>
      <c r="I1860" s="39">
        <v>1.7375</v>
      </c>
      <c r="J1860" s="54">
        <f t="shared" si="243"/>
        <v>3.3186249999999999</v>
      </c>
      <c r="K1860" s="20">
        <f t="shared" si="244"/>
        <v>7</v>
      </c>
      <c r="L1860" s="127">
        <f t="shared" si="245"/>
        <v>-39.841289920535338</v>
      </c>
      <c r="M1860" s="127">
        <f t="shared" si="246"/>
        <v>43.159914920535336</v>
      </c>
      <c r="N1860" s="29"/>
      <c r="X1860" s="121">
        <v>200</v>
      </c>
      <c r="Y1860" s="121">
        <v>40</v>
      </c>
      <c r="Z1860" s="127">
        <f t="shared" si="247"/>
        <v>43.159914920535336</v>
      </c>
    </row>
    <row r="1861" spans="2:26" x14ac:dyDescent="0.2">
      <c r="B1861" s="37">
        <v>42813</v>
      </c>
      <c r="C1861" s="38">
        <v>0.125</v>
      </c>
      <c r="D1861" s="119">
        <f t="shared" si="240"/>
        <v>42813.125</v>
      </c>
      <c r="E1861" s="39">
        <v>21.46</v>
      </c>
      <c r="F1861" s="54">
        <f t="shared" si="241"/>
        <v>40.988599999999998</v>
      </c>
      <c r="G1861" s="39">
        <v>23.094999999999999</v>
      </c>
      <c r="H1861" s="54">
        <f t="shared" si="242"/>
        <v>44.111449999999998</v>
      </c>
      <c r="I1861" s="39">
        <v>1.635</v>
      </c>
      <c r="J1861" s="54">
        <f t="shared" si="243"/>
        <v>3.1228499999999997</v>
      </c>
      <c r="K1861" s="20">
        <f t="shared" si="244"/>
        <v>7</v>
      </c>
      <c r="L1861" s="127">
        <f t="shared" si="245"/>
        <v>-40.037064920535336</v>
      </c>
      <c r="M1861" s="127">
        <f t="shared" si="246"/>
        <v>43.159914920535336</v>
      </c>
      <c r="N1861" s="29"/>
      <c r="X1861" s="121">
        <v>200</v>
      </c>
      <c r="Y1861" s="121">
        <v>40</v>
      </c>
      <c r="Z1861" s="127">
        <f t="shared" si="247"/>
        <v>43.159914920535336</v>
      </c>
    </row>
    <row r="1862" spans="2:26" x14ac:dyDescent="0.2">
      <c r="B1862" s="37">
        <v>42813</v>
      </c>
      <c r="C1862" s="38">
        <v>0.16666666666424135</v>
      </c>
      <c r="D1862" s="119">
        <f t="shared" si="240"/>
        <v>42813.166666666664</v>
      </c>
      <c r="E1862" s="39">
        <v>20.51</v>
      </c>
      <c r="F1862" s="54">
        <f t="shared" si="241"/>
        <v>39.174100000000003</v>
      </c>
      <c r="G1862" s="39">
        <v>21.734999999999999</v>
      </c>
      <c r="H1862" s="54">
        <f t="shared" si="242"/>
        <v>41.513849999999998</v>
      </c>
      <c r="I1862" s="39">
        <v>1.2250000000000001</v>
      </c>
      <c r="J1862" s="54">
        <f t="shared" si="243"/>
        <v>2.33975</v>
      </c>
      <c r="K1862" s="20">
        <f t="shared" si="244"/>
        <v>7</v>
      </c>
      <c r="L1862" s="127">
        <f t="shared" si="245"/>
        <v>-40.820164920535333</v>
      </c>
      <c r="M1862" s="127">
        <f t="shared" si="246"/>
        <v>43.159914920535336</v>
      </c>
      <c r="N1862" s="29"/>
      <c r="X1862" s="121">
        <v>200</v>
      </c>
      <c r="Y1862" s="121">
        <v>40</v>
      </c>
      <c r="Z1862" s="127">
        <f t="shared" si="247"/>
        <v>43.159914920535336</v>
      </c>
    </row>
    <row r="1863" spans="2:26" x14ac:dyDescent="0.2">
      <c r="B1863" s="37">
        <v>42813</v>
      </c>
      <c r="C1863" s="38">
        <v>0.20833333333575865</v>
      </c>
      <c r="D1863" s="119">
        <f t="shared" si="240"/>
        <v>42813.208333333336</v>
      </c>
      <c r="E1863" s="39">
        <v>21.107500000000002</v>
      </c>
      <c r="F1863" s="54">
        <f t="shared" si="241"/>
        <v>40.315325000000001</v>
      </c>
      <c r="G1863" s="39">
        <v>22.267499999999998</v>
      </c>
      <c r="H1863" s="54">
        <f t="shared" si="242"/>
        <v>42.530924999999996</v>
      </c>
      <c r="I1863" s="39">
        <v>1.1599999999999999</v>
      </c>
      <c r="J1863" s="54">
        <f t="shared" si="243"/>
        <v>2.2155999999999998</v>
      </c>
      <c r="K1863" s="20">
        <f t="shared" si="244"/>
        <v>7</v>
      </c>
      <c r="L1863" s="127">
        <f t="shared" si="245"/>
        <v>-40.944314920535334</v>
      </c>
      <c r="M1863" s="127">
        <f t="shared" si="246"/>
        <v>43.159914920535336</v>
      </c>
      <c r="N1863" s="29"/>
      <c r="X1863" s="121">
        <v>200</v>
      </c>
      <c r="Y1863" s="121">
        <v>40</v>
      </c>
      <c r="Z1863" s="127">
        <f t="shared" si="247"/>
        <v>43.159914920535336</v>
      </c>
    </row>
    <row r="1864" spans="2:26" x14ac:dyDescent="0.2">
      <c r="B1864" s="37">
        <v>42813</v>
      </c>
      <c r="C1864" s="38">
        <v>0.25</v>
      </c>
      <c r="D1864" s="119">
        <f t="shared" si="240"/>
        <v>42813.25</v>
      </c>
      <c r="E1864" s="39">
        <v>20.927499999999998</v>
      </c>
      <c r="F1864" s="54">
        <f t="shared" si="241"/>
        <v>39.971524999999993</v>
      </c>
      <c r="G1864" s="39">
        <v>23.202500000000001</v>
      </c>
      <c r="H1864" s="54">
        <f t="shared" si="242"/>
        <v>44.316775</v>
      </c>
      <c r="I1864" s="39">
        <v>2.2725</v>
      </c>
      <c r="J1864" s="54">
        <f t="shared" si="243"/>
        <v>4.3404749999999996</v>
      </c>
      <c r="K1864" s="20">
        <f t="shared" si="244"/>
        <v>7</v>
      </c>
      <c r="L1864" s="127">
        <f t="shared" si="245"/>
        <v>-38.819439920535338</v>
      </c>
      <c r="M1864" s="127">
        <f t="shared" si="246"/>
        <v>43.159914920535336</v>
      </c>
      <c r="N1864" s="29"/>
      <c r="X1864" s="121">
        <v>200</v>
      </c>
      <c r="Y1864" s="121">
        <v>40</v>
      </c>
      <c r="Z1864" s="127">
        <f t="shared" si="247"/>
        <v>43.159914920535336</v>
      </c>
    </row>
    <row r="1865" spans="2:26" x14ac:dyDescent="0.2">
      <c r="B1865" s="37">
        <v>42813</v>
      </c>
      <c r="C1865" s="38">
        <v>0.29166666666424135</v>
      </c>
      <c r="D1865" s="119">
        <f t="shared" si="240"/>
        <v>42813.291666666664</v>
      </c>
      <c r="E1865" s="39">
        <v>19.795000000000002</v>
      </c>
      <c r="F1865" s="54">
        <f t="shared" si="241"/>
        <v>37.808450000000001</v>
      </c>
      <c r="G1865" s="39">
        <v>21.7425</v>
      </c>
      <c r="H1865" s="54">
        <f t="shared" si="242"/>
        <v>41.528174999999997</v>
      </c>
      <c r="I1865" s="39">
        <v>1.9450000000000001</v>
      </c>
      <c r="J1865" s="54">
        <f t="shared" si="243"/>
        <v>3.71495</v>
      </c>
      <c r="K1865" s="20">
        <f t="shared" si="244"/>
        <v>7</v>
      </c>
      <c r="L1865" s="127">
        <f t="shared" si="245"/>
        <v>-39.444964920535334</v>
      </c>
      <c r="M1865" s="127">
        <f t="shared" si="246"/>
        <v>43.159914920535336</v>
      </c>
      <c r="N1865" s="29"/>
      <c r="X1865" s="121">
        <v>200</v>
      </c>
      <c r="Y1865" s="121">
        <v>40</v>
      </c>
      <c r="Z1865" s="127">
        <f t="shared" si="247"/>
        <v>43.159914920535336</v>
      </c>
    </row>
    <row r="1866" spans="2:26" x14ac:dyDescent="0.2">
      <c r="B1866" s="37">
        <v>42813</v>
      </c>
      <c r="C1866" s="38">
        <v>0.33333333333575865</v>
      </c>
      <c r="D1866" s="119">
        <f t="shared" ref="D1866:D1929" si="248">B1866+C1866</f>
        <v>42813.333333333336</v>
      </c>
      <c r="E1866" s="39">
        <v>21.88</v>
      </c>
      <c r="F1866" s="54">
        <f t="shared" ref="F1866:F1929" si="249">IF(E1866&lt;&gt;"",E1866*1.91,NA())</f>
        <v>41.790799999999997</v>
      </c>
      <c r="G1866" s="39">
        <v>25.34</v>
      </c>
      <c r="H1866" s="54">
        <f t="shared" ref="H1866:H1929" si="250">IF(G1866&lt;&gt;"",G1866*1.91,NA())</f>
        <v>48.3994</v>
      </c>
      <c r="I1866" s="39">
        <v>3.4624999999999999</v>
      </c>
      <c r="J1866" s="54">
        <f t="shared" ref="J1866:J1929" si="251">IF(I1866&lt;&gt;"",I1866*1.91,NA())</f>
        <v>6.6133749999999996</v>
      </c>
      <c r="K1866" s="20">
        <f t="shared" si="244"/>
        <v>7</v>
      </c>
      <c r="L1866" s="127">
        <f t="shared" si="245"/>
        <v>-36.546539920535338</v>
      </c>
      <c r="M1866" s="127">
        <f t="shared" si="246"/>
        <v>43.159914920535336</v>
      </c>
      <c r="N1866" s="29"/>
      <c r="X1866" s="121">
        <v>200</v>
      </c>
      <c r="Y1866" s="121">
        <v>40</v>
      </c>
      <c r="Z1866" s="127">
        <f t="shared" si="247"/>
        <v>43.159914920535336</v>
      </c>
    </row>
    <row r="1867" spans="2:26" x14ac:dyDescent="0.2">
      <c r="B1867" s="37">
        <v>42813</v>
      </c>
      <c r="C1867" s="38">
        <v>0.375</v>
      </c>
      <c r="D1867" s="119">
        <f t="shared" si="248"/>
        <v>42813.375</v>
      </c>
      <c r="E1867" s="39">
        <v>24.774999999999999</v>
      </c>
      <c r="F1867" s="54">
        <f t="shared" si="249"/>
        <v>47.320249999999994</v>
      </c>
      <c r="G1867" s="39">
        <v>30.197500000000002</v>
      </c>
      <c r="H1867" s="54">
        <f t="shared" si="250"/>
        <v>57.677225</v>
      </c>
      <c r="I1867" s="39">
        <v>5.4249999999999998</v>
      </c>
      <c r="J1867" s="54">
        <f t="shared" si="251"/>
        <v>10.361749999999999</v>
      </c>
      <c r="K1867" s="20">
        <f t="shared" ref="K1867:K1930" si="252">WEEKDAY(D1867,2)</f>
        <v>7</v>
      </c>
      <c r="L1867" s="127">
        <f t="shared" ref="L1867:L1930" si="253">IF(J1867="",NA(),J1867-(AVERAGE($J$10:$J$8794)))</f>
        <v>-32.798164920535335</v>
      </c>
      <c r="M1867" s="127">
        <f t="shared" ref="M1867:M1930" si="254">$U$11</f>
        <v>43.159914920535336</v>
      </c>
      <c r="N1867" s="29"/>
      <c r="X1867" s="121">
        <v>200</v>
      </c>
      <c r="Y1867" s="121">
        <v>40</v>
      </c>
      <c r="Z1867" s="127">
        <f t="shared" ref="Z1867:Z1930" si="255">$U$11</f>
        <v>43.159914920535336</v>
      </c>
    </row>
    <row r="1868" spans="2:26" x14ac:dyDescent="0.2">
      <c r="B1868" s="37">
        <v>42813</v>
      </c>
      <c r="C1868" s="38">
        <v>0.41666666666424135</v>
      </c>
      <c r="D1868" s="119">
        <f t="shared" si="248"/>
        <v>42813.416666666664</v>
      </c>
      <c r="E1868" s="39">
        <v>25.852499999999999</v>
      </c>
      <c r="F1868" s="54">
        <f t="shared" si="249"/>
        <v>49.378274999999995</v>
      </c>
      <c r="G1868" s="39">
        <v>32.672499999999999</v>
      </c>
      <c r="H1868" s="54">
        <f t="shared" si="250"/>
        <v>62.404474999999998</v>
      </c>
      <c r="I1868" s="39">
        <v>6.8174999999999999</v>
      </c>
      <c r="J1868" s="54">
        <f t="shared" si="251"/>
        <v>13.021424999999999</v>
      </c>
      <c r="K1868" s="20">
        <f t="shared" si="252"/>
        <v>7</v>
      </c>
      <c r="L1868" s="127">
        <f t="shared" si="253"/>
        <v>-30.138489920535335</v>
      </c>
      <c r="M1868" s="127">
        <f t="shared" si="254"/>
        <v>43.159914920535336</v>
      </c>
      <c r="N1868" s="29"/>
      <c r="X1868" s="121">
        <v>200</v>
      </c>
      <c r="Y1868" s="121">
        <v>40</v>
      </c>
      <c r="Z1868" s="127">
        <f t="shared" si="255"/>
        <v>43.159914920535336</v>
      </c>
    </row>
    <row r="1869" spans="2:26" x14ac:dyDescent="0.2">
      <c r="B1869" s="37">
        <v>42813</v>
      </c>
      <c r="C1869" s="38">
        <v>0.45833333333575865</v>
      </c>
      <c r="D1869" s="119">
        <f t="shared" si="248"/>
        <v>42813.458333333336</v>
      </c>
      <c r="E1869" s="39">
        <v>26.98</v>
      </c>
      <c r="F1869" s="54">
        <f t="shared" si="249"/>
        <v>51.531799999999997</v>
      </c>
      <c r="G1869" s="39">
        <v>34.265000000000001</v>
      </c>
      <c r="H1869" s="54">
        <f t="shared" si="250"/>
        <v>65.446150000000003</v>
      </c>
      <c r="I1869" s="39">
        <v>7.2850000000000001</v>
      </c>
      <c r="J1869" s="54">
        <f t="shared" si="251"/>
        <v>13.914349999999999</v>
      </c>
      <c r="K1869" s="20">
        <f t="shared" si="252"/>
        <v>7</v>
      </c>
      <c r="L1869" s="127">
        <f t="shared" si="253"/>
        <v>-29.245564920535337</v>
      </c>
      <c r="M1869" s="127">
        <f t="shared" si="254"/>
        <v>43.159914920535336</v>
      </c>
      <c r="N1869" s="29"/>
      <c r="X1869" s="121">
        <v>200</v>
      </c>
      <c r="Y1869" s="121">
        <v>40</v>
      </c>
      <c r="Z1869" s="127">
        <f t="shared" si="255"/>
        <v>43.159914920535336</v>
      </c>
    </row>
    <row r="1870" spans="2:26" x14ac:dyDescent="0.2">
      <c r="B1870" s="37">
        <v>42813</v>
      </c>
      <c r="C1870" s="38">
        <v>0.5</v>
      </c>
      <c r="D1870" s="119">
        <f t="shared" si="248"/>
        <v>42813.5</v>
      </c>
      <c r="E1870" s="39">
        <v>32.7575</v>
      </c>
      <c r="F1870" s="54">
        <f t="shared" si="249"/>
        <v>62.566825000000001</v>
      </c>
      <c r="G1870" s="39">
        <v>41.112499999999997</v>
      </c>
      <c r="H1870" s="54">
        <f t="shared" si="250"/>
        <v>78.524874999999994</v>
      </c>
      <c r="I1870" s="39">
        <v>8.3550000000000004</v>
      </c>
      <c r="J1870" s="54">
        <f t="shared" si="251"/>
        <v>15.95805</v>
      </c>
      <c r="K1870" s="20">
        <f t="shared" si="252"/>
        <v>7</v>
      </c>
      <c r="L1870" s="127">
        <f t="shared" si="253"/>
        <v>-27.201864920535336</v>
      </c>
      <c r="M1870" s="127">
        <f t="shared" si="254"/>
        <v>43.159914920535336</v>
      </c>
      <c r="N1870" s="30"/>
      <c r="X1870" s="121">
        <v>200</v>
      </c>
      <c r="Y1870" s="121">
        <v>40</v>
      </c>
      <c r="Z1870" s="127">
        <f t="shared" si="255"/>
        <v>43.159914920535336</v>
      </c>
    </row>
    <row r="1871" spans="2:26" x14ac:dyDescent="0.2">
      <c r="B1871" s="37">
        <v>42813</v>
      </c>
      <c r="C1871" s="38">
        <v>0.54166666666424135</v>
      </c>
      <c r="D1871" s="119">
        <f t="shared" si="248"/>
        <v>42813.541666666664</v>
      </c>
      <c r="E1871" s="39">
        <v>30.024999999999999</v>
      </c>
      <c r="F1871" s="54">
        <f t="shared" si="249"/>
        <v>57.347749999999998</v>
      </c>
      <c r="G1871" s="39">
        <v>37.777500000000003</v>
      </c>
      <c r="H1871" s="54">
        <f t="shared" si="250"/>
        <v>72.155025000000009</v>
      </c>
      <c r="I1871" s="39">
        <v>7.76</v>
      </c>
      <c r="J1871" s="54">
        <f t="shared" si="251"/>
        <v>14.821599999999998</v>
      </c>
      <c r="K1871" s="20">
        <f t="shared" si="252"/>
        <v>7</v>
      </c>
      <c r="L1871" s="127">
        <f t="shared" si="253"/>
        <v>-28.338314920535339</v>
      </c>
      <c r="M1871" s="127">
        <f t="shared" si="254"/>
        <v>43.159914920535336</v>
      </c>
      <c r="N1871" s="29"/>
      <c r="X1871" s="121">
        <v>200</v>
      </c>
      <c r="Y1871" s="121">
        <v>40</v>
      </c>
      <c r="Z1871" s="127">
        <f t="shared" si="255"/>
        <v>43.159914920535336</v>
      </c>
    </row>
    <row r="1872" spans="2:26" x14ac:dyDescent="0.2">
      <c r="B1872" s="37">
        <v>42813</v>
      </c>
      <c r="C1872" s="38">
        <v>0.58333333333575865</v>
      </c>
      <c r="D1872" s="119">
        <f t="shared" si="248"/>
        <v>42813.583333333336</v>
      </c>
      <c r="E1872" s="39">
        <v>25.51</v>
      </c>
      <c r="F1872" s="54">
        <f t="shared" si="249"/>
        <v>48.7241</v>
      </c>
      <c r="G1872" s="39">
        <v>33.642499999999998</v>
      </c>
      <c r="H1872" s="54">
        <f t="shared" si="250"/>
        <v>64.257174999999989</v>
      </c>
      <c r="I1872" s="39">
        <v>8.1300000000000008</v>
      </c>
      <c r="J1872" s="54">
        <f t="shared" si="251"/>
        <v>15.528300000000002</v>
      </c>
      <c r="K1872" s="20">
        <f t="shared" si="252"/>
        <v>7</v>
      </c>
      <c r="L1872" s="127">
        <f t="shared" si="253"/>
        <v>-27.631614920535334</v>
      </c>
      <c r="M1872" s="127">
        <f t="shared" si="254"/>
        <v>43.159914920535336</v>
      </c>
      <c r="X1872" s="121">
        <v>200</v>
      </c>
      <c r="Y1872" s="121">
        <v>40</v>
      </c>
      <c r="Z1872" s="127">
        <f t="shared" si="255"/>
        <v>43.159914920535336</v>
      </c>
    </row>
    <row r="1873" spans="2:26" x14ac:dyDescent="0.2">
      <c r="B1873" s="37">
        <v>42813</v>
      </c>
      <c r="C1873" s="38">
        <v>0.625</v>
      </c>
      <c r="D1873" s="119">
        <f t="shared" si="248"/>
        <v>42813.625</v>
      </c>
      <c r="E1873" s="39">
        <v>41.545000000000002</v>
      </c>
      <c r="F1873" s="54">
        <f t="shared" si="249"/>
        <v>79.350949999999997</v>
      </c>
      <c r="G1873" s="39">
        <v>49.402500000000003</v>
      </c>
      <c r="H1873" s="54">
        <f t="shared" si="250"/>
        <v>94.358775000000009</v>
      </c>
      <c r="I1873" s="39">
        <v>7.86</v>
      </c>
      <c r="J1873" s="54">
        <f t="shared" si="251"/>
        <v>15.012600000000001</v>
      </c>
      <c r="K1873" s="20">
        <f t="shared" si="252"/>
        <v>7</v>
      </c>
      <c r="L1873" s="127">
        <f t="shared" si="253"/>
        <v>-28.147314920535337</v>
      </c>
      <c r="M1873" s="127">
        <f t="shared" si="254"/>
        <v>43.159914920535336</v>
      </c>
      <c r="N1873" s="29"/>
      <c r="X1873" s="121">
        <v>200</v>
      </c>
      <c r="Y1873" s="121">
        <v>40</v>
      </c>
      <c r="Z1873" s="127">
        <f t="shared" si="255"/>
        <v>43.159914920535336</v>
      </c>
    </row>
    <row r="1874" spans="2:26" x14ac:dyDescent="0.2">
      <c r="B1874" s="37">
        <v>42813</v>
      </c>
      <c r="C1874" s="38">
        <v>0.66666666666424135</v>
      </c>
      <c r="D1874" s="119">
        <f t="shared" si="248"/>
        <v>42813.666666666664</v>
      </c>
      <c r="E1874" s="39">
        <v>36.630000000000003</v>
      </c>
      <c r="F1874" s="54">
        <f t="shared" si="249"/>
        <v>69.963300000000004</v>
      </c>
      <c r="G1874" s="39">
        <v>43.784999999999997</v>
      </c>
      <c r="H1874" s="54">
        <f t="shared" si="250"/>
        <v>83.629349999999988</v>
      </c>
      <c r="I1874" s="39">
        <v>7.1524999999999999</v>
      </c>
      <c r="J1874" s="54">
        <f t="shared" si="251"/>
        <v>13.661275</v>
      </c>
      <c r="K1874" s="20">
        <f t="shared" si="252"/>
        <v>7</v>
      </c>
      <c r="L1874" s="127">
        <f t="shared" si="253"/>
        <v>-29.498639920535336</v>
      </c>
      <c r="M1874" s="127">
        <f t="shared" si="254"/>
        <v>43.159914920535336</v>
      </c>
      <c r="N1874" s="29"/>
      <c r="X1874" s="121">
        <v>200</v>
      </c>
      <c r="Y1874" s="121">
        <v>40</v>
      </c>
      <c r="Z1874" s="127">
        <f t="shared" si="255"/>
        <v>43.159914920535336</v>
      </c>
    </row>
    <row r="1875" spans="2:26" x14ac:dyDescent="0.2">
      <c r="B1875" s="37">
        <v>42813</v>
      </c>
      <c r="C1875" s="38">
        <v>0.70833333333575865</v>
      </c>
      <c r="D1875" s="119">
        <f t="shared" si="248"/>
        <v>42813.708333333336</v>
      </c>
      <c r="E1875" s="39" t="s">
        <v>33</v>
      </c>
      <c r="F1875" s="54"/>
      <c r="G1875" s="39" t="s">
        <v>33</v>
      </c>
      <c r="H1875" s="54"/>
      <c r="I1875" s="39" t="s">
        <v>33</v>
      </c>
      <c r="J1875" s="54"/>
      <c r="K1875" s="20">
        <f t="shared" si="252"/>
        <v>7</v>
      </c>
      <c r="L1875" s="127" t="e">
        <f t="shared" si="253"/>
        <v>#N/A</v>
      </c>
      <c r="M1875" s="127">
        <f t="shared" si="254"/>
        <v>43.159914920535336</v>
      </c>
      <c r="N1875" s="29"/>
      <c r="X1875" s="121">
        <v>200</v>
      </c>
      <c r="Y1875" s="121">
        <v>40</v>
      </c>
      <c r="Z1875" s="127">
        <f t="shared" si="255"/>
        <v>43.159914920535336</v>
      </c>
    </row>
    <row r="1876" spans="2:26" x14ac:dyDescent="0.2">
      <c r="B1876" s="37">
        <v>42813</v>
      </c>
      <c r="C1876" s="38">
        <v>0.75</v>
      </c>
      <c r="D1876" s="119">
        <f t="shared" si="248"/>
        <v>42813.75</v>
      </c>
      <c r="E1876" s="39">
        <v>34.325000000000003</v>
      </c>
      <c r="F1876" s="54">
        <f t="shared" si="249"/>
        <v>65.560749999999999</v>
      </c>
      <c r="G1876" s="39">
        <v>41.652500000000003</v>
      </c>
      <c r="H1876" s="54">
        <f t="shared" si="250"/>
        <v>79.556274999999999</v>
      </c>
      <c r="I1876" s="39">
        <v>7.33</v>
      </c>
      <c r="J1876" s="54">
        <f t="shared" si="251"/>
        <v>14.000299999999999</v>
      </c>
      <c r="K1876" s="20">
        <f t="shared" si="252"/>
        <v>7</v>
      </c>
      <c r="L1876" s="127">
        <f t="shared" si="253"/>
        <v>-29.159614920535336</v>
      </c>
      <c r="M1876" s="127">
        <f t="shared" si="254"/>
        <v>43.159914920535336</v>
      </c>
      <c r="N1876" s="29"/>
      <c r="X1876" s="121">
        <v>200</v>
      </c>
      <c r="Y1876" s="121">
        <v>40</v>
      </c>
      <c r="Z1876" s="127">
        <f t="shared" si="255"/>
        <v>43.159914920535336</v>
      </c>
    </row>
    <row r="1877" spans="2:26" x14ac:dyDescent="0.2">
      <c r="B1877" s="37">
        <v>42813</v>
      </c>
      <c r="C1877" s="38">
        <v>0.79166666666424135</v>
      </c>
      <c r="D1877" s="119">
        <f t="shared" si="248"/>
        <v>42813.791666666664</v>
      </c>
      <c r="E1877" s="39">
        <v>24.704999999999998</v>
      </c>
      <c r="F1877" s="54">
        <f t="shared" si="249"/>
        <v>47.186549999999997</v>
      </c>
      <c r="G1877" s="39">
        <v>31.352499999999999</v>
      </c>
      <c r="H1877" s="54">
        <f t="shared" si="250"/>
        <v>59.883274999999998</v>
      </c>
      <c r="I1877" s="39">
        <v>6.6475</v>
      </c>
      <c r="J1877" s="54">
        <f t="shared" si="251"/>
        <v>12.696724999999999</v>
      </c>
      <c r="K1877" s="20">
        <f t="shared" si="252"/>
        <v>7</v>
      </c>
      <c r="L1877" s="127">
        <f t="shared" si="253"/>
        <v>-30.463189920535335</v>
      </c>
      <c r="M1877" s="127">
        <f t="shared" si="254"/>
        <v>43.159914920535336</v>
      </c>
      <c r="N1877" s="29"/>
      <c r="X1877" s="121">
        <v>200</v>
      </c>
      <c r="Y1877" s="121">
        <v>40</v>
      </c>
      <c r="Z1877" s="127">
        <f t="shared" si="255"/>
        <v>43.159914920535336</v>
      </c>
    </row>
    <row r="1878" spans="2:26" x14ac:dyDescent="0.2">
      <c r="B1878" s="37">
        <v>42813</v>
      </c>
      <c r="C1878" s="38">
        <v>0.83333333333575865</v>
      </c>
      <c r="D1878" s="119">
        <f t="shared" si="248"/>
        <v>42813.833333333336</v>
      </c>
      <c r="E1878" s="39">
        <v>16.4925</v>
      </c>
      <c r="F1878" s="54">
        <f t="shared" si="249"/>
        <v>31.500674999999998</v>
      </c>
      <c r="G1878" s="39">
        <v>22.344999999999999</v>
      </c>
      <c r="H1878" s="54">
        <f t="shared" si="250"/>
        <v>42.678949999999993</v>
      </c>
      <c r="I1878" s="39">
        <v>5.86</v>
      </c>
      <c r="J1878" s="54">
        <f t="shared" si="251"/>
        <v>11.192600000000001</v>
      </c>
      <c r="K1878" s="20">
        <f t="shared" si="252"/>
        <v>7</v>
      </c>
      <c r="L1878" s="127">
        <f t="shared" si="253"/>
        <v>-31.967314920535337</v>
      </c>
      <c r="M1878" s="127">
        <f t="shared" si="254"/>
        <v>43.159914920535336</v>
      </c>
      <c r="N1878" s="29"/>
      <c r="X1878" s="121">
        <v>200</v>
      </c>
      <c r="Y1878" s="121">
        <v>40</v>
      </c>
      <c r="Z1878" s="127">
        <f t="shared" si="255"/>
        <v>43.159914920535336</v>
      </c>
    </row>
    <row r="1879" spans="2:26" x14ac:dyDescent="0.2">
      <c r="B1879" s="37">
        <v>42813</v>
      </c>
      <c r="C1879" s="38">
        <v>0.875</v>
      </c>
      <c r="D1879" s="119">
        <f t="shared" si="248"/>
        <v>42813.875</v>
      </c>
      <c r="E1879" s="39">
        <v>17.6675</v>
      </c>
      <c r="F1879" s="54">
        <f t="shared" si="249"/>
        <v>33.744925000000002</v>
      </c>
      <c r="G1879" s="39">
        <v>22.274999999999999</v>
      </c>
      <c r="H1879" s="54">
        <f t="shared" si="250"/>
        <v>42.545249999999996</v>
      </c>
      <c r="I1879" s="39">
        <v>4.6100000000000003</v>
      </c>
      <c r="J1879" s="54">
        <f t="shared" si="251"/>
        <v>8.8050999999999995</v>
      </c>
      <c r="K1879" s="20">
        <f t="shared" si="252"/>
        <v>7</v>
      </c>
      <c r="L1879" s="127">
        <f t="shared" si="253"/>
        <v>-34.354814920535333</v>
      </c>
      <c r="M1879" s="127">
        <f t="shared" si="254"/>
        <v>43.159914920535336</v>
      </c>
      <c r="N1879" s="29"/>
      <c r="X1879" s="121">
        <v>200</v>
      </c>
      <c r="Y1879" s="121">
        <v>40</v>
      </c>
      <c r="Z1879" s="127">
        <f t="shared" si="255"/>
        <v>43.159914920535336</v>
      </c>
    </row>
    <row r="1880" spans="2:26" x14ac:dyDescent="0.2">
      <c r="B1880" s="37">
        <v>42813</v>
      </c>
      <c r="C1880" s="38">
        <v>0.91666666666424135</v>
      </c>
      <c r="D1880" s="119">
        <f t="shared" si="248"/>
        <v>42813.916666666664</v>
      </c>
      <c r="E1880" s="39">
        <v>23.98</v>
      </c>
      <c r="F1880" s="54">
        <f t="shared" si="249"/>
        <v>45.8018</v>
      </c>
      <c r="G1880" s="39">
        <v>28.112500000000001</v>
      </c>
      <c r="H1880" s="54">
        <f t="shared" si="250"/>
        <v>53.694874999999996</v>
      </c>
      <c r="I1880" s="39">
        <v>4.13</v>
      </c>
      <c r="J1880" s="54">
        <f t="shared" si="251"/>
        <v>7.8882999999999992</v>
      </c>
      <c r="K1880" s="20">
        <f t="shared" si="252"/>
        <v>7</v>
      </c>
      <c r="L1880" s="127">
        <f t="shared" si="253"/>
        <v>-35.271614920535335</v>
      </c>
      <c r="M1880" s="127">
        <f t="shared" si="254"/>
        <v>43.159914920535336</v>
      </c>
      <c r="N1880" s="29"/>
      <c r="X1880" s="121">
        <v>200</v>
      </c>
      <c r="Y1880" s="121">
        <v>40</v>
      </c>
      <c r="Z1880" s="127">
        <f t="shared" si="255"/>
        <v>43.159914920535336</v>
      </c>
    </row>
    <row r="1881" spans="2:26" x14ac:dyDescent="0.2">
      <c r="B1881" s="37">
        <v>42813</v>
      </c>
      <c r="C1881" s="38">
        <v>0.95833333333575865</v>
      </c>
      <c r="D1881" s="119">
        <f t="shared" si="248"/>
        <v>42813.958333333336</v>
      </c>
      <c r="E1881" s="39">
        <v>22.6</v>
      </c>
      <c r="F1881" s="54">
        <f t="shared" si="249"/>
        <v>43.166000000000004</v>
      </c>
      <c r="G1881" s="39">
        <v>25.385000000000002</v>
      </c>
      <c r="H1881" s="54">
        <f t="shared" si="250"/>
        <v>48.485350000000004</v>
      </c>
      <c r="I1881" s="39">
        <v>2.7875000000000001</v>
      </c>
      <c r="J1881" s="54">
        <f t="shared" si="251"/>
        <v>5.3241249999999996</v>
      </c>
      <c r="K1881" s="20">
        <f t="shared" si="252"/>
        <v>7</v>
      </c>
      <c r="L1881" s="127">
        <f t="shared" si="253"/>
        <v>-37.835789920535333</v>
      </c>
      <c r="M1881" s="127">
        <f t="shared" si="254"/>
        <v>43.159914920535336</v>
      </c>
      <c r="N1881" s="29"/>
      <c r="X1881" s="121">
        <v>200</v>
      </c>
      <c r="Y1881" s="121">
        <v>40</v>
      </c>
      <c r="Z1881" s="127">
        <f t="shared" si="255"/>
        <v>43.159914920535336</v>
      </c>
    </row>
    <row r="1882" spans="2:26" x14ac:dyDescent="0.2">
      <c r="B1882" s="37">
        <v>42814</v>
      </c>
      <c r="C1882" s="38">
        <v>0</v>
      </c>
      <c r="D1882" s="119">
        <f t="shared" si="248"/>
        <v>42814</v>
      </c>
      <c r="E1882" s="39">
        <v>18.895</v>
      </c>
      <c r="F1882" s="54">
        <f t="shared" si="249"/>
        <v>36.089449999999999</v>
      </c>
      <c r="G1882" s="39">
        <v>21.184999999999999</v>
      </c>
      <c r="H1882" s="54">
        <f t="shared" si="250"/>
        <v>40.463349999999998</v>
      </c>
      <c r="I1882" s="39">
        <v>2.2875000000000001</v>
      </c>
      <c r="J1882" s="54">
        <f t="shared" si="251"/>
        <v>4.3691250000000004</v>
      </c>
      <c r="K1882" s="20">
        <f t="shared" si="252"/>
        <v>1</v>
      </c>
      <c r="L1882" s="127">
        <f t="shared" si="253"/>
        <v>-38.790789920535332</v>
      </c>
      <c r="M1882" s="127">
        <f t="shared" si="254"/>
        <v>43.159914920535336</v>
      </c>
      <c r="N1882" s="29"/>
      <c r="X1882" s="121">
        <v>200</v>
      </c>
      <c r="Y1882" s="121">
        <v>40</v>
      </c>
      <c r="Z1882" s="127">
        <f t="shared" si="255"/>
        <v>43.159914920535336</v>
      </c>
    </row>
    <row r="1883" spans="2:26" x14ac:dyDescent="0.2">
      <c r="B1883" s="37">
        <v>42814</v>
      </c>
      <c r="C1883" s="38">
        <v>4.1666666664241347E-2</v>
      </c>
      <c r="D1883" s="119">
        <f t="shared" si="248"/>
        <v>42814.041666666664</v>
      </c>
      <c r="E1883" s="39">
        <v>20.3</v>
      </c>
      <c r="F1883" s="54">
        <f t="shared" si="249"/>
        <v>38.773000000000003</v>
      </c>
      <c r="G1883" s="39">
        <v>23.102499999999999</v>
      </c>
      <c r="H1883" s="54">
        <f t="shared" si="250"/>
        <v>44.125774999999997</v>
      </c>
      <c r="I1883" s="39">
        <v>2.8025000000000002</v>
      </c>
      <c r="J1883" s="54">
        <f t="shared" si="251"/>
        <v>5.3527750000000003</v>
      </c>
      <c r="K1883" s="20">
        <f t="shared" si="252"/>
        <v>1</v>
      </c>
      <c r="L1883" s="127">
        <f t="shared" si="253"/>
        <v>-37.807139920535334</v>
      </c>
      <c r="M1883" s="127">
        <f t="shared" si="254"/>
        <v>43.159914920535336</v>
      </c>
      <c r="N1883" s="29"/>
      <c r="X1883" s="121">
        <v>200</v>
      </c>
      <c r="Y1883" s="121">
        <v>40</v>
      </c>
      <c r="Z1883" s="127">
        <f t="shared" si="255"/>
        <v>43.159914920535336</v>
      </c>
    </row>
    <row r="1884" spans="2:26" x14ac:dyDescent="0.2">
      <c r="B1884" s="37">
        <v>42814</v>
      </c>
      <c r="C1884" s="38">
        <v>8.3333333335758653E-2</v>
      </c>
      <c r="D1884" s="119">
        <f t="shared" si="248"/>
        <v>42814.083333333336</v>
      </c>
      <c r="E1884" s="39">
        <v>18.052499999999998</v>
      </c>
      <c r="F1884" s="54">
        <f t="shared" si="249"/>
        <v>34.480274999999999</v>
      </c>
      <c r="G1884" s="39">
        <v>20.5975</v>
      </c>
      <c r="H1884" s="54">
        <f t="shared" si="250"/>
        <v>39.341225000000001</v>
      </c>
      <c r="I1884" s="39">
        <v>2.5474999999999999</v>
      </c>
      <c r="J1884" s="54">
        <f t="shared" si="251"/>
        <v>4.8657249999999994</v>
      </c>
      <c r="K1884" s="20">
        <f t="shared" si="252"/>
        <v>1</v>
      </c>
      <c r="L1884" s="127">
        <f t="shared" si="253"/>
        <v>-38.294189920535338</v>
      </c>
      <c r="M1884" s="127">
        <f t="shared" si="254"/>
        <v>43.159914920535336</v>
      </c>
      <c r="N1884" s="29"/>
      <c r="X1884" s="121">
        <v>200</v>
      </c>
      <c r="Y1884" s="121">
        <v>40</v>
      </c>
      <c r="Z1884" s="127">
        <f t="shared" si="255"/>
        <v>43.159914920535336</v>
      </c>
    </row>
    <row r="1885" spans="2:26" x14ac:dyDescent="0.2">
      <c r="B1885" s="37">
        <v>42814</v>
      </c>
      <c r="C1885" s="38">
        <v>0.125</v>
      </c>
      <c r="D1885" s="119">
        <f t="shared" si="248"/>
        <v>42814.125</v>
      </c>
      <c r="E1885" s="39">
        <v>13.335000000000001</v>
      </c>
      <c r="F1885" s="54">
        <f t="shared" si="249"/>
        <v>25.469850000000001</v>
      </c>
      <c r="G1885" s="39">
        <v>14.862500000000001</v>
      </c>
      <c r="H1885" s="54">
        <f t="shared" si="250"/>
        <v>28.387374999999999</v>
      </c>
      <c r="I1885" s="39">
        <v>1.5275000000000001</v>
      </c>
      <c r="J1885" s="54">
        <f t="shared" si="251"/>
        <v>2.9175249999999999</v>
      </c>
      <c r="K1885" s="20">
        <f t="shared" si="252"/>
        <v>1</v>
      </c>
      <c r="L1885" s="127">
        <f t="shared" si="253"/>
        <v>-40.242389920535338</v>
      </c>
      <c r="M1885" s="127">
        <f t="shared" si="254"/>
        <v>43.159914920535336</v>
      </c>
      <c r="N1885" s="29"/>
      <c r="X1885" s="121">
        <v>200</v>
      </c>
      <c r="Y1885" s="121">
        <v>40</v>
      </c>
      <c r="Z1885" s="127">
        <f t="shared" si="255"/>
        <v>43.159914920535336</v>
      </c>
    </row>
    <row r="1886" spans="2:26" x14ac:dyDescent="0.2">
      <c r="B1886" s="37">
        <v>42814</v>
      </c>
      <c r="C1886" s="38">
        <v>0.16666666666424135</v>
      </c>
      <c r="D1886" s="119">
        <f t="shared" si="248"/>
        <v>42814.166666666664</v>
      </c>
      <c r="E1886" s="39">
        <v>15.2125</v>
      </c>
      <c r="F1886" s="54">
        <f t="shared" si="249"/>
        <v>29.055875</v>
      </c>
      <c r="G1886" s="39">
        <v>18.535</v>
      </c>
      <c r="H1886" s="54">
        <f t="shared" si="250"/>
        <v>35.401849999999996</v>
      </c>
      <c r="I1886" s="39">
        <v>3.3224999999999998</v>
      </c>
      <c r="J1886" s="54">
        <f t="shared" si="251"/>
        <v>6.3459749999999993</v>
      </c>
      <c r="K1886" s="20">
        <f t="shared" si="252"/>
        <v>1</v>
      </c>
      <c r="L1886" s="127">
        <f t="shared" si="253"/>
        <v>-36.813939920535333</v>
      </c>
      <c r="M1886" s="127">
        <f t="shared" si="254"/>
        <v>43.159914920535336</v>
      </c>
      <c r="N1886" s="29"/>
      <c r="X1886" s="121">
        <v>200</v>
      </c>
      <c r="Y1886" s="121">
        <v>40</v>
      </c>
      <c r="Z1886" s="127">
        <f t="shared" si="255"/>
        <v>43.159914920535336</v>
      </c>
    </row>
    <row r="1887" spans="2:26" x14ac:dyDescent="0.2">
      <c r="B1887" s="37">
        <v>42814</v>
      </c>
      <c r="C1887" s="38">
        <v>0.20833333333575865</v>
      </c>
      <c r="D1887" s="119">
        <f t="shared" si="248"/>
        <v>42814.208333333336</v>
      </c>
      <c r="E1887" s="39" t="s">
        <v>33</v>
      </c>
      <c r="F1887" s="54"/>
      <c r="G1887" s="39" t="s">
        <v>33</v>
      </c>
      <c r="H1887" s="54"/>
      <c r="I1887" s="39" t="s">
        <v>33</v>
      </c>
      <c r="J1887" s="54"/>
      <c r="K1887" s="20">
        <f t="shared" si="252"/>
        <v>1</v>
      </c>
      <c r="L1887" s="127" t="e">
        <f t="shared" si="253"/>
        <v>#N/A</v>
      </c>
      <c r="M1887" s="127">
        <f t="shared" si="254"/>
        <v>43.159914920535336</v>
      </c>
      <c r="N1887" s="29"/>
      <c r="X1887" s="121">
        <v>200</v>
      </c>
      <c r="Y1887" s="121">
        <v>40</v>
      </c>
      <c r="Z1887" s="127">
        <f t="shared" si="255"/>
        <v>43.159914920535336</v>
      </c>
    </row>
    <row r="1888" spans="2:26" x14ac:dyDescent="0.2">
      <c r="B1888" s="37">
        <v>42814</v>
      </c>
      <c r="C1888" s="38">
        <v>0.25</v>
      </c>
      <c r="D1888" s="119">
        <f t="shared" si="248"/>
        <v>42814.25</v>
      </c>
      <c r="E1888" s="39" t="s">
        <v>33</v>
      </c>
      <c r="F1888" s="54"/>
      <c r="G1888" s="39" t="s">
        <v>33</v>
      </c>
      <c r="H1888" s="54"/>
      <c r="I1888" s="39" t="s">
        <v>33</v>
      </c>
      <c r="J1888" s="54"/>
      <c r="K1888" s="20">
        <f t="shared" si="252"/>
        <v>1</v>
      </c>
      <c r="L1888" s="127" t="e">
        <f t="shared" si="253"/>
        <v>#N/A</v>
      </c>
      <c r="M1888" s="127">
        <f t="shared" si="254"/>
        <v>43.159914920535336</v>
      </c>
      <c r="N1888" s="29"/>
      <c r="X1888" s="121">
        <v>200</v>
      </c>
      <c r="Y1888" s="121">
        <v>40</v>
      </c>
      <c r="Z1888" s="127">
        <f t="shared" si="255"/>
        <v>43.159914920535336</v>
      </c>
    </row>
    <row r="1889" spans="2:26" x14ac:dyDescent="0.2">
      <c r="B1889" s="37">
        <v>42814</v>
      </c>
      <c r="C1889" s="38">
        <v>0.29166666666424135</v>
      </c>
      <c r="D1889" s="119">
        <f t="shared" si="248"/>
        <v>42814.291666666664</v>
      </c>
      <c r="E1889" s="39">
        <v>9.7675000000000001</v>
      </c>
      <c r="F1889" s="54">
        <f t="shared" si="249"/>
        <v>18.655925</v>
      </c>
      <c r="G1889" s="39">
        <v>21.297499999999999</v>
      </c>
      <c r="H1889" s="54">
        <f t="shared" si="250"/>
        <v>40.678224999999998</v>
      </c>
      <c r="I1889" s="39">
        <v>11.5275</v>
      </c>
      <c r="J1889" s="54">
        <f t="shared" si="251"/>
        <v>22.017524999999999</v>
      </c>
      <c r="K1889" s="20">
        <f t="shared" si="252"/>
        <v>1</v>
      </c>
      <c r="L1889" s="127">
        <f t="shared" si="253"/>
        <v>-21.142389920535337</v>
      </c>
      <c r="M1889" s="127">
        <f t="shared" si="254"/>
        <v>43.159914920535336</v>
      </c>
      <c r="N1889" s="29"/>
      <c r="X1889" s="121">
        <v>200</v>
      </c>
      <c r="Y1889" s="121">
        <v>40</v>
      </c>
      <c r="Z1889" s="127">
        <f t="shared" si="255"/>
        <v>43.159914920535336</v>
      </c>
    </row>
    <row r="1890" spans="2:26" x14ac:dyDescent="0.2">
      <c r="B1890" s="37">
        <v>42814</v>
      </c>
      <c r="C1890" s="38">
        <v>0.33333333333575865</v>
      </c>
      <c r="D1890" s="119">
        <f t="shared" si="248"/>
        <v>42814.333333333336</v>
      </c>
      <c r="E1890" s="39">
        <v>28.8</v>
      </c>
      <c r="F1890" s="54">
        <f t="shared" si="249"/>
        <v>55.007999999999996</v>
      </c>
      <c r="G1890" s="39">
        <v>45.454999999999998</v>
      </c>
      <c r="H1890" s="54">
        <f t="shared" si="250"/>
        <v>86.81904999999999</v>
      </c>
      <c r="I1890" s="39">
        <v>16.655000000000001</v>
      </c>
      <c r="J1890" s="54">
        <f t="shared" si="251"/>
        <v>31.811050000000002</v>
      </c>
      <c r="K1890" s="20">
        <f t="shared" si="252"/>
        <v>1</v>
      </c>
      <c r="L1890" s="127">
        <f t="shared" si="253"/>
        <v>-11.348864920535334</v>
      </c>
      <c r="M1890" s="127">
        <f t="shared" si="254"/>
        <v>43.159914920535336</v>
      </c>
      <c r="N1890" s="29"/>
      <c r="X1890" s="121">
        <v>200</v>
      </c>
      <c r="Y1890" s="121">
        <v>40</v>
      </c>
      <c r="Z1890" s="127">
        <f t="shared" si="255"/>
        <v>43.159914920535336</v>
      </c>
    </row>
    <row r="1891" spans="2:26" x14ac:dyDescent="0.2">
      <c r="B1891" s="37">
        <v>42814</v>
      </c>
      <c r="C1891" s="38">
        <v>0.375</v>
      </c>
      <c r="D1891" s="119">
        <f t="shared" si="248"/>
        <v>42814.375</v>
      </c>
      <c r="E1891" s="39">
        <v>27.47</v>
      </c>
      <c r="F1891" s="54">
        <f t="shared" si="249"/>
        <v>52.467699999999994</v>
      </c>
      <c r="G1891" s="39">
        <v>40.68</v>
      </c>
      <c r="H1891" s="54">
        <f t="shared" si="250"/>
        <v>77.698799999999991</v>
      </c>
      <c r="I1891" s="39">
        <v>13.21</v>
      </c>
      <c r="J1891" s="54">
        <f t="shared" si="251"/>
        <v>25.231100000000001</v>
      </c>
      <c r="K1891" s="20">
        <f t="shared" si="252"/>
        <v>1</v>
      </c>
      <c r="L1891" s="127">
        <f t="shared" si="253"/>
        <v>-17.928814920535334</v>
      </c>
      <c r="M1891" s="127">
        <f t="shared" si="254"/>
        <v>43.159914920535336</v>
      </c>
      <c r="N1891" s="29"/>
      <c r="X1891" s="121">
        <v>200</v>
      </c>
      <c r="Y1891" s="121">
        <v>40</v>
      </c>
      <c r="Z1891" s="127">
        <f t="shared" si="255"/>
        <v>43.159914920535336</v>
      </c>
    </row>
    <row r="1892" spans="2:26" x14ac:dyDescent="0.2">
      <c r="B1892" s="37">
        <v>42814</v>
      </c>
      <c r="C1892" s="38">
        <v>0.41666666666424135</v>
      </c>
      <c r="D1892" s="119">
        <f t="shared" si="248"/>
        <v>42814.416666666664</v>
      </c>
      <c r="E1892" s="39">
        <v>28.47</v>
      </c>
      <c r="F1892" s="54">
        <f t="shared" si="249"/>
        <v>54.377699999999997</v>
      </c>
      <c r="G1892" s="39">
        <v>38.177500000000002</v>
      </c>
      <c r="H1892" s="54">
        <f t="shared" si="250"/>
        <v>72.919025000000005</v>
      </c>
      <c r="I1892" s="39">
        <v>9.7074999999999996</v>
      </c>
      <c r="J1892" s="54">
        <f t="shared" si="251"/>
        <v>18.541324999999997</v>
      </c>
      <c r="K1892" s="20">
        <f t="shared" si="252"/>
        <v>1</v>
      </c>
      <c r="L1892" s="127">
        <f t="shared" si="253"/>
        <v>-24.618589920535339</v>
      </c>
      <c r="M1892" s="127">
        <f t="shared" si="254"/>
        <v>43.159914920535336</v>
      </c>
      <c r="N1892" s="29"/>
      <c r="X1892" s="121">
        <v>200</v>
      </c>
      <c r="Y1892" s="121">
        <v>40</v>
      </c>
      <c r="Z1892" s="127">
        <f t="shared" si="255"/>
        <v>43.159914920535336</v>
      </c>
    </row>
    <row r="1893" spans="2:26" x14ac:dyDescent="0.2">
      <c r="B1893" s="37">
        <v>42814</v>
      </c>
      <c r="C1893" s="38">
        <v>0.45833333333575865</v>
      </c>
      <c r="D1893" s="119">
        <f t="shared" si="248"/>
        <v>42814.458333333336</v>
      </c>
      <c r="E1893" s="39">
        <v>24.032499999999999</v>
      </c>
      <c r="F1893" s="54">
        <f t="shared" si="249"/>
        <v>45.902074999999996</v>
      </c>
      <c r="G1893" s="39">
        <v>44.272500000000001</v>
      </c>
      <c r="H1893" s="54">
        <f t="shared" si="250"/>
        <v>84.560474999999997</v>
      </c>
      <c r="I1893" s="39">
        <v>20.237500000000001</v>
      </c>
      <c r="J1893" s="54">
        <f t="shared" si="251"/>
        <v>38.653624999999998</v>
      </c>
      <c r="K1893" s="20">
        <f t="shared" si="252"/>
        <v>1</v>
      </c>
      <c r="L1893" s="127">
        <f t="shared" si="253"/>
        <v>-4.5062899205353375</v>
      </c>
      <c r="M1893" s="127">
        <f t="shared" si="254"/>
        <v>43.159914920535336</v>
      </c>
      <c r="N1893" s="29"/>
      <c r="X1893" s="121">
        <v>200</v>
      </c>
      <c r="Y1893" s="121">
        <v>40</v>
      </c>
      <c r="Z1893" s="127">
        <f t="shared" si="255"/>
        <v>43.159914920535336</v>
      </c>
    </row>
    <row r="1894" spans="2:26" x14ac:dyDescent="0.2">
      <c r="B1894" s="37">
        <v>42814</v>
      </c>
      <c r="C1894" s="38">
        <v>0.5</v>
      </c>
      <c r="D1894" s="119">
        <f t="shared" si="248"/>
        <v>42814.5</v>
      </c>
      <c r="E1894" s="39">
        <v>22.7425</v>
      </c>
      <c r="F1894" s="54">
        <f t="shared" si="249"/>
        <v>43.438175000000001</v>
      </c>
      <c r="G1894" s="39">
        <v>39.177500000000002</v>
      </c>
      <c r="H1894" s="54">
        <f t="shared" si="250"/>
        <v>74.829025000000001</v>
      </c>
      <c r="I1894" s="39">
        <v>16.434999999999999</v>
      </c>
      <c r="J1894" s="54">
        <f t="shared" si="251"/>
        <v>31.390849999999997</v>
      </c>
      <c r="K1894" s="20">
        <f t="shared" si="252"/>
        <v>1</v>
      </c>
      <c r="L1894" s="127">
        <f t="shared" si="253"/>
        <v>-11.769064920535339</v>
      </c>
      <c r="M1894" s="127">
        <f t="shared" si="254"/>
        <v>43.159914920535336</v>
      </c>
      <c r="N1894" s="29"/>
      <c r="X1894" s="121">
        <v>200</v>
      </c>
      <c r="Y1894" s="121">
        <v>40</v>
      </c>
      <c r="Z1894" s="127">
        <f t="shared" si="255"/>
        <v>43.159914920535336</v>
      </c>
    </row>
    <row r="1895" spans="2:26" x14ac:dyDescent="0.2">
      <c r="B1895" s="37">
        <v>42814</v>
      </c>
      <c r="C1895" s="38">
        <v>0.54166666666424135</v>
      </c>
      <c r="D1895" s="119">
        <f t="shared" si="248"/>
        <v>42814.541666666664</v>
      </c>
      <c r="E1895" s="39">
        <v>30.495000000000001</v>
      </c>
      <c r="F1895" s="54">
        <f t="shared" si="249"/>
        <v>58.245449999999998</v>
      </c>
      <c r="G1895" s="39">
        <v>51.267499999999998</v>
      </c>
      <c r="H1895" s="54">
        <f t="shared" si="250"/>
        <v>97.920924999999997</v>
      </c>
      <c r="I1895" s="39">
        <v>20.772500000000001</v>
      </c>
      <c r="J1895" s="54">
        <f t="shared" si="251"/>
        <v>39.675474999999999</v>
      </c>
      <c r="K1895" s="20">
        <f t="shared" si="252"/>
        <v>1</v>
      </c>
      <c r="L1895" s="127">
        <f t="shared" si="253"/>
        <v>-3.4844399205353369</v>
      </c>
      <c r="M1895" s="127">
        <f t="shared" si="254"/>
        <v>43.159914920535336</v>
      </c>
      <c r="N1895" s="29"/>
      <c r="X1895" s="121">
        <v>200</v>
      </c>
      <c r="Y1895" s="121">
        <v>40</v>
      </c>
      <c r="Z1895" s="127">
        <f t="shared" si="255"/>
        <v>43.159914920535336</v>
      </c>
    </row>
    <row r="1896" spans="2:26" x14ac:dyDescent="0.2">
      <c r="B1896" s="37">
        <v>42814</v>
      </c>
      <c r="C1896" s="38">
        <v>0.58333333333575865</v>
      </c>
      <c r="D1896" s="119">
        <f t="shared" si="248"/>
        <v>42814.583333333336</v>
      </c>
      <c r="E1896" s="39">
        <v>32.537500000000001</v>
      </c>
      <c r="F1896" s="54">
        <f t="shared" si="249"/>
        <v>62.146625</v>
      </c>
      <c r="G1896" s="39">
        <v>50.457500000000003</v>
      </c>
      <c r="H1896" s="54">
        <f t="shared" si="250"/>
        <v>96.373824999999997</v>
      </c>
      <c r="I1896" s="39">
        <v>17.9175</v>
      </c>
      <c r="J1896" s="54">
        <f t="shared" si="251"/>
        <v>34.222425000000001</v>
      </c>
      <c r="K1896" s="20">
        <f t="shared" si="252"/>
        <v>1</v>
      </c>
      <c r="L1896" s="127">
        <f t="shared" si="253"/>
        <v>-8.9374899205353344</v>
      </c>
      <c r="M1896" s="127">
        <f t="shared" si="254"/>
        <v>43.159914920535336</v>
      </c>
      <c r="N1896" s="29"/>
      <c r="X1896" s="121">
        <v>200</v>
      </c>
      <c r="Y1896" s="121">
        <v>40</v>
      </c>
      <c r="Z1896" s="127">
        <f t="shared" si="255"/>
        <v>43.159914920535336</v>
      </c>
    </row>
    <row r="1897" spans="2:26" x14ac:dyDescent="0.2">
      <c r="B1897" s="37">
        <v>42814</v>
      </c>
      <c r="C1897" s="38">
        <v>0.625</v>
      </c>
      <c r="D1897" s="119">
        <f t="shared" si="248"/>
        <v>42814.625</v>
      </c>
      <c r="E1897" s="39">
        <v>40.564999999999998</v>
      </c>
      <c r="F1897" s="54">
        <f t="shared" si="249"/>
        <v>77.47914999999999</v>
      </c>
      <c r="G1897" s="39">
        <v>61.127499999999998</v>
      </c>
      <c r="H1897" s="54">
        <f t="shared" si="250"/>
        <v>116.753525</v>
      </c>
      <c r="I1897" s="39">
        <v>20.5625</v>
      </c>
      <c r="J1897" s="54">
        <f t="shared" si="251"/>
        <v>39.274374999999999</v>
      </c>
      <c r="K1897" s="20">
        <f t="shared" si="252"/>
        <v>1</v>
      </c>
      <c r="L1897" s="127">
        <f t="shared" si="253"/>
        <v>-3.8855399205353365</v>
      </c>
      <c r="M1897" s="127">
        <f t="shared" si="254"/>
        <v>43.159914920535336</v>
      </c>
      <c r="N1897" s="29"/>
      <c r="X1897" s="121">
        <v>200</v>
      </c>
      <c r="Y1897" s="121">
        <v>40</v>
      </c>
      <c r="Z1897" s="127">
        <f t="shared" si="255"/>
        <v>43.159914920535336</v>
      </c>
    </row>
    <row r="1898" spans="2:26" x14ac:dyDescent="0.2">
      <c r="B1898" s="37">
        <v>42814</v>
      </c>
      <c r="C1898" s="38">
        <v>0.66666666666424135</v>
      </c>
      <c r="D1898" s="119">
        <f t="shared" si="248"/>
        <v>42814.666666666664</v>
      </c>
      <c r="E1898" s="39">
        <v>51.8</v>
      </c>
      <c r="F1898" s="54">
        <f t="shared" si="249"/>
        <v>98.937999999999988</v>
      </c>
      <c r="G1898" s="39">
        <v>69.875</v>
      </c>
      <c r="H1898" s="54">
        <f t="shared" si="250"/>
        <v>133.46125000000001</v>
      </c>
      <c r="I1898" s="39">
        <v>18.074999999999999</v>
      </c>
      <c r="J1898" s="54">
        <f t="shared" si="251"/>
        <v>34.523249999999997</v>
      </c>
      <c r="K1898" s="20">
        <f t="shared" si="252"/>
        <v>1</v>
      </c>
      <c r="L1898" s="127">
        <f t="shared" si="253"/>
        <v>-8.6366649205353383</v>
      </c>
      <c r="M1898" s="127">
        <f t="shared" si="254"/>
        <v>43.159914920535336</v>
      </c>
      <c r="N1898" s="29"/>
      <c r="X1898" s="121">
        <v>200</v>
      </c>
      <c r="Y1898" s="121">
        <v>40</v>
      </c>
      <c r="Z1898" s="127">
        <f t="shared" si="255"/>
        <v>43.159914920535336</v>
      </c>
    </row>
    <row r="1899" spans="2:26" x14ac:dyDescent="0.2">
      <c r="B1899" s="37">
        <v>42814</v>
      </c>
      <c r="C1899" s="38">
        <v>0.70833333333575865</v>
      </c>
      <c r="D1899" s="119">
        <f t="shared" si="248"/>
        <v>42814.708333333336</v>
      </c>
      <c r="E1899" s="39">
        <v>47.6</v>
      </c>
      <c r="F1899" s="54">
        <f t="shared" si="249"/>
        <v>90.915999999999997</v>
      </c>
      <c r="G1899" s="39">
        <v>70.069999999999993</v>
      </c>
      <c r="H1899" s="54">
        <f t="shared" si="250"/>
        <v>133.83369999999999</v>
      </c>
      <c r="I1899" s="39">
        <v>22.465</v>
      </c>
      <c r="J1899" s="54">
        <f t="shared" si="251"/>
        <v>42.908149999999999</v>
      </c>
      <c r="K1899" s="20">
        <f t="shared" si="252"/>
        <v>1</v>
      </c>
      <c r="L1899" s="127">
        <f t="shared" si="253"/>
        <v>-0.2517649205353365</v>
      </c>
      <c r="M1899" s="127">
        <f t="shared" si="254"/>
        <v>43.159914920535336</v>
      </c>
      <c r="N1899" s="29"/>
      <c r="X1899" s="121">
        <v>200</v>
      </c>
      <c r="Y1899" s="121">
        <v>40</v>
      </c>
      <c r="Z1899" s="127">
        <f t="shared" si="255"/>
        <v>43.159914920535336</v>
      </c>
    </row>
    <row r="1900" spans="2:26" x14ac:dyDescent="0.2">
      <c r="B1900" s="37">
        <v>42814</v>
      </c>
      <c r="C1900" s="38">
        <v>0.75</v>
      </c>
      <c r="D1900" s="119">
        <f t="shared" si="248"/>
        <v>42814.75</v>
      </c>
      <c r="E1900" s="39">
        <v>41.892499999999998</v>
      </c>
      <c r="F1900" s="54">
        <f t="shared" si="249"/>
        <v>80.014674999999997</v>
      </c>
      <c r="G1900" s="39">
        <v>63.405000000000001</v>
      </c>
      <c r="H1900" s="54">
        <f t="shared" si="250"/>
        <v>121.10355</v>
      </c>
      <c r="I1900" s="39">
        <v>21.512499999999999</v>
      </c>
      <c r="J1900" s="54">
        <f t="shared" si="251"/>
        <v>41.088874999999994</v>
      </c>
      <c r="K1900" s="20">
        <f t="shared" si="252"/>
        <v>1</v>
      </c>
      <c r="L1900" s="127">
        <f t="shared" si="253"/>
        <v>-2.0710399205353411</v>
      </c>
      <c r="M1900" s="127">
        <f t="shared" si="254"/>
        <v>43.159914920535336</v>
      </c>
      <c r="N1900" s="29"/>
      <c r="X1900" s="121">
        <v>200</v>
      </c>
      <c r="Y1900" s="121">
        <v>40</v>
      </c>
      <c r="Z1900" s="127">
        <f t="shared" si="255"/>
        <v>43.159914920535336</v>
      </c>
    </row>
    <row r="1901" spans="2:26" x14ac:dyDescent="0.2">
      <c r="B1901" s="37">
        <v>42814</v>
      </c>
      <c r="C1901" s="38">
        <v>0.79166666666424135</v>
      </c>
      <c r="D1901" s="119">
        <f t="shared" si="248"/>
        <v>42814.791666666664</v>
      </c>
      <c r="E1901" s="39">
        <v>38.25</v>
      </c>
      <c r="F1901" s="54">
        <f t="shared" si="249"/>
        <v>73.05749999999999</v>
      </c>
      <c r="G1901" s="39">
        <v>59.802500000000002</v>
      </c>
      <c r="H1901" s="54">
        <f t="shared" si="250"/>
        <v>114.222775</v>
      </c>
      <c r="I1901" s="39">
        <v>21.552499999999998</v>
      </c>
      <c r="J1901" s="54">
        <f t="shared" si="251"/>
        <v>41.165274999999994</v>
      </c>
      <c r="K1901" s="20">
        <f t="shared" si="252"/>
        <v>1</v>
      </c>
      <c r="L1901" s="127">
        <f t="shared" si="253"/>
        <v>-1.9946399205353416</v>
      </c>
      <c r="M1901" s="127">
        <f t="shared" si="254"/>
        <v>43.159914920535336</v>
      </c>
      <c r="N1901" s="29"/>
      <c r="X1901" s="121">
        <v>200</v>
      </c>
      <c r="Y1901" s="121">
        <v>40</v>
      </c>
      <c r="Z1901" s="127">
        <f t="shared" si="255"/>
        <v>43.159914920535336</v>
      </c>
    </row>
    <row r="1902" spans="2:26" x14ac:dyDescent="0.2">
      <c r="B1902" s="37">
        <v>42814</v>
      </c>
      <c r="C1902" s="38">
        <v>0.83333333333575865</v>
      </c>
      <c r="D1902" s="119">
        <f t="shared" si="248"/>
        <v>42814.833333333336</v>
      </c>
      <c r="E1902" s="39">
        <v>35.32</v>
      </c>
      <c r="F1902" s="54">
        <f t="shared" si="249"/>
        <v>67.461199999999991</v>
      </c>
      <c r="G1902" s="39">
        <v>54.077500000000001</v>
      </c>
      <c r="H1902" s="54">
        <f t="shared" si="250"/>
        <v>103.28802499999999</v>
      </c>
      <c r="I1902" s="39">
        <v>18.760000000000002</v>
      </c>
      <c r="J1902" s="54">
        <f t="shared" si="251"/>
        <v>35.831600000000002</v>
      </c>
      <c r="K1902" s="20">
        <f t="shared" si="252"/>
        <v>1</v>
      </c>
      <c r="L1902" s="127">
        <f t="shared" si="253"/>
        <v>-7.328314920535334</v>
      </c>
      <c r="M1902" s="127">
        <f t="shared" si="254"/>
        <v>43.159914920535336</v>
      </c>
      <c r="N1902" s="29"/>
      <c r="X1902" s="121">
        <v>200</v>
      </c>
      <c r="Y1902" s="121">
        <v>40</v>
      </c>
      <c r="Z1902" s="127">
        <f t="shared" si="255"/>
        <v>43.159914920535336</v>
      </c>
    </row>
    <row r="1903" spans="2:26" x14ac:dyDescent="0.2">
      <c r="B1903" s="37">
        <v>42814</v>
      </c>
      <c r="C1903" s="38">
        <v>0.875</v>
      </c>
      <c r="D1903" s="119">
        <f t="shared" si="248"/>
        <v>42814.875</v>
      </c>
      <c r="E1903" s="39">
        <v>19.697500000000002</v>
      </c>
      <c r="F1903" s="54">
        <f t="shared" si="249"/>
        <v>37.622225</v>
      </c>
      <c r="G1903" s="39">
        <v>26.952500000000001</v>
      </c>
      <c r="H1903" s="54">
        <f t="shared" si="250"/>
        <v>51.479275000000001</v>
      </c>
      <c r="I1903" s="39">
        <v>7.2525000000000004</v>
      </c>
      <c r="J1903" s="54">
        <f t="shared" si="251"/>
        <v>13.852275000000001</v>
      </c>
      <c r="K1903" s="20">
        <f t="shared" si="252"/>
        <v>1</v>
      </c>
      <c r="L1903" s="127">
        <f t="shared" si="253"/>
        <v>-29.307639920535337</v>
      </c>
      <c r="M1903" s="127">
        <f t="shared" si="254"/>
        <v>43.159914920535336</v>
      </c>
      <c r="N1903" s="29"/>
      <c r="X1903" s="121">
        <v>200</v>
      </c>
      <c r="Y1903" s="121">
        <v>40</v>
      </c>
      <c r="Z1903" s="127">
        <f t="shared" si="255"/>
        <v>43.159914920535336</v>
      </c>
    </row>
    <row r="1904" spans="2:26" x14ac:dyDescent="0.2">
      <c r="B1904" s="37">
        <v>42814</v>
      </c>
      <c r="C1904" s="38">
        <v>0.91666666666424135</v>
      </c>
      <c r="D1904" s="119">
        <f t="shared" si="248"/>
        <v>42814.916666666664</v>
      </c>
      <c r="E1904" s="39">
        <v>16.392499999999998</v>
      </c>
      <c r="F1904" s="54">
        <f t="shared" si="249"/>
        <v>31.309674999999995</v>
      </c>
      <c r="G1904" s="39">
        <v>21.442499999999999</v>
      </c>
      <c r="H1904" s="54">
        <f t="shared" si="250"/>
        <v>40.955174999999997</v>
      </c>
      <c r="I1904" s="39">
        <v>5.0449999999999999</v>
      </c>
      <c r="J1904" s="54">
        <f t="shared" si="251"/>
        <v>9.6359499999999993</v>
      </c>
      <c r="K1904" s="20">
        <f t="shared" si="252"/>
        <v>1</v>
      </c>
      <c r="L1904" s="127">
        <f t="shared" si="253"/>
        <v>-33.523964920535334</v>
      </c>
      <c r="M1904" s="127">
        <f t="shared" si="254"/>
        <v>43.159914920535336</v>
      </c>
      <c r="N1904" s="29"/>
      <c r="X1904" s="121">
        <v>200</v>
      </c>
      <c r="Y1904" s="121">
        <v>40</v>
      </c>
      <c r="Z1904" s="127">
        <f t="shared" si="255"/>
        <v>43.159914920535336</v>
      </c>
    </row>
    <row r="1905" spans="2:26" x14ac:dyDescent="0.2">
      <c r="B1905" s="37">
        <v>42814</v>
      </c>
      <c r="C1905" s="38">
        <v>0.95833333333575865</v>
      </c>
      <c r="D1905" s="119">
        <f t="shared" si="248"/>
        <v>42814.958333333336</v>
      </c>
      <c r="E1905" s="39">
        <v>16.844999999999999</v>
      </c>
      <c r="F1905" s="54">
        <f t="shared" si="249"/>
        <v>32.173949999999998</v>
      </c>
      <c r="G1905" s="39">
        <v>22.53</v>
      </c>
      <c r="H1905" s="54">
        <f t="shared" si="250"/>
        <v>43.032299999999999</v>
      </c>
      <c r="I1905" s="39">
        <v>5.6849999999999996</v>
      </c>
      <c r="J1905" s="54">
        <f t="shared" si="251"/>
        <v>10.858349999999998</v>
      </c>
      <c r="K1905" s="20">
        <f t="shared" si="252"/>
        <v>1</v>
      </c>
      <c r="L1905" s="127">
        <f t="shared" si="253"/>
        <v>-32.301564920535341</v>
      </c>
      <c r="M1905" s="127">
        <f t="shared" si="254"/>
        <v>43.159914920535336</v>
      </c>
      <c r="N1905" s="29"/>
      <c r="X1905" s="121">
        <v>200</v>
      </c>
      <c r="Y1905" s="121">
        <v>40</v>
      </c>
      <c r="Z1905" s="127">
        <f t="shared" si="255"/>
        <v>43.159914920535336</v>
      </c>
    </row>
    <row r="1906" spans="2:26" x14ac:dyDescent="0.2">
      <c r="B1906" s="37">
        <v>42815</v>
      </c>
      <c r="C1906" s="38">
        <v>0</v>
      </c>
      <c r="D1906" s="119">
        <f t="shared" si="248"/>
        <v>42815</v>
      </c>
      <c r="E1906" s="39">
        <v>20.975000000000001</v>
      </c>
      <c r="F1906" s="54">
        <f t="shared" si="249"/>
        <v>40.062249999999999</v>
      </c>
      <c r="G1906" s="39">
        <v>24.765000000000001</v>
      </c>
      <c r="H1906" s="54">
        <f t="shared" si="250"/>
        <v>47.30115</v>
      </c>
      <c r="I1906" s="39">
        <v>3.7850000000000001</v>
      </c>
      <c r="J1906" s="54">
        <f t="shared" si="251"/>
        <v>7.2293500000000002</v>
      </c>
      <c r="K1906" s="20">
        <f t="shared" si="252"/>
        <v>2</v>
      </c>
      <c r="L1906" s="127">
        <f t="shared" si="253"/>
        <v>-35.930564920535332</v>
      </c>
      <c r="M1906" s="127">
        <f t="shared" si="254"/>
        <v>43.159914920535336</v>
      </c>
      <c r="N1906" s="29"/>
      <c r="X1906" s="121">
        <v>200</v>
      </c>
      <c r="Y1906" s="121">
        <v>40</v>
      </c>
      <c r="Z1906" s="127">
        <f t="shared" si="255"/>
        <v>43.159914920535336</v>
      </c>
    </row>
    <row r="1907" spans="2:26" x14ac:dyDescent="0.2">
      <c r="B1907" s="37">
        <v>42815</v>
      </c>
      <c r="C1907" s="38">
        <v>4.1666666664241347E-2</v>
      </c>
      <c r="D1907" s="119">
        <f t="shared" si="248"/>
        <v>42815.041666666664</v>
      </c>
      <c r="E1907" s="39">
        <v>19.602499999999999</v>
      </c>
      <c r="F1907" s="54">
        <f t="shared" si="249"/>
        <v>37.440774999999995</v>
      </c>
      <c r="G1907" s="39">
        <v>22.1</v>
      </c>
      <c r="H1907" s="54">
        <f t="shared" si="250"/>
        <v>42.210999999999999</v>
      </c>
      <c r="I1907" s="39">
        <v>2.4975000000000001</v>
      </c>
      <c r="J1907" s="54">
        <f t="shared" si="251"/>
        <v>4.7702249999999999</v>
      </c>
      <c r="K1907" s="20">
        <f t="shared" si="252"/>
        <v>2</v>
      </c>
      <c r="L1907" s="127">
        <f t="shared" si="253"/>
        <v>-38.389689920535332</v>
      </c>
      <c r="M1907" s="127">
        <f t="shared" si="254"/>
        <v>43.159914920535336</v>
      </c>
      <c r="N1907" s="29"/>
      <c r="X1907" s="121">
        <v>200</v>
      </c>
      <c r="Y1907" s="121">
        <v>40</v>
      </c>
      <c r="Z1907" s="127">
        <f t="shared" si="255"/>
        <v>43.159914920535336</v>
      </c>
    </row>
    <row r="1908" spans="2:26" x14ac:dyDescent="0.2">
      <c r="B1908" s="37">
        <v>42815</v>
      </c>
      <c r="C1908" s="38">
        <v>8.3333333335758653E-2</v>
      </c>
      <c r="D1908" s="119">
        <f t="shared" si="248"/>
        <v>42815.083333333336</v>
      </c>
      <c r="E1908" s="39">
        <v>23.592500000000001</v>
      </c>
      <c r="F1908" s="54">
        <f t="shared" si="249"/>
        <v>45.061675000000001</v>
      </c>
      <c r="G1908" s="39">
        <v>25.837499999999999</v>
      </c>
      <c r="H1908" s="54">
        <f t="shared" si="250"/>
        <v>49.349624999999996</v>
      </c>
      <c r="I1908" s="39">
        <v>2.2475000000000001</v>
      </c>
      <c r="J1908" s="54">
        <f t="shared" si="251"/>
        <v>4.2927249999999999</v>
      </c>
      <c r="K1908" s="20">
        <f t="shared" si="252"/>
        <v>2</v>
      </c>
      <c r="L1908" s="127">
        <f t="shared" si="253"/>
        <v>-38.867189920535338</v>
      </c>
      <c r="M1908" s="127">
        <f t="shared" si="254"/>
        <v>43.159914920535336</v>
      </c>
      <c r="N1908" s="29"/>
      <c r="X1908" s="121">
        <v>200</v>
      </c>
      <c r="Y1908" s="121">
        <v>40</v>
      </c>
      <c r="Z1908" s="127">
        <f t="shared" si="255"/>
        <v>43.159914920535336</v>
      </c>
    </row>
    <row r="1909" spans="2:26" x14ac:dyDescent="0.2">
      <c r="B1909" s="37">
        <v>42815</v>
      </c>
      <c r="C1909" s="38">
        <v>0.125</v>
      </c>
      <c r="D1909" s="119">
        <f t="shared" si="248"/>
        <v>42815.125</v>
      </c>
      <c r="E1909" s="39">
        <v>20.605</v>
      </c>
      <c r="F1909" s="54">
        <f t="shared" si="249"/>
        <v>39.355550000000001</v>
      </c>
      <c r="G1909" s="39">
        <v>22.787500000000001</v>
      </c>
      <c r="H1909" s="54">
        <f t="shared" si="250"/>
        <v>43.524124999999998</v>
      </c>
      <c r="I1909" s="39">
        <v>2.1850000000000001</v>
      </c>
      <c r="J1909" s="54">
        <f t="shared" si="251"/>
        <v>4.1733500000000001</v>
      </c>
      <c r="K1909" s="20">
        <f t="shared" si="252"/>
        <v>2</v>
      </c>
      <c r="L1909" s="127">
        <f t="shared" si="253"/>
        <v>-38.986564920535336</v>
      </c>
      <c r="M1909" s="127">
        <f t="shared" si="254"/>
        <v>43.159914920535336</v>
      </c>
      <c r="N1909" s="29"/>
      <c r="X1909" s="121">
        <v>200</v>
      </c>
      <c r="Y1909" s="121">
        <v>40</v>
      </c>
      <c r="Z1909" s="127">
        <f t="shared" si="255"/>
        <v>43.159914920535336</v>
      </c>
    </row>
    <row r="1910" spans="2:26" x14ac:dyDescent="0.2">
      <c r="B1910" s="37">
        <v>42815</v>
      </c>
      <c r="C1910" s="38">
        <v>0.16666666666424135</v>
      </c>
      <c r="D1910" s="119">
        <f t="shared" si="248"/>
        <v>42815.166666666664</v>
      </c>
      <c r="E1910" s="39">
        <v>20.149999999999999</v>
      </c>
      <c r="F1910" s="54">
        <f t="shared" si="249"/>
        <v>38.486499999999992</v>
      </c>
      <c r="G1910" s="39">
        <v>22.9725</v>
      </c>
      <c r="H1910" s="54">
        <f t="shared" si="250"/>
        <v>43.877474999999997</v>
      </c>
      <c r="I1910" s="39">
        <v>2.8250000000000002</v>
      </c>
      <c r="J1910" s="54">
        <f t="shared" si="251"/>
        <v>5.3957500000000005</v>
      </c>
      <c r="K1910" s="20">
        <f t="shared" si="252"/>
        <v>2</v>
      </c>
      <c r="L1910" s="127">
        <f t="shared" si="253"/>
        <v>-37.764164920535336</v>
      </c>
      <c r="M1910" s="127">
        <f t="shared" si="254"/>
        <v>43.159914920535336</v>
      </c>
      <c r="N1910" s="29"/>
      <c r="X1910" s="121">
        <v>200</v>
      </c>
      <c r="Y1910" s="121">
        <v>40</v>
      </c>
      <c r="Z1910" s="127">
        <f t="shared" si="255"/>
        <v>43.159914920535336</v>
      </c>
    </row>
    <row r="1911" spans="2:26" x14ac:dyDescent="0.2">
      <c r="B1911" s="37">
        <v>42815</v>
      </c>
      <c r="C1911" s="38">
        <v>0.20833333333575865</v>
      </c>
      <c r="D1911" s="119">
        <f t="shared" si="248"/>
        <v>42815.208333333336</v>
      </c>
      <c r="E1911" s="39">
        <v>24.9925</v>
      </c>
      <c r="F1911" s="54">
        <f t="shared" si="249"/>
        <v>47.735675000000001</v>
      </c>
      <c r="G1911" s="39">
        <v>31.29</v>
      </c>
      <c r="H1911" s="54">
        <f t="shared" si="250"/>
        <v>59.763899999999992</v>
      </c>
      <c r="I1911" s="39">
        <v>6.2975000000000003</v>
      </c>
      <c r="J1911" s="54">
        <f t="shared" si="251"/>
        <v>12.028225000000001</v>
      </c>
      <c r="K1911" s="20">
        <f t="shared" si="252"/>
        <v>2</v>
      </c>
      <c r="L1911" s="127">
        <f t="shared" si="253"/>
        <v>-31.131689920535337</v>
      </c>
      <c r="M1911" s="127">
        <f t="shared" si="254"/>
        <v>43.159914920535336</v>
      </c>
      <c r="N1911" s="29"/>
      <c r="X1911" s="121">
        <v>200</v>
      </c>
      <c r="Y1911" s="121">
        <v>40</v>
      </c>
      <c r="Z1911" s="127">
        <f t="shared" si="255"/>
        <v>43.159914920535336</v>
      </c>
    </row>
    <row r="1912" spans="2:26" x14ac:dyDescent="0.2">
      <c r="B1912" s="37">
        <v>42815</v>
      </c>
      <c r="C1912" s="38">
        <v>0.25</v>
      </c>
      <c r="D1912" s="119">
        <f t="shared" si="248"/>
        <v>42815.25</v>
      </c>
      <c r="E1912" s="39">
        <v>25.77</v>
      </c>
      <c r="F1912" s="54">
        <f t="shared" si="249"/>
        <v>49.220699999999994</v>
      </c>
      <c r="G1912" s="39">
        <v>35.577500000000001</v>
      </c>
      <c r="H1912" s="54">
        <f t="shared" si="250"/>
        <v>67.953024999999997</v>
      </c>
      <c r="I1912" s="39">
        <v>9.81</v>
      </c>
      <c r="J1912" s="54">
        <f t="shared" si="251"/>
        <v>18.737100000000002</v>
      </c>
      <c r="K1912" s="20">
        <f t="shared" si="252"/>
        <v>2</v>
      </c>
      <c r="L1912" s="127">
        <f t="shared" si="253"/>
        <v>-24.422814920535334</v>
      </c>
      <c r="M1912" s="127">
        <f t="shared" si="254"/>
        <v>43.159914920535336</v>
      </c>
      <c r="N1912" s="29"/>
      <c r="X1912" s="121">
        <v>200</v>
      </c>
      <c r="Y1912" s="121">
        <v>40</v>
      </c>
      <c r="Z1912" s="127">
        <f t="shared" si="255"/>
        <v>43.159914920535336</v>
      </c>
    </row>
    <row r="1913" spans="2:26" x14ac:dyDescent="0.2">
      <c r="B1913" s="37">
        <v>42815</v>
      </c>
      <c r="C1913" s="38">
        <v>0.29166666666424135</v>
      </c>
      <c r="D1913" s="119">
        <f t="shared" si="248"/>
        <v>42815.291666666664</v>
      </c>
      <c r="E1913" s="39">
        <v>39.707500000000003</v>
      </c>
      <c r="F1913" s="54">
        <f t="shared" si="249"/>
        <v>75.841324999999998</v>
      </c>
      <c r="G1913" s="39">
        <v>54.86</v>
      </c>
      <c r="H1913" s="54">
        <f t="shared" si="250"/>
        <v>104.78259999999999</v>
      </c>
      <c r="I1913" s="39">
        <v>15.157500000000001</v>
      </c>
      <c r="J1913" s="54">
        <f t="shared" si="251"/>
        <v>28.950824999999998</v>
      </c>
      <c r="K1913" s="20">
        <f t="shared" si="252"/>
        <v>2</v>
      </c>
      <c r="L1913" s="127">
        <f t="shared" si="253"/>
        <v>-14.209089920535337</v>
      </c>
      <c r="M1913" s="127">
        <f t="shared" si="254"/>
        <v>43.159914920535336</v>
      </c>
      <c r="N1913" s="29"/>
      <c r="X1913" s="121">
        <v>200</v>
      </c>
      <c r="Y1913" s="121">
        <v>40</v>
      </c>
      <c r="Z1913" s="127">
        <f t="shared" si="255"/>
        <v>43.159914920535336</v>
      </c>
    </row>
    <row r="1914" spans="2:26" x14ac:dyDescent="0.2">
      <c r="B1914" s="37">
        <v>42815</v>
      </c>
      <c r="C1914" s="38">
        <v>0.33333333333575865</v>
      </c>
      <c r="D1914" s="119">
        <f t="shared" si="248"/>
        <v>42815.333333333336</v>
      </c>
      <c r="E1914" s="39">
        <v>46.6175</v>
      </c>
      <c r="F1914" s="54">
        <f t="shared" si="249"/>
        <v>89.039424999999994</v>
      </c>
      <c r="G1914" s="39">
        <v>64.607500000000002</v>
      </c>
      <c r="H1914" s="54">
        <f t="shared" si="250"/>
        <v>123.400325</v>
      </c>
      <c r="I1914" s="39">
        <v>17.989999999999998</v>
      </c>
      <c r="J1914" s="54">
        <f t="shared" si="251"/>
        <v>34.360899999999994</v>
      </c>
      <c r="K1914" s="20">
        <f t="shared" si="252"/>
        <v>2</v>
      </c>
      <c r="L1914" s="127">
        <f t="shared" si="253"/>
        <v>-8.7990149205353418</v>
      </c>
      <c r="M1914" s="127">
        <f t="shared" si="254"/>
        <v>43.159914920535336</v>
      </c>
      <c r="N1914" s="29"/>
      <c r="X1914" s="121">
        <v>200</v>
      </c>
      <c r="Y1914" s="121">
        <v>40</v>
      </c>
      <c r="Z1914" s="127">
        <f t="shared" si="255"/>
        <v>43.159914920535336</v>
      </c>
    </row>
    <row r="1915" spans="2:26" x14ac:dyDescent="0.2">
      <c r="B1915" s="37">
        <v>42815</v>
      </c>
      <c r="C1915" s="38">
        <v>0.375</v>
      </c>
      <c r="D1915" s="119">
        <f t="shared" si="248"/>
        <v>42815.375</v>
      </c>
      <c r="E1915" s="39">
        <v>46.09</v>
      </c>
      <c r="F1915" s="54">
        <f t="shared" si="249"/>
        <v>88.031900000000007</v>
      </c>
      <c r="G1915" s="39">
        <v>67.16</v>
      </c>
      <c r="H1915" s="54">
        <f t="shared" si="250"/>
        <v>128.2756</v>
      </c>
      <c r="I1915" s="39">
        <v>21.065000000000001</v>
      </c>
      <c r="J1915" s="54">
        <f t="shared" si="251"/>
        <v>40.23415</v>
      </c>
      <c r="K1915" s="20">
        <f t="shared" si="252"/>
        <v>2</v>
      </c>
      <c r="L1915" s="127">
        <f t="shared" si="253"/>
        <v>-2.925764920535336</v>
      </c>
      <c r="M1915" s="127">
        <f t="shared" si="254"/>
        <v>43.159914920535336</v>
      </c>
      <c r="N1915" s="29"/>
      <c r="X1915" s="121">
        <v>200</v>
      </c>
      <c r="Y1915" s="121">
        <v>40</v>
      </c>
      <c r="Z1915" s="127">
        <f t="shared" si="255"/>
        <v>43.159914920535336</v>
      </c>
    </row>
    <row r="1916" spans="2:26" x14ac:dyDescent="0.2">
      <c r="B1916" s="37">
        <v>42815</v>
      </c>
      <c r="C1916" s="38">
        <v>0.41666666666424135</v>
      </c>
      <c r="D1916" s="119">
        <f t="shared" si="248"/>
        <v>42815.416666666664</v>
      </c>
      <c r="E1916" s="39">
        <v>33.972499999999997</v>
      </c>
      <c r="F1916" s="54">
        <f t="shared" si="249"/>
        <v>64.887474999999995</v>
      </c>
      <c r="G1916" s="39">
        <v>46.905000000000001</v>
      </c>
      <c r="H1916" s="54">
        <f t="shared" si="250"/>
        <v>89.588549999999998</v>
      </c>
      <c r="I1916" s="39">
        <v>12.932499999999999</v>
      </c>
      <c r="J1916" s="54">
        <f t="shared" si="251"/>
        <v>24.701074999999996</v>
      </c>
      <c r="K1916" s="20">
        <f t="shared" si="252"/>
        <v>2</v>
      </c>
      <c r="L1916" s="127">
        <f t="shared" si="253"/>
        <v>-18.45883992053534</v>
      </c>
      <c r="M1916" s="127">
        <f t="shared" si="254"/>
        <v>43.159914920535336</v>
      </c>
      <c r="N1916" s="29"/>
      <c r="X1916" s="121">
        <v>200</v>
      </c>
      <c r="Y1916" s="121">
        <v>40</v>
      </c>
      <c r="Z1916" s="127">
        <f t="shared" si="255"/>
        <v>43.159914920535336</v>
      </c>
    </row>
    <row r="1917" spans="2:26" x14ac:dyDescent="0.2">
      <c r="B1917" s="37">
        <v>42815</v>
      </c>
      <c r="C1917" s="38">
        <v>0.45833333333575865</v>
      </c>
      <c r="D1917" s="119">
        <f t="shared" si="248"/>
        <v>42815.458333333336</v>
      </c>
      <c r="E1917" s="39">
        <v>31.767499999999998</v>
      </c>
      <c r="F1917" s="54">
        <f t="shared" si="249"/>
        <v>60.675924999999992</v>
      </c>
      <c r="G1917" s="39">
        <v>43.84</v>
      </c>
      <c r="H1917" s="54">
        <f t="shared" si="250"/>
        <v>83.734400000000008</v>
      </c>
      <c r="I1917" s="39">
        <v>12.0725</v>
      </c>
      <c r="J1917" s="54">
        <f t="shared" si="251"/>
        <v>23.058474999999998</v>
      </c>
      <c r="K1917" s="20">
        <f t="shared" si="252"/>
        <v>2</v>
      </c>
      <c r="L1917" s="127">
        <f t="shared" si="253"/>
        <v>-20.101439920535338</v>
      </c>
      <c r="M1917" s="127">
        <f t="shared" si="254"/>
        <v>43.159914920535336</v>
      </c>
      <c r="N1917" s="29"/>
      <c r="X1917" s="121">
        <v>200</v>
      </c>
      <c r="Y1917" s="121">
        <v>40</v>
      </c>
      <c r="Z1917" s="127">
        <f t="shared" si="255"/>
        <v>43.159914920535336</v>
      </c>
    </row>
    <row r="1918" spans="2:26" x14ac:dyDescent="0.2">
      <c r="B1918" s="37">
        <v>42815</v>
      </c>
      <c r="C1918" s="38">
        <v>0.5</v>
      </c>
      <c r="D1918" s="119">
        <f t="shared" si="248"/>
        <v>42815.5</v>
      </c>
      <c r="E1918" s="39">
        <v>31.594999999999999</v>
      </c>
      <c r="F1918" s="54">
        <f t="shared" si="249"/>
        <v>60.346449999999997</v>
      </c>
      <c r="G1918" s="39">
        <v>44.454999999999998</v>
      </c>
      <c r="H1918" s="54">
        <f t="shared" si="250"/>
        <v>84.909049999999993</v>
      </c>
      <c r="I1918" s="39">
        <v>12.8575</v>
      </c>
      <c r="J1918" s="54">
        <f t="shared" si="251"/>
        <v>24.557824999999998</v>
      </c>
      <c r="K1918" s="20">
        <f t="shared" si="252"/>
        <v>2</v>
      </c>
      <c r="L1918" s="127">
        <f t="shared" si="253"/>
        <v>-18.602089920535338</v>
      </c>
      <c r="M1918" s="127">
        <f t="shared" si="254"/>
        <v>43.159914920535336</v>
      </c>
      <c r="N1918" s="29"/>
      <c r="X1918" s="121">
        <v>200</v>
      </c>
      <c r="Y1918" s="121">
        <v>40</v>
      </c>
      <c r="Z1918" s="127">
        <f t="shared" si="255"/>
        <v>43.159914920535336</v>
      </c>
    </row>
    <row r="1919" spans="2:26" x14ac:dyDescent="0.2">
      <c r="B1919" s="37">
        <v>42815</v>
      </c>
      <c r="C1919" s="38">
        <v>0.54166666666424135</v>
      </c>
      <c r="D1919" s="119">
        <f t="shared" si="248"/>
        <v>42815.541666666664</v>
      </c>
      <c r="E1919" s="39">
        <v>34.234999999999999</v>
      </c>
      <c r="F1919" s="54">
        <f t="shared" si="249"/>
        <v>65.388849999999991</v>
      </c>
      <c r="G1919" s="39">
        <v>48.36</v>
      </c>
      <c r="H1919" s="54">
        <f t="shared" si="250"/>
        <v>92.367599999999996</v>
      </c>
      <c r="I1919" s="39">
        <v>14.1225</v>
      </c>
      <c r="J1919" s="54">
        <f t="shared" si="251"/>
        <v>26.973974999999999</v>
      </c>
      <c r="K1919" s="20">
        <f t="shared" si="252"/>
        <v>2</v>
      </c>
      <c r="L1919" s="127">
        <f t="shared" si="253"/>
        <v>-16.185939920535336</v>
      </c>
      <c r="M1919" s="127">
        <f t="shared" si="254"/>
        <v>43.159914920535336</v>
      </c>
      <c r="N1919" s="29"/>
      <c r="X1919" s="121">
        <v>200</v>
      </c>
      <c r="Y1919" s="121">
        <v>40</v>
      </c>
      <c r="Z1919" s="127">
        <f t="shared" si="255"/>
        <v>43.159914920535336</v>
      </c>
    </row>
    <row r="1920" spans="2:26" x14ac:dyDescent="0.2">
      <c r="B1920" s="37">
        <v>42815</v>
      </c>
      <c r="C1920" s="38">
        <v>0.58333333333575865</v>
      </c>
      <c r="D1920" s="119">
        <f t="shared" si="248"/>
        <v>42815.583333333336</v>
      </c>
      <c r="E1920" s="39">
        <v>35.049999999999997</v>
      </c>
      <c r="F1920" s="54">
        <f t="shared" si="249"/>
        <v>66.945499999999996</v>
      </c>
      <c r="G1920" s="39">
        <v>48.905000000000001</v>
      </c>
      <c r="H1920" s="54">
        <f t="shared" si="250"/>
        <v>93.408550000000005</v>
      </c>
      <c r="I1920" s="39">
        <v>13.8575</v>
      </c>
      <c r="J1920" s="54">
        <f t="shared" si="251"/>
        <v>26.467824999999998</v>
      </c>
      <c r="K1920" s="20">
        <f t="shared" si="252"/>
        <v>2</v>
      </c>
      <c r="L1920" s="127">
        <f t="shared" si="253"/>
        <v>-16.692089920535338</v>
      </c>
      <c r="M1920" s="127">
        <f t="shared" si="254"/>
        <v>43.159914920535336</v>
      </c>
      <c r="N1920" s="29"/>
      <c r="X1920" s="121">
        <v>200</v>
      </c>
      <c r="Y1920" s="121">
        <v>40</v>
      </c>
      <c r="Z1920" s="127">
        <f t="shared" si="255"/>
        <v>43.159914920535336</v>
      </c>
    </row>
    <row r="1921" spans="2:26" x14ac:dyDescent="0.2">
      <c r="B1921" s="37">
        <v>42815</v>
      </c>
      <c r="C1921" s="38">
        <v>0.625</v>
      </c>
      <c r="D1921" s="119">
        <f t="shared" si="248"/>
        <v>42815.625</v>
      </c>
      <c r="E1921" s="39">
        <v>38.32</v>
      </c>
      <c r="F1921" s="54">
        <f t="shared" si="249"/>
        <v>73.191199999999995</v>
      </c>
      <c r="G1921" s="39">
        <v>60.407499999999999</v>
      </c>
      <c r="H1921" s="54">
        <f t="shared" si="250"/>
        <v>115.37832499999999</v>
      </c>
      <c r="I1921" s="39">
        <v>22.0825</v>
      </c>
      <c r="J1921" s="54">
        <f t="shared" si="251"/>
        <v>42.177574999999997</v>
      </c>
      <c r="K1921" s="20">
        <f t="shared" si="252"/>
        <v>2</v>
      </c>
      <c r="L1921" s="127">
        <f t="shared" si="253"/>
        <v>-0.98233992053533825</v>
      </c>
      <c r="M1921" s="127">
        <f t="shared" si="254"/>
        <v>43.159914920535336</v>
      </c>
      <c r="N1921" s="29"/>
      <c r="X1921" s="121">
        <v>200</v>
      </c>
      <c r="Y1921" s="121">
        <v>40</v>
      </c>
      <c r="Z1921" s="127">
        <f t="shared" si="255"/>
        <v>43.159914920535336</v>
      </c>
    </row>
    <row r="1922" spans="2:26" x14ac:dyDescent="0.2">
      <c r="B1922" s="37">
        <v>42815</v>
      </c>
      <c r="C1922" s="38">
        <v>0.66666666666424135</v>
      </c>
      <c r="D1922" s="119">
        <f t="shared" si="248"/>
        <v>42815.666666666664</v>
      </c>
      <c r="E1922" s="39">
        <v>39.78</v>
      </c>
      <c r="F1922" s="54">
        <f t="shared" si="249"/>
        <v>75.979799999999997</v>
      </c>
      <c r="G1922" s="39">
        <v>58.27</v>
      </c>
      <c r="H1922" s="54">
        <f t="shared" si="250"/>
        <v>111.2957</v>
      </c>
      <c r="I1922" s="39">
        <v>18.4925</v>
      </c>
      <c r="J1922" s="54">
        <f t="shared" si="251"/>
        <v>35.320675000000001</v>
      </c>
      <c r="K1922" s="20">
        <f t="shared" si="252"/>
        <v>2</v>
      </c>
      <c r="L1922" s="127">
        <f t="shared" si="253"/>
        <v>-7.8392399205353342</v>
      </c>
      <c r="M1922" s="127">
        <f t="shared" si="254"/>
        <v>43.159914920535336</v>
      </c>
      <c r="N1922" s="29"/>
      <c r="X1922" s="121">
        <v>200</v>
      </c>
      <c r="Y1922" s="121">
        <v>40</v>
      </c>
      <c r="Z1922" s="127">
        <f t="shared" si="255"/>
        <v>43.159914920535336</v>
      </c>
    </row>
    <row r="1923" spans="2:26" x14ac:dyDescent="0.2">
      <c r="B1923" s="37">
        <v>42815</v>
      </c>
      <c r="C1923" s="38">
        <v>0.70833333333575865</v>
      </c>
      <c r="D1923" s="119">
        <f t="shared" si="248"/>
        <v>42815.708333333336</v>
      </c>
      <c r="E1923" s="39">
        <v>47.462499999999999</v>
      </c>
      <c r="F1923" s="54">
        <f t="shared" si="249"/>
        <v>90.653374999999997</v>
      </c>
      <c r="G1923" s="39">
        <v>76.482500000000002</v>
      </c>
      <c r="H1923" s="54">
        <f t="shared" si="250"/>
        <v>146.08157499999999</v>
      </c>
      <c r="I1923" s="39">
        <v>29.02</v>
      </c>
      <c r="J1923" s="54">
        <f t="shared" si="251"/>
        <v>55.428199999999997</v>
      </c>
      <c r="K1923" s="20">
        <f t="shared" si="252"/>
        <v>2</v>
      </c>
      <c r="L1923" s="127">
        <f t="shared" si="253"/>
        <v>12.268285079464661</v>
      </c>
      <c r="M1923" s="127">
        <f t="shared" si="254"/>
        <v>43.159914920535336</v>
      </c>
      <c r="N1923" s="29"/>
      <c r="X1923" s="121">
        <v>200</v>
      </c>
      <c r="Y1923" s="121">
        <v>40</v>
      </c>
      <c r="Z1923" s="127">
        <f t="shared" si="255"/>
        <v>43.159914920535336</v>
      </c>
    </row>
    <row r="1924" spans="2:26" x14ac:dyDescent="0.2">
      <c r="B1924" s="37">
        <v>42815</v>
      </c>
      <c r="C1924" s="38">
        <v>0.75</v>
      </c>
      <c r="D1924" s="119">
        <f t="shared" si="248"/>
        <v>42815.75</v>
      </c>
      <c r="E1924" s="39">
        <v>45.57</v>
      </c>
      <c r="F1924" s="54">
        <f t="shared" si="249"/>
        <v>87.038699999999992</v>
      </c>
      <c r="G1924" s="39">
        <v>71.055000000000007</v>
      </c>
      <c r="H1924" s="54">
        <f t="shared" si="250"/>
        <v>135.71505000000002</v>
      </c>
      <c r="I1924" s="39">
        <v>25.49</v>
      </c>
      <c r="J1924" s="54">
        <f t="shared" si="251"/>
        <v>48.685899999999997</v>
      </c>
      <c r="K1924" s="20">
        <f t="shared" si="252"/>
        <v>2</v>
      </c>
      <c r="L1924" s="127">
        <f t="shared" si="253"/>
        <v>5.525985079464661</v>
      </c>
      <c r="M1924" s="127">
        <f t="shared" si="254"/>
        <v>43.159914920535336</v>
      </c>
      <c r="N1924" s="29"/>
      <c r="X1924" s="121">
        <v>200</v>
      </c>
      <c r="Y1924" s="121">
        <v>40</v>
      </c>
      <c r="Z1924" s="127">
        <f t="shared" si="255"/>
        <v>43.159914920535336</v>
      </c>
    </row>
    <row r="1925" spans="2:26" x14ac:dyDescent="0.2">
      <c r="B1925" s="37">
        <v>42815</v>
      </c>
      <c r="C1925" s="38">
        <v>0.79166666666424135</v>
      </c>
      <c r="D1925" s="119">
        <f t="shared" si="248"/>
        <v>42815.791666666664</v>
      </c>
      <c r="E1925" s="39">
        <v>36.227499999999999</v>
      </c>
      <c r="F1925" s="54">
        <f t="shared" si="249"/>
        <v>69.194524999999999</v>
      </c>
      <c r="G1925" s="39">
        <v>57.952500000000001</v>
      </c>
      <c r="H1925" s="54">
        <f t="shared" si="250"/>
        <v>110.68927499999999</v>
      </c>
      <c r="I1925" s="39">
        <v>21.7225</v>
      </c>
      <c r="J1925" s="54">
        <f t="shared" si="251"/>
        <v>41.489975000000001</v>
      </c>
      <c r="K1925" s="20">
        <f t="shared" si="252"/>
        <v>2</v>
      </c>
      <c r="L1925" s="127">
        <f t="shared" si="253"/>
        <v>-1.6699399205353345</v>
      </c>
      <c r="M1925" s="127">
        <f t="shared" si="254"/>
        <v>43.159914920535336</v>
      </c>
      <c r="N1925" s="29"/>
      <c r="X1925" s="121">
        <v>200</v>
      </c>
      <c r="Y1925" s="121">
        <v>40</v>
      </c>
      <c r="Z1925" s="127">
        <f t="shared" si="255"/>
        <v>43.159914920535336</v>
      </c>
    </row>
    <row r="1926" spans="2:26" x14ac:dyDescent="0.2">
      <c r="B1926" s="37">
        <v>42815</v>
      </c>
      <c r="C1926" s="38">
        <v>0.83333333333575865</v>
      </c>
      <c r="D1926" s="119">
        <f t="shared" si="248"/>
        <v>42815.833333333336</v>
      </c>
      <c r="E1926" s="39">
        <v>30.914999999999999</v>
      </c>
      <c r="F1926" s="54">
        <f t="shared" si="249"/>
        <v>59.047649999999997</v>
      </c>
      <c r="G1926" s="39">
        <v>47.377499999999998</v>
      </c>
      <c r="H1926" s="54">
        <f t="shared" si="250"/>
        <v>90.491024999999993</v>
      </c>
      <c r="I1926" s="39">
        <v>16.462499999999999</v>
      </c>
      <c r="J1926" s="54">
        <f t="shared" si="251"/>
        <v>31.443374999999996</v>
      </c>
      <c r="K1926" s="20">
        <f t="shared" si="252"/>
        <v>2</v>
      </c>
      <c r="L1926" s="127">
        <f t="shared" si="253"/>
        <v>-11.71653992053534</v>
      </c>
      <c r="M1926" s="127">
        <f t="shared" si="254"/>
        <v>43.159914920535336</v>
      </c>
      <c r="N1926" s="29"/>
      <c r="X1926" s="121">
        <v>200</v>
      </c>
      <c r="Y1926" s="121">
        <v>40</v>
      </c>
      <c r="Z1926" s="127">
        <f t="shared" si="255"/>
        <v>43.159914920535336</v>
      </c>
    </row>
    <row r="1927" spans="2:26" x14ac:dyDescent="0.2">
      <c r="B1927" s="37">
        <v>42815</v>
      </c>
      <c r="C1927" s="38">
        <v>0.875</v>
      </c>
      <c r="D1927" s="119">
        <f t="shared" si="248"/>
        <v>42815.875</v>
      </c>
      <c r="E1927" s="39">
        <v>37.377499999999998</v>
      </c>
      <c r="F1927" s="54">
        <f t="shared" si="249"/>
        <v>71.391024999999999</v>
      </c>
      <c r="G1927" s="39">
        <v>59.69</v>
      </c>
      <c r="H1927" s="54">
        <f t="shared" si="250"/>
        <v>114.00789999999999</v>
      </c>
      <c r="I1927" s="39">
        <v>22.3125</v>
      </c>
      <c r="J1927" s="54">
        <f t="shared" si="251"/>
        <v>42.616875</v>
      </c>
      <c r="K1927" s="20">
        <f t="shared" si="252"/>
        <v>2</v>
      </c>
      <c r="L1927" s="127">
        <f t="shared" si="253"/>
        <v>-0.54303992053533534</v>
      </c>
      <c r="M1927" s="127">
        <f t="shared" si="254"/>
        <v>43.159914920535336</v>
      </c>
      <c r="N1927" s="29"/>
      <c r="X1927" s="121">
        <v>200</v>
      </c>
      <c r="Y1927" s="121">
        <v>40</v>
      </c>
      <c r="Z1927" s="127">
        <f t="shared" si="255"/>
        <v>43.159914920535336</v>
      </c>
    </row>
    <row r="1928" spans="2:26" x14ac:dyDescent="0.2">
      <c r="B1928" s="37">
        <v>42815</v>
      </c>
      <c r="C1928" s="38">
        <v>0.91666666666424135</v>
      </c>
      <c r="D1928" s="119">
        <f t="shared" si="248"/>
        <v>42815.916666666664</v>
      </c>
      <c r="E1928" s="39">
        <v>28.952500000000001</v>
      </c>
      <c r="F1928" s="54">
        <f t="shared" si="249"/>
        <v>55.299275000000002</v>
      </c>
      <c r="G1928" s="39">
        <v>47.137500000000003</v>
      </c>
      <c r="H1928" s="54">
        <f t="shared" si="250"/>
        <v>90.032624999999996</v>
      </c>
      <c r="I1928" s="39">
        <v>18.192499999999999</v>
      </c>
      <c r="J1928" s="54">
        <f t="shared" si="251"/>
        <v>34.747674999999994</v>
      </c>
      <c r="K1928" s="20">
        <f t="shared" si="252"/>
        <v>2</v>
      </c>
      <c r="L1928" s="127">
        <f t="shared" si="253"/>
        <v>-8.4122399205353418</v>
      </c>
      <c r="M1928" s="127">
        <f t="shared" si="254"/>
        <v>43.159914920535336</v>
      </c>
      <c r="N1928" s="29"/>
      <c r="X1928" s="121">
        <v>200</v>
      </c>
      <c r="Y1928" s="121">
        <v>40</v>
      </c>
      <c r="Z1928" s="127">
        <f t="shared" si="255"/>
        <v>43.159914920535336</v>
      </c>
    </row>
    <row r="1929" spans="2:26" x14ac:dyDescent="0.2">
      <c r="B1929" s="37">
        <v>42815</v>
      </c>
      <c r="C1929" s="38">
        <v>0.95833333333575865</v>
      </c>
      <c r="D1929" s="119">
        <f t="shared" si="248"/>
        <v>42815.958333333336</v>
      </c>
      <c r="E1929" s="39">
        <v>24.86</v>
      </c>
      <c r="F1929" s="54">
        <f t="shared" si="249"/>
        <v>47.482599999999998</v>
      </c>
      <c r="G1929" s="39">
        <v>36.765000000000001</v>
      </c>
      <c r="H1929" s="54">
        <f t="shared" si="250"/>
        <v>70.221149999999994</v>
      </c>
      <c r="I1929" s="39">
        <v>11.9025</v>
      </c>
      <c r="J1929" s="54">
        <f t="shared" si="251"/>
        <v>22.733774999999998</v>
      </c>
      <c r="K1929" s="20">
        <f t="shared" si="252"/>
        <v>2</v>
      </c>
      <c r="L1929" s="127">
        <f t="shared" si="253"/>
        <v>-20.426139920535338</v>
      </c>
      <c r="M1929" s="127">
        <f t="shared" si="254"/>
        <v>43.159914920535336</v>
      </c>
      <c r="N1929" s="29"/>
      <c r="X1929" s="121">
        <v>200</v>
      </c>
      <c r="Y1929" s="121">
        <v>40</v>
      </c>
      <c r="Z1929" s="127">
        <f t="shared" si="255"/>
        <v>43.159914920535336</v>
      </c>
    </row>
    <row r="1930" spans="2:26" x14ac:dyDescent="0.2">
      <c r="B1930" s="37">
        <v>42816</v>
      </c>
      <c r="C1930" s="38">
        <v>0</v>
      </c>
      <c r="D1930" s="119">
        <f t="shared" ref="D1930:D1993" si="256">B1930+C1930</f>
        <v>42816</v>
      </c>
      <c r="E1930" s="39">
        <v>28.645</v>
      </c>
      <c r="F1930" s="54">
        <f t="shared" ref="F1930:F1941" si="257">IF(E1930&lt;&gt;"",E1930*1.91,NA())</f>
        <v>54.711949999999995</v>
      </c>
      <c r="G1930" s="39">
        <v>41.82</v>
      </c>
      <c r="H1930" s="54">
        <f t="shared" ref="H1930:H1941" si="258">IF(G1930&lt;&gt;"",G1930*1.91,NA())</f>
        <v>79.876199999999997</v>
      </c>
      <c r="I1930" s="39">
        <v>13.175000000000001</v>
      </c>
      <c r="J1930" s="54">
        <f t="shared" ref="J1930:J1941" si="259">IF(I1930&lt;&gt;"",I1930*1.91,NA())</f>
        <v>25.164249999999999</v>
      </c>
      <c r="K1930" s="20">
        <f t="shared" si="252"/>
        <v>3</v>
      </c>
      <c r="L1930" s="127">
        <f t="shared" si="253"/>
        <v>-17.995664920535337</v>
      </c>
      <c r="M1930" s="127">
        <f t="shared" si="254"/>
        <v>43.159914920535336</v>
      </c>
      <c r="N1930" s="29"/>
      <c r="X1930" s="121">
        <v>200</v>
      </c>
      <c r="Y1930" s="121">
        <v>40</v>
      </c>
      <c r="Z1930" s="127">
        <f t="shared" si="255"/>
        <v>43.159914920535336</v>
      </c>
    </row>
    <row r="1931" spans="2:26" x14ac:dyDescent="0.2">
      <c r="B1931" s="37">
        <v>42816</v>
      </c>
      <c r="C1931" s="38">
        <v>4.1666666664241347E-2</v>
      </c>
      <c r="D1931" s="119">
        <f t="shared" si="256"/>
        <v>42816.041666666664</v>
      </c>
      <c r="E1931" s="39">
        <v>23.574999999999999</v>
      </c>
      <c r="F1931" s="54">
        <f t="shared" si="257"/>
        <v>45.02825</v>
      </c>
      <c r="G1931" s="39">
        <v>32.417499999999997</v>
      </c>
      <c r="H1931" s="54">
        <f t="shared" si="258"/>
        <v>61.917424999999994</v>
      </c>
      <c r="I1931" s="39">
        <v>8.84</v>
      </c>
      <c r="J1931" s="54">
        <f t="shared" si="259"/>
        <v>16.884399999999999</v>
      </c>
      <c r="K1931" s="20">
        <f t="shared" ref="K1931:K1994" si="260">WEEKDAY(D1931,2)</f>
        <v>3</v>
      </c>
      <c r="L1931" s="127">
        <f t="shared" ref="L1931:L1994" si="261">IF(J1931="",NA(),J1931-(AVERAGE($J$10:$J$8794)))</f>
        <v>-26.275514920535336</v>
      </c>
      <c r="M1931" s="127">
        <f t="shared" ref="M1931:M1994" si="262">$U$11</f>
        <v>43.159914920535336</v>
      </c>
      <c r="N1931" s="29"/>
      <c r="X1931" s="121">
        <v>200</v>
      </c>
      <c r="Y1931" s="121">
        <v>40</v>
      </c>
      <c r="Z1931" s="127">
        <f t="shared" ref="Z1931:Z1994" si="263">$U$11</f>
        <v>43.159914920535336</v>
      </c>
    </row>
    <row r="1932" spans="2:26" x14ac:dyDescent="0.2">
      <c r="B1932" s="37">
        <v>42816</v>
      </c>
      <c r="C1932" s="38">
        <v>8.3333333335758653E-2</v>
      </c>
      <c r="D1932" s="119">
        <f t="shared" si="256"/>
        <v>42816.083333333336</v>
      </c>
      <c r="E1932" s="39">
        <v>23.84</v>
      </c>
      <c r="F1932" s="54">
        <f t="shared" si="257"/>
        <v>45.534399999999998</v>
      </c>
      <c r="G1932" s="39">
        <v>31.807500000000001</v>
      </c>
      <c r="H1932" s="54">
        <f t="shared" si="258"/>
        <v>60.752324999999999</v>
      </c>
      <c r="I1932" s="39">
        <v>7.9725000000000001</v>
      </c>
      <c r="J1932" s="54">
        <f t="shared" si="259"/>
        <v>15.227475</v>
      </c>
      <c r="K1932" s="20">
        <f t="shared" si="260"/>
        <v>3</v>
      </c>
      <c r="L1932" s="127">
        <f t="shared" si="261"/>
        <v>-27.932439920535337</v>
      </c>
      <c r="M1932" s="127">
        <f t="shared" si="262"/>
        <v>43.159914920535336</v>
      </c>
      <c r="N1932" s="29"/>
      <c r="X1932" s="121">
        <v>200</v>
      </c>
      <c r="Y1932" s="121">
        <v>40</v>
      </c>
      <c r="Z1932" s="127">
        <f t="shared" si="263"/>
        <v>43.159914920535336</v>
      </c>
    </row>
    <row r="1933" spans="2:26" x14ac:dyDescent="0.2">
      <c r="B1933" s="37">
        <v>42816</v>
      </c>
      <c r="C1933" s="38">
        <v>0.125</v>
      </c>
      <c r="D1933" s="119">
        <f t="shared" si="256"/>
        <v>42816.125</v>
      </c>
      <c r="E1933" s="39">
        <v>23.017499999999998</v>
      </c>
      <c r="F1933" s="54">
        <f t="shared" si="257"/>
        <v>43.963424999999994</v>
      </c>
      <c r="G1933" s="39">
        <v>29.372499999999999</v>
      </c>
      <c r="H1933" s="54">
        <f t="shared" si="258"/>
        <v>56.101474999999994</v>
      </c>
      <c r="I1933" s="39">
        <v>6.3574999999999999</v>
      </c>
      <c r="J1933" s="54">
        <f t="shared" si="259"/>
        <v>12.142825</v>
      </c>
      <c r="K1933" s="20">
        <f t="shared" si="260"/>
        <v>3</v>
      </c>
      <c r="L1933" s="127">
        <f t="shared" si="261"/>
        <v>-31.017089920535334</v>
      </c>
      <c r="M1933" s="127">
        <f t="shared" si="262"/>
        <v>43.159914920535336</v>
      </c>
      <c r="N1933" s="29"/>
      <c r="X1933" s="121">
        <v>200</v>
      </c>
      <c r="Y1933" s="121">
        <v>40</v>
      </c>
      <c r="Z1933" s="127">
        <f t="shared" si="263"/>
        <v>43.159914920535336</v>
      </c>
    </row>
    <row r="1934" spans="2:26" x14ac:dyDescent="0.2">
      <c r="B1934" s="37">
        <v>42816</v>
      </c>
      <c r="C1934" s="38">
        <v>0.16666666666424135</v>
      </c>
      <c r="D1934" s="119">
        <f t="shared" si="256"/>
        <v>42816.166666666664</v>
      </c>
      <c r="E1934" s="39">
        <v>23.844999999999999</v>
      </c>
      <c r="F1934" s="54">
        <f t="shared" si="257"/>
        <v>45.543949999999995</v>
      </c>
      <c r="G1934" s="39">
        <v>33.372500000000002</v>
      </c>
      <c r="H1934" s="54">
        <f t="shared" si="258"/>
        <v>63.741475000000001</v>
      </c>
      <c r="I1934" s="39">
        <v>9.5225000000000009</v>
      </c>
      <c r="J1934" s="54">
        <f t="shared" si="259"/>
        <v>18.187975000000002</v>
      </c>
      <c r="K1934" s="20">
        <f t="shared" si="260"/>
        <v>3</v>
      </c>
      <c r="L1934" s="127">
        <f t="shared" si="261"/>
        <v>-24.971939920535334</v>
      </c>
      <c r="M1934" s="127">
        <f t="shared" si="262"/>
        <v>43.159914920535336</v>
      </c>
      <c r="N1934" s="29"/>
      <c r="X1934" s="121">
        <v>200</v>
      </c>
      <c r="Y1934" s="121">
        <v>40</v>
      </c>
      <c r="Z1934" s="127">
        <f t="shared" si="263"/>
        <v>43.159914920535336</v>
      </c>
    </row>
    <row r="1935" spans="2:26" x14ac:dyDescent="0.2">
      <c r="B1935" s="37">
        <v>42816</v>
      </c>
      <c r="C1935" s="38">
        <v>0.20833333333575865</v>
      </c>
      <c r="D1935" s="119">
        <f t="shared" si="256"/>
        <v>42816.208333333336</v>
      </c>
      <c r="E1935" s="39">
        <v>29.51</v>
      </c>
      <c r="F1935" s="54">
        <f t="shared" si="257"/>
        <v>56.364100000000001</v>
      </c>
      <c r="G1935" s="39">
        <v>44.24</v>
      </c>
      <c r="H1935" s="54">
        <f t="shared" si="258"/>
        <v>84.498400000000004</v>
      </c>
      <c r="I1935" s="39">
        <v>14.725</v>
      </c>
      <c r="J1935" s="54">
        <f t="shared" si="259"/>
        <v>28.124749999999999</v>
      </c>
      <c r="K1935" s="20">
        <f t="shared" si="260"/>
        <v>3</v>
      </c>
      <c r="L1935" s="127">
        <f t="shared" si="261"/>
        <v>-15.035164920535337</v>
      </c>
      <c r="M1935" s="127">
        <f t="shared" si="262"/>
        <v>43.159914920535336</v>
      </c>
      <c r="N1935" s="29"/>
      <c r="X1935" s="121">
        <v>200</v>
      </c>
      <c r="Y1935" s="121">
        <v>40</v>
      </c>
      <c r="Z1935" s="127">
        <f t="shared" si="263"/>
        <v>43.159914920535336</v>
      </c>
    </row>
    <row r="1936" spans="2:26" x14ac:dyDescent="0.2">
      <c r="B1936" s="37">
        <v>42816</v>
      </c>
      <c r="C1936" s="38">
        <v>0.25</v>
      </c>
      <c r="D1936" s="119">
        <f t="shared" si="256"/>
        <v>42816.25</v>
      </c>
      <c r="E1936" s="39">
        <v>50.564999999999998</v>
      </c>
      <c r="F1936" s="54">
        <f t="shared" si="257"/>
        <v>96.579149999999998</v>
      </c>
      <c r="G1936" s="39">
        <v>83.672499999999999</v>
      </c>
      <c r="H1936" s="54">
        <f t="shared" si="258"/>
        <v>159.81447499999999</v>
      </c>
      <c r="I1936" s="39">
        <v>33.11</v>
      </c>
      <c r="J1936" s="54">
        <f t="shared" si="259"/>
        <v>63.240099999999998</v>
      </c>
      <c r="K1936" s="20">
        <f t="shared" si="260"/>
        <v>3</v>
      </c>
      <c r="L1936" s="127">
        <f t="shared" si="261"/>
        <v>20.080185079464663</v>
      </c>
      <c r="M1936" s="127">
        <f t="shared" si="262"/>
        <v>43.159914920535336</v>
      </c>
      <c r="N1936" s="29"/>
      <c r="X1936" s="121">
        <v>200</v>
      </c>
      <c r="Y1936" s="121">
        <v>40</v>
      </c>
      <c r="Z1936" s="127">
        <f t="shared" si="263"/>
        <v>43.159914920535336</v>
      </c>
    </row>
    <row r="1937" spans="2:26" x14ac:dyDescent="0.2">
      <c r="B1937" s="37">
        <v>42816</v>
      </c>
      <c r="C1937" s="38">
        <v>0.29166666666424135</v>
      </c>
      <c r="D1937" s="119">
        <f t="shared" si="256"/>
        <v>42816.291666666664</v>
      </c>
      <c r="E1937" s="39">
        <v>57.662500000000001</v>
      </c>
      <c r="F1937" s="54">
        <f t="shared" si="257"/>
        <v>110.135375</v>
      </c>
      <c r="G1937" s="39">
        <v>89.915000000000006</v>
      </c>
      <c r="H1937" s="54">
        <f t="shared" si="258"/>
        <v>171.73765</v>
      </c>
      <c r="I1937" s="39">
        <v>32.2575</v>
      </c>
      <c r="J1937" s="54">
        <f t="shared" si="259"/>
        <v>61.611824999999996</v>
      </c>
      <c r="K1937" s="20">
        <f t="shared" si="260"/>
        <v>3</v>
      </c>
      <c r="L1937" s="127">
        <f t="shared" si="261"/>
        <v>18.45191007946466</v>
      </c>
      <c r="M1937" s="127">
        <f t="shared" si="262"/>
        <v>43.159914920535336</v>
      </c>
      <c r="N1937" s="29"/>
      <c r="X1937" s="121">
        <v>200</v>
      </c>
      <c r="Y1937" s="121">
        <v>40</v>
      </c>
      <c r="Z1937" s="127">
        <f t="shared" si="263"/>
        <v>43.159914920535336</v>
      </c>
    </row>
    <row r="1938" spans="2:26" x14ac:dyDescent="0.2">
      <c r="B1938" s="37">
        <v>42816</v>
      </c>
      <c r="C1938" s="38">
        <v>0.33333333333575865</v>
      </c>
      <c r="D1938" s="119">
        <f t="shared" si="256"/>
        <v>42816.333333333336</v>
      </c>
      <c r="E1938" s="39">
        <v>67.347499999999997</v>
      </c>
      <c r="F1938" s="54">
        <f t="shared" si="257"/>
        <v>128.633725</v>
      </c>
      <c r="G1938" s="39">
        <v>105.33499999999999</v>
      </c>
      <c r="H1938" s="54">
        <f t="shared" si="258"/>
        <v>201.18984999999998</v>
      </c>
      <c r="I1938" s="39">
        <v>37.987499999999997</v>
      </c>
      <c r="J1938" s="54">
        <f t="shared" si="259"/>
        <v>72.556124999999994</v>
      </c>
      <c r="K1938" s="20">
        <f t="shared" si="260"/>
        <v>3</v>
      </c>
      <c r="L1938" s="127">
        <f t="shared" si="261"/>
        <v>29.396210079464659</v>
      </c>
      <c r="M1938" s="127">
        <f t="shared" si="262"/>
        <v>43.159914920535336</v>
      </c>
      <c r="N1938" s="29"/>
      <c r="X1938" s="121">
        <v>200</v>
      </c>
      <c r="Y1938" s="121">
        <v>40</v>
      </c>
      <c r="Z1938" s="127">
        <f t="shared" si="263"/>
        <v>43.159914920535336</v>
      </c>
    </row>
    <row r="1939" spans="2:26" x14ac:dyDescent="0.2">
      <c r="B1939" s="37">
        <v>42816</v>
      </c>
      <c r="C1939" s="38">
        <v>0.375</v>
      </c>
      <c r="D1939" s="119">
        <f t="shared" si="256"/>
        <v>42816.375</v>
      </c>
      <c r="E1939" s="39">
        <v>60.98</v>
      </c>
      <c r="F1939" s="54">
        <f t="shared" si="257"/>
        <v>116.47179999999999</v>
      </c>
      <c r="G1939" s="39">
        <v>96.102500000000006</v>
      </c>
      <c r="H1939" s="54">
        <f t="shared" si="258"/>
        <v>183.55577500000001</v>
      </c>
      <c r="I1939" s="39">
        <v>35.122500000000002</v>
      </c>
      <c r="J1939" s="54">
        <f t="shared" si="259"/>
        <v>67.083974999999995</v>
      </c>
      <c r="K1939" s="20">
        <f t="shared" si="260"/>
        <v>3</v>
      </c>
      <c r="L1939" s="127">
        <f t="shared" si="261"/>
        <v>23.92406007946466</v>
      </c>
      <c r="M1939" s="127">
        <f t="shared" si="262"/>
        <v>43.159914920535336</v>
      </c>
      <c r="N1939" s="29"/>
      <c r="X1939" s="121">
        <v>200</v>
      </c>
      <c r="Y1939" s="121">
        <v>40</v>
      </c>
      <c r="Z1939" s="127">
        <f t="shared" si="263"/>
        <v>43.159914920535336</v>
      </c>
    </row>
    <row r="1940" spans="2:26" x14ac:dyDescent="0.2">
      <c r="B1940" s="37">
        <v>42816</v>
      </c>
      <c r="C1940" s="38">
        <v>0.41666666666424135</v>
      </c>
      <c r="D1940" s="119">
        <f t="shared" si="256"/>
        <v>42816.416666666664</v>
      </c>
      <c r="E1940" s="39">
        <v>50.174999999999997</v>
      </c>
      <c r="F1940" s="54">
        <f t="shared" si="257"/>
        <v>95.834249999999997</v>
      </c>
      <c r="G1940" s="39">
        <v>89.004999999999995</v>
      </c>
      <c r="H1940" s="54">
        <f t="shared" si="258"/>
        <v>169.99954999999997</v>
      </c>
      <c r="I1940" s="39">
        <v>38.835000000000001</v>
      </c>
      <c r="J1940" s="54">
        <f t="shared" si="259"/>
        <v>74.174849999999992</v>
      </c>
      <c r="K1940" s="20">
        <f t="shared" si="260"/>
        <v>3</v>
      </c>
      <c r="L1940" s="127">
        <f t="shared" si="261"/>
        <v>31.014935079464657</v>
      </c>
      <c r="M1940" s="127">
        <f t="shared" si="262"/>
        <v>43.159914920535336</v>
      </c>
      <c r="N1940" s="29"/>
      <c r="X1940" s="121">
        <v>200</v>
      </c>
      <c r="Y1940" s="121">
        <v>40</v>
      </c>
      <c r="Z1940" s="127">
        <f t="shared" si="263"/>
        <v>43.159914920535336</v>
      </c>
    </row>
    <row r="1941" spans="2:26" x14ac:dyDescent="0.2">
      <c r="B1941" s="37">
        <v>42816</v>
      </c>
      <c r="C1941" s="38">
        <v>0.45833333333575865</v>
      </c>
      <c r="D1941" s="119">
        <f t="shared" si="256"/>
        <v>42816.458333333336</v>
      </c>
      <c r="E1941" s="39">
        <v>51.84</v>
      </c>
      <c r="F1941" s="54">
        <f t="shared" si="257"/>
        <v>99.014400000000009</v>
      </c>
      <c r="G1941" s="39">
        <v>86.894999999999996</v>
      </c>
      <c r="H1941" s="54">
        <f t="shared" si="258"/>
        <v>165.96944999999999</v>
      </c>
      <c r="I1941" s="39">
        <v>35.052500000000002</v>
      </c>
      <c r="J1941" s="54">
        <f t="shared" si="259"/>
        <v>66.950275000000005</v>
      </c>
      <c r="K1941" s="20">
        <f t="shared" si="260"/>
        <v>3</v>
      </c>
      <c r="L1941" s="127">
        <f t="shared" si="261"/>
        <v>23.790360079464669</v>
      </c>
      <c r="M1941" s="127">
        <f t="shared" si="262"/>
        <v>43.159914920535336</v>
      </c>
      <c r="N1941" s="29"/>
      <c r="X1941" s="121">
        <v>200</v>
      </c>
      <c r="Y1941" s="121">
        <v>40</v>
      </c>
      <c r="Z1941" s="127">
        <f t="shared" si="263"/>
        <v>43.159914920535336</v>
      </c>
    </row>
    <row r="1942" spans="2:26" x14ac:dyDescent="0.2">
      <c r="B1942" s="37">
        <v>42816</v>
      </c>
      <c r="C1942" s="38">
        <v>0.5</v>
      </c>
      <c r="D1942" s="119">
        <f t="shared" si="256"/>
        <v>42816.5</v>
      </c>
      <c r="E1942" s="39" t="s">
        <v>33</v>
      </c>
      <c r="F1942" s="54"/>
      <c r="G1942" s="39" t="s">
        <v>33</v>
      </c>
      <c r="H1942" s="54"/>
      <c r="I1942" s="39" t="s">
        <v>33</v>
      </c>
      <c r="J1942" s="54"/>
      <c r="K1942" s="20">
        <f t="shared" si="260"/>
        <v>3</v>
      </c>
      <c r="L1942" s="127" t="e">
        <f t="shared" si="261"/>
        <v>#N/A</v>
      </c>
      <c r="M1942" s="127">
        <f t="shared" si="262"/>
        <v>43.159914920535336</v>
      </c>
      <c r="N1942" s="30" t="s">
        <v>137</v>
      </c>
      <c r="X1942" s="121">
        <v>200</v>
      </c>
      <c r="Y1942" s="121">
        <v>40</v>
      </c>
      <c r="Z1942" s="127">
        <f t="shared" si="263"/>
        <v>43.159914920535336</v>
      </c>
    </row>
    <row r="1943" spans="2:26" x14ac:dyDescent="0.2">
      <c r="B1943" s="37">
        <v>42816</v>
      </c>
      <c r="C1943" s="38">
        <v>0.54166666666424135</v>
      </c>
      <c r="D1943" s="119">
        <f t="shared" si="256"/>
        <v>42816.541666666664</v>
      </c>
      <c r="E1943" s="39" t="s">
        <v>33</v>
      </c>
      <c r="F1943" s="54"/>
      <c r="G1943" s="39" t="s">
        <v>33</v>
      </c>
      <c r="H1943" s="54"/>
      <c r="I1943" s="39" t="s">
        <v>33</v>
      </c>
      <c r="J1943" s="54"/>
      <c r="K1943" s="20">
        <f t="shared" si="260"/>
        <v>3</v>
      </c>
      <c r="L1943" s="127" t="e">
        <f t="shared" si="261"/>
        <v>#N/A</v>
      </c>
      <c r="M1943" s="127">
        <f t="shared" si="262"/>
        <v>43.159914920535336</v>
      </c>
      <c r="N1943" s="29"/>
      <c r="X1943" s="121">
        <v>200</v>
      </c>
      <c r="Y1943" s="121">
        <v>40</v>
      </c>
      <c r="Z1943" s="127">
        <f t="shared" si="263"/>
        <v>43.159914920535336</v>
      </c>
    </row>
    <row r="1944" spans="2:26" x14ac:dyDescent="0.2">
      <c r="B1944" s="37">
        <v>42816</v>
      </c>
      <c r="C1944" s="38">
        <v>0.58333333333575865</v>
      </c>
      <c r="D1944" s="119">
        <f t="shared" si="256"/>
        <v>42816.583333333336</v>
      </c>
      <c r="E1944" s="39" t="s">
        <v>33</v>
      </c>
      <c r="F1944" s="54"/>
      <c r="G1944" s="39" t="s">
        <v>33</v>
      </c>
      <c r="H1944" s="54"/>
      <c r="I1944" s="39" t="s">
        <v>33</v>
      </c>
      <c r="J1944" s="54"/>
      <c r="K1944" s="20">
        <f t="shared" si="260"/>
        <v>3</v>
      </c>
      <c r="L1944" s="127" t="e">
        <f t="shared" si="261"/>
        <v>#N/A</v>
      </c>
      <c r="M1944" s="127">
        <f t="shared" si="262"/>
        <v>43.159914920535336</v>
      </c>
      <c r="N1944" s="29"/>
      <c r="X1944" s="121">
        <v>200</v>
      </c>
      <c r="Y1944" s="121">
        <v>40</v>
      </c>
      <c r="Z1944" s="127">
        <f t="shared" si="263"/>
        <v>43.159914920535336</v>
      </c>
    </row>
    <row r="1945" spans="2:26" x14ac:dyDescent="0.2">
      <c r="B1945" s="37">
        <v>42816</v>
      </c>
      <c r="C1945" s="38">
        <v>0.625</v>
      </c>
      <c r="D1945" s="119">
        <f t="shared" si="256"/>
        <v>42816.625</v>
      </c>
      <c r="E1945" s="39" t="s">
        <v>33</v>
      </c>
      <c r="F1945" s="54"/>
      <c r="G1945" s="39" t="s">
        <v>33</v>
      </c>
      <c r="H1945" s="54"/>
      <c r="I1945" s="39" t="s">
        <v>33</v>
      </c>
      <c r="J1945" s="54"/>
      <c r="K1945" s="20">
        <f t="shared" si="260"/>
        <v>3</v>
      </c>
      <c r="L1945" s="127" t="e">
        <f t="shared" si="261"/>
        <v>#N/A</v>
      </c>
      <c r="M1945" s="127">
        <f t="shared" si="262"/>
        <v>43.159914920535336</v>
      </c>
      <c r="N1945" s="29"/>
      <c r="X1945" s="121">
        <v>200</v>
      </c>
      <c r="Y1945" s="121">
        <v>40</v>
      </c>
      <c r="Z1945" s="127">
        <f t="shared" si="263"/>
        <v>43.159914920535336</v>
      </c>
    </row>
    <row r="1946" spans="2:26" x14ac:dyDescent="0.2">
      <c r="B1946" s="37">
        <v>42816</v>
      </c>
      <c r="C1946" s="38">
        <v>0.66666666666424135</v>
      </c>
      <c r="D1946" s="119">
        <f t="shared" si="256"/>
        <v>42816.666666666664</v>
      </c>
      <c r="E1946" s="39" t="s">
        <v>33</v>
      </c>
      <c r="F1946" s="54"/>
      <c r="G1946" s="39" t="s">
        <v>33</v>
      </c>
      <c r="H1946" s="54"/>
      <c r="I1946" s="39" t="s">
        <v>33</v>
      </c>
      <c r="J1946" s="54"/>
      <c r="K1946" s="20">
        <f t="shared" si="260"/>
        <v>3</v>
      </c>
      <c r="L1946" s="127" t="e">
        <f t="shared" si="261"/>
        <v>#N/A</v>
      </c>
      <c r="M1946" s="127">
        <f t="shared" si="262"/>
        <v>43.159914920535336</v>
      </c>
      <c r="N1946" s="29"/>
      <c r="X1946" s="121">
        <v>200</v>
      </c>
      <c r="Y1946" s="121">
        <v>40</v>
      </c>
      <c r="Z1946" s="127">
        <f t="shared" si="263"/>
        <v>43.159914920535336</v>
      </c>
    </row>
    <row r="1947" spans="2:26" x14ac:dyDescent="0.2">
      <c r="B1947" s="37">
        <v>42816</v>
      </c>
      <c r="C1947" s="38">
        <v>0.70833333333575865</v>
      </c>
      <c r="D1947" s="119">
        <f t="shared" si="256"/>
        <v>42816.708333333336</v>
      </c>
      <c r="E1947" s="39" t="s">
        <v>33</v>
      </c>
      <c r="F1947" s="54"/>
      <c r="G1947" s="39" t="s">
        <v>33</v>
      </c>
      <c r="H1947" s="54"/>
      <c r="I1947" s="39" t="s">
        <v>33</v>
      </c>
      <c r="J1947" s="54"/>
      <c r="K1947" s="20">
        <f t="shared" si="260"/>
        <v>3</v>
      </c>
      <c r="L1947" s="127" t="e">
        <f t="shared" si="261"/>
        <v>#N/A</v>
      </c>
      <c r="M1947" s="127">
        <f t="shared" si="262"/>
        <v>43.159914920535336</v>
      </c>
      <c r="N1947" s="29"/>
      <c r="X1947" s="121">
        <v>200</v>
      </c>
      <c r="Y1947" s="121">
        <v>40</v>
      </c>
      <c r="Z1947" s="127">
        <f t="shared" si="263"/>
        <v>43.159914920535336</v>
      </c>
    </row>
    <row r="1948" spans="2:26" x14ac:dyDescent="0.2">
      <c r="B1948" s="37">
        <v>42816</v>
      </c>
      <c r="C1948" s="38">
        <v>0.75</v>
      </c>
      <c r="D1948" s="119">
        <f t="shared" si="256"/>
        <v>42816.75</v>
      </c>
      <c r="E1948" s="39" t="s">
        <v>33</v>
      </c>
      <c r="F1948" s="54"/>
      <c r="G1948" s="39" t="s">
        <v>33</v>
      </c>
      <c r="H1948" s="54"/>
      <c r="I1948" s="39" t="s">
        <v>33</v>
      </c>
      <c r="J1948" s="54"/>
      <c r="K1948" s="20">
        <f t="shared" si="260"/>
        <v>3</v>
      </c>
      <c r="L1948" s="127" t="e">
        <f t="shared" si="261"/>
        <v>#N/A</v>
      </c>
      <c r="M1948" s="127">
        <f t="shared" si="262"/>
        <v>43.159914920535336</v>
      </c>
      <c r="N1948" s="29"/>
      <c r="X1948" s="121">
        <v>200</v>
      </c>
      <c r="Y1948" s="121">
        <v>40</v>
      </c>
      <c r="Z1948" s="127">
        <f t="shared" si="263"/>
        <v>43.159914920535336</v>
      </c>
    </row>
    <row r="1949" spans="2:26" x14ac:dyDescent="0.2">
      <c r="B1949" s="37">
        <v>42816</v>
      </c>
      <c r="C1949" s="38">
        <v>0.79166666666424135</v>
      </c>
      <c r="D1949" s="119">
        <f t="shared" si="256"/>
        <v>42816.791666666664</v>
      </c>
      <c r="E1949" s="39" t="s">
        <v>33</v>
      </c>
      <c r="F1949" s="54"/>
      <c r="G1949" s="39" t="s">
        <v>33</v>
      </c>
      <c r="H1949" s="54"/>
      <c r="I1949" s="39" t="s">
        <v>33</v>
      </c>
      <c r="J1949" s="54"/>
      <c r="K1949" s="20">
        <f t="shared" si="260"/>
        <v>3</v>
      </c>
      <c r="L1949" s="127" t="e">
        <f t="shared" si="261"/>
        <v>#N/A</v>
      </c>
      <c r="M1949" s="127">
        <f t="shared" si="262"/>
        <v>43.159914920535336</v>
      </c>
      <c r="N1949" s="29"/>
      <c r="X1949" s="121">
        <v>200</v>
      </c>
      <c r="Y1949" s="121">
        <v>40</v>
      </c>
      <c r="Z1949" s="127">
        <f t="shared" si="263"/>
        <v>43.159914920535336</v>
      </c>
    </row>
    <row r="1950" spans="2:26" x14ac:dyDescent="0.2">
      <c r="B1950" s="37">
        <v>42816</v>
      </c>
      <c r="C1950" s="38">
        <v>0.83333333333575865</v>
      </c>
      <c r="D1950" s="119">
        <f t="shared" si="256"/>
        <v>42816.833333333336</v>
      </c>
      <c r="E1950" s="39" t="s">
        <v>33</v>
      </c>
      <c r="F1950" s="54"/>
      <c r="G1950" s="39" t="s">
        <v>33</v>
      </c>
      <c r="H1950" s="54"/>
      <c r="I1950" s="39" t="s">
        <v>33</v>
      </c>
      <c r="J1950" s="54"/>
      <c r="K1950" s="20">
        <f t="shared" si="260"/>
        <v>3</v>
      </c>
      <c r="L1950" s="127" t="e">
        <f t="shared" si="261"/>
        <v>#N/A</v>
      </c>
      <c r="M1950" s="127">
        <f t="shared" si="262"/>
        <v>43.159914920535336</v>
      </c>
      <c r="N1950" s="29"/>
      <c r="X1950" s="121">
        <v>200</v>
      </c>
      <c r="Y1950" s="121">
        <v>40</v>
      </c>
      <c r="Z1950" s="127">
        <f t="shared" si="263"/>
        <v>43.159914920535336</v>
      </c>
    </row>
    <row r="1951" spans="2:26" x14ac:dyDescent="0.2">
      <c r="B1951" s="37">
        <v>42816</v>
      </c>
      <c r="C1951" s="38">
        <v>0.875</v>
      </c>
      <c r="D1951" s="119">
        <f t="shared" si="256"/>
        <v>42816.875</v>
      </c>
      <c r="E1951" s="39" t="s">
        <v>33</v>
      </c>
      <c r="F1951" s="54"/>
      <c r="G1951" s="39" t="s">
        <v>33</v>
      </c>
      <c r="H1951" s="54"/>
      <c r="I1951" s="39" t="s">
        <v>33</v>
      </c>
      <c r="J1951" s="54"/>
      <c r="K1951" s="20">
        <f t="shared" si="260"/>
        <v>3</v>
      </c>
      <c r="L1951" s="127" t="e">
        <f t="shared" si="261"/>
        <v>#N/A</v>
      </c>
      <c r="M1951" s="127">
        <f t="shared" si="262"/>
        <v>43.159914920535336</v>
      </c>
      <c r="N1951" s="29"/>
      <c r="X1951" s="121">
        <v>200</v>
      </c>
      <c r="Y1951" s="121">
        <v>40</v>
      </c>
      <c r="Z1951" s="127">
        <f t="shared" si="263"/>
        <v>43.159914920535336</v>
      </c>
    </row>
    <row r="1952" spans="2:26" x14ac:dyDescent="0.2">
      <c r="B1952" s="37">
        <v>42816</v>
      </c>
      <c r="C1952" s="38">
        <v>0.91666666666424135</v>
      </c>
      <c r="D1952" s="119">
        <f t="shared" si="256"/>
        <v>42816.916666666664</v>
      </c>
      <c r="E1952" s="39" t="s">
        <v>33</v>
      </c>
      <c r="F1952" s="54"/>
      <c r="G1952" s="39" t="s">
        <v>33</v>
      </c>
      <c r="H1952" s="54"/>
      <c r="I1952" s="39" t="s">
        <v>33</v>
      </c>
      <c r="J1952" s="54"/>
      <c r="K1952" s="20">
        <f t="shared" si="260"/>
        <v>3</v>
      </c>
      <c r="L1952" s="127" t="e">
        <f t="shared" si="261"/>
        <v>#N/A</v>
      </c>
      <c r="M1952" s="127">
        <f t="shared" si="262"/>
        <v>43.159914920535336</v>
      </c>
      <c r="N1952" s="29"/>
      <c r="X1952" s="121">
        <v>200</v>
      </c>
      <c r="Y1952" s="121">
        <v>40</v>
      </c>
      <c r="Z1952" s="127">
        <f t="shared" si="263"/>
        <v>43.159914920535336</v>
      </c>
    </row>
    <row r="1953" spans="2:26" x14ac:dyDescent="0.2">
      <c r="B1953" s="37">
        <v>42816</v>
      </c>
      <c r="C1953" s="38">
        <v>0.95833333333575865</v>
      </c>
      <c r="D1953" s="119">
        <f t="shared" si="256"/>
        <v>42816.958333333336</v>
      </c>
      <c r="E1953" s="39" t="s">
        <v>33</v>
      </c>
      <c r="F1953" s="54"/>
      <c r="G1953" s="39" t="s">
        <v>33</v>
      </c>
      <c r="H1953" s="54"/>
      <c r="I1953" s="39" t="s">
        <v>33</v>
      </c>
      <c r="J1953" s="54"/>
      <c r="K1953" s="20">
        <f t="shared" si="260"/>
        <v>3</v>
      </c>
      <c r="L1953" s="127" t="e">
        <f t="shared" si="261"/>
        <v>#N/A</v>
      </c>
      <c r="M1953" s="127">
        <f t="shared" si="262"/>
        <v>43.159914920535336</v>
      </c>
      <c r="N1953" s="29"/>
      <c r="X1953" s="121">
        <v>200</v>
      </c>
      <c r="Y1953" s="121">
        <v>40</v>
      </c>
      <c r="Z1953" s="127">
        <f t="shared" si="263"/>
        <v>43.159914920535336</v>
      </c>
    </row>
    <row r="1954" spans="2:26" x14ac:dyDescent="0.2">
      <c r="B1954" s="37">
        <v>42817</v>
      </c>
      <c r="C1954" s="38">
        <v>0</v>
      </c>
      <c r="D1954" s="119">
        <f t="shared" si="256"/>
        <v>42817</v>
      </c>
      <c r="E1954" s="39" t="s">
        <v>33</v>
      </c>
      <c r="F1954" s="54"/>
      <c r="G1954" s="39" t="s">
        <v>33</v>
      </c>
      <c r="H1954" s="54"/>
      <c r="I1954" s="39" t="s">
        <v>33</v>
      </c>
      <c r="J1954" s="54"/>
      <c r="K1954" s="20">
        <f t="shared" si="260"/>
        <v>4</v>
      </c>
      <c r="L1954" s="127" t="e">
        <f t="shared" si="261"/>
        <v>#N/A</v>
      </c>
      <c r="M1954" s="127">
        <f t="shared" si="262"/>
        <v>43.159914920535336</v>
      </c>
      <c r="N1954" s="29"/>
      <c r="X1954" s="121">
        <v>200</v>
      </c>
      <c r="Y1954" s="121">
        <v>40</v>
      </c>
      <c r="Z1954" s="127">
        <f t="shared" si="263"/>
        <v>43.159914920535336</v>
      </c>
    </row>
    <row r="1955" spans="2:26" x14ac:dyDescent="0.2">
      <c r="B1955" s="37">
        <v>42817</v>
      </c>
      <c r="C1955" s="38">
        <v>4.1666666664241347E-2</v>
      </c>
      <c r="D1955" s="119">
        <f t="shared" si="256"/>
        <v>42817.041666666664</v>
      </c>
      <c r="E1955" s="39" t="s">
        <v>33</v>
      </c>
      <c r="F1955" s="54"/>
      <c r="G1955" s="39" t="s">
        <v>33</v>
      </c>
      <c r="H1955" s="54"/>
      <c r="I1955" s="39" t="s">
        <v>33</v>
      </c>
      <c r="J1955" s="54"/>
      <c r="K1955" s="20">
        <f t="shared" si="260"/>
        <v>4</v>
      </c>
      <c r="L1955" s="127" t="e">
        <f t="shared" si="261"/>
        <v>#N/A</v>
      </c>
      <c r="M1955" s="127">
        <f t="shared" si="262"/>
        <v>43.159914920535336</v>
      </c>
      <c r="N1955" s="29"/>
      <c r="X1955" s="121">
        <v>200</v>
      </c>
      <c r="Y1955" s="121">
        <v>40</v>
      </c>
      <c r="Z1955" s="127">
        <f t="shared" si="263"/>
        <v>43.159914920535336</v>
      </c>
    </row>
    <row r="1956" spans="2:26" x14ac:dyDescent="0.2">
      <c r="B1956" s="37">
        <v>42817</v>
      </c>
      <c r="C1956" s="38">
        <v>8.3333333335758653E-2</v>
      </c>
      <c r="D1956" s="119">
        <f t="shared" si="256"/>
        <v>42817.083333333336</v>
      </c>
      <c r="E1956" s="39" t="s">
        <v>33</v>
      </c>
      <c r="F1956" s="54"/>
      <c r="G1956" s="39" t="s">
        <v>33</v>
      </c>
      <c r="H1956" s="54"/>
      <c r="I1956" s="39" t="s">
        <v>33</v>
      </c>
      <c r="J1956" s="54"/>
      <c r="K1956" s="20">
        <f t="shared" si="260"/>
        <v>4</v>
      </c>
      <c r="L1956" s="127" t="e">
        <f t="shared" si="261"/>
        <v>#N/A</v>
      </c>
      <c r="M1956" s="127">
        <f t="shared" si="262"/>
        <v>43.159914920535336</v>
      </c>
      <c r="N1956" s="29"/>
      <c r="X1956" s="121">
        <v>200</v>
      </c>
      <c r="Y1956" s="121">
        <v>40</v>
      </c>
      <c r="Z1956" s="127">
        <f t="shared" si="263"/>
        <v>43.159914920535336</v>
      </c>
    </row>
    <row r="1957" spans="2:26" x14ac:dyDescent="0.2">
      <c r="B1957" s="37">
        <v>42817</v>
      </c>
      <c r="C1957" s="38">
        <v>0.125</v>
      </c>
      <c r="D1957" s="119">
        <f t="shared" si="256"/>
        <v>42817.125</v>
      </c>
      <c r="E1957" s="39" t="s">
        <v>33</v>
      </c>
      <c r="F1957" s="54"/>
      <c r="G1957" s="39" t="s">
        <v>33</v>
      </c>
      <c r="H1957" s="54"/>
      <c r="I1957" s="39" t="s">
        <v>33</v>
      </c>
      <c r="J1957" s="54"/>
      <c r="K1957" s="20">
        <f t="shared" si="260"/>
        <v>4</v>
      </c>
      <c r="L1957" s="127" t="e">
        <f t="shared" si="261"/>
        <v>#N/A</v>
      </c>
      <c r="M1957" s="127">
        <f t="shared" si="262"/>
        <v>43.159914920535336</v>
      </c>
      <c r="N1957" s="29"/>
      <c r="X1957" s="121">
        <v>200</v>
      </c>
      <c r="Y1957" s="121">
        <v>40</v>
      </c>
      <c r="Z1957" s="127">
        <f t="shared" si="263"/>
        <v>43.159914920535336</v>
      </c>
    </row>
    <row r="1958" spans="2:26" x14ac:dyDescent="0.2">
      <c r="B1958" s="37">
        <v>42817</v>
      </c>
      <c r="C1958" s="38">
        <v>0.16666666666424135</v>
      </c>
      <c r="D1958" s="119">
        <f t="shared" si="256"/>
        <v>42817.166666666664</v>
      </c>
      <c r="E1958" s="39" t="s">
        <v>33</v>
      </c>
      <c r="F1958" s="54"/>
      <c r="G1958" s="39" t="s">
        <v>33</v>
      </c>
      <c r="H1958" s="54"/>
      <c r="I1958" s="39" t="s">
        <v>33</v>
      </c>
      <c r="J1958" s="54"/>
      <c r="K1958" s="20">
        <f t="shared" si="260"/>
        <v>4</v>
      </c>
      <c r="L1958" s="127" t="e">
        <f t="shared" si="261"/>
        <v>#N/A</v>
      </c>
      <c r="M1958" s="127">
        <f t="shared" si="262"/>
        <v>43.159914920535336</v>
      </c>
      <c r="N1958" s="29"/>
      <c r="X1958" s="121">
        <v>200</v>
      </c>
      <c r="Y1958" s="121">
        <v>40</v>
      </c>
      <c r="Z1958" s="127">
        <f t="shared" si="263"/>
        <v>43.159914920535336</v>
      </c>
    </row>
    <row r="1959" spans="2:26" x14ac:dyDescent="0.2">
      <c r="B1959" s="37">
        <v>42817</v>
      </c>
      <c r="C1959" s="38">
        <v>0.20833333333575865</v>
      </c>
      <c r="D1959" s="119">
        <f t="shared" si="256"/>
        <v>42817.208333333336</v>
      </c>
      <c r="E1959" s="39" t="s">
        <v>33</v>
      </c>
      <c r="F1959" s="54"/>
      <c r="G1959" s="39" t="s">
        <v>33</v>
      </c>
      <c r="H1959" s="54"/>
      <c r="I1959" s="39" t="s">
        <v>33</v>
      </c>
      <c r="J1959" s="54"/>
      <c r="K1959" s="20">
        <f t="shared" si="260"/>
        <v>4</v>
      </c>
      <c r="L1959" s="127" t="e">
        <f t="shared" si="261"/>
        <v>#N/A</v>
      </c>
      <c r="M1959" s="127">
        <f t="shared" si="262"/>
        <v>43.159914920535336</v>
      </c>
      <c r="N1959" s="29"/>
      <c r="X1959" s="121">
        <v>200</v>
      </c>
      <c r="Y1959" s="121">
        <v>40</v>
      </c>
      <c r="Z1959" s="127">
        <f t="shared" si="263"/>
        <v>43.159914920535336</v>
      </c>
    </row>
    <row r="1960" spans="2:26" x14ac:dyDescent="0.2">
      <c r="B1960" s="37">
        <v>42817</v>
      </c>
      <c r="C1960" s="38">
        <v>0.25</v>
      </c>
      <c r="D1960" s="119">
        <f t="shared" si="256"/>
        <v>42817.25</v>
      </c>
      <c r="E1960" s="39" t="s">
        <v>33</v>
      </c>
      <c r="F1960" s="54"/>
      <c r="G1960" s="39" t="s">
        <v>33</v>
      </c>
      <c r="H1960" s="54"/>
      <c r="I1960" s="39" t="s">
        <v>33</v>
      </c>
      <c r="J1960" s="54"/>
      <c r="K1960" s="20">
        <f t="shared" si="260"/>
        <v>4</v>
      </c>
      <c r="L1960" s="127" t="e">
        <f t="shared" si="261"/>
        <v>#N/A</v>
      </c>
      <c r="M1960" s="127">
        <f t="shared" si="262"/>
        <v>43.159914920535336</v>
      </c>
      <c r="N1960" s="29"/>
      <c r="X1960" s="121">
        <v>200</v>
      </c>
      <c r="Y1960" s="121">
        <v>40</v>
      </c>
      <c r="Z1960" s="127">
        <f t="shared" si="263"/>
        <v>43.159914920535336</v>
      </c>
    </row>
    <row r="1961" spans="2:26" x14ac:dyDescent="0.2">
      <c r="B1961" s="37">
        <v>42817</v>
      </c>
      <c r="C1961" s="38">
        <v>0.29166666666424135</v>
      </c>
      <c r="D1961" s="119">
        <f t="shared" si="256"/>
        <v>42817.291666666664</v>
      </c>
      <c r="E1961" s="39" t="s">
        <v>33</v>
      </c>
      <c r="F1961" s="54"/>
      <c r="G1961" s="39" t="s">
        <v>33</v>
      </c>
      <c r="H1961" s="54"/>
      <c r="I1961" s="39" t="s">
        <v>33</v>
      </c>
      <c r="J1961" s="54"/>
      <c r="K1961" s="20">
        <f t="shared" si="260"/>
        <v>4</v>
      </c>
      <c r="L1961" s="127" t="e">
        <f t="shared" si="261"/>
        <v>#N/A</v>
      </c>
      <c r="M1961" s="127">
        <f t="shared" si="262"/>
        <v>43.159914920535336</v>
      </c>
      <c r="N1961" s="29"/>
      <c r="X1961" s="121">
        <v>200</v>
      </c>
      <c r="Y1961" s="121">
        <v>40</v>
      </c>
      <c r="Z1961" s="127">
        <f t="shared" si="263"/>
        <v>43.159914920535336</v>
      </c>
    </row>
    <row r="1962" spans="2:26" x14ac:dyDescent="0.2">
      <c r="B1962" s="37">
        <v>42817</v>
      </c>
      <c r="C1962" s="38">
        <v>0.33333333333575865</v>
      </c>
      <c r="D1962" s="119">
        <f t="shared" si="256"/>
        <v>42817.333333333336</v>
      </c>
      <c r="E1962" s="39" t="s">
        <v>33</v>
      </c>
      <c r="F1962" s="54"/>
      <c r="G1962" s="39" t="s">
        <v>33</v>
      </c>
      <c r="H1962" s="54"/>
      <c r="I1962" s="39" t="s">
        <v>33</v>
      </c>
      <c r="J1962" s="54"/>
      <c r="K1962" s="20">
        <f t="shared" si="260"/>
        <v>4</v>
      </c>
      <c r="L1962" s="127" t="e">
        <f t="shared" si="261"/>
        <v>#N/A</v>
      </c>
      <c r="M1962" s="127">
        <f t="shared" si="262"/>
        <v>43.159914920535336</v>
      </c>
      <c r="N1962" s="29"/>
      <c r="X1962" s="121">
        <v>200</v>
      </c>
      <c r="Y1962" s="121">
        <v>40</v>
      </c>
      <c r="Z1962" s="127">
        <f t="shared" si="263"/>
        <v>43.159914920535336</v>
      </c>
    </row>
    <row r="1963" spans="2:26" x14ac:dyDescent="0.2">
      <c r="B1963" s="37">
        <v>42817</v>
      </c>
      <c r="C1963" s="38">
        <v>0.375</v>
      </c>
      <c r="D1963" s="119">
        <f t="shared" si="256"/>
        <v>42817.375</v>
      </c>
      <c r="E1963" s="39" t="s">
        <v>33</v>
      </c>
      <c r="F1963" s="54"/>
      <c r="G1963" s="39" t="s">
        <v>33</v>
      </c>
      <c r="H1963" s="54"/>
      <c r="I1963" s="39" t="s">
        <v>33</v>
      </c>
      <c r="J1963" s="54"/>
      <c r="K1963" s="20">
        <f t="shared" si="260"/>
        <v>4</v>
      </c>
      <c r="L1963" s="127" t="e">
        <f t="shared" si="261"/>
        <v>#N/A</v>
      </c>
      <c r="M1963" s="127">
        <f t="shared" si="262"/>
        <v>43.159914920535336</v>
      </c>
      <c r="N1963" s="29"/>
      <c r="X1963" s="121">
        <v>200</v>
      </c>
      <c r="Y1963" s="121">
        <v>40</v>
      </c>
      <c r="Z1963" s="127">
        <f t="shared" si="263"/>
        <v>43.159914920535336</v>
      </c>
    </row>
    <row r="1964" spans="2:26" x14ac:dyDescent="0.2">
      <c r="B1964" s="37">
        <v>42817</v>
      </c>
      <c r="C1964" s="38">
        <v>0.41666666666424135</v>
      </c>
      <c r="D1964" s="119">
        <f t="shared" si="256"/>
        <v>42817.416666666664</v>
      </c>
      <c r="E1964" s="39" t="s">
        <v>33</v>
      </c>
      <c r="F1964" s="54"/>
      <c r="G1964" s="39" t="s">
        <v>33</v>
      </c>
      <c r="H1964" s="54"/>
      <c r="I1964" s="39" t="s">
        <v>33</v>
      </c>
      <c r="J1964" s="54"/>
      <c r="K1964" s="20">
        <f t="shared" si="260"/>
        <v>4</v>
      </c>
      <c r="L1964" s="127" t="e">
        <f t="shared" si="261"/>
        <v>#N/A</v>
      </c>
      <c r="M1964" s="127">
        <f t="shared" si="262"/>
        <v>43.159914920535336</v>
      </c>
      <c r="N1964" s="29"/>
      <c r="X1964" s="121">
        <v>200</v>
      </c>
      <c r="Y1964" s="121">
        <v>40</v>
      </c>
      <c r="Z1964" s="127">
        <f t="shared" si="263"/>
        <v>43.159914920535336</v>
      </c>
    </row>
    <row r="1965" spans="2:26" x14ac:dyDescent="0.2">
      <c r="B1965" s="37">
        <v>42817</v>
      </c>
      <c r="C1965" s="38">
        <v>0.45833333333575865</v>
      </c>
      <c r="D1965" s="119">
        <f t="shared" si="256"/>
        <v>42817.458333333336</v>
      </c>
      <c r="E1965" s="39" t="s">
        <v>33</v>
      </c>
      <c r="F1965" s="54"/>
      <c r="G1965" s="39" t="s">
        <v>33</v>
      </c>
      <c r="H1965" s="54"/>
      <c r="I1965" s="39" t="s">
        <v>33</v>
      </c>
      <c r="J1965" s="54"/>
      <c r="K1965" s="20">
        <f t="shared" si="260"/>
        <v>4</v>
      </c>
      <c r="L1965" s="127" t="e">
        <f t="shared" si="261"/>
        <v>#N/A</v>
      </c>
      <c r="M1965" s="127">
        <f t="shared" si="262"/>
        <v>43.159914920535336</v>
      </c>
      <c r="N1965" s="29"/>
      <c r="X1965" s="121">
        <v>200</v>
      </c>
      <c r="Y1965" s="121">
        <v>40</v>
      </c>
      <c r="Z1965" s="127">
        <f t="shared" si="263"/>
        <v>43.159914920535336</v>
      </c>
    </row>
    <row r="1966" spans="2:26" x14ac:dyDescent="0.2">
      <c r="B1966" s="37">
        <v>42817</v>
      </c>
      <c r="C1966" s="38">
        <v>0.5</v>
      </c>
      <c r="D1966" s="119">
        <f t="shared" si="256"/>
        <v>42817.5</v>
      </c>
      <c r="E1966" s="39" t="s">
        <v>33</v>
      </c>
      <c r="F1966" s="54"/>
      <c r="G1966" s="39" t="s">
        <v>33</v>
      </c>
      <c r="H1966" s="54"/>
      <c r="I1966" s="39" t="s">
        <v>33</v>
      </c>
      <c r="J1966" s="54"/>
      <c r="K1966" s="20">
        <f t="shared" si="260"/>
        <v>4</v>
      </c>
      <c r="L1966" s="127" t="e">
        <f t="shared" si="261"/>
        <v>#N/A</v>
      </c>
      <c r="M1966" s="127">
        <f t="shared" si="262"/>
        <v>43.159914920535336</v>
      </c>
      <c r="N1966" s="29"/>
      <c r="X1966" s="121">
        <v>200</v>
      </c>
      <c r="Y1966" s="121">
        <v>40</v>
      </c>
      <c r="Z1966" s="127">
        <f t="shared" si="263"/>
        <v>43.159914920535336</v>
      </c>
    </row>
    <row r="1967" spans="2:26" x14ac:dyDescent="0.2">
      <c r="B1967" s="37">
        <v>42817</v>
      </c>
      <c r="C1967" s="38">
        <v>0.54166666666424135</v>
      </c>
      <c r="D1967" s="119">
        <f t="shared" si="256"/>
        <v>42817.541666666664</v>
      </c>
      <c r="E1967" s="39" t="s">
        <v>33</v>
      </c>
      <c r="F1967" s="54"/>
      <c r="G1967" s="39" t="s">
        <v>33</v>
      </c>
      <c r="H1967" s="54"/>
      <c r="I1967" s="39" t="s">
        <v>33</v>
      </c>
      <c r="J1967" s="54"/>
      <c r="K1967" s="20">
        <f t="shared" si="260"/>
        <v>4</v>
      </c>
      <c r="L1967" s="127" t="e">
        <f t="shared" si="261"/>
        <v>#N/A</v>
      </c>
      <c r="M1967" s="127">
        <f t="shared" si="262"/>
        <v>43.159914920535336</v>
      </c>
      <c r="N1967" s="29"/>
      <c r="X1967" s="121">
        <v>200</v>
      </c>
      <c r="Y1967" s="121">
        <v>40</v>
      </c>
      <c r="Z1967" s="127">
        <f t="shared" si="263"/>
        <v>43.159914920535336</v>
      </c>
    </row>
    <row r="1968" spans="2:26" x14ac:dyDescent="0.2">
      <c r="B1968" s="37">
        <v>42817</v>
      </c>
      <c r="C1968" s="38">
        <v>0.58333333333575865</v>
      </c>
      <c r="D1968" s="119">
        <f t="shared" si="256"/>
        <v>42817.583333333336</v>
      </c>
      <c r="E1968" s="39" t="s">
        <v>33</v>
      </c>
      <c r="F1968" s="54"/>
      <c r="G1968" s="39" t="s">
        <v>33</v>
      </c>
      <c r="H1968" s="54"/>
      <c r="I1968" s="39" t="s">
        <v>33</v>
      </c>
      <c r="J1968" s="54"/>
      <c r="K1968" s="20">
        <f t="shared" si="260"/>
        <v>4</v>
      </c>
      <c r="L1968" s="127" t="e">
        <f t="shared" si="261"/>
        <v>#N/A</v>
      </c>
      <c r="M1968" s="127">
        <f t="shared" si="262"/>
        <v>43.159914920535336</v>
      </c>
      <c r="N1968" s="29"/>
      <c r="X1968" s="121">
        <v>200</v>
      </c>
      <c r="Y1968" s="121">
        <v>40</v>
      </c>
      <c r="Z1968" s="127">
        <f t="shared" si="263"/>
        <v>43.159914920535336</v>
      </c>
    </row>
    <row r="1969" spans="2:26" x14ac:dyDescent="0.2">
      <c r="B1969" s="37">
        <v>42817</v>
      </c>
      <c r="C1969" s="38">
        <v>0.625</v>
      </c>
      <c r="D1969" s="119">
        <f t="shared" si="256"/>
        <v>42817.625</v>
      </c>
      <c r="E1969" s="39" t="s">
        <v>33</v>
      </c>
      <c r="F1969" s="54"/>
      <c r="G1969" s="39" t="s">
        <v>33</v>
      </c>
      <c r="H1969" s="54"/>
      <c r="I1969" s="39" t="s">
        <v>33</v>
      </c>
      <c r="J1969" s="54"/>
      <c r="K1969" s="20">
        <f t="shared" si="260"/>
        <v>4</v>
      </c>
      <c r="L1969" s="127" t="e">
        <f t="shared" si="261"/>
        <v>#N/A</v>
      </c>
      <c r="M1969" s="127">
        <f t="shared" si="262"/>
        <v>43.159914920535336</v>
      </c>
      <c r="N1969" s="29"/>
      <c r="X1969" s="121">
        <v>200</v>
      </c>
      <c r="Y1969" s="121">
        <v>40</v>
      </c>
      <c r="Z1969" s="127">
        <f t="shared" si="263"/>
        <v>43.159914920535336</v>
      </c>
    </row>
    <row r="1970" spans="2:26" x14ac:dyDescent="0.2">
      <c r="B1970" s="37">
        <v>42817</v>
      </c>
      <c r="C1970" s="38">
        <v>0.66666666666424135</v>
      </c>
      <c r="D1970" s="119">
        <f t="shared" si="256"/>
        <v>42817.666666666664</v>
      </c>
      <c r="E1970" s="39" t="s">
        <v>33</v>
      </c>
      <c r="F1970" s="54"/>
      <c r="G1970" s="39" t="s">
        <v>33</v>
      </c>
      <c r="H1970" s="54"/>
      <c r="I1970" s="39" t="s">
        <v>33</v>
      </c>
      <c r="J1970" s="54"/>
      <c r="K1970" s="20">
        <f t="shared" si="260"/>
        <v>4</v>
      </c>
      <c r="L1970" s="127" t="e">
        <f t="shared" si="261"/>
        <v>#N/A</v>
      </c>
      <c r="M1970" s="127">
        <f t="shared" si="262"/>
        <v>43.159914920535336</v>
      </c>
      <c r="N1970" s="29"/>
      <c r="X1970" s="121">
        <v>200</v>
      </c>
      <c r="Y1970" s="121">
        <v>40</v>
      </c>
      <c r="Z1970" s="127">
        <f t="shared" si="263"/>
        <v>43.159914920535336</v>
      </c>
    </row>
    <row r="1971" spans="2:26" x14ac:dyDescent="0.2">
      <c r="B1971" s="37">
        <v>42817</v>
      </c>
      <c r="C1971" s="38">
        <v>0.70833333333575865</v>
      </c>
      <c r="D1971" s="119">
        <f t="shared" si="256"/>
        <v>42817.708333333336</v>
      </c>
      <c r="E1971" s="39" t="s">
        <v>33</v>
      </c>
      <c r="F1971" s="54"/>
      <c r="G1971" s="39" t="s">
        <v>33</v>
      </c>
      <c r="H1971" s="54"/>
      <c r="I1971" s="39" t="s">
        <v>33</v>
      </c>
      <c r="J1971" s="54"/>
      <c r="K1971" s="20">
        <f t="shared" si="260"/>
        <v>4</v>
      </c>
      <c r="L1971" s="127" t="e">
        <f t="shared" si="261"/>
        <v>#N/A</v>
      </c>
      <c r="M1971" s="127">
        <f t="shared" si="262"/>
        <v>43.159914920535336</v>
      </c>
      <c r="N1971" s="29"/>
      <c r="X1971" s="121">
        <v>200</v>
      </c>
      <c r="Y1971" s="121">
        <v>40</v>
      </c>
      <c r="Z1971" s="127">
        <f t="shared" si="263"/>
        <v>43.159914920535336</v>
      </c>
    </row>
    <row r="1972" spans="2:26" x14ac:dyDescent="0.2">
      <c r="B1972" s="37">
        <v>42817</v>
      </c>
      <c r="C1972" s="38">
        <v>0.75</v>
      </c>
      <c r="D1972" s="119">
        <f t="shared" si="256"/>
        <v>42817.75</v>
      </c>
      <c r="E1972" s="39" t="s">
        <v>33</v>
      </c>
      <c r="F1972" s="54"/>
      <c r="G1972" s="39" t="s">
        <v>33</v>
      </c>
      <c r="H1972" s="54"/>
      <c r="I1972" s="39" t="s">
        <v>33</v>
      </c>
      <c r="J1972" s="54"/>
      <c r="K1972" s="20">
        <f t="shared" si="260"/>
        <v>4</v>
      </c>
      <c r="L1972" s="127" t="e">
        <f t="shared" si="261"/>
        <v>#N/A</v>
      </c>
      <c r="M1972" s="127">
        <f t="shared" si="262"/>
        <v>43.159914920535336</v>
      </c>
      <c r="N1972" s="29"/>
      <c r="X1972" s="121">
        <v>200</v>
      </c>
      <c r="Y1972" s="121">
        <v>40</v>
      </c>
      <c r="Z1972" s="127">
        <f t="shared" si="263"/>
        <v>43.159914920535336</v>
      </c>
    </row>
    <row r="1973" spans="2:26" x14ac:dyDescent="0.2">
      <c r="B1973" s="37">
        <v>42817</v>
      </c>
      <c r="C1973" s="38">
        <v>0.79166666666424135</v>
      </c>
      <c r="D1973" s="119">
        <f t="shared" si="256"/>
        <v>42817.791666666664</v>
      </c>
      <c r="E1973" s="39" t="s">
        <v>33</v>
      </c>
      <c r="F1973" s="54"/>
      <c r="G1973" s="39" t="s">
        <v>33</v>
      </c>
      <c r="H1973" s="54"/>
      <c r="I1973" s="39" t="s">
        <v>33</v>
      </c>
      <c r="J1973" s="54"/>
      <c r="K1973" s="20">
        <f t="shared" si="260"/>
        <v>4</v>
      </c>
      <c r="L1973" s="127" t="e">
        <f t="shared" si="261"/>
        <v>#N/A</v>
      </c>
      <c r="M1973" s="127">
        <f t="shared" si="262"/>
        <v>43.159914920535336</v>
      </c>
      <c r="N1973" s="29"/>
      <c r="X1973" s="121">
        <v>200</v>
      </c>
      <c r="Y1973" s="121">
        <v>40</v>
      </c>
      <c r="Z1973" s="127">
        <f t="shared" si="263"/>
        <v>43.159914920535336</v>
      </c>
    </row>
    <row r="1974" spans="2:26" x14ac:dyDescent="0.2">
      <c r="B1974" s="37">
        <v>42817</v>
      </c>
      <c r="C1974" s="38">
        <v>0.83333333333575865</v>
      </c>
      <c r="D1974" s="119">
        <f t="shared" si="256"/>
        <v>42817.833333333336</v>
      </c>
      <c r="E1974" s="39" t="s">
        <v>33</v>
      </c>
      <c r="F1974" s="54"/>
      <c r="G1974" s="39" t="s">
        <v>33</v>
      </c>
      <c r="H1974" s="54"/>
      <c r="I1974" s="39" t="s">
        <v>33</v>
      </c>
      <c r="J1974" s="54"/>
      <c r="K1974" s="20">
        <f t="shared" si="260"/>
        <v>4</v>
      </c>
      <c r="L1974" s="127" t="e">
        <f t="shared" si="261"/>
        <v>#N/A</v>
      </c>
      <c r="M1974" s="127">
        <f t="shared" si="262"/>
        <v>43.159914920535336</v>
      </c>
      <c r="N1974" s="29"/>
      <c r="X1974" s="121">
        <v>200</v>
      </c>
      <c r="Y1974" s="121">
        <v>40</v>
      </c>
      <c r="Z1974" s="127">
        <f t="shared" si="263"/>
        <v>43.159914920535336</v>
      </c>
    </row>
    <row r="1975" spans="2:26" x14ac:dyDescent="0.2">
      <c r="B1975" s="37">
        <v>42817</v>
      </c>
      <c r="C1975" s="38">
        <v>0.875</v>
      </c>
      <c r="D1975" s="119">
        <f t="shared" si="256"/>
        <v>42817.875</v>
      </c>
      <c r="E1975" s="39" t="s">
        <v>33</v>
      </c>
      <c r="F1975" s="54"/>
      <c r="G1975" s="39" t="s">
        <v>33</v>
      </c>
      <c r="H1975" s="54"/>
      <c r="I1975" s="39" t="s">
        <v>33</v>
      </c>
      <c r="J1975" s="54"/>
      <c r="K1975" s="20">
        <f t="shared" si="260"/>
        <v>4</v>
      </c>
      <c r="L1975" s="127" t="e">
        <f t="shared" si="261"/>
        <v>#N/A</v>
      </c>
      <c r="M1975" s="127">
        <f t="shared" si="262"/>
        <v>43.159914920535336</v>
      </c>
      <c r="N1975" s="29"/>
      <c r="X1975" s="121">
        <v>200</v>
      </c>
      <c r="Y1975" s="121">
        <v>40</v>
      </c>
      <c r="Z1975" s="127">
        <f t="shared" si="263"/>
        <v>43.159914920535336</v>
      </c>
    </row>
    <row r="1976" spans="2:26" x14ac:dyDescent="0.2">
      <c r="B1976" s="37">
        <v>42817</v>
      </c>
      <c r="C1976" s="38">
        <v>0.91666666666424135</v>
      </c>
      <c r="D1976" s="119">
        <f t="shared" si="256"/>
        <v>42817.916666666664</v>
      </c>
      <c r="E1976" s="39" t="s">
        <v>33</v>
      </c>
      <c r="F1976" s="54"/>
      <c r="G1976" s="39" t="s">
        <v>33</v>
      </c>
      <c r="H1976" s="54"/>
      <c r="I1976" s="39" t="s">
        <v>33</v>
      </c>
      <c r="J1976" s="54"/>
      <c r="K1976" s="20">
        <f t="shared" si="260"/>
        <v>4</v>
      </c>
      <c r="L1976" s="127" t="e">
        <f t="shared" si="261"/>
        <v>#N/A</v>
      </c>
      <c r="M1976" s="127">
        <f t="shared" si="262"/>
        <v>43.159914920535336</v>
      </c>
      <c r="N1976" s="29"/>
      <c r="X1976" s="121">
        <v>200</v>
      </c>
      <c r="Y1976" s="121">
        <v>40</v>
      </c>
      <c r="Z1976" s="127">
        <f t="shared" si="263"/>
        <v>43.159914920535336</v>
      </c>
    </row>
    <row r="1977" spans="2:26" x14ac:dyDescent="0.2">
      <c r="B1977" s="37">
        <v>42817</v>
      </c>
      <c r="C1977" s="38">
        <v>0.95833333333575865</v>
      </c>
      <c r="D1977" s="119">
        <f t="shared" si="256"/>
        <v>42817.958333333336</v>
      </c>
      <c r="E1977" s="39" t="s">
        <v>33</v>
      </c>
      <c r="F1977" s="54"/>
      <c r="G1977" s="39" t="s">
        <v>33</v>
      </c>
      <c r="H1977" s="54"/>
      <c r="I1977" s="39" t="s">
        <v>33</v>
      </c>
      <c r="J1977" s="54"/>
      <c r="K1977" s="20">
        <f t="shared" si="260"/>
        <v>4</v>
      </c>
      <c r="L1977" s="127" t="e">
        <f t="shared" si="261"/>
        <v>#N/A</v>
      </c>
      <c r="M1977" s="127">
        <f t="shared" si="262"/>
        <v>43.159914920535336</v>
      </c>
      <c r="N1977" s="29"/>
      <c r="X1977" s="121">
        <v>200</v>
      </c>
      <c r="Y1977" s="121">
        <v>40</v>
      </c>
      <c r="Z1977" s="127">
        <f t="shared" si="263"/>
        <v>43.159914920535336</v>
      </c>
    </row>
    <row r="1978" spans="2:26" x14ac:dyDescent="0.2">
      <c r="B1978" s="37">
        <v>42818</v>
      </c>
      <c r="C1978" s="38">
        <v>0</v>
      </c>
      <c r="D1978" s="119">
        <f t="shared" si="256"/>
        <v>42818</v>
      </c>
      <c r="E1978" s="39" t="s">
        <v>33</v>
      </c>
      <c r="F1978" s="54"/>
      <c r="G1978" s="39" t="s">
        <v>33</v>
      </c>
      <c r="H1978" s="54"/>
      <c r="I1978" s="39" t="s">
        <v>33</v>
      </c>
      <c r="J1978" s="54"/>
      <c r="K1978" s="20">
        <f t="shared" si="260"/>
        <v>5</v>
      </c>
      <c r="L1978" s="127" t="e">
        <f t="shared" si="261"/>
        <v>#N/A</v>
      </c>
      <c r="M1978" s="127">
        <f t="shared" si="262"/>
        <v>43.159914920535336</v>
      </c>
      <c r="N1978" s="29"/>
      <c r="X1978" s="121">
        <v>200</v>
      </c>
      <c r="Y1978" s="121">
        <v>40</v>
      </c>
      <c r="Z1978" s="127">
        <f t="shared" si="263"/>
        <v>43.159914920535336</v>
      </c>
    </row>
    <row r="1979" spans="2:26" x14ac:dyDescent="0.2">
      <c r="B1979" s="37">
        <v>42818</v>
      </c>
      <c r="C1979" s="38">
        <v>4.1666666664241347E-2</v>
      </c>
      <c r="D1979" s="119">
        <f t="shared" si="256"/>
        <v>42818.041666666664</v>
      </c>
      <c r="E1979" s="39" t="s">
        <v>33</v>
      </c>
      <c r="F1979" s="54"/>
      <c r="G1979" s="39" t="s">
        <v>33</v>
      </c>
      <c r="H1979" s="54"/>
      <c r="I1979" s="39" t="s">
        <v>33</v>
      </c>
      <c r="J1979" s="54"/>
      <c r="K1979" s="20">
        <f t="shared" si="260"/>
        <v>5</v>
      </c>
      <c r="L1979" s="127" t="e">
        <f t="shared" si="261"/>
        <v>#N/A</v>
      </c>
      <c r="M1979" s="127">
        <f t="shared" si="262"/>
        <v>43.159914920535336</v>
      </c>
      <c r="N1979" s="29"/>
      <c r="X1979" s="121">
        <v>200</v>
      </c>
      <c r="Y1979" s="121">
        <v>40</v>
      </c>
      <c r="Z1979" s="127">
        <f t="shared" si="263"/>
        <v>43.159914920535336</v>
      </c>
    </row>
    <row r="1980" spans="2:26" x14ac:dyDescent="0.2">
      <c r="B1980" s="37">
        <v>42818</v>
      </c>
      <c r="C1980" s="38">
        <v>8.3333333335758653E-2</v>
      </c>
      <c r="D1980" s="119">
        <f t="shared" si="256"/>
        <v>42818.083333333336</v>
      </c>
      <c r="E1980" s="39" t="s">
        <v>33</v>
      </c>
      <c r="F1980" s="54"/>
      <c r="G1980" s="39" t="s">
        <v>33</v>
      </c>
      <c r="H1980" s="54"/>
      <c r="I1980" s="39" t="s">
        <v>33</v>
      </c>
      <c r="J1980" s="54"/>
      <c r="K1980" s="20">
        <f t="shared" si="260"/>
        <v>5</v>
      </c>
      <c r="L1980" s="127" t="e">
        <f t="shared" si="261"/>
        <v>#N/A</v>
      </c>
      <c r="M1980" s="127">
        <f t="shared" si="262"/>
        <v>43.159914920535336</v>
      </c>
      <c r="N1980" s="29"/>
      <c r="X1980" s="121">
        <v>200</v>
      </c>
      <c r="Y1980" s="121">
        <v>40</v>
      </c>
      <c r="Z1980" s="127">
        <f t="shared" si="263"/>
        <v>43.159914920535336</v>
      </c>
    </row>
    <row r="1981" spans="2:26" x14ac:dyDescent="0.2">
      <c r="B1981" s="37">
        <v>42818</v>
      </c>
      <c r="C1981" s="38">
        <v>0.125</v>
      </c>
      <c r="D1981" s="119">
        <f t="shared" si="256"/>
        <v>42818.125</v>
      </c>
      <c r="E1981" s="39" t="s">
        <v>33</v>
      </c>
      <c r="F1981" s="54"/>
      <c r="G1981" s="39" t="s">
        <v>33</v>
      </c>
      <c r="H1981" s="54"/>
      <c r="I1981" s="39" t="s">
        <v>33</v>
      </c>
      <c r="J1981" s="54"/>
      <c r="K1981" s="20">
        <f t="shared" si="260"/>
        <v>5</v>
      </c>
      <c r="L1981" s="127" t="e">
        <f t="shared" si="261"/>
        <v>#N/A</v>
      </c>
      <c r="M1981" s="127">
        <f t="shared" si="262"/>
        <v>43.159914920535336</v>
      </c>
      <c r="N1981" s="29"/>
      <c r="X1981" s="121">
        <v>200</v>
      </c>
      <c r="Y1981" s="121">
        <v>40</v>
      </c>
      <c r="Z1981" s="127">
        <f t="shared" si="263"/>
        <v>43.159914920535336</v>
      </c>
    </row>
    <row r="1982" spans="2:26" x14ac:dyDescent="0.2">
      <c r="B1982" s="37">
        <v>42818</v>
      </c>
      <c r="C1982" s="38">
        <v>0.16666666666424135</v>
      </c>
      <c r="D1982" s="119">
        <f t="shared" si="256"/>
        <v>42818.166666666664</v>
      </c>
      <c r="E1982" s="39" t="s">
        <v>33</v>
      </c>
      <c r="F1982" s="54"/>
      <c r="G1982" s="39" t="s">
        <v>33</v>
      </c>
      <c r="H1982" s="54"/>
      <c r="I1982" s="39" t="s">
        <v>33</v>
      </c>
      <c r="J1982" s="54"/>
      <c r="K1982" s="20">
        <f t="shared" si="260"/>
        <v>5</v>
      </c>
      <c r="L1982" s="127" t="e">
        <f t="shared" si="261"/>
        <v>#N/A</v>
      </c>
      <c r="M1982" s="127">
        <f t="shared" si="262"/>
        <v>43.159914920535336</v>
      </c>
      <c r="N1982" s="29"/>
      <c r="X1982" s="121">
        <v>200</v>
      </c>
      <c r="Y1982" s="121">
        <v>40</v>
      </c>
      <c r="Z1982" s="127">
        <f t="shared" si="263"/>
        <v>43.159914920535336</v>
      </c>
    </row>
    <row r="1983" spans="2:26" x14ac:dyDescent="0.2">
      <c r="B1983" s="37">
        <v>42818</v>
      </c>
      <c r="C1983" s="38">
        <v>0.20833333333575865</v>
      </c>
      <c r="D1983" s="119">
        <f t="shared" si="256"/>
        <v>42818.208333333336</v>
      </c>
      <c r="E1983" s="39" t="s">
        <v>33</v>
      </c>
      <c r="F1983" s="54"/>
      <c r="G1983" s="39" t="s">
        <v>33</v>
      </c>
      <c r="H1983" s="54"/>
      <c r="I1983" s="39" t="s">
        <v>33</v>
      </c>
      <c r="J1983" s="54"/>
      <c r="K1983" s="20">
        <f t="shared" si="260"/>
        <v>5</v>
      </c>
      <c r="L1983" s="127" t="e">
        <f t="shared" si="261"/>
        <v>#N/A</v>
      </c>
      <c r="M1983" s="127">
        <f t="shared" si="262"/>
        <v>43.159914920535336</v>
      </c>
      <c r="N1983" s="29"/>
      <c r="X1983" s="121">
        <v>200</v>
      </c>
      <c r="Y1983" s="121">
        <v>40</v>
      </c>
      <c r="Z1983" s="127">
        <f t="shared" si="263"/>
        <v>43.159914920535336</v>
      </c>
    </row>
    <row r="1984" spans="2:26" x14ac:dyDescent="0.2">
      <c r="B1984" s="37">
        <v>42818</v>
      </c>
      <c r="C1984" s="38">
        <v>0.25</v>
      </c>
      <c r="D1984" s="119">
        <f t="shared" si="256"/>
        <v>42818.25</v>
      </c>
      <c r="E1984" s="39" t="s">
        <v>33</v>
      </c>
      <c r="F1984" s="54"/>
      <c r="G1984" s="39" t="s">
        <v>33</v>
      </c>
      <c r="H1984" s="54"/>
      <c r="I1984" s="39" t="s">
        <v>33</v>
      </c>
      <c r="J1984" s="54"/>
      <c r="K1984" s="20">
        <f t="shared" si="260"/>
        <v>5</v>
      </c>
      <c r="L1984" s="127" t="e">
        <f t="shared" si="261"/>
        <v>#N/A</v>
      </c>
      <c r="M1984" s="127">
        <f t="shared" si="262"/>
        <v>43.159914920535336</v>
      </c>
      <c r="N1984" s="29"/>
      <c r="X1984" s="121">
        <v>200</v>
      </c>
      <c r="Y1984" s="121">
        <v>40</v>
      </c>
      <c r="Z1984" s="127">
        <f t="shared" si="263"/>
        <v>43.159914920535336</v>
      </c>
    </row>
    <row r="1985" spans="2:26" x14ac:dyDescent="0.2">
      <c r="B1985" s="37">
        <v>42818</v>
      </c>
      <c r="C1985" s="38">
        <v>0.29166666666424135</v>
      </c>
      <c r="D1985" s="119">
        <f t="shared" si="256"/>
        <v>42818.291666666664</v>
      </c>
      <c r="E1985" s="39" t="s">
        <v>33</v>
      </c>
      <c r="F1985" s="54"/>
      <c r="G1985" s="39" t="s">
        <v>33</v>
      </c>
      <c r="H1985" s="54"/>
      <c r="I1985" s="39" t="s">
        <v>33</v>
      </c>
      <c r="J1985" s="54"/>
      <c r="K1985" s="20">
        <f t="shared" si="260"/>
        <v>5</v>
      </c>
      <c r="L1985" s="127" t="e">
        <f t="shared" si="261"/>
        <v>#N/A</v>
      </c>
      <c r="M1985" s="127">
        <f t="shared" si="262"/>
        <v>43.159914920535336</v>
      </c>
      <c r="N1985" s="29"/>
      <c r="X1985" s="121">
        <v>200</v>
      </c>
      <c r="Y1985" s="121">
        <v>40</v>
      </c>
      <c r="Z1985" s="127">
        <f t="shared" si="263"/>
        <v>43.159914920535336</v>
      </c>
    </row>
    <row r="1986" spans="2:26" x14ac:dyDescent="0.2">
      <c r="B1986" s="37">
        <v>42818</v>
      </c>
      <c r="C1986" s="38">
        <v>0.33333333333575865</v>
      </c>
      <c r="D1986" s="119">
        <f t="shared" si="256"/>
        <v>42818.333333333336</v>
      </c>
      <c r="E1986" s="39" t="s">
        <v>33</v>
      </c>
      <c r="F1986" s="54"/>
      <c r="G1986" s="39" t="s">
        <v>33</v>
      </c>
      <c r="H1986" s="54"/>
      <c r="I1986" s="39" t="s">
        <v>33</v>
      </c>
      <c r="J1986" s="54"/>
      <c r="K1986" s="20">
        <f t="shared" si="260"/>
        <v>5</v>
      </c>
      <c r="L1986" s="127" t="e">
        <f t="shared" si="261"/>
        <v>#N/A</v>
      </c>
      <c r="M1986" s="127">
        <f t="shared" si="262"/>
        <v>43.159914920535336</v>
      </c>
      <c r="N1986" s="29"/>
      <c r="X1986" s="121">
        <v>200</v>
      </c>
      <c r="Y1986" s="121">
        <v>40</v>
      </c>
      <c r="Z1986" s="127">
        <f t="shared" si="263"/>
        <v>43.159914920535336</v>
      </c>
    </row>
    <row r="1987" spans="2:26" x14ac:dyDescent="0.2">
      <c r="B1987" s="37">
        <v>42818</v>
      </c>
      <c r="C1987" s="38">
        <v>0.375</v>
      </c>
      <c r="D1987" s="119">
        <f t="shared" si="256"/>
        <v>42818.375</v>
      </c>
      <c r="E1987" s="39" t="s">
        <v>33</v>
      </c>
      <c r="F1987" s="54"/>
      <c r="G1987" s="39" t="s">
        <v>33</v>
      </c>
      <c r="H1987" s="54"/>
      <c r="I1987" s="39" t="s">
        <v>33</v>
      </c>
      <c r="J1987" s="54"/>
      <c r="K1987" s="20">
        <f t="shared" si="260"/>
        <v>5</v>
      </c>
      <c r="L1987" s="127" t="e">
        <f t="shared" si="261"/>
        <v>#N/A</v>
      </c>
      <c r="M1987" s="127">
        <f t="shared" si="262"/>
        <v>43.159914920535336</v>
      </c>
      <c r="N1987" s="29"/>
      <c r="X1987" s="121">
        <v>200</v>
      </c>
      <c r="Y1987" s="121">
        <v>40</v>
      </c>
      <c r="Z1987" s="127">
        <f t="shared" si="263"/>
        <v>43.159914920535336</v>
      </c>
    </row>
    <row r="1988" spans="2:26" x14ac:dyDescent="0.2">
      <c r="B1988" s="37">
        <v>42818</v>
      </c>
      <c r="C1988" s="38">
        <v>0.41666666666424135</v>
      </c>
      <c r="D1988" s="119">
        <f t="shared" si="256"/>
        <v>42818.416666666664</v>
      </c>
      <c r="E1988" s="39" t="s">
        <v>33</v>
      </c>
      <c r="F1988" s="54"/>
      <c r="G1988" s="39" t="s">
        <v>33</v>
      </c>
      <c r="H1988" s="54"/>
      <c r="I1988" s="39" t="s">
        <v>33</v>
      </c>
      <c r="J1988" s="54"/>
      <c r="K1988" s="20">
        <f t="shared" si="260"/>
        <v>5</v>
      </c>
      <c r="L1988" s="127" t="e">
        <f t="shared" si="261"/>
        <v>#N/A</v>
      </c>
      <c r="M1988" s="127">
        <f t="shared" si="262"/>
        <v>43.159914920535336</v>
      </c>
      <c r="N1988" s="29"/>
      <c r="X1988" s="121">
        <v>200</v>
      </c>
      <c r="Y1988" s="121">
        <v>40</v>
      </c>
      <c r="Z1988" s="127">
        <f t="shared" si="263"/>
        <v>43.159914920535336</v>
      </c>
    </row>
    <row r="1989" spans="2:26" x14ac:dyDescent="0.2">
      <c r="B1989" s="37">
        <v>42818</v>
      </c>
      <c r="C1989" s="38">
        <v>0.45833333333575865</v>
      </c>
      <c r="D1989" s="119">
        <f t="shared" si="256"/>
        <v>42818.458333333336</v>
      </c>
      <c r="E1989" s="39" t="s">
        <v>33</v>
      </c>
      <c r="F1989" s="54"/>
      <c r="G1989" s="39" t="s">
        <v>33</v>
      </c>
      <c r="H1989" s="54"/>
      <c r="I1989" s="39" t="s">
        <v>33</v>
      </c>
      <c r="J1989" s="54"/>
      <c r="K1989" s="20">
        <f t="shared" si="260"/>
        <v>5</v>
      </c>
      <c r="L1989" s="127" t="e">
        <f t="shared" si="261"/>
        <v>#N/A</v>
      </c>
      <c r="M1989" s="127">
        <f t="shared" si="262"/>
        <v>43.159914920535336</v>
      </c>
      <c r="N1989" s="29"/>
      <c r="X1989" s="121">
        <v>200</v>
      </c>
      <c r="Y1989" s="121">
        <v>40</v>
      </c>
      <c r="Z1989" s="127">
        <f t="shared" si="263"/>
        <v>43.159914920535336</v>
      </c>
    </row>
    <row r="1990" spans="2:26" x14ac:dyDescent="0.2">
      <c r="B1990" s="37">
        <v>42818</v>
      </c>
      <c r="C1990" s="38">
        <v>0.5</v>
      </c>
      <c r="D1990" s="119">
        <f t="shared" si="256"/>
        <v>42818.5</v>
      </c>
      <c r="E1990" s="39" t="s">
        <v>33</v>
      </c>
      <c r="F1990" s="54"/>
      <c r="G1990" s="39" t="s">
        <v>33</v>
      </c>
      <c r="H1990" s="54"/>
      <c r="I1990" s="39" t="s">
        <v>33</v>
      </c>
      <c r="J1990" s="54"/>
      <c r="K1990" s="20">
        <f t="shared" si="260"/>
        <v>5</v>
      </c>
      <c r="L1990" s="127" t="e">
        <f t="shared" si="261"/>
        <v>#N/A</v>
      </c>
      <c r="M1990" s="127">
        <f t="shared" si="262"/>
        <v>43.159914920535336</v>
      </c>
      <c r="N1990" s="29"/>
      <c r="X1990" s="121">
        <v>200</v>
      </c>
      <c r="Y1990" s="121">
        <v>40</v>
      </c>
      <c r="Z1990" s="127">
        <f t="shared" si="263"/>
        <v>43.159914920535336</v>
      </c>
    </row>
    <row r="1991" spans="2:26" x14ac:dyDescent="0.2">
      <c r="B1991" s="37">
        <v>42818</v>
      </c>
      <c r="C1991" s="38">
        <v>0.54166666666424135</v>
      </c>
      <c r="D1991" s="119">
        <f t="shared" si="256"/>
        <v>42818.541666666664</v>
      </c>
      <c r="E1991" s="39" t="s">
        <v>33</v>
      </c>
      <c r="F1991" s="54"/>
      <c r="G1991" s="39" t="s">
        <v>33</v>
      </c>
      <c r="H1991" s="54"/>
      <c r="I1991" s="39" t="s">
        <v>33</v>
      </c>
      <c r="J1991" s="54"/>
      <c r="K1991" s="20">
        <f t="shared" si="260"/>
        <v>5</v>
      </c>
      <c r="L1991" s="127" t="e">
        <f t="shared" si="261"/>
        <v>#N/A</v>
      </c>
      <c r="M1991" s="127">
        <f t="shared" si="262"/>
        <v>43.159914920535336</v>
      </c>
      <c r="N1991" s="29"/>
      <c r="X1991" s="121">
        <v>200</v>
      </c>
      <c r="Y1991" s="121">
        <v>40</v>
      </c>
      <c r="Z1991" s="127">
        <f t="shared" si="263"/>
        <v>43.159914920535336</v>
      </c>
    </row>
    <row r="1992" spans="2:26" x14ac:dyDescent="0.2">
      <c r="B1992" s="37">
        <v>42818</v>
      </c>
      <c r="C1992" s="38">
        <v>0.58333333333575865</v>
      </c>
      <c r="D1992" s="119">
        <f t="shared" si="256"/>
        <v>42818.583333333336</v>
      </c>
      <c r="E1992" s="39" t="s">
        <v>33</v>
      </c>
      <c r="F1992" s="54"/>
      <c r="G1992" s="39" t="s">
        <v>33</v>
      </c>
      <c r="H1992" s="54"/>
      <c r="I1992" s="39" t="s">
        <v>33</v>
      </c>
      <c r="J1992" s="54"/>
      <c r="K1992" s="20">
        <f t="shared" si="260"/>
        <v>5</v>
      </c>
      <c r="L1992" s="127" t="e">
        <f t="shared" si="261"/>
        <v>#N/A</v>
      </c>
      <c r="M1992" s="127">
        <f t="shared" si="262"/>
        <v>43.159914920535336</v>
      </c>
      <c r="N1992" s="30"/>
      <c r="X1992" s="121">
        <v>200</v>
      </c>
      <c r="Y1992" s="121">
        <v>40</v>
      </c>
      <c r="Z1992" s="127">
        <f t="shared" si="263"/>
        <v>43.159914920535336</v>
      </c>
    </row>
    <row r="1993" spans="2:26" x14ac:dyDescent="0.2">
      <c r="B1993" s="37">
        <v>42818</v>
      </c>
      <c r="C1993" s="38">
        <v>0.625</v>
      </c>
      <c r="D1993" s="119">
        <f t="shared" si="256"/>
        <v>42818.625</v>
      </c>
      <c r="E1993" s="39" t="s">
        <v>33</v>
      </c>
      <c r="F1993" s="54"/>
      <c r="G1993" s="39" t="s">
        <v>33</v>
      </c>
      <c r="H1993" s="54"/>
      <c r="I1993" s="39" t="s">
        <v>33</v>
      </c>
      <c r="J1993" s="54"/>
      <c r="K1993" s="20">
        <f t="shared" si="260"/>
        <v>5</v>
      </c>
      <c r="L1993" s="127" t="e">
        <f t="shared" si="261"/>
        <v>#N/A</v>
      </c>
      <c r="M1993" s="127">
        <f t="shared" si="262"/>
        <v>43.159914920535336</v>
      </c>
      <c r="N1993" s="29"/>
      <c r="X1993" s="121">
        <v>200</v>
      </c>
      <c r="Y1993" s="121">
        <v>40</v>
      </c>
      <c r="Z1993" s="127">
        <f t="shared" si="263"/>
        <v>43.159914920535336</v>
      </c>
    </row>
    <row r="1994" spans="2:26" x14ac:dyDescent="0.2">
      <c r="B1994" s="37">
        <v>42818</v>
      </c>
      <c r="C1994" s="38">
        <v>0.66666666666424135</v>
      </c>
      <c r="D1994" s="119">
        <f t="shared" ref="D1994:D2057" si="264">B1994+C1994</f>
        <v>42818.666666666664</v>
      </c>
      <c r="E1994" s="39" t="s">
        <v>33</v>
      </c>
      <c r="F1994" s="54"/>
      <c r="G1994" s="39" t="s">
        <v>33</v>
      </c>
      <c r="H1994" s="54"/>
      <c r="I1994" s="39" t="s">
        <v>33</v>
      </c>
      <c r="J1994" s="54"/>
      <c r="K1994" s="20">
        <f t="shared" si="260"/>
        <v>5</v>
      </c>
      <c r="L1994" s="127" t="e">
        <f t="shared" si="261"/>
        <v>#N/A</v>
      </c>
      <c r="M1994" s="127">
        <f t="shared" si="262"/>
        <v>43.159914920535336</v>
      </c>
      <c r="N1994" s="30"/>
      <c r="X1994" s="121">
        <v>200</v>
      </c>
      <c r="Y1994" s="121">
        <v>40</v>
      </c>
      <c r="Z1994" s="127">
        <f t="shared" si="263"/>
        <v>43.159914920535336</v>
      </c>
    </row>
    <row r="1995" spans="2:26" x14ac:dyDescent="0.2">
      <c r="B1995" s="37">
        <v>42818</v>
      </c>
      <c r="C1995" s="38">
        <v>0.70833333333575865</v>
      </c>
      <c r="D1995" s="119">
        <f t="shared" si="264"/>
        <v>42818.708333333336</v>
      </c>
      <c r="E1995" s="39" t="s">
        <v>33</v>
      </c>
      <c r="F1995" s="54"/>
      <c r="G1995" s="39" t="s">
        <v>33</v>
      </c>
      <c r="H1995" s="54"/>
      <c r="I1995" s="39" t="s">
        <v>33</v>
      </c>
      <c r="J1995" s="54"/>
      <c r="K1995" s="20">
        <f t="shared" ref="K1995:K2058" si="265">WEEKDAY(D1995,2)</f>
        <v>5</v>
      </c>
      <c r="L1995" s="127" t="e">
        <f t="shared" ref="L1995:L2058" si="266">IF(J1995="",NA(),J1995-(AVERAGE($J$10:$J$8794)))</f>
        <v>#N/A</v>
      </c>
      <c r="M1995" s="127">
        <f t="shared" ref="M1995:M2058" si="267">$U$11</f>
        <v>43.159914920535336</v>
      </c>
      <c r="N1995" s="29"/>
      <c r="X1995" s="121">
        <v>200</v>
      </c>
      <c r="Y1995" s="121">
        <v>40</v>
      </c>
      <c r="Z1995" s="127">
        <f t="shared" ref="Z1995:Z2058" si="268">$U$11</f>
        <v>43.159914920535336</v>
      </c>
    </row>
    <row r="1996" spans="2:26" x14ac:dyDescent="0.2">
      <c r="B1996" s="37">
        <v>42818</v>
      </c>
      <c r="C1996" s="38">
        <v>0.75</v>
      </c>
      <c r="D1996" s="119">
        <f t="shared" si="264"/>
        <v>42818.75</v>
      </c>
      <c r="E1996" s="39" t="s">
        <v>33</v>
      </c>
      <c r="F1996" s="54"/>
      <c r="G1996" s="39" t="s">
        <v>33</v>
      </c>
      <c r="H1996" s="54"/>
      <c r="I1996" s="39" t="s">
        <v>33</v>
      </c>
      <c r="J1996" s="54"/>
      <c r="K1996" s="20">
        <f t="shared" si="265"/>
        <v>5</v>
      </c>
      <c r="L1996" s="127" t="e">
        <f t="shared" si="266"/>
        <v>#N/A</v>
      </c>
      <c r="M1996" s="127">
        <f t="shared" si="267"/>
        <v>43.159914920535336</v>
      </c>
      <c r="N1996" s="29"/>
      <c r="X1996" s="121">
        <v>200</v>
      </c>
      <c r="Y1996" s="121">
        <v>40</v>
      </c>
      <c r="Z1996" s="127">
        <f t="shared" si="268"/>
        <v>43.159914920535336</v>
      </c>
    </row>
    <row r="1997" spans="2:26" x14ac:dyDescent="0.2">
      <c r="B1997" s="37">
        <v>42818</v>
      </c>
      <c r="C1997" s="38">
        <v>0.79166666666424135</v>
      </c>
      <c r="D1997" s="119">
        <f t="shared" si="264"/>
        <v>42818.791666666664</v>
      </c>
      <c r="E1997" s="39" t="s">
        <v>33</v>
      </c>
      <c r="F1997" s="54"/>
      <c r="G1997" s="39" t="s">
        <v>33</v>
      </c>
      <c r="H1997" s="54"/>
      <c r="I1997" s="39" t="s">
        <v>33</v>
      </c>
      <c r="J1997" s="54"/>
      <c r="K1997" s="20">
        <f t="shared" si="265"/>
        <v>5</v>
      </c>
      <c r="L1997" s="127" t="e">
        <f t="shared" si="266"/>
        <v>#N/A</v>
      </c>
      <c r="M1997" s="127">
        <f t="shared" si="267"/>
        <v>43.159914920535336</v>
      </c>
      <c r="N1997" s="29"/>
      <c r="X1997" s="121">
        <v>200</v>
      </c>
      <c r="Y1997" s="121">
        <v>40</v>
      </c>
      <c r="Z1997" s="127">
        <f t="shared" si="268"/>
        <v>43.159914920535336</v>
      </c>
    </row>
    <row r="1998" spans="2:26" x14ac:dyDescent="0.2">
      <c r="B1998" s="37">
        <v>42818</v>
      </c>
      <c r="C1998" s="38">
        <v>0.83333333333575865</v>
      </c>
      <c r="D1998" s="119">
        <f t="shared" si="264"/>
        <v>42818.833333333336</v>
      </c>
      <c r="E1998" s="39" t="s">
        <v>33</v>
      </c>
      <c r="F1998" s="54"/>
      <c r="G1998" s="39" t="s">
        <v>33</v>
      </c>
      <c r="H1998" s="54"/>
      <c r="I1998" s="39" t="s">
        <v>33</v>
      </c>
      <c r="J1998" s="54"/>
      <c r="K1998" s="20">
        <f t="shared" si="265"/>
        <v>5</v>
      </c>
      <c r="L1998" s="127" t="e">
        <f t="shared" si="266"/>
        <v>#N/A</v>
      </c>
      <c r="M1998" s="127">
        <f t="shared" si="267"/>
        <v>43.159914920535336</v>
      </c>
      <c r="N1998" s="29"/>
      <c r="X1998" s="121">
        <v>200</v>
      </c>
      <c r="Y1998" s="121">
        <v>40</v>
      </c>
      <c r="Z1998" s="127">
        <f t="shared" si="268"/>
        <v>43.159914920535336</v>
      </c>
    </row>
    <row r="1999" spans="2:26" x14ac:dyDescent="0.2">
      <c r="B1999" s="37">
        <v>42818</v>
      </c>
      <c r="C1999" s="38">
        <v>0.875</v>
      </c>
      <c r="D1999" s="119">
        <f t="shared" si="264"/>
        <v>42818.875</v>
      </c>
      <c r="E1999" s="39" t="s">
        <v>33</v>
      </c>
      <c r="F1999" s="54"/>
      <c r="G1999" s="39" t="s">
        <v>33</v>
      </c>
      <c r="H1999" s="54"/>
      <c r="I1999" s="39" t="s">
        <v>33</v>
      </c>
      <c r="J1999" s="54"/>
      <c r="K1999" s="20">
        <f t="shared" si="265"/>
        <v>5</v>
      </c>
      <c r="L1999" s="127" t="e">
        <f t="shared" si="266"/>
        <v>#N/A</v>
      </c>
      <c r="M1999" s="127">
        <f t="shared" si="267"/>
        <v>43.159914920535336</v>
      </c>
      <c r="N1999" s="29"/>
      <c r="X1999" s="121">
        <v>200</v>
      </c>
      <c r="Y1999" s="121">
        <v>40</v>
      </c>
      <c r="Z1999" s="127">
        <f t="shared" si="268"/>
        <v>43.159914920535336</v>
      </c>
    </row>
    <row r="2000" spans="2:26" x14ac:dyDescent="0.2">
      <c r="B2000" s="37">
        <v>42818</v>
      </c>
      <c r="C2000" s="38">
        <v>0.91666666666424135</v>
      </c>
      <c r="D2000" s="119">
        <f t="shared" si="264"/>
        <v>42818.916666666664</v>
      </c>
      <c r="E2000" s="39" t="s">
        <v>33</v>
      </c>
      <c r="F2000" s="54"/>
      <c r="G2000" s="39" t="s">
        <v>33</v>
      </c>
      <c r="H2000" s="54"/>
      <c r="I2000" s="39" t="s">
        <v>33</v>
      </c>
      <c r="J2000" s="54"/>
      <c r="K2000" s="20">
        <f t="shared" si="265"/>
        <v>5</v>
      </c>
      <c r="L2000" s="127" t="e">
        <f t="shared" si="266"/>
        <v>#N/A</v>
      </c>
      <c r="M2000" s="127">
        <f t="shared" si="267"/>
        <v>43.159914920535336</v>
      </c>
      <c r="N2000" s="29"/>
      <c r="X2000" s="121">
        <v>200</v>
      </c>
      <c r="Y2000" s="121">
        <v>40</v>
      </c>
      <c r="Z2000" s="127">
        <f t="shared" si="268"/>
        <v>43.159914920535336</v>
      </c>
    </row>
    <row r="2001" spans="2:26" x14ac:dyDescent="0.2">
      <c r="B2001" s="37">
        <v>42818</v>
      </c>
      <c r="C2001" s="38">
        <v>0.95833333333575865</v>
      </c>
      <c r="D2001" s="119">
        <f t="shared" si="264"/>
        <v>42818.958333333336</v>
      </c>
      <c r="E2001" s="39" t="s">
        <v>33</v>
      </c>
      <c r="F2001" s="54"/>
      <c r="G2001" s="39" t="s">
        <v>33</v>
      </c>
      <c r="H2001" s="54"/>
      <c r="I2001" s="39" t="s">
        <v>33</v>
      </c>
      <c r="J2001" s="54"/>
      <c r="K2001" s="20">
        <f t="shared" si="265"/>
        <v>5</v>
      </c>
      <c r="L2001" s="127" t="e">
        <f t="shared" si="266"/>
        <v>#N/A</v>
      </c>
      <c r="M2001" s="127">
        <f t="shared" si="267"/>
        <v>43.159914920535336</v>
      </c>
      <c r="N2001" s="29"/>
      <c r="X2001" s="121">
        <v>200</v>
      </c>
      <c r="Y2001" s="121">
        <v>40</v>
      </c>
      <c r="Z2001" s="127">
        <f t="shared" si="268"/>
        <v>43.159914920535336</v>
      </c>
    </row>
    <row r="2002" spans="2:26" x14ac:dyDescent="0.2">
      <c r="B2002" s="37">
        <v>42819</v>
      </c>
      <c r="C2002" s="38">
        <v>0</v>
      </c>
      <c r="D2002" s="119">
        <f t="shared" si="264"/>
        <v>42819</v>
      </c>
      <c r="E2002" s="39" t="s">
        <v>33</v>
      </c>
      <c r="F2002" s="54"/>
      <c r="G2002" s="39" t="s">
        <v>33</v>
      </c>
      <c r="H2002" s="54"/>
      <c r="I2002" s="39" t="s">
        <v>33</v>
      </c>
      <c r="J2002" s="54"/>
      <c r="K2002" s="20">
        <f t="shared" si="265"/>
        <v>6</v>
      </c>
      <c r="L2002" s="127" t="e">
        <f t="shared" si="266"/>
        <v>#N/A</v>
      </c>
      <c r="M2002" s="127">
        <f t="shared" si="267"/>
        <v>43.159914920535336</v>
      </c>
      <c r="N2002" s="29"/>
      <c r="X2002" s="121">
        <v>200</v>
      </c>
      <c r="Y2002" s="121">
        <v>40</v>
      </c>
      <c r="Z2002" s="127">
        <f t="shared" si="268"/>
        <v>43.159914920535336</v>
      </c>
    </row>
    <row r="2003" spans="2:26" x14ac:dyDescent="0.2">
      <c r="B2003" s="37">
        <v>42819</v>
      </c>
      <c r="C2003" s="38">
        <v>4.1666666664241347E-2</v>
      </c>
      <c r="D2003" s="119">
        <f t="shared" si="264"/>
        <v>42819.041666666664</v>
      </c>
      <c r="E2003" s="39" t="s">
        <v>33</v>
      </c>
      <c r="F2003" s="54"/>
      <c r="G2003" s="39" t="s">
        <v>33</v>
      </c>
      <c r="H2003" s="54"/>
      <c r="I2003" s="39" t="s">
        <v>33</v>
      </c>
      <c r="J2003" s="54"/>
      <c r="K2003" s="20">
        <f t="shared" si="265"/>
        <v>6</v>
      </c>
      <c r="L2003" s="127" t="e">
        <f t="shared" si="266"/>
        <v>#N/A</v>
      </c>
      <c r="M2003" s="127">
        <f t="shared" si="267"/>
        <v>43.159914920535336</v>
      </c>
      <c r="N2003" s="29"/>
      <c r="X2003" s="121">
        <v>200</v>
      </c>
      <c r="Y2003" s="121">
        <v>40</v>
      </c>
      <c r="Z2003" s="127">
        <f t="shared" si="268"/>
        <v>43.159914920535336</v>
      </c>
    </row>
    <row r="2004" spans="2:26" x14ac:dyDescent="0.2">
      <c r="B2004" s="37">
        <v>42819</v>
      </c>
      <c r="C2004" s="38">
        <v>8.3333333335758653E-2</v>
      </c>
      <c r="D2004" s="119">
        <f t="shared" si="264"/>
        <v>42819.083333333336</v>
      </c>
      <c r="E2004" s="39" t="s">
        <v>33</v>
      </c>
      <c r="F2004" s="54"/>
      <c r="G2004" s="39" t="s">
        <v>33</v>
      </c>
      <c r="H2004" s="54"/>
      <c r="I2004" s="39" t="s">
        <v>33</v>
      </c>
      <c r="J2004" s="54"/>
      <c r="K2004" s="20">
        <f t="shared" si="265"/>
        <v>6</v>
      </c>
      <c r="L2004" s="127" t="e">
        <f t="shared" si="266"/>
        <v>#N/A</v>
      </c>
      <c r="M2004" s="127">
        <f t="shared" si="267"/>
        <v>43.159914920535336</v>
      </c>
      <c r="N2004" s="29"/>
      <c r="X2004" s="121">
        <v>200</v>
      </c>
      <c r="Y2004" s="121">
        <v>40</v>
      </c>
      <c r="Z2004" s="127">
        <f t="shared" si="268"/>
        <v>43.159914920535336</v>
      </c>
    </row>
    <row r="2005" spans="2:26" x14ac:dyDescent="0.2">
      <c r="B2005" s="37">
        <v>42819</v>
      </c>
      <c r="C2005" s="38">
        <v>0.125</v>
      </c>
      <c r="D2005" s="119">
        <f t="shared" si="264"/>
        <v>42819.125</v>
      </c>
      <c r="E2005" s="39" t="s">
        <v>33</v>
      </c>
      <c r="F2005" s="54"/>
      <c r="G2005" s="39" t="s">
        <v>33</v>
      </c>
      <c r="H2005" s="54"/>
      <c r="I2005" s="39" t="s">
        <v>33</v>
      </c>
      <c r="J2005" s="54"/>
      <c r="K2005" s="20">
        <f t="shared" si="265"/>
        <v>6</v>
      </c>
      <c r="L2005" s="127" t="e">
        <f t="shared" si="266"/>
        <v>#N/A</v>
      </c>
      <c r="M2005" s="127">
        <f t="shared" si="267"/>
        <v>43.159914920535336</v>
      </c>
      <c r="N2005" s="29"/>
      <c r="X2005" s="121">
        <v>200</v>
      </c>
      <c r="Y2005" s="121">
        <v>40</v>
      </c>
      <c r="Z2005" s="127">
        <f t="shared" si="268"/>
        <v>43.159914920535336</v>
      </c>
    </row>
    <row r="2006" spans="2:26" x14ac:dyDescent="0.2">
      <c r="B2006" s="37">
        <v>42819</v>
      </c>
      <c r="C2006" s="38">
        <v>0.16666666666424135</v>
      </c>
      <c r="D2006" s="119">
        <f t="shared" si="264"/>
        <v>42819.166666666664</v>
      </c>
      <c r="E2006" s="39" t="s">
        <v>33</v>
      </c>
      <c r="F2006" s="54"/>
      <c r="G2006" s="39" t="s">
        <v>33</v>
      </c>
      <c r="H2006" s="54"/>
      <c r="I2006" s="39" t="s">
        <v>33</v>
      </c>
      <c r="J2006" s="54"/>
      <c r="K2006" s="20">
        <f t="shared" si="265"/>
        <v>6</v>
      </c>
      <c r="L2006" s="127" t="e">
        <f t="shared" si="266"/>
        <v>#N/A</v>
      </c>
      <c r="M2006" s="127">
        <f t="shared" si="267"/>
        <v>43.159914920535336</v>
      </c>
      <c r="N2006" s="29"/>
      <c r="X2006" s="121">
        <v>200</v>
      </c>
      <c r="Y2006" s="121">
        <v>40</v>
      </c>
      <c r="Z2006" s="127">
        <f t="shared" si="268"/>
        <v>43.159914920535336</v>
      </c>
    </row>
    <row r="2007" spans="2:26" x14ac:dyDescent="0.2">
      <c r="B2007" s="37">
        <v>42819</v>
      </c>
      <c r="C2007" s="38">
        <v>0.20833333333575865</v>
      </c>
      <c r="D2007" s="119">
        <f t="shared" si="264"/>
        <v>42819.208333333336</v>
      </c>
      <c r="E2007" s="39" t="s">
        <v>33</v>
      </c>
      <c r="F2007" s="54"/>
      <c r="G2007" s="39" t="s">
        <v>33</v>
      </c>
      <c r="H2007" s="54"/>
      <c r="I2007" s="39" t="s">
        <v>33</v>
      </c>
      <c r="J2007" s="54"/>
      <c r="K2007" s="20">
        <f t="shared" si="265"/>
        <v>6</v>
      </c>
      <c r="L2007" s="127" t="e">
        <f t="shared" si="266"/>
        <v>#N/A</v>
      </c>
      <c r="M2007" s="127">
        <f t="shared" si="267"/>
        <v>43.159914920535336</v>
      </c>
      <c r="N2007" s="29"/>
      <c r="X2007" s="121">
        <v>200</v>
      </c>
      <c r="Y2007" s="121">
        <v>40</v>
      </c>
      <c r="Z2007" s="127">
        <f t="shared" si="268"/>
        <v>43.159914920535336</v>
      </c>
    </row>
    <row r="2008" spans="2:26" x14ac:dyDescent="0.2">
      <c r="B2008" s="37">
        <v>42819</v>
      </c>
      <c r="C2008" s="38">
        <v>0.25</v>
      </c>
      <c r="D2008" s="119">
        <f t="shared" si="264"/>
        <v>42819.25</v>
      </c>
      <c r="E2008" s="39" t="s">
        <v>33</v>
      </c>
      <c r="F2008" s="54"/>
      <c r="G2008" s="39" t="s">
        <v>33</v>
      </c>
      <c r="H2008" s="54"/>
      <c r="I2008" s="39" t="s">
        <v>33</v>
      </c>
      <c r="J2008" s="54"/>
      <c r="K2008" s="20">
        <f t="shared" si="265"/>
        <v>6</v>
      </c>
      <c r="L2008" s="127" t="e">
        <f t="shared" si="266"/>
        <v>#N/A</v>
      </c>
      <c r="M2008" s="127">
        <f t="shared" si="267"/>
        <v>43.159914920535336</v>
      </c>
      <c r="N2008" s="29"/>
      <c r="X2008" s="121">
        <v>200</v>
      </c>
      <c r="Y2008" s="121">
        <v>40</v>
      </c>
      <c r="Z2008" s="127">
        <f t="shared" si="268"/>
        <v>43.159914920535336</v>
      </c>
    </row>
    <row r="2009" spans="2:26" x14ac:dyDescent="0.2">
      <c r="B2009" s="37">
        <v>42819</v>
      </c>
      <c r="C2009" s="38">
        <v>0.29166666666424135</v>
      </c>
      <c r="D2009" s="119">
        <f t="shared" si="264"/>
        <v>42819.291666666664</v>
      </c>
      <c r="E2009" s="39" t="s">
        <v>33</v>
      </c>
      <c r="F2009" s="54"/>
      <c r="G2009" s="39" t="s">
        <v>33</v>
      </c>
      <c r="H2009" s="54"/>
      <c r="I2009" s="39" t="s">
        <v>33</v>
      </c>
      <c r="J2009" s="54"/>
      <c r="K2009" s="20">
        <f t="shared" si="265"/>
        <v>6</v>
      </c>
      <c r="L2009" s="127" t="e">
        <f t="shared" si="266"/>
        <v>#N/A</v>
      </c>
      <c r="M2009" s="127">
        <f t="shared" si="267"/>
        <v>43.159914920535336</v>
      </c>
      <c r="N2009" s="29"/>
      <c r="X2009" s="121">
        <v>200</v>
      </c>
      <c r="Y2009" s="121">
        <v>40</v>
      </c>
      <c r="Z2009" s="127">
        <f t="shared" si="268"/>
        <v>43.159914920535336</v>
      </c>
    </row>
    <row r="2010" spans="2:26" x14ac:dyDescent="0.2">
      <c r="B2010" s="37">
        <v>42819</v>
      </c>
      <c r="C2010" s="38">
        <v>0.33333333333575865</v>
      </c>
      <c r="D2010" s="119">
        <f t="shared" si="264"/>
        <v>42819.333333333336</v>
      </c>
      <c r="E2010" s="39" t="s">
        <v>33</v>
      </c>
      <c r="F2010" s="54"/>
      <c r="G2010" s="39" t="s">
        <v>33</v>
      </c>
      <c r="H2010" s="54"/>
      <c r="I2010" s="39" t="s">
        <v>33</v>
      </c>
      <c r="J2010" s="54"/>
      <c r="K2010" s="20">
        <f t="shared" si="265"/>
        <v>6</v>
      </c>
      <c r="L2010" s="127" t="e">
        <f t="shared" si="266"/>
        <v>#N/A</v>
      </c>
      <c r="M2010" s="127">
        <f t="shared" si="267"/>
        <v>43.159914920535336</v>
      </c>
      <c r="N2010" s="29"/>
      <c r="X2010" s="121">
        <v>200</v>
      </c>
      <c r="Y2010" s="121">
        <v>40</v>
      </c>
      <c r="Z2010" s="127">
        <f t="shared" si="268"/>
        <v>43.159914920535336</v>
      </c>
    </row>
    <row r="2011" spans="2:26" x14ac:dyDescent="0.2">
      <c r="B2011" s="37">
        <v>42819</v>
      </c>
      <c r="C2011" s="38">
        <v>0.375</v>
      </c>
      <c r="D2011" s="119">
        <f t="shared" si="264"/>
        <v>42819.375</v>
      </c>
      <c r="E2011" s="39" t="s">
        <v>33</v>
      </c>
      <c r="F2011" s="54"/>
      <c r="G2011" s="39" t="s">
        <v>33</v>
      </c>
      <c r="H2011" s="54"/>
      <c r="I2011" s="39" t="s">
        <v>33</v>
      </c>
      <c r="J2011" s="54"/>
      <c r="K2011" s="20">
        <f t="shared" si="265"/>
        <v>6</v>
      </c>
      <c r="L2011" s="127" t="e">
        <f t="shared" si="266"/>
        <v>#N/A</v>
      </c>
      <c r="M2011" s="127">
        <f t="shared" si="267"/>
        <v>43.159914920535336</v>
      </c>
      <c r="N2011" s="29"/>
      <c r="X2011" s="121">
        <v>200</v>
      </c>
      <c r="Y2011" s="121">
        <v>40</v>
      </c>
      <c r="Z2011" s="127">
        <f t="shared" si="268"/>
        <v>43.159914920535336</v>
      </c>
    </row>
    <row r="2012" spans="2:26" x14ac:dyDescent="0.2">
      <c r="B2012" s="37">
        <v>42819</v>
      </c>
      <c r="C2012" s="38">
        <v>0.41666666666424135</v>
      </c>
      <c r="D2012" s="119">
        <f t="shared" si="264"/>
        <v>42819.416666666664</v>
      </c>
      <c r="E2012" s="39" t="s">
        <v>33</v>
      </c>
      <c r="F2012" s="54"/>
      <c r="G2012" s="39" t="s">
        <v>33</v>
      </c>
      <c r="H2012" s="54"/>
      <c r="I2012" s="39" t="s">
        <v>33</v>
      </c>
      <c r="J2012" s="54"/>
      <c r="K2012" s="20">
        <f t="shared" si="265"/>
        <v>6</v>
      </c>
      <c r="L2012" s="127" t="e">
        <f t="shared" si="266"/>
        <v>#N/A</v>
      </c>
      <c r="M2012" s="127">
        <f t="shared" si="267"/>
        <v>43.159914920535336</v>
      </c>
      <c r="N2012" s="29"/>
      <c r="X2012" s="121">
        <v>200</v>
      </c>
      <c r="Y2012" s="121">
        <v>40</v>
      </c>
      <c r="Z2012" s="127">
        <f t="shared" si="268"/>
        <v>43.159914920535336</v>
      </c>
    </row>
    <row r="2013" spans="2:26" x14ac:dyDescent="0.2">
      <c r="B2013" s="37">
        <v>42819</v>
      </c>
      <c r="C2013" s="38">
        <v>0.45833333333575865</v>
      </c>
      <c r="D2013" s="119">
        <f t="shared" si="264"/>
        <v>42819.458333333336</v>
      </c>
      <c r="E2013" s="39" t="s">
        <v>33</v>
      </c>
      <c r="F2013" s="54"/>
      <c r="G2013" s="39" t="s">
        <v>33</v>
      </c>
      <c r="H2013" s="54"/>
      <c r="I2013" s="39" t="s">
        <v>33</v>
      </c>
      <c r="J2013" s="54"/>
      <c r="K2013" s="20">
        <f t="shared" si="265"/>
        <v>6</v>
      </c>
      <c r="L2013" s="127" t="e">
        <f t="shared" si="266"/>
        <v>#N/A</v>
      </c>
      <c r="M2013" s="127">
        <f t="shared" si="267"/>
        <v>43.159914920535336</v>
      </c>
      <c r="N2013" s="29"/>
      <c r="X2013" s="121">
        <v>200</v>
      </c>
      <c r="Y2013" s="121">
        <v>40</v>
      </c>
      <c r="Z2013" s="127">
        <f t="shared" si="268"/>
        <v>43.159914920535336</v>
      </c>
    </row>
    <row r="2014" spans="2:26" x14ac:dyDescent="0.2">
      <c r="B2014" s="37">
        <v>42819</v>
      </c>
      <c r="C2014" s="38">
        <v>0.5</v>
      </c>
      <c r="D2014" s="119">
        <f t="shared" si="264"/>
        <v>42819.5</v>
      </c>
      <c r="E2014" s="39" t="s">
        <v>33</v>
      </c>
      <c r="F2014" s="54"/>
      <c r="G2014" s="39" t="s">
        <v>33</v>
      </c>
      <c r="H2014" s="54"/>
      <c r="I2014" s="39" t="s">
        <v>33</v>
      </c>
      <c r="J2014" s="54"/>
      <c r="K2014" s="20">
        <f t="shared" si="265"/>
        <v>6</v>
      </c>
      <c r="L2014" s="127" t="e">
        <f t="shared" si="266"/>
        <v>#N/A</v>
      </c>
      <c r="M2014" s="127">
        <f t="shared" si="267"/>
        <v>43.159914920535336</v>
      </c>
      <c r="N2014" s="29"/>
      <c r="X2014" s="121">
        <v>200</v>
      </c>
      <c r="Y2014" s="121">
        <v>40</v>
      </c>
      <c r="Z2014" s="127">
        <f t="shared" si="268"/>
        <v>43.159914920535336</v>
      </c>
    </row>
    <row r="2015" spans="2:26" x14ac:dyDescent="0.2">
      <c r="B2015" s="37">
        <v>42819</v>
      </c>
      <c r="C2015" s="38">
        <v>0.54166666666424135</v>
      </c>
      <c r="D2015" s="119">
        <f t="shared" si="264"/>
        <v>42819.541666666664</v>
      </c>
      <c r="E2015" s="39" t="s">
        <v>33</v>
      </c>
      <c r="F2015" s="54"/>
      <c r="G2015" s="39" t="s">
        <v>33</v>
      </c>
      <c r="H2015" s="54"/>
      <c r="I2015" s="39" t="s">
        <v>33</v>
      </c>
      <c r="J2015" s="54"/>
      <c r="K2015" s="20">
        <f t="shared" si="265"/>
        <v>6</v>
      </c>
      <c r="L2015" s="127" t="e">
        <f t="shared" si="266"/>
        <v>#N/A</v>
      </c>
      <c r="M2015" s="127">
        <f t="shared" si="267"/>
        <v>43.159914920535336</v>
      </c>
      <c r="N2015" s="29"/>
      <c r="X2015" s="121">
        <v>200</v>
      </c>
      <c r="Y2015" s="121">
        <v>40</v>
      </c>
      <c r="Z2015" s="127">
        <f t="shared" si="268"/>
        <v>43.159914920535336</v>
      </c>
    </row>
    <row r="2016" spans="2:26" x14ac:dyDescent="0.2">
      <c r="B2016" s="37">
        <v>42819</v>
      </c>
      <c r="C2016" s="38">
        <v>0.58333333333575865</v>
      </c>
      <c r="D2016" s="119">
        <f t="shared" si="264"/>
        <v>42819.583333333336</v>
      </c>
      <c r="E2016" s="39" t="s">
        <v>33</v>
      </c>
      <c r="F2016" s="54"/>
      <c r="G2016" s="39" t="s">
        <v>33</v>
      </c>
      <c r="H2016" s="54"/>
      <c r="I2016" s="39" t="s">
        <v>33</v>
      </c>
      <c r="J2016" s="54"/>
      <c r="K2016" s="20">
        <f t="shared" si="265"/>
        <v>6</v>
      </c>
      <c r="L2016" s="127" t="e">
        <f t="shared" si="266"/>
        <v>#N/A</v>
      </c>
      <c r="M2016" s="127">
        <f t="shared" si="267"/>
        <v>43.159914920535336</v>
      </c>
      <c r="N2016" s="29"/>
      <c r="X2016" s="121">
        <v>200</v>
      </c>
      <c r="Y2016" s="121">
        <v>40</v>
      </c>
      <c r="Z2016" s="127">
        <f t="shared" si="268"/>
        <v>43.159914920535336</v>
      </c>
    </row>
    <row r="2017" spans="2:26" x14ac:dyDescent="0.2">
      <c r="B2017" s="37">
        <v>42819</v>
      </c>
      <c r="C2017" s="38">
        <v>0.625</v>
      </c>
      <c r="D2017" s="119">
        <f t="shared" si="264"/>
        <v>42819.625</v>
      </c>
      <c r="E2017" s="39" t="s">
        <v>33</v>
      </c>
      <c r="F2017" s="54"/>
      <c r="G2017" s="39" t="s">
        <v>33</v>
      </c>
      <c r="H2017" s="54"/>
      <c r="I2017" s="39" t="s">
        <v>33</v>
      </c>
      <c r="J2017" s="54"/>
      <c r="K2017" s="20">
        <f t="shared" si="265"/>
        <v>6</v>
      </c>
      <c r="L2017" s="127" t="e">
        <f t="shared" si="266"/>
        <v>#N/A</v>
      </c>
      <c r="M2017" s="127">
        <f t="shared" si="267"/>
        <v>43.159914920535336</v>
      </c>
      <c r="N2017" s="29"/>
      <c r="X2017" s="121">
        <v>200</v>
      </c>
      <c r="Y2017" s="121">
        <v>40</v>
      </c>
      <c r="Z2017" s="127">
        <f t="shared" si="268"/>
        <v>43.159914920535336</v>
      </c>
    </row>
    <row r="2018" spans="2:26" x14ac:dyDescent="0.2">
      <c r="B2018" s="37">
        <v>42819</v>
      </c>
      <c r="C2018" s="38">
        <v>0.66666666666424135</v>
      </c>
      <c r="D2018" s="119">
        <f t="shared" si="264"/>
        <v>42819.666666666664</v>
      </c>
      <c r="E2018" s="39" t="s">
        <v>33</v>
      </c>
      <c r="F2018" s="54"/>
      <c r="G2018" s="39" t="s">
        <v>33</v>
      </c>
      <c r="H2018" s="54"/>
      <c r="I2018" s="39" t="s">
        <v>33</v>
      </c>
      <c r="J2018" s="54"/>
      <c r="K2018" s="20">
        <f t="shared" si="265"/>
        <v>6</v>
      </c>
      <c r="L2018" s="127" t="e">
        <f t="shared" si="266"/>
        <v>#N/A</v>
      </c>
      <c r="M2018" s="127">
        <f t="shared" si="267"/>
        <v>43.159914920535336</v>
      </c>
      <c r="N2018" s="29"/>
      <c r="X2018" s="121">
        <v>200</v>
      </c>
      <c r="Y2018" s="121">
        <v>40</v>
      </c>
      <c r="Z2018" s="127">
        <f t="shared" si="268"/>
        <v>43.159914920535336</v>
      </c>
    </row>
    <row r="2019" spans="2:26" x14ac:dyDescent="0.2">
      <c r="B2019" s="37">
        <v>42819</v>
      </c>
      <c r="C2019" s="38">
        <v>0.70833333333575865</v>
      </c>
      <c r="D2019" s="119">
        <f t="shared" si="264"/>
        <v>42819.708333333336</v>
      </c>
      <c r="E2019" s="39" t="s">
        <v>33</v>
      </c>
      <c r="F2019" s="54"/>
      <c r="G2019" s="39" t="s">
        <v>33</v>
      </c>
      <c r="H2019" s="54"/>
      <c r="I2019" s="39" t="s">
        <v>33</v>
      </c>
      <c r="J2019" s="54"/>
      <c r="K2019" s="20">
        <f t="shared" si="265"/>
        <v>6</v>
      </c>
      <c r="L2019" s="127" t="e">
        <f t="shared" si="266"/>
        <v>#N/A</v>
      </c>
      <c r="M2019" s="127">
        <f t="shared" si="267"/>
        <v>43.159914920535336</v>
      </c>
      <c r="N2019" s="29"/>
      <c r="X2019" s="121">
        <v>200</v>
      </c>
      <c r="Y2019" s="121">
        <v>40</v>
      </c>
      <c r="Z2019" s="127">
        <f t="shared" si="268"/>
        <v>43.159914920535336</v>
      </c>
    </row>
    <row r="2020" spans="2:26" x14ac:dyDescent="0.2">
      <c r="B2020" s="37">
        <v>42819</v>
      </c>
      <c r="C2020" s="38">
        <v>0.75</v>
      </c>
      <c r="D2020" s="119">
        <f t="shared" si="264"/>
        <v>42819.75</v>
      </c>
      <c r="E2020" s="39" t="s">
        <v>33</v>
      </c>
      <c r="F2020" s="54"/>
      <c r="G2020" s="39" t="s">
        <v>33</v>
      </c>
      <c r="H2020" s="54"/>
      <c r="I2020" s="39" t="s">
        <v>33</v>
      </c>
      <c r="J2020" s="54"/>
      <c r="K2020" s="20">
        <f t="shared" si="265"/>
        <v>6</v>
      </c>
      <c r="L2020" s="127" t="e">
        <f t="shared" si="266"/>
        <v>#N/A</v>
      </c>
      <c r="M2020" s="127">
        <f t="shared" si="267"/>
        <v>43.159914920535336</v>
      </c>
      <c r="N2020" s="29"/>
      <c r="X2020" s="121">
        <v>200</v>
      </c>
      <c r="Y2020" s="121">
        <v>40</v>
      </c>
      <c r="Z2020" s="127">
        <f t="shared" si="268"/>
        <v>43.159914920535336</v>
      </c>
    </row>
    <row r="2021" spans="2:26" x14ac:dyDescent="0.2">
      <c r="B2021" s="37">
        <v>42819</v>
      </c>
      <c r="C2021" s="38">
        <v>0.79166666666424135</v>
      </c>
      <c r="D2021" s="119">
        <f t="shared" si="264"/>
        <v>42819.791666666664</v>
      </c>
      <c r="E2021" s="39" t="s">
        <v>33</v>
      </c>
      <c r="F2021" s="54"/>
      <c r="G2021" s="39" t="s">
        <v>33</v>
      </c>
      <c r="H2021" s="54"/>
      <c r="I2021" s="39" t="s">
        <v>33</v>
      </c>
      <c r="J2021" s="54"/>
      <c r="K2021" s="20">
        <f t="shared" si="265"/>
        <v>6</v>
      </c>
      <c r="L2021" s="127" t="e">
        <f t="shared" si="266"/>
        <v>#N/A</v>
      </c>
      <c r="M2021" s="127">
        <f t="shared" si="267"/>
        <v>43.159914920535336</v>
      </c>
      <c r="N2021" s="29"/>
      <c r="X2021" s="121">
        <v>200</v>
      </c>
      <c r="Y2021" s="121">
        <v>40</v>
      </c>
      <c r="Z2021" s="127">
        <f t="shared" si="268"/>
        <v>43.159914920535336</v>
      </c>
    </row>
    <row r="2022" spans="2:26" x14ac:dyDescent="0.2">
      <c r="B2022" s="37">
        <v>42819</v>
      </c>
      <c r="C2022" s="38">
        <v>0.83333333333575865</v>
      </c>
      <c r="D2022" s="119">
        <f t="shared" si="264"/>
        <v>42819.833333333336</v>
      </c>
      <c r="E2022" s="39" t="s">
        <v>33</v>
      </c>
      <c r="F2022" s="54"/>
      <c r="G2022" s="39" t="s">
        <v>33</v>
      </c>
      <c r="H2022" s="54"/>
      <c r="I2022" s="39" t="s">
        <v>33</v>
      </c>
      <c r="J2022" s="54"/>
      <c r="K2022" s="20">
        <f t="shared" si="265"/>
        <v>6</v>
      </c>
      <c r="L2022" s="127" t="e">
        <f t="shared" si="266"/>
        <v>#N/A</v>
      </c>
      <c r="M2022" s="127">
        <f t="shared" si="267"/>
        <v>43.159914920535336</v>
      </c>
      <c r="N2022" s="29"/>
      <c r="X2022" s="121">
        <v>200</v>
      </c>
      <c r="Y2022" s="121">
        <v>40</v>
      </c>
      <c r="Z2022" s="127">
        <f t="shared" si="268"/>
        <v>43.159914920535336</v>
      </c>
    </row>
    <row r="2023" spans="2:26" x14ac:dyDescent="0.2">
      <c r="B2023" s="37">
        <v>42819</v>
      </c>
      <c r="C2023" s="38">
        <v>0.875</v>
      </c>
      <c r="D2023" s="119">
        <f t="shared" si="264"/>
        <v>42819.875</v>
      </c>
      <c r="E2023" s="39" t="s">
        <v>33</v>
      </c>
      <c r="F2023" s="54"/>
      <c r="G2023" s="39" t="s">
        <v>33</v>
      </c>
      <c r="H2023" s="54"/>
      <c r="I2023" s="39" t="s">
        <v>33</v>
      </c>
      <c r="J2023" s="54"/>
      <c r="K2023" s="20">
        <f t="shared" si="265"/>
        <v>6</v>
      </c>
      <c r="L2023" s="127" t="e">
        <f t="shared" si="266"/>
        <v>#N/A</v>
      </c>
      <c r="M2023" s="127">
        <f t="shared" si="267"/>
        <v>43.159914920535336</v>
      </c>
      <c r="N2023" s="29"/>
      <c r="X2023" s="121">
        <v>200</v>
      </c>
      <c r="Y2023" s="121">
        <v>40</v>
      </c>
      <c r="Z2023" s="127">
        <f t="shared" si="268"/>
        <v>43.159914920535336</v>
      </c>
    </row>
    <row r="2024" spans="2:26" x14ac:dyDescent="0.2">
      <c r="B2024" s="37">
        <v>42819</v>
      </c>
      <c r="C2024" s="38">
        <v>0.91666666666424135</v>
      </c>
      <c r="D2024" s="119">
        <f t="shared" si="264"/>
        <v>42819.916666666664</v>
      </c>
      <c r="E2024" s="39" t="s">
        <v>33</v>
      </c>
      <c r="F2024" s="54"/>
      <c r="G2024" s="39" t="s">
        <v>33</v>
      </c>
      <c r="H2024" s="54"/>
      <c r="I2024" s="39" t="s">
        <v>33</v>
      </c>
      <c r="J2024" s="54"/>
      <c r="K2024" s="20">
        <f t="shared" si="265"/>
        <v>6</v>
      </c>
      <c r="L2024" s="127" t="e">
        <f t="shared" si="266"/>
        <v>#N/A</v>
      </c>
      <c r="M2024" s="127">
        <f t="shared" si="267"/>
        <v>43.159914920535336</v>
      </c>
      <c r="N2024" s="29"/>
      <c r="X2024" s="121">
        <v>200</v>
      </c>
      <c r="Y2024" s="121">
        <v>40</v>
      </c>
      <c r="Z2024" s="127">
        <f t="shared" si="268"/>
        <v>43.159914920535336</v>
      </c>
    </row>
    <row r="2025" spans="2:26" x14ac:dyDescent="0.2">
      <c r="B2025" s="37">
        <v>42819</v>
      </c>
      <c r="C2025" s="38">
        <v>0.95833333333575865</v>
      </c>
      <c r="D2025" s="119">
        <f t="shared" si="264"/>
        <v>42819.958333333336</v>
      </c>
      <c r="E2025" s="39" t="s">
        <v>33</v>
      </c>
      <c r="F2025" s="54"/>
      <c r="G2025" s="39" t="s">
        <v>33</v>
      </c>
      <c r="H2025" s="54"/>
      <c r="I2025" s="39" t="s">
        <v>33</v>
      </c>
      <c r="J2025" s="54"/>
      <c r="K2025" s="20">
        <f t="shared" si="265"/>
        <v>6</v>
      </c>
      <c r="L2025" s="127" t="e">
        <f t="shared" si="266"/>
        <v>#N/A</v>
      </c>
      <c r="M2025" s="127">
        <f t="shared" si="267"/>
        <v>43.159914920535336</v>
      </c>
      <c r="N2025" s="29"/>
      <c r="X2025" s="121">
        <v>200</v>
      </c>
      <c r="Y2025" s="121">
        <v>40</v>
      </c>
      <c r="Z2025" s="127">
        <f t="shared" si="268"/>
        <v>43.159914920535336</v>
      </c>
    </row>
    <row r="2026" spans="2:26" x14ac:dyDescent="0.2">
      <c r="B2026" s="37">
        <v>42820</v>
      </c>
      <c r="C2026" s="38">
        <v>0</v>
      </c>
      <c r="D2026" s="119">
        <f t="shared" si="264"/>
        <v>42820</v>
      </c>
      <c r="E2026" s="39" t="s">
        <v>33</v>
      </c>
      <c r="F2026" s="54"/>
      <c r="G2026" s="39" t="s">
        <v>33</v>
      </c>
      <c r="H2026" s="54"/>
      <c r="I2026" s="39" t="s">
        <v>33</v>
      </c>
      <c r="J2026" s="54"/>
      <c r="K2026" s="20">
        <f t="shared" si="265"/>
        <v>7</v>
      </c>
      <c r="L2026" s="127" t="e">
        <f t="shared" si="266"/>
        <v>#N/A</v>
      </c>
      <c r="M2026" s="127">
        <f t="shared" si="267"/>
        <v>43.159914920535336</v>
      </c>
      <c r="N2026" s="29"/>
      <c r="X2026" s="121">
        <v>200</v>
      </c>
      <c r="Y2026" s="121">
        <v>40</v>
      </c>
      <c r="Z2026" s="127">
        <f t="shared" si="268"/>
        <v>43.159914920535336</v>
      </c>
    </row>
    <row r="2027" spans="2:26" x14ac:dyDescent="0.2">
      <c r="B2027" s="37">
        <v>42820</v>
      </c>
      <c r="C2027" s="38">
        <v>4.1666666664241347E-2</v>
      </c>
      <c r="D2027" s="119">
        <f t="shared" si="264"/>
        <v>42820.041666666664</v>
      </c>
      <c r="E2027" s="39" t="s">
        <v>33</v>
      </c>
      <c r="F2027" s="54"/>
      <c r="G2027" s="39" t="s">
        <v>33</v>
      </c>
      <c r="H2027" s="54"/>
      <c r="I2027" s="39" t="s">
        <v>33</v>
      </c>
      <c r="J2027" s="54"/>
      <c r="K2027" s="20">
        <f t="shared" si="265"/>
        <v>7</v>
      </c>
      <c r="L2027" s="127" t="e">
        <f t="shared" si="266"/>
        <v>#N/A</v>
      </c>
      <c r="M2027" s="127">
        <f t="shared" si="267"/>
        <v>43.159914920535336</v>
      </c>
      <c r="N2027" s="29"/>
      <c r="X2027" s="121">
        <v>200</v>
      </c>
      <c r="Y2027" s="121">
        <v>40</v>
      </c>
      <c r="Z2027" s="127">
        <f t="shared" si="268"/>
        <v>43.159914920535336</v>
      </c>
    </row>
    <row r="2028" spans="2:26" x14ac:dyDescent="0.2">
      <c r="B2028" s="37">
        <v>42820</v>
      </c>
      <c r="C2028" s="38">
        <v>8.3333333335758653E-2</v>
      </c>
      <c r="D2028" s="119">
        <f t="shared" si="264"/>
        <v>42820.083333333336</v>
      </c>
      <c r="E2028" s="39" t="s">
        <v>33</v>
      </c>
      <c r="F2028" s="54"/>
      <c r="G2028" s="39" t="s">
        <v>33</v>
      </c>
      <c r="H2028" s="54"/>
      <c r="I2028" s="39" t="s">
        <v>33</v>
      </c>
      <c r="J2028" s="54"/>
      <c r="K2028" s="20">
        <f t="shared" si="265"/>
        <v>7</v>
      </c>
      <c r="L2028" s="127" t="e">
        <f t="shared" si="266"/>
        <v>#N/A</v>
      </c>
      <c r="M2028" s="127">
        <f t="shared" si="267"/>
        <v>43.159914920535336</v>
      </c>
      <c r="N2028" s="29"/>
      <c r="X2028" s="121">
        <v>200</v>
      </c>
      <c r="Y2028" s="121">
        <v>40</v>
      </c>
      <c r="Z2028" s="127">
        <f t="shared" si="268"/>
        <v>43.159914920535336</v>
      </c>
    </row>
    <row r="2029" spans="2:26" x14ac:dyDescent="0.2">
      <c r="B2029" s="37">
        <v>42820</v>
      </c>
      <c r="C2029" s="38">
        <v>0.125</v>
      </c>
      <c r="D2029" s="119">
        <f t="shared" si="264"/>
        <v>42820.125</v>
      </c>
      <c r="E2029" s="39" t="s">
        <v>33</v>
      </c>
      <c r="F2029" s="54"/>
      <c r="G2029" s="39" t="s">
        <v>33</v>
      </c>
      <c r="H2029" s="54"/>
      <c r="I2029" s="39" t="s">
        <v>33</v>
      </c>
      <c r="J2029" s="54"/>
      <c r="K2029" s="20">
        <f t="shared" si="265"/>
        <v>7</v>
      </c>
      <c r="L2029" s="127" t="e">
        <f t="shared" si="266"/>
        <v>#N/A</v>
      </c>
      <c r="M2029" s="127">
        <f t="shared" si="267"/>
        <v>43.159914920535336</v>
      </c>
      <c r="N2029" s="29"/>
      <c r="X2029" s="121">
        <v>200</v>
      </c>
      <c r="Y2029" s="121">
        <v>40</v>
      </c>
      <c r="Z2029" s="127">
        <f t="shared" si="268"/>
        <v>43.159914920535336</v>
      </c>
    </row>
    <row r="2030" spans="2:26" x14ac:dyDescent="0.2">
      <c r="B2030" s="37">
        <v>42820</v>
      </c>
      <c r="C2030" s="38">
        <v>0.16666666666424135</v>
      </c>
      <c r="D2030" s="119">
        <f t="shared" si="264"/>
        <v>42820.166666666664</v>
      </c>
      <c r="E2030" s="39" t="s">
        <v>33</v>
      </c>
      <c r="F2030" s="54"/>
      <c r="G2030" s="39" t="s">
        <v>33</v>
      </c>
      <c r="H2030" s="54"/>
      <c r="I2030" s="39" t="s">
        <v>33</v>
      </c>
      <c r="J2030" s="54"/>
      <c r="K2030" s="20">
        <f t="shared" si="265"/>
        <v>7</v>
      </c>
      <c r="L2030" s="127" t="e">
        <f t="shared" si="266"/>
        <v>#N/A</v>
      </c>
      <c r="M2030" s="127">
        <f t="shared" si="267"/>
        <v>43.159914920535336</v>
      </c>
      <c r="N2030" s="29"/>
      <c r="X2030" s="121">
        <v>200</v>
      </c>
      <c r="Y2030" s="121">
        <v>40</v>
      </c>
      <c r="Z2030" s="127">
        <f t="shared" si="268"/>
        <v>43.159914920535336</v>
      </c>
    </row>
    <row r="2031" spans="2:26" x14ac:dyDescent="0.2">
      <c r="B2031" s="37">
        <v>42820</v>
      </c>
      <c r="C2031" s="38">
        <v>0.20833333333575865</v>
      </c>
      <c r="D2031" s="119">
        <f t="shared" si="264"/>
        <v>42820.208333333336</v>
      </c>
      <c r="E2031" s="39" t="s">
        <v>33</v>
      </c>
      <c r="F2031" s="54"/>
      <c r="G2031" s="39" t="s">
        <v>33</v>
      </c>
      <c r="H2031" s="54"/>
      <c r="I2031" s="39" t="s">
        <v>33</v>
      </c>
      <c r="J2031" s="54"/>
      <c r="K2031" s="20">
        <f t="shared" si="265"/>
        <v>7</v>
      </c>
      <c r="L2031" s="127" t="e">
        <f t="shared" si="266"/>
        <v>#N/A</v>
      </c>
      <c r="M2031" s="127">
        <f t="shared" si="267"/>
        <v>43.159914920535336</v>
      </c>
      <c r="N2031" s="29"/>
      <c r="X2031" s="121">
        <v>200</v>
      </c>
      <c r="Y2031" s="121">
        <v>40</v>
      </c>
      <c r="Z2031" s="127">
        <f t="shared" si="268"/>
        <v>43.159914920535336</v>
      </c>
    </row>
    <row r="2032" spans="2:26" x14ac:dyDescent="0.2">
      <c r="B2032" s="37">
        <v>42820</v>
      </c>
      <c r="C2032" s="38">
        <v>0.25</v>
      </c>
      <c r="D2032" s="119">
        <f t="shared" si="264"/>
        <v>42820.25</v>
      </c>
      <c r="E2032" s="39" t="s">
        <v>33</v>
      </c>
      <c r="F2032" s="54"/>
      <c r="G2032" s="39" t="s">
        <v>33</v>
      </c>
      <c r="H2032" s="54"/>
      <c r="I2032" s="39" t="s">
        <v>33</v>
      </c>
      <c r="J2032" s="54"/>
      <c r="K2032" s="20">
        <f t="shared" si="265"/>
        <v>7</v>
      </c>
      <c r="L2032" s="127" t="e">
        <f t="shared" si="266"/>
        <v>#N/A</v>
      </c>
      <c r="M2032" s="127">
        <f t="shared" si="267"/>
        <v>43.159914920535336</v>
      </c>
      <c r="N2032" s="29"/>
      <c r="X2032" s="121">
        <v>200</v>
      </c>
      <c r="Y2032" s="121">
        <v>40</v>
      </c>
      <c r="Z2032" s="127">
        <f t="shared" si="268"/>
        <v>43.159914920535336</v>
      </c>
    </row>
    <row r="2033" spans="2:26" x14ac:dyDescent="0.2">
      <c r="B2033" s="37">
        <v>42820</v>
      </c>
      <c r="C2033" s="38">
        <v>0.29166666666424135</v>
      </c>
      <c r="D2033" s="119">
        <f t="shared" si="264"/>
        <v>42820.291666666664</v>
      </c>
      <c r="E2033" s="39" t="s">
        <v>33</v>
      </c>
      <c r="F2033" s="54"/>
      <c r="G2033" s="39" t="s">
        <v>33</v>
      </c>
      <c r="H2033" s="54"/>
      <c r="I2033" s="39" t="s">
        <v>33</v>
      </c>
      <c r="J2033" s="54"/>
      <c r="K2033" s="20">
        <f t="shared" si="265"/>
        <v>7</v>
      </c>
      <c r="L2033" s="127" t="e">
        <f t="shared" si="266"/>
        <v>#N/A</v>
      </c>
      <c r="M2033" s="127">
        <f t="shared" si="267"/>
        <v>43.159914920535336</v>
      </c>
      <c r="N2033" s="29"/>
      <c r="X2033" s="121">
        <v>200</v>
      </c>
      <c r="Y2033" s="121">
        <v>40</v>
      </c>
      <c r="Z2033" s="127">
        <f t="shared" si="268"/>
        <v>43.159914920535336</v>
      </c>
    </row>
    <row r="2034" spans="2:26" x14ac:dyDescent="0.2">
      <c r="B2034" s="37">
        <v>42820</v>
      </c>
      <c r="C2034" s="38">
        <v>0.33333333333575865</v>
      </c>
      <c r="D2034" s="119">
        <f t="shared" si="264"/>
        <v>42820.333333333336</v>
      </c>
      <c r="E2034" s="39" t="s">
        <v>33</v>
      </c>
      <c r="F2034" s="54"/>
      <c r="G2034" s="39" t="s">
        <v>33</v>
      </c>
      <c r="H2034" s="54"/>
      <c r="I2034" s="39" t="s">
        <v>33</v>
      </c>
      <c r="J2034" s="54"/>
      <c r="K2034" s="20">
        <f t="shared" si="265"/>
        <v>7</v>
      </c>
      <c r="L2034" s="127" t="e">
        <f t="shared" si="266"/>
        <v>#N/A</v>
      </c>
      <c r="M2034" s="127">
        <f t="shared" si="267"/>
        <v>43.159914920535336</v>
      </c>
      <c r="N2034" s="29"/>
      <c r="X2034" s="121">
        <v>200</v>
      </c>
      <c r="Y2034" s="121">
        <v>40</v>
      </c>
      <c r="Z2034" s="127">
        <f t="shared" si="268"/>
        <v>43.159914920535336</v>
      </c>
    </row>
    <row r="2035" spans="2:26" x14ac:dyDescent="0.2">
      <c r="B2035" s="37">
        <v>42820</v>
      </c>
      <c r="C2035" s="38">
        <v>0.375</v>
      </c>
      <c r="D2035" s="119">
        <f t="shared" si="264"/>
        <v>42820.375</v>
      </c>
      <c r="E2035" s="39" t="s">
        <v>33</v>
      </c>
      <c r="F2035" s="54"/>
      <c r="G2035" s="39" t="s">
        <v>33</v>
      </c>
      <c r="H2035" s="54"/>
      <c r="I2035" s="39" t="s">
        <v>33</v>
      </c>
      <c r="J2035" s="54"/>
      <c r="K2035" s="20">
        <f t="shared" si="265"/>
        <v>7</v>
      </c>
      <c r="L2035" s="127" t="e">
        <f t="shared" si="266"/>
        <v>#N/A</v>
      </c>
      <c r="M2035" s="127">
        <f t="shared" si="267"/>
        <v>43.159914920535336</v>
      </c>
      <c r="N2035" s="29"/>
      <c r="X2035" s="121">
        <v>200</v>
      </c>
      <c r="Y2035" s="121">
        <v>40</v>
      </c>
      <c r="Z2035" s="127">
        <f t="shared" si="268"/>
        <v>43.159914920535336</v>
      </c>
    </row>
    <row r="2036" spans="2:26" x14ac:dyDescent="0.2">
      <c r="B2036" s="37">
        <v>42820</v>
      </c>
      <c r="C2036" s="38">
        <v>0.41666666666424135</v>
      </c>
      <c r="D2036" s="119">
        <f t="shared" si="264"/>
        <v>42820.416666666664</v>
      </c>
      <c r="E2036" s="39" t="s">
        <v>33</v>
      </c>
      <c r="F2036" s="54"/>
      <c r="G2036" s="39" t="s">
        <v>33</v>
      </c>
      <c r="H2036" s="54"/>
      <c r="I2036" s="39" t="s">
        <v>33</v>
      </c>
      <c r="J2036" s="54"/>
      <c r="K2036" s="20">
        <f t="shared" si="265"/>
        <v>7</v>
      </c>
      <c r="L2036" s="127" t="e">
        <f t="shared" si="266"/>
        <v>#N/A</v>
      </c>
      <c r="M2036" s="127">
        <f t="shared" si="267"/>
        <v>43.159914920535336</v>
      </c>
      <c r="N2036" s="29"/>
      <c r="X2036" s="121">
        <v>200</v>
      </c>
      <c r="Y2036" s="121">
        <v>40</v>
      </c>
      <c r="Z2036" s="127">
        <f t="shared" si="268"/>
        <v>43.159914920535336</v>
      </c>
    </row>
    <row r="2037" spans="2:26" x14ac:dyDescent="0.2">
      <c r="B2037" s="37">
        <v>42820</v>
      </c>
      <c r="C2037" s="38">
        <v>0.45833333333575865</v>
      </c>
      <c r="D2037" s="119">
        <f t="shared" si="264"/>
        <v>42820.458333333336</v>
      </c>
      <c r="E2037" s="39" t="s">
        <v>33</v>
      </c>
      <c r="F2037" s="54"/>
      <c r="G2037" s="39" t="s">
        <v>33</v>
      </c>
      <c r="H2037" s="54"/>
      <c r="I2037" s="39" t="s">
        <v>33</v>
      </c>
      <c r="J2037" s="54"/>
      <c r="K2037" s="20">
        <f t="shared" si="265"/>
        <v>7</v>
      </c>
      <c r="L2037" s="127" t="e">
        <f t="shared" si="266"/>
        <v>#N/A</v>
      </c>
      <c r="M2037" s="127">
        <f t="shared" si="267"/>
        <v>43.159914920535336</v>
      </c>
      <c r="N2037" s="29"/>
      <c r="X2037" s="121">
        <v>200</v>
      </c>
      <c r="Y2037" s="121">
        <v>40</v>
      </c>
      <c r="Z2037" s="127">
        <f t="shared" si="268"/>
        <v>43.159914920535336</v>
      </c>
    </row>
    <row r="2038" spans="2:26" x14ac:dyDescent="0.2">
      <c r="B2038" s="37">
        <v>42820</v>
      </c>
      <c r="C2038" s="38">
        <v>0.5</v>
      </c>
      <c r="D2038" s="119">
        <f t="shared" si="264"/>
        <v>42820.5</v>
      </c>
      <c r="E2038" s="39" t="s">
        <v>33</v>
      </c>
      <c r="F2038" s="54"/>
      <c r="G2038" s="39" t="s">
        <v>33</v>
      </c>
      <c r="H2038" s="54"/>
      <c r="I2038" s="39" t="s">
        <v>33</v>
      </c>
      <c r="J2038" s="54"/>
      <c r="K2038" s="20">
        <f t="shared" si="265"/>
        <v>7</v>
      </c>
      <c r="L2038" s="127" t="e">
        <f t="shared" si="266"/>
        <v>#N/A</v>
      </c>
      <c r="M2038" s="127">
        <f t="shared" si="267"/>
        <v>43.159914920535336</v>
      </c>
      <c r="N2038" s="29"/>
      <c r="X2038" s="121">
        <v>200</v>
      </c>
      <c r="Y2038" s="121">
        <v>40</v>
      </c>
      <c r="Z2038" s="127">
        <f t="shared" si="268"/>
        <v>43.159914920535336</v>
      </c>
    </row>
    <row r="2039" spans="2:26" x14ac:dyDescent="0.2">
      <c r="B2039" s="37">
        <v>42820</v>
      </c>
      <c r="C2039" s="38">
        <v>0.54166666666424135</v>
      </c>
      <c r="D2039" s="119">
        <f t="shared" si="264"/>
        <v>42820.541666666664</v>
      </c>
      <c r="E2039" s="39" t="s">
        <v>33</v>
      </c>
      <c r="F2039" s="54"/>
      <c r="G2039" s="39" t="s">
        <v>33</v>
      </c>
      <c r="H2039" s="54"/>
      <c r="I2039" s="39" t="s">
        <v>33</v>
      </c>
      <c r="J2039" s="54"/>
      <c r="K2039" s="20">
        <f t="shared" si="265"/>
        <v>7</v>
      </c>
      <c r="L2039" s="127" t="e">
        <f t="shared" si="266"/>
        <v>#N/A</v>
      </c>
      <c r="M2039" s="127">
        <f t="shared" si="267"/>
        <v>43.159914920535336</v>
      </c>
      <c r="N2039" s="29"/>
      <c r="X2039" s="121">
        <v>200</v>
      </c>
      <c r="Y2039" s="121">
        <v>40</v>
      </c>
      <c r="Z2039" s="127">
        <f t="shared" si="268"/>
        <v>43.159914920535336</v>
      </c>
    </row>
    <row r="2040" spans="2:26" x14ac:dyDescent="0.2">
      <c r="B2040" s="37">
        <v>42820</v>
      </c>
      <c r="C2040" s="38">
        <v>0.58333333333575865</v>
      </c>
      <c r="D2040" s="119">
        <f t="shared" si="264"/>
        <v>42820.583333333336</v>
      </c>
      <c r="E2040" s="39" t="s">
        <v>33</v>
      </c>
      <c r="F2040" s="54"/>
      <c r="G2040" s="39" t="s">
        <v>33</v>
      </c>
      <c r="H2040" s="54"/>
      <c r="I2040" s="39" t="s">
        <v>33</v>
      </c>
      <c r="J2040" s="54"/>
      <c r="K2040" s="20">
        <f t="shared" si="265"/>
        <v>7</v>
      </c>
      <c r="L2040" s="127" t="e">
        <f t="shared" si="266"/>
        <v>#N/A</v>
      </c>
      <c r="M2040" s="127">
        <f t="shared" si="267"/>
        <v>43.159914920535336</v>
      </c>
      <c r="N2040" s="29"/>
      <c r="X2040" s="121">
        <v>200</v>
      </c>
      <c r="Y2040" s="121">
        <v>40</v>
      </c>
      <c r="Z2040" s="127">
        <f t="shared" si="268"/>
        <v>43.159914920535336</v>
      </c>
    </row>
    <row r="2041" spans="2:26" x14ac:dyDescent="0.2">
      <c r="B2041" s="37">
        <v>42820</v>
      </c>
      <c r="C2041" s="38">
        <v>0.625</v>
      </c>
      <c r="D2041" s="119">
        <f t="shared" si="264"/>
        <v>42820.625</v>
      </c>
      <c r="E2041" s="39" t="s">
        <v>33</v>
      </c>
      <c r="F2041" s="54"/>
      <c r="G2041" s="39" t="s">
        <v>33</v>
      </c>
      <c r="H2041" s="54"/>
      <c r="I2041" s="39" t="s">
        <v>33</v>
      </c>
      <c r="J2041" s="54"/>
      <c r="K2041" s="20">
        <f t="shared" si="265"/>
        <v>7</v>
      </c>
      <c r="L2041" s="127" t="e">
        <f t="shared" si="266"/>
        <v>#N/A</v>
      </c>
      <c r="M2041" s="127">
        <f t="shared" si="267"/>
        <v>43.159914920535336</v>
      </c>
      <c r="N2041" s="29"/>
      <c r="X2041" s="121">
        <v>200</v>
      </c>
      <c r="Y2041" s="121">
        <v>40</v>
      </c>
      <c r="Z2041" s="127">
        <f t="shared" si="268"/>
        <v>43.159914920535336</v>
      </c>
    </row>
    <row r="2042" spans="2:26" x14ac:dyDescent="0.2">
      <c r="B2042" s="37">
        <v>42820</v>
      </c>
      <c r="C2042" s="38">
        <v>0.66666666666424135</v>
      </c>
      <c r="D2042" s="119">
        <f t="shared" si="264"/>
        <v>42820.666666666664</v>
      </c>
      <c r="E2042" s="39" t="s">
        <v>33</v>
      </c>
      <c r="F2042" s="54"/>
      <c r="G2042" s="39" t="s">
        <v>33</v>
      </c>
      <c r="H2042" s="54"/>
      <c r="I2042" s="39" t="s">
        <v>33</v>
      </c>
      <c r="J2042" s="54"/>
      <c r="K2042" s="20">
        <f t="shared" si="265"/>
        <v>7</v>
      </c>
      <c r="L2042" s="127" t="e">
        <f t="shared" si="266"/>
        <v>#N/A</v>
      </c>
      <c r="M2042" s="127">
        <f t="shared" si="267"/>
        <v>43.159914920535336</v>
      </c>
      <c r="N2042" s="29"/>
      <c r="X2042" s="121">
        <v>200</v>
      </c>
      <c r="Y2042" s="121">
        <v>40</v>
      </c>
      <c r="Z2042" s="127">
        <f t="shared" si="268"/>
        <v>43.159914920535336</v>
      </c>
    </row>
    <row r="2043" spans="2:26" x14ac:dyDescent="0.2">
      <c r="B2043" s="37">
        <v>42820</v>
      </c>
      <c r="C2043" s="38">
        <v>0.70833333333575865</v>
      </c>
      <c r="D2043" s="119">
        <f t="shared" si="264"/>
        <v>42820.708333333336</v>
      </c>
      <c r="E2043" s="39" t="s">
        <v>33</v>
      </c>
      <c r="F2043" s="54"/>
      <c r="G2043" s="39" t="s">
        <v>33</v>
      </c>
      <c r="H2043" s="54"/>
      <c r="I2043" s="39" t="s">
        <v>33</v>
      </c>
      <c r="J2043" s="54"/>
      <c r="K2043" s="20">
        <f t="shared" si="265"/>
        <v>7</v>
      </c>
      <c r="L2043" s="127" t="e">
        <f t="shared" si="266"/>
        <v>#N/A</v>
      </c>
      <c r="M2043" s="127">
        <f t="shared" si="267"/>
        <v>43.159914920535336</v>
      </c>
      <c r="N2043" s="29"/>
      <c r="X2043" s="121">
        <v>200</v>
      </c>
      <c r="Y2043" s="121">
        <v>40</v>
      </c>
      <c r="Z2043" s="127">
        <f t="shared" si="268"/>
        <v>43.159914920535336</v>
      </c>
    </row>
    <row r="2044" spans="2:26" x14ac:dyDescent="0.2">
      <c r="B2044" s="37">
        <v>42820</v>
      </c>
      <c r="C2044" s="38">
        <v>0.75</v>
      </c>
      <c r="D2044" s="119">
        <f t="shared" si="264"/>
        <v>42820.75</v>
      </c>
      <c r="E2044" s="39" t="s">
        <v>33</v>
      </c>
      <c r="F2044" s="54"/>
      <c r="G2044" s="39" t="s">
        <v>33</v>
      </c>
      <c r="H2044" s="54"/>
      <c r="I2044" s="39" t="s">
        <v>33</v>
      </c>
      <c r="J2044" s="54"/>
      <c r="K2044" s="20">
        <f t="shared" si="265"/>
        <v>7</v>
      </c>
      <c r="L2044" s="127" t="e">
        <f t="shared" si="266"/>
        <v>#N/A</v>
      </c>
      <c r="M2044" s="127">
        <f t="shared" si="267"/>
        <v>43.159914920535336</v>
      </c>
      <c r="N2044" s="29"/>
      <c r="X2044" s="121">
        <v>200</v>
      </c>
      <c r="Y2044" s="121">
        <v>40</v>
      </c>
      <c r="Z2044" s="127">
        <f t="shared" si="268"/>
        <v>43.159914920535336</v>
      </c>
    </row>
    <row r="2045" spans="2:26" x14ac:dyDescent="0.2">
      <c r="B2045" s="37">
        <v>42820</v>
      </c>
      <c r="C2045" s="38">
        <v>0.79166666666424135</v>
      </c>
      <c r="D2045" s="119">
        <f t="shared" si="264"/>
        <v>42820.791666666664</v>
      </c>
      <c r="E2045" s="39" t="s">
        <v>33</v>
      </c>
      <c r="F2045" s="54"/>
      <c r="G2045" s="39" t="s">
        <v>33</v>
      </c>
      <c r="H2045" s="54"/>
      <c r="I2045" s="39" t="s">
        <v>33</v>
      </c>
      <c r="J2045" s="54"/>
      <c r="K2045" s="20">
        <f t="shared" si="265"/>
        <v>7</v>
      </c>
      <c r="L2045" s="127" t="e">
        <f t="shared" si="266"/>
        <v>#N/A</v>
      </c>
      <c r="M2045" s="127">
        <f t="shared" si="267"/>
        <v>43.159914920535336</v>
      </c>
      <c r="N2045" s="29"/>
      <c r="X2045" s="121">
        <v>200</v>
      </c>
      <c r="Y2045" s="121">
        <v>40</v>
      </c>
      <c r="Z2045" s="127">
        <f t="shared" si="268"/>
        <v>43.159914920535336</v>
      </c>
    </row>
    <row r="2046" spans="2:26" x14ac:dyDescent="0.2">
      <c r="B2046" s="37">
        <v>42820</v>
      </c>
      <c r="C2046" s="38">
        <v>0.83333333333575865</v>
      </c>
      <c r="D2046" s="119">
        <f t="shared" si="264"/>
        <v>42820.833333333336</v>
      </c>
      <c r="E2046" s="39" t="s">
        <v>33</v>
      </c>
      <c r="F2046" s="54"/>
      <c r="G2046" s="39" t="s">
        <v>33</v>
      </c>
      <c r="H2046" s="54"/>
      <c r="I2046" s="39" t="s">
        <v>33</v>
      </c>
      <c r="J2046" s="54"/>
      <c r="K2046" s="20">
        <f t="shared" si="265"/>
        <v>7</v>
      </c>
      <c r="L2046" s="127" t="e">
        <f t="shared" si="266"/>
        <v>#N/A</v>
      </c>
      <c r="M2046" s="127">
        <f t="shared" si="267"/>
        <v>43.159914920535336</v>
      </c>
      <c r="N2046" s="29"/>
      <c r="X2046" s="121">
        <v>200</v>
      </c>
      <c r="Y2046" s="121">
        <v>40</v>
      </c>
      <c r="Z2046" s="127">
        <f t="shared" si="268"/>
        <v>43.159914920535336</v>
      </c>
    </row>
    <row r="2047" spans="2:26" x14ac:dyDescent="0.2">
      <c r="B2047" s="37">
        <v>42820</v>
      </c>
      <c r="C2047" s="38">
        <v>0.875</v>
      </c>
      <c r="D2047" s="119">
        <f t="shared" si="264"/>
        <v>42820.875</v>
      </c>
      <c r="E2047" s="39" t="s">
        <v>33</v>
      </c>
      <c r="F2047" s="54"/>
      <c r="G2047" s="39" t="s">
        <v>33</v>
      </c>
      <c r="H2047" s="54"/>
      <c r="I2047" s="39" t="s">
        <v>33</v>
      </c>
      <c r="J2047" s="54"/>
      <c r="K2047" s="20">
        <f t="shared" si="265"/>
        <v>7</v>
      </c>
      <c r="L2047" s="127" t="e">
        <f t="shared" si="266"/>
        <v>#N/A</v>
      </c>
      <c r="M2047" s="127">
        <f t="shared" si="267"/>
        <v>43.159914920535336</v>
      </c>
      <c r="N2047" s="29"/>
      <c r="X2047" s="121">
        <v>200</v>
      </c>
      <c r="Y2047" s="121">
        <v>40</v>
      </c>
      <c r="Z2047" s="127">
        <f t="shared" si="268"/>
        <v>43.159914920535336</v>
      </c>
    </row>
    <row r="2048" spans="2:26" x14ac:dyDescent="0.2">
      <c r="B2048" s="37">
        <v>42820</v>
      </c>
      <c r="C2048" s="38">
        <v>0.91666666666424135</v>
      </c>
      <c r="D2048" s="119">
        <f t="shared" si="264"/>
        <v>42820.916666666664</v>
      </c>
      <c r="E2048" s="39" t="s">
        <v>33</v>
      </c>
      <c r="F2048" s="54"/>
      <c r="G2048" s="39" t="s">
        <v>33</v>
      </c>
      <c r="H2048" s="54"/>
      <c r="I2048" s="39" t="s">
        <v>33</v>
      </c>
      <c r="J2048" s="54"/>
      <c r="K2048" s="20">
        <f t="shared" si="265"/>
        <v>7</v>
      </c>
      <c r="L2048" s="127" t="e">
        <f t="shared" si="266"/>
        <v>#N/A</v>
      </c>
      <c r="M2048" s="127">
        <f t="shared" si="267"/>
        <v>43.159914920535336</v>
      </c>
      <c r="N2048" s="29"/>
      <c r="X2048" s="121">
        <v>200</v>
      </c>
      <c r="Y2048" s="121">
        <v>40</v>
      </c>
      <c r="Z2048" s="127">
        <f t="shared" si="268"/>
        <v>43.159914920535336</v>
      </c>
    </row>
    <row r="2049" spans="2:26" x14ac:dyDescent="0.2">
      <c r="B2049" s="37">
        <v>42820</v>
      </c>
      <c r="C2049" s="38">
        <v>0.95833333333575865</v>
      </c>
      <c r="D2049" s="119">
        <f t="shared" si="264"/>
        <v>42820.958333333336</v>
      </c>
      <c r="E2049" s="39" t="s">
        <v>33</v>
      </c>
      <c r="F2049" s="54"/>
      <c r="G2049" s="39" t="s">
        <v>33</v>
      </c>
      <c r="H2049" s="54"/>
      <c r="I2049" s="39" t="s">
        <v>33</v>
      </c>
      <c r="J2049" s="54"/>
      <c r="K2049" s="20">
        <f t="shared" si="265"/>
        <v>7</v>
      </c>
      <c r="L2049" s="127" t="e">
        <f t="shared" si="266"/>
        <v>#N/A</v>
      </c>
      <c r="M2049" s="127">
        <f t="shared" si="267"/>
        <v>43.159914920535336</v>
      </c>
      <c r="N2049" s="29"/>
      <c r="X2049" s="121">
        <v>200</v>
      </c>
      <c r="Y2049" s="121">
        <v>40</v>
      </c>
      <c r="Z2049" s="127">
        <f t="shared" si="268"/>
        <v>43.159914920535336</v>
      </c>
    </row>
    <row r="2050" spans="2:26" x14ac:dyDescent="0.2">
      <c r="B2050" s="37">
        <v>42821</v>
      </c>
      <c r="C2050" s="38">
        <v>0</v>
      </c>
      <c r="D2050" s="119">
        <f t="shared" si="264"/>
        <v>42821</v>
      </c>
      <c r="E2050" s="39" t="s">
        <v>33</v>
      </c>
      <c r="F2050" s="54"/>
      <c r="G2050" s="39" t="s">
        <v>33</v>
      </c>
      <c r="H2050" s="54"/>
      <c r="I2050" s="39" t="s">
        <v>33</v>
      </c>
      <c r="J2050" s="54"/>
      <c r="K2050" s="20">
        <f t="shared" si="265"/>
        <v>1</v>
      </c>
      <c r="L2050" s="127" t="e">
        <f t="shared" si="266"/>
        <v>#N/A</v>
      </c>
      <c r="M2050" s="127">
        <f t="shared" si="267"/>
        <v>43.159914920535336</v>
      </c>
      <c r="N2050" s="29"/>
      <c r="X2050" s="121">
        <v>200</v>
      </c>
      <c r="Y2050" s="121">
        <v>40</v>
      </c>
      <c r="Z2050" s="127">
        <f t="shared" si="268"/>
        <v>43.159914920535336</v>
      </c>
    </row>
    <row r="2051" spans="2:26" x14ac:dyDescent="0.2">
      <c r="B2051" s="37">
        <v>42821</v>
      </c>
      <c r="C2051" s="38">
        <v>4.1666666664241347E-2</v>
      </c>
      <c r="D2051" s="119">
        <f t="shared" si="264"/>
        <v>42821.041666666664</v>
      </c>
      <c r="E2051" s="39" t="s">
        <v>33</v>
      </c>
      <c r="F2051" s="54"/>
      <c r="G2051" s="39" t="s">
        <v>33</v>
      </c>
      <c r="H2051" s="54"/>
      <c r="I2051" s="39" t="s">
        <v>33</v>
      </c>
      <c r="J2051" s="54"/>
      <c r="K2051" s="20">
        <f t="shared" si="265"/>
        <v>1</v>
      </c>
      <c r="L2051" s="127" t="e">
        <f t="shared" si="266"/>
        <v>#N/A</v>
      </c>
      <c r="M2051" s="127">
        <f t="shared" si="267"/>
        <v>43.159914920535336</v>
      </c>
      <c r="N2051" s="29"/>
      <c r="X2051" s="121">
        <v>200</v>
      </c>
      <c r="Y2051" s="121">
        <v>40</v>
      </c>
      <c r="Z2051" s="127">
        <f t="shared" si="268"/>
        <v>43.159914920535336</v>
      </c>
    </row>
    <row r="2052" spans="2:26" x14ac:dyDescent="0.2">
      <c r="B2052" s="37">
        <v>42821</v>
      </c>
      <c r="C2052" s="38">
        <v>8.3333333335758653E-2</v>
      </c>
      <c r="D2052" s="119">
        <f t="shared" si="264"/>
        <v>42821.083333333336</v>
      </c>
      <c r="E2052" s="39" t="s">
        <v>33</v>
      </c>
      <c r="F2052" s="54"/>
      <c r="G2052" s="39" t="s">
        <v>33</v>
      </c>
      <c r="H2052" s="54"/>
      <c r="I2052" s="39" t="s">
        <v>33</v>
      </c>
      <c r="J2052" s="54"/>
      <c r="K2052" s="20">
        <f t="shared" si="265"/>
        <v>1</v>
      </c>
      <c r="L2052" s="127" t="e">
        <f t="shared" si="266"/>
        <v>#N/A</v>
      </c>
      <c r="M2052" s="127">
        <f t="shared" si="267"/>
        <v>43.159914920535336</v>
      </c>
      <c r="N2052" s="29"/>
      <c r="X2052" s="121">
        <v>200</v>
      </c>
      <c r="Y2052" s="121">
        <v>40</v>
      </c>
      <c r="Z2052" s="127">
        <f t="shared" si="268"/>
        <v>43.159914920535336</v>
      </c>
    </row>
    <row r="2053" spans="2:26" x14ac:dyDescent="0.2">
      <c r="B2053" s="37">
        <v>42821</v>
      </c>
      <c r="C2053" s="38">
        <v>0.125</v>
      </c>
      <c r="D2053" s="119">
        <f t="shared" si="264"/>
        <v>42821.125</v>
      </c>
      <c r="E2053" s="39" t="s">
        <v>33</v>
      </c>
      <c r="F2053" s="54"/>
      <c r="G2053" s="39" t="s">
        <v>33</v>
      </c>
      <c r="H2053" s="54"/>
      <c r="I2053" s="39" t="s">
        <v>33</v>
      </c>
      <c r="J2053" s="54"/>
      <c r="K2053" s="20">
        <f t="shared" si="265"/>
        <v>1</v>
      </c>
      <c r="L2053" s="127" t="e">
        <f t="shared" si="266"/>
        <v>#N/A</v>
      </c>
      <c r="M2053" s="127">
        <f t="shared" si="267"/>
        <v>43.159914920535336</v>
      </c>
      <c r="N2053" s="29"/>
      <c r="X2053" s="121">
        <v>200</v>
      </c>
      <c r="Y2053" s="121">
        <v>40</v>
      </c>
      <c r="Z2053" s="127">
        <f t="shared" si="268"/>
        <v>43.159914920535336</v>
      </c>
    </row>
    <row r="2054" spans="2:26" x14ac:dyDescent="0.2">
      <c r="B2054" s="37">
        <v>42821</v>
      </c>
      <c r="C2054" s="38">
        <v>0.16666666666424135</v>
      </c>
      <c r="D2054" s="119">
        <f t="shared" si="264"/>
        <v>42821.166666666664</v>
      </c>
      <c r="E2054" s="39" t="s">
        <v>33</v>
      </c>
      <c r="F2054" s="54"/>
      <c r="G2054" s="39" t="s">
        <v>33</v>
      </c>
      <c r="H2054" s="54"/>
      <c r="I2054" s="39" t="s">
        <v>33</v>
      </c>
      <c r="J2054" s="54"/>
      <c r="K2054" s="20">
        <f t="shared" si="265"/>
        <v>1</v>
      </c>
      <c r="L2054" s="127" t="e">
        <f t="shared" si="266"/>
        <v>#N/A</v>
      </c>
      <c r="M2054" s="127">
        <f t="shared" si="267"/>
        <v>43.159914920535336</v>
      </c>
      <c r="N2054" s="29"/>
      <c r="X2054" s="121">
        <v>200</v>
      </c>
      <c r="Y2054" s="121">
        <v>40</v>
      </c>
      <c r="Z2054" s="127">
        <f t="shared" si="268"/>
        <v>43.159914920535336</v>
      </c>
    </row>
    <row r="2055" spans="2:26" x14ac:dyDescent="0.2">
      <c r="B2055" s="37">
        <v>42821</v>
      </c>
      <c r="C2055" s="38">
        <v>0.20833333333575865</v>
      </c>
      <c r="D2055" s="119">
        <f t="shared" si="264"/>
        <v>42821.208333333336</v>
      </c>
      <c r="E2055" s="39" t="s">
        <v>33</v>
      </c>
      <c r="F2055" s="54"/>
      <c r="G2055" s="39" t="s">
        <v>33</v>
      </c>
      <c r="H2055" s="54"/>
      <c r="I2055" s="39" t="s">
        <v>33</v>
      </c>
      <c r="J2055" s="54"/>
      <c r="K2055" s="20">
        <f t="shared" si="265"/>
        <v>1</v>
      </c>
      <c r="L2055" s="127" t="e">
        <f t="shared" si="266"/>
        <v>#N/A</v>
      </c>
      <c r="M2055" s="127">
        <f t="shared" si="267"/>
        <v>43.159914920535336</v>
      </c>
      <c r="N2055" s="29"/>
      <c r="X2055" s="121">
        <v>200</v>
      </c>
      <c r="Y2055" s="121">
        <v>40</v>
      </c>
      <c r="Z2055" s="127">
        <f t="shared" si="268"/>
        <v>43.159914920535336</v>
      </c>
    </row>
    <row r="2056" spans="2:26" x14ac:dyDescent="0.2">
      <c r="B2056" s="37">
        <v>42821</v>
      </c>
      <c r="C2056" s="38">
        <v>0.25</v>
      </c>
      <c r="D2056" s="119">
        <f t="shared" si="264"/>
        <v>42821.25</v>
      </c>
      <c r="E2056" s="39" t="s">
        <v>33</v>
      </c>
      <c r="F2056" s="54"/>
      <c r="G2056" s="39" t="s">
        <v>33</v>
      </c>
      <c r="H2056" s="54"/>
      <c r="I2056" s="39" t="s">
        <v>33</v>
      </c>
      <c r="J2056" s="54"/>
      <c r="K2056" s="20">
        <f t="shared" si="265"/>
        <v>1</v>
      </c>
      <c r="L2056" s="127" t="e">
        <f t="shared" si="266"/>
        <v>#N/A</v>
      </c>
      <c r="M2056" s="127">
        <f t="shared" si="267"/>
        <v>43.159914920535336</v>
      </c>
      <c r="N2056" s="29"/>
      <c r="X2056" s="121">
        <v>200</v>
      </c>
      <c r="Y2056" s="121">
        <v>40</v>
      </c>
      <c r="Z2056" s="127">
        <f t="shared" si="268"/>
        <v>43.159914920535336</v>
      </c>
    </row>
    <row r="2057" spans="2:26" x14ac:dyDescent="0.2">
      <c r="B2057" s="37">
        <v>42821</v>
      </c>
      <c r="C2057" s="38">
        <v>0.29166666666424135</v>
      </c>
      <c r="D2057" s="119">
        <f t="shared" si="264"/>
        <v>42821.291666666664</v>
      </c>
      <c r="E2057" s="39" t="s">
        <v>33</v>
      </c>
      <c r="F2057" s="54"/>
      <c r="G2057" s="39" t="s">
        <v>33</v>
      </c>
      <c r="H2057" s="54"/>
      <c r="I2057" s="39" t="s">
        <v>33</v>
      </c>
      <c r="J2057" s="54"/>
      <c r="K2057" s="20">
        <f t="shared" si="265"/>
        <v>1</v>
      </c>
      <c r="L2057" s="127" t="e">
        <f t="shared" si="266"/>
        <v>#N/A</v>
      </c>
      <c r="M2057" s="127">
        <f t="shared" si="267"/>
        <v>43.159914920535336</v>
      </c>
      <c r="N2057" s="29"/>
      <c r="X2057" s="121">
        <v>200</v>
      </c>
      <c r="Y2057" s="121">
        <v>40</v>
      </c>
      <c r="Z2057" s="127">
        <f t="shared" si="268"/>
        <v>43.159914920535336</v>
      </c>
    </row>
    <row r="2058" spans="2:26" x14ac:dyDescent="0.2">
      <c r="B2058" s="37">
        <v>42821</v>
      </c>
      <c r="C2058" s="38">
        <v>0.33333333333575865</v>
      </c>
      <c r="D2058" s="119">
        <f t="shared" ref="D2058:D2121" si="269">B2058+C2058</f>
        <v>42821.333333333336</v>
      </c>
      <c r="E2058" s="39" t="s">
        <v>33</v>
      </c>
      <c r="F2058" s="54"/>
      <c r="G2058" s="39" t="s">
        <v>33</v>
      </c>
      <c r="H2058" s="54"/>
      <c r="I2058" s="39" t="s">
        <v>33</v>
      </c>
      <c r="J2058" s="54"/>
      <c r="K2058" s="20">
        <f t="shared" si="265"/>
        <v>1</v>
      </c>
      <c r="L2058" s="127" t="e">
        <f t="shared" si="266"/>
        <v>#N/A</v>
      </c>
      <c r="M2058" s="127">
        <f t="shared" si="267"/>
        <v>43.159914920535336</v>
      </c>
      <c r="N2058" s="29"/>
      <c r="X2058" s="121">
        <v>200</v>
      </c>
      <c r="Y2058" s="121">
        <v>40</v>
      </c>
      <c r="Z2058" s="127">
        <f t="shared" si="268"/>
        <v>43.159914920535336</v>
      </c>
    </row>
    <row r="2059" spans="2:26" x14ac:dyDescent="0.2">
      <c r="B2059" s="37">
        <v>42821</v>
      </c>
      <c r="C2059" s="38">
        <v>0.375</v>
      </c>
      <c r="D2059" s="119">
        <f t="shared" si="269"/>
        <v>42821.375</v>
      </c>
      <c r="E2059" s="39" t="s">
        <v>33</v>
      </c>
      <c r="F2059" s="54"/>
      <c r="G2059" s="39" t="s">
        <v>33</v>
      </c>
      <c r="H2059" s="54"/>
      <c r="I2059" s="39" t="s">
        <v>33</v>
      </c>
      <c r="J2059" s="54"/>
      <c r="K2059" s="20">
        <f t="shared" ref="K2059:K2122" si="270">WEEKDAY(D2059,2)</f>
        <v>1</v>
      </c>
      <c r="L2059" s="127" t="e">
        <f t="shared" ref="L2059:L2122" si="271">IF(J2059="",NA(),J2059-(AVERAGE($J$10:$J$8794)))</f>
        <v>#N/A</v>
      </c>
      <c r="M2059" s="127">
        <f t="shared" ref="M2059:M2122" si="272">$U$11</f>
        <v>43.159914920535336</v>
      </c>
      <c r="N2059" s="29"/>
      <c r="X2059" s="121">
        <v>200</v>
      </c>
      <c r="Y2059" s="121">
        <v>40</v>
      </c>
      <c r="Z2059" s="127">
        <f t="shared" ref="Z2059:Z2122" si="273">$U$11</f>
        <v>43.159914920535336</v>
      </c>
    </row>
    <row r="2060" spans="2:26" x14ac:dyDescent="0.2">
      <c r="B2060" s="37">
        <v>42821</v>
      </c>
      <c r="C2060" s="38">
        <v>0.41666666666424135</v>
      </c>
      <c r="D2060" s="119">
        <f t="shared" si="269"/>
        <v>42821.416666666664</v>
      </c>
      <c r="E2060" s="39" t="s">
        <v>33</v>
      </c>
      <c r="F2060" s="54"/>
      <c r="G2060" s="39" t="s">
        <v>33</v>
      </c>
      <c r="H2060" s="54"/>
      <c r="I2060" s="39" t="s">
        <v>33</v>
      </c>
      <c r="J2060" s="54"/>
      <c r="K2060" s="20">
        <f t="shared" si="270"/>
        <v>1</v>
      </c>
      <c r="L2060" s="127" t="e">
        <f t="shared" si="271"/>
        <v>#N/A</v>
      </c>
      <c r="M2060" s="127">
        <f t="shared" si="272"/>
        <v>43.159914920535336</v>
      </c>
      <c r="N2060" s="29"/>
      <c r="X2060" s="121">
        <v>200</v>
      </c>
      <c r="Y2060" s="121">
        <v>40</v>
      </c>
      <c r="Z2060" s="127">
        <f t="shared" si="273"/>
        <v>43.159914920535336</v>
      </c>
    </row>
    <row r="2061" spans="2:26" x14ac:dyDescent="0.2">
      <c r="B2061" s="37">
        <v>42821</v>
      </c>
      <c r="C2061" s="38">
        <v>0.45833333333575865</v>
      </c>
      <c r="D2061" s="119">
        <f t="shared" si="269"/>
        <v>42821.458333333336</v>
      </c>
      <c r="E2061" s="39" t="s">
        <v>33</v>
      </c>
      <c r="F2061" s="54"/>
      <c r="G2061" s="39" t="s">
        <v>33</v>
      </c>
      <c r="H2061" s="54"/>
      <c r="I2061" s="39" t="s">
        <v>33</v>
      </c>
      <c r="J2061" s="54"/>
      <c r="K2061" s="20">
        <f t="shared" si="270"/>
        <v>1</v>
      </c>
      <c r="L2061" s="127" t="e">
        <f t="shared" si="271"/>
        <v>#N/A</v>
      </c>
      <c r="M2061" s="127">
        <f t="shared" si="272"/>
        <v>43.159914920535336</v>
      </c>
      <c r="N2061" s="29"/>
      <c r="X2061" s="121">
        <v>200</v>
      </c>
      <c r="Y2061" s="121">
        <v>40</v>
      </c>
      <c r="Z2061" s="127">
        <f t="shared" si="273"/>
        <v>43.159914920535336</v>
      </c>
    </row>
    <row r="2062" spans="2:26" x14ac:dyDescent="0.2">
      <c r="B2062" s="37">
        <v>42821</v>
      </c>
      <c r="C2062" s="38">
        <v>0.5</v>
      </c>
      <c r="D2062" s="119">
        <f t="shared" si="269"/>
        <v>42821.5</v>
      </c>
      <c r="E2062" s="39" t="s">
        <v>33</v>
      </c>
      <c r="F2062" s="54"/>
      <c r="G2062" s="39" t="s">
        <v>33</v>
      </c>
      <c r="H2062" s="54"/>
      <c r="I2062" s="39" t="s">
        <v>33</v>
      </c>
      <c r="J2062" s="54"/>
      <c r="K2062" s="20">
        <f t="shared" si="270"/>
        <v>1</v>
      </c>
      <c r="L2062" s="127" t="e">
        <f t="shared" si="271"/>
        <v>#N/A</v>
      </c>
      <c r="M2062" s="127">
        <f t="shared" si="272"/>
        <v>43.159914920535336</v>
      </c>
      <c r="N2062" s="29"/>
      <c r="X2062" s="121">
        <v>200</v>
      </c>
      <c r="Y2062" s="121">
        <v>40</v>
      </c>
      <c r="Z2062" s="127">
        <f t="shared" si="273"/>
        <v>43.159914920535336</v>
      </c>
    </row>
    <row r="2063" spans="2:26" x14ac:dyDescent="0.2">
      <c r="B2063" s="37">
        <v>42821</v>
      </c>
      <c r="C2063" s="38">
        <v>0.54166666666424135</v>
      </c>
      <c r="D2063" s="119">
        <f t="shared" si="269"/>
        <v>42821.541666666664</v>
      </c>
      <c r="E2063" s="39" t="s">
        <v>33</v>
      </c>
      <c r="F2063" s="54"/>
      <c r="G2063" s="39" t="s">
        <v>33</v>
      </c>
      <c r="H2063" s="54"/>
      <c r="I2063" s="39" t="s">
        <v>33</v>
      </c>
      <c r="J2063" s="54"/>
      <c r="K2063" s="20">
        <f t="shared" si="270"/>
        <v>1</v>
      </c>
      <c r="L2063" s="127" t="e">
        <f t="shared" si="271"/>
        <v>#N/A</v>
      </c>
      <c r="M2063" s="127">
        <f t="shared" si="272"/>
        <v>43.159914920535336</v>
      </c>
      <c r="N2063" s="29"/>
      <c r="X2063" s="121">
        <v>200</v>
      </c>
      <c r="Y2063" s="121">
        <v>40</v>
      </c>
      <c r="Z2063" s="127">
        <f t="shared" si="273"/>
        <v>43.159914920535336</v>
      </c>
    </row>
    <row r="2064" spans="2:26" x14ac:dyDescent="0.2">
      <c r="B2064" s="37">
        <v>42821</v>
      </c>
      <c r="C2064" s="38">
        <v>0.58333333333575865</v>
      </c>
      <c r="D2064" s="119">
        <f t="shared" si="269"/>
        <v>42821.583333333336</v>
      </c>
      <c r="E2064" s="39" t="s">
        <v>33</v>
      </c>
      <c r="F2064" s="54"/>
      <c r="G2064" s="39" t="s">
        <v>33</v>
      </c>
      <c r="H2064" s="54"/>
      <c r="I2064" s="39" t="s">
        <v>33</v>
      </c>
      <c r="J2064" s="54"/>
      <c r="K2064" s="20">
        <f t="shared" si="270"/>
        <v>1</v>
      </c>
      <c r="L2064" s="127" t="e">
        <f t="shared" si="271"/>
        <v>#N/A</v>
      </c>
      <c r="M2064" s="127">
        <f t="shared" si="272"/>
        <v>43.159914920535336</v>
      </c>
      <c r="N2064" s="29"/>
      <c r="X2064" s="121">
        <v>200</v>
      </c>
      <c r="Y2064" s="121">
        <v>40</v>
      </c>
      <c r="Z2064" s="127">
        <f t="shared" si="273"/>
        <v>43.159914920535336</v>
      </c>
    </row>
    <row r="2065" spans="2:26" x14ac:dyDescent="0.2">
      <c r="B2065" s="37">
        <v>42821</v>
      </c>
      <c r="C2065" s="38">
        <v>0.625</v>
      </c>
      <c r="D2065" s="119">
        <f t="shared" si="269"/>
        <v>42821.625</v>
      </c>
      <c r="E2065" s="39" t="s">
        <v>33</v>
      </c>
      <c r="F2065" s="54"/>
      <c r="G2065" s="39" t="s">
        <v>33</v>
      </c>
      <c r="H2065" s="54"/>
      <c r="I2065" s="39" t="s">
        <v>33</v>
      </c>
      <c r="J2065" s="54"/>
      <c r="K2065" s="20">
        <f t="shared" si="270"/>
        <v>1</v>
      </c>
      <c r="L2065" s="127" t="e">
        <f t="shared" si="271"/>
        <v>#N/A</v>
      </c>
      <c r="M2065" s="127">
        <f t="shared" si="272"/>
        <v>43.159914920535336</v>
      </c>
      <c r="N2065" s="29"/>
      <c r="X2065" s="121">
        <v>200</v>
      </c>
      <c r="Y2065" s="121">
        <v>40</v>
      </c>
      <c r="Z2065" s="127">
        <f t="shared" si="273"/>
        <v>43.159914920535336</v>
      </c>
    </row>
    <row r="2066" spans="2:26" x14ac:dyDescent="0.2">
      <c r="B2066" s="37">
        <v>42821</v>
      </c>
      <c r="C2066" s="38">
        <v>0.66666666666424135</v>
      </c>
      <c r="D2066" s="119">
        <f t="shared" si="269"/>
        <v>42821.666666666664</v>
      </c>
      <c r="E2066" s="39" t="s">
        <v>33</v>
      </c>
      <c r="F2066" s="54"/>
      <c r="G2066" s="39" t="s">
        <v>33</v>
      </c>
      <c r="H2066" s="54"/>
      <c r="I2066" s="39" t="s">
        <v>33</v>
      </c>
      <c r="J2066" s="54"/>
      <c r="K2066" s="20">
        <f t="shared" si="270"/>
        <v>1</v>
      </c>
      <c r="L2066" s="127" t="e">
        <f t="shared" si="271"/>
        <v>#N/A</v>
      </c>
      <c r="M2066" s="127">
        <f t="shared" si="272"/>
        <v>43.159914920535336</v>
      </c>
      <c r="N2066" s="29"/>
      <c r="X2066" s="121">
        <v>200</v>
      </c>
      <c r="Y2066" s="121">
        <v>40</v>
      </c>
      <c r="Z2066" s="127">
        <f t="shared" si="273"/>
        <v>43.159914920535336</v>
      </c>
    </row>
    <row r="2067" spans="2:26" x14ac:dyDescent="0.2">
      <c r="B2067" s="37">
        <v>42821</v>
      </c>
      <c r="C2067" s="38">
        <v>0.70833333333575865</v>
      </c>
      <c r="D2067" s="119">
        <f t="shared" si="269"/>
        <v>42821.708333333336</v>
      </c>
      <c r="E2067" s="39" t="s">
        <v>33</v>
      </c>
      <c r="F2067" s="54"/>
      <c r="G2067" s="39" t="s">
        <v>33</v>
      </c>
      <c r="H2067" s="54"/>
      <c r="I2067" s="39" t="s">
        <v>33</v>
      </c>
      <c r="J2067" s="54"/>
      <c r="K2067" s="20">
        <f t="shared" si="270"/>
        <v>1</v>
      </c>
      <c r="L2067" s="127" t="e">
        <f t="shared" si="271"/>
        <v>#N/A</v>
      </c>
      <c r="M2067" s="127">
        <f t="shared" si="272"/>
        <v>43.159914920535336</v>
      </c>
      <c r="N2067" s="29"/>
      <c r="X2067" s="121">
        <v>200</v>
      </c>
      <c r="Y2067" s="121">
        <v>40</v>
      </c>
      <c r="Z2067" s="127">
        <f t="shared" si="273"/>
        <v>43.159914920535336</v>
      </c>
    </row>
    <row r="2068" spans="2:26" x14ac:dyDescent="0.2">
      <c r="B2068" s="37">
        <v>42821</v>
      </c>
      <c r="C2068" s="38">
        <v>0.75</v>
      </c>
      <c r="D2068" s="119">
        <f t="shared" si="269"/>
        <v>42821.75</v>
      </c>
      <c r="E2068" s="39" t="s">
        <v>33</v>
      </c>
      <c r="F2068" s="54"/>
      <c r="G2068" s="39" t="s">
        <v>33</v>
      </c>
      <c r="H2068" s="54"/>
      <c r="I2068" s="39" t="s">
        <v>33</v>
      </c>
      <c r="J2068" s="54"/>
      <c r="K2068" s="20">
        <f t="shared" si="270"/>
        <v>1</v>
      </c>
      <c r="L2068" s="127" t="e">
        <f t="shared" si="271"/>
        <v>#N/A</v>
      </c>
      <c r="M2068" s="127">
        <f t="shared" si="272"/>
        <v>43.159914920535336</v>
      </c>
      <c r="N2068" s="29"/>
      <c r="X2068" s="121">
        <v>200</v>
      </c>
      <c r="Y2068" s="121">
        <v>40</v>
      </c>
      <c r="Z2068" s="127">
        <f t="shared" si="273"/>
        <v>43.159914920535336</v>
      </c>
    </row>
    <row r="2069" spans="2:26" x14ac:dyDescent="0.2">
      <c r="B2069" s="37">
        <v>42821</v>
      </c>
      <c r="C2069" s="38">
        <v>0.79166666666424135</v>
      </c>
      <c r="D2069" s="119">
        <f t="shared" si="269"/>
        <v>42821.791666666664</v>
      </c>
      <c r="E2069" s="39" t="s">
        <v>33</v>
      </c>
      <c r="F2069" s="54"/>
      <c r="G2069" s="39" t="s">
        <v>33</v>
      </c>
      <c r="H2069" s="54"/>
      <c r="I2069" s="39" t="s">
        <v>33</v>
      </c>
      <c r="J2069" s="54"/>
      <c r="K2069" s="20">
        <f t="shared" si="270"/>
        <v>1</v>
      </c>
      <c r="L2069" s="127" t="e">
        <f t="shared" si="271"/>
        <v>#N/A</v>
      </c>
      <c r="M2069" s="127">
        <f t="shared" si="272"/>
        <v>43.159914920535336</v>
      </c>
      <c r="N2069" s="29"/>
      <c r="X2069" s="121">
        <v>200</v>
      </c>
      <c r="Y2069" s="121">
        <v>40</v>
      </c>
      <c r="Z2069" s="127">
        <f t="shared" si="273"/>
        <v>43.159914920535336</v>
      </c>
    </row>
    <row r="2070" spans="2:26" x14ac:dyDescent="0.2">
      <c r="B2070" s="37">
        <v>42821</v>
      </c>
      <c r="C2070" s="38">
        <v>0.83333333333575865</v>
      </c>
      <c r="D2070" s="119">
        <f t="shared" si="269"/>
        <v>42821.833333333336</v>
      </c>
      <c r="E2070" s="39" t="s">
        <v>33</v>
      </c>
      <c r="F2070" s="54"/>
      <c r="G2070" s="39" t="s">
        <v>33</v>
      </c>
      <c r="H2070" s="54"/>
      <c r="I2070" s="39" t="s">
        <v>33</v>
      </c>
      <c r="J2070" s="54"/>
      <c r="K2070" s="20">
        <f t="shared" si="270"/>
        <v>1</v>
      </c>
      <c r="L2070" s="127" t="e">
        <f t="shared" si="271"/>
        <v>#N/A</v>
      </c>
      <c r="M2070" s="127">
        <f t="shared" si="272"/>
        <v>43.159914920535336</v>
      </c>
      <c r="N2070" s="29"/>
      <c r="X2070" s="121">
        <v>200</v>
      </c>
      <c r="Y2070" s="121">
        <v>40</v>
      </c>
      <c r="Z2070" s="127">
        <f t="shared" si="273"/>
        <v>43.159914920535336</v>
      </c>
    </row>
    <row r="2071" spans="2:26" x14ac:dyDescent="0.2">
      <c r="B2071" s="37">
        <v>42821</v>
      </c>
      <c r="C2071" s="38">
        <v>0.875</v>
      </c>
      <c r="D2071" s="119">
        <f t="shared" si="269"/>
        <v>42821.875</v>
      </c>
      <c r="E2071" s="39" t="s">
        <v>33</v>
      </c>
      <c r="F2071" s="54"/>
      <c r="G2071" s="39" t="s">
        <v>33</v>
      </c>
      <c r="H2071" s="54"/>
      <c r="I2071" s="39" t="s">
        <v>33</v>
      </c>
      <c r="J2071" s="54"/>
      <c r="K2071" s="20">
        <f t="shared" si="270"/>
        <v>1</v>
      </c>
      <c r="L2071" s="127" t="e">
        <f t="shared" si="271"/>
        <v>#N/A</v>
      </c>
      <c r="M2071" s="127">
        <f t="shared" si="272"/>
        <v>43.159914920535336</v>
      </c>
      <c r="N2071" s="29"/>
      <c r="X2071" s="121">
        <v>200</v>
      </c>
      <c r="Y2071" s="121">
        <v>40</v>
      </c>
      <c r="Z2071" s="127">
        <f t="shared" si="273"/>
        <v>43.159914920535336</v>
      </c>
    </row>
    <row r="2072" spans="2:26" x14ac:dyDescent="0.2">
      <c r="B2072" s="37">
        <v>42821</v>
      </c>
      <c r="C2072" s="38">
        <v>0.91666666666424135</v>
      </c>
      <c r="D2072" s="119">
        <f t="shared" si="269"/>
        <v>42821.916666666664</v>
      </c>
      <c r="E2072" s="39" t="s">
        <v>33</v>
      </c>
      <c r="F2072" s="54"/>
      <c r="G2072" s="39" t="s">
        <v>33</v>
      </c>
      <c r="H2072" s="54"/>
      <c r="I2072" s="39" t="s">
        <v>33</v>
      </c>
      <c r="J2072" s="54"/>
      <c r="K2072" s="20">
        <f t="shared" si="270"/>
        <v>1</v>
      </c>
      <c r="L2072" s="127" t="e">
        <f t="shared" si="271"/>
        <v>#N/A</v>
      </c>
      <c r="M2072" s="127">
        <f t="shared" si="272"/>
        <v>43.159914920535336</v>
      </c>
      <c r="N2072" s="29"/>
      <c r="X2072" s="121">
        <v>200</v>
      </c>
      <c r="Y2072" s="121">
        <v>40</v>
      </c>
      <c r="Z2072" s="127">
        <f t="shared" si="273"/>
        <v>43.159914920535336</v>
      </c>
    </row>
    <row r="2073" spans="2:26" x14ac:dyDescent="0.2">
      <c r="B2073" s="37">
        <v>42821</v>
      </c>
      <c r="C2073" s="38">
        <v>0.95833333333575865</v>
      </c>
      <c r="D2073" s="119">
        <f t="shared" si="269"/>
        <v>42821.958333333336</v>
      </c>
      <c r="E2073" s="39" t="s">
        <v>33</v>
      </c>
      <c r="F2073" s="54"/>
      <c r="G2073" s="39" t="s">
        <v>33</v>
      </c>
      <c r="H2073" s="54"/>
      <c r="I2073" s="39" t="s">
        <v>33</v>
      </c>
      <c r="J2073" s="54"/>
      <c r="K2073" s="20">
        <f t="shared" si="270"/>
        <v>1</v>
      </c>
      <c r="L2073" s="127" t="e">
        <f t="shared" si="271"/>
        <v>#N/A</v>
      </c>
      <c r="M2073" s="127">
        <f t="shared" si="272"/>
        <v>43.159914920535336</v>
      </c>
      <c r="N2073" s="29"/>
      <c r="X2073" s="121">
        <v>200</v>
      </c>
      <c r="Y2073" s="121">
        <v>40</v>
      </c>
      <c r="Z2073" s="127">
        <f t="shared" si="273"/>
        <v>43.159914920535336</v>
      </c>
    </row>
    <row r="2074" spans="2:26" x14ac:dyDescent="0.2">
      <c r="B2074" s="37">
        <v>42822</v>
      </c>
      <c r="C2074" s="38">
        <v>0</v>
      </c>
      <c r="D2074" s="119">
        <f t="shared" si="269"/>
        <v>42822</v>
      </c>
      <c r="E2074" s="39" t="s">
        <v>33</v>
      </c>
      <c r="F2074" s="54"/>
      <c r="G2074" s="39" t="s">
        <v>33</v>
      </c>
      <c r="H2074" s="54"/>
      <c r="I2074" s="39" t="s">
        <v>33</v>
      </c>
      <c r="J2074" s="54"/>
      <c r="K2074" s="20">
        <f t="shared" si="270"/>
        <v>2</v>
      </c>
      <c r="L2074" s="127" t="e">
        <f t="shared" si="271"/>
        <v>#N/A</v>
      </c>
      <c r="M2074" s="127">
        <f t="shared" si="272"/>
        <v>43.159914920535336</v>
      </c>
      <c r="N2074" s="29"/>
      <c r="X2074" s="121">
        <v>200</v>
      </c>
      <c r="Y2074" s="121">
        <v>40</v>
      </c>
      <c r="Z2074" s="127">
        <f t="shared" si="273"/>
        <v>43.159914920535336</v>
      </c>
    </row>
    <row r="2075" spans="2:26" x14ac:dyDescent="0.2">
      <c r="B2075" s="37">
        <v>42822</v>
      </c>
      <c r="C2075" s="38">
        <v>4.1666666664241347E-2</v>
      </c>
      <c r="D2075" s="119">
        <f t="shared" si="269"/>
        <v>42822.041666666664</v>
      </c>
      <c r="E2075" s="39" t="s">
        <v>33</v>
      </c>
      <c r="F2075" s="54"/>
      <c r="G2075" s="39" t="s">
        <v>33</v>
      </c>
      <c r="H2075" s="54"/>
      <c r="I2075" s="39" t="s">
        <v>33</v>
      </c>
      <c r="J2075" s="54"/>
      <c r="K2075" s="20">
        <f t="shared" si="270"/>
        <v>2</v>
      </c>
      <c r="L2075" s="127" t="e">
        <f t="shared" si="271"/>
        <v>#N/A</v>
      </c>
      <c r="M2075" s="127">
        <f t="shared" si="272"/>
        <v>43.159914920535336</v>
      </c>
      <c r="N2075" s="29"/>
      <c r="X2075" s="121">
        <v>200</v>
      </c>
      <c r="Y2075" s="121">
        <v>40</v>
      </c>
      <c r="Z2075" s="127">
        <f t="shared" si="273"/>
        <v>43.159914920535336</v>
      </c>
    </row>
    <row r="2076" spans="2:26" x14ac:dyDescent="0.2">
      <c r="B2076" s="37">
        <v>42822</v>
      </c>
      <c r="C2076" s="38">
        <v>8.3333333335758653E-2</v>
      </c>
      <c r="D2076" s="119">
        <f t="shared" si="269"/>
        <v>42822.083333333336</v>
      </c>
      <c r="E2076" s="39" t="s">
        <v>33</v>
      </c>
      <c r="F2076" s="54"/>
      <c r="G2076" s="39" t="s">
        <v>33</v>
      </c>
      <c r="H2076" s="54"/>
      <c r="I2076" s="39" t="s">
        <v>33</v>
      </c>
      <c r="J2076" s="54"/>
      <c r="K2076" s="20">
        <f t="shared" si="270"/>
        <v>2</v>
      </c>
      <c r="L2076" s="127" t="e">
        <f t="shared" si="271"/>
        <v>#N/A</v>
      </c>
      <c r="M2076" s="127">
        <f t="shared" si="272"/>
        <v>43.159914920535336</v>
      </c>
      <c r="N2076" s="29"/>
      <c r="X2076" s="121">
        <v>200</v>
      </c>
      <c r="Y2076" s="121">
        <v>40</v>
      </c>
      <c r="Z2076" s="127">
        <f t="shared" si="273"/>
        <v>43.159914920535336</v>
      </c>
    </row>
    <row r="2077" spans="2:26" x14ac:dyDescent="0.2">
      <c r="B2077" s="37">
        <v>42822</v>
      </c>
      <c r="C2077" s="38">
        <v>0.125</v>
      </c>
      <c r="D2077" s="119">
        <f t="shared" si="269"/>
        <v>42822.125</v>
      </c>
      <c r="E2077" s="39" t="s">
        <v>33</v>
      </c>
      <c r="F2077" s="54"/>
      <c r="G2077" s="39" t="s">
        <v>33</v>
      </c>
      <c r="H2077" s="54"/>
      <c r="I2077" s="39" t="s">
        <v>33</v>
      </c>
      <c r="J2077" s="54"/>
      <c r="K2077" s="20">
        <f t="shared" si="270"/>
        <v>2</v>
      </c>
      <c r="L2077" s="127" t="e">
        <f t="shared" si="271"/>
        <v>#N/A</v>
      </c>
      <c r="M2077" s="127">
        <f t="shared" si="272"/>
        <v>43.159914920535336</v>
      </c>
      <c r="N2077" s="29"/>
      <c r="X2077" s="121">
        <v>200</v>
      </c>
      <c r="Y2077" s="121">
        <v>40</v>
      </c>
      <c r="Z2077" s="127">
        <f t="shared" si="273"/>
        <v>43.159914920535336</v>
      </c>
    </row>
    <row r="2078" spans="2:26" x14ac:dyDescent="0.2">
      <c r="B2078" s="37">
        <v>42822</v>
      </c>
      <c r="C2078" s="38">
        <v>0.16666666666424135</v>
      </c>
      <c r="D2078" s="119">
        <f t="shared" si="269"/>
        <v>42822.166666666664</v>
      </c>
      <c r="E2078" s="39" t="s">
        <v>33</v>
      </c>
      <c r="F2078" s="54"/>
      <c r="G2078" s="39" t="s">
        <v>33</v>
      </c>
      <c r="H2078" s="54"/>
      <c r="I2078" s="39" t="s">
        <v>33</v>
      </c>
      <c r="J2078" s="54"/>
      <c r="K2078" s="20">
        <f t="shared" si="270"/>
        <v>2</v>
      </c>
      <c r="L2078" s="127" t="e">
        <f t="shared" si="271"/>
        <v>#N/A</v>
      </c>
      <c r="M2078" s="127">
        <f t="shared" si="272"/>
        <v>43.159914920535336</v>
      </c>
      <c r="N2078" s="29"/>
      <c r="X2078" s="121">
        <v>200</v>
      </c>
      <c r="Y2078" s="121">
        <v>40</v>
      </c>
      <c r="Z2078" s="127">
        <f t="shared" si="273"/>
        <v>43.159914920535336</v>
      </c>
    </row>
    <row r="2079" spans="2:26" x14ac:dyDescent="0.2">
      <c r="B2079" s="37">
        <v>42822</v>
      </c>
      <c r="C2079" s="38">
        <v>0.20833333333575865</v>
      </c>
      <c r="D2079" s="119">
        <f t="shared" si="269"/>
        <v>42822.208333333336</v>
      </c>
      <c r="E2079" s="39" t="s">
        <v>33</v>
      </c>
      <c r="F2079" s="54"/>
      <c r="G2079" s="39" t="s">
        <v>33</v>
      </c>
      <c r="H2079" s="54"/>
      <c r="I2079" s="39" t="s">
        <v>33</v>
      </c>
      <c r="J2079" s="54"/>
      <c r="K2079" s="20">
        <f t="shared" si="270"/>
        <v>2</v>
      </c>
      <c r="L2079" s="127" t="e">
        <f t="shared" si="271"/>
        <v>#N/A</v>
      </c>
      <c r="M2079" s="127">
        <f t="shared" si="272"/>
        <v>43.159914920535336</v>
      </c>
      <c r="N2079" s="29"/>
      <c r="X2079" s="121">
        <v>200</v>
      </c>
      <c r="Y2079" s="121">
        <v>40</v>
      </c>
      <c r="Z2079" s="127">
        <f t="shared" si="273"/>
        <v>43.159914920535336</v>
      </c>
    </row>
    <row r="2080" spans="2:26" x14ac:dyDescent="0.2">
      <c r="B2080" s="37">
        <v>42822</v>
      </c>
      <c r="C2080" s="38">
        <v>0.25</v>
      </c>
      <c r="D2080" s="119">
        <f t="shared" si="269"/>
        <v>42822.25</v>
      </c>
      <c r="E2080" s="39" t="s">
        <v>33</v>
      </c>
      <c r="F2080" s="54"/>
      <c r="G2080" s="39" t="s">
        <v>33</v>
      </c>
      <c r="H2080" s="54"/>
      <c r="I2080" s="39" t="s">
        <v>33</v>
      </c>
      <c r="J2080" s="54"/>
      <c r="K2080" s="20">
        <f t="shared" si="270"/>
        <v>2</v>
      </c>
      <c r="L2080" s="127" t="e">
        <f t="shared" si="271"/>
        <v>#N/A</v>
      </c>
      <c r="M2080" s="127">
        <f t="shared" si="272"/>
        <v>43.159914920535336</v>
      </c>
      <c r="N2080" s="29"/>
      <c r="X2080" s="121">
        <v>200</v>
      </c>
      <c r="Y2080" s="121">
        <v>40</v>
      </c>
      <c r="Z2080" s="127">
        <f t="shared" si="273"/>
        <v>43.159914920535336</v>
      </c>
    </row>
    <row r="2081" spans="2:26" x14ac:dyDescent="0.2">
      <c r="B2081" s="37">
        <v>42822</v>
      </c>
      <c r="C2081" s="38">
        <v>0.29166666666424135</v>
      </c>
      <c r="D2081" s="119">
        <f t="shared" si="269"/>
        <v>42822.291666666664</v>
      </c>
      <c r="E2081" s="39" t="s">
        <v>33</v>
      </c>
      <c r="F2081" s="54"/>
      <c r="G2081" s="39" t="s">
        <v>33</v>
      </c>
      <c r="H2081" s="54"/>
      <c r="I2081" s="39" t="s">
        <v>33</v>
      </c>
      <c r="J2081" s="54"/>
      <c r="K2081" s="20">
        <f t="shared" si="270"/>
        <v>2</v>
      </c>
      <c r="L2081" s="127" t="e">
        <f t="shared" si="271"/>
        <v>#N/A</v>
      </c>
      <c r="M2081" s="127">
        <f t="shared" si="272"/>
        <v>43.159914920535336</v>
      </c>
      <c r="N2081" s="29"/>
      <c r="X2081" s="121">
        <v>200</v>
      </c>
      <c r="Y2081" s="121">
        <v>40</v>
      </c>
      <c r="Z2081" s="127">
        <f t="shared" si="273"/>
        <v>43.159914920535336</v>
      </c>
    </row>
    <row r="2082" spans="2:26" x14ac:dyDescent="0.2">
      <c r="B2082" s="37">
        <v>42822</v>
      </c>
      <c r="C2082" s="38">
        <v>0.33333333333575865</v>
      </c>
      <c r="D2082" s="119">
        <f t="shared" si="269"/>
        <v>42822.333333333336</v>
      </c>
      <c r="E2082" s="39" t="s">
        <v>33</v>
      </c>
      <c r="F2082" s="54"/>
      <c r="G2082" s="39" t="s">
        <v>33</v>
      </c>
      <c r="H2082" s="54"/>
      <c r="I2082" s="39" t="s">
        <v>33</v>
      </c>
      <c r="J2082" s="54"/>
      <c r="K2082" s="20">
        <f t="shared" si="270"/>
        <v>2</v>
      </c>
      <c r="L2082" s="127" t="e">
        <f t="shared" si="271"/>
        <v>#N/A</v>
      </c>
      <c r="M2082" s="127">
        <f t="shared" si="272"/>
        <v>43.159914920535336</v>
      </c>
      <c r="N2082" s="29"/>
      <c r="X2082" s="121">
        <v>200</v>
      </c>
      <c r="Y2082" s="121">
        <v>40</v>
      </c>
      <c r="Z2082" s="127">
        <f t="shared" si="273"/>
        <v>43.159914920535336</v>
      </c>
    </row>
    <row r="2083" spans="2:26" x14ac:dyDescent="0.2">
      <c r="B2083" s="37">
        <v>42822</v>
      </c>
      <c r="C2083" s="38">
        <v>0.375</v>
      </c>
      <c r="D2083" s="119">
        <f t="shared" si="269"/>
        <v>42822.375</v>
      </c>
      <c r="E2083" s="39" t="s">
        <v>33</v>
      </c>
      <c r="F2083" s="54"/>
      <c r="G2083" s="39" t="s">
        <v>33</v>
      </c>
      <c r="H2083" s="54"/>
      <c r="I2083" s="39" t="s">
        <v>33</v>
      </c>
      <c r="J2083" s="54"/>
      <c r="K2083" s="20">
        <f t="shared" si="270"/>
        <v>2</v>
      </c>
      <c r="L2083" s="127" t="e">
        <f t="shared" si="271"/>
        <v>#N/A</v>
      </c>
      <c r="M2083" s="127">
        <f t="shared" si="272"/>
        <v>43.159914920535336</v>
      </c>
      <c r="N2083" s="29"/>
      <c r="X2083" s="121">
        <v>200</v>
      </c>
      <c r="Y2083" s="121">
        <v>40</v>
      </c>
      <c r="Z2083" s="127">
        <f t="shared" si="273"/>
        <v>43.159914920535336</v>
      </c>
    </row>
    <row r="2084" spans="2:26" x14ac:dyDescent="0.2">
      <c r="B2084" s="37">
        <v>42822</v>
      </c>
      <c r="C2084" s="38">
        <v>0.41666666666424135</v>
      </c>
      <c r="D2084" s="119">
        <f t="shared" si="269"/>
        <v>42822.416666666664</v>
      </c>
      <c r="E2084" s="39" t="s">
        <v>33</v>
      </c>
      <c r="F2084" s="54"/>
      <c r="G2084" s="39" t="s">
        <v>33</v>
      </c>
      <c r="H2084" s="54"/>
      <c r="I2084" s="39" t="s">
        <v>33</v>
      </c>
      <c r="J2084" s="54"/>
      <c r="K2084" s="20">
        <f t="shared" si="270"/>
        <v>2</v>
      </c>
      <c r="L2084" s="127" t="e">
        <f t="shared" si="271"/>
        <v>#N/A</v>
      </c>
      <c r="M2084" s="127">
        <f t="shared" si="272"/>
        <v>43.159914920535336</v>
      </c>
      <c r="N2084" s="29"/>
      <c r="X2084" s="121">
        <v>200</v>
      </c>
      <c r="Y2084" s="121">
        <v>40</v>
      </c>
      <c r="Z2084" s="127">
        <f t="shared" si="273"/>
        <v>43.159914920535336</v>
      </c>
    </row>
    <row r="2085" spans="2:26" x14ac:dyDescent="0.2">
      <c r="B2085" s="37">
        <v>42822</v>
      </c>
      <c r="C2085" s="38">
        <v>0.45833333333575865</v>
      </c>
      <c r="D2085" s="119">
        <f t="shared" si="269"/>
        <v>42822.458333333336</v>
      </c>
      <c r="E2085" s="39" t="s">
        <v>33</v>
      </c>
      <c r="F2085" s="54"/>
      <c r="G2085" s="39" t="s">
        <v>33</v>
      </c>
      <c r="H2085" s="54"/>
      <c r="I2085" s="39" t="s">
        <v>33</v>
      </c>
      <c r="J2085" s="54"/>
      <c r="K2085" s="20">
        <f t="shared" si="270"/>
        <v>2</v>
      </c>
      <c r="L2085" s="127" t="e">
        <f t="shared" si="271"/>
        <v>#N/A</v>
      </c>
      <c r="M2085" s="127">
        <f t="shared" si="272"/>
        <v>43.159914920535336</v>
      </c>
      <c r="N2085" s="29"/>
      <c r="X2085" s="121">
        <v>200</v>
      </c>
      <c r="Y2085" s="121">
        <v>40</v>
      </c>
      <c r="Z2085" s="127">
        <f t="shared" si="273"/>
        <v>43.159914920535336</v>
      </c>
    </row>
    <row r="2086" spans="2:26" x14ac:dyDescent="0.2">
      <c r="B2086" s="37">
        <v>42822</v>
      </c>
      <c r="C2086" s="38">
        <v>0.5</v>
      </c>
      <c r="D2086" s="119">
        <f t="shared" si="269"/>
        <v>42822.5</v>
      </c>
      <c r="E2086" s="39" t="s">
        <v>33</v>
      </c>
      <c r="F2086" s="54"/>
      <c r="G2086" s="39" t="s">
        <v>33</v>
      </c>
      <c r="H2086" s="54"/>
      <c r="I2086" s="39" t="s">
        <v>33</v>
      </c>
      <c r="J2086" s="54"/>
      <c r="K2086" s="20">
        <f t="shared" si="270"/>
        <v>2</v>
      </c>
      <c r="L2086" s="127" t="e">
        <f t="shared" si="271"/>
        <v>#N/A</v>
      </c>
      <c r="M2086" s="127">
        <f t="shared" si="272"/>
        <v>43.159914920535336</v>
      </c>
      <c r="N2086" s="29"/>
      <c r="X2086" s="121">
        <v>200</v>
      </c>
      <c r="Y2086" s="121">
        <v>40</v>
      </c>
      <c r="Z2086" s="127">
        <f t="shared" si="273"/>
        <v>43.159914920535336</v>
      </c>
    </row>
    <row r="2087" spans="2:26" x14ac:dyDescent="0.2">
      <c r="B2087" s="37">
        <v>42822</v>
      </c>
      <c r="C2087" s="38">
        <v>0.54166666666424135</v>
      </c>
      <c r="D2087" s="119">
        <f t="shared" si="269"/>
        <v>42822.541666666664</v>
      </c>
      <c r="E2087" s="39" t="s">
        <v>33</v>
      </c>
      <c r="F2087" s="54"/>
      <c r="G2087" s="39" t="s">
        <v>33</v>
      </c>
      <c r="H2087" s="54"/>
      <c r="I2087" s="39" t="s">
        <v>33</v>
      </c>
      <c r="J2087" s="54"/>
      <c r="K2087" s="20">
        <f t="shared" si="270"/>
        <v>2</v>
      </c>
      <c r="L2087" s="127" t="e">
        <f t="shared" si="271"/>
        <v>#N/A</v>
      </c>
      <c r="M2087" s="127">
        <f t="shared" si="272"/>
        <v>43.159914920535336</v>
      </c>
      <c r="N2087" s="29"/>
      <c r="X2087" s="121">
        <v>200</v>
      </c>
      <c r="Y2087" s="121">
        <v>40</v>
      </c>
      <c r="Z2087" s="127">
        <f t="shared" si="273"/>
        <v>43.159914920535336</v>
      </c>
    </row>
    <row r="2088" spans="2:26" x14ac:dyDescent="0.2">
      <c r="B2088" s="37">
        <v>42822</v>
      </c>
      <c r="C2088" s="38">
        <v>0.58333333333575865</v>
      </c>
      <c r="D2088" s="119">
        <f t="shared" si="269"/>
        <v>42822.583333333336</v>
      </c>
      <c r="E2088" s="39" t="s">
        <v>33</v>
      </c>
      <c r="F2088" s="54"/>
      <c r="G2088" s="39" t="s">
        <v>33</v>
      </c>
      <c r="H2088" s="54"/>
      <c r="I2088" s="39" t="s">
        <v>33</v>
      </c>
      <c r="J2088" s="54"/>
      <c r="K2088" s="20">
        <f t="shared" si="270"/>
        <v>2</v>
      </c>
      <c r="L2088" s="127" t="e">
        <f t="shared" si="271"/>
        <v>#N/A</v>
      </c>
      <c r="M2088" s="127">
        <f t="shared" si="272"/>
        <v>43.159914920535336</v>
      </c>
      <c r="N2088" s="29"/>
      <c r="X2088" s="121">
        <v>200</v>
      </c>
      <c r="Y2088" s="121">
        <v>40</v>
      </c>
      <c r="Z2088" s="127">
        <f t="shared" si="273"/>
        <v>43.159914920535336</v>
      </c>
    </row>
    <row r="2089" spans="2:26" x14ac:dyDescent="0.2">
      <c r="B2089" s="37">
        <v>42822</v>
      </c>
      <c r="C2089" s="38">
        <v>0.625</v>
      </c>
      <c r="D2089" s="119">
        <f t="shared" si="269"/>
        <v>42822.625</v>
      </c>
      <c r="E2089" s="39" t="s">
        <v>33</v>
      </c>
      <c r="F2089" s="54"/>
      <c r="G2089" s="39" t="s">
        <v>33</v>
      </c>
      <c r="H2089" s="54"/>
      <c r="I2089" s="39" t="s">
        <v>33</v>
      </c>
      <c r="J2089" s="54"/>
      <c r="K2089" s="20">
        <f t="shared" si="270"/>
        <v>2</v>
      </c>
      <c r="L2089" s="127" t="e">
        <f t="shared" si="271"/>
        <v>#N/A</v>
      </c>
      <c r="M2089" s="127">
        <f t="shared" si="272"/>
        <v>43.159914920535336</v>
      </c>
      <c r="N2089" s="29"/>
      <c r="X2089" s="121">
        <v>200</v>
      </c>
      <c r="Y2089" s="121">
        <v>40</v>
      </c>
      <c r="Z2089" s="127">
        <f t="shared" si="273"/>
        <v>43.159914920535336</v>
      </c>
    </row>
    <row r="2090" spans="2:26" x14ac:dyDescent="0.2">
      <c r="B2090" s="37">
        <v>42822</v>
      </c>
      <c r="C2090" s="38">
        <v>0.66666666666424135</v>
      </c>
      <c r="D2090" s="119">
        <f t="shared" si="269"/>
        <v>42822.666666666664</v>
      </c>
      <c r="E2090" s="39" t="s">
        <v>33</v>
      </c>
      <c r="F2090" s="54"/>
      <c r="G2090" s="39" t="s">
        <v>33</v>
      </c>
      <c r="H2090" s="54"/>
      <c r="I2090" s="39" t="s">
        <v>33</v>
      </c>
      <c r="J2090" s="54"/>
      <c r="K2090" s="20">
        <f t="shared" si="270"/>
        <v>2</v>
      </c>
      <c r="L2090" s="127" t="e">
        <f t="shared" si="271"/>
        <v>#N/A</v>
      </c>
      <c r="M2090" s="127">
        <f t="shared" si="272"/>
        <v>43.159914920535336</v>
      </c>
      <c r="N2090" s="29"/>
      <c r="X2090" s="121">
        <v>200</v>
      </c>
      <c r="Y2090" s="121">
        <v>40</v>
      </c>
      <c r="Z2090" s="127">
        <f t="shared" si="273"/>
        <v>43.159914920535336</v>
      </c>
    </row>
    <row r="2091" spans="2:26" x14ac:dyDescent="0.2">
      <c r="B2091" s="37">
        <v>42822</v>
      </c>
      <c r="C2091" s="38">
        <v>0.70833333333575865</v>
      </c>
      <c r="D2091" s="119">
        <f t="shared" si="269"/>
        <v>42822.708333333336</v>
      </c>
      <c r="E2091" s="39" t="s">
        <v>33</v>
      </c>
      <c r="F2091" s="54"/>
      <c r="G2091" s="39" t="s">
        <v>33</v>
      </c>
      <c r="H2091" s="54"/>
      <c r="I2091" s="39" t="s">
        <v>33</v>
      </c>
      <c r="J2091" s="54"/>
      <c r="K2091" s="20">
        <f t="shared" si="270"/>
        <v>2</v>
      </c>
      <c r="L2091" s="127" t="e">
        <f t="shared" si="271"/>
        <v>#N/A</v>
      </c>
      <c r="M2091" s="127">
        <f t="shared" si="272"/>
        <v>43.159914920535336</v>
      </c>
      <c r="N2091" s="29"/>
      <c r="X2091" s="121">
        <v>200</v>
      </c>
      <c r="Y2091" s="121">
        <v>40</v>
      </c>
      <c r="Z2091" s="127">
        <f t="shared" si="273"/>
        <v>43.159914920535336</v>
      </c>
    </row>
    <row r="2092" spans="2:26" x14ac:dyDescent="0.2">
      <c r="B2092" s="37">
        <v>42822</v>
      </c>
      <c r="C2092" s="38">
        <v>0.75</v>
      </c>
      <c r="D2092" s="119">
        <f t="shared" si="269"/>
        <v>42822.75</v>
      </c>
      <c r="E2092" s="39" t="s">
        <v>33</v>
      </c>
      <c r="F2092" s="54"/>
      <c r="G2092" s="39" t="s">
        <v>33</v>
      </c>
      <c r="H2092" s="54"/>
      <c r="I2092" s="39" t="s">
        <v>33</v>
      </c>
      <c r="J2092" s="54"/>
      <c r="K2092" s="20">
        <f t="shared" si="270"/>
        <v>2</v>
      </c>
      <c r="L2092" s="127" t="e">
        <f t="shared" si="271"/>
        <v>#N/A</v>
      </c>
      <c r="M2092" s="127">
        <f t="shared" si="272"/>
        <v>43.159914920535336</v>
      </c>
      <c r="N2092" s="29"/>
      <c r="X2092" s="121">
        <v>200</v>
      </c>
      <c r="Y2092" s="121">
        <v>40</v>
      </c>
      <c r="Z2092" s="127">
        <f t="shared" si="273"/>
        <v>43.159914920535336</v>
      </c>
    </row>
    <row r="2093" spans="2:26" x14ac:dyDescent="0.2">
      <c r="B2093" s="37">
        <v>42822</v>
      </c>
      <c r="C2093" s="38">
        <v>0.79166666666424135</v>
      </c>
      <c r="D2093" s="119">
        <f t="shared" si="269"/>
        <v>42822.791666666664</v>
      </c>
      <c r="E2093" s="39" t="s">
        <v>33</v>
      </c>
      <c r="F2093" s="54"/>
      <c r="G2093" s="39" t="s">
        <v>33</v>
      </c>
      <c r="H2093" s="54"/>
      <c r="I2093" s="39" t="s">
        <v>33</v>
      </c>
      <c r="J2093" s="54"/>
      <c r="K2093" s="20">
        <f t="shared" si="270"/>
        <v>2</v>
      </c>
      <c r="L2093" s="127" t="e">
        <f t="shared" si="271"/>
        <v>#N/A</v>
      </c>
      <c r="M2093" s="127">
        <f t="shared" si="272"/>
        <v>43.159914920535336</v>
      </c>
      <c r="N2093" s="29"/>
      <c r="X2093" s="121">
        <v>200</v>
      </c>
      <c r="Y2093" s="121">
        <v>40</v>
      </c>
      <c r="Z2093" s="127">
        <f t="shared" si="273"/>
        <v>43.159914920535336</v>
      </c>
    </row>
    <row r="2094" spans="2:26" x14ac:dyDescent="0.2">
      <c r="B2094" s="37">
        <v>42822</v>
      </c>
      <c r="C2094" s="38">
        <v>0.83333333333575865</v>
      </c>
      <c r="D2094" s="119">
        <f t="shared" si="269"/>
        <v>42822.833333333336</v>
      </c>
      <c r="E2094" s="39" t="s">
        <v>33</v>
      </c>
      <c r="F2094" s="54"/>
      <c r="G2094" s="39" t="s">
        <v>33</v>
      </c>
      <c r="H2094" s="54"/>
      <c r="I2094" s="39" t="s">
        <v>33</v>
      </c>
      <c r="J2094" s="54"/>
      <c r="K2094" s="20">
        <f t="shared" si="270"/>
        <v>2</v>
      </c>
      <c r="L2094" s="127" t="e">
        <f t="shared" si="271"/>
        <v>#N/A</v>
      </c>
      <c r="M2094" s="127">
        <f t="shared" si="272"/>
        <v>43.159914920535336</v>
      </c>
      <c r="N2094" s="29"/>
      <c r="X2094" s="121">
        <v>200</v>
      </c>
      <c r="Y2094" s="121">
        <v>40</v>
      </c>
      <c r="Z2094" s="127">
        <f t="shared" si="273"/>
        <v>43.159914920535336</v>
      </c>
    </row>
    <row r="2095" spans="2:26" x14ac:dyDescent="0.2">
      <c r="B2095" s="37">
        <v>42822</v>
      </c>
      <c r="C2095" s="38">
        <v>0.875</v>
      </c>
      <c r="D2095" s="119">
        <f t="shared" si="269"/>
        <v>42822.875</v>
      </c>
      <c r="E2095" s="39" t="s">
        <v>33</v>
      </c>
      <c r="F2095" s="54"/>
      <c r="G2095" s="39" t="s">
        <v>33</v>
      </c>
      <c r="H2095" s="54"/>
      <c r="I2095" s="39" t="s">
        <v>33</v>
      </c>
      <c r="J2095" s="54"/>
      <c r="K2095" s="20">
        <f t="shared" si="270"/>
        <v>2</v>
      </c>
      <c r="L2095" s="127" t="e">
        <f t="shared" si="271"/>
        <v>#N/A</v>
      </c>
      <c r="M2095" s="127">
        <f t="shared" si="272"/>
        <v>43.159914920535336</v>
      </c>
      <c r="N2095" s="29"/>
      <c r="X2095" s="121">
        <v>200</v>
      </c>
      <c r="Y2095" s="121">
        <v>40</v>
      </c>
      <c r="Z2095" s="127">
        <f t="shared" si="273"/>
        <v>43.159914920535336</v>
      </c>
    </row>
    <row r="2096" spans="2:26" x14ac:dyDescent="0.2">
      <c r="B2096" s="37">
        <v>42822</v>
      </c>
      <c r="C2096" s="38">
        <v>0.91666666666424135</v>
      </c>
      <c r="D2096" s="119">
        <f t="shared" si="269"/>
        <v>42822.916666666664</v>
      </c>
      <c r="E2096" s="39" t="s">
        <v>33</v>
      </c>
      <c r="F2096" s="54"/>
      <c r="G2096" s="39" t="s">
        <v>33</v>
      </c>
      <c r="H2096" s="54"/>
      <c r="I2096" s="39" t="s">
        <v>33</v>
      </c>
      <c r="J2096" s="54"/>
      <c r="K2096" s="20">
        <f t="shared" si="270"/>
        <v>2</v>
      </c>
      <c r="L2096" s="127" t="e">
        <f t="shared" si="271"/>
        <v>#N/A</v>
      </c>
      <c r="M2096" s="127">
        <f t="shared" si="272"/>
        <v>43.159914920535336</v>
      </c>
      <c r="N2096" s="29"/>
      <c r="X2096" s="121">
        <v>200</v>
      </c>
      <c r="Y2096" s="121">
        <v>40</v>
      </c>
      <c r="Z2096" s="127">
        <f t="shared" si="273"/>
        <v>43.159914920535336</v>
      </c>
    </row>
    <row r="2097" spans="2:26" x14ac:dyDescent="0.2">
      <c r="B2097" s="37">
        <v>42822</v>
      </c>
      <c r="C2097" s="38">
        <v>0.95833333333575865</v>
      </c>
      <c r="D2097" s="119">
        <f t="shared" si="269"/>
        <v>42822.958333333336</v>
      </c>
      <c r="E2097" s="39" t="s">
        <v>33</v>
      </c>
      <c r="F2097" s="54"/>
      <c r="G2097" s="39" t="s">
        <v>33</v>
      </c>
      <c r="H2097" s="54"/>
      <c r="I2097" s="39" t="s">
        <v>33</v>
      </c>
      <c r="J2097" s="54"/>
      <c r="K2097" s="20">
        <f t="shared" si="270"/>
        <v>2</v>
      </c>
      <c r="L2097" s="127" t="e">
        <f t="shared" si="271"/>
        <v>#N/A</v>
      </c>
      <c r="M2097" s="127">
        <f t="shared" si="272"/>
        <v>43.159914920535336</v>
      </c>
      <c r="N2097" s="29"/>
      <c r="X2097" s="121">
        <v>200</v>
      </c>
      <c r="Y2097" s="121">
        <v>40</v>
      </c>
      <c r="Z2097" s="127">
        <f t="shared" si="273"/>
        <v>43.159914920535336</v>
      </c>
    </row>
    <row r="2098" spans="2:26" x14ac:dyDescent="0.2">
      <c r="B2098" s="37">
        <v>42823</v>
      </c>
      <c r="C2098" s="38">
        <v>0</v>
      </c>
      <c r="D2098" s="119">
        <f t="shared" si="269"/>
        <v>42823</v>
      </c>
      <c r="E2098" s="39" t="s">
        <v>33</v>
      </c>
      <c r="F2098" s="54"/>
      <c r="G2098" s="39" t="s">
        <v>33</v>
      </c>
      <c r="H2098" s="54"/>
      <c r="I2098" s="39" t="s">
        <v>33</v>
      </c>
      <c r="J2098" s="54"/>
      <c r="K2098" s="20">
        <f t="shared" si="270"/>
        <v>3</v>
      </c>
      <c r="L2098" s="127" t="e">
        <f t="shared" si="271"/>
        <v>#N/A</v>
      </c>
      <c r="M2098" s="127">
        <f t="shared" si="272"/>
        <v>43.159914920535336</v>
      </c>
      <c r="N2098" s="29"/>
      <c r="X2098" s="121">
        <v>200</v>
      </c>
      <c r="Y2098" s="121">
        <v>40</v>
      </c>
      <c r="Z2098" s="127">
        <f t="shared" si="273"/>
        <v>43.159914920535336</v>
      </c>
    </row>
    <row r="2099" spans="2:26" x14ac:dyDescent="0.2">
      <c r="B2099" s="37">
        <v>42823</v>
      </c>
      <c r="C2099" s="38">
        <v>4.1666666664241347E-2</v>
      </c>
      <c r="D2099" s="119">
        <f t="shared" si="269"/>
        <v>42823.041666666664</v>
      </c>
      <c r="E2099" s="39" t="s">
        <v>33</v>
      </c>
      <c r="F2099" s="54"/>
      <c r="G2099" s="39" t="s">
        <v>33</v>
      </c>
      <c r="H2099" s="54"/>
      <c r="I2099" s="39" t="s">
        <v>33</v>
      </c>
      <c r="J2099" s="54"/>
      <c r="K2099" s="20">
        <f t="shared" si="270"/>
        <v>3</v>
      </c>
      <c r="L2099" s="127" t="e">
        <f t="shared" si="271"/>
        <v>#N/A</v>
      </c>
      <c r="M2099" s="127">
        <f t="shared" si="272"/>
        <v>43.159914920535336</v>
      </c>
      <c r="N2099" s="29"/>
      <c r="X2099" s="121">
        <v>200</v>
      </c>
      <c r="Y2099" s="121">
        <v>40</v>
      </c>
      <c r="Z2099" s="127">
        <f t="shared" si="273"/>
        <v>43.159914920535336</v>
      </c>
    </row>
    <row r="2100" spans="2:26" x14ac:dyDescent="0.2">
      <c r="B2100" s="37">
        <v>42823</v>
      </c>
      <c r="C2100" s="38">
        <v>8.3333333335758653E-2</v>
      </c>
      <c r="D2100" s="119">
        <f t="shared" si="269"/>
        <v>42823.083333333336</v>
      </c>
      <c r="E2100" s="39" t="s">
        <v>33</v>
      </c>
      <c r="F2100" s="54"/>
      <c r="G2100" s="39" t="s">
        <v>33</v>
      </c>
      <c r="H2100" s="54"/>
      <c r="I2100" s="39" t="s">
        <v>33</v>
      </c>
      <c r="J2100" s="54"/>
      <c r="K2100" s="20">
        <f t="shared" si="270"/>
        <v>3</v>
      </c>
      <c r="L2100" s="127" t="e">
        <f t="shared" si="271"/>
        <v>#N/A</v>
      </c>
      <c r="M2100" s="127">
        <f t="shared" si="272"/>
        <v>43.159914920535336</v>
      </c>
      <c r="N2100" s="29"/>
      <c r="X2100" s="121">
        <v>200</v>
      </c>
      <c r="Y2100" s="121">
        <v>40</v>
      </c>
      <c r="Z2100" s="127">
        <f t="shared" si="273"/>
        <v>43.159914920535336</v>
      </c>
    </row>
    <row r="2101" spans="2:26" x14ac:dyDescent="0.2">
      <c r="B2101" s="37">
        <v>42823</v>
      </c>
      <c r="C2101" s="38">
        <v>0.125</v>
      </c>
      <c r="D2101" s="119">
        <f t="shared" si="269"/>
        <v>42823.125</v>
      </c>
      <c r="E2101" s="39" t="s">
        <v>33</v>
      </c>
      <c r="F2101" s="54"/>
      <c r="G2101" s="39" t="s">
        <v>33</v>
      </c>
      <c r="H2101" s="54"/>
      <c r="I2101" s="39" t="s">
        <v>33</v>
      </c>
      <c r="J2101" s="54"/>
      <c r="K2101" s="20">
        <f t="shared" si="270"/>
        <v>3</v>
      </c>
      <c r="L2101" s="127" t="e">
        <f t="shared" si="271"/>
        <v>#N/A</v>
      </c>
      <c r="M2101" s="127">
        <f t="shared" si="272"/>
        <v>43.159914920535336</v>
      </c>
      <c r="N2101" s="29"/>
      <c r="X2101" s="121">
        <v>200</v>
      </c>
      <c r="Y2101" s="121">
        <v>40</v>
      </c>
      <c r="Z2101" s="127">
        <f t="shared" si="273"/>
        <v>43.159914920535336</v>
      </c>
    </row>
    <row r="2102" spans="2:26" x14ac:dyDescent="0.2">
      <c r="B2102" s="37">
        <v>42823</v>
      </c>
      <c r="C2102" s="38">
        <v>0.16666666666424135</v>
      </c>
      <c r="D2102" s="119">
        <f t="shared" si="269"/>
        <v>42823.166666666664</v>
      </c>
      <c r="E2102" s="39" t="s">
        <v>33</v>
      </c>
      <c r="F2102" s="54"/>
      <c r="G2102" s="39" t="s">
        <v>33</v>
      </c>
      <c r="H2102" s="54"/>
      <c r="I2102" s="39" t="s">
        <v>33</v>
      </c>
      <c r="J2102" s="54"/>
      <c r="K2102" s="20">
        <f t="shared" si="270"/>
        <v>3</v>
      </c>
      <c r="L2102" s="127" t="e">
        <f t="shared" si="271"/>
        <v>#N/A</v>
      </c>
      <c r="M2102" s="127">
        <f t="shared" si="272"/>
        <v>43.159914920535336</v>
      </c>
      <c r="N2102" s="29"/>
      <c r="X2102" s="121">
        <v>200</v>
      </c>
      <c r="Y2102" s="121">
        <v>40</v>
      </c>
      <c r="Z2102" s="127">
        <f t="shared" si="273"/>
        <v>43.159914920535336</v>
      </c>
    </row>
    <row r="2103" spans="2:26" x14ac:dyDescent="0.2">
      <c r="B2103" s="37">
        <v>42823</v>
      </c>
      <c r="C2103" s="38">
        <v>0.20833333333575865</v>
      </c>
      <c r="D2103" s="119">
        <f t="shared" si="269"/>
        <v>42823.208333333336</v>
      </c>
      <c r="E2103" s="39" t="s">
        <v>33</v>
      </c>
      <c r="F2103" s="54"/>
      <c r="G2103" s="39" t="s">
        <v>33</v>
      </c>
      <c r="H2103" s="54"/>
      <c r="I2103" s="39" t="s">
        <v>33</v>
      </c>
      <c r="J2103" s="54"/>
      <c r="K2103" s="20">
        <f t="shared" si="270"/>
        <v>3</v>
      </c>
      <c r="L2103" s="127" t="e">
        <f t="shared" si="271"/>
        <v>#N/A</v>
      </c>
      <c r="M2103" s="127">
        <f t="shared" si="272"/>
        <v>43.159914920535336</v>
      </c>
      <c r="N2103" s="29"/>
      <c r="X2103" s="121">
        <v>200</v>
      </c>
      <c r="Y2103" s="121">
        <v>40</v>
      </c>
      <c r="Z2103" s="127">
        <f t="shared" si="273"/>
        <v>43.159914920535336</v>
      </c>
    </row>
    <row r="2104" spans="2:26" x14ac:dyDescent="0.2">
      <c r="B2104" s="37">
        <v>42823</v>
      </c>
      <c r="C2104" s="38">
        <v>0.25</v>
      </c>
      <c r="D2104" s="119">
        <f t="shared" si="269"/>
        <v>42823.25</v>
      </c>
      <c r="E2104" s="39" t="s">
        <v>33</v>
      </c>
      <c r="F2104" s="54"/>
      <c r="G2104" s="39" t="s">
        <v>33</v>
      </c>
      <c r="H2104" s="54"/>
      <c r="I2104" s="39" t="s">
        <v>33</v>
      </c>
      <c r="J2104" s="54"/>
      <c r="K2104" s="20">
        <f t="shared" si="270"/>
        <v>3</v>
      </c>
      <c r="L2104" s="127" t="e">
        <f t="shared" si="271"/>
        <v>#N/A</v>
      </c>
      <c r="M2104" s="127">
        <f t="shared" si="272"/>
        <v>43.159914920535336</v>
      </c>
      <c r="N2104" s="29"/>
      <c r="X2104" s="121">
        <v>200</v>
      </c>
      <c r="Y2104" s="121">
        <v>40</v>
      </c>
      <c r="Z2104" s="127">
        <f t="shared" si="273"/>
        <v>43.159914920535336</v>
      </c>
    </row>
    <row r="2105" spans="2:26" x14ac:dyDescent="0.2">
      <c r="B2105" s="37">
        <v>42823</v>
      </c>
      <c r="C2105" s="38">
        <v>0.29166666666424135</v>
      </c>
      <c r="D2105" s="119">
        <f t="shared" si="269"/>
        <v>42823.291666666664</v>
      </c>
      <c r="E2105" s="39" t="s">
        <v>33</v>
      </c>
      <c r="F2105" s="54"/>
      <c r="G2105" s="39" t="s">
        <v>33</v>
      </c>
      <c r="H2105" s="54"/>
      <c r="I2105" s="39" t="s">
        <v>33</v>
      </c>
      <c r="J2105" s="54"/>
      <c r="K2105" s="20">
        <f t="shared" si="270"/>
        <v>3</v>
      </c>
      <c r="L2105" s="127" t="e">
        <f t="shared" si="271"/>
        <v>#N/A</v>
      </c>
      <c r="M2105" s="127">
        <f t="shared" si="272"/>
        <v>43.159914920535336</v>
      </c>
      <c r="N2105" s="29"/>
      <c r="X2105" s="121">
        <v>200</v>
      </c>
      <c r="Y2105" s="121">
        <v>40</v>
      </c>
      <c r="Z2105" s="127">
        <f t="shared" si="273"/>
        <v>43.159914920535336</v>
      </c>
    </row>
    <row r="2106" spans="2:26" x14ac:dyDescent="0.2">
      <c r="B2106" s="37">
        <v>42823</v>
      </c>
      <c r="C2106" s="38">
        <v>0.33333333333575865</v>
      </c>
      <c r="D2106" s="119">
        <f t="shared" si="269"/>
        <v>42823.333333333336</v>
      </c>
      <c r="E2106" s="39" t="s">
        <v>33</v>
      </c>
      <c r="F2106" s="54"/>
      <c r="G2106" s="39" t="s">
        <v>33</v>
      </c>
      <c r="H2106" s="54"/>
      <c r="I2106" s="39" t="s">
        <v>33</v>
      </c>
      <c r="J2106" s="54"/>
      <c r="K2106" s="20">
        <f t="shared" si="270"/>
        <v>3</v>
      </c>
      <c r="L2106" s="127" t="e">
        <f t="shared" si="271"/>
        <v>#N/A</v>
      </c>
      <c r="M2106" s="127">
        <f t="shared" si="272"/>
        <v>43.159914920535336</v>
      </c>
      <c r="N2106" s="29"/>
      <c r="X2106" s="121">
        <v>200</v>
      </c>
      <c r="Y2106" s="121">
        <v>40</v>
      </c>
      <c r="Z2106" s="127">
        <f t="shared" si="273"/>
        <v>43.159914920535336</v>
      </c>
    </row>
    <row r="2107" spans="2:26" x14ac:dyDescent="0.2">
      <c r="B2107" s="37">
        <v>42823</v>
      </c>
      <c r="C2107" s="38">
        <v>0.375</v>
      </c>
      <c r="D2107" s="119">
        <f t="shared" si="269"/>
        <v>42823.375</v>
      </c>
      <c r="E2107" s="39" t="s">
        <v>33</v>
      </c>
      <c r="F2107" s="54"/>
      <c r="G2107" s="39" t="s">
        <v>33</v>
      </c>
      <c r="H2107" s="54"/>
      <c r="I2107" s="39" t="s">
        <v>33</v>
      </c>
      <c r="J2107" s="54"/>
      <c r="K2107" s="20">
        <f t="shared" si="270"/>
        <v>3</v>
      </c>
      <c r="L2107" s="127" t="e">
        <f t="shared" si="271"/>
        <v>#N/A</v>
      </c>
      <c r="M2107" s="127">
        <f t="shared" si="272"/>
        <v>43.159914920535336</v>
      </c>
      <c r="N2107" s="29"/>
      <c r="X2107" s="121">
        <v>200</v>
      </c>
      <c r="Y2107" s="121">
        <v>40</v>
      </c>
      <c r="Z2107" s="127">
        <f t="shared" si="273"/>
        <v>43.159914920535336</v>
      </c>
    </row>
    <row r="2108" spans="2:26" x14ac:dyDescent="0.2">
      <c r="B2108" s="37">
        <v>42823</v>
      </c>
      <c r="C2108" s="38">
        <v>0.41666666666424135</v>
      </c>
      <c r="D2108" s="119">
        <f t="shared" si="269"/>
        <v>42823.416666666664</v>
      </c>
      <c r="E2108" s="39" t="s">
        <v>33</v>
      </c>
      <c r="F2108" s="54"/>
      <c r="G2108" s="39" t="s">
        <v>33</v>
      </c>
      <c r="H2108" s="54"/>
      <c r="I2108" s="39" t="s">
        <v>33</v>
      </c>
      <c r="J2108" s="54"/>
      <c r="K2108" s="20">
        <f t="shared" si="270"/>
        <v>3</v>
      </c>
      <c r="L2108" s="127" t="e">
        <f t="shared" si="271"/>
        <v>#N/A</v>
      </c>
      <c r="M2108" s="127">
        <f t="shared" si="272"/>
        <v>43.159914920535336</v>
      </c>
      <c r="N2108" s="29"/>
      <c r="X2108" s="121">
        <v>200</v>
      </c>
      <c r="Y2108" s="121">
        <v>40</v>
      </c>
      <c r="Z2108" s="127">
        <f t="shared" si="273"/>
        <v>43.159914920535336</v>
      </c>
    </row>
    <row r="2109" spans="2:26" x14ac:dyDescent="0.2">
      <c r="B2109" s="37">
        <v>42823</v>
      </c>
      <c r="C2109" s="38">
        <v>0.45833333333575865</v>
      </c>
      <c r="D2109" s="119">
        <f t="shared" si="269"/>
        <v>42823.458333333336</v>
      </c>
      <c r="E2109" s="39" t="s">
        <v>33</v>
      </c>
      <c r="F2109" s="54"/>
      <c r="G2109" s="39" t="s">
        <v>33</v>
      </c>
      <c r="H2109" s="54"/>
      <c r="I2109" s="39" t="s">
        <v>33</v>
      </c>
      <c r="J2109" s="54"/>
      <c r="K2109" s="20">
        <f t="shared" si="270"/>
        <v>3</v>
      </c>
      <c r="L2109" s="127" t="e">
        <f t="shared" si="271"/>
        <v>#N/A</v>
      </c>
      <c r="M2109" s="127">
        <f t="shared" si="272"/>
        <v>43.159914920535336</v>
      </c>
      <c r="N2109" s="29"/>
      <c r="X2109" s="121">
        <v>200</v>
      </c>
      <c r="Y2109" s="121">
        <v>40</v>
      </c>
      <c r="Z2109" s="127">
        <f t="shared" si="273"/>
        <v>43.159914920535336</v>
      </c>
    </row>
    <row r="2110" spans="2:26" x14ac:dyDescent="0.2">
      <c r="B2110" s="37">
        <v>42823</v>
      </c>
      <c r="C2110" s="38">
        <v>0.5</v>
      </c>
      <c r="D2110" s="119">
        <f t="shared" si="269"/>
        <v>42823.5</v>
      </c>
      <c r="E2110" s="39" t="s">
        <v>33</v>
      </c>
      <c r="F2110" s="54"/>
      <c r="G2110" s="39" t="s">
        <v>33</v>
      </c>
      <c r="H2110" s="54"/>
      <c r="I2110" s="39" t="s">
        <v>33</v>
      </c>
      <c r="J2110" s="54"/>
      <c r="K2110" s="20">
        <f t="shared" si="270"/>
        <v>3</v>
      </c>
      <c r="L2110" s="127" t="e">
        <f t="shared" si="271"/>
        <v>#N/A</v>
      </c>
      <c r="M2110" s="127">
        <f t="shared" si="272"/>
        <v>43.159914920535336</v>
      </c>
      <c r="N2110" s="29"/>
      <c r="X2110" s="121">
        <v>200</v>
      </c>
      <c r="Y2110" s="121">
        <v>40</v>
      </c>
      <c r="Z2110" s="127">
        <f t="shared" si="273"/>
        <v>43.159914920535336</v>
      </c>
    </row>
    <row r="2111" spans="2:26" x14ac:dyDescent="0.2">
      <c r="B2111" s="37">
        <v>42823</v>
      </c>
      <c r="C2111" s="38">
        <v>0.54166666666424135</v>
      </c>
      <c r="D2111" s="119">
        <f t="shared" si="269"/>
        <v>42823.541666666664</v>
      </c>
      <c r="E2111" s="39" t="s">
        <v>33</v>
      </c>
      <c r="F2111" s="54"/>
      <c r="G2111" s="39" t="s">
        <v>33</v>
      </c>
      <c r="H2111" s="54"/>
      <c r="I2111" s="39" t="s">
        <v>33</v>
      </c>
      <c r="J2111" s="54"/>
      <c r="K2111" s="20">
        <f t="shared" si="270"/>
        <v>3</v>
      </c>
      <c r="L2111" s="127" t="e">
        <f t="shared" si="271"/>
        <v>#N/A</v>
      </c>
      <c r="M2111" s="127">
        <f t="shared" si="272"/>
        <v>43.159914920535336</v>
      </c>
      <c r="N2111" s="29"/>
      <c r="X2111" s="121">
        <v>200</v>
      </c>
      <c r="Y2111" s="121">
        <v>40</v>
      </c>
      <c r="Z2111" s="127">
        <f t="shared" si="273"/>
        <v>43.159914920535336</v>
      </c>
    </row>
    <row r="2112" spans="2:26" x14ac:dyDescent="0.2">
      <c r="B2112" s="37">
        <v>42823</v>
      </c>
      <c r="C2112" s="38">
        <v>0.58333333333575865</v>
      </c>
      <c r="D2112" s="119">
        <f t="shared" si="269"/>
        <v>42823.583333333336</v>
      </c>
      <c r="E2112" s="39" t="s">
        <v>33</v>
      </c>
      <c r="F2112" s="54"/>
      <c r="G2112" s="39" t="s">
        <v>33</v>
      </c>
      <c r="H2112" s="54"/>
      <c r="I2112" s="39" t="s">
        <v>33</v>
      </c>
      <c r="J2112" s="54"/>
      <c r="K2112" s="20">
        <f t="shared" si="270"/>
        <v>3</v>
      </c>
      <c r="L2112" s="127" t="e">
        <f t="shared" si="271"/>
        <v>#N/A</v>
      </c>
      <c r="M2112" s="127">
        <f t="shared" si="272"/>
        <v>43.159914920535336</v>
      </c>
      <c r="N2112" s="29"/>
      <c r="X2112" s="121">
        <v>200</v>
      </c>
      <c r="Y2112" s="121">
        <v>40</v>
      </c>
      <c r="Z2112" s="127">
        <f t="shared" si="273"/>
        <v>43.159914920535336</v>
      </c>
    </row>
    <row r="2113" spans="2:26" x14ac:dyDescent="0.2">
      <c r="B2113" s="37">
        <v>42823</v>
      </c>
      <c r="C2113" s="38">
        <v>0.625</v>
      </c>
      <c r="D2113" s="119">
        <f t="shared" si="269"/>
        <v>42823.625</v>
      </c>
      <c r="E2113" s="39" t="s">
        <v>33</v>
      </c>
      <c r="F2113" s="54"/>
      <c r="G2113" s="39" t="s">
        <v>33</v>
      </c>
      <c r="H2113" s="54"/>
      <c r="I2113" s="39" t="s">
        <v>33</v>
      </c>
      <c r="J2113" s="54"/>
      <c r="K2113" s="20">
        <f t="shared" si="270"/>
        <v>3</v>
      </c>
      <c r="L2113" s="127" t="e">
        <f t="shared" si="271"/>
        <v>#N/A</v>
      </c>
      <c r="M2113" s="127">
        <f t="shared" si="272"/>
        <v>43.159914920535336</v>
      </c>
      <c r="N2113" s="29"/>
      <c r="X2113" s="121">
        <v>200</v>
      </c>
      <c r="Y2113" s="121">
        <v>40</v>
      </c>
      <c r="Z2113" s="127">
        <f t="shared" si="273"/>
        <v>43.159914920535336</v>
      </c>
    </row>
    <row r="2114" spans="2:26" x14ac:dyDescent="0.2">
      <c r="B2114" s="37">
        <v>42823</v>
      </c>
      <c r="C2114" s="38">
        <v>0.66666666666424135</v>
      </c>
      <c r="D2114" s="119">
        <f t="shared" si="269"/>
        <v>42823.666666666664</v>
      </c>
      <c r="E2114" s="39" t="s">
        <v>33</v>
      </c>
      <c r="F2114" s="54"/>
      <c r="G2114" s="39" t="s">
        <v>33</v>
      </c>
      <c r="H2114" s="54"/>
      <c r="I2114" s="39" t="s">
        <v>33</v>
      </c>
      <c r="J2114" s="54"/>
      <c r="K2114" s="20">
        <f t="shared" si="270"/>
        <v>3</v>
      </c>
      <c r="L2114" s="127" t="e">
        <f t="shared" si="271"/>
        <v>#N/A</v>
      </c>
      <c r="M2114" s="127">
        <f t="shared" si="272"/>
        <v>43.159914920535336</v>
      </c>
      <c r="N2114" s="29"/>
      <c r="X2114" s="121">
        <v>200</v>
      </c>
      <c r="Y2114" s="121">
        <v>40</v>
      </c>
      <c r="Z2114" s="127">
        <f t="shared" si="273"/>
        <v>43.159914920535336</v>
      </c>
    </row>
    <row r="2115" spans="2:26" x14ac:dyDescent="0.2">
      <c r="B2115" s="37">
        <v>42823</v>
      </c>
      <c r="C2115" s="38">
        <v>0.70833333333575865</v>
      </c>
      <c r="D2115" s="119">
        <f t="shared" si="269"/>
        <v>42823.708333333336</v>
      </c>
      <c r="E2115" s="39" t="s">
        <v>33</v>
      </c>
      <c r="F2115" s="54"/>
      <c r="G2115" s="39" t="s">
        <v>33</v>
      </c>
      <c r="H2115" s="54"/>
      <c r="I2115" s="39" t="s">
        <v>33</v>
      </c>
      <c r="J2115" s="54"/>
      <c r="K2115" s="20">
        <f t="shared" si="270"/>
        <v>3</v>
      </c>
      <c r="L2115" s="127" t="e">
        <f t="shared" si="271"/>
        <v>#N/A</v>
      </c>
      <c r="M2115" s="127">
        <f t="shared" si="272"/>
        <v>43.159914920535336</v>
      </c>
      <c r="N2115" s="29"/>
      <c r="X2115" s="121">
        <v>200</v>
      </c>
      <c r="Y2115" s="121">
        <v>40</v>
      </c>
      <c r="Z2115" s="127">
        <f t="shared" si="273"/>
        <v>43.159914920535336</v>
      </c>
    </row>
    <row r="2116" spans="2:26" x14ac:dyDescent="0.2">
      <c r="B2116" s="37">
        <v>42823</v>
      </c>
      <c r="C2116" s="38">
        <v>0.75</v>
      </c>
      <c r="D2116" s="119">
        <f t="shared" si="269"/>
        <v>42823.75</v>
      </c>
      <c r="E2116" s="39" t="s">
        <v>33</v>
      </c>
      <c r="F2116" s="54"/>
      <c r="G2116" s="39" t="s">
        <v>33</v>
      </c>
      <c r="H2116" s="54"/>
      <c r="I2116" s="39" t="s">
        <v>33</v>
      </c>
      <c r="J2116" s="54"/>
      <c r="K2116" s="20">
        <f t="shared" si="270"/>
        <v>3</v>
      </c>
      <c r="L2116" s="127" t="e">
        <f t="shared" si="271"/>
        <v>#N/A</v>
      </c>
      <c r="M2116" s="127">
        <f t="shared" si="272"/>
        <v>43.159914920535336</v>
      </c>
      <c r="N2116" s="29"/>
      <c r="X2116" s="121">
        <v>200</v>
      </c>
      <c r="Y2116" s="121">
        <v>40</v>
      </c>
      <c r="Z2116" s="127">
        <f t="shared" si="273"/>
        <v>43.159914920535336</v>
      </c>
    </row>
    <row r="2117" spans="2:26" x14ac:dyDescent="0.2">
      <c r="B2117" s="37">
        <v>42823</v>
      </c>
      <c r="C2117" s="38">
        <v>0.79166666666424135</v>
      </c>
      <c r="D2117" s="119">
        <f t="shared" si="269"/>
        <v>42823.791666666664</v>
      </c>
      <c r="E2117" s="39" t="s">
        <v>33</v>
      </c>
      <c r="F2117" s="54"/>
      <c r="G2117" s="39" t="s">
        <v>33</v>
      </c>
      <c r="H2117" s="54"/>
      <c r="I2117" s="39" t="s">
        <v>33</v>
      </c>
      <c r="J2117" s="54"/>
      <c r="K2117" s="20">
        <f t="shared" si="270"/>
        <v>3</v>
      </c>
      <c r="L2117" s="127" t="e">
        <f t="shared" si="271"/>
        <v>#N/A</v>
      </c>
      <c r="M2117" s="127">
        <f t="shared" si="272"/>
        <v>43.159914920535336</v>
      </c>
      <c r="N2117" s="29"/>
      <c r="X2117" s="121">
        <v>200</v>
      </c>
      <c r="Y2117" s="121">
        <v>40</v>
      </c>
      <c r="Z2117" s="127">
        <f t="shared" si="273"/>
        <v>43.159914920535336</v>
      </c>
    </row>
    <row r="2118" spans="2:26" x14ac:dyDescent="0.2">
      <c r="B2118" s="37">
        <v>42823</v>
      </c>
      <c r="C2118" s="38">
        <v>0.83333333333575865</v>
      </c>
      <c r="D2118" s="119">
        <f t="shared" si="269"/>
        <v>42823.833333333336</v>
      </c>
      <c r="E2118" s="39" t="s">
        <v>33</v>
      </c>
      <c r="F2118" s="54"/>
      <c r="G2118" s="39" t="s">
        <v>33</v>
      </c>
      <c r="H2118" s="54"/>
      <c r="I2118" s="39" t="s">
        <v>33</v>
      </c>
      <c r="J2118" s="54"/>
      <c r="K2118" s="20">
        <f t="shared" si="270"/>
        <v>3</v>
      </c>
      <c r="L2118" s="127" t="e">
        <f t="shared" si="271"/>
        <v>#N/A</v>
      </c>
      <c r="M2118" s="127">
        <f t="shared" si="272"/>
        <v>43.159914920535336</v>
      </c>
      <c r="N2118" s="29"/>
      <c r="X2118" s="121">
        <v>200</v>
      </c>
      <c r="Y2118" s="121">
        <v>40</v>
      </c>
      <c r="Z2118" s="127">
        <f t="shared" si="273"/>
        <v>43.159914920535336</v>
      </c>
    </row>
    <row r="2119" spans="2:26" x14ac:dyDescent="0.2">
      <c r="B2119" s="37">
        <v>42823</v>
      </c>
      <c r="C2119" s="38">
        <v>0.875</v>
      </c>
      <c r="D2119" s="119">
        <f t="shared" si="269"/>
        <v>42823.875</v>
      </c>
      <c r="E2119" s="39" t="s">
        <v>33</v>
      </c>
      <c r="F2119" s="54"/>
      <c r="G2119" s="39" t="s">
        <v>33</v>
      </c>
      <c r="H2119" s="54"/>
      <c r="I2119" s="39" t="s">
        <v>33</v>
      </c>
      <c r="J2119" s="54"/>
      <c r="K2119" s="20">
        <f t="shared" si="270"/>
        <v>3</v>
      </c>
      <c r="L2119" s="127" t="e">
        <f t="shared" si="271"/>
        <v>#N/A</v>
      </c>
      <c r="M2119" s="127">
        <f t="shared" si="272"/>
        <v>43.159914920535336</v>
      </c>
      <c r="N2119" s="29"/>
      <c r="X2119" s="121">
        <v>200</v>
      </c>
      <c r="Y2119" s="121">
        <v>40</v>
      </c>
      <c r="Z2119" s="127">
        <f t="shared" si="273"/>
        <v>43.159914920535336</v>
      </c>
    </row>
    <row r="2120" spans="2:26" x14ac:dyDescent="0.2">
      <c r="B2120" s="37">
        <v>42823</v>
      </c>
      <c r="C2120" s="38">
        <v>0.91666666666424135</v>
      </c>
      <c r="D2120" s="119">
        <f t="shared" si="269"/>
        <v>42823.916666666664</v>
      </c>
      <c r="E2120" s="39" t="s">
        <v>33</v>
      </c>
      <c r="F2120" s="54"/>
      <c r="G2120" s="39" t="s">
        <v>33</v>
      </c>
      <c r="H2120" s="54"/>
      <c r="I2120" s="39" t="s">
        <v>33</v>
      </c>
      <c r="J2120" s="54"/>
      <c r="K2120" s="20">
        <f t="shared" si="270"/>
        <v>3</v>
      </c>
      <c r="L2120" s="127" t="e">
        <f t="shared" si="271"/>
        <v>#N/A</v>
      </c>
      <c r="M2120" s="127">
        <f t="shared" si="272"/>
        <v>43.159914920535336</v>
      </c>
      <c r="N2120" s="29"/>
      <c r="X2120" s="121">
        <v>200</v>
      </c>
      <c r="Y2120" s="121">
        <v>40</v>
      </c>
      <c r="Z2120" s="127">
        <f t="shared" si="273"/>
        <v>43.159914920535336</v>
      </c>
    </row>
    <row r="2121" spans="2:26" x14ac:dyDescent="0.2">
      <c r="B2121" s="37">
        <v>42823</v>
      </c>
      <c r="C2121" s="38">
        <v>0.95833333333575865</v>
      </c>
      <c r="D2121" s="119">
        <f t="shared" si="269"/>
        <v>42823.958333333336</v>
      </c>
      <c r="E2121" s="39" t="s">
        <v>33</v>
      </c>
      <c r="F2121" s="54"/>
      <c r="G2121" s="39" t="s">
        <v>33</v>
      </c>
      <c r="H2121" s="54"/>
      <c r="I2121" s="39" t="s">
        <v>33</v>
      </c>
      <c r="J2121" s="54"/>
      <c r="K2121" s="20">
        <f t="shared" si="270"/>
        <v>3</v>
      </c>
      <c r="L2121" s="127" t="e">
        <f t="shared" si="271"/>
        <v>#N/A</v>
      </c>
      <c r="M2121" s="127">
        <f t="shared" si="272"/>
        <v>43.159914920535336</v>
      </c>
      <c r="N2121" s="29"/>
      <c r="X2121" s="121">
        <v>200</v>
      </c>
      <c r="Y2121" s="121">
        <v>40</v>
      </c>
      <c r="Z2121" s="127">
        <f t="shared" si="273"/>
        <v>43.159914920535336</v>
      </c>
    </row>
    <row r="2122" spans="2:26" x14ac:dyDescent="0.2">
      <c r="B2122" s="37">
        <v>42824</v>
      </c>
      <c r="C2122" s="38">
        <v>0</v>
      </c>
      <c r="D2122" s="119">
        <f t="shared" ref="D2122:D2185" si="274">B2122+C2122</f>
        <v>42824</v>
      </c>
      <c r="E2122" s="39" t="s">
        <v>33</v>
      </c>
      <c r="F2122" s="54"/>
      <c r="G2122" s="39" t="s">
        <v>33</v>
      </c>
      <c r="H2122" s="54"/>
      <c r="I2122" s="39" t="s">
        <v>33</v>
      </c>
      <c r="J2122" s="54"/>
      <c r="K2122" s="20">
        <f t="shared" si="270"/>
        <v>4</v>
      </c>
      <c r="L2122" s="127" t="e">
        <f t="shared" si="271"/>
        <v>#N/A</v>
      </c>
      <c r="M2122" s="127">
        <f t="shared" si="272"/>
        <v>43.159914920535336</v>
      </c>
      <c r="N2122" s="29"/>
      <c r="X2122" s="121">
        <v>200</v>
      </c>
      <c r="Y2122" s="121">
        <v>40</v>
      </c>
      <c r="Z2122" s="127">
        <f t="shared" si="273"/>
        <v>43.159914920535336</v>
      </c>
    </row>
    <row r="2123" spans="2:26" x14ac:dyDescent="0.2">
      <c r="B2123" s="37">
        <v>42824</v>
      </c>
      <c r="C2123" s="38">
        <v>4.1666666664241347E-2</v>
      </c>
      <c r="D2123" s="119">
        <f t="shared" si="274"/>
        <v>42824.041666666664</v>
      </c>
      <c r="E2123" s="39" t="s">
        <v>33</v>
      </c>
      <c r="F2123" s="54"/>
      <c r="G2123" s="39" t="s">
        <v>33</v>
      </c>
      <c r="H2123" s="54"/>
      <c r="I2123" s="39" t="s">
        <v>33</v>
      </c>
      <c r="J2123" s="54"/>
      <c r="K2123" s="20">
        <f t="shared" ref="K2123:K2186" si="275">WEEKDAY(D2123,2)</f>
        <v>4</v>
      </c>
      <c r="L2123" s="127" t="e">
        <f t="shared" ref="L2123:L2186" si="276">IF(J2123="",NA(),J2123-(AVERAGE($J$10:$J$8794)))</f>
        <v>#N/A</v>
      </c>
      <c r="M2123" s="127">
        <f t="shared" ref="M2123:M2186" si="277">$U$11</f>
        <v>43.159914920535336</v>
      </c>
      <c r="N2123" s="29"/>
      <c r="X2123" s="121">
        <v>200</v>
      </c>
      <c r="Y2123" s="121">
        <v>40</v>
      </c>
      <c r="Z2123" s="127">
        <f t="shared" ref="Z2123:Z2186" si="278">$U$11</f>
        <v>43.159914920535336</v>
      </c>
    </row>
    <row r="2124" spans="2:26" x14ac:dyDescent="0.2">
      <c r="B2124" s="37">
        <v>42824</v>
      </c>
      <c r="C2124" s="38">
        <v>8.3333333335758653E-2</v>
      </c>
      <c r="D2124" s="119">
        <f t="shared" si="274"/>
        <v>42824.083333333336</v>
      </c>
      <c r="E2124" s="39" t="s">
        <v>33</v>
      </c>
      <c r="F2124" s="54"/>
      <c r="G2124" s="39" t="s">
        <v>33</v>
      </c>
      <c r="H2124" s="54"/>
      <c r="I2124" s="39" t="s">
        <v>33</v>
      </c>
      <c r="J2124" s="54"/>
      <c r="K2124" s="20">
        <f t="shared" si="275"/>
        <v>4</v>
      </c>
      <c r="L2124" s="127" t="e">
        <f t="shared" si="276"/>
        <v>#N/A</v>
      </c>
      <c r="M2124" s="127">
        <f t="shared" si="277"/>
        <v>43.159914920535336</v>
      </c>
      <c r="N2124" s="29"/>
      <c r="X2124" s="121">
        <v>200</v>
      </c>
      <c r="Y2124" s="121">
        <v>40</v>
      </c>
      <c r="Z2124" s="127">
        <f t="shared" si="278"/>
        <v>43.159914920535336</v>
      </c>
    </row>
    <row r="2125" spans="2:26" x14ac:dyDescent="0.2">
      <c r="B2125" s="37">
        <v>42824</v>
      </c>
      <c r="C2125" s="38">
        <v>0.125</v>
      </c>
      <c r="D2125" s="119">
        <f t="shared" si="274"/>
        <v>42824.125</v>
      </c>
      <c r="E2125" s="39" t="s">
        <v>33</v>
      </c>
      <c r="F2125" s="54"/>
      <c r="G2125" s="39" t="s">
        <v>33</v>
      </c>
      <c r="H2125" s="54"/>
      <c r="I2125" s="39" t="s">
        <v>33</v>
      </c>
      <c r="J2125" s="54"/>
      <c r="K2125" s="20">
        <f t="shared" si="275"/>
        <v>4</v>
      </c>
      <c r="L2125" s="127" t="e">
        <f t="shared" si="276"/>
        <v>#N/A</v>
      </c>
      <c r="M2125" s="127">
        <f t="shared" si="277"/>
        <v>43.159914920535336</v>
      </c>
      <c r="N2125" s="29"/>
      <c r="X2125" s="121">
        <v>200</v>
      </c>
      <c r="Y2125" s="121">
        <v>40</v>
      </c>
      <c r="Z2125" s="127">
        <f t="shared" si="278"/>
        <v>43.159914920535336</v>
      </c>
    </row>
    <row r="2126" spans="2:26" x14ac:dyDescent="0.2">
      <c r="B2126" s="37">
        <v>42824</v>
      </c>
      <c r="C2126" s="38">
        <v>0.16666666666424135</v>
      </c>
      <c r="D2126" s="119">
        <f t="shared" si="274"/>
        <v>42824.166666666664</v>
      </c>
      <c r="E2126" s="39" t="s">
        <v>33</v>
      </c>
      <c r="F2126" s="54"/>
      <c r="G2126" s="39" t="s">
        <v>33</v>
      </c>
      <c r="H2126" s="54"/>
      <c r="I2126" s="39" t="s">
        <v>33</v>
      </c>
      <c r="J2126" s="54"/>
      <c r="K2126" s="20">
        <f t="shared" si="275"/>
        <v>4</v>
      </c>
      <c r="L2126" s="127" t="e">
        <f t="shared" si="276"/>
        <v>#N/A</v>
      </c>
      <c r="M2126" s="127">
        <f t="shared" si="277"/>
        <v>43.159914920535336</v>
      </c>
      <c r="N2126" s="29"/>
      <c r="X2126" s="121">
        <v>200</v>
      </c>
      <c r="Y2126" s="121">
        <v>40</v>
      </c>
      <c r="Z2126" s="127">
        <f t="shared" si="278"/>
        <v>43.159914920535336</v>
      </c>
    </row>
    <row r="2127" spans="2:26" x14ac:dyDescent="0.2">
      <c r="B2127" s="37">
        <v>42824</v>
      </c>
      <c r="C2127" s="38">
        <v>0.20833333333575865</v>
      </c>
      <c r="D2127" s="119">
        <f t="shared" si="274"/>
        <v>42824.208333333336</v>
      </c>
      <c r="E2127" s="39" t="s">
        <v>33</v>
      </c>
      <c r="F2127" s="54"/>
      <c r="G2127" s="39" t="s">
        <v>33</v>
      </c>
      <c r="H2127" s="54"/>
      <c r="I2127" s="39" t="s">
        <v>33</v>
      </c>
      <c r="J2127" s="54"/>
      <c r="K2127" s="20">
        <f t="shared" si="275"/>
        <v>4</v>
      </c>
      <c r="L2127" s="127" t="e">
        <f t="shared" si="276"/>
        <v>#N/A</v>
      </c>
      <c r="M2127" s="127">
        <f t="shared" si="277"/>
        <v>43.159914920535336</v>
      </c>
      <c r="N2127" s="29"/>
      <c r="X2127" s="121">
        <v>200</v>
      </c>
      <c r="Y2127" s="121">
        <v>40</v>
      </c>
      <c r="Z2127" s="127">
        <f t="shared" si="278"/>
        <v>43.159914920535336</v>
      </c>
    </row>
    <row r="2128" spans="2:26" x14ac:dyDescent="0.2">
      <c r="B2128" s="37">
        <v>42824</v>
      </c>
      <c r="C2128" s="38">
        <v>0.25</v>
      </c>
      <c r="D2128" s="119">
        <f t="shared" si="274"/>
        <v>42824.25</v>
      </c>
      <c r="E2128" s="39" t="s">
        <v>33</v>
      </c>
      <c r="F2128" s="54"/>
      <c r="G2128" s="39" t="s">
        <v>33</v>
      </c>
      <c r="H2128" s="54"/>
      <c r="I2128" s="39" t="s">
        <v>33</v>
      </c>
      <c r="J2128" s="54"/>
      <c r="K2128" s="20">
        <f t="shared" si="275"/>
        <v>4</v>
      </c>
      <c r="L2128" s="127" t="e">
        <f t="shared" si="276"/>
        <v>#N/A</v>
      </c>
      <c r="M2128" s="127">
        <f t="shared" si="277"/>
        <v>43.159914920535336</v>
      </c>
      <c r="N2128" s="29"/>
      <c r="X2128" s="121">
        <v>200</v>
      </c>
      <c r="Y2128" s="121">
        <v>40</v>
      </c>
      <c r="Z2128" s="127">
        <f t="shared" si="278"/>
        <v>43.159914920535336</v>
      </c>
    </row>
    <row r="2129" spans="2:26" x14ac:dyDescent="0.2">
      <c r="B2129" s="37">
        <v>42824</v>
      </c>
      <c r="C2129" s="38">
        <v>0.29166666666424135</v>
      </c>
      <c r="D2129" s="119">
        <f t="shared" si="274"/>
        <v>42824.291666666664</v>
      </c>
      <c r="E2129" s="39" t="s">
        <v>33</v>
      </c>
      <c r="F2129" s="54"/>
      <c r="G2129" s="39" t="s">
        <v>33</v>
      </c>
      <c r="H2129" s="54"/>
      <c r="I2129" s="39" t="s">
        <v>33</v>
      </c>
      <c r="J2129" s="54"/>
      <c r="K2129" s="20">
        <f t="shared" si="275"/>
        <v>4</v>
      </c>
      <c r="L2129" s="127" t="e">
        <f t="shared" si="276"/>
        <v>#N/A</v>
      </c>
      <c r="M2129" s="127">
        <f t="shared" si="277"/>
        <v>43.159914920535336</v>
      </c>
      <c r="N2129" s="29"/>
      <c r="X2129" s="121">
        <v>200</v>
      </c>
      <c r="Y2129" s="121">
        <v>40</v>
      </c>
      <c r="Z2129" s="127">
        <f t="shared" si="278"/>
        <v>43.159914920535336</v>
      </c>
    </row>
    <row r="2130" spans="2:26" x14ac:dyDescent="0.2">
      <c r="B2130" s="37">
        <v>42824</v>
      </c>
      <c r="C2130" s="38">
        <v>0.33333333333575865</v>
      </c>
      <c r="D2130" s="119">
        <f t="shared" si="274"/>
        <v>42824.333333333336</v>
      </c>
      <c r="E2130" s="39" t="s">
        <v>33</v>
      </c>
      <c r="F2130" s="54"/>
      <c r="G2130" s="39" t="s">
        <v>33</v>
      </c>
      <c r="H2130" s="54"/>
      <c r="I2130" s="39" t="s">
        <v>33</v>
      </c>
      <c r="J2130" s="54"/>
      <c r="K2130" s="20">
        <f t="shared" si="275"/>
        <v>4</v>
      </c>
      <c r="L2130" s="127" t="e">
        <f t="shared" si="276"/>
        <v>#N/A</v>
      </c>
      <c r="M2130" s="127">
        <f t="shared" si="277"/>
        <v>43.159914920535336</v>
      </c>
      <c r="N2130" s="29"/>
      <c r="X2130" s="121">
        <v>200</v>
      </c>
      <c r="Y2130" s="121">
        <v>40</v>
      </c>
      <c r="Z2130" s="127">
        <f t="shared" si="278"/>
        <v>43.159914920535336</v>
      </c>
    </row>
    <row r="2131" spans="2:26" x14ac:dyDescent="0.2">
      <c r="B2131" s="37">
        <v>42824</v>
      </c>
      <c r="C2131" s="38">
        <v>0.375</v>
      </c>
      <c r="D2131" s="119">
        <f t="shared" si="274"/>
        <v>42824.375</v>
      </c>
      <c r="E2131" s="39" t="s">
        <v>33</v>
      </c>
      <c r="F2131" s="54"/>
      <c r="G2131" s="39" t="s">
        <v>33</v>
      </c>
      <c r="H2131" s="54"/>
      <c r="I2131" s="39" t="s">
        <v>33</v>
      </c>
      <c r="J2131" s="54"/>
      <c r="K2131" s="20">
        <f t="shared" si="275"/>
        <v>4</v>
      </c>
      <c r="L2131" s="127" t="e">
        <f t="shared" si="276"/>
        <v>#N/A</v>
      </c>
      <c r="M2131" s="127">
        <f t="shared" si="277"/>
        <v>43.159914920535336</v>
      </c>
      <c r="N2131" s="29"/>
      <c r="X2131" s="121">
        <v>200</v>
      </c>
      <c r="Y2131" s="121">
        <v>40</v>
      </c>
      <c r="Z2131" s="127">
        <f t="shared" si="278"/>
        <v>43.159914920535336</v>
      </c>
    </row>
    <row r="2132" spans="2:26" x14ac:dyDescent="0.2">
      <c r="B2132" s="37">
        <v>42824</v>
      </c>
      <c r="C2132" s="38">
        <v>0.41666666666424135</v>
      </c>
      <c r="D2132" s="119">
        <f t="shared" si="274"/>
        <v>42824.416666666664</v>
      </c>
      <c r="E2132" s="39" t="s">
        <v>33</v>
      </c>
      <c r="F2132" s="54"/>
      <c r="G2132" s="39" t="s">
        <v>33</v>
      </c>
      <c r="H2132" s="54"/>
      <c r="I2132" s="39" t="s">
        <v>33</v>
      </c>
      <c r="J2132" s="54"/>
      <c r="K2132" s="20">
        <f t="shared" si="275"/>
        <v>4</v>
      </c>
      <c r="L2132" s="127" t="e">
        <f t="shared" si="276"/>
        <v>#N/A</v>
      </c>
      <c r="M2132" s="127">
        <f t="shared" si="277"/>
        <v>43.159914920535336</v>
      </c>
      <c r="N2132" s="29"/>
      <c r="X2132" s="121">
        <v>200</v>
      </c>
      <c r="Y2132" s="121">
        <v>40</v>
      </c>
      <c r="Z2132" s="127">
        <f t="shared" si="278"/>
        <v>43.159914920535336</v>
      </c>
    </row>
    <row r="2133" spans="2:26" x14ac:dyDescent="0.2">
      <c r="B2133" s="37">
        <v>42824</v>
      </c>
      <c r="C2133" s="38">
        <v>0.45833333333575865</v>
      </c>
      <c r="D2133" s="119">
        <f t="shared" si="274"/>
        <v>42824.458333333336</v>
      </c>
      <c r="E2133" s="39" t="s">
        <v>33</v>
      </c>
      <c r="F2133" s="54"/>
      <c r="G2133" s="39" t="s">
        <v>33</v>
      </c>
      <c r="H2133" s="54"/>
      <c r="I2133" s="39" t="s">
        <v>33</v>
      </c>
      <c r="J2133" s="54"/>
      <c r="K2133" s="20">
        <f t="shared" si="275"/>
        <v>4</v>
      </c>
      <c r="L2133" s="127" t="e">
        <f t="shared" si="276"/>
        <v>#N/A</v>
      </c>
      <c r="M2133" s="127">
        <f t="shared" si="277"/>
        <v>43.159914920535336</v>
      </c>
      <c r="N2133" s="29"/>
      <c r="X2133" s="121">
        <v>200</v>
      </c>
      <c r="Y2133" s="121">
        <v>40</v>
      </c>
      <c r="Z2133" s="127">
        <f t="shared" si="278"/>
        <v>43.159914920535336</v>
      </c>
    </row>
    <row r="2134" spans="2:26" x14ac:dyDescent="0.2">
      <c r="B2134" s="37">
        <v>42824</v>
      </c>
      <c r="C2134" s="38">
        <v>0.5</v>
      </c>
      <c r="D2134" s="119">
        <f t="shared" si="274"/>
        <v>42824.5</v>
      </c>
      <c r="E2134" s="39" t="s">
        <v>33</v>
      </c>
      <c r="F2134" s="54"/>
      <c r="G2134" s="39" t="s">
        <v>33</v>
      </c>
      <c r="H2134" s="54"/>
      <c r="I2134" s="39" t="s">
        <v>33</v>
      </c>
      <c r="J2134" s="54"/>
      <c r="K2134" s="20">
        <f t="shared" si="275"/>
        <v>4</v>
      </c>
      <c r="L2134" s="127" t="e">
        <f t="shared" si="276"/>
        <v>#N/A</v>
      </c>
      <c r="M2134" s="127">
        <f t="shared" si="277"/>
        <v>43.159914920535336</v>
      </c>
      <c r="N2134" s="29"/>
      <c r="X2134" s="121">
        <v>200</v>
      </c>
      <c r="Y2134" s="121">
        <v>40</v>
      </c>
      <c r="Z2134" s="127">
        <f t="shared" si="278"/>
        <v>43.159914920535336</v>
      </c>
    </row>
    <row r="2135" spans="2:26" x14ac:dyDescent="0.2">
      <c r="B2135" s="37">
        <v>42824</v>
      </c>
      <c r="C2135" s="38">
        <v>0.54166666666424135</v>
      </c>
      <c r="D2135" s="119">
        <f t="shared" si="274"/>
        <v>42824.541666666664</v>
      </c>
      <c r="E2135" s="39" t="s">
        <v>33</v>
      </c>
      <c r="F2135" s="54"/>
      <c r="G2135" s="39" t="s">
        <v>33</v>
      </c>
      <c r="H2135" s="54"/>
      <c r="I2135" s="39" t="s">
        <v>33</v>
      </c>
      <c r="J2135" s="54"/>
      <c r="K2135" s="20">
        <f t="shared" si="275"/>
        <v>4</v>
      </c>
      <c r="L2135" s="127" t="e">
        <f t="shared" si="276"/>
        <v>#N/A</v>
      </c>
      <c r="M2135" s="127">
        <f t="shared" si="277"/>
        <v>43.159914920535336</v>
      </c>
      <c r="N2135" s="30"/>
      <c r="X2135" s="121">
        <v>200</v>
      </c>
      <c r="Y2135" s="121">
        <v>40</v>
      </c>
      <c r="Z2135" s="127">
        <f t="shared" si="278"/>
        <v>43.159914920535336</v>
      </c>
    </row>
    <row r="2136" spans="2:26" x14ac:dyDescent="0.2">
      <c r="B2136" s="37">
        <v>42824</v>
      </c>
      <c r="C2136" s="38">
        <v>0.58333333333575865</v>
      </c>
      <c r="D2136" s="119">
        <f t="shared" si="274"/>
        <v>42824.583333333336</v>
      </c>
      <c r="E2136" s="39" t="s">
        <v>33</v>
      </c>
      <c r="F2136" s="54"/>
      <c r="G2136" s="39" t="s">
        <v>33</v>
      </c>
      <c r="H2136" s="54"/>
      <c r="I2136" s="39" t="s">
        <v>33</v>
      </c>
      <c r="J2136" s="54"/>
      <c r="K2136" s="20">
        <f t="shared" si="275"/>
        <v>4</v>
      </c>
      <c r="L2136" s="127" t="e">
        <f t="shared" si="276"/>
        <v>#N/A</v>
      </c>
      <c r="M2136" s="127">
        <f t="shared" si="277"/>
        <v>43.159914920535336</v>
      </c>
      <c r="N2136" s="29"/>
      <c r="X2136" s="121">
        <v>200</v>
      </c>
      <c r="Y2136" s="121">
        <v>40</v>
      </c>
      <c r="Z2136" s="127">
        <f t="shared" si="278"/>
        <v>43.159914920535336</v>
      </c>
    </row>
    <row r="2137" spans="2:26" x14ac:dyDescent="0.2">
      <c r="B2137" s="37">
        <v>42824</v>
      </c>
      <c r="C2137" s="38">
        <v>0.625</v>
      </c>
      <c r="D2137" s="119">
        <f t="shared" si="274"/>
        <v>42824.625</v>
      </c>
      <c r="E2137" s="39" t="s">
        <v>33</v>
      </c>
      <c r="F2137" s="54"/>
      <c r="G2137" s="39" t="s">
        <v>33</v>
      </c>
      <c r="H2137" s="54"/>
      <c r="I2137" s="39" t="s">
        <v>33</v>
      </c>
      <c r="J2137" s="54"/>
      <c r="K2137" s="20">
        <f t="shared" si="275"/>
        <v>4</v>
      </c>
      <c r="L2137" s="127" t="e">
        <f t="shared" si="276"/>
        <v>#N/A</v>
      </c>
      <c r="M2137" s="127">
        <f t="shared" si="277"/>
        <v>43.159914920535336</v>
      </c>
      <c r="N2137" s="29"/>
      <c r="X2137" s="121">
        <v>200</v>
      </c>
      <c r="Y2137" s="121">
        <v>40</v>
      </c>
      <c r="Z2137" s="127">
        <f t="shared" si="278"/>
        <v>43.159914920535336</v>
      </c>
    </row>
    <row r="2138" spans="2:26" x14ac:dyDescent="0.2">
      <c r="B2138" s="37">
        <v>42824</v>
      </c>
      <c r="C2138" s="38">
        <v>0.66666666666424135</v>
      </c>
      <c r="D2138" s="119">
        <f t="shared" si="274"/>
        <v>42824.666666666664</v>
      </c>
      <c r="E2138" s="39" t="s">
        <v>33</v>
      </c>
      <c r="F2138" s="54"/>
      <c r="G2138" s="39" t="s">
        <v>33</v>
      </c>
      <c r="H2138" s="54"/>
      <c r="I2138" s="39" t="s">
        <v>33</v>
      </c>
      <c r="J2138" s="54"/>
      <c r="K2138" s="20">
        <f t="shared" si="275"/>
        <v>4</v>
      </c>
      <c r="L2138" s="127" t="e">
        <f t="shared" si="276"/>
        <v>#N/A</v>
      </c>
      <c r="M2138" s="127">
        <f t="shared" si="277"/>
        <v>43.159914920535336</v>
      </c>
      <c r="N2138" s="29"/>
      <c r="X2138" s="121">
        <v>200</v>
      </c>
      <c r="Y2138" s="121">
        <v>40</v>
      </c>
      <c r="Z2138" s="127">
        <f t="shared" si="278"/>
        <v>43.159914920535336</v>
      </c>
    </row>
    <row r="2139" spans="2:26" x14ac:dyDescent="0.2">
      <c r="B2139" s="37">
        <v>42824</v>
      </c>
      <c r="C2139" s="38">
        <v>0.70833333333575865</v>
      </c>
      <c r="D2139" s="119">
        <f t="shared" si="274"/>
        <v>42824.708333333336</v>
      </c>
      <c r="E2139" s="39" t="s">
        <v>33</v>
      </c>
      <c r="F2139" s="54"/>
      <c r="G2139" s="39" t="s">
        <v>33</v>
      </c>
      <c r="H2139" s="54"/>
      <c r="I2139" s="39" t="s">
        <v>33</v>
      </c>
      <c r="J2139" s="54"/>
      <c r="K2139" s="20">
        <f t="shared" si="275"/>
        <v>4</v>
      </c>
      <c r="L2139" s="127" t="e">
        <f t="shared" si="276"/>
        <v>#N/A</v>
      </c>
      <c r="M2139" s="127">
        <f t="shared" si="277"/>
        <v>43.159914920535336</v>
      </c>
      <c r="N2139" s="29"/>
      <c r="X2139" s="121">
        <v>200</v>
      </c>
      <c r="Y2139" s="121">
        <v>40</v>
      </c>
      <c r="Z2139" s="127">
        <f t="shared" si="278"/>
        <v>43.159914920535336</v>
      </c>
    </row>
    <row r="2140" spans="2:26" x14ac:dyDescent="0.2">
      <c r="B2140" s="37">
        <v>42824</v>
      </c>
      <c r="C2140" s="38">
        <v>0.75</v>
      </c>
      <c r="D2140" s="119">
        <f t="shared" si="274"/>
        <v>42824.75</v>
      </c>
      <c r="E2140" s="39" t="s">
        <v>33</v>
      </c>
      <c r="F2140" s="54"/>
      <c r="G2140" s="39" t="s">
        <v>33</v>
      </c>
      <c r="H2140" s="54"/>
      <c r="I2140" s="39" t="s">
        <v>33</v>
      </c>
      <c r="J2140" s="54"/>
      <c r="K2140" s="20">
        <f t="shared" si="275"/>
        <v>4</v>
      </c>
      <c r="L2140" s="127" t="e">
        <f t="shared" si="276"/>
        <v>#N/A</v>
      </c>
      <c r="M2140" s="127">
        <f t="shared" si="277"/>
        <v>43.159914920535336</v>
      </c>
      <c r="N2140" s="29"/>
      <c r="X2140" s="121">
        <v>200</v>
      </c>
      <c r="Y2140" s="121">
        <v>40</v>
      </c>
      <c r="Z2140" s="127">
        <f t="shared" si="278"/>
        <v>43.159914920535336</v>
      </c>
    </row>
    <row r="2141" spans="2:26" x14ac:dyDescent="0.2">
      <c r="B2141" s="37">
        <v>42824</v>
      </c>
      <c r="C2141" s="38">
        <v>0.79166666666424135</v>
      </c>
      <c r="D2141" s="119">
        <f t="shared" si="274"/>
        <v>42824.791666666664</v>
      </c>
      <c r="E2141" s="39" t="s">
        <v>33</v>
      </c>
      <c r="F2141" s="54"/>
      <c r="G2141" s="39" t="s">
        <v>33</v>
      </c>
      <c r="H2141" s="54"/>
      <c r="I2141" s="39" t="s">
        <v>33</v>
      </c>
      <c r="J2141" s="54"/>
      <c r="K2141" s="20">
        <f t="shared" si="275"/>
        <v>4</v>
      </c>
      <c r="L2141" s="127" t="e">
        <f t="shared" si="276"/>
        <v>#N/A</v>
      </c>
      <c r="M2141" s="127">
        <f t="shared" si="277"/>
        <v>43.159914920535336</v>
      </c>
      <c r="N2141" s="29"/>
      <c r="X2141" s="121">
        <v>200</v>
      </c>
      <c r="Y2141" s="121">
        <v>40</v>
      </c>
      <c r="Z2141" s="127">
        <f t="shared" si="278"/>
        <v>43.159914920535336</v>
      </c>
    </row>
    <row r="2142" spans="2:26" x14ac:dyDescent="0.2">
      <c r="B2142" s="37">
        <v>42824</v>
      </c>
      <c r="C2142" s="38">
        <v>0.83333333333575865</v>
      </c>
      <c r="D2142" s="119">
        <f t="shared" si="274"/>
        <v>42824.833333333336</v>
      </c>
      <c r="E2142" s="39" t="s">
        <v>33</v>
      </c>
      <c r="F2142" s="54"/>
      <c r="G2142" s="39" t="s">
        <v>33</v>
      </c>
      <c r="H2142" s="54"/>
      <c r="I2142" s="39" t="s">
        <v>33</v>
      </c>
      <c r="J2142" s="54"/>
      <c r="K2142" s="20">
        <f t="shared" si="275"/>
        <v>4</v>
      </c>
      <c r="L2142" s="127" t="e">
        <f t="shared" si="276"/>
        <v>#N/A</v>
      </c>
      <c r="M2142" s="127">
        <f t="shared" si="277"/>
        <v>43.159914920535336</v>
      </c>
      <c r="N2142" s="29"/>
      <c r="X2142" s="121">
        <v>200</v>
      </c>
      <c r="Y2142" s="121">
        <v>40</v>
      </c>
      <c r="Z2142" s="127">
        <f t="shared" si="278"/>
        <v>43.159914920535336</v>
      </c>
    </row>
    <row r="2143" spans="2:26" x14ac:dyDescent="0.2">
      <c r="B2143" s="37">
        <v>42824</v>
      </c>
      <c r="C2143" s="38">
        <v>0.875</v>
      </c>
      <c r="D2143" s="119">
        <f t="shared" si="274"/>
        <v>42824.875</v>
      </c>
      <c r="E2143" s="39" t="s">
        <v>33</v>
      </c>
      <c r="F2143" s="54"/>
      <c r="G2143" s="39" t="s">
        <v>33</v>
      </c>
      <c r="H2143" s="54"/>
      <c r="I2143" s="39" t="s">
        <v>33</v>
      </c>
      <c r="J2143" s="54"/>
      <c r="K2143" s="20">
        <f t="shared" si="275"/>
        <v>4</v>
      </c>
      <c r="L2143" s="127" t="e">
        <f t="shared" si="276"/>
        <v>#N/A</v>
      </c>
      <c r="M2143" s="127">
        <f t="shared" si="277"/>
        <v>43.159914920535336</v>
      </c>
      <c r="N2143" s="29"/>
      <c r="X2143" s="121">
        <v>200</v>
      </c>
      <c r="Y2143" s="121">
        <v>40</v>
      </c>
      <c r="Z2143" s="127">
        <f t="shared" si="278"/>
        <v>43.159914920535336</v>
      </c>
    </row>
    <row r="2144" spans="2:26" x14ac:dyDescent="0.2">
      <c r="B2144" s="37">
        <v>42824</v>
      </c>
      <c r="C2144" s="38">
        <v>0.91666666666424135</v>
      </c>
      <c r="D2144" s="119">
        <f t="shared" si="274"/>
        <v>42824.916666666664</v>
      </c>
      <c r="E2144" s="39" t="s">
        <v>33</v>
      </c>
      <c r="F2144" s="54"/>
      <c r="G2144" s="39" t="s">
        <v>33</v>
      </c>
      <c r="H2144" s="54"/>
      <c r="I2144" s="39" t="s">
        <v>33</v>
      </c>
      <c r="J2144" s="54"/>
      <c r="K2144" s="20">
        <f t="shared" si="275"/>
        <v>4</v>
      </c>
      <c r="L2144" s="127" t="e">
        <f t="shared" si="276"/>
        <v>#N/A</v>
      </c>
      <c r="M2144" s="127">
        <f t="shared" si="277"/>
        <v>43.159914920535336</v>
      </c>
      <c r="N2144" s="29"/>
      <c r="X2144" s="121">
        <v>200</v>
      </c>
      <c r="Y2144" s="121">
        <v>40</v>
      </c>
      <c r="Z2144" s="127">
        <f t="shared" si="278"/>
        <v>43.159914920535336</v>
      </c>
    </row>
    <row r="2145" spans="2:26" x14ac:dyDescent="0.2">
      <c r="B2145" s="37">
        <v>42824</v>
      </c>
      <c r="C2145" s="38">
        <v>0.95833333333575865</v>
      </c>
      <c r="D2145" s="119">
        <f t="shared" si="274"/>
        <v>42824.958333333336</v>
      </c>
      <c r="E2145" s="39" t="s">
        <v>33</v>
      </c>
      <c r="F2145" s="54"/>
      <c r="G2145" s="39" t="s">
        <v>33</v>
      </c>
      <c r="H2145" s="54"/>
      <c r="I2145" s="39" t="s">
        <v>33</v>
      </c>
      <c r="J2145" s="54"/>
      <c r="K2145" s="20">
        <f t="shared" si="275"/>
        <v>4</v>
      </c>
      <c r="L2145" s="127" t="e">
        <f t="shared" si="276"/>
        <v>#N/A</v>
      </c>
      <c r="M2145" s="127">
        <f t="shared" si="277"/>
        <v>43.159914920535336</v>
      </c>
      <c r="N2145" s="29"/>
      <c r="X2145" s="121">
        <v>200</v>
      </c>
      <c r="Y2145" s="121">
        <v>40</v>
      </c>
      <c r="Z2145" s="127">
        <f t="shared" si="278"/>
        <v>43.159914920535336</v>
      </c>
    </row>
    <row r="2146" spans="2:26" x14ac:dyDescent="0.2">
      <c r="B2146" s="37">
        <v>42825</v>
      </c>
      <c r="C2146" s="38">
        <v>0</v>
      </c>
      <c r="D2146" s="119">
        <f t="shared" si="274"/>
        <v>42825</v>
      </c>
      <c r="E2146" s="39" t="s">
        <v>33</v>
      </c>
      <c r="F2146" s="54"/>
      <c r="G2146" s="39" t="s">
        <v>33</v>
      </c>
      <c r="H2146" s="54"/>
      <c r="I2146" s="39" t="s">
        <v>33</v>
      </c>
      <c r="J2146" s="54"/>
      <c r="K2146" s="20">
        <f t="shared" si="275"/>
        <v>5</v>
      </c>
      <c r="L2146" s="127" t="e">
        <f t="shared" si="276"/>
        <v>#N/A</v>
      </c>
      <c r="M2146" s="127">
        <f t="shared" si="277"/>
        <v>43.159914920535336</v>
      </c>
      <c r="N2146" s="29"/>
      <c r="X2146" s="121">
        <v>200</v>
      </c>
      <c r="Y2146" s="121">
        <v>40</v>
      </c>
      <c r="Z2146" s="127">
        <f t="shared" si="278"/>
        <v>43.159914920535336</v>
      </c>
    </row>
    <row r="2147" spans="2:26" x14ac:dyDescent="0.2">
      <c r="B2147" s="37">
        <v>42825</v>
      </c>
      <c r="C2147" s="38">
        <v>4.1666666664241347E-2</v>
      </c>
      <c r="D2147" s="119">
        <f t="shared" si="274"/>
        <v>42825.041666666664</v>
      </c>
      <c r="E2147" s="39" t="s">
        <v>33</v>
      </c>
      <c r="F2147" s="54"/>
      <c r="G2147" s="39" t="s">
        <v>33</v>
      </c>
      <c r="H2147" s="54"/>
      <c r="I2147" s="39" t="s">
        <v>33</v>
      </c>
      <c r="J2147" s="54"/>
      <c r="K2147" s="20">
        <f t="shared" si="275"/>
        <v>5</v>
      </c>
      <c r="L2147" s="127" t="e">
        <f t="shared" si="276"/>
        <v>#N/A</v>
      </c>
      <c r="M2147" s="127">
        <f t="shared" si="277"/>
        <v>43.159914920535336</v>
      </c>
      <c r="N2147" s="29"/>
      <c r="X2147" s="121">
        <v>200</v>
      </c>
      <c r="Y2147" s="121">
        <v>40</v>
      </c>
      <c r="Z2147" s="127">
        <f t="shared" si="278"/>
        <v>43.159914920535336</v>
      </c>
    </row>
    <row r="2148" spans="2:26" x14ac:dyDescent="0.2">
      <c r="B2148" s="37">
        <v>42825</v>
      </c>
      <c r="C2148" s="38">
        <v>8.3333333335758653E-2</v>
      </c>
      <c r="D2148" s="119">
        <f t="shared" si="274"/>
        <v>42825.083333333336</v>
      </c>
      <c r="E2148" s="39" t="s">
        <v>33</v>
      </c>
      <c r="F2148" s="54"/>
      <c r="G2148" s="39" t="s">
        <v>33</v>
      </c>
      <c r="H2148" s="54"/>
      <c r="I2148" s="39" t="s">
        <v>33</v>
      </c>
      <c r="J2148" s="54"/>
      <c r="K2148" s="20">
        <f t="shared" si="275"/>
        <v>5</v>
      </c>
      <c r="L2148" s="127" t="e">
        <f t="shared" si="276"/>
        <v>#N/A</v>
      </c>
      <c r="M2148" s="127">
        <f t="shared" si="277"/>
        <v>43.159914920535336</v>
      </c>
      <c r="N2148" s="29"/>
      <c r="X2148" s="121">
        <v>200</v>
      </c>
      <c r="Y2148" s="121">
        <v>40</v>
      </c>
      <c r="Z2148" s="127">
        <f t="shared" si="278"/>
        <v>43.159914920535336</v>
      </c>
    </row>
    <row r="2149" spans="2:26" x14ac:dyDescent="0.2">
      <c r="B2149" s="37">
        <v>42825</v>
      </c>
      <c r="C2149" s="38">
        <v>0.125</v>
      </c>
      <c r="D2149" s="119">
        <f t="shared" si="274"/>
        <v>42825.125</v>
      </c>
      <c r="E2149" s="39" t="s">
        <v>33</v>
      </c>
      <c r="F2149" s="54"/>
      <c r="G2149" s="39" t="s">
        <v>33</v>
      </c>
      <c r="H2149" s="54"/>
      <c r="I2149" s="39" t="s">
        <v>33</v>
      </c>
      <c r="J2149" s="54"/>
      <c r="K2149" s="20">
        <f t="shared" si="275"/>
        <v>5</v>
      </c>
      <c r="L2149" s="127" t="e">
        <f t="shared" si="276"/>
        <v>#N/A</v>
      </c>
      <c r="M2149" s="127">
        <f t="shared" si="277"/>
        <v>43.159914920535336</v>
      </c>
      <c r="N2149" s="29"/>
      <c r="X2149" s="121">
        <v>200</v>
      </c>
      <c r="Y2149" s="121">
        <v>40</v>
      </c>
      <c r="Z2149" s="127">
        <f t="shared" si="278"/>
        <v>43.159914920535336</v>
      </c>
    </row>
    <row r="2150" spans="2:26" x14ac:dyDescent="0.2">
      <c r="B2150" s="37">
        <v>42825</v>
      </c>
      <c r="C2150" s="38">
        <v>0.16666666666424135</v>
      </c>
      <c r="D2150" s="119">
        <f t="shared" si="274"/>
        <v>42825.166666666664</v>
      </c>
      <c r="E2150" s="39" t="s">
        <v>33</v>
      </c>
      <c r="F2150" s="54"/>
      <c r="G2150" s="39" t="s">
        <v>33</v>
      </c>
      <c r="H2150" s="54"/>
      <c r="I2150" s="39" t="s">
        <v>33</v>
      </c>
      <c r="J2150" s="54"/>
      <c r="K2150" s="20">
        <f t="shared" si="275"/>
        <v>5</v>
      </c>
      <c r="L2150" s="127" t="e">
        <f t="shared" si="276"/>
        <v>#N/A</v>
      </c>
      <c r="M2150" s="127">
        <f t="shared" si="277"/>
        <v>43.159914920535336</v>
      </c>
      <c r="N2150" s="29"/>
      <c r="X2150" s="121">
        <v>200</v>
      </c>
      <c r="Y2150" s="121">
        <v>40</v>
      </c>
      <c r="Z2150" s="127">
        <f t="shared" si="278"/>
        <v>43.159914920535336</v>
      </c>
    </row>
    <row r="2151" spans="2:26" x14ac:dyDescent="0.2">
      <c r="B2151" s="37">
        <v>42825</v>
      </c>
      <c r="C2151" s="38">
        <v>0.20833333333575865</v>
      </c>
      <c r="D2151" s="119">
        <f t="shared" si="274"/>
        <v>42825.208333333336</v>
      </c>
      <c r="E2151" s="39" t="s">
        <v>33</v>
      </c>
      <c r="F2151" s="54"/>
      <c r="G2151" s="39" t="s">
        <v>33</v>
      </c>
      <c r="H2151" s="54"/>
      <c r="I2151" s="39" t="s">
        <v>33</v>
      </c>
      <c r="J2151" s="54"/>
      <c r="K2151" s="20">
        <f t="shared" si="275"/>
        <v>5</v>
      </c>
      <c r="L2151" s="127" t="e">
        <f t="shared" si="276"/>
        <v>#N/A</v>
      </c>
      <c r="M2151" s="127">
        <f t="shared" si="277"/>
        <v>43.159914920535336</v>
      </c>
      <c r="N2151" s="29"/>
      <c r="X2151" s="121">
        <v>200</v>
      </c>
      <c r="Y2151" s="121">
        <v>40</v>
      </c>
      <c r="Z2151" s="127">
        <f t="shared" si="278"/>
        <v>43.159914920535336</v>
      </c>
    </row>
    <row r="2152" spans="2:26" x14ac:dyDescent="0.2">
      <c r="B2152" s="37">
        <v>42825</v>
      </c>
      <c r="C2152" s="38">
        <v>0.25</v>
      </c>
      <c r="D2152" s="119">
        <f t="shared" si="274"/>
        <v>42825.25</v>
      </c>
      <c r="E2152" s="39" t="s">
        <v>33</v>
      </c>
      <c r="F2152" s="54"/>
      <c r="G2152" s="39" t="s">
        <v>33</v>
      </c>
      <c r="H2152" s="54"/>
      <c r="I2152" s="39" t="s">
        <v>33</v>
      </c>
      <c r="J2152" s="54"/>
      <c r="K2152" s="20">
        <f t="shared" si="275"/>
        <v>5</v>
      </c>
      <c r="L2152" s="127" t="e">
        <f t="shared" si="276"/>
        <v>#N/A</v>
      </c>
      <c r="M2152" s="127">
        <f t="shared" si="277"/>
        <v>43.159914920535336</v>
      </c>
      <c r="N2152" s="29"/>
      <c r="X2152" s="121">
        <v>200</v>
      </c>
      <c r="Y2152" s="121">
        <v>40</v>
      </c>
      <c r="Z2152" s="127">
        <f t="shared" si="278"/>
        <v>43.159914920535336</v>
      </c>
    </row>
    <row r="2153" spans="2:26" x14ac:dyDescent="0.2">
      <c r="B2153" s="37">
        <v>42825</v>
      </c>
      <c r="C2153" s="38">
        <v>0.29166666666424135</v>
      </c>
      <c r="D2153" s="119">
        <f t="shared" si="274"/>
        <v>42825.291666666664</v>
      </c>
      <c r="E2153" s="39" t="s">
        <v>33</v>
      </c>
      <c r="F2153" s="54"/>
      <c r="G2153" s="39" t="s">
        <v>33</v>
      </c>
      <c r="H2153" s="54"/>
      <c r="I2153" s="39" t="s">
        <v>33</v>
      </c>
      <c r="J2153" s="54"/>
      <c r="K2153" s="20">
        <f t="shared" si="275"/>
        <v>5</v>
      </c>
      <c r="L2153" s="127" t="e">
        <f t="shared" si="276"/>
        <v>#N/A</v>
      </c>
      <c r="M2153" s="127">
        <f t="shared" si="277"/>
        <v>43.159914920535336</v>
      </c>
      <c r="N2153" s="29"/>
      <c r="X2153" s="121">
        <v>200</v>
      </c>
      <c r="Y2153" s="121">
        <v>40</v>
      </c>
      <c r="Z2153" s="127">
        <f t="shared" si="278"/>
        <v>43.159914920535336</v>
      </c>
    </row>
    <row r="2154" spans="2:26" x14ac:dyDescent="0.2">
      <c r="B2154" s="37">
        <v>42825</v>
      </c>
      <c r="C2154" s="38">
        <v>0.33333333333575865</v>
      </c>
      <c r="D2154" s="119">
        <f t="shared" si="274"/>
        <v>42825.333333333336</v>
      </c>
      <c r="E2154" s="39" t="s">
        <v>33</v>
      </c>
      <c r="F2154" s="54"/>
      <c r="G2154" s="39" t="s">
        <v>33</v>
      </c>
      <c r="H2154" s="54"/>
      <c r="I2154" s="39" t="s">
        <v>33</v>
      </c>
      <c r="J2154" s="54"/>
      <c r="K2154" s="20">
        <f t="shared" si="275"/>
        <v>5</v>
      </c>
      <c r="L2154" s="127" t="e">
        <f t="shared" si="276"/>
        <v>#N/A</v>
      </c>
      <c r="M2154" s="127">
        <f t="shared" si="277"/>
        <v>43.159914920535336</v>
      </c>
      <c r="N2154" s="29"/>
      <c r="X2154" s="121">
        <v>200</v>
      </c>
      <c r="Y2154" s="121">
        <v>40</v>
      </c>
      <c r="Z2154" s="127">
        <f t="shared" si="278"/>
        <v>43.159914920535336</v>
      </c>
    </row>
    <row r="2155" spans="2:26" x14ac:dyDescent="0.2">
      <c r="B2155" s="37">
        <v>42825</v>
      </c>
      <c r="C2155" s="38">
        <v>0.375</v>
      </c>
      <c r="D2155" s="119">
        <f t="shared" si="274"/>
        <v>42825.375</v>
      </c>
      <c r="E2155" s="39" t="s">
        <v>33</v>
      </c>
      <c r="F2155" s="54"/>
      <c r="G2155" s="39" t="s">
        <v>33</v>
      </c>
      <c r="H2155" s="54"/>
      <c r="I2155" s="39" t="s">
        <v>33</v>
      </c>
      <c r="J2155" s="54"/>
      <c r="K2155" s="20">
        <f t="shared" si="275"/>
        <v>5</v>
      </c>
      <c r="L2155" s="127" t="e">
        <f t="shared" si="276"/>
        <v>#N/A</v>
      </c>
      <c r="M2155" s="127">
        <f t="shared" si="277"/>
        <v>43.159914920535336</v>
      </c>
      <c r="N2155" s="29"/>
      <c r="X2155" s="121">
        <v>200</v>
      </c>
      <c r="Y2155" s="121">
        <v>40</v>
      </c>
      <c r="Z2155" s="127">
        <f t="shared" si="278"/>
        <v>43.159914920535336</v>
      </c>
    </row>
    <row r="2156" spans="2:26" x14ac:dyDescent="0.2">
      <c r="B2156" s="37">
        <v>42825</v>
      </c>
      <c r="C2156" s="38">
        <v>0.41666666666424135</v>
      </c>
      <c r="D2156" s="119">
        <f t="shared" si="274"/>
        <v>42825.416666666664</v>
      </c>
      <c r="E2156" s="39" t="s">
        <v>33</v>
      </c>
      <c r="F2156" s="54"/>
      <c r="G2156" s="39" t="s">
        <v>33</v>
      </c>
      <c r="H2156" s="54"/>
      <c r="I2156" s="39" t="s">
        <v>33</v>
      </c>
      <c r="J2156" s="54"/>
      <c r="K2156" s="20">
        <f t="shared" si="275"/>
        <v>5</v>
      </c>
      <c r="L2156" s="127" t="e">
        <f t="shared" si="276"/>
        <v>#N/A</v>
      </c>
      <c r="M2156" s="127">
        <f t="shared" si="277"/>
        <v>43.159914920535336</v>
      </c>
      <c r="N2156" s="29"/>
      <c r="X2156" s="121">
        <v>200</v>
      </c>
      <c r="Y2156" s="121">
        <v>40</v>
      </c>
      <c r="Z2156" s="127">
        <f t="shared" si="278"/>
        <v>43.159914920535336</v>
      </c>
    </row>
    <row r="2157" spans="2:26" x14ac:dyDescent="0.2">
      <c r="B2157" s="37">
        <v>42825</v>
      </c>
      <c r="C2157" s="38">
        <v>0.45833333333575865</v>
      </c>
      <c r="D2157" s="119">
        <f t="shared" si="274"/>
        <v>42825.458333333336</v>
      </c>
      <c r="E2157" s="39" t="s">
        <v>33</v>
      </c>
      <c r="F2157" s="54"/>
      <c r="G2157" s="39" t="s">
        <v>33</v>
      </c>
      <c r="H2157" s="54"/>
      <c r="I2157" s="39" t="s">
        <v>33</v>
      </c>
      <c r="J2157" s="54"/>
      <c r="K2157" s="20">
        <f t="shared" si="275"/>
        <v>5</v>
      </c>
      <c r="L2157" s="127" t="e">
        <f t="shared" si="276"/>
        <v>#N/A</v>
      </c>
      <c r="M2157" s="127">
        <f t="shared" si="277"/>
        <v>43.159914920535336</v>
      </c>
      <c r="N2157" s="29"/>
      <c r="X2157" s="121">
        <v>200</v>
      </c>
      <c r="Y2157" s="121">
        <v>40</v>
      </c>
      <c r="Z2157" s="127">
        <f t="shared" si="278"/>
        <v>43.159914920535336</v>
      </c>
    </row>
    <row r="2158" spans="2:26" x14ac:dyDescent="0.2">
      <c r="B2158" s="37">
        <v>42825</v>
      </c>
      <c r="C2158" s="38">
        <v>0.5</v>
      </c>
      <c r="D2158" s="119">
        <f t="shared" si="274"/>
        <v>42825.5</v>
      </c>
      <c r="E2158" s="39" t="s">
        <v>33</v>
      </c>
      <c r="F2158" s="54"/>
      <c r="G2158" s="39" t="s">
        <v>33</v>
      </c>
      <c r="H2158" s="54"/>
      <c r="I2158" s="39" t="s">
        <v>33</v>
      </c>
      <c r="J2158" s="54"/>
      <c r="K2158" s="20">
        <f t="shared" si="275"/>
        <v>5</v>
      </c>
      <c r="L2158" s="127" t="e">
        <f t="shared" si="276"/>
        <v>#N/A</v>
      </c>
      <c r="M2158" s="127">
        <f t="shared" si="277"/>
        <v>43.159914920535336</v>
      </c>
      <c r="N2158" s="29"/>
      <c r="X2158" s="121">
        <v>200</v>
      </c>
      <c r="Y2158" s="121">
        <v>40</v>
      </c>
      <c r="Z2158" s="127">
        <f t="shared" si="278"/>
        <v>43.159914920535336</v>
      </c>
    </row>
    <row r="2159" spans="2:26" x14ac:dyDescent="0.2">
      <c r="B2159" s="37">
        <v>42825</v>
      </c>
      <c r="C2159" s="38">
        <v>0.54166666666424135</v>
      </c>
      <c r="D2159" s="119">
        <f t="shared" si="274"/>
        <v>42825.541666666664</v>
      </c>
      <c r="E2159" s="39" t="s">
        <v>33</v>
      </c>
      <c r="F2159" s="54"/>
      <c r="G2159" s="39" t="s">
        <v>33</v>
      </c>
      <c r="H2159" s="54"/>
      <c r="I2159" s="39" t="s">
        <v>33</v>
      </c>
      <c r="J2159" s="54"/>
      <c r="K2159" s="20">
        <f t="shared" si="275"/>
        <v>5</v>
      </c>
      <c r="L2159" s="127" t="e">
        <f t="shared" si="276"/>
        <v>#N/A</v>
      </c>
      <c r="M2159" s="127">
        <f t="shared" si="277"/>
        <v>43.159914920535336</v>
      </c>
      <c r="N2159" s="29"/>
      <c r="X2159" s="121">
        <v>200</v>
      </c>
      <c r="Y2159" s="121">
        <v>40</v>
      </c>
      <c r="Z2159" s="127">
        <f t="shared" si="278"/>
        <v>43.159914920535336</v>
      </c>
    </row>
    <row r="2160" spans="2:26" x14ac:dyDescent="0.2">
      <c r="B2160" s="37">
        <v>42825</v>
      </c>
      <c r="C2160" s="38">
        <v>0.58333333333575865</v>
      </c>
      <c r="D2160" s="119">
        <f t="shared" si="274"/>
        <v>42825.583333333336</v>
      </c>
      <c r="E2160" s="39" t="s">
        <v>33</v>
      </c>
      <c r="F2160" s="54"/>
      <c r="G2160" s="39" t="s">
        <v>33</v>
      </c>
      <c r="H2160" s="54"/>
      <c r="I2160" s="39" t="s">
        <v>33</v>
      </c>
      <c r="J2160" s="54"/>
      <c r="K2160" s="20">
        <f t="shared" si="275"/>
        <v>5</v>
      </c>
      <c r="L2160" s="127" t="e">
        <f t="shared" si="276"/>
        <v>#N/A</v>
      </c>
      <c r="M2160" s="127">
        <f t="shared" si="277"/>
        <v>43.159914920535336</v>
      </c>
      <c r="N2160" s="29"/>
      <c r="X2160" s="121">
        <v>200</v>
      </c>
      <c r="Y2160" s="121">
        <v>40</v>
      </c>
      <c r="Z2160" s="127">
        <f t="shared" si="278"/>
        <v>43.159914920535336</v>
      </c>
    </row>
    <row r="2161" spans="2:26" x14ac:dyDescent="0.2">
      <c r="B2161" s="37">
        <v>42825</v>
      </c>
      <c r="C2161" s="38">
        <v>0.625</v>
      </c>
      <c r="D2161" s="119">
        <f t="shared" si="274"/>
        <v>42825.625</v>
      </c>
      <c r="E2161" s="39" t="s">
        <v>33</v>
      </c>
      <c r="F2161" s="54"/>
      <c r="G2161" s="39" t="s">
        <v>33</v>
      </c>
      <c r="H2161" s="54"/>
      <c r="I2161" s="39" t="s">
        <v>33</v>
      </c>
      <c r="J2161" s="54"/>
      <c r="K2161" s="20">
        <f t="shared" si="275"/>
        <v>5</v>
      </c>
      <c r="L2161" s="127" t="e">
        <f t="shared" si="276"/>
        <v>#N/A</v>
      </c>
      <c r="M2161" s="127">
        <f t="shared" si="277"/>
        <v>43.159914920535336</v>
      </c>
      <c r="N2161" s="29"/>
      <c r="X2161" s="121">
        <v>200</v>
      </c>
      <c r="Y2161" s="121">
        <v>40</v>
      </c>
      <c r="Z2161" s="127">
        <f t="shared" si="278"/>
        <v>43.159914920535336</v>
      </c>
    </row>
    <row r="2162" spans="2:26" x14ac:dyDescent="0.2">
      <c r="B2162" s="37">
        <v>42825</v>
      </c>
      <c r="C2162" s="38">
        <v>0.66666666666424135</v>
      </c>
      <c r="D2162" s="119">
        <f t="shared" si="274"/>
        <v>42825.666666666664</v>
      </c>
      <c r="E2162" s="39" t="s">
        <v>33</v>
      </c>
      <c r="F2162" s="54"/>
      <c r="G2162" s="39" t="s">
        <v>33</v>
      </c>
      <c r="H2162" s="54"/>
      <c r="I2162" s="39" t="s">
        <v>33</v>
      </c>
      <c r="J2162" s="54"/>
      <c r="K2162" s="20">
        <f t="shared" si="275"/>
        <v>5</v>
      </c>
      <c r="L2162" s="127" t="e">
        <f t="shared" si="276"/>
        <v>#N/A</v>
      </c>
      <c r="M2162" s="127">
        <f t="shared" si="277"/>
        <v>43.159914920535336</v>
      </c>
      <c r="N2162" s="29"/>
      <c r="X2162" s="121">
        <v>200</v>
      </c>
      <c r="Y2162" s="121">
        <v>40</v>
      </c>
      <c r="Z2162" s="127">
        <f t="shared" si="278"/>
        <v>43.159914920535336</v>
      </c>
    </row>
    <row r="2163" spans="2:26" x14ac:dyDescent="0.2">
      <c r="B2163" s="37">
        <v>42825</v>
      </c>
      <c r="C2163" s="38">
        <v>0.70833333333575865</v>
      </c>
      <c r="D2163" s="119">
        <f t="shared" si="274"/>
        <v>42825.708333333336</v>
      </c>
      <c r="E2163" s="39" t="s">
        <v>33</v>
      </c>
      <c r="F2163" s="54"/>
      <c r="G2163" s="39" t="s">
        <v>33</v>
      </c>
      <c r="H2163" s="54"/>
      <c r="I2163" s="39" t="s">
        <v>33</v>
      </c>
      <c r="J2163" s="54"/>
      <c r="K2163" s="20">
        <f t="shared" si="275"/>
        <v>5</v>
      </c>
      <c r="L2163" s="127" t="e">
        <f t="shared" si="276"/>
        <v>#N/A</v>
      </c>
      <c r="M2163" s="127">
        <f t="shared" si="277"/>
        <v>43.159914920535336</v>
      </c>
      <c r="N2163" s="29"/>
      <c r="X2163" s="121">
        <v>200</v>
      </c>
      <c r="Y2163" s="121">
        <v>40</v>
      </c>
      <c r="Z2163" s="127">
        <f t="shared" si="278"/>
        <v>43.159914920535336</v>
      </c>
    </row>
    <row r="2164" spans="2:26" x14ac:dyDescent="0.2">
      <c r="B2164" s="37">
        <v>42825</v>
      </c>
      <c r="C2164" s="38">
        <v>0.75</v>
      </c>
      <c r="D2164" s="119">
        <f t="shared" si="274"/>
        <v>42825.75</v>
      </c>
      <c r="E2164" s="39" t="s">
        <v>33</v>
      </c>
      <c r="F2164" s="54"/>
      <c r="G2164" s="39" t="s">
        <v>33</v>
      </c>
      <c r="H2164" s="54"/>
      <c r="I2164" s="39" t="s">
        <v>33</v>
      </c>
      <c r="J2164" s="54"/>
      <c r="K2164" s="20">
        <f t="shared" si="275"/>
        <v>5</v>
      </c>
      <c r="L2164" s="127" t="e">
        <f t="shared" si="276"/>
        <v>#N/A</v>
      </c>
      <c r="M2164" s="127">
        <f t="shared" si="277"/>
        <v>43.159914920535336</v>
      </c>
      <c r="N2164" s="29"/>
      <c r="X2164" s="121">
        <v>200</v>
      </c>
      <c r="Y2164" s="121">
        <v>40</v>
      </c>
      <c r="Z2164" s="127">
        <f t="shared" si="278"/>
        <v>43.159914920535336</v>
      </c>
    </row>
    <row r="2165" spans="2:26" x14ac:dyDescent="0.2">
      <c r="B2165" s="37">
        <v>42825</v>
      </c>
      <c r="C2165" s="38">
        <v>0.79166666666424135</v>
      </c>
      <c r="D2165" s="119">
        <f t="shared" si="274"/>
        <v>42825.791666666664</v>
      </c>
      <c r="E2165" s="39" t="s">
        <v>33</v>
      </c>
      <c r="F2165" s="54"/>
      <c r="G2165" s="39" t="s">
        <v>33</v>
      </c>
      <c r="H2165" s="54"/>
      <c r="I2165" s="39" t="s">
        <v>33</v>
      </c>
      <c r="J2165" s="54"/>
      <c r="K2165" s="20">
        <f t="shared" si="275"/>
        <v>5</v>
      </c>
      <c r="L2165" s="127" t="e">
        <f t="shared" si="276"/>
        <v>#N/A</v>
      </c>
      <c r="M2165" s="127">
        <f t="shared" si="277"/>
        <v>43.159914920535336</v>
      </c>
      <c r="N2165" s="29"/>
      <c r="X2165" s="121">
        <v>200</v>
      </c>
      <c r="Y2165" s="121">
        <v>40</v>
      </c>
      <c r="Z2165" s="127">
        <f t="shared" si="278"/>
        <v>43.159914920535336</v>
      </c>
    </row>
    <row r="2166" spans="2:26" x14ac:dyDescent="0.2">
      <c r="B2166" s="37">
        <v>42825</v>
      </c>
      <c r="C2166" s="38">
        <v>0.83333333333575865</v>
      </c>
      <c r="D2166" s="119">
        <f t="shared" si="274"/>
        <v>42825.833333333336</v>
      </c>
      <c r="E2166" s="39" t="s">
        <v>33</v>
      </c>
      <c r="F2166" s="54"/>
      <c r="G2166" s="39" t="s">
        <v>33</v>
      </c>
      <c r="H2166" s="54"/>
      <c r="I2166" s="39" t="s">
        <v>33</v>
      </c>
      <c r="J2166" s="54"/>
      <c r="K2166" s="20">
        <f t="shared" si="275"/>
        <v>5</v>
      </c>
      <c r="L2166" s="127" t="e">
        <f t="shared" si="276"/>
        <v>#N/A</v>
      </c>
      <c r="M2166" s="127">
        <f t="shared" si="277"/>
        <v>43.159914920535336</v>
      </c>
      <c r="N2166" s="29"/>
      <c r="X2166" s="121">
        <v>200</v>
      </c>
      <c r="Y2166" s="121">
        <v>40</v>
      </c>
      <c r="Z2166" s="127">
        <f t="shared" si="278"/>
        <v>43.159914920535336</v>
      </c>
    </row>
    <row r="2167" spans="2:26" x14ac:dyDescent="0.2">
      <c r="B2167" s="37">
        <v>42825</v>
      </c>
      <c r="C2167" s="38">
        <v>0.875</v>
      </c>
      <c r="D2167" s="119">
        <f t="shared" si="274"/>
        <v>42825.875</v>
      </c>
      <c r="E2167" s="39" t="s">
        <v>33</v>
      </c>
      <c r="F2167" s="54"/>
      <c r="G2167" s="39" t="s">
        <v>33</v>
      </c>
      <c r="H2167" s="54"/>
      <c r="I2167" s="39" t="s">
        <v>33</v>
      </c>
      <c r="J2167" s="54"/>
      <c r="K2167" s="20">
        <f t="shared" si="275"/>
        <v>5</v>
      </c>
      <c r="L2167" s="127" t="e">
        <f t="shared" si="276"/>
        <v>#N/A</v>
      </c>
      <c r="M2167" s="127">
        <f t="shared" si="277"/>
        <v>43.159914920535336</v>
      </c>
      <c r="N2167" s="29"/>
      <c r="X2167" s="121">
        <v>200</v>
      </c>
      <c r="Y2167" s="121">
        <v>40</v>
      </c>
      <c r="Z2167" s="127">
        <f t="shared" si="278"/>
        <v>43.159914920535336</v>
      </c>
    </row>
    <row r="2168" spans="2:26" x14ac:dyDescent="0.2">
      <c r="B2168" s="37">
        <v>42825</v>
      </c>
      <c r="C2168" s="38">
        <v>0.91666666666424135</v>
      </c>
      <c r="D2168" s="119">
        <f t="shared" si="274"/>
        <v>42825.916666666664</v>
      </c>
      <c r="E2168" s="39" t="s">
        <v>33</v>
      </c>
      <c r="F2168" s="54"/>
      <c r="G2168" s="39" t="s">
        <v>33</v>
      </c>
      <c r="H2168" s="54"/>
      <c r="I2168" s="39" t="s">
        <v>33</v>
      </c>
      <c r="J2168" s="54"/>
      <c r="K2168" s="20">
        <f t="shared" si="275"/>
        <v>5</v>
      </c>
      <c r="L2168" s="127" t="e">
        <f t="shared" si="276"/>
        <v>#N/A</v>
      </c>
      <c r="M2168" s="127">
        <f t="shared" si="277"/>
        <v>43.159914920535336</v>
      </c>
      <c r="N2168" s="29"/>
      <c r="X2168" s="121">
        <v>200</v>
      </c>
      <c r="Y2168" s="121">
        <v>40</v>
      </c>
      <c r="Z2168" s="127">
        <f t="shared" si="278"/>
        <v>43.159914920535336</v>
      </c>
    </row>
    <row r="2169" spans="2:26" x14ac:dyDescent="0.2">
      <c r="B2169" s="37">
        <v>42825</v>
      </c>
      <c r="C2169" s="38">
        <v>0.95833333333575865</v>
      </c>
      <c r="D2169" s="119">
        <f t="shared" si="274"/>
        <v>42825.958333333336</v>
      </c>
      <c r="E2169" s="39" t="s">
        <v>33</v>
      </c>
      <c r="F2169" s="54"/>
      <c r="G2169" s="39" t="s">
        <v>33</v>
      </c>
      <c r="H2169" s="54"/>
      <c r="I2169" s="39" t="s">
        <v>33</v>
      </c>
      <c r="J2169" s="54"/>
      <c r="K2169" s="20">
        <f t="shared" si="275"/>
        <v>5</v>
      </c>
      <c r="L2169" s="127" t="e">
        <f t="shared" si="276"/>
        <v>#N/A</v>
      </c>
      <c r="M2169" s="127">
        <f t="shared" si="277"/>
        <v>43.159914920535336</v>
      </c>
      <c r="N2169" s="29"/>
      <c r="X2169" s="121">
        <v>200</v>
      </c>
      <c r="Y2169" s="121">
        <v>40</v>
      </c>
      <c r="Z2169" s="127">
        <f t="shared" si="278"/>
        <v>43.159914920535336</v>
      </c>
    </row>
    <row r="2170" spans="2:26" x14ac:dyDescent="0.2">
      <c r="B2170" s="69">
        <v>42826</v>
      </c>
      <c r="C2170" s="70">
        <v>0</v>
      </c>
      <c r="D2170" s="119">
        <f t="shared" si="274"/>
        <v>42826</v>
      </c>
      <c r="E2170" s="71" t="s">
        <v>33</v>
      </c>
      <c r="F2170" s="54"/>
      <c r="G2170" s="71" t="s">
        <v>33</v>
      </c>
      <c r="H2170" s="54"/>
      <c r="I2170" s="71" t="s">
        <v>33</v>
      </c>
      <c r="J2170" s="54"/>
      <c r="K2170" s="20">
        <f t="shared" si="275"/>
        <v>6</v>
      </c>
      <c r="L2170" s="127" t="e">
        <f t="shared" si="276"/>
        <v>#N/A</v>
      </c>
      <c r="M2170" s="127">
        <f t="shared" si="277"/>
        <v>43.159914920535336</v>
      </c>
      <c r="N2170" s="29"/>
      <c r="X2170" s="121">
        <v>200</v>
      </c>
      <c r="Y2170" s="121">
        <v>40</v>
      </c>
      <c r="Z2170" s="127">
        <f t="shared" si="278"/>
        <v>43.159914920535336</v>
      </c>
    </row>
    <row r="2171" spans="2:26" x14ac:dyDescent="0.2">
      <c r="B2171" s="69">
        <v>42826</v>
      </c>
      <c r="C2171" s="70">
        <v>4.1666666664241347E-2</v>
      </c>
      <c r="D2171" s="119">
        <f t="shared" si="274"/>
        <v>42826.041666666664</v>
      </c>
      <c r="E2171" s="71" t="s">
        <v>33</v>
      </c>
      <c r="F2171" s="54"/>
      <c r="G2171" s="71" t="s">
        <v>33</v>
      </c>
      <c r="H2171" s="54"/>
      <c r="I2171" s="71" t="s">
        <v>33</v>
      </c>
      <c r="J2171" s="54"/>
      <c r="K2171" s="20">
        <f t="shared" si="275"/>
        <v>6</v>
      </c>
      <c r="L2171" s="127" t="e">
        <f t="shared" si="276"/>
        <v>#N/A</v>
      </c>
      <c r="M2171" s="127">
        <f t="shared" si="277"/>
        <v>43.159914920535336</v>
      </c>
      <c r="N2171" s="29"/>
      <c r="X2171" s="121">
        <v>200</v>
      </c>
      <c r="Y2171" s="121">
        <v>40</v>
      </c>
      <c r="Z2171" s="127">
        <f t="shared" si="278"/>
        <v>43.159914920535336</v>
      </c>
    </row>
    <row r="2172" spans="2:26" x14ac:dyDescent="0.2">
      <c r="B2172" s="69">
        <v>42826</v>
      </c>
      <c r="C2172" s="70">
        <v>8.3333333335758653E-2</v>
      </c>
      <c r="D2172" s="119">
        <f t="shared" si="274"/>
        <v>42826.083333333336</v>
      </c>
      <c r="E2172" s="71" t="s">
        <v>33</v>
      </c>
      <c r="F2172" s="54"/>
      <c r="G2172" s="71" t="s">
        <v>33</v>
      </c>
      <c r="H2172" s="54"/>
      <c r="I2172" s="71" t="s">
        <v>33</v>
      </c>
      <c r="J2172" s="54"/>
      <c r="K2172" s="20">
        <f t="shared" si="275"/>
        <v>6</v>
      </c>
      <c r="L2172" s="127" t="e">
        <f t="shared" si="276"/>
        <v>#N/A</v>
      </c>
      <c r="M2172" s="127">
        <f t="shared" si="277"/>
        <v>43.159914920535336</v>
      </c>
      <c r="N2172" s="29"/>
      <c r="X2172" s="121">
        <v>200</v>
      </c>
      <c r="Y2172" s="121">
        <v>40</v>
      </c>
      <c r="Z2172" s="127">
        <f t="shared" si="278"/>
        <v>43.159914920535336</v>
      </c>
    </row>
    <row r="2173" spans="2:26" x14ac:dyDescent="0.2">
      <c r="B2173" s="69">
        <v>42826</v>
      </c>
      <c r="C2173" s="70">
        <v>0.125</v>
      </c>
      <c r="D2173" s="119">
        <f t="shared" si="274"/>
        <v>42826.125</v>
      </c>
      <c r="E2173" s="71" t="s">
        <v>33</v>
      </c>
      <c r="F2173" s="54"/>
      <c r="G2173" s="71" t="s">
        <v>33</v>
      </c>
      <c r="H2173" s="54"/>
      <c r="I2173" s="71" t="s">
        <v>33</v>
      </c>
      <c r="J2173" s="54"/>
      <c r="K2173" s="20">
        <f t="shared" si="275"/>
        <v>6</v>
      </c>
      <c r="L2173" s="127" t="e">
        <f t="shared" si="276"/>
        <v>#N/A</v>
      </c>
      <c r="M2173" s="127">
        <f t="shared" si="277"/>
        <v>43.159914920535336</v>
      </c>
      <c r="N2173" s="29"/>
      <c r="X2173" s="121">
        <v>200</v>
      </c>
      <c r="Y2173" s="121">
        <v>40</v>
      </c>
      <c r="Z2173" s="127">
        <f t="shared" si="278"/>
        <v>43.159914920535336</v>
      </c>
    </row>
    <row r="2174" spans="2:26" x14ac:dyDescent="0.2">
      <c r="B2174" s="69">
        <v>42826</v>
      </c>
      <c r="C2174" s="70">
        <v>0.16666666666424135</v>
      </c>
      <c r="D2174" s="119">
        <f t="shared" si="274"/>
        <v>42826.166666666664</v>
      </c>
      <c r="E2174" s="71" t="s">
        <v>33</v>
      </c>
      <c r="F2174" s="54"/>
      <c r="G2174" s="71" t="s">
        <v>33</v>
      </c>
      <c r="H2174" s="54"/>
      <c r="I2174" s="71" t="s">
        <v>33</v>
      </c>
      <c r="J2174" s="54"/>
      <c r="K2174" s="20">
        <f t="shared" si="275"/>
        <v>6</v>
      </c>
      <c r="L2174" s="127" t="e">
        <f t="shared" si="276"/>
        <v>#N/A</v>
      </c>
      <c r="M2174" s="127">
        <f t="shared" si="277"/>
        <v>43.159914920535336</v>
      </c>
      <c r="N2174" s="29"/>
      <c r="X2174" s="121">
        <v>200</v>
      </c>
      <c r="Y2174" s="121">
        <v>40</v>
      </c>
      <c r="Z2174" s="127">
        <f t="shared" si="278"/>
        <v>43.159914920535336</v>
      </c>
    </row>
    <row r="2175" spans="2:26" x14ac:dyDescent="0.2">
      <c r="B2175" s="69">
        <v>42826</v>
      </c>
      <c r="C2175" s="70">
        <v>0.20833333333575865</v>
      </c>
      <c r="D2175" s="119">
        <f t="shared" si="274"/>
        <v>42826.208333333336</v>
      </c>
      <c r="E2175" s="71" t="s">
        <v>33</v>
      </c>
      <c r="F2175" s="54"/>
      <c r="G2175" s="71" t="s">
        <v>33</v>
      </c>
      <c r="H2175" s="54"/>
      <c r="I2175" s="71" t="s">
        <v>33</v>
      </c>
      <c r="J2175" s="54"/>
      <c r="K2175" s="20">
        <f t="shared" si="275"/>
        <v>6</v>
      </c>
      <c r="L2175" s="127" t="e">
        <f t="shared" si="276"/>
        <v>#N/A</v>
      </c>
      <c r="M2175" s="127">
        <f t="shared" si="277"/>
        <v>43.159914920535336</v>
      </c>
      <c r="N2175" s="29"/>
      <c r="X2175" s="121">
        <v>200</v>
      </c>
      <c r="Y2175" s="121">
        <v>40</v>
      </c>
      <c r="Z2175" s="127">
        <f t="shared" si="278"/>
        <v>43.159914920535336</v>
      </c>
    </row>
    <row r="2176" spans="2:26" x14ac:dyDescent="0.2">
      <c r="B2176" s="69">
        <v>42826</v>
      </c>
      <c r="C2176" s="70">
        <v>0.25</v>
      </c>
      <c r="D2176" s="119">
        <f t="shared" si="274"/>
        <v>42826.25</v>
      </c>
      <c r="E2176" s="71" t="s">
        <v>33</v>
      </c>
      <c r="F2176" s="54"/>
      <c r="G2176" s="71" t="s">
        <v>33</v>
      </c>
      <c r="H2176" s="54"/>
      <c r="I2176" s="71" t="s">
        <v>33</v>
      </c>
      <c r="J2176" s="54"/>
      <c r="K2176" s="20">
        <f t="shared" si="275"/>
        <v>6</v>
      </c>
      <c r="L2176" s="127" t="e">
        <f t="shared" si="276"/>
        <v>#N/A</v>
      </c>
      <c r="M2176" s="127">
        <f t="shared" si="277"/>
        <v>43.159914920535336</v>
      </c>
      <c r="N2176" s="29"/>
      <c r="X2176" s="121">
        <v>200</v>
      </c>
      <c r="Y2176" s="121">
        <v>40</v>
      </c>
      <c r="Z2176" s="127">
        <f t="shared" si="278"/>
        <v>43.159914920535336</v>
      </c>
    </row>
    <row r="2177" spans="2:26" x14ac:dyDescent="0.2">
      <c r="B2177" s="69">
        <v>42826</v>
      </c>
      <c r="C2177" s="70">
        <v>0.29166666666424135</v>
      </c>
      <c r="D2177" s="119">
        <f t="shared" si="274"/>
        <v>42826.291666666664</v>
      </c>
      <c r="E2177" s="71" t="s">
        <v>33</v>
      </c>
      <c r="F2177" s="54"/>
      <c r="G2177" s="71" t="s">
        <v>33</v>
      </c>
      <c r="H2177" s="54"/>
      <c r="I2177" s="71" t="s">
        <v>33</v>
      </c>
      <c r="J2177" s="54"/>
      <c r="K2177" s="20">
        <f t="shared" si="275"/>
        <v>6</v>
      </c>
      <c r="L2177" s="127" t="e">
        <f t="shared" si="276"/>
        <v>#N/A</v>
      </c>
      <c r="M2177" s="127">
        <f t="shared" si="277"/>
        <v>43.159914920535336</v>
      </c>
      <c r="N2177" s="29"/>
      <c r="X2177" s="121">
        <v>200</v>
      </c>
      <c r="Y2177" s="121">
        <v>40</v>
      </c>
      <c r="Z2177" s="127">
        <f t="shared" si="278"/>
        <v>43.159914920535336</v>
      </c>
    </row>
    <row r="2178" spans="2:26" x14ac:dyDescent="0.2">
      <c r="B2178" s="69">
        <v>42826</v>
      </c>
      <c r="C2178" s="70">
        <v>0.33333333333575865</v>
      </c>
      <c r="D2178" s="119">
        <f t="shared" si="274"/>
        <v>42826.333333333336</v>
      </c>
      <c r="E2178" s="71" t="s">
        <v>33</v>
      </c>
      <c r="F2178" s="54"/>
      <c r="G2178" s="71" t="s">
        <v>33</v>
      </c>
      <c r="H2178" s="54"/>
      <c r="I2178" s="71" t="s">
        <v>33</v>
      </c>
      <c r="J2178" s="54"/>
      <c r="K2178" s="20">
        <f t="shared" si="275"/>
        <v>6</v>
      </c>
      <c r="L2178" s="127" t="e">
        <f t="shared" si="276"/>
        <v>#N/A</v>
      </c>
      <c r="M2178" s="127">
        <f t="shared" si="277"/>
        <v>43.159914920535336</v>
      </c>
      <c r="N2178" s="29"/>
      <c r="X2178" s="121">
        <v>200</v>
      </c>
      <c r="Y2178" s="121">
        <v>40</v>
      </c>
      <c r="Z2178" s="127">
        <f t="shared" si="278"/>
        <v>43.159914920535336</v>
      </c>
    </row>
    <row r="2179" spans="2:26" x14ac:dyDescent="0.2">
      <c r="B2179" s="69">
        <v>42826</v>
      </c>
      <c r="C2179" s="70">
        <v>0.375</v>
      </c>
      <c r="D2179" s="119">
        <f t="shared" si="274"/>
        <v>42826.375</v>
      </c>
      <c r="E2179" s="71" t="s">
        <v>33</v>
      </c>
      <c r="F2179" s="54"/>
      <c r="G2179" s="71" t="s">
        <v>33</v>
      </c>
      <c r="H2179" s="54"/>
      <c r="I2179" s="71" t="s">
        <v>33</v>
      </c>
      <c r="J2179" s="54"/>
      <c r="K2179" s="20">
        <f t="shared" si="275"/>
        <v>6</v>
      </c>
      <c r="L2179" s="127" t="e">
        <f t="shared" si="276"/>
        <v>#N/A</v>
      </c>
      <c r="M2179" s="127">
        <f t="shared" si="277"/>
        <v>43.159914920535336</v>
      </c>
      <c r="N2179" s="29"/>
      <c r="X2179" s="121">
        <v>200</v>
      </c>
      <c r="Y2179" s="121">
        <v>40</v>
      </c>
      <c r="Z2179" s="127">
        <f t="shared" si="278"/>
        <v>43.159914920535336</v>
      </c>
    </row>
    <row r="2180" spans="2:26" x14ac:dyDescent="0.2">
      <c r="B2180" s="69">
        <v>42826</v>
      </c>
      <c r="C2180" s="70">
        <v>0.41666666666424135</v>
      </c>
      <c r="D2180" s="119">
        <f t="shared" si="274"/>
        <v>42826.416666666664</v>
      </c>
      <c r="E2180" s="71" t="s">
        <v>33</v>
      </c>
      <c r="F2180" s="54"/>
      <c r="G2180" s="71" t="s">
        <v>33</v>
      </c>
      <c r="H2180" s="54"/>
      <c r="I2180" s="71" t="s">
        <v>33</v>
      </c>
      <c r="J2180" s="54"/>
      <c r="K2180" s="20">
        <f t="shared" si="275"/>
        <v>6</v>
      </c>
      <c r="L2180" s="127" t="e">
        <f t="shared" si="276"/>
        <v>#N/A</v>
      </c>
      <c r="M2180" s="127">
        <f t="shared" si="277"/>
        <v>43.159914920535336</v>
      </c>
      <c r="N2180" s="29"/>
      <c r="X2180" s="121">
        <v>200</v>
      </c>
      <c r="Y2180" s="121">
        <v>40</v>
      </c>
      <c r="Z2180" s="127">
        <f t="shared" si="278"/>
        <v>43.159914920535336</v>
      </c>
    </row>
    <row r="2181" spans="2:26" x14ac:dyDescent="0.2">
      <c r="B2181" s="69">
        <v>42826</v>
      </c>
      <c r="C2181" s="70">
        <v>0.45833333333575865</v>
      </c>
      <c r="D2181" s="119">
        <f t="shared" si="274"/>
        <v>42826.458333333336</v>
      </c>
      <c r="E2181" s="71" t="s">
        <v>33</v>
      </c>
      <c r="F2181" s="54"/>
      <c r="G2181" s="71" t="s">
        <v>33</v>
      </c>
      <c r="H2181" s="54"/>
      <c r="I2181" s="71" t="s">
        <v>33</v>
      </c>
      <c r="J2181" s="54"/>
      <c r="K2181" s="20">
        <f t="shared" si="275"/>
        <v>6</v>
      </c>
      <c r="L2181" s="127" t="e">
        <f t="shared" si="276"/>
        <v>#N/A</v>
      </c>
      <c r="M2181" s="127">
        <f t="shared" si="277"/>
        <v>43.159914920535336</v>
      </c>
      <c r="N2181" s="29"/>
      <c r="X2181" s="121">
        <v>200</v>
      </c>
      <c r="Y2181" s="121">
        <v>40</v>
      </c>
      <c r="Z2181" s="127">
        <f t="shared" si="278"/>
        <v>43.159914920535336</v>
      </c>
    </row>
    <row r="2182" spans="2:26" x14ac:dyDescent="0.2">
      <c r="B2182" s="69">
        <v>42826</v>
      </c>
      <c r="C2182" s="70">
        <v>0.5</v>
      </c>
      <c r="D2182" s="119">
        <f t="shared" si="274"/>
        <v>42826.5</v>
      </c>
      <c r="E2182" s="71" t="s">
        <v>33</v>
      </c>
      <c r="F2182" s="54"/>
      <c r="G2182" s="71" t="s">
        <v>33</v>
      </c>
      <c r="H2182" s="54"/>
      <c r="I2182" s="71" t="s">
        <v>33</v>
      </c>
      <c r="J2182" s="54"/>
      <c r="K2182" s="20">
        <f t="shared" si="275"/>
        <v>6</v>
      </c>
      <c r="L2182" s="127" t="e">
        <f t="shared" si="276"/>
        <v>#N/A</v>
      </c>
      <c r="M2182" s="127">
        <f t="shared" si="277"/>
        <v>43.159914920535336</v>
      </c>
      <c r="N2182" s="29"/>
      <c r="X2182" s="121">
        <v>200</v>
      </c>
      <c r="Y2182" s="121">
        <v>40</v>
      </c>
      <c r="Z2182" s="127">
        <f t="shared" si="278"/>
        <v>43.159914920535336</v>
      </c>
    </row>
    <row r="2183" spans="2:26" x14ac:dyDescent="0.2">
      <c r="B2183" s="69">
        <v>42826</v>
      </c>
      <c r="C2183" s="70">
        <v>0.54166666666424135</v>
      </c>
      <c r="D2183" s="119">
        <f t="shared" si="274"/>
        <v>42826.541666666664</v>
      </c>
      <c r="E2183" s="71" t="s">
        <v>33</v>
      </c>
      <c r="F2183" s="54"/>
      <c r="G2183" s="71" t="s">
        <v>33</v>
      </c>
      <c r="H2183" s="54"/>
      <c r="I2183" s="71" t="s">
        <v>33</v>
      </c>
      <c r="J2183" s="54"/>
      <c r="K2183" s="20">
        <f t="shared" si="275"/>
        <v>6</v>
      </c>
      <c r="L2183" s="127" t="e">
        <f t="shared" si="276"/>
        <v>#N/A</v>
      </c>
      <c r="M2183" s="127">
        <f t="shared" si="277"/>
        <v>43.159914920535336</v>
      </c>
      <c r="N2183" s="29"/>
      <c r="X2183" s="121">
        <v>200</v>
      </c>
      <c r="Y2183" s="121">
        <v>40</v>
      </c>
      <c r="Z2183" s="127">
        <f t="shared" si="278"/>
        <v>43.159914920535336</v>
      </c>
    </row>
    <row r="2184" spans="2:26" x14ac:dyDescent="0.2">
      <c r="B2184" s="69">
        <v>42826</v>
      </c>
      <c r="C2184" s="70">
        <v>0.58333333333575865</v>
      </c>
      <c r="D2184" s="119">
        <f t="shared" si="274"/>
        <v>42826.583333333336</v>
      </c>
      <c r="E2184" s="71" t="s">
        <v>33</v>
      </c>
      <c r="F2184" s="54"/>
      <c r="G2184" s="71" t="s">
        <v>33</v>
      </c>
      <c r="H2184" s="54"/>
      <c r="I2184" s="71" t="s">
        <v>33</v>
      </c>
      <c r="J2184" s="54"/>
      <c r="K2184" s="20">
        <f t="shared" si="275"/>
        <v>6</v>
      </c>
      <c r="L2184" s="127" t="e">
        <f t="shared" si="276"/>
        <v>#N/A</v>
      </c>
      <c r="M2184" s="127">
        <f t="shared" si="277"/>
        <v>43.159914920535336</v>
      </c>
      <c r="N2184" s="29"/>
      <c r="X2184" s="121">
        <v>200</v>
      </c>
      <c r="Y2184" s="121">
        <v>40</v>
      </c>
      <c r="Z2184" s="127">
        <f t="shared" si="278"/>
        <v>43.159914920535336</v>
      </c>
    </row>
    <row r="2185" spans="2:26" x14ac:dyDescent="0.2">
      <c r="B2185" s="69">
        <v>42826</v>
      </c>
      <c r="C2185" s="70">
        <v>0.625</v>
      </c>
      <c r="D2185" s="119">
        <f t="shared" si="274"/>
        <v>42826.625</v>
      </c>
      <c r="E2185" s="71" t="s">
        <v>33</v>
      </c>
      <c r="F2185" s="54"/>
      <c r="G2185" s="71" t="s">
        <v>33</v>
      </c>
      <c r="H2185" s="54"/>
      <c r="I2185" s="71" t="s">
        <v>33</v>
      </c>
      <c r="J2185" s="54"/>
      <c r="K2185" s="20">
        <f t="shared" si="275"/>
        <v>6</v>
      </c>
      <c r="L2185" s="127" t="e">
        <f t="shared" si="276"/>
        <v>#N/A</v>
      </c>
      <c r="M2185" s="127">
        <f t="shared" si="277"/>
        <v>43.159914920535336</v>
      </c>
      <c r="N2185" s="29"/>
      <c r="X2185" s="121">
        <v>200</v>
      </c>
      <c r="Y2185" s="121">
        <v>40</v>
      </c>
      <c r="Z2185" s="127">
        <f t="shared" si="278"/>
        <v>43.159914920535336</v>
      </c>
    </row>
    <row r="2186" spans="2:26" x14ac:dyDescent="0.2">
      <c r="B2186" s="69">
        <v>42826</v>
      </c>
      <c r="C2186" s="70">
        <v>0.66666666666424135</v>
      </c>
      <c r="D2186" s="119">
        <f t="shared" ref="D2186:D2249" si="279">B2186+C2186</f>
        <v>42826.666666666664</v>
      </c>
      <c r="E2186" s="71" t="s">
        <v>33</v>
      </c>
      <c r="F2186" s="54"/>
      <c r="G2186" s="71" t="s">
        <v>33</v>
      </c>
      <c r="H2186" s="54"/>
      <c r="I2186" s="71" t="s">
        <v>33</v>
      </c>
      <c r="J2186" s="54"/>
      <c r="K2186" s="20">
        <f t="shared" si="275"/>
        <v>6</v>
      </c>
      <c r="L2186" s="127" t="e">
        <f t="shared" si="276"/>
        <v>#N/A</v>
      </c>
      <c r="M2186" s="127">
        <f t="shared" si="277"/>
        <v>43.159914920535336</v>
      </c>
      <c r="N2186" s="29"/>
      <c r="X2186" s="121">
        <v>200</v>
      </c>
      <c r="Y2186" s="121">
        <v>40</v>
      </c>
      <c r="Z2186" s="127">
        <f t="shared" si="278"/>
        <v>43.159914920535336</v>
      </c>
    </row>
    <row r="2187" spans="2:26" x14ac:dyDescent="0.2">
      <c r="B2187" s="69">
        <v>42826</v>
      </c>
      <c r="C2187" s="70">
        <v>0.70833333333575865</v>
      </c>
      <c r="D2187" s="119">
        <f t="shared" si="279"/>
        <v>42826.708333333336</v>
      </c>
      <c r="E2187" s="71" t="s">
        <v>33</v>
      </c>
      <c r="F2187" s="54"/>
      <c r="G2187" s="71" t="s">
        <v>33</v>
      </c>
      <c r="H2187" s="54"/>
      <c r="I2187" s="71" t="s">
        <v>33</v>
      </c>
      <c r="J2187" s="54"/>
      <c r="K2187" s="20">
        <f t="shared" ref="K2187:K2250" si="280">WEEKDAY(D2187,2)</f>
        <v>6</v>
      </c>
      <c r="L2187" s="127" t="e">
        <f t="shared" ref="L2187:L2250" si="281">IF(J2187="",NA(),J2187-(AVERAGE($J$10:$J$8794)))</f>
        <v>#N/A</v>
      </c>
      <c r="M2187" s="127">
        <f t="shared" ref="M2187:M2250" si="282">$U$11</f>
        <v>43.159914920535336</v>
      </c>
      <c r="N2187" s="29"/>
      <c r="X2187" s="121">
        <v>200</v>
      </c>
      <c r="Y2187" s="121">
        <v>40</v>
      </c>
      <c r="Z2187" s="127">
        <f t="shared" ref="Z2187:Z2250" si="283">$U$11</f>
        <v>43.159914920535336</v>
      </c>
    </row>
    <row r="2188" spans="2:26" x14ac:dyDescent="0.2">
      <c r="B2188" s="69">
        <v>42826</v>
      </c>
      <c r="C2188" s="70">
        <v>0.75</v>
      </c>
      <c r="D2188" s="119">
        <f t="shared" si="279"/>
        <v>42826.75</v>
      </c>
      <c r="E2188" s="71" t="s">
        <v>33</v>
      </c>
      <c r="F2188" s="54"/>
      <c r="G2188" s="71" t="s">
        <v>33</v>
      </c>
      <c r="H2188" s="54"/>
      <c r="I2188" s="71" t="s">
        <v>33</v>
      </c>
      <c r="J2188" s="54"/>
      <c r="K2188" s="20">
        <f t="shared" si="280"/>
        <v>6</v>
      </c>
      <c r="L2188" s="127" t="e">
        <f t="shared" si="281"/>
        <v>#N/A</v>
      </c>
      <c r="M2188" s="127">
        <f t="shared" si="282"/>
        <v>43.159914920535336</v>
      </c>
      <c r="N2188" s="29"/>
      <c r="X2188" s="121">
        <v>200</v>
      </c>
      <c r="Y2188" s="121">
        <v>40</v>
      </c>
      <c r="Z2188" s="127">
        <f t="shared" si="283"/>
        <v>43.159914920535336</v>
      </c>
    </row>
    <row r="2189" spans="2:26" x14ac:dyDescent="0.2">
      <c r="B2189" s="69">
        <v>42826</v>
      </c>
      <c r="C2189" s="70">
        <v>0.79166666666424135</v>
      </c>
      <c r="D2189" s="119">
        <f t="shared" si="279"/>
        <v>42826.791666666664</v>
      </c>
      <c r="E2189" s="71" t="s">
        <v>33</v>
      </c>
      <c r="F2189" s="54"/>
      <c r="G2189" s="71" t="s">
        <v>33</v>
      </c>
      <c r="H2189" s="54"/>
      <c r="I2189" s="71" t="s">
        <v>33</v>
      </c>
      <c r="J2189" s="54"/>
      <c r="K2189" s="20">
        <f t="shared" si="280"/>
        <v>6</v>
      </c>
      <c r="L2189" s="127" t="e">
        <f t="shared" si="281"/>
        <v>#N/A</v>
      </c>
      <c r="M2189" s="127">
        <f t="shared" si="282"/>
        <v>43.159914920535336</v>
      </c>
      <c r="N2189" s="29"/>
      <c r="X2189" s="121">
        <v>200</v>
      </c>
      <c r="Y2189" s="121">
        <v>40</v>
      </c>
      <c r="Z2189" s="127">
        <f t="shared" si="283"/>
        <v>43.159914920535336</v>
      </c>
    </row>
    <row r="2190" spans="2:26" x14ac:dyDescent="0.2">
      <c r="B2190" s="69">
        <v>42826</v>
      </c>
      <c r="C2190" s="70">
        <v>0.83333333333575865</v>
      </c>
      <c r="D2190" s="119">
        <f t="shared" si="279"/>
        <v>42826.833333333336</v>
      </c>
      <c r="E2190" s="71" t="s">
        <v>33</v>
      </c>
      <c r="F2190" s="54"/>
      <c r="G2190" s="71" t="s">
        <v>33</v>
      </c>
      <c r="H2190" s="54"/>
      <c r="I2190" s="71" t="s">
        <v>33</v>
      </c>
      <c r="J2190" s="54"/>
      <c r="K2190" s="20">
        <f t="shared" si="280"/>
        <v>6</v>
      </c>
      <c r="L2190" s="127" t="e">
        <f t="shared" si="281"/>
        <v>#N/A</v>
      </c>
      <c r="M2190" s="127">
        <f t="shared" si="282"/>
        <v>43.159914920535336</v>
      </c>
      <c r="N2190" s="29"/>
      <c r="X2190" s="121">
        <v>200</v>
      </c>
      <c r="Y2190" s="121">
        <v>40</v>
      </c>
      <c r="Z2190" s="127">
        <f t="shared" si="283"/>
        <v>43.159914920535336</v>
      </c>
    </row>
    <row r="2191" spans="2:26" x14ac:dyDescent="0.2">
      <c r="B2191" s="69">
        <v>42826</v>
      </c>
      <c r="C2191" s="70">
        <v>0.875</v>
      </c>
      <c r="D2191" s="119">
        <f t="shared" si="279"/>
        <v>42826.875</v>
      </c>
      <c r="E2191" s="71" t="s">
        <v>33</v>
      </c>
      <c r="F2191" s="54"/>
      <c r="G2191" s="71" t="s">
        <v>33</v>
      </c>
      <c r="H2191" s="54"/>
      <c r="I2191" s="71" t="s">
        <v>33</v>
      </c>
      <c r="J2191" s="54"/>
      <c r="K2191" s="20">
        <f t="shared" si="280"/>
        <v>6</v>
      </c>
      <c r="L2191" s="127" t="e">
        <f t="shared" si="281"/>
        <v>#N/A</v>
      </c>
      <c r="M2191" s="127">
        <f t="shared" si="282"/>
        <v>43.159914920535336</v>
      </c>
      <c r="N2191" s="29"/>
      <c r="X2191" s="121">
        <v>200</v>
      </c>
      <c r="Y2191" s="121">
        <v>40</v>
      </c>
      <c r="Z2191" s="127">
        <f t="shared" si="283"/>
        <v>43.159914920535336</v>
      </c>
    </row>
    <row r="2192" spans="2:26" x14ac:dyDescent="0.2">
      <c r="B2192" s="69">
        <v>42826</v>
      </c>
      <c r="C2192" s="70">
        <v>0.91666666666424135</v>
      </c>
      <c r="D2192" s="119">
        <f t="shared" si="279"/>
        <v>42826.916666666664</v>
      </c>
      <c r="E2192" s="71" t="s">
        <v>33</v>
      </c>
      <c r="F2192" s="54"/>
      <c r="G2192" s="71" t="s">
        <v>33</v>
      </c>
      <c r="H2192" s="54"/>
      <c r="I2192" s="71" t="s">
        <v>33</v>
      </c>
      <c r="J2192" s="54"/>
      <c r="K2192" s="20">
        <f t="shared" si="280"/>
        <v>6</v>
      </c>
      <c r="L2192" s="127" t="e">
        <f t="shared" si="281"/>
        <v>#N/A</v>
      </c>
      <c r="M2192" s="127">
        <f t="shared" si="282"/>
        <v>43.159914920535336</v>
      </c>
      <c r="N2192" s="29"/>
      <c r="X2192" s="121">
        <v>200</v>
      </c>
      <c r="Y2192" s="121">
        <v>40</v>
      </c>
      <c r="Z2192" s="127">
        <f t="shared" si="283"/>
        <v>43.159914920535336</v>
      </c>
    </row>
    <row r="2193" spans="2:26" x14ac:dyDescent="0.2">
      <c r="B2193" s="69">
        <v>42826</v>
      </c>
      <c r="C2193" s="70">
        <v>0.95833333333575865</v>
      </c>
      <c r="D2193" s="119">
        <f t="shared" si="279"/>
        <v>42826.958333333336</v>
      </c>
      <c r="E2193" s="71" t="s">
        <v>33</v>
      </c>
      <c r="F2193" s="54"/>
      <c r="G2193" s="71" t="s">
        <v>33</v>
      </c>
      <c r="H2193" s="54"/>
      <c r="I2193" s="71" t="s">
        <v>33</v>
      </c>
      <c r="J2193" s="54"/>
      <c r="K2193" s="20">
        <f t="shared" si="280"/>
        <v>6</v>
      </c>
      <c r="L2193" s="127" t="e">
        <f t="shared" si="281"/>
        <v>#N/A</v>
      </c>
      <c r="M2193" s="127">
        <f t="shared" si="282"/>
        <v>43.159914920535336</v>
      </c>
      <c r="N2193" s="30" t="s">
        <v>138</v>
      </c>
      <c r="X2193" s="121">
        <v>200</v>
      </c>
      <c r="Y2193" s="121">
        <v>40</v>
      </c>
      <c r="Z2193" s="127">
        <f t="shared" si="283"/>
        <v>43.159914920535336</v>
      </c>
    </row>
    <row r="2194" spans="2:26" x14ac:dyDescent="0.2">
      <c r="B2194" s="69">
        <v>42827</v>
      </c>
      <c r="C2194" s="70">
        <v>0</v>
      </c>
      <c r="D2194" s="119">
        <f t="shared" si="279"/>
        <v>42827</v>
      </c>
      <c r="E2194" s="71" t="s">
        <v>33</v>
      </c>
      <c r="F2194" s="54"/>
      <c r="G2194" s="71" t="s">
        <v>33</v>
      </c>
      <c r="H2194" s="54"/>
      <c r="I2194" s="71" t="s">
        <v>33</v>
      </c>
      <c r="J2194" s="54"/>
      <c r="K2194" s="20">
        <f t="shared" si="280"/>
        <v>7</v>
      </c>
      <c r="L2194" s="127" t="e">
        <f t="shared" si="281"/>
        <v>#N/A</v>
      </c>
      <c r="M2194" s="127">
        <f t="shared" si="282"/>
        <v>43.159914920535336</v>
      </c>
      <c r="N2194" s="29"/>
      <c r="X2194" s="121">
        <v>200</v>
      </c>
      <c r="Y2194" s="121">
        <v>40</v>
      </c>
      <c r="Z2194" s="127">
        <f t="shared" si="283"/>
        <v>43.159914920535336</v>
      </c>
    </row>
    <row r="2195" spans="2:26" x14ac:dyDescent="0.2">
      <c r="B2195" s="69">
        <v>42827</v>
      </c>
      <c r="C2195" s="70">
        <v>4.1666666664241347E-2</v>
      </c>
      <c r="D2195" s="119">
        <f t="shared" si="279"/>
        <v>42827.041666666664</v>
      </c>
      <c r="E2195" s="71" t="s">
        <v>33</v>
      </c>
      <c r="F2195" s="54"/>
      <c r="G2195" s="71" t="s">
        <v>33</v>
      </c>
      <c r="H2195" s="54"/>
      <c r="I2195" s="71" t="s">
        <v>33</v>
      </c>
      <c r="J2195" s="54"/>
      <c r="K2195" s="20">
        <f t="shared" si="280"/>
        <v>7</v>
      </c>
      <c r="L2195" s="127" t="e">
        <f t="shared" si="281"/>
        <v>#N/A</v>
      </c>
      <c r="M2195" s="127">
        <f t="shared" si="282"/>
        <v>43.159914920535336</v>
      </c>
      <c r="N2195" s="29"/>
      <c r="X2195" s="121">
        <v>200</v>
      </c>
      <c r="Y2195" s="121">
        <v>40</v>
      </c>
      <c r="Z2195" s="127">
        <f t="shared" si="283"/>
        <v>43.159914920535336</v>
      </c>
    </row>
    <row r="2196" spans="2:26" x14ac:dyDescent="0.2">
      <c r="B2196" s="69">
        <v>42827</v>
      </c>
      <c r="C2196" s="70">
        <v>8.3333333335758653E-2</v>
      </c>
      <c r="D2196" s="119">
        <f t="shared" si="279"/>
        <v>42827.083333333336</v>
      </c>
      <c r="E2196" s="71" t="s">
        <v>33</v>
      </c>
      <c r="F2196" s="54"/>
      <c r="G2196" s="71" t="s">
        <v>33</v>
      </c>
      <c r="H2196" s="54"/>
      <c r="I2196" s="71" t="s">
        <v>33</v>
      </c>
      <c r="J2196" s="54"/>
      <c r="K2196" s="20">
        <f t="shared" si="280"/>
        <v>7</v>
      </c>
      <c r="L2196" s="127" t="e">
        <f t="shared" si="281"/>
        <v>#N/A</v>
      </c>
      <c r="M2196" s="127">
        <f t="shared" si="282"/>
        <v>43.159914920535336</v>
      </c>
      <c r="N2196" s="29"/>
      <c r="X2196" s="121">
        <v>200</v>
      </c>
      <c r="Y2196" s="121">
        <v>40</v>
      </c>
      <c r="Z2196" s="127">
        <f t="shared" si="283"/>
        <v>43.159914920535336</v>
      </c>
    </row>
    <row r="2197" spans="2:26" x14ac:dyDescent="0.2">
      <c r="B2197" s="69">
        <v>42827</v>
      </c>
      <c r="C2197" s="70">
        <v>0.125</v>
      </c>
      <c r="D2197" s="119">
        <f t="shared" si="279"/>
        <v>42827.125</v>
      </c>
      <c r="E2197" s="71" t="s">
        <v>33</v>
      </c>
      <c r="F2197" s="54"/>
      <c r="G2197" s="71" t="s">
        <v>33</v>
      </c>
      <c r="H2197" s="54"/>
      <c r="I2197" s="71" t="s">
        <v>33</v>
      </c>
      <c r="J2197" s="54"/>
      <c r="K2197" s="20">
        <f t="shared" si="280"/>
        <v>7</v>
      </c>
      <c r="L2197" s="127" t="e">
        <f t="shared" si="281"/>
        <v>#N/A</v>
      </c>
      <c r="M2197" s="127">
        <f t="shared" si="282"/>
        <v>43.159914920535336</v>
      </c>
      <c r="N2197" s="29"/>
      <c r="X2197" s="121">
        <v>200</v>
      </c>
      <c r="Y2197" s="121">
        <v>40</v>
      </c>
      <c r="Z2197" s="127">
        <f t="shared" si="283"/>
        <v>43.159914920535336</v>
      </c>
    </row>
    <row r="2198" spans="2:26" x14ac:dyDescent="0.2">
      <c r="B2198" s="69">
        <v>42827</v>
      </c>
      <c r="C2198" s="70">
        <v>0.16666666666424135</v>
      </c>
      <c r="D2198" s="119">
        <f t="shared" si="279"/>
        <v>42827.166666666664</v>
      </c>
      <c r="E2198" s="71" t="s">
        <v>33</v>
      </c>
      <c r="F2198" s="54"/>
      <c r="G2198" s="71" t="s">
        <v>33</v>
      </c>
      <c r="H2198" s="54"/>
      <c r="I2198" s="71" t="s">
        <v>33</v>
      </c>
      <c r="J2198" s="54"/>
      <c r="K2198" s="20">
        <f t="shared" si="280"/>
        <v>7</v>
      </c>
      <c r="L2198" s="127" t="e">
        <f t="shared" si="281"/>
        <v>#N/A</v>
      </c>
      <c r="M2198" s="127">
        <f t="shared" si="282"/>
        <v>43.159914920535336</v>
      </c>
      <c r="N2198" s="29"/>
      <c r="X2198" s="121">
        <v>200</v>
      </c>
      <c r="Y2198" s="121">
        <v>40</v>
      </c>
      <c r="Z2198" s="127">
        <f t="shared" si="283"/>
        <v>43.159914920535336</v>
      </c>
    </row>
    <row r="2199" spans="2:26" x14ac:dyDescent="0.2">
      <c r="B2199" s="69">
        <v>42827</v>
      </c>
      <c r="C2199" s="70">
        <v>0.20833333333575865</v>
      </c>
      <c r="D2199" s="119">
        <f t="shared" si="279"/>
        <v>42827.208333333336</v>
      </c>
      <c r="E2199" s="71" t="s">
        <v>33</v>
      </c>
      <c r="F2199" s="54"/>
      <c r="G2199" s="71" t="s">
        <v>33</v>
      </c>
      <c r="H2199" s="54"/>
      <c r="I2199" s="71" t="s">
        <v>33</v>
      </c>
      <c r="J2199" s="54"/>
      <c r="K2199" s="20">
        <f t="shared" si="280"/>
        <v>7</v>
      </c>
      <c r="L2199" s="127" t="e">
        <f t="shared" si="281"/>
        <v>#N/A</v>
      </c>
      <c r="M2199" s="127">
        <f t="shared" si="282"/>
        <v>43.159914920535336</v>
      </c>
      <c r="N2199" s="29"/>
      <c r="X2199" s="121">
        <v>200</v>
      </c>
      <c r="Y2199" s="121">
        <v>40</v>
      </c>
      <c r="Z2199" s="127">
        <f t="shared" si="283"/>
        <v>43.159914920535336</v>
      </c>
    </row>
    <row r="2200" spans="2:26" x14ac:dyDescent="0.2">
      <c r="B2200" s="69">
        <v>42827</v>
      </c>
      <c r="C2200" s="70">
        <v>0.25</v>
      </c>
      <c r="D2200" s="119">
        <f t="shared" si="279"/>
        <v>42827.25</v>
      </c>
      <c r="E2200" s="71" t="s">
        <v>33</v>
      </c>
      <c r="F2200" s="54"/>
      <c r="G2200" s="71" t="s">
        <v>33</v>
      </c>
      <c r="H2200" s="54"/>
      <c r="I2200" s="71" t="s">
        <v>33</v>
      </c>
      <c r="J2200" s="54"/>
      <c r="K2200" s="20">
        <f t="shared" si="280"/>
        <v>7</v>
      </c>
      <c r="L2200" s="127" t="e">
        <f t="shared" si="281"/>
        <v>#N/A</v>
      </c>
      <c r="M2200" s="127">
        <f t="shared" si="282"/>
        <v>43.159914920535336</v>
      </c>
      <c r="N2200" s="29"/>
      <c r="X2200" s="121">
        <v>200</v>
      </c>
      <c r="Y2200" s="121">
        <v>40</v>
      </c>
      <c r="Z2200" s="127">
        <f t="shared" si="283"/>
        <v>43.159914920535336</v>
      </c>
    </row>
    <row r="2201" spans="2:26" x14ac:dyDescent="0.2">
      <c r="B2201" s="69">
        <v>42827</v>
      </c>
      <c r="C2201" s="70">
        <v>0.29166666666424135</v>
      </c>
      <c r="D2201" s="119">
        <f t="shared" si="279"/>
        <v>42827.291666666664</v>
      </c>
      <c r="E2201" s="71" t="s">
        <v>33</v>
      </c>
      <c r="F2201" s="54"/>
      <c r="G2201" s="71" t="s">
        <v>33</v>
      </c>
      <c r="H2201" s="54"/>
      <c r="I2201" s="71" t="s">
        <v>33</v>
      </c>
      <c r="J2201" s="54"/>
      <c r="K2201" s="20">
        <f t="shared" si="280"/>
        <v>7</v>
      </c>
      <c r="L2201" s="127" t="e">
        <f t="shared" si="281"/>
        <v>#N/A</v>
      </c>
      <c r="M2201" s="127">
        <f t="shared" si="282"/>
        <v>43.159914920535336</v>
      </c>
      <c r="N2201" s="29"/>
      <c r="X2201" s="121">
        <v>200</v>
      </c>
      <c r="Y2201" s="121">
        <v>40</v>
      </c>
      <c r="Z2201" s="127">
        <f t="shared" si="283"/>
        <v>43.159914920535336</v>
      </c>
    </row>
    <row r="2202" spans="2:26" x14ac:dyDescent="0.2">
      <c r="B2202" s="69">
        <v>42827</v>
      </c>
      <c r="C2202" s="70">
        <v>0.33333333333575865</v>
      </c>
      <c r="D2202" s="119">
        <f t="shared" si="279"/>
        <v>42827.333333333336</v>
      </c>
      <c r="E2202" s="71" t="s">
        <v>33</v>
      </c>
      <c r="F2202" s="54"/>
      <c r="G2202" s="71" t="s">
        <v>33</v>
      </c>
      <c r="H2202" s="54"/>
      <c r="I2202" s="71" t="s">
        <v>33</v>
      </c>
      <c r="J2202" s="54"/>
      <c r="K2202" s="20">
        <f t="shared" si="280"/>
        <v>7</v>
      </c>
      <c r="L2202" s="127" t="e">
        <f t="shared" si="281"/>
        <v>#N/A</v>
      </c>
      <c r="M2202" s="127">
        <f t="shared" si="282"/>
        <v>43.159914920535336</v>
      </c>
      <c r="N2202" s="29"/>
      <c r="X2202" s="121">
        <v>200</v>
      </c>
      <c r="Y2202" s="121">
        <v>40</v>
      </c>
      <c r="Z2202" s="127">
        <f t="shared" si="283"/>
        <v>43.159914920535336</v>
      </c>
    </row>
    <row r="2203" spans="2:26" x14ac:dyDescent="0.2">
      <c r="B2203" s="69">
        <v>42827</v>
      </c>
      <c r="C2203" s="70">
        <v>0.375</v>
      </c>
      <c r="D2203" s="119">
        <f t="shared" si="279"/>
        <v>42827.375</v>
      </c>
      <c r="E2203" s="71" t="s">
        <v>33</v>
      </c>
      <c r="F2203" s="54"/>
      <c r="G2203" s="71" t="s">
        <v>33</v>
      </c>
      <c r="H2203" s="54"/>
      <c r="I2203" s="71" t="s">
        <v>33</v>
      </c>
      <c r="J2203" s="54"/>
      <c r="K2203" s="20">
        <f t="shared" si="280"/>
        <v>7</v>
      </c>
      <c r="L2203" s="127" t="e">
        <f t="shared" si="281"/>
        <v>#N/A</v>
      </c>
      <c r="M2203" s="127">
        <f t="shared" si="282"/>
        <v>43.159914920535336</v>
      </c>
      <c r="N2203" s="29"/>
      <c r="X2203" s="121">
        <v>200</v>
      </c>
      <c r="Y2203" s="121">
        <v>40</v>
      </c>
      <c r="Z2203" s="127">
        <f t="shared" si="283"/>
        <v>43.159914920535336</v>
      </c>
    </row>
    <row r="2204" spans="2:26" x14ac:dyDescent="0.2">
      <c r="B2204" s="69">
        <v>42827</v>
      </c>
      <c r="C2204" s="70">
        <v>0.41666666666424135</v>
      </c>
      <c r="D2204" s="119">
        <f t="shared" si="279"/>
        <v>42827.416666666664</v>
      </c>
      <c r="E2204" s="71" t="s">
        <v>33</v>
      </c>
      <c r="F2204" s="54"/>
      <c r="G2204" s="71" t="s">
        <v>33</v>
      </c>
      <c r="H2204" s="54"/>
      <c r="I2204" s="71" t="s">
        <v>33</v>
      </c>
      <c r="J2204" s="54"/>
      <c r="K2204" s="20">
        <f t="shared" si="280"/>
        <v>7</v>
      </c>
      <c r="L2204" s="127" t="e">
        <f t="shared" si="281"/>
        <v>#N/A</v>
      </c>
      <c r="M2204" s="127">
        <f t="shared" si="282"/>
        <v>43.159914920535336</v>
      </c>
      <c r="N2204" s="29"/>
      <c r="X2204" s="121">
        <v>200</v>
      </c>
      <c r="Y2204" s="121">
        <v>40</v>
      </c>
      <c r="Z2204" s="127">
        <f t="shared" si="283"/>
        <v>43.159914920535336</v>
      </c>
    </row>
    <row r="2205" spans="2:26" x14ac:dyDescent="0.2">
      <c r="B2205" s="69">
        <v>42827</v>
      </c>
      <c r="C2205" s="70">
        <v>0.45833333333575865</v>
      </c>
      <c r="D2205" s="119">
        <f t="shared" si="279"/>
        <v>42827.458333333336</v>
      </c>
      <c r="E2205" s="71" t="s">
        <v>33</v>
      </c>
      <c r="F2205" s="54"/>
      <c r="G2205" s="71" t="s">
        <v>33</v>
      </c>
      <c r="H2205" s="54"/>
      <c r="I2205" s="71" t="s">
        <v>33</v>
      </c>
      <c r="J2205" s="54"/>
      <c r="K2205" s="20">
        <f t="shared" si="280"/>
        <v>7</v>
      </c>
      <c r="L2205" s="127" t="e">
        <f t="shared" si="281"/>
        <v>#N/A</v>
      </c>
      <c r="M2205" s="127">
        <f t="shared" si="282"/>
        <v>43.159914920535336</v>
      </c>
      <c r="N2205" s="29"/>
      <c r="X2205" s="121">
        <v>200</v>
      </c>
      <c r="Y2205" s="121">
        <v>40</v>
      </c>
      <c r="Z2205" s="127">
        <f t="shared" si="283"/>
        <v>43.159914920535336</v>
      </c>
    </row>
    <row r="2206" spans="2:26" x14ac:dyDescent="0.2">
      <c r="B2206" s="69">
        <v>42827</v>
      </c>
      <c r="C2206" s="70">
        <v>0.5</v>
      </c>
      <c r="D2206" s="119">
        <f t="shared" si="279"/>
        <v>42827.5</v>
      </c>
      <c r="E2206" s="71" t="s">
        <v>33</v>
      </c>
      <c r="F2206" s="54"/>
      <c r="G2206" s="71" t="s">
        <v>33</v>
      </c>
      <c r="H2206" s="54"/>
      <c r="I2206" s="71" t="s">
        <v>33</v>
      </c>
      <c r="J2206" s="54"/>
      <c r="K2206" s="20">
        <f t="shared" si="280"/>
        <v>7</v>
      </c>
      <c r="L2206" s="127" t="e">
        <f t="shared" si="281"/>
        <v>#N/A</v>
      </c>
      <c r="M2206" s="127">
        <f t="shared" si="282"/>
        <v>43.159914920535336</v>
      </c>
      <c r="N2206" s="29"/>
      <c r="X2206" s="121">
        <v>200</v>
      </c>
      <c r="Y2206" s="121">
        <v>40</v>
      </c>
      <c r="Z2206" s="127">
        <f t="shared" si="283"/>
        <v>43.159914920535336</v>
      </c>
    </row>
    <row r="2207" spans="2:26" x14ac:dyDescent="0.2">
      <c r="B2207" s="69">
        <v>42827</v>
      </c>
      <c r="C2207" s="70">
        <v>0.54166666666424135</v>
      </c>
      <c r="D2207" s="119">
        <f t="shared" si="279"/>
        <v>42827.541666666664</v>
      </c>
      <c r="E2207" s="71" t="s">
        <v>33</v>
      </c>
      <c r="F2207" s="54"/>
      <c r="G2207" s="71" t="s">
        <v>33</v>
      </c>
      <c r="H2207" s="54"/>
      <c r="I2207" s="71" t="s">
        <v>33</v>
      </c>
      <c r="J2207" s="54"/>
      <c r="K2207" s="20">
        <f t="shared" si="280"/>
        <v>7</v>
      </c>
      <c r="L2207" s="127" t="e">
        <f t="shared" si="281"/>
        <v>#N/A</v>
      </c>
      <c r="M2207" s="127">
        <f t="shared" si="282"/>
        <v>43.159914920535336</v>
      </c>
      <c r="N2207" s="29"/>
      <c r="X2207" s="121">
        <v>200</v>
      </c>
      <c r="Y2207" s="121">
        <v>40</v>
      </c>
      <c r="Z2207" s="127">
        <f t="shared" si="283"/>
        <v>43.159914920535336</v>
      </c>
    </row>
    <row r="2208" spans="2:26" x14ac:dyDescent="0.2">
      <c r="B2208" s="69">
        <v>42827</v>
      </c>
      <c r="C2208" s="70">
        <v>0.58333333333575865</v>
      </c>
      <c r="D2208" s="119">
        <f t="shared" si="279"/>
        <v>42827.583333333336</v>
      </c>
      <c r="E2208" s="71" t="s">
        <v>33</v>
      </c>
      <c r="F2208" s="54"/>
      <c r="G2208" s="71" t="s">
        <v>33</v>
      </c>
      <c r="H2208" s="54"/>
      <c r="I2208" s="71" t="s">
        <v>33</v>
      </c>
      <c r="J2208" s="54"/>
      <c r="K2208" s="20">
        <f t="shared" si="280"/>
        <v>7</v>
      </c>
      <c r="L2208" s="127" t="e">
        <f t="shared" si="281"/>
        <v>#N/A</v>
      </c>
      <c r="M2208" s="127">
        <f t="shared" si="282"/>
        <v>43.159914920535336</v>
      </c>
      <c r="N2208" s="29"/>
      <c r="X2208" s="121">
        <v>200</v>
      </c>
      <c r="Y2208" s="121">
        <v>40</v>
      </c>
      <c r="Z2208" s="127">
        <f t="shared" si="283"/>
        <v>43.159914920535336</v>
      </c>
    </row>
    <row r="2209" spans="2:26" x14ac:dyDescent="0.2">
      <c r="B2209" s="69">
        <v>42827</v>
      </c>
      <c r="C2209" s="70">
        <v>0.625</v>
      </c>
      <c r="D2209" s="119">
        <f t="shared" si="279"/>
        <v>42827.625</v>
      </c>
      <c r="E2209" s="71" t="s">
        <v>33</v>
      </c>
      <c r="F2209" s="54"/>
      <c r="G2209" s="71" t="s">
        <v>33</v>
      </c>
      <c r="H2209" s="54"/>
      <c r="I2209" s="71" t="s">
        <v>33</v>
      </c>
      <c r="J2209" s="54"/>
      <c r="K2209" s="20">
        <f t="shared" si="280"/>
        <v>7</v>
      </c>
      <c r="L2209" s="127" t="e">
        <f t="shared" si="281"/>
        <v>#N/A</v>
      </c>
      <c r="M2209" s="127">
        <f t="shared" si="282"/>
        <v>43.159914920535336</v>
      </c>
      <c r="N2209" s="29"/>
      <c r="X2209" s="121">
        <v>200</v>
      </c>
      <c r="Y2209" s="121">
        <v>40</v>
      </c>
      <c r="Z2209" s="127">
        <f t="shared" si="283"/>
        <v>43.159914920535336</v>
      </c>
    </row>
    <row r="2210" spans="2:26" x14ac:dyDescent="0.2">
      <c r="B2210" s="69">
        <v>42827</v>
      </c>
      <c r="C2210" s="70">
        <v>0.66666666666424135</v>
      </c>
      <c r="D2210" s="119">
        <f t="shared" si="279"/>
        <v>42827.666666666664</v>
      </c>
      <c r="E2210" s="71" t="s">
        <v>33</v>
      </c>
      <c r="F2210" s="54"/>
      <c r="G2210" s="71" t="s">
        <v>33</v>
      </c>
      <c r="H2210" s="54"/>
      <c r="I2210" s="71" t="s">
        <v>33</v>
      </c>
      <c r="J2210" s="54"/>
      <c r="K2210" s="20">
        <f t="shared" si="280"/>
        <v>7</v>
      </c>
      <c r="L2210" s="127" t="e">
        <f t="shared" si="281"/>
        <v>#N/A</v>
      </c>
      <c r="M2210" s="127">
        <f t="shared" si="282"/>
        <v>43.159914920535336</v>
      </c>
      <c r="N2210" s="29"/>
      <c r="X2210" s="121">
        <v>200</v>
      </c>
      <c r="Y2210" s="121">
        <v>40</v>
      </c>
      <c r="Z2210" s="127">
        <f t="shared" si="283"/>
        <v>43.159914920535336</v>
      </c>
    </row>
    <row r="2211" spans="2:26" x14ac:dyDescent="0.2">
      <c r="B2211" s="69">
        <v>42827</v>
      </c>
      <c r="C2211" s="70">
        <v>0.70833333333575865</v>
      </c>
      <c r="D2211" s="119">
        <f t="shared" si="279"/>
        <v>42827.708333333336</v>
      </c>
      <c r="E2211" s="71" t="s">
        <v>33</v>
      </c>
      <c r="F2211" s="54"/>
      <c r="G2211" s="71" t="s">
        <v>33</v>
      </c>
      <c r="H2211" s="54"/>
      <c r="I2211" s="71" t="s">
        <v>33</v>
      </c>
      <c r="J2211" s="54"/>
      <c r="K2211" s="20">
        <f t="shared" si="280"/>
        <v>7</v>
      </c>
      <c r="L2211" s="127" t="e">
        <f t="shared" si="281"/>
        <v>#N/A</v>
      </c>
      <c r="M2211" s="127">
        <f t="shared" si="282"/>
        <v>43.159914920535336</v>
      </c>
      <c r="N2211" s="29"/>
      <c r="X2211" s="121">
        <v>200</v>
      </c>
      <c r="Y2211" s="121">
        <v>40</v>
      </c>
      <c r="Z2211" s="127">
        <f t="shared" si="283"/>
        <v>43.159914920535336</v>
      </c>
    </row>
    <row r="2212" spans="2:26" x14ac:dyDescent="0.2">
      <c r="B2212" s="69">
        <v>42827</v>
      </c>
      <c r="C2212" s="70">
        <v>0.75</v>
      </c>
      <c r="D2212" s="119">
        <f t="shared" si="279"/>
        <v>42827.75</v>
      </c>
      <c r="E2212" s="71" t="s">
        <v>33</v>
      </c>
      <c r="F2212" s="54"/>
      <c r="G2212" s="71" t="s">
        <v>33</v>
      </c>
      <c r="H2212" s="54"/>
      <c r="I2212" s="71" t="s">
        <v>33</v>
      </c>
      <c r="J2212" s="54"/>
      <c r="K2212" s="20">
        <f t="shared" si="280"/>
        <v>7</v>
      </c>
      <c r="L2212" s="127" t="e">
        <f t="shared" si="281"/>
        <v>#N/A</v>
      </c>
      <c r="M2212" s="127">
        <f t="shared" si="282"/>
        <v>43.159914920535336</v>
      </c>
      <c r="N2212" s="29"/>
      <c r="X2212" s="121">
        <v>200</v>
      </c>
      <c r="Y2212" s="121">
        <v>40</v>
      </c>
      <c r="Z2212" s="127">
        <f t="shared" si="283"/>
        <v>43.159914920535336</v>
      </c>
    </row>
    <row r="2213" spans="2:26" x14ac:dyDescent="0.2">
      <c r="B2213" s="69">
        <v>42827</v>
      </c>
      <c r="C2213" s="70">
        <v>0.79166666666424135</v>
      </c>
      <c r="D2213" s="119">
        <f t="shared" si="279"/>
        <v>42827.791666666664</v>
      </c>
      <c r="E2213" s="71" t="s">
        <v>33</v>
      </c>
      <c r="F2213" s="54"/>
      <c r="G2213" s="71" t="s">
        <v>33</v>
      </c>
      <c r="H2213" s="54"/>
      <c r="I2213" s="71" t="s">
        <v>33</v>
      </c>
      <c r="J2213" s="54"/>
      <c r="K2213" s="20">
        <f t="shared" si="280"/>
        <v>7</v>
      </c>
      <c r="L2213" s="127" t="e">
        <f t="shared" si="281"/>
        <v>#N/A</v>
      </c>
      <c r="M2213" s="127">
        <f t="shared" si="282"/>
        <v>43.159914920535336</v>
      </c>
      <c r="N2213" s="29"/>
      <c r="X2213" s="121">
        <v>200</v>
      </c>
      <c r="Y2213" s="121">
        <v>40</v>
      </c>
      <c r="Z2213" s="127">
        <f t="shared" si="283"/>
        <v>43.159914920535336</v>
      </c>
    </row>
    <row r="2214" spans="2:26" x14ac:dyDescent="0.2">
      <c r="B2214" s="69">
        <v>42827</v>
      </c>
      <c r="C2214" s="70">
        <v>0.83333333333575865</v>
      </c>
      <c r="D2214" s="119">
        <f t="shared" si="279"/>
        <v>42827.833333333336</v>
      </c>
      <c r="E2214" s="71" t="s">
        <v>33</v>
      </c>
      <c r="F2214" s="54"/>
      <c r="G2214" s="71" t="s">
        <v>33</v>
      </c>
      <c r="H2214" s="54"/>
      <c r="I2214" s="71" t="s">
        <v>33</v>
      </c>
      <c r="J2214" s="54"/>
      <c r="K2214" s="20">
        <f t="shared" si="280"/>
        <v>7</v>
      </c>
      <c r="L2214" s="127" t="e">
        <f t="shared" si="281"/>
        <v>#N/A</v>
      </c>
      <c r="M2214" s="127">
        <f t="shared" si="282"/>
        <v>43.159914920535336</v>
      </c>
      <c r="N2214" s="29"/>
      <c r="X2214" s="121">
        <v>200</v>
      </c>
      <c r="Y2214" s="121">
        <v>40</v>
      </c>
      <c r="Z2214" s="127">
        <f t="shared" si="283"/>
        <v>43.159914920535336</v>
      </c>
    </row>
    <row r="2215" spans="2:26" x14ac:dyDescent="0.2">
      <c r="B2215" s="69">
        <v>42827</v>
      </c>
      <c r="C2215" s="70">
        <v>0.875</v>
      </c>
      <c r="D2215" s="119">
        <f t="shared" si="279"/>
        <v>42827.875</v>
      </c>
      <c r="E2215" s="71" t="s">
        <v>33</v>
      </c>
      <c r="F2215" s="54"/>
      <c r="G2215" s="71" t="s">
        <v>33</v>
      </c>
      <c r="H2215" s="54"/>
      <c r="I2215" s="71" t="s">
        <v>33</v>
      </c>
      <c r="J2215" s="54"/>
      <c r="K2215" s="20">
        <f t="shared" si="280"/>
        <v>7</v>
      </c>
      <c r="L2215" s="127" t="e">
        <f t="shared" si="281"/>
        <v>#N/A</v>
      </c>
      <c r="M2215" s="127">
        <f t="shared" si="282"/>
        <v>43.159914920535336</v>
      </c>
      <c r="N2215" s="29"/>
      <c r="X2215" s="121">
        <v>200</v>
      </c>
      <c r="Y2215" s="121">
        <v>40</v>
      </c>
      <c r="Z2215" s="127">
        <f t="shared" si="283"/>
        <v>43.159914920535336</v>
      </c>
    </row>
    <row r="2216" spans="2:26" x14ac:dyDescent="0.2">
      <c r="B2216" s="69">
        <v>42827</v>
      </c>
      <c r="C2216" s="70">
        <v>0.91666666666424135</v>
      </c>
      <c r="D2216" s="119">
        <f t="shared" si="279"/>
        <v>42827.916666666664</v>
      </c>
      <c r="E2216" s="71" t="s">
        <v>33</v>
      </c>
      <c r="F2216" s="54"/>
      <c r="G2216" s="71" t="s">
        <v>33</v>
      </c>
      <c r="H2216" s="54"/>
      <c r="I2216" s="71" t="s">
        <v>33</v>
      </c>
      <c r="J2216" s="54"/>
      <c r="K2216" s="20">
        <f t="shared" si="280"/>
        <v>7</v>
      </c>
      <c r="L2216" s="127" t="e">
        <f t="shared" si="281"/>
        <v>#N/A</v>
      </c>
      <c r="M2216" s="127">
        <f t="shared" si="282"/>
        <v>43.159914920535336</v>
      </c>
      <c r="N2216" s="29"/>
      <c r="X2216" s="121">
        <v>200</v>
      </c>
      <c r="Y2216" s="121">
        <v>40</v>
      </c>
      <c r="Z2216" s="127">
        <f t="shared" si="283"/>
        <v>43.159914920535336</v>
      </c>
    </row>
    <row r="2217" spans="2:26" x14ac:dyDescent="0.2">
      <c r="B2217" s="69">
        <v>42827</v>
      </c>
      <c r="C2217" s="70">
        <v>0.95833333333575865</v>
      </c>
      <c r="D2217" s="119">
        <f t="shared" si="279"/>
        <v>42827.958333333336</v>
      </c>
      <c r="E2217" s="71" t="s">
        <v>33</v>
      </c>
      <c r="F2217" s="54"/>
      <c r="G2217" s="71" t="s">
        <v>33</v>
      </c>
      <c r="H2217" s="54"/>
      <c r="I2217" s="71" t="s">
        <v>33</v>
      </c>
      <c r="J2217" s="54"/>
      <c r="K2217" s="20">
        <f t="shared" si="280"/>
        <v>7</v>
      </c>
      <c r="L2217" s="127" t="e">
        <f t="shared" si="281"/>
        <v>#N/A</v>
      </c>
      <c r="M2217" s="127">
        <f t="shared" si="282"/>
        <v>43.159914920535336</v>
      </c>
      <c r="N2217" s="29"/>
      <c r="X2217" s="121">
        <v>200</v>
      </c>
      <c r="Y2217" s="121">
        <v>40</v>
      </c>
      <c r="Z2217" s="127">
        <f t="shared" si="283"/>
        <v>43.159914920535336</v>
      </c>
    </row>
    <row r="2218" spans="2:26" x14ac:dyDescent="0.2">
      <c r="B2218" s="69">
        <v>42828</v>
      </c>
      <c r="C2218" s="70">
        <v>0</v>
      </c>
      <c r="D2218" s="119">
        <f t="shared" si="279"/>
        <v>42828</v>
      </c>
      <c r="E2218" s="71" t="s">
        <v>33</v>
      </c>
      <c r="F2218" s="54"/>
      <c r="G2218" s="71" t="s">
        <v>33</v>
      </c>
      <c r="H2218" s="54"/>
      <c r="I2218" s="71" t="s">
        <v>33</v>
      </c>
      <c r="J2218" s="54"/>
      <c r="K2218" s="20">
        <f t="shared" si="280"/>
        <v>1</v>
      </c>
      <c r="L2218" s="127" t="e">
        <f t="shared" si="281"/>
        <v>#N/A</v>
      </c>
      <c r="M2218" s="127">
        <f t="shared" si="282"/>
        <v>43.159914920535336</v>
      </c>
      <c r="N2218" s="29"/>
      <c r="X2218" s="121">
        <v>200</v>
      </c>
      <c r="Y2218" s="121">
        <v>40</v>
      </c>
      <c r="Z2218" s="127">
        <f t="shared" si="283"/>
        <v>43.159914920535336</v>
      </c>
    </row>
    <row r="2219" spans="2:26" x14ac:dyDescent="0.2">
      <c r="B2219" s="69">
        <v>42828</v>
      </c>
      <c r="C2219" s="70">
        <v>4.1666666664241347E-2</v>
      </c>
      <c r="D2219" s="119">
        <f t="shared" si="279"/>
        <v>42828.041666666664</v>
      </c>
      <c r="E2219" s="71" t="s">
        <v>33</v>
      </c>
      <c r="F2219" s="54"/>
      <c r="G2219" s="71" t="s">
        <v>33</v>
      </c>
      <c r="H2219" s="54"/>
      <c r="I2219" s="71" t="s">
        <v>33</v>
      </c>
      <c r="J2219" s="54"/>
      <c r="K2219" s="20">
        <f t="shared" si="280"/>
        <v>1</v>
      </c>
      <c r="L2219" s="127" t="e">
        <f t="shared" si="281"/>
        <v>#N/A</v>
      </c>
      <c r="M2219" s="127">
        <f t="shared" si="282"/>
        <v>43.159914920535336</v>
      </c>
      <c r="N2219" s="29"/>
      <c r="X2219" s="121">
        <v>200</v>
      </c>
      <c r="Y2219" s="121">
        <v>40</v>
      </c>
      <c r="Z2219" s="127">
        <f t="shared" si="283"/>
        <v>43.159914920535336</v>
      </c>
    </row>
    <row r="2220" spans="2:26" x14ac:dyDescent="0.2">
      <c r="B2220" s="69">
        <v>42828</v>
      </c>
      <c r="C2220" s="70">
        <v>8.3333333335758653E-2</v>
      </c>
      <c r="D2220" s="119">
        <f t="shared" si="279"/>
        <v>42828.083333333336</v>
      </c>
      <c r="E2220" s="71" t="s">
        <v>33</v>
      </c>
      <c r="F2220" s="54"/>
      <c r="G2220" s="71" t="s">
        <v>33</v>
      </c>
      <c r="H2220" s="54"/>
      <c r="I2220" s="71" t="s">
        <v>33</v>
      </c>
      <c r="J2220" s="54"/>
      <c r="K2220" s="20">
        <f t="shared" si="280"/>
        <v>1</v>
      </c>
      <c r="L2220" s="127" t="e">
        <f t="shared" si="281"/>
        <v>#N/A</v>
      </c>
      <c r="M2220" s="127">
        <f t="shared" si="282"/>
        <v>43.159914920535336</v>
      </c>
      <c r="N2220" s="29"/>
      <c r="X2220" s="121">
        <v>200</v>
      </c>
      <c r="Y2220" s="121">
        <v>40</v>
      </c>
      <c r="Z2220" s="127">
        <f t="shared" si="283"/>
        <v>43.159914920535336</v>
      </c>
    </row>
    <row r="2221" spans="2:26" x14ac:dyDescent="0.2">
      <c r="B2221" s="69">
        <v>42828</v>
      </c>
      <c r="C2221" s="70">
        <v>0.125</v>
      </c>
      <c r="D2221" s="119">
        <f t="shared" si="279"/>
        <v>42828.125</v>
      </c>
      <c r="E2221" s="71" t="s">
        <v>33</v>
      </c>
      <c r="F2221" s="54"/>
      <c r="G2221" s="71" t="s">
        <v>33</v>
      </c>
      <c r="H2221" s="54"/>
      <c r="I2221" s="71" t="s">
        <v>33</v>
      </c>
      <c r="J2221" s="54"/>
      <c r="K2221" s="20">
        <f t="shared" si="280"/>
        <v>1</v>
      </c>
      <c r="L2221" s="127" t="e">
        <f t="shared" si="281"/>
        <v>#N/A</v>
      </c>
      <c r="M2221" s="127">
        <f t="shared" si="282"/>
        <v>43.159914920535336</v>
      </c>
      <c r="N2221" s="29"/>
      <c r="X2221" s="121">
        <v>200</v>
      </c>
      <c r="Y2221" s="121">
        <v>40</v>
      </c>
      <c r="Z2221" s="127">
        <f t="shared" si="283"/>
        <v>43.159914920535336</v>
      </c>
    </row>
    <row r="2222" spans="2:26" x14ac:dyDescent="0.2">
      <c r="B2222" s="69">
        <v>42828</v>
      </c>
      <c r="C2222" s="70">
        <v>0.16666666666424135</v>
      </c>
      <c r="D2222" s="119">
        <f t="shared" si="279"/>
        <v>42828.166666666664</v>
      </c>
      <c r="E2222" s="71" t="s">
        <v>33</v>
      </c>
      <c r="F2222" s="54"/>
      <c r="G2222" s="71" t="s">
        <v>33</v>
      </c>
      <c r="H2222" s="54"/>
      <c r="I2222" s="71" t="s">
        <v>33</v>
      </c>
      <c r="J2222" s="54"/>
      <c r="K2222" s="20">
        <f t="shared" si="280"/>
        <v>1</v>
      </c>
      <c r="L2222" s="127" t="e">
        <f t="shared" si="281"/>
        <v>#N/A</v>
      </c>
      <c r="M2222" s="127">
        <f t="shared" si="282"/>
        <v>43.159914920535336</v>
      </c>
      <c r="N2222" s="29"/>
      <c r="X2222" s="121">
        <v>200</v>
      </c>
      <c r="Y2222" s="121">
        <v>40</v>
      </c>
      <c r="Z2222" s="127">
        <f t="shared" si="283"/>
        <v>43.159914920535336</v>
      </c>
    </row>
    <row r="2223" spans="2:26" x14ac:dyDescent="0.2">
      <c r="B2223" s="69">
        <v>42828</v>
      </c>
      <c r="C2223" s="70">
        <v>0.20833333333575865</v>
      </c>
      <c r="D2223" s="119">
        <f t="shared" si="279"/>
        <v>42828.208333333336</v>
      </c>
      <c r="E2223" s="71" t="s">
        <v>33</v>
      </c>
      <c r="F2223" s="54"/>
      <c r="G2223" s="71" t="s">
        <v>33</v>
      </c>
      <c r="H2223" s="54"/>
      <c r="I2223" s="71" t="s">
        <v>33</v>
      </c>
      <c r="J2223" s="54"/>
      <c r="K2223" s="20">
        <f t="shared" si="280"/>
        <v>1</v>
      </c>
      <c r="L2223" s="127" t="e">
        <f t="shared" si="281"/>
        <v>#N/A</v>
      </c>
      <c r="M2223" s="127">
        <f t="shared" si="282"/>
        <v>43.159914920535336</v>
      </c>
      <c r="N2223" s="29"/>
      <c r="X2223" s="121">
        <v>200</v>
      </c>
      <c r="Y2223" s="121">
        <v>40</v>
      </c>
      <c r="Z2223" s="127">
        <f t="shared" si="283"/>
        <v>43.159914920535336</v>
      </c>
    </row>
    <row r="2224" spans="2:26" x14ac:dyDescent="0.2">
      <c r="B2224" s="69">
        <v>42828</v>
      </c>
      <c r="C2224" s="70">
        <v>0.25</v>
      </c>
      <c r="D2224" s="119">
        <f t="shared" si="279"/>
        <v>42828.25</v>
      </c>
      <c r="E2224" s="71" t="s">
        <v>33</v>
      </c>
      <c r="F2224" s="54"/>
      <c r="G2224" s="71" t="s">
        <v>33</v>
      </c>
      <c r="H2224" s="54"/>
      <c r="I2224" s="71" t="s">
        <v>33</v>
      </c>
      <c r="J2224" s="54"/>
      <c r="K2224" s="20">
        <f t="shared" si="280"/>
        <v>1</v>
      </c>
      <c r="L2224" s="127" t="e">
        <f t="shared" si="281"/>
        <v>#N/A</v>
      </c>
      <c r="M2224" s="127">
        <f t="shared" si="282"/>
        <v>43.159914920535336</v>
      </c>
      <c r="N2224" s="29"/>
      <c r="X2224" s="121">
        <v>200</v>
      </c>
      <c r="Y2224" s="121">
        <v>40</v>
      </c>
      <c r="Z2224" s="127">
        <f t="shared" si="283"/>
        <v>43.159914920535336</v>
      </c>
    </row>
    <row r="2225" spans="2:26" x14ac:dyDescent="0.2">
      <c r="B2225" s="69">
        <v>42828</v>
      </c>
      <c r="C2225" s="70">
        <v>0.29166666666424135</v>
      </c>
      <c r="D2225" s="119">
        <f t="shared" si="279"/>
        <v>42828.291666666664</v>
      </c>
      <c r="E2225" s="71" t="s">
        <v>33</v>
      </c>
      <c r="F2225" s="54"/>
      <c r="G2225" s="71" t="s">
        <v>33</v>
      </c>
      <c r="H2225" s="54"/>
      <c r="I2225" s="71" t="s">
        <v>33</v>
      </c>
      <c r="J2225" s="54"/>
      <c r="K2225" s="20">
        <f t="shared" si="280"/>
        <v>1</v>
      </c>
      <c r="L2225" s="127" t="e">
        <f t="shared" si="281"/>
        <v>#N/A</v>
      </c>
      <c r="M2225" s="127">
        <f t="shared" si="282"/>
        <v>43.159914920535336</v>
      </c>
      <c r="N2225" s="29"/>
      <c r="X2225" s="121">
        <v>200</v>
      </c>
      <c r="Y2225" s="121">
        <v>40</v>
      </c>
      <c r="Z2225" s="127">
        <f t="shared" si="283"/>
        <v>43.159914920535336</v>
      </c>
    </row>
    <row r="2226" spans="2:26" x14ac:dyDescent="0.2">
      <c r="B2226" s="69">
        <v>42828</v>
      </c>
      <c r="C2226" s="70">
        <v>0.33333333333575865</v>
      </c>
      <c r="D2226" s="119">
        <f t="shared" si="279"/>
        <v>42828.333333333336</v>
      </c>
      <c r="E2226" s="71" t="s">
        <v>33</v>
      </c>
      <c r="F2226" s="54"/>
      <c r="G2226" s="71" t="s">
        <v>33</v>
      </c>
      <c r="H2226" s="54"/>
      <c r="I2226" s="71" t="s">
        <v>33</v>
      </c>
      <c r="J2226" s="54"/>
      <c r="K2226" s="20">
        <f t="shared" si="280"/>
        <v>1</v>
      </c>
      <c r="L2226" s="127" t="e">
        <f t="shared" si="281"/>
        <v>#N/A</v>
      </c>
      <c r="M2226" s="127">
        <f t="shared" si="282"/>
        <v>43.159914920535336</v>
      </c>
      <c r="N2226" s="29"/>
      <c r="X2226" s="121">
        <v>200</v>
      </c>
      <c r="Y2226" s="121">
        <v>40</v>
      </c>
      <c r="Z2226" s="127">
        <f t="shared" si="283"/>
        <v>43.159914920535336</v>
      </c>
    </row>
    <row r="2227" spans="2:26" x14ac:dyDescent="0.2">
      <c r="B2227" s="69">
        <v>42828</v>
      </c>
      <c r="C2227" s="70">
        <v>0.375</v>
      </c>
      <c r="D2227" s="119">
        <f t="shared" si="279"/>
        <v>42828.375</v>
      </c>
      <c r="E2227" s="71" t="s">
        <v>33</v>
      </c>
      <c r="F2227" s="54"/>
      <c r="G2227" s="71" t="s">
        <v>33</v>
      </c>
      <c r="H2227" s="54"/>
      <c r="I2227" s="71" t="s">
        <v>33</v>
      </c>
      <c r="J2227" s="54"/>
      <c r="K2227" s="20">
        <f t="shared" si="280"/>
        <v>1</v>
      </c>
      <c r="L2227" s="127" t="e">
        <f t="shared" si="281"/>
        <v>#N/A</v>
      </c>
      <c r="M2227" s="127">
        <f t="shared" si="282"/>
        <v>43.159914920535336</v>
      </c>
      <c r="N2227" s="29"/>
      <c r="X2227" s="121">
        <v>200</v>
      </c>
      <c r="Y2227" s="121">
        <v>40</v>
      </c>
      <c r="Z2227" s="127">
        <f t="shared" si="283"/>
        <v>43.159914920535336</v>
      </c>
    </row>
    <row r="2228" spans="2:26" x14ac:dyDescent="0.2">
      <c r="B2228" s="69">
        <v>42828</v>
      </c>
      <c r="C2228" s="70">
        <v>0.41666666666424135</v>
      </c>
      <c r="D2228" s="119">
        <f t="shared" si="279"/>
        <v>42828.416666666664</v>
      </c>
      <c r="E2228" s="71" t="s">
        <v>33</v>
      </c>
      <c r="F2228" s="54"/>
      <c r="G2228" s="71" t="s">
        <v>33</v>
      </c>
      <c r="H2228" s="54"/>
      <c r="I2228" s="71" t="s">
        <v>33</v>
      </c>
      <c r="J2228" s="54"/>
      <c r="K2228" s="20">
        <f t="shared" si="280"/>
        <v>1</v>
      </c>
      <c r="L2228" s="127" t="e">
        <f t="shared" si="281"/>
        <v>#N/A</v>
      </c>
      <c r="M2228" s="127">
        <f t="shared" si="282"/>
        <v>43.159914920535336</v>
      </c>
      <c r="N2228" s="29"/>
      <c r="X2228" s="121">
        <v>200</v>
      </c>
      <c r="Y2228" s="121">
        <v>40</v>
      </c>
      <c r="Z2228" s="127">
        <f t="shared" si="283"/>
        <v>43.159914920535336</v>
      </c>
    </row>
    <row r="2229" spans="2:26" x14ac:dyDescent="0.2">
      <c r="B2229" s="69">
        <v>42828</v>
      </c>
      <c r="C2229" s="70">
        <v>0.45833333333575865</v>
      </c>
      <c r="D2229" s="119">
        <f t="shared" si="279"/>
        <v>42828.458333333336</v>
      </c>
      <c r="E2229" s="71" t="s">
        <v>33</v>
      </c>
      <c r="F2229" s="54"/>
      <c r="G2229" s="71" t="s">
        <v>33</v>
      </c>
      <c r="H2229" s="54"/>
      <c r="I2229" s="71" t="s">
        <v>33</v>
      </c>
      <c r="J2229" s="54"/>
      <c r="K2229" s="20">
        <f t="shared" si="280"/>
        <v>1</v>
      </c>
      <c r="L2229" s="127" t="e">
        <f t="shared" si="281"/>
        <v>#N/A</v>
      </c>
      <c r="M2229" s="127">
        <f t="shared" si="282"/>
        <v>43.159914920535336</v>
      </c>
      <c r="N2229" s="29"/>
      <c r="X2229" s="121">
        <v>200</v>
      </c>
      <c r="Y2229" s="121">
        <v>40</v>
      </c>
      <c r="Z2229" s="127">
        <f t="shared" si="283"/>
        <v>43.159914920535336</v>
      </c>
    </row>
    <row r="2230" spans="2:26" x14ac:dyDescent="0.2">
      <c r="B2230" s="69">
        <v>42828</v>
      </c>
      <c r="C2230" s="70">
        <v>0.5</v>
      </c>
      <c r="D2230" s="119">
        <f t="shared" si="279"/>
        <v>42828.5</v>
      </c>
      <c r="E2230" s="71" t="s">
        <v>33</v>
      </c>
      <c r="F2230" s="54"/>
      <c r="G2230" s="71" t="s">
        <v>33</v>
      </c>
      <c r="H2230" s="54"/>
      <c r="I2230" s="71" t="s">
        <v>33</v>
      </c>
      <c r="J2230" s="54"/>
      <c r="K2230" s="20">
        <f t="shared" si="280"/>
        <v>1</v>
      </c>
      <c r="L2230" s="127" t="e">
        <f t="shared" si="281"/>
        <v>#N/A</v>
      </c>
      <c r="M2230" s="127">
        <f t="shared" si="282"/>
        <v>43.159914920535336</v>
      </c>
      <c r="N2230" s="29"/>
      <c r="X2230" s="121">
        <v>200</v>
      </c>
      <c r="Y2230" s="121">
        <v>40</v>
      </c>
      <c r="Z2230" s="127">
        <f t="shared" si="283"/>
        <v>43.159914920535336</v>
      </c>
    </row>
    <row r="2231" spans="2:26" x14ac:dyDescent="0.2">
      <c r="B2231" s="69">
        <v>42828</v>
      </c>
      <c r="C2231" s="70">
        <v>0.54166666666424135</v>
      </c>
      <c r="D2231" s="119">
        <f t="shared" si="279"/>
        <v>42828.541666666664</v>
      </c>
      <c r="E2231" s="71" t="s">
        <v>33</v>
      </c>
      <c r="F2231" s="54"/>
      <c r="G2231" s="71" t="s">
        <v>33</v>
      </c>
      <c r="H2231" s="54"/>
      <c r="I2231" s="71" t="s">
        <v>33</v>
      </c>
      <c r="J2231" s="54"/>
      <c r="K2231" s="20">
        <f t="shared" si="280"/>
        <v>1</v>
      </c>
      <c r="L2231" s="127" t="e">
        <f t="shared" si="281"/>
        <v>#N/A</v>
      </c>
      <c r="M2231" s="127">
        <f t="shared" si="282"/>
        <v>43.159914920535336</v>
      </c>
      <c r="N2231" s="29"/>
      <c r="X2231" s="121">
        <v>200</v>
      </c>
      <c r="Y2231" s="121">
        <v>40</v>
      </c>
      <c r="Z2231" s="127">
        <f t="shared" si="283"/>
        <v>43.159914920535336</v>
      </c>
    </row>
    <row r="2232" spans="2:26" x14ac:dyDescent="0.2">
      <c r="B2232" s="69">
        <v>42828</v>
      </c>
      <c r="C2232" s="70">
        <v>0.58333333333575865</v>
      </c>
      <c r="D2232" s="119">
        <f t="shared" si="279"/>
        <v>42828.583333333336</v>
      </c>
      <c r="E2232" s="71" t="s">
        <v>33</v>
      </c>
      <c r="F2232" s="54"/>
      <c r="G2232" s="71" t="s">
        <v>33</v>
      </c>
      <c r="H2232" s="54"/>
      <c r="I2232" s="71" t="s">
        <v>33</v>
      </c>
      <c r="J2232" s="54"/>
      <c r="K2232" s="20">
        <f t="shared" si="280"/>
        <v>1</v>
      </c>
      <c r="L2232" s="127" t="e">
        <f t="shared" si="281"/>
        <v>#N/A</v>
      </c>
      <c r="M2232" s="127">
        <f t="shared" si="282"/>
        <v>43.159914920535336</v>
      </c>
      <c r="N2232" s="29"/>
      <c r="X2232" s="121">
        <v>200</v>
      </c>
      <c r="Y2232" s="121">
        <v>40</v>
      </c>
      <c r="Z2232" s="127">
        <f t="shared" si="283"/>
        <v>43.159914920535336</v>
      </c>
    </row>
    <row r="2233" spans="2:26" x14ac:dyDescent="0.2">
      <c r="B2233" s="69">
        <v>42828</v>
      </c>
      <c r="C2233" s="70">
        <v>0.625</v>
      </c>
      <c r="D2233" s="119">
        <f t="shared" si="279"/>
        <v>42828.625</v>
      </c>
      <c r="E2233" s="71" t="s">
        <v>33</v>
      </c>
      <c r="F2233" s="54"/>
      <c r="G2233" s="71" t="s">
        <v>33</v>
      </c>
      <c r="H2233" s="54"/>
      <c r="I2233" s="71" t="s">
        <v>33</v>
      </c>
      <c r="J2233" s="54"/>
      <c r="K2233" s="20">
        <f t="shared" si="280"/>
        <v>1</v>
      </c>
      <c r="L2233" s="127" t="e">
        <f t="shared" si="281"/>
        <v>#N/A</v>
      </c>
      <c r="M2233" s="127">
        <f t="shared" si="282"/>
        <v>43.159914920535336</v>
      </c>
      <c r="N2233" s="29"/>
      <c r="X2233" s="121">
        <v>200</v>
      </c>
      <c r="Y2233" s="121">
        <v>40</v>
      </c>
      <c r="Z2233" s="127">
        <f t="shared" si="283"/>
        <v>43.159914920535336</v>
      </c>
    </row>
    <row r="2234" spans="2:26" x14ac:dyDescent="0.2">
      <c r="B2234" s="69">
        <v>42828</v>
      </c>
      <c r="C2234" s="70">
        <v>0.66666666666424135</v>
      </c>
      <c r="D2234" s="119">
        <f t="shared" si="279"/>
        <v>42828.666666666664</v>
      </c>
      <c r="E2234" s="71" t="s">
        <v>33</v>
      </c>
      <c r="F2234" s="54"/>
      <c r="G2234" s="71" t="s">
        <v>33</v>
      </c>
      <c r="H2234" s="54"/>
      <c r="I2234" s="71" t="s">
        <v>33</v>
      </c>
      <c r="J2234" s="54"/>
      <c r="K2234" s="20">
        <f t="shared" si="280"/>
        <v>1</v>
      </c>
      <c r="L2234" s="127" t="e">
        <f t="shared" si="281"/>
        <v>#N/A</v>
      </c>
      <c r="M2234" s="127">
        <f t="shared" si="282"/>
        <v>43.159914920535336</v>
      </c>
      <c r="N2234" s="29"/>
      <c r="X2234" s="121">
        <v>200</v>
      </c>
      <c r="Y2234" s="121">
        <v>40</v>
      </c>
      <c r="Z2234" s="127">
        <f t="shared" si="283"/>
        <v>43.159914920535336</v>
      </c>
    </row>
    <row r="2235" spans="2:26" x14ac:dyDescent="0.2">
      <c r="B2235" s="69">
        <v>42828</v>
      </c>
      <c r="C2235" s="70">
        <v>0.70833333333575865</v>
      </c>
      <c r="D2235" s="119">
        <f t="shared" si="279"/>
        <v>42828.708333333336</v>
      </c>
      <c r="E2235" s="71" t="s">
        <v>33</v>
      </c>
      <c r="F2235" s="54"/>
      <c r="G2235" s="71" t="s">
        <v>33</v>
      </c>
      <c r="H2235" s="54"/>
      <c r="I2235" s="71" t="s">
        <v>33</v>
      </c>
      <c r="J2235" s="54"/>
      <c r="K2235" s="20">
        <f t="shared" si="280"/>
        <v>1</v>
      </c>
      <c r="L2235" s="127" t="e">
        <f t="shared" si="281"/>
        <v>#N/A</v>
      </c>
      <c r="M2235" s="127">
        <f t="shared" si="282"/>
        <v>43.159914920535336</v>
      </c>
      <c r="N2235" s="29"/>
      <c r="X2235" s="121">
        <v>200</v>
      </c>
      <c r="Y2235" s="121">
        <v>40</v>
      </c>
      <c r="Z2235" s="127">
        <f t="shared" si="283"/>
        <v>43.159914920535336</v>
      </c>
    </row>
    <row r="2236" spans="2:26" x14ac:dyDescent="0.2">
      <c r="B2236" s="69">
        <v>42828</v>
      </c>
      <c r="C2236" s="70">
        <v>0.75</v>
      </c>
      <c r="D2236" s="119">
        <f t="shared" si="279"/>
        <v>42828.75</v>
      </c>
      <c r="E2236" s="71" t="s">
        <v>33</v>
      </c>
      <c r="F2236" s="54"/>
      <c r="G2236" s="71" t="s">
        <v>33</v>
      </c>
      <c r="H2236" s="54"/>
      <c r="I2236" s="71" t="s">
        <v>33</v>
      </c>
      <c r="J2236" s="54"/>
      <c r="K2236" s="20">
        <f t="shared" si="280"/>
        <v>1</v>
      </c>
      <c r="L2236" s="127" t="e">
        <f t="shared" si="281"/>
        <v>#N/A</v>
      </c>
      <c r="M2236" s="127">
        <f t="shared" si="282"/>
        <v>43.159914920535336</v>
      </c>
      <c r="N2236" s="29"/>
      <c r="X2236" s="121">
        <v>200</v>
      </c>
      <c r="Y2236" s="121">
        <v>40</v>
      </c>
      <c r="Z2236" s="127">
        <f t="shared" si="283"/>
        <v>43.159914920535336</v>
      </c>
    </row>
    <row r="2237" spans="2:26" x14ac:dyDescent="0.2">
      <c r="B2237" s="69">
        <v>42828</v>
      </c>
      <c r="C2237" s="70">
        <v>0.79166666666424135</v>
      </c>
      <c r="D2237" s="119">
        <f t="shared" si="279"/>
        <v>42828.791666666664</v>
      </c>
      <c r="E2237" s="71" t="s">
        <v>33</v>
      </c>
      <c r="F2237" s="54"/>
      <c r="G2237" s="71" t="s">
        <v>33</v>
      </c>
      <c r="H2237" s="54"/>
      <c r="I2237" s="71" t="s">
        <v>33</v>
      </c>
      <c r="J2237" s="54"/>
      <c r="K2237" s="20">
        <f t="shared" si="280"/>
        <v>1</v>
      </c>
      <c r="L2237" s="127" t="e">
        <f t="shared" si="281"/>
        <v>#N/A</v>
      </c>
      <c r="M2237" s="127">
        <f t="shared" si="282"/>
        <v>43.159914920535336</v>
      </c>
      <c r="N2237" s="29"/>
      <c r="X2237" s="121">
        <v>200</v>
      </c>
      <c r="Y2237" s="121">
        <v>40</v>
      </c>
      <c r="Z2237" s="127">
        <f t="shared" si="283"/>
        <v>43.159914920535336</v>
      </c>
    </row>
    <row r="2238" spans="2:26" x14ac:dyDescent="0.2">
      <c r="B2238" s="69">
        <v>42828</v>
      </c>
      <c r="C2238" s="70">
        <v>0.83333333333575865</v>
      </c>
      <c r="D2238" s="119">
        <f t="shared" si="279"/>
        <v>42828.833333333336</v>
      </c>
      <c r="E2238" s="71" t="s">
        <v>33</v>
      </c>
      <c r="F2238" s="54"/>
      <c r="G2238" s="71" t="s">
        <v>33</v>
      </c>
      <c r="H2238" s="54"/>
      <c r="I2238" s="71" t="s">
        <v>33</v>
      </c>
      <c r="J2238" s="54"/>
      <c r="K2238" s="20">
        <f t="shared" si="280"/>
        <v>1</v>
      </c>
      <c r="L2238" s="127" t="e">
        <f t="shared" si="281"/>
        <v>#N/A</v>
      </c>
      <c r="M2238" s="127">
        <f t="shared" si="282"/>
        <v>43.159914920535336</v>
      </c>
      <c r="N2238" s="29"/>
      <c r="X2238" s="121">
        <v>200</v>
      </c>
      <c r="Y2238" s="121">
        <v>40</v>
      </c>
      <c r="Z2238" s="127">
        <f t="shared" si="283"/>
        <v>43.159914920535336</v>
      </c>
    </row>
    <row r="2239" spans="2:26" x14ac:dyDescent="0.2">
      <c r="B2239" s="69">
        <v>42828</v>
      </c>
      <c r="C2239" s="70">
        <v>0.875</v>
      </c>
      <c r="D2239" s="119">
        <f t="shared" si="279"/>
        <v>42828.875</v>
      </c>
      <c r="E2239" s="71" t="s">
        <v>33</v>
      </c>
      <c r="F2239" s="54"/>
      <c r="G2239" s="71" t="s">
        <v>33</v>
      </c>
      <c r="H2239" s="54"/>
      <c r="I2239" s="71" t="s">
        <v>33</v>
      </c>
      <c r="J2239" s="54"/>
      <c r="K2239" s="20">
        <f t="shared" si="280"/>
        <v>1</v>
      </c>
      <c r="L2239" s="127" t="e">
        <f t="shared" si="281"/>
        <v>#N/A</v>
      </c>
      <c r="M2239" s="127">
        <f t="shared" si="282"/>
        <v>43.159914920535336</v>
      </c>
      <c r="N2239" s="29"/>
      <c r="X2239" s="121">
        <v>200</v>
      </c>
      <c r="Y2239" s="121">
        <v>40</v>
      </c>
      <c r="Z2239" s="127">
        <f t="shared" si="283"/>
        <v>43.159914920535336</v>
      </c>
    </row>
    <row r="2240" spans="2:26" x14ac:dyDescent="0.2">
      <c r="B2240" s="69">
        <v>42828</v>
      </c>
      <c r="C2240" s="70">
        <v>0.91666666666424135</v>
      </c>
      <c r="D2240" s="119">
        <f t="shared" si="279"/>
        <v>42828.916666666664</v>
      </c>
      <c r="E2240" s="71" t="s">
        <v>33</v>
      </c>
      <c r="F2240" s="54"/>
      <c r="G2240" s="71" t="s">
        <v>33</v>
      </c>
      <c r="H2240" s="54"/>
      <c r="I2240" s="71" t="s">
        <v>33</v>
      </c>
      <c r="J2240" s="54"/>
      <c r="K2240" s="20">
        <f t="shared" si="280"/>
        <v>1</v>
      </c>
      <c r="L2240" s="127" t="e">
        <f t="shared" si="281"/>
        <v>#N/A</v>
      </c>
      <c r="M2240" s="127">
        <f t="shared" si="282"/>
        <v>43.159914920535336</v>
      </c>
      <c r="N2240" s="29"/>
      <c r="X2240" s="121">
        <v>200</v>
      </c>
      <c r="Y2240" s="121">
        <v>40</v>
      </c>
      <c r="Z2240" s="127">
        <f t="shared" si="283"/>
        <v>43.159914920535336</v>
      </c>
    </row>
    <row r="2241" spans="2:26" x14ac:dyDescent="0.2">
      <c r="B2241" s="69">
        <v>42828</v>
      </c>
      <c r="C2241" s="70">
        <v>0.95833333333575865</v>
      </c>
      <c r="D2241" s="119">
        <f t="shared" si="279"/>
        <v>42828.958333333336</v>
      </c>
      <c r="E2241" s="71" t="s">
        <v>33</v>
      </c>
      <c r="F2241" s="54"/>
      <c r="G2241" s="71" t="s">
        <v>33</v>
      </c>
      <c r="H2241" s="54"/>
      <c r="I2241" s="71" t="s">
        <v>33</v>
      </c>
      <c r="J2241" s="54"/>
      <c r="K2241" s="20">
        <f t="shared" si="280"/>
        <v>1</v>
      </c>
      <c r="L2241" s="127" t="e">
        <f t="shared" si="281"/>
        <v>#N/A</v>
      </c>
      <c r="M2241" s="127">
        <f t="shared" si="282"/>
        <v>43.159914920535336</v>
      </c>
      <c r="N2241" s="29"/>
      <c r="X2241" s="121">
        <v>200</v>
      </c>
      <c r="Y2241" s="121">
        <v>40</v>
      </c>
      <c r="Z2241" s="127">
        <f t="shared" si="283"/>
        <v>43.159914920535336</v>
      </c>
    </row>
    <row r="2242" spans="2:26" x14ac:dyDescent="0.2">
      <c r="B2242" s="69">
        <v>42829</v>
      </c>
      <c r="C2242" s="70">
        <v>0</v>
      </c>
      <c r="D2242" s="119">
        <f t="shared" si="279"/>
        <v>42829</v>
      </c>
      <c r="E2242" s="71" t="s">
        <v>33</v>
      </c>
      <c r="F2242" s="54"/>
      <c r="G2242" s="71" t="s">
        <v>33</v>
      </c>
      <c r="H2242" s="54"/>
      <c r="I2242" s="71" t="s">
        <v>33</v>
      </c>
      <c r="J2242" s="54"/>
      <c r="K2242" s="20">
        <f t="shared" si="280"/>
        <v>2</v>
      </c>
      <c r="L2242" s="127" t="e">
        <f t="shared" si="281"/>
        <v>#N/A</v>
      </c>
      <c r="M2242" s="127">
        <f t="shared" si="282"/>
        <v>43.159914920535336</v>
      </c>
      <c r="N2242" s="29"/>
      <c r="X2242" s="121">
        <v>200</v>
      </c>
      <c r="Y2242" s="121">
        <v>40</v>
      </c>
      <c r="Z2242" s="127">
        <f t="shared" si="283"/>
        <v>43.159914920535336</v>
      </c>
    </row>
    <row r="2243" spans="2:26" x14ac:dyDescent="0.2">
      <c r="B2243" s="69">
        <v>42829</v>
      </c>
      <c r="C2243" s="70">
        <v>4.1666666664241347E-2</v>
      </c>
      <c r="D2243" s="119">
        <f t="shared" si="279"/>
        <v>42829.041666666664</v>
      </c>
      <c r="E2243" s="71" t="s">
        <v>33</v>
      </c>
      <c r="F2243" s="54"/>
      <c r="G2243" s="71" t="s">
        <v>33</v>
      </c>
      <c r="H2243" s="54"/>
      <c r="I2243" s="71" t="s">
        <v>33</v>
      </c>
      <c r="J2243" s="54"/>
      <c r="K2243" s="20">
        <f t="shared" si="280"/>
        <v>2</v>
      </c>
      <c r="L2243" s="127" t="e">
        <f t="shared" si="281"/>
        <v>#N/A</v>
      </c>
      <c r="M2243" s="127">
        <f t="shared" si="282"/>
        <v>43.159914920535336</v>
      </c>
      <c r="N2243" s="29"/>
      <c r="X2243" s="121">
        <v>200</v>
      </c>
      <c r="Y2243" s="121">
        <v>40</v>
      </c>
      <c r="Z2243" s="127">
        <f t="shared" si="283"/>
        <v>43.159914920535336</v>
      </c>
    </row>
    <row r="2244" spans="2:26" x14ac:dyDescent="0.2">
      <c r="B2244" s="69">
        <v>42829</v>
      </c>
      <c r="C2244" s="70">
        <v>8.3333333335758653E-2</v>
      </c>
      <c r="D2244" s="119">
        <f t="shared" si="279"/>
        <v>42829.083333333336</v>
      </c>
      <c r="E2244" s="71" t="s">
        <v>33</v>
      </c>
      <c r="F2244" s="54"/>
      <c r="G2244" s="71" t="s">
        <v>33</v>
      </c>
      <c r="H2244" s="54"/>
      <c r="I2244" s="71" t="s">
        <v>33</v>
      </c>
      <c r="J2244" s="54"/>
      <c r="K2244" s="20">
        <f t="shared" si="280"/>
        <v>2</v>
      </c>
      <c r="L2244" s="127" t="e">
        <f t="shared" si="281"/>
        <v>#N/A</v>
      </c>
      <c r="M2244" s="127">
        <f t="shared" si="282"/>
        <v>43.159914920535336</v>
      </c>
      <c r="N2244" s="29"/>
      <c r="X2244" s="121">
        <v>200</v>
      </c>
      <c r="Y2244" s="121">
        <v>40</v>
      </c>
      <c r="Z2244" s="127">
        <f t="shared" si="283"/>
        <v>43.159914920535336</v>
      </c>
    </row>
    <row r="2245" spans="2:26" x14ac:dyDescent="0.2">
      <c r="B2245" s="69">
        <v>42829</v>
      </c>
      <c r="C2245" s="70">
        <v>0.125</v>
      </c>
      <c r="D2245" s="119">
        <f t="shared" si="279"/>
        <v>42829.125</v>
      </c>
      <c r="E2245" s="71" t="s">
        <v>33</v>
      </c>
      <c r="F2245" s="54"/>
      <c r="G2245" s="71" t="s">
        <v>33</v>
      </c>
      <c r="H2245" s="54"/>
      <c r="I2245" s="71" t="s">
        <v>33</v>
      </c>
      <c r="J2245" s="54"/>
      <c r="K2245" s="20">
        <f t="shared" si="280"/>
        <v>2</v>
      </c>
      <c r="L2245" s="127" t="e">
        <f t="shared" si="281"/>
        <v>#N/A</v>
      </c>
      <c r="M2245" s="127">
        <f t="shared" si="282"/>
        <v>43.159914920535336</v>
      </c>
      <c r="N2245" s="29"/>
      <c r="X2245" s="121">
        <v>200</v>
      </c>
      <c r="Y2245" s="121">
        <v>40</v>
      </c>
      <c r="Z2245" s="127">
        <f t="shared" si="283"/>
        <v>43.159914920535336</v>
      </c>
    </row>
    <row r="2246" spans="2:26" x14ac:dyDescent="0.2">
      <c r="B2246" s="69">
        <v>42829</v>
      </c>
      <c r="C2246" s="70">
        <v>0.16666666666424135</v>
      </c>
      <c r="D2246" s="119">
        <f t="shared" si="279"/>
        <v>42829.166666666664</v>
      </c>
      <c r="E2246" s="71" t="s">
        <v>33</v>
      </c>
      <c r="F2246" s="54"/>
      <c r="G2246" s="71" t="s">
        <v>33</v>
      </c>
      <c r="H2246" s="54"/>
      <c r="I2246" s="71" t="s">
        <v>33</v>
      </c>
      <c r="J2246" s="54"/>
      <c r="K2246" s="20">
        <f t="shared" si="280"/>
        <v>2</v>
      </c>
      <c r="L2246" s="127" t="e">
        <f t="shared" si="281"/>
        <v>#N/A</v>
      </c>
      <c r="M2246" s="127">
        <f t="shared" si="282"/>
        <v>43.159914920535336</v>
      </c>
      <c r="N2246" s="29"/>
      <c r="X2246" s="121">
        <v>200</v>
      </c>
      <c r="Y2246" s="121">
        <v>40</v>
      </c>
      <c r="Z2246" s="127">
        <f t="shared" si="283"/>
        <v>43.159914920535336</v>
      </c>
    </row>
    <row r="2247" spans="2:26" x14ac:dyDescent="0.2">
      <c r="B2247" s="69">
        <v>42829</v>
      </c>
      <c r="C2247" s="70">
        <v>0.20833333333575865</v>
      </c>
      <c r="D2247" s="119">
        <f t="shared" si="279"/>
        <v>42829.208333333336</v>
      </c>
      <c r="E2247" s="71" t="s">
        <v>33</v>
      </c>
      <c r="F2247" s="54"/>
      <c r="G2247" s="71" t="s">
        <v>33</v>
      </c>
      <c r="H2247" s="54"/>
      <c r="I2247" s="71" t="s">
        <v>33</v>
      </c>
      <c r="J2247" s="54"/>
      <c r="K2247" s="20">
        <f t="shared" si="280"/>
        <v>2</v>
      </c>
      <c r="L2247" s="127" t="e">
        <f t="shared" si="281"/>
        <v>#N/A</v>
      </c>
      <c r="M2247" s="127">
        <f t="shared" si="282"/>
        <v>43.159914920535336</v>
      </c>
      <c r="N2247" s="29"/>
      <c r="X2247" s="121">
        <v>200</v>
      </c>
      <c r="Y2247" s="121">
        <v>40</v>
      </c>
      <c r="Z2247" s="127">
        <f t="shared" si="283"/>
        <v>43.159914920535336</v>
      </c>
    </row>
    <row r="2248" spans="2:26" x14ac:dyDescent="0.2">
      <c r="B2248" s="69">
        <v>42829</v>
      </c>
      <c r="C2248" s="70">
        <v>0.25</v>
      </c>
      <c r="D2248" s="119">
        <f t="shared" si="279"/>
        <v>42829.25</v>
      </c>
      <c r="E2248" s="71" t="s">
        <v>33</v>
      </c>
      <c r="F2248" s="54"/>
      <c r="G2248" s="71" t="s">
        <v>33</v>
      </c>
      <c r="H2248" s="54"/>
      <c r="I2248" s="71" t="s">
        <v>33</v>
      </c>
      <c r="J2248" s="54"/>
      <c r="K2248" s="20">
        <f t="shared" si="280"/>
        <v>2</v>
      </c>
      <c r="L2248" s="127" t="e">
        <f t="shared" si="281"/>
        <v>#N/A</v>
      </c>
      <c r="M2248" s="127">
        <f t="shared" si="282"/>
        <v>43.159914920535336</v>
      </c>
      <c r="N2248" s="29"/>
      <c r="X2248" s="121">
        <v>200</v>
      </c>
      <c r="Y2248" s="121">
        <v>40</v>
      </c>
      <c r="Z2248" s="127">
        <f t="shared" si="283"/>
        <v>43.159914920535336</v>
      </c>
    </row>
    <row r="2249" spans="2:26" x14ac:dyDescent="0.2">
      <c r="B2249" s="69">
        <v>42829</v>
      </c>
      <c r="C2249" s="70">
        <v>0.29166666666424135</v>
      </c>
      <c r="D2249" s="119">
        <f t="shared" si="279"/>
        <v>42829.291666666664</v>
      </c>
      <c r="E2249" s="71" t="s">
        <v>33</v>
      </c>
      <c r="F2249" s="54"/>
      <c r="G2249" s="71" t="s">
        <v>33</v>
      </c>
      <c r="H2249" s="54"/>
      <c r="I2249" s="71" t="s">
        <v>33</v>
      </c>
      <c r="J2249" s="54"/>
      <c r="K2249" s="20">
        <f t="shared" si="280"/>
        <v>2</v>
      </c>
      <c r="L2249" s="127" t="e">
        <f t="shared" si="281"/>
        <v>#N/A</v>
      </c>
      <c r="M2249" s="127">
        <f t="shared" si="282"/>
        <v>43.159914920535336</v>
      </c>
      <c r="N2249" s="29"/>
      <c r="X2249" s="121">
        <v>200</v>
      </c>
      <c r="Y2249" s="121">
        <v>40</v>
      </c>
      <c r="Z2249" s="127">
        <f t="shared" si="283"/>
        <v>43.159914920535336</v>
      </c>
    </row>
    <row r="2250" spans="2:26" x14ac:dyDescent="0.2">
      <c r="B2250" s="69">
        <v>42829</v>
      </c>
      <c r="C2250" s="70">
        <v>0.33333333333575865</v>
      </c>
      <c r="D2250" s="119">
        <f t="shared" ref="D2250:D2313" si="284">B2250+C2250</f>
        <v>42829.333333333336</v>
      </c>
      <c r="E2250" s="71" t="s">
        <v>33</v>
      </c>
      <c r="F2250" s="54"/>
      <c r="G2250" s="71" t="s">
        <v>33</v>
      </c>
      <c r="H2250" s="54"/>
      <c r="I2250" s="71" t="s">
        <v>33</v>
      </c>
      <c r="J2250" s="54"/>
      <c r="K2250" s="20">
        <f t="shared" si="280"/>
        <v>2</v>
      </c>
      <c r="L2250" s="127" t="e">
        <f t="shared" si="281"/>
        <v>#N/A</v>
      </c>
      <c r="M2250" s="127">
        <f t="shared" si="282"/>
        <v>43.159914920535336</v>
      </c>
      <c r="N2250" s="29"/>
      <c r="X2250" s="121">
        <v>200</v>
      </c>
      <c r="Y2250" s="121">
        <v>40</v>
      </c>
      <c r="Z2250" s="127">
        <f t="shared" si="283"/>
        <v>43.159914920535336</v>
      </c>
    </row>
    <row r="2251" spans="2:26" x14ac:dyDescent="0.2">
      <c r="B2251" s="69">
        <v>42829</v>
      </c>
      <c r="C2251" s="70">
        <v>0.375</v>
      </c>
      <c r="D2251" s="119">
        <f t="shared" si="284"/>
        <v>42829.375</v>
      </c>
      <c r="E2251" s="71" t="s">
        <v>33</v>
      </c>
      <c r="F2251" s="54"/>
      <c r="G2251" s="71" t="s">
        <v>33</v>
      </c>
      <c r="H2251" s="54"/>
      <c r="I2251" s="71" t="s">
        <v>33</v>
      </c>
      <c r="J2251" s="54"/>
      <c r="K2251" s="20">
        <f t="shared" ref="K2251:K2314" si="285">WEEKDAY(D2251,2)</f>
        <v>2</v>
      </c>
      <c r="L2251" s="127" t="e">
        <f t="shared" ref="L2251:L2314" si="286">IF(J2251="",NA(),J2251-(AVERAGE($J$10:$J$8794)))</f>
        <v>#N/A</v>
      </c>
      <c r="M2251" s="127">
        <f t="shared" ref="M2251:M2314" si="287">$U$11</f>
        <v>43.159914920535336</v>
      </c>
      <c r="N2251" s="29"/>
      <c r="X2251" s="121">
        <v>200</v>
      </c>
      <c r="Y2251" s="121">
        <v>40</v>
      </c>
      <c r="Z2251" s="127">
        <f t="shared" ref="Z2251:Z2314" si="288">$U$11</f>
        <v>43.159914920535336</v>
      </c>
    </row>
    <row r="2252" spans="2:26" x14ac:dyDescent="0.2">
      <c r="B2252" s="69">
        <v>42829</v>
      </c>
      <c r="C2252" s="70">
        <v>0.41666666666424135</v>
      </c>
      <c r="D2252" s="119">
        <f t="shared" si="284"/>
        <v>42829.416666666664</v>
      </c>
      <c r="E2252" s="71" t="s">
        <v>33</v>
      </c>
      <c r="F2252" s="54"/>
      <c r="G2252" s="71" t="s">
        <v>33</v>
      </c>
      <c r="H2252" s="54"/>
      <c r="I2252" s="71" t="s">
        <v>33</v>
      </c>
      <c r="J2252" s="54"/>
      <c r="K2252" s="20">
        <f t="shared" si="285"/>
        <v>2</v>
      </c>
      <c r="L2252" s="127" t="e">
        <f t="shared" si="286"/>
        <v>#N/A</v>
      </c>
      <c r="M2252" s="127">
        <f t="shared" si="287"/>
        <v>43.159914920535336</v>
      </c>
      <c r="N2252" s="29"/>
      <c r="X2252" s="121">
        <v>200</v>
      </c>
      <c r="Y2252" s="121">
        <v>40</v>
      </c>
      <c r="Z2252" s="127">
        <f t="shared" si="288"/>
        <v>43.159914920535336</v>
      </c>
    </row>
    <row r="2253" spans="2:26" x14ac:dyDescent="0.2">
      <c r="B2253" s="69">
        <v>42829</v>
      </c>
      <c r="C2253" s="70">
        <v>0.45833333333575865</v>
      </c>
      <c r="D2253" s="119">
        <f t="shared" si="284"/>
        <v>42829.458333333336</v>
      </c>
      <c r="E2253" s="71" t="s">
        <v>33</v>
      </c>
      <c r="F2253" s="54"/>
      <c r="G2253" s="71" t="s">
        <v>33</v>
      </c>
      <c r="H2253" s="54"/>
      <c r="I2253" s="71" t="s">
        <v>33</v>
      </c>
      <c r="J2253" s="54"/>
      <c r="K2253" s="20">
        <f t="shared" si="285"/>
        <v>2</v>
      </c>
      <c r="L2253" s="127" t="e">
        <f t="shared" si="286"/>
        <v>#N/A</v>
      </c>
      <c r="M2253" s="127">
        <f t="shared" si="287"/>
        <v>43.159914920535336</v>
      </c>
      <c r="N2253" s="29"/>
      <c r="X2253" s="121">
        <v>200</v>
      </c>
      <c r="Y2253" s="121">
        <v>40</v>
      </c>
      <c r="Z2253" s="127">
        <f t="shared" si="288"/>
        <v>43.159914920535336</v>
      </c>
    </row>
    <row r="2254" spans="2:26" x14ac:dyDescent="0.2">
      <c r="B2254" s="69">
        <v>42829</v>
      </c>
      <c r="C2254" s="70">
        <v>0.5</v>
      </c>
      <c r="D2254" s="119">
        <f t="shared" si="284"/>
        <v>42829.5</v>
      </c>
      <c r="E2254" s="71" t="s">
        <v>33</v>
      </c>
      <c r="F2254" s="54"/>
      <c r="G2254" s="71" t="s">
        <v>33</v>
      </c>
      <c r="H2254" s="54"/>
      <c r="I2254" s="71" t="s">
        <v>33</v>
      </c>
      <c r="J2254" s="54"/>
      <c r="K2254" s="20">
        <f t="shared" si="285"/>
        <v>2</v>
      </c>
      <c r="L2254" s="127" t="e">
        <f t="shared" si="286"/>
        <v>#N/A</v>
      </c>
      <c r="M2254" s="127">
        <f t="shared" si="287"/>
        <v>43.159914920535336</v>
      </c>
      <c r="N2254" s="29"/>
      <c r="X2254" s="121">
        <v>200</v>
      </c>
      <c r="Y2254" s="121">
        <v>40</v>
      </c>
      <c r="Z2254" s="127">
        <f t="shared" si="288"/>
        <v>43.159914920535336</v>
      </c>
    </row>
    <row r="2255" spans="2:26" x14ac:dyDescent="0.2">
      <c r="B2255" s="69">
        <v>42829</v>
      </c>
      <c r="C2255" s="70">
        <v>0.54166666666424135</v>
      </c>
      <c r="D2255" s="119">
        <f t="shared" si="284"/>
        <v>42829.541666666664</v>
      </c>
      <c r="E2255" s="71" t="s">
        <v>33</v>
      </c>
      <c r="F2255" s="54"/>
      <c r="G2255" s="71" t="s">
        <v>33</v>
      </c>
      <c r="H2255" s="54"/>
      <c r="I2255" s="71" t="s">
        <v>33</v>
      </c>
      <c r="J2255" s="54"/>
      <c r="K2255" s="20">
        <f t="shared" si="285"/>
        <v>2</v>
      </c>
      <c r="L2255" s="127" t="e">
        <f t="shared" si="286"/>
        <v>#N/A</v>
      </c>
      <c r="M2255" s="127">
        <f t="shared" si="287"/>
        <v>43.159914920535336</v>
      </c>
      <c r="N2255" s="29"/>
      <c r="X2255" s="121">
        <v>200</v>
      </c>
      <c r="Y2255" s="121">
        <v>40</v>
      </c>
      <c r="Z2255" s="127">
        <f t="shared" si="288"/>
        <v>43.159914920535336</v>
      </c>
    </row>
    <row r="2256" spans="2:26" x14ac:dyDescent="0.2">
      <c r="B2256" s="69">
        <v>42829</v>
      </c>
      <c r="C2256" s="70">
        <v>0.58333333333575865</v>
      </c>
      <c r="D2256" s="119">
        <f t="shared" si="284"/>
        <v>42829.583333333336</v>
      </c>
      <c r="E2256" s="71" t="s">
        <v>33</v>
      </c>
      <c r="F2256" s="54"/>
      <c r="G2256" s="71" t="s">
        <v>33</v>
      </c>
      <c r="H2256" s="54"/>
      <c r="I2256" s="71" t="s">
        <v>33</v>
      </c>
      <c r="J2256" s="54"/>
      <c r="K2256" s="20">
        <f t="shared" si="285"/>
        <v>2</v>
      </c>
      <c r="L2256" s="127" t="e">
        <f t="shared" si="286"/>
        <v>#N/A</v>
      </c>
      <c r="M2256" s="127">
        <f t="shared" si="287"/>
        <v>43.159914920535336</v>
      </c>
      <c r="N2256" s="29"/>
      <c r="X2256" s="121">
        <v>200</v>
      </c>
      <c r="Y2256" s="121">
        <v>40</v>
      </c>
      <c r="Z2256" s="127">
        <f t="shared" si="288"/>
        <v>43.159914920535336</v>
      </c>
    </row>
    <row r="2257" spans="2:26" x14ac:dyDescent="0.2">
      <c r="B2257" s="69">
        <v>42829</v>
      </c>
      <c r="C2257" s="70">
        <v>0.625</v>
      </c>
      <c r="D2257" s="119">
        <f t="shared" si="284"/>
        <v>42829.625</v>
      </c>
      <c r="E2257" s="71" t="s">
        <v>33</v>
      </c>
      <c r="F2257" s="54"/>
      <c r="G2257" s="71" t="s">
        <v>33</v>
      </c>
      <c r="H2257" s="54"/>
      <c r="I2257" s="71" t="s">
        <v>33</v>
      </c>
      <c r="J2257" s="54"/>
      <c r="K2257" s="20">
        <f t="shared" si="285"/>
        <v>2</v>
      </c>
      <c r="L2257" s="127" t="e">
        <f t="shared" si="286"/>
        <v>#N/A</v>
      </c>
      <c r="M2257" s="127">
        <f t="shared" si="287"/>
        <v>43.159914920535336</v>
      </c>
      <c r="N2257" s="29"/>
      <c r="X2257" s="121">
        <v>200</v>
      </c>
      <c r="Y2257" s="121">
        <v>40</v>
      </c>
      <c r="Z2257" s="127">
        <f t="shared" si="288"/>
        <v>43.159914920535336</v>
      </c>
    </row>
    <row r="2258" spans="2:26" x14ac:dyDescent="0.2">
      <c r="B2258" s="69">
        <v>42829</v>
      </c>
      <c r="C2258" s="70">
        <v>0.66666666666424135</v>
      </c>
      <c r="D2258" s="119">
        <f t="shared" si="284"/>
        <v>42829.666666666664</v>
      </c>
      <c r="E2258" s="71" t="s">
        <v>33</v>
      </c>
      <c r="F2258" s="54"/>
      <c r="G2258" s="71" t="s">
        <v>33</v>
      </c>
      <c r="H2258" s="54"/>
      <c r="I2258" s="71" t="s">
        <v>33</v>
      </c>
      <c r="J2258" s="54"/>
      <c r="K2258" s="20">
        <f t="shared" si="285"/>
        <v>2</v>
      </c>
      <c r="L2258" s="127" t="e">
        <f t="shared" si="286"/>
        <v>#N/A</v>
      </c>
      <c r="M2258" s="127">
        <f t="shared" si="287"/>
        <v>43.159914920535336</v>
      </c>
      <c r="N2258" s="29"/>
      <c r="X2258" s="121">
        <v>200</v>
      </c>
      <c r="Y2258" s="121">
        <v>40</v>
      </c>
      <c r="Z2258" s="127">
        <f t="shared" si="288"/>
        <v>43.159914920535336</v>
      </c>
    </row>
    <row r="2259" spans="2:26" x14ac:dyDescent="0.2">
      <c r="B2259" s="69">
        <v>42829</v>
      </c>
      <c r="C2259" s="70">
        <v>0.70833333333575865</v>
      </c>
      <c r="D2259" s="119">
        <f t="shared" si="284"/>
        <v>42829.708333333336</v>
      </c>
      <c r="E2259" s="71" t="s">
        <v>33</v>
      </c>
      <c r="F2259" s="54"/>
      <c r="G2259" s="71" t="s">
        <v>33</v>
      </c>
      <c r="H2259" s="54"/>
      <c r="I2259" s="71" t="s">
        <v>33</v>
      </c>
      <c r="J2259" s="54"/>
      <c r="K2259" s="20">
        <f t="shared" si="285"/>
        <v>2</v>
      </c>
      <c r="L2259" s="127" t="e">
        <f t="shared" si="286"/>
        <v>#N/A</v>
      </c>
      <c r="M2259" s="127">
        <f t="shared" si="287"/>
        <v>43.159914920535336</v>
      </c>
      <c r="N2259" s="29"/>
      <c r="X2259" s="121">
        <v>200</v>
      </c>
      <c r="Y2259" s="121">
        <v>40</v>
      </c>
      <c r="Z2259" s="127">
        <f t="shared" si="288"/>
        <v>43.159914920535336</v>
      </c>
    </row>
    <row r="2260" spans="2:26" x14ac:dyDescent="0.2">
      <c r="B2260" s="69">
        <v>42829</v>
      </c>
      <c r="C2260" s="70">
        <v>0.75</v>
      </c>
      <c r="D2260" s="119">
        <f t="shared" si="284"/>
        <v>42829.75</v>
      </c>
      <c r="E2260" s="71" t="s">
        <v>33</v>
      </c>
      <c r="F2260" s="54"/>
      <c r="G2260" s="71" t="s">
        <v>33</v>
      </c>
      <c r="H2260" s="54"/>
      <c r="I2260" s="71" t="s">
        <v>33</v>
      </c>
      <c r="J2260" s="54"/>
      <c r="K2260" s="20">
        <f t="shared" si="285"/>
        <v>2</v>
      </c>
      <c r="L2260" s="127" t="e">
        <f t="shared" si="286"/>
        <v>#N/A</v>
      </c>
      <c r="M2260" s="127">
        <f t="shared" si="287"/>
        <v>43.159914920535336</v>
      </c>
      <c r="N2260" s="29"/>
      <c r="X2260" s="121">
        <v>200</v>
      </c>
      <c r="Y2260" s="121">
        <v>40</v>
      </c>
      <c r="Z2260" s="127">
        <f t="shared" si="288"/>
        <v>43.159914920535336</v>
      </c>
    </row>
    <row r="2261" spans="2:26" x14ac:dyDescent="0.2">
      <c r="B2261" s="69">
        <v>42829</v>
      </c>
      <c r="C2261" s="70">
        <v>0.79166666666424135</v>
      </c>
      <c r="D2261" s="119">
        <f t="shared" si="284"/>
        <v>42829.791666666664</v>
      </c>
      <c r="E2261" s="71" t="s">
        <v>33</v>
      </c>
      <c r="F2261" s="54"/>
      <c r="G2261" s="71" t="s">
        <v>33</v>
      </c>
      <c r="H2261" s="54"/>
      <c r="I2261" s="71" t="s">
        <v>33</v>
      </c>
      <c r="J2261" s="54"/>
      <c r="K2261" s="20">
        <f t="shared" si="285"/>
        <v>2</v>
      </c>
      <c r="L2261" s="127" t="e">
        <f t="shared" si="286"/>
        <v>#N/A</v>
      </c>
      <c r="M2261" s="127">
        <f t="shared" si="287"/>
        <v>43.159914920535336</v>
      </c>
      <c r="N2261" s="29"/>
      <c r="X2261" s="121">
        <v>200</v>
      </c>
      <c r="Y2261" s="121">
        <v>40</v>
      </c>
      <c r="Z2261" s="127">
        <f t="shared" si="288"/>
        <v>43.159914920535336</v>
      </c>
    </row>
    <row r="2262" spans="2:26" x14ac:dyDescent="0.2">
      <c r="B2262" s="69">
        <v>42829</v>
      </c>
      <c r="C2262" s="70">
        <v>0.83333333333575865</v>
      </c>
      <c r="D2262" s="119">
        <f t="shared" si="284"/>
        <v>42829.833333333336</v>
      </c>
      <c r="E2262" s="71" t="s">
        <v>33</v>
      </c>
      <c r="F2262" s="54"/>
      <c r="G2262" s="71" t="s">
        <v>33</v>
      </c>
      <c r="H2262" s="54"/>
      <c r="I2262" s="71" t="s">
        <v>33</v>
      </c>
      <c r="J2262" s="54"/>
      <c r="K2262" s="20">
        <f t="shared" si="285"/>
        <v>2</v>
      </c>
      <c r="L2262" s="127" t="e">
        <f t="shared" si="286"/>
        <v>#N/A</v>
      </c>
      <c r="M2262" s="127">
        <f t="shared" si="287"/>
        <v>43.159914920535336</v>
      </c>
      <c r="N2262" s="29"/>
      <c r="X2262" s="121">
        <v>200</v>
      </c>
      <c r="Y2262" s="121">
        <v>40</v>
      </c>
      <c r="Z2262" s="127">
        <f t="shared" si="288"/>
        <v>43.159914920535336</v>
      </c>
    </row>
    <row r="2263" spans="2:26" x14ac:dyDescent="0.2">
      <c r="B2263" s="69">
        <v>42829</v>
      </c>
      <c r="C2263" s="70">
        <v>0.875</v>
      </c>
      <c r="D2263" s="119">
        <f t="shared" si="284"/>
        <v>42829.875</v>
      </c>
      <c r="E2263" s="71" t="s">
        <v>33</v>
      </c>
      <c r="F2263" s="54"/>
      <c r="G2263" s="71" t="s">
        <v>33</v>
      </c>
      <c r="H2263" s="54"/>
      <c r="I2263" s="71" t="s">
        <v>33</v>
      </c>
      <c r="J2263" s="54"/>
      <c r="K2263" s="20">
        <f t="shared" si="285"/>
        <v>2</v>
      </c>
      <c r="L2263" s="127" t="e">
        <f t="shared" si="286"/>
        <v>#N/A</v>
      </c>
      <c r="M2263" s="127">
        <f t="shared" si="287"/>
        <v>43.159914920535336</v>
      </c>
      <c r="N2263" s="29"/>
      <c r="X2263" s="121">
        <v>200</v>
      </c>
      <c r="Y2263" s="121">
        <v>40</v>
      </c>
      <c r="Z2263" s="127">
        <f t="shared" si="288"/>
        <v>43.159914920535336</v>
      </c>
    </row>
    <row r="2264" spans="2:26" x14ac:dyDescent="0.2">
      <c r="B2264" s="69">
        <v>42829</v>
      </c>
      <c r="C2264" s="70">
        <v>0.91666666666424135</v>
      </c>
      <c r="D2264" s="119">
        <f t="shared" si="284"/>
        <v>42829.916666666664</v>
      </c>
      <c r="E2264" s="71" t="s">
        <v>33</v>
      </c>
      <c r="F2264" s="54"/>
      <c r="G2264" s="71" t="s">
        <v>33</v>
      </c>
      <c r="H2264" s="54"/>
      <c r="I2264" s="71" t="s">
        <v>33</v>
      </c>
      <c r="J2264" s="54"/>
      <c r="K2264" s="20">
        <f t="shared" si="285"/>
        <v>2</v>
      </c>
      <c r="L2264" s="127" t="e">
        <f t="shared" si="286"/>
        <v>#N/A</v>
      </c>
      <c r="M2264" s="127">
        <f t="shared" si="287"/>
        <v>43.159914920535336</v>
      </c>
      <c r="N2264" s="29"/>
      <c r="X2264" s="121">
        <v>200</v>
      </c>
      <c r="Y2264" s="121">
        <v>40</v>
      </c>
      <c r="Z2264" s="127">
        <f t="shared" si="288"/>
        <v>43.159914920535336</v>
      </c>
    </row>
    <row r="2265" spans="2:26" x14ac:dyDescent="0.2">
      <c r="B2265" s="69">
        <v>42829</v>
      </c>
      <c r="C2265" s="70">
        <v>0.95833333333575865</v>
      </c>
      <c r="D2265" s="119">
        <f t="shared" si="284"/>
        <v>42829.958333333336</v>
      </c>
      <c r="E2265" s="71" t="s">
        <v>33</v>
      </c>
      <c r="F2265" s="54"/>
      <c r="G2265" s="71" t="s">
        <v>33</v>
      </c>
      <c r="H2265" s="54"/>
      <c r="I2265" s="71" t="s">
        <v>33</v>
      </c>
      <c r="J2265" s="54"/>
      <c r="K2265" s="20">
        <f t="shared" si="285"/>
        <v>2</v>
      </c>
      <c r="L2265" s="127" t="e">
        <f t="shared" si="286"/>
        <v>#N/A</v>
      </c>
      <c r="M2265" s="127">
        <f t="shared" si="287"/>
        <v>43.159914920535336</v>
      </c>
      <c r="N2265" s="29"/>
      <c r="X2265" s="121">
        <v>200</v>
      </c>
      <c r="Y2265" s="121">
        <v>40</v>
      </c>
      <c r="Z2265" s="127">
        <f t="shared" si="288"/>
        <v>43.159914920535336</v>
      </c>
    </row>
    <row r="2266" spans="2:26" x14ac:dyDescent="0.2">
      <c r="B2266" s="69">
        <v>42830</v>
      </c>
      <c r="C2266" s="70">
        <v>0</v>
      </c>
      <c r="D2266" s="119">
        <f t="shared" si="284"/>
        <v>42830</v>
      </c>
      <c r="E2266" s="71" t="s">
        <v>33</v>
      </c>
      <c r="F2266" s="54"/>
      <c r="G2266" s="71" t="s">
        <v>33</v>
      </c>
      <c r="H2266" s="54"/>
      <c r="I2266" s="71" t="s">
        <v>33</v>
      </c>
      <c r="J2266" s="54"/>
      <c r="K2266" s="20">
        <f t="shared" si="285"/>
        <v>3</v>
      </c>
      <c r="L2266" s="127" t="e">
        <f t="shared" si="286"/>
        <v>#N/A</v>
      </c>
      <c r="M2266" s="127">
        <f t="shared" si="287"/>
        <v>43.159914920535336</v>
      </c>
      <c r="N2266" s="29"/>
      <c r="X2266" s="121">
        <v>200</v>
      </c>
      <c r="Y2266" s="121">
        <v>40</v>
      </c>
      <c r="Z2266" s="127">
        <f t="shared" si="288"/>
        <v>43.159914920535336</v>
      </c>
    </row>
    <row r="2267" spans="2:26" x14ac:dyDescent="0.2">
      <c r="B2267" s="69">
        <v>42830</v>
      </c>
      <c r="C2267" s="70">
        <v>4.1666666664241347E-2</v>
      </c>
      <c r="D2267" s="119">
        <f t="shared" si="284"/>
        <v>42830.041666666664</v>
      </c>
      <c r="E2267" s="71" t="s">
        <v>33</v>
      </c>
      <c r="F2267" s="54"/>
      <c r="G2267" s="71" t="s">
        <v>33</v>
      </c>
      <c r="H2267" s="54"/>
      <c r="I2267" s="71" t="s">
        <v>33</v>
      </c>
      <c r="J2267" s="54"/>
      <c r="K2267" s="20">
        <f t="shared" si="285"/>
        <v>3</v>
      </c>
      <c r="L2267" s="127" t="e">
        <f t="shared" si="286"/>
        <v>#N/A</v>
      </c>
      <c r="M2267" s="127">
        <f t="shared" si="287"/>
        <v>43.159914920535336</v>
      </c>
      <c r="N2267" s="29"/>
      <c r="X2267" s="121">
        <v>200</v>
      </c>
      <c r="Y2267" s="121">
        <v>40</v>
      </c>
      <c r="Z2267" s="127">
        <f t="shared" si="288"/>
        <v>43.159914920535336</v>
      </c>
    </row>
    <row r="2268" spans="2:26" x14ac:dyDescent="0.2">
      <c r="B2268" s="69">
        <v>42830</v>
      </c>
      <c r="C2268" s="70">
        <v>8.3333333335758653E-2</v>
      </c>
      <c r="D2268" s="119">
        <f t="shared" si="284"/>
        <v>42830.083333333336</v>
      </c>
      <c r="E2268" s="71" t="s">
        <v>33</v>
      </c>
      <c r="F2268" s="54"/>
      <c r="G2268" s="71" t="s">
        <v>33</v>
      </c>
      <c r="H2268" s="54"/>
      <c r="I2268" s="71" t="s">
        <v>33</v>
      </c>
      <c r="J2268" s="54"/>
      <c r="K2268" s="20">
        <f t="shared" si="285"/>
        <v>3</v>
      </c>
      <c r="L2268" s="127" t="e">
        <f t="shared" si="286"/>
        <v>#N/A</v>
      </c>
      <c r="M2268" s="127">
        <f t="shared" si="287"/>
        <v>43.159914920535336</v>
      </c>
      <c r="N2268" s="29"/>
      <c r="X2268" s="121">
        <v>200</v>
      </c>
      <c r="Y2268" s="121">
        <v>40</v>
      </c>
      <c r="Z2268" s="127">
        <f t="shared" si="288"/>
        <v>43.159914920535336</v>
      </c>
    </row>
    <row r="2269" spans="2:26" x14ac:dyDescent="0.2">
      <c r="B2269" s="69">
        <v>42830</v>
      </c>
      <c r="C2269" s="70">
        <v>0.125</v>
      </c>
      <c r="D2269" s="119">
        <f t="shared" si="284"/>
        <v>42830.125</v>
      </c>
      <c r="E2269" s="71" t="s">
        <v>33</v>
      </c>
      <c r="F2269" s="54"/>
      <c r="G2269" s="71" t="s">
        <v>33</v>
      </c>
      <c r="H2269" s="54"/>
      <c r="I2269" s="71" t="s">
        <v>33</v>
      </c>
      <c r="J2269" s="54"/>
      <c r="K2269" s="20">
        <f t="shared" si="285"/>
        <v>3</v>
      </c>
      <c r="L2269" s="127" t="e">
        <f t="shared" si="286"/>
        <v>#N/A</v>
      </c>
      <c r="M2269" s="127">
        <f t="shared" si="287"/>
        <v>43.159914920535336</v>
      </c>
      <c r="N2269" s="29"/>
      <c r="X2269" s="121">
        <v>200</v>
      </c>
      <c r="Y2269" s="121">
        <v>40</v>
      </c>
      <c r="Z2269" s="127">
        <f t="shared" si="288"/>
        <v>43.159914920535336</v>
      </c>
    </row>
    <row r="2270" spans="2:26" x14ac:dyDescent="0.2">
      <c r="B2270" s="69">
        <v>42830</v>
      </c>
      <c r="C2270" s="70">
        <v>0.16666666666424135</v>
      </c>
      <c r="D2270" s="119">
        <f t="shared" si="284"/>
        <v>42830.166666666664</v>
      </c>
      <c r="E2270" s="71" t="s">
        <v>33</v>
      </c>
      <c r="F2270" s="54"/>
      <c r="G2270" s="71" t="s">
        <v>33</v>
      </c>
      <c r="H2270" s="54"/>
      <c r="I2270" s="71" t="s">
        <v>33</v>
      </c>
      <c r="J2270" s="54"/>
      <c r="K2270" s="20">
        <f t="shared" si="285"/>
        <v>3</v>
      </c>
      <c r="L2270" s="127" t="e">
        <f t="shared" si="286"/>
        <v>#N/A</v>
      </c>
      <c r="M2270" s="127">
        <f t="shared" si="287"/>
        <v>43.159914920535336</v>
      </c>
      <c r="N2270" s="29"/>
      <c r="X2270" s="121">
        <v>200</v>
      </c>
      <c r="Y2270" s="121">
        <v>40</v>
      </c>
      <c r="Z2270" s="127">
        <f t="shared" si="288"/>
        <v>43.159914920535336</v>
      </c>
    </row>
    <row r="2271" spans="2:26" x14ac:dyDescent="0.2">
      <c r="B2271" s="69">
        <v>42830</v>
      </c>
      <c r="C2271" s="70">
        <v>0.20833333333575865</v>
      </c>
      <c r="D2271" s="119">
        <f t="shared" si="284"/>
        <v>42830.208333333336</v>
      </c>
      <c r="E2271" s="71" t="s">
        <v>33</v>
      </c>
      <c r="F2271" s="54"/>
      <c r="G2271" s="71" t="s">
        <v>33</v>
      </c>
      <c r="H2271" s="54"/>
      <c r="I2271" s="71" t="s">
        <v>33</v>
      </c>
      <c r="J2271" s="54"/>
      <c r="K2271" s="20">
        <f t="shared" si="285"/>
        <v>3</v>
      </c>
      <c r="L2271" s="127" t="e">
        <f t="shared" si="286"/>
        <v>#N/A</v>
      </c>
      <c r="M2271" s="127">
        <f t="shared" si="287"/>
        <v>43.159914920535336</v>
      </c>
      <c r="N2271" s="29"/>
      <c r="X2271" s="121">
        <v>200</v>
      </c>
      <c r="Y2271" s="121">
        <v>40</v>
      </c>
      <c r="Z2271" s="127">
        <f t="shared" si="288"/>
        <v>43.159914920535336</v>
      </c>
    </row>
    <row r="2272" spans="2:26" x14ac:dyDescent="0.2">
      <c r="B2272" s="69">
        <v>42830</v>
      </c>
      <c r="C2272" s="70">
        <v>0.25</v>
      </c>
      <c r="D2272" s="119">
        <f t="shared" si="284"/>
        <v>42830.25</v>
      </c>
      <c r="E2272" s="71" t="s">
        <v>33</v>
      </c>
      <c r="F2272" s="54"/>
      <c r="G2272" s="71" t="s">
        <v>33</v>
      </c>
      <c r="H2272" s="54"/>
      <c r="I2272" s="71" t="s">
        <v>33</v>
      </c>
      <c r="J2272" s="54"/>
      <c r="K2272" s="20">
        <f t="shared" si="285"/>
        <v>3</v>
      </c>
      <c r="L2272" s="127" t="e">
        <f t="shared" si="286"/>
        <v>#N/A</v>
      </c>
      <c r="M2272" s="127">
        <f t="shared" si="287"/>
        <v>43.159914920535336</v>
      </c>
      <c r="N2272" s="29"/>
      <c r="X2272" s="121">
        <v>200</v>
      </c>
      <c r="Y2272" s="121">
        <v>40</v>
      </c>
      <c r="Z2272" s="127">
        <f t="shared" si="288"/>
        <v>43.159914920535336</v>
      </c>
    </row>
    <row r="2273" spans="2:26" x14ac:dyDescent="0.2">
      <c r="B2273" s="69">
        <v>42830</v>
      </c>
      <c r="C2273" s="70">
        <v>0.29166666666424135</v>
      </c>
      <c r="D2273" s="119">
        <f t="shared" si="284"/>
        <v>42830.291666666664</v>
      </c>
      <c r="E2273" s="71" t="s">
        <v>33</v>
      </c>
      <c r="F2273" s="54"/>
      <c r="G2273" s="71" t="s">
        <v>33</v>
      </c>
      <c r="H2273" s="54"/>
      <c r="I2273" s="71" t="s">
        <v>33</v>
      </c>
      <c r="J2273" s="54"/>
      <c r="K2273" s="20">
        <f t="shared" si="285"/>
        <v>3</v>
      </c>
      <c r="L2273" s="127" t="e">
        <f t="shared" si="286"/>
        <v>#N/A</v>
      </c>
      <c r="M2273" s="127">
        <f t="shared" si="287"/>
        <v>43.159914920535336</v>
      </c>
      <c r="N2273" s="29"/>
      <c r="X2273" s="121">
        <v>200</v>
      </c>
      <c r="Y2273" s="121">
        <v>40</v>
      </c>
      <c r="Z2273" s="127">
        <f t="shared" si="288"/>
        <v>43.159914920535336</v>
      </c>
    </row>
    <row r="2274" spans="2:26" x14ac:dyDescent="0.2">
      <c r="B2274" s="69">
        <v>42830</v>
      </c>
      <c r="C2274" s="70">
        <v>0.33333333333575865</v>
      </c>
      <c r="D2274" s="119">
        <f t="shared" si="284"/>
        <v>42830.333333333336</v>
      </c>
      <c r="E2274" s="71" t="s">
        <v>33</v>
      </c>
      <c r="F2274" s="54"/>
      <c r="G2274" s="71" t="s">
        <v>33</v>
      </c>
      <c r="H2274" s="54"/>
      <c r="I2274" s="71" t="s">
        <v>33</v>
      </c>
      <c r="J2274" s="54"/>
      <c r="K2274" s="20">
        <f t="shared" si="285"/>
        <v>3</v>
      </c>
      <c r="L2274" s="127" t="e">
        <f t="shared" si="286"/>
        <v>#N/A</v>
      </c>
      <c r="M2274" s="127">
        <f t="shared" si="287"/>
        <v>43.159914920535336</v>
      </c>
      <c r="N2274" s="29"/>
      <c r="X2274" s="121">
        <v>200</v>
      </c>
      <c r="Y2274" s="121">
        <v>40</v>
      </c>
      <c r="Z2274" s="127">
        <f t="shared" si="288"/>
        <v>43.159914920535336</v>
      </c>
    </row>
    <row r="2275" spans="2:26" x14ac:dyDescent="0.2">
      <c r="B2275" s="69">
        <v>42830</v>
      </c>
      <c r="C2275" s="70">
        <v>0.375</v>
      </c>
      <c r="D2275" s="119">
        <f t="shared" si="284"/>
        <v>42830.375</v>
      </c>
      <c r="E2275" s="71" t="s">
        <v>33</v>
      </c>
      <c r="F2275" s="54"/>
      <c r="G2275" s="71" t="s">
        <v>33</v>
      </c>
      <c r="H2275" s="54"/>
      <c r="I2275" s="71" t="s">
        <v>33</v>
      </c>
      <c r="J2275" s="54"/>
      <c r="K2275" s="20">
        <f t="shared" si="285"/>
        <v>3</v>
      </c>
      <c r="L2275" s="127" t="e">
        <f t="shared" si="286"/>
        <v>#N/A</v>
      </c>
      <c r="M2275" s="127">
        <f t="shared" si="287"/>
        <v>43.159914920535336</v>
      </c>
      <c r="N2275" s="29"/>
      <c r="X2275" s="121">
        <v>200</v>
      </c>
      <c r="Y2275" s="121">
        <v>40</v>
      </c>
      <c r="Z2275" s="127">
        <f t="shared" si="288"/>
        <v>43.159914920535336</v>
      </c>
    </row>
    <row r="2276" spans="2:26" x14ac:dyDescent="0.2">
      <c r="B2276" s="69">
        <v>42830</v>
      </c>
      <c r="C2276" s="70">
        <v>0.41666666666424135</v>
      </c>
      <c r="D2276" s="119">
        <f t="shared" si="284"/>
        <v>42830.416666666664</v>
      </c>
      <c r="E2276" s="71" t="s">
        <v>33</v>
      </c>
      <c r="F2276" s="54"/>
      <c r="G2276" s="71" t="s">
        <v>33</v>
      </c>
      <c r="H2276" s="54"/>
      <c r="I2276" s="71" t="s">
        <v>33</v>
      </c>
      <c r="J2276" s="54"/>
      <c r="K2276" s="20">
        <f t="shared" si="285"/>
        <v>3</v>
      </c>
      <c r="L2276" s="127" t="e">
        <f t="shared" si="286"/>
        <v>#N/A</v>
      </c>
      <c r="M2276" s="127">
        <f t="shared" si="287"/>
        <v>43.159914920535336</v>
      </c>
      <c r="N2276" s="29"/>
      <c r="X2276" s="121">
        <v>200</v>
      </c>
      <c r="Y2276" s="121">
        <v>40</v>
      </c>
      <c r="Z2276" s="127">
        <f t="shared" si="288"/>
        <v>43.159914920535336</v>
      </c>
    </row>
    <row r="2277" spans="2:26" x14ac:dyDescent="0.2">
      <c r="B2277" s="69">
        <v>42830</v>
      </c>
      <c r="C2277" s="70">
        <v>0.45833333333575865</v>
      </c>
      <c r="D2277" s="119">
        <f t="shared" si="284"/>
        <v>42830.458333333336</v>
      </c>
      <c r="E2277" s="71" t="s">
        <v>33</v>
      </c>
      <c r="F2277" s="54"/>
      <c r="G2277" s="71" t="s">
        <v>33</v>
      </c>
      <c r="H2277" s="54"/>
      <c r="I2277" s="71" t="s">
        <v>33</v>
      </c>
      <c r="J2277" s="54"/>
      <c r="K2277" s="20">
        <f t="shared" si="285"/>
        <v>3</v>
      </c>
      <c r="L2277" s="127" t="e">
        <f t="shared" si="286"/>
        <v>#N/A</v>
      </c>
      <c r="M2277" s="127">
        <f t="shared" si="287"/>
        <v>43.159914920535336</v>
      </c>
      <c r="N2277" s="29"/>
      <c r="X2277" s="121">
        <v>200</v>
      </c>
      <c r="Y2277" s="121">
        <v>40</v>
      </c>
      <c r="Z2277" s="127">
        <f t="shared" si="288"/>
        <v>43.159914920535336</v>
      </c>
    </row>
    <row r="2278" spans="2:26" x14ac:dyDescent="0.2">
      <c r="B2278" s="69">
        <v>42830</v>
      </c>
      <c r="C2278" s="70">
        <v>0.5</v>
      </c>
      <c r="D2278" s="119">
        <f t="shared" si="284"/>
        <v>42830.5</v>
      </c>
      <c r="E2278" s="71" t="s">
        <v>33</v>
      </c>
      <c r="F2278" s="54"/>
      <c r="G2278" s="71" t="s">
        <v>33</v>
      </c>
      <c r="H2278" s="54"/>
      <c r="I2278" s="71" t="s">
        <v>33</v>
      </c>
      <c r="J2278" s="54"/>
      <c r="K2278" s="20">
        <f t="shared" si="285"/>
        <v>3</v>
      </c>
      <c r="L2278" s="127" t="e">
        <f t="shared" si="286"/>
        <v>#N/A</v>
      </c>
      <c r="M2278" s="127">
        <f t="shared" si="287"/>
        <v>43.159914920535336</v>
      </c>
      <c r="N2278" s="29"/>
      <c r="X2278" s="121">
        <v>200</v>
      </c>
      <c r="Y2278" s="121">
        <v>40</v>
      </c>
      <c r="Z2278" s="127">
        <f t="shared" si="288"/>
        <v>43.159914920535336</v>
      </c>
    </row>
    <row r="2279" spans="2:26" x14ac:dyDescent="0.2">
      <c r="B2279" s="69">
        <v>42830</v>
      </c>
      <c r="C2279" s="70">
        <v>0.54166666666424135</v>
      </c>
      <c r="D2279" s="119">
        <f t="shared" si="284"/>
        <v>42830.541666666664</v>
      </c>
      <c r="E2279" s="71" t="s">
        <v>33</v>
      </c>
      <c r="F2279" s="54"/>
      <c r="G2279" s="71" t="s">
        <v>33</v>
      </c>
      <c r="H2279" s="54"/>
      <c r="I2279" s="71" t="s">
        <v>33</v>
      </c>
      <c r="J2279" s="54"/>
      <c r="K2279" s="20">
        <f t="shared" si="285"/>
        <v>3</v>
      </c>
      <c r="L2279" s="127" t="e">
        <f t="shared" si="286"/>
        <v>#N/A</v>
      </c>
      <c r="M2279" s="127">
        <f t="shared" si="287"/>
        <v>43.159914920535336</v>
      </c>
      <c r="N2279" s="29"/>
      <c r="X2279" s="121">
        <v>200</v>
      </c>
      <c r="Y2279" s="121">
        <v>40</v>
      </c>
      <c r="Z2279" s="127">
        <f t="shared" si="288"/>
        <v>43.159914920535336</v>
      </c>
    </row>
    <row r="2280" spans="2:26" x14ac:dyDescent="0.2">
      <c r="B2280" s="69">
        <v>42830</v>
      </c>
      <c r="C2280" s="70">
        <v>0.58333333333575865</v>
      </c>
      <c r="D2280" s="119">
        <f t="shared" si="284"/>
        <v>42830.583333333336</v>
      </c>
      <c r="E2280" s="71" t="s">
        <v>33</v>
      </c>
      <c r="F2280" s="54"/>
      <c r="G2280" s="71" t="s">
        <v>33</v>
      </c>
      <c r="H2280" s="54"/>
      <c r="I2280" s="71" t="s">
        <v>33</v>
      </c>
      <c r="J2280" s="54"/>
      <c r="K2280" s="20">
        <f t="shared" si="285"/>
        <v>3</v>
      </c>
      <c r="L2280" s="127" t="e">
        <f t="shared" si="286"/>
        <v>#N/A</v>
      </c>
      <c r="M2280" s="127">
        <f t="shared" si="287"/>
        <v>43.159914920535336</v>
      </c>
      <c r="N2280" s="29"/>
      <c r="X2280" s="121">
        <v>200</v>
      </c>
      <c r="Y2280" s="121">
        <v>40</v>
      </c>
      <c r="Z2280" s="127">
        <f t="shared" si="288"/>
        <v>43.159914920535336</v>
      </c>
    </row>
    <row r="2281" spans="2:26" x14ac:dyDescent="0.2">
      <c r="B2281" s="69">
        <v>42830</v>
      </c>
      <c r="C2281" s="70">
        <v>0.625</v>
      </c>
      <c r="D2281" s="119">
        <f t="shared" si="284"/>
        <v>42830.625</v>
      </c>
      <c r="E2281" s="71" t="s">
        <v>33</v>
      </c>
      <c r="F2281" s="54"/>
      <c r="G2281" s="71" t="s">
        <v>33</v>
      </c>
      <c r="H2281" s="54"/>
      <c r="I2281" s="71" t="s">
        <v>33</v>
      </c>
      <c r="J2281" s="54"/>
      <c r="K2281" s="20">
        <f t="shared" si="285"/>
        <v>3</v>
      </c>
      <c r="L2281" s="127" t="e">
        <f t="shared" si="286"/>
        <v>#N/A</v>
      </c>
      <c r="M2281" s="127">
        <f t="shared" si="287"/>
        <v>43.159914920535336</v>
      </c>
      <c r="N2281" s="29"/>
      <c r="X2281" s="121">
        <v>200</v>
      </c>
      <c r="Y2281" s="121">
        <v>40</v>
      </c>
      <c r="Z2281" s="127">
        <f t="shared" si="288"/>
        <v>43.159914920535336</v>
      </c>
    </row>
    <row r="2282" spans="2:26" x14ac:dyDescent="0.2">
      <c r="B2282" s="69">
        <v>42830</v>
      </c>
      <c r="C2282" s="70">
        <v>0.66666666666424135</v>
      </c>
      <c r="D2282" s="119">
        <f t="shared" si="284"/>
        <v>42830.666666666664</v>
      </c>
      <c r="E2282" s="71" t="s">
        <v>33</v>
      </c>
      <c r="F2282" s="54"/>
      <c r="G2282" s="71" t="s">
        <v>33</v>
      </c>
      <c r="H2282" s="54"/>
      <c r="I2282" s="71" t="s">
        <v>33</v>
      </c>
      <c r="J2282" s="54"/>
      <c r="K2282" s="20">
        <f t="shared" si="285"/>
        <v>3</v>
      </c>
      <c r="L2282" s="127" t="e">
        <f t="shared" si="286"/>
        <v>#N/A</v>
      </c>
      <c r="M2282" s="127">
        <f t="shared" si="287"/>
        <v>43.159914920535336</v>
      </c>
      <c r="N2282" s="29"/>
      <c r="X2282" s="121">
        <v>200</v>
      </c>
      <c r="Y2282" s="121">
        <v>40</v>
      </c>
      <c r="Z2282" s="127">
        <f t="shared" si="288"/>
        <v>43.159914920535336</v>
      </c>
    </row>
    <row r="2283" spans="2:26" x14ac:dyDescent="0.2">
      <c r="B2283" s="69">
        <v>42830</v>
      </c>
      <c r="C2283" s="70">
        <v>0.70833333333575865</v>
      </c>
      <c r="D2283" s="119">
        <f t="shared" si="284"/>
        <v>42830.708333333336</v>
      </c>
      <c r="E2283" s="71" t="s">
        <v>33</v>
      </c>
      <c r="F2283" s="54"/>
      <c r="G2283" s="71" t="s">
        <v>33</v>
      </c>
      <c r="H2283" s="54"/>
      <c r="I2283" s="71" t="s">
        <v>33</v>
      </c>
      <c r="J2283" s="54"/>
      <c r="K2283" s="20">
        <f t="shared" si="285"/>
        <v>3</v>
      </c>
      <c r="L2283" s="127" t="e">
        <f t="shared" si="286"/>
        <v>#N/A</v>
      </c>
      <c r="M2283" s="127">
        <f t="shared" si="287"/>
        <v>43.159914920535336</v>
      </c>
      <c r="N2283" s="29"/>
      <c r="X2283" s="121">
        <v>200</v>
      </c>
      <c r="Y2283" s="121">
        <v>40</v>
      </c>
      <c r="Z2283" s="127">
        <f t="shared" si="288"/>
        <v>43.159914920535336</v>
      </c>
    </row>
    <row r="2284" spans="2:26" x14ac:dyDescent="0.2">
      <c r="B2284" s="69">
        <v>42830</v>
      </c>
      <c r="C2284" s="70">
        <v>0.75</v>
      </c>
      <c r="D2284" s="119">
        <f t="shared" si="284"/>
        <v>42830.75</v>
      </c>
      <c r="E2284" s="71" t="s">
        <v>33</v>
      </c>
      <c r="F2284" s="54"/>
      <c r="G2284" s="71" t="s">
        <v>33</v>
      </c>
      <c r="H2284" s="54"/>
      <c r="I2284" s="71" t="s">
        <v>33</v>
      </c>
      <c r="J2284" s="54"/>
      <c r="K2284" s="20">
        <f t="shared" si="285"/>
        <v>3</v>
      </c>
      <c r="L2284" s="127" t="e">
        <f t="shared" si="286"/>
        <v>#N/A</v>
      </c>
      <c r="M2284" s="127">
        <f t="shared" si="287"/>
        <v>43.159914920535336</v>
      </c>
      <c r="N2284" s="29"/>
      <c r="X2284" s="121">
        <v>200</v>
      </c>
      <c r="Y2284" s="121">
        <v>40</v>
      </c>
      <c r="Z2284" s="127">
        <f t="shared" si="288"/>
        <v>43.159914920535336</v>
      </c>
    </row>
    <row r="2285" spans="2:26" x14ac:dyDescent="0.2">
      <c r="B2285" s="69">
        <v>42830</v>
      </c>
      <c r="C2285" s="70">
        <v>0.79166666666424135</v>
      </c>
      <c r="D2285" s="119">
        <f t="shared" si="284"/>
        <v>42830.791666666664</v>
      </c>
      <c r="E2285" s="71" t="s">
        <v>33</v>
      </c>
      <c r="F2285" s="54"/>
      <c r="G2285" s="71" t="s">
        <v>33</v>
      </c>
      <c r="H2285" s="54"/>
      <c r="I2285" s="71" t="s">
        <v>33</v>
      </c>
      <c r="J2285" s="54"/>
      <c r="K2285" s="20">
        <f t="shared" si="285"/>
        <v>3</v>
      </c>
      <c r="L2285" s="127" t="e">
        <f t="shared" si="286"/>
        <v>#N/A</v>
      </c>
      <c r="M2285" s="127">
        <f t="shared" si="287"/>
        <v>43.159914920535336</v>
      </c>
      <c r="N2285" s="29"/>
      <c r="X2285" s="121">
        <v>200</v>
      </c>
      <c r="Y2285" s="121">
        <v>40</v>
      </c>
      <c r="Z2285" s="127">
        <f t="shared" si="288"/>
        <v>43.159914920535336</v>
      </c>
    </row>
    <row r="2286" spans="2:26" x14ac:dyDescent="0.2">
      <c r="B2286" s="69">
        <v>42830</v>
      </c>
      <c r="C2286" s="70">
        <v>0.83333333333575865</v>
      </c>
      <c r="D2286" s="119">
        <f t="shared" si="284"/>
        <v>42830.833333333336</v>
      </c>
      <c r="E2286" s="71" t="s">
        <v>33</v>
      </c>
      <c r="F2286" s="54"/>
      <c r="G2286" s="71" t="s">
        <v>33</v>
      </c>
      <c r="H2286" s="54"/>
      <c r="I2286" s="71" t="s">
        <v>33</v>
      </c>
      <c r="J2286" s="54"/>
      <c r="K2286" s="20">
        <f t="shared" si="285"/>
        <v>3</v>
      </c>
      <c r="L2286" s="127" t="e">
        <f t="shared" si="286"/>
        <v>#N/A</v>
      </c>
      <c r="M2286" s="127">
        <f t="shared" si="287"/>
        <v>43.159914920535336</v>
      </c>
      <c r="N2286" s="29"/>
      <c r="X2286" s="121">
        <v>200</v>
      </c>
      <c r="Y2286" s="121">
        <v>40</v>
      </c>
      <c r="Z2286" s="127">
        <f t="shared" si="288"/>
        <v>43.159914920535336</v>
      </c>
    </row>
    <row r="2287" spans="2:26" x14ac:dyDescent="0.2">
      <c r="B2287" s="69">
        <v>42830</v>
      </c>
      <c r="C2287" s="70">
        <v>0.875</v>
      </c>
      <c r="D2287" s="119">
        <f t="shared" si="284"/>
        <v>42830.875</v>
      </c>
      <c r="E2287" s="71" t="s">
        <v>33</v>
      </c>
      <c r="F2287" s="54"/>
      <c r="G2287" s="71" t="s">
        <v>33</v>
      </c>
      <c r="H2287" s="54"/>
      <c r="I2287" s="71" t="s">
        <v>33</v>
      </c>
      <c r="J2287" s="54"/>
      <c r="K2287" s="20">
        <f t="shared" si="285"/>
        <v>3</v>
      </c>
      <c r="L2287" s="127" t="e">
        <f t="shared" si="286"/>
        <v>#N/A</v>
      </c>
      <c r="M2287" s="127">
        <f t="shared" si="287"/>
        <v>43.159914920535336</v>
      </c>
      <c r="N2287" s="29"/>
      <c r="X2287" s="121">
        <v>200</v>
      </c>
      <c r="Y2287" s="121">
        <v>40</v>
      </c>
      <c r="Z2287" s="127">
        <f t="shared" si="288"/>
        <v>43.159914920535336</v>
      </c>
    </row>
    <row r="2288" spans="2:26" x14ac:dyDescent="0.2">
      <c r="B2288" s="69">
        <v>42830</v>
      </c>
      <c r="C2288" s="70">
        <v>0.91666666666424135</v>
      </c>
      <c r="D2288" s="119">
        <f t="shared" si="284"/>
        <v>42830.916666666664</v>
      </c>
      <c r="E2288" s="71" t="s">
        <v>33</v>
      </c>
      <c r="F2288" s="54"/>
      <c r="G2288" s="71" t="s">
        <v>33</v>
      </c>
      <c r="H2288" s="54"/>
      <c r="I2288" s="71" t="s">
        <v>33</v>
      </c>
      <c r="J2288" s="54"/>
      <c r="K2288" s="20">
        <f t="shared" si="285"/>
        <v>3</v>
      </c>
      <c r="L2288" s="127" t="e">
        <f t="shared" si="286"/>
        <v>#N/A</v>
      </c>
      <c r="M2288" s="127">
        <f t="shared" si="287"/>
        <v>43.159914920535336</v>
      </c>
      <c r="N2288" s="29"/>
      <c r="X2288" s="121">
        <v>200</v>
      </c>
      <c r="Y2288" s="121">
        <v>40</v>
      </c>
      <c r="Z2288" s="127">
        <f t="shared" si="288"/>
        <v>43.159914920535336</v>
      </c>
    </row>
    <row r="2289" spans="2:26" x14ac:dyDescent="0.2">
      <c r="B2289" s="69">
        <v>42830</v>
      </c>
      <c r="C2289" s="70">
        <v>0.95833333333575865</v>
      </c>
      <c r="D2289" s="119">
        <f t="shared" si="284"/>
        <v>42830.958333333336</v>
      </c>
      <c r="E2289" s="71" t="s">
        <v>33</v>
      </c>
      <c r="F2289" s="54"/>
      <c r="G2289" s="71" t="s">
        <v>33</v>
      </c>
      <c r="H2289" s="54"/>
      <c r="I2289" s="71" t="s">
        <v>33</v>
      </c>
      <c r="J2289" s="54"/>
      <c r="K2289" s="20">
        <f t="shared" si="285"/>
        <v>3</v>
      </c>
      <c r="L2289" s="127" t="e">
        <f t="shared" si="286"/>
        <v>#N/A</v>
      </c>
      <c r="M2289" s="127">
        <f t="shared" si="287"/>
        <v>43.159914920535336</v>
      </c>
      <c r="N2289" s="29"/>
      <c r="X2289" s="121">
        <v>200</v>
      </c>
      <c r="Y2289" s="121">
        <v>40</v>
      </c>
      <c r="Z2289" s="127">
        <f t="shared" si="288"/>
        <v>43.159914920535336</v>
      </c>
    </row>
    <row r="2290" spans="2:26" x14ac:dyDescent="0.2">
      <c r="B2290" s="69">
        <v>42831</v>
      </c>
      <c r="C2290" s="70">
        <v>0</v>
      </c>
      <c r="D2290" s="119">
        <f t="shared" si="284"/>
        <v>42831</v>
      </c>
      <c r="E2290" s="71" t="s">
        <v>33</v>
      </c>
      <c r="F2290" s="54"/>
      <c r="G2290" s="71" t="s">
        <v>33</v>
      </c>
      <c r="H2290" s="54"/>
      <c r="I2290" s="71" t="s">
        <v>33</v>
      </c>
      <c r="J2290" s="54"/>
      <c r="K2290" s="20">
        <f t="shared" si="285"/>
        <v>4</v>
      </c>
      <c r="L2290" s="127" t="e">
        <f t="shared" si="286"/>
        <v>#N/A</v>
      </c>
      <c r="M2290" s="127">
        <f t="shared" si="287"/>
        <v>43.159914920535336</v>
      </c>
      <c r="N2290" s="29"/>
      <c r="X2290" s="121">
        <v>200</v>
      </c>
      <c r="Y2290" s="121">
        <v>40</v>
      </c>
      <c r="Z2290" s="127">
        <f t="shared" si="288"/>
        <v>43.159914920535336</v>
      </c>
    </row>
    <row r="2291" spans="2:26" x14ac:dyDescent="0.2">
      <c r="B2291" s="69">
        <v>42831</v>
      </c>
      <c r="C2291" s="70">
        <v>4.1666666664241347E-2</v>
      </c>
      <c r="D2291" s="119">
        <f t="shared" si="284"/>
        <v>42831.041666666664</v>
      </c>
      <c r="E2291" s="71" t="s">
        <v>33</v>
      </c>
      <c r="F2291" s="54"/>
      <c r="G2291" s="71" t="s">
        <v>33</v>
      </c>
      <c r="H2291" s="54"/>
      <c r="I2291" s="71" t="s">
        <v>33</v>
      </c>
      <c r="J2291" s="54"/>
      <c r="K2291" s="20">
        <f t="shared" si="285"/>
        <v>4</v>
      </c>
      <c r="L2291" s="127" t="e">
        <f t="shared" si="286"/>
        <v>#N/A</v>
      </c>
      <c r="M2291" s="127">
        <f t="shared" si="287"/>
        <v>43.159914920535336</v>
      </c>
      <c r="N2291" s="29"/>
      <c r="X2291" s="121">
        <v>200</v>
      </c>
      <c r="Y2291" s="121">
        <v>40</v>
      </c>
      <c r="Z2291" s="127">
        <f t="shared" si="288"/>
        <v>43.159914920535336</v>
      </c>
    </row>
    <row r="2292" spans="2:26" x14ac:dyDescent="0.2">
      <c r="B2292" s="69">
        <v>42831</v>
      </c>
      <c r="C2292" s="70">
        <v>8.3333333335758653E-2</v>
      </c>
      <c r="D2292" s="119">
        <f t="shared" si="284"/>
        <v>42831.083333333336</v>
      </c>
      <c r="E2292" s="71" t="s">
        <v>33</v>
      </c>
      <c r="F2292" s="54"/>
      <c r="G2292" s="71" t="s">
        <v>33</v>
      </c>
      <c r="H2292" s="54"/>
      <c r="I2292" s="71" t="s">
        <v>33</v>
      </c>
      <c r="J2292" s="54"/>
      <c r="K2292" s="20">
        <f t="shared" si="285"/>
        <v>4</v>
      </c>
      <c r="L2292" s="127" t="e">
        <f t="shared" si="286"/>
        <v>#N/A</v>
      </c>
      <c r="M2292" s="127">
        <f t="shared" si="287"/>
        <v>43.159914920535336</v>
      </c>
      <c r="N2292" s="29"/>
      <c r="X2292" s="121">
        <v>200</v>
      </c>
      <c r="Y2292" s="121">
        <v>40</v>
      </c>
      <c r="Z2292" s="127">
        <f t="shared" si="288"/>
        <v>43.159914920535336</v>
      </c>
    </row>
    <row r="2293" spans="2:26" x14ac:dyDescent="0.2">
      <c r="B2293" s="69">
        <v>42831</v>
      </c>
      <c r="C2293" s="70">
        <v>0.125</v>
      </c>
      <c r="D2293" s="119">
        <f t="shared" si="284"/>
        <v>42831.125</v>
      </c>
      <c r="E2293" s="71" t="s">
        <v>33</v>
      </c>
      <c r="F2293" s="54"/>
      <c r="G2293" s="71" t="s">
        <v>33</v>
      </c>
      <c r="H2293" s="54"/>
      <c r="I2293" s="71" t="s">
        <v>33</v>
      </c>
      <c r="J2293" s="54"/>
      <c r="K2293" s="20">
        <f t="shared" si="285"/>
        <v>4</v>
      </c>
      <c r="L2293" s="127" t="e">
        <f t="shared" si="286"/>
        <v>#N/A</v>
      </c>
      <c r="M2293" s="127">
        <f t="shared" si="287"/>
        <v>43.159914920535336</v>
      </c>
      <c r="N2293" s="29"/>
      <c r="X2293" s="121">
        <v>200</v>
      </c>
      <c r="Y2293" s="121">
        <v>40</v>
      </c>
      <c r="Z2293" s="127">
        <f t="shared" si="288"/>
        <v>43.159914920535336</v>
      </c>
    </row>
    <row r="2294" spans="2:26" x14ac:dyDescent="0.2">
      <c r="B2294" s="69">
        <v>42831</v>
      </c>
      <c r="C2294" s="70">
        <v>0.16666666666424135</v>
      </c>
      <c r="D2294" s="119">
        <f t="shared" si="284"/>
        <v>42831.166666666664</v>
      </c>
      <c r="E2294" s="71" t="s">
        <v>33</v>
      </c>
      <c r="F2294" s="54"/>
      <c r="G2294" s="71" t="s">
        <v>33</v>
      </c>
      <c r="H2294" s="54"/>
      <c r="I2294" s="71" t="s">
        <v>33</v>
      </c>
      <c r="J2294" s="54"/>
      <c r="K2294" s="20">
        <f t="shared" si="285"/>
        <v>4</v>
      </c>
      <c r="L2294" s="127" t="e">
        <f t="shared" si="286"/>
        <v>#N/A</v>
      </c>
      <c r="M2294" s="127">
        <f t="shared" si="287"/>
        <v>43.159914920535336</v>
      </c>
      <c r="N2294" s="29"/>
      <c r="X2294" s="121">
        <v>200</v>
      </c>
      <c r="Y2294" s="121">
        <v>40</v>
      </c>
      <c r="Z2294" s="127">
        <f t="shared" si="288"/>
        <v>43.159914920535336</v>
      </c>
    </row>
    <row r="2295" spans="2:26" x14ac:dyDescent="0.2">
      <c r="B2295" s="69">
        <v>42831</v>
      </c>
      <c r="C2295" s="70">
        <v>0.20833333333575865</v>
      </c>
      <c r="D2295" s="119">
        <f t="shared" si="284"/>
        <v>42831.208333333336</v>
      </c>
      <c r="E2295" s="71" t="s">
        <v>33</v>
      </c>
      <c r="F2295" s="54"/>
      <c r="G2295" s="71" t="s">
        <v>33</v>
      </c>
      <c r="H2295" s="54"/>
      <c r="I2295" s="71" t="s">
        <v>33</v>
      </c>
      <c r="J2295" s="54"/>
      <c r="K2295" s="20">
        <f t="shared" si="285"/>
        <v>4</v>
      </c>
      <c r="L2295" s="127" t="e">
        <f t="shared" si="286"/>
        <v>#N/A</v>
      </c>
      <c r="M2295" s="127">
        <f t="shared" si="287"/>
        <v>43.159914920535336</v>
      </c>
      <c r="N2295" s="29"/>
      <c r="X2295" s="121">
        <v>200</v>
      </c>
      <c r="Y2295" s="121">
        <v>40</v>
      </c>
      <c r="Z2295" s="127">
        <f t="shared" si="288"/>
        <v>43.159914920535336</v>
      </c>
    </row>
    <row r="2296" spans="2:26" x14ac:dyDescent="0.2">
      <c r="B2296" s="69">
        <v>42831</v>
      </c>
      <c r="C2296" s="70">
        <v>0.25</v>
      </c>
      <c r="D2296" s="119">
        <f t="shared" si="284"/>
        <v>42831.25</v>
      </c>
      <c r="E2296" s="71" t="s">
        <v>33</v>
      </c>
      <c r="F2296" s="54"/>
      <c r="G2296" s="71" t="s">
        <v>33</v>
      </c>
      <c r="H2296" s="54"/>
      <c r="I2296" s="71" t="s">
        <v>33</v>
      </c>
      <c r="J2296" s="54"/>
      <c r="K2296" s="20">
        <f t="shared" si="285"/>
        <v>4</v>
      </c>
      <c r="L2296" s="127" t="e">
        <f t="shared" si="286"/>
        <v>#N/A</v>
      </c>
      <c r="M2296" s="127">
        <f t="shared" si="287"/>
        <v>43.159914920535336</v>
      </c>
      <c r="N2296" s="29"/>
      <c r="X2296" s="121">
        <v>200</v>
      </c>
      <c r="Y2296" s="121">
        <v>40</v>
      </c>
      <c r="Z2296" s="127">
        <f t="shared" si="288"/>
        <v>43.159914920535336</v>
      </c>
    </row>
    <row r="2297" spans="2:26" x14ac:dyDescent="0.2">
      <c r="B2297" s="69">
        <v>42831</v>
      </c>
      <c r="C2297" s="70">
        <v>0.29166666666424135</v>
      </c>
      <c r="D2297" s="119">
        <f t="shared" si="284"/>
        <v>42831.291666666664</v>
      </c>
      <c r="E2297" s="71" t="s">
        <v>33</v>
      </c>
      <c r="F2297" s="54"/>
      <c r="G2297" s="71" t="s">
        <v>33</v>
      </c>
      <c r="H2297" s="54"/>
      <c r="I2297" s="71" t="s">
        <v>33</v>
      </c>
      <c r="J2297" s="54"/>
      <c r="K2297" s="20">
        <f t="shared" si="285"/>
        <v>4</v>
      </c>
      <c r="L2297" s="127" t="e">
        <f t="shared" si="286"/>
        <v>#N/A</v>
      </c>
      <c r="M2297" s="127">
        <f t="shared" si="287"/>
        <v>43.159914920535336</v>
      </c>
      <c r="N2297" s="29"/>
      <c r="X2297" s="121">
        <v>200</v>
      </c>
      <c r="Y2297" s="121">
        <v>40</v>
      </c>
      <c r="Z2297" s="127">
        <f t="shared" si="288"/>
        <v>43.159914920535336</v>
      </c>
    </row>
    <row r="2298" spans="2:26" x14ac:dyDescent="0.2">
      <c r="B2298" s="69">
        <v>42831</v>
      </c>
      <c r="C2298" s="70">
        <v>0.33333333333575865</v>
      </c>
      <c r="D2298" s="119">
        <f t="shared" si="284"/>
        <v>42831.333333333336</v>
      </c>
      <c r="E2298" s="71" t="s">
        <v>33</v>
      </c>
      <c r="F2298" s="54"/>
      <c r="G2298" s="71" t="s">
        <v>33</v>
      </c>
      <c r="H2298" s="54"/>
      <c r="I2298" s="71" t="s">
        <v>33</v>
      </c>
      <c r="J2298" s="54"/>
      <c r="K2298" s="20">
        <f t="shared" si="285"/>
        <v>4</v>
      </c>
      <c r="L2298" s="127" t="e">
        <f t="shared" si="286"/>
        <v>#N/A</v>
      </c>
      <c r="M2298" s="127">
        <f t="shared" si="287"/>
        <v>43.159914920535336</v>
      </c>
      <c r="N2298" s="29"/>
      <c r="X2298" s="121">
        <v>200</v>
      </c>
      <c r="Y2298" s="121">
        <v>40</v>
      </c>
      <c r="Z2298" s="127">
        <f t="shared" si="288"/>
        <v>43.159914920535336</v>
      </c>
    </row>
    <row r="2299" spans="2:26" x14ac:dyDescent="0.2">
      <c r="B2299" s="69">
        <v>42831</v>
      </c>
      <c r="C2299" s="70">
        <v>0.375</v>
      </c>
      <c r="D2299" s="119">
        <f t="shared" si="284"/>
        <v>42831.375</v>
      </c>
      <c r="E2299" s="71" t="s">
        <v>33</v>
      </c>
      <c r="F2299" s="54"/>
      <c r="G2299" s="71" t="s">
        <v>33</v>
      </c>
      <c r="H2299" s="54"/>
      <c r="I2299" s="71" t="s">
        <v>33</v>
      </c>
      <c r="J2299" s="54"/>
      <c r="K2299" s="20">
        <f t="shared" si="285"/>
        <v>4</v>
      </c>
      <c r="L2299" s="127" t="e">
        <f t="shared" si="286"/>
        <v>#N/A</v>
      </c>
      <c r="M2299" s="127">
        <f t="shared" si="287"/>
        <v>43.159914920535336</v>
      </c>
      <c r="N2299" s="29"/>
      <c r="X2299" s="121">
        <v>200</v>
      </c>
      <c r="Y2299" s="121">
        <v>40</v>
      </c>
      <c r="Z2299" s="127">
        <f t="shared" si="288"/>
        <v>43.159914920535336</v>
      </c>
    </row>
    <row r="2300" spans="2:26" x14ac:dyDescent="0.2">
      <c r="B2300" s="69">
        <v>42831</v>
      </c>
      <c r="C2300" s="70">
        <v>0.41666666666424135</v>
      </c>
      <c r="D2300" s="119">
        <f t="shared" si="284"/>
        <v>42831.416666666664</v>
      </c>
      <c r="E2300" s="71" t="s">
        <v>33</v>
      </c>
      <c r="F2300" s="54"/>
      <c r="G2300" s="71" t="s">
        <v>33</v>
      </c>
      <c r="H2300" s="54"/>
      <c r="I2300" s="71" t="s">
        <v>33</v>
      </c>
      <c r="J2300" s="54"/>
      <c r="K2300" s="20">
        <f t="shared" si="285"/>
        <v>4</v>
      </c>
      <c r="L2300" s="127" t="e">
        <f t="shared" si="286"/>
        <v>#N/A</v>
      </c>
      <c r="M2300" s="127">
        <f t="shared" si="287"/>
        <v>43.159914920535336</v>
      </c>
      <c r="N2300" s="29"/>
      <c r="X2300" s="121">
        <v>200</v>
      </c>
      <c r="Y2300" s="121">
        <v>40</v>
      </c>
      <c r="Z2300" s="127">
        <f t="shared" si="288"/>
        <v>43.159914920535336</v>
      </c>
    </row>
    <row r="2301" spans="2:26" x14ac:dyDescent="0.2">
      <c r="B2301" s="69">
        <v>42831</v>
      </c>
      <c r="C2301" s="70">
        <v>0.45833333333575865</v>
      </c>
      <c r="D2301" s="119">
        <f t="shared" si="284"/>
        <v>42831.458333333336</v>
      </c>
      <c r="E2301" s="71" t="s">
        <v>33</v>
      </c>
      <c r="F2301" s="54"/>
      <c r="G2301" s="71" t="s">
        <v>33</v>
      </c>
      <c r="H2301" s="54"/>
      <c r="I2301" s="71" t="s">
        <v>33</v>
      </c>
      <c r="J2301" s="54"/>
      <c r="K2301" s="20">
        <f t="shared" si="285"/>
        <v>4</v>
      </c>
      <c r="L2301" s="127" t="e">
        <f t="shared" si="286"/>
        <v>#N/A</v>
      </c>
      <c r="M2301" s="127">
        <f t="shared" si="287"/>
        <v>43.159914920535336</v>
      </c>
      <c r="N2301" s="29"/>
      <c r="X2301" s="121">
        <v>200</v>
      </c>
      <c r="Y2301" s="121">
        <v>40</v>
      </c>
      <c r="Z2301" s="127">
        <f t="shared" si="288"/>
        <v>43.159914920535336</v>
      </c>
    </row>
    <row r="2302" spans="2:26" x14ac:dyDescent="0.2">
      <c r="B2302" s="69">
        <v>42831</v>
      </c>
      <c r="C2302" s="70">
        <v>0.5</v>
      </c>
      <c r="D2302" s="119">
        <f t="shared" si="284"/>
        <v>42831.5</v>
      </c>
      <c r="E2302" s="71" t="s">
        <v>33</v>
      </c>
      <c r="F2302" s="54"/>
      <c r="G2302" s="71" t="s">
        <v>33</v>
      </c>
      <c r="H2302" s="54"/>
      <c r="I2302" s="71" t="s">
        <v>33</v>
      </c>
      <c r="J2302" s="54"/>
      <c r="K2302" s="20">
        <f t="shared" si="285"/>
        <v>4</v>
      </c>
      <c r="L2302" s="127" t="e">
        <f t="shared" si="286"/>
        <v>#N/A</v>
      </c>
      <c r="M2302" s="127">
        <f t="shared" si="287"/>
        <v>43.159914920535336</v>
      </c>
      <c r="N2302" s="29"/>
      <c r="X2302" s="121">
        <v>200</v>
      </c>
      <c r="Y2302" s="121">
        <v>40</v>
      </c>
      <c r="Z2302" s="127">
        <f t="shared" si="288"/>
        <v>43.159914920535336</v>
      </c>
    </row>
    <row r="2303" spans="2:26" x14ac:dyDescent="0.2">
      <c r="B2303" s="69">
        <v>42831</v>
      </c>
      <c r="C2303" s="70">
        <v>0.54166666666424135</v>
      </c>
      <c r="D2303" s="119">
        <f t="shared" si="284"/>
        <v>42831.541666666664</v>
      </c>
      <c r="E2303" s="71" t="s">
        <v>33</v>
      </c>
      <c r="F2303" s="54"/>
      <c r="G2303" s="71" t="s">
        <v>33</v>
      </c>
      <c r="H2303" s="54"/>
      <c r="I2303" s="71" t="s">
        <v>33</v>
      </c>
      <c r="J2303" s="54"/>
      <c r="K2303" s="20">
        <f t="shared" si="285"/>
        <v>4</v>
      </c>
      <c r="L2303" s="127" t="e">
        <f t="shared" si="286"/>
        <v>#N/A</v>
      </c>
      <c r="M2303" s="127">
        <f t="shared" si="287"/>
        <v>43.159914920535336</v>
      </c>
      <c r="N2303" s="29"/>
      <c r="X2303" s="121">
        <v>200</v>
      </c>
      <c r="Y2303" s="121">
        <v>40</v>
      </c>
      <c r="Z2303" s="127">
        <f t="shared" si="288"/>
        <v>43.159914920535336</v>
      </c>
    </row>
    <row r="2304" spans="2:26" x14ac:dyDescent="0.2">
      <c r="B2304" s="69">
        <v>42831</v>
      </c>
      <c r="C2304" s="70">
        <v>0.58333333333575865</v>
      </c>
      <c r="D2304" s="119">
        <f t="shared" si="284"/>
        <v>42831.583333333336</v>
      </c>
      <c r="E2304" s="71" t="s">
        <v>33</v>
      </c>
      <c r="F2304" s="54"/>
      <c r="G2304" s="71" t="s">
        <v>33</v>
      </c>
      <c r="H2304" s="54"/>
      <c r="I2304" s="71" t="s">
        <v>33</v>
      </c>
      <c r="J2304" s="54"/>
      <c r="K2304" s="20">
        <f t="shared" si="285"/>
        <v>4</v>
      </c>
      <c r="L2304" s="127" t="e">
        <f t="shared" si="286"/>
        <v>#N/A</v>
      </c>
      <c r="M2304" s="127">
        <f t="shared" si="287"/>
        <v>43.159914920535336</v>
      </c>
      <c r="N2304" s="29"/>
      <c r="X2304" s="121">
        <v>200</v>
      </c>
      <c r="Y2304" s="121">
        <v>40</v>
      </c>
      <c r="Z2304" s="127">
        <f t="shared" si="288"/>
        <v>43.159914920535336</v>
      </c>
    </row>
    <row r="2305" spans="2:26" x14ac:dyDescent="0.2">
      <c r="B2305" s="69">
        <v>42831</v>
      </c>
      <c r="C2305" s="70">
        <v>0.625</v>
      </c>
      <c r="D2305" s="119">
        <f t="shared" si="284"/>
        <v>42831.625</v>
      </c>
      <c r="E2305" s="71" t="s">
        <v>33</v>
      </c>
      <c r="F2305" s="54"/>
      <c r="G2305" s="71" t="s">
        <v>33</v>
      </c>
      <c r="H2305" s="54"/>
      <c r="I2305" s="71" t="s">
        <v>33</v>
      </c>
      <c r="J2305" s="54"/>
      <c r="K2305" s="20">
        <f t="shared" si="285"/>
        <v>4</v>
      </c>
      <c r="L2305" s="127" t="e">
        <f t="shared" si="286"/>
        <v>#N/A</v>
      </c>
      <c r="M2305" s="127">
        <f t="shared" si="287"/>
        <v>43.159914920535336</v>
      </c>
      <c r="N2305" s="29"/>
      <c r="X2305" s="121">
        <v>200</v>
      </c>
      <c r="Y2305" s="121">
        <v>40</v>
      </c>
      <c r="Z2305" s="127">
        <f t="shared" si="288"/>
        <v>43.159914920535336</v>
      </c>
    </row>
    <row r="2306" spans="2:26" x14ac:dyDescent="0.2">
      <c r="B2306" s="69">
        <v>42831</v>
      </c>
      <c r="C2306" s="70">
        <v>0.66666666666424135</v>
      </c>
      <c r="D2306" s="119">
        <f t="shared" si="284"/>
        <v>42831.666666666664</v>
      </c>
      <c r="E2306" s="71" t="s">
        <v>33</v>
      </c>
      <c r="F2306" s="54"/>
      <c r="G2306" s="71" t="s">
        <v>33</v>
      </c>
      <c r="H2306" s="54"/>
      <c r="I2306" s="71" t="s">
        <v>33</v>
      </c>
      <c r="J2306" s="54"/>
      <c r="K2306" s="20">
        <f t="shared" si="285"/>
        <v>4</v>
      </c>
      <c r="L2306" s="127" t="e">
        <f t="shared" si="286"/>
        <v>#N/A</v>
      </c>
      <c r="M2306" s="127">
        <f t="shared" si="287"/>
        <v>43.159914920535336</v>
      </c>
      <c r="N2306" s="29"/>
      <c r="X2306" s="121">
        <v>200</v>
      </c>
      <c r="Y2306" s="121">
        <v>40</v>
      </c>
      <c r="Z2306" s="127">
        <f t="shared" si="288"/>
        <v>43.159914920535336</v>
      </c>
    </row>
    <row r="2307" spans="2:26" x14ac:dyDescent="0.2">
      <c r="B2307" s="69">
        <v>42831</v>
      </c>
      <c r="C2307" s="70">
        <v>0.70833333333575865</v>
      </c>
      <c r="D2307" s="119">
        <f t="shared" si="284"/>
        <v>42831.708333333336</v>
      </c>
      <c r="E2307" s="71" t="s">
        <v>33</v>
      </c>
      <c r="F2307" s="54"/>
      <c r="G2307" s="71" t="s">
        <v>33</v>
      </c>
      <c r="H2307" s="54"/>
      <c r="I2307" s="71" t="s">
        <v>33</v>
      </c>
      <c r="J2307" s="54"/>
      <c r="K2307" s="20">
        <f t="shared" si="285"/>
        <v>4</v>
      </c>
      <c r="L2307" s="127" t="e">
        <f t="shared" si="286"/>
        <v>#N/A</v>
      </c>
      <c r="M2307" s="127">
        <f t="shared" si="287"/>
        <v>43.159914920535336</v>
      </c>
      <c r="N2307" s="29"/>
      <c r="X2307" s="121">
        <v>200</v>
      </c>
      <c r="Y2307" s="121">
        <v>40</v>
      </c>
      <c r="Z2307" s="127">
        <f t="shared" si="288"/>
        <v>43.159914920535336</v>
      </c>
    </row>
    <row r="2308" spans="2:26" x14ac:dyDescent="0.2">
      <c r="B2308" s="69">
        <v>42831</v>
      </c>
      <c r="C2308" s="70">
        <v>0.75</v>
      </c>
      <c r="D2308" s="119">
        <f t="shared" si="284"/>
        <v>42831.75</v>
      </c>
      <c r="E2308" s="71" t="s">
        <v>33</v>
      </c>
      <c r="F2308" s="54"/>
      <c r="G2308" s="71" t="s">
        <v>33</v>
      </c>
      <c r="H2308" s="54"/>
      <c r="I2308" s="71" t="s">
        <v>33</v>
      </c>
      <c r="J2308" s="54"/>
      <c r="K2308" s="20">
        <f t="shared" si="285"/>
        <v>4</v>
      </c>
      <c r="L2308" s="127" t="e">
        <f t="shared" si="286"/>
        <v>#N/A</v>
      </c>
      <c r="M2308" s="127">
        <f t="shared" si="287"/>
        <v>43.159914920535336</v>
      </c>
      <c r="N2308" s="29"/>
      <c r="X2308" s="121">
        <v>200</v>
      </c>
      <c r="Y2308" s="121">
        <v>40</v>
      </c>
      <c r="Z2308" s="127">
        <f t="shared" si="288"/>
        <v>43.159914920535336</v>
      </c>
    </row>
    <row r="2309" spans="2:26" x14ac:dyDescent="0.2">
      <c r="B2309" s="69">
        <v>42831</v>
      </c>
      <c r="C2309" s="70">
        <v>0.79166666666424135</v>
      </c>
      <c r="D2309" s="119">
        <f t="shared" si="284"/>
        <v>42831.791666666664</v>
      </c>
      <c r="E2309" s="71" t="s">
        <v>33</v>
      </c>
      <c r="F2309" s="54"/>
      <c r="G2309" s="71" t="s">
        <v>33</v>
      </c>
      <c r="H2309" s="54"/>
      <c r="I2309" s="71" t="s">
        <v>33</v>
      </c>
      <c r="J2309" s="54"/>
      <c r="K2309" s="20">
        <f t="shared" si="285"/>
        <v>4</v>
      </c>
      <c r="L2309" s="127" t="e">
        <f t="shared" si="286"/>
        <v>#N/A</v>
      </c>
      <c r="M2309" s="127">
        <f t="shared" si="287"/>
        <v>43.159914920535336</v>
      </c>
      <c r="N2309" s="29"/>
      <c r="X2309" s="121">
        <v>200</v>
      </c>
      <c r="Y2309" s="121">
        <v>40</v>
      </c>
      <c r="Z2309" s="127">
        <f t="shared" si="288"/>
        <v>43.159914920535336</v>
      </c>
    </row>
    <row r="2310" spans="2:26" x14ac:dyDescent="0.2">
      <c r="B2310" s="69">
        <v>42831</v>
      </c>
      <c r="C2310" s="70">
        <v>0.83333333333575865</v>
      </c>
      <c r="D2310" s="119">
        <f t="shared" si="284"/>
        <v>42831.833333333336</v>
      </c>
      <c r="E2310" s="71" t="s">
        <v>33</v>
      </c>
      <c r="F2310" s="54"/>
      <c r="G2310" s="71" t="s">
        <v>33</v>
      </c>
      <c r="H2310" s="54"/>
      <c r="I2310" s="71" t="s">
        <v>33</v>
      </c>
      <c r="J2310" s="54"/>
      <c r="K2310" s="20">
        <f t="shared" si="285"/>
        <v>4</v>
      </c>
      <c r="L2310" s="127" t="e">
        <f t="shared" si="286"/>
        <v>#N/A</v>
      </c>
      <c r="M2310" s="127">
        <f t="shared" si="287"/>
        <v>43.159914920535336</v>
      </c>
      <c r="N2310" s="29"/>
      <c r="X2310" s="121">
        <v>200</v>
      </c>
      <c r="Y2310" s="121">
        <v>40</v>
      </c>
      <c r="Z2310" s="127">
        <f t="shared" si="288"/>
        <v>43.159914920535336</v>
      </c>
    </row>
    <row r="2311" spans="2:26" x14ac:dyDescent="0.2">
      <c r="B2311" s="69">
        <v>42831</v>
      </c>
      <c r="C2311" s="70">
        <v>0.875</v>
      </c>
      <c r="D2311" s="119">
        <f t="shared" si="284"/>
        <v>42831.875</v>
      </c>
      <c r="E2311" s="71" t="s">
        <v>33</v>
      </c>
      <c r="F2311" s="54"/>
      <c r="G2311" s="71" t="s">
        <v>33</v>
      </c>
      <c r="H2311" s="54"/>
      <c r="I2311" s="71" t="s">
        <v>33</v>
      </c>
      <c r="J2311" s="54"/>
      <c r="K2311" s="20">
        <f t="shared" si="285"/>
        <v>4</v>
      </c>
      <c r="L2311" s="127" t="e">
        <f t="shared" si="286"/>
        <v>#N/A</v>
      </c>
      <c r="M2311" s="127">
        <f t="shared" si="287"/>
        <v>43.159914920535336</v>
      </c>
      <c r="N2311" s="29"/>
      <c r="X2311" s="121">
        <v>200</v>
      </c>
      <c r="Y2311" s="121">
        <v>40</v>
      </c>
      <c r="Z2311" s="127">
        <f t="shared" si="288"/>
        <v>43.159914920535336</v>
      </c>
    </row>
    <row r="2312" spans="2:26" x14ac:dyDescent="0.2">
      <c r="B2312" s="69">
        <v>42831</v>
      </c>
      <c r="C2312" s="70">
        <v>0.91666666666424135</v>
      </c>
      <c r="D2312" s="119">
        <f t="shared" si="284"/>
        <v>42831.916666666664</v>
      </c>
      <c r="E2312" s="71" t="s">
        <v>33</v>
      </c>
      <c r="F2312" s="54"/>
      <c r="G2312" s="71" t="s">
        <v>33</v>
      </c>
      <c r="H2312" s="54"/>
      <c r="I2312" s="71" t="s">
        <v>33</v>
      </c>
      <c r="J2312" s="54"/>
      <c r="K2312" s="20">
        <f t="shared" si="285"/>
        <v>4</v>
      </c>
      <c r="L2312" s="127" t="e">
        <f t="shared" si="286"/>
        <v>#N/A</v>
      </c>
      <c r="M2312" s="127">
        <f t="shared" si="287"/>
        <v>43.159914920535336</v>
      </c>
      <c r="N2312" s="29"/>
      <c r="X2312" s="121">
        <v>200</v>
      </c>
      <c r="Y2312" s="121">
        <v>40</v>
      </c>
      <c r="Z2312" s="127">
        <f t="shared" si="288"/>
        <v>43.159914920535336</v>
      </c>
    </row>
    <row r="2313" spans="2:26" x14ac:dyDescent="0.2">
      <c r="B2313" s="69">
        <v>42831</v>
      </c>
      <c r="C2313" s="70">
        <v>0.95833333333575865</v>
      </c>
      <c r="D2313" s="119">
        <f t="shared" si="284"/>
        <v>42831.958333333336</v>
      </c>
      <c r="E2313" s="71" t="s">
        <v>33</v>
      </c>
      <c r="F2313" s="54"/>
      <c r="G2313" s="71" t="s">
        <v>33</v>
      </c>
      <c r="H2313" s="54"/>
      <c r="I2313" s="71" t="s">
        <v>33</v>
      </c>
      <c r="J2313" s="54"/>
      <c r="K2313" s="20">
        <f t="shared" si="285"/>
        <v>4</v>
      </c>
      <c r="L2313" s="127" t="e">
        <f t="shared" si="286"/>
        <v>#N/A</v>
      </c>
      <c r="M2313" s="127">
        <f t="shared" si="287"/>
        <v>43.159914920535336</v>
      </c>
      <c r="N2313" s="29"/>
      <c r="X2313" s="121">
        <v>200</v>
      </c>
      <c r="Y2313" s="121">
        <v>40</v>
      </c>
      <c r="Z2313" s="127">
        <f t="shared" si="288"/>
        <v>43.159914920535336</v>
      </c>
    </row>
    <row r="2314" spans="2:26" x14ac:dyDescent="0.2">
      <c r="B2314" s="69">
        <v>42832</v>
      </c>
      <c r="C2314" s="70">
        <v>0</v>
      </c>
      <c r="D2314" s="119">
        <f t="shared" ref="D2314:D2377" si="289">B2314+C2314</f>
        <v>42832</v>
      </c>
      <c r="E2314" s="71" t="s">
        <v>33</v>
      </c>
      <c r="F2314" s="54"/>
      <c r="G2314" s="71" t="s">
        <v>33</v>
      </c>
      <c r="H2314" s="54"/>
      <c r="I2314" s="71" t="s">
        <v>33</v>
      </c>
      <c r="J2314" s="54"/>
      <c r="K2314" s="20">
        <f t="shared" si="285"/>
        <v>5</v>
      </c>
      <c r="L2314" s="127" t="e">
        <f t="shared" si="286"/>
        <v>#N/A</v>
      </c>
      <c r="M2314" s="127">
        <f t="shared" si="287"/>
        <v>43.159914920535336</v>
      </c>
      <c r="N2314" s="29"/>
      <c r="X2314" s="121">
        <v>200</v>
      </c>
      <c r="Y2314" s="121">
        <v>40</v>
      </c>
      <c r="Z2314" s="127">
        <f t="shared" si="288"/>
        <v>43.159914920535336</v>
      </c>
    </row>
    <row r="2315" spans="2:26" x14ac:dyDescent="0.2">
      <c r="B2315" s="69">
        <v>42832</v>
      </c>
      <c r="C2315" s="70">
        <v>4.1666666664241347E-2</v>
      </c>
      <c r="D2315" s="119">
        <f t="shared" si="289"/>
        <v>42832.041666666664</v>
      </c>
      <c r="E2315" s="71" t="s">
        <v>33</v>
      </c>
      <c r="F2315" s="54"/>
      <c r="G2315" s="71" t="s">
        <v>33</v>
      </c>
      <c r="H2315" s="54"/>
      <c r="I2315" s="71" t="s">
        <v>33</v>
      </c>
      <c r="J2315" s="54"/>
      <c r="K2315" s="20">
        <f t="shared" ref="K2315:K2378" si="290">WEEKDAY(D2315,2)</f>
        <v>5</v>
      </c>
      <c r="L2315" s="127" t="e">
        <f t="shared" ref="L2315:L2378" si="291">IF(J2315="",NA(),J2315-(AVERAGE($J$10:$J$8794)))</f>
        <v>#N/A</v>
      </c>
      <c r="M2315" s="127">
        <f t="shared" ref="M2315:M2378" si="292">$U$11</f>
        <v>43.159914920535336</v>
      </c>
      <c r="N2315" s="29"/>
      <c r="X2315" s="121">
        <v>200</v>
      </c>
      <c r="Y2315" s="121">
        <v>40</v>
      </c>
      <c r="Z2315" s="127">
        <f t="shared" ref="Z2315:Z2378" si="293">$U$11</f>
        <v>43.159914920535336</v>
      </c>
    </row>
    <row r="2316" spans="2:26" x14ac:dyDescent="0.2">
      <c r="B2316" s="69">
        <v>42832</v>
      </c>
      <c r="C2316" s="70">
        <v>8.3333333335758653E-2</v>
      </c>
      <c r="D2316" s="119">
        <f t="shared" si="289"/>
        <v>42832.083333333336</v>
      </c>
      <c r="E2316" s="71" t="s">
        <v>33</v>
      </c>
      <c r="F2316" s="54"/>
      <c r="G2316" s="71" t="s">
        <v>33</v>
      </c>
      <c r="H2316" s="54"/>
      <c r="I2316" s="71" t="s">
        <v>33</v>
      </c>
      <c r="J2316" s="54"/>
      <c r="K2316" s="20">
        <f t="shared" si="290"/>
        <v>5</v>
      </c>
      <c r="L2316" s="127" t="e">
        <f t="shared" si="291"/>
        <v>#N/A</v>
      </c>
      <c r="M2316" s="127">
        <f t="shared" si="292"/>
        <v>43.159914920535336</v>
      </c>
      <c r="N2316" s="29"/>
      <c r="X2316" s="121">
        <v>200</v>
      </c>
      <c r="Y2316" s="121">
        <v>40</v>
      </c>
      <c r="Z2316" s="127">
        <f t="shared" si="293"/>
        <v>43.159914920535336</v>
      </c>
    </row>
    <row r="2317" spans="2:26" x14ac:dyDescent="0.2">
      <c r="B2317" s="69">
        <v>42832</v>
      </c>
      <c r="C2317" s="70">
        <v>0.125</v>
      </c>
      <c r="D2317" s="119">
        <f t="shared" si="289"/>
        <v>42832.125</v>
      </c>
      <c r="E2317" s="71" t="s">
        <v>33</v>
      </c>
      <c r="F2317" s="54"/>
      <c r="G2317" s="71" t="s">
        <v>33</v>
      </c>
      <c r="H2317" s="54"/>
      <c r="I2317" s="71" t="s">
        <v>33</v>
      </c>
      <c r="J2317" s="54"/>
      <c r="K2317" s="20">
        <f t="shared" si="290"/>
        <v>5</v>
      </c>
      <c r="L2317" s="127" t="e">
        <f t="shared" si="291"/>
        <v>#N/A</v>
      </c>
      <c r="M2317" s="127">
        <f t="shared" si="292"/>
        <v>43.159914920535336</v>
      </c>
      <c r="N2317" s="29"/>
      <c r="X2317" s="121">
        <v>200</v>
      </c>
      <c r="Y2317" s="121">
        <v>40</v>
      </c>
      <c r="Z2317" s="127">
        <f t="shared" si="293"/>
        <v>43.159914920535336</v>
      </c>
    </row>
    <row r="2318" spans="2:26" x14ac:dyDescent="0.2">
      <c r="B2318" s="69">
        <v>42832</v>
      </c>
      <c r="C2318" s="70">
        <v>0.16666666666424135</v>
      </c>
      <c r="D2318" s="119">
        <f t="shared" si="289"/>
        <v>42832.166666666664</v>
      </c>
      <c r="E2318" s="71" t="s">
        <v>33</v>
      </c>
      <c r="F2318" s="54"/>
      <c r="G2318" s="71" t="s">
        <v>33</v>
      </c>
      <c r="H2318" s="54"/>
      <c r="I2318" s="71" t="s">
        <v>33</v>
      </c>
      <c r="J2318" s="54"/>
      <c r="K2318" s="20">
        <f t="shared" si="290"/>
        <v>5</v>
      </c>
      <c r="L2318" s="127" t="e">
        <f t="shared" si="291"/>
        <v>#N/A</v>
      </c>
      <c r="M2318" s="127">
        <f t="shared" si="292"/>
        <v>43.159914920535336</v>
      </c>
      <c r="N2318" s="29"/>
      <c r="X2318" s="121">
        <v>200</v>
      </c>
      <c r="Y2318" s="121">
        <v>40</v>
      </c>
      <c r="Z2318" s="127">
        <f t="shared" si="293"/>
        <v>43.159914920535336</v>
      </c>
    </row>
    <row r="2319" spans="2:26" x14ac:dyDescent="0.2">
      <c r="B2319" s="69">
        <v>42832</v>
      </c>
      <c r="C2319" s="70">
        <v>0.20833333333575865</v>
      </c>
      <c r="D2319" s="119">
        <f t="shared" si="289"/>
        <v>42832.208333333336</v>
      </c>
      <c r="E2319" s="71" t="s">
        <v>33</v>
      </c>
      <c r="F2319" s="54"/>
      <c r="G2319" s="71" t="s">
        <v>33</v>
      </c>
      <c r="H2319" s="54"/>
      <c r="I2319" s="71" t="s">
        <v>33</v>
      </c>
      <c r="J2319" s="54"/>
      <c r="K2319" s="20">
        <f t="shared" si="290"/>
        <v>5</v>
      </c>
      <c r="L2319" s="127" t="e">
        <f t="shared" si="291"/>
        <v>#N/A</v>
      </c>
      <c r="M2319" s="127">
        <f t="shared" si="292"/>
        <v>43.159914920535336</v>
      </c>
      <c r="N2319" s="29"/>
      <c r="X2319" s="121">
        <v>200</v>
      </c>
      <c r="Y2319" s="121">
        <v>40</v>
      </c>
      <c r="Z2319" s="127">
        <f t="shared" si="293"/>
        <v>43.159914920535336</v>
      </c>
    </row>
    <row r="2320" spans="2:26" x14ac:dyDescent="0.2">
      <c r="B2320" s="69">
        <v>42832</v>
      </c>
      <c r="C2320" s="70">
        <v>0.25</v>
      </c>
      <c r="D2320" s="119">
        <f t="shared" si="289"/>
        <v>42832.25</v>
      </c>
      <c r="E2320" s="71" t="s">
        <v>33</v>
      </c>
      <c r="F2320" s="54"/>
      <c r="G2320" s="71" t="s">
        <v>33</v>
      </c>
      <c r="H2320" s="54"/>
      <c r="I2320" s="71" t="s">
        <v>33</v>
      </c>
      <c r="J2320" s="54"/>
      <c r="K2320" s="20">
        <f t="shared" si="290"/>
        <v>5</v>
      </c>
      <c r="L2320" s="127" t="e">
        <f t="shared" si="291"/>
        <v>#N/A</v>
      </c>
      <c r="M2320" s="127">
        <f t="shared" si="292"/>
        <v>43.159914920535336</v>
      </c>
      <c r="N2320" s="29"/>
      <c r="X2320" s="121">
        <v>200</v>
      </c>
      <c r="Y2320" s="121">
        <v>40</v>
      </c>
      <c r="Z2320" s="127">
        <f t="shared" si="293"/>
        <v>43.159914920535336</v>
      </c>
    </row>
    <row r="2321" spans="2:26" x14ac:dyDescent="0.2">
      <c r="B2321" s="69">
        <v>42832</v>
      </c>
      <c r="C2321" s="70">
        <v>0.29166666666424135</v>
      </c>
      <c r="D2321" s="119">
        <f t="shared" si="289"/>
        <v>42832.291666666664</v>
      </c>
      <c r="E2321" s="71" t="s">
        <v>33</v>
      </c>
      <c r="F2321" s="54"/>
      <c r="G2321" s="71" t="s">
        <v>33</v>
      </c>
      <c r="H2321" s="54"/>
      <c r="I2321" s="71" t="s">
        <v>33</v>
      </c>
      <c r="J2321" s="54"/>
      <c r="K2321" s="20">
        <f t="shared" si="290"/>
        <v>5</v>
      </c>
      <c r="L2321" s="127" t="e">
        <f t="shared" si="291"/>
        <v>#N/A</v>
      </c>
      <c r="M2321" s="127">
        <f t="shared" si="292"/>
        <v>43.159914920535336</v>
      </c>
      <c r="N2321" s="29"/>
      <c r="X2321" s="121">
        <v>200</v>
      </c>
      <c r="Y2321" s="121">
        <v>40</v>
      </c>
      <c r="Z2321" s="127">
        <f t="shared" si="293"/>
        <v>43.159914920535336</v>
      </c>
    </row>
    <row r="2322" spans="2:26" x14ac:dyDescent="0.2">
      <c r="B2322" s="69">
        <v>42832</v>
      </c>
      <c r="C2322" s="70">
        <v>0.33333333333575865</v>
      </c>
      <c r="D2322" s="119">
        <f t="shared" si="289"/>
        <v>42832.333333333336</v>
      </c>
      <c r="E2322" s="71" t="s">
        <v>33</v>
      </c>
      <c r="F2322" s="54"/>
      <c r="G2322" s="71" t="s">
        <v>33</v>
      </c>
      <c r="H2322" s="54"/>
      <c r="I2322" s="71" t="s">
        <v>33</v>
      </c>
      <c r="J2322" s="54"/>
      <c r="K2322" s="20">
        <f t="shared" si="290"/>
        <v>5</v>
      </c>
      <c r="L2322" s="127" t="e">
        <f t="shared" si="291"/>
        <v>#N/A</v>
      </c>
      <c r="M2322" s="127">
        <f t="shared" si="292"/>
        <v>43.159914920535336</v>
      </c>
      <c r="N2322" s="29"/>
      <c r="X2322" s="121">
        <v>200</v>
      </c>
      <c r="Y2322" s="121">
        <v>40</v>
      </c>
      <c r="Z2322" s="127">
        <f t="shared" si="293"/>
        <v>43.159914920535336</v>
      </c>
    </row>
    <row r="2323" spans="2:26" x14ac:dyDescent="0.2">
      <c r="B2323" s="69">
        <v>42832</v>
      </c>
      <c r="C2323" s="70">
        <v>0.375</v>
      </c>
      <c r="D2323" s="119">
        <f t="shared" si="289"/>
        <v>42832.375</v>
      </c>
      <c r="E2323" s="71" t="s">
        <v>33</v>
      </c>
      <c r="F2323" s="54"/>
      <c r="G2323" s="71" t="s">
        <v>33</v>
      </c>
      <c r="H2323" s="54"/>
      <c r="I2323" s="71" t="s">
        <v>33</v>
      </c>
      <c r="J2323" s="54"/>
      <c r="K2323" s="20">
        <f t="shared" si="290"/>
        <v>5</v>
      </c>
      <c r="L2323" s="127" t="e">
        <f t="shared" si="291"/>
        <v>#N/A</v>
      </c>
      <c r="M2323" s="127">
        <f t="shared" si="292"/>
        <v>43.159914920535336</v>
      </c>
      <c r="N2323" s="29"/>
      <c r="X2323" s="121">
        <v>200</v>
      </c>
      <c r="Y2323" s="121">
        <v>40</v>
      </c>
      <c r="Z2323" s="127">
        <f t="shared" si="293"/>
        <v>43.159914920535336</v>
      </c>
    </row>
    <row r="2324" spans="2:26" x14ac:dyDescent="0.2">
      <c r="B2324" s="69">
        <v>42832</v>
      </c>
      <c r="C2324" s="70">
        <v>0.41666666666424135</v>
      </c>
      <c r="D2324" s="119">
        <f t="shared" si="289"/>
        <v>42832.416666666664</v>
      </c>
      <c r="E2324" s="71" t="s">
        <v>33</v>
      </c>
      <c r="F2324" s="54"/>
      <c r="G2324" s="71" t="s">
        <v>33</v>
      </c>
      <c r="H2324" s="54"/>
      <c r="I2324" s="71" t="s">
        <v>33</v>
      </c>
      <c r="J2324" s="54"/>
      <c r="K2324" s="20">
        <f t="shared" si="290"/>
        <v>5</v>
      </c>
      <c r="L2324" s="127" t="e">
        <f t="shared" si="291"/>
        <v>#N/A</v>
      </c>
      <c r="M2324" s="127">
        <f t="shared" si="292"/>
        <v>43.159914920535336</v>
      </c>
      <c r="N2324" s="29"/>
      <c r="X2324" s="121">
        <v>200</v>
      </c>
      <c r="Y2324" s="121">
        <v>40</v>
      </c>
      <c r="Z2324" s="127">
        <f t="shared" si="293"/>
        <v>43.159914920535336</v>
      </c>
    </row>
    <row r="2325" spans="2:26" x14ac:dyDescent="0.2">
      <c r="B2325" s="69">
        <v>42832</v>
      </c>
      <c r="C2325" s="70">
        <v>0.45833333333575865</v>
      </c>
      <c r="D2325" s="119">
        <f t="shared" si="289"/>
        <v>42832.458333333336</v>
      </c>
      <c r="E2325" s="71" t="s">
        <v>33</v>
      </c>
      <c r="F2325" s="54"/>
      <c r="G2325" s="71" t="s">
        <v>33</v>
      </c>
      <c r="H2325" s="54"/>
      <c r="I2325" s="71" t="s">
        <v>33</v>
      </c>
      <c r="J2325" s="54"/>
      <c r="K2325" s="20">
        <f t="shared" si="290"/>
        <v>5</v>
      </c>
      <c r="L2325" s="127" t="e">
        <f t="shared" si="291"/>
        <v>#N/A</v>
      </c>
      <c r="M2325" s="127">
        <f t="shared" si="292"/>
        <v>43.159914920535336</v>
      </c>
      <c r="N2325" s="29"/>
      <c r="X2325" s="121">
        <v>200</v>
      </c>
      <c r="Y2325" s="121">
        <v>40</v>
      </c>
      <c r="Z2325" s="127">
        <f t="shared" si="293"/>
        <v>43.159914920535336</v>
      </c>
    </row>
    <row r="2326" spans="2:26" x14ac:dyDescent="0.2">
      <c r="B2326" s="69">
        <v>42832</v>
      </c>
      <c r="C2326" s="70">
        <v>0.5</v>
      </c>
      <c r="D2326" s="119">
        <f t="shared" si="289"/>
        <v>42832.5</v>
      </c>
      <c r="E2326" s="71" t="s">
        <v>33</v>
      </c>
      <c r="F2326" s="54"/>
      <c r="G2326" s="71" t="s">
        <v>33</v>
      </c>
      <c r="H2326" s="54"/>
      <c r="I2326" s="71" t="s">
        <v>33</v>
      </c>
      <c r="J2326" s="54"/>
      <c r="K2326" s="20">
        <f t="shared" si="290"/>
        <v>5</v>
      </c>
      <c r="L2326" s="127" t="e">
        <f t="shared" si="291"/>
        <v>#N/A</v>
      </c>
      <c r="M2326" s="127">
        <f t="shared" si="292"/>
        <v>43.159914920535336</v>
      </c>
      <c r="N2326" s="29"/>
      <c r="X2326" s="121">
        <v>200</v>
      </c>
      <c r="Y2326" s="121">
        <v>40</v>
      </c>
      <c r="Z2326" s="127">
        <f t="shared" si="293"/>
        <v>43.159914920535336</v>
      </c>
    </row>
    <row r="2327" spans="2:26" x14ac:dyDescent="0.2">
      <c r="B2327" s="69">
        <v>42832</v>
      </c>
      <c r="C2327" s="70">
        <v>0.54166666666424135</v>
      </c>
      <c r="D2327" s="119">
        <f t="shared" si="289"/>
        <v>42832.541666666664</v>
      </c>
      <c r="E2327" s="71" t="s">
        <v>33</v>
      </c>
      <c r="F2327" s="54"/>
      <c r="G2327" s="71" t="s">
        <v>33</v>
      </c>
      <c r="H2327" s="54"/>
      <c r="I2327" s="71" t="s">
        <v>33</v>
      </c>
      <c r="J2327" s="54"/>
      <c r="K2327" s="20">
        <f t="shared" si="290"/>
        <v>5</v>
      </c>
      <c r="L2327" s="127" t="e">
        <f t="shared" si="291"/>
        <v>#N/A</v>
      </c>
      <c r="M2327" s="127">
        <f t="shared" si="292"/>
        <v>43.159914920535336</v>
      </c>
      <c r="N2327" s="29"/>
      <c r="X2327" s="121">
        <v>200</v>
      </c>
      <c r="Y2327" s="121">
        <v>40</v>
      </c>
      <c r="Z2327" s="127">
        <f t="shared" si="293"/>
        <v>43.159914920535336</v>
      </c>
    </row>
    <row r="2328" spans="2:26" x14ac:dyDescent="0.2">
      <c r="B2328" s="69">
        <v>42832</v>
      </c>
      <c r="C2328" s="70">
        <v>0.58333333333575865</v>
      </c>
      <c r="D2328" s="119">
        <f t="shared" si="289"/>
        <v>42832.583333333336</v>
      </c>
      <c r="E2328" s="71" t="s">
        <v>33</v>
      </c>
      <c r="F2328" s="54"/>
      <c r="G2328" s="71" t="s">
        <v>33</v>
      </c>
      <c r="H2328" s="54"/>
      <c r="I2328" s="71" t="s">
        <v>33</v>
      </c>
      <c r="J2328" s="54"/>
      <c r="K2328" s="20">
        <f t="shared" si="290"/>
        <v>5</v>
      </c>
      <c r="L2328" s="127" t="e">
        <f t="shared" si="291"/>
        <v>#N/A</v>
      </c>
      <c r="M2328" s="127">
        <f t="shared" si="292"/>
        <v>43.159914920535336</v>
      </c>
      <c r="N2328" s="30"/>
      <c r="X2328" s="121">
        <v>200</v>
      </c>
      <c r="Y2328" s="121">
        <v>40</v>
      </c>
      <c r="Z2328" s="127">
        <f t="shared" si="293"/>
        <v>43.159914920535336</v>
      </c>
    </row>
    <row r="2329" spans="2:26" x14ac:dyDescent="0.2">
      <c r="B2329" s="69">
        <v>42832</v>
      </c>
      <c r="C2329" s="70">
        <v>0.625</v>
      </c>
      <c r="D2329" s="119">
        <f t="shared" si="289"/>
        <v>42832.625</v>
      </c>
      <c r="E2329" s="71" t="s">
        <v>33</v>
      </c>
      <c r="F2329" s="54"/>
      <c r="G2329" s="71" t="s">
        <v>33</v>
      </c>
      <c r="H2329" s="54"/>
      <c r="I2329" s="71" t="s">
        <v>33</v>
      </c>
      <c r="J2329" s="54"/>
      <c r="K2329" s="20">
        <f t="shared" si="290"/>
        <v>5</v>
      </c>
      <c r="L2329" s="127" t="e">
        <f t="shared" si="291"/>
        <v>#N/A</v>
      </c>
      <c r="M2329" s="127">
        <f t="shared" si="292"/>
        <v>43.159914920535336</v>
      </c>
      <c r="N2329" s="29"/>
      <c r="X2329" s="121">
        <v>200</v>
      </c>
      <c r="Y2329" s="121">
        <v>40</v>
      </c>
      <c r="Z2329" s="127">
        <f t="shared" si="293"/>
        <v>43.159914920535336</v>
      </c>
    </row>
    <row r="2330" spans="2:26" x14ac:dyDescent="0.2">
      <c r="B2330" s="69">
        <v>42832</v>
      </c>
      <c r="C2330" s="70">
        <v>0.66666666666424135</v>
      </c>
      <c r="D2330" s="119">
        <f t="shared" si="289"/>
        <v>42832.666666666664</v>
      </c>
      <c r="E2330" s="71" t="s">
        <v>33</v>
      </c>
      <c r="F2330" s="54"/>
      <c r="G2330" s="71" t="s">
        <v>33</v>
      </c>
      <c r="H2330" s="54"/>
      <c r="I2330" s="71" t="s">
        <v>33</v>
      </c>
      <c r="J2330" s="54"/>
      <c r="K2330" s="20">
        <f t="shared" si="290"/>
        <v>5</v>
      </c>
      <c r="L2330" s="127" t="e">
        <f t="shared" si="291"/>
        <v>#N/A</v>
      </c>
      <c r="M2330" s="127">
        <f t="shared" si="292"/>
        <v>43.159914920535336</v>
      </c>
      <c r="N2330" s="29"/>
      <c r="X2330" s="121">
        <v>200</v>
      </c>
      <c r="Y2330" s="121">
        <v>40</v>
      </c>
      <c r="Z2330" s="127">
        <f t="shared" si="293"/>
        <v>43.159914920535336</v>
      </c>
    </row>
    <row r="2331" spans="2:26" x14ac:dyDescent="0.2">
      <c r="B2331" s="69">
        <v>42832</v>
      </c>
      <c r="C2331" s="70">
        <v>0.70833333333575865</v>
      </c>
      <c r="D2331" s="119">
        <f t="shared" si="289"/>
        <v>42832.708333333336</v>
      </c>
      <c r="E2331" s="71" t="s">
        <v>33</v>
      </c>
      <c r="F2331" s="54"/>
      <c r="G2331" s="71" t="s">
        <v>33</v>
      </c>
      <c r="H2331" s="54"/>
      <c r="I2331" s="71" t="s">
        <v>33</v>
      </c>
      <c r="J2331" s="54"/>
      <c r="K2331" s="20">
        <f t="shared" si="290"/>
        <v>5</v>
      </c>
      <c r="L2331" s="127" t="e">
        <f t="shared" si="291"/>
        <v>#N/A</v>
      </c>
      <c r="M2331" s="127">
        <f t="shared" si="292"/>
        <v>43.159914920535336</v>
      </c>
      <c r="N2331" s="29"/>
      <c r="X2331" s="121">
        <v>200</v>
      </c>
      <c r="Y2331" s="121">
        <v>40</v>
      </c>
      <c r="Z2331" s="127">
        <f t="shared" si="293"/>
        <v>43.159914920535336</v>
      </c>
    </row>
    <row r="2332" spans="2:26" x14ac:dyDescent="0.2">
      <c r="B2332" s="69">
        <v>42832</v>
      </c>
      <c r="C2332" s="70">
        <v>0.75</v>
      </c>
      <c r="D2332" s="119">
        <f t="shared" si="289"/>
        <v>42832.75</v>
      </c>
      <c r="E2332" s="71" t="s">
        <v>33</v>
      </c>
      <c r="F2332" s="54"/>
      <c r="G2332" s="71" t="s">
        <v>33</v>
      </c>
      <c r="H2332" s="54"/>
      <c r="I2332" s="71" t="s">
        <v>33</v>
      </c>
      <c r="J2332" s="54"/>
      <c r="K2332" s="20">
        <f t="shared" si="290"/>
        <v>5</v>
      </c>
      <c r="L2332" s="127" t="e">
        <f t="shared" si="291"/>
        <v>#N/A</v>
      </c>
      <c r="M2332" s="127">
        <f t="shared" si="292"/>
        <v>43.159914920535336</v>
      </c>
      <c r="N2332" s="29"/>
      <c r="X2332" s="121">
        <v>200</v>
      </c>
      <c r="Y2332" s="121">
        <v>40</v>
      </c>
      <c r="Z2332" s="127">
        <f t="shared" si="293"/>
        <v>43.159914920535336</v>
      </c>
    </row>
    <row r="2333" spans="2:26" x14ac:dyDescent="0.2">
      <c r="B2333" s="69">
        <v>42832</v>
      </c>
      <c r="C2333" s="70">
        <v>0.79166666666424135</v>
      </c>
      <c r="D2333" s="119">
        <f t="shared" si="289"/>
        <v>42832.791666666664</v>
      </c>
      <c r="E2333" s="71" t="s">
        <v>33</v>
      </c>
      <c r="F2333" s="54"/>
      <c r="G2333" s="71" t="s">
        <v>33</v>
      </c>
      <c r="H2333" s="54"/>
      <c r="I2333" s="71" t="s">
        <v>33</v>
      </c>
      <c r="J2333" s="54"/>
      <c r="K2333" s="20">
        <f t="shared" si="290"/>
        <v>5</v>
      </c>
      <c r="L2333" s="127" t="e">
        <f t="shared" si="291"/>
        <v>#N/A</v>
      </c>
      <c r="M2333" s="127">
        <f t="shared" si="292"/>
        <v>43.159914920535336</v>
      </c>
      <c r="N2333" s="29"/>
      <c r="X2333" s="121">
        <v>200</v>
      </c>
      <c r="Y2333" s="121">
        <v>40</v>
      </c>
      <c r="Z2333" s="127">
        <f t="shared" si="293"/>
        <v>43.159914920535336</v>
      </c>
    </row>
    <row r="2334" spans="2:26" x14ac:dyDescent="0.2">
      <c r="B2334" s="69">
        <v>42832</v>
      </c>
      <c r="C2334" s="70">
        <v>0.83333333333575865</v>
      </c>
      <c r="D2334" s="119">
        <f t="shared" si="289"/>
        <v>42832.833333333336</v>
      </c>
      <c r="E2334" s="71" t="s">
        <v>33</v>
      </c>
      <c r="F2334" s="54"/>
      <c r="G2334" s="71" t="s">
        <v>33</v>
      </c>
      <c r="H2334" s="54"/>
      <c r="I2334" s="71" t="s">
        <v>33</v>
      </c>
      <c r="J2334" s="54"/>
      <c r="K2334" s="20">
        <f t="shared" si="290"/>
        <v>5</v>
      </c>
      <c r="L2334" s="127" t="e">
        <f t="shared" si="291"/>
        <v>#N/A</v>
      </c>
      <c r="M2334" s="127">
        <f t="shared" si="292"/>
        <v>43.159914920535336</v>
      </c>
      <c r="N2334" s="29"/>
      <c r="X2334" s="121">
        <v>200</v>
      </c>
      <c r="Y2334" s="121">
        <v>40</v>
      </c>
      <c r="Z2334" s="127">
        <f t="shared" si="293"/>
        <v>43.159914920535336</v>
      </c>
    </row>
    <row r="2335" spans="2:26" x14ac:dyDescent="0.2">
      <c r="B2335" s="69">
        <v>42832</v>
      </c>
      <c r="C2335" s="70">
        <v>0.875</v>
      </c>
      <c r="D2335" s="119">
        <f t="shared" si="289"/>
        <v>42832.875</v>
      </c>
      <c r="E2335" s="71" t="s">
        <v>33</v>
      </c>
      <c r="F2335" s="54"/>
      <c r="G2335" s="71" t="s">
        <v>33</v>
      </c>
      <c r="H2335" s="54"/>
      <c r="I2335" s="71" t="s">
        <v>33</v>
      </c>
      <c r="J2335" s="54"/>
      <c r="K2335" s="20">
        <f t="shared" si="290"/>
        <v>5</v>
      </c>
      <c r="L2335" s="127" t="e">
        <f t="shared" si="291"/>
        <v>#N/A</v>
      </c>
      <c r="M2335" s="127">
        <f t="shared" si="292"/>
        <v>43.159914920535336</v>
      </c>
      <c r="N2335" s="29"/>
      <c r="X2335" s="121">
        <v>200</v>
      </c>
      <c r="Y2335" s="121">
        <v>40</v>
      </c>
      <c r="Z2335" s="127">
        <f t="shared" si="293"/>
        <v>43.159914920535336</v>
      </c>
    </row>
    <row r="2336" spans="2:26" x14ac:dyDescent="0.2">
      <c r="B2336" s="69">
        <v>42832</v>
      </c>
      <c r="C2336" s="70">
        <v>0.91666666666424135</v>
      </c>
      <c r="D2336" s="119">
        <f t="shared" si="289"/>
        <v>42832.916666666664</v>
      </c>
      <c r="E2336" s="71" t="s">
        <v>33</v>
      </c>
      <c r="F2336" s="54"/>
      <c r="G2336" s="71" t="s">
        <v>33</v>
      </c>
      <c r="H2336" s="54"/>
      <c r="I2336" s="71" t="s">
        <v>33</v>
      </c>
      <c r="J2336" s="54"/>
      <c r="K2336" s="20">
        <f t="shared" si="290"/>
        <v>5</v>
      </c>
      <c r="L2336" s="127" t="e">
        <f t="shared" si="291"/>
        <v>#N/A</v>
      </c>
      <c r="M2336" s="127">
        <f t="shared" si="292"/>
        <v>43.159914920535336</v>
      </c>
      <c r="N2336" s="29"/>
      <c r="X2336" s="121">
        <v>200</v>
      </c>
      <c r="Y2336" s="121">
        <v>40</v>
      </c>
      <c r="Z2336" s="127">
        <f t="shared" si="293"/>
        <v>43.159914920535336</v>
      </c>
    </row>
    <row r="2337" spans="2:26" x14ac:dyDescent="0.2">
      <c r="B2337" s="69">
        <v>42832</v>
      </c>
      <c r="C2337" s="70">
        <v>0.95833333333575865</v>
      </c>
      <c r="D2337" s="119">
        <f t="shared" si="289"/>
        <v>42832.958333333336</v>
      </c>
      <c r="E2337" s="71" t="s">
        <v>33</v>
      </c>
      <c r="F2337" s="54"/>
      <c r="G2337" s="71" t="s">
        <v>33</v>
      </c>
      <c r="H2337" s="54"/>
      <c r="I2337" s="71" t="s">
        <v>33</v>
      </c>
      <c r="J2337" s="54"/>
      <c r="K2337" s="20">
        <f t="shared" si="290"/>
        <v>5</v>
      </c>
      <c r="L2337" s="127" t="e">
        <f t="shared" si="291"/>
        <v>#N/A</v>
      </c>
      <c r="M2337" s="127">
        <f t="shared" si="292"/>
        <v>43.159914920535336</v>
      </c>
      <c r="N2337" s="29"/>
      <c r="X2337" s="121">
        <v>200</v>
      </c>
      <c r="Y2337" s="121">
        <v>40</v>
      </c>
      <c r="Z2337" s="127">
        <f t="shared" si="293"/>
        <v>43.159914920535336</v>
      </c>
    </row>
    <row r="2338" spans="2:26" x14ac:dyDescent="0.2">
      <c r="B2338" s="69">
        <v>42833</v>
      </c>
      <c r="C2338" s="70">
        <v>0</v>
      </c>
      <c r="D2338" s="119">
        <f t="shared" si="289"/>
        <v>42833</v>
      </c>
      <c r="E2338" s="71" t="s">
        <v>33</v>
      </c>
      <c r="F2338" s="54"/>
      <c r="G2338" s="71" t="s">
        <v>33</v>
      </c>
      <c r="H2338" s="54"/>
      <c r="I2338" s="71" t="s">
        <v>33</v>
      </c>
      <c r="J2338" s="54"/>
      <c r="K2338" s="20">
        <f t="shared" si="290"/>
        <v>6</v>
      </c>
      <c r="L2338" s="127" t="e">
        <f t="shared" si="291"/>
        <v>#N/A</v>
      </c>
      <c r="M2338" s="127">
        <f t="shared" si="292"/>
        <v>43.159914920535336</v>
      </c>
      <c r="N2338" s="29"/>
      <c r="X2338" s="121">
        <v>200</v>
      </c>
      <c r="Y2338" s="121">
        <v>40</v>
      </c>
      <c r="Z2338" s="127">
        <f t="shared" si="293"/>
        <v>43.159914920535336</v>
      </c>
    </row>
    <row r="2339" spans="2:26" x14ac:dyDescent="0.2">
      <c r="B2339" s="69">
        <v>42833</v>
      </c>
      <c r="C2339" s="70">
        <v>4.1666666664241347E-2</v>
      </c>
      <c r="D2339" s="119">
        <f t="shared" si="289"/>
        <v>42833.041666666664</v>
      </c>
      <c r="E2339" s="71" t="s">
        <v>33</v>
      </c>
      <c r="F2339" s="54"/>
      <c r="G2339" s="71" t="s">
        <v>33</v>
      </c>
      <c r="H2339" s="54"/>
      <c r="I2339" s="71" t="s">
        <v>33</v>
      </c>
      <c r="J2339" s="54"/>
      <c r="K2339" s="20">
        <f t="shared" si="290"/>
        <v>6</v>
      </c>
      <c r="L2339" s="127" t="e">
        <f t="shared" si="291"/>
        <v>#N/A</v>
      </c>
      <c r="M2339" s="127">
        <f t="shared" si="292"/>
        <v>43.159914920535336</v>
      </c>
      <c r="N2339" s="29"/>
      <c r="X2339" s="121">
        <v>200</v>
      </c>
      <c r="Y2339" s="121">
        <v>40</v>
      </c>
      <c r="Z2339" s="127">
        <f t="shared" si="293"/>
        <v>43.159914920535336</v>
      </c>
    </row>
    <row r="2340" spans="2:26" x14ac:dyDescent="0.2">
      <c r="B2340" s="69">
        <v>42833</v>
      </c>
      <c r="C2340" s="70">
        <v>8.3333333335758653E-2</v>
      </c>
      <c r="D2340" s="119">
        <f t="shared" si="289"/>
        <v>42833.083333333336</v>
      </c>
      <c r="E2340" s="71" t="s">
        <v>33</v>
      </c>
      <c r="F2340" s="54"/>
      <c r="G2340" s="71" t="s">
        <v>33</v>
      </c>
      <c r="H2340" s="54"/>
      <c r="I2340" s="71" t="s">
        <v>33</v>
      </c>
      <c r="J2340" s="54"/>
      <c r="K2340" s="20">
        <f t="shared" si="290"/>
        <v>6</v>
      </c>
      <c r="L2340" s="127" t="e">
        <f t="shared" si="291"/>
        <v>#N/A</v>
      </c>
      <c r="M2340" s="127">
        <f t="shared" si="292"/>
        <v>43.159914920535336</v>
      </c>
      <c r="N2340" s="29"/>
      <c r="X2340" s="121">
        <v>200</v>
      </c>
      <c r="Y2340" s="121">
        <v>40</v>
      </c>
      <c r="Z2340" s="127">
        <f t="shared" si="293"/>
        <v>43.159914920535336</v>
      </c>
    </row>
    <row r="2341" spans="2:26" x14ac:dyDescent="0.2">
      <c r="B2341" s="69">
        <v>42833</v>
      </c>
      <c r="C2341" s="70">
        <v>0.125</v>
      </c>
      <c r="D2341" s="119">
        <f t="shared" si="289"/>
        <v>42833.125</v>
      </c>
      <c r="E2341" s="71" t="s">
        <v>33</v>
      </c>
      <c r="F2341" s="54"/>
      <c r="G2341" s="71" t="s">
        <v>33</v>
      </c>
      <c r="H2341" s="54"/>
      <c r="I2341" s="71" t="s">
        <v>33</v>
      </c>
      <c r="J2341" s="54"/>
      <c r="K2341" s="20">
        <f t="shared" si="290"/>
        <v>6</v>
      </c>
      <c r="L2341" s="127" t="e">
        <f t="shared" si="291"/>
        <v>#N/A</v>
      </c>
      <c r="M2341" s="127">
        <f t="shared" si="292"/>
        <v>43.159914920535336</v>
      </c>
      <c r="N2341" s="29"/>
      <c r="X2341" s="121">
        <v>200</v>
      </c>
      <c r="Y2341" s="121">
        <v>40</v>
      </c>
      <c r="Z2341" s="127">
        <f t="shared" si="293"/>
        <v>43.159914920535336</v>
      </c>
    </row>
    <row r="2342" spans="2:26" x14ac:dyDescent="0.2">
      <c r="B2342" s="69">
        <v>42833</v>
      </c>
      <c r="C2342" s="70">
        <v>0.16666666666424135</v>
      </c>
      <c r="D2342" s="119">
        <f t="shared" si="289"/>
        <v>42833.166666666664</v>
      </c>
      <c r="E2342" s="71" t="s">
        <v>33</v>
      </c>
      <c r="F2342" s="54"/>
      <c r="G2342" s="71" t="s">
        <v>33</v>
      </c>
      <c r="H2342" s="54"/>
      <c r="I2342" s="71" t="s">
        <v>33</v>
      </c>
      <c r="J2342" s="54"/>
      <c r="K2342" s="20">
        <f t="shared" si="290"/>
        <v>6</v>
      </c>
      <c r="L2342" s="127" t="e">
        <f t="shared" si="291"/>
        <v>#N/A</v>
      </c>
      <c r="M2342" s="127">
        <f t="shared" si="292"/>
        <v>43.159914920535336</v>
      </c>
      <c r="N2342" s="29"/>
      <c r="X2342" s="121">
        <v>200</v>
      </c>
      <c r="Y2342" s="121">
        <v>40</v>
      </c>
      <c r="Z2342" s="127">
        <f t="shared" si="293"/>
        <v>43.159914920535336</v>
      </c>
    </row>
    <row r="2343" spans="2:26" x14ac:dyDescent="0.2">
      <c r="B2343" s="69">
        <v>42833</v>
      </c>
      <c r="C2343" s="70">
        <v>0.20833333333575865</v>
      </c>
      <c r="D2343" s="119">
        <f t="shared" si="289"/>
        <v>42833.208333333336</v>
      </c>
      <c r="E2343" s="71" t="s">
        <v>33</v>
      </c>
      <c r="F2343" s="54"/>
      <c r="G2343" s="71" t="s">
        <v>33</v>
      </c>
      <c r="H2343" s="54"/>
      <c r="I2343" s="71" t="s">
        <v>33</v>
      </c>
      <c r="J2343" s="54"/>
      <c r="K2343" s="20">
        <f t="shared" si="290"/>
        <v>6</v>
      </c>
      <c r="L2343" s="127" t="e">
        <f t="shared" si="291"/>
        <v>#N/A</v>
      </c>
      <c r="M2343" s="127">
        <f t="shared" si="292"/>
        <v>43.159914920535336</v>
      </c>
      <c r="N2343" s="29"/>
      <c r="X2343" s="121">
        <v>200</v>
      </c>
      <c r="Y2343" s="121">
        <v>40</v>
      </c>
      <c r="Z2343" s="127">
        <f t="shared" si="293"/>
        <v>43.159914920535336</v>
      </c>
    </row>
    <row r="2344" spans="2:26" x14ac:dyDescent="0.2">
      <c r="B2344" s="69">
        <v>42833</v>
      </c>
      <c r="C2344" s="70">
        <v>0.25</v>
      </c>
      <c r="D2344" s="119">
        <f t="shared" si="289"/>
        <v>42833.25</v>
      </c>
      <c r="E2344" s="71" t="s">
        <v>33</v>
      </c>
      <c r="F2344" s="54"/>
      <c r="G2344" s="71" t="s">
        <v>33</v>
      </c>
      <c r="H2344" s="54"/>
      <c r="I2344" s="71" t="s">
        <v>33</v>
      </c>
      <c r="J2344" s="54"/>
      <c r="K2344" s="20">
        <f t="shared" si="290"/>
        <v>6</v>
      </c>
      <c r="L2344" s="127" t="e">
        <f t="shared" si="291"/>
        <v>#N/A</v>
      </c>
      <c r="M2344" s="127">
        <f t="shared" si="292"/>
        <v>43.159914920535336</v>
      </c>
      <c r="N2344" s="29"/>
      <c r="X2344" s="121">
        <v>200</v>
      </c>
      <c r="Y2344" s="121">
        <v>40</v>
      </c>
      <c r="Z2344" s="127">
        <f t="shared" si="293"/>
        <v>43.159914920535336</v>
      </c>
    </row>
    <row r="2345" spans="2:26" x14ac:dyDescent="0.2">
      <c r="B2345" s="69">
        <v>42833</v>
      </c>
      <c r="C2345" s="70">
        <v>0.29166666666424135</v>
      </c>
      <c r="D2345" s="119">
        <f t="shared" si="289"/>
        <v>42833.291666666664</v>
      </c>
      <c r="E2345" s="71" t="s">
        <v>33</v>
      </c>
      <c r="F2345" s="54"/>
      <c r="G2345" s="71" t="s">
        <v>33</v>
      </c>
      <c r="H2345" s="54"/>
      <c r="I2345" s="71" t="s">
        <v>33</v>
      </c>
      <c r="J2345" s="54"/>
      <c r="K2345" s="20">
        <f t="shared" si="290"/>
        <v>6</v>
      </c>
      <c r="L2345" s="127" t="e">
        <f t="shared" si="291"/>
        <v>#N/A</v>
      </c>
      <c r="M2345" s="127">
        <f t="shared" si="292"/>
        <v>43.159914920535336</v>
      </c>
      <c r="N2345" s="29"/>
      <c r="X2345" s="121">
        <v>200</v>
      </c>
      <c r="Y2345" s="121">
        <v>40</v>
      </c>
      <c r="Z2345" s="127">
        <f t="shared" si="293"/>
        <v>43.159914920535336</v>
      </c>
    </row>
    <row r="2346" spans="2:26" x14ac:dyDescent="0.2">
      <c r="B2346" s="69">
        <v>42833</v>
      </c>
      <c r="C2346" s="70">
        <v>0.33333333333575865</v>
      </c>
      <c r="D2346" s="119">
        <f t="shared" si="289"/>
        <v>42833.333333333336</v>
      </c>
      <c r="E2346" s="71" t="s">
        <v>33</v>
      </c>
      <c r="F2346" s="54"/>
      <c r="G2346" s="71" t="s">
        <v>33</v>
      </c>
      <c r="H2346" s="54"/>
      <c r="I2346" s="71" t="s">
        <v>33</v>
      </c>
      <c r="J2346" s="54"/>
      <c r="K2346" s="20">
        <f t="shared" si="290"/>
        <v>6</v>
      </c>
      <c r="L2346" s="127" t="e">
        <f t="shared" si="291"/>
        <v>#N/A</v>
      </c>
      <c r="M2346" s="127">
        <f t="shared" si="292"/>
        <v>43.159914920535336</v>
      </c>
      <c r="N2346" s="29"/>
      <c r="X2346" s="121">
        <v>200</v>
      </c>
      <c r="Y2346" s="121">
        <v>40</v>
      </c>
      <c r="Z2346" s="127">
        <f t="shared" si="293"/>
        <v>43.159914920535336</v>
      </c>
    </row>
    <row r="2347" spans="2:26" x14ac:dyDescent="0.2">
      <c r="B2347" s="69">
        <v>42833</v>
      </c>
      <c r="C2347" s="70">
        <v>0.375</v>
      </c>
      <c r="D2347" s="119">
        <f t="shared" si="289"/>
        <v>42833.375</v>
      </c>
      <c r="E2347" s="71" t="s">
        <v>33</v>
      </c>
      <c r="F2347" s="54"/>
      <c r="G2347" s="71" t="s">
        <v>33</v>
      </c>
      <c r="H2347" s="54"/>
      <c r="I2347" s="71" t="s">
        <v>33</v>
      </c>
      <c r="J2347" s="54"/>
      <c r="K2347" s="20">
        <f t="shared" si="290"/>
        <v>6</v>
      </c>
      <c r="L2347" s="127" t="e">
        <f t="shared" si="291"/>
        <v>#N/A</v>
      </c>
      <c r="M2347" s="127">
        <f t="shared" si="292"/>
        <v>43.159914920535336</v>
      </c>
      <c r="N2347" s="29"/>
      <c r="X2347" s="121">
        <v>200</v>
      </c>
      <c r="Y2347" s="121">
        <v>40</v>
      </c>
      <c r="Z2347" s="127">
        <f t="shared" si="293"/>
        <v>43.159914920535336</v>
      </c>
    </row>
    <row r="2348" spans="2:26" x14ac:dyDescent="0.2">
      <c r="B2348" s="69">
        <v>42833</v>
      </c>
      <c r="C2348" s="70">
        <v>0.41666666666424135</v>
      </c>
      <c r="D2348" s="119">
        <f t="shared" si="289"/>
        <v>42833.416666666664</v>
      </c>
      <c r="E2348" s="71" t="s">
        <v>33</v>
      </c>
      <c r="F2348" s="54"/>
      <c r="G2348" s="71" t="s">
        <v>33</v>
      </c>
      <c r="H2348" s="54"/>
      <c r="I2348" s="71" t="s">
        <v>33</v>
      </c>
      <c r="J2348" s="54"/>
      <c r="K2348" s="20">
        <f t="shared" si="290"/>
        <v>6</v>
      </c>
      <c r="L2348" s="127" t="e">
        <f t="shared" si="291"/>
        <v>#N/A</v>
      </c>
      <c r="M2348" s="127">
        <f t="shared" si="292"/>
        <v>43.159914920535336</v>
      </c>
      <c r="N2348" s="29"/>
      <c r="X2348" s="121">
        <v>200</v>
      </c>
      <c r="Y2348" s="121">
        <v>40</v>
      </c>
      <c r="Z2348" s="127">
        <f t="shared" si="293"/>
        <v>43.159914920535336</v>
      </c>
    </row>
    <row r="2349" spans="2:26" x14ac:dyDescent="0.2">
      <c r="B2349" s="69">
        <v>42833</v>
      </c>
      <c r="C2349" s="70">
        <v>0.45833333333575865</v>
      </c>
      <c r="D2349" s="119">
        <f t="shared" si="289"/>
        <v>42833.458333333336</v>
      </c>
      <c r="E2349" s="71" t="s">
        <v>33</v>
      </c>
      <c r="F2349" s="54"/>
      <c r="G2349" s="71" t="s">
        <v>33</v>
      </c>
      <c r="H2349" s="54"/>
      <c r="I2349" s="71" t="s">
        <v>33</v>
      </c>
      <c r="J2349" s="54"/>
      <c r="K2349" s="20">
        <f t="shared" si="290"/>
        <v>6</v>
      </c>
      <c r="L2349" s="127" t="e">
        <f t="shared" si="291"/>
        <v>#N/A</v>
      </c>
      <c r="M2349" s="127">
        <f t="shared" si="292"/>
        <v>43.159914920535336</v>
      </c>
      <c r="N2349" s="29"/>
      <c r="X2349" s="121">
        <v>200</v>
      </c>
      <c r="Y2349" s="121">
        <v>40</v>
      </c>
      <c r="Z2349" s="127">
        <f t="shared" si="293"/>
        <v>43.159914920535336</v>
      </c>
    </row>
    <row r="2350" spans="2:26" x14ac:dyDescent="0.2">
      <c r="B2350" s="69">
        <v>42833</v>
      </c>
      <c r="C2350" s="70">
        <v>0.5</v>
      </c>
      <c r="D2350" s="119">
        <f t="shared" si="289"/>
        <v>42833.5</v>
      </c>
      <c r="E2350" s="71" t="s">
        <v>33</v>
      </c>
      <c r="F2350" s="54"/>
      <c r="G2350" s="71" t="s">
        <v>33</v>
      </c>
      <c r="H2350" s="54"/>
      <c r="I2350" s="71" t="s">
        <v>33</v>
      </c>
      <c r="J2350" s="54"/>
      <c r="K2350" s="20">
        <f t="shared" si="290"/>
        <v>6</v>
      </c>
      <c r="L2350" s="127" t="e">
        <f t="shared" si="291"/>
        <v>#N/A</v>
      </c>
      <c r="M2350" s="127">
        <f t="shared" si="292"/>
        <v>43.159914920535336</v>
      </c>
      <c r="N2350" s="29"/>
      <c r="X2350" s="121">
        <v>200</v>
      </c>
      <c r="Y2350" s="121">
        <v>40</v>
      </c>
      <c r="Z2350" s="127">
        <f t="shared" si="293"/>
        <v>43.159914920535336</v>
      </c>
    </row>
    <row r="2351" spans="2:26" x14ac:dyDescent="0.2">
      <c r="B2351" s="69">
        <v>42833</v>
      </c>
      <c r="C2351" s="70">
        <v>0.54166666666424135</v>
      </c>
      <c r="D2351" s="119">
        <f t="shared" si="289"/>
        <v>42833.541666666664</v>
      </c>
      <c r="E2351" s="71" t="s">
        <v>33</v>
      </c>
      <c r="F2351" s="54"/>
      <c r="G2351" s="71" t="s">
        <v>33</v>
      </c>
      <c r="H2351" s="54"/>
      <c r="I2351" s="71" t="s">
        <v>33</v>
      </c>
      <c r="J2351" s="54"/>
      <c r="K2351" s="20">
        <f t="shared" si="290"/>
        <v>6</v>
      </c>
      <c r="L2351" s="127" t="e">
        <f t="shared" si="291"/>
        <v>#N/A</v>
      </c>
      <c r="M2351" s="127">
        <f t="shared" si="292"/>
        <v>43.159914920535336</v>
      </c>
      <c r="N2351" s="29"/>
      <c r="X2351" s="121">
        <v>200</v>
      </c>
      <c r="Y2351" s="121">
        <v>40</v>
      </c>
      <c r="Z2351" s="127">
        <f t="shared" si="293"/>
        <v>43.159914920535336</v>
      </c>
    </row>
    <row r="2352" spans="2:26" x14ac:dyDescent="0.2">
      <c r="B2352" s="69">
        <v>42833</v>
      </c>
      <c r="C2352" s="70">
        <v>0.58333333333575865</v>
      </c>
      <c r="D2352" s="119">
        <f t="shared" si="289"/>
        <v>42833.583333333336</v>
      </c>
      <c r="E2352" s="71" t="s">
        <v>33</v>
      </c>
      <c r="F2352" s="54"/>
      <c r="G2352" s="71" t="s">
        <v>33</v>
      </c>
      <c r="H2352" s="54"/>
      <c r="I2352" s="71" t="s">
        <v>33</v>
      </c>
      <c r="J2352" s="54"/>
      <c r="K2352" s="20">
        <f t="shared" si="290"/>
        <v>6</v>
      </c>
      <c r="L2352" s="127" t="e">
        <f t="shared" si="291"/>
        <v>#N/A</v>
      </c>
      <c r="M2352" s="127">
        <f t="shared" si="292"/>
        <v>43.159914920535336</v>
      </c>
      <c r="N2352" s="29"/>
      <c r="X2352" s="121">
        <v>200</v>
      </c>
      <c r="Y2352" s="121">
        <v>40</v>
      </c>
      <c r="Z2352" s="127">
        <f t="shared" si="293"/>
        <v>43.159914920535336</v>
      </c>
    </row>
    <row r="2353" spans="2:26" x14ac:dyDescent="0.2">
      <c r="B2353" s="69">
        <v>42833</v>
      </c>
      <c r="C2353" s="70">
        <v>0.625</v>
      </c>
      <c r="D2353" s="119">
        <f t="shared" si="289"/>
        <v>42833.625</v>
      </c>
      <c r="E2353" s="71" t="s">
        <v>33</v>
      </c>
      <c r="F2353" s="54"/>
      <c r="G2353" s="71" t="s">
        <v>33</v>
      </c>
      <c r="H2353" s="54"/>
      <c r="I2353" s="71" t="s">
        <v>33</v>
      </c>
      <c r="J2353" s="54"/>
      <c r="K2353" s="20">
        <f t="shared" si="290"/>
        <v>6</v>
      </c>
      <c r="L2353" s="127" t="e">
        <f t="shared" si="291"/>
        <v>#N/A</v>
      </c>
      <c r="M2353" s="127">
        <f t="shared" si="292"/>
        <v>43.159914920535336</v>
      </c>
      <c r="N2353" s="29"/>
      <c r="X2353" s="121">
        <v>200</v>
      </c>
      <c r="Y2353" s="121">
        <v>40</v>
      </c>
      <c r="Z2353" s="127">
        <f t="shared" si="293"/>
        <v>43.159914920535336</v>
      </c>
    </row>
    <row r="2354" spans="2:26" x14ac:dyDescent="0.2">
      <c r="B2354" s="69">
        <v>42833</v>
      </c>
      <c r="C2354" s="70">
        <v>0.66666666666424135</v>
      </c>
      <c r="D2354" s="119">
        <f t="shared" si="289"/>
        <v>42833.666666666664</v>
      </c>
      <c r="E2354" s="71" t="s">
        <v>33</v>
      </c>
      <c r="F2354" s="54"/>
      <c r="G2354" s="71" t="s">
        <v>33</v>
      </c>
      <c r="H2354" s="54"/>
      <c r="I2354" s="71" t="s">
        <v>33</v>
      </c>
      <c r="J2354" s="54"/>
      <c r="K2354" s="20">
        <f t="shared" si="290"/>
        <v>6</v>
      </c>
      <c r="L2354" s="127" t="e">
        <f t="shared" si="291"/>
        <v>#N/A</v>
      </c>
      <c r="M2354" s="127">
        <f t="shared" si="292"/>
        <v>43.159914920535336</v>
      </c>
      <c r="N2354" s="29"/>
      <c r="X2354" s="121">
        <v>200</v>
      </c>
      <c r="Y2354" s="121">
        <v>40</v>
      </c>
      <c r="Z2354" s="127">
        <f t="shared" si="293"/>
        <v>43.159914920535336</v>
      </c>
    </row>
    <row r="2355" spans="2:26" x14ac:dyDescent="0.2">
      <c r="B2355" s="69">
        <v>42833</v>
      </c>
      <c r="C2355" s="70">
        <v>0.70833333333575865</v>
      </c>
      <c r="D2355" s="119">
        <f t="shared" si="289"/>
        <v>42833.708333333336</v>
      </c>
      <c r="E2355" s="71" t="s">
        <v>33</v>
      </c>
      <c r="F2355" s="54"/>
      <c r="G2355" s="71" t="s">
        <v>33</v>
      </c>
      <c r="H2355" s="54"/>
      <c r="I2355" s="71" t="s">
        <v>33</v>
      </c>
      <c r="J2355" s="54"/>
      <c r="K2355" s="20">
        <f t="shared" si="290"/>
        <v>6</v>
      </c>
      <c r="L2355" s="127" t="e">
        <f t="shared" si="291"/>
        <v>#N/A</v>
      </c>
      <c r="M2355" s="127">
        <f t="shared" si="292"/>
        <v>43.159914920535336</v>
      </c>
      <c r="N2355" s="29"/>
      <c r="X2355" s="121">
        <v>200</v>
      </c>
      <c r="Y2355" s="121">
        <v>40</v>
      </c>
      <c r="Z2355" s="127">
        <f t="shared" si="293"/>
        <v>43.159914920535336</v>
      </c>
    </row>
    <row r="2356" spans="2:26" x14ac:dyDescent="0.2">
      <c r="B2356" s="69">
        <v>42833</v>
      </c>
      <c r="C2356" s="70">
        <v>0.75</v>
      </c>
      <c r="D2356" s="119">
        <f t="shared" si="289"/>
        <v>42833.75</v>
      </c>
      <c r="E2356" s="71" t="s">
        <v>33</v>
      </c>
      <c r="F2356" s="54"/>
      <c r="G2356" s="71" t="s">
        <v>33</v>
      </c>
      <c r="H2356" s="54"/>
      <c r="I2356" s="71" t="s">
        <v>33</v>
      </c>
      <c r="J2356" s="54"/>
      <c r="K2356" s="20">
        <f t="shared" si="290"/>
        <v>6</v>
      </c>
      <c r="L2356" s="127" t="e">
        <f t="shared" si="291"/>
        <v>#N/A</v>
      </c>
      <c r="M2356" s="127">
        <f t="shared" si="292"/>
        <v>43.159914920535336</v>
      </c>
      <c r="N2356" s="29"/>
      <c r="X2356" s="121">
        <v>200</v>
      </c>
      <c r="Y2356" s="121">
        <v>40</v>
      </c>
      <c r="Z2356" s="127">
        <f t="shared" si="293"/>
        <v>43.159914920535336</v>
      </c>
    </row>
    <row r="2357" spans="2:26" x14ac:dyDescent="0.2">
      <c r="B2357" s="69">
        <v>42833</v>
      </c>
      <c r="C2357" s="70">
        <v>0.79166666666424135</v>
      </c>
      <c r="D2357" s="119">
        <f t="shared" si="289"/>
        <v>42833.791666666664</v>
      </c>
      <c r="E2357" s="71" t="s">
        <v>33</v>
      </c>
      <c r="F2357" s="54"/>
      <c r="G2357" s="71" t="s">
        <v>33</v>
      </c>
      <c r="H2357" s="54"/>
      <c r="I2357" s="71" t="s">
        <v>33</v>
      </c>
      <c r="J2357" s="54"/>
      <c r="K2357" s="20">
        <f t="shared" si="290"/>
        <v>6</v>
      </c>
      <c r="L2357" s="127" t="e">
        <f t="shared" si="291"/>
        <v>#N/A</v>
      </c>
      <c r="M2357" s="127">
        <f t="shared" si="292"/>
        <v>43.159914920535336</v>
      </c>
      <c r="N2357" s="29"/>
      <c r="X2357" s="121">
        <v>200</v>
      </c>
      <c r="Y2357" s="121">
        <v>40</v>
      </c>
      <c r="Z2357" s="127">
        <f t="shared" si="293"/>
        <v>43.159914920535336</v>
      </c>
    </row>
    <row r="2358" spans="2:26" x14ac:dyDescent="0.2">
      <c r="B2358" s="69">
        <v>42833</v>
      </c>
      <c r="C2358" s="70">
        <v>0.83333333333575865</v>
      </c>
      <c r="D2358" s="119">
        <f t="shared" si="289"/>
        <v>42833.833333333336</v>
      </c>
      <c r="E2358" s="71" t="s">
        <v>33</v>
      </c>
      <c r="F2358" s="54"/>
      <c r="G2358" s="71" t="s">
        <v>33</v>
      </c>
      <c r="H2358" s="54"/>
      <c r="I2358" s="71" t="s">
        <v>33</v>
      </c>
      <c r="J2358" s="54"/>
      <c r="K2358" s="20">
        <f t="shared" si="290"/>
        <v>6</v>
      </c>
      <c r="L2358" s="127" t="e">
        <f t="shared" si="291"/>
        <v>#N/A</v>
      </c>
      <c r="M2358" s="127">
        <f t="shared" si="292"/>
        <v>43.159914920535336</v>
      </c>
      <c r="N2358" s="29"/>
      <c r="X2358" s="121">
        <v>200</v>
      </c>
      <c r="Y2358" s="121">
        <v>40</v>
      </c>
      <c r="Z2358" s="127">
        <f t="shared" si="293"/>
        <v>43.159914920535336</v>
      </c>
    </row>
    <row r="2359" spans="2:26" x14ac:dyDescent="0.2">
      <c r="B2359" s="69">
        <v>42833</v>
      </c>
      <c r="C2359" s="70">
        <v>0.875</v>
      </c>
      <c r="D2359" s="119">
        <f t="shared" si="289"/>
        <v>42833.875</v>
      </c>
      <c r="E2359" s="71" t="s">
        <v>33</v>
      </c>
      <c r="F2359" s="54"/>
      <c r="G2359" s="71" t="s">
        <v>33</v>
      </c>
      <c r="H2359" s="54"/>
      <c r="I2359" s="71" t="s">
        <v>33</v>
      </c>
      <c r="J2359" s="54"/>
      <c r="K2359" s="20">
        <f t="shared" si="290"/>
        <v>6</v>
      </c>
      <c r="L2359" s="127" t="e">
        <f t="shared" si="291"/>
        <v>#N/A</v>
      </c>
      <c r="M2359" s="127">
        <f t="shared" si="292"/>
        <v>43.159914920535336</v>
      </c>
      <c r="N2359" s="29"/>
      <c r="X2359" s="121">
        <v>200</v>
      </c>
      <c r="Y2359" s="121">
        <v>40</v>
      </c>
      <c r="Z2359" s="127">
        <f t="shared" si="293"/>
        <v>43.159914920535336</v>
      </c>
    </row>
    <row r="2360" spans="2:26" x14ac:dyDescent="0.2">
      <c r="B2360" s="69">
        <v>42833</v>
      </c>
      <c r="C2360" s="70">
        <v>0.91666666666424135</v>
      </c>
      <c r="D2360" s="119">
        <f t="shared" si="289"/>
        <v>42833.916666666664</v>
      </c>
      <c r="E2360" s="71" t="s">
        <v>33</v>
      </c>
      <c r="F2360" s="54"/>
      <c r="G2360" s="71" t="s">
        <v>33</v>
      </c>
      <c r="H2360" s="54"/>
      <c r="I2360" s="71" t="s">
        <v>33</v>
      </c>
      <c r="J2360" s="54"/>
      <c r="K2360" s="20">
        <f t="shared" si="290"/>
        <v>6</v>
      </c>
      <c r="L2360" s="127" t="e">
        <f t="shared" si="291"/>
        <v>#N/A</v>
      </c>
      <c r="M2360" s="127">
        <f t="shared" si="292"/>
        <v>43.159914920535336</v>
      </c>
      <c r="N2360" s="29"/>
      <c r="X2360" s="121">
        <v>200</v>
      </c>
      <c r="Y2360" s="121">
        <v>40</v>
      </c>
      <c r="Z2360" s="127">
        <f t="shared" si="293"/>
        <v>43.159914920535336</v>
      </c>
    </row>
    <row r="2361" spans="2:26" x14ac:dyDescent="0.2">
      <c r="B2361" s="69">
        <v>42833</v>
      </c>
      <c r="C2361" s="70">
        <v>0.95833333333575865</v>
      </c>
      <c r="D2361" s="119">
        <f t="shared" si="289"/>
        <v>42833.958333333336</v>
      </c>
      <c r="E2361" s="71" t="s">
        <v>33</v>
      </c>
      <c r="F2361" s="54"/>
      <c r="G2361" s="71" t="s">
        <v>33</v>
      </c>
      <c r="H2361" s="54"/>
      <c r="I2361" s="71" t="s">
        <v>33</v>
      </c>
      <c r="J2361" s="54"/>
      <c r="K2361" s="20">
        <f t="shared" si="290"/>
        <v>6</v>
      </c>
      <c r="L2361" s="127" t="e">
        <f t="shared" si="291"/>
        <v>#N/A</v>
      </c>
      <c r="M2361" s="127">
        <f t="shared" si="292"/>
        <v>43.159914920535336</v>
      </c>
      <c r="N2361" s="29"/>
      <c r="X2361" s="121">
        <v>200</v>
      </c>
      <c r="Y2361" s="121">
        <v>40</v>
      </c>
      <c r="Z2361" s="127">
        <f t="shared" si="293"/>
        <v>43.159914920535336</v>
      </c>
    </row>
    <row r="2362" spans="2:26" x14ac:dyDescent="0.2">
      <c r="B2362" s="69">
        <v>42834</v>
      </c>
      <c r="C2362" s="70">
        <v>0</v>
      </c>
      <c r="D2362" s="119">
        <f t="shared" si="289"/>
        <v>42834</v>
      </c>
      <c r="E2362" s="71" t="s">
        <v>33</v>
      </c>
      <c r="F2362" s="54"/>
      <c r="G2362" s="71" t="s">
        <v>33</v>
      </c>
      <c r="H2362" s="54"/>
      <c r="I2362" s="71" t="s">
        <v>33</v>
      </c>
      <c r="J2362" s="54"/>
      <c r="K2362" s="20">
        <f t="shared" si="290"/>
        <v>7</v>
      </c>
      <c r="L2362" s="127" t="e">
        <f t="shared" si="291"/>
        <v>#N/A</v>
      </c>
      <c r="M2362" s="127">
        <f t="shared" si="292"/>
        <v>43.159914920535336</v>
      </c>
      <c r="N2362" s="29"/>
      <c r="X2362" s="121">
        <v>200</v>
      </c>
      <c r="Y2362" s="121">
        <v>40</v>
      </c>
      <c r="Z2362" s="127">
        <f t="shared" si="293"/>
        <v>43.159914920535336</v>
      </c>
    </row>
    <row r="2363" spans="2:26" x14ac:dyDescent="0.2">
      <c r="B2363" s="69">
        <v>42834</v>
      </c>
      <c r="C2363" s="70">
        <v>4.1666666664241347E-2</v>
      </c>
      <c r="D2363" s="119">
        <f t="shared" si="289"/>
        <v>42834.041666666664</v>
      </c>
      <c r="E2363" s="71" t="s">
        <v>33</v>
      </c>
      <c r="F2363" s="54"/>
      <c r="G2363" s="71" t="s">
        <v>33</v>
      </c>
      <c r="H2363" s="54"/>
      <c r="I2363" s="71" t="s">
        <v>33</v>
      </c>
      <c r="J2363" s="54"/>
      <c r="K2363" s="20">
        <f t="shared" si="290"/>
        <v>7</v>
      </c>
      <c r="L2363" s="127" t="e">
        <f t="shared" si="291"/>
        <v>#N/A</v>
      </c>
      <c r="M2363" s="127">
        <f t="shared" si="292"/>
        <v>43.159914920535336</v>
      </c>
      <c r="N2363" s="29"/>
      <c r="X2363" s="121">
        <v>200</v>
      </c>
      <c r="Y2363" s="121">
        <v>40</v>
      </c>
      <c r="Z2363" s="127">
        <f t="shared" si="293"/>
        <v>43.159914920535336</v>
      </c>
    </row>
    <row r="2364" spans="2:26" x14ac:dyDescent="0.2">
      <c r="B2364" s="69">
        <v>42834</v>
      </c>
      <c r="C2364" s="70">
        <v>8.3333333335758653E-2</v>
      </c>
      <c r="D2364" s="119">
        <f t="shared" si="289"/>
        <v>42834.083333333336</v>
      </c>
      <c r="E2364" s="71" t="s">
        <v>33</v>
      </c>
      <c r="F2364" s="54"/>
      <c r="G2364" s="71" t="s">
        <v>33</v>
      </c>
      <c r="H2364" s="54"/>
      <c r="I2364" s="71" t="s">
        <v>33</v>
      </c>
      <c r="J2364" s="54"/>
      <c r="K2364" s="20">
        <f t="shared" si="290"/>
        <v>7</v>
      </c>
      <c r="L2364" s="127" t="e">
        <f t="shared" si="291"/>
        <v>#N/A</v>
      </c>
      <c r="M2364" s="127">
        <f t="shared" si="292"/>
        <v>43.159914920535336</v>
      </c>
      <c r="N2364" s="29"/>
      <c r="X2364" s="121">
        <v>200</v>
      </c>
      <c r="Y2364" s="121">
        <v>40</v>
      </c>
      <c r="Z2364" s="127">
        <f t="shared" si="293"/>
        <v>43.159914920535336</v>
      </c>
    </row>
    <row r="2365" spans="2:26" x14ac:dyDescent="0.2">
      <c r="B2365" s="69">
        <v>42834</v>
      </c>
      <c r="C2365" s="70">
        <v>0.125</v>
      </c>
      <c r="D2365" s="119">
        <f t="shared" si="289"/>
        <v>42834.125</v>
      </c>
      <c r="E2365" s="71" t="s">
        <v>33</v>
      </c>
      <c r="F2365" s="54"/>
      <c r="G2365" s="71" t="s">
        <v>33</v>
      </c>
      <c r="H2365" s="54"/>
      <c r="I2365" s="71" t="s">
        <v>33</v>
      </c>
      <c r="J2365" s="54"/>
      <c r="K2365" s="20">
        <f t="shared" si="290"/>
        <v>7</v>
      </c>
      <c r="L2365" s="127" t="e">
        <f t="shared" si="291"/>
        <v>#N/A</v>
      </c>
      <c r="M2365" s="127">
        <f t="shared" si="292"/>
        <v>43.159914920535336</v>
      </c>
      <c r="N2365" s="29"/>
      <c r="X2365" s="121">
        <v>200</v>
      </c>
      <c r="Y2365" s="121">
        <v>40</v>
      </c>
      <c r="Z2365" s="127">
        <f t="shared" si="293"/>
        <v>43.159914920535336</v>
      </c>
    </row>
    <row r="2366" spans="2:26" x14ac:dyDescent="0.2">
      <c r="B2366" s="69">
        <v>42834</v>
      </c>
      <c r="C2366" s="70">
        <v>0.16666666666424135</v>
      </c>
      <c r="D2366" s="119">
        <f t="shared" si="289"/>
        <v>42834.166666666664</v>
      </c>
      <c r="E2366" s="71" t="s">
        <v>33</v>
      </c>
      <c r="F2366" s="54"/>
      <c r="G2366" s="71" t="s">
        <v>33</v>
      </c>
      <c r="H2366" s="54"/>
      <c r="I2366" s="71" t="s">
        <v>33</v>
      </c>
      <c r="J2366" s="54"/>
      <c r="K2366" s="20">
        <f t="shared" si="290"/>
        <v>7</v>
      </c>
      <c r="L2366" s="127" t="e">
        <f t="shared" si="291"/>
        <v>#N/A</v>
      </c>
      <c r="M2366" s="127">
        <f t="shared" si="292"/>
        <v>43.159914920535336</v>
      </c>
      <c r="N2366" s="29"/>
      <c r="X2366" s="121">
        <v>200</v>
      </c>
      <c r="Y2366" s="121">
        <v>40</v>
      </c>
      <c r="Z2366" s="127">
        <f t="shared" si="293"/>
        <v>43.159914920535336</v>
      </c>
    </row>
    <row r="2367" spans="2:26" x14ac:dyDescent="0.2">
      <c r="B2367" s="69">
        <v>42834</v>
      </c>
      <c r="C2367" s="70">
        <v>0.20833333333575865</v>
      </c>
      <c r="D2367" s="119">
        <f t="shared" si="289"/>
        <v>42834.208333333336</v>
      </c>
      <c r="E2367" s="71" t="s">
        <v>33</v>
      </c>
      <c r="F2367" s="54"/>
      <c r="G2367" s="71" t="s">
        <v>33</v>
      </c>
      <c r="H2367" s="54"/>
      <c r="I2367" s="71" t="s">
        <v>33</v>
      </c>
      <c r="J2367" s="54"/>
      <c r="K2367" s="20">
        <f t="shared" si="290"/>
        <v>7</v>
      </c>
      <c r="L2367" s="127" t="e">
        <f t="shared" si="291"/>
        <v>#N/A</v>
      </c>
      <c r="M2367" s="127">
        <f t="shared" si="292"/>
        <v>43.159914920535336</v>
      </c>
      <c r="N2367" s="29"/>
      <c r="X2367" s="121">
        <v>200</v>
      </c>
      <c r="Y2367" s="121">
        <v>40</v>
      </c>
      <c r="Z2367" s="127">
        <f t="shared" si="293"/>
        <v>43.159914920535336</v>
      </c>
    </row>
    <row r="2368" spans="2:26" x14ac:dyDescent="0.2">
      <c r="B2368" s="69">
        <v>42834</v>
      </c>
      <c r="C2368" s="70">
        <v>0.25</v>
      </c>
      <c r="D2368" s="119">
        <f t="shared" si="289"/>
        <v>42834.25</v>
      </c>
      <c r="E2368" s="71" t="s">
        <v>33</v>
      </c>
      <c r="F2368" s="54"/>
      <c r="G2368" s="71" t="s">
        <v>33</v>
      </c>
      <c r="H2368" s="54"/>
      <c r="I2368" s="71" t="s">
        <v>33</v>
      </c>
      <c r="J2368" s="54"/>
      <c r="K2368" s="20">
        <f t="shared" si="290"/>
        <v>7</v>
      </c>
      <c r="L2368" s="127" t="e">
        <f t="shared" si="291"/>
        <v>#N/A</v>
      </c>
      <c r="M2368" s="127">
        <f t="shared" si="292"/>
        <v>43.159914920535336</v>
      </c>
      <c r="N2368" s="29"/>
      <c r="X2368" s="121">
        <v>200</v>
      </c>
      <c r="Y2368" s="121">
        <v>40</v>
      </c>
      <c r="Z2368" s="127">
        <f t="shared" si="293"/>
        <v>43.159914920535336</v>
      </c>
    </row>
    <row r="2369" spans="2:26" x14ac:dyDescent="0.2">
      <c r="B2369" s="69">
        <v>42834</v>
      </c>
      <c r="C2369" s="70">
        <v>0.29166666666424135</v>
      </c>
      <c r="D2369" s="119">
        <f t="shared" si="289"/>
        <v>42834.291666666664</v>
      </c>
      <c r="E2369" s="71" t="s">
        <v>33</v>
      </c>
      <c r="F2369" s="54"/>
      <c r="G2369" s="71" t="s">
        <v>33</v>
      </c>
      <c r="H2369" s="54"/>
      <c r="I2369" s="71" t="s">
        <v>33</v>
      </c>
      <c r="J2369" s="54"/>
      <c r="K2369" s="20">
        <f t="shared" si="290"/>
        <v>7</v>
      </c>
      <c r="L2369" s="127" t="e">
        <f t="shared" si="291"/>
        <v>#N/A</v>
      </c>
      <c r="M2369" s="127">
        <f t="shared" si="292"/>
        <v>43.159914920535336</v>
      </c>
      <c r="N2369" s="29"/>
      <c r="X2369" s="121">
        <v>200</v>
      </c>
      <c r="Y2369" s="121">
        <v>40</v>
      </c>
      <c r="Z2369" s="127">
        <f t="shared" si="293"/>
        <v>43.159914920535336</v>
      </c>
    </row>
    <row r="2370" spans="2:26" x14ac:dyDescent="0.2">
      <c r="B2370" s="69">
        <v>42834</v>
      </c>
      <c r="C2370" s="70">
        <v>0.33333333333575865</v>
      </c>
      <c r="D2370" s="119">
        <f t="shared" si="289"/>
        <v>42834.333333333336</v>
      </c>
      <c r="E2370" s="71" t="s">
        <v>33</v>
      </c>
      <c r="F2370" s="54"/>
      <c r="G2370" s="71" t="s">
        <v>33</v>
      </c>
      <c r="H2370" s="54"/>
      <c r="I2370" s="71" t="s">
        <v>33</v>
      </c>
      <c r="J2370" s="54"/>
      <c r="K2370" s="20">
        <f t="shared" si="290"/>
        <v>7</v>
      </c>
      <c r="L2370" s="127" t="e">
        <f t="shared" si="291"/>
        <v>#N/A</v>
      </c>
      <c r="M2370" s="127">
        <f t="shared" si="292"/>
        <v>43.159914920535336</v>
      </c>
      <c r="N2370" s="29"/>
      <c r="X2370" s="121">
        <v>200</v>
      </c>
      <c r="Y2370" s="121">
        <v>40</v>
      </c>
      <c r="Z2370" s="127">
        <f t="shared" si="293"/>
        <v>43.159914920535336</v>
      </c>
    </row>
    <row r="2371" spans="2:26" x14ac:dyDescent="0.2">
      <c r="B2371" s="69">
        <v>42834</v>
      </c>
      <c r="C2371" s="70">
        <v>0.375</v>
      </c>
      <c r="D2371" s="119">
        <f t="shared" si="289"/>
        <v>42834.375</v>
      </c>
      <c r="E2371" s="71" t="s">
        <v>33</v>
      </c>
      <c r="F2371" s="54"/>
      <c r="G2371" s="71" t="s">
        <v>33</v>
      </c>
      <c r="H2371" s="54"/>
      <c r="I2371" s="71" t="s">
        <v>33</v>
      </c>
      <c r="J2371" s="54"/>
      <c r="K2371" s="20">
        <f t="shared" si="290"/>
        <v>7</v>
      </c>
      <c r="L2371" s="127" t="e">
        <f t="shared" si="291"/>
        <v>#N/A</v>
      </c>
      <c r="M2371" s="127">
        <f t="shared" si="292"/>
        <v>43.159914920535336</v>
      </c>
      <c r="N2371" s="29"/>
      <c r="X2371" s="121">
        <v>200</v>
      </c>
      <c r="Y2371" s="121">
        <v>40</v>
      </c>
      <c r="Z2371" s="127">
        <f t="shared" si="293"/>
        <v>43.159914920535336</v>
      </c>
    </row>
    <row r="2372" spans="2:26" x14ac:dyDescent="0.2">
      <c r="B2372" s="69">
        <v>42834</v>
      </c>
      <c r="C2372" s="70">
        <v>0.41666666666424135</v>
      </c>
      <c r="D2372" s="119">
        <f t="shared" si="289"/>
        <v>42834.416666666664</v>
      </c>
      <c r="E2372" s="71" t="s">
        <v>33</v>
      </c>
      <c r="F2372" s="54"/>
      <c r="G2372" s="71" t="s">
        <v>33</v>
      </c>
      <c r="H2372" s="54"/>
      <c r="I2372" s="71" t="s">
        <v>33</v>
      </c>
      <c r="J2372" s="54"/>
      <c r="K2372" s="20">
        <f t="shared" si="290"/>
        <v>7</v>
      </c>
      <c r="L2372" s="127" t="e">
        <f t="shared" si="291"/>
        <v>#N/A</v>
      </c>
      <c r="M2372" s="127">
        <f t="shared" si="292"/>
        <v>43.159914920535336</v>
      </c>
      <c r="N2372" s="29"/>
      <c r="X2372" s="121">
        <v>200</v>
      </c>
      <c r="Y2372" s="121">
        <v>40</v>
      </c>
      <c r="Z2372" s="127">
        <f t="shared" si="293"/>
        <v>43.159914920535336</v>
      </c>
    </row>
    <row r="2373" spans="2:26" x14ac:dyDescent="0.2">
      <c r="B2373" s="69">
        <v>42834</v>
      </c>
      <c r="C2373" s="70">
        <v>0.45833333333575865</v>
      </c>
      <c r="D2373" s="119">
        <f t="shared" si="289"/>
        <v>42834.458333333336</v>
      </c>
      <c r="E2373" s="71" t="s">
        <v>33</v>
      </c>
      <c r="F2373" s="54"/>
      <c r="G2373" s="71" t="s">
        <v>33</v>
      </c>
      <c r="H2373" s="54"/>
      <c r="I2373" s="71" t="s">
        <v>33</v>
      </c>
      <c r="J2373" s="54"/>
      <c r="K2373" s="20">
        <f t="shared" si="290"/>
        <v>7</v>
      </c>
      <c r="L2373" s="127" t="e">
        <f t="shared" si="291"/>
        <v>#N/A</v>
      </c>
      <c r="M2373" s="127">
        <f t="shared" si="292"/>
        <v>43.159914920535336</v>
      </c>
      <c r="N2373" s="29"/>
      <c r="X2373" s="121">
        <v>200</v>
      </c>
      <c r="Y2373" s="121">
        <v>40</v>
      </c>
      <c r="Z2373" s="127">
        <f t="shared" si="293"/>
        <v>43.159914920535336</v>
      </c>
    </row>
    <row r="2374" spans="2:26" x14ac:dyDescent="0.2">
      <c r="B2374" s="69">
        <v>42834</v>
      </c>
      <c r="C2374" s="70">
        <v>0.5</v>
      </c>
      <c r="D2374" s="119">
        <f t="shared" si="289"/>
        <v>42834.5</v>
      </c>
      <c r="E2374" s="71" t="s">
        <v>33</v>
      </c>
      <c r="F2374" s="54"/>
      <c r="G2374" s="71" t="s">
        <v>33</v>
      </c>
      <c r="H2374" s="54"/>
      <c r="I2374" s="71" t="s">
        <v>33</v>
      </c>
      <c r="J2374" s="54"/>
      <c r="K2374" s="20">
        <f t="shared" si="290"/>
        <v>7</v>
      </c>
      <c r="L2374" s="127" t="e">
        <f t="shared" si="291"/>
        <v>#N/A</v>
      </c>
      <c r="M2374" s="127">
        <f t="shared" si="292"/>
        <v>43.159914920535336</v>
      </c>
      <c r="N2374" s="29"/>
      <c r="X2374" s="121">
        <v>200</v>
      </c>
      <c r="Y2374" s="121">
        <v>40</v>
      </c>
      <c r="Z2374" s="127">
        <f t="shared" si="293"/>
        <v>43.159914920535336</v>
      </c>
    </row>
    <row r="2375" spans="2:26" x14ac:dyDescent="0.2">
      <c r="B2375" s="69">
        <v>42834</v>
      </c>
      <c r="C2375" s="70">
        <v>0.54166666666424135</v>
      </c>
      <c r="D2375" s="119">
        <f t="shared" si="289"/>
        <v>42834.541666666664</v>
      </c>
      <c r="E2375" s="71" t="s">
        <v>33</v>
      </c>
      <c r="F2375" s="54"/>
      <c r="G2375" s="71" t="s">
        <v>33</v>
      </c>
      <c r="H2375" s="54"/>
      <c r="I2375" s="71" t="s">
        <v>33</v>
      </c>
      <c r="J2375" s="54"/>
      <c r="K2375" s="20">
        <f t="shared" si="290"/>
        <v>7</v>
      </c>
      <c r="L2375" s="127" t="e">
        <f t="shared" si="291"/>
        <v>#N/A</v>
      </c>
      <c r="M2375" s="127">
        <f t="shared" si="292"/>
        <v>43.159914920535336</v>
      </c>
      <c r="N2375" s="29"/>
      <c r="X2375" s="121">
        <v>200</v>
      </c>
      <c r="Y2375" s="121">
        <v>40</v>
      </c>
      <c r="Z2375" s="127">
        <f t="shared" si="293"/>
        <v>43.159914920535336</v>
      </c>
    </row>
    <row r="2376" spans="2:26" x14ac:dyDescent="0.2">
      <c r="B2376" s="69">
        <v>42834</v>
      </c>
      <c r="C2376" s="70">
        <v>0.58333333333575865</v>
      </c>
      <c r="D2376" s="119">
        <f t="shared" si="289"/>
        <v>42834.583333333336</v>
      </c>
      <c r="E2376" s="71" t="s">
        <v>33</v>
      </c>
      <c r="F2376" s="54"/>
      <c r="G2376" s="71" t="s">
        <v>33</v>
      </c>
      <c r="H2376" s="54"/>
      <c r="I2376" s="71" t="s">
        <v>33</v>
      </c>
      <c r="J2376" s="54"/>
      <c r="K2376" s="20">
        <f t="shared" si="290"/>
        <v>7</v>
      </c>
      <c r="L2376" s="127" t="e">
        <f t="shared" si="291"/>
        <v>#N/A</v>
      </c>
      <c r="M2376" s="127">
        <f t="shared" si="292"/>
        <v>43.159914920535336</v>
      </c>
      <c r="N2376" s="29"/>
      <c r="X2376" s="121">
        <v>200</v>
      </c>
      <c r="Y2376" s="121">
        <v>40</v>
      </c>
      <c r="Z2376" s="127">
        <f t="shared" si="293"/>
        <v>43.159914920535336</v>
      </c>
    </row>
    <row r="2377" spans="2:26" x14ac:dyDescent="0.2">
      <c r="B2377" s="69">
        <v>42834</v>
      </c>
      <c r="C2377" s="70">
        <v>0.625</v>
      </c>
      <c r="D2377" s="119">
        <f t="shared" si="289"/>
        <v>42834.625</v>
      </c>
      <c r="E2377" s="71" t="s">
        <v>33</v>
      </c>
      <c r="F2377" s="54"/>
      <c r="G2377" s="71" t="s">
        <v>33</v>
      </c>
      <c r="H2377" s="54"/>
      <c r="I2377" s="71" t="s">
        <v>33</v>
      </c>
      <c r="J2377" s="54"/>
      <c r="K2377" s="20">
        <f t="shared" si="290"/>
        <v>7</v>
      </c>
      <c r="L2377" s="127" t="e">
        <f t="shared" si="291"/>
        <v>#N/A</v>
      </c>
      <c r="M2377" s="127">
        <f t="shared" si="292"/>
        <v>43.159914920535336</v>
      </c>
      <c r="N2377" s="29"/>
      <c r="X2377" s="121">
        <v>200</v>
      </c>
      <c r="Y2377" s="121">
        <v>40</v>
      </c>
      <c r="Z2377" s="127">
        <f t="shared" si="293"/>
        <v>43.159914920535336</v>
      </c>
    </row>
    <row r="2378" spans="2:26" x14ac:dyDescent="0.2">
      <c r="B2378" s="69">
        <v>42834</v>
      </c>
      <c r="C2378" s="70">
        <v>0.66666666666424135</v>
      </c>
      <c r="D2378" s="119">
        <f t="shared" ref="D2378:D2441" si="294">B2378+C2378</f>
        <v>42834.666666666664</v>
      </c>
      <c r="E2378" s="71" t="s">
        <v>33</v>
      </c>
      <c r="F2378" s="54"/>
      <c r="G2378" s="71" t="s">
        <v>33</v>
      </c>
      <c r="H2378" s="54"/>
      <c r="I2378" s="71" t="s">
        <v>33</v>
      </c>
      <c r="J2378" s="54"/>
      <c r="K2378" s="20">
        <f t="shared" si="290"/>
        <v>7</v>
      </c>
      <c r="L2378" s="127" t="e">
        <f t="shared" si="291"/>
        <v>#N/A</v>
      </c>
      <c r="M2378" s="127">
        <f t="shared" si="292"/>
        <v>43.159914920535336</v>
      </c>
      <c r="N2378" s="29"/>
      <c r="X2378" s="121">
        <v>200</v>
      </c>
      <c r="Y2378" s="121">
        <v>40</v>
      </c>
      <c r="Z2378" s="127">
        <f t="shared" si="293"/>
        <v>43.159914920535336</v>
      </c>
    </row>
    <row r="2379" spans="2:26" x14ac:dyDescent="0.2">
      <c r="B2379" s="69">
        <v>42834</v>
      </c>
      <c r="C2379" s="70">
        <v>0.70833333333575865</v>
      </c>
      <c r="D2379" s="119">
        <f t="shared" si="294"/>
        <v>42834.708333333336</v>
      </c>
      <c r="E2379" s="71" t="s">
        <v>33</v>
      </c>
      <c r="F2379" s="54"/>
      <c r="G2379" s="71" t="s">
        <v>33</v>
      </c>
      <c r="H2379" s="54"/>
      <c r="I2379" s="71" t="s">
        <v>33</v>
      </c>
      <c r="J2379" s="54"/>
      <c r="K2379" s="20">
        <f t="shared" ref="K2379:K2442" si="295">WEEKDAY(D2379,2)</f>
        <v>7</v>
      </c>
      <c r="L2379" s="127" t="e">
        <f t="shared" ref="L2379:L2442" si="296">IF(J2379="",NA(),J2379-(AVERAGE($J$10:$J$8794)))</f>
        <v>#N/A</v>
      </c>
      <c r="M2379" s="127">
        <f t="shared" ref="M2379:M2442" si="297">$U$11</f>
        <v>43.159914920535336</v>
      </c>
      <c r="N2379" s="29"/>
      <c r="X2379" s="121">
        <v>200</v>
      </c>
      <c r="Y2379" s="121">
        <v>40</v>
      </c>
      <c r="Z2379" s="127">
        <f t="shared" ref="Z2379:Z2442" si="298">$U$11</f>
        <v>43.159914920535336</v>
      </c>
    </row>
    <row r="2380" spans="2:26" x14ac:dyDescent="0.2">
      <c r="B2380" s="69">
        <v>42834</v>
      </c>
      <c r="C2380" s="70">
        <v>0.75</v>
      </c>
      <c r="D2380" s="119">
        <f t="shared" si="294"/>
        <v>42834.75</v>
      </c>
      <c r="E2380" s="71" t="s">
        <v>33</v>
      </c>
      <c r="F2380" s="54"/>
      <c r="G2380" s="71" t="s">
        <v>33</v>
      </c>
      <c r="H2380" s="54"/>
      <c r="I2380" s="71" t="s">
        <v>33</v>
      </c>
      <c r="J2380" s="54"/>
      <c r="K2380" s="20">
        <f t="shared" si="295"/>
        <v>7</v>
      </c>
      <c r="L2380" s="127" t="e">
        <f t="shared" si="296"/>
        <v>#N/A</v>
      </c>
      <c r="M2380" s="127">
        <f t="shared" si="297"/>
        <v>43.159914920535336</v>
      </c>
      <c r="N2380" s="29"/>
      <c r="X2380" s="121">
        <v>200</v>
      </c>
      <c r="Y2380" s="121">
        <v>40</v>
      </c>
      <c r="Z2380" s="127">
        <f t="shared" si="298"/>
        <v>43.159914920535336</v>
      </c>
    </row>
    <row r="2381" spans="2:26" x14ac:dyDescent="0.2">
      <c r="B2381" s="69">
        <v>42834</v>
      </c>
      <c r="C2381" s="70">
        <v>0.79166666666424135</v>
      </c>
      <c r="D2381" s="119">
        <f t="shared" si="294"/>
        <v>42834.791666666664</v>
      </c>
      <c r="E2381" s="71" t="s">
        <v>33</v>
      </c>
      <c r="F2381" s="54"/>
      <c r="G2381" s="71" t="s">
        <v>33</v>
      </c>
      <c r="H2381" s="54"/>
      <c r="I2381" s="71" t="s">
        <v>33</v>
      </c>
      <c r="J2381" s="54"/>
      <c r="K2381" s="20">
        <f t="shared" si="295"/>
        <v>7</v>
      </c>
      <c r="L2381" s="127" t="e">
        <f t="shared" si="296"/>
        <v>#N/A</v>
      </c>
      <c r="M2381" s="127">
        <f t="shared" si="297"/>
        <v>43.159914920535336</v>
      </c>
      <c r="N2381" s="29"/>
      <c r="X2381" s="121">
        <v>200</v>
      </c>
      <c r="Y2381" s="121">
        <v>40</v>
      </c>
      <c r="Z2381" s="127">
        <f t="shared" si="298"/>
        <v>43.159914920535336</v>
      </c>
    </row>
    <row r="2382" spans="2:26" x14ac:dyDescent="0.2">
      <c r="B2382" s="69">
        <v>42834</v>
      </c>
      <c r="C2382" s="70">
        <v>0.83333333333575865</v>
      </c>
      <c r="D2382" s="119">
        <f t="shared" si="294"/>
        <v>42834.833333333336</v>
      </c>
      <c r="E2382" s="71" t="s">
        <v>33</v>
      </c>
      <c r="F2382" s="54"/>
      <c r="G2382" s="71" t="s">
        <v>33</v>
      </c>
      <c r="H2382" s="54"/>
      <c r="I2382" s="71" t="s">
        <v>33</v>
      </c>
      <c r="J2382" s="54"/>
      <c r="K2382" s="20">
        <f t="shared" si="295"/>
        <v>7</v>
      </c>
      <c r="L2382" s="127" t="e">
        <f t="shared" si="296"/>
        <v>#N/A</v>
      </c>
      <c r="M2382" s="127">
        <f t="shared" si="297"/>
        <v>43.159914920535336</v>
      </c>
      <c r="N2382" s="29"/>
      <c r="X2382" s="121">
        <v>200</v>
      </c>
      <c r="Y2382" s="121">
        <v>40</v>
      </c>
      <c r="Z2382" s="127">
        <f t="shared" si="298"/>
        <v>43.159914920535336</v>
      </c>
    </row>
    <row r="2383" spans="2:26" x14ac:dyDescent="0.2">
      <c r="B2383" s="69">
        <v>42834</v>
      </c>
      <c r="C2383" s="70">
        <v>0.875</v>
      </c>
      <c r="D2383" s="119">
        <f t="shared" si="294"/>
        <v>42834.875</v>
      </c>
      <c r="E2383" s="71" t="s">
        <v>33</v>
      </c>
      <c r="F2383" s="54"/>
      <c r="G2383" s="71" t="s">
        <v>33</v>
      </c>
      <c r="H2383" s="54"/>
      <c r="I2383" s="71" t="s">
        <v>33</v>
      </c>
      <c r="J2383" s="54"/>
      <c r="K2383" s="20">
        <f t="shared" si="295"/>
        <v>7</v>
      </c>
      <c r="L2383" s="127" t="e">
        <f t="shared" si="296"/>
        <v>#N/A</v>
      </c>
      <c r="M2383" s="127">
        <f t="shared" si="297"/>
        <v>43.159914920535336</v>
      </c>
      <c r="N2383" s="29"/>
      <c r="X2383" s="121">
        <v>200</v>
      </c>
      <c r="Y2383" s="121">
        <v>40</v>
      </c>
      <c r="Z2383" s="127">
        <f t="shared" si="298"/>
        <v>43.159914920535336</v>
      </c>
    </row>
    <row r="2384" spans="2:26" x14ac:dyDescent="0.2">
      <c r="B2384" s="69">
        <v>42834</v>
      </c>
      <c r="C2384" s="70">
        <v>0.91666666666424135</v>
      </c>
      <c r="D2384" s="119">
        <f t="shared" si="294"/>
        <v>42834.916666666664</v>
      </c>
      <c r="E2384" s="71" t="s">
        <v>33</v>
      </c>
      <c r="F2384" s="54"/>
      <c r="G2384" s="71" t="s">
        <v>33</v>
      </c>
      <c r="H2384" s="54"/>
      <c r="I2384" s="71" t="s">
        <v>33</v>
      </c>
      <c r="J2384" s="54"/>
      <c r="K2384" s="20">
        <f t="shared" si="295"/>
        <v>7</v>
      </c>
      <c r="L2384" s="127" t="e">
        <f t="shared" si="296"/>
        <v>#N/A</v>
      </c>
      <c r="M2384" s="127">
        <f t="shared" si="297"/>
        <v>43.159914920535336</v>
      </c>
      <c r="N2384" s="29"/>
      <c r="X2384" s="121">
        <v>200</v>
      </c>
      <c r="Y2384" s="121">
        <v>40</v>
      </c>
      <c r="Z2384" s="127">
        <f t="shared" si="298"/>
        <v>43.159914920535336</v>
      </c>
    </row>
    <row r="2385" spans="2:26" x14ac:dyDescent="0.2">
      <c r="B2385" s="69">
        <v>42834</v>
      </c>
      <c r="C2385" s="70">
        <v>0.95833333333575865</v>
      </c>
      <c r="D2385" s="119">
        <f t="shared" si="294"/>
        <v>42834.958333333336</v>
      </c>
      <c r="E2385" s="71" t="s">
        <v>33</v>
      </c>
      <c r="F2385" s="54"/>
      <c r="G2385" s="71" t="s">
        <v>33</v>
      </c>
      <c r="H2385" s="54"/>
      <c r="I2385" s="71" t="s">
        <v>33</v>
      </c>
      <c r="J2385" s="54"/>
      <c r="K2385" s="20">
        <f t="shared" si="295"/>
        <v>7</v>
      </c>
      <c r="L2385" s="127" t="e">
        <f t="shared" si="296"/>
        <v>#N/A</v>
      </c>
      <c r="M2385" s="127">
        <f t="shared" si="297"/>
        <v>43.159914920535336</v>
      </c>
      <c r="N2385" s="29"/>
      <c r="X2385" s="121">
        <v>200</v>
      </c>
      <c r="Y2385" s="121">
        <v>40</v>
      </c>
      <c r="Z2385" s="127">
        <f t="shared" si="298"/>
        <v>43.159914920535336</v>
      </c>
    </row>
    <row r="2386" spans="2:26" x14ac:dyDescent="0.2">
      <c r="B2386" s="69">
        <v>42835</v>
      </c>
      <c r="C2386" s="70">
        <v>0</v>
      </c>
      <c r="D2386" s="119">
        <f t="shared" si="294"/>
        <v>42835</v>
      </c>
      <c r="E2386" s="71" t="s">
        <v>33</v>
      </c>
      <c r="F2386" s="54"/>
      <c r="G2386" s="71" t="s">
        <v>33</v>
      </c>
      <c r="H2386" s="54"/>
      <c r="I2386" s="71" t="s">
        <v>33</v>
      </c>
      <c r="J2386" s="54"/>
      <c r="K2386" s="20">
        <f t="shared" si="295"/>
        <v>1</v>
      </c>
      <c r="L2386" s="127" t="e">
        <f t="shared" si="296"/>
        <v>#N/A</v>
      </c>
      <c r="M2386" s="127">
        <f t="shared" si="297"/>
        <v>43.159914920535336</v>
      </c>
      <c r="N2386" s="29"/>
      <c r="X2386" s="121">
        <v>200</v>
      </c>
      <c r="Y2386" s="121">
        <v>40</v>
      </c>
      <c r="Z2386" s="127">
        <f t="shared" si="298"/>
        <v>43.159914920535336</v>
      </c>
    </row>
    <row r="2387" spans="2:26" x14ac:dyDescent="0.2">
      <c r="B2387" s="69">
        <v>42835</v>
      </c>
      <c r="C2387" s="70">
        <v>4.1666666664241347E-2</v>
      </c>
      <c r="D2387" s="119">
        <f t="shared" si="294"/>
        <v>42835.041666666664</v>
      </c>
      <c r="E2387" s="71" t="s">
        <v>33</v>
      </c>
      <c r="F2387" s="54"/>
      <c r="G2387" s="71" t="s">
        <v>33</v>
      </c>
      <c r="H2387" s="54"/>
      <c r="I2387" s="71" t="s">
        <v>33</v>
      </c>
      <c r="J2387" s="54"/>
      <c r="K2387" s="20">
        <f t="shared" si="295"/>
        <v>1</v>
      </c>
      <c r="L2387" s="127" t="e">
        <f t="shared" si="296"/>
        <v>#N/A</v>
      </c>
      <c r="M2387" s="127">
        <f t="shared" si="297"/>
        <v>43.159914920535336</v>
      </c>
      <c r="N2387" s="29"/>
      <c r="X2387" s="121">
        <v>200</v>
      </c>
      <c r="Y2387" s="121">
        <v>40</v>
      </c>
      <c r="Z2387" s="127">
        <f t="shared" si="298"/>
        <v>43.159914920535336</v>
      </c>
    </row>
    <row r="2388" spans="2:26" x14ac:dyDescent="0.2">
      <c r="B2388" s="69">
        <v>42835</v>
      </c>
      <c r="C2388" s="70">
        <v>8.3333333335758653E-2</v>
      </c>
      <c r="D2388" s="119">
        <f t="shared" si="294"/>
        <v>42835.083333333336</v>
      </c>
      <c r="E2388" s="71" t="s">
        <v>33</v>
      </c>
      <c r="F2388" s="54"/>
      <c r="G2388" s="71" t="s">
        <v>33</v>
      </c>
      <c r="H2388" s="54"/>
      <c r="I2388" s="71" t="s">
        <v>33</v>
      </c>
      <c r="J2388" s="54"/>
      <c r="K2388" s="20">
        <f t="shared" si="295"/>
        <v>1</v>
      </c>
      <c r="L2388" s="127" t="e">
        <f t="shared" si="296"/>
        <v>#N/A</v>
      </c>
      <c r="M2388" s="127">
        <f t="shared" si="297"/>
        <v>43.159914920535336</v>
      </c>
      <c r="N2388" s="29"/>
      <c r="X2388" s="121">
        <v>200</v>
      </c>
      <c r="Y2388" s="121">
        <v>40</v>
      </c>
      <c r="Z2388" s="127">
        <f t="shared" si="298"/>
        <v>43.159914920535336</v>
      </c>
    </row>
    <row r="2389" spans="2:26" x14ac:dyDescent="0.2">
      <c r="B2389" s="69">
        <v>42835</v>
      </c>
      <c r="C2389" s="70">
        <v>0.125</v>
      </c>
      <c r="D2389" s="119">
        <f t="shared" si="294"/>
        <v>42835.125</v>
      </c>
      <c r="E2389" s="71" t="s">
        <v>33</v>
      </c>
      <c r="F2389" s="54"/>
      <c r="G2389" s="71" t="s">
        <v>33</v>
      </c>
      <c r="H2389" s="54"/>
      <c r="I2389" s="71" t="s">
        <v>33</v>
      </c>
      <c r="J2389" s="54"/>
      <c r="K2389" s="20">
        <f t="shared" si="295"/>
        <v>1</v>
      </c>
      <c r="L2389" s="127" t="e">
        <f t="shared" si="296"/>
        <v>#N/A</v>
      </c>
      <c r="M2389" s="127">
        <f t="shared" si="297"/>
        <v>43.159914920535336</v>
      </c>
      <c r="N2389" s="29"/>
      <c r="X2389" s="121">
        <v>200</v>
      </c>
      <c r="Y2389" s="121">
        <v>40</v>
      </c>
      <c r="Z2389" s="127">
        <f t="shared" si="298"/>
        <v>43.159914920535336</v>
      </c>
    </row>
    <row r="2390" spans="2:26" x14ac:dyDescent="0.2">
      <c r="B2390" s="69">
        <v>42835</v>
      </c>
      <c r="C2390" s="70">
        <v>0.16666666666424135</v>
      </c>
      <c r="D2390" s="119">
        <f t="shared" si="294"/>
        <v>42835.166666666664</v>
      </c>
      <c r="E2390" s="71" t="s">
        <v>33</v>
      </c>
      <c r="F2390" s="54"/>
      <c r="G2390" s="71" t="s">
        <v>33</v>
      </c>
      <c r="H2390" s="54"/>
      <c r="I2390" s="71" t="s">
        <v>33</v>
      </c>
      <c r="J2390" s="54"/>
      <c r="K2390" s="20">
        <f t="shared" si="295"/>
        <v>1</v>
      </c>
      <c r="L2390" s="127" t="e">
        <f t="shared" si="296"/>
        <v>#N/A</v>
      </c>
      <c r="M2390" s="127">
        <f t="shared" si="297"/>
        <v>43.159914920535336</v>
      </c>
      <c r="N2390" s="29"/>
      <c r="X2390" s="121">
        <v>200</v>
      </c>
      <c r="Y2390" s="121">
        <v>40</v>
      </c>
      <c r="Z2390" s="127">
        <f t="shared" si="298"/>
        <v>43.159914920535336</v>
      </c>
    </row>
    <row r="2391" spans="2:26" x14ac:dyDescent="0.2">
      <c r="B2391" s="69">
        <v>42835</v>
      </c>
      <c r="C2391" s="70">
        <v>0.20833333333575865</v>
      </c>
      <c r="D2391" s="119">
        <f t="shared" si="294"/>
        <v>42835.208333333336</v>
      </c>
      <c r="E2391" s="71" t="s">
        <v>33</v>
      </c>
      <c r="F2391" s="54"/>
      <c r="G2391" s="71" t="s">
        <v>33</v>
      </c>
      <c r="H2391" s="54"/>
      <c r="I2391" s="71" t="s">
        <v>33</v>
      </c>
      <c r="J2391" s="54"/>
      <c r="K2391" s="20">
        <f t="shared" si="295"/>
        <v>1</v>
      </c>
      <c r="L2391" s="127" t="e">
        <f t="shared" si="296"/>
        <v>#N/A</v>
      </c>
      <c r="M2391" s="127">
        <f t="shared" si="297"/>
        <v>43.159914920535336</v>
      </c>
      <c r="N2391" s="29"/>
      <c r="X2391" s="121">
        <v>200</v>
      </c>
      <c r="Y2391" s="121">
        <v>40</v>
      </c>
      <c r="Z2391" s="127">
        <f t="shared" si="298"/>
        <v>43.159914920535336</v>
      </c>
    </row>
    <row r="2392" spans="2:26" x14ac:dyDescent="0.2">
      <c r="B2392" s="69">
        <v>42835</v>
      </c>
      <c r="C2392" s="70">
        <v>0.25</v>
      </c>
      <c r="D2392" s="119">
        <f t="shared" si="294"/>
        <v>42835.25</v>
      </c>
      <c r="E2392" s="71" t="s">
        <v>33</v>
      </c>
      <c r="F2392" s="54"/>
      <c r="G2392" s="71" t="s">
        <v>33</v>
      </c>
      <c r="H2392" s="54"/>
      <c r="I2392" s="71" t="s">
        <v>33</v>
      </c>
      <c r="J2392" s="54"/>
      <c r="K2392" s="20">
        <f t="shared" si="295"/>
        <v>1</v>
      </c>
      <c r="L2392" s="127" t="e">
        <f t="shared" si="296"/>
        <v>#N/A</v>
      </c>
      <c r="M2392" s="127">
        <f t="shared" si="297"/>
        <v>43.159914920535336</v>
      </c>
      <c r="N2392" s="29"/>
      <c r="X2392" s="121">
        <v>200</v>
      </c>
      <c r="Y2392" s="121">
        <v>40</v>
      </c>
      <c r="Z2392" s="127">
        <f t="shared" si="298"/>
        <v>43.159914920535336</v>
      </c>
    </row>
    <row r="2393" spans="2:26" x14ac:dyDescent="0.2">
      <c r="B2393" s="69">
        <v>42835</v>
      </c>
      <c r="C2393" s="70">
        <v>0.29166666666424135</v>
      </c>
      <c r="D2393" s="119">
        <f t="shared" si="294"/>
        <v>42835.291666666664</v>
      </c>
      <c r="E2393" s="71" t="s">
        <v>33</v>
      </c>
      <c r="F2393" s="54"/>
      <c r="G2393" s="71" t="s">
        <v>33</v>
      </c>
      <c r="H2393" s="54"/>
      <c r="I2393" s="71" t="s">
        <v>33</v>
      </c>
      <c r="J2393" s="54"/>
      <c r="K2393" s="20">
        <f t="shared" si="295"/>
        <v>1</v>
      </c>
      <c r="L2393" s="127" t="e">
        <f t="shared" si="296"/>
        <v>#N/A</v>
      </c>
      <c r="M2393" s="127">
        <f t="shared" si="297"/>
        <v>43.159914920535336</v>
      </c>
      <c r="N2393" s="29"/>
      <c r="X2393" s="121">
        <v>200</v>
      </c>
      <c r="Y2393" s="121">
        <v>40</v>
      </c>
      <c r="Z2393" s="127">
        <f t="shared" si="298"/>
        <v>43.159914920535336</v>
      </c>
    </row>
    <row r="2394" spans="2:26" x14ac:dyDescent="0.2">
      <c r="B2394" s="69">
        <v>42835</v>
      </c>
      <c r="C2394" s="70">
        <v>0.33333333333575865</v>
      </c>
      <c r="D2394" s="119">
        <f t="shared" si="294"/>
        <v>42835.333333333336</v>
      </c>
      <c r="E2394" s="71" t="s">
        <v>33</v>
      </c>
      <c r="F2394" s="54"/>
      <c r="G2394" s="71" t="s">
        <v>33</v>
      </c>
      <c r="H2394" s="54"/>
      <c r="I2394" s="71" t="s">
        <v>33</v>
      </c>
      <c r="J2394" s="54"/>
      <c r="K2394" s="20">
        <f t="shared" si="295"/>
        <v>1</v>
      </c>
      <c r="L2394" s="127" t="e">
        <f t="shared" si="296"/>
        <v>#N/A</v>
      </c>
      <c r="M2394" s="127">
        <f t="shared" si="297"/>
        <v>43.159914920535336</v>
      </c>
      <c r="N2394" s="29"/>
      <c r="X2394" s="121">
        <v>200</v>
      </c>
      <c r="Y2394" s="121">
        <v>40</v>
      </c>
      <c r="Z2394" s="127">
        <f t="shared" si="298"/>
        <v>43.159914920535336</v>
      </c>
    </row>
    <row r="2395" spans="2:26" x14ac:dyDescent="0.2">
      <c r="B2395" s="69">
        <v>42835</v>
      </c>
      <c r="C2395" s="70">
        <v>0.375</v>
      </c>
      <c r="D2395" s="119">
        <f t="shared" si="294"/>
        <v>42835.375</v>
      </c>
      <c r="E2395" s="71" t="s">
        <v>33</v>
      </c>
      <c r="F2395" s="54"/>
      <c r="G2395" s="71" t="s">
        <v>33</v>
      </c>
      <c r="H2395" s="54"/>
      <c r="I2395" s="71" t="s">
        <v>33</v>
      </c>
      <c r="J2395" s="54"/>
      <c r="K2395" s="20">
        <f t="shared" si="295"/>
        <v>1</v>
      </c>
      <c r="L2395" s="127" t="e">
        <f t="shared" si="296"/>
        <v>#N/A</v>
      </c>
      <c r="M2395" s="127">
        <f t="shared" si="297"/>
        <v>43.159914920535336</v>
      </c>
      <c r="N2395" s="29"/>
      <c r="X2395" s="121">
        <v>200</v>
      </c>
      <c r="Y2395" s="121">
        <v>40</v>
      </c>
      <c r="Z2395" s="127">
        <f t="shared" si="298"/>
        <v>43.159914920535336</v>
      </c>
    </row>
    <row r="2396" spans="2:26" x14ac:dyDescent="0.2">
      <c r="B2396" s="69">
        <v>42835</v>
      </c>
      <c r="C2396" s="70">
        <v>0.41666666666424135</v>
      </c>
      <c r="D2396" s="119">
        <f t="shared" si="294"/>
        <v>42835.416666666664</v>
      </c>
      <c r="E2396" s="71" t="s">
        <v>33</v>
      </c>
      <c r="F2396" s="54"/>
      <c r="G2396" s="71" t="s">
        <v>33</v>
      </c>
      <c r="H2396" s="54"/>
      <c r="I2396" s="71" t="s">
        <v>33</v>
      </c>
      <c r="J2396" s="54"/>
      <c r="K2396" s="20">
        <f t="shared" si="295"/>
        <v>1</v>
      </c>
      <c r="L2396" s="127" t="e">
        <f t="shared" si="296"/>
        <v>#N/A</v>
      </c>
      <c r="M2396" s="127">
        <f t="shared" si="297"/>
        <v>43.159914920535336</v>
      </c>
      <c r="N2396" s="29"/>
      <c r="X2396" s="121">
        <v>200</v>
      </c>
      <c r="Y2396" s="121">
        <v>40</v>
      </c>
      <c r="Z2396" s="127">
        <f t="shared" si="298"/>
        <v>43.159914920535336</v>
      </c>
    </row>
    <row r="2397" spans="2:26" x14ac:dyDescent="0.2">
      <c r="B2397" s="69">
        <v>42835</v>
      </c>
      <c r="C2397" s="70">
        <v>0.45833333333575865</v>
      </c>
      <c r="D2397" s="119">
        <f t="shared" si="294"/>
        <v>42835.458333333336</v>
      </c>
      <c r="E2397" s="71" t="s">
        <v>33</v>
      </c>
      <c r="F2397" s="54"/>
      <c r="G2397" s="71" t="s">
        <v>33</v>
      </c>
      <c r="H2397" s="54"/>
      <c r="I2397" s="71" t="s">
        <v>33</v>
      </c>
      <c r="J2397" s="54"/>
      <c r="K2397" s="20">
        <f t="shared" si="295"/>
        <v>1</v>
      </c>
      <c r="L2397" s="127" t="e">
        <f t="shared" si="296"/>
        <v>#N/A</v>
      </c>
      <c r="M2397" s="127">
        <f t="shared" si="297"/>
        <v>43.159914920535336</v>
      </c>
      <c r="N2397" s="29"/>
      <c r="X2397" s="121">
        <v>200</v>
      </c>
      <c r="Y2397" s="121">
        <v>40</v>
      </c>
      <c r="Z2397" s="127">
        <f t="shared" si="298"/>
        <v>43.159914920535336</v>
      </c>
    </row>
    <row r="2398" spans="2:26" x14ac:dyDescent="0.2">
      <c r="B2398" s="69">
        <v>42835</v>
      </c>
      <c r="C2398" s="70">
        <v>0.5</v>
      </c>
      <c r="D2398" s="119">
        <f t="shared" si="294"/>
        <v>42835.5</v>
      </c>
      <c r="E2398" s="71" t="s">
        <v>33</v>
      </c>
      <c r="F2398" s="54"/>
      <c r="G2398" s="71" t="s">
        <v>33</v>
      </c>
      <c r="H2398" s="54"/>
      <c r="I2398" s="71" t="s">
        <v>33</v>
      </c>
      <c r="J2398" s="54"/>
      <c r="K2398" s="20">
        <f t="shared" si="295"/>
        <v>1</v>
      </c>
      <c r="L2398" s="127" t="e">
        <f t="shared" si="296"/>
        <v>#N/A</v>
      </c>
      <c r="M2398" s="127">
        <f t="shared" si="297"/>
        <v>43.159914920535336</v>
      </c>
      <c r="N2398" s="29"/>
      <c r="X2398" s="121">
        <v>200</v>
      </c>
      <c r="Y2398" s="121">
        <v>40</v>
      </c>
      <c r="Z2398" s="127">
        <f t="shared" si="298"/>
        <v>43.159914920535336</v>
      </c>
    </row>
    <row r="2399" spans="2:26" x14ac:dyDescent="0.2">
      <c r="B2399" s="69">
        <v>42835</v>
      </c>
      <c r="C2399" s="70">
        <v>0.54166666666424135</v>
      </c>
      <c r="D2399" s="119">
        <f t="shared" si="294"/>
        <v>42835.541666666664</v>
      </c>
      <c r="E2399" s="71" t="s">
        <v>33</v>
      </c>
      <c r="F2399" s="54"/>
      <c r="G2399" s="71" t="s">
        <v>33</v>
      </c>
      <c r="H2399" s="54"/>
      <c r="I2399" s="71" t="s">
        <v>33</v>
      </c>
      <c r="J2399" s="54"/>
      <c r="K2399" s="20">
        <f t="shared" si="295"/>
        <v>1</v>
      </c>
      <c r="L2399" s="127" t="e">
        <f t="shared" si="296"/>
        <v>#N/A</v>
      </c>
      <c r="M2399" s="127">
        <f t="shared" si="297"/>
        <v>43.159914920535336</v>
      </c>
      <c r="N2399" s="29"/>
      <c r="X2399" s="121">
        <v>200</v>
      </c>
      <c r="Y2399" s="121">
        <v>40</v>
      </c>
      <c r="Z2399" s="127">
        <f t="shared" si="298"/>
        <v>43.159914920535336</v>
      </c>
    </row>
    <row r="2400" spans="2:26" x14ac:dyDescent="0.2">
      <c r="B2400" s="69">
        <v>42835</v>
      </c>
      <c r="C2400" s="70">
        <v>0.58333333333575865</v>
      </c>
      <c r="D2400" s="119">
        <f t="shared" si="294"/>
        <v>42835.583333333336</v>
      </c>
      <c r="E2400" s="71" t="s">
        <v>33</v>
      </c>
      <c r="F2400" s="54"/>
      <c r="G2400" s="71" t="s">
        <v>33</v>
      </c>
      <c r="H2400" s="54"/>
      <c r="I2400" s="71" t="s">
        <v>33</v>
      </c>
      <c r="J2400" s="54"/>
      <c r="K2400" s="20">
        <f t="shared" si="295"/>
        <v>1</v>
      </c>
      <c r="L2400" s="127" t="e">
        <f t="shared" si="296"/>
        <v>#N/A</v>
      </c>
      <c r="M2400" s="127">
        <f t="shared" si="297"/>
        <v>43.159914920535336</v>
      </c>
      <c r="N2400" s="29"/>
      <c r="X2400" s="121">
        <v>200</v>
      </c>
      <c r="Y2400" s="121">
        <v>40</v>
      </c>
      <c r="Z2400" s="127">
        <f t="shared" si="298"/>
        <v>43.159914920535336</v>
      </c>
    </row>
    <row r="2401" spans="2:26" x14ac:dyDescent="0.2">
      <c r="B2401" s="69">
        <v>42835</v>
      </c>
      <c r="C2401" s="70">
        <v>0.625</v>
      </c>
      <c r="D2401" s="119">
        <f t="shared" si="294"/>
        <v>42835.625</v>
      </c>
      <c r="E2401" s="71" t="s">
        <v>33</v>
      </c>
      <c r="F2401" s="54"/>
      <c r="G2401" s="71" t="s">
        <v>33</v>
      </c>
      <c r="H2401" s="54"/>
      <c r="I2401" s="71" t="s">
        <v>33</v>
      </c>
      <c r="J2401" s="54"/>
      <c r="K2401" s="20">
        <f t="shared" si="295"/>
        <v>1</v>
      </c>
      <c r="L2401" s="127" t="e">
        <f t="shared" si="296"/>
        <v>#N/A</v>
      </c>
      <c r="M2401" s="127">
        <f t="shared" si="297"/>
        <v>43.159914920535336</v>
      </c>
      <c r="N2401" s="29"/>
      <c r="X2401" s="121">
        <v>200</v>
      </c>
      <c r="Y2401" s="121">
        <v>40</v>
      </c>
      <c r="Z2401" s="127">
        <f t="shared" si="298"/>
        <v>43.159914920535336</v>
      </c>
    </row>
    <row r="2402" spans="2:26" x14ac:dyDescent="0.2">
      <c r="B2402" s="69">
        <v>42835</v>
      </c>
      <c r="C2402" s="70">
        <v>0.66666666666424135</v>
      </c>
      <c r="D2402" s="119">
        <f t="shared" si="294"/>
        <v>42835.666666666664</v>
      </c>
      <c r="E2402" s="71" t="s">
        <v>33</v>
      </c>
      <c r="F2402" s="54"/>
      <c r="G2402" s="71" t="s">
        <v>33</v>
      </c>
      <c r="H2402" s="54"/>
      <c r="I2402" s="71" t="s">
        <v>33</v>
      </c>
      <c r="J2402" s="54"/>
      <c r="K2402" s="20">
        <f t="shared" si="295"/>
        <v>1</v>
      </c>
      <c r="L2402" s="127" t="e">
        <f t="shared" si="296"/>
        <v>#N/A</v>
      </c>
      <c r="M2402" s="127">
        <f t="shared" si="297"/>
        <v>43.159914920535336</v>
      </c>
      <c r="N2402" s="29"/>
      <c r="X2402" s="121">
        <v>200</v>
      </c>
      <c r="Y2402" s="121">
        <v>40</v>
      </c>
      <c r="Z2402" s="127">
        <f t="shared" si="298"/>
        <v>43.159914920535336</v>
      </c>
    </row>
    <row r="2403" spans="2:26" x14ac:dyDescent="0.2">
      <c r="B2403" s="69">
        <v>42835</v>
      </c>
      <c r="C2403" s="70">
        <v>0.70833333333575865</v>
      </c>
      <c r="D2403" s="119">
        <f t="shared" si="294"/>
        <v>42835.708333333336</v>
      </c>
      <c r="E2403" s="71" t="s">
        <v>33</v>
      </c>
      <c r="F2403" s="54"/>
      <c r="G2403" s="71" t="s">
        <v>33</v>
      </c>
      <c r="H2403" s="54"/>
      <c r="I2403" s="71" t="s">
        <v>33</v>
      </c>
      <c r="J2403" s="54"/>
      <c r="K2403" s="20">
        <f t="shared" si="295"/>
        <v>1</v>
      </c>
      <c r="L2403" s="127" t="e">
        <f t="shared" si="296"/>
        <v>#N/A</v>
      </c>
      <c r="M2403" s="127">
        <f t="shared" si="297"/>
        <v>43.159914920535336</v>
      </c>
      <c r="N2403" s="29"/>
      <c r="X2403" s="121">
        <v>200</v>
      </c>
      <c r="Y2403" s="121">
        <v>40</v>
      </c>
      <c r="Z2403" s="127">
        <f t="shared" si="298"/>
        <v>43.159914920535336</v>
      </c>
    </row>
    <row r="2404" spans="2:26" x14ac:dyDescent="0.2">
      <c r="B2404" s="69">
        <v>42835</v>
      </c>
      <c r="C2404" s="70">
        <v>0.75</v>
      </c>
      <c r="D2404" s="119">
        <f t="shared" si="294"/>
        <v>42835.75</v>
      </c>
      <c r="E2404" s="71" t="s">
        <v>33</v>
      </c>
      <c r="F2404" s="54"/>
      <c r="G2404" s="71" t="s">
        <v>33</v>
      </c>
      <c r="H2404" s="54"/>
      <c r="I2404" s="71" t="s">
        <v>33</v>
      </c>
      <c r="J2404" s="54"/>
      <c r="K2404" s="20">
        <f t="shared" si="295"/>
        <v>1</v>
      </c>
      <c r="L2404" s="127" t="e">
        <f t="shared" si="296"/>
        <v>#N/A</v>
      </c>
      <c r="M2404" s="127">
        <f t="shared" si="297"/>
        <v>43.159914920535336</v>
      </c>
      <c r="N2404" s="29"/>
      <c r="X2404" s="121">
        <v>200</v>
      </c>
      <c r="Y2404" s="121">
        <v>40</v>
      </c>
      <c r="Z2404" s="127">
        <f t="shared" si="298"/>
        <v>43.159914920535336</v>
      </c>
    </row>
    <row r="2405" spans="2:26" x14ac:dyDescent="0.2">
      <c r="B2405" s="69">
        <v>42835</v>
      </c>
      <c r="C2405" s="70">
        <v>0.79166666666424135</v>
      </c>
      <c r="D2405" s="119">
        <f t="shared" si="294"/>
        <v>42835.791666666664</v>
      </c>
      <c r="E2405" s="71" t="s">
        <v>33</v>
      </c>
      <c r="F2405" s="54"/>
      <c r="G2405" s="71" t="s">
        <v>33</v>
      </c>
      <c r="H2405" s="54"/>
      <c r="I2405" s="71" t="s">
        <v>33</v>
      </c>
      <c r="J2405" s="54"/>
      <c r="K2405" s="20">
        <f t="shared" si="295"/>
        <v>1</v>
      </c>
      <c r="L2405" s="127" t="e">
        <f t="shared" si="296"/>
        <v>#N/A</v>
      </c>
      <c r="M2405" s="127">
        <f t="shared" si="297"/>
        <v>43.159914920535336</v>
      </c>
      <c r="N2405" s="29"/>
      <c r="X2405" s="121">
        <v>200</v>
      </c>
      <c r="Y2405" s="121">
        <v>40</v>
      </c>
      <c r="Z2405" s="127">
        <f t="shared" si="298"/>
        <v>43.159914920535336</v>
      </c>
    </row>
    <row r="2406" spans="2:26" x14ac:dyDescent="0.2">
      <c r="B2406" s="69">
        <v>42835</v>
      </c>
      <c r="C2406" s="70">
        <v>0.83333333333575865</v>
      </c>
      <c r="D2406" s="119">
        <f t="shared" si="294"/>
        <v>42835.833333333336</v>
      </c>
      <c r="E2406" s="71" t="s">
        <v>33</v>
      </c>
      <c r="F2406" s="54"/>
      <c r="G2406" s="71" t="s">
        <v>33</v>
      </c>
      <c r="H2406" s="54"/>
      <c r="I2406" s="71" t="s">
        <v>33</v>
      </c>
      <c r="J2406" s="54"/>
      <c r="K2406" s="20">
        <f t="shared" si="295"/>
        <v>1</v>
      </c>
      <c r="L2406" s="127" t="e">
        <f t="shared" si="296"/>
        <v>#N/A</v>
      </c>
      <c r="M2406" s="127">
        <f t="shared" si="297"/>
        <v>43.159914920535336</v>
      </c>
      <c r="N2406" s="29"/>
      <c r="X2406" s="121">
        <v>200</v>
      </c>
      <c r="Y2406" s="121">
        <v>40</v>
      </c>
      <c r="Z2406" s="127">
        <f t="shared" si="298"/>
        <v>43.159914920535336</v>
      </c>
    </row>
    <row r="2407" spans="2:26" x14ac:dyDescent="0.2">
      <c r="B2407" s="69">
        <v>42835</v>
      </c>
      <c r="C2407" s="70">
        <v>0.875</v>
      </c>
      <c r="D2407" s="119">
        <f t="shared" si="294"/>
        <v>42835.875</v>
      </c>
      <c r="E2407" s="71" t="s">
        <v>33</v>
      </c>
      <c r="F2407" s="54"/>
      <c r="G2407" s="71" t="s">
        <v>33</v>
      </c>
      <c r="H2407" s="54"/>
      <c r="I2407" s="71" t="s">
        <v>33</v>
      </c>
      <c r="J2407" s="54"/>
      <c r="K2407" s="20">
        <f t="shared" si="295"/>
        <v>1</v>
      </c>
      <c r="L2407" s="127" t="e">
        <f t="shared" si="296"/>
        <v>#N/A</v>
      </c>
      <c r="M2407" s="127">
        <f t="shared" si="297"/>
        <v>43.159914920535336</v>
      </c>
      <c r="N2407" s="29"/>
      <c r="X2407" s="121">
        <v>200</v>
      </c>
      <c r="Y2407" s="121">
        <v>40</v>
      </c>
      <c r="Z2407" s="127">
        <f t="shared" si="298"/>
        <v>43.159914920535336</v>
      </c>
    </row>
    <row r="2408" spans="2:26" x14ac:dyDescent="0.2">
      <c r="B2408" s="69">
        <v>42835</v>
      </c>
      <c r="C2408" s="70">
        <v>0.91666666666424135</v>
      </c>
      <c r="D2408" s="119">
        <f t="shared" si="294"/>
        <v>42835.916666666664</v>
      </c>
      <c r="E2408" s="71" t="s">
        <v>33</v>
      </c>
      <c r="F2408" s="54"/>
      <c r="G2408" s="71" t="s">
        <v>33</v>
      </c>
      <c r="H2408" s="54"/>
      <c r="I2408" s="71" t="s">
        <v>33</v>
      </c>
      <c r="J2408" s="54"/>
      <c r="K2408" s="20">
        <f t="shared" si="295"/>
        <v>1</v>
      </c>
      <c r="L2408" s="127" t="e">
        <f t="shared" si="296"/>
        <v>#N/A</v>
      </c>
      <c r="M2408" s="127">
        <f t="shared" si="297"/>
        <v>43.159914920535336</v>
      </c>
      <c r="N2408" s="29"/>
      <c r="X2408" s="121">
        <v>200</v>
      </c>
      <c r="Y2408" s="121">
        <v>40</v>
      </c>
      <c r="Z2408" s="127">
        <f t="shared" si="298"/>
        <v>43.159914920535336</v>
      </c>
    </row>
    <row r="2409" spans="2:26" x14ac:dyDescent="0.2">
      <c r="B2409" s="69">
        <v>42835</v>
      </c>
      <c r="C2409" s="70">
        <v>0.95833333333575865</v>
      </c>
      <c r="D2409" s="119">
        <f t="shared" si="294"/>
        <v>42835.958333333336</v>
      </c>
      <c r="E2409" s="71" t="s">
        <v>33</v>
      </c>
      <c r="F2409" s="54"/>
      <c r="G2409" s="71" t="s">
        <v>33</v>
      </c>
      <c r="H2409" s="54"/>
      <c r="I2409" s="71" t="s">
        <v>33</v>
      </c>
      <c r="J2409" s="54"/>
      <c r="K2409" s="20">
        <f t="shared" si="295"/>
        <v>1</v>
      </c>
      <c r="L2409" s="127" t="e">
        <f t="shared" si="296"/>
        <v>#N/A</v>
      </c>
      <c r="M2409" s="127">
        <f t="shared" si="297"/>
        <v>43.159914920535336</v>
      </c>
      <c r="N2409" s="29"/>
      <c r="X2409" s="121">
        <v>200</v>
      </c>
      <c r="Y2409" s="121">
        <v>40</v>
      </c>
      <c r="Z2409" s="127">
        <f t="shared" si="298"/>
        <v>43.159914920535336</v>
      </c>
    </row>
    <row r="2410" spans="2:26" x14ac:dyDescent="0.2">
      <c r="B2410" s="69">
        <v>42836</v>
      </c>
      <c r="C2410" s="70">
        <v>0</v>
      </c>
      <c r="D2410" s="119">
        <f t="shared" si="294"/>
        <v>42836</v>
      </c>
      <c r="E2410" s="71" t="s">
        <v>33</v>
      </c>
      <c r="F2410" s="54"/>
      <c r="G2410" s="71" t="s">
        <v>33</v>
      </c>
      <c r="H2410" s="54"/>
      <c r="I2410" s="71" t="s">
        <v>33</v>
      </c>
      <c r="J2410" s="54"/>
      <c r="K2410" s="20">
        <f t="shared" si="295"/>
        <v>2</v>
      </c>
      <c r="L2410" s="127" t="e">
        <f t="shared" si="296"/>
        <v>#N/A</v>
      </c>
      <c r="M2410" s="127">
        <f t="shared" si="297"/>
        <v>43.159914920535336</v>
      </c>
      <c r="N2410" s="29"/>
      <c r="X2410" s="121">
        <v>200</v>
      </c>
      <c r="Y2410" s="121">
        <v>40</v>
      </c>
      <c r="Z2410" s="127">
        <f t="shared" si="298"/>
        <v>43.159914920535336</v>
      </c>
    </row>
    <row r="2411" spans="2:26" x14ac:dyDescent="0.2">
      <c r="B2411" s="69">
        <v>42836</v>
      </c>
      <c r="C2411" s="70">
        <v>4.1666666664241347E-2</v>
      </c>
      <c r="D2411" s="119">
        <f t="shared" si="294"/>
        <v>42836.041666666664</v>
      </c>
      <c r="E2411" s="71" t="s">
        <v>33</v>
      </c>
      <c r="F2411" s="54"/>
      <c r="G2411" s="71" t="s">
        <v>33</v>
      </c>
      <c r="H2411" s="54"/>
      <c r="I2411" s="71" t="s">
        <v>33</v>
      </c>
      <c r="J2411" s="54"/>
      <c r="K2411" s="20">
        <f t="shared" si="295"/>
        <v>2</v>
      </c>
      <c r="L2411" s="127" t="e">
        <f t="shared" si="296"/>
        <v>#N/A</v>
      </c>
      <c r="M2411" s="127">
        <f t="shared" si="297"/>
        <v>43.159914920535336</v>
      </c>
      <c r="N2411" s="29"/>
      <c r="X2411" s="121">
        <v>200</v>
      </c>
      <c r="Y2411" s="121">
        <v>40</v>
      </c>
      <c r="Z2411" s="127">
        <f t="shared" si="298"/>
        <v>43.159914920535336</v>
      </c>
    </row>
    <row r="2412" spans="2:26" x14ac:dyDescent="0.2">
      <c r="B2412" s="69">
        <v>42836</v>
      </c>
      <c r="C2412" s="70">
        <v>8.3333333335758653E-2</v>
      </c>
      <c r="D2412" s="119">
        <f t="shared" si="294"/>
        <v>42836.083333333336</v>
      </c>
      <c r="E2412" s="71" t="s">
        <v>33</v>
      </c>
      <c r="F2412" s="54"/>
      <c r="G2412" s="71" t="s">
        <v>33</v>
      </c>
      <c r="H2412" s="54"/>
      <c r="I2412" s="71" t="s">
        <v>33</v>
      </c>
      <c r="J2412" s="54"/>
      <c r="K2412" s="20">
        <f t="shared" si="295"/>
        <v>2</v>
      </c>
      <c r="L2412" s="127" t="e">
        <f t="shared" si="296"/>
        <v>#N/A</v>
      </c>
      <c r="M2412" s="127">
        <f t="shared" si="297"/>
        <v>43.159914920535336</v>
      </c>
      <c r="N2412" s="29"/>
      <c r="X2412" s="121">
        <v>200</v>
      </c>
      <c r="Y2412" s="121">
        <v>40</v>
      </c>
      <c r="Z2412" s="127">
        <f t="shared" si="298"/>
        <v>43.159914920535336</v>
      </c>
    </row>
    <row r="2413" spans="2:26" x14ac:dyDescent="0.2">
      <c r="B2413" s="69">
        <v>42836</v>
      </c>
      <c r="C2413" s="70">
        <v>0.125</v>
      </c>
      <c r="D2413" s="119">
        <f t="shared" si="294"/>
        <v>42836.125</v>
      </c>
      <c r="E2413" s="71" t="s">
        <v>33</v>
      </c>
      <c r="F2413" s="54"/>
      <c r="G2413" s="71" t="s">
        <v>33</v>
      </c>
      <c r="H2413" s="54"/>
      <c r="I2413" s="71" t="s">
        <v>33</v>
      </c>
      <c r="J2413" s="54"/>
      <c r="K2413" s="20">
        <f t="shared" si="295"/>
        <v>2</v>
      </c>
      <c r="L2413" s="127" t="e">
        <f t="shared" si="296"/>
        <v>#N/A</v>
      </c>
      <c r="M2413" s="127">
        <f t="shared" si="297"/>
        <v>43.159914920535336</v>
      </c>
      <c r="N2413" s="29"/>
      <c r="X2413" s="121">
        <v>200</v>
      </c>
      <c r="Y2413" s="121">
        <v>40</v>
      </c>
      <c r="Z2413" s="127">
        <f t="shared" si="298"/>
        <v>43.159914920535336</v>
      </c>
    </row>
    <row r="2414" spans="2:26" x14ac:dyDescent="0.2">
      <c r="B2414" s="69">
        <v>42836</v>
      </c>
      <c r="C2414" s="70">
        <v>0.16666666666424135</v>
      </c>
      <c r="D2414" s="119">
        <f t="shared" si="294"/>
        <v>42836.166666666664</v>
      </c>
      <c r="E2414" s="71" t="s">
        <v>33</v>
      </c>
      <c r="F2414" s="54"/>
      <c r="G2414" s="71" t="s">
        <v>33</v>
      </c>
      <c r="H2414" s="54"/>
      <c r="I2414" s="71" t="s">
        <v>33</v>
      </c>
      <c r="J2414" s="54"/>
      <c r="K2414" s="20">
        <f t="shared" si="295"/>
        <v>2</v>
      </c>
      <c r="L2414" s="127" t="e">
        <f t="shared" si="296"/>
        <v>#N/A</v>
      </c>
      <c r="M2414" s="127">
        <f t="shared" si="297"/>
        <v>43.159914920535336</v>
      </c>
      <c r="N2414" s="29"/>
      <c r="X2414" s="121">
        <v>200</v>
      </c>
      <c r="Y2414" s="121">
        <v>40</v>
      </c>
      <c r="Z2414" s="127">
        <f t="shared" si="298"/>
        <v>43.159914920535336</v>
      </c>
    </row>
    <row r="2415" spans="2:26" x14ac:dyDescent="0.2">
      <c r="B2415" s="69">
        <v>42836</v>
      </c>
      <c r="C2415" s="70">
        <v>0.20833333333575865</v>
      </c>
      <c r="D2415" s="119">
        <f t="shared" si="294"/>
        <v>42836.208333333336</v>
      </c>
      <c r="E2415" s="71" t="s">
        <v>33</v>
      </c>
      <c r="F2415" s="54"/>
      <c r="G2415" s="71" t="s">
        <v>33</v>
      </c>
      <c r="H2415" s="54"/>
      <c r="I2415" s="71" t="s">
        <v>33</v>
      </c>
      <c r="J2415" s="54"/>
      <c r="K2415" s="20">
        <f t="shared" si="295"/>
        <v>2</v>
      </c>
      <c r="L2415" s="127" t="e">
        <f t="shared" si="296"/>
        <v>#N/A</v>
      </c>
      <c r="M2415" s="127">
        <f t="shared" si="297"/>
        <v>43.159914920535336</v>
      </c>
      <c r="N2415" s="29"/>
      <c r="X2415" s="121">
        <v>200</v>
      </c>
      <c r="Y2415" s="121">
        <v>40</v>
      </c>
      <c r="Z2415" s="127">
        <f t="shared" si="298"/>
        <v>43.159914920535336</v>
      </c>
    </row>
    <row r="2416" spans="2:26" x14ac:dyDescent="0.2">
      <c r="B2416" s="69">
        <v>42836</v>
      </c>
      <c r="C2416" s="70">
        <v>0.25</v>
      </c>
      <c r="D2416" s="119">
        <f t="shared" si="294"/>
        <v>42836.25</v>
      </c>
      <c r="E2416" s="71" t="s">
        <v>33</v>
      </c>
      <c r="F2416" s="54"/>
      <c r="G2416" s="71" t="s">
        <v>33</v>
      </c>
      <c r="H2416" s="54"/>
      <c r="I2416" s="71" t="s">
        <v>33</v>
      </c>
      <c r="J2416" s="54"/>
      <c r="K2416" s="20">
        <f t="shared" si="295"/>
        <v>2</v>
      </c>
      <c r="L2416" s="127" t="e">
        <f t="shared" si="296"/>
        <v>#N/A</v>
      </c>
      <c r="M2416" s="127">
        <f t="shared" si="297"/>
        <v>43.159914920535336</v>
      </c>
      <c r="N2416" s="29"/>
      <c r="X2416" s="121">
        <v>200</v>
      </c>
      <c r="Y2416" s="121">
        <v>40</v>
      </c>
      <c r="Z2416" s="127">
        <f t="shared" si="298"/>
        <v>43.159914920535336</v>
      </c>
    </row>
    <row r="2417" spans="2:26" x14ac:dyDescent="0.2">
      <c r="B2417" s="69">
        <v>42836</v>
      </c>
      <c r="C2417" s="70">
        <v>0.29166666666424135</v>
      </c>
      <c r="D2417" s="119">
        <f t="shared" si="294"/>
        <v>42836.291666666664</v>
      </c>
      <c r="E2417" s="71" t="s">
        <v>33</v>
      </c>
      <c r="F2417" s="54"/>
      <c r="G2417" s="71" t="s">
        <v>33</v>
      </c>
      <c r="H2417" s="54"/>
      <c r="I2417" s="71" t="s">
        <v>33</v>
      </c>
      <c r="J2417" s="54"/>
      <c r="K2417" s="20">
        <f t="shared" si="295"/>
        <v>2</v>
      </c>
      <c r="L2417" s="127" t="e">
        <f t="shared" si="296"/>
        <v>#N/A</v>
      </c>
      <c r="M2417" s="127">
        <f t="shared" si="297"/>
        <v>43.159914920535336</v>
      </c>
      <c r="N2417" s="29"/>
      <c r="X2417" s="121">
        <v>200</v>
      </c>
      <c r="Y2417" s="121">
        <v>40</v>
      </c>
      <c r="Z2417" s="127">
        <f t="shared" si="298"/>
        <v>43.159914920535336</v>
      </c>
    </row>
    <row r="2418" spans="2:26" x14ac:dyDescent="0.2">
      <c r="B2418" s="69">
        <v>42836</v>
      </c>
      <c r="C2418" s="70">
        <v>0.33333333333575865</v>
      </c>
      <c r="D2418" s="119">
        <f t="shared" si="294"/>
        <v>42836.333333333336</v>
      </c>
      <c r="E2418" s="71" t="s">
        <v>33</v>
      </c>
      <c r="F2418" s="54"/>
      <c r="G2418" s="71" t="s">
        <v>33</v>
      </c>
      <c r="H2418" s="54"/>
      <c r="I2418" s="71" t="s">
        <v>33</v>
      </c>
      <c r="J2418" s="54"/>
      <c r="K2418" s="20">
        <f t="shared" si="295"/>
        <v>2</v>
      </c>
      <c r="L2418" s="127" t="e">
        <f t="shared" si="296"/>
        <v>#N/A</v>
      </c>
      <c r="M2418" s="127">
        <f t="shared" si="297"/>
        <v>43.159914920535336</v>
      </c>
      <c r="N2418" s="29"/>
      <c r="X2418" s="121">
        <v>200</v>
      </c>
      <c r="Y2418" s="121">
        <v>40</v>
      </c>
      <c r="Z2418" s="127">
        <f t="shared" si="298"/>
        <v>43.159914920535336</v>
      </c>
    </row>
    <row r="2419" spans="2:26" x14ac:dyDescent="0.2">
      <c r="B2419" s="69">
        <v>42836</v>
      </c>
      <c r="C2419" s="70">
        <v>0.375</v>
      </c>
      <c r="D2419" s="119">
        <f t="shared" si="294"/>
        <v>42836.375</v>
      </c>
      <c r="E2419" s="71" t="s">
        <v>33</v>
      </c>
      <c r="F2419" s="54"/>
      <c r="G2419" s="71" t="s">
        <v>33</v>
      </c>
      <c r="H2419" s="54"/>
      <c r="I2419" s="71" t="s">
        <v>33</v>
      </c>
      <c r="J2419" s="54"/>
      <c r="K2419" s="20">
        <f t="shared" si="295"/>
        <v>2</v>
      </c>
      <c r="L2419" s="127" t="e">
        <f t="shared" si="296"/>
        <v>#N/A</v>
      </c>
      <c r="M2419" s="127">
        <f t="shared" si="297"/>
        <v>43.159914920535336</v>
      </c>
      <c r="N2419" s="29"/>
      <c r="X2419" s="121">
        <v>200</v>
      </c>
      <c r="Y2419" s="121">
        <v>40</v>
      </c>
      <c r="Z2419" s="127">
        <f t="shared" si="298"/>
        <v>43.159914920535336</v>
      </c>
    </row>
    <row r="2420" spans="2:26" x14ac:dyDescent="0.2">
      <c r="B2420" s="69">
        <v>42836</v>
      </c>
      <c r="C2420" s="70">
        <v>0.41666666666424135</v>
      </c>
      <c r="D2420" s="119">
        <f t="shared" si="294"/>
        <v>42836.416666666664</v>
      </c>
      <c r="E2420" s="71" t="s">
        <v>33</v>
      </c>
      <c r="F2420" s="54"/>
      <c r="G2420" s="71" t="s">
        <v>33</v>
      </c>
      <c r="H2420" s="54"/>
      <c r="I2420" s="71" t="s">
        <v>33</v>
      </c>
      <c r="J2420" s="54"/>
      <c r="K2420" s="20">
        <f t="shared" si="295"/>
        <v>2</v>
      </c>
      <c r="L2420" s="127" t="e">
        <f t="shared" si="296"/>
        <v>#N/A</v>
      </c>
      <c r="M2420" s="127">
        <f t="shared" si="297"/>
        <v>43.159914920535336</v>
      </c>
      <c r="N2420" s="29"/>
      <c r="X2420" s="121">
        <v>200</v>
      </c>
      <c r="Y2420" s="121">
        <v>40</v>
      </c>
      <c r="Z2420" s="127">
        <f t="shared" si="298"/>
        <v>43.159914920535336</v>
      </c>
    </row>
    <row r="2421" spans="2:26" x14ac:dyDescent="0.2">
      <c r="B2421" s="69">
        <v>42836</v>
      </c>
      <c r="C2421" s="70">
        <v>0.45833333333575865</v>
      </c>
      <c r="D2421" s="119">
        <f t="shared" si="294"/>
        <v>42836.458333333336</v>
      </c>
      <c r="E2421" s="71" t="s">
        <v>33</v>
      </c>
      <c r="F2421" s="54"/>
      <c r="G2421" s="71" t="s">
        <v>33</v>
      </c>
      <c r="H2421" s="54"/>
      <c r="I2421" s="71" t="s">
        <v>33</v>
      </c>
      <c r="J2421" s="54"/>
      <c r="K2421" s="20">
        <f t="shared" si="295"/>
        <v>2</v>
      </c>
      <c r="L2421" s="127" t="e">
        <f t="shared" si="296"/>
        <v>#N/A</v>
      </c>
      <c r="M2421" s="127">
        <f t="shared" si="297"/>
        <v>43.159914920535336</v>
      </c>
      <c r="N2421" s="29"/>
      <c r="X2421" s="121">
        <v>200</v>
      </c>
      <c r="Y2421" s="121">
        <v>40</v>
      </c>
      <c r="Z2421" s="127">
        <f t="shared" si="298"/>
        <v>43.159914920535336</v>
      </c>
    </row>
    <row r="2422" spans="2:26" x14ac:dyDescent="0.2">
      <c r="B2422" s="69">
        <v>42836</v>
      </c>
      <c r="C2422" s="70">
        <v>0.5</v>
      </c>
      <c r="D2422" s="119">
        <f t="shared" si="294"/>
        <v>42836.5</v>
      </c>
      <c r="E2422" s="71" t="s">
        <v>33</v>
      </c>
      <c r="F2422" s="54"/>
      <c r="G2422" s="71" t="s">
        <v>33</v>
      </c>
      <c r="H2422" s="54"/>
      <c r="I2422" s="71" t="s">
        <v>33</v>
      </c>
      <c r="J2422" s="54"/>
      <c r="K2422" s="20">
        <f t="shared" si="295"/>
        <v>2</v>
      </c>
      <c r="L2422" s="127" t="e">
        <f t="shared" si="296"/>
        <v>#N/A</v>
      </c>
      <c r="M2422" s="127">
        <f t="shared" si="297"/>
        <v>43.159914920535336</v>
      </c>
      <c r="N2422" s="29"/>
      <c r="X2422" s="121">
        <v>200</v>
      </c>
      <c r="Y2422" s="121">
        <v>40</v>
      </c>
      <c r="Z2422" s="127">
        <f t="shared" si="298"/>
        <v>43.159914920535336</v>
      </c>
    </row>
    <row r="2423" spans="2:26" x14ac:dyDescent="0.2">
      <c r="B2423" s="69">
        <v>42836</v>
      </c>
      <c r="C2423" s="70">
        <v>0.54166666666424135</v>
      </c>
      <c r="D2423" s="119">
        <f t="shared" si="294"/>
        <v>42836.541666666664</v>
      </c>
      <c r="E2423" s="71" t="s">
        <v>33</v>
      </c>
      <c r="F2423" s="54"/>
      <c r="G2423" s="71" t="s">
        <v>33</v>
      </c>
      <c r="H2423" s="54"/>
      <c r="I2423" s="71" t="s">
        <v>33</v>
      </c>
      <c r="J2423" s="54"/>
      <c r="K2423" s="20">
        <f t="shared" si="295"/>
        <v>2</v>
      </c>
      <c r="L2423" s="127" t="e">
        <f t="shared" si="296"/>
        <v>#N/A</v>
      </c>
      <c r="M2423" s="127">
        <f t="shared" si="297"/>
        <v>43.159914920535336</v>
      </c>
      <c r="N2423" s="29"/>
      <c r="X2423" s="121">
        <v>200</v>
      </c>
      <c r="Y2423" s="121">
        <v>40</v>
      </c>
      <c r="Z2423" s="127">
        <f t="shared" si="298"/>
        <v>43.159914920535336</v>
      </c>
    </row>
    <row r="2424" spans="2:26" x14ac:dyDescent="0.2">
      <c r="B2424" s="69">
        <v>42836</v>
      </c>
      <c r="C2424" s="70">
        <v>0.58333333333575865</v>
      </c>
      <c r="D2424" s="119">
        <f t="shared" si="294"/>
        <v>42836.583333333336</v>
      </c>
      <c r="E2424" s="71" t="s">
        <v>33</v>
      </c>
      <c r="F2424" s="54"/>
      <c r="G2424" s="71" t="s">
        <v>33</v>
      </c>
      <c r="H2424" s="54"/>
      <c r="I2424" s="71" t="s">
        <v>33</v>
      </c>
      <c r="J2424" s="54"/>
      <c r="K2424" s="20">
        <f t="shared" si="295"/>
        <v>2</v>
      </c>
      <c r="L2424" s="127" t="e">
        <f t="shared" si="296"/>
        <v>#N/A</v>
      </c>
      <c r="M2424" s="127">
        <f t="shared" si="297"/>
        <v>43.159914920535336</v>
      </c>
      <c r="N2424" s="29"/>
      <c r="X2424" s="121">
        <v>200</v>
      </c>
      <c r="Y2424" s="121">
        <v>40</v>
      </c>
      <c r="Z2424" s="127">
        <f t="shared" si="298"/>
        <v>43.159914920535336</v>
      </c>
    </row>
    <row r="2425" spans="2:26" x14ac:dyDescent="0.2">
      <c r="B2425" s="69">
        <v>42836</v>
      </c>
      <c r="C2425" s="70">
        <v>0.625</v>
      </c>
      <c r="D2425" s="119">
        <f t="shared" si="294"/>
        <v>42836.625</v>
      </c>
      <c r="E2425" s="71" t="s">
        <v>33</v>
      </c>
      <c r="F2425" s="54"/>
      <c r="G2425" s="71" t="s">
        <v>33</v>
      </c>
      <c r="H2425" s="54"/>
      <c r="I2425" s="71" t="s">
        <v>33</v>
      </c>
      <c r="J2425" s="54"/>
      <c r="K2425" s="20">
        <f t="shared" si="295"/>
        <v>2</v>
      </c>
      <c r="L2425" s="127" t="e">
        <f t="shared" si="296"/>
        <v>#N/A</v>
      </c>
      <c r="M2425" s="127">
        <f t="shared" si="297"/>
        <v>43.159914920535336</v>
      </c>
      <c r="N2425" s="29"/>
      <c r="X2425" s="121">
        <v>200</v>
      </c>
      <c r="Y2425" s="121">
        <v>40</v>
      </c>
      <c r="Z2425" s="127">
        <f t="shared" si="298"/>
        <v>43.159914920535336</v>
      </c>
    </row>
    <row r="2426" spans="2:26" x14ac:dyDescent="0.2">
      <c r="B2426" s="69">
        <v>42836</v>
      </c>
      <c r="C2426" s="70">
        <v>0.66666666666424135</v>
      </c>
      <c r="D2426" s="119">
        <f t="shared" si="294"/>
        <v>42836.666666666664</v>
      </c>
      <c r="E2426" s="71" t="s">
        <v>33</v>
      </c>
      <c r="F2426" s="54"/>
      <c r="G2426" s="71" t="s">
        <v>33</v>
      </c>
      <c r="H2426" s="54"/>
      <c r="I2426" s="71" t="s">
        <v>33</v>
      </c>
      <c r="J2426" s="54"/>
      <c r="K2426" s="20">
        <f t="shared" si="295"/>
        <v>2</v>
      </c>
      <c r="L2426" s="127" t="e">
        <f t="shared" si="296"/>
        <v>#N/A</v>
      </c>
      <c r="M2426" s="127">
        <f t="shared" si="297"/>
        <v>43.159914920535336</v>
      </c>
      <c r="N2426" s="29"/>
      <c r="X2426" s="121">
        <v>200</v>
      </c>
      <c r="Y2426" s="121">
        <v>40</v>
      </c>
      <c r="Z2426" s="127">
        <f t="shared" si="298"/>
        <v>43.159914920535336</v>
      </c>
    </row>
    <row r="2427" spans="2:26" x14ac:dyDescent="0.2">
      <c r="B2427" s="69">
        <v>42836</v>
      </c>
      <c r="C2427" s="70">
        <v>0.70833333333575865</v>
      </c>
      <c r="D2427" s="119">
        <f t="shared" si="294"/>
        <v>42836.708333333336</v>
      </c>
      <c r="E2427" s="71" t="s">
        <v>33</v>
      </c>
      <c r="F2427" s="54"/>
      <c r="G2427" s="71" t="s">
        <v>33</v>
      </c>
      <c r="H2427" s="54"/>
      <c r="I2427" s="71" t="s">
        <v>33</v>
      </c>
      <c r="J2427" s="54"/>
      <c r="K2427" s="20">
        <f t="shared" si="295"/>
        <v>2</v>
      </c>
      <c r="L2427" s="127" t="e">
        <f t="shared" si="296"/>
        <v>#N/A</v>
      </c>
      <c r="M2427" s="127">
        <f t="shared" si="297"/>
        <v>43.159914920535336</v>
      </c>
      <c r="N2427" s="29"/>
      <c r="X2427" s="121">
        <v>200</v>
      </c>
      <c r="Y2427" s="121">
        <v>40</v>
      </c>
      <c r="Z2427" s="127">
        <f t="shared" si="298"/>
        <v>43.159914920535336</v>
      </c>
    </row>
    <row r="2428" spans="2:26" x14ac:dyDescent="0.2">
      <c r="B2428" s="69">
        <v>42836</v>
      </c>
      <c r="C2428" s="70">
        <v>0.75</v>
      </c>
      <c r="D2428" s="119">
        <f t="shared" si="294"/>
        <v>42836.75</v>
      </c>
      <c r="E2428" s="71" t="s">
        <v>33</v>
      </c>
      <c r="F2428" s="54"/>
      <c r="G2428" s="71" t="s">
        <v>33</v>
      </c>
      <c r="H2428" s="54"/>
      <c r="I2428" s="71" t="s">
        <v>33</v>
      </c>
      <c r="J2428" s="54"/>
      <c r="K2428" s="20">
        <f t="shared" si="295"/>
        <v>2</v>
      </c>
      <c r="L2428" s="127" t="e">
        <f t="shared" si="296"/>
        <v>#N/A</v>
      </c>
      <c r="M2428" s="127">
        <f t="shared" si="297"/>
        <v>43.159914920535336</v>
      </c>
      <c r="N2428" s="29"/>
      <c r="X2428" s="121">
        <v>200</v>
      </c>
      <c r="Y2428" s="121">
        <v>40</v>
      </c>
      <c r="Z2428" s="127">
        <f t="shared" si="298"/>
        <v>43.159914920535336</v>
      </c>
    </row>
    <row r="2429" spans="2:26" x14ac:dyDescent="0.2">
      <c r="B2429" s="69">
        <v>42836</v>
      </c>
      <c r="C2429" s="70">
        <v>0.79166666666424135</v>
      </c>
      <c r="D2429" s="119">
        <f t="shared" si="294"/>
        <v>42836.791666666664</v>
      </c>
      <c r="E2429" s="71" t="s">
        <v>33</v>
      </c>
      <c r="F2429" s="54"/>
      <c r="G2429" s="71" t="s">
        <v>33</v>
      </c>
      <c r="H2429" s="54"/>
      <c r="I2429" s="71" t="s">
        <v>33</v>
      </c>
      <c r="J2429" s="54"/>
      <c r="K2429" s="20">
        <f t="shared" si="295"/>
        <v>2</v>
      </c>
      <c r="L2429" s="127" t="e">
        <f t="shared" si="296"/>
        <v>#N/A</v>
      </c>
      <c r="M2429" s="127">
        <f t="shared" si="297"/>
        <v>43.159914920535336</v>
      </c>
      <c r="N2429" s="29"/>
      <c r="X2429" s="121">
        <v>200</v>
      </c>
      <c r="Y2429" s="121">
        <v>40</v>
      </c>
      <c r="Z2429" s="127">
        <f t="shared" si="298"/>
        <v>43.159914920535336</v>
      </c>
    </row>
    <row r="2430" spans="2:26" x14ac:dyDescent="0.2">
      <c r="B2430" s="69">
        <v>42836</v>
      </c>
      <c r="C2430" s="70">
        <v>0.83333333333575865</v>
      </c>
      <c r="D2430" s="119">
        <f t="shared" si="294"/>
        <v>42836.833333333336</v>
      </c>
      <c r="E2430" s="71" t="s">
        <v>33</v>
      </c>
      <c r="F2430" s="54"/>
      <c r="G2430" s="71" t="s">
        <v>33</v>
      </c>
      <c r="H2430" s="54"/>
      <c r="I2430" s="71" t="s">
        <v>33</v>
      </c>
      <c r="J2430" s="54"/>
      <c r="K2430" s="20">
        <f t="shared" si="295"/>
        <v>2</v>
      </c>
      <c r="L2430" s="127" t="e">
        <f t="shared" si="296"/>
        <v>#N/A</v>
      </c>
      <c r="M2430" s="127">
        <f t="shared" si="297"/>
        <v>43.159914920535336</v>
      </c>
      <c r="N2430" s="29"/>
      <c r="X2430" s="121">
        <v>200</v>
      </c>
      <c r="Y2430" s="121">
        <v>40</v>
      </c>
      <c r="Z2430" s="127">
        <f t="shared" si="298"/>
        <v>43.159914920535336</v>
      </c>
    </row>
    <row r="2431" spans="2:26" x14ac:dyDescent="0.2">
      <c r="B2431" s="69">
        <v>42836</v>
      </c>
      <c r="C2431" s="70">
        <v>0.875</v>
      </c>
      <c r="D2431" s="119">
        <f t="shared" si="294"/>
        <v>42836.875</v>
      </c>
      <c r="E2431" s="71" t="s">
        <v>33</v>
      </c>
      <c r="F2431" s="54"/>
      <c r="G2431" s="71" t="s">
        <v>33</v>
      </c>
      <c r="H2431" s="54"/>
      <c r="I2431" s="71" t="s">
        <v>33</v>
      </c>
      <c r="J2431" s="54"/>
      <c r="K2431" s="20">
        <f t="shared" si="295"/>
        <v>2</v>
      </c>
      <c r="L2431" s="127" t="e">
        <f t="shared" si="296"/>
        <v>#N/A</v>
      </c>
      <c r="M2431" s="127">
        <f t="shared" si="297"/>
        <v>43.159914920535336</v>
      </c>
      <c r="N2431" s="29"/>
      <c r="X2431" s="121">
        <v>200</v>
      </c>
      <c r="Y2431" s="121">
        <v>40</v>
      </c>
      <c r="Z2431" s="127">
        <f t="shared" si="298"/>
        <v>43.159914920535336</v>
      </c>
    </row>
    <row r="2432" spans="2:26" x14ac:dyDescent="0.2">
      <c r="B2432" s="69">
        <v>42836</v>
      </c>
      <c r="C2432" s="70">
        <v>0.91666666666424135</v>
      </c>
      <c r="D2432" s="119">
        <f t="shared" si="294"/>
        <v>42836.916666666664</v>
      </c>
      <c r="E2432" s="71" t="s">
        <v>33</v>
      </c>
      <c r="F2432" s="54"/>
      <c r="G2432" s="71" t="s">
        <v>33</v>
      </c>
      <c r="H2432" s="54"/>
      <c r="I2432" s="71" t="s">
        <v>33</v>
      </c>
      <c r="J2432" s="54"/>
      <c r="K2432" s="20">
        <f t="shared" si="295"/>
        <v>2</v>
      </c>
      <c r="L2432" s="127" t="e">
        <f t="shared" si="296"/>
        <v>#N/A</v>
      </c>
      <c r="M2432" s="127">
        <f t="shared" si="297"/>
        <v>43.159914920535336</v>
      </c>
      <c r="N2432" s="29"/>
      <c r="X2432" s="121">
        <v>200</v>
      </c>
      <c r="Y2432" s="121">
        <v>40</v>
      </c>
      <c r="Z2432" s="127">
        <f t="shared" si="298"/>
        <v>43.159914920535336</v>
      </c>
    </row>
    <row r="2433" spans="2:26" x14ac:dyDescent="0.2">
      <c r="B2433" s="69">
        <v>42836</v>
      </c>
      <c r="C2433" s="70">
        <v>0.95833333333575865</v>
      </c>
      <c r="D2433" s="119">
        <f t="shared" si="294"/>
        <v>42836.958333333336</v>
      </c>
      <c r="E2433" s="71" t="s">
        <v>33</v>
      </c>
      <c r="F2433" s="54"/>
      <c r="G2433" s="71" t="s">
        <v>33</v>
      </c>
      <c r="H2433" s="54"/>
      <c r="I2433" s="71" t="s">
        <v>33</v>
      </c>
      <c r="J2433" s="54"/>
      <c r="K2433" s="20">
        <f t="shared" si="295"/>
        <v>2</v>
      </c>
      <c r="L2433" s="127" t="e">
        <f t="shared" si="296"/>
        <v>#N/A</v>
      </c>
      <c r="M2433" s="127">
        <f t="shared" si="297"/>
        <v>43.159914920535336</v>
      </c>
      <c r="N2433" s="29"/>
      <c r="X2433" s="121">
        <v>200</v>
      </c>
      <c r="Y2433" s="121">
        <v>40</v>
      </c>
      <c r="Z2433" s="127">
        <f t="shared" si="298"/>
        <v>43.159914920535336</v>
      </c>
    </row>
    <row r="2434" spans="2:26" x14ac:dyDescent="0.2">
      <c r="B2434" s="69">
        <v>42837</v>
      </c>
      <c r="C2434" s="70">
        <v>0</v>
      </c>
      <c r="D2434" s="119">
        <f t="shared" si="294"/>
        <v>42837</v>
      </c>
      <c r="E2434" s="71" t="s">
        <v>33</v>
      </c>
      <c r="F2434" s="54"/>
      <c r="G2434" s="71" t="s">
        <v>33</v>
      </c>
      <c r="H2434" s="54"/>
      <c r="I2434" s="71" t="s">
        <v>33</v>
      </c>
      <c r="J2434" s="54"/>
      <c r="K2434" s="20">
        <f t="shared" si="295"/>
        <v>3</v>
      </c>
      <c r="L2434" s="127" t="e">
        <f t="shared" si="296"/>
        <v>#N/A</v>
      </c>
      <c r="M2434" s="127">
        <f t="shared" si="297"/>
        <v>43.159914920535336</v>
      </c>
      <c r="N2434" s="29"/>
      <c r="X2434" s="121">
        <v>200</v>
      </c>
      <c r="Y2434" s="121">
        <v>40</v>
      </c>
      <c r="Z2434" s="127">
        <f t="shared" si="298"/>
        <v>43.159914920535336</v>
      </c>
    </row>
    <row r="2435" spans="2:26" x14ac:dyDescent="0.2">
      <c r="B2435" s="69">
        <v>42837</v>
      </c>
      <c r="C2435" s="70">
        <v>4.1666666664241347E-2</v>
      </c>
      <c r="D2435" s="119">
        <f t="shared" si="294"/>
        <v>42837.041666666664</v>
      </c>
      <c r="E2435" s="71" t="s">
        <v>33</v>
      </c>
      <c r="F2435" s="54"/>
      <c r="G2435" s="71" t="s">
        <v>33</v>
      </c>
      <c r="H2435" s="54"/>
      <c r="I2435" s="71" t="s">
        <v>33</v>
      </c>
      <c r="J2435" s="54"/>
      <c r="K2435" s="20">
        <f t="shared" si="295"/>
        <v>3</v>
      </c>
      <c r="L2435" s="127" t="e">
        <f t="shared" si="296"/>
        <v>#N/A</v>
      </c>
      <c r="M2435" s="127">
        <f t="shared" si="297"/>
        <v>43.159914920535336</v>
      </c>
      <c r="N2435" s="29"/>
      <c r="X2435" s="121">
        <v>200</v>
      </c>
      <c r="Y2435" s="121">
        <v>40</v>
      </c>
      <c r="Z2435" s="127">
        <f t="shared" si="298"/>
        <v>43.159914920535336</v>
      </c>
    </row>
    <row r="2436" spans="2:26" x14ac:dyDescent="0.2">
      <c r="B2436" s="69">
        <v>42837</v>
      </c>
      <c r="C2436" s="70">
        <v>8.3333333335758653E-2</v>
      </c>
      <c r="D2436" s="119">
        <f t="shared" si="294"/>
        <v>42837.083333333336</v>
      </c>
      <c r="E2436" s="71" t="s">
        <v>33</v>
      </c>
      <c r="F2436" s="54"/>
      <c r="G2436" s="71" t="s">
        <v>33</v>
      </c>
      <c r="H2436" s="54"/>
      <c r="I2436" s="71" t="s">
        <v>33</v>
      </c>
      <c r="J2436" s="54"/>
      <c r="K2436" s="20">
        <f t="shared" si="295"/>
        <v>3</v>
      </c>
      <c r="L2436" s="127" t="e">
        <f t="shared" si="296"/>
        <v>#N/A</v>
      </c>
      <c r="M2436" s="127">
        <f t="shared" si="297"/>
        <v>43.159914920535336</v>
      </c>
      <c r="N2436" s="29"/>
      <c r="X2436" s="121">
        <v>200</v>
      </c>
      <c r="Y2436" s="121">
        <v>40</v>
      </c>
      <c r="Z2436" s="127">
        <f t="shared" si="298"/>
        <v>43.159914920535336</v>
      </c>
    </row>
    <row r="2437" spans="2:26" x14ac:dyDescent="0.2">
      <c r="B2437" s="69">
        <v>42837</v>
      </c>
      <c r="C2437" s="70">
        <v>0.125</v>
      </c>
      <c r="D2437" s="119">
        <f t="shared" si="294"/>
        <v>42837.125</v>
      </c>
      <c r="E2437" s="71" t="s">
        <v>33</v>
      </c>
      <c r="F2437" s="54"/>
      <c r="G2437" s="71" t="s">
        <v>33</v>
      </c>
      <c r="H2437" s="54"/>
      <c r="I2437" s="71" t="s">
        <v>33</v>
      </c>
      <c r="J2437" s="54"/>
      <c r="K2437" s="20">
        <f t="shared" si="295"/>
        <v>3</v>
      </c>
      <c r="L2437" s="127" t="e">
        <f t="shared" si="296"/>
        <v>#N/A</v>
      </c>
      <c r="M2437" s="127">
        <f t="shared" si="297"/>
        <v>43.159914920535336</v>
      </c>
      <c r="N2437" s="29"/>
      <c r="X2437" s="121">
        <v>200</v>
      </c>
      <c r="Y2437" s="121">
        <v>40</v>
      </c>
      <c r="Z2437" s="127">
        <f t="shared" si="298"/>
        <v>43.159914920535336</v>
      </c>
    </row>
    <row r="2438" spans="2:26" x14ac:dyDescent="0.2">
      <c r="B2438" s="69">
        <v>42837</v>
      </c>
      <c r="C2438" s="70">
        <v>0.16666666666424135</v>
      </c>
      <c r="D2438" s="119">
        <f t="shared" si="294"/>
        <v>42837.166666666664</v>
      </c>
      <c r="E2438" s="71" t="s">
        <v>33</v>
      </c>
      <c r="F2438" s="54"/>
      <c r="G2438" s="71" t="s">
        <v>33</v>
      </c>
      <c r="H2438" s="54"/>
      <c r="I2438" s="71" t="s">
        <v>33</v>
      </c>
      <c r="J2438" s="54"/>
      <c r="K2438" s="20">
        <f t="shared" si="295"/>
        <v>3</v>
      </c>
      <c r="L2438" s="127" t="e">
        <f t="shared" si="296"/>
        <v>#N/A</v>
      </c>
      <c r="M2438" s="127">
        <f t="shared" si="297"/>
        <v>43.159914920535336</v>
      </c>
      <c r="N2438" s="29"/>
      <c r="X2438" s="121">
        <v>200</v>
      </c>
      <c r="Y2438" s="121">
        <v>40</v>
      </c>
      <c r="Z2438" s="127">
        <f t="shared" si="298"/>
        <v>43.159914920535336</v>
      </c>
    </row>
    <row r="2439" spans="2:26" x14ac:dyDescent="0.2">
      <c r="B2439" s="69">
        <v>42837</v>
      </c>
      <c r="C2439" s="70">
        <v>0.20833333333575865</v>
      </c>
      <c r="D2439" s="119">
        <f t="shared" si="294"/>
        <v>42837.208333333336</v>
      </c>
      <c r="E2439" s="71" t="s">
        <v>33</v>
      </c>
      <c r="F2439" s="54"/>
      <c r="G2439" s="71" t="s">
        <v>33</v>
      </c>
      <c r="H2439" s="54"/>
      <c r="I2439" s="71" t="s">
        <v>33</v>
      </c>
      <c r="J2439" s="54"/>
      <c r="K2439" s="20">
        <f t="shared" si="295"/>
        <v>3</v>
      </c>
      <c r="L2439" s="127" t="e">
        <f t="shared" si="296"/>
        <v>#N/A</v>
      </c>
      <c r="M2439" s="127">
        <f t="shared" si="297"/>
        <v>43.159914920535336</v>
      </c>
      <c r="N2439" s="29"/>
      <c r="X2439" s="121">
        <v>200</v>
      </c>
      <c r="Y2439" s="121">
        <v>40</v>
      </c>
      <c r="Z2439" s="127">
        <f t="shared" si="298"/>
        <v>43.159914920535336</v>
      </c>
    </row>
    <row r="2440" spans="2:26" x14ac:dyDescent="0.2">
      <c r="B2440" s="69">
        <v>42837</v>
      </c>
      <c r="C2440" s="70">
        <v>0.25</v>
      </c>
      <c r="D2440" s="119">
        <f t="shared" si="294"/>
        <v>42837.25</v>
      </c>
      <c r="E2440" s="71" t="s">
        <v>33</v>
      </c>
      <c r="F2440" s="54"/>
      <c r="G2440" s="71" t="s">
        <v>33</v>
      </c>
      <c r="H2440" s="54"/>
      <c r="I2440" s="71" t="s">
        <v>33</v>
      </c>
      <c r="J2440" s="54"/>
      <c r="K2440" s="20">
        <f t="shared" si="295"/>
        <v>3</v>
      </c>
      <c r="L2440" s="127" t="e">
        <f t="shared" si="296"/>
        <v>#N/A</v>
      </c>
      <c r="M2440" s="127">
        <f t="shared" si="297"/>
        <v>43.159914920535336</v>
      </c>
      <c r="N2440" s="29"/>
      <c r="X2440" s="121">
        <v>200</v>
      </c>
      <c r="Y2440" s="121">
        <v>40</v>
      </c>
      <c r="Z2440" s="127">
        <f t="shared" si="298"/>
        <v>43.159914920535336</v>
      </c>
    </row>
    <row r="2441" spans="2:26" x14ac:dyDescent="0.2">
      <c r="B2441" s="69">
        <v>42837</v>
      </c>
      <c r="C2441" s="70">
        <v>0.29166666666424135</v>
      </c>
      <c r="D2441" s="119">
        <f t="shared" si="294"/>
        <v>42837.291666666664</v>
      </c>
      <c r="E2441" s="71" t="s">
        <v>33</v>
      </c>
      <c r="F2441" s="54"/>
      <c r="G2441" s="71" t="s">
        <v>33</v>
      </c>
      <c r="H2441" s="54"/>
      <c r="I2441" s="71" t="s">
        <v>33</v>
      </c>
      <c r="J2441" s="54"/>
      <c r="K2441" s="20">
        <f t="shared" si="295"/>
        <v>3</v>
      </c>
      <c r="L2441" s="127" t="e">
        <f t="shared" si="296"/>
        <v>#N/A</v>
      </c>
      <c r="M2441" s="127">
        <f t="shared" si="297"/>
        <v>43.159914920535336</v>
      </c>
      <c r="N2441" s="29"/>
      <c r="X2441" s="121">
        <v>200</v>
      </c>
      <c r="Y2441" s="121">
        <v>40</v>
      </c>
      <c r="Z2441" s="127">
        <f t="shared" si="298"/>
        <v>43.159914920535336</v>
      </c>
    </row>
    <row r="2442" spans="2:26" x14ac:dyDescent="0.2">
      <c r="B2442" s="69">
        <v>42837</v>
      </c>
      <c r="C2442" s="70">
        <v>0.33333333333575865</v>
      </c>
      <c r="D2442" s="119">
        <f t="shared" ref="D2442:D2505" si="299">B2442+C2442</f>
        <v>42837.333333333336</v>
      </c>
      <c r="E2442" s="71" t="s">
        <v>33</v>
      </c>
      <c r="F2442" s="54"/>
      <c r="G2442" s="71" t="s">
        <v>33</v>
      </c>
      <c r="H2442" s="54"/>
      <c r="I2442" s="71" t="s">
        <v>33</v>
      </c>
      <c r="J2442" s="54"/>
      <c r="K2442" s="20">
        <f t="shared" si="295"/>
        <v>3</v>
      </c>
      <c r="L2442" s="127" t="e">
        <f t="shared" si="296"/>
        <v>#N/A</v>
      </c>
      <c r="M2442" s="127">
        <f t="shared" si="297"/>
        <v>43.159914920535336</v>
      </c>
      <c r="N2442" s="29"/>
      <c r="X2442" s="121">
        <v>200</v>
      </c>
      <c r="Y2442" s="121">
        <v>40</v>
      </c>
      <c r="Z2442" s="127">
        <f t="shared" si="298"/>
        <v>43.159914920535336</v>
      </c>
    </row>
    <row r="2443" spans="2:26" x14ac:dyDescent="0.2">
      <c r="B2443" s="69">
        <v>42837</v>
      </c>
      <c r="C2443" s="70">
        <v>0.375</v>
      </c>
      <c r="D2443" s="119">
        <f t="shared" si="299"/>
        <v>42837.375</v>
      </c>
      <c r="E2443" s="71" t="s">
        <v>33</v>
      </c>
      <c r="F2443" s="54"/>
      <c r="G2443" s="71" t="s">
        <v>33</v>
      </c>
      <c r="H2443" s="54"/>
      <c r="I2443" s="71" t="s">
        <v>33</v>
      </c>
      <c r="J2443" s="54"/>
      <c r="K2443" s="20">
        <f t="shared" ref="K2443:K2506" si="300">WEEKDAY(D2443,2)</f>
        <v>3</v>
      </c>
      <c r="L2443" s="127" t="e">
        <f t="shared" ref="L2443:L2506" si="301">IF(J2443="",NA(),J2443-(AVERAGE($J$10:$J$8794)))</f>
        <v>#N/A</v>
      </c>
      <c r="M2443" s="127">
        <f t="shared" ref="M2443:M2506" si="302">$U$11</f>
        <v>43.159914920535336</v>
      </c>
      <c r="N2443" s="29"/>
      <c r="X2443" s="121">
        <v>200</v>
      </c>
      <c r="Y2443" s="121">
        <v>40</v>
      </c>
      <c r="Z2443" s="127">
        <f t="shared" ref="Z2443:Z2506" si="303">$U$11</f>
        <v>43.159914920535336</v>
      </c>
    </row>
    <row r="2444" spans="2:26" x14ac:dyDescent="0.2">
      <c r="B2444" s="69">
        <v>42837</v>
      </c>
      <c r="C2444" s="70">
        <v>0.41666666666424135</v>
      </c>
      <c r="D2444" s="119">
        <f t="shared" si="299"/>
        <v>42837.416666666664</v>
      </c>
      <c r="E2444" s="71" t="s">
        <v>33</v>
      </c>
      <c r="F2444" s="54"/>
      <c r="G2444" s="71" t="s">
        <v>33</v>
      </c>
      <c r="H2444" s="54"/>
      <c r="I2444" s="71" t="s">
        <v>33</v>
      </c>
      <c r="J2444" s="54"/>
      <c r="K2444" s="20">
        <f t="shared" si="300"/>
        <v>3</v>
      </c>
      <c r="L2444" s="127" t="e">
        <f t="shared" si="301"/>
        <v>#N/A</v>
      </c>
      <c r="M2444" s="127">
        <f t="shared" si="302"/>
        <v>43.159914920535336</v>
      </c>
      <c r="N2444" s="29"/>
      <c r="X2444" s="121">
        <v>200</v>
      </c>
      <c r="Y2444" s="121">
        <v>40</v>
      </c>
      <c r="Z2444" s="127">
        <f t="shared" si="303"/>
        <v>43.159914920535336</v>
      </c>
    </row>
    <row r="2445" spans="2:26" x14ac:dyDescent="0.2">
      <c r="B2445" s="69">
        <v>42837</v>
      </c>
      <c r="C2445" s="70">
        <v>0.45833333333575865</v>
      </c>
      <c r="D2445" s="119">
        <f t="shared" si="299"/>
        <v>42837.458333333336</v>
      </c>
      <c r="E2445" s="71" t="s">
        <v>33</v>
      </c>
      <c r="F2445" s="54"/>
      <c r="G2445" s="71" t="s">
        <v>33</v>
      </c>
      <c r="H2445" s="54"/>
      <c r="I2445" s="71" t="s">
        <v>33</v>
      </c>
      <c r="J2445" s="54"/>
      <c r="K2445" s="20">
        <f t="shared" si="300"/>
        <v>3</v>
      </c>
      <c r="L2445" s="127" t="e">
        <f t="shared" si="301"/>
        <v>#N/A</v>
      </c>
      <c r="M2445" s="127">
        <f t="shared" si="302"/>
        <v>43.159914920535336</v>
      </c>
      <c r="N2445" s="29"/>
      <c r="X2445" s="121">
        <v>200</v>
      </c>
      <c r="Y2445" s="121">
        <v>40</v>
      </c>
      <c r="Z2445" s="127">
        <f t="shared" si="303"/>
        <v>43.159914920535336</v>
      </c>
    </row>
    <row r="2446" spans="2:26" x14ac:dyDescent="0.2">
      <c r="B2446" s="69">
        <v>42837</v>
      </c>
      <c r="C2446" s="70">
        <v>0.5</v>
      </c>
      <c r="D2446" s="119">
        <f t="shared" si="299"/>
        <v>42837.5</v>
      </c>
      <c r="E2446" s="71">
        <v>30.033333333333299</v>
      </c>
      <c r="F2446" s="54">
        <f t="shared" ref="F2446:F2449" si="304">IF(E2446&lt;&gt;"",E2446*1.91,NA())</f>
        <v>57.363666666666603</v>
      </c>
      <c r="G2446" s="71">
        <v>101.863333333333</v>
      </c>
      <c r="H2446" s="54">
        <f t="shared" ref="H2446:H2449" si="305">IF(G2446&lt;&gt;"",G2446*1.91,NA())</f>
        <v>194.55896666666604</v>
      </c>
      <c r="I2446" s="71">
        <v>71.826666666666696</v>
      </c>
      <c r="J2446" s="54">
        <f t="shared" ref="J2446:J2449" si="306">IF(I2446&lt;&gt;"",I2446*1.91,NA())</f>
        <v>137.18893333333338</v>
      </c>
      <c r="K2446" s="20">
        <f t="shared" si="300"/>
        <v>3</v>
      </c>
      <c r="L2446" s="127">
        <f t="shared" si="301"/>
        <v>94.029018412798052</v>
      </c>
      <c r="M2446" s="127">
        <f t="shared" si="302"/>
        <v>43.159914920535336</v>
      </c>
      <c r="N2446" s="29"/>
      <c r="X2446" s="121">
        <v>200</v>
      </c>
      <c r="Y2446" s="121">
        <v>40</v>
      </c>
      <c r="Z2446" s="127">
        <f t="shared" si="303"/>
        <v>43.159914920535336</v>
      </c>
    </row>
    <row r="2447" spans="2:26" x14ac:dyDescent="0.2">
      <c r="B2447" s="69">
        <v>42837</v>
      </c>
      <c r="C2447" s="70">
        <v>0.54166666666424135</v>
      </c>
      <c r="D2447" s="119">
        <f t="shared" si="299"/>
        <v>42837.541666666664</v>
      </c>
      <c r="E2447" s="71">
        <v>17.762499999999999</v>
      </c>
      <c r="F2447" s="54">
        <f t="shared" si="304"/>
        <v>33.926375</v>
      </c>
      <c r="G2447" s="71">
        <v>31.905000000000001</v>
      </c>
      <c r="H2447" s="54">
        <f t="shared" si="305"/>
        <v>60.938549999999999</v>
      </c>
      <c r="I2447" s="71">
        <v>14.1425</v>
      </c>
      <c r="J2447" s="54">
        <f t="shared" si="306"/>
        <v>27.012174999999999</v>
      </c>
      <c r="K2447" s="20">
        <f t="shared" si="300"/>
        <v>3</v>
      </c>
      <c r="L2447" s="127">
        <f t="shared" si="301"/>
        <v>-16.147739920535336</v>
      </c>
      <c r="M2447" s="127">
        <f t="shared" si="302"/>
        <v>43.159914920535336</v>
      </c>
      <c r="N2447" s="29"/>
      <c r="X2447" s="121">
        <v>200</v>
      </c>
      <c r="Y2447" s="121">
        <v>40</v>
      </c>
      <c r="Z2447" s="127">
        <f t="shared" si="303"/>
        <v>43.159914920535336</v>
      </c>
    </row>
    <row r="2448" spans="2:26" x14ac:dyDescent="0.2">
      <c r="B2448" s="69">
        <v>42837</v>
      </c>
      <c r="C2448" s="70">
        <v>0.58333333333575865</v>
      </c>
      <c r="D2448" s="119">
        <f t="shared" si="299"/>
        <v>42837.583333333336</v>
      </c>
      <c r="E2448" s="71">
        <v>24.477499999999999</v>
      </c>
      <c r="F2448" s="54">
        <f t="shared" si="304"/>
        <v>46.752024999999996</v>
      </c>
      <c r="G2448" s="71">
        <v>41.107500000000002</v>
      </c>
      <c r="H2448" s="54">
        <f t="shared" si="305"/>
        <v>78.515325000000004</v>
      </c>
      <c r="I2448" s="71">
        <v>16.627500000000001</v>
      </c>
      <c r="J2448" s="54">
        <f t="shared" si="306"/>
        <v>31.758525000000002</v>
      </c>
      <c r="K2448" s="20">
        <f t="shared" si="300"/>
        <v>3</v>
      </c>
      <c r="L2448" s="127">
        <f t="shared" si="301"/>
        <v>-11.401389920535333</v>
      </c>
      <c r="M2448" s="127">
        <f t="shared" si="302"/>
        <v>43.159914920535336</v>
      </c>
      <c r="N2448" s="29"/>
      <c r="X2448" s="121">
        <v>200</v>
      </c>
      <c r="Y2448" s="121">
        <v>40</v>
      </c>
      <c r="Z2448" s="127">
        <f t="shared" si="303"/>
        <v>43.159914920535336</v>
      </c>
    </row>
    <row r="2449" spans="2:26" x14ac:dyDescent="0.2">
      <c r="B2449" s="69">
        <v>42837</v>
      </c>
      <c r="C2449" s="70">
        <v>0.625</v>
      </c>
      <c r="D2449" s="119">
        <f t="shared" si="299"/>
        <v>42837.625</v>
      </c>
      <c r="E2449" s="71">
        <v>15.54</v>
      </c>
      <c r="F2449" s="54">
        <f t="shared" si="304"/>
        <v>29.681399999999996</v>
      </c>
      <c r="G2449" s="71">
        <v>31.297499999999999</v>
      </c>
      <c r="H2449" s="54">
        <f t="shared" si="305"/>
        <v>59.778224999999999</v>
      </c>
      <c r="I2449" s="71">
        <v>15.7575</v>
      </c>
      <c r="J2449" s="54">
        <f t="shared" si="306"/>
        <v>30.096824999999999</v>
      </c>
      <c r="K2449" s="20">
        <f t="shared" si="300"/>
        <v>3</v>
      </c>
      <c r="L2449" s="127">
        <f t="shared" si="301"/>
        <v>-13.063089920535337</v>
      </c>
      <c r="M2449" s="127">
        <f t="shared" si="302"/>
        <v>43.159914920535336</v>
      </c>
      <c r="N2449" s="29"/>
      <c r="X2449" s="121">
        <v>200</v>
      </c>
      <c r="Y2449" s="121">
        <v>40</v>
      </c>
      <c r="Z2449" s="127">
        <f t="shared" si="303"/>
        <v>43.159914920535336</v>
      </c>
    </row>
    <row r="2450" spans="2:26" x14ac:dyDescent="0.2">
      <c r="B2450" s="69">
        <v>42837</v>
      </c>
      <c r="C2450" s="70">
        <v>0.66666666666424135</v>
      </c>
      <c r="D2450" s="119">
        <f t="shared" si="299"/>
        <v>42837.666666666664</v>
      </c>
      <c r="E2450" s="71">
        <v>19.34</v>
      </c>
      <c r="F2450" s="54">
        <f t="shared" ref="F2450:F2513" si="307">IF(E2450&lt;&gt;"",E2450*1.91,NA())</f>
        <v>36.939399999999999</v>
      </c>
      <c r="G2450" s="71">
        <v>33.909999999999997</v>
      </c>
      <c r="H2450" s="54">
        <f t="shared" ref="H2450:H2513" si="308">IF(G2450&lt;&gt;"",G2450*1.91,NA())</f>
        <v>64.76809999999999</v>
      </c>
      <c r="I2450" s="71">
        <v>14.57</v>
      </c>
      <c r="J2450" s="54">
        <f t="shared" ref="J2450:J2513" si="309">IF(I2450&lt;&gt;"",I2450*1.91,NA())</f>
        <v>27.828699999999998</v>
      </c>
      <c r="K2450" s="20">
        <f t="shared" si="300"/>
        <v>3</v>
      </c>
      <c r="L2450" s="127">
        <f t="shared" si="301"/>
        <v>-15.331214920535338</v>
      </c>
      <c r="M2450" s="127">
        <f t="shared" si="302"/>
        <v>43.159914920535336</v>
      </c>
      <c r="N2450" s="29"/>
      <c r="X2450" s="121">
        <v>200</v>
      </c>
      <c r="Y2450" s="121">
        <v>40</v>
      </c>
      <c r="Z2450" s="127">
        <f t="shared" si="303"/>
        <v>43.159914920535336</v>
      </c>
    </row>
    <row r="2451" spans="2:26" x14ac:dyDescent="0.2">
      <c r="B2451" s="69">
        <v>42837</v>
      </c>
      <c r="C2451" s="70">
        <v>0.70833333333575865</v>
      </c>
      <c r="D2451" s="119">
        <f t="shared" si="299"/>
        <v>42837.708333333336</v>
      </c>
      <c r="E2451" s="71">
        <v>34.787500000000001</v>
      </c>
      <c r="F2451" s="54">
        <f t="shared" si="307"/>
        <v>66.444125</v>
      </c>
      <c r="G2451" s="71">
        <v>54.784999999999997</v>
      </c>
      <c r="H2451" s="54">
        <f t="shared" si="308"/>
        <v>104.63934999999999</v>
      </c>
      <c r="I2451" s="71">
        <v>20</v>
      </c>
      <c r="J2451" s="54">
        <f t="shared" si="309"/>
        <v>38.199999999999996</v>
      </c>
      <c r="K2451" s="20">
        <f t="shared" si="300"/>
        <v>3</v>
      </c>
      <c r="L2451" s="127">
        <f t="shared" si="301"/>
        <v>-4.9599149205353399</v>
      </c>
      <c r="M2451" s="127">
        <f t="shared" si="302"/>
        <v>43.159914920535336</v>
      </c>
      <c r="N2451" s="29"/>
      <c r="X2451" s="121">
        <v>200</v>
      </c>
      <c r="Y2451" s="121">
        <v>40</v>
      </c>
      <c r="Z2451" s="127">
        <f t="shared" si="303"/>
        <v>43.159914920535336</v>
      </c>
    </row>
    <row r="2452" spans="2:26" x14ac:dyDescent="0.2">
      <c r="B2452" s="69">
        <v>42837</v>
      </c>
      <c r="C2452" s="70">
        <v>0.75</v>
      </c>
      <c r="D2452" s="119">
        <f t="shared" si="299"/>
        <v>42837.75</v>
      </c>
      <c r="E2452" s="71">
        <v>31.58</v>
      </c>
      <c r="F2452" s="54">
        <f t="shared" si="307"/>
        <v>60.317799999999991</v>
      </c>
      <c r="G2452" s="71">
        <v>55.167499999999997</v>
      </c>
      <c r="H2452" s="54">
        <f t="shared" si="308"/>
        <v>105.36992499999999</v>
      </c>
      <c r="I2452" s="71">
        <v>23.587499999999999</v>
      </c>
      <c r="J2452" s="54">
        <f t="shared" si="309"/>
        <v>45.052124999999997</v>
      </c>
      <c r="K2452" s="20">
        <f t="shared" si="300"/>
        <v>3</v>
      </c>
      <c r="L2452" s="127">
        <f t="shared" si="301"/>
        <v>1.892210079464661</v>
      </c>
      <c r="M2452" s="127">
        <f t="shared" si="302"/>
        <v>43.159914920535336</v>
      </c>
      <c r="N2452" s="29"/>
      <c r="X2452" s="121">
        <v>200</v>
      </c>
      <c r="Y2452" s="121">
        <v>40</v>
      </c>
      <c r="Z2452" s="127">
        <f t="shared" si="303"/>
        <v>43.159914920535336</v>
      </c>
    </row>
    <row r="2453" spans="2:26" x14ac:dyDescent="0.2">
      <c r="B2453" s="69">
        <v>42837</v>
      </c>
      <c r="C2453" s="70">
        <v>0.79166666666424135</v>
      </c>
      <c r="D2453" s="119">
        <f t="shared" si="299"/>
        <v>42837.791666666664</v>
      </c>
      <c r="E2453" s="71">
        <v>18.015000000000001</v>
      </c>
      <c r="F2453" s="54">
        <f t="shared" si="307"/>
        <v>34.408650000000002</v>
      </c>
      <c r="G2453" s="71">
        <v>35.020000000000003</v>
      </c>
      <c r="H2453" s="54">
        <f t="shared" si="308"/>
        <v>66.888199999999998</v>
      </c>
      <c r="I2453" s="71">
        <v>17.004999999999999</v>
      </c>
      <c r="J2453" s="54">
        <f t="shared" si="309"/>
        <v>32.479549999999996</v>
      </c>
      <c r="K2453" s="20">
        <f t="shared" si="300"/>
        <v>3</v>
      </c>
      <c r="L2453" s="127">
        <f t="shared" si="301"/>
        <v>-10.680364920535339</v>
      </c>
      <c r="M2453" s="127">
        <f t="shared" si="302"/>
        <v>43.159914920535336</v>
      </c>
      <c r="N2453" s="29"/>
      <c r="X2453" s="121">
        <v>200</v>
      </c>
      <c r="Y2453" s="121">
        <v>40</v>
      </c>
      <c r="Z2453" s="127">
        <f t="shared" si="303"/>
        <v>43.159914920535336</v>
      </c>
    </row>
    <row r="2454" spans="2:26" x14ac:dyDescent="0.2">
      <c r="B2454" s="69">
        <v>42837</v>
      </c>
      <c r="C2454" s="70">
        <v>0.83333333333575865</v>
      </c>
      <c r="D2454" s="119">
        <f t="shared" si="299"/>
        <v>42837.833333333336</v>
      </c>
      <c r="E2454" s="71">
        <v>18.232500000000002</v>
      </c>
      <c r="F2454" s="54">
        <f t="shared" si="307"/>
        <v>34.824075000000001</v>
      </c>
      <c r="G2454" s="71">
        <v>34.225000000000001</v>
      </c>
      <c r="H2454" s="54">
        <f t="shared" si="308"/>
        <v>65.369749999999996</v>
      </c>
      <c r="I2454" s="71">
        <v>15.9975</v>
      </c>
      <c r="J2454" s="54">
        <f t="shared" si="309"/>
        <v>30.555225</v>
      </c>
      <c r="K2454" s="20">
        <f t="shared" si="300"/>
        <v>3</v>
      </c>
      <c r="L2454" s="127">
        <f t="shared" si="301"/>
        <v>-12.604689920535336</v>
      </c>
      <c r="M2454" s="127">
        <f t="shared" si="302"/>
        <v>43.159914920535336</v>
      </c>
      <c r="N2454" s="29"/>
      <c r="X2454" s="121">
        <v>200</v>
      </c>
      <c r="Y2454" s="121">
        <v>40</v>
      </c>
      <c r="Z2454" s="127">
        <f t="shared" si="303"/>
        <v>43.159914920535336</v>
      </c>
    </row>
    <row r="2455" spans="2:26" x14ac:dyDescent="0.2">
      <c r="B2455" s="69">
        <v>42837</v>
      </c>
      <c r="C2455" s="70">
        <v>0.875</v>
      </c>
      <c r="D2455" s="119">
        <f t="shared" si="299"/>
        <v>42837.875</v>
      </c>
      <c r="E2455" s="71">
        <v>22.375</v>
      </c>
      <c r="F2455" s="54">
        <f t="shared" si="307"/>
        <v>42.736249999999998</v>
      </c>
      <c r="G2455" s="71">
        <v>40.832500000000003</v>
      </c>
      <c r="H2455" s="54">
        <f t="shared" si="308"/>
        <v>77.990075000000004</v>
      </c>
      <c r="I2455" s="71">
        <v>18.454999999999998</v>
      </c>
      <c r="J2455" s="54">
        <f t="shared" si="309"/>
        <v>35.249049999999997</v>
      </c>
      <c r="K2455" s="20">
        <f t="shared" si="300"/>
        <v>3</v>
      </c>
      <c r="L2455" s="127">
        <f t="shared" si="301"/>
        <v>-7.9108649205353387</v>
      </c>
      <c r="M2455" s="127">
        <f t="shared" si="302"/>
        <v>43.159914920535336</v>
      </c>
      <c r="N2455" s="29"/>
      <c r="X2455" s="121">
        <v>200</v>
      </c>
      <c r="Y2455" s="121">
        <v>40</v>
      </c>
      <c r="Z2455" s="127">
        <f t="shared" si="303"/>
        <v>43.159914920535336</v>
      </c>
    </row>
    <row r="2456" spans="2:26" x14ac:dyDescent="0.2">
      <c r="B2456" s="69">
        <v>42837</v>
      </c>
      <c r="C2456" s="70">
        <v>0.91666666666424135</v>
      </c>
      <c r="D2456" s="119">
        <f t="shared" si="299"/>
        <v>42837.916666666664</v>
      </c>
      <c r="E2456" s="71">
        <v>16.05</v>
      </c>
      <c r="F2456" s="54">
        <f t="shared" si="307"/>
        <v>30.6555</v>
      </c>
      <c r="G2456" s="71">
        <v>30.87</v>
      </c>
      <c r="H2456" s="54">
        <f t="shared" si="308"/>
        <v>58.9617</v>
      </c>
      <c r="I2456" s="71">
        <v>14.815</v>
      </c>
      <c r="J2456" s="54">
        <f t="shared" si="309"/>
        <v>28.29665</v>
      </c>
      <c r="K2456" s="20">
        <f t="shared" si="300"/>
        <v>3</v>
      </c>
      <c r="L2456" s="127">
        <f t="shared" si="301"/>
        <v>-14.863264920535336</v>
      </c>
      <c r="M2456" s="127">
        <f t="shared" si="302"/>
        <v>43.159914920535336</v>
      </c>
      <c r="N2456" s="29"/>
      <c r="X2456" s="121">
        <v>200</v>
      </c>
      <c r="Y2456" s="121">
        <v>40</v>
      </c>
      <c r="Z2456" s="127">
        <f t="shared" si="303"/>
        <v>43.159914920535336</v>
      </c>
    </row>
    <row r="2457" spans="2:26" x14ac:dyDescent="0.2">
      <c r="B2457" s="69">
        <v>42837</v>
      </c>
      <c r="C2457" s="70">
        <v>0.95833333333575865</v>
      </c>
      <c r="D2457" s="119">
        <f t="shared" si="299"/>
        <v>42837.958333333336</v>
      </c>
      <c r="E2457" s="71">
        <v>11.092499999999999</v>
      </c>
      <c r="F2457" s="54">
        <f t="shared" si="307"/>
        <v>21.186674999999997</v>
      </c>
      <c r="G2457" s="71">
        <v>19.98</v>
      </c>
      <c r="H2457" s="54">
        <f t="shared" si="308"/>
        <v>38.161799999999999</v>
      </c>
      <c r="I2457" s="71">
        <v>8.89</v>
      </c>
      <c r="J2457" s="54">
        <f t="shared" si="309"/>
        <v>16.979900000000001</v>
      </c>
      <c r="K2457" s="20">
        <f t="shared" si="300"/>
        <v>3</v>
      </c>
      <c r="L2457" s="127">
        <f t="shared" si="301"/>
        <v>-26.180014920535335</v>
      </c>
      <c r="M2457" s="127">
        <f t="shared" si="302"/>
        <v>43.159914920535336</v>
      </c>
      <c r="N2457" s="29"/>
      <c r="X2457" s="121">
        <v>200</v>
      </c>
      <c r="Y2457" s="121">
        <v>40</v>
      </c>
      <c r="Z2457" s="127">
        <f t="shared" si="303"/>
        <v>43.159914920535336</v>
      </c>
    </row>
    <row r="2458" spans="2:26" x14ac:dyDescent="0.2">
      <c r="B2458" s="69">
        <v>42838</v>
      </c>
      <c r="C2458" s="70">
        <v>0</v>
      </c>
      <c r="D2458" s="119">
        <f t="shared" si="299"/>
        <v>42838</v>
      </c>
      <c r="E2458" s="71">
        <v>10.085000000000001</v>
      </c>
      <c r="F2458" s="54">
        <f t="shared" si="307"/>
        <v>19.262350000000001</v>
      </c>
      <c r="G2458" s="71">
        <v>20.287500000000001</v>
      </c>
      <c r="H2458" s="54">
        <f t="shared" si="308"/>
        <v>38.749124999999999</v>
      </c>
      <c r="I2458" s="71">
        <v>10.2075</v>
      </c>
      <c r="J2458" s="54">
        <f t="shared" si="309"/>
        <v>19.496324999999999</v>
      </c>
      <c r="K2458" s="20">
        <f t="shared" si="300"/>
        <v>4</v>
      </c>
      <c r="L2458" s="127">
        <f t="shared" si="301"/>
        <v>-23.663589920535337</v>
      </c>
      <c r="M2458" s="127">
        <f t="shared" si="302"/>
        <v>43.159914920535336</v>
      </c>
      <c r="N2458" s="29"/>
      <c r="X2458" s="121">
        <v>200</v>
      </c>
      <c r="Y2458" s="121">
        <v>40</v>
      </c>
      <c r="Z2458" s="127">
        <f t="shared" si="303"/>
        <v>43.159914920535336</v>
      </c>
    </row>
    <row r="2459" spans="2:26" x14ac:dyDescent="0.2">
      <c r="B2459" s="69">
        <v>42838</v>
      </c>
      <c r="C2459" s="70">
        <v>4.1666666664241347E-2</v>
      </c>
      <c r="D2459" s="119">
        <f t="shared" si="299"/>
        <v>42838.041666666664</v>
      </c>
      <c r="E2459" s="71">
        <v>19.545000000000002</v>
      </c>
      <c r="F2459" s="54">
        <f t="shared" si="307"/>
        <v>37.330950000000001</v>
      </c>
      <c r="G2459" s="71">
        <v>33.69</v>
      </c>
      <c r="H2459" s="54">
        <f t="shared" si="308"/>
        <v>64.347899999999996</v>
      </c>
      <c r="I2459" s="71">
        <v>14.1425</v>
      </c>
      <c r="J2459" s="54">
        <f t="shared" si="309"/>
        <v>27.012174999999999</v>
      </c>
      <c r="K2459" s="20">
        <f t="shared" si="300"/>
        <v>4</v>
      </c>
      <c r="L2459" s="127">
        <f t="shared" si="301"/>
        <v>-16.147739920535336</v>
      </c>
      <c r="M2459" s="127">
        <f t="shared" si="302"/>
        <v>43.159914920535336</v>
      </c>
      <c r="N2459" s="29"/>
      <c r="X2459" s="121">
        <v>200</v>
      </c>
      <c r="Y2459" s="121">
        <v>40</v>
      </c>
      <c r="Z2459" s="127">
        <f t="shared" si="303"/>
        <v>43.159914920535336</v>
      </c>
    </row>
    <row r="2460" spans="2:26" x14ac:dyDescent="0.2">
      <c r="B2460" s="69">
        <v>42838</v>
      </c>
      <c r="C2460" s="70">
        <v>8.3333333335758653E-2</v>
      </c>
      <c r="D2460" s="119">
        <f t="shared" si="299"/>
        <v>42838.083333333336</v>
      </c>
      <c r="E2460" s="71">
        <v>12.5275</v>
      </c>
      <c r="F2460" s="54">
        <f t="shared" si="307"/>
        <v>23.927524999999999</v>
      </c>
      <c r="G2460" s="71">
        <v>22.807500000000001</v>
      </c>
      <c r="H2460" s="54">
        <f t="shared" si="308"/>
        <v>43.562325000000001</v>
      </c>
      <c r="I2460" s="71">
        <v>10.2775</v>
      </c>
      <c r="J2460" s="54">
        <f t="shared" si="309"/>
        <v>19.630025</v>
      </c>
      <c r="K2460" s="20">
        <f t="shared" si="300"/>
        <v>4</v>
      </c>
      <c r="L2460" s="127">
        <f t="shared" si="301"/>
        <v>-23.529889920535336</v>
      </c>
      <c r="M2460" s="127">
        <f t="shared" si="302"/>
        <v>43.159914920535336</v>
      </c>
      <c r="N2460" s="29"/>
      <c r="X2460" s="121">
        <v>200</v>
      </c>
      <c r="Y2460" s="121">
        <v>40</v>
      </c>
      <c r="Z2460" s="127">
        <f t="shared" si="303"/>
        <v>43.159914920535336</v>
      </c>
    </row>
    <row r="2461" spans="2:26" x14ac:dyDescent="0.2">
      <c r="B2461" s="69">
        <v>42838</v>
      </c>
      <c r="C2461" s="70">
        <v>0.125</v>
      </c>
      <c r="D2461" s="119">
        <f t="shared" si="299"/>
        <v>42838.125</v>
      </c>
      <c r="E2461" s="71">
        <v>22.155000000000001</v>
      </c>
      <c r="F2461" s="54">
        <f t="shared" si="307"/>
        <v>42.316049999999997</v>
      </c>
      <c r="G2461" s="71">
        <v>38.645000000000003</v>
      </c>
      <c r="H2461" s="54">
        <f t="shared" si="308"/>
        <v>73.811949999999996</v>
      </c>
      <c r="I2461" s="71">
        <v>16.489999999999998</v>
      </c>
      <c r="J2461" s="54">
        <f t="shared" si="309"/>
        <v>31.495899999999995</v>
      </c>
      <c r="K2461" s="20">
        <f t="shared" si="300"/>
        <v>4</v>
      </c>
      <c r="L2461" s="127">
        <f t="shared" si="301"/>
        <v>-11.66401492053534</v>
      </c>
      <c r="M2461" s="127">
        <f t="shared" si="302"/>
        <v>43.159914920535336</v>
      </c>
      <c r="N2461" s="29"/>
      <c r="X2461" s="121">
        <v>200</v>
      </c>
      <c r="Y2461" s="121">
        <v>40</v>
      </c>
      <c r="Z2461" s="127">
        <f t="shared" si="303"/>
        <v>43.159914920535336</v>
      </c>
    </row>
    <row r="2462" spans="2:26" x14ac:dyDescent="0.2">
      <c r="B2462" s="69">
        <v>42838</v>
      </c>
      <c r="C2462" s="70">
        <v>0.16666666666424135</v>
      </c>
      <c r="D2462" s="119">
        <f t="shared" si="299"/>
        <v>42838.166666666664</v>
      </c>
      <c r="E2462" s="71">
        <v>28.692499999999999</v>
      </c>
      <c r="F2462" s="54">
        <f t="shared" si="307"/>
        <v>54.802674999999994</v>
      </c>
      <c r="G2462" s="71">
        <v>48.512500000000003</v>
      </c>
      <c r="H2462" s="54">
        <f t="shared" si="308"/>
        <v>92.658874999999995</v>
      </c>
      <c r="I2462" s="71">
        <v>19.82</v>
      </c>
      <c r="J2462" s="54">
        <f t="shared" si="309"/>
        <v>37.856200000000001</v>
      </c>
      <c r="K2462" s="20">
        <f t="shared" si="300"/>
        <v>4</v>
      </c>
      <c r="L2462" s="127">
        <f t="shared" si="301"/>
        <v>-5.3037149205353344</v>
      </c>
      <c r="M2462" s="127">
        <f t="shared" si="302"/>
        <v>43.159914920535336</v>
      </c>
      <c r="N2462" s="29"/>
      <c r="X2462" s="121">
        <v>200</v>
      </c>
      <c r="Y2462" s="121">
        <v>40</v>
      </c>
      <c r="Z2462" s="127">
        <f t="shared" si="303"/>
        <v>43.159914920535336</v>
      </c>
    </row>
    <row r="2463" spans="2:26" x14ac:dyDescent="0.2">
      <c r="B2463" s="69">
        <v>42838</v>
      </c>
      <c r="C2463" s="70">
        <v>0.20833333333575865</v>
      </c>
      <c r="D2463" s="119">
        <f t="shared" si="299"/>
        <v>42838.208333333336</v>
      </c>
      <c r="E2463" s="71">
        <v>19.97</v>
      </c>
      <c r="F2463" s="54">
        <f t="shared" si="307"/>
        <v>38.142699999999998</v>
      </c>
      <c r="G2463" s="71">
        <v>37.53</v>
      </c>
      <c r="H2463" s="54">
        <f t="shared" si="308"/>
        <v>71.682299999999998</v>
      </c>
      <c r="I2463" s="71">
        <v>17.559999999999999</v>
      </c>
      <c r="J2463" s="54">
        <f t="shared" si="309"/>
        <v>33.539599999999993</v>
      </c>
      <c r="K2463" s="20">
        <f t="shared" si="300"/>
        <v>4</v>
      </c>
      <c r="L2463" s="127">
        <f t="shared" si="301"/>
        <v>-9.6203149205353427</v>
      </c>
      <c r="M2463" s="127">
        <f t="shared" si="302"/>
        <v>43.159914920535336</v>
      </c>
      <c r="N2463" s="29"/>
      <c r="X2463" s="121">
        <v>200</v>
      </c>
      <c r="Y2463" s="121">
        <v>40</v>
      </c>
      <c r="Z2463" s="127">
        <f t="shared" si="303"/>
        <v>43.159914920535336</v>
      </c>
    </row>
    <row r="2464" spans="2:26" x14ac:dyDescent="0.2">
      <c r="B2464" s="69">
        <v>42838</v>
      </c>
      <c r="C2464" s="70">
        <v>0.25</v>
      </c>
      <c r="D2464" s="119">
        <f t="shared" si="299"/>
        <v>42838.25</v>
      </c>
      <c r="E2464" s="71">
        <v>34.96</v>
      </c>
      <c r="F2464" s="54">
        <f t="shared" si="307"/>
        <v>66.773600000000002</v>
      </c>
      <c r="G2464" s="71">
        <v>60.325000000000003</v>
      </c>
      <c r="H2464" s="54">
        <f t="shared" si="308"/>
        <v>115.22075</v>
      </c>
      <c r="I2464" s="71">
        <v>25.3675</v>
      </c>
      <c r="J2464" s="54">
        <f t="shared" si="309"/>
        <v>48.451924999999996</v>
      </c>
      <c r="K2464" s="20">
        <f t="shared" si="300"/>
        <v>4</v>
      </c>
      <c r="L2464" s="127">
        <f t="shared" si="301"/>
        <v>5.2920100794646601</v>
      </c>
      <c r="M2464" s="127">
        <f t="shared" si="302"/>
        <v>43.159914920535336</v>
      </c>
      <c r="N2464" s="29"/>
      <c r="X2464" s="121">
        <v>200</v>
      </c>
      <c r="Y2464" s="121">
        <v>40</v>
      </c>
      <c r="Z2464" s="127">
        <f t="shared" si="303"/>
        <v>43.159914920535336</v>
      </c>
    </row>
    <row r="2465" spans="2:26" x14ac:dyDescent="0.2">
      <c r="B2465" s="69">
        <v>42838</v>
      </c>
      <c r="C2465" s="70">
        <v>0.29166666666424135</v>
      </c>
      <c r="D2465" s="119">
        <f t="shared" si="299"/>
        <v>42838.291666666664</v>
      </c>
      <c r="E2465" s="71">
        <v>32.602499999999999</v>
      </c>
      <c r="F2465" s="54">
        <f t="shared" si="307"/>
        <v>62.270774999999993</v>
      </c>
      <c r="G2465" s="71">
        <v>55.782499999999999</v>
      </c>
      <c r="H2465" s="54">
        <f t="shared" si="308"/>
        <v>106.54457499999999</v>
      </c>
      <c r="I2465" s="71">
        <v>23.177499999999998</v>
      </c>
      <c r="J2465" s="54">
        <f t="shared" si="309"/>
        <v>44.269024999999992</v>
      </c>
      <c r="K2465" s="20">
        <f t="shared" si="300"/>
        <v>4</v>
      </c>
      <c r="L2465" s="127">
        <f t="shared" si="301"/>
        <v>1.1091100794646565</v>
      </c>
      <c r="M2465" s="127">
        <f t="shared" si="302"/>
        <v>43.159914920535336</v>
      </c>
      <c r="N2465" s="29"/>
      <c r="X2465" s="121">
        <v>200</v>
      </c>
      <c r="Y2465" s="121">
        <v>40</v>
      </c>
      <c r="Z2465" s="127">
        <f t="shared" si="303"/>
        <v>43.159914920535336</v>
      </c>
    </row>
    <row r="2466" spans="2:26" x14ac:dyDescent="0.2">
      <c r="B2466" s="69">
        <v>42838</v>
      </c>
      <c r="C2466" s="70">
        <v>0.33333333333575865</v>
      </c>
      <c r="D2466" s="119">
        <f t="shared" si="299"/>
        <v>42838.333333333336</v>
      </c>
      <c r="E2466" s="71">
        <v>44.564999999999998</v>
      </c>
      <c r="F2466" s="54">
        <f t="shared" si="307"/>
        <v>85.119149999999991</v>
      </c>
      <c r="G2466" s="71">
        <v>69.107500000000002</v>
      </c>
      <c r="H2466" s="54">
        <f t="shared" si="308"/>
        <v>131.99532500000001</v>
      </c>
      <c r="I2466" s="71">
        <v>24.5425</v>
      </c>
      <c r="J2466" s="54">
        <f t="shared" si="309"/>
        <v>46.876174999999996</v>
      </c>
      <c r="K2466" s="20">
        <f t="shared" si="300"/>
        <v>4</v>
      </c>
      <c r="L2466" s="127">
        <f t="shared" si="301"/>
        <v>3.7162600794646607</v>
      </c>
      <c r="M2466" s="127">
        <f t="shared" si="302"/>
        <v>43.159914920535336</v>
      </c>
      <c r="N2466" s="29"/>
      <c r="X2466" s="121">
        <v>200</v>
      </c>
      <c r="Y2466" s="121">
        <v>40</v>
      </c>
      <c r="Z2466" s="127">
        <f t="shared" si="303"/>
        <v>43.159914920535336</v>
      </c>
    </row>
    <row r="2467" spans="2:26" x14ac:dyDescent="0.2">
      <c r="B2467" s="69">
        <v>42838</v>
      </c>
      <c r="C2467" s="70">
        <v>0.375</v>
      </c>
      <c r="D2467" s="119">
        <f t="shared" si="299"/>
        <v>42838.375</v>
      </c>
      <c r="E2467" s="71">
        <v>28.885000000000002</v>
      </c>
      <c r="F2467" s="54">
        <f t="shared" si="307"/>
        <v>55.170349999999999</v>
      </c>
      <c r="G2467" s="71">
        <v>48.317500000000003</v>
      </c>
      <c r="H2467" s="54">
        <f t="shared" si="308"/>
        <v>92.286424999999994</v>
      </c>
      <c r="I2467" s="71">
        <v>19.432500000000001</v>
      </c>
      <c r="J2467" s="54">
        <f t="shared" si="309"/>
        <v>37.116075000000002</v>
      </c>
      <c r="K2467" s="20">
        <f t="shared" si="300"/>
        <v>4</v>
      </c>
      <c r="L2467" s="127">
        <f t="shared" si="301"/>
        <v>-6.0438399205353335</v>
      </c>
      <c r="M2467" s="127">
        <f t="shared" si="302"/>
        <v>43.159914920535336</v>
      </c>
      <c r="N2467" s="29"/>
      <c r="X2467" s="121">
        <v>200</v>
      </c>
      <c r="Y2467" s="121">
        <v>40</v>
      </c>
      <c r="Z2467" s="127">
        <f t="shared" si="303"/>
        <v>43.159914920535336</v>
      </c>
    </row>
    <row r="2468" spans="2:26" x14ac:dyDescent="0.2">
      <c r="B2468" s="69">
        <v>42838</v>
      </c>
      <c r="C2468" s="70">
        <v>0.41666666666424135</v>
      </c>
      <c r="D2468" s="119">
        <f t="shared" si="299"/>
        <v>42838.416666666664</v>
      </c>
      <c r="E2468" s="71">
        <v>46.057499999999997</v>
      </c>
      <c r="F2468" s="54">
        <f t="shared" si="307"/>
        <v>87.969824999999986</v>
      </c>
      <c r="G2468" s="71">
        <v>75.192499999999995</v>
      </c>
      <c r="H2468" s="54">
        <f t="shared" si="308"/>
        <v>143.61767499999999</v>
      </c>
      <c r="I2468" s="71">
        <v>29.135000000000002</v>
      </c>
      <c r="J2468" s="54">
        <f t="shared" si="309"/>
        <v>55.647849999999998</v>
      </c>
      <c r="K2468" s="20">
        <f t="shared" si="300"/>
        <v>4</v>
      </c>
      <c r="L2468" s="127">
        <f t="shared" si="301"/>
        <v>12.487935079464663</v>
      </c>
      <c r="M2468" s="127">
        <f t="shared" si="302"/>
        <v>43.159914920535336</v>
      </c>
      <c r="N2468" s="29"/>
      <c r="X2468" s="121">
        <v>200</v>
      </c>
      <c r="Y2468" s="121">
        <v>40</v>
      </c>
      <c r="Z2468" s="127">
        <f t="shared" si="303"/>
        <v>43.159914920535336</v>
      </c>
    </row>
    <row r="2469" spans="2:26" x14ac:dyDescent="0.2">
      <c r="B2469" s="69">
        <v>42838</v>
      </c>
      <c r="C2469" s="70">
        <v>0.45833333333575865</v>
      </c>
      <c r="D2469" s="119">
        <f t="shared" si="299"/>
        <v>42838.458333333336</v>
      </c>
      <c r="E2469" s="71">
        <v>18.807500000000001</v>
      </c>
      <c r="F2469" s="54">
        <f t="shared" si="307"/>
        <v>35.922325000000001</v>
      </c>
      <c r="G2469" s="71">
        <v>34.255000000000003</v>
      </c>
      <c r="H2469" s="54">
        <f t="shared" si="308"/>
        <v>65.427050000000008</v>
      </c>
      <c r="I2469" s="71">
        <v>15.45</v>
      </c>
      <c r="J2469" s="54">
        <f t="shared" si="309"/>
        <v>29.509499999999999</v>
      </c>
      <c r="K2469" s="20">
        <f t="shared" si="300"/>
        <v>4</v>
      </c>
      <c r="L2469" s="127">
        <f t="shared" si="301"/>
        <v>-13.650414920535336</v>
      </c>
      <c r="M2469" s="127">
        <f t="shared" si="302"/>
        <v>43.159914920535336</v>
      </c>
      <c r="N2469" s="29"/>
      <c r="X2469" s="121">
        <v>200</v>
      </c>
      <c r="Y2469" s="121">
        <v>40</v>
      </c>
      <c r="Z2469" s="127">
        <f t="shared" si="303"/>
        <v>43.159914920535336</v>
      </c>
    </row>
    <row r="2470" spans="2:26" x14ac:dyDescent="0.2">
      <c r="B2470" s="69">
        <v>42838</v>
      </c>
      <c r="C2470" s="70">
        <v>0.5</v>
      </c>
      <c r="D2470" s="119">
        <f t="shared" si="299"/>
        <v>42838.5</v>
      </c>
      <c r="E2470" s="71">
        <v>21.622499999999999</v>
      </c>
      <c r="F2470" s="54">
        <f t="shared" si="307"/>
        <v>41.298974999999999</v>
      </c>
      <c r="G2470" s="71">
        <v>38.869999999999997</v>
      </c>
      <c r="H2470" s="54">
        <f t="shared" si="308"/>
        <v>74.241699999999994</v>
      </c>
      <c r="I2470" s="71">
        <v>17.25</v>
      </c>
      <c r="J2470" s="54">
        <f t="shared" si="309"/>
        <v>32.947499999999998</v>
      </c>
      <c r="K2470" s="20">
        <f t="shared" si="300"/>
        <v>4</v>
      </c>
      <c r="L2470" s="127">
        <f t="shared" si="301"/>
        <v>-10.212414920535338</v>
      </c>
      <c r="M2470" s="127">
        <f t="shared" si="302"/>
        <v>43.159914920535336</v>
      </c>
      <c r="N2470" s="29"/>
      <c r="X2470" s="121">
        <v>200</v>
      </c>
      <c r="Y2470" s="121">
        <v>40</v>
      </c>
      <c r="Z2470" s="127">
        <f t="shared" si="303"/>
        <v>43.159914920535336</v>
      </c>
    </row>
    <row r="2471" spans="2:26" x14ac:dyDescent="0.2">
      <c r="B2471" s="69">
        <v>42838</v>
      </c>
      <c r="C2471" s="70">
        <v>0.54166666666424135</v>
      </c>
      <c r="D2471" s="119">
        <f t="shared" si="299"/>
        <v>42838.541666666664</v>
      </c>
      <c r="E2471" s="71">
        <v>20.782499999999999</v>
      </c>
      <c r="F2471" s="54">
        <f t="shared" si="307"/>
        <v>39.694574999999993</v>
      </c>
      <c r="G2471" s="71">
        <v>37.6875</v>
      </c>
      <c r="H2471" s="54">
        <f t="shared" si="308"/>
        <v>71.983125000000001</v>
      </c>
      <c r="I2471" s="71">
        <v>16.905000000000001</v>
      </c>
      <c r="J2471" s="54">
        <f t="shared" si="309"/>
        <v>32.288550000000001</v>
      </c>
      <c r="K2471" s="20">
        <f t="shared" si="300"/>
        <v>4</v>
      </c>
      <c r="L2471" s="127">
        <f t="shared" si="301"/>
        <v>-10.871364920535335</v>
      </c>
      <c r="M2471" s="127">
        <f t="shared" si="302"/>
        <v>43.159914920535336</v>
      </c>
      <c r="N2471" s="29"/>
      <c r="X2471" s="121">
        <v>200</v>
      </c>
      <c r="Y2471" s="121">
        <v>40</v>
      </c>
      <c r="Z2471" s="127">
        <f t="shared" si="303"/>
        <v>43.159914920535336</v>
      </c>
    </row>
    <row r="2472" spans="2:26" x14ac:dyDescent="0.2">
      <c r="B2472" s="69">
        <v>42838</v>
      </c>
      <c r="C2472" s="70">
        <v>0.58333333333575865</v>
      </c>
      <c r="D2472" s="119">
        <f t="shared" si="299"/>
        <v>42838.583333333336</v>
      </c>
      <c r="E2472" s="71">
        <v>27.092500000000001</v>
      </c>
      <c r="F2472" s="54">
        <f t="shared" si="307"/>
        <v>51.746675000000003</v>
      </c>
      <c r="G2472" s="71">
        <v>48.774999999999999</v>
      </c>
      <c r="H2472" s="54">
        <f t="shared" si="308"/>
        <v>93.160249999999991</v>
      </c>
      <c r="I2472" s="71">
        <v>21.68</v>
      </c>
      <c r="J2472" s="54">
        <f t="shared" si="309"/>
        <v>41.408799999999999</v>
      </c>
      <c r="K2472" s="20">
        <f t="shared" si="300"/>
        <v>4</v>
      </c>
      <c r="L2472" s="127">
        <f t="shared" si="301"/>
        <v>-1.7511149205353362</v>
      </c>
      <c r="M2472" s="127">
        <f t="shared" si="302"/>
        <v>43.159914920535336</v>
      </c>
      <c r="N2472" s="29"/>
      <c r="X2472" s="121">
        <v>200</v>
      </c>
      <c r="Y2472" s="121">
        <v>40</v>
      </c>
      <c r="Z2472" s="127">
        <f t="shared" si="303"/>
        <v>43.159914920535336</v>
      </c>
    </row>
    <row r="2473" spans="2:26" x14ac:dyDescent="0.2">
      <c r="B2473" s="69">
        <v>42838</v>
      </c>
      <c r="C2473" s="70">
        <v>0.625</v>
      </c>
      <c r="D2473" s="119">
        <f t="shared" si="299"/>
        <v>42838.625</v>
      </c>
      <c r="E2473" s="71">
        <v>24.512499999999999</v>
      </c>
      <c r="F2473" s="54">
        <f t="shared" si="307"/>
        <v>46.818874999999998</v>
      </c>
      <c r="G2473" s="71">
        <v>45.807499999999997</v>
      </c>
      <c r="H2473" s="54">
        <f t="shared" si="308"/>
        <v>87.492324999999994</v>
      </c>
      <c r="I2473" s="71">
        <v>21.295000000000002</v>
      </c>
      <c r="J2473" s="54">
        <f t="shared" si="309"/>
        <v>40.673450000000003</v>
      </c>
      <c r="K2473" s="20">
        <f t="shared" si="300"/>
        <v>4</v>
      </c>
      <c r="L2473" s="127">
        <f t="shared" si="301"/>
        <v>-2.4864649205353331</v>
      </c>
      <c r="M2473" s="127">
        <f t="shared" si="302"/>
        <v>43.159914920535336</v>
      </c>
      <c r="N2473" s="29"/>
      <c r="X2473" s="121">
        <v>200</v>
      </c>
      <c r="Y2473" s="121">
        <v>40</v>
      </c>
      <c r="Z2473" s="127">
        <f t="shared" si="303"/>
        <v>43.159914920535336</v>
      </c>
    </row>
    <row r="2474" spans="2:26" x14ac:dyDescent="0.2">
      <c r="B2474" s="69">
        <v>42838</v>
      </c>
      <c r="C2474" s="70">
        <v>0.66666666666424135</v>
      </c>
      <c r="D2474" s="119">
        <f t="shared" si="299"/>
        <v>42838.666666666664</v>
      </c>
      <c r="E2474" s="71">
        <v>38.797499999999999</v>
      </c>
      <c r="F2474" s="54">
        <f t="shared" si="307"/>
        <v>74.103224999999995</v>
      </c>
      <c r="G2474" s="71">
        <v>64.997500000000002</v>
      </c>
      <c r="H2474" s="54">
        <f t="shared" si="308"/>
        <v>124.145225</v>
      </c>
      <c r="I2474" s="71">
        <v>26.197500000000002</v>
      </c>
      <c r="J2474" s="54">
        <f t="shared" si="309"/>
        <v>50.037224999999999</v>
      </c>
      <c r="K2474" s="20">
        <f t="shared" si="300"/>
        <v>4</v>
      </c>
      <c r="L2474" s="127">
        <f t="shared" si="301"/>
        <v>6.8773100794646638</v>
      </c>
      <c r="M2474" s="127">
        <f t="shared" si="302"/>
        <v>43.159914920535336</v>
      </c>
      <c r="N2474" s="29"/>
      <c r="X2474" s="121">
        <v>200</v>
      </c>
      <c r="Y2474" s="121">
        <v>40</v>
      </c>
      <c r="Z2474" s="127">
        <f t="shared" si="303"/>
        <v>43.159914920535336</v>
      </c>
    </row>
    <row r="2475" spans="2:26" x14ac:dyDescent="0.2">
      <c r="B2475" s="69">
        <v>42838</v>
      </c>
      <c r="C2475" s="70">
        <v>0.70833333333575865</v>
      </c>
      <c r="D2475" s="119">
        <f t="shared" si="299"/>
        <v>42838.708333333336</v>
      </c>
      <c r="E2475" s="71">
        <v>32.82</v>
      </c>
      <c r="F2475" s="54">
        <f t="shared" si="307"/>
        <v>62.686199999999999</v>
      </c>
      <c r="G2475" s="71">
        <v>59.335000000000001</v>
      </c>
      <c r="H2475" s="54">
        <f t="shared" si="308"/>
        <v>113.32984999999999</v>
      </c>
      <c r="I2475" s="71">
        <v>26.512499999999999</v>
      </c>
      <c r="J2475" s="54">
        <f t="shared" si="309"/>
        <v>50.638874999999999</v>
      </c>
      <c r="K2475" s="20">
        <f t="shared" si="300"/>
        <v>4</v>
      </c>
      <c r="L2475" s="127">
        <f t="shared" si="301"/>
        <v>7.4789600794646631</v>
      </c>
      <c r="M2475" s="127">
        <f t="shared" si="302"/>
        <v>43.159914920535336</v>
      </c>
      <c r="N2475" s="29"/>
      <c r="X2475" s="121">
        <v>200</v>
      </c>
      <c r="Y2475" s="121">
        <v>40</v>
      </c>
      <c r="Z2475" s="127">
        <f t="shared" si="303"/>
        <v>43.159914920535336</v>
      </c>
    </row>
    <row r="2476" spans="2:26" x14ac:dyDescent="0.2">
      <c r="B2476" s="69">
        <v>42838</v>
      </c>
      <c r="C2476" s="70">
        <v>0.75</v>
      </c>
      <c r="D2476" s="119">
        <f t="shared" si="299"/>
        <v>42838.75</v>
      </c>
      <c r="E2476" s="71">
        <v>16.62</v>
      </c>
      <c r="F2476" s="54">
        <f t="shared" si="307"/>
        <v>31.744199999999999</v>
      </c>
      <c r="G2476" s="71">
        <v>33.577500000000001</v>
      </c>
      <c r="H2476" s="54">
        <f t="shared" si="308"/>
        <v>64.133025000000004</v>
      </c>
      <c r="I2476" s="71">
        <v>16.96</v>
      </c>
      <c r="J2476" s="54">
        <f t="shared" si="309"/>
        <v>32.393599999999999</v>
      </c>
      <c r="K2476" s="20">
        <f t="shared" si="300"/>
        <v>4</v>
      </c>
      <c r="L2476" s="127">
        <f t="shared" si="301"/>
        <v>-10.766314920535336</v>
      </c>
      <c r="M2476" s="127">
        <f t="shared" si="302"/>
        <v>43.159914920535336</v>
      </c>
      <c r="N2476" s="29"/>
      <c r="X2476" s="121">
        <v>200</v>
      </c>
      <c r="Y2476" s="121">
        <v>40</v>
      </c>
      <c r="Z2476" s="127">
        <f t="shared" si="303"/>
        <v>43.159914920535336</v>
      </c>
    </row>
    <row r="2477" spans="2:26" x14ac:dyDescent="0.2">
      <c r="B2477" s="69">
        <v>42838</v>
      </c>
      <c r="C2477" s="70">
        <v>0.79166666666424135</v>
      </c>
      <c r="D2477" s="119">
        <f t="shared" si="299"/>
        <v>42838.791666666664</v>
      </c>
      <c r="E2477" s="71">
        <v>33.002499999999998</v>
      </c>
      <c r="F2477" s="54">
        <f t="shared" si="307"/>
        <v>63.034774999999996</v>
      </c>
      <c r="G2477" s="71">
        <v>59.46</v>
      </c>
      <c r="H2477" s="54">
        <f t="shared" si="308"/>
        <v>113.5686</v>
      </c>
      <c r="I2477" s="71">
        <v>26.454999999999998</v>
      </c>
      <c r="J2477" s="54">
        <f t="shared" si="309"/>
        <v>50.529049999999998</v>
      </c>
      <c r="K2477" s="20">
        <f t="shared" si="300"/>
        <v>4</v>
      </c>
      <c r="L2477" s="127">
        <f t="shared" si="301"/>
        <v>7.3691350794646624</v>
      </c>
      <c r="M2477" s="127">
        <f t="shared" si="302"/>
        <v>43.159914920535336</v>
      </c>
      <c r="N2477" s="29"/>
      <c r="X2477" s="121">
        <v>200</v>
      </c>
      <c r="Y2477" s="121">
        <v>40</v>
      </c>
      <c r="Z2477" s="127">
        <f t="shared" si="303"/>
        <v>43.159914920535336</v>
      </c>
    </row>
    <row r="2478" spans="2:26" x14ac:dyDescent="0.2">
      <c r="B2478" s="69">
        <v>42838</v>
      </c>
      <c r="C2478" s="70">
        <v>0.83333333333575865</v>
      </c>
      <c r="D2478" s="119">
        <f t="shared" si="299"/>
        <v>42838.833333333336</v>
      </c>
      <c r="E2478" s="71">
        <v>26.594999999999999</v>
      </c>
      <c r="F2478" s="54">
        <f t="shared" si="307"/>
        <v>50.796449999999993</v>
      </c>
      <c r="G2478" s="71">
        <v>53.577500000000001</v>
      </c>
      <c r="H2478" s="54">
        <f t="shared" si="308"/>
        <v>102.33302499999999</v>
      </c>
      <c r="I2478" s="71">
        <v>26.982500000000002</v>
      </c>
      <c r="J2478" s="54">
        <f t="shared" si="309"/>
        <v>51.536574999999999</v>
      </c>
      <c r="K2478" s="20">
        <f t="shared" si="300"/>
        <v>4</v>
      </c>
      <c r="L2478" s="127">
        <f t="shared" si="301"/>
        <v>8.3766600794646635</v>
      </c>
      <c r="M2478" s="127">
        <f t="shared" si="302"/>
        <v>43.159914920535336</v>
      </c>
      <c r="N2478" s="29"/>
      <c r="X2478" s="121">
        <v>200</v>
      </c>
      <c r="Y2478" s="121">
        <v>40</v>
      </c>
      <c r="Z2478" s="127">
        <f t="shared" si="303"/>
        <v>43.159914920535336</v>
      </c>
    </row>
    <row r="2479" spans="2:26" x14ac:dyDescent="0.2">
      <c r="B2479" s="69">
        <v>42838</v>
      </c>
      <c r="C2479" s="70">
        <v>0.875</v>
      </c>
      <c r="D2479" s="119">
        <f t="shared" si="299"/>
        <v>42838.875</v>
      </c>
      <c r="E2479" s="71">
        <v>11.79</v>
      </c>
      <c r="F2479" s="54">
        <f t="shared" si="307"/>
        <v>22.518899999999999</v>
      </c>
      <c r="G2479" s="71">
        <v>27.245000000000001</v>
      </c>
      <c r="H2479" s="54">
        <f t="shared" si="308"/>
        <v>52.037950000000002</v>
      </c>
      <c r="I2479" s="71">
        <v>15.455</v>
      </c>
      <c r="J2479" s="54">
        <f t="shared" si="309"/>
        <v>29.51905</v>
      </c>
      <c r="K2479" s="20">
        <f t="shared" si="300"/>
        <v>4</v>
      </c>
      <c r="L2479" s="127">
        <f t="shared" si="301"/>
        <v>-13.640864920535336</v>
      </c>
      <c r="M2479" s="127">
        <f t="shared" si="302"/>
        <v>43.159914920535336</v>
      </c>
      <c r="N2479" s="29"/>
      <c r="X2479" s="121">
        <v>200</v>
      </c>
      <c r="Y2479" s="121">
        <v>40</v>
      </c>
      <c r="Z2479" s="127">
        <f t="shared" si="303"/>
        <v>43.159914920535336</v>
      </c>
    </row>
    <row r="2480" spans="2:26" x14ac:dyDescent="0.2">
      <c r="B2480" s="69">
        <v>42838</v>
      </c>
      <c r="C2480" s="70">
        <v>0.91666666666424135</v>
      </c>
      <c r="D2480" s="119">
        <f t="shared" si="299"/>
        <v>42838.916666666664</v>
      </c>
      <c r="E2480" s="71">
        <v>9.44</v>
      </c>
      <c r="F2480" s="54">
        <f t="shared" si="307"/>
        <v>18.030399999999997</v>
      </c>
      <c r="G2480" s="71">
        <v>21.4</v>
      </c>
      <c r="H2480" s="54">
        <f t="shared" si="308"/>
        <v>40.873999999999995</v>
      </c>
      <c r="I2480" s="71">
        <v>11.96</v>
      </c>
      <c r="J2480" s="54">
        <f t="shared" si="309"/>
        <v>22.843600000000002</v>
      </c>
      <c r="K2480" s="20">
        <f t="shared" si="300"/>
        <v>4</v>
      </c>
      <c r="L2480" s="127">
        <f t="shared" si="301"/>
        <v>-20.316314920535333</v>
      </c>
      <c r="M2480" s="127">
        <f t="shared" si="302"/>
        <v>43.159914920535336</v>
      </c>
      <c r="N2480" s="29"/>
      <c r="X2480" s="121">
        <v>200</v>
      </c>
      <c r="Y2480" s="121">
        <v>40</v>
      </c>
      <c r="Z2480" s="127">
        <f t="shared" si="303"/>
        <v>43.159914920535336</v>
      </c>
    </row>
    <row r="2481" spans="2:26" x14ac:dyDescent="0.2">
      <c r="B2481" s="69">
        <v>42838</v>
      </c>
      <c r="C2481" s="70">
        <v>0.95833333333575865</v>
      </c>
      <c r="D2481" s="119">
        <f t="shared" si="299"/>
        <v>42838.958333333336</v>
      </c>
      <c r="E2481" s="71">
        <v>8.76</v>
      </c>
      <c r="F2481" s="54">
        <f t="shared" si="307"/>
        <v>16.7316</v>
      </c>
      <c r="G2481" s="71">
        <v>19.997499999999999</v>
      </c>
      <c r="H2481" s="54">
        <f t="shared" si="308"/>
        <v>38.195224999999994</v>
      </c>
      <c r="I2481" s="71">
        <v>11.234999999999999</v>
      </c>
      <c r="J2481" s="54">
        <f t="shared" si="309"/>
        <v>21.458849999999998</v>
      </c>
      <c r="K2481" s="20">
        <f t="shared" si="300"/>
        <v>4</v>
      </c>
      <c r="L2481" s="127">
        <f t="shared" si="301"/>
        <v>-21.701064920535337</v>
      </c>
      <c r="M2481" s="127">
        <f t="shared" si="302"/>
        <v>43.159914920535336</v>
      </c>
      <c r="N2481" s="29"/>
      <c r="X2481" s="121">
        <v>200</v>
      </c>
      <c r="Y2481" s="121">
        <v>40</v>
      </c>
      <c r="Z2481" s="127">
        <f t="shared" si="303"/>
        <v>43.159914920535336</v>
      </c>
    </row>
    <row r="2482" spans="2:26" x14ac:dyDescent="0.2">
      <c r="B2482" s="69">
        <v>42839</v>
      </c>
      <c r="C2482" s="70">
        <v>0</v>
      </c>
      <c r="D2482" s="119">
        <f t="shared" si="299"/>
        <v>42839</v>
      </c>
      <c r="E2482" s="71">
        <v>6.3274999999999997</v>
      </c>
      <c r="F2482" s="54">
        <f t="shared" si="307"/>
        <v>12.085524999999999</v>
      </c>
      <c r="G2482" s="71">
        <v>14.1675</v>
      </c>
      <c r="H2482" s="54">
        <f t="shared" si="308"/>
        <v>27.059925</v>
      </c>
      <c r="I2482" s="71">
        <v>7.8449999999999998</v>
      </c>
      <c r="J2482" s="54">
        <f t="shared" si="309"/>
        <v>14.983949999999998</v>
      </c>
      <c r="K2482" s="20">
        <f t="shared" si="300"/>
        <v>5</v>
      </c>
      <c r="L2482" s="127">
        <f t="shared" si="301"/>
        <v>-28.175964920535336</v>
      </c>
      <c r="M2482" s="127">
        <f t="shared" si="302"/>
        <v>43.159914920535336</v>
      </c>
      <c r="N2482" s="29"/>
      <c r="X2482" s="121">
        <v>200</v>
      </c>
      <c r="Y2482" s="121">
        <v>40</v>
      </c>
      <c r="Z2482" s="127">
        <f t="shared" si="303"/>
        <v>43.159914920535336</v>
      </c>
    </row>
    <row r="2483" spans="2:26" x14ac:dyDescent="0.2">
      <c r="B2483" s="69">
        <v>42839</v>
      </c>
      <c r="C2483" s="70">
        <v>4.1666666664241347E-2</v>
      </c>
      <c r="D2483" s="119">
        <f t="shared" si="299"/>
        <v>42839.041666666664</v>
      </c>
      <c r="E2483" s="71">
        <v>6.75</v>
      </c>
      <c r="F2483" s="54">
        <f t="shared" si="307"/>
        <v>12.8925</v>
      </c>
      <c r="G2483" s="71">
        <v>13.7775</v>
      </c>
      <c r="H2483" s="54">
        <f t="shared" si="308"/>
        <v>26.315024999999999</v>
      </c>
      <c r="I2483" s="71">
        <v>7.02</v>
      </c>
      <c r="J2483" s="54">
        <f t="shared" si="309"/>
        <v>13.408199999999999</v>
      </c>
      <c r="K2483" s="20">
        <f t="shared" si="300"/>
        <v>5</v>
      </c>
      <c r="L2483" s="127">
        <f t="shared" si="301"/>
        <v>-29.751714920535335</v>
      </c>
      <c r="M2483" s="127">
        <f t="shared" si="302"/>
        <v>43.159914920535336</v>
      </c>
      <c r="N2483" s="29"/>
      <c r="X2483" s="121">
        <v>200</v>
      </c>
      <c r="Y2483" s="121">
        <v>40</v>
      </c>
      <c r="Z2483" s="127">
        <f t="shared" si="303"/>
        <v>43.159914920535336</v>
      </c>
    </row>
    <row r="2484" spans="2:26" x14ac:dyDescent="0.2">
      <c r="B2484" s="69">
        <v>42839</v>
      </c>
      <c r="C2484" s="70">
        <v>8.3333333335758653E-2</v>
      </c>
      <c r="D2484" s="119">
        <f t="shared" si="299"/>
        <v>42839.083333333336</v>
      </c>
      <c r="E2484" s="71">
        <v>6.5575000000000001</v>
      </c>
      <c r="F2484" s="54">
        <f t="shared" si="307"/>
        <v>12.524825</v>
      </c>
      <c r="G2484" s="71">
        <v>13.092499999999999</v>
      </c>
      <c r="H2484" s="54">
        <f t="shared" si="308"/>
        <v>25.006674999999998</v>
      </c>
      <c r="I2484" s="71">
        <v>6.5324999999999998</v>
      </c>
      <c r="J2484" s="54">
        <f t="shared" si="309"/>
        <v>12.477074999999999</v>
      </c>
      <c r="K2484" s="20">
        <f t="shared" si="300"/>
        <v>5</v>
      </c>
      <c r="L2484" s="127">
        <f t="shared" si="301"/>
        <v>-30.682839920535336</v>
      </c>
      <c r="M2484" s="127">
        <f t="shared" si="302"/>
        <v>43.159914920535336</v>
      </c>
      <c r="N2484" s="29"/>
      <c r="X2484" s="121">
        <v>200</v>
      </c>
      <c r="Y2484" s="121">
        <v>40</v>
      </c>
      <c r="Z2484" s="127">
        <f t="shared" si="303"/>
        <v>43.159914920535336</v>
      </c>
    </row>
    <row r="2485" spans="2:26" x14ac:dyDescent="0.2">
      <c r="B2485" s="69">
        <v>42839</v>
      </c>
      <c r="C2485" s="70">
        <v>0.125</v>
      </c>
      <c r="D2485" s="119">
        <f t="shared" si="299"/>
        <v>42839.125</v>
      </c>
      <c r="E2485" s="71">
        <v>8.4749999999999996</v>
      </c>
      <c r="F2485" s="54">
        <f t="shared" si="307"/>
        <v>16.187249999999999</v>
      </c>
      <c r="G2485" s="71">
        <v>17.052499999999998</v>
      </c>
      <c r="H2485" s="54">
        <f t="shared" si="308"/>
        <v>32.570274999999995</v>
      </c>
      <c r="I2485" s="71">
        <v>8.5775000000000006</v>
      </c>
      <c r="J2485" s="54">
        <f t="shared" si="309"/>
        <v>16.383025</v>
      </c>
      <c r="K2485" s="20">
        <f t="shared" si="300"/>
        <v>5</v>
      </c>
      <c r="L2485" s="127">
        <f t="shared" si="301"/>
        <v>-26.776889920535336</v>
      </c>
      <c r="M2485" s="127">
        <f t="shared" si="302"/>
        <v>43.159914920535336</v>
      </c>
      <c r="N2485" s="29"/>
      <c r="X2485" s="121">
        <v>200</v>
      </c>
      <c r="Y2485" s="121">
        <v>40</v>
      </c>
      <c r="Z2485" s="127">
        <f t="shared" si="303"/>
        <v>43.159914920535336</v>
      </c>
    </row>
    <row r="2486" spans="2:26" x14ac:dyDescent="0.2">
      <c r="B2486" s="69">
        <v>42839</v>
      </c>
      <c r="C2486" s="70">
        <v>0.16666666666424135</v>
      </c>
      <c r="D2486" s="119">
        <f t="shared" si="299"/>
        <v>42839.166666666664</v>
      </c>
      <c r="E2486" s="71">
        <v>9.1074999999999999</v>
      </c>
      <c r="F2486" s="54">
        <f t="shared" si="307"/>
        <v>17.395325</v>
      </c>
      <c r="G2486" s="71">
        <v>20.372499999999999</v>
      </c>
      <c r="H2486" s="54">
        <f t="shared" si="308"/>
        <v>38.911474999999996</v>
      </c>
      <c r="I2486" s="71">
        <v>11.262499999999999</v>
      </c>
      <c r="J2486" s="54">
        <f t="shared" si="309"/>
        <v>21.511374999999997</v>
      </c>
      <c r="K2486" s="20">
        <f t="shared" si="300"/>
        <v>5</v>
      </c>
      <c r="L2486" s="127">
        <f t="shared" si="301"/>
        <v>-21.648539920535338</v>
      </c>
      <c r="M2486" s="127">
        <f t="shared" si="302"/>
        <v>43.159914920535336</v>
      </c>
      <c r="N2486" s="29"/>
      <c r="X2486" s="121">
        <v>200</v>
      </c>
      <c r="Y2486" s="121">
        <v>40</v>
      </c>
      <c r="Z2486" s="127">
        <f t="shared" si="303"/>
        <v>43.159914920535336</v>
      </c>
    </row>
    <row r="2487" spans="2:26" x14ac:dyDescent="0.2">
      <c r="B2487" s="69">
        <v>42839</v>
      </c>
      <c r="C2487" s="70">
        <v>0.20833333333575865</v>
      </c>
      <c r="D2487" s="119">
        <f t="shared" si="299"/>
        <v>42839.208333333336</v>
      </c>
      <c r="E2487" s="71">
        <v>15.385</v>
      </c>
      <c r="F2487" s="54">
        <f t="shared" si="307"/>
        <v>29.385349999999999</v>
      </c>
      <c r="G2487" s="71">
        <v>31.26</v>
      </c>
      <c r="H2487" s="54">
        <f t="shared" si="308"/>
        <v>59.706600000000002</v>
      </c>
      <c r="I2487" s="71">
        <v>15.875</v>
      </c>
      <c r="J2487" s="54">
        <f t="shared" si="309"/>
        <v>30.321249999999999</v>
      </c>
      <c r="K2487" s="20">
        <f t="shared" si="300"/>
        <v>5</v>
      </c>
      <c r="L2487" s="127">
        <f t="shared" si="301"/>
        <v>-12.838664920535336</v>
      </c>
      <c r="M2487" s="127">
        <f t="shared" si="302"/>
        <v>43.159914920535336</v>
      </c>
      <c r="N2487" s="29"/>
      <c r="X2487" s="121">
        <v>200</v>
      </c>
      <c r="Y2487" s="121">
        <v>40</v>
      </c>
      <c r="Z2487" s="127">
        <f t="shared" si="303"/>
        <v>43.159914920535336</v>
      </c>
    </row>
    <row r="2488" spans="2:26" x14ac:dyDescent="0.2">
      <c r="B2488" s="69">
        <v>42839</v>
      </c>
      <c r="C2488" s="70">
        <v>0.25</v>
      </c>
      <c r="D2488" s="119">
        <f t="shared" si="299"/>
        <v>42839.25</v>
      </c>
      <c r="E2488" s="71">
        <v>14.07</v>
      </c>
      <c r="F2488" s="54">
        <f t="shared" si="307"/>
        <v>26.873699999999999</v>
      </c>
      <c r="G2488" s="71">
        <v>29.06</v>
      </c>
      <c r="H2488" s="54">
        <f t="shared" si="308"/>
        <v>55.504599999999996</v>
      </c>
      <c r="I2488" s="71">
        <v>14.99</v>
      </c>
      <c r="J2488" s="54">
        <f t="shared" si="309"/>
        <v>28.6309</v>
      </c>
      <c r="K2488" s="20">
        <f t="shared" si="300"/>
        <v>5</v>
      </c>
      <c r="L2488" s="127">
        <f t="shared" si="301"/>
        <v>-14.529014920535335</v>
      </c>
      <c r="M2488" s="127">
        <f t="shared" si="302"/>
        <v>43.159914920535336</v>
      </c>
      <c r="N2488" s="29"/>
      <c r="X2488" s="121">
        <v>200</v>
      </c>
      <c r="Y2488" s="121">
        <v>40</v>
      </c>
      <c r="Z2488" s="127">
        <f t="shared" si="303"/>
        <v>43.159914920535336</v>
      </c>
    </row>
    <row r="2489" spans="2:26" x14ac:dyDescent="0.2">
      <c r="B2489" s="69">
        <v>42839</v>
      </c>
      <c r="C2489" s="70">
        <v>0.29166666666424135</v>
      </c>
      <c r="D2489" s="119">
        <f t="shared" si="299"/>
        <v>42839.291666666664</v>
      </c>
      <c r="E2489" s="71">
        <v>17.094999999999999</v>
      </c>
      <c r="F2489" s="54">
        <f t="shared" si="307"/>
        <v>32.651449999999997</v>
      </c>
      <c r="G2489" s="71">
        <v>32.217500000000001</v>
      </c>
      <c r="H2489" s="54">
        <f t="shared" si="308"/>
        <v>61.535424999999996</v>
      </c>
      <c r="I2489" s="71">
        <v>15.1225</v>
      </c>
      <c r="J2489" s="54">
        <f t="shared" si="309"/>
        <v>28.883975</v>
      </c>
      <c r="K2489" s="20">
        <f t="shared" si="300"/>
        <v>5</v>
      </c>
      <c r="L2489" s="127">
        <f t="shared" si="301"/>
        <v>-14.275939920535336</v>
      </c>
      <c r="M2489" s="127">
        <f t="shared" si="302"/>
        <v>43.159914920535336</v>
      </c>
      <c r="N2489" s="29"/>
      <c r="X2489" s="121">
        <v>200</v>
      </c>
      <c r="Y2489" s="121">
        <v>40</v>
      </c>
      <c r="Z2489" s="127">
        <f t="shared" si="303"/>
        <v>43.159914920535336</v>
      </c>
    </row>
    <row r="2490" spans="2:26" x14ac:dyDescent="0.2">
      <c r="B2490" s="69">
        <v>42839</v>
      </c>
      <c r="C2490" s="70">
        <v>0.33333333333575865</v>
      </c>
      <c r="D2490" s="119">
        <f t="shared" si="299"/>
        <v>42839.333333333336</v>
      </c>
      <c r="E2490" s="71">
        <v>30.515000000000001</v>
      </c>
      <c r="F2490" s="54">
        <f t="shared" si="307"/>
        <v>58.283650000000002</v>
      </c>
      <c r="G2490" s="71">
        <v>51.337499999999999</v>
      </c>
      <c r="H2490" s="54">
        <f t="shared" si="308"/>
        <v>98.054624999999987</v>
      </c>
      <c r="I2490" s="71">
        <v>20.822500000000002</v>
      </c>
      <c r="J2490" s="54">
        <f t="shared" si="309"/>
        <v>39.770975</v>
      </c>
      <c r="K2490" s="20">
        <f t="shared" si="300"/>
        <v>5</v>
      </c>
      <c r="L2490" s="127">
        <f t="shared" si="301"/>
        <v>-3.3889399205353357</v>
      </c>
      <c r="M2490" s="127">
        <f t="shared" si="302"/>
        <v>43.159914920535336</v>
      </c>
      <c r="N2490" s="29"/>
      <c r="X2490" s="121">
        <v>200</v>
      </c>
      <c r="Y2490" s="121">
        <v>40</v>
      </c>
      <c r="Z2490" s="127">
        <f t="shared" si="303"/>
        <v>43.159914920535336</v>
      </c>
    </row>
    <row r="2491" spans="2:26" x14ac:dyDescent="0.2">
      <c r="B2491" s="69">
        <v>42839</v>
      </c>
      <c r="C2491" s="70">
        <v>0.375</v>
      </c>
      <c r="D2491" s="119">
        <f t="shared" si="299"/>
        <v>42839.375</v>
      </c>
      <c r="E2491" s="71">
        <v>19.885000000000002</v>
      </c>
      <c r="F2491" s="54">
        <f t="shared" si="307"/>
        <v>37.980350000000001</v>
      </c>
      <c r="G2491" s="71">
        <v>35.225000000000001</v>
      </c>
      <c r="H2491" s="54">
        <f t="shared" si="308"/>
        <v>67.279749999999993</v>
      </c>
      <c r="I2491" s="71">
        <v>15.34</v>
      </c>
      <c r="J2491" s="54">
        <f t="shared" si="309"/>
        <v>29.299399999999999</v>
      </c>
      <c r="K2491" s="20">
        <f t="shared" si="300"/>
        <v>5</v>
      </c>
      <c r="L2491" s="127">
        <f t="shared" si="301"/>
        <v>-13.860514920535337</v>
      </c>
      <c r="M2491" s="127">
        <f t="shared" si="302"/>
        <v>43.159914920535336</v>
      </c>
      <c r="N2491" s="29"/>
      <c r="X2491" s="121">
        <v>200</v>
      </c>
      <c r="Y2491" s="121">
        <v>40</v>
      </c>
      <c r="Z2491" s="127">
        <f t="shared" si="303"/>
        <v>43.159914920535336</v>
      </c>
    </row>
    <row r="2492" spans="2:26" x14ac:dyDescent="0.2">
      <c r="B2492" s="69">
        <v>42839</v>
      </c>
      <c r="C2492" s="70">
        <v>0.41666666666424135</v>
      </c>
      <c r="D2492" s="119">
        <f t="shared" si="299"/>
        <v>42839.416666666664</v>
      </c>
      <c r="E2492" s="71">
        <v>20.647500000000001</v>
      </c>
      <c r="F2492" s="54">
        <f t="shared" si="307"/>
        <v>39.436725000000003</v>
      </c>
      <c r="G2492" s="71">
        <v>38.707500000000003</v>
      </c>
      <c r="H2492" s="54">
        <f t="shared" si="308"/>
        <v>73.931325000000001</v>
      </c>
      <c r="I2492" s="71">
        <v>18.057500000000001</v>
      </c>
      <c r="J2492" s="54">
        <f t="shared" si="309"/>
        <v>34.489825000000003</v>
      </c>
      <c r="K2492" s="20">
        <f t="shared" si="300"/>
        <v>5</v>
      </c>
      <c r="L2492" s="127">
        <f t="shared" si="301"/>
        <v>-8.6700899205353323</v>
      </c>
      <c r="M2492" s="127">
        <f t="shared" si="302"/>
        <v>43.159914920535336</v>
      </c>
      <c r="N2492" s="29"/>
      <c r="X2492" s="121">
        <v>200</v>
      </c>
      <c r="Y2492" s="121">
        <v>40</v>
      </c>
      <c r="Z2492" s="127">
        <f t="shared" si="303"/>
        <v>43.159914920535336</v>
      </c>
    </row>
    <row r="2493" spans="2:26" x14ac:dyDescent="0.2">
      <c r="B2493" s="69">
        <v>42839</v>
      </c>
      <c r="C2493" s="70">
        <v>0.45833333333575865</v>
      </c>
      <c r="D2493" s="119">
        <f t="shared" si="299"/>
        <v>42839.458333333336</v>
      </c>
      <c r="E2493" s="71">
        <v>20.232500000000002</v>
      </c>
      <c r="F2493" s="54">
        <f t="shared" si="307"/>
        <v>38.644075000000001</v>
      </c>
      <c r="G2493" s="71">
        <v>36.24</v>
      </c>
      <c r="H2493" s="54">
        <f t="shared" si="308"/>
        <v>69.218400000000003</v>
      </c>
      <c r="I2493" s="71">
        <v>16.004999999999999</v>
      </c>
      <c r="J2493" s="54">
        <f t="shared" si="309"/>
        <v>30.569549999999996</v>
      </c>
      <c r="K2493" s="20">
        <f t="shared" si="300"/>
        <v>5</v>
      </c>
      <c r="L2493" s="127">
        <f t="shared" si="301"/>
        <v>-12.59036492053534</v>
      </c>
      <c r="M2493" s="127">
        <f t="shared" si="302"/>
        <v>43.159914920535336</v>
      </c>
      <c r="N2493" s="29"/>
      <c r="X2493" s="121">
        <v>200</v>
      </c>
      <c r="Y2493" s="121">
        <v>40</v>
      </c>
      <c r="Z2493" s="127">
        <f t="shared" si="303"/>
        <v>43.159914920535336</v>
      </c>
    </row>
    <row r="2494" spans="2:26" x14ac:dyDescent="0.2">
      <c r="B2494" s="69">
        <v>42839</v>
      </c>
      <c r="C2494" s="70">
        <v>0.5</v>
      </c>
      <c r="D2494" s="119">
        <f t="shared" si="299"/>
        <v>42839.5</v>
      </c>
      <c r="E2494" s="71">
        <v>18.8825</v>
      </c>
      <c r="F2494" s="54">
        <f t="shared" si="307"/>
        <v>36.065574999999995</v>
      </c>
      <c r="G2494" s="71">
        <v>32.762500000000003</v>
      </c>
      <c r="H2494" s="54">
        <f t="shared" si="308"/>
        <v>62.576375000000006</v>
      </c>
      <c r="I2494" s="71">
        <v>13.8825</v>
      </c>
      <c r="J2494" s="54">
        <f t="shared" si="309"/>
        <v>26.515574999999998</v>
      </c>
      <c r="K2494" s="20">
        <f t="shared" si="300"/>
        <v>5</v>
      </c>
      <c r="L2494" s="127">
        <f t="shared" si="301"/>
        <v>-16.644339920535337</v>
      </c>
      <c r="M2494" s="127">
        <f t="shared" si="302"/>
        <v>43.159914920535336</v>
      </c>
      <c r="N2494" s="29"/>
      <c r="X2494" s="121">
        <v>200</v>
      </c>
      <c r="Y2494" s="121">
        <v>40</v>
      </c>
      <c r="Z2494" s="127">
        <f t="shared" si="303"/>
        <v>43.159914920535336</v>
      </c>
    </row>
    <row r="2495" spans="2:26" x14ac:dyDescent="0.2">
      <c r="B2495" s="69">
        <v>42839</v>
      </c>
      <c r="C2495" s="70">
        <v>0.54166666666424135</v>
      </c>
      <c r="D2495" s="119">
        <f t="shared" si="299"/>
        <v>42839.541666666664</v>
      </c>
      <c r="E2495" s="71">
        <v>14.734999999999999</v>
      </c>
      <c r="F2495" s="54">
        <f t="shared" si="307"/>
        <v>28.143849999999997</v>
      </c>
      <c r="G2495" s="71">
        <v>27.364999999999998</v>
      </c>
      <c r="H2495" s="54">
        <f t="shared" si="308"/>
        <v>52.267149999999994</v>
      </c>
      <c r="I2495" s="71">
        <v>12.6275</v>
      </c>
      <c r="J2495" s="54">
        <f t="shared" si="309"/>
        <v>24.118524999999998</v>
      </c>
      <c r="K2495" s="20">
        <f t="shared" si="300"/>
        <v>5</v>
      </c>
      <c r="L2495" s="127">
        <f t="shared" si="301"/>
        <v>-19.041389920535337</v>
      </c>
      <c r="M2495" s="127">
        <f t="shared" si="302"/>
        <v>43.159914920535336</v>
      </c>
      <c r="N2495" s="29"/>
      <c r="X2495" s="121">
        <v>200</v>
      </c>
      <c r="Y2495" s="121">
        <v>40</v>
      </c>
      <c r="Z2495" s="127">
        <f t="shared" si="303"/>
        <v>43.159914920535336</v>
      </c>
    </row>
    <row r="2496" spans="2:26" x14ac:dyDescent="0.2">
      <c r="B2496" s="69">
        <v>42839</v>
      </c>
      <c r="C2496" s="70">
        <v>0.58333333333575865</v>
      </c>
      <c r="D2496" s="119">
        <f t="shared" si="299"/>
        <v>42839.583333333336</v>
      </c>
      <c r="E2496" s="71">
        <v>21.59</v>
      </c>
      <c r="F2496" s="54">
        <f t="shared" si="307"/>
        <v>41.236899999999999</v>
      </c>
      <c r="G2496" s="71">
        <v>37.4375</v>
      </c>
      <c r="H2496" s="54">
        <f t="shared" si="308"/>
        <v>71.505624999999995</v>
      </c>
      <c r="I2496" s="71">
        <v>15.8475</v>
      </c>
      <c r="J2496" s="54">
        <f t="shared" si="309"/>
        <v>30.268725</v>
      </c>
      <c r="K2496" s="20">
        <f t="shared" si="300"/>
        <v>5</v>
      </c>
      <c r="L2496" s="127">
        <f t="shared" si="301"/>
        <v>-12.891189920535336</v>
      </c>
      <c r="M2496" s="127">
        <f t="shared" si="302"/>
        <v>43.159914920535336</v>
      </c>
      <c r="N2496" s="29"/>
      <c r="X2496" s="121">
        <v>200</v>
      </c>
      <c r="Y2496" s="121">
        <v>40</v>
      </c>
      <c r="Z2496" s="127">
        <f t="shared" si="303"/>
        <v>43.159914920535336</v>
      </c>
    </row>
    <row r="2497" spans="2:26" x14ac:dyDescent="0.2">
      <c r="B2497" s="69">
        <v>42839</v>
      </c>
      <c r="C2497" s="70">
        <v>0.625</v>
      </c>
      <c r="D2497" s="119">
        <f t="shared" si="299"/>
        <v>42839.625</v>
      </c>
      <c r="E2497" s="71">
        <v>17.84</v>
      </c>
      <c r="F2497" s="54">
        <f t="shared" si="307"/>
        <v>34.074399999999997</v>
      </c>
      <c r="G2497" s="71">
        <v>31.635000000000002</v>
      </c>
      <c r="H2497" s="54">
        <f t="shared" si="308"/>
        <v>60.422850000000004</v>
      </c>
      <c r="I2497" s="71">
        <v>13.8</v>
      </c>
      <c r="J2497" s="54">
        <f t="shared" si="309"/>
        <v>26.358000000000001</v>
      </c>
      <c r="K2497" s="20">
        <f t="shared" si="300"/>
        <v>5</v>
      </c>
      <c r="L2497" s="127">
        <f t="shared" si="301"/>
        <v>-16.801914920535335</v>
      </c>
      <c r="M2497" s="127">
        <f t="shared" si="302"/>
        <v>43.159914920535336</v>
      </c>
      <c r="N2497" s="29"/>
      <c r="X2497" s="121">
        <v>200</v>
      </c>
      <c r="Y2497" s="121">
        <v>40</v>
      </c>
      <c r="Z2497" s="127">
        <f t="shared" si="303"/>
        <v>43.159914920535336</v>
      </c>
    </row>
    <row r="2498" spans="2:26" x14ac:dyDescent="0.2">
      <c r="B2498" s="69">
        <v>42839</v>
      </c>
      <c r="C2498" s="70">
        <v>0.66666666666424135</v>
      </c>
      <c r="D2498" s="119">
        <f t="shared" si="299"/>
        <v>42839.666666666664</v>
      </c>
      <c r="E2498" s="71">
        <v>18.3125</v>
      </c>
      <c r="F2498" s="54">
        <f t="shared" si="307"/>
        <v>34.976875</v>
      </c>
      <c r="G2498" s="71">
        <v>33.302500000000002</v>
      </c>
      <c r="H2498" s="54">
        <f t="shared" si="308"/>
        <v>63.607775000000004</v>
      </c>
      <c r="I2498" s="71">
        <v>14.99</v>
      </c>
      <c r="J2498" s="54">
        <f t="shared" si="309"/>
        <v>28.6309</v>
      </c>
      <c r="K2498" s="20">
        <f t="shared" si="300"/>
        <v>5</v>
      </c>
      <c r="L2498" s="127">
        <f t="shared" si="301"/>
        <v>-14.529014920535335</v>
      </c>
      <c r="M2498" s="127">
        <f t="shared" si="302"/>
        <v>43.159914920535336</v>
      </c>
      <c r="N2498" s="29"/>
      <c r="X2498" s="121">
        <v>200</v>
      </c>
      <c r="Y2498" s="121">
        <v>40</v>
      </c>
      <c r="Z2498" s="127">
        <f t="shared" si="303"/>
        <v>43.159914920535336</v>
      </c>
    </row>
    <row r="2499" spans="2:26" x14ac:dyDescent="0.2">
      <c r="B2499" s="69">
        <v>42839</v>
      </c>
      <c r="C2499" s="70">
        <v>0.70833333333575865</v>
      </c>
      <c r="D2499" s="119">
        <f t="shared" si="299"/>
        <v>42839.708333333336</v>
      </c>
      <c r="E2499" s="71">
        <v>14.4125</v>
      </c>
      <c r="F2499" s="54">
        <f t="shared" si="307"/>
        <v>27.527874999999998</v>
      </c>
      <c r="G2499" s="71">
        <v>26.987500000000001</v>
      </c>
      <c r="H2499" s="54">
        <f t="shared" si="308"/>
        <v>51.546124999999996</v>
      </c>
      <c r="I2499" s="71">
        <v>12.57</v>
      </c>
      <c r="J2499" s="54">
        <f t="shared" si="309"/>
        <v>24.008700000000001</v>
      </c>
      <c r="K2499" s="20">
        <f t="shared" si="300"/>
        <v>5</v>
      </c>
      <c r="L2499" s="127">
        <f t="shared" si="301"/>
        <v>-19.151214920535335</v>
      </c>
      <c r="M2499" s="127">
        <f t="shared" si="302"/>
        <v>43.159914920535336</v>
      </c>
      <c r="N2499" s="29"/>
      <c r="X2499" s="121">
        <v>200</v>
      </c>
      <c r="Y2499" s="121">
        <v>40</v>
      </c>
      <c r="Z2499" s="127">
        <f t="shared" si="303"/>
        <v>43.159914920535336</v>
      </c>
    </row>
    <row r="2500" spans="2:26" x14ac:dyDescent="0.2">
      <c r="B2500" s="69">
        <v>42839</v>
      </c>
      <c r="C2500" s="70">
        <v>0.75</v>
      </c>
      <c r="D2500" s="119">
        <f t="shared" si="299"/>
        <v>42839.75</v>
      </c>
      <c r="E2500" s="71">
        <v>13.952500000000001</v>
      </c>
      <c r="F2500" s="54">
        <f t="shared" si="307"/>
        <v>26.649274999999999</v>
      </c>
      <c r="G2500" s="71">
        <v>28.547499999999999</v>
      </c>
      <c r="H2500" s="54">
        <f t="shared" si="308"/>
        <v>54.525724999999994</v>
      </c>
      <c r="I2500" s="71">
        <v>14.595000000000001</v>
      </c>
      <c r="J2500" s="54">
        <f t="shared" si="309"/>
        <v>27.876449999999998</v>
      </c>
      <c r="K2500" s="20">
        <f t="shared" si="300"/>
        <v>5</v>
      </c>
      <c r="L2500" s="127">
        <f t="shared" si="301"/>
        <v>-15.283464920535337</v>
      </c>
      <c r="M2500" s="127">
        <f t="shared" si="302"/>
        <v>43.159914920535336</v>
      </c>
      <c r="N2500" s="29"/>
      <c r="X2500" s="121">
        <v>200</v>
      </c>
      <c r="Y2500" s="121">
        <v>40</v>
      </c>
      <c r="Z2500" s="127">
        <f t="shared" si="303"/>
        <v>43.159914920535336</v>
      </c>
    </row>
    <row r="2501" spans="2:26" x14ac:dyDescent="0.2">
      <c r="B2501" s="69">
        <v>42839</v>
      </c>
      <c r="C2501" s="70">
        <v>0.79166666666424135</v>
      </c>
      <c r="D2501" s="119">
        <f t="shared" si="299"/>
        <v>42839.791666666664</v>
      </c>
      <c r="E2501" s="71">
        <v>9.6024999999999991</v>
      </c>
      <c r="F2501" s="54">
        <f t="shared" si="307"/>
        <v>18.340774999999997</v>
      </c>
      <c r="G2501" s="71">
        <v>20.602499999999999</v>
      </c>
      <c r="H2501" s="54">
        <f t="shared" si="308"/>
        <v>39.350774999999999</v>
      </c>
      <c r="I2501" s="71">
        <v>11</v>
      </c>
      <c r="J2501" s="54">
        <f t="shared" si="309"/>
        <v>21.009999999999998</v>
      </c>
      <c r="K2501" s="20">
        <f t="shared" si="300"/>
        <v>5</v>
      </c>
      <c r="L2501" s="127">
        <f t="shared" si="301"/>
        <v>-22.149914920535338</v>
      </c>
      <c r="M2501" s="127">
        <f t="shared" si="302"/>
        <v>43.159914920535336</v>
      </c>
      <c r="N2501" s="29"/>
      <c r="X2501" s="121">
        <v>200</v>
      </c>
      <c r="Y2501" s="121">
        <v>40</v>
      </c>
      <c r="Z2501" s="127">
        <f t="shared" si="303"/>
        <v>43.159914920535336</v>
      </c>
    </row>
    <row r="2502" spans="2:26" x14ac:dyDescent="0.2">
      <c r="B2502" s="69">
        <v>42839</v>
      </c>
      <c r="C2502" s="70">
        <v>0.83333333333575865</v>
      </c>
      <c r="D2502" s="119">
        <f t="shared" si="299"/>
        <v>42839.833333333336</v>
      </c>
      <c r="E2502" s="71">
        <v>11.092499999999999</v>
      </c>
      <c r="F2502" s="54">
        <f t="shared" si="307"/>
        <v>21.186674999999997</v>
      </c>
      <c r="G2502" s="71">
        <v>22.125</v>
      </c>
      <c r="H2502" s="54">
        <f t="shared" si="308"/>
        <v>42.258749999999999</v>
      </c>
      <c r="I2502" s="71">
        <v>11.035</v>
      </c>
      <c r="J2502" s="54">
        <f t="shared" si="309"/>
        <v>21.07685</v>
      </c>
      <c r="K2502" s="20">
        <f t="shared" si="300"/>
        <v>5</v>
      </c>
      <c r="L2502" s="127">
        <f t="shared" si="301"/>
        <v>-22.083064920535335</v>
      </c>
      <c r="M2502" s="127">
        <f t="shared" si="302"/>
        <v>43.159914920535336</v>
      </c>
      <c r="N2502" s="29"/>
      <c r="X2502" s="121">
        <v>200</v>
      </c>
      <c r="Y2502" s="121">
        <v>40</v>
      </c>
      <c r="Z2502" s="127">
        <f t="shared" si="303"/>
        <v>43.159914920535336</v>
      </c>
    </row>
    <row r="2503" spans="2:26" x14ac:dyDescent="0.2">
      <c r="B2503" s="69">
        <v>42839</v>
      </c>
      <c r="C2503" s="70">
        <v>0.875</v>
      </c>
      <c r="D2503" s="119">
        <f t="shared" si="299"/>
        <v>42839.875</v>
      </c>
      <c r="E2503" s="71">
        <v>10.9625</v>
      </c>
      <c r="F2503" s="54">
        <f t="shared" si="307"/>
        <v>20.938375000000001</v>
      </c>
      <c r="G2503" s="71">
        <v>19.71</v>
      </c>
      <c r="H2503" s="54">
        <f t="shared" si="308"/>
        <v>37.646099999999997</v>
      </c>
      <c r="I2503" s="71">
        <v>8.75</v>
      </c>
      <c r="J2503" s="54">
        <f t="shared" si="309"/>
        <v>16.712499999999999</v>
      </c>
      <c r="K2503" s="20">
        <f t="shared" si="300"/>
        <v>5</v>
      </c>
      <c r="L2503" s="127">
        <f t="shared" si="301"/>
        <v>-26.447414920535337</v>
      </c>
      <c r="M2503" s="127">
        <f t="shared" si="302"/>
        <v>43.159914920535336</v>
      </c>
      <c r="N2503" s="29"/>
      <c r="X2503" s="121">
        <v>200</v>
      </c>
      <c r="Y2503" s="121">
        <v>40</v>
      </c>
      <c r="Z2503" s="127">
        <f t="shared" si="303"/>
        <v>43.159914920535336</v>
      </c>
    </row>
    <row r="2504" spans="2:26" x14ac:dyDescent="0.2">
      <c r="B2504" s="69">
        <v>42839</v>
      </c>
      <c r="C2504" s="70">
        <v>0.91666666666424135</v>
      </c>
      <c r="D2504" s="119">
        <f t="shared" si="299"/>
        <v>42839.916666666664</v>
      </c>
      <c r="E2504" s="71">
        <v>14.68</v>
      </c>
      <c r="F2504" s="54">
        <f t="shared" si="307"/>
        <v>28.038799999999998</v>
      </c>
      <c r="G2504" s="71">
        <v>25.164999999999999</v>
      </c>
      <c r="H2504" s="54">
        <f t="shared" si="308"/>
        <v>48.065149999999996</v>
      </c>
      <c r="I2504" s="71">
        <v>10.4825</v>
      </c>
      <c r="J2504" s="54">
        <f t="shared" si="309"/>
        <v>20.021574999999999</v>
      </c>
      <c r="K2504" s="20">
        <f t="shared" si="300"/>
        <v>5</v>
      </c>
      <c r="L2504" s="127">
        <f t="shared" si="301"/>
        <v>-23.138339920535337</v>
      </c>
      <c r="M2504" s="127">
        <f t="shared" si="302"/>
        <v>43.159914920535336</v>
      </c>
      <c r="N2504" s="29"/>
      <c r="X2504" s="121">
        <v>200</v>
      </c>
      <c r="Y2504" s="121">
        <v>40</v>
      </c>
      <c r="Z2504" s="127">
        <f t="shared" si="303"/>
        <v>43.159914920535336</v>
      </c>
    </row>
    <row r="2505" spans="2:26" x14ac:dyDescent="0.2">
      <c r="B2505" s="69">
        <v>42839</v>
      </c>
      <c r="C2505" s="70">
        <v>0.95833333333575865</v>
      </c>
      <c r="D2505" s="119">
        <f t="shared" si="299"/>
        <v>42839.958333333336</v>
      </c>
      <c r="E2505" s="71">
        <v>10.9375</v>
      </c>
      <c r="F2505" s="54">
        <f t="shared" si="307"/>
        <v>20.890625</v>
      </c>
      <c r="G2505" s="71">
        <v>19.127500000000001</v>
      </c>
      <c r="H2505" s="54">
        <f t="shared" si="308"/>
        <v>36.533524999999997</v>
      </c>
      <c r="I2505" s="71">
        <v>8.19</v>
      </c>
      <c r="J2505" s="54">
        <f t="shared" si="309"/>
        <v>15.642899999999999</v>
      </c>
      <c r="K2505" s="20">
        <f t="shared" si="300"/>
        <v>5</v>
      </c>
      <c r="L2505" s="127">
        <f t="shared" si="301"/>
        <v>-27.517014920535338</v>
      </c>
      <c r="M2505" s="127">
        <f t="shared" si="302"/>
        <v>43.159914920535336</v>
      </c>
      <c r="N2505" s="29"/>
      <c r="X2505" s="121">
        <v>200</v>
      </c>
      <c r="Y2505" s="121">
        <v>40</v>
      </c>
      <c r="Z2505" s="127">
        <f t="shared" si="303"/>
        <v>43.159914920535336</v>
      </c>
    </row>
    <row r="2506" spans="2:26" x14ac:dyDescent="0.2">
      <c r="B2506" s="69">
        <v>42840</v>
      </c>
      <c r="C2506" s="70">
        <v>0</v>
      </c>
      <c r="D2506" s="119">
        <f t="shared" ref="D2506:D2569" si="310">B2506+C2506</f>
        <v>42840</v>
      </c>
      <c r="E2506" s="71">
        <v>8.3025000000000002</v>
      </c>
      <c r="F2506" s="54">
        <f t="shared" si="307"/>
        <v>15.857775</v>
      </c>
      <c r="G2506" s="71">
        <v>14.285</v>
      </c>
      <c r="H2506" s="54">
        <f t="shared" si="308"/>
        <v>27.28435</v>
      </c>
      <c r="I2506" s="71">
        <v>5.98</v>
      </c>
      <c r="J2506" s="54">
        <f t="shared" si="309"/>
        <v>11.421800000000001</v>
      </c>
      <c r="K2506" s="20">
        <f t="shared" si="300"/>
        <v>6</v>
      </c>
      <c r="L2506" s="127">
        <f t="shared" si="301"/>
        <v>-31.738114920535335</v>
      </c>
      <c r="M2506" s="127">
        <f t="shared" si="302"/>
        <v>43.159914920535336</v>
      </c>
      <c r="N2506" s="29"/>
      <c r="X2506" s="121">
        <v>200</v>
      </c>
      <c r="Y2506" s="121">
        <v>40</v>
      </c>
      <c r="Z2506" s="127">
        <f t="shared" si="303"/>
        <v>43.159914920535336</v>
      </c>
    </row>
    <row r="2507" spans="2:26" x14ac:dyDescent="0.2">
      <c r="B2507" s="69">
        <v>42840</v>
      </c>
      <c r="C2507" s="70">
        <v>4.1666666664241347E-2</v>
      </c>
      <c r="D2507" s="119">
        <f t="shared" si="310"/>
        <v>42840.041666666664</v>
      </c>
      <c r="E2507" s="71">
        <v>7.76</v>
      </c>
      <c r="F2507" s="54">
        <f t="shared" si="307"/>
        <v>14.821599999999998</v>
      </c>
      <c r="G2507" s="71">
        <v>13.0725</v>
      </c>
      <c r="H2507" s="54">
        <f t="shared" si="308"/>
        <v>24.968474999999998</v>
      </c>
      <c r="I2507" s="71">
        <v>5.3075000000000001</v>
      </c>
      <c r="J2507" s="54">
        <f t="shared" si="309"/>
        <v>10.137325000000001</v>
      </c>
      <c r="K2507" s="20">
        <f t="shared" ref="K2507:K2570" si="311">WEEKDAY(D2507,2)</f>
        <v>6</v>
      </c>
      <c r="L2507" s="127">
        <f t="shared" ref="L2507:L2570" si="312">IF(J2507="",NA(),J2507-(AVERAGE($J$10:$J$8794)))</f>
        <v>-33.022589920535339</v>
      </c>
      <c r="M2507" s="127">
        <f t="shared" ref="M2507:M2570" si="313">$U$11</f>
        <v>43.159914920535336</v>
      </c>
      <c r="N2507" s="29"/>
      <c r="X2507" s="121">
        <v>200</v>
      </c>
      <c r="Y2507" s="121">
        <v>40</v>
      </c>
      <c r="Z2507" s="127">
        <f t="shared" ref="Z2507:Z2570" si="314">$U$11</f>
        <v>43.159914920535336</v>
      </c>
    </row>
    <row r="2508" spans="2:26" x14ac:dyDescent="0.2">
      <c r="B2508" s="69">
        <v>42840</v>
      </c>
      <c r="C2508" s="70">
        <v>8.3333333335758653E-2</v>
      </c>
      <c r="D2508" s="119">
        <f t="shared" si="310"/>
        <v>42840.083333333336</v>
      </c>
      <c r="E2508" s="71">
        <v>6.1475</v>
      </c>
      <c r="F2508" s="54">
        <f t="shared" si="307"/>
        <v>11.741724999999999</v>
      </c>
      <c r="G2508" s="71">
        <v>9.6724999999999994</v>
      </c>
      <c r="H2508" s="54">
        <f t="shared" si="308"/>
        <v>18.474474999999998</v>
      </c>
      <c r="I2508" s="71">
        <v>3.5249999999999999</v>
      </c>
      <c r="J2508" s="54">
        <f t="shared" si="309"/>
        <v>6.7327499999999993</v>
      </c>
      <c r="K2508" s="20">
        <f t="shared" si="311"/>
        <v>6</v>
      </c>
      <c r="L2508" s="127">
        <f t="shared" si="312"/>
        <v>-36.427164920535333</v>
      </c>
      <c r="M2508" s="127">
        <f t="shared" si="313"/>
        <v>43.159914920535336</v>
      </c>
      <c r="N2508" s="29"/>
      <c r="X2508" s="121">
        <v>200</v>
      </c>
      <c r="Y2508" s="121">
        <v>40</v>
      </c>
      <c r="Z2508" s="127">
        <f t="shared" si="314"/>
        <v>43.159914920535336</v>
      </c>
    </row>
    <row r="2509" spans="2:26" x14ac:dyDescent="0.2">
      <c r="B2509" s="69">
        <v>42840</v>
      </c>
      <c r="C2509" s="70">
        <v>0.125</v>
      </c>
      <c r="D2509" s="119">
        <f t="shared" si="310"/>
        <v>42840.125</v>
      </c>
      <c r="E2509" s="71">
        <v>6.4550000000000001</v>
      </c>
      <c r="F2509" s="54">
        <f t="shared" si="307"/>
        <v>12.329049999999999</v>
      </c>
      <c r="G2509" s="71">
        <v>10.7075</v>
      </c>
      <c r="H2509" s="54">
        <f t="shared" si="308"/>
        <v>20.451324999999997</v>
      </c>
      <c r="I2509" s="71">
        <v>4.2575000000000003</v>
      </c>
      <c r="J2509" s="54">
        <f t="shared" si="309"/>
        <v>8.131825000000001</v>
      </c>
      <c r="K2509" s="20">
        <f t="shared" si="311"/>
        <v>6</v>
      </c>
      <c r="L2509" s="127">
        <f t="shared" si="312"/>
        <v>-35.028089920535336</v>
      </c>
      <c r="M2509" s="127">
        <f t="shared" si="313"/>
        <v>43.159914920535336</v>
      </c>
      <c r="N2509" s="29"/>
      <c r="X2509" s="121">
        <v>200</v>
      </c>
      <c r="Y2509" s="121">
        <v>40</v>
      </c>
      <c r="Z2509" s="127">
        <f t="shared" si="314"/>
        <v>43.159914920535336</v>
      </c>
    </row>
    <row r="2510" spans="2:26" x14ac:dyDescent="0.2">
      <c r="B2510" s="69">
        <v>42840</v>
      </c>
      <c r="C2510" s="70">
        <v>0.16666666666424135</v>
      </c>
      <c r="D2510" s="119">
        <f t="shared" si="310"/>
        <v>42840.166666666664</v>
      </c>
      <c r="E2510" s="71">
        <v>9.34</v>
      </c>
      <c r="F2510" s="54">
        <f t="shared" si="307"/>
        <v>17.839399999999998</v>
      </c>
      <c r="G2510" s="71">
        <v>15.785</v>
      </c>
      <c r="H2510" s="54">
        <f t="shared" si="308"/>
        <v>30.149349999999998</v>
      </c>
      <c r="I2510" s="71">
        <v>6.4474999999999998</v>
      </c>
      <c r="J2510" s="54">
        <f t="shared" si="309"/>
        <v>12.314724999999999</v>
      </c>
      <c r="K2510" s="20">
        <f t="shared" si="311"/>
        <v>6</v>
      </c>
      <c r="L2510" s="127">
        <f t="shared" si="312"/>
        <v>-30.845189920535336</v>
      </c>
      <c r="M2510" s="127">
        <f t="shared" si="313"/>
        <v>43.159914920535336</v>
      </c>
      <c r="N2510" s="29"/>
      <c r="X2510" s="121">
        <v>200</v>
      </c>
      <c r="Y2510" s="121">
        <v>40</v>
      </c>
      <c r="Z2510" s="127">
        <f t="shared" si="314"/>
        <v>43.159914920535336</v>
      </c>
    </row>
    <row r="2511" spans="2:26" x14ac:dyDescent="0.2">
      <c r="B2511" s="69">
        <v>42840</v>
      </c>
      <c r="C2511" s="70">
        <v>0.20833333333575865</v>
      </c>
      <c r="D2511" s="119">
        <f t="shared" si="310"/>
        <v>42840.208333333336</v>
      </c>
      <c r="E2511" s="71">
        <v>8.7100000000000009</v>
      </c>
      <c r="F2511" s="54">
        <f t="shared" si="307"/>
        <v>16.636100000000003</v>
      </c>
      <c r="G2511" s="71">
        <v>14.815</v>
      </c>
      <c r="H2511" s="54">
        <f t="shared" si="308"/>
        <v>28.29665</v>
      </c>
      <c r="I2511" s="71">
        <v>6.1074999999999999</v>
      </c>
      <c r="J2511" s="54">
        <f t="shared" si="309"/>
        <v>11.665324999999999</v>
      </c>
      <c r="K2511" s="20">
        <f t="shared" si="311"/>
        <v>6</v>
      </c>
      <c r="L2511" s="127">
        <f t="shared" si="312"/>
        <v>-31.494589920535336</v>
      </c>
      <c r="M2511" s="127">
        <f t="shared" si="313"/>
        <v>43.159914920535336</v>
      </c>
      <c r="N2511" s="29"/>
      <c r="X2511" s="121">
        <v>200</v>
      </c>
      <c r="Y2511" s="121">
        <v>40</v>
      </c>
      <c r="Z2511" s="127">
        <f t="shared" si="314"/>
        <v>43.159914920535336</v>
      </c>
    </row>
    <row r="2512" spans="2:26" x14ac:dyDescent="0.2">
      <c r="B2512" s="69">
        <v>42840</v>
      </c>
      <c r="C2512" s="70">
        <v>0.25</v>
      </c>
      <c r="D2512" s="119">
        <f t="shared" si="310"/>
        <v>42840.25</v>
      </c>
      <c r="E2512" s="71">
        <v>14.8925</v>
      </c>
      <c r="F2512" s="54">
        <f t="shared" si="307"/>
        <v>28.444675</v>
      </c>
      <c r="G2512" s="71">
        <v>24.795000000000002</v>
      </c>
      <c r="H2512" s="54">
        <f t="shared" si="308"/>
        <v>47.358450000000005</v>
      </c>
      <c r="I2512" s="71">
        <v>9.9049999999999994</v>
      </c>
      <c r="J2512" s="54">
        <f t="shared" si="309"/>
        <v>18.91855</v>
      </c>
      <c r="K2512" s="20">
        <f t="shared" si="311"/>
        <v>6</v>
      </c>
      <c r="L2512" s="127">
        <f t="shared" si="312"/>
        <v>-24.241364920535336</v>
      </c>
      <c r="M2512" s="127">
        <f t="shared" si="313"/>
        <v>43.159914920535336</v>
      </c>
      <c r="N2512" s="29"/>
      <c r="X2512" s="121">
        <v>200</v>
      </c>
      <c r="Y2512" s="121">
        <v>40</v>
      </c>
      <c r="Z2512" s="127">
        <f t="shared" si="314"/>
        <v>43.159914920535336</v>
      </c>
    </row>
    <row r="2513" spans="2:26" x14ac:dyDescent="0.2">
      <c r="B2513" s="69">
        <v>42840</v>
      </c>
      <c r="C2513" s="70">
        <v>0.29166666666424135</v>
      </c>
      <c r="D2513" s="119">
        <f t="shared" si="310"/>
        <v>42840.291666666664</v>
      </c>
      <c r="E2513" s="71">
        <v>16.295000000000002</v>
      </c>
      <c r="F2513" s="54">
        <f t="shared" si="307"/>
        <v>31.123450000000002</v>
      </c>
      <c r="G2513" s="71">
        <v>26.85</v>
      </c>
      <c r="H2513" s="54">
        <f t="shared" si="308"/>
        <v>51.283500000000004</v>
      </c>
      <c r="I2513" s="71">
        <v>10.5525</v>
      </c>
      <c r="J2513" s="54">
        <f t="shared" si="309"/>
        <v>20.155275</v>
      </c>
      <c r="K2513" s="20">
        <f t="shared" si="311"/>
        <v>6</v>
      </c>
      <c r="L2513" s="127">
        <f t="shared" si="312"/>
        <v>-23.004639920535336</v>
      </c>
      <c r="M2513" s="127">
        <f t="shared" si="313"/>
        <v>43.159914920535336</v>
      </c>
      <c r="N2513" s="29"/>
      <c r="X2513" s="121">
        <v>200</v>
      </c>
      <c r="Y2513" s="121">
        <v>40</v>
      </c>
      <c r="Z2513" s="127">
        <f t="shared" si="314"/>
        <v>43.159914920535336</v>
      </c>
    </row>
    <row r="2514" spans="2:26" x14ac:dyDescent="0.2">
      <c r="B2514" s="69">
        <v>42840</v>
      </c>
      <c r="C2514" s="70">
        <v>0.33333333333575865</v>
      </c>
      <c r="D2514" s="119">
        <f t="shared" si="310"/>
        <v>42840.333333333336</v>
      </c>
      <c r="E2514" s="71">
        <v>18.745000000000001</v>
      </c>
      <c r="F2514" s="54">
        <f t="shared" ref="F2514:F2577" si="315">IF(E2514&lt;&gt;"",E2514*1.91,NA())</f>
        <v>35.802950000000003</v>
      </c>
      <c r="G2514" s="71">
        <v>31.607500000000002</v>
      </c>
      <c r="H2514" s="54">
        <f t="shared" ref="H2514:H2577" si="316">IF(G2514&lt;&gt;"",G2514*1.91,NA())</f>
        <v>60.370325000000001</v>
      </c>
      <c r="I2514" s="71">
        <v>12.865</v>
      </c>
      <c r="J2514" s="54">
        <f t="shared" ref="J2514:J2577" si="317">IF(I2514&lt;&gt;"",I2514*1.91,NA())</f>
        <v>24.572150000000001</v>
      </c>
      <c r="K2514" s="20">
        <f t="shared" si="311"/>
        <v>6</v>
      </c>
      <c r="L2514" s="127">
        <f t="shared" si="312"/>
        <v>-18.587764920535335</v>
      </c>
      <c r="M2514" s="127">
        <f t="shared" si="313"/>
        <v>43.159914920535336</v>
      </c>
      <c r="N2514" s="29"/>
      <c r="X2514" s="121">
        <v>200</v>
      </c>
      <c r="Y2514" s="121">
        <v>40</v>
      </c>
      <c r="Z2514" s="127">
        <f t="shared" si="314"/>
        <v>43.159914920535336</v>
      </c>
    </row>
    <row r="2515" spans="2:26" x14ac:dyDescent="0.2">
      <c r="B2515" s="69">
        <v>42840</v>
      </c>
      <c r="C2515" s="70">
        <v>0.375</v>
      </c>
      <c r="D2515" s="119">
        <f t="shared" si="310"/>
        <v>42840.375</v>
      </c>
      <c r="E2515" s="71">
        <v>19.420000000000002</v>
      </c>
      <c r="F2515" s="54">
        <f t="shared" si="315"/>
        <v>37.092199999999998</v>
      </c>
      <c r="G2515" s="71">
        <v>33.134999999999998</v>
      </c>
      <c r="H2515" s="54">
        <f t="shared" si="316"/>
        <v>63.287849999999992</v>
      </c>
      <c r="I2515" s="71">
        <v>13.715</v>
      </c>
      <c r="J2515" s="54">
        <f t="shared" si="317"/>
        <v>26.195649999999997</v>
      </c>
      <c r="K2515" s="20">
        <f t="shared" si="311"/>
        <v>6</v>
      </c>
      <c r="L2515" s="127">
        <f t="shared" si="312"/>
        <v>-16.964264920535339</v>
      </c>
      <c r="M2515" s="127">
        <f t="shared" si="313"/>
        <v>43.159914920535336</v>
      </c>
      <c r="N2515" s="29"/>
      <c r="X2515" s="121">
        <v>200</v>
      </c>
      <c r="Y2515" s="121">
        <v>40</v>
      </c>
      <c r="Z2515" s="127">
        <f t="shared" si="314"/>
        <v>43.159914920535336</v>
      </c>
    </row>
    <row r="2516" spans="2:26" x14ac:dyDescent="0.2">
      <c r="B2516" s="69">
        <v>42840</v>
      </c>
      <c r="C2516" s="70">
        <v>0.41666666666424135</v>
      </c>
      <c r="D2516" s="119">
        <f t="shared" si="310"/>
        <v>42840.416666666664</v>
      </c>
      <c r="E2516" s="71">
        <v>20.862500000000001</v>
      </c>
      <c r="F2516" s="54">
        <f t="shared" si="315"/>
        <v>39.847375</v>
      </c>
      <c r="G2516" s="71">
        <v>36.064999999999998</v>
      </c>
      <c r="H2516" s="54">
        <f t="shared" si="316"/>
        <v>68.884149999999991</v>
      </c>
      <c r="I2516" s="71">
        <v>15.202500000000001</v>
      </c>
      <c r="J2516" s="54">
        <f t="shared" si="317"/>
        <v>29.036774999999999</v>
      </c>
      <c r="K2516" s="20">
        <f t="shared" si="311"/>
        <v>6</v>
      </c>
      <c r="L2516" s="127">
        <f t="shared" si="312"/>
        <v>-14.123139920535337</v>
      </c>
      <c r="M2516" s="127">
        <f t="shared" si="313"/>
        <v>43.159914920535336</v>
      </c>
      <c r="N2516" s="29"/>
      <c r="X2516" s="121">
        <v>200</v>
      </c>
      <c r="Y2516" s="121">
        <v>40</v>
      </c>
      <c r="Z2516" s="127">
        <f t="shared" si="314"/>
        <v>43.159914920535336</v>
      </c>
    </row>
    <row r="2517" spans="2:26" x14ac:dyDescent="0.2">
      <c r="B2517" s="69">
        <v>42840</v>
      </c>
      <c r="C2517" s="70">
        <v>0.45833333333575865</v>
      </c>
      <c r="D2517" s="119">
        <f t="shared" si="310"/>
        <v>42840.458333333336</v>
      </c>
      <c r="E2517" s="71">
        <v>21.907499999999999</v>
      </c>
      <c r="F2517" s="54">
        <f t="shared" si="315"/>
        <v>41.843324999999993</v>
      </c>
      <c r="G2517" s="71">
        <v>39.552500000000002</v>
      </c>
      <c r="H2517" s="54">
        <f t="shared" si="316"/>
        <v>75.545275000000004</v>
      </c>
      <c r="I2517" s="71">
        <v>17.645</v>
      </c>
      <c r="J2517" s="54">
        <f t="shared" si="317"/>
        <v>33.701949999999997</v>
      </c>
      <c r="K2517" s="20">
        <f t="shared" si="311"/>
        <v>6</v>
      </c>
      <c r="L2517" s="127">
        <f t="shared" si="312"/>
        <v>-9.4579649205353391</v>
      </c>
      <c r="M2517" s="127">
        <f t="shared" si="313"/>
        <v>43.159914920535336</v>
      </c>
      <c r="N2517" s="29"/>
      <c r="X2517" s="121">
        <v>200</v>
      </c>
      <c r="Y2517" s="121">
        <v>40</v>
      </c>
      <c r="Z2517" s="127">
        <f t="shared" si="314"/>
        <v>43.159914920535336</v>
      </c>
    </row>
    <row r="2518" spans="2:26" x14ac:dyDescent="0.2">
      <c r="B2518" s="69">
        <v>42840</v>
      </c>
      <c r="C2518" s="70">
        <v>0.5</v>
      </c>
      <c r="D2518" s="119">
        <f t="shared" si="310"/>
        <v>42840.5</v>
      </c>
      <c r="E2518" s="71">
        <v>24.392499999999998</v>
      </c>
      <c r="F2518" s="54">
        <f t="shared" si="315"/>
        <v>46.589674999999993</v>
      </c>
      <c r="G2518" s="71">
        <v>41.352499999999999</v>
      </c>
      <c r="H2518" s="54">
        <f t="shared" si="316"/>
        <v>78.983274999999992</v>
      </c>
      <c r="I2518" s="71">
        <v>16.96</v>
      </c>
      <c r="J2518" s="54">
        <f t="shared" si="317"/>
        <v>32.393599999999999</v>
      </c>
      <c r="K2518" s="20">
        <f t="shared" si="311"/>
        <v>6</v>
      </c>
      <c r="L2518" s="127">
        <f t="shared" si="312"/>
        <v>-10.766314920535336</v>
      </c>
      <c r="M2518" s="127">
        <f t="shared" si="313"/>
        <v>43.159914920535336</v>
      </c>
      <c r="N2518" s="29"/>
      <c r="X2518" s="121">
        <v>200</v>
      </c>
      <c r="Y2518" s="121">
        <v>40</v>
      </c>
      <c r="Z2518" s="127">
        <f t="shared" si="314"/>
        <v>43.159914920535336</v>
      </c>
    </row>
    <row r="2519" spans="2:26" x14ac:dyDescent="0.2">
      <c r="B2519" s="69">
        <v>42840</v>
      </c>
      <c r="C2519" s="70">
        <v>0.54166666666424135</v>
      </c>
      <c r="D2519" s="119">
        <f t="shared" si="310"/>
        <v>42840.541666666664</v>
      </c>
      <c r="E2519" s="71">
        <v>17.927499999999998</v>
      </c>
      <c r="F2519" s="54">
        <f t="shared" si="315"/>
        <v>34.241524999999996</v>
      </c>
      <c r="G2519" s="71">
        <v>31.78</v>
      </c>
      <c r="H2519" s="54">
        <f t="shared" si="316"/>
        <v>60.699799999999996</v>
      </c>
      <c r="I2519" s="71">
        <v>13.8475</v>
      </c>
      <c r="J2519" s="54">
        <f t="shared" si="317"/>
        <v>26.448725</v>
      </c>
      <c r="K2519" s="20">
        <f t="shared" si="311"/>
        <v>6</v>
      </c>
      <c r="L2519" s="127">
        <f t="shared" si="312"/>
        <v>-16.711189920535336</v>
      </c>
      <c r="M2519" s="127">
        <f t="shared" si="313"/>
        <v>43.159914920535336</v>
      </c>
      <c r="N2519" s="29"/>
      <c r="X2519" s="121">
        <v>200</v>
      </c>
      <c r="Y2519" s="121">
        <v>40</v>
      </c>
      <c r="Z2519" s="127">
        <f t="shared" si="314"/>
        <v>43.159914920535336</v>
      </c>
    </row>
    <row r="2520" spans="2:26" x14ac:dyDescent="0.2">
      <c r="B2520" s="69">
        <v>42840</v>
      </c>
      <c r="C2520" s="70">
        <v>0.58333333333575865</v>
      </c>
      <c r="D2520" s="119">
        <f t="shared" si="310"/>
        <v>42840.583333333336</v>
      </c>
      <c r="E2520" s="71">
        <v>24.572500000000002</v>
      </c>
      <c r="F2520" s="54">
        <f t="shared" si="315"/>
        <v>46.933475000000001</v>
      </c>
      <c r="G2520" s="71">
        <v>39.585000000000001</v>
      </c>
      <c r="H2520" s="54">
        <f t="shared" si="316"/>
        <v>75.607349999999997</v>
      </c>
      <c r="I2520" s="71">
        <v>15.01</v>
      </c>
      <c r="J2520" s="54">
        <f t="shared" si="317"/>
        <v>28.669099999999997</v>
      </c>
      <c r="K2520" s="20">
        <f t="shared" si="311"/>
        <v>6</v>
      </c>
      <c r="L2520" s="127">
        <f t="shared" si="312"/>
        <v>-14.490814920535339</v>
      </c>
      <c r="M2520" s="127">
        <f t="shared" si="313"/>
        <v>43.159914920535336</v>
      </c>
      <c r="N2520" s="29"/>
      <c r="X2520" s="121">
        <v>200</v>
      </c>
      <c r="Y2520" s="121">
        <v>40</v>
      </c>
      <c r="Z2520" s="127">
        <f t="shared" si="314"/>
        <v>43.159914920535336</v>
      </c>
    </row>
    <row r="2521" spans="2:26" x14ac:dyDescent="0.2">
      <c r="B2521" s="69">
        <v>42840</v>
      </c>
      <c r="C2521" s="70">
        <v>0.625</v>
      </c>
      <c r="D2521" s="119">
        <f t="shared" si="310"/>
        <v>42840.625</v>
      </c>
      <c r="E2521" s="71">
        <v>27.364999999999998</v>
      </c>
      <c r="F2521" s="54">
        <f t="shared" si="315"/>
        <v>52.267149999999994</v>
      </c>
      <c r="G2521" s="71">
        <v>45.01</v>
      </c>
      <c r="H2521" s="54">
        <f t="shared" si="316"/>
        <v>85.969099999999997</v>
      </c>
      <c r="I2521" s="71">
        <v>17.645</v>
      </c>
      <c r="J2521" s="54">
        <f t="shared" si="317"/>
        <v>33.701949999999997</v>
      </c>
      <c r="K2521" s="20">
        <f t="shared" si="311"/>
        <v>6</v>
      </c>
      <c r="L2521" s="127">
        <f t="shared" si="312"/>
        <v>-9.4579649205353391</v>
      </c>
      <c r="M2521" s="127">
        <f t="shared" si="313"/>
        <v>43.159914920535336</v>
      </c>
      <c r="N2521" s="29"/>
      <c r="X2521" s="121">
        <v>200</v>
      </c>
      <c r="Y2521" s="121">
        <v>40</v>
      </c>
      <c r="Z2521" s="127">
        <f t="shared" si="314"/>
        <v>43.159914920535336</v>
      </c>
    </row>
    <row r="2522" spans="2:26" x14ac:dyDescent="0.2">
      <c r="B2522" s="69">
        <v>42840</v>
      </c>
      <c r="C2522" s="70">
        <v>0.66666666666424135</v>
      </c>
      <c r="D2522" s="119">
        <f t="shared" si="310"/>
        <v>42840.666666666664</v>
      </c>
      <c r="E2522" s="71">
        <v>33.942500000000003</v>
      </c>
      <c r="F2522" s="54">
        <f t="shared" si="315"/>
        <v>64.830174999999997</v>
      </c>
      <c r="G2522" s="71">
        <v>56.122500000000002</v>
      </c>
      <c r="H2522" s="54">
        <f t="shared" si="316"/>
        <v>107.19397499999999</v>
      </c>
      <c r="I2522" s="71">
        <v>22.18</v>
      </c>
      <c r="J2522" s="54">
        <f t="shared" si="317"/>
        <v>42.363799999999998</v>
      </c>
      <c r="K2522" s="20">
        <f t="shared" si="311"/>
        <v>6</v>
      </c>
      <c r="L2522" s="127">
        <f t="shared" si="312"/>
        <v>-0.79611492053533794</v>
      </c>
      <c r="M2522" s="127">
        <f t="shared" si="313"/>
        <v>43.159914920535336</v>
      </c>
      <c r="N2522" s="29"/>
      <c r="X2522" s="121">
        <v>200</v>
      </c>
      <c r="Y2522" s="121">
        <v>40</v>
      </c>
      <c r="Z2522" s="127">
        <f t="shared" si="314"/>
        <v>43.159914920535336</v>
      </c>
    </row>
    <row r="2523" spans="2:26" x14ac:dyDescent="0.2">
      <c r="B2523" s="69">
        <v>42840</v>
      </c>
      <c r="C2523" s="70">
        <v>0.70833333333575865</v>
      </c>
      <c r="D2523" s="119">
        <f t="shared" si="310"/>
        <v>42840.708333333336</v>
      </c>
      <c r="E2523" s="71">
        <v>31.502500000000001</v>
      </c>
      <c r="F2523" s="54">
        <f t="shared" si="315"/>
        <v>60.169775000000001</v>
      </c>
      <c r="G2523" s="71">
        <v>54.47</v>
      </c>
      <c r="H2523" s="54">
        <f t="shared" si="316"/>
        <v>104.03769999999999</v>
      </c>
      <c r="I2523" s="71">
        <v>22.965</v>
      </c>
      <c r="J2523" s="54">
        <f t="shared" si="317"/>
        <v>43.863149999999997</v>
      </c>
      <c r="K2523" s="20">
        <f t="shared" si="311"/>
        <v>6</v>
      </c>
      <c r="L2523" s="127">
        <f t="shared" si="312"/>
        <v>0.70323507946466179</v>
      </c>
      <c r="M2523" s="127">
        <f t="shared" si="313"/>
        <v>43.159914920535336</v>
      </c>
      <c r="N2523" s="29"/>
      <c r="X2523" s="121">
        <v>200</v>
      </c>
      <c r="Y2523" s="121">
        <v>40</v>
      </c>
      <c r="Z2523" s="127">
        <f t="shared" si="314"/>
        <v>43.159914920535336</v>
      </c>
    </row>
    <row r="2524" spans="2:26" x14ac:dyDescent="0.2">
      <c r="B2524" s="69">
        <v>42840</v>
      </c>
      <c r="C2524" s="70">
        <v>0.75</v>
      </c>
      <c r="D2524" s="119">
        <f t="shared" si="310"/>
        <v>42840.75</v>
      </c>
      <c r="E2524" s="71">
        <v>22.4375</v>
      </c>
      <c r="F2524" s="54">
        <f t="shared" si="315"/>
        <v>42.855624999999996</v>
      </c>
      <c r="G2524" s="71">
        <v>38.465000000000003</v>
      </c>
      <c r="H2524" s="54">
        <f t="shared" si="316"/>
        <v>73.468150000000009</v>
      </c>
      <c r="I2524" s="71">
        <v>16.024999999999999</v>
      </c>
      <c r="J2524" s="54">
        <f t="shared" si="317"/>
        <v>30.607749999999996</v>
      </c>
      <c r="K2524" s="20">
        <f t="shared" si="311"/>
        <v>6</v>
      </c>
      <c r="L2524" s="127">
        <f t="shared" si="312"/>
        <v>-12.55216492053534</v>
      </c>
      <c r="M2524" s="127">
        <f t="shared" si="313"/>
        <v>43.159914920535336</v>
      </c>
      <c r="N2524" s="29"/>
      <c r="X2524" s="121">
        <v>200</v>
      </c>
      <c r="Y2524" s="121">
        <v>40</v>
      </c>
      <c r="Z2524" s="127">
        <f t="shared" si="314"/>
        <v>43.159914920535336</v>
      </c>
    </row>
    <row r="2525" spans="2:26" x14ac:dyDescent="0.2">
      <c r="B2525" s="69">
        <v>42840</v>
      </c>
      <c r="C2525" s="70">
        <v>0.79166666666424135</v>
      </c>
      <c r="D2525" s="119">
        <f t="shared" si="310"/>
        <v>42840.791666666664</v>
      </c>
      <c r="E2525" s="71">
        <v>18.3</v>
      </c>
      <c r="F2525" s="54">
        <f t="shared" si="315"/>
        <v>34.953000000000003</v>
      </c>
      <c r="G2525" s="71">
        <v>32.31</v>
      </c>
      <c r="H2525" s="54">
        <f t="shared" si="316"/>
        <v>61.7121</v>
      </c>
      <c r="I2525" s="71">
        <v>14.0075</v>
      </c>
      <c r="J2525" s="54">
        <f t="shared" si="317"/>
        <v>26.754324999999998</v>
      </c>
      <c r="K2525" s="20">
        <f t="shared" si="311"/>
        <v>6</v>
      </c>
      <c r="L2525" s="127">
        <f t="shared" si="312"/>
        <v>-16.405589920535338</v>
      </c>
      <c r="M2525" s="127">
        <f t="shared" si="313"/>
        <v>43.159914920535336</v>
      </c>
      <c r="N2525" s="29"/>
      <c r="X2525" s="121">
        <v>200</v>
      </c>
      <c r="Y2525" s="121">
        <v>40</v>
      </c>
      <c r="Z2525" s="127">
        <f t="shared" si="314"/>
        <v>43.159914920535336</v>
      </c>
    </row>
    <row r="2526" spans="2:26" x14ac:dyDescent="0.2">
      <c r="B2526" s="69">
        <v>42840</v>
      </c>
      <c r="C2526" s="70">
        <v>0.83333333333575865</v>
      </c>
      <c r="D2526" s="119">
        <f t="shared" si="310"/>
        <v>42840.833333333336</v>
      </c>
      <c r="E2526" s="71">
        <v>13.4975</v>
      </c>
      <c r="F2526" s="54">
        <f t="shared" si="315"/>
        <v>25.780225000000002</v>
      </c>
      <c r="G2526" s="71">
        <v>24.295000000000002</v>
      </c>
      <c r="H2526" s="54">
        <f t="shared" si="316"/>
        <v>46.403449999999999</v>
      </c>
      <c r="I2526" s="71">
        <v>10.797499999999999</v>
      </c>
      <c r="J2526" s="54">
        <f t="shared" si="317"/>
        <v>20.623224999999998</v>
      </c>
      <c r="K2526" s="20">
        <f t="shared" si="311"/>
        <v>6</v>
      </c>
      <c r="L2526" s="127">
        <f t="shared" si="312"/>
        <v>-22.536689920535338</v>
      </c>
      <c r="M2526" s="127">
        <f t="shared" si="313"/>
        <v>43.159914920535336</v>
      </c>
      <c r="N2526" s="29"/>
      <c r="X2526" s="121">
        <v>200</v>
      </c>
      <c r="Y2526" s="121">
        <v>40</v>
      </c>
      <c r="Z2526" s="127">
        <f t="shared" si="314"/>
        <v>43.159914920535336</v>
      </c>
    </row>
    <row r="2527" spans="2:26" x14ac:dyDescent="0.2">
      <c r="B2527" s="69">
        <v>42840</v>
      </c>
      <c r="C2527" s="70">
        <v>0.875</v>
      </c>
      <c r="D2527" s="119">
        <f t="shared" si="310"/>
        <v>42840.875</v>
      </c>
      <c r="E2527" s="71">
        <v>11.105</v>
      </c>
      <c r="F2527" s="54">
        <f t="shared" si="315"/>
        <v>21.210550000000001</v>
      </c>
      <c r="G2527" s="71">
        <v>20.227499999999999</v>
      </c>
      <c r="H2527" s="54">
        <f t="shared" si="316"/>
        <v>38.634524999999996</v>
      </c>
      <c r="I2527" s="71">
        <v>9.1174999999999997</v>
      </c>
      <c r="J2527" s="54">
        <f t="shared" si="317"/>
        <v>17.414424999999998</v>
      </c>
      <c r="K2527" s="20">
        <f t="shared" si="311"/>
        <v>6</v>
      </c>
      <c r="L2527" s="127">
        <f t="shared" si="312"/>
        <v>-25.745489920535338</v>
      </c>
      <c r="M2527" s="127">
        <f t="shared" si="313"/>
        <v>43.159914920535336</v>
      </c>
      <c r="N2527" s="29"/>
      <c r="X2527" s="121">
        <v>200</v>
      </c>
      <c r="Y2527" s="121">
        <v>40</v>
      </c>
      <c r="Z2527" s="127">
        <f t="shared" si="314"/>
        <v>43.159914920535336</v>
      </c>
    </row>
    <row r="2528" spans="2:26" x14ac:dyDescent="0.2">
      <c r="B2528" s="69">
        <v>42840</v>
      </c>
      <c r="C2528" s="70">
        <v>0.91666666666424135</v>
      </c>
      <c r="D2528" s="119">
        <f t="shared" si="310"/>
        <v>42840.916666666664</v>
      </c>
      <c r="E2528" s="71">
        <v>10.3225</v>
      </c>
      <c r="F2528" s="54">
        <f t="shared" si="315"/>
        <v>19.715975</v>
      </c>
      <c r="G2528" s="71">
        <v>18.355</v>
      </c>
      <c r="H2528" s="54">
        <f t="shared" si="316"/>
        <v>35.058050000000001</v>
      </c>
      <c r="I2528" s="71">
        <v>8.0325000000000006</v>
      </c>
      <c r="J2528" s="54">
        <f t="shared" si="317"/>
        <v>15.342075000000001</v>
      </c>
      <c r="K2528" s="20">
        <f t="shared" si="311"/>
        <v>6</v>
      </c>
      <c r="L2528" s="127">
        <f t="shared" si="312"/>
        <v>-27.817839920535334</v>
      </c>
      <c r="M2528" s="127">
        <f t="shared" si="313"/>
        <v>43.159914920535336</v>
      </c>
      <c r="N2528" s="29"/>
      <c r="X2528" s="121">
        <v>200</v>
      </c>
      <c r="Y2528" s="121">
        <v>40</v>
      </c>
      <c r="Z2528" s="127">
        <f t="shared" si="314"/>
        <v>43.159914920535336</v>
      </c>
    </row>
    <row r="2529" spans="2:26" x14ac:dyDescent="0.2">
      <c r="B2529" s="69">
        <v>42840</v>
      </c>
      <c r="C2529" s="70">
        <v>0.95833333333575865</v>
      </c>
      <c r="D2529" s="119">
        <f t="shared" si="310"/>
        <v>42840.958333333336</v>
      </c>
      <c r="E2529" s="71">
        <v>10.9625</v>
      </c>
      <c r="F2529" s="54">
        <f t="shared" si="315"/>
        <v>20.938375000000001</v>
      </c>
      <c r="G2529" s="71">
        <v>19.3</v>
      </c>
      <c r="H2529" s="54">
        <f t="shared" si="316"/>
        <v>36.863</v>
      </c>
      <c r="I2529" s="71">
        <v>8.3375000000000004</v>
      </c>
      <c r="J2529" s="54">
        <f t="shared" si="317"/>
        <v>15.924625000000001</v>
      </c>
      <c r="K2529" s="20">
        <f t="shared" si="311"/>
        <v>6</v>
      </c>
      <c r="L2529" s="127">
        <f t="shared" si="312"/>
        <v>-27.235289920535337</v>
      </c>
      <c r="M2529" s="127">
        <f t="shared" si="313"/>
        <v>43.159914920535336</v>
      </c>
      <c r="N2529" s="29"/>
      <c r="X2529" s="121">
        <v>200</v>
      </c>
      <c r="Y2529" s="121">
        <v>40</v>
      </c>
      <c r="Z2529" s="127">
        <f t="shared" si="314"/>
        <v>43.159914920535336</v>
      </c>
    </row>
    <row r="2530" spans="2:26" x14ac:dyDescent="0.2">
      <c r="B2530" s="69">
        <v>42841</v>
      </c>
      <c r="C2530" s="70">
        <v>0</v>
      </c>
      <c r="D2530" s="119">
        <f t="shared" si="310"/>
        <v>42841</v>
      </c>
      <c r="E2530" s="71">
        <v>7.9874999999999998</v>
      </c>
      <c r="F2530" s="54">
        <f t="shared" si="315"/>
        <v>15.256124999999999</v>
      </c>
      <c r="G2530" s="71">
        <v>14.282500000000001</v>
      </c>
      <c r="H2530" s="54">
        <f t="shared" si="316"/>
        <v>27.279575000000001</v>
      </c>
      <c r="I2530" s="71">
        <v>6.2925000000000004</v>
      </c>
      <c r="J2530" s="54">
        <f t="shared" si="317"/>
        <v>12.018675</v>
      </c>
      <c r="K2530" s="20">
        <f t="shared" si="311"/>
        <v>7</v>
      </c>
      <c r="L2530" s="127">
        <f t="shared" si="312"/>
        <v>-31.141239920535334</v>
      </c>
      <c r="M2530" s="127">
        <f t="shared" si="313"/>
        <v>43.159914920535336</v>
      </c>
      <c r="N2530" s="29"/>
      <c r="X2530" s="121">
        <v>200</v>
      </c>
      <c r="Y2530" s="121">
        <v>40</v>
      </c>
      <c r="Z2530" s="127">
        <f t="shared" si="314"/>
        <v>43.159914920535336</v>
      </c>
    </row>
    <row r="2531" spans="2:26" x14ac:dyDescent="0.2">
      <c r="B2531" s="69">
        <v>42841</v>
      </c>
      <c r="C2531" s="70">
        <v>4.1666666664241347E-2</v>
      </c>
      <c r="D2531" s="119">
        <f t="shared" si="310"/>
        <v>42841.041666666664</v>
      </c>
      <c r="E2531" s="71">
        <v>5.87</v>
      </c>
      <c r="F2531" s="54">
        <f t="shared" si="315"/>
        <v>11.2117</v>
      </c>
      <c r="G2531" s="71">
        <v>10.220000000000001</v>
      </c>
      <c r="H2531" s="54">
        <f t="shared" si="316"/>
        <v>19.520199999999999</v>
      </c>
      <c r="I2531" s="71">
        <v>4.3550000000000004</v>
      </c>
      <c r="J2531" s="54">
        <f t="shared" si="317"/>
        <v>8.3180500000000013</v>
      </c>
      <c r="K2531" s="20">
        <f t="shared" si="311"/>
        <v>7</v>
      </c>
      <c r="L2531" s="127">
        <f t="shared" si="312"/>
        <v>-34.841864920535336</v>
      </c>
      <c r="M2531" s="127">
        <f t="shared" si="313"/>
        <v>43.159914920535336</v>
      </c>
      <c r="N2531" s="29"/>
      <c r="X2531" s="121">
        <v>200</v>
      </c>
      <c r="Y2531" s="121">
        <v>40</v>
      </c>
      <c r="Z2531" s="127">
        <f t="shared" si="314"/>
        <v>43.159914920535336</v>
      </c>
    </row>
    <row r="2532" spans="2:26" x14ac:dyDescent="0.2">
      <c r="B2532" s="69">
        <v>42841</v>
      </c>
      <c r="C2532" s="70">
        <v>8.3333333335758653E-2</v>
      </c>
      <c r="D2532" s="119">
        <f t="shared" si="310"/>
        <v>42841.083333333336</v>
      </c>
      <c r="E2532" s="71">
        <v>7.8075000000000001</v>
      </c>
      <c r="F2532" s="54">
        <f t="shared" si="315"/>
        <v>14.912324999999999</v>
      </c>
      <c r="G2532" s="71">
        <v>12.555</v>
      </c>
      <c r="H2532" s="54">
        <f t="shared" si="316"/>
        <v>23.980049999999999</v>
      </c>
      <c r="I2532" s="71">
        <v>4.75</v>
      </c>
      <c r="J2532" s="54">
        <f t="shared" si="317"/>
        <v>9.0724999999999998</v>
      </c>
      <c r="K2532" s="20">
        <f t="shared" si="311"/>
        <v>7</v>
      </c>
      <c r="L2532" s="127">
        <f t="shared" si="312"/>
        <v>-34.087414920535338</v>
      </c>
      <c r="M2532" s="127">
        <f t="shared" si="313"/>
        <v>43.159914920535336</v>
      </c>
      <c r="N2532" s="29"/>
      <c r="X2532" s="121">
        <v>200</v>
      </c>
      <c r="Y2532" s="121">
        <v>40</v>
      </c>
      <c r="Z2532" s="127">
        <f t="shared" si="314"/>
        <v>43.159914920535336</v>
      </c>
    </row>
    <row r="2533" spans="2:26" x14ac:dyDescent="0.2">
      <c r="B2533" s="69">
        <v>42841</v>
      </c>
      <c r="C2533" s="70">
        <v>0.125</v>
      </c>
      <c r="D2533" s="119">
        <f t="shared" si="310"/>
        <v>42841.125</v>
      </c>
      <c r="E2533" s="71">
        <v>5.6025</v>
      </c>
      <c r="F2533" s="54">
        <f t="shared" si="315"/>
        <v>10.700775</v>
      </c>
      <c r="G2533" s="71">
        <v>10.285</v>
      </c>
      <c r="H2533" s="54">
        <f t="shared" si="316"/>
        <v>19.644349999999999</v>
      </c>
      <c r="I2533" s="71">
        <v>4.68</v>
      </c>
      <c r="J2533" s="54">
        <f t="shared" si="317"/>
        <v>8.9387999999999987</v>
      </c>
      <c r="K2533" s="20">
        <f t="shared" si="311"/>
        <v>7</v>
      </c>
      <c r="L2533" s="127">
        <f t="shared" si="312"/>
        <v>-34.221114920535335</v>
      </c>
      <c r="M2533" s="127">
        <f t="shared" si="313"/>
        <v>43.159914920535336</v>
      </c>
      <c r="N2533" s="29"/>
      <c r="X2533" s="121">
        <v>200</v>
      </c>
      <c r="Y2533" s="121">
        <v>40</v>
      </c>
      <c r="Z2533" s="127">
        <f t="shared" si="314"/>
        <v>43.159914920535336</v>
      </c>
    </row>
    <row r="2534" spans="2:26" x14ac:dyDescent="0.2">
      <c r="B2534" s="69">
        <v>42841</v>
      </c>
      <c r="C2534" s="70">
        <v>0.16666666666424135</v>
      </c>
      <c r="D2534" s="119">
        <f t="shared" si="310"/>
        <v>42841.166666666664</v>
      </c>
      <c r="E2534" s="71">
        <v>6.3174999999999999</v>
      </c>
      <c r="F2534" s="54">
        <f t="shared" si="315"/>
        <v>12.066424999999999</v>
      </c>
      <c r="G2534" s="71">
        <v>10.28</v>
      </c>
      <c r="H2534" s="54">
        <f t="shared" si="316"/>
        <v>19.634799999999998</v>
      </c>
      <c r="I2534" s="71">
        <v>3.9550000000000001</v>
      </c>
      <c r="J2534" s="54">
        <f t="shared" si="317"/>
        <v>7.5540500000000002</v>
      </c>
      <c r="K2534" s="20">
        <f t="shared" si="311"/>
        <v>7</v>
      </c>
      <c r="L2534" s="127">
        <f t="shared" si="312"/>
        <v>-35.605864920535339</v>
      </c>
      <c r="M2534" s="127">
        <f t="shared" si="313"/>
        <v>43.159914920535336</v>
      </c>
      <c r="N2534" s="29"/>
      <c r="X2534" s="121">
        <v>200</v>
      </c>
      <c r="Y2534" s="121">
        <v>40</v>
      </c>
      <c r="Z2534" s="127">
        <f t="shared" si="314"/>
        <v>43.159914920535336</v>
      </c>
    </row>
    <row r="2535" spans="2:26" x14ac:dyDescent="0.2">
      <c r="B2535" s="69">
        <v>42841</v>
      </c>
      <c r="C2535" s="70">
        <v>0.20833333333575865</v>
      </c>
      <c r="D2535" s="119">
        <f t="shared" si="310"/>
        <v>42841.208333333336</v>
      </c>
      <c r="E2535" s="71">
        <v>6.3925000000000001</v>
      </c>
      <c r="F2535" s="54">
        <f t="shared" si="315"/>
        <v>12.209674999999999</v>
      </c>
      <c r="G2535" s="71">
        <v>10.547499999999999</v>
      </c>
      <c r="H2535" s="54">
        <f t="shared" si="316"/>
        <v>20.145724999999999</v>
      </c>
      <c r="I2535" s="71">
        <v>4.1550000000000002</v>
      </c>
      <c r="J2535" s="54">
        <f t="shared" si="317"/>
        <v>7.9360499999999998</v>
      </c>
      <c r="K2535" s="20">
        <f t="shared" si="311"/>
        <v>7</v>
      </c>
      <c r="L2535" s="127">
        <f t="shared" si="312"/>
        <v>-35.223864920535334</v>
      </c>
      <c r="M2535" s="127">
        <f t="shared" si="313"/>
        <v>43.159914920535336</v>
      </c>
      <c r="N2535" s="29"/>
      <c r="X2535" s="121">
        <v>200</v>
      </c>
      <c r="Y2535" s="121">
        <v>40</v>
      </c>
      <c r="Z2535" s="127">
        <f t="shared" si="314"/>
        <v>43.159914920535336</v>
      </c>
    </row>
    <row r="2536" spans="2:26" x14ac:dyDescent="0.2">
      <c r="B2536" s="69">
        <v>42841</v>
      </c>
      <c r="C2536" s="70">
        <v>0.25</v>
      </c>
      <c r="D2536" s="119">
        <f t="shared" si="310"/>
        <v>42841.25</v>
      </c>
      <c r="E2536" s="71">
        <v>8.1974999999999998</v>
      </c>
      <c r="F2536" s="54">
        <f t="shared" si="315"/>
        <v>15.657224999999999</v>
      </c>
      <c r="G2536" s="71">
        <v>14.4375</v>
      </c>
      <c r="H2536" s="54">
        <f t="shared" si="316"/>
        <v>27.575624999999999</v>
      </c>
      <c r="I2536" s="71">
        <v>6.2374999999999998</v>
      </c>
      <c r="J2536" s="54">
        <f t="shared" si="317"/>
        <v>11.913625</v>
      </c>
      <c r="K2536" s="20">
        <f t="shared" si="311"/>
        <v>7</v>
      </c>
      <c r="L2536" s="127">
        <f t="shared" si="312"/>
        <v>-31.246289920535336</v>
      </c>
      <c r="M2536" s="127">
        <f t="shared" si="313"/>
        <v>43.159914920535336</v>
      </c>
      <c r="N2536" s="29"/>
      <c r="X2536" s="121">
        <v>200</v>
      </c>
      <c r="Y2536" s="121">
        <v>40</v>
      </c>
      <c r="Z2536" s="127">
        <f t="shared" si="314"/>
        <v>43.159914920535336</v>
      </c>
    </row>
    <row r="2537" spans="2:26" x14ac:dyDescent="0.2">
      <c r="B2537" s="69">
        <v>42841</v>
      </c>
      <c r="C2537" s="70">
        <v>0.29166666666424135</v>
      </c>
      <c r="D2537" s="119">
        <f t="shared" si="310"/>
        <v>42841.291666666664</v>
      </c>
      <c r="E2537" s="71">
        <v>7.92</v>
      </c>
      <c r="F2537" s="54">
        <f t="shared" si="315"/>
        <v>15.127199999999998</v>
      </c>
      <c r="G2537" s="71">
        <v>13.8125</v>
      </c>
      <c r="H2537" s="54">
        <f t="shared" si="316"/>
        <v>26.381874999999997</v>
      </c>
      <c r="I2537" s="71">
        <v>5.8925000000000001</v>
      </c>
      <c r="J2537" s="54">
        <f t="shared" si="317"/>
        <v>11.254674999999999</v>
      </c>
      <c r="K2537" s="20">
        <f t="shared" si="311"/>
        <v>7</v>
      </c>
      <c r="L2537" s="127">
        <f t="shared" si="312"/>
        <v>-31.905239920535337</v>
      </c>
      <c r="M2537" s="127">
        <f t="shared" si="313"/>
        <v>43.159914920535336</v>
      </c>
      <c r="N2537" s="29"/>
      <c r="X2537" s="121">
        <v>200</v>
      </c>
      <c r="Y2537" s="121">
        <v>40</v>
      </c>
      <c r="Z2537" s="127">
        <f t="shared" si="314"/>
        <v>43.159914920535336</v>
      </c>
    </row>
    <row r="2538" spans="2:26" x14ac:dyDescent="0.2">
      <c r="B2538" s="69">
        <v>42841</v>
      </c>
      <c r="C2538" s="70">
        <v>0.33333333333575865</v>
      </c>
      <c r="D2538" s="119">
        <f t="shared" si="310"/>
        <v>42841.333333333336</v>
      </c>
      <c r="E2538" s="71">
        <v>12.4575</v>
      </c>
      <c r="F2538" s="54">
        <f t="shared" si="315"/>
        <v>23.793824999999998</v>
      </c>
      <c r="G2538" s="71">
        <v>20.555</v>
      </c>
      <c r="H2538" s="54">
        <f t="shared" si="316"/>
        <v>39.26005</v>
      </c>
      <c r="I2538" s="71">
        <v>8.0975000000000001</v>
      </c>
      <c r="J2538" s="54">
        <f t="shared" si="317"/>
        <v>15.466225</v>
      </c>
      <c r="K2538" s="20">
        <f t="shared" si="311"/>
        <v>7</v>
      </c>
      <c r="L2538" s="127">
        <f t="shared" si="312"/>
        <v>-27.693689920535334</v>
      </c>
      <c r="M2538" s="127">
        <f t="shared" si="313"/>
        <v>43.159914920535336</v>
      </c>
      <c r="N2538" s="29"/>
      <c r="X2538" s="121">
        <v>200</v>
      </c>
      <c r="Y2538" s="121">
        <v>40</v>
      </c>
      <c r="Z2538" s="127">
        <f t="shared" si="314"/>
        <v>43.159914920535336</v>
      </c>
    </row>
    <row r="2539" spans="2:26" x14ac:dyDescent="0.2">
      <c r="B2539" s="69">
        <v>42841</v>
      </c>
      <c r="C2539" s="70">
        <v>0.375</v>
      </c>
      <c r="D2539" s="119">
        <f t="shared" si="310"/>
        <v>42841.375</v>
      </c>
      <c r="E2539" s="71">
        <v>13.865</v>
      </c>
      <c r="F2539" s="54">
        <f t="shared" si="315"/>
        <v>26.482150000000001</v>
      </c>
      <c r="G2539" s="71">
        <v>23.127500000000001</v>
      </c>
      <c r="H2539" s="54">
        <f t="shared" si="316"/>
        <v>44.173524999999998</v>
      </c>
      <c r="I2539" s="71">
        <v>9.2624999999999993</v>
      </c>
      <c r="J2539" s="54">
        <f t="shared" si="317"/>
        <v>17.691374999999997</v>
      </c>
      <c r="K2539" s="20">
        <f t="shared" si="311"/>
        <v>7</v>
      </c>
      <c r="L2539" s="127">
        <f t="shared" si="312"/>
        <v>-25.468539920535338</v>
      </c>
      <c r="M2539" s="127">
        <f t="shared" si="313"/>
        <v>43.159914920535336</v>
      </c>
      <c r="N2539" s="29"/>
      <c r="X2539" s="121">
        <v>200</v>
      </c>
      <c r="Y2539" s="121">
        <v>40</v>
      </c>
      <c r="Z2539" s="127">
        <f t="shared" si="314"/>
        <v>43.159914920535336</v>
      </c>
    </row>
    <row r="2540" spans="2:26" x14ac:dyDescent="0.2">
      <c r="B2540" s="69">
        <v>42841</v>
      </c>
      <c r="C2540" s="70">
        <v>0.41666666666424135</v>
      </c>
      <c r="D2540" s="119">
        <f t="shared" si="310"/>
        <v>42841.416666666664</v>
      </c>
      <c r="E2540" s="71">
        <v>14.84</v>
      </c>
      <c r="F2540" s="54">
        <f t="shared" si="315"/>
        <v>28.3444</v>
      </c>
      <c r="G2540" s="71">
        <v>25.245000000000001</v>
      </c>
      <c r="H2540" s="54">
        <f t="shared" si="316"/>
        <v>48.217950000000002</v>
      </c>
      <c r="I2540" s="71">
        <v>10.407500000000001</v>
      </c>
      <c r="J2540" s="54">
        <f t="shared" si="317"/>
        <v>19.878325</v>
      </c>
      <c r="K2540" s="20">
        <f t="shared" si="311"/>
        <v>7</v>
      </c>
      <c r="L2540" s="127">
        <f t="shared" si="312"/>
        <v>-23.281589920535335</v>
      </c>
      <c r="M2540" s="127">
        <f t="shared" si="313"/>
        <v>43.159914920535336</v>
      </c>
      <c r="N2540" s="29"/>
      <c r="X2540" s="121">
        <v>200</v>
      </c>
      <c r="Y2540" s="121">
        <v>40</v>
      </c>
      <c r="Z2540" s="127">
        <f t="shared" si="314"/>
        <v>43.159914920535336</v>
      </c>
    </row>
    <row r="2541" spans="2:26" x14ac:dyDescent="0.2">
      <c r="B2541" s="69">
        <v>42841</v>
      </c>
      <c r="C2541" s="70">
        <v>0.45833333333575865</v>
      </c>
      <c r="D2541" s="119">
        <f t="shared" si="310"/>
        <v>42841.458333333336</v>
      </c>
      <c r="E2541" s="71">
        <v>13.7675</v>
      </c>
      <c r="F2541" s="54">
        <f t="shared" si="315"/>
        <v>26.295925</v>
      </c>
      <c r="G2541" s="71">
        <v>25.262499999999999</v>
      </c>
      <c r="H2541" s="54">
        <f t="shared" si="316"/>
        <v>48.251374999999996</v>
      </c>
      <c r="I2541" s="71">
        <v>11.494999999999999</v>
      </c>
      <c r="J2541" s="54">
        <f t="shared" si="317"/>
        <v>21.955449999999999</v>
      </c>
      <c r="K2541" s="20">
        <f t="shared" si="311"/>
        <v>7</v>
      </c>
      <c r="L2541" s="127">
        <f t="shared" si="312"/>
        <v>-21.204464920535337</v>
      </c>
      <c r="M2541" s="127">
        <f t="shared" si="313"/>
        <v>43.159914920535336</v>
      </c>
      <c r="N2541" s="29"/>
      <c r="X2541" s="121">
        <v>200</v>
      </c>
      <c r="Y2541" s="121">
        <v>40</v>
      </c>
      <c r="Z2541" s="127">
        <f t="shared" si="314"/>
        <v>43.159914920535336</v>
      </c>
    </row>
    <row r="2542" spans="2:26" x14ac:dyDescent="0.2">
      <c r="B2542" s="69">
        <v>42841</v>
      </c>
      <c r="C2542" s="70">
        <v>0.5</v>
      </c>
      <c r="D2542" s="119">
        <f t="shared" si="310"/>
        <v>42841.5</v>
      </c>
      <c r="E2542" s="71">
        <v>13.6525</v>
      </c>
      <c r="F2542" s="54">
        <f t="shared" si="315"/>
        <v>26.076274999999999</v>
      </c>
      <c r="G2542" s="71">
        <v>24.142499999999998</v>
      </c>
      <c r="H2542" s="54">
        <f t="shared" si="316"/>
        <v>46.112174999999993</v>
      </c>
      <c r="I2542" s="71">
        <v>10.49</v>
      </c>
      <c r="J2542" s="54">
        <f t="shared" si="317"/>
        <v>20.035899999999998</v>
      </c>
      <c r="K2542" s="20">
        <f t="shared" si="311"/>
        <v>7</v>
      </c>
      <c r="L2542" s="127">
        <f t="shared" si="312"/>
        <v>-23.124014920535338</v>
      </c>
      <c r="M2542" s="127">
        <f t="shared" si="313"/>
        <v>43.159914920535336</v>
      </c>
      <c r="N2542" s="29"/>
      <c r="X2542" s="121">
        <v>200</v>
      </c>
      <c r="Y2542" s="121">
        <v>40</v>
      </c>
      <c r="Z2542" s="127">
        <f t="shared" si="314"/>
        <v>43.159914920535336</v>
      </c>
    </row>
    <row r="2543" spans="2:26" x14ac:dyDescent="0.2">
      <c r="B2543" s="69">
        <v>42841</v>
      </c>
      <c r="C2543" s="70">
        <v>0.54166666666424135</v>
      </c>
      <c r="D2543" s="119">
        <f t="shared" si="310"/>
        <v>42841.541666666664</v>
      </c>
      <c r="E2543" s="71">
        <v>13.734999999999999</v>
      </c>
      <c r="F2543" s="54">
        <f t="shared" si="315"/>
        <v>26.233849999999997</v>
      </c>
      <c r="G2543" s="71">
        <v>24.192499999999999</v>
      </c>
      <c r="H2543" s="54">
        <f t="shared" si="316"/>
        <v>46.207674999999995</v>
      </c>
      <c r="I2543" s="71">
        <v>10.46</v>
      </c>
      <c r="J2543" s="54">
        <f t="shared" si="317"/>
        <v>19.9786</v>
      </c>
      <c r="K2543" s="20">
        <f t="shared" si="311"/>
        <v>7</v>
      </c>
      <c r="L2543" s="127">
        <f t="shared" si="312"/>
        <v>-23.181314920535335</v>
      </c>
      <c r="M2543" s="127">
        <f t="shared" si="313"/>
        <v>43.159914920535336</v>
      </c>
      <c r="N2543" s="29"/>
      <c r="X2543" s="121">
        <v>200</v>
      </c>
      <c r="Y2543" s="121">
        <v>40</v>
      </c>
      <c r="Z2543" s="127">
        <f t="shared" si="314"/>
        <v>43.159914920535336</v>
      </c>
    </row>
    <row r="2544" spans="2:26" x14ac:dyDescent="0.2">
      <c r="B2544" s="69">
        <v>42841</v>
      </c>
      <c r="C2544" s="70">
        <v>0.58333333333575865</v>
      </c>
      <c r="D2544" s="119">
        <f t="shared" si="310"/>
        <v>42841.583333333336</v>
      </c>
      <c r="E2544" s="71">
        <v>11.272500000000001</v>
      </c>
      <c r="F2544" s="54">
        <f t="shared" si="315"/>
        <v>21.530474999999999</v>
      </c>
      <c r="G2544" s="71">
        <v>21.412500000000001</v>
      </c>
      <c r="H2544" s="54">
        <f t="shared" si="316"/>
        <v>40.897874999999999</v>
      </c>
      <c r="I2544" s="71">
        <v>10.1425</v>
      </c>
      <c r="J2544" s="54">
        <f t="shared" si="317"/>
        <v>19.372174999999999</v>
      </c>
      <c r="K2544" s="20">
        <f t="shared" si="311"/>
        <v>7</v>
      </c>
      <c r="L2544" s="127">
        <f t="shared" si="312"/>
        <v>-23.787739920535337</v>
      </c>
      <c r="M2544" s="127">
        <f t="shared" si="313"/>
        <v>43.159914920535336</v>
      </c>
      <c r="N2544" s="29"/>
      <c r="X2544" s="121">
        <v>200</v>
      </c>
      <c r="Y2544" s="121">
        <v>40</v>
      </c>
      <c r="Z2544" s="127">
        <f t="shared" si="314"/>
        <v>43.159914920535336</v>
      </c>
    </row>
    <row r="2545" spans="2:26" x14ac:dyDescent="0.2">
      <c r="B2545" s="69">
        <v>42841</v>
      </c>
      <c r="C2545" s="70">
        <v>0.625</v>
      </c>
      <c r="D2545" s="119">
        <f t="shared" si="310"/>
        <v>42841.625</v>
      </c>
      <c r="E2545" s="71">
        <v>9.69</v>
      </c>
      <c r="F2545" s="54">
        <f t="shared" si="315"/>
        <v>18.507899999999999</v>
      </c>
      <c r="G2545" s="71">
        <v>17.772500000000001</v>
      </c>
      <c r="H2545" s="54">
        <f t="shared" si="316"/>
        <v>33.945475000000002</v>
      </c>
      <c r="I2545" s="71">
        <v>8.08</v>
      </c>
      <c r="J2545" s="54">
        <f t="shared" si="317"/>
        <v>15.4328</v>
      </c>
      <c r="K2545" s="20">
        <f t="shared" si="311"/>
        <v>7</v>
      </c>
      <c r="L2545" s="127">
        <f t="shared" si="312"/>
        <v>-27.727114920535335</v>
      </c>
      <c r="M2545" s="127">
        <f t="shared" si="313"/>
        <v>43.159914920535336</v>
      </c>
      <c r="N2545" s="29"/>
      <c r="X2545" s="121">
        <v>200</v>
      </c>
      <c r="Y2545" s="121">
        <v>40</v>
      </c>
      <c r="Z2545" s="127">
        <f t="shared" si="314"/>
        <v>43.159914920535336</v>
      </c>
    </row>
    <row r="2546" spans="2:26" x14ac:dyDescent="0.2">
      <c r="B2546" s="69">
        <v>42841</v>
      </c>
      <c r="C2546" s="70">
        <v>0.66666666666424135</v>
      </c>
      <c r="D2546" s="119">
        <f t="shared" si="310"/>
        <v>42841.666666666664</v>
      </c>
      <c r="E2546" s="71">
        <v>12.145</v>
      </c>
      <c r="F2546" s="54">
        <f t="shared" si="315"/>
        <v>23.196949999999998</v>
      </c>
      <c r="G2546" s="71">
        <v>23.517499999999998</v>
      </c>
      <c r="H2546" s="54">
        <f t="shared" si="316"/>
        <v>44.918424999999992</v>
      </c>
      <c r="I2546" s="71">
        <v>11.362500000000001</v>
      </c>
      <c r="J2546" s="54">
        <f t="shared" si="317"/>
        <v>21.702375</v>
      </c>
      <c r="K2546" s="20">
        <f t="shared" si="311"/>
        <v>7</v>
      </c>
      <c r="L2546" s="127">
        <f t="shared" si="312"/>
        <v>-21.457539920535336</v>
      </c>
      <c r="M2546" s="127">
        <f t="shared" si="313"/>
        <v>43.159914920535336</v>
      </c>
      <c r="N2546" s="29"/>
      <c r="X2546" s="121">
        <v>200</v>
      </c>
      <c r="Y2546" s="121">
        <v>40</v>
      </c>
      <c r="Z2546" s="127">
        <f t="shared" si="314"/>
        <v>43.159914920535336</v>
      </c>
    </row>
    <row r="2547" spans="2:26" x14ac:dyDescent="0.2">
      <c r="B2547" s="69">
        <v>42841</v>
      </c>
      <c r="C2547" s="70">
        <v>0.70833333333575865</v>
      </c>
      <c r="D2547" s="119">
        <f t="shared" si="310"/>
        <v>42841.708333333336</v>
      </c>
      <c r="E2547" s="71">
        <v>10.1775</v>
      </c>
      <c r="F2547" s="54">
        <f t="shared" si="315"/>
        <v>19.439025000000001</v>
      </c>
      <c r="G2547" s="71">
        <v>18.717500000000001</v>
      </c>
      <c r="H2547" s="54">
        <f t="shared" si="316"/>
        <v>35.750425</v>
      </c>
      <c r="I2547" s="71">
        <v>8.5425000000000004</v>
      </c>
      <c r="J2547" s="54">
        <f t="shared" si="317"/>
        <v>16.316175000000001</v>
      </c>
      <c r="K2547" s="20">
        <f t="shared" si="311"/>
        <v>7</v>
      </c>
      <c r="L2547" s="127">
        <f t="shared" si="312"/>
        <v>-26.843739920535334</v>
      </c>
      <c r="M2547" s="127">
        <f t="shared" si="313"/>
        <v>43.159914920535336</v>
      </c>
      <c r="N2547" s="29"/>
      <c r="X2547" s="121">
        <v>200</v>
      </c>
      <c r="Y2547" s="121">
        <v>40</v>
      </c>
      <c r="Z2547" s="127">
        <f t="shared" si="314"/>
        <v>43.159914920535336</v>
      </c>
    </row>
    <row r="2548" spans="2:26" x14ac:dyDescent="0.2">
      <c r="B2548" s="69">
        <v>42841</v>
      </c>
      <c r="C2548" s="70">
        <v>0.75</v>
      </c>
      <c r="D2548" s="119">
        <f t="shared" si="310"/>
        <v>42841.75</v>
      </c>
      <c r="E2548" s="71">
        <v>13.8825</v>
      </c>
      <c r="F2548" s="54">
        <f t="shared" si="315"/>
        <v>26.515574999999998</v>
      </c>
      <c r="G2548" s="71">
        <v>25.605</v>
      </c>
      <c r="H2548" s="54">
        <f t="shared" si="316"/>
        <v>48.905549999999998</v>
      </c>
      <c r="I2548" s="71">
        <v>11.7225</v>
      </c>
      <c r="J2548" s="54">
        <f t="shared" si="317"/>
        <v>22.389975</v>
      </c>
      <c r="K2548" s="20">
        <f t="shared" si="311"/>
        <v>7</v>
      </c>
      <c r="L2548" s="127">
        <f t="shared" si="312"/>
        <v>-20.769939920535336</v>
      </c>
      <c r="M2548" s="127">
        <f t="shared" si="313"/>
        <v>43.159914920535336</v>
      </c>
      <c r="N2548" s="29"/>
      <c r="X2548" s="121">
        <v>200</v>
      </c>
      <c r="Y2548" s="121">
        <v>40</v>
      </c>
      <c r="Z2548" s="127">
        <f t="shared" si="314"/>
        <v>43.159914920535336</v>
      </c>
    </row>
    <row r="2549" spans="2:26" x14ac:dyDescent="0.2">
      <c r="B2549" s="69">
        <v>42841</v>
      </c>
      <c r="C2549" s="70">
        <v>0.79166666666424135</v>
      </c>
      <c r="D2549" s="119">
        <f t="shared" si="310"/>
        <v>42841.791666666664</v>
      </c>
      <c r="E2549" s="71">
        <v>11.7775</v>
      </c>
      <c r="F2549" s="54">
        <f t="shared" si="315"/>
        <v>22.495024999999998</v>
      </c>
      <c r="G2549" s="71">
        <v>22.3675</v>
      </c>
      <c r="H2549" s="54">
        <f t="shared" si="316"/>
        <v>42.721924999999999</v>
      </c>
      <c r="I2549" s="71">
        <v>10.592499999999999</v>
      </c>
      <c r="J2549" s="54">
        <f t="shared" si="317"/>
        <v>20.231674999999999</v>
      </c>
      <c r="K2549" s="20">
        <f t="shared" si="311"/>
        <v>7</v>
      </c>
      <c r="L2549" s="127">
        <f t="shared" si="312"/>
        <v>-22.928239920535336</v>
      </c>
      <c r="M2549" s="127">
        <f t="shared" si="313"/>
        <v>43.159914920535336</v>
      </c>
      <c r="N2549" s="29"/>
      <c r="X2549" s="121">
        <v>200</v>
      </c>
      <c r="Y2549" s="121">
        <v>40</v>
      </c>
      <c r="Z2549" s="127">
        <f t="shared" si="314"/>
        <v>43.159914920535336</v>
      </c>
    </row>
    <row r="2550" spans="2:26" x14ac:dyDescent="0.2">
      <c r="B2550" s="69">
        <v>42841</v>
      </c>
      <c r="C2550" s="70">
        <v>0.83333333333575865</v>
      </c>
      <c r="D2550" s="119">
        <f t="shared" si="310"/>
        <v>42841.833333333336</v>
      </c>
      <c r="E2550" s="71">
        <v>10.092499999999999</v>
      </c>
      <c r="F2550" s="54">
        <f t="shared" si="315"/>
        <v>19.276674999999997</v>
      </c>
      <c r="G2550" s="71">
        <v>18.627500000000001</v>
      </c>
      <c r="H2550" s="54">
        <f t="shared" si="316"/>
        <v>35.578524999999999</v>
      </c>
      <c r="I2550" s="71">
        <v>8.5399999999999991</v>
      </c>
      <c r="J2550" s="54">
        <f t="shared" si="317"/>
        <v>16.311399999999999</v>
      </c>
      <c r="K2550" s="20">
        <f t="shared" si="311"/>
        <v>7</v>
      </c>
      <c r="L2550" s="127">
        <f t="shared" si="312"/>
        <v>-26.848514920535337</v>
      </c>
      <c r="M2550" s="127">
        <f t="shared" si="313"/>
        <v>43.159914920535336</v>
      </c>
      <c r="N2550" s="29"/>
      <c r="X2550" s="121">
        <v>200</v>
      </c>
      <c r="Y2550" s="121">
        <v>40</v>
      </c>
      <c r="Z2550" s="127">
        <f t="shared" si="314"/>
        <v>43.159914920535336</v>
      </c>
    </row>
    <row r="2551" spans="2:26" x14ac:dyDescent="0.2">
      <c r="B2551" s="69">
        <v>42841</v>
      </c>
      <c r="C2551" s="70">
        <v>0.875</v>
      </c>
      <c r="D2551" s="119">
        <f t="shared" si="310"/>
        <v>42841.875</v>
      </c>
      <c r="E2551" s="71">
        <v>10.775</v>
      </c>
      <c r="F2551" s="54">
        <f t="shared" si="315"/>
        <v>20.580249999999999</v>
      </c>
      <c r="G2551" s="71">
        <v>18.79</v>
      </c>
      <c r="H2551" s="54">
        <f t="shared" si="316"/>
        <v>35.8889</v>
      </c>
      <c r="I2551" s="71">
        <v>8.0124999999999993</v>
      </c>
      <c r="J2551" s="54">
        <f t="shared" si="317"/>
        <v>15.303874999999998</v>
      </c>
      <c r="K2551" s="20">
        <f t="shared" si="311"/>
        <v>7</v>
      </c>
      <c r="L2551" s="127">
        <f t="shared" si="312"/>
        <v>-27.856039920535338</v>
      </c>
      <c r="M2551" s="127">
        <f t="shared" si="313"/>
        <v>43.159914920535336</v>
      </c>
      <c r="N2551" s="29"/>
      <c r="X2551" s="121">
        <v>200</v>
      </c>
      <c r="Y2551" s="121">
        <v>40</v>
      </c>
      <c r="Z2551" s="127">
        <f t="shared" si="314"/>
        <v>43.159914920535336</v>
      </c>
    </row>
    <row r="2552" spans="2:26" x14ac:dyDescent="0.2">
      <c r="B2552" s="69">
        <v>42841</v>
      </c>
      <c r="C2552" s="70">
        <v>0.91666666666424135</v>
      </c>
      <c r="D2552" s="119">
        <f t="shared" si="310"/>
        <v>42841.916666666664</v>
      </c>
      <c r="E2552" s="71">
        <v>11.0425</v>
      </c>
      <c r="F2552" s="54">
        <f t="shared" si="315"/>
        <v>21.091175</v>
      </c>
      <c r="G2552" s="71">
        <v>20.574999999999999</v>
      </c>
      <c r="H2552" s="54">
        <f t="shared" si="316"/>
        <v>39.298249999999996</v>
      </c>
      <c r="I2552" s="71">
        <v>9.5350000000000001</v>
      </c>
      <c r="J2552" s="54">
        <f t="shared" si="317"/>
        <v>18.211849999999998</v>
      </c>
      <c r="K2552" s="20">
        <f t="shared" si="311"/>
        <v>7</v>
      </c>
      <c r="L2552" s="127">
        <f t="shared" si="312"/>
        <v>-24.948064920535337</v>
      </c>
      <c r="M2552" s="127">
        <f t="shared" si="313"/>
        <v>43.159914920535336</v>
      </c>
      <c r="N2552" s="29"/>
      <c r="X2552" s="121">
        <v>200</v>
      </c>
      <c r="Y2552" s="121">
        <v>40</v>
      </c>
      <c r="Z2552" s="127">
        <f t="shared" si="314"/>
        <v>43.159914920535336</v>
      </c>
    </row>
    <row r="2553" spans="2:26" x14ac:dyDescent="0.2">
      <c r="B2553" s="69">
        <v>42841</v>
      </c>
      <c r="C2553" s="70">
        <v>0.95833333333575865</v>
      </c>
      <c r="D2553" s="119">
        <f t="shared" si="310"/>
        <v>42841.958333333336</v>
      </c>
      <c r="E2553" s="71">
        <v>13.66</v>
      </c>
      <c r="F2553" s="54">
        <f t="shared" si="315"/>
        <v>26.090599999999998</v>
      </c>
      <c r="G2553" s="71">
        <v>22.977499999999999</v>
      </c>
      <c r="H2553" s="54">
        <f t="shared" si="316"/>
        <v>43.887024999999994</v>
      </c>
      <c r="I2553" s="71">
        <v>9.3149999999999995</v>
      </c>
      <c r="J2553" s="54">
        <f t="shared" si="317"/>
        <v>17.791649999999997</v>
      </c>
      <c r="K2553" s="20">
        <f t="shared" si="311"/>
        <v>7</v>
      </c>
      <c r="L2553" s="127">
        <f t="shared" si="312"/>
        <v>-25.368264920535339</v>
      </c>
      <c r="M2553" s="127">
        <f t="shared" si="313"/>
        <v>43.159914920535336</v>
      </c>
      <c r="N2553" s="29"/>
      <c r="X2553" s="121">
        <v>200</v>
      </c>
      <c r="Y2553" s="121">
        <v>40</v>
      </c>
      <c r="Z2553" s="127">
        <f t="shared" si="314"/>
        <v>43.159914920535336</v>
      </c>
    </row>
    <row r="2554" spans="2:26" x14ac:dyDescent="0.2">
      <c r="B2554" s="69">
        <v>42842</v>
      </c>
      <c r="C2554" s="70">
        <v>0</v>
      </c>
      <c r="D2554" s="119">
        <f t="shared" si="310"/>
        <v>42842</v>
      </c>
      <c r="E2554" s="71">
        <v>10.984999999999999</v>
      </c>
      <c r="F2554" s="54">
        <f t="shared" si="315"/>
        <v>20.981349999999999</v>
      </c>
      <c r="G2554" s="71">
        <v>20.322500000000002</v>
      </c>
      <c r="H2554" s="54">
        <f t="shared" si="316"/>
        <v>38.815975000000002</v>
      </c>
      <c r="I2554" s="71">
        <v>9.3375000000000004</v>
      </c>
      <c r="J2554" s="54">
        <f t="shared" si="317"/>
        <v>17.834624999999999</v>
      </c>
      <c r="K2554" s="20">
        <f t="shared" si="311"/>
        <v>1</v>
      </c>
      <c r="L2554" s="127">
        <f t="shared" si="312"/>
        <v>-25.325289920535337</v>
      </c>
      <c r="M2554" s="127">
        <f t="shared" si="313"/>
        <v>43.159914920535336</v>
      </c>
      <c r="N2554" s="29"/>
      <c r="X2554" s="121">
        <v>200</v>
      </c>
      <c r="Y2554" s="121">
        <v>40</v>
      </c>
      <c r="Z2554" s="127">
        <f t="shared" si="314"/>
        <v>43.159914920535336</v>
      </c>
    </row>
    <row r="2555" spans="2:26" x14ac:dyDescent="0.2">
      <c r="B2555" s="69">
        <v>42842</v>
      </c>
      <c r="C2555" s="70">
        <v>4.1666666664241347E-2</v>
      </c>
      <c r="D2555" s="119">
        <f t="shared" si="310"/>
        <v>42842.041666666664</v>
      </c>
      <c r="E2555" s="71">
        <v>9.1624999999999996</v>
      </c>
      <c r="F2555" s="54">
        <f t="shared" si="315"/>
        <v>17.500374999999998</v>
      </c>
      <c r="G2555" s="71">
        <v>15.342499999999999</v>
      </c>
      <c r="H2555" s="54">
        <f t="shared" si="316"/>
        <v>29.304174999999997</v>
      </c>
      <c r="I2555" s="71">
        <v>6.18</v>
      </c>
      <c r="J2555" s="54">
        <f t="shared" si="317"/>
        <v>11.803799999999999</v>
      </c>
      <c r="K2555" s="20">
        <f t="shared" si="311"/>
        <v>1</v>
      </c>
      <c r="L2555" s="127">
        <f t="shared" si="312"/>
        <v>-31.356114920535337</v>
      </c>
      <c r="M2555" s="127">
        <f t="shared" si="313"/>
        <v>43.159914920535336</v>
      </c>
      <c r="N2555" s="29"/>
      <c r="X2555" s="121">
        <v>200</v>
      </c>
      <c r="Y2555" s="121">
        <v>40</v>
      </c>
      <c r="Z2555" s="127">
        <f t="shared" si="314"/>
        <v>43.159914920535336</v>
      </c>
    </row>
    <row r="2556" spans="2:26" x14ac:dyDescent="0.2">
      <c r="B2556" s="69">
        <v>42842</v>
      </c>
      <c r="C2556" s="70">
        <v>8.3333333335758653E-2</v>
      </c>
      <c r="D2556" s="119">
        <f t="shared" si="310"/>
        <v>42842.083333333336</v>
      </c>
      <c r="E2556" s="71">
        <v>9.7025000000000006</v>
      </c>
      <c r="F2556" s="54">
        <f t="shared" si="315"/>
        <v>18.531775</v>
      </c>
      <c r="G2556" s="71">
        <v>15.2525</v>
      </c>
      <c r="H2556" s="54">
        <f t="shared" si="316"/>
        <v>29.132274999999996</v>
      </c>
      <c r="I2556" s="71">
        <v>5.55</v>
      </c>
      <c r="J2556" s="54">
        <f t="shared" si="317"/>
        <v>10.600499999999998</v>
      </c>
      <c r="K2556" s="20">
        <f t="shared" si="311"/>
        <v>1</v>
      </c>
      <c r="L2556" s="127">
        <f t="shared" si="312"/>
        <v>-32.559414920535339</v>
      </c>
      <c r="M2556" s="127">
        <f t="shared" si="313"/>
        <v>43.159914920535336</v>
      </c>
      <c r="N2556" s="29"/>
      <c r="X2556" s="121">
        <v>200</v>
      </c>
      <c r="Y2556" s="121">
        <v>40</v>
      </c>
      <c r="Z2556" s="127">
        <f t="shared" si="314"/>
        <v>43.159914920535336</v>
      </c>
    </row>
    <row r="2557" spans="2:26" x14ac:dyDescent="0.2">
      <c r="B2557" s="69">
        <v>42842</v>
      </c>
      <c r="C2557" s="70">
        <v>0.125</v>
      </c>
      <c r="D2557" s="119">
        <f t="shared" si="310"/>
        <v>42842.125</v>
      </c>
      <c r="E2557" s="71">
        <v>10.8375</v>
      </c>
      <c r="F2557" s="54">
        <f t="shared" si="315"/>
        <v>20.699625000000001</v>
      </c>
      <c r="G2557" s="71">
        <v>17.9175</v>
      </c>
      <c r="H2557" s="54">
        <f t="shared" si="316"/>
        <v>34.222425000000001</v>
      </c>
      <c r="I2557" s="71">
        <v>7.08</v>
      </c>
      <c r="J2557" s="54">
        <f t="shared" si="317"/>
        <v>13.5228</v>
      </c>
      <c r="K2557" s="20">
        <f t="shared" si="311"/>
        <v>1</v>
      </c>
      <c r="L2557" s="127">
        <f t="shared" si="312"/>
        <v>-29.637114920535335</v>
      </c>
      <c r="M2557" s="127">
        <f t="shared" si="313"/>
        <v>43.159914920535336</v>
      </c>
      <c r="N2557" s="29"/>
      <c r="X2557" s="121">
        <v>200</v>
      </c>
      <c r="Y2557" s="121">
        <v>40</v>
      </c>
      <c r="Z2557" s="127">
        <f t="shared" si="314"/>
        <v>43.159914920535336</v>
      </c>
    </row>
    <row r="2558" spans="2:26" x14ac:dyDescent="0.2">
      <c r="B2558" s="69">
        <v>42842</v>
      </c>
      <c r="C2558" s="70">
        <v>0.16666666666424135</v>
      </c>
      <c r="D2558" s="119">
        <f t="shared" si="310"/>
        <v>42842.166666666664</v>
      </c>
      <c r="E2558" s="71">
        <v>11.695</v>
      </c>
      <c r="F2558" s="54">
        <f t="shared" si="315"/>
        <v>22.33745</v>
      </c>
      <c r="G2558" s="71">
        <v>19.114999999999998</v>
      </c>
      <c r="H2558" s="54">
        <f t="shared" si="316"/>
        <v>36.509649999999993</v>
      </c>
      <c r="I2558" s="71">
        <v>7.4225000000000003</v>
      </c>
      <c r="J2558" s="54">
        <f t="shared" si="317"/>
        <v>14.176975000000001</v>
      </c>
      <c r="K2558" s="20">
        <f t="shared" si="311"/>
        <v>1</v>
      </c>
      <c r="L2558" s="127">
        <f t="shared" si="312"/>
        <v>-28.982939920535337</v>
      </c>
      <c r="M2558" s="127">
        <f t="shared" si="313"/>
        <v>43.159914920535336</v>
      </c>
      <c r="N2558" s="29"/>
      <c r="X2558" s="121">
        <v>200</v>
      </c>
      <c r="Y2558" s="121">
        <v>40</v>
      </c>
      <c r="Z2558" s="127">
        <f t="shared" si="314"/>
        <v>43.159914920535336</v>
      </c>
    </row>
    <row r="2559" spans="2:26" x14ac:dyDescent="0.2">
      <c r="B2559" s="69">
        <v>42842</v>
      </c>
      <c r="C2559" s="70">
        <v>0.20833333333575865</v>
      </c>
      <c r="D2559" s="119">
        <f t="shared" si="310"/>
        <v>42842.208333333336</v>
      </c>
      <c r="E2559" s="71">
        <v>14.26</v>
      </c>
      <c r="F2559" s="54">
        <f t="shared" si="315"/>
        <v>27.236599999999999</v>
      </c>
      <c r="G2559" s="71">
        <v>23.377500000000001</v>
      </c>
      <c r="H2559" s="54">
        <f t="shared" si="316"/>
        <v>44.651024999999997</v>
      </c>
      <c r="I2559" s="71">
        <v>9.1174999999999997</v>
      </c>
      <c r="J2559" s="54">
        <f t="shared" si="317"/>
        <v>17.414424999999998</v>
      </c>
      <c r="K2559" s="20">
        <f t="shared" si="311"/>
        <v>1</v>
      </c>
      <c r="L2559" s="127">
        <f t="shared" si="312"/>
        <v>-25.745489920535338</v>
      </c>
      <c r="M2559" s="127">
        <f t="shared" si="313"/>
        <v>43.159914920535336</v>
      </c>
      <c r="N2559" s="29"/>
      <c r="X2559" s="121">
        <v>200</v>
      </c>
      <c r="Y2559" s="121">
        <v>40</v>
      </c>
      <c r="Z2559" s="127">
        <f t="shared" si="314"/>
        <v>43.159914920535336</v>
      </c>
    </row>
    <row r="2560" spans="2:26" x14ac:dyDescent="0.2">
      <c r="B2560" s="69">
        <v>42842</v>
      </c>
      <c r="C2560" s="70">
        <v>0.25</v>
      </c>
      <c r="D2560" s="119">
        <f t="shared" si="310"/>
        <v>42842.25</v>
      </c>
      <c r="E2560" s="71">
        <v>20.245000000000001</v>
      </c>
      <c r="F2560" s="54">
        <f t="shared" si="315"/>
        <v>38.667949999999998</v>
      </c>
      <c r="G2560" s="71">
        <v>33.767499999999998</v>
      </c>
      <c r="H2560" s="54">
        <f t="shared" si="316"/>
        <v>64.495925</v>
      </c>
      <c r="I2560" s="71">
        <v>13.522500000000001</v>
      </c>
      <c r="J2560" s="54">
        <f t="shared" si="317"/>
        <v>25.827975000000002</v>
      </c>
      <c r="K2560" s="20">
        <f t="shared" si="311"/>
        <v>1</v>
      </c>
      <c r="L2560" s="127">
        <f t="shared" si="312"/>
        <v>-17.331939920535333</v>
      </c>
      <c r="M2560" s="127">
        <f t="shared" si="313"/>
        <v>43.159914920535336</v>
      </c>
      <c r="N2560" s="29"/>
      <c r="X2560" s="121">
        <v>200</v>
      </c>
      <c r="Y2560" s="121">
        <v>40</v>
      </c>
      <c r="Z2560" s="127">
        <f t="shared" si="314"/>
        <v>43.159914920535336</v>
      </c>
    </row>
    <row r="2561" spans="2:26" x14ac:dyDescent="0.2">
      <c r="B2561" s="69">
        <v>42842</v>
      </c>
      <c r="C2561" s="70">
        <v>0.29166666666424135</v>
      </c>
      <c r="D2561" s="119">
        <f t="shared" si="310"/>
        <v>42842.291666666664</v>
      </c>
      <c r="E2561" s="71">
        <v>28.2575</v>
      </c>
      <c r="F2561" s="54">
        <f t="shared" si="315"/>
        <v>53.971824999999995</v>
      </c>
      <c r="G2561" s="71">
        <v>44.924999999999997</v>
      </c>
      <c r="H2561" s="54">
        <f t="shared" si="316"/>
        <v>85.806749999999994</v>
      </c>
      <c r="I2561" s="71">
        <v>16.6675</v>
      </c>
      <c r="J2561" s="54">
        <f t="shared" si="317"/>
        <v>31.834924999999998</v>
      </c>
      <c r="K2561" s="20">
        <f t="shared" si="311"/>
        <v>1</v>
      </c>
      <c r="L2561" s="127">
        <f t="shared" si="312"/>
        <v>-11.324989920535337</v>
      </c>
      <c r="M2561" s="127">
        <f t="shared" si="313"/>
        <v>43.159914920535336</v>
      </c>
      <c r="N2561" s="29"/>
      <c r="X2561" s="121">
        <v>200</v>
      </c>
      <c r="Y2561" s="121">
        <v>40</v>
      </c>
      <c r="Z2561" s="127">
        <f t="shared" si="314"/>
        <v>43.159914920535336</v>
      </c>
    </row>
    <row r="2562" spans="2:26" x14ac:dyDescent="0.2">
      <c r="B2562" s="69">
        <v>42842</v>
      </c>
      <c r="C2562" s="70">
        <v>0.33333333333575865</v>
      </c>
      <c r="D2562" s="119">
        <f t="shared" si="310"/>
        <v>42842.333333333336</v>
      </c>
      <c r="E2562" s="71">
        <v>44.215000000000003</v>
      </c>
      <c r="F2562" s="54">
        <f t="shared" si="315"/>
        <v>84.450649999999996</v>
      </c>
      <c r="G2562" s="71">
        <v>69.107500000000002</v>
      </c>
      <c r="H2562" s="54">
        <f t="shared" si="316"/>
        <v>131.99532500000001</v>
      </c>
      <c r="I2562" s="71">
        <v>24.89</v>
      </c>
      <c r="J2562" s="54">
        <f t="shared" si="317"/>
        <v>47.539899999999996</v>
      </c>
      <c r="K2562" s="20">
        <f t="shared" si="311"/>
        <v>1</v>
      </c>
      <c r="L2562" s="127">
        <f t="shared" si="312"/>
        <v>4.3799850794646602</v>
      </c>
      <c r="M2562" s="127">
        <f t="shared" si="313"/>
        <v>43.159914920535336</v>
      </c>
      <c r="N2562" s="29"/>
      <c r="X2562" s="121">
        <v>200</v>
      </c>
      <c r="Y2562" s="121">
        <v>40</v>
      </c>
      <c r="Z2562" s="127">
        <f t="shared" si="314"/>
        <v>43.159914920535336</v>
      </c>
    </row>
    <row r="2563" spans="2:26" x14ac:dyDescent="0.2">
      <c r="B2563" s="69">
        <v>42842</v>
      </c>
      <c r="C2563" s="70">
        <v>0.375</v>
      </c>
      <c r="D2563" s="119">
        <f t="shared" si="310"/>
        <v>42842.375</v>
      </c>
      <c r="E2563" s="71">
        <v>55.04</v>
      </c>
      <c r="F2563" s="54">
        <f t="shared" si="315"/>
        <v>105.12639999999999</v>
      </c>
      <c r="G2563" s="71">
        <v>94.6</v>
      </c>
      <c r="H2563" s="54">
        <f t="shared" si="316"/>
        <v>180.68599999999998</v>
      </c>
      <c r="I2563" s="71">
        <v>39.557499999999997</v>
      </c>
      <c r="J2563" s="54">
        <f t="shared" si="317"/>
        <v>75.554824999999994</v>
      </c>
      <c r="K2563" s="20">
        <f t="shared" si="311"/>
        <v>1</v>
      </c>
      <c r="L2563" s="127">
        <f t="shared" si="312"/>
        <v>32.394910079464658</v>
      </c>
      <c r="M2563" s="127">
        <f t="shared" si="313"/>
        <v>43.159914920535336</v>
      </c>
      <c r="N2563" s="29"/>
      <c r="X2563" s="121">
        <v>200</v>
      </c>
      <c r="Y2563" s="121">
        <v>40</v>
      </c>
      <c r="Z2563" s="127">
        <f t="shared" si="314"/>
        <v>43.159914920535336</v>
      </c>
    </row>
    <row r="2564" spans="2:26" x14ac:dyDescent="0.2">
      <c r="B2564" s="69">
        <v>42842</v>
      </c>
      <c r="C2564" s="70">
        <v>0.41666666666424135</v>
      </c>
      <c r="D2564" s="119">
        <f t="shared" si="310"/>
        <v>42842.416666666664</v>
      </c>
      <c r="E2564" s="71">
        <v>51.255000000000003</v>
      </c>
      <c r="F2564" s="54">
        <f t="shared" si="315"/>
        <v>97.897050000000007</v>
      </c>
      <c r="G2564" s="71">
        <v>83.43</v>
      </c>
      <c r="H2564" s="54">
        <f t="shared" si="316"/>
        <v>159.35130000000001</v>
      </c>
      <c r="I2564" s="71">
        <v>32.174999999999997</v>
      </c>
      <c r="J2564" s="54">
        <f t="shared" si="317"/>
        <v>61.454249999999995</v>
      </c>
      <c r="K2564" s="20">
        <f t="shared" si="311"/>
        <v>1</v>
      </c>
      <c r="L2564" s="127">
        <f t="shared" si="312"/>
        <v>18.294335079464659</v>
      </c>
      <c r="M2564" s="127">
        <f t="shared" si="313"/>
        <v>43.159914920535336</v>
      </c>
      <c r="N2564" s="29"/>
      <c r="X2564" s="121">
        <v>200</v>
      </c>
      <c r="Y2564" s="121">
        <v>40</v>
      </c>
      <c r="Z2564" s="127">
        <f t="shared" si="314"/>
        <v>43.159914920535336</v>
      </c>
    </row>
    <row r="2565" spans="2:26" x14ac:dyDescent="0.2">
      <c r="B2565" s="69">
        <v>42842</v>
      </c>
      <c r="C2565" s="70">
        <v>0.45833333333575865</v>
      </c>
      <c r="D2565" s="119">
        <f t="shared" si="310"/>
        <v>42842.458333333336</v>
      </c>
      <c r="E2565" s="71">
        <v>60.67</v>
      </c>
      <c r="F2565" s="54">
        <f t="shared" si="315"/>
        <v>115.8797</v>
      </c>
      <c r="G2565" s="71">
        <v>100.52249999999999</v>
      </c>
      <c r="H2565" s="54">
        <f t="shared" si="316"/>
        <v>191.99797499999997</v>
      </c>
      <c r="I2565" s="71">
        <v>39.852499999999999</v>
      </c>
      <c r="J2565" s="54">
        <f t="shared" si="317"/>
        <v>76.118274999999997</v>
      </c>
      <c r="K2565" s="20">
        <f t="shared" si="311"/>
        <v>1</v>
      </c>
      <c r="L2565" s="127">
        <f t="shared" si="312"/>
        <v>32.958360079464661</v>
      </c>
      <c r="M2565" s="127">
        <f t="shared" si="313"/>
        <v>43.159914920535336</v>
      </c>
      <c r="N2565" s="29"/>
      <c r="X2565" s="121">
        <v>200</v>
      </c>
      <c r="Y2565" s="121">
        <v>40</v>
      </c>
      <c r="Z2565" s="127">
        <f t="shared" si="314"/>
        <v>43.159914920535336</v>
      </c>
    </row>
    <row r="2566" spans="2:26" x14ac:dyDescent="0.2">
      <c r="B2566" s="69">
        <v>42842</v>
      </c>
      <c r="C2566" s="70">
        <v>0.5</v>
      </c>
      <c r="D2566" s="119">
        <f t="shared" si="310"/>
        <v>42842.5</v>
      </c>
      <c r="E2566" s="71">
        <v>55.515000000000001</v>
      </c>
      <c r="F2566" s="54">
        <f t="shared" si="315"/>
        <v>106.03364999999999</v>
      </c>
      <c r="G2566" s="71">
        <v>94.212500000000006</v>
      </c>
      <c r="H2566" s="54">
        <f t="shared" si="316"/>
        <v>179.945875</v>
      </c>
      <c r="I2566" s="71">
        <v>38.695</v>
      </c>
      <c r="J2566" s="54">
        <f t="shared" si="317"/>
        <v>73.907449999999997</v>
      </c>
      <c r="K2566" s="20">
        <f t="shared" si="311"/>
        <v>1</v>
      </c>
      <c r="L2566" s="127">
        <f t="shared" si="312"/>
        <v>30.747535079464662</v>
      </c>
      <c r="M2566" s="127">
        <f t="shared" si="313"/>
        <v>43.159914920535336</v>
      </c>
      <c r="N2566" s="29"/>
      <c r="X2566" s="121">
        <v>200</v>
      </c>
      <c r="Y2566" s="121">
        <v>40</v>
      </c>
      <c r="Z2566" s="127">
        <f t="shared" si="314"/>
        <v>43.159914920535336</v>
      </c>
    </row>
    <row r="2567" spans="2:26" x14ac:dyDescent="0.2">
      <c r="B2567" s="69">
        <v>42842</v>
      </c>
      <c r="C2567" s="70">
        <v>0.54166666666424135</v>
      </c>
      <c r="D2567" s="119">
        <f t="shared" si="310"/>
        <v>42842.541666666664</v>
      </c>
      <c r="E2567" s="71">
        <v>56.932499999999997</v>
      </c>
      <c r="F2567" s="54">
        <f t="shared" si="315"/>
        <v>108.741075</v>
      </c>
      <c r="G2567" s="71">
        <v>95.477500000000006</v>
      </c>
      <c r="H2567" s="54">
        <f t="shared" si="316"/>
        <v>182.36202500000002</v>
      </c>
      <c r="I2567" s="71">
        <v>38.547499999999999</v>
      </c>
      <c r="J2567" s="54">
        <f t="shared" si="317"/>
        <v>73.625725000000003</v>
      </c>
      <c r="K2567" s="20">
        <f t="shared" si="311"/>
        <v>1</v>
      </c>
      <c r="L2567" s="127">
        <f t="shared" si="312"/>
        <v>30.465810079464667</v>
      </c>
      <c r="M2567" s="127">
        <f t="shared" si="313"/>
        <v>43.159914920535336</v>
      </c>
      <c r="N2567" s="29"/>
      <c r="X2567" s="121">
        <v>200</v>
      </c>
      <c r="Y2567" s="121">
        <v>40</v>
      </c>
      <c r="Z2567" s="127">
        <f t="shared" si="314"/>
        <v>43.159914920535336</v>
      </c>
    </row>
    <row r="2568" spans="2:26" x14ac:dyDescent="0.2">
      <c r="B2568" s="69">
        <v>42842</v>
      </c>
      <c r="C2568" s="70">
        <v>0.58333333333575865</v>
      </c>
      <c r="D2568" s="119">
        <f t="shared" si="310"/>
        <v>42842.583333333336</v>
      </c>
      <c r="E2568" s="71">
        <v>46.384999999999998</v>
      </c>
      <c r="F2568" s="54">
        <f t="shared" si="315"/>
        <v>88.595349999999996</v>
      </c>
      <c r="G2568" s="71">
        <v>79.17</v>
      </c>
      <c r="H2568" s="54">
        <f t="shared" si="316"/>
        <v>151.21469999999999</v>
      </c>
      <c r="I2568" s="71">
        <v>32.782499999999999</v>
      </c>
      <c r="J2568" s="54">
        <f t="shared" si="317"/>
        <v>62.614574999999995</v>
      </c>
      <c r="K2568" s="20">
        <f t="shared" si="311"/>
        <v>1</v>
      </c>
      <c r="L2568" s="127">
        <f t="shared" si="312"/>
        <v>19.454660079464659</v>
      </c>
      <c r="M2568" s="127">
        <f t="shared" si="313"/>
        <v>43.159914920535336</v>
      </c>
      <c r="N2568" s="29"/>
      <c r="X2568" s="121">
        <v>200</v>
      </c>
      <c r="Y2568" s="121">
        <v>40</v>
      </c>
      <c r="Z2568" s="127">
        <f t="shared" si="314"/>
        <v>43.159914920535336</v>
      </c>
    </row>
    <row r="2569" spans="2:26" x14ac:dyDescent="0.2">
      <c r="B2569" s="69">
        <v>42842</v>
      </c>
      <c r="C2569" s="70">
        <v>0.625</v>
      </c>
      <c r="D2569" s="119">
        <f t="shared" si="310"/>
        <v>42842.625</v>
      </c>
      <c r="E2569" s="71">
        <v>49.24</v>
      </c>
      <c r="F2569" s="54">
        <f t="shared" si="315"/>
        <v>94.048400000000001</v>
      </c>
      <c r="G2569" s="71">
        <v>80.637500000000003</v>
      </c>
      <c r="H2569" s="54">
        <f t="shared" si="316"/>
        <v>154.01762500000001</v>
      </c>
      <c r="I2569" s="71">
        <v>31.4</v>
      </c>
      <c r="J2569" s="54">
        <f t="shared" si="317"/>
        <v>59.973999999999997</v>
      </c>
      <c r="K2569" s="20">
        <f t="shared" si="311"/>
        <v>1</v>
      </c>
      <c r="L2569" s="127">
        <f t="shared" si="312"/>
        <v>16.814085079464661</v>
      </c>
      <c r="M2569" s="127">
        <f t="shared" si="313"/>
        <v>43.159914920535336</v>
      </c>
      <c r="N2569" s="29"/>
      <c r="X2569" s="121">
        <v>200</v>
      </c>
      <c r="Y2569" s="121">
        <v>40</v>
      </c>
      <c r="Z2569" s="127">
        <f t="shared" si="314"/>
        <v>43.159914920535336</v>
      </c>
    </row>
    <row r="2570" spans="2:26" x14ac:dyDescent="0.2">
      <c r="B2570" s="69">
        <v>42842</v>
      </c>
      <c r="C2570" s="70">
        <v>0.66666666666424135</v>
      </c>
      <c r="D2570" s="119">
        <f t="shared" ref="D2570:D2633" si="318">B2570+C2570</f>
        <v>42842.666666666664</v>
      </c>
      <c r="E2570" s="71">
        <v>42.04</v>
      </c>
      <c r="F2570" s="54">
        <f t="shared" si="315"/>
        <v>80.296399999999991</v>
      </c>
      <c r="G2570" s="71">
        <v>69.8125</v>
      </c>
      <c r="H2570" s="54">
        <f t="shared" si="316"/>
        <v>133.34187499999999</v>
      </c>
      <c r="I2570" s="71">
        <v>27.772500000000001</v>
      </c>
      <c r="J2570" s="54">
        <f t="shared" si="317"/>
        <v>53.045474999999996</v>
      </c>
      <c r="K2570" s="20">
        <f t="shared" si="311"/>
        <v>1</v>
      </c>
      <c r="L2570" s="127">
        <f t="shared" si="312"/>
        <v>9.8855600794646605</v>
      </c>
      <c r="M2570" s="127">
        <f t="shared" si="313"/>
        <v>43.159914920535336</v>
      </c>
      <c r="N2570" s="29"/>
      <c r="X2570" s="121">
        <v>200</v>
      </c>
      <c r="Y2570" s="121">
        <v>40</v>
      </c>
      <c r="Z2570" s="127">
        <f t="shared" si="314"/>
        <v>43.159914920535336</v>
      </c>
    </row>
    <row r="2571" spans="2:26" x14ac:dyDescent="0.2">
      <c r="B2571" s="69">
        <v>42842</v>
      </c>
      <c r="C2571" s="70">
        <v>0.70833333333575865</v>
      </c>
      <c r="D2571" s="119">
        <f t="shared" si="318"/>
        <v>42842.708333333336</v>
      </c>
      <c r="E2571" s="71">
        <v>58.307499999999997</v>
      </c>
      <c r="F2571" s="54">
        <f t="shared" si="315"/>
        <v>111.36732499999999</v>
      </c>
      <c r="G2571" s="71">
        <v>94.507499999999993</v>
      </c>
      <c r="H2571" s="54">
        <f t="shared" si="316"/>
        <v>180.50932499999999</v>
      </c>
      <c r="I2571" s="71">
        <v>36.207500000000003</v>
      </c>
      <c r="J2571" s="54">
        <f t="shared" si="317"/>
        <v>69.15632500000001</v>
      </c>
      <c r="K2571" s="20">
        <f t="shared" ref="K2571:K2634" si="319">WEEKDAY(D2571,2)</f>
        <v>1</v>
      </c>
      <c r="L2571" s="127">
        <f t="shared" ref="L2571:L2634" si="320">IF(J2571="",NA(),J2571-(AVERAGE($J$10:$J$8794)))</f>
        <v>25.996410079464674</v>
      </c>
      <c r="M2571" s="127">
        <f t="shared" ref="M2571:M2634" si="321">$U$11</f>
        <v>43.159914920535336</v>
      </c>
      <c r="N2571" s="29"/>
      <c r="X2571" s="121">
        <v>200</v>
      </c>
      <c r="Y2571" s="121">
        <v>40</v>
      </c>
      <c r="Z2571" s="127">
        <f t="shared" ref="Z2571:Z2634" si="322">$U$11</f>
        <v>43.159914920535336</v>
      </c>
    </row>
    <row r="2572" spans="2:26" x14ac:dyDescent="0.2">
      <c r="B2572" s="69">
        <v>42842</v>
      </c>
      <c r="C2572" s="70">
        <v>0.75</v>
      </c>
      <c r="D2572" s="119">
        <f t="shared" si="318"/>
        <v>42842.75</v>
      </c>
      <c r="E2572" s="71">
        <v>63.802500000000002</v>
      </c>
      <c r="F2572" s="54">
        <f t="shared" si="315"/>
        <v>121.862775</v>
      </c>
      <c r="G2572" s="71">
        <v>103.63500000000001</v>
      </c>
      <c r="H2572" s="54">
        <f t="shared" si="316"/>
        <v>197.94284999999999</v>
      </c>
      <c r="I2572" s="71">
        <v>39.832500000000003</v>
      </c>
      <c r="J2572" s="54">
        <f t="shared" si="317"/>
        <v>76.080075000000008</v>
      </c>
      <c r="K2572" s="20">
        <f t="shared" si="319"/>
        <v>1</v>
      </c>
      <c r="L2572" s="127">
        <f t="shared" si="320"/>
        <v>32.920160079464672</v>
      </c>
      <c r="M2572" s="127">
        <f t="shared" si="321"/>
        <v>43.159914920535336</v>
      </c>
      <c r="N2572" s="29"/>
      <c r="X2572" s="121">
        <v>200</v>
      </c>
      <c r="Y2572" s="121">
        <v>40</v>
      </c>
      <c r="Z2572" s="127">
        <f t="shared" si="322"/>
        <v>43.159914920535336</v>
      </c>
    </row>
    <row r="2573" spans="2:26" x14ac:dyDescent="0.2">
      <c r="B2573" s="69">
        <v>42842</v>
      </c>
      <c r="C2573" s="70">
        <v>0.79166666666424135</v>
      </c>
      <c r="D2573" s="119">
        <f t="shared" si="318"/>
        <v>42842.791666666664</v>
      </c>
      <c r="E2573" s="71">
        <v>88.487499999999997</v>
      </c>
      <c r="F2573" s="54">
        <f t="shared" si="315"/>
        <v>169.01112499999999</v>
      </c>
      <c r="G2573" s="71">
        <v>135.05000000000001</v>
      </c>
      <c r="H2573" s="54">
        <f t="shared" si="316"/>
        <v>257.94550000000004</v>
      </c>
      <c r="I2573" s="71">
        <v>46.56</v>
      </c>
      <c r="J2573" s="54">
        <f t="shared" si="317"/>
        <v>88.929599999999994</v>
      </c>
      <c r="K2573" s="20">
        <f t="shared" si="319"/>
        <v>1</v>
      </c>
      <c r="L2573" s="127">
        <f t="shared" si="320"/>
        <v>45.769685079464658</v>
      </c>
      <c r="M2573" s="127">
        <f t="shared" si="321"/>
        <v>43.159914920535336</v>
      </c>
      <c r="N2573" s="29"/>
      <c r="X2573" s="121">
        <v>200</v>
      </c>
      <c r="Y2573" s="121">
        <v>40</v>
      </c>
      <c r="Z2573" s="127">
        <f t="shared" si="322"/>
        <v>43.159914920535336</v>
      </c>
    </row>
    <row r="2574" spans="2:26" x14ac:dyDescent="0.2">
      <c r="B2574" s="69">
        <v>42842</v>
      </c>
      <c r="C2574" s="70">
        <v>0.83333333333575865</v>
      </c>
      <c r="D2574" s="119">
        <f t="shared" si="318"/>
        <v>42842.833333333336</v>
      </c>
      <c r="E2574" s="71">
        <v>125.2225</v>
      </c>
      <c r="F2574" s="54">
        <f t="shared" si="315"/>
        <v>239.17497499999999</v>
      </c>
      <c r="G2574" s="71">
        <v>171.06</v>
      </c>
      <c r="H2574" s="54">
        <f t="shared" si="316"/>
        <v>326.72460000000001</v>
      </c>
      <c r="I2574" s="71">
        <v>45.84</v>
      </c>
      <c r="J2574" s="54">
        <f t="shared" si="317"/>
        <v>87.554400000000001</v>
      </c>
      <c r="K2574" s="20">
        <f t="shared" si="319"/>
        <v>1</v>
      </c>
      <c r="L2574" s="127">
        <f t="shared" si="320"/>
        <v>44.394485079464665</v>
      </c>
      <c r="M2574" s="127">
        <f t="shared" si="321"/>
        <v>43.159914920535336</v>
      </c>
      <c r="N2574" s="29"/>
      <c r="X2574" s="121">
        <v>200</v>
      </c>
      <c r="Y2574" s="121">
        <v>40</v>
      </c>
      <c r="Z2574" s="127">
        <f t="shared" si="322"/>
        <v>43.159914920535336</v>
      </c>
    </row>
    <row r="2575" spans="2:26" x14ac:dyDescent="0.2">
      <c r="B2575" s="69">
        <v>42842</v>
      </c>
      <c r="C2575" s="70">
        <v>0.875</v>
      </c>
      <c r="D2575" s="119">
        <f t="shared" si="318"/>
        <v>42842.875</v>
      </c>
      <c r="E2575" s="71">
        <v>62.875</v>
      </c>
      <c r="F2575" s="54">
        <f t="shared" si="315"/>
        <v>120.09124999999999</v>
      </c>
      <c r="G2575" s="71">
        <v>96.557500000000005</v>
      </c>
      <c r="H2575" s="54">
        <f t="shared" si="316"/>
        <v>184.424825</v>
      </c>
      <c r="I2575" s="71">
        <v>33.682499999999997</v>
      </c>
      <c r="J2575" s="54">
        <f t="shared" si="317"/>
        <v>64.333574999999996</v>
      </c>
      <c r="K2575" s="20">
        <f t="shared" si="319"/>
        <v>1</v>
      </c>
      <c r="L2575" s="127">
        <f t="shared" si="320"/>
        <v>21.173660079464661</v>
      </c>
      <c r="M2575" s="127">
        <f t="shared" si="321"/>
        <v>43.159914920535336</v>
      </c>
      <c r="N2575" s="29"/>
      <c r="X2575" s="121">
        <v>200</v>
      </c>
      <c r="Y2575" s="121">
        <v>40</v>
      </c>
      <c r="Z2575" s="127">
        <f t="shared" si="322"/>
        <v>43.159914920535336</v>
      </c>
    </row>
    <row r="2576" spans="2:26" x14ac:dyDescent="0.2">
      <c r="B2576" s="69">
        <v>42842</v>
      </c>
      <c r="C2576" s="70">
        <v>0.91666666666424135</v>
      </c>
      <c r="D2576" s="119">
        <f t="shared" si="318"/>
        <v>42842.916666666664</v>
      </c>
      <c r="E2576" s="71">
        <v>53.357500000000002</v>
      </c>
      <c r="F2576" s="54">
        <f t="shared" si="315"/>
        <v>101.912825</v>
      </c>
      <c r="G2576" s="71">
        <v>83.465000000000003</v>
      </c>
      <c r="H2576" s="54">
        <f t="shared" si="316"/>
        <v>159.41815</v>
      </c>
      <c r="I2576" s="71">
        <v>30.107500000000002</v>
      </c>
      <c r="J2576" s="54">
        <f t="shared" si="317"/>
        <v>57.505324999999999</v>
      </c>
      <c r="K2576" s="20">
        <f t="shared" si="319"/>
        <v>1</v>
      </c>
      <c r="L2576" s="127">
        <f t="shared" si="320"/>
        <v>14.345410079464664</v>
      </c>
      <c r="M2576" s="127">
        <f t="shared" si="321"/>
        <v>43.159914920535336</v>
      </c>
      <c r="N2576" s="29"/>
      <c r="X2576" s="121">
        <v>200</v>
      </c>
      <c r="Y2576" s="121">
        <v>40</v>
      </c>
      <c r="Z2576" s="127">
        <f t="shared" si="322"/>
        <v>43.159914920535336</v>
      </c>
    </row>
    <row r="2577" spans="2:26" x14ac:dyDescent="0.2">
      <c r="B2577" s="69">
        <v>42842</v>
      </c>
      <c r="C2577" s="70">
        <v>0.95833333333575865</v>
      </c>
      <c r="D2577" s="119">
        <f t="shared" si="318"/>
        <v>42842.958333333336</v>
      </c>
      <c r="E2577" s="71">
        <v>17.98</v>
      </c>
      <c r="F2577" s="54">
        <f t="shared" si="315"/>
        <v>34.341799999999999</v>
      </c>
      <c r="G2577" s="71">
        <v>33.055</v>
      </c>
      <c r="H2577" s="54">
        <f t="shared" si="316"/>
        <v>63.13505</v>
      </c>
      <c r="I2577" s="71">
        <v>15.074999999999999</v>
      </c>
      <c r="J2577" s="54">
        <f t="shared" si="317"/>
        <v>28.793249999999997</v>
      </c>
      <c r="K2577" s="20">
        <f t="shared" si="319"/>
        <v>1</v>
      </c>
      <c r="L2577" s="127">
        <f t="shared" si="320"/>
        <v>-14.366664920535339</v>
      </c>
      <c r="M2577" s="127">
        <f t="shared" si="321"/>
        <v>43.159914920535336</v>
      </c>
      <c r="N2577" s="29"/>
      <c r="X2577" s="121">
        <v>200</v>
      </c>
      <c r="Y2577" s="121">
        <v>40</v>
      </c>
      <c r="Z2577" s="127">
        <f t="shared" si="322"/>
        <v>43.159914920535336</v>
      </c>
    </row>
    <row r="2578" spans="2:26" x14ac:dyDescent="0.2">
      <c r="B2578" s="69">
        <v>42843</v>
      </c>
      <c r="C2578" s="70">
        <v>0</v>
      </c>
      <c r="D2578" s="119">
        <f t="shared" si="318"/>
        <v>42843</v>
      </c>
      <c r="E2578" s="71">
        <v>13.895</v>
      </c>
      <c r="F2578" s="54">
        <f t="shared" ref="F2578:F2641" si="323">IF(E2578&lt;&gt;"",E2578*1.91,NA())</f>
        <v>26.539449999999999</v>
      </c>
      <c r="G2578" s="71">
        <v>26.27</v>
      </c>
      <c r="H2578" s="54">
        <f t="shared" ref="H2578:H2641" si="324">IF(G2578&lt;&gt;"",G2578*1.91,NA())</f>
        <v>50.175699999999999</v>
      </c>
      <c r="I2578" s="71">
        <v>12.375</v>
      </c>
      <c r="J2578" s="54">
        <f t="shared" ref="J2578:J2641" si="325">IF(I2578&lt;&gt;"",I2578*1.91,NA())</f>
        <v>23.63625</v>
      </c>
      <c r="K2578" s="20">
        <f t="shared" si="319"/>
        <v>2</v>
      </c>
      <c r="L2578" s="127">
        <f t="shared" si="320"/>
        <v>-19.523664920535335</v>
      </c>
      <c r="M2578" s="127">
        <f t="shared" si="321"/>
        <v>43.159914920535336</v>
      </c>
      <c r="N2578" s="29"/>
      <c r="X2578" s="121">
        <v>200</v>
      </c>
      <c r="Y2578" s="121">
        <v>40</v>
      </c>
      <c r="Z2578" s="127">
        <f t="shared" si="322"/>
        <v>43.159914920535336</v>
      </c>
    </row>
    <row r="2579" spans="2:26" x14ac:dyDescent="0.2">
      <c r="B2579" s="69">
        <v>42843</v>
      </c>
      <c r="C2579" s="70">
        <v>4.1666666664241347E-2</v>
      </c>
      <c r="D2579" s="119">
        <f t="shared" si="318"/>
        <v>42843.041666666664</v>
      </c>
      <c r="E2579" s="71">
        <v>9.0775000000000006</v>
      </c>
      <c r="F2579" s="54">
        <f t="shared" si="323"/>
        <v>17.338025000000002</v>
      </c>
      <c r="G2579" s="71">
        <v>18.232500000000002</v>
      </c>
      <c r="H2579" s="54">
        <f t="shared" si="324"/>
        <v>34.824075000000001</v>
      </c>
      <c r="I2579" s="71">
        <v>9.1549999999999994</v>
      </c>
      <c r="J2579" s="54">
        <f t="shared" si="325"/>
        <v>17.486049999999999</v>
      </c>
      <c r="K2579" s="20">
        <f t="shared" si="319"/>
        <v>2</v>
      </c>
      <c r="L2579" s="127">
        <f t="shared" si="320"/>
        <v>-25.673864920535337</v>
      </c>
      <c r="M2579" s="127">
        <f t="shared" si="321"/>
        <v>43.159914920535336</v>
      </c>
      <c r="N2579" s="29"/>
      <c r="X2579" s="121">
        <v>200</v>
      </c>
      <c r="Y2579" s="121">
        <v>40</v>
      </c>
      <c r="Z2579" s="127">
        <f t="shared" si="322"/>
        <v>43.159914920535336</v>
      </c>
    </row>
    <row r="2580" spans="2:26" x14ac:dyDescent="0.2">
      <c r="B2580" s="69">
        <v>42843</v>
      </c>
      <c r="C2580" s="70">
        <v>8.3333333335758653E-2</v>
      </c>
      <c r="D2580" s="119">
        <f t="shared" si="318"/>
        <v>42843.083333333336</v>
      </c>
      <c r="E2580" s="71">
        <v>10.185</v>
      </c>
      <c r="F2580" s="54">
        <f t="shared" si="323"/>
        <v>19.45335</v>
      </c>
      <c r="G2580" s="71">
        <v>13.8925</v>
      </c>
      <c r="H2580" s="54">
        <f t="shared" si="324"/>
        <v>26.534675</v>
      </c>
      <c r="I2580" s="71">
        <v>3.7075</v>
      </c>
      <c r="J2580" s="54">
        <f t="shared" si="325"/>
        <v>7.0813249999999996</v>
      </c>
      <c r="K2580" s="20">
        <f t="shared" si="319"/>
        <v>2</v>
      </c>
      <c r="L2580" s="127">
        <f t="shared" si="320"/>
        <v>-36.078589920535336</v>
      </c>
      <c r="M2580" s="127">
        <f t="shared" si="321"/>
        <v>43.159914920535336</v>
      </c>
      <c r="N2580" s="29"/>
      <c r="X2580" s="121">
        <v>200</v>
      </c>
      <c r="Y2580" s="121">
        <v>40</v>
      </c>
      <c r="Z2580" s="127">
        <f t="shared" si="322"/>
        <v>43.159914920535336</v>
      </c>
    </row>
    <row r="2581" spans="2:26" x14ac:dyDescent="0.2">
      <c r="B2581" s="69">
        <v>42843</v>
      </c>
      <c r="C2581" s="70">
        <v>0.125</v>
      </c>
      <c r="D2581" s="119">
        <f t="shared" si="318"/>
        <v>42843.125</v>
      </c>
      <c r="E2581" s="71">
        <v>16.274999999999999</v>
      </c>
      <c r="F2581" s="54">
        <f t="shared" si="323"/>
        <v>31.085249999999995</v>
      </c>
      <c r="G2581" s="71">
        <v>23.4025</v>
      </c>
      <c r="H2581" s="54">
        <f t="shared" si="324"/>
        <v>44.698774999999998</v>
      </c>
      <c r="I2581" s="71">
        <v>7.13</v>
      </c>
      <c r="J2581" s="54">
        <f t="shared" si="325"/>
        <v>13.6183</v>
      </c>
      <c r="K2581" s="20">
        <f t="shared" si="319"/>
        <v>2</v>
      </c>
      <c r="L2581" s="127">
        <f t="shared" si="320"/>
        <v>-29.541614920535338</v>
      </c>
      <c r="M2581" s="127">
        <f t="shared" si="321"/>
        <v>43.159914920535336</v>
      </c>
      <c r="N2581" s="29"/>
      <c r="X2581" s="121">
        <v>200</v>
      </c>
      <c r="Y2581" s="121">
        <v>40</v>
      </c>
      <c r="Z2581" s="127">
        <f t="shared" si="322"/>
        <v>43.159914920535336</v>
      </c>
    </row>
    <row r="2582" spans="2:26" x14ac:dyDescent="0.2">
      <c r="B2582" s="69">
        <v>42843</v>
      </c>
      <c r="C2582" s="70">
        <v>0.16666666666424135</v>
      </c>
      <c r="D2582" s="119">
        <f t="shared" si="318"/>
        <v>42843.166666666664</v>
      </c>
      <c r="E2582" s="71">
        <v>36.524999999999999</v>
      </c>
      <c r="F2582" s="54">
        <f t="shared" si="323"/>
        <v>69.762749999999997</v>
      </c>
      <c r="G2582" s="71">
        <v>57.04</v>
      </c>
      <c r="H2582" s="54">
        <f t="shared" si="324"/>
        <v>108.9464</v>
      </c>
      <c r="I2582" s="71">
        <v>20.515000000000001</v>
      </c>
      <c r="J2582" s="54">
        <f t="shared" si="325"/>
        <v>39.18365</v>
      </c>
      <c r="K2582" s="20">
        <f t="shared" si="319"/>
        <v>2</v>
      </c>
      <c r="L2582" s="127">
        <f t="shared" si="320"/>
        <v>-3.9762649205353355</v>
      </c>
      <c r="M2582" s="127">
        <f t="shared" si="321"/>
        <v>43.159914920535336</v>
      </c>
      <c r="N2582" s="29"/>
      <c r="X2582" s="121">
        <v>200</v>
      </c>
      <c r="Y2582" s="121">
        <v>40</v>
      </c>
      <c r="Z2582" s="127">
        <f t="shared" si="322"/>
        <v>43.159914920535336</v>
      </c>
    </row>
    <row r="2583" spans="2:26" x14ac:dyDescent="0.2">
      <c r="B2583" s="69">
        <v>42843</v>
      </c>
      <c r="C2583" s="70">
        <v>0.20833333333575865</v>
      </c>
      <c r="D2583" s="119">
        <f t="shared" si="318"/>
        <v>42843.208333333336</v>
      </c>
      <c r="E2583" s="71">
        <v>66.004999999999995</v>
      </c>
      <c r="F2583" s="54">
        <f t="shared" si="323"/>
        <v>126.06954999999999</v>
      </c>
      <c r="G2583" s="71">
        <v>96.77</v>
      </c>
      <c r="H2583" s="54">
        <f t="shared" si="324"/>
        <v>184.83069999999998</v>
      </c>
      <c r="I2583" s="71">
        <v>30.77</v>
      </c>
      <c r="J2583" s="54">
        <f t="shared" si="325"/>
        <v>58.770699999999998</v>
      </c>
      <c r="K2583" s="20">
        <f t="shared" si="319"/>
        <v>2</v>
      </c>
      <c r="L2583" s="127">
        <f t="shared" si="320"/>
        <v>15.610785079464662</v>
      </c>
      <c r="M2583" s="127">
        <f t="shared" si="321"/>
        <v>43.159914920535336</v>
      </c>
      <c r="N2583" s="29"/>
      <c r="X2583" s="121">
        <v>200</v>
      </c>
      <c r="Y2583" s="121">
        <v>40</v>
      </c>
      <c r="Z2583" s="127">
        <f t="shared" si="322"/>
        <v>43.159914920535336</v>
      </c>
    </row>
    <row r="2584" spans="2:26" x14ac:dyDescent="0.2">
      <c r="B2584" s="69">
        <v>42843</v>
      </c>
      <c r="C2584" s="70">
        <v>0.25</v>
      </c>
      <c r="D2584" s="119">
        <f t="shared" si="318"/>
        <v>42843.25</v>
      </c>
      <c r="E2584" s="71">
        <v>130.36000000000001</v>
      </c>
      <c r="F2584" s="54">
        <f t="shared" si="323"/>
        <v>248.98760000000001</v>
      </c>
      <c r="G2584" s="71">
        <v>174.875</v>
      </c>
      <c r="H2584" s="54">
        <f t="shared" si="324"/>
        <v>334.01124999999996</v>
      </c>
      <c r="I2584" s="71">
        <v>44.515000000000001</v>
      </c>
      <c r="J2584" s="54">
        <f t="shared" si="325"/>
        <v>85.023650000000004</v>
      </c>
      <c r="K2584" s="20">
        <f t="shared" si="319"/>
        <v>2</v>
      </c>
      <c r="L2584" s="127">
        <f t="shared" si="320"/>
        <v>41.863735079464668</v>
      </c>
      <c r="M2584" s="127">
        <f t="shared" si="321"/>
        <v>43.159914920535336</v>
      </c>
      <c r="N2584" s="29"/>
      <c r="X2584" s="121">
        <v>200</v>
      </c>
      <c r="Y2584" s="121">
        <v>40</v>
      </c>
      <c r="Z2584" s="127">
        <f t="shared" si="322"/>
        <v>43.159914920535336</v>
      </c>
    </row>
    <row r="2585" spans="2:26" x14ac:dyDescent="0.2">
      <c r="B2585" s="69">
        <v>42843</v>
      </c>
      <c r="C2585" s="70">
        <v>0.29166666666424135</v>
      </c>
      <c r="D2585" s="119">
        <f t="shared" si="318"/>
        <v>42843.291666666664</v>
      </c>
      <c r="E2585" s="71">
        <v>117.67</v>
      </c>
      <c r="F2585" s="54">
        <f t="shared" si="323"/>
        <v>224.74969999999999</v>
      </c>
      <c r="G2585" s="71">
        <v>163.46</v>
      </c>
      <c r="H2585" s="54">
        <f t="shared" si="324"/>
        <v>312.20859999999999</v>
      </c>
      <c r="I2585" s="71">
        <v>45.792499999999997</v>
      </c>
      <c r="J2585" s="54">
        <f t="shared" si="325"/>
        <v>87.463674999999995</v>
      </c>
      <c r="K2585" s="20">
        <f t="shared" si="319"/>
        <v>2</v>
      </c>
      <c r="L2585" s="127">
        <f t="shared" si="320"/>
        <v>44.303760079464659</v>
      </c>
      <c r="M2585" s="127">
        <f t="shared" si="321"/>
        <v>43.159914920535336</v>
      </c>
      <c r="N2585" s="29"/>
      <c r="X2585" s="121">
        <v>200</v>
      </c>
      <c r="Y2585" s="121">
        <v>40</v>
      </c>
      <c r="Z2585" s="127">
        <f t="shared" si="322"/>
        <v>43.159914920535336</v>
      </c>
    </row>
    <row r="2586" spans="2:26" x14ac:dyDescent="0.2">
      <c r="B2586" s="69">
        <v>42843</v>
      </c>
      <c r="C2586" s="70">
        <v>0.33333333333575865</v>
      </c>
      <c r="D2586" s="119">
        <f t="shared" si="318"/>
        <v>42843.333333333336</v>
      </c>
      <c r="E2586" s="71">
        <v>104.925</v>
      </c>
      <c r="F2586" s="54">
        <f t="shared" si="323"/>
        <v>200.40674999999999</v>
      </c>
      <c r="G2586" s="71">
        <v>153.965</v>
      </c>
      <c r="H2586" s="54">
        <f t="shared" si="324"/>
        <v>294.07315</v>
      </c>
      <c r="I2586" s="71">
        <v>49.037500000000001</v>
      </c>
      <c r="J2586" s="54">
        <f t="shared" si="325"/>
        <v>93.661625000000001</v>
      </c>
      <c r="K2586" s="20">
        <f t="shared" si="319"/>
        <v>2</v>
      </c>
      <c r="L2586" s="127">
        <f t="shared" si="320"/>
        <v>50.501710079464665</v>
      </c>
      <c r="M2586" s="127">
        <f t="shared" si="321"/>
        <v>43.159914920535336</v>
      </c>
      <c r="N2586" s="29"/>
      <c r="X2586" s="121">
        <v>200</v>
      </c>
      <c r="Y2586" s="121">
        <v>40</v>
      </c>
      <c r="Z2586" s="127">
        <f t="shared" si="322"/>
        <v>43.159914920535336</v>
      </c>
    </row>
    <row r="2587" spans="2:26" x14ac:dyDescent="0.2">
      <c r="B2587" s="69">
        <v>42843</v>
      </c>
      <c r="C2587" s="70">
        <v>0.375</v>
      </c>
      <c r="D2587" s="119">
        <f t="shared" si="318"/>
        <v>42843.375</v>
      </c>
      <c r="E2587" s="71">
        <v>78.887500000000003</v>
      </c>
      <c r="F2587" s="54">
        <f t="shared" si="323"/>
        <v>150.67512500000001</v>
      </c>
      <c r="G2587" s="71">
        <v>115.9175</v>
      </c>
      <c r="H2587" s="54">
        <f t="shared" si="324"/>
        <v>221.40242499999999</v>
      </c>
      <c r="I2587" s="71">
        <v>37.034999999999997</v>
      </c>
      <c r="J2587" s="54">
        <f t="shared" si="325"/>
        <v>70.73684999999999</v>
      </c>
      <c r="K2587" s="20">
        <f t="shared" si="319"/>
        <v>2</v>
      </c>
      <c r="L2587" s="127">
        <f t="shared" si="320"/>
        <v>27.576935079464654</v>
      </c>
      <c r="M2587" s="127">
        <f t="shared" si="321"/>
        <v>43.159914920535336</v>
      </c>
      <c r="N2587" s="29"/>
      <c r="X2587" s="121">
        <v>200</v>
      </c>
      <c r="Y2587" s="121">
        <v>40</v>
      </c>
      <c r="Z2587" s="127">
        <f t="shared" si="322"/>
        <v>43.159914920535336</v>
      </c>
    </row>
    <row r="2588" spans="2:26" x14ac:dyDescent="0.2">
      <c r="B2588" s="69">
        <v>42843</v>
      </c>
      <c r="C2588" s="70">
        <v>0.41666666666424135</v>
      </c>
      <c r="D2588" s="119">
        <f t="shared" si="318"/>
        <v>42843.416666666664</v>
      </c>
      <c r="E2588" s="71">
        <v>81.93</v>
      </c>
      <c r="F2588" s="54">
        <f t="shared" si="323"/>
        <v>156.4863</v>
      </c>
      <c r="G2588" s="71">
        <v>131.815</v>
      </c>
      <c r="H2588" s="54">
        <f t="shared" si="324"/>
        <v>251.76665</v>
      </c>
      <c r="I2588" s="71">
        <v>49.884999999999998</v>
      </c>
      <c r="J2588" s="54">
        <f t="shared" si="325"/>
        <v>95.280349999999999</v>
      </c>
      <c r="K2588" s="20">
        <f t="shared" si="319"/>
        <v>2</v>
      </c>
      <c r="L2588" s="127">
        <f t="shared" si="320"/>
        <v>52.120435079464663</v>
      </c>
      <c r="M2588" s="127">
        <f t="shared" si="321"/>
        <v>43.159914920535336</v>
      </c>
      <c r="N2588" s="29"/>
      <c r="X2588" s="121">
        <v>200</v>
      </c>
      <c r="Y2588" s="121">
        <v>40</v>
      </c>
      <c r="Z2588" s="127">
        <f t="shared" si="322"/>
        <v>43.159914920535336</v>
      </c>
    </row>
    <row r="2589" spans="2:26" x14ac:dyDescent="0.2">
      <c r="B2589" s="69">
        <v>42843</v>
      </c>
      <c r="C2589" s="70">
        <v>0.45833333333575865</v>
      </c>
      <c r="D2589" s="119">
        <f t="shared" si="318"/>
        <v>42843.458333333336</v>
      </c>
      <c r="E2589" s="71">
        <v>73.53</v>
      </c>
      <c r="F2589" s="54">
        <f t="shared" si="323"/>
        <v>140.44229999999999</v>
      </c>
      <c r="G2589" s="71">
        <v>109.315</v>
      </c>
      <c r="H2589" s="54">
        <f t="shared" si="324"/>
        <v>208.79164999999998</v>
      </c>
      <c r="I2589" s="71">
        <v>35.784999999999997</v>
      </c>
      <c r="J2589" s="54">
        <f t="shared" si="325"/>
        <v>68.349349999999987</v>
      </c>
      <c r="K2589" s="20">
        <f t="shared" si="319"/>
        <v>2</v>
      </c>
      <c r="L2589" s="127">
        <f t="shared" si="320"/>
        <v>25.189435079464651</v>
      </c>
      <c r="M2589" s="127">
        <f t="shared" si="321"/>
        <v>43.159914920535336</v>
      </c>
      <c r="N2589" s="29"/>
      <c r="X2589" s="121">
        <v>200</v>
      </c>
      <c r="Y2589" s="121">
        <v>40</v>
      </c>
      <c r="Z2589" s="127">
        <f t="shared" si="322"/>
        <v>43.159914920535336</v>
      </c>
    </row>
    <row r="2590" spans="2:26" x14ac:dyDescent="0.2">
      <c r="B2590" s="69">
        <v>42843</v>
      </c>
      <c r="C2590" s="70">
        <v>0.5</v>
      </c>
      <c r="D2590" s="119">
        <f t="shared" si="318"/>
        <v>42843.5</v>
      </c>
      <c r="E2590" s="71">
        <v>67.489999999999995</v>
      </c>
      <c r="F2590" s="54">
        <f t="shared" si="323"/>
        <v>128.90589999999997</v>
      </c>
      <c r="G2590" s="71">
        <v>102.5825</v>
      </c>
      <c r="H2590" s="54">
        <f t="shared" si="324"/>
        <v>195.93257499999999</v>
      </c>
      <c r="I2590" s="71">
        <v>35.087499999999999</v>
      </c>
      <c r="J2590" s="54">
        <f t="shared" si="325"/>
        <v>67.017124999999993</v>
      </c>
      <c r="K2590" s="20">
        <f t="shared" si="319"/>
        <v>2</v>
      </c>
      <c r="L2590" s="127">
        <f t="shared" si="320"/>
        <v>23.857210079464657</v>
      </c>
      <c r="M2590" s="127">
        <f t="shared" si="321"/>
        <v>43.159914920535336</v>
      </c>
      <c r="N2590" s="29"/>
      <c r="X2590" s="121">
        <v>200</v>
      </c>
      <c r="Y2590" s="121">
        <v>40</v>
      </c>
      <c r="Z2590" s="127">
        <f t="shared" si="322"/>
        <v>43.159914920535336</v>
      </c>
    </row>
    <row r="2591" spans="2:26" x14ac:dyDescent="0.2">
      <c r="B2591" s="69">
        <v>42843</v>
      </c>
      <c r="C2591" s="70">
        <v>0.54166666666424135</v>
      </c>
      <c r="D2591" s="119">
        <f t="shared" si="318"/>
        <v>42843.541666666664</v>
      </c>
      <c r="E2591" s="71">
        <v>61.677500000000002</v>
      </c>
      <c r="F2591" s="54">
        <f t="shared" si="323"/>
        <v>117.804025</v>
      </c>
      <c r="G2591" s="71">
        <v>103.99250000000001</v>
      </c>
      <c r="H2591" s="54">
        <f t="shared" si="324"/>
        <v>198.625675</v>
      </c>
      <c r="I2591" s="71">
        <v>42.317500000000003</v>
      </c>
      <c r="J2591" s="54">
        <f t="shared" si="325"/>
        <v>80.826425</v>
      </c>
      <c r="K2591" s="20">
        <f t="shared" si="319"/>
        <v>2</v>
      </c>
      <c r="L2591" s="127">
        <f t="shared" si="320"/>
        <v>37.666510079464665</v>
      </c>
      <c r="M2591" s="127">
        <f t="shared" si="321"/>
        <v>43.159914920535336</v>
      </c>
      <c r="N2591" s="29"/>
      <c r="X2591" s="121">
        <v>200</v>
      </c>
      <c r="Y2591" s="121">
        <v>40</v>
      </c>
      <c r="Z2591" s="127">
        <f t="shared" si="322"/>
        <v>43.159914920535336</v>
      </c>
    </row>
    <row r="2592" spans="2:26" x14ac:dyDescent="0.2">
      <c r="B2592" s="69">
        <v>42843</v>
      </c>
      <c r="C2592" s="70">
        <v>0.58333333333575865</v>
      </c>
      <c r="D2592" s="119">
        <f t="shared" si="318"/>
        <v>42843.583333333336</v>
      </c>
      <c r="E2592" s="71">
        <v>69.61</v>
      </c>
      <c r="F2592" s="54">
        <f t="shared" si="323"/>
        <v>132.95509999999999</v>
      </c>
      <c r="G2592" s="71">
        <v>110.61750000000001</v>
      </c>
      <c r="H2592" s="54">
        <f t="shared" si="324"/>
        <v>211.279425</v>
      </c>
      <c r="I2592" s="71">
        <v>41.012500000000003</v>
      </c>
      <c r="J2592" s="54">
        <f t="shared" si="325"/>
        <v>78.333875000000006</v>
      </c>
      <c r="K2592" s="20">
        <f t="shared" si="319"/>
        <v>2</v>
      </c>
      <c r="L2592" s="127">
        <f t="shared" si="320"/>
        <v>35.173960079464671</v>
      </c>
      <c r="M2592" s="127">
        <f t="shared" si="321"/>
        <v>43.159914920535336</v>
      </c>
      <c r="N2592" s="29"/>
      <c r="X2592" s="121">
        <v>200</v>
      </c>
      <c r="Y2592" s="121">
        <v>40</v>
      </c>
      <c r="Z2592" s="127">
        <f t="shared" si="322"/>
        <v>43.159914920535336</v>
      </c>
    </row>
    <row r="2593" spans="2:26" x14ac:dyDescent="0.2">
      <c r="B2593" s="69">
        <v>42843</v>
      </c>
      <c r="C2593" s="70">
        <v>0.625</v>
      </c>
      <c r="D2593" s="119">
        <f t="shared" si="318"/>
        <v>42843.625</v>
      </c>
      <c r="E2593" s="71">
        <v>70.344999999999999</v>
      </c>
      <c r="F2593" s="54">
        <f t="shared" si="323"/>
        <v>134.35894999999999</v>
      </c>
      <c r="G2593" s="71">
        <v>117.035</v>
      </c>
      <c r="H2593" s="54">
        <f t="shared" si="324"/>
        <v>223.53684999999999</v>
      </c>
      <c r="I2593" s="71">
        <v>46.69</v>
      </c>
      <c r="J2593" s="54">
        <f t="shared" si="325"/>
        <v>89.177899999999994</v>
      </c>
      <c r="K2593" s="20">
        <f t="shared" si="319"/>
        <v>2</v>
      </c>
      <c r="L2593" s="127">
        <f t="shared" si="320"/>
        <v>46.017985079464658</v>
      </c>
      <c r="M2593" s="127">
        <f t="shared" si="321"/>
        <v>43.159914920535336</v>
      </c>
      <c r="N2593" s="29"/>
      <c r="X2593" s="121">
        <v>200</v>
      </c>
      <c r="Y2593" s="121">
        <v>40</v>
      </c>
      <c r="Z2593" s="127">
        <f t="shared" si="322"/>
        <v>43.159914920535336</v>
      </c>
    </row>
    <row r="2594" spans="2:26" x14ac:dyDescent="0.2">
      <c r="B2594" s="69">
        <v>42843</v>
      </c>
      <c r="C2594" s="70">
        <v>0.66666666666424135</v>
      </c>
      <c r="D2594" s="119">
        <f t="shared" si="318"/>
        <v>42843.666666666664</v>
      </c>
      <c r="E2594" s="71">
        <v>86.857500000000002</v>
      </c>
      <c r="F2594" s="54">
        <f t="shared" si="323"/>
        <v>165.89782499999998</v>
      </c>
      <c r="G2594" s="71">
        <v>137.3775</v>
      </c>
      <c r="H2594" s="54">
        <f t="shared" si="324"/>
        <v>262.39102499999996</v>
      </c>
      <c r="I2594" s="71">
        <v>50.52</v>
      </c>
      <c r="J2594" s="54">
        <f t="shared" si="325"/>
        <v>96.493200000000002</v>
      </c>
      <c r="K2594" s="20">
        <f t="shared" si="319"/>
        <v>2</v>
      </c>
      <c r="L2594" s="127">
        <f t="shared" si="320"/>
        <v>53.333285079464666</v>
      </c>
      <c r="M2594" s="127">
        <f t="shared" si="321"/>
        <v>43.159914920535336</v>
      </c>
      <c r="N2594" s="29"/>
      <c r="X2594" s="121">
        <v>200</v>
      </c>
      <c r="Y2594" s="121">
        <v>40</v>
      </c>
      <c r="Z2594" s="127">
        <f t="shared" si="322"/>
        <v>43.159914920535336</v>
      </c>
    </row>
    <row r="2595" spans="2:26" x14ac:dyDescent="0.2">
      <c r="B2595" s="69">
        <v>42843</v>
      </c>
      <c r="C2595" s="70">
        <v>0.70833333333575865</v>
      </c>
      <c r="D2595" s="119">
        <f t="shared" si="318"/>
        <v>42843.708333333336</v>
      </c>
      <c r="E2595" s="71">
        <v>82.435000000000002</v>
      </c>
      <c r="F2595" s="54">
        <f t="shared" si="323"/>
        <v>157.45085</v>
      </c>
      <c r="G2595" s="71">
        <v>135.2775</v>
      </c>
      <c r="H2595" s="54">
        <f t="shared" si="324"/>
        <v>258.38002499999999</v>
      </c>
      <c r="I2595" s="71">
        <v>52.842500000000001</v>
      </c>
      <c r="J2595" s="54">
        <f t="shared" si="325"/>
        <v>100.929175</v>
      </c>
      <c r="K2595" s="20">
        <f t="shared" si="319"/>
        <v>2</v>
      </c>
      <c r="L2595" s="127">
        <f t="shared" si="320"/>
        <v>57.769260079464665</v>
      </c>
      <c r="M2595" s="127">
        <f t="shared" si="321"/>
        <v>43.159914920535336</v>
      </c>
      <c r="N2595" s="29"/>
      <c r="X2595" s="121">
        <v>200</v>
      </c>
      <c r="Y2595" s="121">
        <v>40</v>
      </c>
      <c r="Z2595" s="127">
        <f t="shared" si="322"/>
        <v>43.159914920535336</v>
      </c>
    </row>
    <row r="2596" spans="2:26" x14ac:dyDescent="0.2">
      <c r="B2596" s="69">
        <v>42843</v>
      </c>
      <c r="C2596" s="70">
        <v>0.75</v>
      </c>
      <c r="D2596" s="119">
        <f t="shared" si="318"/>
        <v>42843.75</v>
      </c>
      <c r="E2596" s="71">
        <v>42.24</v>
      </c>
      <c r="F2596" s="54">
        <f t="shared" si="323"/>
        <v>80.678399999999996</v>
      </c>
      <c r="G2596" s="71">
        <v>73.59</v>
      </c>
      <c r="H2596" s="54">
        <f t="shared" si="324"/>
        <v>140.55690000000001</v>
      </c>
      <c r="I2596" s="71">
        <v>31.3475</v>
      </c>
      <c r="J2596" s="54">
        <f t="shared" si="325"/>
        <v>59.873725</v>
      </c>
      <c r="K2596" s="20">
        <f t="shared" si="319"/>
        <v>2</v>
      </c>
      <c r="L2596" s="127">
        <f t="shared" si="320"/>
        <v>16.713810079464665</v>
      </c>
      <c r="M2596" s="127">
        <f t="shared" si="321"/>
        <v>43.159914920535336</v>
      </c>
      <c r="N2596" s="29"/>
      <c r="X2596" s="121">
        <v>200</v>
      </c>
      <c r="Y2596" s="121">
        <v>40</v>
      </c>
      <c r="Z2596" s="127">
        <f t="shared" si="322"/>
        <v>43.159914920535336</v>
      </c>
    </row>
    <row r="2597" spans="2:26" x14ac:dyDescent="0.2">
      <c r="B2597" s="69">
        <v>42843</v>
      </c>
      <c r="C2597" s="70">
        <v>0.79166666666424135</v>
      </c>
      <c r="D2597" s="119">
        <f t="shared" si="318"/>
        <v>42843.791666666664</v>
      </c>
      <c r="E2597" s="71">
        <v>42.7425</v>
      </c>
      <c r="F2597" s="54">
        <f t="shared" si="323"/>
        <v>81.63817499999999</v>
      </c>
      <c r="G2597" s="71">
        <v>73.567499999999995</v>
      </c>
      <c r="H2597" s="54">
        <f t="shared" si="324"/>
        <v>140.51392499999997</v>
      </c>
      <c r="I2597" s="71">
        <v>30.824999999999999</v>
      </c>
      <c r="J2597" s="54">
        <f t="shared" si="325"/>
        <v>58.875749999999996</v>
      </c>
      <c r="K2597" s="20">
        <f t="shared" si="319"/>
        <v>2</v>
      </c>
      <c r="L2597" s="127">
        <f t="shared" si="320"/>
        <v>15.715835079464661</v>
      </c>
      <c r="M2597" s="127">
        <f t="shared" si="321"/>
        <v>43.159914920535336</v>
      </c>
      <c r="N2597" s="29"/>
      <c r="X2597" s="121">
        <v>200</v>
      </c>
      <c r="Y2597" s="121">
        <v>40</v>
      </c>
      <c r="Z2597" s="127">
        <f t="shared" si="322"/>
        <v>43.159914920535336</v>
      </c>
    </row>
    <row r="2598" spans="2:26" x14ac:dyDescent="0.2">
      <c r="B2598" s="69">
        <v>42843</v>
      </c>
      <c r="C2598" s="70">
        <v>0.83333333333575865</v>
      </c>
      <c r="D2598" s="119">
        <f t="shared" si="318"/>
        <v>42843.833333333336</v>
      </c>
      <c r="E2598" s="71">
        <v>29.27</v>
      </c>
      <c r="F2598" s="54">
        <f t="shared" si="323"/>
        <v>55.905699999999996</v>
      </c>
      <c r="G2598" s="71">
        <v>56.84</v>
      </c>
      <c r="H2598" s="54">
        <f t="shared" si="324"/>
        <v>108.56440000000001</v>
      </c>
      <c r="I2598" s="71">
        <v>27.57</v>
      </c>
      <c r="J2598" s="54">
        <f t="shared" si="325"/>
        <v>52.658699999999996</v>
      </c>
      <c r="K2598" s="20">
        <f t="shared" si="319"/>
        <v>2</v>
      </c>
      <c r="L2598" s="127">
        <f t="shared" si="320"/>
        <v>9.4987850794646604</v>
      </c>
      <c r="M2598" s="127">
        <f t="shared" si="321"/>
        <v>43.159914920535336</v>
      </c>
      <c r="N2598" s="29"/>
      <c r="X2598" s="121">
        <v>200</v>
      </c>
      <c r="Y2598" s="121">
        <v>40</v>
      </c>
      <c r="Z2598" s="127">
        <f t="shared" si="322"/>
        <v>43.159914920535336</v>
      </c>
    </row>
    <row r="2599" spans="2:26" x14ac:dyDescent="0.2">
      <c r="B2599" s="69">
        <v>42843</v>
      </c>
      <c r="C2599" s="70">
        <v>0.875</v>
      </c>
      <c r="D2599" s="119">
        <f t="shared" si="318"/>
        <v>42843.875</v>
      </c>
      <c r="E2599" s="71">
        <v>25.445</v>
      </c>
      <c r="F2599" s="54">
        <f t="shared" si="323"/>
        <v>48.59995</v>
      </c>
      <c r="G2599" s="71">
        <v>49.457500000000003</v>
      </c>
      <c r="H2599" s="54">
        <f t="shared" si="324"/>
        <v>94.463825</v>
      </c>
      <c r="I2599" s="71">
        <v>24.012499999999999</v>
      </c>
      <c r="J2599" s="54">
        <f t="shared" si="325"/>
        <v>45.863875</v>
      </c>
      <c r="K2599" s="20">
        <f t="shared" si="319"/>
        <v>2</v>
      </c>
      <c r="L2599" s="127">
        <f t="shared" si="320"/>
        <v>2.7039600794646645</v>
      </c>
      <c r="M2599" s="127">
        <f t="shared" si="321"/>
        <v>43.159914920535336</v>
      </c>
      <c r="N2599" s="29"/>
      <c r="X2599" s="121">
        <v>200</v>
      </c>
      <c r="Y2599" s="121">
        <v>40</v>
      </c>
      <c r="Z2599" s="127">
        <f t="shared" si="322"/>
        <v>43.159914920535336</v>
      </c>
    </row>
    <row r="2600" spans="2:26" x14ac:dyDescent="0.2">
      <c r="B2600" s="69">
        <v>42843</v>
      </c>
      <c r="C2600" s="70">
        <v>0.91666666666424135</v>
      </c>
      <c r="D2600" s="119">
        <f t="shared" si="318"/>
        <v>42843.916666666664</v>
      </c>
      <c r="E2600" s="71">
        <v>23.182500000000001</v>
      </c>
      <c r="F2600" s="54">
        <f t="shared" si="323"/>
        <v>44.278575000000004</v>
      </c>
      <c r="G2600" s="71">
        <v>43.13</v>
      </c>
      <c r="H2600" s="54">
        <f t="shared" si="324"/>
        <v>82.378299999999996</v>
      </c>
      <c r="I2600" s="71">
        <v>19.95</v>
      </c>
      <c r="J2600" s="54">
        <f t="shared" si="325"/>
        <v>38.104499999999994</v>
      </c>
      <c r="K2600" s="20">
        <f t="shared" si="319"/>
        <v>2</v>
      </c>
      <c r="L2600" s="127">
        <f t="shared" si="320"/>
        <v>-5.0554149205353411</v>
      </c>
      <c r="M2600" s="127">
        <f t="shared" si="321"/>
        <v>43.159914920535336</v>
      </c>
      <c r="N2600" s="29"/>
      <c r="X2600" s="121">
        <v>200</v>
      </c>
      <c r="Y2600" s="121">
        <v>40</v>
      </c>
      <c r="Z2600" s="127">
        <f t="shared" si="322"/>
        <v>43.159914920535336</v>
      </c>
    </row>
    <row r="2601" spans="2:26" x14ac:dyDescent="0.2">
      <c r="B2601" s="69">
        <v>42843</v>
      </c>
      <c r="C2601" s="70">
        <v>0.95833333333575865</v>
      </c>
      <c r="D2601" s="119">
        <f t="shared" si="318"/>
        <v>42843.958333333336</v>
      </c>
      <c r="E2601" s="71">
        <v>16.254999999999999</v>
      </c>
      <c r="F2601" s="54">
        <f t="shared" si="323"/>
        <v>31.047049999999995</v>
      </c>
      <c r="G2601" s="71">
        <v>32.545000000000002</v>
      </c>
      <c r="H2601" s="54">
        <f t="shared" si="324"/>
        <v>62.16095</v>
      </c>
      <c r="I2601" s="71">
        <v>16.2925</v>
      </c>
      <c r="J2601" s="54">
        <f t="shared" si="325"/>
        <v>31.118675</v>
      </c>
      <c r="K2601" s="20">
        <f t="shared" si="319"/>
        <v>2</v>
      </c>
      <c r="L2601" s="127">
        <f t="shared" si="320"/>
        <v>-12.041239920535336</v>
      </c>
      <c r="M2601" s="127">
        <f t="shared" si="321"/>
        <v>43.159914920535336</v>
      </c>
      <c r="N2601" s="29"/>
      <c r="X2601" s="121">
        <v>200</v>
      </c>
      <c r="Y2601" s="121">
        <v>40</v>
      </c>
      <c r="Z2601" s="127">
        <f t="shared" si="322"/>
        <v>43.159914920535336</v>
      </c>
    </row>
    <row r="2602" spans="2:26" x14ac:dyDescent="0.2">
      <c r="B2602" s="69">
        <v>42844</v>
      </c>
      <c r="C2602" s="70">
        <v>0</v>
      </c>
      <c r="D2602" s="119">
        <f t="shared" si="318"/>
        <v>42844</v>
      </c>
      <c r="E2602" s="71">
        <v>14.505000000000001</v>
      </c>
      <c r="F2602" s="54">
        <f t="shared" si="323"/>
        <v>27.704550000000001</v>
      </c>
      <c r="G2602" s="71">
        <v>26.8675</v>
      </c>
      <c r="H2602" s="54">
        <f t="shared" si="324"/>
        <v>51.316924999999998</v>
      </c>
      <c r="I2602" s="71">
        <v>12.36</v>
      </c>
      <c r="J2602" s="54">
        <f t="shared" si="325"/>
        <v>23.607599999999998</v>
      </c>
      <c r="K2602" s="20">
        <f t="shared" si="319"/>
        <v>3</v>
      </c>
      <c r="L2602" s="127">
        <f t="shared" si="320"/>
        <v>-19.552314920535338</v>
      </c>
      <c r="M2602" s="127">
        <f t="shared" si="321"/>
        <v>43.159914920535336</v>
      </c>
      <c r="N2602" s="29"/>
      <c r="X2602" s="121">
        <v>200</v>
      </c>
      <c r="Y2602" s="121">
        <v>40</v>
      </c>
      <c r="Z2602" s="127">
        <f t="shared" si="322"/>
        <v>43.159914920535336</v>
      </c>
    </row>
    <row r="2603" spans="2:26" x14ac:dyDescent="0.2">
      <c r="B2603" s="69">
        <v>42844</v>
      </c>
      <c r="C2603" s="70">
        <v>4.1666666664241347E-2</v>
      </c>
      <c r="D2603" s="119">
        <f t="shared" si="318"/>
        <v>42844.041666666664</v>
      </c>
      <c r="E2603" s="71">
        <v>21.512499999999999</v>
      </c>
      <c r="F2603" s="54">
        <f t="shared" si="323"/>
        <v>41.088874999999994</v>
      </c>
      <c r="G2603" s="71">
        <v>35.342500000000001</v>
      </c>
      <c r="H2603" s="54">
        <f t="shared" si="324"/>
        <v>67.504175000000004</v>
      </c>
      <c r="I2603" s="71">
        <v>13.827500000000001</v>
      </c>
      <c r="J2603" s="54">
        <f t="shared" si="325"/>
        <v>26.410525</v>
      </c>
      <c r="K2603" s="20">
        <f t="shared" si="319"/>
        <v>3</v>
      </c>
      <c r="L2603" s="127">
        <f t="shared" si="320"/>
        <v>-16.749389920535336</v>
      </c>
      <c r="M2603" s="127">
        <f t="shared" si="321"/>
        <v>43.159914920535336</v>
      </c>
      <c r="N2603" s="29"/>
      <c r="X2603" s="121">
        <v>200</v>
      </c>
      <c r="Y2603" s="121">
        <v>40</v>
      </c>
      <c r="Z2603" s="127">
        <f t="shared" si="322"/>
        <v>43.159914920535336</v>
      </c>
    </row>
    <row r="2604" spans="2:26" x14ac:dyDescent="0.2">
      <c r="B2604" s="69">
        <v>42844</v>
      </c>
      <c r="C2604" s="70">
        <v>8.3333333335758653E-2</v>
      </c>
      <c r="D2604" s="119">
        <f t="shared" si="318"/>
        <v>42844.083333333336</v>
      </c>
      <c r="E2604" s="71">
        <v>12.84</v>
      </c>
      <c r="F2604" s="54">
        <f t="shared" si="323"/>
        <v>24.5244</v>
      </c>
      <c r="G2604" s="71">
        <v>24.785</v>
      </c>
      <c r="H2604" s="54">
        <f t="shared" si="324"/>
        <v>47.339349999999996</v>
      </c>
      <c r="I2604" s="71">
        <v>11.9475</v>
      </c>
      <c r="J2604" s="54">
        <f t="shared" si="325"/>
        <v>22.819724999999998</v>
      </c>
      <c r="K2604" s="20">
        <f t="shared" si="319"/>
        <v>3</v>
      </c>
      <c r="L2604" s="127">
        <f t="shared" si="320"/>
        <v>-20.340189920535337</v>
      </c>
      <c r="M2604" s="127">
        <f t="shared" si="321"/>
        <v>43.159914920535336</v>
      </c>
      <c r="N2604" s="29"/>
      <c r="X2604" s="121">
        <v>200</v>
      </c>
      <c r="Y2604" s="121">
        <v>40</v>
      </c>
      <c r="Z2604" s="127">
        <f t="shared" si="322"/>
        <v>43.159914920535336</v>
      </c>
    </row>
    <row r="2605" spans="2:26" x14ac:dyDescent="0.2">
      <c r="B2605" s="69">
        <v>42844</v>
      </c>
      <c r="C2605" s="70">
        <v>0.125</v>
      </c>
      <c r="D2605" s="119">
        <f t="shared" si="318"/>
        <v>42844.125</v>
      </c>
      <c r="E2605" s="71">
        <v>19.254999999999999</v>
      </c>
      <c r="F2605" s="54">
        <f t="shared" si="323"/>
        <v>36.777049999999996</v>
      </c>
      <c r="G2605" s="71">
        <v>36.515000000000001</v>
      </c>
      <c r="H2605" s="54">
        <f t="shared" si="324"/>
        <v>69.743650000000002</v>
      </c>
      <c r="I2605" s="71">
        <v>17.260000000000002</v>
      </c>
      <c r="J2605" s="54">
        <f t="shared" si="325"/>
        <v>32.9666</v>
      </c>
      <c r="K2605" s="20">
        <f t="shared" si="319"/>
        <v>3</v>
      </c>
      <c r="L2605" s="127">
        <f t="shared" si="320"/>
        <v>-10.193314920535336</v>
      </c>
      <c r="M2605" s="127">
        <f t="shared" si="321"/>
        <v>43.159914920535336</v>
      </c>
      <c r="N2605" s="29"/>
      <c r="X2605" s="121">
        <v>200</v>
      </c>
      <c r="Y2605" s="121">
        <v>40</v>
      </c>
      <c r="Z2605" s="127">
        <f t="shared" si="322"/>
        <v>43.159914920535336</v>
      </c>
    </row>
    <row r="2606" spans="2:26" x14ac:dyDescent="0.2">
      <c r="B2606" s="69">
        <v>42844</v>
      </c>
      <c r="C2606" s="70">
        <v>0.16666666666424135</v>
      </c>
      <c r="D2606" s="119">
        <f t="shared" si="318"/>
        <v>42844.166666666664</v>
      </c>
      <c r="E2606" s="71">
        <v>16.322500000000002</v>
      </c>
      <c r="F2606" s="54">
        <f t="shared" si="323"/>
        <v>31.175975000000001</v>
      </c>
      <c r="G2606" s="71">
        <v>36.657499999999999</v>
      </c>
      <c r="H2606" s="54">
        <f t="shared" si="324"/>
        <v>70.015824999999992</v>
      </c>
      <c r="I2606" s="71">
        <v>20.335000000000001</v>
      </c>
      <c r="J2606" s="54">
        <f t="shared" si="325"/>
        <v>38.839849999999998</v>
      </c>
      <c r="K2606" s="20">
        <f t="shared" si="319"/>
        <v>3</v>
      </c>
      <c r="L2606" s="127">
        <f t="shared" si="320"/>
        <v>-4.3200649205353372</v>
      </c>
      <c r="M2606" s="127">
        <f t="shared" si="321"/>
        <v>43.159914920535336</v>
      </c>
      <c r="N2606" s="29"/>
      <c r="X2606" s="121">
        <v>200</v>
      </c>
      <c r="Y2606" s="121">
        <v>40</v>
      </c>
      <c r="Z2606" s="127">
        <f t="shared" si="322"/>
        <v>43.159914920535336</v>
      </c>
    </row>
    <row r="2607" spans="2:26" x14ac:dyDescent="0.2">
      <c r="B2607" s="69">
        <v>42844</v>
      </c>
      <c r="C2607" s="70">
        <v>0.20833333333575865</v>
      </c>
      <c r="D2607" s="119">
        <f t="shared" si="318"/>
        <v>42844.208333333336</v>
      </c>
      <c r="E2607" s="71">
        <v>53.222499999999997</v>
      </c>
      <c r="F2607" s="54">
        <f t="shared" si="323"/>
        <v>101.65497499999999</v>
      </c>
      <c r="G2607" s="71">
        <v>101.91500000000001</v>
      </c>
      <c r="H2607" s="54">
        <f t="shared" si="324"/>
        <v>194.65764999999999</v>
      </c>
      <c r="I2607" s="71">
        <v>48.692500000000003</v>
      </c>
      <c r="J2607" s="54">
        <f t="shared" si="325"/>
        <v>93.002674999999996</v>
      </c>
      <c r="K2607" s="20">
        <f t="shared" si="319"/>
        <v>3</v>
      </c>
      <c r="L2607" s="127">
        <f t="shared" si="320"/>
        <v>49.842760079464661</v>
      </c>
      <c r="M2607" s="127">
        <f t="shared" si="321"/>
        <v>43.159914920535336</v>
      </c>
      <c r="N2607" s="29"/>
      <c r="X2607" s="121">
        <v>200</v>
      </c>
      <c r="Y2607" s="121">
        <v>40</v>
      </c>
      <c r="Z2607" s="127">
        <f t="shared" si="322"/>
        <v>43.159914920535336</v>
      </c>
    </row>
    <row r="2608" spans="2:26" x14ac:dyDescent="0.2">
      <c r="B2608" s="69">
        <v>42844</v>
      </c>
      <c r="C2608" s="70">
        <v>0.25</v>
      </c>
      <c r="D2608" s="119">
        <f t="shared" si="318"/>
        <v>42844.25</v>
      </c>
      <c r="E2608" s="71">
        <v>84.504999999999995</v>
      </c>
      <c r="F2608" s="54">
        <f t="shared" si="323"/>
        <v>161.40454999999997</v>
      </c>
      <c r="G2608" s="71">
        <v>137.63499999999999</v>
      </c>
      <c r="H2608" s="54">
        <f t="shared" si="324"/>
        <v>262.88284999999996</v>
      </c>
      <c r="I2608" s="71">
        <v>53.134999999999998</v>
      </c>
      <c r="J2608" s="54">
        <f t="shared" si="325"/>
        <v>101.48784999999999</v>
      </c>
      <c r="K2608" s="20">
        <f t="shared" si="319"/>
        <v>3</v>
      </c>
      <c r="L2608" s="127">
        <f t="shared" si="320"/>
        <v>58.327935079464659</v>
      </c>
      <c r="M2608" s="127">
        <f t="shared" si="321"/>
        <v>43.159914920535336</v>
      </c>
      <c r="N2608" s="29"/>
      <c r="X2608" s="121">
        <v>200</v>
      </c>
      <c r="Y2608" s="121">
        <v>40</v>
      </c>
      <c r="Z2608" s="127">
        <f t="shared" si="322"/>
        <v>43.159914920535336</v>
      </c>
    </row>
    <row r="2609" spans="2:26" x14ac:dyDescent="0.2">
      <c r="B2609" s="69">
        <v>42844</v>
      </c>
      <c r="C2609" s="70">
        <v>0.29166666666424135</v>
      </c>
      <c r="D2609" s="119">
        <f t="shared" si="318"/>
        <v>42844.291666666664</v>
      </c>
      <c r="E2609" s="71">
        <v>46.905000000000001</v>
      </c>
      <c r="F2609" s="54">
        <f t="shared" si="323"/>
        <v>89.588549999999998</v>
      </c>
      <c r="G2609" s="71">
        <v>87.592500000000001</v>
      </c>
      <c r="H2609" s="54">
        <f t="shared" si="324"/>
        <v>167.30167499999999</v>
      </c>
      <c r="I2609" s="71">
        <v>40.6875</v>
      </c>
      <c r="J2609" s="54">
        <f t="shared" si="325"/>
        <v>77.713124999999991</v>
      </c>
      <c r="K2609" s="20">
        <f t="shared" si="319"/>
        <v>3</v>
      </c>
      <c r="L2609" s="127">
        <f t="shared" si="320"/>
        <v>34.553210079464655</v>
      </c>
      <c r="M2609" s="127">
        <f t="shared" si="321"/>
        <v>43.159914920535336</v>
      </c>
      <c r="N2609" s="29"/>
      <c r="X2609" s="121">
        <v>200</v>
      </c>
      <c r="Y2609" s="121">
        <v>40</v>
      </c>
      <c r="Z2609" s="127">
        <f t="shared" si="322"/>
        <v>43.159914920535336</v>
      </c>
    </row>
    <row r="2610" spans="2:26" x14ac:dyDescent="0.2">
      <c r="B2610" s="69">
        <v>42844</v>
      </c>
      <c r="C2610" s="70">
        <v>0.33333333333575865</v>
      </c>
      <c r="D2610" s="119">
        <f t="shared" si="318"/>
        <v>42844.333333333336</v>
      </c>
      <c r="E2610" s="71">
        <v>55.472499999999997</v>
      </c>
      <c r="F2610" s="54">
        <f t="shared" si="323"/>
        <v>105.95247499999999</v>
      </c>
      <c r="G2610" s="71">
        <v>93.762500000000003</v>
      </c>
      <c r="H2610" s="54">
        <f t="shared" si="324"/>
        <v>179.086375</v>
      </c>
      <c r="I2610" s="71">
        <v>38.29</v>
      </c>
      <c r="J2610" s="54">
        <f t="shared" si="325"/>
        <v>73.133899999999997</v>
      </c>
      <c r="K2610" s="20">
        <f t="shared" si="319"/>
        <v>3</v>
      </c>
      <c r="L2610" s="127">
        <f t="shared" si="320"/>
        <v>29.973985079464661</v>
      </c>
      <c r="M2610" s="127">
        <f t="shared" si="321"/>
        <v>43.159914920535336</v>
      </c>
      <c r="N2610" s="29"/>
      <c r="X2610" s="121">
        <v>200</v>
      </c>
      <c r="Y2610" s="121">
        <v>40</v>
      </c>
      <c r="Z2610" s="127">
        <f t="shared" si="322"/>
        <v>43.159914920535336</v>
      </c>
    </row>
    <row r="2611" spans="2:26" x14ac:dyDescent="0.2">
      <c r="B2611" s="69">
        <v>42844</v>
      </c>
      <c r="C2611" s="70">
        <v>0.375</v>
      </c>
      <c r="D2611" s="119">
        <f t="shared" si="318"/>
        <v>42844.375</v>
      </c>
      <c r="E2611" s="71">
        <v>52.52</v>
      </c>
      <c r="F2611" s="54">
        <f t="shared" si="323"/>
        <v>100.31319999999999</v>
      </c>
      <c r="G2611" s="71">
        <v>90.277500000000003</v>
      </c>
      <c r="H2611" s="54">
        <f t="shared" si="324"/>
        <v>172.430025</v>
      </c>
      <c r="I2611" s="71">
        <v>37.7575</v>
      </c>
      <c r="J2611" s="54">
        <f t="shared" si="325"/>
        <v>72.116824999999992</v>
      </c>
      <c r="K2611" s="20">
        <f t="shared" si="319"/>
        <v>3</v>
      </c>
      <c r="L2611" s="127">
        <f t="shared" si="320"/>
        <v>28.956910079464656</v>
      </c>
      <c r="M2611" s="127">
        <f t="shared" si="321"/>
        <v>43.159914920535336</v>
      </c>
      <c r="N2611" s="29"/>
      <c r="X2611" s="121">
        <v>200</v>
      </c>
      <c r="Y2611" s="121">
        <v>40</v>
      </c>
      <c r="Z2611" s="127">
        <f t="shared" si="322"/>
        <v>43.159914920535336</v>
      </c>
    </row>
    <row r="2612" spans="2:26" x14ac:dyDescent="0.2">
      <c r="B2612" s="69">
        <v>42844</v>
      </c>
      <c r="C2612" s="70">
        <v>0.41666666666424135</v>
      </c>
      <c r="D2612" s="119">
        <f t="shared" si="318"/>
        <v>42844.416666666664</v>
      </c>
      <c r="E2612" s="71">
        <v>44.234999999999999</v>
      </c>
      <c r="F2612" s="54">
        <f t="shared" si="323"/>
        <v>84.488849999999999</v>
      </c>
      <c r="G2612" s="71">
        <v>72.067499999999995</v>
      </c>
      <c r="H2612" s="54">
        <f t="shared" si="324"/>
        <v>137.64892499999999</v>
      </c>
      <c r="I2612" s="71">
        <v>27.835000000000001</v>
      </c>
      <c r="J2612" s="54">
        <f t="shared" si="325"/>
        <v>53.164850000000001</v>
      </c>
      <c r="K2612" s="20">
        <f t="shared" si="319"/>
        <v>3</v>
      </c>
      <c r="L2612" s="127">
        <f t="shared" si="320"/>
        <v>10.004935079464666</v>
      </c>
      <c r="M2612" s="127">
        <f t="shared" si="321"/>
        <v>43.159914920535336</v>
      </c>
      <c r="N2612" s="29"/>
      <c r="X2612" s="121">
        <v>200</v>
      </c>
      <c r="Y2612" s="121">
        <v>40</v>
      </c>
      <c r="Z2612" s="127">
        <f t="shared" si="322"/>
        <v>43.159914920535336</v>
      </c>
    </row>
    <row r="2613" spans="2:26" x14ac:dyDescent="0.2">
      <c r="B2613" s="69">
        <v>42844</v>
      </c>
      <c r="C2613" s="70">
        <v>0.45833333333575865</v>
      </c>
      <c r="D2613" s="119">
        <f t="shared" si="318"/>
        <v>42844.458333333336</v>
      </c>
      <c r="E2613" s="71">
        <v>45.827500000000001</v>
      </c>
      <c r="F2613" s="54">
        <f t="shared" si="323"/>
        <v>87.530524999999997</v>
      </c>
      <c r="G2613" s="71">
        <v>87.114999999999995</v>
      </c>
      <c r="H2613" s="54">
        <f t="shared" si="324"/>
        <v>166.38964999999999</v>
      </c>
      <c r="I2613" s="71">
        <v>41.287500000000001</v>
      </c>
      <c r="J2613" s="54">
        <f t="shared" si="325"/>
        <v>78.859125000000006</v>
      </c>
      <c r="K2613" s="20">
        <f t="shared" si="319"/>
        <v>3</v>
      </c>
      <c r="L2613" s="127">
        <f t="shared" si="320"/>
        <v>35.69921007946467</v>
      </c>
      <c r="M2613" s="127">
        <f t="shared" si="321"/>
        <v>43.159914920535336</v>
      </c>
      <c r="N2613" s="29"/>
      <c r="X2613" s="121">
        <v>200</v>
      </c>
      <c r="Y2613" s="121">
        <v>40</v>
      </c>
      <c r="Z2613" s="127">
        <f t="shared" si="322"/>
        <v>43.159914920535336</v>
      </c>
    </row>
    <row r="2614" spans="2:26" x14ac:dyDescent="0.2">
      <c r="B2614" s="69">
        <v>42844</v>
      </c>
      <c r="C2614" s="70">
        <v>0.5</v>
      </c>
      <c r="D2614" s="119">
        <f t="shared" si="318"/>
        <v>42844.5</v>
      </c>
      <c r="E2614" s="71">
        <v>35.9</v>
      </c>
      <c r="F2614" s="54">
        <f t="shared" si="323"/>
        <v>68.568999999999988</v>
      </c>
      <c r="G2614" s="71">
        <v>65.22</v>
      </c>
      <c r="H2614" s="54">
        <f t="shared" si="324"/>
        <v>124.57019999999999</v>
      </c>
      <c r="I2614" s="71">
        <v>29.322500000000002</v>
      </c>
      <c r="J2614" s="54">
        <f t="shared" si="325"/>
        <v>56.005974999999999</v>
      </c>
      <c r="K2614" s="20">
        <f t="shared" si="319"/>
        <v>3</v>
      </c>
      <c r="L2614" s="127">
        <f t="shared" si="320"/>
        <v>12.846060079464664</v>
      </c>
      <c r="M2614" s="127">
        <f t="shared" si="321"/>
        <v>43.159914920535336</v>
      </c>
      <c r="N2614" s="29"/>
      <c r="X2614" s="121">
        <v>200</v>
      </c>
      <c r="Y2614" s="121">
        <v>40</v>
      </c>
      <c r="Z2614" s="127">
        <f t="shared" si="322"/>
        <v>43.159914920535336</v>
      </c>
    </row>
    <row r="2615" spans="2:26" x14ac:dyDescent="0.2">
      <c r="B2615" s="69">
        <v>42844</v>
      </c>
      <c r="C2615" s="70">
        <v>0.54166666666424135</v>
      </c>
      <c r="D2615" s="119">
        <f t="shared" si="318"/>
        <v>42844.541666666664</v>
      </c>
      <c r="E2615" s="71">
        <v>22.217500000000001</v>
      </c>
      <c r="F2615" s="54">
        <f t="shared" si="323"/>
        <v>42.435425000000002</v>
      </c>
      <c r="G2615" s="71">
        <v>39.202500000000001</v>
      </c>
      <c r="H2615" s="54">
        <f t="shared" si="324"/>
        <v>74.876774999999995</v>
      </c>
      <c r="I2615" s="71">
        <v>16.984999999999999</v>
      </c>
      <c r="J2615" s="54">
        <f t="shared" si="325"/>
        <v>32.44135</v>
      </c>
      <c r="K2615" s="20">
        <f t="shared" si="319"/>
        <v>3</v>
      </c>
      <c r="L2615" s="127">
        <f t="shared" si="320"/>
        <v>-10.718564920535336</v>
      </c>
      <c r="M2615" s="127">
        <f t="shared" si="321"/>
        <v>43.159914920535336</v>
      </c>
      <c r="N2615" s="29"/>
      <c r="X2615" s="121">
        <v>200</v>
      </c>
      <c r="Y2615" s="121">
        <v>40</v>
      </c>
      <c r="Z2615" s="127">
        <f t="shared" si="322"/>
        <v>43.159914920535336</v>
      </c>
    </row>
    <row r="2616" spans="2:26" x14ac:dyDescent="0.2">
      <c r="B2616" s="69">
        <v>42844</v>
      </c>
      <c r="C2616" s="70">
        <v>0.58333333333575865</v>
      </c>
      <c r="D2616" s="119">
        <f t="shared" si="318"/>
        <v>42844.583333333336</v>
      </c>
      <c r="E2616" s="71">
        <v>33.274999999999999</v>
      </c>
      <c r="F2616" s="54">
        <f t="shared" si="323"/>
        <v>63.555249999999994</v>
      </c>
      <c r="G2616" s="71">
        <v>58.265000000000001</v>
      </c>
      <c r="H2616" s="54">
        <f t="shared" si="324"/>
        <v>111.28614999999999</v>
      </c>
      <c r="I2616" s="71">
        <v>24.9925</v>
      </c>
      <c r="J2616" s="54">
        <f t="shared" si="325"/>
        <v>47.735675000000001</v>
      </c>
      <c r="K2616" s="20">
        <f t="shared" si="319"/>
        <v>3</v>
      </c>
      <c r="L2616" s="127">
        <f t="shared" si="320"/>
        <v>4.5757600794646649</v>
      </c>
      <c r="M2616" s="127">
        <f t="shared" si="321"/>
        <v>43.159914920535336</v>
      </c>
      <c r="N2616" s="29"/>
      <c r="X2616" s="121">
        <v>200</v>
      </c>
      <c r="Y2616" s="121">
        <v>40</v>
      </c>
      <c r="Z2616" s="127">
        <f t="shared" si="322"/>
        <v>43.159914920535336</v>
      </c>
    </row>
    <row r="2617" spans="2:26" x14ac:dyDescent="0.2">
      <c r="B2617" s="69">
        <v>42844</v>
      </c>
      <c r="C2617" s="70">
        <v>0.625</v>
      </c>
      <c r="D2617" s="119">
        <f t="shared" si="318"/>
        <v>42844.625</v>
      </c>
      <c r="E2617" s="71">
        <v>42.86</v>
      </c>
      <c r="F2617" s="54">
        <f t="shared" si="323"/>
        <v>81.8626</v>
      </c>
      <c r="G2617" s="71">
        <v>77.405000000000001</v>
      </c>
      <c r="H2617" s="54">
        <f t="shared" si="324"/>
        <v>147.84354999999999</v>
      </c>
      <c r="I2617" s="71">
        <v>34.542499999999997</v>
      </c>
      <c r="J2617" s="54">
        <f t="shared" si="325"/>
        <v>65.976174999999998</v>
      </c>
      <c r="K2617" s="20">
        <f t="shared" si="319"/>
        <v>3</v>
      </c>
      <c r="L2617" s="127">
        <f t="shared" si="320"/>
        <v>22.816260079464662</v>
      </c>
      <c r="M2617" s="127">
        <f t="shared" si="321"/>
        <v>43.159914920535336</v>
      </c>
      <c r="N2617" s="29"/>
      <c r="X2617" s="121">
        <v>200</v>
      </c>
      <c r="Y2617" s="121">
        <v>40</v>
      </c>
      <c r="Z2617" s="127">
        <f t="shared" si="322"/>
        <v>43.159914920535336</v>
      </c>
    </row>
    <row r="2618" spans="2:26" x14ac:dyDescent="0.2">
      <c r="B2618" s="69">
        <v>42844</v>
      </c>
      <c r="C2618" s="70">
        <v>0.66666666666424135</v>
      </c>
      <c r="D2618" s="119">
        <f t="shared" si="318"/>
        <v>42844.666666666664</v>
      </c>
      <c r="E2618" s="71">
        <v>36.677500000000002</v>
      </c>
      <c r="F2618" s="54">
        <f t="shared" si="323"/>
        <v>70.054024999999996</v>
      </c>
      <c r="G2618" s="71">
        <v>70.504999999999995</v>
      </c>
      <c r="H2618" s="54">
        <f t="shared" si="324"/>
        <v>134.66454999999999</v>
      </c>
      <c r="I2618" s="71">
        <v>33.827500000000001</v>
      </c>
      <c r="J2618" s="54">
        <f t="shared" si="325"/>
        <v>64.610524999999996</v>
      </c>
      <c r="K2618" s="20">
        <f t="shared" si="319"/>
        <v>3</v>
      </c>
      <c r="L2618" s="127">
        <f t="shared" si="320"/>
        <v>21.45061007946466</v>
      </c>
      <c r="M2618" s="127">
        <f t="shared" si="321"/>
        <v>43.159914920535336</v>
      </c>
      <c r="N2618" s="29"/>
      <c r="X2618" s="121">
        <v>200</v>
      </c>
      <c r="Y2618" s="121">
        <v>40</v>
      </c>
      <c r="Z2618" s="127">
        <f t="shared" si="322"/>
        <v>43.159914920535336</v>
      </c>
    </row>
    <row r="2619" spans="2:26" x14ac:dyDescent="0.2">
      <c r="B2619" s="69">
        <v>42844</v>
      </c>
      <c r="C2619" s="70">
        <v>0.70833333333575865</v>
      </c>
      <c r="D2619" s="119">
        <f t="shared" si="318"/>
        <v>42844.708333333336</v>
      </c>
      <c r="E2619" s="71">
        <v>37.227499999999999</v>
      </c>
      <c r="F2619" s="54">
        <f t="shared" si="323"/>
        <v>71.104524999999995</v>
      </c>
      <c r="G2619" s="71">
        <v>67.947500000000005</v>
      </c>
      <c r="H2619" s="54">
        <f t="shared" si="324"/>
        <v>129.77972500000001</v>
      </c>
      <c r="I2619" s="71">
        <v>30.7225</v>
      </c>
      <c r="J2619" s="54">
        <f t="shared" si="325"/>
        <v>58.679974999999999</v>
      </c>
      <c r="K2619" s="20">
        <f t="shared" si="319"/>
        <v>3</v>
      </c>
      <c r="L2619" s="127">
        <f t="shared" si="320"/>
        <v>15.520060079464663</v>
      </c>
      <c r="M2619" s="127">
        <f t="shared" si="321"/>
        <v>43.159914920535336</v>
      </c>
      <c r="N2619" s="29"/>
      <c r="X2619" s="121">
        <v>200</v>
      </c>
      <c r="Y2619" s="121">
        <v>40</v>
      </c>
      <c r="Z2619" s="127">
        <f t="shared" si="322"/>
        <v>43.159914920535336</v>
      </c>
    </row>
    <row r="2620" spans="2:26" x14ac:dyDescent="0.2">
      <c r="B2620" s="69">
        <v>42844</v>
      </c>
      <c r="C2620" s="70">
        <v>0.75</v>
      </c>
      <c r="D2620" s="119">
        <f t="shared" si="318"/>
        <v>42844.75</v>
      </c>
      <c r="E2620" s="71">
        <v>28.695</v>
      </c>
      <c r="F2620" s="54">
        <f t="shared" si="323"/>
        <v>54.807449999999996</v>
      </c>
      <c r="G2620" s="71">
        <v>58.064999999999998</v>
      </c>
      <c r="H2620" s="54">
        <f t="shared" si="324"/>
        <v>110.90414999999999</v>
      </c>
      <c r="I2620" s="71">
        <v>29.372499999999999</v>
      </c>
      <c r="J2620" s="54">
        <f t="shared" si="325"/>
        <v>56.101474999999994</v>
      </c>
      <c r="K2620" s="20">
        <f t="shared" si="319"/>
        <v>3</v>
      </c>
      <c r="L2620" s="127">
        <f t="shared" si="320"/>
        <v>12.941560079464658</v>
      </c>
      <c r="M2620" s="127">
        <f t="shared" si="321"/>
        <v>43.159914920535336</v>
      </c>
      <c r="N2620" s="29"/>
      <c r="X2620" s="121">
        <v>200</v>
      </c>
      <c r="Y2620" s="121">
        <v>40</v>
      </c>
      <c r="Z2620" s="127">
        <f t="shared" si="322"/>
        <v>43.159914920535336</v>
      </c>
    </row>
    <row r="2621" spans="2:26" x14ac:dyDescent="0.2">
      <c r="B2621" s="69">
        <v>42844</v>
      </c>
      <c r="C2621" s="70">
        <v>0.79166666666424135</v>
      </c>
      <c r="D2621" s="119">
        <f t="shared" si="318"/>
        <v>42844.791666666664</v>
      </c>
      <c r="E2621" s="71">
        <v>43.482500000000002</v>
      </c>
      <c r="F2621" s="54">
        <f t="shared" si="323"/>
        <v>83.051575</v>
      </c>
      <c r="G2621" s="71">
        <v>81.055000000000007</v>
      </c>
      <c r="H2621" s="54">
        <f t="shared" si="324"/>
        <v>154.81505000000001</v>
      </c>
      <c r="I2621" s="71">
        <v>37.57</v>
      </c>
      <c r="J2621" s="54">
        <f t="shared" si="325"/>
        <v>71.758700000000005</v>
      </c>
      <c r="K2621" s="20">
        <f t="shared" si="319"/>
        <v>3</v>
      </c>
      <c r="L2621" s="127">
        <f t="shared" si="320"/>
        <v>28.598785079464669</v>
      </c>
      <c r="M2621" s="127">
        <f t="shared" si="321"/>
        <v>43.159914920535336</v>
      </c>
      <c r="N2621" s="29"/>
      <c r="X2621" s="121">
        <v>200</v>
      </c>
      <c r="Y2621" s="121">
        <v>40</v>
      </c>
      <c r="Z2621" s="127">
        <f t="shared" si="322"/>
        <v>43.159914920535336</v>
      </c>
    </row>
    <row r="2622" spans="2:26" x14ac:dyDescent="0.2">
      <c r="B2622" s="69">
        <v>42844</v>
      </c>
      <c r="C2622" s="70">
        <v>0.83333333333575865</v>
      </c>
      <c r="D2622" s="119">
        <f t="shared" si="318"/>
        <v>42844.833333333336</v>
      </c>
      <c r="E2622" s="71">
        <v>35.314999999999998</v>
      </c>
      <c r="F2622" s="54">
        <f t="shared" si="323"/>
        <v>67.451649999999987</v>
      </c>
      <c r="G2622" s="71">
        <v>75.177499999999995</v>
      </c>
      <c r="H2622" s="54">
        <f t="shared" si="324"/>
        <v>143.58902499999999</v>
      </c>
      <c r="I2622" s="71">
        <v>39.865000000000002</v>
      </c>
      <c r="J2622" s="54">
        <f t="shared" si="325"/>
        <v>76.142150000000001</v>
      </c>
      <c r="K2622" s="20">
        <f t="shared" si="319"/>
        <v>3</v>
      </c>
      <c r="L2622" s="127">
        <f t="shared" si="320"/>
        <v>32.982235079464665</v>
      </c>
      <c r="M2622" s="127">
        <f t="shared" si="321"/>
        <v>43.159914920535336</v>
      </c>
      <c r="N2622" s="29"/>
      <c r="X2622" s="121">
        <v>200</v>
      </c>
      <c r="Y2622" s="121">
        <v>40</v>
      </c>
      <c r="Z2622" s="127">
        <f t="shared" si="322"/>
        <v>43.159914920535336</v>
      </c>
    </row>
    <row r="2623" spans="2:26" x14ac:dyDescent="0.2">
      <c r="B2623" s="69">
        <v>42844</v>
      </c>
      <c r="C2623" s="70">
        <v>0.875</v>
      </c>
      <c r="D2623" s="119">
        <f t="shared" si="318"/>
        <v>42844.875</v>
      </c>
      <c r="E2623" s="71">
        <v>22.5425</v>
      </c>
      <c r="F2623" s="54">
        <f t="shared" si="323"/>
        <v>43.056174999999996</v>
      </c>
      <c r="G2623" s="71">
        <v>54.284999999999997</v>
      </c>
      <c r="H2623" s="54">
        <f t="shared" si="324"/>
        <v>103.68434999999999</v>
      </c>
      <c r="I2623" s="71">
        <v>31.7425</v>
      </c>
      <c r="J2623" s="54">
        <f t="shared" si="325"/>
        <v>60.628174999999999</v>
      </c>
      <c r="K2623" s="20">
        <f t="shared" si="319"/>
        <v>3</v>
      </c>
      <c r="L2623" s="127">
        <f t="shared" si="320"/>
        <v>17.468260079464663</v>
      </c>
      <c r="M2623" s="127">
        <f t="shared" si="321"/>
        <v>43.159914920535336</v>
      </c>
      <c r="N2623" s="29"/>
      <c r="X2623" s="121">
        <v>200</v>
      </c>
      <c r="Y2623" s="121">
        <v>40</v>
      </c>
      <c r="Z2623" s="127">
        <f t="shared" si="322"/>
        <v>43.159914920535336</v>
      </c>
    </row>
    <row r="2624" spans="2:26" x14ac:dyDescent="0.2">
      <c r="B2624" s="69">
        <v>42844</v>
      </c>
      <c r="C2624" s="70">
        <v>0.91666666666424135</v>
      </c>
      <c r="D2624" s="119">
        <f t="shared" si="318"/>
        <v>42844.916666666664</v>
      </c>
      <c r="E2624" s="71">
        <v>25.355</v>
      </c>
      <c r="F2624" s="54">
        <f t="shared" si="323"/>
        <v>48.428049999999999</v>
      </c>
      <c r="G2624" s="71">
        <v>53.314999999999998</v>
      </c>
      <c r="H2624" s="54">
        <f t="shared" si="324"/>
        <v>101.83165</v>
      </c>
      <c r="I2624" s="71">
        <v>27.96</v>
      </c>
      <c r="J2624" s="54">
        <f t="shared" si="325"/>
        <v>53.403599999999997</v>
      </c>
      <c r="K2624" s="20">
        <f t="shared" si="319"/>
        <v>3</v>
      </c>
      <c r="L2624" s="127">
        <f t="shared" si="320"/>
        <v>10.243685079464662</v>
      </c>
      <c r="M2624" s="127">
        <f t="shared" si="321"/>
        <v>43.159914920535336</v>
      </c>
      <c r="N2624" s="29"/>
      <c r="X2624" s="121">
        <v>200</v>
      </c>
      <c r="Y2624" s="121">
        <v>40</v>
      </c>
      <c r="Z2624" s="127">
        <f t="shared" si="322"/>
        <v>43.159914920535336</v>
      </c>
    </row>
    <row r="2625" spans="2:26" x14ac:dyDescent="0.2">
      <c r="B2625" s="69">
        <v>42844</v>
      </c>
      <c r="C2625" s="70">
        <v>0.95833333333575865</v>
      </c>
      <c r="D2625" s="119">
        <f t="shared" si="318"/>
        <v>42844.958333333336</v>
      </c>
      <c r="E2625" s="71">
        <v>13.385</v>
      </c>
      <c r="F2625" s="54">
        <f t="shared" si="323"/>
        <v>25.565349999999999</v>
      </c>
      <c r="G2625" s="71">
        <v>32.47</v>
      </c>
      <c r="H2625" s="54">
        <f t="shared" si="324"/>
        <v>62.017699999999998</v>
      </c>
      <c r="I2625" s="71">
        <v>19.087499999999999</v>
      </c>
      <c r="J2625" s="54">
        <f t="shared" si="325"/>
        <v>36.457124999999998</v>
      </c>
      <c r="K2625" s="20">
        <f t="shared" si="319"/>
        <v>3</v>
      </c>
      <c r="L2625" s="127">
        <f t="shared" si="320"/>
        <v>-6.7027899205353378</v>
      </c>
      <c r="M2625" s="127">
        <f t="shared" si="321"/>
        <v>43.159914920535336</v>
      </c>
      <c r="N2625" s="29"/>
      <c r="X2625" s="121">
        <v>200</v>
      </c>
      <c r="Y2625" s="121">
        <v>40</v>
      </c>
      <c r="Z2625" s="127">
        <f t="shared" si="322"/>
        <v>43.159914920535336</v>
      </c>
    </row>
    <row r="2626" spans="2:26" x14ac:dyDescent="0.2">
      <c r="B2626" s="69">
        <v>42845</v>
      </c>
      <c r="C2626" s="70">
        <v>0</v>
      </c>
      <c r="D2626" s="119">
        <f t="shared" si="318"/>
        <v>42845</v>
      </c>
      <c r="E2626" s="71">
        <v>11.975</v>
      </c>
      <c r="F2626" s="54">
        <f t="shared" si="323"/>
        <v>22.872249999999998</v>
      </c>
      <c r="G2626" s="71">
        <v>29.6175</v>
      </c>
      <c r="H2626" s="54">
        <f t="shared" si="324"/>
        <v>56.569424999999995</v>
      </c>
      <c r="I2626" s="71">
        <v>17.637499999999999</v>
      </c>
      <c r="J2626" s="54">
        <f t="shared" si="325"/>
        <v>33.687624999999997</v>
      </c>
      <c r="K2626" s="20">
        <f t="shared" si="319"/>
        <v>4</v>
      </c>
      <c r="L2626" s="127">
        <f t="shared" si="320"/>
        <v>-9.4722899205353386</v>
      </c>
      <c r="M2626" s="127">
        <f t="shared" si="321"/>
        <v>43.159914920535336</v>
      </c>
      <c r="N2626" s="29"/>
      <c r="X2626" s="121">
        <v>200</v>
      </c>
      <c r="Y2626" s="121">
        <v>40</v>
      </c>
      <c r="Z2626" s="127">
        <f t="shared" si="322"/>
        <v>43.159914920535336</v>
      </c>
    </row>
    <row r="2627" spans="2:26" x14ac:dyDescent="0.2">
      <c r="B2627" s="69">
        <v>42845</v>
      </c>
      <c r="C2627" s="70">
        <v>4.1666666664241347E-2</v>
      </c>
      <c r="D2627" s="119">
        <f t="shared" si="318"/>
        <v>42845.041666666664</v>
      </c>
      <c r="E2627" s="71">
        <v>10.397500000000001</v>
      </c>
      <c r="F2627" s="54">
        <f t="shared" si="323"/>
        <v>19.859225000000002</v>
      </c>
      <c r="G2627" s="71">
        <v>24.094999999999999</v>
      </c>
      <c r="H2627" s="54">
        <f t="shared" si="324"/>
        <v>46.021449999999994</v>
      </c>
      <c r="I2627" s="71">
        <v>13.7</v>
      </c>
      <c r="J2627" s="54">
        <f t="shared" si="325"/>
        <v>26.166999999999998</v>
      </c>
      <c r="K2627" s="20">
        <f t="shared" si="319"/>
        <v>4</v>
      </c>
      <c r="L2627" s="127">
        <f t="shared" si="320"/>
        <v>-16.992914920535338</v>
      </c>
      <c r="M2627" s="127">
        <f t="shared" si="321"/>
        <v>43.159914920535336</v>
      </c>
      <c r="N2627" s="29"/>
      <c r="X2627" s="121">
        <v>200</v>
      </c>
      <c r="Y2627" s="121">
        <v>40</v>
      </c>
      <c r="Z2627" s="127">
        <f t="shared" si="322"/>
        <v>43.159914920535336</v>
      </c>
    </row>
    <row r="2628" spans="2:26" x14ac:dyDescent="0.2">
      <c r="B2628" s="69">
        <v>42845</v>
      </c>
      <c r="C2628" s="70">
        <v>8.3333333335758653E-2</v>
      </c>
      <c r="D2628" s="119">
        <f t="shared" si="318"/>
        <v>42845.083333333336</v>
      </c>
      <c r="E2628" s="71">
        <v>15.46</v>
      </c>
      <c r="F2628" s="54">
        <f t="shared" si="323"/>
        <v>29.528600000000001</v>
      </c>
      <c r="G2628" s="71">
        <v>34.685000000000002</v>
      </c>
      <c r="H2628" s="54">
        <f t="shared" si="324"/>
        <v>66.248350000000002</v>
      </c>
      <c r="I2628" s="71">
        <v>19.225000000000001</v>
      </c>
      <c r="J2628" s="54">
        <f t="shared" si="325"/>
        <v>36.719749999999998</v>
      </c>
      <c r="K2628" s="20">
        <f t="shared" si="319"/>
        <v>4</v>
      </c>
      <c r="L2628" s="127">
        <f t="shared" si="320"/>
        <v>-6.440164920535338</v>
      </c>
      <c r="M2628" s="127">
        <f t="shared" si="321"/>
        <v>43.159914920535336</v>
      </c>
      <c r="N2628" s="29"/>
      <c r="X2628" s="121">
        <v>200</v>
      </c>
      <c r="Y2628" s="121">
        <v>40</v>
      </c>
      <c r="Z2628" s="127">
        <f t="shared" si="322"/>
        <v>43.159914920535336</v>
      </c>
    </row>
    <row r="2629" spans="2:26" x14ac:dyDescent="0.2">
      <c r="B2629" s="69">
        <v>42845</v>
      </c>
      <c r="C2629" s="70">
        <v>0.125</v>
      </c>
      <c r="D2629" s="119">
        <f t="shared" si="318"/>
        <v>42845.125</v>
      </c>
      <c r="E2629" s="71">
        <v>9.0150000000000006</v>
      </c>
      <c r="F2629" s="54">
        <f t="shared" si="323"/>
        <v>17.21865</v>
      </c>
      <c r="G2629" s="71">
        <v>23.197500000000002</v>
      </c>
      <c r="H2629" s="54">
        <f t="shared" si="324"/>
        <v>44.307225000000003</v>
      </c>
      <c r="I2629" s="71">
        <v>14.182499999999999</v>
      </c>
      <c r="J2629" s="54">
        <f t="shared" si="325"/>
        <v>27.088574999999999</v>
      </c>
      <c r="K2629" s="20">
        <f t="shared" si="319"/>
        <v>4</v>
      </c>
      <c r="L2629" s="127">
        <f t="shared" si="320"/>
        <v>-16.071339920535337</v>
      </c>
      <c r="M2629" s="127">
        <f t="shared" si="321"/>
        <v>43.159914920535336</v>
      </c>
      <c r="N2629" s="29"/>
      <c r="X2629" s="121">
        <v>200</v>
      </c>
      <c r="Y2629" s="121">
        <v>40</v>
      </c>
      <c r="Z2629" s="127">
        <f t="shared" si="322"/>
        <v>43.159914920535336</v>
      </c>
    </row>
    <row r="2630" spans="2:26" x14ac:dyDescent="0.2">
      <c r="B2630" s="69">
        <v>42845</v>
      </c>
      <c r="C2630" s="70">
        <v>0.16666666666424135</v>
      </c>
      <c r="D2630" s="119">
        <f t="shared" si="318"/>
        <v>42845.166666666664</v>
      </c>
      <c r="E2630" s="71">
        <v>12.835000000000001</v>
      </c>
      <c r="F2630" s="54">
        <f t="shared" si="323"/>
        <v>24.514849999999999</v>
      </c>
      <c r="G2630" s="71">
        <v>26.482500000000002</v>
      </c>
      <c r="H2630" s="54">
        <f t="shared" si="324"/>
        <v>50.581575000000001</v>
      </c>
      <c r="I2630" s="71">
        <v>13.645</v>
      </c>
      <c r="J2630" s="54">
        <f t="shared" si="325"/>
        <v>26.06195</v>
      </c>
      <c r="K2630" s="20">
        <f t="shared" si="319"/>
        <v>4</v>
      </c>
      <c r="L2630" s="127">
        <f t="shared" si="320"/>
        <v>-17.097964920535336</v>
      </c>
      <c r="M2630" s="127">
        <f t="shared" si="321"/>
        <v>43.159914920535336</v>
      </c>
      <c r="N2630" s="29"/>
      <c r="X2630" s="121">
        <v>200</v>
      </c>
      <c r="Y2630" s="121">
        <v>40</v>
      </c>
      <c r="Z2630" s="127">
        <f t="shared" si="322"/>
        <v>43.159914920535336</v>
      </c>
    </row>
    <row r="2631" spans="2:26" x14ac:dyDescent="0.2">
      <c r="B2631" s="69">
        <v>42845</v>
      </c>
      <c r="C2631" s="70">
        <v>0.20833333333575865</v>
      </c>
      <c r="D2631" s="119">
        <f t="shared" si="318"/>
        <v>42845.208333333336</v>
      </c>
      <c r="E2631" s="71">
        <v>23.59</v>
      </c>
      <c r="F2631" s="54">
        <f t="shared" si="323"/>
        <v>45.056899999999999</v>
      </c>
      <c r="G2631" s="71">
        <v>42.69</v>
      </c>
      <c r="H2631" s="54">
        <f t="shared" si="324"/>
        <v>81.537899999999993</v>
      </c>
      <c r="I2631" s="71">
        <v>19.102499999999999</v>
      </c>
      <c r="J2631" s="54">
        <f t="shared" si="325"/>
        <v>36.485774999999997</v>
      </c>
      <c r="K2631" s="20">
        <f t="shared" si="319"/>
        <v>4</v>
      </c>
      <c r="L2631" s="127">
        <f t="shared" si="320"/>
        <v>-6.6741399205353389</v>
      </c>
      <c r="M2631" s="127">
        <f t="shared" si="321"/>
        <v>43.159914920535336</v>
      </c>
      <c r="N2631" s="29"/>
      <c r="X2631" s="121">
        <v>200</v>
      </c>
      <c r="Y2631" s="121">
        <v>40</v>
      </c>
      <c r="Z2631" s="127">
        <f t="shared" si="322"/>
        <v>43.159914920535336</v>
      </c>
    </row>
    <row r="2632" spans="2:26" x14ac:dyDescent="0.2">
      <c r="B2632" s="69">
        <v>42845</v>
      </c>
      <c r="C2632" s="70">
        <v>0.25</v>
      </c>
      <c r="D2632" s="119">
        <f t="shared" si="318"/>
        <v>42845.25</v>
      </c>
      <c r="E2632" s="71">
        <v>28.225000000000001</v>
      </c>
      <c r="F2632" s="54">
        <f t="shared" si="323"/>
        <v>53.909750000000003</v>
      </c>
      <c r="G2632" s="71">
        <v>49.527500000000003</v>
      </c>
      <c r="H2632" s="54">
        <f t="shared" si="324"/>
        <v>94.597525000000005</v>
      </c>
      <c r="I2632" s="71">
        <v>21.305</v>
      </c>
      <c r="J2632" s="54">
        <f t="shared" si="325"/>
        <v>40.692549999999997</v>
      </c>
      <c r="K2632" s="20">
        <f t="shared" si="319"/>
        <v>4</v>
      </c>
      <c r="L2632" s="127">
        <f t="shared" si="320"/>
        <v>-2.4673649205353385</v>
      </c>
      <c r="M2632" s="127">
        <f t="shared" si="321"/>
        <v>43.159914920535336</v>
      </c>
      <c r="N2632" s="29"/>
      <c r="X2632" s="121">
        <v>200</v>
      </c>
      <c r="Y2632" s="121">
        <v>40</v>
      </c>
      <c r="Z2632" s="127">
        <f t="shared" si="322"/>
        <v>43.159914920535336</v>
      </c>
    </row>
    <row r="2633" spans="2:26" x14ac:dyDescent="0.2">
      <c r="B2633" s="69">
        <v>42845</v>
      </c>
      <c r="C2633" s="70">
        <v>0.29166666666424135</v>
      </c>
      <c r="D2633" s="119">
        <f t="shared" si="318"/>
        <v>42845.291666666664</v>
      </c>
      <c r="E2633" s="71">
        <v>30.322500000000002</v>
      </c>
      <c r="F2633" s="54">
        <f t="shared" si="323"/>
        <v>57.915975000000003</v>
      </c>
      <c r="G2633" s="71">
        <v>52.234999999999999</v>
      </c>
      <c r="H2633" s="54">
        <f t="shared" si="324"/>
        <v>99.76885</v>
      </c>
      <c r="I2633" s="71">
        <v>21.914999999999999</v>
      </c>
      <c r="J2633" s="54">
        <f t="shared" si="325"/>
        <v>41.85765</v>
      </c>
      <c r="K2633" s="20">
        <f t="shared" si="319"/>
        <v>4</v>
      </c>
      <c r="L2633" s="127">
        <f t="shared" si="320"/>
        <v>-1.302264920535336</v>
      </c>
      <c r="M2633" s="127">
        <f t="shared" si="321"/>
        <v>43.159914920535336</v>
      </c>
      <c r="N2633" s="29"/>
      <c r="X2633" s="121">
        <v>200</v>
      </c>
      <c r="Y2633" s="121">
        <v>40</v>
      </c>
      <c r="Z2633" s="127">
        <f t="shared" si="322"/>
        <v>43.159914920535336</v>
      </c>
    </row>
    <row r="2634" spans="2:26" x14ac:dyDescent="0.2">
      <c r="B2634" s="69">
        <v>42845</v>
      </c>
      <c r="C2634" s="70">
        <v>0.33333333333575865</v>
      </c>
      <c r="D2634" s="119">
        <f t="shared" ref="D2634:D2697" si="326">B2634+C2634</f>
        <v>42845.333333333336</v>
      </c>
      <c r="E2634" s="71">
        <v>33.32</v>
      </c>
      <c r="F2634" s="54">
        <f t="shared" si="323"/>
        <v>63.641199999999998</v>
      </c>
      <c r="G2634" s="71">
        <v>56.7575</v>
      </c>
      <c r="H2634" s="54">
        <f t="shared" si="324"/>
        <v>108.406825</v>
      </c>
      <c r="I2634" s="71">
        <v>23.4375</v>
      </c>
      <c r="J2634" s="54">
        <f t="shared" si="325"/>
        <v>44.765625</v>
      </c>
      <c r="K2634" s="20">
        <f t="shared" si="319"/>
        <v>4</v>
      </c>
      <c r="L2634" s="127">
        <f t="shared" si="320"/>
        <v>1.6057100794646644</v>
      </c>
      <c r="M2634" s="127">
        <f t="shared" si="321"/>
        <v>43.159914920535336</v>
      </c>
      <c r="N2634" s="29"/>
      <c r="X2634" s="121">
        <v>200</v>
      </c>
      <c r="Y2634" s="121">
        <v>40</v>
      </c>
      <c r="Z2634" s="127">
        <f t="shared" si="322"/>
        <v>43.159914920535336</v>
      </c>
    </row>
    <row r="2635" spans="2:26" x14ac:dyDescent="0.2">
      <c r="B2635" s="69">
        <v>42845</v>
      </c>
      <c r="C2635" s="70">
        <v>0.375</v>
      </c>
      <c r="D2635" s="119">
        <f t="shared" si="326"/>
        <v>42845.375</v>
      </c>
      <c r="E2635" s="71">
        <v>43.962499999999999</v>
      </c>
      <c r="F2635" s="54">
        <f t="shared" si="323"/>
        <v>83.968374999999995</v>
      </c>
      <c r="G2635" s="71">
        <v>67.742500000000007</v>
      </c>
      <c r="H2635" s="54">
        <f t="shared" si="324"/>
        <v>129.38817500000002</v>
      </c>
      <c r="I2635" s="71">
        <v>23.7775</v>
      </c>
      <c r="J2635" s="54">
        <f t="shared" si="325"/>
        <v>45.415025</v>
      </c>
      <c r="K2635" s="20">
        <f t="shared" ref="K2635:K2698" si="327">WEEKDAY(D2635,2)</f>
        <v>4</v>
      </c>
      <c r="L2635" s="127">
        <f t="shared" ref="L2635:L2698" si="328">IF(J2635="",NA(),J2635-(AVERAGE($J$10:$J$8794)))</f>
        <v>2.2551100794646644</v>
      </c>
      <c r="M2635" s="127">
        <f t="shared" ref="M2635:M2698" si="329">$U$11</f>
        <v>43.159914920535336</v>
      </c>
      <c r="N2635" s="29"/>
      <c r="X2635" s="121">
        <v>200</v>
      </c>
      <c r="Y2635" s="121">
        <v>40</v>
      </c>
      <c r="Z2635" s="127">
        <f t="shared" ref="Z2635:Z2698" si="330">$U$11</f>
        <v>43.159914920535336</v>
      </c>
    </row>
    <row r="2636" spans="2:26" x14ac:dyDescent="0.2">
      <c r="B2636" s="69">
        <v>42845</v>
      </c>
      <c r="C2636" s="70">
        <v>0.41666666666424135</v>
      </c>
      <c r="D2636" s="119">
        <f t="shared" si="326"/>
        <v>42845.416666666664</v>
      </c>
      <c r="E2636" s="71">
        <v>37.487499999999997</v>
      </c>
      <c r="F2636" s="54">
        <f t="shared" si="323"/>
        <v>71.601124999999996</v>
      </c>
      <c r="G2636" s="71">
        <v>60.45</v>
      </c>
      <c r="H2636" s="54">
        <f t="shared" si="324"/>
        <v>115.45950000000001</v>
      </c>
      <c r="I2636" s="71">
        <v>22.965</v>
      </c>
      <c r="J2636" s="54">
        <f t="shared" si="325"/>
        <v>43.863149999999997</v>
      </c>
      <c r="K2636" s="20">
        <f t="shared" si="327"/>
        <v>4</v>
      </c>
      <c r="L2636" s="127">
        <f t="shared" si="328"/>
        <v>0.70323507946466179</v>
      </c>
      <c r="M2636" s="127">
        <f t="shared" si="329"/>
        <v>43.159914920535336</v>
      </c>
      <c r="N2636" s="29"/>
      <c r="X2636" s="121">
        <v>200</v>
      </c>
      <c r="Y2636" s="121">
        <v>40</v>
      </c>
      <c r="Z2636" s="127">
        <f t="shared" si="330"/>
        <v>43.159914920535336</v>
      </c>
    </row>
    <row r="2637" spans="2:26" x14ac:dyDescent="0.2">
      <c r="B2637" s="69">
        <v>42845</v>
      </c>
      <c r="C2637" s="70">
        <v>0.45833333333575865</v>
      </c>
      <c r="D2637" s="119">
        <f t="shared" si="326"/>
        <v>42845.458333333336</v>
      </c>
      <c r="E2637" s="71">
        <v>34.174999999999997</v>
      </c>
      <c r="F2637" s="54">
        <f t="shared" si="323"/>
        <v>65.274249999999995</v>
      </c>
      <c r="G2637" s="71">
        <v>55.344999999999999</v>
      </c>
      <c r="H2637" s="54">
        <f t="shared" si="324"/>
        <v>105.70894999999999</v>
      </c>
      <c r="I2637" s="71">
        <v>21.17</v>
      </c>
      <c r="J2637" s="54">
        <f t="shared" si="325"/>
        <v>40.434699999999999</v>
      </c>
      <c r="K2637" s="20">
        <f t="shared" si="327"/>
        <v>4</v>
      </c>
      <c r="L2637" s="127">
        <f t="shared" si="328"/>
        <v>-2.7252149205353362</v>
      </c>
      <c r="M2637" s="127">
        <f t="shared" si="329"/>
        <v>43.159914920535336</v>
      </c>
      <c r="N2637" s="29"/>
      <c r="X2637" s="121">
        <v>200</v>
      </c>
      <c r="Y2637" s="121">
        <v>40</v>
      </c>
      <c r="Z2637" s="127">
        <f t="shared" si="330"/>
        <v>43.159914920535336</v>
      </c>
    </row>
    <row r="2638" spans="2:26" x14ac:dyDescent="0.2">
      <c r="B2638" s="69">
        <v>42845</v>
      </c>
      <c r="C2638" s="70">
        <v>0.5</v>
      </c>
      <c r="D2638" s="119">
        <f t="shared" si="326"/>
        <v>42845.5</v>
      </c>
      <c r="E2638" s="71">
        <v>25.945</v>
      </c>
      <c r="F2638" s="54">
        <f t="shared" si="323"/>
        <v>49.554949999999998</v>
      </c>
      <c r="G2638" s="71">
        <v>43.477499999999999</v>
      </c>
      <c r="H2638" s="54">
        <f t="shared" si="324"/>
        <v>83.042024999999995</v>
      </c>
      <c r="I2638" s="71">
        <v>17.53</v>
      </c>
      <c r="J2638" s="54">
        <f t="shared" si="325"/>
        <v>33.482300000000002</v>
      </c>
      <c r="K2638" s="20">
        <f t="shared" si="327"/>
        <v>4</v>
      </c>
      <c r="L2638" s="127">
        <f t="shared" si="328"/>
        <v>-9.6776149205353335</v>
      </c>
      <c r="M2638" s="127">
        <f t="shared" si="329"/>
        <v>43.159914920535336</v>
      </c>
      <c r="N2638" s="29"/>
      <c r="X2638" s="121">
        <v>200</v>
      </c>
      <c r="Y2638" s="121">
        <v>40</v>
      </c>
      <c r="Z2638" s="127">
        <f t="shared" si="330"/>
        <v>43.159914920535336</v>
      </c>
    </row>
    <row r="2639" spans="2:26" x14ac:dyDescent="0.2">
      <c r="B2639" s="69">
        <v>42845</v>
      </c>
      <c r="C2639" s="70">
        <v>0.54166666666424135</v>
      </c>
      <c r="D2639" s="119">
        <f t="shared" si="326"/>
        <v>42845.541666666664</v>
      </c>
      <c r="E2639" s="71">
        <v>29.887499999999999</v>
      </c>
      <c r="F2639" s="54">
        <f t="shared" si="323"/>
        <v>57.085124999999998</v>
      </c>
      <c r="G2639" s="71">
        <v>49.93</v>
      </c>
      <c r="H2639" s="54">
        <f t="shared" si="324"/>
        <v>95.366299999999995</v>
      </c>
      <c r="I2639" s="71">
        <v>20.04</v>
      </c>
      <c r="J2639" s="54">
        <f t="shared" si="325"/>
        <v>38.276399999999995</v>
      </c>
      <c r="K2639" s="20">
        <f t="shared" si="327"/>
        <v>4</v>
      </c>
      <c r="L2639" s="127">
        <f t="shared" si="328"/>
        <v>-4.8835149205353403</v>
      </c>
      <c r="M2639" s="127">
        <f t="shared" si="329"/>
        <v>43.159914920535336</v>
      </c>
      <c r="N2639" s="29"/>
      <c r="X2639" s="121">
        <v>200</v>
      </c>
      <c r="Y2639" s="121">
        <v>40</v>
      </c>
      <c r="Z2639" s="127">
        <f t="shared" si="330"/>
        <v>43.159914920535336</v>
      </c>
    </row>
    <row r="2640" spans="2:26" x14ac:dyDescent="0.2">
      <c r="B2640" s="69">
        <v>42845</v>
      </c>
      <c r="C2640" s="70">
        <v>0.58333333333575865</v>
      </c>
      <c r="D2640" s="119">
        <f t="shared" si="326"/>
        <v>42845.583333333336</v>
      </c>
      <c r="E2640" s="71">
        <v>45.422499999999999</v>
      </c>
      <c r="F2640" s="54">
        <f t="shared" si="323"/>
        <v>86.756974999999997</v>
      </c>
      <c r="G2640" s="71">
        <v>79.742500000000007</v>
      </c>
      <c r="H2640" s="54">
        <f t="shared" si="324"/>
        <v>152.30817500000001</v>
      </c>
      <c r="I2640" s="71">
        <v>34.32</v>
      </c>
      <c r="J2640" s="54">
        <f t="shared" si="325"/>
        <v>65.551199999999994</v>
      </c>
      <c r="K2640" s="20">
        <f t="shared" si="327"/>
        <v>4</v>
      </c>
      <c r="L2640" s="127">
        <f t="shared" si="328"/>
        <v>22.391285079464659</v>
      </c>
      <c r="M2640" s="127">
        <f t="shared" si="329"/>
        <v>43.159914920535336</v>
      </c>
      <c r="N2640" s="29"/>
      <c r="X2640" s="121">
        <v>200</v>
      </c>
      <c r="Y2640" s="121">
        <v>40</v>
      </c>
      <c r="Z2640" s="127">
        <f t="shared" si="330"/>
        <v>43.159914920535336</v>
      </c>
    </row>
    <row r="2641" spans="2:26" x14ac:dyDescent="0.2">
      <c r="B2641" s="69">
        <v>42845</v>
      </c>
      <c r="C2641" s="70">
        <v>0.625</v>
      </c>
      <c r="D2641" s="119">
        <f t="shared" si="326"/>
        <v>42845.625</v>
      </c>
      <c r="E2641" s="71">
        <v>58.17</v>
      </c>
      <c r="F2641" s="54">
        <f t="shared" si="323"/>
        <v>111.10469999999999</v>
      </c>
      <c r="G2641" s="71">
        <v>92.792500000000004</v>
      </c>
      <c r="H2641" s="54">
        <f t="shared" si="324"/>
        <v>177.23367500000001</v>
      </c>
      <c r="I2641" s="71">
        <v>34.619999999999997</v>
      </c>
      <c r="J2641" s="54">
        <f t="shared" si="325"/>
        <v>66.124199999999988</v>
      </c>
      <c r="K2641" s="20">
        <f t="shared" si="327"/>
        <v>4</v>
      </c>
      <c r="L2641" s="127">
        <f t="shared" si="328"/>
        <v>22.964285079464652</v>
      </c>
      <c r="M2641" s="127">
        <f t="shared" si="329"/>
        <v>43.159914920535336</v>
      </c>
      <c r="N2641" s="29"/>
      <c r="X2641" s="121">
        <v>200</v>
      </c>
      <c r="Y2641" s="121">
        <v>40</v>
      </c>
      <c r="Z2641" s="127">
        <f t="shared" si="330"/>
        <v>43.159914920535336</v>
      </c>
    </row>
    <row r="2642" spans="2:26" x14ac:dyDescent="0.2">
      <c r="B2642" s="69">
        <v>42845</v>
      </c>
      <c r="C2642" s="70">
        <v>0.66666666666424135</v>
      </c>
      <c r="D2642" s="119">
        <f t="shared" si="326"/>
        <v>42845.666666666664</v>
      </c>
      <c r="E2642" s="71">
        <v>61.887500000000003</v>
      </c>
      <c r="F2642" s="54">
        <f t="shared" ref="F2642:F2705" si="331">IF(E2642&lt;&gt;"",E2642*1.91,NA())</f>
        <v>118.205125</v>
      </c>
      <c r="G2642" s="71">
        <v>106.0675</v>
      </c>
      <c r="H2642" s="54">
        <f t="shared" ref="H2642:H2705" si="332">IF(G2642&lt;&gt;"",G2642*1.91,NA())</f>
        <v>202.58892499999999</v>
      </c>
      <c r="I2642" s="71">
        <v>44.177500000000002</v>
      </c>
      <c r="J2642" s="54">
        <f t="shared" ref="J2642:J2705" si="333">IF(I2642&lt;&gt;"",I2642*1.91,NA())</f>
        <v>84.379024999999999</v>
      </c>
      <c r="K2642" s="20">
        <f t="shared" si="327"/>
        <v>4</v>
      </c>
      <c r="L2642" s="127">
        <f t="shared" si="328"/>
        <v>41.219110079464663</v>
      </c>
      <c r="M2642" s="127">
        <f t="shared" si="329"/>
        <v>43.159914920535336</v>
      </c>
      <c r="N2642" s="29"/>
      <c r="X2642" s="121">
        <v>200</v>
      </c>
      <c r="Y2642" s="121">
        <v>40</v>
      </c>
      <c r="Z2642" s="127">
        <f t="shared" si="330"/>
        <v>43.159914920535336</v>
      </c>
    </row>
    <row r="2643" spans="2:26" x14ac:dyDescent="0.2">
      <c r="B2643" s="69">
        <v>42845</v>
      </c>
      <c r="C2643" s="70">
        <v>0.70833333333575865</v>
      </c>
      <c r="D2643" s="119">
        <f t="shared" si="326"/>
        <v>42845.708333333336</v>
      </c>
      <c r="E2643" s="71">
        <v>49.11</v>
      </c>
      <c r="F2643" s="54">
        <f t="shared" si="331"/>
        <v>93.8001</v>
      </c>
      <c r="G2643" s="71">
        <v>81.767499999999998</v>
      </c>
      <c r="H2643" s="54">
        <f t="shared" si="332"/>
        <v>156.17592499999998</v>
      </c>
      <c r="I2643" s="71">
        <v>32.659999999999997</v>
      </c>
      <c r="J2643" s="54">
        <f t="shared" si="333"/>
        <v>62.380599999999994</v>
      </c>
      <c r="K2643" s="20">
        <f t="shared" si="327"/>
        <v>4</v>
      </c>
      <c r="L2643" s="127">
        <f t="shared" si="328"/>
        <v>19.220685079464658</v>
      </c>
      <c r="M2643" s="127">
        <f t="shared" si="329"/>
        <v>43.159914920535336</v>
      </c>
      <c r="N2643" s="29"/>
      <c r="X2643" s="121">
        <v>200</v>
      </c>
      <c r="Y2643" s="121">
        <v>40</v>
      </c>
      <c r="Z2643" s="127">
        <f t="shared" si="330"/>
        <v>43.159914920535336</v>
      </c>
    </row>
    <row r="2644" spans="2:26" x14ac:dyDescent="0.2">
      <c r="B2644" s="69">
        <v>42845</v>
      </c>
      <c r="C2644" s="70">
        <v>0.75</v>
      </c>
      <c r="D2644" s="119">
        <f t="shared" si="326"/>
        <v>42845.75</v>
      </c>
      <c r="E2644" s="71">
        <v>48.25</v>
      </c>
      <c r="F2644" s="54">
        <f t="shared" si="331"/>
        <v>92.157499999999999</v>
      </c>
      <c r="G2644" s="71">
        <v>79.257499999999993</v>
      </c>
      <c r="H2644" s="54">
        <f t="shared" si="332"/>
        <v>151.38182499999999</v>
      </c>
      <c r="I2644" s="71">
        <v>31.004999999999999</v>
      </c>
      <c r="J2644" s="54">
        <f t="shared" si="333"/>
        <v>59.219549999999998</v>
      </c>
      <c r="K2644" s="20">
        <f t="shared" si="327"/>
        <v>4</v>
      </c>
      <c r="L2644" s="127">
        <f t="shared" si="328"/>
        <v>16.059635079464663</v>
      </c>
      <c r="M2644" s="127">
        <f t="shared" si="329"/>
        <v>43.159914920535336</v>
      </c>
      <c r="N2644" s="29"/>
      <c r="X2644" s="121">
        <v>200</v>
      </c>
      <c r="Y2644" s="121">
        <v>40</v>
      </c>
      <c r="Z2644" s="127">
        <f t="shared" si="330"/>
        <v>43.159914920535336</v>
      </c>
    </row>
    <row r="2645" spans="2:26" x14ac:dyDescent="0.2">
      <c r="B2645" s="69">
        <v>42845</v>
      </c>
      <c r="C2645" s="70">
        <v>0.79166666666424135</v>
      </c>
      <c r="D2645" s="119">
        <f t="shared" si="326"/>
        <v>42845.791666666664</v>
      </c>
      <c r="E2645" s="71">
        <v>30.22</v>
      </c>
      <c r="F2645" s="54">
        <f t="shared" si="331"/>
        <v>57.720199999999998</v>
      </c>
      <c r="G2645" s="71">
        <v>54.414999999999999</v>
      </c>
      <c r="H2645" s="54">
        <f t="shared" si="332"/>
        <v>103.93265</v>
      </c>
      <c r="I2645" s="71">
        <v>24.19</v>
      </c>
      <c r="J2645" s="54">
        <f t="shared" si="333"/>
        <v>46.2029</v>
      </c>
      <c r="K2645" s="20">
        <f t="shared" si="327"/>
        <v>4</v>
      </c>
      <c r="L2645" s="127">
        <f t="shared" si="328"/>
        <v>3.042985079464664</v>
      </c>
      <c r="M2645" s="127">
        <f t="shared" si="329"/>
        <v>43.159914920535336</v>
      </c>
      <c r="N2645" s="29"/>
      <c r="X2645" s="121">
        <v>200</v>
      </c>
      <c r="Y2645" s="121">
        <v>40</v>
      </c>
      <c r="Z2645" s="127">
        <f t="shared" si="330"/>
        <v>43.159914920535336</v>
      </c>
    </row>
    <row r="2646" spans="2:26" x14ac:dyDescent="0.2">
      <c r="B2646" s="69">
        <v>42845</v>
      </c>
      <c r="C2646" s="70">
        <v>0.83333333333575865</v>
      </c>
      <c r="D2646" s="119">
        <f t="shared" si="326"/>
        <v>42845.833333333336</v>
      </c>
      <c r="E2646" s="71">
        <v>22.85</v>
      </c>
      <c r="F2646" s="54">
        <f t="shared" si="331"/>
        <v>43.643500000000003</v>
      </c>
      <c r="G2646" s="71">
        <v>43.3675</v>
      </c>
      <c r="H2646" s="54">
        <f t="shared" si="332"/>
        <v>82.831924999999998</v>
      </c>
      <c r="I2646" s="71">
        <v>20.52</v>
      </c>
      <c r="J2646" s="54">
        <f t="shared" si="333"/>
        <v>39.193199999999997</v>
      </c>
      <c r="K2646" s="20">
        <f t="shared" si="327"/>
        <v>4</v>
      </c>
      <c r="L2646" s="127">
        <f t="shared" si="328"/>
        <v>-3.9667149205353383</v>
      </c>
      <c r="M2646" s="127">
        <f t="shared" si="329"/>
        <v>43.159914920535336</v>
      </c>
      <c r="N2646" s="29"/>
      <c r="X2646" s="121">
        <v>200</v>
      </c>
      <c r="Y2646" s="121">
        <v>40</v>
      </c>
      <c r="Z2646" s="127">
        <f t="shared" si="330"/>
        <v>43.159914920535336</v>
      </c>
    </row>
    <row r="2647" spans="2:26" x14ac:dyDescent="0.2">
      <c r="B2647" s="69">
        <v>42845</v>
      </c>
      <c r="C2647" s="70">
        <v>0.875</v>
      </c>
      <c r="D2647" s="119">
        <f t="shared" si="326"/>
        <v>42845.875</v>
      </c>
      <c r="E2647" s="71">
        <v>15.852499999999999</v>
      </c>
      <c r="F2647" s="54">
        <f t="shared" si="331"/>
        <v>30.278274999999997</v>
      </c>
      <c r="G2647" s="71">
        <v>32.795000000000002</v>
      </c>
      <c r="H2647" s="54">
        <f t="shared" si="332"/>
        <v>62.638449999999999</v>
      </c>
      <c r="I2647" s="71">
        <v>16.942499999999999</v>
      </c>
      <c r="J2647" s="54">
        <f t="shared" si="333"/>
        <v>32.360174999999998</v>
      </c>
      <c r="K2647" s="20">
        <f t="shared" si="327"/>
        <v>4</v>
      </c>
      <c r="L2647" s="127">
        <f t="shared" si="328"/>
        <v>-10.799739920535337</v>
      </c>
      <c r="M2647" s="127">
        <f t="shared" si="329"/>
        <v>43.159914920535336</v>
      </c>
      <c r="N2647" s="29"/>
      <c r="X2647" s="121">
        <v>200</v>
      </c>
      <c r="Y2647" s="121">
        <v>40</v>
      </c>
      <c r="Z2647" s="127">
        <f t="shared" si="330"/>
        <v>43.159914920535336</v>
      </c>
    </row>
    <row r="2648" spans="2:26" x14ac:dyDescent="0.2">
      <c r="B2648" s="69">
        <v>42845</v>
      </c>
      <c r="C2648" s="70">
        <v>0.91666666666424135</v>
      </c>
      <c r="D2648" s="119">
        <f t="shared" si="326"/>
        <v>42845.916666666664</v>
      </c>
      <c r="E2648" s="71">
        <v>16.3475</v>
      </c>
      <c r="F2648" s="54">
        <f t="shared" si="331"/>
        <v>31.223724999999998</v>
      </c>
      <c r="G2648" s="71">
        <v>31.727499999999999</v>
      </c>
      <c r="H2648" s="54">
        <f t="shared" si="332"/>
        <v>60.599524999999993</v>
      </c>
      <c r="I2648" s="71">
        <v>15.3775</v>
      </c>
      <c r="J2648" s="54">
        <f t="shared" si="333"/>
        <v>29.371024999999999</v>
      </c>
      <c r="K2648" s="20">
        <f t="shared" si="327"/>
        <v>4</v>
      </c>
      <c r="L2648" s="127">
        <f t="shared" si="328"/>
        <v>-13.788889920535336</v>
      </c>
      <c r="M2648" s="127">
        <f t="shared" si="329"/>
        <v>43.159914920535336</v>
      </c>
      <c r="N2648" s="29"/>
      <c r="X2648" s="121">
        <v>200</v>
      </c>
      <c r="Y2648" s="121">
        <v>40</v>
      </c>
      <c r="Z2648" s="127">
        <f t="shared" si="330"/>
        <v>43.159914920535336</v>
      </c>
    </row>
    <row r="2649" spans="2:26" x14ac:dyDescent="0.2">
      <c r="B2649" s="69">
        <v>42845</v>
      </c>
      <c r="C2649" s="70">
        <v>0.95833333333575865</v>
      </c>
      <c r="D2649" s="119">
        <f t="shared" si="326"/>
        <v>42845.958333333336</v>
      </c>
      <c r="E2649" s="71">
        <v>9.9574999999999996</v>
      </c>
      <c r="F2649" s="54">
        <f t="shared" si="331"/>
        <v>19.018825</v>
      </c>
      <c r="G2649" s="71">
        <v>21.407499999999999</v>
      </c>
      <c r="H2649" s="54">
        <f t="shared" si="332"/>
        <v>40.888324999999995</v>
      </c>
      <c r="I2649" s="71">
        <v>11.45</v>
      </c>
      <c r="J2649" s="54">
        <f t="shared" si="333"/>
        <v>21.869499999999999</v>
      </c>
      <c r="K2649" s="20">
        <f t="shared" si="327"/>
        <v>4</v>
      </c>
      <c r="L2649" s="127">
        <f t="shared" si="328"/>
        <v>-21.290414920535337</v>
      </c>
      <c r="M2649" s="127">
        <f t="shared" si="329"/>
        <v>43.159914920535336</v>
      </c>
      <c r="N2649" s="29"/>
      <c r="X2649" s="121">
        <v>200</v>
      </c>
      <c r="Y2649" s="121">
        <v>40</v>
      </c>
      <c r="Z2649" s="127">
        <f t="shared" si="330"/>
        <v>43.159914920535336</v>
      </c>
    </row>
    <row r="2650" spans="2:26" x14ac:dyDescent="0.2">
      <c r="B2650" s="69">
        <v>42846</v>
      </c>
      <c r="C2650" s="70">
        <v>0</v>
      </c>
      <c r="D2650" s="119">
        <f t="shared" si="326"/>
        <v>42846</v>
      </c>
      <c r="E2650" s="71">
        <v>8.8825000000000003</v>
      </c>
      <c r="F2650" s="54">
        <f t="shared" si="331"/>
        <v>16.965575000000001</v>
      </c>
      <c r="G2650" s="71">
        <v>19.307500000000001</v>
      </c>
      <c r="H2650" s="54">
        <f t="shared" si="332"/>
        <v>36.877324999999999</v>
      </c>
      <c r="I2650" s="71">
        <v>10.4275</v>
      </c>
      <c r="J2650" s="54">
        <f t="shared" si="333"/>
        <v>19.916525</v>
      </c>
      <c r="K2650" s="20">
        <f t="shared" si="327"/>
        <v>5</v>
      </c>
      <c r="L2650" s="127">
        <f t="shared" si="328"/>
        <v>-23.243389920535336</v>
      </c>
      <c r="M2650" s="127">
        <f t="shared" si="329"/>
        <v>43.159914920535336</v>
      </c>
      <c r="N2650" s="29"/>
      <c r="X2650" s="121">
        <v>200</v>
      </c>
      <c r="Y2650" s="121">
        <v>40</v>
      </c>
      <c r="Z2650" s="127">
        <f t="shared" si="330"/>
        <v>43.159914920535336</v>
      </c>
    </row>
    <row r="2651" spans="2:26" x14ac:dyDescent="0.2">
      <c r="B2651" s="69">
        <v>42846</v>
      </c>
      <c r="C2651" s="70">
        <v>4.1666666664241347E-2</v>
      </c>
      <c r="D2651" s="119">
        <f t="shared" si="326"/>
        <v>42846.041666666664</v>
      </c>
      <c r="E2651" s="71">
        <v>9.5374999999999996</v>
      </c>
      <c r="F2651" s="54">
        <f t="shared" si="331"/>
        <v>18.216624999999997</v>
      </c>
      <c r="G2651" s="71">
        <v>18.695</v>
      </c>
      <c r="H2651" s="54">
        <f t="shared" si="332"/>
        <v>35.707450000000001</v>
      </c>
      <c r="I2651" s="71">
        <v>9.1549999999999994</v>
      </c>
      <c r="J2651" s="54">
        <f t="shared" si="333"/>
        <v>17.486049999999999</v>
      </c>
      <c r="K2651" s="20">
        <f t="shared" si="327"/>
        <v>5</v>
      </c>
      <c r="L2651" s="127">
        <f t="shared" si="328"/>
        <v>-25.673864920535337</v>
      </c>
      <c r="M2651" s="127">
        <f t="shared" si="329"/>
        <v>43.159914920535336</v>
      </c>
      <c r="N2651" s="29"/>
      <c r="X2651" s="121">
        <v>200</v>
      </c>
      <c r="Y2651" s="121">
        <v>40</v>
      </c>
      <c r="Z2651" s="127">
        <f t="shared" si="330"/>
        <v>43.159914920535336</v>
      </c>
    </row>
    <row r="2652" spans="2:26" x14ac:dyDescent="0.2">
      <c r="B2652" s="69">
        <v>42846</v>
      </c>
      <c r="C2652" s="70">
        <v>8.3333333335758653E-2</v>
      </c>
      <c r="D2652" s="119">
        <f t="shared" si="326"/>
        <v>42846.083333333336</v>
      </c>
      <c r="E2652" s="71">
        <v>12.875</v>
      </c>
      <c r="F2652" s="54">
        <f t="shared" si="331"/>
        <v>24.591249999999999</v>
      </c>
      <c r="G2652" s="71">
        <v>25.4</v>
      </c>
      <c r="H2652" s="54">
        <f t="shared" si="332"/>
        <v>48.513999999999996</v>
      </c>
      <c r="I2652" s="71">
        <v>12.53</v>
      </c>
      <c r="J2652" s="54">
        <f t="shared" si="333"/>
        <v>23.932299999999998</v>
      </c>
      <c r="K2652" s="20">
        <f t="shared" si="327"/>
        <v>5</v>
      </c>
      <c r="L2652" s="127">
        <f t="shared" si="328"/>
        <v>-19.227614920535338</v>
      </c>
      <c r="M2652" s="127">
        <f t="shared" si="329"/>
        <v>43.159914920535336</v>
      </c>
      <c r="N2652" s="29"/>
      <c r="X2652" s="121">
        <v>200</v>
      </c>
      <c r="Y2652" s="121">
        <v>40</v>
      </c>
      <c r="Z2652" s="127">
        <f t="shared" si="330"/>
        <v>43.159914920535336</v>
      </c>
    </row>
    <row r="2653" spans="2:26" x14ac:dyDescent="0.2">
      <c r="B2653" s="69">
        <v>42846</v>
      </c>
      <c r="C2653" s="70">
        <v>0.125</v>
      </c>
      <c r="D2653" s="119">
        <f t="shared" si="326"/>
        <v>42846.125</v>
      </c>
      <c r="E2653" s="71">
        <v>13.195</v>
      </c>
      <c r="F2653" s="54">
        <f t="shared" si="331"/>
        <v>25.202449999999999</v>
      </c>
      <c r="G2653" s="71">
        <v>23.857500000000002</v>
      </c>
      <c r="H2653" s="54">
        <f t="shared" si="332"/>
        <v>45.567824999999999</v>
      </c>
      <c r="I2653" s="71">
        <v>10.66</v>
      </c>
      <c r="J2653" s="54">
        <f t="shared" si="333"/>
        <v>20.360599999999998</v>
      </c>
      <c r="K2653" s="20">
        <f t="shared" si="327"/>
        <v>5</v>
      </c>
      <c r="L2653" s="127">
        <f t="shared" si="328"/>
        <v>-22.799314920535338</v>
      </c>
      <c r="M2653" s="127">
        <f t="shared" si="329"/>
        <v>43.159914920535336</v>
      </c>
      <c r="N2653" s="29"/>
      <c r="X2653" s="121">
        <v>200</v>
      </c>
      <c r="Y2653" s="121">
        <v>40</v>
      </c>
      <c r="Z2653" s="127">
        <f t="shared" si="330"/>
        <v>43.159914920535336</v>
      </c>
    </row>
    <row r="2654" spans="2:26" x14ac:dyDescent="0.2">
      <c r="B2654" s="69">
        <v>42846</v>
      </c>
      <c r="C2654" s="70">
        <v>0.16666666666424135</v>
      </c>
      <c r="D2654" s="119">
        <f t="shared" si="326"/>
        <v>42846.166666666664</v>
      </c>
      <c r="E2654" s="71">
        <v>20.91</v>
      </c>
      <c r="F2654" s="54">
        <f t="shared" si="331"/>
        <v>39.938099999999999</v>
      </c>
      <c r="G2654" s="71">
        <v>38.08</v>
      </c>
      <c r="H2654" s="54">
        <f t="shared" si="332"/>
        <v>72.732799999999997</v>
      </c>
      <c r="I2654" s="71">
        <v>17.170000000000002</v>
      </c>
      <c r="J2654" s="54">
        <f t="shared" si="333"/>
        <v>32.794699999999999</v>
      </c>
      <c r="K2654" s="20">
        <f t="shared" si="327"/>
        <v>5</v>
      </c>
      <c r="L2654" s="127">
        <f t="shared" si="328"/>
        <v>-10.365214920535337</v>
      </c>
      <c r="M2654" s="127">
        <f t="shared" si="329"/>
        <v>43.159914920535336</v>
      </c>
      <c r="N2654" s="29"/>
      <c r="X2654" s="121">
        <v>200</v>
      </c>
      <c r="Y2654" s="121">
        <v>40</v>
      </c>
      <c r="Z2654" s="127">
        <f t="shared" si="330"/>
        <v>43.159914920535336</v>
      </c>
    </row>
    <row r="2655" spans="2:26" x14ac:dyDescent="0.2">
      <c r="B2655" s="69">
        <v>42846</v>
      </c>
      <c r="C2655" s="70">
        <v>0.20833333333575865</v>
      </c>
      <c r="D2655" s="119">
        <f t="shared" si="326"/>
        <v>42846.208333333336</v>
      </c>
      <c r="E2655" s="71">
        <v>28.2425</v>
      </c>
      <c r="F2655" s="54">
        <f t="shared" si="331"/>
        <v>53.943174999999997</v>
      </c>
      <c r="G2655" s="71">
        <v>49.6175</v>
      </c>
      <c r="H2655" s="54">
        <f t="shared" si="332"/>
        <v>94.769424999999998</v>
      </c>
      <c r="I2655" s="71">
        <v>21.375</v>
      </c>
      <c r="J2655" s="54">
        <f t="shared" si="333"/>
        <v>40.826250000000002</v>
      </c>
      <c r="K2655" s="20">
        <f t="shared" si="327"/>
        <v>5</v>
      </c>
      <c r="L2655" s="127">
        <f t="shared" si="328"/>
        <v>-2.3336649205353339</v>
      </c>
      <c r="M2655" s="127">
        <f t="shared" si="329"/>
        <v>43.159914920535336</v>
      </c>
      <c r="N2655" s="29"/>
      <c r="X2655" s="121">
        <v>200</v>
      </c>
      <c r="Y2655" s="121">
        <v>40</v>
      </c>
      <c r="Z2655" s="127">
        <f t="shared" si="330"/>
        <v>43.159914920535336</v>
      </c>
    </row>
    <row r="2656" spans="2:26" x14ac:dyDescent="0.2">
      <c r="B2656" s="69">
        <v>42846</v>
      </c>
      <c r="C2656" s="70">
        <v>0.25</v>
      </c>
      <c r="D2656" s="119">
        <f t="shared" si="326"/>
        <v>42846.25</v>
      </c>
      <c r="E2656" s="71">
        <v>31.785</v>
      </c>
      <c r="F2656" s="54">
        <f t="shared" si="331"/>
        <v>60.709350000000001</v>
      </c>
      <c r="G2656" s="71">
        <v>56.34</v>
      </c>
      <c r="H2656" s="54">
        <f t="shared" si="332"/>
        <v>107.60940000000001</v>
      </c>
      <c r="I2656" s="71">
        <v>24.555</v>
      </c>
      <c r="J2656" s="54">
        <f t="shared" si="333"/>
        <v>46.90005</v>
      </c>
      <c r="K2656" s="20">
        <f t="shared" si="327"/>
        <v>5</v>
      </c>
      <c r="L2656" s="127">
        <f t="shared" si="328"/>
        <v>3.7401350794646646</v>
      </c>
      <c r="M2656" s="127">
        <f t="shared" si="329"/>
        <v>43.159914920535336</v>
      </c>
      <c r="N2656" s="29"/>
      <c r="X2656" s="121">
        <v>200</v>
      </c>
      <c r="Y2656" s="121">
        <v>40</v>
      </c>
      <c r="Z2656" s="127">
        <f t="shared" si="330"/>
        <v>43.159914920535336</v>
      </c>
    </row>
    <row r="2657" spans="2:26" x14ac:dyDescent="0.2">
      <c r="B2657" s="69">
        <v>42846</v>
      </c>
      <c r="C2657" s="70">
        <v>0.29166666666424135</v>
      </c>
      <c r="D2657" s="119">
        <f t="shared" si="326"/>
        <v>42846.291666666664</v>
      </c>
      <c r="E2657" s="71">
        <v>32.302500000000002</v>
      </c>
      <c r="F2657" s="54">
        <f t="shared" si="331"/>
        <v>61.697775</v>
      </c>
      <c r="G2657" s="71">
        <v>55.577500000000001</v>
      </c>
      <c r="H2657" s="54">
        <f t="shared" si="332"/>
        <v>106.153025</v>
      </c>
      <c r="I2657" s="71">
        <v>23.274999999999999</v>
      </c>
      <c r="J2657" s="54">
        <f t="shared" si="333"/>
        <v>44.455249999999992</v>
      </c>
      <c r="K2657" s="20">
        <f t="shared" si="327"/>
        <v>5</v>
      </c>
      <c r="L2657" s="127">
        <f t="shared" si="328"/>
        <v>1.2953350794646568</v>
      </c>
      <c r="M2657" s="127">
        <f t="shared" si="329"/>
        <v>43.159914920535336</v>
      </c>
      <c r="N2657" s="29"/>
      <c r="X2657" s="121">
        <v>200</v>
      </c>
      <c r="Y2657" s="121">
        <v>40</v>
      </c>
      <c r="Z2657" s="127">
        <f t="shared" si="330"/>
        <v>43.159914920535336</v>
      </c>
    </row>
    <row r="2658" spans="2:26" x14ac:dyDescent="0.2">
      <c r="B2658" s="69">
        <v>42846</v>
      </c>
      <c r="C2658" s="70">
        <v>0.33333333333575865</v>
      </c>
      <c r="D2658" s="119">
        <f t="shared" si="326"/>
        <v>42846.333333333336</v>
      </c>
      <c r="E2658" s="71">
        <v>24.4575</v>
      </c>
      <c r="F2658" s="54">
        <f t="shared" si="331"/>
        <v>46.713825</v>
      </c>
      <c r="G2658" s="71">
        <v>42.25</v>
      </c>
      <c r="H2658" s="54">
        <f t="shared" si="332"/>
        <v>80.697499999999991</v>
      </c>
      <c r="I2658" s="71">
        <v>17.7925</v>
      </c>
      <c r="J2658" s="54">
        <f t="shared" si="333"/>
        <v>33.983674999999998</v>
      </c>
      <c r="K2658" s="20">
        <f t="shared" si="327"/>
        <v>5</v>
      </c>
      <c r="L2658" s="127">
        <f t="shared" si="328"/>
        <v>-9.1762399205353375</v>
      </c>
      <c r="M2658" s="127">
        <f t="shared" si="329"/>
        <v>43.159914920535336</v>
      </c>
      <c r="N2658" s="29"/>
      <c r="X2658" s="121">
        <v>200</v>
      </c>
      <c r="Y2658" s="121">
        <v>40</v>
      </c>
      <c r="Z2658" s="127">
        <f t="shared" si="330"/>
        <v>43.159914920535336</v>
      </c>
    </row>
    <row r="2659" spans="2:26" x14ac:dyDescent="0.2">
      <c r="B2659" s="69">
        <v>42846</v>
      </c>
      <c r="C2659" s="70">
        <v>0.375</v>
      </c>
      <c r="D2659" s="119">
        <f t="shared" si="326"/>
        <v>42846.375</v>
      </c>
      <c r="E2659" s="71">
        <v>28.414999999999999</v>
      </c>
      <c r="F2659" s="54">
        <f t="shared" si="331"/>
        <v>54.272649999999999</v>
      </c>
      <c r="G2659" s="71">
        <v>46.95</v>
      </c>
      <c r="H2659" s="54">
        <f t="shared" si="332"/>
        <v>89.674499999999995</v>
      </c>
      <c r="I2659" s="71">
        <v>18.532499999999999</v>
      </c>
      <c r="J2659" s="54">
        <f t="shared" si="333"/>
        <v>35.397074999999994</v>
      </c>
      <c r="K2659" s="20">
        <f t="shared" si="327"/>
        <v>5</v>
      </c>
      <c r="L2659" s="127">
        <f t="shared" si="328"/>
        <v>-7.7628399205353418</v>
      </c>
      <c r="M2659" s="127">
        <f t="shared" si="329"/>
        <v>43.159914920535336</v>
      </c>
      <c r="N2659" s="29"/>
      <c r="X2659" s="121">
        <v>200</v>
      </c>
      <c r="Y2659" s="121">
        <v>40</v>
      </c>
      <c r="Z2659" s="127">
        <f t="shared" si="330"/>
        <v>43.159914920535336</v>
      </c>
    </row>
    <row r="2660" spans="2:26" x14ac:dyDescent="0.2">
      <c r="B2660" s="69">
        <v>42846</v>
      </c>
      <c r="C2660" s="70">
        <v>0.41666666666424135</v>
      </c>
      <c r="D2660" s="119">
        <f t="shared" si="326"/>
        <v>42846.416666666664</v>
      </c>
      <c r="E2660" s="71">
        <v>19.772500000000001</v>
      </c>
      <c r="F2660" s="54">
        <f t="shared" si="331"/>
        <v>37.765475000000002</v>
      </c>
      <c r="G2660" s="71">
        <v>35.927500000000002</v>
      </c>
      <c r="H2660" s="54">
        <f t="shared" si="332"/>
        <v>68.621525000000005</v>
      </c>
      <c r="I2660" s="71">
        <v>16.155000000000001</v>
      </c>
      <c r="J2660" s="54">
        <f t="shared" si="333"/>
        <v>30.85605</v>
      </c>
      <c r="K2660" s="20">
        <f t="shared" si="327"/>
        <v>5</v>
      </c>
      <c r="L2660" s="127">
        <f t="shared" si="328"/>
        <v>-12.303864920535336</v>
      </c>
      <c r="M2660" s="127">
        <f t="shared" si="329"/>
        <v>43.159914920535336</v>
      </c>
      <c r="N2660" s="29"/>
      <c r="X2660" s="121">
        <v>200</v>
      </c>
      <c r="Y2660" s="121">
        <v>40</v>
      </c>
      <c r="Z2660" s="127">
        <f t="shared" si="330"/>
        <v>43.159914920535336</v>
      </c>
    </row>
    <row r="2661" spans="2:26" x14ac:dyDescent="0.2">
      <c r="B2661" s="69">
        <v>42846</v>
      </c>
      <c r="C2661" s="70">
        <v>0.45833333333575865</v>
      </c>
      <c r="D2661" s="119">
        <f t="shared" si="326"/>
        <v>42846.458333333336</v>
      </c>
      <c r="E2661" s="71">
        <v>21.702500000000001</v>
      </c>
      <c r="F2661" s="54">
        <f t="shared" si="331"/>
        <v>41.451774999999998</v>
      </c>
      <c r="G2661" s="71">
        <v>37.765000000000001</v>
      </c>
      <c r="H2661" s="54">
        <f t="shared" si="332"/>
        <v>72.131149999999991</v>
      </c>
      <c r="I2661" s="71">
        <v>16.0625</v>
      </c>
      <c r="J2661" s="54">
        <f t="shared" si="333"/>
        <v>30.679375</v>
      </c>
      <c r="K2661" s="20">
        <f t="shared" si="327"/>
        <v>5</v>
      </c>
      <c r="L2661" s="127">
        <f t="shared" si="328"/>
        <v>-12.480539920535335</v>
      </c>
      <c r="M2661" s="127">
        <f t="shared" si="329"/>
        <v>43.159914920535336</v>
      </c>
      <c r="N2661" s="29"/>
      <c r="X2661" s="121">
        <v>200</v>
      </c>
      <c r="Y2661" s="121">
        <v>40</v>
      </c>
      <c r="Z2661" s="127">
        <f t="shared" si="330"/>
        <v>43.159914920535336</v>
      </c>
    </row>
    <row r="2662" spans="2:26" x14ac:dyDescent="0.2">
      <c r="B2662" s="69">
        <v>42846</v>
      </c>
      <c r="C2662" s="70">
        <v>0.5</v>
      </c>
      <c r="D2662" s="119">
        <f t="shared" si="326"/>
        <v>42846.5</v>
      </c>
      <c r="E2662" s="71">
        <v>27.96</v>
      </c>
      <c r="F2662" s="54">
        <f t="shared" si="331"/>
        <v>53.403599999999997</v>
      </c>
      <c r="G2662" s="71">
        <v>43.917499999999997</v>
      </c>
      <c r="H2662" s="54">
        <f t="shared" si="332"/>
        <v>83.882424999999984</v>
      </c>
      <c r="I2662" s="71">
        <v>15.9575</v>
      </c>
      <c r="J2662" s="54">
        <f t="shared" si="333"/>
        <v>30.478824999999997</v>
      </c>
      <c r="K2662" s="20">
        <f t="shared" si="327"/>
        <v>5</v>
      </c>
      <c r="L2662" s="127">
        <f t="shared" si="328"/>
        <v>-12.681089920535339</v>
      </c>
      <c r="M2662" s="127">
        <f t="shared" si="329"/>
        <v>43.159914920535336</v>
      </c>
      <c r="N2662" s="29"/>
      <c r="X2662" s="121">
        <v>200</v>
      </c>
      <c r="Y2662" s="121">
        <v>40</v>
      </c>
      <c r="Z2662" s="127">
        <f t="shared" si="330"/>
        <v>43.159914920535336</v>
      </c>
    </row>
    <row r="2663" spans="2:26" x14ac:dyDescent="0.2">
      <c r="B2663" s="69">
        <v>42846</v>
      </c>
      <c r="C2663" s="70">
        <v>0.54166666666424135</v>
      </c>
      <c r="D2663" s="119">
        <f t="shared" si="326"/>
        <v>42846.541666666664</v>
      </c>
      <c r="E2663" s="71">
        <v>21.2575</v>
      </c>
      <c r="F2663" s="54">
        <f t="shared" si="331"/>
        <v>40.601824999999998</v>
      </c>
      <c r="G2663" s="71">
        <v>38.26</v>
      </c>
      <c r="H2663" s="54">
        <f t="shared" si="332"/>
        <v>73.076599999999999</v>
      </c>
      <c r="I2663" s="71">
        <v>17.002500000000001</v>
      </c>
      <c r="J2663" s="54">
        <f t="shared" si="333"/>
        <v>32.474775000000001</v>
      </c>
      <c r="K2663" s="20">
        <f t="shared" si="327"/>
        <v>5</v>
      </c>
      <c r="L2663" s="127">
        <f t="shared" si="328"/>
        <v>-10.685139920535335</v>
      </c>
      <c r="M2663" s="127">
        <f t="shared" si="329"/>
        <v>43.159914920535336</v>
      </c>
      <c r="N2663" s="29"/>
      <c r="X2663" s="121">
        <v>200</v>
      </c>
      <c r="Y2663" s="121">
        <v>40</v>
      </c>
      <c r="Z2663" s="127">
        <f t="shared" si="330"/>
        <v>43.159914920535336</v>
      </c>
    </row>
    <row r="2664" spans="2:26" x14ac:dyDescent="0.2">
      <c r="B2664" s="69">
        <v>42846</v>
      </c>
      <c r="C2664" s="70">
        <v>0.58333333333575865</v>
      </c>
      <c r="D2664" s="119">
        <f t="shared" si="326"/>
        <v>42846.583333333336</v>
      </c>
      <c r="E2664" s="71">
        <v>33.967500000000001</v>
      </c>
      <c r="F2664" s="54">
        <f t="shared" si="331"/>
        <v>64.877925000000005</v>
      </c>
      <c r="G2664" s="71">
        <v>59.954999999999998</v>
      </c>
      <c r="H2664" s="54">
        <f t="shared" si="332"/>
        <v>114.51405</v>
      </c>
      <c r="I2664" s="71">
        <v>25.984999999999999</v>
      </c>
      <c r="J2664" s="54">
        <f t="shared" si="333"/>
        <v>49.631349999999998</v>
      </c>
      <c r="K2664" s="20">
        <f t="shared" si="327"/>
        <v>5</v>
      </c>
      <c r="L2664" s="127">
        <f t="shared" si="328"/>
        <v>6.471435079464662</v>
      </c>
      <c r="M2664" s="127">
        <f t="shared" si="329"/>
        <v>43.159914920535336</v>
      </c>
      <c r="N2664" s="29"/>
      <c r="X2664" s="121">
        <v>200</v>
      </c>
      <c r="Y2664" s="121">
        <v>40</v>
      </c>
      <c r="Z2664" s="127">
        <f t="shared" si="330"/>
        <v>43.159914920535336</v>
      </c>
    </row>
    <row r="2665" spans="2:26" x14ac:dyDescent="0.2">
      <c r="B2665" s="69">
        <v>42846</v>
      </c>
      <c r="C2665" s="70">
        <v>0.625</v>
      </c>
      <c r="D2665" s="119">
        <f t="shared" si="326"/>
        <v>42846.625</v>
      </c>
      <c r="E2665" s="71">
        <v>28.925000000000001</v>
      </c>
      <c r="F2665" s="54">
        <f t="shared" si="331"/>
        <v>55.246749999999999</v>
      </c>
      <c r="G2665" s="71">
        <v>49.05</v>
      </c>
      <c r="H2665" s="54">
        <f t="shared" si="332"/>
        <v>93.68549999999999</v>
      </c>
      <c r="I2665" s="71">
        <v>20.127500000000001</v>
      </c>
      <c r="J2665" s="54">
        <f t="shared" si="333"/>
        <v>38.443525000000001</v>
      </c>
      <c r="K2665" s="20">
        <f t="shared" si="327"/>
        <v>5</v>
      </c>
      <c r="L2665" s="127">
        <f t="shared" si="328"/>
        <v>-4.7163899205353346</v>
      </c>
      <c r="M2665" s="127">
        <f t="shared" si="329"/>
        <v>43.159914920535336</v>
      </c>
      <c r="N2665" s="29"/>
      <c r="X2665" s="121">
        <v>200</v>
      </c>
      <c r="Y2665" s="121">
        <v>40</v>
      </c>
      <c r="Z2665" s="127">
        <f t="shared" si="330"/>
        <v>43.159914920535336</v>
      </c>
    </row>
    <row r="2666" spans="2:26" x14ac:dyDescent="0.2">
      <c r="B2666" s="69">
        <v>42846</v>
      </c>
      <c r="C2666" s="70">
        <v>0.66666666666424135</v>
      </c>
      <c r="D2666" s="119">
        <f t="shared" si="326"/>
        <v>42846.666666666664</v>
      </c>
      <c r="E2666" s="71">
        <v>26.81</v>
      </c>
      <c r="F2666" s="54">
        <f t="shared" si="331"/>
        <v>51.207099999999997</v>
      </c>
      <c r="G2666" s="71">
        <v>48.252499999999998</v>
      </c>
      <c r="H2666" s="54">
        <f t="shared" si="332"/>
        <v>92.162274999999994</v>
      </c>
      <c r="I2666" s="71">
        <v>21.442499999999999</v>
      </c>
      <c r="J2666" s="54">
        <f t="shared" si="333"/>
        <v>40.955174999999997</v>
      </c>
      <c r="K2666" s="20">
        <f t="shared" si="327"/>
        <v>5</v>
      </c>
      <c r="L2666" s="127">
        <f t="shared" si="328"/>
        <v>-2.2047399205353386</v>
      </c>
      <c r="M2666" s="127">
        <f t="shared" si="329"/>
        <v>43.159914920535336</v>
      </c>
      <c r="N2666" s="29"/>
      <c r="X2666" s="121">
        <v>200</v>
      </c>
      <c r="Y2666" s="121">
        <v>40</v>
      </c>
      <c r="Z2666" s="127">
        <f t="shared" si="330"/>
        <v>43.159914920535336</v>
      </c>
    </row>
    <row r="2667" spans="2:26" x14ac:dyDescent="0.2">
      <c r="B2667" s="69">
        <v>42846</v>
      </c>
      <c r="C2667" s="70">
        <v>0.70833333333575865</v>
      </c>
      <c r="D2667" s="119">
        <f t="shared" si="326"/>
        <v>42846.708333333336</v>
      </c>
      <c r="E2667" s="71">
        <v>37.7425</v>
      </c>
      <c r="F2667" s="54">
        <f t="shared" si="331"/>
        <v>72.088174999999993</v>
      </c>
      <c r="G2667" s="71">
        <v>65.722499999999997</v>
      </c>
      <c r="H2667" s="54">
        <f t="shared" si="332"/>
        <v>125.52997499999999</v>
      </c>
      <c r="I2667" s="71">
        <v>27.982500000000002</v>
      </c>
      <c r="J2667" s="54">
        <f t="shared" si="333"/>
        <v>53.446575000000003</v>
      </c>
      <c r="K2667" s="20">
        <f t="shared" si="327"/>
        <v>5</v>
      </c>
      <c r="L2667" s="127">
        <f t="shared" si="328"/>
        <v>10.286660079464667</v>
      </c>
      <c r="M2667" s="127">
        <f t="shared" si="329"/>
        <v>43.159914920535336</v>
      </c>
      <c r="N2667" s="29"/>
      <c r="X2667" s="121">
        <v>200</v>
      </c>
      <c r="Y2667" s="121">
        <v>40</v>
      </c>
      <c r="Z2667" s="127">
        <f t="shared" si="330"/>
        <v>43.159914920535336</v>
      </c>
    </row>
    <row r="2668" spans="2:26" x14ac:dyDescent="0.2">
      <c r="B2668" s="69">
        <v>42846</v>
      </c>
      <c r="C2668" s="70">
        <v>0.75</v>
      </c>
      <c r="D2668" s="119">
        <f t="shared" si="326"/>
        <v>42846.75</v>
      </c>
      <c r="E2668" s="71">
        <v>17.037500000000001</v>
      </c>
      <c r="F2668" s="54">
        <f t="shared" si="331"/>
        <v>32.541625000000003</v>
      </c>
      <c r="G2668" s="71">
        <v>33.182499999999997</v>
      </c>
      <c r="H2668" s="54">
        <f t="shared" si="332"/>
        <v>63.378574999999991</v>
      </c>
      <c r="I2668" s="71">
        <v>16.149999999999999</v>
      </c>
      <c r="J2668" s="54">
        <f t="shared" si="333"/>
        <v>30.846499999999995</v>
      </c>
      <c r="K2668" s="20">
        <f t="shared" si="327"/>
        <v>5</v>
      </c>
      <c r="L2668" s="127">
        <f t="shared" si="328"/>
        <v>-12.31341492053534</v>
      </c>
      <c r="M2668" s="127">
        <f t="shared" si="329"/>
        <v>43.159914920535336</v>
      </c>
      <c r="N2668" s="29"/>
      <c r="X2668" s="121">
        <v>200</v>
      </c>
      <c r="Y2668" s="121">
        <v>40</v>
      </c>
      <c r="Z2668" s="127">
        <f t="shared" si="330"/>
        <v>43.159914920535336</v>
      </c>
    </row>
    <row r="2669" spans="2:26" x14ac:dyDescent="0.2">
      <c r="B2669" s="69">
        <v>42846</v>
      </c>
      <c r="C2669" s="70">
        <v>0.79166666666424135</v>
      </c>
      <c r="D2669" s="119">
        <f t="shared" si="326"/>
        <v>42846.791666666664</v>
      </c>
      <c r="E2669" s="71">
        <v>24.81</v>
      </c>
      <c r="F2669" s="54">
        <f t="shared" si="331"/>
        <v>47.387099999999997</v>
      </c>
      <c r="G2669" s="71">
        <v>43.895000000000003</v>
      </c>
      <c r="H2669" s="54">
        <f t="shared" si="332"/>
        <v>83.839449999999999</v>
      </c>
      <c r="I2669" s="71">
        <v>19.085000000000001</v>
      </c>
      <c r="J2669" s="54">
        <f t="shared" si="333"/>
        <v>36.452350000000003</v>
      </c>
      <c r="K2669" s="20">
        <f t="shared" si="327"/>
        <v>5</v>
      </c>
      <c r="L2669" s="127">
        <f t="shared" si="328"/>
        <v>-6.7075649205353329</v>
      </c>
      <c r="M2669" s="127">
        <f t="shared" si="329"/>
        <v>43.159914920535336</v>
      </c>
      <c r="N2669" s="29"/>
      <c r="X2669" s="121">
        <v>200</v>
      </c>
      <c r="Y2669" s="121">
        <v>40</v>
      </c>
      <c r="Z2669" s="127">
        <f t="shared" si="330"/>
        <v>43.159914920535336</v>
      </c>
    </row>
    <row r="2670" spans="2:26" x14ac:dyDescent="0.2">
      <c r="B2670" s="69">
        <v>42846</v>
      </c>
      <c r="C2670" s="70">
        <v>0.83333333333575865</v>
      </c>
      <c r="D2670" s="119">
        <f t="shared" si="326"/>
        <v>42846.833333333336</v>
      </c>
      <c r="E2670" s="71">
        <v>25.9375</v>
      </c>
      <c r="F2670" s="54">
        <f t="shared" si="331"/>
        <v>49.540624999999999</v>
      </c>
      <c r="G2670" s="71">
        <v>44.234999999999999</v>
      </c>
      <c r="H2670" s="54">
        <f t="shared" si="332"/>
        <v>84.488849999999999</v>
      </c>
      <c r="I2670" s="71">
        <v>18.297499999999999</v>
      </c>
      <c r="J2670" s="54">
        <f t="shared" si="333"/>
        <v>34.948225000000001</v>
      </c>
      <c r="K2670" s="20">
        <f t="shared" si="327"/>
        <v>5</v>
      </c>
      <c r="L2670" s="127">
        <f t="shared" si="328"/>
        <v>-8.2116899205353349</v>
      </c>
      <c r="M2670" s="127">
        <f t="shared" si="329"/>
        <v>43.159914920535336</v>
      </c>
      <c r="N2670" s="29"/>
      <c r="X2670" s="121">
        <v>200</v>
      </c>
      <c r="Y2670" s="121">
        <v>40</v>
      </c>
      <c r="Z2670" s="127">
        <f t="shared" si="330"/>
        <v>43.159914920535336</v>
      </c>
    </row>
    <row r="2671" spans="2:26" x14ac:dyDescent="0.2">
      <c r="B2671" s="69">
        <v>42846</v>
      </c>
      <c r="C2671" s="70">
        <v>0.875</v>
      </c>
      <c r="D2671" s="119">
        <f t="shared" si="326"/>
        <v>42846.875</v>
      </c>
      <c r="E2671" s="71">
        <v>13.565</v>
      </c>
      <c r="F2671" s="54">
        <f t="shared" si="331"/>
        <v>25.909149999999997</v>
      </c>
      <c r="G2671" s="71">
        <v>27.78</v>
      </c>
      <c r="H2671" s="54">
        <f t="shared" si="332"/>
        <v>53.059800000000003</v>
      </c>
      <c r="I2671" s="71">
        <v>14.217499999999999</v>
      </c>
      <c r="J2671" s="54">
        <f t="shared" si="333"/>
        <v>27.155424999999997</v>
      </c>
      <c r="K2671" s="20">
        <f t="shared" si="327"/>
        <v>5</v>
      </c>
      <c r="L2671" s="127">
        <f t="shared" si="328"/>
        <v>-16.004489920535338</v>
      </c>
      <c r="M2671" s="127">
        <f t="shared" si="329"/>
        <v>43.159914920535336</v>
      </c>
      <c r="N2671" s="29"/>
      <c r="X2671" s="121">
        <v>200</v>
      </c>
      <c r="Y2671" s="121">
        <v>40</v>
      </c>
      <c r="Z2671" s="127">
        <f t="shared" si="330"/>
        <v>43.159914920535336</v>
      </c>
    </row>
    <row r="2672" spans="2:26" x14ac:dyDescent="0.2">
      <c r="B2672" s="69">
        <v>42846</v>
      </c>
      <c r="C2672" s="70">
        <v>0.91666666666424135</v>
      </c>
      <c r="D2672" s="119">
        <f t="shared" si="326"/>
        <v>42846.916666666664</v>
      </c>
      <c r="E2672" s="71">
        <v>17.47</v>
      </c>
      <c r="F2672" s="54">
        <f t="shared" si="331"/>
        <v>33.367699999999999</v>
      </c>
      <c r="G2672" s="71">
        <v>33.055</v>
      </c>
      <c r="H2672" s="54">
        <f t="shared" si="332"/>
        <v>63.13505</v>
      </c>
      <c r="I2672" s="71">
        <v>15.5875</v>
      </c>
      <c r="J2672" s="54">
        <f t="shared" si="333"/>
        <v>29.772124999999999</v>
      </c>
      <c r="K2672" s="20">
        <f t="shared" si="327"/>
        <v>5</v>
      </c>
      <c r="L2672" s="127">
        <f t="shared" si="328"/>
        <v>-13.387789920535337</v>
      </c>
      <c r="M2672" s="127">
        <f t="shared" si="329"/>
        <v>43.159914920535336</v>
      </c>
      <c r="N2672" s="29"/>
      <c r="X2672" s="121">
        <v>200</v>
      </c>
      <c r="Y2672" s="121">
        <v>40</v>
      </c>
      <c r="Z2672" s="127">
        <f t="shared" si="330"/>
        <v>43.159914920535336</v>
      </c>
    </row>
    <row r="2673" spans="2:26" x14ac:dyDescent="0.2">
      <c r="B2673" s="69">
        <v>42846</v>
      </c>
      <c r="C2673" s="70">
        <v>0.95833333333575865</v>
      </c>
      <c r="D2673" s="119">
        <f t="shared" si="326"/>
        <v>42846.958333333336</v>
      </c>
      <c r="E2673" s="71">
        <v>14.36</v>
      </c>
      <c r="F2673" s="54">
        <f t="shared" si="331"/>
        <v>27.427599999999998</v>
      </c>
      <c r="G2673" s="71">
        <v>25.622499999999999</v>
      </c>
      <c r="H2673" s="54">
        <f t="shared" si="332"/>
        <v>48.938974999999992</v>
      </c>
      <c r="I2673" s="71">
        <v>11.262499999999999</v>
      </c>
      <c r="J2673" s="54">
        <f t="shared" si="333"/>
        <v>21.511374999999997</v>
      </c>
      <c r="K2673" s="20">
        <f t="shared" si="327"/>
        <v>5</v>
      </c>
      <c r="L2673" s="127">
        <f t="shared" si="328"/>
        <v>-21.648539920535338</v>
      </c>
      <c r="M2673" s="127">
        <f t="shared" si="329"/>
        <v>43.159914920535336</v>
      </c>
      <c r="N2673" s="29"/>
      <c r="X2673" s="121">
        <v>200</v>
      </c>
      <c r="Y2673" s="121">
        <v>40</v>
      </c>
      <c r="Z2673" s="127">
        <f t="shared" si="330"/>
        <v>43.159914920535336</v>
      </c>
    </row>
    <row r="2674" spans="2:26" x14ac:dyDescent="0.2">
      <c r="B2674" s="69">
        <v>42847</v>
      </c>
      <c r="C2674" s="70">
        <v>0</v>
      </c>
      <c r="D2674" s="119">
        <f t="shared" si="326"/>
        <v>42847</v>
      </c>
      <c r="E2674" s="71">
        <v>23.017499999999998</v>
      </c>
      <c r="F2674" s="54">
        <f t="shared" si="331"/>
        <v>43.963424999999994</v>
      </c>
      <c r="G2674" s="71">
        <v>38.522500000000001</v>
      </c>
      <c r="H2674" s="54">
        <f t="shared" si="332"/>
        <v>73.577974999999995</v>
      </c>
      <c r="I2674" s="71">
        <v>15.5075</v>
      </c>
      <c r="J2674" s="54">
        <f t="shared" si="333"/>
        <v>29.619325</v>
      </c>
      <c r="K2674" s="20">
        <f t="shared" si="327"/>
        <v>6</v>
      </c>
      <c r="L2674" s="127">
        <f t="shared" si="328"/>
        <v>-13.540589920535336</v>
      </c>
      <c r="M2674" s="127">
        <f t="shared" si="329"/>
        <v>43.159914920535336</v>
      </c>
      <c r="N2674" s="29"/>
      <c r="X2674" s="121">
        <v>200</v>
      </c>
      <c r="Y2674" s="121">
        <v>40</v>
      </c>
      <c r="Z2674" s="127">
        <f t="shared" si="330"/>
        <v>43.159914920535336</v>
      </c>
    </row>
    <row r="2675" spans="2:26" x14ac:dyDescent="0.2">
      <c r="B2675" s="69">
        <v>42847</v>
      </c>
      <c r="C2675" s="70">
        <v>4.1666666664241347E-2</v>
      </c>
      <c r="D2675" s="119">
        <f t="shared" si="326"/>
        <v>42847.041666666664</v>
      </c>
      <c r="E2675" s="71">
        <v>22.4925</v>
      </c>
      <c r="F2675" s="54">
        <f t="shared" si="331"/>
        <v>42.960674999999995</v>
      </c>
      <c r="G2675" s="71">
        <v>36.884999999999998</v>
      </c>
      <c r="H2675" s="54">
        <f t="shared" si="332"/>
        <v>70.45035</v>
      </c>
      <c r="I2675" s="71">
        <v>14.397500000000001</v>
      </c>
      <c r="J2675" s="54">
        <f t="shared" si="333"/>
        <v>27.499224999999999</v>
      </c>
      <c r="K2675" s="20">
        <f t="shared" si="327"/>
        <v>6</v>
      </c>
      <c r="L2675" s="127">
        <f t="shared" si="328"/>
        <v>-15.660689920535336</v>
      </c>
      <c r="M2675" s="127">
        <f t="shared" si="329"/>
        <v>43.159914920535336</v>
      </c>
      <c r="N2675" s="29"/>
      <c r="X2675" s="121">
        <v>200</v>
      </c>
      <c r="Y2675" s="121">
        <v>40</v>
      </c>
      <c r="Z2675" s="127">
        <f t="shared" si="330"/>
        <v>43.159914920535336</v>
      </c>
    </row>
    <row r="2676" spans="2:26" x14ac:dyDescent="0.2">
      <c r="B2676" s="69">
        <v>42847</v>
      </c>
      <c r="C2676" s="70">
        <v>8.3333333335758653E-2</v>
      </c>
      <c r="D2676" s="119">
        <f t="shared" si="326"/>
        <v>42847.083333333336</v>
      </c>
      <c r="E2676" s="71">
        <v>7.5049999999999999</v>
      </c>
      <c r="F2676" s="54">
        <f t="shared" si="331"/>
        <v>14.334549999999998</v>
      </c>
      <c r="G2676" s="71">
        <v>13.12</v>
      </c>
      <c r="H2676" s="54">
        <f t="shared" si="332"/>
        <v>25.059199999999997</v>
      </c>
      <c r="I2676" s="71">
        <v>5.62</v>
      </c>
      <c r="J2676" s="54">
        <f t="shared" si="333"/>
        <v>10.7342</v>
      </c>
      <c r="K2676" s="20">
        <f t="shared" si="327"/>
        <v>6</v>
      </c>
      <c r="L2676" s="127">
        <f t="shared" si="328"/>
        <v>-32.425714920535334</v>
      </c>
      <c r="M2676" s="127">
        <f t="shared" si="329"/>
        <v>43.159914920535336</v>
      </c>
      <c r="N2676" s="29"/>
      <c r="X2676" s="121">
        <v>200</v>
      </c>
      <c r="Y2676" s="121">
        <v>40</v>
      </c>
      <c r="Z2676" s="127">
        <f t="shared" si="330"/>
        <v>43.159914920535336</v>
      </c>
    </row>
    <row r="2677" spans="2:26" x14ac:dyDescent="0.2">
      <c r="B2677" s="69">
        <v>42847</v>
      </c>
      <c r="C2677" s="70">
        <v>0.125</v>
      </c>
      <c r="D2677" s="119">
        <f t="shared" si="326"/>
        <v>42847.125</v>
      </c>
      <c r="E2677" s="71">
        <v>11.1275</v>
      </c>
      <c r="F2677" s="54">
        <f t="shared" si="331"/>
        <v>21.253525</v>
      </c>
      <c r="G2677" s="71">
        <v>18.805</v>
      </c>
      <c r="H2677" s="54">
        <f t="shared" si="332"/>
        <v>35.917549999999999</v>
      </c>
      <c r="I2677" s="71">
        <v>7.6775000000000002</v>
      </c>
      <c r="J2677" s="54">
        <f t="shared" si="333"/>
        <v>14.664025000000001</v>
      </c>
      <c r="K2677" s="20">
        <f t="shared" si="327"/>
        <v>6</v>
      </c>
      <c r="L2677" s="127">
        <f t="shared" si="328"/>
        <v>-28.495889920535333</v>
      </c>
      <c r="M2677" s="127">
        <f t="shared" si="329"/>
        <v>43.159914920535336</v>
      </c>
      <c r="N2677" s="29"/>
      <c r="X2677" s="121">
        <v>200</v>
      </c>
      <c r="Y2677" s="121">
        <v>40</v>
      </c>
      <c r="Z2677" s="127">
        <f t="shared" si="330"/>
        <v>43.159914920535336</v>
      </c>
    </row>
    <row r="2678" spans="2:26" x14ac:dyDescent="0.2">
      <c r="B2678" s="69">
        <v>42847</v>
      </c>
      <c r="C2678" s="70">
        <v>0.16666666666424135</v>
      </c>
      <c r="D2678" s="119">
        <f t="shared" si="326"/>
        <v>42847.166666666664</v>
      </c>
      <c r="E2678" s="71">
        <v>16.745000000000001</v>
      </c>
      <c r="F2678" s="54">
        <f t="shared" si="331"/>
        <v>31.982949999999999</v>
      </c>
      <c r="G2678" s="71">
        <v>29.074999999999999</v>
      </c>
      <c r="H2678" s="54">
        <f t="shared" si="332"/>
        <v>55.533249999999995</v>
      </c>
      <c r="I2678" s="71">
        <v>12.33</v>
      </c>
      <c r="J2678" s="54">
        <f t="shared" si="333"/>
        <v>23.5503</v>
      </c>
      <c r="K2678" s="20">
        <f t="shared" si="327"/>
        <v>6</v>
      </c>
      <c r="L2678" s="127">
        <f t="shared" si="328"/>
        <v>-19.609614920535336</v>
      </c>
      <c r="M2678" s="127">
        <f t="shared" si="329"/>
        <v>43.159914920535336</v>
      </c>
      <c r="N2678" s="29"/>
      <c r="X2678" s="121">
        <v>200</v>
      </c>
      <c r="Y2678" s="121">
        <v>40</v>
      </c>
      <c r="Z2678" s="127">
        <f t="shared" si="330"/>
        <v>43.159914920535336</v>
      </c>
    </row>
    <row r="2679" spans="2:26" x14ac:dyDescent="0.2">
      <c r="B2679" s="69">
        <v>42847</v>
      </c>
      <c r="C2679" s="70">
        <v>0.20833333333575865</v>
      </c>
      <c r="D2679" s="119">
        <f t="shared" si="326"/>
        <v>42847.208333333336</v>
      </c>
      <c r="E2679" s="71">
        <v>19.9925</v>
      </c>
      <c r="F2679" s="54">
        <f t="shared" si="331"/>
        <v>38.185674999999996</v>
      </c>
      <c r="G2679" s="71">
        <v>35.64</v>
      </c>
      <c r="H2679" s="54">
        <f t="shared" si="332"/>
        <v>68.072400000000002</v>
      </c>
      <c r="I2679" s="71">
        <v>15.647500000000001</v>
      </c>
      <c r="J2679" s="54">
        <f t="shared" si="333"/>
        <v>29.886725000000002</v>
      </c>
      <c r="K2679" s="20">
        <f t="shared" si="327"/>
        <v>6</v>
      </c>
      <c r="L2679" s="127">
        <f t="shared" si="328"/>
        <v>-13.273189920535334</v>
      </c>
      <c r="M2679" s="127">
        <f t="shared" si="329"/>
        <v>43.159914920535336</v>
      </c>
      <c r="N2679" s="29"/>
      <c r="X2679" s="121">
        <v>200</v>
      </c>
      <c r="Y2679" s="121">
        <v>40</v>
      </c>
      <c r="Z2679" s="127">
        <f t="shared" si="330"/>
        <v>43.159914920535336</v>
      </c>
    </row>
    <row r="2680" spans="2:26" x14ac:dyDescent="0.2">
      <c r="B2680" s="69">
        <v>42847</v>
      </c>
      <c r="C2680" s="70">
        <v>0.25</v>
      </c>
      <c r="D2680" s="119">
        <f t="shared" si="326"/>
        <v>42847.25</v>
      </c>
      <c r="E2680" s="71">
        <v>58.634999999999998</v>
      </c>
      <c r="F2680" s="54">
        <f t="shared" si="331"/>
        <v>111.99284999999999</v>
      </c>
      <c r="G2680" s="71">
        <v>88.06</v>
      </c>
      <c r="H2680" s="54">
        <f t="shared" si="332"/>
        <v>168.19460000000001</v>
      </c>
      <c r="I2680" s="71">
        <v>29.425000000000001</v>
      </c>
      <c r="J2680" s="54">
        <f t="shared" si="333"/>
        <v>56.201749999999997</v>
      </c>
      <c r="K2680" s="20">
        <f t="shared" si="327"/>
        <v>6</v>
      </c>
      <c r="L2680" s="127">
        <f t="shared" si="328"/>
        <v>13.041835079464661</v>
      </c>
      <c r="M2680" s="127">
        <f t="shared" si="329"/>
        <v>43.159914920535336</v>
      </c>
      <c r="N2680" s="29"/>
      <c r="X2680" s="121">
        <v>200</v>
      </c>
      <c r="Y2680" s="121">
        <v>40</v>
      </c>
      <c r="Z2680" s="127">
        <f t="shared" si="330"/>
        <v>43.159914920535336</v>
      </c>
    </row>
    <row r="2681" spans="2:26" x14ac:dyDescent="0.2">
      <c r="B2681" s="69">
        <v>42847</v>
      </c>
      <c r="C2681" s="70">
        <v>0.29166666666424135</v>
      </c>
      <c r="D2681" s="119">
        <f t="shared" si="326"/>
        <v>42847.291666666664</v>
      </c>
      <c r="E2681" s="71">
        <v>49.36</v>
      </c>
      <c r="F2681" s="54">
        <f t="shared" si="331"/>
        <v>94.277599999999993</v>
      </c>
      <c r="G2681" s="71">
        <v>79.94</v>
      </c>
      <c r="H2681" s="54">
        <f t="shared" si="332"/>
        <v>152.68539999999999</v>
      </c>
      <c r="I2681" s="71">
        <v>30.58</v>
      </c>
      <c r="J2681" s="54">
        <f t="shared" si="333"/>
        <v>58.407799999999995</v>
      </c>
      <c r="K2681" s="20">
        <f t="shared" si="327"/>
        <v>6</v>
      </c>
      <c r="L2681" s="127">
        <f t="shared" si="328"/>
        <v>15.247885079464659</v>
      </c>
      <c r="M2681" s="127">
        <f t="shared" si="329"/>
        <v>43.159914920535336</v>
      </c>
      <c r="N2681" s="29"/>
      <c r="X2681" s="121">
        <v>200</v>
      </c>
      <c r="Y2681" s="121">
        <v>40</v>
      </c>
      <c r="Z2681" s="127">
        <f t="shared" si="330"/>
        <v>43.159914920535336</v>
      </c>
    </row>
    <row r="2682" spans="2:26" x14ac:dyDescent="0.2">
      <c r="B2682" s="69">
        <v>42847</v>
      </c>
      <c r="C2682" s="70">
        <v>0.33333333333575865</v>
      </c>
      <c r="D2682" s="119">
        <f t="shared" si="326"/>
        <v>42847.333333333336</v>
      </c>
      <c r="E2682" s="71">
        <v>51.667499999999997</v>
      </c>
      <c r="F2682" s="54">
        <f t="shared" si="331"/>
        <v>98.684924999999993</v>
      </c>
      <c r="G2682" s="71">
        <v>78.572500000000005</v>
      </c>
      <c r="H2682" s="54">
        <f t="shared" si="332"/>
        <v>150.073475</v>
      </c>
      <c r="I2682" s="71">
        <v>26.907499999999999</v>
      </c>
      <c r="J2682" s="54">
        <f t="shared" si="333"/>
        <v>51.393324999999997</v>
      </c>
      <c r="K2682" s="20">
        <f t="shared" si="327"/>
        <v>6</v>
      </c>
      <c r="L2682" s="127">
        <f t="shared" si="328"/>
        <v>8.2334100794646616</v>
      </c>
      <c r="M2682" s="127">
        <f t="shared" si="329"/>
        <v>43.159914920535336</v>
      </c>
      <c r="N2682" s="29"/>
      <c r="X2682" s="121">
        <v>200</v>
      </c>
      <c r="Y2682" s="121">
        <v>40</v>
      </c>
      <c r="Z2682" s="127">
        <f t="shared" si="330"/>
        <v>43.159914920535336</v>
      </c>
    </row>
    <row r="2683" spans="2:26" x14ac:dyDescent="0.2">
      <c r="B2683" s="69">
        <v>42847</v>
      </c>
      <c r="C2683" s="70">
        <v>0.375</v>
      </c>
      <c r="D2683" s="119">
        <f t="shared" si="326"/>
        <v>42847.375</v>
      </c>
      <c r="E2683" s="71">
        <v>63.95</v>
      </c>
      <c r="F2683" s="54">
        <f t="shared" si="331"/>
        <v>122.14449999999999</v>
      </c>
      <c r="G2683" s="71">
        <v>97.905000000000001</v>
      </c>
      <c r="H2683" s="54">
        <f t="shared" si="332"/>
        <v>186.99854999999999</v>
      </c>
      <c r="I2683" s="71">
        <v>33.957500000000003</v>
      </c>
      <c r="J2683" s="54">
        <f t="shared" si="333"/>
        <v>64.85882500000001</v>
      </c>
      <c r="K2683" s="20">
        <f t="shared" si="327"/>
        <v>6</v>
      </c>
      <c r="L2683" s="127">
        <f t="shared" si="328"/>
        <v>21.698910079464675</v>
      </c>
      <c r="M2683" s="127">
        <f t="shared" si="329"/>
        <v>43.159914920535336</v>
      </c>
      <c r="N2683" s="29"/>
      <c r="X2683" s="121">
        <v>200</v>
      </c>
      <c r="Y2683" s="121">
        <v>40</v>
      </c>
      <c r="Z2683" s="127">
        <f t="shared" si="330"/>
        <v>43.159914920535336</v>
      </c>
    </row>
    <row r="2684" spans="2:26" x14ac:dyDescent="0.2">
      <c r="B2684" s="69">
        <v>42847</v>
      </c>
      <c r="C2684" s="70">
        <v>0.41666666666424135</v>
      </c>
      <c r="D2684" s="119">
        <f t="shared" si="326"/>
        <v>42847.416666666664</v>
      </c>
      <c r="E2684" s="71">
        <v>51.66</v>
      </c>
      <c r="F2684" s="54">
        <f t="shared" si="331"/>
        <v>98.670599999999993</v>
      </c>
      <c r="G2684" s="71">
        <v>82.56</v>
      </c>
      <c r="H2684" s="54">
        <f t="shared" si="332"/>
        <v>157.68959999999998</v>
      </c>
      <c r="I2684" s="71">
        <v>30.897500000000001</v>
      </c>
      <c r="J2684" s="54">
        <f t="shared" si="333"/>
        <v>59.014224999999996</v>
      </c>
      <c r="K2684" s="20">
        <f t="shared" si="327"/>
        <v>6</v>
      </c>
      <c r="L2684" s="127">
        <f t="shared" si="328"/>
        <v>15.854310079464661</v>
      </c>
      <c r="M2684" s="127">
        <f t="shared" si="329"/>
        <v>43.159914920535336</v>
      </c>
      <c r="N2684" s="29"/>
      <c r="X2684" s="121">
        <v>200</v>
      </c>
      <c r="Y2684" s="121">
        <v>40</v>
      </c>
      <c r="Z2684" s="127">
        <f t="shared" si="330"/>
        <v>43.159914920535336</v>
      </c>
    </row>
    <row r="2685" spans="2:26" x14ac:dyDescent="0.2">
      <c r="B2685" s="69">
        <v>42847</v>
      </c>
      <c r="C2685" s="70">
        <v>0.45833333333575865</v>
      </c>
      <c r="D2685" s="119">
        <f t="shared" si="326"/>
        <v>42847.458333333336</v>
      </c>
      <c r="E2685" s="71">
        <v>44.402500000000003</v>
      </c>
      <c r="F2685" s="54">
        <f t="shared" si="331"/>
        <v>84.808774999999997</v>
      </c>
      <c r="G2685" s="71">
        <v>72.222499999999997</v>
      </c>
      <c r="H2685" s="54">
        <f t="shared" si="332"/>
        <v>137.944975</v>
      </c>
      <c r="I2685" s="71">
        <v>27.822500000000002</v>
      </c>
      <c r="J2685" s="54">
        <f t="shared" si="333"/>
        <v>53.140974999999997</v>
      </c>
      <c r="K2685" s="20">
        <f t="shared" si="327"/>
        <v>6</v>
      </c>
      <c r="L2685" s="127">
        <f t="shared" si="328"/>
        <v>9.9810600794646618</v>
      </c>
      <c r="M2685" s="127">
        <f t="shared" si="329"/>
        <v>43.159914920535336</v>
      </c>
      <c r="N2685" s="29"/>
      <c r="X2685" s="121">
        <v>200</v>
      </c>
      <c r="Y2685" s="121">
        <v>40</v>
      </c>
      <c r="Z2685" s="127">
        <f t="shared" si="330"/>
        <v>43.159914920535336</v>
      </c>
    </row>
    <row r="2686" spans="2:26" x14ac:dyDescent="0.2">
      <c r="B2686" s="69">
        <v>42847</v>
      </c>
      <c r="C2686" s="70">
        <v>0.5</v>
      </c>
      <c r="D2686" s="119">
        <f t="shared" si="326"/>
        <v>42847.5</v>
      </c>
      <c r="E2686" s="71">
        <v>44.994999999999997</v>
      </c>
      <c r="F2686" s="54">
        <f t="shared" si="331"/>
        <v>85.940449999999998</v>
      </c>
      <c r="G2686" s="71">
        <v>71.892499999999998</v>
      </c>
      <c r="H2686" s="54">
        <f t="shared" si="332"/>
        <v>137.31467499999999</v>
      </c>
      <c r="I2686" s="71">
        <v>26.9</v>
      </c>
      <c r="J2686" s="54">
        <f t="shared" si="333"/>
        <v>51.378999999999998</v>
      </c>
      <c r="K2686" s="20">
        <f t="shared" si="327"/>
        <v>6</v>
      </c>
      <c r="L2686" s="127">
        <f t="shared" si="328"/>
        <v>8.2190850794646622</v>
      </c>
      <c r="M2686" s="127">
        <f t="shared" si="329"/>
        <v>43.159914920535336</v>
      </c>
      <c r="N2686" s="29"/>
      <c r="X2686" s="121">
        <v>200</v>
      </c>
      <c r="Y2686" s="121">
        <v>40</v>
      </c>
      <c r="Z2686" s="127">
        <f t="shared" si="330"/>
        <v>43.159914920535336</v>
      </c>
    </row>
    <row r="2687" spans="2:26" x14ac:dyDescent="0.2">
      <c r="B2687" s="69">
        <v>42847</v>
      </c>
      <c r="C2687" s="70">
        <v>0.54166666666424135</v>
      </c>
      <c r="D2687" s="119">
        <f t="shared" si="326"/>
        <v>42847.541666666664</v>
      </c>
      <c r="E2687" s="71">
        <v>37.369999999999997</v>
      </c>
      <c r="F2687" s="54">
        <f t="shared" si="331"/>
        <v>71.376699999999985</v>
      </c>
      <c r="G2687" s="71">
        <v>64.245000000000005</v>
      </c>
      <c r="H2687" s="54">
        <f t="shared" si="332"/>
        <v>122.70795</v>
      </c>
      <c r="I2687" s="71">
        <v>26.872499999999999</v>
      </c>
      <c r="J2687" s="54">
        <f t="shared" si="333"/>
        <v>51.326474999999995</v>
      </c>
      <c r="K2687" s="20">
        <f t="shared" si="327"/>
        <v>6</v>
      </c>
      <c r="L2687" s="127">
        <f t="shared" si="328"/>
        <v>8.1665600794646593</v>
      </c>
      <c r="M2687" s="127">
        <f t="shared" si="329"/>
        <v>43.159914920535336</v>
      </c>
      <c r="N2687" s="29"/>
      <c r="X2687" s="121">
        <v>200</v>
      </c>
      <c r="Y2687" s="121">
        <v>40</v>
      </c>
      <c r="Z2687" s="127">
        <f t="shared" si="330"/>
        <v>43.159914920535336</v>
      </c>
    </row>
    <row r="2688" spans="2:26" x14ac:dyDescent="0.2">
      <c r="B2688" s="69">
        <v>42847</v>
      </c>
      <c r="C2688" s="70">
        <v>0.58333333333575865</v>
      </c>
      <c r="D2688" s="119">
        <f t="shared" si="326"/>
        <v>42847.583333333336</v>
      </c>
      <c r="E2688" s="71">
        <v>43.542499999999997</v>
      </c>
      <c r="F2688" s="54">
        <f t="shared" si="331"/>
        <v>83.166174999999996</v>
      </c>
      <c r="G2688" s="71">
        <v>72.377499999999998</v>
      </c>
      <c r="H2688" s="54">
        <f t="shared" si="332"/>
        <v>138.24102499999998</v>
      </c>
      <c r="I2688" s="71">
        <v>28.835000000000001</v>
      </c>
      <c r="J2688" s="54">
        <f t="shared" si="333"/>
        <v>55.074849999999998</v>
      </c>
      <c r="K2688" s="20">
        <f t="shared" si="327"/>
        <v>6</v>
      </c>
      <c r="L2688" s="127">
        <f t="shared" si="328"/>
        <v>11.914935079464662</v>
      </c>
      <c r="M2688" s="127">
        <f t="shared" si="329"/>
        <v>43.159914920535336</v>
      </c>
      <c r="N2688" s="29"/>
      <c r="X2688" s="121">
        <v>200</v>
      </c>
      <c r="Y2688" s="121">
        <v>40</v>
      </c>
      <c r="Z2688" s="127">
        <f t="shared" si="330"/>
        <v>43.159914920535336</v>
      </c>
    </row>
    <row r="2689" spans="2:26" x14ac:dyDescent="0.2">
      <c r="B2689" s="69">
        <v>42847</v>
      </c>
      <c r="C2689" s="70">
        <v>0.625</v>
      </c>
      <c r="D2689" s="119">
        <f t="shared" si="326"/>
        <v>42847.625</v>
      </c>
      <c r="E2689" s="71">
        <v>36.76</v>
      </c>
      <c r="F2689" s="54">
        <f t="shared" si="331"/>
        <v>70.21159999999999</v>
      </c>
      <c r="G2689" s="71">
        <v>64.047499999999999</v>
      </c>
      <c r="H2689" s="54">
        <f t="shared" si="332"/>
        <v>122.33072499999999</v>
      </c>
      <c r="I2689" s="71">
        <v>27.287500000000001</v>
      </c>
      <c r="J2689" s="54">
        <f t="shared" si="333"/>
        <v>52.119125000000004</v>
      </c>
      <c r="K2689" s="20">
        <f t="shared" si="327"/>
        <v>6</v>
      </c>
      <c r="L2689" s="127">
        <f t="shared" si="328"/>
        <v>8.9592100794646683</v>
      </c>
      <c r="M2689" s="127">
        <f t="shared" si="329"/>
        <v>43.159914920535336</v>
      </c>
      <c r="N2689" s="29"/>
      <c r="X2689" s="121">
        <v>200</v>
      </c>
      <c r="Y2689" s="121">
        <v>40</v>
      </c>
      <c r="Z2689" s="127">
        <f t="shared" si="330"/>
        <v>43.159914920535336</v>
      </c>
    </row>
    <row r="2690" spans="2:26" x14ac:dyDescent="0.2">
      <c r="B2690" s="69">
        <v>42847</v>
      </c>
      <c r="C2690" s="70">
        <v>0.66666666666424135</v>
      </c>
      <c r="D2690" s="119">
        <f t="shared" si="326"/>
        <v>42847.666666666664</v>
      </c>
      <c r="E2690" s="71">
        <v>39.865000000000002</v>
      </c>
      <c r="F2690" s="54">
        <f t="shared" si="331"/>
        <v>76.142150000000001</v>
      </c>
      <c r="G2690" s="71">
        <v>66.737499999999997</v>
      </c>
      <c r="H2690" s="54">
        <f t="shared" si="332"/>
        <v>127.46862499999999</v>
      </c>
      <c r="I2690" s="71">
        <v>26.87</v>
      </c>
      <c r="J2690" s="54">
        <f t="shared" si="333"/>
        <v>51.3217</v>
      </c>
      <c r="K2690" s="20">
        <f t="shared" si="327"/>
        <v>6</v>
      </c>
      <c r="L2690" s="127">
        <f t="shared" si="328"/>
        <v>8.1617850794646642</v>
      </c>
      <c r="M2690" s="127">
        <f t="shared" si="329"/>
        <v>43.159914920535336</v>
      </c>
      <c r="N2690" s="29"/>
      <c r="X2690" s="121">
        <v>200</v>
      </c>
      <c r="Y2690" s="121">
        <v>40</v>
      </c>
      <c r="Z2690" s="127">
        <f t="shared" si="330"/>
        <v>43.159914920535336</v>
      </c>
    </row>
    <row r="2691" spans="2:26" x14ac:dyDescent="0.2">
      <c r="B2691" s="69">
        <v>42847</v>
      </c>
      <c r="C2691" s="70">
        <v>0.70833333333575865</v>
      </c>
      <c r="D2691" s="119">
        <f t="shared" si="326"/>
        <v>42847.708333333336</v>
      </c>
      <c r="E2691" s="71">
        <v>53.445</v>
      </c>
      <c r="F2691" s="54">
        <f t="shared" si="331"/>
        <v>102.07995</v>
      </c>
      <c r="G2691" s="71">
        <v>91.03</v>
      </c>
      <c r="H2691" s="54">
        <f t="shared" si="332"/>
        <v>173.8673</v>
      </c>
      <c r="I2691" s="71">
        <v>37.585000000000001</v>
      </c>
      <c r="J2691" s="54">
        <f t="shared" si="333"/>
        <v>71.787350000000004</v>
      </c>
      <c r="K2691" s="20">
        <f t="shared" si="327"/>
        <v>6</v>
      </c>
      <c r="L2691" s="127">
        <f t="shared" si="328"/>
        <v>28.627435079464668</v>
      </c>
      <c r="M2691" s="127">
        <f t="shared" si="329"/>
        <v>43.159914920535336</v>
      </c>
      <c r="N2691" s="29"/>
      <c r="X2691" s="121">
        <v>200</v>
      </c>
      <c r="Y2691" s="121">
        <v>40</v>
      </c>
      <c r="Z2691" s="127">
        <f t="shared" si="330"/>
        <v>43.159914920535336</v>
      </c>
    </row>
    <row r="2692" spans="2:26" x14ac:dyDescent="0.2">
      <c r="B2692" s="69">
        <v>42847</v>
      </c>
      <c r="C2692" s="70">
        <v>0.75</v>
      </c>
      <c r="D2692" s="119">
        <f t="shared" si="326"/>
        <v>42847.75</v>
      </c>
      <c r="E2692" s="71">
        <v>34.102499999999999</v>
      </c>
      <c r="F2692" s="54">
        <f t="shared" si="331"/>
        <v>65.135774999999995</v>
      </c>
      <c r="G2692" s="71">
        <v>60.19</v>
      </c>
      <c r="H2692" s="54">
        <f t="shared" si="332"/>
        <v>114.96289999999999</v>
      </c>
      <c r="I2692" s="71">
        <v>26.085000000000001</v>
      </c>
      <c r="J2692" s="54">
        <f t="shared" si="333"/>
        <v>49.82235</v>
      </c>
      <c r="K2692" s="20">
        <f t="shared" si="327"/>
        <v>6</v>
      </c>
      <c r="L2692" s="127">
        <f t="shared" si="328"/>
        <v>6.6624350794646645</v>
      </c>
      <c r="M2692" s="127">
        <f t="shared" si="329"/>
        <v>43.159914920535336</v>
      </c>
      <c r="N2692" s="29"/>
      <c r="X2692" s="121">
        <v>200</v>
      </c>
      <c r="Y2692" s="121">
        <v>40</v>
      </c>
      <c r="Z2692" s="127">
        <f t="shared" si="330"/>
        <v>43.159914920535336</v>
      </c>
    </row>
    <row r="2693" spans="2:26" x14ac:dyDescent="0.2">
      <c r="B2693" s="69">
        <v>42847</v>
      </c>
      <c r="C2693" s="70">
        <v>0.79166666666424135</v>
      </c>
      <c r="D2693" s="119">
        <f t="shared" si="326"/>
        <v>42847.791666666664</v>
      </c>
      <c r="E2693" s="71">
        <v>33.717500000000001</v>
      </c>
      <c r="F2693" s="54">
        <f t="shared" si="331"/>
        <v>64.400424999999998</v>
      </c>
      <c r="G2693" s="71">
        <v>60.722499999999997</v>
      </c>
      <c r="H2693" s="54">
        <f t="shared" si="332"/>
        <v>115.97997499999998</v>
      </c>
      <c r="I2693" s="71">
        <v>27.002500000000001</v>
      </c>
      <c r="J2693" s="54">
        <f t="shared" si="333"/>
        <v>51.574775000000002</v>
      </c>
      <c r="K2693" s="20">
        <f t="shared" si="327"/>
        <v>6</v>
      </c>
      <c r="L2693" s="127">
        <f t="shared" si="328"/>
        <v>8.4148600794646669</v>
      </c>
      <c r="M2693" s="127">
        <f t="shared" si="329"/>
        <v>43.159914920535336</v>
      </c>
      <c r="N2693" s="29"/>
      <c r="X2693" s="121">
        <v>200</v>
      </c>
      <c r="Y2693" s="121">
        <v>40</v>
      </c>
      <c r="Z2693" s="127">
        <f t="shared" si="330"/>
        <v>43.159914920535336</v>
      </c>
    </row>
    <row r="2694" spans="2:26" x14ac:dyDescent="0.2">
      <c r="B2694" s="69">
        <v>42847</v>
      </c>
      <c r="C2694" s="70">
        <v>0.83333333333575865</v>
      </c>
      <c r="D2694" s="119">
        <f t="shared" si="326"/>
        <v>42847.833333333336</v>
      </c>
      <c r="E2694" s="71">
        <v>27.3475</v>
      </c>
      <c r="F2694" s="54">
        <f t="shared" si="331"/>
        <v>52.233725</v>
      </c>
      <c r="G2694" s="71">
        <v>50.982500000000002</v>
      </c>
      <c r="H2694" s="54">
        <f t="shared" si="332"/>
        <v>97.376575000000003</v>
      </c>
      <c r="I2694" s="71">
        <v>23.64</v>
      </c>
      <c r="J2694" s="54">
        <f t="shared" si="333"/>
        <v>45.1524</v>
      </c>
      <c r="K2694" s="20">
        <f t="shared" si="327"/>
        <v>6</v>
      </c>
      <c r="L2694" s="127">
        <f t="shared" si="328"/>
        <v>1.9924850794646645</v>
      </c>
      <c r="M2694" s="127">
        <f t="shared" si="329"/>
        <v>43.159914920535336</v>
      </c>
      <c r="N2694" s="29"/>
      <c r="X2694" s="121">
        <v>200</v>
      </c>
      <c r="Y2694" s="121">
        <v>40</v>
      </c>
      <c r="Z2694" s="127">
        <f t="shared" si="330"/>
        <v>43.159914920535336</v>
      </c>
    </row>
    <row r="2695" spans="2:26" x14ac:dyDescent="0.2">
      <c r="B2695" s="69">
        <v>42847</v>
      </c>
      <c r="C2695" s="70">
        <v>0.875</v>
      </c>
      <c r="D2695" s="119">
        <f t="shared" si="326"/>
        <v>42847.875</v>
      </c>
      <c r="E2695" s="71">
        <v>12.592499999999999</v>
      </c>
      <c r="F2695" s="54">
        <f t="shared" si="331"/>
        <v>24.051674999999999</v>
      </c>
      <c r="G2695" s="71">
        <v>23.65</v>
      </c>
      <c r="H2695" s="54">
        <f t="shared" si="332"/>
        <v>45.171499999999995</v>
      </c>
      <c r="I2695" s="71">
        <v>11.06</v>
      </c>
      <c r="J2695" s="54">
        <f t="shared" si="333"/>
        <v>21.124600000000001</v>
      </c>
      <c r="K2695" s="20">
        <f t="shared" si="327"/>
        <v>6</v>
      </c>
      <c r="L2695" s="127">
        <f t="shared" si="328"/>
        <v>-22.035314920535335</v>
      </c>
      <c r="M2695" s="127">
        <f t="shared" si="329"/>
        <v>43.159914920535336</v>
      </c>
      <c r="N2695" s="29"/>
      <c r="X2695" s="121">
        <v>200</v>
      </c>
      <c r="Y2695" s="121">
        <v>40</v>
      </c>
      <c r="Z2695" s="127">
        <f t="shared" si="330"/>
        <v>43.159914920535336</v>
      </c>
    </row>
    <row r="2696" spans="2:26" x14ac:dyDescent="0.2">
      <c r="B2696" s="69">
        <v>42847</v>
      </c>
      <c r="C2696" s="70">
        <v>0.91666666666424135</v>
      </c>
      <c r="D2696" s="119">
        <f t="shared" si="326"/>
        <v>42847.916666666664</v>
      </c>
      <c r="E2696" s="71">
        <v>14.7775</v>
      </c>
      <c r="F2696" s="54">
        <f t="shared" si="331"/>
        <v>28.225024999999999</v>
      </c>
      <c r="G2696" s="71">
        <v>26.627500000000001</v>
      </c>
      <c r="H2696" s="54">
        <f t="shared" si="332"/>
        <v>50.858525</v>
      </c>
      <c r="I2696" s="71">
        <v>11.85</v>
      </c>
      <c r="J2696" s="54">
        <f t="shared" si="333"/>
        <v>22.633499999999998</v>
      </c>
      <c r="K2696" s="20">
        <f t="shared" si="327"/>
        <v>6</v>
      </c>
      <c r="L2696" s="127">
        <f t="shared" si="328"/>
        <v>-20.526414920535338</v>
      </c>
      <c r="M2696" s="127">
        <f t="shared" si="329"/>
        <v>43.159914920535336</v>
      </c>
      <c r="N2696" s="29"/>
      <c r="X2696" s="121">
        <v>200</v>
      </c>
      <c r="Y2696" s="121">
        <v>40</v>
      </c>
      <c r="Z2696" s="127">
        <f t="shared" si="330"/>
        <v>43.159914920535336</v>
      </c>
    </row>
    <row r="2697" spans="2:26" x14ac:dyDescent="0.2">
      <c r="B2697" s="69">
        <v>42847</v>
      </c>
      <c r="C2697" s="70">
        <v>0.95833333333575865</v>
      </c>
      <c r="D2697" s="119">
        <f t="shared" si="326"/>
        <v>42847.958333333336</v>
      </c>
      <c r="E2697" s="71">
        <v>10.64</v>
      </c>
      <c r="F2697" s="54">
        <f t="shared" si="331"/>
        <v>20.322400000000002</v>
      </c>
      <c r="G2697" s="71">
        <v>19.329999999999998</v>
      </c>
      <c r="H2697" s="54">
        <f t="shared" si="332"/>
        <v>36.920299999999997</v>
      </c>
      <c r="I2697" s="71">
        <v>8.69</v>
      </c>
      <c r="J2697" s="54">
        <f t="shared" si="333"/>
        <v>16.597899999999999</v>
      </c>
      <c r="K2697" s="20">
        <f t="shared" si="327"/>
        <v>6</v>
      </c>
      <c r="L2697" s="127">
        <f t="shared" si="328"/>
        <v>-26.562014920535336</v>
      </c>
      <c r="M2697" s="127">
        <f t="shared" si="329"/>
        <v>43.159914920535336</v>
      </c>
      <c r="N2697" s="29"/>
      <c r="X2697" s="121">
        <v>200</v>
      </c>
      <c r="Y2697" s="121">
        <v>40</v>
      </c>
      <c r="Z2697" s="127">
        <f t="shared" si="330"/>
        <v>43.159914920535336</v>
      </c>
    </row>
    <row r="2698" spans="2:26" x14ac:dyDescent="0.2">
      <c r="B2698" s="69">
        <v>42848</v>
      </c>
      <c r="C2698" s="70">
        <v>0</v>
      </c>
      <c r="D2698" s="119">
        <f t="shared" ref="D2698:D2761" si="334">B2698+C2698</f>
        <v>42848</v>
      </c>
      <c r="E2698" s="71">
        <v>12.28</v>
      </c>
      <c r="F2698" s="54">
        <f t="shared" si="331"/>
        <v>23.454799999999999</v>
      </c>
      <c r="G2698" s="71">
        <v>23.047499999999999</v>
      </c>
      <c r="H2698" s="54">
        <f t="shared" si="332"/>
        <v>44.020724999999999</v>
      </c>
      <c r="I2698" s="71">
        <v>10.772500000000001</v>
      </c>
      <c r="J2698" s="54">
        <f t="shared" si="333"/>
        <v>20.575475000000001</v>
      </c>
      <c r="K2698" s="20">
        <f t="shared" si="327"/>
        <v>7</v>
      </c>
      <c r="L2698" s="127">
        <f t="shared" si="328"/>
        <v>-22.584439920535335</v>
      </c>
      <c r="M2698" s="127">
        <f t="shared" si="329"/>
        <v>43.159914920535336</v>
      </c>
      <c r="N2698" s="29"/>
      <c r="X2698" s="121">
        <v>200</v>
      </c>
      <c r="Y2698" s="121">
        <v>40</v>
      </c>
      <c r="Z2698" s="127">
        <f t="shared" si="330"/>
        <v>43.159914920535336</v>
      </c>
    </row>
    <row r="2699" spans="2:26" x14ac:dyDescent="0.2">
      <c r="B2699" s="69">
        <v>42848</v>
      </c>
      <c r="C2699" s="70">
        <v>4.1666666664241347E-2</v>
      </c>
      <c r="D2699" s="119">
        <f t="shared" si="334"/>
        <v>42848.041666666664</v>
      </c>
      <c r="E2699" s="71">
        <v>8.8424999999999994</v>
      </c>
      <c r="F2699" s="54">
        <f t="shared" si="331"/>
        <v>16.889174999999998</v>
      </c>
      <c r="G2699" s="71">
        <v>17.98</v>
      </c>
      <c r="H2699" s="54">
        <f t="shared" si="332"/>
        <v>34.341799999999999</v>
      </c>
      <c r="I2699" s="71">
        <v>9.1349999999999998</v>
      </c>
      <c r="J2699" s="54">
        <f t="shared" si="333"/>
        <v>17.447849999999999</v>
      </c>
      <c r="K2699" s="20">
        <f t="shared" ref="K2699:K2762" si="335">WEEKDAY(D2699,2)</f>
        <v>7</v>
      </c>
      <c r="L2699" s="127">
        <f t="shared" ref="L2699:L2762" si="336">IF(J2699="",NA(),J2699-(AVERAGE($J$10:$J$8794)))</f>
        <v>-25.712064920535337</v>
      </c>
      <c r="M2699" s="127">
        <f t="shared" ref="M2699:M2762" si="337">$U$11</f>
        <v>43.159914920535336</v>
      </c>
      <c r="N2699" s="29"/>
      <c r="X2699" s="121">
        <v>200</v>
      </c>
      <c r="Y2699" s="121">
        <v>40</v>
      </c>
      <c r="Z2699" s="127">
        <f t="shared" ref="Z2699:Z2762" si="338">$U$11</f>
        <v>43.159914920535336</v>
      </c>
    </row>
    <row r="2700" spans="2:26" x14ac:dyDescent="0.2">
      <c r="B2700" s="69">
        <v>42848</v>
      </c>
      <c r="C2700" s="70">
        <v>8.3333333335758653E-2</v>
      </c>
      <c r="D2700" s="119">
        <f t="shared" si="334"/>
        <v>42848.083333333336</v>
      </c>
      <c r="E2700" s="71">
        <v>7.8274999999999997</v>
      </c>
      <c r="F2700" s="54">
        <f t="shared" si="331"/>
        <v>14.950524999999999</v>
      </c>
      <c r="G2700" s="71">
        <v>15.525</v>
      </c>
      <c r="H2700" s="54">
        <f t="shared" si="332"/>
        <v>29.652750000000001</v>
      </c>
      <c r="I2700" s="71">
        <v>7.6974999999999998</v>
      </c>
      <c r="J2700" s="54">
        <f t="shared" si="333"/>
        <v>14.702224999999999</v>
      </c>
      <c r="K2700" s="20">
        <f t="shared" si="335"/>
        <v>7</v>
      </c>
      <c r="L2700" s="127">
        <f t="shared" si="336"/>
        <v>-28.457689920535337</v>
      </c>
      <c r="M2700" s="127">
        <f t="shared" si="337"/>
        <v>43.159914920535336</v>
      </c>
      <c r="N2700" s="29"/>
      <c r="X2700" s="121">
        <v>200</v>
      </c>
      <c r="Y2700" s="121">
        <v>40</v>
      </c>
      <c r="Z2700" s="127">
        <f t="shared" si="338"/>
        <v>43.159914920535336</v>
      </c>
    </row>
    <row r="2701" spans="2:26" x14ac:dyDescent="0.2">
      <c r="B2701" s="69">
        <v>42848</v>
      </c>
      <c r="C2701" s="70">
        <v>0.125</v>
      </c>
      <c r="D2701" s="119">
        <f t="shared" si="334"/>
        <v>42848.125</v>
      </c>
      <c r="E2701" s="71">
        <v>8.7274999999999991</v>
      </c>
      <c r="F2701" s="54">
        <f t="shared" si="331"/>
        <v>16.669524999999997</v>
      </c>
      <c r="G2701" s="71">
        <v>16.88</v>
      </c>
      <c r="H2701" s="54">
        <f t="shared" si="332"/>
        <v>32.2408</v>
      </c>
      <c r="I2701" s="71">
        <v>8.1524999999999999</v>
      </c>
      <c r="J2701" s="54">
        <f t="shared" si="333"/>
        <v>15.571274999999998</v>
      </c>
      <c r="K2701" s="20">
        <f t="shared" si="335"/>
        <v>7</v>
      </c>
      <c r="L2701" s="127">
        <f t="shared" si="336"/>
        <v>-27.588639920535336</v>
      </c>
      <c r="M2701" s="127">
        <f t="shared" si="337"/>
        <v>43.159914920535336</v>
      </c>
      <c r="N2701" s="29"/>
      <c r="X2701" s="121">
        <v>200</v>
      </c>
      <c r="Y2701" s="121">
        <v>40</v>
      </c>
      <c r="Z2701" s="127">
        <f t="shared" si="338"/>
        <v>43.159914920535336</v>
      </c>
    </row>
    <row r="2702" spans="2:26" x14ac:dyDescent="0.2">
      <c r="B2702" s="69">
        <v>42848</v>
      </c>
      <c r="C2702" s="70">
        <v>0.16666666666424135</v>
      </c>
      <c r="D2702" s="119">
        <f t="shared" si="334"/>
        <v>42848.166666666664</v>
      </c>
      <c r="E2702" s="71">
        <v>18.274999999999999</v>
      </c>
      <c r="F2702" s="54">
        <f t="shared" si="331"/>
        <v>34.905249999999995</v>
      </c>
      <c r="G2702" s="71">
        <v>31.9025</v>
      </c>
      <c r="H2702" s="54">
        <f t="shared" si="332"/>
        <v>60.933774999999997</v>
      </c>
      <c r="I2702" s="71">
        <v>13.635</v>
      </c>
      <c r="J2702" s="54">
        <f t="shared" si="333"/>
        <v>26.042849999999998</v>
      </c>
      <c r="K2702" s="20">
        <f t="shared" si="335"/>
        <v>7</v>
      </c>
      <c r="L2702" s="127">
        <f t="shared" si="336"/>
        <v>-17.117064920535338</v>
      </c>
      <c r="M2702" s="127">
        <f t="shared" si="337"/>
        <v>43.159914920535336</v>
      </c>
      <c r="N2702" s="29"/>
      <c r="X2702" s="121">
        <v>200</v>
      </c>
      <c r="Y2702" s="121">
        <v>40</v>
      </c>
      <c r="Z2702" s="127">
        <f t="shared" si="338"/>
        <v>43.159914920535336</v>
      </c>
    </row>
    <row r="2703" spans="2:26" x14ac:dyDescent="0.2">
      <c r="B2703" s="69">
        <v>42848</v>
      </c>
      <c r="C2703" s="70">
        <v>0.20833333333575865</v>
      </c>
      <c r="D2703" s="119">
        <f t="shared" si="334"/>
        <v>42848.208333333336</v>
      </c>
      <c r="E2703" s="71">
        <v>24.274999999999999</v>
      </c>
      <c r="F2703" s="54">
        <f t="shared" si="331"/>
        <v>46.365249999999996</v>
      </c>
      <c r="G2703" s="71">
        <v>42.947499999999998</v>
      </c>
      <c r="H2703" s="54">
        <f t="shared" si="332"/>
        <v>82.029724999999999</v>
      </c>
      <c r="I2703" s="71">
        <v>18.672499999999999</v>
      </c>
      <c r="J2703" s="54">
        <f t="shared" si="333"/>
        <v>35.664474999999996</v>
      </c>
      <c r="K2703" s="20">
        <f t="shared" si="335"/>
        <v>7</v>
      </c>
      <c r="L2703" s="127">
        <f t="shared" si="336"/>
        <v>-7.4954399205353397</v>
      </c>
      <c r="M2703" s="127">
        <f t="shared" si="337"/>
        <v>43.159914920535336</v>
      </c>
      <c r="N2703" s="29"/>
      <c r="X2703" s="121">
        <v>200</v>
      </c>
      <c r="Y2703" s="121">
        <v>40</v>
      </c>
      <c r="Z2703" s="127">
        <f t="shared" si="338"/>
        <v>43.159914920535336</v>
      </c>
    </row>
    <row r="2704" spans="2:26" x14ac:dyDescent="0.2">
      <c r="B2704" s="69">
        <v>42848</v>
      </c>
      <c r="C2704" s="70">
        <v>0.25</v>
      </c>
      <c r="D2704" s="119">
        <f t="shared" si="334"/>
        <v>42848.25</v>
      </c>
      <c r="E2704" s="71">
        <v>22.3</v>
      </c>
      <c r="F2704" s="54">
        <f t="shared" si="331"/>
        <v>42.592999999999996</v>
      </c>
      <c r="G2704" s="71">
        <v>43.05</v>
      </c>
      <c r="H2704" s="54">
        <f t="shared" si="332"/>
        <v>82.225499999999997</v>
      </c>
      <c r="I2704" s="71">
        <v>20.752500000000001</v>
      </c>
      <c r="J2704" s="54">
        <f t="shared" si="333"/>
        <v>39.637275000000002</v>
      </c>
      <c r="K2704" s="20">
        <f t="shared" si="335"/>
        <v>7</v>
      </c>
      <c r="L2704" s="127">
        <f t="shared" si="336"/>
        <v>-3.5226399205353331</v>
      </c>
      <c r="M2704" s="127">
        <f t="shared" si="337"/>
        <v>43.159914920535336</v>
      </c>
      <c r="N2704" s="29"/>
      <c r="X2704" s="121">
        <v>200</v>
      </c>
      <c r="Y2704" s="121">
        <v>40</v>
      </c>
      <c r="Z2704" s="127">
        <f t="shared" si="338"/>
        <v>43.159914920535336</v>
      </c>
    </row>
    <row r="2705" spans="2:26" x14ac:dyDescent="0.2">
      <c r="B2705" s="69">
        <v>42848</v>
      </c>
      <c r="C2705" s="70">
        <v>0.29166666666424135</v>
      </c>
      <c r="D2705" s="119">
        <f t="shared" si="334"/>
        <v>42848.291666666664</v>
      </c>
      <c r="E2705" s="71">
        <v>12.6975</v>
      </c>
      <c r="F2705" s="54">
        <f t="shared" si="331"/>
        <v>24.252224999999999</v>
      </c>
      <c r="G2705" s="71">
        <v>21.6675</v>
      </c>
      <c r="H2705" s="54">
        <f t="shared" si="332"/>
        <v>41.384925000000003</v>
      </c>
      <c r="I2705" s="71">
        <v>8.9674999999999994</v>
      </c>
      <c r="J2705" s="54">
        <f t="shared" si="333"/>
        <v>17.127924999999998</v>
      </c>
      <c r="K2705" s="20">
        <f t="shared" si="335"/>
        <v>7</v>
      </c>
      <c r="L2705" s="127">
        <f t="shared" si="336"/>
        <v>-26.031989920535338</v>
      </c>
      <c r="M2705" s="127">
        <f t="shared" si="337"/>
        <v>43.159914920535336</v>
      </c>
      <c r="N2705" s="29"/>
      <c r="X2705" s="121">
        <v>200</v>
      </c>
      <c r="Y2705" s="121">
        <v>40</v>
      </c>
      <c r="Z2705" s="127">
        <f t="shared" si="338"/>
        <v>43.159914920535336</v>
      </c>
    </row>
    <row r="2706" spans="2:26" x14ac:dyDescent="0.2">
      <c r="B2706" s="69">
        <v>42848</v>
      </c>
      <c r="C2706" s="70">
        <v>0.33333333333575865</v>
      </c>
      <c r="D2706" s="119">
        <f t="shared" si="334"/>
        <v>42848.333333333336</v>
      </c>
      <c r="E2706" s="71">
        <v>12.06</v>
      </c>
      <c r="F2706" s="54">
        <f t="shared" ref="F2706:F2769" si="339">IF(E2706&lt;&gt;"",E2706*1.91,NA())</f>
        <v>23.034600000000001</v>
      </c>
      <c r="G2706" s="71">
        <v>21.022500000000001</v>
      </c>
      <c r="H2706" s="54">
        <f t="shared" ref="H2706:H2769" si="340">IF(G2706&lt;&gt;"",G2706*1.91,NA())</f>
        <v>40.152974999999998</v>
      </c>
      <c r="I2706" s="71">
        <v>8.9600000000000009</v>
      </c>
      <c r="J2706" s="54">
        <f t="shared" ref="J2706:J2769" si="341">IF(I2706&lt;&gt;"",I2706*1.91,NA())</f>
        <v>17.113600000000002</v>
      </c>
      <c r="K2706" s="20">
        <f t="shared" si="335"/>
        <v>7</v>
      </c>
      <c r="L2706" s="127">
        <f t="shared" si="336"/>
        <v>-26.046314920535334</v>
      </c>
      <c r="M2706" s="127">
        <f t="shared" si="337"/>
        <v>43.159914920535336</v>
      </c>
      <c r="N2706" s="29"/>
      <c r="X2706" s="121">
        <v>200</v>
      </c>
      <c r="Y2706" s="121">
        <v>40</v>
      </c>
      <c r="Z2706" s="127">
        <f t="shared" si="338"/>
        <v>43.159914920535336</v>
      </c>
    </row>
    <row r="2707" spans="2:26" x14ac:dyDescent="0.2">
      <c r="B2707" s="69">
        <v>42848</v>
      </c>
      <c r="C2707" s="70">
        <v>0.375</v>
      </c>
      <c r="D2707" s="119">
        <f t="shared" si="334"/>
        <v>42848.375</v>
      </c>
      <c r="E2707" s="71">
        <v>19.712499999999999</v>
      </c>
      <c r="F2707" s="54">
        <f t="shared" si="339"/>
        <v>37.650874999999999</v>
      </c>
      <c r="G2707" s="71">
        <v>34.895000000000003</v>
      </c>
      <c r="H2707" s="54">
        <f t="shared" si="340"/>
        <v>66.649450000000002</v>
      </c>
      <c r="I2707" s="71">
        <v>15.182499999999999</v>
      </c>
      <c r="J2707" s="54">
        <f t="shared" si="341"/>
        <v>28.998574999999999</v>
      </c>
      <c r="K2707" s="20">
        <f t="shared" si="335"/>
        <v>7</v>
      </c>
      <c r="L2707" s="127">
        <f t="shared" si="336"/>
        <v>-14.161339920535337</v>
      </c>
      <c r="M2707" s="127">
        <f t="shared" si="337"/>
        <v>43.159914920535336</v>
      </c>
      <c r="N2707" s="29"/>
      <c r="X2707" s="121">
        <v>200</v>
      </c>
      <c r="Y2707" s="121">
        <v>40</v>
      </c>
      <c r="Z2707" s="127">
        <f t="shared" si="338"/>
        <v>43.159914920535336</v>
      </c>
    </row>
    <row r="2708" spans="2:26" x14ac:dyDescent="0.2">
      <c r="B2708" s="69">
        <v>42848</v>
      </c>
      <c r="C2708" s="70">
        <v>0.41666666666424135</v>
      </c>
      <c r="D2708" s="119">
        <f t="shared" si="334"/>
        <v>42848.416666666664</v>
      </c>
      <c r="E2708" s="71">
        <v>22.414999999999999</v>
      </c>
      <c r="F2708" s="54">
        <f t="shared" si="339"/>
        <v>42.812649999999998</v>
      </c>
      <c r="G2708" s="71">
        <v>39.752499999999998</v>
      </c>
      <c r="H2708" s="54">
        <f t="shared" si="340"/>
        <v>75.927274999999995</v>
      </c>
      <c r="I2708" s="71">
        <v>17.335000000000001</v>
      </c>
      <c r="J2708" s="54">
        <f t="shared" si="341"/>
        <v>33.109850000000002</v>
      </c>
      <c r="K2708" s="20">
        <f t="shared" si="335"/>
        <v>7</v>
      </c>
      <c r="L2708" s="127">
        <f t="shared" si="336"/>
        <v>-10.050064920535334</v>
      </c>
      <c r="M2708" s="127">
        <f t="shared" si="337"/>
        <v>43.159914920535336</v>
      </c>
      <c r="N2708" s="29"/>
      <c r="X2708" s="121">
        <v>200</v>
      </c>
      <c r="Y2708" s="121">
        <v>40</v>
      </c>
      <c r="Z2708" s="127">
        <f t="shared" si="338"/>
        <v>43.159914920535336</v>
      </c>
    </row>
    <row r="2709" spans="2:26" x14ac:dyDescent="0.2">
      <c r="B2709" s="69">
        <v>42848</v>
      </c>
      <c r="C2709" s="70">
        <v>0.45833333333575865</v>
      </c>
      <c r="D2709" s="119">
        <f t="shared" si="334"/>
        <v>42848.458333333336</v>
      </c>
      <c r="E2709" s="71">
        <v>20.092500000000001</v>
      </c>
      <c r="F2709" s="54">
        <f t="shared" si="339"/>
        <v>38.376674999999999</v>
      </c>
      <c r="G2709" s="71">
        <v>34.527500000000003</v>
      </c>
      <c r="H2709" s="54">
        <f t="shared" si="340"/>
        <v>65.947524999999999</v>
      </c>
      <c r="I2709" s="71">
        <v>14.435</v>
      </c>
      <c r="J2709" s="54">
        <f t="shared" si="341"/>
        <v>27.57085</v>
      </c>
      <c r="K2709" s="20">
        <f t="shared" si="335"/>
        <v>7</v>
      </c>
      <c r="L2709" s="127">
        <f t="shared" si="336"/>
        <v>-15.589064920535336</v>
      </c>
      <c r="M2709" s="127">
        <f t="shared" si="337"/>
        <v>43.159914920535336</v>
      </c>
      <c r="N2709" s="29"/>
      <c r="X2709" s="121">
        <v>200</v>
      </c>
      <c r="Y2709" s="121">
        <v>40</v>
      </c>
      <c r="Z2709" s="127">
        <f t="shared" si="338"/>
        <v>43.159914920535336</v>
      </c>
    </row>
    <row r="2710" spans="2:26" x14ac:dyDescent="0.2">
      <c r="B2710" s="69">
        <v>42848</v>
      </c>
      <c r="C2710" s="70">
        <v>0.5</v>
      </c>
      <c r="D2710" s="119">
        <f t="shared" si="334"/>
        <v>42848.5</v>
      </c>
      <c r="E2710" s="71">
        <v>19.0975</v>
      </c>
      <c r="F2710" s="54">
        <f t="shared" si="339"/>
        <v>36.476224999999999</v>
      </c>
      <c r="G2710" s="71">
        <v>34.44</v>
      </c>
      <c r="H2710" s="54">
        <f t="shared" si="340"/>
        <v>65.780399999999986</v>
      </c>
      <c r="I2710" s="71">
        <v>15.342499999999999</v>
      </c>
      <c r="J2710" s="54">
        <f t="shared" si="341"/>
        <v>29.304174999999997</v>
      </c>
      <c r="K2710" s="20">
        <f t="shared" si="335"/>
        <v>7</v>
      </c>
      <c r="L2710" s="127">
        <f t="shared" si="336"/>
        <v>-13.855739920535338</v>
      </c>
      <c r="M2710" s="127">
        <f t="shared" si="337"/>
        <v>43.159914920535336</v>
      </c>
      <c r="N2710" s="29"/>
      <c r="X2710" s="121">
        <v>200</v>
      </c>
      <c r="Y2710" s="121">
        <v>40</v>
      </c>
      <c r="Z2710" s="127">
        <f t="shared" si="338"/>
        <v>43.159914920535336</v>
      </c>
    </row>
    <row r="2711" spans="2:26" x14ac:dyDescent="0.2">
      <c r="B2711" s="69">
        <v>42848</v>
      </c>
      <c r="C2711" s="70">
        <v>0.54166666666424135</v>
      </c>
      <c r="D2711" s="119">
        <f t="shared" si="334"/>
        <v>42848.541666666664</v>
      </c>
      <c r="E2711" s="71">
        <v>26.945</v>
      </c>
      <c r="F2711" s="54">
        <f t="shared" si="339"/>
        <v>51.464950000000002</v>
      </c>
      <c r="G2711" s="71">
        <v>44.465000000000003</v>
      </c>
      <c r="H2711" s="54">
        <f t="shared" si="340"/>
        <v>84.928150000000002</v>
      </c>
      <c r="I2711" s="71">
        <v>17.52</v>
      </c>
      <c r="J2711" s="54">
        <f t="shared" si="341"/>
        <v>33.463200000000001</v>
      </c>
      <c r="K2711" s="20">
        <f t="shared" si="335"/>
        <v>7</v>
      </c>
      <c r="L2711" s="127">
        <f t="shared" si="336"/>
        <v>-9.6967149205353351</v>
      </c>
      <c r="M2711" s="127">
        <f t="shared" si="337"/>
        <v>43.159914920535336</v>
      </c>
      <c r="N2711" s="29"/>
      <c r="X2711" s="121">
        <v>200</v>
      </c>
      <c r="Y2711" s="121">
        <v>40</v>
      </c>
      <c r="Z2711" s="127">
        <f t="shared" si="338"/>
        <v>43.159914920535336</v>
      </c>
    </row>
    <row r="2712" spans="2:26" x14ac:dyDescent="0.2">
      <c r="B2712" s="69">
        <v>42848</v>
      </c>
      <c r="C2712" s="70">
        <v>0.58333333333575865</v>
      </c>
      <c r="D2712" s="119">
        <f t="shared" si="334"/>
        <v>42848.583333333336</v>
      </c>
      <c r="E2712" s="71">
        <v>14.86</v>
      </c>
      <c r="F2712" s="54">
        <f t="shared" si="339"/>
        <v>28.382599999999996</v>
      </c>
      <c r="G2712" s="71">
        <v>28.067499999999999</v>
      </c>
      <c r="H2712" s="54">
        <f t="shared" si="340"/>
        <v>53.608924999999999</v>
      </c>
      <c r="I2712" s="71">
        <v>13.2075</v>
      </c>
      <c r="J2712" s="54">
        <f t="shared" si="341"/>
        <v>25.226324999999999</v>
      </c>
      <c r="K2712" s="20">
        <f t="shared" si="335"/>
        <v>7</v>
      </c>
      <c r="L2712" s="127">
        <f t="shared" si="336"/>
        <v>-17.933589920535336</v>
      </c>
      <c r="M2712" s="127">
        <f t="shared" si="337"/>
        <v>43.159914920535336</v>
      </c>
      <c r="N2712" s="29"/>
      <c r="X2712" s="121">
        <v>200</v>
      </c>
      <c r="Y2712" s="121">
        <v>40</v>
      </c>
      <c r="Z2712" s="127">
        <f t="shared" si="338"/>
        <v>43.159914920535336</v>
      </c>
    </row>
    <row r="2713" spans="2:26" x14ac:dyDescent="0.2">
      <c r="B2713" s="69">
        <v>42848</v>
      </c>
      <c r="C2713" s="70">
        <v>0.625</v>
      </c>
      <c r="D2713" s="119">
        <f t="shared" si="334"/>
        <v>42848.625</v>
      </c>
      <c r="E2713" s="71">
        <v>18.372499999999999</v>
      </c>
      <c r="F2713" s="54">
        <f t="shared" si="339"/>
        <v>35.091474999999996</v>
      </c>
      <c r="G2713" s="71">
        <v>33.090000000000003</v>
      </c>
      <c r="H2713" s="54">
        <f t="shared" si="340"/>
        <v>63.201900000000002</v>
      </c>
      <c r="I2713" s="71">
        <v>14.715</v>
      </c>
      <c r="J2713" s="54">
        <f t="shared" si="341"/>
        <v>28.105649999999997</v>
      </c>
      <c r="K2713" s="20">
        <f t="shared" si="335"/>
        <v>7</v>
      </c>
      <c r="L2713" s="127">
        <f t="shared" si="336"/>
        <v>-15.054264920535338</v>
      </c>
      <c r="M2713" s="127">
        <f t="shared" si="337"/>
        <v>43.159914920535336</v>
      </c>
      <c r="N2713" s="29"/>
      <c r="X2713" s="121">
        <v>200</v>
      </c>
      <c r="Y2713" s="121">
        <v>40</v>
      </c>
      <c r="Z2713" s="127">
        <f t="shared" si="338"/>
        <v>43.159914920535336</v>
      </c>
    </row>
    <row r="2714" spans="2:26" x14ac:dyDescent="0.2">
      <c r="B2714" s="69">
        <v>42848</v>
      </c>
      <c r="C2714" s="70">
        <v>0.66666666666424135</v>
      </c>
      <c r="D2714" s="119">
        <f t="shared" si="334"/>
        <v>42848.666666666664</v>
      </c>
      <c r="E2714" s="71">
        <v>21.085000000000001</v>
      </c>
      <c r="F2714" s="54">
        <f t="shared" si="339"/>
        <v>40.272350000000003</v>
      </c>
      <c r="G2714" s="71">
        <v>38.869999999999997</v>
      </c>
      <c r="H2714" s="54">
        <f t="shared" si="340"/>
        <v>74.241699999999994</v>
      </c>
      <c r="I2714" s="71">
        <v>17.782499999999999</v>
      </c>
      <c r="J2714" s="54">
        <f t="shared" si="341"/>
        <v>33.964574999999996</v>
      </c>
      <c r="K2714" s="20">
        <f t="shared" si="335"/>
        <v>7</v>
      </c>
      <c r="L2714" s="127">
        <f t="shared" si="336"/>
        <v>-9.1953399205353392</v>
      </c>
      <c r="M2714" s="127">
        <f t="shared" si="337"/>
        <v>43.159914920535336</v>
      </c>
      <c r="N2714" s="29"/>
      <c r="X2714" s="121">
        <v>200</v>
      </c>
      <c r="Y2714" s="121">
        <v>40</v>
      </c>
      <c r="Z2714" s="127">
        <f t="shared" si="338"/>
        <v>43.159914920535336</v>
      </c>
    </row>
    <row r="2715" spans="2:26" x14ac:dyDescent="0.2">
      <c r="B2715" s="69">
        <v>42848</v>
      </c>
      <c r="C2715" s="70">
        <v>0.70833333333575865</v>
      </c>
      <c r="D2715" s="119">
        <f t="shared" si="334"/>
        <v>42848.708333333336</v>
      </c>
      <c r="E2715" s="71">
        <v>19.4725</v>
      </c>
      <c r="F2715" s="54">
        <f t="shared" si="339"/>
        <v>37.192475000000002</v>
      </c>
      <c r="G2715" s="71">
        <v>36.405000000000001</v>
      </c>
      <c r="H2715" s="54">
        <f t="shared" si="340"/>
        <v>69.533550000000005</v>
      </c>
      <c r="I2715" s="71">
        <v>16.93</v>
      </c>
      <c r="J2715" s="54">
        <f t="shared" si="341"/>
        <v>32.336300000000001</v>
      </c>
      <c r="K2715" s="20">
        <f t="shared" si="335"/>
        <v>7</v>
      </c>
      <c r="L2715" s="127">
        <f t="shared" si="336"/>
        <v>-10.823614920535334</v>
      </c>
      <c r="M2715" s="127">
        <f t="shared" si="337"/>
        <v>43.159914920535336</v>
      </c>
      <c r="N2715" s="29"/>
      <c r="X2715" s="121">
        <v>200</v>
      </c>
      <c r="Y2715" s="121">
        <v>40</v>
      </c>
      <c r="Z2715" s="127">
        <f t="shared" si="338"/>
        <v>43.159914920535336</v>
      </c>
    </row>
    <row r="2716" spans="2:26" x14ac:dyDescent="0.2">
      <c r="B2716" s="69">
        <v>42848</v>
      </c>
      <c r="C2716" s="70">
        <v>0.75</v>
      </c>
      <c r="D2716" s="119">
        <f t="shared" si="334"/>
        <v>42848.75</v>
      </c>
      <c r="E2716" s="71">
        <v>15.6625</v>
      </c>
      <c r="F2716" s="54">
        <f t="shared" si="339"/>
        <v>29.915374999999997</v>
      </c>
      <c r="G2716" s="71">
        <v>31.114999999999998</v>
      </c>
      <c r="H2716" s="54">
        <f t="shared" si="340"/>
        <v>59.429649999999995</v>
      </c>
      <c r="I2716" s="71">
        <v>15.452500000000001</v>
      </c>
      <c r="J2716" s="54">
        <f t="shared" si="341"/>
        <v>29.514275000000001</v>
      </c>
      <c r="K2716" s="20">
        <f t="shared" si="335"/>
        <v>7</v>
      </c>
      <c r="L2716" s="127">
        <f t="shared" si="336"/>
        <v>-13.645639920535334</v>
      </c>
      <c r="M2716" s="127">
        <f t="shared" si="337"/>
        <v>43.159914920535336</v>
      </c>
      <c r="N2716" s="29"/>
      <c r="X2716" s="121">
        <v>200</v>
      </c>
      <c r="Y2716" s="121">
        <v>40</v>
      </c>
      <c r="Z2716" s="127">
        <f t="shared" si="338"/>
        <v>43.159914920535336</v>
      </c>
    </row>
    <row r="2717" spans="2:26" x14ac:dyDescent="0.2">
      <c r="B2717" s="69">
        <v>42848</v>
      </c>
      <c r="C2717" s="70">
        <v>0.79166666666424135</v>
      </c>
      <c r="D2717" s="119">
        <f t="shared" si="334"/>
        <v>42848.791666666664</v>
      </c>
      <c r="E2717" s="71">
        <v>31.2225</v>
      </c>
      <c r="F2717" s="54">
        <f t="shared" si="339"/>
        <v>59.634974999999997</v>
      </c>
      <c r="G2717" s="71">
        <v>54.54</v>
      </c>
      <c r="H2717" s="54">
        <f t="shared" si="340"/>
        <v>104.17139999999999</v>
      </c>
      <c r="I2717" s="71">
        <v>23.317499999999999</v>
      </c>
      <c r="J2717" s="54">
        <f t="shared" si="341"/>
        <v>44.536424999999994</v>
      </c>
      <c r="K2717" s="20">
        <f t="shared" si="335"/>
        <v>7</v>
      </c>
      <c r="L2717" s="127">
        <f t="shared" si="336"/>
        <v>1.3765100794646585</v>
      </c>
      <c r="M2717" s="127">
        <f t="shared" si="337"/>
        <v>43.159914920535336</v>
      </c>
      <c r="N2717" s="29"/>
      <c r="X2717" s="121">
        <v>200</v>
      </c>
      <c r="Y2717" s="121">
        <v>40</v>
      </c>
      <c r="Z2717" s="127">
        <f t="shared" si="338"/>
        <v>43.159914920535336</v>
      </c>
    </row>
    <row r="2718" spans="2:26" x14ac:dyDescent="0.2">
      <c r="B2718" s="69">
        <v>42848</v>
      </c>
      <c r="C2718" s="70">
        <v>0.83333333333575865</v>
      </c>
      <c r="D2718" s="119">
        <f t="shared" si="334"/>
        <v>42848.833333333336</v>
      </c>
      <c r="E2718" s="71">
        <v>28.092500000000001</v>
      </c>
      <c r="F2718" s="54">
        <f t="shared" si="339"/>
        <v>53.656675</v>
      </c>
      <c r="G2718" s="71">
        <v>51.015000000000001</v>
      </c>
      <c r="H2718" s="54">
        <f t="shared" si="340"/>
        <v>97.438649999999996</v>
      </c>
      <c r="I2718" s="71">
        <v>22.922499999999999</v>
      </c>
      <c r="J2718" s="54">
        <f t="shared" si="341"/>
        <v>43.781974999999996</v>
      </c>
      <c r="K2718" s="20">
        <f t="shared" si="335"/>
        <v>7</v>
      </c>
      <c r="L2718" s="127">
        <f t="shared" si="336"/>
        <v>0.62206007946466002</v>
      </c>
      <c r="M2718" s="127">
        <f t="shared" si="337"/>
        <v>43.159914920535336</v>
      </c>
      <c r="N2718" s="29"/>
      <c r="X2718" s="121">
        <v>200</v>
      </c>
      <c r="Y2718" s="121">
        <v>40</v>
      </c>
      <c r="Z2718" s="127">
        <f t="shared" si="338"/>
        <v>43.159914920535336</v>
      </c>
    </row>
    <row r="2719" spans="2:26" x14ac:dyDescent="0.2">
      <c r="B2719" s="69">
        <v>42848</v>
      </c>
      <c r="C2719" s="70">
        <v>0.875</v>
      </c>
      <c r="D2719" s="119">
        <f t="shared" si="334"/>
        <v>42848.875</v>
      </c>
      <c r="E2719" s="71">
        <v>18.114999999999998</v>
      </c>
      <c r="F2719" s="54">
        <f t="shared" si="339"/>
        <v>34.599649999999997</v>
      </c>
      <c r="G2719" s="71">
        <v>35.782499999999999</v>
      </c>
      <c r="H2719" s="54">
        <f t="shared" si="340"/>
        <v>68.344574999999992</v>
      </c>
      <c r="I2719" s="71">
        <v>17.6675</v>
      </c>
      <c r="J2719" s="54">
        <f t="shared" si="341"/>
        <v>33.744925000000002</v>
      </c>
      <c r="K2719" s="20">
        <f t="shared" si="335"/>
        <v>7</v>
      </c>
      <c r="L2719" s="127">
        <f t="shared" si="336"/>
        <v>-9.4149899205353336</v>
      </c>
      <c r="M2719" s="127">
        <f t="shared" si="337"/>
        <v>43.159914920535336</v>
      </c>
      <c r="N2719" s="29"/>
      <c r="X2719" s="121">
        <v>200</v>
      </c>
      <c r="Y2719" s="121">
        <v>40</v>
      </c>
      <c r="Z2719" s="127">
        <f t="shared" si="338"/>
        <v>43.159914920535336</v>
      </c>
    </row>
    <row r="2720" spans="2:26" x14ac:dyDescent="0.2">
      <c r="B2720" s="69">
        <v>42848</v>
      </c>
      <c r="C2720" s="70">
        <v>0.91666666666424135</v>
      </c>
      <c r="D2720" s="119">
        <f t="shared" si="334"/>
        <v>42848.916666666664</v>
      </c>
      <c r="E2720" s="71">
        <v>26.64</v>
      </c>
      <c r="F2720" s="54">
        <f t="shared" si="339"/>
        <v>50.882399999999997</v>
      </c>
      <c r="G2720" s="71">
        <v>51.697499999999998</v>
      </c>
      <c r="H2720" s="54">
        <f t="shared" si="340"/>
        <v>98.742224999999991</v>
      </c>
      <c r="I2720" s="71">
        <v>25.057500000000001</v>
      </c>
      <c r="J2720" s="54">
        <f t="shared" si="341"/>
        <v>47.859825000000001</v>
      </c>
      <c r="K2720" s="20">
        <f t="shared" si="335"/>
        <v>7</v>
      </c>
      <c r="L2720" s="127">
        <f t="shared" si="336"/>
        <v>4.6999100794646651</v>
      </c>
      <c r="M2720" s="127">
        <f t="shared" si="337"/>
        <v>43.159914920535336</v>
      </c>
      <c r="N2720" s="29"/>
      <c r="X2720" s="121">
        <v>200</v>
      </c>
      <c r="Y2720" s="121">
        <v>40</v>
      </c>
      <c r="Z2720" s="127">
        <f t="shared" si="338"/>
        <v>43.159914920535336</v>
      </c>
    </row>
    <row r="2721" spans="2:26" x14ac:dyDescent="0.2">
      <c r="B2721" s="69">
        <v>42848</v>
      </c>
      <c r="C2721" s="70">
        <v>0.95833333333575865</v>
      </c>
      <c r="D2721" s="119">
        <f t="shared" si="334"/>
        <v>42848.958333333336</v>
      </c>
      <c r="E2721" s="71">
        <v>21.594999999999999</v>
      </c>
      <c r="F2721" s="54">
        <f t="shared" si="339"/>
        <v>41.246449999999996</v>
      </c>
      <c r="G2721" s="71">
        <v>41.854999999999997</v>
      </c>
      <c r="H2721" s="54">
        <f t="shared" si="340"/>
        <v>79.943049999999985</v>
      </c>
      <c r="I2721" s="71">
        <v>20.254999999999999</v>
      </c>
      <c r="J2721" s="54">
        <f t="shared" si="341"/>
        <v>38.687049999999999</v>
      </c>
      <c r="K2721" s="20">
        <f t="shared" si="335"/>
        <v>7</v>
      </c>
      <c r="L2721" s="127">
        <f t="shared" si="336"/>
        <v>-4.4728649205353364</v>
      </c>
      <c r="M2721" s="127">
        <f t="shared" si="337"/>
        <v>43.159914920535336</v>
      </c>
      <c r="N2721" s="29"/>
      <c r="X2721" s="121">
        <v>200</v>
      </c>
      <c r="Y2721" s="121">
        <v>40</v>
      </c>
      <c r="Z2721" s="127">
        <f t="shared" si="338"/>
        <v>43.159914920535336</v>
      </c>
    </row>
    <row r="2722" spans="2:26" x14ac:dyDescent="0.2">
      <c r="B2722" s="69">
        <v>42849</v>
      </c>
      <c r="C2722" s="70">
        <v>0</v>
      </c>
      <c r="D2722" s="119">
        <f t="shared" si="334"/>
        <v>42849</v>
      </c>
      <c r="E2722" s="71">
        <v>14.6175</v>
      </c>
      <c r="F2722" s="54">
        <f t="shared" si="339"/>
        <v>27.919424999999997</v>
      </c>
      <c r="G2722" s="71">
        <v>26.9575</v>
      </c>
      <c r="H2722" s="54">
        <f t="shared" si="340"/>
        <v>51.488824999999999</v>
      </c>
      <c r="I2722" s="71">
        <v>12.342499999999999</v>
      </c>
      <c r="J2722" s="54">
        <f t="shared" si="341"/>
        <v>23.574174999999997</v>
      </c>
      <c r="K2722" s="20">
        <f t="shared" si="335"/>
        <v>1</v>
      </c>
      <c r="L2722" s="127">
        <f t="shared" si="336"/>
        <v>-19.585739920535339</v>
      </c>
      <c r="M2722" s="127">
        <f t="shared" si="337"/>
        <v>43.159914920535336</v>
      </c>
      <c r="N2722" s="29"/>
      <c r="X2722" s="121">
        <v>200</v>
      </c>
      <c r="Y2722" s="121">
        <v>40</v>
      </c>
      <c r="Z2722" s="127">
        <f t="shared" si="338"/>
        <v>43.159914920535336</v>
      </c>
    </row>
    <row r="2723" spans="2:26" x14ac:dyDescent="0.2">
      <c r="B2723" s="69">
        <v>42849</v>
      </c>
      <c r="C2723" s="70">
        <v>4.1666666664241347E-2</v>
      </c>
      <c r="D2723" s="119">
        <f t="shared" si="334"/>
        <v>42849.041666666664</v>
      </c>
      <c r="E2723" s="71">
        <v>5.7</v>
      </c>
      <c r="F2723" s="54">
        <f t="shared" si="339"/>
        <v>10.887</v>
      </c>
      <c r="G2723" s="71">
        <v>12.0825</v>
      </c>
      <c r="H2723" s="54">
        <f t="shared" si="340"/>
        <v>23.077575</v>
      </c>
      <c r="I2723" s="71">
        <v>6.3825000000000003</v>
      </c>
      <c r="J2723" s="54">
        <f t="shared" si="341"/>
        <v>12.190575000000001</v>
      </c>
      <c r="K2723" s="20">
        <f t="shared" si="335"/>
        <v>1</v>
      </c>
      <c r="L2723" s="127">
        <f t="shared" si="336"/>
        <v>-30.969339920535333</v>
      </c>
      <c r="M2723" s="127">
        <f t="shared" si="337"/>
        <v>43.159914920535336</v>
      </c>
      <c r="N2723" s="29"/>
      <c r="X2723" s="121">
        <v>200</v>
      </c>
      <c r="Y2723" s="121">
        <v>40</v>
      </c>
      <c r="Z2723" s="127">
        <f t="shared" si="338"/>
        <v>43.159914920535336</v>
      </c>
    </row>
    <row r="2724" spans="2:26" x14ac:dyDescent="0.2">
      <c r="B2724" s="69">
        <v>42849</v>
      </c>
      <c r="C2724" s="70">
        <v>8.3333333335758653E-2</v>
      </c>
      <c r="D2724" s="119">
        <f t="shared" si="334"/>
        <v>42849.083333333336</v>
      </c>
      <c r="E2724" s="71">
        <v>5.9874999999999998</v>
      </c>
      <c r="F2724" s="54">
        <f t="shared" si="339"/>
        <v>11.436124999999999</v>
      </c>
      <c r="G2724" s="71">
        <v>10.865</v>
      </c>
      <c r="H2724" s="54">
        <f t="shared" si="340"/>
        <v>20.75215</v>
      </c>
      <c r="I2724" s="71">
        <v>4.875</v>
      </c>
      <c r="J2724" s="54">
        <f t="shared" si="341"/>
        <v>9.3112499999999994</v>
      </c>
      <c r="K2724" s="20">
        <f t="shared" si="335"/>
        <v>1</v>
      </c>
      <c r="L2724" s="127">
        <f t="shared" si="336"/>
        <v>-33.848664920535334</v>
      </c>
      <c r="M2724" s="127">
        <f t="shared" si="337"/>
        <v>43.159914920535336</v>
      </c>
      <c r="N2724" s="29"/>
      <c r="X2724" s="121">
        <v>200</v>
      </c>
      <c r="Y2724" s="121">
        <v>40</v>
      </c>
      <c r="Z2724" s="127">
        <f t="shared" si="338"/>
        <v>43.159914920535336</v>
      </c>
    </row>
    <row r="2725" spans="2:26" x14ac:dyDescent="0.2">
      <c r="B2725" s="69">
        <v>42849</v>
      </c>
      <c r="C2725" s="70">
        <v>0.125</v>
      </c>
      <c r="D2725" s="119">
        <f t="shared" si="334"/>
        <v>42849.125</v>
      </c>
      <c r="E2725" s="71">
        <v>6.7249999999999996</v>
      </c>
      <c r="F2725" s="54">
        <f t="shared" si="339"/>
        <v>12.844749999999999</v>
      </c>
      <c r="G2725" s="71">
        <v>12.35</v>
      </c>
      <c r="H2725" s="54">
        <f t="shared" si="340"/>
        <v>23.5885</v>
      </c>
      <c r="I2725" s="71">
        <v>5.6275000000000004</v>
      </c>
      <c r="J2725" s="54">
        <f t="shared" si="341"/>
        <v>10.748525000000001</v>
      </c>
      <c r="K2725" s="20">
        <f t="shared" si="335"/>
        <v>1</v>
      </c>
      <c r="L2725" s="127">
        <f t="shared" si="336"/>
        <v>-32.411389920535335</v>
      </c>
      <c r="M2725" s="127">
        <f t="shared" si="337"/>
        <v>43.159914920535336</v>
      </c>
      <c r="N2725" s="29"/>
      <c r="X2725" s="121">
        <v>200</v>
      </c>
      <c r="Y2725" s="121">
        <v>40</v>
      </c>
      <c r="Z2725" s="127">
        <f t="shared" si="338"/>
        <v>43.159914920535336</v>
      </c>
    </row>
    <row r="2726" spans="2:26" x14ac:dyDescent="0.2">
      <c r="B2726" s="69">
        <v>42849</v>
      </c>
      <c r="C2726" s="70">
        <v>0.16666666666424135</v>
      </c>
      <c r="D2726" s="119">
        <f t="shared" si="334"/>
        <v>42849.166666666664</v>
      </c>
      <c r="E2726" s="71">
        <v>7.79</v>
      </c>
      <c r="F2726" s="54">
        <f t="shared" si="339"/>
        <v>14.8789</v>
      </c>
      <c r="G2726" s="71">
        <v>14.435</v>
      </c>
      <c r="H2726" s="54">
        <f t="shared" si="340"/>
        <v>27.57085</v>
      </c>
      <c r="I2726" s="71">
        <v>6.6449999999999996</v>
      </c>
      <c r="J2726" s="54">
        <f t="shared" si="341"/>
        <v>12.691949999999999</v>
      </c>
      <c r="K2726" s="20">
        <f t="shared" si="335"/>
        <v>1</v>
      </c>
      <c r="L2726" s="127">
        <f t="shared" si="336"/>
        <v>-30.467964920535337</v>
      </c>
      <c r="M2726" s="127">
        <f t="shared" si="337"/>
        <v>43.159914920535336</v>
      </c>
      <c r="N2726" s="29"/>
      <c r="X2726" s="121">
        <v>200</v>
      </c>
      <c r="Y2726" s="121">
        <v>40</v>
      </c>
      <c r="Z2726" s="127">
        <f t="shared" si="338"/>
        <v>43.159914920535336</v>
      </c>
    </row>
    <row r="2727" spans="2:26" x14ac:dyDescent="0.2">
      <c r="B2727" s="69">
        <v>42849</v>
      </c>
      <c r="C2727" s="70">
        <v>0.20833333333575865</v>
      </c>
      <c r="D2727" s="119">
        <f t="shared" si="334"/>
        <v>42849.208333333336</v>
      </c>
      <c r="E2727" s="71">
        <v>10.1525</v>
      </c>
      <c r="F2727" s="54">
        <f t="shared" si="339"/>
        <v>19.391275</v>
      </c>
      <c r="G2727" s="71">
        <v>21.552499999999998</v>
      </c>
      <c r="H2727" s="54">
        <f t="shared" si="340"/>
        <v>41.165274999999994</v>
      </c>
      <c r="I2727" s="71">
        <v>11.4</v>
      </c>
      <c r="J2727" s="54">
        <f t="shared" si="341"/>
        <v>21.774000000000001</v>
      </c>
      <c r="K2727" s="20">
        <f t="shared" si="335"/>
        <v>1</v>
      </c>
      <c r="L2727" s="127">
        <f t="shared" si="336"/>
        <v>-21.385914920535335</v>
      </c>
      <c r="M2727" s="127">
        <f t="shared" si="337"/>
        <v>43.159914920535336</v>
      </c>
      <c r="N2727" s="29"/>
      <c r="X2727" s="121">
        <v>200</v>
      </c>
      <c r="Y2727" s="121">
        <v>40</v>
      </c>
      <c r="Z2727" s="127">
        <f t="shared" si="338"/>
        <v>43.159914920535336</v>
      </c>
    </row>
    <row r="2728" spans="2:26" x14ac:dyDescent="0.2">
      <c r="B2728" s="69">
        <v>42849</v>
      </c>
      <c r="C2728" s="70">
        <v>0.25</v>
      </c>
      <c r="D2728" s="119">
        <f t="shared" si="334"/>
        <v>42849.25</v>
      </c>
      <c r="E2728" s="71">
        <v>26.5975</v>
      </c>
      <c r="F2728" s="54">
        <f t="shared" si="339"/>
        <v>50.801224999999995</v>
      </c>
      <c r="G2728" s="71">
        <v>45.362499999999997</v>
      </c>
      <c r="H2728" s="54">
        <f t="shared" si="340"/>
        <v>86.642374999999987</v>
      </c>
      <c r="I2728" s="71">
        <v>18.765000000000001</v>
      </c>
      <c r="J2728" s="54">
        <f t="shared" si="341"/>
        <v>35.841149999999999</v>
      </c>
      <c r="K2728" s="20">
        <f t="shared" si="335"/>
        <v>1</v>
      </c>
      <c r="L2728" s="127">
        <f t="shared" si="336"/>
        <v>-7.3187649205353367</v>
      </c>
      <c r="M2728" s="127">
        <f t="shared" si="337"/>
        <v>43.159914920535336</v>
      </c>
      <c r="N2728" s="29"/>
      <c r="X2728" s="121">
        <v>200</v>
      </c>
      <c r="Y2728" s="121">
        <v>40</v>
      </c>
      <c r="Z2728" s="127">
        <f t="shared" si="338"/>
        <v>43.159914920535336</v>
      </c>
    </row>
    <row r="2729" spans="2:26" x14ac:dyDescent="0.2">
      <c r="B2729" s="69">
        <v>42849</v>
      </c>
      <c r="C2729" s="70">
        <v>0.29166666666424135</v>
      </c>
      <c r="D2729" s="119">
        <f t="shared" si="334"/>
        <v>42849.291666666664</v>
      </c>
      <c r="E2729" s="71">
        <v>32.157499999999999</v>
      </c>
      <c r="F2729" s="54">
        <f t="shared" si="339"/>
        <v>61.420824999999994</v>
      </c>
      <c r="G2729" s="71">
        <v>54.292499999999997</v>
      </c>
      <c r="H2729" s="54">
        <f t="shared" si="340"/>
        <v>103.69867499999999</v>
      </c>
      <c r="I2729" s="71">
        <v>22.135000000000002</v>
      </c>
      <c r="J2729" s="54">
        <f t="shared" si="341"/>
        <v>42.277850000000001</v>
      </c>
      <c r="K2729" s="20">
        <f t="shared" si="335"/>
        <v>1</v>
      </c>
      <c r="L2729" s="127">
        <f t="shared" si="336"/>
        <v>-0.88206492053533481</v>
      </c>
      <c r="M2729" s="127">
        <f t="shared" si="337"/>
        <v>43.159914920535336</v>
      </c>
      <c r="N2729" s="29"/>
      <c r="X2729" s="121">
        <v>200</v>
      </c>
      <c r="Y2729" s="121">
        <v>40</v>
      </c>
      <c r="Z2729" s="127">
        <f t="shared" si="338"/>
        <v>43.159914920535336</v>
      </c>
    </row>
    <row r="2730" spans="2:26" x14ac:dyDescent="0.2">
      <c r="B2730" s="69">
        <v>42849</v>
      </c>
      <c r="C2730" s="70">
        <v>0.33333333333575865</v>
      </c>
      <c r="D2730" s="119">
        <f t="shared" si="334"/>
        <v>42849.333333333336</v>
      </c>
      <c r="E2730" s="71">
        <v>26.774999999999999</v>
      </c>
      <c r="F2730" s="54">
        <f t="shared" si="339"/>
        <v>51.140249999999995</v>
      </c>
      <c r="G2730" s="71">
        <v>45.022500000000001</v>
      </c>
      <c r="H2730" s="54">
        <f t="shared" si="340"/>
        <v>85.992975000000001</v>
      </c>
      <c r="I2730" s="71">
        <v>18.245000000000001</v>
      </c>
      <c r="J2730" s="54">
        <f t="shared" si="341"/>
        <v>34.847949999999997</v>
      </c>
      <c r="K2730" s="20">
        <f t="shared" si="335"/>
        <v>1</v>
      </c>
      <c r="L2730" s="127">
        <f t="shared" si="336"/>
        <v>-8.3119649205353383</v>
      </c>
      <c r="M2730" s="127">
        <f t="shared" si="337"/>
        <v>43.159914920535336</v>
      </c>
      <c r="N2730" s="29"/>
      <c r="X2730" s="121">
        <v>200</v>
      </c>
      <c r="Y2730" s="121">
        <v>40</v>
      </c>
      <c r="Z2730" s="127">
        <f t="shared" si="338"/>
        <v>43.159914920535336</v>
      </c>
    </row>
    <row r="2731" spans="2:26" x14ac:dyDescent="0.2">
      <c r="B2731" s="69">
        <v>42849</v>
      </c>
      <c r="C2731" s="70">
        <v>0.375</v>
      </c>
      <c r="D2731" s="119">
        <f t="shared" si="334"/>
        <v>42849.375</v>
      </c>
      <c r="E2731" s="71">
        <v>22.855</v>
      </c>
      <c r="F2731" s="54">
        <f t="shared" si="339"/>
        <v>43.65305</v>
      </c>
      <c r="G2731" s="71">
        <v>39.914999999999999</v>
      </c>
      <c r="H2731" s="54">
        <f t="shared" si="340"/>
        <v>76.237650000000002</v>
      </c>
      <c r="I2731" s="71">
        <v>17.059999999999999</v>
      </c>
      <c r="J2731" s="54">
        <f t="shared" si="341"/>
        <v>32.584599999999995</v>
      </c>
      <c r="K2731" s="20">
        <f t="shared" si="335"/>
        <v>1</v>
      </c>
      <c r="L2731" s="127">
        <f t="shared" si="336"/>
        <v>-10.575314920535341</v>
      </c>
      <c r="M2731" s="127">
        <f t="shared" si="337"/>
        <v>43.159914920535336</v>
      </c>
      <c r="N2731" s="29"/>
      <c r="X2731" s="121">
        <v>200</v>
      </c>
      <c r="Y2731" s="121">
        <v>40</v>
      </c>
      <c r="Z2731" s="127">
        <f t="shared" si="338"/>
        <v>43.159914920535336</v>
      </c>
    </row>
    <row r="2732" spans="2:26" x14ac:dyDescent="0.2">
      <c r="B2732" s="69">
        <v>42849</v>
      </c>
      <c r="C2732" s="70">
        <v>0.41666666666424135</v>
      </c>
      <c r="D2732" s="119">
        <f t="shared" si="334"/>
        <v>42849.416666666664</v>
      </c>
      <c r="E2732" s="71">
        <v>26.0975</v>
      </c>
      <c r="F2732" s="54">
        <f t="shared" si="339"/>
        <v>49.846224999999997</v>
      </c>
      <c r="G2732" s="71">
        <v>42.202500000000001</v>
      </c>
      <c r="H2732" s="54">
        <f t="shared" si="340"/>
        <v>80.606774999999999</v>
      </c>
      <c r="I2732" s="71">
        <v>16.100000000000001</v>
      </c>
      <c r="J2732" s="54">
        <f t="shared" si="341"/>
        <v>30.751000000000001</v>
      </c>
      <c r="K2732" s="20">
        <f t="shared" si="335"/>
        <v>1</v>
      </c>
      <c r="L2732" s="127">
        <f t="shared" si="336"/>
        <v>-12.408914920535334</v>
      </c>
      <c r="M2732" s="127">
        <f t="shared" si="337"/>
        <v>43.159914920535336</v>
      </c>
      <c r="N2732" s="29"/>
      <c r="X2732" s="121">
        <v>200</v>
      </c>
      <c r="Y2732" s="121">
        <v>40</v>
      </c>
      <c r="Z2732" s="127">
        <f t="shared" si="338"/>
        <v>43.159914920535336</v>
      </c>
    </row>
    <row r="2733" spans="2:26" x14ac:dyDescent="0.2">
      <c r="B2733" s="69">
        <v>42849</v>
      </c>
      <c r="C2733" s="70">
        <v>0.45833333333575865</v>
      </c>
      <c r="D2733" s="119">
        <f t="shared" si="334"/>
        <v>42849.458333333336</v>
      </c>
      <c r="E2733" s="71">
        <v>19.322500000000002</v>
      </c>
      <c r="F2733" s="54">
        <f t="shared" si="339"/>
        <v>36.905974999999998</v>
      </c>
      <c r="G2733" s="71">
        <v>33.704999999999998</v>
      </c>
      <c r="H2733" s="54">
        <f t="shared" si="340"/>
        <v>64.376549999999995</v>
      </c>
      <c r="I2733" s="71">
        <v>14.385</v>
      </c>
      <c r="J2733" s="54">
        <f t="shared" si="341"/>
        <v>27.475349999999999</v>
      </c>
      <c r="K2733" s="20">
        <f t="shared" si="335"/>
        <v>1</v>
      </c>
      <c r="L2733" s="127">
        <f t="shared" si="336"/>
        <v>-15.684564920535337</v>
      </c>
      <c r="M2733" s="127">
        <f t="shared" si="337"/>
        <v>43.159914920535336</v>
      </c>
      <c r="N2733" s="29"/>
      <c r="X2733" s="121">
        <v>200</v>
      </c>
      <c r="Y2733" s="121">
        <v>40</v>
      </c>
      <c r="Z2733" s="127">
        <f t="shared" si="338"/>
        <v>43.159914920535336</v>
      </c>
    </row>
    <row r="2734" spans="2:26" x14ac:dyDescent="0.2">
      <c r="B2734" s="69">
        <v>42849</v>
      </c>
      <c r="C2734" s="70">
        <v>0.5</v>
      </c>
      <c r="D2734" s="119">
        <f t="shared" si="334"/>
        <v>42849.5</v>
      </c>
      <c r="E2734" s="71">
        <v>15.4125</v>
      </c>
      <c r="F2734" s="54">
        <f t="shared" si="339"/>
        <v>29.437874999999998</v>
      </c>
      <c r="G2734" s="71">
        <v>27.297499999999999</v>
      </c>
      <c r="H2734" s="54">
        <f t="shared" si="340"/>
        <v>52.138224999999998</v>
      </c>
      <c r="I2734" s="71">
        <v>11.885</v>
      </c>
      <c r="J2734" s="54">
        <f t="shared" si="341"/>
        <v>22.70035</v>
      </c>
      <c r="K2734" s="20">
        <f t="shared" si="335"/>
        <v>1</v>
      </c>
      <c r="L2734" s="127">
        <f t="shared" si="336"/>
        <v>-20.459564920535335</v>
      </c>
      <c r="M2734" s="127">
        <f t="shared" si="337"/>
        <v>43.159914920535336</v>
      </c>
      <c r="N2734" s="29"/>
      <c r="X2734" s="121">
        <v>200</v>
      </c>
      <c r="Y2734" s="121">
        <v>40</v>
      </c>
      <c r="Z2734" s="127">
        <f t="shared" si="338"/>
        <v>43.159914920535336</v>
      </c>
    </row>
    <row r="2735" spans="2:26" x14ac:dyDescent="0.2">
      <c r="B2735" s="69">
        <v>42849</v>
      </c>
      <c r="C2735" s="70">
        <v>0.54166666666424135</v>
      </c>
      <c r="D2735" s="119">
        <f t="shared" si="334"/>
        <v>42849.541666666664</v>
      </c>
      <c r="E2735" s="71">
        <v>41.51</v>
      </c>
      <c r="F2735" s="54">
        <f t="shared" si="339"/>
        <v>79.284099999999995</v>
      </c>
      <c r="G2735" s="71">
        <v>68.247500000000002</v>
      </c>
      <c r="H2735" s="54">
        <f t="shared" si="340"/>
        <v>130.35272499999999</v>
      </c>
      <c r="I2735" s="71">
        <v>26.745000000000001</v>
      </c>
      <c r="J2735" s="54">
        <f t="shared" si="341"/>
        <v>51.082949999999997</v>
      </c>
      <c r="K2735" s="20">
        <f t="shared" si="335"/>
        <v>1</v>
      </c>
      <c r="L2735" s="127">
        <f t="shared" si="336"/>
        <v>7.9230350794646611</v>
      </c>
      <c r="M2735" s="127">
        <f t="shared" si="337"/>
        <v>43.159914920535336</v>
      </c>
      <c r="N2735" s="29"/>
      <c r="X2735" s="121">
        <v>200</v>
      </c>
      <c r="Y2735" s="121">
        <v>40</v>
      </c>
      <c r="Z2735" s="127">
        <f t="shared" si="338"/>
        <v>43.159914920535336</v>
      </c>
    </row>
    <row r="2736" spans="2:26" x14ac:dyDescent="0.2">
      <c r="B2736" s="69">
        <v>42849</v>
      </c>
      <c r="C2736" s="70">
        <v>0.58333333333575865</v>
      </c>
      <c r="D2736" s="119">
        <f t="shared" si="334"/>
        <v>42849.583333333336</v>
      </c>
      <c r="E2736" s="71">
        <v>53.284999999999997</v>
      </c>
      <c r="F2736" s="54">
        <f t="shared" si="339"/>
        <v>101.77434999999998</v>
      </c>
      <c r="G2736" s="71">
        <v>85.22</v>
      </c>
      <c r="H2736" s="54">
        <f t="shared" si="340"/>
        <v>162.77019999999999</v>
      </c>
      <c r="I2736" s="71">
        <v>31.93</v>
      </c>
      <c r="J2736" s="54">
        <f t="shared" si="341"/>
        <v>60.9863</v>
      </c>
      <c r="K2736" s="20">
        <f t="shared" si="335"/>
        <v>1</v>
      </c>
      <c r="L2736" s="127">
        <f t="shared" si="336"/>
        <v>17.826385079464664</v>
      </c>
      <c r="M2736" s="127">
        <f t="shared" si="337"/>
        <v>43.159914920535336</v>
      </c>
      <c r="N2736" s="29"/>
      <c r="X2736" s="121">
        <v>200</v>
      </c>
      <c r="Y2736" s="121">
        <v>40</v>
      </c>
      <c r="Z2736" s="127">
        <f t="shared" si="338"/>
        <v>43.159914920535336</v>
      </c>
    </row>
    <row r="2737" spans="2:26" x14ac:dyDescent="0.2">
      <c r="B2737" s="69">
        <v>42849</v>
      </c>
      <c r="C2737" s="70">
        <v>0.625</v>
      </c>
      <c r="D2737" s="119">
        <f t="shared" si="334"/>
        <v>42849.625</v>
      </c>
      <c r="E2737" s="71">
        <v>42.802500000000002</v>
      </c>
      <c r="F2737" s="54">
        <f t="shared" si="339"/>
        <v>81.752775</v>
      </c>
      <c r="G2737" s="71">
        <v>71.010000000000005</v>
      </c>
      <c r="H2737" s="54">
        <f t="shared" si="340"/>
        <v>135.62909999999999</v>
      </c>
      <c r="I2737" s="71">
        <v>28.2075</v>
      </c>
      <c r="J2737" s="54">
        <f t="shared" si="341"/>
        <v>53.876324999999994</v>
      </c>
      <c r="K2737" s="20">
        <f t="shared" si="335"/>
        <v>1</v>
      </c>
      <c r="L2737" s="127">
        <f t="shared" si="336"/>
        <v>10.716410079464659</v>
      </c>
      <c r="M2737" s="127">
        <f t="shared" si="337"/>
        <v>43.159914920535336</v>
      </c>
      <c r="N2737" s="29"/>
      <c r="X2737" s="121">
        <v>200</v>
      </c>
      <c r="Y2737" s="121">
        <v>40</v>
      </c>
      <c r="Z2737" s="127">
        <f t="shared" si="338"/>
        <v>43.159914920535336</v>
      </c>
    </row>
    <row r="2738" spans="2:26" x14ac:dyDescent="0.2">
      <c r="B2738" s="69">
        <v>42849</v>
      </c>
      <c r="C2738" s="70">
        <v>0.66666666666424135</v>
      </c>
      <c r="D2738" s="119">
        <f t="shared" si="334"/>
        <v>42849.666666666664</v>
      </c>
      <c r="E2738" s="71">
        <v>36.842500000000001</v>
      </c>
      <c r="F2738" s="54">
        <f t="shared" si="339"/>
        <v>70.369174999999998</v>
      </c>
      <c r="G2738" s="71">
        <v>61.16</v>
      </c>
      <c r="H2738" s="54">
        <f t="shared" si="340"/>
        <v>116.81559999999999</v>
      </c>
      <c r="I2738" s="71">
        <v>24.322500000000002</v>
      </c>
      <c r="J2738" s="54">
        <f t="shared" si="341"/>
        <v>46.455975000000002</v>
      </c>
      <c r="K2738" s="20">
        <f t="shared" si="335"/>
        <v>1</v>
      </c>
      <c r="L2738" s="127">
        <f t="shared" si="336"/>
        <v>3.2960600794646666</v>
      </c>
      <c r="M2738" s="127">
        <f t="shared" si="337"/>
        <v>43.159914920535336</v>
      </c>
      <c r="N2738" s="29"/>
      <c r="X2738" s="121">
        <v>200</v>
      </c>
      <c r="Y2738" s="121">
        <v>40</v>
      </c>
      <c r="Z2738" s="127">
        <f t="shared" si="338"/>
        <v>43.159914920535336</v>
      </c>
    </row>
    <row r="2739" spans="2:26" x14ac:dyDescent="0.2">
      <c r="B2739" s="69">
        <v>42849</v>
      </c>
      <c r="C2739" s="70">
        <v>0.70833333333575865</v>
      </c>
      <c r="D2739" s="119">
        <f t="shared" si="334"/>
        <v>42849.708333333336</v>
      </c>
      <c r="E2739" s="71">
        <v>54.237499999999997</v>
      </c>
      <c r="F2739" s="54">
        <f t="shared" si="339"/>
        <v>103.59362499999999</v>
      </c>
      <c r="G2739" s="71">
        <v>88.967500000000001</v>
      </c>
      <c r="H2739" s="54">
        <f t="shared" si="340"/>
        <v>169.92792499999999</v>
      </c>
      <c r="I2739" s="71">
        <v>34.729999999999997</v>
      </c>
      <c r="J2739" s="54">
        <f t="shared" si="341"/>
        <v>66.334299999999985</v>
      </c>
      <c r="K2739" s="20">
        <f t="shared" si="335"/>
        <v>1</v>
      </c>
      <c r="L2739" s="127">
        <f t="shared" si="336"/>
        <v>23.174385079464649</v>
      </c>
      <c r="M2739" s="127">
        <f t="shared" si="337"/>
        <v>43.159914920535336</v>
      </c>
      <c r="N2739" s="29"/>
      <c r="X2739" s="121">
        <v>200</v>
      </c>
      <c r="Y2739" s="121">
        <v>40</v>
      </c>
      <c r="Z2739" s="127">
        <f t="shared" si="338"/>
        <v>43.159914920535336</v>
      </c>
    </row>
    <row r="2740" spans="2:26" x14ac:dyDescent="0.2">
      <c r="B2740" s="69">
        <v>42849</v>
      </c>
      <c r="C2740" s="70">
        <v>0.75</v>
      </c>
      <c r="D2740" s="119">
        <f t="shared" si="334"/>
        <v>42849.75</v>
      </c>
      <c r="E2740" s="71">
        <v>34.462499999999999</v>
      </c>
      <c r="F2740" s="54">
        <f t="shared" si="339"/>
        <v>65.823374999999999</v>
      </c>
      <c r="G2740" s="71">
        <v>59.55</v>
      </c>
      <c r="H2740" s="54">
        <f t="shared" si="340"/>
        <v>113.74049999999998</v>
      </c>
      <c r="I2740" s="71">
        <v>25.085000000000001</v>
      </c>
      <c r="J2740" s="54">
        <f t="shared" si="341"/>
        <v>47.912349999999996</v>
      </c>
      <c r="K2740" s="20">
        <f t="shared" si="335"/>
        <v>1</v>
      </c>
      <c r="L2740" s="127">
        <f t="shared" si="336"/>
        <v>4.7524350794646608</v>
      </c>
      <c r="M2740" s="127">
        <f t="shared" si="337"/>
        <v>43.159914920535336</v>
      </c>
      <c r="N2740" s="29"/>
      <c r="X2740" s="121">
        <v>200</v>
      </c>
      <c r="Y2740" s="121">
        <v>40</v>
      </c>
      <c r="Z2740" s="127">
        <f t="shared" si="338"/>
        <v>43.159914920535336</v>
      </c>
    </row>
    <row r="2741" spans="2:26" x14ac:dyDescent="0.2">
      <c r="B2741" s="69">
        <v>42849</v>
      </c>
      <c r="C2741" s="70">
        <v>0.79166666666424135</v>
      </c>
      <c r="D2741" s="119">
        <f t="shared" si="334"/>
        <v>42849.791666666664</v>
      </c>
      <c r="E2741" s="71">
        <v>28.592500000000001</v>
      </c>
      <c r="F2741" s="54">
        <f t="shared" si="339"/>
        <v>54.611674999999998</v>
      </c>
      <c r="G2741" s="71">
        <v>49.604999999999997</v>
      </c>
      <c r="H2741" s="54">
        <f t="shared" si="340"/>
        <v>94.745549999999994</v>
      </c>
      <c r="I2741" s="71">
        <v>21.012499999999999</v>
      </c>
      <c r="J2741" s="54">
        <f t="shared" si="341"/>
        <v>40.133874999999996</v>
      </c>
      <c r="K2741" s="20">
        <f t="shared" si="335"/>
        <v>1</v>
      </c>
      <c r="L2741" s="127">
        <f t="shared" si="336"/>
        <v>-3.0260399205353394</v>
      </c>
      <c r="M2741" s="127">
        <f t="shared" si="337"/>
        <v>43.159914920535336</v>
      </c>
      <c r="N2741" s="29"/>
      <c r="X2741" s="121">
        <v>200</v>
      </c>
      <c r="Y2741" s="121">
        <v>40</v>
      </c>
      <c r="Z2741" s="127">
        <f t="shared" si="338"/>
        <v>43.159914920535336</v>
      </c>
    </row>
    <row r="2742" spans="2:26" x14ac:dyDescent="0.2">
      <c r="B2742" s="69">
        <v>42849</v>
      </c>
      <c r="C2742" s="70">
        <v>0.83333333333575865</v>
      </c>
      <c r="D2742" s="119">
        <f t="shared" si="334"/>
        <v>42849.833333333336</v>
      </c>
      <c r="E2742" s="71">
        <v>23.967500000000001</v>
      </c>
      <c r="F2742" s="54">
        <f t="shared" si="339"/>
        <v>45.777925000000003</v>
      </c>
      <c r="G2742" s="71">
        <v>39.262500000000003</v>
      </c>
      <c r="H2742" s="54">
        <f t="shared" si="340"/>
        <v>74.991375000000005</v>
      </c>
      <c r="I2742" s="71">
        <v>15.295</v>
      </c>
      <c r="J2742" s="54">
        <f t="shared" si="341"/>
        <v>29.213449999999998</v>
      </c>
      <c r="K2742" s="20">
        <f t="shared" si="335"/>
        <v>1</v>
      </c>
      <c r="L2742" s="127">
        <f t="shared" si="336"/>
        <v>-13.946464920535337</v>
      </c>
      <c r="M2742" s="127">
        <f t="shared" si="337"/>
        <v>43.159914920535336</v>
      </c>
      <c r="N2742" s="29"/>
      <c r="X2742" s="121">
        <v>200</v>
      </c>
      <c r="Y2742" s="121">
        <v>40</v>
      </c>
      <c r="Z2742" s="127">
        <f t="shared" si="338"/>
        <v>43.159914920535336</v>
      </c>
    </row>
    <row r="2743" spans="2:26" x14ac:dyDescent="0.2">
      <c r="B2743" s="69">
        <v>42849</v>
      </c>
      <c r="C2743" s="70">
        <v>0.875</v>
      </c>
      <c r="D2743" s="119">
        <f t="shared" si="334"/>
        <v>42849.875</v>
      </c>
      <c r="E2743" s="71">
        <v>15.727499999999999</v>
      </c>
      <c r="F2743" s="54">
        <f t="shared" si="339"/>
        <v>30.039524999999998</v>
      </c>
      <c r="G2743" s="71">
        <v>27.647500000000001</v>
      </c>
      <c r="H2743" s="54">
        <f t="shared" si="340"/>
        <v>52.806725</v>
      </c>
      <c r="I2743" s="71">
        <v>11.922499999999999</v>
      </c>
      <c r="J2743" s="54">
        <f t="shared" si="341"/>
        <v>22.771974999999998</v>
      </c>
      <c r="K2743" s="20">
        <f t="shared" si="335"/>
        <v>1</v>
      </c>
      <c r="L2743" s="127">
        <f t="shared" si="336"/>
        <v>-20.387939920535338</v>
      </c>
      <c r="M2743" s="127">
        <f t="shared" si="337"/>
        <v>43.159914920535336</v>
      </c>
      <c r="N2743" s="29"/>
      <c r="X2743" s="121">
        <v>200</v>
      </c>
      <c r="Y2743" s="121">
        <v>40</v>
      </c>
      <c r="Z2743" s="127">
        <f t="shared" si="338"/>
        <v>43.159914920535336</v>
      </c>
    </row>
    <row r="2744" spans="2:26" x14ac:dyDescent="0.2">
      <c r="B2744" s="69">
        <v>42849</v>
      </c>
      <c r="C2744" s="70">
        <v>0.91666666666424135</v>
      </c>
      <c r="D2744" s="119">
        <f t="shared" si="334"/>
        <v>42849.916666666664</v>
      </c>
      <c r="E2744" s="71">
        <v>18.855</v>
      </c>
      <c r="F2744" s="54">
        <f t="shared" si="339"/>
        <v>36.01305</v>
      </c>
      <c r="G2744" s="71">
        <v>30.855</v>
      </c>
      <c r="H2744" s="54">
        <f t="shared" si="340"/>
        <v>58.933050000000001</v>
      </c>
      <c r="I2744" s="71">
        <v>11.9975</v>
      </c>
      <c r="J2744" s="54">
        <f t="shared" si="341"/>
        <v>22.915225</v>
      </c>
      <c r="K2744" s="20">
        <f t="shared" si="335"/>
        <v>1</v>
      </c>
      <c r="L2744" s="127">
        <f t="shared" si="336"/>
        <v>-20.244689920535336</v>
      </c>
      <c r="M2744" s="127">
        <f t="shared" si="337"/>
        <v>43.159914920535336</v>
      </c>
      <c r="N2744" s="29"/>
      <c r="X2744" s="121">
        <v>200</v>
      </c>
      <c r="Y2744" s="121">
        <v>40</v>
      </c>
      <c r="Z2744" s="127">
        <f t="shared" si="338"/>
        <v>43.159914920535336</v>
      </c>
    </row>
    <row r="2745" spans="2:26" x14ac:dyDescent="0.2">
      <c r="B2745" s="69">
        <v>42849</v>
      </c>
      <c r="C2745" s="70">
        <v>0.95833333333575865</v>
      </c>
      <c r="D2745" s="119">
        <f t="shared" si="334"/>
        <v>42849.958333333336</v>
      </c>
      <c r="E2745" s="71">
        <v>16.63</v>
      </c>
      <c r="F2745" s="54">
        <f t="shared" si="339"/>
        <v>31.763299999999997</v>
      </c>
      <c r="G2745" s="71">
        <v>27.38</v>
      </c>
      <c r="H2745" s="54">
        <f t="shared" si="340"/>
        <v>52.295799999999993</v>
      </c>
      <c r="I2745" s="71">
        <v>10.75</v>
      </c>
      <c r="J2745" s="54">
        <f t="shared" si="341"/>
        <v>20.532499999999999</v>
      </c>
      <c r="K2745" s="20">
        <f t="shared" si="335"/>
        <v>1</v>
      </c>
      <c r="L2745" s="127">
        <f t="shared" si="336"/>
        <v>-22.627414920535337</v>
      </c>
      <c r="M2745" s="127">
        <f t="shared" si="337"/>
        <v>43.159914920535336</v>
      </c>
      <c r="N2745" s="29"/>
      <c r="X2745" s="121">
        <v>200</v>
      </c>
      <c r="Y2745" s="121">
        <v>40</v>
      </c>
      <c r="Z2745" s="127">
        <f t="shared" si="338"/>
        <v>43.159914920535336</v>
      </c>
    </row>
    <row r="2746" spans="2:26" x14ac:dyDescent="0.2">
      <c r="B2746" s="69">
        <v>42850</v>
      </c>
      <c r="C2746" s="70">
        <v>0</v>
      </c>
      <c r="D2746" s="119">
        <f t="shared" si="334"/>
        <v>42850</v>
      </c>
      <c r="E2746" s="71">
        <v>22.872499999999999</v>
      </c>
      <c r="F2746" s="54">
        <f t="shared" si="339"/>
        <v>43.686474999999994</v>
      </c>
      <c r="G2746" s="71">
        <v>40.1325</v>
      </c>
      <c r="H2746" s="54">
        <f t="shared" si="340"/>
        <v>76.653075000000001</v>
      </c>
      <c r="I2746" s="71">
        <v>17.260000000000002</v>
      </c>
      <c r="J2746" s="54">
        <f t="shared" si="341"/>
        <v>32.9666</v>
      </c>
      <c r="K2746" s="20">
        <f t="shared" si="335"/>
        <v>2</v>
      </c>
      <c r="L2746" s="127">
        <f t="shared" si="336"/>
        <v>-10.193314920535336</v>
      </c>
      <c r="M2746" s="127">
        <f t="shared" si="337"/>
        <v>43.159914920535336</v>
      </c>
      <c r="N2746" s="29"/>
      <c r="X2746" s="121">
        <v>200</v>
      </c>
      <c r="Y2746" s="121">
        <v>40</v>
      </c>
      <c r="Z2746" s="127">
        <f t="shared" si="338"/>
        <v>43.159914920535336</v>
      </c>
    </row>
    <row r="2747" spans="2:26" x14ac:dyDescent="0.2">
      <c r="B2747" s="69">
        <v>42850</v>
      </c>
      <c r="C2747" s="70">
        <v>4.1666666664241347E-2</v>
      </c>
      <c r="D2747" s="119">
        <f t="shared" si="334"/>
        <v>42850.041666666664</v>
      </c>
      <c r="E2747" s="71">
        <v>17.762499999999999</v>
      </c>
      <c r="F2747" s="54">
        <f t="shared" si="339"/>
        <v>33.926375</v>
      </c>
      <c r="G2747" s="71">
        <v>32.372500000000002</v>
      </c>
      <c r="H2747" s="54">
        <f t="shared" si="340"/>
        <v>61.831475000000005</v>
      </c>
      <c r="I2747" s="71">
        <v>14.6075</v>
      </c>
      <c r="J2747" s="54">
        <f t="shared" si="341"/>
        <v>27.900324999999999</v>
      </c>
      <c r="K2747" s="20">
        <f t="shared" si="335"/>
        <v>2</v>
      </c>
      <c r="L2747" s="127">
        <f t="shared" si="336"/>
        <v>-15.259589920535337</v>
      </c>
      <c r="M2747" s="127">
        <f t="shared" si="337"/>
        <v>43.159914920535336</v>
      </c>
      <c r="N2747" s="29"/>
      <c r="X2747" s="121">
        <v>200</v>
      </c>
      <c r="Y2747" s="121">
        <v>40</v>
      </c>
      <c r="Z2747" s="127">
        <f t="shared" si="338"/>
        <v>43.159914920535336</v>
      </c>
    </row>
    <row r="2748" spans="2:26" x14ac:dyDescent="0.2">
      <c r="B2748" s="69">
        <v>42850</v>
      </c>
      <c r="C2748" s="70">
        <v>8.3333333335758653E-2</v>
      </c>
      <c r="D2748" s="119">
        <f t="shared" si="334"/>
        <v>42850.083333333336</v>
      </c>
      <c r="E2748" s="71">
        <v>13.305</v>
      </c>
      <c r="F2748" s="54">
        <f t="shared" si="339"/>
        <v>25.41255</v>
      </c>
      <c r="G2748" s="71">
        <v>20.172499999999999</v>
      </c>
      <c r="H2748" s="54">
        <f t="shared" si="340"/>
        <v>38.529474999999998</v>
      </c>
      <c r="I2748" s="71">
        <v>6.8674999999999997</v>
      </c>
      <c r="J2748" s="54">
        <f t="shared" si="341"/>
        <v>13.116924999999998</v>
      </c>
      <c r="K2748" s="20">
        <f t="shared" si="335"/>
        <v>2</v>
      </c>
      <c r="L2748" s="127">
        <f t="shared" si="336"/>
        <v>-30.042989920535337</v>
      </c>
      <c r="M2748" s="127">
        <f t="shared" si="337"/>
        <v>43.159914920535336</v>
      </c>
      <c r="N2748" s="29"/>
      <c r="X2748" s="121">
        <v>200</v>
      </c>
      <c r="Y2748" s="121">
        <v>40</v>
      </c>
      <c r="Z2748" s="127">
        <f t="shared" si="338"/>
        <v>43.159914920535336</v>
      </c>
    </row>
    <row r="2749" spans="2:26" x14ac:dyDescent="0.2">
      <c r="B2749" s="69">
        <v>42850</v>
      </c>
      <c r="C2749" s="70">
        <v>0.125</v>
      </c>
      <c r="D2749" s="119">
        <f t="shared" si="334"/>
        <v>42850.125</v>
      </c>
      <c r="E2749" s="71">
        <v>19.2925</v>
      </c>
      <c r="F2749" s="54">
        <f t="shared" si="339"/>
        <v>36.848675</v>
      </c>
      <c r="G2749" s="71">
        <v>31.802499999999998</v>
      </c>
      <c r="H2749" s="54">
        <f t="shared" si="340"/>
        <v>60.742774999999995</v>
      </c>
      <c r="I2749" s="71">
        <v>12.51</v>
      </c>
      <c r="J2749" s="54">
        <f t="shared" si="341"/>
        <v>23.894099999999998</v>
      </c>
      <c r="K2749" s="20">
        <f t="shared" si="335"/>
        <v>2</v>
      </c>
      <c r="L2749" s="127">
        <f t="shared" si="336"/>
        <v>-19.265814920535338</v>
      </c>
      <c r="M2749" s="127">
        <f t="shared" si="337"/>
        <v>43.159914920535336</v>
      </c>
      <c r="N2749" s="29"/>
      <c r="X2749" s="121">
        <v>200</v>
      </c>
      <c r="Y2749" s="121">
        <v>40</v>
      </c>
      <c r="Z2749" s="127">
        <f t="shared" si="338"/>
        <v>43.159914920535336</v>
      </c>
    </row>
    <row r="2750" spans="2:26" x14ac:dyDescent="0.2">
      <c r="B2750" s="69">
        <v>42850</v>
      </c>
      <c r="C2750" s="70">
        <v>0.16666666666424135</v>
      </c>
      <c r="D2750" s="119">
        <f t="shared" si="334"/>
        <v>42850.166666666664</v>
      </c>
      <c r="E2750" s="71">
        <v>74.08</v>
      </c>
      <c r="F2750" s="54">
        <f t="shared" si="339"/>
        <v>141.49279999999999</v>
      </c>
      <c r="G2750" s="71">
        <v>106.16249999999999</v>
      </c>
      <c r="H2750" s="54">
        <f t="shared" si="340"/>
        <v>202.77037499999997</v>
      </c>
      <c r="I2750" s="71">
        <v>32.087499999999999</v>
      </c>
      <c r="J2750" s="54">
        <f t="shared" si="341"/>
        <v>61.287124999999996</v>
      </c>
      <c r="K2750" s="20">
        <f t="shared" si="335"/>
        <v>2</v>
      </c>
      <c r="L2750" s="127">
        <f t="shared" si="336"/>
        <v>18.12721007946466</v>
      </c>
      <c r="M2750" s="127">
        <f t="shared" si="337"/>
        <v>43.159914920535336</v>
      </c>
      <c r="N2750" s="29"/>
      <c r="X2750" s="121">
        <v>200</v>
      </c>
      <c r="Y2750" s="121">
        <v>40</v>
      </c>
      <c r="Z2750" s="127">
        <f t="shared" si="338"/>
        <v>43.159914920535336</v>
      </c>
    </row>
    <row r="2751" spans="2:26" x14ac:dyDescent="0.2">
      <c r="B2751" s="69">
        <v>42850</v>
      </c>
      <c r="C2751" s="70">
        <v>0.20833333333575865</v>
      </c>
      <c r="D2751" s="119">
        <f t="shared" si="334"/>
        <v>42850.208333333336</v>
      </c>
      <c r="E2751" s="71">
        <v>82.262500000000003</v>
      </c>
      <c r="F2751" s="54">
        <f t="shared" si="339"/>
        <v>157.121375</v>
      </c>
      <c r="G2751" s="71">
        <v>117.9725</v>
      </c>
      <c r="H2751" s="54">
        <f t="shared" si="340"/>
        <v>225.32747499999999</v>
      </c>
      <c r="I2751" s="71">
        <v>35.71</v>
      </c>
      <c r="J2751" s="54">
        <f t="shared" si="341"/>
        <v>68.206099999999992</v>
      </c>
      <c r="K2751" s="20">
        <f t="shared" si="335"/>
        <v>2</v>
      </c>
      <c r="L2751" s="127">
        <f t="shared" si="336"/>
        <v>25.046185079464657</v>
      </c>
      <c r="M2751" s="127">
        <f t="shared" si="337"/>
        <v>43.159914920535336</v>
      </c>
      <c r="N2751" s="29"/>
      <c r="X2751" s="121">
        <v>200</v>
      </c>
      <c r="Y2751" s="121">
        <v>40</v>
      </c>
      <c r="Z2751" s="127">
        <f t="shared" si="338"/>
        <v>43.159914920535336</v>
      </c>
    </row>
    <row r="2752" spans="2:26" x14ac:dyDescent="0.2">
      <c r="B2752" s="69">
        <v>42850</v>
      </c>
      <c r="C2752" s="70">
        <v>0.25</v>
      </c>
      <c r="D2752" s="119">
        <f t="shared" si="334"/>
        <v>42850.25</v>
      </c>
      <c r="E2752" s="71">
        <v>127.3775</v>
      </c>
      <c r="F2752" s="54">
        <f t="shared" si="339"/>
        <v>243.29102499999999</v>
      </c>
      <c r="G2752" s="71">
        <v>172.91249999999999</v>
      </c>
      <c r="H2752" s="54">
        <f t="shared" si="340"/>
        <v>330.26287499999995</v>
      </c>
      <c r="I2752" s="71">
        <v>45.532499999999999</v>
      </c>
      <c r="J2752" s="54">
        <f t="shared" si="341"/>
        <v>86.967074999999994</v>
      </c>
      <c r="K2752" s="20">
        <f t="shared" si="335"/>
        <v>2</v>
      </c>
      <c r="L2752" s="127">
        <f t="shared" si="336"/>
        <v>43.807160079464659</v>
      </c>
      <c r="M2752" s="127">
        <f t="shared" si="337"/>
        <v>43.159914920535336</v>
      </c>
      <c r="N2752" s="29"/>
      <c r="X2752" s="121">
        <v>200</v>
      </c>
      <c r="Y2752" s="121">
        <v>40</v>
      </c>
      <c r="Z2752" s="127">
        <f t="shared" si="338"/>
        <v>43.159914920535336</v>
      </c>
    </row>
    <row r="2753" spans="2:26" x14ac:dyDescent="0.2">
      <c r="B2753" s="69">
        <v>42850</v>
      </c>
      <c r="C2753" s="70">
        <v>0.29166666666424135</v>
      </c>
      <c r="D2753" s="119">
        <f t="shared" si="334"/>
        <v>42850.291666666664</v>
      </c>
      <c r="E2753" s="71">
        <v>130.815</v>
      </c>
      <c r="F2753" s="54">
        <f t="shared" si="339"/>
        <v>249.85664999999997</v>
      </c>
      <c r="G2753" s="71">
        <v>178.28749999999999</v>
      </c>
      <c r="H2753" s="54">
        <f t="shared" si="340"/>
        <v>340.52912499999996</v>
      </c>
      <c r="I2753" s="71">
        <v>47.477499999999999</v>
      </c>
      <c r="J2753" s="54">
        <f t="shared" si="341"/>
        <v>90.682024999999996</v>
      </c>
      <c r="K2753" s="20">
        <f t="shared" si="335"/>
        <v>2</v>
      </c>
      <c r="L2753" s="127">
        <f t="shared" si="336"/>
        <v>47.52211007946466</v>
      </c>
      <c r="M2753" s="127">
        <f t="shared" si="337"/>
        <v>43.159914920535336</v>
      </c>
      <c r="N2753" s="29"/>
      <c r="X2753" s="121">
        <v>200</v>
      </c>
      <c r="Y2753" s="121">
        <v>40</v>
      </c>
      <c r="Z2753" s="127">
        <f t="shared" si="338"/>
        <v>43.159914920535336</v>
      </c>
    </row>
    <row r="2754" spans="2:26" x14ac:dyDescent="0.2">
      <c r="B2754" s="69">
        <v>42850</v>
      </c>
      <c r="C2754" s="70">
        <v>0.33333333333575865</v>
      </c>
      <c r="D2754" s="119">
        <f t="shared" si="334"/>
        <v>42850.333333333336</v>
      </c>
      <c r="E2754" s="71">
        <v>87.16</v>
      </c>
      <c r="F2754" s="54">
        <f t="shared" si="339"/>
        <v>166.47559999999999</v>
      </c>
      <c r="G2754" s="71">
        <v>133.06</v>
      </c>
      <c r="H2754" s="54">
        <f t="shared" si="340"/>
        <v>254.1446</v>
      </c>
      <c r="I2754" s="71">
        <v>45.9</v>
      </c>
      <c r="J2754" s="54">
        <f t="shared" si="341"/>
        <v>87.668999999999997</v>
      </c>
      <c r="K2754" s="20">
        <f t="shared" si="335"/>
        <v>2</v>
      </c>
      <c r="L2754" s="127">
        <f t="shared" si="336"/>
        <v>44.509085079464661</v>
      </c>
      <c r="M2754" s="127">
        <f t="shared" si="337"/>
        <v>43.159914920535336</v>
      </c>
      <c r="N2754" s="29"/>
      <c r="X2754" s="121">
        <v>200</v>
      </c>
      <c r="Y2754" s="121">
        <v>40</v>
      </c>
      <c r="Z2754" s="127">
        <f t="shared" si="338"/>
        <v>43.159914920535336</v>
      </c>
    </row>
    <row r="2755" spans="2:26" x14ac:dyDescent="0.2">
      <c r="B2755" s="69">
        <v>42850</v>
      </c>
      <c r="C2755" s="70">
        <v>0.375</v>
      </c>
      <c r="D2755" s="119">
        <f t="shared" si="334"/>
        <v>42850.375</v>
      </c>
      <c r="E2755" s="71">
        <v>81.394999999999996</v>
      </c>
      <c r="F2755" s="54">
        <f t="shared" si="339"/>
        <v>155.46445</v>
      </c>
      <c r="G2755" s="71">
        <v>116.745</v>
      </c>
      <c r="H2755" s="54">
        <f t="shared" si="340"/>
        <v>222.98294999999999</v>
      </c>
      <c r="I2755" s="71">
        <v>35.35</v>
      </c>
      <c r="J2755" s="54">
        <f t="shared" si="341"/>
        <v>67.518500000000003</v>
      </c>
      <c r="K2755" s="20">
        <f t="shared" si="335"/>
        <v>2</v>
      </c>
      <c r="L2755" s="127">
        <f t="shared" si="336"/>
        <v>24.358585079464667</v>
      </c>
      <c r="M2755" s="127">
        <f t="shared" si="337"/>
        <v>43.159914920535336</v>
      </c>
      <c r="N2755" s="29"/>
      <c r="X2755" s="121">
        <v>200</v>
      </c>
      <c r="Y2755" s="121">
        <v>40</v>
      </c>
      <c r="Z2755" s="127">
        <f t="shared" si="338"/>
        <v>43.159914920535336</v>
      </c>
    </row>
    <row r="2756" spans="2:26" x14ac:dyDescent="0.2">
      <c r="B2756" s="69">
        <v>42850</v>
      </c>
      <c r="C2756" s="70">
        <v>0.41666666666424135</v>
      </c>
      <c r="D2756" s="119">
        <f t="shared" si="334"/>
        <v>42850.416666666664</v>
      </c>
      <c r="E2756" s="71">
        <v>60.947499999999998</v>
      </c>
      <c r="F2756" s="54">
        <f t="shared" si="339"/>
        <v>116.40972499999999</v>
      </c>
      <c r="G2756" s="71">
        <v>93.625</v>
      </c>
      <c r="H2756" s="54">
        <f t="shared" si="340"/>
        <v>178.82374999999999</v>
      </c>
      <c r="I2756" s="71">
        <v>32.677500000000002</v>
      </c>
      <c r="J2756" s="54">
        <f t="shared" si="341"/>
        <v>62.414025000000002</v>
      </c>
      <c r="K2756" s="20">
        <f t="shared" si="335"/>
        <v>2</v>
      </c>
      <c r="L2756" s="127">
        <f t="shared" si="336"/>
        <v>19.254110079464667</v>
      </c>
      <c r="M2756" s="127">
        <f t="shared" si="337"/>
        <v>43.159914920535336</v>
      </c>
      <c r="N2756" s="29"/>
      <c r="X2756" s="121">
        <v>200</v>
      </c>
      <c r="Y2756" s="121">
        <v>40</v>
      </c>
      <c r="Z2756" s="127">
        <f t="shared" si="338"/>
        <v>43.159914920535336</v>
      </c>
    </row>
    <row r="2757" spans="2:26" x14ac:dyDescent="0.2">
      <c r="B2757" s="69">
        <v>42850</v>
      </c>
      <c r="C2757" s="70">
        <v>0.45833333333575865</v>
      </c>
      <c r="D2757" s="119">
        <f t="shared" si="334"/>
        <v>42850.458333333336</v>
      </c>
      <c r="E2757" s="71">
        <v>82.662499999999994</v>
      </c>
      <c r="F2757" s="54">
        <f t="shared" si="339"/>
        <v>157.88537499999998</v>
      </c>
      <c r="G2757" s="71">
        <v>133.07</v>
      </c>
      <c r="H2757" s="54">
        <f t="shared" si="340"/>
        <v>254.16369999999998</v>
      </c>
      <c r="I2757" s="71">
        <v>50.407499999999999</v>
      </c>
      <c r="J2757" s="54">
        <f t="shared" si="341"/>
        <v>96.278324999999995</v>
      </c>
      <c r="K2757" s="20">
        <f t="shared" si="335"/>
        <v>2</v>
      </c>
      <c r="L2757" s="127">
        <f t="shared" si="336"/>
        <v>53.11841007946466</v>
      </c>
      <c r="M2757" s="127">
        <f t="shared" si="337"/>
        <v>43.159914920535336</v>
      </c>
      <c r="N2757" s="29"/>
      <c r="X2757" s="121">
        <v>200</v>
      </c>
      <c r="Y2757" s="121">
        <v>40</v>
      </c>
      <c r="Z2757" s="127">
        <f t="shared" si="338"/>
        <v>43.159914920535336</v>
      </c>
    </row>
    <row r="2758" spans="2:26" x14ac:dyDescent="0.2">
      <c r="B2758" s="69">
        <v>42850</v>
      </c>
      <c r="C2758" s="70">
        <v>0.5</v>
      </c>
      <c r="D2758" s="119">
        <f t="shared" si="334"/>
        <v>42850.5</v>
      </c>
      <c r="E2758" s="71">
        <v>90.207499999999996</v>
      </c>
      <c r="F2758" s="54">
        <f t="shared" si="339"/>
        <v>172.296325</v>
      </c>
      <c r="G2758" s="71">
        <v>144.88249999999999</v>
      </c>
      <c r="H2758" s="54">
        <f t="shared" si="340"/>
        <v>276.72557499999999</v>
      </c>
      <c r="I2758" s="71">
        <v>54.672499999999999</v>
      </c>
      <c r="J2758" s="54">
        <f t="shared" si="341"/>
        <v>104.424475</v>
      </c>
      <c r="K2758" s="20">
        <f t="shared" si="335"/>
        <v>2</v>
      </c>
      <c r="L2758" s="127">
        <f t="shared" si="336"/>
        <v>61.264560079464665</v>
      </c>
      <c r="M2758" s="127">
        <f t="shared" si="337"/>
        <v>43.159914920535336</v>
      </c>
      <c r="N2758" s="29"/>
      <c r="X2758" s="121">
        <v>200</v>
      </c>
      <c r="Y2758" s="121">
        <v>40</v>
      </c>
      <c r="Z2758" s="127">
        <f t="shared" si="338"/>
        <v>43.159914920535336</v>
      </c>
    </row>
    <row r="2759" spans="2:26" x14ac:dyDescent="0.2">
      <c r="B2759" s="69">
        <v>42850</v>
      </c>
      <c r="C2759" s="70">
        <v>0.54166666666424135</v>
      </c>
      <c r="D2759" s="119">
        <f t="shared" si="334"/>
        <v>42850.541666666664</v>
      </c>
      <c r="E2759" s="71">
        <v>61.73</v>
      </c>
      <c r="F2759" s="54">
        <f t="shared" si="339"/>
        <v>117.90429999999999</v>
      </c>
      <c r="G2759" s="71">
        <v>96.817499999999995</v>
      </c>
      <c r="H2759" s="54">
        <f t="shared" si="340"/>
        <v>184.92142499999997</v>
      </c>
      <c r="I2759" s="71">
        <v>35.087499999999999</v>
      </c>
      <c r="J2759" s="54">
        <f t="shared" si="341"/>
        <v>67.017124999999993</v>
      </c>
      <c r="K2759" s="20">
        <f t="shared" si="335"/>
        <v>2</v>
      </c>
      <c r="L2759" s="127">
        <f t="shared" si="336"/>
        <v>23.857210079464657</v>
      </c>
      <c r="M2759" s="127">
        <f t="shared" si="337"/>
        <v>43.159914920535336</v>
      </c>
      <c r="N2759" s="29"/>
      <c r="X2759" s="121">
        <v>200</v>
      </c>
      <c r="Y2759" s="121">
        <v>40</v>
      </c>
      <c r="Z2759" s="127">
        <f t="shared" si="338"/>
        <v>43.159914920535336</v>
      </c>
    </row>
    <row r="2760" spans="2:26" x14ac:dyDescent="0.2">
      <c r="B2760" s="69">
        <v>42850</v>
      </c>
      <c r="C2760" s="70">
        <v>0.58333333333575865</v>
      </c>
      <c r="D2760" s="119">
        <f t="shared" si="334"/>
        <v>42850.583333333336</v>
      </c>
      <c r="E2760" s="71">
        <v>79.557500000000005</v>
      </c>
      <c r="F2760" s="54">
        <f t="shared" si="339"/>
        <v>151.954825</v>
      </c>
      <c r="G2760" s="71">
        <v>118.44750000000001</v>
      </c>
      <c r="H2760" s="54">
        <f t="shared" si="340"/>
        <v>226.234725</v>
      </c>
      <c r="I2760" s="71">
        <v>38.892499999999998</v>
      </c>
      <c r="J2760" s="54">
        <f t="shared" si="341"/>
        <v>74.284674999999993</v>
      </c>
      <c r="K2760" s="20">
        <f t="shared" si="335"/>
        <v>2</v>
      </c>
      <c r="L2760" s="127">
        <f t="shared" si="336"/>
        <v>31.124760079464657</v>
      </c>
      <c r="M2760" s="127">
        <f t="shared" si="337"/>
        <v>43.159914920535336</v>
      </c>
      <c r="N2760" s="29"/>
      <c r="X2760" s="121">
        <v>200</v>
      </c>
      <c r="Y2760" s="121">
        <v>40</v>
      </c>
      <c r="Z2760" s="127">
        <f t="shared" si="338"/>
        <v>43.159914920535336</v>
      </c>
    </row>
    <row r="2761" spans="2:26" x14ac:dyDescent="0.2">
      <c r="B2761" s="69">
        <v>42850</v>
      </c>
      <c r="C2761" s="70">
        <v>0.625</v>
      </c>
      <c r="D2761" s="119">
        <f t="shared" si="334"/>
        <v>42850.625</v>
      </c>
      <c r="E2761" s="71">
        <v>108.4075</v>
      </c>
      <c r="F2761" s="54">
        <f t="shared" si="339"/>
        <v>207.058325</v>
      </c>
      <c r="G2761" s="71">
        <v>154.28</v>
      </c>
      <c r="H2761" s="54">
        <f t="shared" si="340"/>
        <v>294.6748</v>
      </c>
      <c r="I2761" s="71">
        <v>45.872500000000002</v>
      </c>
      <c r="J2761" s="54">
        <f t="shared" si="341"/>
        <v>87.616474999999994</v>
      </c>
      <c r="K2761" s="20">
        <f t="shared" si="335"/>
        <v>2</v>
      </c>
      <c r="L2761" s="127">
        <f t="shared" si="336"/>
        <v>44.456560079464658</v>
      </c>
      <c r="M2761" s="127">
        <f t="shared" si="337"/>
        <v>43.159914920535336</v>
      </c>
      <c r="N2761" s="29"/>
      <c r="X2761" s="121">
        <v>200</v>
      </c>
      <c r="Y2761" s="121">
        <v>40</v>
      </c>
      <c r="Z2761" s="127">
        <f t="shared" si="338"/>
        <v>43.159914920535336</v>
      </c>
    </row>
    <row r="2762" spans="2:26" x14ac:dyDescent="0.2">
      <c r="B2762" s="69">
        <v>42850</v>
      </c>
      <c r="C2762" s="70">
        <v>0.66666666666424135</v>
      </c>
      <c r="D2762" s="119">
        <f t="shared" ref="D2762:D2825" si="342">B2762+C2762</f>
        <v>42850.666666666664</v>
      </c>
      <c r="E2762" s="71">
        <v>74.272499999999994</v>
      </c>
      <c r="F2762" s="54">
        <f t="shared" si="339"/>
        <v>141.86047499999998</v>
      </c>
      <c r="G2762" s="71">
        <v>117.1125</v>
      </c>
      <c r="H2762" s="54">
        <f t="shared" si="340"/>
        <v>223.68487499999998</v>
      </c>
      <c r="I2762" s="71">
        <v>42.84</v>
      </c>
      <c r="J2762" s="54">
        <f t="shared" si="341"/>
        <v>81.824399999999997</v>
      </c>
      <c r="K2762" s="20">
        <f t="shared" si="335"/>
        <v>2</v>
      </c>
      <c r="L2762" s="127">
        <f t="shared" si="336"/>
        <v>38.664485079464662</v>
      </c>
      <c r="M2762" s="127">
        <f t="shared" si="337"/>
        <v>43.159914920535336</v>
      </c>
      <c r="N2762" s="29"/>
      <c r="X2762" s="121">
        <v>200</v>
      </c>
      <c r="Y2762" s="121">
        <v>40</v>
      </c>
      <c r="Z2762" s="127">
        <f t="shared" si="338"/>
        <v>43.159914920535336</v>
      </c>
    </row>
    <row r="2763" spans="2:26" x14ac:dyDescent="0.2">
      <c r="B2763" s="69">
        <v>42850</v>
      </c>
      <c r="C2763" s="70">
        <v>0.70833333333575865</v>
      </c>
      <c r="D2763" s="119">
        <f t="shared" si="342"/>
        <v>42850.708333333336</v>
      </c>
      <c r="E2763" s="71">
        <v>130.0675</v>
      </c>
      <c r="F2763" s="54">
        <f t="shared" si="339"/>
        <v>248.42892499999999</v>
      </c>
      <c r="G2763" s="71">
        <v>180.76750000000001</v>
      </c>
      <c r="H2763" s="54">
        <f t="shared" si="340"/>
        <v>345.26592499999998</v>
      </c>
      <c r="I2763" s="71">
        <v>50.704999999999998</v>
      </c>
      <c r="J2763" s="54">
        <f t="shared" si="341"/>
        <v>96.846549999999993</v>
      </c>
      <c r="K2763" s="20">
        <f t="shared" ref="K2763:K2826" si="343">WEEKDAY(D2763,2)</f>
        <v>2</v>
      </c>
      <c r="L2763" s="127">
        <f t="shared" ref="L2763:L2826" si="344">IF(J2763="",NA(),J2763-(AVERAGE($J$10:$J$8794)))</f>
        <v>53.686635079464658</v>
      </c>
      <c r="M2763" s="127">
        <f t="shared" ref="M2763:M2826" si="345">$U$11</f>
        <v>43.159914920535336</v>
      </c>
      <c r="N2763" s="29"/>
      <c r="X2763" s="121">
        <v>200</v>
      </c>
      <c r="Y2763" s="121">
        <v>40</v>
      </c>
      <c r="Z2763" s="127">
        <f t="shared" ref="Z2763:Z2826" si="346">$U$11</f>
        <v>43.159914920535336</v>
      </c>
    </row>
    <row r="2764" spans="2:26" x14ac:dyDescent="0.2">
      <c r="B2764" s="69">
        <v>42850</v>
      </c>
      <c r="C2764" s="70">
        <v>0.75</v>
      </c>
      <c r="D2764" s="119">
        <f t="shared" si="342"/>
        <v>42850.75</v>
      </c>
      <c r="E2764" s="71">
        <v>101.2925</v>
      </c>
      <c r="F2764" s="54">
        <f t="shared" si="339"/>
        <v>193.46867499999999</v>
      </c>
      <c r="G2764" s="71">
        <v>151.27000000000001</v>
      </c>
      <c r="H2764" s="54">
        <f t="shared" si="340"/>
        <v>288.92570000000001</v>
      </c>
      <c r="I2764" s="71">
        <v>49.982500000000002</v>
      </c>
      <c r="J2764" s="54">
        <f t="shared" si="341"/>
        <v>95.466575000000006</v>
      </c>
      <c r="K2764" s="20">
        <f t="shared" si="343"/>
        <v>2</v>
      </c>
      <c r="L2764" s="127">
        <f t="shared" si="344"/>
        <v>52.30666007946467</v>
      </c>
      <c r="M2764" s="127">
        <f t="shared" si="345"/>
        <v>43.159914920535336</v>
      </c>
      <c r="N2764" s="29"/>
      <c r="X2764" s="121">
        <v>200</v>
      </c>
      <c r="Y2764" s="121">
        <v>40</v>
      </c>
      <c r="Z2764" s="127">
        <f t="shared" si="346"/>
        <v>43.159914920535336</v>
      </c>
    </row>
    <row r="2765" spans="2:26" x14ac:dyDescent="0.2">
      <c r="B2765" s="69">
        <v>42850</v>
      </c>
      <c r="C2765" s="70">
        <v>0.79166666666424135</v>
      </c>
      <c r="D2765" s="119">
        <f t="shared" si="342"/>
        <v>42850.791666666664</v>
      </c>
      <c r="E2765" s="71">
        <v>82.337500000000006</v>
      </c>
      <c r="F2765" s="54">
        <f t="shared" si="339"/>
        <v>157.264625</v>
      </c>
      <c r="G2765" s="71">
        <v>124.35250000000001</v>
      </c>
      <c r="H2765" s="54">
        <f t="shared" si="340"/>
        <v>237.51327499999999</v>
      </c>
      <c r="I2765" s="71">
        <v>42.017499999999998</v>
      </c>
      <c r="J2765" s="54">
        <f t="shared" si="341"/>
        <v>80.253424999999993</v>
      </c>
      <c r="K2765" s="20">
        <f t="shared" si="343"/>
        <v>2</v>
      </c>
      <c r="L2765" s="127">
        <f t="shared" si="344"/>
        <v>37.093510079464657</v>
      </c>
      <c r="M2765" s="127">
        <f t="shared" si="345"/>
        <v>43.159914920535336</v>
      </c>
      <c r="N2765" s="29"/>
      <c r="X2765" s="121">
        <v>200</v>
      </c>
      <c r="Y2765" s="121">
        <v>40</v>
      </c>
      <c r="Z2765" s="127">
        <f t="shared" si="346"/>
        <v>43.159914920535336</v>
      </c>
    </row>
    <row r="2766" spans="2:26" x14ac:dyDescent="0.2">
      <c r="B2766" s="69">
        <v>42850</v>
      </c>
      <c r="C2766" s="70">
        <v>0.83333333333575865</v>
      </c>
      <c r="D2766" s="119">
        <f t="shared" si="342"/>
        <v>42850.833333333336</v>
      </c>
      <c r="E2766" s="71">
        <v>49.134999999999998</v>
      </c>
      <c r="F2766" s="54">
        <f t="shared" si="339"/>
        <v>93.847849999999994</v>
      </c>
      <c r="G2766" s="71">
        <v>78.42</v>
      </c>
      <c r="H2766" s="54">
        <f t="shared" si="340"/>
        <v>149.78219999999999</v>
      </c>
      <c r="I2766" s="71">
        <v>29.285</v>
      </c>
      <c r="J2766" s="54">
        <f t="shared" si="341"/>
        <v>55.934349999999995</v>
      </c>
      <c r="K2766" s="20">
        <f t="shared" si="343"/>
        <v>2</v>
      </c>
      <c r="L2766" s="127">
        <f t="shared" si="344"/>
        <v>12.774435079464659</v>
      </c>
      <c r="M2766" s="127">
        <f t="shared" si="345"/>
        <v>43.159914920535336</v>
      </c>
      <c r="N2766" s="29"/>
      <c r="X2766" s="121">
        <v>200</v>
      </c>
      <c r="Y2766" s="121">
        <v>40</v>
      </c>
      <c r="Z2766" s="127">
        <f t="shared" si="346"/>
        <v>43.159914920535336</v>
      </c>
    </row>
    <row r="2767" spans="2:26" x14ac:dyDescent="0.2">
      <c r="B2767" s="69">
        <v>42850</v>
      </c>
      <c r="C2767" s="70">
        <v>0.875</v>
      </c>
      <c r="D2767" s="119">
        <f t="shared" si="342"/>
        <v>42850.875</v>
      </c>
      <c r="E2767" s="71">
        <v>36.652500000000003</v>
      </c>
      <c r="F2767" s="54">
        <f t="shared" si="339"/>
        <v>70.006275000000002</v>
      </c>
      <c r="G2767" s="71">
        <v>60.49</v>
      </c>
      <c r="H2767" s="54">
        <f t="shared" si="340"/>
        <v>115.5359</v>
      </c>
      <c r="I2767" s="71">
        <v>23.84</v>
      </c>
      <c r="J2767" s="54">
        <f t="shared" si="341"/>
        <v>45.534399999999998</v>
      </c>
      <c r="K2767" s="20">
        <f t="shared" si="343"/>
        <v>2</v>
      </c>
      <c r="L2767" s="127">
        <f t="shared" si="344"/>
        <v>2.3744850794646624</v>
      </c>
      <c r="M2767" s="127">
        <f t="shared" si="345"/>
        <v>43.159914920535336</v>
      </c>
      <c r="N2767" s="29"/>
      <c r="X2767" s="121">
        <v>200</v>
      </c>
      <c r="Y2767" s="121">
        <v>40</v>
      </c>
      <c r="Z2767" s="127">
        <f t="shared" si="346"/>
        <v>43.159914920535336</v>
      </c>
    </row>
    <row r="2768" spans="2:26" x14ac:dyDescent="0.2">
      <c r="B2768" s="69">
        <v>42850</v>
      </c>
      <c r="C2768" s="70">
        <v>0.91666666666424135</v>
      </c>
      <c r="D2768" s="119">
        <f t="shared" si="342"/>
        <v>42850.916666666664</v>
      </c>
      <c r="E2768" s="71">
        <v>45.472499999999997</v>
      </c>
      <c r="F2768" s="54">
        <f t="shared" si="339"/>
        <v>86.852474999999984</v>
      </c>
      <c r="G2768" s="71">
        <v>72.0625</v>
      </c>
      <c r="H2768" s="54">
        <f t="shared" si="340"/>
        <v>137.639375</v>
      </c>
      <c r="I2768" s="71">
        <v>26.59</v>
      </c>
      <c r="J2768" s="54">
        <f t="shared" si="341"/>
        <v>50.786899999999996</v>
      </c>
      <c r="K2768" s="20">
        <f t="shared" si="343"/>
        <v>2</v>
      </c>
      <c r="L2768" s="127">
        <f t="shared" si="344"/>
        <v>7.6269850794646601</v>
      </c>
      <c r="M2768" s="127">
        <f t="shared" si="345"/>
        <v>43.159914920535336</v>
      </c>
      <c r="N2768" s="29"/>
      <c r="X2768" s="121">
        <v>200</v>
      </c>
      <c r="Y2768" s="121">
        <v>40</v>
      </c>
      <c r="Z2768" s="127">
        <f t="shared" si="346"/>
        <v>43.159914920535336</v>
      </c>
    </row>
    <row r="2769" spans="2:26" x14ac:dyDescent="0.2">
      <c r="B2769" s="69">
        <v>42850</v>
      </c>
      <c r="C2769" s="70">
        <v>0.95833333333575865</v>
      </c>
      <c r="D2769" s="119">
        <f t="shared" si="342"/>
        <v>42850.958333333336</v>
      </c>
      <c r="E2769" s="71">
        <v>36.97</v>
      </c>
      <c r="F2769" s="54">
        <f t="shared" si="339"/>
        <v>70.61269999999999</v>
      </c>
      <c r="G2769" s="71">
        <v>58.717500000000001</v>
      </c>
      <c r="H2769" s="54">
        <f t="shared" si="340"/>
        <v>112.150425</v>
      </c>
      <c r="I2769" s="71">
        <v>21.75</v>
      </c>
      <c r="J2769" s="54">
        <f t="shared" si="341"/>
        <v>41.542499999999997</v>
      </c>
      <c r="K2769" s="20">
        <f t="shared" si="343"/>
        <v>2</v>
      </c>
      <c r="L2769" s="127">
        <f t="shared" si="344"/>
        <v>-1.6174149205353388</v>
      </c>
      <c r="M2769" s="127">
        <f t="shared" si="345"/>
        <v>43.159914920535336</v>
      </c>
      <c r="N2769" s="29"/>
      <c r="X2769" s="121">
        <v>200</v>
      </c>
      <c r="Y2769" s="121">
        <v>40</v>
      </c>
      <c r="Z2769" s="127">
        <f t="shared" si="346"/>
        <v>43.159914920535336</v>
      </c>
    </row>
    <row r="2770" spans="2:26" x14ac:dyDescent="0.2">
      <c r="B2770" s="69">
        <v>42851</v>
      </c>
      <c r="C2770" s="70">
        <v>0</v>
      </c>
      <c r="D2770" s="119">
        <f t="shared" si="342"/>
        <v>42851</v>
      </c>
      <c r="E2770" s="71">
        <v>26.454999999999998</v>
      </c>
      <c r="F2770" s="54">
        <f t="shared" ref="F2770:F2833" si="347">IF(E2770&lt;&gt;"",E2770*1.91,NA())</f>
        <v>50.529049999999998</v>
      </c>
      <c r="G2770" s="71">
        <v>41.414999999999999</v>
      </c>
      <c r="H2770" s="54">
        <f t="shared" ref="H2770:H2833" si="348">IF(G2770&lt;&gt;"",G2770*1.91,NA())</f>
        <v>79.102649999999997</v>
      </c>
      <c r="I2770" s="71">
        <v>14.96</v>
      </c>
      <c r="J2770" s="54">
        <f t="shared" ref="J2770:J2833" si="349">IF(I2770&lt;&gt;"",I2770*1.91,NA())</f>
        <v>28.573599999999999</v>
      </c>
      <c r="K2770" s="20">
        <f t="shared" si="343"/>
        <v>3</v>
      </c>
      <c r="L2770" s="127">
        <f t="shared" si="344"/>
        <v>-14.586314920535337</v>
      </c>
      <c r="M2770" s="127">
        <f t="shared" si="345"/>
        <v>43.159914920535336</v>
      </c>
      <c r="N2770" s="29"/>
      <c r="X2770" s="121">
        <v>200</v>
      </c>
      <c r="Y2770" s="121">
        <v>40</v>
      </c>
      <c r="Z2770" s="127">
        <f t="shared" si="346"/>
        <v>43.159914920535336</v>
      </c>
    </row>
    <row r="2771" spans="2:26" x14ac:dyDescent="0.2">
      <c r="B2771" s="69">
        <v>42851</v>
      </c>
      <c r="C2771" s="70">
        <v>4.1666666664241347E-2</v>
      </c>
      <c r="D2771" s="119">
        <f t="shared" si="342"/>
        <v>42851.041666666664</v>
      </c>
      <c r="E2771" s="71">
        <v>11.1525</v>
      </c>
      <c r="F2771" s="54">
        <f t="shared" si="347"/>
        <v>21.301275</v>
      </c>
      <c r="G2771" s="71">
        <v>19.125</v>
      </c>
      <c r="H2771" s="54">
        <f t="shared" si="348"/>
        <v>36.528749999999995</v>
      </c>
      <c r="I2771" s="71">
        <v>7.9725000000000001</v>
      </c>
      <c r="J2771" s="54">
        <f t="shared" si="349"/>
        <v>15.227475</v>
      </c>
      <c r="K2771" s="20">
        <f t="shared" si="343"/>
        <v>3</v>
      </c>
      <c r="L2771" s="127">
        <f t="shared" si="344"/>
        <v>-27.932439920535337</v>
      </c>
      <c r="M2771" s="127">
        <f t="shared" si="345"/>
        <v>43.159914920535336</v>
      </c>
      <c r="N2771" s="29"/>
      <c r="X2771" s="121">
        <v>200</v>
      </c>
      <c r="Y2771" s="121">
        <v>40</v>
      </c>
      <c r="Z2771" s="127">
        <f t="shared" si="346"/>
        <v>43.159914920535336</v>
      </c>
    </row>
    <row r="2772" spans="2:26" x14ac:dyDescent="0.2">
      <c r="B2772" s="69">
        <v>42851</v>
      </c>
      <c r="C2772" s="70">
        <v>8.3333333335758653E-2</v>
      </c>
      <c r="D2772" s="119">
        <f t="shared" si="342"/>
        <v>42851.083333333336</v>
      </c>
      <c r="E2772" s="71">
        <v>17.962499999999999</v>
      </c>
      <c r="F2772" s="54">
        <f t="shared" si="347"/>
        <v>34.308374999999998</v>
      </c>
      <c r="G2772" s="71">
        <v>26.977499999999999</v>
      </c>
      <c r="H2772" s="54">
        <f t="shared" si="348"/>
        <v>51.527024999999995</v>
      </c>
      <c r="I2772" s="71">
        <v>9.0150000000000006</v>
      </c>
      <c r="J2772" s="54">
        <f t="shared" si="349"/>
        <v>17.21865</v>
      </c>
      <c r="K2772" s="20">
        <f t="shared" si="343"/>
        <v>3</v>
      </c>
      <c r="L2772" s="127">
        <f t="shared" si="344"/>
        <v>-25.941264920535335</v>
      </c>
      <c r="M2772" s="127">
        <f t="shared" si="345"/>
        <v>43.159914920535336</v>
      </c>
      <c r="N2772" s="29"/>
      <c r="X2772" s="121">
        <v>200</v>
      </c>
      <c r="Y2772" s="121">
        <v>40</v>
      </c>
      <c r="Z2772" s="127">
        <f t="shared" si="346"/>
        <v>43.159914920535336</v>
      </c>
    </row>
    <row r="2773" spans="2:26" x14ac:dyDescent="0.2">
      <c r="B2773" s="69">
        <v>42851</v>
      </c>
      <c r="C2773" s="70">
        <v>0.125</v>
      </c>
      <c r="D2773" s="119">
        <f t="shared" si="342"/>
        <v>42851.125</v>
      </c>
      <c r="E2773" s="71">
        <v>28.017499999999998</v>
      </c>
      <c r="F2773" s="54">
        <f t="shared" si="347"/>
        <v>53.513424999999998</v>
      </c>
      <c r="G2773" s="71">
        <v>46.564999999999998</v>
      </c>
      <c r="H2773" s="54">
        <f t="shared" si="348"/>
        <v>88.939149999999998</v>
      </c>
      <c r="I2773" s="71">
        <v>18.55</v>
      </c>
      <c r="J2773" s="54">
        <f t="shared" si="349"/>
        <v>35.430500000000002</v>
      </c>
      <c r="K2773" s="20">
        <f t="shared" si="343"/>
        <v>3</v>
      </c>
      <c r="L2773" s="127">
        <f t="shared" si="344"/>
        <v>-7.7294149205353335</v>
      </c>
      <c r="M2773" s="127">
        <f t="shared" si="345"/>
        <v>43.159914920535336</v>
      </c>
      <c r="N2773" s="29"/>
      <c r="X2773" s="121">
        <v>200</v>
      </c>
      <c r="Y2773" s="121">
        <v>40</v>
      </c>
      <c r="Z2773" s="127">
        <f t="shared" si="346"/>
        <v>43.159914920535336</v>
      </c>
    </row>
    <row r="2774" spans="2:26" x14ac:dyDescent="0.2">
      <c r="B2774" s="69">
        <v>42851</v>
      </c>
      <c r="C2774" s="70">
        <v>0.16666666666424135</v>
      </c>
      <c r="D2774" s="119">
        <f t="shared" si="342"/>
        <v>42851.166666666664</v>
      </c>
      <c r="E2774" s="71">
        <v>39.375</v>
      </c>
      <c r="F2774" s="54">
        <f t="shared" si="347"/>
        <v>75.206249999999997</v>
      </c>
      <c r="G2774" s="71">
        <v>58.982500000000002</v>
      </c>
      <c r="H2774" s="54">
        <f t="shared" si="348"/>
        <v>112.656575</v>
      </c>
      <c r="I2774" s="71">
        <v>19.607500000000002</v>
      </c>
      <c r="J2774" s="54">
        <f t="shared" si="349"/>
        <v>37.450324999999999</v>
      </c>
      <c r="K2774" s="20">
        <f t="shared" si="343"/>
        <v>3</v>
      </c>
      <c r="L2774" s="127">
        <f t="shared" si="344"/>
        <v>-5.7095899205353362</v>
      </c>
      <c r="M2774" s="127">
        <f t="shared" si="345"/>
        <v>43.159914920535336</v>
      </c>
      <c r="N2774" s="29"/>
      <c r="X2774" s="121">
        <v>200</v>
      </c>
      <c r="Y2774" s="121">
        <v>40</v>
      </c>
      <c r="Z2774" s="127">
        <f t="shared" si="346"/>
        <v>43.159914920535336</v>
      </c>
    </row>
    <row r="2775" spans="2:26" x14ac:dyDescent="0.2">
      <c r="B2775" s="69">
        <v>42851</v>
      </c>
      <c r="C2775" s="70">
        <v>0.20833333333575865</v>
      </c>
      <c r="D2775" s="119">
        <f t="shared" si="342"/>
        <v>42851.208333333336</v>
      </c>
      <c r="E2775" s="71">
        <v>65.902500000000003</v>
      </c>
      <c r="F2775" s="54">
        <f t="shared" si="347"/>
        <v>125.87377499999999</v>
      </c>
      <c r="G2775" s="71">
        <v>93.52</v>
      </c>
      <c r="H2775" s="54">
        <f t="shared" si="348"/>
        <v>178.6232</v>
      </c>
      <c r="I2775" s="71">
        <v>27.614999999999998</v>
      </c>
      <c r="J2775" s="54">
        <f t="shared" si="349"/>
        <v>52.744649999999993</v>
      </c>
      <c r="K2775" s="20">
        <f t="shared" si="343"/>
        <v>3</v>
      </c>
      <c r="L2775" s="127">
        <f t="shared" si="344"/>
        <v>9.5847350794646573</v>
      </c>
      <c r="M2775" s="127">
        <f t="shared" si="345"/>
        <v>43.159914920535336</v>
      </c>
      <c r="N2775" s="29"/>
      <c r="X2775" s="121">
        <v>200</v>
      </c>
      <c r="Y2775" s="121">
        <v>40</v>
      </c>
      <c r="Z2775" s="127">
        <f t="shared" si="346"/>
        <v>43.159914920535336</v>
      </c>
    </row>
    <row r="2776" spans="2:26" x14ac:dyDescent="0.2">
      <c r="B2776" s="69">
        <v>42851</v>
      </c>
      <c r="C2776" s="70">
        <v>0.25</v>
      </c>
      <c r="D2776" s="119">
        <f t="shared" si="342"/>
        <v>42851.25</v>
      </c>
      <c r="E2776" s="71">
        <v>112.4375</v>
      </c>
      <c r="F2776" s="54">
        <f t="shared" si="347"/>
        <v>214.75562499999998</v>
      </c>
      <c r="G2776" s="71">
        <v>158.3775</v>
      </c>
      <c r="H2776" s="54">
        <f t="shared" si="348"/>
        <v>302.50102499999997</v>
      </c>
      <c r="I2776" s="71">
        <v>45.94</v>
      </c>
      <c r="J2776" s="54">
        <f t="shared" si="349"/>
        <v>87.745399999999989</v>
      </c>
      <c r="K2776" s="20">
        <f t="shared" si="343"/>
        <v>3</v>
      </c>
      <c r="L2776" s="127">
        <f t="shared" si="344"/>
        <v>44.585485079464654</v>
      </c>
      <c r="M2776" s="127">
        <f t="shared" si="345"/>
        <v>43.159914920535336</v>
      </c>
      <c r="N2776" s="29"/>
      <c r="X2776" s="121">
        <v>200</v>
      </c>
      <c r="Y2776" s="121">
        <v>40</v>
      </c>
      <c r="Z2776" s="127">
        <f t="shared" si="346"/>
        <v>43.159914920535336</v>
      </c>
    </row>
    <row r="2777" spans="2:26" x14ac:dyDescent="0.2">
      <c r="B2777" s="69">
        <v>42851</v>
      </c>
      <c r="C2777" s="70">
        <v>0.29166666666424135</v>
      </c>
      <c r="D2777" s="119">
        <f t="shared" si="342"/>
        <v>42851.291666666664</v>
      </c>
      <c r="E2777" s="71">
        <v>84.902500000000003</v>
      </c>
      <c r="F2777" s="54">
        <f t="shared" si="347"/>
        <v>162.16377499999999</v>
      </c>
      <c r="G2777" s="71">
        <v>126.005</v>
      </c>
      <c r="H2777" s="54">
        <f t="shared" si="348"/>
        <v>240.66954999999999</v>
      </c>
      <c r="I2777" s="71">
        <v>41.102499999999999</v>
      </c>
      <c r="J2777" s="54">
        <f t="shared" si="349"/>
        <v>78.505775</v>
      </c>
      <c r="K2777" s="20">
        <f t="shared" si="343"/>
        <v>3</v>
      </c>
      <c r="L2777" s="127">
        <f t="shared" si="344"/>
        <v>35.345860079464664</v>
      </c>
      <c r="M2777" s="127">
        <f t="shared" si="345"/>
        <v>43.159914920535336</v>
      </c>
      <c r="N2777" s="29"/>
      <c r="X2777" s="121">
        <v>200</v>
      </c>
      <c r="Y2777" s="121">
        <v>40</v>
      </c>
      <c r="Z2777" s="127">
        <f t="shared" si="346"/>
        <v>43.159914920535336</v>
      </c>
    </row>
    <row r="2778" spans="2:26" x14ac:dyDescent="0.2">
      <c r="B2778" s="69">
        <v>42851</v>
      </c>
      <c r="C2778" s="70">
        <v>0.33333333333575865</v>
      </c>
      <c r="D2778" s="119">
        <f t="shared" si="342"/>
        <v>42851.333333333336</v>
      </c>
      <c r="E2778" s="71">
        <v>83.915000000000006</v>
      </c>
      <c r="F2778" s="54">
        <f t="shared" si="347"/>
        <v>160.27764999999999</v>
      </c>
      <c r="G2778" s="71">
        <v>118.535</v>
      </c>
      <c r="H2778" s="54">
        <f t="shared" si="348"/>
        <v>226.40185</v>
      </c>
      <c r="I2778" s="71">
        <v>34.622500000000002</v>
      </c>
      <c r="J2778" s="54">
        <f t="shared" si="349"/>
        <v>66.128974999999997</v>
      </c>
      <c r="K2778" s="20">
        <f t="shared" si="343"/>
        <v>3</v>
      </c>
      <c r="L2778" s="127">
        <f t="shared" si="344"/>
        <v>22.969060079464661</v>
      </c>
      <c r="M2778" s="127">
        <f t="shared" si="345"/>
        <v>43.159914920535336</v>
      </c>
      <c r="N2778" s="29"/>
      <c r="X2778" s="121">
        <v>200</v>
      </c>
      <c r="Y2778" s="121">
        <v>40</v>
      </c>
      <c r="Z2778" s="127">
        <f t="shared" si="346"/>
        <v>43.159914920535336</v>
      </c>
    </row>
    <row r="2779" spans="2:26" x14ac:dyDescent="0.2">
      <c r="B2779" s="69">
        <v>42851</v>
      </c>
      <c r="C2779" s="70">
        <v>0.375</v>
      </c>
      <c r="D2779" s="119">
        <f t="shared" si="342"/>
        <v>42851.375</v>
      </c>
      <c r="E2779" s="71">
        <v>85.034999999999997</v>
      </c>
      <c r="F2779" s="54">
        <f t="shared" si="347"/>
        <v>162.41684999999998</v>
      </c>
      <c r="G2779" s="71">
        <v>125.6825</v>
      </c>
      <c r="H2779" s="54">
        <f t="shared" si="348"/>
        <v>240.053575</v>
      </c>
      <c r="I2779" s="71">
        <v>40.647500000000001</v>
      </c>
      <c r="J2779" s="54">
        <f t="shared" si="349"/>
        <v>77.636724999999998</v>
      </c>
      <c r="K2779" s="20">
        <f t="shared" si="343"/>
        <v>3</v>
      </c>
      <c r="L2779" s="127">
        <f t="shared" si="344"/>
        <v>34.476810079464663</v>
      </c>
      <c r="M2779" s="127">
        <f t="shared" si="345"/>
        <v>43.159914920535336</v>
      </c>
      <c r="N2779" s="29"/>
      <c r="X2779" s="121">
        <v>200</v>
      </c>
      <c r="Y2779" s="121">
        <v>40</v>
      </c>
      <c r="Z2779" s="127">
        <f t="shared" si="346"/>
        <v>43.159914920535336</v>
      </c>
    </row>
    <row r="2780" spans="2:26" x14ac:dyDescent="0.2">
      <c r="B2780" s="69">
        <v>42851</v>
      </c>
      <c r="C2780" s="70">
        <v>0.41666666666424135</v>
      </c>
      <c r="D2780" s="119">
        <f t="shared" si="342"/>
        <v>42851.416666666664</v>
      </c>
      <c r="E2780" s="71">
        <v>95.224999999999994</v>
      </c>
      <c r="F2780" s="54">
        <f t="shared" si="347"/>
        <v>181.87974999999997</v>
      </c>
      <c r="G2780" s="71">
        <v>131.10249999999999</v>
      </c>
      <c r="H2780" s="54">
        <f t="shared" si="348"/>
        <v>250.40577499999998</v>
      </c>
      <c r="I2780" s="71">
        <v>35.877499999999998</v>
      </c>
      <c r="J2780" s="54">
        <f t="shared" si="349"/>
        <v>68.52602499999999</v>
      </c>
      <c r="K2780" s="20">
        <f t="shared" si="343"/>
        <v>3</v>
      </c>
      <c r="L2780" s="127">
        <f t="shared" si="344"/>
        <v>25.366110079464654</v>
      </c>
      <c r="M2780" s="127">
        <f t="shared" si="345"/>
        <v>43.159914920535336</v>
      </c>
      <c r="N2780" s="29"/>
      <c r="X2780" s="121">
        <v>200</v>
      </c>
      <c r="Y2780" s="121">
        <v>40</v>
      </c>
      <c r="Z2780" s="127">
        <f t="shared" si="346"/>
        <v>43.159914920535336</v>
      </c>
    </row>
    <row r="2781" spans="2:26" x14ac:dyDescent="0.2">
      <c r="B2781" s="69">
        <v>42851</v>
      </c>
      <c r="C2781" s="70">
        <v>0.45833333333575865</v>
      </c>
      <c r="D2781" s="119">
        <f t="shared" si="342"/>
        <v>42851.458333333336</v>
      </c>
      <c r="E2781" s="71">
        <v>72.257499999999993</v>
      </c>
      <c r="F2781" s="54">
        <f t="shared" si="347"/>
        <v>138.01182499999999</v>
      </c>
      <c r="G2781" s="71">
        <v>111.655</v>
      </c>
      <c r="H2781" s="54">
        <f t="shared" si="348"/>
        <v>213.26104999999998</v>
      </c>
      <c r="I2781" s="71">
        <v>39.4</v>
      </c>
      <c r="J2781" s="54">
        <f t="shared" si="349"/>
        <v>75.253999999999991</v>
      </c>
      <c r="K2781" s="20">
        <f t="shared" si="343"/>
        <v>3</v>
      </c>
      <c r="L2781" s="127">
        <f t="shared" si="344"/>
        <v>32.094085079464655</v>
      </c>
      <c r="M2781" s="127">
        <f t="shared" si="345"/>
        <v>43.159914920535336</v>
      </c>
      <c r="N2781" s="29"/>
      <c r="X2781" s="121">
        <v>200</v>
      </c>
      <c r="Y2781" s="121">
        <v>40</v>
      </c>
      <c r="Z2781" s="127">
        <f t="shared" si="346"/>
        <v>43.159914920535336</v>
      </c>
    </row>
    <row r="2782" spans="2:26" x14ac:dyDescent="0.2">
      <c r="B2782" s="69">
        <v>42851</v>
      </c>
      <c r="C2782" s="70">
        <v>0.5</v>
      </c>
      <c r="D2782" s="119">
        <f t="shared" si="342"/>
        <v>42851.5</v>
      </c>
      <c r="E2782" s="71">
        <v>69.677499999999995</v>
      </c>
      <c r="F2782" s="54">
        <f t="shared" si="347"/>
        <v>133.084025</v>
      </c>
      <c r="G2782" s="71">
        <v>104.6275</v>
      </c>
      <c r="H2782" s="54">
        <f t="shared" si="348"/>
        <v>199.83852499999998</v>
      </c>
      <c r="I2782" s="71">
        <v>34.947499999999998</v>
      </c>
      <c r="J2782" s="54">
        <f t="shared" si="349"/>
        <v>66.749724999999998</v>
      </c>
      <c r="K2782" s="20">
        <f t="shared" si="343"/>
        <v>3</v>
      </c>
      <c r="L2782" s="127">
        <f t="shared" si="344"/>
        <v>23.589810079464662</v>
      </c>
      <c r="M2782" s="127">
        <f t="shared" si="345"/>
        <v>43.159914920535336</v>
      </c>
      <c r="N2782" s="29"/>
      <c r="X2782" s="121">
        <v>200</v>
      </c>
      <c r="Y2782" s="121">
        <v>40</v>
      </c>
      <c r="Z2782" s="127">
        <f t="shared" si="346"/>
        <v>43.159914920535336</v>
      </c>
    </row>
    <row r="2783" spans="2:26" x14ac:dyDescent="0.2">
      <c r="B2783" s="69">
        <v>42851</v>
      </c>
      <c r="C2783" s="70">
        <v>0.54166666666424135</v>
      </c>
      <c r="D2783" s="119">
        <f t="shared" si="342"/>
        <v>42851.541666666664</v>
      </c>
      <c r="E2783" s="71">
        <v>79.674999999999997</v>
      </c>
      <c r="F2783" s="54">
        <f t="shared" si="347"/>
        <v>152.17925</v>
      </c>
      <c r="G2783" s="71">
        <v>121.69499999999999</v>
      </c>
      <c r="H2783" s="54">
        <f t="shared" si="348"/>
        <v>232.43744999999998</v>
      </c>
      <c r="I2783" s="71">
        <v>42.017499999999998</v>
      </c>
      <c r="J2783" s="54">
        <f t="shared" si="349"/>
        <v>80.253424999999993</v>
      </c>
      <c r="K2783" s="20">
        <f t="shared" si="343"/>
        <v>3</v>
      </c>
      <c r="L2783" s="127">
        <f t="shared" si="344"/>
        <v>37.093510079464657</v>
      </c>
      <c r="M2783" s="127">
        <f t="shared" si="345"/>
        <v>43.159914920535336</v>
      </c>
      <c r="N2783" s="29"/>
      <c r="X2783" s="121">
        <v>200</v>
      </c>
      <c r="Y2783" s="121">
        <v>40</v>
      </c>
      <c r="Z2783" s="127">
        <f t="shared" si="346"/>
        <v>43.159914920535336</v>
      </c>
    </row>
    <row r="2784" spans="2:26" x14ac:dyDescent="0.2">
      <c r="B2784" s="69">
        <v>42851</v>
      </c>
      <c r="C2784" s="70">
        <v>0.58333333333575865</v>
      </c>
      <c r="D2784" s="119">
        <f t="shared" si="342"/>
        <v>42851.583333333336</v>
      </c>
      <c r="E2784" s="71">
        <v>120.9725</v>
      </c>
      <c r="F2784" s="54">
        <f t="shared" si="347"/>
        <v>231.05747499999998</v>
      </c>
      <c r="G2784" s="71">
        <v>171.45</v>
      </c>
      <c r="H2784" s="54">
        <f t="shared" si="348"/>
        <v>327.46949999999998</v>
      </c>
      <c r="I2784" s="71">
        <v>50.477499999999999</v>
      </c>
      <c r="J2784" s="54">
        <f t="shared" si="349"/>
        <v>96.412025</v>
      </c>
      <c r="K2784" s="20">
        <f t="shared" si="343"/>
        <v>3</v>
      </c>
      <c r="L2784" s="127">
        <f t="shared" si="344"/>
        <v>53.252110079464664</v>
      </c>
      <c r="M2784" s="127">
        <f t="shared" si="345"/>
        <v>43.159914920535336</v>
      </c>
      <c r="N2784" s="29"/>
      <c r="X2784" s="121">
        <v>200</v>
      </c>
      <c r="Y2784" s="121">
        <v>40</v>
      </c>
      <c r="Z2784" s="127">
        <f t="shared" si="346"/>
        <v>43.159914920535336</v>
      </c>
    </row>
    <row r="2785" spans="2:26" x14ac:dyDescent="0.2">
      <c r="B2785" s="69">
        <v>42851</v>
      </c>
      <c r="C2785" s="70">
        <v>0.625</v>
      </c>
      <c r="D2785" s="119">
        <f t="shared" si="342"/>
        <v>42851.625</v>
      </c>
      <c r="E2785" s="71">
        <v>87.552499999999995</v>
      </c>
      <c r="F2785" s="54">
        <f t="shared" si="347"/>
        <v>167.22527499999998</v>
      </c>
      <c r="G2785" s="71">
        <v>130.70500000000001</v>
      </c>
      <c r="H2785" s="54">
        <f t="shared" si="348"/>
        <v>249.64655000000002</v>
      </c>
      <c r="I2785" s="71">
        <v>43.155000000000001</v>
      </c>
      <c r="J2785" s="54">
        <f t="shared" si="349"/>
        <v>82.426050000000004</v>
      </c>
      <c r="K2785" s="20">
        <f t="shared" si="343"/>
        <v>3</v>
      </c>
      <c r="L2785" s="127">
        <f t="shared" si="344"/>
        <v>39.266135079464668</v>
      </c>
      <c r="M2785" s="127">
        <f t="shared" si="345"/>
        <v>43.159914920535336</v>
      </c>
      <c r="N2785" s="29"/>
      <c r="X2785" s="121">
        <v>200</v>
      </c>
      <c r="Y2785" s="121">
        <v>40</v>
      </c>
      <c r="Z2785" s="127">
        <f t="shared" si="346"/>
        <v>43.159914920535336</v>
      </c>
    </row>
    <row r="2786" spans="2:26" x14ac:dyDescent="0.2">
      <c r="B2786" s="69">
        <v>42851</v>
      </c>
      <c r="C2786" s="70">
        <v>0.66666666666424135</v>
      </c>
      <c r="D2786" s="119">
        <f t="shared" si="342"/>
        <v>42851.666666666664</v>
      </c>
      <c r="E2786" s="71">
        <v>79.247500000000002</v>
      </c>
      <c r="F2786" s="54">
        <f t="shared" si="347"/>
        <v>151.36272500000001</v>
      </c>
      <c r="G2786" s="71">
        <v>122.33499999999999</v>
      </c>
      <c r="H2786" s="54">
        <f t="shared" si="348"/>
        <v>233.65984999999998</v>
      </c>
      <c r="I2786" s="71">
        <v>43.09</v>
      </c>
      <c r="J2786" s="54">
        <f t="shared" si="349"/>
        <v>82.301900000000003</v>
      </c>
      <c r="K2786" s="20">
        <f t="shared" si="343"/>
        <v>3</v>
      </c>
      <c r="L2786" s="127">
        <f t="shared" si="344"/>
        <v>39.141985079464668</v>
      </c>
      <c r="M2786" s="127">
        <f t="shared" si="345"/>
        <v>43.159914920535336</v>
      </c>
      <c r="N2786" s="29"/>
      <c r="X2786" s="121">
        <v>200</v>
      </c>
      <c r="Y2786" s="121">
        <v>40</v>
      </c>
      <c r="Z2786" s="127">
        <f t="shared" si="346"/>
        <v>43.159914920535336</v>
      </c>
    </row>
    <row r="2787" spans="2:26" x14ac:dyDescent="0.2">
      <c r="B2787" s="69">
        <v>42851</v>
      </c>
      <c r="C2787" s="70">
        <v>0.70833333333575865</v>
      </c>
      <c r="D2787" s="119">
        <f t="shared" si="342"/>
        <v>42851.708333333336</v>
      </c>
      <c r="E2787" s="71">
        <v>91.795000000000002</v>
      </c>
      <c r="F2787" s="54">
        <f t="shared" si="347"/>
        <v>175.32845</v>
      </c>
      <c r="G2787" s="71">
        <v>140.94999999999999</v>
      </c>
      <c r="H2787" s="54">
        <f t="shared" si="348"/>
        <v>269.21449999999999</v>
      </c>
      <c r="I2787" s="71">
        <v>49.157499999999999</v>
      </c>
      <c r="J2787" s="54">
        <f t="shared" si="349"/>
        <v>93.890824999999992</v>
      </c>
      <c r="K2787" s="20">
        <f t="shared" si="343"/>
        <v>3</v>
      </c>
      <c r="L2787" s="127">
        <f t="shared" si="344"/>
        <v>50.730910079464657</v>
      </c>
      <c r="M2787" s="127">
        <f t="shared" si="345"/>
        <v>43.159914920535336</v>
      </c>
      <c r="N2787" s="29"/>
      <c r="X2787" s="121">
        <v>200</v>
      </c>
      <c r="Y2787" s="121">
        <v>40</v>
      </c>
      <c r="Z2787" s="127">
        <f t="shared" si="346"/>
        <v>43.159914920535336</v>
      </c>
    </row>
    <row r="2788" spans="2:26" x14ac:dyDescent="0.2">
      <c r="B2788" s="69">
        <v>42851</v>
      </c>
      <c r="C2788" s="70">
        <v>0.75</v>
      </c>
      <c r="D2788" s="119">
        <f t="shared" si="342"/>
        <v>42851.75</v>
      </c>
      <c r="E2788" s="71">
        <v>81.612499999999997</v>
      </c>
      <c r="F2788" s="54">
        <f t="shared" si="347"/>
        <v>155.879875</v>
      </c>
      <c r="G2788" s="71">
        <v>132.7475</v>
      </c>
      <c r="H2788" s="54">
        <f t="shared" si="348"/>
        <v>253.54772499999999</v>
      </c>
      <c r="I2788" s="71">
        <v>51.134999999999998</v>
      </c>
      <c r="J2788" s="54">
        <f t="shared" si="349"/>
        <v>97.667849999999987</v>
      </c>
      <c r="K2788" s="20">
        <f t="shared" si="343"/>
        <v>3</v>
      </c>
      <c r="L2788" s="127">
        <f t="shared" si="344"/>
        <v>54.507935079464652</v>
      </c>
      <c r="M2788" s="127">
        <f t="shared" si="345"/>
        <v>43.159914920535336</v>
      </c>
      <c r="N2788" s="29"/>
      <c r="X2788" s="121">
        <v>200</v>
      </c>
      <c r="Y2788" s="121">
        <v>40</v>
      </c>
      <c r="Z2788" s="127">
        <f t="shared" si="346"/>
        <v>43.159914920535336</v>
      </c>
    </row>
    <row r="2789" spans="2:26" x14ac:dyDescent="0.2">
      <c r="B2789" s="69">
        <v>42851</v>
      </c>
      <c r="C2789" s="70">
        <v>0.79166666666424135</v>
      </c>
      <c r="D2789" s="119">
        <f t="shared" si="342"/>
        <v>42851.791666666664</v>
      </c>
      <c r="E2789" s="71">
        <v>51.704999999999998</v>
      </c>
      <c r="F2789" s="54">
        <f t="shared" si="347"/>
        <v>98.75654999999999</v>
      </c>
      <c r="G2789" s="71">
        <v>85.322500000000005</v>
      </c>
      <c r="H2789" s="54">
        <f t="shared" si="348"/>
        <v>162.96597500000001</v>
      </c>
      <c r="I2789" s="71">
        <v>33.619999999999997</v>
      </c>
      <c r="J2789" s="54">
        <f t="shared" si="349"/>
        <v>64.214199999999991</v>
      </c>
      <c r="K2789" s="20">
        <f t="shared" si="343"/>
        <v>3</v>
      </c>
      <c r="L2789" s="127">
        <f t="shared" si="344"/>
        <v>21.054285079464655</v>
      </c>
      <c r="M2789" s="127">
        <f t="shared" si="345"/>
        <v>43.159914920535336</v>
      </c>
      <c r="N2789" s="29"/>
      <c r="X2789" s="121">
        <v>200</v>
      </c>
      <c r="Y2789" s="121">
        <v>40</v>
      </c>
      <c r="Z2789" s="127">
        <f t="shared" si="346"/>
        <v>43.159914920535336</v>
      </c>
    </row>
    <row r="2790" spans="2:26" x14ac:dyDescent="0.2">
      <c r="B2790" s="69">
        <v>42851</v>
      </c>
      <c r="C2790" s="70">
        <v>0.83333333333575865</v>
      </c>
      <c r="D2790" s="119">
        <f t="shared" si="342"/>
        <v>42851.833333333336</v>
      </c>
      <c r="E2790" s="71">
        <v>68.564999999999998</v>
      </c>
      <c r="F2790" s="54">
        <f t="shared" si="347"/>
        <v>130.95914999999999</v>
      </c>
      <c r="G2790" s="71">
        <v>108.22750000000001</v>
      </c>
      <c r="H2790" s="54">
        <f t="shared" si="348"/>
        <v>206.71452500000001</v>
      </c>
      <c r="I2790" s="71">
        <v>39.659999999999997</v>
      </c>
      <c r="J2790" s="54">
        <f t="shared" si="349"/>
        <v>75.750599999999991</v>
      </c>
      <c r="K2790" s="20">
        <f t="shared" si="343"/>
        <v>3</v>
      </c>
      <c r="L2790" s="127">
        <f t="shared" si="344"/>
        <v>32.590685079464656</v>
      </c>
      <c r="M2790" s="127">
        <f t="shared" si="345"/>
        <v>43.159914920535336</v>
      </c>
      <c r="N2790" s="29"/>
      <c r="X2790" s="121">
        <v>200</v>
      </c>
      <c r="Y2790" s="121">
        <v>40</v>
      </c>
      <c r="Z2790" s="127">
        <f t="shared" si="346"/>
        <v>43.159914920535336</v>
      </c>
    </row>
    <row r="2791" spans="2:26" x14ac:dyDescent="0.2">
      <c r="B2791" s="69">
        <v>42851</v>
      </c>
      <c r="C2791" s="70">
        <v>0.875</v>
      </c>
      <c r="D2791" s="119">
        <f t="shared" si="342"/>
        <v>42851.875</v>
      </c>
      <c r="E2791" s="71">
        <v>87.71</v>
      </c>
      <c r="F2791" s="54">
        <f t="shared" si="347"/>
        <v>167.52609999999999</v>
      </c>
      <c r="G2791" s="71">
        <v>129.74250000000001</v>
      </c>
      <c r="H2791" s="54">
        <f t="shared" si="348"/>
        <v>247.80817500000001</v>
      </c>
      <c r="I2791" s="71">
        <v>42.032499999999999</v>
      </c>
      <c r="J2791" s="54">
        <f t="shared" si="349"/>
        <v>80.282074999999992</v>
      </c>
      <c r="K2791" s="20">
        <f t="shared" si="343"/>
        <v>3</v>
      </c>
      <c r="L2791" s="127">
        <f t="shared" si="344"/>
        <v>37.122160079464656</v>
      </c>
      <c r="M2791" s="127">
        <f t="shared" si="345"/>
        <v>43.159914920535336</v>
      </c>
      <c r="N2791" s="29"/>
      <c r="X2791" s="121">
        <v>200</v>
      </c>
      <c r="Y2791" s="121">
        <v>40</v>
      </c>
      <c r="Z2791" s="127">
        <f t="shared" si="346"/>
        <v>43.159914920535336</v>
      </c>
    </row>
    <row r="2792" spans="2:26" x14ac:dyDescent="0.2">
      <c r="B2792" s="69">
        <v>42851</v>
      </c>
      <c r="C2792" s="70">
        <v>0.91666666666424135</v>
      </c>
      <c r="D2792" s="119">
        <f t="shared" si="342"/>
        <v>42851.916666666664</v>
      </c>
      <c r="E2792" s="71">
        <v>47.914999999999999</v>
      </c>
      <c r="F2792" s="54">
        <f t="shared" si="347"/>
        <v>91.517649999999989</v>
      </c>
      <c r="G2792" s="71">
        <v>78.077500000000001</v>
      </c>
      <c r="H2792" s="54">
        <f t="shared" si="348"/>
        <v>149.12802500000001</v>
      </c>
      <c r="I2792" s="71">
        <v>30.164999999999999</v>
      </c>
      <c r="J2792" s="54">
        <f t="shared" si="349"/>
        <v>57.615149999999993</v>
      </c>
      <c r="K2792" s="20">
        <f t="shared" si="343"/>
        <v>3</v>
      </c>
      <c r="L2792" s="127">
        <f t="shared" si="344"/>
        <v>14.455235079464657</v>
      </c>
      <c r="M2792" s="127">
        <f t="shared" si="345"/>
        <v>43.159914920535336</v>
      </c>
      <c r="N2792" s="29"/>
      <c r="X2792" s="121">
        <v>200</v>
      </c>
      <c r="Y2792" s="121">
        <v>40</v>
      </c>
      <c r="Z2792" s="127">
        <f t="shared" si="346"/>
        <v>43.159914920535336</v>
      </c>
    </row>
    <row r="2793" spans="2:26" x14ac:dyDescent="0.2">
      <c r="B2793" s="69">
        <v>42851</v>
      </c>
      <c r="C2793" s="70">
        <v>0.95833333333575865</v>
      </c>
      <c r="D2793" s="119">
        <f t="shared" si="342"/>
        <v>42851.958333333336</v>
      </c>
      <c r="E2793" s="71">
        <v>40.74</v>
      </c>
      <c r="F2793" s="54">
        <f t="shared" si="347"/>
        <v>77.813400000000001</v>
      </c>
      <c r="G2793" s="71">
        <v>65.745000000000005</v>
      </c>
      <c r="H2793" s="54">
        <f t="shared" si="348"/>
        <v>125.57295000000001</v>
      </c>
      <c r="I2793" s="71">
        <v>25.004999999999999</v>
      </c>
      <c r="J2793" s="54">
        <f t="shared" si="349"/>
        <v>47.759549999999997</v>
      </c>
      <c r="K2793" s="20">
        <f t="shared" si="343"/>
        <v>3</v>
      </c>
      <c r="L2793" s="127">
        <f t="shared" si="344"/>
        <v>4.5996350794646617</v>
      </c>
      <c r="M2793" s="127">
        <f t="shared" si="345"/>
        <v>43.159914920535336</v>
      </c>
      <c r="N2793" s="29"/>
      <c r="X2793" s="121">
        <v>200</v>
      </c>
      <c r="Y2793" s="121">
        <v>40</v>
      </c>
      <c r="Z2793" s="127">
        <f t="shared" si="346"/>
        <v>43.159914920535336</v>
      </c>
    </row>
    <row r="2794" spans="2:26" x14ac:dyDescent="0.2">
      <c r="B2794" s="69">
        <v>42852</v>
      </c>
      <c r="C2794" s="70">
        <v>0</v>
      </c>
      <c r="D2794" s="119">
        <f t="shared" si="342"/>
        <v>42852</v>
      </c>
      <c r="E2794" s="71">
        <v>36.732500000000002</v>
      </c>
      <c r="F2794" s="54">
        <f t="shared" si="347"/>
        <v>70.159075000000001</v>
      </c>
      <c r="G2794" s="71">
        <v>57.35</v>
      </c>
      <c r="H2794" s="54">
        <f t="shared" si="348"/>
        <v>109.5385</v>
      </c>
      <c r="I2794" s="71">
        <v>20.62</v>
      </c>
      <c r="J2794" s="54">
        <f t="shared" si="349"/>
        <v>39.3842</v>
      </c>
      <c r="K2794" s="20">
        <f t="shared" si="343"/>
        <v>4</v>
      </c>
      <c r="L2794" s="127">
        <f t="shared" si="344"/>
        <v>-3.7757149205353358</v>
      </c>
      <c r="M2794" s="127">
        <f t="shared" si="345"/>
        <v>43.159914920535336</v>
      </c>
      <c r="N2794" s="29"/>
      <c r="X2794" s="121">
        <v>200</v>
      </c>
      <c r="Y2794" s="121">
        <v>40</v>
      </c>
      <c r="Z2794" s="127">
        <f t="shared" si="346"/>
        <v>43.159914920535336</v>
      </c>
    </row>
    <row r="2795" spans="2:26" x14ac:dyDescent="0.2">
      <c r="B2795" s="69">
        <v>42852</v>
      </c>
      <c r="C2795" s="70">
        <v>4.1666666664241347E-2</v>
      </c>
      <c r="D2795" s="119">
        <f t="shared" si="342"/>
        <v>42852.041666666664</v>
      </c>
      <c r="E2795" s="71">
        <v>48.265000000000001</v>
      </c>
      <c r="F2795" s="54">
        <f t="shared" si="347"/>
        <v>92.186149999999998</v>
      </c>
      <c r="G2795" s="71">
        <v>67.239999999999995</v>
      </c>
      <c r="H2795" s="54">
        <f t="shared" si="348"/>
        <v>128.42839999999998</v>
      </c>
      <c r="I2795" s="71">
        <v>18.975000000000001</v>
      </c>
      <c r="J2795" s="54">
        <f t="shared" si="349"/>
        <v>36.242249999999999</v>
      </c>
      <c r="K2795" s="20">
        <f t="shared" si="343"/>
        <v>4</v>
      </c>
      <c r="L2795" s="127">
        <f t="shared" si="344"/>
        <v>-6.9176649205353371</v>
      </c>
      <c r="M2795" s="127">
        <f t="shared" si="345"/>
        <v>43.159914920535336</v>
      </c>
      <c r="N2795" s="29"/>
      <c r="X2795" s="121">
        <v>200</v>
      </c>
      <c r="Y2795" s="121">
        <v>40</v>
      </c>
      <c r="Z2795" s="127">
        <f t="shared" si="346"/>
        <v>43.159914920535336</v>
      </c>
    </row>
    <row r="2796" spans="2:26" x14ac:dyDescent="0.2">
      <c r="B2796" s="69">
        <v>42852</v>
      </c>
      <c r="C2796" s="70">
        <v>8.3333333335758653E-2</v>
      </c>
      <c r="D2796" s="119">
        <f t="shared" si="342"/>
        <v>42852.083333333336</v>
      </c>
      <c r="E2796" s="71">
        <v>24.4575</v>
      </c>
      <c r="F2796" s="54">
        <f t="shared" si="347"/>
        <v>46.713825</v>
      </c>
      <c r="G2796" s="71">
        <v>39.942500000000003</v>
      </c>
      <c r="H2796" s="54">
        <f t="shared" si="348"/>
        <v>76.290175000000005</v>
      </c>
      <c r="I2796" s="71">
        <v>15.49</v>
      </c>
      <c r="J2796" s="54">
        <f t="shared" si="349"/>
        <v>29.585899999999999</v>
      </c>
      <c r="K2796" s="20">
        <f t="shared" si="343"/>
        <v>4</v>
      </c>
      <c r="L2796" s="127">
        <f t="shared" si="344"/>
        <v>-13.574014920535337</v>
      </c>
      <c r="M2796" s="127">
        <f t="shared" si="345"/>
        <v>43.159914920535336</v>
      </c>
      <c r="N2796" s="29"/>
      <c r="X2796" s="121">
        <v>200</v>
      </c>
      <c r="Y2796" s="121">
        <v>40</v>
      </c>
      <c r="Z2796" s="127">
        <f t="shared" si="346"/>
        <v>43.159914920535336</v>
      </c>
    </row>
    <row r="2797" spans="2:26" x14ac:dyDescent="0.2">
      <c r="B2797" s="69">
        <v>42852</v>
      </c>
      <c r="C2797" s="70">
        <v>0.125</v>
      </c>
      <c r="D2797" s="119">
        <f t="shared" si="342"/>
        <v>42852.125</v>
      </c>
      <c r="E2797" s="71">
        <v>54.902500000000003</v>
      </c>
      <c r="F2797" s="54">
        <f t="shared" si="347"/>
        <v>104.863775</v>
      </c>
      <c r="G2797" s="71">
        <v>78.982500000000002</v>
      </c>
      <c r="H2797" s="54">
        <f t="shared" si="348"/>
        <v>150.85657499999999</v>
      </c>
      <c r="I2797" s="71">
        <v>24.074999999999999</v>
      </c>
      <c r="J2797" s="54">
        <f t="shared" si="349"/>
        <v>45.983249999999998</v>
      </c>
      <c r="K2797" s="20">
        <f t="shared" si="343"/>
        <v>4</v>
      </c>
      <c r="L2797" s="127">
        <f t="shared" si="344"/>
        <v>2.8233350794646626</v>
      </c>
      <c r="M2797" s="127">
        <f t="shared" si="345"/>
        <v>43.159914920535336</v>
      </c>
      <c r="N2797" s="29"/>
      <c r="X2797" s="121">
        <v>200</v>
      </c>
      <c r="Y2797" s="121">
        <v>40</v>
      </c>
      <c r="Z2797" s="127">
        <f t="shared" si="346"/>
        <v>43.159914920535336</v>
      </c>
    </row>
    <row r="2798" spans="2:26" x14ac:dyDescent="0.2">
      <c r="B2798" s="69">
        <v>42852</v>
      </c>
      <c r="C2798" s="70">
        <v>0.16666666666424135</v>
      </c>
      <c r="D2798" s="119">
        <f t="shared" si="342"/>
        <v>42852.166666666664</v>
      </c>
      <c r="E2798" s="71">
        <v>38.692500000000003</v>
      </c>
      <c r="F2798" s="54">
        <f t="shared" si="347"/>
        <v>73.902675000000002</v>
      </c>
      <c r="G2798" s="71">
        <v>61.917499999999997</v>
      </c>
      <c r="H2798" s="54">
        <f t="shared" si="348"/>
        <v>118.26242499999999</v>
      </c>
      <c r="I2798" s="71">
        <v>23.225000000000001</v>
      </c>
      <c r="J2798" s="54">
        <f t="shared" si="349"/>
        <v>44.359749999999998</v>
      </c>
      <c r="K2798" s="20">
        <f t="shared" si="343"/>
        <v>4</v>
      </c>
      <c r="L2798" s="127">
        <f t="shared" si="344"/>
        <v>1.1998350794646626</v>
      </c>
      <c r="M2798" s="127">
        <f t="shared" si="345"/>
        <v>43.159914920535336</v>
      </c>
      <c r="N2798" s="29"/>
      <c r="X2798" s="121">
        <v>200</v>
      </c>
      <c r="Y2798" s="121">
        <v>40</v>
      </c>
      <c r="Z2798" s="127">
        <f t="shared" si="346"/>
        <v>43.159914920535336</v>
      </c>
    </row>
    <row r="2799" spans="2:26" x14ac:dyDescent="0.2">
      <c r="B2799" s="69">
        <v>42852</v>
      </c>
      <c r="C2799" s="70">
        <v>0.20833333333575865</v>
      </c>
      <c r="D2799" s="119">
        <f t="shared" si="342"/>
        <v>42852.208333333336</v>
      </c>
      <c r="E2799" s="71">
        <v>72.617500000000007</v>
      </c>
      <c r="F2799" s="54">
        <f t="shared" si="347"/>
        <v>138.69942500000002</v>
      </c>
      <c r="G2799" s="71">
        <v>105.495</v>
      </c>
      <c r="H2799" s="54">
        <f t="shared" si="348"/>
        <v>201.49545000000001</v>
      </c>
      <c r="I2799" s="71">
        <v>32.880000000000003</v>
      </c>
      <c r="J2799" s="54">
        <f t="shared" si="349"/>
        <v>62.800800000000002</v>
      </c>
      <c r="K2799" s="20">
        <f t="shared" si="343"/>
        <v>4</v>
      </c>
      <c r="L2799" s="127">
        <f t="shared" si="344"/>
        <v>19.640885079464667</v>
      </c>
      <c r="M2799" s="127">
        <f t="shared" si="345"/>
        <v>43.159914920535336</v>
      </c>
      <c r="N2799" s="29"/>
      <c r="X2799" s="121">
        <v>200</v>
      </c>
      <c r="Y2799" s="121">
        <v>40</v>
      </c>
      <c r="Z2799" s="127">
        <f t="shared" si="346"/>
        <v>43.159914920535336</v>
      </c>
    </row>
    <row r="2800" spans="2:26" x14ac:dyDescent="0.2">
      <c r="B2800" s="69">
        <v>42852</v>
      </c>
      <c r="C2800" s="70">
        <v>0.25</v>
      </c>
      <c r="D2800" s="119">
        <f t="shared" si="342"/>
        <v>42852.25</v>
      </c>
      <c r="E2800" s="71">
        <v>45.682499999999997</v>
      </c>
      <c r="F2800" s="54">
        <f t="shared" si="347"/>
        <v>87.253574999999998</v>
      </c>
      <c r="G2800" s="71">
        <v>73.069999999999993</v>
      </c>
      <c r="H2800" s="54">
        <f t="shared" si="348"/>
        <v>139.56369999999998</v>
      </c>
      <c r="I2800" s="71">
        <v>27.387499999999999</v>
      </c>
      <c r="J2800" s="54">
        <f t="shared" si="349"/>
        <v>52.310124999999999</v>
      </c>
      <c r="K2800" s="20">
        <f t="shared" si="343"/>
        <v>4</v>
      </c>
      <c r="L2800" s="127">
        <f t="shared" si="344"/>
        <v>9.1502100794646637</v>
      </c>
      <c r="M2800" s="127">
        <f t="shared" si="345"/>
        <v>43.159914920535336</v>
      </c>
      <c r="N2800" s="29"/>
      <c r="X2800" s="121">
        <v>200</v>
      </c>
      <c r="Y2800" s="121">
        <v>40</v>
      </c>
      <c r="Z2800" s="127">
        <f t="shared" si="346"/>
        <v>43.159914920535336</v>
      </c>
    </row>
    <row r="2801" spans="2:26" x14ac:dyDescent="0.2">
      <c r="B2801" s="69">
        <v>42852</v>
      </c>
      <c r="C2801" s="70">
        <v>0.29166666666424135</v>
      </c>
      <c r="D2801" s="119">
        <f t="shared" si="342"/>
        <v>42852.291666666664</v>
      </c>
      <c r="E2801" s="71">
        <v>47.44</v>
      </c>
      <c r="F2801" s="54">
        <f t="shared" si="347"/>
        <v>90.610399999999998</v>
      </c>
      <c r="G2801" s="71">
        <v>73.362499999999997</v>
      </c>
      <c r="H2801" s="54">
        <f t="shared" si="348"/>
        <v>140.12237499999998</v>
      </c>
      <c r="I2801" s="71">
        <v>25.92</v>
      </c>
      <c r="J2801" s="54">
        <f t="shared" si="349"/>
        <v>49.507200000000005</v>
      </c>
      <c r="K2801" s="20">
        <f t="shared" si="343"/>
        <v>4</v>
      </c>
      <c r="L2801" s="127">
        <f t="shared" si="344"/>
        <v>6.3472850794646689</v>
      </c>
      <c r="M2801" s="127">
        <f t="shared" si="345"/>
        <v>43.159914920535336</v>
      </c>
      <c r="N2801" s="29"/>
      <c r="X2801" s="121">
        <v>200</v>
      </c>
      <c r="Y2801" s="121">
        <v>40</v>
      </c>
      <c r="Z2801" s="127">
        <f t="shared" si="346"/>
        <v>43.159914920535336</v>
      </c>
    </row>
    <row r="2802" spans="2:26" x14ac:dyDescent="0.2">
      <c r="B2802" s="69">
        <v>42852</v>
      </c>
      <c r="C2802" s="70">
        <v>0.33333333333575865</v>
      </c>
      <c r="D2802" s="119">
        <f t="shared" si="342"/>
        <v>42852.333333333336</v>
      </c>
      <c r="E2802" s="71">
        <v>30.54</v>
      </c>
      <c r="F2802" s="54">
        <f t="shared" si="347"/>
        <v>58.331399999999995</v>
      </c>
      <c r="G2802" s="71">
        <v>50.717500000000001</v>
      </c>
      <c r="H2802" s="54">
        <f t="shared" si="348"/>
        <v>96.870424999999997</v>
      </c>
      <c r="I2802" s="71">
        <v>20.177499999999998</v>
      </c>
      <c r="J2802" s="54">
        <f t="shared" si="349"/>
        <v>38.539024999999995</v>
      </c>
      <c r="K2802" s="20">
        <f t="shared" si="343"/>
        <v>4</v>
      </c>
      <c r="L2802" s="127">
        <f t="shared" si="344"/>
        <v>-4.6208899205353404</v>
      </c>
      <c r="M2802" s="127">
        <f t="shared" si="345"/>
        <v>43.159914920535336</v>
      </c>
      <c r="N2802" s="29"/>
      <c r="X2802" s="121">
        <v>200</v>
      </c>
      <c r="Y2802" s="121">
        <v>40</v>
      </c>
      <c r="Z2802" s="127">
        <f t="shared" si="346"/>
        <v>43.159914920535336</v>
      </c>
    </row>
    <row r="2803" spans="2:26" x14ac:dyDescent="0.2">
      <c r="B2803" s="69">
        <v>42852</v>
      </c>
      <c r="C2803" s="70">
        <v>0.375</v>
      </c>
      <c r="D2803" s="119">
        <f t="shared" si="342"/>
        <v>42852.375</v>
      </c>
      <c r="E2803" s="71">
        <v>22.697500000000002</v>
      </c>
      <c r="F2803" s="54">
        <f t="shared" si="347"/>
        <v>43.352225000000004</v>
      </c>
      <c r="G2803" s="71">
        <v>38.022500000000001</v>
      </c>
      <c r="H2803" s="54">
        <f t="shared" si="348"/>
        <v>72.622974999999997</v>
      </c>
      <c r="I2803" s="71">
        <v>15.324999999999999</v>
      </c>
      <c r="J2803" s="54">
        <f t="shared" si="349"/>
        <v>29.270749999999996</v>
      </c>
      <c r="K2803" s="20">
        <f t="shared" si="343"/>
        <v>4</v>
      </c>
      <c r="L2803" s="127">
        <f t="shared" si="344"/>
        <v>-13.88916492053534</v>
      </c>
      <c r="M2803" s="127">
        <f t="shared" si="345"/>
        <v>43.159914920535336</v>
      </c>
      <c r="N2803" s="29"/>
      <c r="X2803" s="121">
        <v>200</v>
      </c>
      <c r="Y2803" s="121">
        <v>40</v>
      </c>
      <c r="Z2803" s="127">
        <f t="shared" si="346"/>
        <v>43.159914920535336</v>
      </c>
    </row>
    <row r="2804" spans="2:26" x14ac:dyDescent="0.2">
      <c r="B2804" s="69">
        <v>42852</v>
      </c>
      <c r="C2804" s="70">
        <v>0.41666666666424135</v>
      </c>
      <c r="D2804" s="119">
        <f t="shared" si="342"/>
        <v>42852.416666666664</v>
      </c>
      <c r="E2804" s="71">
        <v>22.462499999999999</v>
      </c>
      <c r="F2804" s="54">
        <f t="shared" si="347"/>
        <v>42.903374999999997</v>
      </c>
      <c r="G2804" s="71">
        <v>40.024999999999999</v>
      </c>
      <c r="H2804" s="54">
        <f t="shared" si="348"/>
        <v>76.447749999999999</v>
      </c>
      <c r="I2804" s="71">
        <v>17.5625</v>
      </c>
      <c r="J2804" s="54">
        <f t="shared" si="349"/>
        <v>33.544374999999995</v>
      </c>
      <c r="K2804" s="20">
        <f t="shared" si="343"/>
        <v>4</v>
      </c>
      <c r="L2804" s="127">
        <f t="shared" si="344"/>
        <v>-9.6155399205353405</v>
      </c>
      <c r="M2804" s="127">
        <f t="shared" si="345"/>
        <v>43.159914920535336</v>
      </c>
      <c r="N2804" s="29"/>
      <c r="X2804" s="121">
        <v>200</v>
      </c>
      <c r="Y2804" s="121">
        <v>40</v>
      </c>
      <c r="Z2804" s="127">
        <f t="shared" si="346"/>
        <v>43.159914920535336</v>
      </c>
    </row>
    <row r="2805" spans="2:26" x14ac:dyDescent="0.2">
      <c r="B2805" s="69">
        <v>42852</v>
      </c>
      <c r="C2805" s="70">
        <v>0.45833333333575865</v>
      </c>
      <c r="D2805" s="119">
        <f t="shared" si="342"/>
        <v>42852.458333333336</v>
      </c>
      <c r="E2805" s="71">
        <v>25.195</v>
      </c>
      <c r="F2805" s="54">
        <f t="shared" si="347"/>
        <v>48.122450000000001</v>
      </c>
      <c r="G2805" s="71">
        <v>42.3675</v>
      </c>
      <c r="H2805" s="54">
        <f t="shared" si="348"/>
        <v>80.921925000000002</v>
      </c>
      <c r="I2805" s="71">
        <v>17.170000000000002</v>
      </c>
      <c r="J2805" s="54">
        <f t="shared" si="349"/>
        <v>32.794699999999999</v>
      </c>
      <c r="K2805" s="20">
        <f t="shared" si="343"/>
        <v>4</v>
      </c>
      <c r="L2805" s="127">
        <f t="shared" si="344"/>
        <v>-10.365214920535337</v>
      </c>
      <c r="M2805" s="127">
        <f t="shared" si="345"/>
        <v>43.159914920535336</v>
      </c>
      <c r="N2805" s="29"/>
      <c r="X2805" s="121">
        <v>200</v>
      </c>
      <c r="Y2805" s="121">
        <v>40</v>
      </c>
      <c r="Z2805" s="127">
        <f t="shared" si="346"/>
        <v>43.159914920535336</v>
      </c>
    </row>
    <row r="2806" spans="2:26" x14ac:dyDescent="0.2">
      <c r="B2806" s="69">
        <v>42852</v>
      </c>
      <c r="C2806" s="70">
        <v>0.5</v>
      </c>
      <c r="D2806" s="119">
        <f t="shared" si="342"/>
        <v>42852.5</v>
      </c>
      <c r="E2806" s="71">
        <v>21.837499999999999</v>
      </c>
      <c r="F2806" s="54">
        <f t="shared" si="347"/>
        <v>41.709624999999996</v>
      </c>
      <c r="G2806" s="71">
        <v>39.572499999999998</v>
      </c>
      <c r="H2806" s="54">
        <f t="shared" si="348"/>
        <v>75.583474999999993</v>
      </c>
      <c r="I2806" s="71">
        <v>17.734999999999999</v>
      </c>
      <c r="J2806" s="54">
        <f t="shared" si="349"/>
        <v>33.873849999999997</v>
      </c>
      <c r="K2806" s="20">
        <f t="shared" si="343"/>
        <v>4</v>
      </c>
      <c r="L2806" s="127">
        <f t="shared" si="344"/>
        <v>-9.2860649205353383</v>
      </c>
      <c r="M2806" s="127">
        <f t="shared" si="345"/>
        <v>43.159914920535336</v>
      </c>
      <c r="N2806" s="29"/>
      <c r="X2806" s="121">
        <v>200</v>
      </c>
      <c r="Y2806" s="121">
        <v>40</v>
      </c>
      <c r="Z2806" s="127">
        <f t="shared" si="346"/>
        <v>43.159914920535336</v>
      </c>
    </row>
    <row r="2807" spans="2:26" x14ac:dyDescent="0.2">
      <c r="B2807" s="69">
        <v>42852</v>
      </c>
      <c r="C2807" s="70">
        <v>0.54166666666424135</v>
      </c>
      <c r="D2807" s="119">
        <f t="shared" si="342"/>
        <v>42852.541666666664</v>
      </c>
      <c r="E2807" s="71">
        <v>25.142499999999998</v>
      </c>
      <c r="F2807" s="54">
        <f t="shared" si="347"/>
        <v>48.022174999999997</v>
      </c>
      <c r="G2807" s="71">
        <v>44.387500000000003</v>
      </c>
      <c r="H2807" s="54">
        <f t="shared" si="348"/>
        <v>84.780124999999998</v>
      </c>
      <c r="I2807" s="71">
        <v>19.25</v>
      </c>
      <c r="J2807" s="54">
        <f t="shared" si="349"/>
        <v>36.767499999999998</v>
      </c>
      <c r="K2807" s="20">
        <f t="shared" si="343"/>
        <v>4</v>
      </c>
      <c r="L2807" s="127">
        <f t="shared" si="344"/>
        <v>-6.3924149205353373</v>
      </c>
      <c r="M2807" s="127">
        <f t="shared" si="345"/>
        <v>43.159914920535336</v>
      </c>
      <c r="N2807" s="29"/>
      <c r="X2807" s="121">
        <v>200</v>
      </c>
      <c r="Y2807" s="121">
        <v>40</v>
      </c>
      <c r="Z2807" s="127">
        <f t="shared" si="346"/>
        <v>43.159914920535336</v>
      </c>
    </row>
    <row r="2808" spans="2:26" x14ac:dyDescent="0.2">
      <c r="B2808" s="69">
        <v>42852</v>
      </c>
      <c r="C2808" s="70">
        <v>0.58333333333575865</v>
      </c>
      <c r="D2808" s="119">
        <f t="shared" si="342"/>
        <v>42852.583333333336</v>
      </c>
      <c r="E2808" s="71">
        <v>35.827500000000001</v>
      </c>
      <c r="F2808" s="54">
        <f t="shared" si="347"/>
        <v>68.430525000000003</v>
      </c>
      <c r="G2808" s="71">
        <v>61.034999999999997</v>
      </c>
      <c r="H2808" s="54">
        <f t="shared" si="348"/>
        <v>116.57684999999999</v>
      </c>
      <c r="I2808" s="71">
        <v>25.2075</v>
      </c>
      <c r="J2808" s="54">
        <f t="shared" si="349"/>
        <v>48.146324999999997</v>
      </c>
      <c r="K2808" s="20">
        <f t="shared" si="343"/>
        <v>4</v>
      </c>
      <c r="L2808" s="127">
        <f t="shared" si="344"/>
        <v>4.9864100794646617</v>
      </c>
      <c r="M2808" s="127">
        <f t="shared" si="345"/>
        <v>43.159914920535336</v>
      </c>
      <c r="N2808" s="29"/>
      <c r="X2808" s="121">
        <v>200</v>
      </c>
      <c r="Y2808" s="121">
        <v>40</v>
      </c>
      <c r="Z2808" s="127">
        <f t="shared" si="346"/>
        <v>43.159914920535336</v>
      </c>
    </row>
    <row r="2809" spans="2:26" x14ac:dyDescent="0.2">
      <c r="B2809" s="69">
        <v>42852</v>
      </c>
      <c r="C2809" s="70">
        <v>0.625</v>
      </c>
      <c r="D2809" s="119">
        <f t="shared" si="342"/>
        <v>42852.625</v>
      </c>
      <c r="E2809" s="71">
        <v>44.947499999999998</v>
      </c>
      <c r="F2809" s="54">
        <f t="shared" si="347"/>
        <v>85.849724999999992</v>
      </c>
      <c r="G2809" s="71">
        <v>75.667500000000004</v>
      </c>
      <c r="H2809" s="54">
        <f t="shared" si="348"/>
        <v>144.524925</v>
      </c>
      <c r="I2809" s="71">
        <v>30.727499999999999</v>
      </c>
      <c r="J2809" s="54">
        <f t="shared" si="349"/>
        <v>58.689524999999996</v>
      </c>
      <c r="K2809" s="20">
        <f t="shared" si="343"/>
        <v>4</v>
      </c>
      <c r="L2809" s="127">
        <f t="shared" si="344"/>
        <v>15.529610079464661</v>
      </c>
      <c r="M2809" s="127">
        <f t="shared" si="345"/>
        <v>43.159914920535336</v>
      </c>
      <c r="N2809" s="29"/>
      <c r="X2809" s="121">
        <v>200</v>
      </c>
      <c r="Y2809" s="121">
        <v>40</v>
      </c>
      <c r="Z2809" s="127">
        <f t="shared" si="346"/>
        <v>43.159914920535336</v>
      </c>
    </row>
    <row r="2810" spans="2:26" x14ac:dyDescent="0.2">
      <c r="B2810" s="69">
        <v>42852</v>
      </c>
      <c r="C2810" s="70">
        <v>0.66666666666424135</v>
      </c>
      <c r="D2810" s="119">
        <f t="shared" si="342"/>
        <v>42852.666666666664</v>
      </c>
      <c r="E2810" s="71">
        <v>59.145000000000003</v>
      </c>
      <c r="F2810" s="54">
        <f t="shared" si="347"/>
        <v>112.96695</v>
      </c>
      <c r="G2810" s="71">
        <v>89.347499999999997</v>
      </c>
      <c r="H2810" s="54">
        <f t="shared" si="348"/>
        <v>170.65372499999998</v>
      </c>
      <c r="I2810" s="71">
        <v>30.202500000000001</v>
      </c>
      <c r="J2810" s="54">
        <f t="shared" si="349"/>
        <v>57.686774999999997</v>
      </c>
      <c r="K2810" s="20">
        <f t="shared" si="343"/>
        <v>4</v>
      </c>
      <c r="L2810" s="127">
        <f t="shared" si="344"/>
        <v>14.526860079464662</v>
      </c>
      <c r="M2810" s="127">
        <f t="shared" si="345"/>
        <v>43.159914920535336</v>
      </c>
      <c r="N2810" s="29"/>
      <c r="X2810" s="121">
        <v>200</v>
      </c>
      <c r="Y2810" s="121">
        <v>40</v>
      </c>
      <c r="Z2810" s="127">
        <f t="shared" si="346"/>
        <v>43.159914920535336</v>
      </c>
    </row>
    <row r="2811" spans="2:26" x14ac:dyDescent="0.2">
      <c r="B2811" s="69">
        <v>42852</v>
      </c>
      <c r="C2811" s="70">
        <v>0.70833333333575865</v>
      </c>
      <c r="D2811" s="119">
        <f t="shared" si="342"/>
        <v>42852.708333333336</v>
      </c>
      <c r="E2811" s="71">
        <v>38.587499999999999</v>
      </c>
      <c r="F2811" s="54">
        <f t="shared" si="347"/>
        <v>73.702124999999995</v>
      </c>
      <c r="G2811" s="71">
        <v>68.534999999999997</v>
      </c>
      <c r="H2811" s="54">
        <f t="shared" si="348"/>
        <v>130.90185</v>
      </c>
      <c r="I2811" s="71">
        <v>29.945</v>
      </c>
      <c r="J2811" s="54">
        <f t="shared" si="349"/>
        <v>57.194949999999999</v>
      </c>
      <c r="K2811" s="20">
        <f t="shared" si="343"/>
        <v>4</v>
      </c>
      <c r="L2811" s="127">
        <f t="shared" si="344"/>
        <v>14.035035079464663</v>
      </c>
      <c r="M2811" s="127">
        <f t="shared" si="345"/>
        <v>43.159914920535336</v>
      </c>
      <c r="N2811" s="29"/>
      <c r="X2811" s="121">
        <v>200</v>
      </c>
      <c r="Y2811" s="121">
        <v>40</v>
      </c>
      <c r="Z2811" s="127">
        <f t="shared" si="346"/>
        <v>43.159914920535336</v>
      </c>
    </row>
    <row r="2812" spans="2:26" x14ac:dyDescent="0.2">
      <c r="B2812" s="69">
        <v>42852</v>
      </c>
      <c r="C2812" s="70">
        <v>0.75</v>
      </c>
      <c r="D2812" s="119">
        <f t="shared" si="342"/>
        <v>42852.75</v>
      </c>
      <c r="E2812" s="71">
        <v>31.835000000000001</v>
      </c>
      <c r="F2812" s="54">
        <f t="shared" si="347"/>
        <v>60.804850000000002</v>
      </c>
      <c r="G2812" s="71">
        <v>58.384999999999998</v>
      </c>
      <c r="H2812" s="54">
        <f t="shared" si="348"/>
        <v>111.51535</v>
      </c>
      <c r="I2812" s="71">
        <v>26.55</v>
      </c>
      <c r="J2812" s="54">
        <f t="shared" si="349"/>
        <v>50.710499999999996</v>
      </c>
      <c r="K2812" s="20">
        <f t="shared" si="343"/>
        <v>4</v>
      </c>
      <c r="L2812" s="127">
        <f t="shared" si="344"/>
        <v>7.5505850794646605</v>
      </c>
      <c r="M2812" s="127">
        <f t="shared" si="345"/>
        <v>43.159914920535336</v>
      </c>
      <c r="N2812" s="29"/>
      <c r="X2812" s="121">
        <v>200</v>
      </c>
      <c r="Y2812" s="121">
        <v>40</v>
      </c>
      <c r="Z2812" s="127">
        <f t="shared" si="346"/>
        <v>43.159914920535336</v>
      </c>
    </row>
    <row r="2813" spans="2:26" x14ac:dyDescent="0.2">
      <c r="B2813" s="69">
        <v>42852</v>
      </c>
      <c r="C2813" s="70">
        <v>0.79166666666424135</v>
      </c>
      <c r="D2813" s="119">
        <f t="shared" si="342"/>
        <v>42852.791666666664</v>
      </c>
      <c r="E2813" s="71">
        <v>30.495000000000001</v>
      </c>
      <c r="F2813" s="54">
        <f t="shared" si="347"/>
        <v>58.245449999999998</v>
      </c>
      <c r="G2813" s="71">
        <v>54.967500000000001</v>
      </c>
      <c r="H2813" s="54">
        <f t="shared" si="348"/>
        <v>104.987925</v>
      </c>
      <c r="I2813" s="71">
        <v>24.4725</v>
      </c>
      <c r="J2813" s="54">
        <f t="shared" si="349"/>
        <v>46.742474999999999</v>
      </c>
      <c r="K2813" s="20">
        <f t="shared" si="343"/>
        <v>4</v>
      </c>
      <c r="L2813" s="127">
        <f t="shared" si="344"/>
        <v>3.5825600794646633</v>
      </c>
      <c r="M2813" s="127">
        <f t="shared" si="345"/>
        <v>43.159914920535336</v>
      </c>
      <c r="N2813" s="29"/>
      <c r="X2813" s="121">
        <v>200</v>
      </c>
      <c r="Y2813" s="121">
        <v>40</v>
      </c>
      <c r="Z2813" s="127">
        <f t="shared" si="346"/>
        <v>43.159914920535336</v>
      </c>
    </row>
    <row r="2814" spans="2:26" x14ac:dyDescent="0.2">
      <c r="B2814" s="69">
        <v>42852</v>
      </c>
      <c r="C2814" s="70">
        <v>0.83333333333575865</v>
      </c>
      <c r="D2814" s="119">
        <f t="shared" si="342"/>
        <v>42852.833333333336</v>
      </c>
      <c r="E2814" s="71">
        <v>21.397500000000001</v>
      </c>
      <c r="F2814" s="54">
        <f t="shared" si="347"/>
        <v>40.869225</v>
      </c>
      <c r="G2814" s="71">
        <v>42.68</v>
      </c>
      <c r="H2814" s="54">
        <f t="shared" si="348"/>
        <v>81.518799999999999</v>
      </c>
      <c r="I2814" s="71">
        <v>21.28</v>
      </c>
      <c r="J2814" s="54">
        <f t="shared" si="349"/>
        <v>40.644800000000004</v>
      </c>
      <c r="K2814" s="20">
        <f t="shared" si="343"/>
        <v>4</v>
      </c>
      <c r="L2814" s="127">
        <f t="shared" si="344"/>
        <v>-2.515114920535332</v>
      </c>
      <c r="M2814" s="127">
        <f t="shared" si="345"/>
        <v>43.159914920535336</v>
      </c>
      <c r="N2814" s="29"/>
      <c r="X2814" s="121">
        <v>200</v>
      </c>
      <c r="Y2814" s="121">
        <v>40</v>
      </c>
      <c r="Z2814" s="127">
        <f t="shared" si="346"/>
        <v>43.159914920535336</v>
      </c>
    </row>
    <row r="2815" spans="2:26" x14ac:dyDescent="0.2">
      <c r="B2815" s="69">
        <v>42852</v>
      </c>
      <c r="C2815" s="70">
        <v>0.875</v>
      </c>
      <c r="D2815" s="119">
        <f t="shared" si="342"/>
        <v>42852.875</v>
      </c>
      <c r="E2815" s="71">
        <v>21.307500000000001</v>
      </c>
      <c r="F2815" s="54">
        <f t="shared" si="347"/>
        <v>40.697324999999999</v>
      </c>
      <c r="G2815" s="71">
        <v>40.517499999999998</v>
      </c>
      <c r="H2815" s="54">
        <f t="shared" si="348"/>
        <v>77.388424999999998</v>
      </c>
      <c r="I2815" s="71">
        <v>19.212499999999999</v>
      </c>
      <c r="J2815" s="54">
        <f t="shared" si="349"/>
        <v>36.695874999999994</v>
      </c>
      <c r="K2815" s="20">
        <f t="shared" si="343"/>
        <v>4</v>
      </c>
      <c r="L2815" s="127">
        <f t="shared" si="344"/>
        <v>-6.4640399205353418</v>
      </c>
      <c r="M2815" s="127">
        <f t="shared" si="345"/>
        <v>43.159914920535336</v>
      </c>
      <c r="N2815" s="29"/>
      <c r="X2815" s="121">
        <v>200</v>
      </c>
      <c r="Y2815" s="121">
        <v>40</v>
      </c>
      <c r="Z2815" s="127">
        <f t="shared" si="346"/>
        <v>43.159914920535336</v>
      </c>
    </row>
    <row r="2816" spans="2:26" x14ac:dyDescent="0.2">
      <c r="B2816" s="69">
        <v>42852</v>
      </c>
      <c r="C2816" s="70">
        <v>0.91666666666424135</v>
      </c>
      <c r="D2816" s="119">
        <f t="shared" si="342"/>
        <v>42852.916666666664</v>
      </c>
      <c r="E2816" s="71">
        <v>27.07</v>
      </c>
      <c r="F2816" s="54">
        <f t="shared" si="347"/>
        <v>51.703699999999998</v>
      </c>
      <c r="G2816" s="71">
        <v>47.807499999999997</v>
      </c>
      <c r="H2816" s="54">
        <f t="shared" si="348"/>
        <v>91.312324999999987</v>
      </c>
      <c r="I2816" s="71">
        <v>20.737500000000001</v>
      </c>
      <c r="J2816" s="54">
        <f t="shared" si="349"/>
        <v>39.608624999999996</v>
      </c>
      <c r="K2816" s="20">
        <f t="shared" si="343"/>
        <v>4</v>
      </c>
      <c r="L2816" s="127">
        <f t="shared" si="344"/>
        <v>-3.5512899205353392</v>
      </c>
      <c r="M2816" s="127">
        <f t="shared" si="345"/>
        <v>43.159914920535336</v>
      </c>
      <c r="N2816" s="29"/>
      <c r="X2816" s="121">
        <v>200</v>
      </c>
      <c r="Y2816" s="121">
        <v>40</v>
      </c>
      <c r="Z2816" s="127">
        <f t="shared" si="346"/>
        <v>43.159914920535336</v>
      </c>
    </row>
    <row r="2817" spans="2:26" x14ac:dyDescent="0.2">
      <c r="B2817" s="69">
        <v>42852</v>
      </c>
      <c r="C2817" s="70">
        <v>0.95833333333575865</v>
      </c>
      <c r="D2817" s="119">
        <f t="shared" si="342"/>
        <v>42852.958333333336</v>
      </c>
      <c r="E2817" s="71">
        <v>26.537500000000001</v>
      </c>
      <c r="F2817" s="54">
        <f t="shared" si="347"/>
        <v>50.686624999999999</v>
      </c>
      <c r="G2817" s="71">
        <v>44.075000000000003</v>
      </c>
      <c r="H2817" s="54">
        <f t="shared" si="348"/>
        <v>84.183250000000001</v>
      </c>
      <c r="I2817" s="71">
        <v>17.537500000000001</v>
      </c>
      <c r="J2817" s="54">
        <f t="shared" si="349"/>
        <v>33.496625000000002</v>
      </c>
      <c r="K2817" s="20">
        <f t="shared" si="343"/>
        <v>4</v>
      </c>
      <c r="L2817" s="127">
        <f t="shared" si="344"/>
        <v>-9.663289920535334</v>
      </c>
      <c r="M2817" s="127">
        <f t="shared" si="345"/>
        <v>43.159914920535336</v>
      </c>
      <c r="N2817" s="29"/>
      <c r="X2817" s="121">
        <v>200</v>
      </c>
      <c r="Y2817" s="121">
        <v>40</v>
      </c>
      <c r="Z2817" s="127">
        <f t="shared" si="346"/>
        <v>43.159914920535336</v>
      </c>
    </row>
    <row r="2818" spans="2:26" x14ac:dyDescent="0.2">
      <c r="B2818" s="69">
        <v>42853</v>
      </c>
      <c r="C2818" s="70">
        <v>0</v>
      </c>
      <c r="D2818" s="119">
        <f t="shared" si="342"/>
        <v>42853</v>
      </c>
      <c r="E2818" s="71">
        <v>19.98</v>
      </c>
      <c r="F2818" s="54">
        <f t="shared" si="347"/>
        <v>38.161799999999999</v>
      </c>
      <c r="G2818" s="71">
        <v>32.814999999999998</v>
      </c>
      <c r="H2818" s="54">
        <f t="shared" si="348"/>
        <v>62.676649999999995</v>
      </c>
      <c r="I2818" s="71">
        <v>12.835000000000001</v>
      </c>
      <c r="J2818" s="54">
        <f t="shared" si="349"/>
        <v>24.514849999999999</v>
      </c>
      <c r="K2818" s="20">
        <f t="shared" si="343"/>
        <v>5</v>
      </c>
      <c r="L2818" s="127">
        <f t="shared" si="344"/>
        <v>-18.645064920535336</v>
      </c>
      <c r="M2818" s="127">
        <f t="shared" si="345"/>
        <v>43.159914920535336</v>
      </c>
      <c r="N2818" s="29"/>
      <c r="X2818" s="121">
        <v>200</v>
      </c>
      <c r="Y2818" s="121">
        <v>40</v>
      </c>
      <c r="Z2818" s="127">
        <f t="shared" si="346"/>
        <v>43.159914920535336</v>
      </c>
    </row>
    <row r="2819" spans="2:26" x14ac:dyDescent="0.2">
      <c r="B2819" s="69">
        <v>42853</v>
      </c>
      <c r="C2819" s="70">
        <v>4.1666666664241347E-2</v>
      </c>
      <c r="D2819" s="119">
        <f t="shared" si="342"/>
        <v>42853.041666666664</v>
      </c>
      <c r="E2819" s="71">
        <v>31.607500000000002</v>
      </c>
      <c r="F2819" s="54">
        <f t="shared" si="347"/>
        <v>60.370325000000001</v>
      </c>
      <c r="G2819" s="71">
        <v>48.677500000000002</v>
      </c>
      <c r="H2819" s="54">
        <f t="shared" si="348"/>
        <v>92.974024999999997</v>
      </c>
      <c r="I2819" s="71">
        <v>17.07</v>
      </c>
      <c r="J2819" s="54">
        <f t="shared" si="349"/>
        <v>32.603699999999996</v>
      </c>
      <c r="K2819" s="20">
        <f t="shared" si="343"/>
        <v>5</v>
      </c>
      <c r="L2819" s="127">
        <f t="shared" si="344"/>
        <v>-10.556214920535339</v>
      </c>
      <c r="M2819" s="127">
        <f t="shared" si="345"/>
        <v>43.159914920535336</v>
      </c>
      <c r="N2819" s="29"/>
      <c r="X2819" s="121">
        <v>200</v>
      </c>
      <c r="Y2819" s="121">
        <v>40</v>
      </c>
      <c r="Z2819" s="127">
        <f t="shared" si="346"/>
        <v>43.159914920535336</v>
      </c>
    </row>
    <row r="2820" spans="2:26" x14ac:dyDescent="0.2">
      <c r="B2820" s="69">
        <v>42853</v>
      </c>
      <c r="C2820" s="70">
        <v>8.3333333335758653E-2</v>
      </c>
      <c r="D2820" s="119">
        <f t="shared" si="342"/>
        <v>42853.083333333336</v>
      </c>
      <c r="E2820" s="71">
        <v>27.47</v>
      </c>
      <c r="F2820" s="54">
        <f t="shared" si="347"/>
        <v>52.467699999999994</v>
      </c>
      <c r="G2820" s="71">
        <v>46.08</v>
      </c>
      <c r="H2820" s="54">
        <f t="shared" si="348"/>
        <v>88.012799999999999</v>
      </c>
      <c r="I2820" s="71">
        <v>18.61</v>
      </c>
      <c r="J2820" s="54">
        <f t="shared" si="349"/>
        <v>35.545099999999998</v>
      </c>
      <c r="K2820" s="20">
        <f t="shared" si="343"/>
        <v>5</v>
      </c>
      <c r="L2820" s="127">
        <f t="shared" si="344"/>
        <v>-7.6148149205353377</v>
      </c>
      <c r="M2820" s="127">
        <f t="shared" si="345"/>
        <v>43.159914920535336</v>
      </c>
      <c r="N2820" s="29"/>
      <c r="X2820" s="121">
        <v>200</v>
      </c>
      <c r="Y2820" s="121">
        <v>40</v>
      </c>
      <c r="Z2820" s="127">
        <f t="shared" si="346"/>
        <v>43.159914920535336</v>
      </c>
    </row>
    <row r="2821" spans="2:26" x14ac:dyDescent="0.2">
      <c r="B2821" s="69">
        <v>42853</v>
      </c>
      <c r="C2821" s="70">
        <v>0.125</v>
      </c>
      <c r="D2821" s="119">
        <f t="shared" si="342"/>
        <v>42853.125</v>
      </c>
      <c r="E2821" s="71">
        <v>50.924999999999997</v>
      </c>
      <c r="F2821" s="54">
        <f t="shared" si="347"/>
        <v>97.266749999999988</v>
      </c>
      <c r="G2821" s="71">
        <v>77.265000000000001</v>
      </c>
      <c r="H2821" s="54">
        <f t="shared" si="348"/>
        <v>147.57614999999998</v>
      </c>
      <c r="I2821" s="71">
        <v>26.342500000000001</v>
      </c>
      <c r="J2821" s="54">
        <f t="shared" si="349"/>
        <v>50.314174999999999</v>
      </c>
      <c r="K2821" s="20">
        <f t="shared" si="343"/>
        <v>5</v>
      </c>
      <c r="L2821" s="127">
        <f t="shared" si="344"/>
        <v>7.1542600794646631</v>
      </c>
      <c r="M2821" s="127">
        <f t="shared" si="345"/>
        <v>43.159914920535336</v>
      </c>
      <c r="N2821" s="29"/>
      <c r="X2821" s="121">
        <v>200</v>
      </c>
      <c r="Y2821" s="121">
        <v>40</v>
      </c>
      <c r="Z2821" s="127">
        <f t="shared" si="346"/>
        <v>43.159914920535336</v>
      </c>
    </row>
    <row r="2822" spans="2:26" x14ac:dyDescent="0.2">
      <c r="B2822" s="69">
        <v>42853</v>
      </c>
      <c r="C2822" s="70">
        <v>0.16666666666424135</v>
      </c>
      <c r="D2822" s="119">
        <f t="shared" si="342"/>
        <v>42853.166666666664</v>
      </c>
      <c r="E2822" s="71">
        <v>120.32</v>
      </c>
      <c r="F2822" s="54">
        <f t="shared" si="347"/>
        <v>229.81119999999999</v>
      </c>
      <c r="G2822" s="71">
        <v>157.01249999999999</v>
      </c>
      <c r="H2822" s="54">
        <f t="shared" si="348"/>
        <v>299.89387499999998</v>
      </c>
      <c r="I2822" s="71">
        <v>36.692500000000003</v>
      </c>
      <c r="J2822" s="54">
        <f t="shared" si="349"/>
        <v>70.082675000000009</v>
      </c>
      <c r="K2822" s="20">
        <f t="shared" si="343"/>
        <v>5</v>
      </c>
      <c r="L2822" s="127">
        <f t="shared" si="344"/>
        <v>26.922760079464673</v>
      </c>
      <c r="M2822" s="127">
        <f t="shared" si="345"/>
        <v>43.159914920535336</v>
      </c>
      <c r="N2822" s="29"/>
      <c r="X2822" s="121">
        <v>200</v>
      </c>
      <c r="Y2822" s="121">
        <v>40</v>
      </c>
      <c r="Z2822" s="127">
        <f t="shared" si="346"/>
        <v>43.159914920535336</v>
      </c>
    </row>
    <row r="2823" spans="2:26" x14ac:dyDescent="0.2">
      <c r="B2823" s="69">
        <v>42853</v>
      </c>
      <c r="C2823" s="70">
        <v>0.20833333333575865</v>
      </c>
      <c r="D2823" s="119">
        <f t="shared" si="342"/>
        <v>42853.208333333336</v>
      </c>
      <c r="E2823" s="71">
        <v>122.85</v>
      </c>
      <c r="F2823" s="54">
        <f t="shared" si="347"/>
        <v>234.64349999999999</v>
      </c>
      <c r="G2823" s="71">
        <v>168.22</v>
      </c>
      <c r="H2823" s="54">
        <f t="shared" si="348"/>
        <v>321.30019999999996</v>
      </c>
      <c r="I2823" s="71">
        <v>45.372500000000002</v>
      </c>
      <c r="J2823" s="54">
        <f t="shared" si="349"/>
        <v>86.661474999999996</v>
      </c>
      <c r="K2823" s="20">
        <f t="shared" si="343"/>
        <v>5</v>
      </c>
      <c r="L2823" s="127">
        <f t="shared" si="344"/>
        <v>43.50156007946466</v>
      </c>
      <c r="M2823" s="127">
        <f t="shared" si="345"/>
        <v>43.159914920535336</v>
      </c>
      <c r="N2823" s="29"/>
      <c r="X2823" s="121">
        <v>200</v>
      </c>
      <c r="Y2823" s="121">
        <v>40</v>
      </c>
      <c r="Z2823" s="127">
        <f t="shared" si="346"/>
        <v>43.159914920535336</v>
      </c>
    </row>
    <row r="2824" spans="2:26" x14ac:dyDescent="0.2">
      <c r="B2824" s="69">
        <v>42853</v>
      </c>
      <c r="C2824" s="70">
        <v>0.25</v>
      </c>
      <c r="D2824" s="119">
        <f t="shared" si="342"/>
        <v>42853.25</v>
      </c>
      <c r="E2824" s="71">
        <v>102.4325</v>
      </c>
      <c r="F2824" s="54">
        <f t="shared" si="347"/>
        <v>195.646075</v>
      </c>
      <c r="G2824" s="71">
        <v>148.16999999999999</v>
      </c>
      <c r="H2824" s="54">
        <f t="shared" si="348"/>
        <v>283.00469999999996</v>
      </c>
      <c r="I2824" s="71">
        <v>45.737499999999997</v>
      </c>
      <c r="J2824" s="54">
        <f t="shared" si="349"/>
        <v>87.358624999999989</v>
      </c>
      <c r="K2824" s="20">
        <f t="shared" si="343"/>
        <v>5</v>
      </c>
      <c r="L2824" s="127">
        <f t="shared" si="344"/>
        <v>44.198710079464654</v>
      </c>
      <c r="M2824" s="127">
        <f t="shared" si="345"/>
        <v>43.159914920535336</v>
      </c>
      <c r="N2824" s="29"/>
      <c r="X2824" s="121">
        <v>200</v>
      </c>
      <c r="Y2824" s="121">
        <v>40</v>
      </c>
      <c r="Z2824" s="127">
        <f t="shared" si="346"/>
        <v>43.159914920535336</v>
      </c>
    </row>
    <row r="2825" spans="2:26" x14ac:dyDescent="0.2">
      <c r="B2825" s="69">
        <v>42853</v>
      </c>
      <c r="C2825" s="70">
        <v>0.29166666666424135</v>
      </c>
      <c r="D2825" s="119">
        <f t="shared" si="342"/>
        <v>42853.291666666664</v>
      </c>
      <c r="E2825" s="71">
        <v>161.70249999999999</v>
      </c>
      <c r="F2825" s="54">
        <f t="shared" si="347"/>
        <v>308.85177499999998</v>
      </c>
      <c r="G2825" s="71">
        <v>225.035</v>
      </c>
      <c r="H2825" s="54">
        <f t="shared" si="348"/>
        <v>429.81684999999999</v>
      </c>
      <c r="I2825" s="71">
        <v>63.337499999999999</v>
      </c>
      <c r="J2825" s="54">
        <f t="shared" si="349"/>
        <v>120.97462499999999</v>
      </c>
      <c r="K2825" s="20">
        <f t="shared" si="343"/>
        <v>5</v>
      </c>
      <c r="L2825" s="127">
        <f t="shared" si="344"/>
        <v>77.814710079464646</v>
      </c>
      <c r="M2825" s="127">
        <f t="shared" si="345"/>
        <v>43.159914920535336</v>
      </c>
      <c r="N2825" s="29"/>
      <c r="X2825" s="121">
        <v>200</v>
      </c>
      <c r="Y2825" s="121">
        <v>40</v>
      </c>
      <c r="Z2825" s="127">
        <f t="shared" si="346"/>
        <v>43.159914920535336</v>
      </c>
    </row>
    <row r="2826" spans="2:26" x14ac:dyDescent="0.2">
      <c r="B2826" s="69">
        <v>42853</v>
      </c>
      <c r="C2826" s="70">
        <v>0.33333333333575865</v>
      </c>
      <c r="D2826" s="119">
        <f t="shared" ref="D2826:D2889" si="350">B2826+C2826</f>
        <v>42853.333333333336</v>
      </c>
      <c r="E2826" s="71">
        <v>100.15</v>
      </c>
      <c r="F2826" s="54">
        <f t="shared" si="347"/>
        <v>191.28649999999999</v>
      </c>
      <c r="G2826" s="71">
        <v>143.2225</v>
      </c>
      <c r="H2826" s="54">
        <f t="shared" si="348"/>
        <v>273.55497499999996</v>
      </c>
      <c r="I2826" s="71">
        <v>43.077500000000001</v>
      </c>
      <c r="J2826" s="54">
        <f t="shared" si="349"/>
        <v>82.278025</v>
      </c>
      <c r="K2826" s="20">
        <f t="shared" si="343"/>
        <v>5</v>
      </c>
      <c r="L2826" s="127">
        <f t="shared" si="344"/>
        <v>39.118110079464664</v>
      </c>
      <c r="M2826" s="127">
        <f t="shared" si="345"/>
        <v>43.159914920535336</v>
      </c>
      <c r="N2826" s="29"/>
      <c r="X2826" s="121">
        <v>200</v>
      </c>
      <c r="Y2826" s="121">
        <v>40</v>
      </c>
      <c r="Z2826" s="127">
        <f t="shared" si="346"/>
        <v>43.159914920535336</v>
      </c>
    </row>
    <row r="2827" spans="2:26" x14ac:dyDescent="0.2">
      <c r="B2827" s="69">
        <v>42853</v>
      </c>
      <c r="C2827" s="70">
        <v>0.375</v>
      </c>
      <c r="D2827" s="119">
        <f t="shared" si="350"/>
        <v>42853.375</v>
      </c>
      <c r="E2827" s="71">
        <v>95.284999999999997</v>
      </c>
      <c r="F2827" s="54">
        <f t="shared" si="347"/>
        <v>181.99435</v>
      </c>
      <c r="G2827" s="71">
        <v>134.77000000000001</v>
      </c>
      <c r="H2827" s="54">
        <f t="shared" si="348"/>
        <v>257.41070000000002</v>
      </c>
      <c r="I2827" s="71">
        <v>39.487499999999997</v>
      </c>
      <c r="J2827" s="54">
        <f t="shared" si="349"/>
        <v>75.421124999999989</v>
      </c>
      <c r="K2827" s="20">
        <f t="shared" ref="K2827:K2890" si="351">WEEKDAY(D2827,2)</f>
        <v>5</v>
      </c>
      <c r="L2827" s="127">
        <f t="shared" ref="L2827:L2890" si="352">IF(J2827="",NA(),J2827-(AVERAGE($J$10:$J$8794)))</f>
        <v>32.261210079464654</v>
      </c>
      <c r="M2827" s="127">
        <f t="shared" ref="M2827:M2890" si="353">$U$11</f>
        <v>43.159914920535336</v>
      </c>
      <c r="N2827" s="29"/>
      <c r="X2827" s="121">
        <v>200</v>
      </c>
      <c r="Y2827" s="121">
        <v>40</v>
      </c>
      <c r="Z2827" s="127">
        <f t="shared" ref="Z2827:Z2890" si="354">$U$11</f>
        <v>43.159914920535336</v>
      </c>
    </row>
    <row r="2828" spans="2:26" x14ac:dyDescent="0.2">
      <c r="B2828" s="69">
        <v>42853</v>
      </c>
      <c r="C2828" s="70">
        <v>0.41666666666424135</v>
      </c>
      <c r="D2828" s="119">
        <f t="shared" si="350"/>
        <v>42853.416666666664</v>
      </c>
      <c r="E2828" s="71">
        <v>108.75749999999999</v>
      </c>
      <c r="F2828" s="54">
        <f t="shared" si="347"/>
        <v>207.72682499999999</v>
      </c>
      <c r="G2828" s="71">
        <v>157.88749999999999</v>
      </c>
      <c r="H2828" s="54">
        <f t="shared" si="348"/>
        <v>301.56512499999997</v>
      </c>
      <c r="I2828" s="71">
        <v>49.13</v>
      </c>
      <c r="J2828" s="54">
        <f t="shared" si="349"/>
        <v>93.838300000000004</v>
      </c>
      <c r="K2828" s="20">
        <f t="shared" si="351"/>
        <v>5</v>
      </c>
      <c r="L2828" s="127">
        <f t="shared" si="352"/>
        <v>50.678385079464668</v>
      </c>
      <c r="M2828" s="127">
        <f t="shared" si="353"/>
        <v>43.159914920535336</v>
      </c>
      <c r="N2828" s="29"/>
      <c r="X2828" s="121">
        <v>200</v>
      </c>
      <c r="Y2828" s="121">
        <v>40</v>
      </c>
      <c r="Z2828" s="127">
        <f t="shared" si="354"/>
        <v>43.159914920535336</v>
      </c>
    </row>
    <row r="2829" spans="2:26" x14ac:dyDescent="0.2">
      <c r="B2829" s="69">
        <v>42853</v>
      </c>
      <c r="C2829" s="70">
        <v>0.45833333333575865</v>
      </c>
      <c r="D2829" s="119">
        <f t="shared" si="350"/>
        <v>42853.458333333336</v>
      </c>
      <c r="E2829" s="71">
        <v>96.372500000000002</v>
      </c>
      <c r="F2829" s="54">
        <f t="shared" si="347"/>
        <v>184.07147499999999</v>
      </c>
      <c r="G2829" s="71">
        <v>144.80250000000001</v>
      </c>
      <c r="H2829" s="54">
        <f t="shared" si="348"/>
        <v>276.57277499999998</v>
      </c>
      <c r="I2829" s="71">
        <v>48.43</v>
      </c>
      <c r="J2829" s="54">
        <f t="shared" si="349"/>
        <v>92.501300000000001</v>
      </c>
      <c r="K2829" s="20">
        <f t="shared" si="351"/>
        <v>5</v>
      </c>
      <c r="L2829" s="127">
        <f t="shared" si="352"/>
        <v>49.341385079464665</v>
      </c>
      <c r="M2829" s="127">
        <f t="shared" si="353"/>
        <v>43.159914920535336</v>
      </c>
      <c r="N2829" s="29"/>
      <c r="X2829" s="121">
        <v>200</v>
      </c>
      <c r="Y2829" s="121">
        <v>40</v>
      </c>
      <c r="Z2829" s="127">
        <f t="shared" si="354"/>
        <v>43.159914920535336</v>
      </c>
    </row>
    <row r="2830" spans="2:26" x14ac:dyDescent="0.2">
      <c r="B2830" s="69">
        <v>42853</v>
      </c>
      <c r="C2830" s="70">
        <v>0.5</v>
      </c>
      <c r="D2830" s="119">
        <f t="shared" si="350"/>
        <v>42853.5</v>
      </c>
      <c r="E2830" s="71">
        <v>75.577500000000001</v>
      </c>
      <c r="F2830" s="54">
        <f t="shared" si="347"/>
        <v>144.353025</v>
      </c>
      <c r="G2830" s="71">
        <v>120.91500000000001</v>
      </c>
      <c r="H2830" s="54">
        <f t="shared" si="348"/>
        <v>230.94765000000001</v>
      </c>
      <c r="I2830" s="71">
        <v>45.335000000000001</v>
      </c>
      <c r="J2830" s="54">
        <f t="shared" si="349"/>
        <v>86.589849999999998</v>
      </c>
      <c r="K2830" s="20">
        <f t="shared" si="351"/>
        <v>5</v>
      </c>
      <c r="L2830" s="127">
        <f t="shared" si="352"/>
        <v>43.429935079464663</v>
      </c>
      <c r="M2830" s="127">
        <f t="shared" si="353"/>
        <v>43.159914920535336</v>
      </c>
      <c r="N2830" s="29"/>
      <c r="X2830" s="121">
        <v>200</v>
      </c>
      <c r="Y2830" s="121">
        <v>40</v>
      </c>
      <c r="Z2830" s="127">
        <f t="shared" si="354"/>
        <v>43.159914920535336</v>
      </c>
    </row>
    <row r="2831" spans="2:26" x14ac:dyDescent="0.2">
      <c r="B2831" s="69">
        <v>42853</v>
      </c>
      <c r="C2831" s="70">
        <v>0.54166666666424135</v>
      </c>
      <c r="D2831" s="119">
        <f t="shared" si="350"/>
        <v>42853.541666666664</v>
      </c>
      <c r="E2831" s="71">
        <v>69.067499999999995</v>
      </c>
      <c r="F2831" s="54">
        <f t="shared" si="347"/>
        <v>131.91892499999997</v>
      </c>
      <c r="G2831" s="71">
        <v>109.46250000000001</v>
      </c>
      <c r="H2831" s="54">
        <f t="shared" si="348"/>
        <v>209.073375</v>
      </c>
      <c r="I2831" s="71">
        <v>40.395000000000003</v>
      </c>
      <c r="J2831" s="54">
        <f t="shared" si="349"/>
        <v>77.154449999999997</v>
      </c>
      <c r="K2831" s="20">
        <f t="shared" si="351"/>
        <v>5</v>
      </c>
      <c r="L2831" s="127">
        <f t="shared" si="352"/>
        <v>33.994535079464661</v>
      </c>
      <c r="M2831" s="127">
        <f t="shared" si="353"/>
        <v>43.159914920535336</v>
      </c>
      <c r="N2831" s="29"/>
      <c r="X2831" s="121">
        <v>200</v>
      </c>
      <c r="Y2831" s="121">
        <v>40</v>
      </c>
      <c r="Z2831" s="127">
        <f t="shared" si="354"/>
        <v>43.159914920535336</v>
      </c>
    </row>
    <row r="2832" spans="2:26" x14ac:dyDescent="0.2">
      <c r="B2832" s="69">
        <v>42853</v>
      </c>
      <c r="C2832" s="70">
        <v>0.58333333333575865</v>
      </c>
      <c r="D2832" s="119">
        <f t="shared" si="350"/>
        <v>42853.583333333336</v>
      </c>
      <c r="E2832" s="71">
        <v>77.627499999999998</v>
      </c>
      <c r="F2832" s="54">
        <f t="shared" si="347"/>
        <v>148.26852499999998</v>
      </c>
      <c r="G2832" s="71">
        <v>122.02</v>
      </c>
      <c r="H2832" s="54">
        <f t="shared" si="348"/>
        <v>233.05819999999997</v>
      </c>
      <c r="I2832" s="71">
        <v>44.392499999999998</v>
      </c>
      <c r="J2832" s="54">
        <f t="shared" si="349"/>
        <v>84.789674999999988</v>
      </c>
      <c r="K2832" s="20">
        <f t="shared" si="351"/>
        <v>5</v>
      </c>
      <c r="L2832" s="127">
        <f t="shared" si="352"/>
        <v>41.629760079464653</v>
      </c>
      <c r="M2832" s="127">
        <f t="shared" si="353"/>
        <v>43.159914920535336</v>
      </c>
      <c r="N2832" s="29"/>
      <c r="X2832" s="121">
        <v>200</v>
      </c>
      <c r="Y2832" s="121">
        <v>40</v>
      </c>
      <c r="Z2832" s="127">
        <f t="shared" si="354"/>
        <v>43.159914920535336</v>
      </c>
    </row>
    <row r="2833" spans="2:26" x14ac:dyDescent="0.2">
      <c r="B2833" s="69">
        <v>42853</v>
      </c>
      <c r="C2833" s="70">
        <v>0.625</v>
      </c>
      <c r="D2833" s="119">
        <f t="shared" si="350"/>
        <v>42853.625</v>
      </c>
      <c r="E2833" s="71">
        <v>53.45</v>
      </c>
      <c r="F2833" s="54">
        <f t="shared" si="347"/>
        <v>102.0895</v>
      </c>
      <c r="G2833" s="71">
        <v>90.355000000000004</v>
      </c>
      <c r="H2833" s="54">
        <f t="shared" si="348"/>
        <v>172.57804999999999</v>
      </c>
      <c r="I2833" s="71">
        <v>36.902500000000003</v>
      </c>
      <c r="J2833" s="54">
        <f t="shared" si="349"/>
        <v>70.483775000000009</v>
      </c>
      <c r="K2833" s="20">
        <f t="shared" si="351"/>
        <v>5</v>
      </c>
      <c r="L2833" s="127">
        <f t="shared" si="352"/>
        <v>27.323860079464673</v>
      </c>
      <c r="M2833" s="127">
        <f t="shared" si="353"/>
        <v>43.159914920535336</v>
      </c>
      <c r="N2833" s="29"/>
      <c r="X2833" s="121">
        <v>200</v>
      </c>
      <c r="Y2833" s="121">
        <v>40</v>
      </c>
      <c r="Z2833" s="127">
        <f t="shared" si="354"/>
        <v>43.159914920535336</v>
      </c>
    </row>
    <row r="2834" spans="2:26" x14ac:dyDescent="0.2">
      <c r="B2834" s="69">
        <v>42853</v>
      </c>
      <c r="C2834" s="70">
        <v>0.66666666666424135</v>
      </c>
      <c r="D2834" s="119">
        <f t="shared" si="350"/>
        <v>42853.666666666664</v>
      </c>
      <c r="E2834" s="71">
        <v>38.402500000000003</v>
      </c>
      <c r="F2834" s="54">
        <f t="shared" ref="F2834:F2897" si="355">IF(E2834&lt;&gt;"",E2834*1.91,NA())</f>
        <v>73.348775000000003</v>
      </c>
      <c r="G2834" s="71">
        <v>67.977500000000006</v>
      </c>
      <c r="H2834" s="54">
        <f t="shared" ref="H2834:H2897" si="356">IF(G2834&lt;&gt;"",G2834*1.91,NA())</f>
        <v>129.83702500000001</v>
      </c>
      <c r="I2834" s="71">
        <v>29.577500000000001</v>
      </c>
      <c r="J2834" s="54">
        <f t="shared" ref="J2834:J2897" si="357">IF(I2834&lt;&gt;"",I2834*1.91,NA())</f>
        <v>56.493024999999996</v>
      </c>
      <c r="K2834" s="20">
        <f t="shared" si="351"/>
        <v>5</v>
      </c>
      <c r="L2834" s="127">
        <f t="shared" si="352"/>
        <v>13.33311007946466</v>
      </c>
      <c r="M2834" s="127">
        <f t="shared" si="353"/>
        <v>43.159914920535336</v>
      </c>
      <c r="N2834" s="29"/>
      <c r="X2834" s="121">
        <v>200</v>
      </c>
      <c r="Y2834" s="121">
        <v>40</v>
      </c>
      <c r="Z2834" s="127">
        <f t="shared" si="354"/>
        <v>43.159914920535336</v>
      </c>
    </row>
    <row r="2835" spans="2:26" x14ac:dyDescent="0.2">
      <c r="B2835" s="69">
        <v>42853</v>
      </c>
      <c r="C2835" s="70">
        <v>0.70833333333575865</v>
      </c>
      <c r="D2835" s="119">
        <f t="shared" si="350"/>
        <v>42853.708333333336</v>
      </c>
      <c r="E2835" s="71">
        <v>34.744999999999997</v>
      </c>
      <c r="F2835" s="54">
        <f t="shared" si="355"/>
        <v>66.362949999999998</v>
      </c>
      <c r="G2835" s="71">
        <v>65.6875</v>
      </c>
      <c r="H2835" s="54">
        <f t="shared" si="356"/>
        <v>125.46312499999999</v>
      </c>
      <c r="I2835" s="71">
        <v>30.945</v>
      </c>
      <c r="J2835" s="54">
        <f t="shared" si="357"/>
        <v>59.104949999999995</v>
      </c>
      <c r="K2835" s="20">
        <f t="shared" si="351"/>
        <v>5</v>
      </c>
      <c r="L2835" s="127">
        <f t="shared" si="352"/>
        <v>15.94503507946466</v>
      </c>
      <c r="M2835" s="127">
        <f t="shared" si="353"/>
        <v>43.159914920535336</v>
      </c>
      <c r="N2835" s="29"/>
      <c r="X2835" s="121">
        <v>200</v>
      </c>
      <c r="Y2835" s="121">
        <v>40</v>
      </c>
      <c r="Z2835" s="127">
        <f t="shared" si="354"/>
        <v>43.159914920535336</v>
      </c>
    </row>
    <row r="2836" spans="2:26" x14ac:dyDescent="0.2">
      <c r="B2836" s="69">
        <v>42853</v>
      </c>
      <c r="C2836" s="70">
        <v>0.75</v>
      </c>
      <c r="D2836" s="119">
        <f t="shared" si="350"/>
        <v>42853.75</v>
      </c>
      <c r="E2836" s="71">
        <v>31.405000000000001</v>
      </c>
      <c r="F2836" s="54">
        <f t="shared" si="355"/>
        <v>59.983550000000001</v>
      </c>
      <c r="G2836" s="71">
        <v>63.99</v>
      </c>
      <c r="H2836" s="54">
        <f t="shared" si="356"/>
        <v>122.2209</v>
      </c>
      <c r="I2836" s="71">
        <v>32.587499999999999</v>
      </c>
      <c r="J2836" s="54">
        <f t="shared" si="357"/>
        <v>62.242124999999994</v>
      </c>
      <c r="K2836" s="20">
        <f t="shared" si="351"/>
        <v>5</v>
      </c>
      <c r="L2836" s="127">
        <f t="shared" si="352"/>
        <v>19.082210079464659</v>
      </c>
      <c r="M2836" s="127">
        <f t="shared" si="353"/>
        <v>43.159914920535336</v>
      </c>
      <c r="N2836" s="29"/>
      <c r="X2836" s="121">
        <v>200</v>
      </c>
      <c r="Y2836" s="121">
        <v>40</v>
      </c>
      <c r="Z2836" s="127">
        <f t="shared" si="354"/>
        <v>43.159914920535336</v>
      </c>
    </row>
    <row r="2837" spans="2:26" x14ac:dyDescent="0.2">
      <c r="B2837" s="69">
        <v>42853</v>
      </c>
      <c r="C2837" s="70">
        <v>0.79166666666424135</v>
      </c>
      <c r="D2837" s="119">
        <f t="shared" si="350"/>
        <v>42853.791666666664</v>
      </c>
      <c r="E2837" s="71">
        <v>31.8675</v>
      </c>
      <c r="F2837" s="54">
        <f t="shared" si="355"/>
        <v>60.866924999999995</v>
      </c>
      <c r="G2837" s="71">
        <v>64.257499999999993</v>
      </c>
      <c r="H2837" s="54">
        <f t="shared" si="356"/>
        <v>122.73182499999999</v>
      </c>
      <c r="I2837" s="71">
        <v>32.392499999999998</v>
      </c>
      <c r="J2837" s="54">
        <f t="shared" si="357"/>
        <v>61.869674999999994</v>
      </c>
      <c r="K2837" s="20">
        <f t="shared" si="351"/>
        <v>5</v>
      </c>
      <c r="L2837" s="127">
        <f t="shared" si="352"/>
        <v>18.709760079464658</v>
      </c>
      <c r="M2837" s="127">
        <f t="shared" si="353"/>
        <v>43.159914920535336</v>
      </c>
      <c r="N2837" s="29"/>
      <c r="X2837" s="121">
        <v>200</v>
      </c>
      <c r="Y2837" s="121">
        <v>40</v>
      </c>
      <c r="Z2837" s="127">
        <f t="shared" si="354"/>
        <v>43.159914920535336</v>
      </c>
    </row>
    <row r="2838" spans="2:26" x14ac:dyDescent="0.2">
      <c r="B2838" s="69">
        <v>42853</v>
      </c>
      <c r="C2838" s="70">
        <v>0.83333333333575865</v>
      </c>
      <c r="D2838" s="119">
        <f t="shared" si="350"/>
        <v>42853.833333333336</v>
      </c>
      <c r="E2838" s="71">
        <v>65.977500000000006</v>
      </c>
      <c r="F2838" s="54">
        <f t="shared" si="355"/>
        <v>126.017025</v>
      </c>
      <c r="G2838" s="71">
        <v>104.99</v>
      </c>
      <c r="H2838" s="54">
        <f t="shared" si="356"/>
        <v>200.53089999999997</v>
      </c>
      <c r="I2838" s="71">
        <v>39.012500000000003</v>
      </c>
      <c r="J2838" s="54">
        <f t="shared" si="357"/>
        <v>74.513874999999999</v>
      </c>
      <c r="K2838" s="20">
        <f t="shared" si="351"/>
        <v>5</v>
      </c>
      <c r="L2838" s="127">
        <f t="shared" si="352"/>
        <v>31.353960079464663</v>
      </c>
      <c r="M2838" s="127">
        <f t="shared" si="353"/>
        <v>43.159914920535336</v>
      </c>
      <c r="N2838" s="29"/>
      <c r="X2838" s="121">
        <v>200</v>
      </c>
      <c r="Y2838" s="121">
        <v>40</v>
      </c>
      <c r="Z2838" s="127">
        <f t="shared" si="354"/>
        <v>43.159914920535336</v>
      </c>
    </row>
    <row r="2839" spans="2:26" x14ac:dyDescent="0.2">
      <c r="B2839" s="69">
        <v>42853</v>
      </c>
      <c r="C2839" s="70">
        <v>0.875</v>
      </c>
      <c r="D2839" s="119">
        <f t="shared" si="350"/>
        <v>42853.875</v>
      </c>
      <c r="E2839" s="71">
        <v>55.38</v>
      </c>
      <c r="F2839" s="54">
        <f t="shared" si="355"/>
        <v>105.7758</v>
      </c>
      <c r="G2839" s="71">
        <v>92.852500000000006</v>
      </c>
      <c r="H2839" s="54">
        <f t="shared" si="356"/>
        <v>177.348275</v>
      </c>
      <c r="I2839" s="71">
        <v>37.475000000000001</v>
      </c>
      <c r="J2839" s="54">
        <f t="shared" si="357"/>
        <v>71.577250000000006</v>
      </c>
      <c r="K2839" s="20">
        <f t="shared" si="351"/>
        <v>5</v>
      </c>
      <c r="L2839" s="127">
        <f t="shared" si="352"/>
        <v>28.417335079464671</v>
      </c>
      <c r="M2839" s="127">
        <f t="shared" si="353"/>
        <v>43.159914920535336</v>
      </c>
      <c r="N2839" s="29"/>
      <c r="X2839" s="121">
        <v>200</v>
      </c>
      <c r="Y2839" s="121">
        <v>40</v>
      </c>
      <c r="Z2839" s="127">
        <f t="shared" si="354"/>
        <v>43.159914920535336</v>
      </c>
    </row>
    <row r="2840" spans="2:26" x14ac:dyDescent="0.2">
      <c r="B2840" s="69">
        <v>42853</v>
      </c>
      <c r="C2840" s="70">
        <v>0.91666666666424135</v>
      </c>
      <c r="D2840" s="119">
        <f t="shared" si="350"/>
        <v>42853.916666666664</v>
      </c>
      <c r="E2840" s="71">
        <v>24.02</v>
      </c>
      <c r="F2840" s="54">
        <f t="shared" si="355"/>
        <v>45.8782</v>
      </c>
      <c r="G2840" s="71">
        <v>48.325000000000003</v>
      </c>
      <c r="H2840" s="54">
        <f t="shared" si="356"/>
        <v>92.300750000000008</v>
      </c>
      <c r="I2840" s="71">
        <v>24.305</v>
      </c>
      <c r="J2840" s="54">
        <f t="shared" si="357"/>
        <v>46.422549999999994</v>
      </c>
      <c r="K2840" s="20">
        <f t="shared" si="351"/>
        <v>5</v>
      </c>
      <c r="L2840" s="127">
        <f t="shared" si="352"/>
        <v>3.2626350794646584</v>
      </c>
      <c r="M2840" s="127">
        <f t="shared" si="353"/>
        <v>43.159914920535336</v>
      </c>
      <c r="N2840" s="29"/>
      <c r="X2840" s="121">
        <v>200</v>
      </c>
      <c r="Y2840" s="121">
        <v>40</v>
      </c>
      <c r="Z2840" s="127">
        <f t="shared" si="354"/>
        <v>43.159914920535336</v>
      </c>
    </row>
    <row r="2841" spans="2:26" x14ac:dyDescent="0.2">
      <c r="B2841" s="69">
        <v>42853</v>
      </c>
      <c r="C2841" s="70">
        <v>0.95833333333575865</v>
      </c>
      <c r="D2841" s="119">
        <f t="shared" si="350"/>
        <v>42853.958333333336</v>
      </c>
      <c r="E2841" s="71">
        <v>34.049999999999997</v>
      </c>
      <c r="F2841" s="54">
        <f t="shared" si="355"/>
        <v>65.035499999999985</v>
      </c>
      <c r="G2841" s="71">
        <v>60.207500000000003</v>
      </c>
      <c r="H2841" s="54">
        <f t="shared" si="356"/>
        <v>114.996325</v>
      </c>
      <c r="I2841" s="71">
        <v>26.162500000000001</v>
      </c>
      <c r="J2841" s="54">
        <f t="shared" si="357"/>
        <v>49.970374999999997</v>
      </c>
      <c r="K2841" s="20">
        <f t="shared" si="351"/>
        <v>5</v>
      </c>
      <c r="L2841" s="127">
        <f t="shared" si="352"/>
        <v>6.8104600794646615</v>
      </c>
      <c r="M2841" s="127">
        <f t="shared" si="353"/>
        <v>43.159914920535336</v>
      </c>
      <c r="N2841" s="29"/>
      <c r="X2841" s="121">
        <v>200</v>
      </c>
      <c r="Y2841" s="121">
        <v>40</v>
      </c>
      <c r="Z2841" s="127">
        <f t="shared" si="354"/>
        <v>43.159914920535336</v>
      </c>
    </row>
    <row r="2842" spans="2:26" x14ac:dyDescent="0.2">
      <c r="B2842" s="69">
        <v>42854</v>
      </c>
      <c r="C2842" s="70">
        <v>0</v>
      </c>
      <c r="D2842" s="119">
        <f t="shared" si="350"/>
        <v>42854</v>
      </c>
      <c r="E2842" s="71">
        <v>31.682500000000001</v>
      </c>
      <c r="F2842" s="54">
        <f t="shared" si="355"/>
        <v>60.513574999999996</v>
      </c>
      <c r="G2842" s="71">
        <v>54.25</v>
      </c>
      <c r="H2842" s="54">
        <f t="shared" si="356"/>
        <v>103.61749999999999</v>
      </c>
      <c r="I2842" s="71">
        <v>22.567499999999999</v>
      </c>
      <c r="J2842" s="54">
        <f t="shared" si="357"/>
        <v>43.103924999999997</v>
      </c>
      <c r="K2842" s="20">
        <f t="shared" si="351"/>
        <v>6</v>
      </c>
      <c r="L2842" s="127">
        <f t="shared" si="352"/>
        <v>-5.5989920535338911E-2</v>
      </c>
      <c r="M2842" s="127">
        <f t="shared" si="353"/>
        <v>43.159914920535336</v>
      </c>
      <c r="N2842" s="29"/>
      <c r="X2842" s="121">
        <v>200</v>
      </c>
      <c r="Y2842" s="121">
        <v>40</v>
      </c>
      <c r="Z2842" s="127">
        <f t="shared" si="354"/>
        <v>43.159914920535336</v>
      </c>
    </row>
    <row r="2843" spans="2:26" x14ac:dyDescent="0.2">
      <c r="B2843" s="69">
        <v>42854</v>
      </c>
      <c r="C2843" s="70">
        <v>4.1666666664241347E-2</v>
      </c>
      <c r="D2843" s="119">
        <f t="shared" si="350"/>
        <v>42854.041666666664</v>
      </c>
      <c r="E2843" s="71">
        <v>33.664999999999999</v>
      </c>
      <c r="F2843" s="54">
        <f t="shared" si="355"/>
        <v>64.300150000000002</v>
      </c>
      <c r="G2843" s="71">
        <v>57.634999999999998</v>
      </c>
      <c r="H2843" s="54">
        <f t="shared" si="356"/>
        <v>110.08284999999999</v>
      </c>
      <c r="I2843" s="71">
        <v>23.97</v>
      </c>
      <c r="J2843" s="54">
        <f t="shared" si="357"/>
        <v>45.782699999999998</v>
      </c>
      <c r="K2843" s="20">
        <f t="shared" si="351"/>
        <v>6</v>
      </c>
      <c r="L2843" s="127">
        <f t="shared" si="352"/>
        <v>2.6227850794646628</v>
      </c>
      <c r="M2843" s="127">
        <f t="shared" si="353"/>
        <v>43.159914920535336</v>
      </c>
      <c r="N2843" s="29"/>
      <c r="X2843" s="121">
        <v>200</v>
      </c>
      <c r="Y2843" s="121">
        <v>40</v>
      </c>
      <c r="Z2843" s="127">
        <f t="shared" si="354"/>
        <v>43.159914920535336</v>
      </c>
    </row>
    <row r="2844" spans="2:26" x14ac:dyDescent="0.2">
      <c r="B2844" s="69">
        <v>42854</v>
      </c>
      <c r="C2844" s="70">
        <v>8.3333333335758653E-2</v>
      </c>
      <c r="D2844" s="119">
        <f t="shared" si="350"/>
        <v>42854.083333333336</v>
      </c>
      <c r="E2844" s="71">
        <v>25.82</v>
      </c>
      <c r="F2844" s="54">
        <f t="shared" si="355"/>
        <v>49.316199999999995</v>
      </c>
      <c r="G2844" s="71">
        <v>42.392499999999998</v>
      </c>
      <c r="H2844" s="54">
        <f t="shared" si="356"/>
        <v>80.969674999999995</v>
      </c>
      <c r="I2844" s="71">
        <v>16.574999999999999</v>
      </c>
      <c r="J2844" s="54">
        <f t="shared" si="357"/>
        <v>31.658249999999999</v>
      </c>
      <c r="K2844" s="20">
        <f t="shared" si="351"/>
        <v>6</v>
      </c>
      <c r="L2844" s="127">
        <f t="shared" si="352"/>
        <v>-11.501664920535337</v>
      </c>
      <c r="M2844" s="127">
        <f t="shared" si="353"/>
        <v>43.159914920535336</v>
      </c>
      <c r="N2844" s="29"/>
      <c r="X2844" s="121">
        <v>200</v>
      </c>
      <c r="Y2844" s="121">
        <v>40</v>
      </c>
      <c r="Z2844" s="127">
        <f t="shared" si="354"/>
        <v>43.159914920535336</v>
      </c>
    </row>
    <row r="2845" spans="2:26" x14ac:dyDescent="0.2">
      <c r="B2845" s="69">
        <v>42854</v>
      </c>
      <c r="C2845" s="70">
        <v>0.125</v>
      </c>
      <c r="D2845" s="119">
        <f t="shared" si="350"/>
        <v>42854.125</v>
      </c>
      <c r="E2845" s="71">
        <v>10.672499999999999</v>
      </c>
      <c r="F2845" s="54">
        <f t="shared" si="355"/>
        <v>20.384474999999998</v>
      </c>
      <c r="G2845" s="71">
        <v>22.987500000000001</v>
      </c>
      <c r="H2845" s="54">
        <f t="shared" si="356"/>
        <v>43.906125000000003</v>
      </c>
      <c r="I2845" s="71">
        <v>12.31</v>
      </c>
      <c r="J2845" s="54">
        <f t="shared" si="357"/>
        <v>23.5121</v>
      </c>
      <c r="K2845" s="20">
        <f t="shared" si="351"/>
        <v>6</v>
      </c>
      <c r="L2845" s="127">
        <f t="shared" si="352"/>
        <v>-19.647814920535335</v>
      </c>
      <c r="M2845" s="127">
        <f t="shared" si="353"/>
        <v>43.159914920535336</v>
      </c>
      <c r="N2845" s="29"/>
      <c r="X2845" s="121">
        <v>200</v>
      </c>
      <c r="Y2845" s="121">
        <v>40</v>
      </c>
      <c r="Z2845" s="127">
        <f t="shared" si="354"/>
        <v>43.159914920535336</v>
      </c>
    </row>
    <row r="2846" spans="2:26" x14ac:dyDescent="0.2">
      <c r="B2846" s="69">
        <v>42854</v>
      </c>
      <c r="C2846" s="70">
        <v>0.16666666666424135</v>
      </c>
      <c r="D2846" s="119">
        <f t="shared" si="350"/>
        <v>42854.166666666664</v>
      </c>
      <c r="E2846" s="71">
        <v>17.815000000000001</v>
      </c>
      <c r="F2846" s="54">
        <f t="shared" si="355"/>
        <v>34.026650000000004</v>
      </c>
      <c r="G2846" s="71">
        <v>34.325000000000003</v>
      </c>
      <c r="H2846" s="54">
        <f t="shared" si="356"/>
        <v>65.560749999999999</v>
      </c>
      <c r="I2846" s="71">
        <v>16.510000000000002</v>
      </c>
      <c r="J2846" s="54">
        <f t="shared" si="357"/>
        <v>31.534100000000002</v>
      </c>
      <c r="K2846" s="20">
        <f t="shared" si="351"/>
        <v>6</v>
      </c>
      <c r="L2846" s="127">
        <f t="shared" si="352"/>
        <v>-11.625814920535333</v>
      </c>
      <c r="M2846" s="127">
        <f t="shared" si="353"/>
        <v>43.159914920535336</v>
      </c>
      <c r="N2846" s="29"/>
      <c r="X2846" s="121">
        <v>200</v>
      </c>
      <c r="Y2846" s="121">
        <v>40</v>
      </c>
      <c r="Z2846" s="127">
        <f t="shared" si="354"/>
        <v>43.159914920535336</v>
      </c>
    </row>
    <row r="2847" spans="2:26" x14ac:dyDescent="0.2">
      <c r="B2847" s="69">
        <v>42854</v>
      </c>
      <c r="C2847" s="70">
        <v>0.20833333333575865</v>
      </c>
      <c r="D2847" s="119">
        <f t="shared" si="350"/>
        <v>42854.208333333336</v>
      </c>
      <c r="E2847" s="71">
        <v>16.04</v>
      </c>
      <c r="F2847" s="54">
        <f t="shared" si="355"/>
        <v>30.636399999999998</v>
      </c>
      <c r="G2847" s="71">
        <v>31.78</v>
      </c>
      <c r="H2847" s="54">
        <f t="shared" si="356"/>
        <v>60.699799999999996</v>
      </c>
      <c r="I2847" s="71">
        <v>15.74</v>
      </c>
      <c r="J2847" s="54">
        <f t="shared" si="357"/>
        <v>30.063399999999998</v>
      </c>
      <c r="K2847" s="20">
        <f t="shared" si="351"/>
        <v>6</v>
      </c>
      <c r="L2847" s="127">
        <f t="shared" si="352"/>
        <v>-13.096514920535338</v>
      </c>
      <c r="M2847" s="127">
        <f t="shared" si="353"/>
        <v>43.159914920535336</v>
      </c>
      <c r="N2847" s="29"/>
      <c r="X2847" s="121">
        <v>200</v>
      </c>
      <c r="Y2847" s="121">
        <v>40</v>
      </c>
      <c r="Z2847" s="127">
        <f t="shared" si="354"/>
        <v>43.159914920535336</v>
      </c>
    </row>
    <row r="2848" spans="2:26" x14ac:dyDescent="0.2">
      <c r="B2848" s="69">
        <v>42854</v>
      </c>
      <c r="C2848" s="70">
        <v>0.25</v>
      </c>
      <c r="D2848" s="119">
        <f t="shared" si="350"/>
        <v>42854.25</v>
      </c>
      <c r="E2848" s="71">
        <v>16.329999999999998</v>
      </c>
      <c r="F2848" s="54">
        <f t="shared" si="355"/>
        <v>31.190299999999997</v>
      </c>
      <c r="G2848" s="71">
        <v>29.875</v>
      </c>
      <c r="H2848" s="54">
        <f t="shared" si="356"/>
        <v>57.061250000000001</v>
      </c>
      <c r="I2848" s="71">
        <v>13.547499999999999</v>
      </c>
      <c r="J2848" s="54">
        <f t="shared" si="357"/>
        <v>25.875724999999999</v>
      </c>
      <c r="K2848" s="20">
        <f t="shared" si="351"/>
        <v>6</v>
      </c>
      <c r="L2848" s="127">
        <f t="shared" si="352"/>
        <v>-17.284189920535336</v>
      </c>
      <c r="M2848" s="127">
        <f t="shared" si="353"/>
        <v>43.159914920535336</v>
      </c>
      <c r="N2848" s="29"/>
      <c r="X2848" s="121">
        <v>200</v>
      </c>
      <c r="Y2848" s="121">
        <v>40</v>
      </c>
      <c r="Z2848" s="127">
        <f t="shared" si="354"/>
        <v>43.159914920535336</v>
      </c>
    </row>
    <row r="2849" spans="2:26" x14ac:dyDescent="0.2">
      <c r="B2849" s="69">
        <v>42854</v>
      </c>
      <c r="C2849" s="70">
        <v>0.29166666666424135</v>
      </c>
      <c r="D2849" s="119">
        <f t="shared" si="350"/>
        <v>42854.291666666664</v>
      </c>
      <c r="E2849" s="71">
        <v>19.54</v>
      </c>
      <c r="F2849" s="54">
        <f t="shared" si="355"/>
        <v>37.321399999999997</v>
      </c>
      <c r="G2849" s="71">
        <v>34.520000000000003</v>
      </c>
      <c r="H2849" s="54">
        <f t="shared" si="356"/>
        <v>65.933199999999999</v>
      </c>
      <c r="I2849" s="71">
        <v>14.98</v>
      </c>
      <c r="J2849" s="54">
        <f t="shared" si="357"/>
        <v>28.611799999999999</v>
      </c>
      <c r="K2849" s="20">
        <f t="shared" si="351"/>
        <v>6</v>
      </c>
      <c r="L2849" s="127">
        <f t="shared" si="352"/>
        <v>-14.548114920535337</v>
      </c>
      <c r="M2849" s="127">
        <f t="shared" si="353"/>
        <v>43.159914920535336</v>
      </c>
      <c r="N2849" s="29"/>
      <c r="X2849" s="121">
        <v>200</v>
      </c>
      <c r="Y2849" s="121">
        <v>40</v>
      </c>
      <c r="Z2849" s="127">
        <f t="shared" si="354"/>
        <v>43.159914920535336</v>
      </c>
    </row>
    <row r="2850" spans="2:26" x14ac:dyDescent="0.2">
      <c r="B2850" s="69">
        <v>42854</v>
      </c>
      <c r="C2850" s="70">
        <v>0.33333333333575865</v>
      </c>
      <c r="D2850" s="119">
        <f t="shared" si="350"/>
        <v>42854.333333333336</v>
      </c>
      <c r="E2850" s="71">
        <v>27.3475</v>
      </c>
      <c r="F2850" s="54">
        <f t="shared" si="355"/>
        <v>52.233725</v>
      </c>
      <c r="G2850" s="71">
        <v>46.85</v>
      </c>
      <c r="H2850" s="54">
        <f t="shared" si="356"/>
        <v>89.483499999999992</v>
      </c>
      <c r="I2850" s="71">
        <v>19.502500000000001</v>
      </c>
      <c r="J2850" s="54">
        <f t="shared" si="357"/>
        <v>37.249775</v>
      </c>
      <c r="K2850" s="20">
        <f t="shared" si="351"/>
        <v>6</v>
      </c>
      <c r="L2850" s="127">
        <f t="shared" si="352"/>
        <v>-5.910139920535336</v>
      </c>
      <c r="M2850" s="127">
        <f t="shared" si="353"/>
        <v>43.159914920535336</v>
      </c>
      <c r="N2850" s="29"/>
      <c r="X2850" s="121">
        <v>200</v>
      </c>
      <c r="Y2850" s="121">
        <v>40</v>
      </c>
      <c r="Z2850" s="127">
        <f t="shared" si="354"/>
        <v>43.159914920535336</v>
      </c>
    </row>
    <row r="2851" spans="2:26" x14ac:dyDescent="0.2">
      <c r="B2851" s="69">
        <v>42854</v>
      </c>
      <c r="C2851" s="70">
        <v>0.375</v>
      </c>
      <c r="D2851" s="119">
        <f t="shared" si="350"/>
        <v>42854.375</v>
      </c>
      <c r="E2851" s="71">
        <v>23.805</v>
      </c>
      <c r="F2851" s="54">
        <f t="shared" si="355"/>
        <v>45.467549999999996</v>
      </c>
      <c r="G2851" s="71">
        <v>43.414999999999999</v>
      </c>
      <c r="H2851" s="54">
        <f t="shared" si="356"/>
        <v>82.92264999999999</v>
      </c>
      <c r="I2851" s="71">
        <v>19.612500000000001</v>
      </c>
      <c r="J2851" s="54">
        <f t="shared" si="357"/>
        <v>37.459874999999997</v>
      </c>
      <c r="K2851" s="20">
        <f t="shared" si="351"/>
        <v>6</v>
      </c>
      <c r="L2851" s="127">
        <f t="shared" si="352"/>
        <v>-5.7000399205353389</v>
      </c>
      <c r="M2851" s="127">
        <f t="shared" si="353"/>
        <v>43.159914920535336</v>
      </c>
      <c r="N2851" s="29"/>
      <c r="X2851" s="121">
        <v>200</v>
      </c>
      <c r="Y2851" s="121">
        <v>40</v>
      </c>
      <c r="Z2851" s="127">
        <f t="shared" si="354"/>
        <v>43.159914920535336</v>
      </c>
    </row>
    <row r="2852" spans="2:26" x14ac:dyDescent="0.2">
      <c r="B2852" s="69">
        <v>42854</v>
      </c>
      <c r="C2852" s="70">
        <v>0.41666666666424135</v>
      </c>
      <c r="D2852" s="119">
        <f t="shared" si="350"/>
        <v>42854.416666666664</v>
      </c>
      <c r="E2852" s="71">
        <v>20.7925</v>
      </c>
      <c r="F2852" s="54">
        <f t="shared" si="355"/>
        <v>39.713675000000002</v>
      </c>
      <c r="G2852" s="71">
        <v>36.692500000000003</v>
      </c>
      <c r="H2852" s="54">
        <f t="shared" si="356"/>
        <v>70.082675000000009</v>
      </c>
      <c r="I2852" s="71">
        <v>15.895</v>
      </c>
      <c r="J2852" s="54">
        <f t="shared" si="357"/>
        <v>30.359449999999999</v>
      </c>
      <c r="K2852" s="20">
        <f t="shared" si="351"/>
        <v>6</v>
      </c>
      <c r="L2852" s="127">
        <f t="shared" si="352"/>
        <v>-12.800464920535337</v>
      </c>
      <c r="M2852" s="127">
        <f t="shared" si="353"/>
        <v>43.159914920535336</v>
      </c>
      <c r="N2852" s="29"/>
      <c r="X2852" s="121">
        <v>200</v>
      </c>
      <c r="Y2852" s="121">
        <v>40</v>
      </c>
      <c r="Z2852" s="127">
        <f t="shared" si="354"/>
        <v>43.159914920535336</v>
      </c>
    </row>
    <row r="2853" spans="2:26" x14ac:dyDescent="0.2">
      <c r="B2853" s="69">
        <v>42854</v>
      </c>
      <c r="C2853" s="70">
        <v>0.45833333333575865</v>
      </c>
      <c r="D2853" s="119">
        <f t="shared" si="350"/>
        <v>42854.458333333336</v>
      </c>
      <c r="E2853" s="71">
        <v>24.61</v>
      </c>
      <c r="F2853" s="54">
        <f t="shared" si="355"/>
        <v>47.005099999999999</v>
      </c>
      <c r="G2853" s="71">
        <v>44.667499999999997</v>
      </c>
      <c r="H2853" s="54">
        <f t="shared" si="356"/>
        <v>85.314924999999988</v>
      </c>
      <c r="I2853" s="71">
        <v>20.057500000000001</v>
      </c>
      <c r="J2853" s="54">
        <f t="shared" si="357"/>
        <v>38.309825000000004</v>
      </c>
      <c r="K2853" s="20">
        <f t="shared" si="351"/>
        <v>6</v>
      </c>
      <c r="L2853" s="127">
        <f t="shared" si="352"/>
        <v>-4.8500899205353321</v>
      </c>
      <c r="M2853" s="127">
        <f t="shared" si="353"/>
        <v>43.159914920535336</v>
      </c>
      <c r="N2853" s="29"/>
      <c r="X2853" s="121">
        <v>200</v>
      </c>
      <c r="Y2853" s="121">
        <v>40</v>
      </c>
      <c r="Z2853" s="127">
        <f t="shared" si="354"/>
        <v>43.159914920535336</v>
      </c>
    </row>
    <row r="2854" spans="2:26" x14ac:dyDescent="0.2">
      <c r="B2854" s="69">
        <v>42854</v>
      </c>
      <c r="C2854" s="70">
        <v>0.5</v>
      </c>
      <c r="D2854" s="119">
        <f t="shared" si="350"/>
        <v>42854.5</v>
      </c>
      <c r="E2854" s="71">
        <v>20.43</v>
      </c>
      <c r="F2854" s="54">
        <f t="shared" si="355"/>
        <v>39.021299999999997</v>
      </c>
      <c r="G2854" s="71">
        <v>37.255000000000003</v>
      </c>
      <c r="H2854" s="54">
        <f t="shared" si="356"/>
        <v>71.157049999999998</v>
      </c>
      <c r="I2854" s="71">
        <v>16.82</v>
      </c>
      <c r="J2854" s="54">
        <f t="shared" si="357"/>
        <v>32.126199999999997</v>
      </c>
      <c r="K2854" s="20">
        <f t="shared" si="351"/>
        <v>6</v>
      </c>
      <c r="L2854" s="127">
        <f t="shared" si="352"/>
        <v>-11.033714920535338</v>
      </c>
      <c r="M2854" s="127">
        <f t="shared" si="353"/>
        <v>43.159914920535336</v>
      </c>
      <c r="N2854" s="29"/>
      <c r="X2854" s="121">
        <v>200</v>
      </c>
      <c r="Y2854" s="121">
        <v>40</v>
      </c>
      <c r="Z2854" s="127">
        <f t="shared" si="354"/>
        <v>43.159914920535336</v>
      </c>
    </row>
    <row r="2855" spans="2:26" x14ac:dyDescent="0.2">
      <c r="B2855" s="69">
        <v>42854</v>
      </c>
      <c r="C2855" s="70">
        <v>0.54166666666424135</v>
      </c>
      <c r="D2855" s="119">
        <f t="shared" si="350"/>
        <v>42854.541666666664</v>
      </c>
      <c r="E2855" s="71">
        <v>26.0425</v>
      </c>
      <c r="F2855" s="54">
        <f t="shared" si="355"/>
        <v>49.741174999999998</v>
      </c>
      <c r="G2855" s="71">
        <v>42.774999999999999</v>
      </c>
      <c r="H2855" s="54">
        <f t="shared" si="356"/>
        <v>81.700249999999997</v>
      </c>
      <c r="I2855" s="71">
        <v>16.732500000000002</v>
      </c>
      <c r="J2855" s="54">
        <f t="shared" si="357"/>
        <v>31.959075000000002</v>
      </c>
      <c r="K2855" s="20">
        <f t="shared" si="351"/>
        <v>6</v>
      </c>
      <c r="L2855" s="127">
        <f t="shared" si="352"/>
        <v>-11.200839920535334</v>
      </c>
      <c r="M2855" s="127">
        <f t="shared" si="353"/>
        <v>43.159914920535336</v>
      </c>
      <c r="N2855" s="29"/>
      <c r="X2855" s="121">
        <v>200</v>
      </c>
      <c r="Y2855" s="121">
        <v>40</v>
      </c>
      <c r="Z2855" s="127">
        <f t="shared" si="354"/>
        <v>43.159914920535336</v>
      </c>
    </row>
    <row r="2856" spans="2:26" x14ac:dyDescent="0.2">
      <c r="B2856" s="69">
        <v>42854</v>
      </c>
      <c r="C2856" s="70">
        <v>0.58333333333575865</v>
      </c>
      <c r="D2856" s="119">
        <f t="shared" si="350"/>
        <v>42854.583333333336</v>
      </c>
      <c r="E2856" s="71">
        <v>25.18</v>
      </c>
      <c r="F2856" s="54">
        <f t="shared" si="355"/>
        <v>48.093799999999995</v>
      </c>
      <c r="G2856" s="71">
        <v>44.1325</v>
      </c>
      <c r="H2856" s="54">
        <f t="shared" si="356"/>
        <v>84.293075000000002</v>
      </c>
      <c r="I2856" s="71">
        <v>18.952500000000001</v>
      </c>
      <c r="J2856" s="54">
        <f t="shared" si="357"/>
        <v>36.199275</v>
      </c>
      <c r="K2856" s="20">
        <f t="shared" si="351"/>
        <v>6</v>
      </c>
      <c r="L2856" s="127">
        <f t="shared" si="352"/>
        <v>-6.9606399205353355</v>
      </c>
      <c r="M2856" s="127">
        <f t="shared" si="353"/>
        <v>43.159914920535336</v>
      </c>
      <c r="N2856" s="29"/>
      <c r="X2856" s="121">
        <v>200</v>
      </c>
      <c r="Y2856" s="121">
        <v>40</v>
      </c>
      <c r="Z2856" s="127">
        <f t="shared" si="354"/>
        <v>43.159914920535336</v>
      </c>
    </row>
    <row r="2857" spans="2:26" x14ac:dyDescent="0.2">
      <c r="B2857" s="69">
        <v>42854</v>
      </c>
      <c r="C2857" s="70">
        <v>0.625</v>
      </c>
      <c r="D2857" s="119">
        <f t="shared" si="350"/>
        <v>42854.625</v>
      </c>
      <c r="E2857" s="71">
        <v>23.184999999999999</v>
      </c>
      <c r="F2857" s="54">
        <f t="shared" si="355"/>
        <v>44.283349999999999</v>
      </c>
      <c r="G2857" s="71">
        <v>42.57</v>
      </c>
      <c r="H2857" s="54">
        <f t="shared" si="356"/>
        <v>81.308700000000002</v>
      </c>
      <c r="I2857" s="71">
        <v>19.385000000000002</v>
      </c>
      <c r="J2857" s="54">
        <f t="shared" si="357"/>
        <v>37.025350000000003</v>
      </c>
      <c r="K2857" s="20">
        <f t="shared" si="351"/>
        <v>6</v>
      </c>
      <c r="L2857" s="127">
        <f t="shared" si="352"/>
        <v>-6.1345649205353325</v>
      </c>
      <c r="M2857" s="127">
        <f t="shared" si="353"/>
        <v>43.159914920535336</v>
      </c>
      <c r="N2857" s="29"/>
      <c r="X2857" s="121">
        <v>200</v>
      </c>
      <c r="Y2857" s="121">
        <v>40</v>
      </c>
      <c r="Z2857" s="127">
        <f t="shared" si="354"/>
        <v>43.159914920535336</v>
      </c>
    </row>
    <row r="2858" spans="2:26" x14ac:dyDescent="0.2">
      <c r="B2858" s="69">
        <v>42854</v>
      </c>
      <c r="C2858" s="70">
        <v>0.66666666666424135</v>
      </c>
      <c r="D2858" s="119">
        <f t="shared" si="350"/>
        <v>42854.666666666664</v>
      </c>
      <c r="E2858" s="71">
        <v>28.49</v>
      </c>
      <c r="F2858" s="54">
        <f t="shared" si="355"/>
        <v>54.415899999999993</v>
      </c>
      <c r="G2858" s="71">
        <v>56.88</v>
      </c>
      <c r="H2858" s="54">
        <f t="shared" si="356"/>
        <v>108.6408</v>
      </c>
      <c r="I2858" s="71">
        <v>28.395</v>
      </c>
      <c r="J2858" s="54">
        <f t="shared" si="357"/>
        <v>54.234449999999995</v>
      </c>
      <c r="K2858" s="20">
        <f t="shared" si="351"/>
        <v>6</v>
      </c>
      <c r="L2858" s="127">
        <f t="shared" si="352"/>
        <v>11.07453507946466</v>
      </c>
      <c r="M2858" s="127">
        <f t="shared" si="353"/>
        <v>43.159914920535336</v>
      </c>
      <c r="N2858" s="29"/>
      <c r="X2858" s="121">
        <v>200</v>
      </c>
      <c r="Y2858" s="121">
        <v>40</v>
      </c>
      <c r="Z2858" s="127">
        <f t="shared" si="354"/>
        <v>43.159914920535336</v>
      </c>
    </row>
    <row r="2859" spans="2:26" x14ac:dyDescent="0.2">
      <c r="B2859" s="69">
        <v>42854</v>
      </c>
      <c r="C2859" s="70">
        <v>0.70833333333575865</v>
      </c>
      <c r="D2859" s="119">
        <f t="shared" si="350"/>
        <v>42854.708333333336</v>
      </c>
      <c r="E2859" s="71">
        <v>27.914999999999999</v>
      </c>
      <c r="F2859" s="54">
        <f t="shared" si="355"/>
        <v>53.317649999999993</v>
      </c>
      <c r="G2859" s="71">
        <v>58.087499999999999</v>
      </c>
      <c r="H2859" s="54">
        <f t="shared" si="356"/>
        <v>110.94712499999999</v>
      </c>
      <c r="I2859" s="71">
        <v>30.1675</v>
      </c>
      <c r="J2859" s="54">
        <f t="shared" si="357"/>
        <v>57.619924999999995</v>
      </c>
      <c r="K2859" s="20">
        <f t="shared" si="351"/>
        <v>6</v>
      </c>
      <c r="L2859" s="127">
        <f t="shared" si="352"/>
        <v>14.460010079464659</v>
      </c>
      <c r="M2859" s="127">
        <f t="shared" si="353"/>
        <v>43.159914920535336</v>
      </c>
      <c r="N2859" s="29"/>
      <c r="X2859" s="121">
        <v>200</v>
      </c>
      <c r="Y2859" s="121">
        <v>40</v>
      </c>
      <c r="Z2859" s="127">
        <f t="shared" si="354"/>
        <v>43.159914920535336</v>
      </c>
    </row>
    <row r="2860" spans="2:26" x14ac:dyDescent="0.2">
      <c r="B2860" s="69">
        <v>42854</v>
      </c>
      <c r="C2860" s="70">
        <v>0.75</v>
      </c>
      <c r="D2860" s="119">
        <f t="shared" si="350"/>
        <v>42854.75</v>
      </c>
      <c r="E2860" s="71">
        <v>30.055</v>
      </c>
      <c r="F2860" s="54">
        <f t="shared" si="355"/>
        <v>57.405049999999996</v>
      </c>
      <c r="G2860" s="71">
        <v>57.685000000000002</v>
      </c>
      <c r="H2860" s="54">
        <f t="shared" si="356"/>
        <v>110.17834999999999</v>
      </c>
      <c r="I2860" s="71">
        <v>27.625</v>
      </c>
      <c r="J2860" s="54">
        <f t="shared" si="357"/>
        <v>52.763749999999995</v>
      </c>
      <c r="K2860" s="20">
        <f t="shared" si="351"/>
        <v>6</v>
      </c>
      <c r="L2860" s="127">
        <f t="shared" si="352"/>
        <v>9.603835079464659</v>
      </c>
      <c r="M2860" s="127">
        <f t="shared" si="353"/>
        <v>43.159914920535336</v>
      </c>
      <c r="N2860" s="29"/>
      <c r="X2860" s="121">
        <v>200</v>
      </c>
      <c r="Y2860" s="121">
        <v>40</v>
      </c>
      <c r="Z2860" s="127">
        <f t="shared" si="354"/>
        <v>43.159914920535336</v>
      </c>
    </row>
    <row r="2861" spans="2:26" x14ac:dyDescent="0.2">
      <c r="B2861" s="69">
        <v>42854</v>
      </c>
      <c r="C2861" s="70">
        <v>0.79166666666424135</v>
      </c>
      <c r="D2861" s="119">
        <f t="shared" si="350"/>
        <v>42854.791666666664</v>
      </c>
      <c r="E2861" s="71">
        <v>32.685000000000002</v>
      </c>
      <c r="F2861" s="54">
        <f t="shared" si="355"/>
        <v>62.428350000000002</v>
      </c>
      <c r="G2861" s="71">
        <v>63.825000000000003</v>
      </c>
      <c r="H2861" s="54">
        <f t="shared" si="356"/>
        <v>121.90575</v>
      </c>
      <c r="I2861" s="71">
        <v>31.142499999999998</v>
      </c>
      <c r="J2861" s="54">
        <f t="shared" si="357"/>
        <v>59.482174999999991</v>
      </c>
      <c r="K2861" s="20">
        <f t="shared" si="351"/>
        <v>6</v>
      </c>
      <c r="L2861" s="127">
        <f t="shared" si="352"/>
        <v>16.322260079464655</v>
      </c>
      <c r="M2861" s="127">
        <f t="shared" si="353"/>
        <v>43.159914920535336</v>
      </c>
      <c r="N2861" s="29"/>
      <c r="X2861" s="121">
        <v>200</v>
      </c>
      <c r="Y2861" s="121">
        <v>40</v>
      </c>
      <c r="Z2861" s="127">
        <f t="shared" si="354"/>
        <v>43.159914920535336</v>
      </c>
    </row>
    <row r="2862" spans="2:26" x14ac:dyDescent="0.2">
      <c r="B2862" s="69">
        <v>42854</v>
      </c>
      <c r="C2862" s="70">
        <v>0.83333333333575865</v>
      </c>
      <c r="D2862" s="119">
        <f t="shared" si="350"/>
        <v>42854.833333333336</v>
      </c>
      <c r="E2862" s="71">
        <v>26.504999999999999</v>
      </c>
      <c r="F2862" s="54">
        <f t="shared" si="355"/>
        <v>50.624549999999999</v>
      </c>
      <c r="G2862" s="71">
        <v>54.387500000000003</v>
      </c>
      <c r="H2862" s="54">
        <f t="shared" si="356"/>
        <v>103.88012500000001</v>
      </c>
      <c r="I2862" s="71">
        <v>27.885000000000002</v>
      </c>
      <c r="J2862" s="54">
        <f t="shared" si="357"/>
        <v>53.260350000000003</v>
      </c>
      <c r="K2862" s="20">
        <f t="shared" si="351"/>
        <v>6</v>
      </c>
      <c r="L2862" s="127">
        <f t="shared" si="352"/>
        <v>10.100435079464667</v>
      </c>
      <c r="M2862" s="127">
        <f t="shared" si="353"/>
        <v>43.159914920535336</v>
      </c>
      <c r="N2862" s="29"/>
      <c r="X2862" s="121">
        <v>200</v>
      </c>
      <c r="Y2862" s="121">
        <v>40</v>
      </c>
      <c r="Z2862" s="127">
        <f t="shared" si="354"/>
        <v>43.159914920535336</v>
      </c>
    </row>
    <row r="2863" spans="2:26" x14ac:dyDescent="0.2">
      <c r="B2863" s="69">
        <v>42854</v>
      </c>
      <c r="C2863" s="70">
        <v>0.875</v>
      </c>
      <c r="D2863" s="119">
        <f t="shared" si="350"/>
        <v>42854.875</v>
      </c>
      <c r="E2863" s="71">
        <v>13.72</v>
      </c>
      <c r="F2863" s="54">
        <f t="shared" si="355"/>
        <v>26.205200000000001</v>
      </c>
      <c r="G2863" s="71">
        <v>29.875</v>
      </c>
      <c r="H2863" s="54">
        <f t="shared" si="356"/>
        <v>57.061250000000001</v>
      </c>
      <c r="I2863" s="71">
        <v>16.155000000000001</v>
      </c>
      <c r="J2863" s="54">
        <f t="shared" si="357"/>
        <v>30.85605</v>
      </c>
      <c r="K2863" s="20">
        <f t="shared" si="351"/>
        <v>6</v>
      </c>
      <c r="L2863" s="127">
        <f t="shared" si="352"/>
        <v>-12.303864920535336</v>
      </c>
      <c r="M2863" s="127">
        <f t="shared" si="353"/>
        <v>43.159914920535336</v>
      </c>
      <c r="N2863" s="29"/>
      <c r="X2863" s="121">
        <v>200</v>
      </c>
      <c r="Y2863" s="121">
        <v>40</v>
      </c>
      <c r="Z2863" s="127">
        <f t="shared" si="354"/>
        <v>43.159914920535336</v>
      </c>
    </row>
    <row r="2864" spans="2:26" x14ac:dyDescent="0.2">
      <c r="B2864" s="69">
        <v>42854</v>
      </c>
      <c r="C2864" s="70">
        <v>0.91666666666424135</v>
      </c>
      <c r="D2864" s="119">
        <f t="shared" si="350"/>
        <v>42854.916666666664</v>
      </c>
      <c r="E2864" s="71">
        <v>12.494999999999999</v>
      </c>
      <c r="F2864" s="54">
        <f t="shared" si="355"/>
        <v>23.865449999999999</v>
      </c>
      <c r="G2864" s="71">
        <v>26.2775</v>
      </c>
      <c r="H2864" s="54">
        <f t="shared" si="356"/>
        <v>50.190024999999999</v>
      </c>
      <c r="I2864" s="71">
        <v>13.782500000000001</v>
      </c>
      <c r="J2864" s="54">
        <f t="shared" si="357"/>
        <v>26.324574999999999</v>
      </c>
      <c r="K2864" s="20">
        <f t="shared" si="351"/>
        <v>6</v>
      </c>
      <c r="L2864" s="127">
        <f t="shared" si="352"/>
        <v>-16.835339920535336</v>
      </c>
      <c r="M2864" s="127">
        <f t="shared" si="353"/>
        <v>43.159914920535336</v>
      </c>
      <c r="N2864" s="29"/>
      <c r="X2864" s="121">
        <v>200</v>
      </c>
      <c r="Y2864" s="121">
        <v>40</v>
      </c>
      <c r="Z2864" s="127">
        <f t="shared" si="354"/>
        <v>43.159914920535336</v>
      </c>
    </row>
    <row r="2865" spans="2:26" x14ac:dyDescent="0.2">
      <c r="B2865" s="69">
        <v>42854</v>
      </c>
      <c r="C2865" s="70">
        <v>0.95833333333575865</v>
      </c>
      <c r="D2865" s="119">
        <f t="shared" si="350"/>
        <v>42854.958333333336</v>
      </c>
      <c r="E2865" s="71">
        <v>11.654999999999999</v>
      </c>
      <c r="F2865" s="54">
        <f t="shared" si="355"/>
        <v>22.261049999999997</v>
      </c>
      <c r="G2865" s="71">
        <v>22.247499999999999</v>
      </c>
      <c r="H2865" s="54">
        <f t="shared" si="356"/>
        <v>42.492724999999993</v>
      </c>
      <c r="I2865" s="71">
        <v>10.59</v>
      </c>
      <c r="J2865" s="54">
        <f t="shared" si="357"/>
        <v>20.226900000000001</v>
      </c>
      <c r="K2865" s="20">
        <f t="shared" si="351"/>
        <v>6</v>
      </c>
      <c r="L2865" s="127">
        <f t="shared" si="352"/>
        <v>-22.933014920535335</v>
      </c>
      <c r="M2865" s="127">
        <f t="shared" si="353"/>
        <v>43.159914920535336</v>
      </c>
      <c r="N2865" s="29"/>
      <c r="X2865" s="121">
        <v>200</v>
      </c>
      <c r="Y2865" s="121">
        <v>40</v>
      </c>
      <c r="Z2865" s="127">
        <f t="shared" si="354"/>
        <v>43.159914920535336</v>
      </c>
    </row>
    <row r="2866" spans="2:26" x14ac:dyDescent="0.2">
      <c r="B2866" s="69">
        <v>42855</v>
      </c>
      <c r="C2866" s="70">
        <v>0</v>
      </c>
      <c r="D2866" s="119">
        <f t="shared" si="350"/>
        <v>42855</v>
      </c>
      <c r="E2866" s="71">
        <v>9.0649999999999995</v>
      </c>
      <c r="F2866" s="54">
        <f t="shared" si="355"/>
        <v>17.314149999999998</v>
      </c>
      <c r="G2866" s="71">
        <v>19.010000000000002</v>
      </c>
      <c r="H2866" s="54">
        <f t="shared" si="356"/>
        <v>36.309100000000001</v>
      </c>
      <c r="I2866" s="71">
        <v>9.9474999999999998</v>
      </c>
      <c r="J2866" s="54">
        <f t="shared" si="357"/>
        <v>18.999724999999998</v>
      </c>
      <c r="K2866" s="20">
        <f t="shared" si="351"/>
        <v>7</v>
      </c>
      <c r="L2866" s="127">
        <f t="shared" si="352"/>
        <v>-24.160189920535338</v>
      </c>
      <c r="M2866" s="127">
        <f t="shared" si="353"/>
        <v>43.159914920535336</v>
      </c>
      <c r="N2866" s="29"/>
      <c r="X2866" s="121">
        <v>200</v>
      </c>
      <c r="Y2866" s="121">
        <v>40</v>
      </c>
      <c r="Z2866" s="127">
        <f t="shared" si="354"/>
        <v>43.159914920535336</v>
      </c>
    </row>
    <row r="2867" spans="2:26" x14ac:dyDescent="0.2">
      <c r="B2867" s="69">
        <v>42855</v>
      </c>
      <c r="C2867" s="70">
        <v>4.1666666664241347E-2</v>
      </c>
      <c r="D2867" s="119">
        <f t="shared" si="350"/>
        <v>42855.041666666664</v>
      </c>
      <c r="E2867" s="71">
        <v>8.6974999999999998</v>
      </c>
      <c r="F2867" s="54">
        <f t="shared" si="355"/>
        <v>16.612224999999999</v>
      </c>
      <c r="G2867" s="71">
        <v>17.512499999999999</v>
      </c>
      <c r="H2867" s="54">
        <f t="shared" si="356"/>
        <v>33.448874999999994</v>
      </c>
      <c r="I2867" s="71">
        <v>8.8149999999999995</v>
      </c>
      <c r="J2867" s="54">
        <f t="shared" si="357"/>
        <v>16.836649999999999</v>
      </c>
      <c r="K2867" s="20">
        <f t="shared" si="351"/>
        <v>7</v>
      </c>
      <c r="L2867" s="127">
        <f t="shared" si="352"/>
        <v>-26.323264920535337</v>
      </c>
      <c r="M2867" s="127">
        <f t="shared" si="353"/>
        <v>43.159914920535336</v>
      </c>
      <c r="N2867" s="29"/>
      <c r="X2867" s="121">
        <v>200</v>
      </c>
      <c r="Y2867" s="121">
        <v>40</v>
      </c>
      <c r="Z2867" s="127">
        <f t="shared" si="354"/>
        <v>43.159914920535336</v>
      </c>
    </row>
    <row r="2868" spans="2:26" x14ac:dyDescent="0.2">
      <c r="B2868" s="69">
        <v>42855</v>
      </c>
      <c r="C2868" s="70">
        <v>8.3333333335758653E-2</v>
      </c>
      <c r="D2868" s="119">
        <f t="shared" si="350"/>
        <v>42855.083333333336</v>
      </c>
      <c r="E2868" s="71">
        <v>7.41</v>
      </c>
      <c r="F2868" s="54">
        <f t="shared" si="355"/>
        <v>14.1531</v>
      </c>
      <c r="G2868" s="71">
        <v>15.705</v>
      </c>
      <c r="H2868" s="54">
        <f t="shared" si="356"/>
        <v>29.996549999999999</v>
      </c>
      <c r="I2868" s="71">
        <v>8.2925000000000004</v>
      </c>
      <c r="J2868" s="54">
        <f t="shared" si="357"/>
        <v>15.838675</v>
      </c>
      <c r="K2868" s="20">
        <f t="shared" si="351"/>
        <v>7</v>
      </c>
      <c r="L2868" s="127">
        <f t="shared" si="352"/>
        <v>-27.321239920535334</v>
      </c>
      <c r="M2868" s="127">
        <f t="shared" si="353"/>
        <v>43.159914920535336</v>
      </c>
      <c r="N2868" s="29"/>
      <c r="X2868" s="121">
        <v>200</v>
      </c>
      <c r="Y2868" s="121">
        <v>40</v>
      </c>
      <c r="Z2868" s="127">
        <f t="shared" si="354"/>
        <v>43.159914920535336</v>
      </c>
    </row>
    <row r="2869" spans="2:26" x14ac:dyDescent="0.2">
      <c r="B2869" s="69">
        <v>42855</v>
      </c>
      <c r="C2869" s="70">
        <v>0.125</v>
      </c>
      <c r="D2869" s="119">
        <f t="shared" si="350"/>
        <v>42855.125</v>
      </c>
      <c r="E2869" s="71">
        <v>7.22</v>
      </c>
      <c r="F2869" s="54">
        <f t="shared" si="355"/>
        <v>13.790199999999999</v>
      </c>
      <c r="G2869" s="71">
        <v>13.59</v>
      </c>
      <c r="H2869" s="54">
        <f t="shared" si="356"/>
        <v>25.956899999999997</v>
      </c>
      <c r="I2869" s="71">
        <v>6.3724999999999996</v>
      </c>
      <c r="J2869" s="54">
        <f t="shared" si="357"/>
        <v>12.171474999999999</v>
      </c>
      <c r="K2869" s="20">
        <f t="shared" si="351"/>
        <v>7</v>
      </c>
      <c r="L2869" s="127">
        <f t="shared" si="352"/>
        <v>-30.988439920535335</v>
      </c>
      <c r="M2869" s="127">
        <f t="shared" si="353"/>
        <v>43.159914920535336</v>
      </c>
      <c r="N2869" s="29"/>
      <c r="X2869" s="121">
        <v>200</v>
      </c>
      <c r="Y2869" s="121">
        <v>40</v>
      </c>
      <c r="Z2869" s="127">
        <f t="shared" si="354"/>
        <v>43.159914920535336</v>
      </c>
    </row>
    <row r="2870" spans="2:26" x14ac:dyDescent="0.2">
      <c r="B2870" s="69">
        <v>42855</v>
      </c>
      <c r="C2870" s="70">
        <v>0.16666666666424135</v>
      </c>
      <c r="D2870" s="119">
        <f t="shared" si="350"/>
        <v>42855.166666666664</v>
      </c>
      <c r="E2870" s="71">
        <v>7.6924999999999999</v>
      </c>
      <c r="F2870" s="54">
        <f t="shared" si="355"/>
        <v>14.692674999999999</v>
      </c>
      <c r="G2870" s="71">
        <v>14.157500000000001</v>
      </c>
      <c r="H2870" s="54">
        <f t="shared" si="356"/>
        <v>27.040825000000002</v>
      </c>
      <c r="I2870" s="71">
        <v>6.4625000000000004</v>
      </c>
      <c r="J2870" s="54">
        <f t="shared" si="357"/>
        <v>12.343375</v>
      </c>
      <c r="K2870" s="20">
        <f t="shared" si="351"/>
        <v>7</v>
      </c>
      <c r="L2870" s="127">
        <f t="shared" si="352"/>
        <v>-30.816539920535334</v>
      </c>
      <c r="M2870" s="127">
        <f t="shared" si="353"/>
        <v>43.159914920535336</v>
      </c>
      <c r="N2870" s="29"/>
      <c r="X2870" s="121">
        <v>200</v>
      </c>
      <c r="Y2870" s="121">
        <v>40</v>
      </c>
      <c r="Z2870" s="127">
        <f t="shared" si="354"/>
        <v>43.159914920535336</v>
      </c>
    </row>
    <row r="2871" spans="2:26" x14ac:dyDescent="0.2">
      <c r="B2871" s="69">
        <v>42855</v>
      </c>
      <c r="C2871" s="70">
        <v>0.20833333333575865</v>
      </c>
      <c r="D2871" s="119">
        <f t="shared" si="350"/>
        <v>42855.208333333336</v>
      </c>
      <c r="E2871" s="71">
        <v>7.7649999999999997</v>
      </c>
      <c r="F2871" s="54">
        <f t="shared" si="355"/>
        <v>14.831149999999999</v>
      </c>
      <c r="G2871" s="71">
        <v>15.3825</v>
      </c>
      <c r="H2871" s="54">
        <f t="shared" si="356"/>
        <v>29.380575</v>
      </c>
      <c r="I2871" s="71">
        <v>7.6150000000000002</v>
      </c>
      <c r="J2871" s="54">
        <f t="shared" si="357"/>
        <v>14.544649999999999</v>
      </c>
      <c r="K2871" s="20">
        <f t="shared" si="351"/>
        <v>7</v>
      </c>
      <c r="L2871" s="127">
        <f t="shared" si="352"/>
        <v>-28.615264920535338</v>
      </c>
      <c r="M2871" s="127">
        <f t="shared" si="353"/>
        <v>43.159914920535336</v>
      </c>
      <c r="N2871" s="29"/>
      <c r="X2871" s="121">
        <v>200</v>
      </c>
      <c r="Y2871" s="121">
        <v>40</v>
      </c>
      <c r="Z2871" s="127">
        <f t="shared" si="354"/>
        <v>43.159914920535336</v>
      </c>
    </row>
    <row r="2872" spans="2:26" x14ac:dyDescent="0.2">
      <c r="B2872" s="69">
        <v>42855</v>
      </c>
      <c r="C2872" s="70">
        <v>0.25</v>
      </c>
      <c r="D2872" s="119">
        <f t="shared" si="350"/>
        <v>42855.25</v>
      </c>
      <c r="E2872" s="71">
        <v>11.2125</v>
      </c>
      <c r="F2872" s="54">
        <f t="shared" si="355"/>
        <v>21.415875</v>
      </c>
      <c r="G2872" s="71">
        <v>22.925000000000001</v>
      </c>
      <c r="H2872" s="54">
        <f t="shared" si="356"/>
        <v>43.786749999999998</v>
      </c>
      <c r="I2872" s="71">
        <v>11.715</v>
      </c>
      <c r="J2872" s="54">
        <f t="shared" si="357"/>
        <v>22.37565</v>
      </c>
      <c r="K2872" s="20">
        <f t="shared" si="351"/>
        <v>7</v>
      </c>
      <c r="L2872" s="127">
        <f t="shared" si="352"/>
        <v>-20.784264920535335</v>
      </c>
      <c r="M2872" s="127">
        <f t="shared" si="353"/>
        <v>43.159914920535336</v>
      </c>
      <c r="N2872" s="29"/>
      <c r="X2872" s="121">
        <v>200</v>
      </c>
      <c r="Y2872" s="121">
        <v>40</v>
      </c>
      <c r="Z2872" s="127">
        <f t="shared" si="354"/>
        <v>43.159914920535336</v>
      </c>
    </row>
    <row r="2873" spans="2:26" x14ac:dyDescent="0.2">
      <c r="B2873" s="69">
        <v>42855</v>
      </c>
      <c r="C2873" s="70">
        <v>0.29166666666424135</v>
      </c>
      <c r="D2873" s="119">
        <f t="shared" si="350"/>
        <v>42855.291666666664</v>
      </c>
      <c r="E2873" s="71">
        <v>14.092499999999999</v>
      </c>
      <c r="F2873" s="54">
        <f t="shared" si="355"/>
        <v>26.916674999999998</v>
      </c>
      <c r="G2873" s="71">
        <v>29.337499999999999</v>
      </c>
      <c r="H2873" s="54">
        <f t="shared" si="356"/>
        <v>56.034624999999998</v>
      </c>
      <c r="I2873" s="71">
        <v>15.244999999999999</v>
      </c>
      <c r="J2873" s="54">
        <f t="shared" si="357"/>
        <v>29.117949999999997</v>
      </c>
      <c r="K2873" s="20">
        <f t="shared" si="351"/>
        <v>7</v>
      </c>
      <c r="L2873" s="127">
        <f t="shared" si="352"/>
        <v>-14.041964920535339</v>
      </c>
      <c r="M2873" s="127">
        <f t="shared" si="353"/>
        <v>43.159914920535336</v>
      </c>
      <c r="N2873" s="29"/>
      <c r="X2873" s="121">
        <v>200</v>
      </c>
      <c r="Y2873" s="121">
        <v>40</v>
      </c>
      <c r="Z2873" s="127">
        <f t="shared" si="354"/>
        <v>43.159914920535336</v>
      </c>
    </row>
    <row r="2874" spans="2:26" x14ac:dyDescent="0.2">
      <c r="B2874" s="69">
        <v>42855</v>
      </c>
      <c r="C2874" s="70">
        <v>0.33333333333575865</v>
      </c>
      <c r="D2874" s="119">
        <f t="shared" si="350"/>
        <v>42855.333333333336</v>
      </c>
      <c r="E2874" s="71">
        <v>18.135000000000002</v>
      </c>
      <c r="F2874" s="54">
        <f t="shared" si="355"/>
        <v>34.63785</v>
      </c>
      <c r="G2874" s="71">
        <v>38.619999999999997</v>
      </c>
      <c r="H2874" s="54">
        <f t="shared" si="356"/>
        <v>73.764199999999988</v>
      </c>
      <c r="I2874" s="71">
        <v>20.487500000000001</v>
      </c>
      <c r="J2874" s="54">
        <f t="shared" si="357"/>
        <v>39.131124999999997</v>
      </c>
      <c r="K2874" s="20">
        <f t="shared" si="351"/>
        <v>7</v>
      </c>
      <c r="L2874" s="127">
        <f t="shared" si="352"/>
        <v>-4.0287899205353384</v>
      </c>
      <c r="M2874" s="127">
        <f t="shared" si="353"/>
        <v>43.159914920535336</v>
      </c>
      <c r="N2874" s="29"/>
      <c r="X2874" s="121">
        <v>200</v>
      </c>
      <c r="Y2874" s="121">
        <v>40</v>
      </c>
      <c r="Z2874" s="127">
        <f t="shared" si="354"/>
        <v>43.159914920535336</v>
      </c>
    </row>
    <row r="2875" spans="2:26" x14ac:dyDescent="0.2">
      <c r="B2875" s="69">
        <v>42855</v>
      </c>
      <c r="C2875" s="70">
        <v>0.375</v>
      </c>
      <c r="D2875" s="119">
        <f t="shared" si="350"/>
        <v>42855.375</v>
      </c>
      <c r="E2875" s="71">
        <v>26.827500000000001</v>
      </c>
      <c r="F2875" s="54">
        <f t="shared" si="355"/>
        <v>51.240524999999998</v>
      </c>
      <c r="G2875" s="71">
        <v>43.5075</v>
      </c>
      <c r="H2875" s="54">
        <f t="shared" si="356"/>
        <v>83.099324999999993</v>
      </c>
      <c r="I2875" s="71">
        <v>16.684999999999999</v>
      </c>
      <c r="J2875" s="54">
        <f t="shared" si="357"/>
        <v>31.868349999999996</v>
      </c>
      <c r="K2875" s="20">
        <f t="shared" si="351"/>
        <v>7</v>
      </c>
      <c r="L2875" s="127">
        <f t="shared" si="352"/>
        <v>-11.29156492053534</v>
      </c>
      <c r="M2875" s="127">
        <f t="shared" si="353"/>
        <v>43.159914920535336</v>
      </c>
      <c r="N2875" s="29"/>
      <c r="X2875" s="121">
        <v>200</v>
      </c>
      <c r="Y2875" s="121">
        <v>40</v>
      </c>
      <c r="Z2875" s="127">
        <f t="shared" si="354"/>
        <v>43.159914920535336</v>
      </c>
    </row>
    <row r="2876" spans="2:26" x14ac:dyDescent="0.2">
      <c r="B2876" s="69">
        <v>42855</v>
      </c>
      <c r="C2876" s="70">
        <v>0.41666666666424135</v>
      </c>
      <c r="D2876" s="119">
        <f t="shared" si="350"/>
        <v>42855.416666666664</v>
      </c>
      <c r="E2876" s="71">
        <v>24.237500000000001</v>
      </c>
      <c r="F2876" s="54">
        <f t="shared" si="355"/>
        <v>46.293624999999999</v>
      </c>
      <c r="G2876" s="71">
        <v>40.182499999999997</v>
      </c>
      <c r="H2876" s="54">
        <f t="shared" si="356"/>
        <v>76.748574999999988</v>
      </c>
      <c r="I2876" s="71">
        <v>15.945</v>
      </c>
      <c r="J2876" s="54">
        <f t="shared" si="357"/>
        <v>30.45495</v>
      </c>
      <c r="K2876" s="20">
        <f t="shared" si="351"/>
        <v>7</v>
      </c>
      <c r="L2876" s="127">
        <f t="shared" si="352"/>
        <v>-12.704964920535335</v>
      </c>
      <c r="M2876" s="127">
        <f t="shared" si="353"/>
        <v>43.159914920535336</v>
      </c>
      <c r="N2876" s="29"/>
      <c r="X2876" s="121">
        <v>200</v>
      </c>
      <c r="Y2876" s="121">
        <v>40</v>
      </c>
      <c r="Z2876" s="127">
        <f t="shared" si="354"/>
        <v>43.159914920535336</v>
      </c>
    </row>
    <row r="2877" spans="2:26" x14ac:dyDescent="0.2">
      <c r="B2877" s="69">
        <v>42855</v>
      </c>
      <c r="C2877" s="70">
        <v>0.45833333333575865</v>
      </c>
      <c r="D2877" s="119">
        <f t="shared" si="350"/>
        <v>42855.458333333336</v>
      </c>
      <c r="E2877" s="71">
        <v>22.662500000000001</v>
      </c>
      <c r="F2877" s="54">
        <f t="shared" si="355"/>
        <v>43.285375000000002</v>
      </c>
      <c r="G2877" s="71">
        <v>41.297499999999999</v>
      </c>
      <c r="H2877" s="54">
        <f t="shared" si="356"/>
        <v>78.878225</v>
      </c>
      <c r="I2877" s="71">
        <v>18.635000000000002</v>
      </c>
      <c r="J2877" s="54">
        <f t="shared" si="357"/>
        <v>35.592849999999999</v>
      </c>
      <c r="K2877" s="20">
        <f t="shared" si="351"/>
        <v>7</v>
      </c>
      <c r="L2877" s="127">
        <f t="shared" si="352"/>
        <v>-7.5670649205353371</v>
      </c>
      <c r="M2877" s="127">
        <f t="shared" si="353"/>
        <v>43.159914920535336</v>
      </c>
      <c r="N2877" s="29"/>
      <c r="X2877" s="121">
        <v>200</v>
      </c>
      <c r="Y2877" s="121">
        <v>40</v>
      </c>
      <c r="Z2877" s="127">
        <f t="shared" si="354"/>
        <v>43.159914920535336</v>
      </c>
    </row>
    <row r="2878" spans="2:26" x14ac:dyDescent="0.2">
      <c r="B2878" s="69">
        <v>42855</v>
      </c>
      <c r="C2878" s="70">
        <v>0.5</v>
      </c>
      <c r="D2878" s="119">
        <f t="shared" si="350"/>
        <v>42855.5</v>
      </c>
      <c r="E2878" s="71">
        <v>18.364999999999998</v>
      </c>
      <c r="F2878" s="54">
        <f t="shared" si="355"/>
        <v>35.077149999999996</v>
      </c>
      <c r="G2878" s="71">
        <v>34.287500000000001</v>
      </c>
      <c r="H2878" s="54">
        <f t="shared" si="356"/>
        <v>65.489125000000001</v>
      </c>
      <c r="I2878" s="71">
        <v>15.9275</v>
      </c>
      <c r="J2878" s="54">
        <f t="shared" si="357"/>
        <v>30.421524999999999</v>
      </c>
      <c r="K2878" s="20">
        <f t="shared" si="351"/>
        <v>7</v>
      </c>
      <c r="L2878" s="127">
        <f t="shared" si="352"/>
        <v>-12.738389920535337</v>
      </c>
      <c r="M2878" s="127">
        <f t="shared" si="353"/>
        <v>43.159914920535336</v>
      </c>
      <c r="N2878" s="29"/>
      <c r="X2878" s="121">
        <v>200</v>
      </c>
      <c r="Y2878" s="121">
        <v>40</v>
      </c>
      <c r="Z2878" s="127">
        <f t="shared" si="354"/>
        <v>43.159914920535336</v>
      </c>
    </row>
    <row r="2879" spans="2:26" x14ac:dyDescent="0.2">
      <c r="B2879" s="69">
        <v>42855</v>
      </c>
      <c r="C2879" s="70">
        <v>0.54166666666424135</v>
      </c>
      <c r="D2879" s="119">
        <f t="shared" si="350"/>
        <v>42855.541666666664</v>
      </c>
      <c r="E2879" s="71">
        <v>22.495000000000001</v>
      </c>
      <c r="F2879" s="54">
        <f t="shared" si="355"/>
        <v>42.965449999999997</v>
      </c>
      <c r="G2879" s="71">
        <v>39.045000000000002</v>
      </c>
      <c r="H2879" s="54">
        <f t="shared" si="356"/>
        <v>74.575950000000006</v>
      </c>
      <c r="I2879" s="71">
        <v>16.552499999999998</v>
      </c>
      <c r="J2879" s="54">
        <f t="shared" si="357"/>
        <v>31.615274999999997</v>
      </c>
      <c r="K2879" s="20">
        <f t="shared" si="351"/>
        <v>7</v>
      </c>
      <c r="L2879" s="127">
        <f t="shared" si="352"/>
        <v>-11.544639920535339</v>
      </c>
      <c r="M2879" s="127">
        <f t="shared" si="353"/>
        <v>43.159914920535336</v>
      </c>
      <c r="N2879" s="29"/>
      <c r="X2879" s="121">
        <v>200</v>
      </c>
      <c r="Y2879" s="121">
        <v>40</v>
      </c>
      <c r="Z2879" s="127">
        <f t="shared" si="354"/>
        <v>43.159914920535336</v>
      </c>
    </row>
    <row r="2880" spans="2:26" x14ac:dyDescent="0.2">
      <c r="B2880" s="69">
        <v>42855</v>
      </c>
      <c r="C2880" s="70">
        <v>0.58333333333575865</v>
      </c>
      <c r="D2880" s="119">
        <f t="shared" si="350"/>
        <v>42855.583333333336</v>
      </c>
      <c r="E2880" s="71">
        <v>20.484999999999999</v>
      </c>
      <c r="F2880" s="54">
        <f t="shared" si="355"/>
        <v>39.126349999999995</v>
      </c>
      <c r="G2880" s="71">
        <v>39.982500000000002</v>
      </c>
      <c r="H2880" s="54">
        <f t="shared" si="356"/>
        <v>76.366574999999997</v>
      </c>
      <c r="I2880" s="71">
        <v>19.502500000000001</v>
      </c>
      <c r="J2880" s="54">
        <f t="shared" si="357"/>
        <v>37.249775</v>
      </c>
      <c r="K2880" s="20">
        <f t="shared" si="351"/>
        <v>7</v>
      </c>
      <c r="L2880" s="127">
        <f t="shared" si="352"/>
        <v>-5.910139920535336</v>
      </c>
      <c r="M2880" s="127">
        <f t="shared" si="353"/>
        <v>43.159914920535336</v>
      </c>
      <c r="N2880" s="29"/>
      <c r="X2880" s="121">
        <v>200</v>
      </c>
      <c r="Y2880" s="121">
        <v>40</v>
      </c>
      <c r="Z2880" s="127">
        <f t="shared" si="354"/>
        <v>43.159914920535336</v>
      </c>
    </row>
    <row r="2881" spans="2:26" x14ac:dyDescent="0.2">
      <c r="B2881" s="69">
        <v>42855</v>
      </c>
      <c r="C2881" s="70">
        <v>0.625</v>
      </c>
      <c r="D2881" s="119">
        <f t="shared" si="350"/>
        <v>42855.625</v>
      </c>
      <c r="E2881" s="71">
        <v>18.87</v>
      </c>
      <c r="F2881" s="54">
        <f t="shared" si="355"/>
        <v>36.041699999999999</v>
      </c>
      <c r="G2881" s="71">
        <v>37.272500000000001</v>
      </c>
      <c r="H2881" s="54">
        <f t="shared" si="356"/>
        <v>71.190474999999992</v>
      </c>
      <c r="I2881" s="71">
        <v>18.4025</v>
      </c>
      <c r="J2881" s="54">
        <f t="shared" si="357"/>
        <v>35.148775000000001</v>
      </c>
      <c r="K2881" s="20">
        <f t="shared" si="351"/>
        <v>7</v>
      </c>
      <c r="L2881" s="127">
        <f t="shared" si="352"/>
        <v>-8.0111399205353351</v>
      </c>
      <c r="M2881" s="127">
        <f t="shared" si="353"/>
        <v>43.159914920535336</v>
      </c>
      <c r="N2881" s="29"/>
      <c r="X2881" s="121">
        <v>200</v>
      </c>
      <c r="Y2881" s="121">
        <v>40</v>
      </c>
      <c r="Z2881" s="127">
        <f t="shared" si="354"/>
        <v>43.159914920535336</v>
      </c>
    </row>
    <row r="2882" spans="2:26" x14ac:dyDescent="0.2">
      <c r="B2882" s="69">
        <v>42855</v>
      </c>
      <c r="C2882" s="70">
        <v>0.66666666666424135</v>
      </c>
      <c r="D2882" s="119">
        <f t="shared" si="350"/>
        <v>42855.666666666664</v>
      </c>
      <c r="E2882" s="71">
        <v>19.989999999999998</v>
      </c>
      <c r="F2882" s="54">
        <f t="shared" si="355"/>
        <v>38.180899999999994</v>
      </c>
      <c r="G2882" s="71">
        <v>43.052500000000002</v>
      </c>
      <c r="H2882" s="54">
        <f t="shared" si="356"/>
        <v>82.230275000000006</v>
      </c>
      <c r="I2882" s="71">
        <v>23.065000000000001</v>
      </c>
      <c r="J2882" s="54">
        <f t="shared" si="357"/>
        <v>44.05415</v>
      </c>
      <c r="K2882" s="20">
        <f t="shared" si="351"/>
        <v>7</v>
      </c>
      <c r="L2882" s="127">
        <f t="shared" si="352"/>
        <v>0.8942350794646643</v>
      </c>
      <c r="M2882" s="127">
        <f t="shared" si="353"/>
        <v>43.159914920535336</v>
      </c>
      <c r="N2882" s="29"/>
      <c r="X2882" s="121">
        <v>200</v>
      </c>
      <c r="Y2882" s="121">
        <v>40</v>
      </c>
      <c r="Z2882" s="127">
        <f t="shared" si="354"/>
        <v>43.159914920535336</v>
      </c>
    </row>
    <row r="2883" spans="2:26" x14ac:dyDescent="0.2">
      <c r="B2883" s="69">
        <v>42855</v>
      </c>
      <c r="C2883" s="70">
        <v>0.70833333333575865</v>
      </c>
      <c r="D2883" s="119">
        <f t="shared" si="350"/>
        <v>42855.708333333336</v>
      </c>
      <c r="E2883" s="71">
        <v>16.922499999999999</v>
      </c>
      <c r="F2883" s="54">
        <f t="shared" si="355"/>
        <v>32.321974999999995</v>
      </c>
      <c r="G2883" s="71">
        <v>34.927500000000002</v>
      </c>
      <c r="H2883" s="54">
        <f t="shared" si="356"/>
        <v>66.711524999999995</v>
      </c>
      <c r="I2883" s="71">
        <v>18.004999999999999</v>
      </c>
      <c r="J2883" s="54">
        <f t="shared" si="357"/>
        <v>34.38955</v>
      </c>
      <c r="K2883" s="20">
        <f t="shared" si="351"/>
        <v>7</v>
      </c>
      <c r="L2883" s="127">
        <f t="shared" si="352"/>
        <v>-8.7703649205353358</v>
      </c>
      <c r="M2883" s="127">
        <f t="shared" si="353"/>
        <v>43.159914920535336</v>
      </c>
      <c r="N2883" s="29"/>
      <c r="X2883" s="121">
        <v>200</v>
      </c>
      <c r="Y2883" s="121">
        <v>40</v>
      </c>
      <c r="Z2883" s="127">
        <f t="shared" si="354"/>
        <v>43.159914920535336</v>
      </c>
    </row>
    <row r="2884" spans="2:26" x14ac:dyDescent="0.2">
      <c r="B2884" s="69">
        <v>42855</v>
      </c>
      <c r="C2884" s="70">
        <v>0.75</v>
      </c>
      <c r="D2884" s="119">
        <f t="shared" si="350"/>
        <v>42855.75</v>
      </c>
      <c r="E2884" s="71">
        <v>21.375</v>
      </c>
      <c r="F2884" s="54">
        <f t="shared" si="355"/>
        <v>40.826250000000002</v>
      </c>
      <c r="G2884" s="71">
        <v>42.002499999999998</v>
      </c>
      <c r="H2884" s="54">
        <f t="shared" si="356"/>
        <v>80.224774999999994</v>
      </c>
      <c r="I2884" s="71">
        <v>20.627500000000001</v>
      </c>
      <c r="J2884" s="54">
        <f t="shared" si="357"/>
        <v>39.398524999999999</v>
      </c>
      <c r="K2884" s="20">
        <f t="shared" si="351"/>
        <v>7</v>
      </c>
      <c r="L2884" s="127">
        <f t="shared" si="352"/>
        <v>-3.7613899205353363</v>
      </c>
      <c r="M2884" s="127">
        <f t="shared" si="353"/>
        <v>43.159914920535336</v>
      </c>
      <c r="N2884" s="29"/>
      <c r="X2884" s="121">
        <v>200</v>
      </c>
      <c r="Y2884" s="121">
        <v>40</v>
      </c>
      <c r="Z2884" s="127">
        <f t="shared" si="354"/>
        <v>43.159914920535336</v>
      </c>
    </row>
    <row r="2885" spans="2:26" x14ac:dyDescent="0.2">
      <c r="B2885" s="69">
        <v>42855</v>
      </c>
      <c r="C2885" s="70">
        <v>0.79166666666424135</v>
      </c>
      <c r="D2885" s="119">
        <f t="shared" si="350"/>
        <v>42855.791666666664</v>
      </c>
      <c r="E2885" s="71">
        <v>18.62</v>
      </c>
      <c r="F2885" s="54">
        <f t="shared" si="355"/>
        <v>35.5642</v>
      </c>
      <c r="G2885" s="71">
        <v>39.1175</v>
      </c>
      <c r="H2885" s="54">
        <f t="shared" si="356"/>
        <v>74.714424999999991</v>
      </c>
      <c r="I2885" s="71">
        <v>20.5</v>
      </c>
      <c r="J2885" s="54">
        <f t="shared" si="357"/>
        <v>39.155000000000001</v>
      </c>
      <c r="K2885" s="20">
        <f t="shared" si="351"/>
        <v>7</v>
      </c>
      <c r="L2885" s="127">
        <f t="shared" si="352"/>
        <v>-4.0049149205353345</v>
      </c>
      <c r="M2885" s="127">
        <f t="shared" si="353"/>
        <v>43.159914920535336</v>
      </c>
      <c r="N2885" s="29"/>
      <c r="X2885" s="121">
        <v>200</v>
      </c>
      <c r="Y2885" s="121">
        <v>40</v>
      </c>
      <c r="Z2885" s="127">
        <f t="shared" si="354"/>
        <v>43.159914920535336</v>
      </c>
    </row>
    <row r="2886" spans="2:26" x14ac:dyDescent="0.2">
      <c r="B2886" s="69">
        <v>42855</v>
      </c>
      <c r="C2886" s="70">
        <v>0.83333333333575865</v>
      </c>
      <c r="D2886" s="119">
        <f t="shared" si="350"/>
        <v>42855.833333333336</v>
      </c>
      <c r="E2886" s="71">
        <v>21.357500000000002</v>
      </c>
      <c r="F2886" s="54">
        <f t="shared" si="355"/>
        <v>40.792825000000001</v>
      </c>
      <c r="G2886" s="71">
        <v>45.17</v>
      </c>
      <c r="H2886" s="54">
        <f t="shared" si="356"/>
        <v>86.274699999999996</v>
      </c>
      <c r="I2886" s="71">
        <v>23.807500000000001</v>
      </c>
      <c r="J2886" s="54">
        <f t="shared" si="357"/>
        <v>45.472324999999998</v>
      </c>
      <c r="K2886" s="20">
        <f t="shared" si="351"/>
        <v>7</v>
      </c>
      <c r="L2886" s="127">
        <f t="shared" si="352"/>
        <v>2.3124100794646623</v>
      </c>
      <c r="M2886" s="127">
        <f t="shared" si="353"/>
        <v>43.159914920535336</v>
      </c>
      <c r="N2886" s="29"/>
      <c r="X2886" s="121">
        <v>200</v>
      </c>
      <c r="Y2886" s="121">
        <v>40</v>
      </c>
      <c r="Z2886" s="127">
        <f t="shared" si="354"/>
        <v>43.159914920535336</v>
      </c>
    </row>
    <row r="2887" spans="2:26" x14ac:dyDescent="0.2">
      <c r="B2887" s="69">
        <v>42855</v>
      </c>
      <c r="C2887" s="70">
        <v>0.875</v>
      </c>
      <c r="D2887" s="119">
        <f t="shared" si="350"/>
        <v>42855.875</v>
      </c>
      <c r="E2887" s="71">
        <v>13.81</v>
      </c>
      <c r="F2887" s="54">
        <f t="shared" si="355"/>
        <v>26.377099999999999</v>
      </c>
      <c r="G2887" s="71">
        <v>28.4</v>
      </c>
      <c r="H2887" s="54">
        <f t="shared" si="356"/>
        <v>54.243999999999993</v>
      </c>
      <c r="I2887" s="71">
        <v>14.59</v>
      </c>
      <c r="J2887" s="54">
        <f t="shared" si="357"/>
        <v>27.866899999999998</v>
      </c>
      <c r="K2887" s="20">
        <f t="shared" si="351"/>
        <v>7</v>
      </c>
      <c r="L2887" s="127">
        <f t="shared" si="352"/>
        <v>-15.293014920535338</v>
      </c>
      <c r="M2887" s="127">
        <f t="shared" si="353"/>
        <v>43.159914920535336</v>
      </c>
      <c r="N2887" s="29"/>
      <c r="X2887" s="121">
        <v>200</v>
      </c>
      <c r="Y2887" s="121">
        <v>40</v>
      </c>
      <c r="Z2887" s="127">
        <f t="shared" si="354"/>
        <v>43.159914920535336</v>
      </c>
    </row>
    <row r="2888" spans="2:26" x14ac:dyDescent="0.2">
      <c r="B2888" s="69">
        <v>42855</v>
      </c>
      <c r="C2888" s="70">
        <v>0.91666666666424135</v>
      </c>
      <c r="D2888" s="119">
        <f t="shared" si="350"/>
        <v>42855.916666666664</v>
      </c>
      <c r="E2888" s="71">
        <v>10.5975</v>
      </c>
      <c r="F2888" s="54">
        <f t="shared" si="355"/>
        <v>20.241225</v>
      </c>
      <c r="G2888" s="71">
        <v>24.23</v>
      </c>
      <c r="H2888" s="54">
        <f t="shared" si="356"/>
        <v>46.279299999999999</v>
      </c>
      <c r="I2888" s="71">
        <v>13.637499999999999</v>
      </c>
      <c r="J2888" s="54">
        <f t="shared" si="357"/>
        <v>26.047624999999996</v>
      </c>
      <c r="K2888" s="20">
        <f t="shared" si="351"/>
        <v>7</v>
      </c>
      <c r="L2888" s="127">
        <f t="shared" si="352"/>
        <v>-17.112289920535339</v>
      </c>
      <c r="M2888" s="127">
        <f t="shared" si="353"/>
        <v>43.159914920535336</v>
      </c>
      <c r="N2888" s="29"/>
      <c r="X2888" s="121">
        <v>200</v>
      </c>
      <c r="Y2888" s="121">
        <v>40</v>
      </c>
      <c r="Z2888" s="127">
        <f t="shared" si="354"/>
        <v>43.159914920535336</v>
      </c>
    </row>
    <row r="2889" spans="2:26" x14ac:dyDescent="0.2">
      <c r="B2889" s="69">
        <v>42855</v>
      </c>
      <c r="C2889" s="70">
        <v>0.95833333333575865</v>
      </c>
      <c r="D2889" s="119">
        <f t="shared" si="350"/>
        <v>42855.958333333336</v>
      </c>
      <c r="E2889" s="71">
        <v>9.48</v>
      </c>
      <c r="F2889" s="54">
        <f t="shared" si="355"/>
        <v>18.1068</v>
      </c>
      <c r="G2889" s="71">
        <v>21.182500000000001</v>
      </c>
      <c r="H2889" s="54">
        <f t="shared" si="356"/>
        <v>40.458575000000003</v>
      </c>
      <c r="I2889" s="71">
        <v>11.702500000000001</v>
      </c>
      <c r="J2889" s="54">
        <f t="shared" si="357"/>
        <v>22.351775</v>
      </c>
      <c r="K2889" s="20">
        <f t="shared" si="351"/>
        <v>7</v>
      </c>
      <c r="L2889" s="127">
        <f t="shared" si="352"/>
        <v>-20.808139920535336</v>
      </c>
      <c r="M2889" s="127">
        <f t="shared" si="353"/>
        <v>43.159914920535336</v>
      </c>
      <c r="N2889" s="29"/>
      <c r="X2889" s="121">
        <v>200</v>
      </c>
      <c r="Y2889" s="121">
        <v>40</v>
      </c>
      <c r="Z2889" s="127">
        <f t="shared" si="354"/>
        <v>43.159914920535336</v>
      </c>
    </row>
    <row r="2890" spans="2:26" x14ac:dyDescent="0.2">
      <c r="B2890" s="69">
        <v>42856</v>
      </c>
      <c r="C2890" s="70">
        <v>0</v>
      </c>
      <c r="D2890" s="119">
        <f t="shared" ref="D2890:D2953" si="358">B2890+C2890</f>
        <v>42856</v>
      </c>
      <c r="E2890" s="71">
        <v>10.9925</v>
      </c>
      <c r="F2890" s="54">
        <f t="shared" si="355"/>
        <v>20.995674999999999</v>
      </c>
      <c r="G2890" s="71">
        <v>22.11</v>
      </c>
      <c r="H2890" s="54">
        <f t="shared" si="356"/>
        <v>42.2301</v>
      </c>
      <c r="I2890" s="71">
        <v>11.1175</v>
      </c>
      <c r="J2890" s="54">
        <f t="shared" si="357"/>
        <v>21.234424999999998</v>
      </c>
      <c r="K2890" s="20">
        <f t="shared" si="351"/>
        <v>1</v>
      </c>
      <c r="L2890" s="127">
        <f t="shared" si="352"/>
        <v>-21.925489920535338</v>
      </c>
      <c r="M2890" s="127">
        <f t="shared" si="353"/>
        <v>43.159914920535336</v>
      </c>
      <c r="N2890" s="29"/>
      <c r="X2890" s="121">
        <v>200</v>
      </c>
      <c r="Y2890" s="121">
        <v>40</v>
      </c>
      <c r="Z2890" s="127">
        <f t="shared" si="354"/>
        <v>43.159914920535336</v>
      </c>
    </row>
    <row r="2891" spans="2:26" x14ac:dyDescent="0.2">
      <c r="B2891" s="69">
        <v>42856</v>
      </c>
      <c r="C2891" s="70">
        <v>4.1666666664241347E-2</v>
      </c>
      <c r="D2891" s="119">
        <f t="shared" si="358"/>
        <v>42856.041666666664</v>
      </c>
      <c r="E2891" s="71">
        <v>10.62</v>
      </c>
      <c r="F2891" s="54">
        <f t="shared" si="355"/>
        <v>20.284199999999998</v>
      </c>
      <c r="G2891" s="71">
        <v>22.364999999999998</v>
      </c>
      <c r="H2891" s="54">
        <f t="shared" si="356"/>
        <v>42.717149999999997</v>
      </c>
      <c r="I2891" s="71">
        <v>11.7475</v>
      </c>
      <c r="J2891" s="54">
        <f t="shared" si="357"/>
        <v>22.437725</v>
      </c>
      <c r="K2891" s="20">
        <f t="shared" ref="K2891:K2954" si="359">WEEKDAY(D2891,2)</f>
        <v>1</v>
      </c>
      <c r="L2891" s="127">
        <f t="shared" ref="L2891:L2954" si="360">IF(J2891="",NA(),J2891-(AVERAGE($J$10:$J$8794)))</f>
        <v>-20.722189920535335</v>
      </c>
      <c r="M2891" s="127">
        <f t="shared" ref="M2891:M2954" si="361">$U$11</f>
        <v>43.159914920535336</v>
      </c>
      <c r="N2891" s="29"/>
      <c r="X2891" s="121">
        <v>200</v>
      </c>
      <c r="Y2891" s="121">
        <v>40</v>
      </c>
      <c r="Z2891" s="127">
        <f t="shared" ref="Z2891:Z2954" si="362">$U$11</f>
        <v>43.159914920535336</v>
      </c>
    </row>
    <row r="2892" spans="2:26" x14ac:dyDescent="0.2">
      <c r="B2892" s="69">
        <v>42856</v>
      </c>
      <c r="C2892" s="70">
        <v>8.3333333335758653E-2</v>
      </c>
      <c r="D2892" s="119">
        <f t="shared" si="358"/>
        <v>42856.083333333336</v>
      </c>
      <c r="E2892" s="71">
        <v>9.5549999999999997</v>
      </c>
      <c r="F2892" s="54">
        <f t="shared" si="355"/>
        <v>18.250049999999998</v>
      </c>
      <c r="G2892" s="71">
        <v>18.5075</v>
      </c>
      <c r="H2892" s="54">
        <f t="shared" si="356"/>
        <v>35.349325</v>
      </c>
      <c r="I2892" s="71">
        <v>8.9574999999999996</v>
      </c>
      <c r="J2892" s="54">
        <f t="shared" si="357"/>
        <v>17.108825</v>
      </c>
      <c r="K2892" s="20">
        <f t="shared" si="359"/>
        <v>1</v>
      </c>
      <c r="L2892" s="127">
        <f t="shared" si="360"/>
        <v>-26.051089920535336</v>
      </c>
      <c r="M2892" s="127">
        <f t="shared" si="361"/>
        <v>43.159914920535336</v>
      </c>
      <c r="N2892" s="29"/>
      <c r="X2892" s="121">
        <v>200</v>
      </c>
      <c r="Y2892" s="121">
        <v>40</v>
      </c>
      <c r="Z2892" s="127">
        <f t="shared" si="362"/>
        <v>43.159914920535336</v>
      </c>
    </row>
    <row r="2893" spans="2:26" x14ac:dyDescent="0.2">
      <c r="B2893" s="69">
        <v>42856</v>
      </c>
      <c r="C2893" s="70">
        <v>0.125</v>
      </c>
      <c r="D2893" s="119">
        <f t="shared" si="358"/>
        <v>42856.125</v>
      </c>
      <c r="E2893" s="71">
        <v>11.39</v>
      </c>
      <c r="F2893" s="54">
        <f t="shared" si="355"/>
        <v>21.754899999999999</v>
      </c>
      <c r="G2893" s="71">
        <v>22.535</v>
      </c>
      <c r="H2893" s="54">
        <f t="shared" si="356"/>
        <v>43.041849999999997</v>
      </c>
      <c r="I2893" s="71">
        <v>11.145</v>
      </c>
      <c r="J2893" s="54">
        <f t="shared" si="357"/>
        <v>21.286949999999997</v>
      </c>
      <c r="K2893" s="20">
        <f t="shared" si="359"/>
        <v>1</v>
      </c>
      <c r="L2893" s="127">
        <f t="shared" si="360"/>
        <v>-21.872964920535338</v>
      </c>
      <c r="M2893" s="127">
        <f t="shared" si="361"/>
        <v>43.159914920535336</v>
      </c>
      <c r="N2893" s="29"/>
      <c r="X2893" s="121">
        <v>200</v>
      </c>
      <c r="Y2893" s="121">
        <v>40</v>
      </c>
      <c r="Z2893" s="127">
        <f t="shared" si="362"/>
        <v>43.159914920535336</v>
      </c>
    </row>
    <row r="2894" spans="2:26" x14ac:dyDescent="0.2">
      <c r="B2894" s="69">
        <v>42856</v>
      </c>
      <c r="C2894" s="70">
        <v>0.16666666666424135</v>
      </c>
      <c r="D2894" s="119">
        <f t="shared" si="358"/>
        <v>42856.166666666664</v>
      </c>
      <c r="E2894" s="71">
        <v>15.795</v>
      </c>
      <c r="F2894" s="54">
        <f t="shared" si="355"/>
        <v>30.16845</v>
      </c>
      <c r="G2894" s="71">
        <v>29.155000000000001</v>
      </c>
      <c r="H2894" s="54">
        <f t="shared" si="356"/>
        <v>55.686050000000002</v>
      </c>
      <c r="I2894" s="71">
        <v>13.36</v>
      </c>
      <c r="J2894" s="54">
        <f t="shared" si="357"/>
        <v>25.517599999999998</v>
      </c>
      <c r="K2894" s="20">
        <f t="shared" si="359"/>
        <v>1</v>
      </c>
      <c r="L2894" s="127">
        <f t="shared" si="360"/>
        <v>-17.642314920535338</v>
      </c>
      <c r="M2894" s="127">
        <f t="shared" si="361"/>
        <v>43.159914920535336</v>
      </c>
      <c r="N2894" s="29"/>
      <c r="X2894" s="121">
        <v>200</v>
      </c>
      <c r="Y2894" s="121">
        <v>40</v>
      </c>
      <c r="Z2894" s="127">
        <f t="shared" si="362"/>
        <v>43.159914920535336</v>
      </c>
    </row>
    <row r="2895" spans="2:26" x14ac:dyDescent="0.2">
      <c r="B2895" s="69">
        <v>42856</v>
      </c>
      <c r="C2895" s="70">
        <v>0.20833333333575865</v>
      </c>
      <c r="D2895" s="119">
        <f t="shared" si="358"/>
        <v>42856.208333333336</v>
      </c>
      <c r="E2895" s="71">
        <v>12.744999999999999</v>
      </c>
      <c r="F2895" s="54">
        <f t="shared" si="355"/>
        <v>24.342949999999998</v>
      </c>
      <c r="G2895" s="71">
        <v>26.245000000000001</v>
      </c>
      <c r="H2895" s="54">
        <f t="shared" si="356"/>
        <v>50.127949999999998</v>
      </c>
      <c r="I2895" s="71">
        <v>13.4975</v>
      </c>
      <c r="J2895" s="54">
        <f t="shared" si="357"/>
        <v>25.780225000000002</v>
      </c>
      <c r="K2895" s="20">
        <f t="shared" si="359"/>
        <v>1</v>
      </c>
      <c r="L2895" s="127">
        <f t="shared" si="360"/>
        <v>-17.379689920535334</v>
      </c>
      <c r="M2895" s="127">
        <f t="shared" si="361"/>
        <v>43.159914920535336</v>
      </c>
      <c r="N2895" s="29"/>
      <c r="X2895" s="121">
        <v>200</v>
      </c>
      <c r="Y2895" s="121">
        <v>40</v>
      </c>
      <c r="Z2895" s="127">
        <f t="shared" si="362"/>
        <v>43.159914920535336</v>
      </c>
    </row>
    <row r="2896" spans="2:26" x14ac:dyDescent="0.2">
      <c r="B2896" s="69">
        <v>42856</v>
      </c>
      <c r="C2896" s="70">
        <v>0.25</v>
      </c>
      <c r="D2896" s="119">
        <f t="shared" si="358"/>
        <v>42856.25</v>
      </c>
      <c r="E2896" s="71">
        <v>19.452500000000001</v>
      </c>
      <c r="F2896" s="54">
        <f t="shared" si="355"/>
        <v>37.154274999999998</v>
      </c>
      <c r="G2896" s="71">
        <v>38.452500000000001</v>
      </c>
      <c r="H2896" s="54">
        <f t="shared" si="356"/>
        <v>73.444275000000005</v>
      </c>
      <c r="I2896" s="71">
        <v>19.002500000000001</v>
      </c>
      <c r="J2896" s="54">
        <f t="shared" si="357"/>
        <v>36.294775000000001</v>
      </c>
      <c r="K2896" s="20">
        <f t="shared" si="359"/>
        <v>1</v>
      </c>
      <c r="L2896" s="127">
        <f t="shared" si="360"/>
        <v>-6.8651399205353343</v>
      </c>
      <c r="M2896" s="127">
        <f t="shared" si="361"/>
        <v>43.159914920535336</v>
      </c>
      <c r="N2896" s="29"/>
      <c r="X2896" s="121">
        <v>200</v>
      </c>
      <c r="Y2896" s="121">
        <v>40</v>
      </c>
      <c r="Z2896" s="127">
        <f t="shared" si="362"/>
        <v>43.159914920535336</v>
      </c>
    </row>
    <row r="2897" spans="2:26" x14ac:dyDescent="0.2">
      <c r="B2897" s="69">
        <v>42856</v>
      </c>
      <c r="C2897" s="70">
        <v>0.29166666666424135</v>
      </c>
      <c r="D2897" s="119">
        <f t="shared" si="358"/>
        <v>42856.291666666664</v>
      </c>
      <c r="E2897" s="71">
        <v>26.237500000000001</v>
      </c>
      <c r="F2897" s="54">
        <f t="shared" si="355"/>
        <v>50.113624999999999</v>
      </c>
      <c r="G2897" s="71">
        <v>52.674999999999997</v>
      </c>
      <c r="H2897" s="54">
        <f t="shared" si="356"/>
        <v>100.60924999999999</v>
      </c>
      <c r="I2897" s="71">
        <v>26.44</v>
      </c>
      <c r="J2897" s="54">
        <f t="shared" si="357"/>
        <v>50.500399999999999</v>
      </c>
      <c r="K2897" s="20">
        <f t="shared" si="359"/>
        <v>1</v>
      </c>
      <c r="L2897" s="127">
        <f t="shared" si="360"/>
        <v>7.3404850794646634</v>
      </c>
      <c r="M2897" s="127">
        <f t="shared" si="361"/>
        <v>43.159914920535336</v>
      </c>
      <c r="N2897" s="29"/>
      <c r="X2897" s="121">
        <v>200</v>
      </c>
      <c r="Y2897" s="121">
        <v>40</v>
      </c>
      <c r="Z2897" s="127">
        <f t="shared" si="362"/>
        <v>43.159914920535336</v>
      </c>
    </row>
    <row r="2898" spans="2:26" x14ac:dyDescent="0.2">
      <c r="B2898" s="69">
        <v>42856</v>
      </c>
      <c r="C2898" s="70">
        <v>0.33333333333575865</v>
      </c>
      <c r="D2898" s="119">
        <f t="shared" si="358"/>
        <v>42856.333333333336</v>
      </c>
      <c r="E2898" s="71">
        <v>31.645</v>
      </c>
      <c r="F2898" s="54">
        <f t="shared" ref="F2898:F2961" si="363">IF(E2898&lt;&gt;"",E2898*1.91,NA())</f>
        <v>60.441949999999999</v>
      </c>
      <c r="G2898" s="71">
        <v>59.8</v>
      </c>
      <c r="H2898" s="54">
        <f t="shared" ref="H2898:H2961" si="364">IF(G2898&lt;&gt;"",G2898*1.91,NA())</f>
        <v>114.21799999999999</v>
      </c>
      <c r="I2898" s="71">
        <v>28.157499999999999</v>
      </c>
      <c r="J2898" s="54">
        <f t="shared" ref="J2898:J2961" si="365">IF(I2898&lt;&gt;"",I2898*1.91,NA())</f>
        <v>53.780824999999993</v>
      </c>
      <c r="K2898" s="20">
        <f t="shared" si="359"/>
        <v>1</v>
      </c>
      <c r="L2898" s="127">
        <f t="shared" si="360"/>
        <v>10.620910079464657</v>
      </c>
      <c r="M2898" s="127">
        <f t="shared" si="361"/>
        <v>43.159914920535336</v>
      </c>
      <c r="N2898" s="29"/>
      <c r="X2898" s="121">
        <v>200</v>
      </c>
      <c r="Y2898" s="121">
        <v>40</v>
      </c>
      <c r="Z2898" s="127">
        <f t="shared" si="362"/>
        <v>43.159914920535336</v>
      </c>
    </row>
    <row r="2899" spans="2:26" x14ac:dyDescent="0.2">
      <c r="B2899" s="69">
        <v>42856</v>
      </c>
      <c r="C2899" s="70">
        <v>0.375</v>
      </c>
      <c r="D2899" s="119">
        <f t="shared" si="358"/>
        <v>42856.375</v>
      </c>
      <c r="E2899" s="71">
        <v>27.932500000000001</v>
      </c>
      <c r="F2899" s="54">
        <f t="shared" si="363"/>
        <v>53.351075000000002</v>
      </c>
      <c r="G2899" s="71">
        <v>50.84</v>
      </c>
      <c r="H2899" s="54">
        <f t="shared" si="364"/>
        <v>97.104399999999998</v>
      </c>
      <c r="I2899" s="71">
        <v>22.914999999999999</v>
      </c>
      <c r="J2899" s="54">
        <f t="shared" si="365"/>
        <v>43.767649999999996</v>
      </c>
      <c r="K2899" s="20">
        <f t="shared" si="359"/>
        <v>1</v>
      </c>
      <c r="L2899" s="127">
        <f t="shared" si="360"/>
        <v>0.60773507946466054</v>
      </c>
      <c r="M2899" s="127">
        <f t="shared" si="361"/>
        <v>43.159914920535336</v>
      </c>
      <c r="N2899" s="29"/>
      <c r="X2899" s="121">
        <v>200</v>
      </c>
      <c r="Y2899" s="121">
        <v>40</v>
      </c>
      <c r="Z2899" s="127">
        <f t="shared" si="362"/>
        <v>43.159914920535336</v>
      </c>
    </row>
    <row r="2900" spans="2:26" x14ac:dyDescent="0.2">
      <c r="B2900" s="69">
        <v>42856</v>
      </c>
      <c r="C2900" s="70">
        <v>0.41666666666424135</v>
      </c>
      <c r="D2900" s="119">
        <f t="shared" si="358"/>
        <v>42856.416666666664</v>
      </c>
      <c r="E2900" s="71">
        <v>29.137499999999999</v>
      </c>
      <c r="F2900" s="54">
        <f t="shared" si="363"/>
        <v>55.652624999999993</v>
      </c>
      <c r="G2900" s="71">
        <v>52.95</v>
      </c>
      <c r="H2900" s="54">
        <f t="shared" si="364"/>
        <v>101.1345</v>
      </c>
      <c r="I2900" s="71">
        <v>23.8125</v>
      </c>
      <c r="J2900" s="54">
        <f t="shared" si="365"/>
        <v>45.481874999999995</v>
      </c>
      <c r="K2900" s="20">
        <f t="shared" si="359"/>
        <v>1</v>
      </c>
      <c r="L2900" s="127">
        <f t="shared" si="360"/>
        <v>2.3219600794646595</v>
      </c>
      <c r="M2900" s="127">
        <f t="shared" si="361"/>
        <v>43.159914920535336</v>
      </c>
      <c r="N2900" s="29"/>
      <c r="X2900" s="121">
        <v>200</v>
      </c>
      <c r="Y2900" s="121">
        <v>40</v>
      </c>
      <c r="Z2900" s="127">
        <f t="shared" si="362"/>
        <v>43.159914920535336</v>
      </c>
    </row>
    <row r="2901" spans="2:26" x14ac:dyDescent="0.2">
      <c r="B2901" s="69">
        <v>42856</v>
      </c>
      <c r="C2901" s="70">
        <v>0.45833333333575865</v>
      </c>
      <c r="D2901" s="119">
        <f t="shared" si="358"/>
        <v>42856.458333333336</v>
      </c>
      <c r="E2901" s="71">
        <v>43.405000000000001</v>
      </c>
      <c r="F2901" s="54">
        <f t="shared" si="363"/>
        <v>82.903549999999996</v>
      </c>
      <c r="G2901" s="71">
        <v>74.372500000000002</v>
      </c>
      <c r="H2901" s="54">
        <f t="shared" si="364"/>
        <v>142.05147500000001</v>
      </c>
      <c r="I2901" s="71">
        <v>30.97</v>
      </c>
      <c r="J2901" s="54">
        <f t="shared" si="365"/>
        <v>59.152699999999996</v>
      </c>
      <c r="K2901" s="20">
        <f t="shared" si="359"/>
        <v>1</v>
      </c>
      <c r="L2901" s="127">
        <f t="shared" si="360"/>
        <v>15.99278507946466</v>
      </c>
      <c r="M2901" s="127">
        <f t="shared" si="361"/>
        <v>43.159914920535336</v>
      </c>
      <c r="N2901" s="29"/>
      <c r="X2901" s="121">
        <v>200</v>
      </c>
      <c r="Y2901" s="121">
        <v>40</v>
      </c>
      <c r="Z2901" s="127">
        <f t="shared" si="362"/>
        <v>43.159914920535336</v>
      </c>
    </row>
    <row r="2902" spans="2:26" x14ac:dyDescent="0.2">
      <c r="B2902" s="69">
        <v>42856</v>
      </c>
      <c r="C2902" s="70">
        <v>0.5</v>
      </c>
      <c r="D2902" s="119">
        <f t="shared" si="358"/>
        <v>42856.5</v>
      </c>
      <c r="E2902" s="71">
        <v>40.182499999999997</v>
      </c>
      <c r="F2902" s="54">
        <f t="shared" si="363"/>
        <v>76.748574999999988</v>
      </c>
      <c r="G2902" s="71">
        <v>65.747500000000002</v>
      </c>
      <c r="H2902" s="54">
        <f t="shared" si="364"/>
        <v>125.577725</v>
      </c>
      <c r="I2902" s="71">
        <v>25.567499999999999</v>
      </c>
      <c r="J2902" s="54">
        <f t="shared" si="365"/>
        <v>48.833924999999994</v>
      </c>
      <c r="K2902" s="20">
        <f t="shared" si="359"/>
        <v>1</v>
      </c>
      <c r="L2902" s="127">
        <f t="shared" si="360"/>
        <v>5.674010079464658</v>
      </c>
      <c r="M2902" s="127">
        <f t="shared" si="361"/>
        <v>43.159914920535336</v>
      </c>
      <c r="N2902" s="29"/>
      <c r="X2902" s="121">
        <v>200</v>
      </c>
      <c r="Y2902" s="121">
        <v>40</v>
      </c>
      <c r="Z2902" s="127">
        <f t="shared" si="362"/>
        <v>43.159914920535336</v>
      </c>
    </row>
    <row r="2903" spans="2:26" x14ac:dyDescent="0.2">
      <c r="B2903" s="69">
        <v>42856</v>
      </c>
      <c r="C2903" s="70">
        <v>0.54166666666424135</v>
      </c>
      <c r="D2903" s="119">
        <f t="shared" si="358"/>
        <v>42856.541666666664</v>
      </c>
      <c r="E2903" s="71">
        <v>32.774999999999999</v>
      </c>
      <c r="F2903" s="54">
        <f t="shared" si="363"/>
        <v>62.600249999999996</v>
      </c>
      <c r="G2903" s="71">
        <v>58.774999999999999</v>
      </c>
      <c r="H2903" s="54">
        <f t="shared" si="364"/>
        <v>112.26025</v>
      </c>
      <c r="I2903" s="71">
        <v>25.997499999999999</v>
      </c>
      <c r="J2903" s="54">
        <f t="shared" si="365"/>
        <v>49.655224999999994</v>
      </c>
      <c r="K2903" s="20">
        <f t="shared" si="359"/>
        <v>1</v>
      </c>
      <c r="L2903" s="127">
        <f t="shared" si="360"/>
        <v>6.4953100794646588</v>
      </c>
      <c r="M2903" s="127">
        <f t="shared" si="361"/>
        <v>43.159914920535336</v>
      </c>
      <c r="N2903" s="29"/>
      <c r="X2903" s="121">
        <v>200</v>
      </c>
      <c r="Y2903" s="121">
        <v>40</v>
      </c>
      <c r="Z2903" s="127">
        <f t="shared" si="362"/>
        <v>43.159914920535336</v>
      </c>
    </row>
    <row r="2904" spans="2:26" x14ac:dyDescent="0.2">
      <c r="B2904" s="69">
        <v>42856</v>
      </c>
      <c r="C2904" s="70">
        <v>0.58333333333575865</v>
      </c>
      <c r="D2904" s="119">
        <f t="shared" si="358"/>
        <v>42856.583333333336</v>
      </c>
      <c r="E2904" s="71">
        <v>34.487499999999997</v>
      </c>
      <c r="F2904" s="54">
        <f t="shared" si="363"/>
        <v>65.871124999999992</v>
      </c>
      <c r="G2904" s="71">
        <v>61.91</v>
      </c>
      <c r="H2904" s="54">
        <f t="shared" si="364"/>
        <v>118.24809999999999</v>
      </c>
      <c r="I2904" s="71">
        <v>27.422499999999999</v>
      </c>
      <c r="J2904" s="54">
        <f t="shared" si="365"/>
        <v>52.376974999999995</v>
      </c>
      <c r="K2904" s="20">
        <f t="shared" si="359"/>
        <v>1</v>
      </c>
      <c r="L2904" s="127">
        <f t="shared" si="360"/>
        <v>9.2170600794646589</v>
      </c>
      <c r="M2904" s="127">
        <f t="shared" si="361"/>
        <v>43.159914920535336</v>
      </c>
      <c r="N2904" s="29"/>
      <c r="X2904" s="121">
        <v>200</v>
      </c>
      <c r="Y2904" s="121">
        <v>40</v>
      </c>
      <c r="Z2904" s="127">
        <f t="shared" si="362"/>
        <v>43.159914920535336</v>
      </c>
    </row>
    <row r="2905" spans="2:26" x14ac:dyDescent="0.2">
      <c r="B2905" s="69">
        <v>42856</v>
      </c>
      <c r="C2905" s="70">
        <v>0.625</v>
      </c>
      <c r="D2905" s="119">
        <f t="shared" si="358"/>
        <v>42856.625</v>
      </c>
      <c r="E2905" s="71">
        <v>20.8825</v>
      </c>
      <c r="F2905" s="54">
        <f t="shared" si="363"/>
        <v>39.885574999999996</v>
      </c>
      <c r="G2905" s="71">
        <v>38.465000000000003</v>
      </c>
      <c r="H2905" s="54">
        <f t="shared" si="364"/>
        <v>73.468150000000009</v>
      </c>
      <c r="I2905" s="71">
        <v>17.585000000000001</v>
      </c>
      <c r="J2905" s="54">
        <f t="shared" si="365"/>
        <v>33.587350000000001</v>
      </c>
      <c r="K2905" s="20">
        <f t="shared" si="359"/>
        <v>1</v>
      </c>
      <c r="L2905" s="127">
        <f t="shared" si="360"/>
        <v>-9.5725649205353349</v>
      </c>
      <c r="M2905" s="127">
        <f t="shared" si="361"/>
        <v>43.159914920535336</v>
      </c>
      <c r="N2905" s="29"/>
      <c r="X2905" s="121">
        <v>200</v>
      </c>
      <c r="Y2905" s="121">
        <v>40</v>
      </c>
      <c r="Z2905" s="127">
        <f t="shared" si="362"/>
        <v>43.159914920535336</v>
      </c>
    </row>
    <row r="2906" spans="2:26" x14ac:dyDescent="0.2">
      <c r="B2906" s="69">
        <v>42856</v>
      </c>
      <c r="C2906" s="70">
        <v>0.66666666666424135</v>
      </c>
      <c r="D2906" s="119">
        <f t="shared" si="358"/>
        <v>42856.666666666664</v>
      </c>
      <c r="E2906" s="71">
        <v>26.807500000000001</v>
      </c>
      <c r="F2906" s="54">
        <f t="shared" si="363"/>
        <v>51.202325000000002</v>
      </c>
      <c r="G2906" s="71">
        <v>48.637500000000003</v>
      </c>
      <c r="H2906" s="54">
        <f t="shared" si="364"/>
        <v>92.897625000000005</v>
      </c>
      <c r="I2906" s="71">
        <v>21.827500000000001</v>
      </c>
      <c r="J2906" s="54">
        <f t="shared" si="365"/>
        <v>41.690525000000001</v>
      </c>
      <c r="K2906" s="20">
        <f t="shared" si="359"/>
        <v>1</v>
      </c>
      <c r="L2906" s="127">
        <f t="shared" si="360"/>
        <v>-1.4693899205353347</v>
      </c>
      <c r="M2906" s="127">
        <f t="shared" si="361"/>
        <v>43.159914920535336</v>
      </c>
      <c r="N2906" s="29"/>
      <c r="X2906" s="121">
        <v>200</v>
      </c>
      <c r="Y2906" s="121">
        <v>40</v>
      </c>
      <c r="Z2906" s="127">
        <f t="shared" si="362"/>
        <v>43.159914920535336</v>
      </c>
    </row>
    <row r="2907" spans="2:26" x14ac:dyDescent="0.2">
      <c r="B2907" s="69">
        <v>42856</v>
      </c>
      <c r="C2907" s="70">
        <v>0.70833333333575865</v>
      </c>
      <c r="D2907" s="119">
        <f t="shared" si="358"/>
        <v>42856.708333333336</v>
      </c>
      <c r="E2907" s="71">
        <v>26.914999999999999</v>
      </c>
      <c r="F2907" s="54">
        <f t="shared" si="363"/>
        <v>51.407649999999997</v>
      </c>
      <c r="G2907" s="71">
        <v>53.002499999999998</v>
      </c>
      <c r="H2907" s="54">
        <f t="shared" si="364"/>
        <v>101.23477499999998</v>
      </c>
      <c r="I2907" s="71">
        <v>26.085000000000001</v>
      </c>
      <c r="J2907" s="54">
        <f t="shared" si="365"/>
        <v>49.82235</v>
      </c>
      <c r="K2907" s="20">
        <f t="shared" si="359"/>
        <v>1</v>
      </c>
      <c r="L2907" s="127">
        <f t="shared" si="360"/>
        <v>6.6624350794646645</v>
      </c>
      <c r="M2907" s="127">
        <f t="shared" si="361"/>
        <v>43.159914920535336</v>
      </c>
      <c r="N2907" s="29"/>
      <c r="X2907" s="121">
        <v>200</v>
      </c>
      <c r="Y2907" s="121">
        <v>40</v>
      </c>
      <c r="Z2907" s="127">
        <f t="shared" si="362"/>
        <v>43.159914920535336</v>
      </c>
    </row>
    <row r="2908" spans="2:26" x14ac:dyDescent="0.2">
      <c r="B2908" s="69">
        <v>42856</v>
      </c>
      <c r="C2908" s="70">
        <v>0.75</v>
      </c>
      <c r="D2908" s="119">
        <f t="shared" si="358"/>
        <v>42856.75</v>
      </c>
      <c r="E2908" s="71">
        <v>29.3</v>
      </c>
      <c r="F2908" s="54">
        <f t="shared" si="363"/>
        <v>55.963000000000001</v>
      </c>
      <c r="G2908" s="71">
        <v>54.33</v>
      </c>
      <c r="H2908" s="54">
        <f t="shared" si="364"/>
        <v>103.77029999999999</v>
      </c>
      <c r="I2908" s="71">
        <v>25.03</v>
      </c>
      <c r="J2908" s="54">
        <f t="shared" si="365"/>
        <v>47.807299999999998</v>
      </c>
      <c r="K2908" s="20">
        <f t="shared" si="359"/>
        <v>1</v>
      </c>
      <c r="L2908" s="127">
        <f t="shared" si="360"/>
        <v>4.6473850794646623</v>
      </c>
      <c r="M2908" s="127">
        <f t="shared" si="361"/>
        <v>43.159914920535336</v>
      </c>
      <c r="N2908" s="29"/>
      <c r="X2908" s="121">
        <v>200</v>
      </c>
      <c r="Y2908" s="121">
        <v>40</v>
      </c>
      <c r="Z2908" s="127">
        <f t="shared" si="362"/>
        <v>43.159914920535336</v>
      </c>
    </row>
    <row r="2909" spans="2:26" x14ac:dyDescent="0.2">
      <c r="B2909" s="69">
        <v>42856</v>
      </c>
      <c r="C2909" s="70">
        <v>0.79166666666424135</v>
      </c>
      <c r="D2909" s="119">
        <f t="shared" si="358"/>
        <v>42856.791666666664</v>
      </c>
      <c r="E2909" s="71">
        <v>25.487500000000001</v>
      </c>
      <c r="F2909" s="54">
        <f t="shared" si="363"/>
        <v>48.681125000000002</v>
      </c>
      <c r="G2909" s="71">
        <v>46.872500000000002</v>
      </c>
      <c r="H2909" s="54">
        <f t="shared" si="364"/>
        <v>89.526475000000005</v>
      </c>
      <c r="I2909" s="71">
        <v>21.3825</v>
      </c>
      <c r="J2909" s="54">
        <f t="shared" si="365"/>
        <v>40.840575000000001</v>
      </c>
      <c r="K2909" s="20">
        <f t="shared" si="359"/>
        <v>1</v>
      </c>
      <c r="L2909" s="127">
        <f t="shared" si="360"/>
        <v>-2.3193399205353344</v>
      </c>
      <c r="M2909" s="127">
        <f t="shared" si="361"/>
        <v>43.159914920535336</v>
      </c>
      <c r="N2909" s="29"/>
      <c r="X2909" s="121">
        <v>200</v>
      </c>
      <c r="Y2909" s="121">
        <v>40</v>
      </c>
      <c r="Z2909" s="127">
        <f t="shared" si="362"/>
        <v>43.159914920535336</v>
      </c>
    </row>
    <row r="2910" spans="2:26" x14ac:dyDescent="0.2">
      <c r="B2910" s="69">
        <v>42856</v>
      </c>
      <c r="C2910" s="70">
        <v>0.83333333333575865</v>
      </c>
      <c r="D2910" s="119">
        <f t="shared" si="358"/>
        <v>42856.833333333336</v>
      </c>
      <c r="E2910" s="71">
        <v>29.024999999999999</v>
      </c>
      <c r="F2910" s="54">
        <f t="shared" si="363"/>
        <v>55.437749999999994</v>
      </c>
      <c r="G2910" s="71">
        <v>51.127499999999998</v>
      </c>
      <c r="H2910" s="54">
        <f t="shared" si="364"/>
        <v>97.653524999999988</v>
      </c>
      <c r="I2910" s="71">
        <v>22.102499999999999</v>
      </c>
      <c r="J2910" s="54">
        <f t="shared" si="365"/>
        <v>42.215774999999994</v>
      </c>
      <c r="K2910" s="20">
        <f t="shared" si="359"/>
        <v>1</v>
      </c>
      <c r="L2910" s="127">
        <f t="shared" si="360"/>
        <v>-0.94413992053534201</v>
      </c>
      <c r="M2910" s="127">
        <f t="shared" si="361"/>
        <v>43.159914920535336</v>
      </c>
      <c r="N2910" s="29"/>
      <c r="X2910" s="121">
        <v>200</v>
      </c>
      <c r="Y2910" s="121">
        <v>40</v>
      </c>
      <c r="Z2910" s="127">
        <f t="shared" si="362"/>
        <v>43.159914920535336</v>
      </c>
    </row>
    <row r="2911" spans="2:26" x14ac:dyDescent="0.2">
      <c r="B2911" s="69">
        <v>42856</v>
      </c>
      <c r="C2911" s="70">
        <v>0.875</v>
      </c>
      <c r="D2911" s="119">
        <f t="shared" si="358"/>
        <v>42856.875</v>
      </c>
      <c r="E2911" s="71">
        <v>22.305</v>
      </c>
      <c r="F2911" s="54">
        <f t="shared" si="363"/>
        <v>42.602550000000001</v>
      </c>
      <c r="G2911" s="71">
        <v>38.7575</v>
      </c>
      <c r="H2911" s="54">
        <f t="shared" si="364"/>
        <v>74.026825000000002</v>
      </c>
      <c r="I2911" s="71">
        <v>16.452500000000001</v>
      </c>
      <c r="J2911" s="54">
        <f t="shared" si="365"/>
        <v>31.424275000000002</v>
      </c>
      <c r="K2911" s="20">
        <f t="shared" si="359"/>
        <v>1</v>
      </c>
      <c r="L2911" s="127">
        <f t="shared" si="360"/>
        <v>-11.735639920535334</v>
      </c>
      <c r="M2911" s="127">
        <f t="shared" si="361"/>
        <v>43.159914920535336</v>
      </c>
      <c r="N2911" s="29"/>
      <c r="X2911" s="121">
        <v>200</v>
      </c>
      <c r="Y2911" s="121">
        <v>40</v>
      </c>
      <c r="Z2911" s="127">
        <f t="shared" si="362"/>
        <v>43.159914920535336</v>
      </c>
    </row>
    <row r="2912" spans="2:26" x14ac:dyDescent="0.2">
      <c r="B2912" s="69">
        <v>42856</v>
      </c>
      <c r="C2912" s="70">
        <v>0.91666666666424135</v>
      </c>
      <c r="D2912" s="119">
        <f t="shared" si="358"/>
        <v>42856.916666666664</v>
      </c>
      <c r="E2912" s="71">
        <v>13.547499999999999</v>
      </c>
      <c r="F2912" s="54">
        <f t="shared" si="363"/>
        <v>25.875724999999999</v>
      </c>
      <c r="G2912" s="71">
        <v>25.282499999999999</v>
      </c>
      <c r="H2912" s="54">
        <f t="shared" si="364"/>
        <v>48.289574999999999</v>
      </c>
      <c r="I2912" s="71">
        <v>11.73</v>
      </c>
      <c r="J2912" s="54">
        <f t="shared" si="365"/>
        <v>22.404299999999999</v>
      </c>
      <c r="K2912" s="20">
        <f t="shared" si="359"/>
        <v>1</v>
      </c>
      <c r="L2912" s="127">
        <f t="shared" si="360"/>
        <v>-20.755614920535336</v>
      </c>
      <c r="M2912" s="127">
        <f t="shared" si="361"/>
        <v>43.159914920535336</v>
      </c>
      <c r="N2912" s="29"/>
      <c r="X2912" s="121">
        <v>200</v>
      </c>
      <c r="Y2912" s="121">
        <v>40</v>
      </c>
      <c r="Z2912" s="127">
        <f t="shared" si="362"/>
        <v>43.159914920535336</v>
      </c>
    </row>
    <row r="2913" spans="2:26" x14ac:dyDescent="0.2">
      <c r="B2913" s="69">
        <v>42856</v>
      </c>
      <c r="C2913" s="70">
        <v>0.95833333333575865</v>
      </c>
      <c r="D2913" s="119">
        <f t="shared" si="358"/>
        <v>42856.958333333336</v>
      </c>
      <c r="E2913" s="71">
        <v>12.022500000000001</v>
      </c>
      <c r="F2913" s="54">
        <f t="shared" si="363"/>
        <v>22.962975</v>
      </c>
      <c r="G2913" s="71">
        <v>20.98</v>
      </c>
      <c r="H2913" s="54">
        <f t="shared" si="364"/>
        <v>40.071799999999996</v>
      </c>
      <c r="I2913" s="71">
        <v>8.9600000000000009</v>
      </c>
      <c r="J2913" s="54">
        <f t="shared" si="365"/>
        <v>17.113600000000002</v>
      </c>
      <c r="K2913" s="20">
        <f t="shared" si="359"/>
        <v>1</v>
      </c>
      <c r="L2913" s="127">
        <f t="shared" si="360"/>
        <v>-26.046314920535334</v>
      </c>
      <c r="M2913" s="127">
        <f t="shared" si="361"/>
        <v>43.159914920535336</v>
      </c>
      <c r="N2913" s="29"/>
      <c r="X2913" s="121">
        <v>200</v>
      </c>
      <c r="Y2913" s="121">
        <v>40</v>
      </c>
      <c r="Z2913" s="127">
        <f t="shared" si="362"/>
        <v>43.159914920535336</v>
      </c>
    </row>
    <row r="2914" spans="2:26" x14ac:dyDescent="0.2">
      <c r="B2914" s="69">
        <v>42857</v>
      </c>
      <c r="C2914" s="70">
        <v>0</v>
      </c>
      <c r="D2914" s="119">
        <f t="shared" si="358"/>
        <v>42857</v>
      </c>
      <c r="E2914" s="71">
        <v>16.822500000000002</v>
      </c>
      <c r="F2914" s="54">
        <f t="shared" si="363"/>
        <v>32.130974999999999</v>
      </c>
      <c r="G2914" s="71">
        <v>27.357500000000002</v>
      </c>
      <c r="H2914" s="54">
        <f t="shared" si="364"/>
        <v>52.252825000000001</v>
      </c>
      <c r="I2914" s="71">
        <v>10.535</v>
      </c>
      <c r="J2914" s="54">
        <f t="shared" si="365"/>
        <v>20.121849999999998</v>
      </c>
      <c r="K2914" s="20">
        <f t="shared" si="359"/>
        <v>2</v>
      </c>
      <c r="L2914" s="127">
        <f t="shared" si="360"/>
        <v>-23.038064920535337</v>
      </c>
      <c r="M2914" s="127">
        <f t="shared" si="361"/>
        <v>43.159914920535336</v>
      </c>
      <c r="N2914" s="29"/>
      <c r="X2914" s="121">
        <v>200</v>
      </c>
      <c r="Y2914" s="121">
        <v>40</v>
      </c>
      <c r="Z2914" s="127">
        <f t="shared" si="362"/>
        <v>43.159914920535336</v>
      </c>
    </row>
    <row r="2915" spans="2:26" x14ac:dyDescent="0.2">
      <c r="B2915" s="69">
        <v>42857</v>
      </c>
      <c r="C2915" s="70">
        <v>4.1666666664241347E-2</v>
      </c>
      <c r="D2915" s="119">
        <f t="shared" si="358"/>
        <v>42857.041666666664</v>
      </c>
      <c r="E2915" s="71">
        <v>14.07</v>
      </c>
      <c r="F2915" s="54">
        <f t="shared" si="363"/>
        <v>26.873699999999999</v>
      </c>
      <c r="G2915" s="71">
        <v>22.32</v>
      </c>
      <c r="H2915" s="54">
        <f t="shared" si="364"/>
        <v>42.6312</v>
      </c>
      <c r="I2915" s="71">
        <v>8.25</v>
      </c>
      <c r="J2915" s="54">
        <f t="shared" si="365"/>
        <v>15.757499999999999</v>
      </c>
      <c r="K2915" s="20">
        <f t="shared" si="359"/>
        <v>2</v>
      </c>
      <c r="L2915" s="127">
        <f t="shared" si="360"/>
        <v>-27.402414920535335</v>
      </c>
      <c r="M2915" s="127">
        <f t="shared" si="361"/>
        <v>43.159914920535336</v>
      </c>
      <c r="N2915" s="29"/>
      <c r="X2915" s="121">
        <v>200</v>
      </c>
      <c r="Y2915" s="121">
        <v>40</v>
      </c>
      <c r="Z2915" s="127">
        <f t="shared" si="362"/>
        <v>43.159914920535336</v>
      </c>
    </row>
    <row r="2916" spans="2:26" x14ac:dyDescent="0.2">
      <c r="B2916" s="69">
        <v>42857</v>
      </c>
      <c r="C2916" s="70">
        <v>8.3333333335758653E-2</v>
      </c>
      <c r="D2916" s="119">
        <f t="shared" si="358"/>
        <v>42857.083333333336</v>
      </c>
      <c r="E2916" s="71">
        <v>16.892499999999998</v>
      </c>
      <c r="F2916" s="54">
        <f t="shared" si="363"/>
        <v>32.264674999999997</v>
      </c>
      <c r="G2916" s="71">
        <v>27.77</v>
      </c>
      <c r="H2916" s="54">
        <f t="shared" si="364"/>
        <v>53.040699999999994</v>
      </c>
      <c r="I2916" s="71">
        <v>10.875</v>
      </c>
      <c r="J2916" s="54">
        <f t="shared" si="365"/>
        <v>20.771249999999998</v>
      </c>
      <c r="K2916" s="20">
        <f t="shared" si="359"/>
        <v>2</v>
      </c>
      <c r="L2916" s="127">
        <f t="shared" si="360"/>
        <v>-22.388664920535337</v>
      </c>
      <c r="M2916" s="127">
        <f t="shared" si="361"/>
        <v>43.159914920535336</v>
      </c>
      <c r="N2916" s="29"/>
      <c r="X2916" s="121">
        <v>200</v>
      </c>
      <c r="Y2916" s="121">
        <v>40</v>
      </c>
      <c r="Z2916" s="127">
        <f t="shared" si="362"/>
        <v>43.159914920535336</v>
      </c>
    </row>
    <row r="2917" spans="2:26" x14ac:dyDescent="0.2">
      <c r="B2917" s="69">
        <v>42857</v>
      </c>
      <c r="C2917" s="70">
        <v>0.125</v>
      </c>
      <c r="D2917" s="119">
        <f t="shared" si="358"/>
        <v>42857.125</v>
      </c>
      <c r="E2917" s="71">
        <v>33.942500000000003</v>
      </c>
      <c r="F2917" s="54">
        <f t="shared" si="363"/>
        <v>64.830174999999997</v>
      </c>
      <c r="G2917" s="71">
        <v>50.17</v>
      </c>
      <c r="H2917" s="54">
        <f t="shared" si="364"/>
        <v>95.824699999999993</v>
      </c>
      <c r="I2917" s="71">
        <v>16.227499999999999</v>
      </c>
      <c r="J2917" s="54">
        <f t="shared" si="365"/>
        <v>30.994524999999996</v>
      </c>
      <c r="K2917" s="20">
        <f t="shared" si="359"/>
        <v>2</v>
      </c>
      <c r="L2917" s="127">
        <f t="shared" si="360"/>
        <v>-12.16538992053534</v>
      </c>
      <c r="M2917" s="127">
        <f t="shared" si="361"/>
        <v>43.159914920535336</v>
      </c>
      <c r="N2917" s="29"/>
      <c r="X2917" s="121">
        <v>200</v>
      </c>
      <c r="Y2917" s="121">
        <v>40</v>
      </c>
      <c r="Z2917" s="127">
        <f t="shared" si="362"/>
        <v>43.159914920535336</v>
      </c>
    </row>
    <row r="2918" spans="2:26" x14ac:dyDescent="0.2">
      <c r="B2918" s="69">
        <v>42857</v>
      </c>
      <c r="C2918" s="70">
        <v>0.16666666666424135</v>
      </c>
      <c r="D2918" s="119">
        <f t="shared" si="358"/>
        <v>42857.166666666664</v>
      </c>
      <c r="E2918" s="71">
        <v>66.265000000000001</v>
      </c>
      <c r="F2918" s="54">
        <f t="shared" si="363"/>
        <v>126.56614999999999</v>
      </c>
      <c r="G2918" s="71">
        <v>89.32</v>
      </c>
      <c r="H2918" s="54">
        <f t="shared" si="364"/>
        <v>170.60119999999998</v>
      </c>
      <c r="I2918" s="71">
        <v>23.055</v>
      </c>
      <c r="J2918" s="54">
        <f t="shared" si="365"/>
        <v>44.035049999999998</v>
      </c>
      <c r="K2918" s="20">
        <f t="shared" si="359"/>
        <v>2</v>
      </c>
      <c r="L2918" s="127">
        <f t="shared" si="360"/>
        <v>0.87513507946466262</v>
      </c>
      <c r="M2918" s="127">
        <f t="shared" si="361"/>
        <v>43.159914920535336</v>
      </c>
      <c r="N2918" s="29"/>
      <c r="X2918" s="121">
        <v>200</v>
      </c>
      <c r="Y2918" s="121">
        <v>40</v>
      </c>
      <c r="Z2918" s="127">
        <f t="shared" si="362"/>
        <v>43.159914920535336</v>
      </c>
    </row>
    <row r="2919" spans="2:26" x14ac:dyDescent="0.2">
      <c r="B2919" s="69">
        <v>42857</v>
      </c>
      <c r="C2919" s="70">
        <v>0.20833333333575865</v>
      </c>
      <c r="D2919" s="119">
        <f t="shared" si="358"/>
        <v>42857.208333333336</v>
      </c>
      <c r="E2919" s="71">
        <v>147.4</v>
      </c>
      <c r="F2919" s="54">
        <f t="shared" si="363"/>
        <v>281.53399999999999</v>
      </c>
      <c r="G2919" s="71">
        <v>193.4725</v>
      </c>
      <c r="H2919" s="54">
        <f t="shared" si="364"/>
        <v>369.53247499999998</v>
      </c>
      <c r="I2919" s="71">
        <v>46.07</v>
      </c>
      <c r="J2919" s="54">
        <f t="shared" si="365"/>
        <v>87.99369999999999</v>
      </c>
      <c r="K2919" s="20">
        <f t="shared" si="359"/>
        <v>2</v>
      </c>
      <c r="L2919" s="127">
        <f t="shared" si="360"/>
        <v>44.833785079464654</v>
      </c>
      <c r="M2919" s="127">
        <f t="shared" si="361"/>
        <v>43.159914920535336</v>
      </c>
      <c r="N2919" s="29"/>
      <c r="X2919" s="121">
        <v>200</v>
      </c>
      <c r="Y2919" s="121">
        <v>40</v>
      </c>
      <c r="Z2919" s="127">
        <f t="shared" si="362"/>
        <v>43.159914920535336</v>
      </c>
    </row>
    <row r="2920" spans="2:26" x14ac:dyDescent="0.2">
      <c r="B2920" s="69">
        <v>42857</v>
      </c>
      <c r="C2920" s="70">
        <v>0.25</v>
      </c>
      <c r="D2920" s="119">
        <f t="shared" si="358"/>
        <v>42857.25</v>
      </c>
      <c r="E2920" s="71">
        <v>173.91249999999999</v>
      </c>
      <c r="F2920" s="54">
        <f t="shared" si="363"/>
        <v>332.17287499999998</v>
      </c>
      <c r="G2920" s="71">
        <v>220.0575</v>
      </c>
      <c r="H2920" s="54">
        <f t="shared" si="364"/>
        <v>420.30982499999999</v>
      </c>
      <c r="I2920" s="71">
        <v>46.142499999999998</v>
      </c>
      <c r="J2920" s="54">
        <f t="shared" si="365"/>
        <v>88.132174999999989</v>
      </c>
      <c r="K2920" s="20">
        <f t="shared" si="359"/>
        <v>2</v>
      </c>
      <c r="L2920" s="127">
        <f t="shared" si="360"/>
        <v>44.972260079464654</v>
      </c>
      <c r="M2920" s="127">
        <f t="shared" si="361"/>
        <v>43.159914920535336</v>
      </c>
      <c r="N2920" s="29"/>
      <c r="X2920" s="121">
        <v>200</v>
      </c>
      <c r="Y2920" s="121">
        <v>40</v>
      </c>
      <c r="Z2920" s="127">
        <f t="shared" si="362"/>
        <v>43.159914920535336</v>
      </c>
    </row>
    <row r="2921" spans="2:26" x14ac:dyDescent="0.2">
      <c r="B2921" s="69">
        <v>42857</v>
      </c>
      <c r="C2921" s="70">
        <v>0.29166666666424135</v>
      </c>
      <c r="D2921" s="119">
        <f t="shared" si="358"/>
        <v>42857.291666666664</v>
      </c>
      <c r="E2921" s="71">
        <v>160.41</v>
      </c>
      <c r="F2921" s="54">
        <f t="shared" si="363"/>
        <v>306.38309999999996</v>
      </c>
      <c r="G2921" s="71">
        <v>212.26249999999999</v>
      </c>
      <c r="H2921" s="54">
        <f t="shared" si="364"/>
        <v>405.42137499999995</v>
      </c>
      <c r="I2921" s="71">
        <v>51.852499999999999</v>
      </c>
      <c r="J2921" s="54">
        <f t="shared" si="365"/>
        <v>99.038274999999999</v>
      </c>
      <c r="K2921" s="20">
        <f t="shared" si="359"/>
        <v>2</v>
      </c>
      <c r="L2921" s="127">
        <f t="shared" si="360"/>
        <v>55.878360079464663</v>
      </c>
      <c r="M2921" s="127">
        <f t="shared" si="361"/>
        <v>43.159914920535336</v>
      </c>
      <c r="N2921" s="29"/>
      <c r="X2921" s="121">
        <v>200</v>
      </c>
      <c r="Y2921" s="121">
        <v>40</v>
      </c>
      <c r="Z2921" s="127">
        <f t="shared" si="362"/>
        <v>43.159914920535336</v>
      </c>
    </row>
    <row r="2922" spans="2:26" x14ac:dyDescent="0.2">
      <c r="B2922" s="69">
        <v>42857</v>
      </c>
      <c r="C2922" s="70">
        <v>0.33333333333575865</v>
      </c>
      <c r="D2922" s="119">
        <f t="shared" si="358"/>
        <v>42857.333333333336</v>
      </c>
      <c r="E2922" s="71">
        <v>118.7075</v>
      </c>
      <c r="F2922" s="54">
        <f t="shared" si="363"/>
        <v>226.73132499999997</v>
      </c>
      <c r="G2922" s="71">
        <v>159.70750000000001</v>
      </c>
      <c r="H2922" s="54">
        <f t="shared" si="364"/>
        <v>305.04132500000003</v>
      </c>
      <c r="I2922" s="71">
        <v>40.994999999999997</v>
      </c>
      <c r="J2922" s="54">
        <f t="shared" si="365"/>
        <v>78.300449999999998</v>
      </c>
      <c r="K2922" s="20">
        <f t="shared" si="359"/>
        <v>2</v>
      </c>
      <c r="L2922" s="127">
        <f t="shared" si="360"/>
        <v>35.140535079464662</v>
      </c>
      <c r="M2922" s="127">
        <f t="shared" si="361"/>
        <v>43.159914920535336</v>
      </c>
      <c r="N2922" s="29"/>
      <c r="X2922" s="121">
        <v>200</v>
      </c>
      <c r="Y2922" s="121">
        <v>40</v>
      </c>
      <c r="Z2922" s="127">
        <f t="shared" si="362"/>
        <v>43.159914920535336</v>
      </c>
    </row>
    <row r="2923" spans="2:26" x14ac:dyDescent="0.2">
      <c r="B2923" s="69">
        <v>42857</v>
      </c>
      <c r="C2923" s="70">
        <v>0.375</v>
      </c>
      <c r="D2923" s="119">
        <f t="shared" si="358"/>
        <v>42857.375</v>
      </c>
      <c r="E2923" s="71">
        <v>111.485</v>
      </c>
      <c r="F2923" s="54">
        <f t="shared" si="363"/>
        <v>212.93634999999998</v>
      </c>
      <c r="G2923" s="71">
        <v>157.47999999999999</v>
      </c>
      <c r="H2923" s="54">
        <f t="shared" si="364"/>
        <v>300.78679999999997</v>
      </c>
      <c r="I2923" s="71">
        <v>45.997500000000002</v>
      </c>
      <c r="J2923" s="54">
        <f t="shared" si="365"/>
        <v>87.855225000000004</v>
      </c>
      <c r="K2923" s="20">
        <f t="shared" si="359"/>
        <v>2</v>
      </c>
      <c r="L2923" s="127">
        <f t="shared" si="360"/>
        <v>44.695310079464669</v>
      </c>
      <c r="M2923" s="127">
        <f t="shared" si="361"/>
        <v>43.159914920535336</v>
      </c>
      <c r="N2923" s="29"/>
      <c r="X2923" s="121">
        <v>200</v>
      </c>
      <c r="Y2923" s="121">
        <v>40</v>
      </c>
      <c r="Z2923" s="127">
        <f t="shared" si="362"/>
        <v>43.159914920535336</v>
      </c>
    </row>
    <row r="2924" spans="2:26" x14ac:dyDescent="0.2">
      <c r="B2924" s="69">
        <v>42857</v>
      </c>
      <c r="C2924" s="70">
        <v>0.41666666666424135</v>
      </c>
      <c r="D2924" s="119">
        <f t="shared" si="358"/>
        <v>42857.416666666664</v>
      </c>
      <c r="E2924" s="71">
        <v>75.892499999999998</v>
      </c>
      <c r="F2924" s="54">
        <f t="shared" si="363"/>
        <v>144.95467499999998</v>
      </c>
      <c r="G2924" s="71">
        <v>129.33500000000001</v>
      </c>
      <c r="H2924" s="54">
        <f t="shared" si="364"/>
        <v>247.02985000000001</v>
      </c>
      <c r="I2924" s="71">
        <v>53.442500000000003</v>
      </c>
      <c r="J2924" s="54">
        <f t="shared" si="365"/>
        <v>102.075175</v>
      </c>
      <c r="K2924" s="20">
        <f t="shared" si="359"/>
        <v>2</v>
      </c>
      <c r="L2924" s="127">
        <f t="shared" si="360"/>
        <v>58.915260079464666</v>
      </c>
      <c r="M2924" s="127">
        <f t="shared" si="361"/>
        <v>43.159914920535336</v>
      </c>
      <c r="N2924" s="29"/>
      <c r="X2924" s="121">
        <v>200</v>
      </c>
      <c r="Y2924" s="121">
        <v>40</v>
      </c>
      <c r="Z2924" s="127">
        <f t="shared" si="362"/>
        <v>43.159914920535336</v>
      </c>
    </row>
    <row r="2925" spans="2:26" x14ac:dyDescent="0.2">
      <c r="B2925" s="69">
        <v>42857</v>
      </c>
      <c r="C2925" s="70">
        <v>0.45833333333575865</v>
      </c>
      <c r="D2925" s="119">
        <f t="shared" si="358"/>
        <v>42857.458333333336</v>
      </c>
      <c r="E2925" s="71">
        <v>77.157499999999999</v>
      </c>
      <c r="F2925" s="54">
        <f t="shared" si="363"/>
        <v>147.370825</v>
      </c>
      <c r="G2925" s="71">
        <v>117.13500000000001</v>
      </c>
      <c r="H2925" s="54">
        <f t="shared" si="364"/>
        <v>223.72784999999999</v>
      </c>
      <c r="I2925" s="71">
        <v>39.975000000000001</v>
      </c>
      <c r="J2925" s="54">
        <f t="shared" si="365"/>
        <v>76.352249999999998</v>
      </c>
      <c r="K2925" s="20">
        <f t="shared" si="359"/>
        <v>2</v>
      </c>
      <c r="L2925" s="127">
        <f t="shared" si="360"/>
        <v>33.192335079464662</v>
      </c>
      <c r="M2925" s="127">
        <f t="shared" si="361"/>
        <v>43.159914920535336</v>
      </c>
      <c r="N2925" s="29"/>
      <c r="X2925" s="121">
        <v>200</v>
      </c>
      <c r="Y2925" s="121">
        <v>40</v>
      </c>
      <c r="Z2925" s="127">
        <f t="shared" si="362"/>
        <v>43.159914920535336</v>
      </c>
    </row>
    <row r="2926" spans="2:26" x14ac:dyDescent="0.2">
      <c r="B2926" s="69">
        <v>42857</v>
      </c>
      <c r="C2926" s="70">
        <v>0.5</v>
      </c>
      <c r="D2926" s="119">
        <f t="shared" si="358"/>
        <v>42857.5</v>
      </c>
      <c r="E2926" s="71">
        <v>92.55</v>
      </c>
      <c r="F2926" s="54">
        <f t="shared" si="363"/>
        <v>176.7705</v>
      </c>
      <c r="G2926" s="71">
        <v>139.745</v>
      </c>
      <c r="H2926" s="54">
        <f t="shared" si="364"/>
        <v>266.91295000000002</v>
      </c>
      <c r="I2926" s="71">
        <v>47.197499999999998</v>
      </c>
      <c r="J2926" s="54">
        <f t="shared" si="365"/>
        <v>90.147224999999992</v>
      </c>
      <c r="K2926" s="20">
        <f t="shared" si="359"/>
        <v>2</v>
      </c>
      <c r="L2926" s="127">
        <f t="shared" si="360"/>
        <v>46.987310079464656</v>
      </c>
      <c r="M2926" s="127">
        <f t="shared" si="361"/>
        <v>43.159914920535336</v>
      </c>
      <c r="N2926" s="29"/>
      <c r="X2926" s="121">
        <v>200</v>
      </c>
      <c r="Y2926" s="121">
        <v>40</v>
      </c>
      <c r="Z2926" s="127">
        <f t="shared" si="362"/>
        <v>43.159914920535336</v>
      </c>
    </row>
    <row r="2927" spans="2:26" x14ac:dyDescent="0.2">
      <c r="B2927" s="69">
        <v>42857</v>
      </c>
      <c r="C2927" s="70">
        <v>0.54166666666424135</v>
      </c>
      <c r="D2927" s="119">
        <f t="shared" si="358"/>
        <v>42857.541666666664</v>
      </c>
      <c r="E2927" s="71">
        <v>93.237499999999997</v>
      </c>
      <c r="F2927" s="54">
        <f t="shared" si="363"/>
        <v>178.08362499999998</v>
      </c>
      <c r="G2927" s="71">
        <v>140.16749999999999</v>
      </c>
      <c r="H2927" s="54">
        <f t="shared" si="364"/>
        <v>267.71992499999999</v>
      </c>
      <c r="I2927" s="71">
        <v>46.932499999999997</v>
      </c>
      <c r="J2927" s="54">
        <f t="shared" si="365"/>
        <v>89.641074999999987</v>
      </c>
      <c r="K2927" s="20">
        <f t="shared" si="359"/>
        <v>2</v>
      </c>
      <c r="L2927" s="127">
        <f t="shared" si="360"/>
        <v>46.481160079464651</v>
      </c>
      <c r="M2927" s="127">
        <f t="shared" si="361"/>
        <v>43.159914920535336</v>
      </c>
      <c r="N2927" s="29"/>
      <c r="X2927" s="121">
        <v>200</v>
      </c>
      <c r="Y2927" s="121">
        <v>40</v>
      </c>
      <c r="Z2927" s="127">
        <f t="shared" si="362"/>
        <v>43.159914920535336</v>
      </c>
    </row>
    <row r="2928" spans="2:26" x14ac:dyDescent="0.2">
      <c r="B2928" s="69">
        <v>42857</v>
      </c>
      <c r="C2928" s="70">
        <v>0.58333333333575865</v>
      </c>
      <c r="D2928" s="119">
        <f t="shared" si="358"/>
        <v>42857.583333333336</v>
      </c>
      <c r="E2928" s="71">
        <v>85.072500000000005</v>
      </c>
      <c r="F2928" s="54">
        <f t="shared" si="363"/>
        <v>162.48847499999999</v>
      </c>
      <c r="G2928" s="71">
        <v>130.47</v>
      </c>
      <c r="H2928" s="54">
        <f t="shared" si="364"/>
        <v>249.1977</v>
      </c>
      <c r="I2928" s="71">
        <v>45.397500000000001</v>
      </c>
      <c r="J2928" s="54">
        <f t="shared" si="365"/>
        <v>86.709225000000004</v>
      </c>
      <c r="K2928" s="20">
        <f t="shared" si="359"/>
        <v>2</v>
      </c>
      <c r="L2928" s="127">
        <f t="shared" si="360"/>
        <v>43.549310079464668</v>
      </c>
      <c r="M2928" s="127">
        <f t="shared" si="361"/>
        <v>43.159914920535336</v>
      </c>
      <c r="N2928" s="29"/>
      <c r="X2928" s="121">
        <v>200</v>
      </c>
      <c r="Y2928" s="121">
        <v>40</v>
      </c>
      <c r="Z2928" s="127">
        <f t="shared" si="362"/>
        <v>43.159914920535336</v>
      </c>
    </row>
    <row r="2929" spans="2:26" x14ac:dyDescent="0.2">
      <c r="B2929" s="69">
        <v>42857</v>
      </c>
      <c r="C2929" s="70">
        <v>0.625</v>
      </c>
      <c r="D2929" s="119">
        <f t="shared" si="358"/>
        <v>42857.625</v>
      </c>
      <c r="E2929" s="71">
        <v>105.8775</v>
      </c>
      <c r="F2929" s="54">
        <f t="shared" si="363"/>
        <v>202.22602499999999</v>
      </c>
      <c r="G2929" s="71">
        <v>160.41999999999999</v>
      </c>
      <c r="H2929" s="54">
        <f t="shared" si="364"/>
        <v>306.40219999999994</v>
      </c>
      <c r="I2929" s="71">
        <v>54.547499999999999</v>
      </c>
      <c r="J2929" s="54">
        <f t="shared" si="365"/>
        <v>104.18572499999999</v>
      </c>
      <c r="K2929" s="20">
        <f t="shared" si="359"/>
        <v>2</v>
      </c>
      <c r="L2929" s="127">
        <f t="shared" si="360"/>
        <v>61.025810079464655</v>
      </c>
      <c r="M2929" s="127">
        <f t="shared" si="361"/>
        <v>43.159914920535336</v>
      </c>
      <c r="N2929" s="29"/>
      <c r="X2929" s="121">
        <v>200</v>
      </c>
      <c r="Y2929" s="121">
        <v>40</v>
      </c>
      <c r="Z2929" s="127">
        <f t="shared" si="362"/>
        <v>43.159914920535336</v>
      </c>
    </row>
    <row r="2930" spans="2:26" x14ac:dyDescent="0.2">
      <c r="B2930" s="69">
        <v>42857</v>
      </c>
      <c r="C2930" s="70">
        <v>0.66666666666424135</v>
      </c>
      <c r="D2930" s="119">
        <f t="shared" si="358"/>
        <v>42857.666666666664</v>
      </c>
      <c r="E2930" s="71">
        <v>79.75</v>
      </c>
      <c r="F2930" s="54">
        <f t="shared" si="363"/>
        <v>152.32249999999999</v>
      </c>
      <c r="G2930" s="71">
        <v>126.1225</v>
      </c>
      <c r="H2930" s="54">
        <f t="shared" si="364"/>
        <v>240.89397499999998</v>
      </c>
      <c r="I2930" s="71">
        <v>46.37</v>
      </c>
      <c r="J2930" s="54">
        <f t="shared" si="365"/>
        <v>88.566699999999997</v>
      </c>
      <c r="K2930" s="20">
        <f t="shared" si="359"/>
        <v>2</v>
      </c>
      <c r="L2930" s="127">
        <f t="shared" si="360"/>
        <v>45.406785079464662</v>
      </c>
      <c r="M2930" s="127">
        <f t="shared" si="361"/>
        <v>43.159914920535336</v>
      </c>
      <c r="N2930" s="29"/>
      <c r="X2930" s="121">
        <v>200</v>
      </c>
      <c r="Y2930" s="121">
        <v>40</v>
      </c>
      <c r="Z2930" s="127">
        <f t="shared" si="362"/>
        <v>43.159914920535336</v>
      </c>
    </row>
    <row r="2931" spans="2:26" x14ac:dyDescent="0.2">
      <c r="B2931" s="69">
        <v>42857</v>
      </c>
      <c r="C2931" s="70">
        <v>0.70833333333575865</v>
      </c>
      <c r="D2931" s="119">
        <f t="shared" si="358"/>
        <v>42857.708333333336</v>
      </c>
      <c r="E2931" s="71">
        <v>65.2</v>
      </c>
      <c r="F2931" s="54">
        <f t="shared" si="363"/>
        <v>124.532</v>
      </c>
      <c r="G2931" s="71">
        <v>112.39749999999999</v>
      </c>
      <c r="H2931" s="54">
        <f t="shared" si="364"/>
        <v>214.67922499999997</v>
      </c>
      <c r="I2931" s="71">
        <v>47.2</v>
      </c>
      <c r="J2931" s="54">
        <f t="shared" si="365"/>
        <v>90.152000000000001</v>
      </c>
      <c r="K2931" s="20">
        <f t="shared" si="359"/>
        <v>2</v>
      </c>
      <c r="L2931" s="127">
        <f t="shared" si="360"/>
        <v>46.992085079464665</v>
      </c>
      <c r="M2931" s="127">
        <f t="shared" si="361"/>
        <v>43.159914920535336</v>
      </c>
      <c r="N2931" s="29"/>
      <c r="X2931" s="121">
        <v>200</v>
      </c>
      <c r="Y2931" s="121">
        <v>40</v>
      </c>
      <c r="Z2931" s="127">
        <f t="shared" si="362"/>
        <v>43.159914920535336</v>
      </c>
    </row>
    <row r="2932" spans="2:26" x14ac:dyDescent="0.2">
      <c r="B2932" s="69">
        <v>42857</v>
      </c>
      <c r="C2932" s="70">
        <v>0.75</v>
      </c>
      <c r="D2932" s="119">
        <f t="shared" si="358"/>
        <v>42857.75</v>
      </c>
      <c r="E2932" s="71">
        <v>45.97</v>
      </c>
      <c r="F2932" s="54">
        <f t="shared" si="363"/>
        <v>87.802699999999987</v>
      </c>
      <c r="G2932" s="71">
        <v>76.747500000000002</v>
      </c>
      <c r="H2932" s="54">
        <f t="shared" si="364"/>
        <v>146.58772500000001</v>
      </c>
      <c r="I2932" s="71">
        <v>30.7775</v>
      </c>
      <c r="J2932" s="54">
        <f t="shared" si="365"/>
        <v>58.785024999999997</v>
      </c>
      <c r="K2932" s="20">
        <f t="shared" si="359"/>
        <v>2</v>
      </c>
      <c r="L2932" s="127">
        <f t="shared" si="360"/>
        <v>15.625110079464662</v>
      </c>
      <c r="M2932" s="127">
        <f t="shared" si="361"/>
        <v>43.159914920535336</v>
      </c>
      <c r="N2932" s="29"/>
      <c r="X2932" s="121">
        <v>200</v>
      </c>
      <c r="Y2932" s="121">
        <v>40</v>
      </c>
      <c r="Z2932" s="127">
        <f t="shared" si="362"/>
        <v>43.159914920535336</v>
      </c>
    </row>
    <row r="2933" spans="2:26" x14ac:dyDescent="0.2">
      <c r="B2933" s="69">
        <v>42857</v>
      </c>
      <c r="C2933" s="70">
        <v>0.79166666666424135</v>
      </c>
      <c r="D2933" s="119">
        <f t="shared" si="358"/>
        <v>42857.791666666664</v>
      </c>
      <c r="E2933" s="71">
        <v>38.737499999999997</v>
      </c>
      <c r="F2933" s="54">
        <f t="shared" si="363"/>
        <v>73.988624999999985</v>
      </c>
      <c r="G2933" s="71">
        <v>65.56</v>
      </c>
      <c r="H2933" s="54">
        <f t="shared" si="364"/>
        <v>125.2196</v>
      </c>
      <c r="I2933" s="71">
        <v>26.82</v>
      </c>
      <c r="J2933" s="54">
        <f t="shared" si="365"/>
        <v>51.226199999999999</v>
      </c>
      <c r="K2933" s="20">
        <f t="shared" si="359"/>
        <v>2</v>
      </c>
      <c r="L2933" s="127">
        <f t="shared" si="360"/>
        <v>8.066285079464663</v>
      </c>
      <c r="M2933" s="127">
        <f t="shared" si="361"/>
        <v>43.159914920535336</v>
      </c>
      <c r="N2933" s="29"/>
      <c r="X2933" s="121">
        <v>200</v>
      </c>
      <c r="Y2933" s="121">
        <v>40</v>
      </c>
      <c r="Z2933" s="127">
        <f t="shared" si="362"/>
        <v>43.159914920535336</v>
      </c>
    </row>
    <row r="2934" spans="2:26" x14ac:dyDescent="0.2">
      <c r="B2934" s="69">
        <v>42857</v>
      </c>
      <c r="C2934" s="70">
        <v>0.83333333333575865</v>
      </c>
      <c r="D2934" s="119">
        <f t="shared" si="358"/>
        <v>42857.833333333336</v>
      </c>
      <c r="E2934" s="71">
        <v>30.605</v>
      </c>
      <c r="F2934" s="54">
        <f t="shared" si="363"/>
        <v>58.455549999999995</v>
      </c>
      <c r="G2934" s="71">
        <v>51.634999999999998</v>
      </c>
      <c r="H2934" s="54">
        <f t="shared" si="364"/>
        <v>98.622849999999985</v>
      </c>
      <c r="I2934" s="71">
        <v>21.0275</v>
      </c>
      <c r="J2934" s="54">
        <f t="shared" si="365"/>
        <v>40.162524999999995</v>
      </c>
      <c r="K2934" s="20">
        <f t="shared" si="359"/>
        <v>2</v>
      </c>
      <c r="L2934" s="127">
        <f t="shared" si="360"/>
        <v>-2.9973899205353405</v>
      </c>
      <c r="M2934" s="127">
        <f t="shared" si="361"/>
        <v>43.159914920535336</v>
      </c>
      <c r="N2934" s="29"/>
      <c r="X2934" s="121">
        <v>200</v>
      </c>
      <c r="Y2934" s="121">
        <v>40</v>
      </c>
      <c r="Z2934" s="127">
        <f t="shared" si="362"/>
        <v>43.159914920535336</v>
      </c>
    </row>
    <row r="2935" spans="2:26" x14ac:dyDescent="0.2">
      <c r="B2935" s="69">
        <v>42857</v>
      </c>
      <c r="C2935" s="70">
        <v>0.875</v>
      </c>
      <c r="D2935" s="119">
        <f t="shared" si="358"/>
        <v>42857.875</v>
      </c>
      <c r="E2935" s="71">
        <v>26.977499999999999</v>
      </c>
      <c r="F2935" s="54">
        <f t="shared" si="363"/>
        <v>51.527024999999995</v>
      </c>
      <c r="G2935" s="71">
        <v>51.075000000000003</v>
      </c>
      <c r="H2935" s="54">
        <f t="shared" si="364"/>
        <v>97.553250000000006</v>
      </c>
      <c r="I2935" s="71">
        <v>24.094999999999999</v>
      </c>
      <c r="J2935" s="54">
        <f t="shared" si="365"/>
        <v>46.021449999999994</v>
      </c>
      <c r="K2935" s="20">
        <f t="shared" si="359"/>
        <v>2</v>
      </c>
      <c r="L2935" s="127">
        <f t="shared" si="360"/>
        <v>2.8615350794646588</v>
      </c>
      <c r="M2935" s="127">
        <f t="shared" si="361"/>
        <v>43.159914920535336</v>
      </c>
      <c r="N2935" s="29"/>
      <c r="X2935" s="121">
        <v>200</v>
      </c>
      <c r="Y2935" s="121">
        <v>40</v>
      </c>
      <c r="Z2935" s="127">
        <f t="shared" si="362"/>
        <v>43.159914920535336</v>
      </c>
    </row>
    <row r="2936" spans="2:26" x14ac:dyDescent="0.2">
      <c r="B2936" s="69">
        <v>42857</v>
      </c>
      <c r="C2936" s="70">
        <v>0.91666666666424135</v>
      </c>
      <c r="D2936" s="119">
        <f t="shared" si="358"/>
        <v>42857.916666666664</v>
      </c>
      <c r="E2936" s="71">
        <v>17.934999999999999</v>
      </c>
      <c r="F2936" s="54">
        <f t="shared" si="363"/>
        <v>34.255849999999995</v>
      </c>
      <c r="G2936" s="71">
        <v>29.7075</v>
      </c>
      <c r="H2936" s="54">
        <f t="shared" si="364"/>
        <v>56.741324999999996</v>
      </c>
      <c r="I2936" s="71">
        <v>11.775</v>
      </c>
      <c r="J2936" s="54">
        <f t="shared" si="365"/>
        <v>22.49025</v>
      </c>
      <c r="K2936" s="20">
        <f t="shared" si="359"/>
        <v>2</v>
      </c>
      <c r="L2936" s="127">
        <f t="shared" si="360"/>
        <v>-20.669664920535336</v>
      </c>
      <c r="M2936" s="127">
        <f t="shared" si="361"/>
        <v>43.159914920535336</v>
      </c>
      <c r="N2936" s="29"/>
      <c r="X2936" s="121">
        <v>200</v>
      </c>
      <c r="Y2936" s="121">
        <v>40</v>
      </c>
      <c r="Z2936" s="127">
        <f t="shared" si="362"/>
        <v>43.159914920535336</v>
      </c>
    </row>
    <row r="2937" spans="2:26" x14ac:dyDescent="0.2">
      <c r="B2937" s="69">
        <v>42857</v>
      </c>
      <c r="C2937" s="70">
        <v>0.95833333333575865</v>
      </c>
      <c r="D2937" s="119">
        <f t="shared" si="358"/>
        <v>42857.958333333336</v>
      </c>
      <c r="E2937" s="71">
        <v>14.9375</v>
      </c>
      <c r="F2937" s="54">
        <f t="shared" si="363"/>
        <v>28.530625000000001</v>
      </c>
      <c r="G2937" s="71">
        <v>27.364999999999998</v>
      </c>
      <c r="H2937" s="54">
        <f t="shared" si="364"/>
        <v>52.267149999999994</v>
      </c>
      <c r="I2937" s="71">
        <v>12.4275</v>
      </c>
      <c r="J2937" s="54">
        <f t="shared" si="365"/>
        <v>23.736525</v>
      </c>
      <c r="K2937" s="20">
        <f t="shared" si="359"/>
        <v>2</v>
      </c>
      <c r="L2937" s="127">
        <f t="shared" si="360"/>
        <v>-19.423389920535335</v>
      </c>
      <c r="M2937" s="127">
        <f t="shared" si="361"/>
        <v>43.159914920535336</v>
      </c>
      <c r="N2937" s="29"/>
      <c r="X2937" s="121">
        <v>200</v>
      </c>
      <c r="Y2937" s="121">
        <v>40</v>
      </c>
      <c r="Z2937" s="127">
        <f t="shared" si="362"/>
        <v>43.159914920535336</v>
      </c>
    </row>
    <row r="2938" spans="2:26" x14ac:dyDescent="0.2">
      <c r="B2938" s="69">
        <v>42858</v>
      </c>
      <c r="C2938" s="70">
        <v>0</v>
      </c>
      <c r="D2938" s="119">
        <f t="shared" si="358"/>
        <v>42858</v>
      </c>
      <c r="E2938" s="71">
        <v>17.247499999999999</v>
      </c>
      <c r="F2938" s="54">
        <f t="shared" si="363"/>
        <v>32.942724999999996</v>
      </c>
      <c r="G2938" s="71">
        <v>30.66</v>
      </c>
      <c r="H2938" s="54">
        <f t="shared" si="364"/>
        <v>58.560600000000001</v>
      </c>
      <c r="I2938" s="71">
        <v>13.414999999999999</v>
      </c>
      <c r="J2938" s="54">
        <f t="shared" si="365"/>
        <v>25.622649999999997</v>
      </c>
      <c r="K2938" s="20">
        <f t="shared" si="359"/>
        <v>3</v>
      </c>
      <c r="L2938" s="127">
        <f t="shared" si="360"/>
        <v>-17.537264920535339</v>
      </c>
      <c r="M2938" s="127">
        <f t="shared" si="361"/>
        <v>43.159914920535336</v>
      </c>
      <c r="N2938" s="29"/>
      <c r="X2938" s="121">
        <v>200</v>
      </c>
      <c r="Y2938" s="121">
        <v>40</v>
      </c>
      <c r="Z2938" s="127">
        <f t="shared" si="362"/>
        <v>43.159914920535336</v>
      </c>
    </row>
    <row r="2939" spans="2:26" x14ac:dyDescent="0.2">
      <c r="B2939" s="69">
        <v>42858</v>
      </c>
      <c r="C2939" s="70">
        <v>4.1666666664241347E-2</v>
      </c>
      <c r="D2939" s="119">
        <f t="shared" si="358"/>
        <v>42858.041666666664</v>
      </c>
      <c r="E2939" s="71">
        <v>11.977499999999999</v>
      </c>
      <c r="F2939" s="54">
        <f t="shared" si="363"/>
        <v>22.877024999999996</v>
      </c>
      <c r="G2939" s="71">
        <v>22.28</v>
      </c>
      <c r="H2939" s="54">
        <f t="shared" si="364"/>
        <v>42.5548</v>
      </c>
      <c r="I2939" s="71">
        <v>10.3</v>
      </c>
      <c r="J2939" s="54">
        <f t="shared" si="365"/>
        <v>19.673000000000002</v>
      </c>
      <c r="K2939" s="20">
        <f t="shared" si="359"/>
        <v>3</v>
      </c>
      <c r="L2939" s="127">
        <f t="shared" si="360"/>
        <v>-23.486914920535334</v>
      </c>
      <c r="M2939" s="127">
        <f t="shared" si="361"/>
        <v>43.159914920535336</v>
      </c>
      <c r="N2939" s="29"/>
      <c r="X2939" s="121">
        <v>200</v>
      </c>
      <c r="Y2939" s="121">
        <v>40</v>
      </c>
      <c r="Z2939" s="127">
        <f t="shared" si="362"/>
        <v>43.159914920535336</v>
      </c>
    </row>
    <row r="2940" spans="2:26" x14ac:dyDescent="0.2">
      <c r="B2940" s="69">
        <v>42858</v>
      </c>
      <c r="C2940" s="70">
        <v>8.3333333335758653E-2</v>
      </c>
      <c r="D2940" s="119">
        <f t="shared" si="358"/>
        <v>42858.083333333336</v>
      </c>
      <c r="E2940" s="71">
        <v>17.952500000000001</v>
      </c>
      <c r="F2940" s="54">
        <f t="shared" si="363"/>
        <v>34.289274999999996</v>
      </c>
      <c r="G2940" s="71">
        <v>31.805</v>
      </c>
      <c r="H2940" s="54">
        <f t="shared" si="364"/>
        <v>60.747549999999997</v>
      </c>
      <c r="I2940" s="71">
        <v>13.855</v>
      </c>
      <c r="J2940" s="54">
        <f t="shared" si="365"/>
        <v>26.463049999999999</v>
      </c>
      <c r="K2940" s="20">
        <f t="shared" si="359"/>
        <v>3</v>
      </c>
      <c r="L2940" s="127">
        <f t="shared" si="360"/>
        <v>-16.696864920535337</v>
      </c>
      <c r="M2940" s="127">
        <f t="shared" si="361"/>
        <v>43.159914920535336</v>
      </c>
      <c r="N2940" s="29"/>
      <c r="X2940" s="121">
        <v>200</v>
      </c>
      <c r="Y2940" s="121">
        <v>40</v>
      </c>
      <c r="Z2940" s="127">
        <f t="shared" si="362"/>
        <v>43.159914920535336</v>
      </c>
    </row>
    <row r="2941" spans="2:26" x14ac:dyDescent="0.2">
      <c r="B2941" s="69">
        <v>42858</v>
      </c>
      <c r="C2941" s="70">
        <v>0.125</v>
      </c>
      <c r="D2941" s="119">
        <f t="shared" si="358"/>
        <v>42858.125</v>
      </c>
      <c r="E2941" s="71">
        <v>21.41</v>
      </c>
      <c r="F2941" s="54">
        <f t="shared" si="363"/>
        <v>40.893099999999997</v>
      </c>
      <c r="G2941" s="71">
        <v>37.534999999999997</v>
      </c>
      <c r="H2941" s="54">
        <f t="shared" si="364"/>
        <v>71.691849999999988</v>
      </c>
      <c r="I2941" s="71">
        <v>16.122499999999999</v>
      </c>
      <c r="J2941" s="54">
        <f t="shared" si="365"/>
        <v>30.793974999999996</v>
      </c>
      <c r="K2941" s="20">
        <f t="shared" si="359"/>
        <v>3</v>
      </c>
      <c r="L2941" s="127">
        <f t="shared" si="360"/>
        <v>-12.36593992053534</v>
      </c>
      <c r="M2941" s="127">
        <f t="shared" si="361"/>
        <v>43.159914920535336</v>
      </c>
      <c r="N2941" s="29"/>
      <c r="X2941" s="121">
        <v>200</v>
      </c>
      <c r="Y2941" s="121">
        <v>40</v>
      </c>
      <c r="Z2941" s="127">
        <f t="shared" si="362"/>
        <v>43.159914920535336</v>
      </c>
    </row>
    <row r="2942" spans="2:26" x14ac:dyDescent="0.2">
      <c r="B2942" s="69">
        <v>42858</v>
      </c>
      <c r="C2942" s="70">
        <v>0.16666666666424135</v>
      </c>
      <c r="D2942" s="119">
        <f t="shared" si="358"/>
        <v>42858.166666666664</v>
      </c>
      <c r="E2942" s="71">
        <v>31.47</v>
      </c>
      <c r="F2942" s="54">
        <f t="shared" si="363"/>
        <v>60.107699999999994</v>
      </c>
      <c r="G2942" s="71">
        <v>53.7425</v>
      </c>
      <c r="H2942" s="54">
        <f t="shared" si="364"/>
        <v>102.64817499999999</v>
      </c>
      <c r="I2942" s="71">
        <v>22.272500000000001</v>
      </c>
      <c r="J2942" s="54">
        <f t="shared" si="365"/>
        <v>42.540475000000001</v>
      </c>
      <c r="K2942" s="20">
        <f t="shared" si="359"/>
        <v>3</v>
      </c>
      <c r="L2942" s="127">
        <f t="shared" si="360"/>
        <v>-0.61943992053533492</v>
      </c>
      <c r="M2942" s="127">
        <f t="shared" si="361"/>
        <v>43.159914920535336</v>
      </c>
      <c r="N2942" s="29"/>
      <c r="X2942" s="121">
        <v>200</v>
      </c>
      <c r="Y2942" s="121">
        <v>40</v>
      </c>
      <c r="Z2942" s="127">
        <f t="shared" si="362"/>
        <v>43.159914920535336</v>
      </c>
    </row>
    <row r="2943" spans="2:26" x14ac:dyDescent="0.2">
      <c r="B2943" s="69">
        <v>42858</v>
      </c>
      <c r="C2943" s="70">
        <v>0.20833333333575865</v>
      </c>
      <c r="D2943" s="119">
        <f t="shared" si="358"/>
        <v>42858.208333333336</v>
      </c>
      <c r="E2943" s="71">
        <v>65.387500000000003</v>
      </c>
      <c r="F2943" s="54">
        <f t="shared" si="363"/>
        <v>124.890125</v>
      </c>
      <c r="G2943" s="71">
        <v>97.18</v>
      </c>
      <c r="H2943" s="54">
        <f t="shared" si="364"/>
        <v>185.6138</v>
      </c>
      <c r="I2943" s="71">
        <v>31.7925</v>
      </c>
      <c r="J2943" s="54">
        <f t="shared" si="365"/>
        <v>60.723675</v>
      </c>
      <c r="K2943" s="20">
        <f t="shared" si="359"/>
        <v>3</v>
      </c>
      <c r="L2943" s="127">
        <f t="shared" si="360"/>
        <v>17.563760079464664</v>
      </c>
      <c r="M2943" s="127">
        <f t="shared" si="361"/>
        <v>43.159914920535336</v>
      </c>
      <c r="N2943" s="29"/>
      <c r="X2943" s="121">
        <v>200</v>
      </c>
      <c r="Y2943" s="121">
        <v>40</v>
      </c>
      <c r="Z2943" s="127">
        <f t="shared" si="362"/>
        <v>43.159914920535336</v>
      </c>
    </row>
    <row r="2944" spans="2:26" x14ac:dyDescent="0.2">
      <c r="B2944" s="69">
        <v>42858</v>
      </c>
      <c r="C2944" s="70">
        <v>0.25</v>
      </c>
      <c r="D2944" s="119">
        <f t="shared" si="358"/>
        <v>42858.25</v>
      </c>
      <c r="E2944" s="71">
        <v>87.87</v>
      </c>
      <c r="F2944" s="54">
        <f t="shared" si="363"/>
        <v>167.83170000000001</v>
      </c>
      <c r="G2944" s="71">
        <v>132.99250000000001</v>
      </c>
      <c r="H2944" s="54">
        <f t="shared" si="364"/>
        <v>254.01567500000002</v>
      </c>
      <c r="I2944" s="71">
        <v>45.125</v>
      </c>
      <c r="J2944" s="54">
        <f t="shared" si="365"/>
        <v>86.188749999999999</v>
      </c>
      <c r="K2944" s="20">
        <f t="shared" si="359"/>
        <v>3</v>
      </c>
      <c r="L2944" s="127">
        <f t="shared" si="360"/>
        <v>43.028835079464663</v>
      </c>
      <c r="M2944" s="127">
        <f t="shared" si="361"/>
        <v>43.159914920535336</v>
      </c>
      <c r="N2944" s="29"/>
      <c r="X2944" s="121">
        <v>200</v>
      </c>
      <c r="Y2944" s="121">
        <v>40</v>
      </c>
      <c r="Z2944" s="127">
        <f t="shared" si="362"/>
        <v>43.159914920535336</v>
      </c>
    </row>
    <row r="2945" spans="2:26" x14ac:dyDescent="0.2">
      <c r="B2945" s="69">
        <v>42858</v>
      </c>
      <c r="C2945" s="70">
        <v>0.29166666666424135</v>
      </c>
      <c r="D2945" s="119">
        <f t="shared" si="358"/>
        <v>42858.291666666664</v>
      </c>
      <c r="E2945" s="71">
        <v>73.522499999999994</v>
      </c>
      <c r="F2945" s="54">
        <f t="shared" si="363"/>
        <v>140.42797499999998</v>
      </c>
      <c r="G2945" s="71">
        <v>114.07</v>
      </c>
      <c r="H2945" s="54">
        <f t="shared" si="364"/>
        <v>217.87369999999999</v>
      </c>
      <c r="I2945" s="71">
        <v>40.545000000000002</v>
      </c>
      <c r="J2945" s="54">
        <f t="shared" si="365"/>
        <v>77.440950000000001</v>
      </c>
      <c r="K2945" s="20">
        <f t="shared" si="359"/>
        <v>3</v>
      </c>
      <c r="L2945" s="127">
        <f t="shared" si="360"/>
        <v>34.281035079464665</v>
      </c>
      <c r="M2945" s="127">
        <f t="shared" si="361"/>
        <v>43.159914920535336</v>
      </c>
      <c r="N2945" s="29"/>
      <c r="X2945" s="121">
        <v>200</v>
      </c>
      <c r="Y2945" s="121">
        <v>40</v>
      </c>
      <c r="Z2945" s="127">
        <f t="shared" si="362"/>
        <v>43.159914920535336</v>
      </c>
    </row>
    <row r="2946" spans="2:26" x14ac:dyDescent="0.2">
      <c r="B2946" s="69">
        <v>42858</v>
      </c>
      <c r="C2946" s="70">
        <v>0.33333333333575865</v>
      </c>
      <c r="D2946" s="119">
        <f t="shared" si="358"/>
        <v>42858.333333333336</v>
      </c>
      <c r="E2946" s="71">
        <v>76.447500000000005</v>
      </c>
      <c r="F2946" s="54">
        <f t="shared" si="363"/>
        <v>146.014725</v>
      </c>
      <c r="G2946" s="71">
        <v>130.20500000000001</v>
      </c>
      <c r="H2946" s="54">
        <f t="shared" si="364"/>
        <v>248.69155000000001</v>
      </c>
      <c r="I2946" s="71">
        <v>53.7575</v>
      </c>
      <c r="J2946" s="54">
        <f t="shared" si="365"/>
        <v>102.67682499999999</v>
      </c>
      <c r="K2946" s="20">
        <f t="shared" si="359"/>
        <v>3</v>
      </c>
      <c r="L2946" s="127">
        <f t="shared" si="360"/>
        <v>59.516910079464658</v>
      </c>
      <c r="M2946" s="127">
        <f t="shared" si="361"/>
        <v>43.159914920535336</v>
      </c>
      <c r="N2946" s="29"/>
      <c r="X2946" s="121">
        <v>200</v>
      </c>
      <c r="Y2946" s="121">
        <v>40</v>
      </c>
      <c r="Z2946" s="127">
        <f t="shared" si="362"/>
        <v>43.159914920535336</v>
      </c>
    </row>
    <row r="2947" spans="2:26" x14ac:dyDescent="0.2">
      <c r="B2947" s="69">
        <v>42858</v>
      </c>
      <c r="C2947" s="70">
        <v>0.375</v>
      </c>
      <c r="D2947" s="119">
        <f t="shared" si="358"/>
        <v>42858.375</v>
      </c>
      <c r="E2947" s="71">
        <v>56.602499999999999</v>
      </c>
      <c r="F2947" s="54">
        <f t="shared" si="363"/>
        <v>108.11077499999999</v>
      </c>
      <c r="G2947" s="71">
        <v>93.267499999999998</v>
      </c>
      <c r="H2947" s="54">
        <f t="shared" si="364"/>
        <v>178.14092499999998</v>
      </c>
      <c r="I2947" s="71">
        <v>36.664999999999999</v>
      </c>
      <c r="J2947" s="54">
        <f t="shared" si="365"/>
        <v>70.030149999999992</v>
      </c>
      <c r="K2947" s="20">
        <f t="shared" si="359"/>
        <v>3</v>
      </c>
      <c r="L2947" s="127">
        <f t="shared" si="360"/>
        <v>26.870235079464656</v>
      </c>
      <c r="M2947" s="127">
        <f t="shared" si="361"/>
        <v>43.159914920535336</v>
      </c>
      <c r="N2947" s="29"/>
      <c r="X2947" s="121">
        <v>200</v>
      </c>
      <c r="Y2947" s="121">
        <v>40</v>
      </c>
      <c r="Z2947" s="127">
        <f t="shared" si="362"/>
        <v>43.159914920535336</v>
      </c>
    </row>
    <row r="2948" spans="2:26" x14ac:dyDescent="0.2">
      <c r="B2948" s="69">
        <v>42858</v>
      </c>
      <c r="C2948" s="70">
        <v>0.41666666666424135</v>
      </c>
      <c r="D2948" s="119">
        <f t="shared" si="358"/>
        <v>42858.416666666664</v>
      </c>
      <c r="E2948" s="71">
        <v>60.28</v>
      </c>
      <c r="F2948" s="54">
        <f t="shared" si="363"/>
        <v>115.1348</v>
      </c>
      <c r="G2948" s="71">
        <v>103.22</v>
      </c>
      <c r="H2948" s="54">
        <f t="shared" si="364"/>
        <v>197.15019999999998</v>
      </c>
      <c r="I2948" s="71">
        <v>42.942500000000003</v>
      </c>
      <c r="J2948" s="54">
        <f t="shared" si="365"/>
        <v>82.020174999999995</v>
      </c>
      <c r="K2948" s="20">
        <f t="shared" si="359"/>
        <v>3</v>
      </c>
      <c r="L2948" s="127">
        <f t="shared" si="360"/>
        <v>38.860260079464659</v>
      </c>
      <c r="M2948" s="127">
        <f t="shared" si="361"/>
        <v>43.159914920535336</v>
      </c>
      <c r="N2948" s="29"/>
      <c r="X2948" s="121">
        <v>200</v>
      </c>
      <c r="Y2948" s="121">
        <v>40</v>
      </c>
      <c r="Z2948" s="127">
        <f t="shared" si="362"/>
        <v>43.159914920535336</v>
      </c>
    </row>
    <row r="2949" spans="2:26" x14ac:dyDescent="0.2">
      <c r="B2949" s="69">
        <v>42858</v>
      </c>
      <c r="C2949" s="70">
        <v>0.45833333333575865</v>
      </c>
      <c r="D2949" s="119">
        <f t="shared" si="358"/>
        <v>42858.458333333336</v>
      </c>
      <c r="E2949" s="71">
        <v>66.117500000000007</v>
      </c>
      <c r="F2949" s="54">
        <f t="shared" si="363"/>
        <v>126.28442500000001</v>
      </c>
      <c r="G2949" s="71">
        <v>114.94</v>
      </c>
      <c r="H2949" s="54">
        <f t="shared" si="364"/>
        <v>219.53539999999998</v>
      </c>
      <c r="I2949" s="71">
        <v>48.825000000000003</v>
      </c>
      <c r="J2949" s="54">
        <f t="shared" si="365"/>
        <v>93.255750000000006</v>
      </c>
      <c r="K2949" s="20">
        <f t="shared" si="359"/>
        <v>3</v>
      </c>
      <c r="L2949" s="127">
        <f t="shared" si="360"/>
        <v>50.095835079464671</v>
      </c>
      <c r="M2949" s="127">
        <f t="shared" si="361"/>
        <v>43.159914920535336</v>
      </c>
      <c r="N2949" s="29"/>
      <c r="X2949" s="121">
        <v>200</v>
      </c>
      <c r="Y2949" s="121">
        <v>40</v>
      </c>
      <c r="Z2949" s="127">
        <f t="shared" si="362"/>
        <v>43.159914920535336</v>
      </c>
    </row>
    <row r="2950" spans="2:26" x14ac:dyDescent="0.2">
      <c r="B2950" s="69">
        <v>42858</v>
      </c>
      <c r="C2950" s="70">
        <v>0.5</v>
      </c>
      <c r="D2950" s="119">
        <f t="shared" si="358"/>
        <v>42858.5</v>
      </c>
      <c r="E2950" s="71">
        <v>72.674999999999997</v>
      </c>
      <c r="F2950" s="54">
        <f t="shared" si="363"/>
        <v>138.80924999999999</v>
      </c>
      <c r="G2950" s="71">
        <v>117.53</v>
      </c>
      <c r="H2950" s="54">
        <f t="shared" si="364"/>
        <v>224.48229999999998</v>
      </c>
      <c r="I2950" s="71">
        <v>44.854999999999997</v>
      </c>
      <c r="J2950" s="54">
        <f t="shared" si="365"/>
        <v>85.673049999999989</v>
      </c>
      <c r="K2950" s="20">
        <f t="shared" si="359"/>
        <v>3</v>
      </c>
      <c r="L2950" s="127">
        <f t="shared" si="360"/>
        <v>42.513135079464654</v>
      </c>
      <c r="M2950" s="127">
        <f t="shared" si="361"/>
        <v>43.159914920535336</v>
      </c>
      <c r="N2950" s="29"/>
      <c r="X2950" s="121">
        <v>200</v>
      </c>
      <c r="Y2950" s="121">
        <v>40</v>
      </c>
      <c r="Z2950" s="127">
        <f t="shared" si="362"/>
        <v>43.159914920535336</v>
      </c>
    </row>
    <row r="2951" spans="2:26" x14ac:dyDescent="0.2">
      <c r="B2951" s="69">
        <v>42858</v>
      </c>
      <c r="C2951" s="70">
        <v>0.54166666666424135</v>
      </c>
      <c r="D2951" s="119">
        <f t="shared" si="358"/>
        <v>42858.541666666664</v>
      </c>
      <c r="E2951" s="71">
        <v>79.832499999999996</v>
      </c>
      <c r="F2951" s="54">
        <f t="shared" si="363"/>
        <v>152.480075</v>
      </c>
      <c r="G2951" s="71">
        <v>120.505</v>
      </c>
      <c r="H2951" s="54">
        <f t="shared" si="364"/>
        <v>230.16454999999999</v>
      </c>
      <c r="I2951" s="71">
        <v>40.677500000000002</v>
      </c>
      <c r="J2951" s="54">
        <f t="shared" si="365"/>
        <v>77.694024999999996</v>
      </c>
      <c r="K2951" s="20">
        <f t="shared" si="359"/>
        <v>3</v>
      </c>
      <c r="L2951" s="127">
        <f t="shared" si="360"/>
        <v>34.534110079464661</v>
      </c>
      <c r="M2951" s="127">
        <f t="shared" si="361"/>
        <v>43.159914920535336</v>
      </c>
      <c r="N2951" s="29"/>
      <c r="X2951" s="121">
        <v>200</v>
      </c>
      <c r="Y2951" s="121">
        <v>40</v>
      </c>
      <c r="Z2951" s="127">
        <f t="shared" si="362"/>
        <v>43.159914920535336</v>
      </c>
    </row>
    <row r="2952" spans="2:26" x14ac:dyDescent="0.2">
      <c r="B2952" s="69">
        <v>42858</v>
      </c>
      <c r="C2952" s="70">
        <v>0.58333333333575865</v>
      </c>
      <c r="D2952" s="119">
        <f t="shared" si="358"/>
        <v>42858.583333333336</v>
      </c>
      <c r="E2952" s="71">
        <v>65.12</v>
      </c>
      <c r="F2952" s="54">
        <f t="shared" si="363"/>
        <v>124.3792</v>
      </c>
      <c r="G2952" s="71">
        <v>102.0925</v>
      </c>
      <c r="H2952" s="54">
        <f t="shared" si="364"/>
        <v>194.99667499999998</v>
      </c>
      <c r="I2952" s="71">
        <v>36.97</v>
      </c>
      <c r="J2952" s="54">
        <f t="shared" si="365"/>
        <v>70.61269999999999</v>
      </c>
      <c r="K2952" s="20">
        <f t="shared" si="359"/>
        <v>3</v>
      </c>
      <c r="L2952" s="127">
        <f t="shared" si="360"/>
        <v>27.452785079464654</v>
      </c>
      <c r="M2952" s="127">
        <f t="shared" si="361"/>
        <v>43.159914920535336</v>
      </c>
      <c r="N2952" s="29"/>
      <c r="X2952" s="121">
        <v>200</v>
      </c>
      <c r="Y2952" s="121">
        <v>40</v>
      </c>
      <c r="Z2952" s="127">
        <f t="shared" si="362"/>
        <v>43.159914920535336</v>
      </c>
    </row>
    <row r="2953" spans="2:26" x14ac:dyDescent="0.2">
      <c r="B2953" s="69">
        <v>42858</v>
      </c>
      <c r="C2953" s="70">
        <v>0.625</v>
      </c>
      <c r="D2953" s="119">
        <f t="shared" si="358"/>
        <v>42858.625</v>
      </c>
      <c r="E2953" s="71">
        <v>81.405000000000001</v>
      </c>
      <c r="F2953" s="54">
        <f t="shared" si="363"/>
        <v>155.48355000000001</v>
      </c>
      <c r="G2953" s="71">
        <v>127.425</v>
      </c>
      <c r="H2953" s="54">
        <f t="shared" si="364"/>
        <v>243.38174999999998</v>
      </c>
      <c r="I2953" s="71">
        <v>46.022500000000001</v>
      </c>
      <c r="J2953" s="54">
        <f t="shared" si="365"/>
        <v>87.902974999999998</v>
      </c>
      <c r="K2953" s="20">
        <f t="shared" si="359"/>
        <v>3</v>
      </c>
      <c r="L2953" s="127">
        <f t="shared" si="360"/>
        <v>44.743060079464662</v>
      </c>
      <c r="M2953" s="127">
        <f t="shared" si="361"/>
        <v>43.159914920535336</v>
      </c>
      <c r="N2953" s="29"/>
      <c r="X2953" s="121">
        <v>200</v>
      </c>
      <c r="Y2953" s="121">
        <v>40</v>
      </c>
      <c r="Z2953" s="127">
        <f t="shared" si="362"/>
        <v>43.159914920535336</v>
      </c>
    </row>
    <row r="2954" spans="2:26" x14ac:dyDescent="0.2">
      <c r="B2954" s="69">
        <v>42858</v>
      </c>
      <c r="C2954" s="70">
        <v>0.66666666666424135</v>
      </c>
      <c r="D2954" s="119">
        <f t="shared" ref="D2954:D3017" si="366">B2954+C2954</f>
        <v>42858.666666666664</v>
      </c>
      <c r="E2954" s="71">
        <v>77.412499999999994</v>
      </c>
      <c r="F2954" s="54">
        <f t="shared" si="363"/>
        <v>147.85787499999998</v>
      </c>
      <c r="G2954" s="71">
        <v>122.00749999999999</v>
      </c>
      <c r="H2954" s="54">
        <f t="shared" si="364"/>
        <v>233.03432499999997</v>
      </c>
      <c r="I2954" s="71">
        <v>44.594999999999999</v>
      </c>
      <c r="J2954" s="54">
        <f t="shared" si="365"/>
        <v>85.176449999999988</v>
      </c>
      <c r="K2954" s="20">
        <f t="shared" si="359"/>
        <v>3</v>
      </c>
      <c r="L2954" s="127">
        <f t="shared" si="360"/>
        <v>42.016535079464653</v>
      </c>
      <c r="M2954" s="127">
        <f t="shared" si="361"/>
        <v>43.159914920535336</v>
      </c>
      <c r="N2954" s="29"/>
      <c r="X2954" s="121">
        <v>200</v>
      </c>
      <c r="Y2954" s="121">
        <v>40</v>
      </c>
      <c r="Z2954" s="127">
        <f t="shared" si="362"/>
        <v>43.159914920535336</v>
      </c>
    </row>
    <row r="2955" spans="2:26" x14ac:dyDescent="0.2">
      <c r="B2955" s="69">
        <v>42858</v>
      </c>
      <c r="C2955" s="70">
        <v>0.70833333333575865</v>
      </c>
      <c r="D2955" s="119">
        <f t="shared" si="366"/>
        <v>42858.708333333336</v>
      </c>
      <c r="E2955" s="71">
        <v>71.482500000000002</v>
      </c>
      <c r="F2955" s="54">
        <f t="shared" si="363"/>
        <v>136.531575</v>
      </c>
      <c r="G2955" s="71">
        <v>114.33</v>
      </c>
      <c r="H2955" s="54">
        <f t="shared" si="364"/>
        <v>218.37029999999999</v>
      </c>
      <c r="I2955" s="71">
        <v>42.847499999999997</v>
      </c>
      <c r="J2955" s="54">
        <f t="shared" si="365"/>
        <v>81.838724999999997</v>
      </c>
      <c r="K2955" s="20">
        <f t="shared" ref="K2955:K3018" si="367">WEEKDAY(D2955,2)</f>
        <v>3</v>
      </c>
      <c r="L2955" s="127">
        <f t="shared" ref="L2955:L3018" si="368">IF(J2955="",NA(),J2955-(AVERAGE($J$10:$J$8794)))</f>
        <v>38.678810079464661</v>
      </c>
      <c r="M2955" s="127">
        <f t="shared" ref="M2955:M3018" si="369">$U$11</f>
        <v>43.159914920535336</v>
      </c>
      <c r="N2955" s="29"/>
      <c r="X2955" s="121">
        <v>200</v>
      </c>
      <c r="Y2955" s="121">
        <v>40</v>
      </c>
      <c r="Z2955" s="127">
        <f t="shared" ref="Z2955:Z3018" si="370">$U$11</f>
        <v>43.159914920535336</v>
      </c>
    </row>
    <row r="2956" spans="2:26" x14ac:dyDescent="0.2">
      <c r="B2956" s="69">
        <v>42858</v>
      </c>
      <c r="C2956" s="70">
        <v>0.75</v>
      </c>
      <c r="D2956" s="119">
        <f t="shared" si="366"/>
        <v>42858.75</v>
      </c>
      <c r="E2956" s="71">
        <v>47.457500000000003</v>
      </c>
      <c r="F2956" s="54">
        <f t="shared" si="363"/>
        <v>90.643825000000007</v>
      </c>
      <c r="G2956" s="71">
        <v>83.927499999999995</v>
      </c>
      <c r="H2956" s="54">
        <f t="shared" si="364"/>
        <v>160.30152499999997</v>
      </c>
      <c r="I2956" s="71">
        <v>36.47</v>
      </c>
      <c r="J2956" s="54">
        <f t="shared" si="365"/>
        <v>69.657699999999991</v>
      </c>
      <c r="K2956" s="20">
        <f t="shared" si="367"/>
        <v>3</v>
      </c>
      <c r="L2956" s="127">
        <f t="shared" si="368"/>
        <v>26.497785079464656</v>
      </c>
      <c r="M2956" s="127">
        <f t="shared" si="369"/>
        <v>43.159914920535336</v>
      </c>
      <c r="N2956" s="29"/>
      <c r="X2956" s="121">
        <v>200</v>
      </c>
      <c r="Y2956" s="121">
        <v>40</v>
      </c>
      <c r="Z2956" s="127">
        <f t="shared" si="370"/>
        <v>43.159914920535336</v>
      </c>
    </row>
    <row r="2957" spans="2:26" x14ac:dyDescent="0.2">
      <c r="B2957" s="69">
        <v>42858</v>
      </c>
      <c r="C2957" s="70">
        <v>0.79166666666424135</v>
      </c>
      <c r="D2957" s="119">
        <f t="shared" si="366"/>
        <v>42858.791666666664</v>
      </c>
      <c r="E2957" s="71">
        <v>36.24</v>
      </c>
      <c r="F2957" s="54">
        <f t="shared" si="363"/>
        <v>69.218400000000003</v>
      </c>
      <c r="G2957" s="71">
        <v>66.267499999999998</v>
      </c>
      <c r="H2957" s="54">
        <f t="shared" si="364"/>
        <v>126.57092499999999</v>
      </c>
      <c r="I2957" s="71">
        <v>30.0275</v>
      </c>
      <c r="J2957" s="54">
        <f t="shared" si="365"/>
        <v>57.352525</v>
      </c>
      <c r="K2957" s="20">
        <f t="shared" si="367"/>
        <v>3</v>
      </c>
      <c r="L2957" s="127">
        <f t="shared" si="368"/>
        <v>14.192610079464664</v>
      </c>
      <c r="M2957" s="127">
        <f t="shared" si="369"/>
        <v>43.159914920535336</v>
      </c>
      <c r="N2957" s="29"/>
      <c r="X2957" s="121">
        <v>200</v>
      </c>
      <c r="Y2957" s="121">
        <v>40</v>
      </c>
      <c r="Z2957" s="127">
        <f t="shared" si="370"/>
        <v>43.159914920535336</v>
      </c>
    </row>
    <row r="2958" spans="2:26" x14ac:dyDescent="0.2">
      <c r="B2958" s="69">
        <v>42858</v>
      </c>
      <c r="C2958" s="70">
        <v>0.83333333333575865</v>
      </c>
      <c r="D2958" s="119">
        <f t="shared" si="366"/>
        <v>42858.833333333336</v>
      </c>
      <c r="E2958" s="71">
        <v>22.574999999999999</v>
      </c>
      <c r="F2958" s="54">
        <f t="shared" si="363"/>
        <v>43.118249999999996</v>
      </c>
      <c r="G2958" s="71">
        <v>39.232500000000002</v>
      </c>
      <c r="H2958" s="54">
        <f t="shared" si="364"/>
        <v>74.934075000000007</v>
      </c>
      <c r="I2958" s="71">
        <v>16.655000000000001</v>
      </c>
      <c r="J2958" s="54">
        <f t="shared" si="365"/>
        <v>31.811050000000002</v>
      </c>
      <c r="K2958" s="20">
        <f t="shared" si="367"/>
        <v>3</v>
      </c>
      <c r="L2958" s="127">
        <f t="shared" si="368"/>
        <v>-11.348864920535334</v>
      </c>
      <c r="M2958" s="127">
        <f t="shared" si="369"/>
        <v>43.159914920535336</v>
      </c>
      <c r="N2958" s="29"/>
      <c r="X2958" s="121">
        <v>200</v>
      </c>
      <c r="Y2958" s="121">
        <v>40</v>
      </c>
      <c r="Z2958" s="127">
        <f t="shared" si="370"/>
        <v>43.159914920535336</v>
      </c>
    </row>
    <row r="2959" spans="2:26" x14ac:dyDescent="0.2">
      <c r="B2959" s="69">
        <v>42858</v>
      </c>
      <c r="C2959" s="70">
        <v>0.875</v>
      </c>
      <c r="D2959" s="119">
        <f t="shared" si="366"/>
        <v>42858.875</v>
      </c>
      <c r="E2959" s="71">
        <v>20.422499999999999</v>
      </c>
      <c r="F2959" s="54">
        <f t="shared" si="363"/>
        <v>39.006974999999997</v>
      </c>
      <c r="G2959" s="71">
        <v>36.442500000000003</v>
      </c>
      <c r="H2959" s="54">
        <f t="shared" si="364"/>
        <v>69.605175000000003</v>
      </c>
      <c r="I2959" s="71">
        <v>16.02</v>
      </c>
      <c r="J2959" s="54">
        <f t="shared" si="365"/>
        <v>30.598199999999999</v>
      </c>
      <c r="K2959" s="20">
        <f t="shared" si="367"/>
        <v>3</v>
      </c>
      <c r="L2959" s="127">
        <f t="shared" si="368"/>
        <v>-12.561714920535337</v>
      </c>
      <c r="M2959" s="127">
        <f t="shared" si="369"/>
        <v>43.159914920535336</v>
      </c>
      <c r="N2959" s="29"/>
      <c r="X2959" s="121">
        <v>200</v>
      </c>
      <c r="Y2959" s="121">
        <v>40</v>
      </c>
      <c r="Z2959" s="127">
        <f t="shared" si="370"/>
        <v>43.159914920535336</v>
      </c>
    </row>
    <row r="2960" spans="2:26" x14ac:dyDescent="0.2">
      <c r="B2960" s="69">
        <v>42858</v>
      </c>
      <c r="C2960" s="70">
        <v>0.91666666666424135</v>
      </c>
      <c r="D2960" s="119">
        <f t="shared" si="366"/>
        <v>42858.916666666664</v>
      </c>
      <c r="E2960" s="71">
        <v>19.8475</v>
      </c>
      <c r="F2960" s="54">
        <f t="shared" si="363"/>
        <v>37.908724999999997</v>
      </c>
      <c r="G2960" s="71">
        <v>35.905000000000001</v>
      </c>
      <c r="H2960" s="54">
        <f t="shared" si="364"/>
        <v>68.578549999999993</v>
      </c>
      <c r="I2960" s="71">
        <v>16.057500000000001</v>
      </c>
      <c r="J2960" s="54">
        <f t="shared" si="365"/>
        <v>30.669824999999999</v>
      </c>
      <c r="K2960" s="20">
        <f t="shared" si="367"/>
        <v>3</v>
      </c>
      <c r="L2960" s="127">
        <f t="shared" si="368"/>
        <v>-12.490089920535336</v>
      </c>
      <c r="M2960" s="127">
        <f t="shared" si="369"/>
        <v>43.159914920535336</v>
      </c>
      <c r="N2960" s="29"/>
      <c r="X2960" s="121">
        <v>200</v>
      </c>
      <c r="Y2960" s="121">
        <v>40</v>
      </c>
      <c r="Z2960" s="127">
        <f t="shared" si="370"/>
        <v>43.159914920535336</v>
      </c>
    </row>
    <row r="2961" spans="2:26" x14ac:dyDescent="0.2">
      <c r="B2961" s="69">
        <v>42858</v>
      </c>
      <c r="C2961" s="70">
        <v>0.95833333333575865</v>
      </c>
      <c r="D2961" s="119">
        <f t="shared" si="366"/>
        <v>42858.958333333336</v>
      </c>
      <c r="E2961" s="71">
        <v>16.412500000000001</v>
      </c>
      <c r="F2961" s="54">
        <f t="shared" si="363"/>
        <v>31.347875000000002</v>
      </c>
      <c r="G2961" s="71">
        <v>27.86</v>
      </c>
      <c r="H2961" s="54">
        <f t="shared" si="364"/>
        <v>53.212599999999995</v>
      </c>
      <c r="I2961" s="71">
        <v>11.45</v>
      </c>
      <c r="J2961" s="54">
        <f t="shared" si="365"/>
        <v>21.869499999999999</v>
      </c>
      <c r="K2961" s="20">
        <f t="shared" si="367"/>
        <v>3</v>
      </c>
      <c r="L2961" s="127">
        <f t="shared" si="368"/>
        <v>-21.290414920535337</v>
      </c>
      <c r="M2961" s="127">
        <f t="shared" si="369"/>
        <v>43.159914920535336</v>
      </c>
      <c r="N2961" s="29"/>
      <c r="X2961" s="121">
        <v>200</v>
      </c>
      <c r="Y2961" s="121">
        <v>40</v>
      </c>
      <c r="Z2961" s="127">
        <f t="shared" si="370"/>
        <v>43.159914920535336</v>
      </c>
    </row>
    <row r="2962" spans="2:26" x14ac:dyDescent="0.2">
      <c r="B2962" s="69">
        <v>42859</v>
      </c>
      <c r="C2962" s="70">
        <v>0</v>
      </c>
      <c r="D2962" s="119">
        <f t="shared" si="366"/>
        <v>42859</v>
      </c>
      <c r="E2962" s="71">
        <v>15.5275</v>
      </c>
      <c r="F2962" s="54">
        <f t="shared" ref="F2962:F3025" si="371">IF(E2962&lt;&gt;"",E2962*1.91,NA())</f>
        <v>29.657525</v>
      </c>
      <c r="G2962" s="71">
        <v>26.577500000000001</v>
      </c>
      <c r="H2962" s="54">
        <f t="shared" ref="H2962:H3025" si="372">IF(G2962&lt;&gt;"",G2962*1.91,NA())</f>
        <v>50.763024999999999</v>
      </c>
      <c r="I2962" s="71">
        <v>11.0525</v>
      </c>
      <c r="J2962" s="54">
        <f t="shared" ref="J2962:J3025" si="373">IF(I2962&lt;&gt;"",I2962*1.91,NA())</f>
        <v>21.110274999999998</v>
      </c>
      <c r="K2962" s="20">
        <f t="shared" si="367"/>
        <v>4</v>
      </c>
      <c r="L2962" s="127">
        <f t="shared" si="368"/>
        <v>-22.049639920535338</v>
      </c>
      <c r="M2962" s="127">
        <f t="shared" si="369"/>
        <v>43.159914920535336</v>
      </c>
      <c r="N2962" s="29"/>
      <c r="X2962" s="121">
        <v>200</v>
      </c>
      <c r="Y2962" s="121">
        <v>40</v>
      </c>
      <c r="Z2962" s="127">
        <f t="shared" si="370"/>
        <v>43.159914920535336</v>
      </c>
    </row>
    <row r="2963" spans="2:26" x14ac:dyDescent="0.2">
      <c r="B2963" s="69">
        <v>42859</v>
      </c>
      <c r="C2963" s="70">
        <v>4.1666666664241347E-2</v>
      </c>
      <c r="D2963" s="119">
        <f t="shared" si="366"/>
        <v>42859.041666666664</v>
      </c>
      <c r="E2963" s="71">
        <v>16.574999999999999</v>
      </c>
      <c r="F2963" s="54">
        <f t="shared" si="371"/>
        <v>31.658249999999999</v>
      </c>
      <c r="G2963" s="71">
        <v>29.092500000000001</v>
      </c>
      <c r="H2963" s="54">
        <f t="shared" si="372"/>
        <v>55.566674999999996</v>
      </c>
      <c r="I2963" s="71">
        <v>12.522500000000001</v>
      </c>
      <c r="J2963" s="54">
        <f t="shared" si="373"/>
        <v>23.917975000000002</v>
      </c>
      <c r="K2963" s="20">
        <f t="shared" si="367"/>
        <v>4</v>
      </c>
      <c r="L2963" s="127">
        <f t="shared" si="368"/>
        <v>-19.241939920535334</v>
      </c>
      <c r="M2963" s="127">
        <f t="shared" si="369"/>
        <v>43.159914920535336</v>
      </c>
      <c r="N2963" s="29"/>
      <c r="X2963" s="121">
        <v>200</v>
      </c>
      <c r="Y2963" s="121">
        <v>40</v>
      </c>
      <c r="Z2963" s="127">
        <f t="shared" si="370"/>
        <v>43.159914920535336</v>
      </c>
    </row>
    <row r="2964" spans="2:26" x14ac:dyDescent="0.2">
      <c r="B2964" s="69">
        <v>42859</v>
      </c>
      <c r="C2964" s="70">
        <v>8.3333333335758653E-2</v>
      </c>
      <c r="D2964" s="119">
        <f t="shared" si="366"/>
        <v>42859.083333333336</v>
      </c>
      <c r="E2964" s="71">
        <v>19.532499999999999</v>
      </c>
      <c r="F2964" s="54">
        <f t="shared" si="371"/>
        <v>37.307074999999998</v>
      </c>
      <c r="G2964" s="71">
        <v>32.137500000000003</v>
      </c>
      <c r="H2964" s="54">
        <f t="shared" si="372"/>
        <v>61.382625000000004</v>
      </c>
      <c r="I2964" s="71">
        <v>12.6075</v>
      </c>
      <c r="J2964" s="54">
        <f t="shared" si="373"/>
        <v>24.080324999999998</v>
      </c>
      <c r="K2964" s="20">
        <f t="shared" si="367"/>
        <v>4</v>
      </c>
      <c r="L2964" s="127">
        <f t="shared" si="368"/>
        <v>-19.079589920535337</v>
      </c>
      <c r="M2964" s="127">
        <f t="shared" si="369"/>
        <v>43.159914920535336</v>
      </c>
      <c r="N2964" s="29"/>
      <c r="X2964" s="121">
        <v>200</v>
      </c>
      <c r="Y2964" s="121">
        <v>40</v>
      </c>
      <c r="Z2964" s="127">
        <f t="shared" si="370"/>
        <v>43.159914920535336</v>
      </c>
    </row>
    <row r="2965" spans="2:26" x14ac:dyDescent="0.2">
      <c r="B2965" s="69">
        <v>42859</v>
      </c>
      <c r="C2965" s="70">
        <v>0.125</v>
      </c>
      <c r="D2965" s="119">
        <f t="shared" si="366"/>
        <v>42859.125</v>
      </c>
      <c r="E2965" s="71">
        <v>19.342500000000001</v>
      </c>
      <c r="F2965" s="54">
        <f t="shared" si="371"/>
        <v>36.944175000000001</v>
      </c>
      <c r="G2965" s="71">
        <v>34.402500000000003</v>
      </c>
      <c r="H2965" s="54">
        <f t="shared" si="372"/>
        <v>65.708775000000003</v>
      </c>
      <c r="I2965" s="71">
        <v>15.065</v>
      </c>
      <c r="J2965" s="54">
        <f t="shared" si="373"/>
        <v>28.774149999999999</v>
      </c>
      <c r="K2965" s="20">
        <f t="shared" si="367"/>
        <v>4</v>
      </c>
      <c r="L2965" s="127">
        <f t="shared" si="368"/>
        <v>-14.385764920535337</v>
      </c>
      <c r="M2965" s="127">
        <f t="shared" si="369"/>
        <v>43.159914920535336</v>
      </c>
      <c r="N2965" s="29"/>
      <c r="X2965" s="121">
        <v>200</v>
      </c>
      <c r="Y2965" s="121">
        <v>40</v>
      </c>
      <c r="Z2965" s="127">
        <f t="shared" si="370"/>
        <v>43.159914920535336</v>
      </c>
    </row>
    <row r="2966" spans="2:26" x14ac:dyDescent="0.2">
      <c r="B2966" s="69">
        <v>42859</v>
      </c>
      <c r="C2966" s="70">
        <v>0.16666666666424135</v>
      </c>
      <c r="D2966" s="119">
        <f t="shared" si="366"/>
        <v>42859.166666666664</v>
      </c>
      <c r="E2966" s="71">
        <v>34.484999999999999</v>
      </c>
      <c r="F2966" s="54">
        <f t="shared" si="371"/>
        <v>65.866349999999997</v>
      </c>
      <c r="G2966" s="71">
        <v>54.94</v>
      </c>
      <c r="H2966" s="54">
        <f t="shared" si="372"/>
        <v>104.93539999999999</v>
      </c>
      <c r="I2966" s="71">
        <v>20.452500000000001</v>
      </c>
      <c r="J2966" s="54">
        <f t="shared" si="373"/>
        <v>39.064275000000002</v>
      </c>
      <c r="K2966" s="20">
        <f t="shared" si="367"/>
        <v>4</v>
      </c>
      <c r="L2966" s="127">
        <f t="shared" si="368"/>
        <v>-4.0956399205353335</v>
      </c>
      <c r="M2966" s="127">
        <f t="shared" si="369"/>
        <v>43.159914920535336</v>
      </c>
      <c r="N2966" s="29"/>
      <c r="X2966" s="121">
        <v>200</v>
      </c>
      <c r="Y2966" s="121">
        <v>40</v>
      </c>
      <c r="Z2966" s="127">
        <f t="shared" si="370"/>
        <v>43.159914920535336</v>
      </c>
    </row>
    <row r="2967" spans="2:26" x14ac:dyDescent="0.2">
      <c r="B2967" s="69">
        <v>42859</v>
      </c>
      <c r="C2967" s="70">
        <v>0.20833333333575865</v>
      </c>
      <c r="D2967" s="119">
        <f t="shared" si="366"/>
        <v>42859.208333333336</v>
      </c>
      <c r="E2967" s="71">
        <v>63.234999999999999</v>
      </c>
      <c r="F2967" s="54">
        <f t="shared" si="371"/>
        <v>120.77884999999999</v>
      </c>
      <c r="G2967" s="71">
        <v>96.48</v>
      </c>
      <c r="H2967" s="54">
        <f t="shared" si="372"/>
        <v>184.27680000000001</v>
      </c>
      <c r="I2967" s="71">
        <v>33.244999999999997</v>
      </c>
      <c r="J2967" s="54">
        <f t="shared" si="373"/>
        <v>63.497949999999996</v>
      </c>
      <c r="K2967" s="20">
        <f t="shared" si="367"/>
        <v>4</v>
      </c>
      <c r="L2967" s="127">
        <f t="shared" si="368"/>
        <v>20.33803507946466</v>
      </c>
      <c r="M2967" s="127">
        <f t="shared" si="369"/>
        <v>43.159914920535336</v>
      </c>
      <c r="N2967" s="29"/>
      <c r="X2967" s="121">
        <v>200</v>
      </c>
      <c r="Y2967" s="121">
        <v>40</v>
      </c>
      <c r="Z2967" s="127">
        <f t="shared" si="370"/>
        <v>43.159914920535336</v>
      </c>
    </row>
    <row r="2968" spans="2:26" x14ac:dyDescent="0.2">
      <c r="B2968" s="69">
        <v>42859</v>
      </c>
      <c r="C2968" s="70">
        <v>0.25</v>
      </c>
      <c r="D2968" s="119">
        <f t="shared" si="366"/>
        <v>42859.25</v>
      </c>
      <c r="E2968" s="71">
        <v>95.202500000000001</v>
      </c>
      <c r="F2968" s="54">
        <f t="shared" si="371"/>
        <v>181.83677499999999</v>
      </c>
      <c r="G2968" s="71">
        <v>149.25749999999999</v>
      </c>
      <c r="H2968" s="54">
        <f t="shared" si="372"/>
        <v>285.08182499999998</v>
      </c>
      <c r="I2968" s="71">
        <v>54.057499999999997</v>
      </c>
      <c r="J2968" s="54">
        <f t="shared" si="373"/>
        <v>103.24982499999999</v>
      </c>
      <c r="K2968" s="20">
        <f t="shared" si="367"/>
        <v>4</v>
      </c>
      <c r="L2968" s="127">
        <f t="shared" si="368"/>
        <v>60.089910079464651</v>
      </c>
      <c r="M2968" s="127">
        <f t="shared" si="369"/>
        <v>43.159914920535336</v>
      </c>
      <c r="N2968" s="29"/>
      <c r="X2968" s="121">
        <v>200</v>
      </c>
      <c r="Y2968" s="121">
        <v>40</v>
      </c>
      <c r="Z2968" s="127">
        <f t="shared" si="370"/>
        <v>43.159914920535336</v>
      </c>
    </row>
    <row r="2969" spans="2:26" x14ac:dyDescent="0.2">
      <c r="B2969" s="69">
        <v>42859</v>
      </c>
      <c r="C2969" s="70">
        <v>0.29166666666424135</v>
      </c>
      <c r="D2969" s="119">
        <f t="shared" si="366"/>
        <v>42859.291666666664</v>
      </c>
      <c r="E2969" s="71">
        <v>85.745000000000005</v>
      </c>
      <c r="F2969" s="54">
        <f t="shared" si="371"/>
        <v>163.77295000000001</v>
      </c>
      <c r="G2969" s="71">
        <v>129.23249999999999</v>
      </c>
      <c r="H2969" s="54">
        <f t="shared" si="372"/>
        <v>246.83407499999996</v>
      </c>
      <c r="I2969" s="71">
        <v>43.4925</v>
      </c>
      <c r="J2969" s="54">
        <f t="shared" si="373"/>
        <v>83.070674999999994</v>
      </c>
      <c r="K2969" s="20">
        <f t="shared" si="367"/>
        <v>4</v>
      </c>
      <c r="L2969" s="127">
        <f t="shared" si="368"/>
        <v>39.910760079464659</v>
      </c>
      <c r="M2969" s="127">
        <f t="shared" si="369"/>
        <v>43.159914920535336</v>
      </c>
      <c r="N2969" s="29"/>
      <c r="X2969" s="121">
        <v>200</v>
      </c>
      <c r="Y2969" s="121">
        <v>40</v>
      </c>
      <c r="Z2969" s="127">
        <f t="shared" si="370"/>
        <v>43.159914920535336</v>
      </c>
    </row>
    <row r="2970" spans="2:26" x14ac:dyDescent="0.2">
      <c r="B2970" s="69">
        <v>42859</v>
      </c>
      <c r="C2970" s="70">
        <v>0.33333333333575865</v>
      </c>
      <c r="D2970" s="119">
        <f t="shared" si="366"/>
        <v>42859.333333333336</v>
      </c>
      <c r="E2970" s="71">
        <v>74.734999999999999</v>
      </c>
      <c r="F2970" s="54">
        <f t="shared" si="371"/>
        <v>142.74384999999998</v>
      </c>
      <c r="G2970" s="71">
        <v>112.61499999999999</v>
      </c>
      <c r="H2970" s="54">
        <f t="shared" si="372"/>
        <v>215.09464999999997</v>
      </c>
      <c r="I2970" s="71">
        <v>37.880000000000003</v>
      </c>
      <c r="J2970" s="54">
        <f t="shared" si="373"/>
        <v>72.350800000000007</v>
      </c>
      <c r="K2970" s="20">
        <f t="shared" si="367"/>
        <v>4</v>
      </c>
      <c r="L2970" s="127">
        <f t="shared" si="368"/>
        <v>29.190885079464671</v>
      </c>
      <c r="M2970" s="127">
        <f t="shared" si="369"/>
        <v>43.159914920535336</v>
      </c>
      <c r="N2970" s="29"/>
      <c r="X2970" s="121">
        <v>200</v>
      </c>
      <c r="Y2970" s="121">
        <v>40</v>
      </c>
      <c r="Z2970" s="127">
        <f t="shared" si="370"/>
        <v>43.159914920535336</v>
      </c>
    </row>
    <row r="2971" spans="2:26" x14ac:dyDescent="0.2">
      <c r="B2971" s="69">
        <v>42859</v>
      </c>
      <c r="C2971" s="70">
        <v>0.375</v>
      </c>
      <c r="D2971" s="119">
        <f t="shared" si="366"/>
        <v>42859.375</v>
      </c>
      <c r="E2971" s="71">
        <v>58.7425</v>
      </c>
      <c r="F2971" s="54">
        <f t="shared" si="371"/>
        <v>112.19817499999999</v>
      </c>
      <c r="G2971" s="71">
        <v>98.722499999999997</v>
      </c>
      <c r="H2971" s="54">
        <f t="shared" si="372"/>
        <v>188.55997499999998</v>
      </c>
      <c r="I2971" s="71">
        <v>39.977499999999999</v>
      </c>
      <c r="J2971" s="54">
        <f t="shared" si="373"/>
        <v>76.357024999999993</v>
      </c>
      <c r="K2971" s="20">
        <f t="shared" si="367"/>
        <v>4</v>
      </c>
      <c r="L2971" s="127">
        <f t="shared" si="368"/>
        <v>33.197110079464657</v>
      </c>
      <c r="M2971" s="127">
        <f t="shared" si="369"/>
        <v>43.159914920535336</v>
      </c>
      <c r="N2971" s="29"/>
      <c r="X2971" s="121">
        <v>200</v>
      </c>
      <c r="Y2971" s="121">
        <v>40</v>
      </c>
      <c r="Z2971" s="127">
        <f t="shared" si="370"/>
        <v>43.159914920535336</v>
      </c>
    </row>
    <row r="2972" spans="2:26" x14ac:dyDescent="0.2">
      <c r="B2972" s="69">
        <v>42859</v>
      </c>
      <c r="C2972" s="70">
        <v>0.41666666666424135</v>
      </c>
      <c r="D2972" s="119">
        <f t="shared" si="366"/>
        <v>42859.416666666664</v>
      </c>
      <c r="E2972" s="71">
        <v>53.31</v>
      </c>
      <c r="F2972" s="54">
        <f t="shared" si="371"/>
        <v>101.82210000000001</v>
      </c>
      <c r="G2972" s="71">
        <v>92.135000000000005</v>
      </c>
      <c r="H2972" s="54">
        <f t="shared" si="372"/>
        <v>175.97784999999999</v>
      </c>
      <c r="I2972" s="71">
        <v>38.825000000000003</v>
      </c>
      <c r="J2972" s="54">
        <f t="shared" si="373"/>
        <v>74.155749999999998</v>
      </c>
      <c r="K2972" s="20">
        <f t="shared" si="367"/>
        <v>4</v>
      </c>
      <c r="L2972" s="127">
        <f t="shared" si="368"/>
        <v>30.995835079464662</v>
      </c>
      <c r="M2972" s="127">
        <f t="shared" si="369"/>
        <v>43.159914920535336</v>
      </c>
      <c r="N2972" s="29"/>
      <c r="X2972" s="121">
        <v>200</v>
      </c>
      <c r="Y2972" s="121">
        <v>40</v>
      </c>
      <c r="Z2972" s="127">
        <f t="shared" si="370"/>
        <v>43.159914920535336</v>
      </c>
    </row>
    <row r="2973" spans="2:26" x14ac:dyDescent="0.2">
      <c r="B2973" s="69">
        <v>42859</v>
      </c>
      <c r="C2973" s="70">
        <v>0.45833333333575865</v>
      </c>
      <c r="D2973" s="119">
        <f t="shared" si="366"/>
        <v>42859.458333333336</v>
      </c>
      <c r="E2973" s="71">
        <v>49.852499999999999</v>
      </c>
      <c r="F2973" s="54">
        <f t="shared" si="371"/>
        <v>95.218274999999991</v>
      </c>
      <c r="G2973" s="71">
        <v>87.277500000000003</v>
      </c>
      <c r="H2973" s="54">
        <f t="shared" si="372"/>
        <v>166.70002500000001</v>
      </c>
      <c r="I2973" s="71">
        <v>37.427500000000002</v>
      </c>
      <c r="J2973" s="54">
        <f t="shared" si="373"/>
        <v>71.486525</v>
      </c>
      <c r="K2973" s="20">
        <f t="shared" si="367"/>
        <v>4</v>
      </c>
      <c r="L2973" s="127">
        <f t="shared" si="368"/>
        <v>28.326610079464665</v>
      </c>
      <c r="M2973" s="127">
        <f t="shared" si="369"/>
        <v>43.159914920535336</v>
      </c>
      <c r="N2973" s="29"/>
      <c r="X2973" s="121">
        <v>200</v>
      </c>
      <c r="Y2973" s="121">
        <v>40</v>
      </c>
      <c r="Z2973" s="127">
        <f t="shared" si="370"/>
        <v>43.159914920535336</v>
      </c>
    </row>
    <row r="2974" spans="2:26" x14ac:dyDescent="0.2">
      <c r="B2974" s="69">
        <v>42859</v>
      </c>
      <c r="C2974" s="70">
        <v>0.5</v>
      </c>
      <c r="D2974" s="119">
        <f t="shared" si="366"/>
        <v>42859.5</v>
      </c>
      <c r="E2974" s="71">
        <v>76.352500000000006</v>
      </c>
      <c r="F2974" s="54">
        <f t="shared" si="371"/>
        <v>145.83327500000001</v>
      </c>
      <c r="G2974" s="71">
        <v>114.785</v>
      </c>
      <c r="H2974" s="54">
        <f t="shared" si="372"/>
        <v>219.23934999999997</v>
      </c>
      <c r="I2974" s="71">
        <v>38.432499999999997</v>
      </c>
      <c r="J2974" s="54">
        <f t="shared" si="373"/>
        <v>73.406074999999987</v>
      </c>
      <c r="K2974" s="20">
        <f t="shared" si="367"/>
        <v>4</v>
      </c>
      <c r="L2974" s="127">
        <f t="shared" si="368"/>
        <v>30.246160079464651</v>
      </c>
      <c r="M2974" s="127">
        <f t="shared" si="369"/>
        <v>43.159914920535336</v>
      </c>
      <c r="N2974" s="29"/>
      <c r="X2974" s="121">
        <v>200</v>
      </c>
      <c r="Y2974" s="121">
        <v>40</v>
      </c>
      <c r="Z2974" s="127">
        <f t="shared" si="370"/>
        <v>43.159914920535336</v>
      </c>
    </row>
    <row r="2975" spans="2:26" x14ac:dyDescent="0.2">
      <c r="B2975" s="69">
        <v>42859</v>
      </c>
      <c r="C2975" s="70">
        <v>0.54166666666424135</v>
      </c>
      <c r="D2975" s="119">
        <f t="shared" si="366"/>
        <v>42859.541666666664</v>
      </c>
      <c r="E2975" s="71">
        <v>55.024999999999999</v>
      </c>
      <c r="F2975" s="54">
        <f t="shared" si="371"/>
        <v>105.09774999999999</v>
      </c>
      <c r="G2975" s="71">
        <v>100.96250000000001</v>
      </c>
      <c r="H2975" s="54">
        <f t="shared" si="372"/>
        <v>192.83837500000001</v>
      </c>
      <c r="I2975" s="71">
        <v>45.935000000000002</v>
      </c>
      <c r="J2975" s="54">
        <f t="shared" si="373"/>
        <v>87.735849999999999</v>
      </c>
      <c r="K2975" s="20">
        <f t="shared" si="367"/>
        <v>4</v>
      </c>
      <c r="L2975" s="127">
        <f t="shared" si="368"/>
        <v>44.575935079464664</v>
      </c>
      <c r="M2975" s="127">
        <f t="shared" si="369"/>
        <v>43.159914920535336</v>
      </c>
      <c r="N2975" s="29"/>
      <c r="X2975" s="121">
        <v>200</v>
      </c>
      <c r="Y2975" s="121">
        <v>40</v>
      </c>
      <c r="Z2975" s="127">
        <f t="shared" si="370"/>
        <v>43.159914920535336</v>
      </c>
    </row>
    <row r="2976" spans="2:26" x14ac:dyDescent="0.2">
      <c r="B2976" s="69">
        <v>42859</v>
      </c>
      <c r="C2976" s="70">
        <v>0.58333333333575865</v>
      </c>
      <c r="D2976" s="119">
        <f t="shared" si="366"/>
        <v>42859.583333333336</v>
      </c>
      <c r="E2976" s="71">
        <v>64.962500000000006</v>
      </c>
      <c r="F2976" s="54">
        <f t="shared" si="371"/>
        <v>124.07837500000001</v>
      </c>
      <c r="G2976" s="71">
        <v>110.50749999999999</v>
      </c>
      <c r="H2976" s="54">
        <f t="shared" si="372"/>
        <v>211.06932499999999</v>
      </c>
      <c r="I2976" s="71">
        <v>45.547499999999999</v>
      </c>
      <c r="J2976" s="54">
        <f t="shared" si="373"/>
        <v>86.995724999999993</v>
      </c>
      <c r="K2976" s="20">
        <f t="shared" si="367"/>
        <v>4</v>
      </c>
      <c r="L2976" s="127">
        <f t="shared" si="368"/>
        <v>43.835810079464657</v>
      </c>
      <c r="M2976" s="127">
        <f t="shared" si="369"/>
        <v>43.159914920535336</v>
      </c>
      <c r="N2976" s="29"/>
      <c r="X2976" s="121">
        <v>200</v>
      </c>
      <c r="Y2976" s="121">
        <v>40</v>
      </c>
      <c r="Z2976" s="127">
        <f t="shared" si="370"/>
        <v>43.159914920535336</v>
      </c>
    </row>
    <row r="2977" spans="2:26" x14ac:dyDescent="0.2">
      <c r="B2977" s="69">
        <v>42859</v>
      </c>
      <c r="C2977" s="70">
        <v>0.625</v>
      </c>
      <c r="D2977" s="119">
        <f t="shared" si="366"/>
        <v>42859.625</v>
      </c>
      <c r="E2977" s="71">
        <v>54.61</v>
      </c>
      <c r="F2977" s="54">
        <f t="shared" si="371"/>
        <v>104.3051</v>
      </c>
      <c r="G2977" s="71">
        <v>91.572500000000005</v>
      </c>
      <c r="H2977" s="54">
        <f t="shared" si="372"/>
        <v>174.90347500000001</v>
      </c>
      <c r="I2977" s="71">
        <v>36.962499999999999</v>
      </c>
      <c r="J2977" s="54">
        <f t="shared" si="373"/>
        <v>70.59837499999999</v>
      </c>
      <c r="K2977" s="20">
        <f t="shared" si="367"/>
        <v>4</v>
      </c>
      <c r="L2977" s="127">
        <f t="shared" si="368"/>
        <v>27.438460079464654</v>
      </c>
      <c r="M2977" s="127">
        <f t="shared" si="369"/>
        <v>43.159914920535336</v>
      </c>
      <c r="N2977" s="29"/>
      <c r="X2977" s="121">
        <v>200</v>
      </c>
      <c r="Y2977" s="121">
        <v>40</v>
      </c>
      <c r="Z2977" s="127">
        <f t="shared" si="370"/>
        <v>43.159914920535336</v>
      </c>
    </row>
    <row r="2978" spans="2:26" x14ac:dyDescent="0.2">
      <c r="B2978" s="69">
        <v>42859</v>
      </c>
      <c r="C2978" s="70">
        <v>0.66666666666424135</v>
      </c>
      <c r="D2978" s="119">
        <f t="shared" si="366"/>
        <v>42859.666666666664</v>
      </c>
      <c r="E2978" s="71">
        <v>54.712499999999999</v>
      </c>
      <c r="F2978" s="54">
        <f t="shared" si="371"/>
        <v>104.50087499999999</v>
      </c>
      <c r="G2978" s="71">
        <v>94.79</v>
      </c>
      <c r="H2978" s="54">
        <f t="shared" si="372"/>
        <v>181.0489</v>
      </c>
      <c r="I2978" s="71">
        <v>40.077500000000001</v>
      </c>
      <c r="J2978" s="54">
        <f t="shared" si="373"/>
        <v>76.548024999999996</v>
      </c>
      <c r="K2978" s="20">
        <f t="shared" si="367"/>
        <v>4</v>
      </c>
      <c r="L2978" s="127">
        <f t="shared" si="368"/>
        <v>33.38811007946466</v>
      </c>
      <c r="M2978" s="127">
        <f t="shared" si="369"/>
        <v>43.159914920535336</v>
      </c>
      <c r="N2978" s="29"/>
      <c r="X2978" s="121">
        <v>200</v>
      </c>
      <c r="Y2978" s="121">
        <v>40</v>
      </c>
      <c r="Z2978" s="127">
        <f t="shared" si="370"/>
        <v>43.159914920535336</v>
      </c>
    </row>
    <row r="2979" spans="2:26" x14ac:dyDescent="0.2">
      <c r="B2979" s="69">
        <v>42859</v>
      </c>
      <c r="C2979" s="70">
        <v>0.70833333333575865</v>
      </c>
      <c r="D2979" s="119">
        <f t="shared" si="366"/>
        <v>42859.708333333336</v>
      </c>
      <c r="E2979" s="71">
        <v>55.63</v>
      </c>
      <c r="F2979" s="54">
        <f t="shared" si="371"/>
        <v>106.2533</v>
      </c>
      <c r="G2979" s="71">
        <v>88.612499999999997</v>
      </c>
      <c r="H2979" s="54">
        <f t="shared" si="372"/>
        <v>169.24987499999997</v>
      </c>
      <c r="I2979" s="71">
        <v>32.982500000000002</v>
      </c>
      <c r="J2979" s="54">
        <f t="shared" si="373"/>
        <v>62.996575</v>
      </c>
      <c r="K2979" s="20">
        <f t="shared" si="367"/>
        <v>4</v>
      </c>
      <c r="L2979" s="127">
        <f t="shared" si="368"/>
        <v>19.836660079464664</v>
      </c>
      <c r="M2979" s="127">
        <f t="shared" si="369"/>
        <v>43.159914920535336</v>
      </c>
      <c r="N2979" s="29"/>
      <c r="X2979" s="121">
        <v>200</v>
      </c>
      <c r="Y2979" s="121">
        <v>40</v>
      </c>
      <c r="Z2979" s="127">
        <f t="shared" si="370"/>
        <v>43.159914920535336</v>
      </c>
    </row>
    <row r="2980" spans="2:26" x14ac:dyDescent="0.2">
      <c r="B2980" s="69">
        <v>42859</v>
      </c>
      <c r="C2980" s="70">
        <v>0.75</v>
      </c>
      <c r="D2980" s="119">
        <f t="shared" si="366"/>
        <v>42859.75</v>
      </c>
      <c r="E2980" s="71">
        <v>40.454999999999998</v>
      </c>
      <c r="F2980" s="54">
        <f t="shared" si="371"/>
        <v>77.269049999999993</v>
      </c>
      <c r="G2980" s="71">
        <v>69.635000000000005</v>
      </c>
      <c r="H2980" s="54">
        <f t="shared" si="372"/>
        <v>133.00285</v>
      </c>
      <c r="I2980" s="71">
        <v>29.18</v>
      </c>
      <c r="J2980" s="54">
        <f t="shared" si="373"/>
        <v>55.733799999999995</v>
      </c>
      <c r="K2980" s="20">
        <f t="shared" si="367"/>
        <v>4</v>
      </c>
      <c r="L2980" s="127">
        <f t="shared" si="368"/>
        <v>12.573885079464659</v>
      </c>
      <c r="M2980" s="127">
        <f t="shared" si="369"/>
        <v>43.159914920535336</v>
      </c>
      <c r="N2980" s="29"/>
      <c r="X2980" s="121">
        <v>200</v>
      </c>
      <c r="Y2980" s="121">
        <v>40</v>
      </c>
      <c r="Z2980" s="127">
        <f t="shared" si="370"/>
        <v>43.159914920535336</v>
      </c>
    </row>
    <row r="2981" spans="2:26" x14ac:dyDescent="0.2">
      <c r="B2981" s="69">
        <v>42859</v>
      </c>
      <c r="C2981" s="70">
        <v>0.79166666666424135</v>
      </c>
      <c r="D2981" s="119">
        <f t="shared" si="366"/>
        <v>42859.791666666664</v>
      </c>
      <c r="E2981" s="71">
        <v>36.1325</v>
      </c>
      <c r="F2981" s="54">
        <f t="shared" si="371"/>
        <v>69.013075000000001</v>
      </c>
      <c r="G2981" s="71">
        <v>61.352499999999999</v>
      </c>
      <c r="H2981" s="54">
        <f t="shared" si="372"/>
        <v>117.18327499999999</v>
      </c>
      <c r="I2981" s="71">
        <v>25.225000000000001</v>
      </c>
      <c r="J2981" s="54">
        <f t="shared" si="373"/>
        <v>48.179749999999999</v>
      </c>
      <c r="K2981" s="20">
        <f t="shared" si="367"/>
        <v>4</v>
      </c>
      <c r="L2981" s="127">
        <f t="shared" si="368"/>
        <v>5.0198350794646629</v>
      </c>
      <c r="M2981" s="127">
        <f t="shared" si="369"/>
        <v>43.159914920535336</v>
      </c>
      <c r="N2981" s="29"/>
      <c r="X2981" s="121">
        <v>200</v>
      </c>
      <c r="Y2981" s="121">
        <v>40</v>
      </c>
      <c r="Z2981" s="127">
        <f t="shared" si="370"/>
        <v>43.159914920535336</v>
      </c>
    </row>
    <row r="2982" spans="2:26" x14ac:dyDescent="0.2">
      <c r="B2982" s="69">
        <v>42859</v>
      </c>
      <c r="C2982" s="70">
        <v>0.83333333333575865</v>
      </c>
      <c r="D2982" s="119">
        <f t="shared" si="366"/>
        <v>42859.833333333336</v>
      </c>
      <c r="E2982" s="71">
        <v>24.175000000000001</v>
      </c>
      <c r="F2982" s="54">
        <f t="shared" si="371"/>
        <v>46.174250000000001</v>
      </c>
      <c r="G2982" s="71">
        <v>41.852499999999999</v>
      </c>
      <c r="H2982" s="54">
        <f t="shared" si="372"/>
        <v>79.93827499999999</v>
      </c>
      <c r="I2982" s="71">
        <v>17.677499999999998</v>
      </c>
      <c r="J2982" s="54">
        <f t="shared" si="373"/>
        <v>33.764024999999997</v>
      </c>
      <c r="K2982" s="20">
        <f t="shared" si="367"/>
        <v>4</v>
      </c>
      <c r="L2982" s="127">
        <f t="shared" si="368"/>
        <v>-9.395889920535339</v>
      </c>
      <c r="M2982" s="127">
        <f t="shared" si="369"/>
        <v>43.159914920535336</v>
      </c>
      <c r="N2982" s="29"/>
      <c r="X2982" s="121">
        <v>200</v>
      </c>
      <c r="Y2982" s="121">
        <v>40</v>
      </c>
      <c r="Z2982" s="127">
        <f t="shared" si="370"/>
        <v>43.159914920535336</v>
      </c>
    </row>
    <row r="2983" spans="2:26" x14ac:dyDescent="0.2">
      <c r="B2983" s="69">
        <v>42859</v>
      </c>
      <c r="C2983" s="70">
        <v>0.875</v>
      </c>
      <c r="D2983" s="119">
        <f t="shared" si="366"/>
        <v>42859.875</v>
      </c>
      <c r="E2983" s="71">
        <v>27.6325</v>
      </c>
      <c r="F2983" s="54">
        <f t="shared" si="371"/>
        <v>52.778075000000001</v>
      </c>
      <c r="G2983" s="71">
        <v>48.547499999999999</v>
      </c>
      <c r="H2983" s="54">
        <f t="shared" si="372"/>
        <v>92.725724999999997</v>
      </c>
      <c r="I2983" s="71">
        <v>20.912500000000001</v>
      </c>
      <c r="J2983" s="54">
        <f t="shared" si="373"/>
        <v>39.942875000000001</v>
      </c>
      <c r="K2983" s="20">
        <f t="shared" si="367"/>
        <v>4</v>
      </c>
      <c r="L2983" s="127">
        <f t="shared" si="368"/>
        <v>-3.2170399205353348</v>
      </c>
      <c r="M2983" s="127">
        <f t="shared" si="369"/>
        <v>43.159914920535336</v>
      </c>
      <c r="N2983" s="29"/>
      <c r="X2983" s="121">
        <v>200</v>
      </c>
      <c r="Y2983" s="121">
        <v>40</v>
      </c>
      <c r="Z2983" s="127">
        <f t="shared" si="370"/>
        <v>43.159914920535336</v>
      </c>
    </row>
    <row r="2984" spans="2:26" x14ac:dyDescent="0.2">
      <c r="B2984" s="69">
        <v>42859</v>
      </c>
      <c r="C2984" s="70">
        <v>0.91666666666424135</v>
      </c>
      <c r="D2984" s="119">
        <f t="shared" si="366"/>
        <v>42859.916666666664</v>
      </c>
      <c r="E2984" s="71">
        <v>14.535</v>
      </c>
      <c r="F2984" s="54">
        <f t="shared" si="371"/>
        <v>27.761849999999999</v>
      </c>
      <c r="G2984" s="71">
        <v>27.07</v>
      </c>
      <c r="H2984" s="54">
        <f t="shared" si="372"/>
        <v>51.703699999999998</v>
      </c>
      <c r="I2984" s="71">
        <v>12.532500000000001</v>
      </c>
      <c r="J2984" s="54">
        <f t="shared" si="373"/>
        <v>23.937075</v>
      </c>
      <c r="K2984" s="20">
        <f t="shared" si="367"/>
        <v>4</v>
      </c>
      <c r="L2984" s="127">
        <f t="shared" si="368"/>
        <v>-19.222839920535336</v>
      </c>
      <c r="M2984" s="127">
        <f t="shared" si="369"/>
        <v>43.159914920535336</v>
      </c>
      <c r="N2984" s="29"/>
      <c r="X2984" s="121">
        <v>200</v>
      </c>
      <c r="Y2984" s="121">
        <v>40</v>
      </c>
      <c r="Z2984" s="127">
        <f t="shared" si="370"/>
        <v>43.159914920535336</v>
      </c>
    </row>
    <row r="2985" spans="2:26" x14ac:dyDescent="0.2">
      <c r="B2985" s="69">
        <v>42859</v>
      </c>
      <c r="C2985" s="70">
        <v>0.95833333333575865</v>
      </c>
      <c r="D2985" s="119">
        <f t="shared" si="366"/>
        <v>42859.958333333336</v>
      </c>
      <c r="E2985" s="71">
        <v>28.76</v>
      </c>
      <c r="F2985" s="54">
        <f t="shared" si="371"/>
        <v>54.931600000000003</v>
      </c>
      <c r="G2985" s="71">
        <v>47.232500000000002</v>
      </c>
      <c r="H2985" s="54">
        <f t="shared" si="372"/>
        <v>90.214074999999994</v>
      </c>
      <c r="I2985" s="71">
        <v>18.475000000000001</v>
      </c>
      <c r="J2985" s="54">
        <f t="shared" si="373"/>
        <v>35.28725</v>
      </c>
      <c r="K2985" s="20">
        <f t="shared" si="367"/>
        <v>4</v>
      </c>
      <c r="L2985" s="127">
        <f t="shared" si="368"/>
        <v>-7.8726649205353354</v>
      </c>
      <c r="M2985" s="127">
        <f t="shared" si="369"/>
        <v>43.159914920535336</v>
      </c>
      <c r="N2985" s="29"/>
      <c r="X2985" s="121">
        <v>200</v>
      </c>
      <c r="Y2985" s="121">
        <v>40</v>
      </c>
      <c r="Z2985" s="127">
        <f t="shared" si="370"/>
        <v>43.159914920535336</v>
      </c>
    </row>
    <row r="2986" spans="2:26" x14ac:dyDescent="0.2">
      <c r="B2986" s="69">
        <v>42860</v>
      </c>
      <c r="C2986" s="70">
        <v>0</v>
      </c>
      <c r="D2986" s="119">
        <f t="shared" si="366"/>
        <v>42860</v>
      </c>
      <c r="E2986" s="71">
        <v>13.7525</v>
      </c>
      <c r="F2986" s="54">
        <f t="shared" si="371"/>
        <v>26.267274999999998</v>
      </c>
      <c r="G2986" s="71">
        <v>22.835000000000001</v>
      </c>
      <c r="H2986" s="54">
        <f t="shared" si="372"/>
        <v>43.614849999999997</v>
      </c>
      <c r="I2986" s="71">
        <v>9.0850000000000009</v>
      </c>
      <c r="J2986" s="54">
        <f t="shared" si="373"/>
        <v>17.352350000000001</v>
      </c>
      <c r="K2986" s="20">
        <f t="shared" si="367"/>
        <v>5</v>
      </c>
      <c r="L2986" s="127">
        <f t="shared" si="368"/>
        <v>-25.807564920535334</v>
      </c>
      <c r="M2986" s="127">
        <f t="shared" si="369"/>
        <v>43.159914920535336</v>
      </c>
      <c r="N2986" s="29"/>
      <c r="X2986" s="121">
        <v>200</v>
      </c>
      <c r="Y2986" s="121">
        <v>40</v>
      </c>
      <c r="Z2986" s="127">
        <f t="shared" si="370"/>
        <v>43.159914920535336</v>
      </c>
    </row>
    <row r="2987" spans="2:26" x14ac:dyDescent="0.2">
      <c r="B2987" s="69">
        <v>42860</v>
      </c>
      <c r="C2987" s="70">
        <v>4.1666666664241347E-2</v>
      </c>
      <c r="D2987" s="119">
        <f t="shared" si="366"/>
        <v>42860.041666666664</v>
      </c>
      <c r="E2987" s="71">
        <v>10.29</v>
      </c>
      <c r="F2987" s="54">
        <f t="shared" si="371"/>
        <v>19.653899999999997</v>
      </c>
      <c r="G2987" s="71">
        <v>18.739999999999998</v>
      </c>
      <c r="H2987" s="54">
        <f t="shared" si="372"/>
        <v>35.793399999999998</v>
      </c>
      <c r="I2987" s="71">
        <v>8.4474999999999998</v>
      </c>
      <c r="J2987" s="54">
        <f t="shared" si="373"/>
        <v>16.134725</v>
      </c>
      <c r="K2987" s="20">
        <f t="shared" si="367"/>
        <v>5</v>
      </c>
      <c r="L2987" s="127">
        <f t="shared" si="368"/>
        <v>-27.025189920535336</v>
      </c>
      <c r="M2987" s="127">
        <f t="shared" si="369"/>
        <v>43.159914920535336</v>
      </c>
      <c r="N2987" s="29"/>
      <c r="X2987" s="121">
        <v>200</v>
      </c>
      <c r="Y2987" s="121">
        <v>40</v>
      </c>
      <c r="Z2987" s="127">
        <f t="shared" si="370"/>
        <v>43.159914920535336</v>
      </c>
    </row>
    <row r="2988" spans="2:26" x14ac:dyDescent="0.2">
      <c r="B2988" s="69">
        <v>42860</v>
      </c>
      <c r="C2988" s="70">
        <v>8.3333333335758653E-2</v>
      </c>
      <c r="D2988" s="119">
        <f t="shared" si="366"/>
        <v>42860.083333333336</v>
      </c>
      <c r="E2988" s="71">
        <v>9.1974999999999998</v>
      </c>
      <c r="F2988" s="54">
        <f t="shared" si="371"/>
        <v>17.567225000000001</v>
      </c>
      <c r="G2988" s="71">
        <v>15.66</v>
      </c>
      <c r="H2988" s="54">
        <f t="shared" si="372"/>
        <v>29.910599999999999</v>
      </c>
      <c r="I2988" s="71">
        <v>6.4625000000000004</v>
      </c>
      <c r="J2988" s="54">
        <f t="shared" si="373"/>
        <v>12.343375</v>
      </c>
      <c r="K2988" s="20">
        <f t="shared" si="367"/>
        <v>5</v>
      </c>
      <c r="L2988" s="127">
        <f t="shared" si="368"/>
        <v>-30.816539920535334</v>
      </c>
      <c r="M2988" s="127">
        <f t="shared" si="369"/>
        <v>43.159914920535336</v>
      </c>
      <c r="N2988" s="29"/>
      <c r="X2988" s="121">
        <v>200</v>
      </c>
      <c r="Y2988" s="121">
        <v>40</v>
      </c>
      <c r="Z2988" s="127">
        <f t="shared" si="370"/>
        <v>43.159914920535336</v>
      </c>
    </row>
    <row r="2989" spans="2:26" x14ac:dyDescent="0.2">
      <c r="B2989" s="69">
        <v>42860</v>
      </c>
      <c r="C2989" s="70">
        <v>0.125</v>
      </c>
      <c r="D2989" s="119">
        <f t="shared" si="366"/>
        <v>42860.125</v>
      </c>
      <c r="E2989" s="71">
        <v>16.7925</v>
      </c>
      <c r="F2989" s="54">
        <f t="shared" si="371"/>
        <v>32.073675000000001</v>
      </c>
      <c r="G2989" s="71">
        <v>27.297499999999999</v>
      </c>
      <c r="H2989" s="54">
        <f t="shared" si="372"/>
        <v>52.138224999999998</v>
      </c>
      <c r="I2989" s="71">
        <v>10.5075</v>
      </c>
      <c r="J2989" s="54">
        <f t="shared" si="373"/>
        <v>20.069324999999999</v>
      </c>
      <c r="K2989" s="20">
        <f t="shared" si="367"/>
        <v>5</v>
      </c>
      <c r="L2989" s="127">
        <f t="shared" si="368"/>
        <v>-23.090589920535336</v>
      </c>
      <c r="M2989" s="127">
        <f t="shared" si="369"/>
        <v>43.159914920535336</v>
      </c>
      <c r="N2989" s="29"/>
      <c r="X2989" s="121">
        <v>200</v>
      </c>
      <c r="Y2989" s="121">
        <v>40</v>
      </c>
      <c r="Z2989" s="127">
        <f t="shared" si="370"/>
        <v>43.159914920535336</v>
      </c>
    </row>
    <row r="2990" spans="2:26" x14ac:dyDescent="0.2">
      <c r="B2990" s="69">
        <v>42860</v>
      </c>
      <c r="C2990" s="70">
        <v>0.16666666666424135</v>
      </c>
      <c r="D2990" s="119">
        <f t="shared" si="366"/>
        <v>42860.166666666664</v>
      </c>
      <c r="E2990" s="71">
        <v>40.572499999999998</v>
      </c>
      <c r="F2990" s="54">
        <f t="shared" si="371"/>
        <v>77.493474999999989</v>
      </c>
      <c r="G2990" s="71">
        <v>64.917500000000004</v>
      </c>
      <c r="H2990" s="54">
        <f t="shared" si="372"/>
        <v>123.992425</v>
      </c>
      <c r="I2990" s="71">
        <v>24.344999999999999</v>
      </c>
      <c r="J2990" s="54">
        <f t="shared" si="373"/>
        <v>46.498949999999994</v>
      </c>
      <c r="K2990" s="20">
        <f t="shared" si="367"/>
        <v>5</v>
      </c>
      <c r="L2990" s="127">
        <f t="shared" si="368"/>
        <v>3.3390350794646579</v>
      </c>
      <c r="M2990" s="127">
        <f t="shared" si="369"/>
        <v>43.159914920535336</v>
      </c>
      <c r="N2990" s="29"/>
      <c r="X2990" s="121">
        <v>200</v>
      </c>
      <c r="Y2990" s="121">
        <v>40</v>
      </c>
      <c r="Z2990" s="127">
        <f t="shared" si="370"/>
        <v>43.159914920535336</v>
      </c>
    </row>
    <row r="2991" spans="2:26" x14ac:dyDescent="0.2">
      <c r="B2991" s="69">
        <v>42860</v>
      </c>
      <c r="C2991" s="70">
        <v>0.20833333333575865</v>
      </c>
      <c r="D2991" s="119">
        <f t="shared" si="366"/>
        <v>42860.208333333336</v>
      </c>
      <c r="E2991" s="71">
        <v>57.987499999999997</v>
      </c>
      <c r="F2991" s="54">
        <f t="shared" si="371"/>
        <v>110.75612499999998</v>
      </c>
      <c r="G2991" s="71">
        <v>86.532499999999999</v>
      </c>
      <c r="H2991" s="54">
        <f t="shared" si="372"/>
        <v>165.277075</v>
      </c>
      <c r="I2991" s="71">
        <v>28.545000000000002</v>
      </c>
      <c r="J2991" s="54">
        <f t="shared" si="373"/>
        <v>54.520949999999999</v>
      </c>
      <c r="K2991" s="20">
        <f t="shared" si="367"/>
        <v>5</v>
      </c>
      <c r="L2991" s="127">
        <f t="shared" si="368"/>
        <v>11.361035079464664</v>
      </c>
      <c r="M2991" s="127">
        <f t="shared" si="369"/>
        <v>43.159914920535336</v>
      </c>
      <c r="N2991" s="29"/>
      <c r="X2991" s="121">
        <v>200</v>
      </c>
      <c r="Y2991" s="121">
        <v>40</v>
      </c>
      <c r="Z2991" s="127">
        <f t="shared" si="370"/>
        <v>43.159914920535336</v>
      </c>
    </row>
    <row r="2992" spans="2:26" x14ac:dyDescent="0.2">
      <c r="B2992" s="69">
        <v>42860</v>
      </c>
      <c r="C2992" s="70">
        <v>0.25</v>
      </c>
      <c r="D2992" s="119">
        <f t="shared" si="366"/>
        <v>42860.25</v>
      </c>
      <c r="E2992" s="71">
        <v>96.222499999999997</v>
      </c>
      <c r="F2992" s="54">
        <f t="shared" si="371"/>
        <v>183.78497499999997</v>
      </c>
      <c r="G2992" s="71">
        <v>146.98750000000001</v>
      </c>
      <c r="H2992" s="54">
        <f t="shared" si="372"/>
        <v>280.74612500000001</v>
      </c>
      <c r="I2992" s="71">
        <v>50.765000000000001</v>
      </c>
      <c r="J2992" s="54">
        <f t="shared" si="373"/>
        <v>96.961150000000004</v>
      </c>
      <c r="K2992" s="20">
        <f t="shared" si="367"/>
        <v>5</v>
      </c>
      <c r="L2992" s="127">
        <f t="shared" si="368"/>
        <v>53.801235079464668</v>
      </c>
      <c r="M2992" s="127">
        <f t="shared" si="369"/>
        <v>43.159914920535336</v>
      </c>
      <c r="N2992" s="29"/>
      <c r="X2992" s="121">
        <v>200</v>
      </c>
      <c r="Y2992" s="121">
        <v>40</v>
      </c>
      <c r="Z2992" s="127">
        <f t="shared" si="370"/>
        <v>43.159914920535336</v>
      </c>
    </row>
    <row r="2993" spans="2:26" x14ac:dyDescent="0.2">
      <c r="B2993" s="69">
        <v>42860</v>
      </c>
      <c r="C2993" s="70">
        <v>0.29166666666424135</v>
      </c>
      <c r="D2993" s="119">
        <f t="shared" si="366"/>
        <v>42860.291666666664</v>
      </c>
      <c r="E2993" s="71">
        <v>102.5125</v>
      </c>
      <c r="F2993" s="54">
        <f t="shared" si="371"/>
        <v>195.79887500000001</v>
      </c>
      <c r="G2993" s="71">
        <v>151.73500000000001</v>
      </c>
      <c r="H2993" s="54">
        <f t="shared" si="372"/>
        <v>289.81385</v>
      </c>
      <c r="I2993" s="71">
        <v>49.22</v>
      </c>
      <c r="J2993" s="54">
        <f t="shared" si="373"/>
        <v>94.010199999999998</v>
      </c>
      <c r="K2993" s="20">
        <f t="shared" si="367"/>
        <v>5</v>
      </c>
      <c r="L2993" s="127">
        <f t="shared" si="368"/>
        <v>50.850285079464662</v>
      </c>
      <c r="M2993" s="127">
        <f t="shared" si="369"/>
        <v>43.159914920535336</v>
      </c>
      <c r="N2993" s="29"/>
      <c r="X2993" s="121">
        <v>200</v>
      </c>
      <c r="Y2993" s="121">
        <v>40</v>
      </c>
      <c r="Z2993" s="127">
        <f t="shared" si="370"/>
        <v>43.159914920535336</v>
      </c>
    </row>
    <row r="2994" spans="2:26" x14ac:dyDescent="0.2">
      <c r="B2994" s="69">
        <v>42860</v>
      </c>
      <c r="C2994" s="70">
        <v>0.33333333333575865</v>
      </c>
      <c r="D2994" s="119">
        <f t="shared" si="366"/>
        <v>42860.333333333336</v>
      </c>
      <c r="E2994" s="71">
        <v>111.59</v>
      </c>
      <c r="F2994" s="54">
        <f t="shared" si="371"/>
        <v>213.1369</v>
      </c>
      <c r="G2994" s="71">
        <v>160.22</v>
      </c>
      <c r="H2994" s="54">
        <f t="shared" si="372"/>
        <v>306.02019999999999</v>
      </c>
      <c r="I2994" s="71">
        <v>48.63</v>
      </c>
      <c r="J2994" s="54">
        <f t="shared" si="373"/>
        <v>92.883300000000006</v>
      </c>
      <c r="K2994" s="20">
        <f t="shared" si="367"/>
        <v>5</v>
      </c>
      <c r="L2994" s="127">
        <f t="shared" si="368"/>
        <v>49.72338507946467</v>
      </c>
      <c r="M2994" s="127">
        <f t="shared" si="369"/>
        <v>43.159914920535336</v>
      </c>
      <c r="N2994" s="29"/>
      <c r="X2994" s="121">
        <v>200</v>
      </c>
      <c r="Y2994" s="121">
        <v>40</v>
      </c>
      <c r="Z2994" s="127">
        <f t="shared" si="370"/>
        <v>43.159914920535336</v>
      </c>
    </row>
    <row r="2995" spans="2:26" x14ac:dyDescent="0.2">
      <c r="B2995" s="69">
        <v>42860</v>
      </c>
      <c r="C2995" s="70">
        <v>0.375</v>
      </c>
      <c r="D2995" s="119">
        <f t="shared" si="366"/>
        <v>42860.375</v>
      </c>
      <c r="E2995" s="71">
        <v>72.290000000000006</v>
      </c>
      <c r="F2995" s="54">
        <f t="shared" si="371"/>
        <v>138.07390000000001</v>
      </c>
      <c r="G2995" s="71">
        <v>108.78749999999999</v>
      </c>
      <c r="H2995" s="54">
        <f t="shared" si="372"/>
        <v>207.78412499999999</v>
      </c>
      <c r="I2995" s="71">
        <v>36.5</v>
      </c>
      <c r="J2995" s="54">
        <f t="shared" si="373"/>
        <v>69.715000000000003</v>
      </c>
      <c r="K2995" s="20">
        <f t="shared" si="367"/>
        <v>5</v>
      </c>
      <c r="L2995" s="127">
        <f t="shared" si="368"/>
        <v>26.555085079464668</v>
      </c>
      <c r="M2995" s="127">
        <f t="shared" si="369"/>
        <v>43.159914920535336</v>
      </c>
      <c r="N2995" s="29"/>
      <c r="X2995" s="121">
        <v>200</v>
      </c>
      <c r="Y2995" s="121">
        <v>40</v>
      </c>
      <c r="Z2995" s="127">
        <f t="shared" si="370"/>
        <v>43.159914920535336</v>
      </c>
    </row>
    <row r="2996" spans="2:26" x14ac:dyDescent="0.2">
      <c r="B2996" s="69">
        <v>42860</v>
      </c>
      <c r="C2996" s="70">
        <v>0.41666666666424135</v>
      </c>
      <c r="D2996" s="119">
        <f t="shared" si="366"/>
        <v>42860.416666666664</v>
      </c>
      <c r="E2996" s="71">
        <v>66.48</v>
      </c>
      <c r="F2996" s="54">
        <f t="shared" si="371"/>
        <v>126.9768</v>
      </c>
      <c r="G2996" s="71">
        <v>109.84</v>
      </c>
      <c r="H2996" s="54">
        <f t="shared" si="372"/>
        <v>209.7944</v>
      </c>
      <c r="I2996" s="71">
        <v>43.357500000000002</v>
      </c>
      <c r="J2996" s="54">
        <f t="shared" si="373"/>
        <v>82.812825000000004</v>
      </c>
      <c r="K2996" s="20">
        <f t="shared" si="367"/>
        <v>5</v>
      </c>
      <c r="L2996" s="127">
        <f t="shared" si="368"/>
        <v>39.652910079464668</v>
      </c>
      <c r="M2996" s="127">
        <f t="shared" si="369"/>
        <v>43.159914920535336</v>
      </c>
      <c r="N2996" s="29"/>
      <c r="X2996" s="121">
        <v>200</v>
      </c>
      <c r="Y2996" s="121">
        <v>40</v>
      </c>
      <c r="Z2996" s="127">
        <f t="shared" si="370"/>
        <v>43.159914920535336</v>
      </c>
    </row>
    <row r="2997" spans="2:26" x14ac:dyDescent="0.2">
      <c r="B2997" s="69">
        <v>42860</v>
      </c>
      <c r="C2997" s="70">
        <v>0.45833333333575865</v>
      </c>
      <c r="D2997" s="119">
        <f t="shared" si="366"/>
        <v>42860.458333333336</v>
      </c>
      <c r="E2997" s="71">
        <v>41.832500000000003</v>
      </c>
      <c r="F2997" s="54">
        <f t="shared" si="371"/>
        <v>79.900075000000001</v>
      </c>
      <c r="G2997" s="71">
        <v>77.452500000000001</v>
      </c>
      <c r="H2997" s="54">
        <f t="shared" si="372"/>
        <v>147.93427499999999</v>
      </c>
      <c r="I2997" s="71">
        <v>35.612499999999997</v>
      </c>
      <c r="J2997" s="54">
        <f t="shared" si="373"/>
        <v>68.019874999999985</v>
      </c>
      <c r="K2997" s="20">
        <f t="shared" si="367"/>
        <v>5</v>
      </c>
      <c r="L2997" s="127">
        <f t="shared" si="368"/>
        <v>24.859960079464649</v>
      </c>
      <c r="M2997" s="127">
        <f t="shared" si="369"/>
        <v>43.159914920535336</v>
      </c>
      <c r="N2997" s="29"/>
      <c r="X2997" s="121">
        <v>200</v>
      </c>
      <c r="Y2997" s="121">
        <v>40</v>
      </c>
      <c r="Z2997" s="127">
        <f t="shared" si="370"/>
        <v>43.159914920535336</v>
      </c>
    </row>
    <row r="2998" spans="2:26" x14ac:dyDescent="0.2">
      <c r="B2998" s="69">
        <v>42860</v>
      </c>
      <c r="C2998" s="70">
        <v>0.5</v>
      </c>
      <c r="D2998" s="119">
        <f t="shared" si="366"/>
        <v>42860.5</v>
      </c>
      <c r="E2998" s="71">
        <v>57.67</v>
      </c>
      <c r="F2998" s="54">
        <f t="shared" si="371"/>
        <v>110.1497</v>
      </c>
      <c r="G2998" s="71">
        <v>97.682500000000005</v>
      </c>
      <c r="H2998" s="54">
        <f t="shared" si="372"/>
        <v>186.57357500000001</v>
      </c>
      <c r="I2998" s="71">
        <v>40.012500000000003</v>
      </c>
      <c r="J2998" s="54">
        <f t="shared" si="373"/>
        <v>76.423874999999995</v>
      </c>
      <c r="K2998" s="20">
        <f t="shared" si="367"/>
        <v>5</v>
      </c>
      <c r="L2998" s="127">
        <f t="shared" si="368"/>
        <v>33.26396007946466</v>
      </c>
      <c r="M2998" s="127">
        <f t="shared" si="369"/>
        <v>43.159914920535336</v>
      </c>
      <c r="N2998" s="29"/>
      <c r="X2998" s="121">
        <v>200</v>
      </c>
      <c r="Y2998" s="121">
        <v>40</v>
      </c>
      <c r="Z2998" s="127">
        <f t="shared" si="370"/>
        <v>43.159914920535336</v>
      </c>
    </row>
    <row r="2999" spans="2:26" x14ac:dyDescent="0.2">
      <c r="B2999" s="69">
        <v>42860</v>
      </c>
      <c r="C2999" s="70">
        <v>0.54166666666424135</v>
      </c>
      <c r="D2999" s="119">
        <f t="shared" si="366"/>
        <v>42860.541666666664</v>
      </c>
      <c r="E2999" s="71">
        <v>44.732500000000002</v>
      </c>
      <c r="F2999" s="54">
        <f t="shared" si="371"/>
        <v>85.439075000000003</v>
      </c>
      <c r="G2999" s="71">
        <v>77.745000000000005</v>
      </c>
      <c r="H2999" s="54">
        <f t="shared" si="372"/>
        <v>148.49295000000001</v>
      </c>
      <c r="I2999" s="71">
        <v>33.012500000000003</v>
      </c>
      <c r="J2999" s="54">
        <f t="shared" si="373"/>
        <v>63.053875000000005</v>
      </c>
      <c r="K2999" s="20">
        <f t="shared" si="367"/>
        <v>5</v>
      </c>
      <c r="L2999" s="127">
        <f t="shared" si="368"/>
        <v>19.893960079464669</v>
      </c>
      <c r="M2999" s="127">
        <f t="shared" si="369"/>
        <v>43.159914920535336</v>
      </c>
      <c r="N2999" s="29"/>
      <c r="X2999" s="121">
        <v>200</v>
      </c>
      <c r="Y2999" s="121">
        <v>40</v>
      </c>
      <c r="Z2999" s="127">
        <f t="shared" si="370"/>
        <v>43.159914920535336</v>
      </c>
    </row>
    <row r="3000" spans="2:26" x14ac:dyDescent="0.2">
      <c r="B3000" s="69">
        <v>42860</v>
      </c>
      <c r="C3000" s="70">
        <v>0.58333333333575865</v>
      </c>
      <c r="D3000" s="119">
        <f t="shared" si="366"/>
        <v>42860.583333333336</v>
      </c>
      <c r="E3000" s="71">
        <v>55.722499999999997</v>
      </c>
      <c r="F3000" s="54">
        <f t="shared" si="371"/>
        <v>106.42997499999998</v>
      </c>
      <c r="G3000" s="71">
        <v>94.462500000000006</v>
      </c>
      <c r="H3000" s="54">
        <f t="shared" si="372"/>
        <v>180.42337499999999</v>
      </c>
      <c r="I3000" s="71">
        <v>38.7425</v>
      </c>
      <c r="J3000" s="54">
        <f t="shared" si="373"/>
        <v>73.998175000000003</v>
      </c>
      <c r="K3000" s="20">
        <f t="shared" si="367"/>
        <v>5</v>
      </c>
      <c r="L3000" s="127">
        <f t="shared" si="368"/>
        <v>30.838260079464668</v>
      </c>
      <c r="M3000" s="127">
        <f t="shared" si="369"/>
        <v>43.159914920535336</v>
      </c>
      <c r="N3000" s="29"/>
      <c r="X3000" s="121">
        <v>200</v>
      </c>
      <c r="Y3000" s="121">
        <v>40</v>
      </c>
      <c r="Z3000" s="127">
        <f t="shared" si="370"/>
        <v>43.159914920535336</v>
      </c>
    </row>
    <row r="3001" spans="2:26" x14ac:dyDescent="0.2">
      <c r="B3001" s="69">
        <v>42860</v>
      </c>
      <c r="C3001" s="70">
        <v>0.625</v>
      </c>
      <c r="D3001" s="119">
        <f t="shared" si="366"/>
        <v>42860.625</v>
      </c>
      <c r="E3001" s="71">
        <v>56.207500000000003</v>
      </c>
      <c r="F3001" s="54">
        <f t="shared" si="371"/>
        <v>107.356325</v>
      </c>
      <c r="G3001" s="71">
        <v>90.504999999999995</v>
      </c>
      <c r="H3001" s="54">
        <f t="shared" si="372"/>
        <v>172.86454999999998</v>
      </c>
      <c r="I3001" s="71">
        <v>34.297499999999999</v>
      </c>
      <c r="J3001" s="54">
        <f t="shared" si="373"/>
        <v>65.508224999999996</v>
      </c>
      <c r="K3001" s="20">
        <f t="shared" si="367"/>
        <v>5</v>
      </c>
      <c r="L3001" s="127">
        <f t="shared" si="368"/>
        <v>22.34831007946466</v>
      </c>
      <c r="M3001" s="127">
        <f t="shared" si="369"/>
        <v>43.159914920535336</v>
      </c>
      <c r="N3001" s="29"/>
      <c r="X3001" s="121">
        <v>200</v>
      </c>
      <c r="Y3001" s="121">
        <v>40</v>
      </c>
      <c r="Z3001" s="127">
        <f t="shared" si="370"/>
        <v>43.159914920535336</v>
      </c>
    </row>
    <row r="3002" spans="2:26" x14ac:dyDescent="0.2">
      <c r="B3002" s="69">
        <v>42860</v>
      </c>
      <c r="C3002" s="70">
        <v>0.66666666666424135</v>
      </c>
      <c r="D3002" s="119">
        <f t="shared" si="366"/>
        <v>42860.666666666664</v>
      </c>
      <c r="E3002" s="71">
        <v>45.052500000000002</v>
      </c>
      <c r="F3002" s="54">
        <f t="shared" si="371"/>
        <v>86.050274999999999</v>
      </c>
      <c r="G3002" s="71">
        <v>82.495000000000005</v>
      </c>
      <c r="H3002" s="54">
        <f t="shared" si="372"/>
        <v>157.56545</v>
      </c>
      <c r="I3002" s="71">
        <v>37.442500000000003</v>
      </c>
      <c r="J3002" s="54">
        <f t="shared" si="373"/>
        <v>71.515174999999999</v>
      </c>
      <c r="K3002" s="20">
        <f t="shared" si="367"/>
        <v>5</v>
      </c>
      <c r="L3002" s="127">
        <f t="shared" si="368"/>
        <v>28.355260079464664</v>
      </c>
      <c r="M3002" s="127">
        <f t="shared" si="369"/>
        <v>43.159914920535336</v>
      </c>
      <c r="N3002" s="29"/>
      <c r="X3002" s="121">
        <v>200</v>
      </c>
      <c r="Y3002" s="121">
        <v>40</v>
      </c>
      <c r="Z3002" s="127">
        <f t="shared" si="370"/>
        <v>43.159914920535336</v>
      </c>
    </row>
    <row r="3003" spans="2:26" x14ac:dyDescent="0.2">
      <c r="B3003" s="69">
        <v>42860</v>
      </c>
      <c r="C3003" s="70">
        <v>0.70833333333575865</v>
      </c>
      <c r="D3003" s="119">
        <f t="shared" si="366"/>
        <v>42860.708333333336</v>
      </c>
      <c r="E3003" s="71">
        <v>39.854999999999997</v>
      </c>
      <c r="F3003" s="54">
        <f t="shared" si="371"/>
        <v>76.123049999999992</v>
      </c>
      <c r="G3003" s="71">
        <v>71.344999999999999</v>
      </c>
      <c r="H3003" s="54">
        <f t="shared" si="372"/>
        <v>136.26894999999999</v>
      </c>
      <c r="I3003" s="71">
        <v>31.487500000000001</v>
      </c>
      <c r="J3003" s="54">
        <f t="shared" si="373"/>
        <v>60.141125000000002</v>
      </c>
      <c r="K3003" s="20">
        <f t="shared" si="367"/>
        <v>5</v>
      </c>
      <c r="L3003" s="127">
        <f t="shared" si="368"/>
        <v>16.981210079464667</v>
      </c>
      <c r="M3003" s="127">
        <f t="shared" si="369"/>
        <v>43.159914920535336</v>
      </c>
      <c r="N3003" s="29"/>
      <c r="X3003" s="121">
        <v>200</v>
      </c>
      <c r="Y3003" s="121">
        <v>40</v>
      </c>
      <c r="Z3003" s="127">
        <f t="shared" si="370"/>
        <v>43.159914920535336</v>
      </c>
    </row>
    <row r="3004" spans="2:26" x14ac:dyDescent="0.2">
      <c r="B3004" s="69">
        <v>42860</v>
      </c>
      <c r="C3004" s="70">
        <v>0.75</v>
      </c>
      <c r="D3004" s="119">
        <f t="shared" si="366"/>
        <v>42860.75</v>
      </c>
      <c r="E3004" s="71">
        <v>30.41</v>
      </c>
      <c r="F3004" s="54">
        <f t="shared" si="371"/>
        <v>58.083099999999995</v>
      </c>
      <c r="G3004" s="71">
        <v>55.545000000000002</v>
      </c>
      <c r="H3004" s="54">
        <f t="shared" si="372"/>
        <v>106.09094999999999</v>
      </c>
      <c r="I3004" s="71">
        <v>25.137499999999999</v>
      </c>
      <c r="J3004" s="54">
        <f t="shared" si="373"/>
        <v>48.012625</v>
      </c>
      <c r="K3004" s="20">
        <f t="shared" si="367"/>
        <v>5</v>
      </c>
      <c r="L3004" s="127">
        <f t="shared" si="368"/>
        <v>4.8527100794646643</v>
      </c>
      <c r="M3004" s="127">
        <f t="shared" si="369"/>
        <v>43.159914920535336</v>
      </c>
      <c r="N3004" s="29"/>
      <c r="X3004" s="121">
        <v>200</v>
      </c>
      <c r="Y3004" s="121">
        <v>40</v>
      </c>
      <c r="Z3004" s="127">
        <f t="shared" si="370"/>
        <v>43.159914920535336</v>
      </c>
    </row>
    <row r="3005" spans="2:26" x14ac:dyDescent="0.2">
      <c r="B3005" s="69">
        <v>42860</v>
      </c>
      <c r="C3005" s="70">
        <v>0.79166666666424135</v>
      </c>
      <c r="D3005" s="119">
        <f t="shared" si="366"/>
        <v>42860.791666666664</v>
      </c>
      <c r="E3005" s="71">
        <v>27.127500000000001</v>
      </c>
      <c r="F3005" s="54">
        <f t="shared" si="371"/>
        <v>51.813524999999998</v>
      </c>
      <c r="G3005" s="71">
        <v>46.652500000000003</v>
      </c>
      <c r="H3005" s="54">
        <f t="shared" si="372"/>
        <v>89.106274999999997</v>
      </c>
      <c r="I3005" s="71">
        <v>19.524999999999999</v>
      </c>
      <c r="J3005" s="54">
        <f t="shared" si="373"/>
        <v>37.292749999999998</v>
      </c>
      <c r="K3005" s="20">
        <f t="shared" si="367"/>
        <v>5</v>
      </c>
      <c r="L3005" s="127">
        <f t="shared" si="368"/>
        <v>-5.8671649205353376</v>
      </c>
      <c r="M3005" s="127">
        <f t="shared" si="369"/>
        <v>43.159914920535336</v>
      </c>
      <c r="N3005" s="29"/>
      <c r="X3005" s="121">
        <v>200</v>
      </c>
      <c r="Y3005" s="121">
        <v>40</v>
      </c>
      <c r="Z3005" s="127">
        <f t="shared" si="370"/>
        <v>43.159914920535336</v>
      </c>
    </row>
    <row r="3006" spans="2:26" x14ac:dyDescent="0.2">
      <c r="B3006" s="69">
        <v>42860</v>
      </c>
      <c r="C3006" s="70">
        <v>0.83333333333575865</v>
      </c>
      <c r="D3006" s="119">
        <f t="shared" si="366"/>
        <v>42860.833333333336</v>
      </c>
      <c r="E3006" s="71">
        <v>24.522500000000001</v>
      </c>
      <c r="F3006" s="54">
        <f t="shared" si="371"/>
        <v>46.837975</v>
      </c>
      <c r="G3006" s="71">
        <v>46.075000000000003</v>
      </c>
      <c r="H3006" s="54">
        <f t="shared" si="372"/>
        <v>88.003250000000008</v>
      </c>
      <c r="I3006" s="71">
        <v>21.552499999999998</v>
      </c>
      <c r="J3006" s="54">
        <f t="shared" si="373"/>
        <v>41.165274999999994</v>
      </c>
      <c r="K3006" s="20">
        <f t="shared" si="367"/>
        <v>5</v>
      </c>
      <c r="L3006" s="127">
        <f t="shared" si="368"/>
        <v>-1.9946399205353416</v>
      </c>
      <c r="M3006" s="127">
        <f t="shared" si="369"/>
        <v>43.159914920535336</v>
      </c>
      <c r="N3006" s="29"/>
      <c r="X3006" s="121">
        <v>200</v>
      </c>
      <c r="Y3006" s="121">
        <v>40</v>
      </c>
      <c r="Z3006" s="127">
        <f t="shared" si="370"/>
        <v>43.159914920535336</v>
      </c>
    </row>
    <row r="3007" spans="2:26" x14ac:dyDescent="0.2">
      <c r="B3007" s="69">
        <v>42860</v>
      </c>
      <c r="C3007" s="70">
        <v>0.875</v>
      </c>
      <c r="D3007" s="119">
        <f t="shared" si="366"/>
        <v>42860.875</v>
      </c>
      <c r="E3007" s="71">
        <v>14.172499999999999</v>
      </c>
      <c r="F3007" s="54">
        <f t="shared" si="371"/>
        <v>27.069474999999997</v>
      </c>
      <c r="G3007" s="71">
        <v>28.6</v>
      </c>
      <c r="H3007" s="54">
        <f t="shared" si="372"/>
        <v>54.625999999999998</v>
      </c>
      <c r="I3007" s="71">
        <v>14.425000000000001</v>
      </c>
      <c r="J3007" s="54">
        <f t="shared" si="373"/>
        <v>27.551750000000002</v>
      </c>
      <c r="K3007" s="20">
        <f t="shared" si="367"/>
        <v>5</v>
      </c>
      <c r="L3007" s="127">
        <f t="shared" si="368"/>
        <v>-15.608164920535334</v>
      </c>
      <c r="M3007" s="127">
        <f t="shared" si="369"/>
        <v>43.159914920535336</v>
      </c>
      <c r="N3007" s="29"/>
      <c r="X3007" s="121">
        <v>200</v>
      </c>
      <c r="Y3007" s="121">
        <v>40</v>
      </c>
      <c r="Z3007" s="127">
        <f t="shared" si="370"/>
        <v>43.159914920535336</v>
      </c>
    </row>
    <row r="3008" spans="2:26" x14ac:dyDescent="0.2">
      <c r="B3008" s="69">
        <v>42860</v>
      </c>
      <c r="C3008" s="70">
        <v>0.91666666666424135</v>
      </c>
      <c r="D3008" s="119">
        <f t="shared" si="366"/>
        <v>42860.916666666664</v>
      </c>
      <c r="E3008" s="71">
        <v>23.844999999999999</v>
      </c>
      <c r="F3008" s="54">
        <f t="shared" si="371"/>
        <v>45.543949999999995</v>
      </c>
      <c r="G3008" s="71">
        <v>41.392499999999998</v>
      </c>
      <c r="H3008" s="54">
        <f t="shared" si="372"/>
        <v>79.059674999999999</v>
      </c>
      <c r="I3008" s="71">
        <v>17.545000000000002</v>
      </c>
      <c r="J3008" s="54">
        <f t="shared" si="373"/>
        <v>33.510950000000001</v>
      </c>
      <c r="K3008" s="20">
        <f t="shared" si="367"/>
        <v>5</v>
      </c>
      <c r="L3008" s="127">
        <f t="shared" si="368"/>
        <v>-9.6489649205353345</v>
      </c>
      <c r="M3008" s="127">
        <f t="shared" si="369"/>
        <v>43.159914920535336</v>
      </c>
      <c r="N3008" s="29"/>
      <c r="X3008" s="121">
        <v>200</v>
      </c>
      <c r="Y3008" s="121">
        <v>40</v>
      </c>
      <c r="Z3008" s="127">
        <f t="shared" si="370"/>
        <v>43.159914920535336</v>
      </c>
    </row>
    <row r="3009" spans="2:26" x14ac:dyDescent="0.2">
      <c r="B3009" s="69">
        <v>42860</v>
      </c>
      <c r="C3009" s="70">
        <v>0.95833333333575865</v>
      </c>
      <c r="D3009" s="119">
        <f t="shared" si="366"/>
        <v>42860.958333333336</v>
      </c>
      <c r="E3009" s="71">
        <v>15.5025</v>
      </c>
      <c r="F3009" s="54">
        <f t="shared" si="371"/>
        <v>29.609774999999999</v>
      </c>
      <c r="G3009" s="71">
        <v>26.68</v>
      </c>
      <c r="H3009" s="54">
        <f t="shared" si="372"/>
        <v>50.958799999999997</v>
      </c>
      <c r="I3009" s="71">
        <v>11.18</v>
      </c>
      <c r="J3009" s="54">
        <f t="shared" si="373"/>
        <v>21.3538</v>
      </c>
      <c r="K3009" s="20">
        <f t="shared" si="367"/>
        <v>5</v>
      </c>
      <c r="L3009" s="127">
        <f t="shared" si="368"/>
        <v>-21.806114920535336</v>
      </c>
      <c r="M3009" s="127">
        <f t="shared" si="369"/>
        <v>43.159914920535336</v>
      </c>
      <c r="N3009" s="29"/>
      <c r="X3009" s="121">
        <v>200</v>
      </c>
      <c r="Y3009" s="121">
        <v>40</v>
      </c>
      <c r="Z3009" s="127">
        <f t="shared" si="370"/>
        <v>43.159914920535336</v>
      </c>
    </row>
    <row r="3010" spans="2:26" x14ac:dyDescent="0.2">
      <c r="B3010" s="69">
        <v>42861</v>
      </c>
      <c r="C3010" s="70">
        <v>0</v>
      </c>
      <c r="D3010" s="119">
        <f t="shared" si="366"/>
        <v>42861</v>
      </c>
      <c r="E3010" s="71">
        <v>11.57</v>
      </c>
      <c r="F3010" s="54">
        <f t="shared" si="371"/>
        <v>22.098700000000001</v>
      </c>
      <c r="G3010" s="71">
        <v>22.66</v>
      </c>
      <c r="H3010" s="54">
        <f t="shared" si="372"/>
        <v>43.2806</v>
      </c>
      <c r="I3010" s="71">
        <v>11.09</v>
      </c>
      <c r="J3010" s="54">
        <f t="shared" si="373"/>
        <v>21.181899999999999</v>
      </c>
      <c r="K3010" s="20">
        <f t="shared" si="367"/>
        <v>6</v>
      </c>
      <c r="L3010" s="127">
        <f t="shared" si="368"/>
        <v>-21.978014920535337</v>
      </c>
      <c r="M3010" s="127">
        <f t="shared" si="369"/>
        <v>43.159914920535336</v>
      </c>
      <c r="N3010" s="29"/>
      <c r="X3010" s="121">
        <v>200</v>
      </c>
      <c r="Y3010" s="121">
        <v>40</v>
      </c>
      <c r="Z3010" s="127">
        <f t="shared" si="370"/>
        <v>43.159914920535336</v>
      </c>
    </row>
    <row r="3011" spans="2:26" x14ac:dyDescent="0.2">
      <c r="B3011" s="69">
        <v>42861</v>
      </c>
      <c r="C3011" s="70">
        <v>4.1666666664241347E-2</v>
      </c>
      <c r="D3011" s="119">
        <f t="shared" si="366"/>
        <v>42861.041666666664</v>
      </c>
      <c r="E3011" s="71">
        <v>10.032500000000001</v>
      </c>
      <c r="F3011" s="54">
        <f t="shared" si="371"/>
        <v>19.162075000000002</v>
      </c>
      <c r="G3011" s="71">
        <v>18.1675</v>
      </c>
      <c r="H3011" s="54">
        <f t="shared" si="372"/>
        <v>34.699925</v>
      </c>
      <c r="I3011" s="71">
        <v>8.1349999999999998</v>
      </c>
      <c r="J3011" s="54">
        <f t="shared" si="373"/>
        <v>15.537849999999999</v>
      </c>
      <c r="K3011" s="20">
        <f t="shared" si="367"/>
        <v>6</v>
      </c>
      <c r="L3011" s="127">
        <f t="shared" si="368"/>
        <v>-27.622064920535337</v>
      </c>
      <c r="M3011" s="127">
        <f t="shared" si="369"/>
        <v>43.159914920535336</v>
      </c>
      <c r="N3011" s="29"/>
      <c r="X3011" s="121">
        <v>200</v>
      </c>
      <c r="Y3011" s="121">
        <v>40</v>
      </c>
      <c r="Z3011" s="127">
        <f t="shared" si="370"/>
        <v>43.159914920535336</v>
      </c>
    </row>
    <row r="3012" spans="2:26" x14ac:dyDescent="0.2">
      <c r="B3012" s="69">
        <v>42861</v>
      </c>
      <c r="C3012" s="70">
        <v>8.3333333335758653E-2</v>
      </c>
      <c r="D3012" s="119">
        <f t="shared" si="366"/>
        <v>42861.083333333336</v>
      </c>
      <c r="E3012" s="71">
        <v>9.7174999999999994</v>
      </c>
      <c r="F3012" s="54">
        <f t="shared" si="371"/>
        <v>18.560424999999999</v>
      </c>
      <c r="G3012" s="71">
        <v>15.22</v>
      </c>
      <c r="H3012" s="54">
        <f t="shared" si="372"/>
        <v>29.0702</v>
      </c>
      <c r="I3012" s="71">
        <v>5.5025000000000004</v>
      </c>
      <c r="J3012" s="54">
        <f t="shared" si="373"/>
        <v>10.509774999999999</v>
      </c>
      <c r="K3012" s="20">
        <f t="shared" si="367"/>
        <v>6</v>
      </c>
      <c r="L3012" s="127">
        <f t="shared" si="368"/>
        <v>-32.650139920535338</v>
      </c>
      <c r="M3012" s="127">
        <f t="shared" si="369"/>
        <v>43.159914920535336</v>
      </c>
      <c r="N3012" s="29"/>
      <c r="X3012" s="121">
        <v>200</v>
      </c>
      <c r="Y3012" s="121">
        <v>40</v>
      </c>
      <c r="Z3012" s="127">
        <f t="shared" si="370"/>
        <v>43.159914920535336</v>
      </c>
    </row>
    <row r="3013" spans="2:26" x14ac:dyDescent="0.2">
      <c r="B3013" s="69">
        <v>42861</v>
      </c>
      <c r="C3013" s="70">
        <v>0.125</v>
      </c>
      <c r="D3013" s="119">
        <f t="shared" si="366"/>
        <v>42861.125</v>
      </c>
      <c r="E3013" s="71">
        <v>9.9550000000000001</v>
      </c>
      <c r="F3013" s="54">
        <f t="shared" si="371"/>
        <v>19.014050000000001</v>
      </c>
      <c r="G3013" s="71">
        <v>16.945</v>
      </c>
      <c r="H3013" s="54">
        <f t="shared" si="372"/>
        <v>32.36495</v>
      </c>
      <c r="I3013" s="71">
        <v>6.9874999999999998</v>
      </c>
      <c r="J3013" s="54">
        <f t="shared" si="373"/>
        <v>13.346124999999999</v>
      </c>
      <c r="K3013" s="20">
        <f t="shared" si="367"/>
        <v>6</v>
      </c>
      <c r="L3013" s="127">
        <f t="shared" si="368"/>
        <v>-29.813789920535335</v>
      </c>
      <c r="M3013" s="127">
        <f t="shared" si="369"/>
        <v>43.159914920535336</v>
      </c>
      <c r="N3013" s="29"/>
      <c r="X3013" s="121">
        <v>200</v>
      </c>
      <c r="Y3013" s="121">
        <v>40</v>
      </c>
      <c r="Z3013" s="127">
        <f t="shared" si="370"/>
        <v>43.159914920535336</v>
      </c>
    </row>
    <row r="3014" spans="2:26" x14ac:dyDescent="0.2">
      <c r="B3014" s="69">
        <v>42861</v>
      </c>
      <c r="C3014" s="70">
        <v>0.16666666666424135</v>
      </c>
      <c r="D3014" s="119">
        <f t="shared" si="366"/>
        <v>42861.166666666664</v>
      </c>
      <c r="E3014" s="71">
        <v>14.154999999999999</v>
      </c>
      <c r="F3014" s="54">
        <f t="shared" si="371"/>
        <v>27.036049999999996</v>
      </c>
      <c r="G3014" s="71">
        <v>24.49</v>
      </c>
      <c r="H3014" s="54">
        <f t="shared" si="372"/>
        <v>46.775899999999993</v>
      </c>
      <c r="I3014" s="71">
        <v>10.3325</v>
      </c>
      <c r="J3014" s="54">
        <f t="shared" si="373"/>
        <v>19.735074999999998</v>
      </c>
      <c r="K3014" s="20">
        <f t="shared" si="367"/>
        <v>6</v>
      </c>
      <c r="L3014" s="127">
        <f t="shared" si="368"/>
        <v>-23.424839920535337</v>
      </c>
      <c r="M3014" s="127">
        <f t="shared" si="369"/>
        <v>43.159914920535336</v>
      </c>
      <c r="N3014" s="29"/>
      <c r="X3014" s="121">
        <v>200</v>
      </c>
      <c r="Y3014" s="121">
        <v>40</v>
      </c>
      <c r="Z3014" s="127">
        <f t="shared" si="370"/>
        <v>43.159914920535336</v>
      </c>
    </row>
    <row r="3015" spans="2:26" x14ac:dyDescent="0.2">
      <c r="B3015" s="69">
        <v>42861</v>
      </c>
      <c r="C3015" s="70">
        <v>0.20833333333575865</v>
      </c>
      <c r="D3015" s="119">
        <f t="shared" si="366"/>
        <v>42861.208333333336</v>
      </c>
      <c r="E3015" s="71">
        <v>19.162500000000001</v>
      </c>
      <c r="F3015" s="54">
        <f t="shared" si="371"/>
        <v>36.600375</v>
      </c>
      <c r="G3015" s="71">
        <v>31.907499999999999</v>
      </c>
      <c r="H3015" s="54">
        <f t="shared" si="372"/>
        <v>60.943324999999994</v>
      </c>
      <c r="I3015" s="71">
        <v>12.7425</v>
      </c>
      <c r="J3015" s="54">
        <f t="shared" si="373"/>
        <v>24.338175</v>
      </c>
      <c r="K3015" s="20">
        <f t="shared" si="367"/>
        <v>6</v>
      </c>
      <c r="L3015" s="127">
        <f t="shared" si="368"/>
        <v>-18.821739920535336</v>
      </c>
      <c r="M3015" s="127">
        <f t="shared" si="369"/>
        <v>43.159914920535336</v>
      </c>
      <c r="N3015" s="29"/>
      <c r="X3015" s="121">
        <v>200</v>
      </c>
      <c r="Y3015" s="121">
        <v>40</v>
      </c>
      <c r="Z3015" s="127">
        <f t="shared" si="370"/>
        <v>43.159914920535336</v>
      </c>
    </row>
    <row r="3016" spans="2:26" x14ac:dyDescent="0.2">
      <c r="B3016" s="69">
        <v>42861</v>
      </c>
      <c r="C3016" s="70">
        <v>0.25</v>
      </c>
      <c r="D3016" s="119">
        <f t="shared" si="366"/>
        <v>42861.25</v>
      </c>
      <c r="E3016" s="71">
        <v>37.515000000000001</v>
      </c>
      <c r="F3016" s="54">
        <f t="shared" si="371"/>
        <v>71.653649999999999</v>
      </c>
      <c r="G3016" s="71">
        <v>55.8675</v>
      </c>
      <c r="H3016" s="54">
        <f t="shared" si="372"/>
        <v>106.706925</v>
      </c>
      <c r="I3016" s="71">
        <v>18.357500000000002</v>
      </c>
      <c r="J3016" s="54">
        <f t="shared" si="373"/>
        <v>35.062825000000004</v>
      </c>
      <c r="K3016" s="20">
        <f t="shared" si="367"/>
        <v>6</v>
      </c>
      <c r="L3016" s="127">
        <f t="shared" si="368"/>
        <v>-8.0970899205353319</v>
      </c>
      <c r="M3016" s="127">
        <f t="shared" si="369"/>
        <v>43.159914920535336</v>
      </c>
      <c r="N3016" s="29"/>
      <c r="X3016" s="121">
        <v>200</v>
      </c>
      <c r="Y3016" s="121">
        <v>40</v>
      </c>
      <c r="Z3016" s="127">
        <f t="shared" si="370"/>
        <v>43.159914920535336</v>
      </c>
    </row>
    <row r="3017" spans="2:26" x14ac:dyDescent="0.2">
      <c r="B3017" s="69">
        <v>42861</v>
      </c>
      <c r="C3017" s="70">
        <v>0.29166666666424135</v>
      </c>
      <c r="D3017" s="119">
        <f t="shared" si="366"/>
        <v>42861.291666666664</v>
      </c>
      <c r="E3017" s="71">
        <v>54.72</v>
      </c>
      <c r="F3017" s="54">
        <f t="shared" si="371"/>
        <v>104.51519999999999</v>
      </c>
      <c r="G3017" s="71">
        <v>80.959999999999994</v>
      </c>
      <c r="H3017" s="54">
        <f t="shared" si="372"/>
        <v>154.63359999999997</v>
      </c>
      <c r="I3017" s="71">
        <v>26.24</v>
      </c>
      <c r="J3017" s="54">
        <f t="shared" si="373"/>
        <v>50.118399999999994</v>
      </c>
      <c r="K3017" s="20">
        <f t="shared" si="367"/>
        <v>6</v>
      </c>
      <c r="L3017" s="127">
        <f t="shared" si="368"/>
        <v>6.9584850794646584</v>
      </c>
      <c r="M3017" s="127">
        <f t="shared" si="369"/>
        <v>43.159914920535336</v>
      </c>
      <c r="N3017" s="29"/>
      <c r="X3017" s="121">
        <v>200</v>
      </c>
      <c r="Y3017" s="121">
        <v>40</v>
      </c>
      <c r="Z3017" s="127">
        <f t="shared" si="370"/>
        <v>43.159914920535336</v>
      </c>
    </row>
    <row r="3018" spans="2:26" x14ac:dyDescent="0.2">
      <c r="B3018" s="69">
        <v>42861</v>
      </c>
      <c r="C3018" s="70">
        <v>0.33333333333575865</v>
      </c>
      <c r="D3018" s="119">
        <f t="shared" ref="D3018:D3081" si="374">B3018+C3018</f>
        <v>42861.333333333336</v>
      </c>
      <c r="E3018" s="71">
        <v>54.994999999999997</v>
      </c>
      <c r="F3018" s="54">
        <f t="shared" si="371"/>
        <v>105.04044999999999</v>
      </c>
      <c r="G3018" s="71">
        <v>88.415000000000006</v>
      </c>
      <c r="H3018" s="54">
        <f t="shared" si="372"/>
        <v>168.87264999999999</v>
      </c>
      <c r="I3018" s="71">
        <v>33.417499999999997</v>
      </c>
      <c r="J3018" s="54">
        <f t="shared" si="373"/>
        <v>63.827424999999991</v>
      </c>
      <c r="K3018" s="20">
        <f t="shared" si="367"/>
        <v>6</v>
      </c>
      <c r="L3018" s="127">
        <f t="shared" si="368"/>
        <v>20.667510079464655</v>
      </c>
      <c r="M3018" s="127">
        <f t="shared" si="369"/>
        <v>43.159914920535336</v>
      </c>
      <c r="N3018" s="29"/>
      <c r="X3018" s="121">
        <v>200</v>
      </c>
      <c r="Y3018" s="121">
        <v>40</v>
      </c>
      <c r="Z3018" s="127">
        <f t="shared" si="370"/>
        <v>43.159914920535336</v>
      </c>
    </row>
    <row r="3019" spans="2:26" x14ac:dyDescent="0.2">
      <c r="B3019" s="69">
        <v>42861</v>
      </c>
      <c r="C3019" s="70">
        <v>0.375</v>
      </c>
      <c r="D3019" s="119">
        <f t="shared" si="374"/>
        <v>42861.375</v>
      </c>
      <c r="E3019" s="71">
        <v>61.5075</v>
      </c>
      <c r="F3019" s="54">
        <f t="shared" si="371"/>
        <v>117.47932499999999</v>
      </c>
      <c r="G3019" s="71">
        <v>95.284999999999997</v>
      </c>
      <c r="H3019" s="54">
        <f t="shared" si="372"/>
        <v>181.99435</v>
      </c>
      <c r="I3019" s="71">
        <v>33.777500000000003</v>
      </c>
      <c r="J3019" s="54">
        <f t="shared" si="373"/>
        <v>64.515025000000009</v>
      </c>
      <c r="K3019" s="20">
        <f t="shared" ref="K3019:K3082" si="375">WEEKDAY(D3019,2)</f>
        <v>6</v>
      </c>
      <c r="L3019" s="127">
        <f t="shared" ref="L3019:L3082" si="376">IF(J3019="",NA(),J3019-(AVERAGE($J$10:$J$8794)))</f>
        <v>21.355110079464673</v>
      </c>
      <c r="M3019" s="127">
        <f t="shared" ref="M3019:M3082" si="377">$U$11</f>
        <v>43.159914920535336</v>
      </c>
      <c r="N3019" s="29"/>
      <c r="X3019" s="121">
        <v>200</v>
      </c>
      <c r="Y3019" s="121">
        <v>40</v>
      </c>
      <c r="Z3019" s="127">
        <f t="shared" ref="Z3019:Z3082" si="378">$U$11</f>
        <v>43.159914920535336</v>
      </c>
    </row>
    <row r="3020" spans="2:26" x14ac:dyDescent="0.2">
      <c r="B3020" s="69">
        <v>42861</v>
      </c>
      <c r="C3020" s="70">
        <v>0.41666666666424135</v>
      </c>
      <c r="D3020" s="119">
        <f t="shared" si="374"/>
        <v>42861.416666666664</v>
      </c>
      <c r="E3020" s="71">
        <v>71.707499999999996</v>
      </c>
      <c r="F3020" s="54">
        <f t="shared" si="371"/>
        <v>136.96132499999999</v>
      </c>
      <c r="G3020" s="71">
        <v>109.2325</v>
      </c>
      <c r="H3020" s="54">
        <f t="shared" si="372"/>
        <v>208.634075</v>
      </c>
      <c r="I3020" s="71">
        <v>37.522500000000001</v>
      </c>
      <c r="J3020" s="54">
        <f t="shared" si="373"/>
        <v>71.667974999999998</v>
      </c>
      <c r="K3020" s="20">
        <f t="shared" si="375"/>
        <v>6</v>
      </c>
      <c r="L3020" s="127">
        <f t="shared" si="376"/>
        <v>28.508060079464663</v>
      </c>
      <c r="M3020" s="127">
        <f t="shared" si="377"/>
        <v>43.159914920535336</v>
      </c>
      <c r="N3020" s="29"/>
      <c r="X3020" s="121">
        <v>200</v>
      </c>
      <c r="Y3020" s="121">
        <v>40</v>
      </c>
      <c r="Z3020" s="127">
        <f t="shared" si="378"/>
        <v>43.159914920535336</v>
      </c>
    </row>
    <row r="3021" spans="2:26" x14ac:dyDescent="0.2">
      <c r="B3021" s="69">
        <v>42861</v>
      </c>
      <c r="C3021" s="70">
        <v>0.45833333333575865</v>
      </c>
      <c r="D3021" s="119">
        <f t="shared" si="374"/>
        <v>42861.458333333336</v>
      </c>
      <c r="E3021" s="71">
        <v>50.49</v>
      </c>
      <c r="F3021" s="54">
        <f t="shared" si="371"/>
        <v>96.435900000000004</v>
      </c>
      <c r="G3021" s="71">
        <v>83.305000000000007</v>
      </c>
      <c r="H3021" s="54">
        <f t="shared" si="372"/>
        <v>159.11255</v>
      </c>
      <c r="I3021" s="71">
        <v>32.814999999999998</v>
      </c>
      <c r="J3021" s="54">
        <f t="shared" si="373"/>
        <v>62.676649999999995</v>
      </c>
      <c r="K3021" s="20">
        <f t="shared" si="375"/>
        <v>6</v>
      </c>
      <c r="L3021" s="127">
        <f t="shared" si="376"/>
        <v>19.516735079464659</v>
      </c>
      <c r="M3021" s="127">
        <f t="shared" si="377"/>
        <v>43.159914920535336</v>
      </c>
      <c r="N3021" s="29"/>
      <c r="X3021" s="121">
        <v>200</v>
      </c>
      <c r="Y3021" s="121">
        <v>40</v>
      </c>
      <c r="Z3021" s="127">
        <f t="shared" si="378"/>
        <v>43.159914920535336</v>
      </c>
    </row>
    <row r="3022" spans="2:26" x14ac:dyDescent="0.2">
      <c r="B3022" s="69">
        <v>42861</v>
      </c>
      <c r="C3022" s="70">
        <v>0.5</v>
      </c>
      <c r="D3022" s="119">
        <f t="shared" si="374"/>
        <v>42861.5</v>
      </c>
      <c r="E3022" s="71">
        <v>65.152500000000003</v>
      </c>
      <c r="F3022" s="54">
        <f t="shared" si="371"/>
        <v>124.441275</v>
      </c>
      <c r="G3022" s="71">
        <v>105.27500000000001</v>
      </c>
      <c r="H3022" s="54">
        <f t="shared" si="372"/>
        <v>201.07525000000001</v>
      </c>
      <c r="I3022" s="71">
        <v>40.122500000000002</v>
      </c>
      <c r="J3022" s="54">
        <f t="shared" si="373"/>
        <v>76.633975000000007</v>
      </c>
      <c r="K3022" s="20">
        <f t="shared" si="375"/>
        <v>6</v>
      </c>
      <c r="L3022" s="127">
        <f t="shared" si="376"/>
        <v>33.474060079464671</v>
      </c>
      <c r="M3022" s="127">
        <f t="shared" si="377"/>
        <v>43.159914920535336</v>
      </c>
      <c r="N3022" s="29"/>
      <c r="X3022" s="121">
        <v>200</v>
      </c>
      <c r="Y3022" s="121">
        <v>40</v>
      </c>
      <c r="Z3022" s="127">
        <f t="shared" si="378"/>
        <v>43.159914920535336</v>
      </c>
    </row>
    <row r="3023" spans="2:26" x14ac:dyDescent="0.2">
      <c r="B3023" s="69">
        <v>42861</v>
      </c>
      <c r="C3023" s="70">
        <v>0.54166666666424135</v>
      </c>
      <c r="D3023" s="119">
        <f t="shared" si="374"/>
        <v>42861.541666666664</v>
      </c>
      <c r="E3023" s="71">
        <v>59.734999999999999</v>
      </c>
      <c r="F3023" s="54">
        <f t="shared" si="371"/>
        <v>114.09384999999999</v>
      </c>
      <c r="G3023" s="71">
        <v>97.944999999999993</v>
      </c>
      <c r="H3023" s="54">
        <f t="shared" si="372"/>
        <v>187.07494999999997</v>
      </c>
      <c r="I3023" s="71">
        <v>38.212499999999999</v>
      </c>
      <c r="J3023" s="54">
        <f t="shared" si="373"/>
        <v>72.985874999999993</v>
      </c>
      <c r="K3023" s="20">
        <f t="shared" si="375"/>
        <v>6</v>
      </c>
      <c r="L3023" s="127">
        <f t="shared" si="376"/>
        <v>29.825960079464657</v>
      </c>
      <c r="M3023" s="127">
        <f t="shared" si="377"/>
        <v>43.159914920535336</v>
      </c>
      <c r="N3023" s="29"/>
      <c r="X3023" s="121">
        <v>200</v>
      </c>
      <c r="Y3023" s="121">
        <v>40</v>
      </c>
      <c r="Z3023" s="127">
        <f t="shared" si="378"/>
        <v>43.159914920535336</v>
      </c>
    </row>
    <row r="3024" spans="2:26" x14ac:dyDescent="0.2">
      <c r="B3024" s="69">
        <v>42861</v>
      </c>
      <c r="C3024" s="70">
        <v>0.58333333333575865</v>
      </c>
      <c r="D3024" s="119">
        <f t="shared" si="374"/>
        <v>42861.583333333336</v>
      </c>
      <c r="E3024" s="71">
        <v>54.09</v>
      </c>
      <c r="F3024" s="54">
        <f t="shared" si="371"/>
        <v>103.31190000000001</v>
      </c>
      <c r="G3024" s="71">
        <v>91.5</v>
      </c>
      <c r="H3024" s="54">
        <f t="shared" si="372"/>
        <v>174.76499999999999</v>
      </c>
      <c r="I3024" s="71">
        <v>37.407499999999999</v>
      </c>
      <c r="J3024" s="54">
        <f t="shared" si="373"/>
        <v>71.448324999999997</v>
      </c>
      <c r="K3024" s="20">
        <f t="shared" si="375"/>
        <v>6</v>
      </c>
      <c r="L3024" s="127">
        <f t="shared" si="376"/>
        <v>28.288410079464661</v>
      </c>
      <c r="M3024" s="127">
        <f t="shared" si="377"/>
        <v>43.159914920535336</v>
      </c>
      <c r="N3024" s="29"/>
      <c r="X3024" s="121">
        <v>200</v>
      </c>
      <c r="Y3024" s="121">
        <v>40</v>
      </c>
      <c r="Z3024" s="127">
        <f t="shared" si="378"/>
        <v>43.159914920535336</v>
      </c>
    </row>
    <row r="3025" spans="2:26" x14ac:dyDescent="0.2">
      <c r="B3025" s="69">
        <v>42861</v>
      </c>
      <c r="C3025" s="70">
        <v>0.625</v>
      </c>
      <c r="D3025" s="119">
        <f t="shared" si="374"/>
        <v>42861.625</v>
      </c>
      <c r="E3025" s="71">
        <v>56.152500000000003</v>
      </c>
      <c r="F3025" s="54">
        <f t="shared" si="371"/>
        <v>107.25127500000001</v>
      </c>
      <c r="G3025" s="71">
        <v>92.652500000000003</v>
      </c>
      <c r="H3025" s="54">
        <f t="shared" si="372"/>
        <v>176.966275</v>
      </c>
      <c r="I3025" s="71">
        <v>36.5</v>
      </c>
      <c r="J3025" s="54">
        <f t="shared" si="373"/>
        <v>69.715000000000003</v>
      </c>
      <c r="K3025" s="20">
        <f t="shared" si="375"/>
        <v>6</v>
      </c>
      <c r="L3025" s="127">
        <f t="shared" si="376"/>
        <v>26.555085079464668</v>
      </c>
      <c r="M3025" s="127">
        <f t="shared" si="377"/>
        <v>43.159914920535336</v>
      </c>
      <c r="N3025" s="29"/>
      <c r="X3025" s="121">
        <v>200</v>
      </c>
      <c r="Y3025" s="121">
        <v>40</v>
      </c>
      <c r="Z3025" s="127">
        <f t="shared" si="378"/>
        <v>43.159914920535336</v>
      </c>
    </row>
    <row r="3026" spans="2:26" x14ac:dyDescent="0.2">
      <c r="B3026" s="69">
        <v>42861</v>
      </c>
      <c r="C3026" s="70">
        <v>0.66666666666424135</v>
      </c>
      <c r="D3026" s="119">
        <f t="shared" si="374"/>
        <v>42861.666666666664</v>
      </c>
      <c r="E3026" s="71">
        <v>61.95</v>
      </c>
      <c r="F3026" s="54">
        <f t="shared" ref="F3026:F3089" si="379">IF(E3026&lt;&gt;"",E3026*1.91,NA())</f>
        <v>118.3245</v>
      </c>
      <c r="G3026" s="71">
        <v>103.6575</v>
      </c>
      <c r="H3026" s="54">
        <f t="shared" ref="H3026:H3089" si="380">IF(G3026&lt;&gt;"",G3026*1.91,NA())</f>
        <v>197.98582499999998</v>
      </c>
      <c r="I3026" s="71">
        <v>41.71</v>
      </c>
      <c r="J3026" s="54">
        <f t="shared" ref="J3026:J3089" si="381">IF(I3026&lt;&gt;"",I3026*1.91,NA())</f>
        <v>79.6661</v>
      </c>
      <c r="K3026" s="20">
        <f t="shared" si="375"/>
        <v>6</v>
      </c>
      <c r="L3026" s="127">
        <f t="shared" si="376"/>
        <v>36.506185079464665</v>
      </c>
      <c r="M3026" s="127">
        <f t="shared" si="377"/>
        <v>43.159914920535336</v>
      </c>
      <c r="N3026" s="30"/>
      <c r="X3026" s="121">
        <v>200</v>
      </c>
      <c r="Y3026" s="121">
        <v>40</v>
      </c>
      <c r="Z3026" s="127">
        <f t="shared" si="378"/>
        <v>43.159914920535336</v>
      </c>
    </row>
    <row r="3027" spans="2:26" x14ac:dyDescent="0.2">
      <c r="B3027" s="69">
        <v>42861</v>
      </c>
      <c r="C3027" s="70">
        <v>0.70833333333575865</v>
      </c>
      <c r="D3027" s="119">
        <f t="shared" si="374"/>
        <v>42861.708333333336</v>
      </c>
      <c r="E3027" s="71">
        <v>51.66</v>
      </c>
      <c r="F3027" s="54">
        <f t="shared" si="379"/>
        <v>98.670599999999993</v>
      </c>
      <c r="G3027" s="71">
        <v>87.215000000000003</v>
      </c>
      <c r="H3027" s="54">
        <f t="shared" si="380"/>
        <v>166.58064999999999</v>
      </c>
      <c r="I3027" s="71">
        <v>35.555</v>
      </c>
      <c r="J3027" s="54">
        <f t="shared" si="381"/>
        <v>67.910049999999998</v>
      </c>
      <c r="K3027" s="20">
        <f t="shared" si="375"/>
        <v>6</v>
      </c>
      <c r="L3027" s="127">
        <f t="shared" si="376"/>
        <v>24.750135079464663</v>
      </c>
      <c r="M3027" s="127">
        <f t="shared" si="377"/>
        <v>43.159914920535336</v>
      </c>
      <c r="N3027" s="29"/>
      <c r="X3027" s="121">
        <v>200</v>
      </c>
      <c r="Y3027" s="121">
        <v>40</v>
      </c>
      <c r="Z3027" s="127">
        <f t="shared" si="378"/>
        <v>43.159914920535336</v>
      </c>
    </row>
    <row r="3028" spans="2:26" x14ac:dyDescent="0.2">
      <c r="B3028" s="69">
        <v>42861</v>
      </c>
      <c r="C3028" s="70">
        <v>0.75</v>
      </c>
      <c r="D3028" s="119">
        <f t="shared" si="374"/>
        <v>42861.75</v>
      </c>
      <c r="E3028" s="71">
        <v>50.142499999999998</v>
      </c>
      <c r="F3028" s="54">
        <f t="shared" si="379"/>
        <v>95.77217499999999</v>
      </c>
      <c r="G3028" s="71">
        <v>84.642499999999998</v>
      </c>
      <c r="H3028" s="54">
        <f t="shared" si="380"/>
        <v>161.66717499999999</v>
      </c>
      <c r="I3028" s="71">
        <v>34.5</v>
      </c>
      <c r="J3028" s="54">
        <f t="shared" si="381"/>
        <v>65.894999999999996</v>
      </c>
      <c r="K3028" s="20">
        <f t="shared" si="375"/>
        <v>6</v>
      </c>
      <c r="L3028" s="127">
        <f t="shared" si="376"/>
        <v>22.73508507946466</v>
      </c>
      <c r="M3028" s="127">
        <f t="shared" si="377"/>
        <v>43.159914920535336</v>
      </c>
      <c r="N3028" s="29"/>
      <c r="X3028" s="121">
        <v>200</v>
      </c>
      <c r="Y3028" s="121">
        <v>40</v>
      </c>
      <c r="Z3028" s="127">
        <f t="shared" si="378"/>
        <v>43.159914920535336</v>
      </c>
    </row>
    <row r="3029" spans="2:26" x14ac:dyDescent="0.2">
      <c r="B3029" s="69">
        <v>42861</v>
      </c>
      <c r="C3029" s="70">
        <v>0.79166666666424135</v>
      </c>
      <c r="D3029" s="119">
        <f t="shared" si="374"/>
        <v>42861.791666666664</v>
      </c>
      <c r="E3029" s="71">
        <v>34.612499999999997</v>
      </c>
      <c r="F3029" s="54">
        <f t="shared" si="379"/>
        <v>66.109874999999988</v>
      </c>
      <c r="G3029" s="71">
        <v>60.842500000000001</v>
      </c>
      <c r="H3029" s="54">
        <f t="shared" si="380"/>
        <v>116.209175</v>
      </c>
      <c r="I3029" s="71">
        <v>26.227499999999999</v>
      </c>
      <c r="J3029" s="54">
        <f t="shared" si="381"/>
        <v>50.094524999999997</v>
      </c>
      <c r="K3029" s="20">
        <f t="shared" si="375"/>
        <v>6</v>
      </c>
      <c r="L3029" s="127">
        <f t="shared" si="376"/>
        <v>6.9346100794646617</v>
      </c>
      <c r="M3029" s="127">
        <f t="shared" si="377"/>
        <v>43.159914920535336</v>
      </c>
      <c r="N3029" s="29"/>
      <c r="X3029" s="121">
        <v>200</v>
      </c>
      <c r="Y3029" s="121">
        <v>40</v>
      </c>
      <c r="Z3029" s="127">
        <f t="shared" si="378"/>
        <v>43.159914920535336</v>
      </c>
    </row>
    <row r="3030" spans="2:26" x14ac:dyDescent="0.2">
      <c r="B3030" s="69">
        <v>42861</v>
      </c>
      <c r="C3030" s="70">
        <v>0.83333333333575865</v>
      </c>
      <c r="D3030" s="119">
        <f t="shared" si="374"/>
        <v>42861.833333333336</v>
      </c>
      <c r="E3030" s="71">
        <v>23.664999999999999</v>
      </c>
      <c r="F3030" s="54">
        <f t="shared" si="379"/>
        <v>45.200149999999994</v>
      </c>
      <c r="G3030" s="71">
        <v>42.86</v>
      </c>
      <c r="H3030" s="54">
        <f t="shared" si="380"/>
        <v>81.8626</v>
      </c>
      <c r="I3030" s="71">
        <v>19.195</v>
      </c>
      <c r="J3030" s="54">
        <f t="shared" si="381"/>
        <v>36.66245</v>
      </c>
      <c r="K3030" s="20">
        <f t="shared" si="375"/>
        <v>6</v>
      </c>
      <c r="L3030" s="127">
        <f t="shared" si="376"/>
        <v>-6.4974649205353359</v>
      </c>
      <c r="M3030" s="127">
        <f t="shared" si="377"/>
        <v>43.159914920535336</v>
      </c>
      <c r="N3030" s="29"/>
      <c r="X3030" s="121">
        <v>200</v>
      </c>
      <c r="Y3030" s="121">
        <v>40</v>
      </c>
      <c r="Z3030" s="127">
        <f t="shared" si="378"/>
        <v>43.159914920535336</v>
      </c>
    </row>
    <row r="3031" spans="2:26" x14ac:dyDescent="0.2">
      <c r="B3031" s="69">
        <v>42861</v>
      </c>
      <c r="C3031" s="70">
        <v>0.875</v>
      </c>
      <c r="D3031" s="119">
        <f t="shared" si="374"/>
        <v>42861.875</v>
      </c>
      <c r="E3031" s="71">
        <v>25.41</v>
      </c>
      <c r="F3031" s="54">
        <f t="shared" si="379"/>
        <v>48.533099999999997</v>
      </c>
      <c r="G3031" s="71">
        <v>45.4375</v>
      </c>
      <c r="H3031" s="54">
        <f t="shared" si="380"/>
        <v>86.785624999999996</v>
      </c>
      <c r="I3031" s="71">
        <v>20.0275</v>
      </c>
      <c r="J3031" s="54">
        <f t="shared" si="381"/>
        <v>38.252524999999999</v>
      </c>
      <c r="K3031" s="20">
        <f t="shared" si="375"/>
        <v>6</v>
      </c>
      <c r="L3031" s="127">
        <f t="shared" si="376"/>
        <v>-4.9073899205353371</v>
      </c>
      <c r="M3031" s="127">
        <f t="shared" si="377"/>
        <v>43.159914920535336</v>
      </c>
      <c r="N3031" s="29"/>
      <c r="X3031" s="121">
        <v>200</v>
      </c>
      <c r="Y3031" s="121">
        <v>40</v>
      </c>
      <c r="Z3031" s="127">
        <f t="shared" si="378"/>
        <v>43.159914920535336</v>
      </c>
    </row>
    <row r="3032" spans="2:26" x14ac:dyDescent="0.2">
      <c r="B3032" s="69">
        <v>42861</v>
      </c>
      <c r="C3032" s="70">
        <v>0.91666666666424135</v>
      </c>
      <c r="D3032" s="119">
        <f t="shared" si="374"/>
        <v>42861.916666666664</v>
      </c>
      <c r="E3032" s="71">
        <v>20.6675</v>
      </c>
      <c r="F3032" s="54">
        <f t="shared" si="379"/>
        <v>39.474924999999999</v>
      </c>
      <c r="G3032" s="71">
        <v>37.08</v>
      </c>
      <c r="H3032" s="54">
        <f t="shared" si="380"/>
        <v>70.822800000000001</v>
      </c>
      <c r="I3032" s="71">
        <v>16.412500000000001</v>
      </c>
      <c r="J3032" s="54">
        <f t="shared" si="381"/>
        <v>31.347875000000002</v>
      </c>
      <c r="K3032" s="20">
        <f t="shared" si="375"/>
        <v>6</v>
      </c>
      <c r="L3032" s="127">
        <f t="shared" si="376"/>
        <v>-11.812039920535334</v>
      </c>
      <c r="M3032" s="127">
        <f t="shared" si="377"/>
        <v>43.159914920535336</v>
      </c>
      <c r="N3032" s="29"/>
      <c r="X3032" s="121">
        <v>200</v>
      </c>
      <c r="Y3032" s="121">
        <v>40</v>
      </c>
      <c r="Z3032" s="127">
        <f t="shared" si="378"/>
        <v>43.159914920535336</v>
      </c>
    </row>
    <row r="3033" spans="2:26" x14ac:dyDescent="0.2">
      <c r="B3033" s="69">
        <v>42861</v>
      </c>
      <c r="C3033" s="70">
        <v>0.95833333333575865</v>
      </c>
      <c r="D3033" s="119">
        <f t="shared" si="374"/>
        <v>42861.958333333336</v>
      </c>
      <c r="E3033" s="71">
        <v>14.7675</v>
      </c>
      <c r="F3033" s="54">
        <f t="shared" si="379"/>
        <v>28.205925000000001</v>
      </c>
      <c r="G3033" s="71">
        <v>28.17</v>
      </c>
      <c r="H3033" s="54">
        <f t="shared" si="380"/>
        <v>53.804700000000004</v>
      </c>
      <c r="I3033" s="71">
        <v>13.4</v>
      </c>
      <c r="J3033" s="54">
        <f t="shared" si="381"/>
        <v>25.594000000000001</v>
      </c>
      <c r="K3033" s="20">
        <f t="shared" si="375"/>
        <v>6</v>
      </c>
      <c r="L3033" s="127">
        <f t="shared" si="376"/>
        <v>-17.565914920535334</v>
      </c>
      <c r="M3033" s="127">
        <f t="shared" si="377"/>
        <v>43.159914920535336</v>
      </c>
      <c r="N3033" s="29"/>
      <c r="X3033" s="121">
        <v>200</v>
      </c>
      <c r="Y3033" s="121">
        <v>40</v>
      </c>
      <c r="Z3033" s="127">
        <f t="shared" si="378"/>
        <v>43.159914920535336</v>
      </c>
    </row>
    <row r="3034" spans="2:26" x14ac:dyDescent="0.2">
      <c r="B3034" s="69">
        <v>42862</v>
      </c>
      <c r="C3034" s="70">
        <v>0</v>
      </c>
      <c r="D3034" s="119">
        <f t="shared" si="374"/>
        <v>42862</v>
      </c>
      <c r="E3034" s="71">
        <v>17.18</v>
      </c>
      <c r="F3034" s="54">
        <f t="shared" si="379"/>
        <v>32.813800000000001</v>
      </c>
      <c r="G3034" s="71">
        <v>31.4025</v>
      </c>
      <c r="H3034" s="54">
        <f t="shared" si="380"/>
        <v>59.978774999999999</v>
      </c>
      <c r="I3034" s="71">
        <v>14.2225</v>
      </c>
      <c r="J3034" s="54">
        <f t="shared" si="381"/>
        <v>27.164974999999998</v>
      </c>
      <c r="K3034" s="20">
        <f t="shared" si="375"/>
        <v>7</v>
      </c>
      <c r="L3034" s="127">
        <f t="shared" si="376"/>
        <v>-15.994939920535337</v>
      </c>
      <c r="M3034" s="127">
        <f t="shared" si="377"/>
        <v>43.159914920535336</v>
      </c>
      <c r="N3034" s="29"/>
      <c r="X3034" s="121">
        <v>200</v>
      </c>
      <c r="Y3034" s="121">
        <v>40</v>
      </c>
      <c r="Z3034" s="127">
        <f t="shared" si="378"/>
        <v>43.159914920535336</v>
      </c>
    </row>
    <row r="3035" spans="2:26" x14ac:dyDescent="0.2">
      <c r="B3035" s="69">
        <v>42862</v>
      </c>
      <c r="C3035" s="70">
        <v>4.1666666664241347E-2</v>
      </c>
      <c r="D3035" s="119">
        <f t="shared" si="374"/>
        <v>42862.041666666664</v>
      </c>
      <c r="E3035" s="71">
        <v>13.7525</v>
      </c>
      <c r="F3035" s="54">
        <f t="shared" si="379"/>
        <v>26.267274999999998</v>
      </c>
      <c r="G3035" s="71">
        <v>24.4575</v>
      </c>
      <c r="H3035" s="54">
        <f t="shared" si="380"/>
        <v>46.713825</v>
      </c>
      <c r="I3035" s="71">
        <v>10.702500000000001</v>
      </c>
      <c r="J3035" s="54">
        <f t="shared" si="381"/>
        <v>20.441775</v>
      </c>
      <c r="K3035" s="20">
        <f t="shared" si="375"/>
        <v>7</v>
      </c>
      <c r="L3035" s="127">
        <f t="shared" si="376"/>
        <v>-22.718139920535336</v>
      </c>
      <c r="M3035" s="127">
        <f t="shared" si="377"/>
        <v>43.159914920535336</v>
      </c>
      <c r="N3035" s="29"/>
      <c r="X3035" s="121">
        <v>200</v>
      </c>
      <c r="Y3035" s="121">
        <v>40</v>
      </c>
      <c r="Z3035" s="127">
        <f t="shared" si="378"/>
        <v>43.159914920535336</v>
      </c>
    </row>
    <row r="3036" spans="2:26" x14ac:dyDescent="0.2">
      <c r="B3036" s="69">
        <v>42862</v>
      </c>
      <c r="C3036" s="70">
        <v>8.3333333335758653E-2</v>
      </c>
      <c r="D3036" s="119">
        <f t="shared" si="374"/>
        <v>42862.083333333336</v>
      </c>
      <c r="E3036" s="71">
        <v>10.84</v>
      </c>
      <c r="F3036" s="54">
        <f t="shared" si="379"/>
        <v>20.7044</v>
      </c>
      <c r="G3036" s="71">
        <v>19.885000000000002</v>
      </c>
      <c r="H3036" s="54">
        <f t="shared" si="380"/>
        <v>37.980350000000001</v>
      </c>
      <c r="I3036" s="71">
        <v>9.0449999999999999</v>
      </c>
      <c r="J3036" s="54">
        <f t="shared" si="381"/>
        <v>17.275949999999998</v>
      </c>
      <c r="K3036" s="20">
        <f t="shared" si="375"/>
        <v>7</v>
      </c>
      <c r="L3036" s="127">
        <f t="shared" si="376"/>
        <v>-25.883964920535337</v>
      </c>
      <c r="M3036" s="127">
        <f t="shared" si="377"/>
        <v>43.159914920535336</v>
      </c>
      <c r="N3036" s="29"/>
      <c r="X3036" s="121">
        <v>200</v>
      </c>
      <c r="Y3036" s="121">
        <v>40</v>
      </c>
      <c r="Z3036" s="127">
        <f t="shared" si="378"/>
        <v>43.159914920535336</v>
      </c>
    </row>
    <row r="3037" spans="2:26" x14ac:dyDescent="0.2">
      <c r="B3037" s="69">
        <v>42862</v>
      </c>
      <c r="C3037" s="70">
        <v>0.125</v>
      </c>
      <c r="D3037" s="119">
        <f t="shared" si="374"/>
        <v>42862.125</v>
      </c>
      <c r="E3037" s="71">
        <v>8.7424999999999997</v>
      </c>
      <c r="F3037" s="54">
        <f t="shared" si="379"/>
        <v>16.698174999999999</v>
      </c>
      <c r="G3037" s="71">
        <v>15.635</v>
      </c>
      <c r="H3037" s="54">
        <f t="shared" si="380"/>
        <v>29.862849999999998</v>
      </c>
      <c r="I3037" s="71">
        <v>6.8875000000000002</v>
      </c>
      <c r="J3037" s="54">
        <f t="shared" si="381"/>
        <v>13.155125</v>
      </c>
      <c r="K3037" s="20">
        <f t="shared" si="375"/>
        <v>7</v>
      </c>
      <c r="L3037" s="127">
        <f t="shared" si="376"/>
        <v>-30.004789920535337</v>
      </c>
      <c r="M3037" s="127">
        <f t="shared" si="377"/>
        <v>43.159914920535336</v>
      </c>
      <c r="N3037" s="29"/>
      <c r="X3037" s="121">
        <v>200</v>
      </c>
      <c r="Y3037" s="121">
        <v>40</v>
      </c>
      <c r="Z3037" s="127">
        <f t="shared" si="378"/>
        <v>43.159914920535336</v>
      </c>
    </row>
    <row r="3038" spans="2:26" x14ac:dyDescent="0.2">
      <c r="B3038" s="69">
        <v>42862</v>
      </c>
      <c r="C3038" s="70">
        <v>0.16666666666424135</v>
      </c>
      <c r="D3038" s="119">
        <f t="shared" si="374"/>
        <v>42862.166666666664</v>
      </c>
      <c r="E3038" s="71">
        <v>9.9149999999999991</v>
      </c>
      <c r="F3038" s="54">
        <f t="shared" si="379"/>
        <v>18.937649999999998</v>
      </c>
      <c r="G3038" s="71">
        <v>16.642499999999998</v>
      </c>
      <c r="H3038" s="54">
        <f t="shared" si="380"/>
        <v>31.787174999999994</v>
      </c>
      <c r="I3038" s="71">
        <v>6.7275</v>
      </c>
      <c r="J3038" s="54">
        <f t="shared" si="381"/>
        <v>12.849525</v>
      </c>
      <c r="K3038" s="20">
        <f t="shared" si="375"/>
        <v>7</v>
      </c>
      <c r="L3038" s="127">
        <f t="shared" si="376"/>
        <v>-30.310389920535336</v>
      </c>
      <c r="M3038" s="127">
        <f t="shared" si="377"/>
        <v>43.159914920535336</v>
      </c>
      <c r="N3038" s="29"/>
      <c r="X3038" s="121">
        <v>200</v>
      </c>
      <c r="Y3038" s="121">
        <v>40</v>
      </c>
      <c r="Z3038" s="127">
        <f t="shared" si="378"/>
        <v>43.159914920535336</v>
      </c>
    </row>
    <row r="3039" spans="2:26" x14ac:dyDescent="0.2">
      <c r="B3039" s="69">
        <v>42862</v>
      </c>
      <c r="C3039" s="70">
        <v>0.20833333333575865</v>
      </c>
      <c r="D3039" s="119">
        <f t="shared" si="374"/>
        <v>42862.208333333336</v>
      </c>
      <c r="E3039" s="71">
        <v>13.3025</v>
      </c>
      <c r="F3039" s="54">
        <f t="shared" si="379"/>
        <v>25.407775000000001</v>
      </c>
      <c r="G3039" s="71">
        <v>23.24</v>
      </c>
      <c r="H3039" s="54">
        <f t="shared" si="380"/>
        <v>44.388399999999997</v>
      </c>
      <c r="I3039" s="71">
        <v>9.9350000000000005</v>
      </c>
      <c r="J3039" s="54">
        <f t="shared" si="381"/>
        <v>18.975850000000001</v>
      </c>
      <c r="K3039" s="20">
        <f t="shared" si="375"/>
        <v>7</v>
      </c>
      <c r="L3039" s="127">
        <f t="shared" si="376"/>
        <v>-24.184064920535334</v>
      </c>
      <c r="M3039" s="127">
        <f t="shared" si="377"/>
        <v>43.159914920535336</v>
      </c>
      <c r="N3039" s="29"/>
      <c r="X3039" s="121">
        <v>200</v>
      </c>
      <c r="Y3039" s="121">
        <v>40</v>
      </c>
      <c r="Z3039" s="127">
        <f t="shared" si="378"/>
        <v>43.159914920535336</v>
      </c>
    </row>
    <row r="3040" spans="2:26" x14ac:dyDescent="0.2">
      <c r="B3040" s="69">
        <v>42862</v>
      </c>
      <c r="C3040" s="70">
        <v>0.25</v>
      </c>
      <c r="D3040" s="119">
        <f t="shared" si="374"/>
        <v>42862.25</v>
      </c>
      <c r="E3040" s="71">
        <v>20.454999999999998</v>
      </c>
      <c r="F3040" s="54">
        <f t="shared" si="379"/>
        <v>39.069049999999997</v>
      </c>
      <c r="G3040" s="71">
        <v>34.197499999999998</v>
      </c>
      <c r="H3040" s="54">
        <f t="shared" si="380"/>
        <v>65.317224999999993</v>
      </c>
      <c r="I3040" s="71">
        <v>13.74</v>
      </c>
      <c r="J3040" s="54">
        <f t="shared" si="381"/>
        <v>26.243399999999998</v>
      </c>
      <c r="K3040" s="20">
        <f t="shared" si="375"/>
        <v>7</v>
      </c>
      <c r="L3040" s="127">
        <f t="shared" si="376"/>
        <v>-16.916514920535338</v>
      </c>
      <c r="M3040" s="127">
        <f t="shared" si="377"/>
        <v>43.159914920535336</v>
      </c>
      <c r="N3040" s="29"/>
      <c r="X3040" s="121">
        <v>200</v>
      </c>
      <c r="Y3040" s="121">
        <v>40</v>
      </c>
      <c r="Z3040" s="127">
        <f t="shared" si="378"/>
        <v>43.159914920535336</v>
      </c>
    </row>
    <row r="3041" spans="2:26" x14ac:dyDescent="0.2">
      <c r="B3041" s="69">
        <v>42862</v>
      </c>
      <c r="C3041" s="70">
        <v>0.29166666666424135</v>
      </c>
      <c r="D3041" s="119">
        <f t="shared" si="374"/>
        <v>42862.291666666664</v>
      </c>
      <c r="E3041" s="71">
        <v>21.225000000000001</v>
      </c>
      <c r="F3041" s="54">
        <f t="shared" si="379"/>
        <v>40.539749999999998</v>
      </c>
      <c r="G3041" s="71">
        <v>34.697499999999998</v>
      </c>
      <c r="H3041" s="54">
        <f t="shared" si="380"/>
        <v>66.272224999999992</v>
      </c>
      <c r="I3041" s="71">
        <v>13.475</v>
      </c>
      <c r="J3041" s="54">
        <f t="shared" si="381"/>
        <v>25.73725</v>
      </c>
      <c r="K3041" s="20">
        <f t="shared" si="375"/>
        <v>7</v>
      </c>
      <c r="L3041" s="127">
        <f t="shared" si="376"/>
        <v>-17.422664920535336</v>
      </c>
      <c r="M3041" s="127">
        <f t="shared" si="377"/>
        <v>43.159914920535336</v>
      </c>
      <c r="N3041" s="29"/>
      <c r="X3041" s="121">
        <v>200</v>
      </c>
      <c r="Y3041" s="121">
        <v>40</v>
      </c>
      <c r="Z3041" s="127">
        <f t="shared" si="378"/>
        <v>43.159914920535336</v>
      </c>
    </row>
    <row r="3042" spans="2:26" x14ac:dyDescent="0.2">
      <c r="B3042" s="69">
        <v>42862</v>
      </c>
      <c r="C3042" s="70">
        <v>0.33333333333575865</v>
      </c>
      <c r="D3042" s="119">
        <f t="shared" si="374"/>
        <v>42862.333333333336</v>
      </c>
      <c r="E3042" s="71">
        <v>33.082500000000003</v>
      </c>
      <c r="F3042" s="54">
        <f t="shared" si="379"/>
        <v>63.187575000000002</v>
      </c>
      <c r="G3042" s="71">
        <v>54.715000000000003</v>
      </c>
      <c r="H3042" s="54">
        <f t="shared" si="380"/>
        <v>104.50565</v>
      </c>
      <c r="I3042" s="71">
        <v>21.6325</v>
      </c>
      <c r="J3042" s="54">
        <f t="shared" si="381"/>
        <v>41.318075</v>
      </c>
      <c r="K3042" s="20">
        <f t="shared" si="375"/>
        <v>7</v>
      </c>
      <c r="L3042" s="127">
        <f t="shared" si="376"/>
        <v>-1.8418399205353353</v>
      </c>
      <c r="M3042" s="127">
        <f t="shared" si="377"/>
        <v>43.159914920535336</v>
      </c>
      <c r="N3042" s="29"/>
      <c r="X3042" s="121">
        <v>200</v>
      </c>
      <c r="Y3042" s="121">
        <v>40</v>
      </c>
      <c r="Z3042" s="127">
        <f t="shared" si="378"/>
        <v>43.159914920535336</v>
      </c>
    </row>
    <row r="3043" spans="2:26" x14ac:dyDescent="0.2">
      <c r="B3043" s="69">
        <v>42862</v>
      </c>
      <c r="C3043" s="70">
        <v>0.375</v>
      </c>
      <c r="D3043" s="119">
        <f t="shared" si="374"/>
        <v>42862.375</v>
      </c>
      <c r="E3043" s="71">
        <v>54.25</v>
      </c>
      <c r="F3043" s="54">
        <f t="shared" si="379"/>
        <v>103.61749999999999</v>
      </c>
      <c r="G3043" s="71">
        <v>83.465000000000003</v>
      </c>
      <c r="H3043" s="54">
        <f t="shared" si="380"/>
        <v>159.41815</v>
      </c>
      <c r="I3043" s="71">
        <v>29.212499999999999</v>
      </c>
      <c r="J3043" s="54">
        <f t="shared" si="381"/>
        <v>55.795874999999995</v>
      </c>
      <c r="K3043" s="20">
        <f t="shared" si="375"/>
        <v>7</v>
      </c>
      <c r="L3043" s="127">
        <f t="shared" si="376"/>
        <v>12.63596007946466</v>
      </c>
      <c r="M3043" s="127">
        <f t="shared" si="377"/>
        <v>43.159914920535336</v>
      </c>
      <c r="N3043" s="29"/>
      <c r="X3043" s="121">
        <v>200</v>
      </c>
      <c r="Y3043" s="121">
        <v>40</v>
      </c>
      <c r="Z3043" s="127">
        <f t="shared" si="378"/>
        <v>43.159914920535336</v>
      </c>
    </row>
    <row r="3044" spans="2:26" x14ac:dyDescent="0.2">
      <c r="B3044" s="69">
        <v>42862</v>
      </c>
      <c r="C3044" s="70">
        <v>0.41666666666424135</v>
      </c>
      <c r="D3044" s="119">
        <f t="shared" si="374"/>
        <v>42862.416666666664</v>
      </c>
      <c r="E3044" s="71">
        <v>52.424999999999997</v>
      </c>
      <c r="F3044" s="54">
        <f t="shared" si="379"/>
        <v>100.13175</v>
      </c>
      <c r="G3044" s="71">
        <v>82.944999999999993</v>
      </c>
      <c r="H3044" s="54">
        <f t="shared" si="380"/>
        <v>158.42494999999997</v>
      </c>
      <c r="I3044" s="71">
        <v>30.522500000000001</v>
      </c>
      <c r="J3044" s="54">
        <f t="shared" si="381"/>
        <v>58.297975000000001</v>
      </c>
      <c r="K3044" s="20">
        <f t="shared" si="375"/>
        <v>7</v>
      </c>
      <c r="L3044" s="127">
        <f t="shared" si="376"/>
        <v>15.138060079464665</v>
      </c>
      <c r="M3044" s="127">
        <f t="shared" si="377"/>
        <v>43.159914920535336</v>
      </c>
      <c r="N3044" s="29"/>
      <c r="X3044" s="121">
        <v>200</v>
      </c>
      <c r="Y3044" s="121">
        <v>40</v>
      </c>
      <c r="Z3044" s="127">
        <f t="shared" si="378"/>
        <v>43.159914920535336</v>
      </c>
    </row>
    <row r="3045" spans="2:26" x14ac:dyDescent="0.2">
      <c r="B3045" s="69">
        <v>42862</v>
      </c>
      <c r="C3045" s="70">
        <v>0.45833333333575865</v>
      </c>
      <c r="D3045" s="119">
        <f t="shared" si="374"/>
        <v>42862.458333333336</v>
      </c>
      <c r="E3045" s="71">
        <v>45.452500000000001</v>
      </c>
      <c r="F3045" s="54">
        <f t="shared" si="379"/>
        <v>86.814274999999995</v>
      </c>
      <c r="G3045" s="71">
        <v>76.89</v>
      </c>
      <c r="H3045" s="54">
        <f t="shared" si="380"/>
        <v>146.85989999999998</v>
      </c>
      <c r="I3045" s="71">
        <v>31.4375</v>
      </c>
      <c r="J3045" s="54">
        <f t="shared" si="381"/>
        <v>60.045624999999994</v>
      </c>
      <c r="K3045" s="20">
        <f t="shared" si="375"/>
        <v>7</v>
      </c>
      <c r="L3045" s="127">
        <f t="shared" si="376"/>
        <v>16.885710079464658</v>
      </c>
      <c r="M3045" s="127">
        <f t="shared" si="377"/>
        <v>43.159914920535336</v>
      </c>
      <c r="N3045" s="29"/>
      <c r="X3045" s="121">
        <v>200</v>
      </c>
      <c r="Y3045" s="121">
        <v>40</v>
      </c>
      <c r="Z3045" s="127">
        <f t="shared" si="378"/>
        <v>43.159914920535336</v>
      </c>
    </row>
    <row r="3046" spans="2:26" x14ac:dyDescent="0.2">
      <c r="B3046" s="69">
        <v>42862</v>
      </c>
      <c r="C3046" s="70">
        <v>0.5</v>
      </c>
      <c r="D3046" s="119">
        <f t="shared" si="374"/>
        <v>42862.5</v>
      </c>
      <c r="E3046" s="71">
        <v>48.3125</v>
      </c>
      <c r="F3046" s="54">
        <f t="shared" si="379"/>
        <v>92.27687499999999</v>
      </c>
      <c r="G3046" s="71">
        <v>78.715000000000003</v>
      </c>
      <c r="H3046" s="54">
        <f t="shared" si="380"/>
        <v>150.34565000000001</v>
      </c>
      <c r="I3046" s="71">
        <v>30.4025</v>
      </c>
      <c r="J3046" s="54">
        <f t="shared" si="381"/>
        <v>58.068774999999995</v>
      </c>
      <c r="K3046" s="20">
        <f t="shared" si="375"/>
        <v>7</v>
      </c>
      <c r="L3046" s="127">
        <f t="shared" si="376"/>
        <v>14.90886007946466</v>
      </c>
      <c r="M3046" s="127">
        <f t="shared" si="377"/>
        <v>43.159914920535336</v>
      </c>
      <c r="N3046" s="29"/>
      <c r="X3046" s="121">
        <v>200</v>
      </c>
      <c r="Y3046" s="121">
        <v>40</v>
      </c>
      <c r="Z3046" s="127">
        <f t="shared" si="378"/>
        <v>43.159914920535336</v>
      </c>
    </row>
    <row r="3047" spans="2:26" x14ac:dyDescent="0.2">
      <c r="B3047" s="69">
        <v>42862</v>
      </c>
      <c r="C3047" s="70">
        <v>0.54166666666424135</v>
      </c>
      <c r="D3047" s="119">
        <f t="shared" si="374"/>
        <v>42862.541666666664</v>
      </c>
      <c r="E3047" s="71">
        <v>39.472499999999997</v>
      </c>
      <c r="F3047" s="54">
        <f t="shared" si="379"/>
        <v>75.39247499999999</v>
      </c>
      <c r="G3047" s="71">
        <v>66.825000000000003</v>
      </c>
      <c r="H3047" s="54">
        <f t="shared" si="380"/>
        <v>127.63575</v>
      </c>
      <c r="I3047" s="71">
        <v>27.357500000000002</v>
      </c>
      <c r="J3047" s="54">
        <f t="shared" si="381"/>
        <v>52.252825000000001</v>
      </c>
      <c r="K3047" s="20">
        <f t="shared" si="375"/>
        <v>7</v>
      </c>
      <c r="L3047" s="127">
        <f t="shared" si="376"/>
        <v>9.0929100794646658</v>
      </c>
      <c r="M3047" s="127">
        <f t="shared" si="377"/>
        <v>43.159914920535336</v>
      </c>
      <c r="N3047" s="29"/>
      <c r="X3047" s="121">
        <v>200</v>
      </c>
      <c r="Y3047" s="121">
        <v>40</v>
      </c>
      <c r="Z3047" s="127">
        <f t="shared" si="378"/>
        <v>43.159914920535336</v>
      </c>
    </row>
    <row r="3048" spans="2:26" x14ac:dyDescent="0.2">
      <c r="B3048" s="69">
        <v>42862</v>
      </c>
      <c r="C3048" s="70">
        <v>0.58333333333575865</v>
      </c>
      <c r="D3048" s="119">
        <f t="shared" si="374"/>
        <v>42862.583333333336</v>
      </c>
      <c r="E3048" s="71">
        <v>36.897500000000001</v>
      </c>
      <c r="F3048" s="54">
        <f t="shared" si="379"/>
        <v>70.474225000000004</v>
      </c>
      <c r="G3048" s="71">
        <v>68.572500000000005</v>
      </c>
      <c r="H3048" s="54">
        <f t="shared" si="380"/>
        <v>130.97347500000001</v>
      </c>
      <c r="I3048" s="71">
        <v>31.672499999999999</v>
      </c>
      <c r="J3048" s="54">
        <f t="shared" si="381"/>
        <v>60.494474999999994</v>
      </c>
      <c r="K3048" s="20">
        <f t="shared" si="375"/>
        <v>7</v>
      </c>
      <c r="L3048" s="127">
        <f t="shared" si="376"/>
        <v>17.334560079464659</v>
      </c>
      <c r="M3048" s="127">
        <f t="shared" si="377"/>
        <v>43.159914920535336</v>
      </c>
      <c r="N3048" s="29"/>
      <c r="X3048" s="121">
        <v>200</v>
      </c>
      <c r="Y3048" s="121">
        <v>40</v>
      </c>
      <c r="Z3048" s="127">
        <f t="shared" si="378"/>
        <v>43.159914920535336</v>
      </c>
    </row>
    <row r="3049" spans="2:26" x14ac:dyDescent="0.2">
      <c r="B3049" s="69">
        <v>42862</v>
      </c>
      <c r="C3049" s="70">
        <v>0.625</v>
      </c>
      <c r="D3049" s="119">
        <f t="shared" si="374"/>
        <v>42862.625</v>
      </c>
      <c r="E3049" s="71">
        <v>25.305</v>
      </c>
      <c r="F3049" s="54">
        <f t="shared" si="379"/>
        <v>48.332549999999998</v>
      </c>
      <c r="G3049" s="71">
        <v>45.075000000000003</v>
      </c>
      <c r="H3049" s="54">
        <f t="shared" si="380"/>
        <v>86.093249999999998</v>
      </c>
      <c r="I3049" s="71">
        <v>19.77</v>
      </c>
      <c r="J3049" s="54">
        <f t="shared" si="381"/>
        <v>37.7607</v>
      </c>
      <c r="K3049" s="20">
        <f t="shared" si="375"/>
        <v>7</v>
      </c>
      <c r="L3049" s="127">
        <f t="shared" si="376"/>
        <v>-5.3992149205353357</v>
      </c>
      <c r="M3049" s="127">
        <f t="shared" si="377"/>
        <v>43.159914920535336</v>
      </c>
      <c r="N3049" s="29"/>
      <c r="X3049" s="121">
        <v>200</v>
      </c>
      <c r="Y3049" s="121">
        <v>40</v>
      </c>
      <c r="Z3049" s="127">
        <f t="shared" si="378"/>
        <v>43.159914920535336</v>
      </c>
    </row>
    <row r="3050" spans="2:26" x14ac:dyDescent="0.2">
      <c r="B3050" s="69">
        <v>42862</v>
      </c>
      <c r="C3050" s="70">
        <v>0.66666666666424135</v>
      </c>
      <c r="D3050" s="119">
        <f t="shared" si="374"/>
        <v>42862.666666666664</v>
      </c>
      <c r="E3050" s="71">
        <v>28.0975</v>
      </c>
      <c r="F3050" s="54">
        <f t="shared" si="379"/>
        <v>53.666224999999997</v>
      </c>
      <c r="G3050" s="71">
        <v>48.397500000000001</v>
      </c>
      <c r="H3050" s="54">
        <f t="shared" si="380"/>
        <v>92.439224999999993</v>
      </c>
      <c r="I3050" s="71">
        <v>20.3</v>
      </c>
      <c r="J3050" s="54">
        <f t="shared" si="381"/>
        <v>38.773000000000003</v>
      </c>
      <c r="K3050" s="20">
        <f t="shared" si="375"/>
        <v>7</v>
      </c>
      <c r="L3050" s="127">
        <f t="shared" si="376"/>
        <v>-4.3869149205353324</v>
      </c>
      <c r="M3050" s="127">
        <f t="shared" si="377"/>
        <v>43.159914920535336</v>
      </c>
      <c r="N3050" s="29"/>
      <c r="X3050" s="121">
        <v>200</v>
      </c>
      <c r="Y3050" s="121">
        <v>40</v>
      </c>
      <c r="Z3050" s="127">
        <f t="shared" si="378"/>
        <v>43.159914920535336</v>
      </c>
    </row>
    <row r="3051" spans="2:26" x14ac:dyDescent="0.2">
      <c r="B3051" s="69">
        <v>42862</v>
      </c>
      <c r="C3051" s="70">
        <v>0.70833333333575865</v>
      </c>
      <c r="D3051" s="119">
        <f t="shared" si="374"/>
        <v>42862.708333333336</v>
      </c>
      <c r="E3051" s="71">
        <v>34.672499999999999</v>
      </c>
      <c r="F3051" s="54">
        <f t="shared" si="379"/>
        <v>66.224474999999998</v>
      </c>
      <c r="G3051" s="71">
        <v>58.47</v>
      </c>
      <c r="H3051" s="54">
        <f t="shared" si="380"/>
        <v>111.67769999999999</v>
      </c>
      <c r="I3051" s="71">
        <v>23.797499999999999</v>
      </c>
      <c r="J3051" s="54">
        <f t="shared" si="381"/>
        <v>45.453224999999996</v>
      </c>
      <c r="K3051" s="20">
        <f t="shared" si="375"/>
        <v>7</v>
      </c>
      <c r="L3051" s="127">
        <f t="shared" si="376"/>
        <v>2.2933100794646606</v>
      </c>
      <c r="M3051" s="127">
        <f t="shared" si="377"/>
        <v>43.159914920535336</v>
      </c>
      <c r="N3051" s="29"/>
      <c r="X3051" s="121">
        <v>200</v>
      </c>
      <c r="Y3051" s="121">
        <v>40</v>
      </c>
      <c r="Z3051" s="127">
        <f t="shared" si="378"/>
        <v>43.159914920535336</v>
      </c>
    </row>
    <row r="3052" spans="2:26" x14ac:dyDescent="0.2">
      <c r="B3052" s="69">
        <v>42862</v>
      </c>
      <c r="C3052" s="70">
        <v>0.75</v>
      </c>
      <c r="D3052" s="119">
        <f t="shared" si="374"/>
        <v>42862.75</v>
      </c>
      <c r="E3052" s="71">
        <v>24.232500000000002</v>
      </c>
      <c r="F3052" s="54">
        <f t="shared" si="379"/>
        <v>46.284075000000001</v>
      </c>
      <c r="G3052" s="71">
        <v>41.174999999999997</v>
      </c>
      <c r="H3052" s="54">
        <f t="shared" si="380"/>
        <v>78.644249999999985</v>
      </c>
      <c r="I3052" s="71">
        <v>16.942499999999999</v>
      </c>
      <c r="J3052" s="54">
        <f t="shared" si="381"/>
        <v>32.360174999999998</v>
      </c>
      <c r="K3052" s="20">
        <f t="shared" si="375"/>
        <v>7</v>
      </c>
      <c r="L3052" s="127">
        <f t="shared" si="376"/>
        <v>-10.799739920535337</v>
      </c>
      <c r="M3052" s="127">
        <f t="shared" si="377"/>
        <v>43.159914920535336</v>
      </c>
      <c r="N3052" s="29"/>
      <c r="X3052" s="121">
        <v>200</v>
      </c>
      <c r="Y3052" s="121">
        <v>40</v>
      </c>
      <c r="Z3052" s="127">
        <f t="shared" si="378"/>
        <v>43.159914920535336</v>
      </c>
    </row>
    <row r="3053" spans="2:26" x14ac:dyDescent="0.2">
      <c r="B3053" s="69">
        <v>42862</v>
      </c>
      <c r="C3053" s="70">
        <v>0.79166666666424135</v>
      </c>
      <c r="D3053" s="119">
        <f t="shared" si="374"/>
        <v>42862.791666666664</v>
      </c>
      <c r="E3053" s="71">
        <v>24.315000000000001</v>
      </c>
      <c r="F3053" s="54">
        <f t="shared" si="379"/>
        <v>46.441650000000003</v>
      </c>
      <c r="G3053" s="71">
        <v>39.2575</v>
      </c>
      <c r="H3053" s="54">
        <f t="shared" si="380"/>
        <v>74.981825000000001</v>
      </c>
      <c r="I3053" s="71">
        <v>14.9475</v>
      </c>
      <c r="J3053" s="54">
        <f t="shared" si="381"/>
        <v>28.549724999999999</v>
      </c>
      <c r="K3053" s="20">
        <f t="shared" si="375"/>
        <v>7</v>
      </c>
      <c r="L3053" s="127">
        <f t="shared" si="376"/>
        <v>-14.610189920535337</v>
      </c>
      <c r="M3053" s="127">
        <f t="shared" si="377"/>
        <v>43.159914920535336</v>
      </c>
      <c r="N3053" s="29"/>
      <c r="X3053" s="121">
        <v>200</v>
      </c>
      <c r="Y3053" s="121">
        <v>40</v>
      </c>
      <c r="Z3053" s="127">
        <f t="shared" si="378"/>
        <v>43.159914920535336</v>
      </c>
    </row>
    <row r="3054" spans="2:26" x14ac:dyDescent="0.2">
      <c r="B3054" s="69">
        <v>42862</v>
      </c>
      <c r="C3054" s="70">
        <v>0.83333333333575865</v>
      </c>
      <c r="D3054" s="119">
        <f t="shared" si="374"/>
        <v>42862.833333333336</v>
      </c>
      <c r="E3054" s="71">
        <v>20.805</v>
      </c>
      <c r="F3054" s="54">
        <f t="shared" si="379"/>
        <v>39.737549999999999</v>
      </c>
      <c r="G3054" s="71">
        <v>34.322499999999998</v>
      </c>
      <c r="H3054" s="54">
        <f t="shared" si="380"/>
        <v>65.555974999999989</v>
      </c>
      <c r="I3054" s="71">
        <v>13.515000000000001</v>
      </c>
      <c r="J3054" s="54">
        <f t="shared" si="381"/>
        <v>25.813649999999999</v>
      </c>
      <c r="K3054" s="20">
        <f t="shared" si="375"/>
        <v>7</v>
      </c>
      <c r="L3054" s="127">
        <f t="shared" si="376"/>
        <v>-17.346264920535337</v>
      </c>
      <c r="M3054" s="127">
        <f t="shared" si="377"/>
        <v>43.159914920535336</v>
      </c>
      <c r="N3054" s="29"/>
      <c r="X3054" s="121">
        <v>200</v>
      </c>
      <c r="Y3054" s="121">
        <v>40</v>
      </c>
      <c r="Z3054" s="127">
        <f t="shared" si="378"/>
        <v>43.159914920535336</v>
      </c>
    </row>
    <row r="3055" spans="2:26" x14ac:dyDescent="0.2">
      <c r="B3055" s="69">
        <v>42862</v>
      </c>
      <c r="C3055" s="70">
        <v>0.875</v>
      </c>
      <c r="D3055" s="119">
        <f t="shared" si="374"/>
        <v>42862.875</v>
      </c>
      <c r="E3055" s="71">
        <v>19.072500000000002</v>
      </c>
      <c r="F3055" s="54">
        <f t="shared" si="379"/>
        <v>36.428474999999999</v>
      </c>
      <c r="G3055" s="71">
        <v>32.414999999999999</v>
      </c>
      <c r="H3055" s="54">
        <f t="shared" si="380"/>
        <v>61.912649999999999</v>
      </c>
      <c r="I3055" s="71">
        <v>13.342499999999999</v>
      </c>
      <c r="J3055" s="54">
        <f t="shared" si="381"/>
        <v>25.484174999999997</v>
      </c>
      <c r="K3055" s="20">
        <f t="shared" si="375"/>
        <v>7</v>
      </c>
      <c r="L3055" s="127">
        <f t="shared" si="376"/>
        <v>-17.675739920535339</v>
      </c>
      <c r="M3055" s="127">
        <f t="shared" si="377"/>
        <v>43.159914920535336</v>
      </c>
      <c r="N3055" s="29"/>
      <c r="X3055" s="121">
        <v>200</v>
      </c>
      <c r="Y3055" s="121">
        <v>40</v>
      </c>
      <c r="Z3055" s="127">
        <f t="shared" si="378"/>
        <v>43.159914920535336</v>
      </c>
    </row>
    <row r="3056" spans="2:26" x14ac:dyDescent="0.2">
      <c r="B3056" s="69">
        <v>42862</v>
      </c>
      <c r="C3056" s="70">
        <v>0.91666666666424135</v>
      </c>
      <c r="D3056" s="119">
        <f t="shared" si="374"/>
        <v>42862.916666666664</v>
      </c>
      <c r="E3056" s="71">
        <v>14.4725</v>
      </c>
      <c r="F3056" s="54">
        <f t="shared" si="379"/>
        <v>27.642474999999997</v>
      </c>
      <c r="G3056" s="71">
        <v>24.965</v>
      </c>
      <c r="H3056" s="54">
        <f t="shared" si="380"/>
        <v>47.683149999999998</v>
      </c>
      <c r="I3056" s="71">
        <v>10.4925</v>
      </c>
      <c r="J3056" s="54">
        <f t="shared" si="381"/>
        <v>20.040675</v>
      </c>
      <c r="K3056" s="20">
        <f t="shared" si="375"/>
        <v>7</v>
      </c>
      <c r="L3056" s="127">
        <f t="shared" si="376"/>
        <v>-23.119239920535335</v>
      </c>
      <c r="M3056" s="127">
        <f t="shared" si="377"/>
        <v>43.159914920535336</v>
      </c>
      <c r="N3056" s="29"/>
      <c r="X3056" s="121">
        <v>200</v>
      </c>
      <c r="Y3056" s="121">
        <v>40</v>
      </c>
      <c r="Z3056" s="127">
        <f t="shared" si="378"/>
        <v>43.159914920535336</v>
      </c>
    </row>
    <row r="3057" spans="2:26" x14ac:dyDescent="0.2">
      <c r="B3057" s="69">
        <v>42862</v>
      </c>
      <c r="C3057" s="70">
        <v>0.95833333333575865</v>
      </c>
      <c r="D3057" s="119">
        <f t="shared" si="374"/>
        <v>42862.958333333336</v>
      </c>
      <c r="E3057" s="71">
        <v>11.1425</v>
      </c>
      <c r="F3057" s="54">
        <f t="shared" si="379"/>
        <v>21.282174999999999</v>
      </c>
      <c r="G3057" s="71">
        <v>20.135000000000002</v>
      </c>
      <c r="H3057" s="54">
        <f t="shared" si="380"/>
        <v>38.457850000000001</v>
      </c>
      <c r="I3057" s="71">
        <v>8.9949999999999992</v>
      </c>
      <c r="J3057" s="54">
        <f t="shared" si="381"/>
        <v>17.180449999999997</v>
      </c>
      <c r="K3057" s="20">
        <f t="shared" si="375"/>
        <v>7</v>
      </c>
      <c r="L3057" s="127">
        <f t="shared" si="376"/>
        <v>-25.979464920535339</v>
      </c>
      <c r="M3057" s="127">
        <f t="shared" si="377"/>
        <v>43.159914920535336</v>
      </c>
      <c r="N3057" s="29"/>
      <c r="X3057" s="121">
        <v>200</v>
      </c>
      <c r="Y3057" s="121">
        <v>40</v>
      </c>
      <c r="Z3057" s="127">
        <f t="shared" si="378"/>
        <v>43.159914920535336</v>
      </c>
    </row>
    <row r="3058" spans="2:26" x14ac:dyDescent="0.2">
      <c r="B3058" s="69">
        <v>42863</v>
      </c>
      <c r="C3058" s="70">
        <v>0</v>
      </c>
      <c r="D3058" s="119">
        <f t="shared" si="374"/>
        <v>42863</v>
      </c>
      <c r="E3058" s="71">
        <v>6.9824999999999999</v>
      </c>
      <c r="F3058" s="54">
        <f t="shared" si="379"/>
        <v>13.336575</v>
      </c>
      <c r="G3058" s="71">
        <v>11.375</v>
      </c>
      <c r="H3058" s="54">
        <f t="shared" si="380"/>
        <v>21.72625</v>
      </c>
      <c r="I3058" s="71">
        <v>4.3925000000000001</v>
      </c>
      <c r="J3058" s="54">
        <f t="shared" si="381"/>
        <v>8.3896750000000004</v>
      </c>
      <c r="K3058" s="20">
        <f t="shared" si="375"/>
        <v>1</v>
      </c>
      <c r="L3058" s="127">
        <f t="shared" si="376"/>
        <v>-34.770239920535332</v>
      </c>
      <c r="M3058" s="127">
        <f t="shared" si="377"/>
        <v>43.159914920535336</v>
      </c>
      <c r="N3058" s="29"/>
      <c r="X3058" s="121">
        <v>200</v>
      </c>
      <c r="Y3058" s="121">
        <v>40</v>
      </c>
      <c r="Z3058" s="127">
        <f t="shared" si="378"/>
        <v>43.159914920535336</v>
      </c>
    </row>
    <row r="3059" spans="2:26" x14ac:dyDescent="0.2">
      <c r="B3059" s="69">
        <v>42863</v>
      </c>
      <c r="C3059" s="70">
        <v>4.1666666664241347E-2</v>
      </c>
      <c r="D3059" s="119">
        <f t="shared" si="374"/>
        <v>42863.041666666664</v>
      </c>
      <c r="E3059" s="71">
        <v>8.56</v>
      </c>
      <c r="F3059" s="54">
        <f t="shared" si="379"/>
        <v>16.349599999999999</v>
      </c>
      <c r="G3059" s="71">
        <v>13.797499999999999</v>
      </c>
      <c r="H3059" s="54">
        <f t="shared" si="380"/>
        <v>26.353224999999998</v>
      </c>
      <c r="I3059" s="71">
        <v>5.2374999999999998</v>
      </c>
      <c r="J3059" s="54">
        <f t="shared" si="381"/>
        <v>10.003625</v>
      </c>
      <c r="K3059" s="20">
        <f t="shared" si="375"/>
        <v>1</v>
      </c>
      <c r="L3059" s="127">
        <f t="shared" si="376"/>
        <v>-33.156289920535336</v>
      </c>
      <c r="M3059" s="127">
        <f t="shared" si="377"/>
        <v>43.159914920535336</v>
      </c>
      <c r="N3059" s="29"/>
      <c r="X3059" s="121">
        <v>200</v>
      </c>
      <c r="Y3059" s="121">
        <v>40</v>
      </c>
      <c r="Z3059" s="127">
        <f t="shared" si="378"/>
        <v>43.159914920535336</v>
      </c>
    </row>
    <row r="3060" spans="2:26" x14ac:dyDescent="0.2">
      <c r="B3060" s="69">
        <v>42863</v>
      </c>
      <c r="C3060" s="70">
        <v>8.3333333335758653E-2</v>
      </c>
      <c r="D3060" s="119">
        <f t="shared" si="374"/>
        <v>42863.083333333336</v>
      </c>
      <c r="E3060" s="71">
        <v>7.8775000000000004</v>
      </c>
      <c r="F3060" s="54">
        <f t="shared" si="379"/>
        <v>15.046025</v>
      </c>
      <c r="G3060" s="71">
        <v>12.75</v>
      </c>
      <c r="H3060" s="54">
        <f t="shared" si="380"/>
        <v>24.352499999999999</v>
      </c>
      <c r="I3060" s="71">
        <v>4.87</v>
      </c>
      <c r="J3060" s="54">
        <f t="shared" si="381"/>
        <v>9.3017000000000003</v>
      </c>
      <c r="K3060" s="20">
        <f t="shared" si="375"/>
        <v>1</v>
      </c>
      <c r="L3060" s="127">
        <f t="shared" si="376"/>
        <v>-33.858214920535332</v>
      </c>
      <c r="M3060" s="127">
        <f t="shared" si="377"/>
        <v>43.159914920535336</v>
      </c>
      <c r="N3060" s="29"/>
      <c r="X3060" s="121">
        <v>200</v>
      </c>
      <c r="Y3060" s="121">
        <v>40</v>
      </c>
      <c r="Z3060" s="127">
        <f t="shared" si="378"/>
        <v>43.159914920535336</v>
      </c>
    </row>
    <row r="3061" spans="2:26" x14ac:dyDescent="0.2">
      <c r="B3061" s="69">
        <v>42863</v>
      </c>
      <c r="C3061" s="70">
        <v>0.125</v>
      </c>
      <c r="D3061" s="119">
        <f t="shared" si="374"/>
        <v>42863.125</v>
      </c>
      <c r="E3061" s="71">
        <v>15.282500000000001</v>
      </c>
      <c r="F3061" s="54">
        <f t="shared" si="379"/>
        <v>29.189575000000001</v>
      </c>
      <c r="G3061" s="71">
        <v>23.2775</v>
      </c>
      <c r="H3061" s="54">
        <f t="shared" si="380"/>
        <v>44.460024999999995</v>
      </c>
      <c r="I3061" s="71">
        <v>7.9950000000000001</v>
      </c>
      <c r="J3061" s="54">
        <f t="shared" si="381"/>
        <v>15.27045</v>
      </c>
      <c r="K3061" s="20">
        <f t="shared" si="375"/>
        <v>1</v>
      </c>
      <c r="L3061" s="127">
        <f t="shared" si="376"/>
        <v>-27.889464920535335</v>
      </c>
      <c r="M3061" s="127">
        <f t="shared" si="377"/>
        <v>43.159914920535336</v>
      </c>
      <c r="N3061" s="29"/>
      <c r="X3061" s="121">
        <v>200</v>
      </c>
      <c r="Y3061" s="121">
        <v>40</v>
      </c>
      <c r="Z3061" s="127">
        <f t="shared" si="378"/>
        <v>43.159914920535336</v>
      </c>
    </row>
    <row r="3062" spans="2:26" x14ac:dyDescent="0.2">
      <c r="B3062" s="69">
        <v>42863</v>
      </c>
      <c r="C3062" s="70">
        <v>0.16666666666424135</v>
      </c>
      <c r="D3062" s="119">
        <f t="shared" si="374"/>
        <v>42863.166666666664</v>
      </c>
      <c r="E3062" s="71">
        <v>28.38</v>
      </c>
      <c r="F3062" s="54">
        <f t="shared" si="379"/>
        <v>54.205799999999996</v>
      </c>
      <c r="G3062" s="71">
        <v>44.79</v>
      </c>
      <c r="H3062" s="54">
        <f t="shared" si="380"/>
        <v>85.548899999999989</v>
      </c>
      <c r="I3062" s="71">
        <v>16.41</v>
      </c>
      <c r="J3062" s="54">
        <f t="shared" si="381"/>
        <v>31.3431</v>
      </c>
      <c r="K3062" s="20">
        <f t="shared" si="375"/>
        <v>1</v>
      </c>
      <c r="L3062" s="127">
        <f t="shared" si="376"/>
        <v>-11.816814920535336</v>
      </c>
      <c r="M3062" s="127">
        <f t="shared" si="377"/>
        <v>43.159914920535336</v>
      </c>
      <c r="N3062" s="29"/>
      <c r="X3062" s="121">
        <v>200</v>
      </c>
      <c r="Y3062" s="121">
        <v>40</v>
      </c>
      <c r="Z3062" s="127">
        <f t="shared" si="378"/>
        <v>43.159914920535336</v>
      </c>
    </row>
    <row r="3063" spans="2:26" x14ac:dyDescent="0.2">
      <c r="B3063" s="69">
        <v>42863</v>
      </c>
      <c r="C3063" s="70">
        <v>0.20833333333575865</v>
      </c>
      <c r="D3063" s="119">
        <f t="shared" si="374"/>
        <v>42863.208333333336</v>
      </c>
      <c r="E3063" s="71">
        <v>48.697499999999998</v>
      </c>
      <c r="F3063" s="54">
        <f t="shared" si="379"/>
        <v>93.012224999999987</v>
      </c>
      <c r="G3063" s="71">
        <v>76.63</v>
      </c>
      <c r="H3063" s="54">
        <f t="shared" si="380"/>
        <v>146.36329999999998</v>
      </c>
      <c r="I3063" s="71">
        <v>27.93</v>
      </c>
      <c r="J3063" s="54">
        <f t="shared" si="381"/>
        <v>53.346299999999999</v>
      </c>
      <c r="K3063" s="20">
        <f t="shared" si="375"/>
        <v>1</v>
      </c>
      <c r="L3063" s="127">
        <f t="shared" si="376"/>
        <v>10.186385079464664</v>
      </c>
      <c r="M3063" s="127">
        <f t="shared" si="377"/>
        <v>43.159914920535336</v>
      </c>
      <c r="N3063" s="29"/>
      <c r="X3063" s="121">
        <v>200</v>
      </c>
      <c r="Y3063" s="121">
        <v>40</v>
      </c>
      <c r="Z3063" s="127">
        <f t="shared" si="378"/>
        <v>43.159914920535336</v>
      </c>
    </row>
    <row r="3064" spans="2:26" x14ac:dyDescent="0.2">
      <c r="B3064" s="69">
        <v>42863</v>
      </c>
      <c r="C3064" s="70">
        <v>0.25</v>
      </c>
      <c r="D3064" s="119">
        <f t="shared" si="374"/>
        <v>42863.25</v>
      </c>
      <c r="E3064" s="71">
        <v>77.952500000000001</v>
      </c>
      <c r="F3064" s="54">
        <f t="shared" si="379"/>
        <v>148.889275</v>
      </c>
      <c r="G3064" s="71">
        <v>119.77</v>
      </c>
      <c r="H3064" s="54">
        <f t="shared" si="380"/>
        <v>228.76069999999999</v>
      </c>
      <c r="I3064" s="71">
        <v>41.82</v>
      </c>
      <c r="J3064" s="54">
        <f t="shared" si="381"/>
        <v>79.876199999999997</v>
      </c>
      <c r="K3064" s="20">
        <f t="shared" si="375"/>
        <v>1</v>
      </c>
      <c r="L3064" s="127">
        <f t="shared" si="376"/>
        <v>36.716285079464662</v>
      </c>
      <c r="M3064" s="127">
        <f t="shared" si="377"/>
        <v>43.159914920535336</v>
      </c>
      <c r="N3064" s="29"/>
      <c r="X3064" s="121">
        <v>200</v>
      </c>
      <c r="Y3064" s="121">
        <v>40</v>
      </c>
      <c r="Z3064" s="127">
        <f t="shared" si="378"/>
        <v>43.159914920535336</v>
      </c>
    </row>
    <row r="3065" spans="2:26" x14ac:dyDescent="0.2">
      <c r="B3065" s="69">
        <v>42863</v>
      </c>
      <c r="C3065" s="70">
        <v>0.29166666666424135</v>
      </c>
      <c r="D3065" s="119">
        <f t="shared" si="374"/>
        <v>42863.291666666664</v>
      </c>
      <c r="E3065" s="71">
        <v>95.887500000000003</v>
      </c>
      <c r="F3065" s="54">
        <f t="shared" si="379"/>
        <v>183.14512500000001</v>
      </c>
      <c r="G3065" s="71">
        <v>139.755</v>
      </c>
      <c r="H3065" s="54">
        <f t="shared" si="380"/>
        <v>266.93205</v>
      </c>
      <c r="I3065" s="71">
        <v>43.872500000000002</v>
      </c>
      <c r="J3065" s="54">
        <f t="shared" si="381"/>
        <v>83.796475000000001</v>
      </c>
      <c r="K3065" s="20">
        <f t="shared" si="375"/>
        <v>1</v>
      </c>
      <c r="L3065" s="127">
        <f t="shared" si="376"/>
        <v>40.636560079464665</v>
      </c>
      <c r="M3065" s="127">
        <f t="shared" si="377"/>
        <v>43.159914920535336</v>
      </c>
      <c r="N3065" s="29"/>
      <c r="X3065" s="121">
        <v>200</v>
      </c>
      <c r="Y3065" s="121">
        <v>40</v>
      </c>
      <c r="Z3065" s="127">
        <f t="shared" si="378"/>
        <v>43.159914920535336</v>
      </c>
    </row>
    <row r="3066" spans="2:26" x14ac:dyDescent="0.2">
      <c r="B3066" s="69">
        <v>42863</v>
      </c>
      <c r="C3066" s="70">
        <v>0.33333333333575865</v>
      </c>
      <c r="D3066" s="119">
        <f t="shared" si="374"/>
        <v>42863.333333333336</v>
      </c>
      <c r="E3066" s="71">
        <v>92.02</v>
      </c>
      <c r="F3066" s="54">
        <f t="shared" si="379"/>
        <v>175.75819999999999</v>
      </c>
      <c r="G3066" s="71">
        <v>140.005</v>
      </c>
      <c r="H3066" s="54">
        <f t="shared" si="380"/>
        <v>267.40954999999997</v>
      </c>
      <c r="I3066" s="71">
        <v>47.987499999999997</v>
      </c>
      <c r="J3066" s="54">
        <f t="shared" si="381"/>
        <v>91.656124999999989</v>
      </c>
      <c r="K3066" s="20">
        <f t="shared" si="375"/>
        <v>1</v>
      </c>
      <c r="L3066" s="127">
        <f t="shared" si="376"/>
        <v>48.496210079464653</v>
      </c>
      <c r="M3066" s="127">
        <f t="shared" si="377"/>
        <v>43.159914920535336</v>
      </c>
      <c r="N3066" s="29"/>
      <c r="X3066" s="121">
        <v>200</v>
      </c>
      <c r="Y3066" s="121">
        <v>40</v>
      </c>
      <c r="Z3066" s="127">
        <f t="shared" si="378"/>
        <v>43.159914920535336</v>
      </c>
    </row>
    <row r="3067" spans="2:26" x14ac:dyDescent="0.2">
      <c r="B3067" s="69">
        <v>42863</v>
      </c>
      <c r="C3067" s="70">
        <v>0.375</v>
      </c>
      <c r="D3067" s="119">
        <f t="shared" si="374"/>
        <v>42863.375</v>
      </c>
      <c r="E3067" s="71">
        <v>84.247500000000002</v>
      </c>
      <c r="F3067" s="54">
        <f t="shared" si="379"/>
        <v>160.91272499999999</v>
      </c>
      <c r="G3067" s="71">
        <v>127.2175</v>
      </c>
      <c r="H3067" s="54">
        <f t="shared" si="380"/>
        <v>242.98542499999999</v>
      </c>
      <c r="I3067" s="71">
        <v>42.975000000000001</v>
      </c>
      <c r="J3067" s="54">
        <f t="shared" si="381"/>
        <v>82.082250000000002</v>
      </c>
      <c r="K3067" s="20">
        <f t="shared" si="375"/>
        <v>1</v>
      </c>
      <c r="L3067" s="127">
        <f t="shared" si="376"/>
        <v>38.922335079464666</v>
      </c>
      <c r="M3067" s="127">
        <f t="shared" si="377"/>
        <v>43.159914920535336</v>
      </c>
      <c r="N3067" s="29"/>
      <c r="X3067" s="121">
        <v>200</v>
      </c>
      <c r="Y3067" s="121">
        <v>40</v>
      </c>
      <c r="Z3067" s="127">
        <f t="shared" si="378"/>
        <v>43.159914920535336</v>
      </c>
    </row>
    <row r="3068" spans="2:26" x14ac:dyDescent="0.2">
      <c r="B3068" s="69">
        <v>42863</v>
      </c>
      <c r="C3068" s="70">
        <v>0.41666666666424135</v>
      </c>
      <c r="D3068" s="119">
        <f t="shared" si="374"/>
        <v>42863.416666666664</v>
      </c>
      <c r="E3068" s="71">
        <v>83.924999999999997</v>
      </c>
      <c r="F3068" s="54">
        <f t="shared" si="379"/>
        <v>160.29674999999997</v>
      </c>
      <c r="G3068" s="71">
        <v>125.145</v>
      </c>
      <c r="H3068" s="54">
        <f t="shared" si="380"/>
        <v>239.02694999999997</v>
      </c>
      <c r="I3068" s="71">
        <v>41.22</v>
      </c>
      <c r="J3068" s="54">
        <f t="shared" si="381"/>
        <v>78.730199999999996</v>
      </c>
      <c r="K3068" s="20">
        <f t="shared" si="375"/>
        <v>1</v>
      </c>
      <c r="L3068" s="127">
        <f t="shared" si="376"/>
        <v>35.570285079464661</v>
      </c>
      <c r="M3068" s="127">
        <f t="shared" si="377"/>
        <v>43.159914920535336</v>
      </c>
      <c r="N3068" s="29"/>
      <c r="X3068" s="121">
        <v>200</v>
      </c>
      <c r="Y3068" s="121">
        <v>40</v>
      </c>
      <c r="Z3068" s="127">
        <f t="shared" si="378"/>
        <v>43.159914920535336</v>
      </c>
    </row>
    <row r="3069" spans="2:26" x14ac:dyDescent="0.2">
      <c r="B3069" s="69">
        <v>42863</v>
      </c>
      <c r="C3069" s="70">
        <v>0.45833333333575865</v>
      </c>
      <c r="D3069" s="119">
        <f t="shared" si="374"/>
        <v>42863.458333333336</v>
      </c>
      <c r="E3069" s="71">
        <v>75.674999999999997</v>
      </c>
      <c r="F3069" s="54">
        <f t="shared" si="379"/>
        <v>144.53924999999998</v>
      </c>
      <c r="G3069" s="71">
        <v>115.93</v>
      </c>
      <c r="H3069" s="54">
        <f t="shared" si="380"/>
        <v>221.4263</v>
      </c>
      <c r="I3069" s="71">
        <v>40.2575</v>
      </c>
      <c r="J3069" s="54">
        <f t="shared" si="381"/>
        <v>76.891824999999997</v>
      </c>
      <c r="K3069" s="20">
        <f t="shared" si="375"/>
        <v>1</v>
      </c>
      <c r="L3069" s="127">
        <f t="shared" si="376"/>
        <v>33.731910079464662</v>
      </c>
      <c r="M3069" s="127">
        <f t="shared" si="377"/>
        <v>43.159914920535336</v>
      </c>
      <c r="N3069" s="29"/>
      <c r="X3069" s="121">
        <v>200</v>
      </c>
      <c r="Y3069" s="121">
        <v>40</v>
      </c>
      <c r="Z3069" s="127">
        <f t="shared" si="378"/>
        <v>43.159914920535336</v>
      </c>
    </row>
    <row r="3070" spans="2:26" x14ac:dyDescent="0.2">
      <c r="B3070" s="69">
        <v>42863</v>
      </c>
      <c r="C3070" s="70">
        <v>0.5</v>
      </c>
      <c r="D3070" s="119">
        <f t="shared" si="374"/>
        <v>42863.5</v>
      </c>
      <c r="E3070" s="71">
        <v>99.174999999999997</v>
      </c>
      <c r="F3070" s="54">
        <f t="shared" si="379"/>
        <v>189.42425</v>
      </c>
      <c r="G3070" s="71">
        <v>148.2475</v>
      </c>
      <c r="H3070" s="54">
        <f t="shared" si="380"/>
        <v>283.15272499999998</v>
      </c>
      <c r="I3070" s="71">
        <v>49.075000000000003</v>
      </c>
      <c r="J3070" s="54">
        <f t="shared" si="381"/>
        <v>93.733249999999998</v>
      </c>
      <c r="K3070" s="20">
        <f t="shared" si="375"/>
        <v>1</v>
      </c>
      <c r="L3070" s="127">
        <f t="shared" si="376"/>
        <v>50.573335079464663</v>
      </c>
      <c r="M3070" s="127">
        <f t="shared" si="377"/>
        <v>43.159914920535336</v>
      </c>
      <c r="N3070" s="29"/>
      <c r="X3070" s="121">
        <v>200</v>
      </c>
      <c r="Y3070" s="121">
        <v>40</v>
      </c>
      <c r="Z3070" s="127">
        <f t="shared" si="378"/>
        <v>43.159914920535336</v>
      </c>
    </row>
    <row r="3071" spans="2:26" x14ac:dyDescent="0.2">
      <c r="B3071" s="69">
        <v>42863</v>
      </c>
      <c r="C3071" s="70">
        <v>0.54166666666424135</v>
      </c>
      <c r="D3071" s="119">
        <f t="shared" si="374"/>
        <v>42863.541666666664</v>
      </c>
      <c r="E3071" s="71">
        <v>80.094999999999999</v>
      </c>
      <c r="F3071" s="54">
        <f t="shared" si="379"/>
        <v>152.98145</v>
      </c>
      <c r="G3071" s="71">
        <v>122.2025</v>
      </c>
      <c r="H3071" s="54">
        <f t="shared" si="380"/>
        <v>233.40677499999998</v>
      </c>
      <c r="I3071" s="71">
        <v>42.102499999999999</v>
      </c>
      <c r="J3071" s="54">
        <f t="shared" si="381"/>
        <v>80.415774999999996</v>
      </c>
      <c r="K3071" s="20">
        <f t="shared" si="375"/>
        <v>1</v>
      </c>
      <c r="L3071" s="127">
        <f t="shared" si="376"/>
        <v>37.255860079464661</v>
      </c>
      <c r="M3071" s="127">
        <f t="shared" si="377"/>
        <v>43.159914920535336</v>
      </c>
      <c r="N3071" s="29"/>
      <c r="X3071" s="121">
        <v>200</v>
      </c>
      <c r="Y3071" s="121">
        <v>40</v>
      </c>
      <c r="Z3071" s="127">
        <f t="shared" si="378"/>
        <v>43.159914920535336</v>
      </c>
    </row>
    <row r="3072" spans="2:26" x14ac:dyDescent="0.2">
      <c r="B3072" s="69">
        <v>42863</v>
      </c>
      <c r="C3072" s="70">
        <v>0.58333333333575865</v>
      </c>
      <c r="D3072" s="119">
        <f t="shared" si="374"/>
        <v>42863.583333333336</v>
      </c>
      <c r="E3072" s="71">
        <v>73.782499999999999</v>
      </c>
      <c r="F3072" s="54">
        <f t="shared" si="379"/>
        <v>140.924575</v>
      </c>
      <c r="G3072" s="71">
        <v>111.55500000000001</v>
      </c>
      <c r="H3072" s="54">
        <f t="shared" si="380"/>
        <v>213.07005000000001</v>
      </c>
      <c r="I3072" s="71">
        <v>37.772500000000001</v>
      </c>
      <c r="J3072" s="54">
        <f t="shared" si="381"/>
        <v>72.145475000000005</v>
      </c>
      <c r="K3072" s="20">
        <f t="shared" si="375"/>
        <v>1</v>
      </c>
      <c r="L3072" s="127">
        <f t="shared" si="376"/>
        <v>28.985560079464669</v>
      </c>
      <c r="M3072" s="127">
        <f t="shared" si="377"/>
        <v>43.159914920535336</v>
      </c>
      <c r="N3072" s="29"/>
      <c r="X3072" s="121">
        <v>200</v>
      </c>
      <c r="Y3072" s="121">
        <v>40</v>
      </c>
      <c r="Z3072" s="127">
        <f t="shared" si="378"/>
        <v>43.159914920535336</v>
      </c>
    </row>
    <row r="3073" spans="2:26" x14ac:dyDescent="0.2">
      <c r="B3073" s="69">
        <v>42863</v>
      </c>
      <c r="C3073" s="70">
        <v>0.625</v>
      </c>
      <c r="D3073" s="119">
        <f t="shared" si="374"/>
        <v>42863.625</v>
      </c>
      <c r="E3073" s="71">
        <v>87.332499999999996</v>
      </c>
      <c r="F3073" s="54">
        <f t="shared" si="379"/>
        <v>166.80507499999999</v>
      </c>
      <c r="G3073" s="71">
        <v>132.435</v>
      </c>
      <c r="H3073" s="54">
        <f t="shared" si="380"/>
        <v>252.95085</v>
      </c>
      <c r="I3073" s="71">
        <v>45.102499999999999</v>
      </c>
      <c r="J3073" s="54">
        <f t="shared" si="381"/>
        <v>86.145775</v>
      </c>
      <c r="K3073" s="20">
        <f t="shared" si="375"/>
        <v>1</v>
      </c>
      <c r="L3073" s="127">
        <f t="shared" si="376"/>
        <v>42.985860079464665</v>
      </c>
      <c r="M3073" s="127">
        <f t="shared" si="377"/>
        <v>43.159914920535336</v>
      </c>
      <c r="N3073" s="29"/>
      <c r="X3073" s="121">
        <v>200</v>
      </c>
      <c r="Y3073" s="121">
        <v>40</v>
      </c>
      <c r="Z3073" s="127">
        <f t="shared" si="378"/>
        <v>43.159914920535336</v>
      </c>
    </row>
    <row r="3074" spans="2:26" x14ac:dyDescent="0.2">
      <c r="B3074" s="69">
        <v>42863</v>
      </c>
      <c r="C3074" s="70">
        <v>0.66666666666424135</v>
      </c>
      <c r="D3074" s="119">
        <f t="shared" si="374"/>
        <v>42863.666666666664</v>
      </c>
      <c r="E3074" s="71">
        <v>77.597499999999997</v>
      </c>
      <c r="F3074" s="54">
        <f t="shared" si="379"/>
        <v>148.21122499999998</v>
      </c>
      <c r="G3074" s="71">
        <v>115.465</v>
      </c>
      <c r="H3074" s="54">
        <f t="shared" si="380"/>
        <v>220.53815</v>
      </c>
      <c r="I3074" s="71">
        <v>37.8675</v>
      </c>
      <c r="J3074" s="54">
        <f t="shared" si="381"/>
        <v>72.326925000000003</v>
      </c>
      <c r="K3074" s="20">
        <f t="shared" si="375"/>
        <v>1</v>
      </c>
      <c r="L3074" s="127">
        <f t="shared" si="376"/>
        <v>29.167010079464667</v>
      </c>
      <c r="M3074" s="127">
        <f t="shared" si="377"/>
        <v>43.159914920535336</v>
      </c>
      <c r="N3074" s="29"/>
      <c r="X3074" s="121">
        <v>200</v>
      </c>
      <c r="Y3074" s="121">
        <v>40</v>
      </c>
      <c r="Z3074" s="127">
        <f t="shared" si="378"/>
        <v>43.159914920535336</v>
      </c>
    </row>
    <row r="3075" spans="2:26" x14ac:dyDescent="0.2">
      <c r="B3075" s="69">
        <v>42863</v>
      </c>
      <c r="C3075" s="70">
        <v>0.70833333333575865</v>
      </c>
      <c r="D3075" s="119">
        <f t="shared" si="374"/>
        <v>42863.708333333336</v>
      </c>
      <c r="E3075" s="71">
        <v>77.752499999999998</v>
      </c>
      <c r="F3075" s="54">
        <f t="shared" si="379"/>
        <v>148.50727499999999</v>
      </c>
      <c r="G3075" s="71">
        <v>132.0975</v>
      </c>
      <c r="H3075" s="54">
        <f t="shared" si="380"/>
        <v>252.30622499999998</v>
      </c>
      <c r="I3075" s="71">
        <v>54.344999999999999</v>
      </c>
      <c r="J3075" s="54">
        <f t="shared" si="381"/>
        <v>103.79894999999999</v>
      </c>
      <c r="K3075" s="20">
        <f t="shared" si="375"/>
        <v>1</v>
      </c>
      <c r="L3075" s="127">
        <f t="shared" si="376"/>
        <v>60.639035079464655</v>
      </c>
      <c r="M3075" s="127">
        <f t="shared" si="377"/>
        <v>43.159914920535336</v>
      </c>
      <c r="N3075" s="29"/>
      <c r="X3075" s="121">
        <v>200</v>
      </c>
      <c r="Y3075" s="121">
        <v>40</v>
      </c>
      <c r="Z3075" s="127">
        <f t="shared" si="378"/>
        <v>43.159914920535336</v>
      </c>
    </row>
    <row r="3076" spans="2:26" x14ac:dyDescent="0.2">
      <c r="B3076" s="69">
        <v>42863</v>
      </c>
      <c r="C3076" s="70">
        <v>0.75</v>
      </c>
      <c r="D3076" s="119">
        <f t="shared" si="374"/>
        <v>42863.75</v>
      </c>
      <c r="E3076" s="71">
        <v>63.2425</v>
      </c>
      <c r="F3076" s="54">
        <f t="shared" si="379"/>
        <v>120.79317499999999</v>
      </c>
      <c r="G3076" s="71">
        <v>97.792500000000004</v>
      </c>
      <c r="H3076" s="54">
        <f t="shared" si="380"/>
        <v>186.78367499999999</v>
      </c>
      <c r="I3076" s="71">
        <v>34.549999999999997</v>
      </c>
      <c r="J3076" s="54">
        <f t="shared" si="381"/>
        <v>65.990499999999997</v>
      </c>
      <c r="K3076" s="20">
        <f t="shared" si="375"/>
        <v>1</v>
      </c>
      <c r="L3076" s="127">
        <f t="shared" si="376"/>
        <v>22.830585079464662</v>
      </c>
      <c r="M3076" s="127">
        <f t="shared" si="377"/>
        <v>43.159914920535336</v>
      </c>
      <c r="N3076" s="29"/>
      <c r="X3076" s="121">
        <v>200</v>
      </c>
      <c r="Y3076" s="121">
        <v>40</v>
      </c>
      <c r="Z3076" s="127">
        <f t="shared" si="378"/>
        <v>43.159914920535336</v>
      </c>
    </row>
    <row r="3077" spans="2:26" x14ac:dyDescent="0.2">
      <c r="B3077" s="69">
        <v>42863</v>
      </c>
      <c r="C3077" s="70">
        <v>0.79166666666424135</v>
      </c>
      <c r="D3077" s="119">
        <f t="shared" si="374"/>
        <v>42863.791666666664</v>
      </c>
      <c r="E3077" s="71">
        <v>49.807499999999997</v>
      </c>
      <c r="F3077" s="54">
        <f t="shared" si="379"/>
        <v>95.132324999999994</v>
      </c>
      <c r="G3077" s="71">
        <v>82.16</v>
      </c>
      <c r="H3077" s="54">
        <f t="shared" si="380"/>
        <v>156.92559999999997</v>
      </c>
      <c r="I3077" s="71">
        <v>32.352499999999999</v>
      </c>
      <c r="J3077" s="54">
        <f t="shared" si="381"/>
        <v>61.793274999999994</v>
      </c>
      <c r="K3077" s="20">
        <f t="shared" si="375"/>
        <v>1</v>
      </c>
      <c r="L3077" s="127">
        <f t="shared" si="376"/>
        <v>18.633360079464659</v>
      </c>
      <c r="M3077" s="127">
        <f t="shared" si="377"/>
        <v>43.159914920535336</v>
      </c>
      <c r="N3077" s="29"/>
      <c r="X3077" s="121">
        <v>200</v>
      </c>
      <c r="Y3077" s="121">
        <v>40</v>
      </c>
      <c r="Z3077" s="127">
        <f t="shared" si="378"/>
        <v>43.159914920535336</v>
      </c>
    </row>
    <row r="3078" spans="2:26" x14ac:dyDescent="0.2">
      <c r="B3078" s="69">
        <v>42863</v>
      </c>
      <c r="C3078" s="70">
        <v>0.83333333333575865</v>
      </c>
      <c r="D3078" s="119">
        <f t="shared" si="374"/>
        <v>42863.833333333336</v>
      </c>
      <c r="E3078" s="71">
        <v>33.979999999999997</v>
      </c>
      <c r="F3078" s="54">
        <f t="shared" si="379"/>
        <v>64.901799999999994</v>
      </c>
      <c r="G3078" s="71">
        <v>58.024999999999999</v>
      </c>
      <c r="H3078" s="54">
        <f t="shared" si="380"/>
        <v>110.82774999999999</v>
      </c>
      <c r="I3078" s="71">
        <v>24.045000000000002</v>
      </c>
      <c r="J3078" s="54">
        <f t="shared" si="381"/>
        <v>45.92595</v>
      </c>
      <c r="K3078" s="20">
        <f t="shared" si="375"/>
        <v>1</v>
      </c>
      <c r="L3078" s="127">
        <f t="shared" si="376"/>
        <v>2.7660350794646646</v>
      </c>
      <c r="M3078" s="127">
        <f t="shared" si="377"/>
        <v>43.159914920535336</v>
      </c>
      <c r="N3078" s="29"/>
      <c r="X3078" s="121">
        <v>200</v>
      </c>
      <c r="Y3078" s="121">
        <v>40</v>
      </c>
      <c r="Z3078" s="127">
        <f t="shared" si="378"/>
        <v>43.159914920535336</v>
      </c>
    </row>
    <row r="3079" spans="2:26" x14ac:dyDescent="0.2">
      <c r="B3079" s="69">
        <v>42863</v>
      </c>
      <c r="C3079" s="70">
        <v>0.875</v>
      </c>
      <c r="D3079" s="119">
        <f t="shared" si="374"/>
        <v>42863.875</v>
      </c>
      <c r="E3079" s="71">
        <v>27.002500000000001</v>
      </c>
      <c r="F3079" s="54">
        <f t="shared" si="379"/>
        <v>51.574775000000002</v>
      </c>
      <c r="G3079" s="71">
        <v>45.217500000000001</v>
      </c>
      <c r="H3079" s="54">
        <f t="shared" si="380"/>
        <v>86.365425000000002</v>
      </c>
      <c r="I3079" s="71">
        <v>18.22</v>
      </c>
      <c r="J3079" s="54">
        <f t="shared" si="381"/>
        <v>34.800199999999997</v>
      </c>
      <c r="K3079" s="20">
        <f t="shared" si="375"/>
        <v>1</v>
      </c>
      <c r="L3079" s="127">
        <f t="shared" si="376"/>
        <v>-8.3597149205353389</v>
      </c>
      <c r="M3079" s="127">
        <f t="shared" si="377"/>
        <v>43.159914920535336</v>
      </c>
      <c r="N3079" s="29"/>
      <c r="X3079" s="121">
        <v>200</v>
      </c>
      <c r="Y3079" s="121">
        <v>40</v>
      </c>
      <c r="Z3079" s="127">
        <f t="shared" si="378"/>
        <v>43.159914920535336</v>
      </c>
    </row>
    <row r="3080" spans="2:26" x14ac:dyDescent="0.2">
      <c r="B3080" s="69">
        <v>42863</v>
      </c>
      <c r="C3080" s="70">
        <v>0.91666666666424135</v>
      </c>
      <c r="D3080" s="119">
        <f t="shared" si="374"/>
        <v>42863.916666666664</v>
      </c>
      <c r="E3080" s="71">
        <v>21.835000000000001</v>
      </c>
      <c r="F3080" s="54">
        <f t="shared" si="379"/>
        <v>41.70485</v>
      </c>
      <c r="G3080" s="71">
        <v>35.664999999999999</v>
      </c>
      <c r="H3080" s="54">
        <f t="shared" si="380"/>
        <v>68.120149999999995</v>
      </c>
      <c r="I3080" s="71">
        <v>13.827500000000001</v>
      </c>
      <c r="J3080" s="54">
        <f t="shared" si="381"/>
        <v>26.410525</v>
      </c>
      <c r="K3080" s="20">
        <f t="shared" si="375"/>
        <v>1</v>
      </c>
      <c r="L3080" s="127">
        <f t="shared" si="376"/>
        <v>-16.749389920535336</v>
      </c>
      <c r="M3080" s="127">
        <f t="shared" si="377"/>
        <v>43.159914920535336</v>
      </c>
      <c r="N3080" s="29"/>
      <c r="X3080" s="121">
        <v>200</v>
      </c>
      <c r="Y3080" s="121">
        <v>40</v>
      </c>
      <c r="Z3080" s="127">
        <f t="shared" si="378"/>
        <v>43.159914920535336</v>
      </c>
    </row>
    <row r="3081" spans="2:26" x14ac:dyDescent="0.2">
      <c r="B3081" s="69">
        <v>42863</v>
      </c>
      <c r="C3081" s="70">
        <v>0.95833333333575865</v>
      </c>
      <c r="D3081" s="119">
        <f t="shared" si="374"/>
        <v>42863.958333333336</v>
      </c>
      <c r="E3081" s="71">
        <v>14.7575</v>
      </c>
      <c r="F3081" s="54">
        <f t="shared" si="379"/>
        <v>28.186824999999999</v>
      </c>
      <c r="G3081" s="71">
        <v>27.637499999999999</v>
      </c>
      <c r="H3081" s="54">
        <f t="shared" si="380"/>
        <v>52.787624999999998</v>
      </c>
      <c r="I3081" s="71">
        <v>12.88</v>
      </c>
      <c r="J3081" s="54">
        <f t="shared" si="381"/>
        <v>24.6008</v>
      </c>
      <c r="K3081" s="20">
        <f t="shared" si="375"/>
        <v>1</v>
      </c>
      <c r="L3081" s="127">
        <f t="shared" si="376"/>
        <v>-18.559114920535336</v>
      </c>
      <c r="M3081" s="127">
        <f t="shared" si="377"/>
        <v>43.159914920535336</v>
      </c>
      <c r="N3081" s="29"/>
      <c r="X3081" s="121">
        <v>200</v>
      </c>
      <c r="Y3081" s="121">
        <v>40</v>
      </c>
      <c r="Z3081" s="127">
        <f t="shared" si="378"/>
        <v>43.159914920535336</v>
      </c>
    </row>
    <row r="3082" spans="2:26" x14ac:dyDescent="0.2">
      <c r="B3082" s="69">
        <v>42864</v>
      </c>
      <c r="C3082" s="70">
        <v>0</v>
      </c>
      <c r="D3082" s="119">
        <f t="shared" ref="D3082:D3145" si="382">B3082+C3082</f>
        <v>42864</v>
      </c>
      <c r="E3082" s="71">
        <v>12.205</v>
      </c>
      <c r="F3082" s="54">
        <f t="shared" si="379"/>
        <v>23.31155</v>
      </c>
      <c r="G3082" s="71">
        <v>20.855</v>
      </c>
      <c r="H3082" s="54">
        <f t="shared" si="380"/>
        <v>39.83305</v>
      </c>
      <c r="I3082" s="71">
        <v>8.6524999999999999</v>
      </c>
      <c r="J3082" s="54">
        <f t="shared" si="381"/>
        <v>16.526274999999998</v>
      </c>
      <c r="K3082" s="20">
        <f t="shared" si="375"/>
        <v>2</v>
      </c>
      <c r="L3082" s="127">
        <f t="shared" si="376"/>
        <v>-26.633639920535337</v>
      </c>
      <c r="M3082" s="127">
        <f t="shared" si="377"/>
        <v>43.159914920535336</v>
      </c>
      <c r="N3082" s="29"/>
      <c r="X3082" s="121">
        <v>200</v>
      </c>
      <c r="Y3082" s="121">
        <v>40</v>
      </c>
      <c r="Z3082" s="127">
        <f t="shared" si="378"/>
        <v>43.159914920535336</v>
      </c>
    </row>
    <row r="3083" spans="2:26" x14ac:dyDescent="0.2">
      <c r="B3083" s="69">
        <v>42864</v>
      </c>
      <c r="C3083" s="70">
        <v>4.1666666664241347E-2</v>
      </c>
      <c r="D3083" s="119">
        <f t="shared" si="382"/>
        <v>42864.041666666664</v>
      </c>
      <c r="E3083" s="71">
        <v>12.975</v>
      </c>
      <c r="F3083" s="54">
        <f t="shared" si="379"/>
        <v>24.782249999999998</v>
      </c>
      <c r="G3083" s="71">
        <v>23.1</v>
      </c>
      <c r="H3083" s="54">
        <f t="shared" si="380"/>
        <v>44.121000000000002</v>
      </c>
      <c r="I3083" s="71">
        <v>10.125</v>
      </c>
      <c r="J3083" s="54">
        <f t="shared" si="381"/>
        <v>19.338749999999997</v>
      </c>
      <c r="K3083" s="20">
        <f t="shared" ref="K3083:K3146" si="383">WEEKDAY(D3083,2)</f>
        <v>2</v>
      </c>
      <c r="L3083" s="127">
        <f t="shared" ref="L3083:L3146" si="384">IF(J3083="",NA(),J3083-(AVERAGE($J$10:$J$8794)))</f>
        <v>-23.821164920535338</v>
      </c>
      <c r="M3083" s="127">
        <f t="shared" ref="M3083:M3146" si="385">$U$11</f>
        <v>43.159914920535336</v>
      </c>
      <c r="N3083" s="29"/>
      <c r="X3083" s="121">
        <v>200</v>
      </c>
      <c r="Y3083" s="121">
        <v>40</v>
      </c>
      <c r="Z3083" s="127">
        <f t="shared" ref="Z3083:Z3146" si="386">$U$11</f>
        <v>43.159914920535336</v>
      </c>
    </row>
    <row r="3084" spans="2:26" x14ac:dyDescent="0.2">
      <c r="B3084" s="69">
        <v>42864</v>
      </c>
      <c r="C3084" s="70">
        <v>8.3333333335758653E-2</v>
      </c>
      <c r="D3084" s="119">
        <f t="shared" si="382"/>
        <v>42864.083333333336</v>
      </c>
      <c r="E3084" s="71">
        <v>21.807500000000001</v>
      </c>
      <c r="F3084" s="54">
        <f t="shared" si="379"/>
        <v>41.652324999999998</v>
      </c>
      <c r="G3084" s="71">
        <v>40.457500000000003</v>
      </c>
      <c r="H3084" s="54">
        <f t="shared" si="380"/>
        <v>77.273825000000002</v>
      </c>
      <c r="I3084" s="71">
        <v>18.6525</v>
      </c>
      <c r="J3084" s="54">
        <f t="shared" si="381"/>
        <v>35.626275</v>
      </c>
      <c r="K3084" s="20">
        <f t="shared" si="383"/>
        <v>2</v>
      </c>
      <c r="L3084" s="127">
        <f t="shared" si="384"/>
        <v>-7.5336399205353359</v>
      </c>
      <c r="M3084" s="127">
        <f t="shared" si="385"/>
        <v>43.159914920535336</v>
      </c>
      <c r="N3084" s="29"/>
      <c r="X3084" s="121">
        <v>200</v>
      </c>
      <c r="Y3084" s="121">
        <v>40</v>
      </c>
      <c r="Z3084" s="127">
        <f t="shared" si="386"/>
        <v>43.159914920535336</v>
      </c>
    </row>
    <row r="3085" spans="2:26" x14ac:dyDescent="0.2">
      <c r="B3085" s="69">
        <v>42864</v>
      </c>
      <c r="C3085" s="70">
        <v>0.125</v>
      </c>
      <c r="D3085" s="119">
        <f t="shared" si="382"/>
        <v>42864.125</v>
      </c>
      <c r="E3085" s="71">
        <v>16.572500000000002</v>
      </c>
      <c r="F3085" s="54">
        <f t="shared" si="379"/>
        <v>31.653475</v>
      </c>
      <c r="G3085" s="71">
        <v>29.574999999999999</v>
      </c>
      <c r="H3085" s="54">
        <f t="shared" si="380"/>
        <v>56.488249999999994</v>
      </c>
      <c r="I3085" s="71">
        <v>13.0025</v>
      </c>
      <c r="J3085" s="54">
        <f t="shared" si="381"/>
        <v>24.834774999999997</v>
      </c>
      <c r="K3085" s="20">
        <f t="shared" si="383"/>
        <v>2</v>
      </c>
      <c r="L3085" s="127">
        <f t="shared" si="384"/>
        <v>-18.325139920535339</v>
      </c>
      <c r="M3085" s="127">
        <f t="shared" si="385"/>
        <v>43.159914920535336</v>
      </c>
      <c r="N3085" s="29"/>
      <c r="X3085" s="121">
        <v>200</v>
      </c>
      <c r="Y3085" s="121">
        <v>40</v>
      </c>
      <c r="Z3085" s="127">
        <f t="shared" si="386"/>
        <v>43.159914920535336</v>
      </c>
    </row>
    <row r="3086" spans="2:26" x14ac:dyDescent="0.2">
      <c r="B3086" s="69">
        <v>42864</v>
      </c>
      <c r="C3086" s="70">
        <v>0.16666666666424135</v>
      </c>
      <c r="D3086" s="119">
        <f t="shared" si="382"/>
        <v>42864.166666666664</v>
      </c>
      <c r="E3086" s="71">
        <v>61.04</v>
      </c>
      <c r="F3086" s="54">
        <f t="shared" si="379"/>
        <v>116.5864</v>
      </c>
      <c r="G3086" s="71">
        <v>92.284999999999997</v>
      </c>
      <c r="H3086" s="54">
        <f t="shared" si="380"/>
        <v>176.26434999999998</v>
      </c>
      <c r="I3086" s="71">
        <v>31.2425</v>
      </c>
      <c r="J3086" s="54">
        <f t="shared" si="381"/>
        <v>59.673174999999993</v>
      </c>
      <c r="K3086" s="20">
        <f t="shared" si="383"/>
        <v>2</v>
      </c>
      <c r="L3086" s="127">
        <f t="shared" si="384"/>
        <v>16.513260079464658</v>
      </c>
      <c r="M3086" s="127">
        <f t="shared" si="385"/>
        <v>43.159914920535336</v>
      </c>
      <c r="N3086" s="29"/>
      <c r="X3086" s="121">
        <v>200</v>
      </c>
      <c r="Y3086" s="121">
        <v>40</v>
      </c>
      <c r="Z3086" s="127">
        <f t="shared" si="386"/>
        <v>43.159914920535336</v>
      </c>
    </row>
    <row r="3087" spans="2:26" x14ac:dyDescent="0.2">
      <c r="B3087" s="69">
        <v>42864</v>
      </c>
      <c r="C3087" s="70">
        <v>0.20833333333575865</v>
      </c>
      <c r="D3087" s="119">
        <f t="shared" si="382"/>
        <v>42864.208333333336</v>
      </c>
      <c r="E3087" s="71">
        <v>90.724999999999994</v>
      </c>
      <c r="F3087" s="54">
        <f t="shared" si="379"/>
        <v>173.28474999999997</v>
      </c>
      <c r="G3087" s="71">
        <v>132.36750000000001</v>
      </c>
      <c r="H3087" s="54">
        <f t="shared" si="380"/>
        <v>252.82192499999999</v>
      </c>
      <c r="I3087" s="71">
        <v>41.642499999999998</v>
      </c>
      <c r="J3087" s="54">
        <f t="shared" si="381"/>
        <v>79.537174999999991</v>
      </c>
      <c r="K3087" s="20">
        <f t="shared" si="383"/>
        <v>2</v>
      </c>
      <c r="L3087" s="127">
        <f t="shared" si="384"/>
        <v>36.377260079464655</v>
      </c>
      <c r="M3087" s="127">
        <f t="shared" si="385"/>
        <v>43.159914920535336</v>
      </c>
      <c r="N3087" s="29"/>
      <c r="X3087" s="121">
        <v>200</v>
      </c>
      <c r="Y3087" s="121">
        <v>40</v>
      </c>
      <c r="Z3087" s="127">
        <f t="shared" si="386"/>
        <v>43.159914920535336</v>
      </c>
    </row>
    <row r="3088" spans="2:26" x14ac:dyDescent="0.2">
      <c r="B3088" s="69">
        <v>42864</v>
      </c>
      <c r="C3088" s="70">
        <v>0.25</v>
      </c>
      <c r="D3088" s="119">
        <f t="shared" si="382"/>
        <v>42864.25</v>
      </c>
      <c r="E3088" s="71">
        <v>144.58500000000001</v>
      </c>
      <c r="F3088" s="54">
        <f t="shared" si="379"/>
        <v>276.15735000000001</v>
      </c>
      <c r="G3088" s="71">
        <v>208.4975</v>
      </c>
      <c r="H3088" s="54">
        <f t="shared" si="380"/>
        <v>398.23022499999996</v>
      </c>
      <c r="I3088" s="71">
        <v>63.907499999999999</v>
      </c>
      <c r="J3088" s="54">
        <f t="shared" si="381"/>
        <v>122.06332499999999</v>
      </c>
      <c r="K3088" s="20">
        <f t="shared" si="383"/>
        <v>2</v>
      </c>
      <c r="L3088" s="127">
        <f t="shared" si="384"/>
        <v>78.903410079464663</v>
      </c>
      <c r="M3088" s="127">
        <f t="shared" si="385"/>
        <v>43.159914920535336</v>
      </c>
      <c r="N3088" s="29"/>
      <c r="X3088" s="121">
        <v>200</v>
      </c>
      <c r="Y3088" s="121">
        <v>40</v>
      </c>
      <c r="Z3088" s="127">
        <f t="shared" si="386"/>
        <v>43.159914920535336</v>
      </c>
    </row>
    <row r="3089" spans="2:26" x14ac:dyDescent="0.2">
      <c r="B3089" s="69">
        <v>42864</v>
      </c>
      <c r="C3089" s="70">
        <v>0.29166666666424135</v>
      </c>
      <c r="D3089" s="119">
        <f t="shared" si="382"/>
        <v>42864.291666666664</v>
      </c>
      <c r="E3089" s="71">
        <v>127.2175</v>
      </c>
      <c r="F3089" s="54">
        <f t="shared" si="379"/>
        <v>242.98542499999999</v>
      </c>
      <c r="G3089" s="71">
        <v>183.75749999999999</v>
      </c>
      <c r="H3089" s="54">
        <f t="shared" si="380"/>
        <v>350.97682499999996</v>
      </c>
      <c r="I3089" s="71">
        <v>56.534999999999997</v>
      </c>
      <c r="J3089" s="54">
        <f t="shared" si="381"/>
        <v>107.98184999999999</v>
      </c>
      <c r="K3089" s="20">
        <f t="shared" si="383"/>
        <v>2</v>
      </c>
      <c r="L3089" s="127">
        <f t="shared" si="384"/>
        <v>64.821935079464652</v>
      </c>
      <c r="M3089" s="127">
        <f t="shared" si="385"/>
        <v>43.159914920535336</v>
      </c>
      <c r="N3089" s="29"/>
      <c r="X3089" s="121">
        <v>200</v>
      </c>
      <c r="Y3089" s="121">
        <v>40</v>
      </c>
      <c r="Z3089" s="127">
        <f t="shared" si="386"/>
        <v>43.159914920535336</v>
      </c>
    </row>
    <row r="3090" spans="2:26" x14ac:dyDescent="0.2">
      <c r="B3090" s="69">
        <v>42864</v>
      </c>
      <c r="C3090" s="70">
        <v>0.33333333333575865</v>
      </c>
      <c r="D3090" s="119">
        <f t="shared" si="382"/>
        <v>42864.333333333336</v>
      </c>
      <c r="E3090" s="71">
        <v>106.1825</v>
      </c>
      <c r="F3090" s="54">
        <f t="shared" ref="F3090:F3153" si="387">IF(E3090&lt;&gt;"",E3090*1.91,NA())</f>
        <v>202.80857499999999</v>
      </c>
      <c r="G3090" s="71">
        <v>160.1525</v>
      </c>
      <c r="H3090" s="54">
        <f t="shared" ref="H3090:H3153" si="388">IF(G3090&lt;&gt;"",G3090*1.91,NA())</f>
        <v>305.89127500000001</v>
      </c>
      <c r="I3090" s="71">
        <v>53.97</v>
      </c>
      <c r="J3090" s="54">
        <f t="shared" ref="J3090:J3153" si="389">IF(I3090&lt;&gt;"",I3090*1.91,NA())</f>
        <v>103.08269999999999</v>
      </c>
      <c r="K3090" s="20">
        <f t="shared" si="383"/>
        <v>2</v>
      </c>
      <c r="L3090" s="127">
        <f t="shared" si="384"/>
        <v>59.922785079464653</v>
      </c>
      <c r="M3090" s="127">
        <f t="shared" si="385"/>
        <v>43.159914920535336</v>
      </c>
      <c r="N3090" s="29"/>
      <c r="X3090" s="121">
        <v>200</v>
      </c>
      <c r="Y3090" s="121">
        <v>40</v>
      </c>
      <c r="Z3090" s="127">
        <f t="shared" si="386"/>
        <v>43.159914920535336</v>
      </c>
    </row>
    <row r="3091" spans="2:26" x14ac:dyDescent="0.2">
      <c r="B3091" s="69">
        <v>42864</v>
      </c>
      <c r="C3091" s="70">
        <v>0.375</v>
      </c>
      <c r="D3091" s="119">
        <f t="shared" si="382"/>
        <v>42864.375</v>
      </c>
      <c r="E3091" s="71">
        <v>106.985</v>
      </c>
      <c r="F3091" s="54">
        <f t="shared" si="387"/>
        <v>204.34134999999998</v>
      </c>
      <c r="G3091" s="71">
        <v>160.23249999999999</v>
      </c>
      <c r="H3091" s="54">
        <f t="shared" si="388"/>
        <v>306.04407499999996</v>
      </c>
      <c r="I3091" s="71">
        <v>53.244999999999997</v>
      </c>
      <c r="J3091" s="54">
        <f t="shared" si="389"/>
        <v>101.69794999999999</v>
      </c>
      <c r="K3091" s="20">
        <f t="shared" si="383"/>
        <v>2</v>
      </c>
      <c r="L3091" s="127">
        <f t="shared" si="384"/>
        <v>58.538035079464656</v>
      </c>
      <c r="M3091" s="127">
        <f t="shared" si="385"/>
        <v>43.159914920535336</v>
      </c>
      <c r="N3091" s="29"/>
      <c r="X3091" s="121">
        <v>200</v>
      </c>
      <c r="Y3091" s="121">
        <v>40</v>
      </c>
      <c r="Z3091" s="127">
        <f t="shared" si="386"/>
        <v>43.159914920535336</v>
      </c>
    </row>
    <row r="3092" spans="2:26" x14ac:dyDescent="0.2">
      <c r="B3092" s="69">
        <v>42864</v>
      </c>
      <c r="C3092" s="70">
        <v>0.41666666666424135</v>
      </c>
      <c r="D3092" s="119">
        <f t="shared" si="382"/>
        <v>42864.416666666664</v>
      </c>
      <c r="E3092" s="71">
        <v>90.617500000000007</v>
      </c>
      <c r="F3092" s="54">
        <f t="shared" si="387"/>
        <v>173.07942500000001</v>
      </c>
      <c r="G3092" s="71">
        <v>143.51249999999999</v>
      </c>
      <c r="H3092" s="54">
        <f t="shared" si="388"/>
        <v>274.10887499999995</v>
      </c>
      <c r="I3092" s="71">
        <v>52.895000000000003</v>
      </c>
      <c r="J3092" s="54">
        <f t="shared" si="389"/>
        <v>101.02945</v>
      </c>
      <c r="K3092" s="20">
        <f t="shared" si="383"/>
        <v>2</v>
      </c>
      <c r="L3092" s="127">
        <f t="shared" si="384"/>
        <v>57.869535079464661</v>
      </c>
      <c r="M3092" s="127">
        <f t="shared" si="385"/>
        <v>43.159914920535336</v>
      </c>
      <c r="N3092" s="29"/>
      <c r="X3092" s="121">
        <v>200</v>
      </c>
      <c r="Y3092" s="121">
        <v>40</v>
      </c>
      <c r="Z3092" s="127">
        <f t="shared" si="386"/>
        <v>43.159914920535336</v>
      </c>
    </row>
    <row r="3093" spans="2:26" x14ac:dyDescent="0.2">
      <c r="B3093" s="69">
        <v>42864</v>
      </c>
      <c r="C3093" s="70">
        <v>0.45833333333575865</v>
      </c>
      <c r="D3093" s="119">
        <f t="shared" si="382"/>
        <v>42864.458333333336</v>
      </c>
      <c r="E3093" s="71">
        <v>94.174999999999997</v>
      </c>
      <c r="F3093" s="54">
        <f t="shared" si="387"/>
        <v>179.87424999999999</v>
      </c>
      <c r="G3093" s="71">
        <v>142.80500000000001</v>
      </c>
      <c r="H3093" s="54">
        <f t="shared" si="388"/>
        <v>272.75754999999998</v>
      </c>
      <c r="I3093" s="71">
        <v>48.627499999999998</v>
      </c>
      <c r="J3093" s="54">
        <f t="shared" si="389"/>
        <v>92.878524999999996</v>
      </c>
      <c r="K3093" s="20">
        <f t="shared" si="383"/>
        <v>2</v>
      </c>
      <c r="L3093" s="127">
        <f t="shared" si="384"/>
        <v>49.718610079464661</v>
      </c>
      <c r="M3093" s="127">
        <f t="shared" si="385"/>
        <v>43.159914920535336</v>
      </c>
      <c r="N3093" s="29"/>
      <c r="X3093" s="121">
        <v>200</v>
      </c>
      <c r="Y3093" s="121">
        <v>40</v>
      </c>
      <c r="Z3093" s="127">
        <f t="shared" si="386"/>
        <v>43.159914920535336</v>
      </c>
    </row>
    <row r="3094" spans="2:26" x14ac:dyDescent="0.2">
      <c r="B3094" s="69">
        <v>42864</v>
      </c>
      <c r="C3094" s="70">
        <v>0.5</v>
      </c>
      <c r="D3094" s="119">
        <f t="shared" si="382"/>
        <v>42864.5</v>
      </c>
      <c r="E3094" s="71">
        <v>89.077500000000001</v>
      </c>
      <c r="F3094" s="54">
        <f t="shared" si="387"/>
        <v>170.138025</v>
      </c>
      <c r="G3094" s="71">
        <v>132.1575</v>
      </c>
      <c r="H3094" s="54">
        <f t="shared" si="388"/>
        <v>252.42082499999998</v>
      </c>
      <c r="I3094" s="71">
        <v>43.075000000000003</v>
      </c>
      <c r="J3094" s="54">
        <f t="shared" si="389"/>
        <v>82.273250000000004</v>
      </c>
      <c r="K3094" s="20">
        <f t="shared" si="383"/>
        <v>2</v>
      </c>
      <c r="L3094" s="127">
        <f t="shared" si="384"/>
        <v>39.113335079464669</v>
      </c>
      <c r="M3094" s="127">
        <f t="shared" si="385"/>
        <v>43.159914920535336</v>
      </c>
      <c r="N3094" s="29"/>
      <c r="X3094" s="121">
        <v>200</v>
      </c>
      <c r="Y3094" s="121">
        <v>40</v>
      </c>
      <c r="Z3094" s="127">
        <f t="shared" si="386"/>
        <v>43.159914920535336</v>
      </c>
    </row>
    <row r="3095" spans="2:26" x14ac:dyDescent="0.2">
      <c r="B3095" s="69">
        <v>42864</v>
      </c>
      <c r="C3095" s="70">
        <v>0.54166666666424135</v>
      </c>
      <c r="D3095" s="119">
        <f t="shared" si="382"/>
        <v>42864.541666666664</v>
      </c>
      <c r="E3095" s="71">
        <v>80.37</v>
      </c>
      <c r="F3095" s="54">
        <f t="shared" si="387"/>
        <v>153.5067</v>
      </c>
      <c r="G3095" s="71">
        <v>129.25</v>
      </c>
      <c r="H3095" s="54">
        <f t="shared" si="388"/>
        <v>246.86749999999998</v>
      </c>
      <c r="I3095" s="71">
        <v>48.88</v>
      </c>
      <c r="J3095" s="54">
        <f t="shared" si="389"/>
        <v>93.360799999999998</v>
      </c>
      <c r="K3095" s="20">
        <f t="shared" si="383"/>
        <v>2</v>
      </c>
      <c r="L3095" s="127">
        <f t="shared" si="384"/>
        <v>50.200885079464662</v>
      </c>
      <c r="M3095" s="127">
        <f t="shared" si="385"/>
        <v>43.159914920535336</v>
      </c>
      <c r="N3095" s="29"/>
      <c r="X3095" s="121">
        <v>200</v>
      </c>
      <c r="Y3095" s="121">
        <v>40</v>
      </c>
      <c r="Z3095" s="127">
        <f t="shared" si="386"/>
        <v>43.159914920535336</v>
      </c>
    </row>
    <row r="3096" spans="2:26" x14ac:dyDescent="0.2">
      <c r="B3096" s="69">
        <v>42864</v>
      </c>
      <c r="C3096" s="70">
        <v>0.58333333333575865</v>
      </c>
      <c r="D3096" s="119">
        <f t="shared" si="382"/>
        <v>42864.583333333336</v>
      </c>
      <c r="E3096" s="71">
        <v>88.952500000000001</v>
      </c>
      <c r="F3096" s="54">
        <f t="shared" si="387"/>
        <v>169.89927499999999</v>
      </c>
      <c r="G3096" s="71">
        <v>144.41749999999999</v>
      </c>
      <c r="H3096" s="54">
        <f t="shared" si="388"/>
        <v>275.837425</v>
      </c>
      <c r="I3096" s="71">
        <v>55.47</v>
      </c>
      <c r="J3096" s="54">
        <f t="shared" si="389"/>
        <v>105.9477</v>
      </c>
      <c r="K3096" s="20">
        <f t="shared" si="383"/>
        <v>2</v>
      </c>
      <c r="L3096" s="127">
        <f t="shared" si="384"/>
        <v>62.787785079464662</v>
      </c>
      <c r="M3096" s="127">
        <f t="shared" si="385"/>
        <v>43.159914920535336</v>
      </c>
      <c r="N3096" s="29"/>
      <c r="X3096" s="121">
        <v>200</v>
      </c>
      <c r="Y3096" s="121">
        <v>40</v>
      </c>
      <c r="Z3096" s="127">
        <f t="shared" si="386"/>
        <v>43.159914920535336</v>
      </c>
    </row>
    <row r="3097" spans="2:26" x14ac:dyDescent="0.2">
      <c r="B3097" s="69">
        <v>42864</v>
      </c>
      <c r="C3097" s="70">
        <v>0.625</v>
      </c>
      <c r="D3097" s="119">
        <f t="shared" si="382"/>
        <v>42864.625</v>
      </c>
      <c r="E3097" s="71">
        <v>82.605000000000004</v>
      </c>
      <c r="F3097" s="54">
        <f t="shared" si="387"/>
        <v>157.77555000000001</v>
      </c>
      <c r="G3097" s="71">
        <v>121.4825</v>
      </c>
      <c r="H3097" s="54">
        <f t="shared" si="388"/>
        <v>232.031575</v>
      </c>
      <c r="I3097" s="71">
        <v>38.875</v>
      </c>
      <c r="J3097" s="54">
        <f t="shared" si="389"/>
        <v>74.251249999999999</v>
      </c>
      <c r="K3097" s="20">
        <f t="shared" si="383"/>
        <v>2</v>
      </c>
      <c r="L3097" s="127">
        <f t="shared" si="384"/>
        <v>31.091335079464663</v>
      </c>
      <c r="M3097" s="127">
        <f t="shared" si="385"/>
        <v>43.159914920535336</v>
      </c>
      <c r="N3097" s="29"/>
      <c r="X3097" s="121">
        <v>200</v>
      </c>
      <c r="Y3097" s="121">
        <v>40</v>
      </c>
      <c r="Z3097" s="127">
        <f t="shared" si="386"/>
        <v>43.159914920535336</v>
      </c>
    </row>
    <row r="3098" spans="2:26" x14ac:dyDescent="0.2">
      <c r="B3098" s="69">
        <v>42864</v>
      </c>
      <c r="C3098" s="70">
        <v>0.66666666666424135</v>
      </c>
      <c r="D3098" s="119">
        <f t="shared" si="382"/>
        <v>42864.666666666664</v>
      </c>
      <c r="E3098" s="71">
        <v>71.542500000000004</v>
      </c>
      <c r="F3098" s="54">
        <f t="shared" si="387"/>
        <v>136.646175</v>
      </c>
      <c r="G3098" s="71">
        <v>114.1875</v>
      </c>
      <c r="H3098" s="54">
        <f t="shared" si="388"/>
        <v>218.09812499999998</v>
      </c>
      <c r="I3098" s="71">
        <v>42.645000000000003</v>
      </c>
      <c r="J3098" s="54">
        <f t="shared" si="389"/>
        <v>81.451949999999997</v>
      </c>
      <c r="K3098" s="20">
        <f t="shared" si="383"/>
        <v>2</v>
      </c>
      <c r="L3098" s="127">
        <f t="shared" si="384"/>
        <v>38.292035079464661</v>
      </c>
      <c r="M3098" s="127">
        <f t="shared" si="385"/>
        <v>43.159914920535336</v>
      </c>
      <c r="N3098" s="29"/>
      <c r="X3098" s="121">
        <v>200</v>
      </c>
      <c r="Y3098" s="121">
        <v>40</v>
      </c>
      <c r="Z3098" s="127">
        <f t="shared" si="386"/>
        <v>43.159914920535336</v>
      </c>
    </row>
    <row r="3099" spans="2:26" x14ac:dyDescent="0.2">
      <c r="B3099" s="69">
        <v>42864</v>
      </c>
      <c r="C3099" s="70">
        <v>0.70833333333575865</v>
      </c>
      <c r="D3099" s="119">
        <f t="shared" si="382"/>
        <v>42864.708333333336</v>
      </c>
      <c r="E3099" s="71">
        <v>81.367500000000007</v>
      </c>
      <c r="F3099" s="54">
        <f t="shared" si="387"/>
        <v>155.411925</v>
      </c>
      <c r="G3099" s="71">
        <v>132.4025</v>
      </c>
      <c r="H3099" s="54">
        <f t="shared" si="388"/>
        <v>252.88877500000001</v>
      </c>
      <c r="I3099" s="71">
        <v>51.032499999999999</v>
      </c>
      <c r="J3099" s="54">
        <f t="shared" si="389"/>
        <v>97.47207499999999</v>
      </c>
      <c r="K3099" s="20">
        <f t="shared" si="383"/>
        <v>2</v>
      </c>
      <c r="L3099" s="127">
        <f t="shared" si="384"/>
        <v>54.312160079464654</v>
      </c>
      <c r="M3099" s="127">
        <f t="shared" si="385"/>
        <v>43.159914920535336</v>
      </c>
      <c r="N3099" s="29"/>
      <c r="X3099" s="121">
        <v>200</v>
      </c>
      <c r="Y3099" s="121">
        <v>40</v>
      </c>
      <c r="Z3099" s="127">
        <f t="shared" si="386"/>
        <v>43.159914920535336</v>
      </c>
    </row>
    <row r="3100" spans="2:26" x14ac:dyDescent="0.2">
      <c r="B3100" s="69">
        <v>42864</v>
      </c>
      <c r="C3100" s="70">
        <v>0.75</v>
      </c>
      <c r="D3100" s="119">
        <f t="shared" si="382"/>
        <v>42864.75</v>
      </c>
      <c r="E3100" s="71">
        <v>100.1575</v>
      </c>
      <c r="F3100" s="54">
        <f t="shared" si="387"/>
        <v>191.300825</v>
      </c>
      <c r="G3100" s="71">
        <v>156.17750000000001</v>
      </c>
      <c r="H3100" s="54">
        <f t="shared" si="388"/>
        <v>298.29902500000003</v>
      </c>
      <c r="I3100" s="71">
        <v>56.02</v>
      </c>
      <c r="J3100" s="54">
        <f t="shared" si="389"/>
        <v>106.9982</v>
      </c>
      <c r="K3100" s="20">
        <f t="shared" si="383"/>
        <v>2</v>
      </c>
      <c r="L3100" s="127">
        <f t="shared" si="384"/>
        <v>63.838285079464661</v>
      </c>
      <c r="M3100" s="127">
        <f t="shared" si="385"/>
        <v>43.159914920535336</v>
      </c>
      <c r="N3100" s="29"/>
      <c r="X3100" s="121">
        <v>200</v>
      </c>
      <c r="Y3100" s="121">
        <v>40</v>
      </c>
      <c r="Z3100" s="127">
        <f t="shared" si="386"/>
        <v>43.159914920535336</v>
      </c>
    </row>
    <row r="3101" spans="2:26" x14ac:dyDescent="0.2">
      <c r="B3101" s="69">
        <v>42864</v>
      </c>
      <c r="C3101" s="70">
        <v>0.79166666666424135</v>
      </c>
      <c r="D3101" s="119">
        <f t="shared" si="382"/>
        <v>42864.791666666664</v>
      </c>
      <c r="E3101" s="71">
        <v>61.75</v>
      </c>
      <c r="F3101" s="54">
        <f t="shared" si="387"/>
        <v>117.9425</v>
      </c>
      <c r="G3101" s="71">
        <v>104.785</v>
      </c>
      <c r="H3101" s="54">
        <f t="shared" si="388"/>
        <v>200.13934999999998</v>
      </c>
      <c r="I3101" s="71">
        <v>43.034999999999997</v>
      </c>
      <c r="J3101" s="54">
        <f t="shared" si="389"/>
        <v>82.196849999999984</v>
      </c>
      <c r="K3101" s="20">
        <f t="shared" si="383"/>
        <v>2</v>
      </c>
      <c r="L3101" s="127">
        <f t="shared" si="384"/>
        <v>39.036935079464648</v>
      </c>
      <c r="M3101" s="127">
        <f t="shared" si="385"/>
        <v>43.159914920535336</v>
      </c>
      <c r="N3101" s="29"/>
      <c r="X3101" s="121">
        <v>200</v>
      </c>
      <c r="Y3101" s="121">
        <v>40</v>
      </c>
      <c r="Z3101" s="127">
        <f t="shared" si="386"/>
        <v>43.159914920535336</v>
      </c>
    </row>
    <row r="3102" spans="2:26" x14ac:dyDescent="0.2">
      <c r="B3102" s="69">
        <v>42864</v>
      </c>
      <c r="C3102" s="70">
        <v>0.83333333333575865</v>
      </c>
      <c r="D3102" s="119">
        <f t="shared" si="382"/>
        <v>42864.833333333336</v>
      </c>
      <c r="E3102" s="71">
        <v>58.087499999999999</v>
      </c>
      <c r="F3102" s="54">
        <f t="shared" si="387"/>
        <v>110.94712499999999</v>
      </c>
      <c r="G3102" s="71">
        <v>95.49</v>
      </c>
      <c r="H3102" s="54">
        <f t="shared" si="388"/>
        <v>182.38589999999999</v>
      </c>
      <c r="I3102" s="71">
        <v>37.402500000000003</v>
      </c>
      <c r="J3102" s="54">
        <f t="shared" si="389"/>
        <v>71.438775000000007</v>
      </c>
      <c r="K3102" s="20">
        <f t="shared" si="383"/>
        <v>2</v>
      </c>
      <c r="L3102" s="127">
        <f t="shared" si="384"/>
        <v>28.278860079464671</v>
      </c>
      <c r="M3102" s="127">
        <f t="shared" si="385"/>
        <v>43.159914920535336</v>
      </c>
      <c r="N3102" s="29"/>
      <c r="X3102" s="121">
        <v>200</v>
      </c>
      <c r="Y3102" s="121">
        <v>40</v>
      </c>
      <c r="Z3102" s="127">
        <f t="shared" si="386"/>
        <v>43.159914920535336</v>
      </c>
    </row>
    <row r="3103" spans="2:26" x14ac:dyDescent="0.2">
      <c r="B3103" s="69">
        <v>42864</v>
      </c>
      <c r="C3103" s="70">
        <v>0.875</v>
      </c>
      <c r="D3103" s="119">
        <f t="shared" si="382"/>
        <v>42864.875</v>
      </c>
      <c r="E3103" s="71">
        <v>50.414999999999999</v>
      </c>
      <c r="F3103" s="54">
        <f t="shared" si="387"/>
        <v>96.292649999999995</v>
      </c>
      <c r="G3103" s="71">
        <v>89.137500000000003</v>
      </c>
      <c r="H3103" s="54">
        <f t="shared" si="388"/>
        <v>170.25262499999999</v>
      </c>
      <c r="I3103" s="71">
        <v>38.722499999999997</v>
      </c>
      <c r="J3103" s="54">
        <f t="shared" si="389"/>
        <v>73.959974999999986</v>
      </c>
      <c r="K3103" s="20">
        <f t="shared" si="383"/>
        <v>2</v>
      </c>
      <c r="L3103" s="127">
        <f t="shared" si="384"/>
        <v>30.80006007946465</v>
      </c>
      <c r="M3103" s="127">
        <f t="shared" si="385"/>
        <v>43.159914920535336</v>
      </c>
      <c r="N3103" s="29"/>
      <c r="X3103" s="121">
        <v>200</v>
      </c>
      <c r="Y3103" s="121">
        <v>40</v>
      </c>
      <c r="Z3103" s="127">
        <f t="shared" si="386"/>
        <v>43.159914920535336</v>
      </c>
    </row>
    <row r="3104" spans="2:26" x14ac:dyDescent="0.2">
      <c r="B3104" s="69">
        <v>42864</v>
      </c>
      <c r="C3104" s="70">
        <v>0.91666666666424135</v>
      </c>
      <c r="D3104" s="119">
        <f t="shared" si="382"/>
        <v>42864.916666666664</v>
      </c>
      <c r="E3104" s="71">
        <v>27.802499999999998</v>
      </c>
      <c r="F3104" s="54">
        <f t="shared" si="387"/>
        <v>53.102774999999994</v>
      </c>
      <c r="G3104" s="71">
        <v>56.33</v>
      </c>
      <c r="H3104" s="54">
        <f t="shared" si="388"/>
        <v>107.5903</v>
      </c>
      <c r="I3104" s="71">
        <v>28.524999999999999</v>
      </c>
      <c r="J3104" s="54">
        <f t="shared" si="389"/>
        <v>54.482749999999996</v>
      </c>
      <c r="K3104" s="20">
        <f t="shared" si="383"/>
        <v>2</v>
      </c>
      <c r="L3104" s="127">
        <f t="shared" si="384"/>
        <v>11.32283507946466</v>
      </c>
      <c r="M3104" s="127">
        <f t="shared" si="385"/>
        <v>43.159914920535336</v>
      </c>
      <c r="N3104" s="29"/>
      <c r="X3104" s="121">
        <v>200</v>
      </c>
      <c r="Y3104" s="121">
        <v>40</v>
      </c>
      <c r="Z3104" s="127">
        <f t="shared" si="386"/>
        <v>43.159914920535336</v>
      </c>
    </row>
    <row r="3105" spans="2:26" x14ac:dyDescent="0.2">
      <c r="B3105" s="69">
        <v>42864</v>
      </c>
      <c r="C3105" s="70">
        <v>0.95833333333575865</v>
      </c>
      <c r="D3105" s="119">
        <f t="shared" si="382"/>
        <v>42864.958333333336</v>
      </c>
      <c r="E3105" s="71">
        <v>19.024999999999999</v>
      </c>
      <c r="F3105" s="54">
        <f t="shared" si="387"/>
        <v>36.337749999999993</v>
      </c>
      <c r="G3105" s="71">
        <v>43.825000000000003</v>
      </c>
      <c r="H3105" s="54">
        <f t="shared" si="388"/>
        <v>83.705750000000009</v>
      </c>
      <c r="I3105" s="71">
        <v>24.8</v>
      </c>
      <c r="J3105" s="54">
        <f t="shared" si="389"/>
        <v>47.368000000000002</v>
      </c>
      <c r="K3105" s="20">
        <f t="shared" si="383"/>
        <v>2</v>
      </c>
      <c r="L3105" s="127">
        <f t="shared" si="384"/>
        <v>4.2080850794646665</v>
      </c>
      <c r="M3105" s="127">
        <f t="shared" si="385"/>
        <v>43.159914920535336</v>
      </c>
      <c r="N3105" s="29"/>
      <c r="X3105" s="121">
        <v>200</v>
      </c>
      <c r="Y3105" s="121">
        <v>40</v>
      </c>
      <c r="Z3105" s="127">
        <f t="shared" si="386"/>
        <v>43.159914920535336</v>
      </c>
    </row>
    <row r="3106" spans="2:26" x14ac:dyDescent="0.2">
      <c r="B3106" s="69">
        <v>42865</v>
      </c>
      <c r="C3106" s="70">
        <v>0</v>
      </c>
      <c r="D3106" s="119">
        <f t="shared" si="382"/>
        <v>42865</v>
      </c>
      <c r="E3106" s="71">
        <v>15.345000000000001</v>
      </c>
      <c r="F3106" s="54">
        <f t="shared" si="387"/>
        <v>29.308949999999999</v>
      </c>
      <c r="G3106" s="71">
        <v>34.5</v>
      </c>
      <c r="H3106" s="54">
        <f t="shared" si="388"/>
        <v>65.894999999999996</v>
      </c>
      <c r="I3106" s="71">
        <v>19.157499999999999</v>
      </c>
      <c r="J3106" s="54">
        <f t="shared" si="389"/>
        <v>36.590824999999995</v>
      </c>
      <c r="K3106" s="20">
        <f t="shared" si="383"/>
        <v>3</v>
      </c>
      <c r="L3106" s="127">
        <f t="shared" si="384"/>
        <v>-6.5690899205353404</v>
      </c>
      <c r="M3106" s="127">
        <f t="shared" si="385"/>
        <v>43.159914920535336</v>
      </c>
      <c r="N3106" s="29"/>
      <c r="X3106" s="121">
        <v>200</v>
      </c>
      <c r="Y3106" s="121">
        <v>40</v>
      </c>
      <c r="Z3106" s="127">
        <f t="shared" si="386"/>
        <v>43.159914920535336</v>
      </c>
    </row>
    <row r="3107" spans="2:26" x14ac:dyDescent="0.2">
      <c r="B3107" s="69">
        <v>42865</v>
      </c>
      <c r="C3107" s="70">
        <v>4.1666666664241347E-2</v>
      </c>
      <c r="D3107" s="119">
        <f t="shared" si="382"/>
        <v>42865.041666666664</v>
      </c>
      <c r="E3107" s="71">
        <v>14.0625</v>
      </c>
      <c r="F3107" s="54">
        <f t="shared" si="387"/>
        <v>26.859375</v>
      </c>
      <c r="G3107" s="71">
        <v>30.8475</v>
      </c>
      <c r="H3107" s="54">
        <f t="shared" si="388"/>
        <v>58.918724999999995</v>
      </c>
      <c r="I3107" s="71">
        <v>16.782499999999999</v>
      </c>
      <c r="J3107" s="54">
        <f t="shared" si="389"/>
        <v>32.054575</v>
      </c>
      <c r="K3107" s="20">
        <f t="shared" si="383"/>
        <v>3</v>
      </c>
      <c r="L3107" s="127">
        <f t="shared" si="384"/>
        <v>-11.105339920535336</v>
      </c>
      <c r="M3107" s="127">
        <f t="shared" si="385"/>
        <v>43.159914920535336</v>
      </c>
      <c r="N3107" s="29"/>
      <c r="X3107" s="121">
        <v>200</v>
      </c>
      <c r="Y3107" s="121">
        <v>40</v>
      </c>
      <c r="Z3107" s="127">
        <f t="shared" si="386"/>
        <v>43.159914920535336</v>
      </c>
    </row>
    <row r="3108" spans="2:26" x14ac:dyDescent="0.2">
      <c r="B3108" s="69">
        <v>42865</v>
      </c>
      <c r="C3108" s="70">
        <v>8.3333333335758653E-2</v>
      </c>
      <c r="D3108" s="119">
        <f t="shared" si="382"/>
        <v>42865.083333333336</v>
      </c>
      <c r="E3108" s="71">
        <v>17.605</v>
      </c>
      <c r="F3108" s="54">
        <f t="shared" si="387"/>
        <v>33.625549999999997</v>
      </c>
      <c r="G3108" s="71">
        <v>34.229999999999997</v>
      </c>
      <c r="H3108" s="54">
        <f t="shared" si="388"/>
        <v>65.379299999999986</v>
      </c>
      <c r="I3108" s="71">
        <v>16.625</v>
      </c>
      <c r="J3108" s="54">
        <f t="shared" si="389"/>
        <v>31.75375</v>
      </c>
      <c r="K3108" s="20">
        <f t="shared" si="383"/>
        <v>3</v>
      </c>
      <c r="L3108" s="127">
        <f t="shared" si="384"/>
        <v>-11.406164920535335</v>
      </c>
      <c r="M3108" s="127">
        <f t="shared" si="385"/>
        <v>43.159914920535336</v>
      </c>
      <c r="N3108" s="29"/>
      <c r="X3108" s="121">
        <v>200</v>
      </c>
      <c r="Y3108" s="121">
        <v>40</v>
      </c>
      <c r="Z3108" s="127">
        <f t="shared" si="386"/>
        <v>43.159914920535336</v>
      </c>
    </row>
    <row r="3109" spans="2:26" x14ac:dyDescent="0.2">
      <c r="B3109" s="69">
        <v>42865</v>
      </c>
      <c r="C3109" s="70">
        <v>0.125</v>
      </c>
      <c r="D3109" s="119">
        <f t="shared" si="382"/>
        <v>42865.125</v>
      </c>
      <c r="E3109" s="71">
        <v>28.954999999999998</v>
      </c>
      <c r="F3109" s="54">
        <f t="shared" si="387"/>
        <v>55.304049999999997</v>
      </c>
      <c r="G3109" s="71">
        <v>51.015000000000001</v>
      </c>
      <c r="H3109" s="54">
        <f t="shared" si="388"/>
        <v>97.438649999999996</v>
      </c>
      <c r="I3109" s="71">
        <v>22.0625</v>
      </c>
      <c r="J3109" s="54">
        <f t="shared" si="389"/>
        <v>42.139375000000001</v>
      </c>
      <c r="K3109" s="20">
        <f t="shared" si="383"/>
        <v>3</v>
      </c>
      <c r="L3109" s="127">
        <f t="shared" si="384"/>
        <v>-1.0205399205353345</v>
      </c>
      <c r="M3109" s="127">
        <f t="shared" si="385"/>
        <v>43.159914920535336</v>
      </c>
      <c r="N3109" s="29"/>
      <c r="X3109" s="121">
        <v>200</v>
      </c>
      <c r="Y3109" s="121">
        <v>40</v>
      </c>
      <c r="Z3109" s="127">
        <f t="shared" si="386"/>
        <v>43.159914920535336</v>
      </c>
    </row>
    <row r="3110" spans="2:26" x14ac:dyDescent="0.2">
      <c r="B3110" s="69">
        <v>42865</v>
      </c>
      <c r="C3110" s="70">
        <v>0.16666666666424135</v>
      </c>
      <c r="D3110" s="119">
        <f t="shared" si="382"/>
        <v>42865.166666666664</v>
      </c>
      <c r="E3110" s="71">
        <v>74.784999999999997</v>
      </c>
      <c r="F3110" s="54">
        <f t="shared" si="387"/>
        <v>142.83935</v>
      </c>
      <c r="G3110" s="71">
        <v>107.49</v>
      </c>
      <c r="H3110" s="54">
        <f t="shared" si="388"/>
        <v>205.30589999999998</v>
      </c>
      <c r="I3110" s="71">
        <v>32.704999999999998</v>
      </c>
      <c r="J3110" s="54">
        <f t="shared" si="389"/>
        <v>62.466549999999991</v>
      </c>
      <c r="K3110" s="20">
        <f t="shared" si="383"/>
        <v>3</v>
      </c>
      <c r="L3110" s="127">
        <f t="shared" si="384"/>
        <v>19.306635079464655</v>
      </c>
      <c r="M3110" s="127">
        <f t="shared" si="385"/>
        <v>43.159914920535336</v>
      </c>
      <c r="N3110" s="29"/>
      <c r="X3110" s="121">
        <v>200</v>
      </c>
      <c r="Y3110" s="121">
        <v>40</v>
      </c>
      <c r="Z3110" s="127">
        <f t="shared" si="386"/>
        <v>43.159914920535336</v>
      </c>
    </row>
    <row r="3111" spans="2:26" x14ac:dyDescent="0.2">
      <c r="B3111" s="69">
        <v>42865</v>
      </c>
      <c r="C3111" s="70">
        <v>0.20833333333575865</v>
      </c>
      <c r="D3111" s="119">
        <f t="shared" si="382"/>
        <v>42865.208333333336</v>
      </c>
      <c r="E3111" s="71">
        <v>154.655</v>
      </c>
      <c r="F3111" s="54">
        <f t="shared" si="387"/>
        <v>295.39105000000001</v>
      </c>
      <c r="G3111" s="71">
        <v>204.88</v>
      </c>
      <c r="H3111" s="54">
        <f t="shared" si="388"/>
        <v>391.32079999999996</v>
      </c>
      <c r="I3111" s="71">
        <v>50.227499999999999</v>
      </c>
      <c r="J3111" s="54">
        <f t="shared" si="389"/>
        <v>95.934524999999994</v>
      </c>
      <c r="K3111" s="20">
        <f t="shared" si="383"/>
        <v>3</v>
      </c>
      <c r="L3111" s="127">
        <f t="shared" si="384"/>
        <v>52.774610079464658</v>
      </c>
      <c r="M3111" s="127">
        <f t="shared" si="385"/>
        <v>43.159914920535336</v>
      </c>
      <c r="N3111" s="29"/>
      <c r="X3111" s="121">
        <v>200</v>
      </c>
      <c r="Y3111" s="121">
        <v>40</v>
      </c>
      <c r="Z3111" s="127">
        <f t="shared" si="386"/>
        <v>43.159914920535336</v>
      </c>
    </row>
    <row r="3112" spans="2:26" x14ac:dyDescent="0.2">
      <c r="B3112" s="69">
        <v>42865</v>
      </c>
      <c r="C3112" s="70">
        <v>0.25</v>
      </c>
      <c r="D3112" s="119">
        <f t="shared" si="382"/>
        <v>42865.25</v>
      </c>
      <c r="E3112" s="71">
        <v>65.857500000000002</v>
      </c>
      <c r="F3112" s="54">
        <f t="shared" si="387"/>
        <v>125.787825</v>
      </c>
      <c r="G3112" s="71">
        <v>103.8625</v>
      </c>
      <c r="H3112" s="54">
        <f t="shared" si="388"/>
        <v>198.37737499999997</v>
      </c>
      <c r="I3112" s="71">
        <v>38.005000000000003</v>
      </c>
      <c r="J3112" s="54">
        <f t="shared" si="389"/>
        <v>72.589550000000003</v>
      </c>
      <c r="K3112" s="20">
        <f t="shared" si="383"/>
        <v>3</v>
      </c>
      <c r="L3112" s="127">
        <f t="shared" si="384"/>
        <v>29.429635079464667</v>
      </c>
      <c r="M3112" s="127">
        <f t="shared" si="385"/>
        <v>43.159914920535336</v>
      </c>
      <c r="N3112" s="29"/>
      <c r="X3112" s="121">
        <v>200</v>
      </c>
      <c r="Y3112" s="121">
        <v>40</v>
      </c>
      <c r="Z3112" s="127">
        <f t="shared" si="386"/>
        <v>43.159914920535336</v>
      </c>
    </row>
    <row r="3113" spans="2:26" x14ac:dyDescent="0.2">
      <c r="B3113" s="69">
        <v>42865</v>
      </c>
      <c r="C3113" s="70">
        <v>0.29166666666424135</v>
      </c>
      <c r="D3113" s="119">
        <f t="shared" si="382"/>
        <v>42865.291666666664</v>
      </c>
      <c r="E3113" s="71">
        <v>60.782499999999999</v>
      </c>
      <c r="F3113" s="54">
        <f t="shared" si="387"/>
        <v>116.09457499999999</v>
      </c>
      <c r="G3113" s="71">
        <v>89.64</v>
      </c>
      <c r="H3113" s="54">
        <f t="shared" si="388"/>
        <v>171.2124</v>
      </c>
      <c r="I3113" s="71">
        <v>28.852499999999999</v>
      </c>
      <c r="J3113" s="54">
        <f t="shared" si="389"/>
        <v>55.108274999999999</v>
      </c>
      <c r="K3113" s="20">
        <f t="shared" si="383"/>
        <v>3</v>
      </c>
      <c r="L3113" s="127">
        <f t="shared" si="384"/>
        <v>11.948360079464663</v>
      </c>
      <c r="M3113" s="127">
        <f t="shared" si="385"/>
        <v>43.159914920535336</v>
      </c>
      <c r="N3113" s="29"/>
      <c r="X3113" s="121">
        <v>200</v>
      </c>
      <c r="Y3113" s="121">
        <v>40</v>
      </c>
      <c r="Z3113" s="127">
        <f t="shared" si="386"/>
        <v>43.159914920535336</v>
      </c>
    </row>
    <row r="3114" spans="2:26" x14ac:dyDescent="0.2">
      <c r="B3114" s="69">
        <v>42865</v>
      </c>
      <c r="C3114" s="70">
        <v>0.33333333333575865</v>
      </c>
      <c r="D3114" s="119">
        <f t="shared" si="382"/>
        <v>42865.333333333336</v>
      </c>
      <c r="E3114" s="71">
        <v>74.362499999999997</v>
      </c>
      <c r="F3114" s="54">
        <f t="shared" si="387"/>
        <v>142.032375</v>
      </c>
      <c r="G3114" s="71">
        <v>122.9075</v>
      </c>
      <c r="H3114" s="54">
        <f t="shared" si="388"/>
        <v>234.75332499999999</v>
      </c>
      <c r="I3114" s="71">
        <v>48.547499999999999</v>
      </c>
      <c r="J3114" s="54">
        <f t="shared" si="389"/>
        <v>92.725724999999997</v>
      </c>
      <c r="K3114" s="20">
        <f t="shared" si="383"/>
        <v>3</v>
      </c>
      <c r="L3114" s="127">
        <f t="shared" si="384"/>
        <v>49.565810079464661</v>
      </c>
      <c r="M3114" s="127">
        <f t="shared" si="385"/>
        <v>43.159914920535336</v>
      </c>
      <c r="N3114" s="29"/>
      <c r="X3114" s="121">
        <v>200</v>
      </c>
      <c r="Y3114" s="121">
        <v>40</v>
      </c>
      <c r="Z3114" s="127">
        <f t="shared" si="386"/>
        <v>43.159914920535336</v>
      </c>
    </row>
    <row r="3115" spans="2:26" x14ac:dyDescent="0.2">
      <c r="B3115" s="69">
        <v>42865</v>
      </c>
      <c r="C3115" s="70">
        <v>0.375</v>
      </c>
      <c r="D3115" s="119">
        <f t="shared" si="382"/>
        <v>42865.375</v>
      </c>
      <c r="E3115" s="71">
        <v>54.442500000000003</v>
      </c>
      <c r="F3115" s="54">
        <f t="shared" si="387"/>
        <v>103.985175</v>
      </c>
      <c r="G3115" s="71">
        <v>91</v>
      </c>
      <c r="H3115" s="54">
        <f t="shared" si="388"/>
        <v>173.81</v>
      </c>
      <c r="I3115" s="71">
        <v>36.557499999999997</v>
      </c>
      <c r="J3115" s="54">
        <f t="shared" si="389"/>
        <v>69.82482499999999</v>
      </c>
      <c r="K3115" s="20">
        <f t="shared" si="383"/>
        <v>3</v>
      </c>
      <c r="L3115" s="127">
        <f t="shared" si="384"/>
        <v>26.664910079464654</v>
      </c>
      <c r="M3115" s="127">
        <f t="shared" si="385"/>
        <v>43.159914920535336</v>
      </c>
      <c r="N3115" s="29"/>
      <c r="X3115" s="121">
        <v>200</v>
      </c>
      <c r="Y3115" s="121">
        <v>40</v>
      </c>
      <c r="Z3115" s="127">
        <f t="shared" si="386"/>
        <v>43.159914920535336</v>
      </c>
    </row>
    <row r="3116" spans="2:26" x14ac:dyDescent="0.2">
      <c r="B3116" s="69">
        <v>42865</v>
      </c>
      <c r="C3116" s="70">
        <v>0.41666666666424135</v>
      </c>
      <c r="D3116" s="119">
        <f t="shared" si="382"/>
        <v>42865.416666666664</v>
      </c>
      <c r="E3116" s="71">
        <v>37.734999999999999</v>
      </c>
      <c r="F3116" s="54">
        <f t="shared" si="387"/>
        <v>72.073849999999993</v>
      </c>
      <c r="G3116" s="71">
        <v>62.2425</v>
      </c>
      <c r="H3116" s="54">
        <f t="shared" si="388"/>
        <v>118.88317499999999</v>
      </c>
      <c r="I3116" s="71">
        <v>24.5075</v>
      </c>
      <c r="J3116" s="54">
        <f t="shared" si="389"/>
        <v>46.809325000000001</v>
      </c>
      <c r="K3116" s="20">
        <f t="shared" si="383"/>
        <v>3</v>
      </c>
      <c r="L3116" s="127">
        <f t="shared" si="384"/>
        <v>3.6494100794646656</v>
      </c>
      <c r="M3116" s="127">
        <f t="shared" si="385"/>
        <v>43.159914920535336</v>
      </c>
      <c r="N3116" s="29"/>
      <c r="X3116" s="121">
        <v>200</v>
      </c>
      <c r="Y3116" s="121">
        <v>40</v>
      </c>
      <c r="Z3116" s="127">
        <f t="shared" si="386"/>
        <v>43.159914920535336</v>
      </c>
    </row>
    <row r="3117" spans="2:26" x14ac:dyDescent="0.2">
      <c r="B3117" s="69">
        <v>42865</v>
      </c>
      <c r="C3117" s="70">
        <v>0.45833333333575865</v>
      </c>
      <c r="D3117" s="119">
        <f t="shared" si="382"/>
        <v>42865.458333333336</v>
      </c>
      <c r="E3117" s="71">
        <v>57.9</v>
      </c>
      <c r="F3117" s="54">
        <f t="shared" si="387"/>
        <v>110.589</v>
      </c>
      <c r="G3117" s="71">
        <v>99.26</v>
      </c>
      <c r="H3117" s="54">
        <f t="shared" si="388"/>
        <v>189.5866</v>
      </c>
      <c r="I3117" s="71">
        <v>41.36</v>
      </c>
      <c r="J3117" s="54">
        <f t="shared" si="389"/>
        <v>78.997599999999991</v>
      </c>
      <c r="K3117" s="20">
        <f t="shared" si="383"/>
        <v>3</v>
      </c>
      <c r="L3117" s="127">
        <f t="shared" si="384"/>
        <v>35.837685079464656</v>
      </c>
      <c r="M3117" s="127">
        <f t="shared" si="385"/>
        <v>43.159914920535336</v>
      </c>
      <c r="N3117" s="29"/>
      <c r="X3117" s="121">
        <v>200</v>
      </c>
      <c r="Y3117" s="121">
        <v>40</v>
      </c>
      <c r="Z3117" s="127">
        <f t="shared" si="386"/>
        <v>43.159914920535336</v>
      </c>
    </row>
    <row r="3118" spans="2:26" x14ac:dyDescent="0.2">
      <c r="B3118" s="69">
        <v>42865</v>
      </c>
      <c r="C3118" s="70">
        <v>0.5</v>
      </c>
      <c r="D3118" s="119">
        <f t="shared" si="382"/>
        <v>42865.5</v>
      </c>
      <c r="E3118" s="71">
        <v>33.932499999999997</v>
      </c>
      <c r="F3118" s="54">
        <f t="shared" si="387"/>
        <v>64.811074999999988</v>
      </c>
      <c r="G3118" s="71">
        <v>59.717500000000001</v>
      </c>
      <c r="H3118" s="54">
        <f t="shared" si="388"/>
        <v>114.060425</v>
      </c>
      <c r="I3118" s="71">
        <v>25.78</v>
      </c>
      <c r="J3118" s="54">
        <f t="shared" si="389"/>
        <v>49.239800000000002</v>
      </c>
      <c r="K3118" s="20">
        <f t="shared" si="383"/>
        <v>3</v>
      </c>
      <c r="L3118" s="127">
        <f t="shared" si="384"/>
        <v>6.0798850794646668</v>
      </c>
      <c r="M3118" s="127">
        <f t="shared" si="385"/>
        <v>43.159914920535336</v>
      </c>
      <c r="N3118" s="29"/>
      <c r="X3118" s="121">
        <v>200</v>
      </c>
      <c r="Y3118" s="121">
        <v>40</v>
      </c>
      <c r="Z3118" s="127">
        <f t="shared" si="386"/>
        <v>43.159914920535336</v>
      </c>
    </row>
    <row r="3119" spans="2:26" x14ac:dyDescent="0.2">
      <c r="B3119" s="69">
        <v>42865</v>
      </c>
      <c r="C3119" s="70">
        <v>0.54166666666424135</v>
      </c>
      <c r="D3119" s="119">
        <f t="shared" si="382"/>
        <v>42865.541666666664</v>
      </c>
      <c r="E3119" s="71">
        <v>30.842500000000001</v>
      </c>
      <c r="F3119" s="54">
        <f t="shared" si="387"/>
        <v>58.909174999999998</v>
      </c>
      <c r="G3119" s="71">
        <v>53.734999999999999</v>
      </c>
      <c r="H3119" s="54">
        <f t="shared" si="388"/>
        <v>102.63385</v>
      </c>
      <c r="I3119" s="71">
        <v>22.892499999999998</v>
      </c>
      <c r="J3119" s="54">
        <f t="shared" si="389"/>
        <v>43.724674999999998</v>
      </c>
      <c r="K3119" s="20">
        <f t="shared" si="383"/>
        <v>3</v>
      </c>
      <c r="L3119" s="127">
        <f t="shared" si="384"/>
        <v>0.56476007946466211</v>
      </c>
      <c r="M3119" s="127">
        <f t="shared" si="385"/>
        <v>43.159914920535336</v>
      </c>
      <c r="N3119" s="29"/>
      <c r="X3119" s="121">
        <v>200</v>
      </c>
      <c r="Y3119" s="121">
        <v>40</v>
      </c>
      <c r="Z3119" s="127">
        <f t="shared" si="386"/>
        <v>43.159914920535336</v>
      </c>
    </row>
    <row r="3120" spans="2:26" x14ac:dyDescent="0.2">
      <c r="B3120" s="69">
        <v>42865</v>
      </c>
      <c r="C3120" s="70">
        <v>0.58333333333575865</v>
      </c>
      <c r="D3120" s="119">
        <f t="shared" si="382"/>
        <v>42865.583333333336</v>
      </c>
      <c r="E3120" s="71">
        <v>45.164999999999999</v>
      </c>
      <c r="F3120" s="54">
        <f t="shared" si="387"/>
        <v>86.265149999999991</v>
      </c>
      <c r="G3120" s="71">
        <v>83.117500000000007</v>
      </c>
      <c r="H3120" s="54">
        <f t="shared" si="388"/>
        <v>158.754425</v>
      </c>
      <c r="I3120" s="71">
        <v>37.952500000000001</v>
      </c>
      <c r="J3120" s="54">
        <f t="shared" si="389"/>
        <v>72.489274999999992</v>
      </c>
      <c r="K3120" s="20">
        <f t="shared" si="383"/>
        <v>3</v>
      </c>
      <c r="L3120" s="127">
        <f t="shared" si="384"/>
        <v>29.329360079464657</v>
      </c>
      <c r="M3120" s="127">
        <f t="shared" si="385"/>
        <v>43.159914920535336</v>
      </c>
      <c r="N3120" s="29"/>
      <c r="X3120" s="121">
        <v>200</v>
      </c>
      <c r="Y3120" s="121">
        <v>40</v>
      </c>
      <c r="Z3120" s="127">
        <f t="shared" si="386"/>
        <v>43.159914920535336</v>
      </c>
    </row>
    <row r="3121" spans="2:26" x14ac:dyDescent="0.2">
      <c r="B3121" s="69">
        <v>42865</v>
      </c>
      <c r="C3121" s="70">
        <v>0.625</v>
      </c>
      <c r="D3121" s="119">
        <f t="shared" si="382"/>
        <v>42865.625</v>
      </c>
      <c r="E3121" s="71">
        <v>45.405000000000001</v>
      </c>
      <c r="F3121" s="54">
        <f t="shared" si="387"/>
        <v>86.723550000000003</v>
      </c>
      <c r="G3121" s="71">
        <v>85.064999999999998</v>
      </c>
      <c r="H3121" s="54">
        <f t="shared" si="388"/>
        <v>162.47414999999998</v>
      </c>
      <c r="I3121" s="71">
        <v>39.662500000000001</v>
      </c>
      <c r="J3121" s="54">
        <f t="shared" si="389"/>
        <v>75.755375000000001</v>
      </c>
      <c r="K3121" s="20">
        <f t="shared" si="383"/>
        <v>3</v>
      </c>
      <c r="L3121" s="127">
        <f t="shared" si="384"/>
        <v>32.595460079464665</v>
      </c>
      <c r="M3121" s="127">
        <f t="shared" si="385"/>
        <v>43.159914920535336</v>
      </c>
      <c r="N3121" s="29"/>
      <c r="X3121" s="121">
        <v>200</v>
      </c>
      <c r="Y3121" s="121">
        <v>40</v>
      </c>
      <c r="Z3121" s="127">
        <f t="shared" si="386"/>
        <v>43.159914920535336</v>
      </c>
    </row>
    <row r="3122" spans="2:26" x14ac:dyDescent="0.2">
      <c r="B3122" s="69">
        <v>42865</v>
      </c>
      <c r="C3122" s="70">
        <v>0.66666666666424135</v>
      </c>
      <c r="D3122" s="119">
        <f t="shared" si="382"/>
        <v>42865.666666666664</v>
      </c>
      <c r="E3122" s="71">
        <v>46.875</v>
      </c>
      <c r="F3122" s="54">
        <f t="shared" si="387"/>
        <v>89.53125</v>
      </c>
      <c r="G3122" s="71">
        <v>91.872500000000002</v>
      </c>
      <c r="H3122" s="54">
        <f t="shared" si="388"/>
        <v>175.47647499999999</v>
      </c>
      <c r="I3122" s="71">
        <v>44.994999999999997</v>
      </c>
      <c r="J3122" s="54">
        <f t="shared" si="389"/>
        <v>85.940449999999998</v>
      </c>
      <c r="K3122" s="20">
        <f t="shared" si="383"/>
        <v>3</v>
      </c>
      <c r="L3122" s="127">
        <f t="shared" si="384"/>
        <v>42.780535079464663</v>
      </c>
      <c r="M3122" s="127">
        <f t="shared" si="385"/>
        <v>43.159914920535336</v>
      </c>
      <c r="N3122" s="29"/>
      <c r="X3122" s="121">
        <v>200</v>
      </c>
      <c r="Y3122" s="121">
        <v>40</v>
      </c>
      <c r="Z3122" s="127">
        <f t="shared" si="386"/>
        <v>43.159914920535336</v>
      </c>
    </row>
    <row r="3123" spans="2:26" x14ac:dyDescent="0.2">
      <c r="B3123" s="69">
        <v>42865</v>
      </c>
      <c r="C3123" s="70">
        <v>0.70833333333575865</v>
      </c>
      <c r="D3123" s="119">
        <f t="shared" si="382"/>
        <v>42865.708333333336</v>
      </c>
      <c r="E3123" s="71">
        <v>52.64</v>
      </c>
      <c r="F3123" s="54">
        <f t="shared" si="387"/>
        <v>100.5424</v>
      </c>
      <c r="G3123" s="71">
        <v>95.31</v>
      </c>
      <c r="H3123" s="54">
        <f t="shared" si="388"/>
        <v>182.0421</v>
      </c>
      <c r="I3123" s="71">
        <v>42.67</v>
      </c>
      <c r="J3123" s="54">
        <f t="shared" si="389"/>
        <v>81.499700000000004</v>
      </c>
      <c r="K3123" s="20">
        <f t="shared" si="383"/>
        <v>3</v>
      </c>
      <c r="L3123" s="127">
        <f t="shared" si="384"/>
        <v>38.339785079464669</v>
      </c>
      <c r="M3123" s="127">
        <f t="shared" si="385"/>
        <v>43.159914920535336</v>
      </c>
      <c r="N3123" s="29"/>
      <c r="X3123" s="121">
        <v>200</v>
      </c>
      <c r="Y3123" s="121">
        <v>40</v>
      </c>
      <c r="Z3123" s="127">
        <f t="shared" si="386"/>
        <v>43.159914920535336</v>
      </c>
    </row>
    <row r="3124" spans="2:26" x14ac:dyDescent="0.2">
      <c r="B3124" s="69">
        <v>42865</v>
      </c>
      <c r="C3124" s="70">
        <v>0.75</v>
      </c>
      <c r="D3124" s="119">
        <f t="shared" si="382"/>
        <v>42865.75</v>
      </c>
      <c r="E3124" s="71">
        <v>33.727499999999999</v>
      </c>
      <c r="F3124" s="54">
        <f t="shared" si="387"/>
        <v>64.419524999999993</v>
      </c>
      <c r="G3124" s="71">
        <v>67.532499999999999</v>
      </c>
      <c r="H3124" s="54">
        <f t="shared" si="388"/>
        <v>128.987075</v>
      </c>
      <c r="I3124" s="71">
        <v>33.805</v>
      </c>
      <c r="J3124" s="54">
        <f t="shared" si="389"/>
        <v>64.567549999999997</v>
      </c>
      <c r="K3124" s="20">
        <f t="shared" si="383"/>
        <v>3</v>
      </c>
      <c r="L3124" s="127">
        <f t="shared" si="384"/>
        <v>21.407635079464661</v>
      </c>
      <c r="M3124" s="127">
        <f t="shared" si="385"/>
        <v>43.159914920535336</v>
      </c>
      <c r="N3124" s="29"/>
      <c r="X3124" s="121">
        <v>200</v>
      </c>
      <c r="Y3124" s="121">
        <v>40</v>
      </c>
      <c r="Z3124" s="127">
        <f t="shared" si="386"/>
        <v>43.159914920535336</v>
      </c>
    </row>
    <row r="3125" spans="2:26" x14ac:dyDescent="0.2">
      <c r="B3125" s="69">
        <v>42865</v>
      </c>
      <c r="C3125" s="70">
        <v>0.79166666666424135</v>
      </c>
      <c r="D3125" s="119">
        <f t="shared" si="382"/>
        <v>42865.791666666664</v>
      </c>
      <c r="E3125" s="71">
        <v>44.5</v>
      </c>
      <c r="F3125" s="54">
        <f t="shared" si="387"/>
        <v>84.99499999999999</v>
      </c>
      <c r="G3125" s="71">
        <v>84.972499999999997</v>
      </c>
      <c r="H3125" s="54">
        <f t="shared" si="388"/>
        <v>162.29747499999999</v>
      </c>
      <c r="I3125" s="71">
        <v>40.477499999999999</v>
      </c>
      <c r="J3125" s="54">
        <f t="shared" si="389"/>
        <v>77.312024999999991</v>
      </c>
      <c r="K3125" s="20">
        <f t="shared" si="383"/>
        <v>3</v>
      </c>
      <c r="L3125" s="127">
        <f t="shared" si="384"/>
        <v>34.152110079464656</v>
      </c>
      <c r="M3125" s="127">
        <f t="shared" si="385"/>
        <v>43.159914920535336</v>
      </c>
      <c r="N3125" s="29"/>
      <c r="X3125" s="121">
        <v>200</v>
      </c>
      <c r="Y3125" s="121">
        <v>40</v>
      </c>
      <c r="Z3125" s="127">
        <f t="shared" si="386"/>
        <v>43.159914920535336</v>
      </c>
    </row>
    <row r="3126" spans="2:26" x14ac:dyDescent="0.2">
      <c r="B3126" s="69">
        <v>42865</v>
      </c>
      <c r="C3126" s="70">
        <v>0.83333333333575865</v>
      </c>
      <c r="D3126" s="119">
        <f t="shared" si="382"/>
        <v>42865.833333333336</v>
      </c>
      <c r="E3126" s="71">
        <v>51.592500000000001</v>
      </c>
      <c r="F3126" s="54">
        <f t="shared" si="387"/>
        <v>98.541674999999998</v>
      </c>
      <c r="G3126" s="71">
        <v>98.072500000000005</v>
      </c>
      <c r="H3126" s="54">
        <f t="shared" si="388"/>
        <v>187.31847500000001</v>
      </c>
      <c r="I3126" s="71">
        <v>46.482500000000002</v>
      </c>
      <c r="J3126" s="54">
        <f t="shared" si="389"/>
        <v>88.781575000000004</v>
      </c>
      <c r="K3126" s="20">
        <f t="shared" si="383"/>
        <v>3</v>
      </c>
      <c r="L3126" s="127">
        <f t="shared" si="384"/>
        <v>45.621660079464668</v>
      </c>
      <c r="M3126" s="127">
        <f t="shared" si="385"/>
        <v>43.159914920535336</v>
      </c>
      <c r="N3126" s="29"/>
      <c r="X3126" s="121">
        <v>200</v>
      </c>
      <c r="Y3126" s="121">
        <v>40</v>
      </c>
      <c r="Z3126" s="127">
        <f t="shared" si="386"/>
        <v>43.159914920535336</v>
      </c>
    </row>
    <row r="3127" spans="2:26" x14ac:dyDescent="0.2">
      <c r="B3127" s="69">
        <v>42865</v>
      </c>
      <c r="C3127" s="70">
        <v>0.875</v>
      </c>
      <c r="D3127" s="119">
        <f t="shared" si="382"/>
        <v>42865.875</v>
      </c>
      <c r="E3127" s="71">
        <v>23.38</v>
      </c>
      <c r="F3127" s="54">
        <f t="shared" si="387"/>
        <v>44.655799999999999</v>
      </c>
      <c r="G3127" s="71">
        <v>49.917499999999997</v>
      </c>
      <c r="H3127" s="54">
        <f t="shared" si="388"/>
        <v>95.342424999999992</v>
      </c>
      <c r="I3127" s="71">
        <v>26.54</v>
      </c>
      <c r="J3127" s="54">
        <f t="shared" si="389"/>
        <v>50.691399999999994</v>
      </c>
      <c r="K3127" s="20">
        <f t="shared" si="383"/>
        <v>3</v>
      </c>
      <c r="L3127" s="127">
        <f t="shared" si="384"/>
        <v>7.5314850794646588</v>
      </c>
      <c r="M3127" s="127">
        <f t="shared" si="385"/>
        <v>43.159914920535336</v>
      </c>
      <c r="N3127" s="29"/>
      <c r="X3127" s="121">
        <v>200</v>
      </c>
      <c r="Y3127" s="121">
        <v>40</v>
      </c>
      <c r="Z3127" s="127">
        <f t="shared" si="386"/>
        <v>43.159914920535336</v>
      </c>
    </row>
    <row r="3128" spans="2:26" x14ac:dyDescent="0.2">
      <c r="B3128" s="69">
        <v>42865</v>
      </c>
      <c r="C3128" s="70">
        <v>0.91666666666424135</v>
      </c>
      <c r="D3128" s="119">
        <f t="shared" si="382"/>
        <v>42865.916666666664</v>
      </c>
      <c r="E3128" s="71">
        <v>15.97</v>
      </c>
      <c r="F3128" s="54">
        <f t="shared" si="387"/>
        <v>30.502700000000001</v>
      </c>
      <c r="G3128" s="71">
        <v>37.272500000000001</v>
      </c>
      <c r="H3128" s="54">
        <f t="shared" si="388"/>
        <v>71.190474999999992</v>
      </c>
      <c r="I3128" s="71">
        <v>21.305</v>
      </c>
      <c r="J3128" s="54">
        <f t="shared" si="389"/>
        <v>40.692549999999997</v>
      </c>
      <c r="K3128" s="20">
        <f t="shared" si="383"/>
        <v>3</v>
      </c>
      <c r="L3128" s="127">
        <f t="shared" si="384"/>
        <v>-2.4673649205353385</v>
      </c>
      <c r="M3128" s="127">
        <f t="shared" si="385"/>
        <v>43.159914920535336</v>
      </c>
      <c r="N3128" s="29"/>
      <c r="X3128" s="121">
        <v>200</v>
      </c>
      <c r="Y3128" s="121">
        <v>40</v>
      </c>
      <c r="Z3128" s="127">
        <f t="shared" si="386"/>
        <v>43.159914920535336</v>
      </c>
    </row>
    <row r="3129" spans="2:26" x14ac:dyDescent="0.2">
      <c r="B3129" s="69">
        <v>42865</v>
      </c>
      <c r="C3129" s="70">
        <v>0.95833333333575865</v>
      </c>
      <c r="D3129" s="119">
        <f t="shared" si="382"/>
        <v>42865.958333333336</v>
      </c>
      <c r="E3129" s="71">
        <v>14.8575</v>
      </c>
      <c r="F3129" s="54">
        <f t="shared" si="387"/>
        <v>28.377824999999998</v>
      </c>
      <c r="G3129" s="71">
        <v>33.299999999999997</v>
      </c>
      <c r="H3129" s="54">
        <f t="shared" si="388"/>
        <v>63.602999999999994</v>
      </c>
      <c r="I3129" s="71">
        <v>18.445</v>
      </c>
      <c r="J3129" s="54">
        <f t="shared" si="389"/>
        <v>35.229950000000002</v>
      </c>
      <c r="K3129" s="20">
        <f t="shared" si="383"/>
        <v>3</v>
      </c>
      <c r="L3129" s="127">
        <f t="shared" si="384"/>
        <v>-7.9299649205353333</v>
      </c>
      <c r="M3129" s="127">
        <f t="shared" si="385"/>
        <v>43.159914920535336</v>
      </c>
      <c r="N3129" s="29"/>
      <c r="X3129" s="121">
        <v>200</v>
      </c>
      <c r="Y3129" s="121">
        <v>40</v>
      </c>
      <c r="Z3129" s="127">
        <f t="shared" si="386"/>
        <v>43.159914920535336</v>
      </c>
    </row>
    <row r="3130" spans="2:26" x14ac:dyDescent="0.2">
      <c r="B3130" s="69">
        <v>42866</v>
      </c>
      <c r="C3130" s="70">
        <v>0</v>
      </c>
      <c r="D3130" s="119">
        <f t="shared" si="382"/>
        <v>42866</v>
      </c>
      <c r="E3130" s="71">
        <v>11.015000000000001</v>
      </c>
      <c r="F3130" s="54">
        <f t="shared" si="387"/>
        <v>21.038650000000001</v>
      </c>
      <c r="G3130" s="71">
        <v>22.684999999999999</v>
      </c>
      <c r="H3130" s="54">
        <f t="shared" si="388"/>
        <v>43.328349999999993</v>
      </c>
      <c r="I3130" s="71">
        <v>11.672499999999999</v>
      </c>
      <c r="J3130" s="54">
        <f t="shared" si="389"/>
        <v>22.294474999999998</v>
      </c>
      <c r="K3130" s="20">
        <f t="shared" si="383"/>
        <v>4</v>
      </c>
      <c r="L3130" s="127">
        <f t="shared" si="384"/>
        <v>-20.865439920535337</v>
      </c>
      <c r="M3130" s="127">
        <f t="shared" si="385"/>
        <v>43.159914920535336</v>
      </c>
      <c r="N3130" s="29"/>
      <c r="X3130" s="121">
        <v>200</v>
      </c>
      <c r="Y3130" s="121">
        <v>40</v>
      </c>
      <c r="Z3130" s="127">
        <f t="shared" si="386"/>
        <v>43.159914920535336</v>
      </c>
    </row>
    <row r="3131" spans="2:26" x14ac:dyDescent="0.2">
      <c r="B3131" s="69">
        <v>42866</v>
      </c>
      <c r="C3131" s="70">
        <v>4.1666666664241347E-2</v>
      </c>
      <c r="D3131" s="119">
        <f t="shared" si="382"/>
        <v>42866.041666666664</v>
      </c>
      <c r="E3131" s="71">
        <v>8.5225000000000009</v>
      </c>
      <c r="F3131" s="54">
        <f t="shared" si="387"/>
        <v>16.277975000000001</v>
      </c>
      <c r="G3131" s="71">
        <v>17.962499999999999</v>
      </c>
      <c r="H3131" s="54">
        <f t="shared" si="388"/>
        <v>34.308374999999998</v>
      </c>
      <c r="I3131" s="71">
        <v>9.4375</v>
      </c>
      <c r="J3131" s="54">
        <f t="shared" si="389"/>
        <v>18.025624999999998</v>
      </c>
      <c r="K3131" s="20">
        <f t="shared" si="383"/>
        <v>4</v>
      </c>
      <c r="L3131" s="127">
        <f t="shared" si="384"/>
        <v>-25.134289920535338</v>
      </c>
      <c r="M3131" s="127">
        <f t="shared" si="385"/>
        <v>43.159914920535336</v>
      </c>
      <c r="N3131" s="29"/>
      <c r="X3131" s="121">
        <v>200</v>
      </c>
      <c r="Y3131" s="121">
        <v>40</v>
      </c>
      <c r="Z3131" s="127">
        <f t="shared" si="386"/>
        <v>43.159914920535336</v>
      </c>
    </row>
    <row r="3132" spans="2:26" x14ac:dyDescent="0.2">
      <c r="B3132" s="69">
        <v>42866</v>
      </c>
      <c r="C3132" s="70">
        <v>8.3333333335758653E-2</v>
      </c>
      <c r="D3132" s="119">
        <f t="shared" si="382"/>
        <v>42866.083333333336</v>
      </c>
      <c r="E3132" s="71">
        <v>11.27</v>
      </c>
      <c r="F3132" s="54">
        <f t="shared" si="387"/>
        <v>21.525699999999997</v>
      </c>
      <c r="G3132" s="71">
        <v>22.805</v>
      </c>
      <c r="H3132" s="54">
        <f t="shared" si="388"/>
        <v>43.557549999999999</v>
      </c>
      <c r="I3132" s="71">
        <v>11.5375</v>
      </c>
      <c r="J3132" s="54">
        <f t="shared" si="389"/>
        <v>22.036624999999997</v>
      </c>
      <c r="K3132" s="20">
        <f t="shared" si="383"/>
        <v>4</v>
      </c>
      <c r="L3132" s="127">
        <f t="shared" si="384"/>
        <v>-21.123289920535338</v>
      </c>
      <c r="M3132" s="127">
        <f t="shared" si="385"/>
        <v>43.159914920535336</v>
      </c>
      <c r="N3132" s="29"/>
      <c r="X3132" s="121">
        <v>200</v>
      </c>
      <c r="Y3132" s="121">
        <v>40</v>
      </c>
      <c r="Z3132" s="127">
        <f t="shared" si="386"/>
        <v>43.159914920535336</v>
      </c>
    </row>
    <row r="3133" spans="2:26" x14ac:dyDescent="0.2">
      <c r="B3133" s="69">
        <v>42866</v>
      </c>
      <c r="C3133" s="70">
        <v>0.125</v>
      </c>
      <c r="D3133" s="119">
        <f t="shared" si="382"/>
        <v>42866.125</v>
      </c>
      <c r="E3133" s="71">
        <v>17.522500000000001</v>
      </c>
      <c r="F3133" s="54">
        <f t="shared" si="387"/>
        <v>33.467975000000003</v>
      </c>
      <c r="G3133" s="71">
        <v>39.267499999999998</v>
      </c>
      <c r="H3133" s="54">
        <f t="shared" si="388"/>
        <v>75.000924999999995</v>
      </c>
      <c r="I3133" s="71">
        <v>21.747499999999999</v>
      </c>
      <c r="J3133" s="54">
        <f t="shared" si="389"/>
        <v>41.537724999999995</v>
      </c>
      <c r="K3133" s="20">
        <f t="shared" si="383"/>
        <v>4</v>
      </c>
      <c r="L3133" s="127">
        <f t="shared" si="384"/>
        <v>-1.6221899205353409</v>
      </c>
      <c r="M3133" s="127">
        <f t="shared" si="385"/>
        <v>43.159914920535336</v>
      </c>
      <c r="N3133" s="29"/>
      <c r="X3133" s="121">
        <v>200</v>
      </c>
      <c r="Y3133" s="121">
        <v>40</v>
      </c>
      <c r="Z3133" s="127">
        <f t="shared" si="386"/>
        <v>43.159914920535336</v>
      </c>
    </row>
    <row r="3134" spans="2:26" x14ac:dyDescent="0.2">
      <c r="B3134" s="69">
        <v>42866</v>
      </c>
      <c r="C3134" s="70">
        <v>0.16666666666424135</v>
      </c>
      <c r="D3134" s="119">
        <f t="shared" si="382"/>
        <v>42866.166666666664</v>
      </c>
      <c r="E3134" s="71">
        <v>32.92</v>
      </c>
      <c r="F3134" s="54">
        <f t="shared" si="387"/>
        <v>62.877200000000002</v>
      </c>
      <c r="G3134" s="71">
        <v>58.527500000000003</v>
      </c>
      <c r="H3134" s="54">
        <f t="shared" si="388"/>
        <v>111.787525</v>
      </c>
      <c r="I3134" s="71">
        <v>25.605</v>
      </c>
      <c r="J3134" s="54">
        <f t="shared" si="389"/>
        <v>48.905549999999998</v>
      </c>
      <c r="K3134" s="20">
        <f t="shared" si="383"/>
        <v>4</v>
      </c>
      <c r="L3134" s="127">
        <f t="shared" si="384"/>
        <v>5.7456350794646625</v>
      </c>
      <c r="M3134" s="127">
        <f t="shared" si="385"/>
        <v>43.159914920535336</v>
      </c>
      <c r="N3134" s="29"/>
      <c r="X3134" s="121">
        <v>200</v>
      </c>
      <c r="Y3134" s="121">
        <v>40</v>
      </c>
      <c r="Z3134" s="127">
        <f t="shared" si="386"/>
        <v>43.159914920535336</v>
      </c>
    </row>
    <row r="3135" spans="2:26" x14ac:dyDescent="0.2">
      <c r="B3135" s="69">
        <v>42866</v>
      </c>
      <c r="C3135" s="70">
        <v>0.20833333333575865</v>
      </c>
      <c r="D3135" s="119">
        <f t="shared" si="382"/>
        <v>42866.208333333336</v>
      </c>
      <c r="E3135" s="71">
        <v>105.99250000000001</v>
      </c>
      <c r="F3135" s="54">
        <f t="shared" si="387"/>
        <v>202.44567499999999</v>
      </c>
      <c r="G3135" s="71">
        <v>155.30000000000001</v>
      </c>
      <c r="H3135" s="54">
        <f t="shared" si="388"/>
        <v>296.62299999999999</v>
      </c>
      <c r="I3135" s="71">
        <v>49.305</v>
      </c>
      <c r="J3135" s="54">
        <f t="shared" si="389"/>
        <v>94.172550000000001</v>
      </c>
      <c r="K3135" s="20">
        <f t="shared" si="383"/>
        <v>4</v>
      </c>
      <c r="L3135" s="127">
        <f t="shared" si="384"/>
        <v>51.012635079464665</v>
      </c>
      <c r="M3135" s="127">
        <f t="shared" si="385"/>
        <v>43.159914920535336</v>
      </c>
      <c r="N3135" s="29"/>
      <c r="X3135" s="121">
        <v>200</v>
      </c>
      <c r="Y3135" s="121">
        <v>40</v>
      </c>
      <c r="Z3135" s="127">
        <f t="shared" si="386"/>
        <v>43.159914920535336</v>
      </c>
    </row>
    <row r="3136" spans="2:26" x14ac:dyDescent="0.2">
      <c r="B3136" s="69">
        <v>42866</v>
      </c>
      <c r="C3136" s="70">
        <v>0.25</v>
      </c>
      <c r="D3136" s="119">
        <f t="shared" si="382"/>
        <v>42866.25</v>
      </c>
      <c r="E3136" s="71">
        <v>166.54</v>
      </c>
      <c r="F3136" s="54">
        <f t="shared" si="387"/>
        <v>318.09139999999996</v>
      </c>
      <c r="G3136" s="71">
        <v>227.655</v>
      </c>
      <c r="H3136" s="54">
        <f t="shared" si="388"/>
        <v>434.82104999999996</v>
      </c>
      <c r="I3136" s="71">
        <v>61.115000000000002</v>
      </c>
      <c r="J3136" s="54">
        <f t="shared" si="389"/>
        <v>116.72964999999999</v>
      </c>
      <c r="K3136" s="20">
        <f t="shared" si="383"/>
        <v>4</v>
      </c>
      <c r="L3136" s="127">
        <f t="shared" si="384"/>
        <v>73.569735079464664</v>
      </c>
      <c r="M3136" s="127">
        <f t="shared" si="385"/>
        <v>43.159914920535336</v>
      </c>
      <c r="N3136" s="29"/>
      <c r="X3136" s="121">
        <v>200</v>
      </c>
      <c r="Y3136" s="121">
        <v>40</v>
      </c>
      <c r="Z3136" s="127">
        <f t="shared" si="386"/>
        <v>43.159914920535336</v>
      </c>
    </row>
    <row r="3137" spans="2:26" x14ac:dyDescent="0.2">
      <c r="B3137" s="69">
        <v>42866</v>
      </c>
      <c r="C3137" s="70">
        <v>0.29166666666424135</v>
      </c>
      <c r="D3137" s="119">
        <f t="shared" si="382"/>
        <v>42866.291666666664</v>
      </c>
      <c r="E3137" s="71">
        <v>140.3425</v>
      </c>
      <c r="F3137" s="54">
        <f t="shared" si="387"/>
        <v>268.05417499999999</v>
      </c>
      <c r="G3137" s="71">
        <v>200.29499999999999</v>
      </c>
      <c r="H3137" s="54">
        <f t="shared" si="388"/>
        <v>382.56344999999993</v>
      </c>
      <c r="I3137" s="71">
        <v>59.954999999999998</v>
      </c>
      <c r="J3137" s="54">
        <f t="shared" si="389"/>
        <v>114.51405</v>
      </c>
      <c r="K3137" s="20">
        <f t="shared" si="383"/>
        <v>4</v>
      </c>
      <c r="L3137" s="127">
        <f t="shared" si="384"/>
        <v>71.354135079464669</v>
      </c>
      <c r="M3137" s="127">
        <f t="shared" si="385"/>
        <v>43.159914920535336</v>
      </c>
      <c r="N3137" s="29"/>
      <c r="X3137" s="121">
        <v>200</v>
      </c>
      <c r="Y3137" s="121">
        <v>40</v>
      </c>
      <c r="Z3137" s="127">
        <f t="shared" si="386"/>
        <v>43.159914920535336</v>
      </c>
    </row>
    <row r="3138" spans="2:26" x14ac:dyDescent="0.2">
      <c r="B3138" s="69">
        <v>42866</v>
      </c>
      <c r="C3138" s="70">
        <v>0.33333333333575865</v>
      </c>
      <c r="D3138" s="119">
        <f t="shared" si="382"/>
        <v>42866.333333333336</v>
      </c>
      <c r="E3138" s="71">
        <v>91.79</v>
      </c>
      <c r="F3138" s="54">
        <f t="shared" si="387"/>
        <v>175.31890000000001</v>
      </c>
      <c r="G3138" s="71">
        <v>144.6575</v>
      </c>
      <c r="H3138" s="54">
        <f t="shared" si="388"/>
        <v>276.29582499999998</v>
      </c>
      <c r="I3138" s="71">
        <v>52.862499999999997</v>
      </c>
      <c r="J3138" s="54">
        <f t="shared" si="389"/>
        <v>100.96737499999999</v>
      </c>
      <c r="K3138" s="20">
        <f t="shared" si="383"/>
        <v>4</v>
      </c>
      <c r="L3138" s="127">
        <f t="shared" si="384"/>
        <v>57.807460079464654</v>
      </c>
      <c r="M3138" s="127">
        <f t="shared" si="385"/>
        <v>43.159914920535336</v>
      </c>
      <c r="N3138" s="29"/>
      <c r="X3138" s="121">
        <v>200</v>
      </c>
      <c r="Y3138" s="121">
        <v>40</v>
      </c>
      <c r="Z3138" s="127">
        <f t="shared" si="386"/>
        <v>43.159914920535336</v>
      </c>
    </row>
    <row r="3139" spans="2:26" x14ac:dyDescent="0.2">
      <c r="B3139" s="69">
        <v>42866</v>
      </c>
      <c r="C3139" s="70">
        <v>0.375</v>
      </c>
      <c r="D3139" s="119">
        <f t="shared" si="382"/>
        <v>42866.375</v>
      </c>
      <c r="E3139" s="71">
        <v>64.307500000000005</v>
      </c>
      <c r="F3139" s="54">
        <f t="shared" si="387"/>
        <v>122.827325</v>
      </c>
      <c r="G3139" s="71">
        <v>101.16</v>
      </c>
      <c r="H3139" s="54">
        <f t="shared" si="388"/>
        <v>193.21559999999999</v>
      </c>
      <c r="I3139" s="71">
        <v>36.854999999999997</v>
      </c>
      <c r="J3139" s="54">
        <f t="shared" si="389"/>
        <v>70.393049999999988</v>
      </c>
      <c r="K3139" s="20">
        <f t="shared" si="383"/>
        <v>4</v>
      </c>
      <c r="L3139" s="127">
        <f t="shared" si="384"/>
        <v>27.233135079464653</v>
      </c>
      <c r="M3139" s="127">
        <f t="shared" si="385"/>
        <v>43.159914920535336</v>
      </c>
      <c r="N3139" s="29"/>
      <c r="X3139" s="121">
        <v>200</v>
      </c>
      <c r="Y3139" s="121">
        <v>40</v>
      </c>
      <c r="Z3139" s="127">
        <f t="shared" si="386"/>
        <v>43.159914920535336</v>
      </c>
    </row>
    <row r="3140" spans="2:26" x14ac:dyDescent="0.2">
      <c r="B3140" s="69">
        <v>42866</v>
      </c>
      <c r="C3140" s="70">
        <v>0.41666666666424135</v>
      </c>
      <c r="D3140" s="119">
        <f t="shared" si="382"/>
        <v>42866.416666666664</v>
      </c>
      <c r="E3140" s="71">
        <v>49.93</v>
      </c>
      <c r="F3140" s="54">
        <f t="shared" si="387"/>
        <v>95.366299999999995</v>
      </c>
      <c r="G3140" s="71">
        <v>90.157499999999999</v>
      </c>
      <c r="H3140" s="54">
        <f t="shared" si="388"/>
        <v>172.20082499999998</v>
      </c>
      <c r="I3140" s="71">
        <v>40.227499999999999</v>
      </c>
      <c r="J3140" s="54">
        <f t="shared" si="389"/>
        <v>76.834524999999999</v>
      </c>
      <c r="K3140" s="20">
        <f t="shared" si="383"/>
        <v>4</v>
      </c>
      <c r="L3140" s="127">
        <f t="shared" si="384"/>
        <v>33.674610079464664</v>
      </c>
      <c r="M3140" s="127">
        <f t="shared" si="385"/>
        <v>43.159914920535336</v>
      </c>
      <c r="N3140" s="29"/>
      <c r="X3140" s="121">
        <v>200</v>
      </c>
      <c r="Y3140" s="121">
        <v>40</v>
      </c>
      <c r="Z3140" s="127">
        <f t="shared" si="386"/>
        <v>43.159914920535336</v>
      </c>
    </row>
    <row r="3141" spans="2:26" x14ac:dyDescent="0.2">
      <c r="B3141" s="69">
        <v>42866</v>
      </c>
      <c r="C3141" s="70">
        <v>0.45833333333575865</v>
      </c>
      <c r="D3141" s="119">
        <f t="shared" si="382"/>
        <v>42866.458333333336</v>
      </c>
      <c r="E3141" s="71">
        <v>39.642499999999998</v>
      </c>
      <c r="F3141" s="54">
        <f t="shared" si="387"/>
        <v>75.717174999999997</v>
      </c>
      <c r="G3141" s="71">
        <v>86.267499999999998</v>
      </c>
      <c r="H3141" s="54">
        <f t="shared" si="388"/>
        <v>164.77092499999998</v>
      </c>
      <c r="I3141" s="71">
        <v>46.622500000000002</v>
      </c>
      <c r="J3141" s="54">
        <f t="shared" si="389"/>
        <v>89.048974999999999</v>
      </c>
      <c r="K3141" s="20">
        <f t="shared" si="383"/>
        <v>4</v>
      </c>
      <c r="L3141" s="127">
        <f t="shared" si="384"/>
        <v>45.889060079464663</v>
      </c>
      <c r="M3141" s="127">
        <f t="shared" si="385"/>
        <v>43.159914920535336</v>
      </c>
      <c r="N3141" s="29"/>
      <c r="X3141" s="121">
        <v>200</v>
      </c>
      <c r="Y3141" s="121">
        <v>40</v>
      </c>
      <c r="Z3141" s="127">
        <f t="shared" si="386"/>
        <v>43.159914920535336</v>
      </c>
    </row>
    <row r="3142" spans="2:26" x14ac:dyDescent="0.2">
      <c r="B3142" s="69">
        <v>42866</v>
      </c>
      <c r="C3142" s="70">
        <v>0.5</v>
      </c>
      <c r="D3142" s="119">
        <f t="shared" si="382"/>
        <v>42866.5</v>
      </c>
      <c r="E3142" s="71">
        <v>51.137500000000003</v>
      </c>
      <c r="F3142" s="54">
        <f t="shared" si="387"/>
        <v>97.672624999999996</v>
      </c>
      <c r="G3142" s="71">
        <v>87.704999999999998</v>
      </c>
      <c r="H3142" s="54">
        <f t="shared" si="388"/>
        <v>167.51655</v>
      </c>
      <c r="I3142" s="71">
        <v>36.57</v>
      </c>
      <c r="J3142" s="54">
        <f t="shared" si="389"/>
        <v>69.848699999999994</v>
      </c>
      <c r="K3142" s="20">
        <f t="shared" si="383"/>
        <v>4</v>
      </c>
      <c r="L3142" s="127">
        <f t="shared" si="384"/>
        <v>26.688785079464658</v>
      </c>
      <c r="M3142" s="127">
        <f t="shared" si="385"/>
        <v>43.159914920535336</v>
      </c>
      <c r="N3142" s="29"/>
      <c r="X3142" s="121">
        <v>200</v>
      </c>
      <c r="Y3142" s="121">
        <v>40</v>
      </c>
      <c r="Z3142" s="127">
        <f t="shared" si="386"/>
        <v>43.159914920535336</v>
      </c>
    </row>
    <row r="3143" spans="2:26" x14ac:dyDescent="0.2">
      <c r="B3143" s="69">
        <v>42866</v>
      </c>
      <c r="C3143" s="70">
        <v>0.54166666666424135</v>
      </c>
      <c r="D3143" s="119">
        <f t="shared" si="382"/>
        <v>42866.541666666664</v>
      </c>
      <c r="E3143" s="71">
        <v>46.052500000000002</v>
      </c>
      <c r="F3143" s="54">
        <f t="shared" si="387"/>
        <v>87.960274999999996</v>
      </c>
      <c r="G3143" s="71">
        <v>83.842500000000001</v>
      </c>
      <c r="H3143" s="54">
        <f t="shared" si="388"/>
        <v>160.13917499999999</v>
      </c>
      <c r="I3143" s="71">
        <v>37.79</v>
      </c>
      <c r="J3143" s="54">
        <f t="shared" si="389"/>
        <v>72.178899999999999</v>
      </c>
      <c r="K3143" s="20">
        <f t="shared" si="383"/>
        <v>4</v>
      </c>
      <c r="L3143" s="127">
        <f t="shared" si="384"/>
        <v>29.018985079464663</v>
      </c>
      <c r="M3143" s="127">
        <f t="shared" si="385"/>
        <v>43.159914920535336</v>
      </c>
      <c r="N3143" s="29"/>
      <c r="X3143" s="121">
        <v>200</v>
      </c>
      <c r="Y3143" s="121">
        <v>40</v>
      </c>
      <c r="Z3143" s="127">
        <f t="shared" si="386"/>
        <v>43.159914920535336</v>
      </c>
    </row>
    <row r="3144" spans="2:26" x14ac:dyDescent="0.2">
      <c r="B3144" s="69">
        <v>42866</v>
      </c>
      <c r="C3144" s="70">
        <v>0.58333333333575865</v>
      </c>
      <c r="D3144" s="119">
        <f t="shared" si="382"/>
        <v>42866.583333333336</v>
      </c>
      <c r="E3144" s="71">
        <v>43.57</v>
      </c>
      <c r="F3144" s="54">
        <f t="shared" si="387"/>
        <v>83.218699999999998</v>
      </c>
      <c r="G3144" s="71">
        <v>81.382499999999993</v>
      </c>
      <c r="H3144" s="54">
        <f t="shared" si="388"/>
        <v>155.44057499999997</v>
      </c>
      <c r="I3144" s="71">
        <v>37.8125</v>
      </c>
      <c r="J3144" s="54">
        <f t="shared" si="389"/>
        <v>72.221874999999997</v>
      </c>
      <c r="K3144" s="20">
        <f t="shared" si="383"/>
        <v>4</v>
      </c>
      <c r="L3144" s="127">
        <f t="shared" si="384"/>
        <v>29.061960079464662</v>
      </c>
      <c r="M3144" s="127">
        <f t="shared" si="385"/>
        <v>43.159914920535336</v>
      </c>
      <c r="N3144" s="29"/>
      <c r="X3144" s="121">
        <v>200</v>
      </c>
      <c r="Y3144" s="121">
        <v>40</v>
      </c>
      <c r="Z3144" s="127">
        <f t="shared" si="386"/>
        <v>43.159914920535336</v>
      </c>
    </row>
    <row r="3145" spans="2:26" x14ac:dyDescent="0.2">
      <c r="B3145" s="69">
        <v>42866</v>
      </c>
      <c r="C3145" s="70">
        <v>0.625</v>
      </c>
      <c r="D3145" s="119">
        <f t="shared" si="382"/>
        <v>42866.625</v>
      </c>
      <c r="E3145" s="71">
        <v>49.682499999999997</v>
      </c>
      <c r="F3145" s="54">
        <f t="shared" si="387"/>
        <v>94.893574999999984</v>
      </c>
      <c r="G3145" s="71">
        <v>95.262500000000003</v>
      </c>
      <c r="H3145" s="54">
        <f t="shared" si="388"/>
        <v>181.95137499999998</v>
      </c>
      <c r="I3145" s="71">
        <v>45.58</v>
      </c>
      <c r="J3145" s="54">
        <f t="shared" si="389"/>
        <v>87.057799999999986</v>
      </c>
      <c r="K3145" s="20">
        <f t="shared" si="383"/>
        <v>4</v>
      </c>
      <c r="L3145" s="127">
        <f t="shared" si="384"/>
        <v>43.89788507946465</v>
      </c>
      <c r="M3145" s="127">
        <f t="shared" si="385"/>
        <v>43.159914920535336</v>
      </c>
      <c r="N3145" s="29"/>
      <c r="X3145" s="121">
        <v>200</v>
      </c>
      <c r="Y3145" s="121">
        <v>40</v>
      </c>
      <c r="Z3145" s="127">
        <f t="shared" si="386"/>
        <v>43.159914920535336</v>
      </c>
    </row>
    <row r="3146" spans="2:26" x14ac:dyDescent="0.2">
      <c r="B3146" s="69">
        <v>42866</v>
      </c>
      <c r="C3146" s="70">
        <v>0.66666666666424135</v>
      </c>
      <c r="D3146" s="119">
        <f t="shared" ref="D3146:D3209" si="390">B3146+C3146</f>
        <v>42866.666666666664</v>
      </c>
      <c r="E3146" s="71">
        <v>51.015000000000001</v>
      </c>
      <c r="F3146" s="54">
        <f t="shared" si="387"/>
        <v>97.438649999999996</v>
      </c>
      <c r="G3146" s="71">
        <v>95.894999999999996</v>
      </c>
      <c r="H3146" s="54">
        <f t="shared" si="388"/>
        <v>183.15944999999999</v>
      </c>
      <c r="I3146" s="71">
        <v>44.877499999999998</v>
      </c>
      <c r="J3146" s="54">
        <f t="shared" si="389"/>
        <v>85.716024999999988</v>
      </c>
      <c r="K3146" s="20">
        <f t="shared" si="383"/>
        <v>4</v>
      </c>
      <c r="L3146" s="127">
        <f t="shared" si="384"/>
        <v>42.556110079464652</v>
      </c>
      <c r="M3146" s="127">
        <f t="shared" si="385"/>
        <v>43.159914920535336</v>
      </c>
      <c r="N3146" s="29"/>
      <c r="X3146" s="121">
        <v>200</v>
      </c>
      <c r="Y3146" s="121">
        <v>40</v>
      </c>
      <c r="Z3146" s="127">
        <f t="shared" si="386"/>
        <v>43.159914920535336</v>
      </c>
    </row>
    <row r="3147" spans="2:26" x14ac:dyDescent="0.2">
      <c r="B3147" s="69">
        <v>42866</v>
      </c>
      <c r="C3147" s="70">
        <v>0.70833333333575865</v>
      </c>
      <c r="D3147" s="119">
        <f t="shared" si="390"/>
        <v>42866.708333333336</v>
      </c>
      <c r="E3147" s="71">
        <v>59.825000000000003</v>
      </c>
      <c r="F3147" s="54">
        <f t="shared" si="387"/>
        <v>114.26575</v>
      </c>
      <c r="G3147" s="71">
        <v>103.77249999999999</v>
      </c>
      <c r="H3147" s="54">
        <f t="shared" si="388"/>
        <v>198.20547499999998</v>
      </c>
      <c r="I3147" s="71">
        <v>43.952500000000001</v>
      </c>
      <c r="J3147" s="54">
        <f t="shared" si="389"/>
        <v>83.949275</v>
      </c>
      <c r="K3147" s="20">
        <f t="shared" ref="K3147:K3210" si="391">WEEKDAY(D3147,2)</f>
        <v>4</v>
      </c>
      <c r="L3147" s="127">
        <f t="shared" ref="L3147:L3210" si="392">IF(J3147="",NA(),J3147-(AVERAGE($J$10:$J$8794)))</f>
        <v>40.789360079464664</v>
      </c>
      <c r="M3147" s="127">
        <f t="shared" ref="M3147:M3210" si="393">$U$11</f>
        <v>43.159914920535336</v>
      </c>
      <c r="N3147" s="29"/>
      <c r="X3147" s="121">
        <v>200</v>
      </c>
      <c r="Y3147" s="121">
        <v>40</v>
      </c>
      <c r="Z3147" s="127">
        <f t="shared" ref="Z3147:Z3210" si="394">$U$11</f>
        <v>43.159914920535336</v>
      </c>
    </row>
    <row r="3148" spans="2:26" x14ac:dyDescent="0.2">
      <c r="B3148" s="69">
        <v>42866</v>
      </c>
      <c r="C3148" s="70">
        <v>0.75</v>
      </c>
      <c r="D3148" s="119">
        <f t="shared" si="390"/>
        <v>42866.75</v>
      </c>
      <c r="E3148" s="71">
        <v>37.335000000000001</v>
      </c>
      <c r="F3148" s="54">
        <f t="shared" si="387"/>
        <v>71.309849999999997</v>
      </c>
      <c r="G3148" s="71">
        <v>73.98</v>
      </c>
      <c r="H3148" s="54">
        <f t="shared" si="388"/>
        <v>141.30180000000001</v>
      </c>
      <c r="I3148" s="71">
        <v>36.647500000000001</v>
      </c>
      <c r="J3148" s="54">
        <f t="shared" si="389"/>
        <v>69.996724999999998</v>
      </c>
      <c r="K3148" s="20">
        <f t="shared" si="391"/>
        <v>4</v>
      </c>
      <c r="L3148" s="127">
        <f t="shared" si="392"/>
        <v>26.836810079464662</v>
      </c>
      <c r="M3148" s="127">
        <f t="shared" si="393"/>
        <v>43.159914920535336</v>
      </c>
      <c r="N3148" s="29"/>
      <c r="X3148" s="121">
        <v>200</v>
      </c>
      <c r="Y3148" s="121">
        <v>40</v>
      </c>
      <c r="Z3148" s="127">
        <f t="shared" si="394"/>
        <v>43.159914920535336</v>
      </c>
    </row>
    <row r="3149" spans="2:26" x14ac:dyDescent="0.2">
      <c r="B3149" s="69">
        <v>42866</v>
      </c>
      <c r="C3149" s="70">
        <v>0.79166666666424135</v>
      </c>
      <c r="D3149" s="119">
        <f t="shared" si="390"/>
        <v>42866.791666666664</v>
      </c>
      <c r="E3149" s="71">
        <v>30.5075</v>
      </c>
      <c r="F3149" s="54">
        <f t="shared" si="387"/>
        <v>58.269324999999995</v>
      </c>
      <c r="G3149" s="71">
        <v>56.197499999999998</v>
      </c>
      <c r="H3149" s="54">
        <f t="shared" si="388"/>
        <v>107.33722499999999</v>
      </c>
      <c r="I3149" s="71">
        <v>25.6875</v>
      </c>
      <c r="J3149" s="54">
        <f t="shared" si="389"/>
        <v>49.063124999999999</v>
      </c>
      <c r="K3149" s="20">
        <f t="shared" si="391"/>
        <v>4</v>
      </c>
      <c r="L3149" s="127">
        <f t="shared" si="392"/>
        <v>5.9032100794646638</v>
      </c>
      <c r="M3149" s="127">
        <f t="shared" si="393"/>
        <v>43.159914920535336</v>
      </c>
      <c r="N3149" s="29"/>
      <c r="X3149" s="121">
        <v>200</v>
      </c>
      <c r="Y3149" s="121">
        <v>40</v>
      </c>
      <c r="Z3149" s="127">
        <f t="shared" si="394"/>
        <v>43.159914920535336</v>
      </c>
    </row>
    <row r="3150" spans="2:26" x14ac:dyDescent="0.2">
      <c r="B3150" s="69">
        <v>42866</v>
      </c>
      <c r="C3150" s="70">
        <v>0.83333333333575865</v>
      </c>
      <c r="D3150" s="119">
        <f t="shared" si="390"/>
        <v>42866.833333333336</v>
      </c>
      <c r="E3150" s="71">
        <v>25.362500000000001</v>
      </c>
      <c r="F3150" s="54">
        <f t="shared" si="387"/>
        <v>48.442374999999998</v>
      </c>
      <c r="G3150" s="71">
        <v>52.03</v>
      </c>
      <c r="H3150" s="54">
        <f t="shared" si="388"/>
        <v>99.377299999999991</v>
      </c>
      <c r="I3150" s="71">
        <v>26.67</v>
      </c>
      <c r="J3150" s="54">
        <f t="shared" si="389"/>
        <v>50.939700000000002</v>
      </c>
      <c r="K3150" s="20">
        <f t="shared" si="391"/>
        <v>4</v>
      </c>
      <c r="L3150" s="127">
        <f t="shared" si="392"/>
        <v>7.7797850794646664</v>
      </c>
      <c r="M3150" s="127">
        <f t="shared" si="393"/>
        <v>43.159914920535336</v>
      </c>
      <c r="N3150" s="29"/>
      <c r="X3150" s="121">
        <v>200</v>
      </c>
      <c r="Y3150" s="121">
        <v>40</v>
      </c>
      <c r="Z3150" s="127">
        <f t="shared" si="394"/>
        <v>43.159914920535336</v>
      </c>
    </row>
    <row r="3151" spans="2:26" x14ac:dyDescent="0.2">
      <c r="B3151" s="69">
        <v>42866</v>
      </c>
      <c r="C3151" s="70">
        <v>0.875</v>
      </c>
      <c r="D3151" s="119">
        <f t="shared" si="390"/>
        <v>42866.875</v>
      </c>
      <c r="E3151" s="71">
        <v>22.065000000000001</v>
      </c>
      <c r="F3151" s="54">
        <f t="shared" si="387"/>
        <v>42.144150000000003</v>
      </c>
      <c r="G3151" s="71">
        <v>46.7425</v>
      </c>
      <c r="H3151" s="54">
        <f t="shared" si="388"/>
        <v>89.27817499999999</v>
      </c>
      <c r="I3151" s="71">
        <v>24.672499999999999</v>
      </c>
      <c r="J3151" s="54">
        <f t="shared" si="389"/>
        <v>47.124474999999997</v>
      </c>
      <c r="K3151" s="20">
        <f t="shared" si="391"/>
        <v>4</v>
      </c>
      <c r="L3151" s="127">
        <f t="shared" si="392"/>
        <v>3.9645600794646612</v>
      </c>
      <c r="M3151" s="127">
        <f t="shared" si="393"/>
        <v>43.159914920535336</v>
      </c>
      <c r="N3151" s="29"/>
      <c r="X3151" s="121">
        <v>200</v>
      </c>
      <c r="Y3151" s="121">
        <v>40</v>
      </c>
      <c r="Z3151" s="127">
        <f t="shared" si="394"/>
        <v>43.159914920535336</v>
      </c>
    </row>
    <row r="3152" spans="2:26" x14ac:dyDescent="0.2">
      <c r="B3152" s="69">
        <v>42866</v>
      </c>
      <c r="C3152" s="70">
        <v>0.91666666666424135</v>
      </c>
      <c r="D3152" s="119">
        <f t="shared" si="390"/>
        <v>42866.916666666664</v>
      </c>
      <c r="E3152" s="71">
        <v>17.7775</v>
      </c>
      <c r="F3152" s="54">
        <f t="shared" si="387"/>
        <v>33.955024999999999</v>
      </c>
      <c r="G3152" s="71">
        <v>37.487499999999997</v>
      </c>
      <c r="H3152" s="54">
        <f t="shared" si="388"/>
        <v>71.601124999999996</v>
      </c>
      <c r="I3152" s="71">
        <v>19.704999999999998</v>
      </c>
      <c r="J3152" s="54">
        <f t="shared" si="389"/>
        <v>37.636549999999993</v>
      </c>
      <c r="K3152" s="20">
        <f t="shared" si="391"/>
        <v>4</v>
      </c>
      <c r="L3152" s="127">
        <f t="shared" si="392"/>
        <v>-5.523364920535343</v>
      </c>
      <c r="M3152" s="127">
        <f t="shared" si="393"/>
        <v>43.159914920535336</v>
      </c>
      <c r="N3152" s="29"/>
      <c r="X3152" s="121">
        <v>200</v>
      </c>
      <c r="Y3152" s="121">
        <v>40</v>
      </c>
      <c r="Z3152" s="127">
        <f t="shared" si="394"/>
        <v>43.159914920535336</v>
      </c>
    </row>
    <row r="3153" spans="2:26" x14ac:dyDescent="0.2">
      <c r="B3153" s="69">
        <v>42866</v>
      </c>
      <c r="C3153" s="70">
        <v>0.95833333333575865</v>
      </c>
      <c r="D3153" s="119">
        <f t="shared" si="390"/>
        <v>42866.958333333336</v>
      </c>
      <c r="E3153" s="71">
        <v>22.605</v>
      </c>
      <c r="F3153" s="54">
        <f t="shared" si="387"/>
        <v>43.175550000000001</v>
      </c>
      <c r="G3153" s="71">
        <v>42.22</v>
      </c>
      <c r="H3153" s="54">
        <f t="shared" si="388"/>
        <v>80.640199999999993</v>
      </c>
      <c r="I3153" s="71">
        <v>19.6175</v>
      </c>
      <c r="J3153" s="54">
        <f t="shared" si="389"/>
        <v>37.469425000000001</v>
      </c>
      <c r="K3153" s="20">
        <f t="shared" si="391"/>
        <v>4</v>
      </c>
      <c r="L3153" s="127">
        <f t="shared" si="392"/>
        <v>-5.6904899205353345</v>
      </c>
      <c r="M3153" s="127">
        <f t="shared" si="393"/>
        <v>43.159914920535336</v>
      </c>
      <c r="N3153" s="29"/>
      <c r="X3153" s="121">
        <v>200</v>
      </c>
      <c r="Y3153" s="121">
        <v>40</v>
      </c>
      <c r="Z3153" s="127">
        <f t="shared" si="394"/>
        <v>43.159914920535336</v>
      </c>
    </row>
    <row r="3154" spans="2:26" x14ac:dyDescent="0.2">
      <c r="B3154" s="69">
        <v>42867</v>
      </c>
      <c r="C3154" s="70">
        <v>0</v>
      </c>
      <c r="D3154" s="119">
        <f t="shared" si="390"/>
        <v>42867</v>
      </c>
      <c r="E3154" s="71">
        <v>13.192500000000001</v>
      </c>
      <c r="F3154" s="54">
        <f t="shared" ref="F3154:F3217" si="395">IF(E3154&lt;&gt;"",E3154*1.91,NA())</f>
        <v>25.197675</v>
      </c>
      <c r="G3154" s="71">
        <v>26.65</v>
      </c>
      <c r="H3154" s="54">
        <f t="shared" ref="H3154:H3217" si="396">IF(G3154&lt;&gt;"",G3154*1.91,NA())</f>
        <v>50.901499999999999</v>
      </c>
      <c r="I3154" s="71">
        <v>13.46</v>
      </c>
      <c r="J3154" s="54">
        <f t="shared" ref="J3154:J3217" si="397">IF(I3154&lt;&gt;"",I3154*1.91,NA())</f>
        <v>25.708600000000001</v>
      </c>
      <c r="K3154" s="20">
        <f t="shared" si="391"/>
        <v>5</v>
      </c>
      <c r="L3154" s="127">
        <f t="shared" si="392"/>
        <v>-17.451314920535335</v>
      </c>
      <c r="M3154" s="127">
        <f t="shared" si="393"/>
        <v>43.159914920535336</v>
      </c>
      <c r="N3154" s="29"/>
      <c r="X3154" s="121">
        <v>200</v>
      </c>
      <c r="Y3154" s="121">
        <v>40</v>
      </c>
      <c r="Z3154" s="127">
        <f t="shared" si="394"/>
        <v>43.159914920535336</v>
      </c>
    </row>
    <row r="3155" spans="2:26" x14ac:dyDescent="0.2">
      <c r="B3155" s="69">
        <v>42867</v>
      </c>
      <c r="C3155" s="70">
        <v>4.1666666664241347E-2</v>
      </c>
      <c r="D3155" s="119">
        <f t="shared" si="390"/>
        <v>42867.041666666664</v>
      </c>
      <c r="E3155" s="71">
        <v>11.987500000000001</v>
      </c>
      <c r="F3155" s="54">
        <f t="shared" si="395"/>
        <v>22.896125000000001</v>
      </c>
      <c r="G3155" s="71">
        <v>22.285</v>
      </c>
      <c r="H3155" s="54">
        <f t="shared" si="396"/>
        <v>42.564349999999997</v>
      </c>
      <c r="I3155" s="71">
        <v>10.3</v>
      </c>
      <c r="J3155" s="54">
        <f t="shared" si="397"/>
        <v>19.673000000000002</v>
      </c>
      <c r="K3155" s="20">
        <f t="shared" si="391"/>
        <v>5</v>
      </c>
      <c r="L3155" s="127">
        <f t="shared" si="392"/>
        <v>-23.486914920535334</v>
      </c>
      <c r="M3155" s="127">
        <f t="shared" si="393"/>
        <v>43.159914920535336</v>
      </c>
      <c r="N3155" s="29"/>
      <c r="X3155" s="121">
        <v>200</v>
      </c>
      <c r="Y3155" s="121">
        <v>40</v>
      </c>
      <c r="Z3155" s="127">
        <f t="shared" si="394"/>
        <v>43.159914920535336</v>
      </c>
    </row>
    <row r="3156" spans="2:26" x14ac:dyDescent="0.2">
      <c r="B3156" s="69">
        <v>42867</v>
      </c>
      <c r="C3156" s="70">
        <v>8.3333333335758653E-2</v>
      </c>
      <c r="D3156" s="119">
        <f t="shared" si="390"/>
        <v>42867.083333333336</v>
      </c>
      <c r="E3156" s="71">
        <v>16.920000000000002</v>
      </c>
      <c r="F3156" s="54">
        <f t="shared" si="395"/>
        <v>32.3172</v>
      </c>
      <c r="G3156" s="71">
        <v>30.2225</v>
      </c>
      <c r="H3156" s="54">
        <f t="shared" si="396"/>
        <v>57.724975000000001</v>
      </c>
      <c r="I3156" s="71">
        <v>13.3025</v>
      </c>
      <c r="J3156" s="54">
        <f t="shared" si="397"/>
        <v>25.407775000000001</v>
      </c>
      <c r="K3156" s="20">
        <f t="shared" si="391"/>
        <v>5</v>
      </c>
      <c r="L3156" s="127">
        <f t="shared" si="392"/>
        <v>-17.752139920535335</v>
      </c>
      <c r="M3156" s="127">
        <f t="shared" si="393"/>
        <v>43.159914920535336</v>
      </c>
      <c r="N3156" s="29"/>
      <c r="X3156" s="121">
        <v>200</v>
      </c>
      <c r="Y3156" s="121">
        <v>40</v>
      </c>
      <c r="Z3156" s="127">
        <f t="shared" si="394"/>
        <v>43.159914920535336</v>
      </c>
    </row>
    <row r="3157" spans="2:26" x14ac:dyDescent="0.2">
      <c r="B3157" s="69">
        <v>42867</v>
      </c>
      <c r="C3157" s="70">
        <v>0.125</v>
      </c>
      <c r="D3157" s="119">
        <f t="shared" si="390"/>
        <v>42867.125</v>
      </c>
      <c r="E3157" s="71">
        <v>27.0975</v>
      </c>
      <c r="F3157" s="54">
        <f t="shared" si="395"/>
        <v>51.756225000000001</v>
      </c>
      <c r="G3157" s="71">
        <v>44.895000000000003</v>
      </c>
      <c r="H3157" s="54">
        <f t="shared" si="396"/>
        <v>85.749449999999996</v>
      </c>
      <c r="I3157" s="71">
        <v>17.797499999999999</v>
      </c>
      <c r="J3157" s="54">
        <f t="shared" si="397"/>
        <v>33.993224999999995</v>
      </c>
      <c r="K3157" s="20">
        <f t="shared" si="391"/>
        <v>5</v>
      </c>
      <c r="L3157" s="127">
        <f t="shared" si="392"/>
        <v>-9.1666899205353403</v>
      </c>
      <c r="M3157" s="127">
        <f t="shared" si="393"/>
        <v>43.159914920535336</v>
      </c>
      <c r="N3157" s="29"/>
      <c r="X3157" s="121">
        <v>200</v>
      </c>
      <c r="Y3157" s="121">
        <v>40</v>
      </c>
      <c r="Z3157" s="127">
        <f t="shared" si="394"/>
        <v>43.159914920535336</v>
      </c>
    </row>
    <row r="3158" spans="2:26" x14ac:dyDescent="0.2">
      <c r="B3158" s="69">
        <v>42867</v>
      </c>
      <c r="C3158" s="70">
        <v>0.16666666666424135</v>
      </c>
      <c r="D3158" s="119">
        <f t="shared" si="390"/>
        <v>42867.166666666664</v>
      </c>
      <c r="E3158" s="71">
        <v>40.137500000000003</v>
      </c>
      <c r="F3158" s="54">
        <f t="shared" si="395"/>
        <v>76.662625000000006</v>
      </c>
      <c r="G3158" s="71">
        <v>62.537500000000001</v>
      </c>
      <c r="H3158" s="54">
        <f t="shared" si="396"/>
        <v>119.446625</v>
      </c>
      <c r="I3158" s="71">
        <v>22.4</v>
      </c>
      <c r="J3158" s="54">
        <f t="shared" si="397"/>
        <v>42.783999999999999</v>
      </c>
      <c r="K3158" s="20">
        <f t="shared" si="391"/>
        <v>5</v>
      </c>
      <c r="L3158" s="127">
        <f t="shared" si="392"/>
        <v>-0.37591492053533671</v>
      </c>
      <c r="M3158" s="127">
        <f t="shared" si="393"/>
        <v>43.159914920535336</v>
      </c>
      <c r="N3158" s="29"/>
      <c r="X3158" s="121">
        <v>200</v>
      </c>
      <c r="Y3158" s="121">
        <v>40</v>
      </c>
      <c r="Z3158" s="127">
        <f t="shared" si="394"/>
        <v>43.159914920535336</v>
      </c>
    </row>
    <row r="3159" spans="2:26" x14ac:dyDescent="0.2">
      <c r="B3159" s="69">
        <v>42867</v>
      </c>
      <c r="C3159" s="70">
        <v>0.20833333333575865</v>
      </c>
      <c r="D3159" s="119">
        <f t="shared" si="390"/>
        <v>42867.208333333336</v>
      </c>
      <c r="E3159" s="71">
        <v>73.427499999999995</v>
      </c>
      <c r="F3159" s="54">
        <f t="shared" si="395"/>
        <v>140.24652499999999</v>
      </c>
      <c r="G3159" s="71">
        <v>112.9425</v>
      </c>
      <c r="H3159" s="54">
        <f t="shared" si="396"/>
        <v>215.72017499999998</v>
      </c>
      <c r="I3159" s="71">
        <v>39.515000000000001</v>
      </c>
      <c r="J3159" s="54">
        <f t="shared" si="397"/>
        <v>75.473649999999992</v>
      </c>
      <c r="K3159" s="20">
        <f t="shared" si="391"/>
        <v>5</v>
      </c>
      <c r="L3159" s="127">
        <f t="shared" si="392"/>
        <v>32.313735079464657</v>
      </c>
      <c r="M3159" s="127">
        <f t="shared" si="393"/>
        <v>43.159914920535336</v>
      </c>
      <c r="N3159" s="29"/>
      <c r="X3159" s="121">
        <v>200</v>
      </c>
      <c r="Y3159" s="121">
        <v>40</v>
      </c>
      <c r="Z3159" s="127">
        <f t="shared" si="394"/>
        <v>43.159914920535336</v>
      </c>
    </row>
    <row r="3160" spans="2:26" x14ac:dyDescent="0.2">
      <c r="B3160" s="69">
        <v>42867</v>
      </c>
      <c r="C3160" s="70">
        <v>0.25</v>
      </c>
      <c r="D3160" s="119">
        <f t="shared" si="390"/>
        <v>42867.25</v>
      </c>
      <c r="E3160" s="71">
        <v>117.78749999999999</v>
      </c>
      <c r="F3160" s="54">
        <f t="shared" si="395"/>
        <v>224.97412499999999</v>
      </c>
      <c r="G3160" s="71">
        <v>172.17500000000001</v>
      </c>
      <c r="H3160" s="54">
        <f t="shared" si="396"/>
        <v>328.85425000000004</v>
      </c>
      <c r="I3160" s="71">
        <v>54.387500000000003</v>
      </c>
      <c r="J3160" s="54">
        <f t="shared" si="397"/>
        <v>103.88012500000001</v>
      </c>
      <c r="K3160" s="20">
        <f t="shared" si="391"/>
        <v>5</v>
      </c>
      <c r="L3160" s="127">
        <f t="shared" si="392"/>
        <v>60.720210079464671</v>
      </c>
      <c r="M3160" s="127">
        <f t="shared" si="393"/>
        <v>43.159914920535336</v>
      </c>
      <c r="N3160" s="29"/>
      <c r="X3160" s="121">
        <v>200</v>
      </c>
      <c r="Y3160" s="121">
        <v>40</v>
      </c>
      <c r="Z3160" s="127">
        <f t="shared" si="394"/>
        <v>43.159914920535336</v>
      </c>
    </row>
    <row r="3161" spans="2:26" x14ac:dyDescent="0.2">
      <c r="B3161" s="69">
        <v>42867</v>
      </c>
      <c r="C3161" s="70">
        <v>0.29166666666424135</v>
      </c>
      <c r="D3161" s="119">
        <f t="shared" si="390"/>
        <v>42867.291666666664</v>
      </c>
      <c r="E3161" s="71">
        <v>148.46</v>
      </c>
      <c r="F3161" s="54">
        <f t="shared" si="395"/>
        <v>283.55860000000001</v>
      </c>
      <c r="G3161" s="71">
        <v>206.5675</v>
      </c>
      <c r="H3161" s="54">
        <f t="shared" si="396"/>
        <v>394.543925</v>
      </c>
      <c r="I3161" s="71">
        <v>58.11</v>
      </c>
      <c r="J3161" s="54">
        <f t="shared" si="397"/>
        <v>110.9901</v>
      </c>
      <c r="K3161" s="20">
        <f t="shared" si="391"/>
        <v>5</v>
      </c>
      <c r="L3161" s="127">
        <f t="shared" si="392"/>
        <v>67.830185079464655</v>
      </c>
      <c r="M3161" s="127">
        <f t="shared" si="393"/>
        <v>43.159914920535336</v>
      </c>
      <c r="N3161" s="29"/>
      <c r="X3161" s="121">
        <v>200</v>
      </c>
      <c r="Y3161" s="121">
        <v>40</v>
      </c>
      <c r="Z3161" s="127">
        <f t="shared" si="394"/>
        <v>43.159914920535336</v>
      </c>
    </row>
    <row r="3162" spans="2:26" x14ac:dyDescent="0.2">
      <c r="B3162" s="69">
        <v>42867</v>
      </c>
      <c r="C3162" s="70">
        <v>0.33333333333575865</v>
      </c>
      <c r="D3162" s="119">
        <f t="shared" si="390"/>
        <v>42867.333333333336</v>
      </c>
      <c r="E3162" s="71">
        <v>137.39250000000001</v>
      </c>
      <c r="F3162" s="54">
        <f t="shared" si="395"/>
        <v>262.41967500000004</v>
      </c>
      <c r="G3162" s="71">
        <v>188.76499999999999</v>
      </c>
      <c r="H3162" s="54">
        <f t="shared" si="396"/>
        <v>360.54114999999996</v>
      </c>
      <c r="I3162" s="71">
        <v>51.37</v>
      </c>
      <c r="J3162" s="54">
        <f t="shared" si="397"/>
        <v>98.116699999999994</v>
      </c>
      <c r="K3162" s="20">
        <f t="shared" si="391"/>
        <v>5</v>
      </c>
      <c r="L3162" s="127">
        <f t="shared" si="392"/>
        <v>54.956785079464659</v>
      </c>
      <c r="M3162" s="127">
        <f t="shared" si="393"/>
        <v>43.159914920535336</v>
      </c>
      <c r="N3162" s="29"/>
      <c r="X3162" s="121">
        <v>200</v>
      </c>
      <c r="Y3162" s="121">
        <v>40</v>
      </c>
      <c r="Z3162" s="127">
        <f t="shared" si="394"/>
        <v>43.159914920535336</v>
      </c>
    </row>
    <row r="3163" spans="2:26" x14ac:dyDescent="0.2">
      <c r="B3163" s="69">
        <v>42867</v>
      </c>
      <c r="C3163" s="70">
        <v>0.375</v>
      </c>
      <c r="D3163" s="119">
        <f t="shared" si="390"/>
        <v>42867.375</v>
      </c>
      <c r="E3163" s="71">
        <v>143.6525</v>
      </c>
      <c r="F3163" s="54">
        <f t="shared" si="395"/>
        <v>274.37627500000002</v>
      </c>
      <c r="G3163" s="71">
        <v>199.0975</v>
      </c>
      <c r="H3163" s="54">
        <f t="shared" si="396"/>
        <v>380.27622499999995</v>
      </c>
      <c r="I3163" s="71">
        <v>55.445</v>
      </c>
      <c r="J3163" s="54">
        <f t="shared" si="397"/>
        <v>105.89994999999999</v>
      </c>
      <c r="K3163" s="20">
        <f t="shared" si="391"/>
        <v>5</v>
      </c>
      <c r="L3163" s="127">
        <f t="shared" si="392"/>
        <v>62.740035079464654</v>
      </c>
      <c r="M3163" s="127">
        <f t="shared" si="393"/>
        <v>43.159914920535336</v>
      </c>
      <c r="N3163" s="29"/>
      <c r="X3163" s="121">
        <v>200</v>
      </c>
      <c r="Y3163" s="121">
        <v>40</v>
      </c>
      <c r="Z3163" s="127">
        <f t="shared" si="394"/>
        <v>43.159914920535336</v>
      </c>
    </row>
    <row r="3164" spans="2:26" x14ac:dyDescent="0.2">
      <c r="B3164" s="69">
        <v>42867</v>
      </c>
      <c r="C3164" s="70">
        <v>0.41666666666424135</v>
      </c>
      <c r="D3164" s="119">
        <f t="shared" si="390"/>
        <v>42867.416666666664</v>
      </c>
      <c r="E3164" s="71">
        <v>131.70249999999999</v>
      </c>
      <c r="F3164" s="54">
        <f t="shared" si="395"/>
        <v>251.55177499999996</v>
      </c>
      <c r="G3164" s="71">
        <v>182.11500000000001</v>
      </c>
      <c r="H3164" s="54">
        <f t="shared" si="396"/>
        <v>347.83965000000001</v>
      </c>
      <c r="I3164" s="71">
        <v>50.414999999999999</v>
      </c>
      <c r="J3164" s="54">
        <f t="shared" si="397"/>
        <v>96.292649999999995</v>
      </c>
      <c r="K3164" s="20">
        <f t="shared" si="391"/>
        <v>5</v>
      </c>
      <c r="L3164" s="127">
        <f t="shared" si="392"/>
        <v>53.132735079464659</v>
      </c>
      <c r="M3164" s="127">
        <f t="shared" si="393"/>
        <v>43.159914920535336</v>
      </c>
      <c r="N3164" s="29"/>
      <c r="X3164" s="121">
        <v>200</v>
      </c>
      <c r="Y3164" s="121">
        <v>40</v>
      </c>
      <c r="Z3164" s="127">
        <f t="shared" si="394"/>
        <v>43.159914920535336</v>
      </c>
    </row>
    <row r="3165" spans="2:26" x14ac:dyDescent="0.2">
      <c r="B3165" s="69">
        <v>42867</v>
      </c>
      <c r="C3165" s="70">
        <v>0.45833333333575865</v>
      </c>
      <c r="D3165" s="119">
        <f t="shared" si="390"/>
        <v>42867.458333333336</v>
      </c>
      <c r="E3165" s="71">
        <v>82.122500000000002</v>
      </c>
      <c r="F3165" s="54">
        <f t="shared" si="395"/>
        <v>156.85397499999999</v>
      </c>
      <c r="G3165" s="71">
        <v>132.74</v>
      </c>
      <c r="H3165" s="54">
        <f t="shared" si="396"/>
        <v>253.5334</v>
      </c>
      <c r="I3165" s="71">
        <v>50.62</v>
      </c>
      <c r="J3165" s="54">
        <f t="shared" si="397"/>
        <v>96.68419999999999</v>
      </c>
      <c r="K3165" s="20">
        <f t="shared" si="391"/>
        <v>5</v>
      </c>
      <c r="L3165" s="127">
        <f t="shared" si="392"/>
        <v>53.524285079464654</v>
      </c>
      <c r="M3165" s="127">
        <f t="shared" si="393"/>
        <v>43.159914920535336</v>
      </c>
      <c r="N3165" s="29"/>
      <c r="X3165" s="121">
        <v>200</v>
      </c>
      <c r="Y3165" s="121">
        <v>40</v>
      </c>
      <c r="Z3165" s="127">
        <f t="shared" si="394"/>
        <v>43.159914920535336</v>
      </c>
    </row>
    <row r="3166" spans="2:26" x14ac:dyDescent="0.2">
      <c r="B3166" s="69">
        <v>42867</v>
      </c>
      <c r="C3166" s="70">
        <v>0.5</v>
      </c>
      <c r="D3166" s="119">
        <f t="shared" si="390"/>
        <v>42867.5</v>
      </c>
      <c r="E3166" s="71">
        <v>74.357500000000002</v>
      </c>
      <c r="F3166" s="54">
        <f t="shared" si="395"/>
        <v>142.02282499999998</v>
      </c>
      <c r="G3166" s="71">
        <v>112.0775</v>
      </c>
      <c r="H3166" s="54">
        <f t="shared" si="396"/>
        <v>214.06802500000001</v>
      </c>
      <c r="I3166" s="71">
        <v>37.717500000000001</v>
      </c>
      <c r="J3166" s="54">
        <f t="shared" si="397"/>
        <v>72.040424999999999</v>
      </c>
      <c r="K3166" s="20">
        <f t="shared" si="391"/>
        <v>5</v>
      </c>
      <c r="L3166" s="127">
        <f t="shared" si="392"/>
        <v>28.880510079464663</v>
      </c>
      <c r="M3166" s="127">
        <f t="shared" si="393"/>
        <v>43.159914920535336</v>
      </c>
      <c r="N3166" s="29"/>
      <c r="X3166" s="121">
        <v>200</v>
      </c>
      <c r="Y3166" s="121">
        <v>40</v>
      </c>
      <c r="Z3166" s="127">
        <f t="shared" si="394"/>
        <v>43.159914920535336</v>
      </c>
    </row>
    <row r="3167" spans="2:26" x14ac:dyDescent="0.2">
      <c r="B3167" s="69">
        <v>42867</v>
      </c>
      <c r="C3167" s="70">
        <v>0.54166666666424135</v>
      </c>
      <c r="D3167" s="119">
        <f t="shared" si="390"/>
        <v>42867.541666666664</v>
      </c>
      <c r="E3167" s="71">
        <v>119.42749999999999</v>
      </c>
      <c r="F3167" s="54">
        <f t="shared" si="395"/>
        <v>228.10652499999998</v>
      </c>
      <c r="G3167" s="71">
        <v>170.3175</v>
      </c>
      <c r="H3167" s="54">
        <f t="shared" si="396"/>
        <v>325.30642499999999</v>
      </c>
      <c r="I3167" s="71">
        <v>50.89</v>
      </c>
      <c r="J3167" s="54">
        <f t="shared" si="397"/>
        <v>97.1999</v>
      </c>
      <c r="K3167" s="20">
        <f t="shared" si="391"/>
        <v>5</v>
      </c>
      <c r="L3167" s="127">
        <f t="shared" si="392"/>
        <v>54.039985079464664</v>
      </c>
      <c r="M3167" s="127">
        <f t="shared" si="393"/>
        <v>43.159914920535336</v>
      </c>
      <c r="N3167" s="29"/>
      <c r="X3167" s="121">
        <v>200</v>
      </c>
      <c r="Y3167" s="121">
        <v>40</v>
      </c>
      <c r="Z3167" s="127">
        <f t="shared" si="394"/>
        <v>43.159914920535336</v>
      </c>
    </row>
    <row r="3168" spans="2:26" x14ac:dyDescent="0.2">
      <c r="B3168" s="69">
        <v>42867</v>
      </c>
      <c r="C3168" s="70">
        <v>0.58333333333575865</v>
      </c>
      <c r="D3168" s="119">
        <f t="shared" si="390"/>
        <v>42867.583333333336</v>
      </c>
      <c r="E3168" s="71">
        <v>112.36750000000001</v>
      </c>
      <c r="F3168" s="54">
        <f t="shared" si="395"/>
        <v>214.621925</v>
      </c>
      <c r="G3168" s="71">
        <v>163.69</v>
      </c>
      <c r="H3168" s="54">
        <f t="shared" si="396"/>
        <v>312.64789999999999</v>
      </c>
      <c r="I3168" s="71">
        <v>51.317500000000003</v>
      </c>
      <c r="J3168" s="54">
        <f t="shared" si="397"/>
        <v>98.016424999999998</v>
      </c>
      <c r="K3168" s="20">
        <f t="shared" si="391"/>
        <v>5</v>
      </c>
      <c r="L3168" s="127">
        <f t="shared" si="392"/>
        <v>54.856510079464663</v>
      </c>
      <c r="M3168" s="127">
        <f t="shared" si="393"/>
        <v>43.159914920535336</v>
      </c>
      <c r="N3168" s="29"/>
      <c r="X3168" s="121">
        <v>200</v>
      </c>
      <c r="Y3168" s="121">
        <v>40</v>
      </c>
      <c r="Z3168" s="127">
        <f t="shared" si="394"/>
        <v>43.159914920535336</v>
      </c>
    </row>
    <row r="3169" spans="2:26" x14ac:dyDescent="0.2">
      <c r="B3169" s="69">
        <v>42867</v>
      </c>
      <c r="C3169" s="70">
        <v>0.625</v>
      </c>
      <c r="D3169" s="119">
        <f t="shared" si="390"/>
        <v>42867.625</v>
      </c>
      <c r="E3169" s="71">
        <v>92.567499999999995</v>
      </c>
      <c r="F3169" s="54">
        <f t="shared" si="395"/>
        <v>176.80392499999999</v>
      </c>
      <c r="G3169" s="71">
        <v>137.66999999999999</v>
      </c>
      <c r="H3169" s="54">
        <f t="shared" si="396"/>
        <v>262.94969999999995</v>
      </c>
      <c r="I3169" s="71">
        <v>45.107500000000002</v>
      </c>
      <c r="J3169" s="54">
        <f t="shared" si="397"/>
        <v>86.155325000000005</v>
      </c>
      <c r="K3169" s="20">
        <f t="shared" si="391"/>
        <v>5</v>
      </c>
      <c r="L3169" s="127">
        <f t="shared" si="392"/>
        <v>42.995410079464669</v>
      </c>
      <c r="M3169" s="127">
        <f t="shared" si="393"/>
        <v>43.159914920535336</v>
      </c>
      <c r="N3169" s="29"/>
      <c r="X3169" s="121">
        <v>200</v>
      </c>
      <c r="Y3169" s="121">
        <v>40</v>
      </c>
      <c r="Z3169" s="127">
        <f t="shared" si="394"/>
        <v>43.159914920535336</v>
      </c>
    </row>
    <row r="3170" spans="2:26" x14ac:dyDescent="0.2">
      <c r="B3170" s="69">
        <v>42867</v>
      </c>
      <c r="C3170" s="70">
        <v>0.66666666666424135</v>
      </c>
      <c r="D3170" s="119">
        <f t="shared" si="390"/>
        <v>42867.666666666664</v>
      </c>
      <c r="E3170" s="71">
        <v>69.325000000000003</v>
      </c>
      <c r="F3170" s="54">
        <f t="shared" si="395"/>
        <v>132.41075000000001</v>
      </c>
      <c r="G3170" s="71">
        <v>111.4325</v>
      </c>
      <c r="H3170" s="54">
        <f t="shared" si="396"/>
        <v>212.83607499999999</v>
      </c>
      <c r="I3170" s="71">
        <v>42.11</v>
      </c>
      <c r="J3170" s="54">
        <f t="shared" si="397"/>
        <v>80.430099999999996</v>
      </c>
      <c r="K3170" s="20">
        <f t="shared" si="391"/>
        <v>5</v>
      </c>
      <c r="L3170" s="127">
        <f t="shared" si="392"/>
        <v>37.27018507946466</v>
      </c>
      <c r="M3170" s="127">
        <f t="shared" si="393"/>
        <v>43.159914920535336</v>
      </c>
      <c r="N3170" s="29"/>
      <c r="X3170" s="121">
        <v>200</v>
      </c>
      <c r="Y3170" s="121">
        <v>40</v>
      </c>
      <c r="Z3170" s="127">
        <f t="shared" si="394"/>
        <v>43.159914920535336</v>
      </c>
    </row>
    <row r="3171" spans="2:26" x14ac:dyDescent="0.2">
      <c r="B3171" s="69">
        <v>42867</v>
      </c>
      <c r="C3171" s="70">
        <v>0.70833333333575865</v>
      </c>
      <c r="D3171" s="119">
        <f t="shared" si="390"/>
        <v>42867.708333333336</v>
      </c>
      <c r="E3171" s="71">
        <v>65.947500000000005</v>
      </c>
      <c r="F3171" s="54">
        <f t="shared" si="395"/>
        <v>125.95972500000001</v>
      </c>
      <c r="G3171" s="71">
        <v>112.075</v>
      </c>
      <c r="H3171" s="54">
        <f t="shared" si="396"/>
        <v>214.06324999999998</v>
      </c>
      <c r="I3171" s="71">
        <v>46.13</v>
      </c>
      <c r="J3171" s="54">
        <f t="shared" si="397"/>
        <v>88.1083</v>
      </c>
      <c r="K3171" s="20">
        <f t="shared" si="391"/>
        <v>5</v>
      </c>
      <c r="L3171" s="127">
        <f t="shared" si="392"/>
        <v>44.948385079464664</v>
      </c>
      <c r="M3171" s="127">
        <f t="shared" si="393"/>
        <v>43.159914920535336</v>
      </c>
      <c r="N3171" s="29"/>
      <c r="X3171" s="121">
        <v>200</v>
      </c>
      <c r="Y3171" s="121">
        <v>40</v>
      </c>
      <c r="Z3171" s="127">
        <f t="shared" si="394"/>
        <v>43.159914920535336</v>
      </c>
    </row>
    <row r="3172" spans="2:26" x14ac:dyDescent="0.2">
      <c r="B3172" s="69">
        <v>42867</v>
      </c>
      <c r="C3172" s="70">
        <v>0.75</v>
      </c>
      <c r="D3172" s="119">
        <f t="shared" si="390"/>
        <v>42867.75</v>
      </c>
      <c r="E3172" s="71">
        <v>41.22</v>
      </c>
      <c r="F3172" s="54">
        <f t="shared" si="395"/>
        <v>78.730199999999996</v>
      </c>
      <c r="G3172" s="71">
        <v>79.135000000000005</v>
      </c>
      <c r="H3172" s="54">
        <f t="shared" si="396"/>
        <v>151.14785000000001</v>
      </c>
      <c r="I3172" s="71">
        <v>37.909999999999997</v>
      </c>
      <c r="J3172" s="54">
        <f t="shared" si="397"/>
        <v>72.40809999999999</v>
      </c>
      <c r="K3172" s="20">
        <f t="shared" si="391"/>
        <v>5</v>
      </c>
      <c r="L3172" s="127">
        <f t="shared" si="392"/>
        <v>29.248185079464655</v>
      </c>
      <c r="M3172" s="127">
        <f t="shared" si="393"/>
        <v>43.159914920535336</v>
      </c>
      <c r="N3172" s="29"/>
      <c r="X3172" s="121">
        <v>200</v>
      </c>
      <c r="Y3172" s="121">
        <v>40</v>
      </c>
      <c r="Z3172" s="127">
        <f t="shared" si="394"/>
        <v>43.159914920535336</v>
      </c>
    </row>
    <row r="3173" spans="2:26" x14ac:dyDescent="0.2">
      <c r="B3173" s="69">
        <v>42867</v>
      </c>
      <c r="C3173" s="70">
        <v>0.79166666666424135</v>
      </c>
      <c r="D3173" s="119">
        <f t="shared" si="390"/>
        <v>42867.791666666664</v>
      </c>
      <c r="E3173" s="71">
        <v>32.122500000000002</v>
      </c>
      <c r="F3173" s="54">
        <f t="shared" si="395"/>
        <v>61.353974999999998</v>
      </c>
      <c r="G3173" s="71">
        <v>61.322499999999998</v>
      </c>
      <c r="H3173" s="54">
        <f t="shared" si="396"/>
        <v>117.125975</v>
      </c>
      <c r="I3173" s="71">
        <v>29.197500000000002</v>
      </c>
      <c r="J3173" s="54">
        <f t="shared" si="397"/>
        <v>55.767225000000003</v>
      </c>
      <c r="K3173" s="20">
        <f t="shared" si="391"/>
        <v>5</v>
      </c>
      <c r="L3173" s="127">
        <f t="shared" si="392"/>
        <v>12.607310079464668</v>
      </c>
      <c r="M3173" s="127">
        <f t="shared" si="393"/>
        <v>43.159914920535336</v>
      </c>
      <c r="N3173" s="29"/>
      <c r="X3173" s="121">
        <v>200</v>
      </c>
      <c r="Y3173" s="121">
        <v>40</v>
      </c>
      <c r="Z3173" s="127">
        <f t="shared" si="394"/>
        <v>43.159914920535336</v>
      </c>
    </row>
    <row r="3174" spans="2:26" x14ac:dyDescent="0.2">
      <c r="B3174" s="69">
        <v>42867</v>
      </c>
      <c r="C3174" s="70">
        <v>0.83333333333575865</v>
      </c>
      <c r="D3174" s="119">
        <f t="shared" si="390"/>
        <v>42867.833333333336</v>
      </c>
      <c r="E3174" s="71">
        <v>20.112500000000001</v>
      </c>
      <c r="F3174" s="54">
        <f t="shared" si="395"/>
        <v>38.414875000000002</v>
      </c>
      <c r="G3174" s="71">
        <v>38.392499999999998</v>
      </c>
      <c r="H3174" s="54">
        <f t="shared" si="396"/>
        <v>73.329674999999995</v>
      </c>
      <c r="I3174" s="71">
        <v>18.282499999999999</v>
      </c>
      <c r="J3174" s="54">
        <f t="shared" si="397"/>
        <v>34.919574999999995</v>
      </c>
      <c r="K3174" s="20">
        <f t="shared" si="391"/>
        <v>5</v>
      </c>
      <c r="L3174" s="127">
        <f t="shared" si="392"/>
        <v>-8.2403399205353409</v>
      </c>
      <c r="M3174" s="127">
        <f t="shared" si="393"/>
        <v>43.159914920535336</v>
      </c>
      <c r="N3174" s="29"/>
      <c r="X3174" s="121">
        <v>200</v>
      </c>
      <c r="Y3174" s="121">
        <v>40</v>
      </c>
      <c r="Z3174" s="127">
        <f t="shared" si="394"/>
        <v>43.159914920535336</v>
      </c>
    </row>
    <row r="3175" spans="2:26" x14ac:dyDescent="0.2">
      <c r="B3175" s="69">
        <v>42867</v>
      </c>
      <c r="C3175" s="70">
        <v>0.875</v>
      </c>
      <c r="D3175" s="119">
        <f t="shared" si="390"/>
        <v>42867.875</v>
      </c>
      <c r="E3175" s="71">
        <v>13.975</v>
      </c>
      <c r="F3175" s="54">
        <f t="shared" si="395"/>
        <v>26.692249999999998</v>
      </c>
      <c r="G3175" s="71">
        <v>29.375</v>
      </c>
      <c r="H3175" s="54">
        <f t="shared" si="396"/>
        <v>56.106249999999996</v>
      </c>
      <c r="I3175" s="71">
        <v>15.4</v>
      </c>
      <c r="J3175" s="54">
        <f t="shared" si="397"/>
        <v>29.413999999999998</v>
      </c>
      <c r="K3175" s="20">
        <f t="shared" si="391"/>
        <v>5</v>
      </c>
      <c r="L3175" s="127">
        <f t="shared" si="392"/>
        <v>-13.745914920535338</v>
      </c>
      <c r="M3175" s="127">
        <f t="shared" si="393"/>
        <v>43.159914920535336</v>
      </c>
      <c r="N3175" s="29"/>
      <c r="X3175" s="121">
        <v>200</v>
      </c>
      <c r="Y3175" s="121">
        <v>40</v>
      </c>
      <c r="Z3175" s="127">
        <f t="shared" si="394"/>
        <v>43.159914920535336</v>
      </c>
    </row>
    <row r="3176" spans="2:26" x14ac:dyDescent="0.2">
      <c r="B3176" s="69">
        <v>42867</v>
      </c>
      <c r="C3176" s="70">
        <v>0.91666666666424135</v>
      </c>
      <c r="D3176" s="119">
        <f t="shared" si="390"/>
        <v>42867.916666666664</v>
      </c>
      <c r="E3176" s="71">
        <v>13.942500000000001</v>
      </c>
      <c r="F3176" s="54">
        <f t="shared" si="395"/>
        <v>26.630175000000001</v>
      </c>
      <c r="G3176" s="71">
        <v>27.364999999999998</v>
      </c>
      <c r="H3176" s="54">
        <f t="shared" si="396"/>
        <v>52.267149999999994</v>
      </c>
      <c r="I3176" s="71">
        <v>13.425000000000001</v>
      </c>
      <c r="J3176" s="54">
        <f t="shared" si="397"/>
        <v>25.641750000000002</v>
      </c>
      <c r="K3176" s="20">
        <f t="shared" si="391"/>
        <v>5</v>
      </c>
      <c r="L3176" s="127">
        <f t="shared" si="392"/>
        <v>-17.518164920535334</v>
      </c>
      <c r="M3176" s="127">
        <f t="shared" si="393"/>
        <v>43.159914920535336</v>
      </c>
      <c r="N3176" s="29"/>
      <c r="X3176" s="121">
        <v>200</v>
      </c>
      <c r="Y3176" s="121">
        <v>40</v>
      </c>
      <c r="Z3176" s="127">
        <f t="shared" si="394"/>
        <v>43.159914920535336</v>
      </c>
    </row>
    <row r="3177" spans="2:26" x14ac:dyDescent="0.2">
      <c r="B3177" s="69">
        <v>42867</v>
      </c>
      <c r="C3177" s="70">
        <v>0.95833333333575865</v>
      </c>
      <c r="D3177" s="119">
        <f t="shared" si="390"/>
        <v>42867.958333333336</v>
      </c>
      <c r="E3177" s="71">
        <v>10.5175</v>
      </c>
      <c r="F3177" s="54">
        <f t="shared" si="395"/>
        <v>20.088425000000001</v>
      </c>
      <c r="G3177" s="71">
        <v>18.274999999999999</v>
      </c>
      <c r="H3177" s="54">
        <f t="shared" si="396"/>
        <v>34.905249999999995</v>
      </c>
      <c r="I3177" s="71">
        <v>7.76</v>
      </c>
      <c r="J3177" s="54">
        <f t="shared" si="397"/>
        <v>14.821599999999998</v>
      </c>
      <c r="K3177" s="20">
        <f t="shared" si="391"/>
        <v>5</v>
      </c>
      <c r="L3177" s="127">
        <f t="shared" si="392"/>
        <v>-28.338314920535339</v>
      </c>
      <c r="M3177" s="127">
        <f t="shared" si="393"/>
        <v>43.159914920535336</v>
      </c>
      <c r="N3177" s="29"/>
      <c r="X3177" s="121">
        <v>200</v>
      </c>
      <c r="Y3177" s="121">
        <v>40</v>
      </c>
      <c r="Z3177" s="127">
        <f t="shared" si="394"/>
        <v>43.159914920535336</v>
      </c>
    </row>
    <row r="3178" spans="2:26" x14ac:dyDescent="0.2">
      <c r="B3178" s="69">
        <v>42868</v>
      </c>
      <c r="C3178" s="70">
        <v>0</v>
      </c>
      <c r="D3178" s="119">
        <f t="shared" si="390"/>
        <v>42868</v>
      </c>
      <c r="E3178" s="71">
        <v>8.5824999999999996</v>
      </c>
      <c r="F3178" s="54">
        <f t="shared" si="395"/>
        <v>16.392574999999997</v>
      </c>
      <c r="G3178" s="71">
        <v>16.112500000000001</v>
      </c>
      <c r="H3178" s="54">
        <f t="shared" si="396"/>
        <v>30.774875000000002</v>
      </c>
      <c r="I3178" s="71">
        <v>7.5274999999999999</v>
      </c>
      <c r="J3178" s="54">
        <f t="shared" si="397"/>
        <v>14.377524999999999</v>
      </c>
      <c r="K3178" s="20">
        <f t="shared" si="391"/>
        <v>6</v>
      </c>
      <c r="L3178" s="127">
        <f t="shared" si="392"/>
        <v>-28.782389920535337</v>
      </c>
      <c r="M3178" s="127">
        <f t="shared" si="393"/>
        <v>43.159914920535336</v>
      </c>
      <c r="N3178" s="29"/>
      <c r="X3178" s="121">
        <v>200</v>
      </c>
      <c r="Y3178" s="121">
        <v>40</v>
      </c>
      <c r="Z3178" s="127">
        <f t="shared" si="394"/>
        <v>43.159914920535336</v>
      </c>
    </row>
    <row r="3179" spans="2:26" x14ac:dyDescent="0.2">
      <c r="B3179" s="69">
        <v>42868</v>
      </c>
      <c r="C3179" s="70">
        <v>4.1666666664241347E-2</v>
      </c>
      <c r="D3179" s="119">
        <f t="shared" si="390"/>
        <v>42868.041666666664</v>
      </c>
      <c r="E3179" s="71">
        <v>9.7174999999999994</v>
      </c>
      <c r="F3179" s="54">
        <f t="shared" si="395"/>
        <v>18.560424999999999</v>
      </c>
      <c r="G3179" s="71">
        <v>17.39</v>
      </c>
      <c r="H3179" s="54">
        <f t="shared" si="396"/>
        <v>33.2149</v>
      </c>
      <c r="I3179" s="71">
        <v>7.665</v>
      </c>
      <c r="J3179" s="54">
        <f t="shared" si="397"/>
        <v>14.64015</v>
      </c>
      <c r="K3179" s="20">
        <f t="shared" si="391"/>
        <v>6</v>
      </c>
      <c r="L3179" s="127">
        <f t="shared" si="392"/>
        <v>-28.519764920535337</v>
      </c>
      <c r="M3179" s="127">
        <f t="shared" si="393"/>
        <v>43.159914920535336</v>
      </c>
      <c r="N3179" s="29"/>
      <c r="X3179" s="121">
        <v>200</v>
      </c>
      <c r="Y3179" s="121">
        <v>40</v>
      </c>
      <c r="Z3179" s="127">
        <f t="shared" si="394"/>
        <v>43.159914920535336</v>
      </c>
    </row>
    <row r="3180" spans="2:26" x14ac:dyDescent="0.2">
      <c r="B3180" s="69">
        <v>42868</v>
      </c>
      <c r="C3180" s="70">
        <v>8.3333333335758653E-2</v>
      </c>
      <c r="D3180" s="119">
        <f t="shared" si="390"/>
        <v>42868.083333333336</v>
      </c>
      <c r="E3180" s="71">
        <v>7.85</v>
      </c>
      <c r="F3180" s="54">
        <f t="shared" si="395"/>
        <v>14.993499999999999</v>
      </c>
      <c r="G3180" s="71">
        <v>15.3025</v>
      </c>
      <c r="H3180" s="54">
        <f t="shared" si="396"/>
        <v>29.227774999999998</v>
      </c>
      <c r="I3180" s="71">
        <v>7.4450000000000003</v>
      </c>
      <c r="J3180" s="54">
        <f t="shared" si="397"/>
        <v>14.219950000000001</v>
      </c>
      <c r="K3180" s="20">
        <f t="shared" si="391"/>
        <v>6</v>
      </c>
      <c r="L3180" s="127">
        <f t="shared" si="392"/>
        <v>-28.939964920535335</v>
      </c>
      <c r="M3180" s="127">
        <f t="shared" si="393"/>
        <v>43.159914920535336</v>
      </c>
      <c r="N3180" s="29"/>
      <c r="X3180" s="121">
        <v>200</v>
      </c>
      <c r="Y3180" s="121">
        <v>40</v>
      </c>
      <c r="Z3180" s="127">
        <f t="shared" si="394"/>
        <v>43.159914920535336</v>
      </c>
    </row>
    <row r="3181" spans="2:26" x14ac:dyDescent="0.2">
      <c r="B3181" s="69">
        <v>42868</v>
      </c>
      <c r="C3181" s="70">
        <v>0.125</v>
      </c>
      <c r="D3181" s="119">
        <f t="shared" si="390"/>
        <v>42868.125</v>
      </c>
      <c r="E3181" s="71">
        <v>8.1325000000000003</v>
      </c>
      <c r="F3181" s="54">
        <f t="shared" si="395"/>
        <v>15.533075</v>
      </c>
      <c r="G3181" s="71">
        <v>14.9275</v>
      </c>
      <c r="H3181" s="54">
        <f t="shared" si="396"/>
        <v>28.511524999999999</v>
      </c>
      <c r="I3181" s="71">
        <v>6.7925000000000004</v>
      </c>
      <c r="J3181" s="54">
        <f t="shared" si="397"/>
        <v>12.973675</v>
      </c>
      <c r="K3181" s="20">
        <f t="shared" si="391"/>
        <v>6</v>
      </c>
      <c r="L3181" s="127">
        <f t="shared" si="392"/>
        <v>-30.186239920535336</v>
      </c>
      <c r="M3181" s="127">
        <f t="shared" si="393"/>
        <v>43.159914920535336</v>
      </c>
      <c r="N3181" s="29"/>
      <c r="X3181" s="121">
        <v>200</v>
      </c>
      <c r="Y3181" s="121">
        <v>40</v>
      </c>
      <c r="Z3181" s="127">
        <f t="shared" si="394"/>
        <v>43.159914920535336</v>
      </c>
    </row>
    <row r="3182" spans="2:26" x14ac:dyDescent="0.2">
      <c r="B3182" s="69">
        <v>42868</v>
      </c>
      <c r="C3182" s="70">
        <v>0.16666666666424135</v>
      </c>
      <c r="D3182" s="119">
        <f t="shared" si="390"/>
        <v>42868.166666666664</v>
      </c>
      <c r="E3182" s="71">
        <v>8.35</v>
      </c>
      <c r="F3182" s="54">
        <f t="shared" si="395"/>
        <v>15.948499999999999</v>
      </c>
      <c r="G3182" s="71">
        <v>15.195</v>
      </c>
      <c r="H3182" s="54">
        <f t="shared" si="396"/>
        <v>29.022449999999999</v>
      </c>
      <c r="I3182" s="71">
        <v>6.8449999999999998</v>
      </c>
      <c r="J3182" s="54">
        <f t="shared" si="397"/>
        <v>13.073949999999998</v>
      </c>
      <c r="K3182" s="20">
        <f t="shared" si="391"/>
        <v>6</v>
      </c>
      <c r="L3182" s="127">
        <f t="shared" si="392"/>
        <v>-30.085964920535339</v>
      </c>
      <c r="M3182" s="127">
        <f t="shared" si="393"/>
        <v>43.159914920535336</v>
      </c>
      <c r="N3182" s="29"/>
      <c r="X3182" s="121">
        <v>200</v>
      </c>
      <c r="Y3182" s="121">
        <v>40</v>
      </c>
      <c r="Z3182" s="127">
        <f t="shared" si="394"/>
        <v>43.159914920535336</v>
      </c>
    </row>
    <row r="3183" spans="2:26" x14ac:dyDescent="0.2">
      <c r="B3183" s="69">
        <v>42868</v>
      </c>
      <c r="C3183" s="70">
        <v>0.20833333333575865</v>
      </c>
      <c r="D3183" s="119">
        <f t="shared" si="390"/>
        <v>42868.208333333336</v>
      </c>
      <c r="E3183" s="71">
        <v>10.545</v>
      </c>
      <c r="F3183" s="54">
        <f t="shared" si="395"/>
        <v>20.14095</v>
      </c>
      <c r="G3183" s="71">
        <v>17.925000000000001</v>
      </c>
      <c r="H3183" s="54">
        <f t="shared" si="396"/>
        <v>34.236750000000001</v>
      </c>
      <c r="I3183" s="71">
        <v>7.3825000000000003</v>
      </c>
      <c r="J3183" s="54">
        <f t="shared" si="397"/>
        <v>14.100574999999999</v>
      </c>
      <c r="K3183" s="20">
        <f t="shared" si="391"/>
        <v>6</v>
      </c>
      <c r="L3183" s="127">
        <f t="shared" si="392"/>
        <v>-29.059339920535336</v>
      </c>
      <c r="M3183" s="127">
        <f t="shared" si="393"/>
        <v>43.159914920535336</v>
      </c>
      <c r="N3183" s="29"/>
      <c r="X3183" s="121">
        <v>200</v>
      </c>
      <c r="Y3183" s="121">
        <v>40</v>
      </c>
      <c r="Z3183" s="127">
        <f t="shared" si="394"/>
        <v>43.159914920535336</v>
      </c>
    </row>
    <row r="3184" spans="2:26" x14ac:dyDescent="0.2">
      <c r="B3184" s="69">
        <v>42868</v>
      </c>
      <c r="C3184" s="70">
        <v>0.25</v>
      </c>
      <c r="D3184" s="119">
        <f t="shared" si="390"/>
        <v>42868.25</v>
      </c>
      <c r="E3184" s="71">
        <v>12.2325</v>
      </c>
      <c r="F3184" s="54">
        <f t="shared" si="395"/>
        <v>23.364075</v>
      </c>
      <c r="G3184" s="71">
        <v>18.920000000000002</v>
      </c>
      <c r="H3184" s="54">
        <f t="shared" si="396"/>
        <v>36.1372</v>
      </c>
      <c r="I3184" s="71">
        <v>6.6875</v>
      </c>
      <c r="J3184" s="54">
        <f t="shared" si="397"/>
        <v>12.773125</v>
      </c>
      <c r="K3184" s="20">
        <f t="shared" si="391"/>
        <v>6</v>
      </c>
      <c r="L3184" s="127">
        <f t="shared" si="392"/>
        <v>-30.386789920535335</v>
      </c>
      <c r="M3184" s="127">
        <f t="shared" si="393"/>
        <v>43.159914920535336</v>
      </c>
      <c r="N3184" s="29"/>
      <c r="X3184" s="121">
        <v>200</v>
      </c>
      <c r="Y3184" s="121">
        <v>40</v>
      </c>
      <c r="Z3184" s="127">
        <f t="shared" si="394"/>
        <v>43.159914920535336</v>
      </c>
    </row>
    <row r="3185" spans="2:26" x14ac:dyDescent="0.2">
      <c r="B3185" s="69">
        <v>42868</v>
      </c>
      <c r="C3185" s="70">
        <v>0.29166666666424135</v>
      </c>
      <c r="D3185" s="119">
        <f t="shared" si="390"/>
        <v>42868.291666666664</v>
      </c>
      <c r="E3185" s="71">
        <v>15.217499999999999</v>
      </c>
      <c r="F3185" s="54">
        <f t="shared" si="395"/>
        <v>29.065424999999998</v>
      </c>
      <c r="G3185" s="71">
        <v>25.53</v>
      </c>
      <c r="H3185" s="54">
        <f t="shared" si="396"/>
        <v>48.762300000000003</v>
      </c>
      <c r="I3185" s="71">
        <v>10.3125</v>
      </c>
      <c r="J3185" s="54">
        <f t="shared" si="397"/>
        <v>19.696874999999999</v>
      </c>
      <c r="K3185" s="20">
        <f t="shared" si="391"/>
        <v>6</v>
      </c>
      <c r="L3185" s="127">
        <f t="shared" si="392"/>
        <v>-23.463039920535337</v>
      </c>
      <c r="M3185" s="127">
        <f t="shared" si="393"/>
        <v>43.159914920535336</v>
      </c>
      <c r="N3185" s="29"/>
      <c r="X3185" s="121">
        <v>200</v>
      </c>
      <c r="Y3185" s="121">
        <v>40</v>
      </c>
      <c r="Z3185" s="127">
        <f t="shared" si="394"/>
        <v>43.159914920535336</v>
      </c>
    </row>
    <row r="3186" spans="2:26" x14ac:dyDescent="0.2">
      <c r="B3186" s="69">
        <v>42868</v>
      </c>
      <c r="C3186" s="70">
        <v>0.33333333333575865</v>
      </c>
      <c r="D3186" s="119">
        <f t="shared" si="390"/>
        <v>42868.333333333336</v>
      </c>
      <c r="E3186" s="71">
        <v>16.690000000000001</v>
      </c>
      <c r="F3186" s="54">
        <f t="shared" si="395"/>
        <v>31.8779</v>
      </c>
      <c r="G3186" s="71">
        <v>29.52</v>
      </c>
      <c r="H3186" s="54">
        <f t="shared" si="396"/>
        <v>56.383199999999995</v>
      </c>
      <c r="I3186" s="71">
        <v>12.827500000000001</v>
      </c>
      <c r="J3186" s="54">
        <f t="shared" si="397"/>
        <v>24.500525</v>
      </c>
      <c r="K3186" s="20">
        <f t="shared" si="391"/>
        <v>6</v>
      </c>
      <c r="L3186" s="127">
        <f t="shared" si="392"/>
        <v>-18.659389920535336</v>
      </c>
      <c r="M3186" s="127">
        <f t="shared" si="393"/>
        <v>43.159914920535336</v>
      </c>
      <c r="N3186" s="29"/>
      <c r="X3186" s="121">
        <v>200</v>
      </c>
      <c r="Y3186" s="121">
        <v>40</v>
      </c>
      <c r="Z3186" s="127">
        <f t="shared" si="394"/>
        <v>43.159914920535336</v>
      </c>
    </row>
    <row r="3187" spans="2:26" x14ac:dyDescent="0.2">
      <c r="B3187" s="69">
        <v>42868</v>
      </c>
      <c r="C3187" s="70">
        <v>0.375</v>
      </c>
      <c r="D3187" s="119">
        <f t="shared" si="390"/>
        <v>42868.375</v>
      </c>
      <c r="E3187" s="71">
        <v>21.5975</v>
      </c>
      <c r="F3187" s="54">
        <f t="shared" si="395"/>
        <v>41.251224999999998</v>
      </c>
      <c r="G3187" s="71">
        <v>37.877499999999998</v>
      </c>
      <c r="H3187" s="54">
        <f t="shared" si="396"/>
        <v>72.346024999999997</v>
      </c>
      <c r="I3187" s="71">
        <v>16.2775</v>
      </c>
      <c r="J3187" s="54">
        <f t="shared" si="397"/>
        <v>31.090024999999997</v>
      </c>
      <c r="K3187" s="20">
        <f t="shared" si="391"/>
        <v>6</v>
      </c>
      <c r="L3187" s="127">
        <f t="shared" si="392"/>
        <v>-12.069889920535338</v>
      </c>
      <c r="M3187" s="127">
        <f t="shared" si="393"/>
        <v>43.159914920535336</v>
      </c>
      <c r="N3187" s="29"/>
      <c r="X3187" s="121">
        <v>200</v>
      </c>
      <c r="Y3187" s="121">
        <v>40</v>
      </c>
      <c r="Z3187" s="127">
        <f t="shared" si="394"/>
        <v>43.159914920535336</v>
      </c>
    </row>
    <row r="3188" spans="2:26" x14ac:dyDescent="0.2">
      <c r="B3188" s="69">
        <v>42868</v>
      </c>
      <c r="C3188" s="70">
        <v>0.41666666666424135</v>
      </c>
      <c r="D3188" s="119">
        <f t="shared" si="390"/>
        <v>42868.416666666664</v>
      </c>
      <c r="E3188" s="71">
        <v>19.329999999999998</v>
      </c>
      <c r="F3188" s="54">
        <f t="shared" si="395"/>
        <v>36.920299999999997</v>
      </c>
      <c r="G3188" s="71">
        <v>32.58</v>
      </c>
      <c r="H3188" s="54">
        <f t="shared" si="396"/>
        <v>62.227799999999995</v>
      </c>
      <c r="I3188" s="71">
        <v>13.255000000000001</v>
      </c>
      <c r="J3188" s="54">
        <f t="shared" si="397"/>
        <v>25.317050000000002</v>
      </c>
      <c r="K3188" s="20">
        <f t="shared" si="391"/>
        <v>6</v>
      </c>
      <c r="L3188" s="127">
        <f t="shared" si="392"/>
        <v>-17.842864920535334</v>
      </c>
      <c r="M3188" s="127">
        <f t="shared" si="393"/>
        <v>43.159914920535336</v>
      </c>
      <c r="N3188" s="29"/>
      <c r="X3188" s="121">
        <v>200</v>
      </c>
      <c r="Y3188" s="121">
        <v>40</v>
      </c>
      <c r="Z3188" s="127">
        <f t="shared" si="394"/>
        <v>43.159914920535336</v>
      </c>
    </row>
    <row r="3189" spans="2:26" x14ac:dyDescent="0.2">
      <c r="B3189" s="69">
        <v>42868</v>
      </c>
      <c r="C3189" s="70">
        <v>0.45833333333575865</v>
      </c>
      <c r="D3189" s="119">
        <f t="shared" si="390"/>
        <v>42868.458333333336</v>
      </c>
      <c r="E3189" s="71">
        <v>19.177499999999998</v>
      </c>
      <c r="F3189" s="54">
        <f t="shared" si="395"/>
        <v>36.629024999999999</v>
      </c>
      <c r="G3189" s="71">
        <v>32.79</v>
      </c>
      <c r="H3189" s="54">
        <f t="shared" si="396"/>
        <v>62.628899999999994</v>
      </c>
      <c r="I3189" s="71">
        <v>13.61</v>
      </c>
      <c r="J3189" s="54">
        <f t="shared" si="397"/>
        <v>25.995099999999997</v>
      </c>
      <c r="K3189" s="20">
        <f t="shared" si="391"/>
        <v>6</v>
      </c>
      <c r="L3189" s="127">
        <f t="shared" si="392"/>
        <v>-17.164814920535338</v>
      </c>
      <c r="M3189" s="127">
        <f t="shared" si="393"/>
        <v>43.159914920535336</v>
      </c>
      <c r="N3189" s="29"/>
      <c r="X3189" s="121">
        <v>200</v>
      </c>
      <c r="Y3189" s="121">
        <v>40</v>
      </c>
      <c r="Z3189" s="127">
        <f t="shared" si="394"/>
        <v>43.159914920535336</v>
      </c>
    </row>
    <row r="3190" spans="2:26" x14ac:dyDescent="0.2">
      <c r="B3190" s="69">
        <v>42868</v>
      </c>
      <c r="C3190" s="70">
        <v>0.5</v>
      </c>
      <c r="D3190" s="119">
        <f t="shared" si="390"/>
        <v>42868.5</v>
      </c>
      <c r="E3190" s="71">
        <v>14.7575</v>
      </c>
      <c r="F3190" s="54">
        <f t="shared" si="395"/>
        <v>28.186824999999999</v>
      </c>
      <c r="G3190" s="71">
        <v>26.912500000000001</v>
      </c>
      <c r="H3190" s="54">
        <f t="shared" si="396"/>
        <v>51.402875000000002</v>
      </c>
      <c r="I3190" s="71">
        <v>12.157500000000001</v>
      </c>
      <c r="J3190" s="54">
        <f t="shared" si="397"/>
        <v>23.220825000000001</v>
      </c>
      <c r="K3190" s="20">
        <f t="shared" si="391"/>
        <v>6</v>
      </c>
      <c r="L3190" s="127">
        <f t="shared" si="392"/>
        <v>-19.939089920535334</v>
      </c>
      <c r="M3190" s="127">
        <f t="shared" si="393"/>
        <v>43.159914920535336</v>
      </c>
      <c r="N3190" s="29"/>
      <c r="X3190" s="121">
        <v>200</v>
      </c>
      <c r="Y3190" s="121">
        <v>40</v>
      </c>
      <c r="Z3190" s="127">
        <f t="shared" si="394"/>
        <v>43.159914920535336</v>
      </c>
    </row>
    <row r="3191" spans="2:26" x14ac:dyDescent="0.2">
      <c r="B3191" s="69">
        <v>42868</v>
      </c>
      <c r="C3191" s="70">
        <v>0.54166666666424135</v>
      </c>
      <c r="D3191" s="119">
        <f t="shared" si="390"/>
        <v>42868.541666666664</v>
      </c>
      <c r="E3191" s="71">
        <v>14.6625</v>
      </c>
      <c r="F3191" s="54">
        <f t="shared" si="395"/>
        <v>28.005374999999997</v>
      </c>
      <c r="G3191" s="71">
        <v>27.254999999999999</v>
      </c>
      <c r="H3191" s="54">
        <f t="shared" si="396"/>
        <v>52.057049999999997</v>
      </c>
      <c r="I3191" s="71">
        <v>12.59</v>
      </c>
      <c r="J3191" s="54">
        <f t="shared" si="397"/>
        <v>24.046899999999997</v>
      </c>
      <c r="K3191" s="20">
        <f t="shared" si="391"/>
        <v>6</v>
      </c>
      <c r="L3191" s="127">
        <f t="shared" si="392"/>
        <v>-19.113014920535338</v>
      </c>
      <c r="M3191" s="127">
        <f t="shared" si="393"/>
        <v>43.159914920535336</v>
      </c>
      <c r="N3191" s="29"/>
      <c r="X3191" s="121">
        <v>200</v>
      </c>
      <c r="Y3191" s="121">
        <v>40</v>
      </c>
      <c r="Z3191" s="127">
        <f t="shared" si="394"/>
        <v>43.159914920535336</v>
      </c>
    </row>
    <row r="3192" spans="2:26" x14ac:dyDescent="0.2">
      <c r="B3192" s="69">
        <v>42868</v>
      </c>
      <c r="C3192" s="70">
        <v>0.58333333333575865</v>
      </c>
      <c r="D3192" s="119">
        <f t="shared" si="390"/>
        <v>42868.583333333336</v>
      </c>
      <c r="E3192" s="71">
        <v>15.342499999999999</v>
      </c>
      <c r="F3192" s="54">
        <f t="shared" si="395"/>
        <v>29.304174999999997</v>
      </c>
      <c r="G3192" s="71">
        <v>29.39</v>
      </c>
      <c r="H3192" s="54">
        <f t="shared" si="396"/>
        <v>56.134900000000002</v>
      </c>
      <c r="I3192" s="71">
        <v>14.05</v>
      </c>
      <c r="J3192" s="54">
        <f t="shared" si="397"/>
        <v>26.8355</v>
      </c>
      <c r="K3192" s="20">
        <f t="shared" si="391"/>
        <v>6</v>
      </c>
      <c r="L3192" s="127">
        <f t="shared" si="392"/>
        <v>-16.324414920535336</v>
      </c>
      <c r="M3192" s="127">
        <f t="shared" si="393"/>
        <v>43.159914920535336</v>
      </c>
      <c r="N3192" s="29"/>
      <c r="X3192" s="121">
        <v>200</v>
      </c>
      <c r="Y3192" s="121">
        <v>40</v>
      </c>
      <c r="Z3192" s="127">
        <f t="shared" si="394"/>
        <v>43.159914920535336</v>
      </c>
    </row>
    <row r="3193" spans="2:26" x14ac:dyDescent="0.2">
      <c r="B3193" s="69">
        <v>42868</v>
      </c>
      <c r="C3193" s="70">
        <v>0.625</v>
      </c>
      <c r="D3193" s="119">
        <f t="shared" si="390"/>
        <v>42868.625</v>
      </c>
      <c r="E3193" s="71">
        <v>18.4725</v>
      </c>
      <c r="F3193" s="54">
        <f t="shared" si="395"/>
        <v>35.282474999999998</v>
      </c>
      <c r="G3193" s="71">
        <v>35.35</v>
      </c>
      <c r="H3193" s="54">
        <f t="shared" si="396"/>
        <v>67.518500000000003</v>
      </c>
      <c r="I3193" s="71">
        <v>16.88</v>
      </c>
      <c r="J3193" s="54">
        <f t="shared" si="397"/>
        <v>32.2408</v>
      </c>
      <c r="K3193" s="20">
        <f t="shared" si="391"/>
        <v>6</v>
      </c>
      <c r="L3193" s="127">
        <f t="shared" si="392"/>
        <v>-10.919114920535336</v>
      </c>
      <c r="M3193" s="127">
        <f t="shared" si="393"/>
        <v>43.159914920535336</v>
      </c>
      <c r="N3193" s="29"/>
      <c r="X3193" s="121">
        <v>200</v>
      </c>
      <c r="Y3193" s="121">
        <v>40</v>
      </c>
      <c r="Z3193" s="127">
        <f t="shared" si="394"/>
        <v>43.159914920535336</v>
      </c>
    </row>
    <row r="3194" spans="2:26" x14ac:dyDescent="0.2">
      <c r="B3194" s="69">
        <v>42868</v>
      </c>
      <c r="C3194" s="70">
        <v>0.66666666666424135</v>
      </c>
      <c r="D3194" s="119">
        <f t="shared" si="390"/>
        <v>42868.666666666664</v>
      </c>
      <c r="E3194" s="71">
        <v>15.9925</v>
      </c>
      <c r="F3194" s="54">
        <f t="shared" si="395"/>
        <v>30.545674999999999</v>
      </c>
      <c r="G3194" s="71">
        <v>31.7925</v>
      </c>
      <c r="H3194" s="54">
        <f t="shared" si="396"/>
        <v>60.723675</v>
      </c>
      <c r="I3194" s="71">
        <v>15.795</v>
      </c>
      <c r="J3194" s="54">
        <f t="shared" si="397"/>
        <v>30.16845</v>
      </c>
      <c r="K3194" s="20">
        <f t="shared" si="391"/>
        <v>6</v>
      </c>
      <c r="L3194" s="127">
        <f t="shared" si="392"/>
        <v>-12.991464920535336</v>
      </c>
      <c r="M3194" s="127">
        <f t="shared" si="393"/>
        <v>43.159914920535336</v>
      </c>
      <c r="N3194" s="29"/>
      <c r="X3194" s="121">
        <v>200</v>
      </c>
      <c r="Y3194" s="121">
        <v>40</v>
      </c>
      <c r="Z3194" s="127">
        <f t="shared" si="394"/>
        <v>43.159914920535336</v>
      </c>
    </row>
    <row r="3195" spans="2:26" x14ac:dyDescent="0.2">
      <c r="B3195" s="69">
        <v>42868</v>
      </c>
      <c r="C3195" s="70">
        <v>0.70833333333575865</v>
      </c>
      <c r="D3195" s="119">
        <f t="shared" si="390"/>
        <v>42868.708333333336</v>
      </c>
      <c r="E3195" s="71">
        <v>17.625</v>
      </c>
      <c r="F3195" s="54">
        <f t="shared" si="395"/>
        <v>33.66375</v>
      </c>
      <c r="G3195" s="71">
        <v>36.44</v>
      </c>
      <c r="H3195" s="54">
        <f t="shared" si="396"/>
        <v>69.600399999999993</v>
      </c>
      <c r="I3195" s="71">
        <v>18.815000000000001</v>
      </c>
      <c r="J3195" s="54">
        <f t="shared" si="397"/>
        <v>35.93665</v>
      </c>
      <c r="K3195" s="20">
        <f t="shared" si="391"/>
        <v>6</v>
      </c>
      <c r="L3195" s="127">
        <f t="shared" si="392"/>
        <v>-7.2232649205353354</v>
      </c>
      <c r="M3195" s="127">
        <f t="shared" si="393"/>
        <v>43.159914920535336</v>
      </c>
      <c r="N3195" s="29"/>
      <c r="X3195" s="121">
        <v>200</v>
      </c>
      <c r="Y3195" s="121">
        <v>40</v>
      </c>
      <c r="Z3195" s="127">
        <f t="shared" si="394"/>
        <v>43.159914920535336</v>
      </c>
    </row>
    <row r="3196" spans="2:26" x14ac:dyDescent="0.2">
      <c r="B3196" s="69">
        <v>42868</v>
      </c>
      <c r="C3196" s="70">
        <v>0.75</v>
      </c>
      <c r="D3196" s="119">
        <f t="shared" si="390"/>
        <v>42868.75</v>
      </c>
      <c r="E3196" s="71">
        <v>15.4925</v>
      </c>
      <c r="F3196" s="54">
        <f t="shared" si="395"/>
        <v>29.590674999999997</v>
      </c>
      <c r="G3196" s="71">
        <v>29.204999999999998</v>
      </c>
      <c r="H3196" s="54">
        <f t="shared" si="396"/>
        <v>55.781549999999996</v>
      </c>
      <c r="I3196" s="71">
        <v>13.715</v>
      </c>
      <c r="J3196" s="54">
        <f t="shared" si="397"/>
        <v>26.195649999999997</v>
      </c>
      <c r="K3196" s="20">
        <f t="shared" si="391"/>
        <v>6</v>
      </c>
      <c r="L3196" s="127">
        <f t="shared" si="392"/>
        <v>-16.964264920535339</v>
      </c>
      <c r="M3196" s="127">
        <f t="shared" si="393"/>
        <v>43.159914920535336</v>
      </c>
      <c r="N3196" s="29"/>
      <c r="X3196" s="121">
        <v>200</v>
      </c>
      <c r="Y3196" s="121">
        <v>40</v>
      </c>
      <c r="Z3196" s="127">
        <f t="shared" si="394"/>
        <v>43.159914920535336</v>
      </c>
    </row>
    <row r="3197" spans="2:26" x14ac:dyDescent="0.2">
      <c r="B3197" s="69">
        <v>42868</v>
      </c>
      <c r="C3197" s="70">
        <v>0.79166666666424135</v>
      </c>
      <c r="D3197" s="119">
        <f t="shared" si="390"/>
        <v>42868.791666666664</v>
      </c>
      <c r="E3197" s="71">
        <v>17.1675</v>
      </c>
      <c r="F3197" s="54">
        <f t="shared" si="395"/>
        <v>32.789924999999997</v>
      </c>
      <c r="G3197" s="71">
        <v>35.174999999999997</v>
      </c>
      <c r="H3197" s="54">
        <f t="shared" si="396"/>
        <v>67.184249999999992</v>
      </c>
      <c r="I3197" s="71">
        <v>18.004999999999999</v>
      </c>
      <c r="J3197" s="54">
        <f t="shared" si="397"/>
        <v>34.38955</v>
      </c>
      <c r="K3197" s="20">
        <f t="shared" si="391"/>
        <v>6</v>
      </c>
      <c r="L3197" s="127">
        <f t="shared" si="392"/>
        <v>-8.7703649205353358</v>
      </c>
      <c r="M3197" s="127">
        <f t="shared" si="393"/>
        <v>43.159914920535336</v>
      </c>
      <c r="N3197" s="29"/>
      <c r="X3197" s="121">
        <v>200</v>
      </c>
      <c r="Y3197" s="121">
        <v>40</v>
      </c>
      <c r="Z3197" s="127">
        <f t="shared" si="394"/>
        <v>43.159914920535336</v>
      </c>
    </row>
    <row r="3198" spans="2:26" x14ac:dyDescent="0.2">
      <c r="B3198" s="69">
        <v>42868</v>
      </c>
      <c r="C3198" s="70">
        <v>0.83333333333575865</v>
      </c>
      <c r="D3198" s="119">
        <f t="shared" si="390"/>
        <v>42868.833333333336</v>
      </c>
      <c r="E3198" s="71">
        <v>17.947500000000002</v>
      </c>
      <c r="F3198" s="54">
        <f t="shared" si="395"/>
        <v>34.279724999999999</v>
      </c>
      <c r="G3198" s="71">
        <v>35.1325</v>
      </c>
      <c r="H3198" s="54">
        <f t="shared" si="396"/>
        <v>67.103075000000004</v>
      </c>
      <c r="I3198" s="71">
        <v>17.182500000000001</v>
      </c>
      <c r="J3198" s="54">
        <f t="shared" si="397"/>
        <v>32.818575000000003</v>
      </c>
      <c r="K3198" s="20">
        <f t="shared" si="391"/>
        <v>6</v>
      </c>
      <c r="L3198" s="127">
        <f t="shared" si="392"/>
        <v>-10.341339920535333</v>
      </c>
      <c r="M3198" s="127">
        <f t="shared" si="393"/>
        <v>43.159914920535336</v>
      </c>
      <c r="N3198" s="29"/>
      <c r="X3198" s="121">
        <v>200</v>
      </c>
      <c r="Y3198" s="121">
        <v>40</v>
      </c>
      <c r="Z3198" s="127">
        <f t="shared" si="394"/>
        <v>43.159914920535336</v>
      </c>
    </row>
    <row r="3199" spans="2:26" x14ac:dyDescent="0.2">
      <c r="B3199" s="69">
        <v>42868</v>
      </c>
      <c r="C3199" s="70">
        <v>0.875</v>
      </c>
      <c r="D3199" s="119">
        <f t="shared" si="390"/>
        <v>42868.875</v>
      </c>
      <c r="E3199" s="71">
        <v>17.940000000000001</v>
      </c>
      <c r="F3199" s="54">
        <f t="shared" si="395"/>
        <v>34.2654</v>
      </c>
      <c r="G3199" s="71">
        <v>34.295000000000002</v>
      </c>
      <c r="H3199" s="54">
        <f t="shared" si="396"/>
        <v>65.503450000000001</v>
      </c>
      <c r="I3199" s="71">
        <v>16.357500000000002</v>
      </c>
      <c r="J3199" s="54">
        <f t="shared" si="397"/>
        <v>31.242825000000003</v>
      </c>
      <c r="K3199" s="20">
        <f t="shared" si="391"/>
        <v>6</v>
      </c>
      <c r="L3199" s="127">
        <f t="shared" si="392"/>
        <v>-11.917089920535332</v>
      </c>
      <c r="M3199" s="127">
        <f t="shared" si="393"/>
        <v>43.159914920535336</v>
      </c>
      <c r="N3199" s="29"/>
      <c r="X3199" s="121">
        <v>200</v>
      </c>
      <c r="Y3199" s="121">
        <v>40</v>
      </c>
      <c r="Z3199" s="127">
        <f t="shared" si="394"/>
        <v>43.159914920535336</v>
      </c>
    </row>
    <row r="3200" spans="2:26" x14ac:dyDescent="0.2">
      <c r="B3200" s="69">
        <v>42868</v>
      </c>
      <c r="C3200" s="70">
        <v>0.91666666666424135</v>
      </c>
      <c r="D3200" s="119">
        <f t="shared" si="390"/>
        <v>42868.916666666664</v>
      </c>
      <c r="E3200" s="71">
        <v>12.352499999999999</v>
      </c>
      <c r="F3200" s="54">
        <f t="shared" si="395"/>
        <v>23.593274999999998</v>
      </c>
      <c r="G3200" s="71">
        <v>25.535</v>
      </c>
      <c r="H3200" s="54">
        <f t="shared" si="396"/>
        <v>48.771850000000001</v>
      </c>
      <c r="I3200" s="71">
        <v>13.18</v>
      </c>
      <c r="J3200" s="54">
        <f t="shared" si="397"/>
        <v>25.1738</v>
      </c>
      <c r="K3200" s="20">
        <f t="shared" si="391"/>
        <v>6</v>
      </c>
      <c r="L3200" s="127">
        <f t="shared" si="392"/>
        <v>-17.986114920535336</v>
      </c>
      <c r="M3200" s="127">
        <f t="shared" si="393"/>
        <v>43.159914920535336</v>
      </c>
      <c r="N3200" s="29"/>
      <c r="X3200" s="121">
        <v>200</v>
      </c>
      <c r="Y3200" s="121">
        <v>40</v>
      </c>
      <c r="Z3200" s="127">
        <f t="shared" si="394"/>
        <v>43.159914920535336</v>
      </c>
    </row>
    <row r="3201" spans="2:26" x14ac:dyDescent="0.2">
      <c r="B3201" s="69">
        <v>42868</v>
      </c>
      <c r="C3201" s="70">
        <v>0.95833333333575865</v>
      </c>
      <c r="D3201" s="119">
        <f t="shared" si="390"/>
        <v>42868.958333333336</v>
      </c>
      <c r="E3201" s="71">
        <v>9.9024999999999999</v>
      </c>
      <c r="F3201" s="54">
        <f t="shared" si="395"/>
        <v>18.913774999999998</v>
      </c>
      <c r="G3201" s="71">
        <v>20.16</v>
      </c>
      <c r="H3201" s="54">
        <f t="shared" si="396"/>
        <v>38.505600000000001</v>
      </c>
      <c r="I3201" s="71">
        <v>10.26</v>
      </c>
      <c r="J3201" s="54">
        <f t="shared" si="397"/>
        <v>19.596599999999999</v>
      </c>
      <c r="K3201" s="20">
        <f t="shared" si="391"/>
        <v>6</v>
      </c>
      <c r="L3201" s="127">
        <f t="shared" si="392"/>
        <v>-23.563314920535337</v>
      </c>
      <c r="M3201" s="127">
        <f t="shared" si="393"/>
        <v>43.159914920535336</v>
      </c>
      <c r="N3201" s="29"/>
      <c r="X3201" s="121">
        <v>200</v>
      </c>
      <c r="Y3201" s="121">
        <v>40</v>
      </c>
      <c r="Z3201" s="127">
        <f t="shared" si="394"/>
        <v>43.159914920535336</v>
      </c>
    </row>
    <row r="3202" spans="2:26" x14ac:dyDescent="0.2">
      <c r="B3202" s="69">
        <v>42869</v>
      </c>
      <c r="C3202" s="70">
        <v>0</v>
      </c>
      <c r="D3202" s="119">
        <f t="shared" si="390"/>
        <v>42869</v>
      </c>
      <c r="E3202" s="71">
        <v>8.49</v>
      </c>
      <c r="F3202" s="54">
        <f t="shared" si="395"/>
        <v>16.215900000000001</v>
      </c>
      <c r="G3202" s="71">
        <v>17.142499999999998</v>
      </c>
      <c r="H3202" s="54">
        <f t="shared" si="396"/>
        <v>32.742174999999996</v>
      </c>
      <c r="I3202" s="71">
        <v>8.6549999999999994</v>
      </c>
      <c r="J3202" s="54">
        <f t="shared" si="397"/>
        <v>16.531049999999997</v>
      </c>
      <c r="K3202" s="20">
        <f t="shared" si="391"/>
        <v>7</v>
      </c>
      <c r="L3202" s="127">
        <f t="shared" si="392"/>
        <v>-26.628864920535339</v>
      </c>
      <c r="M3202" s="127">
        <f t="shared" si="393"/>
        <v>43.159914920535336</v>
      </c>
      <c r="N3202" s="29"/>
      <c r="X3202" s="121">
        <v>200</v>
      </c>
      <c r="Y3202" s="121">
        <v>40</v>
      </c>
      <c r="Z3202" s="127">
        <f t="shared" si="394"/>
        <v>43.159914920535336</v>
      </c>
    </row>
    <row r="3203" spans="2:26" x14ac:dyDescent="0.2">
      <c r="B3203" s="69">
        <v>42869</v>
      </c>
      <c r="C3203" s="70">
        <v>4.1666666664241347E-2</v>
      </c>
      <c r="D3203" s="119">
        <f t="shared" si="390"/>
        <v>42869.041666666664</v>
      </c>
      <c r="E3203" s="71">
        <v>8.9124999999999996</v>
      </c>
      <c r="F3203" s="54">
        <f t="shared" si="395"/>
        <v>17.022874999999999</v>
      </c>
      <c r="G3203" s="71">
        <v>19.342500000000001</v>
      </c>
      <c r="H3203" s="54">
        <f t="shared" si="396"/>
        <v>36.944175000000001</v>
      </c>
      <c r="I3203" s="71">
        <v>10.4275</v>
      </c>
      <c r="J3203" s="54">
        <f t="shared" si="397"/>
        <v>19.916525</v>
      </c>
      <c r="K3203" s="20">
        <f t="shared" si="391"/>
        <v>7</v>
      </c>
      <c r="L3203" s="127">
        <f t="shared" si="392"/>
        <v>-23.243389920535336</v>
      </c>
      <c r="M3203" s="127">
        <f t="shared" si="393"/>
        <v>43.159914920535336</v>
      </c>
      <c r="N3203" s="29"/>
      <c r="X3203" s="121">
        <v>200</v>
      </c>
      <c r="Y3203" s="121">
        <v>40</v>
      </c>
      <c r="Z3203" s="127">
        <f t="shared" si="394"/>
        <v>43.159914920535336</v>
      </c>
    </row>
    <row r="3204" spans="2:26" x14ac:dyDescent="0.2">
      <c r="B3204" s="69">
        <v>42869</v>
      </c>
      <c r="C3204" s="70">
        <v>8.3333333335758653E-2</v>
      </c>
      <c r="D3204" s="119">
        <f t="shared" si="390"/>
        <v>42869.083333333336</v>
      </c>
      <c r="E3204" s="71">
        <v>7.6349999999999998</v>
      </c>
      <c r="F3204" s="54">
        <f t="shared" si="395"/>
        <v>14.582849999999999</v>
      </c>
      <c r="G3204" s="71">
        <v>15.397500000000001</v>
      </c>
      <c r="H3204" s="54">
        <f t="shared" si="396"/>
        <v>29.409224999999999</v>
      </c>
      <c r="I3204" s="71">
        <v>7.76</v>
      </c>
      <c r="J3204" s="54">
        <f t="shared" si="397"/>
        <v>14.821599999999998</v>
      </c>
      <c r="K3204" s="20">
        <f t="shared" si="391"/>
        <v>7</v>
      </c>
      <c r="L3204" s="127">
        <f t="shared" si="392"/>
        <v>-28.338314920535339</v>
      </c>
      <c r="M3204" s="127">
        <f t="shared" si="393"/>
        <v>43.159914920535336</v>
      </c>
      <c r="N3204" s="29"/>
      <c r="X3204" s="121">
        <v>200</v>
      </c>
      <c r="Y3204" s="121">
        <v>40</v>
      </c>
      <c r="Z3204" s="127">
        <f t="shared" si="394"/>
        <v>43.159914920535336</v>
      </c>
    </row>
    <row r="3205" spans="2:26" x14ac:dyDescent="0.2">
      <c r="B3205" s="69">
        <v>42869</v>
      </c>
      <c r="C3205" s="70">
        <v>0.125</v>
      </c>
      <c r="D3205" s="119">
        <f t="shared" si="390"/>
        <v>42869.125</v>
      </c>
      <c r="E3205" s="71">
        <v>7.27</v>
      </c>
      <c r="F3205" s="54">
        <f t="shared" si="395"/>
        <v>13.885699999999998</v>
      </c>
      <c r="G3205" s="71">
        <v>13.78</v>
      </c>
      <c r="H3205" s="54">
        <f t="shared" si="396"/>
        <v>26.319799999999997</v>
      </c>
      <c r="I3205" s="71">
        <v>6.5125000000000002</v>
      </c>
      <c r="J3205" s="54">
        <f t="shared" si="397"/>
        <v>12.438874999999999</v>
      </c>
      <c r="K3205" s="20">
        <f t="shared" si="391"/>
        <v>7</v>
      </c>
      <c r="L3205" s="127">
        <f t="shared" si="392"/>
        <v>-30.721039920535336</v>
      </c>
      <c r="M3205" s="127">
        <f t="shared" si="393"/>
        <v>43.159914920535336</v>
      </c>
      <c r="N3205" s="29"/>
      <c r="X3205" s="121">
        <v>200</v>
      </c>
      <c r="Y3205" s="121">
        <v>40</v>
      </c>
      <c r="Z3205" s="127">
        <f t="shared" si="394"/>
        <v>43.159914920535336</v>
      </c>
    </row>
    <row r="3206" spans="2:26" x14ac:dyDescent="0.2">
      <c r="B3206" s="69">
        <v>42869</v>
      </c>
      <c r="C3206" s="70">
        <v>0.16666666666424135</v>
      </c>
      <c r="D3206" s="119">
        <f t="shared" si="390"/>
        <v>42869.166666666664</v>
      </c>
      <c r="E3206" s="71">
        <v>7.7125000000000004</v>
      </c>
      <c r="F3206" s="54">
        <f t="shared" si="395"/>
        <v>14.730874999999999</v>
      </c>
      <c r="G3206" s="71">
        <v>14.75</v>
      </c>
      <c r="H3206" s="54">
        <f t="shared" si="396"/>
        <v>28.172499999999999</v>
      </c>
      <c r="I3206" s="71">
        <v>7.04</v>
      </c>
      <c r="J3206" s="54">
        <f t="shared" si="397"/>
        <v>13.446399999999999</v>
      </c>
      <c r="K3206" s="20">
        <f t="shared" si="391"/>
        <v>7</v>
      </c>
      <c r="L3206" s="127">
        <f t="shared" si="392"/>
        <v>-29.713514920535339</v>
      </c>
      <c r="M3206" s="127">
        <f t="shared" si="393"/>
        <v>43.159914920535336</v>
      </c>
      <c r="N3206" s="29"/>
      <c r="X3206" s="121">
        <v>200</v>
      </c>
      <c r="Y3206" s="121">
        <v>40</v>
      </c>
      <c r="Z3206" s="127">
        <f t="shared" si="394"/>
        <v>43.159914920535336</v>
      </c>
    </row>
    <row r="3207" spans="2:26" x14ac:dyDescent="0.2">
      <c r="B3207" s="69">
        <v>42869</v>
      </c>
      <c r="C3207" s="70">
        <v>0.20833333333575865</v>
      </c>
      <c r="D3207" s="119">
        <f t="shared" si="390"/>
        <v>42869.208333333336</v>
      </c>
      <c r="E3207" s="71">
        <v>8.5649999999999995</v>
      </c>
      <c r="F3207" s="54">
        <f t="shared" si="395"/>
        <v>16.35915</v>
      </c>
      <c r="G3207" s="71">
        <v>16.0625</v>
      </c>
      <c r="H3207" s="54">
        <f t="shared" si="396"/>
        <v>30.679375</v>
      </c>
      <c r="I3207" s="71">
        <v>7.4974999999999996</v>
      </c>
      <c r="J3207" s="54">
        <f t="shared" si="397"/>
        <v>14.320224999999999</v>
      </c>
      <c r="K3207" s="20">
        <f t="shared" si="391"/>
        <v>7</v>
      </c>
      <c r="L3207" s="127">
        <f t="shared" si="392"/>
        <v>-28.839689920535335</v>
      </c>
      <c r="M3207" s="127">
        <f t="shared" si="393"/>
        <v>43.159914920535336</v>
      </c>
      <c r="N3207" s="29"/>
      <c r="X3207" s="121">
        <v>200</v>
      </c>
      <c r="Y3207" s="121">
        <v>40</v>
      </c>
      <c r="Z3207" s="127">
        <f t="shared" si="394"/>
        <v>43.159914920535336</v>
      </c>
    </row>
    <row r="3208" spans="2:26" x14ac:dyDescent="0.2">
      <c r="B3208" s="69">
        <v>42869</v>
      </c>
      <c r="C3208" s="70">
        <v>0.25</v>
      </c>
      <c r="D3208" s="119">
        <f t="shared" si="390"/>
        <v>42869.25</v>
      </c>
      <c r="E3208" s="71">
        <v>9.57</v>
      </c>
      <c r="F3208" s="54">
        <f t="shared" si="395"/>
        <v>18.278700000000001</v>
      </c>
      <c r="G3208" s="71">
        <v>17.05</v>
      </c>
      <c r="H3208" s="54">
        <f t="shared" si="396"/>
        <v>32.5655</v>
      </c>
      <c r="I3208" s="71">
        <v>7.4824999999999999</v>
      </c>
      <c r="J3208" s="54">
        <f t="shared" si="397"/>
        <v>14.291575</v>
      </c>
      <c r="K3208" s="20">
        <f t="shared" si="391"/>
        <v>7</v>
      </c>
      <c r="L3208" s="127">
        <f t="shared" si="392"/>
        <v>-28.868339920535334</v>
      </c>
      <c r="M3208" s="127">
        <f t="shared" si="393"/>
        <v>43.159914920535336</v>
      </c>
      <c r="N3208" s="29"/>
      <c r="X3208" s="121">
        <v>200</v>
      </c>
      <c r="Y3208" s="121">
        <v>40</v>
      </c>
      <c r="Z3208" s="127">
        <f t="shared" si="394"/>
        <v>43.159914920535336</v>
      </c>
    </row>
    <row r="3209" spans="2:26" x14ac:dyDescent="0.2">
      <c r="B3209" s="69">
        <v>42869</v>
      </c>
      <c r="C3209" s="70">
        <v>0.29166666666424135</v>
      </c>
      <c r="D3209" s="119">
        <f t="shared" si="390"/>
        <v>42869.291666666664</v>
      </c>
      <c r="E3209" s="71">
        <v>11.112500000000001</v>
      </c>
      <c r="F3209" s="54">
        <f t="shared" si="395"/>
        <v>21.224875000000001</v>
      </c>
      <c r="G3209" s="71">
        <v>17.899999999999999</v>
      </c>
      <c r="H3209" s="54">
        <f t="shared" si="396"/>
        <v>34.188999999999993</v>
      </c>
      <c r="I3209" s="71">
        <v>6.7874999999999996</v>
      </c>
      <c r="J3209" s="54">
        <f t="shared" si="397"/>
        <v>12.964124999999999</v>
      </c>
      <c r="K3209" s="20">
        <f t="shared" si="391"/>
        <v>7</v>
      </c>
      <c r="L3209" s="127">
        <f t="shared" si="392"/>
        <v>-30.195789920535336</v>
      </c>
      <c r="M3209" s="127">
        <f t="shared" si="393"/>
        <v>43.159914920535336</v>
      </c>
      <c r="N3209" s="29"/>
      <c r="X3209" s="121">
        <v>200</v>
      </c>
      <c r="Y3209" s="121">
        <v>40</v>
      </c>
      <c r="Z3209" s="127">
        <f t="shared" si="394"/>
        <v>43.159914920535336</v>
      </c>
    </row>
    <row r="3210" spans="2:26" x14ac:dyDescent="0.2">
      <c r="B3210" s="69">
        <v>42869</v>
      </c>
      <c r="C3210" s="70">
        <v>0.33333333333575865</v>
      </c>
      <c r="D3210" s="119">
        <f t="shared" ref="D3210:D3273" si="398">B3210+C3210</f>
        <v>42869.333333333336</v>
      </c>
      <c r="E3210" s="71">
        <v>11.545</v>
      </c>
      <c r="F3210" s="54">
        <f t="shared" si="395"/>
        <v>22.05095</v>
      </c>
      <c r="G3210" s="71">
        <v>20.065000000000001</v>
      </c>
      <c r="H3210" s="54">
        <f t="shared" si="396"/>
        <v>38.324150000000003</v>
      </c>
      <c r="I3210" s="71">
        <v>8.52</v>
      </c>
      <c r="J3210" s="54">
        <f t="shared" si="397"/>
        <v>16.273199999999999</v>
      </c>
      <c r="K3210" s="20">
        <f t="shared" si="391"/>
        <v>7</v>
      </c>
      <c r="L3210" s="127">
        <f t="shared" si="392"/>
        <v>-26.886714920535336</v>
      </c>
      <c r="M3210" s="127">
        <f t="shared" si="393"/>
        <v>43.159914920535336</v>
      </c>
      <c r="N3210" s="29"/>
      <c r="X3210" s="121">
        <v>200</v>
      </c>
      <c r="Y3210" s="121">
        <v>40</v>
      </c>
      <c r="Z3210" s="127">
        <f t="shared" si="394"/>
        <v>43.159914920535336</v>
      </c>
    </row>
    <row r="3211" spans="2:26" x14ac:dyDescent="0.2">
      <c r="B3211" s="69">
        <v>42869</v>
      </c>
      <c r="C3211" s="70">
        <v>0.375</v>
      </c>
      <c r="D3211" s="119">
        <f t="shared" si="398"/>
        <v>42869.375</v>
      </c>
      <c r="E3211" s="71">
        <v>14.5875</v>
      </c>
      <c r="F3211" s="54">
        <f t="shared" si="395"/>
        <v>27.862124999999999</v>
      </c>
      <c r="G3211" s="71">
        <v>24.83</v>
      </c>
      <c r="H3211" s="54">
        <f t="shared" si="396"/>
        <v>47.425299999999993</v>
      </c>
      <c r="I3211" s="71">
        <v>10.244999999999999</v>
      </c>
      <c r="J3211" s="54">
        <f t="shared" si="397"/>
        <v>19.567949999999996</v>
      </c>
      <c r="K3211" s="20">
        <f t="shared" ref="K3211:K3274" si="399">WEEKDAY(D3211,2)</f>
        <v>7</v>
      </c>
      <c r="L3211" s="127">
        <f t="shared" ref="L3211:L3274" si="400">IF(J3211="",NA(),J3211-(AVERAGE($J$10:$J$8794)))</f>
        <v>-23.591964920535339</v>
      </c>
      <c r="M3211" s="127">
        <f t="shared" ref="M3211:M3274" si="401">$U$11</f>
        <v>43.159914920535336</v>
      </c>
      <c r="N3211" s="29"/>
      <c r="X3211" s="121">
        <v>200</v>
      </c>
      <c r="Y3211" s="121">
        <v>40</v>
      </c>
      <c r="Z3211" s="127">
        <f t="shared" ref="Z3211:Z3274" si="402">$U$11</f>
        <v>43.159914920535336</v>
      </c>
    </row>
    <row r="3212" spans="2:26" x14ac:dyDescent="0.2">
      <c r="B3212" s="69">
        <v>42869</v>
      </c>
      <c r="C3212" s="70">
        <v>0.41666666666424135</v>
      </c>
      <c r="D3212" s="119">
        <f t="shared" si="398"/>
        <v>42869.416666666664</v>
      </c>
      <c r="E3212" s="71">
        <v>13.987500000000001</v>
      </c>
      <c r="F3212" s="54">
        <f t="shared" si="395"/>
        <v>26.716125000000002</v>
      </c>
      <c r="G3212" s="71">
        <v>24.75</v>
      </c>
      <c r="H3212" s="54">
        <f t="shared" si="396"/>
        <v>47.272500000000001</v>
      </c>
      <c r="I3212" s="71">
        <v>10.762499999999999</v>
      </c>
      <c r="J3212" s="54">
        <f t="shared" si="397"/>
        <v>20.556374999999999</v>
      </c>
      <c r="K3212" s="20">
        <f t="shared" si="399"/>
        <v>7</v>
      </c>
      <c r="L3212" s="127">
        <f t="shared" si="400"/>
        <v>-22.603539920535336</v>
      </c>
      <c r="M3212" s="127">
        <f t="shared" si="401"/>
        <v>43.159914920535336</v>
      </c>
      <c r="N3212" s="29"/>
      <c r="X3212" s="121">
        <v>200</v>
      </c>
      <c r="Y3212" s="121">
        <v>40</v>
      </c>
      <c r="Z3212" s="127">
        <f t="shared" si="402"/>
        <v>43.159914920535336</v>
      </c>
    </row>
    <row r="3213" spans="2:26" x14ac:dyDescent="0.2">
      <c r="B3213" s="69">
        <v>42869</v>
      </c>
      <c r="C3213" s="70">
        <v>0.45833333333575865</v>
      </c>
      <c r="D3213" s="119">
        <f t="shared" si="398"/>
        <v>42869.458333333336</v>
      </c>
      <c r="E3213" s="71">
        <v>12.16</v>
      </c>
      <c r="F3213" s="54">
        <f t="shared" si="395"/>
        <v>23.2256</v>
      </c>
      <c r="G3213" s="71">
        <v>20.967500000000001</v>
      </c>
      <c r="H3213" s="54">
        <f t="shared" si="396"/>
        <v>40.047924999999999</v>
      </c>
      <c r="I3213" s="71">
        <v>8.8074999999999992</v>
      </c>
      <c r="J3213" s="54">
        <f t="shared" si="397"/>
        <v>16.822324999999999</v>
      </c>
      <c r="K3213" s="20">
        <f t="shared" si="399"/>
        <v>7</v>
      </c>
      <c r="L3213" s="127">
        <f t="shared" si="400"/>
        <v>-26.337589920535336</v>
      </c>
      <c r="M3213" s="127">
        <f t="shared" si="401"/>
        <v>43.159914920535336</v>
      </c>
      <c r="N3213" s="29"/>
      <c r="X3213" s="121">
        <v>200</v>
      </c>
      <c r="Y3213" s="121">
        <v>40</v>
      </c>
      <c r="Z3213" s="127">
        <f t="shared" si="402"/>
        <v>43.159914920535336</v>
      </c>
    </row>
    <row r="3214" spans="2:26" x14ac:dyDescent="0.2">
      <c r="B3214" s="69">
        <v>42869</v>
      </c>
      <c r="C3214" s="70">
        <v>0.5</v>
      </c>
      <c r="D3214" s="119">
        <f t="shared" si="398"/>
        <v>42869.5</v>
      </c>
      <c r="E3214" s="71">
        <v>13.725</v>
      </c>
      <c r="F3214" s="54">
        <f t="shared" si="395"/>
        <v>26.214749999999999</v>
      </c>
      <c r="G3214" s="71">
        <v>24.08</v>
      </c>
      <c r="H3214" s="54">
        <f t="shared" si="396"/>
        <v>45.992799999999995</v>
      </c>
      <c r="I3214" s="71">
        <v>10.3575</v>
      </c>
      <c r="J3214" s="54">
        <f t="shared" si="397"/>
        <v>19.782824999999999</v>
      </c>
      <c r="K3214" s="20">
        <f t="shared" si="399"/>
        <v>7</v>
      </c>
      <c r="L3214" s="127">
        <f t="shared" si="400"/>
        <v>-23.377089920535337</v>
      </c>
      <c r="M3214" s="127">
        <f t="shared" si="401"/>
        <v>43.159914920535336</v>
      </c>
      <c r="N3214" s="29"/>
      <c r="X3214" s="121">
        <v>200</v>
      </c>
      <c r="Y3214" s="121">
        <v>40</v>
      </c>
      <c r="Z3214" s="127">
        <f t="shared" si="402"/>
        <v>43.159914920535336</v>
      </c>
    </row>
    <row r="3215" spans="2:26" x14ac:dyDescent="0.2">
      <c r="B3215" s="69">
        <v>42869</v>
      </c>
      <c r="C3215" s="70">
        <v>0.54166666666424135</v>
      </c>
      <c r="D3215" s="119">
        <f t="shared" si="398"/>
        <v>42869.541666666664</v>
      </c>
      <c r="E3215" s="71">
        <v>12.35</v>
      </c>
      <c r="F3215" s="54">
        <f t="shared" si="395"/>
        <v>23.5885</v>
      </c>
      <c r="G3215" s="71">
        <v>22.77</v>
      </c>
      <c r="H3215" s="54">
        <f t="shared" si="396"/>
        <v>43.490699999999997</v>
      </c>
      <c r="I3215" s="71">
        <v>10.414999999999999</v>
      </c>
      <c r="J3215" s="54">
        <f t="shared" si="397"/>
        <v>19.892649999999996</v>
      </c>
      <c r="K3215" s="20">
        <f t="shared" si="399"/>
        <v>7</v>
      </c>
      <c r="L3215" s="127">
        <f t="shared" si="400"/>
        <v>-23.267264920535339</v>
      </c>
      <c r="M3215" s="127">
        <f t="shared" si="401"/>
        <v>43.159914920535336</v>
      </c>
      <c r="N3215" s="29"/>
      <c r="X3215" s="121">
        <v>200</v>
      </c>
      <c r="Y3215" s="121">
        <v>40</v>
      </c>
      <c r="Z3215" s="127">
        <f t="shared" si="402"/>
        <v>43.159914920535336</v>
      </c>
    </row>
    <row r="3216" spans="2:26" x14ac:dyDescent="0.2">
      <c r="B3216" s="69">
        <v>42869</v>
      </c>
      <c r="C3216" s="70">
        <v>0.58333333333575865</v>
      </c>
      <c r="D3216" s="119">
        <f t="shared" si="398"/>
        <v>42869.583333333336</v>
      </c>
      <c r="E3216" s="71">
        <v>12.1425</v>
      </c>
      <c r="F3216" s="54">
        <f t="shared" si="395"/>
        <v>23.192174999999999</v>
      </c>
      <c r="G3216" s="71">
        <v>21.6875</v>
      </c>
      <c r="H3216" s="54">
        <f t="shared" si="396"/>
        <v>41.423124999999999</v>
      </c>
      <c r="I3216" s="71">
        <v>9.5474999999999994</v>
      </c>
      <c r="J3216" s="54">
        <f t="shared" si="397"/>
        <v>18.235724999999999</v>
      </c>
      <c r="K3216" s="20">
        <f t="shared" si="399"/>
        <v>7</v>
      </c>
      <c r="L3216" s="127">
        <f t="shared" si="400"/>
        <v>-24.924189920535337</v>
      </c>
      <c r="M3216" s="127">
        <f t="shared" si="401"/>
        <v>43.159914920535336</v>
      </c>
      <c r="N3216" s="29"/>
      <c r="X3216" s="121">
        <v>200</v>
      </c>
      <c r="Y3216" s="121">
        <v>40</v>
      </c>
      <c r="Z3216" s="127">
        <f t="shared" si="402"/>
        <v>43.159914920535336</v>
      </c>
    </row>
    <row r="3217" spans="2:26" x14ac:dyDescent="0.2">
      <c r="B3217" s="69">
        <v>42869</v>
      </c>
      <c r="C3217" s="70">
        <v>0.625</v>
      </c>
      <c r="D3217" s="119">
        <f t="shared" si="398"/>
        <v>42869.625</v>
      </c>
      <c r="E3217" s="71">
        <v>12.797499999999999</v>
      </c>
      <c r="F3217" s="54">
        <f t="shared" si="395"/>
        <v>24.443224999999998</v>
      </c>
      <c r="G3217" s="71">
        <v>22.63</v>
      </c>
      <c r="H3217" s="54">
        <f t="shared" si="396"/>
        <v>43.223299999999995</v>
      </c>
      <c r="I3217" s="71">
        <v>9.83</v>
      </c>
      <c r="J3217" s="54">
        <f t="shared" si="397"/>
        <v>18.775299999999998</v>
      </c>
      <c r="K3217" s="20">
        <f t="shared" si="399"/>
        <v>7</v>
      </c>
      <c r="L3217" s="127">
        <f t="shared" si="400"/>
        <v>-24.384614920535338</v>
      </c>
      <c r="M3217" s="127">
        <f t="shared" si="401"/>
        <v>43.159914920535336</v>
      </c>
      <c r="N3217" s="29"/>
      <c r="X3217" s="121">
        <v>200</v>
      </c>
      <c r="Y3217" s="121">
        <v>40</v>
      </c>
      <c r="Z3217" s="127">
        <f t="shared" si="402"/>
        <v>43.159914920535336</v>
      </c>
    </row>
    <row r="3218" spans="2:26" x14ac:dyDescent="0.2">
      <c r="B3218" s="69">
        <v>42869</v>
      </c>
      <c r="C3218" s="70">
        <v>0.66666666666424135</v>
      </c>
      <c r="D3218" s="119">
        <f t="shared" si="398"/>
        <v>42869.666666666664</v>
      </c>
      <c r="E3218" s="71">
        <v>11.6275</v>
      </c>
      <c r="F3218" s="54">
        <f t="shared" ref="F3218:F3281" si="403">IF(E3218&lt;&gt;"",E3218*1.91,NA())</f>
        <v>22.208524999999998</v>
      </c>
      <c r="G3218" s="71">
        <v>21.297499999999999</v>
      </c>
      <c r="H3218" s="54">
        <f t="shared" ref="H3218:H3281" si="404">IF(G3218&lt;&gt;"",G3218*1.91,NA())</f>
        <v>40.678224999999998</v>
      </c>
      <c r="I3218" s="71">
        <v>9.6675000000000004</v>
      </c>
      <c r="J3218" s="54">
        <f t="shared" ref="J3218:J3281" si="405">IF(I3218&lt;&gt;"",I3218*1.91,NA())</f>
        <v>18.464925000000001</v>
      </c>
      <c r="K3218" s="20">
        <f t="shared" si="399"/>
        <v>7</v>
      </c>
      <c r="L3218" s="127">
        <f t="shared" si="400"/>
        <v>-24.694989920535335</v>
      </c>
      <c r="M3218" s="127">
        <f t="shared" si="401"/>
        <v>43.159914920535336</v>
      </c>
      <c r="N3218" s="29"/>
      <c r="X3218" s="121">
        <v>200</v>
      </c>
      <c r="Y3218" s="121">
        <v>40</v>
      </c>
      <c r="Z3218" s="127">
        <f t="shared" si="402"/>
        <v>43.159914920535336</v>
      </c>
    </row>
    <row r="3219" spans="2:26" x14ac:dyDescent="0.2">
      <c r="B3219" s="69">
        <v>42869</v>
      </c>
      <c r="C3219" s="70">
        <v>0.70833333333575865</v>
      </c>
      <c r="D3219" s="119">
        <f t="shared" si="398"/>
        <v>42869.708333333336</v>
      </c>
      <c r="E3219" s="71">
        <v>13.08</v>
      </c>
      <c r="F3219" s="54">
        <f t="shared" si="403"/>
        <v>24.982799999999997</v>
      </c>
      <c r="G3219" s="71">
        <v>26.364999999999998</v>
      </c>
      <c r="H3219" s="54">
        <f t="shared" si="404"/>
        <v>50.357149999999997</v>
      </c>
      <c r="I3219" s="71">
        <v>13.285</v>
      </c>
      <c r="J3219" s="54">
        <f t="shared" si="405"/>
        <v>25.37435</v>
      </c>
      <c r="K3219" s="20">
        <f t="shared" si="399"/>
        <v>7</v>
      </c>
      <c r="L3219" s="127">
        <f t="shared" si="400"/>
        <v>-17.785564920535336</v>
      </c>
      <c r="M3219" s="127">
        <f t="shared" si="401"/>
        <v>43.159914920535336</v>
      </c>
      <c r="N3219" s="29"/>
      <c r="X3219" s="121">
        <v>200</v>
      </c>
      <c r="Y3219" s="121">
        <v>40</v>
      </c>
      <c r="Z3219" s="127">
        <f t="shared" si="402"/>
        <v>43.159914920535336</v>
      </c>
    </row>
    <row r="3220" spans="2:26" x14ac:dyDescent="0.2">
      <c r="B3220" s="69">
        <v>42869</v>
      </c>
      <c r="C3220" s="70">
        <v>0.75</v>
      </c>
      <c r="D3220" s="119">
        <f t="shared" si="398"/>
        <v>42869.75</v>
      </c>
      <c r="E3220" s="71">
        <v>13.0175</v>
      </c>
      <c r="F3220" s="54">
        <f t="shared" si="403"/>
        <v>24.863424999999999</v>
      </c>
      <c r="G3220" s="71">
        <v>25.864999999999998</v>
      </c>
      <c r="H3220" s="54">
        <f t="shared" si="404"/>
        <v>49.402149999999992</v>
      </c>
      <c r="I3220" s="71">
        <v>12.8475</v>
      </c>
      <c r="J3220" s="54">
        <f t="shared" si="405"/>
        <v>24.538724999999999</v>
      </c>
      <c r="K3220" s="20">
        <f t="shared" si="399"/>
        <v>7</v>
      </c>
      <c r="L3220" s="127">
        <f t="shared" si="400"/>
        <v>-18.621189920535336</v>
      </c>
      <c r="M3220" s="127">
        <f t="shared" si="401"/>
        <v>43.159914920535336</v>
      </c>
      <c r="N3220" s="29"/>
      <c r="X3220" s="121">
        <v>200</v>
      </c>
      <c r="Y3220" s="121">
        <v>40</v>
      </c>
      <c r="Z3220" s="127">
        <f t="shared" si="402"/>
        <v>43.159914920535336</v>
      </c>
    </row>
    <row r="3221" spans="2:26" x14ac:dyDescent="0.2">
      <c r="B3221" s="69">
        <v>42869</v>
      </c>
      <c r="C3221" s="70">
        <v>0.79166666666424135</v>
      </c>
      <c r="D3221" s="119">
        <f t="shared" si="398"/>
        <v>42869.791666666664</v>
      </c>
      <c r="E3221" s="71">
        <v>18.670000000000002</v>
      </c>
      <c r="F3221" s="54">
        <f t="shared" si="403"/>
        <v>35.659700000000001</v>
      </c>
      <c r="G3221" s="71">
        <v>34.457500000000003</v>
      </c>
      <c r="H3221" s="54">
        <f t="shared" si="404"/>
        <v>65.813825000000008</v>
      </c>
      <c r="I3221" s="71">
        <v>15.7875</v>
      </c>
      <c r="J3221" s="54">
        <f t="shared" si="405"/>
        <v>30.154124999999997</v>
      </c>
      <c r="K3221" s="20">
        <f t="shared" si="399"/>
        <v>7</v>
      </c>
      <c r="L3221" s="127">
        <f t="shared" si="400"/>
        <v>-13.005789920535339</v>
      </c>
      <c r="M3221" s="127">
        <f t="shared" si="401"/>
        <v>43.159914920535336</v>
      </c>
      <c r="N3221" s="29"/>
      <c r="X3221" s="121">
        <v>200</v>
      </c>
      <c r="Y3221" s="121">
        <v>40</v>
      </c>
      <c r="Z3221" s="127">
        <f t="shared" si="402"/>
        <v>43.159914920535336</v>
      </c>
    </row>
    <row r="3222" spans="2:26" x14ac:dyDescent="0.2">
      <c r="B3222" s="69">
        <v>42869</v>
      </c>
      <c r="C3222" s="70">
        <v>0.83333333333575865</v>
      </c>
      <c r="D3222" s="119">
        <f t="shared" si="398"/>
        <v>42869.833333333336</v>
      </c>
      <c r="E3222" s="71">
        <v>22.87</v>
      </c>
      <c r="F3222" s="54">
        <f t="shared" si="403"/>
        <v>43.681699999999999</v>
      </c>
      <c r="G3222" s="71">
        <v>40.71</v>
      </c>
      <c r="H3222" s="54">
        <f t="shared" si="404"/>
        <v>77.756100000000004</v>
      </c>
      <c r="I3222" s="71">
        <v>17.84</v>
      </c>
      <c r="J3222" s="54">
        <f t="shared" si="405"/>
        <v>34.074399999999997</v>
      </c>
      <c r="K3222" s="20">
        <f t="shared" si="399"/>
        <v>7</v>
      </c>
      <c r="L3222" s="127">
        <f t="shared" si="400"/>
        <v>-9.0855149205353385</v>
      </c>
      <c r="M3222" s="127">
        <f t="shared" si="401"/>
        <v>43.159914920535336</v>
      </c>
      <c r="N3222" s="29"/>
      <c r="X3222" s="121">
        <v>200</v>
      </c>
      <c r="Y3222" s="121">
        <v>40</v>
      </c>
      <c r="Z3222" s="127">
        <f t="shared" si="402"/>
        <v>43.159914920535336</v>
      </c>
    </row>
    <row r="3223" spans="2:26" x14ac:dyDescent="0.2">
      <c r="B3223" s="69">
        <v>42869</v>
      </c>
      <c r="C3223" s="70">
        <v>0.875</v>
      </c>
      <c r="D3223" s="119">
        <f t="shared" si="398"/>
        <v>42869.875</v>
      </c>
      <c r="E3223" s="71">
        <v>15.8675</v>
      </c>
      <c r="F3223" s="54">
        <f t="shared" si="403"/>
        <v>30.306925</v>
      </c>
      <c r="G3223" s="71">
        <v>31.712499999999999</v>
      </c>
      <c r="H3223" s="54">
        <f t="shared" si="404"/>
        <v>60.570874999999994</v>
      </c>
      <c r="I3223" s="71">
        <v>15.8475</v>
      </c>
      <c r="J3223" s="54">
        <f t="shared" si="405"/>
        <v>30.268725</v>
      </c>
      <c r="K3223" s="20">
        <f t="shared" si="399"/>
        <v>7</v>
      </c>
      <c r="L3223" s="127">
        <f t="shared" si="400"/>
        <v>-12.891189920535336</v>
      </c>
      <c r="M3223" s="127">
        <f t="shared" si="401"/>
        <v>43.159914920535336</v>
      </c>
      <c r="N3223" s="29"/>
      <c r="X3223" s="121">
        <v>200</v>
      </c>
      <c r="Y3223" s="121">
        <v>40</v>
      </c>
      <c r="Z3223" s="127">
        <f t="shared" si="402"/>
        <v>43.159914920535336</v>
      </c>
    </row>
    <row r="3224" spans="2:26" x14ac:dyDescent="0.2">
      <c r="B3224" s="69">
        <v>42869</v>
      </c>
      <c r="C3224" s="70">
        <v>0.91666666666424135</v>
      </c>
      <c r="D3224" s="119">
        <f t="shared" si="398"/>
        <v>42869.916666666664</v>
      </c>
      <c r="E3224" s="71">
        <v>10.7525</v>
      </c>
      <c r="F3224" s="54">
        <f t="shared" si="403"/>
        <v>20.537274999999998</v>
      </c>
      <c r="G3224" s="71">
        <v>22.99</v>
      </c>
      <c r="H3224" s="54">
        <f t="shared" si="404"/>
        <v>43.910899999999998</v>
      </c>
      <c r="I3224" s="71">
        <v>12.2325</v>
      </c>
      <c r="J3224" s="54">
        <f t="shared" si="405"/>
        <v>23.364075</v>
      </c>
      <c r="K3224" s="20">
        <f t="shared" si="399"/>
        <v>7</v>
      </c>
      <c r="L3224" s="127">
        <f t="shared" si="400"/>
        <v>-19.795839920535336</v>
      </c>
      <c r="M3224" s="127">
        <f t="shared" si="401"/>
        <v>43.159914920535336</v>
      </c>
      <c r="N3224" s="29"/>
      <c r="X3224" s="121">
        <v>200</v>
      </c>
      <c r="Y3224" s="121">
        <v>40</v>
      </c>
      <c r="Z3224" s="127">
        <f t="shared" si="402"/>
        <v>43.159914920535336</v>
      </c>
    </row>
    <row r="3225" spans="2:26" x14ac:dyDescent="0.2">
      <c r="B3225" s="69">
        <v>42869</v>
      </c>
      <c r="C3225" s="70">
        <v>0.95833333333575865</v>
      </c>
      <c r="D3225" s="119">
        <f t="shared" si="398"/>
        <v>42869.958333333336</v>
      </c>
      <c r="E3225" s="71">
        <v>13.89</v>
      </c>
      <c r="F3225" s="54">
        <f t="shared" si="403"/>
        <v>26.529900000000001</v>
      </c>
      <c r="G3225" s="71">
        <v>26.35</v>
      </c>
      <c r="H3225" s="54">
        <f t="shared" si="404"/>
        <v>50.328499999999998</v>
      </c>
      <c r="I3225" s="71">
        <v>12.46</v>
      </c>
      <c r="J3225" s="54">
        <f t="shared" si="405"/>
        <v>23.7986</v>
      </c>
      <c r="K3225" s="20">
        <f t="shared" si="399"/>
        <v>7</v>
      </c>
      <c r="L3225" s="127">
        <f t="shared" si="400"/>
        <v>-19.361314920535335</v>
      </c>
      <c r="M3225" s="127">
        <f t="shared" si="401"/>
        <v>43.159914920535336</v>
      </c>
      <c r="N3225" s="29"/>
      <c r="X3225" s="121">
        <v>200</v>
      </c>
      <c r="Y3225" s="121">
        <v>40</v>
      </c>
      <c r="Z3225" s="127">
        <f t="shared" si="402"/>
        <v>43.159914920535336</v>
      </c>
    </row>
    <row r="3226" spans="2:26" x14ac:dyDescent="0.2">
      <c r="B3226" s="69">
        <v>42870</v>
      </c>
      <c r="C3226" s="70">
        <v>0</v>
      </c>
      <c r="D3226" s="119">
        <f t="shared" si="398"/>
        <v>42870</v>
      </c>
      <c r="E3226" s="71">
        <v>9.2225000000000001</v>
      </c>
      <c r="F3226" s="54">
        <f t="shared" si="403"/>
        <v>17.614975000000001</v>
      </c>
      <c r="G3226" s="71">
        <v>18.692499999999999</v>
      </c>
      <c r="H3226" s="54">
        <f t="shared" si="404"/>
        <v>35.702674999999999</v>
      </c>
      <c r="I3226" s="71">
        <v>9.4725000000000001</v>
      </c>
      <c r="J3226" s="54">
        <f t="shared" si="405"/>
        <v>18.092475</v>
      </c>
      <c r="K3226" s="20">
        <f t="shared" si="399"/>
        <v>1</v>
      </c>
      <c r="L3226" s="127">
        <f t="shared" si="400"/>
        <v>-25.067439920535335</v>
      </c>
      <c r="M3226" s="127">
        <f t="shared" si="401"/>
        <v>43.159914920535336</v>
      </c>
      <c r="N3226" s="29"/>
      <c r="X3226" s="121">
        <v>200</v>
      </c>
      <c r="Y3226" s="121">
        <v>40</v>
      </c>
      <c r="Z3226" s="127">
        <f t="shared" si="402"/>
        <v>43.159914920535336</v>
      </c>
    </row>
    <row r="3227" spans="2:26" x14ac:dyDescent="0.2">
      <c r="B3227" s="69">
        <v>42870</v>
      </c>
      <c r="C3227" s="70">
        <v>4.1666666664241347E-2</v>
      </c>
      <c r="D3227" s="119">
        <f t="shared" si="398"/>
        <v>42870.041666666664</v>
      </c>
      <c r="E3227" s="71">
        <v>7.9474999999999998</v>
      </c>
      <c r="F3227" s="54">
        <f t="shared" si="403"/>
        <v>15.179724999999999</v>
      </c>
      <c r="G3227" s="71">
        <v>15.2775</v>
      </c>
      <c r="H3227" s="54">
        <f t="shared" si="404"/>
        <v>29.180024999999997</v>
      </c>
      <c r="I3227" s="71">
        <v>7.3324999999999996</v>
      </c>
      <c r="J3227" s="54">
        <f t="shared" si="405"/>
        <v>14.005074999999998</v>
      </c>
      <c r="K3227" s="20">
        <f t="shared" si="399"/>
        <v>1</v>
      </c>
      <c r="L3227" s="127">
        <f t="shared" si="400"/>
        <v>-29.154839920535338</v>
      </c>
      <c r="M3227" s="127">
        <f t="shared" si="401"/>
        <v>43.159914920535336</v>
      </c>
      <c r="N3227" s="29"/>
      <c r="X3227" s="121">
        <v>200</v>
      </c>
      <c r="Y3227" s="121">
        <v>40</v>
      </c>
      <c r="Z3227" s="127">
        <f t="shared" si="402"/>
        <v>43.159914920535336</v>
      </c>
    </row>
    <row r="3228" spans="2:26" x14ac:dyDescent="0.2">
      <c r="B3228" s="69">
        <v>42870</v>
      </c>
      <c r="C3228" s="70">
        <v>8.3333333335758653E-2</v>
      </c>
      <c r="D3228" s="119">
        <f t="shared" si="398"/>
        <v>42870.083333333336</v>
      </c>
      <c r="E3228" s="71">
        <v>7.9325000000000001</v>
      </c>
      <c r="F3228" s="54">
        <f t="shared" si="403"/>
        <v>15.151074999999999</v>
      </c>
      <c r="G3228" s="71">
        <v>14.14</v>
      </c>
      <c r="H3228" s="54">
        <f t="shared" si="404"/>
        <v>27.007400000000001</v>
      </c>
      <c r="I3228" s="71">
        <v>6.21</v>
      </c>
      <c r="J3228" s="54">
        <f t="shared" si="405"/>
        <v>11.861099999999999</v>
      </c>
      <c r="K3228" s="20">
        <f t="shared" si="399"/>
        <v>1</v>
      </c>
      <c r="L3228" s="127">
        <f t="shared" si="400"/>
        <v>-31.298814920535335</v>
      </c>
      <c r="M3228" s="127">
        <f t="shared" si="401"/>
        <v>43.159914920535336</v>
      </c>
      <c r="N3228" s="29"/>
      <c r="X3228" s="121">
        <v>200</v>
      </c>
      <c r="Y3228" s="121">
        <v>40</v>
      </c>
      <c r="Z3228" s="127">
        <f t="shared" si="402"/>
        <v>43.159914920535336</v>
      </c>
    </row>
    <row r="3229" spans="2:26" x14ac:dyDescent="0.2">
      <c r="B3229" s="69">
        <v>42870</v>
      </c>
      <c r="C3229" s="70">
        <v>0.125</v>
      </c>
      <c r="D3229" s="119">
        <f t="shared" si="398"/>
        <v>42870.125</v>
      </c>
      <c r="E3229" s="71">
        <v>15.547499999999999</v>
      </c>
      <c r="F3229" s="54">
        <f t="shared" si="403"/>
        <v>29.695724999999996</v>
      </c>
      <c r="G3229" s="71">
        <v>27.3325</v>
      </c>
      <c r="H3229" s="54">
        <f t="shared" si="404"/>
        <v>52.205074999999994</v>
      </c>
      <c r="I3229" s="71">
        <v>11.785</v>
      </c>
      <c r="J3229" s="54">
        <f t="shared" si="405"/>
        <v>22.509349999999998</v>
      </c>
      <c r="K3229" s="20">
        <f t="shared" si="399"/>
        <v>1</v>
      </c>
      <c r="L3229" s="127">
        <f t="shared" si="400"/>
        <v>-20.650564920535338</v>
      </c>
      <c r="M3229" s="127">
        <f t="shared" si="401"/>
        <v>43.159914920535336</v>
      </c>
      <c r="N3229" s="29"/>
      <c r="X3229" s="121">
        <v>200</v>
      </c>
      <c r="Y3229" s="121">
        <v>40</v>
      </c>
      <c r="Z3229" s="127">
        <f t="shared" si="402"/>
        <v>43.159914920535336</v>
      </c>
    </row>
    <row r="3230" spans="2:26" x14ac:dyDescent="0.2">
      <c r="B3230" s="69">
        <v>42870</v>
      </c>
      <c r="C3230" s="70">
        <v>0.16666666666424135</v>
      </c>
      <c r="D3230" s="119">
        <f t="shared" si="398"/>
        <v>42870.166666666664</v>
      </c>
      <c r="E3230" s="71">
        <v>19.052499999999998</v>
      </c>
      <c r="F3230" s="54">
        <f t="shared" si="403"/>
        <v>36.390274999999995</v>
      </c>
      <c r="G3230" s="71">
        <v>35.185000000000002</v>
      </c>
      <c r="H3230" s="54">
        <f t="shared" si="404"/>
        <v>67.20335</v>
      </c>
      <c r="I3230" s="71">
        <v>16.1325</v>
      </c>
      <c r="J3230" s="54">
        <f t="shared" si="405"/>
        <v>30.813074999999998</v>
      </c>
      <c r="K3230" s="20">
        <f t="shared" si="399"/>
        <v>1</v>
      </c>
      <c r="L3230" s="127">
        <f t="shared" si="400"/>
        <v>-12.346839920535338</v>
      </c>
      <c r="M3230" s="127">
        <f t="shared" si="401"/>
        <v>43.159914920535336</v>
      </c>
      <c r="N3230" s="29"/>
      <c r="X3230" s="121">
        <v>200</v>
      </c>
      <c r="Y3230" s="121">
        <v>40</v>
      </c>
      <c r="Z3230" s="127">
        <f t="shared" si="402"/>
        <v>43.159914920535336</v>
      </c>
    </row>
    <row r="3231" spans="2:26" x14ac:dyDescent="0.2">
      <c r="B3231" s="69">
        <v>42870</v>
      </c>
      <c r="C3231" s="70">
        <v>0.20833333333575865</v>
      </c>
      <c r="D3231" s="119">
        <f t="shared" si="398"/>
        <v>42870.208333333336</v>
      </c>
      <c r="E3231" s="71">
        <v>28.247499999999999</v>
      </c>
      <c r="F3231" s="54">
        <f t="shared" si="403"/>
        <v>53.952724999999994</v>
      </c>
      <c r="G3231" s="71">
        <v>54.055</v>
      </c>
      <c r="H3231" s="54">
        <f t="shared" si="404"/>
        <v>103.24504999999999</v>
      </c>
      <c r="I3231" s="71">
        <v>25.8125</v>
      </c>
      <c r="J3231" s="54">
        <f t="shared" si="405"/>
        <v>49.301874999999995</v>
      </c>
      <c r="K3231" s="20">
        <f t="shared" si="399"/>
        <v>1</v>
      </c>
      <c r="L3231" s="127">
        <f t="shared" si="400"/>
        <v>6.1419600794646598</v>
      </c>
      <c r="M3231" s="127">
        <f t="shared" si="401"/>
        <v>43.159914920535336</v>
      </c>
      <c r="N3231" s="29"/>
      <c r="X3231" s="121">
        <v>200</v>
      </c>
      <c r="Y3231" s="121">
        <v>40</v>
      </c>
      <c r="Z3231" s="127">
        <f t="shared" si="402"/>
        <v>43.159914920535336</v>
      </c>
    </row>
    <row r="3232" spans="2:26" x14ac:dyDescent="0.2">
      <c r="B3232" s="69">
        <v>42870</v>
      </c>
      <c r="C3232" s="70">
        <v>0.25</v>
      </c>
      <c r="D3232" s="119">
        <f t="shared" si="398"/>
        <v>42870.25</v>
      </c>
      <c r="E3232" s="71">
        <v>45.952500000000001</v>
      </c>
      <c r="F3232" s="54">
        <f t="shared" si="403"/>
        <v>87.769274999999993</v>
      </c>
      <c r="G3232" s="71">
        <v>72.265000000000001</v>
      </c>
      <c r="H3232" s="54">
        <f t="shared" si="404"/>
        <v>138.02615</v>
      </c>
      <c r="I3232" s="71">
        <v>26.315000000000001</v>
      </c>
      <c r="J3232" s="54">
        <f t="shared" si="405"/>
        <v>50.261650000000003</v>
      </c>
      <c r="K3232" s="20">
        <f t="shared" si="399"/>
        <v>1</v>
      </c>
      <c r="L3232" s="127">
        <f t="shared" si="400"/>
        <v>7.1017350794646674</v>
      </c>
      <c r="M3232" s="127">
        <f t="shared" si="401"/>
        <v>43.159914920535336</v>
      </c>
      <c r="N3232" s="29"/>
      <c r="X3232" s="121">
        <v>200</v>
      </c>
      <c r="Y3232" s="121">
        <v>40</v>
      </c>
      <c r="Z3232" s="127">
        <f t="shared" si="402"/>
        <v>43.159914920535336</v>
      </c>
    </row>
    <row r="3233" spans="2:26" x14ac:dyDescent="0.2">
      <c r="B3233" s="69">
        <v>42870</v>
      </c>
      <c r="C3233" s="70">
        <v>0.29166666666424135</v>
      </c>
      <c r="D3233" s="119">
        <f t="shared" si="398"/>
        <v>42870.291666666664</v>
      </c>
      <c r="E3233" s="71">
        <v>46.772500000000001</v>
      </c>
      <c r="F3233" s="54">
        <f t="shared" si="403"/>
        <v>89.335475000000002</v>
      </c>
      <c r="G3233" s="71">
        <v>75.3</v>
      </c>
      <c r="H3233" s="54">
        <f t="shared" si="404"/>
        <v>143.82299999999998</v>
      </c>
      <c r="I3233" s="71">
        <v>28.53</v>
      </c>
      <c r="J3233" s="54">
        <f t="shared" si="405"/>
        <v>54.4923</v>
      </c>
      <c r="K3233" s="20">
        <f t="shared" si="399"/>
        <v>1</v>
      </c>
      <c r="L3233" s="127">
        <f t="shared" si="400"/>
        <v>11.332385079464665</v>
      </c>
      <c r="M3233" s="127">
        <f t="shared" si="401"/>
        <v>43.159914920535336</v>
      </c>
      <c r="N3233" s="29"/>
      <c r="X3233" s="121">
        <v>200</v>
      </c>
      <c r="Y3233" s="121">
        <v>40</v>
      </c>
      <c r="Z3233" s="127">
        <f t="shared" si="402"/>
        <v>43.159914920535336</v>
      </c>
    </row>
    <row r="3234" spans="2:26" x14ac:dyDescent="0.2">
      <c r="B3234" s="69">
        <v>42870</v>
      </c>
      <c r="C3234" s="70">
        <v>0.33333333333575865</v>
      </c>
      <c r="D3234" s="119">
        <f t="shared" si="398"/>
        <v>42870.333333333336</v>
      </c>
      <c r="E3234" s="71">
        <v>44.405000000000001</v>
      </c>
      <c r="F3234" s="54">
        <f t="shared" si="403"/>
        <v>84.813549999999992</v>
      </c>
      <c r="G3234" s="71">
        <v>71.77</v>
      </c>
      <c r="H3234" s="54">
        <f t="shared" si="404"/>
        <v>137.08069999999998</v>
      </c>
      <c r="I3234" s="71">
        <v>27.364999999999998</v>
      </c>
      <c r="J3234" s="54">
        <f t="shared" si="405"/>
        <v>52.267149999999994</v>
      </c>
      <c r="K3234" s="20">
        <f t="shared" si="399"/>
        <v>1</v>
      </c>
      <c r="L3234" s="127">
        <f t="shared" si="400"/>
        <v>9.1072350794646582</v>
      </c>
      <c r="M3234" s="127">
        <f t="shared" si="401"/>
        <v>43.159914920535336</v>
      </c>
      <c r="N3234" s="29"/>
      <c r="X3234" s="121">
        <v>200</v>
      </c>
      <c r="Y3234" s="121">
        <v>40</v>
      </c>
      <c r="Z3234" s="127">
        <f t="shared" si="402"/>
        <v>43.159914920535336</v>
      </c>
    </row>
    <row r="3235" spans="2:26" x14ac:dyDescent="0.2">
      <c r="B3235" s="69">
        <v>42870</v>
      </c>
      <c r="C3235" s="70">
        <v>0.375</v>
      </c>
      <c r="D3235" s="119">
        <f t="shared" si="398"/>
        <v>42870.375</v>
      </c>
      <c r="E3235" s="71">
        <v>34.467500000000001</v>
      </c>
      <c r="F3235" s="54">
        <f t="shared" si="403"/>
        <v>65.832925000000003</v>
      </c>
      <c r="G3235" s="71">
        <v>59.555</v>
      </c>
      <c r="H3235" s="54">
        <f t="shared" si="404"/>
        <v>113.75005</v>
      </c>
      <c r="I3235" s="71">
        <v>25.087499999999999</v>
      </c>
      <c r="J3235" s="54">
        <f t="shared" si="405"/>
        <v>47.917124999999999</v>
      </c>
      <c r="K3235" s="20">
        <f t="shared" si="399"/>
        <v>1</v>
      </c>
      <c r="L3235" s="127">
        <f t="shared" si="400"/>
        <v>4.757210079464663</v>
      </c>
      <c r="M3235" s="127">
        <f t="shared" si="401"/>
        <v>43.159914920535336</v>
      </c>
      <c r="N3235" s="29"/>
      <c r="X3235" s="121">
        <v>200</v>
      </c>
      <c r="Y3235" s="121">
        <v>40</v>
      </c>
      <c r="Z3235" s="127">
        <f t="shared" si="402"/>
        <v>43.159914920535336</v>
      </c>
    </row>
    <row r="3236" spans="2:26" x14ac:dyDescent="0.2">
      <c r="B3236" s="69">
        <v>42870</v>
      </c>
      <c r="C3236" s="70">
        <v>0.41666666666424135</v>
      </c>
      <c r="D3236" s="119">
        <f t="shared" si="398"/>
        <v>42870.416666666664</v>
      </c>
      <c r="E3236" s="71">
        <v>28.835000000000001</v>
      </c>
      <c r="F3236" s="54">
        <f t="shared" si="403"/>
        <v>55.074849999999998</v>
      </c>
      <c r="G3236" s="71">
        <v>47.672499999999999</v>
      </c>
      <c r="H3236" s="54">
        <f t="shared" si="404"/>
        <v>91.054474999999996</v>
      </c>
      <c r="I3236" s="71">
        <v>18.842500000000001</v>
      </c>
      <c r="J3236" s="54">
        <f t="shared" si="405"/>
        <v>35.989175000000003</v>
      </c>
      <c r="K3236" s="20">
        <f t="shared" si="399"/>
        <v>1</v>
      </c>
      <c r="L3236" s="127">
        <f t="shared" si="400"/>
        <v>-7.1707399205353326</v>
      </c>
      <c r="M3236" s="127">
        <f t="shared" si="401"/>
        <v>43.159914920535336</v>
      </c>
      <c r="N3236" s="29"/>
      <c r="X3236" s="121">
        <v>200</v>
      </c>
      <c r="Y3236" s="121">
        <v>40</v>
      </c>
      <c r="Z3236" s="127">
        <f t="shared" si="402"/>
        <v>43.159914920535336</v>
      </c>
    </row>
    <row r="3237" spans="2:26" x14ac:dyDescent="0.2">
      <c r="B3237" s="69">
        <v>42870</v>
      </c>
      <c r="C3237" s="70">
        <v>0.45833333333575865</v>
      </c>
      <c r="D3237" s="119">
        <f t="shared" si="398"/>
        <v>42870.458333333336</v>
      </c>
      <c r="E3237" s="71">
        <v>23.252500000000001</v>
      </c>
      <c r="F3237" s="54">
        <f t="shared" si="403"/>
        <v>44.412275000000001</v>
      </c>
      <c r="G3237" s="71">
        <v>40.877499999999998</v>
      </c>
      <c r="H3237" s="54">
        <f t="shared" si="404"/>
        <v>78.076024999999987</v>
      </c>
      <c r="I3237" s="71">
        <v>17.627500000000001</v>
      </c>
      <c r="J3237" s="54">
        <f t="shared" si="405"/>
        <v>33.668525000000002</v>
      </c>
      <c r="K3237" s="20">
        <f t="shared" si="399"/>
        <v>1</v>
      </c>
      <c r="L3237" s="127">
        <f t="shared" si="400"/>
        <v>-9.4913899205353331</v>
      </c>
      <c r="M3237" s="127">
        <f t="shared" si="401"/>
        <v>43.159914920535336</v>
      </c>
      <c r="N3237" s="29"/>
      <c r="X3237" s="121">
        <v>200</v>
      </c>
      <c r="Y3237" s="121">
        <v>40</v>
      </c>
      <c r="Z3237" s="127">
        <f t="shared" si="402"/>
        <v>43.159914920535336</v>
      </c>
    </row>
    <row r="3238" spans="2:26" x14ac:dyDescent="0.2">
      <c r="B3238" s="69">
        <v>42870</v>
      </c>
      <c r="C3238" s="70">
        <v>0.5</v>
      </c>
      <c r="D3238" s="119">
        <f t="shared" si="398"/>
        <v>42870.5</v>
      </c>
      <c r="E3238" s="71">
        <v>25.1325</v>
      </c>
      <c r="F3238" s="54">
        <f t="shared" si="403"/>
        <v>48.003074999999995</v>
      </c>
      <c r="G3238" s="71">
        <v>40.555</v>
      </c>
      <c r="H3238" s="54">
        <f t="shared" si="404"/>
        <v>77.460049999999995</v>
      </c>
      <c r="I3238" s="71">
        <v>15.42</v>
      </c>
      <c r="J3238" s="54">
        <f t="shared" si="405"/>
        <v>29.452199999999998</v>
      </c>
      <c r="K3238" s="20">
        <f t="shared" si="399"/>
        <v>1</v>
      </c>
      <c r="L3238" s="127">
        <f t="shared" si="400"/>
        <v>-13.707714920535338</v>
      </c>
      <c r="M3238" s="127">
        <f t="shared" si="401"/>
        <v>43.159914920535336</v>
      </c>
      <c r="N3238" s="29"/>
      <c r="X3238" s="121">
        <v>200</v>
      </c>
      <c r="Y3238" s="121">
        <v>40</v>
      </c>
      <c r="Z3238" s="127">
        <f t="shared" si="402"/>
        <v>43.159914920535336</v>
      </c>
    </row>
    <row r="3239" spans="2:26" x14ac:dyDescent="0.2">
      <c r="B3239" s="69">
        <v>42870</v>
      </c>
      <c r="C3239" s="70">
        <v>0.54166666666424135</v>
      </c>
      <c r="D3239" s="119">
        <f t="shared" si="398"/>
        <v>42870.541666666664</v>
      </c>
      <c r="E3239" s="71">
        <v>25.4175</v>
      </c>
      <c r="F3239" s="54">
        <f t="shared" si="403"/>
        <v>48.547424999999997</v>
      </c>
      <c r="G3239" s="71">
        <v>39.39</v>
      </c>
      <c r="H3239" s="54">
        <f t="shared" si="404"/>
        <v>75.234899999999996</v>
      </c>
      <c r="I3239" s="71">
        <v>13.975</v>
      </c>
      <c r="J3239" s="54">
        <f t="shared" si="405"/>
        <v>26.692249999999998</v>
      </c>
      <c r="K3239" s="20">
        <f t="shared" si="399"/>
        <v>1</v>
      </c>
      <c r="L3239" s="127">
        <f t="shared" si="400"/>
        <v>-16.467664920535338</v>
      </c>
      <c r="M3239" s="127">
        <f t="shared" si="401"/>
        <v>43.159914920535336</v>
      </c>
      <c r="N3239" s="29"/>
      <c r="X3239" s="121">
        <v>200</v>
      </c>
      <c r="Y3239" s="121">
        <v>40</v>
      </c>
      <c r="Z3239" s="127">
        <f t="shared" si="402"/>
        <v>43.159914920535336</v>
      </c>
    </row>
    <row r="3240" spans="2:26" x14ac:dyDescent="0.2">
      <c r="B3240" s="69">
        <v>42870</v>
      </c>
      <c r="C3240" s="70">
        <v>0.58333333333575865</v>
      </c>
      <c r="D3240" s="119">
        <f t="shared" si="398"/>
        <v>42870.583333333336</v>
      </c>
      <c r="E3240" s="71">
        <v>20.86</v>
      </c>
      <c r="F3240" s="54">
        <f t="shared" si="403"/>
        <v>39.842599999999997</v>
      </c>
      <c r="G3240" s="71">
        <v>37.037500000000001</v>
      </c>
      <c r="H3240" s="54">
        <f t="shared" si="404"/>
        <v>70.741624999999999</v>
      </c>
      <c r="I3240" s="71">
        <v>16.175000000000001</v>
      </c>
      <c r="J3240" s="54">
        <f t="shared" si="405"/>
        <v>30.89425</v>
      </c>
      <c r="K3240" s="20">
        <f t="shared" si="399"/>
        <v>1</v>
      </c>
      <c r="L3240" s="127">
        <f t="shared" si="400"/>
        <v>-12.265664920535336</v>
      </c>
      <c r="M3240" s="127">
        <f t="shared" si="401"/>
        <v>43.159914920535336</v>
      </c>
      <c r="N3240" s="29"/>
      <c r="X3240" s="121">
        <v>200</v>
      </c>
      <c r="Y3240" s="121">
        <v>40</v>
      </c>
      <c r="Z3240" s="127">
        <f t="shared" si="402"/>
        <v>43.159914920535336</v>
      </c>
    </row>
    <row r="3241" spans="2:26" x14ac:dyDescent="0.2">
      <c r="B3241" s="69">
        <v>42870</v>
      </c>
      <c r="C3241" s="70">
        <v>0.625</v>
      </c>
      <c r="D3241" s="119">
        <f t="shared" si="398"/>
        <v>42870.625</v>
      </c>
      <c r="E3241" s="71">
        <v>23.607500000000002</v>
      </c>
      <c r="F3241" s="54">
        <f t="shared" si="403"/>
        <v>45.090325</v>
      </c>
      <c r="G3241" s="71">
        <v>42.842500000000001</v>
      </c>
      <c r="H3241" s="54">
        <f t="shared" si="404"/>
        <v>81.829174999999992</v>
      </c>
      <c r="I3241" s="71">
        <v>19.234999999999999</v>
      </c>
      <c r="J3241" s="54">
        <f t="shared" si="405"/>
        <v>36.738849999999999</v>
      </c>
      <c r="K3241" s="20">
        <f t="shared" si="399"/>
        <v>1</v>
      </c>
      <c r="L3241" s="127">
        <f t="shared" si="400"/>
        <v>-6.4210649205353363</v>
      </c>
      <c r="M3241" s="127">
        <f t="shared" si="401"/>
        <v>43.159914920535336</v>
      </c>
      <c r="N3241" s="29"/>
      <c r="X3241" s="121">
        <v>200</v>
      </c>
      <c r="Y3241" s="121">
        <v>40</v>
      </c>
      <c r="Z3241" s="127">
        <f t="shared" si="402"/>
        <v>43.159914920535336</v>
      </c>
    </row>
    <row r="3242" spans="2:26" x14ac:dyDescent="0.2">
      <c r="B3242" s="69">
        <v>42870</v>
      </c>
      <c r="C3242" s="70">
        <v>0.66666666666424135</v>
      </c>
      <c r="D3242" s="119">
        <f t="shared" si="398"/>
        <v>42870.666666666664</v>
      </c>
      <c r="E3242" s="71">
        <v>22.13</v>
      </c>
      <c r="F3242" s="54">
        <f t="shared" si="403"/>
        <v>42.268299999999996</v>
      </c>
      <c r="G3242" s="71">
        <v>38.387500000000003</v>
      </c>
      <c r="H3242" s="54">
        <f t="shared" si="404"/>
        <v>73.320125000000004</v>
      </c>
      <c r="I3242" s="71">
        <v>16.254999999999999</v>
      </c>
      <c r="J3242" s="54">
        <f t="shared" si="405"/>
        <v>31.047049999999995</v>
      </c>
      <c r="K3242" s="20">
        <f t="shared" si="399"/>
        <v>1</v>
      </c>
      <c r="L3242" s="127">
        <f t="shared" si="400"/>
        <v>-12.11286492053534</v>
      </c>
      <c r="M3242" s="127">
        <f t="shared" si="401"/>
        <v>43.159914920535336</v>
      </c>
      <c r="N3242" s="29"/>
      <c r="X3242" s="121">
        <v>200</v>
      </c>
      <c r="Y3242" s="121">
        <v>40</v>
      </c>
      <c r="Z3242" s="127">
        <f t="shared" si="402"/>
        <v>43.159914920535336</v>
      </c>
    </row>
    <row r="3243" spans="2:26" x14ac:dyDescent="0.2">
      <c r="B3243" s="69">
        <v>42870</v>
      </c>
      <c r="C3243" s="70">
        <v>0.70833333333575865</v>
      </c>
      <c r="D3243" s="119">
        <f t="shared" si="398"/>
        <v>42870.708333333336</v>
      </c>
      <c r="E3243" s="71">
        <v>27.532499999999999</v>
      </c>
      <c r="F3243" s="54">
        <f t="shared" si="403"/>
        <v>52.587074999999999</v>
      </c>
      <c r="G3243" s="71">
        <v>46.17</v>
      </c>
      <c r="H3243" s="54">
        <f t="shared" si="404"/>
        <v>88.184700000000007</v>
      </c>
      <c r="I3243" s="71">
        <v>18.637499999999999</v>
      </c>
      <c r="J3243" s="54">
        <f t="shared" si="405"/>
        <v>35.597624999999994</v>
      </c>
      <c r="K3243" s="20">
        <f t="shared" si="399"/>
        <v>1</v>
      </c>
      <c r="L3243" s="127">
        <f t="shared" si="400"/>
        <v>-7.562289920535342</v>
      </c>
      <c r="M3243" s="127">
        <f t="shared" si="401"/>
        <v>43.159914920535336</v>
      </c>
      <c r="N3243" s="29"/>
      <c r="X3243" s="121">
        <v>200</v>
      </c>
      <c r="Y3243" s="121">
        <v>40</v>
      </c>
      <c r="Z3243" s="127">
        <f t="shared" si="402"/>
        <v>43.159914920535336</v>
      </c>
    </row>
    <row r="3244" spans="2:26" x14ac:dyDescent="0.2">
      <c r="B3244" s="69">
        <v>42870</v>
      </c>
      <c r="C3244" s="70">
        <v>0.75</v>
      </c>
      <c r="D3244" s="119">
        <f t="shared" si="398"/>
        <v>42870.75</v>
      </c>
      <c r="E3244" s="71">
        <v>16.952500000000001</v>
      </c>
      <c r="F3244" s="54">
        <f t="shared" si="403"/>
        <v>32.379275</v>
      </c>
      <c r="G3244" s="71">
        <v>28.877500000000001</v>
      </c>
      <c r="H3244" s="54">
        <f t="shared" si="404"/>
        <v>55.156025</v>
      </c>
      <c r="I3244" s="71">
        <v>11.9275</v>
      </c>
      <c r="J3244" s="54">
        <f t="shared" si="405"/>
        <v>22.781524999999998</v>
      </c>
      <c r="K3244" s="20">
        <f t="shared" si="399"/>
        <v>1</v>
      </c>
      <c r="L3244" s="127">
        <f t="shared" si="400"/>
        <v>-20.378389920535337</v>
      </c>
      <c r="M3244" s="127">
        <f t="shared" si="401"/>
        <v>43.159914920535336</v>
      </c>
      <c r="N3244" s="29"/>
      <c r="X3244" s="121">
        <v>200</v>
      </c>
      <c r="Y3244" s="121">
        <v>40</v>
      </c>
      <c r="Z3244" s="127">
        <f t="shared" si="402"/>
        <v>43.159914920535336</v>
      </c>
    </row>
    <row r="3245" spans="2:26" x14ac:dyDescent="0.2">
      <c r="B3245" s="69">
        <v>42870</v>
      </c>
      <c r="C3245" s="70">
        <v>0.79166666666424135</v>
      </c>
      <c r="D3245" s="119">
        <f t="shared" si="398"/>
        <v>42870.791666666664</v>
      </c>
      <c r="E3245" s="71">
        <v>13.675000000000001</v>
      </c>
      <c r="F3245" s="54">
        <f t="shared" si="403"/>
        <v>26.119250000000001</v>
      </c>
      <c r="G3245" s="71">
        <v>23.215</v>
      </c>
      <c r="H3245" s="54">
        <f t="shared" si="404"/>
        <v>44.340649999999997</v>
      </c>
      <c r="I3245" s="71">
        <v>9.5399999999999991</v>
      </c>
      <c r="J3245" s="54">
        <f t="shared" si="405"/>
        <v>18.221399999999999</v>
      </c>
      <c r="K3245" s="20">
        <f t="shared" si="399"/>
        <v>1</v>
      </c>
      <c r="L3245" s="127">
        <f t="shared" si="400"/>
        <v>-24.938514920535336</v>
      </c>
      <c r="M3245" s="127">
        <f t="shared" si="401"/>
        <v>43.159914920535336</v>
      </c>
      <c r="N3245" s="29"/>
      <c r="X3245" s="121">
        <v>200</v>
      </c>
      <c r="Y3245" s="121">
        <v>40</v>
      </c>
      <c r="Z3245" s="127">
        <f t="shared" si="402"/>
        <v>43.159914920535336</v>
      </c>
    </row>
    <row r="3246" spans="2:26" x14ac:dyDescent="0.2">
      <c r="B3246" s="69">
        <v>42870</v>
      </c>
      <c r="C3246" s="70">
        <v>0.83333333333575865</v>
      </c>
      <c r="D3246" s="119">
        <f t="shared" si="398"/>
        <v>42870.833333333336</v>
      </c>
      <c r="E3246" s="71">
        <v>12.342499999999999</v>
      </c>
      <c r="F3246" s="54">
        <f t="shared" si="403"/>
        <v>23.574174999999997</v>
      </c>
      <c r="G3246" s="71">
        <v>20.984999999999999</v>
      </c>
      <c r="H3246" s="54">
        <f t="shared" si="404"/>
        <v>40.08135</v>
      </c>
      <c r="I3246" s="71">
        <v>8.6374999999999993</v>
      </c>
      <c r="J3246" s="54">
        <f t="shared" si="405"/>
        <v>16.497624999999999</v>
      </c>
      <c r="K3246" s="20">
        <f t="shared" si="399"/>
        <v>1</v>
      </c>
      <c r="L3246" s="127">
        <f t="shared" si="400"/>
        <v>-26.662289920535336</v>
      </c>
      <c r="M3246" s="127">
        <f t="shared" si="401"/>
        <v>43.159914920535336</v>
      </c>
      <c r="N3246" s="29"/>
      <c r="X3246" s="121">
        <v>200</v>
      </c>
      <c r="Y3246" s="121">
        <v>40</v>
      </c>
      <c r="Z3246" s="127">
        <f t="shared" si="402"/>
        <v>43.159914920535336</v>
      </c>
    </row>
    <row r="3247" spans="2:26" x14ac:dyDescent="0.2">
      <c r="B3247" s="69">
        <v>42870</v>
      </c>
      <c r="C3247" s="70">
        <v>0.875</v>
      </c>
      <c r="D3247" s="119">
        <f t="shared" si="398"/>
        <v>42870.875</v>
      </c>
      <c r="E3247" s="71">
        <v>8.9649999999999999</v>
      </c>
      <c r="F3247" s="54">
        <f t="shared" si="403"/>
        <v>17.123149999999999</v>
      </c>
      <c r="G3247" s="71">
        <v>14.807499999999999</v>
      </c>
      <c r="H3247" s="54">
        <f t="shared" si="404"/>
        <v>28.282324999999997</v>
      </c>
      <c r="I3247" s="71">
        <v>5.8425000000000002</v>
      </c>
      <c r="J3247" s="54">
        <f t="shared" si="405"/>
        <v>11.159174999999999</v>
      </c>
      <c r="K3247" s="20">
        <f t="shared" si="399"/>
        <v>1</v>
      </c>
      <c r="L3247" s="127">
        <f t="shared" si="400"/>
        <v>-32.000739920535338</v>
      </c>
      <c r="M3247" s="127">
        <f t="shared" si="401"/>
        <v>43.159914920535336</v>
      </c>
      <c r="N3247" s="29"/>
      <c r="X3247" s="121">
        <v>200</v>
      </c>
      <c r="Y3247" s="121">
        <v>40</v>
      </c>
      <c r="Z3247" s="127">
        <f t="shared" si="402"/>
        <v>43.159914920535336</v>
      </c>
    </row>
    <row r="3248" spans="2:26" x14ac:dyDescent="0.2">
      <c r="B3248" s="69">
        <v>42870</v>
      </c>
      <c r="C3248" s="70">
        <v>0.91666666666424135</v>
      </c>
      <c r="D3248" s="119">
        <f t="shared" si="398"/>
        <v>42870.916666666664</v>
      </c>
      <c r="E3248" s="71">
        <v>8.1875</v>
      </c>
      <c r="F3248" s="54">
        <f t="shared" si="403"/>
        <v>15.638124999999999</v>
      </c>
      <c r="G3248" s="71">
        <v>13.8475</v>
      </c>
      <c r="H3248" s="54">
        <f t="shared" si="404"/>
        <v>26.448725</v>
      </c>
      <c r="I3248" s="71">
        <v>5.6574999999999998</v>
      </c>
      <c r="J3248" s="54">
        <f t="shared" si="405"/>
        <v>10.805824999999999</v>
      </c>
      <c r="K3248" s="20">
        <f t="shared" si="399"/>
        <v>1</v>
      </c>
      <c r="L3248" s="127">
        <f t="shared" si="400"/>
        <v>-32.354089920535337</v>
      </c>
      <c r="M3248" s="127">
        <f t="shared" si="401"/>
        <v>43.159914920535336</v>
      </c>
      <c r="N3248" s="29"/>
      <c r="X3248" s="121">
        <v>200</v>
      </c>
      <c r="Y3248" s="121">
        <v>40</v>
      </c>
      <c r="Z3248" s="127">
        <f t="shared" si="402"/>
        <v>43.159914920535336</v>
      </c>
    </row>
    <row r="3249" spans="2:26" x14ac:dyDescent="0.2">
      <c r="B3249" s="69">
        <v>42870</v>
      </c>
      <c r="C3249" s="70">
        <v>0.95833333333575865</v>
      </c>
      <c r="D3249" s="119">
        <f t="shared" si="398"/>
        <v>42870.958333333336</v>
      </c>
      <c r="E3249" s="71">
        <v>8.8524999999999991</v>
      </c>
      <c r="F3249" s="54">
        <f t="shared" si="403"/>
        <v>16.908274999999996</v>
      </c>
      <c r="G3249" s="71">
        <v>14.14</v>
      </c>
      <c r="H3249" s="54">
        <f t="shared" si="404"/>
        <v>27.007400000000001</v>
      </c>
      <c r="I3249" s="71">
        <v>5.2850000000000001</v>
      </c>
      <c r="J3249" s="54">
        <f t="shared" si="405"/>
        <v>10.09435</v>
      </c>
      <c r="K3249" s="20">
        <f t="shared" si="399"/>
        <v>1</v>
      </c>
      <c r="L3249" s="127">
        <f t="shared" si="400"/>
        <v>-33.065564920535337</v>
      </c>
      <c r="M3249" s="127">
        <f t="shared" si="401"/>
        <v>43.159914920535336</v>
      </c>
      <c r="N3249" s="29"/>
      <c r="X3249" s="121">
        <v>200</v>
      </c>
      <c r="Y3249" s="121">
        <v>40</v>
      </c>
      <c r="Z3249" s="127">
        <f t="shared" si="402"/>
        <v>43.159914920535336</v>
      </c>
    </row>
    <row r="3250" spans="2:26" x14ac:dyDescent="0.2">
      <c r="B3250" s="69">
        <v>42871</v>
      </c>
      <c r="C3250" s="70">
        <v>0</v>
      </c>
      <c r="D3250" s="119">
        <f t="shared" si="398"/>
        <v>42871</v>
      </c>
      <c r="E3250" s="71">
        <v>8.0649999999999995</v>
      </c>
      <c r="F3250" s="54">
        <f t="shared" si="403"/>
        <v>15.404149999999998</v>
      </c>
      <c r="G3250" s="71">
        <v>13.012499999999999</v>
      </c>
      <c r="H3250" s="54">
        <f t="shared" si="404"/>
        <v>24.853874999999999</v>
      </c>
      <c r="I3250" s="71">
        <v>4.95</v>
      </c>
      <c r="J3250" s="54">
        <f t="shared" si="405"/>
        <v>9.4544999999999995</v>
      </c>
      <c r="K3250" s="20">
        <f t="shared" si="399"/>
        <v>2</v>
      </c>
      <c r="L3250" s="127">
        <f t="shared" si="400"/>
        <v>-33.705414920535333</v>
      </c>
      <c r="M3250" s="127">
        <f t="shared" si="401"/>
        <v>43.159914920535336</v>
      </c>
      <c r="N3250" s="29"/>
      <c r="X3250" s="121">
        <v>200</v>
      </c>
      <c r="Y3250" s="121">
        <v>40</v>
      </c>
      <c r="Z3250" s="127">
        <f t="shared" si="402"/>
        <v>43.159914920535336</v>
      </c>
    </row>
    <row r="3251" spans="2:26" x14ac:dyDescent="0.2">
      <c r="B3251" s="69">
        <v>42871</v>
      </c>
      <c r="C3251" s="70">
        <v>4.1666666664241347E-2</v>
      </c>
      <c r="D3251" s="119">
        <f t="shared" si="398"/>
        <v>42871.041666666664</v>
      </c>
      <c r="E3251" s="71">
        <v>9.17</v>
      </c>
      <c r="F3251" s="54">
        <f t="shared" si="403"/>
        <v>17.514699999999998</v>
      </c>
      <c r="G3251" s="71">
        <v>14.4125</v>
      </c>
      <c r="H3251" s="54">
        <f t="shared" si="404"/>
        <v>27.527874999999998</v>
      </c>
      <c r="I3251" s="71">
        <v>5.2450000000000001</v>
      </c>
      <c r="J3251" s="54">
        <f t="shared" si="405"/>
        <v>10.017949999999999</v>
      </c>
      <c r="K3251" s="20">
        <f t="shared" si="399"/>
        <v>2</v>
      </c>
      <c r="L3251" s="127">
        <f t="shared" si="400"/>
        <v>-33.141964920535337</v>
      </c>
      <c r="M3251" s="127">
        <f t="shared" si="401"/>
        <v>43.159914920535336</v>
      </c>
      <c r="N3251" s="29"/>
      <c r="X3251" s="121">
        <v>200</v>
      </c>
      <c r="Y3251" s="121">
        <v>40</v>
      </c>
      <c r="Z3251" s="127">
        <f t="shared" si="402"/>
        <v>43.159914920535336</v>
      </c>
    </row>
    <row r="3252" spans="2:26" x14ac:dyDescent="0.2">
      <c r="B3252" s="69">
        <v>42871</v>
      </c>
      <c r="C3252" s="70">
        <v>8.3333333335758653E-2</v>
      </c>
      <c r="D3252" s="119">
        <f t="shared" si="398"/>
        <v>42871.083333333336</v>
      </c>
      <c r="E3252" s="71">
        <v>8.4700000000000006</v>
      </c>
      <c r="F3252" s="54">
        <f t="shared" si="403"/>
        <v>16.177700000000002</v>
      </c>
      <c r="G3252" s="71">
        <v>14.0825</v>
      </c>
      <c r="H3252" s="54">
        <f t="shared" si="404"/>
        <v>26.897575</v>
      </c>
      <c r="I3252" s="71">
        <v>5.6074999999999999</v>
      </c>
      <c r="J3252" s="54">
        <f t="shared" si="405"/>
        <v>10.710324999999999</v>
      </c>
      <c r="K3252" s="20">
        <f t="shared" si="399"/>
        <v>2</v>
      </c>
      <c r="L3252" s="127">
        <f t="shared" si="400"/>
        <v>-32.449589920535338</v>
      </c>
      <c r="M3252" s="127">
        <f t="shared" si="401"/>
        <v>43.159914920535336</v>
      </c>
      <c r="N3252" s="29"/>
      <c r="X3252" s="121">
        <v>200</v>
      </c>
      <c r="Y3252" s="121">
        <v>40</v>
      </c>
      <c r="Z3252" s="127">
        <f t="shared" si="402"/>
        <v>43.159914920535336</v>
      </c>
    </row>
    <row r="3253" spans="2:26" x14ac:dyDescent="0.2">
      <c r="B3253" s="69">
        <v>42871</v>
      </c>
      <c r="C3253" s="70">
        <v>0.125</v>
      </c>
      <c r="D3253" s="119">
        <f t="shared" si="398"/>
        <v>42871.125</v>
      </c>
      <c r="E3253" s="71">
        <v>9.5625</v>
      </c>
      <c r="F3253" s="54">
        <f t="shared" si="403"/>
        <v>18.264374999999998</v>
      </c>
      <c r="G3253" s="71">
        <v>16.36</v>
      </c>
      <c r="H3253" s="54">
        <f t="shared" si="404"/>
        <v>31.247599999999998</v>
      </c>
      <c r="I3253" s="71">
        <v>6.7949999999999999</v>
      </c>
      <c r="J3253" s="54">
        <f t="shared" si="405"/>
        <v>12.978449999999999</v>
      </c>
      <c r="K3253" s="20">
        <f t="shared" si="399"/>
        <v>2</v>
      </c>
      <c r="L3253" s="127">
        <f t="shared" si="400"/>
        <v>-30.181464920535337</v>
      </c>
      <c r="M3253" s="127">
        <f t="shared" si="401"/>
        <v>43.159914920535336</v>
      </c>
      <c r="N3253" s="29"/>
      <c r="X3253" s="121">
        <v>200</v>
      </c>
      <c r="Y3253" s="121">
        <v>40</v>
      </c>
      <c r="Z3253" s="127">
        <f t="shared" si="402"/>
        <v>43.159914920535336</v>
      </c>
    </row>
    <row r="3254" spans="2:26" x14ac:dyDescent="0.2">
      <c r="B3254" s="69">
        <v>42871</v>
      </c>
      <c r="C3254" s="70">
        <v>0.16666666666424135</v>
      </c>
      <c r="D3254" s="119">
        <f t="shared" si="398"/>
        <v>42871.166666666664</v>
      </c>
      <c r="E3254" s="71">
        <v>14.592499999999999</v>
      </c>
      <c r="F3254" s="54">
        <f t="shared" si="403"/>
        <v>27.871674999999996</v>
      </c>
      <c r="G3254" s="71">
        <v>23.727499999999999</v>
      </c>
      <c r="H3254" s="54">
        <f t="shared" si="404"/>
        <v>45.319524999999999</v>
      </c>
      <c r="I3254" s="71">
        <v>9.1325000000000003</v>
      </c>
      <c r="J3254" s="54">
        <f t="shared" si="405"/>
        <v>17.443075</v>
      </c>
      <c r="K3254" s="20">
        <f t="shared" si="399"/>
        <v>2</v>
      </c>
      <c r="L3254" s="127">
        <f t="shared" si="400"/>
        <v>-25.716839920535335</v>
      </c>
      <c r="M3254" s="127">
        <f t="shared" si="401"/>
        <v>43.159914920535336</v>
      </c>
      <c r="N3254" s="29"/>
      <c r="X3254" s="121">
        <v>200</v>
      </c>
      <c r="Y3254" s="121">
        <v>40</v>
      </c>
      <c r="Z3254" s="127">
        <f t="shared" si="402"/>
        <v>43.159914920535336</v>
      </c>
    </row>
    <row r="3255" spans="2:26" x14ac:dyDescent="0.2">
      <c r="B3255" s="69">
        <v>42871</v>
      </c>
      <c r="C3255" s="70">
        <v>0.20833333333575865</v>
      </c>
      <c r="D3255" s="119">
        <f t="shared" si="398"/>
        <v>42871.208333333336</v>
      </c>
      <c r="E3255" s="71">
        <v>14.4825</v>
      </c>
      <c r="F3255" s="54">
        <f t="shared" si="403"/>
        <v>27.661574999999999</v>
      </c>
      <c r="G3255" s="71">
        <v>23.932500000000001</v>
      </c>
      <c r="H3255" s="54">
        <f t="shared" si="404"/>
        <v>45.711075000000001</v>
      </c>
      <c r="I3255" s="71">
        <v>9.4499999999999993</v>
      </c>
      <c r="J3255" s="54">
        <f t="shared" si="405"/>
        <v>18.049499999999998</v>
      </c>
      <c r="K3255" s="20">
        <f t="shared" si="399"/>
        <v>2</v>
      </c>
      <c r="L3255" s="127">
        <f t="shared" si="400"/>
        <v>-25.110414920535337</v>
      </c>
      <c r="M3255" s="127">
        <f t="shared" si="401"/>
        <v>43.159914920535336</v>
      </c>
      <c r="N3255" s="29"/>
      <c r="X3255" s="121">
        <v>200</v>
      </c>
      <c r="Y3255" s="121">
        <v>40</v>
      </c>
      <c r="Z3255" s="127">
        <f t="shared" si="402"/>
        <v>43.159914920535336</v>
      </c>
    </row>
    <row r="3256" spans="2:26" x14ac:dyDescent="0.2">
      <c r="B3256" s="69">
        <v>42871</v>
      </c>
      <c r="C3256" s="70">
        <v>0.25</v>
      </c>
      <c r="D3256" s="119">
        <f t="shared" si="398"/>
        <v>42871.25</v>
      </c>
      <c r="E3256" s="71">
        <v>29.46</v>
      </c>
      <c r="F3256" s="54">
        <f t="shared" si="403"/>
        <v>56.268599999999999</v>
      </c>
      <c r="G3256" s="71">
        <v>45.862499999999997</v>
      </c>
      <c r="H3256" s="54">
        <f t="shared" si="404"/>
        <v>87.597374999999985</v>
      </c>
      <c r="I3256" s="71">
        <v>16.4025</v>
      </c>
      <c r="J3256" s="54">
        <f t="shared" si="405"/>
        <v>31.328774999999997</v>
      </c>
      <c r="K3256" s="20">
        <f t="shared" si="399"/>
        <v>2</v>
      </c>
      <c r="L3256" s="127">
        <f t="shared" si="400"/>
        <v>-11.831139920535339</v>
      </c>
      <c r="M3256" s="127">
        <f t="shared" si="401"/>
        <v>43.159914920535336</v>
      </c>
      <c r="N3256" s="29"/>
      <c r="X3256" s="121">
        <v>200</v>
      </c>
      <c r="Y3256" s="121">
        <v>40</v>
      </c>
      <c r="Z3256" s="127">
        <f t="shared" si="402"/>
        <v>43.159914920535336</v>
      </c>
    </row>
    <row r="3257" spans="2:26" x14ac:dyDescent="0.2">
      <c r="B3257" s="69">
        <v>42871</v>
      </c>
      <c r="C3257" s="70">
        <v>0.29166666666424135</v>
      </c>
      <c r="D3257" s="119">
        <f t="shared" si="398"/>
        <v>42871.291666666664</v>
      </c>
      <c r="E3257" s="71">
        <v>44.555</v>
      </c>
      <c r="F3257" s="54">
        <f t="shared" si="403"/>
        <v>85.100049999999996</v>
      </c>
      <c r="G3257" s="71">
        <v>69.347499999999997</v>
      </c>
      <c r="H3257" s="54">
        <f t="shared" si="404"/>
        <v>132.45372499999999</v>
      </c>
      <c r="I3257" s="71">
        <v>24.7925</v>
      </c>
      <c r="J3257" s="54">
        <f t="shared" si="405"/>
        <v>47.353674999999996</v>
      </c>
      <c r="K3257" s="20">
        <f t="shared" si="399"/>
        <v>2</v>
      </c>
      <c r="L3257" s="127">
        <f t="shared" si="400"/>
        <v>4.1937600794646599</v>
      </c>
      <c r="M3257" s="127">
        <f t="shared" si="401"/>
        <v>43.159914920535336</v>
      </c>
      <c r="N3257" s="29"/>
      <c r="X3257" s="121">
        <v>200</v>
      </c>
      <c r="Y3257" s="121">
        <v>40</v>
      </c>
      <c r="Z3257" s="127">
        <f t="shared" si="402"/>
        <v>43.159914920535336</v>
      </c>
    </row>
    <row r="3258" spans="2:26" x14ac:dyDescent="0.2">
      <c r="B3258" s="69">
        <v>42871</v>
      </c>
      <c r="C3258" s="70">
        <v>0.33333333333575865</v>
      </c>
      <c r="D3258" s="119">
        <f t="shared" si="398"/>
        <v>42871.333333333336</v>
      </c>
      <c r="E3258" s="71">
        <v>25.97</v>
      </c>
      <c r="F3258" s="54">
        <f t="shared" si="403"/>
        <v>49.602699999999999</v>
      </c>
      <c r="G3258" s="71">
        <v>38.835000000000001</v>
      </c>
      <c r="H3258" s="54">
        <f t="shared" si="404"/>
        <v>74.174849999999992</v>
      </c>
      <c r="I3258" s="71">
        <v>12.8675</v>
      </c>
      <c r="J3258" s="54">
        <f t="shared" si="405"/>
        <v>24.576924999999999</v>
      </c>
      <c r="K3258" s="20">
        <f t="shared" si="399"/>
        <v>2</v>
      </c>
      <c r="L3258" s="127">
        <f t="shared" si="400"/>
        <v>-18.582989920535336</v>
      </c>
      <c r="M3258" s="127">
        <f t="shared" si="401"/>
        <v>43.159914920535336</v>
      </c>
      <c r="N3258" s="29"/>
      <c r="X3258" s="121">
        <v>200</v>
      </c>
      <c r="Y3258" s="121">
        <v>40</v>
      </c>
      <c r="Z3258" s="127">
        <f t="shared" si="402"/>
        <v>43.159914920535336</v>
      </c>
    </row>
    <row r="3259" spans="2:26" x14ac:dyDescent="0.2">
      <c r="B3259" s="69">
        <v>42871</v>
      </c>
      <c r="C3259" s="70">
        <v>0.375</v>
      </c>
      <c r="D3259" s="119">
        <f t="shared" si="398"/>
        <v>42871.375</v>
      </c>
      <c r="E3259" s="71">
        <v>24.93</v>
      </c>
      <c r="F3259" s="54">
        <f t="shared" si="403"/>
        <v>47.616299999999995</v>
      </c>
      <c r="G3259" s="71">
        <v>39.67</v>
      </c>
      <c r="H3259" s="54">
        <f t="shared" si="404"/>
        <v>75.7697</v>
      </c>
      <c r="I3259" s="71">
        <v>14.737500000000001</v>
      </c>
      <c r="J3259" s="54">
        <f t="shared" si="405"/>
        <v>28.148624999999999</v>
      </c>
      <c r="K3259" s="20">
        <f t="shared" si="399"/>
        <v>2</v>
      </c>
      <c r="L3259" s="127">
        <f t="shared" si="400"/>
        <v>-15.011289920535337</v>
      </c>
      <c r="M3259" s="127">
        <f t="shared" si="401"/>
        <v>43.159914920535336</v>
      </c>
      <c r="N3259" s="29"/>
      <c r="X3259" s="121">
        <v>200</v>
      </c>
      <c r="Y3259" s="121">
        <v>40</v>
      </c>
      <c r="Z3259" s="127">
        <f t="shared" si="402"/>
        <v>43.159914920535336</v>
      </c>
    </row>
    <row r="3260" spans="2:26" x14ac:dyDescent="0.2">
      <c r="B3260" s="69">
        <v>42871</v>
      </c>
      <c r="C3260" s="70">
        <v>0.41666666666424135</v>
      </c>
      <c r="D3260" s="119">
        <f t="shared" si="398"/>
        <v>42871.416666666664</v>
      </c>
      <c r="E3260" s="71">
        <v>18.2575</v>
      </c>
      <c r="F3260" s="54">
        <f t="shared" si="403"/>
        <v>34.871825000000001</v>
      </c>
      <c r="G3260" s="71">
        <v>28.98</v>
      </c>
      <c r="H3260" s="54">
        <f t="shared" si="404"/>
        <v>55.351799999999997</v>
      </c>
      <c r="I3260" s="71">
        <v>10.725</v>
      </c>
      <c r="J3260" s="54">
        <f t="shared" si="405"/>
        <v>20.484749999999998</v>
      </c>
      <c r="K3260" s="20">
        <f t="shared" si="399"/>
        <v>2</v>
      </c>
      <c r="L3260" s="127">
        <f t="shared" si="400"/>
        <v>-22.675164920535337</v>
      </c>
      <c r="M3260" s="127">
        <f t="shared" si="401"/>
        <v>43.159914920535336</v>
      </c>
      <c r="N3260" s="29"/>
      <c r="X3260" s="121">
        <v>200</v>
      </c>
      <c r="Y3260" s="121">
        <v>40</v>
      </c>
      <c r="Z3260" s="127">
        <f t="shared" si="402"/>
        <v>43.159914920535336</v>
      </c>
    </row>
    <row r="3261" spans="2:26" x14ac:dyDescent="0.2">
      <c r="B3261" s="69">
        <v>42871</v>
      </c>
      <c r="C3261" s="70">
        <v>0.45833333333575865</v>
      </c>
      <c r="D3261" s="119">
        <f t="shared" si="398"/>
        <v>42871.458333333336</v>
      </c>
      <c r="E3261" s="71">
        <v>24.844999999999999</v>
      </c>
      <c r="F3261" s="54">
        <f t="shared" si="403"/>
        <v>47.453949999999999</v>
      </c>
      <c r="G3261" s="71">
        <v>39.622500000000002</v>
      </c>
      <c r="H3261" s="54">
        <f t="shared" si="404"/>
        <v>75.678974999999994</v>
      </c>
      <c r="I3261" s="71">
        <v>14.775</v>
      </c>
      <c r="J3261" s="54">
        <f t="shared" si="405"/>
        <v>28.22025</v>
      </c>
      <c r="K3261" s="20">
        <f t="shared" si="399"/>
        <v>2</v>
      </c>
      <c r="L3261" s="127">
        <f t="shared" si="400"/>
        <v>-14.939664920535336</v>
      </c>
      <c r="M3261" s="127">
        <f t="shared" si="401"/>
        <v>43.159914920535336</v>
      </c>
      <c r="N3261" s="29"/>
      <c r="X3261" s="121">
        <v>200</v>
      </c>
      <c r="Y3261" s="121">
        <v>40</v>
      </c>
      <c r="Z3261" s="127">
        <f t="shared" si="402"/>
        <v>43.159914920535336</v>
      </c>
    </row>
    <row r="3262" spans="2:26" x14ac:dyDescent="0.2">
      <c r="B3262" s="69">
        <v>42871</v>
      </c>
      <c r="C3262" s="70">
        <v>0.5</v>
      </c>
      <c r="D3262" s="119">
        <f t="shared" si="398"/>
        <v>42871.5</v>
      </c>
      <c r="E3262" s="71">
        <v>17.9725</v>
      </c>
      <c r="F3262" s="54">
        <f t="shared" si="403"/>
        <v>34.327475</v>
      </c>
      <c r="G3262" s="71">
        <v>28.442499999999999</v>
      </c>
      <c r="H3262" s="54">
        <f t="shared" si="404"/>
        <v>54.325174999999994</v>
      </c>
      <c r="I3262" s="71">
        <v>10.4725</v>
      </c>
      <c r="J3262" s="54">
        <f t="shared" si="405"/>
        <v>20.002475</v>
      </c>
      <c r="K3262" s="20">
        <f t="shared" si="399"/>
        <v>2</v>
      </c>
      <c r="L3262" s="127">
        <f t="shared" si="400"/>
        <v>-23.157439920535335</v>
      </c>
      <c r="M3262" s="127">
        <f t="shared" si="401"/>
        <v>43.159914920535336</v>
      </c>
      <c r="N3262" s="29"/>
      <c r="X3262" s="121">
        <v>200</v>
      </c>
      <c r="Y3262" s="121">
        <v>40</v>
      </c>
      <c r="Z3262" s="127">
        <f t="shared" si="402"/>
        <v>43.159914920535336</v>
      </c>
    </row>
    <row r="3263" spans="2:26" x14ac:dyDescent="0.2">
      <c r="B3263" s="69">
        <v>42871</v>
      </c>
      <c r="C3263" s="70">
        <v>0.54166666666424135</v>
      </c>
      <c r="D3263" s="119">
        <f t="shared" si="398"/>
        <v>42871.541666666664</v>
      </c>
      <c r="E3263" s="71">
        <v>23.24</v>
      </c>
      <c r="F3263" s="54">
        <f t="shared" si="403"/>
        <v>44.388399999999997</v>
      </c>
      <c r="G3263" s="71">
        <v>34.662500000000001</v>
      </c>
      <c r="H3263" s="54">
        <f t="shared" si="404"/>
        <v>66.205375000000004</v>
      </c>
      <c r="I3263" s="71">
        <v>11.425000000000001</v>
      </c>
      <c r="J3263" s="54">
        <f t="shared" si="405"/>
        <v>21.821750000000002</v>
      </c>
      <c r="K3263" s="20">
        <f t="shared" si="399"/>
        <v>2</v>
      </c>
      <c r="L3263" s="127">
        <f t="shared" si="400"/>
        <v>-21.338164920535334</v>
      </c>
      <c r="M3263" s="127">
        <f t="shared" si="401"/>
        <v>43.159914920535336</v>
      </c>
      <c r="N3263" s="29"/>
      <c r="X3263" s="121">
        <v>200</v>
      </c>
      <c r="Y3263" s="121">
        <v>40</v>
      </c>
      <c r="Z3263" s="127">
        <f t="shared" si="402"/>
        <v>43.159914920535336</v>
      </c>
    </row>
    <row r="3264" spans="2:26" x14ac:dyDescent="0.2">
      <c r="B3264" s="69">
        <v>42871</v>
      </c>
      <c r="C3264" s="70">
        <v>0.58333333333575865</v>
      </c>
      <c r="D3264" s="119">
        <f t="shared" si="398"/>
        <v>42871.583333333336</v>
      </c>
      <c r="E3264" s="71">
        <v>20.547499999999999</v>
      </c>
      <c r="F3264" s="54">
        <f t="shared" si="403"/>
        <v>39.245725</v>
      </c>
      <c r="G3264" s="71">
        <v>32.337499999999999</v>
      </c>
      <c r="H3264" s="54">
        <f t="shared" si="404"/>
        <v>61.764624999999995</v>
      </c>
      <c r="I3264" s="71">
        <v>11.7875</v>
      </c>
      <c r="J3264" s="54">
        <f t="shared" si="405"/>
        <v>22.514125</v>
      </c>
      <c r="K3264" s="20">
        <f t="shared" si="399"/>
        <v>2</v>
      </c>
      <c r="L3264" s="127">
        <f t="shared" si="400"/>
        <v>-20.645789920535336</v>
      </c>
      <c r="M3264" s="127">
        <f t="shared" si="401"/>
        <v>43.159914920535336</v>
      </c>
      <c r="N3264" s="29"/>
      <c r="X3264" s="121">
        <v>200</v>
      </c>
      <c r="Y3264" s="121">
        <v>40</v>
      </c>
      <c r="Z3264" s="127">
        <f t="shared" si="402"/>
        <v>43.159914920535336</v>
      </c>
    </row>
    <row r="3265" spans="2:26" x14ac:dyDescent="0.2">
      <c r="B3265" s="69">
        <v>42871</v>
      </c>
      <c r="C3265" s="70">
        <v>0.625</v>
      </c>
      <c r="D3265" s="119">
        <f t="shared" si="398"/>
        <v>42871.625</v>
      </c>
      <c r="E3265" s="71">
        <v>31.495000000000001</v>
      </c>
      <c r="F3265" s="54">
        <f t="shared" si="403"/>
        <v>60.155450000000002</v>
      </c>
      <c r="G3265" s="71">
        <v>49.107500000000002</v>
      </c>
      <c r="H3265" s="54">
        <f t="shared" si="404"/>
        <v>93.795325000000005</v>
      </c>
      <c r="I3265" s="71">
        <v>17.612500000000001</v>
      </c>
      <c r="J3265" s="54">
        <f t="shared" si="405"/>
        <v>33.639874999999996</v>
      </c>
      <c r="K3265" s="20">
        <f t="shared" si="399"/>
        <v>2</v>
      </c>
      <c r="L3265" s="127">
        <f t="shared" si="400"/>
        <v>-9.5200399205353392</v>
      </c>
      <c r="M3265" s="127">
        <f t="shared" si="401"/>
        <v>43.159914920535336</v>
      </c>
      <c r="N3265" s="29"/>
      <c r="X3265" s="121">
        <v>200</v>
      </c>
      <c r="Y3265" s="121">
        <v>40</v>
      </c>
      <c r="Z3265" s="127">
        <f t="shared" si="402"/>
        <v>43.159914920535336</v>
      </c>
    </row>
    <row r="3266" spans="2:26" x14ac:dyDescent="0.2">
      <c r="B3266" s="69">
        <v>42871</v>
      </c>
      <c r="C3266" s="70">
        <v>0.66666666666424135</v>
      </c>
      <c r="D3266" s="119">
        <f t="shared" si="398"/>
        <v>42871.666666666664</v>
      </c>
      <c r="E3266" s="71">
        <v>26.212499999999999</v>
      </c>
      <c r="F3266" s="54">
        <f t="shared" si="403"/>
        <v>50.065874999999998</v>
      </c>
      <c r="G3266" s="71">
        <v>41.174999999999997</v>
      </c>
      <c r="H3266" s="54">
        <f t="shared" si="404"/>
        <v>78.644249999999985</v>
      </c>
      <c r="I3266" s="71">
        <v>14.9625</v>
      </c>
      <c r="J3266" s="54">
        <f t="shared" si="405"/>
        <v>28.578375000000001</v>
      </c>
      <c r="K3266" s="20">
        <f t="shared" si="399"/>
        <v>2</v>
      </c>
      <c r="L3266" s="127">
        <f t="shared" si="400"/>
        <v>-14.581539920535334</v>
      </c>
      <c r="M3266" s="127">
        <f t="shared" si="401"/>
        <v>43.159914920535336</v>
      </c>
      <c r="N3266" s="29"/>
      <c r="X3266" s="121">
        <v>200</v>
      </c>
      <c r="Y3266" s="121">
        <v>40</v>
      </c>
      <c r="Z3266" s="127">
        <f t="shared" si="402"/>
        <v>43.159914920535336</v>
      </c>
    </row>
    <row r="3267" spans="2:26" x14ac:dyDescent="0.2">
      <c r="B3267" s="69">
        <v>42871</v>
      </c>
      <c r="C3267" s="70">
        <v>0.70833333333575865</v>
      </c>
      <c r="D3267" s="119">
        <f t="shared" si="398"/>
        <v>42871.708333333336</v>
      </c>
      <c r="E3267" s="71">
        <v>28.94</v>
      </c>
      <c r="F3267" s="54">
        <f t="shared" si="403"/>
        <v>55.275399999999998</v>
      </c>
      <c r="G3267" s="71">
        <v>42.822499999999998</v>
      </c>
      <c r="H3267" s="54">
        <f t="shared" si="404"/>
        <v>81.790974999999989</v>
      </c>
      <c r="I3267" s="71">
        <v>13.8825</v>
      </c>
      <c r="J3267" s="54">
        <f t="shared" si="405"/>
        <v>26.515574999999998</v>
      </c>
      <c r="K3267" s="20">
        <f t="shared" si="399"/>
        <v>2</v>
      </c>
      <c r="L3267" s="127">
        <f t="shared" si="400"/>
        <v>-16.644339920535337</v>
      </c>
      <c r="M3267" s="127">
        <f t="shared" si="401"/>
        <v>43.159914920535336</v>
      </c>
      <c r="N3267" s="29"/>
      <c r="X3267" s="121">
        <v>200</v>
      </c>
      <c r="Y3267" s="121">
        <v>40</v>
      </c>
      <c r="Z3267" s="127">
        <f t="shared" si="402"/>
        <v>43.159914920535336</v>
      </c>
    </row>
    <row r="3268" spans="2:26" x14ac:dyDescent="0.2">
      <c r="B3268" s="69">
        <v>42871</v>
      </c>
      <c r="C3268" s="70">
        <v>0.75</v>
      </c>
      <c r="D3268" s="119">
        <f t="shared" si="398"/>
        <v>42871.75</v>
      </c>
      <c r="E3268" s="71">
        <v>19.197500000000002</v>
      </c>
      <c r="F3268" s="54">
        <f t="shared" si="403"/>
        <v>36.667225000000002</v>
      </c>
      <c r="G3268" s="71">
        <v>31.515000000000001</v>
      </c>
      <c r="H3268" s="54">
        <f t="shared" si="404"/>
        <v>60.193649999999998</v>
      </c>
      <c r="I3268" s="71">
        <v>12.32</v>
      </c>
      <c r="J3268" s="54">
        <f t="shared" si="405"/>
        <v>23.531199999999998</v>
      </c>
      <c r="K3268" s="20">
        <f t="shared" si="399"/>
        <v>2</v>
      </c>
      <c r="L3268" s="127">
        <f t="shared" si="400"/>
        <v>-19.628714920535337</v>
      </c>
      <c r="M3268" s="127">
        <f t="shared" si="401"/>
        <v>43.159914920535336</v>
      </c>
      <c r="N3268" s="29"/>
      <c r="X3268" s="121">
        <v>200</v>
      </c>
      <c r="Y3268" s="121">
        <v>40</v>
      </c>
      <c r="Z3268" s="127">
        <f t="shared" si="402"/>
        <v>43.159914920535336</v>
      </c>
    </row>
    <row r="3269" spans="2:26" x14ac:dyDescent="0.2">
      <c r="B3269" s="69">
        <v>42871</v>
      </c>
      <c r="C3269" s="70">
        <v>0.79166666666424135</v>
      </c>
      <c r="D3269" s="119">
        <f t="shared" si="398"/>
        <v>42871.791666666664</v>
      </c>
      <c r="E3269" s="71">
        <v>19.362500000000001</v>
      </c>
      <c r="F3269" s="54">
        <f t="shared" si="403"/>
        <v>36.982374999999998</v>
      </c>
      <c r="G3269" s="71">
        <v>29.65</v>
      </c>
      <c r="H3269" s="54">
        <f t="shared" si="404"/>
        <v>56.631499999999996</v>
      </c>
      <c r="I3269" s="71">
        <v>10.2875</v>
      </c>
      <c r="J3269" s="54">
        <f t="shared" si="405"/>
        <v>19.649124999999998</v>
      </c>
      <c r="K3269" s="20">
        <f t="shared" si="399"/>
        <v>2</v>
      </c>
      <c r="L3269" s="127">
        <f t="shared" si="400"/>
        <v>-23.510789920535338</v>
      </c>
      <c r="M3269" s="127">
        <f t="shared" si="401"/>
        <v>43.159914920535336</v>
      </c>
      <c r="N3269" s="29"/>
      <c r="X3269" s="121">
        <v>200</v>
      </c>
      <c r="Y3269" s="121">
        <v>40</v>
      </c>
      <c r="Z3269" s="127">
        <f t="shared" si="402"/>
        <v>43.159914920535336</v>
      </c>
    </row>
    <row r="3270" spans="2:26" x14ac:dyDescent="0.2">
      <c r="B3270" s="69">
        <v>42871</v>
      </c>
      <c r="C3270" s="70">
        <v>0.83333333333575865</v>
      </c>
      <c r="D3270" s="119">
        <f t="shared" si="398"/>
        <v>42871.833333333336</v>
      </c>
      <c r="E3270" s="71">
        <v>19.892499999999998</v>
      </c>
      <c r="F3270" s="54">
        <f t="shared" si="403"/>
        <v>37.994674999999994</v>
      </c>
      <c r="G3270" s="71">
        <v>31.57</v>
      </c>
      <c r="H3270" s="54">
        <f t="shared" si="404"/>
        <v>60.298699999999997</v>
      </c>
      <c r="I3270" s="71">
        <v>11.675000000000001</v>
      </c>
      <c r="J3270" s="54">
        <f t="shared" si="405"/>
        <v>22.299250000000001</v>
      </c>
      <c r="K3270" s="20">
        <f t="shared" si="399"/>
        <v>2</v>
      </c>
      <c r="L3270" s="127">
        <f t="shared" si="400"/>
        <v>-20.860664920535335</v>
      </c>
      <c r="M3270" s="127">
        <f t="shared" si="401"/>
        <v>43.159914920535336</v>
      </c>
      <c r="N3270" s="29"/>
      <c r="X3270" s="121">
        <v>200</v>
      </c>
      <c r="Y3270" s="121">
        <v>40</v>
      </c>
      <c r="Z3270" s="127">
        <f t="shared" si="402"/>
        <v>43.159914920535336</v>
      </c>
    </row>
    <row r="3271" spans="2:26" x14ac:dyDescent="0.2">
      <c r="B3271" s="69">
        <v>42871</v>
      </c>
      <c r="C3271" s="70">
        <v>0.875</v>
      </c>
      <c r="D3271" s="119">
        <f t="shared" si="398"/>
        <v>42871.875</v>
      </c>
      <c r="E3271" s="71">
        <v>18.68</v>
      </c>
      <c r="F3271" s="54">
        <f t="shared" si="403"/>
        <v>35.678799999999995</v>
      </c>
      <c r="G3271" s="71">
        <v>30.864999999999998</v>
      </c>
      <c r="H3271" s="54">
        <f t="shared" si="404"/>
        <v>58.952149999999996</v>
      </c>
      <c r="I3271" s="71">
        <v>12.185</v>
      </c>
      <c r="J3271" s="54">
        <f t="shared" si="405"/>
        <v>23.273350000000001</v>
      </c>
      <c r="K3271" s="20">
        <f t="shared" si="399"/>
        <v>2</v>
      </c>
      <c r="L3271" s="127">
        <f t="shared" si="400"/>
        <v>-19.886564920535335</v>
      </c>
      <c r="M3271" s="127">
        <f t="shared" si="401"/>
        <v>43.159914920535336</v>
      </c>
      <c r="N3271" s="29"/>
      <c r="X3271" s="121">
        <v>200</v>
      </c>
      <c r="Y3271" s="121">
        <v>40</v>
      </c>
      <c r="Z3271" s="127">
        <f t="shared" si="402"/>
        <v>43.159914920535336</v>
      </c>
    </row>
    <row r="3272" spans="2:26" x14ac:dyDescent="0.2">
      <c r="B3272" s="69">
        <v>42871</v>
      </c>
      <c r="C3272" s="70">
        <v>0.91666666666424135</v>
      </c>
      <c r="D3272" s="119">
        <f t="shared" si="398"/>
        <v>42871.916666666664</v>
      </c>
      <c r="E3272" s="71">
        <v>16.517499999999998</v>
      </c>
      <c r="F3272" s="54">
        <f t="shared" si="403"/>
        <v>31.548424999999995</v>
      </c>
      <c r="G3272" s="71">
        <v>27.315000000000001</v>
      </c>
      <c r="H3272" s="54">
        <f t="shared" si="404"/>
        <v>52.17165</v>
      </c>
      <c r="I3272" s="71">
        <v>10.797499999999999</v>
      </c>
      <c r="J3272" s="54">
        <f t="shared" si="405"/>
        <v>20.623224999999998</v>
      </c>
      <c r="K3272" s="20">
        <f t="shared" si="399"/>
        <v>2</v>
      </c>
      <c r="L3272" s="127">
        <f t="shared" si="400"/>
        <v>-22.536689920535338</v>
      </c>
      <c r="M3272" s="127">
        <f t="shared" si="401"/>
        <v>43.159914920535336</v>
      </c>
      <c r="N3272" s="29"/>
      <c r="X3272" s="121">
        <v>200</v>
      </c>
      <c r="Y3272" s="121">
        <v>40</v>
      </c>
      <c r="Z3272" s="127">
        <f t="shared" si="402"/>
        <v>43.159914920535336</v>
      </c>
    </row>
    <row r="3273" spans="2:26" x14ac:dyDescent="0.2">
      <c r="B3273" s="69">
        <v>42871</v>
      </c>
      <c r="C3273" s="70">
        <v>0.95833333333575865</v>
      </c>
      <c r="D3273" s="119">
        <f t="shared" si="398"/>
        <v>42871.958333333336</v>
      </c>
      <c r="E3273" s="71">
        <v>11.89</v>
      </c>
      <c r="F3273" s="54">
        <f t="shared" si="403"/>
        <v>22.709900000000001</v>
      </c>
      <c r="G3273" s="71">
        <v>19.899999999999999</v>
      </c>
      <c r="H3273" s="54">
        <f t="shared" si="404"/>
        <v>38.008999999999993</v>
      </c>
      <c r="I3273" s="71">
        <v>8.0050000000000008</v>
      </c>
      <c r="J3273" s="54">
        <f t="shared" si="405"/>
        <v>15.28955</v>
      </c>
      <c r="K3273" s="20">
        <f t="shared" si="399"/>
        <v>2</v>
      </c>
      <c r="L3273" s="127">
        <f t="shared" si="400"/>
        <v>-27.870364920535337</v>
      </c>
      <c r="M3273" s="127">
        <f t="shared" si="401"/>
        <v>43.159914920535336</v>
      </c>
      <c r="N3273" s="29"/>
      <c r="X3273" s="121">
        <v>200</v>
      </c>
      <c r="Y3273" s="121">
        <v>40</v>
      </c>
      <c r="Z3273" s="127">
        <f t="shared" si="402"/>
        <v>43.159914920535336</v>
      </c>
    </row>
    <row r="3274" spans="2:26" x14ac:dyDescent="0.2">
      <c r="B3274" s="69">
        <v>42872</v>
      </c>
      <c r="C3274" s="70">
        <v>0</v>
      </c>
      <c r="D3274" s="119">
        <f t="shared" ref="D3274:D3337" si="406">B3274+C3274</f>
        <v>42872</v>
      </c>
      <c r="E3274" s="71">
        <v>11.5733333333333</v>
      </c>
      <c r="F3274" s="54">
        <f t="shared" si="403"/>
        <v>22.105066666666602</v>
      </c>
      <c r="G3274" s="71">
        <v>18.22</v>
      </c>
      <c r="H3274" s="54">
        <f t="shared" si="404"/>
        <v>34.800199999999997</v>
      </c>
      <c r="I3274" s="71">
        <v>6.6466666666666701</v>
      </c>
      <c r="J3274" s="54">
        <f t="shared" si="405"/>
        <v>12.69513333333334</v>
      </c>
      <c r="K3274" s="20">
        <f t="shared" si="399"/>
        <v>3</v>
      </c>
      <c r="L3274" s="127">
        <f t="shared" si="400"/>
        <v>-30.464781587201998</v>
      </c>
      <c r="M3274" s="127">
        <f t="shared" si="401"/>
        <v>43.159914920535336</v>
      </c>
      <c r="N3274" s="29"/>
      <c r="X3274" s="121">
        <v>200</v>
      </c>
      <c r="Y3274" s="121">
        <v>40</v>
      </c>
      <c r="Z3274" s="127">
        <f t="shared" si="402"/>
        <v>43.159914920535336</v>
      </c>
    </row>
    <row r="3275" spans="2:26" x14ac:dyDescent="0.2">
      <c r="B3275" s="69">
        <v>42872</v>
      </c>
      <c r="C3275" s="70">
        <v>4.1666666664241347E-2</v>
      </c>
      <c r="D3275" s="119">
        <f t="shared" si="406"/>
        <v>42872.041666666664</v>
      </c>
      <c r="E3275" s="71">
        <v>18.54</v>
      </c>
      <c r="F3275" s="54">
        <f t="shared" si="403"/>
        <v>35.4114</v>
      </c>
      <c r="G3275" s="71">
        <v>25.516666666666701</v>
      </c>
      <c r="H3275" s="54">
        <f t="shared" si="404"/>
        <v>48.736833333333401</v>
      </c>
      <c r="I3275" s="71">
        <v>6.98</v>
      </c>
      <c r="J3275" s="54">
        <f t="shared" si="405"/>
        <v>13.331799999999999</v>
      </c>
      <c r="K3275" s="20">
        <f t="shared" ref="K3275:K3338" si="407">WEEKDAY(D3275,2)</f>
        <v>3</v>
      </c>
      <c r="L3275" s="127">
        <f t="shared" ref="L3275:L3338" si="408">IF(J3275="",NA(),J3275-(AVERAGE($J$10:$J$8794)))</f>
        <v>-29.828114920535334</v>
      </c>
      <c r="M3275" s="127">
        <f t="shared" ref="M3275:M3338" si="409">$U$11</f>
        <v>43.159914920535336</v>
      </c>
      <c r="N3275" s="29"/>
      <c r="X3275" s="121">
        <v>200</v>
      </c>
      <c r="Y3275" s="121">
        <v>40</v>
      </c>
      <c r="Z3275" s="127">
        <f t="shared" ref="Z3275:Z3338" si="410">$U$11</f>
        <v>43.159914920535336</v>
      </c>
    </row>
    <row r="3276" spans="2:26" x14ac:dyDescent="0.2">
      <c r="B3276" s="69">
        <v>42872</v>
      </c>
      <c r="C3276" s="70">
        <v>8.3333333335758653E-2</v>
      </c>
      <c r="D3276" s="119">
        <f t="shared" si="406"/>
        <v>42872.083333333336</v>
      </c>
      <c r="E3276" s="71">
        <v>12.65</v>
      </c>
      <c r="F3276" s="54">
        <f t="shared" si="403"/>
        <v>24.1615</v>
      </c>
      <c r="G3276" s="71">
        <v>19.733333333333299</v>
      </c>
      <c r="H3276" s="54">
        <f t="shared" si="404"/>
        <v>37.690666666666601</v>
      </c>
      <c r="I3276" s="71">
        <v>7.08</v>
      </c>
      <c r="J3276" s="54">
        <f t="shared" si="405"/>
        <v>13.5228</v>
      </c>
      <c r="K3276" s="20">
        <f t="shared" si="407"/>
        <v>3</v>
      </c>
      <c r="L3276" s="127">
        <f t="shared" si="408"/>
        <v>-29.637114920535335</v>
      </c>
      <c r="M3276" s="127">
        <f t="shared" si="409"/>
        <v>43.159914920535336</v>
      </c>
      <c r="N3276" s="29"/>
      <c r="X3276" s="121">
        <v>200</v>
      </c>
      <c r="Y3276" s="121">
        <v>40</v>
      </c>
      <c r="Z3276" s="127">
        <f t="shared" si="410"/>
        <v>43.159914920535336</v>
      </c>
    </row>
    <row r="3277" spans="2:26" x14ac:dyDescent="0.2">
      <c r="B3277" s="69">
        <v>42872</v>
      </c>
      <c r="C3277" s="70">
        <v>0.125</v>
      </c>
      <c r="D3277" s="119">
        <f t="shared" si="406"/>
        <v>42872.125</v>
      </c>
      <c r="E3277" s="71">
        <v>14.5566666666667</v>
      </c>
      <c r="F3277" s="54">
        <f t="shared" si="403"/>
        <v>27.803233333333395</v>
      </c>
      <c r="G3277" s="71">
        <v>20.3533333333333</v>
      </c>
      <c r="H3277" s="54">
        <f t="shared" si="404"/>
        <v>38.874866666666598</v>
      </c>
      <c r="I3277" s="71">
        <v>5.7933333333333303</v>
      </c>
      <c r="J3277" s="54">
        <f t="shared" si="405"/>
        <v>11.065266666666661</v>
      </c>
      <c r="K3277" s="20">
        <f t="shared" si="407"/>
        <v>3</v>
      </c>
      <c r="L3277" s="127">
        <f t="shared" si="408"/>
        <v>-32.094648253868677</v>
      </c>
      <c r="M3277" s="127">
        <f t="shared" si="409"/>
        <v>43.159914920535336</v>
      </c>
      <c r="N3277" s="29"/>
      <c r="X3277" s="121">
        <v>200</v>
      </c>
      <c r="Y3277" s="121">
        <v>40</v>
      </c>
      <c r="Z3277" s="127">
        <f t="shared" si="410"/>
        <v>43.159914920535336</v>
      </c>
    </row>
    <row r="3278" spans="2:26" x14ac:dyDescent="0.2">
      <c r="B3278" s="69">
        <v>42872</v>
      </c>
      <c r="C3278" s="70">
        <v>0.16666666666424135</v>
      </c>
      <c r="D3278" s="119">
        <f t="shared" si="406"/>
        <v>42872.166666666664</v>
      </c>
      <c r="E3278" s="71">
        <v>21.656666666666698</v>
      </c>
      <c r="F3278" s="54">
        <f t="shared" si="403"/>
        <v>41.364233333333395</v>
      </c>
      <c r="G3278" s="71">
        <v>28.8066666666667</v>
      </c>
      <c r="H3278" s="54">
        <f t="shared" si="404"/>
        <v>55.020733333333396</v>
      </c>
      <c r="I3278" s="71">
        <v>7.1533333333333298</v>
      </c>
      <c r="J3278" s="54">
        <f t="shared" si="405"/>
        <v>13.662866666666659</v>
      </c>
      <c r="K3278" s="20">
        <f t="shared" si="407"/>
        <v>3</v>
      </c>
      <c r="L3278" s="127">
        <f t="shared" si="408"/>
        <v>-29.497048253868677</v>
      </c>
      <c r="M3278" s="127">
        <f t="shared" si="409"/>
        <v>43.159914920535336</v>
      </c>
      <c r="N3278" s="29"/>
      <c r="X3278" s="121">
        <v>200</v>
      </c>
      <c r="Y3278" s="121">
        <v>40</v>
      </c>
      <c r="Z3278" s="127">
        <f t="shared" si="410"/>
        <v>43.159914920535336</v>
      </c>
    </row>
    <row r="3279" spans="2:26" x14ac:dyDescent="0.2">
      <c r="B3279" s="69">
        <v>42872</v>
      </c>
      <c r="C3279" s="70">
        <v>0.20833333333575865</v>
      </c>
      <c r="D3279" s="119">
        <f t="shared" si="406"/>
        <v>42872.208333333336</v>
      </c>
      <c r="E3279" s="71">
        <v>34.106666666666698</v>
      </c>
      <c r="F3279" s="54">
        <f t="shared" si="403"/>
        <v>65.143733333333387</v>
      </c>
      <c r="G3279" s="71">
        <v>50.95</v>
      </c>
      <c r="H3279" s="54">
        <f t="shared" si="404"/>
        <v>97.314499999999995</v>
      </c>
      <c r="I3279" s="71">
        <v>16.8466666666667</v>
      </c>
      <c r="J3279" s="54">
        <f t="shared" si="405"/>
        <v>32.177133333333394</v>
      </c>
      <c r="K3279" s="20">
        <f t="shared" si="407"/>
        <v>3</v>
      </c>
      <c r="L3279" s="127">
        <f t="shared" si="408"/>
        <v>-10.982781587201941</v>
      </c>
      <c r="M3279" s="127">
        <f t="shared" si="409"/>
        <v>43.159914920535336</v>
      </c>
      <c r="N3279" s="29"/>
      <c r="X3279" s="121">
        <v>200</v>
      </c>
      <c r="Y3279" s="121">
        <v>40</v>
      </c>
      <c r="Z3279" s="127">
        <f t="shared" si="410"/>
        <v>43.159914920535336</v>
      </c>
    </row>
    <row r="3280" spans="2:26" x14ac:dyDescent="0.2">
      <c r="B3280" s="69">
        <v>42872</v>
      </c>
      <c r="C3280" s="70">
        <v>0.25</v>
      </c>
      <c r="D3280" s="119">
        <f t="shared" si="406"/>
        <v>42872.25</v>
      </c>
      <c r="E3280" s="71">
        <v>53.952500000000001</v>
      </c>
      <c r="F3280" s="54">
        <f t="shared" si="403"/>
        <v>103.04927499999999</v>
      </c>
      <c r="G3280" s="71">
        <v>72.667500000000004</v>
      </c>
      <c r="H3280" s="54">
        <f t="shared" si="404"/>
        <v>138.79492500000001</v>
      </c>
      <c r="I3280" s="71">
        <v>18.712499999999999</v>
      </c>
      <c r="J3280" s="54">
        <f t="shared" si="405"/>
        <v>35.740874999999996</v>
      </c>
      <c r="K3280" s="20">
        <f t="shared" si="407"/>
        <v>3</v>
      </c>
      <c r="L3280" s="127">
        <f t="shared" si="408"/>
        <v>-7.4190399205353401</v>
      </c>
      <c r="M3280" s="127">
        <f t="shared" si="409"/>
        <v>43.159914920535336</v>
      </c>
      <c r="N3280" s="29"/>
      <c r="X3280" s="121">
        <v>200</v>
      </c>
      <c r="Y3280" s="121">
        <v>40</v>
      </c>
      <c r="Z3280" s="127">
        <f t="shared" si="410"/>
        <v>43.159914920535336</v>
      </c>
    </row>
    <row r="3281" spans="2:26" x14ac:dyDescent="0.2">
      <c r="B3281" s="69">
        <v>42872</v>
      </c>
      <c r="C3281" s="70">
        <v>0.29166666666424135</v>
      </c>
      <c r="D3281" s="119">
        <f t="shared" si="406"/>
        <v>42872.291666666664</v>
      </c>
      <c r="E3281" s="71">
        <v>53.4</v>
      </c>
      <c r="F3281" s="54">
        <f t="shared" si="403"/>
        <v>101.994</v>
      </c>
      <c r="G3281" s="71">
        <v>74.357500000000002</v>
      </c>
      <c r="H3281" s="54">
        <f t="shared" si="404"/>
        <v>142.02282499999998</v>
      </c>
      <c r="I3281" s="71">
        <v>20.965</v>
      </c>
      <c r="J3281" s="54">
        <f t="shared" si="405"/>
        <v>40.043149999999997</v>
      </c>
      <c r="K3281" s="20">
        <f t="shared" si="407"/>
        <v>3</v>
      </c>
      <c r="L3281" s="127">
        <f t="shared" si="408"/>
        <v>-3.1167649205353385</v>
      </c>
      <c r="M3281" s="127">
        <f t="shared" si="409"/>
        <v>43.159914920535336</v>
      </c>
      <c r="N3281" s="29"/>
      <c r="X3281" s="121">
        <v>200</v>
      </c>
      <c r="Y3281" s="121">
        <v>40</v>
      </c>
      <c r="Z3281" s="127">
        <f t="shared" si="410"/>
        <v>43.159914920535336</v>
      </c>
    </row>
    <row r="3282" spans="2:26" x14ac:dyDescent="0.2">
      <c r="B3282" s="69">
        <v>42872</v>
      </c>
      <c r="C3282" s="70">
        <v>0.33333333333575865</v>
      </c>
      <c r="D3282" s="119">
        <f t="shared" si="406"/>
        <v>42872.333333333336</v>
      </c>
      <c r="E3282" s="71">
        <v>118.3175</v>
      </c>
      <c r="F3282" s="54">
        <f t="shared" ref="F3282:F3345" si="411">IF(E3282&lt;&gt;"",E3282*1.91,NA())</f>
        <v>225.98642499999997</v>
      </c>
      <c r="G3282" s="71">
        <v>150.29750000000001</v>
      </c>
      <c r="H3282" s="54">
        <f t="shared" ref="H3282:H3345" si="412">IF(G3282&lt;&gt;"",G3282*1.91,NA())</f>
        <v>287.06822500000004</v>
      </c>
      <c r="I3282" s="71">
        <v>31.977499999999999</v>
      </c>
      <c r="J3282" s="54">
        <f t="shared" ref="J3282:J3345" si="413">IF(I3282&lt;&gt;"",I3282*1.91,NA())</f>
        <v>61.077024999999999</v>
      </c>
      <c r="K3282" s="20">
        <f t="shared" si="407"/>
        <v>3</v>
      </c>
      <c r="L3282" s="127">
        <f t="shared" si="408"/>
        <v>17.917110079464663</v>
      </c>
      <c r="M3282" s="127">
        <f t="shared" si="409"/>
        <v>43.159914920535336</v>
      </c>
      <c r="N3282" s="29"/>
      <c r="X3282" s="121">
        <v>200</v>
      </c>
      <c r="Y3282" s="121">
        <v>40</v>
      </c>
      <c r="Z3282" s="127">
        <f t="shared" si="410"/>
        <v>43.159914920535336</v>
      </c>
    </row>
    <row r="3283" spans="2:26" x14ac:dyDescent="0.2">
      <c r="B3283" s="69">
        <v>42872</v>
      </c>
      <c r="C3283" s="70">
        <v>0.375</v>
      </c>
      <c r="D3283" s="119">
        <f t="shared" si="406"/>
        <v>42872.375</v>
      </c>
      <c r="E3283" s="71">
        <v>80.542500000000004</v>
      </c>
      <c r="F3283" s="54">
        <f t="shared" si="411"/>
        <v>153.836175</v>
      </c>
      <c r="G3283" s="71">
        <v>112.57</v>
      </c>
      <c r="H3283" s="54">
        <f t="shared" si="412"/>
        <v>215.00869999999998</v>
      </c>
      <c r="I3283" s="71">
        <v>32.027500000000003</v>
      </c>
      <c r="J3283" s="54">
        <f t="shared" si="413"/>
        <v>61.172525000000007</v>
      </c>
      <c r="K3283" s="20">
        <f t="shared" si="407"/>
        <v>3</v>
      </c>
      <c r="L3283" s="127">
        <f t="shared" si="408"/>
        <v>18.012610079464672</v>
      </c>
      <c r="M3283" s="127">
        <f t="shared" si="409"/>
        <v>43.159914920535336</v>
      </c>
      <c r="N3283" s="29"/>
      <c r="X3283" s="121">
        <v>200</v>
      </c>
      <c r="Y3283" s="121">
        <v>40</v>
      </c>
      <c r="Z3283" s="127">
        <f t="shared" si="410"/>
        <v>43.159914920535336</v>
      </c>
    </row>
    <row r="3284" spans="2:26" x14ac:dyDescent="0.2">
      <c r="B3284" s="69">
        <v>42872</v>
      </c>
      <c r="C3284" s="70">
        <v>0.41666666666424135</v>
      </c>
      <c r="D3284" s="119">
        <f t="shared" si="406"/>
        <v>42872.416666666664</v>
      </c>
      <c r="E3284" s="71">
        <v>93.174999999999997</v>
      </c>
      <c r="F3284" s="54">
        <f t="shared" si="411"/>
        <v>177.96424999999999</v>
      </c>
      <c r="G3284" s="71">
        <v>133.75</v>
      </c>
      <c r="H3284" s="54">
        <f t="shared" si="412"/>
        <v>255.46249999999998</v>
      </c>
      <c r="I3284" s="71">
        <v>40.572499999999998</v>
      </c>
      <c r="J3284" s="54">
        <f t="shared" si="413"/>
        <v>77.493474999999989</v>
      </c>
      <c r="K3284" s="20">
        <f t="shared" si="407"/>
        <v>3</v>
      </c>
      <c r="L3284" s="127">
        <f t="shared" si="408"/>
        <v>34.333560079464654</v>
      </c>
      <c r="M3284" s="127">
        <f t="shared" si="409"/>
        <v>43.159914920535336</v>
      </c>
      <c r="N3284" s="29"/>
      <c r="X3284" s="121">
        <v>200</v>
      </c>
      <c r="Y3284" s="121">
        <v>40</v>
      </c>
      <c r="Z3284" s="127">
        <f t="shared" si="410"/>
        <v>43.159914920535336</v>
      </c>
    </row>
    <row r="3285" spans="2:26" x14ac:dyDescent="0.2">
      <c r="B3285" s="69">
        <v>42872</v>
      </c>
      <c r="C3285" s="70">
        <v>0.45833333333575865</v>
      </c>
      <c r="D3285" s="119">
        <f t="shared" si="406"/>
        <v>42872.458333333336</v>
      </c>
      <c r="E3285" s="71">
        <v>121.4025</v>
      </c>
      <c r="F3285" s="54">
        <f t="shared" si="411"/>
        <v>231.87877499999999</v>
      </c>
      <c r="G3285" s="71">
        <v>160.44999999999999</v>
      </c>
      <c r="H3285" s="54">
        <f t="shared" si="412"/>
        <v>306.45949999999999</v>
      </c>
      <c r="I3285" s="71">
        <v>39.047499999999999</v>
      </c>
      <c r="J3285" s="54">
        <f t="shared" si="413"/>
        <v>74.580725000000001</v>
      </c>
      <c r="K3285" s="20">
        <f t="shared" si="407"/>
        <v>3</v>
      </c>
      <c r="L3285" s="127">
        <f t="shared" si="408"/>
        <v>31.420810079464665</v>
      </c>
      <c r="M3285" s="127">
        <f t="shared" si="409"/>
        <v>43.159914920535336</v>
      </c>
      <c r="N3285" s="29"/>
      <c r="X3285" s="121">
        <v>200</v>
      </c>
      <c r="Y3285" s="121">
        <v>40</v>
      </c>
      <c r="Z3285" s="127">
        <f t="shared" si="410"/>
        <v>43.159914920535336</v>
      </c>
    </row>
    <row r="3286" spans="2:26" x14ac:dyDescent="0.2">
      <c r="B3286" s="69">
        <v>42872</v>
      </c>
      <c r="C3286" s="70">
        <v>0.5</v>
      </c>
      <c r="D3286" s="119">
        <f t="shared" si="406"/>
        <v>42872.5</v>
      </c>
      <c r="E3286" s="71">
        <v>55.765000000000001</v>
      </c>
      <c r="F3286" s="54">
        <f t="shared" si="411"/>
        <v>106.51115</v>
      </c>
      <c r="G3286" s="71">
        <v>84.432500000000005</v>
      </c>
      <c r="H3286" s="54">
        <f t="shared" si="412"/>
        <v>161.266075</v>
      </c>
      <c r="I3286" s="71">
        <v>28.67</v>
      </c>
      <c r="J3286" s="54">
        <f t="shared" si="413"/>
        <v>54.759700000000002</v>
      </c>
      <c r="K3286" s="20">
        <f t="shared" si="407"/>
        <v>3</v>
      </c>
      <c r="L3286" s="127">
        <f t="shared" si="408"/>
        <v>11.599785079464667</v>
      </c>
      <c r="M3286" s="127">
        <f t="shared" si="409"/>
        <v>43.159914920535336</v>
      </c>
      <c r="N3286" s="29"/>
      <c r="X3286" s="121">
        <v>200</v>
      </c>
      <c r="Y3286" s="121">
        <v>40</v>
      </c>
      <c r="Z3286" s="127">
        <f t="shared" si="410"/>
        <v>43.159914920535336</v>
      </c>
    </row>
    <row r="3287" spans="2:26" x14ac:dyDescent="0.2">
      <c r="B3287" s="69">
        <v>42872</v>
      </c>
      <c r="C3287" s="70">
        <v>0.54166666666424135</v>
      </c>
      <c r="D3287" s="119">
        <f t="shared" si="406"/>
        <v>42872.541666666664</v>
      </c>
      <c r="E3287" s="71">
        <v>44.695</v>
      </c>
      <c r="F3287" s="54">
        <f t="shared" si="411"/>
        <v>85.367449999999991</v>
      </c>
      <c r="G3287" s="71">
        <v>74.72</v>
      </c>
      <c r="H3287" s="54">
        <f t="shared" si="412"/>
        <v>142.71519999999998</v>
      </c>
      <c r="I3287" s="71">
        <v>30.03</v>
      </c>
      <c r="J3287" s="54">
        <f t="shared" si="413"/>
        <v>57.357300000000002</v>
      </c>
      <c r="K3287" s="20">
        <f t="shared" si="407"/>
        <v>3</v>
      </c>
      <c r="L3287" s="127">
        <f t="shared" si="408"/>
        <v>14.197385079464667</v>
      </c>
      <c r="M3287" s="127">
        <f t="shared" si="409"/>
        <v>43.159914920535336</v>
      </c>
      <c r="N3287" s="29"/>
      <c r="X3287" s="121">
        <v>200</v>
      </c>
      <c r="Y3287" s="121">
        <v>40</v>
      </c>
      <c r="Z3287" s="127">
        <f t="shared" si="410"/>
        <v>43.159914920535336</v>
      </c>
    </row>
    <row r="3288" spans="2:26" x14ac:dyDescent="0.2">
      <c r="B3288" s="69">
        <v>42872</v>
      </c>
      <c r="C3288" s="70">
        <v>0.58333333333575865</v>
      </c>
      <c r="D3288" s="119">
        <f t="shared" si="406"/>
        <v>42872.583333333336</v>
      </c>
      <c r="E3288" s="71">
        <v>53.307499999999997</v>
      </c>
      <c r="F3288" s="54">
        <f t="shared" si="411"/>
        <v>101.817325</v>
      </c>
      <c r="G3288" s="71">
        <v>83.734999999999999</v>
      </c>
      <c r="H3288" s="54">
        <f t="shared" si="412"/>
        <v>159.93384999999998</v>
      </c>
      <c r="I3288" s="71">
        <v>30.422499999999999</v>
      </c>
      <c r="J3288" s="54">
        <f t="shared" si="413"/>
        <v>58.106974999999998</v>
      </c>
      <c r="K3288" s="20">
        <f t="shared" si="407"/>
        <v>3</v>
      </c>
      <c r="L3288" s="127">
        <f t="shared" si="408"/>
        <v>14.947060079464663</v>
      </c>
      <c r="M3288" s="127">
        <f t="shared" si="409"/>
        <v>43.159914920535336</v>
      </c>
      <c r="N3288" s="29"/>
      <c r="X3288" s="121">
        <v>200</v>
      </c>
      <c r="Y3288" s="121">
        <v>40</v>
      </c>
      <c r="Z3288" s="127">
        <f t="shared" si="410"/>
        <v>43.159914920535336</v>
      </c>
    </row>
    <row r="3289" spans="2:26" x14ac:dyDescent="0.2">
      <c r="B3289" s="69">
        <v>42872</v>
      </c>
      <c r="C3289" s="70">
        <v>0.625</v>
      </c>
      <c r="D3289" s="119">
        <f t="shared" si="406"/>
        <v>42872.625</v>
      </c>
      <c r="E3289" s="71">
        <v>78.632499999999993</v>
      </c>
      <c r="F3289" s="54">
        <f t="shared" si="411"/>
        <v>150.18807499999997</v>
      </c>
      <c r="G3289" s="71">
        <v>113.5275</v>
      </c>
      <c r="H3289" s="54">
        <f t="shared" si="412"/>
        <v>216.837525</v>
      </c>
      <c r="I3289" s="71">
        <v>34.897500000000001</v>
      </c>
      <c r="J3289" s="54">
        <f t="shared" si="413"/>
        <v>66.654224999999997</v>
      </c>
      <c r="K3289" s="20">
        <f t="shared" si="407"/>
        <v>3</v>
      </c>
      <c r="L3289" s="127">
        <f t="shared" si="408"/>
        <v>23.494310079464661</v>
      </c>
      <c r="M3289" s="127">
        <f t="shared" si="409"/>
        <v>43.159914920535336</v>
      </c>
      <c r="N3289" s="29"/>
      <c r="X3289" s="121">
        <v>200</v>
      </c>
      <c r="Y3289" s="121">
        <v>40</v>
      </c>
      <c r="Z3289" s="127">
        <f t="shared" si="410"/>
        <v>43.159914920535336</v>
      </c>
    </row>
    <row r="3290" spans="2:26" x14ac:dyDescent="0.2">
      <c r="B3290" s="69">
        <v>42872</v>
      </c>
      <c r="C3290" s="70">
        <v>0.66666666666424135</v>
      </c>
      <c r="D3290" s="119">
        <f t="shared" si="406"/>
        <v>42872.666666666664</v>
      </c>
      <c r="E3290" s="71">
        <v>33.625</v>
      </c>
      <c r="F3290" s="54">
        <f t="shared" si="411"/>
        <v>64.223749999999995</v>
      </c>
      <c r="G3290" s="71">
        <v>58.33</v>
      </c>
      <c r="H3290" s="54">
        <f t="shared" si="412"/>
        <v>111.41029999999999</v>
      </c>
      <c r="I3290" s="71">
        <v>24.704999999999998</v>
      </c>
      <c r="J3290" s="54">
        <f t="shared" si="413"/>
        <v>47.186549999999997</v>
      </c>
      <c r="K3290" s="20">
        <f t="shared" si="407"/>
        <v>3</v>
      </c>
      <c r="L3290" s="127">
        <f t="shared" si="408"/>
        <v>4.0266350794646613</v>
      </c>
      <c r="M3290" s="127">
        <f t="shared" si="409"/>
        <v>43.159914920535336</v>
      </c>
      <c r="N3290" s="29"/>
      <c r="X3290" s="121">
        <v>200</v>
      </c>
      <c r="Y3290" s="121">
        <v>40</v>
      </c>
      <c r="Z3290" s="127">
        <f t="shared" si="410"/>
        <v>43.159914920535336</v>
      </c>
    </row>
    <row r="3291" spans="2:26" x14ac:dyDescent="0.2">
      <c r="B3291" s="69">
        <v>42872</v>
      </c>
      <c r="C3291" s="70">
        <v>0.70833333333575865</v>
      </c>
      <c r="D3291" s="119">
        <f t="shared" si="406"/>
        <v>42872.708333333336</v>
      </c>
      <c r="E3291" s="71">
        <v>65.697500000000005</v>
      </c>
      <c r="F3291" s="54">
        <f t="shared" si="411"/>
        <v>125.482225</v>
      </c>
      <c r="G3291" s="71">
        <v>97.76</v>
      </c>
      <c r="H3291" s="54">
        <f t="shared" si="412"/>
        <v>186.7216</v>
      </c>
      <c r="I3291" s="71">
        <v>32.067500000000003</v>
      </c>
      <c r="J3291" s="54">
        <f t="shared" si="413"/>
        <v>61.248925</v>
      </c>
      <c r="K3291" s="20">
        <f t="shared" si="407"/>
        <v>3</v>
      </c>
      <c r="L3291" s="127">
        <f t="shared" si="408"/>
        <v>18.089010079464664</v>
      </c>
      <c r="M3291" s="127">
        <f t="shared" si="409"/>
        <v>43.159914920535336</v>
      </c>
      <c r="N3291" s="29"/>
      <c r="X3291" s="121">
        <v>200</v>
      </c>
      <c r="Y3291" s="121">
        <v>40</v>
      </c>
      <c r="Z3291" s="127">
        <f t="shared" si="410"/>
        <v>43.159914920535336</v>
      </c>
    </row>
    <row r="3292" spans="2:26" x14ac:dyDescent="0.2">
      <c r="B3292" s="69">
        <v>42872</v>
      </c>
      <c r="C3292" s="70">
        <v>0.75</v>
      </c>
      <c r="D3292" s="119">
        <f t="shared" si="406"/>
        <v>42872.75</v>
      </c>
      <c r="E3292" s="71">
        <v>70.927499999999995</v>
      </c>
      <c r="F3292" s="54">
        <f t="shared" si="411"/>
        <v>135.47152499999999</v>
      </c>
      <c r="G3292" s="71">
        <v>106.1275</v>
      </c>
      <c r="H3292" s="54">
        <f t="shared" si="412"/>
        <v>202.70352499999998</v>
      </c>
      <c r="I3292" s="71">
        <v>35.204999999999998</v>
      </c>
      <c r="J3292" s="54">
        <f t="shared" si="413"/>
        <v>67.241549999999989</v>
      </c>
      <c r="K3292" s="20">
        <f t="shared" si="407"/>
        <v>3</v>
      </c>
      <c r="L3292" s="127">
        <f t="shared" si="408"/>
        <v>24.081635079464654</v>
      </c>
      <c r="M3292" s="127">
        <f t="shared" si="409"/>
        <v>43.159914920535336</v>
      </c>
      <c r="N3292" s="29"/>
      <c r="X3292" s="121">
        <v>200</v>
      </c>
      <c r="Y3292" s="121">
        <v>40</v>
      </c>
      <c r="Z3292" s="127">
        <f t="shared" si="410"/>
        <v>43.159914920535336</v>
      </c>
    </row>
    <row r="3293" spans="2:26" x14ac:dyDescent="0.2">
      <c r="B3293" s="69">
        <v>42872</v>
      </c>
      <c r="C3293" s="70">
        <v>0.79166666666424135</v>
      </c>
      <c r="D3293" s="119">
        <f t="shared" si="406"/>
        <v>42872.791666666664</v>
      </c>
      <c r="E3293" s="71">
        <v>38.892499999999998</v>
      </c>
      <c r="F3293" s="54">
        <f t="shared" si="411"/>
        <v>74.284674999999993</v>
      </c>
      <c r="G3293" s="71">
        <v>62.5625</v>
      </c>
      <c r="H3293" s="54">
        <f t="shared" si="412"/>
        <v>119.49437499999999</v>
      </c>
      <c r="I3293" s="71">
        <v>23.672499999999999</v>
      </c>
      <c r="J3293" s="54">
        <f t="shared" si="413"/>
        <v>45.214475</v>
      </c>
      <c r="K3293" s="20">
        <f t="shared" si="407"/>
        <v>3</v>
      </c>
      <c r="L3293" s="127">
        <f t="shared" si="408"/>
        <v>2.0545600794646646</v>
      </c>
      <c r="M3293" s="127">
        <f t="shared" si="409"/>
        <v>43.159914920535336</v>
      </c>
      <c r="N3293" s="29"/>
      <c r="X3293" s="121">
        <v>200</v>
      </c>
      <c r="Y3293" s="121">
        <v>40</v>
      </c>
      <c r="Z3293" s="127">
        <f t="shared" si="410"/>
        <v>43.159914920535336</v>
      </c>
    </row>
    <row r="3294" spans="2:26" x14ac:dyDescent="0.2">
      <c r="B3294" s="69">
        <v>42872</v>
      </c>
      <c r="C3294" s="70">
        <v>0.83333333333575865</v>
      </c>
      <c r="D3294" s="119">
        <f t="shared" si="406"/>
        <v>42872.833333333336</v>
      </c>
      <c r="E3294" s="71">
        <v>38.342500000000001</v>
      </c>
      <c r="F3294" s="54">
        <f t="shared" si="411"/>
        <v>73.234174999999993</v>
      </c>
      <c r="G3294" s="71">
        <v>62.022500000000001</v>
      </c>
      <c r="H3294" s="54">
        <f t="shared" si="412"/>
        <v>118.462975</v>
      </c>
      <c r="I3294" s="71">
        <v>23.675000000000001</v>
      </c>
      <c r="J3294" s="54">
        <f t="shared" si="413"/>
        <v>45.219250000000002</v>
      </c>
      <c r="K3294" s="20">
        <f t="shared" si="407"/>
        <v>3</v>
      </c>
      <c r="L3294" s="127">
        <f t="shared" si="408"/>
        <v>2.0593350794646668</v>
      </c>
      <c r="M3294" s="127">
        <f t="shared" si="409"/>
        <v>43.159914920535336</v>
      </c>
      <c r="N3294" s="29"/>
      <c r="X3294" s="121">
        <v>200</v>
      </c>
      <c r="Y3294" s="121">
        <v>40</v>
      </c>
      <c r="Z3294" s="127">
        <f t="shared" si="410"/>
        <v>43.159914920535336</v>
      </c>
    </row>
    <row r="3295" spans="2:26" x14ac:dyDescent="0.2">
      <c r="B3295" s="69">
        <v>42872</v>
      </c>
      <c r="C3295" s="70">
        <v>0.875</v>
      </c>
      <c r="D3295" s="119">
        <f t="shared" si="406"/>
        <v>42872.875</v>
      </c>
      <c r="E3295" s="71">
        <v>16.8325</v>
      </c>
      <c r="F3295" s="54">
        <f t="shared" si="411"/>
        <v>32.150075000000001</v>
      </c>
      <c r="G3295" s="71">
        <v>22.412500000000001</v>
      </c>
      <c r="H3295" s="54">
        <f t="shared" si="412"/>
        <v>42.807875000000003</v>
      </c>
      <c r="I3295" s="71">
        <v>5.58</v>
      </c>
      <c r="J3295" s="54">
        <f t="shared" si="413"/>
        <v>10.6578</v>
      </c>
      <c r="K3295" s="20">
        <f t="shared" si="407"/>
        <v>3</v>
      </c>
      <c r="L3295" s="127">
        <f t="shared" si="408"/>
        <v>-32.502114920535334</v>
      </c>
      <c r="M3295" s="127">
        <f t="shared" si="409"/>
        <v>43.159914920535336</v>
      </c>
      <c r="N3295" s="29"/>
      <c r="X3295" s="121">
        <v>200</v>
      </c>
      <c r="Y3295" s="121">
        <v>40</v>
      </c>
      <c r="Z3295" s="127">
        <f t="shared" si="410"/>
        <v>43.159914920535336</v>
      </c>
    </row>
    <row r="3296" spans="2:26" x14ac:dyDescent="0.2">
      <c r="B3296" s="69">
        <v>42872</v>
      </c>
      <c r="C3296" s="70">
        <v>0.91666666666424135</v>
      </c>
      <c r="D3296" s="119">
        <f t="shared" si="406"/>
        <v>42872.916666666664</v>
      </c>
      <c r="E3296" s="71">
        <v>15.015000000000001</v>
      </c>
      <c r="F3296" s="54">
        <f t="shared" si="411"/>
        <v>28.678650000000001</v>
      </c>
      <c r="G3296" s="71">
        <v>16.22</v>
      </c>
      <c r="H3296" s="54">
        <f t="shared" si="412"/>
        <v>30.980199999999996</v>
      </c>
      <c r="I3296" s="71">
        <v>1.2050000000000001</v>
      </c>
      <c r="J3296" s="54">
        <f t="shared" si="413"/>
        <v>2.3015500000000002</v>
      </c>
      <c r="K3296" s="20">
        <f t="shared" si="407"/>
        <v>3</v>
      </c>
      <c r="L3296" s="127">
        <f t="shared" si="408"/>
        <v>-40.858364920535337</v>
      </c>
      <c r="M3296" s="127">
        <f t="shared" si="409"/>
        <v>43.159914920535336</v>
      </c>
      <c r="N3296" s="29"/>
      <c r="X3296" s="121">
        <v>200</v>
      </c>
      <c r="Y3296" s="121">
        <v>40</v>
      </c>
      <c r="Z3296" s="127">
        <f t="shared" si="410"/>
        <v>43.159914920535336</v>
      </c>
    </row>
    <row r="3297" spans="2:26" x14ac:dyDescent="0.2">
      <c r="B3297" s="69">
        <v>42872</v>
      </c>
      <c r="C3297" s="70">
        <v>0.95833333333575865</v>
      </c>
      <c r="D3297" s="119">
        <f t="shared" si="406"/>
        <v>42872.958333333336</v>
      </c>
      <c r="E3297" s="71">
        <v>11.785</v>
      </c>
      <c r="F3297" s="54">
        <f t="shared" si="411"/>
        <v>22.509349999999998</v>
      </c>
      <c r="G3297" s="71">
        <v>12.73</v>
      </c>
      <c r="H3297" s="54">
        <f t="shared" si="412"/>
        <v>24.314299999999999</v>
      </c>
      <c r="I3297" s="71">
        <v>0.94750000000000001</v>
      </c>
      <c r="J3297" s="54">
        <f t="shared" si="413"/>
        <v>1.809725</v>
      </c>
      <c r="K3297" s="20">
        <f t="shared" si="407"/>
        <v>3</v>
      </c>
      <c r="L3297" s="127">
        <f t="shared" si="408"/>
        <v>-41.350189920535335</v>
      </c>
      <c r="M3297" s="127">
        <f t="shared" si="409"/>
        <v>43.159914920535336</v>
      </c>
      <c r="N3297" s="29"/>
      <c r="X3297" s="121">
        <v>200</v>
      </c>
      <c r="Y3297" s="121">
        <v>40</v>
      </c>
      <c r="Z3297" s="127">
        <f t="shared" si="410"/>
        <v>43.159914920535336</v>
      </c>
    </row>
    <row r="3298" spans="2:26" x14ac:dyDescent="0.2">
      <c r="B3298" s="69">
        <v>42873</v>
      </c>
      <c r="C3298" s="70">
        <v>0</v>
      </c>
      <c r="D3298" s="119">
        <f t="shared" si="406"/>
        <v>42873</v>
      </c>
      <c r="E3298" s="71">
        <v>11.94</v>
      </c>
      <c r="F3298" s="54">
        <f t="shared" si="411"/>
        <v>22.805399999999999</v>
      </c>
      <c r="G3298" s="71">
        <v>12.685</v>
      </c>
      <c r="H3298" s="54">
        <f t="shared" si="412"/>
        <v>24.228349999999999</v>
      </c>
      <c r="I3298" s="71">
        <v>0.745</v>
      </c>
      <c r="J3298" s="54">
        <f t="shared" si="413"/>
        <v>1.4229499999999999</v>
      </c>
      <c r="K3298" s="20">
        <f t="shared" si="407"/>
        <v>4</v>
      </c>
      <c r="L3298" s="127">
        <f t="shared" si="408"/>
        <v>-41.736964920535335</v>
      </c>
      <c r="M3298" s="127">
        <f t="shared" si="409"/>
        <v>43.159914920535336</v>
      </c>
      <c r="N3298" s="29"/>
      <c r="X3298" s="121">
        <v>200</v>
      </c>
      <c r="Y3298" s="121">
        <v>40</v>
      </c>
      <c r="Z3298" s="127">
        <f t="shared" si="410"/>
        <v>43.159914920535336</v>
      </c>
    </row>
    <row r="3299" spans="2:26" x14ac:dyDescent="0.2">
      <c r="B3299" s="69">
        <v>42873</v>
      </c>
      <c r="C3299" s="70">
        <v>4.1666666664241347E-2</v>
      </c>
      <c r="D3299" s="119">
        <f t="shared" si="406"/>
        <v>42873.041666666664</v>
      </c>
      <c r="E3299" s="71">
        <v>18.6675</v>
      </c>
      <c r="F3299" s="54">
        <f t="shared" si="411"/>
        <v>35.654924999999999</v>
      </c>
      <c r="G3299" s="71">
        <v>20.967500000000001</v>
      </c>
      <c r="H3299" s="54">
        <f t="shared" si="412"/>
        <v>40.047924999999999</v>
      </c>
      <c r="I3299" s="71">
        <v>2.3025000000000002</v>
      </c>
      <c r="J3299" s="54">
        <f t="shared" si="413"/>
        <v>4.3977750000000002</v>
      </c>
      <c r="K3299" s="20">
        <f t="shared" si="407"/>
        <v>4</v>
      </c>
      <c r="L3299" s="127">
        <f t="shared" si="408"/>
        <v>-38.762139920535333</v>
      </c>
      <c r="M3299" s="127">
        <f t="shared" si="409"/>
        <v>43.159914920535336</v>
      </c>
      <c r="N3299" s="29"/>
      <c r="X3299" s="121">
        <v>200</v>
      </c>
      <c r="Y3299" s="121">
        <v>40</v>
      </c>
      <c r="Z3299" s="127">
        <f t="shared" si="410"/>
        <v>43.159914920535336</v>
      </c>
    </row>
    <row r="3300" spans="2:26" x14ac:dyDescent="0.2">
      <c r="B3300" s="69">
        <v>42873</v>
      </c>
      <c r="C3300" s="70">
        <v>8.3333333335758653E-2</v>
      </c>
      <c r="D3300" s="119">
        <f t="shared" si="406"/>
        <v>42873.083333333336</v>
      </c>
      <c r="E3300" s="71">
        <v>32.575000000000003</v>
      </c>
      <c r="F3300" s="54">
        <f t="shared" si="411"/>
        <v>62.218250000000005</v>
      </c>
      <c r="G3300" s="71">
        <v>34.119999999999997</v>
      </c>
      <c r="H3300" s="54">
        <f t="shared" si="412"/>
        <v>65.169199999999989</v>
      </c>
      <c r="I3300" s="71">
        <v>1.5449999999999999</v>
      </c>
      <c r="J3300" s="54">
        <f t="shared" si="413"/>
        <v>2.9509499999999997</v>
      </c>
      <c r="K3300" s="20">
        <f t="shared" si="407"/>
        <v>4</v>
      </c>
      <c r="L3300" s="127">
        <f t="shared" si="408"/>
        <v>-40.208964920535337</v>
      </c>
      <c r="M3300" s="127">
        <f t="shared" si="409"/>
        <v>43.159914920535336</v>
      </c>
      <c r="N3300" s="29"/>
      <c r="X3300" s="121">
        <v>200</v>
      </c>
      <c r="Y3300" s="121">
        <v>40</v>
      </c>
      <c r="Z3300" s="127">
        <f t="shared" si="410"/>
        <v>43.159914920535336</v>
      </c>
    </row>
    <row r="3301" spans="2:26" x14ac:dyDescent="0.2">
      <c r="B3301" s="69">
        <v>42873</v>
      </c>
      <c r="C3301" s="70">
        <v>0.125</v>
      </c>
      <c r="D3301" s="119">
        <f t="shared" si="406"/>
        <v>42873.125</v>
      </c>
      <c r="E3301" s="71">
        <v>47.3825</v>
      </c>
      <c r="F3301" s="54">
        <f t="shared" si="411"/>
        <v>90.500574999999998</v>
      </c>
      <c r="G3301" s="71">
        <v>51.417499999999997</v>
      </c>
      <c r="H3301" s="54">
        <f t="shared" si="412"/>
        <v>98.207424999999986</v>
      </c>
      <c r="I3301" s="71">
        <v>4.0374999999999996</v>
      </c>
      <c r="J3301" s="54">
        <f t="shared" si="413"/>
        <v>7.7116249999999988</v>
      </c>
      <c r="K3301" s="20">
        <f t="shared" si="407"/>
        <v>4</v>
      </c>
      <c r="L3301" s="127">
        <f t="shared" si="408"/>
        <v>-35.448289920535338</v>
      </c>
      <c r="M3301" s="127">
        <f t="shared" si="409"/>
        <v>43.159914920535336</v>
      </c>
      <c r="N3301" s="29"/>
      <c r="X3301" s="121">
        <v>200</v>
      </c>
      <c r="Y3301" s="121">
        <v>40</v>
      </c>
      <c r="Z3301" s="127">
        <f t="shared" si="410"/>
        <v>43.159914920535336</v>
      </c>
    </row>
    <row r="3302" spans="2:26" x14ac:dyDescent="0.2">
      <c r="B3302" s="69">
        <v>42873</v>
      </c>
      <c r="C3302" s="70">
        <v>0.16666666666424135</v>
      </c>
      <c r="D3302" s="119">
        <f t="shared" si="406"/>
        <v>42873.166666666664</v>
      </c>
      <c r="E3302" s="71">
        <v>89.974999999999994</v>
      </c>
      <c r="F3302" s="54">
        <f t="shared" si="411"/>
        <v>171.85224999999997</v>
      </c>
      <c r="G3302" s="71">
        <v>100.2375</v>
      </c>
      <c r="H3302" s="54">
        <f t="shared" si="412"/>
        <v>191.45362499999999</v>
      </c>
      <c r="I3302" s="71">
        <v>10.262499999999999</v>
      </c>
      <c r="J3302" s="54">
        <f t="shared" si="413"/>
        <v>19.601374999999997</v>
      </c>
      <c r="K3302" s="20">
        <f t="shared" si="407"/>
        <v>4</v>
      </c>
      <c r="L3302" s="127">
        <f t="shared" si="408"/>
        <v>-23.558539920535338</v>
      </c>
      <c r="M3302" s="127">
        <f t="shared" si="409"/>
        <v>43.159914920535336</v>
      </c>
      <c r="N3302" s="29"/>
      <c r="X3302" s="121">
        <v>200</v>
      </c>
      <c r="Y3302" s="121">
        <v>40</v>
      </c>
      <c r="Z3302" s="127">
        <f t="shared" si="410"/>
        <v>43.159914920535336</v>
      </c>
    </row>
    <row r="3303" spans="2:26" x14ac:dyDescent="0.2">
      <c r="B3303" s="69">
        <v>42873</v>
      </c>
      <c r="C3303" s="70">
        <v>0.20833333333575865</v>
      </c>
      <c r="D3303" s="119">
        <f t="shared" si="406"/>
        <v>42873.208333333336</v>
      </c>
      <c r="E3303" s="71">
        <v>93.265000000000001</v>
      </c>
      <c r="F3303" s="54">
        <f t="shared" si="411"/>
        <v>178.13614999999999</v>
      </c>
      <c r="G3303" s="71">
        <v>114.03749999999999</v>
      </c>
      <c r="H3303" s="54">
        <f t="shared" si="412"/>
        <v>217.81162499999999</v>
      </c>
      <c r="I3303" s="71">
        <v>20.772500000000001</v>
      </c>
      <c r="J3303" s="54">
        <f t="shared" si="413"/>
        <v>39.675474999999999</v>
      </c>
      <c r="K3303" s="20">
        <f t="shared" si="407"/>
        <v>4</v>
      </c>
      <c r="L3303" s="127">
        <f t="shared" si="408"/>
        <v>-3.4844399205353369</v>
      </c>
      <c r="M3303" s="127">
        <f t="shared" si="409"/>
        <v>43.159914920535336</v>
      </c>
      <c r="N3303" s="29"/>
      <c r="X3303" s="121">
        <v>200</v>
      </c>
      <c r="Y3303" s="121">
        <v>40</v>
      </c>
      <c r="Z3303" s="127">
        <f t="shared" si="410"/>
        <v>43.159914920535336</v>
      </c>
    </row>
    <row r="3304" spans="2:26" x14ac:dyDescent="0.2">
      <c r="B3304" s="69">
        <v>42873</v>
      </c>
      <c r="C3304" s="70">
        <v>0.25</v>
      </c>
      <c r="D3304" s="119">
        <f t="shared" si="406"/>
        <v>42873.25</v>
      </c>
      <c r="E3304" s="71">
        <v>61.945</v>
      </c>
      <c r="F3304" s="54">
        <f t="shared" si="411"/>
        <v>118.31495</v>
      </c>
      <c r="G3304" s="71">
        <v>86.942499999999995</v>
      </c>
      <c r="H3304" s="54">
        <f t="shared" si="412"/>
        <v>166.06017499999999</v>
      </c>
      <c r="I3304" s="71">
        <v>24.995000000000001</v>
      </c>
      <c r="J3304" s="54">
        <f t="shared" si="413"/>
        <v>47.740450000000003</v>
      </c>
      <c r="K3304" s="20">
        <f t="shared" si="407"/>
        <v>4</v>
      </c>
      <c r="L3304" s="127">
        <f t="shared" si="408"/>
        <v>4.5805350794646671</v>
      </c>
      <c r="M3304" s="127">
        <f t="shared" si="409"/>
        <v>43.159914920535336</v>
      </c>
      <c r="N3304" s="29"/>
      <c r="X3304" s="121">
        <v>200</v>
      </c>
      <c r="Y3304" s="121">
        <v>40</v>
      </c>
      <c r="Z3304" s="127">
        <f t="shared" si="410"/>
        <v>43.159914920535336</v>
      </c>
    </row>
    <row r="3305" spans="2:26" x14ac:dyDescent="0.2">
      <c r="B3305" s="69">
        <v>42873</v>
      </c>
      <c r="C3305" s="70">
        <v>0.29166666666424135</v>
      </c>
      <c r="D3305" s="119">
        <f t="shared" si="406"/>
        <v>42873.291666666664</v>
      </c>
      <c r="E3305" s="71">
        <v>44.305</v>
      </c>
      <c r="F3305" s="54">
        <f t="shared" si="411"/>
        <v>84.62254999999999</v>
      </c>
      <c r="G3305" s="71">
        <v>67.8</v>
      </c>
      <c r="H3305" s="54">
        <f t="shared" si="412"/>
        <v>129.49799999999999</v>
      </c>
      <c r="I3305" s="71">
        <v>23.495000000000001</v>
      </c>
      <c r="J3305" s="54">
        <f t="shared" si="413"/>
        <v>44.875450000000001</v>
      </c>
      <c r="K3305" s="20">
        <f t="shared" si="407"/>
        <v>4</v>
      </c>
      <c r="L3305" s="127">
        <f t="shared" si="408"/>
        <v>1.7155350794646651</v>
      </c>
      <c r="M3305" s="127">
        <f t="shared" si="409"/>
        <v>43.159914920535336</v>
      </c>
      <c r="N3305" s="29"/>
      <c r="X3305" s="121">
        <v>200</v>
      </c>
      <c r="Y3305" s="121">
        <v>40</v>
      </c>
      <c r="Z3305" s="127">
        <f t="shared" si="410"/>
        <v>43.159914920535336</v>
      </c>
    </row>
    <row r="3306" spans="2:26" x14ac:dyDescent="0.2">
      <c r="B3306" s="69">
        <v>42873</v>
      </c>
      <c r="C3306" s="70">
        <v>0.33333333333575865</v>
      </c>
      <c r="D3306" s="119">
        <f t="shared" si="406"/>
        <v>42873.333333333336</v>
      </c>
      <c r="E3306" s="71">
        <v>43.325000000000003</v>
      </c>
      <c r="F3306" s="54">
        <f t="shared" si="411"/>
        <v>82.750749999999996</v>
      </c>
      <c r="G3306" s="71">
        <v>67.13</v>
      </c>
      <c r="H3306" s="54">
        <f t="shared" si="412"/>
        <v>128.2183</v>
      </c>
      <c r="I3306" s="71">
        <v>23.81</v>
      </c>
      <c r="J3306" s="54">
        <f t="shared" si="413"/>
        <v>45.477099999999993</v>
      </c>
      <c r="K3306" s="20">
        <f t="shared" si="407"/>
        <v>4</v>
      </c>
      <c r="L3306" s="127">
        <f t="shared" si="408"/>
        <v>2.3171850794646573</v>
      </c>
      <c r="M3306" s="127">
        <f t="shared" si="409"/>
        <v>43.159914920535336</v>
      </c>
      <c r="N3306" s="29"/>
      <c r="X3306" s="121">
        <v>200</v>
      </c>
      <c r="Y3306" s="121">
        <v>40</v>
      </c>
      <c r="Z3306" s="127">
        <f t="shared" si="410"/>
        <v>43.159914920535336</v>
      </c>
    </row>
    <row r="3307" spans="2:26" x14ac:dyDescent="0.2">
      <c r="B3307" s="69">
        <v>42873</v>
      </c>
      <c r="C3307" s="70">
        <v>0.375</v>
      </c>
      <c r="D3307" s="119">
        <f t="shared" si="406"/>
        <v>42873.375</v>
      </c>
      <c r="E3307" s="71">
        <v>38.837499999999999</v>
      </c>
      <c r="F3307" s="54">
        <f t="shared" si="411"/>
        <v>74.179624999999987</v>
      </c>
      <c r="G3307" s="71">
        <v>64.252499999999998</v>
      </c>
      <c r="H3307" s="54">
        <f t="shared" si="412"/>
        <v>122.722275</v>
      </c>
      <c r="I3307" s="71">
        <v>25.412500000000001</v>
      </c>
      <c r="J3307" s="54">
        <f t="shared" si="413"/>
        <v>48.537875</v>
      </c>
      <c r="K3307" s="20">
        <f t="shared" si="407"/>
        <v>4</v>
      </c>
      <c r="L3307" s="127">
        <f t="shared" si="408"/>
        <v>5.377960079464664</v>
      </c>
      <c r="M3307" s="127">
        <f t="shared" si="409"/>
        <v>43.159914920535336</v>
      </c>
      <c r="N3307" s="29"/>
      <c r="X3307" s="121">
        <v>200</v>
      </c>
      <c r="Y3307" s="121">
        <v>40</v>
      </c>
      <c r="Z3307" s="127">
        <f t="shared" si="410"/>
        <v>43.159914920535336</v>
      </c>
    </row>
    <row r="3308" spans="2:26" x14ac:dyDescent="0.2">
      <c r="B3308" s="69">
        <v>42873</v>
      </c>
      <c r="C3308" s="70">
        <v>0.41666666666424135</v>
      </c>
      <c r="D3308" s="119">
        <f t="shared" si="406"/>
        <v>42873.416666666664</v>
      </c>
      <c r="E3308" s="71">
        <v>32.727499999999999</v>
      </c>
      <c r="F3308" s="54">
        <f t="shared" si="411"/>
        <v>62.509524999999996</v>
      </c>
      <c r="G3308" s="71">
        <v>54.17</v>
      </c>
      <c r="H3308" s="54">
        <f t="shared" si="412"/>
        <v>103.46469999999999</v>
      </c>
      <c r="I3308" s="71">
        <v>21.445</v>
      </c>
      <c r="J3308" s="54">
        <f t="shared" si="413"/>
        <v>40.959949999999999</v>
      </c>
      <c r="K3308" s="20">
        <f t="shared" si="407"/>
        <v>4</v>
      </c>
      <c r="L3308" s="127">
        <f t="shared" si="408"/>
        <v>-2.1999649205353364</v>
      </c>
      <c r="M3308" s="127">
        <f t="shared" si="409"/>
        <v>43.159914920535336</v>
      </c>
      <c r="N3308" s="29"/>
      <c r="X3308" s="121">
        <v>200</v>
      </c>
      <c r="Y3308" s="121">
        <v>40</v>
      </c>
      <c r="Z3308" s="127">
        <f t="shared" si="410"/>
        <v>43.159914920535336</v>
      </c>
    </row>
    <row r="3309" spans="2:26" x14ac:dyDescent="0.2">
      <c r="B3309" s="69">
        <v>42873</v>
      </c>
      <c r="C3309" s="70">
        <v>0.45833333333575865</v>
      </c>
      <c r="D3309" s="119">
        <f t="shared" si="406"/>
        <v>42873.458333333336</v>
      </c>
      <c r="E3309" s="71">
        <v>45.18</v>
      </c>
      <c r="F3309" s="54">
        <f t="shared" si="411"/>
        <v>86.29379999999999</v>
      </c>
      <c r="G3309" s="71">
        <v>72.525000000000006</v>
      </c>
      <c r="H3309" s="54">
        <f t="shared" si="412"/>
        <v>138.52275</v>
      </c>
      <c r="I3309" s="71">
        <v>27.344999999999999</v>
      </c>
      <c r="J3309" s="54">
        <f t="shared" si="413"/>
        <v>52.228949999999998</v>
      </c>
      <c r="K3309" s="20">
        <f t="shared" si="407"/>
        <v>4</v>
      </c>
      <c r="L3309" s="127">
        <f t="shared" si="408"/>
        <v>9.0690350794646619</v>
      </c>
      <c r="M3309" s="127">
        <f t="shared" si="409"/>
        <v>43.159914920535336</v>
      </c>
      <c r="N3309" s="29"/>
      <c r="X3309" s="121">
        <v>200</v>
      </c>
      <c r="Y3309" s="121">
        <v>40</v>
      </c>
      <c r="Z3309" s="127">
        <f t="shared" si="410"/>
        <v>43.159914920535336</v>
      </c>
    </row>
    <row r="3310" spans="2:26" x14ac:dyDescent="0.2">
      <c r="B3310" s="69">
        <v>42873</v>
      </c>
      <c r="C3310" s="70">
        <v>0.5</v>
      </c>
      <c r="D3310" s="119">
        <f t="shared" si="406"/>
        <v>42873.5</v>
      </c>
      <c r="E3310" s="71">
        <v>40.182499999999997</v>
      </c>
      <c r="F3310" s="54">
        <f t="shared" si="411"/>
        <v>76.748574999999988</v>
      </c>
      <c r="G3310" s="71">
        <v>62.377499999999998</v>
      </c>
      <c r="H3310" s="54">
        <f t="shared" si="412"/>
        <v>119.14102499999998</v>
      </c>
      <c r="I3310" s="71">
        <v>22.197500000000002</v>
      </c>
      <c r="J3310" s="54">
        <f t="shared" si="413"/>
        <v>42.397224999999999</v>
      </c>
      <c r="K3310" s="20">
        <f t="shared" si="407"/>
        <v>4</v>
      </c>
      <c r="L3310" s="127">
        <f t="shared" si="408"/>
        <v>-0.7626899205353368</v>
      </c>
      <c r="M3310" s="127">
        <f t="shared" si="409"/>
        <v>43.159914920535336</v>
      </c>
      <c r="N3310" s="29"/>
      <c r="X3310" s="121">
        <v>200</v>
      </c>
      <c r="Y3310" s="121">
        <v>40</v>
      </c>
      <c r="Z3310" s="127">
        <f t="shared" si="410"/>
        <v>43.159914920535336</v>
      </c>
    </row>
    <row r="3311" spans="2:26" x14ac:dyDescent="0.2">
      <c r="B3311" s="69">
        <v>42873</v>
      </c>
      <c r="C3311" s="70">
        <v>0.54166666666424135</v>
      </c>
      <c r="D3311" s="119">
        <f t="shared" si="406"/>
        <v>42873.541666666664</v>
      </c>
      <c r="E3311" s="71">
        <v>47.837499999999999</v>
      </c>
      <c r="F3311" s="54">
        <f t="shared" si="411"/>
        <v>91.369624999999999</v>
      </c>
      <c r="G3311" s="71">
        <v>78.697500000000005</v>
      </c>
      <c r="H3311" s="54">
        <f t="shared" si="412"/>
        <v>150.31222500000001</v>
      </c>
      <c r="I3311" s="71">
        <v>30.857500000000002</v>
      </c>
      <c r="J3311" s="54">
        <f t="shared" si="413"/>
        <v>58.937825000000004</v>
      </c>
      <c r="K3311" s="20">
        <f t="shared" si="407"/>
        <v>4</v>
      </c>
      <c r="L3311" s="127">
        <f t="shared" si="408"/>
        <v>15.777910079464668</v>
      </c>
      <c r="M3311" s="127">
        <f t="shared" si="409"/>
        <v>43.159914920535336</v>
      </c>
      <c r="N3311" s="29"/>
      <c r="X3311" s="121">
        <v>200</v>
      </c>
      <c r="Y3311" s="121">
        <v>40</v>
      </c>
      <c r="Z3311" s="127">
        <f t="shared" si="410"/>
        <v>43.159914920535336</v>
      </c>
    </row>
    <row r="3312" spans="2:26" x14ac:dyDescent="0.2">
      <c r="B3312" s="69">
        <v>42873</v>
      </c>
      <c r="C3312" s="70">
        <v>0.58333333333575865</v>
      </c>
      <c r="D3312" s="119">
        <f t="shared" si="406"/>
        <v>42873.583333333336</v>
      </c>
      <c r="E3312" s="71">
        <v>92.667500000000004</v>
      </c>
      <c r="F3312" s="54">
        <f t="shared" si="411"/>
        <v>176.99492499999999</v>
      </c>
      <c r="G3312" s="71">
        <v>140.33250000000001</v>
      </c>
      <c r="H3312" s="54">
        <f t="shared" si="412"/>
        <v>268.03507500000001</v>
      </c>
      <c r="I3312" s="71">
        <v>47.667499999999997</v>
      </c>
      <c r="J3312" s="54">
        <f t="shared" si="413"/>
        <v>91.044924999999992</v>
      </c>
      <c r="K3312" s="20">
        <f t="shared" si="407"/>
        <v>4</v>
      </c>
      <c r="L3312" s="127">
        <f t="shared" si="408"/>
        <v>47.885010079464656</v>
      </c>
      <c r="M3312" s="127">
        <f t="shared" si="409"/>
        <v>43.159914920535336</v>
      </c>
      <c r="N3312" s="29"/>
      <c r="X3312" s="121">
        <v>200</v>
      </c>
      <c r="Y3312" s="121">
        <v>40</v>
      </c>
      <c r="Z3312" s="127">
        <f t="shared" si="410"/>
        <v>43.159914920535336</v>
      </c>
    </row>
    <row r="3313" spans="2:26" x14ac:dyDescent="0.2">
      <c r="B3313" s="69">
        <v>42873</v>
      </c>
      <c r="C3313" s="70">
        <v>0.625</v>
      </c>
      <c r="D3313" s="119">
        <f t="shared" si="406"/>
        <v>42873.625</v>
      </c>
      <c r="E3313" s="71">
        <v>50.077500000000001</v>
      </c>
      <c r="F3313" s="54">
        <f t="shared" si="411"/>
        <v>95.648025000000004</v>
      </c>
      <c r="G3313" s="71">
        <v>83.18</v>
      </c>
      <c r="H3313" s="54">
        <f t="shared" si="412"/>
        <v>158.87380000000002</v>
      </c>
      <c r="I3313" s="71">
        <v>33.104999999999997</v>
      </c>
      <c r="J3313" s="54">
        <f t="shared" si="413"/>
        <v>63.230549999999994</v>
      </c>
      <c r="K3313" s="20">
        <f t="shared" si="407"/>
        <v>4</v>
      </c>
      <c r="L3313" s="127">
        <f t="shared" si="408"/>
        <v>20.070635079464658</v>
      </c>
      <c r="M3313" s="127">
        <f t="shared" si="409"/>
        <v>43.159914920535336</v>
      </c>
      <c r="N3313" s="29"/>
      <c r="X3313" s="121">
        <v>200</v>
      </c>
      <c r="Y3313" s="121">
        <v>40</v>
      </c>
      <c r="Z3313" s="127">
        <f t="shared" si="410"/>
        <v>43.159914920535336</v>
      </c>
    </row>
    <row r="3314" spans="2:26" x14ac:dyDescent="0.2">
      <c r="B3314" s="69">
        <v>42873</v>
      </c>
      <c r="C3314" s="70">
        <v>0.66666666666424135</v>
      </c>
      <c r="D3314" s="119">
        <f t="shared" si="406"/>
        <v>42873.666666666664</v>
      </c>
      <c r="E3314" s="71">
        <v>55.2575</v>
      </c>
      <c r="F3314" s="54">
        <f t="shared" si="411"/>
        <v>105.541825</v>
      </c>
      <c r="G3314" s="71">
        <v>93.424999999999997</v>
      </c>
      <c r="H3314" s="54">
        <f t="shared" si="412"/>
        <v>178.44174999999998</v>
      </c>
      <c r="I3314" s="71">
        <v>38.17</v>
      </c>
      <c r="J3314" s="54">
        <f t="shared" si="413"/>
        <v>72.904700000000005</v>
      </c>
      <c r="K3314" s="20">
        <f t="shared" si="407"/>
        <v>4</v>
      </c>
      <c r="L3314" s="127">
        <f t="shared" si="408"/>
        <v>29.74478507946467</v>
      </c>
      <c r="M3314" s="127">
        <f t="shared" si="409"/>
        <v>43.159914920535336</v>
      </c>
      <c r="N3314" s="29"/>
      <c r="X3314" s="121">
        <v>200</v>
      </c>
      <c r="Y3314" s="121">
        <v>40</v>
      </c>
      <c r="Z3314" s="127">
        <f t="shared" si="410"/>
        <v>43.159914920535336</v>
      </c>
    </row>
    <row r="3315" spans="2:26" x14ac:dyDescent="0.2">
      <c r="B3315" s="69">
        <v>42873</v>
      </c>
      <c r="C3315" s="70">
        <v>0.70833333333575865</v>
      </c>
      <c r="D3315" s="119">
        <f t="shared" si="406"/>
        <v>42873.708333333336</v>
      </c>
      <c r="E3315" s="71">
        <v>78.114999999999995</v>
      </c>
      <c r="F3315" s="54">
        <f t="shared" si="411"/>
        <v>149.19964999999999</v>
      </c>
      <c r="G3315" s="71">
        <v>119.1</v>
      </c>
      <c r="H3315" s="54">
        <f t="shared" si="412"/>
        <v>227.48099999999997</v>
      </c>
      <c r="I3315" s="71">
        <v>40.984999999999999</v>
      </c>
      <c r="J3315" s="54">
        <f t="shared" si="413"/>
        <v>78.281349999999989</v>
      </c>
      <c r="K3315" s="20">
        <f t="shared" si="407"/>
        <v>4</v>
      </c>
      <c r="L3315" s="127">
        <f t="shared" si="408"/>
        <v>35.121435079464653</v>
      </c>
      <c r="M3315" s="127">
        <f t="shared" si="409"/>
        <v>43.159914920535336</v>
      </c>
      <c r="N3315" s="29"/>
      <c r="X3315" s="121">
        <v>200</v>
      </c>
      <c r="Y3315" s="121">
        <v>40</v>
      </c>
      <c r="Z3315" s="127">
        <f t="shared" si="410"/>
        <v>43.159914920535336</v>
      </c>
    </row>
    <row r="3316" spans="2:26" x14ac:dyDescent="0.2">
      <c r="B3316" s="69">
        <v>42873</v>
      </c>
      <c r="C3316" s="70">
        <v>0.75</v>
      </c>
      <c r="D3316" s="119">
        <f t="shared" si="406"/>
        <v>42873.75</v>
      </c>
      <c r="E3316" s="71">
        <v>119.00749999999999</v>
      </c>
      <c r="F3316" s="54">
        <f t="shared" si="411"/>
        <v>227.30432499999998</v>
      </c>
      <c r="G3316" s="71">
        <v>172.16749999999999</v>
      </c>
      <c r="H3316" s="54">
        <f t="shared" si="412"/>
        <v>328.83992499999999</v>
      </c>
      <c r="I3316" s="71">
        <v>53.157499999999999</v>
      </c>
      <c r="J3316" s="54">
        <f t="shared" si="413"/>
        <v>101.53082499999999</v>
      </c>
      <c r="K3316" s="20">
        <f t="shared" si="407"/>
        <v>4</v>
      </c>
      <c r="L3316" s="127">
        <f t="shared" si="408"/>
        <v>58.370910079464657</v>
      </c>
      <c r="M3316" s="127">
        <f t="shared" si="409"/>
        <v>43.159914920535336</v>
      </c>
      <c r="N3316" s="29"/>
      <c r="X3316" s="121">
        <v>200</v>
      </c>
      <c r="Y3316" s="121">
        <v>40</v>
      </c>
      <c r="Z3316" s="127">
        <f t="shared" si="410"/>
        <v>43.159914920535336</v>
      </c>
    </row>
    <row r="3317" spans="2:26" x14ac:dyDescent="0.2">
      <c r="B3317" s="69">
        <v>42873</v>
      </c>
      <c r="C3317" s="70">
        <v>0.79166666666424135</v>
      </c>
      <c r="D3317" s="119">
        <f t="shared" si="406"/>
        <v>42873.791666666664</v>
      </c>
      <c r="E3317" s="71">
        <v>97.652500000000003</v>
      </c>
      <c r="F3317" s="54">
        <f t="shared" si="411"/>
        <v>186.51627500000001</v>
      </c>
      <c r="G3317" s="71">
        <v>140.495</v>
      </c>
      <c r="H3317" s="54">
        <f t="shared" si="412"/>
        <v>268.34544999999997</v>
      </c>
      <c r="I3317" s="71">
        <v>42.84</v>
      </c>
      <c r="J3317" s="54">
        <f t="shared" si="413"/>
        <v>81.824399999999997</v>
      </c>
      <c r="K3317" s="20">
        <f t="shared" si="407"/>
        <v>4</v>
      </c>
      <c r="L3317" s="127">
        <f t="shared" si="408"/>
        <v>38.664485079464662</v>
      </c>
      <c r="M3317" s="127">
        <f t="shared" si="409"/>
        <v>43.159914920535336</v>
      </c>
      <c r="N3317" s="29"/>
      <c r="X3317" s="121">
        <v>200</v>
      </c>
      <c r="Y3317" s="121">
        <v>40</v>
      </c>
      <c r="Z3317" s="127">
        <f t="shared" si="410"/>
        <v>43.159914920535336</v>
      </c>
    </row>
    <row r="3318" spans="2:26" x14ac:dyDescent="0.2">
      <c r="B3318" s="69">
        <v>42873</v>
      </c>
      <c r="C3318" s="70">
        <v>0.83333333333575865</v>
      </c>
      <c r="D3318" s="119">
        <f t="shared" si="406"/>
        <v>42873.833333333336</v>
      </c>
      <c r="E3318" s="71">
        <v>81.135000000000005</v>
      </c>
      <c r="F3318" s="54">
        <f t="shared" si="411"/>
        <v>154.96785</v>
      </c>
      <c r="G3318" s="71">
        <v>122.3875</v>
      </c>
      <c r="H3318" s="54">
        <f t="shared" si="412"/>
        <v>233.76012499999999</v>
      </c>
      <c r="I3318" s="71">
        <v>41.25</v>
      </c>
      <c r="J3318" s="54">
        <f t="shared" si="413"/>
        <v>78.787499999999994</v>
      </c>
      <c r="K3318" s="20">
        <f t="shared" si="407"/>
        <v>4</v>
      </c>
      <c r="L3318" s="127">
        <f t="shared" si="408"/>
        <v>35.627585079464659</v>
      </c>
      <c r="M3318" s="127">
        <f t="shared" si="409"/>
        <v>43.159914920535336</v>
      </c>
      <c r="N3318" s="29"/>
      <c r="X3318" s="121">
        <v>200</v>
      </c>
      <c r="Y3318" s="121">
        <v>40</v>
      </c>
      <c r="Z3318" s="127">
        <f t="shared" si="410"/>
        <v>43.159914920535336</v>
      </c>
    </row>
    <row r="3319" spans="2:26" x14ac:dyDescent="0.2">
      <c r="B3319" s="69">
        <v>42873</v>
      </c>
      <c r="C3319" s="70">
        <v>0.875</v>
      </c>
      <c r="D3319" s="119">
        <f t="shared" si="406"/>
        <v>42873.875</v>
      </c>
      <c r="E3319" s="71">
        <v>72.12</v>
      </c>
      <c r="F3319" s="54">
        <f t="shared" si="411"/>
        <v>137.7492</v>
      </c>
      <c r="G3319" s="71">
        <v>110.7</v>
      </c>
      <c r="H3319" s="54">
        <f t="shared" si="412"/>
        <v>211.43699999999998</v>
      </c>
      <c r="I3319" s="71">
        <v>38.58</v>
      </c>
      <c r="J3319" s="54">
        <f t="shared" si="413"/>
        <v>73.687799999999996</v>
      </c>
      <c r="K3319" s="20">
        <f t="shared" si="407"/>
        <v>4</v>
      </c>
      <c r="L3319" s="127">
        <f t="shared" si="408"/>
        <v>30.52788507946466</v>
      </c>
      <c r="M3319" s="127">
        <f t="shared" si="409"/>
        <v>43.159914920535336</v>
      </c>
      <c r="N3319" s="29"/>
      <c r="X3319" s="121">
        <v>200</v>
      </c>
      <c r="Y3319" s="121">
        <v>40</v>
      </c>
      <c r="Z3319" s="127">
        <f t="shared" si="410"/>
        <v>43.159914920535336</v>
      </c>
    </row>
    <row r="3320" spans="2:26" x14ac:dyDescent="0.2">
      <c r="B3320" s="69">
        <v>42873</v>
      </c>
      <c r="C3320" s="70">
        <v>0.91666666666424135</v>
      </c>
      <c r="D3320" s="119">
        <f t="shared" si="406"/>
        <v>42873.916666666664</v>
      </c>
      <c r="E3320" s="71">
        <v>49.147500000000001</v>
      </c>
      <c r="F3320" s="54">
        <f t="shared" si="411"/>
        <v>93.871724999999998</v>
      </c>
      <c r="G3320" s="71">
        <v>77.547499999999999</v>
      </c>
      <c r="H3320" s="54">
        <f t="shared" si="412"/>
        <v>148.115725</v>
      </c>
      <c r="I3320" s="71">
        <v>28.4</v>
      </c>
      <c r="J3320" s="54">
        <f t="shared" si="413"/>
        <v>54.243999999999993</v>
      </c>
      <c r="K3320" s="20">
        <f t="shared" si="407"/>
        <v>4</v>
      </c>
      <c r="L3320" s="127">
        <f t="shared" si="408"/>
        <v>11.084085079464657</v>
      </c>
      <c r="M3320" s="127">
        <f t="shared" si="409"/>
        <v>43.159914920535336</v>
      </c>
      <c r="N3320" s="29"/>
      <c r="X3320" s="121">
        <v>200</v>
      </c>
      <c r="Y3320" s="121">
        <v>40</v>
      </c>
      <c r="Z3320" s="127">
        <f t="shared" si="410"/>
        <v>43.159914920535336</v>
      </c>
    </row>
    <row r="3321" spans="2:26" x14ac:dyDescent="0.2">
      <c r="B3321" s="69">
        <v>42873</v>
      </c>
      <c r="C3321" s="70">
        <v>0.95833333333575865</v>
      </c>
      <c r="D3321" s="119">
        <f t="shared" si="406"/>
        <v>42873.958333333336</v>
      </c>
      <c r="E3321" s="71">
        <v>56.727499999999999</v>
      </c>
      <c r="F3321" s="54">
        <f t="shared" si="411"/>
        <v>108.349525</v>
      </c>
      <c r="G3321" s="71">
        <v>89.08</v>
      </c>
      <c r="H3321" s="54">
        <f t="shared" si="412"/>
        <v>170.14279999999999</v>
      </c>
      <c r="I3321" s="71">
        <v>32.354999999999997</v>
      </c>
      <c r="J3321" s="54">
        <f t="shared" si="413"/>
        <v>61.798049999999989</v>
      </c>
      <c r="K3321" s="20">
        <f t="shared" si="407"/>
        <v>4</v>
      </c>
      <c r="L3321" s="127">
        <f t="shared" si="408"/>
        <v>18.638135079464654</v>
      </c>
      <c r="M3321" s="127">
        <f t="shared" si="409"/>
        <v>43.159914920535336</v>
      </c>
      <c r="N3321" s="29"/>
      <c r="X3321" s="121">
        <v>200</v>
      </c>
      <c r="Y3321" s="121">
        <v>40</v>
      </c>
      <c r="Z3321" s="127">
        <f t="shared" si="410"/>
        <v>43.159914920535336</v>
      </c>
    </row>
    <row r="3322" spans="2:26" x14ac:dyDescent="0.2">
      <c r="B3322" s="69">
        <v>42874</v>
      </c>
      <c r="C3322" s="70">
        <v>0</v>
      </c>
      <c r="D3322" s="119">
        <f t="shared" si="406"/>
        <v>42874</v>
      </c>
      <c r="E3322" s="71">
        <v>24.9025</v>
      </c>
      <c r="F3322" s="54">
        <f t="shared" si="411"/>
        <v>47.563775</v>
      </c>
      <c r="G3322" s="71">
        <v>46.984999999999999</v>
      </c>
      <c r="H3322" s="54">
        <f t="shared" si="412"/>
        <v>89.741349999999997</v>
      </c>
      <c r="I3322" s="71">
        <v>22.0825</v>
      </c>
      <c r="J3322" s="54">
        <f t="shared" si="413"/>
        <v>42.177574999999997</v>
      </c>
      <c r="K3322" s="20">
        <f t="shared" si="407"/>
        <v>5</v>
      </c>
      <c r="L3322" s="127">
        <f t="shared" si="408"/>
        <v>-0.98233992053533825</v>
      </c>
      <c r="M3322" s="127">
        <f t="shared" si="409"/>
        <v>43.159914920535336</v>
      </c>
      <c r="N3322" s="29"/>
      <c r="X3322" s="121">
        <v>200</v>
      </c>
      <c r="Y3322" s="121">
        <v>40</v>
      </c>
      <c r="Z3322" s="127">
        <f t="shared" si="410"/>
        <v>43.159914920535336</v>
      </c>
    </row>
    <row r="3323" spans="2:26" x14ac:dyDescent="0.2">
      <c r="B3323" s="69">
        <v>42874</v>
      </c>
      <c r="C3323" s="70">
        <v>4.1666666664241347E-2</v>
      </c>
      <c r="D3323" s="119">
        <f t="shared" si="406"/>
        <v>42874.041666666664</v>
      </c>
      <c r="E3323" s="71">
        <v>25.377500000000001</v>
      </c>
      <c r="F3323" s="54">
        <f t="shared" si="411"/>
        <v>48.471024999999997</v>
      </c>
      <c r="G3323" s="71">
        <v>45.37</v>
      </c>
      <c r="H3323" s="54">
        <f t="shared" si="412"/>
        <v>86.656699999999987</v>
      </c>
      <c r="I3323" s="71">
        <v>19.997499999999999</v>
      </c>
      <c r="J3323" s="54">
        <f t="shared" si="413"/>
        <v>38.195224999999994</v>
      </c>
      <c r="K3323" s="20">
        <f t="shared" si="407"/>
        <v>5</v>
      </c>
      <c r="L3323" s="127">
        <f t="shared" si="408"/>
        <v>-4.9646899205353421</v>
      </c>
      <c r="M3323" s="127">
        <f t="shared" si="409"/>
        <v>43.159914920535336</v>
      </c>
      <c r="N3323" s="29"/>
      <c r="X3323" s="121">
        <v>200</v>
      </c>
      <c r="Y3323" s="121">
        <v>40</v>
      </c>
      <c r="Z3323" s="127">
        <f t="shared" si="410"/>
        <v>43.159914920535336</v>
      </c>
    </row>
    <row r="3324" spans="2:26" x14ac:dyDescent="0.2">
      <c r="B3324" s="69">
        <v>42874</v>
      </c>
      <c r="C3324" s="70">
        <v>8.3333333335758653E-2</v>
      </c>
      <c r="D3324" s="119">
        <f t="shared" si="406"/>
        <v>42874.083333333336</v>
      </c>
      <c r="E3324" s="71">
        <v>30.475000000000001</v>
      </c>
      <c r="F3324" s="54">
        <f t="shared" si="411"/>
        <v>58.207250000000002</v>
      </c>
      <c r="G3324" s="71">
        <v>50.34</v>
      </c>
      <c r="H3324" s="54">
        <f t="shared" si="412"/>
        <v>96.1494</v>
      </c>
      <c r="I3324" s="71">
        <v>19.862500000000001</v>
      </c>
      <c r="J3324" s="54">
        <f t="shared" si="413"/>
        <v>37.937375000000003</v>
      </c>
      <c r="K3324" s="20">
        <f t="shared" si="407"/>
        <v>5</v>
      </c>
      <c r="L3324" s="127">
        <f t="shared" si="408"/>
        <v>-5.2225399205353327</v>
      </c>
      <c r="M3324" s="127">
        <f t="shared" si="409"/>
        <v>43.159914920535336</v>
      </c>
      <c r="N3324" s="29"/>
      <c r="X3324" s="121">
        <v>200</v>
      </c>
      <c r="Y3324" s="121">
        <v>40</v>
      </c>
      <c r="Z3324" s="127">
        <f t="shared" si="410"/>
        <v>43.159914920535336</v>
      </c>
    </row>
    <row r="3325" spans="2:26" x14ac:dyDescent="0.2">
      <c r="B3325" s="69">
        <v>42874</v>
      </c>
      <c r="C3325" s="70">
        <v>0.125</v>
      </c>
      <c r="D3325" s="119">
        <f t="shared" si="406"/>
        <v>42874.125</v>
      </c>
      <c r="E3325" s="71">
        <v>32.344999999999999</v>
      </c>
      <c r="F3325" s="54">
        <f t="shared" si="411"/>
        <v>61.778949999999995</v>
      </c>
      <c r="G3325" s="71">
        <v>54.115000000000002</v>
      </c>
      <c r="H3325" s="54">
        <f t="shared" si="412"/>
        <v>103.35965</v>
      </c>
      <c r="I3325" s="71">
        <v>21.77</v>
      </c>
      <c r="J3325" s="54">
        <f t="shared" si="413"/>
        <v>41.5807</v>
      </c>
      <c r="K3325" s="20">
        <f t="shared" si="407"/>
        <v>5</v>
      </c>
      <c r="L3325" s="127">
        <f t="shared" si="408"/>
        <v>-1.5792149205353354</v>
      </c>
      <c r="M3325" s="127">
        <f t="shared" si="409"/>
        <v>43.159914920535336</v>
      </c>
      <c r="N3325" s="29"/>
      <c r="X3325" s="121">
        <v>200</v>
      </c>
      <c r="Y3325" s="121">
        <v>40</v>
      </c>
      <c r="Z3325" s="127">
        <f t="shared" si="410"/>
        <v>43.159914920535336</v>
      </c>
    </row>
    <row r="3326" spans="2:26" x14ac:dyDescent="0.2">
      <c r="B3326" s="69">
        <v>42874</v>
      </c>
      <c r="C3326" s="70">
        <v>0.16666666666424135</v>
      </c>
      <c r="D3326" s="119">
        <f t="shared" si="406"/>
        <v>42874.166666666664</v>
      </c>
      <c r="E3326" s="71">
        <v>48.924999999999997</v>
      </c>
      <c r="F3326" s="54">
        <f t="shared" si="411"/>
        <v>93.446749999999994</v>
      </c>
      <c r="G3326" s="71">
        <v>74.655000000000001</v>
      </c>
      <c r="H3326" s="54">
        <f t="shared" si="412"/>
        <v>142.59105</v>
      </c>
      <c r="I3326" s="71">
        <v>25.73</v>
      </c>
      <c r="J3326" s="54">
        <f t="shared" si="413"/>
        <v>49.144300000000001</v>
      </c>
      <c r="K3326" s="20">
        <f t="shared" si="407"/>
        <v>5</v>
      </c>
      <c r="L3326" s="127">
        <f t="shared" si="408"/>
        <v>5.9843850794646656</v>
      </c>
      <c r="M3326" s="127">
        <f t="shared" si="409"/>
        <v>43.159914920535336</v>
      </c>
      <c r="N3326" s="29"/>
      <c r="X3326" s="121">
        <v>200</v>
      </c>
      <c r="Y3326" s="121">
        <v>40</v>
      </c>
      <c r="Z3326" s="127">
        <f t="shared" si="410"/>
        <v>43.159914920535336</v>
      </c>
    </row>
    <row r="3327" spans="2:26" x14ac:dyDescent="0.2">
      <c r="B3327" s="69">
        <v>42874</v>
      </c>
      <c r="C3327" s="70">
        <v>0.20833333333575865</v>
      </c>
      <c r="D3327" s="119">
        <f t="shared" si="406"/>
        <v>42874.208333333336</v>
      </c>
      <c r="E3327" s="71">
        <v>84.322500000000005</v>
      </c>
      <c r="F3327" s="54">
        <f t="shared" si="411"/>
        <v>161.05597499999999</v>
      </c>
      <c r="G3327" s="71">
        <v>120.73</v>
      </c>
      <c r="H3327" s="54">
        <f t="shared" si="412"/>
        <v>230.5943</v>
      </c>
      <c r="I3327" s="71">
        <v>36.409999999999997</v>
      </c>
      <c r="J3327" s="54">
        <f t="shared" si="413"/>
        <v>69.543099999999995</v>
      </c>
      <c r="K3327" s="20">
        <f t="shared" si="407"/>
        <v>5</v>
      </c>
      <c r="L3327" s="127">
        <f t="shared" si="408"/>
        <v>26.38318507946466</v>
      </c>
      <c r="M3327" s="127">
        <f t="shared" si="409"/>
        <v>43.159914920535336</v>
      </c>
      <c r="N3327" s="29"/>
      <c r="X3327" s="121">
        <v>200</v>
      </c>
      <c r="Y3327" s="121">
        <v>40</v>
      </c>
      <c r="Z3327" s="127">
        <f t="shared" si="410"/>
        <v>43.159914920535336</v>
      </c>
    </row>
    <row r="3328" spans="2:26" x14ac:dyDescent="0.2">
      <c r="B3328" s="69">
        <v>42874</v>
      </c>
      <c r="C3328" s="70">
        <v>0.25</v>
      </c>
      <c r="D3328" s="119">
        <f t="shared" si="406"/>
        <v>42874.25</v>
      </c>
      <c r="E3328" s="71">
        <v>112.4425</v>
      </c>
      <c r="F3328" s="54">
        <f t="shared" si="411"/>
        <v>214.76517499999997</v>
      </c>
      <c r="G3328" s="71">
        <v>150.69</v>
      </c>
      <c r="H3328" s="54">
        <f t="shared" si="412"/>
        <v>287.81790000000001</v>
      </c>
      <c r="I3328" s="71">
        <v>38.247500000000002</v>
      </c>
      <c r="J3328" s="54">
        <f t="shared" si="413"/>
        <v>73.052724999999995</v>
      </c>
      <c r="K3328" s="20">
        <f t="shared" si="407"/>
        <v>5</v>
      </c>
      <c r="L3328" s="127">
        <f t="shared" si="408"/>
        <v>29.89281007946466</v>
      </c>
      <c r="M3328" s="127">
        <f t="shared" si="409"/>
        <v>43.159914920535336</v>
      </c>
      <c r="N3328" s="29"/>
      <c r="X3328" s="121">
        <v>200</v>
      </c>
      <c r="Y3328" s="121">
        <v>40</v>
      </c>
      <c r="Z3328" s="127">
        <f t="shared" si="410"/>
        <v>43.159914920535336</v>
      </c>
    </row>
    <row r="3329" spans="2:26" x14ac:dyDescent="0.2">
      <c r="B3329" s="69">
        <v>42874</v>
      </c>
      <c r="C3329" s="70">
        <v>0.29166666666424135</v>
      </c>
      <c r="D3329" s="119">
        <f t="shared" si="406"/>
        <v>42874.291666666664</v>
      </c>
      <c r="E3329" s="71">
        <v>128.8175</v>
      </c>
      <c r="F3329" s="54">
        <f t="shared" si="411"/>
        <v>246.04142499999998</v>
      </c>
      <c r="G3329" s="71">
        <v>174.76499999999999</v>
      </c>
      <c r="H3329" s="54">
        <f t="shared" si="412"/>
        <v>333.80114999999995</v>
      </c>
      <c r="I3329" s="71">
        <v>45.947499999999998</v>
      </c>
      <c r="J3329" s="54">
        <f t="shared" si="413"/>
        <v>87.759724999999989</v>
      </c>
      <c r="K3329" s="20">
        <f t="shared" si="407"/>
        <v>5</v>
      </c>
      <c r="L3329" s="127">
        <f t="shared" si="408"/>
        <v>44.599810079464653</v>
      </c>
      <c r="M3329" s="127">
        <f t="shared" si="409"/>
        <v>43.159914920535336</v>
      </c>
      <c r="N3329" s="29"/>
      <c r="X3329" s="121">
        <v>200</v>
      </c>
      <c r="Y3329" s="121">
        <v>40</v>
      </c>
      <c r="Z3329" s="127">
        <f t="shared" si="410"/>
        <v>43.159914920535336</v>
      </c>
    </row>
    <row r="3330" spans="2:26" x14ac:dyDescent="0.2">
      <c r="B3330" s="69">
        <v>42874</v>
      </c>
      <c r="C3330" s="70">
        <v>0.33333333333575865</v>
      </c>
      <c r="D3330" s="119">
        <f t="shared" si="406"/>
        <v>42874.333333333336</v>
      </c>
      <c r="E3330" s="71">
        <v>186.82499999999999</v>
      </c>
      <c r="F3330" s="54">
        <f t="shared" si="411"/>
        <v>356.83574999999996</v>
      </c>
      <c r="G3330" s="71">
        <v>240.935</v>
      </c>
      <c r="H3330" s="54">
        <f t="shared" si="412"/>
        <v>460.18584999999996</v>
      </c>
      <c r="I3330" s="71">
        <v>54.11</v>
      </c>
      <c r="J3330" s="54">
        <f t="shared" si="413"/>
        <v>103.3501</v>
      </c>
      <c r="K3330" s="20">
        <f t="shared" si="407"/>
        <v>5</v>
      </c>
      <c r="L3330" s="127">
        <f t="shared" si="408"/>
        <v>60.190185079464662</v>
      </c>
      <c r="M3330" s="127">
        <f t="shared" si="409"/>
        <v>43.159914920535336</v>
      </c>
      <c r="N3330" s="29"/>
      <c r="X3330" s="121">
        <v>200</v>
      </c>
      <c r="Y3330" s="121">
        <v>40</v>
      </c>
      <c r="Z3330" s="127">
        <f t="shared" si="410"/>
        <v>43.159914920535336</v>
      </c>
    </row>
    <row r="3331" spans="2:26" x14ac:dyDescent="0.2">
      <c r="B3331" s="69">
        <v>42874</v>
      </c>
      <c r="C3331" s="70">
        <v>0.375</v>
      </c>
      <c r="D3331" s="119">
        <f t="shared" si="406"/>
        <v>42874.375</v>
      </c>
      <c r="E3331" s="71">
        <v>53.994999999999997</v>
      </c>
      <c r="F3331" s="54">
        <f t="shared" si="411"/>
        <v>103.13045</v>
      </c>
      <c r="G3331" s="71">
        <v>88.047499999999999</v>
      </c>
      <c r="H3331" s="54">
        <f t="shared" si="412"/>
        <v>168.170725</v>
      </c>
      <c r="I3331" s="71">
        <v>34.052500000000002</v>
      </c>
      <c r="J3331" s="54">
        <f t="shared" si="413"/>
        <v>65.040274999999994</v>
      </c>
      <c r="K3331" s="20">
        <f t="shared" si="407"/>
        <v>5</v>
      </c>
      <c r="L3331" s="127">
        <f t="shared" si="408"/>
        <v>21.880360079464658</v>
      </c>
      <c r="M3331" s="127">
        <f t="shared" si="409"/>
        <v>43.159914920535336</v>
      </c>
      <c r="N3331" s="29"/>
      <c r="X3331" s="121">
        <v>200</v>
      </c>
      <c r="Y3331" s="121">
        <v>40</v>
      </c>
      <c r="Z3331" s="127">
        <f t="shared" si="410"/>
        <v>43.159914920535336</v>
      </c>
    </row>
    <row r="3332" spans="2:26" x14ac:dyDescent="0.2">
      <c r="B3332" s="69">
        <v>42874</v>
      </c>
      <c r="C3332" s="70">
        <v>0.41666666666424135</v>
      </c>
      <c r="D3332" s="119">
        <f t="shared" si="406"/>
        <v>42874.416666666664</v>
      </c>
      <c r="E3332" s="71">
        <v>39.134999999999998</v>
      </c>
      <c r="F3332" s="54">
        <f t="shared" si="411"/>
        <v>74.74785</v>
      </c>
      <c r="G3332" s="71">
        <v>64.732500000000002</v>
      </c>
      <c r="H3332" s="54">
        <f t="shared" si="412"/>
        <v>123.63907499999999</v>
      </c>
      <c r="I3332" s="71">
        <v>25.594999999999999</v>
      </c>
      <c r="J3332" s="54">
        <f t="shared" si="413"/>
        <v>48.886449999999996</v>
      </c>
      <c r="K3332" s="20">
        <f t="shared" si="407"/>
        <v>5</v>
      </c>
      <c r="L3332" s="127">
        <f t="shared" si="408"/>
        <v>5.7265350794646608</v>
      </c>
      <c r="M3332" s="127">
        <f t="shared" si="409"/>
        <v>43.159914920535336</v>
      </c>
      <c r="N3332" s="29"/>
      <c r="X3332" s="121">
        <v>200</v>
      </c>
      <c r="Y3332" s="121">
        <v>40</v>
      </c>
      <c r="Z3332" s="127">
        <f t="shared" si="410"/>
        <v>43.159914920535336</v>
      </c>
    </row>
    <row r="3333" spans="2:26" x14ac:dyDescent="0.2">
      <c r="B3333" s="69">
        <v>42874</v>
      </c>
      <c r="C3333" s="70">
        <v>0.45833333333575865</v>
      </c>
      <c r="D3333" s="119">
        <f t="shared" si="406"/>
        <v>42874.458333333336</v>
      </c>
      <c r="E3333" s="71">
        <v>69.06</v>
      </c>
      <c r="F3333" s="54">
        <f t="shared" si="411"/>
        <v>131.90459999999999</v>
      </c>
      <c r="G3333" s="71">
        <v>101.293333333333</v>
      </c>
      <c r="H3333" s="54">
        <f t="shared" si="412"/>
        <v>193.47026666666602</v>
      </c>
      <c r="I3333" s="71">
        <v>32.229999999999997</v>
      </c>
      <c r="J3333" s="54">
        <f t="shared" si="413"/>
        <v>61.559299999999993</v>
      </c>
      <c r="K3333" s="20">
        <f t="shared" si="407"/>
        <v>5</v>
      </c>
      <c r="L3333" s="127">
        <f t="shared" si="408"/>
        <v>18.399385079464658</v>
      </c>
      <c r="M3333" s="127">
        <f t="shared" si="409"/>
        <v>43.159914920535336</v>
      </c>
      <c r="N3333" s="29"/>
      <c r="X3333" s="121">
        <v>200</v>
      </c>
      <c r="Y3333" s="121">
        <v>40</v>
      </c>
      <c r="Z3333" s="127">
        <f t="shared" si="410"/>
        <v>43.159914920535336</v>
      </c>
    </row>
    <row r="3334" spans="2:26" x14ac:dyDescent="0.2">
      <c r="B3334" s="69">
        <v>42874</v>
      </c>
      <c r="C3334" s="70">
        <v>0.5</v>
      </c>
      <c r="D3334" s="119">
        <f t="shared" si="406"/>
        <v>42874.5</v>
      </c>
      <c r="E3334" s="71" t="s">
        <v>33</v>
      </c>
      <c r="F3334" s="54"/>
      <c r="G3334" s="71" t="s">
        <v>33</v>
      </c>
      <c r="H3334" s="54"/>
      <c r="I3334" s="71" t="s">
        <v>33</v>
      </c>
      <c r="J3334" s="54"/>
      <c r="K3334" s="20">
        <f t="shared" si="407"/>
        <v>5</v>
      </c>
      <c r="L3334" s="127" t="e">
        <f t="shared" si="408"/>
        <v>#N/A</v>
      </c>
      <c r="M3334" s="127">
        <f t="shared" si="409"/>
        <v>43.159914920535336</v>
      </c>
      <c r="N3334" s="30" t="s">
        <v>28</v>
      </c>
      <c r="X3334" s="121">
        <v>200</v>
      </c>
      <c r="Y3334" s="121">
        <v>40</v>
      </c>
      <c r="Z3334" s="127">
        <f t="shared" si="410"/>
        <v>43.159914920535336</v>
      </c>
    </row>
    <row r="3335" spans="2:26" x14ac:dyDescent="0.2">
      <c r="B3335" s="69">
        <v>42874</v>
      </c>
      <c r="C3335" s="70">
        <v>0.54166666666424135</v>
      </c>
      <c r="D3335" s="119">
        <f t="shared" si="406"/>
        <v>42874.541666666664</v>
      </c>
      <c r="E3335" s="71">
        <v>30.7075</v>
      </c>
      <c r="F3335" s="54">
        <f t="shared" si="411"/>
        <v>58.651325</v>
      </c>
      <c r="G3335" s="71">
        <v>47.582500000000003</v>
      </c>
      <c r="H3335" s="54">
        <f t="shared" si="412"/>
        <v>90.882575000000003</v>
      </c>
      <c r="I3335" s="71">
        <v>16.877500000000001</v>
      </c>
      <c r="J3335" s="54">
        <f t="shared" si="413"/>
        <v>32.236024999999998</v>
      </c>
      <c r="K3335" s="20">
        <f t="shared" si="407"/>
        <v>5</v>
      </c>
      <c r="L3335" s="127">
        <f t="shared" si="408"/>
        <v>-10.923889920535338</v>
      </c>
      <c r="M3335" s="127">
        <f t="shared" si="409"/>
        <v>43.159914920535336</v>
      </c>
      <c r="N3335" s="29"/>
      <c r="X3335" s="121">
        <v>200</v>
      </c>
      <c r="Y3335" s="121">
        <v>40</v>
      </c>
      <c r="Z3335" s="127">
        <f t="shared" si="410"/>
        <v>43.159914920535336</v>
      </c>
    </row>
    <row r="3336" spans="2:26" x14ac:dyDescent="0.2">
      <c r="B3336" s="69">
        <v>42874</v>
      </c>
      <c r="C3336" s="70">
        <v>0.58333333333575865</v>
      </c>
      <c r="D3336" s="119">
        <f t="shared" si="406"/>
        <v>42874.583333333336</v>
      </c>
      <c r="E3336" s="71">
        <v>83.094999999999999</v>
      </c>
      <c r="F3336" s="54">
        <f t="shared" si="411"/>
        <v>158.71144999999999</v>
      </c>
      <c r="G3336" s="71">
        <v>110.64</v>
      </c>
      <c r="H3336" s="54">
        <f t="shared" si="412"/>
        <v>211.32239999999999</v>
      </c>
      <c r="I3336" s="71">
        <v>27.547499999999999</v>
      </c>
      <c r="J3336" s="54">
        <f t="shared" si="413"/>
        <v>52.615724999999998</v>
      </c>
      <c r="K3336" s="20">
        <f t="shared" si="407"/>
        <v>5</v>
      </c>
      <c r="L3336" s="127">
        <f t="shared" si="408"/>
        <v>9.455810079464662</v>
      </c>
      <c r="M3336" s="127">
        <f t="shared" si="409"/>
        <v>43.159914920535336</v>
      </c>
      <c r="N3336" s="29"/>
      <c r="X3336" s="121">
        <v>200</v>
      </c>
      <c r="Y3336" s="121">
        <v>40</v>
      </c>
      <c r="Z3336" s="127">
        <f t="shared" si="410"/>
        <v>43.159914920535336</v>
      </c>
    </row>
    <row r="3337" spans="2:26" x14ac:dyDescent="0.2">
      <c r="B3337" s="69">
        <v>42874</v>
      </c>
      <c r="C3337" s="70">
        <v>0.625</v>
      </c>
      <c r="D3337" s="119">
        <f t="shared" si="406"/>
        <v>42874.625</v>
      </c>
      <c r="E3337" s="71">
        <v>125.765</v>
      </c>
      <c r="F3337" s="54">
        <f t="shared" si="411"/>
        <v>240.21115</v>
      </c>
      <c r="G3337" s="71">
        <v>145.4975</v>
      </c>
      <c r="H3337" s="54">
        <f t="shared" si="412"/>
        <v>277.90022499999998</v>
      </c>
      <c r="I3337" s="71">
        <v>19.734999999999999</v>
      </c>
      <c r="J3337" s="54">
        <f t="shared" si="413"/>
        <v>37.693849999999998</v>
      </c>
      <c r="K3337" s="20">
        <f t="shared" si="407"/>
        <v>5</v>
      </c>
      <c r="L3337" s="127">
        <f t="shared" si="408"/>
        <v>-5.466064920535338</v>
      </c>
      <c r="M3337" s="127">
        <f t="shared" si="409"/>
        <v>43.159914920535336</v>
      </c>
      <c r="N3337" s="29"/>
      <c r="X3337" s="121">
        <v>200</v>
      </c>
      <c r="Y3337" s="121">
        <v>40</v>
      </c>
      <c r="Z3337" s="127">
        <f t="shared" si="410"/>
        <v>43.159914920535336</v>
      </c>
    </row>
    <row r="3338" spans="2:26" x14ac:dyDescent="0.2">
      <c r="B3338" s="69">
        <v>42874</v>
      </c>
      <c r="C3338" s="70">
        <v>0.66666666666424135</v>
      </c>
      <c r="D3338" s="119">
        <f t="shared" ref="D3338:D3401" si="414">B3338+C3338</f>
        <v>42874.666666666664</v>
      </c>
      <c r="E3338" s="71">
        <v>92.99</v>
      </c>
      <c r="F3338" s="54">
        <f t="shared" si="411"/>
        <v>177.61089999999999</v>
      </c>
      <c r="G3338" s="71">
        <v>108.0325</v>
      </c>
      <c r="H3338" s="54">
        <f t="shared" si="412"/>
        <v>206.34207499999999</v>
      </c>
      <c r="I3338" s="71">
        <v>15.0425</v>
      </c>
      <c r="J3338" s="54">
        <f t="shared" si="413"/>
        <v>28.731175</v>
      </c>
      <c r="K3338" s="20">
        <f t="shared" si="407"/>
        <v>5</v>
      </c>
      <c r="L3338" s="127">
        <f t="shared" si="408"/>
        <v>-14.428739920535335</v>
      </c>
      <c r="M3338" s="127">
        <f t="shared" si="409"/>
        <v>43.159914920535336</v>
      </c>
      <c r="N3338" s="29"/>
      <c r="X3338" s="121">
        <v>200</v>
      </c>
      <c r="Y3338" s="121">
        <v>40</v>
      </c>
      <c r="Z3338" s="127">
        <f t="shared" si="410"/>
        <v>43.159914920535336</v>
      </c>
    </row>
    <row r="3339" spans="2:26" x14ac:dyDescent="0.2">
      <c r="B3339" s="69">
        <v>42874</v>
      </c>
      <c r="C3339" s="70">
        <v>0.70833333333575865</v>
      </c>
      <c r="D3339" s="119">
        <f t="shared" si="414"/>
        <v>42874.708333333336</v>
      </c>
      <c r="E3339" s="71">
        <v>79.474999999999994</v>
      </c>
      <c r="F3339" s="54">
        <f t="shared" si="411"/>
        <v>151.79724999999999</v>
      </c>
      <c r="G3339" s="71">
        <v>95.23</v>
      </c>
      <c r="H3339" s="54">
        <f t="shared" si="412"/>
        <v>181.88929999999999</v>
      </c>
      <c r="I3339" s="71">
        <v>15.755000000000001</v>
      </c>
      <c r="J3339" s="54">
        <f t="shared" si="413"/>
        <v>30.09205</v>
      </c>
      <c r="K3339" s="20">
        <f t="shared" ref="K3339:K3402" si="415">WEEKDAY(D3339,2)</f>
        <v>5</v>
      </c>
      <c r="L3339" s="127">
        <f t="shared" ref="L3339:L3402" si="416">IF(J3339="",NA(),J3339-(AVERAGE($J$10:$J$8794)))</f>
        <v>-13.067864920535335</v>
      </c>
      <c r="M3339" s="127">
        <f t="shared" ref="M3339:M3402" si="417">$U$11</f>
        <v>43.159914920535336</v>
      </c>
      <c r="N3339" s="29"/>
      <c r="X3339" s="121">
        <v>200</v>
      </c>
      <c r="Y3339" s="121">
        <v>40</v>
      </c>
      <c r="Z3339" s="127">
        <f t="shared" ref="Z3339:Z3402" si="418">$U$11</f>
        <v>43.159914920535336</v>
      </c>
    </row>
    <row r="3340" spans="2:26" x14ac:dyDescent="0.2">
      <c r="B3340" s="69">
        <v>42874</v>
      </c>
      <c r="C3340" s="70">
        <v>0.75</v>
      </c>
      <c r="D3340" s="119">
        <f t="shared" si="414"/>
        <v>42874.75</v>
      </c>
      <c r="E3340" s="71">
        <v>21.137499999999999</v>
      </c>
      <c r="F3340" s="54">
        <f t="shared" si="411"/>
        <v>40.372624999999999</v>
      </c>
      <c r="G3340" s="71">
        <v>24.787500000000001</v>
      </c>
      <c r="H3340" s="54">
        <f t="shared" si="412"/>
        <v>47.344124999999998</v>
      </c>
      <c r="I3340" s="71">
        <v>3.645</v>
      </c>
      <c r="J3340" s="54">
        <f t="shared" si="413"/>
        <v>6.9619499999999999</v>
      </c>
      <c r="K3340" s="20">
        <f t="shared" si="415"/>
        <v>5</v>
      </c>
      <c r="L3340" s="127">
        <f t="shared" si="416"/>
        <v>-36.197964920535334</v>
      </c>
      <c r="M3340" s="127">
        <f t="shared" si="417"/>
        <v>43.159914920535336</v>
      </c>
      <c r="N3340" s="29"/>
      <c r="X3340" s="121">
        <v>200</v>
      </c>
      <c r="Y3340" s="121">
        <v>40</v>
      </c>
      <c r="Z3340" s="127">
        <f t="shared" si="418"/>
        <v>43.159914920535336</v>
      </c>
    </row>
    <row r="3341" spans="2:26" x14ac:dyDescent="0.2">
      <c r="B3341" s="69">
        <v>42874</v>
      </c>
      <c r="C3341" s="70">
        <v>0.79166666666424135</v>
      </c>
      <c r="D3341" s="119">
        <f t="shared" si="414"/>
        <v>42874.791666666664</v>
      </c>
      <c r="E3341" s="71">
        <v>38.532499999999999</v>
      </c>
      <c r="F3341" s="54">
        <f t="shared" si="411"/>
        <v>73.59707499999999</v>
      </c>
      <c r="G3341" s="71">
        <v>44.805</v>
      </c>
      <c r="H3341" s="54">
        <f t="shared" si="412"/>
        <v>85.577550000000002</v>
      </c>
      <c r="I3341" s="71">
        <v>6.2725</v>
      </c>
      <c r="J3341" s="54">
        <f t="shared" si="413"/>
        <v>11.980475</v>
      </c>
      <c r="K3341" s="20">
        <f t="shared" si="415"/>
        <v>5</v>
      </c>
      <c r="L3341" s="127">
        <f t="shared" si="416"/>
        <v>-31.179439920535337</v>
      </c>
      <c r="M3341" s="127">
        <f t="shared" si="417"/>
        <v>43.159914920535336</v>
      </c>
      <c r="N3341" s="29"/>
      <c r="X3341" s="121">
        <v>200</v>
      </c>
      <c r="Y3341" s="121">
        <v>40</v>
      </c>
      <c r="Z3341" s="127">
        <f t="shared" si="418"/>
        <v>43.159914920535336</v>
      </c>
    </row>
    <row r="3342" spans="2:26" x14ac:dyDescent="0.2">
      <c r="B3342" s="69">
        <v>42874</v>
      </c>
      <c r="C3342" s="70">
        <v>0.83333333333575865</v>
      </c>
      <c r="D3342" s="119">
        <f t="shared" si="414"/>
        <v>42874.833333333336</v>
      </c>
      <c r="E3342" s="71">
        <v>30.982500000000002</v>
      </c>
      <c r="F3342" s="54">
        <f t="shared" si="411"/>
        <v>59.176575</v>
      </c>
      <c r="G3342" s="71">
        <v>36.802500000000002</v>
      </c>
      <c r="H3342" s="54">
        <f t="shared" si="412"/>
        <v>70.292775000000006</v>
      </c>
      <c r="I3342" s="71">
        <v>5.8174999999999999</v>
      </c>
      <c r="J3342" s="54">
        <f t="shared" si="413"/>
        <v>11.111424999999999</v>
      </c>
      <c r="K3342" s="20">
        <f t="shared" si="415"/>
        <v>5</v>
      </c>
      <c r="L3342" s="127">
        <f t="shared" si="416"/>
        <v>-32.048489920535339</v>
      </c>
      <c r="M3342" s="127">
        <f t="shared" si="417"/>
        <v>43.159914920535336</v>
      </c>
      <c r="N3342" s="29"/>
      <c r="X3342" s="121">
        <v>200</v>
      </c>
      <c r="Y3342" s="121">
        <v>40</v>
      </c>
      <c r="Z3342" s="127">
        <f t="shared" si="418"/>
        <v>43.159914920535336</v>
      </c>
    </row>
    <row r="3343" spans="2:26" x14ac:dyDescent="0.2">
      <c r="B3343" s="69">
        <v>42874</v>
      </c>
      <c r="C3343" s="70">
        <v>0.875</v>
      </c>
      <c r="D3343" s="119">
        <f t="shared" si="414"/>
        <v>42874.875</v>
      </c>
      <c r="E3343" s="71">
        <v>17.2075</v>
      </c>
      <c r="F3343" s="54">
        <f t="shared" si="411"/>
        <v>32.866324999999996</v>
      </c>
      <c r="G3343" s="71">
        <v>20.149999999999999</v>
      </c>
      <c r="H3343" s="54">
        <f t="shared" si="412"/>
        <v>38.486499999999992</v>
      </c>
      <c r="I3343" s="71">
        <v>2.94</v>
      </c>
      <c r="J3343" s="54">
        <f t="shared" si="413"/>
        <v>5.6153999999999993</v>
      </c>
      <c r="K3343" s="20">
        <f t="shared" si="415"/>
        <v>5</v>
      </c>
      <c r="L3343" s="127">
        <f t="shared" si="416"/>
        <v>-37.544514920535335</v>
      </c>
      <c r="M3343" s="127">
        <f t="shared" si="417"/>
        <v>43.159914920535336</v>
      </c>
      <c r="N3343" s="29"/>
      <c r="X3343" s="121">
        <v>200</v>
      </c>
      <c r="Y3343" s="121">
        <v>40</v>
      </c>
      <c r="Z3343" s="127">
        <f t="shared" si="418"/>
        <v>43.159914920535336</v>
      </c>
    </row>
    <row r="3344" spans="2:26" x14ac:dyDescent="0.2">
      <c r="B3344" s="69">
        <v>42874</v>
      </c>
      <c r="C3344" s="70">
        <v>0.91666666666424135</v>
      </c>
      <c r="D3344" s="119">
        <f t="shared" si="414"/>
        <v>42874.916666666664</v>
      </c>
      <c r="E3344" s="71">
        <v>21.875</v>
      </c>
      <c r="F3344" s="54">
        <f t="shared" si="411"/>
        <v>41.78125</v>
      </c>
      <c r="G3344" s="71">
        <v>25.65</v>
      </c>
      <c r="H3344" s="54">
        <f t="shared" si="412"/>
        <v>48.991499999999995</v>
      </c>
      <c r="I3344" s="71">
        <v>3.7725</v>
      </c>
      <c r="J3344" s="54">
        <f t="shared" si="413"/>
        <v>7.2054749999999999</v>
      </c>
      <c r="K3344" s="20">
        <f t="shared" si="415"/>
        <v>5</v>
      </c>
      <c r="L3344" s="127">
        <f t="shared" si="416"/>
        <v>-35.954439920535336</v>
      </c>
      <c r="M3344" s="127">
        <f t="shared" si="417"/>
        <v>43.159914920535336</v>
      </c>
      <c r="N3344" s="29"/>
      <c r="X3344" s="121">
        <v>200</v>
      </c>
      <c r="Y3344" s="121">
        <v>40</v>
      </c>
      <c r="Z3344" s="127">
        <f t="shared" si="418"/>
        <v>43.159914920535336</v>
      </c>
    </row>
    <row r="3345" spans="2:26" x14ac:dyDescent="0.2">
      <c r="B3345" s="69">
        <v>42874</v>
      </c>
      <c r="C3345" s="70">
        <v>0.95833333333575865</v>
      </c>
      <c r="D3345" s="119">
        <f t="shared" si="414"/>
        <v>42874.958333333336</v>
      </c>
      <c r="E3345" s="71">
        <v>15.682499999999999</v>
      </c>
      <c r="F3345" s="54">
        <f t="shared" si="411"/>
        <v>29.953574999999997</v>
      </c>
      <c r="G3345" s="71">
        <v>28.3125</v>
      </c>
      <c r="H3345" s="54">
        <f t="shared" si="412"/>
        <v>54.076875000000001</v>
      </c>
      <c r="I3345" s="71">
        <v>12.63</v>
      </c>
      <c r="J3345" s="54">
        <f t="shared" si="413"/>
        <v>24.1233</v>
      </c>
      <c r="K3345" s="20">
        <f t="shared" si="415"/>
        <v>5</v>
      </c>
      <c r="L3345" s="127">
        <f t="shared" si="416"/>
        <v>-19.036614920535335</v>
      </c>
      <c r="M3345" s="127">
        <f t="shared" si="417"/>
        <v>43.159914920535336</v>
      </c>
      <c r="N3345" s="29"/>
      <c r="X3345" s="121">
        <v>200</v>
      </c>
      <c r="Y3345" s="121">
        <v>40</v>
      </c>
      <c r="Z3345" s="127">
        <f t="shared" si="418"/>
        <v>43.159914920535336</v>
      </c>
    </row>
    <row r="3346" spans="2:26" x14ac:dyDescent="0.2">
      <c r="B3346" s="69">
        <v>42875</v>
      </c>
      <c r="C3346" s="70">
        <v>0</v>
      </c>
      <c r="D3346" s="119">
        <f t="shared" si="414"/>
        <v>42875</v>
      </c>
      <c r="E3346" s="71">
        <v>12.467499999999999</v>
      </c>
      <c r="F3346" s="54">
        <f t="shared" ref="F3346:F3409" si="419">IF(E3346&lt;&gt;"",E3346*1.91,NA())</f>
        <v>23.812924999999996</v>
      </c>
      <c r="G3346" s="71">
        <v>26.752500000000001</v>
      </c>
      <c r="H3346" s="54">
        <f t="shared" ref="H3346:H3409" si="420">IF(G3346&lt;&gt;"",G3346*1.91,NA())</f>
        <v>51.097275000000003</v>
      </c>
      <c r="I3346" s="71">
        <v>14.2875</v>
      </c>
      <c r="J3346" s="54">
        <f t="shared" ref="J3346:J3409" si="421">IF(I3346&lt;&gt;"",I3346*1.91,NA())</f>
        <v>27.289124999999999</v>
      </c>
      <c r="K3346" s="20">
        <f t="shared" si="415"/>
        <v>6</v>
      </c>
      <c r="L3346" s="127">
        <f t="shared" si="416"/>
        <v>-15.870789920535337</v>
      </c>
      <c r="M3346" s="127">
        <f t="shared" si="417"/>
        <v>43.159914920535336</v>
      </c>
      <c r="N3346" s="29"/>
      <c r="X3346" s="121">
        <v>200</v>
      </c>
      <c r="Y3346" s="121">
        <v>40</v>
      </c>
      <c r="Z3346" s="127">
        <f t="shared" si="418"/>
        <v>43.159914920535336</v>
      </c>
    </row>
    <row r="3347" spans="2:26" x14ac:dyDescent="0.2">
      <c r="B3347" s="69">
        <v>42875</v>
      </c>
      <c r="C3347" s="70">
        <v>4.1666666664241347E-2</v>
      </c>
      <c r="D3347" s="119">
        <f t="shared" si="414"/>
        <v>42875.041666666664</v>
      </c>
      <c r="E3347" s="71">
        <v>12.695</v>
      </c>
      <c r="F3347" s="54">
        <f t="shared" si="419"/>
        <v>24.247450000000001</v>
      </c>
      <c r="G3347" s="71">
        <v>26.81</v>
      </c>
      <c r="H3347" s="54">
        <f t="shared" si="420"/>
        <v>51.207099999999997</v>
      </c>
      <c r="I3347" s="71">
        <v>14.115</v>
      </c>
      <c r="J3347" s="54">
        <f t="shared" si="421"/>
        <v>26.95965</v>
      </c>
      <c r="K3347" s="20">
        <f t="shared" si="415"/>
        <v>6</v>
      </c>
      <c r="L3347" s="127">
        <f t="shared" si="416"/>
        <v>-16.200264920535336</v>
      </c>
      <c r="M3347" s="127">
        <f t="shared" si="417"/>
        <v>43.159914920535336</v>
      </c>
      <c r="N3347" s="29"/>
      <c r="X3347" s="121">
        <v>200</v>
      </c>
      <c r="Y3347" s="121">
        <v>40</v>
      </c>
      <c r="Z3347" s="127">
        <f t="shared" si="418"/>
        <v>43.159914920535336</v>
      </c>
    </row>
    <row r="3348" spans="2:26" x14ac:dyDescent="0.2">
      <c r="B3348" s="69">
        <v>42875</v>
      </c>
      <c r="C3348" s="70">
        <v>8.3333333335758653E-2</v>
      </c>
      <c r="D3348" s="119">
        <f t="shared" si="414"/>
        <v>42875.083333333336</v>
      </c>
      <c r="E3348" s="71">
        <v>17.7</v>
      </c>
      <c r="F3348" s="54">
        <f t="shared" si="419"/>
        <v>33.806999999999995</v>
      </c>
      <c r="G3348" s="71">
        <v>35.479999999999997</v>
      </c>
      <c r="H3348" s="54">
        <f t="shared" si="420"/>
        <v>67.766799999999989</v>
      </c>
      <c r="I3348" s="71">
        <v>17.7775</v>
      </c>
      <c r="J3348" s="54">
        <f t="shared" si="421"/>
        <v>33.955024999999999</v>
      </c>
      <c r="K3348" s="20">
        <f t="shared" si="415"/>
        <v>6</v>
      </c>
      <c r="L3348" s="127">
        <f t="shared" si="416"/>
        <v>-9.2048899205353365</v>
      </c>
      <c r="M3348" s="127">
        <f t="shared" si="417"/>
        <v>43.159914920535336</v>
      </c>
      <c r="N3348" s="29"/>
      <c r="X3348" s="121">
        <v>200</v>
      </c>
      <c r="Y3348" s="121">
        <v>40</v>
      </c>
      <c r="Z3348" s="127">
        <f t="shared" si="418"/>
        <v>43.159914920535336</v>
      </c>
    </row>
    <row r="3349" spans="2:26" x14ac:dyDescent="0.2">
      <c r="B3349" s="69">
        <v>42875</v>
      </c>
      <c r="C3349" s="70">
        <v>0.125</v>
      </c>
      <c r="D3349" s="119">
        <f t="shared" si="414"/>
        <v>42875.125</v>
      </c>
      <c r="E3349" s="71">
        <v>11.26</v>
      </c>
      <c r="F3349" s="54">
        <f t="shared" si="419"/>
        <v>21.506599999999999</v>
      </c>
      <c r="G3349" s="71">
        <v>26.052499999999998</v>
      </c>
      <c r="H3349" s="54">
        <f t="shared" si="420"/>
        <v>49.760274999999993</v>
      </c>
      <c r="I3349" s="71">
        <v>14.7925</v>
      </c>
      <c r="J3349" s="54">
        <f t="shared" si="421"/>
        <v>28.253675000000001</v>
      </c>
      <c r="K3349" s="20">
        <f t="shared" si="415"/>
        <v>6</v>
      </c>
      <c r="L3349" s="127">
        <f t="shared" si="416"/>
        <v>-14.906239920535334</v>
      </c>
      <c r="M3349" s="127">
        <f t="shared" si="417"/>
        <v>43.159914920535336</v>
      </c>
      <c r="N3349" s="29"/>
      <c r="X3349" s="121">
        <v>200</v>
      </c>
      <c r="Y3349" s="121">
        <v>40</v>
      </c>
      <c r="Z3349" s="127">
        <f t="shared" si="418"/>
        <v>43.159914920535336</v>
      </c>
    </row>
    <row r="3350" spans="2:26" x14ac:dyDescent="0.2">
      <c r="B3350" s="69">
        <v>42875</v>
      </c>
      <c r="C3350" s="70">
        <v>0.16666666666424135</v>
      </c>
      <c r="D3350" s="119">
        <f t="shared" si="414"/>
        <v>42875.166666666664</v>
      </c>
      <c r="E3350" s="71">
        <v>20.21</v>
      </c>
      <c r="F3350" s="54">
        <f t="shared" si="419"/>
        <v>38.601100000000002</v>
      </c>
      <c r="G3350" s="71">
        <v>36.942500000000003</v>
      </c>
      <c r="H3350" s="54">
        <f t="shared" si="420"/>
        <v>70.560175000000001</v>
      </c>
      <c r="I3350" s="71">
        <v>16.737500000000001</v>
      </c>
      <c r="J3350" s="54">
        <f t="shared" si="421"/>
        <v>31.968624999999999</v>
      </c>
      <c r="K3350" s="20">
        <f t="shared" si="415"/>
        <v>6</v>
      </c>
      <c r="L3350" s="127">
        <f t="shared" si="416"/>
        <v>-11.191289920535336</v>
      </c>
      <c r="M3350" s="127">
        <f t="shared" si="417"/>
        <v>43.159914920535336</v>
      </c>
      <c r="N3350" s="29"/>
      <c r="X3350" s="121">
        <v>200</v>
      </c>
      <c r="Y3350" s="121">
        <v>40</v>
      </c>
      <c r="Z3350" s="127">
        <f t="shared" si="418"/>
        <v>43.159914920535336</v>
      </c>
    </row>
    <row r="3351" spans="2:26" x14ac:dyDescent="0.2">
      <c r="B3351" s="69">
        <v>42875</v>
      </c>
      <c r="C3351" s="70">
        <v>0.20833333333575865</v>
      </c>
      <c r="D3351" s="119">
        <f t="shared" si="414"/>
        <v>42875.208333333336</v>
      </c>
      <c r="E3351" s="71">
        <v>25.287500000000001</v>
      </c>
      <c r="F3351" s="54">
        <f t="shared" si="419"/>
        <v>48.299125000000004</v>
      </c>
      <c r="G3351" s="71">
        <v>44.417499999999997</v>
      </c>
      <c r="H3351" s="54">
        <f t="shared" si="420"/>
        <v>84.837424999999996</v>
      </c>
      <c r="I3351" s="71">
        <v>19.13</v>
      </c>
      <c r="J3351" s="54">
        <f t="shared" si="421"/>
        <v>36.5383</v>
      </c>
      <c r="K3351" s="20">
        <f t="shared" si="415"/>
        <v>6</v>
      </c>
      <c r="L3351" s="127">
        <f t="shared" si="416"/>
        <v>-6.6216149205353361</v>
      </c>
      <c r="M3351" s="127">
        <f t="shared" si="417"/>
        <v>43.159914920535336</v>
      </c>
      <c r="N3351" s="29"/>
      <c r="X3351" s="121">
        <v>200</v>
      </c>
      <c r="Y3351" s="121">
        <v>40</v>
      </c>
      <c r="Z3351" s="127">
        <f t="shared" si="418"/>
        <v>43.159914920535336</v>
      </c>
    </row>
    <row r="3352" spans="2:26" x14ac:dyDescent="0.2">
      <c r="B3352" s="69">
        <v>42875</v>
      </c>
      <c r="C3352" s="70">
        <v>0.25</v>
      </c>
      <c r="D3352" s="119">
        <f t="shared" si="414"/>
        <v>42875.25</v>
      </c>
      <c r="E3352" s="71">
        <v>21.954999999999998</v>
      </c>
      <c r="F3352" s="54">
        <f t="shared" si="419"/>
        <v>41.934049999999992</v>
      </c>
      <c r="G3352" s="71">
        <v>37.94</v>
      </c>
      <c r="H3352" s="54">
        <f t="shared" si="420"/>
        <v>72.465399999999988</v>
      </c>
      <c r="I3352" s="71">
        <v>15.9825</v>
      </c>
      <c r="J3352" s="54">
        <f t="shared" si="421"/>
        <v>30.526574999999998</v>
      </c>
      <c r="K3352" s="20">
        <f t="shared" si="415"/>
        <v>6</v>
      </c>
      <c r="L3352" s="127">
        <f t="shared" si="416"/>
        <v>-12.633339920535338</v>
      </c>
      <c r="M3352" s="127">
        <f t="shared" si="417"/>
        <v>43.159914920535336</v>
      </c>
      <c r="N3352" s="29"/>
      <c r="X3352" s="121">
        <v>200</v>
      </c>
      <c r="Y3352" s="121">
        <v>40</v>
      </c>
      <c r="Z3352" s="127">
        <f t="shared" si="418"/>
        <v>43.159914920535336</v>
      </c>
    </row>
    <row r="3353" spans="2:26" x14ac:dyDescent="0.2">
      <c r="B3353" s="69">
        <v>42875</v>
      </c>
      <c r="C3353" s="70">
        <v>0.29166666666424135</v>
      </c>
      <c r="D3353" s="119">
        <f t="shared" si="414"/>
        <v>42875.291666666664</v>
      </c>
      <c r="E3353" s="71">
        <v>22.58</v>
      </c>
      <c r="F3353" s="54">
        <f t="shared" si="419"/>
        <v>43.127799999999993</v>
      </c>
      <c r="G3353" s="71">
        <v>37.497500000000002</v>
      </c>
      <c r="H3353" s="54">
        <f t="shared" si="420"/>
        <v>71.620225000000005</v>
      </c>
      <c r="I3353" s="71">
        <v>14.922499999999999</v>
      </c>
      <c r="J3353" s="54">
        <f t="shared" si="421"/>
        <v>28.501974999999998</v>
      </c>
      <c r="K3353" s="20">
        <f t="shared" si="415"/>
        <v>6</v>
      </c>
      <c r="L3353" s="127">
        <f t="shared" si="416"/>
        <v>-14.657939920535338</v>
      </c>
      <c r="M3353" s="127">
        <f t="shared" si="417"/>
        <v>43.159914920535336</v>
      </c>
      <c r="N3353" s="29"/>
      <c r="X3353" s="121">
        <v>200</v>
      </c>
      <c r="Y3353" s="121">
        <v>40</v>
      </c>
      <c r="Z3353" s="127">
        <f t="shared" si="418"/>
        <v>43.159914920535336</v>
      </c>
    </row>
    <row r="3354" spans="2:26" x14ac:dyDescent="0.2">
      <c r="B3354" s="69">
        <v>42875</v>
      </c>
      <c r="C3354" s="70">
        <v>0.33333333333575865</v>
      </c>
      <c r="D3354" s="119">
        <f t="shared" si="414"/>
        <v>42875.333333333336</v>
      </c>
      <c r="E3354" s="71">
        <v>24.86</v>
      </c>
      <c r="F3354" s="54">
        <f t="shared" si="419"/>
        <v>47.482599999999998</v>
      </c>
      <c r="G3354" s="71">
        <v>41.667499999999997</v>
      </c>
      <c r="H3354" s="54">
        <f t="shared" si="420"/>
        <v>79.584924999999984</v>
      </c>
      <c r="I3354" s="71">
        <v>16.807500000000001</v>
      </c>
      <c r="J3354" s="54">
        <f t="shared" si="421"/>
        <v>32.102325</v>
      </c>
      <c r="K3354" s="20">
        <f t="shared" si="415"/>
        <v>6</v>
      </c>
      <c r="L3354" s="127">
        <f t="shared" si="416"/>
        <v>-11.057589920535335</v>
      </c>
      <c r="M3354" s="127">
        <f t="shared" si="417"/>
        <v>43.159914920535336</v>
      </c>
      <c r="N3354" s="29"/>
      <c r="X3354" s="121">
        <v>200</v>
      </c>
      <c r="Y3354" s="121">
        <v>40</v>
      </c>
      <c r="Z3354" s="127">
        <f t="shared" si="418"/>
        <v>43.159914920535336</v>
      </c>
    </row>
    <row r="3355" spans="2:26" x14ac:dyDescent="0.2">
      <c r="B3355" s="69">
        <v>42875</v>
      </c>
      <c r="C3355" s="70">
        <v>0.375</v>
      </c>
      <c r="D3355" s="119">
        <f t="shared" si="414"/>
        <v>42875.375</v>
      </c>
      <c r="E3355" s="71">
        <v>18.717500000000001</v>
      </c>
      <c r="F3355" s="54">
        <f t="shared" si="419"/>
        <v>35.750425</v>
      </c>
      <c r="G3355" s="71">
        <v>33.747500000000002</v>
      </c>
      <c r="H3355" s="54">
        <f t="shared" si="420"/>
        <v>64.457724999999996</v>
      </c>
      <c r="I3355" s="71">
        <v>15.03</v>
      </c>
      <c r="J3355" s="54">
        <f t="shared" si="421"/>
        <v>28.707299999999996</v>
      </c>
      <c r="K3355" s="20">
        <f t="shared" si="415"/>
        <v>6</v>
      </c>
      <c r="L3355" s="127">
        <f t="shared" si="416"/>
        <v>-14.452614920535339</v>
      </c>
      <c r="M3355" s="127">
        <f t="shared" si="417"/>
        <v>43.159914920535336</v>
      </c>
      <c r="N3355" s="29"/>
      <c r="X3355" s="121">
        <v>200</v>
      </c>
      <c r="Y3355" s="121">
        <v>40</v>
      </c>
      <c r="Z3355" s="127">
        <f t="shared" si="418"/>
        <v>43.159914920535336</v>
      </c>
    </row>
    <row r="3356" spans="2:26" x14ac:dyDescent="0.2">
      <c r="B3356" s="69">
        <v>42875</v>
      </c>
      <c r="C3356" s="70">
        <v>0.41666666666424135</v>
      </c>
      <c r="D3356" s="119">
        <f t="shared" si="414"/>
        <v>42875.416666666664</v>
      </c>
      <c r="E3356" s="71">
        <v>20.225000000000001</v>
      </c>
      <c r="F3356" s="54">
        <f t="shared" si="419"/>
        <v>38.629750000000001</v>
      </c>
      <c r="G3356" s="71">
        <v>36.270000000000003</v>
      </c>
      <c r="H3356" s="54">
        <f t="shared" si="420"/>
        <v>69.275700000000001</v>
      </c>
      <c r="I3356" s="71">
        <v>16.045000000000002</v>
      </c>
      <c r="J3356" s="54">
        <f t="shared" si="421"/>
        <v>30.645950000000003</v>
      </c>
      <c r="K3356" s="20">
        <f t="shared" si="415"/>
        <v>6</v>
      </c>
      <c r="L3356" s="127">
        <f t="shared" si="416"/>
        <v>-12.513964920535333</v>
      </c>
      <c r="M3356" s="127">
        <f t="shared" si="417"/>
        <v>43.159914920535336</v>
      </c>
      <c r="N3356" s="29"/>
      <c r="X3356" s="121">
        <v>200</v>
      </c>
      <c r="Y3356" s="121">
        <v>40</v>
      </c>
      <c r="Z3356" s="127">
        <f t="shared" si="418"/>
        <v>43.159914920535336</v>
      </c>
    </row>
    <row r="3357" spans="2:26" x14ac:dyDescent="0.2">
      <c r="B3357" s="69">
        <v>42875</v>
      </c>
      <c r="C3357" s="70">
        <v>0.45833333333575865</v>
      </c>
      <c r="D3357" s="119">
        <f t="shared" si="414"/>
        <v>42875.458333333336</v>
      </c>
      <c r="E3357" s="71">
        <v>22.504999999999999</v>
      </c>
      <c r="F3357" s="54">
        <f t="shared" si="419"/>
        <v>42.984549999999999</v>
      </c>
      <c r="G3357" s="71">
        <v>38.897500000000001</v>
      </c>
      <c r="H3357" s="54">
        <f t="shared" si="420"/>
        <v>74.294224999999997</v>
      </c>
      <c r="I3357" s="71">
        <v>16.395</v>
      </c>
      <c r="J3357" s="54">
        <f t="shared" si="421"/>
        <v>31.314449999999997</v>
      </c>
      <c r="K3357" s="20">
        <f t="shared" si="415"/>
        <v>6</v>
      </c>
      <c r="L3357" s="127">
        <f t="shared" si="416"/>
        <v>-11.845464920535338</v>
      </c>
      <c r="M3357" s="127">
        <f t="shared" si="417"/>
        <v>43.159914920535336</v>
      </c>
      <c r="N3357" s="29"/>
      <c r="X3357" s="121">
        <v>200</v>
      </c>
      <c r="Y3357" s="121">
        <v>40</v>
      </c>
      <c r="Z3357" s="127">
        <f t="shared" si="418"/>
        <v>43.159914920535336</v>
      </c>
    </row>
    <row r="3358" spans="2:26" x14ac:dyDescent="0.2">
      <c r="B3358" s="69">
        <v>42875</v>
      </c>
      <c r="C3358" s="70">
        <v>0.5</v>
      </c>
      <c r="D3358" s="119">
        <f t="shared" si="414"/>
        <v>42875.5</v>
      </c>
      <c r="E3358" s="71">
        <v>24.364999999999998</v>
      </c>
      <c r="F3358" s="54">
        <f t="shared" si="419"/>
        <v>46.537149999999997</v>
      </c>
      <c r="G3358" s="71">
        <v>41.972499999999997</v>
      </c>
      <c r="H3358" s="54">
        <f t="shared" si="420"/>
        <v>80.167474999999996</v>
      </c>
      <c r="I3358" s="71">
        <v>17.602499999999999</v>
      </c>
      <c r="J3358" s="54">
        <f t="shared" si="421"/>
        <v>33.620774999999995</v>
      </c>
      <c r="K3358" s="20">
        <f t="shared" si="415"/>
        <v>6</v>
      </c>
      <c r="L3358" s="127">
        <f t="shared" si="416"/>
        <v>-9.5391399205353409</v>
      </c>
      <c r="M3358" s="127">
        <f t="shared" si="417"/>
        <v>43.159914920535336</v>
      </c>
      <c r="N3358" s="29"/>
      <c r="X3358" s="121">
        <v>200</v>
      </c>
      <c r="Y3358" s="121">
        <v>40</v>
      </c>
      <c r="Z3358" s="127">
        <f t="shared" si="418"/>
        <v>43.159914920535336</v>
      </c>
    </row>
    <row r="3359" spans="2:26" x14ac:dyDescent="0.2">
      <c r="B3359" s="69">
        <v>42875</v>
      </c>
      <c r="C3359" s="70">
        <v>0.54166666666424135</v>
      </c>
      <c r="D3359" s="119">
        <f t="shared" si="414"/>
        <v>42875.541666666664</v>
      </c>
      <c r="E3359" s="71">
        <v>20.975000000000001</v>
      </c>
      <c r="F3359" s="54">
        <f t="shared" si="419"/>
        <v>40.062249999999999</v>
      </c>
      <c r="G3359" s="71">
        <v>35.012500000000003</v>
      </c>
      <c r="H3359" s="54">
        <f t="shared" si="420"/>
        <v>66.873874999999998</v>
      </c>
      <c r="I3359" s="71">
        <v>14.0425</v>
      </c>
      <c r="J3359" s="54">
        <f t="shared" si="421"/>
        <v>26.821175</v>
      </c>
      <c r="K3359" s="20">
        <f t="shared" si="415"/>
        <v>6</v>
      </c>
      <c r="L3359" s="127">
        <f t="shared" si="416"/>
        <v>-16.338739920535335</v>
      </c>
      <c r="M3359" s="127">
        <f t="shared" si="417"/>
        <v>43.159914920535336</v>
      </c>
      <c r="N3359" s="29"/>
      <c r="X3359" s="121">
        <v>200</v>
      </c>
      <c r="Y3359" s="121">
        <v>40</v>
      </c>
      <c r="Z3359" s="127">
        <f t="shared" si="418"/>
        <v>43.159914920535336</v>
      </c>
    </row>
    <row r="3360" spans="2:26" x14ac:dyDescent="0.2">
      <c r="B3360" s="69">
        <v>42875</v>
      </c>
      <c r="C3360" s="70">
        <v>0.58333333333575865</v>
      </c>
      <c r="D3360" s="119">
        <f t="shared" si="414"/>
        <v>42875.583333333336</v>
      </c>
      <c r="E3360" s="71">
        <v>19.887499999999999</v>
      </c>
      <c r="F3360" s="54">
        <f t="shared" si="419"/>
        <v>37.985124999999996</v>
      </c>
      <c r="G3360" s="71">
        <v>33.1</v>
      </c>
      <c r="H3360" s="54">
        <f t="shared" si="420"/>
        <v>63.220999999999997</v>
      </c>
      <c r="I3360" s="71">
        <v>13.21</v>
      </c>
      <c r="J3360" s="54">
        <f t="shared" si="421"/>
        <v>25.231100000000001</v>
      </c>
      <c r="K3360" s="20">
        <f t="shared" si="415"/>
        <v>6</v>
      </c>
      <c r="L3360" s="127">
        <f t="shared" si="416"/>
        <v>-17.928814920535334</v>
      </c>
      <c r="M3360" s="127">
        <f t="shared" si="417"/>
        <v>43.159914920535336</v>
      </c>
      <c r="N3360" s="29"/>
      <c r="X3360" s="121">
        <v>200</v>
      </c>
      <c r="Y3360" s="121">
        <v>40</v>
      </c>
      <c r="Z3360" s="127">
        <f t="shared" si="418"/>
        <v>43.159914920535336</v>
      </c>
    </row>
    <row r="3361" spans="2:26" x14ac:dyDescent="0.2">
      <c r="B3361" s="69">
        <v>42875</v>
      </c>
      <c r="C3361" s="70">
        <v>0.625</v>
      </c>
      <c r="D3361" s="119">
        <f t="shared" si="414"/>
        <v>42875.625</v>
      </c>
      <c r="E3361" s="71">
        <v>25.274999999999999</v>
      </c>
      <c r="F3361" s="54">
        <f t="shared" si="419"/>
        <v>48.275249999999993</v>
      </c>
      <c r="G3361" s="71">
        <v>45.95</v>
      </c>
      <c r="H3361" s="54">
        <f t="shared" si="420"/>
        <v>87.764499999999998</v>
      </c>
      <c r="I3361" s="71">
        <v>20.677499999999998</v>
      </c>
      <c r="J3361" s="54">
        <f t="shared" si="421"/>
        <v>39.494024999999993</v>
      </c>
      <c r="K3361" s="20">
        <f t="shared" si="415"/>
        <v>6</v>
      </c>
      <c r="L3361" s="127">
        <f t="shared" si="416"/>
        <v>-3.6658899205353421</v>
      </c>
      <c r="M3361" s="127">
        <f t="shared" si="417"/>
        <v>43.159914920535336</v>
      </c>
      <c r="N3361" s="29"/>
      <c r="X3361" s="121">
        <v>200</v>
      </c>
      <c r="Y3361" s="121">
        <v>40</v>
      </c>
      <c r="Z3361" s="127">
        <f t="shared" si="418"/>
        <v>43.159914920535336</v>
      </c>
    </row>
    <row r="3362" spans="2:26" x14ac:dyDescent="0.2">
      <c r="B3362" s="69">
        <v>42875</v>
      </c>
      <c r="C3362" s="70">
        <v>0.66666666666424135</v>
      </c>
      <c r="D3362" s="119">
        <f t="shared" si="414"/>
        <v>42875.666666666664</v>
      </c>
      <c r="E3362" s="71">
        <v>19.657499999999999</v>
      </c>
      <c r="F3362" s="54">
        <f t="shared" si="419"/>
        <v>37.545824999999994</v>
      </c>
      <c r="G3362" s="71">
        <v>35</v>
      </c>
      <c r="H3362" s="54">
        <f t="shared" si="420"/>
        <v>66.849999999999994</v>
      </c>
      <c r="I3362" s="71">
        <v>15.345000000000001</v>
      </c>
      <c r="J3362" s="54">
        <f t="shared" si="421"/>
        <v>29.308949999999999</v>
      </c>
      <c r="K3362" s="20">
        <f t="shared" si="415"/>
        <v>6</v>
      </c>
      <c r="L3362" s="127">
        <f t="shared" si="416"/>
        <v>-13.850964920535336</v>
      </c>
      <c r="M3362" s="127">
        <f t="shared" si="417"/>
        <v>43.159914920535336</v>
      </c>
      <c r="N3362" s="29"/>
      <c r="X3362" s="121">
        <v>200</v>
      </c>
      <c r="Y3362" s="121">
        <v>40</v>
      </c>
      <c r="Z3362" s="127">
        <f t="shared" si="418"/>
        <v>43.159914920535336</v>
      </c>
    </row>
    <row r="3363" spans="2:26" x14ac:dyDescent="0.2">
      <c r="B3363" s="69">
        <v>42875</v>
      </c>
      <c r="C3363" s="70">
        <v>0.70833333333575865</v>
      </c>
      <c r="D3363" s="119">
        <f t="shared" si="414"/>
        <v>42875.708333333336</v>
      </c>
      <c r="E3363" s="71">
        <v>22.265000000000001</v>
      </c>
      <c r="F3363" s="54">
        <f t="shared" si="419"/>
        <v>42.526150000000001</v>
      </c>
      <c r="G3363" s="71">
        <v>39.99</v>
      </c>
      <c r="H3363" s="54">
        <f t="shared" si="420"/>
        <v>76.380899999999997</v>
      </c>
      <c r="I3363" s="71">
        <v>17.727499999999999</v>
      </c>
      <c r="J3363" s="54">
        <f t="shared" si="421"/>
        <v>33.859524999999998</v>
      </c>
      <c r="K3363" s="20">
        <f t="shared" si="415"/>
        <v>6</v>
      </c>
      <c r="L3363" s="127">
        <f t="shared" si="416"/>
        <v>-9.3003899205353378</v>
      </c>
      <c r="M3363" s="127">
        <f t="shared" si="417"/>
        <v>43.159914920535336</v>
      </c>
      <c r="N3363" s="29"/>
      <c r="X3363" s="121">
        <v>200</v>
      </c>
      <c r="Y3363" s="121">
        <v>40</v>
      </c>
      <c r="Z3363" s="127">
        <f t="shared" si="418"/>
        <v>43.159914920535336</v>
      </c>
    </row>
    <row r="3364" spans="2:26" x14ac:dyDescent="0.2">
      <c r="B3364" s="69">
        <v>42875</v>
      </c>
      <c r="C3364" s="70">
        <v>0.75</v>
      </c>
      <c r="D3364" s="119">
        <f t="shared" si="414"/>
        <v>42875.75</v>
      </c>
      <c r="E3364" s="71">
        <v>24.375</v>
      </c>
      <c r="F3364" s="54">
        <f t="shared" si="419"/>
        <v>46.556249999999999</v>
      </c>
      <c r="G3364" s="71">
        <v>40.744999999999997</v>
      </c>
      <c r="H3364" s="54">
        <f t="shared" si="420"/>
        <v>77.822949999999992</v>
      </c>
      <c r="I3364" s="71">
        <v>16.372499999999999</v>
      </c>
      <c r="J3364" s="54">
        <f t="shared" si="421"/>
        <v>31.271474999999995</v>
      </c>
      <c r="K3364" s="20">
        <f t="shared" si="415"/>
        <v>6</v>
      </c>
      <c r="L3364" s="127">
        <f t="shared" si="416"/>
        <v>-11.88843992053534</v>
      </c>
      <c r="M3364" s="127">
        <f t="shared" si="417"/>
        <v>43.159914920535336</v>
      </c>
      <c r="N3364" s="29"/>
      <c r="X3364" s="121">
        <v>200</v>
      </c>
      <c r="Y3364" s="121">
        <v>40</v>
      </c>
      <c r="Z3364" s="127">
        <f t="shared" si="418"/>
        <v>43.159914920535336</v>
      </c>
    </row>
    <row r="3365" spans="2:26" x14ac:dyDescent="0.2">
      <c r="B3365" s="69">
        <v>42875</v>
      </c>
      <c r="C3365" s="70">
        <v>0.79166666666424135</v>
      </c>
      <c r="D3365" s="119">
        <f t="shared" si="414"/>
        <v>42875.791666666664</v>
      </c>
      <c r="E3365" s="71">
        <v>25.11</v>
      </c>
      <c r="F3365" s="54">
        <f t="shared" si="419"/>
        <v>47.960099999999997</v>
      </c>
      <c r="G3365" s="71">
        <v>44.795000000000002</v>
      </c>
      <c r="H3365" s="54">
        <f t="shared" si="420"/>
        <v>85.558449999999993</v>
      </c>
      <c r="I3365" s="71">
        <v>19.684999999999999</v>
      </c>
      <c r="J3365" s="54">
        <f t="shared" si="421"/>
        <v>37.598349999999996</v>
      </c>
      <c r="K3365" s="20">
        <f t="shared" si="415"/>
        <v>6</v>
      </c>
      <c r="L3365" s="127">
        <f t="shared" si="416"/>
        <v>-5.5615649205353392</v>
      </c>
      <c r="M3365" s="127">
        <f t="shared" si="417"/>
        <v>43.159914920535336</v>
      </c>
      <c r="N3365" s="29"/>
      <c r="X3365" s="121">
        <v>200</v>
      </c>
      <c r="Y3365" s="121">
        <v>40</v>
      </c>
      <c r="Z3365" s="127">
        <f t="shared" si="418"/>
        <v>43.159914920535336</v>
      </c>
    </row>
    <row r="3366" spans="2:26" x14ac:dyDescent="0.2">
      <c r="B3366" s="69">
        <v>42875</v>
      </c>
      <c r="C3366" s="70">
        <v>0.83333333333575865</v>
      </c>
      <c r="D3366" s="119">
        <f t="shared" si="414"/>
        <v>42875.833333333336</v>
      </c>
      <c r="E3366" s="71">
        <v>30.754999999999999</v>
      </c>
      <c r="F3366" s="54">
        <f t="shared" si="419"/>
        <v>58.742049999999999</v>
      </c>
      <c r="G3366" s="71">
        <v>53.147500000000001</v>
      </c>
      <c r="H3366" s="54">
        <f t="shared" si="420"/>
        <v>101.511725</v>
      </c>
      <c r="I3366" s="71">
        <v>22.395</v>
      </c>
      <c r="J3366" s="54">
        <f t="shared" si="421"/>
        <v>42.774449999999995</v>
      </c>
      <c r="K3366" s="20">
        <f t="shared" si="415"/>
        <v>6</v>
      </c>
      <c r="L3366" s="127">
        <f t="shared" si="416"/>
        <v>-0.38546492053534109</v>
      </c>
      <c r="M3366" s="127">
        <f t="shared" si="417"/>
        <v>43.159914920535336</v>
      </c>
      <c r="N3366" s="29"/>
      <c r="X3366" s="121">
        <v>200</v>
      </c>
      <c r="Y3366" s="121">
        <v>40</v>
      </c>
      <c r="Z3366" s="127">
        <f t="shared" si="418"/>
        <v>43.159914920535336</v>
      </c>
    </row>
    <row r="3367" spans="2:26" x14ac:dyDescent="0.2">
      <c r="B3367" s="69">
        <v>42875</v>
      </c>
      <c r="C3367" s="70">
        <v>0.875</v>
      </c>
      <c r="D3367" s="119">
        <f t="shared" si="414"/>
        <v>42875.875</v>
      </c>
      <c r="E3367" s="71">
        <v>30.7775</v>
      </c>
      <c r="F3367" s="54">
        <f t="shared" si="419"/>
        <v>58.785024999999997</v>
      </c>
      <c r="G3367" s="71">
        <v>51.552500000000002</v>
      </c>
      <c r="H3367" s="54">
        <f t="shared" si="420"/>
        <v>98.465275000000005</v>
      </c>
      <c r="I3367" s="71">
        <v>20.774999999999999</v>
      </c>
      <c r="J3367" s="54">
        <f t="shared" si="421"/>
        <v>39.680249999999994</v>
      </c>
      <c r="K3367" s="20">
        <f t="shared" si="415"/>
        <v>6</v>
      </c>
      <c r="L3367" s="127">
        <f t="shared" si="416"/>
        <v>-3.4796649205353418</v>
      </c>
      <c r="M3367" s="127">
        <f t="shared" si="417"/>
        <v>43.159914920535336</v>
      </c>
      <c r="N3367" s="29"/>
      <c r="X3367" s="121">
        <v>200</v>
      </c>
      <c r="Y3367" s="121">
        <v>40</v>
      </c>
      <c r="Z3367" s="127">
        <f t="shared" si="418"/>
        <v>43.159914920535336</v>
      </c>
    </row>
    <row r="3368" spans="2:26" x14ac:dyDescent="0.2">
      <c r="B3368" s="69">
        <v>42875</v>
      </c>
      <c r="C3368" s="70">
        <v>0.91666666666424135</v>
      </c>
      <c r="D3368" s="119">
        <f t="shared" si="414"/>
        <v>42875.916666666664</v>
      </c>
      <c r="E3368" s="71">
        <v>24.892499999999998</v>
      </c>
      <c r="F3368" s="54">
        <f t="shared" si="419"/>
        <v>47.544674999999998</v>
      </c>
      <c r="G3368" s="71">
        <v>43.734999999999999</v>
      </c>
      <c r="H3368" s="54">
        <f t="shared" si="420"/>
        <v>83.533850000000001</v>
      </c>
      <c r="I3368" s="71">
        <v>18.842500000000001</v>
      </c>
      <c r="J3368" s="54">
        <f t="shared" si="421"/>
        <v>35.989175000000003</v>
      </c>
      <c r="K3368" s="20">
        <f t="shared" si="415"/>
        <v>6</v>
      </c>
      <c r="L3368" s="127">
        <f t="shared" si="416"/>
        <v>-7.1707399205353326</v>
      </c>
      <c r="M3368" s="127">
        <f t="shared" si="417"/>
        <v>43.159914920535336</v>
      </c>
      <c r="N3368" s="29"/>
      <c r="X3368" s="121">
        <v>200</v>
      </c>
      <c r="Y3368" s="121">
        <v>40</v>
      </c>
      <c r="Z3368" s="127">
        <f t="shared" si="418"/>
        <v>43.159914920535336</v>
      </c>
    </row>
    <row r="3369" spans="2:26" x14ac:dyDescent="0.2">
      <c r="B3369" s="69">
        <v>42875</v>
      </c>
      <c r="C3369" s="70">
        <v>0.95833333333575865</v>
      </c>
      <c r="D3369" s="119">
        <f t="shared" si="414"/>
        <v>42875.958333333336</v>
      </c>
      <c r="E3369" s="71">
        <v>16.79</v>
      </c>
      <c r="F3369" s="54">
        <f t="shared" si="419"/>
        <v>32.068899999999999</v>
      </c>
      <c r="G3369" s="71">
        <v>30.547499999999999</v>
      </c>
      <c r="H3369" s="54">
        <f t="shared" si="420"/>
        <v>58.345724999999995</v>
      </c>
      <c r="I3369" s="71">
        <v>13.76</v>
      </c>
      <c r="J3369" s="54">
        <f t="shared" si="421"/>
        <v>26.281599999999997</v>
      </c>
      <c r="K3369" s="20">
        <f t="shared" si="415"/>
        <v>6</v>
      </c>
      <c r="L3369" s="127">
        <f t="shared" si="416"/>
        <v>-16.878314920535338</v>
      </c>
      <c r="M3369" s="127">
        <f t="shared" si="417"/>
        <v>43.159914920535336</v>
      </c>
      <c r="N3369" s="29"/>
      <c r="X3369" s="121">
        <v>200</v>
      </c>
      <c r="Y3369" s="121">
        <v>40</v>
      </c>
      <c r="Z3369" s="127">
        <f t="shared" si="418"/>
        <v>43.159914920535336</v>
      </c>
    </row>
    <row r="3370" spans="2:26" x14ac:dyDescent="0.2">
      <c r="B3370" s="69">
        <v>42876</v>
      </c>
      <c r="C3370" s="70">
        <v>0</v>
      </c>
      <c r="D3370" s="119">
        <f t="shared" si="414"/>
        <v>42876</v>
      </c>
      <c r="E3370" s="71">
        <v>9.7125000000000004</v>
      </c>
      <c r="F3370" s="54">
        <f t="shared" si="419"/>
        <v>18.550875000000001</v>
      </c>
      <c r="G3370" s="71">
        <v>19.66</v>
      </c>
      <c r="H3370" s="54">
        <f t="shared" si="420"/>
        <v>37.550599999999996</v>
      </c>
      <c r="I3370" s="71">
        <v>9.9450000000000003</v>
      </c>
      <c r="J3370" s="54">
        <f t="shared" si="421"/>
        <v>18.994949999999999</v>
      </c>
      <c r="K3370" s="20">
        <f t="shared" si="415"/>
        <v>7</v>
      </c>
      <c r="L3370" s="127">
        <f t="shared" si="416"/>
        <v>-24.164964920535336</v>
      </c>
      <c r="M3370" s="127">
        <f t="shared" si="417"/>
        <v>43.159914920535336</v>
      </c>
      <c r="N3370" s="29"/>
      <c r="X3370" s="121">
        <v>200</v>
      </c>
      <c r="Y3370" s="121">
        <v>40</v>
      </c>
      <c r="Z3370" s="127">
        <f t="shared" si="418"/>
        <v>43.159914920535336</v>
      </c>
    </row>
    <row r="3371" spans="2:26" x14ac:dyDescent="0.2">
      <c r="B3371" s="69">
        <v>42876</v>
      </c>
      <c r="C3371" s="70">
        <v>4.1666666664241347E-2</v>
      </c>
      <c r="D3371" s="119">
        <f t="shared" si="414"/>
        <v>42876.041666666664</v>
      </c>
      <c r="E3371" s="71">
        <v>9.6449999999999996</v>
      </c>
      <c r="F3371" s="54">
        <f t="shared" si="419"/>
        <v>18.421949999999999</v>
      </c>
      <c r="G3371" s="71">
        <v>17.545000000000002</v>
      </c>
      <c r="H3371" s="54">
        <f t="shared" si="420"/>
        <v>33.510950000000001</v>
      </c>
      <c r="I3371" s="71">
        <v>7.9</v>
      </c>
      <c r="J3371" s="54">
        <f t="shared" si="421"/>
        <v>15.089</v>
      </c>
      <c r="K3371" s="20">
        <f t="shared" si="415"/>
        <v>7</v>
      </c>
      <c r="L3371" s="127">
        <f t="shared" si="416"/>
        <v>-28.070914920535337</v>
      </c>
      <c r="M3371" s="127">
        <f t="shared" si="417"/>
        <v>43.159914920535336</v>
      </c>
      <c r="N3371" s="29"/>
      <c r="X3371" s="121">
        <v>200</v>
      </c>
      <c r="Y3371" s="121">
        <v>40</v>
      </c>
      <c r="Z3371" s="127">
        <f t="shared" si="418"/>
        <v>43.159914920535336</v>
      </c>
    </row>
    <row r="3372" spans="2:26" x14ac:dyDescent="0.2">
      <c r="B3372" s="69">
        <v>42876</v>
      </c>
      <c r="C3372" s="70">
        <v>8.3333333335758653E-2</v>
      </c>
      <c r="D3372" s="119">
        <f t="shared" si="414"/>
        <v>42876.083333333336</v>
      </c>
      <c r="E3372" s="71">
        <v>11.005000000000001</v>
      </c>
      <c r="F3372" s="54">
        <f t="shared" si="419"/>
        <v>21.019549999999999</v>
      </c>
      <c r="G3372" s="71">
        <v>19.295000000000002</v>
      </c>
      <c r="H3372" s="54">
        <f t="shared" si="420"/>
        <v>36.853450000000002</v>
      </c>
      <c r="I3372" s="71">
        <v>8.2874999999999996</v>
      </c>
      <c r="J3372" s="54">
        <f t="shared" si="421"/>
        <v>15.829124999999999</v>
      </c>
      <c r="K3372" s="20">
        <f t="shared" si="415"/>
        <v>7</v>
      </c>
      <c r="L3372" s="127">
        <f t="shared" si="416"/>
        <v>-27.330789920535338</v>
      </c>
      <c r="M3372" s="127">
        <f t="shared" si="417"/>
        <v>43.159914920535336</v>
      </c>
      <c r="N3372" s="29"/>
      <c r="X3372" s="121">
        <v>200</v>
      </c>
      <c r="Y3372" s="121">
        <v>40</v>
      </c>
      <c r="Z3372" s="127">
        <f t="shared" si="418"/>
        <v>43.159914920535336</v>
      </c>
    </row>
    <row r="3373" spans="2:26" x14ac:dyDescent="0.2">
      <c r="B3373" s="69">
        <v>42876</v>
      </c>
      <c r="C3373" s="70">
        <v>0.125</v>
      </c>
      <c r="D3373" s="119">
        <f t="shared" si="414"/>
        <v>42876.125</v>
      </c>
      <c r="E3373" s="71">
        <v>8.4824999999999999</v>
      </c>
      <c r="F3373" s="54">
        <f t="shared" si="419"/>
        <v>16.201574999999998</v>
      </c>
      <c r="G3373" s="71">
        <v>14.57</v>
      </c>
      <c r="H3373" s="54">
        <f t="shared" si="420"/>
        <v>27.828699999999998</v>
      </c>
      <c r="I3373" s="71">
        <v>6.0824999999999996</v>
      </c>
      <c r="J3373" s="54">
        <f t="shared" si="421"/>
        <v>11.617574999999999</v>
      </c>
      <c r="K3373" s="20">
        <f t="shared" si="415"/>
        <v>7</v>
      </c>
      <c r="L3373" s="127">
        <f t="shared" si="416"/>
        <v>-31.542339920535337</v>
      </c>
      <c r="M3373" s="127">
        <f t="shared" si="417"/>
        <v>43.159914920535336</v>
      </c>
      <c r="N3373" s="29"/>
      <c r="X3373" s="121">
        <v>200</v>
      </c>
      <c r="Y3373" s="121">
        <v>40</v>
      </c>
      <c r="Z3373" s="127">
        <f t="shared" si="418"/>
        <v>43.159914920535336</v>
      </c>
    </row>
    <row r="3374" spans="2:26" x14ac:dyDescent="0.2">
      <c r="B3374" s="69">
        <v>42876</v>
      </c>
      <c r="C3374" s="70">
        <v>0.16666666666424135</v>
      </c>
      <c r="D3374" s="119">
        <f t="shared" si="414"/>
        <v>42876.166666666664</v>
      </c>
      <c r="E3374" s="71">
        <v>8.1349999999999998</v>
      </c>
      <c r="F3374" s="54">
        <f t="shared" si="419"/>
        <v>15.537849999999999</v>
      </c>
      <c r="G3374" s="71">
        <v>14.15</v>
      </c>
      <c r="H3374" s="54">
        <f t="shared" si="420"/>
        <v>27.026499999999999</v>
      </c>
      <c r="I3374" s="71">
        <v>6.02</v>
      </c>
      <c r="J3374" s="54">
        <f t="shared" si="421"/>
        <v>11.498199999999999</v>
      </c>
      <c r="K3374" s="20">
        <f t="shared" si="415"/>
        <v>7</v>
      </c>
      <c r="L3374" s="127">
        <f t="shared" si="416"/>
        <v>-31.661714920535339</v>
      </c>
      <c r="M3374" s="127">
        <f t="shared" si="417"/>
        <v>43.159914920535336</v>
      </c>
      <c r="N3374" s="29"/>
      <c r="X3374" s="121">
        <v>200</v>
      </c>
      <c r="Y3374" s="121">
        <v>40</v>
      </c>
      <c r="Z3374" s="127">
        <f t="shared" si="418"/>
        <v>43.159914920535336</v>
      </c>
    </row>
    <row r="3375" spans="2:26" x14ac:dyDescent="0.2">
      <c r="B3375" s="69">
        <v>42876</v>
      </c>
      <c r="C3375" s="70">
        <v>0.20833333333575865</v>
      </c>
      <c r="D3375" s="119">
        <f t="shared" si="414"/>
        <v>42876.208333333336</v>
      </c>
      <c r="E3375" s="71">
        <v>8.0050000000000008</v>
      </c>
      <c r="F3375" s="54">
        <f t="shared" si="419"/>
        <v>15.28955</v>
      </c>
      <c r="G3375" s="71">
        <v>14.1525</v>
      </c>
      <c r="H3375" s="54">
        <f t="shared" si="420"/>
        <v>27.031274999999997</v>
      </c>
      <c r="I3375" s="71">
        <v>6.15</v>
      </c>
      <c r="J3375" s="54">
        <f t="shared" si="421"/>
        <v>11.746500000000001</v>
      </c>
      <c r="K3375" s="20">
        <f t="shared" si="415"/>
        <v>7</v>
      </c>
      <c r="L3375" s="127">
        <f t="shared" si="416"/>
        <v>-31.413414920535335</v>
      </c>
      <c r="M3375" s="127">
        <f t="shared" si="417"/>
        <v>43.159914920535336</v>
      </c>
      <c r="N3375" s="29"/>
      <c r="X3375" s="121">
        <v>200</v>
      </c>
      <c r="Y3375" s="121">
        <v>40</v>
      </c>
      <c r="Z3375" s="127">
        <f t="shared" si="418"/>
        <v>43.159914920535336</v>
      </c>
    </row>
    <row r="3376" spans="2:26" x14ac:dyDescent="0.2">
      <c r="B3376" s="69">
        <v>42876</v>
      </c>
      <c r="C3376" s="70">
        <v>0.25</v>
      </c>
      <c r="D3376" s="119">
        <f t="shared" si="414"/>
        <v>42876.25</v>
      </c>
      <c r="E3376" s="71">
        <v>11.2575</v>
      </c>
      <c r="F3376" s="54">
        <f t="shared" si="419"/>
        <v>21.501825</v>
      </c>
      <c r="G3376" s="71">
        <v>17.782499999999999</v>
      </c>
      <c r="H3376" s="54">
        <f t="shared" si="420"/>
        <v>33.964574999999996</v>
      </c>
      <c r="I3376" s="71">
        <v>6.5225</v>
      </c>
      <c r="J3376" s="54">
        <f t="shared" si="421"/>
        <v>12.457974999999999</v>
      </c>
      <c r="K3376" s="20">
        <f t="shared" si="415"/>
        <v>7</v>
      </c>
      <c r="L3376" s="127">
        <f t="shared" si="416"/>
        <v>-30.701939920535338</v>
      </c>
      <c r="M3376" s="127">
        <f t="shared" si="417"/>
        <v>43.159914920535336</v>
      </c>
      <c r="N3376" s="29"/>
      <c r="X3376" s="121">
        <v>200</v>
      </c>
      <c r="Y3376" s="121">
        <v>40</v>
      </c>
      <c r="Z3376" s="127">
        <f t="shared" si="418"/>
        <v>43.159914920535336</v>
      </c>
    </row>
    <row r="3377" spans="2:26" x14ac:dyDescent="0.2">
      <c r="B3377" s="69">
        <v>42876</v>
      </c>
      <c r="C3377" s="70">
        <v>0.29166666666424135</v>
      </c>
      <c r="D3377" s="119">
        <f t="shared" si="414"/>
        <v>42876.291666666664</v>
      </c>
      <c r="E3377" s="71">
        <v>12.35</v>
      </c>
      <c r="F3377" s="54">
        <f t="shared" si="419"/>
        <v>23.5885</v>
      </c>
      <c r="G3377" s="71">
        <v>20.77</v>
      </c>
      <c r="H3377" s="54">
        <f t="shared" si="420"/>
        <v>39.670699999999997</v>
      </c>
      <c r="I3377" s="71">
        <v>8.4175000000000004</v>
      </c>
      <c r="J3377" s="54">
        <f t="shared" si="421"/>
        <v>16.077425000000002</v>
      </c>
      <c r="K3377" s="20">
        <f t="shared" si="415"/>
        <v>7</v>
      </c>
      <c r="L3377" s="127">
        <f t="shared" si="416"/>
        <v>-27.082489920535334</v>
      </c>
      <c r="M3377" s="127">
        <f t="shared" si="417"/>
        <v>43.159914920535336</v>
      </c>
      <c r="N3377" s="29"/>
      <c r="X3377" s="121">
        <v>200</v>
      </c>
      <c r="Y3377" s="121">
        <v>40</v>
      </c>
      <c r="Z3377" s="127">
        <f t="shared" si="418"/>
        <v>43.159914920535336</v>
      </c>
    </row>
    <row r="3378" spans="2:26" x14ac:dyDescent="0.2">
      <c r="B3378" s="69">
        <v>42876</v>
      </c>
      <c r="C3378" s="70">
        <v>0.33333333333575865</v>
      </c>
      <c r="D3378" s="119">
        <f t="shared" si="414"/>
        <v>42876.333333333336</v>
      </c>
      <c r="E3378" s="71">
        <v>14.53</v>
      </c>
      <c r="F3378" s="54">
        <f t="shared" si="419"/>
        <v>27.752299999999998</v>
      </c>
      <c r="G3378" s="71">
        <v>24.285</v>
      </c>
      <c r="H3378" s="54">
        <f t="shared" si="420"/>
        <v>46.384349999999998</v>
      </c>
      <c r="I3378" s="71">
        <v>9.75</v>
      </c>
      <c r="J3378" s="54">
        <f t="shared" si="421"/>
        <v>18.622499999999999</v>
      </c>
      <c r="K3378" s="20">
        <f t="shared" si="415"/>
        <v>7</v>
      </c>
      <c r="L3378" s="127">
        <f t="shared" si="416"/>
        <v>-24.537414920535337</v>
      </c>
      <c r="M3378" s="127">
        <f t="shared" si="417"/>
        <v>43.159914920535336</v>
      </c>
      <c r="N3378" s="29"/>
      <c r="X3378" s="121">
        <v>200</v>
      </c>
      <c r="Y3378" s="121">
        <v>40</v>
      </c>
      <c r="Z3378" s="127">
        <f t="shared" si="418"/>
        <v>43.159914920535336</v>
      </c>
    </row>
    <row r="3379" spans="2:26" x14ac:dyDescent="0.2">
      <c r="B3379" s="69">
        <v>42876</v>
      </c>
      <c r="C3379" s="70">
        <v>0.375</v>
      </c>
      <c r="D3379" s="119">
        <f t="shared" si="414"/>
        <v>42876.375</v>
      </c>
      <c r="E3379" s="71">
        <v>19.690000000000001</v>
      </c>
      <c r="F3379" s="54">
        <f t="shared" si="419"/>
        <v>37.607900000000001</v>
      </c>
      <c r="G3379" s="71">
        <v>34.284999999999997</v>
      </c>
      <c r="H3379" s="54">
        <f t="shared" si="420"/>
        <v>65.484349999999992</v>
      </c>
      <c r="I3379" s="71">
        <v>14.595000000000001</v>
      </c>
      <c r="J3379" s="54">
        <f t="shared" si="421"/>
        <v>27.876449999999998</v>
      </c>
      <c r="K3379" s="20">
        <f t="shared" si="415"/>
        <v>7</v>
      </c>
      <c r="L3379" s="127">
        <f t="shared" si="416"/>
        <v>-15.283464920535337</v>
      </c>
      <c r="M3379" s="127">
        <f t="shared" si="417"/>
        <v>43.159914920535336</v>
      </c>
      <c r="N3379" s="29"/>
      <c r="X3379" s="121">
        <v>200</v>
      </c>
      <c r="Y3379" s="121">
        <v>40</v>
      </c>
      <c r="Z3379" s="127">
        <f t="shared" si="418"/>
        <v>43.159914920535336</v>
      </c>
    </row>
    <row r="3380" spans="2:26" x14ac:dyDescent="0.2">
      <c r="B3380" s="69">
        <v>42876</v>
      </c>
      <c r="C3380" s="70">
        <v>0.41666666666424135</v>
      </c>
      <c r="D3380" s="119">
        <f t="shared" si="414"/>
        <v>42876.416666666664</v>
      </c>
      <c r="E3380" s="71">
        <v>15.51</v>
      </c>
      <c r="F3380" s="54">
        <f t="shared" si="419"/>
        <v>29.624099999999999</v>
      </c>
      <c r="G3380" s="71">
        <v>28.627500000000001</v>
      </c>
      <c r="H3380" s="54">
        <f t="shared" si="420"/>
        <v>54.678525</v>
      </c>
      <c r="I3380" s="71">
        <v>13.12</v>
      </c>
      <c r="J3380" s="54">
        <f t="shared" si="421"/>
        <v>25.059199999999997</v>
      </c>
      <c r="K3380" s="20">
        <f t="shared" si="415"/>
        <v>7</v>
      </c>
      <c r="L3380" s="127">
        <f t="shared" si="416"/>
        <v>-18.100714920535339</v>
      </c>
      <c r="M3380" s="127">
        <f t="shared" si="417"/>
        <v>43.159914920535336</v>
      </c>
      <c r="N3380" s="29"/>
      <c r="X3380" s="121">
        <v>200</v>
      </c>
      <c r="Y3380" s="121">
        <v>40</v>
      </c>
      <c r="Z3380" s="127">
        <f t="shared" si="418"/>
        <v>43.159914920535336</v>
      </c>
    </row>
    <row r="3381" spans="2:26" x14ac:dyDescent="0.2">
      <c r="B3381" s="69">
        <v>42876</v>
      </c>
      <c r="C3381" s="70">
        <v>0.45833333333575865</v>
      </c>
      <c r="D3381" s="119">
        <f t="shared" si="414"/>
        <v>42876.458333333336</v>
      </c>
      <c r="E3381" s="71">
        <v>17.322500000000002</v>
      </c>
      <c r="F3381" s="54">
        <f t="shared" si="419"/>
        <v>33.085975000000005</v>
      </c>
      <c r="G3381" s="71">
        <v>33.0075</v>
      </c>
      <c r="H3381" s="54">
        <f t="shared" si="420"/>
        <v>63.044325000000001</v>
      </c>
      <c r="I3381" s="71">
        <v>15.6875</v>
      </c>
      <c r="J3381" s="54">
        <f t="shared" si="421"/>
        <v>29.963124999999998</v>
      </c>
      <c r="K3381" s="20">
        <f t="shared" si="415"/>
        <v>7</v>
      </c>
      <c r="L3381" s="127">
        <f t="shared" si="416"/>
        <v>-13.196789920535338</v>
      </c>
      <c r="M3381" s="127">
        <f t="shared" si="417"/>
        <v>43.159914920535336</v>
      </c>
      <c r="N3381" s="29"/>
      <c r="X3381" s="121">
        <v>200</v>
      </c>
      <c r="Y3381" s="121">
        <v>40</v>
      </c>
      <c r="Z3381" s="127">
        <f t="shared" si="418"/>
        <v>43.159914920535336</v>
      </c>
    </row>
    <row r="3382" spans="2:26" x14ac:dyDescent="0.2">
      <c r="B3382" s="69">
        <v>42876</v>
      </c>
      <c r="C3382" s="70">
        <v>0.5</v>
      </c>
      <c r="D3382" s="119">
        <f t="shared" si="414"/>
        <v>42876.5</v>
      </c>
      <c r="E3382" s="71">
        <v>19.77</v>
      </c>
      <c r="F3382" s="54">
        <f t="shared" si="419"/>
        <v>37.7607</v>
      </c>
      <c r="G3382" s="71">
        <v>34.74</v>
      </c>
      <c r="H3382" s="54">
        <f t="shared" si="420"/>
        <v>66.353400000000008</v>
      </c>
      <c r="I3382" s="71">
        <v>14.9725</v>
      </c>
      <c r="J3382" s="54">
        <f t="shared" si="421"/>
        <v>28.597474999999999</v>
      </c>
      <c r="K3382" s="20">
        <f t="shared" si="415"/>
        <v>7</v>
      </c>
      <c r="L3382" s="127">
        <f t="shared" si="416"/>
        <v>-14.562439920535336</v>
      </c>
      <c r="M3382" s="127">
        <f t="shared" si="417"/>
        <v>43.159914920535336</v>
      </c>
      <c r="N3382" s="29"/>
      <c r="X3382" s="121">
        <v>200</v>
      </c>
      <c r="Y3382" s="121">
        <v>40</v>
      </c>
      <c r="Z3382" s="127">
        <f t="shared" si="418"/>
        <v>43.159914920535336</v>
      </c>
    </row>
    <row r="3383" spans="2:26" x14ac:dyDescent="0.2">
      <c r="B3383" s="69">
        <v>42876</v>
      </c>
      <c r="C3383" s="70">
        <v>0.54166666666424135</v>
      </c>
      <c r="D3383" s="119">
        <f t="shared" si="414"/>
        <v>42876.541666666664</v>
      </c>
      <c r="E3383" s="71">
        <v>20.267499999999998</v>
      </c>
      <c r="F3383" s="54">
        <f t="shared" si="419"/>
        <v>38.710924999999996</v>
      </c>
      <c r="G3383" s="71">
        <v>33.380000000000003</v>
      </c>
      <c r="H3383" s="54">
        <f t="shared" si="420"/>
        <v>63.755800000000001</v>
      </c>
      <c r="I3383" s="71">
        <v>13.115</v>
      </c>
      <c r="J3383" s="54">
        <f t="shared" si="421"/>
        <v>25.04965</v>
      </c>
      <c r="K3383" s="20">
        <f t="shared" si="415"/>
        <v>7</v>
      </c>
      <c r="L3383" s="127">
        <f t="shared" si="416"/>
        <v>-18.110264920535336</v>
      </c>
      <c r="M3383" s="127">
        <f t="shared" si="417"/>
        <v>43.159914920535336</v>
      </c>
      <c r="N3383" s="29"/>
      <c r="X3383" s="121">
        <v>200</v>
      </c>
      <c r="Y3383" s="121">
        <v>40</v>
      </c>
      <c r="Z3383" s="127">
        <f t="shared" si="418"/>
        <v>43.159914920535336</v>
      </c>
    </row>
    <row r="3384" spans="2:26" x14ac:dyDescent="0.2">
      <c r="B3384" s="69">
        <v>42876</v>
      </c>
      <c r="C3384" s="70">
        <v>0.58333333333575865</v>
      </c>
      <c r="D3384" s="119">
        <f t="shared" si="414"/>
        <v>42876.583333333336</v>
      </c>
      <c r="E3384" s="71">
        <v>19.0425</v>
      </c>
      <c r="F3384" s="54">
        <f t="shared" si="419"/>
        <v>36.371175000000001</v>
      </c>
      <c r="G3384" s="71">
        <v>33.797499999999999</v>
      </c>
      <c r="H3384" s="54">
        <f t="shared" si="420"/>
        <v>64.553224999999998</v>
      </c>
      <c r="I3384" s="71">
        <v>14.7575</v>
      </c>
      <c r="J3384" s="54">
        <f t="shared" si="421"/>
        <v>28.186824999999999</v>
      </c>
      <c r="K3384" s="20">
        <f t="shared" si="415"/>
        <v>7</v>
      </c>
      <c r="L3384" s="127">
        <f t="shared" si="416"/>
        <v>-14.973089920535337</v>
      </c>
      <c r="M3384" s="127">
        <f t="shared" si="417"/>
        <v>43.159914920535336</v>
      </c>
      <c r="N3384" s="29"/>
      <c r="X3384" s="121">
        <v>200</v>
      </c>
      <c r="Y3384" s="121">
        <v>40</v>
      </c>
      <c r="Z3384" s="127">
        <f t="shared" si="418"/>
        <v>43.159914920535336</v>
      </c>
    </row>
    <row r="3385" spans="2:26" x14ac:dyDescent="0.2">
      <c r="B3385" s="69">
        <v>42876</v>
      </c>
      <c r="C3385" s="70">
        <v>0.625</v>
      </c>
      <c r="D3385" s="119">
        <f t="shared" si="414"/>
        <v>42876.625</v>
      </c>
      <c r="E3385" s="71">
        <v>19.5</v>
      </c>
      <c r="F3385" s="54">
        <f t="shared" si="419"/>
        <v>37.244999999999997</v>
      </c>
      <c r="G3385" s="71">
        <v>37.57</v>
      </c>
      <c r="H3385" s="54">
        <f t="shared" si="420"/>
        <v>71.758700000000005</v>
      </c>
      <c r="I3385" s="71">
        <v>18.072500000000002</v>
      </c>
      <c r="J3385" s="54">
        <f t="shared" si="421"/>
        <v>34.518475000000002</v>
      </c>
      <c r="K3385" s="20">
        <f t="shared" si="415"/>
        <v>7</v>
      </c>
      <c r="L3385" s="127">
        <f t="shared" si="416"/>
        <v>-8.6414399205353334</v>
      </c>
      <c r="M3385" s="127">
        <f t="shared" si="417"/>
        <v>43.159914920535336</v>
      </c>
      <c r="N3385" s="29"/>
      <c r="X3385" s="121">
        <v>200</v>
      </c>
      <c r="Y3385" s="121">
        <v>40</v>
      </c>
      <c r="Z3385" s="127">
        <f t="shared" si="418"/>
        <v>43.159914920535336</v>
      </c>
    </row>
    <row r="3386" spans="2:26" x14ac:dyDescent="0.2">
      <c r="B3386" s="69">
        <v>42876</v>
      </c>
      <c r="C3386" s="70">
        <v>0.66666666666424135</v>
      </c>
      <c r="D3386" s="119">
        <f t="shared" si="414"/>
        <v>42876.666666666664</v>
      </c>
      <c r="E3386" s="71">
        <v>23.17</v>
      </c>
      <c r="F3386" s="54">
        <f t="shared" si="419"/>
        <v>44.2547</v>
      </c>
      <c r="G3386" s="71">
        <v>47.4375</v>
      </c>
      <c r="H3386" s="54">
        <f t="shared" si="420"/>
        <v>90.605624999999989</v>
      </c>
      <c r="I3386" s="71">
        <v>24.27</v>
      </c>
      <c r="J3386" s="54">
        <f t="shared" si="421"/>
        <v>46.355699999999999</v>
      </c>
      <c r="K3386" s="20">
        <f t="shared" si="415"/>
        <v>7</v>
      </c>
      <c r="L3386" s="127">
        <f t="shared" si="416"/>
        <v>3.1957850794646632</v>
      </c>
      <c r="M3386" s="127">
        <f t="shared" si="417"/>
        <v>43.159914920535336</v>
      </c>
      <c r="N3386" s="29"/>
      <c r="X3386" s="121">
        <v>200</v>
      </c>
      <c r="Y3386" s="121">
        <v>40</v>
      </c>
      <c r="Z3386" s="127">
        <f t="shared" si="418"/>
        <v>43.159914920535336</v>
      </c>
    </row>
    <row r="3387" spans="2:26" x14ac:dyDescent="0.2">
      <c r="B3387" s="69">
        <v>42876</v>
      </c>
      <c r="C3387" s="70">
        <v>0.70833333333575865</v>
      </c>
      <c r="D3387" s="119">
        <f t="shared" si="414"/>
        <v>42876.708333333336</v>
      </c>
      <c r="E3387" s="71">
        <v>22.0075</v>
      </c>
      <c r="F3387" s="54">
        <f t="shared" si="419"/>
        <v>42.034324999999995</v>
      </c>
      <c r="G3387" s="71">
        <v>41.792499999999997</v>
      </c>
      <c r="H3387" s="54">
        <f t="shared" si="420"/>
        <v>79.823674999999994</v>
      </c>
      <c r="I3387" s="71">
        <v>19.785</v>
      </c>
      <c r="J3387" s="54">
        <f t="shared" si="421"/>
        <v>37.789349999999999</v>
      </c>
      <c r="K3387" s="20">
        <f t="shared" si="415"/>
        <v>7</v>
      </c>
      <c r="L3387" s="127">
        <f t="shared" si="416"/>
        <v>-5.3705649205353367</v>
      </c>
      <c r="M3387" s="127">
        <f t="shared" si="417"/>
        <v>43.159914920535336</v>
      </c>
      <c r="N3387" s="29"/>
      <c r="X3387" s="121">
        <v>200</v>
      </c>
      <c r="Y3387" s="121">
        <v>40</v>
      </c>
      <c r="Z3387" s="127">
        <f t="shared" si="418"/>
        <v>43.159914920535336</v>
      </c>
    </row>
    <row r="3388" spans="2:26" x14ac:dyDescent="0.2">
      <c r="B3388" s="69">
        <v>42876</v>
      </c>
      <c r="C3388" s="70">
        <v>0.75</v>
      </c>
      <c r="D3388" s="119">
        <f t="shared" si="414"/>
        <v>42876.75</v>
      </c>
      <c r="E3388" s="71">
        <v>24.4</v>
      </c>
      <c r="F3388" s="54">
        <f t="shared" si="419"/>
        <v>46.603999999999992</v>
      </c>
      <c r="G3388" s="71">
        <v>47.212499999999999</v>
      </c>
      <c r="H3388" s="54">
        <f t="shared" si="420"/>
        <v>90.175874999999991</v>
      </c>
      <c r="I3388" s="71">
        <v>22.8125</v>
      </c>
      <c r="J3388" s="54">
        <f t="shared" si="421"/>
        <v>43.571874999999999</v>
      </c>
      <c r="K3388" s="20">
        <f t="shared" si="415"/>
        <v>7</v>
      </c>
      <c r="L3388" s="127">
        <f t="shared" si="416"/>
        <v>0.41196007946466295</v>
      </c>
      <c r="M3388" s="127">
        <f t="shared" si="417"/>
        <v>43.159914920535336</v>
      </c>
      <c r="N3388" s="29"/>
      <c r="X3388" s="121">
        <v>200</v>
      </c>
      <c r="Y3388" s="121">
        <v>40</v>
      </c>
      <c r="Z3388" s="127">
        <f t="shared" si="418"/>
        <v>43.159914920535336</v>
      </c>
    </row>
    <row r="3389" spans="2:26" x14ac:dyDescent="0.2">
      <c r="B3389" s="69">
        <v>42876</v>
      </c>
      <c r="C3389" s="70">
        <v>0.79166666666424135</v>
      </c>
      <c r="D3389" s="119">
        <f t="shared" si="414"/>
        <v>42876.791666666664</v>
      </c>
      <c r="E3389" s="71">
        <v>29.887499999999999</v>
      </c>
      <c r="F3389" s="54">
        <f t="shared" si="419"/>
        <v>57.085124999999998</v>
      </c>
      <c r="G3389" s="71">
        <v>57.772500000000001</v>
      </c>
      <c r="H3389" s="54">
        <f t="shared" si="420"/>
        <v>110.34547499999999</v>
      </c>
      <c r="I3389" s="71">
        <v>27.885000000000002</v>
      </c>
      <c r="J3389" s="54">
        <f t="shared" si="421"/>
        <v>53.260350000000003</v>
      </c>
      <c r="K3389" s="20">
        <f t="shared" si="415"/>
        <v>7</v>
      </c>
      <c r="L3389" s="127">
        <f t="shared" si="416"/>
        <v>10.100435079464667</v>
      </c>
      <c r="M3389" s="127">
        <f t="shared" si="417"/>
        <v>43.159914920535336</v>
      </c>
      <c r="N3389" s="29"/>
      <c r="X3389" s="121">
        <v>200</v>
      </c>
      <c r="Y3389" s="121">
        <v>40</v>
      </c>
      <c r="Z3389" s="127">
        <f t="shared" si="418"/>
        <v>43.159914920535336</v>
      </c>
    </row>
    <row r="3390" spans="2:26" x14ac:dyDescent="0.2">
      <c r="B3390" s="69">
        <v>42876</v>
      </c>
      <c r="C3390" s="70">
        <v>0.83333333333575865</v>
      </c>
      <c r="D3390" s="119">
        <f t="shared" si="414"/>
        <v>42876.833333333336</v>
      </c>
      <c r="E3390" s="71">
        <v>26.195</v>
      </c>
      <c r="F3390" s="54">
        <f t="shared" si="419"/>
        <v>50.032449999999997</v>
      </c>
      <c r="G3390" s="71">
        <v>54.045000000000002</v>
      </c>
      <c r="H3390" s="54">
        <f t="shared" si="420"/>
        <v>103.22595</v>
      </c>
      <c r="I3390" s="71">
        <v>27.844999999999999</v>
      </c>
      <c r="J3390" s="54">
        <f t="shared" si="421"/>
        <v>53.183949999999996</v>
      </c>
      <c r="K3390" s="20">
        <f t="shared" si="415"/>
        <v>7</v>
      </c>
      <c r="L3390" s="127">
        <f t="shared" si="416"/>
        <v>10.02403507946466</v>
      </c>
      <c r="M3390" s="127">
        <f t="shared" si="417"/>
        <v>43.159914920535336</v>
      </c>
      <c r="N3390" s="29"/>
      <c r="X3390" s="121">
        <v>200</v>
      </c>
      <c r="Y3390" s="121">
        <v>40</v>
      </c>
      <c r="Z3390" s="127">
        <f t="shared" si="418"/>
        <v>43.159914920535336</v>
      </c>
    </row>
    <row r="3391" spans="2:26" x14ac:dyDescent="0.2">
      <c r="B3391" s="69">
        <v>42876</v>
      </c>
      <c r="C3391" s="70">
        <v>0.875</v>
      </c>
      <c r="D3391" s="119">
        <f t="shared" si="414"/>
        <v>42876.875</v>
      </c>
      <c r="E3391" s="71">
        <v>27.087499999999999</v>
      </c>
      <c r="F3391" s="54">
        <f t="shared" si="419"/>
        <v>51.737124999999992</v>
      </c>
      <c r="G3391" s="71">
        <v>57.94</v>
      </c>
      <c r="H3391" s="54">
        <f t="shared" si="420"/>
        <v>110.66539999999999</v>
      </c>
      <c r="I3391" s="71">
        <v>30.855</v>
      </c>
      <c r="J3391" s="54">
        <f t="shared" si="421"/>
        <v>58.933050000000001</v>
      </c>
      <c r="K3391" s="20">
        <f t="shared" si="415"/>
        <v>7</v>
      </c>
      <c r="L3391" s="127">
        <f t="shared" si="416"/>
        <v>15.773135079464666</v>
      </c>
      <c r="M3391" s="127">
        <f t="shared" si="417"/>
        <v>43.159914920535336</v>
      </c>
      <c r="N3391" s="29"/>
      <c r="X3391" s="121">
        <v>200</v>
      </c>
      <c r="Y3391" s="121">
        <v>40</v>
      </c>
      <c r="Z3391" s="127">
        <f t="shared" si="418"/>
        <v>43.159914920535336</v>
      </c>
    </row>
    <row r="3392" spans="2:26" x14ac:dyDescent="0.2">
      <c r="B3392" s="69">
        <v>42876</v>
      </c>
      <c r="C3392" s="70">
        <v>0.91666666666424135</v>
      </c>
      <c r="D3392" s="119">
        <f t="shared" si="414"/>
        <v>42876.916666666664</v>
      </c>
      <c r="E3392" s="71">
        <v>14.067500000000001</v>
      </c>
      <c r="F3392" s="54">
        <f t="shared" si="419"/>
        <v>26.868925000000001</v>
      </c>
      <c r="G3392" s="71">
        <v>33.292499999999997</v>
      </c>
      <c r="H3392" s="54">
        <f t="shared" si="420"/>
        <v>63.588674999999988</v>
      </c>
      <c r="I3392" s="71">
        <v>19.227499999999999</v>
      </c>
      <c r="J3392" s="54">
        <f t="shared" si="421"/>
        <v>36.724525</v>
      </c>
      <c r="K3392" s="20">
        <f t="shared" si="415"/>
        <v>7</v>
      </c>
      <c r="L3392" s="127">
        <f t="shared" si="416"/>
        <v>-6.4353899205353358</v>
      </c>
      <c r="M3392" s="127">
        <f t="shared" si="417"/>
        <v>43.159914920535336</v>
      </c>
      <c r="N3392" s="29"/>
      <c r="X3392" s="121">
        <v>200</v>
      </c>
      <c r="Y3392" s="121">
        <v>40</v>
      </c>
      <c r="Z3392" s="127">
        <f t="shared" si="418"/>
        <v>43.159914920535336</v>
      </c>
    </row>
    <row r="3393" spans="2:26" x14ac:dyDescent="0.2">
      <c r="B3393" s="69">
        <v>42876</v>
      </c>
      <c r="C3393" s="70">
        <v>0.95833333333575865</v>
      </c>
      <c r="D3393" s="119">
        <f t="shared" si="414"/>
        <v>42876.958333333336</v>
      </c>
      <c r="E3393" s="71">
        <v>13.52</v>
      </c>
      <c r="F3393" s="54">
        <f t="shared" si="419"/>
        <v>25.823199999999996</v>
      </c>
      <c r="G3393" s="71">
        <v>31.34</v>
      </c>
      <c r="H3393" s="54">
        <f t="shared" si="420"/>
        <v>59.859399999999994</v>
      </c>
      <c r="I3393" s="71">
        <v>17.82</v>
      </c>
      <c r="J3393" s="54">
        <f t="shared" si="421"/>
        <v>34.036200000000001</v>
      </c>
      <c r="K3393" s="20">
        <f t="shared" si="415"/>
        <v>7</v>
      </c>
      <c r="L3393" s="127">
        <f t="shared" si="416"/>
        <v>-9.1237149205353347</v>
      </c>
      <c r="M3393" s="127">
        <f t="shared" si="417"/>
        <v>43.159914920535336</v>
      </c>
      <c r="N3393" s="29"/>
      <c r="X3393" s="121">
        <v>200</v>
      </c>
      <c r="Y3393" s="121">
        <v>40</v>
      </c>
      <c r="Z3393" s="127">
        <f t="shared" si="418"/>
        <v>43.159914920535336</v>
      </c>
    </row>
    <row r="3394" spans="2:26" x14ac:dyDescent="0.2">
      <c r="B3394" s="69">
        <v>42877</v>
      </c>
      <c r="C3394" s="70">
        <v>0</v>
      </c>
      <c r="D3394" s="119">
        <f t="shared" si="414"/>
        <v>42877</v>
      </c>
      <c r="E3394" s="71">
        <v>9.33</v>
      </c>
      <c r="F3394" s="54">
        <f t="shared" si="419"/>
        <v>17.8203</v>
      </c>
      <c r="G3394" s="71">
        <v>22.93</v>
      </c>
      <c r="H3394" s="54">
        <f t="shared" si="420"/>
        <v>43.796299999999995</v>
      </c>
      <c r="I3394" s="71">
        <v>13.595000000000001</v>
      </c>
      <c r="J3394" s="54">
        <f t="shared" si="421"/>
        <v>25.966450000000002</v>
      </c>
      <c r="K3394" s="20">
        <f t="shared" si="415"/>
        <v>1</v>
      </c>
      <c r="L3394" s="127">
        <f t="shared" si="416"/>
        <v>-17.193464920535334</v>
      </c>
      <c r="M3394" s="127">
        <f t="shared" si="417"/>
        <v>43.159914920535336</v>
      </c>
      <c r="N3394" s="29"/>
      <c r="X3394" s="121">
        <v>200</v>
      </c>
      <c r="Y3394" s="121">
        <v>40</v>
      </c>
      <c r="Z3394" s="127">
        <f t="shared" si="418"/>
        <v>43.159914920535336</v>
      </c>
    </row>
    <row r="3395" spans="2:26" x14ac:dyDescent="0.2">
      <c r="B3395" s="69">
        <v>42877</v>
      </c>
      <c r="C3395" s="70">
        <v>4.1666666664241347E-2</v>
      </c>
      <c r="D3395" s="119">
        <f t="shared" si="414"/>
        <v>42877.041666666664</v>
      </c>
      <c r="E3395" s="71">
        <v>7.4050000000000002</v>
      </c>
      <c r="F3395" s="54">
        <f t="shared" si="419"/>
        <v>14.143549999999999</v>
      </c>
      <c r="G3395" s="71">
        <v>16.7225</v>
      </c>
      <c r="H3395" s="54">
        <f t="shared" si="420"/>
        <v>31.939975</v>
      </c>
      <c r="I3395" s="71">
        <v>9.3149999999999995</v>
      </c>
      <c r="J3395" s="54">
        <f t="shared" si="421"/>
        <v>17.791649999999997</v>
      </c>
      <c r="K3395" s="20">
        <f t="shared" si="415"/>
        <v>1</v>
      </c>
      <c r="L3395" s="127">
        <f t="shared" si="416"/>
        <v>-25.368264920535339</v>
      </c>
      <c r="M3395" s="127">
        <f t="shared" si="417"/>
        <v>43.159914920535336</v>
      </c>
      <c r="N3395" s="29"/>
      <c r="X3395" s="121">
        <v>200</v>
      </c>
      <c r="Y3395" s="121">
        <v>40</v>
      </c>
      <c r="Z3395" s="127">
        <f t="shared" si="418"/>
        <v>43.159914920535336</v>
      </c>
    </row>
    <row r="3396" spans="2:26" x14ac:dyDescent="0.2">
      <c r="B3396" s="69">
        <v>42877</v>
      </c>
      <c r="C3396" s="70">
        <v>8.3333333335758653E-2</v>
      </c>
      <c r="D3396" s="119">
        <f t="shared" si="414"/>
        <v>42877.083333333336</v>
      </c>
      <c r="E3396" s="71">
        <v>8.4700000000000006</v>
      </c>
      <c r="F3396" s="54">
        <f t="shared" si="419"/>
        <v>16.177700000000002</v>
      </c>
      <c r="G3396" s="71">
        <v>17.982500000000002</v>
      </c>
      <c r="H3396" s="54">
        <f t="shared" si="420"/>
        <v>34.346575000000001</v>
      </c>
      <c r="I3396" s="71">
        <v>9.5150000000000006</v>
      </c>
      <c r="J3396" s="54">
        <f t="shared" si="421"/>
        <v>18.173650000000002</v>
      </c>
      <c r="K3396" s="20">
        <f t="shared" si="415"/>
        <v>1</v>
      </c>
      <c r="L3396" s="127">
        <f t="shared" si="416"/>
        <v>-24.986264920535334</v>
      </c>
      <c r="M3396" s="127">
        <f t="shared" si="417"/>
        <v>43.159914920535336</v>
      </c>
      <c r="N3396" s="29"/>
      <c r="X3396" s="121">
        <v>200</v>
      </c>
      <c r="Y3396" s="121">
        <v>40</v>
      </c>
      <c r="Z3396" s="127">
        <f t="shared" si="418"/>
        <v>43.159914920535336</v>
      </c>
    </row>
    <row r="3397" spans="2:26" x14ac:dyDescent="0.2">
      <c r="B3397" s="69">
        <v>42877</v>
      </c>
      <c r="C3397" s="70">
        <v>0.125</v>
      </c>
      <c r="D3397" s="119">
        <f t="shared" si="414"/>
        <v>42877.125</v>
      </c>
      <c r="E3397" s="71">
        <v>12.465</v>
      </c>
      <c r="F3397" s="54">
        <f t="shared" si="419"/>
        <v>23.808149999999998</v>
      </c>
      <c r="G3397" s="71">
        <v>27.592500000000001</v>
      </c>
      <c r="H3397" s="54">
        <f t="shared" si="420"/>
        <v>52.701675000000002</v>
      </c>
      <c r="I3397" s="71">
        <v>15.13</v>
      </c>
      <c r="J3397" s="54">
        <f t="shared" si="421"/>
        <v>28.898299999999999</v>
      </c>
      <c r="K3397" s="20">
        <f t="shared" si="415"/>
        <v>1</v>
      </c>
      <c r="L3397" s="127">
        <f t="shared" si="416"/>
        <v>-14.261614920535337</v>
      </c>
      <c r="M3397" s="127">
        <f t="shared" si="417"/>
        <v>43.159914920535336</v>
      </c>
      <c r="N3397" s="29"/>
      <c r="X3397" s="121">
        <v>200</v>
      </c>
      <c r="Y3397" s="121">
        <v>40</v>
      </c>
      <c r="Z3397" s="127">
        <f t="shared" si="418"/>
        <v>43.159914920535336</v>
      </c>
    </row>
    <row r="3398" spans="2:26" x14ac:dyDescent="0.2">
      <c r="B3398" s="69">
        <v>42877</v>
      </c>
      <c r="C3398" s="70">
        <v>0.16666666666424135</v>
      </c>
      <c r="D3398" s="119">
        <f t="shared" si="414"/>
        <v>42877.166666666664</v>
      </c>
      <c r="E3398" s="71">
        <v>21.477499999999999</v>
      </c>
      <c r="F3398" s="54">
        <f t="shared" si="419"/>
        <v>41.022024999999999</v>
      </c>
      <c r="G3398" s="71">
        <v>41.164999999999999</v>
      </c>
      <c r="H3398" s="54">
        <f t="shared" si="420"/>
        <v>78.625149999999991</v>
      </c>
      <c r="I3398" s="71">
        <v>19.690000000000001</v>
      </c>
      <c r="J3398" s="54">
        <f t="shared" si="421"/>
        <v>37.607900000000001</v>
      </c>
      <c r="K3398" s="20">
        <f t="shared" si="415"/>
        <v>1</v>
      </c>
      <c r="L3398" s="127">
        <f t="shared" si="416"/>
        <v>-5.5520149205353349</v>
      </c>
      <c r="M3398" s="127">
        <f t="shared" si="417"/>
        <v>43.159914920535336</v>
      </c>
      <c r="N3398" s="29"/>
      <c r="X3398" s="121">
        <v>200</v>
      </c>
      <c r="Y3398" s="121">
        <v>40</v>
      </c>
      <c r="Z3398" s="127">
        <f t="shared" si="418"/>
        <v>43.159914920535336</v>
      </c>
    </row>
    <row r="3399" spans="2:26" x14ac:dyDescent="0.2">
      <c r="B3399" s="69">
        <v>42877</v>
      </c>
      <c r="C3399" s="70">
        <v>0.20833333333575865</v>
      </c>
      <c r="D3399" s="119">
        <f t="shared" si="414"/>
        <v>42877.208333333336</v>
      </c>
      <c r="E3399" s="71">
        <v>38.087499999999999</v>
      </c>
      <c r="F3399" s="54">
        <f t="shared" si="419"/>
        <v>72.747124999999997</v>
      </c>
      <c r="G3399" s="71">
        <v>69.39</v>
      </c>
      <c r="H3399" s="54">
        <f t="shared" si="420"/>
        <v>132.53489999999999</v>
      </c>
      <c r="I3399" s="71">
        <v>31.302499999999998</v>
      </c>
      <c r="J3399" s="54">
        <f t="shared" si="421"/>
        <v>59.787774999999996</v>
      </c>
      <c r="K3399" s="20">
        <f t="shared" si="415"/>
        <v>1</v>
      </c>
      <c r="L3399" s="127">
        <f t="shared" si="416"/>
        <v>16.627860079464661</v>
      </c>
      <c r="M3399" s="127">
        <f t="shared" si="417"/>
        <v>43.159914920535336</v>
      </c>
      <c r="N3399" s="29"/>
      <c r="X3399" s="121">
        <v>200</v>
      </c>
      <c r="Y3399" s="121">
        <v>40</v>
      </c>
      <c r="Z3399" s="127">
        <f t="shared" si="418"/>
        <v>43.159914920535336</v>
      </c>
    </row>
    <row r="3400" spans="2:26" x14ac:dyDescent="0.2">
      <c r="B3400" s="69">
        <v>42877</v>
      </c>
      <c r="C3400" s="70">
        <v>0.25</v>
      </c>
      <c r="D3400" s="119">
        <f t="shared" si="414"/>
        <v>42877.25</v>
      </c>
      <c r="E3400" s="71">
        <v>76.685000000000002</v>
      </c>
      <c r="F3400" s="54">
        <f t="shared" si="419"/>
        <v>146.46834999999999</v>
      </c>
      <c r="G3400" s="71">
        <v>125.6575</v>
      </c>
      <c r="H3400" s="54">
        <f t="shared" si="420"/>
        <v>240.00582499999999</v>
      </c>
      <c r="I3400" s="71">
        <v>48.975000000000001</v>
      </c>
      <c r="J3400" s="54">
        <f t="shared" si="421"/>
        <v>93.542249999999996</v>
      </c>
      <c r="K3400" s="20">
        <f t="shared" si="415"/>
        <v>1</v>
      </c>
      <c r="L3400" s="127">
        <f t="shared" si="416"/>
        <v>50.38233507946466</v>
      </c>
      <c r="M3400" s="127">
        <f t="shared" si="417"/>
        <v>43.159914920535336</v>
      </c>
      <c r="N3400" s="29"/>
      <c r="X3400" s="121">
        <v>200</v>
      </c>
      <c r="Y3400" s="121">
        <v>40</v>
      </c>
      <c r="Z3400" s="127">
        <f t="shared" si="418"/>
        <v>43.159914920535336</v>
      </c>
    </row>
    <row r="3401" spans="2:26" x14ac:dyDescent="0.2">
      <c r="B3401" s="69">
        <v>42877</v>
      </c>
      <c r="C3401" s="70">
        <v>0.29166666666424135</v>
      </c>
      <c r="D3401" s="119">
        <f t="shared" si="414"/>
        <v>42877.291666666664</v>
      </c>
      <c r="E3401" s="71">
        <v>90.142499999999998</v>
      </c>
      <c r="F3401" s="54">
        <f t="shared" si="419"/>
        <v>172.17217499999998</v>
      </c>
      <c r="G3401" s="71">
        <v>136.71250000000001</v>
      </c>
      <c r="H3401" s="54">
        <f t="shared" si="420"/>
        <v>261.12087500000001</v>
      </c>
      <c r="I3401" s="71">
        <v>46.572499999999998</v>
      </c>
      <c r="J3401" s="54">
        <f t="shared" si="421"/>
        <v>88.953474999999997</v>
      </c>
      <c r="K3401" s="20">
        <f t="shared" si="415"/>
        <v>1</v>
      </c>
      <c r="L3401" s="127">
        <f t="shared" si="416"/>
        <v>45.793560079464662</v>
      </c>
      <c r="M3401" s="127">
        <f t="shared" si="417"/>
        <v>43.159914920535336</v>
      </c>
      <c r="N3401" s="29"/>
      <c r="X3401" s="121">
        <v>200</v>
      </c>
      <c r="Y3401" s="121">
        <v>40</v>
      </c>
      <c r="Z3401" s="127">
        <f t="shared" si="418"/>
        <v>43.159914920535336</v>
      </c>
    </row>
    <row r="3402" spans="2:26" x14ac:dyDescent="0.2">
      <c r="B3402" s="69">
        <v>42877</v>
      </c>
      <c r="C3402" s="70">
        <v>0.33333333333575865</v>
      </c>
      <c r="D3402" s="119">
        <f t="shared" ref="D3402:D3465" si="422">B3402+C3402</f>
        <v>42877.333333333336</v>
      </c>
      <c r="E3402" s="71">
        <v>83.7</v>
      </c>
      <c r="F3402" s="54">
        <f t="shared" si="419"/>
        <v>159.86699999999999</v>
      </c>
      <c r="G3402" s="71">
        <v>128.87</v>
      </c>
      <c r="H3402" s="54">
        <f t="shared" si="420"/>
        <v>246.14169999999999</v>
      </c>
      <c r="I3402" s="71">
        <v>45.17</v>
      </c>
      <c r="J3402" s="54">
        <f t="shared" si="421"/>
        <v>86.274699999999996</v>
      </c>
      <c r="K3402" s="20">
        <f t="shared" si="415"/>
        <v>1</v>
      </c>
      <c r="L3402" s="127">
        <f t="shared" si="416"/>
        <v>43.11478507946466</v>
      </c>
      <c r="M3402" s="127">
        <f t="shared" si="417"/>
        <v>43.159914920535336</v>
      </c>
      <c r="N3402" s="29"/>
      <c r="X3402" s="121">
        <v>200</v>
      </c>
      <c r="Y3402" s="121">
        <v>40</v>
      </c>
      <c r="Z3402" s="127">
        <f t="shared" si="418"/>
        <v>43.159914920535336</v>
      </c>
    </row>
    <row r="3403" spans="2:26" x14ac:dyDescent="0.2">
      <c r="B3403" s="69">
        <v>42877</v>
      </c>
      <c r="C3403" s="70">
        <v>0.375</v>
      </c>
      <c r="D3403" s="119">
        <f t="shared" si="422"/>
        <v>42877.375</v>
      </c>
      <c r="E3403" s="71">
        <v>55.032499999999999</v>
      </c>
      <c r="F3403" s="54">
        <f t="shared" si="419"/>
        <v>105.11207499999999</v>
      </c>
      <c r="G3403" s="71">
        <v>96.454999999999998</v>
      </c>
      <c r="H3403" s="54">
        <f t="shared" si="420"/>
        <v>184.22905</v>
      </c>
      <c r="I3403" s="71">
        <v>41.424999999999997</v>
      </c>
      <c r="J3403" s="54">
        <f t="shared" si="421"/>
        <v>79.121749999999992</v>
      </c>
      <c r="K3403" s="20">
        <f t="shared" ref="K3403:K3466" si="423">WEEKDAY(D3403,2)</f>
        <v>1</v>
      </c>
      <c r="L3403" s="127">
        <f t="shared" ref="L3403:L3466" si="424">IF(J3403="",NA(),J3403-(AVERAGE($J$10:$J$8794)))</f>
        <v>35.961835079464656</v>
      </c>
      <c r="M3403" s="127">
        <f t="shared" ref="M3403:M3466" si="425">$U$11</f>
        <v>43.159914920535336</v>
      </c>
      <c r="N3403" s="29"/>
      <c r="X3403" s="121">
        <v>200</v>
      </c>
      <c r="Y3403" s="121">
        <v>40</v>
      </c>
      <c r="Z3403" s="127">
        <f t="shared" ref="Z3403:Z3466" si="426">$U$11</f>
        <v>43.159914920535336</v>
      </c>
    </row>
    <row r="3404" spans="2:26" x14ac:dyDescent="0.2">
      <c r="B3404" s="69">
        <v>42877</v>
      </c>
      <c r="C3404" s="70">
        <v>0.41666666666424135</v>
      </c>
      <c r="D3404" s="119">
        <f t="shared" si="422"/>
        <v>42877.416666666664</v>
      </c>
      <c r="E3404" s="71">
        <v>36.6175</v>
      </c>
      <c r="F3404" s="54">
        <f t="shared" si="419"/>
        <v>69.939425</v>
      </c>
      <c r="G3404" s="71">
        <v>66.525000000000006</v>
      </c>
      <c r="H3404" s="54">
        <f t="shared" si="420"/>
        <v>127.06275000000001</v>
      </c>
      <c r="I3404" s="71">
        <v>29.91</v>
      </c>
      <c r="J3404" s="54">
        <f t="shared" si="421"/>
        <v>57.128099999999996</v>
      </c>
      <c r="K3404" s="20">
        <f t="shared" si="423"/>
        <v>1</v>
      </c>
      <c r="L3404" s="127">
        <f t="shared" si="424"/>
        <v>13.968185079464661</v>
      </c>
      <c r="M3404" s="127">
        <f t="shared" si="425"/>
        <v>43.159914920535336</v>
      </c>
      <c r="N3404" s="29"/>
      <c r="X3404" s="121">
        <v>200</v>
      </c>
      <c r="Y3404" s="121">
        <v>40</v>
      </c>
      <c r="Z3404" s="127">
        <f t="shared" si="426"/>
        <v>43.159914920535336</v>
      </c>
    </row>
    <row r="3405" spans="2:26" x14ac:dyDescent="0.2">
      <c r="B3405" s="69">
        <v>42877</v>
      </c>
      <c r="C3405" s="70">
        <v>0.45833333333575865</v>
      </c>
      <c r="D3405" s="119">
        <f t="shared" si="422"/>
        <v>42877.458333333336</v>
      </c>
      <c r="E3405" s="71">
        <v>31.307500000000001</v>
      </c>
      <c r="F3405" s="54">
        <f t="shared" si="419"/>
        <v>59.797325000000001</v>
      </c>
      <c r="G3405" s="71">
        <v>56.16</v>
      </c>
      <c r="H3405" s="54">
        <f t="shared" si="420"/>
        <v>107.26559999999999</v>
      </c>
      <c r="I3405" s="71">
        <v>24.85</v>
      </c>
      <c r="J3405" s="54">
        <f t="shared" si="421"/>
        <v>47.463500000000003</v>
      </c>
      <c r="K3405" s="20">
        <f t="shared" si="423"/>
        <v>1</v>
      </c>
      <c r="L3405" s="127">
        <f t="shared" si="424"/>
        <v>4.3035850794646677</v>
      </c>
      <c r="M3405" s="127">
        <f t="shared" si="425"/>
        <v>43.159914920535336</v>
      </c>
      <c r="N3405" s="29"/>
      <c r="X3405" s="121">
        <v>200</v>
      </c>
      <c r="Y3405" s="121">
        <v>40</v>
      </c>
      <c r="Z3405" s="127">
        <f t="shared" si="426"/>
        <v>43.159914920535336</v>
      </c>
    </row>
    <row r="3406" spans="2:26" x14ac:dyDescent="0.2">
      <c r="B3406" s="69">
        <v>42877</v>
      </c>
      <c r="C3406" s="70">
        <v>0.5</v>
      </c>
      <c r="D3406" s="119">
        <f t="shared" si="422"/>
        <v>42877.5</v>
      </c>
      <c r="E3406" s="71">
        <v>49.064999999999998</v>
      </c>
      <c r="F3406" s="54">
        <f t="shared" si="419"/>
        <v>93.714149999999989</v>
      </c>
      <c r="G3406" s="71">
        <v>86.32</v>
      </c>
      <c r="H3406" s="54">
        <f t="shared" si="420"/>
        <v>164.87119999999999</v>
      </c>
      <c r="I3406" s="71">
        <v>37.252499999999998</v>
      </c>
      <c r="J3406" s="54">
        <f t="shared" si="421"/>
        <v>71.152274999999989</v>
      </c>
      <c r="K3406" s="20">
        <f t="shared" si="423"/>
        <v>1</v>
      </c>
      <c r="L3406" s="127">
        <f t="shared" si="424"/>
        <v>27.992360079464653</v>
      </c>
      <c r="M3406" s="127">
        <f t="shared" si="425"/>
        <v>43.159914920535336</v>
      </c>
      <c r="N3406" s="29"/>
      <c r="X3406" s="121">
        <v>200</v>
      </c>
      <c r="Y3406" s="121">
        <v>40</v>
      </c>
      <c r="Z3406" s="127">
        <f t="shared" si="426"/>
        <v>43.159914920535336</v>
      </c>
    </row>
    <row r="3407" spans="2:26" x14ac:dyDescent="0.2">
      <c r="B3407" s="69">
        <v>42877</v>
      </c>
      <c r="C3407" s="70">
        <v>0.54166666666424135</v>
      </c>
      <c r="D3407" s="119">
        <f t="shared" si="422"/>
        <v>42877.541666666664</v>
      </c>
      <c r="E3407" s="71">
        <v>34.97</v>
      </c>
      <c r="F3407" s="54">
        <f t="shared" si="419"/>
        <v>66.792699999999996</v>
      </c>
      <c r="G3407" s="71">
        <v>65.915000000000006</v>
      </c>
      <c r="H3407" s="54">
        <f t="shared" si="420"/>
        <v>125.89765000000001</v>
      </c>
      <c r="I3407" s="71">
        <v>30.945</v>
      </c>
      <c r="J3407" s="54">
        <f t="shared" si="421"/>
        <v>59.104949999999995</v>
      </c>
      <c r="K3407" s="20">
        <f t="shared" si="423"/>
        <v>1</v>
      </c>
      <c r="L3407" s="127">
        <f t="shared" si="424"/>
        <v>15.94503507946466</v>
      </c>
      <c r="M3407" s="127">
        <f t="shared" si="425"/>
        <v>43.159914920535336</v>
      </c>
      <c r="N3407" s="29"/>
      <c r="X3407" s="121">
        <v>200</v>
      </c>
      <c r="Y3407" s="121">
        <v>40</v>
      </c>
      <c r="Z3407" s="127">
        <f t="shared" si="426"/>
        <v>43.159914920535336</v>
      </c>
    </row>
    <row r="3408" spans="2:26" x14ac:dyDescent="0.2">
      <c r="B3408" s="69">
        <v>42877</v>
      </c>
      <c r="C3408" s="70">
        <v>0.58333333333575865</v>
      </c>
      <c r="D3408" s="119">
        <f t="shared" si="422"/>
        <v>42877.583333333336</v>
      </c>
      <c r="E3408" s="71">
        <v>33.130000000000003</v>
      </c>
      <c r="F3408" s="54">
        <f t="shared" si="419"/>
        <v>63.278300000000002</v>
      </c>
      <c r="G3408" s="71">
        <v>64.832499999999996</v>
      </c>
      <c r="H3408" s="54">
        <f t="shared" si="420"/>
        <v>123.83007499999999</v>
      </c>
      <c r="I3408" s="71">
        <v>31.704999999999998</v>
      </c>
      <c r="J3408" s="54">
        <f t="shared" si="421"/>
        <v>60.556549999999994</v>
      </c>
      <c r="K3408" s="20">
        <f t="shared" si="423"/>
        <v>1</v>
      </c>
      <c r="L3408" s="127">
        <f t="shared" si="424"/>
        <v>17.396635079464659</v>
      </c>
      <c r="M3408" s="127">
        <f t="shared" si="425"/>
        <v>43.159914920535336</v>
      </c>
      <c r="N3408" s="29"/>
      <c r="X3408" s="121">
        <v>200</v>
      </c>
      <c r="Y3408" s="121">
        <v>40</v>
      </c>
      <c r="Z3408" s="127">
        <f t="shared" si="426"/>
        <v>43.159914920535336</v>
      </c>
    </row>
    <row r="3409" spans="2:26" x14ac:dyDescent="0.2">
      <c r="B3409" s="69">
        <v>42877</v>
      </c>
      <c r="C3409" s="70">
        <v>0.625</v>
      </c>
      <c r="D3409" s="119">
        <f t="shared" si="422"/>
        <v>42877.625</v>
      </c>
      <c r="E3409" s="71">
        <v>28.635000000000002</v>
      </c>
      <c r="F3409" s="54">
        <f t="shared" si="419"/>
        <v>54.69285</v>
      </c>
      <c r="G3409" s="71">
        <v>57.872500000000002</v>
      </c>
      <c r="H3409" s="54">
        <f t="shared" si="420"/>
        <v>110.536475</v>
      </c>
      <c r="I3409" s="71">
        <v>29.237500000000001</v>
      </c>
      <c r="J3409" s="54">
        <f t="shared" si="421"/>
        <v>55.843624999999996</v>
      </c>
      <c r="K3409" s="20">
        <f t="shared" si="423"/>
        <v>1</v>
      </c>
      <c r="L3409" s="127">
        <f t="shared" si="424"/>
        <v>12.68371007946466</v>
      </c>
      <c r="M3409" s="127">
        <f t="shared" si="425"/>
        <v>43.159914920535336</v>
      </c>
      <c r="N3409" s="29"/>
      <c r="X3409" s="121">
        <v>200</v>
      </c>
      <c r="Y3409" s="121">
        <v>40</v>
      </c>
      <c r="Z3409" s="127">
        <f t="shared" si="426"/>
        <v>43.159914920535336</v>
      </c>
    </row>
    <row r="3410" spans="2:26" x14ac:dyDescent="0.2">
      <c r="B3410" s="69">
        <v>42877</v>
      </c>
      <c r="C3410" s="70">
        <v>0.66666666666424135</v>
      </c>
      <c r="D3410" s="119">
        <f t="shared" si="422"/>
        <v>42877.666666666664</v>
      </c>
      <c r="E3410" s="71">
        <v>23.59</v>
      </c>
      <c r="F3410" s="54">
        <f t="shared" ref="F3410:F3473" si="427">IF(E3410&lt;&gt;"",E3410*1.91,NA())</f>
        <v>45.056899999999999</v>
      </c>
      <c r="G3410" s="71">
        <v>47.325000000000003</v>
      </c>
      <c r="H3410" s="54">
        <f t="shared" ref="H3410:H3473" si="428">IF(G3410&lt;&gt;"",G3410*1.91,NA())</f>
        <v>90.390749999999997</v>
      </c>
      <c r="I3410" s="71">
        <v>23.734999999999999</v>
      </c>
      <c r="J3410" s="54">
        <f t="shared" ref="J3410:J3473" si="429">IF(I3410&lt;&gt;"",I3410*1.91,NA())</f>
        <v>45.333849999999998</v>
      </c>
      <c r="K3410" s="20">
        <f t="shared" si="423"/>
        <v>1</v>
      </c>
      <c r="L3410" s="127">
        <f t="shared" si="424"/>
        <v>2.1739350794646626</v>
      </c>
      <c r="M3410" s="127">
        <f t="shared" si="425"/>
        <v>43.159914920535336</v>
      </c>
      <c r="N3410" s="29"/>
      <c r="X3410" s="121">
        <v>200</v>
      </c>
      <c r="Y3410" s="121">
        <v>40</v>
      </c>
      <c r="Z3410" s="127">
        <f t="shared" si="426"/>
        <v>43.159914920535336</v>
      </c>
    </row>
    <row r="3411" spans="2:26" x14ac:dyDescent="0.2">
      <c r="B3411" s="69">
        <v>42877</v>
      </c>
      <c r="C3411" s="70">
        <v>0.70833333333575865</v>
      </c>
      <c r="D3411" s="119">
        <f t="shared" si="422"/>
        <v>42877.708333333336</v>
      </c>
      <c r="E3411" s="71">
        <v>23.704999999999998</v>
      </c>
      <c r="F3411" s="54">
        <f t="shared" si="427"/>
        <v>45.276549999999993</v>
      </c>
      <c r="G3411" s="71">
        <v>48.15</v>
      </c>
      <c r="H3411" s="54">
        <f t="shared" si="428"/>
        <v>91.966499999999996</v>
      </c>
      <c r="I3411" s="71">
        <v>24.445</v>
      </c>
      <c r="J3411" s="54">
        <f t="shared" si="429"/>
        <v>46.689949999999996</v>
      </c>
      <c r="K3411" s="20">
        <f t="shared" si="423"/>
        <v>1</v>
      </c>
      <c r="L3411" s="127">
        <f t="shared" si="424"/>
        <v>3.5300350794646604</v>
      </c>
      <c r="M3411" s="127">
        <f t="shared" si="425"/>
        <v>43.159914920535336</v>
      </c>
      <c r="N3411" s="29"/>
      <c r="X3411" s="121">
        <v>200</v>
      </c>
      <c r="Y3411" s="121">
        <v>40</v>
      </c>
      <c r="Z3411" s="127">
        <f t="shared" si="426"/>
        <v>43.159914920535336</v>
      </c>
    </row>
    <row r="3412" spans="2:26" x14ac:dyDescent="0.2">
      <c r="B3412" s="69">
        <v>42877</v>
      </c>
      <c r="C3412" s="70">
        <v>0.75</v>
      </c>
      <c r="D3412" s="119">
        <f t="shared" si="422"/>
        <v>42877.75</v>
      </c>
      <c r="E3412" s="71">
        <v>18.857500000000002</v>
      </c>
      <c r="F3412" s="54">
        <f t="shared" si="427"/>
        <v>36.017825000000002</v>
      </c>
      <c r="G3412" s="71">
        <v>40.01</v>
      </c>
      <c r="H3412" s="54">
        <f t="shared" si="428"/>
        <v>76.419099999999986</v>
      </c>
      <c r="I3412" s="71">
        <v>21.155000000000001</v>
      </c>
      <c r="J3412" s="54">
        <f t="shared" si="429"/>
        <v>40.40605</v>
      </c>
      <c r="K3412" s="20">
        <f t="shared" si="423"/>
        <v>1</v>
      </c>
      <c r="L3412" s="127">
        <f t="shared" si="424"/>
        <v>-2.7538649205353352</v>
      </c>
      <c r="M3412" s="127">
        <f t="shared" si="425"/>
        <v>43.159914920535336</v>
      </c>
      <c r="N3412" s="29"/>
      <c r="X3412" s="121">
        <v>200</v>
      </c>
      <c r="Y3412" s="121">
        <v>40</v>
      </c>
      <c r="Z3412" s="127">
        <f t="shared" si="426"/>
        <v>43.159914920535336</v>
      </c>
    </row>
    <row r="3413" spans="2:26" x14ac:dyDescent="0.2">
      <c r="B3413" s="69">
        <v>42877</v>
      </c>
      <c r="C3413" s="70">
        <v>0.79166666666424135</v>
      </c>
      <c r="D3413" s="119">
        <f t="shared" si="422"/>
        <v>42877.791666666664</v>
      </c>
      <c r="E3413" s="71">
        <v>25.477499999999999</v>
      </c>
      <c r="F3413" s="54">
        <f t="shared" si="427"/>
        <v>48.662025</v>
      </c>
      <c r="G3413" s="71">
        <v>48.905000000000001</v>
      </c>
      <c r="H3413" s="54">
        <f t="shared" si="428"/>
        <v>93.408550000000005</v>
      </c>
      <c r="I3413" s="71">
        <v>23.432500000000001</v>
      </c>
      <c r="J3413" s="54">
        <f t="shared" si="429"/>
        <v>44.756075000000003</v>
      </c>
      <c r="K3413" s="20">
        <f t="shared" si="423"/>
        <v>1</v>
      </c>
      <c r="L3413" s="127">
        <f t="shared" si="424"/>
        <v>1.5961600794646671</v>
      </c>
      <c r="M3413" s="127">
        <f t="shared" si="425"/>
        <v>43.159914920535336</v>
      </c>
      <c r="N3413" s="29"/>
      <c r="X3413" s="121">
        <v>200</v>
      </c>
      <c r="Y3413" s="121">
        <v>40</v>
      </c>
      <c r="Z3413" s="127">
        <f t="shared" si="426"/>
        <v>43.159914920535336</v>
      </c>
    </row>
    <row r="3414" spans="2:26" x14ac:dyDescent="0.2">
      <c r="B3414" s="69">
        <v>42877</v>
      </c>
      <c r="C3414" s="70">
        <v>0.83333333333575865</v>
      </c>
      <c r="D3414" s="119">
        <f t="shared" si="422"/>
        <v>42877.833333333336</v>
      </c>
      <c r="E3414" s="71">
        <v>12.775</v>
      </c>
      <c r="F3414" s="54">
        <f t="shared" si="427"/>
        <v>24.40025</v>
      </c>
      <c r="G3414" s="71">
        <v>29.84</v>
      </c>
      <c r="H3414" s="54">
        <f t="shared" si="428"/>
        <v>56.994399999999999</v>
      </c>
      <c r="I3414" s="71">
        <v>17.0625</v>
      </c>
      <c r="J3414" s="54">
        <f t="shared" si="429"/>
        <v>32.589374999999997</v>
      </c>
      <c r="K3414" s="20">
        <f t="shared" si="423"/>
        <v>1</v>
      </c>
      <c r="L3414" s="127">
        <f t="shared" si="424"/>
        <v>-10.570539920535339</v>
      </c>
      <c r="M3414" s="127">
        <f t="shared" si="425"/>
        <v>43.159914920535336</v>
      </c>
      <c r="N3414" s="29"/>
      <c r="X3414" s="121">
        <v>200</v>
      </c>
      <c r="Y3414" s="121">
        <v>40</v>
      </c>
      <c r="Z3414" s="127">
        <f t="shared" si="426"/>
        <v>43.159914920535336</v>
      </c>
    </row>
    <row r="3415" spans="2:26" x14ac:dyDescent="0.2">
      <c r="B3415" s="69">
        <v>42877</v>
      </c>
      <c r="C3415" s="70">
        <v>0.875</v>
      </c>
      <c r="D3415" s="119">
        <f t="shared" si="422"/>
        <v>42877.875</v>
      </c>
      <c r="E3415" s="71">
        <v>14.185</v>
      </c>
      <c r="F3415" s="54">
        <f t="shared" si="427"/>
        <v>27.093350000000001</v>
      </c>
      <c r="G3415" s="71">
        <v>27.63</v>
      </c>
      <c r="H3415" s="54">
        <f t="shared" si="428"/>
        <v>52.773299999999999</v>
      </c>
      <c r="I3415" s="71">
        <v>13.445</v>
      </c>
      <c r="J3415" s="54">
        <f t="shared" si="429"/>
        <v>25.679949999999998</v>
      </c>
      <c r="K3415" s="20">
        <f t="shared" si="423"/>
        <v>1</v>
      </c>
      <c r="L3415" s="127">
        <f t="shared" si="424"/>
        <v>-17.479964920535338</v>
      </c>
      <c r="M3415" s="127">
        <f t="shared" si="425"/>
        <v>43.159914920535336</v>
      </c>
      <c r="N3415" s="29"/>
      <c r="X3415" s="121">
        <v>200</v>
      </c>
      <c r="Y3415" s="121">
        <v>40</v>
      </c>
      <c r="Z3415" s="127">
        <f t="shared" si="426"/>
        <v>43.159914920535336</v>
      </c>
    </row>
    <row r="3416" spans="2:26" x14ac:dyDescent="0.2">
      <c r="B3416" s="69">
        <v>42877</v>
      </c>
      <c r="C3416" s="70">
        <v>0.91666666666424135</v>
      </c>
      <c r="D3416" s="119">
        <f t="shared" si="422"/>
        <v>42877.916666666664</v>
      </c>
      <c r="E3416" s="71">
        <v>9.9725000000000001</v>
      </c>
      <c r="F3416" s="54">
        <f t="shared" si="427"/>
        <v>19.047474999999999</v>
      </c>
      <c r="G3416" s="71">
        <v>17.087499999999999</v>
      </c>
      <c r="H3416" s="54">
        <f t="shared" si="428"/>
        <v>32.637124999999997</v>
      </c>
      <c r="I3416" s="71">
        <v>7.1174999999999997</v>
      </c>
      <c r="J3416" s="54">
        <f t="shared" si="429"/>
        <v>13.594424999999999</v>
      </c>
      <c r="K3416" s="20">
        <f t="shared" si="423"/>
        <v>1</v>
      </c>
      <c r="L3416" s="127">
        <f t="shared" si="424"/>
        <v>-29.565489920535335</v>
      </c>
      <c r="M3416" s="127">
        <f t="shared" si="425"/>
        <v>43.159914920535336</v>
      </c>
      <c r="N3416" s="29"/>
      <c r="X3416" s="121">
        <v>200</v>
      </c>
      <c r="Y3416" s="121">
        <v>40</v>
      </c>
      <c r="Z3416" s="127">
        <f t="shared" si="426"/>
        <v>43.159914920535336</v>
      </c>
    </row>
    <row r="3417" spans="2:26" x14ac:dyDescent="0.2">
      <c r="B3417" s="69">
        <v>42877</v>
      </c>
      <c r="C3417" s="70">
        <v>0.95833333333575865</v>
      </c>
      <c r="D3417" s="119">
        <f t="shared" si="422"/>
        <v>42877.958333333336</v>
      </c>
      <c r="E3417" s="71">
        <v>11.7525</v>
      </c>
      <c r="F3417" s="54">
        <f t="shared" si="427"/>
        <v>22.447274999999998</v>
      </c>
      <c r="G3417" s="71">
        <v>19.649999999999999</v>
      </c>
      <c r="H3417" s="54">
        <f t="shared" si="428"/>
        <v>37.531499999999994</v>
      </c>
      <c r="I3417" s="71">
        <v>7.8975</v>
      </c>
      <c r="J3417" s="54">
        <f t="shared" si="429"/>
        <v>15.084225</v>
      </c>
      <c r="K3417" s="20">
        <f t="shared" si="423"/>
        <v>1</v>
      </c>
      <c r="L3417" s="127">
        <f t="shared" si="424"/>
        <v>-28.075689920535336</v>
      </c>
      <c r="M3417" s="127">
        <f t="shared" si="425"/>
        <v>43.159914920535336</v>
      </c>
      <c r="N3417" s="29"/>
      <c r="X3417" s="121">
        <v>200</v>
      </c>
      <c r="Y3417" s="121">
        <v>40</v>
      </c>
      <c r="Z3417" s="127">
        <f t="shared" si="426"/>
        <v>43.159914920535336</v>
      </c>
    </row>
    <row r="3418" spans="2:26" x14ac:dyDescent="0.2">
      <c r="B3418" s="69">
        <v>42878</v>
      </c>
      <c r="C3418" s="70">
        <v>0</v>
      </c>
      <c r="D3418" s="119">
        <f t="shared" si="422"/>
        <v>42878</v>
      </c>
      <c r="E3418" s="71">
        <v>9.06</v>
      </c>
      <c r="F3418" s="54">
        <f t="shared" si="427"/>
        <v>17.304600000000001</v>
      </c>
      <c r="G3418" s="71">
        <v>15.647500000000001</v>
      </c>
      <c r="H3418" s="54">
        <f t="shared" si="428"/>
        <v>29.886725000000002</v>
      </c>
      <c r="I3418" s="71">
        <v>6.59</v>
      </c>
      <c r="J3418" s="54">
        <f t="shared" si="429"/>
        <v>12.5869</v>
      </c>
      <c r="K3418" s="20">
        <f t="shared" si="423"/>
        <v>2</v>
      </c>
      <c r="L3418" s="127">
        <f t="shared" si="424"/>
        <v>-30.573014920535336</v>
      </c>
      <c r="M3418" s="127">
        <f t="shared" si="425"/>
        <v>43.159914920535336</v>
      </c>
      <c r="N3418" s="29"/>
      <c r="X3418" s="121">
        <v>200</v>
      </c>
      <c r="Y3418" s="121">
        <v>40</v>
      </c>
      <c r="Z3418" s="127">
        <f t="shared" si="426"/>
        <v>43.159914920535336</v>
      </c>
    </row>
    <row r="3419" spans="2:26" x14ac:dyDescent="0.2">
      <c r="B3419" s="69">
        <v>42878</v>
      </c>
      <c r="C3419" s="70">
        <v>4.1666666664241347E-2</v>
      </c>
      <c r="D3419" s="119">
        <f t="shared" si="422"/>
        <v>42878.041666666664</v>
      </c>
      <c r="E3419" s="71">
        <v>7.8775000000000004</v>
      </c>
      <c r="F3419" s="54">
        <f t="shared" si="427"/>
        <v>15.046025</v>
      </c>
      <c r="G3419" s="71">
        <v>13.244999999999999</v>
      </c>
      <c r="H3419" s="54">
        <f t="shared" si="428"/>
        <v>25.297949999999997</v>
      </c>
      <c r="I3419" s="71">
        <v>5.3674999999999997</v>
      </c>
      <c r="J3419" s="54">
        <f t="shared" si="429"/>
        <v>10.251924999999998</v>
      </c>
      <c r="K3419" s="20">
        <f t="shared" si="423"/>
        <v>2</v>
      </c>
      <c r="L3419" s="127">
        <f t="shared" si="424"/>
        <v>-32.907989920535336</v>
      </c>
      <c r="M3419" s="127">
        <f t="shared" si="425"/>
        <v>43.159914920535336</v>
      </c>
      <c r="N3419" s="29"/>
      <c r="X3419" s="121">
        <v>200</v>
      </c>
      <c r="Y3419" s="121">
        <v>40</v>
      </c>
      <c r="Z3419" s="127">
        <f t="shared" si="426"/>
        <v>43.159914920535336</v>
      </c>
    </row>
    <row r="3420" spans="2:26" x14ac:dyDescent="0.2">
      <c r="B3420" s="69">
        <v>42878</v>
      </c>
      <c r="C3420" s="70">
        <v>8.3333333335758653E-2</v>
      </c>
      <c r="D3420" s="119">
        <f t="shared" si="422"/>
        <v>42878.083333333336</v>
      </c>
      <c r="E3420" s="71">
        <v>9.7200000000000006</v>
      </c>
      <c r="F3420" s="54">
        <f t="shared" si="427"/>
        <v>18.565200000000001</v>
      </c>
      <c r="G3420" s="71">
        <v>17.86</v>
      </c>
      <c r="H3420" s="54">
        <f t="shared" si="428"/>
        <v>34.1126</v>
      </c>
      <c r="I3420" s="71">
        <v>8.1425000000000001</v>
      </c>
      <c r="J3420" s="54">
        <f t="shared" si="429"/>
        <v>15.552175</v>
      </c>
      <c r="K3420" s="20">
        <f t="shared" si="423"/>
        <v>2</v>
      </c>
      <c r="L3420" s="127">
        <f t="shared" si="424"/>
        <v>-27.607739920535337</v>
      </c>
      <c r="M3420" s="127">
        <f t="shared" si="425"/>
        <v>43.159914920535336</v>
      </c>
      <c r="N3420" s="29"/>
      <c r="X3420" s="121">
        <v>200</v>
      </c>
      <c r="Y3420" s="121">
        <v>40</v>
      </c>
      <c r="Z3420" s="127">
        <f t="shared" si="426"/>
        <v>43.159914920535336</v>
      </c>
    </row>
    <row r="3421" spans="2:26" x14ac:dyDescent="0.2">
      <c r="B3421" s="69">
        <v>42878</v>
      </c>
      <c r="C3421" s="70">
        <v>0.125</v>
      </c>
      <c r="D3421" s="119">
        <f t="shared" si="422"/>
        <v>42878.125</v>
      </c>
      <c r="E3421" s="71">
        <v>9.43</v>
      </c>
      <c r="F3421" s="54">
        <f t="shared" si="427"/>
        <v>18.011299999999999</v>
      </c>
      <c r="G3421" s="71">
        <v>17.0425</v>
      </c>
      <c r="H3421" s="54">
        <f t="shared" si="428"/>
        <v>32.551175000000001</v>
      </c>
      <c r="I3421" s="71">
        <v>7.61</v>
      </c>
      <c r="J3421" s="54">
        <f t="shared" si="429"/>
        <v>14.5351</v>
      </c>
      <c r="K3421" s="20">
        <f t="shared" si="423"/>
        <v>2</v>
      </c>
      <c r="L3421" s="127">
        <f t="shared" si="424"/>
        <v>-28.624814920535336</v>
      </c>
      <c r="M3421" s="127">
        <f t="shared" si="425"/>
        <v>43.159914920535336</v>
      </c>
      <c r="N3421" s="29"/>
      <c r="X3421" s="121">
        <v>200</v>
      </c>
      <c r="Y3421" s="121">
        <v>40</v>
      </c>
      <c r="Z3421" s="127">
        <f t="shared" si="426"/>
        <v>43.159914920535336</v>
      </c>
    </row>
    <row r="3422" spans="2:26" x14ac:dyDescent="0.2">
      <c r="B3422" s="69">
        <v>42878</v>
      </c>
      <c r="C3422" s="70">
        <v>0.16666666666424135</v>
      </c>
      <c r="D3422" s="119">
        <f t="shared" si="422"/>
        <v>42878.166666666664</v>
      </c>
      <c r="E3422" s="71">
        <v>41.54</v>
      </c>
      <c r="F3422" s="54">
        <f t="shared" si="427"/>
        <v>79.341399999999993</v>
      </c>
      <c r="G3422" s="71">
        <v>64.734999999999999</v>
      </c>
      <c r="H3422" s="54">
        <f t="shared" si="428"/>
        <v>123.64385</v>
      </c>
      <c r="I3422" s="71">
        <v>23.192499999999999</v>
      </c>
      <c r="J3422" s="54">
        <f t="shared" si="429"/>
        <v>44.297674999999998</v>
      </c>
      <c r="K3422" s="20">
        <f t="shared" si="423"/>
        <v>2</v>
      </c>
      <c r="L3422" s="127">
        <f t="shared" si="424"/>
        <v>1.1377600794646625</v>
      </c>
      <c r="M3422" s="127">
        <f t="shared" si="425"/>
        <v>43.159914920535336</v>
      </c>
      <c r="N3422" s="29"/>
      <c r="X3422" s="121">
        <v>200</v>
      </c>
      <c r="Y3422" s="121">
        <v>40</v>
      </c>
      <c r="Z3422" s="127">
        <f t="shared" si="426"/>
        <v>43.159914920535336</v>
      </c>
    </row>
    <row r="3423" spans="2:26" x14ac:dyDescent="0.2">
      <c r="B3423" s="69">
        <v>42878</v>
      </c>
      <c r="C3423" s="70">
        <v>0.20833333333575865</v>
      </c>
      <c r="D3423" s="119">
        <f t="shared" si="422"/>
        <v>42878.208333333336</v>
      </c>
      <c r="E3423" s="71">
        <v>81.212500000000006</v>
      </c>
      <c r="F3423" s="54">
        <f t="shared" si="427"/>
        <v>155.11587500000002</v>
      </c>
      <c r="G3423" s="71">
        <v>116.73</v>
      </c>
      <c r="H3423" s="54">
        <f t="shared" si="428"/>
        <v>222.95429999999999</v>
      </c>
      <c r="I3423" s="71">
        <v>35.517499999999998</v>
      </c>
      <c r="J3423" s="54">
        <f t="shared" si="429"/>
        <v>67.838425000000001</v>
      </c>
      <c r="K3423" s="20">
        <f t="shared" si="423"/>
        <v>2</v>
      </c>
      <c r="L3423" s="127">
        <f t="shared" si="424"/>
        <v>24.678510079464665</v>
      </c>
      <c r="M3423" s="127">
        <f t="shared" si="425"/>
        <v>43.159914920535336</v>
      </c>
      <c r="N3423" s="29"/>
      <c r="X3423" s="121">
        <v>200</v>
      </c>
      <c r="Y3423" s="121">
        <v>40</v>
      </c>
      <c r="Z3423" s="127">
        <f t="shared" si="426"/>
        <v>43.159914920535336</v>
      </c>
    </row>
    <row r="3424" spans="2:26" x14ac:dyDescent="0.2">
      <c r="B3424" s="69">
        <v>42878</v>
      </c>
      <c r="C3424" s="70">
        <v>0.25</v>
      </c>
      <c r="D3424" s="119">
        <f t="shared" si="422"/>
        <v>42878.25</v>
      </c>
      <c r="E3424" s="71">
        <v>38.335000000000001</v>
      </c>
      <c r="F3424" s="54">
        <f t="shared" si="427"/>
        <v>73.219849999999994</v>
      </c>
      <c r="G3424" s="71">
        <v>61.77</v>
      </c>
      <c r="H3424" s="54">
        <f t="shared" si="428"/>
        <v>117.9807</v>
      </c>
      <c r="I3424" s="71">
        <v>23.43</v>
      </c>
      <c r="J3424" s="54">
        <f t="shared" si="429"/>
        <v>44.751300000000001</v>
      </c>
      <c r="K3424" s="20">
        <f t="shared" si="423"/>
        <v>2</v>
      </c>
      <c r="L3424" s="127">
        <f t="shared" si="424"/>
        <v>1.5913850794646649</v>
      </c>
      <c r="M3424" s="127">
        <f t="shared" si="425"/>
        <v>43.159914920535336</v>
      </c>
      <c r="N3424" s="29"/>
      <c r="X3424" s="121">
        <v>200</v>
      </c>
      <c r="Y3424" s="121">
        <v>40</v>
      </c>
      <c r="Z3424" s="127">
        <f t="shared" si="426"/>
        <v>43.159914920535336</v>
      </c>
    </row>
    <row r="3425" spans="2:26" x14ac:dyDescent="0.2">
      <c r="B3425" s="69">
        <v>42878</v>
      </c>
      <c r="C3425" s="70">
        <v>0.29166666666424135</v>
      </c>
      <c r="D3425" s="119">
        <f t="shared" si="422"/>
        <v>42878.291666666664</v>
      </c>
      <c r="E3425" s="71">
        <v>33.204999999999998</v>
      </c>
      <c r="F3425" s="54">
        <f t="shared" si="427"/>
        <v>63.421549999999996</v>
      </c>
      <c r="G3425" s="71">
        <v>54.8825</v>
      </c>
      <c r="H3425" s="54">
        <f t="shared" si="428"/>
        <v>104.825575</v>
      </c>
      <c r="I3425" s="71">
        <v>21.672499999999999</v>
      </c>
      <c r="J3425" s="54">
        <f t="shared" si="429"/>
        <v>41.394475</v>
      </c>
      <c r="K3425" s="20">
        <f t="shared" si="423"/>
        <v>2</v>
      </c>
      <c r="L3425" s="127">
        <f t="shared" si="424"/>
        <v>-1.7654399205353357</v>
      </c>
      <c r="M3425" s="127">
        <f t="shared" si="425"/>
        <v>43.159914920535336</v>
      </c>
      <c r="N3425" s="29"/>
      <c r="X3425" s="121">
        <v>200</v>
      </c>
      <c r="Y3425" s="121">
        <v>40</v>
      </c>
      <c r="Z3425" s="127">
        <f t="shared" si="426"/>
        <v>43.159914920535336</v>
      </c>
    </row>
    <row r="3426" spans="2:26" x14ac:dyDescent="0.2">
      <c r="B3426" s="69">
        <v>42878</v>
      </c>
      <c r="C3426" s="70">
        <v>0.33333333333575865</v>
      </c>
      <c r="D3426" s="119">
        <f t="shared" si="422"/>
        <v>42878.333333333336</v>
      </c>
      <c r="E3426" s="71">
        <v>28.975000000000001</v>
      </c>
      <c r="F3426" s="54">
        <f t="shared" si="427"/>
        <v>55.34225</v>
      </c>
      <c r="G3426" s="71">
        <v>47.642499999999998</v>
      </c>
      <c r="H3426" s="54">
        <f t="shared" si="428"/>
        <v>90.997174999999999</v>
      </c>
      <c r="I3426" s="71">
        <v>18.664999999999999</v>
      </c>
      <c r="J3426" s="54">
        <f t="shared" si="429"/>
        <v>35.650149999999996</v>
      </c>
      <c r="K3426" s="20">
        <f t="shared" si="423"/>
        <v>2</v>
      </c>
      <c r="L3426" s="127">
        <f t="shared" si="424"/>
        <v>-7.5097649205353392</v>
      </c>
      <c r="M3426" s="127">
        <f t="shared" si="425"/>
        <v>43.159914920535336</v>
      </c>
      <c r="N3426" s="29"/>
      <c r="X3426" s="121">
        <v>200</v>
      </c>
      <c r="Y3426" s="121">
        <v>40</v>
      </c>
      <c r="Z3426" s="127">
        <f t="shared" si="426"/>
        <v>43.159914920535336</v>
      </c>
    </row>
    <row r="3427" spans="2:26" x14ac:dyDescent="0.2">
      <c r="B3427" s="69">
        <v>42878</v>
      </c>
      <c r="C3427" s="70">
        <v>0.375</v>
      </c>
      <c r="D3427" s="119">
        <f t="shared" si="422"/>
        <v>42878.375</v>
      </c>
      <c r="E3427" s="71">
        <v>25.142499999999998</v>
      </c>
      <c r="F3427" s="54">
        <f t="shared" si="427"/>
        <v>48.022174999999997</v>
      </c>
      <c r="G3427" s="71">
        <v>43.05</v>
      </c>
      <c r="H3427" s="54">
        <f t="shared" si="428"/>
        <v>82.225499999999997</v>
      </c>
      <c r="I3427" s="71">
        <v>17.905000000000001</v>
      </c>
      <c r="J3427" s="54">
        <f t="shared" si="429"/>
        <v>34.198549999999997</v>
      </c>
      <c r="K3427" s="20">
        <f t="shared" si="423"/>
        <v>2</v>
      </c>
      <c r="L3427" s="127">
        <f t="shared" si="424"/>
        <v>-8.9613649205353383</v>
      </c>
      <c r="M3427" s="127">
        <f t="shared" si="425"/>
        <v>43.159914920535336</v>
      </c>
      <c r="N3427" s="29"/>
      <c r="X3427" s="121">
        <v>200</v>
      </c>
      <c r="Y3427" s="121">
        <v>40</v>
      </c>
      <c r="Z3427" s="127">
        <f t="shared" si="426"/>
        <v>43.159914920535336</v>
      </c>
    </row>
    <row r="3428" spans="2:26" x14ac:dyDescent="0.2">
      <c r="B3428" s="69">
        <v>42878</v>
      </c>
      <c r="C3428" s="70">
        <v>0.41666666666424135</v>
      </c>
      <c r="D3428" s="119">
        <f t="shared" si="422"/>
        <v>42878.416666666664</v>
      </c>
      <c r="E3428" s="71">
        <v>25.015000000000001</v>
      </c>
      <c r="F3428" s="54">
        <f t="shared" si="427"/>
        <v>47.778649999999999</v>
      </c>
      <c r="G3428" s="71">
        <v>43.957500000000003</v>
      </c>
      <c r="H3428" s="54">
        <f t="shared" si="428"/>
        <v>83.958825000000004</v>
      </c>
      <c r="I3428" s="71">
        <v>18.940000000000001</v>
      </c>
      <c r="J3428" s="54">
        <f t="shared" si="429"/>
        <v>36.175400000000003</v>
      </c>
      <c r="K3428" s="20">
        <f t="shared" si="423"/>
        <v>2</v>
      </c>
      <c r="L3428" s="127">
        <f t="shared" si="424"/>
        <v>-6.9845149205353323</v>
      </c>
      <c r="M3428" s="127">
        <f t="shared" si="425"/>
        <v>43.159914920535336</v>
      </c>
      <c r="N3428" s="29"/>
      <c r="X3428" s="121">
        <v>200</v>
      </c>
      <c r="Y3428" s="121">
        <v>40</v>
      </c>
      <c r="Z3428" s="127">
        <f t="shared" si="426"/>
        <v>43.159914920535336</v>
      </c>
    </row>
    <row r="3429" spans="2:26" x14ac:dyDescent="0.2">
      <c r="B3429" s="69">
        <v>42878</v>
      </c>
      <c r="C3429" s="70">
        <v>0.45833333333575865</v>
      </c>
      <c r="D3429" s="119">
        <f t="shared" si="422"/>
        <v>42878.458333333336</v>
      </c>
      <c r="E3429" s="71">
        <v>21.227499999999999</v>
      </c>
      <c r="F3429" s="54">
        <f t="shared" si="427"/>
        <v>40.544525</v>
      </c>
      <c r="G3429" s="71">
        <v>36.979999999999997</v>
      </c>
      <c r="H3429" s="54">
        <f t="shared" si="428"/>
        <v>70.631799999999984</v>
      </c>
      <c r="I3429" s="71">
        <v>15.7475</v>
      </c>
      <c r="J3429" s="54">
        <f t="shared" si="429"/>
        <v>30.077725000000001</v>
      </c>
      <c r="K3429" s="20">
        <f t="shared" si="423"/>
        <v>2</v>
      </c>
      <c r="L3429" s="127">
        <f t="shared" si="424"/>
        <v>-13.082189920535335</v>
      </c>
      <c r="M3429" s="127">
        <f t="shared" si="425"/>
        <v>43.159914920535336</v>
      </c>
      <c r="N3429" s="29"/>
      <c r="X3429" s="121">
        <v>200</v>
      </c>
      <c r="Y3429" s="121">
        <v>40</v>
      </c>
      <c r="Z3429" s="127">
        <f t="shared" si="426"/>
        <v>43.159914920535336</v>
      </c>
    </row>
    <row r="3430" spans="2:26" x14ac:dyDescent="0.2">
      <c r="B3430" s="69">
        <v>42878</v>
      </c>
      <c r="C3430" s="70">
        <v>0.5</v>
      </c>
      <c r="D3430" s="119">
        <f t="shared" si="422"/>
        <v>42878.5</v>
      </c>
      <c r="E3430" s="71">
        <v>22.112500000000001</v>
      </c>
      <c r="F3430" s="54">
        <f t="shared" si="427"/>
        <v>42.234875000000002</v>
      </c>
      <c r="G3430" s="71">
        <v>37.542499999999997</v>
      </c>
      <c r="H3430" s="54">
        <f t="shared" si="428"/>
        <v>71.706174999999988</v>
      </c>
      <c r="I3430" s="71">
        <v>15.43</v>
      </c>
      <c r="J3430" s="54">
        <f t="shared" si="429"/>
        <v>29.471299999999999</v>
      </c>
      <c r="K3430" s="20">
        <f t="shared" si="423"/>
        <v>2</v>
      </c>
      <c r="L3430" s="127">
        <f t="shared" si="424"/>
        <v>-13.688614920535336</v>
      </c>
      <c r="M3430" s="127">
        <f t="shared" si="425"/>
        <v>43.159914920535336</v>
      </c>
      <c r="N3430" s="29"/>
      <c r="X3430" s="121">
        <v>200</v>
      </c>
      <c r="Y3430" s="121">
        <v>40</v>
      </c>
      <c r="Z3430" s="127">
        <f t="shared" si="426"/>
        <v>43.159914920535336</v>
      </c>
    </row>
    <row r="3431" spans="2:26" x14ac:dyDescent="0.2">
      <c r="B3431" s="69">
        <v>42878</v>
      </c>
      <c r="C3431" s="70">
        <v>0.54166666666424135</v>
      </c>
      <c r="D3431" s="119">
        <f t="shared" si="422"/>
        <v>42878.541666666664</v>
      </c>
      <c r="E3431" s="71">
        <v>21.022500000000001</v>
      </c>
      <c r="F3431" s="54">
        <f t="shared" si="427"/>
        <v>40.152974999999998</v>
      </c>
      <c r="G3431" s="71">
        <v>33.527500000000003</v>
      </c>
      <c r="H3431" s="54">
        <f t="shared" si="428"/>
        <v>64.037525000000002</v>
      </c>
      <c r="I3431" s="71">
        <v>12.505000000000001</v>
      </c>
      <c r="J3431" s="54">
        <f t="shared" si="429"/>
        <v>23.884550000000001</v>
      </c>
      <c r="K3431" s="20">
        <f t="shared" si="423"/>
        <v>2</v>
      </c>
      <c r="L3431" s="127">
        <f t="shared" si="424"/>
        <v>-19.275364920535335</v>
      </c>
      <c r="M3431" s="127">
        <f t="shared" si="425"/>
        <v>43.159914920535336</v>
      </c>
      <c r="N3431" s="29"/>
      <c r="X3431" s="121">
        <v>200</v>
      </c>
      <c r="Y3431" s="121">
        <v>40</v>
      </c>
      <c r="Z3431" s="127">
        <f t="shared" si="426"/>
        <v>43.159914920535336</v>
      </c>
    </row>
    <row r="3432" spans="2:26" x14ac:dyDescent="0.2">
      <c r="B3432" s="69">
        <v>42878</v>
      </c>
      <c r="C3432" s="70">
        <v>0.58333333333575865</v>
      </c>
      <c r="D3432" s="119">
        <f t="shared" si="422"/>
        <v>42878.583333333336</v>
      </c>
      <c r="E3432" s="71">
        <v>26.315000000000001</v>
      </c>
      <c r="F3432" s="54">
        <f t="shared" si="427"/>
        <v>50.261650000000003</v>
      </c>
      <c r="G3432" s="71">
        <v>49.854999999999997</v>
      </c>
      <c r="H3432" s="54">
        <f t="shared" si="428"/>
        <v>95.223049999999986</v>
      </c>
      <c r="I3432" s="71">
        <v>23.537500000000001</v>
      </c>
      <c r="J3432" s="54">
        <f t="shared" si="429"/>
        <v>44.956625000000003</v>
      </c>
      <c r="K3432" s="20">
        <f t="shared" si="423"/>
        <v>2</v>
      </c>
      <c r="L3432" s="127">
        <f t="shared" si="424"/>
        <v>1.7967100794646669</v>
      </c>
      <c r="M3432" s="127">
        <f t="shared" si="425"/>
        <v>43.159914920535336</v>
      </c>
      <c r="N3432" s="29"/>
      <c r="X3432" s="121">
        <v>200</v>
      </c>
      <c r="Y3432" s="121">
        <v>40</v>
      </c>
      <c r="Z3432" s="127">
        <f t="shared" si="426"/>
        <v>43.159914920535336</v>
      </c>
    </row>
    <row r="3433" spans="2:26" x14ac:dyDescent="0.2">
      <c r="B3433" s="69">
        <v>42878</v>
      </c>
      <c r="C3433" s="70">
        <v>0.625</v>
      </c>
      <c r="D3433" s="119">
        <f t="shared" si="422"/>
        <v>42878.625</v>
      </c>
      <c r="E3433" s="71">
        <v>30.592500000000001</v>
      </c>
      <c r="F3433" s="54">
        <f t="shared" si="427"/>
        <v>58.431674999999998</v>
      </c>
      <c r="G3433" s="71">
        <v>52.727499999999999</v>
      </c>
      <c r="H3433" s="54">
        <f t="shared" si="428"/>
        <v>100.709525</v>
      </c>
      <c r="I3433" s="71">
        <v>22.142499999999998</v>
      </c>
      <c r="J3433" s="54">
        <f t="shared" si="429"/>
        <v>42.292174999999993</v>
      </c>
      <c r="K3433" s="20">
        <f t="shared" si="423"/>
        <v>2</v>
      </c>
      <c r="L3433" s="127">
        <f t="shared" si="424"/>
        <v>-0.86773992053534243</v>
      </c>
      <c r="M3433" s="127">
        <f t="shared" si="425"/>
        <v>43.159914920535336</v>
      </c>
      <c r="N3433" s="29"/>
      <c r="X3433" s="121">
        <v>200</v>
      </c>
      <c r="Y3433" s="121">
        <v>40</v>
      </c>
      <c r="Z3433" s="127">
        <f t="shared" si="426"/>
        <v>43.159914920535336</v>
      </c>
    </row>
    <row r="3434" spans="2:26" x14ac:dyDescent="0.2">
      <c r="B3434" s="69">
        <v>42878</v>
      </c>
      <c r="C3434" s="70">
        <v>0.66666666666424135</v>
      </c>
      <c r="D3434" s="119">
        <f t="shared" si="422"/>
        <v>42878.666666666664</v>
      </c>
      <c r="E3434" s="71">
        <v>20.7925</v>
      </c>
      <c r="F3434" s="54">
        <f t="shared" si="427"/>
        <v>39.713675000000002</v>
      </c>
      <c r="G3434" s="71">
        <v>38.89</v>
      </c>
      <c r="H3434" s="54">
        <f t="shared" si="428"/>
        <v>74.279899999999998</v>
      </c>
      <c r="I3434" s="71">
        <v>18.0975</v>
      </c>
      <c r="J3434" s="54">
        <f t="shared" si="429"/>
        <v>34.566224999999996</v>
      </c>
      <c r="K3434" s="20">
        <f t="shared" si="423"/>
        <v>2</v>
      </c>
      <c r="L3434" s="127">
        <f t="shared" si="424"/>
        <v>-8.5936899205353399</v>
      </c>
      <c r="M3434" s="127">
        <f t="shared" si="425"/>
        <v>43.159914920535336</v>
      </c>
      <c r="N3434" s="29"/>
      <c r="X3434" s="121">
        <v>200</v>
      </c>
      <c r="Y3434" s="121">
        <v>40</v>
      </c>
      <c r="Z3434" s="127">
        <f t="shared" si="426"/>
        <v>43.159914920535336</v>
      </c>
    </row>
    <row r="3435" spans="2:26" x14ac:dyDescent="0.2">
      <c r="B3435" s="69">
        <v>42878</v>
      </c>
      <c r="C3435" s="70">
        <v>0.70833333333575865</v>
      </c>
      <c r="D3435" s="119">
        <f t="shared" si="422"/>
        <v>42878.708333333336</v>
      </c>
      <c r="E3435" s="71">
        <v>18.2925</v>
      </c>
      <c r="F3435" s="54">
        <f t="shared" si="427"/>
        <v>34.938674999999996</v>
      </c>
      <c r="G3435" s="71">
        <v>37.672499999999999</v>
      </c>
      <c r="H3435" s="54">
        <f t="shared" si="428"/>
        <v>71.954475000000002</v>
      </c>
      <c r="I3435" s="71">
        <v>19.3825</v>
      </c>
      <c r="J3435" s="54">
        <f t="shared" si="429"/>
        <v>37.020575000000001</v>
      </c>
      <c r="K3435" s="20">
        <f t="shared" si="423"/>
        <v>2</v>
      </c>
      <c r="L3435" s="127">
        <f t="shared" si="424"/>
        <v>-6.1393399205353347</v>
      </c>
      <c r="M3435" s="127">
        <f t="shared" si="425"/>
        <v>43.159914920535336</v>
      </c>
      <c r="N3435" s="29"/>
      <c r="X3435" s="121">
        <v>200</v>
      </c>
      <c r="Y3435" s="121">
        <v>40</v>
      </c>
      <c r="Z3435" s="127">
        <f t="shared" si="426"/>
        <v>43.159914920535336</v>
      </c>
    </row>
    <row r="3436" spans="2:26" x14ac:dyDescent="0.2">
      <c r="B3436" s="69">
        <v>42878</v>
      </c>
      <c r="C3436" s="70">
        <v>0.75</v>
      </c>
      <c r="D3436" s="119">
        <f t="shared" si="422"/>
        <v>42878.75</v>
      </c>
      <c r="E3436" s="71">
        <v>19.86</v>
      </c>
      <c r="F3436" s="54">
        <f t="shared" si="427"/>
        <v>37.932600000000001</v>
      </c>
      <c r="G3436" s="71">
        <v>40.244999999999997</v>
      </c>
      <c r="H3436" s="54">
        <f t="shared" si="428"/>
        <v>76.867949999999993</v>
      </c>
      <c r="I3436" s="71">
        <v>20.3825</v>
      </c>
      <c r="J3436" s="54">
        <f t="shared" si="429"/>
        <v>38.930574999999997</v>
      </c>
      <c r="K3436" s="20">
        <f t="shared" si="423"/>
        <v>2</v>
      </c>
      <c r="L3436" s="127">
        <f t="shared" si="424"/>
        <v>-4.2293399205353381</v>
      </c>
      <c r="M3436" s="127">
        <f t="shared" si="425"/>
        <v>43.159914920535336</v>
      </c>
      <c r="N3436" s="29"/>
      <c r="X3436" s="121">
        <v>200</v>
      </c>
      <c r="Y3436" s="121">
        <v>40</v>
      </c>
      <c r="Z3436" s="127">
        <f t="shared" si="426"/>
        <v>43.159914920535336</v>
      </c>
    </row>
    <row r="3437" spans="2:26" x14ac:dyDescent="0.2">
      <c r="B3437" s="69">
        <v>42878</v>
      </c>
      <c r="C3437" s="70">
        <v>0.79166666666424135</v>
      </c>
      <c r="D3437" s="119">
        <f t="shared" si="422"/>
        <v>42878.791666666664</v>
      </c>
      <c r="E3437" s="71">
        <v>14.1525</v>
      </c>
      <c r="F3437" s="54">
        <f t="shared" si="427"/>
        <v>27.031274999999997</v>
      </c>
      <c r="G3437" s="71">
        <v>32.527500000000003</v>
      </c>
      <c r="H3437" s="54">
        <f t="shared" si="428"/>
        <v>62.127525000000006</v>
      </c>
      <c r="I3437" s="71">
        <v>18.375</v>
      </c>
      <c r="J3437" s="54">
        <f t="shared" si="429"/>
        <v>35.096249999999998</v>
      </c>
      <c r="K3437" s="20">
        <f t="shared" si="423"/>
        <v>2</v>
      </c>
      <c r="L3437" s="127">
        <f t="shared" si="424"/>
        <v>-8.0636649205353379</v>
      </c>
      <c r="M3437" s="127">
        <f t="shared" si="425"/>
        <v>43.159914920535336</v>
      </c>
      <c r="N3437" s="29"/>
      <c r="X3437" s="121">
        <v>200</v>
      </c>
      <c r="Y3437" s="121">
        <v>40</v>
      </c>
      <c r="Z3437" s="127">
        <f t="shared" si="426"/>
        <v>43.159914920535336</v>
      </c>
    </row>
    <row r="3438" spans="2:26" x14ac:dyDescent="0.2">
      <c r="B3438" s="69">
        <v>42878</v>
      </c>
      <c r="C3438" s="70">
        <v>0.83333333333575865</v>
      </c>
      <c r="D3438" s="119">
        <f t="shared" si="422"/>
        <v>42878.833333333336</v>
      </c>
      <c r="E3438" s="71">
        <v>60.447499999999998</v>
      </c>
      <c r="F3438" s="54">
        <f t="shared" si="427"/>
        <v>115.454725</v>
      </c>
      <c r="G3438" s="71">
        <v>95.575000000000003</v>
      </c>
      <c r="H3438" s="54">
        <f t="shared" si="428"/>
        <v>182.54825</v>
      </c>
      <c r="I3438" s="71">
        <v>35.125</v>
      </c>
      <c r="J3438" s="54">
        <f t="shared" si="429"/>
        <v>67.08874999999999</v>
      </c>
      <c r="K3438" s="20">
        <f t="shared" si="423"/>
        <v>2</v>
      </c>
      <c r="L3438" s="127">
        <f t="shared" si="424"/>
        <v>23.928835079464655</v>
      </c>
      <c r="M3438" s="127">
        <f t="shared" si="425"/>
        <v>43.159914920535336</v>
      </c>
      <c r="N3438" s="29"/>
      <c r="X3438" s="121">
        <v>200</v>
      </c>
      <c r="Y3438" s="121">
        <v>40</v>
      </c>
      <c r="Z3438" s="127">
        <f t="shared" si="426"/>
        <v>43.159914920535336</v>
      </c>
    </row>
    <row r="3439" spans="2:26" x14ac:dyDescent="0.2">
      <c r="B3439" s="69">
        <v>42878</v>
      </c>
      <c r="C3439" s="70">
        <v>0.875</v>
      </c>
      <c r="D3439" s="119">
        <f t="shared" si="422"/>
        <v>42878.875</v>
      </c>
      <c r="E3439" s="71">
        <v>59.72</v>
      </c>
      <c r="F3439" s="54">
        <f t="shared" si="427"/>
        <v>114.06519999999999</v>
      </c>
      <c r="G3439" s="71">
        <v>96.355000000000004</v>
      </c>
      <c r="H3439" s="54">
        <f t="shared" si="428"/>
        <v>184.03805</v>
      </c>
      <c r="I3439" s="71">
        <v>36.634999999999998</v>
      </c>
      <c r="J3439" s="54">
        <f t="shared" si="429"/>
        <v>69.972849999999994</v>
      </c>
      <c r="K3439" s="20">
        <f t="shared" si="423"/>
        <v>2</v>
      </c>
      <c r="L3439" s="127">
        <f t="shared" si="424"/>
        <v>26.812935079464658</v>
      </c>
      <c r="M3439" s="127">
        <f t="shared" si="425"/>
        <v>43.159914920535336</v>
      </c>
      <c r="N3439" s="29"/>
      <c r="X3439" s="121">
        <v>200</v>
      </c>
      <c r="Y3439" s="121">
        <v>40</v>
      </c>
      <c r="Z3439" s="127">
        <f t="shared" si="426"/>
        <v>43.159914920535336</v>
      </c>
    </row>
    <row r="3440" spans="2:26" x14ac:dyDescent="0.2">
      <c r="B3440" s="69">
        <v>42878</v>
      </c>
      <c r="C3440" s="70">
        <v>0.91666666666424135</v>
      </c>
      <c r="D3440" s="119">
        <f t="shared" si="422"/>
        <v>42878.916666666664</v>
      </c>
      <c r="E3440" s="71">
        <v>49.704999999999998</v>
      </c>
      <c r="F3440" s="54">
        <f t="shared" si="427"/>
        <v>94.936549999999997</v>
      </c>
      <c r="G3440" s="71">
        <v>82.334999999999994</v>
      </c>
      <c r="H3440" s="54">
        <f t="shared" si="428"/>
        <v>157.25984999999997</v>
      </c>
      <c r="I3440" s="71">
        <v>32.630000000000003</v>
      </c>
      <c r="J3440" s="54">
        <f t="shared" si="429"/>
        <v>62.323300000000003</v>
      </c>
      <c r="K3440" s="20">
        <f t="shared" si="423"/>
        <v>2</v>
      </c>
      <c r="L3440" s="127">
        <f t="shared" si="424"/>
        <v>19.163385079464668</v>
      </c>
      <c r="M3440" s="127">
        <f t="shared" si="425"/>
        <v>43.159914920535336</v>
      </c>
      <c r="N3440" s="29"/>
      <c r="X3440" s="121">
        <v>200</v>
      </c>
      <c r="Y3440" s="121">
        <v>40</v>
      </c>
      <c r="Z3440" s="127">
        <f t="shared" si="426"/>
        <v>43.159914920535336</v>
      </c>
    </row>
    <row r="3441" spans="2:26" x14ac:dyDescent="0.2">
      <c r="B3441" s="69">
        <v>42878</v>
      </c>
      <c r="C3441" s="70">
        <v>0.95833333333575865</v>
      </c>
      <c r="D3441" s="119">
        <f t="shared" si="422"/>
        <v>42878.958333333336</v>
      </c>
      <c r="E3441" s="71">
        <v>52.594999999999999</v>
      </c>
      <c r="F3441" s="54">
        <f t="shared" si="427"/>
        <v>100.45644999999999</v>
      </c>
      <c r="G3441" s="71">
        <v>86.197500000000005</v>
      </c>
      <c r="H3441" s="54">
        <f t="shared" si="428"/>
        <v>164.637225</v>
      </c>
      <c r="I3441" s="71">
        <v>33.6</v>
      </c>
      <c r="J3441" s="54">
        <f t="shared" si="429"/>
        <v>64.176000000000002</v>
      </c>
      <c r="K3441" s="20">
        <f t="shared" si="423"/>
        <v>2</v>
      </c>
      <c r="L3441" s="127">
        <f t="shared" si="424"/>
        <v>21.016085079464666</v>
      </c>
      <c r="M3441" s="127">
        <f t="shared" si="425"/>
        <v>43.159914920535336</v>
      </c>
      <c r="N3441" s="29"/>
      <c r="X3441" s="121">
        <v>200</v>
      </c>
      <c r="Y3441" s="121">
        <v>40</v>
      </c>
      <c r="Z3441" s="127">
        <f t="shared" si="426"/>
        <v>43.159914920535336</v>
      </c>
    </row>
    <row r="3442" spans="2:26" x14ac:dyDescent="0.2">
      <c r="B3442" s="69">
        <v>42879</v>
      </c>
      <c r="C3442" s="70">
        <v>0</v>
      </c>
      <c r="D3442" s="119">
        <f t="shared" si="422"/>
        <v>42879</v>
      </c>
      <c r="E3442" s="71">
        <v>34.825000000000003</v>
      </c>
      <c r="F3442" s="54">
        <f t="shared" si="427"/>
        <v>66.515749999999997</v>
      </c>
      <c r="G3442" s="71">
        <v>60.387500000000003</v>
      </c>
      <c r="H3442" s="54">
        <f t="shared" si="428"/>
        <v>115.340125</v>
      </c>
      <c r="I3442" s="71">
        <v>25.5625</v>
      </c>
      <c r="J3442" s="54">
        <f t="shared" si="429"/>
        <v>48.824374999999996</v>
      </c>
      <c r="K3442" s="20">
        <f t="shared" si="423"/>
        <v>3</v>
      </c>
      <c r="L3442" s="127">
        <f t="shared" si="424"/>
        <v>5.6644600794646607</v>
      </c>
      <c r="M3442" s="127">
        <f t="shared" si="425"/>
        <v>43.159914920535336</v>
      </c>
      <c r="N3442" s="29"/>
      <c r="X3442" s="121">
        <v>200</v>
      </c>
      <c r="Y3442" s="121">
        <v>40</v>
      </c>
      <c r="Z3442" s="127">
        <f t="shared" si="426"/>
        <v>43.159914920535336</v>
      </c>
    </row>
    <row r="3443" spans="2:26" x14ac:dyDescent="0.2">
      <c r="B3443" s="69">
        <v>42879</v>
      </c>
      <c r="C3443" s="70">
        <v>4.1666666664241347E-2</v>
      </c>
      <c r="D3443" s="119">
        <f t="shared" si="422"/>
        <v>42879.041666666664</v>
      </c>
      <c r="E3443" s="71">
        <v>20.145</v>
      </c>
      <c r="F3443" s="54">
        <f t="shared" si="427"/>
        <v>38.476949999999995</v>
      </c>
      <c r="G3443" s="71">
        <v>36.85</v>
      </c>
      <c r="H3443" s="54">
        <f t="shared" si="428"/>
        <v>70.383499999999998</v>
      </c>
      <c r="I3443" s="71">
        <v>16.704999999999998</v>
      </c>
      <c r="J3443" s="54">
        <f t="shared" si="429"/>
        <v>31.906549999999996</v>
      </c>
      <c r="K3443" s="20">
        <f t="shared" si="423"/>
        <v>3</v>
      </c>
      <c r="L3443" s="127">
        <f t="shared" si="424"/>
        <v>-11.25336492053534</v>
      </c>
      <c r="M3443" s="127">
        <f t="shared" si="425"/>
        <v>43.159914920535336</v>
      </c>
      <c r="N3443" s="29"/>
      <c r="X3443" s="121">
        <v>200</v>
      </c>
      <c r="Y3443" s="121">
        <v>40</v>
      </c>
      <c r="Z3443" s="127">
        <f t="shared" si="426"/>
        <v>43.159914920535336</v>
      </c>
    </row>
    <row r="3444" spans="2:26" x14ac:dyDescent="0.2">
      <c r="B3444" s="69">
        <v>42879</v>
      </c>
      <c r="C3444" s="70">
        <v>8.3333333335758653E-2</v>
      </c>
      <c r="D3444" s="119">
        <f t="shared" si="422"/>
        <v>42879.083333333336</v>
      </c>
      <c r="E3444" s="71">
        <v>47.5625</v>
      </c>
      <c r="F3444" s="54">
        <f t="shared" si="427"/>
        <v>90.844374999999999</v>
      </c>
      <c r="G3444" s="71">
        <v>73.180000000000007</v>
      </c>
      <c r="H3444" s="54">
        <f t="shared" si="428"/>
        <v>139.77379999999999</v>
      </c>
      <c r="I3444" s="71">
        <v>25.6175</v>
      </c>
      <c r="J3444" s="54">
        <f t="shared" si="429"/>
        <v>48.929424999999995</v>
      </c>
      <c r="K3444" s="20">
        <f t="shared" si="423"/>
        <v>3</v>
      </c>
      <c r="L3444" s="127">
        <f t="shared" si="424"/>
        <v>5.7695100794646592</v>
      </c>
      <c r="M3444" s="127">
        <f t="shared" si="425"/>
        <v>43.159914920535336</v>
      </c>
      <c r="N3444" s="29"/>
      <c r="X3444" s="121">
        <v>200</v>
      </c>
      <c r="Y3444" s="121">
        <v>40</v>
      </c>
      <c r="Z3444" s="127">
        <f t="shared" si="426"/>
        <v>43.159914920535336</v>
      </c>
    </row>
    <row r="3445" spans="2:26" x14ac:dyDescent="0.2">
      <c r="B3445" s="69">
        <v>42879</v>
      </c>
      <c r="C3445" s="70">
        <v>0.125</v>
      </c>
      <c r="D3445" s="119">
        <f t="shared" si="422"/>
        <v>42879.125</v>
      </c>
      <c r="E3445" s="71">
        <v>51.354999999999997</v>
      </c>
      <c r="F3445" s="54">
        <f t="shared" si="427"/>
        <v>98.088049999999996</v>
      </c>
      <c r="G3445" s="71">
        <v>76.59</v>
      </c>
      <c r="H3445" s="54">
        <f t="shared" si="428"/>
        <v>146.2869</v>
      </c>
      <c r="I3445" s="71">
        <v>25.234999999999999</v>
      </c>
      <c r="J3445" s="54">
        <f t="shared" si="429"/>
        <v>48.19885</v>
      </c>
      <c r="K3445" s="20">
        <f t="shared" si="423"/>
        <v>3</v>
      </c>
      <c r="L3445" s="127">
        <f t="shared" si="424"/>
        <v>5.0389350794646646</v>
      </c>
      <c r="M3445" s="127">
        <f t="shared" si="425"/>
        <v>43.159914920535336</v>
      </c>
      <c r="N3445" s="29"/>
      <c r="X3445" s="121">
        <v>200</v>
      </c>
      <c r="Y3445" s="121">
        <v>40</v>
      </c>
      <c r="Z3445" s="127">
        <f t="shared" si="426"/>
        <v>43.159914920535336</v>
      </c>
    </row>
    <row r="3446" spans="2:26" x14ac:dyDescent="0.2">
      <c r="B3446" s="69">
        <v>42879</v>
      </c>
      <c r="C3446" s="70">
        <v>0.16666666666424135</v>
      </c>
      <c r="D3446" s="119">
        <f t="shared" si="422"/>
        <v>42879.166666666664</v>
      </c>
      <c r="E3446" s="71">
        <v>44.662500000000001</v>
      </c>
      <c r="F3446" s="54">
        <f t="shared" si="427"/>
        <v>85.305374999999998</v>
      </c>
      <c r="G3446" s="71">
        <v>68.177499999999995</v>
      </c>
      <c r="H3446" s="54">
        <f t="shared" si="428"/>
        <v>130.21902499999999</v>
      </c>
      <c r="I3446" s="71">
        <v>23.512499999999999</v>
      </c>
      <c r="J3446" s="54">
        <f t="shared" si="429"/>
        <v>44.908874999999995</v>
      </c>
      <c r="K3446" s="20">
        <f t="shared" si="423"/>
        <v>3</v>
      </c>
      <c r="L3446" s="127">
        <f t="shared" si="424"/>
        <v>1.7489600794646591</v>
      </c>
      <c r="M3446" s="127">
        <f t="shared" si="425"/>
        <v>43.159914920535336</v>
      </c>
      <c r="N3446" s="29"/>
      <c r="X3446" s="121">
        <v>200</v>
      </c>
      <c r="Y3446" s="121">
        <v>40</v>
      </c>
      <c r="Z3446" s="127">
        <f t="shared" si="426"/>
        <v>43.159914920535336</v>
      </c>
    </row>
    <row r="3447" spans="2:26" x14ac:dyDescent="0.2">
      <c r="B3447" s="69">
        <v>42879</v>
      </c>
      <c r="C3447" s="70">
        <v>0.20833333333575865</v>
      </c>
      <c r="D3447" s="119">
        <f t="shared" si="422"/>
        <v>42879.208333333336</v>
      </c>
      <c r="E3447" s="71">
        <v>47.75</v>
      </c>
      <c r="F3447" s="54">
        <f t="shared" si="427"/>
        <v>91.202500000000001</v>
      </c>
      <c r="G3447" s="71">
        <v>70.819999999999993</v>
      </c>
      <c r="H3447" s="54">
        <f t="shared" si="428"/>
        <v>135.26619999999997</v>
      </c>
      <c r="I3447" s="71">
        <v>23.07</v>
      </c>
      <c r="J3447" s="54">
        <f t="shared" si="429"/>
        <v>44.063699999999997</v>
      </c>
      <c r="K3447" s="20">
        <f t="shared" si="423"/>
        <v>3</v>
      </c>
      <c r="L3447" s="127">
        <f t="shared" si="424"/>
        <v>0.90378507946466158</v>
      </c>
      <c r="M3447" s="127">
        <f t="shared" si="425"/>
        <v>43.159914920535336</v>
      </c>
      <c r="N3447" s="29"/>
      <c r="X3447" s="121">
        <v>200</v>
      </c>
      <c r="Y3447" s="121">
        <v>40</v>
      </c>
      <c r="Z3447" s="127">
        <f t="shared" si="426"/>
        <v>43.159914920535336</v>
      </c>
    </row>
    <row r="3448" spans="2:26" x14ac:dyDescent="0.2">
      <c r="B3448" s="69">
        <v>42879</v>
      </c>
      <c r="C3448" s="70">
        <v>0.25</v>
      </c>
      <c r="D3448" s="119">
        <f t="shared" si="422"/>
        <v>42879.25</v>
      </c>
      <c r="E3448" s="71">
        <v>82.807500000000005</v>
      </c>
      <c r="F3448" s="54">
        <f t="shared" si="427"/>
        <v>158.16232500000001</v>
      </c>
      <c r="G3448" s="71">
        <v>117.1875</v>
      </c>
      <c r="H3448" s="54">
        <f t="shared" si="428"/>
        <v>223.828125</v>
      </c>
      <c r="I3448" s="71">
        <v>34.380000000000003</v>
      </c>
      <c r="J3448" s="54">
        <f t="shared" si="429"/>
        <v>65.665800000000004</v>
      </c>
      <c r="K3448" s="20">
        <f t="shared" si="423"/>
        <v>3</v>
      </c>
      <c r="L3448" s="127">
        <f t="shared" si="424"/>
        <v>22.505885079464669</v>
      </c>
      <c r="M3448" s="127">
        <f t="shared" si="425"/>
        <v>43.159914920535336</v>
      </c>
      <c r="N3448" s="29"/>
      <c r="X3448" s="121">
        <v>200</v>
      </c>
      <c r="Y3448" s="121">
        <v>40</v>
      </c>
      <c r="Z3448" s="127">
        <f t="shared" si="426"/>
        <v>43.159914920535336</v>
      </c>
    </row>
    <row r="3449" spans="2:26" x14ac:dyDescent="0.2">
      <c r="B3449" s="69">
        <v>42879</v>
      </c>
      <c r="C3449" s="70">
        <v>0.29166666666424135</v>
      </c>
      <c r="D3449" s="119">
        <f t="shared" si="422"/>
        <v>42879.291666666664</v>
      </c>
      <c r="E3449" s="71">
        <v>55.52</v>
      </c>
      <c r="F3449" s="54">
        <f t="shared" si="427"/>
        <v>106.0432</v>
      </c>
      <c r="G3449" s="71">
        <v>80.430000000000007</v>
      </c>
      <c r="H3449" s="54">
        <f t="shared" si="428"/>
        <v>153.62130000000002</v>
      </c>
      <c r="I3449" s="71">
        <v>24.912500000000001</v>
      </c>
      <c r="J3449" s="54">
        <f t="shared" si="429"/>
        <v>47.582875000000001</v>
      </c>
      <c r="K3449" s="20">
        <f t="shared" si="423"/>
        <v>3</v>
      </c>
      <c r="L3449" s="127">
        <f t="shared" si="424"/>
        <v>4.4229600794646657</v>
      </c>
      <c r="M3449" s="127">
        <f t="shared" si="425"/>
        <v>43.159914920535336</v>
      </c>
      <c r="N3449" s="29"/>
      <c r="X3449" s="121">
        <v>200</v>
      </c>
      <c r="Y3449" s="121">
        <v>40</v>
      </c>
      <c r="Z3449" s="127">
        <f t="shared" si="426"/>
        <v>43.159914920535336</v>
      </c>
    </row>
    <row r="3450" spans="2:26" x14ac:dyDescent="0.2">
      <c r="B3450" s="69">
        <v>42879</v>
      </c>
      <c r="C3450" s="70">
        <v>0.33333333333575865</v>
      </c>
      <c r="D3450" s="119">
        <f t="shared" si="422"/>
        <v>42879.333333333336</v>
      </c>
      <c r="E3450" s="71">
        <v>55.022500000000001</v>
      </c>
      <c r="F3450" s="54">
        <f t="shared" si="427"/>
        <v>105.092975</v>
      </c>
      <c r="G3450" s="71">
        <v>81.015000000000001</v>
      </c>
      <c r="H3450" s="54">
        <f t="shared" si="428"/>
        <v>154.73865000000001</v>
      </c>
      <c r="I3450" s="71">
        <v>25.99</v>
      </c>
      <c r="J3450" s="54">
        <f t="shared" si="429"/>
        <v>49.640899999999995</v>
      </c>
      <c r="K3450" s="20">
        <f t="shared" si="423"/>
        <v>3</v>
      </c>
      <c r="L3450" s="127">
        <f t="shared" si="424"/>
        <v>6.4809850794646593</v>
      </c>
      <c r="M3450" s="127">
        <f t="shared" si="425"/>
        <v>43.159914920535336</v>
      </c>
      <c r="N3450" s="29"/>
      <c r="X3450" s="121">
        <v>200</v>
      </c>
      <c r="Y3450" s="121">
        <v>40</v>
      </c>
      <c r="Z3450" s="127">
        <f t="shared" si="426"/>
        <v>43.159914920535336</v>
      </c>
    </row>
    <row r="3451" spans="2:26" x14ac:dyDescent="0.2">
      <c r="B3451" s="69">
        <v>42879</v>
      </c>
      <c r="C3451" s="70">
        <v>0.375</v>
      </c>
      <c r="D3451" s="119">
        <f t="shared" si="422"/>
        <v>42879.375</v>
      </c>
      <c r="E3451" s="71">
        <v>55.424999999999997</v>
      </c>
      <c r="F3451" s="54">
        <f t="shared" si="427"/>
        <v>105.86174999999999</v>
      </c>
      <c r="G3451" s="71">
        <v>83.504999999999995</v>
      </c>
      <c r="H3451" s="54">
        <f t="shared" si="428"/>
        <v>159.49454999999998</v>
      </c>
      <c r="I3451" s="71">
        <v>28.0825</v>
      </c>
      <c r="J3451" s="54">
        <f t="shared" si="429"/>
        <v>53.637574999999998</v>
      </c>
      <c r="K3451" s="20">
        <f t="shared" si="423"/>
        <v>3</v>
      </c>
      <c r="L3451" s="127">
        <f t="shared" si="424"/>
        <v>10.477660079464663</v>
      </c>
      <c r="M3451" s="127">
        <f t="shared" si="425"/>
        <v>43.159914920535336</v>
      </c>
      <c r="N3451" s="29"/>
      <c r="X3451" s="121">
        <v>200</v>
      </c>
      <c r="Y3451" s="121">
        <v>40</v>
      </c>
      <c r="Z3451" s="127">
        <f t="shared" si="426"/>
        <v>43.159914920535336</v>
      </c>
    </row>
    <row r="3452" spans="2:26" x14ac:dyDescent="0.2">
      <c r="B3452" s="69">
        <v>42879</v>
      </c>
      <c r="C3452" s="70">
        <v>0.41666666666424135</v>
      </c>
      <c r="D3452" s="119">
        <f t="shared" si="422"/>
        <v>42879.416666666664</v>
      </c>
      <c r="E3452" s="71">
        <v>87.327500000000001</v>
      </c>
      <c r="F3452" s="54">
        <f t="shared" si="427"/>
        <v>166.795525</v>
      </c>
      <c r="G3452" s="71">
        <v>127.25</v>
      </c>
      <c r="H3452" s="54">
        <f t="shared" si="428"/>
        <v>243.04749999999999</v>
      </c>
      <c r="I3452" s="71">
        <v>39.924999999999997</v>
      </c>
      <c r="J3452" s="54">
        <f t="shared" si="429"/>
        <v>76.256749999999997</v>
      </c>
      <c r="K3452" s="20">
        <f t="shared" si="423"/>
        <v>3</v>
      </c>
      <c r="L3452" s="127">
        <f t="shared" si="424"/>
        <v>33.096835079464661</v>
      </c>
      <c r="M3452" s="127">
        <f t="shared" si="425"/>
        <v>43.159914920535336</v>
      </c>
      <c r="N3452" s="29"/>
      <c r="X3452" s="121">
        <v>200</v>
      </c>
      <c r="Y3452" s="121">
        <v>40</v>
      </c>
      <c r="Z3452" s="127">
        <f t="shared" si="426"/>
        <v>43.159914920535336</v>
      </c>
    </row>
    <row r="3453" spans="2:26" x14ac:dyDescent="0.2">
      <c r="B3453" s="69">
        <v>42879</v>
      </c>
      <c r="C3453" s="70">
        <v>0.45833333333575865</v>
      </c>
      <c r="D3453" s="119">
        <f t="shared" si="422"/>
        <v>42879.458333333336</v>
      </c>
      <c r="E3453" s="71">
        <v>40.7575</v>
      </c>
      <c r="F3453" s="54">
        <f t="shared" si="427"/>
        <v>77.846824999999995</v>
      </c>
      <c r="G3453" s="71">
        <v>70.402500000000003</v>
      </c>
      <c r="H3453" s="54">
        <f t="shared" si="428"/>
        <v>134.46877499999999</v>
      </c>
      <c r="I3453" s="71">
        <v>29.642499999999998</v>
      </c>
      <c r="J3453" s="54">
        <f t="shared" si="429"/>
        <v>56.617174999999996</v>
      </c>
      <c r="K3453" s="20">
        <f t="shared" si="423"/>
        <v>3</v>
      </c>
      <c r="L3453" s="127">
        <f t="shared" si="424"/>
        <v>13.45726007946466</v>
      </c>
      <c r="M3453" s="127">
        <f t="shared" si="425"/>
        <v>43.159914920535336</v>
      </c>
      <c r="N3453" s="29"/>
      <c r="X3453" s="121">
        <v>200</v>
      </c>
      <c r="Y3453" s="121">
        <v>40</v>
      </c>
      <c r="Z3453" s="127">
        <f t="shared" si="426"/>
        <v>43.159914920535336</v>
      </c>
    </row>
    <row r="3454" spans="2:26" x14ac:dyDescent="0.2">
      <c r="B3454" s="69">
        <v>42879</v>
      </c>
      <c r="C3454" s="70">
        <v>0.5</v>
      </c>
      <c r="D3454" s="119">
        <f t="shared" si="422"/>
        <v>42879.5</v>
      </c>
      <c r="E3454" s="71">
        <v>58.197499999999998</v>
      </c>
      <c r="F3454" s="54">
        <f t="shared" si="427"/>
        <v>111.157225</v>
      </c>
      <c r="G3454" s="71">
        <v>89.847499999999997</v>
      </c>
      <c r="H3454" s="54">
        <f t="shared" si="428"/>
        <v>171.60872499999999</v>
      </c>
      <c r="I3454" s="71">
        <v>31.65</v>
      </c>
      <c r="J3454" s="54">
        <f t="shared" si="429"/>
        <v>60.451499999999996</v>
      </c>
      <c r="K3454" s="20">
        <f t="shared" si="423"/>
        <v>3</v>
      </c>
      <c r="L3454" s="127">
        <f t="shared" si="424"/>
        <v>17.29158507946466</v>
      </c>
      <c r="M3454" s="127">
        <f t="shared" si="425"/>
        <v>43.159914920535336</v>
      </c>
      <c r="N3454" s="29"/>
      <c r="X3454" s="121">
        <v>200</v>
      </c>
      <c r="Y3454" s="121">
        <v>40</v>
      </c>
      <c r="Z3454" s="127">
        <f t="shared" si="426"/>
        <v>43.159914920535336</v>
      </c>
    </row>
    <row r="3455" spans="2:26" x14ac:dyDescent="0.2">
      <c r="B3455" s="69">
        <v>42879</v>
      </c>
      <c r="C3455" s="70">
        <v>0.54166666666424135</v>
      </c>
      <c r="D3455" s="119">
        <f t="shared" si="422"/>
        <v>42879.541666666664</v>
      </c>
      <c r="E3455" s="71">
        <v>50.78</v>
      </c>
      <c r="F3455" s="54">
        <f t="shared" si="427"/>
        <v>96.989800000000002</v>
      </c>
      <c r="G3455" s="71">
        <v>83.202500000000001</v>
      </c>
      <c r="H3455" s="54">
        <f t="shared" si="428"/>
        <v>158.916775</v>
      </c>
      <c r="I3455" s="71">
        <v>32.424999999999997</v>
      </c>
      <c r="J3455" s="54">
        <f t="shared" si="429"/>
        <v>61.931749999999994</v>
      </c>
      <c r="K3455" s="20">
        <f t="shared" si="423"/>
        <v>3</v>
      </c>
      <c r="L3455" s="127">
        <f t="shared" si="424"/>
        <v>18.771835079464658</v>
      </c>
      <c r="M3455" s="127">
        <f t="shared" si="425"/>
        <v>43.159914920535336</v>
      </c>
      <c r="N3455" s="29"/>
      <c r="X3455" s="121">
        <v>200</v>
      </c>
      <c r="Y3455" s="121">
        <v>40</v>
      </c>
      <c r="Z3455" s="127">
        <f t="shared" si="426"/>
        <v>43.159914920535336</v>
      </c>
    </row>
    <row r="3456" spans="2:26" x14ac:dyDescent="0.2">
      <c r="B3456" s="69">
        <v>42879</v>
      </c>
      <c r="C3456" s="70">
        <v>0.58333333333575865</v>
      </c>
      <c r="D3456" s="119">
        <f t="shared" si="422"/>
        <v>42879.583333333336</v>
      </c>
      <c r="E3456" s="71">
        <v>37.96</v>
      </c>
      <c r="F3456" s="54">
        <f t="shared" si="427"/>
        <v>72.503599999999992</v>
      </c>
      <c r="G3456" s="71">
        <v>67.739999999999995</v>
      </c>
      <c r="H3456" s="54">
        <f t="shared" si="428"/>
        <v>129.38339999999999</v>
      </c>
      <c r="I3456" s="71">
        <v>29.7775</v>
      </c>
      <c r="J3456" s="54">
        <f t="shared" si="429"/>
        <v>56.875025000000001</v>
      </c>
      <c r="K3456" s="20">
        <f t="shared" si="423"/>
        <v>3</v>
      </c>
      <c r="L3456" s="127">
        <f t="shared" si="424"/>
        <v>13.715110079464665</v>
      </c>
      <c r="M3456" s="127">
        <f t="shared" si="425"/>
        <v>43.159914920535336</v>
      </c>
      <c r="N3456" s="29"/>
      <c r="X3456" s="121">
        <v>200</v>
      </c>
      <c r="Y3456" s="121">
        <v>40</v>
      </c>
      <c r="Z3456" s="127">
        <f t="shared" si="426"/>
        <v>43.159914920535336</v>
      </c>
    </row>
    <row r="3457" spans="2:26" x14ac:dyDescent="0.2">
      <c r="B3457" s="69">
        <v>42879</v>
      </c>
      <c r="C3457" s="70">
        <v>0.625</v>
      </c>
      <c r="D3457" s="119">
        <f t="shared" si="422"/>
        <v>42879.625</v>
      </c>
      <c r="E3457" s="71">
        <v>58.854999999999997</v>
      </c>
      <c r="F3457" s="54">
        <f t="shared" si="427"/>
        <v>112.41304999999998</v>
      </c>
      <c r="G3457" s="71">
        <v>98.92</v>
      </c>
      <c r="H3457" s="54">
        <f t="shared" si="428"/>
        <v>188.93719999999999</v>
      </c>
      <c r="I3457" s="71">
        <v>40.064999999999998</v>
      </c>
      <c r="J3457" s="54">
        <f t="shared" si="429"/>
        <v>76.524149999999992</v>
      </c>
      <c r="K3457" s="20">
        <f t="shared" si="423"/>
        <v>3</v>
      </c>
      <c r="L3457" s="127">
        <f t="shared" si="424"/>
        <v>33.364235079464656</v>
      </c>
      <c r="M3457" s="127">
        <f t="shared" si="425"/>
        <v>43.159914920535336</v>
      </c>
      <c r="N3457" s="29"/>
      <c r="X3457" s="121">
        <v>200</v>
      </c>
      <c r="Y3457" s="121">
        <v>40</v>
      </c>
      <c r="Z3457" s="127">
        <f t="shared" si="426"/>
        <v>43.159914920535336</v>
      </c>
    </row>
    <row r="3458" spans="2:26" x14ac:dyDescent="0.2">
      <c r="B3458" s="69">
        <v>42879</v>
      </c>
      <c r="C3458" s="70">
        <v>0.66666666666424135</v>
      </c>
      <c r="D3458" s="119">
        <f t="shared" si="422"/>
        <v>42879.666666666664</v>
      </c>
      <c r="E3458" s="71">
        <v>41.3675</v>
      </c>
      <c r="F3458" s="54">
        <f t="shared" si="427"/>
        <v>79.011924999999991</v>
      </c>
      <c r="G3458" s="71">
        <v>74.515000000000001</v>
      </c>
      <c r="H3458" s="54">
        <f t="shared" si="428"/>
        <v>142.32364999999999</v>
      </c>
      <c r="I3458" s="71">
        <v>33.147500000000001</v>
      </c>
      <c r="J3458" s="54">
        <f t="shared" si="429"/>
        <v>63.311724999999996</v>
      </c>
      <c r="K3458" s="20">
        <f t="shared" si="423"/>
        <v>3</v>
      </c>
      <c r="L3458" s="127">
        <f t="shared" si="424"/>
        <v>20.15181007946466</v>
      </c>
      <c r="M3458" s="127">
        <f t="shared" si="425"/>
        <v>43.159914920535336</v>
      </c>
      <c r="N3458" s="29"/>
      <c r="X3458" s="121">
        <v>200</v>
      </c>
      <c r="Y3458" s="121">
        <v>40</v>
      </c>
      <c r="Z3458" s="127">
        <f t="shared" si="426"/>
        <v>43.159914920535336</v>
      </c>
    </row>
    <row r="3459" spans="2:26" x14ac:dyDescent="0.2">
      <c r="B3459" s="69">
        <v>42879</v>
      </c>
      <c r="C3459" s="70">
        <v>0.70833333333575865</v>
      </c>
      <c r="D3459" s="119">
        <f t="shared" si="422"/>
        <v>42879.708333333336</v>
      </c>
      <c r="E3459" s="71">
        <v>82.47</v>
      </c>
      <c r="F3459" s="54">
        <f t="shared" si="427"/>
        <v>157.51769999999999</v>
      </c>
      <c r="G3459" s="71">
        <v>131.41999999999999</v>
      </c>
      <c r="H3459" s="54">
        <f t="shared" si="428"/>
        <v>251.01219999999998</v>
      </c>
      <c r="I3459" s="71">
        <v>48.95</v>
      </c>
      <c r="J3459" s="54">
        <f t="shared" si="429"/>
        <v>93.494500000000002</v>
      </c>
      <c r="K3459" s="20">
        <f t="shared" si="423"/>
        <v>3</v>
      </c>
      <c r="L3459" s="127">
        <f t="shared" si="424"/>
        <v>50.334585079464667</v>
      </c>
      <c r="M3459" s="127">
        <f t="shared" si="425"/>
        <v>43.159914920535336</v>
      </c>
      <c r="N3459" s="29"/>
      <c r="X3459" s="121">
        <v>200</v>
      </c>
      <c r="Y3459" s="121">
        <v>40</v>
      </c>
      <c r="Z3459" s="127">
        <f t="shared" si="426"/>
        <v>43.159914920535336</v>
      </c>
    </row>
    <row r="3460" spans="2:26" x14ac:dyDescent="0.2">
      <c r="B3460" s="69">
        <v>42879</v>
      </c>
      <c r="C3460" s="70">
        <v>0.75</v>
      </c>
      <c r="D3460" s="119">
        <f t="shared" si="422"/>
        <v>42879.75</v>
      </c>
      <c r="E3460" s="71">
        <v>88.082499999999996</v>
      </c>
      <c r="F3460" s="54">
        <f t="shared" si="427"/>
        <v>168.23757499999999</v>
      </c>
      <c r="G3460" s="71">
        <v>139.69749999999999</v>
      </c>
      <c r="H3460" s="54">
        <f t="shared" si="428"/>
        <v>266.82222499999995</v>
      </c>
      <c r="I3460" s="71">
        <v>51.6175</v>
      </c>
      <c r="J3460" s="54">
        <f t="shared" si="429"/>
        <v>98.589424999999991</v>
      </c>
      <c r="K3460" s="20">
        <f t="shared" si="423"/>
        <v>3</v>
      </c>
      <c r="L3460" s="127">
        <f t="shared" si="424"/>
        <v>55.429510079464656</v>
      </c>
      <c r="M3460" s="127">
        <f t="shared" si="425"/>
        <v>43.159914920535336</v>
      </c>
      <c r="N3460" s="29"/>
      <c r="X3460" s="121">
        <v>200</v>
      </c>
      <c r="Y3460" s="121">
        <v>40</v>
      </c>
      <c r="Z3460" s="127">
        <f t="shared" si="426"/>
        <v>43.159914920535336</v>
      </c>
    </row>
    <row r="3461" spans="2:26" x14ac:dyDescent="0.2">
      <c r="B3461" s="69">
        <v>42879</v>
      </c>
      <c r="C3461" s="70">
        <v>0.79166666666424135</v>
      </c>
      <c r="D3461" s="119">
        <f t="shared" si="422"/>
        <v>42879.791666666664</v>
      </c>
      <c r="E3461" s="71">
        <v>106.50749999999999</v>
      </c>
      <c r="F3461" s="54">
        <f t="shared" si="427"/>
        <v>203.42932499999998</v>
      </c>
      <c r="G3461" s="71">
        <v>163.58750000000001</v>
      </c>
      <c r="H3461" s="54">
        <f t="shared" si="428"/>
        <v>312.45212500000002</v>
      </c>
      <c r="I3461" s="71">
        <v>57.075000000000003</v>
      </c>
      <c r="J3461" s="54">
        <f t="shared" si="429"/>
        <v>109.01325</v>
      </c>
      <c r="K3461" s="20">
        <f t="shared" si="423"/>
        <v>3</v>
      </c>
      <c r="L3461" s="127">
        <f t="shared" si="424"/>
        <v>65.853335079464671</v>
      </c>
      <c r="M3461" s="127">
        <f t="shared" si="425"/>
        <v>43.159914920535336</v>
      </c>
      <c r="N3461" s="29"/>
      <c r="X3461" s="121">
        <v>200</v>
      </c>
      <c r="Y3461" s="121">
        <v>40</v>
      </c>
      <c r="Z3461" s="127">
        <f t="shared" si="426"/>
        <v>43.159914920535336</v>
      </c>
    </row>
    <row r="3462" spans="2:26" x14ac:dyDescent="0.2">
      <c r="B3462" s="69">
        <v>42879</v>
      </c>
      <c r="C3462" s="70">
        <v>0.83333333333575865</v>
      </c>
      <c r="D3462" s="119">
        <f t="shared" si="422"/>
        <v>42879.833333333336</v>
      </c>
      <c r="E3462" s="71">
        <v>124.27249999999999</v>
      </c>
      <c r="F3462" s="54">
        <f t="shared" si="427"/>
        <v>237.36047499999998</v>
      </c>
      <c r="G3462" s="71">
        <v>174.32249999999999</v>
      </c>
      <c r="H3462" s="54">
        <f t="shared" si="428"/>
        <v>332.95597499999997</v>
      </c>
      <c r="I3462" s="71">
        <v>50.047499999999999</v>
      </c>
      <c r="J3462" s="54">
        <f t="shared" si="429"/>
        <v>95.590724999999992</v>
      </c>
      <c r="K3462" s="20">
        <f t="shared" si="423"/>
        <v>3</v>
      </c>
      <c r="L3462" s="127">
        <f t="shared" si="424"/>
        <v>52.430810079464656</v>
      </c>
      <c r="M3462" s="127">
        <f t="shared" si="425"/>
        <v>43.159914920535336</v>
      </c>
      <c r="N3462" s="29"/>
      <c r="X3462" s="121">
        <v>200</v>
      </c>
      <c r="Y3462" s="121">
        <v>40</v>
      </c>
      <c r="Z3462" s="127">
        <f t="shared" si="426"/>
        <v>43.159914920535336</v>
      </c>
    </row>
    <row r="3463" spans="2:26" x14ac:dyDescent="0.2">
      <c r="B3463" s="69">
        <v>42879</v>
      </c>
      <c r="C3463" s="70">
        <v>0.875</v>
      </c>
      <c r="D3463" s="119">
        <f t="shared" si="422"/>
        <v>42879.875</v>
      </c>
      <c r="E3463" s="71">
        <v>84.894999999999996</v>
      </c>
      <c r="F3463" s="54">
        <f t="shared" si="427"/>
        <v>162.14944999999997</v>
      </c>
      <c r="G3463" s="71">
        <v>129.10249999999999</v>
      </c>
      <c r="H3463" s="54">
        <f t="shared" si="428"/>
        <v>246.58577499999998</v>
      </c>
      <c r="I3463" s="71">
        <v>44.207500000000003</v>
      </c>
      <c r="J3463" s="54">
        <f t="shared" si="429"/>
        <v>84.436324999999997</v>
      </c>
      <c r="K3463" s="20">
        <f t="shared" si="423"/>
        <v>3</v>
      </c>
      <c r="L3463" s="127">
        <f t="shared" si="424"/>
        <v>41.276410079464661</v>
      </c>
      <c r="M3463" s="127">
        <f t="shared" si="425"/>
        <v>43.159914920535336</v>
      </c>
      <c r="N3463" s="29"/>
      <c r="X3463" s="121">
        <v>200</v>
      </c>
      <c r="Y3463" s="121">
        <v>40</v>
      </c>
      <c r="Z3463" s="127">
        <f t="shared" si="426"/>
        <v>43.159914920535336</v>
      </c>
    </row>
    <row r="3464" spans="2:26" x14ac:dyDescent="0.2">
      <c r="B3464" s="69">
        <v>42879</v>
      </c>
      <c r="C3464" s="70">
        <v>0.91666666666424135</v>
      </c>
      <c r="D3464" s="119">
        <f t="shared" si="422"/>
        <v>42879.916666666664</v>
      </c>
      <c r="E3464" s="71">
        <v>70.19</v>
      </c>
      <c r="F3464" s="54">
        <f t="shared" si="427"/>
        <v>134.06289999999998</v>
      </c>
      <c r="G3464" s="71">
        <v>101.735</v>
      </c>
      <c r="H3464" s="54">
        <f t="shared" si="428"/>
        <v>194.31385</v>
      </c>
      <c r="I3464" s="71">
        <v>31.545000000000002</v>
      </c>
      <c r="J3464" s="54">
        <f t="shared" si="429"/>
        <v>60.250950000000003</v>
      </c>
      <c r="K3464" s="20">
        <f t="shared" si="423"/>
        <v>3</v>
      </c>
      <c r="L3464" s="127">
        <f t="shared" si="424"/>
        <v>17.091035079464667</v>
      </c>
      <c r="M3464" s="127">
        <f t="shared" si="425"/>
        <v>43.159914920535336</v>
      </c>
      <c r="N3464" s="29"/>
      <c r="X3464" s="121">
        <v>200</v>
      </c>
      <c r="Y3464" s="121">
        <v>40</v>
      </c>
      <c r="Z3464" s="127">
        <f t="shared" si="426"/>
        <v>43.159914920535336</v>
      </c>
    </row>
    <row r="3465" spans="2:26" x14ac:dyDescent="0.2">
      <c r="B3465" s="69">
        <v>42879</v>
      </c>
      <c r="C3465" s="70">
        <v>0.95833333333575865</v>
      </c>
      <c r="D3465" s="119">
        <f t="shared" si="422"/>
        <v>42879.958333333336</v>
      </c>
      <c r="E3465" s="71">
        <v>39.53</v>
      </c>
      <c r="F3465" s="54">
        <f t="shared" si="427"/>
        <v>75.502300000000005</v>
      </c>
      <c r="G3465" s="71">
        <v>68.697500000000005</v>
      </c>
      <c r="H3465" s="54">
        <f t="shared" si="428"/>
        <v>131.21222500000002</v>
      </c>
      <c r="I3465" s="71">
        <v>29.164999999999999</v>
      </c>
      <c r="J3465" s="54">
        <f t="shared" si="429"/>
        <v>55.705149999999996</v>
      </c>
      <c r="K3465" s="20">
        <f t="shared" si="423"/>
        <v>3</v>
      </c>
      <c r="L3465" s="127">
        <f t="shared" si="424"/>
        <v>12.545235079464661</v>
      </c>
      <c r="M3465" s="127">
        <f t="shared" si="425"/>
        <v>43.159914920535336</v>
      </c>
      <c r="N3465" s="29"/>
      <c r="X3465" s="121">
        <v>200</v>
      </c>
      <c r="Y3465" s="121">
        <v>40</v>
      </c>
      <c r="Z3465" s="127">
        <f t="shared" si="426"/>
        <v>43.159914920535336</v>
      </c>
    </row>
    <row r="3466" spans="2:26" x14ac:dyDescent="0.2">
      <c r="B3466" s="69">
        <v>42880</v>
      </c>
      <c r="C3466" s="70">
        <v>0</v>
      </c>
      <c r="D3466" s="119">
        <f t="shared" ref="D3466:D3529" si="430">B3466+C3466</f>
        <v>42880</v>
      </c>
      <c r="E3466" s="71">
        <v>45.064999999999998</v>
      </c>
      <c r="F3466" s="54">
        <f t="shared" si="427"/>
        <v>86.074149999999989</v>
      </c>
      <c r="G3466" s="71">
        <v>67.547499999999999</v>
      </c>
      <c r="H3466" s="54">
        <f t="shared" si="428"/>
        <v>129.015725</v>
      </c>
      <c r="I3466" s="71">
        <v>22.484999999999999</v>
      </c>
      <c r="J3466" s="54">
        <f t="shared" si="429"/>
        <v>42.946349999999995</v>
      </c>
      <c r="K3466" s="20">
        <f t="shared" si="423"/>
        <v>4</v>
      </c>
      <c r="L3466" s="127">
        <f t="shared" si="424"/>
        <v>-0.21356492053534026</v>
      </c>
      <c r="M3466" s="127">
        <f t="shared" si="425"/>
        <v>43.159914920535336</v>
      </c>
      <c r="N3466" s="29"/>
      <c r="X3466" s="121">
        <v>200</v>
      </c>
      <c r="Y3466" s="121">
        <v>40</v>
      </c>
      <c r="Z3466" s="127">
        <f t="shared" si="426"/>
        <v>43.159914920535336</v>
      </c>
    </row>
    <row r="3467" spans="2:26" x14ac:dyDescent="0.2">
      <c r="B3467" s="69">
        <v>42880</v>
      </c>
      <c r="C3467" s="70">
        <v>4.1666666664241347E-2</v>
      </c>
      <c r="D3467" s="119">
        <f t="shared" si="430"/>
        <v>42880.041666666664</v>
      </c>
      <c r="E3467" s="71">
        <v>42.935000000000002</v>
      </c>
      <c r="F3467" s="54">
        <f t="shared" si="427"/>
        <v>82.005849999999995</v>
      </c>
      <c r="G3467" s="71">
        <v>64.375</v>
      </c>
      <c r="H3467" s="54">
        <f t="shared" si="428"/>
        <v>122.95625</v>
      </c>
      <c r="I3467" s="71">
        <v>21.442499999999999</v>
      </c>
      <c r="J3467" s="54">
        <f t="shared" si="429"/>
        <v>40.955174999999997</v>
      </c>
      <c r="K3467" s="20">
        <f t="shared" ref="K3467:K3530" si="431">WEEKDAY(D3467,2)</f>
        <v>4</v>
      </c>
      <c r="L3467" s="127">
        <f t="shared" ref="L3467:L3530" si="432">IF(J3467="",NA(),J3467-(AVERAGE($J$10:$J$8794)))</f>
        <v>-2.2047399205353386</v>
      </c>
      <c r="M3467" s="127">
        <f t="shared" ref="M3467:M3530" si="433">$U$11</f>
        <v>43.159914920535336</v>
      </c>
      <c r="N3467" s="29"/>
      <c r="X3467" s="121">
        <v>200</v>
      </c>
      <c r="Y3467" s="121">
        <v>40</v>
      </c>
      <c r="Z3467" s="127">
        <f t="shared" ref="Z3467:Z3530" si="434">$U$11</f>
        <v>43.159914920535336</v>
      </c>
    </row>
    <row r="3468" spans="2:26" x14ac:dyDescent="0.2">
      <c r="B3468" s="69">
        <v>42880</v>
      </c>
      <c r="C3468" s="70">
        <v>8.3333333335758653E-2</v>
      </c>
      <c r="D3468" s="119">
        <f t="shared" si="430"/>
        <v>42880.083333333336</v>
      </c>
      <c r="E3468" s="71">
        <v>46.9</v>
      </c>
      <c r="F3468" s="54">
        <f t="shared" si="427"/>
        <v>89.578999999999994</v>
      </c>
      <c r="G3468" s="71">
        <v>66.982500000000002</v>
      </c>
      <c r="H3468" s="54">
        <f t="shared" si="428"/>
        <v>127.936575</v>
      </c>
      <c r="I3468" s="71">
        <v>20.0825</v>
      </c>
      <c r="J3468" s="54">
        <f t="shared" si="429"/>
        <v>38.357574999999997</v>
      </c>
      <c r="K3468" s="20">
        <f t="shared" si="431"/>
        <v>4</v>
      </c>
      <c r="L3468" s="127">
        <f t="shared" si="432"/>
        <v>-4.8023399205353385</v>
      </c>
      <c r="M3468" s="127">
        <f t="shared" si="433"/>
        <v>43.159914920535336</v>
      </c>
      <c r="N3468" s="29"/>
      <c r="X3468" s="121">
        <v>200</v>
      </c>
      <c r="Y3468" s="121">
        <v>40</v>
      </c>
      <c r="Z3468" s="127">
        <f t="shared" si="434"/>
        <v>43.159914920535336</v>
      </c>
    </row>
    <row r="3469" spans="2:26" x14ac:dyDescent="0.2">
      <c r="B3469" s="69">
        <v>42880</v>
      </c>
      <c r="C3469" s="70">
        <v>0.125</v>
      </c>
      <c r="D3469" s="119">
        <f t="shared" si="430"/>
        <v>42880.125</v>
      </c>
      <c r="E3469" s="71">
        <v>64.174999999999997</v>
      </c>
      <c r="F3469" s="54">
        <f t="shared" si="427"/>
        <v>122.57424999999999</v>
      </c>
      <c r="G3469" s="71">
        <v>86.11</v>
      </c>
      <c r="H3469" s="54">
        <f t="shared" si="428"/>
        <v>164.4701</v>
      </c>
      <c r="I3469" s="71">
        <v>21.9375</v>
      </c>
      <c r="J3469" s="54">
        <f t="shared" si="429"/>
        <v>41.900624999999998</v>
      </c>
      <c r="K3469" s="20">
        <f t="shared" si="431"/>
        <v>4</v>
      </c>
      <c r="L3469" s="127">
        <f t="shared" si="432"/>
        <v>-1.2592899205353376</v>
      </c>
      <c r="M3469" s="127">
        <f t="shared" si="433"/>
        <v>43.159914920535336</v>
      </c>
      <c r="N3469" s="29"/>
      <c r="X3469" s="121">
        <v>200</v>
      </c>
      <c r="Y3469" s="121">
        <v>40</v>
      </c>
      <c r="Z3469" s="127">
        <f t="shared" si="434"/>
        <v>43.159914920535336</v>
      </c>
    </row>
    <row r="3470" spans="2:26" x14ac:dyDescent="0.2">
      <c r="B3470" s="69">
        <v>42880</v>
      </c>
      <c r="C3470" s="70">
        <v>0.16666666666424135</v>
      </c>
      <c r="D3470" s="119">
        <f t="shared" si="430"/>
        <v>42880.166666666664</v>
      </c>
      <c r="E3470" s="71">
        <v>109.905</v>
      </c>
      <c r="F3470" s="54">
        <f t="shared" si="427"/>
        <v>209.91854999999998</v>
      </c>
      <c r="G3470" s="71">
        <v>138.6</v>
      </c>
      <c r="H3470" s="54">
        <f t="shared" si="428"/>
        <v>264.726</v>
      </c>
      <c r="I3470" s="71">
        <v>28.695</v>
      </c>
      <c r="J3470" s="54">
        <f t="shared" si="429"/>
        <v>54.807449999999996</v>
      </c>
      <c r="K3470" s="20">
        <f t="shared" si="431"/>
        <v>4</v>
      </c>
      <c r="L3470" s="127">
        <f t="shared" si="432"/>
        <v>11.64753507946466</v>
      </c>
      <c r="M3470" s="127">
        <f t="shared" si="433"/>
        <v>43.159914920535336</v>
      </c>
      <c r="N3470" s="29"/>
      <c r="X3470" s="121">
        <v>200</v>
      </c>
      <c r="Y3470" s="121">
        <v>40</v>
      </c>
      <c r="Z3470" s="127">
        <f t="shared" si="434"/>
        <v>43.159914920535336</v>
      </c>
    </row>
    <row r="3471" spans="2:26" x14ac:dyDescent="0.2">
      <c r="B3471" s="69">
        <v>42880</v>
      </c>
      <c r="C3471" s="70">
        <v>0.20833333333575865</v>
      </c>
      <c r="D3471" s="119">
        <f t="shared" si="430"/>
        <v>42880.208333333336</v>
      </c>
      <c r="E3471" s="71">
        <v>115.03</v>
      </c>
      <c r="F3471" s="54">
        <f t="shared" si="427"/>
        <v>219.7073</v>
      </c>
      <c r="G3471" s="71">
        <v>149.04</v>
      </c>
      <c r="H3471" s="54">
        <f t="shared" si="428"/>
        <v>284.66639999999995</v>
      </c>
      <c r="I3471" s="71">
        <v>34.012500000000003</v>
      </c>
      <c r="J3471" s="54">
        <f t="shared" si="429"/>
        <v>64.963875000000002</v>
      </c>
      <c r="K3471" s="20">
        <f t="shared" si="431"/>
        <v>4</v>
      </c>
      <c r="L3471" s="127">
        <f t="shared" si="432"/>
        <v>21.803960079464666</v>
      </c>
      <c r="M3471" s="127">
        <f t="shared" si="433"/>
        <v>43.159914920535336</v>
      </c>
      <c r="N3471" s="29"/>
      <c r="X3471" s="121">
        <v>200</v>
      </c>
      <c r="Y3471" s="121">
        <v>40</v>
      </c>
      <c r="Z3471" s="127">
        <f t="shared" si="434"/>
        <v>43.159914920535336</v>
      </c>
    </row>
    <row r="3472" spans="2:26" x14ac:dyDescent="0.2">
      <c r="B3472" s="69">
        <v>42880</v>
      </c>
      <c r="C3472" s="70">
        <v>0.25</v>
      </c>
      <c r="D3472" s="119">
        <f t="shared" si="430"/>
        <v>42880.25</v>
      </c>
      <c r="E3472" s="71">
        <v>134.61250000000001</v>
      </c>
      <c r="F3472" s="54">
        <f t="shared" si="427"/>
        <v>257.10987499999999</v>
      </c>
      <c r="G3472" s="71">
        <v>177.25749999999999</v>
      </c>
      <c r="H3472" s="54">
        <f t="shared" si="428"/>
        <v>338.561825</v>
      </c>
      <c r="I3472" s="71">
        <v>42.642499999999998</v>
      </c>
      <c r="J3472" s="54">
        <f t="shared" si="429"/>
        <v>81.447174999999987</v>
      </c>
      <c r="K3472" s="20">
        <f t="shared" si="431"/>
        <v>4</v>
      </c>
      <c r="L3472" s="127">
        <f t="shared" si="432"/>
        <v>38.287260079464652</v>
      </c>
      <c r="M3472" s="127">
        <f t="shared" si="433"/>
        <v>43.159914920535336</v>
      </c>
      <c r="N3472" s="29"/>
      <c r="X3472" s="121">
        <v>200</v>
      </c>
      <c r="Y3472" s="121">
        <v>40</v>
      </c>
      <c r="Z3472" s="127">
        <f t="shared" si="434"/>
        <v>43.159914920535336</v>
      </c>
    </row>
    <row r="3473" spans="2:26" x14ac:dyDescent="0.2">
      <c r="B3473" s="69">
        <v>42880</v>
      </c>
      <c r="C3473" s="70">
        <v>0.29166666666424135</v>
      </c>
      <c r="D3473" s="119">
        <f t="shared" si="430"/>
        <v>42880.291666666664</v>
      </c>
      <c r="E3473" s="71">
        <v>94.3</v>
      </c>
      <c r="F3473" s="54">
        <f t="shared" si="427"/>
        <v>180.113</v>
      </c>
      <c r="G3473" s="71">
        <v>137.32</v>
      </c>
      <c r="H3473" s="54">
        <f t="shared" si="428"/>
        <v>262.28119999999996</v>
      </c>
      <c r="I3473" s="71">
        <v>43.024999999999999</v>
      </c>
      <c r="J3473" s="54">
        <f t="shared" si="429"/>
        <v>82.177749999999989</v>
      </c>
      <c r="K3473" s="20">
        <f t="shared" si="431"/>
        <v>4</v>
      </c>
      <c r="L3473" s="127">
        <f t="shared" si="432"/>
        <v>39.017835079464653</v>
      </c>
      <c r="M3473" s="127">
        <f t="shared" si="433"/>
        <v>43.159914920535336</v>
      </c>
      <c r="N3473" s="29"/>
      <c r="X3473" s="121">
        <v>200</v>
      </c>
      <c r="Y3473" s="121">
        <v>40</v>
      </c>
      <c r="Z3473" s="127">
        <f t="shared" si="434"/>
        <v>43.159914920535336</v>
      </c>
    </row>
    <row r="3474" spans="2:26" x14ac:dyDescent="0.2">
      <c r="B3474" s="69">
        <v>42880</v>
      </c>
      <c r="C3474" s="70">
        <v>0.33333333333575865</v>
      </c>
      <c r="D3474" s="119">
        <f t="shared" si="430"/>
        <v>42880.333333333336</v>
      </c>
      <c r="E3474" s="71">
        <v>75.694999999999993</v>
      </c>
      <c r="F3474" s="54">
        <f t="shared" ref="F3474:F3537" si="435">IF(E3474&lt;&gt;"",E3474*1.91,NA())</f>
        <v>144.57744999999997</v>
      </c>
      <c r="G3474" s="71">
        <v>121.99250000000001</v>
      </c>
      <c r="H3474" s="54">
        <f t="shared" ref="H3474:H3537" si="436">IF(G3474&lt;&gt;"",G3474*1.91,NA())</f>
        <v>233.005675</v>
      </c>
      <c r="I3474" s="71">
        <v>46.297499999999999</v>
      </c>
      <c r="J3474" s="54">
        <f t="shared" ref="J3474:J3537" si="437">IF(I3474&lt;&gt;"",I3474*1.91,NA())</f>
        <v>88.428224999999998</v>
      </c>
      <c r="K3474" s="20">
        <f t="shared" si="431"/>
        <v>4</v>
      </c>
      <c r="L3474" s="127">
        <f t="shared" si="432"/>
        <v>45.268310079464662</v>
      </c>
      <c r="M3474" s="127">
        <f t="shared" si="433"/>
        <v>43.159914920535336</v>
      </c>
      <c r="N3474" s="29"/>
      <c r="X3474" s="121">
        <v>200</v>
      </c>
      <c r="Y3474" s="121">
        <v>40</v>
      </c>
      <c r="Z3474" s="127">
        <f t="shared" si="434"/>
        <v>43.159914920535336</v>
      </c>
    </row>
    <row r="3475" spans="2:26" x14ac:dyDescent="0.2">
      <c r="B3475" s="69">
        <v>42880</v>
      </c>
      <c r="C3475" s="70">
        <v>0.375</v>
      </c>
      <c r="D3475" s="119">
        <f t="shared" si="430"/>
        <v>42880.375</v>
      </c>
      <c r="E3475" s="71">
        <v>48.005000000000003</v>
      </c>
      <c r="F3475" s="54">
        <f t="shared" si="435"/>
        <v>91.689549999999997</v>
      </c>
      <c r="G3475" s="71">
        <v>91.002499999999998</v>
      </c>
      <c r="H3475" s="54">
        <f t="shared" si="436"/>
        <v>173.814775</v>
      </c>
      <c r="I3475" s="71">
        <v>42.9925</v>
      </c>
      <c r="J3475" s="54">
        <f t="shared" si="437"/>
        <v>82.115674999999996</v>
      </c>
      <c r="K3475" s="20">
        <f t="shared" si="431"/>
        <v>4</v>
      </c>
      <c r="L3475" s="127">
        <f t="shared" si="432"/>
        <v>38.95576007946466</v>
      </c>
      <c r="M3475" s="127">
        <f t="shared" si="433"/>
        <v>43.159914920535336</v>
      </c>
      <c r="N3475" s="29"/>
      <c r="X3475" s="121">
        <v>200</v>
      </c>
      <c r="Y3475" s="121">
        <v>40</v>
      </c>
      <c r="Z3475" s="127">
        <f t="shared" si="434"/>
        <v>43.159914920535336</v>
      </c>
    </row>
    <row r="3476" spans="2:26" x14ac:dyDescent="0.2">
      <c r="B3476" s="69">
        <v>42880</v>
      </c>
      <c r="C3476" s="70">
        <v>0.41666666666424135</v>
      </c>
      <c r="D3476" s="119">
        <f t="shared" si="430"/>
        <v>42880.416666666664</v>
      </c>
      <c r="E3476" s="71">
        <v>43.142499999999998</v>
      </c>
      <c r="F3476" s="54">
        <f t="shared" si="435"/>
        <v>82.402175</v>
      </c>
      <c r="G3476" s="71">
        <v>79.09</v>
      </c>
      <c r="H3476" s="54">
        <f t="shared" si="436"/>
        <v>151.06190000000001</v>
      </c>
      <c r="I3476" s="71">
        <v>35.947499999999998</v>
      </c>
      <c r="J3476" s="54">
        <f t="shared" si="437"/>
        <v>68.659724999999995</v>
      </c>
      <c r="K3476" s="20">
        <f t="shared" si="431"/>
        <v>4</v>
      </c>
      <c r="L3476" s="127">
        <f t="shared" si="432"/>
        <v>25.499810079464659</v>
      </c>
      <c r="M3476" s="127">
        <f t="shared" si="433"/>
        <v>43.159914920535336</v>
      </c>
      <c r="N3476" s="29"/>
      <c r="X3476" s="121">
        <v>200</v>
      </c>
      <c r="Y3476" s="121">
        <v>40</v>
      </c>
      <c r="Z3476" s="127">
        <f t="shared" si="434"/>
        <v>43.159914920535336</v>
      </c>
    </row>
    <row r="3477" spans="2:26" x14ac:dyDescent="0.2">
      <c r="B3477" s="69">
        <v>42880</v>
      </c>
      <c r="C3477" s="70">
        <v>0.45833333333575865</v>
      </c>
      <c r="D3477" s="119">
        <f t="shared" si="430"/>
        <v>42880.458333333336</v>
      </c>
      <c r="E3477" s="71">
        <v>58.482500000000002</v>
      </c>
      <c r="F3477" s="54">
        <f t="shared" si="435"/>
        <v>111.70157500000001</v>
      </c>
      <c r="G3477" s="71">
        <v>100.97499999999999</v>
      </c>
      <c r="H3477" s="54">
        <f t="shared" si="436"/>
        <v>192.86224999999999</v>
      </c>
      <c r="I3477" s="71">
        <v>42.494999999999997</v>
      </c>
      <c r="J3477" s="54">
        <f t="shared" si="437"/>
        <v>81.165449999999993</v>
      </c>
      <c r="K3477" s="20">
        <f t="shared" si="431"/>
        <v>4</v>
      </c>
      <c r="L3477" s="127">
        <f t="shared" si="432"/>
        <v>38.005535079464657</v>
      </c>
      <c r="M3477" s="127">
        <f t="shared" si="433"/>
        <v>43.159914920535336</v>
      </c>
      <c r="N3477" s="29"/>
      <c r="X3477" s="121">
        <v>200</v>
      </c>
      <c r="Y3477" s="121">
        <v>40</v>
      </c>
      <c r="Z3477" s="127">
        <f t="shared" si="434"/>
        <v>43.159914920535336</v>
      </c>
    </row>
    <row r="3478" spans="2:26" x14ac:dyDescent="0.2">
      <c r="B3478" s="69">
        <v>42880</v>
      </c>
      <c r="C3478" s="70">
        <v>0.5</v>
      </c>
      <c r="D3478" s="119">
        <f t="shared" si="430"/>
        <v>42880.5</v>
      </c>
      <c r="E3478" s="71">
        <v>46.917499999999997</v>
      </c>
      <c r="F3478" s="54">
        <f t="shared" si="435"/>
        <v>89.612424999999988</v>
      </c>
      <c r="G3478" s="71">
        <v>89.947500000000005</v>
      </c>
      <c r="H3478" s="54">
        <f t="shared" si="436"/>
        <v>171.799725</v>
      </c>
      <c r="I3478" s="71">
        <v>43.034999999999997</v>
      </c>
      <c r="J3478" s="54">
        <f t="shared" si="437"/>
        <v>82.196849999999984</v>
      </c>
      <c r="K3478" s="20">
        <f t="shared" si="431"/>
        <v>4</v>
      </c>
      <c r="L3478" s="127">
        <f t="shared" si="432"/>
        <v>39.036935079464648</v>
      </c>
      <c r="M3478" s="127">
        <f t="shared" si="433"/>
        <v>43.159914920535336</v>
      </c>
      <c r="N3478" s="29"/>
      <c r="X3478" s="121">
        <v>200</v>
      </c>
      <c r="Y3478" s="121">
        <v>40</v>
      </c>
      <c r="Z3478" s="127">
        <f t="shared" si="434"/>
        <v>43.159914920535336</v>
      </c>
    </row>
    <row r="3479" spans="2:26" x14ac:dyDescent="0.2">
      <c r="B3479" s="69">
        <v>42880</v>
      </c>
      <c r="C3479" s="70">
        <v>0.54166666666424135</v>
      </c>
      <c r="D3479" s="119">
        <f t="shared" si="430"/>
        <v>42880.541666666664</v>
      </c>
      <c r="E3479" s="71">
        <v>51.912500000000001</v>
      </c>
      <c r="F3479" s="54">
        <f t="shared" si="435"/>
        <v>99.152874999999995</v>
      </c>
      <c r="G3479" s="71">
        <v>91.415000000000006</v>
      </c>
      <c r="H3479" s="54">
        <f t="shared" si="436"/>
        <v>174.60265000000001</v>
      </c>
      <c r="I3479" s="71">
        <v>39.505000000000003</v>
      </c>
      <c r="J3479" s="54">
        <f t="shared" si="437"/>
        <v>75.454549999999998</v>
      </c>
      <c r="K3479" s="20">
        <f t="shared" si="431"/>
        <v>4</v>
      </c>
      <c r="L3479" s="127">
        <f t="shared" si="432"/>
        <v>32.294635079464662</v>
      </c>
      <c r="M3479" s="127">
        <f t="shared" si="433"/>
        <v>43.159914920535336</v>
      </c>
      <c r="N3479" s="29"/>
      <c r="X3479" s="121">
        <v>200</v>
      </c>
      <c r="Y3479" s="121">
        <v>40</v>
      </c>
      <c r="Z3479" s="127">
        <f t="shared" si="434"/>
        <v>43.159914920535336</v>
      </c>
    </row>
    <row r="3480" spans="2:26" x14ac:dyDescent="0.2">
      <c r="B3480" s="69">
        <v>42880</v>
      </c>
      <c r="C3480" s="70">
        <v>0.58333333333575865</v>
      </c>
      <c r="D3480" s="119">
        <f t="shared" si="430"/>
        <v>42880.583333333336</v>
      </c>
      <c r="E3480" s="71">
        <v>54.145000000000003</v>
      </c>
      <c r="F3480" s="54">
        <f t="shared" si="435"/>
        <v>103.41695</v>
      </c>
      <c r="G3480" s="71">
        <v>89.114999999999995</v>
      </c>
      <c r="H3480" s="54">
        <f t="shared" si="436"/>
        <v>170.20964999999998</v>
      </c>
      <c r="I3480" s="71">
        <v>34.972499999999997</v>
      </c>
      <c r="J3480" s="54">
        <f t="shared" si="437"/>
        <v>66.797474999999991</v>
      </c>
      <c r="K3480" s="20">
        <f t="shared" si="431"/>
        <v>4</v>
      </c>
      <c r="L3480" s="127">
        <f t="shared" si="432"/>
        <v>23.637560079464656</v>
      </c>
      <c r="M3480" s="127">
        <f t="shared" si="433"/>
        <v>43.159914920535336</v>
      </c>
      <c r="N3480" s="29"/>
      <c r="X3480" s="121">
        <v>200</v>
      </c>
      <c r="Y3480" s="121">
        <v>40</v>
      </c>
      <c r="Z3480" s="127">
        <f t="shared" si="434"/>
        <v>43.159914920535336</v>
      </c>
    </row>
    <row r="3481" spans="2:26" x14ac:dyDescent="0.2">
      <c r="B3481" s="69">
        <v>42880</v>
      </c>
      <c r="C3481" s="70">
        <v>0.625</v>
      </c>
      <c r="D3481" s="119">
        <f t="shared" si="430"/>
        <v>42880.625</v>
      </c>
      <c r="E3481" s="71">
        <v>52.24</v>
      </c>
      <c r="F3481" s="54">
        <f t="shared" si="435"/>
        <v>99.778400000000005</v>
      </c>
      <c r="G3481" s="71">
        <v>96.974999999999994</v>
      </c>
      <c r="H3481" s="54">
        <f t="shared" si="436"/>
        <v>185.22224999999997</v>
      </c>
      <c r="I3481" s="71">
        <v>44.737499999999997</v>
      </c>
      <c r="J3481" s="54">
        <f t="shared" si="437"/>
        <v>85.448624999999993</v>
      </c>
      <c r="K3481" s="20">
        <f t="shared" si="431"/>
        <v>4</v>
      </c>
      <c r="L3481" s="127">
        <f t="shared" si="432"/>
        <v>42.288710079464657</v>
      </c>
      <c r="M3481" s="127">
        <f t="shared" si="433"/>
        <v>43.159914920535336</v>
      </c>
      <c r="N3481" s="29"/>
      <c r="X3481" s="121">
        <v>200</v>
      </c>
      <c r="Y3481" s="121">
        <v>40</v>
      </c>
      <c r="Z3481" s="127">
        <f t="shared" si="434"/>
        <v>43.159914920535336</v>
      </c>
    </row>
    <row r="3482" spans="2:26" x14ac:dyDescent="0.2">
      <c r="B3482" s="69">
        <v>42880</v>
      </c>
      <c r="C3482" s="70">
        <v>0.66666666666424135</v>
      </c>
      <c r="D3482" s="119">
        <f t="shared" si="430"/>
        <v>42880.666666666664</v>
      </c>
      <c r="E3482" s="71">
        <v>47.817500000000003</v>
      </c>
      <c r="F3482" s="54">
        <f t="shared" si="435"/>
        <v>91.331424999999996</v>
      </c>
      <c r="G3482" s="71">
        <v>88.144999999999996</v>
      </c>
      <c r="H3482" s="54">
        <f t="shared" si="436"/>
        <v>168.35694999999998</v>
      </c>
      <c r="I3482" s="71">
        <v>40.327500000000001</v>
      </c>
      <c r="J3482" s="54">
        <f t="shared" si="437"/>
        <v>77.025525000000002</v>
      </c>
      <c r="K3482" s="20">
        <f t="shared" si="431"/>
        <v>4</v>
      </c>
      <c r="L3482" s="127">
        <f t="shared" si="432"/>
        <v>33.865610079464666</v>
      </c>
      <c r="M3482" s="127">
        <f t="shared" si="433"/>
        <v>43.159914920535336</v>
      </c>
      <c r="N3482" s="29"/>
      <c r="X3482" s="121">
        <v>200</v>
      </c>
      <c r="Y3482" s="121">
        <v>40</v>
      </c>
      <c r="Z3482" s="127">
        <f t="shared" si="434"/>
        <v>43.159914920535336</v>
      </c>
    </row>
    <row r="3483" spans="2:26" x14ac:dyDescent="0.2">
      <c r="B3483" s="69">
        <v>42880</v>
      </c>
      <c r="C3483" s="70">
        <v>0.70833333333575865</v>
      </c>
      <c r="D3483" s="119">
        <f t="shared" si="430"/>
        <v>42880.708333333336</v>
      </c>
      <c r="E3483" s="71">
        <v>57.86</v>
      </c>
      <c r="F3483" s="54">
        <f t="shared" si="435"/>
        <v>110.51259999999999</v>
      </c>
      <c r="G3483" s="71">
        <v>107.75749999999999</v>
      </c>
      <c r="H3483" s="54">
        <f t="shared" si="436"/>
        <v>205.81682499999997</v>
      </c>
      <c r="I3483" s="71">
        <v>49.892499999999998</v>
      </c>
      <c r="J3483" s="54">
        <f t="shared" si="437"/>
        <v>95.294674999999998</v>
      </c>
      <c r="K3483" s="20">
        <f t="shared" si="431"/>
        <v>4</v>
      </c>
      <c r="L3483" s="127">
        <f t="shared" si="432"/>
        <v>52.134760079464662</v>
      </c>
      <c r="M3483" s="127">
        <f t="shared" si="433"/>
        <v>43.159914920535336</v>
      </c>
      <c r="N3483" s="29"/>
      <c r="X3483" s="121">
        <v>200</v>
      </c>
      <c r="Y3483" s="121">
        <v>40</v>
      </c>
      <c r="Z3483" s="127">
        <f t="shared" si="434"/>
        <v>43.159914920535336</v>
      </c>
    </row>
    <row r="3484" spans="2:26" x14ac:dyDescent="0.2">
      <c r="B3484" s="69">
        <v>42880</v>
      </c>
      <c r="C3484" s="70">
        <v>0.75</v>
      </c>
      <c r="D3484" s="119">
        <f t="shared" si="430"/>
        <v>42880.75</v>
      </c>
      <c r="E3484" s="71">
        <v>62.93</v>
      </c>
      <c r="F3484" s="54">
        <f t="shared" si="435"/>
        <v>120.19629999999999</v>
      </c>
      <c r="G3484" s="71">
        <v>104.96250000000001</v>
      </c>
      <c r="H3484" s="54">
        <f t="shared" si="436"/>
        <v>200.478375</v>
      </c>
      <c r="I3484" s="71">
        <v>42.032499999999999</v>
      </c>
      <c r="J3484" s="54">
        <f t="shared" si="437"/>
        <v>80.282074999999992</v>
      </c>
      <c r="K3484" s="20">
        <f t="shared" si="431"/>
        <v>4</v>
      </c>
      <c r="L3484" s="127">
        <f t="shared" si="432"/>
        <v>37.122160079464656</v>
      </c>
      <c r="M3484" s="127">
        <f t="shared" si="433"/>
        <v>43.159914920535336</v>
      </c>
      <c r="N3484" s="29"/>
      <c r="X3484" s="121">
        <v>200</v>
      </c>
      <c r="Y3484" s="121">
        <v>40</v>
      </c>
      <c r="Z3484" s="127">
        <f t="shared" si="434"/>
        <v>43.159914920535336</v>
      </c>
    </row>
    <row r="3485" spans="2:26" x14ac:dyDescent="0.2">
      <c r="B3485" s="69">
        <v>42880</v>
      </c>
      <c r="C3485" s="70">
        <v>0.79166666666424135</v>
      </c>
      <c r="D3485" s="119">
        <f t="shared" si="430"/>
        <v>42880.791666666664</v>
      </c>
      <c r="E3485" s="71">
        <v>33.895000000000003</v>
      </c>
      <c r="F3485" s="54">
        <f t="shared" si="435"/>
        <v>64.739450000000005</v>
      </c>
      <c r="G3485" s="71">
        <v>68.382499999999993</v>
      </c>
      <c r="H3485" s="54">
        <f t="shared" si="436"/>
        <v>130.61057499999998</v>
      </c>
      <c r="I3485" s="71">
        <v>34.484999999999999</v>
      </c>
      <c r="J3485" s="54">
        <f t="shared" si="437"/>
        <v>65.866349999999997</v>
      </c>
      <c r="K3485" s="20">
        <f t="shared" si="431"/>
        <v>4</v>
      </c>
      <c r="L3485" s="127">
        <f t="shared" si="432"/>
        <v>22.706435079464661</v>
      </c>
      <c r="M3485" s="127">
        <f t="shared" si="433"/>
        <v>43.159914920535336</v>
      </c>
      <c r="N3485" s="29"/>
      <c r="X3485" s="121">
        <v>200</v>
      </c>
      <c r="Y3485" s="121">
        <v>40</v>
      </c>
      <c r="Z3485" s="127">
        <f t="shared" si="434"/>
        <v>43.159914920535336</v>
      </c>
    </row>
    <row r="3486" spans="2:26" x14ac:dyDescent="0.2">
      <c r="B3486" s="69">
        <v>42880</v>
      </c>
      <c r="C3486" s="70">
        <v>0.83333333333575865</v>
      </c>
      <c r="D3486" s="119">
        <f t="shared" si="430"/>
        <v>42880.833333333336</v>
      </c>
      <c r="E3486" s="71">
        <v>28.1875</v>
      </c>
      <c r="F3486" s="54">
        <f t="shared" si="435"/>
        <v>53.838124999999998</v>
      </c>
      <c r="G3486" s="71">
        <v>60.677500000000002</v>
      </c>
      <c r="H3486" s="54">
        <f t="shared" si="436"/>
        <v>115.894025</v>
      </c>
      <c r="I3486" s="71">
        <v>32.484999999999999</v>
      </c>
      <c r="J3486" s="54">
        <f t="shared" si="437"/>
        <v>62.046349999999997</v>
      </c>
      <c r="K3486" s="20">
        <f t="shared" si="431"/>
        <v>4</v>
      </c>
      <c r="L3486" s="127">
        <f t="shared" si="432"/>
        <v>18.886435079464661</v>
      </c>
      <c r="M3486" s="127">
        <f t="shared" si="433"/>
        <v>43.159914920535336</v>
      </c>
      <c r="N3486" s="29"/>
      <c r="X3486" s="121">
        <v>200</v>
      </c>
      <c r="Y3486" s="121">
        <v>40</v>
      </c>
      <c r="Z3486" s="127">
        <f t="shared" si="434"/>
        <v>43.159914920535336</v>
      </c>
    </row>
    <row r="3487" spans="2:26" x14ac:dyDescent="0.2">
      <c r="B3487" s="69">
        <v>42880</v>
      </c>
      <c r="C3487" s="70">
        <v>0.875</v>
      </c>
      <c r="D3487" s="119">
        <f t="shared" si="430"/>
        <v>42880.875</v>
      </c>
      <c r="E3487" s="71">
        <v>21.017499999999998</v>
      </c>
      <c r="F3487" s="54">
        <f t="shared" si="435"/>
        <v>40.143424999999993</v>
      </c>
      <c r="G3487" s="71">
        <v>43.277500000000003</v>
      </c>
      <c r="H3487" s="54">
        <f t="shared" si="436"/>
        <v>82.660025000000005</v>
      </c>
      <c r="I3487" s="71">
        <v>22.26</v>
      </c>
      <c r="J3487" s="54">
        <f t="shared" si="437"/>
        <v>42.516600000000004</v>
      </c>
      <c r="K3487" s="20">
        <f t="shared" si="431"/>
        <v>4</v>
      </c>
      <c r="L3487" s="127">
        <f t="shared" si="432"/>
        <v>-0.64331492053533168</v>
      </c>
      <c r="M3487" s="127">
        <f t="shared" si="433"/>
        <v>43.159914920535336</v>
      </c>
      <c r="N3487" s="29"/>
      <c r="X3487" s="121">
        <v>200</v>
      </c>
      <c r="Y3487" s="121">
        <v>40</v>
      </c>
      <c r="Z3487" s="127">
        <f t="shared" si="434"/>
        <v>43.159914920535336</v>
      </c>
    </row>
    <row r="3488" spans="2:26" x14ac:dyDescent="0.2">
      <c r="B3488" s="69">
        <v>42880</v>
      </c>
      <c r="C3488" s="70">
        <v>0.91666666666424135</v>
      </c>
      <c r="D3488" s="119">
        <f t="shared" si="430"/>
        <v>42880.916666666664</v>
      </c>
      <c r="E3488" s="71">
        <v>15.9625</v>
      </c>
      <c r="F3488" s="54">
        <f t="shared" si="435"/>
        <v>30.488374999999998</v>
      </c>
      <c r="G3488" s="71">
        <v>32.840000000000003</v>
      </c>
      <c r="H3488" s="54">
        <f t="shared" si="436"/>
        <v>62.724400000000003</v>
      </c>
      <c r="I3488" s="71">
        <v>16.88</v>
      </c>
      <c r="J3488" s="54">
        <f t="shared" si="437"/>
        <v>32.2408</v>
      </c>
      <c r="K3488" s="20">
        <f t="shared" si="431"/>
        <v>4</v>
      </c>
      <c r="L3488" s="127">
        <f t="shared" si="432"/>
        <v>-10.919114920535336</v>
      </c>
      <c r="M3488" s="127">
        <f t="shared" si="433"/>
        <v>43.159914920535336</v>
      </c>
      <c r="N3488" s="29"/>
      <c r="X3488" s="121">
        <v>200</v>
      </c>
      <c r="Y3488" s="121">
        <v>40</v>
      </c>
      <c r="Z3488" s="127">
        <f t="shared" si="434"/>
        <v>43.159914920535336</v>
      </c>
    </row>
    <row r="3489" spans="2:26" x14ac:dyDescent="0.2">
      <c r="B3489" s="69">
        <v>42880</v>
      </c>
      <c r="C3489" s="70">
        <v>0.95833333333575865</v>
      </c>
      <c r="D3489" s="119">
        <f t="shared" si="430"/>
        <v>42880.958333333336</v>
      </c>
      <c r="E3489" s="71">
        <v>12.557499999999999</v>
      </c>
      <c r="F3489" s="54">
        <f t="shared" si="435"/>
        <v>23.984824999999997</v>
      </c>
      <c r="G3489" s="71">
        <v>29.697500000000002</v>
      </c>
      <c r="H3489" s="54">
        <f t="shared" si="436"/>
        <v>56.722225000000002</v>
      </c>
      <c r="I3489" s="71">
        <v>17.14</v>
      </c>
      <c r="J3489" s="54">
        <f t="shared" si="437"/>
        <v>32.737400000000001</v>
      </c>
      <c r="K3489" s="20">
        <f t="shared" si="431"/>
        <v>4</v>
      </c>
      <c r="L3489" s="127">
        <f t="shared" si="432"/>
        <v>-10.422514920535335</v>
      </c>
      <c r="M3489" s="127">
        <f t="shared" si="433"/>
        <v>43.159914920535336</v>
      </c>
      <c r="N3489" s="29"/>
      <c r="X3489" s="121">
        <v>200</v>
      </c>
      <c r="Y3489" s="121">
        <v>40</v>
      </c>
      <c r="Z3489" s="127">
        <f t="shared" si="434"/>
        <v>43.159914920535336</v>
      </c>
    </row>
    <row r="3490" spans="2:26" x14ac:dyDescent="0.2">
      <c r="B3490" s="69">
        <v>42881</v>
      </c>
      <c r="C3490" s="70">
        <v>0</v>
      </c>
      <c r="D3490" s="119">
        <f t="shared" si="430"/>
        <v>42881</v>
      </c>
      <c r="E3490" s="71">
        <v>12.58</v>
      </c>
      <c r="F3490" s="54">
        <f t="shared" si="435"/>
        <v>24.027799999999999</v>
      </c>
      <c r="G3490" s="71">
        <v>26.317499999999999</v>
      </c>
      <c r="H3490" s="54">
        <f t="shared" si="436"/>
        <v>50.266424999999998</v>
      </c>
      <c r="I3490" s="71">
        <v>13.74</v>
      </c>
      <c r="J3490" s="54">
        <f t="shared" si="437"/>
        <v>26.243399999999998</v>
      </c>
      <c r="K3490" s="20">
        <f t="shared" si="431"/>
        <v>5</v>
      </c>
      <c r="L3490" s="127">
        <f t="shared" si="432"/>
        <v>-16.916514920535338</v>
      </c>
      <c r="M3490" s="127">
        <f t="shared" si="433"/>
        <v>43.159914920535336</v>
      </c>
      <c r="N3490" s="29"/>
      <c r="X3490" s="121">
        <v>200</v>
      </c>
      <c r="Y3490" s="121">
        <v>40</v>
      </c>
      <c r="Z3490" s="127">
        <f t="shared" si="434"/>
        <v>43.159914920535336</v>
      </c>
    </row>
    <row r="3491" spans="2:26" x14ac:dyDescent="0.2">
      <c r="B3491" s="69">
        <v>42881</v>
      </c>
      <c r="C3491" s="70">
        <v>4.1666666664241347E-2</v>
      </c>
      <c r="D3491" s="119">
        <f t="shared" si="430"/>
        <v>42881.041666666664</v>
      </c>
      <c r="E3491" s="71">
        <v>13.3825</v>
      </c>
      <c r="F3491" s="54">
        <f t="shared" si="435"/>
        <v>25.560575</v>
      </c>
      <c r="G3491" s="71">
        <v>26.295000000000002</v>
      </c>
      <c r="H3491" s="54">
        <f t="shared" si="436"/>
        <v>50.22345</v>
      </c>
      <c r="I3491" s="71">
        <v>12.9125</v>
      </c>
      <c r="J3491" s="54">
        <f t="shared" si="437"/>
        <v>24.662875</v>
      </c>
      <c r="K3491" s="20">
        <f t="shared" si="431"/>
        <v>5</v>
      </c>
      <c r="L3491" s="127">
        <f t="shared" si="432"/>
        <v>-18.497039920535336</v>
      </c>
      <c r="M3491" s="127">
        <f t="shared" si="433"/>
        <v>43.159914920535336</v>
      </c>
      <c r="N3491" s="29"/>
      <c r="X3491" s="121">
        <v>200</v>
      </c>
      <c r="Y3491" s="121">
        <v>40</v>
      </c>
      <c r="Z3491" s="127">
        <f t="shared" si="434"/>
        <v>43.159914920535336</v>
      </c>
    </row>
    <row r="3492" spans="2:26" x14ac:dyDescent="0.2">
      <c r="B3492" s="69">
        <v>42881</v>
      </c>
      <c r="C3492" s="70">
        <v>8.3333333335758653E-2</v>
      </c>
      <c r="D3492" s="119">
        <f t="shared" si="430"/>
        <v>42881.083333333336</v>
      </c>
      <c r="E3492" s="71">
        <v>12.8025</v>
      </c>
      <c r="F3492" s="54">
        <f t="shared" si="435"/>
        <v>24.452774999999999</v>
      </c>
      <c r="G3492" s="71">
        <v>26.622499999999999</v>
      </c>
      <c r="H3492" s="54">
        <f t="shared" si="436"/>
        <v>50.848974999999996</v>
      </c>
      <c r="I3492" s="71">
        <v>13.817500000000001</v>
      </c>
      <c r="J3492" s="54">
        <f t="shared" si="437"/>
        <v>26.391425000000002</v>
      </c>
      <c r="K3492" s="20">
        <f t="shared" si="431"/>
        <v>5</v>
      </c>
      <c r="L3492" s="127">
        <f t="shared" si="432"/>
        <v>-16.768489920535334</v>
      </c>
      <c r="M3492" s="127">
        <f t="shared" si="433"/>
        <v>43.159914920535336</v>
      </c>
      <c r="N3492" s="29"/>
      <c r="X3492" s="121">
        <v>200</v>
      </c>
      <c r="Y3492" s="121">
        <v>40</v>
      </c>
      <c r="Z3492" s="127">
        <f t="shared" si="434"/>
        <v>43.159914920535336</v>
      </c>
    </row>
    <row r="3493" spans="2:26" x14ac:dyDescent="0.2">
      <c r="B3493" s="69">
        <v>42881</v>
      </c>
      <c r="C3493" s="70">
        <v>0.125</v>
      </c>
      <c r="D3493" s="119">
        <f t="shared" si="430"/>
        <v>42881.125</v>
      </c>
      <c r="E3493" s="71">
        <v>14.1075</v>
      </c>
      <c r="F3493" s="54">
        <f t="shared" si="435"/>
        <v>26.945325</v>
      </c>
      <c r="G3493" s="71">
        <v>29.427499999999998</v>
      </c>
      <c r="H3493" s="54">
        <f t="shared" si="436"/>
        <v>56.206524999999992</v>
      </c>
      <c r="I3493" s="71">
        <v>15.32</v>
      </c>
      <c r="J3493" s="54">
        <f t="shared" si="437"/>
        <v>29.261199999999999</v>
      </c>
      <c r="K3493" s="20">
        <f t="shared" si="431"/>
        <v>5</v>
      </c>
      <c r="L3493" s="127">
        <f t="shared" si="432"/>
        <v>-13.898714920535337</v>
      </c>
      <c r="M3493" s="127">
        <f t="shared" si="433"/>
        <v>43.159914920535336</v>
      </c>
      <c r="N3493" s="29"/>
      <c r="X3493" s="121">
        <v>200</v>
      </c>
      <c r="Y3493" s="121">
        <v>40</v>
      </c>
      <c r="Z3493" s="127">
        <f t="shared" si="434"/>
        <v>43.159914920535336</v>
      </c>
    </row>
    <row r="3494" spans="2:26" x14ac:dyDescent="0.2">
      <c r="B3494" s="69">
        <v>42881</v>
      </c>
      <c r="C3494" s="70">
        <v>0.16666666666424135</v>
      </c>
      <c r="D3494" s="119">
        <f t="shared" si="430"/>
        <v>42881.166666666664</v>
      </c>
      <c r="E3494" s="71">
        <v>25.732500000000002</v>
      </c>
      <c r="F3494" s="54">
        <f t="shared" si="435"/>
        <v>49.149075000000003</v>
      </c>
      <c r="G3494" s="71">
        <v>53.1325</v>
      </c>
      <c r="H3494" s="54">
        <f t="shared" si="436"/>
        <v>101.483075</v>
      </c>
      <c r="I3494" s="71">
        <v>27.4</v>
      </c>
      <c r="J3494" s="54">
        <f t="shared" si="437"/>
        <v>52.333999999999996</v>
      </c>
      <c r="K3494" s="20">
        <f t="shared" si="431"/>
        <v>5</v>
      </c>
      <c r="L3494" s="127">
        <f t="shared" si="432"/>
        <v>9.1740850794646605</v>
      </c>
      <c r="M3494" s="127">
        <f t="shared" si="433"/>
        <v>43.159914920535336</v>
      </c>
      <c r="N3494" s="29"/>
      <c r="X3494" s="121">
        <v>200</v>
      </c>
      <c r="Y3494" s="121">
        <v>40</v>
      </c>
      <c r="Z3494" s="127">
        <f t="shared" si="434"/>
        <v>43.159914920535336</v>
      </c>
    </row>
    <row r="3495" spans="2:26" x14ac:dyDescent="0.2">
      <c r="B3495" s="69">
        <v>42881</v>
      </c>
      <c r="C3495" s="70">
        <v>0.20833333333575865</v>
      </c>
      <c r="D3495" s="119">
        <f t="shared" si="430"/>
        <v>42881.208333333336</v>
      </c>
      <c r="E3495" s="71">
        <v>44.082500000000003</v>
      </c>
      <c r="F3495" s="54">
        <f t="shared" si="435"/>
        <v>84.197575000000001</v>
      </c>
      <c r="G3495" s="71">
        <v>77.082499999999996</v>
      </c>
      <c r="H3495" s="54">
        <f t="shared" si="436"/>
        <v>147.22757499999997</v>
      </c>
      <c r="I3495" s="71">
        <v>33</v>
      </c>
      <c r="J3495" s="54">
        <f t="shared" si="437"/>
        <v>63.029999999999994</v>
      </c>
      <c r="K3495" s="20">
        <f t="shared" si="431"/>
        <v>5</v>
      </c>
      <c r="L3495" s="127">
        <f t="shared" si="432"/>
        <v>19.870085079464658</v>
      </c>
      <c r="M3495" s="127">
        <f t="shared" si="433"/>
        <v>43.159914920535336</v>
      </c>
      <c r="N3495" s="29"/>
      <c r="X3495" s="121">
        <v>200</v>
      </c>
      <c r="Y3495" s="121">
        <v>40</v>
      </c>
      <c r="Z3495" s="127">
        <f t="shared" si="434"/>
        <v>43.159914920535336</v>
      </c>
    </row>
    <row r="3496" spans="2:26" x14ac:dyDescent="0.2">
      <c r="B3496" s="69">
        <v>42881</v>
      </c>
      <c r="C3496" s="70">
        <v>0.25</v>
      </c>
      <c r="D3496" s="119">
        <f t="shared" si="430"/>
        <v>42881.25</v>
      </c>
      <c r="E3496" s="71">
        <v>72.284999999999997</v>
      </c>
      <c r="F3496" s="54">
        <f t="shared" si="435"/>
        <v>138.06434999999999</v>
      </c>
      <c r="G3496" s="71">
        <v>115.7475</v>
      </c>
      <c r="H3496" s="54">
        <f t="shared" si="436"/>
        <v>221.07772499999999</v>
      </c>
      <c r="I3496" s="71">
        <v>43.46</v>
      </c>
      <c r="J3496" s="54">
        <f t="shared" si="437"/>
        <v>83.008600000000001</v>
      </c>
      <c r="K3496" s="20">
        <f t="shared" si="431"/>
        <v>5</v>
      </c>
      <c r="L3496" s="127">
        <f t="shared" si="432"/>
        <v>39.848685079464666</v>
      </c>
      <c r="M3496" s="127">
        <f t="shared" si="433"/>
        <v>43.159914920535336</v>
      </c>
      <c r="N3496" s="29"/>
      <c r="X3496" s="121">
        <v>200</v>
      </c>
      <c r="Y3496" s="121">
        <v>40</v>
      </c>
      <c r="Z3496" s="127">
        <f t="shared" si="434"/>
        <v>43.159914920535336</v>
      </c>
    </row>
    <row r="3497" spans="2:26" x14ac:dyDescent="0.2">
      <c r="B3497" s="69">
        <v>42881</v>
      </c>
      <c r="C3497" s="70">
        <v>0.29166666666424135</v>
      </c>
      <c r="D3497" s="119">
        <f t="shared" si="430"/>
        <v>42881.291666666664</v>
      </c>
      <c r="E3497" s="71">
        <v>61.262500000000003</v>
      </c>
      <c r="F3497" s="54">
        <f t="shared" si="435"/>
        <v>117.011375</v>
      </c>
      <c r="G3497" s="71">
        <v>97.174999999999997</v>
      </c>
      <c r="H3497" s="54">
        <f t="shared" si="436"/>
        <v>185.60424999999998</v>
      </c>
      <c r="I3497" s="71">
        <v>35.912500000000001</v>
      </c>
      <c r="J3497" s="54">
        <f t="shared" si="437"/>
        <v>68.592875000000006</v>
      </c>
      <c r="K3497" s="20">
        <f t="shared" si="431"/>
        <v>5</v>
      </c>
      <c r="L3497" s="127">
        <f t="shared" si="432"/>
        <v>25.432960079464671</v>
      </c>
      <c r="M3497" s="127">
        <f t="shared" si="433"/>
        <v>43.159914920535336</v>
      </c>
      <c r="N3497" s="29"/>
      <c r="X3497" s="121">
        <v>200</v>
      </c>
      <c r="Y3497" s="121">
        <v>40</v>
      </c>
      <c r="Z3497" s="127">
        <f t="shared" si="434"/>
        <v>43.159914920535336</v>
      </c>
    </row>
    <row r="3498" spans="2:26" x14ac:dyDescent="0.2">
      <c r="B3498" s="69">
        <v>42881</v>
      </c>
      <c r="C3498" s="70">
        <v>0.33333333333575865</v>
      </c>
      <c r="D3498" s="119">
        <f t="shared" si="430"/>
        <v>42881.333333333336</v>
      </c>
      <c r="E3498" s="71">
        <v>85.424999999999997</v>
      </c>
      <c r="F3498" s="54">
        <f t="shared" si="435"/>
        <v>163.16174999999998</v>
      </c>
      <c r="G3498" s="71">
        <v>126.155</v>
      </c>
      <c r="H3498" s="54">
        <f t="shared" si="436"/>
        <v>240.95605</v>
      </c>
      <c r="I3498" s="71">
        <v>40.729999999999997</v>
      </c>
      <c r="J3498" s="54">
        <f t="shared" si="437"/>
        <v>77.794299999999993</v>
      </c>
      <c r="K3498" s="20">
        <f t="shared" si="431"/>
        <v>5</v>
      </c>
      <c r="L3498" s="127">
        <f t="shared" si="432"/>
        <v>34.634385079464657</v>
      </c>
      <c r="M3498" s="127">
        <f t="shared" si="433"/>
        <v>43.159914920535336</v>
      </c>
      <c r="N3498" s="29"/>
      <c r="X3498" s="121">
        <v>200</v>
      </c>
      <c r="Y3498" s="121">
        <v>40</v>
      </c>
      <c r="Z3498" s="127">
        <f t="shared" si="434"/>
        <v>43.159914920535336</v>
      </c>
    </row>
    <row r="3499" spans="2:26" x14ac:dyDescent="0.2">
      <c r="B3499" s="69">
        <v>42881</v>
      </c>
      <c r="C3499" s="70">
        <v>0.375</v>
      </c>
      <c r="D3499" s="119">
        <f t="shared" si="430"/>
        <v>42881.375</v>
      </c>
      <c r="E3499" s="71">
        <v>44.62</v>
      </c>
      <c r="F3499" s="54">
        <f t="shared" si="435"/>
        <v>85.224199999999996</v>
      </c>
      <c r="G3499" s="71">
        <v>78.209999999999994</v>
      </c>
      <c r="H3499" s="54">
        <f t="shared" si="436"/>
        <v>149.38109999999998</v>
      </c>
      <c r="I3499" s="71">
        <v>33.590000000000003</v>
      </c>
      <c r="J3499" s="54">
        <f t="shared" si="437"/>
        <v>64.156900000000007</v>
      </c>
      <c r="K3499" s="20">
        <f t="shared" si="431"/>
        <v>5</v>
      </c>
      <c r="L3499" s="127">
        <f t="shared" si="432"/>
        <v>20.996985079464672</v>
      </c>
      <c r="M3499" s="127">
        <f t="shared" si="433"/>
        <v>43.159914920535336</v>
      </c>
      <c r="N3499" s="29"/>
      <c r="X3499" s="121">
        <v>200</v>
      </c>
      <c r="Y3499" s="121">
        <v>40</v>
      </c>
      <c r="Z3499" s="127">
        <f t="shared" si="434"/>
        <v>43.159914920535336</v>
      </c>
    </row>
    <row r="3500" spans="2:26" x14ac:dyDescent="0.2">
      <c r="B3500" s="69">
        <v>42881</v>
      </c>
      <c r="C3500" s="70">
        <v>0.41666666666424135</v>
      </c>
      <c r="D3500" s="119">
        <f t="shared" si="430"/>
        <v>42881.416666666664</v>
      </c>
      <c r="E3500" s="71">
        <v>48.6175</v>
      </c>
      <c r="F3500" s="54">
        <f t="shared" si="435"/>
        <v>92.859425000000002</v>
      </c>
      <c r="G3500" s="71">
        <v>87.432500000000005</v>
      </c>
      <c r="H3500" s="54">
        <f t="shared" si="436"/>
        <v>166.99607499999999</v>
      </c>
      <c r="I3500" s="71">
        <v>38.8125</v>
      </c>
      <c r="J3500" s="54">
        <f t="shared" si="437"/>
        <v>74.131874999999994</v>
      </c>
      <c r="K3500" s="20">
        <f t="shared" si="431"/>
        <v>5</v>
      </c>
      <c r="L3500" s="127">
        <f t="shared" si="432"/>
        <v>30.971960079464658</v>
      </c>
      <c r="M3500" s="127">
        <f t="shared" si="433"/>
        <v>43.159914920535336</v>
      </c>
      <c r="N3500" s="29"/>
      <c r="X3500" s="121">
        <v>200</v>
      </c>
      <c r="Y3500" s="121">
        <v>40</v>
      </c>
      <c r="Z3500" s="127">
        <f t="shared" si="434"/>
        <v>43.159914920535336</v>
      </c>
    </row>
    <row r="3501" spans="2:26" x14ac:dyDescent="0.2">
      <c r="B3501" s="69">
        <v>42881</v>
      </c>
      <c r="C3501" s="70">
        <v>0.45833333333575865</v>
      </c>
      <c r="D3501" s="119">
        <f t="shared" si="430"/>
        <v>42881.458333333336</v>
      </c>
      <c r="E3501" s="71">
        <v>46.6325</v>
      </c>
      <c r="F3501" s="54">
        <f t="shared" si="435"/>
        <v>89.068074999999993</v>
      </c>
      <c r="G3501" s="71">
        <v>90.12</v>
      </c>
      <c r="H3501" s="54">
        <f t="shared" si="436"/>
        <v>172.1292</v>
      </c>
      <c r="I3501" s="71">
        <v>43.482500000000002</v>
      </c>
      <c r="J3501" s="54">
        <f t="shared" si="437"/>
        <v>83.051575</v>
      </c>
      <c r="K3501" s="20">
        <f t="shared" si="431"/>
        <v>5</v>
      </c>
      <c r="L3501" s="127">
        <f t="shared" si="432"/>
        <v>39.891660079464664</v>
      </c>
      <c r="M3501" s="127">
        <f t="shared" si="433"/>
        <v>43.159914920535336</v>
      </c>
      <c r="N3501" s="29"/>
      <c r="X3501" s="121">
        <v>200</v>
      </c>
      <c r="Y3501" s="121">
        <v>40</v>
      </c>
      <c r="Z3501" s="127">
        <f t="shared" si="434"/>
        <v>43.159914920535336</v>
      </c>
    </row>
    <row r="3502" spans="2:26" x14ac:dyDescent="0.2">
      <c r="B3502" s="69">
        <v>42881</v>
      </c>
      <c r="C3502" s="70">
        <v>0.5</v>
      </c>
      <c r="D3502" s="119">
        <f t="shared" si="430"/>
        <v>42881.5</v>
      </c>
      <c r="E3502" s="71">
        <v>48.722499999999997</v>
      </c>
      <c r="F3502" s="54">
        <f t="shared" si="435"/>
        <v>93.059974999999994</v>
      </c>
      <c r="G3502" s="71">
        <v>88.06</v>
      </c>
      <c r="H3502" s="54">
        <f t="shared" si="436"/>
        <v>168.19460000000001</v>
      </c>
      <c r="I3502" s="71">
        <v>39.335000000000001</v>
      </c>
      <c r="J3502" s="54">
        <f t="shared" si="437"/>
        <v>75.129850000000005</v>
      </c>
      <c r="K3502" s="20">
        <f t="shared" si="431"/>
        <v>5</v>
      </c>
      <c r="L3502" s="127">
        <f t="shared" si="432"/>
        <v>31.969935079464669</v>
      </c>
      <c r="M3502" s="127">
        <f t="shared" si="433"/>
        <v>43.159914920535336</v>
      </c>
      <c r="N3502" s="29"/>
      <c r="X3502" s="121">
        <v>200</v>
      </c>
      <c r="Y3502" s="121">
        <v>40</v>
      </c>
      <c r="Z3502" s="127">
        <f t="shared" si="434"/>
        <v>43.159914920535336</v>
      </c>
    </row>
    <row r="3503" spans="2:26" x14ac:dyDescent="0.2">
      <c r="B3503" s="69">
        <v>42881</v>
      </c>
      <c r="C3503" s="70">
        <v>0.54166666666424135</v>
      </c>
      <c r="D3503" s="119">
        <f t="shared" si="430"/>
        <v>42881.541666666664</v>
      </c>
      <c r="E3503" s="71">
        <v>38.344999999999999</v>
      </c>
      <c r="F3503" s="54">
        <f t="shared" si="435"/>
        <v>73.238949999999988</v>
      </c>
      <c r="G3503" s="71">
        <v>72.0625</v>
      </c>
      <c r="H3503" s="54">
        <f t="shared" si="436"/>
        <v>137.639375</v>
      </c>
      <c r="I3503" s="71">
        <v>33.717500000000001</v>
      </c>
      <c r="J3503" s="54">
        <f t="shared" si="437"/>
        <v>64.400424999999998</v>
      </c>
      <c r="K3503" s="20">
        <f t="shared" si="431"/>
        <v>5</v>
      </c>
      <c r="L3503" s="127">
        <f t="shared" si="432"/>
        <v>21.240510079464663</v>
      </c>
      <c r="M3503" s="127">
        <f t="shared" si="433"/>
        <v>43.159914920535336</v>
      </c>
      <c r="N3503" s="29"/>
      <c r="X3503" s="121">
        <v>200</v>
      </c>
      <c r="Y3503" s="121">
        <v>40</v>
      </c>
      <c r="Z3503" s="127">
        <f t="shared" si="434"/>
        <v>43.159914920535336</v>
      </c>
    </row>
    <row r="3504" spans="2:26" x14ac:dyDescent="0.2">
      <c r="B3504" s="69">
        <v>42881</v>
      </c>
      <c r="C3504" s="70">
        <v>0.58333333333575865</v>
      </c>
      <c r="D3504" s="119">
        <f t="shared" si="430"/>
        <v>42881.583333333336</v>
      </c>
      <c r="E3504" s="71">
        <v>53.277500000000003</v>
      </c>
      <c r="F3504" s="54">
        <f t="shared" si="435"/>
        <v>101.760025</v>
      </c>
      <c r="G3504" s="71">
        <v>102.55500000000001</v>
      </c>
      <c r="H3504" s="54">
        <f t="shared" si="436"/>
        <v>195.88005000000001</v>
      </c>
      <c r="I3504" s="71">
        <v>49.277500000000003</v>
      </c>
      <c r="J3504" s="54">
        <f t="shared" si="437"/>
        <v>94.120024999999998</v>
      </c>
      <c r="K3504" s="20">
        <f t="shared" si="431"/>
        <v>5</v>
      </c>
      <c r="L3504" s="127">
        <f t="shared" si="432"/>
        <v>50.960110079464663</v>
      </c>
      <c r="M3504" s="127">
        <f t="shared" si="433"/>
        <v>43.159914920535336</v>
      </c>
      <c r="N3504" s="29"/>
      <c r="X3504" s="121">
        <v>200</v>
      </c>
      <c r="Y3504" s="121">
        <v>40</v>
      </c>
      <c r="Z3504" s="127">
        <f t="shared" si="434"/>
        <v>43.159914920535336</v>
      </c>
    </row>
    <row r="3505" spans="2:26" x14ac:dyDescent="0.2">
      <c r="B3505" s="69">
        <v>42881</v>
      </c>
      <c r="C3505" s="70">
        <v>0.625</v>
      </c>
      <c r="D3505" s="119">
        <f t="shared" si="430"/>
        <v>42881.625</v>
      </c>
      <c r="E3505" s="71">
        <v>52.642499999999998</v>
      </c>
      <c r="F3505" s="54">
        <f t="shared" si="435"/>
        <v>100.547175</v>
      </c>
      <c r="G3505" s="71">
        <v>95.71</v>
      </c>
      <c r="H3505" s="54">
        <f t="shared" si="436"/>
        <v>182.80609999999999</v>
      </c>
      <c r="I3505" s="71">
        <v>43.07</v>
      </c>
      <c r="J3505" s="54">
        <f t="shared" si="437"/>
        <v>82.2637</v>
      </c>
      <c r="K3505" s="20">
        <f t="shared" si="431"/>
        <v>5</v>
      </c>
      <c r="L3505" s="127">
        <f t="shared" si="432"/>
        <v>39.103785079464664</v>
      </c>
      <c r="M3505" s="127">
        <f t="shared" si="433"/>
        <v>43.159914920535336</v>
      </c>
      <c r="N3505" s="29"/>
      <c r="X3505" s="121">
        <v>200</v>
      </c>
      <c r="Y3505" s="121">
        <v>40</v>
      </c>
      <c r="Z3505" s="127">
        <f t="shared" si="434"/>
        <v>43.159914920535336</v>
      </c>
    </row>
    <row r="3506" spans="2:26" x14ac:dyDescent="0.2">
      <c r="B3506" s="69">
        <v>42881</v>
      </c>
      <c r="C3506" s="70">
        <v>0.66666666666424135</v>
      </c>
      <c r="D3506" s="119">
        <f t="shared" si="430"/>
        <v>42881.666666666664</v>
      </c>
      <c r="E3506" s="71">
        <v>40.027500000000003</v>
      </c>
      <c r="F3506" s="54">
        <f t="shared" si="435"/>
        <v>76.452525000000009</v>
      </c>
      <c r="G3506" s="71">
        <v>79.192499999999995</v>
      </c>
      <c r="H3506" s="54">
        <f t="shared" si="436"/>
        <v>151.25767499999998</v>
      </c>
      <c r="I3506" s="71">
        <v>39.167499999999997</v>
      </c>
      <c r="J3506" s="54">
        <f t="shared" si="437"/>
        <v>74.809924999999993</v>
      </c>
      <c r="K3506" s="20">
        <f t="shared" si="431"/>
        <v>5</v>
      </c>
      <c r="L3506" s="127">
        <f t="shared" si="432"/>
        <v>31.650010079464657</v>
      </c>
      <c r="M3506" s="127">
        <f t="shared" si="433"/>
        <v>43.159914920535336</v>
      </c>
      <c r="N3506" s="29"/>
      <c r="X3506" s="121">
        <v>200</v>
      </c>
      <c r="Y3506" s="121">
        <v>40</v>
      </c>
      <c r="Z3506" s="127">
        <f t="shared" si="434"/>
        <v>43.159914920535336</v>
      </c>
    </row>
    <row r="3507" spans="2:26" x14ac:dyDescent="0.2">
      <c r="B3507" s="69">
        <v>42881</v>
      </c>
      <c r="C3507" s="70">
        <v>0.70833333333575865</v>
      </c>
      <c r="D3507" s="119">
        <f t="shared" si="430"/>
        <v>42881.708333333336</v>
      </c>
      <c r="E3507" s="71">
        <v>41.172499999999999</v>
      </c>
      <c r="F3507" s="54">
        <f t="shared" si="435"/>
        <v>78.63947499999999</v>
      </c>
      <c r="G3507" s="71">
        <v>73.694999999999993</v>
      </c>
      <c r="H3507" s="54">
        <f t="shared" si="436"/>
        <v>140.75744999999998</v>
      </c>
      <c r="I3507" s="71">
        <v>32.524999999999999</v>
      </c>
      <c r="J3507" s="54">
        <f t="shared" si="437"/>
        <v>62.122749999999996</v>
      </c>
      <c r="K3507" s="20">
        <f t="shared" si="431"/>
        <v>5</v>
      </c>
      <c r="L3507" s="127">
        <f t="shared" si="432"/>
        <v>18.962835079464661</v>
      </c>
      <c r="M3507" s="127">
        <f t="shared" si="433"/>
        <v>43.159914920535336</v>
      </c>
      <c r="N3507" s="29"/>
      <c r="X3507" s="121">
        <v>200</v>
      </c>
      <c r="Y3507" s="121">
        <v>40</v>
      </c>
      <c r="Z3507" s="127">
        <f t="shared" si="434"/>
        <v>43.159914920535336</v>
      </c>
    </row>
    <row r="3508" spans="2:26" x14ac:dyDescent="0.2">
      <c r="B3508" s="69">
        <v>42881</v>
      </c>
      <c r="C3508" s="70">
        <v>0.75</v>
      </c>
      <c r="D3508" s="119">
        <f t="shared" si="430"/>
        <v>42881.75</v>
      </c>
      <c r="E3508" s="71">
        <v>31.045000000000002</v>
      </c>
      <c r="F3508" s="54">
        <f t="shared" si="435"/>
        <v>59.295949999999998</v>
      </c>
      <c r="G3508" s="71">
        <v>61.287500000000001</v>
      </c>
      <c r="H3508" s="54">
        <f t="shared" si="436"/>
        <v>117.05912499999999</v>
      </c>
      <c r="I3508" s="71">
        <v>30.2425</v>
      </c>
      <c r="J3508" s="54">
        <f t="shared" si="437"/>
        <v>57.763174999999997</v>
      </c>
      <c r="K3508" s="20">
        <f t="shared" si="431"/>
        <v>5</v>
      </c>
      <c r="L3508" s="127">
        <f t="shared" si="432"/>
        <v>14.603260079464661</v>
      </c>
      <c r="M3508" s="127">
        <f t="shared" si="433"/>
        <v>43.159914920535336</v>
      </c>
      <c r="N3508" s="29"/>
      <c r="X3508" s="121">
        <v>200</v>
      </c>
      <c r="Y3508" s="121">
        <v>40</v>
      </c>
      <c r="Z3508" s="127">
        <f t="shared" si="434"/>
        <v>43.159914920535336</v>
      </c>
    </row>
    <row r="3509" spans="2:26" x14ac:dyDescent="0.2">
      <c r="B3509" s="69">
        <v>42881</v>
      </c>
      <c r="C3509" s="70">
        <v>0.79166666666424135</v>
      </c>
      <c r="D3509" s="119">
        <f t="shared" si="430"/>
        <v>42881.791666666664</v>
      </c>
      <c r="E3509" s="71">
        <v>23.157499999999999</v>
      </c>
      <c r="F3509" s="54">
        <f t="shared" si="435"/>
        <v>44.230824999999996</v>
      </c>
      <c r="G3509" s="71">
        <v>47.397500000000001</v>
      </c>
      <c r="H3509" s="54">
        <f t="shared" si="436"/>
        <v>90.529224999999997</v>
      </c>
      <c r="I3509" s="71">
        <v>24.24</v>
      </c>
      <c r="J3509" s="54">
        <f t="shared" si="437"/>
        <v>46.298399999999994</v>
      </c>
      <c r="K3509" s="20">
        <f t="shared" si="431"/>
        <v>5</v>
      </c>
      <c r="L3509" s="127">
        <f t="shared" si="432"/>
        <v>3.1384850794646582</v>
      </c>
      <c r="M3509" s="127">
        <f t="shared" si="433"/>
        <v>43.159914920535336</v>
      </c>
      <c r="N3509" s="29"/>
      <c r="X3509" s="121">
        <v>200</v>
      </c>
      <c r="Y3509" s="121">
        <v>40</v>
      </c>
      <c r="Z3509" s="127">
        <f t="shared" si="434"/>
        <v>43.159914920535336</v>
      </c>
    </row>
    <row r="3510" spans="2:26" x14ac:dyDescent="0.2">
      <c r="B3510" s="69">
        <v>42881</v>
      </c>
      <c r="C3510" s="70">
        <v>0.83333333333575865</v>
      </c>
      <c r="D3510" s="119">
        <f t="shared" si="430"/>
        <v>42881.833333333336</v>
      </c>
      <c r="E3510" s="71">
        <v>22.324999999999999</v>
      </c>
      <c r="F3510" s="54">
        <f t="shared" si="435"/>
        <v>42.640749999999997</v>
      </c>
      <c r="G3510" s="71">
        <v>45.12</v>
      </c>
      <c r="H3510" s="54">
        <f t="shared" si="436"/>
        <v>86.179199999999994</v>
      </c>
      <c r="I3510" s="71">
        <v>22.795000000000002</v>
      </c>
      <c r="J3510" s="54">
        <f t="shared" si="437"/>
        <v>43.538450000000005</v>
      </c>
      <c r="K3510" s="20">
        <f t="shared" si="431"/>
        <v>5</v>
      </c>
      <c r="L3510" s="127">
        <f t="shared" si="432"/>
        <v>0.37853507946466891</v>
      </c>
      <c r="M3510" s="127">
        <f t="shared" si="433"/>
        <v>43.159914920535336</v>
      </c>
      <c r="N3510" s="29"/>
      <c r="X3510" s="121">
        <v>200</v>
      </c>
      <c r="Y3510" s="121">
        <v>40</v>
      </c>
      <c r="Z3510" s="127">
        <f t="shared" si="434"/>
        <v>43.159914920535336</v>
      </c>
    </row>
    <row r="3511" spans="2:26" x14ac:dyDescent="0.2">
      <c r="B3511" s="69">
        <v>42881</v>
      </c>
      <c r="C3511" s="70">
        <v>0.875</v>
      </c>
      <c r="D3511" s="119">
        <f t="shared" si="430"/>
        <v>42881.875</v>
      </c>
      <c r="E3511" s="71">
        <v>21.745000000000001</v>
      </c>
      <c r="F3511" s="54">
        <f t="shared" si="435"/>
        <v>41.53295</v>
      </c>
      <c r="G3511" s="71">
        <v>42.692500000000003</v>
      </c>
      <c r="H3511" s="54">
        <f t="shared" si="436"/>
        <v>81.542675000000003</v>
      </c>
      <c r="I3511" s="71">
        <v>20.947500000000002</v>
      </c>
      <c r="J3511" s="54">
        <f t="shared" si="437"/>
        <v>40.009725000000003</v>
      </c>
      <c r="K3511" s="20">
        <f t="shared" si="431"/>
        <v>5</v>
      </c>
      <c r="L3511" s="127">
        <f t="shared" si="432"/>
        <v>-3.1501899205353325</v>
      </c>
      <c r="M3511" s="127">
        <f t="shared" si="433"/>
        <v>43.159914920535336</v>
      </c>
      <c r="N3511" s="29"/>
      <c r="X3511" s="121">
        <v>200</v>
      </c>
      <c r="Y3511" s="121">
        <v>40</v>
      </c>
      <c r="Z3511" s="127">
        <f t="shared" si="434"/>
        <v>43.159914920535336</v>
      </c>
    </row>
    <row r="3512" spans="2:26" x14ac:dyDescent="0.2">
      <c r="B3512" s="69">
        <v>42881</v>
      </c>
      <c r="C3512" s="70">
        <v>0.91666666666424135</v>
      </c>
      <c r="D3512" s="119">
        <f t="shared" si="430"/>
        <v>42881.916666666664</v>
      </c>
      <c r="E3512" s="71">
        <v>20.397500000000001</v>
      </c>
      <c r="F3512" s="54">
        <f t="shared" si="435"/>
        <v>38.959225000000004</v>
      </c>
      <c r="G3512" s="71">
        <v>40.712499999999999</v>
      </c>
      <c r="H3512" s="54">
        <f t="shared" si="436"/>
        <v>77.760874999999999</v>
      </c>
      <c r="I3512" s="71">
        <v>20.3125</v>
      </c>
      <c r="J3512" s="54">
        <f t="shared" si="437"/>
        <v>38.796875</v>
      </c>
      <c r="K3512" s="20">
        <f t="shared" si="431"/>
        <v>5</v>
      </c>
      <c r="L3512" s="127">
        <f t="shared" si="432"/>
        <v>-4.3630399205353356</v>
      </c>
      <c r="M3512" s="127">
        <f t="shared" si="433"/>
        <v>43.159914920535336</v>
      </c>
      <c r="N3512" s="29"/>
      <c r="X3512" s="121">
        <v>200</v>
      </c>
      <c r="Y3512" s="121">
        <v>40</v>
      </c>
      <c r="Z3512" s="127">
        <f t="shared" si="434"/>
        <v>43.159914920535336</v>
      </c>
    </row>
    <row r="3513" spans="2:26" x14ac:dyDescent="0.2">
      <c r="B3513" s="69">
        <v>42881</v>
      </c>
      <c r="C3513" s="70">
        <v>0.95833333333575865</v>
      </c>
      <c r="D3513" s="119">
        <f t="shared" si="430"/>
        <v>42881.958333333336</v>
      </c>
      <c r="E3513" s="71">
        <v>15.675000000000001</v>
      </c>
      <c r="F3513" s="54">
        <f t="shared" si="435"/>
        <v>29.939250000000001</v>
      </c>
      <c r="G3513" s="71">
        <v>29.272500000000001</v>
      </c>
      <c r="H3513" s="54">
        <f t="shared" si="436"/>
        <v>55.910474999999998</v>
      </c>
      <c r="I3513" s="71">
        <v>13.5975</v>
      </c>
      <c r="J3513" s="54">
        <f t="shared" si="437"/>
        <v>25.971225</v>
      </c>
      <c r="K3513" s="20">
        <f t="shared" si="431"/>
        <v>5</v>
      </c>
      <c r="L3513" s="127">
        <f t="shared" si="432"/>
        <v>-17.188689920535335</v>
      </c>
      <c r="M3513" s="127">
        <f t="shared" si="433"/>
        <v>43.159914920535336</v>
      </c>
      <c r="N3513" s="29"/>
      <c r="X3513" s="121">
        <v>200</v>
      </c>
      <c r="Y3513" s="121">
        <v>40</v>
      </c>
      <c r="Z3513" s="127">
        <f t="shared" si="434"/>
        <v>43.159914920535336</v>
      </c>
    </row>
    <row r="3514" spans="2:26" x14ac:dyDescent="0.2">
      <c r="B3514" s="69">
        <v>42882</v>
      </c>
      <c r="C3514" s="70">
        <v>0</v>
      </c>
      <c r="D3514" s="119">
        <f t="shared" si="430"/>
        <v>42882</v>
      </c>
      <c r="E3514" s="71">
        <v>10.775</v>
      </c>
      <c r="F3514" s="54">
        <f t="shared" si="435"/>
        <v>20.580249999999999</v>
      </c>
      <c r="G3514" s="71">
        <v>21.572500000000002</v>
      </c>
      <c r="H3514" s="54">
        <f t="shared" si="436"/>
        <v>41.203475000000005</v>
      </c>
      <c r="I3514" s="71">
        <v>10.795</v>
      </c>
      <c r="J3514" s="54">
        <f t="shared" si="437"/>
        <v>20.618449999999999</v>
      </c>
      <c r="K3514" s="20">
        <f t="shared" si="431"/>
        <v>6</v>
      </c>
      <c r="L3514" s="127">
        <f t="shared" si="432"/>
        <v>-22.541464920535336</v>
      </c>
      <c r="M3514" s="127">
        <f t="shared" si="433"/>
        <v>43.159914920535336</v>
      </c>
      <c r="N3514" s="29"/>
      <c r="X3514" s="121">
        <v>200</v>
      </c>
      <c r="Y3514" s="121">
        <v>40</v>
      </c>
      <c r="Z3514" s="127">
        <f t="shared" si="434"/>
        <v>43.159914920535336</v>
      </c>
    </row>
    <row r="3515" spans="2:26" x14ac:dyDescent="0.2">
      <c r="B3515" s="69">
        <v>42882</v>
      </c>
      <c r="C3515" s="70">
        <v>4.1666666664241347E-2</v>
      </c>
      <c r="D3515" s="119">
        <f t="shared" si="430"/>
        <v>42882.041666666664</v>
      </c>
      <c r="E3515" s="71">
        <v>11.9975</v>
      </c>
      <c r="F3515" s="54">
        <f t="shared" si="435"/>
        <v>22.915225</v>
      </c>
      <c r="G3515" s="71">
        <v>22.12</v>
      </c>
      <c r="H3515" s="54">
        <f t="shared" si="436"/>
        <v>42.249200000000002</v>
      </c>
      <c r="I3515" s="71">
        <v>10.125</v>
      </c>
      <c r="J3515" s="54">
        <f t="shared" si="437"/>
        <v>19.338749999999997</v>
      </c>
      <c r="K3515" s="20">
        <f t="shared" si="431"/>
        <v>6</v>
      </c>
      <c r="L3515" s="127">
        <f t="shared" si="432"/>
        <v>-23.821164920535338</v>
      </c>
      <c r="M3515" s="127">
        <f t="shared" si="433"/>
        <v>43.159914920535336</v>
      </c>
      <c r="N3515" s="29"/>
      <c r="X3515" s="121">
        <v>200</v>
      </c>
      <c r="Y3515" s="121">
        <v>40</v>
      </c>
      <c r="Z3515" s="127">
        <f t="shared" si="434"/>
        <v>43.159914920535336</v>
      </c>
    </row>
    <row r="3516" spans="2:26" x14ac:dyDescent="0.2">
      <c r="B3516" s="69">
        <v>42882</v>
      </c>
      <c r="C3516" s="70">
        <v>8.3333333335758653E-2</v>
      </c>
      <c r="D3516" s="119">
        <f t="shared" si="430"/>
        <v>42882.083333333336</v>
      </c>
      <c r="E3516" s="71">
        <v>11.62</v>
      </c>
      <c r="F3516" s="54">
        <f t="shared" si="435"/>
        <v>22.194199999999999</v>
      </c>
      <c r="G3516" s="71">
        <v>22.59</v>
      </c>
      <c r="H3516" s="54">
        <f t="shared" si="436"/>
        <v>43.146899999999995</v>
      </c>
      <c r="I3516" s="71">
        <v>10.97</v>
      </c>
      <c r="J3516" s="54">
        <f t="shared" si="437"/>
        <v>20.9527</v>
      </c>
      <c r="K3516" s="20">
        <f t="shared" si="431"/>
        <v>6</v>
      </c>
      <c r="L3516" s="127">
        <f t="shared" si="432"/>
        <v>-22.207214920535336</v>
      </c>
      <c r="M3516" s="127">
        <f t="shared" si="433"/>
        <v>43.159914920535336</v>
      </c>
      <c r="N3516" s="29"/>
      <c r="X3516" s="121">
        <v>200</v>
      </c>
      <c r="Y3516" s="121">
        <v>40</v>
      </c>
      <c r="Z3516" s="127">
        <f t="shared" si="434"/>
        <v>43.159914920535336</v>
      </c>
    </row>
    <row r="3517" spans="2:26" x14ac:dyDescent="0.2">
      <c r="B3517" s="69">
        <v>42882</v>
      </c>
      <c r="C3517" s="70">
        <v>0.125</v>
      </c>
      <c r="D3517" s="119">
        <f t="shared" si="430"/>
        <v>42882.125</v>
      </c>
      <c r="E3517" s="71">
        <v>10.3325</v>
      </c>
      <c r="F3517" s="54">
        <f t="shared" si="435"/>
        <v>19.735074999999998</v>
      </c>
      <c r="G3517" s="71">
        <v>21.414999999999999</v>
      </c>
      <c r="H3517" s="54">
        <f t="shared" si="436"/>
        <v>40.902649999999994</v>
      </c>
      <c r="I3517" s="71">
        <v>11.077500000000001</v>
      </c>
      <c r="J3517" s="54">
        <f t="shared" si="437"/>
        <v>21.158024999999999</v>
      </c>
      <c r="K3517" s="20">
        <f t="shared" si="431"/>
        <v>6</v>
      </c>
      <c r="L3517" s="127">
        <f t="shared" si="432"/>
        <v>-22.001889920535337</v>
      </c>
      <c r="M3517" s="127">
        <f t="shared" si="433"/>
        <v>43.159914920535336</v>
      </c>
      <c r="N3517" s="29"/>
      <c r="X3517" s="121">
        <v>200</v>
      </c>
      <c r="Y3517" s="121">
        <v>40</v>
      </c>
      <c r="Z3517" s="127">
        <f t="shared" si="434"/>
        <v>43.159914920535336</v>
      </c>
    </row>
    <row r="3518" spans="2:26" x14ac:dyDescent="0.2">
      <c r="B3518" s="69">
        <v>42882</v>
      </c>
      <c r="C3518" s="70">
        <v>0.16666666666424135</v>
      </c>
      <c r="D3518" s="119">
        <f t="shared" si="430"/>
        <v>42882.166666666664</v>
      </c>
      <c r="E3518" s="71">
        <v>11.932499999999999</v>
      </c>
      <c r="F3518" s="54">
        <f t="shared" si="435"/>
        <v>22.791074999999999</v>
      </c>
      <c r="G3518" s="71">
        <v>27.932500000000001</v>
      </c>
      <c r="H3518" s="54">
        <f t="shared" si="436"/>
        <v>53.351075000000002</v>
      </c>
      <c r="I3518" s="71">
        <v>16</v>
      </c>
      <c r="J3518" s="54">
        <f t="shared" si="437"/>
        <v>30.56</v>
      </c>
      <c r="K3518" s="20">
        <f t="shared" si="431"/>
        <v>6</v>
      </c>
      <c r="L3518" s="127">
        <f t="shared" si="432"/>
        <v>-12.599914920535337</v>
      </c>
      <c r="M3518" s="127">
        <f t="shared" si="433"/>
        <v>43.159914920535336</v>
      </c>
      <c r="N3518" s="29"/>
      <c r="X3518" s="121">
        <v>200</v>
      </c>
      <c r="Y3518" s="121">
        <v>40</v>
      </c>
      <c r="Z3518" s="127">
        <f t="shared" si="434"/>
        <v>43.159914920535336</v>
      </c>
    </row>
    <row r="3519" spans="2:26" x14ac:dyDescent="0.2">
      <c r="B3519" s="69">
        <v>42882</v>
      </c>
      <c r="C3519" s="70">
        <v>0.20833333333575865</v>
      </c>
      <c r="D3519" s="119">
        <f t="shared" si="430"/>
        <v>42882.208333333336</v>
      </c>
      <c r="E3519" s="71">
        <v>15.8575</v>
      </c>
      <c r="F3519" s="54">
        <f t="shared" si="435"/>
        <v>30.287824999999998</v>
      </c>
      <c r="G3519" s="71">
        <v>33.602499999999999</v>
      </c>
      <c r="H3519" s="54">
        <f t="shared" si="436"/>
        <v>64.180774999999997</v>
      </c>
      <c r="I3519" s="71">
        <v>17.745000000000001</v>
      </c>
      <c r="J3519" s="54">
        <f t="shared" si="437"/>
        <v>33.892949999999999</v>
      </c>
      <c r="K3519" s="20">
        <f t="shared" si="431"/>
        <v>6</v>
      </c>
      <c r="L3519" s="127">
        <f t="shared" si="432"/>
        <v>-9.2669649205353366</v>
      </c>
      <c r="M3519" s="127">
        <f t="shared" si="433"/>
        <v>43.159914920535336</v>
      </c>
      <c r="N3519" s="29"/>
      <c r="X3519" s="121">
        <v>200</v>
      </c>
      <c r="Y3519" s="121">
        <v>40</v>
      </c>
      <c r="Z3519" s="127">
        <f t="shared" si="434"/>
        <v>43.159914920535336</v>
      </c>
    </row>
    <row r="3520" spans="2:26" x14ac:dyDescent="0.2">
      <c r="B3520" s="69">
        <v>42882</v>
      </c>
      <c r="C3520" s="70">
        <v>0.25</v>
      </c>
      <c r="D3520" s="119">
        <f t="shared" si="430"/>
        <v>42882.25</v>
      </c>
      <c r="E3520" s="71">
        <v>21.83</v>
      </c>
      <c r="F3520" s="54">
        <f t="shared" si="435"/>
        <v>41.695299999999996</v>
      </c>
      <c r="G3520" s="71">
        <v>42.287500000000001</v>
      </c>
      <c r="H3520" s="54">
        <f t="shared" si="436"/>
        <v>80.769125000000003</v>
      </c>
      <c r="I3520" s="71">
        <v>20.46</v>
      </c>
      <c r="J3520" s="54">
        <f t="shared" si="437"/>
        <v>39.078600000000002</v>
      </c>
      <c r="K3520" s="20">
        <f t="shared" si="431"/>
        <v>6</v>
      </c>
      <c r="L3520" s="127">
        <f t="shared" si="432"/>
        <v>-4.0813149205353341</v>
      </c>
      <c r="M3520" s="127">
        <f t="shared" si="433"/>
        <v>43.159914920535336</v>
      </c>
      <c r="N3520" s="29"/>
      <c r="X3520" s="121">
        <v>200</v>
      </c>
      <c r="Y3520" s="121">
        <v>40</v>
      </c>
      <c r="Z3520" s="127">
        <f t="shared" si="434"/>
        <v>43.159914920535336</v>
      </c>
    </row>
    <row r="3521" spans="2:26" x14ac:dyDescent="0.2">
      <c r="B3521" s="69">
        <v>42882</v>
      </c>
      <c r="C3521" s="70">
        <v>0.29166666666424135</v>
      </c>
      <c r="D3521" s="119">
        <f t="shared" si="430"/>
        <v>42882.291666666664</v>
      </c>
      <c r="E3521" s="71">
        <v>29.12</v>
      </c>
      <c r="F3521" s="54">
        <f t="shared" si="435"/>
        <v>55.619199999999999</v>
      </c>
      <c r="G3521" s="71">
        <v>57.067500000000003</v>
      </c>
      <c r="H3521" s="54">
        <f t="shared" si="436"/>
        <v>108.998925</v>
      </c>
      <c r="I3521" s="71">
        <v>27.947500000000002</v>
      </c>
      <c r="J3521" s="54">
        <f t="shared" si="437"/>
        <v>53.379725000000001</v>
      </c>
      <c r="K3521" s="20">
        <f t="shared" si="431"/>
        <v>6</v>
      </c>
      <c r="L3521" s="127">
        <f t="shared" si="432"/>
        <v>10.219810079464665</v>
      </c>
      <c r="M3521" s="127">
        <f t="shared" si="433"/>
        <v>43.159914920535336</v>
      </c>
      <c r="N3521" s="29"/>
      <c r="X3521" s="121">
        <v>200</v>
      </c>
      <c r="Y3521" s="121">
        <v>40</v>
      </c>
      <c r="Z3521" s="127">
        <f t="shared" si="434"/>
        <v>43.159914920535336</v>
      </c>
    </row>
    <row r="3522" spans="2:26" x14ac:dyDescent="0.2">
      <c r="B3522" s="69">
        <v>42882</v>
      </c>
      <c r="C3522" s="70">
        <v>0.33333333333575865</v>
      </c>
      <c r="D3522" s="119">
        <f t="shared" si="430"/>
        <v>42882.333333333336</v>
      </c>
      <c r="E3522" s="71">
        <v>38.085000000000001</v>
      </c>
      <c r="F3522" s="54">
        <f t="shared" si="435"/>
        <v>72.742350000000002</v>
      </c>
      <c r="G3522" s="71">
        <v>68.515000000000001</v>
      </c>
      <c r="H3522" s="54">
        <f t="shared" si="436"/>
        <v>130.86365000000001</v>
      </c>
      <c r="I3522" s="71">
        <v>30.43</v>
      </c>
      <c r="J3522" s="54">
        <f t="shared" si="437"/>
        <v>58.121299999999998</v>
      </c>
      <c r="K3522" s="20">
        <f t="shared" si="431"/>
        <v>6</v>
      </c>
      <c r="L3522" s="127">
        <f t="shared" si="432"/>
        <v>14.961385079464662</v>
      </c>
      <c r="M3522" s="127">
        <f t="shared" si="433"/>
        <v>43.159914920535336</v>
      </c>
      <c r="N3522" s="29"/>
      <c r="X3522" s="121">
        <v>200</v>
      </c>
      <c r="Y3522" s="121">
        <v>40</v>
      </c>
      <c r="Z3522" s="127">
        <f t="shared" si="434"/>
        <v>43.159914920535336</v>
      </c>
    </row>
    <row r="3523" spans="2:26" x14ac:dyDescent="0.2">
      <c r="B3523" s="69">
        <v>42882</v>
      </c>
      <c r="C3523" s="70">
        <v>0.375</v>
      </c>
      <c r="D3523" s="119">
        <f t="shared" si="430"/>
        <v>42882.375</v>
      </c>
      <c r="E3523" s="71">
        <v>34.427500000000002</v>
      </c>
      <c r="F3523" s="54">
        <f t="shared" si="435"/>
        <v>65.756524999999996</v>
      </c>
      <c r="G3523" s="71">
        <v>60.65</v>
      </c>
      <c r="H3523" s="54">
        <f t="shared" si="436"/>
        <v>115.8415</v>
      </c>
      <c r="I3523" s="71">
        <v>26.225000000000001</v>
      </c>
      <c r="J3523" s="54">
        <f t="shared" si="437"/>
        <v>50.089750000000002</v>
      </c>
      <c r="K3523" s="20">
        <f t="shared" si="431"/>
        <v>6</v>
      </c>
      <c r="L3523" s="127">
        <f t="shared" si="432"/>
        <v>6.9298350794646666</v>
      </c>
      <c r="M3523" s="127">
        <f t="shared" si="433"/>
        <v>43.159914920535336</v>
      </c>
      <c r="N3523" s="29"/>
      <c r="X3523" s="121">
        <v>200</v>
      </c>
      <c r="Y3523" s="121">
        <v>40</v>
      </c>
      <c r="Z3523" s="127">
        <f t="shared" si="434"/>
        <v>43.159914920535336</v>
      </c>
    </row>
    <row r="3524" spans="2:26" x14ac:dyDescent="0.2">
      <c r="B3524" s="69">
        <v>42882</v>
      </c>
      <c r="C3524" s="70">
        <v>0.41666666666424135</v>
      </c>
      <c r="D3524" s="119">
        <f t="shared" si="430"/>
        <v>42882.416666666664</v>
      </c>
      <c r="E3524" s="71">
        <v>28.622499999999999</v>
      </c>
      <c r="F3524" s="54">
        <f t="shared" si="435"/>
        <v>54.668974999999996</v>
      </c>
      <c r="G3524" s="71">
        <v>51.197499999999998</v>
      </c>
      <c r="H3524" s="54">
        <f t="shared" si="436"/>
        <v>97.787224999999992</v>
      </c>
      <c r="I3524" s="71">
        <v>22.574999999999999</v>
      </c>
      <c r="J3524" s="54">
        <f t="shared" si="437"/>
        <v>43.118249999999996</v>
      </c>
      <c r="K3524" s="20">
        <f t="shared" si="431"/>
        <v>6</v>
      </c>
      <c r="L3524" s="127">
        <f t="shared" si="432"/>
        <v>-4.1664920535339434E-2</v>
      </c>
      <c r="M3524" s="127">
        <f t="shared" si="433"/>
        <v>43.159914920535336</v>
      </c>
      <c r="N3524" s="29"/>
      <c r="X3524" s="121">
        <v>200</v>
      </c>
      <c r="Y3524" s="121">
        <v>40</v>
      </c>
      <c r="Z3524" s="127">
        <f t="shared" si="434"/>
        <v>43.159914920535336</v>
      </c>
    </row>
    <row r="3525" spans="2:26" x14ac:dyDescent="0.2">
      <c r="B3525" s="69">
        <v>42882</v>
      </c>
      <c r="C3525" s="70">
        <v>0.45833333333575865</v>
      </c>
      <c r="D3525" s="119">
        <f t="shared" si="430"/>
        <v>42882.458333333336</v>
      </c>
      <c r="E3525" s="71">
        <v>17.295000000000002</v>
      </c>
      <c r="F3525" s="54">
        <f t="shared" si="435"/>
        <v>33.033450000000002</v>
      </c>
      <c r="G3525" s="71">
        <v>35.335000000000001</v>
      </c>
      <c r="H3525" s="54">
        <f t="shared" si="436"/>
        <v>67.489850000000004</v>
      </c>
      <c r="I3525" s="71">
        <v>18.04</v>
      </c>
      <c r="J3525" s="54">
        <f t="shared" si="437"/>
        <v>34.456399999999995</v>
      </c>
      <c r="K3525" s="20">
        <f t="shared" si="431"/>
        <v>6</v>
      </c>
      <c r="L3525" s="127">
        <f t="shared" si="432"/>
        <v>-8.7035149205353406</v>
      </c>
      <c r="M3525" s="127">
        <f t="shared" si="433"/>
        <v>43.159914920535336</v>
      </c>
      <c r="N3525" s="29"/>
      <c r="X3525" s="121">
        <v>200</v>
      </c>
      <c r="Y3525" s="121">
        <v>40</v>
      </c>
      <c r="Z3525" s="127">
        <f t="shared" si="434"/>
        <v>43.159914920535336</v>
      </c>
    </row>
    <row r="3526" spans="2:26" x14ac:dyDescent="0.2">
      <c r="B3526" s="69">
        <v>42882</v>
      </c>
      <c r="C3526" s="70">
        <v>0.5</v>
      </c>
      <c r="D3526" s="119">
        <f t="shared" si="430"/>
        <v>42882.5</v>
      </c>
      <c r="E3526" s="71">
        <v>16.592500000000001</v>
      </c>
      <c r="F3526" s="54">
        <f t="shared" si="435"/>
        <v>31.691675</v>
      </c>
      <c r="G3526" s="71">
        <v>31.7925</v>
      </c>
      <c r="H3526" s="54">
        <f t="shared" si="436"/>
        <v>60.723675</v>
      </c>
      <c r="I3526" s="71">
        <v>15.202500000000001</v>
      </c>
      <c r="J3526" s="54">
        <f t="shared" si="437"/>
        <v>29.036774999999999</v>
      </c>
      <c r="K3526" s="20">
        <f t="shared" si="431"/>
        <v>6</v>
      </c>
      <c r="L3526" s="127">
        <f t="shared" si="432"/>
        <v>-14.123139920535337</v>
      </c>
      <c r="M3526" s="127">
        <f t="shared" si="433"/>
        <v>43.159914920535336</v>
      </c>
      <c r="N3526" s="29"/>
      <c r="X3526" s="121">
        <v>200</v>
      </c>
      <c r="Y3526" s="121">
        <v>40</v>
      </c>
      <c r="Z3526" s="127">
        <f t="shared" si="434"/>
        <v>43.159914920535336</v>
      </c>
    </row>
    <row r="3527" spans="2:26" x14ac:dyDescent="0.2">
      <c r="B3527" s="69">
        <v>42882</v>
      </c>
      <c r="C3527" s="70">
        <v>0.54166666666424135</v>
      </c>
      <c r="D3527" s="119">
        <f t="shared" si="430"/>
        <v>42882.541666666664</v>
      </c>
      <c r="E3527" s="71">
        <v>12.88</v>
      </c>
      <c r="F3527" s="54">
        <f t="shared" si="435"/>
        <v>24.6008</v>
      </c>
      <c r="G3527" s="71">
        <v>25.252500000000001</v>
      </c>
      <c r="H3527" s="54">
        <f t="shared" si="436"/>
        <v>48.232275000000001</v>
      </c>
      <c r="I3527" s="71">
        <v>12.3775</v>
      </c>
      <c r="J3527" s="54">
        <f t="shared" si="437"/>
        <v>23.641024999999999</v>
      </c>
      <c r="K3527" s="20">
        <f t="shared" si="431"/>
        <v>6</v>
      </c>
      <c r="L3527" s="127">
        <f t="shared" si="432"/>
        <v>-19.518889920535337</v>
      </c>
      <c r="M3527" s="127">
        <f t="shared" si="433"/>
        <v>43.159914920535336</v>
      </c>
      <c r="N3527" s="29"/>
      <c r="X3527" s="121">
        <v>200</v>
      </c>
      <c r="Y3527" s="121">
        <v>40</v>
      </c>
      <c r="Z3527" s="127">
        <f t="shared" si="434"/>
        <v>43.159914920535336</v>
      </c>
    </row>
    <row r="3528" spans="2:26" x14ac:dyDescent="0.2">
      <c r="B3528" s="69">
        <v>42882</v>
      </c>
      <c r="C3528" s="70">
        <v>0.58333333333575865</v>
      </c>
      <c r="D3528" s="119">
        <f t="shared" si="430"/>
        <v>42882.583333333336</v>
      </c>
      <c r="E3528" s="71">
        <v>12.5525</v>
      </c>
      <c r="F3528" s="54">
        <f t="shared" si="435"/>
        <v>23.975275</v>
      </c>
      <c r="G3528" s="71">
        <v>22.267499999999998</v>
      </c>
      <c r="H3528" s="54">
        <f t="shared" si="436"/>
        <v>42.530924999999996</v>
      </c>
      <c r="I3528" s="71">
        <v>9.7149999999999999</v>
      </c>
      <c r="J3528" s="54">
        <f t="shared" si="437"/>
        <v>18.55565</v>
      </c>
      <c r="K3528" s="20">
        <f t="shared" si="431"/>
        <v>6</v>
      </c>
      <c r="L3528" s="127">
        <f t="shared" si="432"/>
        <v>-24.604264920535336</v>
      </c>
      <c r="M3528" s="127">
        <f t="shared" si="433"/>
        <v>43.159914920535336</v>
      </c>
      <c r="N3528" s="29"/>
      <c r="X3528" s="121">
        <v>200</v>
      </c>
      <c r="Y3528" s="121">
        <v>40</v>
      </c>
      <c r="Z3528" s="127">
        <f t="shared" si="434"/>
        <v>43.159914920535336</v>
      </c>
    </row>
    <row r="3529" spans="2:26" x14ac:dyDescent="0.2">
      <c r="B3529" s="69">
        <v>42882</v>
      </c>
      <c r="C3529" s="70">
        <v>0.625</v>
      </c>
      <c r="D3529" s="119">
        <f t="shared" si="430"/>
        <v>42882.625</v>
      </c>
      <c r="E3529" s="71">
        <v>13.44</v>
      </c>
      <c r="F3529" s="54">
        <f t="shared" si="435"/>
        <v>25.670399999999997</v>
      </c>
      <c r="G3529" s="71">
        <v>21.5425</v>
      </c>
      <c r="H3529" s="54">
        <f t="shared" si="436"/>
        <v>41.146174999999999</v>
      </c>
      <c r="I3529" s="71">
        <v>8.1</v>
      </c>
      <c r="J3529" s="54">
        <f t="shared" si="437"/>
        <v>15.470999999999998</v>
      </c>
      <c r="K3529" s="20">
        <f t="shared" si="431"/>
        <v>6</v>
      </c>
      <c r="L3529" s="127">
        <f t="shared" si="432"/>
        <v>-27.688914920535339</v>
      </c>
      <c r="M3529" s="127">
        <f t="shared" si="433"/>
        <v>43.159914920535336</v>
      </c>
      <c r="N3529" s="29"/>
      <c r="X3529" s="121">
        <v>200</v>
      </c>
      <c r="Y3529" s="121">
        <v>40</v>
      </c>
      <c r="Z3529" s="127">
        <f t="shared" si="434"/>
        <v>43.159914920535336</v>
      </c>
    </row>
    <row r="3530" spans="2:26" x14ac:dyDescent="0.2">
      <c r="B3530" s="69">
        <v>42882</v>
      </c>
      <c r="C3530" s="70">
        <v>0.66666666666424135</v>
      </c>
      <c r="D3530" s="119">
        <f t="shared" ref="D3530:D3593" si="438">B3530+C3530</f>
        <v>42882.666666666664</v>
      </c>
      <c r="E3530" s="71">
        <v>10.404999999999999</v>
      </c>
      <c r="F3530" s="54">
        <f t="shared" si="435"/>
        <v>19.873549999999998</v>
      </c>
      <c r="G3530" s="71">
        <v>18.07</v>
      </c>
      <c r="H3530" s="54">
        <f t="shared" si="436"/>
        <v>34.5137</v>
      </c>
      <c r="I3530" s="71">
        <v>7.665</v>
      </c>
      <c r="J3530" s="54">
        <f t="shared" si="437"/>
        <v>14.64015</v>
      </c>
      <c r="K3530" s="20">
        <f t="shared" si="431"/>
        <v>6</v>
      </c>
      <c r="L3530" s="127">
        <f t="shared" si="432"/>
        <v>-28.519764920535337</v>
      </c>
      <c r="M3530" s="127">
        <f t="shared" si="433"/>
        <v>43.159914920535336</v>
      </c>
      <c r="N3530" s="29"/>
      <c r="X3530" s="121">
        <v>200</v>
      </c>
      <c r="Y3530" s="121">
        <v>40</v>
      </c>
      <c r="Z3530" s="127">
        <f t="shared" si="434"/>
        <v>43.159914920535336</v>
      </c>
    </row>
    <row r="3531" spans="2:26" x14ac:dyDescent="0.2">
      <c r="B3531" s="69">
        <v>42882</v>
      </c>
      <c r="C3531" s="70">
        <v>0.70833333333575865</v>
      </c>
      <c r="D3531" s="119">
        <f t="shared" si="438"/>
        <v>42882.708333333336</v>
      </c>
      <c r="E3531" s="71">
        <v>10.1</v>
      </c>
      <c r="F3531" s="54">
        <f t="shared" si="435"/>
        <v>19.290999999999997</v>
      </c>
      <c r="G3531" s="71">
        <v>18.010000000000002</v>
      </c>
      <c r="H3531" s="54">
        <f t="shared" si="436"/>
        <v>34.399100000000004</v>
      </c>
      <c r="I3531" s="71">
        <v>7.91</v>
      </c>
      <c r="J3531" s="54">
        <f t="shared" si="437"/>
        <v>15.1081</v>
      </c>
      <c r="K3531" s="20">
        <f t="shared" ref="K3531:K3594" si="439">WEEKDAY(D3531,2)</f>
        <v>6</v>
      </c>
      <c r="L3531" s="127">
        <f t="shared" ref="L3531:L3594" si="440">IF(J3531="",NA(),J3531-(AVERAGE($J$10:$J$8794)))</f>
        <v>-28.051814920535335</v>
      </c>
      <c r="M3531" s="127">
        <f t="shared" ref="M3531:M3594" si="441">$U$11</f>
        <v>43.159914920535336</v>
      </c>
      <c r="N3531" s="29"/>
      <c r="X3531" s="121">
        <v>200</v>
      </c>
      <c r="Y3531" s="121">
        <v>40</v>
      </c>
      <c r="Z3531" s="127">
        <f t="shared" ref="Z3531:Z3594" si="442">$U$11</f>
        <v>43.159914920535336</v>
      </c>
    </row>
    <row r="3532" spans="2:26" x14ac:dyDescent="0.2">
      <c r="B3532" s="69">
        <v>42882</v>
      </c>
      <c r="C3532" s="70">
        <v>0.75</v>
      </c>
      <c r="D3532" s="119">
        <f t="shared" si="438"/>
        <v>42882.75</v>
      </c>
      <c r="E3532" s="71">
        <v>12.635</v>
      </c>
      <c r="F3532" s="54">
        <f t="shared" si="435"/>
        <v>24.132849999999998</v>
      </c>
      <c r="G3532" s="71">
        <v>23.1675</v>
      </c>
      <c r="H3532" s="54">
        <f t="shared" si="436"/>
        <v>44.249924999999998</v>
      </c>
      <c r="I3532" s="71">
        <v>10.532500000000001</v>
      </c>
      <c r="J3532" s="54">
        <f t="shared" si="437"/>
        <v>20.117075</v>
      </c>
      <c r="K3532" s="20">
        <f t="shared" si="439"/>
        <v>6</v>
      </c>
      <c r="L3532" s="127">
        <f t="shared" si="440"/>
        <v>-23.042839920535336</v>
      </c>
      <c r="M3532" s="127">
        <f t="shared" si="441"/>
        <v>43.159914920535336</v>
      </c>
      <c r="N3532" s="29"/>
      <c r="X3532" s="121">
        <v>200</v>
      </c>
      <c r="Y3532" s="121">
        <v>40</v>
      </c>
      <c r="Z3532" s="127">
        <f t="shared" si="442"/>
        <v>43.159914920535336</v>
      </c>
    </row>
    <row r="3533" spans="2:26" x14ac:dyDescent="0.2">
      <c r="B3533" s="69">
        <v>42882</v>
      </c>
      <c r="C3533" s="70">
        <v>0.79166666666424135</v>
      </c>
      <c r="D3533" s="119">
        <f t="shared" si="438"/>
        <v>42882.791666666664</v>
      </c>
      <c r="E3533" s="71">
        <v>10.535</v>
      </c>
      <c r="F3533" s="54">
        <f t="shared" si="435"/>
        <v>20.121849999999998</v>
      </c>
      <c r="G3533" s="71">
        <v>19.329999999999998</v>
      </c>
      <c r="H3533" s="54">
        <f t="shared" si="436"/>
        <v>36.920299999999997</v>
      </c>
      <c r="I3533" s="71">
        <v>8.7899999999999991</v>
      </c>
      <c r="J3533" s="54">
        <f t="shared" si="437"/>
        <v>16.788899999999998</v>
      </c>
      <c r="K3533" s="20">
        <f t="shared" si="439"/>
        <v>6</v>
      </c>
      <c r="L3533" s="127">
        <f t="shared" si="440"/>
        <v>-26.371014920535337</v>
      </c>
      <c r="M3533" s="127">
        <f t="shared" si="441"/>
        <v>43.159914920535336</v>
      </c>
      <c r="N3533" s="29"/>
      <c r="X3533" s="121">
        <v>200</v>
      </c>
      <c r="Y3533" s="121">
        <v>40</v>
      </c>
      <c r="Z3533" s="127">
        <f t="shared" si="442"/>
        <v>43.159914920535336</v>
      </c>
    </row>
    <row r="3534" spans="2:26" x14ac:dyDescent="0.2">
      <c r="B3534" s="69">
        <v>42882</v>
      </c>
      <c r="C3534" s="70">
        <v>0.83333333333575865</v>
      </c>
      <c r="D3534" s="119">
        <f t="shared" si="438"/>
        <v>42882.833333333336</v>
      </c>
      <c r="E3534" s="71">
        <v>9.6374999999999993</v>
      </c>
      <c r="F3534" s="54">
        <f t="shared" si="435"/>
        <v>18.407624999999999</v>
      </c>
      <c r="G3534" s="71">
        <v>17.105</v>
      </c>
      <c r="H3534" s="54">
        <f t="shared" si="436"/>
        <v>32.670549999999999</v>
      </c>
      <c r="I3534" s="71">
        <v>7.4625000000000004</v>
      </c>
      <c r="J3534" s="54">
        <f t="shared" si="437"/>
        <v>14.253375</v>
      </c>
      <c r="K3534" s="20">
        <f t="shared" si="439"/>
        <v>6</v>
      </c>
      <c r="L3534" s="127">
        <f t="shared" si="440"/>
        <v>-28.906539920535337</v>
      </c>
      <c r="M3534" s="127">
        <f t="shared" si="441"/>
        <v>43.159914920535336</v>
      </c>
      <c r="N3534" s="29"/>
      <c r="X3534" s="121">
        <v>200</v>
      </c>
      <c r="Y3534" s="121">
        <v>40</v>
      </c>
      <c r="Z3534" s="127">
        <f t="shared" si="442"/>
        <v>43.159914920535336</v>
      </c>
    </row>
    <row r="3535" spans="2:26" x14ac:dyDescent="0.2">
      <c r="B3535" s="69">
        <v>42882</v>
      </c>
      <c r="C3535" s="70">
        <v>0.875</v>
      </c>
      <c r="D3535" s="119">
        <f t="shared" si="438"/>
        <v>42882.875</v>
      </c>
      <c r="E3535" s="71">
        <v>10.4025</v>
      </c>
      <c r="F3535" s="54">
        <f t="shared" si="435"/>
        <v>19.868774999999999</v>
      </c>
      <c r="G3535" s="71">
        <v>18.170000000000002</v>
      </c>
      <c r="H3535" s="54">
        <f t="shared" si="436"/>
        <v>34.704700000000003</v>
      </c>
      <c r="I3535" s="71">
        <v>7.7675000000000001</v>
      </c>
      <c r="J3535" s="54">
        <f t="shared" si="437"/>
        <v>14.835925</v>
      </c>
      <c r="K3535" s="20">
        <f t="shared" si="439"/>
        <v>6</v>
      </c>
      <c r="L3535" s="127">
        <f t="shared" si="440"/>
        <v>-28.323989920535336</v>
      </c>
      <c r="M3535" s="127">
        <f t="shared" si="441"/>
        <v>43.159914920535336</v>
      </c>
      <c r="N3535" s="29"/>
      <c r="X3535" s="121">
        <v>200</v>
      </c>
      <c r="Y3535" s="121">
        <v>40</v>
      </c>
      <c r="Z3535" s="127">
        <f t="shared" si="442"/>
        <v>43.159914920535336</v>
      </c>
    </row>
    <row r="3536" spans="2:26" x14ac:dyDescent="0.2">
      <c r="B3536" s="69">
        <v>42882</v>
      </c>
      <c r="C3536" s="70">
        <v>0.91666666666424135</v>
      </c>
      <c r="D3536" s="119">
        <f t="shared" si="438"/>
        <v>42882.916666666664</v>
      </c>
      <c r="E3536" s="71">
        <v>8.7624999999999993</v>
      </c>
      <c r="F3536" s="54">
        <f t="shared" si="435"/>
        <v>16.736374999999999</v>
      </c>
      <c r="G3536" s="71">
        <v>17.177499999999998</v>
      </c>
      <c r="H3536" s="54">
        <f t="shared" si="436"/>
        <v>32.809024999999998</v>
      </c>
      <c r="I3536" s="71">
        <v>8.4149999999999991</v>
      </c>
      <c r="J3536" s="54">
        <f t="shared" si="437"/>
        <v>16.072649999999999</v>
      </c>
      <c r="K3536" s="20">
        <f t="shared" si="439"/>
        <v>6</v>
      </c>
      <c r="L3536" s="127">
        <f t="shared" si="440"/>
        <v>-27.087264920535336</v>
      </c>
      <c r="M3536" s="127">
        <f t="shared" si="441"/>
        <v>43.159914920535336</v>
      </c>
      <c r="N3536" s="29"/>
      <c r="X3536" s="121">
        <v>200</v>
      </c>
      <c r="Y3536" s="121">
        <v>40</v>
      </c>
      <c r="Z3536" s="127">
        <f t="shared" si="442"/>
        <v>43.159914920535336</v>
      </c>
    </row>
    <row r="3537" spans="2:26" x14ac:dyDescent="0.2">
      <c r="B3537" s="69">
        <v>42882</v>
      </c>
      <c r="C3537" s="70">
        <v>0.95833333333575865</v>
      </c>
      <c r="D3537" s="119">
        <f t="shared" si="438"/>
        <v>42882.958333333336</v>
      </c>
      <c r="E3537" s="71">
        <v>8.32</v>
      </c>
      <c r="F3537" s="54">
        <f t="shared" si="435"/>
        <v>15.8912</v>
      </c>
      <c r="G3537" s="71">
        <v>15.78</v>
      </c>
      <c r="H3537" s="54">
        <f t="shared" si="436"/>
        <v>30.139799999999997</v>
      </c>
      <c r="I3537" s="71">
        <v>7.46</v>
      </c>
      <c r="J3537" s="54">
        <f t="shared" si="437"/>
        <v>14.2486</v>
      </c>
      <c r="K3537" s="20">
        <f t="shared" si="439"/>
        <v>6</v>
      </c>
      <c r="L3537" s="127">
        <f t="shared" si="440"/>
        <v>-28.911314920535336</v>
      </c>
      <c r="M3537" s="127">
        <f t="shared" si="441"/>
        <v>43.159914920535336</v>
      </c>
      <c r="N3537" s="29"/>
      <c r="X3537" s="121">
        <v>200</v>
      </c>
      <c r="Y3537" s="121">
        <v>40</v>
      </c>
      <c r="Z3537" s="127">
        <f t="shared" si="442"/>
        <v>43.159914920535336</v>
      </c>
    </row>
    <row r="3538" spans="2:26" x14ac:dyDescent="0.2">
      <c r="B3538" s="69">
        <v>42883</v>
      </c>
      <c r="C3538" s="70">
        <v>0</v>
      </c>
      <c r="D3538" s="119">
        <f t="shared" si="438"/>
        <v>42883</v>
      </c>
      <c r="E3538" s="71">
        <v>8.2050000000000001</v>
      </c>
      <c r="F3538" s="54">
        <f t="shared" ref="F3538:F3601" si="443">IF(E3538&lt;&gt;"",E3538*1.91,NA())</f>
        <v>15.67155</v>
      </c>
      <c r="G3538" s="71">
        <v>15.45</v>
      </c>
      <c r="H3538" s="54">
        <f t="shared" ref="H3538:H3601" si="444">IF(G3538&lt;&gt;"",G3538*1.91,NA())</f>
        <v>29.509499999999999</v>
      </c>
      <c r="I3538" s="71">
        <v>7.2424999999999997</v>
      </c>
      <c r="J3538" s="54">
        <f t="shared" ref="J3538:J3601" si="445">IF(I3538&lt;&gt;"",I3538*1.91,NA())</f>
        <v>13.833174999999999</v>
      </c>
      <c r="K3538" s="20">
        <f t="shared" si="439"/>
        <v>7</v>
      </c>
      <c r="L3538" s="127">
        <f t="shared" si="440"/>
        <v>-29.326739920535339</v>
      </c>
      <c r="M3538" s="127">
        <f t="shared" si="441"/>
        <v>43.159914920535336</v>
      </c>
      <c r="N3538" s="29"/>
      <c r="X3538" s="121">
        <v>200</v>
      </c>
      <c r="Y3538" s="121">
        <v>40</v>
      </c>
      <c r="Z3538" s="127">
        <f t="shared" si="442"/>
        <v>43.159914920535336</v>
      </c>
    </row>
    <row r="3539" spans="2:26" x14ac:dyDescent="0.2">
      <c r="B3539" s="69">
        <v>42883</v>
      </c>
      <c r="C3539" s="70">
        <v>4.1666666664241347E-2</v>
      </c>
      <c r="D3539" s="119">
        <f t="shared" si="438"/>
        <v>42883.041666666664</v>
      </c>
      <c r="E3539" s="71">
        <v>8.3074999999999992</v>
      </c>
      <c r="F3539" s="54">
        <f t="shared" si="443"/>
        <v>15.867324999999997</v>
      </c>
      <c r="G3539" s="71">
        <v>14.6775</v>
      </c>
      <c r="H3539" s="54">
        <f t="shared" si="444"/>
        <v>28.034025</v>
      </c>
      <c r="I3539" s="71">
        <v>6.3674999999999997</v>
      </c>
      <c r="J3539" s="54">
        <f t="shared" si="445"/>
        <v>12.161924999999998</v>
      </c>
      <c r="K3539" s="20">
        <f t="shared" si="439"/>
        <v>7</v>
      </c>
      <c r="L3539" s="127">
        <f t="shared" si="440"/>
        <v>-30.997989920535339</v>
      </c>
      <c r="M3539" s="127">
        <f t="shared" si="441"/>
        <v>43.159914920535336</v>
      </c>
      <c r="N3539" s="29"/>
      <c r="X3539" s="121">
        <v>200</v>
      </c>
      <c r="Y3539" s="121">
        <v>40</v>
      </c>
      <c r="Z3539" s="127">
        <f t="shared" si="442"/>
        <v>43.159914920535336</v>
      </c>
    </row>
    <row r="3540" spans="2:26" x14ac:dyDescent="0.2">
      <c r="B3540" s="69">
        <v>42883</v>
      </c>
      <c r="C3540" s="70">
        <v>8.3333333335758653E-2</v>
      </c>
      <c r="D3540" s="119">
        <f t="shared" si="438"/>
        <v>42883.083333333336</v>
      </c>
      <c r="E3540" s="71">
        <v>8.09</v>
      </c>
      <c r="F3540" s="54">
        <f t="shared" si="443"/>
        <v>15.451899999999998</v>
      </c>
      <c r="G3540" s="71">
        <v>14.595000000000001</v>
      </c>
      <c r="H3540" s="54">
        <f t="shared" si="444"/>
        <v>27.876449999999998</v>
      </c>
      <c r="I3540" s="71">
        <v>6.5049999999999999</v>
      </c>
      <c r="J3540" s="54">
        <f t="shared" si="445"/>
        <v>12.42455</v>
      </c>
      <c r="K3540" s="20">
        <f t="shared" si="439"/>
        <v>7</v>
      </c>
      <c r="L3540" s="127">
        <f t="shared" si="440"/>
        <v>-30.735364920535336</v>
      </c>
      <c r="M3540" s="127">
        <f t="shared" si="441"/>
        <v>43.159914920535336</v>
      </c>
      <c r="N3540" s="29"/>
      <c r="X3540" s="121">
        <v>200</v>
      </c>
      <c r="Y3540" s="121">
        <v>40</v>
      </c>
      <c r="Z3540" s="127">
        <f t="shared" si="442"/>
        <v>43.159914920535336</v>
      </c>
    </row>
    <row r="3541" spans="2:26" x14ac:dyDescent="0.2">
      <c r="B3541" s="69">
        <v>42883</v>
      </c>
      <c r="C3541" s="70">
        <v>0.125</v>
      </c>
      <c r="D3541" s="119">
        <f t="shared" si="438"/>
        <v>42883.125</v>
      </c>
      <c r="E3541" s="71">
        <v>7.3224999999999998</v>
      </c>
      <c r="F3541" s="54">
        <f t="shared" si="443"/>
        <v>13.985975</v>
      </c>
      <c r="G3541" s="71">
        <v>11.1175</v>
      </c>
      <c r="H3541" s="54">
        <f t="shared" si="444"/>
        <v>21.234424999999998</v>
      </c>
      <c r="I3541" s="71">
        <v>3.7925</v>
      </c>
      <c r="J3541" s="54">
        <f t="shared" si="445"/>
        <v>7.2436749999999996</v>
      </c>
      <c r="K3541" s="20">
        <f t="shared" si="439"/>
        <v>7</v>
      </c>
      <c r="L3541" s="127">
        <f t="shared" si="440"/>
        <v>-35.916239920535332</v>
      </c>
      <c r="M3541" s="127">
        <f t="shared" si="441"/>
        <v>43.159914920535336</v>
      </c>
      <c r="N3541" s="29"/>
      <c r="X3541" s="121">
        <v>200</v>
      </c>
      <c r="Y3541" s="121">
        <v>40</v>
      </c>
      <c r="Z3541" s="127">
        <f t="shared" si="442"/>
        <v>43.159914920535336</v>
      </c>
    </row>
    <row r="3542" spans="2:26" x14ac:dyDescent="0.2">
      <c r="B3542" s="69">
        <v>42883</v>
      </c>
      <c r="C3542" s="70">
        <v>0.16666666666424135</v>
      </c>
      <c r="D3542" s="119">
        <f t="shared" si="438"/>
        <v>42883.166666666664</v>
      </c>
      <c r="E3542" s="71">
        <v>8.0274999999999999</v>
      </c>
      <c r="F3542" s="54">
        <f t="shared" si="443"/>
        <v>15.332524999999999</v>
      </c>
      <c r="G3542" s="71">
        <v>9.0374999999999996</v>
      </c>
      <c r="H3542" s="54">
        <f t="shared" si="444"/>
        <v>17.261624999999999</v>
      </c>
      <c r="I3542" s="71">
        <v>1.0075000000000001</v>
      </c>
      <c r="J3542" s="54">
        <f t="shared" si="445"/>
        <v>1.9243250000000001</v>
      </c>
      <c r="K3542" s="20">
        <f t="shared" si="439"/>
        <v>7</v>
      </c>
      <c r="L3542" s="127">
        <f t="shared" si="440"/>
        <v>-41.235589920535332</v>
      </c>
      <c r="M3542" s="127">
        <f t="shared" si="441"/>
        <v>43.159914920535336</v>
      </c>
      <c r="N3542" s="29"/>
      <c r="X3542" s="121">
        <v>200</v>
      </c>
      <c r="Y3542" s="121">
        <v>40</v>
      </c>
      <c r="Z3542" s="127">
        <f t="shared" si="442"/>
        <v>43.159914920535336</v>
      </c>
    </row>
    <row r="3543" spans="2:26" x14ac:dyDescent="0.2">
      <c r="B3543" s="69">
        <v>42883</v>
      </c>
      <c r="C3543" s="70">
        <v>0.20833333333575865</v>
      </c>
      <c r="D3543" s="119">
        <f t="shared" si="438"/>
        <v>42883.208333333336</v>
      </c>
      <c r="E3543" s="71">
        <v>7.35</v>
      </c>
      <c r="F3543" s="54">
        <f t="shared" si="443"/>
        <v>14.038499999999999</v>
      </c>
      <c r="G3543" s="71">
        <v>7.5374999999999996</v>
      </c>
      <c r="H3543" s="54">
        <f t="shared" si="444"/>
        <v>14.396624999999998</v>
      </c>
      <c r="I3543" s="71">
        <v>0.19</v>
      </c>
      <c r="J3543" s="54">
        <f t="shared" si="445"/>
        <v>0.3629</v>
      </c>
      <c r="K3543" s="20">
        <f t="shared" si="439"/>
        <v>7</v>
      </c>
      <c r="L3543" s="127">
        <f t="shared" si="440"/>
        <v>-42.797014920535332</v>
      </c>
      <c r="M3543" s="127">
        <f t="shared" si="441"/>
        <v>43.159914920535336</v>
      </c>
      <c r="N3543" s="29"/>
      <c r="X3543" s="121">
        <v>200</v>
      </c>
      <c r="Y3543" s="121">
        <v>40</v>
      </c>
      <c r="Z3543" s="127">
        <f t="shared" si="442"/>
        <v>43.159914920535336</v>
      </c>
    </row>
    <row r="3544" spans="2:26" x14ac:dyDescent="0.2">
      <c r="B3544" s="69">
        <v>42883</v>
      </c>
      <c r="C3544" s="70">
        <v>0.25</v>
      </c>
      <c r="D3544" s="119">
        <f t="shared" si="438"/>
        <v>42883.25</v>
      </c>
      <c r="E3544" s="71">
        <v>9.3849999999999998</v>
      </c>
      <c r="F3544" s="54">
        <f t="shared" si="443"/>
        <v>17.925349999999998</v>
      </c>
      <c r="G3544" s="71">
        <v>10.605</v>
      </c>
      <c r="H3544" s="54">
        <f t="shared" si="444"/>
        <v>20.255549999999999</v>
      </c>
      <c r="I3544" s="71">
        <v>1.22</v>
      </c>
      <c r="J3544" s="54">
        <f t="shared" si="445"/>
        <v>2.3302</v>
      </c>
      <c r="K3544" s="20">
        <f t="shared" si="439"/>
        <v>7</v>
      </c>
      <c r="L3544" s="127">
        <f t="shared" si="440"/>
        <v>-40.829714920535338</v>
      </c>
      <c r="M3544" s="127">
        <f t="shared" si="441"/>
        <v>43.159914920535336</v>
      </c>
      <c r="N3544" s="29"/>
      <c r="X3544" s="121">
        <v>200</v>
      </c>
      <c r="Y3544" s="121">
        <v>40</v>
      </c>
      <c r="Z3544" s="127">
        <f t="shared" si="442"/>
        <v>43.159914920535336</v>
      </c>
    </row>
    <row r="3545" spans="2:26" x14ac:dyDescent="0.2">
      <c r="B3545" s="69">
        <v>42883</v>
      </c>
      <c r="C3545" s="70">
        <v>0.29166666666424135</v>
      </c>
      <c r="D3545" s="119">
        <f t="shared" si="438"/>
        <v>42883.291666666664</v>
      </c>
      <c r="E3545" s="71">
        <v>10.317500000000001</v>
      </c>
      <c r="F3545" s="54">
        <f t="shared" si="443"/>
        <v>19.706424999999999</v>
      </c>
      <c r="G3545" s="71">
        <v>13.0025</v>
      </c>
      <c r="H3545" s="54">
        <f t="shared" si="444"/>
        <v>24.834774999999997</v>
      </c>
      <c r="I3545" s="71">
        <v>2.69</v>
      </c>
      <c r="J3545" s="54">
        <f t="shared" si="445"/>
        <v>5.1378999999999992</v>
      </c>
      <c r="K3545" s="20">
        <f t="shared" si="439"/>
        <v>7</v>
      </c>
      <c r="L3545" s="127">
        <f t="shared" si="440"/>
        <v>-38.022014920535334</v>
      </c>
      <c r="M3545" s="127">
        <f t="shared" si="441"/>
        <v>43.159914920535336</v>
      </c>
      <c r="N3545" s="29"/>
      <c r="X3545" s="121">
        <v>200</v>
      </c>
      <c r="Y3545" s="121">
        <v>40</v>
      </c>
      <c r="Z3545" s="127">
        <f t="shared" si="442"/>
        <v>43.159914920535336</v>
      </c>
    </row>
    <row r="3546" spans="2:26" x14ac:dyDescent="0.2">
      <c r="B3546" s="69">
        <v>42883</v>
      </c>
      <c r="C3546" s="70">
        <v>0.33333333333575865</v>
      </c>
      <c r="D3546" s="119">
        <f t="shared" si="438"/>
        <v>42883.333333333336</v>
      </c>
      <c r="E3546" s="71">
        <v>15.5825</v>
      </c>
      <c r="F3546" s="54">
        <f t="shared" si="443"/>
        <v>29.762574999999998</v>
      </c>
      <c r="G3546" s="71">
        <v>25.647500000000001</v>
      </c>
      <c r="H3546" s="54">
        <f t="shared" si="444"/>
        <v>48.986725</v>
      </c>
      <c r="I3546" s="71">
        <v>10.067500000000001</v>
      </c>
      <c r="J3546" s="54">
        <f t="shared" si="445"/>
        <v>19.228925</v>
      </c>
      <c r="K3546" s="20">
        <f t="shared" si="439"/>
        <v>7</v>
      </c>
      <c r="L3546" s="127">
        <f t="shared" si="440"/>
        <v>-23.930989920535335</v>
      </c>
      <c r="M3546" s="127">
        <f t="shared" si="441"/>
        <v>43.159914920535336</v>
      </c>
      <c r="N3546" s="29"/>
      <c r="X3546" s="121">
        <v>200</v>
      </c>
      <c r="Y3546" s="121">
        <v>40</v>
      </c>
      <c r="Z3546" s="127">
        <f t="shared" si="442"/>
        <v>43.159914920535336</v>
      </c>
    </row>
    <row r="3547" spans="2:26" x14ac:dyDescent="0.2">
      <c r="B3547" s="69">
        <v>42883</v>
      </c>
      <c r="C3547" s="70">
        <v>0.375</v>
      </c>
      <c r="D3547" s="119">
        <f t="shared" si="438"/>
        <v>42883.375</v>
      </c>
      <c r="E3547" s="71">
        <v>50.957500000000003</v>
      </c>
      <c r="F3547" s="54">
        <f t="shared" si="443"/>
        <v>97.328824999999995</v>
      </c>
      <c r="G3547" s="71">
        <v>75.157499999999999</v>
      </c>
      <c r="H3547" s="54">
        <f t="shared" si="444"/>
        <v>143.550825</v>
      </c>
      <c r="I3547" s="71">
        <v>24.197500000000002</v>
      </c>
      <c r="J3547" s="54">
        <f t="shared" si="445"/>
        <v>46.217224999999999</v>
      </c>
      <c r="K3547" s="20">
        <f t="shared" si="439"/>
        <v>7</v>
      </c>
      <c r="L3547" s="127">
        <f t="shared" si="440"/>
        <v>3.0573100794646635</v>
      </c>
      <c r="M3547" s="127">
        <f t="shared" si="441"/>
        <v>43.159914920535336</v>
      </c>
      <c r="N3547" s="29"/>
      <c r="X3547" s="121">
        <v>200</v>
      </c>
      <c r="Y3547" s="121">
        <v>40</v>
      </c>
      <c r="Z3547" s="127">
        <f t="shared" si="442"/>
        <v>43.159914920535336</v>
      </c>
    </row>
    <row r="3548" spans="2:26" x14ac:dyDescent="0.2">
      <c r="B3548" s="69">
        <v>42883</v>
      </c>
      <c r="C3548" s="70">
        <v>0.41666666666424135</v>
      </c>
      <c r="D3548" s="119">
        <f t="shared" si="438"/>
        <v>42883.416666666664</v>
      </c>
      <c r="E3548" s="71">
        <v>47.435000000000002</v>
      </c>
      <c r="F3548" s="54">
        <f t="shared" si="443"/>
        <v>90.600849999999994</v>
      </c>
      <c r="G3548" s="71">
        <v>72.489999999999995</v>
      </c>
      <c r="H3548" s="54">
        <f t="shared" si="444"/>
        <v>138.45589999999999</v>
      </c>
      <c r="I3548" s="71">
        <v>25.057500000000001</v>
      </c>
      <c r="J3548" s="54">
        <f t="shared" si="445"/>
        <v>47.859825000000001</v>
      </c>
      <c r="K3548" s="20">
        <f t="shared" si="439"/>
        <v>7</v>
      </c>
      <c r="L3548" s="127">
        <f t="shared" si="440"/>
        <v>4.6999100794646651</v>
      </c>
      <c r="M3548" s="127">
        <f t="shared" si="441"/>
        <v>43.159914920535336</v>
      </c>
      <c r="N3548" s="29"/>
      <c r="X3548" s="121">
        <v>200</v>
      </c>
      <c r="Y3548" s="121">
        <v>40</v>
      </c>
      <c r="Z3548" s="127">
        <f t="shared" si="442"/>
        <v>43.159914920535336</v>
      </c>
    </row>
    <row r="3549" spans="2:26" x14ac:dyDescent="0.2">
      <c r="B3549" s="69">
        <v>42883</v>
      </c>
      <c r="C3549" s="70">
        <v>0.45833333333575865</v>
      </c>
      <c r="D3549" s="119">
        <f t="shared" si="438"/>
        <v>42883.458333333336</v>
      </c>
      <c r="E3549" s="71">
        <v>44.55</v>
      </c>
      <c r="F3549" s="54">
        <f t="shared" si="443"/>
        <v>85.090499999999992</v>
      </c>
      <c r="G3549" s="71">
        <v>72.212500000000006</v>
      </c>
      <c r="H3549" s="54">
        <f t="shared" si="444"/>
        <v>137.92587500000002</v>
      </c>
      <c r="I3549" s="71">
        <v>27.662500000000001</v>
      </c>
      <c r="J3549" s="54">
        <f t="shared" si="445"/>
        <v>52.835374999999999</v>
      </c>
      <c r="K3549" s="20">
        <f t="shared" si="439"/>
        <v>7</v>
      </c>
      <c r="L3549" s="127">
        <f t="shared" si="440"/>
        <v>9.6754600794646635</v>
      </c>
      <c r="M3549" s="127">
        <f t="shared" si="441"/>
        <v>43.159914920535336</v>
      </c>
      <c r="N3549" s="29"/>
      <c r="X3549" s="121">
        <v>200</v>
      </c>
      <c r="Y3549" s="121">
        <v>40</v>
      </c>
      <c r="Z3549" s="127">
        <f t="shared" si="442"/>
        <v>43.159914920535336</v>
      </c>
    </row>
    <row r="3550" spans="2:26" x14ac:dyDescent="0.2">
      <c r="B3550" s="69">
        <v>42883</v>
      </c>
      <c r="C3550" s="70">
        <v>0.5</v>
      </c>
      <c r="D3550" s="119">
        <f t="shared" si="438"/>
        <v>42883.5</v>
      </c>
      <c r="E3550" s="71">
        <v>33.017499999999998</v>
      </c>
      <c r="F3550" s="54">
        <f t="shared" si="443"/>
        <v>63.063424999999995</v>
      </c>
      <c r="G3550" s="71">
        <v>57.36</v>
      </c>
      <c r="H3550" s="54">
        <f t="shared" si="444"/>
        <v>109.55759999999999</v>
      </c>
      <c r="I3550" s="71">
        <v>24.34</v>
      </c>
      <c r="J3550" s="54">
        <f t="shared" si="445"/>
        <v>46.489399999999996</v>
      </c>
      <c r="K3550" s="20">
        <f t="shared" si="439"/>
        <v>7</v>
      </c>
      <c r="L3550" s="127">
        <f t="shared" si="440"/>
        <v>3.3294850794646607</v>
      </c>
      <c r="M3550" s="127">
        <f t="shared" si="441"/>
        <v>43.159914920535336</v>
      </c>
      <c r="N3550" s="29"/>
      <c r="X3550" s="121">
        <v>200</v>
      </c>
      <c r="Y3550" s="121">
        <v>40</v>
      </c>
      <c r="Z3550" s="127">
        <f t="shared" si="442"/>
        <v>43.159914920535336</v>
      </c>
    </row>
    <row r="3551" spans="2:26" x14ac:dyDescent="0.2">
      <c r="B3551" s="69">
        <v>42883</v>
      </c>
      <c r="C3551" s="70">
        <v>0.54166666666424135</v>
      </c>
      <c r="D3551" s="119">
        <f t="shared" si="438"/>
        <v>42883.541666666664</v>
      </c>
      <c r="E3551" s="71">
        <v>34.825000000000003</v>
      </c>
      <c r="F3551" s="54">
        <f t="shared" si="443"/>
        <v>66.515749999999997</v>
      </c>
      <c r="G3551" s="71">
        <v>60.19</v>
      </c>
      <c r="H3551" s="54">
        <f t="shared" si="444"/>
        <v>114.96289999999999</v>
      </c>
      <c r="I3551" s="71">
        <v>25.3675</v>
      </c>
      <c r="J3551" s="54">
        <f t="shared" si="445"/>
        <v>48.451924999999996</v>
      </c>
      <c r="K3551" s="20">
        <f t="shared" si="439"/>
        <v>7</v>
      </c>
      <c r="L3551" s="127">
        <f t="shared" si="440"/>
        <v>5.2920100794646601</v>
      </c>
      <c r="M3551" s="127">
        <f t="shared" si="441"/>
        <v>43.159914920535336</v>
      </c>
      <c r="N3551" s="29"/>
      <c r="X3551" s="121">
        <v>200</v>
      </c>
      <c r="Y3551" s="121">
        <v>40</v>
      </c>
      <c r="Z3551" s="127">
        <f t="shared" si="442"/>
        <v>43.159914920535336</v>
      </c>
    </row>
    <row r="3552" spans="2:26" x14ac:dyDescent="0.2">
      <c r="B3552" s="69">
        <v>42883</v>
      </c>
      <c r="C3552" s="70">
        <v>0.58333333333575865</v>
      </c>
      <c r="D3552" s="119">
        <f t="shared" si="438"/>
        <v>42883.583333333336</v>
      </c>
      <c r="E3552" s="71">
        <v>33.82</v>
      </c>
      <c r="F3552" s="54">
        <f t="shared" si="443"/>
        <v>64.596199999999996</v>
      </c>
      <c r="G3552" s="71">
        <v>59.297499999999999</v>
      </c>
      <c r="H3552" s="54">
        <f t="shared" si="444"/>
        <v>113.258225</v>
      </c>
      <c r="I3552" s="71">
        <v>25.48</v>
      </c>
      <c r="J3552" s="54">
        <f t="shared" si="445"/>
        <v>48.666800000000002</v>
      </c>
      <c r="K3552" s="20">
        <f t="shared" si="439"/>
        <v>7</v>
      </c>
      <c r="L3552" s="127">
        <f t="shared" si="440"/>
        <v>5.5068850794646664</v>
      </c>
      <c r="M3552" s="127">
        <f t="shared" si="441"/>
        <v>43.159914920535336</v>
      </c>
      <c r="N3552" s="29"/>
      <c r="X3552" s="121">
        <v>200</v>
      </c>
      <c r="Y3552" s="121">
        <v>40</v>
      </c>
      <c r="Z3552" s="127">
        <f t="shared" si="442"/>
        <v>43.159914920535336</v>
      </c>
    </row>
    <row r="3553" spans="2:26" x14ac:dyDescent="0.2">
      <c r="B3553" s="69">
        <v>42883</v>
      </c>
      <c r="C3553" s="70">
        <v>0.625</v>
      </c>
      <c r="D3553" s="119">
        <f t="shared" si="438"/>
        <v>42883.625</v>
      </c>
      <c r="E3553" s="71">
        <v>30.2775</v>
      </c>
      <c r="F3553" s="54">
        <f t="shared" si="443"/>
        <v>57.830024999999999</v>
      </c>
      <c r="G3553" s="71">
        <v>56.842500000000001</v>
      </c>
      <c r="H3553" s="54">
        <f t="shared" si="444"/>
        <v>108.569175</v>
      </c>
      <c r="I3553" s="71">
        <v>26.5625</v>
      </c>
      <c r="J3553" s="54">
        <f t="shared" si="445"/>
        <v>50.734375</v>
      </c>
      <c r="K3553" s="20">
        <f t="shared" si="439"/>
        <v>7</v>
      </c>
      <c r="L3553" s="127">
        <f t="shared" si="440"/>
        <v>7.5744600794646644</v>
      </c>
      <c r="M3553" s="127">
        <f t="shared" si="441"/>
        <v>43.159914920535336</v>
      </c>
      <c r="N3553" s="29"/>
      <c r="X3553" s="121">
        <v>200</v>
      </c>
      <c r="Y3553" s="121">
        <v>40</v>
      </c>
      <c r="Z3553" s="127">
        <f t="shared" si="442"/>
        <v>43.159914920535336</v>
      </c>
    </row>
    <row r="3554" spans="2:26" x14ac:dyDescent="0.2">
      <c r="B3554" s="69">
        <v>42883</v>
      </c>
      <c r="C3554" s="70">
        <v>0.66666666666424135</v>
      </c>
      <c r="D3554" s="119">
        <f t="shared" si="438"/>
        <v>42883.666666666664</v>
      </c>
      <c r="E3554" s="71">
        <v>35.484999999999999</v>
      </c>
      <c r="F3554" s="54">
        <f t="shared" si="443"/>
        <v>67.776349999999994</v>
      </c>
      <c r="G3554" s="71">
        <v>62.842500000000001</v>
      </c>
      <c r="H3554" s="54">
        <f t="shared" si="444"/>
        <v>120.029175</v>
      </c>
      <c r="I3554" s="71">
        <v>27.355</v>
      </c>
      <c r="J3554" s="54">
        <f t="shared" si="445"/>
        <v>52.248049999999999</v>
      </c>
      <c r="K3554" s="20">
        <f t="shared" si="439"/>
        <v>7</v>
      </c>
      <c r="L3554" s="127">
        <f t="shared" si="440"/>
        <v>9.0881350794646636</v>
      </c>
      <c r="M3554" s="127">
        <f t="shared" si="441"/>
        <v>43.159914920535336</v>
      </c>
      <c r="N3554" s="29"/>
      <c r="X3554" s="121">
        <v>200</v>
      </c>
      <c r="Y3554" s="121">
        <v>40</v>
      </c>
      <c r="Z3554" s="127">
        <f t="shared" si="442"/>
        <v>43.159914920535336</v>
      </c>
    </row>
    <row r="3555" spans="2:26" x14ac:dyDescent="0.2">
      <c r="B3555" s="69">
        <v>42883</v>
      </c>
      <c r="C3555" s="70">
        <v>0.70833333333575865</v>
      </c>
      <c r="D3555" s="119">
        <f t="shared" si="438"/>
        <v>42883.708333333336</v>
      </c>
      <c r="E3555" s="71">
        <v>48.227499999999999</v>
      </c>
      <c r="F3555" s="54">
        <f t="shared" si="443"/>
        <v>92.114525</v>
      </c>
      <c r="G3555" s="71">
        <v>87.465000000000003</v>
      </c>
      <c r="H3555" s="54">
        <f t="shared" si="444"/>
        <v>167.05815000000001</v>
      </c>
      <c r="I3555" s="71">
        <v>39.234999999999999</v>
      </c>
      <c r="J3555" s="54">
        <f t="shared" si="445"/>
        <v>74.938850000000002</v>
      </c>
      <c r="K3555" s="20">
        <f t="shared" si="439"/>
        <v>7</v>
      </c>
      <c r="L3555" s="127">
        <f t="shared" si="440"/>
        <v>31.778935079464667</v>
      </c>
      <c r="M3555" s="127">
        <f t="shared" si="441"/>
        <v>43.159914920535336</v>
      </c>
      <c r="N3555" s="29"/>
      <c r="X3555" s="121">
        <v>200</v>
      </c>
      <c r="Y3555" s="121">
        <v>40</v>
      </c>
      <c r="Z3555" s="127">
        <f t="shared" si="442"/>
        <v>43.159914920535336</v>
      </c>
    </row>
    <row r="3556" spans="2:26" x14ac:dyDescent="0.2">
      <c r="B3556" s="69">
        <v>42883</v>
      </c>
      <c r="C3556" s="70">
        <v>0.75</v>
      </c>
      <c r="D3556" s="119">
        <f t="shared" si="438"/>
        <v>42883.75</v>
      </c>
      <c r="E3556" s="71">
        <v>55.462499999999999</v>
      </c>
      <c r="F3556" s="54">
        <f t="shared" si="443"/>
        <v>105.933375</v>
      </c>
      <c r="G3556" s="71">
        <v>94.232500000000002</v>
      </c>
      <c r="H3556" s="54">
        <f t="shared" si="444"/>
        <v>179.98407499999999</v>
      </c>
      <c r="I3556" s="71">
        <v>38.770000000000003</v>
      </c>
      <c r="J3556" s="54">
        <f t="shared" si="445"/>
        <v>74.050700000000006</v>
      </c>
      <c r="K3556" s="20">
        <f t="shared" si="439"/>
        <v>7</v>
      </c>
      <c r="L3556" s="127">
        <f t="shared" si="440"/>
        <v>30.890785079464671</v>
      </c>
      <c r="M3556" s="127">
        <f t="shared" si="441"/>
        <v>43.159914920535336</v>
      </c>
      <c r="N3556" s="29"/>
      <c r="X3556" s="121">
        <v>200</v>
      </c>
      <c r="Y3556" s="121">
        <v>40</v>
      </c>
      <c r="Z3556" s="127">
        <f t="shared" si="442"/>
        <v>43.159914920535336</v>
      </c>
    </row>
    <row r="3557" spans="2:26" x14ac:dyDescent="0.2">
      <c r="B3557" s="69">
        <v>42883</v>
      </c>
      <c r="C3557" s="70">
        <v>0.79166666666424135</v>
      </c>
      <c r="D3557" s="119">
        <f t="shared" si="438"/>
        <v>42883.791666666664</v>
      </c>
      <c r="E3557" s="71">
        <v>51.524999999999999</v>
      </c>
      <c r="F3557" s="54">
        <f t="shared" si="443"/>
        <v>98.412749999999988</v>
      </c>
      <c r="G3557" s="71">
        <v>87.167500000000004</v>
      </c>
      <c r="H3557" s="54">
        <f t="shared" si="444"/>
        <v>166.489925</v>
      </c>
      <c r="I3557" s="71">
        <v>35.642499999999998</v>
      </c>
      <c r="J3557" s="54">
        <f t="shared" si="445"/>
        <v>68.077174999999997</v>
      </c>
      <c r="K3557" s="20">
        <f t="shared" si="439"/>
        <v>7</v>
      </c>
      <c r="L3557" s="127">
        <f t="shared" si="440"/>
        <v>24.917260079464661</v>
      </c>
      <c r="M3557" s="127">
        <f t="shared" si="441"/>
        <v>43.159914920535336</v>
      </c>
      <c r="N3557" s="29"/>
      <c r="X3557" s="121">
        <v>200</v>
      </c>
      <c r="Y3557" s="121">
        <v>40</v>
      </c>
      <c r="Z3557" s="127">
        <f t="shared" si="442"/>
        <v>43.159914920535336</v>
      </c>
    </row>
    <row r="3558" spans="2:26" x14ac:dyDescent="0.2">
      <c r="B3558" s="69">
        <v>42883</v>
      </c>
      <c r="C3558" s="70">
        <v>0.83333333333575865</v>
      </c>
      <c r="D3558" s="119">
        <f t="shared" si="438"/>
        <v>42883.833333333336</v>
      </c>
      <c r="E3558" s="71">
        <v>51.997500000000002</v>
      </c>
      <c r="F3558" s="54">
        <f t="shared" si="443"/>
        <v>99.315224999999998</v>
      </c>
      <c r="G3558" s="71">
        <v>83.305000000000007</v>
      </c>
      <c r="H3558" s="54">
        <f t="shared" si="444"/>
        <v>159.11255</v>
      </c>
      <c r="I3558" s="71">
        <v>31.307500000000001</v>
      </c>
      <c r="J3558" s="54">
        <f t="shared" si="445"/>
        <v>59.797325000000001</v>
      </c>
      <c r="K3558" s="20">
        <f t="shared" si="439"/>
        <v>7</v>
      </c>
      <c r="L3558" s="127">
        <f t="shared" si="440"/>
        <v>16.637410079464665</v>
      </c>
      <c r="M3558" s="127">
        <f t="shared" si="441"/>
        <v>43.159914920535336</v>
      </c>
      <c r="N3558" s="29"/>
      <c r="X3558" s="121">
        <v>200</v>
      </c>
      <c r="Y3558" s="121">
        <v>40</v>
      </c>
      <c r="Z3558" s="127">
        <f t="shared" si="442"/>
        <v>43.159914920535336</v>
      </c>
    </row>
    <row r="3559" spans="2:26" x14ac:dyDescent="0.2">
      <c r="B3559" s="69">
        <v>42883</v>
      </c>
      <c r="C3559" s="70">
        <v>0.875</v>
      </c>
      <c r="D3559" s="119">
        <f t="shared" si="438"/>
        <v>42883.875</v>
      </c>
      <c r="E3559" s="71">
        <v>37.585000000000001</v>
      </c>
      <c r="F3559" s="54">
        <f t="shared" si="443"/>
        <v>71.787350000000004</v>
      </c>
      <c r="G3559" s="71">
        <v>64.082499999999996</v>
      </c>
      <c r="H3559" s="54">
        <f t="shared" si="444"/>
        <v>122.39757499999999</v>
      </c>
      <c r="I3559" s="71">
        <v>26.5</v>
      </c>
      <c r="J3559" s="54">
        <f t="shared" si="445"/>
        <v>50.614999999999995</v>
      </c>
      <c r="K3559" s="20">
        <f t="shared" si="439"/>
        <v>7</v>
      </c>
      <c r="L3559" s="127">
        <f t="shared" si="440"/>
        <v>7.4550850794646593</v>
      </c>
      <c r="M3559" s="127">
        <f t="shared" si="441"/>
        <v>43.159914920535336</v>
      </c>
      <c r="N3559" s="29"/>
      <c r="X3559" s="121">
        <v>200</v>
      </c>
      <c r="Y3559" s="121">
        <v>40</v>
      </c>
      <c r="Z3559" s="127">
        <f t="shared" si="442"/>
        <v>43.159914920535336</v>
      </c>
    </row>
    <row r="3560" spans="2:26" x14ac:dyDescent="0.2">
      <c r="B3560" s="69">
        <v>42883</v>
      </c>
      <c r="C3560" s="70">
        <v>0.91666666666424135</v>
      </c>
      <c r="D3560" s="119">
        <f t="shared" si="438"/>
        <v>42883.916666666664</v>
      </c>
      <c r="E3560" s="71">
        <v>20.515000000000001</v>
      </c>
      <c r="F3560" s="54">
        <f t="shared" si="443"/>
        <v>39.18365</v>
      </c>
      <c r="G3560" s="71">
        <v>38.295000000000002</v>
      </c>
      <c r="H3560" s="54">
        <f t="shared" si="444"/>
        <v>73.143450000000001</v>
      </c>
      <c r="I3560" s="71">
        <v>17.774999999999999</v>
      </c>
      <c r="J3560" s="54">
        <f t="shared" si="445"/>
        <v>33.950249999999997</v>
      </c>
      <c r="K3560" s="20">
        <f t="shared" si="439"/>
        <v>7</v>
      </c>
      <c r="L3560" s="127">
        <f t="shared" si="440"/>
        <v>-9.2096649205353387</v>
      </c>
      <c r="M3560" s="127">
        <f t="shared" si="441"/>
        <v>43.159914920535336</v>
      </c>
      <c r="N3560" s="29"/>
      <c r="X3560" s="121">
        <v>200</v>
      </c>
      <c r="Y3560" s="121">
        <v>40</v>
      </c>
      <c r="Z3560" s="127">
        <f t="shared" si="442"/>
        <v>43.159914920535336</v>
      </c>
    </row>
    <row r="3561" spans="2:26" x14ac:dyDescent="0.2">
      <c r="B3561" s="69">
        <v>42883</v>
      </c>
      <c r="C3561" s="70">
        <v>0.95833333333575865</v>
      </c>
      <c r="D3561" s="119">
        <f t="shared" si="438"/>
        <v>42883.958333333336</v>
      </c>
      <c r="E3561" s="71">
        <v>15.672499999999999</v>
      </c>
      <c r="F3561" s="54">
        <f t="shared" si="443"/>
        <v>29.934474999999999</v>
      </c>
      <c r="G3561" s="71">
        <v>28.315000000000001</v>
      </c>
      <c r="H3561" s="54">
        <f t="shared" si="444"/>
        <v>54.081650000000003</v>
      </c>
      <c r="I3561" s="71">
        <v>12.645</v>
      </c>
      <c r="J3561" s="54">
        <f t="shared" si="445"/>
        <v>24.151949999999999</v>
      </c>
      <c r="K3561" s="20">
        <f t="shared" si="439"/>
        <v>7</v>
      </c>
      <c r="L3561" s="127">
        <f t="shared" si="440"/>
        <v>-19.007964920535336</v>
      </c>
      <c r="M3561" s="127">
        <f t="shared" si="441"/>
        <v>43.159914920535336</v>
      </c>
      <c r="N3561" s="29"/>
      <c r="X3561" s="121">
        <v>200</v>
      </c>
      <c r="Y3561" s="121">
        <v>40</v>
      </c>
      <c r="Z3561" s="127">
        <f t="shared" si="442"/>
        <v>43.159914920535336</v>
      </c>
    </row>
    <row r="3562" spans="2:26" x14ac:dyDescent="0.2">
      <c r="B3562" s="69">
        <v>42884</v>
      </c>
      <c r="C3562" s="70">
        <v>0</v>
      </c>
      <c r="D3562" s="119">
        <f t="shared" si="438"/>
        <v>42884</v>
      </c>
      <c r="E3562" s="71">
        <v>8.0399999999999991</v>
      </c>
      <c r="F3562" s="54">
        <f t="shared" si="443"/>
        <v>15.356399999999997</v>
      </c>
      <c r="G3562" s="71">
        <v>15.7875</v>
      </c>
      <c r="H3562" s="54">
        <f t="shared" si="444"/>
        <v>30.154124999999997</v>
      </c>
      <c r="I3562" s="71">
        <v>7.7450000000000001</v>
      </c>
      <c r="J3562" s="54">
        <f t="shared" si="445"/>
        <v>14.792949999999999</v>
      </c>
      <c r="K3562" s="20">
        <f t="shared" si="439"/>
        <v>1</v>
      </c>
      <c r="L3562" s="127">
        <f t="shared" si="440"/>
        <v>-28.366964920535338</v>
      </c>
      <c r="M3562" s="127">
        <f t="shared" si="441"/>
        <v>43.159914920535336</v>
      </c>
      <c r="N3562" s="29"/>
      <c r="X3562" s="121">
        <v>200</v>
      </c>
      <c r="Y3562" s="121">
        <v>40</v>
      </c>
      <c r="Z3562" s="127">
        <f t="shared" si="442"/>
        <v>43.159914920535336</v>
      </c>
    </row>
    <row r="3563" spans="2:26" x14ac:dyDescent="0.2">
      <c r="B3563" s="69">
        <v>42884</v>
      </c>
      <c r="C3563" s="70">
        <v>4.1666666664241347E-2</v>
      </c>
      <c r="D3563" s="119">
        <f t="shared" si="438"/>
        <v>42884.041666666664</v>
      </c>
      <c r="E3563" s="71">
        <v>9.2200000000000006</v>
      </c>
      <c r="F3563" s="54">
        <f t="shared" si="443"/>
        <v>17.610199999999999</v>
      </c>
      <c r="G3563" s="71">
        <v>16.315000000000001</v>
      </c>
      <c r="H3563" s="54">
        <f t="shared" si="444"/>
        <v>31.161650000000002</v>
      </c>
      <c r="I3563" s="71">
        <v>7.0925000000000002</v>
      </c>
      <c r="J3563" s="54">
        <f t="shared" si="445"/>
        <v>13.546675</v>
      </c>
      <c r="K3563" s="20">
        <f t="shared" si="439"/>
        <v>1</v>
      </c>
      <c r="L3563" s="127">
        <f t="shared" si="440"/>
        <v>-29.613239920535335</v>
      </c>
      <c r="M3563" s="127">
        <f t="shared" si="441"/>
        <v>43.159914920535336</v>
      </c>
      <c r="N3563" s="29"/>
      <c r="X3563" s="121">
        <v>200</v>
      </c>
      <c r="Y3563" s="121">
        <v>40</v>
      </c>
      <c r="Z3563" s="127">
        <f t="shared" si="442"/>
        <v>43.159914920535336</v>
      </c>
    </row>
    <row r="3564" spans="2:26" x14ac:dyDescent="0.2">
      <c r="B3564" s="69">
        <v>42884</v>
      </c>
      <c r="C3564" s="70">
        <v>8.3333333335758653E-2</v>
      </c>
      <c r="D3564" s="119">
        <f t="shared" si="438"/>
        <v>42884.083333333336</v>
      </c>
      <c r="E3564" s="71">
        <v>8.8074999999999992</v>
      </c>
      <c r="F3564" s="54">
        <f t="shared" si="443"/>
        <v>16.822324999999999</v>
      </c>
      <c r="G3564" s="71">
        <v>15.675000000000001</v>
      </c>
      <c r="H3564" s="54">
        <f t="shared" si="444"/>
        <v>29.939250000000001</v>
      </c>
      <c r="I3564" s="71">
        <v>6.8674999999999997</v>
      </c>
      <c r="J3564" s="54">
        <f t="shared" si="445"/>
        <v>13.116924999999998</v>
      </c>
      <c r="K3564" s="20">
        <f t="shared" si="439"/>
        <v>1</v>
      </c>
      <c r="L3564" s="127">
        <f t="shared" si="440"/>
        <v>-30.042989920535337</v>
      </c>
      <c r="M3564" s="127">
        <f t="shared" si="441"/>
        <v>43.159914920535336</v>
      </c>
      <c r="N3564" s="29"/>
      <c r="X3564" s="121">
        <v>200</v>
      </c>
      <c r="Y3564" s="121">
        <v>40</v>
      </c>
      <c r="Z3564" s="127">
        <f t="shared" si="442"/>
        <v>43.159914920535336</v>
      </c>
    </row>
    <row r="3565" spans="2:26" x14ac:dyDescent="0.2">
      <c r="B3565" s="69">
        <v>42884</v>
      </c>
      <c r="C3565" s="70">
        <v>0.125</v>
      </c>
      <c r="D3565" s="119">
        <f t="shared" si="438"/>
        <v>42884.125</v>
      </c>
      <c r="E3565" s="71">
        <v>8.5024999999999995</v>
      </c>
      <c r="F3565" s="54">
        <f t="shared" si="443"/>
        <v>16.239774999999998</v>
      </c>
      <c r="G3565" s="71">
        <v>15.0425</v>
      </c>
      <c r="H3565" s="54">
        <f t="shared" si="444"/>
        <v>28.731175</v>
      </c>
      <c r="I3565" s="71">
        <v>6.54</v>
      </c>
      <c r="J3565" s="54">
        <f t="shared" si="445"/>
        <v>12.491399999999999</v>
      </c>
      <c r="K3565" s="20">
        <f t="shared" si="439"/>
        <v>1</v>
      </c>
      <c r="L3565" s="127">
        <f t="shared" si="440"/>
        <v>-30.668514920535337</v>
      </c>
      <c r="M3565" s="127">
        <f t="shared" si="441"/>
        <v>43.159914920535336</v>
      </c>
      <c r="N3565" s="29"/>
      <c r="X3565" s="121">
        <v>200</v>
      </c>
      <c r="Y3565" s="121">
        <v>40</v>
      </c>
      <c r="Z3565" s="127">
        <f t="shared" si="442"/>
        <v>43.159914920535336</v>
      </c>
    </row>
    <row r="3566" spans="2:26" x14ac:dyDescent="0.2">
      <c r="B3566" s="69">
        <v>42884</v>
      </c>
      <c r="C3566" s="70">
        <v>0.16666666666424135</v>
      </c>
      <c r="D3566" s="119">
        <f t="shared" si="438"/>
        <v>42884.166666666664</v>
      </c>
      <c r="E3566" s="71">
        <v>11.625</v>
      </c>
      <c r="F3566" s="54">
        <f t="shared" si="443"/>
        <v>22.203749999999999</v>
      </c>
      <c r="G3566" s="71">
        <v>19.329999999999998</v>
      </c>
      <c r="H3566" s="54">
        <f t="shared" si="444"/>
        <v>36.920299999999997</v>
      </c>
      <c r="I3566" s="71">
        <v>7.7024999999999997</v>
      </c>
      <c r="J3566" s="54">
        <f t="shared" si="445"/>
        <v>14.711774999999999</v>
      </c>
      <c r="K3566" s="20">
        <f t="shared" si="439"/>
        <v>1</v>
      </c>
      <c r="L3566" s="127">
        <f t="shared" si="440"/>
        <v>-28.448139920535336</v>
      </c>
      <c r="M3566" s="127">
        <f t="shared" si="441"/>
        <v>43.159914920535336</v>
      </c>
      <c r="N3566" s="29"/>
      <c r="X3566" s="121">
        <v>200</v>
      </c>
      <c r="Y3566" s="121">
        <v>40</v>
      </c>
      <c r="Z3566" s="127">
        <f t="shared" si="442"/>
        <v>43.159914920535336</v>
      </c>
    </row>
    <row r="3567" spans="2:26" x14ac:dyDescent="0.2">
      <c r="B3567" s="69">
        <v>42884</v>
      </c>
      <c r="C3567" s="70">
        <v>0.20833333333575865</v>
      </c>
      <c r="D3567" s="119">
        <f t="shared" si="438"/>
        <v>42884.208333333336</v>
      </c>
      <c r="E3567" s="71">
        <v>17.577500000000001</v>
      </c>
      <c r="F3567" s="54">
        <f t="shared" si="443"/>
        <v>33.573025000000001</v>
      </c>
      <c r="G3567" s="71">
        <v>26.565000000000001</v>
      </c>
      <c r="H3567" s="54">
        <f t="shared" si="444"/>
        <v>50.739150000000002</v>
      </c>
      <c r="I3567" s="71">
        <v>8.9824999999999999</v>
      </c>
      <c r="J3567" s="54">
        <f t="shared" si="445"/>
        <v>17.156575</v>
      </c>
      <c r="K3567" s="20">
        <f t="shared" si="439"/>
        <v>1</v>
      </c>
      <c r="L3567" s="127">
        <f t="shared" si="440"/>
        <v>-26.003339920535335</v>
      </c>
      <c r="M3567" s="127">
        <f t="shared" si="441"/>
        <v>43.159914920535336</v>
      </c>
      <c r="N3567" s="29"/>
      <c r="X3567" s="121">
        <v>200</v>
      </c>
      <c r="Y3567" s="121">
        <v>40</v>
      </c>
      <c r="Z3567" s="127">
        <f t="shared" si="442"/>
        <v>43.159914920535336</v>
      </c>
    </row>
    <row r="3568" spans="2:26" x14ac:dyDescent="0.2">
      <c r="B3568" s="69">
        <v>42884</v>
      </c>
      <c r="C3568" s="70">
        <v>0.25</v>
      </c>
      <c r="D3568" s="119">
        <f t="shared" si="438"/>
        <v>42884.25</v>
      </c>
      <c r="E3568" s="71">
        <v>18.677499999999998</v>
      </c>
      <c r="F3568" s="54">
        <f t="shared" si="443"/>
        <v>35.674024999999993</v>
      </c>
      <c r="G3568" s="71">
        <v>29.112500000000001</v>
      </c>
      <c r="H3568" s="54">
        <f t="shared" si="444"/>
        <v>55.604875</v>
      </c>
      <c r="I3568" s="71">
        <v>10.435</v>
      </c>
      <c r="J3568" s="54">
        <f t="shared" si="445"/>
        <v>19.93085</v>
      </c>
      <c r="K3568" s="20">
        <f t="shared" si="439"/>
        <v>1</v>
      </c>
      <c r="L3568" s="127">
        <f t="shared" si="440"/>
        <v>-23.229064920535336</v>
      </c>
      <c r="M3568" s="127">
        <f t="shared" si="441"/>
        <v>43.159914920535336</v>
      </c>
      <c r="N3568" s="29"/>
      <c r="X3568" s="121">
        <v>200</v>
      </c>
      <c r="Y3568" s="121">
        <v>40</v>
      </c>
      <c r="Z3568" s="127">
        <f t="shared" si="442"/>
        <v>43.159914920535336</v>
      </c>
    </row>
    <row r="3569" spans="2:26" x14ac:dyDescent="0.2">
      <c r="B3569" s="69">
        <v>42884</v>
      </c>
      <c r="C3569" s="70">
        <v>0.29166666666424135</v>
      </c>
      <c r="D3569" s="119">
        <f t="shared" si="438"/>
        <v>42884.291666666664</v>
      </c>
      <c r="E3569" s="71">
        <v>24.22</v>
      </c>
      <c r="F3569" s="54">
        <f t="shared" si="443"/>
        <v>46.260199999999998</v>
      </c>
      <c r="G3569" s="71">
        <v>38.44</v>
      </c>
      <c r="H3569" s="54">
        <f t="shared" si="444"/>
        <v>73.420399999999987</v>
      </c>
      <c r="I3569" s="71">
        <v>14.22</v>
      </c>
      <c r="J3569" s="54">
        <f t="shared" si="445"/>
        <v>27.1602</v>
      </c>
      <c r="K3569" s="20">
        <f t="shared" si="439"/>
        <v>1</v>
      </c>
      <c r="L3569" s="127">
        <f t="shared" si="440"/>
        <v>-15.999714920535336</v>
      </c>
      <c r="M3569" s="127">
        <f t="shared" si="441"/>
        <v>43.159914920535336</v>
      </c>
      <c r="N3569" s="29"/>
      <c r="X3569" s="121">
        <v>200</v>
      </c>
      <c r="Y3569" s="121">
        <v>40</v>
      </c>
      <c r="Z3569" s="127">
        <f t="shared" si="442"/>
        <v>43.159914920535336</v>
      </c>
    </row>
    <row r="3570" spans="2:26" x14ac:dyDescent="0.2">
      <c r="B3570" s="69">
        <v>42884</v>
      </c>
      <c r="C3570" s="70">
        <v>0.33333333333575865</v>
      </c>
      <c r="D3570" s="119">
        <f t="shared" si="438"/>
        <v>42884.333333333336</v>
      </c>
      <c r="E3570" s="71">
        <v>26.535</v>
      </c>
      <c r="F3570" s="54">
        <f t="shared" si="443"/>
        <v>50.681849999999997</v>
      </c>
      <c r="G3570" s="71">
        <v>42.087499999999999</v>
      </c>
      <c r="H3570" s="54">
        <f t="shared" si="444"/>
        <v>80.387124999999997</v>
      </c>
      <c r="I3570" s="71">
        <v>15.555</v>
      </c>
      <c r="J3570" s="54">
        <f t="shared" si="445"/>
        <v>29.710049999999999</v>
      </c>
      <c r="K3570" s="20">
        <f t="shared" si="439"/>
        <v>1</v>
      </c>
      <c r="L3570" s="127">
        <f t="shared" si="440"/>
        <v>-13.449864920535337</v>
      </c>
      <c r="M3570" s="127">
        <f t="shared" si="441"/>
        <v>43.159914920535336</v>
      </c>
      <c r="N3570" s="29"/>
      <c r="X3570" s="121">
        <v>200</v>
      </c>
      <c r="Y3570" s="121">
        <v>40</v>
      </c>
      <c r="Z3570" s="127">
        <f t="shared" si="442"/>
        <v>43.159914920535336</v>
      </c>
    </row>
    <row r="3571" spans="2:26" x14ac:dyDescent="0.2">
      <c r="B3571" s="69">
        <v>42884</v>
      </c>
      <c r="C3571" s="70">
        <v>0.375</v>
      </c>
      <c r="D3571" s="119">
        <f t="shared" si="438"/>
        <v>42884.375</v>
      </c>
      <c r="E3571" s="71">
        <v>33.770000000000003</v>
      </c>
      <c r="F3571" s="54">
        <f t="shared" si="443"/>
        <v>64.500700000000009</v>
      </c>
      <c r="G3571" s="71">
        <v>52.322499999999998</v>
      </c>
      <c r="H3571" s="54">
        <f t="shared" si="444"/>
        <v>99.935974999999999</v>
      </c>
      <c r="I3571" s="71">
        <v>18.555</v>
      </c>
      <c r="J3571" s="54">
        <f t="shared" si="445"/>
        <v>35.440049999999999</v>
      </c>
      <c r="K3571" s="20">
        <f t="shared" si="439"/>
        <v>1</v>
      </c>
      <c r="L3571" s="127">
        <f t="shared" si="440"/>
        <v>-7.7198649205353362</v>
      </c>
      <c r="M3571" s="127">
        <f t="shared" si="441"/>
        <v>43.159914920535336</v>
      </c>
      <c r="N3571" s="29"/>
      <c r="X3571" s="121">
        <v>200</v>
      </c>
      <c r="Y3571" s="121">
        <v>40</v>
      </c>
      <c r="Z3571" s="127">
        <f t="shared" si="442"/>
        <v>43.159914920535336</v>
      </c>
    </row>
    <row r="3572" spans="2:26" x14ac:dyDescent="0.2">
      <c r="B3572" s="69">
        <v>42884</v>
      </c>
      <c r="C3572" s="70">
        <v>0.41666666666424135</v>
      </c>
      <c r="D3572" s="119">
        <f t="shared" si="438"/>
        <v>42884.416666666664</v>
      </c>
      <c r="E3572" s="71">
        <v>38.952500000000001</v>
      </c>
      <c r="F3572" s="54">
        <f t="shared" si="443"/>
        <v>74.399275000000003</v>
      </c>
      <c r="G3572" s="71">
        <v>59.02</v>
      </c>
      <c r="H3572" s="54">
        <f t="shared" si="444"/>
        <v>112.7282</v>
      </c>
      <c r="I3572" s="71">
        <v>20.072500000000002</v>
      </c>
      <c r="J3572" s="54">
        <f t="shared" si="445"/>
        <v>38.338475000000003</v>
      </c>
      <c r="K3572" s="20">
        <f t="shared" si="439"/>
        <v>1</v>
      </c>
      <c r="L3572" s="127">
        <f t="shared" si="440"/>
        <v>-4.8214399205353331</v>
      </c>
      <c r="M3572" s="127">
        <f t="shared" si="441"/>
        <v>43.159914920535336</v>
      </c>
      <c r="N3572" s="29"/>
      <c r="X3572" s="121">
        <v>200</v>
      </c>
      <c r="Y3572" s="121">
        <v>40</v>
      </c>
      <c r="Z3572" s="127">
        <f t="shared" si="442"/>
        <v>43.159914920535336</v>
      </c>
    </row>
    <row r="3573" spans="2:26" x14ac:dyDescent="0.2">
      <c r="B3573" s="69">
        <v>42884</v>
      </c>
      <c r="C3573" s="70">
        <v>0.45833333333575865</v>
      </c>
      <c r="D3573" s="119">
        <f t="shared" si="438"/>
        <v>42884.458333333336</v>
      </c>
      <c r="E3573" s="71">
        <v>45.29</v>
      </c>
      <c r="F3573" s="54">
        <f t="shared" si="443"/>
        <v>86.503900000000002</v>
      </c>
      <c r="G3573" s="71">
        <v>68.87</v>
      </c>
      <c r="H3573" s="54">
        <f t="shared" si="444"/>
        <v>131.54169999999999</v>
      </c>
      <c r="I3573" s="71">
        <v>23.58</v>
      </c>
      <c r="J3573" s="54">
        <f t="shared" si="445"/>
        <v>45.037799999999997</v>
      </c>
      <c r="K3573" s="20">
        <f t="shared" si="439"/>
        <v>1</v>
      </c>
      <c r="L3573" s="127">
        <f t="shared" si="440"/>
        <v>1.8778850794646615</v>
      </c>
      <c r="M3573" s="127">
        <f t="shared" si="441"/>
        <v>43.159914920535336</v>
      </c>
      <c r="N3573" s="29"/>
      <c r="X3573" s="121">
        <v>200</v>
      </c>
      <c r="Y3573" s="121">
        <v>40</v>
      </c>
      <c r="Z3573" s="127">
        <f t="shared" si="442"/>
        <v>43.159914920535336</v>
      </c>
    </row>
    <row r="3574" spans="2:26" x14ac:dyDescent="0.2">
      <c r="B3574" s="69">
        <v>42884</v>
      </c>
      <c r="C3574" s="70">
        <v>0.5</v>
      </c>
      <c r="D3574" s="119">
        <f t="shared" si="438"/>
        <v>42884.5</v>
      </c>
      <c r="E3574" s="71">
        <v>50.637500000000003</v>
      </c>
      <c r="F3574" s="54">
        <f t="shared" si="443"/>
        <v>96.717624999999998</v>
      </c>
      <c r="G3574" s="71">
        <v>74.452500000000001</v>
      </c>
      <c r="H3574" s="54">
        <f t="shared" si="444"/>
        <v>142.204275</v>
      </c>
      <c r="I3574" s="71">
        <v>23.8125</v>
      </c>
      <c r="J3574" s="54">
        <f t="shared" si="445"/>
        <v>45.481874999999995</v>
      </c>
      <c r="K3574" s="20">
        <f t="shared" si="439"/>
        <v>1</v>
      </c>
      <c r="L3574" s="127">
        <f t="shared" si="440"/>
        <v>2.3219600794646595</v>
      </c>
      <c r="M3574" s="127">
        <f t="shared" si="441"/>
        <v>43.159914920535336</v>
      </c>
      <c r="N3574" s="29"/>
      <c r="X3574" s="121">
        <v>200</v>
      </c>
      <c r="Y3574" s="121">
        <v>40</v>
      </c>
      <c r="Z3574" s="127">
        <f t="shared" si="442"/>
        <v>43.159914920535336</v>
      </c>
    </row>
    <row r="3575" spans="2:26" x14ac:dyDescent="0.2">
      <c r="B3575" s="69">
        <v>42884</v>
      </c>
      <c r="C3575" s="70">
        <v>0.54166666666424135</v>
      </c>
      <c r="D3575" s="119">
        <f t="shared" si="438"/>
        <v>42884.541666666664</v>
      </c>
      <c r="E3575" s="71">
        <v>53.237499999999997</v>
      </c>
      <c r="F3575" s="54">
        <f t="shared" si="443"/>
        <v>101.68362499999999</v>
      </c>
      <c r="G3575" s="71">
        <v>75.577500000000001</v>
      </c>
      <c r="H3575" s="54">
        <f t="shared" si="444"/>
        <v>144.353025</v>
      </c>
      <c r="I3575" s="71">
        <v>22.342500000000001</v>
      </c>
      <c r="J3575" s="54">
        <f t="shared" si="445"/>
        <v>42.674174999999998</v>
      </c>
      <c r="K3575" s="20">
        <f t="shared" si="439"/>
        <v>1</v>
      </c>
      <c r="L3575" s="127">
        <f t="shared" si="440"/>
        <v>-0.48573992053533743</v>
      </c>
      <c r="M3575" s="127">
        <f t="shared" si="441"/>
        <v>43.159914920535336</v>
      </c>
      <c r="N3575" s="29"/>
      <c r="X3575" s="121">
        <v>200</v>
      </c>
      <c r="Y3575" s="121">
        <v>40</v>
      </c>
      <c r="Z3575" s="127">
        <f t="shared" si="442"/>
        <v>43.159914920535336</v>
      </c>
    </row>
    <row r="3576" spans="2:26" x14ac:dyDescent="0.2">
      <c r="B3576" s="69">
        <v>42884</v>
      </c>
      <c r="C3576" s="70">
        <v>0.58333333333575865</v>
      </c>
      <c r="D3576" s="119">
        <f t="shared" si="438"/>
        <v>42884.583333333336</v>
      </c>
      <c r="E3576" s="71">
        <v>58.417499999999997</v>
      </c>
      <c r="F3576" s="54">
        <f t="shared" si="443"/>
        <v>111.57742499999999</v>
      </c>
      <c r="G3576" s="71">
        <v>80.462500000000006</v>
      </c>
      <c r="H3576" s="54">
        <f t="shared" si="444"/>
        <v>153.68337500000001</v>
      </c>
      <c r="I3576" s="71">
        <v>22.045000000000002</v>
      </c>
      <c r="J3576" s="54">
        <f t="shared" si="445"/>
        <v>42.10595</v>
      </c>
      <c r="K3576" s="20">
        <f t="shared" si="439"/>
        <v>1</v>
      </c>
      <c r="L3576" s="127">
        <f t="shared" si="440"/>
        <v>-1.0539649205353356</v>
      </c>
      <c r="M3576" s="127">
        <f t="shared" si="441"/>
        <v>43.159914920535336</v>
      </c>
      <c r="N3576" s="29"/>
      <c r="X3576" s="121">
        <v>200</v>
      </c>
      <c r="Y3576" s="121">
        <v>40</v>
      </c>
      <c r="Z3576" s="127">
        <f t="shared" si="442"/>
        <v>43.159914920535336</v>
      </c>
    </row>
    <row r="3577" spans="2:26" x14ac:dyDescent="0.2">
      <c r="B3577" s="69">
        <v>42884</v>
      </c>
      <c r="C3577" s="70">
        <v>0.625</v>
      </c>
      <c r="D3577" s="119">
        <f t="shared" si="438"/>
        <v>42884.625</v>
      </c>
      <c r="E3577" s="71">
        <v>42.892499999999998</v>
      </c>
      <c r="F3577" s="54">
        <f t="shared" si="443"/>
        <v>81.924674999999993</v>
      </c>
      <c r="G3577" s="71">
        <v>62.4375</v>
      </c>
      <c r="H3577" s="54">
        <f t="shared" si="444"/>
        <v>119.25562499999999</v>
      </c>
      <c r="I3577" s="71">
        <v>19.545000000000002</v>
      </c>
      <c r="J3577" s="54">
        <f t="shared" si="445"/>
        <v>37.330950000000001</v>
      </c>
      <c r="K3577" s="20">
        <f t="shared" si="439"/>
        <v>1</v>
      </c>
      <c r="L3577" s="127">
        <f t="shared" si="440"/>
        <v>-5.8289649205353342</v>
      </c>
      <c r="M3577" s="127">
        <f t="shared" si="441"/>
        <v>43.159914920535336</v>
      </c>
      <c r="N3577" s="29"/>
      <c r="X3577" s="121">
        <v>200</v>
      </c>
      <c r="Y3577" s="121">
        <v>40</v>
      </c>
      <c r="Z3577" s="127">
        <f t="shared" si="442"/>
        <v>43.159914920535336</v>
      </c>
    </row>
    <row r="3578" spans="2:26" x14ac:dyDescent="0.2">
      <c r="B3578" s="69">
        <v>42884</v>
      </c>
      <c r="C3578" s="70">
        <v>0.66666666666424135</v>
      </c>
      <c r="D3578" s="119">
        <f t="shared" si="438"/>
        <v>42884.666666666664</v>
      </c>
      <c r="E3578" s="71">
        <v>32.422499999999999</v>
      </c>
      <c r="F3578" s="54">
        <f t="shared" si="443"/>
        <v>61.926974999999999</v>
      </c>
      <c r="G3578" s="71">
        <v>47.192500000000003</v>
      </c>
      <c r="H3578" s="54">
        <f t="shared" si="444"/>
        <v>90.137675000000002</v>
      </c>
      <c r="I3578" s="71">
        <v>14.772500000000001</v>
      </c>
      <c r="J3578" s="54">
        <f t="shared" si="445"/>
        <v>28.215475000000001</v>
      </c>
      <c r="K3578" s="20">
        <f t="shared" si="439"/>
        <v>1</v>
      </c>
      <c r="L3578" s="127">
        <f t="shared" si="440"/>
        <v>-14.944439920535334</v>
      </c>
      <c r="M3578" s="127">
        <f t="shared" si="441"/>
        <v>43.159914920535336</v>
      </c>
      <c r="N3578" s="29"/>
      <c r="X3578" s="121">
        <v>200</v>
      </c>
      <c r="Y3578" s="121">
        <v>40</v>
      </c>
      <c r="Z3578" s="127">
        <f t="shared" si="442"/>
        <v>43.159914920535336</v>
      </c>
    </row>
    <row r="3579" spans="2:26" x14ac:dyDescent="0.2">
      <c r="B3579" s="69">
        <v>42884</v>
      </c>
      <c r="C3579" s="70">
        <v>0.70833333333575865</v>
      </c>
      <c r="D3579" s="119">
        <f t="shared" si="438"/>
        <v>42884.708333333336</v>
      </c>
      <c r="E3579" s="71">
        <v>41.067500000000003</v>
      </c>
      <c r="F3579" s="54">
        <f t="shared" si="443"/>
        <v>78.438924999999998</v>
      </c>
      <c r="G3579" s="71">
        <v>58.277500000000003</v>
      </c>
      <c r="H3579" s="54">
        <f t="shared" si="444"/>
        <v>111.310025</v>
      </c>
      <c r="I3579" s="71">
        <v>17.204999999999998</v>
      </c>
      <c r="J3579" s="54">
        <f t="shared" si="445"/>
        <v>32.861549999999994</v>
      </c>
      <c r="K3579" s="20">
        <f t="shared" si="439"/>
        <v>1</v>
      </c>
      <c r="L3579" s="127">
        <f t="shared" si="440"/>
        <v>-10.298364920535342</v>
      </c>
      <c r="M3579" s="127">
        <f t="shared" si="441"/>
        <v>43.159914920535336</v>
      </c>
      <c r="N3579" s="29"/>
      <c r="X3579" s="121">
        <v>200</v>
      </c>
      <c r="Y3579" s="121">
        <v>40</v>
      </c>
      <c r="Z3579" s="127">
        <f t="shared" si="442"/>
        <v>43.159914920535336</v>
      </c>
    </row>
    <row r="3580" spans="2:26" x14ac:dyDescent="0.2">
      <c r="B3580" s="69">
        <v>42884</v>
      </c>
      <c r="C3580" s="70">
        <v>0.75</v>
      </c>
      <c r="D3580" s="119">
        <f t="shared" si="438"/>
        <v>42884.75</v>
      </c>
      <c r="E3580" s="71">
        <v>37.227499999999999</v>
      </c>
      <c r="F3580" s="54">
        <f t="shared" si="443"/>
        <v>71.104524999999995</v>
      </c>
      <c r="G3580" s="71">
        <v>53.07</v>
      </c>
      <c r="H3580" s="54">
        <f t="shared" si="444"/>
        <v>101.36369999999999</v>
      </c>
      <c r="I3580" s="71">
        <v>15.842499999999999</v>
      </c>
      <c r="J3580" s="54">
        <f t="shared" si="445"/>
        <v>30.259174999999999</v>
      </c>
      <c r="K3580" s="20">
        <f t="shared" si="439"/>
        <v>1</v>
      </c>
      <c r="L3580" s="127">
        <f t="shared" si="440"/>
        <v>-12.900739920535337</v>
      </c>
      <c r="M3580" s="127">
        <f t="shared" si="441"/>
        <v>43.159914920535336</v>
      </c>
      <c r="N3580" s="29"/>
      <c r="X3580" s="121">
        <v>200</v>
      </c>
      <c r="Y3580" s="121">
        <v>40</v>
      </c>
      <c r="Z3580" s="127">
        <f t="shared" si="442"/>
        <v>43.159914920535336</v>
      </c>
    </row>
    <row r="3581" spans="2:26" x14ac:dyDescent="0.2">
      <c r="B3581" s="69">
        <v>42884</v>
      </c>
      <c r="C3581" s="70">
        <v>0.79166666666424135</v>
      </c>
      <c r="D3581" s="119">
        <f t="shared" si="438"/>
        <v>42884.791666666664</v>
      </c>
      <c r="E3581" s="71">
        <v>31.024999999999999</v>
      </c>
      <c r="F3581" s="54">
        <f t="shared" si="443"/>
        <v>59.257749999999994</v>
      </c>
      <c r="G3581" s="71">
        <v>45.935000000000002</v>
      </c>
      <c r="H3581" s="54">
        <f t="shared" si="444"/>
        <v>87.735849999999999</v>
      </c>
      <c r="I3581" s="71">
        <v>14.91</v>
      </c>
      <c r="J3581" s="54">
        <f t="shared" si="445"/>
        <v>28.478099999999998</v>
      </c>
      <c r="K3581" s="20">
        <f t="shared" si="439"/>
        <v>1</v>
      </c>
      <c r="L3581" s="127">
        <f t="shared" si="440"/>
        <v>-14.681814920535338</v>
      </c>
      <c r="M3581" s="127">
        <f t="shared" si="441"/>
        <v>43.159914920535336</v>
      </c>
      <c r="N3581" s="29"/>
      <c r="X3581" s="121">
        <v>200</v>
      </c>
      <c r="Y3581" s="121">
        <v>40</v>
      </c>
      <c r="Z3581" s="127">
        <f t="shared" si="442"/>
        <v>43.159914920535336</v>
      </c>
    </row>
    <row r="3582" spans="2:26" x14ac:dyDescent="0.2">
      <c r="B3582" s="69">
        <v>42884</v>
      </c>
      <c r="C3582" s="70">
        <v>0.83333333333575865</v>
      </c>
      <c r="D3582" s="119">
        <f t="shared" si="438"/>
        <v>42884.833333333336</v>
      </c>
      <c r="E3582" s="71">
        <v>26.01</v>
      </c>
      <c r="F3582" s="54">
        <f t="shared" si="443"/>
        <v>49.679099999999998</v>
      </c>
      <c r="G3582" s="71">
        <v>38.604999999999997</v>
      </c>
      <c r="H3582" s="54">
        <f t="shared" si="444"/>
        <v>73.735549999999989</v>
      </c>
      <c r="I3582" s="71">
        <v>12.5975</v>
      </c>
      <c r="J3582" s="54">
        <f t="shared" si="445"/>
        <v>24.061225</v>
      </c>
      <c r="K3582" s="20">
        <f t="shared" si="439"/>
        <v>1</v>
      </c>
      <c r="L3582" s="127">
        <f t="shared" si="440"/>
        <v>-19.098689920535335</v>
      </c>
      <c r="M3582" s="127">
        <f t="shared" si="441"/>
        <v>43.159914920535336</v>
      </c>
      <c r="N3582" s="29"/>
      <c r="X3582" s="121">
        <v>200</v>
      </c>
      <c r="Y3582" s="121">
        <v>40</v>
      </c>
      <c r="Z3582" s="127">
        <f t="shared" si="442"/>
        <v>43.159914920535336</v>
      </c>
    </row>
    <row r="3583" spans="2:26" x14ac:dyDescent="0.2">
      <c r="B3583" s="69">
        <v>42884</v>
      </c>
      <c r="C3583" s="70">
        <v>0.875</v>
      </c>
      <c r="D3583" s="119">
        <f t="shared" si="438"/>
        <v>42884.875</v>
      </c>
      <c r="E3583" s="71">
        <v>26.29</v>
      </c>
      <c r="F3583" s="54">
        <f t="shared" si="443"/>
        <v>50.213899999999995</v>
      </c>
      <c r="G3583" s="71">
        <v>35.946666666666701</v>
      </c>
      <c r="H3583" s="54">
        <f t="shared" si="444"/>
        <v>68.658133333333396</v>
      </c>
      <c r="I3583" s="71">
        <v>9.66</v>
      </c>
      <c r="J3583" s="54">
        <f t="shared" si="445"/>
        <v>18.450599999999998</v>
      </c>
      <c r="K3583" s="20">
        <f t="shared" si="439"/>
        <v>1</v>
      </c>
      <c r="L3583" s="127">
        <f t="shared" si="440"/>
        <v>-24.709314920535338</v>
      </c>
      <c r="M3583" s="127">
        <f t="shared" si="441"/>
        <v>43.159914920535336</v>
      </c>
      <c r="N3583" s="29"/>
      <c r="X3583" s="121">
        <v>200</v>
      </c>
      <c r="Y3583" s="121">
        <v>40</v>
      </c>
      <c r="Z3583" s="127">
        <f t="shared" si="442"/>
        <v>43.159914920535336</v>
      </c>
    </row>
    <row r="3584" spans="2:26" x14ac:dyDescent="0.2">
      <c r="B3584" s="69">
        <v>42884</v>
      </c>
      <c r="C3584" s="70">
        <v>0.91666666666424135</v>
      </c>
      <c r="D3584" s="119">
        <f t="shared" si="438"/>
        <v>42884.916666666664</v>
      </c>
      <c r="E3584" s="71">
        <v>17.5066666666667</v>
      </c>
      <c r="F3584" s="54">
        <f t="shared" si="443"/>
        <v>33.437733333333398</v>
      </c>
      <c r="G3584" s="71">
        <v>23.29</v>
      </c>
      <c r="H3584" s="54">
        <f t="shared" si="444"/>
        <v>44.483899999999998</v>
      </c>
      <c r="I3584" s="71">
        <v>5.7833333333333297</v>
      </c>
      <c r="J3584" s="54">
        <f t="shared" si="445"/>
        <v>11.046166666666659</v>
      </c>
      <c r="K3584" s="20">
        <f t="shared" si="439"/>
        <v>1</v>
      </c>
      <c r="L3584" s="127">
        <f t="shared" si="440"/>
        <v>-32.113748253868678</v>
      </c>
      <c r="M3584" s="127">
        <f t="shared" si="441"/>
        <v>43.159914920535336</v>
      </c>
      <c r="N3584" s="29"/>
      <c r="X3584" s="121">
        <v>200</v>
      </c>
      <c r="Y3584" s="121">
        <v>40</v>
      </c>
      <c r="Z3584" s="127">
        <f t="shared" si="442"/>
        <v>43.159914920535336</v>
      </c>
    </row>
    <row r="3585" spans="2:26" x14ac:dyDescent="0.2">
      <c r="B3585" s="69">
        <v>42884</v>
      </c>
      <c r="C3585" s="70">
        <v>0.95833333333575865</v>
      </c>
      <c r="D3585" s="119">
        <f t="shared" si="438"/>
        <v>42884.958333333336</v>
      </c>
      <c r="E3585" s="71">
        <v>21.796666666666699</v>
      </c>
      <c r="F3585" s="54">
        <f t="shared" si="443"/>
        <v>41.63163333333339</v>
      </c>
      <c r="G3585" s="71">
        <v>28.123333333333299</v>
      </c>
      <c r="H3585" s="54">
        <f t="shared" si="444"/>
        <v>53.715566666666597</v>
      </c>
      <c r="I3585" s="71">
        <v>6.3266666666666698</v>
      </c>
      <c r="J3585" s="54">
        <f t="shared" si="445"/>
        <v>12.08393333333334</v>
      </c>
      <c r="K3585" s="20">
        <f t="shared" si="439"/>
        <v>1</v>
      </c>
      <c r="L3585" s="127">
        <f t="shared" si="440"/>
        <v>-31.075981587201994</v>
      </c>
      <c r="M3585" s="127">
        <f t="shared" si="441"/>
        <v>43.159914920535336</v>
      </c>
      <c r="N3585" s="29"/>
      <c r="X3585" s="121">
        <v>200</v>
      </c>
      <c r="Y3585" s="121">
        <v>40</v>
      </c>
      <c r="Z3585" s="127">
        <f t="shared" si="442"/>
        <v>43.159914920535336</v>
      </c>
    </row>
    <row r="3586" spans="2:26" x14ac:dyDescent="0.2">
      <c r="B3586" s="69">
        <v>42885</v>
      </c>
      <c r="C3586" s="70">
        <v>0</v>
      </c>
      <c r="D3586" s="119">
        <f t="shared" si="438"/>
        <v>42885</v>
      </c>
      <c r="E3586" s="71">
        <v>12.7266666666667</v>
      </c>
      <c r="F3586" s="54">
        <f t="shared" si="443"/>
        <v>24.307933333333395</v>
      </c>
      <c r="G3586" s="71">
        <v>16.9166666666667</v>
      </c>
      <c r="H3586" s="54">
        <f t="shared" si="444"/>
        <v>32.310833333333399</v>
      </c>
      <c r="I3586" s="71">
        <v>4.1900000000000004</v>
      </c>
      <c r="J3586" s="54">
        <f t="shared" si="445"/>
        <v>8.0029000000000003</v>
      </c>
      <c r="K3586" s="20">
        <f t="shared" si="439"/>
        <v>2</v>
      </c>
      <c r="L3586" s="127">
        <f t="shared" si="440"/>
        <v>-35.157014920535332</v>
      </c>
      <c r="M3586" s="127">
        <f t="shared" si="441"/>
        <v>43.159914920535336</v>
      </c>
      <c r="N3586" s="29"/>
      <c r="X3586" s="121">
        <v>200</v>
      </c>
      <c r="Y3586" s="121">
        <v>40</v>
      </c>
      <c r="Z3586" s="127">
        <f t="shared" si="442"/>
        <v>43.159914920535336</v>
      </c>
    </row>
    <row r="3587" spans="2:26" x14ac:dyDescent="0.2">
      <c r="B3587" s="69">
        <v>42885</v>
      </c>
      <c r="C3587" s="70">
        <v>4.1666666664241347E-2</v>
      </c>
      <c r="D3587" s="119">
        <f t="shared" si="438"/>
        <v>42885.041666666664</v>
      </c>
      <c r="E3587" s="71" t="s">
        <v>33</v>
      </c>
      <c r="F3587" s="54"/>
      <c r="G3587" s="71" t="s">
        <v>33</v>
      </c>
      <c r="H3587" s="54"/>
      <c r="I3587" s="71" t="s">
        <v>33</v>
      </c>
      <c r="J3587" s="54"/>
      <c r="K3587" s="20">
        <f t="shared" si="439"/>
        <v>2</v>
      </c>
      <c r="L3587" s="127" t="e">
        <f t="shared" si="440"/>
        <v>#N/A</v>
      </c>
      <c r="M3587" s="127">
        <f t="shared" si="441"/>
        <v>43.159914920535336</v>
      </c>
      <c r="N3587" s="29"/>
      <c r="X3587" s="121">
        <v>200</v>
      </c>
      <c r="Y3587" s="121">
        <v>40</v>
      </c>
      <c r="Z3587" s="127">
        <f t="shared" si="442"/>
        <v>43.159914920535336</v>
      </c>
    </row>
    <row r="3588" spans="2:26" x14ac:dyDescent="0.2">
      <c r="B3588" s="69">
        <v>42885</v>
      </c>
      <c r="C3588" s="70">
        <v>8.3333333335758653E-2</v>
      </c>
      <c r="D3588" s="119">
        <f t="shared" si="438"/>
        <v>42885.083333333336</v>
      </c>
      <c r="E3588" s="71">
        <v>14.053333333333301</v>
      </c>
      <c r="F3588" s="54">
        <f t="shared" si="443"/>
        <v>26.841866666666604</v>
      </c>
      <c r="G3588" s="71">
        <v>18.16</v>
      </c>
      <c r="H3588" s="54">
        <f t="shared" si="444"/>
        <v>34.685600000000001</v>
      </c>
      <c r="I3588" s="71">
        <v>4.10666666666667</v>
      </c>
      <c r="J3588" s="54">
        <f t="shared" si="445"/>
        <v>7.843733333333339</v>
      </c>
      <c r="K3588" s="20">
        <f t="shared" si="439"/>
        <v>2</v>
      </c>
      <c r="L3588" s="127">
        <f t="shared" si="440"/>
        <v>-35.316181587201996</v>
      </c>
      <c r="M3588" s="127">
        <f t="shared" si="441"/>
        <v>43.159914920535336</v>
      </c>
      <c r="N3588" s="29"/>
      <c r="X3588" s="121">
        <v>200</v>
      </c>
      <c r="Y3588" s="121">
        <v>40</v>
      </c>
      <c r="Z3588" s="127">
        <f t="shared" si="442"/>
        <v>43.159914920535336</v>
      </c>
    </row>
    <row r="3589" spans="2:26" x14ac:dyDescent="0.2">
      <c r="B3589" s="69">
        <v>42885</v>
      </c>
      <c r="C3589" s="70">
        <v>0.125</v>
      </c>
      <c r="D3589" s="119">
        <f t="shared" si="438"/>
        <v>42885.125</v>
      </c>
      <c r="E3589" s="71">
        <v>18.913333333333298</v>
      </c>
      <c r="F3589" s="54">
        <f t="shared" si="443"/>
        <v>36.124466666666599</v>
      </c>
      <c r="G3589" s="71">
        <v>24.033333333333299</v>
      </c>
      <c r="H3589" s="54">
        <f t="shared" si="444"/>
        <v>45.903666666666602</v>
      </c>
      <c r="I3589" s="71">
        <v>5.1166666666666698</v>
      </c>
      <c r="J3589" s="54">
        <f t="shared" si="445"/>
        <v>9.7728333333333381</v>
      </c>
      <c r="K3589" s="20">
        <f t="shared" si="439"/>
        <v>2</v>
      </c>
      <c r="L3589" s="127">
        <f t="shared" si="440"/>
        <v>-33.387081587201997</v>
      </c>
      <c r="M3589" s="127">
        <f t="shared" si="441"/>
        <v>43.159914920535336</v>
      </c>
      <c r="N3589" s="29"/>
      <c r="X3589" s="121">
        <v>200</v>
      </c>
      <c r="Y3589" s="121">
        <v>40</v>
      </c>
      <c r="Z3589" s="127">
        <f t="shared" si="442"/>
        <v>43.159914920535336</v>
      </c>
    </row>
    <row r="3590" spans="2:26" x14ac:dyDescent="0.2">
      <c r="B3590" s="69">
        <v>42885</v>
      </c>
      <c r="C3590" s="70">
        <v>0.16666666666424135</v>
      </c>
      <c r="D3590" s="119">
        <f t="shared" si="438"/>
        <v>42885.166666666664</v>
      </c>
      <c r="E3590" s="71">
        <v>17.0825</v>
      </c>
      <c r="F3590" s="54">
        <f t="shared" si="443"/>
        <v>32.627575</v>
      </c>
      <c r="G3590" s="71">
        <v>23.977499999999999</v>
      </c>
      <c r="H3590" s="54">
        <f t="shared" si="444"/>
        <v>45.797024999999998</v>
      </c>
      <c r="I3590" s="71">
        <v>6.9</v>
      </c>
      <c r="J3590" s="54">
        <f t="shared" si="445"/>
        <v>13.179</v>
      </c>
      <c r="K3590" s="20">
        <f t="shared" si="439"/>
        <v>2</v>
      </c>
      <c r="L3590" s="127">
        <f t="shared" si="440"/>
        <v>-29.980914920535334</v>
      </c>
      <c r="M3590" s="127">
        <f t="shared" si="441"/>
        <v>43.159914920535336</v>
      </c>
      <c r="N3590" s="29"/>
      <c r="X3590" s="121">
        <v>200</v>
      </c>
      <c r="Y3590" s="121">
        <v>40</v>
      </c>
      <c r="Z3590" s="127">
        <f t="shared" si="442"/>
        <v>43.159914920535336</v>
      </c>
    </row>
    <row r="3591" spans="2:26" x14ac:dyDescent="0.2">
      <c r="B3591" s="69">
        <v>42885</v>
      </c>
      <c r="C3591" s="70">
        <v>0.20833333333575865</v>
      </c>
      <c r="D3591" s="119">
        <f t="shared" si="438"/>
        <v>42885.208333333336</v>
      </c>
      <c r="E3591" s="71">
        <v>16.934999999999999</v>
      </c>
      <c r="F3591" s="54">
        <f t="shared" si="443"/>
        <v>32.345849999999999</v>
      </c>
      <c r="G3591" s="71">
        <v>26.285</v>
      </c>
      <c r="H3591" s="54">
        <f t="shared" si="444"/>
        <v>50.204349999999998</v>
      </c>
      <c r="I3591" s="71">
        <v>9.35</v>
      </c>
      <c r="J3591" s="54">
        <f t="shared" si="445"/>
        <v>17.858499999999999</v>
      </c>
      <c r="K3591" s="20">
        <f t="shared" si="439"/>
        <v>2</v>
      </c>
      <c r="L3591" s="127">
        <f t="shared" si="440"/>
        <v>-25.301414920535336</v>
      </c>
      <c r="M3591" s="127">
        <f t="shared" si="441"/>
        <v>43.159914920535336</v>
      </c>
      <c r="N3591" s="29"/>
      <c r="X3591" s="121">
        <v>200</v>
      </c>
      <c r="Y3591" s="121">
        <v>40</v>
      </c>
      <c r="Z3591" s="127">
        <f t="shared" si="442"/>
        <v>43.159914920535336</v>
      </c>
    </row>
    <row r="3592" spans="2:26" x14ac:dyDescent="0.2">
      <c r="B3592" s="69">
        <v>42885</v>
      </c>
      <c r="C3592" s="70">
        <v>0.25</v>
      </c>
      <c r="D3592" s="119">
        <f t="shared" si="438"/>
        <v>42885.25</v>
      </c>
      <c r="E3592" s="71">
        <v>23.732500000000002</v>
      </c>
      <c r="F3592" s="54">
        <f t="shared" si="443"/>
        <v>45.329075000000003</v>
      </c>
      <c r="G3592" s="71">
        <v>35.3825</v>
      </c>
      <c r="H3592" s="54">
        <f t="shared" si="444"/>
        <v>67.580574999999996</v>
      </c>
      <c r="I3592" s="71">
        <v>11.647500000000001</v>
      </c>
      <c r="J3592" s="54">
        <f t="shared" si="445"/>
        <v>22.246725000000001</v>
      </c>
      <c r="K3592" s="20">
        <f t="shared" si="439"/>
        <v>2</v>
      </c>
      <c r="L3592" s="127">
        <f t="shared" si="440"/>
        <v>-20.913189920535334</v>
      </c>
      <c r="M3592" s="127">
        <f t="shared" si="441"/>
        <v>43.159914920535336</v>
      </c>
      <c r="N3592" s="29"/>
      <c r="X3592" s="121">
        <v>200</v>
      </c>
      <c r="Y3592" s="121">
        <v>40</v>
      </c>
      <c r="Z3592" s="127">
        <f t="shared" si="442"/>
        <v>43.159914920535336</v>
      </c>
    </row>
    <row r="3593" spans="2:26" x14ac:dyDescent="0.2">
      <c r="B3593" s="69">
        <v>42885</v>
      </c>
      <c r="C3593" s="70">
        <v>0.29166666666424135</v>
      </c>
      <c r="D3593" s="119">
        <f t="shared" si="438"/>
        <v>42885.291666666664</v>
      </c>
      <c r="E3593" s="71">
        <v>31.952500000000001</v>
      </c>
      <c r="F3593" s="54">
        <f t="shared" si="443"/>
        <v>61.029274999999998</v>
      </c>
      <c r="G3593" s="71">
        <v>46.924999999999997</v>
      </c>
      <c r="H3593" s="54">
        <f t="shared" si="444"/>
        <v>89.626749999999987</v>
      </c>
      <c r="I3593" s="71">
        <v>14.975</v>
      </c>
      <c r="J3593" s="54">
        <f t="shared" si="445"/>
        <v>28.602249999999998</v>
      </c>
      <c r="K3593" s="20">
        <f t="shared" si="439"/>
        <v>2</v>
      </c>
      <c r="L3593" s="127">
        <f t="shared" si="440"/>
        <v>-14.557664920535338</v>
      </c>
      <c r="M3593" s="127">
        <f t="shared" si="441"/>
        <v>43.159914920535336</v>
      </c>
      <c r="N3593" s="29"/>
      <c r="X3593" s="121">
        <v>200</v>
      </c>
      <c r="Y3593" s="121">
        <v>40</v>
      </c>
      <c r="Z3593" s="127">
        <f t="shared" si="442"/>
        <v>43.159914920535336</v>
      </c>
    </row>
    <row r="3594" spans="2:26" x14ac:dyDescent="0.2">
      <c r="B3594" s="69">
        <v>42885</v>
      </c>
      <c r="C3594" s="70">
        <v>0.33333333333575865</v>
      </c>
      <c r="D3594" s="119">
        <f t="shared" ref="D3594:D3657" si="446">B3594+C3594</f>
        <v>42885.333333333336</v>
      </c>
      <c r="E3594" s="71">
        <v>30.52</v>
      </c>
      <c r="F3594" s="54">
        <f t="shared" si="443"/>
        <v>58.293199999999999</v>
      </c>
      <c r="G3594" s="71">
        <v>49.482500000000002</v>
      </c>
      <c r="H3594" s="54">
        <f t="shared" si="444"/>
        <v>94.511574999999993</v>
      </c>
      <c r="I3594" s="71">
        <v>18.965</v>
      </c>
      <c r="J3594" s="54">
        <f t="shared" si="445"/>
        <v>36.223149999999997</v>
      </c>
      <c r="K3594" s="20">
        <f t="shared" si="439"/>
        <v>2</v>
      </c>
      <c r="L3594" s="127">
        <f t="shared" si="440"/>
        <v>-6.9367649205353388</v>
      </c>
      <c r="M3594" s="127">
        <f t="shared" si="441"/>
        <v>43.159914920535336</v>
      </c>
      <c r="N3594" s="29"/>
      <c r="X3594" s="121">
        <v>200</v>
      </c>
      <c r="Y3594" s="121">
        <v>40</v>
      </c>
      <c r="Z3594" s="127">
        <f t="shared" si="442"/>
        <v>43.159914920535336</v>
      </c>
    </row>
    <row r="3595" spans="2:26" x14ac:dyDescent="0.2">
      <c r="B3595" s="69">
        <v>42885</v>
      </c>
      <c r="C3595" s="70">
        <v>0.375</v>
      </c>
      <c r="D3595" s="119">
        <f t="shared" si="446"/>
        <v>42885.375</v>
      </c>
      <c r="E3595" s="71">
        <v>28.147500000000001</v>
      </c>
      <c r="F3595" s="54">
        <f t="shared" si="443"/>
        <v>53.761724999999998</v>
      </c>
      <c r="G3595" s="71">
        <v>42.142499999999998</v>
      </c>
      <c r="H3595" s="54">
        <f t="shared" si="444"/>
        <v>80.492174999999989</v>
      </c>
      <c r="I3595" s="71">
        <v>13.9925</v>
      </c>
      <c r="J3595" s="54">
        <f t="shared" si="445"/>
        <v>26.725674999999999</v>
      </c>
      <c r="K3595" s="20">
        <f t="shared" ref="K3595:K3658" si="447">WEEKDAY(D3595,2)</f>
        <v>2</v>
      </c>
      <c r="L3595" s="127">
        <f t="shared" ref="L3595:L3658" si="448">IF(J3595="",NA(),J3595-(AVERAGE($J$10:$J$8794)))</f>
        <v>-16.434239920535337</v>
      </c>
      <c r="M3595" s="127">
        <f t="shared" ref="M3595:M3658" si="449">$U$11</f>
        <v>43.159914920535336</v>
      </c>
      <c r="N3595" s="29"/>
      <c r="X3595" s="121">
        <v>200</v>
      </c>
      <c r="Y3595" s="121">
        <v>40</v>
      </c>
      <c r="Z3595" s="127">
        <f t="shared" ref="Z3595:Z3658" si="450">$U$11</f>
        <v>43.159914920535336</v>
      </c>
    </row>
    <row r="3596" spans="2:26" x14ac:dyDescent="0.2">
      <c r="B3596" s="69">
        <v>42885</v>
      </c>
      <c r="C3596" s="70">
        <v>0.41666666666424135</v>
      </c>
      <c r="D3596" s="119">
        <f t="shared" si="446"/>
        <v>42885.416666666664</v>
      </c>
      <c r="E3596" s="71">
        <v>22.13</v>
      </c>
      <c r="F3596" s="54">
        <f t="shared" si="443"/>
        <v>42.268299999999996</v>
      </c>
      <c r="G3596" s="71">
        <v>37.174999999999997</v>
      </c>
      <c r="H3596" s="54">
        <f t="shared" si="444"/>
        <v>71.004249999999985</v>
      </c>
      <c r="I3596" s="71">
        <v>15.05</v>
      </c>
      <c r="J3596" s="54">
        <f t="shared" si="445"/>
        <v>28.7455</v>
      </c>
      <c r="K3596" s="20">
        <f t="shared" si="447"/>
        <v>2</v>
      </c>
      <c r="L3596" s="127">
        <f t="shared" si="448"/>
        <v>-14.414414920535336</v>
      </c>
      <c r="M3596" s="127">
        <f t="shared" si="449"/>
        <v>43.159914920535336</v>
      </c>
      <c r="N3596" s="29"/>
      <c r="X3596" s="121">
        <v>200</v>
      </c>
      <c r="Y3596" s="121">
        <v>40</v>
      </c>
      <c r="Z3596" s="127">
        <f t="shared" si="450"/>
        <v>43.159914920535336</v>
      </c>
    </row>
    <row r="3597" spans="2:26" x14ac:dyDescent="0.2">
      <c r="B3597" s="69">
        <v>42885</v>
      </c>
      <c r="C3597" s="70">
        <v>0.45833333333575865</v>
      </c>
      <c r="D3597" s="119">
        <f t="shared" si="446"/>
        <v>42885.458333333336</v>
      </c>
      <c r="E3597" s="71">
        <v>25.4025</v>
      </c>
      <c r="F3597" s="54">
        <f t="shared" si="443"/>
        <v>48.518774999999998</v>
      </c>
      <c r="G3597" s="71">
        <v>41.477499999999999</v>
      </c>
      <c r="H3597" s="54">
        <f t="shared" si="444"/>
        <v>79.222025000000002</v>
      </c>
      <c r="I3597" s="71">
        <v>16.077500000000001</v>
      </c>
      <c r="J3597" s="54">
        <f t="shared" si="445"/>
        <v>30.708024999999999</v>
      </c>
      <c r="K3597" s="20">
        <f t="shared" si="447"/>
        <v>2</v>
      </c>
      <c r="L3597" s="127">
        <f t="shared" si="448"/>
        <v>-12.451889920535336</v>
      </c>
      <c r="M3597" s="127">
        <f t="shared" si="449"/>
        <v>43.159914920535336</v>
      </c>
      <c r="N3597" s="29"/>
      <c r="X3597" s="121">
        <v>200</v>
      </c>
      <c r="Y3597" s="121">
        <v>40</v>
      </c>
      <c r="Z3597" s="127">
        <f t="shared" si="450"/>
        <v>43.159914920535336</v>
      </c>
    </row>
    <row r="3598" spans="2:26" x14ac:dyDescent="0.2">
      <c r="B3598" s="69">
        <v>42885</v>
      </c>
      <c r="C3598" s="70">
        <v>0.5</v>
      </c>
      <c r="D3598" s="119">
        <f t="shared" si="446"/>
        <v>42885.5</v>
      </c>
      <c r="E3598" s="71">
        <v>20.952500000000001</v>
      </c>
      <c r="F3598" s="54">
        <f t="shared" si="443"/>
        <v>40.019275</v>
      </c>
      <c r="G3598" s="71">
        <v>33.935000000000002</v>
      </c>
      <c r="H3598" s="54">
        <f t="shared" si="444"/>
        <v>64.815849999999998</v>
      </c>
      <c r="I3598" s="71">
        <v>12.98</v>
      </c>
      <c r="J3598" s="54">
        <f t="shared" si="445"/>
        <v>24.791799999999999</v>
      </c>
      <c r="K3598" s="20">
        <f t="shared" si="447"/>
        <v>2</v>
      </c>
      <c r="L3598" s="127">
        <f t="shared" si="448"/>
        <v>-18.368114920535337</v>
      </c>
      <c r="M3598" s="127">
        <f t="shared" si="449"/>
        <v>43.159914920535336</v>
      </c>
      <c r="N3598" s="29"/>
      <c r="X3598" s="121">
        <v>200</v>
      </c>
      <c r="Y3598" s="121">
        <v>40</v>
      </c>
      <c r="Z3598" s="127">
        <f t="shared" si="450"/>
        <v>43.159914920535336</v>
      </c>
    </row>
    <row r="3599" spans="2:26" x14ac:dyDescent="0.2">
      <c r="B3599" s="69">
        <v>42885</v>
      </c>
      <c r="C3599" s="70">
        <v>0.54166666666424135</v>
      </c>
      <c r="D3599" s="119">
        <f t="shared" si="446"/>
        <v>42885.541666666664</v>
      </c>
      <c r="E3599" s="71">
        <v>23.004999999999999</v>
      </c>
      <c r="F3599" s="54">
        <f t="shared" si="443"/>
        <v>43.939549999999997</v>
      </c>
      <c r="G3599" s="71">
        <v>38.027500000000003</v>
      </c>
      <c r="H3599" s="54">
        <f t="shared" si="444"/>
        <v>72.632525000000001</v>
      </c>
      <c r="I3599" s="71">
        <v>15.022500000000001</v>
      </c>
      <c r="J3599" s="54">
        <f t="shared" si="445"/>
        <v>28.692975000000001</v>
      </c>
      <c r="K3599" s="20">
        <f t="shared" si="447"/>
        <v>2</v>
      </c>
      <c r="L3599" s="127">
        <f t="shared" si="448"/>
        <v>-14.466939920535335</v>
      </c>
      <c r="M3599" s="127">
        <f t="shared" si="449"/>
        <v>43.159914920535336</v>
      </c>
      <c r="N3599" s="29"/>
      <c r="X3599" s="121">
        <v>200</v>
      </c>
      <c r="Y3599" s="121">
        <v>40</v>
      </c>
      <c r="Z3599" s="127">
        <f t="shared" si="450"/>
        <v>43.159914920535336</v>
      </c>
    </row>
    <row r="3600" spans="2:26" x14ac:dyDescent="0.2">
      <c r="B3600" s="69">
        <v>42885</v>
      </c>
      <c r="C3600" s="70">
        <v>0.58333333333575865</v>
      </c>
      <c r="D3600" s="119">
        <f t="shared" si="446"/>
        <v>42885.583333333336</v>
      </c>
      <c r="E3600" s="71">
        <v>20.162500000000001</v>
      </c>
      <c r="F3600" s="54">
        <f t="shared" si="443"/>
        <v>38.510375000000003</v>
      </c>
      <c r="G3600" s="71">
        <v>34.972499999999997</v>
      </c>
      <c r="H3600" s="54">
        <f t="shared" si="444"/>
        <v>66.797474999999991</v>
      </c>
      <c r="I3600" s="71">
        <v>14.81</v>
      </c>
      <c r="J3600" s="54">
        <f t="shared" si="445"/>
        <v>28.287099999999999</v>
      </c>
      <c r="K3600" s="20">
        <f t="shared" si="447"/>
        <v>2</v>
      </c>
      <c r="L3600" s="127">
        <f t="shared" si="448"/>
        <v>-14.872814920535337</v>
      </c>
      <c r="M3600" s="127">
        <f t="shared" si="449"/>
        <v>43.159914920535336</v>
      </c>
      <c r="N3600" s="29"/>
      <c r="X3600" s="121">
        <v>200</v>
      </c>
      <c r="Y3600" s="121">
        <v>40</v>
      </c>
      <c r="Z3600" s="127">
        <f t="shared" si="450"/>
        <v>43.159914920535336</v>
      </c>
    </row>
    <row r="3601" spans="2:26" x14ac:dyDescent="0.2">
      <c r="B3601" s="69">
        <v>42885</v>
      </c>
      <c r="C3601" s="70">
        <v>0.625</v>
      </c>
      <c r="D3601" s="119">
        <f t="shared" si="446"/>
        <v>42885.625</v>
      </c>
      <c r="E3601" s="71">
        <v>22.49</v>
      </c>
      <c r="F3601" s="54">
        <f t="shared" si="443"/>
        <v>42.955899999999993</v>
      </c>
      <c r="G3601" s="71">
        <v>37.03</v>
      </c>
      <c r="H3601" s="54">
        <f t="shared" si="444"/>
        <v>70.7273</v>
      </c>
      <c r="I3601" s="71">
        <v>14.535</v>
      </c>
      <c r="J3601" s="54">
        <f t="shared" si="445"/>
        <v>27.761849999999999</v>
      </c>
      <c r="K3601" s="20">
        <f t="shared" si="447"/>
        <v>2</v>
      </c>
      <c r="L3601" s="127">
        <f t="shared" si="448"/>
        <v>-15.398064920535337</v>
      </c>
      <c r="M3601" s="127">
        <f t="shared" si="449"/>
        <v>43.159914920535336</v>
      </c>
      <c r="N3601" s="29"/>
      <c r="X3601" s="121">
        <v>200</v>
      </c>
      <c r="Y3601" s="121">
        <v>40</v>
      </c>
      <c r="Z3601" s="127">
        <f t="shared" si="450"/>
        <v>43.159914920535336</v>
      </c>
    </row>
    <row r="3602" spans="2:26" x14ac:dyDescent="0.2">
      <c r="B3602" s="69">
        <v>42885</v>
      </c>
      <c r="C3602" s="70">
        <v>0.66666666666424135</v>
      </c>
      <c r="D3602" s="119">
        <f t="shared" si="446"/>
        <v>42885.666666666664</v>
      </c>
      <c r="E3602" s="71">
        <v>22.905000000000001</v>
      </c>
      <c r="F3602" s="54">
        <f t="shared" ref="F3602:F3665" si="451">IF(E3602&lt;&gt;"",E3602*1.91,NA())</f>
        <v>43.748550000000002</v>
      </c>
      <c r="G3602" s="71">
        <v>38.2425</v>
      </c>
      <c r="H3602" s="54">
        <f t="shared" ref="H3602:H3665" si="452">IF(G3602&lt;&gt;"",G3602*1.91,NA())</f>
        <v>73.043174999999991</v>
      </c>
      <c r="I3602" s="71">
        <v>15.335000000000001</v>
      </c>
      <c r="J3602" s="54">
        <f t="shared" ref="J3602:J3665" si="453">IF(I3602&lt;&gt;"",I3602*1.91,NA())</f>
        <v>29.289850000000001</v>
      </c>
      <c r="K3602" s="20">
        <f t="shared" si="447"/>
        <v>2</v>
      </c>
      <c r="L3602" s="127">
        <f t="shared" si="448"/>
        <v>-13.870064920535334</v>
      </c>
      <c r="M3602" s="127">
        <f t="shared" si="449"/>
        <v>43.159914920535336</v>
      </c>
      <c r="N3602" s="29"/>
      <c r="X3602" s="121">
        <v>200</v>
      </c>
      <c r="Y3602" s="121">
        <v>40</v>
      </c>
      <c r="Z3602" s="127">
        <f t="shared" si="450"/>
        <v>43.159914920535336</v>
      </c>
    </row>
    <row r="3603" spans="2:26" x14ac:dyDescent="0.2">
      <c r="B3603" s="69">
        <v>42885</v>
      </c>
      <c r="C3603" s="70">
        <v>0.70833333333575865</v>
      </c>
      <c r="D3603" s="119">
        <f t="shared" si="446"/>
        <v>42885.708333333336</v>
      </c>
      <c r="E3603" s="71">
        <v>24.377500000000001</v>
      </c>
      <c r="F3603" s="54">
        <f t="shared" si="451"/>
        <v>46.561025000000001</v>
      </c>
      <c r="G3603" s="71">
        <v>43.38</v>
      </c>
      <c r="H3603" s="54">
        <f t="shared" si="452"/>
        <v>82.855800000000002</v>
      </c>
      <c r="I3603" s="71">
        <v>18.997499999999999</v>
      </c>
      <c r="J3603" s="54">
        <f t="shared" si="453"/>
        <v>36.285224999999997</v>
      </c>
      <c r="K3603" s="20">
        <f t="shared" si="447"/>
        <v>2</v>
      </c>
      <c r="L3603" s="127">
        <f t="shared" si="448"/>
        <v>-6.8746899205353387</v>
      </c>
      <c r="M3603" s="127">
        <f t="shared" si="449"/>
        <v>43.159914920535336</v>
      </c>
      <c r="N3603" s="29"/>
      <c r="X3603" s="121">
        <v>200</v>
      </c>
      <c r="Y3603" s="121">
        <v>40</v>
      </c>
      <c r="Z3603" s="127">
        <f t="shared" si="450"/>
        <v>43.159914920535336</v>
      </c>
    </row>
    <row r="3604" spans="2:26" x14ac:dyDescent="0.2">
      <c r="B3604" s="69">
        <v>42885</v>
      </c>
      <c r="C3604" s="70">
        <v>0.75</v>
      </c>
      <c r="D3604" s="119">
        <f t="shared" si="446"/>
        <v>42885.75</v>
      </c>
      <c r="E3604" s="71">
        <v>23.337499999999999</v>
      </c>
      <c r="F3604" s="54">
        <f t="shared" si="451"/>
        <v>44.574624999999997</v>
      </c>
      <c r="G3604" s="71">
        <v>40.094999999999999</v>
      </c>
      <c r="H3604" s="54">
        <f t="shared" si="452"/>
        <v>76.58144999999999</v>
      </c>
      <c r="I3604" s="71">
        <v>16.754999999999999</v>
      </c>
      <c r="J3604" s="54">
        <f t="shared" si="453"/>
        <v>32.002049999999997</v>
      </c>
      <c r="K3604" s="20">
        <f t="shared" si="447"/>
        <v>2</v>
      </c>
      <c r="L3604" s="127">
        <f t="shared" si="448"/>
        <v>-11.157864920535339</v>
      </c>
      <c r="M3604" s="127">
        <f t="shared" si="449"/>
        <v>43.159914920535336</v>
      </c>
      <c r="N3604" s="29"/>
      <c r="X3604" s="121">
        <v>200</v>
      </c>
      <c r="Y3604" s="121">
        <v>40</v>
      </c>
      <c r="Z3604" s="127">
        <f t="shared" si="450"/>
        <v>43.159914920535336</v>
      </c>
    </row>
    <row r="3605" spans="2:26" x14ac:dyDescent="0.2">
      <c r="B3605" s="69">
        <v>42885</v>
      </c>
      <c r="C3605" s="70">
        <v>0.79166666666424135</v>
      </c>
      <c r="D3605" s="119">
        <f t="shared" si="446"/>
        <v>42885.791666666664</v>
      </c>
      <c r="E3605" s="71">
        <v>15.49</v>
      </c>
      <c r="F3605" s="54">
        <f t="shared" si="451"/>
        <v>29.585899999999999</v>
      </c>
      <c r="G3605" s="71">
        <v>28.254999999999999</v>
      </c>
      <c r="H3605" s="54">
        <f t="shared" si="452"/>
        <v>53.967049999999993</v>
      </c>
      <c r="I3605" s="71">
        <v>12.762499999999999</v>
      </c>
      <c r="J3605" s="54">
        <f t="shared" si="453"/>
        <v>24.376374999999996</v>
      </c>
      <c r="K3605" s="20">
        <f t="shared" si="447"/>
        <v>2</v>
      </c>
      <c r="L3605" s="127">
        <f t="shared" si="448"/>
        <v>-18.78353992053534</v>
      </c>
      <c r="M3605" s="127">
        <f t="shared" si="449"/>
        <v>43.159914920535336</v>
      </c>
      <c r="N3605" s="29"/>
      <c r="X3605" s="121">
        <v>200</v>
      </c>
      <c r="Y3605" s="121">
        <v>40</v>
      </c>
      <c r="Z3605" s="127">
        <f t="shared" si="450"/>
        <v>43.159914920535336</v>
      </c>
    </row>
    <row r="3606" spans="2:26" x14ac:dyDescent="0.2">
      <c r="B3606" s="69">
        <v>42885</v>
      </c>
      <c r="C3606" s="70">
        <v>0.83333333333575865</v>
      </c>
      <c r="D3606" s="119">
        <f t="shared" si="446"/>
        <v>42885.833333333336</v>
      </c>
      <c r="E3606" s="71">
        <v>14.535</v>
      </c>
      <c r="F3606" s="54">
        <f t="shared" si="451"/>
        <v>27.761849999999999</v>
      </c>
      <c r="G3606" s="71">
        <v>23.33</v>
      </c>
      <c r="H3606" s="54">
        <f t="shared" si="452"/>
        <v>44.560299999999998</v>
      </c>
      <c r="I3606" s="71">
        <v>8.7949999999999999</v>
      </c>
      <c r="J3606" s="54">
        <f t="shared" si="453"/>
        <v>16.798449999999999</v>
      </c>
      <c r="K3606" s="20">
        <f t="shared" si="447"/>
        <v>2</v>
      </c>
      <c r="L3606" s="127">
        <f t="shared" si="448"/>
        <v>-26.361464920535337</v>
      </c>
      <c r="M3606" s="127">
        <f t="shared" si="449"/>
        <v>43.159914920535336</v>
      </c>
      <c r="N3606" s="29"/>
      <c r="X3606" s="121">
        <v>200</v>
      </c>
      <c r="Y3606" s="121">
        <v>40</v>
      </c>
      <c r="Z3606" s="127">
        <f t="shared" si="450"/>
        <v>43.159914920535336</v>
      </c>
    </row>
    <row r="3607" spans="2:26" x14ac:dyDescent="0.2">
      <c r="B3607" s="69">
        <v>42885</v>
      </c>
      <c r="C3607" s="70">
        <v>0.875</v>
      </c>
      <c r="D3607" s="119">
        <f t="shared" si="446"/>
        <v>42885.875</v>
      </c>
      <c r="E3607" s="71">
        <v>14.16</v>
      </c>
      <c r="F3607" s="54">
        <f t="shared" si="451"/>
        <v>27.0456</v>
      </c>
      <c r="G3607" s="71">
        <v>23.9925</v>
      </c>
      <c r="H3607" s="54">
        <f t="shared" si="452"/>
        <v>45.825674999999997</v>
      </c>
      <c r="I3607" s="71">
        <v>9.8324999999999996</v>
      </c>
      <c r="J3607" s="54">
        <f t="shared" si="453"/>
        <v>18.780075</v>
      </c>
      <c r="K3607" s="20">
        <f t="shared" si="447"/>
        <v>2</v>
      </c>
      <c r="L3607" s="127">
        <f t="shared" si="448"/>
        <v>-24.379839920535336</v>
      </c>
      <c r="M3607" s="127">
        <f t="shared" si="449"/>
        <v>43.159914920535336</v>
      </c>
      <c r="N3607" s="29"/>
      <c r="X3607" s="121">
        <v>200</v>
      </c>
      <c r="Y3607" s="121">
        <v>40</v>
      </c>
      <c r="Z3607" s="127">
        <f t="shared" si="450"/>
        <v>43.159914920535336</v>
      </c>
    </row>
    <row r="3608" spans="2:26" x14ac:dyDescent="0.2">
      <c r="B3608" s="69">
        <v>42885</v>
      </c>
      <c r="C3608" s="70">
        <v>0.91666666666424135</v>
      </c>
      <c r="D3608" s="119">
        <f t="shared" si="446"/>
        <v>42885.916666666664</v>
      </c>
      <c r="E3608" s="71">
        <v>10.47</v>
      </c>
      <c r="F3608" s="54">
        <f t="shared" si="451"/>
        <v>19.997700000000002</v>
      </c>
      <c r="G3608" s="71">
        <v>17.86</v>
      </c>
      <c r="H3608" s="54">
        <f t="shared" si="452"/>
        <v>34.1126</v>
      </c>
      <c r="I3608" s="71">
        <v>7.39</v>
      </c>
      <c r="J3608" s="54">
        <f t="shared" si="453"/>
        <v>14.114899999999999</v>
      </c>
      <c r="K3608" s="20">
        <f t="shared" si="447"/>
        <v>2</v>
      </c>
      <c r="L3608" s="127">
        <f t="shared" si="448"/>
        <v>-29.045014920535337</v>
      </c>
      <c r="M3608" s="127">
        <f t="shared" si="449"/>
        <v>43.159914920535336</v>
      </c>
      <c r="N3608" s="29"/>
      <c r="X3608" s="121">
        <v>200</v>
      </c>
      <c r="Y3608" s="121">
        <v>40</v>
      </c>
      <c r="Z3608" s="127">
        <f t="shared" si="450"/>
        <v>43.159914920535336</v>
      </c>
    </row>
    <row r="3609" spans="2:26" x14ac:dyDescent="0.2">
      <c r="B3609" s="69">
        <v>42885</v>
      </c>
      <c r="C3609" s="70">
        <v>0.95833333333575865</v>
      </c>
      <c r="D3609" s="119">
        <f t="shared" si="446"/>
        <v>42885.958333333336</v>
      </c>
      <c r="E3609" s="71">
        <v>13.215</v>
      </c>
      <c r="F3609" s="54">
        <f t="shared" si="451"/>
        <v>25.240649999999999</v>
      </c>
      <c r="G3609" s="71">
        <v>21.99</v>
      </c>
      <c r="H3609" s="54">
        <f t="shared" si="452"/>
        <v>42.000899999999994</v>
      </c>
      <c r="I3609" s="71">
        <v>8.7750000000000004</v>
      </c>
      <c r="J3609" s="54">
        <f t="shared" si="453"/>
        <v>16.760249999999999</v>
      </c>
      <c r="K3609" s="20">
        <f t="shared" si="447"/>
        <v>2</v>
      </c>
      <c r="L3609" s="127">
        <f t="shared" si="448"/>
        <v>-26.399664920535336</v>
      </c>
      <c r="M3609" s="127">
        <f t="shared" si="449"/>
        <v>43.159914920535336</v>
      </c>
      <c r="N3609" s="29"/>
      <c r="X3609" s="121">
        <v>200</v>
      </c>
      <c r="Y3609" s="121">
        <v>40</v>
      </c>
      <c r="Z3609" s="127">
        <f t="shared" si="450"/>
        <v>43.159914920535336</v>
      </c>
    </row>
    <row r="3610" spans="2:26" x14ac:dyDescent="0.2">
      <c r="B3610" s="69">
        <v>42886</v>
      </c>
      <c r="C3610" s="70">
        <v>0</v>
      </c>
      <c r="D3610" s="119">
        <f t="shared" si="446"/>
        <v>42886</v>
      </c>
      <c r="E3610" s="71">
        <v>11.3375</v>
      </c>
      <c r="F3610" s="54">
        <f t="shared" si="451"/>
        <v>21.654624999999999</v>
      </c>
      <c r="G3610" s="71">
        <v>19.004999999999999</v>
      </c>
      <c r="H3610" s="54">
        <f t="shared" si="452"/>
        <v>36.299549999999996</v>
      </c>
      <c r="I3610" s="71">
        <v>7.665</v>
      </c>
      <c r="J3610" s="54">
        <f t="shared" si="453"/>
        <v>14.64015</v>
      </c>
      <c r="K3610" s="20">
        <f t="shared" si="447"/>
        <v>3</v>
      </c>
      <c r="L3610" s="127">
        <f t="shared" si="448"/>
        <v>-28.519764920535337</v>
      </c>
      <c r="M3610" s="127">
        <f t="shared" si="449"/>
        <v>43.159914920535336</v>
      </c>
      <c r="N3610" s="29"/>
      <c r="X3610" s="121">
        <v>200</v>
      </c>
      <c r="Y3610" s="121">
        <v>40</v>
      </c>
      <c r="Z3610" s="127">
        <f t="shared" si="450"/>
        <v>43.159914920535336</v>
      </c>
    </row>
    <row r="3611" spans="2:26" x14ac:dyDescent="0.2">
      <c r="B3611" s="69">
        <v>42886</v>
      </c>
      <c r="C3611" s="70">
        <v>4.1666666664241347E-2</v>
      </c>
      <c r="D3611" s="119">
        <f t="shared" si="446"/>
        <v>42886.041666666664</v>
      </c>
      <c r="E3611" s="71">
        <v>33.494999999999997</v>
      </c>
      <c r="F3611" s="54">
        <f t="shared" si="451"/>
        <v>63.975449999999995</v>
      </c>
      <c r="G3611" s="71">
        <v>49.48</v>
      </c>
      <c r="H3611" s="54">
        <f t="shared" si="452"/>
        <v>94.506799999999984</v>
      </c>
      <c r="I3611" s="71">
        <v>15.98</v>
      </c>
      <c r="J3611" s="54">
        <f t="shared" si="453"/>
        <v>30.521799999999999</v>
      </c>
      <c r="K3611" s="20">
        <f t="shared" si="447"/>
        <v>3</v>
      </c>
      <c r="L3611" s="127">
        <f t="shared" si="448"/>
        <v>-12.638114920535337</v>
      </c>
      <c r="M3611" s="127">
        <f t="shared" si="449"/>
        <v>43.159914920535336</v>
      </c>
      <c r="N3611" s="29"/>
      <c r="X3611" s="121">
        <v>200</v>
      </c>
      <c r="Y3611" s="121">
        <v>40</v>
      </c>
      <c r="Z3611" s="127">
        <f t="shared" si="450"/>
        <v>43.159914920535336</v>
      </c>
    </row>
    <row r="3612" spans="2:26" x14ac:dyDescent="0.2">
      <c r="B3612" s="69">
        <v>42886</v>
      </c>
      <c r="C3612" s="70">
        <v>8.3333333335758653E-2</v>
      </c>
      <c r="D3612" s="119">
        <f t="shared" si="446"/>
        <v>42886.083333333336</v>
      </c>
      <c r="E3612" s="71">
        <v>24.272500000000001</v>
      </c>
      <c r="F3612" s="54">
        <f t="shared" si="451"/>
        <v>46.360475000000001</v>
      </c>
      <c r="G3612" s="71">
        <v>40.3825</v>
      </c>
      <c r="H3612" s="54">
        <f t="shared" si="452"/>
        <v>77.130574999999993</v>
      </c>
      <c r="I3612" s="71">
        <v>16.11</v>
      </c>
      <c r="J3612" s="54">
        <f t="shared" si="453"/>
        <v>30.770099999999999</v>
      </c>
      <c r="K3612" s="20">
        <f t="shared" si="447"/>
        <v>3</v>
      </c>
      <c r="L3612" s="127">
        <f t="shared" si="448"/>
        <v>-12.389814920535336</v>
      </c>
      <c r="M3612" s="127">
        <f t="shared" si="449"/>
        <v>43.159914920535336</v>
      </c>
      <c r="N3612" s="29"/>
      <c r="X3612" s="121">
        <v>200</v>
      </c>
      <c r="Y3612" s="121">
        <v>40</v>
      </c>
      <c r="Z3612" s="127">
        <f t="shared" si="450"/>
        <v>43.159914920535336</v>
      </c>
    </row>
    <row r="3613" spans="2:26" x14ac:dyDescent="0.2">
      <c r="B3613" s="69">
        <v>42886</v>
      </c>
      <c r="C3613" s="70">
        <v>0.125</v>
      </c>
      <c r="D3613" s="119">
        <f t="shared" si="446"/>
        <v>42886.125</v>
      </c>
      <c r="E3613" s="71">
        <v>35.862499999999997</v>
      </c>
      <c r="F3613" s="54">
        <f t="shared" si="451"/>
        <v>68.497374999999991</v>
      </c>
      <c r="G3613" s="71">
        <v>54.814999999999998</v>
      </c>
      <c r="H3613" s="54">
        <f t="shared" si="452"/>
        <v>104.69664999999999</v>
      </c>
      <c r="I3613" s="71">
        <v>18.952500000000001</v>
      </c>
      <c r="J3613" s="54">
        <f t="shared" si="453"/>
        <v>36.199275</v>
      </c>
      <c r="K3613" s="20">
        <f t="shared" si="447"/>
        <v>3</v>
      </c>
      <c r="L3613" s="127">
        <f t="shared" si="448"/>
        <v>-6.9606399205353355</v>
      </c>
      <c r="M3613" s="127">
        <f t="shared" si="449"/>
        <v>43.159914920535336</v>
      </c>
      <c r="N3613" s="29"/>
      <c r="X3613" s="121">
        <v>200</v>
      </c>
      <c r="Y3613" s="121">
        <v>40</v>
      </c>
      <c r="Z3613" s="127">
        <f t="shared" si="450"/>
        <v>43.159914920535336</v>
      </c>
    </row>
    <row r="3614" spans="2:26" x14ac:dyDescent="0.2">
      <c r="B3614" s="69">
        <v>42886</v>
      </c>
      <c r="C3614" s="70">
        <v>0.16666666666424135</v>
      </c>
      <c r="D3614" s="119">
        <f t="shared" si="446"/>
        <v>42886.166666666664</v>
      </c>
      <c r="E3614" s="71">
        <v>47.672499999999999</v>
      </c>
      <c r="F3614" s="54">
        <f t="shared" si="451"/>
        <v>91.054474999999996</v>
      </c>
      <c r="G3614" s="71">
        <v>69.797499999999999</v>
      </c>
      <c r="H3614" s="54">
        <f t="shared" si="452"/>
        <v>133.31322499999999</v>
      </c>
      <c r="I3614" s="71">
        <v>22.127500000000001</v>
      </c>
      <c r="J3614" s="54">
        <f t="shared" si="453"/>
        <v>42.263525000000001</v>
      </c>
      <c r="K3614" s="20">
        <f t="shared" si="447"/>
        <v>3</v>
      </c>
      <c r="L3614" s="127">
        <f t="shared" si="448"/>
        <v>-0.89638992053533428</v>
      </c>
      <c r="M3614" s="127">
        <f t="shared" si="449"/>
        <v>43.159914920535336</v>
      </c>
      <c r="N3614" s="29"/>
      <c r="X3614" s="121">
        <v>200</v>
      </c>
      <c r="Y3614" s="121">
        <v>40</v>
      </c>
      <c r="Z3614" s="127">
        <f t="shared" si="450"/>
        <v>43.159914920535336</v>
      </c>
    </row>
    <row r="3615" spans="2:26" x14ac:dyDescent="0.2">
      <c r="B3615" s="69">
        <v>42886</v>
      </c>
      <c r="C3615" s="70">
        <v>0.20833333333575865</v>
      </c>
      <c r="D3615" s="119">
        <f t="shared" si="446"/>
        <v>42886.208333333336</v>
      </c>
      <c r="E3615" s="71">
        <v>117.62</v>
      </c>
      <c r="F3615" s="54">
        <f t="shared" si="451"/>
        <v>224.6542</v>
      </c>
      <c r="G3615" s="71">
        <v>159.33750000000001</v>
      </c>
      <c r="H3615" s="54">
        <f t="shared" si="452"/>
        <v>304.33462500000002</v>
      </c>
      <c r="I3615" s="71">
        <v>41.717500000000001</v>
      </c>
      <c r="J3615" s="54">
        <f t="shared" si="453"/>
        <v>79.680425</v>
      </c>
      <c r="K3615" s="20">
        <f t="shared" si="447"/>
        <v>3</v>
      </c>
      <c r="L3615" s="127">
        <f t="shared" si="448"/>
        <v>36.520510079464664</v>
      </c>
      <c r="M3615" s="127">
        <f t="shared" si="449"/>
        <v>43.159914920535336</v>
      </c>
      <c r="N3615" s="29"/>
      <c r="X3615" s="121">
        <v>200</v>
      </c>
      <c r="Y3615" s="121">
        <v>40</v>
      </c>
      <c r="Z3615" s="127">
        <f t="shared" si="450"/>
        <v>43.159914920535336</v>
      </c>
    </row>
    <row r="3616" spans="2:26" x14ac:dyDescent="0.2">
      <c r="B3616" s="69">
        <v>42886</v>
      </c>
      <c r="C3616" s="70">
        <v>0.25</v>
      </c>
      <c r="D3616" s="119">
        <f t="shared" si="446"/>
        <v>42886.25</v>
      </c>
      <c r="E3616" s="71">
        <v>160.73750000000001</v>
      </c>
      <c r="F3616" s="54">
        <f t="shared" si="451"/>
        <v>307.00862499999999</v>
      </c>
      <c r="G3616" s="71">
        <v>221.86750000000001</v>
      </c>
      <c r="H3616" s="54">
        <f t="shared" si="452"/>
        <v>423.76692500000001</v>
      </c>
      <c r="I3616" s="71">
        <v>61.1325</v>
      </c>
      <c r="J3616" s="54">
        <f t="shared" si="453"/>
        <v>116.763075</v>
      </c>
      <c r="K3616" s="20">
        <f t="shared" si="447"/>
        <v>3</v>
      </c>
      <c r="L3616" s="127">
        <f t="shared" si="448"/>
        <v>73.603160079464658</v>
      </c>
      <c r="M3616" s="127">
        <f t="shared" si="449"/>
        <v>43.159914920535336</v>
      </c>
      <c r="N3616" s="29"/>
      <c r="X3616" s="121">
        <v>200</v>
      </c>
      <c r="Y3616" s="121">
        <v>40</v>
      </c>
      <c r="Z3616" s="127">
        <f t="shared" si="450"/>
        <v>43.159914920535336</v>
      </c>
    </row>
    <row r="3617" spans="2:26" x14ac:dyDescent="0.2">
      <c r="B3617" s="69">
        <v>42886</v>
      </c>
      <c r="C3617" s="70">
        <v>0.29166666666424135</v>
      </c>
      <c r="D3617" s="119">
        <f t="shared" si="446"/>
        <v>42886.291666666664</v>
      </c>
      <c r="E3617" s="71">
        <v>154.88249999999999</v>
      </c>
      <c r="F3617" s="54">
        <f t="shared" si="451"/>
        <v>295.82557499999996</v>
      </c>
      <c r="G3617" s="71">
        <v>212.70750000000001</v>
      </c>
      <c r="H3617" s="54">
        <f t="shared" si="452"/>
        <v>406.27132499999999</v>
      </c>
      <c r="I3617" s="71">
        <v>57.825000000000003</v>
      </c>
      <c r="J3617" s="54">
        <f t="shared" si="453"/>
        <v>110.44575</v>
      </c>
      <c r="K3617" s="20">
        <f t="shared" si="447"/>
        <v>3</v>
      </c>
      <c r="L3617" s="127">
        <f t="shared" si="448"/>
        <v>67.285835079464675</v>
      </c>
      <c r="M3617" s="127">
        <f t="shared" si="449"/>
        <v>43.159914920535336</v>
      </c>
      <c r="N3617" s="29"/>
      <c r="X3617" s="121">
        <v>200</v>
      </c>
      <c r="Y3617" s="121">
        <v>40</v>
      </c>
      <c r="Z3617" s="127">
        <f t="shared" si="450"/>
        <v>43.159914920535336</v>
      </c>
    </row>
    <row r="3618" spans="2:26" x14ac:dyDescent="0.2">
      <c r="B3618" s="69">
        <v>42886</v>
      </c>
      <c r="C3618" s="70">
        <v>0.33333333333575865</v>
      </c>
      <c r="D3618" s="119">
        <f t="shared" si="446"/>
        <v>42886.333333333336</v>
      </c>
      <c r="E3618" s="71">
        <v>86.344999999999999</v>
      </c>
      <c r="F3618" s="54">
        <f t="shared" si="451"/>
        <v>164.91895</v>
      </c>
      <c r="G3618" s="71">
        <v>127.9175</v>
      </c>
      <c r="H3618" s="54">
        <f t="shared" si="452"/>
        <v>244.32242500000001</v>
      </c>
      <c r="I3618" s="71">
        <v>41.572499999999998</v>
      </c>
      <c r="J3618" s="54">
        <f t="shared" si="453"/>
        <v>79.403474999999986</v>
      </c>
      <c r="K3618" s="20">
        <f t="shared" si="447"/>
        <v>3</v>
      </c>
      <c r="L3618" s="127">
        <f t="shared" si="448"/>
        <v>36.24356007946465</v>
      </c>
      <c r="M3618" s="127">
        <f t="shared" si="449"/>
        <v>43.159914920535336</v>
      </c>
      <c r="N3618" s="29"/>
      <c r="X3618" s="121">
        <v>200</v>
      </c>
      <c r="Y3618" s="121">
        <v>40</v>
      </c>
      <c r="Z3618" s="127">
        <f t="shared" si="450"/>
        <v>43.159914920535336</v>
      </c>
    </row>
    <row r="3619" spans="2:26" x14ac:dyDescent="0.2">
      <c r="B3619" s="69">
        <v>42886</v>
      </c>
      <c r="C3619" s="70">
        <v>0.375</v>
      </c>
      <c r="D3619" s="119">
        <f t="shared" si="446"/>
        <v>42886.375</v>
      </c>
      <c r="E3619" s="71">
        <v>78.092500000000001</v>
      </c>
      <c r="F3619" s="54">
        <f t="shared" si="451"/>
        <v>149.15667500000001</v>
      </c>
      <c r="G3619" s="71">
        <v>121.3175</v>
      </c>
      <c r="H3619" s="54">
        <f t="shared" si="452"/>
        <v>231.71642499999999</v>
      </c>
      <c r="I3619" s="71">
        <v>43.225000000000001</v>
      </c>
      <c r="J3619" s="54">
        <f t="shared" si="453"/>
        <v>82.559749999999994</v>
      </c>
      <c r="K3619" s="20">
        <f t="shared" si="447"/>
        <v>3</v>
      </c>
      <c r="L3619" s="127">
        <f t="shared" si="448"/>
        <v>39.399835079464658</v>
      </c>
      <c r="M3619" s="127">
        <f t="shared" si="449"/>
        <v>43.159914920535336</v>
      </c>
      <c r="N3619" s="29"/>
      <c r="X3619" s="121">
        <v>200</v>
      </c>
      <c r="Y3619" s="121">
        <v>40</v>
      </c>
      <c r="Z3619" s="127">
        <f t="shared" si="450"/>
        <v>43.159914920535336</v>
      </c>
    </row>
    <row r="3620" spans="2:26" x14ac:dyDescent="0.2">
      <c r="B3620" s="69">
        <v>42886</v>
      </c>
      <c r="C3620" s="70">
        <v>0.41666666666424135</v>
      </c>
      <c r="D3620" s="119">
        <f t="shared" si="446"/>
        <v>42886.416666666664</v>
      </c>
      <c r="E3620" s="71">
        <v>46.032499999999999</v>
      </c>
      <c r="F3620" s="54">
        <f t="shared" si="451"/>
        <v>87.922074999999992</v>
      </c>
      <c r="G3620" s="71">
        <v>74.1875</v>
      </c>
      <c r="H3620" s="54">
        <f t="shared" si="452"/>
        <v>141.698125</v>
      </c>
      <c r="I3620" s="71">
        <v>28.157499999999999</v>
      </c>
      <c r="J3620" s="54">
        <f t="shared" si="453"/>
        <v>53.780824999999993</v>
      </c>
      <c r="K3620" s="20">
        <f t="shared" si="447"/>
        <v>3</v>
      </c>
      <c r="L3620" s="127">
        <f t="shared" si="448"/>
        <v>10.620910079464657</v>
      </c>
      <c r="M3620" s="127">
        <f t="shared" si="449"/>
        <v>43.159914920535336</v>
      </c>
      <c r="N3620" s="29"/>
      <c r="X3620" s="121">
        <v>200</v>
      </c>
      <c r="Y3620" s="121">
        <v>40</v>
      </c>
      <c r="Z3620" s="127">
        <f t="shared" si="450"/>
        <v>43.159914920535336</v>
      </c>
    </row>
    <row r="3621" spans="2:26" x14ac:dyDescent="0.2">
      <c r="B3621" s="69">
        <v>42886</v>
      </c>
      <c r="C3621" s="70">
        <v>0.45833333333575865</v>
      </c>
      <c r="D3621" s="119">
        <f t="shared" si="446"/>
        <v>42886.458333333336</v>
      </c>
      <c r="E3621" s="71">
        <v>58.92</v>
      </c>
      <c r="F3621" s="54">
        <f t="shared" si="451"/>
        <v>112.5372</v>
      </c>
      <c r="G3621" s="71">
        <v>98.047499999999999</v>
      </c>
      <c r="H3621" s="54">
        <f t="shared" si="452"/>
        <v>187.270725</v>
      </c>
      <c r="I3621" s="71">
        <v>39.130000000000003</v>
      </c>
      <c r="J3621" s="54">
        <f t="shared" si="453"/>
        <v>74.738299999999995</v>
      </c>
      <c r="K3621" s="20">
        <f t="shared" si="447"/>
        <v>3</v>
      </c>
      <c r="L3621" s="127">
        <f t="shared" si="448"/>
        <v>31.57838507946466</v>
      </c>
      <c r="M3621" s="127">
        <f t="shared" si="449"/>
        <v>43.159914920535336</v>
      </c>
      <c r="N3621" s="29"/>
      <c r="X3621" s="121">
        <v>200</v>
      </c>
      <c r="Y3621" s="121">
        <v>40</v>
      </c>
      <c r="Z3621" s="127">
        <f t="shared" si="450"/>
        <v>43.159914920535336</v>
      </c>
    </row>
    <row r="3622" spans="2:26" x14ac:dyDescent="0.2">
      <c r="B3622" s="69">
        <v>42886</v>
      </c>
      <c r="C3622" s="70">
        <v>0.5</v>
      </c>
      <c r="D3622" s="119">
        <f t="shared" si="446"/>
        <v>42886.5</v>
      </c>
      <c r="E3622" s="71">
        <v>57.055</v>
      </c>
      <c r="F3622" s="54">
        <f t="shared" si="451"/>
        <v>108.97505</v>
      </c>
      <c r="G3622" s="71">
        <v>88.842500000000001</v>
      </c>
      <c r="H3622" s="54">
        <f t="shared" si="452"/>
        <v>169.68917500000001</v>
      </c>
      <c r="I3622" s="71">
        <v>31.787500000000001</v>
      </c>
      <c r="J3622" s="54">
        <f t="shared" si="453"/>
        <v>60.714125000000003</v>
      </c>
      <c r="K3622" s="20">
        <f t="shared" si="447"/>
        <v>3</v>
      </c>
      <c r="L3622" s="127">
        <f t="shared" si="448"/>
        <v>17.554210079464667</v>
      </c>
      <c r="M3622" s="127">
        <f t="shared" si="449"/>
        <v>43.159914920535336</v>
      </c>
      <c r="N3622" s="29"/>
      <c r="X3622" s="121">
        <v>200</v>
      </c>
      <c r="Y3622" s="121">
        <v>40</v>
      </c>
      <c r="Z3622" s="127">
        <f t="shared" si="450"/>
        <v>43.159914920535336</v>
      </c>
    </row>
    <row r="3623" spans="2:26" x14ac:dyDescent="0.2">
      <c r="B3623" s="69">
        <v>42886</v>
      </c>
      <c r="C3623" s="70">
        <v>0.54166666666424135</v>
      </c>
      <c r="D3623" s="119">
        <f t="shared" si="446"/>
        <v>42886.541666666664</v>
      </c>
      <c r="E3623" s="71">
        <v>39.14</v>
      </c>
      <c r="F3623" s="54">
        <f t="shared" si="451"/>
        <v>74.757400000000004</v>
      </c>
      <c r="G3623" s="71">
        <v>65.584999999999994</v>
      </c>
      <c r="H3623" s="54">
        <f t="shared" si="452"/>
        <v>125.26734999999998</v>
      </c>
      <c r="I3623" s="71">
        <v>26.442499999999999</v>
      </c>
      <c r="J3623" s="54">
        <f t="shared" si="453"/>
        <v>50.505174999999994</v>
      </c>
      <c r="K3623" s="20">
        <f t="shared" si="447"/>
        <v>3</v>
      </c>
      <c r="L3623" s="127">
        <f t="shared" si="448"/>
        <v>7.3452600794646585</v>
      </c>
      <c r="M3623" s="127">
        <f t="shared" si="449"/>
        <v>43.159914920535336</v>
      </c>
      <c r="N3623" s="29"/>
      <c r="X3623" s="121">
        <v>200</v>
      </c>
      <c r="Y3623" s="121">
        <v>40</v>
      </c>
      <c r="Z3623" s="127">
        <f t="shared" si="450"/>
        <v>43.159914920535336</v>
      </c>
    </row>
    <row r="3624" spans="2:26" x14ac:dyDescent="0.2">
      <c r="B3624" s="69">
        <v>42886</v>
      </c>
      <c r="C3624" s="70">
        <v>0.58333333333575865</v>
      </c>
      <c r="D3624" s="119">
        <f t="shared" si="446"/>
        <v>42886.583333333336</v>
      </c>
      <c r="E3624" s="71">
        <v>37.354999999999997</v>
      </c>
      <c r="F3624" s="54">
        <f t="shared" si="451"/>
        <v>71.348049999999986</v>
      </c>
      <c r="G3624" s="71">
        <v>61.155000000000001</v>
      </c>
      <c r="H3624" s="54">
        <f t="shared" si="452"/>
        <v>116.80605</v>
      </c>
      <c r="I3624" s="71">
        <v>23.805</v>
      </c>
      <c r="J3624" s="54">
        <f t="shared" si="453"/>
        <v>45.467549999999996</v>
      </c>
      <c r="K3624" s="20">
        <f t="shared" si="447"/>
        <v>3</v>
      </c>
      <c r="L3624" s="127">
        <f t="shared" si="448"/>
        <v>2.3076350794646601</v>
      </c>
      <c r="M3624" s="127">
        <f t="shared" si="449"/>
        <v>43.159914920535336</v>
      </c>
      <c r="N3624" s="29"/>
      <c r="X3624" s="121">
        <v>200</v>
      </c>
      <c r="Y3624" s="121">
        <v>40</v>
      </c>
      <c r="Z3624" s="127">
        <f t="shared" si="450"/>
        <v>43.159914920535336</v>
      </c>
    </row>
    <row r="3625" spans="2:26" x14ac:dyDescent="0.2">
      <c r="B3625" s="69">
        <v>42886</v>
      </c>
      <c r="C3625" s="70">
        <v>0.625</v>
      </c>
      <c r="D3625" s="119">
        <f t="shared" si="446"/>
        <v>42886.625</v>
      </c>
      <c r="E3625" s="71">
        <v>50.104999999999997</v>
      </c>
      <c r="F3625" s="54">
        <f t="shared" si="451"/>
        <v>95.700549999999993</v>
      </c>
      <c r="G3625" s="71">
        <v>82.167500000000004</v>
      </c>
      <c r="H3625" s="54">
        <f t="shared" si="452"/>
        <v>156.93992499999999</v>
      </c>
      <c r="I3625" s="71">
        <v>32.0625</v>
      </c>
      <c r="J3625" s="54">
        <f t="shared" si="453"/>
        <v>61.239374999999995</v>
      </c>
      <c r="K3625" s="20">
        <f t="shared" si="447"/>
        <v>3</v>
      </c>
      <c r="L3625" s="127">
        <f t="shared" si="448"/>
        <v>18.07946007946466</v>
      </c>
      <c r="M3625" s="127">
        <f t="shared" si="449"/>
        <v>43.159914920535336</v>
      </c>
      <c r="N3625" s="29"/>
      <c r="X3625" s="121">
        <v>200</v>
      </c>
      <c r="Y3625" s="121">
        <v>40</v>
      </c>
      <c r="Z3625" s="127">
        <f t="shared" si="450"/>
        <v>43.159914920535336</v>
      </c>
    </row>
    <row r="3626" spans="2:26" x14ac:dyDescent="0.2">
      <c r="B3626" s="69">
        <v>42886</v>
      </c>
      <c r="C3626" s="70">
        <v>0.66666666666424135</v>
      </c>
      <c r="D3626" s="119">
        <f t="shared" si="446"/>
        <v>42886.666666666664</v>
      </c>
      <c r="E3626" s="71">
        <v>50.515000000000001</v>
      </c>
      <c r="F3626" s="54">
        <f t="shared" si="451"/>
        <v>96.483649999999997</v>
      </c>
      <c r="G3626" s="71">
        <v>87.915000000000006</v>
      </c>
      <c r="H3626" s="54">
        <f t="shared" si="452"/>
        <v>167.91765000000001</v>
      </c>
      <c r="I3626" s="71">
        <v>37.397500000000001</v>
      </c>
      <c r="J3626" s="54">
        <f t="shared" si="453"/>
        <v>71.429225000000002</v>
      </c>
      <c r="K3626" s="20">
        <f t="shared" si="447"/>
        <v>3</v>
      </c>
      <c r="L3626" s="127">
        <f t="shared" si="448"/>
        <v>28.269310079464667</v>
      </c>
      <c r="M3626" s="127">
        <f t="shared" si="449"/>
        <v>43.159914920535336</v>
      </c>
      <c r="N3626" s="29"/>
      <c r="X3626" s="121">
        <v>200</v>
      </c>
      <c r="Y3626" s="121">
        <v>40</v>
      </c>
      <c r="Z3626" s="127">
        <f t="shared" si="450"/>
        <v>43.159914920535336</v>
      </c>
    </row>
    <row r="3627" spans="2:26" x14ac:dyDescent="0.2">
      <c r="B3627" s="69">
        <v>42886</v>
      </c>
      <c r="C3627" s="70">
        <v>0.70833333333575865</v>
      </c>
      <c r="D3627" s="119">
        <f t="shared" si="446"/>
        <v>42886.708333333336</v>
      </c>
      <c r="E3627" s="71">
        <v>42.674999999999997</v>
      </c>
      <c r="F3627" s="54">
        <f t="shared" si="451"/>
        <v>81.509249999999994</v>
      </c>
      <c r="G3627" s="71">
        <v>76.532499999999999</v>
      </c>
      <c r="H3627" s="54">
        <f t="shared" si="452"/>
        <v>146.177075</v>
      </c>
      <c r="I3627" s="71">
        <v>33.862499999999997</v>
      </c>
      <c r="J3627" s="54">
        <f t="shared" si="453"/>
        <v>64.677374999999998</v>
      </c>
      <c r="K3627" s="20">
        <f t="shared" si="447"/>
        <v>3</v>
      </c>
      <c r="L3627" s="127">
        <f t="shared" si="448"/>
        <v>21.517460079464662</v>
      </c>
      <c r="M3627" s="127">
        <f t="shared" si="449"/>
        <v>43.159914920535336</v>
      </c>
      <c r="N3627" s="29"/>
      <c r="X3627" s="121">
        <v>200</v>
      </c>
      <c r="Y3627" s="121">
        <v>40</v>
      </c>
      <c r="Z3627" s="127">
        <f t="shared" si="450"/>
        <v>43.159914920535336</v>
      </c>
    </row>
    <row r="3628" spans="2:26" x14ac:dyDescent="0.2">
      <c r="B3628" s="69">
        <v>42886</v>
      </c>
      <c r="C3628" s="70">
        <v>0.75</v>
      </c>
      <c r="D3628" s="119">
        <f t="shared" si="446"/>
        <v>42886.75</v>
      </c>
      <c r="E3628" s="71">
        <v>34.159999999999997</v>
      </c>
      <c r="F3628" s="54">
        <f t="shared" si="451"/>
        <v>65.245599999999996</v>
      </c>
      <c r="G3628" s="71">
        <v>58.912500000000001</v>
      </c>
      <c r="H3628" s="54">
        <f t="shared" si="452"/>
        <v>112.522875</v>
      </c>
      <c r="I3628" s="71">
        <v>24.754999999999999</v>
      </c>
      <c r="J3628" s="54">
        <f t="shared" si="453"/>
        <v>47.282049999999998</v>
      </c>
      <c r="K3628" s="20">
        <f t="shared" si="447"/>
        <v>3</v>
      </c>
      <c r="L3628" s="127">
        <f t="shared" si="448"/>
        <v>4.1221350794646625</v>
      </c>
      <c r="M3628" s="127">
        <f t="shared" si="449"/>
        <v>43.159914920535336</v>
      </c>
      <c r="N3628" s="29"/>
      <c r="X3628" s="121">
        <v>200</v>
      </c>
      <c r="Y3628" s="121">
        <v>40</v>
      </c>
      <c r="Z3628" s="127">
        <f t="shared" si="450"/>
        <v>43.159914920535336</v>
      </c>
    </row>
    <row r="3629" spans="2:26" x14ac:dyDescent="0.2">
      <c r="B3629" s="69">
        <v>42886</v>
      </c>
      <c r="C3629" s="70">
        <v>0.79166666666424135</v>
      </c>
      <c r="D3629" s="119">
        <f t="shared" si="446"/>
        <v>42886.791666666664</v>
      </c>
      <c r="E3629" s="71">
        <v>32.182499999999997</v>
      </c>
      <c r="F3629" s="54">
        <f t="shared" si="451"/>
        <v>61.468574999999994</v>
      </c>
      <c r="G3629" s="71">
        <v>55.39</v>
      </c>
      <c r="H3629" s="54">
        <f t="shared" si="452"/>
        <v>105.7949</v>
      </c>
      <c r="I3629" s="71">
        <v>23.2075</v>
      </c>
      <c r="J3629" s="54">
        <f t="shared" si="453"/>
        <v>44.326324999999997</v>
      </c>
      <c r="K3629" s="20">
        <f t="shared" si="447"/>
        <v>3</v>
      </c>
      <c r="L3629" s="127">
        <f t="shared" si="448"/>
        <v>1.1664100794646615</v>
      </c>
      <c r="M3629" s="127">
        <f t="shared" si="449"/>
        <v>43.159914920535336</v>
      </c>
      <c r="N3629" s="29"/>
      <c r="X3629" s="121">
        <v>200</v>
      </c>
      <c r="Y3629" s="121">
        <v>40</v>
      </c>
      <c r="Z3629" s="127">
        <f t="shared" si="450"/>
        <v>43.159914920535336</v>
      </c>
    </row>
    <row r="3630" spans="2:26" x14ac:dyDescent="0.2">
      <c r="B3630" s="69">
        <v>42886</v>
      </c>
      <c r="C3630" s="70">
        <v>0.83333333333575865</v>
      </c>
      <c r="D3630" s="119">
        <f t="shared" si="446"/>
        <v>42886.833333333336</v>
      </c>
      <c r="E3630" s="71">
        <v>39.895000000000003</v>
      </c>
      <c r="F3630" s="54">
        <f t="shared" si="451"/>
        <v>76.199449999999999</v>
      </c>
      <c r="G3630" s="71">
        <v>68.14</v>
      </c>
      <c r="H3630" s="54">
        <f t="shared" si="452"/>
        <v>130.1474</v>
      </c>
      <c r="I3630" s="71">
        <v>28.247499999999999</v>
      </c>
      <c r="J3630" s="54">
        <f t="shared" si="453"/>
        <v>53.952724999999994</v>
      </c>
      <c r="K3630" s="20">
        <f t="shared" si="447"/>
        <v>3</v>
      </c>
      <c r="L3630" s="127">
        <f t="shared" si="448"/>
        <v>10.792810079464658</v>
      </c>
      <c r="M3630" s="127">
        <f t="shared" si="449"/>
        <v>43.159914920535336</v>
      </c>
      <c r="N3630" s="29"/>
      <c r="X3630" s="121">
        <v>200</v>
      </c>
      <c r="Y3630" s="121">
        <v>40</v>
      </c>
      <c r="Z3630" s="127">
        <f t="shared" si="450"/>
        <v>43.159914920535336</v>
      </c>
    </row>
    <row r="3631" spans="2:26" x14ac:dyDescent="0.2">
      <c r="B3631" s="69">
        <v>42886</v>
      </c>
      <c r="C3631" s="70">
        <v>0.875</v>
      </c>
      <c r="D3631" s="119">
        <f t="shared" si="446"/>
        <v>42886.875</v>
      </c>
      <c r="E3631" s="71">
        <v>35.445</v>
      </c>
      <c r="F3631" s="54">
        <f t="shared" si="451"/>
        <v>67.699950000000001</v>
      </c>
      <c r="G3631" s="71">
        <v>62.077500000000001</v>
      </c>
      <c r="H3631" s="54">
        <f t="shared" si="452"/>
        <v>118.56802499999999</v>
      </c>
      <c r="I3631" s="71">
        <v>26.635000000000002</v>
      </c>
      <c r="J3631" s="54">
        <f t="shared" si="453"/>
        <v>50.87285</v>
      </c>
      <c r="K3631" s="20">
        <f t="shared" si="447"/>
        <v>3</v>
      </c>
      <c r="L3631" s="127">
        <f t="shared" si="448"/>
        <v>7.7129350794646641</v>
      </c>
      <c r="M3631" s="127">
        <f t="shared" si="449"/>
        <v>43.159914920535336</v>
      </c>
      <c r="N3631" s="29"/>
      <c r="X3631" s="121">
        <v>200</v>
      </c>
      <c r="Y3631" s="121">
        <v>40</v>
      </c>
      <c r="Z3631" s="127">
        <f t="shared" si="450"/>
        <v>43.159914920535336</v>
      </c>
    </row>
    <row r="3632" spans="2:26" x14ac:dyDescent="0.2">
      <c r="B3632" s="69">
        <v>42886</v>
      </c>
      <c r="C3632" s="70">
        <v>0.91666666666424135</v>
      </c>
      <c r="D3632" s="119">
        <f t="shared" si="446"/>
        <v>42886.916666666664</v>
      </c>
      <c r="E3632" s="71">
        <v>22.21</v>
      </c>
      <c r="F3632" s="54">
        <f t="shared" si="451"/>
        <v>42.421100000000003</v>
      </c>
      <c r="G3632" s="71">
        <v>41.04</v>
      </c>
      <c r="H3632" s="54">
        <f t="shared" si="452"/>
        <v>78.386399999999995</v>
      </c>
      <c r="I3632" s="71">
        <v>18.829999999999998</v>
      </c>
      <c r="J3632" s="54">
        <f t="shared" si="453"/>
        <v>35.965299999999992</v>
      </c>
      <c r="K3632" s="20">
        <f t="shared" si="447"/>
        <v>3</v>
      </c>
      <c r="L3632" s="127">
        <f t="shared" si="448"/>
        <v>-7.1946149205353436</v>
      </c>
      <c r="M3632" s="127">
        <f t="shared" si="449"/>
        <v>43.159914920535336</v>
      </c>
      <c r="N3632" s="29"/>
      <c r="X3632" s="121">
        <v>200</v>
      </c>
      <c r="Y3632" s="121">
        <v>40</v>
      </c>
      <c r="Z3632" s="127">
        <f t="shared" si="450"/>
        <v>43.159914920535336</v>
      </c>
    </row>
    <row r="3633" spans="2:26" x14ac:dyDescent="0.2">
      <c r="B3633" s="69">
        <v>42886</v>
      </c>
      <c r="C3633" s="70">
        <v>0.95833333333575865</v>
      </c>
      <c r="D3633" s="119">
        <f t="shared" si="446"/>
        <v>42886.958333333336</v>
      </c>
      <c r="E3633" s="71">
        <v>15.105</v>
      </c>
      <c r="F3633" s="54">
        <f t="shared" si="451"/>
        <v>28.850549999999998</v>
      </c>
      <c r="G3633" s="71">
        <v>29.477499999999999</v>
      </c>
      <c r="H3633" s="54">
        <f t="shared" si="452"/>
        <v>56.302024999999993</v>
      </c>
      <c r="I3633" s="71">
        <v>14.375</v>
      </c>
      <c r="J3633" s="54">
        <f t="shared" si="453"/>
        <v>27.456249999999997</v>
      </c>
      <c r="K3633" s="20">
        <f t="shared" si="447"/>
        <v>3</v>
      </c>
      <c r="L3633" s="127">
        <f t="shared" si="448"/>
        <v>-15.703664920535338</v>
      </c>
      <c r="M3633" s="127">
        <f t="shared" si="449"/>
        <v>43.159914920535336</v>
      </c>
      <c r="N3633" s="29"/>
      <c r="X3633" s="121">
        <v>200</v>
      </c>
      <c r="Y3633" s="121">
        <v>40</v>
      </c>
      <c r="Z3633" s="127">
        <f t="shared" si="450"/>
        <v>43.159914920535336</v>
      </c>
    </row>
    <row r="3634" spans="2:26" x14ac:dyDescent="0.2">
      <c r="B3634" s="69">
        <v>42887</v>
      </c>
      <c r="C3634" s="70">
        <v>0</v>
      </c>
      <c r="D3634" s="119">
        <f t="shared" si="446"/>
        <v>42887</v>
      </c>
      <c r="E3634" s="71">
        <v>17.9375</v>
      </c>
      <c r="F3634" s="54">
        <f t="shared" si="451"/>
        <v>34.260624999999997</v>
      </c>
      <c r="G3634" s="71">
        <v>33.7575</v>
      </c>
      <c r="H3634" s="54">
        <f t="shared" si="452"/>
        <v>64.476824999999991</v>
      </c>
      <c r="I3634" s="71">
        <v>15.8225</v>
      </c>
      <c r="J3634" s="54">
        <f t="shared" si="453"/>
        <v>30.220974999999999</v>
      </c>
      <c r="K3634" s="20">
        <f t="shared" si="447"/>
        <v>4</v>
      </c>
      <c r="L3634" s="127">
        <f t="shared" si="448"/>
        <v>-12.938939920535336</v>
      </c>
      <c r="M3634" s="127">
        <f t="shared" si="449"/>
        <v>43.159914920535336</v>
      </c>
      <c r="N3634" s="29"/>
      <c r="X3634" s="121">
        <v>200</v>
      </c>
      <c r="Y3634" s="121">
        <v>40</v>
      </c>
      <c r="Z3634" s="127">
        <f t="shared" si="450"/>
        <v>43.159914920535336</v>
      </c>
    </row>
    <row r="3635" spans="2:26" x14ac:dyDescent="0.2">
      <c r="B3635" s="69">
        <v>42887</v>
      </c>
      <c r="C3635" s="70">
        <v>4.1666666664241347E-2</v>
      </c>
      <c r="D3635" s="119">
        <f t="shared" si="446"/>
        <v>42887.041666666664</v>
      </c>
      <c r="E3635" s="71">
        <v>27.7</v>
      </c>
      <c r="F3635" s="54">
        <f t="shared" si="451"/>
        <v>52.906999999999996</v>
      </c>
      <c r="G3635" s="71">
        <v>44.262500000000003</v>
      </c>
      <c r="H3635" s="54">
        <f t="shared" si="452"/>
        <v>84.541375000000002</v>
      </c>
      <c r="I3635" s="71">
        <v>16.567499999999999</v>
      </c>
      <c r="J3635" s="54">
        <f t="shared" si="453"/>
        <v>31.643924999999996</v>
      </c>
      <c r="K3635" s="20">
        <f t="shared" si="447"/>
        <v>4</v>
      </c>
      <c r="L3635" s="127">
        <f t="shared" si="448"/>
        <v>-11.51598992053534</v>
      </c>
      <c r="M3635" s="127">
        <f t="shared" si="449"/>
        <v>43.159914920535336</v>
      </c>
      <c r="N3635" s="29"/>
      <c r="X3635" s="121">
        <v>200</v>
      </c>
      <c r="Y3635" s="121">
        <v>40</v>
      </c>
      <c r="Z3635" s="127">
        <f t="shared" si="450"/>
        <v>43.159914920535336</v>
      </c>
    </row>
    <row r="3636" spans="2:26" x14ac:dyDescent="0.2">
      <c r="B3636" s="69">
        <v>42887</v>
      </c>
      <c r="C3636" s="70">
        <v>8.3333333335758653E-2</v>
      </c>
      <c r="D3636" s="119">
        <f t="shared" si="446"/>
        <v>42887.083333333336</v>
      </c>
      <c r="E3636" s="71">
        <v>28.285</v>
      </c>
      <c r="F3636" s="54">
        <f t="shared" si="451"/>
        <v>54.024349999999998</v>
      </c>
      <c r="G3636" s="71">
        <v>45.0625</v>
      </c>
      <c r="H3636" s="54">
        <f t="shared" si="452"/>
        <v>86.069374999999994</v>
      </c>
      <c r="I3636" s="71">
        <v>16.78</v>
      </c>
      <c r="J3636" s="54">
        <f t="shared" si="453"/>
        <v>32.049799999999998</v>
      </c>
      <c r="K3636" s="20">
        <f t="shared" si="447"/>
        <v>4</v>
      </c>
      <c r="L3636" s="127">
        <f t="shared" si="448"/>
        <v>-11.110114920535338</v>
      </c>
      <c r="M3636" s="127">
        <f t="shared" si="449"/>
        <v>43.159914920535336</v>
      </c>
      <c r="N3636" s="29"/>
      <c r="X3636" s="121">
        <v>200</v>
      </c>
      <c r="Y3636" s="121">
        <v>40</v>
      </c>
      <c r="Z3636" s="127">
        <f t="shared" si="450"/>
        <v>43.159914920535336</v>
      </c>
    </row>
    <row r="3637" spans="2:26" x14ac:dyDescent="0.2">
      <c r="B3637" s="69">
        <v>42887</v>
      </c>
      <c r="C3637" s="70">
        <v>0.125</v>
      </c>
      <c r="D3637" s="119">
        <f t="shared" si="446"/>
        <v>42887.125</v>
      </c>
      <c r="E3637" s="71">
        <v>57.664999999999999</v>
      </c>
      <c r="F3637" s="54">
        <f t="shared" si="451"/>
        <v>110.14014999999999</v>
      </c>
      <c r="G3637" s="71">
        <v>77.542500000000004</v>
      </c>
      <c r="H3637" s="54">
        <f t="shared" si="452"/>
        <v>148.10617500000001</v>
      </c>
      <c r="I3637" s="71">
        <v>19.877500000000001</v>
      </c>
      <c r="J3637" s="54">
        <f t="shared" si="453"/>
        <v>37.966025000000002</v>
      </c>
      <c r="K3637" s="20">
        <f t="shared" si="447"/>
        <v>4</v>
      </c>
      <c r="L3637" s="127">
        <f t="shared" si="448"/>
        <v>-5.1938899205353337</v>
      </c>
      <c r="M3637" s="127">
        <f t="shared" si="449"/>
        <v>43.159914920535336</v>
      </c>
      <c r="N3637" s="29"/>
      <c r="X3637" s="121">
        <v>200</v>
      </c>
      <c r="Y3637" s="121">
        <v>40</v>
      </c>
      <c r="Z3637" s="127">
        <f t="shared" si="450"/>
        <v>43.159914920535336</v>
      </c>
    </row>
    <row r="3638" spans="2:26" x14ac:dyDescent="0.2">
      <c r="B3638" s="69">
        <v>42887</v>
      </c>
      <c r="C3638" s="70">
        <v>0.16666666666424135</v>
      </c>
      <c r="D3638" s="119">
        <f t="shared" si="446"/>
        <v>42887.166666666664</v>
      </c>
      <c r="E3638" s="71">
        <v>63.15</v>
      </c>
      <c r="F3638" s="54">
        <f t="shared" si="451"/>
        <v>120.61649999999999</v>
      </c>
      <c r="G3638" s="71">
        <v>82.65</v>
      </c>
      <c r="H3638" s="54">
        <f t="shared" si="452"/>
        <v>157.86150000000001</v>
      </c>
      <c r="I3638" s="71">
        <v>19.504999999999999</v>
      </c>
      <c r="J3638" s="54">
        <f t="shared" si="453"/>
        <v>37.254549999999995</v>
      </c>
      <c r="K3638" s="20">
        <f t="shared" si="447"/>
        <v>4</v>
      </c>
      <c r="L3638" s="127">
        <f t="shared" si="448"/>
        <v>-5.9053649205353409</v>
      </c>
      <c r="M3638" s="127">
        <f t="shared" si="449"/>
        <v>43.159914920535336</v>
      </c>
      <c r="N3638" s="29"/>
      <c r="X3638" s="121">
        <v>200</v>
      </c>
      <c r="Y3638" s="121">
        <v>40</v>
      </c>
      <c r="Z3638" s="127">
        <f t="shared" si="450"/>
        <v>43.159914920535336</v>
      </c>
    </row>
    <row r="3639" spans="2:26" x14ac:dyDescent="0.2">
      <c r="B3639" s="69">
        <v>42887</v>
      </c>
      <c r="C3639" s="70">
        <v>0.20833333333575865</v>
      </c>
      <c r="D3639" s="119">
        <f t="shared" si="446"/>
        <v>42887.208333333336</v>
      </c>
      <c r="E3639" s="71">
        <v>59.997500000000002</v>
      </c>
      <c r="F3639" s="54">
        <f t="shared" si="451"/>
        <v>114.595225</v>
      </c>
      <c r="G3639" s="71">
        <v>82.3125</v>
      </c>
      <c r="H3639" s="54">
        <f t="shared" si="452"/>
        <v>157.21687499999999</v>
      </c>
      <c r="I3639" s="71">
        <v>22.3125</v>
      </c>
      <c r="J3639" s="54">
        <f t="shared" si="453"/>
        <v>42.616875</v>
      </c>
      <c r="K3639" s="20">
        <f t="shared" si="447"/>
        <v>4</v>
      </c>
      <c r="L3639" s="127">
        <f t="shared" si="448"/>
        <v>-0.54303992053533534</v>
      </c>
      <c r="M3639" s="127">
        <f t="shared" si="449"/>
        <v>43.159914920535336</v>
      </c>
      <c r="N3639" s="29"/>
      <c r="X3639" s="121">
        <v>200</v>
      </c>
      <c r="Y3639" s="121">
        <v>40</v>
      </c>
      <c r="Z3639" s="127">
        <f t="shared" si="450"/>
        <v>43.159914920535336</v>
      </c>
    </row>
    <row r="3640" spans="2:26" x14ac:dyDescent="0.2">
      <c r="B3640" s="69">
        <v>42887</v>
      </c>
      <c r="C3640" s="70">
        <v>0.25</v>
      </c>
      <c r="D3640" s="119">
        <f t="shared" si="446"/>
        <v>42887.25</v>
      </c>
      <c r="E3640" s="71">
        <v>40.372500000000002</v>
      </c>
      <c r="F3640" s="54">
        <f t="shared" si="451"/>
        <v>77.111474999999999</v>
      </c>
      <c r="G3640" s="71">
        <v>59.442500000000003</v>
      </c>
      <c r="H3640" s="54">
        <f t="shared" si="452"/>
        <v>113.535175</v>
      </c>
      <c r="I3640" s="71">
        <v>19.07</v>
      </c>
      <c r="J3640" s="54">
        <f t="shared" si="453"/>
        <v>36.423699999999997</v>
      </c>
      <c r="K3640" s="20">
        <f t="shared" si="447"/>
        <v>4</v>
      </c>
      <c r="L3640" s="127">
        <f t="shared" si="448"/>
        <v>-6.736214920535339</v>
      </c>
      <c r="M3640" s="127">
        <f t="shared" si="449"/>
        <v>43.159914920535336</v>
      </c>
      <c r="N3640" s="29"/>
      <c r="X3640" s="121">
        <v>200</v>
      </c>
      <c r="Y3640" s="121">
        <v>40</v>
      </c>
      <c r="Z3640" s="127">
        <f t="shared" si="450"/>
        <v>43.159914920535336</v>
      </c>
    </row>
    <row r="3641" spans="2:26" x14ac:dyDescent="0.2">
      <c r="B3641" s="69">
        <v>42887</v>
      </c>
      <c r="C3641" s="70">
        <v>0.29166666666424135</v>
      </c>
      <c r="D3641" s="119">
        <f t="shared" si="446"/>
        <v>42887.291666666664</v>
      </c>
      <c r="E3641" s="71">
        <v>42.467500000000001</v>
      </c>
      <c r="F3641" s="54">
        <f t="shared" si="451"/>
        <v>81.112925000000004</v>
      </c>
      <c r="G3641" s="71">
        <v>62.567500000000003</v>
      </c>
      <c r="H3641" s="54">
        <f t="shared" si="452"/>
        <v>119.503925</v>
      </c>
      <c r="I3641" s="71">
        <v>20.100000000000001</v>
      </c>
      <c r="J3641" s="54">
        <f t="shared" si="453"/>
        <v>38.390999999999998</v>
      </c>
      <c r="K3641" s="20">
        <f t="shared" si="447"/>
        <v>4</v>
      </c>
      <c r="L3641" s="127">
        <f t="shared" si="448"/>
        <v>-4.7689149205353374</v>
      </c>
      <c r="M3641" s="127">
        <f t="shared" si="449"/>
        <v>43.159914920535336</v>
      </c>
      <c r="N3641" s="29"/>
      <c r="X3641" s="121">
        <v>200</v>
      </c>
      <c r="Y3641" s="121">
        <v>40</v>
      </c>
      <c r="Z3641" s="127">
        <f t="shared" si="450"/>
        <v>43.159914920535336</v>
      </c>
    </row>
    <row r="3642" spans="2:26" x14ac:dyDescent="0.2">
      <c r="B3642" s="69">
        <v>42887</v>
      </c>
      <c r="C3642" s="70">
        <v>0.33333333333575865</v>
      </c>
      <c r="D3642" s="119">
        <f t="shared" si="446"/>
        <v>42887.333333333336</v>
      </c>
      <c r="E3642" s="71">
        <v>31.995000000000001</v>
      </c>
      <c r="F3642" s="54">
        <f t="shared" si="451"/>
        <v>61.11045</v>
      </c>
      <c r="G3642" s="71">
        <v>51.77</v>
      </c>
      <c r="H3642" s="54">
        <f t="shared" si="452"/>
        <v>98.880700000000004</v>
      </c>
      <c r="I3642" s="71">
        <v>19.772500000000001</v>
      </c>
      <c r="J3642" s="54">
        <f t="shared" si="453"/>
        <v>37.765475000000002</v>
      </c>
      <c r="K3642" s="20">
        <f t="shared" si="447"/>
        <v>4</v>
      </c>
      <c r="L3642" s="127">
        <f t="shared" si="448"/>
        <v>-5.3944399205353335</v>
      </c>
      <c r="M3642" s="127">
        <f t="shared" si="449"/>
        <v>43.159914920535336</v>
      </c>
      <c r="N3642" s="29"/>
      <c r="X3642" s="121">
        <v>200</v>
      </c>
      <c r="Y3642" s="121">
        <v>40</v>
      </c>
      <c r="Z3642" s="127">
        <f t="shared" si="450"/>
        <v>43.159914920535336</v>
      </c>
    </row>
    <row r="3643" spans="2:26" x14ac:dyDescent="0.2">
      <c r="B3643" s="69">
        <v>42887</v>
      </c>
      <c r="C3643" s="70">
        <v>0.375</v>
      </c>
      <c r="D3643" s="119">
        <f t="shared" si="446"/>
        <v>42887.375</v>
      </c>
      <c r="E3643" s="71">
        <v>23.4375</v>
      </c>
      <c r="F3643" s="54">
        <f t="shared" si="451"/>
        <v>44.765625</v>
      </c>
      <c r="G3643" s="71">
        <v>38.905000000000001</v>
      </c>
      <c r="H3643" s="54">
        <f t="shared" si="452"/>
        <v>74.308549999999997</v>
      </c>
      <c r="I3643" s="71">
        <v>15.465</v>
      </c>
      <c r="J3643" s="54">
        <f t="shared" si="453"/>
        <v>29.538149999999998</v>
      </c>
      <c r="K3643" s="20">
        <f t="shared" si="447"/>
        <v>4</v>
      </c>
      <c r="L3643" s="127">
        <f t="shared" si="448"/>
        <v>-13.621764920535337</v>
      </c>
      <c r="M3643" s="127">
        <f t="shared" si="449"/>
        <v>43.159914920535336</v>
      </c>
      <c r="N3643" s="29"/>
      <c r="X3643" s="121">
        <v>200</v>
      </c>
      <c r="Y3643" s="121">
        <v>40</v>
      </c>
      <c r="Z3643" s="127">
        <f t="shared" si="450"/>
        <v>43.159914920535336</v>
      </c>
    </row>
    <row r="3644" spans="2:26" x14ac:dyDescent="0.2">
      <c r="B3644" s="69">
        <v>42887</v>
      </c>
      <c r="C3644" s="70">
        <v>0.41666666666424135</v>
      </c>
      <c r="D3644" s="119">
        <f t="shared" si="446"/>
        <v>42887.416666666664</v>
      </c>
      <c r="E3644" s="71">
        <v>23.855</v>
      </c>
      <c r="F3644" s="54">
        <f t="shared" si="451"/>
        <v>45.563049999999997</v>
      </c>
      <c r="G3644" s="71">
        <v>41.0075</v>
      </c>
      <c r="H3644" s="54">
        <f t="shared" si="452"/>
        <v>78.324325000000002</v>
      </c>
      <c r="I3644" s="71">
        <v>17.1525</v>
      </c>
      <c r="J3644" s="54">
        <f t="shared" si="453"/>
        <v>32.761274999999998</v>
      </c>
      <c r="K3644" s="20">
        <f t="shared" si="447"/>
        <v>4</v>
      </c>
      <c r="L3644" s="127">
        <f t="shared" si="448"/>
        <v>-10.398639920535338</v>
      </c>
      <c r="M3644" s="127">
        <f t="shared" si="449"/>
        <v>43.159914920535336</v>
      </c>
      <c r="N3644" s="29"/>
      <c r="X3644" s="121">
        <v>200</v>
      </c>
      <c r="Y3644" s="121">
        <v>40</v>
      </c>
      <c r="Z3644" s="127">
        <f t="shared" si="450"/>
        <v>43.159914920535336</v>
      </c>
    </row>
    <row r="3645" spans="2:26" x14ac:dyDescent="0.2">
      <c r="B3645" s="69">
        <v>42887</v>
      </c>
      <c r="C3645" s="70">
        <v>0.45833333333575865</v>
      </c>
      <c r="D3645" s="119">
        <f t="shared" si="446"/>
        <v>42887.458333333336</v>
      </c>
      <c r="E3645" s="71">
        <v>26.6175</v>
      </c>
      <c r="F3645" s="54">
        <f t="shared" si="451"/>
        <v>50.839424999999999</v>
      </c>
      <c r="G3645" s="71">
        <v>42.825000000000003</v>
      </c>
      <c r="H3645" s="54">
        <f t="shared" si="452"/>
        <v>81.795749999999998</v>
      </c>
      <c r="I3645" s="71">
        <v>16.204999999999998</v>
      </c>
      <c r="J3645" s="54">
        <f t="shared" si="453"/>
        <v>30.951549999999994</v>
      </c>
      <c r="K3645" s="20">
        <f t="shared" si="447"/>
        <v>4</v>
      </c>
      <c r="L3645" s="127">
        <f t="shared" si="448"/>
        <v>-12.208364920535342</v>
      </c>
      <c r="M3645" s="127">
        <f t="shared" si="449"/>
        <v>43.159914920535336</v>
      </c>
      <c r="N3645" s="29"/>
      <c r="X3645" s="121">
        <v>200</v>
      </c>
      <c r="Y3645" s="121">
        <v>40</v>
      </c>
      <c r="Z3645" s="127">
        <f t="shared" si="450"/>
        <v>43.159914920535336</v>
      </c>
    </row>
    <row r="3646" spans="2:26" x14ac:dyDescent="0.2">
      <c r="B3646" s="69">
        <v>42887</v>
      </c>
      <c r="C3646" s="70">
        <v>0.5</v>
      </c>
      <c r="D3646" s="119">
        <f t="shared" si="446"/>
        <v>42887.5</v>
      </c>
      <c r="E3646" s="71">
        <v>20.95</v>
      </c>
      <c r="F3646" s="54">
        <f t="shared" si="451"/>
        <v>40.014499999999998</v>
      </c>
      <c r="G3646" s="71">
        <v>37.717500000000001</v>
      </c>
      <c r="H3646" s="54">
        <f t="shared" si="452"/>
        <v>72.040424999999999</v>
      </c>
      <c r="I3646" s="71">
        <v>16.767499999999998</v>
      </c>
      <c r="J3646" s="54">
        <f t="shared" si="453"/>
        <v>32.025924999999994</v>
      </c>
      <c r="K3646" s="20">
        <f t="shared" si="447"/>
        <v>4</v>
      </c>
      <c r="L3646" s="127">
        <f t="shared" si="448"/>
        <v>-11.133989920535342</v>
      </c>
      <c r="M3646" s="127">
        <f t="shared" si="449"/>
        <v>43.159914920535336</v>
      </c>
      <c r="N3646" s="29"/>
      <c r="X3646" s="121">
        <v>200</v>
      </c>
      <c r="Y3646" s="121">
        <v>40</v>
      </c>
      <c r="Z3646" s="127">
        <f t="shared" si="450"/>
        <v>43.159914920535336</v>
      </c>
    </row>
    <row r="3647" spans="2:26" x14ac:dyDescent="0.2">
      <c r="B3647" s="69">
        <v>42887</v>
      </c>
      <c r="C3647" s="70">
        <v>0.54166666666424135</v>
      </c>
      <c r="D3647" s="119">
        <f t="shared" si="446"/>
        <v>42887.541666666664</v>
      </c>
      <c r="E3647" s="71">
        <v>24.577500000000001</v>
      </c>
      <c r="F3647" s="54">
        <f t="shared" si="451"/>
        <v>46.943024999999999</v>
      </c>
      <c r="G3647" s="71">
        <v>45.155000000000001</v>
      </c>
      <c r="H3647" s="54">
        <f t="shared" si="452"/>
        <v>86.246049999999997</v>
      </c>
      <c r="I3647" s="71">
        <v>20.577500000000001</v>
      </c>
      <c r="J3647" s="54">
        <f t="shared" si="453"/>
        <v>39.303024999999998</v>
      </c>
      <c r="K3647" s="20">
        <f t="shared" si="447"/>
        <v>4</v>
      </c>
      <c r="L3647" s="127">
        <f t="shared" si="448"/>
        <v>-3.8568899205353375</v>
      </c>
      <c r="M3647" s="127">
        <f t="shared" si="449"/>
        <v>43.159914920535336</v>
      </c>
      <c r="N3647" s="29"/>
      <c r="X3647" s="121">
        <v>200</v>
      </c>
      <c r="Y3647" s="121">
        <v>40</v>
      </c>
      <c r="Z3647" s="127">
        <f t="shared" si="450"/>
        <v>43.159914920535336</v>
      </c>
    </row>
    <row r="3648" spans="2:26" x14ac:dyDescent="0.2">
      <c r="B3648" s="69">
        <v>42887</v>
      </c>
      <c r="C3648" s="70">
        <v>0.58333333333575865</v>
      </c>
      <c r="D3648" s="119">
        <f t="shared" si="446"/>
        <v>42887.583333333336</v>
      </c>
      <c r="E3648" s="71">
        <v>21.26</v>
      </c>
      <c r="F3648" s="54">
        <f t="shared" si="451"/>
        <v>40.6066</v>
      </c>
      <c r="G3648" s="71">
        <v>39.262500000000003</v>
      </c>
      <c r="H3648" s="54">
        <f t="shared" si="452"/>
        <v>74.991375000000005</v>
      </c>
      <c r="I3648" s="71">
        <v>17.997499999999999</v>
      </c>
      <c r="J3648" s="54">
        <f t="shared" si="453"/>
        <v>34.375224999999993</v>
      </c>
      <c r="K3648" s="20">
        <f t="shared" si="447"/>
        <v>4</v>
      </c>
      <c r="L3648" s="127">
        <f t="shared" si="448"/>
        <v>-8.7846899205353424</v>
      </c>
      <c r="M3648" s="127">
        <f t="shared" si="449"/>
        <v>43.159914920535336</v>
      </c>
      <c r="N3648" s="29"/>
      <c r="X3648" s="121">
        <v>200</v>
      </c>
      <c r="Y3648" s="121">
        <v>40</v>
      </c>
      <c r="Z3648" s="127">
        <f t="shared" si="450"/>
        <v>43.159914920535336</v>
      </c>
    </row>
    <row r="3649" spans="2:26" x14ac:dyDescent="0.2">
      <c r="B3649" s="69">
        <v>42887</v>
      </c>
      <c r="C3649" s="70">
        <v>0.625</v>
      </c>
      <c r="D3649" s="119">
        <f t="shared" si="446"/>
        <v>42887.625</v>
      </c>
      <c r="E3649" s="71">
        <v>22.405000000000001</v>
      </c>
      <c r="F3649" s="54">
        <f t="shared" si="451"/>
        <v>42.793550000000003</v>
      </c>
      <c r="G3649" s="71">
        <v>41.945</v>
      </c>
      <c r="H3649" s="54">
        <f t="shared" si="452"/>
        <v>80.114949999999993</v>
      </c>
      <c r="I3649" s="71">
        <v>19.545000000000002</v>
      </c>
      <c r="J3649" s="54">
        <f t="shared" si="453"/>
        <v>37.330950000000001</v>
      </c>
      <c r="K3649" s="20">
        <f t="shared" si="447"/>
        <v>4</v>
      </c>
      <c r="L3649" s="127">
        <f t="shared" si="448"/>
        <v>-5.8289649205353342</v>
      </c>
      <c r="M3649" s="127">
        <f t="shared" si="449"/>
        <v>43.159914920535336</v>
      </c>
      <c r="N3649" s="29"/>
      <c r="X3649" s="121">
        <v>200</v>
      </c>
      <c r="Y3649" s="121">
        <v>40</v>
      </c>
      <c r="Z3649" s="127">
        <f t="shared" si="450"/>
        <v>43.159914920535336</v>
      </c>
    </row>
    <row r="3650" spans="2:26" x14ac:dyDescent="0.2">
      <c r="B3650" s="69">
        <v>42887</v>
      </c>
      <c r="C3650" s="70">
        <v>0.66666666666424135</v>
      </c>
      <c r="D3650" s="119">
        <f t="shared" si="446"/>
        <v>42887.666666666664</v>
      </c>
      <c r="E3650" s="71">
        <v>28.887499999999999</v>
      </c>
      <c r="F3650" s="54">
        <f t="shared" si="451"/>
        <v>55.175124999999994</v>
      </c>
      <c r="G3650" s="71">
        <v>52.1175</v>
      </c>
      <c r="H3650" s="54">
        <f t="shared" si="452"/>
        <v>99.54442499999999</v>
      </c>
      <c r="I3650" s="71">
        <v>23.23</v>
      </c>
      <c r="J3650" s="54">
        <f t="shared" si="453"/>
        <v>44.369299999999996</v>
      </c>
      <c r="K3650" s="20">
        <f t="shared" si="447"/>
        <v>4</v>
      </c>
      <c r="L3650" s="127">
        <f t="shared" si="448"/>
        <v>1.2093850794646599</v>
      </c>
      <c r="M3650" s="127">
        <f t="shared" si="449"/>
        <v>43.159914920535336</v>
      </c>
      <c r="N3650" s="29"/>
      <c r="X3650" s="121">
        <v>200</v>
      </c>
      <c r="Y3650" s="121">
        <v>40</v>
      </c>
      <c r="Z3650" s="127">
        <f t="shared" si="450"/>
        <v>43.159914920535336</v>
      </c>
    </row>
    <row r="3651" spans="2:26" x14ac:dyDescent="0.2">
      <c r="B3651" s="69">
        <v>42887</v>
      </c>
      <c r="C3651" s="70">
        <v>0.70833333333575865</v>
      </c>
      <c r="D3651" s="119">
        <f t="shared" si="446"/>
        <v>42887.708333333336</v>
      </c>
      <c r="E3651" s="71">
        <v>26.495000000000001</v>
      </c>
      <c r="F3651" s="54">
        <f t="shared" si="451"/>
        <v>50.605449999999998</v>
      </c>
      <c r="G3651" s="71">
        <v>51.017499999999998</v>
      </c>
      <c r="H3651" s="54">
        <f t="shared" si="452"/>
        <v>97.443424999999991</v>
      </c>
      <c r="I3651" s="71">
        <v>24.524999999999999</v>
      </c>
      <c r="J3651" s="54">
        <f t="shared" si="453"/>
        <v>46.842749999999995</v>
      </c>
      <c r="K3651" s="20">
        <f t="shared" si="447"/>
        <v>4</v>
      </c>
      <c r="L3651" s="127">
        <f t="shared" si="448"/>
        <v>3.6828350794646596</v>
      </c>
      <c r="M3651" s="127">
        <f t="shared" si="449"/>
        <v>43.159914920535336</v>
      </c>
      <c r="N3651" s="29"/>
      <c r="X3651" s="121">
        <v>200</v>
      </c>
      <c r="Y3651" s="121">
        <v>40</v>
      </c>
      <c r="Z3651" s="127">
        <f t="shared" si="450"/>
        <v>43.159914920535336</v>
      </c>
    </row>
    <row r="3652" spans="2:26" x14ac:dyDescent="0.2">
      <c r="B3652" s="69">
        <v>42887</v>
      </c>
      <c r="C3652" s="70">
        <v>0.75</v>
      </c>
      <c r="D3652" s="119">
        <f t="shared" si="446"/>
        <v>42887.75</v>
      </c>
      <c r="E3652" s="71">
        <v>19.412500000000001</v>
      </c>
      <c r="F3652" s="54">
        <f t="shared" si="451"/>
        <v>37.077874999999999</v>
      </c>
      <c r="G3652" s="71">
        <v>36.734999999999999</v>
      </c>
      <c r="H3652" s="54">
        <f t="shared" si="452"/>
        <v>70.163849999999996</v>
      </c>
      <c r="I3652" s="71">
        <v>17.317499999999999</v>
      </c>
      <c r="J3652" s="54">
        <f t="shared" si="453"/>
        <v>33.076424999999993</v>
      </c>
      <c r="K3652" s="20">
        <f t="shared" si="447"/>
        <v>4</v>
      </c>
      <c r="L3652" s="127">
        <f t="shared" si="448"/>
        <v>-10.083489920535342</v>
      </c>
      <c r="M3652" s="127">
        <f t="shared" si="449"/>
        <v>43.159914920535336</v>
      </c>
      <c r="N3652" s="29"/>
      <c r="X3652" s="121">
        <v>200</v>
      </c>
      <c r="Y3652" s="121">
        <v>40</v>
      </c>
      <c r="Z3652" s="127">
        <f t="shared" si="450"/>
        <v>43.159914920535336</v>
      </c>
    </row>
    <row r="3653" spans="2:26" x14ac:dyDescent="0.2">
      <c r="B3653" s="69">
        <v>42887</v>
      </c>
      <c r="C3653" s="70">
        <v>0.79166666666424135</v>
      </c>
      <c r="D3653" s="119">
        <f t="shared" si="446"/>
        <v>42887.791666666664</v>
      </c>
      <c r="E3653" s="71">
        <v>19.690000000000001</v>
      </c>
      <c r="F3653" s="54">
        <f t="shared" si="451"/>
        <v>37.607900000000001</v>
      </c>
      <c r="G3653" s="71">
        <v>38.085000000000001</v>
      </c>
      <c r="H3653" s="54">
        <f t="shared" si="452"/>
        <v>72.742350000000002</v>
      </c>
      <c r="I3653" s="71">
        <v>18.39</v>
      </c>
      <c r="J3653" s="54">
        <f t="shared" si="453"/>
        <v>35.124899999999997</v>
      </c>
      <c r="K3653" s="20">
        <f t="shared" si="447"/>
        <v>4</v>
      </c>
      <c r="L3653" s="127">
        <f t="shared" si="448"/>
        <v>-8.0350149205353389</v>
      </c>
      <c r="M3653" s="127">
        <f t="shared" si="449"/>
        <v>43.159914920535336</v>
      </c>
      <c r="N3653" s="29"/>
      <c r="X3653" s="121">
        <v>200</v>
      </c>
      <c r="Y3653" s="121">
        <v>40</v>
      </c>
      <c r="Z3653" s="127">
        <f t="shared" si="450"/>
        <v>43.159914920535336</v>
      </c>
    </row>
    <row r="3654" spans="2:26" x14ac:dyDescent="0.2">
      <c r="B3654" s="69">
        <v>42887</v>
      </c>
      <c r="C3654" s="70">
        <v>0.83333333333575865</v>
      </c>
      <c r="D3654" s="119">
        <f t="shared" si="446"/>
        <v>42887.833333333336</v>
      </c>
      <c r="E3654" s="71">
        <v>34.147500000000001</v>
      </c>
      <c r="F3654" s="54">
        <f t="shared" si="451"/>
        <v>65.221724999999992</v>
      </c>
      <c r="G3654" s="71">
        <v>60.407499999999999</v>
      </c>
      <c r="H3654" s="54">
        <f t="shared" si="452"/>
        <v>115.37832499999999</v>
      </c>
      <c r="I3654" s="71">
        <v>26.262499999999999</v>
      </c>
      <c r="J3654" s="54">
        <f t="shared" si="453"/>
        <v>50.161375</v>
      </c>
      <c r="K3654" s="20">
        <f t="shared" si="447"/>
        <v>4</v>
      </c>
      <c r="L3654" s="127">
        <f t="shared" si="448"/>
        <v>7.001460079464664</v>
      </c>
      <c r="M3654" s="127">
        <f t="shared" si="449"/>
        <v>43.159914920535336</v>
      </c>
      <c r="N3654" s="29"/>
      <c r="X3654" s="121">
        <v>200</v>
      </c>
      <c r="Y3654" s="121">
        <v>40</v>
      </c>
      <c r="Z3654" s="127">
        <f t="shared" si="450"/>
        <v>43.159914920535336</v>
      </c>
    </row>
    <row r="3655" spans="2:26" x14ac:dyDescent="0.2">
      <c r="B3655" s="69">
        <v>42887</v>
      </c>
      <c r="C3655" s="70">
        <v>0.875</v>
      </c>
      <c r="D3655" s="119">
        <f t="shared" si="446"/>
        <v>42887.875</v>
      </c>
      <c r="E3655" s="71">
        <v>38.24</v>
      </c>
      <c r="F3655" s="54">
        <f t="shared" si="451"/>
        <v>73.038399999999996</v>
      </c>
      <c r="G3655" s="71">
        <v>67.224999999999994</v>
      </c>
      <c r="H3655" s="54">
        <f t="shared" si="452"/>
        <v>128.39974999999998</v>
      </c>
      <c r="I3655" s="71">
        <v>28.984999999999999</v>
      </c>
      <c r="J3655" s="54">
        <f t="shared" si="453"/>
        <v>55.361349999999995</v>
      </c>
      <c r="K3655" s="20">
        <f t="shared" si="447"/>
        <v>4</v>
      </c>
      <c r="L3655" s="127">
        <f t="shared" si="448"/>
        <v>12.201435079464659</v>
      </c>
      <c r="M3655" s="127">
        <f t="shared" si="449"/>
        <v>43.159914920535336</v>
      </c>
      <c r="N3655" s="29"/>
      <c r="X3655" s="121">
        <v>200</v>
      </c>
      <c r="Y3655" s="121">
        <v>40</v>
      </c>
      <c r="Z3655" s="127">
        <f t="shared" si="450"/>
        <v>43.159914920535336</v>
      </c>
    </row>
    <row r="3656" spans="2:26" x14ac:dyDescent="0.2">
      <c r="B3656" s="69">
        <v>42887</v>
      </c>
      <c r="C3656" s="70">
        <v>0.91666666666424135</v>
      </c>
      <c r="D3656" s="119">
        <f t="shared" si="446"/>
        <v>42887.916666666664</v>
      </c>
      <c r="E3656" s="71">
        <v>23.164999999999999</v>
      </c>
      <c r="F3656" s="54">
        <f t="shared" si="451"/>
        <v>44.245149999999995</v>
      </c>
      <c r="G3656" s="71">
        <v>45.77</v>
      </c>
      <c r="H3656" s="54">
        <f t="shared" si="452"/>
        <v>87.420699999999997</v>
      </c>
      <c r="I3656" s="71">
        <v>22.605</v>
      </c>
      <c r="J3656" s="54">
        <f t="shared" si="453"/>
        <v>43.175550000000001</v>
      </c>
      <c r="K3656" s="20">
        <f t="shared" si="447"/>
        <v>4</v>
      </c>
      <c r="L3656" s="127">
        <f t="shared" si="448"/>
        <v>1.563507946466558E-2</v>
      </c>
      <c r="M3656" s="127">
        <f t="shared" si="449"/>
        <v>43.159914920535336</v>
      </c>
      <c r="N3656" s="29"/>
      <c r="X3656" s="121">
        <v>200</v>
      </c>
      <c r="Y3656" s="121">
        <v>40</v>
      </c>
      <c r="Z3656" s="127">
        <f t="shared" si="450"/>
        <v>43.159914920535336</v>
      </c>
    </row>
    <row r="3657" spans="2:26" x14ac:dyDescent="0.2">
      <c r="B3657" s="69">
        <v>42887</v>
      </c>
      <c r="C3657" s="70">
        <v>0.95833333333575865</v>
      </c>
      <c r="D3657" s="119">
        <f t="shared" si="446"/>
        <v>42887.958333333336</v>
      </c>
      <c r="E3657" s="71">
        <v>12.145</v>
      </c>
      <c r="F3657" s="54">
        <f t="shared" si="451"/>
        <v>23.196949999999998</v>
      </c>
      <c r="G3657" s="71">
        <v>26.907499999999999</v>
      </c>
      <c r="H3657" s="54">
        <f t="shared" si="452"/>
        <v>51.393324999999997</v>
      </c>
      <c r="I3657" s="71">
        <v>14.76</v>
      </c>
      <c r="J3657" s="54">
        <f t="shared" si="453"/>
        <v>28.191599999999998</v>
      </c>
      <c r="K3657" s="20">
        <f t="shared" si="447"/>
        <v>4</v>
      </c>
      <c r="L3657" s="127">
        <f t="shared" si="448"/>
        <v>-14.968314920535338</v>
      </c>
      <c r="M3657" s="127">
        <f t="shared" si="449"/>
        <v>43.159914920535336</v>
      </c>
      <c r="N3657" s="29"/>
      <c r="X3657" s="121">
        <v>200</v>
      </c>
      <c r="Y3657" s="121">
        <v>40</v>
      </c>
      <c r="Z3657" s="127">
        <f t="shared" si="450"/>
        <v>43.159914920535336</v>
      </c>
    </row>
    <row r="3658" spans="2:26" x14ac:dyDescent="0.2">
      <c r="B3658" s="69">
        <v>42888</v>
      </c>
      <c r="C3658" s="70">
        <v>0</v>
      </c>
      <c r="D3658" s="119">
        <f t="shared" ref="D3658:D3721" si="454">B3658+C3658</f>
        <v>42888</v>
      </c>
      <c r="E3658" s="71">
        <v>12.295</v>
      </c>
      <c r="F3658" s="54">
        <f t="shared" si="451"/>
        <v>23.483449999999998</v>
      </c>
      <c r="G3658" s="71">
        <v>27.055</v>
      </c>
      <c r="H3658" s="54">
        <f t="shared" si="452"/>
        <v>51.675049999999999</v>
      </c>
      <c r="I3658" s="71">
        <v>14.7575</v>
      </c>
      <c r="J3658" s="54">
        <f t="shared" si="453"/>
        <v>28.186824999999999</v>
      </c>
      <c r="K3658" s="20">
        <f t="shared" si="447"/>
        <v>5</v>
      </c>
      <c r="L3658" s="127">
        <f t="shared" si="448"/>
        <v>-14.973089920535337</v>
      </c>
      <c r="M3658" s="127">
        <f t="shared" si="449"/>
        <v>43.159914920535336</v>
      </c>
      <c r="N3658" s="29"/>
      <c r="X3658" s="121">
        <v>200</v>
      </c>
      <c r="Y3658" s="121">
        <v>40</v>
      </c>
      <c r="Z3658" s="127">
        <f t="shared" si="450"/>
        <v>43.159914920535336</v>
      </c>
    </row>
    <row r="3659" spans="2:26" x14ac:dyDescent="0.2">
      <c r="B3659" s="69">
        <v>42888</v>
      </c>
      <c r="C3659" s="70">
        <v>4.1666666664241347E-2</v>
      </c>
      <c r="D3659" s="119">
        <f t="shared" si="454"/>
        <v>42888.041666666664</v>
      </c>
      <c r="E3659" s="71">
        <v>12.5075</v>
      </c>
      <c r="F3659" s="54">
        <f t="shared" si="451"/>
        <v>23.889324999999999</v>
      </c>
      <c r="G3659" s="71">
        <v>24.897500000000001</v>
      </c>
      <c r="H3659" s="54">
        <f t="shared" si="452"/>
        <v>47.554225000000002</v>
      </c>
      <c r="I3659" s="71">
        <v>12.39</v>
      </c>
      <c r="J3659" s="54">
        <f t="shared" si="453"/>
        <v>23.664899999999999</v>
      </c>
      <c r="K3659" s="20">
        <f t="shared" ref="K3659:K3722" si="455">WEEKDAY(D3659,2)</f>
        <v>5</v>
      </c>
      <c r="L3659" s="127">
        <f t="shared" ref="L3659:L3722" si="456">IF(J3659="",NA(),J3659-(AVERAGE($J$10:$J$8794)))</f>
        <v>-19.495014920535336</v>
      </c>
      <c r="M3659" s="127">
        <f t="shared" ref="M3659:M3722" si="457">$U$11</f>
        <v>43.159914920535336</v>
      </c>
      <c r="N3659" s="29"/>
      <c r="X3659" s="121">
        <v>200</v>
      </c>
      <c r="Y3659" s="121">
        <v>40</v>
      </c>
      <c r="Z3659" s="127">
        <f t="shared" ref="Z3659:Z3722" si="458">$U$11</f>
        <v>43.159914920535336</v>
      </c>
    </row>
    <row r="3660" spans="2:26" x14ac:dyDescent="0.2">
      <c r="B3660" s="69">
        <v>42888</v>
      </c>
      <c r="C3660" s="70">
        <v>8.3333333335758653E-2</v>
      </c>
      <c r="D3660" s="119">
        <f t="shared" si="454"/>
        <v>42888.083333333336</v>
      </c>
      <c r="E3660" s="71">
        <v>17.272500000000001</v>
      </c>
      <c r="F3660" s="54">
        <f t="shared" si="451"/>
        <v>32.990475000000004</v>
      </c>
      <c r="G3660" s="71">
        <v>31.247499999999999</v>
      </c>
      <c r="H3660" s="54">
        <f t="shared" si="452"/>
        <v>59.682724999999998</v>
      </c>
      <c r="I3660" s="71">
        <v>13.975</v>
      </c>
      <c r="J3660" s="54">
        <f t="shared" si="453"/>
        <v>26.692249999999998</v>
      </c>
      <c r="K3660" s="20">
        <f t="shared" si="455"/>
        <v>5</v>
      </c>
      <c r="L3660" s="127">
        <f t="shared" si="456"/>
        <v>-16.467664920535338</v>
      </c>
      <c r="M3660" s="127">
        <f t="shared" si="457"/>
        <v>43.159914920535336</v>
      </c>
      <c r="N3660" s="29"/>
      <c r="X3660" s="121">
        <v>200</v>
      </c>
      <c r="Y3660" s="121">
        <v>40</v>
      </c>
      <c r="Z3660" s="127">
        <f t="shared" si="458"/>
        <v>43.159914920535336</v>
      </c>
    </row>
    <row r="3661" spans="2:26" x14ac:dyDescent="0.2">
      <c r="B3661" s="69">
        <v>42888</v>
      </c>
      <c r="C3661" s="70">
        <v>0.125</v>
      </c>
      <c r="D3661" s="119">
        <f t="shared" si="454"/>
        <v>42888.125</v>
      </c>
      <c r="E3661" s="71">
        <v>23.017499999999998</v>
      </c>
      <c r="F3661" s="54">
        <f t="shared" si="451"/>
        <v>43.963424999999994</v>
      </c>
      <c r="G3661" s="71">
        <v>38.797499999999999</v>
      </c>
      <c r="H3661" s="54">
        <f t="shared" si="452"/>
        <v>74.103224999999995</v>
      </c>
      <c r="I3661" s="71">
        <v>15.775</v>
      </c>
      <c r="J3661" s="54">
        <f t="shared" si="453"/>
        <v>30.13025</v>
      </c>
      <c r="K3661" s="20">
        <f t="shared" si="455"/>
        <v>5</v>
      </c>
      <c r="L3661" s="127">
        <f t="shared" si="456"/>
        <v>-13.029664920535335</v>
      </c>
      <c r="M3661" s="127">
        <f t="shared" si="457"/>
        <v>43.159914920535336</v>
      </c>
      <c r="N3661" s="29"/>
      <c r="X3661" s="121">
        <v>200</v>
      </c>
      <c r="Y3661" s="121">
        <v>40</v>
      </c>
      <c r="Z3661" s="127">
        <f t="shared" si="458"/>
        <v>43.159914920535336</v>
      </c>
    </row>
    <row r="3662" spans="2:26" x14ac:dyDescent="0.2">
      <c r="B3662" s="69">
        <v>42888</v>
      </c>
      <c r="C3662" s="70">
        <v>0.16666666666424135</v>
      </c>
      <c r="D3662" s="119">
        <f t="shared" si="454"/>
        <v>42888.166666666664</v>
      </c>
      <c r="E3662" s="71">
        <v>26.767499999999998</v>
      </c>
      <c r="F3662" s="54">
        <f t="shared" si="451"/>
        <v>51.125924999999995</v>
      </c>
      <c r="G3662" s="71">
        <v>46.104999999999997</v>
      </c>
      <c r="H3662" s="54">
        <f t="shared" si="452"/>
        <v>88.060549999999992</v>
      </c>
      <c r="I3662" s="71">
        <v>19.337499999999999</v>
      </c>
      <c r="J3662" s="54">
        <f t="shared" si="453"/>
        <v>36.934624999999997</v>
      </c>
      <c r="K3662" s="20">
        <f t="shared" si="455"/>
        <v>5</v>
      </c>
      <c r="L3662" s="127">
        <f t="shared" si="456"/>
        <v>-6.2252899205353387</v>
      </c>
      <c r="M3662" s="127">
        <f t="shared" si="457"/>
        <v>43.159914920535336</v>
      </c>
      <c r="N3662" s="29"/>
      <c r="X3662" s="121">
        <v>200</v>
      </c>
      <c r="Y3662" s="121">
        <v>40</v>
      </c>
      <c r="Z3662" s="127">
        <f t="shared" si="458"/>
        <v>43.159914920535336</v>
      </c>
    </row>
    <row r="3663" spans="2:26" x14ac:dyDescent="0.2">
      <c r="B3663" s="69">
        <v>42888</v>
      </c>
      <c r="C3663" s="70">
        <v>0.20833333333575865</v>
      </c>
      <c r="D3663" s="119">
        <f t="shared" si="454"/>
        <v>42888.208333333336</v>
      </c>
      <c r="E3663" s="71">
        <v>31.2575</v>
      </c>
      <c r="F3663" s="54">
        <f t="shared" si="451"/>
        <v>59.701824999999999</v>
      </c>
      <c r="G3663" s="71">
        <v>50.822499999999998</v>
      </c>
      <c r="H3663" s="54">
        <f t="shared" si="452"/>
        <v>97.07097499999999</v>
      </c>
      <c r="I3663" s="71">
        <v>19.567499999999999</v>
      </c>
      <c r="J3663" s="54">
        <f t="shared" si="453"/>
        <v>37.373925</v>
      </c>
      <c r="K3663" s="20">
        <f t="shared" si="455"/>
        <v>5</v>
      </c>
      <c r="L3663" s="127">
        <f t="shared" si="456"/>
        <v>-5.7859899205353358</v>
      </c>
      <c r="M3663" s="127">
        <f t="shared" si="457"/>
        <v>43.159914920535336</v>
      </c>
      <c r="N3663" s="29"/>
      <c r="X3663" s="121">
        <v>200</v>
      </c>
      <c r="Y3663" s="121">
        <v>40</v>
      </c>
      <c r="Z3663" s="127">
        <f t="shared" si="458"/>
        <v>43.159914920535336</v>
      </c>
    </row>
    <row r="3664" spans="2:26" x14ac:dyDescent="0.2">
      <c r="B3664" s="69">
        <v>42888</v>
      </c>
      <c r="C3664" s="70">
        <v>0.25</v>
      </c>
      <c r="D3664" s="119">
        <f t="shared" si="454"/>
        <v>42888.25</v>
      </c>
      <c r="E3664" s="71">
        <v>45.344999999999999</v>
      </c>
      <c r="F3664" s="54">
        <f t="shared" si="451"/>
        <v>86.608949999999993</v>
      </c>
      <c r="G3664" s="71">
        <v>68.172499999999999</v>
      </c>
      <c r="H3664" s="54">
        <f t="shared" si="452"/>
        <v>130.209475</v>
      </c>
      <c r="I3664" s="71">
        <v>22.82</v>
      </c>
      <c r="J3664" s="54">
        <f t="shared" si="453"/>
        <v>43.586199999999998</v>
      </c>
      <c r="K3664" s="20">
        <f t="shared" si="455"/>
        <v>5</v>
      </c>
      <c r="L3664" s="127">
        <f t="shared" si="456"/>
        <v>0.42628507946466243</v>
      </c>
      <c r="M3664" s="127">
        <f t="shared" si="457"/>
        <v>43.159914920535336</v>
      </c>
      <c r="N3664" s="29"/>
      <c r="X3664" s="121">
        <v>200</v>
      </c>
      <c r="Y3664" s="121">
        <v>40</v>
      </c>
      <c r="Z3664" s="127">
        <f t="shared" si="458"/>
        <v>43.159914920535336</v>
      </c>
    </row>
    <row r="3665" spans="2:26" x14ac:dyDescent="0.2">
      <c r="B3665" s="69">
        <v>42888</v>
      </c>
      <c r="C3665" s="70">
        <v>0.29166666666424135</v>
      </c>
      <c r="D3665" s="119">
        <f t="shared" si="454"/>
        <v>42888.291666666664</v>
      </c>
      <c r="E3665" s="71">
        <v>33.159999999999997</v>
      </c>
      <c r="F3665" s="54">
        <f t="shared" si="451"/>
        <v>63.335599999999992</v>
      </c>
      <c r="G3665" s="71">
        <v>50.912500000000001</v>
      </c>
      <c r="H3665" s="54">
        <f t="shared" si="452"/>
        <v>97.242874999999998</v>
      </c>
      <c r="I3665" s="71">
        <v>17.752500000000001</v>
      </c>
      <c r="J3665" s="54">
        <f t="shared" si="453"/>
        <v>33.907274999999998</v>
      </c>
      <c r="K3665" s="20">
        <f t="shared" si="455"/>
        <v>5</v>
      </c>
      <c r="L3665" s="127">
        <f t="shared" si="456"/>
        <v>-9.2526399205353371</v>
      </c>
      <c r="M3665" s="127">
        <f t="shared" si="457"/>
        <v>43.159914920535336</v>
      </c>
      <c r="N3665" s="29"/>
      <c r="X3665" s="121">
        <v>200</v>
      </c>
      <c r="Y3665" s="121">
        <v>40</v>
      </c>
      <c r="Z3665" s="127">
        <f t="shared" si="458"/>
        <v>43.159914920535336</v>
      </c>
    </row>
    <row r="3666" spans="2:26" x14ac:dyDescent="0.2">
      <c r="B3666" s="69">
        <v>42888</v>
      </c>
      <c r="C3666" s="70">
        <v>0.33333333333575865</v>
      </c>
      <c r="D3666" s="119">
        <f t="shared" si="454"/>
        <v>42888.333333333336</v>
      </c>
      <c r="E3666" s="71">
        <v>28.682500000000001</v>
      </c>
      <c r="F3666" s="54">
        <f t="shared" ref="F3666:F3729" si="459">IF(E3666&lt;&gt;"",E3666*1.91,NA())</f>
        <v>54.783574999999999</v>
      </c>
      <c r="G3666" s="71">
        <v>44.922499999999999</v>
      </c>
      <c r="H3666" s="54">
        <f t="shared" ref="H3666:H3729" si="460">IF(G3666&lt;&gt;"",G3666*1.91,NA())</f>
        <v>85.801974999999999</v>
      </c>
      <c r="I3666" s="71">
        <v>16.239999999999998</v>
      </c>
      <c r="J3666" s="54">
        <f t="shared" ref="J3666:J3729" si="461">IF(I3666&lt;&gt;"",I3666*1.91,NA())</f>
        <v>31.018399999999996</v>
      </c>
      <c r="K3666" s="20">
        <f t="shared" si="455"/>
        <v>5</v>
      </c>
      <c r="L3666" s="127">
        <f t="shared" si="456"/>
        <v>-12.141514920535339</v>
      </c>
      <c r="M3666" s="127">
        <f t="shared" si="457"/>
        <v>43.159914920535336</v>
      </c>
      <c r="N3666" s="29"/>
      <c r="X3666" s="121">
        <v>200</v>
      </c>
      <c r="Y3666" s="121">
        <v>40</v>
      </c>
      <c r="Z3666" s="127">
        <f t="shared" si="458"/>
        <v>43.159914920535336</v>
      </c>
    </row>
    <row r="3667" spans="2:26" x14ac:dyDescent="0.2">
      <c r="B3667" s="69">
        <v>42888</v>
      </c>
      <c r="C3667" s="70">
        <v>0.375</v>
      </c>
      <c r="D3667" s="119">
        <f t="shared" si="454"/>
        <v>42888.375</v>
      </c>
      <c r="E3667" s="71">
        <v>27.982500000000002</v>
      </c>
      <c r="F3667" s="54">
        <f t="shared" si="459"/>
        <v>53.446575000000003</v>
      </c>
      <c r="G3667" s="71">
        <v>44.137500000000003</v>
      </c>
      <c r="H3667" s="54">
        <f t="shared" si="460"/>
        <v>84.302625000000006</v>
      </c>
      <c r="I3667" s="71">
        <v>16.157499999999999</v>
      </c>
      <c r="J3667" s="54">
        <f t="shared" si="461"/>
        <v>30.860824999999995</v>
      </c>
      <c r="K3667" s="20">
        <f t="shared" si="455"/>
        <v>5</v>
      </c>
      <c r="L3667" s="127">
        <f t="shared" si="456"/>
        <v>-12.299089920535341</v>
      </c>
      <c r="M3667" s="127">
        <f t="shared" si="457"/>
        <v>43.159914920535336</v>
      </c>
      <c r="N3667" s="29"/>
      <c r="X3667" s="121">
        <v>200</v>
      </c>
      <c r="Y3667" s="121">
        <v>40</v>
      </c>
      <c r="Z3667" s="127">
        <f t="shared" si="458"/>
        <v>43.159914920535336</v>
      </c>
    </row>
    <row r="3668" spans="2:26" x14ac:dyDescent="0.2">
      <c r="B3668" s="69">
        <v>42888</v>
      </c>
      <c r="C3668" s="70">
        <v>0.41666666666424135</v>
      </c>
      <c r="D3668" s="119">
        <f t="shared" si="454"/>
        <v>42888.416666666664</v>
      </c>
      <c r="E3668" s="71">
        <v>22.5975</v>
      </c>
      <c r="F3668" s="54">
        <f t="shared" si="459"/>
        <v>43.161225000000002</v>
      </c>
      <c r="G3668" s="71">
        <v>38.049999999999997</v>
      </c>
      <c r="H3668" s="54">
        <f t="shared" si="460"/>
        <v>72.675499999999985</v>
      </c>
      <c r="I3668" s="71">
        <v>15.455</v>
      </c>
      <c r="J3668" s="54">
        <f t="shared" si="461"/>
        <v>29.51905</v>
      </c>
      <c r="K3668" s="20">
        <f t="shared" si="455"/>
        <v>5</v>
      </c>
      <c r="L3668" s="127">
        <f t="shared" si="456"/>
        <v>-13.640864920535336</v>
      </c>
      <c r="M3668" s="127">
        <f t="shared" si="457"/>
        <v>43.159914920535336</v>
      </c>
      <c r="N3668" s="29"/>
      <c r="X3668" s="121">
        <v>200</v>
      </c>
      <c r="Y3668" s="121">
        <v>40</v>
      </c>
      <c r="Z3668" s="127">
        <f t="shared" si="458"/>
        <v>43.159914920535336</v>
      </c>
    </row>
    <row r="3669" spans="2:26" x14ac:dyDescent="0.2">
      <c r="B3669" s="69">
        <v>42888</v>
      </c>
      <c r="C3669" s="70">
        <v>0.45833333333575865</v>
      </c>
      <c r="D3669" s="119">
        <f t="shared" si="454"/>
        <v>42888.458333333336</v>
      </c>
      <c r="E3669" s="71">
        <v>44.442500000000003</v>
      </c>
      <c r="F3669" s="54">
        <f t="shared" si="459"/>
        <v>84.885175000000004</v>
      </c>
      <c r="G3669" s="71">
        <v>66.022499999999994</v>
      </c>
      <c r="H3669" s="54">
        <f t="shared" si="460"/>
        <v>126.10297499999999</v>
      </c>
      <c r="I3669" s="71">
        <v>21.58</v>
      </c>
      <c r="J3669" s="54">
        <f t="shared" si="461"/>
        <v>41.217799999999997</v>
      </c>
      <c r="K3669" s="20">
        <f t="shared" si="455"/>
        <v>5</v>
      </c>
      <c r="L3669" s="127">
        <f t="shared" si="456"/>
        <v>-1.9421149205353387</v>
      </c>
      <c r="M3669" s="127">
        <f t="shared" si="457"/>
        <v>43.159914920535336</v>
      </c>
      <c r="N3669" s="29"/>
      <c r="X3669" s="121">
        <v>200</v>
      </c>
      <c r="Y3669" s="121">
        <v>40</v>
      </c>
      <c r="Z3669" s="127">
        <f t="shared" si="458"/>
        <v>43.159914920535336</v>
      </c>
    </row>
    <row r="3670" spans="2:26" x14ac:dyDescent="0.2">
      <c r="B3670" s="69">
        <v>42888</v>
      </c>
      <c r="C3670" s="70">
        <v>0.5</v>
      </c>
      <c r="D3670" s="119">
        <f t="shared" si="454"/>
        <v>42888.5</v>
      </c>
      <c r="E3670" s="71">
        <v>43.215000000000003</v>
      </c>
      <c r="F3670" s="54">
        <f t="shared" si="459"/>
        <v>82.540649999999999</v>
      </c>
      <c r="G3670" s="71">
        <v>65.462500000000006</v>
      </c>
      <c r="H3670" s="54">
        <f t="shared" si="460"/>
        <v>125.03337500000001</v>
      </c>
      <c r="I3670" s="71">
        <v>22.247499999999999</v>
      </c>
      <c r="J3670" s="54">
        <f t="shared" si="461"/>
        <v>42.492724999999993</v>
      </c>
      <c r="K3670" s="20">
        <f t="shared" si="455"/>
        <v>5</v>
      </c>
      <c r="L3670" s="127">
        <f t="shared" si="456"/>
        <v>-0.66718992053534265</v>
      </c>
      <c r="M3670" s="127">
        <f t="shared" si="457"/>
        <v>43.159914920535336</v>
      </c>
      <c r="N3670" s="29"/>
      <c r="X3670" s="121">
        <v>200</v>
      </c>
      <c r="Y3670" s="121">
        <v>40</v>
      </c>
      <c r="Z3670" s="127">
        <f t="shared" si="458"/>
        <v>43.159914920535336</v>
      </c>
    </row>
    <row r="3671" spans="2:26" x14ac:dyDescent="0.2">
      <c r="B3671" s="69">
        <v>42888</v>
      </c>
      <c r="C3671" s="70">
        <v>0.54166666666424135</v>
      </c>
      <c r="D3671" s="119">
        <f t="shared" si="454"/>
        <v>42888.541666666664</v>
      </c>
      <c r="E3671" s="71">
        <v>41.22</v>
      </c>
      <c r="F3671" s="54">
        <f t="shared" si="459"/>
        <v>78.730199999999996</v>
      </c>
      <c r="G3671" s="71">
        <v>61.34</v>
      </c>
      <c r="H3671" s="54">
        <f t="shared" si="460"/>
        <v>117.15940000000001</v>
      </c>
      <c r="I3671" s="71">
        <v>20.12</v>
      </c>
      <c r="J3671" s="54">
        <f t="shared" si="461"/>
        <v>38.429200000000002</v>
      </c>
      <c r="K3671" s="20">
        <f t="shared" si="455"/>
        <v>5</v>
      </c>
      <c r="L3671" s="127">
        <f t="shared" si="456"/>
        <v>-4.730714920535334</v>
      </c>
      <c r="M3671" s="127">
        <f t="shared" si="457"/>
        <v>43.159914920535336</v>
      </c>
      <c r="N3671" s="29"/>
      <c r="X3671" s="121">
        <v>200</v>
      </c>
      <c r="Y3671" s="121">
        <v>40</v>
      </c>
      <c r="Z3671" s="127">
        <f t="shared" si="458"/>
        <v>43.159914920535336</v>
      </c>
    </row>
    <row r="3672" spans="2:26" x14ac:dyDescent="0.2">
      <c r="B3672" s="69">
        <v>42888</v>
      </c>
      <c r="C3672" s="70">
        <v>0.58333333333575865</v>
      </c>
      <c r="D3672" s="119">
        <f t="shared" si="454"/>
        <v>42888.583333333336</v>
      </c>
      <c r="E3672" s="71">
        <v>46.93</v>
      </c>
      <c r="F3672" s="54">
        <f t="shared" si="459"/>
        <v>89.636299999999991</v>
      </c>
      <c r="G3672" s="71">
        <v>69.157499999999999</v>
      </c>
      <c r="H3672" s="54">
        <f t="shared" si="460"/>
        <v>132.090825</v>
      </c>
      <c r="I3672" s="71">
        <v>22.23</v>
      </c>
      <c r="J3672" s="54">
        <f t="shared" si="461"/>
        <v>42.459299999999999</v>
      </c>
      <c r="K3672" s="20">
        <f t="shared" si="455"/>
        <v>5</v>
      </c>
      <c r="L3672" s="127">
        <f t="shared" si="456"/>
        <v>-0.70061492053533669</v>
      </c>
      <c r="M3672" s="127">
        <f t="shared" si="457"/>
        <v>43.159914920535336</v>
      </c>
      <c r="N3672" s="29"/>
      <c r="X3672" s="121">
        <v>200</v>
      </c>
      <c r="Y3672" s="121">
        <v>40</v>
      </c>
      <c r="Z3672" s="127">
        <f t="shared" si="458"/>
        <v>43.159914920535336</v>
      </c>
    </row>
    <row r="3673" spans="2:26" x14ac:dyDescent="0.2">
      <c r="B3673" s="69">
        <v>42888</v>
      </c>
      <c r="C3673" s="70">
        <v>0.625</v>
      </c>
      <c r="D3673" s="119">
        <f t="shared" si="454"/>
        <v>42888.625</v>
      </c>
      <c r="E3673" s="71">
        <v>57.01</v>
      </c>
      <c r="F3673" s="54">
        <f t="shared" si="459"/>
        <v>108.88909999999998</v>
      </c>
      <c r="G3673" s="71">
        <v>86.587500000000006</v>
      </c>
      <c r="H3673" s="54">
        <f t="shared" si="460"/>
        <v>165.382125</v>
      </c>
      <c r="I3673" s="71">
        <v>29.577500000000001</v>
      </c>
      <c r="J3673" s="54">
        <f t="shared" si="461"/>
        <v>56.493024999999996</v>
      </c>
      <c r="K3673" s="20">
        <f t="shared" si="455"/>
        <v>5</v>
      </c>
      <c r="L3673" s="127">
        <f t="shared" si="456"/>
        <v>13.33311007946466</v>
      </c>
      <c r="M3673" s="127">
        <f t="shared" si="457"/>
        <v>43.159914920535336</v>
      </c>
      <c r="N3673" s="29"/>
      <c r="X3673" s="121">
        <v>200</v>
      </c>
      <c r="Y3673" s="121">
        <v>40</v>
      </c>
      <c r="Z3673" s="127">
        <f t="shared" si="458"/>
        <v>43.159914920535336</v>
      </c>
    </row>
    <row r="3674" spans="2:26" x14ac:dyDescent="0.2">
      <c r="B3674" s="69">
        <v>42888</v>
      </c>
      <c r="C3674" s="70">
        <v>0.66666666666424135</v>
      </c>
      <c r="D3674" s="119">
        <f t="shared" si="454"/>
        <v>42888.666666666664</v>
      </c>
      <c r="E3674" s="71">
        <v>33.587499999999999</v>
      </c>
      <c r="F3674" s="54">
        <f t="shared" si="459"/>
        <v>64.152124999999998</v>
      </c>
      <c r="G3674" s="71">
        <v>57.932499999999997</v>
      </c>
      <c r="H3674" s="54">
        <f t="shared" si="460"/>
        <v>110.65107499999999</v>
      </c>
      <c r="I3674" s="71">
        <v>24.342500000000001</v>
      </c>
      <c r="J3674" s="54">
        <f t="shared" si="461"/>
        <v>46.494174999999998</v>
      </c>
      <c r="K3674" s="20">
        <f t="shared" si="455"/>
        <v>5</v>
      </c>
      <c r="L3674" s="127">
        <f t="shared" si="456"/>
        <v>3.3342600794646629</v>
      </c>
      <c r="M3674" s="127">
        <f t="shared" si="457"/>
        <v>43.159914920535336</v>
      </c>
      <c r="N3674" s="29"/>
      <c r="X3674" s="121">
        <v>200</v>
      </c>
      <c r="Y3674" s="121">
        <v>40</v>
      </c>
      <c r="Z3674" s="127">
        <f t="shared" si="458"/>
        <v>43.159914920535336</v>
      </c>
    </row>
    <row r="3675" spans="2:26" x14ac:dyDescent="0.2">
      <c r="B3675" s="69">
        <v>42888</v>
      </c>
      <c r="C3675" s="70">
        <v>0.70833333333575865</v>
      </c>
      <c r="D3675" s="119">
        <f t="shared" si="454"/>
        <v>42888.708333333336</v>
      </c>
      <c r="E3675" s="71">
        <v>38.322499999999998</v>
      </c>
      <c r="F3675" s="54">
        <f t="shared" si="459"/>
        <v>73.19597499999999</v>
      </c>
      <c r="G3675" s="71">
        <v>61.327500000000001</v>
      </c>
      <c r="H3675" s="54">
        <f t="shared" si="460"/>
        <v>117.135525</v>
      </c>
      <c r="I3675" s="71">
        <v>23.002500000000001</v>
      </c>
      <c r="J3675" s="54">
        <f t="shared" si="461"/>
        <v>43.934775000000002</v>
      </c>
      <c r="K3675" s="20">
        <f t="shared" si="455"/>
        <v>5</v>
      </c>
      <c r="L3675" s="127">
        <f t="shared" si="456"/>
        <v>0.77486007946466628</v>
      </c>
      <c r="M3675" s="127">
        <f t="shared" si="457"/>
        <v>43.159914920535336</v>
      </c>
      <c r="N3675" s="29"/>
      <c r="X3675" s="121">
        <v>200</v>
      </c>
      <c r="Y3675" s="121">
        <v>40</v>
      </c>
      <c r="Z3675" s="127">
        <f t="shared" si="458"/>
        <v>43.159914920535336</v>
      </c>
    </row>
    <row r="3676" spans="2:26" x14ac:dyDescent="0.2">
      <c r="B3676" s="69">
        <v>42888</v>
      </c>
      <c r="C3676" s="70">
        <v>0.75</v>
      </c>
      <c r="D3676" s="119">
        <f t="shared" si="454"/>
        <v>42888.75</v>
      </c>
      <c r="E3676" s="71">
        <v>35.322499999999998</v>
      </c>
      <c r="F3676" s="54">
        <f t="shared" si="459"/>
        <v>67.465975</v>
      </c>
      <c r="G3676" s="71">
        <v>61.174999999999997</v>
      </c>
      <c r="H3676" s="54">
        <f t="shared" si="460"/>
        <v>116.84424999999999</v>
      </c>
      <c r="I3676" s="71">
        <v>25.852499999999999</v>
      </c>
      <c r="J3676" s="54">
        <f t="shared" si="461"/>
        <v>49.378274999999995</v>
      </c>
      <c r="K3676" s="20">
        <f t="shared" si="455"/>
        <v>5</v>
      </c>
      <c r="L3676" s="127">
        <f t="shared" si="456"/>
        <v>6.2183600794646594</v>
      </c>
      <c r="M3676" s="127">
        <f t="shared" si="457"/>
        <v>43.159914920535336</v>
      </c>
      <c r="N3676" s="29"/>
      <c r="X3676" s="121">
        <v>200</v>
      </c>
      <c r="Y3676" s="121">
        <v>40</v>
      </c>
      <c r="Z3676" s="127">
        <f t="shared" si="458"/>
        <v>43.159914920535336</v>
      </c>
    </row>
    <row r="3677" spans="2:26" x14ac:dyDescent="0.2">
      <c r="B3677" s="69">
        <v>42888</v>
      </c>
      <c r="C3677" s="70">
        <v>0.79166666666424135</v>
      </c>
      <c r="D3677" s="119">
        <f t="shared" si="454"/>
        <v>42888.791666666664</v>
      </c>
      <c r="E3677" s="71">
        <v>27.295000000000002</v>
      </c>
      <c r="F3677" s="54">
        <f t="shared" si="459"/>
        <v>52.133450000000003</v>
      </c>
      <c r="G3677" s="71">
        <v>44.722499999999997</v>
      </c>
      <c r="H3677" s="54">
        <f t="shared" si="460"/>
        <v>85.419974999999994</v>
      </c>
      <c r="I3677" s="71">
        <v>17.425000000000001</v>
      </c>
      <c r="J3677" s="54">
        <f t="shared" si="461"/>
        <v>33.281750000000002</v>
      </c>
      <c r="K3677" s="20">
        <f t="shared" si="455"/>
        <v>5</v>
      </c>
      <c r="L3677" s="127">
        <f t="shared" si="456"/>
        <v>-9.8781649205353332</v>
      </c>
      <c r="M3677" s="127">
        <f t="shared" si="457"/>
        <v>43.159914920535336</v>
      </c>
      <c r="N3677" s="29"/>
      <c r="X3677" s="121">
        <v>200</v>
      </c>
      <c r="Y3677" s="121">
        <v>40</v>
      </c>
      <c r="Z3677" s="127">
        <f t="shared" si="458"/>
        <v>43.159914920535336</v>
      </c>
    </row>
    <row r="3678" spans="2:26" x14ac:dyDescent="0.2">
      <c r="B3678" s="69">
        <v>42888</v>
      </c>
      <c r="C3678" s="70">
        <v>0.83333333333575865</v>
      </c>
      <c r="D3678" s="119">
        <f t="shared" si="454"/>
        <v>42888.833333333336</v>
      </c>
      <c r="E3678" s="71">
        <v>15.145</v>
      </c>
      <c r="F3678" s="54">
        <f t="shared" si="459"/>
        <v>28.926949999999998</v>
      </c>
      <c r="G3678" s="71">
        <v>26.752500000000001</v>
      </c>
      <c r="H3678" s="54">
        <f t="shared" si="460"/>
        <v>51.097275000000003</v>
      </c>
      <c r="I3678" s="71">
        <v>11.605</v>
      </c>
      <c r="J3678" s="54">
        <f t="shared" si="461"/>
        <v>22.16555</v>
      </c>
      <c r="K3678" s="20">
        <f t="shared" si="455"/>
        <v>5</v>
      </c>
      <c r="L3678" s="127">
        <f t="shared" si="456"/>
        <v>-20.994364920535336</v>
      </c>
      <c r="M3678" s="127">
        <f t="shared" si="457"/>
        <v>43.159914920535336</v>
      </c>
      <c r="N3678" s="29"/>
      <c r="X3678" s="121">
        <v>200</v>
      </c>
      <c r="Y3678" s="121">
        <v>40</v>
      </c>
      <c r="Z3678" s="127">
        <f t="shared" si="458"/>
        <v>43.159914920535336</v>
      </c>
    </row>
    <row r="3679" spans="2:26" x14ac:dyDescent="0.2">
      <c r="B3679" s="69">
        <v>42888</v>
      </c>
      <c r="C3679" s="70">
        <v>0.875</v>
      </c>
      <c r="D3679" s="119">
        <f t="shared" si="454"/>
        <v>42888.875</v>
      </c>
      <c r="E3679" s="71">
        <v>59.782499999999999</v>
      </c>
      <c r="F3679" s="54">
        <f t="shared" si="459"/>
        <v>114.184575</v>
      </c>
      <c r="G3679" s="71">
        <v>78.872500000000002</v>
      </c>
      <c r="H3679" s="54">
        <f t="shared" si="460"/>
        <v>150.64647500000001</v>
      </c>
      <c r="I3679" s="71">
        <v>19.09</v>
      </c>
      <c r="J3679" s="54">
        <f t="shared" si="461"/>
        <v>36.4619</v>
      </c>
      <c r="K3679" s="20">
        <f t="shared" si="455"/>
        <v>5</v>
      </c>
      <c r="L3679" s="127">
        <f t="shared" si="456"/>
        <v>-6.6980149205353356</v>
      </c>
      <c r="M3679" s="127">
        <f t="shared" si="457"/>
        <v>43.159914920535336</v>
      </c>
      <c r="N3679" s="29"/>
      <c r="X3679" s="121">
        <v>200</v>
      </c>
      <c r="Y3679" s="121">
        <v>40</v>
      </c>
      <c r="Z3679" s="127">
        <f t="shared" si="458"/>
        <v>43.159914920535336</v>
      </c>
    </row>
    <row r="3680" spans="2:26" x14ac:dyDescent="0.2">
      <c r="B3680" s="69">
        <v>42888</v>
      </c>
      <c r="C3680" s="70">
        <v>0.91666666666424135</v>
      </c>
      <c r="D3680" s="119">
        <f t="shared" si="454"/>
        <v>42888.916666666664</v>
      </c>
      <c r="E3680" s="71">
        <v>48.347499999999997</v>
      </c>
      <c r="F3680" s="54">
        <f t="shared" si="459"/>
        <v>92.343724999999992</v>
      </c>
      <c r="G3680" s="71">
        <v>65.752499999999998</v>
      </c>
      <c r="H3680" s="54">
        <f t="shared" si="460"/>
        <v>125.58727499999999</v>
      </c>
      <c r="I3680" s="71">
        <v>17.405000000000001</v>
      </c>
      <c r="J3680" s="54">
        <f t="shared" si="461"/>
        <v>33.243549999999999</v>
      </c>
      <c r="K3680" s="20">
        <f t="shared" si="455"/>
        <v>5</v>
      </c>
      <c r="L3680" s="127">
        <f t="shared" si="456"/>
        <v>-9.9163649205353366</v>
      </c>
      <c r="M3680" s="127">
        <f t="shared" si="457"/>
        <v>43.159914920535336</v>
      </c>
      <c r="N3680" s="29"/>
      <c r="X3680" s="121">
        <v>200</v>
      </c>
      <c r="Y3680" s="121">
        <v>40</v>
      </c>
      <c r="Z3680" s="127">
        <f t="shared" si="458"/>
        <v>43.159914920535336</v>
      </c>
    </row>
    <row r="3681" spans="2:26" x14ac:dyDescent="0.2">
      <c r="B3681" s="69">
        <v>42888</v>
      </c>
      <c r="C3681" s="70">
        <v>0.95833333333575865</v>
      </c>
      <c r="D3681" s="119">
        <f t="shared" si="454"/>
        <v>42888.958333333336</v>
      </c>
      <c r="E3681" s="71">
        <v>34.082500000000003</v>
      </c>
      <c r="F3681" s="54">
        <f t="shared" si="459"/>
        <v>65.097575000000006</v>
      </c>
      <c r="G3681" s="71">
        <v>47.782499999999999</v>
      </c>
      <c r="H3681" s="54">
        <f t="shared" si="460"/>
        <v>91.264574999999994</v>
      </c>
      <c r="I3681" s="71">
        <v>13.7</v>
      </c>
      <c r="J3681" s="54">
        <f t="shared" si="461"/>
        <v>26.166999999999998</v>
      </c>
      <c r="K3681" s="20">
        <f t="shared" si="455"/>
        <v>5</v>
      </c>
      <c r="L3681" s="127">
        <f t="shared" si="456"/>
        <v>-16.992914920535338</v>
      </c>
      <c r="M3681" s="127">
        <f t="shared" si="457"/>
        <v>43.159914920535336</v>
      </c>
      <c r="N3681" s="29"/>
      <c r="X3681" s="121">
        <v>200</v>
      </c>
      <c r="Y3681" s="121">
        <v>40</v>
      </c>
      <c r="Z3681" s="127">
        <f t="shared" si="458"/>
        <v>43.159914920535336</v>
      </c>
    </row>
    <row r="3682" spans="2:26" x14ac:dyDescent="0.2">
      <c r="B3682" s="69">
        <v>42889</v>
      </c>
      <c r="C3682" s="70">
        <v>0</v>
      </c>
      <c r="D3682" s="119">
        <f t="shared" si="454"/>
        <v>42889</v>
      </c>
      <c r="E3682" s="71">
        <v>24.52</v>
      </c>
      <c r="F3682" s="54">
        <f t="shared" si="459"/>
        <v>46.833199999999998</v>
      </c>
      <c r="G3682" s="71">
        <v>36.085000000000001</v>
      </c>
      <c r="H3682" s="54">
        <f t="shared" si="460"/>
        <v>68.922349999999994</v>
      </c>
      <c r="I3682" s="71">
        <v>11.567500000000001</v>
      </c>
      <c r="J3682" s="54">
        <f t="shared" si="461"/>
        <v>22.093925000000002</v>
      </c>
      <c r="K3682" s="20">
        <f t="shared" si="455"/>
        <v>6</v>
      </c>
      <c r="L3682" s="127">
        <f t="shared" si="456"/>
        <v>-21.065989920535333</v>
      </c>
      <c r="M3682" s="127">
        <f t="shared" si="457"/>
        <v>43.159914920535336</v>
      </c>
      <c r="N3682" s="29"/>
      <c r="X3682" s="121">
        <v>200</v>
      </c>
      <c r="Y3682" s="121">
        <v>40</v>
      </c>
      <c r="Z3682" s="127">
        <f t="shared" si="458"/>
        <v>43.159914920535336</v>
      </c>
    </row>
    <row r="3683" spans="2:26" x14ac:dyDescent="0.2">
      <c r="B3683" s="69">
        <v>42889</v>
      </c>
      <c r="C3683" s="70">
        <v>4.1666666664241347E-2</v>
      </c>
      <c r="D3683" s="119">
        <f t="shared" si="454"/>
        <v>42889.041666666664</v>
      </c>
      <c r="E3683" s="71">
        <v>19.997499999999999</v>
      </c>
      <c r="F3683" s="54">
        <f t="shared" si="459"/>
        <v>38.195224999999994</v>
      </c>
      <c r="G3683" s="71">
        <v>30.9</v>
      </c>
      <c r="H3683" s="54">
        <f t="shared" si="460"/>
        <v>59.018999999999998</v>
      </c>
      <c r="I3683" s="71">
        <v>10.9025</v>
      </c>
      <c r="J3683" s="54">
        <f t="shared" si="461"/>
        <v>20.823774999999998</v>
      </c>
      <c r="K3683" s="20">
        <f t="shared" si="455"/>
        <v>6</v>
      </c>
      <c r="L3683" s="127">
        <f t="shared" si="456"/>
        <v>-22.336139920535338</v>
      </c>
      <c r="M3683" s="127">
        <f t="shared" si="457"/>
        <v>43.159914920535336</v>
      </c>
      <c r="N3683" s="29"/>
      <c r="X3683" s="121">
        <v>200</v>
      </c>
      <c r="Y3683" s="121">
        <v>40</v>
      </c>
      <c r="Z3683" s="127">
        <f t="shared" si="458"/>
        <v>43.159914920535336</v>
      </c>
    </row>
    <row r="3684" spans="2:26" x14ac:dyDescent="0.2">
      <c r="B3684" s="69">
        <v>42889</v>
      </c>
      <c r="C3684" s="70">
        <v>8.3333333335758653E-2</v>
      </c>
      <c r="D3684" s="119">
        <f t="shared" si="454"/>
        <v>42889.083333333336</v>
      </c>
      <c r="E3684" s="71">
        <v>21.057500000000001</v>
      </c>
      <c r="F3684" s="54">
        <f t="shared" si="459"/>
        <v>40.219825</v>
      </c>
      <c r="G3684" s="71">
        <v>32.072499999999998</v>
      </c>
      <c r="H3684" s="54">
        <f t="shared" si="460"/>
        <v>61.258474999999997</v>
      </c>
      <c r="I3684" s="71">
        <v>11.012499999999999</v>
      </c>
      <c r="J3684" s="54">
        <f t="shared" si="461"/>
        <v>21.033874999999998</v>
      </c>
      <c r="K3684" s="20">
        <f t="shared" si="455"/>
        <v>6</v>
      </c>
      <c r="L3684" s="127">
        <f t="shared" si="456"/>
        <v>-22.126039920535337</v>
      </c>
      <c r="M3684" s="127">
        <f t="shared" si="457"/>
        <v>43.159914920535336</v>
      </c>
      <c r="N3684" s="29"/>
      <c r="X3684" s="121">
        <v>200</v>
      </c>
      <c r="Y3684" s="121">
        <v>40</v>
      </c>
      <c r="Z3684" s="127">
        <f t="shared" si="458"/>
        <v>43.159914920535336</v>
      </c>
    </row>
    <row r="3685" spans="2:26" x14ac:dyDescent="0.2">
      <c r="B3685" s="69">
        <v>42889</v>
      </c>
      <c r="C3685" s="70">
        <v>0.125</v>
      </c>
      <c r="D3685" s="119">
        <f t="shared" si="454"/>
        <v>42889.125</v>
      </c>
      <c r="E3685" s="71">
        <v>15.0375</v>
      </c>
      <c r="F3685" s="54">
        <f t="shared" si="459"/>
        <v>28.721625</v>
      </c>
      <c r="G3685" s="71">
        <v>24.352499999999999</v>
      </c>
      <c r="H3685" s="54">
        <f t="shared" si="460"/>
        <v>46.513274999999993</v>
      </c>
      <c r="I3685" s="71">
        <v>9.3149999999999995</v>
      </c>
      <c r="J3685" s="54">
        <f t="shared" si="461"/>
        <v>17.791649999999997</v>
      </c>
      <c r="K3685" s="20">
        <f t="shared" si="455"/>
        <v>6</v>
      </c>
      <c r="L3685" s="127">
        <f t="shared" si="456"/>
        <v>-25.368264920535339</v>
      </c>
      <c r="M3685" s="127">
        <f t="shared" si="457"/>
        <v>43.159914920535336</v>
      </c>
      <c r="N3685" s="29"/>
      <c r="X3685" s="121">
        <v>200</v>
      </c>
      <c r="Y3685" s="121">
        <v>40</v>
      </c>
      <c r="Z3685" s="127">
        <f t="shared" si="458"/>
        <v>43.159914920535336</v>
      </c>
    </row>
    <row r="3686" spans="2:26" x14ac:dyDescent="0.2">
      <c r="B3686" s="69">
        <v>42889</v>
      </c>
      <c r="C3686" s="70">
        <v>0.16666666666424135</v>
      </c>
      <c r="D3686" s="119">
        <f t="shared" si="454"/>
        <v>42889.166666666664</v>
      </c>
      <c r="E3686" s="71">
        <v>11.33</v>
      </c>
      <c r="F3686" s="54">
        <f t="shared" si="459"/>
        <v>21.6403</v>
      </c>
      <c r="G3686" s="71">
        <v>17.47</v>
      </c>
      <c r="H3686" s="54">
        <f t="shared" si="460"/>
        <v>33.367699999999999</v>
      </c>
      <c r="I3686" s="71">
        <v>6.14</v>
      </c>
      <c r="J3686" s="54">
        <f t="shared" si="461"/>
        <v>11.727399999999999</v>
      </c>
      <c r="K3686" s="20">
        <f t="shared" si="455"/>
        <v>6</v>
      </c>
      <c r="L3686" s="127">
        <f t="shared" si="456"/>
        <v>-31.432514920535336</v>
      </c>
      <c r="M3686" s="127">
        <f t="shared" si="457"/>
        <v>43.159914920535336</v>
      </c>
      <c r="N3686" s="29"/>
      <c r="X3686" s="121">
        <v>200</v>
      </c>
      <c r="Y3686" s="121">
        <v>40</v>
      </c>
      <c r="Z3686" s="127">
        <f t="shared" si="458"/>
        <v>43.159914920535336</v>
      </c>
    </row>
    <row r="3687" spans="2:26" x14ac:dyDescent="0.2">
      <c r="B3687" s="69">
        <v>42889</v>
      </c>
      <c r="C3687" s="70">
        <v>0.20833333333575865</v>
      </c>
      <c r="D3687" s="119">
        <f t="shared" si="454"/>
        <v>42889.208333333336</v>
      </c>
      <c r="E3687" s="71">
        <v>10.685</v>
      </c>
      <c r="F3687" s="54">
        <f t="shared" si="459"/>
        <v>20.408349999999999</v>
      </c>
      <c r="G3687" s="71">
        <v>17.822500000000002</v>
      </c>
      <c r="H3687" s="54">
        <f t="shared" si="460"/>
        <v>34.040975000000003</v>
      </c>
      <c r="I3687" s="71">
        <v>7.14</v>
      </c>
      <c r="J3687" s="54">
        <f t="shared" si="461"/>
        <v>13.6374</v>
      </c>
      <c r="K3687" s="20">
        <f t="shared" si="455"/>
        <v>6</v>
      </c>
      <c r="L3687" s="127">
        <f t="shared" si="456"/>
        <v>-29.522514920535336</v>
      </c>
      <c r="M3687" s="127">
        <f t="shared" si="457"/>
        <v>43.159914920535336</v>
      </c>
      <c r="N3687" s="29"/>
      <c r="X3687" s="121">
        <v>200</v>
      </c>
      <c r="Y3687" s="121">
        <v>40</v>
      </c>
      <c r="Z3687" s="127">
        <f t="shared" si="458"/>
        <v>43.159914920535336</v>
      </c>
    </row>
    <row r="3688" spans="2:26" x14ac:dyDescent="0.2">
      <c r="B3688" s="69">
        <v>42889</v>
      </c>
      <c r="C3688" s="70">
        <v>0.25</v>
      </c>
      <c r="D3688" s="119">
        <f t="shared" si="454"/>
        <v>42889.25</v>
      </c>
      <c r="E3688" s="71">
        <v>16.78</v>
      </c>
      <c r="F3688" s="54">
        <f t="shared" si="459"/>
        <v>32.049799999999998</v>
      </c>
      <c r="G3688" s="71">
        <v>21.622499999999999</v>
      </c>
      <c r="H3688" s="54">
        <f t="shared" si="460"/>
        <v>41.298974999999999</v>
      </c>
      <c r="I3688" s="71">
        <v>4.84</v>
      </c>
      <c r="J3688" s="54">
        <f t="shared" si="461"/>
        <v>9.2443999999999988</v>
      </c>
      <c r="K3688" s="20">
        <f t="shared" si="455"/>
        <v>6</v>
      </c>
      <c r="L3688" s="127">
        <f t="shared" si="456"/>
        <v>-33.915514920535337</v>
      </c>
      <c r="M3688" s="127">
        <f t="shared" si="457"/>
        <v>43.159914920535336</v>
      </c>
      <c r="N3688" s="29"/>
      <c r="X3688" s="121">
        <v>200</v>
      </c>
      <c r="Y3688" s="121">
        <v>40</v>
      </c>
      <c r="Z3688" s="127">
        <f t="shared" si="458"/>
        <v>43.159914920535336</v>
      </c>
    </row>
    <row r="3689" spans="2:26" x14ac:dyDescent="0.2">
      <c r="B3689" s="69">
        <v>42889</v>
      </c>
      <c r="C3689" s="70">
        <v>0.29166666666424135</v>
      </c>
      <c r="D3689" s="119">
        <f t="shared" si="454"/>
        <v>42889.291666666664</v>
      </c>
      <c r="E3689" s="71">
        <v>20.4375</v>
      </c>
      <c r="F3689" s="54">
        <f t="shared" si="459"/>
        <v>39.035624999999996</v>
      </c>
      <c r="G3689" s="71">
        <v>22.495000000000001</v>
      </c>
      <c r="H3689" s="54">
        <f t="shared" si="460"/>
        <v>42.965449999999997</v>
      </c>
      <c r="I3689" s="71">
        <v>2.0550000000000002</v>
      </c>
      <c r="J3689" s="54">
        <f t="shared" si="461"/>
        <v>3.9250500000000001</v>
      </c>
      <c r="K3689" s="20">
        <f t="shared" si="455"/>
        <v>6</v>
      </c>
      <c r="L3689" s="127">
        <f t="shared" si="456"/>
        <v>-39.234864920535337</v>
      </c>
      <c r="M3689" s="127">
        <f t="shared" si="457"/>
        <v>43.159914920535336</v>
      </c>
      <c r="N3689" s="29"/>
      <c r="X3689" s="121">
        <v>200</v>
      </c>
      <c r="Y3689" s="121">
        <v>40</v>
      </c>
      <c r="Z3689" s="127">
        <f t="shared" si="458"/>
        <v>43.159914920535336</v>
      </c>
    </row>
    <row r="3690" spans="2:26" x14ac:dyDescent="0.2">
      <c r="B3690" s="69">
        <v>42889</v>
      </c>
      <c r="C3690" s="70">
        <v>0.33333333333575865</v>
      </c>
      <c r="D3690" s="119">
        <f t="shared" si="454"/>
        <v>42889.333333333336</v>
      </c>
      <c r="E3690" s="71">
        <v>28.862500000000001</v>
      </c>
      <c r="F3690" s="54">
        <f t="shared" si="459"/>
        <v>55.127375000000001</v>
      </c>
      <c r="G3690" s="71">
        <v>33.447499999999998</v>
      </c>
      <c r="H3690" s="54">
        <f t="shared" si="460"/>
        <v>63.884724999999996</v>
      </c>
      <c r="I3690" s="71">
        <v>4.5824999999999996</v>
      </c>
      <c r="J3690" s="54">
        <f t="shared" si="461"/>
        <v>8.7525749999999984</v>
      </c>
      <c r="K3690" s="20">
        <f t="shared" si="455"/>
        <v>6</v>
      </c>
      <c r="L3690" s="127">
        <f t="shared" si="456"/>
        <v>-34.407339920535335</v>
      </c>
      <c r="M3690" s="127">
        <f t="shared" si="457"/>
        <v>43.159914920535336</v>
      </c>
      <c r="N3690" s="29"/>
      <c r="X3690" s="121">
        <v>200</v>
      </c>
      <c r="Y3690" s="121">
        <v>40</v>
      </c>
      <c r="Z3690" s="127">
        <f t="shared" si="458"/>
        <v>43.159914920535336</v>
      </c>
    </row>
    <row r="3691" spans="2:26" x14ac:dyDescent="0.2">
      <c r="B3691" s="69">
        <v>42889</v>
      </c>
      <c r="C3691" s="70">
        <v>0.375</v>
      </c>
      <c r="D3691" s="119">
        <f t="shared" si="454"/>
        <v>42889.375</v>
      </c>
      <c r="E3691" s="71">
        <v>25.795000000000002</v>
      </c>
      <c r="F3691" s="54">
        <f t="shared" si="459"/>
        <v>49.268450000000001</v>
      </c>
      <c r="G3691" s="71">
        <v>30.7425</v>
      </c>
      <c r="H3691" s="54">
        <f t="shared" si="460"/>
        <v>58.718174999999995</v>
      </c>
      <c r="I3691" s="71">
        <v>4.9524999999999997</v>
      </c>
      <c r="J3691" s="54">
        <f t="shared" si="461"/>
        <v>9.4592749999999999</v>
      </c>
      <c r="K3691" s="20">
        <f t="shared" si="455"/>
        <v>6</v>
      </c>
      <c r="L3691" s="127">
        <f t="shared" si="456"/>
        <v>-33.700639920535338</v>
      </c>
      <c r="M3691" s="127">
        <f t="shared" si="457"/>
        <v>43.159914920535336</v>
      </c>
      <c r="N3691" s="29"/>
      <c r="X3691" s="121">
        <v>200</v>
      </c>
      <c r="Y3691" s="121">
        <v>40</v>
      </c>
      <c r="Z3691" s="127">
        <f t="shared" si="458"/>
        <v>43.159914920535336</v>
      </c>
    </row>
    <row r="3692" spans="2:26" x14ac:dyDescent="0.2">
      <c r="B3692" s="69">
        <v>42889</v>
      </c>
      <c r="C3692" s="70">
        <v>0.41666666666424135</v>
      </c>
      <c r="D3692" s="119">
        <f t="shared" si="454"/>
        <v>42889.416666666664</v>
      </c>
      <c r="E3692" s="71">
        <v>19.9175</v>
      </c>
      <c r="F3692" s="54">
        <f t="shared" si="459"/>
        <v>38.042425000000001</v>
      </c>
      <c r="G3692" s="71">
        <v>23.212499999999999</v>
      </c>
      <c r="H3692" s="54">
        <f t="shared" si="460"/>
        <v>44.335874999999994</v>
      </c>
      <c r="I3692" s="71">
        <v>3.2974999999999999</v>
      </c>
      <c r="J3692" s="54">
        <f t="shared" si="461"/>
        <v>6.2982249999999995</v>
      </c>
      <c r="K3692" s="20">
        <f t="shared" si="455"/>
        <v>6</v>
      </c>
      <c r="L3692" s="127">
        <f t="shared" si="456"/>
        <v>-36.861689920535333</v>
      </c>
      <c r="M3692" s="127">
        <f t="shared" si="457"/>
        <v>43.159914920535336</v>
      </c>
      <c r="N3692" s="29"/>
      <c r="X3692" s="121">
        <v>200</v>
      </c>
      <c r="Y3692" s="121">
        <v>40</v>
      </c>
      <c r="Z3692" s="127">
        <f t="shared" si="458"/>
        <v>43.159914920535336</v>
      </c>
    </row>
    <row r="3693" spans="2:26" x14ac:dyDescent="0.2">
      <c r="B3693" s="69">
        <v>42889</v>
      </c>
      <c r="C3693" s="70">
        <v>0.45833333333575865</v>
      </c>
      <c r="D3693" s="119">
        <f t="shared" si="454"/>
        <v>42889.458333333336</v>
      </c>
      <c r="E3693" s="71">
        <v>19.739999999999998</v>
      </c>
      <c r="F3693" s="54">
        <f t="shared" si="459"/>
        <v>37.703399999999995</v>
      </c>
      <c r="G3693" s="71">
        <v>22.872499999999999</v>
      </c>
      <c r="H3693" s="54">
        <f t="shared" si="460"/>
        <v>43.686474999999994</v>
      </c>
      <c r="I3693" s="71">
        <v>3.1274999999999999</v>
      </c>
      <c r="J3693" s="54">
        <f t="shared" si="461"/>
        <v>5.9735249999999995</v>
      </c>
      <c r="K3693" s="20">
        <f t="shared" si="455"/>
        <v>6</v>
      </c>
      <c r="L3693" s="127">
        <f t="shared" si="456"/>
        <v>-37.186389920535333</v>
      </c>
      <c r="M3693" s="127">
        <f t="shared" si="457"/>
        <v>43.159914920535336</v>
      </c>
      <c r="N3693" s="29"/>
      <c r="X3693" s="121">
        <v>200</v>
      </c>
      <c r="Y3693" s="121">
        <v>40</v>
      </c>
      <c r="Z3693" s="127">
        <f t="shared" si="458"/>
        <v>43.159914920535336</v>
      </c>
    </row>
    <row r="3694" spans="2:26" x14ac:dyDescent="0.2">
      <c r="B3694" s="69">
        <v>42889</v>
      </c>
      <c r="C3694" s="70">
        <v>0.5</v>
      </c>
      <c r="D3694" s="119">
        <f t="shared" si="454"/>
        <v>42889.5</v>
      </c>
      <c r="E3694" s="71">
        <v>15.565</v>
      </c>
      <c r="F3694" s="54">
        <f t="shared" si="459"/>
        <v>29.729149999999997</v>
      </c>
      <c r="G3694" s="71">
        <v>16.8825</v>
      </c>
      <c r="H3694" s="54">
        <f t="shared" si="460"/>
        <v>32.245575000000002</v>
      </c>
      <c r="I3694" s="71">
        <v>1.3174999999999999</v>
      </c>
      <c r="J3694" s="54">
        <f t="shared" si="461"/>
        <v>2.5164249999999999</v>
      </c>
      <c r="K3694" s="20">
        <f t="shared" si="455"/>
        <v>6</v>
      </c>
      <c r="L3694" s="127">
        <f t="shared" si="456"/>
        <v>-40.643489920535337</v>
      </c>
      <c r="M3694" s="127">
        <f t="shared" si="457"/>
        <v>43.159914920535336</v>
      </c>
      <c r="N3694" s="29"/>
      <c r="X3694" s="121">
        <v>200</v>
      </c>
      <c r="Y3694" s="121">
        <v>40</v>
      </c>
      <c r="Z3694" s="127">
        <f t="shared" si="458"/>
        <v>43.159914920535336</v>
      </c>
    </row>
    <row r="3695" spans="2:26" x14ac:dyDescent="0.2">
      <c r="B3695" s="69">
        <v>42889</v>
      </c>
      <c r="C3695" s="70">
        <v>0.54166666666424135</v>
      </c>
      <c r="D3695" s="119">
        <f t="shared" si="454"/>
        <v>42889.541666666664</v>
      </c>
      <c r="E3695" s="71">
        <v>18.535</v>
      </c>
      <c r="F3695" s="54">
        <f t="shared" si="459"/>
        <v>35.401849999999996</v>
      </c>
      <c r="G3695" s="71">
        <v>21.335000000000001</v>
      </c>
      <c r="H3695" s="54">
        <f t="shared" si="460"/>
        <v>40.749850000000002</v>
      </c>
      <c r="I3695" s="71">
        <v>2.8025000000000002</v>
      </c>
      <c r="J3695" s="54">
        <f t="shared" si="461"/>
        <v>5.3527750000000003</v>
      </c>
      <c r="K3695" s="20">
        <f t="shared" si="455"/>
        <v>6</v>
      </c>
      <c r="L3695" s="127">
        <f t="shared" si="456"/>
        <v>-37.807139920535334</v>
      </c>
      <c r="M3695" s="127">
        <f t="shared" si="457"/>
        <v>43.159914920535336</v>
      </c>
      <c r="N3695" s="29"/>
      <c r="X3695" s="121">
        <v>200</v>
      </c>
      <c r="Y3695" s="121">
        <v>40</v>
      </c>
      <c r="Z3695" s="127">
        <f t="shared" si="458"/>
        <v>43.159914920535336</v>
      </c>
    </row>
    <row r="3696" spans="2:26" x14ac:dyDescent="0.2">
      <c r="B3696" s="69">
        <v>42889</v>
      </c>
      <c r="C3696" s="70">
        <v>0.58333333333575865</v>
      </c>
      <c r="D3696" s="119">
        <f t="shared" si="454"/>
        <v>42889.583333333336</v>
      </c>
      <c r="E3696" s="71">
        <v>18.309999999999999</v>
      </c>
      <c r="F3696" s="54">
        <f t="shared" si="459"/>
        <v>34.972099999999998</v>
      </c>
      <c r="G3696" s="71">
        <v>21.44</v>
      </c>
      <c r="H3696" s="54">
        <f t="shared" si="460"/>
        <v>40.950400000000002</v>
      </c>
      <c r="I3696" s="71">
        <v>3.1274999999999999</v>
      </c>
      <c r="J3696" s="54">
        <f t="shared" si="461"/>
        <v>5.9735249999999995</v>
      </c>
      <c r="K3696" s="20">
        <f t="shared" si="455"/>
        <v>6</v>
      </c>
      <c r="L3696" s="127">
        <f t="shared" si="456"/>
        <v>-37.186389920535333</v>
      </c>
      <c r="M3696" s="127">
        <f t="shared" si="457"/>
        <v>43.159914920535336</v>
      </c>
      <c r="N3696" s="29"/>
      <c r="X3696" s="121">
        <v>200</v>
      </c>
      <c r="Y3696" s="121">
        <v>40</v>
      </c>
      <c r="Z3696" s="127">
        <f t="shared" si="458"/>
        <v>43.159914920535336</v>
      </c>
    </row>
    <row r="3697" spans="2:26" x14ac:dyDescent="0.2">
      <c r="B3697" s="69">
        <v>42889</v>
      </c>
      <c r="C3697" s="70">
        <v>0.625</v>
      </c>
      <c r="D3697" s="119">
        <f t="shared" si="454"/>
        <v>42889.625</v>
      </c>
      <c r="E3697" s="71">
        <v>14.56</v>
      </c>
      <c r="F3697" s="54">
        <f t="shared" si="459"/>
        <v>27.8096</v>
      </c>
      <c r="G3697" s="71">
        <v>16.024999999999999</v>
      </c>
      <c r="H3697" s="54">
        <f t="shared" si="460"/>
        <v>30.607749999999996</v>
      </c>
      <c r="I3697" s="71">
        <v>1.4624999999999999</v>
      </c>
      <c r="J3697" s="54">
        <f t="shared" si="461"/>
        <v>2.7933749999999997</v>
      </c>
      <c r="K3697" s="20">
        <f t="shared" si="455"/>
        <v>6</v>
      </c>
      <c r="L3697" s="127">
        <f t="shared" si="456"/>
        <v>-40.366539920535338</v>
      </c>
      <c r="M3697" s="127">
        <f t="shared" si="457"/>
        <v>43.159914920535336</v>
      </c>
      <c r="N3697" s="30"/>
      <c r="X3697" s="121">
        <v>200</v>
      </c>
      <c r="Y3697" s="121">
        <v>40</v>
      </c>
      <c r="Z3697" s="127">
        <f t="shared" si="458"/>
        <v>43.159914920535336</v>
      </c>
    </row>
    <row r="3698" spans="2:26" x14ac:dyDescent="0.2">
      <c r="B3698" s="69">
        <v>42889</v>
      </c>
      <c r="C3698" s="70">
        <v>0.66666666666424135</v>
      </c>
      <c r="D3698" s="119">
        <f t="shared" si="454"/>
        <v>42889.666666666664</v>
      </c>
      <c r="E3698" s="71">
        <v>16.997499999999999</v>
      </c>
      <c r="F3698" s="54">
        <f t="shared" si="459"/>
        <v>32.465224999999997</v>
      </c>
      <c r="G3698" s="71">
        <v>20.114999999999998</v>
      </c>
      <c r="H3698" s="54">
        <f t="shared" si="460"/>
        <v>38.419649999999997</v>
      </c>
      <c r="I3698" s="71">
        <v>3.1150000000000002</v>
      </c>
      <c r="J3698" s="54">
        <f t="shared" si="461"/>
        <v>5.9496500000000001</v>
      </c>
      <c r="K3698" s="20">
        <f t="shared" si="455"/>
        <v>6</v>
      </c>
      <c r="L3698" s="127">
        <f t="shared" si="456"/>
        <v>-37.210264920535337</v>
      </c>
      <c r="M3698" s="127">
        <f t="shared" si="457"/>
        <v>43.159914920535336</v>
      </c>
      <c r="N3698" s="29"/>
      <c r="X3698" s="121">
        <v>200</v>
      </c>
      <c r="Y3698" s="121">
        <v>40</v>
      </c>
      <c r="Z3698" s="127">
        <f t="shared" si="458"/>
        <v>43.159914920535336</v>
      </c>
    </row>
    <row r="3699" spans="2:26" x14ac:dyDescent="0.2">
      <c r="B3699" s="69">
        <v>42889</v>
      </c>
      <c r="C3699" s="70">
        <v>0.70833333333575865</v>
      </c>
      <c r="D3699" s="119">
        <f t="shared" si="454"/>
        <v>42889.708333333336</v>
      </c>
      <c r="E3699" s="71">
        <v>16.497499999999999</v>
      </c>
      <c r="F3699" s="54">
        <f t="shared" si="459"/>
        <v>31.510224999999995</v>
      </c>
      <c r="G3699" s="71">
        <v>18.952500000000001</v>
      </c>
      <c r="H3699" s="54">
        <f t="shared" si="460"/>
        <v>36.199275</v>
      </c>
      <c r="I3699" s="71">
        <v>2.4525000000000001</v>
      </c>
      <c r="J3699" s="54">
        <f t="shared" si="461"/>
        <v>4.6842750000000004</v>
      </c>
      <c r="K3699" s="20">
        <f t="shared" si="455"/>
        <v>6</v>
      </c>
      <c r="L3699" s="127">
        <f t="shared" si="456"/>
        <v>-38.475639920535336</v>
      </c>
      <c r="M3699" s="127">
        <f t="shared" si="457"/>
        <v>43.159914920535336</v>
      </c>
      <c r="N3699" s="29"/>
      <c r="X3699" s="121">
        <v>200</v>
      </c>
      <c r="Y3699" s="121">
        <v>40</v>
      </c>
      <c r="Z3699" s="127">
        <f t="shared" si="458"/>
        <v>43.159914920535336</v>
      </c>
    </row>
    <row r="3700" spans="2:26" x14ac:dyDescent="0.2">
      <c r="B3700" s="69">
        <v>42889</v>
      </c>
      <c r="C3700" s="70">
        <v>0.75</v>
      </c>
      <c r="D3700" s="119">
        <f t="shared" si="454"/>
        <v>42889.75</v>
      </c>
      <c r="E3700" s="71">
        <v>16.2775</v>
      </c>
      <c r="F3700" s="54">
        <f t="shared" si="459"/>
        <v>31.090024999999997</v>
      </c>
      <c r="G3700" s="71">
        <v>18.797499999999999</v>
      </c>
      <c r="H3700" s="54">
        <f t="shared" si="460"/>
        <v>35.903224999999999</v>
      </c>
      <c r="I3700" s="71">
        <v>2.5225</v>
      </c>
      <c r="J3700" s="54">
        <f t="shared" si="461"/>
        <v>4.8179749999999997</v>
      </c>
      <c r="K3700" s="20">
        <f t="shared" si="455"/>
        <v>6</v>
      </c>
      <c r="L3700" s="127">
        <f t="shared" si="456"/>
        <v>-38.341939920535339</v>
      </c>
      <c r="M3700" s="127">
        <f t="shared" si="457"/>
        <v>43.159914920535336</v>
      </c>
      <c r="N3700" s="29"/>
      <c r="X3700" s="121">
        <v>200</v>
      </c>
      <c r="Y3700" s="121">
        <v>40</v>
      </c>
      <c r="Z3700" s="127">
        <f t="shared" si="458"/>
        <v>43.159914920535336</v>
      </c>
    </row>
    <row r="3701" spans="2:26" x14ac:dyDescent="0.2">
      <c r="B3701" s="69">
        <v>42889</v>
      </c>
      <c r="C3701" s="70">
        <v>0.79166666666424135</v>
      </c>
      <c r="D3701" s="119">
        <f t="shared" si="454"/>
        <v>42889.791666666664</v>
      </c>
      <c r="E3701" s="71">
        <v>19.945</v>
      </c>
      <c r="F3701" s="54">
        <f t="shared" si="459"/>
        <v>38.094949999999997</v>
      </c>
      <c r="G3701" s="71">
        <v>24.815000000000001</v>
      </c>
      <c r="H3701" s="54">
        <f t="shared" si="460"/>
        <v>47.396650000000001</v>
      </c>
      <c r="I3701" s="71">
        <v>4.87</v>
      </c>
      <c r="J3701" s="54">
        <f t="shared" si="461"/>
        <v>9.3017000000000003</v>
      </c>
      <c r="K3701" s="20">
        <f t="shared" si="455"/>
        <v>6</v>
      </c>
      <c r="L3701" s="127">
        <f t="shared" si="456"/>
        <v>-33.858214920535332</v>
      </c>
      <c r="M3701" s="127">
        <f t="shared" si="457"/>
        <v>43.159914920535336</v>
      </c>
      <c r="N3701" s="29"/>
      <c r="X3701" s="121">
        <v>200</v>
      </c>
      <c r="Y3701" s="121">
        <v>40</v>
      </c>
      <c r="Z3701" s="127">
        <f t="shared" si="458"/>
        <v>43.159914920535336</v>
      </c>
    </row>
    <row r="3702" spans="2:26" x14ac:dyDescent="0.2">
      <c r="B3702" s="69">
        <v>42889</v>
      </c>
      <c r="C3702" s="70">
        <v>0.83333333333575865</v>
      </c>
      <c r="D3702" s="119">
        <f t="shared" si="454"/>
        <v>42889.833333333336</v>
      </c>
      <c r="E3702" s="71">
        <v>16.55</v>
      </c>
      <c r="F3702" s="54">
        <f t="shared" si="459"/>
        <v>31.610499999999998</v>
      </c>
      <c r="G3702" s="71">
        <v>17.922499999999999</v>
      </c>
      <c r="H3702" s="54">
        <f t="shared" si="460"/>
        <v>34.231974999999998</v>
      </c>
      <c r="I3702" s="71">
        <v>1.375</v>
      </c>
      <c r="J3702" s="54">
        <f t="shared" si="461"/>
        <v>2.6262499999999998</v>
      </c>
      <c r="K3702" s="20">
        <f t="shared" si="455"/>
        <v>6</v>
      </c>
      <c r="L3702" s="127">
        <f t="shared" si="456"/>
        <v>-40.533664920535337</v>
      </c>
      <c r="M3702" s="127">
        <f t="shared" si="457"/>
        <v>43.159914920535336</v>
      </c>
      <c r="N3702" s="29"/>
      <c r="X3702" s="121">
        <v>200</v>
      </c>
      <c r="Y3702" s="121">
        <v>40</v>
      </c>
      <c r="Z3702" s="127">
        <f t="shared" si="458"/>
        <v>43.159914920535336</v>
      </c>
    </row>
    <row r="3703" spans="2:26" x14ac:dyDescent="0.2">
      <c r="B3703" s="69">
        <v>42889</v>
      </c>
      <c r="C3703" s="70">
        <v>0.875</v>
      </c>
      <c r="D3703" s="119">
        <f t="shared" si="454"/>
        <v>42889.875</v>
      </c>
      <c r="E3703" s="71">
        <v>11.1175</v>
      </c>
      <c r="F3703" s="54">
        <f t="shared" si="459"/>
        <v>21.234424999999998</v>
      </c>
      <c r="G3703" s="71">
        <v>12.44</v>
      </c>
      <c r="H3703" s="54">
        <f t="shared" si="460"/>
        <v>23.760399999999997</v>
      </c>
      <c r="I3703" s="71">
        <v>1.32</v>
      </c>
      <c r="J3703" s="54">
        <f t="shared" si="461"/>
        <v>2.5211999999999999</v>
      </c>
      <c r="K3703" s="20">
        <f t="shared" si="455"/>
        <v>6</v>
      </c>
      <c r="L3703" s="127">
        <f t="shared" si="456"/>
        <v>-40.638714920535335</v>
      </c>
      <c r="M3703" s="127">
        <f t="shared" si="457"/>
        <v>43.159914920535336</v>
      </c>
      <c r="N3703" s="29"/>
      <c r="X3703" s="121">
        <v>200</v>
      </c>
      <c r="Y3703" s="121">
        <v>40</v>
      </c>
      <c r="Z3703" s="127">
        <f t="shared" si="458"/>
        <v>43.159914920535336</v>
      </c>
    </row>
    <row r="3704" spans="2:26" x14ac:dyDescent="0.2">
      <c r="B3704" s="69">
        <v>42889</v>
      </c>
      <c r="C3704" s="70">
        <v>0.91666666666424135</v>
      </c>
      <c r="D3704" s="119">
        <f t="shared" si="454"/>
        <v>42889.916666666664</v>
      </c>
      <c r="E3704" s="71">
        <v>12.9475</v>
      </c>
      <c r="F3704" s="54">
        <f t="shared" si="459"/>
        <v>24.729724999999998</v>
      </c>
      <c r="G3704" s="71">
        <v>15.2</v>
      </c>
      <c r="H3704" s="54">
        <f t="shared" si="460"/>
        <v>29.031999999999996</v>
      </c>
      <c r="I3704" s="71">
        <v>2.2549999999999999</v>
      </c>
      <c r="J3704" s="54">
        <f t="shared" si="461"/>
        <v>4.3070499999999994</v>
      </c>
      <c r="K3704" s="20">
        <f t="shared" si="455"/>
        <v>6</v>
      </c>
      <c r="L3704" s="127">
        <f t="shared" si="456"/>
        <v>-38.852864920535339</v>
      </c>
      <c r="M3704" s="127">
        <f t="shared" si="457"/>
        <v>43.159914920535336</v>
      </c>
      <c r="N3704" s="29"/>
      <c r="X3704" s="121">
        <v>200</v>
      </c>
      <c r="Y3704" s="121">
        <v>40</v>
      </c>
      <c r="Z3704" s="127">
        <f t="shared" si="458"/>
        <v>43.159914920535336</v>
      </c>
    </row>
    <row r="3705" spans="2:26" x14ac:dyDescent="0.2">
      <c r="B3705" s="69">
        <v>42889</v>
      </c>
      <c r="C3705" s="70">
        <v>0.95833333333575865</v>
      </c>
      <c r="D3705" s="119">
        <f t="shared" si="454"/>
        <v>42889.958333333336</v>
      </c>
      <c r="E3705" s="71">
        <v>8.3275000000000006</v>
      </c>
      <c r="F3705" s="54">
        <f t="shared" si="459"/>
        <v>15.905525000000001</v>
      </c>
      <c r="G3705" s="71">
        <v>8.7550000000000008</v>
      </c>
      <c r="H3705" s="54">
        <f t="shared" si="460"/>
        <v>16.722049999999999</v>
      </c>
      <c r="I3705" s="71">
        <v>0.43</v>
      </c>
      <c r="J3705" s="54">
        <f t="shared" si="461"/>
        <v>0.82129999999999992</v>
      </c>
      <c r="K3705" s="20">
        <f t="shared" si="455"/>
        <v>6</v>
      </c>
      <c r="L3705" s="127">
        <f t="shared" si="456"/>
        <v>-42.338614920535335</v>
      </c>
      <c r="M3705" s="127">
        <f t="shared" si="457"/>
        <v>43.159914920535336</v>
      </c>
      <c r="N3705" s="29"/>
      <c r="X3705" s="121">
        <v>200</v>
      </c>
      <c r="Y3705" s="121">
        <v>40</v>
      </c>
      <c r="Z3705" s="127">
        <f t="shared" si="458"/>
        <v>43.159914920535336</v>
      </c>
    </row>
    <row r="3706" spans="2:26" x14ac:dyDescent="0.2">
      <c r="B3706" s="69">
        <v>42890</v>
      </c>
      <c r="C3706" s="70">
        <v>0</v>
      </c>
      <c r="D3706" s="119">
        <f t="shared" si="454"/>
        <v>42890</v>
      </c>
      <c r="E3706" s="71">
        <v>11.445</v>
      </c>
      <c r="F3706" s="54">
        <f t="shared" si="459"/>
        <v>21.859950000000001</v>
      </c>
      <c r="G3706" s="71">
        <v>13.41</v>
      </c>
      <c r="H3706" s="54">
        <f t="shared" si="460"/>
        <v>25.613099999999999</v>
      </c>
      <c r="I3706" s="71">
        <v>1.9675</v>
      </c>
      <c r="J3706" s="54">
        <f t="shared" si="461"/>
        <v>3.7579249999999997</v>
      </c>
      <c r="K3706" s="20">
        <f t="shared" si="455"/>
        <v>7</v>
      </c>
      <c r="L3706" s="127">
        <f t="shared" si="456"/>
        <v>-39.401989920535335</v>
      </c>
      <c r="M3706" s="127">
        <f t="shared" si="457"/>
        <v>43.159914920535336</v>
      </c>
      <c r="N3706" s="29"/>
      <c r="X3706" s="121">
        <v>200</v>
      </c>
      <c r="Y3706" s="121">
        <v>40</v>
      </c>
      <c r="Z3706" s="127">
        <f t="shared" si="458"/>
        <v>43.159914920535336</v>
      </c>
    </row>
    <row r="3707" spans="2:26" x14ac:dyDescent="0.2">
      <c r="B3707" s="69">
        <v>42890</v>
      </c>
      <c r="C3707" s="70">
        <v>4.1666666664241347E-2</v>
      </c>
      <c r="D3707" s="119">
        <f t="shared" si="454"/>
        <v>42890.041666666664</v>
      </c>
      <c r="E3707" s="71">
        <v>9.2274999999999991</v>
      </c>
      <c r="F3707" s="54">
        <f t="shared" si="459"/>
        <v>17.624524999999998</v>
      </c>
      <c r="G3707" s="71">
        <v>9.9949999999999992</v>
      </c>
      <c r="H3707" s="54">
        <f t="shared" si="460"/>
        <v>19.090449999999997</v>
      </c>
      <c r="I3707" s="71">
        <v>0.76749999999999996</v>
      </c>
      <c r="J3707" s="54">
        <f t="shared" si="461"/>
        <v>1.4659249999999999</v>
      </c>
      <c r="K3707" s="20">
        <f t="shared" si="455"/>
        <v>7</v>
      </c>
      <c r="L3707" s="127">
        <f t="shared" si="456"/>
        <v>-41.693989920535337</v>
      </c>
      <c r="M3707" s="127">
        <f t="shared" si="457"/>
        <v>43.159914920535336</v>
      </c>
      <c r="N3707" s="29"/>
      <c r="X3707" s="121">
        <v>200</v>
      </c>
      <c r="Y3707" s="121">
        <v>40</v>
      </c>
      <c r="Z3707" s="127">
        <f t="shared" si="458"/>
        <v>43.159914920535336</v>
      </c>
    </row>
    <row r="3708" spans="2:26" x14ac:dyDescent="0.2">
      <c r="B3708" s="69">
        <v>42890</v>
      </c>
      <c r="C3708" s="70">
        <v>8.3333333335758653E-2</v>
      </c>
      <c r="D3708" s="119">
        <f t="shared" si="454"/>
        <v>42890.083333333336</v>
      </c>
      <c r="E3708" s="71">
        <v>9.9824999999999999</v>
      </c>
      <c r="F3708" s="54">
        <f t="shared" si="459"/>
        <v>19.066575</v>
      </c>
      <c r="G3708" s="71">
        <v>10.657500000000001</v>
      </c>
      <c r="H3708" s="54">
        <f t="shared" si="460"/>
        <v>20.355824999999999</v>
      </c>
      <c r="I3708" s="71">
        <v>0.68</v>
      </c>
      <c r="J3708" s="54">
        <f t="shared" si="461"/>
        <v>1.2988</v>
      </c>
      <c r="K3708" s="20">
        <f t="shared" si="455"/>
        <v>7</v>
      </c>
      <c r="L3708" s="127">
        <f t="shared" si="456"/>
        <v>-41.861114920535336</v>
      </c>
      <c r="M3708" s="127">
        <f t="shared" si="457"/>
        <v>43.159914920535336</v>
      </c>
      <c r="N3708" s="29"/>
      <c r="X3708" s="121">
        <v>200</v>
      </c>
      <c r="Y3708" s="121">
        <v>40</v>
      </c>
      <c r="Z3708" s="127">
        <f t="shared" si="458"/>
        <v>43.159914920535336</v>
      </c>
    </row>
    <row r="3709" spans="2:26" x14ac:dyDescent="0.2">
      <c r="B3709" s="69">
        <v>42890</v>
      </c>
      <c r="C3709" s="70">
        <v>0.125</v>
      </c>
      <c r="D3709" s="119">
        <f t="shared" si="454"/>
        <v>42890.125</v>
      </c>
      <c r="E3709" s="71">
        <v>8.3524999999999991</v>
      </c>
      <c r="F3709" s="54">
        <f t="shared" si="459"/>
        <v>15.953274999999998</v>
      </c>
      <c r="G3709" s="71">
        <v>9.31</v>
      </c>
      <c r="H3709" s="54">
        <f t="shared" si="460"/>
        <v>17.7821</v>
      </c>
      <c r="I3709" s="71">
        <v>0.95499999999999996</v>
      </c>
      <c r="J3709" s="54">
        <f t="shared" si="461"/>
        <v>1.8240499999999999</v>
      </c>
      <c r="K3709" s="20">
        <f t="shared" si="455"/>
        <v>7</v>
      </c>
      <c r="L3709" s="127">
        <f t="shared" si="456"/>
        <v>-41.335864920535336</v>
      </c>
      <c r="M3709" s="127">
        <f t="shared" si="457"/>
        <v>43.159914920535336</v>
      </c>
      <c r="N3709" s="29"/>
      <c r="X3709" s="121">
        <v>200</v>
      </c>
      <c r="Y3709" s="121">
        <v>40</v>
      </c>
      <c r="Z3709" s="127">
        <f t="shared" si="458"/>
        <v>43.159914920535336</v>
      </c>
    </row>
    <row r="3710" spans="2:26" x14ac:dyDescent="0.2">
      <c r="B3710" s="69">
        <v>42890</v>
      </c>
      <c r="C3710" s="70">
        <v>0.16666666666424135</v>
      </c>
      <c r="D3710" s="119">
        <f t="shared" si="454"/>
        <v>42890.166666666664</v>
      </c>
      <c r="E3710" s="71">
        <v>8.73</v>
      </c>
      <c r="F3710" s="54">
        <f t="shared" si="459"/>
        <v>16.674299999999999</v>
      </c>
      <c r="G3710" s="71">
        <v>9.6199999999999992</v>
      </c>
      <c r="H3710" s="54">
        <f t="shared" si="460"/>
        <v>18.374199999999998</v>
      </c>
      <c r="I3710" s="71">
        <v>0.89249999999999996</v>
      </c>
      <c r="J3710" s="54">
        <f t="shared" si="461"/>
        <v>1.7046749999999999</v>
      </c>
      <c r="K3710" s="20">
        <f t="shared" si="455"/>
        <v>7</v>
      </c>
      <c r="L3710" s="127">
        <f t="shared" si="456"/>
        <v>-41.455239920535334</v>
      </c>
      <c r="M3710" s="127">
        <f t="shared" si="457"/>
        <v>43.159914920535336</v>
      </c>
      <c r="N3710" s="29"/>
      <c r="X3710" s="121">
        <v>200</v>
      </c>
      <c r="Y3710" s="121">
        <v>40</v>
      </c>
      <c r="Z3710" s="127">
        <f t="shared" si="458"/>
        <v>43.159914920535336</v>
      </c>
    </row>
    <row r="3711" spans="2:26" x14ac:dyDescent="0.2">
      <c r="B3711" s="69">
        <v>42890</v>
      </c>
      <c r="C3711" s="70">
        <v>0.20833333333575865</v>
      </c>
      <c r="D3711" s="119">
        <f t="shared" si="454"/>
        <v>42890.208333333336</v>
      </c>
      <c r="E3711" s="71">
        <v>8.4824999999999999</v>
      </c>
      <c r="F3711" s="54">
        <f t="shared" si="459"/>
        <v>16.201574999999998</v>
      </c>
      <c r="G3711" s="71">
        <v>9.2149999999999999</v>
      </c>
      <c r="H3711" s="54">
        <f t="shared" si="460"/>
        <v>17.600649999999998</v>
      </c>
      <c r="I3711" s="71">
        <v>0.73250000000000004</v>
      </c>
      <c r="J3711" s="54">
        <f t="shared" si="461"/>
        <v>1.3990750000000001</v>
      </c>
      <c r="K3711" s="20">
        <f t="shared" si="455"/>
        <v>7</v>
      </c>
      <c r="L3711" s="127">
        <f t="shared" si="456"/>
        <v>-41.760839920535332</v>
      </c>
      <c r="M3711" s="127">
        <f t="shared" si="457"/>
        <v>43.159914920535336</v>
      </c>
      <c r="N3711" s="29"/>
      <c r="X3711" s="121">
        <v>200</v>
      </c>
      <c r="Y3711" s="121">
        <v>40</v>
      </c>
      <c r="Z3711" s="127">
        <f t="shared" si="458"/>
        <v>43.159914920535336</v>
      </c>
    </row>
    <row r="3712" spans="2:26" x14ac:dyDescent="0.2">
      <c r="B3712" s="69">
        <v>42890</v>
      </c>
      <c r="C3712" s="70">
        <v>0.25</v>
      </c>
      <c r="D3712" s="119">
        <f t="shared" si="454"/>
        <v>42890.25</v>
      </c>
      <c r="E3712" s="71">
        <v>9.7675000000000001</v>
      </c>
      <c r="F3712" s="54">
        <f t="shared" si="459"/>
        <v>18.655925</v>
      </c>
      <c r="G3712" s="71">
        <v>10.6975</v>
      </c>
      <c r="H3712" s="54">
        <f t="shared" si="460"/>
        <v>20.432224999999999</v>
      </c>
      <c r="I3712" s="71">
        <v>0.9325</v>
      </c>
      <c r="J3712" s="54">
        <f t="shared" si="461"/>
        <v>1.781075</v>
      </c>
      <c r="K3712" s="20">
        <f t="shared" si="455"/>
        <v>7</v>
      </c>
      <c r="L3712" s="127">
        <f t="shared" si="456"/>
        <v>-41.378839920535334</v>
      </c>
      <c r="M3712" s="127">
        <f t="shared" si="457"/>
        <v>43.159914920535336</v>
      </c>
      <c r="N3712" s="29"/>
      <c r="X3712" s="121">
        <v>200</v>
      </c>
      <c r="Y3712" s="121">
        <v>40</v>
      </c>
      <c r="Z3712" s="127">
        <f t="shared" si="458"/>
        <v>43.159914920535336</v>
      </c>
    </row>
    <row r="3713" spans="2:26" x14ac:dyDescent="0.2">
      <c r="B3713" s="69">
        <v>42890</v>
      </c>
      <c r="C3713" s="70">
        <v>0.29166666666424135</v>
      </c>
      <c r="D3713" s="119">
        <f t="shared" si="454"/>
        <v>42890.291666666664</v>
      </c>
      <c r="E3713" s="71">
        <v>11.95</v>
      </c>
      <c r="F3713" s="54">
        <f t="shared" si="459"/>
        <v>22.824499999999997</v>
      </c>
      <c r="G3713" s="71">
        <v>13.145</v>
      </c>
      <c r="H3713" s="54">
        <f t="shared" si="460"/>
        <v>25.106949999999998</v>
      </c>
      <c r="I3713" s="71">
        <v>1.1975</v>
      </c>
      <c r="J3713" s="54">
        <f t="shared" si="461"/>
        <v>2.2872249999999998</v>
      </c>
      <c r="K3713" s="20">
        <f t="shared" si="455"/>
        <v>7</v>
      </c>
      <c r="L3713" s="127">
        <f t="shared" si="456"/>
        <v>-40.872689920535336</v>
      </c>
      <c r="M3713" s="127">
        <f t="shared" si="457"/>
        <v>43.159914920535336</v>
      </c>
      <c r="N3713" s="29"/>
      <c r="X3713" s="121">
        <v>200</v>
      </c>
      <c r="Y3713" s="121">
        <v>40</v>
      </c>
      <c r="Z3713" s="127">
        <f t="shared" si="458"/>
        <v>43.159914920535336</v>
      </c>
    </row>
    <row r="3714" spans="2:26" x14ac:dyDescent="0.2">
      <c r="B3714" s="69">
        <v>42890</v>
      </c>
      <c r="C3714" s="70">
        <v>0.33333333333575865</v>
      </c>
      <c r="D3714" s="119">
        <f t="shared" si="454"/>
        <v>42890.333333333336</v>
      </c>
      <c r="E3714" s="71">
        <v>13.6875</v>
      </c>
      <c r="F3714" s="54">
        <f t="shared" si="459"/>
        <v>26.143124999999998</v>
      </c>
      <c r="G3714" s="71">
        <v>15.855</v>
      </c>
      <c r="H3714" s="54">
        <f t="shared" si="460"/>
        <v>30.283049999999999</v>
      </c>
      <c r="I3714" s="71">
        <v>2.1675</v>
      </c>
      <c r="J3714" s="54">
        <f t="shared" si="461"/>
        <v>4.1399249999999999</v>
      </c>
      <c r="K3714" s="20">
        <f t="shared" si="455"/>
        <v>7</v>
      </c>
      <c r="L3714" s="127">
        <f t="shared" si="456"/>
        <v>-39.019989920535338</v>
      </c>
      <c r="M3714" s="127">
        <f t="shared" si="457"/>
        <v>43.159914920535336</v>
      </c>
      <c r="N3714" s="29"/>
      <c r="X3714" s="121">
        <v>200</v>
      </c>
      <c r="Y3714" s="121">
        <v>40</v>
      </c>
      <c r="Z3714" s="127">
        <f t="shared" si="458"/>
        <v>43.159914920535336</v>
      </c>
    </row>
    <row r="3715" spans="2:26" x14ac:dyDescent="0.2">
      <c r="B3715" s="69">
        <v>42890</v>
      </c>
      <c r="C3715" s="70">
        <v>0.375</v>
      </c>
      <c r="D3715" s="119">
        <f t="shared" si="454"/>
        <v>42890.375</v>
      </c>
      <c r="E3715" s="71">
        <v>16.577500000000001</v>
      </c>
      <c r="F3715" s="54">
        <f t="shared" si="459"/>
        <v>31.663025000000001</v>
      </c>
      <c r="G3715" s="71">
        <v>19.052499999999998</v>
      </c>
      <c r="H3715" s="54">
        <f t="shared" si="460"/>
        <v>36.390274999999995</v>
      </c>
      <c r="I3715" s="71">
        <v>2.4775</v>
      </c>
      <c r="J3715" s="54">
        <f t="shared" si="461"/>
        <v>4.7320250000000001</v>
      </c>
      <c r="K3715" s="20">
        <f t="shared" si="455"/>
        <v>7</v>
      </c>
      <c r="L3715" s="127">
        <f t="shared" si="456"/>
        <v>-38.427889920535335</v>
      </c>
      <c r="M3715" s="127">
        <f t="shared" si="457"/>
        <v>43.159914920535336</v>
      </c>
      <c r="N3715" s="29"/>
      <c r="X3715" s="121">
        <v>200</v>
      </c>
      <c r="Y3715" s="121">
        <v>40</v>
      </c>
      <c r="Z3715" s="127">
        <f t="shared" si="458"/>
        <v>43.159914920535336</v>
      </c>
    </row>
    <row r="3716" spans="2:26" x14ac:dyDescent="0.2">
      <c r="B3716" s="69">
        <v>42890</v>
      </c>
      <c r="C3716" s="70">
        <v>0.41666666666424135</v>
      </c>
      <c r="D3716" s="119">
        <f t="shared" si="454"/>
        <v>42890.416666666664</v>
      </c>
      <c r="E3716" s="71">
        <v>16.157499999999999</v>
      </c>
      <c r="F3716" s="54">
        <f t="shared" si="459"/>
        <v>30.860824999999995</v>
      </c>
      <c r="G3716" s="71">
        <v>19.877500000000001</v>
      </c>
      <c r="H3716" s="54">
        <f t="shared" si="460"/>
        <v>37.966025000000002</v>
      </c>
      <c r="I3716" s="71">
        <v>3.72</v>
      </c>
      <c r="J3716" s="54">
        <f t="shared" si="461"/>
        <v>7.1052</v>
      </c>
      <c r="K3716" s="20">
        <f t="shared" si="455"/>
        <v>7</v>
      </c>
      <c r="L3716" s="127">
        <f t="shared" si="456"/>
        <v>-36.054714920535332</v>
      </c>
      <c r="M3716" s="127">
        <f t="shared" si="457"/>
        <v>43.159914920535336</v>
      </c>
      <c r="N3716" s="29"/>
      <c r="X3716" s="121">
        <v>200</v>
      </c>
      <c r="Y3716" s="121">
        <v>40</v>
      </c>
      <c r="Z3716" s="127">
        <f t="shared" si="458"/>
        <v>43.159914920535336</v>
      </c>
    </row>
    <row r="3717" spans="2:26" x14ac:dyDescent="0.2">
      <c r="B3717" s="69">
        <v>42890</v>
      </c>
      <c r="C3717" s="70">
        <v>0.45833333333575865</v>
      </c>
      <c r="D3717" s="119">
        <f t="shared" si="454"/>
        <v>42890.458333333336</v>
      </c>
      <c r="E3717" s="71">
        <v>14.6075</v>
      </c>
      <c r="F3717" s="54">
        <f t="shared" si="459"/>
        <v>27.900324999999999</v>
      </c>
      <c r="G3717" s="71">
        <v>16.4175</v>
      </c>
      <c r="H3717" s="54">
        <f t="shared" si="460"/>
        <v>31.357424999999999</v>
      </c>
      <c r="I3717" s="71">
        <v>1.8075000000000001</v>
      </c>
      <c r="J3717" s="54">
        <f t="shared" si="461"/>
        <v>3.4523250000000001</v>
      </c>
      <c r="K3717" s="20">
        <f t="shared" si="455"/>
        <v>7</v>
      </c>
      <c r="L3717" s="127">
        <f t="shared" si="456"/>
        <v>-39.707589920535334</v>
      </c>
      <c r="M3717" s="127">
        <f t="shared" si="457"/>
        <v>43.159914920535336</v>
      </c>
      <c r="N3717" s="29"/>
      <c r="X3717" s="121">
        <v>200</v>
      </c>
      <c r="Y3717" s="121">
        <v>40</v>
      </c>
      <c r="Z3717" s="127">
        <f t="shared" si="458"/>
        <v>43.159914920535336</v>
      </c>
    </row>
    <row r="3718" spans="2:26" x14ac:dyDescent="0.2">
      <c r="B3718" s="69">
        <v>42890</v>
      </c>
      <c r="C3718" s="70">
        <v>0.5</v>
      </c>
      <c r="D3718" s="119">
        <f t="shared" si="454"/>
        <v>42890.5</v>
      </c>
      <c r="E3718" s="71">
        <v>18.467500000000001</v>
      </c>
      <c r="F3718" s="54">
        <f t="shared" si="459"/>
        <v>35.272925000000001</v>
      </c>
      <c r="G3718" s="71">
        <v>21.704999999999998</v>
      </c>
      <c r="H3718" s="54">
        <f t="shared" si="460"/>
        <v>41.456549999999993</v>
      </c>
      <c r="I3718" s="71">
        <v>3.24</v>
      </c>
      <c r="J3718" s="54">
        <f t="shared" si="461"/>
        <v>6.1884000000000006</v>
      </c>
      <c r="K3718" s="20">
        <f t="shared" si="455"/>
        <v>7</v>
      </c>
      <c r="L3718" s="127">
        <f t="shared" si="456"/>
        <v>-36.971514920535334</v>
      </c>
      <c r="M3718" s="127">
        <f t="shared" si="457"/>
        <v>43.159914920535336</v>
      </c>
      <c r="N3718" s="29"/>
      <c r="X3718" s="121">
        <v>200</v>
      </c>
      <c r="Y3718" s="121">
        <v>40</v>
      </c>
      <c r="Z3718" s="127">
        <f t="shared" si="458"/>
        <v>43.159914920535336</v>
      </c>
    </row>
    <row r="3719" spans="2:26" x14ac:dyDescent="0.2">
      <c r="B3719" s="69">
        <v>42890</v>
      </c>
      <c r="C3719" s="70">
        <v>0.54166666666424135</v>
      </c>
      <c r="D3719" s="119">
        <f t="shared" si="454"/>
        <v>42890.541666666664</v>
      </c>
      <c r="E3719" s="71">
        <v>18.0625</v>
      </c>
      <c r="F3719" s="54">
        <f t="shared" si="459"/>
        <v>34.499375000000001</v>
      </c>
      <c r="G3719" s="71">
        <v>22.002500000000001</v>
      </c>
      <c r="H3719" s="54">
        <f t="shared" si="460"/>
        <v>42.024774999999998</v>
      </c>
      <c r="I3719" s="71">
        <v>3.94</v>
      </c>
      <c r="J3719" s="54">
        <f t="shared" si="461"/>
        <v>7.5253999999999994</v>
      </c>
      <c r="K3719" s="20">
        <f t="shared" si="455"/>
        <v>7</v>
      </c>
      <c r="L3719" s="127">
        <f t="shared" si="456"/>
        <v>-35.634514920535338</v>
      </c>
      <c r="M3719" s="127">
        <f t="shared" si="457"/>
        <v>43.159914920535336</v>
      </c>
      <c r="N3719" s="29"/>
      <c r="X3719" s="121">
        <v>200</v>
      </c>
      <c r="Y3719" s="121">
        <v>40</v>
      </c>
      <c r="Z3719" s="127">
        <f t="shared" si="458"/>
        <v>43.159914920535336</v>
      </c>
    </row>
    <row r="3720" spans="2:26" x14ac:dyDescent="0.2">
      <c r="B3720" s="69">
        <v>42890</v>
      </c>
      <c r="C3720" s="70">
        <v>0.58333333333575865</v>
      </c>
      <c r="D3720" s="119">
        <f t="shared" si="454"/>
        <v>42890.583333333336</v>
      </c>
      <c r="E3720" s="71">
        <v>15.154999999999999</v>
      </c>
      <c r="F3720" s="54">
        <f t="shared" si="459"/>
        <v>28.946049999999996</v>
      </c>
      <c r="G3720" s="71">
        <v>17.295000000000002</v>
      </c>
      <c r="H3720" s="54">
        <f t="shared" si="460"/>
        <v>33.033450000000002</v>
      </c>
      <c r="I3720" s="71">
        <v>2.14</v>
      </c>
      <c r="J3720" s="54">
        <f t="shared" si="461"/>
        <v>4.0873999999999997</v>
      </c>
      <c r="K3720" s="20">
        <f t="shared" si="455"/>
        <v>7</v>
      </c>
      <c r="L3720" s="127">
        <f t="shared" si="456"/>
        <v>-39.072514920535333</v>
      </c>
      <c r="M3720" s="127">
        <f t="shared" si="457"/>
        <v>43.159914920535336</v>
      </c>
      <c r="N3720" s="29"/>
      <c r="X3720" s="121">
        <v>200</v>
      </c>
      <c r="Y3720" s="121">
        <v>40</v>
      </c>
      <c r="Z3720" s="127">
        <f t="shared" si="458"/>
        <v>43.159914920535336</v>
      </c>
    </row>
    <row r="3721" spans="2:26" x14ac:dyDescent="0.2">
      <c r="B3721" s="69">
        <v>42890</v>
      </c>
      <c r="C3721" s="70">
        <v>0.625</v>
      </c>
      <c r="D3721" s="119">
        <f t="shared" si="454"/>
        <v>42890.625</v>
      </c>
      <c r="E3721" s="71">
        <v>19.407499999999999</v>
      </c>
      <c r="F3721" s="54">
        <f t="shared" si="459"/>
        <v>37.068324999999994</v>
      </c>
      <c r="G3721" s="71">
        <v>28.94</v>
      </c>
      <c r="H3721" s="54">
        <f t="shared" si="460"/>
        <v>55.275399999999998</v>
      </c>
      <c r="I3721" s="71">
        <v>9.5350000000000001</v>
      </c>
      <c r="J3721" s="54">
        <f t="shared" si="461"/>
        <v>18.211849999999998</v>
      </c>
      <c r="K3721" s="20">
        <f t="shared" si="455"/>
        <v>7</v>
      </c>
      <c r="L3721" s="127">
        <f t="shared" si="456"/>
        <v>-24.948064920535337</v>
      </c>
      <c r="M3721" s="127">
        <f t="shared" si="457"/>
        <v>43.159914920535336</v>
      </c>
      <c r="N3721" s="29"/>
      <c r="X3721" s="121">
        <v>200</v>
      </c>
      <c r="Y3721" s="121">
        <v>40</v>
      </c>
      <c r="Z3721" s="127">
        <f t="shared" si="458"/>
        <v>43.159914920535336</v>
      </c>
    </row>
    <row r="3722" spans="2:26" x14ac:dyDescent="0.2">
      <c r="B3722" s="69">
        <v>42890</v>
      </c>
      <c r="C3722" s="70">
        <v>0.66666666666424135</v>
      </c>
      <c r="D3722" s="119">
        <f t="shared" ref="D3722:D3785" si="462">B3722+C3722</f>
        <v>42890.666666666664</v>
      </c>
      <c r="E3722" s="71">
        <v>17.3825</v>
      </c>
      <c r="F3722" s="54">
        <f t="shared" si="459"/>
        <v>33.200575000000001</v>
      </c>
      <c r="G3722" s="71">
        <v>29.75</v>
      </c>
      <c r="H3722" s="54">
        <f t="shared" si="460"/>
        <v>56.822499999999998</v>
      </c>
      <c r="I3722" s="71">
        <v>12.3675</v>
      </c>
      <c r="J3722" s="54">
        <f t="shared" si="461"/>
        <v>23.621924999999997</v>
      </c>
      <c r="K3722" s="20">
        <f t="shared" si="455"/>
        <v>7</v>
      </c>
      <c r="L3722" s="127">
        <f t="shared" si="456"/>
        <v>-19.537989920535338</v>
      </c>
      <c r="M3722" s="127">
        <f t="shared" si="457"/>
        <v>43.159914920535336</v>
      </c>
      <c r="N3722" s="29"/>
      <c r="X3722" s="121">
        <v>200</v>
      </c>
      <c r="Y3722" s="121">
        <v>40</v>
      </c>
      <c r="Z3722" s="127">
        <f t="shared" si="458"/>
        <v>43.159914920535336</v>
      </c>
    </row>
    <row r="3723" spans="2:26" x14ac:dyDescent="0.2">
      <c r="B3723" s="69">
        <v>42890</v>
      </c>
      <c r="C3723" s="70">
        <v>0.70833333333575865</v>
      </c>
      <c r="D3723" s="119">
        <f t="shared" si="462"/>
        <v>42890.708333333336</v>
      </c>
      <c r="E3723" s="71">
        <v>16.91</v>
      </c>
      <c r="F3723" s="54">
        <f t="shared" si="459"/>
        <v>32.298099999999998</v>
      </c>
      <c r="G3723" s="71">
        <v>27.9375</v>
      </c>
      <c r="H3723" s="54">
        <f t="shared" si="460"/>
        <v>53.360624999999999</v>
      </c>
      <c r="I3723" s="71">
        <v>11.0275</v>
      </c>
      <c r="J3723" s="54">
        <f t="shared" si="461"/>
        <v>21.062524999999997</v>
      </c>
      <c r="K3723" s="20">
        <f t="shared" ref="K3723:K3786" si="463">WEEKDAY(D3723,2)</f>
        <v>7</v>
      </c>
      <c r="L3723" s="127">
        <f t="shared" ref="L3723:L3786" si="464">IF(J3723="",NA(),J3723-(AVERAGE($J$10:$J$8794)))</f>
        <v>-22.097389920535338</v>
      </c>
      <c r="M3723" s="127">
        <f t="shared" ref="M3723:M3786" si="465">$U$11</f>
        <v>43.159914920535336</v>
      </c>
      <c r="N3723" s="29"/>
      <c r="X3723" s="121">
        <v>200</v>
      </c>
      <c r="Y3723" s="121">
        <v>40</v>
      </c>
      <c r="Z3723" s="127">
        <f t="shared" ref="Z3723:Z3786" si="466">$U$11</f>
        <v>43.159914920535336</v>
      </c>
    </row>
    <row r="3724" spans="2:26" x14ac:dyDescent="0.2">
      <c r="B3724" s="69">
        <v>42890</v>
      </c>
      <c r="C3724" s="70">
        <v>0.75</v>
      </c>
      <c r="D3724" s="119">
        <f t="shared" si="462"/>
        <v>42890.75</v>
      </c>
      <c r="E3724" s="71">
        <v>21.25</v>
      </c>
      <c r="F3724" s="54">
        <f t="shared" si="459"/>
        <v>40.587499999999999</v>
      </c>
      <c r="G3724" s="71">
        <v>34.69</v>
      </c>
      <c r="H3724" s="54">
        <f t="shared" si="460"/>
        <v>66.257899999999992</v>
      </c>
      <c r="I3724" s="71">
        <v>13.4375</v>
      </c>
      <c r="J3724" s="54">
        <f t="shared" si="461"/>
        <v>25.665624999999999</v>
      </c>
      <c r="K3724" s="20">
        <f t="shared" si="463"/>
        <v>7</v>
      </c>
      <c r="L3724" s="127">
        <f t="shared" si="464"/>
        <v>-17.494289920535337</v>
      </c>
      <c r="M3724" s="127">
        <f t="shared" si="465"/>
        <v>43.159914920535336</v>
      </c>
      <c r="N3724" s="29"/>
      <c r="X3724" s="121">
        <v>200</v>
      </c>
      <c r="Y3724" s="121">
        <v>40</v>
      </c>
      <c r="Z3724" s="127">
        <f t="shared" si="466"/>
        <v>43.159914920535336</v>
      </c>
    </row>
    <row r="3725" spans="2:26" x14ac:dyDescent="0.2">
      <c r="B3725" s="69">
        <v>42890</v>
      </c>
      <c r="C3725" s="70">
        <v>0.79166666666424135</v>
      </c>
      <c r="D3725" s="119">
        <f t="shared" si="462"/>
        <v>42890.791666666664</v>
      </c>
      <c r="E3725" s="71">
        <v>35.7575</v>
      </c>
      <c r="F3725" s="54">
        <f t="shared" si="459"/>
        <v>68.296824999999998</v>
      </c>
      <c r="G3725" s="71">
        <v>55.77</v>
      </c>
      <c r="H3725" s="54">
        <f t="shared" si="460"/>
        <v>106.52070000000001</v>
      </c>
      <c r="I3725" s="71">
        <v>20.015000000000001</v>
      </c>
      <c r="J3725" s="54">
        <f t="shared" si="461"/>
        <v>38.228650000000002</v>
      </c>
      <c r="K3725" s="20">
        <f t="shared" si="463"/>
        <v>7</v>
      </c>
      <c r="L3725" s="127">
        <f t="shared" si="464"/>
        <v>-4.9312649205353338</v>
      </c>
      <c r="M3725" s="127">
        <f t="shared" si="465"/>
        <v>43.159914920535336</v>
      </c>
      <c r="N3725" s="29"/>
      <c r="X3725" s="121">
        <v>200</v>
      </c>
      <c r="Y3725" s="121">
        <v>40</v>
      </c>
      <c r="Z3725" s="127">
        <f t="shared" si="466"/>
        <v>43.159914920535336</v>
      </c>
    </row>
    <row r="3726" spans="2:26" x14ac:dyDescent="0.2">
      <c r="B3726" s="69">
        <v>42890</v>
      </c>
      <c r="C3726" s="70">
        <v>0.83333333333575865</v>
      </c>
      <c r="D3726" s="119">
        <f t="shared" si="462"/>
        <v>42890.833333333336</v>
      </c>
      <c r="E3726" s="71">
        <v>40.594999999999999</v>
      </c>
      <c r="F3726" s="54">
        <f t="shared" si="459"/>
        <v>77.536449999999988</v>
      </c>
      <c r="G3726" s="71">
        <v>66.232500000000002</v>
      </c>
      <c r="H3726" s="54">
        <f t="shared" si="460"/>
        <v>126.504075</v>
      </c>
      <c r="I3726" s="71">
        <v>25.64</v>
      </c>
      <c r="J3726" s="54">
        <f t="shared" si="461"/>
        <v>48.9724</v>
      </c>
      <c r="K3726" s="20">
        <f t="shared" si="463"/>
        <v>7</v>
      </c>
      <c r="L3726" s="127">
        <f t="shared" si="464"/>
        <v>5.8124850794646648</v>
      </c>
      <c r="M3726" s="127">
        <f t="shared" si="465"/>
        <v>43.159914920535336</v>
      </c>
      <c r="N3726" s="29"/>
      <c r="X3726" s="121">
        <v>200</v>
      </c>
      <c r="Y3726" s="121">
        <v>40</v>
      </c>
      <c r="Z3726" s="127">
        <f t="shared" si="466"/>
        <v>43.159914920535336</v>
      </c>
    </row>
    <row r="3727" spans="2:26" x14ac:dyDescent="0.2">
      <c r="B3727" s="69">
        <v>42890</v>
      </c>
      <c r="C3727" s="70">
        <v>0.875</v>
      </c>
      <c r="D3727" s="119">
        <f t="shared" si="462"/>
        <v>42890.875</v>
      </c>
      <c r="E3727" s="71">
        <v>23.28</v>
      </c>
      <c r="F3727" s="54">
        <f t="shared" si="459"/>
        <v>44.464799999999997</v>
      </c>
      <c r="G3727" s="71">
        <v>39.342500000000001</v>
      </c>
      <c r="H3727" s="54">
        <f t="shared" si="460"/>
        <v>75.144175000000004</v>
      </c>
      <c r="I3727" s="71">
        <v>16.057500000000001</v>
      </c>
      <c r="J3727" s="54">
        <f t="shared" si="461"/>
        <v>30.669824999999999</v>
      </c>
      <c r="K3727" s="20">
        <f t="shared" si="463"/>
        <v>7</v>
      </c>
      <c r="L3727" s="127">
        <f t="shared" si="464"/>
        <v>-12.490089920535336</v>
      </c>
      <c r="M3727" s="127">
        <f t="shared" si="465"/>
        <v>43.159914920535336</v>
      </c>
      <c r="N3727" s="29"/>
      <c r="X3727" s="121">
        <v>200</v>
      </c>
      <c r="Y3727" s="121">
        <v>40</v>
      </c>
      <c r="Z3727" s="127">
        <f t="shared" si="466"/>
        <v>43.159914920535336</v>
      </c>
    </row>
    <row r="3728" spans="2:26" x14ac:dyDescent="0.2">
      <c r="B3728" s="69">
        <v>42890</v>
      </c>
      <c r="C3728" s="70">
        <v>0.91666666666424135</v>
      </c>
      <c r="D3728" s="119">
        <f t="shared" si="462"/>
        <v>42890.916666666664</v>
      </c>
      <c r="E3728" s="71">
        <v>14.2875</v>
      </c>
      <c r="F3728" s="54">
        <f t="shared" si="459"/>
        <v>27.289124999999999</v>
      </c>
      <c r="G3728" s="71">
        <v>26.36</v>
      </c>
      <c r="H3728" s="54">
        <f t="shared" si="460"/>
        <v>50.3476</v>
      </c>
      <c r="I3728" s="71">
        <v>12.0725</v>
      </c>
      <c r="J3728" s="54">
        <f t="shared" si="461"/>
        <v>23.058474999999998</v>
      </c>
      <c r="K3728" s="20">
        <f t="shared" si="463"/>
        <v>7</v>
      </c>
      <c r="L3728" s="127">
        <f t="shared" si="464"/>
        <v>-20.101439920535338</v>
      </c>
      <c r="M3728" s="127">
        <f t="shared" si="465"/>
        <v>43.159914920535336</v>
      </c>
      <c r="N3728" s="29"/>
      <c r="X3728" s="121">
        <v>200</v>
      </c>
      <c r="Y3728" s="121">
        <v>40</v>
      </c>
      <c r="Z3728" s="127">
        <f t="shared" si="466"/>
        <v>43.159914920535336</v>
      </c>
    </row>
    <row r="3729" spans="2:26" x14ac:dyDescent="0.2">
      <c r="B3729" s="69">
        <v>42890</v>
      </c>
      <c r="C3729" s="70">
        <v>0.95833333333575865</v>
      </c>
      <c r="D3729" s="119">
        <f t="shared" si="462"/>
        <v>42890.958333333336</v>
      </c>
      <c r="E3729" s="71">
        <v>15.3375</v>
      </c>
      <c r="F3729" s="54">
        <f t="shared" si="459"/>
        <v>29.294625</v>
      </c>
      <c r="G3729" s="71">
        <v>29.975000000000001</v>
      </c>
      <c r="H3729" s="54">
        <f t="shared" si="460"/>
        <v>57.252250000000004</v>
      </c>
      <c r="I3729" s="71">
        <v>14.635</v>
      </c>
      <c r="J3729" s="54">
        <f t="shared" si="461"/>
        <v>27.952849999999998</v>
      </c>
      <c r="K3729" s="20">
        <f t="shared" si="463"/>
        <v>7</v>
      </c>
      <c r="L3729" s="127">
        <f t="shared" si="464"/>
        <v>-15.207064920535338</v>
      </c>
      <c r="M3729" s="127">
        <f t="shared" si="465"/>
        <v>43.159914920535336</v>
      </c>
      <c r="N3729" s="29"/>
      <c r="X3729" s="121">
        <v>200</v>
      </c>
      <c r="Y3729" s="121">
        <v>40</v>
      </c>
      <c r="Z3729" s="127">
        <f t="shared" si="466"/>
        <v>43.159914920535336</v>
      </c>
    </row>
    <row r="3730" spans="2:26" x14ac:dyDescent="0.2">
      <c r="B3730" s="69">
        <v>42891</v>
      </c>
      <c r="C3730" s="70">
        <v>0</v>
      </c>
      <c r="D3730" s="119">
        <f t="shared" si="462"/>
        <v>42891</v>
      </c>
      <c r="E3730" s="71">
        <v>19.32</v>
      </c>
      <c r="F3730" s="54">
        <f t="shared" ref="F3730:F3789" si="467">IF(E3730&lt;&gt;"",E3730*1.91,NA())</f>
        <v>36.901199999999996</v>
      </c>
      <c r="G3730" s="71">
        <v>31.56</v>
      </c>
      <c r="H3730" s="54">
        <f t="shared" ref="H3730:H3789" si="468">IF(G3730&lt;&gt;"",G3730*1.91,NA())</f>
        <v>60.279599999999995</v>
      </c>
      <c r="I3730" s="71">
        <v>12.2425</v>
      </c>
      <c r="J3730" s="54">
        <f t="shared" ref="J3730:J3789" si="469">IF(I3730&lt;&gt;"",I3730*1.91,NA())</f>
        <v>23.383174999999998</v>
      </c>
      <c r="K3730" s="20">
        <f t="shared" si="463"/>
        <v>1</v>
      </c>
      <c r="L3730" s="127">
        <f t="shared" si="464"/>
        <v>-19.776739920535338</v>
      </c>
      <c r="M3730" s="127">
        <f t="shared" si="465"/>
        <v>43.159914920535336</v>
      </c>
      <c r="N3730" s="29"/>
      <c r="X3730" s="121">
        <v>200</v>
      </c>
      <c r="Y3730" s="121">
        <v>40</v>
      </c>
      <c r="Z3730" s="127">
        <f t="shared" si="466"/>
        <v>43.159914920535336</v>
      </c>
    </row>
    <row r="3731" spans="2:26" x14ac:dyDescent="0.2">
      <c r="B3731" s="69">
        <v>42891</v>
      </c>
      <c r="C3731" s="70">
        <v>4.1666666664241347E-2</v>
      </c>
      <c r="D3731" s="119">
        <f t="shared" si="462"/>
        <v>42891.041666666664</v>
      </c>
      <c r="E3731" s="71">
        <v>9.8275000000000006</v>
      </c>
      <c r="F3731" s="54">
        <f t="shared" si="467"/>
        <v>18.770524999999999</v>
      </c>
      <c r="G3731" s="71">
        <v>17.822500000000002</v>
      </c>
      <c r="H3731" s="54">
        <f t="shared" si="468"/>
        <v>34.040975000000003</v>
      </c>
      <c r="I3731" s="71">
        <v>7.9950000000000001</v>
      </c>
      <c r="J3731" s="54">
        <f t="shared" si="469"/>
        <v>15.27045</v>
      </c>
      <c r="K3731" s="20">
        <f t="shared" si="463"/>
        <v>1</v>
      </c>
      <c r="L3731" s="127">
        <f t="shared" si="464"/>
        <v>-27.889464920535335</v>
      </c>
      <c r="M3731" s="127">
        <f t="shared" si="465"/>
        <v>43.159914920535336</v>
      </c>
      <c r="N3731" s="29"/>
      <c r="X3731" s="121">
        <v>200</v>
      </c>
      <c r="Y3731" s="121">
        <v>40</v>
      </c>
      <c r="Z3731" s="127">
        <f t="shared" si="466"/>
        <v>43.159914920535336</v>
      </c>
    </row>
    <row r="3732" spans="2:26" x14ac:dyDescent="0.2">
      <c r="B3732" s="69">
        <v>42891</v>
      </c>
      <c r="C3732" s="70">
        <v>8.3333333335758653E-2</v>
      </c>
      <c r="D3732" s="119">
        <f t="shared" si="462"/>
        <v>42891.083333333336</v>
      </c>
      <c r="E3732" s="71">
        <v>9.1524999999999999</v>
      </c>
      <c r="F3732" s="54">
        <f t="shared" si="467"/>
        <v>17.481275</v>
      </c>
      <c r="G3732" s="71">
        <v>16.2</v>
      </c>
      <c r="H3732" s="54">
        <f t="shared" si="468"/>
        <v>30.941999999999997</v>
      </c>
      <c r="I3732" s="71">
        <v>7.0475000000000003</v>
      </c>
      <c r="J3732" s="54">
        <f t="shared" si="469"/>
        <v>13.460725</v>
      </c>
      <c r="K3732" s="20">
        <f t="shared" si="463"/>
        <v>1</v>
      </c>
      <c r="L3732" s="127">
        <f t="shared" si="464"/>
        <v>-29.699189920535336</v>
      </c>
      <c r="M3732" s="127">
        <f t="shared" si="465"/>
        <v>43.159914920535336</v>
      </c>
      <c r="N3732" s="29"/>
      <c r="X3732" s="121">
        <v>200</v>
      </c>
      <c r="Y3732" s="121">
        <v>40</v>
      </c>
      <c r="Z3732" s="127">
        <f t="shared" si="466"/>
        <v>43.159914920535336</v>
      </c>
    </row>
    <row r="3733" spans="2:26" x14ac:dyDescent="0.2">
      <c r="B3733" s="69">
        <v>42891</v>
      </c>
      <c r="C3733" s="70">
        <v>0.125</v>
      </c>
      <c r="D3733" s="119">
        <f t="shared" si="462"/>
        <v>42891.125</v>
      </c>
      <c r="E3733" s="71">
        <v>11.1525</v>
      </c>
      <c r="F3733" s="54">
        <f t="shared" si="467"/>
        <v>21.301275</v>
      </c>
      <c r="G3733" s="71">
        <v>19.795000000000002</v>
      </c>
      <c r="H3733" s="54">
        <f t="shared" si="468"/>
        <v>37.808450000000001</v>
      </c>
      <c r="I3733" s="71">
        <v>8.6449999999999996</v>
      </c>
      <c r="J3733" s="54">
        <f t="shared" si="469"/>
        <v>16.511949999999999</v>
      </c>
      <c r="K3733" s="20">
        <f t="shared" si="463"/>
        <v>1</v>
      </c>
      <c r="L3733" s="127">
        <f t="shared" si="464"/>
        <v>-26.647964920535337</v>
      </c>
      <c r="M3733" s="127">
        <f t="shared" si="465"/>
        <v>43.159914920535336</v>
      </c>
      <c r="N3733" s="29"/>
      <c r="X3733" s="121">
        <v>200</v>
      </c>
      <c r="Y3733" s="121">
        <v>40</v>
      </c>
      <c r="Z3733" s="127">
        <f t="shared" si="466"/>
        <v>43.159914920535336</v>
      </c>
    </row>
    <row r="3734" spans="2:26" x14ac:dyDescent="0.2">
      <c r="B3734" s="69">
        <v>42891</v>
      </c>
      <c r="C3734" s="70">
        <v>0.16666666666424135</v>
      </c>
      <c r="D3734" s="119">
        <f t="shared" si="462"/>
        <v>42891.166666666664</v>
      </c>
      <c r="E3734" s="71">
        <v>24.504999999999999</v>
      </c>
      <c r="F3734" s="54">
        <f t="shared" si="467"/>
        <v>46.804549999999999</v>
      </c>
      <c r="G3734" s="71">
        <v>39.65</v>
      </c>
      <c r="H3734" s="54">
        <f t="shared" si="468"/>
        <v>75.731499999999997</v>
      </c>
      <c r="I3734" s="71">
        <v>15.14</v>
      </c>
      <c r="J3734" s="54">
        <f t="shared" si="469"/>
        <v>28.917400000000001</v>
      </c>
      <c r="K3734" s="20">
        <f t="shared" si="463"/>
        <v>1</v>
      </c>
      <c r="L3734" s="127">
        <f t="shared" si="464"/>
        <v>-14.242514920535335</v>
      </c>
      <c r="M3734" s="127">
        <f t="shared" si="465"/>
        <v>43.159914920535336</v>
      </c>
      <c r="N3734" s="29"/>
      <c r="X3734" s="121">
        <v>200</v>
      </c>
      <c r="Y3734" s="121">
        <v>40</v>
      </c>
      <c r="Z3734" s="127">
        <f t="shared" si="466"/>
        <v>43.159914920535336</v>
      </c>
    </row>
    <row r="3735" spans="2:26" x14ac:dyDescent="0.2">
      <c r="B3735" s="69">
        <v>42891</v>
      </c>
      <c r="C3735" s="70">
        <v>0.20833333333575865</v>
      </c>
      <c r="D3735" s="119">
        <f t="shared" si="462"/>
        <v>42891.208333333336</v>
      </c>
      <c r="E3735" s="71">
        <v>30.15</v>
      </c>
      <c r="F3735" s="54">
        <f t="shared" si="467"/>
        <v>57.586499999999994</v>
      </c>
      <c r="G3735" s="71">
        <v>45.147500000000001</v>
      </c>
      <c r="H3735" s="54">
        <f t="shared" si="468"/>
        <v>86.231724999999997</v>
      </c>
      <c r="I3735" s="71">
        <v>14.9975</v>
      </c>
      <c r="J3735" s="54">
        <f t="shared" si="469"/>
        <v>28.645225</v>
      </c>
      <c r="K3735" s="20">
        <f t="shared" si="463"/>
        <v>1</v>
      </c>
      <c r="L3735" s="127">
        <f t="shared" si="464"/>
        <v>-14.514689920535336</v>
      </c>
      <c r="M3735" s="127">
        <f t="shared" si="465"/>
        <v>43.159914920535336</v>
      </c>
      <c r="N3735" s="29"/>
      <c r="X3735" s="121">
        <v>200</v>
      </c>
      <c r="Y3735" s="121">
        <v>40</v>
      </c>
      <c r="Z3735" s="127">
        <f t="shared" si="466"/>
        <v>43.159914920535336</v>
      </c>
    </row>
    <row r="3736" spans="2:26" x14ac:dyDescent="0.2">
      <c r="B3736" s="69">
        <v>42891</v>
      </c>
      <c r="C3736" s="70">
        <v>0.25</v>
      </c>
      <c r="D3736" s="119">
        <f t="shared" si="462"/>
        <v>42891.25</v>
      </c>
      <c r="E3736" s="71">
        <v>25.96</v>
      </c>
      <c r="F3736" s="54">
        <f t="shared" si="467"/>
        <v>49.583599999999997</v>
      </c>
      <c r="G3736" s="71">
        <v>40.802500000000002</v>
      </c>
      <c r="H3736" s="54">
        <f t="shared" si="468"/>
        <v>77.932775000000007</v>
      </c>
      <c r="I3736" s="71">
        <v>14.842499999999999</v>
      </c>
      <c r="J3736" s="54">
        <f t="shared" si="469"/>
        <v>28.349174999999999</v>
      </c>
      <c r="K3736" s="20">
        <f t="shared" si="463"/>
        <v>1</v>
      </c>
      <c r="L3736" s="127">
        <f t="shared" si="464"/>
        <v>-14.810739920535337</v>
      </c>
      <c r="M3736" s="127">
        <f t="shared" si="465"/>
        <v>43.159914920535336</v>
      </c>
      <c r="N3736" s="29"/>
      <c r="X3736" s="121">
        <v>200</v>
      </c>
      <c r="Y3736" s="121">
        <v>40</v>
      </c>
      <c r="Z3736" s="127">
        <f t="shared" si="466"/>
        <v>43.159914920535336</v>
      </c>
    </row>
    <row r="3737" spans="2:26" x14ac:dyDescent="0.2">
      <c r="B3737" s="69">
        <v>42891</v>
      </c>
      <c r="C3737" s="70">
        <v>0.29166666666424135</v>
      </c>
      <c r="D3737" s="119">
        <f t="shared" si="462"/>
        <v>42891.291666666664</v>
      </c>
      <c r="E3737" s="71">
        <v>35.35</v>
      </c>
      <c r="F3737" s="54">
        <f t="shared" si="467"/>
        <v>67.518500000000003</v>
      </c>
      <c r="G3737" s="71">
        <v>58.174999999999997</v>
      </c>
      <c r="H3737" s="54">
        <f t="shared" si="468"/>
        <v>111.11424999999998</v>
      </c>
      <c r="I3737" s="71">
        <v>22.822500000000002</v>
      </c>
      <c r="J3737" s="54">
        <f t="shared" si="469"/>
        <v>43.590975</v>
      </c>
      <c r="K3737" s="20">
        <f t="shared" si="463"/>
        <v>1</v>
      </c>
      <c r="L3737" s="127">
        <f t="shared" si="464"/>
        <v>0.43106007946466462</v>
      </c>
      <c r="M3737" s="127">
        <f t="shared" si="465"/>
        <v>43.159914920535336</v>
      </c>
      <c r="N3737" s="29"/>
      <c r="X3737" s="121">
        <v>200</v>
      </c>
      <c r="Y3737" s="121">
        <v>40</v>
      </c>
      <c r="Z3737" s="127">
        <f t="shared" si="466"/>
        <v>43.159914920535336</v>
      </c>
    </row>
    <row r="3738" spans="2:26" x14ac:dyDescent="0.2">
      <c r="B3738" s="69">
        <v>42891</v>
      </c>
      <c r="C3738" s="70">
        <v>0.33333333333575865</v>
      </c>
      <c r="D3738" s="119">
        <f t="shared" si="462"/>
        <v>42891.333333333336</v>
      </c>
      <c r="E3738" s="71">
        <v>35.737499999999997</v>
      </c>
      <c r="F3738" s="54">
        <f t="shared" si="467"/>
        <v>68.258624999999995</v>
      </c>
      <c r="G3738" s="71">
        <v>59.445</v>
      </c>
      <c r="H3738" s="54">
        <f t="shared" si="468"/>
        <v>113.53994999999999</v>
      </c>
      <c r="I3738" s="71">
        <v>23.7075</v>
      </c>
      <c r="J3738" s="54">
        <f t="shared" si="469"/>
        <v>45.281324999999995</v>
      </c>
      <c r="K3738" s="20">
        <f t="shared" si="463"/>
        <v>1</v>
      </c>
      <c r="L3738" s="127">
        <f t="shared" si="464"/>
        <v>2.1214100794646598</v>
      </c>
      <c r="M3738" s="127">
        <f t="shared" si="465"/>
        <v>43.159914920535336</v>
      </c>
      <c r="N3738" s="29"/>
      <c r="X3738" s="121">
        <v>200</v>
      </c>
      <c r="Y3738" s="121">
        <v>40</v>
      </c>
      <c r="Z3738" s="127">
        <f t="shared" si="466"/>
        <v>43.159914920535336</v>
      </c>
    </row>
    <row r="3739" spans="2:26" x14ac:dyDescent="0.2">
      <c r="B3739" s="69">
        <v>42891</v>
      </c>
      <c r="C3739" s="70">
        <v>0.375</v>
      </c>
      <c r="D3739" s="119">
        <f t="shared" si="462"/>
        <v>42891.375</v>
      </c>
      <c r="E3739" s="71">
        <v>29.25</v>
      </c>
      <c r="F3739" s="54">
        <f t="shared" si="467"/>
        <v>55.8675</v>
      </c>
      <c r="G3739" s="71">
        <v>52.072499999999998</v>
      </c>
      <c r="H3739" s="54">
        <f t="shared" si="468"/>
        <v>99.458474999999993</v>
      </c>
      <c r="I3739" s="71">
        <v>22.824999999999999</v>
      </c>
      <c r="J3739" s="54">
        <f t="shared" si="469"/>
        <v>43.595749999999995</v>
      </c>
      <c r="K3739" s="20">
        <f t="shared" si="463"/>
        <v>1</v>
      </c>
      <c r="L3739" s="127">
        <f t="shared" si="464"/>
        <v>0.43583507946465971</v>
      </c>
      <c r="M3739" s="127">
        <f t="shared" si="465"/>
        <v>43.159914920535336</v>
      </c>
      <c r="N3739" s="29"/>
      <c r="X3739" s="121">
        <v>200</v>
      </c>
      <c r="Y3739" s="121">
        <v>40</v>
      </c>
      <c r="Z3739" s="127">
        <f t="shared" si="466"/>
        <v>43.159914920535336</v>
      </c>
    </row>
    <row r="3740" spans="2:26" x14ac:dyDescent="0.2">
      <c r="B3740" s="69">
        <v>42891</v>
      </c>
      <c r="C3740" s="70">
        <v>0.41666666666424135</v>
      </c>
      <c r="D3740" s="119">
        <f t="shared" si="462"/>
        <v>42891.416666666664</v>
      </c>
      <c r="E3740" s="71">
        <v>23.522500000000001</v>
      </c>
      <c r="F3740" s="54">
        <f t="shared" si="467"/>
        <v>44.927974999999996</v>
      </c>
      <c r="G3740" s="71">
        <v>40.6875</v>
      </c>
      <c r="H3740" s="54">
        <f t="shared" si="468"/>
        <v>77.713124999999991</v>
      </c>
      <c r="I3740" s="71">
        <v>17.162500000000001</v>
      </c>
      <c r="J3740" s="54">
        <f t="shared" si="469"/>
        <v>32.780374999999999</v>
      </c>
      <c r="K3740" s="20">
        <f t="shared" si="463"/>
        <v>1</v>
      </c>
      <c r="L3740" s="127">
        <f t="shared" si="464"/>
        <v>-10.379539920535336</v>
      </c>
      <c r="M3740" s="127">
        <f t="shared" si="465"/>
        <v>43.159914920535336</v>
      </c>
      <c r="N3740" s="29"/>
      <c r="X3740" s="121">
        <v>200</v>
      </c>
      <c r="Y3740" s="121">
        <v>40</v>
      </c>
      <c r="Z3740" s="127">
        <f t="shared" si="466"/>
        <v>43.159914920535336</v>
      </c>
    </row>
    <row r="3741" spans="2:26" x14ac:dyDescent="0.2">
      <c r="B3741" s="69">
        <v>42891</v>
      </c>
      <c r="C3741" s="70">
        <v>0.45833333333575865</v>
      </c>
      <c r="D3741" s="119">
        <f t="shared" si="462"/>
        <v>42891.458333333336</v>
      </c>
      <c r="E3741" s="71">
        <v>22.14</v>
      </c>
      <c r="F3741" s="54">
        <f t="shared" si="467"/>
        <v>42.287399999999998</v>
      </c>
      <c r="G3741" s="71">
        <v>41.255000000000003</v>
      </c>
      <c r="H3741" s="54">
        <f t="shared" si="468"/>
        <v>78.797049999999999</v>
      </c>
      <c r="I3741" s="71">
        <v>19.114999999999998</v>
      </c>
      <c r="J3741" s="54">
        <f t="shared" si="469"/>
        <v>36.509649999999993</v>
      </c>
      <c r="K3741" s="20">
        <f t="shared" si="463"/>
        <v>1</v>
      </c>
      <c r="L3741" s="127">
        <f t="shared" si="464"/>
        <v>-6.6502649205353421</v>
      </c>
      <c r="M3741" s="127">
        <f t="shared" si="465"/>
        <v>43.159914920535336</v>
      </c>
      <c r="N3741" s="29"/>
      <c r="X3741" s="121">
        <v>200</v>
      </c>
      <c r="Y3741" s="121">
        <v>40</v>
      </c>
      <c r="Z3741" s="127">
        <f t="shared" si="466"/>
        <v>43.159914920535336</v>
      </c>
    </row>
    <row r="3742" spans="2:26" x14ac:dyDescent="0.2">
      <c r="B3742" s="69">
        <v>42891</v>
      </c>
      <c r="C3742" s="70">
        <v>0.5</v>
      </c>
      <c r="D3742" s="119">
        <f t="shared" si="462"/>
        <v>42891.5</v>
      </c>
      <c r="E3742" s="71">
        <v>25.182500000000001</v>
      </c>
      <c r="F3742" s="54">
        <f t="shared" si="467"/>
        <v>48.098574999999997</v>
      </c>
      <c r="G3742" s="71">
        <v>41.082500000000003</v>
      </c>
      <c r="H3742" s="54">
        <f t="shared" si="468"/>
        <v>78.467574999999997</v>
      </c>
      <c r="I3742" s="71">
        <v>15.897500000000001</v>
      </c>
      <c r="J3742" s="54">
        <f t="shared" si="469"/>
        <v>30.364225000000001</v>
      </c>
      <c r="K3742" s="20">
        <f t="shared" si="463"/>
        <v>1</v>
      </c>
      <c r="L3742" s="127">
        <f t="shared" si="464"/>
        <v>-12.795689920535334</v>
      </c>
      <c r="M3742" s="127">
        <f t="shared" si="465"/>
        <v>43.159914920535336</v>
      </c>
      <c r="N3742" s="29"/>
      <c r="X3742" s="121">
        <v>200</v>
      </c>
      <c r="Y3742" s="121">
        <v>40</v>
      </c>
      <c r="Z3742" s="127">
        <f t="shared" si="466"/>
        <v>43.159914920535336</v>
      </c>
    </row>
    <row r="3743" spans="2:26" x14ac:dyDescent="0.2">
      <c r="B3743" s="69">
        <v>42891</v>
      </c>
      <c r="C3743" s="70">
        <v>0.54166666666424135</v>
      </c>
      <c r="D3743" s="119">
        <f t="shared" si="462"/>
        <v>42891.541666666664</v>
      </c>
      <c r="E3743" s="71">
        <v>22.8475</v>
      </c>
      <c r="F3743" s="54">
        <f t="shared" si="467"/>
        <v>43.638725000000001</v>
      </c>
      <c r="G3743" s="71">
        <v>38.515000000000001</v>
      </c>
      <c r="H3743" s="54">
        <f t="shared" si="468"/>
        <v>73.563649999999996</v>
      </c>
      <c r="I3743" s="71">
        <v>15.664999999999999</v>
      </c>
      <c r="J3743" s="54">
        <f t="shared" si="469"/>
        <v>29.920149999999996</v>
      </c>
      <c r="K3743" s="20">
        <f t="shared" si="463"/>
        <v>1</v>
      </c>
      <c r="L3743" s="127">
        <f t="shared" si="464"/>
        <v>-13.23976492053534</v>
      </c>
      <c r="M3743" s="127">
        <f t="shared" si="465"/>
        <v>43.159914920535336</v>
      </c>
      <c r="N3743" s="29"/>
      <c r="X3743" s="121">
        <v>200</v>
      </c>
      <c r="Y3743" s="121">
        <v>40</v>
      </c>
      <c r="Z3743" s="127">
        <f t="shared" si="466"/>
        <v>43.159914920535336</v>
      </c>
    </row>
    <row r="3744" spans="2:26" x14ac:dyDescent="0.2">
      <c r="B3744" s="69">
        <v>42891</v>
      </c>
      <c r="C3744" s="70">
        <v>0.58333333333575865</v>
      </c>
      <c r="D3744" s="119">
        <f t="shared" si="462"/>
        <v>42891.583333333336</v>
      </c>
      <c r="E3744" s="71">
        <v>22.567499999999999</v>
      </c>
      <c r="F3744" s="54">
        <f t="shared" si="467"/>
        <v>43.103924999999997</v>
      </c>
      <c r="G3744" s="71">
        <v>39.39</v>
      </c>
      <c r="H3744" s="54">
        <f t="shared" si="468"/>
        <v>75.234899999999996</v>
      </c>
      <c r="I3744" s="71">
        <v>16.824999999999999</v>
      </c>
      <c r="J3744" s="54">
        <f t="shared" si="469"/>
        <v>32.135749999999994</v>
      </c>
      <c r="K3744" s="20">
        <f t="shared" si="463"/>
        <v>1</v>
      </c>
      <c r="L3744" s="127">
        <f t="shared" si="464"/>
        <v>-11.024164920535341</v>
      </c>
      <c r="M3744" s="127">
        <f t="shared" si="465"/>
        <v>43.159914920535336</v>
      </c>
      <c r="N3744" s="29"/>
      <c r="X3744" s="121">
        <v>200</v>
      </c>
      <c r="Y3744" s="121">
        <v>40</v>
      </c>
      <c r="Z3744" s="127">
        <f t="shared" si="466"/>
        <v>43.159914920535336</v>
      </c>
    </row>
    <row r="3745" spans="2:26" x14ac:dyDescent="0.2">
      <c r="B3745" s="69">
        <v>42891</v>
      </c>
      <c r="C3745" s="70">
        <v>0.625</v>
      </c>
      <c r="D3745" s="119">
        <f t="shared" si="462"/>
        <v>42891.625</v>
      </c>
      <c r="E3745" s="71">
        <v>22.0625</v>
      </c>
      <c r="F3745" s="54">
        <f t="shared" si="467"/>
        <v>42.139375000000001</v>
      </c>
      <c r="G3745" s="71">
        <v>36.814999999999998</v>
      </c>
      <c r="H3745" s="54">
        <f t="shared" si="468"/>
        <v>70.316649999999996</v>
      </c>
      <c r="I3745" s="71">
        <v>14.75</v>
      </c>
      <c r="J3745" s="54">
        <f t="shared" si="469"/>
        <v>28.172499999999999</v>
      </c>
      <c r="K3745" s="20">
        <f t="shared" si="463"/>
        <v>1</v>
      </c>
      <c r="L3745" s="127">
        <f t="shared" si="464"/>
        <v>-14.987414920535336</v>
      </c>
      <c r="M3745" s="127">
        <f t="shared" si="465"/>
        <v>43.159914920535336</v>
      </c>
      <c r="N3745" s="29"/>
      <c r="X3745" s="121">
        <v>200</v>
      </c>
      <c r="Y3745" s="121">
        <v>40</v>
      </c>
      <c r="Z3745" s="127">
        <f t="shared" si="466"/>
        <v>43.159914920535336</v>
      </c>
    </row>
    <row r="3746" spans="2:26" x14ac:dyDescent="0.2">
      <c r="B3746" s="69">
        <v>42891</v>
      </c>
      <c r="C3746" s="70">
        <v>0.66666666666424135</v>
      </c>
      <c r="D3746" s="119">
        <f t="shared" si="462"/>
        <v>42891.666666666664</v>
      </c>
      <c r="E3746" s="71">
        <v>23.77</v>
      </c>
      <c r="F3746" s="54">
        <f t="shared" si="467"/>
        <v>45.400700000000001</v>
      </c>
      <c r="G3746" s="71">
        <v>40.487499999999997</v>
      </c>
      <c r="H3746" s="54">
        <f t="shared" si="468"/>
        <v>77.331124999999986</v>
      </c>
      <c r="I3746" s="71">
        <v>16.717500000000001</v>
      </c>
      <c r="J3746" s="54">
        <f t="shared" si="469"/>
        <v>31.930425</v>
      </c>
      <c r="K3746" s="20">
        <f t="shared" si="463"/>
        <v>1</v>
      </c>
      <c r="L3746" s="127">
        <f t="shared" si="464"/>
        <v>-11.229489920535336</v>
      </c>
      <c r="M3746" s="127">
        <f t="shared" si="465"/>
        <v>43.159914920535336</v>
      </c>
      <c r="N3746" s="29"/>
      <c r="X3746" s="121">
        <v>200</v>
      </c>
      <c r="Y3746" s="121">
        <v>40</v>
      </c>
      <c r="Z3746" s="127">
        <f t="shared" si="466"/>
        <v>43.159914920535336</v>
      </c>
    </row>
    <row r="3747" spans="2:26" x14ac:dyDescent="0.2">
      <c r="B3747" s="69">
        <v>42891</v>
      </c>
      <c r="C3747" s="70">
        <v>0.70833333333575865</v>
      </c>
      <c r="D3747" s="119">
        <f t="shared" si="462"/>
        <v>42891.708333333336</v>
      </c>
      <c r="E3747" s="71">
        <v>27.9</v>
      </c>
      <c r="F3747" s="54">
        <f t="shared" si="467"/>
        <v>53.288999999999994</v>
      </c>
      <c r="G3747" s="71">
        <v>49.6875</v>
      </c>
      <c r="H3747" s="54">
        <f t="shared" si="468"/>
        <v>94.903125000000003</v>
      </c>
      <c r="I3747" s="71">
        <v>21.782499999999999</v>
      </c>
      <c r="J3747" s="54">
        <f t="shared" si="469"/>
        <v>41.604574999999997</v>
      </c>
      <c r="K3747" s="20">
        <f t="shared" si="463"/>
        <v>1</v>
      </c>
      <c r="L3747" s="127">
        <f t="shared" si="464"/>
        <v>-1.5553399205353386</v>
      </c>
      <c r="M3747" s="127">
        <f t="shared" si="465"/>
        <v>43.159914920535336</v>
      </c>
      <c r="N3747" s="29"/>
      <c r="X3747" s="121">
        <v>200</v>
      </c>
      <c r="Y3747" s="121">
        <v>40</v>
      </c>
      <c r="Z3747" s="127">
        <f t="shared" si="466"/>
        <v>43.159914920535336</v>
      </c>
    </row>
    <row r="3748" spans="2:26" x14ac:dyDescent="0.2">
      <c r="B3748" s="69">
        <v>42891</v>
      </c>
      <c r="C3748" s="70">
        <v>0.75</v>
      </c>
      <c r="D3748" s="119">
        <f t="shared" si="462"/>
        <v>42891.75</v>
      </c>
      <c r="E3748" s="71">
        <v>23.344999999999999</v>
      </c>
      <c r="F3748" s="54">
        <f t="shared" si="467"/>
        <v>44.588949999999997</v>
      </c>
      <c r="G3748" s="71">
        <v>44.392499999999998</v>
      </c>
      <c r="H3748" s="54">
        <f t="shared" si="468"/>
        <v>84.789674999999988</v>
      </c>
      <c r="I3748" s="71">
        <v>21.045000000000002</v>
      </c>
      <c r="J3748" s="54">
        <f t="shared" si="469"/>
        <v>40.195950000000003</v>
      </c>
      <c r="K3748" s="20">
        <f t="shared" si="463"/>
        <v>1</v>
      </c>
      <c r="L3748" s="127">
        <f t="shared" si="464"/>
        <v>-2.9639649205353322</v>
      </c>
      <c r="M3748" s="127">
        <f t="shared" si="465"/>
        <v>43.159914920535336</v>
      </c>
      <c r="N3748" s="29"/>
      <c r="X3748" s="121">
        <v>200</v>
      </c>
      <c r="Y3748" s="121">
        <v>40</v>
      </c>
      <c r="Z3748" s="127">
        <f t="shared" si="466"/>
        <v>43.159914920535336</v>
      </c>
    </row>
    <row r="3749" spans="2:26" x14ac:dyDescent="0.2">
      <c r="B3749" s="69">
        <v>42891</v>
      </c>
      <c r="C3749" s="70">
        <v>0.79166666666424135</v>
      </c>
      <c r="D3749" s="119">
        <f t="shared" si="462"/>
        <v>42891.791666666664</v>
      </c>
      <c r="E3749" s="71">
        <v>17.829999999999998</v>
      </c>
      <c r="F3749" s="54">
        <f t="shared" si="467"/>
        <v>34.055299999999995</v>
      </c>
      <c r="G3749" s="71">
        <v>32.6325</v>
      </c>
      <c r="H3749" s="54">
        <f t="shared" si="468"/>
        <v>62.328074999999998</v>
      </c>
      <c r="I3749" s="71">
        <v>14.8025</v>
      </c>
      <c r="J3749" s="54">
        <f t="shared" si="469"/>
        <v>28.272774999999999</v>
      </c>
      <c r="K3749" s="20">
        <f t="shared" si="463"/>
        <v>1</v>
      </c>
      <c r="L3749" s="127">
        <f t="shared" si="464"/>
        <v>-14.887139920535336</v>
      </c>
      <c r="M3749" s="127">
        <f t="shared" si="465"/>
        <v>43.159914920535336</v>
      </c>
      <c r="N3749" s="29"/>
      <c r="X3749" s="121">
        <v>200</v>
      </c>
      <c r="Y3749" s="121">
        <v>40</v>
      </c>
      <c r="Z3749" s="127">
        <f t="shared" si="466"/>
        <v>43.159914920535336</v>
      </c>
    </row>
    <row r="3750" spans="2:26" x14ac:dyDescent="0.2">
      <c r="B3750" s="69">
        <v>42891</v>
      </c>
      <c r="C3750" s="70">
        <v>0.83333333333575865</v>
      </c>
      <c r="D3750" s="119">
        <f t="shared" si="462"/>
        <v>42891.833333333336</v>
      </c>
      <c r="E3750" s="71">
        <v>13.2775</v>
      </c>
      <c r="F3750" s="54">
        <f t="shared" si="467"/>
        <v>25.360025</v>
      </c>
      <c r="G3750" s="71">
        <v>24.375</v>
      </c>
      <c r="H3750" s="54">
        <f t="shared" si="468"/>
        <v>46.556249999999999</v>
      </c>
      <c r="I3750" s="71">
        <v>11.092499999999999</v>
      </c>
      <c r="J3750" s="54">
        <f t="shared" si="469"/>
        <v>21.186674999999997</v>
      </c>
      <c r="K3750" s="20">
        <f t="shared" si="463"/>
        <v>1</v>
      </c>
      <c r="L3750" s="127">
        <f t="shared" si="464"/>
        <v>-21.973239920535338</v>
      </c>
      <c r="M3750" s="127">
        <f t="shared" si="465"/>
        <v>43.159914920535336</v>
      </c>
      <c r="N3750" s="29"/>
      <c r="X3750" s="121">
        <v>200</v>
      </c>
      <c r="Y3750" s="121">
        <v>40</v>
      </c>
      <c r="Z3750" s="127">
        <f t="shared" si="466"/>
        <v>43.159914920535336</v>
      </c>
    </row>
    <row r="3751" spans="2:26" x14ac:dyDescent="0.2">
      <c r="B3751" s="69">
        <v>42891</v>
      </c>
      <c r="C3751" s="70">
        <v>0.875</v>
      </c>
      <c r="D3751" s="119">
        <f t="shared" si="462"/>
        <v>42891.875</v>
      </c>
      <c r="E3751" s="71">
        <v>13.675000000000001</v>
      </c>
      <c r="F3751" s="54">
        <f t="shared" si="467"/>
        <v>26.119250000000001</v>
      </c>
      <c r="G3751" s="71">
        <v>22.537500000000001</v>
      </c>
      <c r="H3751" s="54">
        <f t="shared" si="468"/>
        <v>43.046624999999999</v>
      </c>
      <c r="I3751" s="71">
        <v>8.8650000000000002</v>
      </c>
      <c r="J3751" s="54">
        <f t="shared" si="469"/>
        <v>16.93215</v>
      </c>
      <c r="K3751" s="20">
        <f t="shared" si="463"/>
        <v>1</v>
      </c>
      <c r="L3751" s="127">
        <f t="shared" si="464"/>
        <v>-26.227764920535336</v>
      </c>
      <c r="M3751" s="127">
        <f t="shared" si="465"/>
        <v>43.159914920535336</v>
      </c>
      <c r="N3751" s="29"/>
      <c r="X3751" s="121">
        <v>200</v>
      </c>
      <c r="Y3751" s="121">
        <v>40</v>
      </c>
      <c r="Z3751" s="127">
        <f t="shared" si="466"/>
        <v>43.159914920535336</v>
      </c>
    </row>
    <row r="3752" spans="2:26" x14ac:dyDescent="0.2">
      <c r="B3752" s="69">
        <v>42891</v>
      </c>
      <c r="C3752" s="70">
        <v>0.91666666666424135</v>
      </c>
      <c r="D3752" s="119">
        <f t="shared" si="462"/>
        <v>42891.916666666664</v>
      </c>
      <c r="E3752" s="71">
        <v>10.125</v>
      </c>
      <c r="F3752" s="54">
        <f t="shared" si="467"/>
        <v>19.338749999999997</v>
      </c>
      <c r="G3752" s="71">
        <v>19.295000000000002</v>
      </c>
      <c r="H3752" s="54">
        <f t="shared" si="468"/>
        <v>36.853450000000002</v>
      </c>
      <c r="I3752" s="71">
        <v>9.17</v>
      </c>
      <c r="J3752" s="54">
        <f t="shared" si="469"/>
        <v>17.514699999999998</v>
      </c>
      <c r="K3752" s="20">
        <f t="shared" si="463"/>
        <v>1</v>
      </c>
      <c r="L3752" s="127">
        <f t="shared" si="464"/>
        <v>-25.645214920535338</v>
      </c>
      <c r="M3752" s="127">
        <f t="shared" si="465"/>
        <v>43.159914920535336</v>
      </c>
      <c r="N3752" s="29"/>
      <c r="X3752" s="121">
        <v>200</v>
      </c>
      <c r="Y3752" s="121">
        <v>40</v>
      </c>
      <c r="Z3752" s="127">
        <f t="shared" si="466"/>
        <v>43.159914920535336</v>
      </c>
    </row>
    <row r="3753" spans="2:26" x14ac:dyDescent="0.2">
      <c r="B3753" s="69">
        <v>42891</v>
      </c>
      <c r="C3753" s="70">
        <v>0.95833333333575865</v>
      </c>
      <c r="D3753" s="119">
        <f t="shared" si="462"/>
        <v>42891.958333333336</v>
      </c>
      <c r="E3753" s="71">
        <v>10.83</v>
      </c>
      <c r="F3753" s="54">
        <f t="shared" si="467"/>
        <v>20.685299999999998</v>
      </c>
      <c r="G3753" s="71">
        <v>18.8675</v>
      </c>
      <c r="H3753" s="54">
        <f t="shared" si="468"/>
        <v>36.036924999999997</v>
      </c>
      <c r="I3753" s="71">
        <v>8.0374999999999996</v>
      </c>
      <c r="J3753" s="54">
        <f t="shared" si="469"/>
        <v>15.351624999999999</v>
      </c>
      <c r="K3753" s="20">
        <f t="shared" si="463"/>
        <v>1</v>
      </c>
      <c r="L3753" s="127">
        <f t="shared" si="464"/>
        <v>-27.808289920535337</v>
      </c>
      <c r="M3753" s="127">
        <f t="shared" si="465"/>
        <v>43.159914920535336</v>
      </c>
      <c r="N3753" s="29"/>
      <c r="X3753" s="121">
        <v>200</v>
      </c>
      <c r="Y3753" s="121">
        <v>40</v>
      </c>
      <c r="Z3753" s="127">
        <f t="shared" si="466"/>
        <v>43.159914920535336</v>
      </c>
    </row>
    <row r="3754" spans="2:26" x14ac:dyDescent="0.2">
      <c r="B3754" s="69">
        <v>42892</v>
      </c>
      <c r="C3754" s="70">
        <v>0</v>
      </c>
      <c r="D3754" s="119">
        <f t="shared" si="462"/>
        <v>42892</v>
      </c>
      <c r="E3754" s="71">
        <v>9.0975000000000001</v>
      </c>
      <c r="F3754" s="54">
        <f t="shared" si="467"/>
        <v>17.376224999999998</v>
      </c>
      <c r="G3754" s="71">
        <v>16.535</v>
      </c>
      <c r="H3754" s="54">
        <f t="shared" si="468"/>
        <v>31.581849999999999</v>
      </c>
      <c r="I3754" s="71">
        <v>7.4349999999999996</v>
      </c>
      <c r="J3754" s="54">
        <f t="shared" si="469"/>
        <v>14.200849999999999</v>
      </c>
      <c r="K3754" s="20">
        <f t="shared" si="463"/>
        <v>2</v>
      </c>
      <c r="L3754" s="127">
        <f t="shared" si="464"/>
        <v>-28.959064920535337</v>
      </c>
      <c r="M3754" s="127">
        <f t="shared" si="465"/>
        <v>43.159914920535336</v>
      </c>
      <c r="N3754" s="29"/>
      <c r="X3754" s="121">
        <v>200</v>
      </c>
      <c r="Y3754" s="121">
        <v>40</v>
      </c>
      <c r="Z3754" s="127">
        <f t="shared" si="466"/>
        <v>43.159914920535336</v>
      </c>
    </row>
    <row r="3755" spans="2:26" x14ac:dyDescent="0.2">
      <c r="B3755" s="69">
        <v>42892</v>
      </c>
      <c r="C3755" s="70">
        <v>4.1666666664241347E-2</v>
      </c>
      <c r="D3755" s="119">
        <f t="shared" si="462"/>
        <v>42892.041666666664</v>
      </c>
      <c r="E3755" s="71">
        <v>9.16</v>
      </c>
      <c r="F3755" s="54">
        <f t="shared" si="467"/>
        <v>17.4956</v>
      </c>
      <c r="G3755" s="71">
        <v>14.7425</v>
      </c>
      <c r="H3755" s="54">
        <f t="shared" si="468"/>
        <v>28.158175</v>
      </c>
      <c r="I3755" s="71">
        <v>5.5824999999999996</v>
      </c>
      <c r="J3755" s="54">
        <f t="shared" si="469"/>
        <v>10.662574999999999</v>
      </c>
      <c r="K3755" s="20">
        <f t="shared" si="463"/>
        <v>2</v>
      </c>
      <c r="L3755" s="127">
        <f t="shared" si="464"/>
        <v>-32.497339920535339</v>
      </c>
      <c r="M3755" s="127">
        <f t="shared" si="465"/>
        <v>43.159914920535336</v>
      </c>
      <c r="N3755" s="29"/>
      <c r="X3755" s="121">
        <v>200</v>
      </c>
      <c r="Y3755" s="121">
        <v>40</v>
      </c>
      <c r="Z3755" s="127">
        <f t="shared" si="466"/>
        <v>43.159914920535336</v>
      </c>
    </row>
    <row r="3756" spans="2:26" x14ac:dyDescent="0.2">
      <c r="B3756" s="69">
        <v>42892</v>
      </c>
      <c r="C3756" s="70">
        <v>8.3333333335758653E-2</v>
      </c>
      <c r="D3756" s="119">
        <f t="shared" si="462"/>
        <v>42892.083333333336</v>
      </c>
      <c r="E3756" s="71">
        <v>10.675000000000001</v>
      </c>
      <c r="F3756" s="54">
        <f t="shared" si="467"/>
        <v>20.389250000000001</v>
      </c>
      <c r="G3756" s="71">
        <v>17.817499999999999</v>
      </c>
      <c r="H3756" s="54">
        <f t="shared" si="468"/>
        <v>34.031424999999999</v>
      </c>
      <c r="I3756" s="71">
        <v>7.1425000000000001</v>
      </c>
      <c r="J3756" s="54">
        <f t="shared" si="469"/>
        <v>13.642175</v>
      </c>
      <c r="K3756" s="20">
        <f t="shared" si="463"/>
        <v>2</v>
      </c>
      <c r="L3756" s="127">
        <f t="shared" si="464"/>
        <v>-29.517739920535334</v>
      </c>
      <c r="M3756" s="127">
        <f t="shared" si="465"/>
        <v>43.159914920535336</v>
      </c>
      <c r="N3756" s="29"/>
      <c r="X3756" s="121">
        <v>200</v>
      </c>
      <c r="Y3756" s="121">
        <v>40</v>
      </c>
      <c r="Z3756" s="127">
        <f t="shared" si="466"/>
        <v>43.159914920535336</v>
      </c>
    </row>
    <row r="3757" spans="2:26" x14ac:dyDescent="0.2">
      <c r="B3757" s="69">
        <v>42892</v>
      </c>
      <c r="C3757" s="70">
        <v>0.125</v>
      </c>
      <c r="D3757" s="119">
        <f t="shared" si="462"/>
        <v>42892.125</v>
      </c>
      <c r="E3757" s="71">
        <v>10.72</v>
      </c>
      <c r="F3757" s="54">
        <f t="shared" si="467"/>
        <v>20.475200000000001</v>
      </c>
      <c r="G3757" s="71">
        <v>20.427499999999998</v>
      </c>
      <c r="H3757" s="54">
        <f t="shared" si="468"/>
        <v>39.016524999999994</v>
      </c>
      <c r="I3757" s="71">
        <v>9.7100000000000009</v>
      </c>
      <c r="J3757" s="54">
        <f t="shared" si="469"/>
        <v>18.546099999999999</v>
      </c>
      <c r="K3757" s="20">
        <f t="shared" si="463"/>
        <v>2</v>
      </c>
      <c r="L3757" s="127">
        <f t="shared" si="464"/>
        <v>-24.613814920535336</v>
      </c>
      <c r="M3757" s="127">
        <f t="shared" si="465"/>
        <v>43.159914920535336</v>
      </c>
      <c r="N3757" s="29"/>
      <c r="X3757" s="121">
        <v>200</v>
      </c>
      <c r="Y3757" s="121">
        <v>40</v>
      </c>
      <c r="Z3757" s="127">
        <f t="shared" si="466"/>
        <v>43.159914920535336</v>
      </c>
    </row>
    <row r="3758" spans="2:26" x14ac:dyDescent="0.2">
      <c r="B3758" s="69">
        <v>42892</v>
      </c>
      <c r="C3758" s="70">
        <v>0.16666666666424135</v>
      </c>
      <c r="D3758" s="119">
        <f t="shared" si="462"/>
        <v>42892.166666666664</v>
      </c>
      <c r="E3758" s="71">
        <v>16.995000000000001</v>
      </c>
      <c r="F3758" s="54">
        <f t="shared" si="467"/>
        <v>32.460450000000002</v>
      </c>
      <c r="G3758" s="71">
        <v>27.195</v>
      </c>
      <c r="H3758" s="54">
        <f t="shared" si="468"/>
        <v>51.942450000000001</v>
      </c>
      <c r="I3758" s="71">
        <v>10.199999999999999</v>
      </c>
      <c r="J3758" s="54">
        <f t="shared" si="469"/>
        <v>19.481999999999999</v>
      </c>
      <c r="K3758" s="20">
        <f t="shared" si="463"/>
        <v>2</v>
      </c>
      <c r="L3758" s="127">
        <f t="shared" si="464"/>
        <v>-23.677914920535336</v>
      </c>
      <c r="M3758" s="127">
        <f t="shared" si="465"/>
        <v>43.159914920535336</v>
      </c>
      <c r="N3758" s="29"/>
      <c r="X3758" s="121">
        <v>200</v>
      </c>
      <c r="Y3758" s="121">
        <v>40</v>
      </c>
      <c r="Z3758" s="127">
        <f t="shared" si="466"/>
        <v>43.159914920535336</v>
      </c>
    </row>
    <row r="3759" spans="2:26" x14ac:dyDescent="0.2">
      <c r="B3759" s="69">
        <v>42892</v>
      </c>
      <c r="C3759" s="70">
        <v>0.20833333333575865</v>
      </c>
      <c r="D3759" s="119">
        <f t="shared" si="462"/>
        <v>42892.208333333336</v>
      </c>
      <c r="E3759" s="71">
        <v>20.782499999999999</v>
      </c>
      <c r="F3759" s="54">
        <f t="shared" si="467"/>
        <v>39.694574999999993</v>
      </c>
      <c r="G3759" s="71">
        <v>32.1175</v>
      </c>
      <c r="H3759" s="54">
        <f t="shared" si="468"/>
        <v>61.344424999999994</v>
      </c>
      <c r="I3759" s="71">
        <v>11.34</v>
      </c>
      <c r="J3759" s="54">
        <f t="shared" si="469"/>
        <v>21.659399999999998</v>
      </c>
      <c r="K3759" s="20">
        <f t="shared" si="463"/>
        <v>2</v>
      </c>
      <c r="L3759" s="127">
        <f t="shared" si="464"/>
        <v>-21.500514920535338</v>
      </c>
      <c r="M3759" s="127">
        <f t="shared" si="465"/>
        <v>43.159914920535336</v>
      </c>
      <c r="N3759" s="29"/>
      <c r="X3759" s="121">
        <v>200</v>
      </c>
      <c r="Y3759" s="121">
        <v>40</v>
      </c>
      <c r="Z3759" s="127">
        <f t="shared" si="466"/>
        <v>43.159914920535336</v>
      </c>
    </row>
    <row r="3760" spans="2:26" x14ac:dyDescent="0.2">
      <c r="B3760" s="69">
        <v>42892</v>
      </c>
      <c r="C3760" s="70">
        <v>0.25</v>
      </c>
      <c r="D3760" s="119">
        <f t="shared" si="462"/>
        <v>42892.25</v>
      </c>
      <c r="E3760" s="71">
        <v>29.612500000000001</v>
      </c>
      <c r="F3760" s="54">
        <f t="shared" si="467"/>
        <v>56.559874999999998</v>
      </c>
      <c r="G3760" s="71">
        <v>51.1875</v>
      </c>
      <c r="H3760" s="54">
        <f t="shared" si="468"/>
        <v>97.768124999999998</v>
      </c>
      <c r="I3760" s="71">
        <v>21.577500000000001</v>
      </c>
      <c r="J3760" s="54">
        <f t="shared" si="469"/>
        <v>41.213025000000002</v>
      </c>
      <c r="K3760" s="20">
        <f t="shared" si="463"/>
        <v>2</v>
      </c>
      <c r="L3760" s="127">
        <f t="shared" si="464"/>
        <v>-1.9468899205353338</v>
      </c>
      <c r="M3760" s="127">
        <f t="shared" si="465"/>
        <v>43.159914920535336</v>
      </c>
      <c r="N3760" s="29"/>
      <c r="X3760" s="121">
        <v>200</v>
      </c>
      <c r="Y3760" s="121">
        <v>40</v>
      </c>
      <c r="Z3760" s="127">
        <f t="shared" si="466"/>
        <v>43.159914920535336</v>
      </c>
    </row>
    <row r="3761" spans="2:26" x14ac:dyDescent="0.2">
      <c r="B3761" s="69">
        <v>42892</v>
      </c>
      <c r="C3761" s="70">
        <v>0.29166666666424135</v>
      </c>
      <c r="D3761" s="119">
        <f t="shared" si="462"/>
        <v>42892.291666666664</v>
      </c>
      <c r="E3761" s="71">
        <v>22.33</v>
      </c>
      <c r="F3761" s="54">
        <f t="shared" si="467"/>
        <v>42.650299999999994</v>
      </c>
      <c r="G3761" s="71">
        <v>35.85</v>
      </c>
      <c r="H3761" s="54">
        <f t="shared" si="468"/>
        <v>68.473500000000001</v>
      </c>
      <c r="I3761" s="71">
        <v>13.52</v>
      </c>
      <c r="J3761" s="54">
        <f t="shared" si="469"/>
        <v>25.823199999999996</v>
      </c>
      <c r="K3761" s="20">
        <f t="shared" si="463"/>
        <v>2</v>
      </c>
      <c r="L3761" s="127">
        <f t="shared" si="464"/>
        <v>-17.336714920535339</v>
      </c>
      <c r="M3761" s="127">
        <f t="shared" si="465"/>
        <v>43.159914920535336</v>
      </c>
      <c r="N3761" s="29"/>
      <c r="X3761" s="121">
        <v>200</v>
      </c>
      <c r="Y3761" s="121">
        <v>40</v>
      </c>
      <c r="Z3761" s="127">
        <f t="shared" si="466"/>
        <v>43.159914920535336</v>
      </c>
    </row>
    <row r="3762" spans="2:26" x14ac:dyDescent="0.2">
      <c r="B3762" s="69">
        <v>42892</v>
      </c>
      <c r="C3762" s="70">
        <v>0.33333333333575865</v>
      </c>
      <c r="D3762" s="119">
        <f t="shared" si="462"/>
        <v>42892.333333333336</v>
      </c>
      <c r="E3762" s="71">
        <v>20.987500000000001</v>
      </c>
      <c r="F3762" s="54">
        <f t="shared" si="467"/>
        <v>40.086125000000003</v>
      </c>
      <c r="G3762" s="71">
        <v>34.192500000000003</v>
      </c>
      <c r="H3762" s="54">
        <f t="shared" si="468"/>
        <v>65.307675000000003</v>
      </c>
      <c r="I3762" s="71">
        <v>13.202500000000001</v>
      </c>
      <c r="J3762" s="54">
        <f t="shared" si="469"/>
        <v>25.216774999999998</v>
      </c>
      <c r="K3762" s="20">
        <f t="shared" si="463"/>
        <v>2</v>
      </c>
      <c r="L3762" s="127">
        <f t="shared" si="464"/>
        <v>-17.943139920535337</v>
      </c>
      <c r="M3762" s="127">
        <f t="shared" si="465"/>
        <v>43.159914920535336</v>
      </c>
      <c r="N3762" s="29"/>
      <c r="X3762" s="121">
        <v>200</v>
      </c>
      <c r="Y3762" s="121">
        <v>40</v>
      </c>
      <c r="Z3762" s="127">
        <f t="shared" si="466"/>
        <v>43.159914920535336</v>
      </c>
    </row>
    <row r="3763" spans="2:26" x14ac:dyDescent="0.2">
      <c r="B3763" s="69">
        <v>42892</v>
      </c>
      <c r="C3763" s="70">
        <v>0.375</v>
      </c>
      <c r="D3763" s="119">
        <f t="shared" si="462"/>
        <v>42892.375</v>
      </c>
      <c r="E3763" s="71">
        <v>19.267499999999998</v>
      </c>
      <c r="F3763" s="54">
        <f t="shared" si="467"/>
        <v>36.800924999999992</v>
      </c>
      <c r="G3763" s="71">
        <v>31.077500000000001</v>
      </c>
      <c r="H3763" s="54">
        <f t="shared" si="468"/>
        <v>59.358024999999998</v>
      </c>
      <c r="I3763" s="71">
        <v>11.8125</v>
      </c>
      <c r="J3763" s="54">
        <f t="shared" si="469"/>
        <v>22.561875000000001</v>
      </c>
      <c r="K3763" s="20">
        <f t="shared" si="463"/>
        <v>2</v>
      </c>
      <c r="L3763" s="127">
        <f t="shared" si="464"/>
        <v>-20.598039920535335</v>
      </c>
      <c r="M3763" s="127">
        <f t="shared" si="465"/>
        <v>43.159914920535336</v>
      </c>
      <c r="N3763" s="29"/>
      <c r="X3763" s="121">
        <v>200</v>
      </c>
      <c r="Y3763" s="121">
        <v>40</v>
      </c>
      <c r="Z3763" s="127">
        <f t="shared" si="466"/>
        <v>43.159914920535336</v>
      </c>
    </row>
    <row r="3764" spans="2:26" x14ac:dyDescent="0.2">
      <c r="B3764" s="69">
        <v>42892</v>
      </c>
      <c r="C3764" s="70">
        <v>0.41666666666424135</v>
      </c>
      <c r="D3764" s="119">
        <f t="shared" si="462"/>
        <v>42892.416666666664</v>
      </c>
      <c r="E3764" s="71">
        <v>19.155000000000001</v>
      </c>
      <c r="F3764" s="54">
        <f t="shared" si="467"/>
        <v>36.58605</v>
      </c>
      <c r="G3764" s="71">
        <v>22.892499999999998</v>
      </c>
      <c r="H3764" s="54">
        <f t="shared" si="468"/>
        <v>43.724674999999998</v>
      </c>
      <c r="I3764" s="71">
        <v>3.7349999999999999</v>
      </c>
      <c r="J3764" s="54">
        <f t="shared" si="469"/>
        <v>7.1338499999999998</v>
      </c>
      <c r="K3764" s="20">
        <f t="shared" si="463"/>
        <v>2</v>
      </c>
      <c r="L3764" s="127">
        <f t="shared" si="464"/>
        <v>-36.026064920535333</v>
      </c>
      <c r="M3764" s="127">
        <f t="shared" si="465"/>
        <v>43.159914920535336</v>
      </c>
      <c r="N3764" s="29"/>
      <c r="X3764" s="121">
        <v>200</v>
      </c>
      <c r="Y3764" s="121">
        <v>40</v>
      </c>
      <c r="Z3764" s="127">
        <f t="shared" si="466"/>
        <v>43.159914920535336</v>
      </c>
    </row>
    <row r="3765" spans="2:26" x14ac:dyDescent="0.2">
      <c r="B3765" s="69">
        <v>42892</v>
      </c>
      <c r="C3765" s="70">
        <v>0.45833333333575865</v>
      </c>
      <c r="D3765" s="119">
        <f t="shared" si="462"/>
        <v>42892.458333333336</v>
      </c>
      <c r="E3765" s="71">
        <v>15.3575</v>
      </c>
      <c r="F3765" s="54">
        <f t="shared" si="467"/>
        <v>29.332825</v>
      </c>
      <c r="G3765" s="71">
        <v>18.399999999999999</v>
      </c>
      <c r="H3765" s="54">
        <f t="shared" si="468"/>
        <v>35.143999999999998</v>
      </c>
      <c r="I3765" s="71">
        <v>3.04</v>
      </c>
      <c r="J3765" s="54">
        <f t="shared" si="469"/>
        <v>5.8064</v>
      </c>
      <c r="K3765" s="20">
        <f t="shared" si="463"/>
        <v>2</v>
      </c>
      <c r="L3765" s="127">
        <f t="shared" si="464"/>
        <v>-37.353514920535332</v>
      </c>
      <c r="M3765" s="127">
        <f t="shared" si="465"/>
        <v>43.159914920535336</v>
      </c>
      <c r="N3765" s="29"/>
      <c r="X3765" s="121">
        <v>200</v>
      </c>
      <c r="Y3765" s="121">
        <v>40</v>
      </c>
      <c r="Z3765" s="127">
        <f t="shared" si="466"/>
        <v>43.159914920535336</v>
      </c>
    </row>
    <row r="3766" spans="2:26" x14ac:dyDescent="0.2">
      <c r="B3766" s="69">
        <v>42892</v>
      </c>
      <c r="C3766" s="70">
        <v>0.5</v>
      </c>
      <c r="D3766" s="119">
        <f t="shared" si="462"/>
        <v>42892.5</v>
      </c>
      <c r="E3766" s="71">
        <v>18.9025</v>
      </c>
      <c r="F3766" s="54">
        <f t="shared" si="467"/>
        <v>36.103774999999999</v>
      </c>
      <c r="G3766" s="71">
        <v>22.54</v>
      </c>
      <c r="H3766" s="54">
        <f t="shared" si="468"/>
        <v>43.051399999999994</v>
      </c>
      <c r="I3766" s="71">
        <v>3.64</v>
      </c>
      <c r="J3766" s="54">
        <f t="shared" si="469"/>
        <v>6.9523999999999999</v>
      </c>
      <c r="K3766" s="20">
        <f t="shared" si="463"/>
        <v>2</v>
      </c>
      <c r="L3766" s="127">
        <f t="shared" si="464"/>
        <v>-36.207514920535338</v>
      </c>
      <c r="M3766" s="127">
        <f t="shared" si="465"/>
        <v>43.159914920535336</v>
      </c>
      <c r="N3766" s="29"/>
      <c r="X3766" s="121">
        <v>200</v>
      </c>
      <c r="Y3766" s="121">
        <v>40</v>
      </c>
      <c r="Z3766" s="127">
        <f t="shared" si="466"/>
        <v>43.159914920535336</v>
      </c>
    </row>
    <row r="3767" spans="2:26" x14ac:dyDescent="0.2">
      <c r="B3767" s="69">
        <v>42892</v>
      </c>
      <c r="C3767" s="70">
        <v>0.54166666666424135</v>
      </c>
      <c r="D3767" s="119">
        <f t="shared" si="462"/>
        <v>42892.541666666664</v>
      </c>
      <c r="E3767" s="71">
        <v>16.015000000000001</v>
      </c>
      <c r="F3767" s="54">
        <f t="shared" si="467"/>
        <v>30.588650000000001</v>
      </c>
      <c r="G3767" s="71">
        <v>18.53</v>
      </c>
      <c r="H3767" s="54">
        <f t="shared" si="468"/>
        <v>35.392299999999999</v>
      </c>
      <c r="I3767" s="71">
        <v>2.5125000000000002</v>
      </c>
      <c r="J3767" s="54">
        <f t="shared" si="469"/>
        <v>4.7988749999999998</v>
      </c>
      <c r="K3767" s="20">
        <f t="shared" si="463"/>
        <v>2</v>
      </c>
      <c r="L3767" s="127">
        <f t="shared" si="464"/>
        <v>-38.361039920535333</v>
      </c>
      <c r="M3767" s="127">
        <f t="shared" si="465"/>
        <v>43.159914920535336</v>
      </c>
      <c r="N3767" s="29"/>
      <c r="X3767" s="121">
        <v>200</v>
      </c>
      <c r="Y3767" s="121">
        <v>40</v>
      </c>
      <c r="Z3767" s="127">
        <f t="shared" si="466"/>
        <v>43.159914920535336</v>
      </c>
    </row>
    <row r="3768" spans="2:26" x14ac:dyDescent="0.2">
      <c r="B3768" s="69">
        <v>42892</v>
      </c>
      <c r="C3768" s="70">
        <v>0.58333333333575865</v>
      </c>
      <c r="D3768" s="119">
        <f t="shared" si="462"/>
        <v>42892.583333333336</v>
      </c>
      <c r="E3768" s="71">
        <v>17.95</v>
      </c>
      <c r="F3768" s="54">
        <f t="shared" si="467"/>
        <v>34.284499999999994</v>
      </c>
      <c r="G3768" s="71">
        <v>20.54</v>
      </c>
      <c r="H3768" s="54">
        <f t="shared" si="468"/>
        <v>39.231399999999994</v>
      </c>
      <c r="I3768" s="71">
        <v>2.5874999999999999</v>
      </c>
      <c r="J3768" s="54">
        <f t="shared" si="469"/>
        <v>4.9421249999999999</v>
      </c>
      <c r="K3768" s="20">
        <f t="shared" si="463"/>
        <v>2</v>
      </c>
      <c r="L3768" s="127">
        <f t="shared" si="464"/>
        <v>-38.217789920535338</v>
      </c>
      <c r="M3768" s="127">
        <f t="shared" si="465"/>
        <v>43.159914920535336</v>
      </c>
      <c r="N3768" s="29"/>
      <c r="X3768" s="121">
        <v>200</v>
      </c>
      <c r="Y3768" s="121">
        <v>40</v>
      </c>
      <c r="Z3768" s="127">
        <f t="shared" si="466"/>
        <v>43.159914920535336</v>
      </c>
    </row>
    <row r="3769" spans="2:26" x14ac:dyDescent="0.2">
      <c r="B3769" s="69">
        <v>42892</v>
      </c>
      <c r="C3769" s="70">
        <v>0.625</v>
      </c>
      <c r="D3769" s="119">
        <f t="shared" si="462"/>
        <v>42892.625</v>
      </c>
      <c r="E3769" s="71">
        <v>16.452500000000001</v>
      </c>
      <c r="F3769" s="54">
        <f t="shared" si="467"/>
        <v>31.424275000000002</v>
      </c>
      <c r="G3769" s="71">
        <v>19.760000000000002</v>
      </c>
      <c r="H3769" s="54">
        <f t="shared" si="468"/>
        <v>37.741599999999998</v>
      </c>
      <c r="I3769" s="71">
        <v>3.3075000000000001</v>
      </c>
      <c r="J3769" s="54">
        <f t="shared" si="469"/>
        <v>6.3173250000000003</v>
      </c>
      <c r="K3769" s="20">
        <f t="shared" si="463"/>
        <v>2</v>
      </c>
      <c r="L3769" s="127">
        <f t="shared" si="464"/>
        <v>-36.842589920535332</v>
      </c>
      <c r="M3769" s="127">
        <f t="shared" si="465"/>
        <v>43.159914920535336</v>
      </c>
      <c r="N3769" s="29"/>
      <c r="X3769" s="121">
        <v>200</v>
      </c>
      <c r="Y3769" s="121">
        <v>40</v>
      </c>
      <c r="Z3769" s="127">
        <f t="shared" si="466"/>
        <v>43.159914920535336</v>
      </c>
    </row>
    <row r="3770" spans="2:26" x14ac:dyDescent="0.2">
      <c r="B3770" s="69">
        <v>42892</v>
      </c>
      <c r="C3770" s="70">
        <v>0.66666666666424135</v>
      </c>
      <c r="D3770" s="119">
        <f t="shared" si="462"/>
        <v>42892.666666666664</v>
      </c>
      <c r="E3770" s="71">
        <v>17.112500000000001</v>
      </c>
      <c r="F3770" s="54">
        <f t="shared" si="467"/>
        <v>32.684874999999998</v>
      </c>
      <c r="G3770" s="71">
        <v>19.734999999999999</v>
      </c>
      <c r="H3770" s="54">
        <f t="shared" si="468"/>
        <v>37.693849999999998</v>
      </c>
      <c r="I3770" s="71">
        <v>2.6225000000000001</v>
      </c>
      <c r="J3770" s="54">
        <f t="shared" si="469"/>
        <v>5.0089749999999995</v>
      </c>
      <c r="K3770" s="20">
        <f t="shared" si="463"/>
        <v>2</v>
      </c>
      <c r="L3770" s="127">
        <f t="shared" si="464"/>
        <v>-38.150939920535336</v>
      </c>
      <c r="M3770" s="127">
        <f t="shared" si="465"/>
        <v>43.159914920535336</v>
      </c>
      <c r="N3770" s="29"/>
      <c r="X3770" s="121">
        <v>200</v>
      </c>
      <c r="Y3770" s="121">
        <v>40</v>
      </c>
      <c r="Z3770" s="127">
        <f t="shared" si="466"/>
        <v>43.159914920535336</v>
      </c>
    </row>
    <row r="3771" spans="2:26" x14ac:dyDescent="0.2">
      <c r="B3771" s="69">
        <v>42892</v>
      </c>
      <c r="C3771" s="70">
        <v>0.70833333333575865</v>
      </c>
      <c r="D3771" s="119">
        <f t="shared" si="462"/>
        <v>42892.708333333336</v>
      </c>
      <c r="E3771" s="71">
        <v>17.57</v>
      </c>
      <c r="F3771" s="54">
        <f t="shared" si="467"/>
        <v>33.558700000000002</v>
      </c>
      <c r="G3771" s="71">
        <v>19.465</v>
      </c>
      <c r="H3771" s="54">
        <f t="shared" si="468"/>
        <v>37.178149999999995</v>
      </c>
      <c r="I3771" s="71">
        <v>1.895</v>
      </c>
      <c r="J3771" s="54">
        <f t="shared" si="469"/>
        <v>3.6194500000000001</v>
      </c>
      <c r="K3771" s="20">
        <f t="shared" si="463"/>
        <v>2</v>
      </c>
      <c r="L3771" s="127">
        <f t="shared" si="464"/>
        <v>-39.540464920535335</v>
      </c>
      <c r="M3771" s="127">
        <f t="shared" si="465"/>
        <v>43.159914920535336</v>
      </c>
      <c r="N3771" s="29"/>
      <c r="X3771" s="121">
        <v>200</v>
      </c>
      <c r="Y3771" s="121">
        <v>40</v>
      </c>
      <c r="Z3771" s="127">
        <f t="shared" si="466"/>
        <v>43.159914920535336</v>
      </c>
    </row>
    <row r="3772" spans="2:26" x14ac:dyDescent="0.2">
      <c r="B3772" s="69">
        <v>42892</v>
      </c>
      <c r="C3772" s="70">
        <v>0.75</v>
      </c>
      <c r="D3772" s="119">
        <f t="shared" si="462"/>
        <v>42892.75</v>
      </c>
      <c r="E3772" s="71">
        <v>18.147500000000001</v>
      </c>
      <c r="F3772" s="54">
        <f t="shared" si="467"/>
        <v>34.661724999999997</v>
      </c>
      <c r="G3772" s="71">
        <v>24.487500000000001</v>
      </c>
      <c r="H3772" s="54">
        <f t="shared" si="468"/>
        <v>46.771124999999998</v>
      </c>
      <c r="I3772" s="71">
        <v>6.34</v>
      </c>
      <c r="J3772" s="54">
        <f t="shared" si="469"/>
        <v>12.109399999999999</v>
      </c>
      <c r="K3772" s="20">
        <f t="shared" si="463"/>
        <v>2</v>
      </c>
      <c r="L3772" s="127">
        <f t="shared" si="464"/>
        <v>-31.050514920535335</v>
      </c>
      <c r="M3772" s="127">
        <f t="shared" si="465"/>
        <v>43.159914920535336</v>
      </c>
      <c r="N3772" s="29"/>
      <c r="X3772" s="121">
        <v>200</v>
      </c>
      <c r="Y3772" s="121">
        <v>40</v>
      </c>
      <c r="Z3772" s="127">
        <f t="shared" si="466"/>
        <v>43.159914920535336</v>
      </c>
    </row>
    <row r="3773" spans="2:26" x14ac:dyDescent="0.2">
      <c r="B3773" s="69">
        <v>42892</v>
      </c>
      <c r="C3773" s="70">
        <v>0.79166666666424135</v>
      </c>
      <c r="D3773" s="119">
        <f t="shared" si="462"/>
        <v>42892.791666666664</v>
      </c>
      <c r="E3773" s="71">
        <v>12.8025</v>
      </c>
      <c r="F3773" s="54">
        <f t="shared" si="467"/>
        <v>24.452774999999999</v>
      </c>
      <c r="G3773" s="71">
        <v>14.387499999999999</v>
      </c>
      <c r="H3773" s="54">
        <f t="shared" si="468"/>
        <v>27.480124999999997</v>
      </c>
      <c r="I3773" s="71">
        <v>1.585</v>
      </c>
      <c r="J3773" s="54">
        <f t="shared" si="469"/>
        <v>3.0273499999999998</v>
      </c>
      <c r="K3773" s="20">
        <f t="shared" si="463"/>
        <v>2</v>
      </c>
      <c r="L3773" s="127">
        <f t="shared" si="464"/>
        <v>-40.132564920535337</v>
      </c>
      <c r="M3773" s="127">
        <f t="shared" si="465"/>
        <v>43.159914920535336</v>
      </c>
      <c r="N3773" s="29"/>
      <c r="X3773" s="121">
        <v>200</v>
      </c>
      <c r="Y3773" s="121">
        <v>40</v>
      </c>
      <c r="Z3773" s="127">
        <f t="shared" si="466"/>
        <v>43.159914920535336</v>
      </c>
    </row>
    <row r="3774" spans="2:26" x14ac:dyDescent="0.2">
      <c r="B3774" s="69">
        <v>42892</v>
      </c>
      <c r="C3774" s="70">
        <v>0.83333333333575865</v>
      </c>
      <c r="D3774" s="119">
        <f t="shared" si="462"/>
        <v>42892.833333333336</v>
      </c>
      <c r="E3774" s="71">
        <v>12.175000000000001</v>
      </c>
      <c r="F3774" s="54">
        <f t="shared" si="467"/>
        <v>23.254249999999999</v>
      </c>
      <c r="G3774" s="71">
        <v>12.984999999999999</v>
      </c>
      <c r="H3774" s="54">
        <f t="shared" si="468"/>
        <v>24.801349999999999</v>
      </c>
      <c r="I3774" s="71">
        <v>0.8075</v>
      </c>
      <c r="J3774" s="54">
        <f t="shared" si="469"/>
        <v>1.5423249999999999</v>
      </c>
      <c r="K3774" s="20">
        <f t="shared" si="463"/>
        <v>2</v>
      </c>
      <c r="L3774" s="127">
        <f t="shared" si="464"/>
        <v>-41.617589920535337</v>
      </c>
      <c r="M3774" s="127">
        <f t="shared" si="465"/>
        <v>43.159914920535336</v>
      </c>
      <c r="N3774" s="29"/>
      <c r="X3774" s="121">
        <v>200</v>
      </c>
      <c r="Y3774" s="121">
        <v>40</v>
      </c>
      <c r="Z3774" s="127">
        <f t="shared" si="466"/>
        <v>43.159914920535336</v>
      </c>
    </row>
    <row r="3775" spans="2:26" x14ac:dyDescent="0.2">
      <c r="B3775" s="69">
        <v>42892</v>
      </c>
      <c r="C3775" s="70">
        <v>0.875</v>
      </c>
      <c r="D3775" s="119">
        <f t="shared" si="462"/>
        <v>42892.875</v>
      </c>
      <c r="E3775" s="71">
        <v>11.6</v>
      </c>
      <c r="F3775" s="54">
        <f t="shared" si="467"/>
        <v>22.155999999999999</v>
      </c>
      <c r="G3775" s="71">
        <v>13.057499999999999</v>
      </c>
      <c r="H3775" s="54">
        <f t="shared" si="468"/>
        <v>24.939824999999999</v>
      </c>
      <c r="I3775" s="71">
        <v>1.4575</v>
      </c>
      <c r="J3775" s="54">
        <f t="shared" si="469"/>
        <v>2.7838249999999998</v>
      </c>
      <c r="K3775" s="20">
        <f t="shared" si="463"/>
        <v>2</v>
      </c>
      <c r="L3775" s="127">
        <f t="shared" si="464"/>
        <v>-40.376089920535335</v>
      </c>
      <c r="M3775" s="127">
        <f t="shared" si="465"/>
        <v>43.159914920535336</v>
      </c>
      <c r="N3775" s="29"/>
      <c r="X3775" s="121">
        <v>200</v>
      </c>
      <c r="Y3775" s="121">
        <v>40</v>
      </c>
      <c r="Z3775" s="127">
        <f t="shared" si="466"/>
        <v>43.159914920535336</v>
      </c>
    </row>
    <row r="3776" spans="2:26" x14ac:dyDescent="0.2">
      <c r="B3776" s="69">
        <v>42892</v>
      </c>
      <c r="C3776" s="70">
        <v>0.91666666666424135</v>
      </c>
      <c r="D3776" s="119">
        <f t="shared" si="462"/>
        <v>42892.916666666664</v>
      </c>
      <c r="E3776" s="71">
        <v>8.4149999999999991</v>
      </c>
      <c r="F3776" s="54">
        <f t="shared" si="467"/>
        <v>16.072649999999999</v>
      </c>
      <c r="G3776" s="71">
        <v>9.0875000000000004</v>
      </c>
      <c r="H3776" s="54">
        <f t="shared" si="468"/>
        <v>17.357125</v>
      </c>
      <c r="I3776" s="71">
        <v>0.66749999999999998</v>
      </c>
      <c r="J3776" s="54">
        <f t="shared" si="469"/>
        <v>1.2749249999999999</v>
      </c>
      <c r="K3776" s="20">
        <f t="shared" si="463"/>
        <v>2</v>
      </c>
      <c r="L3776" s="127">
        <f t="shared" si="464"/>
        <v>-41.884989920535332</v>
      </c>
      <c r="M3776" s="127">
        <f t="shared" si="465"/>
        <v>43.159914920535336</v>
      </c>
      <c r="N3776" s="29"/>
      <c r="X3776" s="121">
        <v>200</v>
      </c>
      <c r="Y3776" s="121">
        <v>40</v>
      </c>
      <c r="Z3776" s="127">
        <f t="shared" si="466"/>
        <v>43.159914920535336</v>
      </c>
    </row>
    <row r="3777" spans="2:26" x14ac:dyDescent="0.2">
      <c r="B3777" s="69">
        <v>42892</v>
      </c>
      <c r="C3777" s="70">
        <v>0.95833333333575865</v>
      </c>
      <c r="D3777" s="119">
        <f t="shared" si="462"/>
        <v>42892.958333333336</v>
      </c>
      <c r="E3777" s="71">
        <v>8.2675000000000001</v>
      </c>
      <c r="F3777" s="54">
        <f t="shared" si="467"/>
        <v>15.790925</v>
      </c>
      <c r="G3777" s="71">
        <v>9.1675000000000004</v>
      </c>
      <c r="H3777" s="54">
        <f t="shared" si="468"/>
        <v>17.509924999999999</v>
      </c>
      <c r="I3777" s="71">
        <v>0.9</v>
      </c>
      <c r="J3777" s="54">
        <f t="shared" si="469"/>
        <v>1.7189999999999999</v>
      </c>
      <c r="K3777" s="20">
        <f t="shared" si="463"/>
        <v>2</v>
      </c>
      <c r="L3777" s="127">
        <f t="shared" si="464"/>
        <v>-41.440914920535334</v>
      </c>
      <c r="M3777" s="127">
        <f t="shared" si="465"/>
        <v>43.159914920535336</v>
      </c>
      <c r="N3777" s="29"/>
      <c r="X3777" s="121">
        <v>200</v>
      </c>
      <c r="Y3777" s="121">
        <v>40</v>
      </c>
      <c r="Z3777" s="127">
        <f t="shared" si="466"/>
        <v>43.159914920535336</v>
      </c>
    </row>
    <row r="3778" spans="2:26" x14ac:dyDescent="0.2">
      <c r="B3778" s="69">
        <v>42893</v>
      </c>
      <c r="C3778" s="70">
        <v>0</v>
      </c>
      <c r="D3778" s="119">
        <f t="shared" si="462"/>
        <v>42893</v>
      </c>
      <c r="E3778" s="71">
        <v>7.82</v>
      </c>
      <c r="F3778" s="54">
        <f t="shared" si="467"/>
        <v>14.936199999999999</v>
      </c>
      <c r="G3778" s="71">
        <v>8.6575000000000006</v>
      </c>
      <c r="H3778" s="54">
        <f t="shared" si="468"/>
        <v>16.535824999999999</v>
      </c>
      <c r="I3778" s="71">
        <v>0.83499999999999996</v>
      </c>
      <c r="J3778" s="54">
        <f t="shared" si="469"/>
        <v>1.5948499999999999</v>
      </c>
      <c r="K3778" s="20">
        <f t="shared" si="463"/>
        <v>3</v>
      </c>
      <c r="L3778" s="127">
        <f t="shared" si="464"/>
        <v>-41.565064920535335</v>
      </c>
      <c r="M3778" s="127">
        <f t="shared" si="465"/>
        <v>43.159914920535336</v>
      </c>
      <c r="N3778" s="29"/>
      <c r="X3778" s="121">
        <v>200</v>
      </c>
      <c r="Y3778" s="121">
        <v>40</v>
      </c>
      <c r="Z3778" s="127">
        <f t="shared" si="466"/>
        <v>43.159914920535336</v>
      </c>
    </row>
    <row r="3779" spans="2:26" x14ac:dyDescent="0.2">
      <c r="B3779" s="69">
        <v>42893</v>
      </c>
      <c r="C3779" s="70">
        <v>4.1666666664241347E-2</v>
      </c>
      <c r="D3779" s="119">
        <f t="shared" si="462"/>
        <v>42893.041666666664</v>
      </c>
      <c r="E3779" s="71">
        <v>7.1875</v>
      </c>
      <c r="F3779" s="54">
        <f t="shared" si="467"/>
        <v>13.728124999999999</v>
      </c>
      <c r="G3779" s="71">
        <v>7.4574999999999996</v>
      </c>
      <c r="H3779" s="54">
        <f t="shared" si="468"/>
        <v>14.243824999999999</v>
      </c>
      <c r="I3779" s="71">
        <v>0.26750000000000002</v>
      </c>
      <c r="J3779" s="54">
        <f t="shared" si="469"/>
        <v>0.51092499999999996</v>
      </c>
      <c r="K3779" s="20">
        <f t="shared" si="463"/>
        <v>3</v>
      </c>
      <c r="L3779" s="127">
        <f t="shared" si="464"/>
        <v>-42.648989920535335</v>
      </c>
      <c r="M3779" s="127">
        <f t="shared" si="465"/>
        <v>43.159914920535336</v>
      </c>
      <c r="N3779" s="29"/>
      <c r="X3779" s="121">
        <v>200</v>
      </c>
      <c r="Y3779" s="121">
        <v>40</v>
      </c>
      <c r="Z3779" s="127">
        <f t="shared" si="466"/>
        <v>43.159914920535336</v>
      </c>
    </row>
    <row r="3780" spans="2:26" x14ac:dyDescent="0.2">
      <c r="B3780" s="69">
        <v>42893</v>
      </c>
      <c r="C3780" s="70">
        <v>8.3333333335758653E-2</v>
      </c>
      <c r="D3780" s="119">
        <f t="shared" si="462"/>
        <v>42893.083333333336</v>
      </c>
      <c r="E3780" s="71">
        <v>7.5975000000000001</v>
      </c>
      <c r="F3780" s="54">
        <f t="shared" si="467"/>
        <v>14.511225</v>
      </c>
      <c r="G3780" s="71">
        <v>8.4774999999999991</v>
      </c>
      <c r="H3780" s="54">
        <f t="shared" si="468"/>
        <v>16.192024999999997</v>
      </c>
      <c r="I3780" s="71">
        <v>0.87749999999999995</v>
      </c>
      <c r="J3780" s="54">
        <f t="shared" si="469"/>
        <v>1.6760249999999999</v>
      </c>
      <c r="K3780" s="20">
        <f t="shared" si="463"/>
        <v>3</v>
      </c>
      <c r="L3780" s="127">
        <f t="shared" si="464"/>
        <v>-41.483889920535333</v>
      </c>
      <c r="M3780" s="127">
        <f t="shared" si="465"/>
        <v>43.159914920535336</v>
      </c>
      <c r="N3780" s="29"/>
      <c r="X3780" s="121">
        <v>200</v>
      </c>
      <c r="Y3780" s="121">
        <v>40</v>
      </c>
      <c r="Z3780" s="127">
        <f t="shared" si="466"/>
        <v>43.159914920535336</v>
      </c>
    </row>
    <row r="3781" spans="2:26" x14ac:dyDescent="0.2">
      <c r="B3781" s="69">
        <v>42893</v>
      </c>
      <c r="C3781" s="70">
        <v>0.125</v>
      </c>
      <c r="D3781" s="119">
        <f t="shared" si="462"/>
        <v>42893.125</v>
      </c>
      <c r="E3781" s="71">
        <v>7.3274999999999997</v>
      </c>
      <c r="F3781" s="54">
        <f t="shared" si="467"/>
        <v>13.995524999999999</v>
      </c>
      <c r="G3781" s="71">
        <v>7.5549999999999997</v>
      </c>
      <c r="H3781" s="54">
        <f t="shared" si="468"/>
        <v>14.43005</v>
      </c>
      <c r="I3781" s="71">
        <v>0.22750000000000001</v>
      </c>
      <c r="J3781" s="54">
        <f t="shared" si="469"/>
        <v>0.43452499999999999</v>
      </c>
      <c r="K3781" s="20">
        <f t="shared" si="463"/>
        <v>3</v>
      </c>
      <c r="L3781" s="127">
        <f t="shared" si="464"/>
        <v>-42.725389920535335</v>
      </c>
      <c r="M3781" s="127">
        <f t="shared" si="465"/>
        <v>43.159914920535336</v>
      </c>
      <c r="N3781" s="29"/>
      <c r="X3781" s="121">
        <v>200</v>
      </c>
      <c r="Y3781" s="121">
        <v>40</v>
      </c>
      <c r="Z3781" s="127">
        <f t="shared" si="466"/>
        <v>43.159914920535336</v>
      </c>
    </row>
    <row r="3782" spans="2:26" x14ac:dyDescent="0.2">
      <c r="B3782" s="69">
        <v>42893</v>
      </c>
      <c r="C3782" s="70">
        <v>0.16666666666424135</v>
      </c>
      <c r="D3782" s="119">
        <f t="shared" si="462"/>
        <v>42893.166666666664</v>
      </c>
      <c r="E3782" s="71">
        <v>9.2550000000000008</v>
      </c>
      <c r="F3782" s="54">
        <f t="shared" si="467"/>
        <v>17.677050000000001</v>
      </c>
      <c r="G3782" s="71">
        <v>10.307499999999999</v>
      </c>
      <c r="H3782" s="54">
        <f t="shared" si="468"/>
        <v>19.687324999999998</v>
      </c>
      <c r="I3782" s="71">
        <v>1.05</v>
      </c>
      <c r="J3782" s="54">
        <f t="shared" si="469"/>
        <v>2.0055000000000001</v>
      </c>
      <c r="K3782" s="20">
        <f t="shared" si="463"/>
        <v>3</v>
      </c>
      <c r="L3782" s="127">
        <f t="shared" si="464"/>
        <v>-41.154414920535338</v>
      </c>
      <c r="M3782" s="127">
        <f t="shared" si="465"/>
        <v>43.159914920535336</v>
      </c>
      <c r="N3782" s="29"/>
      <c r="X3782" s="121">
        <v>200</v>
      </c>
      <c r="Y3782" s="121">
        <v>40</v>
      </c>
      <c r="Z3782" s="127">
        <f t="shared" si="466"/>
        <v>43.159914920535336</v>
      </c>
    </row>
    <row r="3783" spans="2:26" x14ac:dyDescent="0.2">
      <c r="B3783" s="69">
        <v>42893</v>
      </c>
      <c r="C3783" s="70">
        <v>0.20833333333575865</v>
      </c>
      <c r="D3783" s="119">
        <f t="shared" si="462"/>
        <v>42893.208333333336</v>
      </c>
      <c r="E3783" s="71">
        <v>11.82</v>
      </c>
      <c r="F3783" s="54">
        <f t="shared" si="467"/>
        <v>22.5762</v>
      </c>
      <c r="G3783" s="71">
        <v>13.5075</v>
      </c>
      <c r="H3783" s="54">
        <f t="shared" si="468"/>
        <v>25.799325</v>
      </c>
      <c r="I3783" s="71">
        <v>1.6850000000000001</v>
      </c>
      <c r="J3783" s="54">
        <f t="shared" si="469"/>
        <v>3.21835</v>
      </c>
      <c r="K3783" s="20">
        <f t="shared" si="463"/>
        <v>3</v>
      </c>
      <c r="L3783" s="127">
        <f t="shared" si="464"/>
        <v>-39.941564920535335</v>
      </c>
      <c r="M3783" s="127">
        <f t="shared" si="465"/>
        <v>43.159914920535336</v>
      </c>
      <c r="N3783" s="29"/>
      <c r="X3783" s="121">
        <v>200</v>
      </c>
      <c r="Y3783" s="121">
        <v>40</v>
      </c>
      <c r="Z3783" s="127">
        <f t="shared" si="466"/>
        <v>43.159914920535336</v>
      </c>
    </row>
    <row r="3784" spans="2:26" x14ac:dyDescent="0.2">
      <c r="B3784" s="69">
        <v>42893</v>
      </c>
      <c r="C3784" s="70">
        <v>0.25</v>
      </c>
      <c r="D3784" s="119">
        <f t="shared" si="462"/>
        <v>42893.25</v>
      </c>
      <c r="E3784" s="71">
        <v>23.75</v>
      </c>
      <c r="F3784" s="54">
        <f t="shared" si="467"/>
        <v>45.362499999999997</v>
      </c>
      <c r="G3784" s="71">
        <v>27.16</v>
      </c>
      <c r="H3784" s="54">
        <f t="shared" si="468"/>
        <v>51.875599999999999</v>
      </c>
      <c r="I3784" s="71">
        <v>3.41</v>
      </c>
      <c r="J3784" s="54">
        <f t="shared" si="469"/>
        <v>6.5130999999999997</v>
      </c>
      <c r="K3784" s="20">
        <f t="shared" si="463"/>
        <v>3</v>
      </c>
      <c r="L3784" s="127">
        <f t="shared" si="464"/>
        <v>-36.646814920535334</v>
      </c>
      <c r="M3784" s="127">
        <f t="shared" si="465"/>
        <v>43.159914920535336</v>
      </c>
      <c r="N3784" s="29"/>
      <c r="X3784" s="121">
        <v>200</v>
      </c>
      <c r="Y3784" s="121">
        <v>40</v>
      </c>
      <c r="Z3784" s="127">
        <f t="shared" si="466"/>
        <v>43.159914920535336</v>
      </c>
    </row>
    <row r="3785" spans="2:26" x14ac:dyDescent="0.2">
      <c r="B3785" s="69">
        <v>42893</v>
      </c>
      <c r="C3785" s="70">
        <v>0.29166666666424135</v>
      </c>
      <c r="D3785" s="119">
        <f t="shared" si="462"/>
        <v>42893.291666666664</v>
      </c>
      <c r="E3785" s="71">
        <v>21.967500000000001</v>
      </c>
      <c r="F3785" s="54">
        <f t="shared" si="467"/>
        <v>41.957925000000003</v>
      </c>
      <c r="G3785" s="71">
        <v>25.487500000000001</v>
      </c>
      <c r="H3785" s="54">
        <f t="shared" si="468"/>
        <v>48.681125000000002</v>
      </c>
      <c r="I3785" s="71">
        <v>3.5225</v>
      </c>
      <c r="J3785" s="54">
        <f t="shared" si="469"/>
        <v>6.7279749999999998</v>
      </c>
      <c r="K3785" s="20">
        <f t="shared" si="463"/>
        <v>3</v>
      </c>
      <c r="L3785" s="127">
        <f t="shared" si="464"/>
        <v>-36.431939920535335</v>
      </c>
      <c r="M3785" s="127">
        <f t="shared" si="465"/>
        <v>43.159914920535336</v>
      </c>
      <c r="N3785" s="29"/>
      <c r="X3785" s="121">
        <v>200</v>
      </c>
      <c r="Y3785" s="121">
        <v>40</v>
      </c>
      <c r="Z3785" s="127">
        <f t="shared" si="466"/>
        <v>43.159914920535336</v>
      </c>
    </row>
    <row r="3786" spans="2:26" x14ac:dyDescent="0.2">
      <c r="B3786" s="69">
        <v>42893</v>
      </c>
      <c r="C3786" s="70">
        <v>0.33333333333575865</v>
      </c>
      <c r="D3786" s="119">
        <f t="shared" ref="D3786:D3849" si="470">B3786+C3786</f>
        <v>42893.333333333336</v>
      </c>
      <c r="E3786" s="71">
        <v>24.79</v>
      </c>
      <c r="F3786" s="54">
        <f t="shared" si="467"/>
        <v>47.348899999999993</v>
      </c>
      <c r="G3786" s="71">
        <v>32.807499999999997</v>
      </c>
      <c r="H3786" s="54">
        <f t="shared" si="468"/>
        <v>62.662324999999996</v>
      </c>
      <c r="I3786" s="71">
        <v>8.02</v>
      </c>
      <c r="J3786" s="54">
        <f t="shared" si="469"/>
        <v>15.318199999999999</v>
      </c>
      <c r="K3786" s="20">
        <f t="shared" si="463"/>
        <v>3</v>
      </c>
      <c r="L3786" s="127">
        <f t="shared" si="464"/>
        <v>-27.841714920535338</v>
      </c>
      <c r="M3786" s="127">
        <f t="shared" si="465"/>
        <v>43.159914920535336</v>
      </c>
      <c r="N3786" s="29"/>
      <c r="X3786" s="121">
        <v>200</v>
      </c>
      <c r="Y3786" s="121">
        <v>40</v>
      </c>
      <c r="Z3786" s="127">
        <f t="shared" si="466"/>
        <v>43.159914920535336</v>
      </c>
    </row>
    <row r="3787" spans="2:26" x14ac:dyDescent="0.2">
      <c r="B3787" s="69">
        <v>42893</v>
      </c>
      <c r="C3787" s="70">
        <v>0.375</v>
      </c>
      <c r="D3787" s="119">
        <f t="shared" si="470"/>
        <v>42893.375</v>
      </c>
      <c r="E3787" s="71">
        <v>15.16</v>
      </c>
      <c r="F3787" s="54">
        <f t="shared" si="467"/>
        <v>28.9556</v>
      </c>
      <c r="G3787" s="71">
        <v>17.537500000000001</v>
      </c>
      <c r="H3787" s="54">
        <f t="shared" si="468"/>
        <v>33.496625000000002</v>
      </c>
      <c r="I3787" s="71">
        <v>2.3824999999999998</v>
      </c>
      <c r="J3787" s="54">
        <f t="shared" si="469"/>
        <v>4.5505749999999994</v>
      </c>
      <c r="K3787" s="20">
        <f t="shared" ref="K3787:K3850" si="471">WEEKDAY(D3787,2)</f>
        <v>3</v>
      </c>
      <c r="L3787" s="127">
        <f t="shared" ref="L3787:L3850" si="472">IF(J3787="",NA(),J3787-(AVERAGE($J$10:$J$8794)))</f>
        <v>-38.609339920535334</v>
      </c>
      <c r="M3787" s="127">
        <f t="shared" ref="M3787:M3850" si="473">$U$11</f>
        <v>43.159914920535336</v>
      </c>
      <c r="N3787" s="29"/>
      <c r="X3787" s="121">
        <v>200</v>
      </c>
      <c r="Y3787" s="121">
        <v>40</v>
      </c>
      <c r="Z3787" s="127">
        <f t="shared" ref="Z3787:Z3850" si="474">$U$11</f>
        <v>43.159914920535336</v>
      </c>
    </row>
    <row r="3788" spans="2:26" x14ac:dyDescent="0.2">
      <c r="B3788" s="69">
        <v>42893</v>
      </c>
      <c r="C3788" s="70">
        <v>0.41666666666424135</v>
      </c>
      <c r="D3788" s="119">
        <f t="shared" si="470"/>
        <v>42893.416666666664</v>
      </c>
      <c r="E3788" s="71">
        <v>18.127500000000001</v>
      </c>
      <c r="F3788" s="54">
        <f t="shared" si="467"/>
        <v>34.623525000000001</v>
      </c>
      <c r="G3788" s="71">
        <v>21.984999999999999</v>
      </c>
      <c r="H3788" s="54">
        <f t="shared" si="468"/>
        <v>41.991349999999997</v>
      </c>
      <c r="I3788" s="71">
        <v>3.855</v>
      </c>
      <c r="J3788" s="54">
        <f t="shared" si="469"/>
        <v>7.3630499999999994</v>
      </c>
      <c r="K3788" s="20">
        <f t="shared" si="471"/>
        <v>3</v>
      </c>
      <c r="L3788" s="127">
        <f t="shared" si="472"/>
        <v>-35.796864920535334</v>
      </c>
      <c r="M3788" s="127">
        <f t="shared" si="473"/>
        <v>43.159914920535336</v>
      </c>
      <c r="N3788" s="29"/>
      <c r="X3788" s="121">
        <v>200</v>
      </c>
      <c r="Y3788" s="121">
        <v>40</v>
      </c>
      <c r="Z3788" s="127">
        <f t="shared" si="474"/>
        <v>43.159914920535336</v>
      </c>
    </row>
    <row r="3789" spans="2:26" x14ac:dyDescent="0.2">
      <c r="B3789" s="69">
        <v>42893</v>
      </c>
      <c r="C3789" s="70">
        <v>0.45833333333575865</v>
      </c>
      <c r="D3789" s="119">
        <f t="shared" si="470"/>
        <v>42893.458333333336</v>
      </c>
      <c r="E3789" s="71">
        <v>15.3233333333333</v>
      </c>
      <c r="F3789" s="54">
        <f t="shared" si="467"/>
        <v>29.267566666666603</v>
      </c>
      <c r="G3789" s="71">
        <v>16.703333333333301</v>
      </c>
      <c r="H3789" s="54">
        <f t="shared" si="468"/>
        <v>31.903366666666603</v>
      </c>
      <c r="I3789" s="71">
        <v>1.38333333333333</v>
      </c>
      <c r="J3789" s="54">
        <f t="shared" si="469"/>
        <v>2.6421666666666601</v>
      </c>
      <c r="K3789" s="20">
        <f t="shared" si="471"/>
        <v>3</v>
      </c>
      <c r="L3789" s="127">
        <f t="shared" si="472"/>
        <v>-40.517748253868675</v>
      </c>
      <c r="M3789" s="127">
        <f t="shared" si="473"/>
        <v>43.159914920535336</v>
      </c>
      <c r="N3789" s="29"/>
      <c r="X3789" s="121">
        <v>200</v>
      </c>
      <c r="Y3789" s="121">
        <v>40</v>
      </c>
      <c r="Z3789" s="127">
        <f t="shared" si="474"/>
        <v>43.159914920535336</v>
      </c>
    </row>
    <row r="3790" spans="2:26" x14ac:dyDescent="0.2">
      <c r="B3790" s="69">
        <v>42893</v>
      </c>
      <c r="C3790" s="70">
        <v>0.5</v>
      </c>
      <c r="D3790" s="119">
        <f t="shared" si="470"/>
        <v>42893.5</v>
      </c>
      <c r="E3790" s="71" t="s">
        <v>33</v>
      </c>
      <c r="F3790" s="54"/>
      <c r="G3790" s="71" t="s">
        <v>33</v>
      </c>
      <c r="H3790" s="54"/>
      <c r="I3790" s="71" t="s">
        <v>33</v>
      </c>
      <c r="J3790" s="54"/>
      <c r="K3790" s="20">
        <f t="shared" si="471"/>
        <v>3</v>
      </c>
      <c r="L3790" s="127" t="e">
        <f t="shared" si="472"/>
        <v>#N/A</v>
      </c>
      <c r="M3790" s="127">
        <f t="shared" si="473"/>
        <v>43.159914920535336</v>
      </c>
      <c r="N3790" s="30" t="s">
        <v>28</v>
      </c>
      <c r="X3790" s="121">
        <v>200</v>
      </c>
      <c r="Y3790" s="121">
        <v>40</v>
      </c>
      <c r="Z3790" s="127">
        <f t="shared" si="474"/>
        <v>43.159914920535336</v>
      </c>
    </row>
    <row r="3791" spans="2:26" ht="25.5" x14ac:dyDescent="0.2">
      <c r="B3791" s="75">
        <v>42893</v>
      </c>
      <c r="C3791" s="76">
        <v>0.54166666666424135</v>
      </c>
      <c r="D3791" s="119">
        <f t="shared" si="470"/>
        <v>42893.541666666664</v>
      </c>
      <c r="E3791" s="77"/>
      <c r="F3791" s="77"/>
      <c r="G3791" s="77"/>
      <c r="H3791" s="77"/>
      <c r="I3791" s="77"/>
      <c r="J3791" s="77"/>
      <c r="K3791" s="20">
        <f t="shared" si="471"/>
        <v>3</v>
      </c>
      <c r="L3791" s="127" t="e">
        <f t="shared" si="472"/>
        <v>#N/A</v>
      </c>
      <c r="M3791" s="127">
        <f t="shared" si="473"/>
        <v>43.159914920535336</v>
      </c>
      <c r="N3791" s="78" t="s">
        <v>141</v>
      </c>
      <c r="X3791" s="121">
        <v>200</v>
      </c>
      <c r="Y3791" s="121">
        <v>40</v>
      </c>
      <c r="Z3791" s="127">
        <f t="shared" si="474"/>
        <v>43.159914920535336</v>
      </c>
    </row>
    <row r="3792" spans="2:26" x14ac:dyDescent="0.2">
      <c r="B3792" s="75">
        <v>42893</v>
      </c>
      <c r="C3792" s="76">
        <v>0.58333333333575865</v>
      </c>
      <c r="D3792" s="119">
        <f t="shared" si="470"/>
        <v>42893.583333333336</v>
      </c>
      <c r="E3792" s="77"/>
      <c r="F3792" s="77"/>
      <c r="G3792" s="77"/>
      <c r="H3792" s="77"/>
      <c r="I3792" s="77"/>
      <c r="J3792" s="77"/>
      <c r="K3792" s="20">
        <f t="shared" si="471"/>
        <v>3</v>
      </c>
      <c r="L3792" s="127" t="e">
        <f t="shared" si="472"/>
        <v>#N/A</v>
      </c>
      <c r="M3792" s="127">
        <f t="shared" si="473"/>
        <v>43.159914920535336</v>
      </c>
      <c r="N3792" s="79"/>
      <c r="X3792" s="121">
        <v>200</v>
      </c>
      <c r="Y3792" s="121">
        <v>40</v>
      </c>
      <c r="Z3792" s="127">
        <f t="shared" si="474"/>
        <v>43.159914920535336</v>
      </c>
    </row>
    <row r="3793" spans="2:26" x14ac:dyDescent="0.2">
      <c r="B3793" s="75">
        <v>42893</v>
      </c>
      <c r="C3793" s="76">
        <v>0.625</v>
      </c>
      <c r="D3793" s="119">
        <f t="shared" si="470"/>
        <v>42893.625</v>
      </c>
      <c r="E3793" s="77"/>
      <c r="F3793" s="77"/>
      <c r="G3793" s="77"/>
      <c r="H3793" s="77"/>
      <c r="I3793" s="77"/>
      <c r="J3793" s="77"/>
      <c r="K3793" s="20">
        <f t="shared" si="471"/>
        <v>3</v>
      </c>
      <c r="L3793" s="127" t="e">
        <f t="shared" si="472"/>
        <v>#N/A</v>
      </c>
      <c r="M3793" s="127">
        <f t="shared" si="473"/>
        <v>43.159914920535336</v>
      </c>
      <c r="N3793" s="79"/>
      <c r="X3793" s="121">
        <v>200</v>
      </c>
      <c r="Y3793" s="121">
        <v>40</v>
      </c>
      <c r="Z3793" s="127">
        <f t="shared" si="474"/>
        <v>43.159914920535336</v>
      </c>
    </row>
    <row r="3794" spans="2:26" x14ac:dyDescent="0.2">
      <c r="B3794" s="75">
        <v>42893</v>
      </c>
      <c r="C3794" s="76">
        <v>0.66666666666424135</v>
      </c>
      <c r="D3794" s="119">
        <f t="shared" si="470"/>
        <v>42893.666666666664</v>
      </c>
      <c r="E3794" s="77"/>
      <c r="F3794" s="77"/>
      <c r="G3794" s="77"/>
      <c r="H3794" s="77"/>
      <c r="I3794" s="77"/>
      <c r="J3794" s="77"/>
      <c r="K3794" s="20">
        <f t="shared" si="471"/>
        <v>3</v>
      </c>
      <c r="L3794" s="127" t="e">
        <f t="shared" si="472"/>
        <v>#N/A</v>
      </c>
      <c r="M3794" s="127">
        <f t="shared" si="473"/>
        <v>43.159914920535336</v>
      </c>
      <c r="N3794" s="79"/>
      <c r="X3794" s="121">
        <v>200</v>
      </c>
      <c r="Y3794" s="121">
        <v>40</v>
      </c>
      <c r="Z3794" s="127">
        <f t="shared" si="474"/>
        <v>43.159914920535336</v>
      </c>
    </row>
    <row r="3795" spans="2:26" x14ac:dyDescent="0.2">
      <c r="B3795" s="75">
        <v>42893</v>
      </c>
      <c r="C3795" s="76">
        <v>0.70833333333575865</v>
      </c>
      <c r="D3795" s="119">
        <f t="shared" si="470"/>
        <v>42893.708333333336</v>
      </c>
      <c r="E3795" s="77"/>
      <c r="F3795" s="77"/>
      <c r="G3795" s="77"/>
      <c r="H3795" s="77"/>
      <c r="I3795" s="77"/>
      <c r="J3795" s="77"/>
      <c r="K3795" s="20">
        <f t="shared" si="471"/>
        <v>3</v>
      </c>
      <c r="L3795" s="127" t="e">
        <f t="shared" si="472"/>
        <v>#N/A</v>
      </c>
      <c r="M3795" s="127">
        <f t="shared" si="473"/>
        <v>43.159914920535336</v>
      </c>
      <c r="N3795" s="79"/>
      <c r="X3795" s="121">
        <v>200</v>
      </c>
      <c r="Y3795" s="121">
        <v>40</v>
      </c>
      <c r="Z3795" s="127">
        <f t="shared" si="474"/>
        <v>43.159914920535336</v>
      </c>
    </row>
    <row r="3796" spans="2:26" x14ac:dyDescent="0.2">
      <c r="B3796" s="75">
        <v>42893</v>
      </c>
      <c r="C3796" s="76">
        <v>0.75</v>
      </c>
      <c r="D3796" s="119">
        <f t="shared" si="470"/>
        <v>42893.75</v>
      </c>
      <c r="E3796" s="77"/>
      <c r="F3796" s="77"/>
      <c r="G3796" s="77"/>
      <c r="H3796" s="77"/>
      <c r="I3796" s="77"/>
      <c r="J3796" s="77"/>
      <c r="K3796" s="20">
        <f t="shared" si="471"/>
        <v>3</v>
      </c>
      <c r="L3796" s="127" t="e">
        <f t="shared" si="472"/>
        <v>#N/A</v>
      </c>
      <c r="M3796" s="127">
        <f t="shared" si="473"/>
        <v>43.159914920535336</v>
      </c>
      <c r="N3796" s="79"/>
      <c r="X3796" s="121">
        <v>200</v>
      </c>
      <c r="Y3796" s="121">
        <v>40</v>
      </c>
      <c r="Z3796" s="127">
        <f t="shared" si="474"/>
        <v>43.159914920535336</v>
      </c>
    </row>
    <row r="3797" spans="2:26" x14ac:dyDescent="0.2">
      <c r="B3797" s="75">
        <v>42893</v>
      </c>
      <c r="C3797" s="76">
        <v>0.79166666666424135</v>
      </c>
      <c r="D3797" s="119">
        <f t="shared" si="470"/>
        <v>42893.791666666664</v>
      </c>
      <c r="E3797" s="77"/>
      <c r="F3797" s="77"/>
      <c r="G3797" s="77"/>
      <c r="H3797" s="77"/>
      <c r="I3797" s="77"/>
      <c r="J3797" s="77"/>
      <c r="K3797" s="20">
        <f t="shared" si="471"/>
        <v>3</v>
      </c>
      <c r="L3797" s="127" t="e">
        <f t="shared" si="472"/>
        <v>#N/A</v>
      </c>
      <c r="M3797" s="127">
        <f t="shared" si="473"/>
        <v>43.159914920535336</v>
      </c>
      <c r="N3797" s="79"/>
      <c r="X3797" s="121">
        <v>200</v>
      </c>
      <c r="Y3797" s="121">
        <v>40</v>
      </c>
      <c r="Z3797" s="127">
        <f t="shared" si="474"/>
        <v>43.159914920535336</v>
      </c>
    </row>
    <row r="3798" spans="2:26" x14ac:dyDescent="0.2">
      <c r="B3798" s="75">
        <v>42893</v>
      </c>
      <c r="C3798" s="76">
        <v>0.83333333333575865</v>
      </c>
      <c r="D3798" s="119">
        <f t="shared" si="470"/>
        <v>42893.833333333336</v>
      </c>
      <c r="E3798" s="77"/>
      <c r="F3798" s="77"/>
      <c r="G3798" s="77"/>
      <c r="H3798" s="77"/>
      <c r="I3798" s="77"/>
      <c r="J3798" s="77"/>
      <c r="K3798" s="20">
        <f t="shared" si="471"/>
        <v>3</v>
      </c>
      <c r="L3798" s="127" t="e">
        <f t="shared" si="472"/>
        <v>#N/A</v>
      </c>
      <c r="M3798" s="127">
        <f t="shared" si="473"/>
        <v>43.159914920535336</v>
      </c>
      <c r="N3798" s="79"/>
      <c r="X3798" s="121">
        <v>200</v>
      </c>
      <c r="Y3798" s="121">
        <v>40</v>
      </c>
      <c r="Z3798" s="127">
        <f t="shared" si="474"/>
        <v>43.159914920535336</v>
      </c>
    </row>
    <row r="3799" spans="2:26" x14ac:dyDescent="0.2">
      <c r="B3799" s="75">
        <v>42893</v>
      </c>
      <c r="C3799" s="76">
        <v>0.875</v>
      </c>
      <c r="D3799" s="119">
        <f t="shared" si="470"/>
        <v>42893.875</v>
      </c>
      <c r="E3799" s="77"/>
      <c r="F3799" s="77"/>
      <c r="G3799" s="77"/>
      <c r="H3799" s="77"/>
      <c r="I3799" s="77"/>
      <c r="J3799" s="77"/>
      <c r="K3799" s="20">
        <f t="shared" si="471"/>
        <v>3</v>
      </c>
      <c r="L3799" s="127" t="e">
        <f t="shared" si="472"/>
        <v>#N/A</v>
      </c>
      <c r="M3799" s="127">
        <f t="shared" si="473"/>
        <v>43.159914920535336</v>
      </c>
      <c r="N3799" s="79"/>
      <c r="X3799" s="121">
        <v>200</v>
      </c>
      <c r="Y3799" s="121">
        <v>40</v>
      </c>
      <c r="Z3799" s="127">
        <f t="shared" si="474"/>
        <v>43.159914920535336</v>
      </c>
    </row>
    <row r="3800" spans="2:26" x14ac:dyDescent="0.2">
      <c r="B3800" s="75">
        <v>42893</v>
      </c>
      <c r="C3800" s="76">
        <v>0.91666666666424135</v>
      </c>
      <c r="D3800" s="119">
        <f t="shared" si="470"/>
        <v>42893.916666666664</v>
      </c>
      <c r="E3800" s="77"/>
      <c r="F3800" s="77"/>
      <c r="G3800" s="77"/>
      <c r="H3800" s="77"/>
      <c r="I3800" s="77"/>
      <c r="J3800" s="77"/>
      <c r="K3800" s="20">
        <f t="shared" si="471"/>
        <v>3</v>
      </c>
      <c r="L3800" s="127" t="e">
        <f t="shared" si="472"/>
        <v>#N/A</v>
      </c>
      <c r="M3800" s="127">
        <f t="shared" si="473"/>
        <v>43.159914920535336</v>
      </c>
      <c r="N3800" s="79"/>
      <c r="X3800" s="121">
        <v>200</v>
      </c>
      <c r="Y3800" s="121">
        <v>40</v>
      </c>
      <c r="Z3800" s="127">
        <f t="shared" si="474"/>
        <v>43.159914920535336</v>
      </c>
    </row>
    <row r="3801" spans="2:26" x14ac:dyDescent="0.2">
      <c r="B3801" s="75">
        <v>42893</v>
      </c>
      <c r="C3801" s="76">
        <v>0.95833333333575865</v>
      </c>
      <c r="D3801" s="119">
        <f t="shared" si="470"/>
        <v>42893.958333333336</v>
      </c>
      <c r="E3801" s="77"/>
      <c r="F3801" s="77"/>
      <c r="G3801" s="77"/>
      <c r="H3801" s="77"/>
      <c r="I3801" s="77"/>
      <c r="J3801" s="77"/>
      <c r="K3801" s="20">
        <f t="shared" si="471"/>
        <v>3</v>
      </c>
      <c r="L3801" s="127" t="e">
        <f t="shared" si="472"/>
        <v>#N/A</v>
      </c>
      <c r="M3801" s="127">
        <f t="shared" si="473"/>
        <v>43.159914920535336</v>
      </c>
      <c r="N3801" s="79"/>
      <c r="X3801" s="121">
        <v>200</v>
      </c>
      <c r="Y3801" s="121">
        <v>40</v>
      </c>
      <c r="Z3801" s="127">
        <f t="shared" si="474"/>
        <v>43.159914920535336</v>
      </c>
    </row>
    <row r="3802" spans="2:26" x14ac:dyDescent="0.2">
      <c r="B3802" s="75">
        <v>42894</v>
      </c>
      <c r="C3802" s="76">
        <v>0</v>
      </c>
      <c r="D3802" s="119">
        <f t="shared" si="470"/>
        <v>42894</v>
      </c>
      <c r="E3802" s="77"/>
      <c r="F3802" s="77"/>
      <c r="G3802" s="77"/>
      <c r="H3802" s="77"/>
      <c r="I3802" s="77"/>
      <c r="J3802" s="77"/>
      <c r="K3802" s="20">
        <f t="shared" si="471"/>
        <v>4</v>
      </c>
      <c r="L3802" s="127" t="e">
        <f t="shared" si="472"/>
        <v>#N/A</v>
      </c>
      <c r="M3802" s="127">
        <f t="shared" si="473"/>
        <v>43.159914920535336</v>
      </c>
      <c r="N3802" s="79"/>
      <c r="X3802" s="121">
        <v>200</v>
      </c>
      <c r="Y3802" s="121">
        <v>40</v>
      </c>
      <c r="Z3802" s="127">
        <f t="shared" si="474"/>
        <v>43.159914920535336</v>
      </c>
    </row>
    <row r="3803" spans="2:26" x14ac:dyDescent="0.2">
      <c r="B3803" s="75">
        <v>42894</v>
      </c>
      <c r="C3803" s="76">
        <v>4.1666666664241347E-2</v>
      </c>
      <c r="D3803" s="119">
        <f t="shared" si="470"/>
        <v>42894.041666666664</v>
      </c>
      <c r="E3803" s="77"/>
      <c r="F3803" s="77"/>
      <c r="G3803" s="77"/>
      <c r="H3803" s="77"/>
      <c r="I3803" s="77"/>
      <c r="J3803" s="77"/>
      <c r="K3803" s="20">
        <f t="shared" si="471"/>
        <v>4</v>
      </c>
      <c r="L3803" s="127" t="e">
        <f t="shared" si="472"/>
        <v>#N/A</v>
      </c>
      <c r="M3803" s="127">
        <f t="shared" si="473"/>
        <v>43.159914920535336</v>
      </c>
      <c r="N3803" s="79"/>
      <c r="X3803" s="121">
        <v>200</v>
      </c>
      <c r="Y3803" s="121">
        <v>40</v>
      </c>
      <c r="Z3803" s="127">
        <f t="shared" si="474"/>
        <v>43.159914920535336</v>
      </c>
    </row>
    <row r="3804" spans="2:26" x14ac:dyDescent="0.2">
      <c r="B3804" s="75">
        <v>42894</v>
      </c>
      <c r="C3804" s="76">
        <v>8.3333333335758653E-2</v>
      </c>
      <c r="D3804" s="119">
        <f t="shared" si="470"/>
        <v>42894.083333333336</v>
      </c>
      <c r="E3804" s="77"/>
      <c r="F3804" s="77"/>
      <c r="G3804" s="77"/>
      <c r="H3804" s="77"/>
      <c r="I3804" s="77"/>
      <c r="J3804" s="77"/>
      <c r="K3804" s="20">
        <f t="shared" si="471"/>
        <v>4</v>
      </c>
      <c r="L3804" s="127" t="e">
        <f t="shared" si="472"/>
        <v>#N/A</v>
      </c>
      <c r="M3804" s="127">
        <f t="shared" si="473"/>
        <v>43.159914920535336</v>
      </c>
      <c r="N3804" s="79"/>
      <c r="X3804" s="121">
        <v>200</v>
      </c>
      <c r="Y3804" s="121">
        <v>40</v>
      </c>
      <c r="Z3804" s="127">
        <f t="shared" si="474"/>
        <v>43.159914920535336</v>
      </c>
    </row>
    <row r="3805" spans="2:26" x14ac:dyDescent="0.2">
      <c r="B3805" s="75">
        <v>42894</v>
      </c>
      <c r="C3805" s="76">
        <v>0.125</v>
      </c>
      <c r="D3805" s="119">
        <f t="shared" si="470"/>
        <v>42894.125</v>
      </c>
      <c r="E3805" s="77"/>
      <c r="F3805" s="77"/>
      <c r="G3805" s="77"/>
      <c r="H3805" s="77"/>
      <c r="I3805" s="77"/>
      <c r="J3805" s="77"/>
      <c r="K3805" s="20">
        <f t="shared" si="471"/>
        <v>4</v>
      </c>
      <c r="L3805" s="127" t="e">
        <f t="shared" si="472"/>
        <v>#N/A</v>
      </c>
      <c r="M3805" s="127">
        <f t="shared" si="473"/>
        <v>43.159914920535336</v>
      </c>
      <c r="N3805" s="79"/>
      <c r="X3805" s="121">
        <v>200</v>
      </c>
      <c r="Y3805" s="121">
        <v>40</v>
      </c>
      <c r="Z3805" s="127">
        <f t="shared" si="474"/>
        <v>43.159914920535336</v>
      </c>
    </row>
    <row r="3806" spans="2:26" x14ac:dyDescent="0.2">
      <c r="B3806" s="75">
        <v>42894</v>
      </c>
      <c r="C3806" s="76">
        <v>0.16666666666424135</v>
      </c>
      <c r="D3806" s="119">
        <f t="shared" si="470"/>
        <v>42894.166666666664</v>
      </c>
      <c r="E3806" s="77"/>
      <c r="F3806" s="77"/>
      <c r="G3806" s="77"/>
      <c r="H3806" s="77"/>
      <c r="I3806" s="77"/>
      <c r="J3806" s="77"/>
      <c r="K3806" s="20">
        <f t="shared" si="471"/>
        <v>4</v>
      </c>
      <c r="L3806" s="127" t="e">
        <f t="shared" si="472"/>
        <v>#N/A</v>
      </c>
      <c r="M3806" s="127">
        <f t="shared" si="473"/>
        <v>43.159914920535336</v>
      </c>
      <c r="N3806" s="79"/>
      <c r="X3806" s="121">
        <v>200</v>
      </c>
      <c r="Y3806" s="121">
        <v>40</v>
      </c>
      <c r="Z3806" s="127">
        <f t="shared" si="474"/>
        <v>43.159914920535336</v>
      </c>
    </row>
    <row r="3807" spans="2:26" x14ac:dyDescent="0.2">
      <c r="B3807" s="75">
        <v>42894</v>
      </c>
      <c r="C3807" s="76">
        <v>0.20833333333575865</v>
      </c>
      <c r="D3807" s="119">
        <f t="shared" si="470"/>
        <v>42894.208333333336</v>
      </c>
      <c r="E3807" s="77"/>
      <c r="F3807" s="77"/>
      <c r="G3807" s="77"/>
      <c r="H3807" s="77"/>
      <c r="I3807" s="77"/>
      <c r="J3807" s="77"/>
      <c r="K3807" s="20">
        <f t="shared" si="471"/>
        <v>4</v>
      </c>
      <c r="L3807" s="127" t="e">
        <f t="shared" si="472"/>
        <v>#N/A</v>
      </c>
      <c r="M3807" s="127">
        <f t="shared" si="473"/>
        <v>43.159914920535336</v>
      </c>
      <c r="N3807" s="79"/>
      <c r="X3807" s="121">
        <v>200</v>
      </c>
      <c r="Y3807" s="121">
        <v>40</v>
      </c>
      <c r="Z3807" s="127">
        <f t="shared" si="474"/>
        <v>43.159914920535336</v>
      </c>
    </row>
    <row r="3808" spans="2:26" x14ac:dyDescent="0.2">
      <c r="B3808" s="75">
        <v>42894</v>
      </c>
      <c r="C3808" s="76">
        <v>0.25</v>
      </c>
      <c r="D3808" s="119">
        <f t="shared" si="470"/>
        <v>42894.25</v>
      </c>
      <c r="E3808" s="77"/>
      <c r="F3808" s="77"/>
      <c r="G3808" s="77"/>
      <c r="H3808" s="77"/>
      <c r="I3808" s="77"/>
      <c r="J3808" s="77"/>
      <c r="K3808" s="20">
        <f t="shared" si="471"/>
        <v>4</v>
      </c>
      <c r="L3808" s="127" t="e">
        <f t="shared" si="472"/>
        <v>#N/A</v>
      </c>
      <c r="M3808" s="127">
        <f t="shared" si="473"/>
        <v>43.159914920535336</v>
      </c>
      <c r="N3808" s="79"/>
      <c r="X3808" s="121">
        <v>200</v>
      </c>
      <c r="Y3808" s="121">
        <v>40</v>
      </c>
      <c r="Z3808" s="127">
        <f t="shared" si="474"/>
        <v>43.159914920535336</v>
      </c>
    </row>
    <row r="3809" spans="2:26" x14ac:dyDescent="0.2">
      <c r="B3809" s="75">
        <v>42894</v>
      </c>
      <c r="C3809" s="76">
        <v>0.29166666666424135</v>
      </c>
      <c r="D3809" s="119">
        <f t="shared" si="470"/>
        <v>42894.291666666664</v>
      </c>
      <c r="E3809" s="77"/>
      <c r="F3809" s="77"/>
      <c r="G3809" s="77"/>
      <c r="H3809" s="77"/>
      <c r="I3809" s="77"/>
      <c r="J3809" s="77"/>
      <c r="K3809" s="20">
        <f t="shared" si="471"/>
        <v>4</v>
      </c>
      <c r="L3809" s="127" t="e">
        <f t="shared" si="472"/>
        <v>#N/A</v>
      </c>
      <c r="M3809" s="127">
        <f t="shared" si="473"/>
        <v>43.159914920535336</v>
      </c>
      <c r="N3809" s="79"/>
      <c r="X3809" s="121">
        <v>200</v>
      </c>
      <c r="Y3809" s="121">
        <v>40</v>
      </c>
      <c r="Z3809" s="127">
        <f t="shared" si="474"/>
        <v>43.159914920535336</v>
      </c>
    </row>
    <row r="3810" spans="2:26" x14ac:dyDescent="0.2">
      <c r="B3810" s="75">
        <v>42894</v>
      </c>
      <c r="C3810" s="76">
        <v>0.33333333333575865</v>
      </c>
      <c r="D3810" s="119">
        <f t="shared" si="470"/>
        <v>42894.333333333336</v>
      </c>
      <c r="E3810" s="77"/>
      <c r="F3810" s="77"/>
      <c r="G3810" s="77"/>
      <c r="H3810" s="77"/>
      <c r="I3810" s="77"/>
      <c r="J3810" s="77"/>
      <c r="K3810" s="20">
        <f t="shared" si="471"/>
        <v>4</v>
      </c>
      <c r="L3810" s="127" t="e">
        <f t="shared" si="472"/>
        <v>#N/A</v>
      </c>
      <c r="M3810" s="127">
        <f t="shared" si="473"/>
        <v>43.159914920535336</v>
      </c>
      <c r="N3810" s="79"/>
      <c r="X3810" s="121">
        <v>200</v>
      </c>
      <c r="Y3810" s="121">
        <v>40</v>
      </c>
      <c r="Z3810" s="127">
        <f t="shared" si="474"/>
        <v>43.159914920535336</v>
      </c>
    </row>
    <row r="3811" spans="2:26" x14ac:dyDescent="0.2">
      <c r="B3811" s="75">
        <v>42894</v>
      </c>
      <c r="C3811" s="76">
        <v>0.375</v>
      </c>
      <c r="D3811" s="119">
        <f t="shared" si="470"/>
        <v>42894.375</v>
      </c>
      <c r="E3811" s="77"/>
      <c r="F3811" s="77"/>
      <c r="G3811" s="77"/>
      <c r="H3811" s="77"/>
      <c r="I3811" s="77"/>
      <c r="J3811" s="77"/>
      <c r="K3811" s="20">
        <f t="shared" si="471"/>
        <v>4</v>
      </c>
      <c r="L3811" s="127" t="e">
        <f t="shared" si="472"/>
        <v>#N/A</v>
      </c>
      <c r="M3811" s="127">
        <f t="shared" si="473"/>
        <v>43.159914920535336</v>
      </c>
      <c r="N3811" s="79"/>
      <c r="X3811" s="121">
        <v>200</v>
      </c>
      <c r="Y3811" s="121">
        <v>40</v>
      </c>
      <c r="Z3811" s="127">
        <f t="shared" si="474"/>
        <v>43.159914920535336</v>
      </c>
    </row>
    <row r="3812" spans="2:26" x14ac:dyDescent="0.2">
      <c r="B3812" s="75">
        <v>42894</v>
      </c>
      <c r="C3812" s="76">
        <v>0.41666666666424135</v>
      </c>
      <c r="D3812" s="119">
        <f t="shared" si="470"/>
        <v>42894.416666666664</v>
      </c>
      <c r="E3812" s="77"/>
      <c r="F3812" s="77"/>
      <c r="G3812" s="77"/>
      <c r="H3812" s="77"/>
      <c r="I3812" s="77"/>
      <c r="J3812" s="77"/>
      <c r="K3812" s="20">
        <f t="shared" si="471"/>
        <v>4</v>
      </c>
      <c r="L3812" s="127" t="e">
        <f t="shared" si="472"/>
        <v>#N/A</v>
      </c>
      <c r="M3812" s="127">
        <f t="shared" si="473"/>
        <v>43.159914920535336</v>
      </c>
      <c r="N3812" s="79"/>
      <c r="X3812" s="121">
        <v>200</v>
      </c>
      <c r="Y3812" s="121">
        <v>40</v>
      </c>
      <c r="Z3812" s="127">
        <f t="shared" si="474"/>
        <v>43.159914920535336</v>
      </c>
    </row>
    <row r="3813" spans="2:26" x14ac:dyDescent="0.2">
      <c r="B3813" s="75">
        <v>42894</v>
      </c>
      <c r="C3813" s="76">
        <v>0.45833333333575865</v>
      </c>
      <c r="D3813" s="119">
        <f t="shared" si="470"/>
        <v>42894.458333333336</v>
      </c>
      <c r="E3813" s="77"/>
      <c r="F3813" s="77"/>
      <c r="G3813" s="77"/>
      <c r="H3813" s="77"/>
      <c r="I3813" s="77"/>
      <c r="J3813" s="77"/>
      <c r="K3813" s="20">
        <f t="shared" si="471"/>
        <v>4</v>
      </c>
      <c r="L3813" s="127" t="e">
        <f t="shared" si="472"/>
        <v>#N/A</v>
      </c>
      <c r="M3813" s="127">
        <f t="shared" si="473"/>
        <v>43.159914920535336</v>
      </c>
      <c r="N3813" s="79"/>
      <c r="X3813" s="121">
        <v>200</v>
      </c>
      <c r="Y3813" s="121">
        <v>40</v>
      </c>
      <c r="Z3813" s="127">
        <f t="shared" si="474"/>
        <v>43.159914920535336</v>
      </c>
    </row>
    <row r="3814" spans="2:26" x14ac:dyDescent="0.2">
      <c r="B3814" s="75">
        <v>42894</v>
      </c>
      <c r="C3814" s="76">
        <v>0.5</v>
      </c>
      <c r="D3814" s="119">
        <f t="shared" si="470"/>
        <v>42894.5</v>
      </c>
      <c r="E3814" s="77"/>
      <c r="F3814" s="77"/>
      <c r="G3814" s="77"/>
      <c r="H3814" s="77"/>
      <c r="I3814" s="77"/>
      <c r="J3814" s="77"/>
      <c r="K3814" s="20">
        <f t="shared" si="471"/>
        <v>4</v>
      </c>
      <c r="L3814" s="127" t="e">
        <f t="shared" si="472"/>
        <v>#N/A</v>
      </c>
      <c r="M3814" s="127">
        <f t="shared" si="473"/>
        <v>43.159914920535336</v>
      </c>
      <c r="N3814" s="79"/>
      <c r="X3814" s="121">
        <v>200</v>
      </c>
      <c r="Y3814" s="121">
        <v>40</v>
      </c>
      <c r="Z3814" s="127">
        <f t="shared" si="474"/>
        <v>43.159914920535336</v>
      </c>
    </row>
    <row r="3815" spans="2:26" x14ac:dyDescent="0.2">
      <c r="B3815" s="75">
        <v>42894</v>
      </c>
      <c r="C3815" s="76">
        <v>0.54166666666424135</v>
      </c>
      <c r="D3815" s="119">
        <f t="shared" si="470"/>
        <v>42894.541666666664</v>
      </c>
      <c r="E3815" s="77"/>
      <c r="F3815" s="77"/>
      <c r="G3815" s="77"/>
      <c r="H3815" s="77"/>
      <c r="I3815" s="77"/>
      <c r="J3815" s="77"/>
      <c r="K3815" s="20">
        <f t="shared" si="471"/>
        <v>4</v>
      </c>
      <c r="L3815" s="127" t="e">
        <f t="shared" si="472"/>
        <v>#N/A</v>
      </c>
      <c r="M3815" s="127">
        <f t="shared" si="473"/>
        <v>43.159914920535336</v>
      </c>
      <c r="N3815" s="79"/>
      <c r="X3815" s="121">
        <v>200</v>
      </c>
      <c r="Y3815" s="121">
        <v>40</v>
      </c>
      <c r="Z3815" s="127">
        <f t="shared" si="474"/>
        <v>43.159914920535336</v>
      </c>
    </row>
    <row r="3816" spans="2:26" x14ac:dyDescent="0.2">
      <c r="B3816" s="75">
        <v>42894</v>
      </c>
      <c r="C3816" s="76">
        <v>0.58333333333575865</v>
      </c>
      <c r="D3816" s="119">
        <f t="shared" si="470"/>
        <v>42894.583333333336</v>
      </c>
      <c r="E3816" s="77"/>
      <c r="F3816" s="77"/>
      <c r="G3816" s="77"/>
      <c r="H3816" s="77"/>
      <c r="I3816" s="77"/>
      <c r="J3816" s="77"/>
      <c r="K3816" s="20">
        <f t="shared" si="471"/>
        <v>4</v>
      </c>
      <c r="L3816" s="127" t="e">
        <f t="shared" si="472"/>
        <v>#N/A</v>
      </c>
      <c r="M3816" s="127">
        <f t="shared" si="473"/>
        <v>43.159914920535336</v>
      </c>
      <c r="N3816" s="79"/>
      <c r="X3816" s="121">
        <v>200</v>
      </c>
      <c r="Y3816" s="121">
        <v>40</v>
      </c>
      <c r="Z3816" s="127">
        <f t="shared" si="474"/>
        <v>43.159914920535336</v>
      </c>
    </row>
    <row r="3817" spans="2:26" x14ac:dyDescent="0.2">
      <c r="B3817" s="75">
        <v>42894</v>
      </c>
      <c r="C3817" s="76">
        <v>0.625</v>
      </c>
      <c r="D3817" s="119">
        <f t="shared" si="470"/>
        <v>42894.625</v>
      </c>
      <c r="E3817" s="77"/>
      <c r="F3817" s="77"/>
      <c r="G3817" s="77"/>
      <c r="H3817" s="77"/>
      <c r="I3817" s="77"/>
      <c r="J3817" s="77"/>
      <c r="K3817" s="20">
        <f t="shared" si="471"/>
        <v>4</v>
      </c>
      <c r="L3817" s="127" t="e">
        <f t="shared" si="472"/>
        <v>#N/A</v>
      </c>
      <c r="M3817" s="127">
        <f t="shared" si="473"/>
        <v>43.159914920535336</v>
      </c>
      <c r="N3817" s="79"/>
      <c r="X3817" s="121">
        <v>200</v>
      </c>
      <c r="Y3817" s="121">
        <v>40</v>
      </c>
      <c r="Z3817" s="127">
        <f t="shared" si="474"/>
        <v>43.159914920535336</v>
      </c>
    </row>
    <row r="3818" spans="2:26" x14ac:dyDescent="0.2">
      <c r="B3818" s="75">
        <v>42894</v>
      </c>
      <c r="C3818" s="76">
        <v>0.66666666666424135</v>
      </c>
      <c r="D3818" s="119">
        <f t="shared" si="470"/>
        <v>42894.666666666664</v>
      </c>
      <c r="E3818" s="77"/>
      <c r="F3818" s="77"/>
      <c r="G3818" s="77"/>
      <c r="H3818" s="77"/>
      <c r="I3818" s="77"/>
      <c r="J3818" s="77"/>
      <c r="K3818" s="20">
        <f t="shared" si="471"/>
        <v>4</v>
      </c>
      <c r="L3818" s="127" t="e">
        <f t="shared" si="472"/>
        <v>#N/A</v>
      </c>
      <c r="M3818" s="127">
        <f t="shared" si="473"/>
        <v>43.159914920535336</v>
      </c>
      <c r="N3818" s="79"/>
      <c r="X3818" s="121">
        <v>200</v>
      </c>
      <c r="Y3818" s="121">
        <v>40</v>
      </c>
      <c r="Z3818" s="127">
        <f t="shared" si="474"/>
        <v>43.159914920535336</v>
      </c>
    </row>
    <row r="3819" spans="2:26" x14ac:dyDescent="0.2">
      <c r="B3819" s="75">
        <v>42894</v>
      </c>
      <c r="C3819" s="76">
        <v>0.70833333333575865</v>
      </c>
      <c r="D3819" s="119">
        <f t="shared" si="470"/>
        <v>42894.708333333336</v>
      </c>
      <c r="E3819" s="77"/>
      <c r="F3819" s="77"/>
      <c r="G3819" s="77"/>
      <c r="H3819" s="77"/>
      <c r="I3819" s="77"/>
      <c r="J3819" s="77"/>
      <c r="K3819" s="20">
        <f t="shared" si="471"/>
        <v>4</v>
      </c>
      <c r="L3819" s="127" t="e">
        <f t="shared" si="472"/>
        <v>#N/A</v>
      </c>
      <c r="M3819" s="127">
        <f t="shared" si="473"/>
        <v>43.159914920535336</v>
      </c>
      <c r="N3819" s="79"/>
      <c r="X3819" s="121">
        <v>200</v>
      </c>
      <c r="Y3819" s="121">
        <v>40</v>
      </c>
      <c r="Z3819" s="127">
        <f t="shared" si="474"/>
        <v>43.159914920535336</v>
      </c>
    </row>
    <row r="3820" spans="2:26" x14ac:dyDescent="0.2">
      <c r="B3820" s="75">
        <v>42894</v>
      </c>
      <c r="C3820" s="76">
        <v>0.75</v>
      </c>
      <c r="D3820" s="119">
        <f t="shared" si="470"/>
        <v>42894.75</v>
      </c>
      <c r="E3820" s="77"/>
      <c r="F3820" s="77"/>
      <c r="G3820" s="77"/>
      <c r="H3820" s="77"/>
      <c r="I3820" s="77"/>
      <c r="J3820" s="77"/>
      <c r="K3820" s="20">
        <f t="shared" si="471"/>
        <v>4</v>
      </c>
      <c r="L3820" s="127" t="e">
        <f t="shared" si="472"/>
        <v>#N/A</v>
      </c>
      <c r="M3820" s="127">
        <f t="shared" si="473"/>
        <v>43.159914920535336</v>
      </c>
      <c r="N3820" s="79"/>
      <c r="X3820" s="121">
        <v>200</v>
      </c>
      <c r="Y3820" s="121">
        <v>40</v>
      </c>
      <c r="Z3820" s="127">
        <f t="shared" si="474"/>
        <v>43.159914920535336</v>
      </c>
    </row>
    <row r="3821" spans="2:26" x14ac:dyDescent="0.2">
      <c r="B3821" s="75">
        <v>42894</v>
      </c>
      <c r="C3821" s="76">
        <v>0.79166666666424135</v>
      </c>
      <c r="D3821" s="119">
        <f t="shared" si="470"/>
        <v>42894.791666666664</v>
      </c>
      <c r="E3821" s="77"/>
      <c r="F3821" s="77"/>
      <c r="G3821" s="77"/>
      <c r="H3821" s="77"/>
      <c r="I3821" s="77"/>
      <c r="J3821" s="77"/>
      <c r="K3821" s="20">
        <f t="shared" si="471"/>
        <v>4</v>
      </c>
      <c r="L3821" s="127" t="e">
        <f t="shared" si="472"/>
        <v>#N/A</v>
      </c>
      <c r="M3821" s="127">
        <f t="shared" si="473"/>
        <v>43.159914920535336</v>
      </c>
      <c r="N3821" s="79"/>
      <c r="X3821" s="121">
        <v>200</v>
      </c>
      <c r="Y3821" s="121">
        <v>40</v>
      </c>
      <c r="Z3821" s="127">
        <f t="shared" si="474"/>
        <v>43.159914920535336</v>
      </c>
    </row>
    <row r="3822" spans="2:26" x14ac:dyDescent="0.2">
      <c r="B3822" s="75">
        <v>42894</v>
      </c>
      <c r="C3822" s="76">
        <v>0.83333333333575865</v>
      </c>
      <c r="D3822" s="119">
        <f t="shared" si="470"/>
        <v>42894.833333333336</v>
      </c>
      <c r="E3822" s="77"/>
      <c r="F3822" s="77"/>
      <c r="G3822" s="77"/>
      <c r="H3822" s="77"/>
      <c r="I3822" s="77"/>
      <c r="J3822" s="77"/>
      <c r="K3822" s="20">
        <f t="shared" si="471"/>
        <v>4</v>
      </c>
      <c r="L3822" s="127" t="e">
        <f t="shared" si="472"/>
        <v>#N/A</v>
      </c>
      <c r="M3822" s="127">
        <f t="shared" si="473"/>
        <v>43.159914920535336</v>
      </c>
      <c r="N3822" s="79"/>
      <c r="X3822" s="121">
        <v>200</v>
      </c>
      <c r="Y3822" s="121">
        <v>40</v>
      </c>
      <c r="Z3822" s="127">
        <f t="shared" si="474"/>
        <v>43.159914920535336</v>
      </c>
    </row>
    <row r="3823" spans="2:26" x14ac:dyDescent="0.2">
      <c r="B3823" s="75">
        <v>42894</v>
      </c>
      <c r="C3823" s="76">
        <v>0.875</v>
      </c>
      <c r="D3823" s="119">
        <f t="shared" si="470"/>
        <v>42894.875</v>
      </c>
      <c r="E3823" s="77"/>
      <c r="F3823" s="77"/>
      <c r="G3823" s="77"/>
      <c r="H3823" s="77"/>
      <c r="I3823" s="77"/>
      <c r="J3823" s="77"/>
      <c r="K3823" s="20">
        <f t="shared" si="471"/>
        <v>4</v>
      </c>
      <c r="L3823" s="127" t="e">
        <f t="shared" si="472"/>
        <v>#N/A</v>
      </c>
      <c r="M3823" s="127">
        <f t="shared" si="473"/>
        <v>43.159914920535336</v>
      </c>
      <c r="N3823" s="79"/>
      <c r="X3823" s="121">
        <v>200</v>
      </c>
      <c r="Y3823" s="121">
        <v>40</v>
      </c>
      <c r="Z3823" s="127">
        <f t="shared" si="474"/>
        <v>43.159914920535336</v>
      </c>
    </row>
    <row r="3824" spans="2:26" x14ac:dyDescent="0.2">
      <c r="B3824" s="75">
        <v>42894</v>
      </c>
      <c r="C3824" s="76">
        <v>0.91666666666424135</v>
      </c>
      <c r="D3824" s="119">
        <f t="shared" si="470"/>
        <v>42894.916666666664</v>
      </c>
      <c r="E3824" s="77"/>
      <c r="F3824" s="77"/>
      <c r="G3824" s="77"/>
      <c r="H3824" s="77"/>
      <c r="I3824" s="77"/>
      <c r="J3824" s="77"/>
      <c r="K3824" s="20">
        <f t="shared" si="471"/>
        <v>4</v>
      </c>
      <c r="L3824" s="127" t="e">
        <f t="shared" si="472"/>
        <v>#N/A</v>
      </c>
      <c r="M3824" s="127">
        <f t="shared" si="473"/>
        <v>43.159914920535336</v>
      </c>
      <c r="N3824" s="79"/>
      <c r="X3824" s="121">
        <v>200</v>
      </c>
      <c r="Y3824" s="121">
        <v>40</v>
      </c>
      <c r="Z3824" s="127">
        <f t="shared" si="474"/>
        <v>43.159914920535336</v>
      </c>
    </row>
    <row r="3825" spans="2:26" x14ac:dyDescent="0.2">
      <c r="B3825" s="75">
        <v>42894</v>
      </c>
      <c r="C3825" s="76">
        <v>0.95833333333575865</v>
      </c>
      <c r="D3825" s="119">
        <f t="shared" si="470"/>
        <v>42894.958333333336</v>
      </c>
      <c r="E3825" s="77"/>
      <c r="F3825" s="77"/>
      <c r="G3825" s="77"/>
      <c r="H3825" s="77"/>
      <c r="I3825" s="77"/>
      <c r="J3825" s="77"/>
      <c r="K3825" s="20">
        <f t="shared" si="471"/>
        <v>4</v>
      </c>
      <c r="L3825" s="127" t="e">
        <f t="shared" si="472"/>
        <v>#N/A</v>
      </c>
      <c r="M3825" s="127">
        <f t="shared" si="473"/>
        <v>43.159914920535336</v>
      </c>
      <c r="N3825" s="79"/>
      <c r="X3825" s="121">
        <v>200</v>
      </c>
      <c r="Y3825" s="121">
        <v>40</v>
      </c>
      <c r="Z3825" s="127">
        <f t="shared" si="474"/>
        <v>43.159914920535336</v>
      </c>
    </row>
    <row r="3826" spans="2:26" x14ac:dyDescent="0.2">
      <c r="B3826" s="75">
        <v>42895</v>
      </c>
      <c r="C3826" s="76">
        <v>0</v>
      </c>
      <c r="D3826" s="119">
        <f t="shared" si="470"/>
        <v>42895</v>
      </c>
      <c r="E3826" s="77"/>
      <c r="F3826" s="77"/>
      <c r="G3826" s="77"/>
      <c r="H3826" s="77"/>
      <c r="I3826" s="77"/>
      <c r="J3826" s="77"/>
      <c r="K3826" s="20">
        <f t="shared" si="471"/>
        <v>5</v>
      </c>
      <c r="L3826" s="127" t="e">
        <f t="shared" si="472"/>
        <v>#N/A</v>
      </c>
      <c r="M3826" s="127">
        <f t="shared" si="473"/>
        <v>43.159914920535336</v>
      </c>
      <c r="N3826" s="79"/>
      <c r="X3826" s="121">
        <v>200</v>
      </c>
      <c r="Y3826" s="121">
        <v>40</v>
      </c>
      <c r="Z3826" s="127">
        <f t="shared" si="474"/>
        <v>43.159914920535336</v>
      </c>
    </row>
    <row r="3827" spans="2:26" x14ac:dyDescent="0.2">
      <c r="B3827" s="75">
        <v>42895</v>
      </c>
      <c r="C3827" s="76">
        <v>4.1666666664241347E-2</v>
      </c>
      <c r="D3827" s="119">
        <f t="shared" si="470"/>
        <v>42895.041666666664</v>
      </c>
      <c r="E3827" s="77"/>
      <c r="F3827" s="77"/>
      <c r="G3827" s="77"/>
      <c r="H3827" s="77"/>
      <c r="I3827" s="77"/>
      <c r="J3827" s="77"/>
      <c r="K3827" s="20">
        <f t="shared" si="471"/>
        <v>5</v>
      </c>
      <c r="L3827" s="127" t="e">
        <f t="shared" si="472"/>
        <v>#N/A</v>
      </c>
      <c r="M3827" s="127">
        <f t="shared" si="473"/>
        <v>43.159914920535336</v>
      </c>
      <c r="N3827" s="79"/>
      <c r="X3827" s="121">
        <v>200</v>
      </c>
      <c r="Y3827" s="121">
        <v>40</v>
      </c>
      <c r="Z3827" s="127">
        <f t="shared" si="474"/>
        <v>43.159914920535336</v>
      </c>
    </row>
    <row r="3828" spans="2:26" x14ac:dyDescent="0.2">
      <c r="B3828" s="75">
        <v>42895</v>
      </c>
      <c r="C3828" s="76">
        <v>8.3333333335758653E-2</v>
      </c>
      <c r="D3828" s="119">
        <f t="shared" si="470"/>
        <v>42895.083333333336</v>
      </c>
      <c r="E3828" s="77"/>
      <c r="F3828" s="77"/>
      <c r="G3828" s="77"/>
      <c r="H3828" s="77"/>
      <c r="I3828" s="77"/>
      <c r="J3828" s="77"/>
      <c r="K3828" s="20">
        <f t="shared" si="471"/>
        <v>5</v>
      </c>
      <c r="L3828" s="127" t="e">
        <f t="shared" si="472"/>
        <v>#N/A</v>
      </c>
      <c r="M3828" s="127">
        <f t="shared" si="473"/>
        <v>43.159914920535336</v>
      </c>
      <c r="N3828" s="79"/>
      <c r="X3828" s="121">
        <v>200</v>
      </c>
      <c r="Y3828" s="121">
        <v>40</v>
      </c>
      <c r="Z3828" s="127">
        <f t="shared" si="474"/>
        <v>43.159914920535336</v>
      </c>
    </row>
    <row r="3829" spans="2:26" x14ac:dyDescent="0.2">
      <c r="B3829" s="75">
        <v>42895</v>
      </c>
      <c r="C3829" s="76">
        <v>0.125</v>
      </c>
      <c r="D3829" s="119">
        <f t="shared" si="470"/>
        <v>42895.125</v>
      </c>
      <c r="E3829" s="77"/>
      <c r="F3829" s="77"/>
      <c r="G3829" s="77"/>
      <c r="H3829" s="77"/>
      <c r="I3829" s="77"/>
      <c r="J3829" s="77"/>
      <c r="K3829" s="20">
        <f t="shared" si="471"/>
        <v>5</v>
      </c>
      <c r="L3829" s="127" t="e">
        <f t="shared" si="472"/>
        <v>#N/A</v>
      </c>
      <c r="M3829" s="127">
        <f t="shared" si="473"/>
        <v>43.159914920535336</v>
      </c>
      <c r="N3829" s="79"/>
      <c r="X3829" s="121">
        <v>200</v>
      </c>
      <c r="Y3829" s="121">
        <v>40</v>
      </c>
      <c r="Z3829" s="127">
        <f t="shared" si="474"/>
        <v>43.159914920535336</v>
      </c>
    </row>
    <row r="3830" spans="2:26" x14ac:dyDescent="0.2">
      <c r="B3830" s="75">
        <v>42895</v>
      </c>
      <c r="C3830" s="76">
        <v>0.16666666666424135</v>
      </c>
      <c r="D3830" s="119">
        <f t="shared" si="470"/>
        <v>42895.166666666664</v>
      </c>
      <c r="E3830" s="77"/>
      <c r="F3830" s="77"/>
      <c r="G3830" s="77"/>
      <c r="H3830" s="77"/>
      <c r="I3830" s="77"/>
      <c r="J3830" s="77"/>
      <c r="K3830" s="20">
        <f t="shared" si="471"/>
        <v>5</v>
      </c>
      <c r="L3830" s="127" t="e">
        <f t="shared" si="472"/>
        <v>#N/A</v>
      </c>
      <c r="M3830" s="127">
        <f t="shared" si="473"/>
        <v>43.159914920535336</v>
      </c>
      <c r="N3830" s="79"/>
      <c r="X3830" s="121">
        <v>200</v>
      </c>
      <c r="Y3830" s="121">
        <v>40</v>
      </c>
      <c r="Z3830" s="127">
        <f t="shared" si="474"/>
        <v>43.159914920535336</v>
      </c>
    </row>
    <row r="3831" spans="2:26" x14ac:dyDescent="0.2">
      <c r="B3831" s="75">
        <v>42895</v>
      </c>
      <c r="C3831" s="76">
        <v>0.20833333333575865</v>
      </c>
      <c r="D3831" s="119">
        <f t="shared" si="470"/>
        <v>42895.208333333336</v>
      </c>
      <c r="E3831" s="77"/>
      <c r="F3831" s="77"/>
      <c r="G3831" s="77"/>
      <c r="H3831" s="77"/>
      <c r="I3831" s="77"/>
      <c r="J3831" s="77"/>
      <c r="K3831" s="20">
        <f t="shared" si="471"/>
        <v>5</v>
      </c>
      <c r="L3831" s="127" t="e">
        <f t="shared" si="472"/>
        <v>#N/A</v>
      </c>
      <c r="M3831" s="127">
        <f t="shared" si="473"/>
        <v>43.159914920535336</v>
      </c>
      <c r="N3831" s="79"/>
      <c r="X3831" s="121">
        <v>200</v>
      </c>
      <c r="Y3831" s="121">
        <v>40</v>
      </c>
      <c r="Z3831" s="127">
        <f t="shared" si="474"/>
        <v>43.159914920535336</v>
      </c>
    </row>
    <row r="3832" spans="2:26" x14ac:dyDescent="0.2">
      <c r="B3832" s="75">
        <v>42895</v>
      </c>
      <c r="C3832" s="76">
        <v>0.25</v>
      </c>
      <c r="D3832" s="119">
        <f t="shared" si="470"/>
        <v>42895.25</v>
      </c>
      <c r="E3832" s="77"/>
      <c r="F3832" s="77"/>
      <c r="G3832" s="77"/>
      <c r="H3832" s="77"/>
      <c r="I3832" s="77"/>
      <c r="J3832" s="77"/>
      <c r="K3832" s="20">
        <f t="shared" si="471"/>
        <v>5</v>
      </c>
      <c r="L3832" s="127" t="e">
        <f t="shared" si="472"/>
        <v>#N/A</v>
      </c>
      <c r="M3832" s="127">
        <f t="shared" si="473"/>
        <v>43.159914920535336</v>
      </c>
      <c r="N3832" s="79"/>
      <c r="X3832" s="121">
        <v>200</v>
      </c>
      <c r="Y3832" s="121">
        <v>40</v>
      </c>
      <c r="Z3832" s="127">
        <f t="shared" si="474"/>
        <v>43.159914920535336</v>
      </c>
    </row>
    <row r="3833" spans="2:26" x14ac:dyDescent="0.2">
      <c r="B3833" s="75">
        <v>42895</v>
      </c>
      <c r="C3833" s="76">
        <v>0.29166666666424135</v>
      </c>
      <c r="D3833" s="119">
        <f t="shared" si="470"/>
        <v>42895.291666666664</v>
      </c>
      <c r="E3833" s="77"/>
      <c r="F3833" s="77"/>
      <c r="G3833" s="77"/>
      <c r="H3833" s="77"/>
      <c r="I3833" s="77"/>
      <c r="J3833" s="77"/>
      <c r="K3833" s="20">
        <f t="shared" si="471"/>
        <v>5</v>
      </c>
      <c r="L3833" s="127" t="e">
        <f t="shared" si="472"/>
        <v>#N/A</v>
      </c>
      <c r="M3833" s="127">
        <f t="shared" si="473"/>
        <v>43.159914920535336</v>
      </c>
      <c r="N3833" s="79"/>
      <c r="X3833" s="121">
        <v>200</v>
      </c>
      <c r="Y3833" s="121">
        <v>40</v>
      </c>
      <c r="Z3833" s="127">
        <f t="shared" si="474"/>
        <v>43.159914920535336</v>
      </c>
    </row>
    <row r="3834" spans="2:26" x14ac:dyDescent="0.2">
      <c r="B3834" s="75">
        <v>42895</v>
      </c>
      <c r="C3834" s="76">
        <v>0.33333333333575865</v>
      </c>
      <c r="D3834" s="119">
        <f t="shared" si="470"/>
        <v>42895.333333333336</v>
      </c>
      <c r="E3834" s="77"/>
      <c r="F3834" s="77"/>
      <c r="G3834" s="77"/>
      <c r="H3834" s="77"/>
      <c r="I3834" s="77"/>
      <c r="J3834" s="77"/>
      <c r="K3834" s="20">
        <f t="shared" si="471"/>
        <v>5</v>
      </c>
      <c r="L3834" s="127" t="e">
        <f t="shared" si="472"/>
        <v>#N/A</v>
      </c>
      <c r="M3834" s="127">
        <f t="shared" si="473"/>
        <v>43.159914920535336</v>
      </c>
      <c r="N3834" s="79"/>
      <c r="X3834" s="121">
        <v>200</v>
      </c>
      <c r="Y3834" s="121">
        <v>40</v>
      </c>
      <c r="Z3834" s="127">
        <f t="shared" si="474"/>
        <v>43.159914920535336</v>
      </c>
    </row>
    <row r="3835" spans="2:26" x14ac:dyDescent="0.2">
      <c r="B3835" s="75">
        <v>42895</v>
      </c>
      <c r="C3835" s="76">
        <v>0.375</v>
      </c>
      <c r="D3835" s="119">
        <f t="shared" si="470"/>
        <v>42895.375</v>
      </c>
      <c r="E3835" s="77"/>
      <c r="F3835" s="77"/>
      <c r="G3835" s="77"/>
      <c r="H3835" s="77"/>
      <c r="I3835" s="77"/>
      <c r="J3835" s="77"/>
      <c r="K3835" s="20">
        <f t="shared" si="471"/>
        <v>5</v>
      </c>
      <c r="L3835" s="127" t="e">
        <f t="shared" si="472"/>
        <v>#N/A</v>
      </c>
      <c r="M3835" s="127">
        <f t="shared" si="473"/>
        <v>43.159914920535336</v>
      </c>
      <c r="N3835" s="79"/>
      <c r="X3835" s="121">
        <v>200</v>
      </c>
      <c r="Y3835" s="121">
        <v>40</v>
      </c>
      <c r="Z3835" s="127">
        <f t="shared" si="474"/>
        <v>43.159914920535336</v>
      </c>
    </row>
    <row r="3836" spans="2:26" x14ac:dyDescent="0.2">
      <c r="B3836" s="75">
        <v>42895</v>
      </c>
      <c r="C3836" s="76">
        <v>0.41666666666424135</v>
      </c>
      <c r="D3836" s="119">
        <f t="shared" si="470"/>
        <v>42895.416666666664</v>
      </c>
      <c r="E3836" s="77"/>
      <c r="F3836" s="77"/>
      <c r="G3836" s="77"/>
      <c r="H3836" s="77"/>
      <c r="I3836" s="77"/>
      <c r="J3836" s="77"/>
      <c r="K3836" s="20">
        <f t="shared" si="471"/>
        <v>5</v>
      </c>
      <c r="L3836" s="127" t="e">
        <f t="shared" si="472"/>
        <v>#N/A</v>
      </c>
      <c r="M3836" s="127">
        <f t="shared" si="473"/>
        <v>43.159914920535336</v>
      </c>
      <c r="N3836" s="79"/>
      <c r="X3836" s="121">
        <v>200</v>
      </c>
      <c r="Y3836" s="121">
        <v>40</v>
      </c>
      <c r="Z3836" s="127">
        <f t="shared" si="474"/>
        <v>43.159914920535336</v>
      </c>
    </row>
    <row r="3837" spans="2:26" x14ac:dyDescent="0.2">
      <c r="B3837" s="75">
        <v>42895</v>
      </c>
      <c r="C3837" s="76">
        <v>0.45833333333575865</v>
      </c>
      <c r="D3837" s="119">
        <f t="shared" si="470"/>
        <v>42895.458333333336</v>
      </c>
      <c r="E3837" s="77"/>
      <c r="F3837" s="77"/>
      <c r="G3837" s="77"/>
      <c r="H3837" s="77"/>
      <c r="I3837" s="77"/>
      <c r="J3837" s="77"/>
      <c r="K3837" s="20">
        <f t="shared" si="471"/>
        <v>5</v>
      </c>
      <c r="L3837" s="127" t="e">
        <f t="shared" si="472"/>
        <v>#N/A</v>
      </c>
      <c r="M3837" s="127">
        <f t="shared" si="473"/>
        <v>43.159914920535336</v>
      </c>
      <c r="N3837" s="79"/>
      <c r="X3837" s="121">
        <v>200</v>
      </c>
      <c r="Y3837" s="121">
        <v>40</v>
      </c>
      <c r="Z3837" s="127">
        <f t="shared" si="474"/>
        <v>43.159914920535336</v>
      </c>
    </row>
    <row r="3838" spans="2:26" x14ac:dyDescent="0.2">
      <c r="B3838" s="75">
        <v>42895</v>
      </c>
      <c r="C3838" s="76">
        <v>0.5</v>
      </c>
      <c r="D3838" s="119">
        <f t="shared" si="470"/>
        <v>42895.5</v>
      </c>
      <c r="E3838" s="77"/>
      <c r="F3838" s="77"/>
      <c r="G3838" s="77"/>
      <c r="H3838" s="77"/>
      <c r="I3838" s="77"/>
      <c r="J3838" s="77"/>
      <c r="K3838" s="20">
        <f t="shared" si="471"/>
        <v>5</v>
      </c>
      <c r="L3838" s="127" t="e">
        <f t="shared" si="472"/>
        <v>#N/A</v>
      </c>
      <c r="M3838" s="127">
        <f t="shared" si="473"/>
        <v>43.159914920535336</v>
      </c>
      <c r="N3838" s="79"/>
      <c r="X3838" s="121">
        <v>200</v>
      </c>
      <c r="Y3838" s="121">
        <v>40</v>
      </c>
      <c r="Z3838" s="127">
        <f t="shared" si="474"/>
        <v>43.159914920535336</v>
      </c>
    </row>
    <row r="3839" spans="2:26" x14ac:dyDescent="0.2">
      <c r="B3839" s="75">
        <v>42895</v>
      </c>
      <c r="C3839" s="76">
        <v>0.54166666666424135</v>
      </c>
      <c r="D3839" s="119">
        <f t="shared" si="470"/>
        <v>42895.541666666664</v>
      </c>
      <c r="E3839" s="77"/>
      <c r="F3839" s="77"/>
      <c r="G3839" s="77"/>
      <c r="H3839" s="77"/>
      <c r="I3839" s="77"/>
      <c r="J3839" s="77"/>
      <c r="K3839" s="20">
        <f t="shared" si="471"/>
        <v>5</v>
      </c>
      <c r="L3839" s="127" t="e">
        <f t="shared" si="472"/>
        <v>#N/A</v>
      </c>
      <c r="M3839" s="127">
        <f t="shared" si="473"/>
        <v>43.159914920535336</v>
      </c>
      <c r="N3839" s="79"/>
      <c r="X3839" s="121">
        <v>200</v>
      </c>
      <c r="Y3839" s="121">
        <v>40</v>
      </c>
      <c r="Z3839" s="127">
        <f t="shared" si="474"/>
        <v>43.159914920535336</v>
      </c>
    </row>
    <row r="3840" spans="2:26" x14ac:dyDescent="0.2">
      <c r="B3840" s="75">
        <v>42895</v>
      </c>
      <c r="C3840" s="76">
        <v>0.58333333333575865</v>
      </c>
      <c r="D3840" s="119">
        <f t="shared" si="470"/>
        <v>42895.583333333336</v>
      </c>
      <c r="E3840" s="77"/>
      <c r="F3840" s="77"/>
      <c r="G3840" s="77"/>
      <c r="H3840" s="77"/>
      <c r="I3840" s="77"/>
      <c r="J3840" s="77"/>
      <c r="K3840" s="20">
        <f t="shared" si="471"/>
        <v>5</v>
      </c>
      <c r="L3840" s="127" t="e">
        <f t="shared" si="472"/>
        <v>#N/A</v>
      </c>
      <c r="M3840" s="127">
        <f t="shared" si="473"/>
        <v>43.159914920535336</v>
      </c>
      <c r="N3840" s="79"/>
      <c r="X3840" s="121">
        <v>200</v>
      </c>
      <c r="Y3840" s="121">
        <v>40</v>
      </c>
      <c r="Z3840" s="127">
        <f t="shared" si="474"/>
        <v>43.159914920535336</v>
      </c>
    </row>
    <row r="3841" spans="2:26" x14ac:dyDescent="0.2">
      <c r="B3841" s="75">
        <v>42895</v>
      </c>
      <c r="C3841" s="76">
        <v>0.625</v>
      </c>
      <c r="D3841" s="119">
        <f t="shared" si="470"/>
        <v>42895.625</v>
      </c>
      <c r="E3841" s="77"/>
      <c r="F3841" s="77"/>
      <c r="G3841" s="77"/>
      <c r="H3841" s="77"/>
      <c r="I3841" s="77"/>
      <c r="J3841" s="77"/>
      <c r="K3841" s="20">
        <f t="shared" si="471"/>
        <v>5</v>
      </c>
      <c r="L3841" s="127" t="e">
        <f t="shared" si="472"/>
        <v>#N/A</v>
      </c>
      <c r="M3841" s="127">
        <f t="shared" si="473"/>
        <v>43.159914920535336</v>
      </c>
      <c r="N3841" s="79"/>
      <c r="X3841" s="121">
        <v>200</v>
      </c>
      <c r="Y3841" s="121">
        <v>40</v>
      </c>
      <c r="Z3841" s="127">
        <f t="shared" si="474"/>
        <v>43.159914920535336</v>
      </c>
    </row>
    <row r="3842" spans="2:26" x14ac:dyDescent="0.2">
      <c r="B3842" s="75">
        <v>42895</v>
      </c>
      <c r="C3842" s="76">
        <v>0.66666666666424135</v>
      </c>
      <c r="D3842" s="119">
        <f t="shared" si="470"/>
        <v>42895.666666666664</v>
      </c>
      <c r="E3842" s="77"/>
      <c r="F3842" s="77"/>
      <c r="G3842" s="77"/>
      <c r="H3842" s="77"/>
      <c r="I3842" s="77"/>
      <c r="J3842" s="77"/>
      <c r="K3842" s="20">
        <f t="shared" si="471"/>
        <v>5</v>
      </c>
      <c r="L3842" s="127" t="e">
        <f t="shared" si="472"/>
        <v>#N/A</v>
      </c>
      <c r="M3842" s="127">
        <f t="shared" si="473"/>
        <v>43.159914920535336</v>
      </c>
      <c r="N3842" s="79"/>
      <c r="X3842" s="121">
        <v>200</v>
      </c>
      <c r="Y3842" s="121">
        <v>40</v>
      </c>
      <c r="Z3842" s="127">
        <f t="shared" si="474"/>
        <v>43.159914920535336</v>
      </c>
    </row>
    <row r="3843" spans="2:26" x14ac:dyDescent="0.2">
      <c r="B3843" s="75">
        <v>42895</v>
      </c>
      <c r="C3843" s="76">
        <v>0.70833333333575865</v>
      </c>
      <c r="D3843" s="119">
        <f t="shared" si="470"/>
        <v>42895.708333333336</v>
      </c>
      <c r="E3843" s="77"/>
      <c r="F3843" s="77"/>
      <c r="G3843" s="77"/>
      <c r="H3843" s="77"/>
      <c r="I3843" s="77"/>
      <c r="J3843" s="77"/>
      <c r="K3843" s="20">
        <f t="shared" si="471"/>
        <v>5</v>
      </c>
      <c r="L3843" s="127" t="e">
        <f t="shared" si="472"/>
        <v>#N/A</v>
      </c>
      <c r="M3843" s="127">
        <f t="shared" si="473"/>
        <v>43.159914920535336</v>
      </c>
      <c r="N3843" s="79"/>
      <c r="X3843" s="121">
        <v>200</v>
      </c>
      <c r="Y3843" s="121">
        <v>40</v>
      </c>
      <c r="Z3843" s="127">
        <f t="shared" si="474"/>
        <v>43.159914920535336</v>
      </c>
    </row>
    <row r="3844" spans="2:26" x14ac:dyDescent="0.2">
      <c r="B3844" s="75">
        <v>42895</v>
      </c>
      <c r="C3844" s="76">
        <v>0.75</v>
      </c>
      <c r="D3844" s="119">
        <f t="shared" si="470"/>
        <v>42895.75</v>
      </c>
      <c r="E3844" s="77"/>
      <c r="F3844" s="77"/>
      <c r="G3844" s="77"/>
      <c r="H3844" s="77"/>
      <c r="I3844" s="77"/>
      <c r="J3844" s="77"/>
      <c r="K3844" s="20">
        <f t="shared" si="471"/>
        <v>5</v>
      </c>
      <c r="L3844" s="127" t="e">
        <f t="shared" si="472"/>
        <v>#N/A</v>
      </c>
      <c r="M3844" s="127">
        <f t="shared" si="473"/>
        <v>43.159914920535336</v>
      </c>
      <c r="N3844" s="79"/>
      <c r="X3844" s="121">
        <v>200</v>
      </c>
      <c r="Y3844" s="121">
        <v>40</v>
      </c>
      <c r="Z3844" s="127">
        <f t="shared" si="474"/>
        <v>43.159914920535336</v>
      </c>
    </row>
    <row r="3845" spans="2:26" x14ac:dyDescent="0.2">
      <c r="B3845" s="75">
        <v>42895</v>
      </c>
      <c r="C3845" s="76">
        <v>0.79166666666424135</v>
      </c>
      <c r="D3845" s="119">
        <f t="shared" si="470"/>
        <v>42895.791666666664</v>
      </c>
      <c r="E3845" s="77"/>
      <c r="F3845" s="77"/>
      <c r="G3845" s="77"/>
      <c r="H3845" s="77"/>
      <c r="I3845" s="77"/>
      <c r="J3845" s="77"/>
      <c r="K3845" s="20">
        <f t="shared" si="471"/>
        <v>5</v>
      </c>
      <c r="L3845" s="127" t="e">
        <f t="shared" si="472"/>
        <v>#N/A</v>
      </c>
      <c r="M3845" s="127">
        <f t="shared" si="473"/>
        <v>43.159914920535336</v>
      </c>
      <c r="N3845" s="79"/>
      <c r="X3845" s="121">
        <v>200</v>
      </c>
      <c r="Y3845" s="121">
        <v>40</v>
      </c>
      <c r="Z3845" s="127">
        <f t="shared" si="474"/>
        <v>43.159914920535336</v>
      </c>
    </row>
    <row r="3846" spans="2:26" x14ac:dyDescent="0.2">
      <c r="B3846" s="75">
        <v>42895</v>
      </c>
      <c r="C3846" s="76">
        <v>0.83333333333575865</v>
      </c>
      <c r="D3846" s="119">
        <f t="shared" si="470"/>
        <v>42895.833333333336</v>
      </c>
      <c r="E3846" s="77"/>
      <c r="F3846" s="77"/>
      <c r="G3846" s="77"/>
      <c r="H3846" s="77"/>
      <c r="I3846" s="77"/>
      <c r="J3846" s="77"/>
      <c r="K3846" s="20">
        <f t="shared" si="471"/>
        <v>5</v>
      </c>
      <c r="L3846" s="127" t="e">
        <f t="shared" si="472"/>
        <v>#N/A</v>
      </c>
      <c r="M3846" s="127">
        <f t="shared" si="473"/>
        <v>43.159914920535336</v>
      </c>
      <c r="N3846" s="79"/>
      <c r="X3846" s="121">
        <v>200</v>
      </c>
      <c r="Y3846" s="121">
        <v>40</v>
      </c>
      <c r="Z3846" s="127">
        <f t="shared" si="474"/>
        <v>43.159914920535336</v>
      </c>
    </row>
    <row r="3847" spans="2:26" x14ac:dyDescent="0.2">
      <c r="B3847" s="75">
        <v>42895</v>
      </c>
      <c r="C3847" s="76">
        <v>0.875</v>
      </c>
      <c r="D3847" s="119">
        <f t="shared" si="470"/>
        <v>42895.875</v>
      </c>
      <c r="E3847" s="77"/>
      <c r="F3847" s="77"/>
      <c r="G3847" s="77"/>
      <c r="H3847" s="77"/>
      <c r="I3847" s="77"/>
      <c r="J3847" s="77"/>
      <c r="K3847" s="20">
        <f t="shared" si="471"/>
        <v>5</v>
      </c>
      <c r="L3847" s="127" t="e">
        <f t="shared" si="472"/>
        <v>#N/A</v>
      </c>
      <c r="M3847" s="127">
        <f t="shared" si="473"/>
        <v>43.159914920535336</v>
      </c>
      <c r="N3847" s="79"/>
      <c r="X3847" s="121">
        <v>200</v>
      </c>
      <c r="Y3847" s="121">
        <v>40</v>
      </c>
      <c r="Z3847" s="127">
        <f t="shared" si="474"/>
        <v>43.159914920535336</v>
      </c>
    </row>
    <row r="3848" spans="2:26" x14ac:dyDescent="0.2">
      <c r="B3848" s="75">
        <v>42895</v>
      </c>
      <c r="C3848" s="76">
        <v>0.91666666666424135</v>
      </c>
      <c r="D3848" s="119">
        <f t="shared" si="470"/>
        <v>42895.916666666664</v>
      </c>
      <c r="E3848" s="77"/>
      <c r="F3848" s="77"/>
      <c r="G3848" s="77"/>
      <c r="H3848" s="77"/>
      <c r="I3848" s="77"/>
      <c r="J3848" s="77"/>
      <c r="K3848" s="20">
        <f t="shared" si="471"/>
        <v>5</v>
      </c>
      <c r="L3848" s="127" t="e">
        <f t="shared" si="472"/>
        <v>#N/A</v>
      </c>
      <c r="M3848" s="127">
        <f t="shared" si="473"/>
        <v>43.159914920535336</v>
      </c>
      <c r="N3848" s="79"/>
      <c r="X3848" s="121">
        <v>200</v>
      </c>
      <c r="Y3848" s="121">
        <v>40</v>
      </c>
      <c r="Z3848" s="127">
        <f t="shared" si="474"/>
        <v>43.159914920535336</v>
      </c>
    </row>
    <row r="3849" spans="2:26" x14ac:dyDescent="0.2">
      <c r="B3849" s="75">
        <v>42895</v>
      </c>
      <c r="C3849" s="76">
        <v>0.95833333333575865</v>
      </c>
      <c r="D3849" s="119">
        <f t="shared" si="470"/>
        <v>42895.958333333336</v>
      </c>
      <c r="E3849" s="77"/>
      <c r="F3849" s="77"/>
      <c r="G3849" s="77"/>
      <c r="H3849" s="77"/>
      <c r="I3849" s="77"/>
      <c r="J3849" s="77"/>
      <c r="K3849" s="20">
        <f t="shared" si="471"/>
        <v>5</v>
      </c>
      <c r="L3849" s="127" t="e">
        <f t="shared" si="472"/>
        <v>#N/A</v>
      </c>
      <c r="M3849" s="127">
        <f t="shared" si="473"/>
        <v>43.159914920535336</v>
      </c>
      <c r="N3849" s="79"/>
      <c r="X3849" s="121">
        <v>200</v>
      </c>
      <c r="Y3849" s="121">
        <v>40</v>
      </c>
      <c r="Z3849" s="127">
        <f t="shared" si="474"/>
        <v>43.159914920535336</v>
      </c>
    </row>
    <row r="3850" spans="2:26" x14ac:dyDescent="0.2">
      <c r="B3850" s="75">
        <v>42896</v>
      </c>
      <c r="C3850" s="76">
        <v>0</v>
      </c>
      <c r="D3850" s="119">
        <f t="shared" ref="D3850:D3913" si="475">B3850+C3850</f>
        <v>42896</v>
      </c>
      <c r="E3850" s="77"/>
      <c r="F3850" s="77"/>
      <c r="G3850" s="77"/>
      <c r="H3850" s="77"/>
      <c r="I3850" s="77"/>
      <c r="J3850" s="77"/>
      <c r="K3850" s="20">
        <f t="shared" si="471"/>
        <v>6</v>
      </c>
      <c r="L3850" s="127" t="e">
        <f t="shared" si="472"/>
        <v>#N/A</v>
      </c>
      <c r="M3850" s="127">
        <f t="shared" si="473"/>
        <v>43.159914920535336</v>
      </c>
      <c r="N3850" s="79"/>
      <c r="X3850" s="121">
        <v>200</v>
      </c>
      <c r="Y3850" s="121">
        <v>40</v>
      </c>
      <c r="Z3850" s="127">
        <f t="shared" si="474"/>
        <v>43.159914920535336</v>
      </c>
    </row>
    <row r="3851" spans="2:26" x14ac:dyDescent="0.2">
      <c r="B3851" s="75">
        <v>42896</v>
      </c>
      <c r="C3851" s="76">
        <v>4.1666666664241347E-2</v>
      </c>
      <c r="D3851" s="119">
        <f t="shared" si="475"/>
        <v>42896.041666666664</v>
      </c>
      <c r="E3851" s="77"/>
      <c r="F3851" s="77"/>
      <c r="G3851" s="77"/>
      <c r="H3851" s="77"/>
      <c r="I3851" s="77"/>
      <c r="J3851" s="77"/>
      <c r="K3851" s="20">
        <f t="shared" ref="K3851:K3914" si="476">WEEKDAY(D3851,2)</f>
        <v>6</v>
      </c>
      <c r="L3851" s="127" t="e">
        <f t="shared" ref="L3851:L3914" si="477">IF(J3851="",NA(),J3851-(AVERAGE($J$10:$J$8794)))</f>
        <v>#N/A</v>
      </c>
      <c r="M3851" s="127">
        <f t="shared" ref="M3851:M3914" si="478">$U$11</f>
        <v>43.159914920535336</v>
      </c>
      <c r="N3851" s="79"/>
      <c r="X3851" s="121">
        <v>200</v>
      </c>
      <c r="Y3851" s="121">
        <v>40</v>
      </c>
      <c r="Z3851" s="127">
        <f t="shared" ref="Z3851:Z3914" si="479">$U$11</f>
        <v>43.159914920535336</v>
      </c>
    </row>
    <row r="3852" spans="2:26" x14ac:dyDescent="0.2">
      <c r="B3852" s="75">
        <v>42896</v>
      </c>
      <c r="C3852" s="76">
        <v>8.3333333335758653E-2</v>
      </c>
      <c r="D3852" s="119">
        <f t="shared" si="475"/>
        <v>42896.083333333336</v>
      </c>
      <c r="E3852" s="77"/>
      <c r="F3852" s="77"/>
      <c r="G3852" s="77"/>
      <c r="H3852" s="77"/>
      <c r="I3852" s="77"/>
      <c r="J3852" s="77"/>
      <c r="K3852" s="20">
        <f t="shared" si="476"/>
        <v>6</v>
      </c>
      <c r="L3852" s="127" t="e">
        <f t="shared" si="477"/>
        <v>#N/A</v>
      </c>
      <c r="M3852" s="127">
        <f t="shared" si="478"/>
        <v>43.159914920535336</v>
      </c>
      <c r="N3852" s="79"/>
      <c r="X3852" s="121">
        <v>200</v>
      </c>
      <c r="Y3852" s="121">
        <v>40</v>
      </c>
      <c r="Z3852" s="127">
        <f t="shared" si="479"/>
        <v>43.159914920535336</v>
      </c>
    </row>
    <row r="3853" spans="2:26" x14ac:dyDescent="0.2">
      <c r="B3853" s="75">
        <v>42896</v>
      </c>
      <c r="C3853" s="76">
        <v>0.125</v>
      </c>
      <c r="D3853" s="119">
        <f t="shared" si="475"/>
        <v>42896.125</v>
      </c>
      <c r="E3853" s="77"/>
      <c r="F3853" s="77"/>
      <c r="G3853" s="77"/>
      <c r="H3853" s="77"/>
      <c r="I3853" s="77"/>
      <c r="J3853" s="77"/>
      <c r="K3853" s="20">
        <f t="shared" si="476"/>
        <v>6</v>
      </c>
      <c r="L3853" s="127" t="e">
        <f t="shared" si="477"/>
        <v>#N/A</v>
      </c>
      <c r="M3853" s="127">
        <f t="shared" si="478"/>
        <v>43.159914920535336</v>
      </c>
      <c r="N3853" s="79"/>
      <c r="X3853" s="121">
        <v>200</v>
      </c>
      <c r="Y3853" s="121">
        <v>40</v>
      </c>
      <c r="Z3853" s="127">
        <f t="shared" si="479"/>
        <v>43.159914920535336</v>
      </c>
    </row>
    <row r="3854" spans="2:26" x14ac:dyDescent="0.2">
      <c r="B3854" s="75">
        <v>42896</v>
      </c>
      <c r="C3854" s="76">
        <v>0.16666666666424135</v>
      </c>
      <c r="D3854" s="119">
        <f t="shared" si="475"/>
        <v>42896.166666666664</v>
      </c>
      <c r="E3854" s="77"/>
      <c r="F3854" s="77"/>
      <c r="G3854" s="77"/>
      <c r="H3854" s="77"/>
      <c r="I3854" s="77"/>
      <c r="J3854" s="77"/>
      <c r="K3854" s="20">
        <f t="shared" si="476"/>
        <v>6</v>
      </c>
      <c r="L3854" s="127" t="e">
        <f t="shared" si="477"/>
        <v>#N/A</v>
      </c>
      <c r="M3854" s="127">
        <f t="shared" si="478"/>
        <v>43.159914920535336</v>
      </c>
      <c r="N3854" s="79"/>
      <c r="X3854" s="121">
        <v>200</v>
      </c>
      <c r="Y3854" s="121">
        <v>40</v>
      </c>
      <c r="Z3854" s="127">
        <f t="shared" si="479"/>
        <v>43.159914920535336</v>
      </c>
    </row>
    <row r="3855" spans="2:26" x14ac:dyDescent="0.2">
      <c r="B3855" s="75">
        <v>42896</v>
      </c>
      <c r="C3855" s="76">
        <v>0.20833333333575865</v>
      </c>
      <c r="D3855" s="119">
        <f t="shared" si="475"/>
        <v>42896.208333333336</v>
      </c>
      <c r="E3855" s="77"/>
      <c r="F3855" s="77"/>
      <c r="G3855" s="77"/>
      <c r="H3855" s="77"/>
      <c r="I3855" s="77"/>
      <c r="J3855" s="77"/>
      <c r="K3855" s="20">
        <f t="shared" si="476"/>
        <v>6</v>
      </c>
      <c r="L3855" s="127" t="e">
        <f t="shared" si="477"/>
        <v>#N/A</v>
      </c>
      <c r="M3855" s="127">
        <f t="shared" si="478"/>
        <v>43.159914920535336</v>
      </c>
      <c r="N3855" s="79"/>
      <c r="X3855" s="121">
        <v>200</v>
      </c>
      <c r="Y3855" s="121">
        <v>40</v>
      </c>
      <c r="Z3855" s="127">
        <f t="shared" si="479"/>
        <v>43.159914920535336</v>
      </c>
    </row>
    <row r="3856" spans="2:26" x14ac:dyDescent="0.2">
      <c r="B3856" s="75">
        <v>42896</v>
      </c>
      <c r="C3856" s="76">
        <v>0.25</v>
      </c>
      <c r="D3856" s="119">
        <f t="shared" si="475"/>
        <v>42896.25</v>
      </c>
      <c r="E3856" s="77"/>
      <c r="F3856" s="77"/>
      <c r="G3856" s="77"/>
      <c r="H3856" s="77"/>
      <c r="I3856" s="77"/>
      <c r="J3856" s="77"/>
      <c r="K3856" s="20">
        <f t="shared" si="476"/>
        <v>6</v>
      </c>
      <c r="L3856" s="127" t="e">
        <f t="shared" si="477"/>
        <v>#N/A</v>
      </c>
      <c r="M3856" s="127">
        <f t="shared" si="478"/>
        <v>43.159914920535336</v>
      </c>
      <c r="N3856" s="79"/>
      <c r="X3856" s="121">
        <v>200</v>
      </c>
      <c r="Y3856" s="121">
        <v>40</v>
      </c>
      <c r="Z3856" s="127">
        <f t="shared" si="479"/>
        <v>43.159914920535336</v>
      </c>
    </row>
    <row r="3857" spans="2:26" x14ac:dyDescent="0.2">
      <c r="B3857" s="75">
        <v>42896</v>
      </c>
      <c r="C3857" s="76">
        <v>0.29166666666424135</v>
      </c>
      <c r="D3857" s="119">
        <f t="shared" si="475"/>
        <v>42896.291666666664</v>
      </c>
      <c r="E3857" s="77"/>
      <c r="F3857" s="77"/>
      <c r="G3857" s="77"/>
      <c r="H3857" s="77"/>
      <c r="I3857" s="77"/>
      <c r="J3857" s="77"/>
      <c r="K3857" s="20">
        <f t="shared" si="476"/>
        <v>6</v>
      </c>
      <c r="L3857" s="127" t="e">
        <f t="shared" si="477"/>
        <v>#N/A</v>
      </c>
      <c r="M3857" s="127">
        <f t="shared" si="478"/>
        <v>43.159914920535336</v>
      </c>
      <c r="N3857" s="79"/>
      <c r="X3857" s="121">
        <v>200</v>
      </c>
      <c r="Y3857" s="121">
        <v>40</v>
      </c>
      <c r="Z3857" s="127">
        <f t="shared" si="479"/>
        <v>43.159914920535336</v>
      </c>
    </row>
    <row r="3858" spans="2:26" x14ac:dyDescent="0.2">
      <c r="B3858" s="75">
        <v>42896</v>
      </c>
      <c r="C3858" s="76">
        <v>0.33333333333575865</v>
      </c>
      <c r="D3858" s="119">
        <f t="shared" si="475"/>
        <v>42896.333333333336</v>
      </c>
      <c r="E3858" s="77"/>
      <c r="F3858" s="77"/>
      <c r="G3858" s="77"/>
      <c r="H3858" s="77"/>
      <c r="I3858" s="77"/>
      <c r="J3858" s="77"/>
      <c r="K3858" s="20">
        <f t="shared" si="476"/>
        <v>6</v>
      </c>
      <c r="L3858" s="127" t="e">
        <f t="shared" si="477"/>
        <v>#N/A</v>
      </c>
      <c r="M3858" s="127">
        <f t="shared" si="478"/>
        <v>43.159914920535336</v>
      </c>
      <c r="N3858" s="79"/>
      <c r="X3858" s="121">
        <v>200</v>
      </c>
      <c r="Y3858" s="121">
        <v>40</v>
      </c>
      <c r="Z3858" s="127">
        <f t="shared" si="479"/>
        <v>43.159914920535336</v>
      </c>
    </row>
    <row r="3859" spans="2:26" x14ac:dyDescent="0.2">
      <c r="B3859" s="75">
        <v>42896</v>
      </c>
      <c r="C3859" s="76">
        <v>0.375</v>
      </c>
      <c r="D3859" s="119">
        <f t="shared" si="475"/>
        <v>42896.375</v>
      </c>
      <c r="E3859" s="77"/>
      <c r="F3859" s="77"/>
      <c r="G3859" s="77"/>
      <c r="H3859" s="77"/>
      <c r="I3859" s="77"/>
      <c r="J3859" s="77"/>
      <c r="K3859" s="20">
        <f t="shared" si="476"/>
        <v>6</v>
      </c>
      <c r="L3859" s="127" t="e">
        <f t="shared" si="477"/>
        <v>#N/A</v>
      </c>
      <c r="M3859" s="127">
        <f t="shared" si="478"/>
        <v>43.159914920535336</v>
      </c>
      <c r="N3859" s="79"/>
      <c r="X3859" s="121">
        <v>200</v>
      </c>
      <c r="Y3859" s="121">
        <v>40</v>
      </c>
      <c r="Z3859" s="127">
        <f t="shared" si="479"/>
        <v>43.159914920535336</v>
      </c>
    </row>
    <row r="3860" spans="2:26" x14ac:dyDescent="0.2">
      <c r="B3860" s="75">
        <v>42896</v>
      </c>
      <c r="C3860" s="76">
        <v>0.41666666666424135</v>
      </c>
      <c r="D3860" s="119">
        <f t="shared" si="475"/>
        <v>42896.416666666664</v>
      </c>
      <c r="E3860" s="77"/>
      <c r="F3860" s="77"/>
      <c r="G3860" s="77"/>
      <c r="H3860" s="77"/>
      <c r="I3860" s="77"/>
      <c r="J3860" s="77"/>
      <c r="K3860" s="20">
        <f t="shared" si="476"/>
        <v>6</v>
      </c>
      <c r="L3860" s="127" t="e">
        <f t="shared" si="477"/>
        <v>#N/A</v>
      </c>
      <c r="M3860" s="127">
        <f t="shared" si="478"/>
        <v>43.159914920535336</v>
      </c>
      <c r="N3860" s="79"/>
      <c r="X3860" s="121">
        <v>200</v>
      </c>
      <c r="Y3860" s="121">
        <v>40</v>
      </c>
      <c r="Z3860" s="127">
        <f t="shared" si="479"/>
        <v>43.159914920535336</v>
      </c>
    </row>
    <row r="3861" spans="2:26" x14ac:dyDescent="0.2">
      <c r="B3861" s="75">
        <v>42896</v>
      </c>
      <c r="C3861" s="76">
        <v>0.45833333333575865</v>
      </c>
      <c r="D3861" s="119">
        <f t="shared" si="475"/>
        <v>42896.458333333336</v>
      </c>
      <c r="E3861" s="77"/>
      <c r="F3861" s="77"/>
      <c r="G3861" s="77"/>
      <c r="H3861" s="77"/>
      <c r="I3861" s="77"/>
      <c r="J3861" s="77"/>
      <c r="K3861" s="20">
        <f t="shared" si="476"/>
        <v>6</v>
      </c>
      <c r="L3861" s="127" t="e">
        <f t="shared" si="477"/>
        <v>#N/A</v>
      </c>
      <c r="M3861" s="127">
        <f t="shared" si="478"/>
        <v>43.159914920535336</v>
      </c>
      <c r="N3861" s="79"/>
      <c r="X3861" s="121">
        <v>200</v>
      </c>
      <c r="Y3861" s="121">
        <v>40</v>
      </c>
      <c r="Z3861" s="127">
        <f t="shared" si="479"/>
        <v>43.159914920535336</v>
      </c>
    </row>
    <row r="3862" spans="2:26" x14ac:dyDescent="0.2">
      <c r="B3862" s="75">
        <v>42896</v>
      </c>
      <c r="C3862" s="76">
        <v>0.5</v>
      </c>
      <c r="D3862" s="119">
        <f t="shared" si="475"/>
        <v>42896.5</v>
      </c>
      <c r="E3862" s="77"/>
      <c r="F3862" s="77"/>
      <c r="G3862" s="77"/>
      <c r="H3862" s="77"/>
      <c r="I3862" s="77"/>
      <c r="J3862" s="77"/>
      <c r="K3862" s="20">
        <f t="shared" si="476"/>
        <v>6</v>
      </c>
      <c r="L3862" s="127" t="e">
        <f t="shared" si="477"/>
        <v>#N/A</v>
      </c>
      <c r="M3862" s="127">
        <f t="shared" si="478"/>
        <v>43.159914920535336</v>
      </c>
      <c r="N3862" s="79"/>
      <c r="X3862" s="121">
        <v>200</v>
      </c>
      <c r="Y3862" s="121">
        <v>40</v>
      </c>
      <c r="Z3862" s="127">
        <f t="shared" si="479"/>
        <v>43.159914920535336</v>
      </c>
    </row>
    <row r="3863" spans="2:26" x14ac:dyDescent="0.2">
      <c r="B3863" s="75">
        <v>42896</v>
      </c>
      <c r="C3863" s="76">
        <v>0.54166666666424135</v>
      </c>
      <c r="D3863" s="119">
        <f t="shared" si="475"/>
        <v>42896.541666666664</v>
      </c>
      <c r="E3863" s="77"/>
      <c r="F3863" s="77"/>
      <c r="G3863" s="77"/>
      <c r="H3863" s="77"/>
      <c r="I3863" s="77"/>
      <c r="J3863" s="77"/>
      <c r="K3863" s="20">
        <f t="shared" si="476"/>
        <v>6</v>
      </c>
      <c r="L3863" s="127" t="e">
        <f t="shared" si="477"/>
        <v>#N/A</v>
      </c>
      <c r="M3863" s="127">
        <f t="shared" si="478"/>
        <v>43.159914920535336</v>
      </c>
      <c r="N3863" s="79"/>
      <c r="X3863" s="121">
        <v>200</v>
      </c>
      <c r="Y3863" s="121">
        <v>40</v>
      </c>
      <c r="Z3863" s="127">
        <f t="shared" si="479"/>
        <v>43.159914920535336</v>
      </c>
    </row>
    <row r="3864" spans="2:26" x14ac:dyDescent="0.2">
      <c r="B3864" s="75">
        <v>42896</v>
      </c>
      <c r="C3864" s="76">
        <v>0.58333333333575865</v>
      </c>
      <c r="D3864" s="119">
        <f t="shared" si="475"/>
        <v>42896.583333333336</v>
      </c>
      <c r="E3864" s="77"/>
      <c r="F3864" s="77"/>
      <c r="G3864" s="77"/>
      <c r="H3864" s="77"/>
      <c r="I3864" s="77"/>
      <c r="J3864" s="77"/>
      <c r="K3864" s="20">
        <f t="shared" si="476"/>
        <v>6</v>
      </c>
      <c r="L3864" s="127" t="e">
        <f t="shared" si="477"/>
        <v>#N/A</v>
      </c>
      <c r="M3864" s="127">
        <f t="shared" si="478"/>
        <v>43.159914920535336</v>
      </c>
      <c r="N3864" s="79"/>
      <c r="X3864" s="121">
        <v>200</v>
      </c>
      <c r="Y3864" s="121">
        <v>40</v>
      </c>
      <c r="Z3864" s="127">
        <f t="shared" si="479"/>
        <v>43.159914920535336</v>
      </c>
    </row>
    <row r="3865" spans="2:26" x14ac:dyDescent="0.2">
      <c r="B3865" s="75">
        <v>42896</v>
      </c>
      <c r="C3865" s="76">
        <v>0.625</v>
      </c>
      <c r="D3865" s="119">
        <f t="shared" si="475"/>
        <v>42896.625</v>
      </c>
      <c r="E3865" s="77"/>
      <c r="F3865" s="77"/>
      <c r="G3865" s="77"/>
      <c r="H3865" s="77"/>
      <c r="I3865" s="77"/>
      <c r="J3865" s="77"/>
      <c r="K3865" s="20">
        <f t="shared" si="476"/>
        <v>6</v>
      </c>
      <c r="L3865" s="127" t="e">
        <f t="shared" si="477"/>
        <v>#N/A</v>
      </c>
      <c r="M3865" s="127">
        <f t="shared" si="478"/>
        <v>43.159914920535336</v>
      </c>
      <c r="N3865" s="79"/>
      <c r="X3865" s="121">
        <v>200</v>
      </c>
      <c r="Y3865" s="121">
        <v>40</v>
      </c>
      <c r="Z3865" s="127">
        <f t="shared" si="479"/>
        <v>43.159914920535336</v>
      </c>
    </row>
    <row r="3866" spans="2:26" x14ac:dyDescent="0.2">
      <c r="B3866" s="75">
        <v>42896</v>
      </c>
      <c r="C3866" s="76">
        <v>0.66666666666424135</v>
      </c>
      <c r="D3866" s="119">
        <f t="shared" si="475"/>
        <v>42896.666666666664</v>
      </c>
      <c r="E3866" s="77"/>
      <c r="F3866" s="77"/>
      <c r="G3866" s="77"/>
      <c r="H3866" s="77"/>
      <c r="I3866" s="77"/>
      <c r="J3866" s="77"/>
      <c r="K3866" s="20">
        <f t="shared" si="476"/>
        <v>6</v>
      </c>
      <c r="L3866" s="127" t="e">
        <f t="shared" si="477"/>
        <v>#N/A</v>
      </c>
      <c r="M3866" s="127">
        <f t="shared" si="478"/>
        <v>43.159914920535336</v>
      </c>
      <c r="N3866" s="79"/>
      <c r="X3866" s="121">
        <v>200</v>
      </c>
      <c r="Y3866" s="121">
        <v>40</v>
      </c>
      <c r="Z3866" s="127">
        <f t="shared" si="479"/>
        <v>43.159914920535336</v>
      </c>
    </row>
    <row r="3867" spans="2:26" x14ac:dyDescent="0.2">
      <c r="B3867" s="75">
        <v>42896</v>
      </c>
      <c r="C3867" s="76">
        <v>0.70833333333575865</v>
      </c>
      <c r="D3867" s="119">
        <f t="shared" si="475"/>
        <v>42896.708333333336</v>
      </c>
      <c r="E3867" s="77"/>
      <c r="F3867" s="77"/>
      <c r="G3867" s="77"/>
      <c r="H3867" s="77"/>
      <c r="I3867" s="77"/>
      <c r="J3867" s="77"/>
      <c r="K3867" s="20">
        <f t="shared" si="476"/>
        <v>6</v>
      </c>
      <c r="L3867" s="127" t="e">
        <f t="shared" si="477"/>
        <v>#N/A</v>
      </c>
      <c r="M3867" s="127">
        <f t="shared" si="478"/>
        <v>43.159914920535336</v>
      </c>
      <c r="N3867" s="79"/>
      <c r="X3867" s="121">
        <v>200</v>
      </c>
      <c r="Y3867" s="121">
        <v>40</v>
      </c>
      <c r="Z3867" s="127">
        <f t="shared" si="479"/>
        <v>43.159914920535336</v>
      </c>
    </row>
    <row r="3868" spans="2:26" x14ac:dyDescent="0.2">
      <c r="B3868" s="75">
        <v>42896</v>
      </c>
      <c r="C3868" s="76">
        <v>0.75</v>
      </c>
      <c r="D3868" s="119">
        <f t="shared" si="475"/>
        <v>42896.75</v>
      </c>
      <c r="E3868" s="77"/>
      <c r="F3868" s="77"/>
      <c r="G3868" s="77"/>
      <c r="H3868" s="77"/>
      <c r="I3868" s="77"/>
      <c r="J3868" s="77"/>
      <c r="K3868" s="20">
        <f t="shared" si="476"/>
        <v>6</v>
      </c>
      <c r="L3868" s="127" t="e">
        <f t="shared" si="477"/>
        <v>#N/A</v>
      </c>
      <c r="M3868" s="127">
        <f t="shared" si="478"/>
        <v>43.159914920535336</v>
      </c>
      <c r="N3868" s="79"/>
      <c r="X3868" s="121">
        <v>200</v>
      </c>
      <c r="Y3868" s="121">
        <v>40</v>
      </c>
      <c r="Z3868" s="127">
        <f t="shared" si="479"/>
        <v>43.159914920535336</v>
      </c>
    </row>
    <row r="3869" spans="2:26" x14ac:dyDescent="0.2">
      <c r="B3869" s="75">
        <v>42896</v>
      </c>
      <c r="C3869" s="76">
        <v>0.79166666666424135</v>
      </c>
      <c r="D3869" s="119">
        <f t="shared" si="475"/>
        <v>42896.791666666664</v>
      </c>
      <c r="E3869" s="77"/>
      <c r="F3869" s="77"/>
      <c r="G3869" s="77"/>
      <c r="H3869" s="77"/>
      <c r="I3869" s="77"/>
      <c r="J3869" s="77"/>
      <c r="K3869" s="20">
        <f t="shared" si="476"/>
        <v>6</v>
      </c>
      <c r="L3869" s="127" t="e">
        <f t="shared" si="477"/>
        <v>#N/A</v>
      </c>
      <c r="M3869" s="127">
        <f t="shared" si="478"/>
        <v>43.159914920535336</v>
      </c>
      <c r="N3869" s="79"/>
      <c r="X3869" s="121">
        <v>200</v>
      </c>
      <c r="Y3869" s="121">
        <v>40</v>
      </c>
      <c r="Z3869" s="127">
        <f t="shared" si="479"/>
        <v>43.159914920535336</v>
      </c>
    </row>
    <row r="3870" spans="2:26" x14ac:dyDescent="0.2">
      <c r="B3870" s="75">
        <v>42896</v>
      </c>
      <c r="C3870" s="76">
        <v>0.83333333333575865</v>
      </c>
      <c r="D3870" s="119">
        <f t="shared" si="475"/>
        <v>42896.833333333336</v>
      </c>
      <c r="E3870" s="77"/>
      <c r="F3870" s="77"/>
      <c r="G3870" s="77"/>
      <c r="H3870" s="77"/>
      <c r="I3870" s="77"/>
      <c r="J3870" s="77"/>
      <c r="K3870" s="20">
        <f t="shared" si="476"/>
        <v>6</v>
      </c>
      <c r="L3870" s="127" t="e">
        <f t="shared" si="477"/>
        <v>#N/A</v>
      </c>
      <c r="M3870" s="127">
        <f t="shared" si="478"/>
        <v>43.159914920535336</v>
      </c>
      <c r="N3870" s="79"/>
      <c r="X3870" s="121">
        <v>200</v>
      </c>
      <c r="Y3870" s="121">
        <v>40</v>
      </c>
      <c r="Z3870" s="127">
        <f t="shared" si="479"/>
        <v>43.159914920535336</v>
      </c>
    </row>
    <row r="3871" spans="2:26" x14ac:dyDescent="0.2">
      <c r="B3871" s="75">
        <v>42896</v>
      </c>
      <c r="C3871" s="76">
        <v>0.875</v>
      </c>
      <c r="D3871" s="119">
        <f t="shared" si="475"/>
        <v>42896.875</v>
      </c>
      <c r="E3871" s="77"/>
      <c r="F3871" s="77"/>
      <c r="G3871" s="77"/>
      <c r="H3871" s="77"/>
      <c r="I3871" s="77"/>
      <c r="J3871" s="77"/>
      <c r="K3871" s="20">
        <f t="shared" si="476"/>
        <v>6</v>
      </c>
      <c r="L3871" s="127" t="e">
        <f t="shared" si="477"/>
        <v>#N/A</v>
      </c>
      <c r="M3871" s="127">
        <f t="shared" si="478"/>
        <v>43.159914920535336</v>
      </c>
      <c r="N3871" s="79"/>
      <c r="X3871" s="121">
        <v>200</v>
      </c>
      <c r="Y3871" s="121">
        <v>40</v>
      </c>
      <c r="Z3871" s="127">
        <f t="shared" si="479"/>
        <v>43.159914920535336</v>
      </c>
    </row>
    <row r="3872" spans="2:26" x14ac:dyDescent="0.2">
      <c r="B3872" s="75">
        <v>42896</v>
      </c>
      <c r="C3872" s="76">
        <v>0.91666666666424135</v>
      </c>
      <c r="D3872" s="119">
        <f t="shared" si="475"/>
        <v>42896.916666666664</v>
      </c>
      <c r="E3872" s="77"/>
      <c r="F3872" s="77"/>
      <c r="G3872" s="77"/>
      <c r="H3872" s="77"/>
      <c r="I3872" s="77"/>
      <c r="J3872" s="77"/>
      <c r="K3872" s="20">
        <f t="shared" si="476"/>
        <v>6</v>
      </c>
      <c r="L3872" s="127" t="e">
        <f t="shared" si="477"/>
        <v>#N/A</v>
      </c>
      <c r="M3872" s="127">
        <f t="shared" si="478"/>
        <v>43.159914920535336</v>
      </c>
      <c r="N3872" s="79"/>
      <c r="X3872" s="121">
        <v>200</v>
      </c>
      <c r="Y3872" s="121">
        <v>40</v>
      </c>
      <c r="Z3872" s="127">
        <f t="shared" si="479"/>
        <v>43.159914920535336</v>
      </c>
    </row>
    <row r="3873" spans="2:26" x14ac:dyDescent="0.2">
      <c r="B3873" s="75">
        <v>42896</v>
      </c>
      <c r="C3873" s="76">
        <v>0.95833333333575865</v>
      </c>
      <c r="D3873" s="119">
        <f t="shared" si="475"/>
        <v>42896.958333333336</v>
      </c>
      <c r="E3873" s="77"/>
      <c r="F3873" s="77"/>
      <c r="G3873" s="77"/>
      <c r="H3873" s="77"/>
      <c r="I3873" s="77"/>
      <c r="J3873" s="77"/>
      <c r="K3873" s="20">
        <f t="shared" si="476"/>
        <v>6</v>
      </c>
      <c r="L3873" s="127" t="e">
        <f t="shared" si="477"/>
        <v>#N/A</v>
      </c>
      <c r="M3873" s="127">
        <f t="shared" si="478"/>
        <v>43.159914920535336</v>
      </c>
      <c r="N3873" s="79"/>
      <c r="X3873" s="121">
        <v>200</v>
      </c>
      <c r="Y3873" s="121">
        <v>40</v>
      </c>
      <c r="Z3873" s="127">
        <f t="shared" si="479"/>
        <v>43.159914920535336</v>
      </c>
    </row>
    <row r="3874" spans="2:26" x14ac:dyDescent="0.2">
      <c r="B3874" s="75">
        <v>42897</v>
      </c>
      <c r="C3874" s="76">
        <v>0</v>
      </c>
      <c r="D3874" s="119">
        <f t="shared" si="475"/>
        <v>42897</v>
      </c>
      <c r="E3874" s="77"/>
      <c r="F3874" s="77"/>
      <c r="G3874" s="77"/>
      <c r="H3874" s="77"/>
      <c r="I3874" s="77"/>
      <c r="J3874" s="77"/>
      <c r="K3874" s="20">
        <f t="shared" si="476"/>
        <v>7</v>
      </c>
      <c r="L3874" s="127" t="e">
        <f t="shared" si="477"/>
        <v>#N/A</v>
      </c>
      <c r="M3874" s="127">
        <f t="shared" si="478"/>
        <v>43.159914920535336</v>
      </c>
      <c r="N3874" s="79"/>
      <c r="X3874" s="121">
        <v>200</v>
      </c>
      <c r="Y3874" s="121">
        <v>40</v>
      </c>
      <c r="Z3874" s="127">
        <f t="shared" si="479"/>
        <v>43.159914920535336</v>
      </c>
    </row>
    <row r="3875" spans="2:26" x14ac:dyDescent="0.2">
      <c r="B3875" s="75">
        <v>42897</v>
      </c>
      <c r="C3875" s="76">
        <v>4.1666666664241347E-2</v>
      </c>
      <c r="D3875" s="119">
        <f t="shared" si="475"/>
        <v>42897.041666666664</v>
      </c>
      <c r="E3875" s="77"/>
      <c r="F3875" s="77"/>
      <c r="G3875" s="77"/>
      <c r="H3875" s="77"/>
      <c r="I3875" s="77"/>
      <c r="J3875" s="77"/>
      <c r="K3875" s="20">
        <f t="shared" si="476"/>
        <v>7</v>
      </c>
      <c r="L3875" s="127" t="e">
        <f t="shared" si="477"/>
        <v>#N/A</v>
      </c>
      <c r="M3875" s="127">
        <f t="shared" si="478"/>
        <v>43.159914920535336</v>
      </c>
      <c r="N3875" s="79"/>
      <c r="X3875" s="121">
        <v>200</v>
      </c>
      <c r="Y3875" s="121">
        <v>40</v>
      </c>
      <c r="Z3875" s="127">
        <f t="shared" si="479"/>
        <v>43.159914920535336</v>
      </c>
    </row>
    <row r="3876" spans="2:26" x14ac:dyDescent="0.2">
      <c r="B3876" s="75">
        <v>42897</v>
      </c>
      <c r="C3876" s="76">
        <v>8.3333333335758653E-2</v>
      </c>
      <c r="D3876" s="119">
        <f t="shared" si="475"/>
        <v>42897.083333333336</v>
      </c>
      <c r="E3876" s="77"/>
      <c r="F3876" s="77"/>
      <c r="G3876" s="77"/>
      <c r="H3876" s="77"/>
      <c r="I3876" s="77"/>
      <c r="J3876" s="77"/>
      <c r="K3876" s="20">
        <f t="shared" si="476"/>
        <v>7</v>
      </c>
      <c r="L3876" s="127" t="e">
        <f t="shared" si="477"/>
        <v>#N/A</v>
      </c>
      <c r="M3876" s="127">
        <f t="shared" si="478"/>
        <v>43.159914920535336</v>
      </c>
      <c r="N3876" s="79"/>
      <c r="X3876" s="121">
        <v>200</v>
      </c>
      <c r="Y3876" s="121">
        <v>40</v>
      </c>
      <c r="Z3876" s="127">
        <f t="shared" si="479"/>
        <v>43.159914920535336</v>
      </c>
    </row>
    <row r="3877" spans="2:26" x14ac:dyDescent="0.2">
      <c r="B3877" s="75">
        <v>42897</v>
      </c>
      <c r="C3877" s="76">
        <v>0.125</v>
      </c>
      <c r="D3877" s="119">
        <f t="shared" si="475"/>
        <v>42897.125</v>
      </c>
      <c r="E3877" s="77"/>
      <c r="F3877" s="77"/>
      <c r="G3877" s="77"/>
      <c r="H3877" s="77"/>
      <c r="I3877" s="77"/>
      <c r="J3877" s="77"/>
      <c r="K3877" s="20">
        <f t="shared" si="476"/>
        <v>7</v>
      </c>
      <c r="L3877" s="127" t="e">
        <f t="shared" si="477"/>
        <v>#N/A</v>
      </c>
      <c r="M3877" s="127">
        <f t="shared" si="478"/>
        <v>43.159914920535336</v>
      </c>
      <c r="N3877" s="79"/>
      <c r="X3877" s="121">
        <v>200</v>
      </c>
      <c r="Y3877" s="121">
        <v>40</v>
      </c>
      <c r="Z3877" s="127">
        <f t="shared" si="479"/>
        <v>43.159914920535336</v>
      </c>
    </row>
    <row r="3878" spans="2:26" x14ac:dyDescent="0.2">
      <c r="B3878" s="75">
        <v>42897</v>
      </c>
      <c r="C3878" s="76">
        <v>0.16666666666424135</v>
      </c>
      <c r="D3878" s="119">
        <f t="shared" si="475"/>
        <v>42897.166666666664</v>
      </c>
      <c r="E3878" s="77"/>
      <c r="F3878" s="77"/>
      <c r="G3878" s="77"/>
      <c r="H3878" s="77"/>
      <c r="I3878" s="77"/>
      <c r="J3878" s="77"/>
      <c r="K3878" s="20">
        <f t="shared" si="476"/>
        <v>7</v>
      </c>
      <c r="L3878" s="127" t="e">
        <f t="shared" si="477"/>
        <v>#N/A</v>
      </c>
      <c r="M3878" s="127">
        <f t="shared" si="478"/>
        <v>43.159914920535336</v>
      </c>
      <c r="N3878" s="79"/>
      <c r="X3878" s="121">
        <v>200</v>
      </c>
      <c r="Y3878" s="121">
        <v>40</v>
      </c>
      <c r="Z3878" s="127">
        <f t="shared" si="479"/>
        <v>43.159914920535336</v>
      </c>
    </row>
    <row r="3879" spans="2:26" x14ac:dyDescent="0.2">
      <c r="B3879" s="75">
        <v>42897</v>
      </c>
      <c r="C3879" s="76">
        <v>0.20833333333575865</v>
      </c>
      <c r="D3879" s="119">
        <f t="shared" si="475"/>
        <v>42897.208333333336</v>
      </c>
      <c r="E3879" s="77"/>
      <c r="F3879" s="77"/>
      <c r="G3879" s="77"/>
      <c r="H3879" s="77"/>
      <c r="I3879" s="77"/>
      <c r="J3879" s="77"/>
      <c r="K3879" s="20">
        <f t="shared" si="476"/>
        <v>7</v>
      </c>
      <c r="L3879" s="127" t="e">
        <f t="shared" si="477"/>
        <v>#N/A</v>
      </c>
      <c r="M3879" s="127">
        <f t="shared" si="478"/>
        <v>43.159914920535336</v>
      </c>
      <c r="N3879" s="79"/>
      <c r="X3879" s="121">
        <v>200</v>
      </c>
      <c r="Y3879" s="121">
        <v>40</v>
      </c>
      <c r="Z3879" s="127">
        <f t="shared" si="479"/>
        <v>43.159914920535336</v>
      </c>
    </row>
    <row r="3880" spans="2:26" x14ac:dyDescent="0.2">
      <c r="B3880" s="75">
        <v>42897</v>
      </c>
      <c r="C3880" s="76">
        <v>0.25</v>
      </c>
      <c r="D3880" s="119">
        <f t="shared" si="475"/>
        <v>42897.25</v>
      </c>
      <c r="E3880" s="77"/>
      <c r="F3880" s="77"/>
      <c r="G3880" s="77"/>
      <c r="H3880" s="77"/>
      <c r="I3880" s="77"/>
      <c r="J3880" s="77"/>
      <c r="K3880" s="20">
        <f t="shared" si="476"/>
        <v>7</v>
      </c>
      <c r="L3880" s="127" t="e">
        <f t="shared" si="477"/>
        <v>#N/A</v>
      </c>
      <c r="M3880" s="127">
        <f t="shared" si="478"/>
        <v>43.159914920535336</v>
      </c>
      <c r="N3880" s="79"/>
      <c r="X3880" s="121">
        <v>200</v>
      </c>
      <c r="Y3880" s="121">
        <v>40</v>
      </c>
      <c r="Z3880" s="127">
        <f t="shared" si="479"/>
        <v>43.159914920535336</v>
      </c>
    </row>
    <row r="3881" spans="2:26" x14ac:dyDescent="0.2">
      <c r="B3881" s="75">
        <v>42897</v>
      </c>
      <c r="C3881" s="76">
        <v>0.29166666666424135</v>
      </c>
      <c r="D3881" s="119">
        <f t="shared" si="475"/>
        <v>42897.291666666664</v>
      </c>
      <c r="E3881" s="77"/>
      <c r="F3881" s="77"/>
      <c r="G3881" s="77"/>
      <c r="H3881" s="77"/>
      <c r="I3881" s="77"/>
      <c r="J3881" s="77"/>
      <c r="K3881" s="20">
        <f t="shared" si="476"/>
        <v>7</v>
      </c>
      <c r="L3881" s="127" t="e">
        <f t="shared" si="477"/>
        <v>#N/A</v>
      </c>
      <c r="M3881" s="127">
        <f t="shared" si="478"/>
        <v>43.159914920535336</v>
      </c>
      <c r="N3881" s="79"/>
      <c r="X3881" s="121">
        <v>200</v>
      </c>
      <c r="Y3881" s="121">
        <v>40</v>
      </c>
      <c r="Z3881" s="127">
        <f t="shared" si="479"/>
        <v>43.159914920535336</v>
      </c>
    </row>
    <row r="3882" spans="2:26" x14ac:dyDescent="0.2">
      <c r="B3882" s="75">
        <v>42897</v>
      </c>
      <c r="C3882" s="76">
        <v>0.33333333333575865</v>
      </c>
      <c r="D3882" s="119">
        <f t="shared" si="475"/>
        <v>42897.333333333336</v>
      </c>
      <c r="E3882" s="77"/>
      <c r="F3882" s="77"/>
      <c r="G3882" s="77"/>
      <c r="H3882" s="77"/>
      <c r="I3882" s="77"/>
      <c r="J3882" s="77"/>
      <c r="K3882" s="20">
        <f t="shared" si="476"/>
        <v>7</v>
      </c>
      <c r="L3882" s="127" t="e">
        <f t="shared" si="477"/>
        <v>#N/A</v>
      </c>
      <c r="M3882" s="127">
        <f t="shared" si="478"/>
        <v>43.159914920535336</v>
      </c>
      <c r="N3882" s="79"/>
      <c r="X3882" s="121">
        <v>200</v>
      </c>
      <c r="Y3882" s="121">
        <v>40</v>
      </c>
      <c r="Z3882" s="127">
        <f t="shared" si="479"/>
        <v>43.159914920535336</v>
      </c>
    </row>
    <row r="3883" spans="2:26" x14ac:dyDescent="0.2">
      <c r="B3883" s="75">
        <v>42897</v>
      </c>
      <c r="C3883" s="76">
        <v>0.375</v>
      </c>
      <c r="D3883" s="119">
        <f t="shared" si="475"/>
        <v>42897.375</v>
      </c>
      <c r="E3883" s="77"/>
      <c r="F3883" s="77"/>
      <c r="G3883" s="77"/>
      <c r="H3883" s="77"/>
      <c r="I3883" s="77"/>
      <c r="J3883" s="77"/>
      <c r="K3883" s="20">
        <f t="shared" si="476"/>
        <v>7</v>
      </c>
      <c r="L3883" s="127" t="e">
        <f t="shared" si="477"/>
        <v>#N/A</v>
      </c>
      <c r="M3883" s="127">
        <f t="shared" si="478"/>
        <v>43.159914920535336</v>
      </c>
      <c r="N3883" s="79"/>
      <c r="X3883" s="121">
        <v>200</v>
      </c>
      <c r="Y3883" s="121">
        <v>40</v>
      </c>
      <c r="Z3883" s="127">
        <f t="shared" si="479"/>
        <v>43.159914920535336</v>
      </c>
    </row>
    <row r="3884" spans="2:26" x14ac:dyDescent="0.2">
      <c r="B3884" s="75">
        <v>42897</v>
      </c>
      <c r="C3884" s="76">
        <v>0.41666666666424135</v>
      </c>
      <c r="D3884" s="119">
        <f t="shared" si="475"/>
        <v>42897.416666666664</v>
      </c>
      <c r="E3884" s="77"/>
      <c r="F3884" s="77"/>
      <c r="G3884" s="77"/>
      <c r="H3884" s="77"/>
      <c r="I3884" s="77"/>
      <c r="J3884" s="77"/>
      <c r="K3884" s="20">
        <f t="shared" si="476"/>
        <v>7</v>
      </c>
      <c r="L3884" s="127" t="e">
        <f t="shared" si="477"/>
        <v>#N/A</v>
      </c>
      <c r="M3884" s="127">
        <f t="shared" si="478"/>
        <v>43.159914920535336</v>
      </c>
      <c r="N3884" s="79"/>
      <c r="X3884" s="121">
        <v>200</v>
      </c>
      <c r="Y3884" s="121">
        <v>40</v>
      </c>
      <c r="Z3884" s="127">
        <f t="shared" si="479"/>
        <v>43.159914920535336</v>
      </c>
    </row>
    <row r="3885" spans="2:26" x14ac:dyDescent="0.2">
      <c r="B3885" s="75">
        <v>42897</v>
      </c>
      <c r="C3885" s="76">
        <v>0.45833333333575865</v>
      </c>
      <c r="D3885" s="119">
        <f t="shared" si="475"/>
        <v>42897.458333333336</v>
      </c>
      <c r="E3885" s="77"/>
      <c r="F3885" s="77"/>
      <c r="G3885" s="77"/>
      <c r="H3885" s="77"/>
      <c r="I3885" s="77"/>
      <c r="J3885" s="77"/>
      <c r="K3885" s="20">
        <f t="shared" si="476"/>
        <v>7</v>
      </c>
      <c r="L3885" s="127" t="e">
        <f t="shared" si="477"/>
        <v>#N/A</v>
      </c>
      <c r="M3885" s="127">
        <f t="shared" si="478"/>
        <v>43.159914920535336</v>
      </c>
      <c r="N3885" s="79"/>
      <c r="X3885" s="121">
        <v>200</v>
      </c>
      <c r="Y3885" s="121">
        <v>40</v>
      </c>
      <c r="Z3885" s="127">
        <f t="shared" si="479"/>
        <v>43.159914920535336</v>
      </c>
    </row>
    <row r="3886" spans="2:26" x14ac:dyDescent="0.2">
      <c r="B3886" s="75">
        <v>42897</v>
      </c>
      <c r="C3886" s="76">
        <v>0.5</v>
      </c>
      <c r="D3886" s="119">
        <f t="shared" si="475"/>
        <v>42897.5</v>
      </c>
      <c r="E3886" s="77"/>
      <c r="F3886" s="77"/>
      <c r="G3886" s="77"/>
      <c r="H3886" s="77"/>
      <c r="I3886" s="77"/>
      <c r="J3886" s="77"/>
      <c r="K3886" s="20">
        <f t="shared" si="476"/>
        <v>7</v>
      </c>
      <c r="L3886" s="127" t="e">
        <f t="shared" si="477"/>
        <v>#N/A</v>
      </c>
      <c r="M3886" s="127">
        <f t="shared" si="478"/>
        <v>43.159914920535336</v>
      </c>
      <c r="N3886" s="79"/>
      <c r="X3886" s="121">
        <v>200</v>
      </c>
      <c r="Y3886" s="121">
        <v>40</v>
      </c>
      <c r="Z3886" s="127">
        <f t="shared" si="479"/>
        <v>43.159914920535336</v>
      </c>
    </row>
    <row r="3887" spans="2:26" x14ac:dyDescent="0.2">
      <c r="B3887" s="75">
        <v>42897</v>
      </c>
      <c r="C3887" s="76">
        <v>0.54166666666424135</v>
      </c>
      <c r="D3887" s="119">
        <f t="shared" si="475"/>
        <v>42897.541666666664</v>
      </c>
      <c r="E3887" s="77"/>
      <c r="F3887" s="77"/>
      <c r="G3887" s="77"/>
      <c r="H3887" s="77"/>
      <c r="I3887" s="77"/>
      <c r="J3887" s="77"/>
      <c r="K3887" s="20">
        <f t="shared" si="476"/>
        <v>7</v>
      </c>
      <c r="L3887" s="127" t="e">
        <f t="shared" si="477"/>
        <v>#N/A</v>
      </c>
      <c r="M3887" s="127">
        <f t="shared" si="478"/>
        <v>43.159914920535336</v>
      </c>
      <c r="N3887" s="79"/>
      <c r="X3887" s="121">
        <v>200</v>
      </c>
      <c r="Y3887" s="121">
        <v>40</v>
      </c>
      <c r="Z3887" s="127">
        <f t="shared" si="479"/>
        <v>43.159914920535336</v>
      </c>
    </row>
    <row r="3888" spans="2:26" x14ac:dyDescent="0.2">
      <c r="B3888" s="75">
        <v>42897</v>
      </c>
      <c r="C3888" s="76">
        <v>0.58333333333575865</v>
      </c>
      <c r="D3888" s="119">
        <f t="shared" si="475"/>
        <v>42897.583333333336</v>
      </c>
      <c r="E3888" s="77"/>
      <c r="F3888" s="77"/>
      <c r="G3888" s="77"/>
      <c r="H3888" s="77"/>
      <c r="I3888" s="77"/>
      <c r="J3888" s="77"/>
      <c r="K3888" s="20">
        <f t="shared" si="476"/>
        <v>7</v>
      </c>
      <c r="L3888" s="127" t="e">
        <f t="shared" si="477"/>
        <v>#N/A</v>
      </c>
      <c r="M3888" s="127">
        <f t="shared" si="478"/>
        <v>43.159914920535336</v>
      </c>
      <c r="N3888" s="79"/>
      <c r="X3888" s="121">
        <v>200</v>
      </c>
      <c r="Y3888" s="121">
        <v>40</v>
      </c>
      <c r="Z3888" s="127">
        <f t="shared" si="479"/>
        <v>43.159914920535336</v>
      </c>
    </row>
    <row r="3889" spans="2:26" x14ac:dyDescent="0.2">
      <c r="B3889" s="75">
        <v>42897</v>
      </c>
      <c r="C3889" s="76">
        <v>0.625</v>
      </c>
      <c r="D3889" s="119">
        <f t="shared" si="475"/>
        <v>42897.625</v>
      </c>
      <c r="E3889" s="77"/>
      <c r="F3889" s="77"/>
      <c r="G3889" s="77"/>
      <c r="H3889" s="77"/>
      <c r="I3889" s="77"/>
      <c r="J3889" s="77"/>
      <c r="K3889" s="20">
        <f t="shared" si="476"/>
        <v>7</v>
      </c>
      <c r="L3889" s="127" t="e">
        <f t="shared" si="477"/>
        <v>#N/A</v>
      </c>
      <c r="M3889" s="127">
        <f t="shared" si="478"/>
        <v>43.159914920535336</v>
      </c>
      <c r="N3889" s="79"/>
      <c r="X3889" s="121">
        <v>200</v>
      </c>
      <c r="Y3889" s="121">
        <v>40</v>
      </c>
      <c r="Z3889" s="127">
        <f t="shared" si="479"/>
        <v>43.159914920535336</v>
      </c>
    </row>
    <row r="3890" spans="2:26" x14ac:dyDescent="0.2">
      <c r="B3890" s="75">
        <v>42897</v>
      </c>
      <c r="C3890" s="76">
        <v>0.66666666666424135</v>
      </c>
      <c r="D3890" s="119">
        <f t="shared" si="475"/>
        <v>42897.666666666664</v>
      </c>
      <c r="E3890" s="77"/>
      <c r="F3890" s="77"/>
      <c r="G3890" s="77"/>
      <c r="H3890" s="77"/>
      <c r="I3890" s="77"/>
      <c r="J3890" s="77"/>
      <c r="K3890" s="20">
        <f t="shared" si="476"/>
        <v>7</v>
      </c>
      <c r="L3890" s="127" t="e">
        <f t="shared" si="477"/>
        <v>#N/A</v>
      </c>
      <c r="M3890" s="127">
        <f t="shared" si="478"/>
        <v>43.159914920535336</v>
      </c>
      <c r="N3890" s="79"/>
      <c r="X3890" s="121">
        <v>200</v>
      </c>
      <c r="Y3890" s="121">
        <v>40</v>
      </c>
      <c r="Z3890" s="127">
        <f t="shared" si="479"/>
        <v>43.159914920535336</v>
      </c>
    </row>
    <row r="3891" spans="2:26" x14ac:dyDescent="0.2">
      <c r="B3891" s="75">
        <v>42897</v>
      </c>
      <c r="C3891" s="76">
        <v>0.70833333333575865</v>
      </c>
      <c r="D3891" s="119">
        <f t="shared" si="475"/>
        <v>42897.708333333336</v>
      </c>
      <c r="E3891" s="77"/>
      <c r="F3891" s="77"/>
      <c r="G3891" s="77"/>
      <c r="H3891" s="77"/>
      <c r="I3891" s="77"/>
      <c r="J3891" s="77"/>
      <c r="K3891" s="20">
        <f t="shared" si="476"/>
        <v>7</v>
      </c>
      <c r="L3891" s="127" t="e">
        <f t="shared" si="477"/>
        <v>#N/A</v>
      </c>
      <c r="M3891" s="127">
        <f t="shared" si="478"/>
        <v>43.159914920535336</v>
      </c>
      <c r="N3891" s="79"/>
      <c r="X3891" s="121">
        <v>200</v>
      </c>
      <c r="Y3891" s="121">
        <v>40</v>
      </c>
      <c r="Z3891" s="127">
        <f t="shared" si="479"/>
        <v>43.159914920535336</v>
      </c>
    </row>
    <row r="3892" spans="2:26" x14ac:dyDescent="0.2">
      <c r="B3892" s="75">
        <v>42897</v>
      </c>
      <c r="C3892" s="76">
        <v>0.75</v>
      </c>
      <c r="D3892" s="119">
        <f t="shared" si="475"/>
        <v>42897.75</v>
      </c>
      <c r="E3892" s="77"/>
      <c r="F3892" s="77"/>
      <c r="G3892" s="77"/>
      <c r="H3892" s="77"/>
      <c r="I3892" s="77"/>
      <c r="J3892" s="77"/>
      <c r="K3892" s="20">
        <f t="shared" si="476"/>
        <v>7</v>
      </c>
      <c r="L3892" s="127" t="e">
        <f t="shared" si="477"/>
        <v>#N/A</v>
      </c>
      <c r="M3892" s="127">
        <f t="shared" si="478"/>
        <v>43.159914920535336</v>
      </c>
      <c r="N3892" s="79"/>
      <c r="X3892" s="121">
        <v>200</v>
      </c>
      <c r="Y3892" s="121">
        <v>40</v>
      </c>
      <c r="Z3892" s="127">
        <f t="shared" si="479"/>
        <v>43.159914920535336</v>
      </c>
    </row>
    <row r="3893" spans="2:26" x14ac:dyDescent="0.2">
      <c r="B3893" s="75">
        <v>42897</v>
      </c>
      <c r="C3893" s="76">
        <v>0.79166666666424135</v>
      </c>
      <c r="D3893" s="119">
        <f t="shared" si="475"/>
        <v>42897.791666666664</v>
      </c>
      <c r="E3893" s="77"/>
      <c r="F3893" s="77"/>
      <c r="G3893" s="77"/>
      <c r="H3893" s="77"/>
      <c r="I3893" s="77"/>
      <c r="J3893" s="77"/>
      <c r="K3893" s="20">
        <f t="shared" si="476"/>
        <v>7</v>
      </c>
      <c r="L3893" s="127" t="e">
        <f t="shared" si="477"/>
        <v>#N/A</v>
      </c>
      <c r="M3893" s="127">
        <f t="shared" si="478"/>
        <v>43.159914920535336</v>
      </c>
      <c r="N3893" s="79"/>
      <c r="X3893" s="121">
        <v>200</v>
      </c>
      <c r="Y3893" s="121">
        <v>40</v>
      </c>
      <c r="Z3893" s="127">
        <f t="shared" si="479"/>
        <v>43.159914920535336</v>
      </c>
    </row>
    <row r="3894" spans="2:26" x14ac:dyDescent="0.2">
      <c r="B3894" s="75">
        <v>42897</v>
      </c>
      <c r="C3894" s="76">
        <v>0.83333333333575865</v>
      </c>
      <c r="D3894" s="119">
        <f t="shared" si="475"/>
        <v>42897.833333333336</v>
      </c>
      <c r="E3894" s="77"/>
      <c r="F3894" s="77"/>
      <c r="G3894" s="77"/>
      <c r="H3894" s="77"/>
      <c r="I3894" s="77"/>
      <c r="J3894" s="77"/>
      <c r="K3894" s="20">
        <f t="shared" si="476"/>
        <v>7</v>
      </c>
      <c r="L3894" s="127" t="e">
        <f t="shared" si="477"/>
        <v>#N/A</v>
      </c>
      <c r="M3894" s="127">
        <f t="shared" si="478"/>
        <v>43.159914920535336</v>
      </c>
      <c r="N3894" s="79"/>
      <c r="X3894" s="121">
        <v>200</v>
      </c>
      <c r="Y3894" s="121">
        <v>40</v>
      </c>
      <c r="Z3894" s="127">
        <f t="shared" si="479"/>
        <v>43.159914920535336</v>
      </c>
    </row>
    <row r="3895" spans="2:26" x14ac:dyDescent="0.2">
      <c r="B3895" s="75">
        <v>42897</v>
      </c>
      <c r="C3895" s="76">
        <v>0.875</v>
      </c>
      <c r="D3895" s="119">
        <f t="shared" si="475"/>
        <v>42897.875</v>
      </c>
      <c r="E3895" s="77"/>
      <c r="F3895" s="77"/>
      <c r="G3895" s="77"/>
      <c r="H3895" s="77"/>
      <c r="I3895" s="77"/>
      <c r="J3895" s="77"/>
      <c r="K3895" s="20">
        <f t="shared" si="476"/>
        <v>7</v>
      </c>
      <c r="L3895" s="127" t="e">
        <f t="shared" si="477"/>
        <v>#N/A</v>
      </c>
      <c r="M3895" s="127">
        <f t="shared" si="478"/>
        <v>43.159914920535336</v>
      </c>
      <c r="N3895" s="79"/>
      <c r="X3895" s="121">
        <v>200</v>
      </c>
      <c r="Y3895" s="121">
        <v>40</v>
      </c>
      <c r="Z3895" s="127">
        <f t="shared" si="479"/>
        <v>43.159914920535336</v>
      </c>
    </row>
    <row r="3896" spans="2:26" x14ac:dyDescent="0.2">
      <c r="B3896" s="75">
        <v>42897</v>
      </c>
      <c r="C3896" s="76">
        <v>0.91666666666424135</v>
      </c>
      <c r="D3896" s="119">
        <f t="shared" si="475"/>
        <v>42897.916666666664</v>
      </c>
      <c r="E3896" s="77"/>
      <c r="F3896" s="77"/>
      <c r="G3896" s="77"/>
      <c r="H3896" s="77"/>
      <c r="I3896" s="77"/>
      <c r="J3896" s="77"/>
      <c r="K3896" s="20">
        <f t="shared" si="476"/>
        <v>7</v>
      </c>
      <c r="L3896" s="127" t="e">
        <f t="shared" si="477"/>
        <v>#N/A</v>
      </c>
      <c r="M3896" s="127">
        <f t="shared" si="478"/>
        <v>43.159914920535336</v>
      </c>
      <c r="N3896" s="79"/>
      <c r="X3896" s="121">
        <v>200</v>
      </c>
      <c r="Y3896" s="121">
        <v>40</v>
      </c>
      <c r="Z3896" s="127">
        <f t="shared" si="479"/>
        <v>43.159914920535336</v>
      </c>
    </row>
    <row r="3897" spans="2:26" x14ac:dyDescent="0.2">
      <c r="B3897" s="75">
        <v>42897</v>
      </c>
      <c r="C3897" s="76">
        <v>0.95833333333575865</v>
      </c>
      <c r="D3897" s="119">
        <f t="shared" si="475"/>
        <v>42897.958333333336</v>
      </c>
      <c r="E3897" s="77"/>
      <c r="F3897" s="77"/>
      <c r="G3897" s="77"/>
      <c r="H3897" s="77"/>
      <c r="I3897" s="77"/>
      <c r="J3897" s="77"/>
      <c r="K3897" s="20">
        <f t="shared" si="476"/>
        <v>7</v>
      </c>
      <c r="L3897" s="127" t="e">
        <f t="shared" si="477"/>
        <v>#N/A</v>
      </c>
      <c r="M3897" s="127">
        <f t="shared" si="478"/>
        <v>43.159914920535336</v>
      </c>
      <c r="N3897" s="79"/>
      <c r="X3897" s="121">
        <v>200</v>
      </c>
      <c r="Y3897" s="121">
        <v>40</v>
      </c>
      <c r="Z3897" s="127">
        <f t="shared" si="479"/>
        <v>43.159914920535336</v>
      </c>
    </row>
    <row r="3898" spans="2:26" x14ac:dyDescent="0.2">
      <c r="B3898" s="75">
        <v>42898</v>
      </c>
      <c r="C3898" s="76">
        <v>0</v>
      </c>
      <c r="D3898" s="119">
        <f t="shared" si="475"/>
        <v>42898</v>
      </c>
      <c r="E3898" s="77"/>
      <c r="F3898" s="77"/>
      <c r="G3898" s="77"/>
      <c r="H3898" s="77"/>
      <c r="I3898" s="77"/>
      <c r="J3898" s="77"/>
      <c r="K3898" s="20">
        <f t="shared" si="476"/>
        <v>1</v>
      </c>
      <c r="L3898" s="127" t="e">
        <f t="shared" si="477"/>
        <v>#N/A</v>
      </c>
      <c r="M3898" s="127">
        <f t="shared" si="478"/>
        <v>43.159914920535336</v>
      </c>
      <c r="N3898" s="79"/>
      <c r="X3898" s="121">
        <v>200</v>
      </c>
      <c r="Y3898" s="121">
        <v>40</v>
      </c>
      <c r="Z3898" s="127">
        <f t="shared" si="479"/>
        <v>43.159914920535336</v>
      </c>
    </row>
    <row r="3899" spans="2:26" x14ac:dyDescent="0.2">
      <c r="B3899" s="75">
        <v>42898</v>
      </c>
      <c r="C3899" s="76">
        <v>4.1666666664241347E-2</v>
      </c>
      <c r="D3899" s="119">
        <f t="shared" si="475"/>
        <v>42898.041666666664</v>
      </c>
      <c r="E3899" s="77"/>
      <c r="F3899" s="77"/>
      <c r="G3899" s="77"/>
      <c r="H3899" s="77"/>
      <c r="I3899" s="77"/>
      <c r="J3899" s="77"/>
      <c r="K3899" s="20">
        <f t="shared" si="476"/>
        <v>1</v>
      </c>
      <c r="L3899" s="127" t="e">
        <f t="shared" si="477"/>
        <v>#N/A</v>
      </c>
      <c r="M3899" s="127">
        <f t="shared" si="478"/>
        <v>43.159914920535336</v>
      </c>
      <c r="N3899" s="79"/>
      <c r="X3899" s="121">
        <v>200</v>
      </c>
      <c r="Y3899" s="121">
        <v>40</v>
      </c>
      <c r="Z3899" s="127">
        <f t="shared" si="479"/>
        <v>43.159914920535336</v>
      </c>
    </row>
    <row r="3900" spans="2:26" x14ac:dyDescent="0.2">
      <c r="B3900" s="75">
        <v>42898</v>
      </c>
      <c r="C3900" s="76">
        <v>8.3333333335758653E-2</v>
      </c>
      <c r="D3900" s="119">
        <f t="shared" si="475"/>
        <v>42898.083333333336</v>
      </c>
      <c r="E3900" s="77"/>
      <c r="F3900" s="77"/>
      <c r="G3900" s="77"/>
      <c r="H3900" s="77"/>
      <c r="I3900" s="77"/>
      <c r="J3900" s="77"/>
      <c r="K3900" s="20">
        <f t="shared" si="476"/>
        <v>1</v>
      </c>
      <c r="L3900" s="127" t="e">
        <f t="shared" si="477"/>
        <v>#N/A</v>
      </c>
      <c r="M3900" s="127">
        <f t="shared" si="478"/>
        <v>43.159914920535336</v>
      </c>
      <c r="N3900" s="79"/>
      <c r="X3900" s="121">
        <v>200</v>
      </c>
      <c r="Y3900" s="121">
        <v>40</v>
      </c>
      <c r="Z3900" s="127">
        <f t="shared" si="479"/>
        <v>43.159914920535336</v>
      </c>
    </row>
    <row r="3901" spans="2:26" x14ac:dyDescent="0.2">
      <c r="B3901" s="75">
        <v>42898</v>
      </c>
      <c r="C3901" s="76">
        <v>0.125</v>
      </c>
      <c r="D3901" s="119">
        <f t="shared" si="475"/>
        <v>42898.125</v>
      </c>
      <c r="E3901" s="77"/>
      <c r="F3901" s="77"/>
      <c r="G3901" s="77"/>
      <c r="H3901" s="77"/>
      <c r="I3901" s="77"/>
      <c r="J3901" s="77"/>
      <c r="K3901" s="20">
        <f t="shared" si="476"/>
        <v>1</v>
      </c>
      <c r="L3901" s="127" t="e">
        <f t="shared" si="477"/>
        <v>#N/A</v>
      </c>
      <c r="M3901" s="127">
        <f t="shared" si="478"/>
        <v>43.159914920535336</v>
      </c>
      <c r="N3901" s="79"/>
      <c r="X3901" s="121">
        <v>200</v>
      </c>
      <c r="Y3901" s="121">
        <v>40</v>
      </c>
      <c r="Z3901" s="127">
        <f t="shared" si="479"/>
        <v>43.159914920535336</v>
      </c>
    </row>
    <row r="3902" spans="2:26" x14ac:dyDescent="0.2">
      <c r="B3902" s="75">
        <v>42898</v>
      </c>
      <c r="C3902" s="76">
        <v>0.16666666666424135</v>
      </c>
      <c r="D3902" s="119">
        <f t="shared" si="475"/>
        <v>42898.166666666664</v>
      </c>
      <c r="E3902" s="77"/>
      <c r="F3902" s="77"/>
      <c r="G3902" s="77"/>
      <c r="H3902" s="77"/>
      <c r="I3902" s="77"/>
      <c r="J3902" s="77"/>
      <c r="K3902" s="20">
        <f t="shared" si="476"/>
        <v>1</v>
      </c>
      <c r="L3902" s="127" t="e">
        <f t="shared" si="477"/>
        <v>#N/A</v>
      </c>
      <c r="M3902" s="127">
        <f t="shared" si="478"/>
        <v>43.159914920535336</v>
      </c>
      <c r="N3902" s="79"/>
      <c r="X3902" s="121">
        <v>200</v>
      </c>
      <c r="Y3902" s="121">
        <v>40</v>
      </c>
      <c r="Z3902" s="127">
        <f t="shared" si="479"/>
        <v>43.159914920535336</v>
      </c>
    </row>
    <row r="3903" spans="2:26" x14ac:dyDescent="0.2">
      <c r="B3903" s="75">
        <v>42898</v>
      </c>
      <c r="C3903" s="76">
        <v>0.20833333333575865</v>
      </c>
      <c r="D3903" s="119">
        <f t="shared" si="475"/>
        <v>42898.208333333336</v>
      </c>
      <c r="E3903" s="77"/>
      <c r="F3903" s="77"/>
      <c r="G3903" s="77"/>
      <c r="H3903" s="77"/>
      <c r="I3903" s="77"/>
      <c r="J3903" s="77"/>
      <c r="K3903" s="20">
        <f t="shared" si="476"/>
        <v>1</v>
      </c>
      <c r="L3903" s="127" t="e">
        <f t="shared" si="477"/>
        <v>#N/A</v>
      </c>
      <c r="M3903" s="127">
        <f t="shared" si="478"/>
        <v>43.159914920535336</v>
      </c>
      <c r="N3903" s="79"/>
      <c r="X3903" s="121">
        <v>200</v>
      </c>
      <c r="Y3903" s="121">
        <v>40</v>
      </c>
      <c r="Z3903" s="127">
        <f t="shared" si="479"/>
        <v>43.159914920535336</v>
      </c>
    </row>
    <row r="3904" spans="2:26" x14ac:dyDescent="0.2">
      <c r="B3904" s="75">
        <v>42898</v>
      </c>
      <c r="C3904" s="76">
        <v>0.25</v>
      </c>
      <c r="D3904" s="119">
        <f t="shared" si="475"/>
        <v>42898.25</v>
      </c>
      <c r="E3904" s="77"/>
      <c r="F3904" s="77"/>
      <c r="G3904" s="77"/>
      <c r="H3904" s="77"/>
      <c r="I3904" s="77"/>
      <c r="J3904" s="77"/>
      <c r="K3904" s="20">
        <f t="shared" si="476"/>
        <v>1</v>
      </c>
      <c r="L3904" s="127" t="e">
        <f t="shared" si="477"/>
        <v>#N/A</v>
      </c>
      <c r="M3904" s="127">
        <f t="shared" si="478"/>
        <v>43.159914920535336</v>
      </c>
      <c r="N3904" s="79"/>
      <c r="X3904" s="121">
        <v>200</v>
      </c>
      <c r="Y3904" s="121">
        <v>40</v>
      </c>
      <c r="Z3904" s="127">
        <f t="shared" si="479"/>
        <v>43.159914920535336</v>
      </c>
    </row>
    <row r="3905" spans="2:26" x14ac:dyDescent="0.2">
      <c r="B3905" s="75">
        <v>42898</v>
      </c>
      <c r="C3905" s="76">
        <v>0.29166666666424135</v>
      </c>
      <c r="D3905" s="119">
        <f t="shared" si="475"/>
        <v>42898.291666666664</v>
      </c>
      <c r="E3905" s="77"/>
      <c r="F3905" s="77"/>
      <c r="G3905" s="77"/>
      <c r="H3905" s="77"/>
      <c r="I3905" s="77"/>
      <c r="J3905" s="77"/>
      <c r="K3905" s="20">
        <f t="shared" si="476"/>
        <v>1</v>
      </c>
      <c r="L3905" s="127" t="e">
        <f t="shared" si="477"/>
        <v>#N/A</v>
      </c>
      <c r="M3905" s="127">
        <f t="shared" si="478"/>
        <v>43.159914920535336</v>
      </c>
      <c r="N3905" s="79"/>
      <c r="X3905" s="121">
        <v>200</v>
      </c>
      <c r="Y3905" s="121">
        <v>40</v>
      </c>
      <c r="Z3905" s="127">
        <f t="shared" si="479"/>
        <v>43.159914920535336</v>
      </c>
    </row>
    <row r="3906" spans="2:26" x14ac:dyDescent="0.2">
      <c r="B3906" s="75">
        <v>42898</v>
      </c>
      <c r="C3906" s="76">
        <v>0.33333333333575865</v>
      </c>
      <c r="D3906" s="119">
        <f t="shared" si="475"/>
        <v>42898.333333333336</v>
      </c>
      <c r="E3906" s="77"/>
      <c r="F3906" s="77"/>
      <c r="G3906" s="77"/>
      <c r="H3906" s="77"/>
      <c r="I3906" s="77"/>
      <c r="J3906" s="77"/>
      <c r="K3906" s="20">
        <f t="shared" si="476"/>
        <v>1</v>
      </c>
      <c r="L3906" s="127" t="e">
        <f t="shared" si="477"/>
        <v>#N/A</v>
      </c>
      <c r="M3906" s="127">
        <f t="shared" si="478"/>
        <v>43.159914920535336</v>
      </c>
      <c r="N3906" s="79"/>
      <c r="X3906" s="121">
        <v>200</v>
      </c>
      <c r="Y3906" s="121">
        <v>40</v>
      </c>
      <c r="Z3906" s="127">
        <f t="shared" si="479"/>
        <v>43.159914920535336</v>
      </c>
    </row>
    <row r="3907" spans="2:26" x14ac:dyDescent="0.2">
      <c r="B3907" s="75">
        <v>42898</v>
      </c>
      <c r="C3907" s="76">
        <v>0.375</v>
      </c>
      <c r="D3907" s="119">
        <f t="shared" si="475"/>
        <v>42898.375</v>
      </c>
      <c r="E3907" s="77"/>
      <c r="F3907" s="77"/>
      <c r="G3907" s="77"/>
      <c r="H3907" s="77"/>
      <c r="I3907" s="77"/>
      <c r="J3907" s="77"/>
      <c r="K3907" s="20">
        <f t="shared" si="476"/>
        <v>1</v>
      </c>
      <c r="L3907" s="127" t="e">
        <f t="shared" si="477"/>
        <v>#N/A</v>
      </c>
      <c r="M3907" s="127">
        <f t="shared" si="478"/>
        <v>43.159914920535336</v>
      </c>
      <c r="N3907" s="79"/>
      <c r="X3907" s="121">
        <v>200</v>
      </c>
      <c r="Y3907" s="121">
        <v>40</v>
      </c>
      <c r="Z3907" s="127">
        <f t="shared" si="479"/>
        <v>43.159914920535336</v>
      </c>
    </row>
    <row r="3908" spans="2:26" x14ac:dyDescent="0.2">
      <c r="B3908" s="75">
        <v>42898</v>
      </c>
      <c r="C3908" s="76">
        <v>0.41666666666424135</v>
      </c>
      <c r="D3908" s="119">
        <f t="shared" si="475"/>
        <v>42898.416666666664</v>
      </c>
      <c r="E3908" s="77"/>
      <c r="F3908" s="77"/>
      <c r="G3908" s="77"/>
      <c r="H3908" s="77"/>
      <c r="I3908" s="77"/>
      <c r="J3908" s="77"/>
      <c r="K3908" s="20">
        <f t="shared" si="476"/>
        <v>1</v>
      </c>
      <c r="L3908" s="127" t="e">
        <f t="shared" si="477"/>
        <v>#N/A</v>
      </c>
      <c r="M3908" s="127">
        <f t="shared" si="478"/>
        <v>43.159914920535336</v>
      </c>
      <c r="N3908" s="79"/>
      <c r="X3908" s="121">
        <v>200</v>
      </c>
      <c r="Y3908" s="121">
        <v>40</v>
      </c>
      <c r="Z3908" s="127">
        <f t="shared" si="479"/>
        <v>43.159914920535336</v>
      </c>
    </row>
    <row r="3909" spans="2:26" x14ac:dyDescent="0.2">
      <c r="B3909" s="75">
        <v>42898</v>
      </c>
      <c r="C3909" s="76">
        <v>0.45833333333575865</v>
      </c>
      <c r="D3909" s="119">
        <f t="shared" si="475"/>
        <v>42898.458333333336</v>
      </c>
      <c r="E3909" s="77"/>
      <c r="F3909" s="77"/>
      <c r="G3909" s="77"/>
      <c r="H3909" s="77"/>
      <c r="I3909" s="77"/>
      <c r="J3909" s="77"/>
      <c r="K3909" s="20">
        <f t="shared" si="476"/>
        <v>1</v>
      </c>
      <c r="L3909" s="127" t="e">
        <f t="shared" si="477"/>
        <v>#N/A</v>
      </c>
      <c r="M3909" s="127">
        <f t="shared" si="478"/>
        <v>43.159914920535336</v>
      </c>
      <c r="N3909" s="79"/>
      <c r="X3909" s="121">
        <v>200</v>
      </c>
      <c r="Y3909" s="121">
        <v>40</v>
      </c>
      <c r="Z3909" s="127">
        <f t="shared" si="479"/>
        <v>43.159914920535336</v>
      </c>
    </row>
    <row r="3910" spans="2:26" x14ac:dyDescent="0.2">
      <c r="B3910" s="75">
        <v>42898</v>
      </c>
      <c r="C3910" s="76">
        <v>0.5</v>
      </c>
      <c r="D3910" s="119">
        <f t="shared" si="475"/>
        <v>42898.5</v>
      </c>
      <c r="E3910" s="77"/>
      <c r="F3910" s="77"/>
      <c r="G3910" s="77"/>
      <c r="H3910" s="77"/>
      <c r="I3910" s="77"/>
      <c r="J3910" s="77"/>
      <c r="K3910" s="20">
        <f t="shared" si="476"/>
        <v>1</v>
      </c>
      <c r="L3910" s="127" t="e">
        <f t="shared" si="477"/>
        <v>#N/A</v>
      </c>
      <c r="M3910" s="127">
        <f t="shared" si="478"/>
        <v>43.159914920535336</v>
      </c>
      <c r="N3910" s="79"/>
      <c r="X3910" s="121">
        <v>200</v>
      </c>
      <c r="Y3910" s="121">
        <v>40</v>
      </c>
      <c r="Z3910" s="127">
        <f t="shared" si="479"/>
        <v>43.159914920535336</v>
      </c>
    </row>
    <row r="3911" spans="2:26" x14ac:dyDescent="0.2">
      <c r="B3911" s="75">
        <v>42898</v>
      </c>
      <c r="C3911" s="76">
        <v>0.54166666666424135</v>
      </c>
      <c r="D3911" s="119">
        <f t="shared" si="475"/>
        <v>42898.541666666664</v>
      </c>
      <c r="E3911" s="77"/>
      <c r="F3911" s="77"/>
      <c r="G3911" s="77"/>
      <c r="H3911" s="77"/>
      <c r="I3911" s="77"/>
      <c r="J3911" s="77"/>
      <c r="K3911" s="20">
        <f t="shared" si="476"/>
        <v>1</v>
      </c>
      <c r="L3911" s="127" t="e">
        <f t="shared" si="477"/>
        <v>#N/A</v>
      </c>
      <c r="M3911" s="127">
        <f t="shared" si="478"/>
        <v>43.159914920535336</v>
      </c>
      <c r="N3911" s="79"/>
      <c r="X3911" s="121">
        <v>200</v>
      </c>
      <c r="Y3911" s="121">
        <v>40</v>
      </c>
      <c r="Z3911" s="127">
        <f t="shared" si="479"/>
        <v>43.159914920535336</v>
      </c>
    </row>
    <row r="3912" spans="2:26" x14ac:dyDescent="0.2">
      <c r="B3912" s="75">
        <v>42898</v>
      </c>
      <c r="C3912" s="76">
        <v>0.58333333333575865</v>
      </c>
      <c r="D3912" s="119">
        <f t="shared" si="475"/>
        <v>42898.583333333336</v>
      </c>
      <c r="E3912" s="77"/>
      <c r="F3912" s="77"/>
      <c r="G3912" s="77"/>
      <c r="H3912" s="77"/>
      <c r="I3912" s="77"/>
      <c r="J3912" s="77"/>
      <c r="K3912" s="20">
        <f t="shared" si="476"/>
        <v>1</v>
      </c>
      <c r="L3912" s="127" t="e">
        <f t="shared" si="477"/>
        <v>#N/A</v>
      </c>
      <c r="M3912" s="127">
        <f t="shared" si="478"/>
        <v>43.159914920535336</v>
      </c>
      <c r="N3912" s="79"/>
      <c r="X3912" s="121">
        <v>200</v>
      </c>
      <c r="Y3912" s="121">
        <v>40</v>
      </c>
      <c r="Z3912" s="127">
        <f t="shared" si="479"/>
        <v>43.159914920535336</v>
      </c>
    </row>
    <row r="3913" spans="2:26" x14ac:dyDescent="0.2">
      <c r="B3913" s="75">
        <v>42898</v>
      </c>
      <c r="C3913" s="76">
        <v>0.625</v>
      </c>
      <c r="D3913" s="119">
        <f t="shared" si="475"/>
        <v>42898.625</v>
      </c>
      <c r="E3913" s="77"/>
      <c r="F3913" s="77"/>
      <c r="G3913" s="77"/>
      <c r="H3913" s="77"/>
      <c r="I3913" s="77"/>
      <c r="J3913" s="77"/>
      <c r="K3913" s="20">
        <f t="shared" si="476"/>
        <v>1</v>
      </c>
      <c r="L3913" s="127" t="e">
        <f t="shared" si="477"/>
        <v>#N/A</v>
      </c>
      <c r="M3913" s="127">
        <f t="shared" si="478"/>
        <v>43.159914920535336</v>
      </c>
      <c r="N3913" s="79"/>
      <c r="X3913" s="121">
        <v>200</v>
      </c>
      <c r="Y3913" s="121">
        <v>40</v>
      </c>
      <c r="Z3913" s="127">
        <f t="shared" si="479"/>
        <v>43.159914920535336</v>
      </c>
    </row>
    <row r="3914" spans="2:26" x14ac:dyDescent="0.2">
      <c r="B3914" s="75">
        <v>42898</v>
      </c>
      <c r="C3914" s="76">
        <v>0.66666666666424135</v>
      </c>
      <c r="D3914" s="119">
        <f t="shared" ref="D3914:D3977" si="480">B3914+C3914</f>
        <v>42898.666666666664</v>
      </c>
      <c r="E3914" s="77"/>
      <c r="F3914" s="77"/>
      <c r="G3914" s="77"/>
      <c r="H3914" s="77"/>
      <c r="I3914" s="77"/>
      <c r="J3914" s="77"/>
      <c r="K3914" s="20">
        <f t="shared" si="476"/>
        <v>1</v>
      </c>
      <c r="L3914" s="127" t="e">
        <f t="shared" si="477"/>
        <v>#N/A</v>
      </c>
      <c r="M3914" s="127">
        <f t="shared" si="478"/>
        <v>43.159914920535336</v>
      </c>
      <c r="N3914" s="79"/>
      <c r="X3914" s="121">
        <v>200</v>
      </c>
      <c r="Y3914" s="121">
        <v>40</v>
      </c>
      <c r="Z3914" s="127">
        <f t="shared" si="479"/>
        <v>43.159914920535336</v>
      </c>
    </row>
    <row r="3915" spans="2:26" x14ac:dyDescent="0.2">
      <c r="B3915" s="75">
        <v>42898</v>
      </c>
      <c r="C3915" s="76">
        <v>0.70833333333575865</v>
      </c>
      <c r="D3915" s="119">
        <f t="shared" si="480"/>
        <v>42898.708333333336</v>
      </c>
      <c r="E3915" s="77"/>
      <c r="F3915" s="77"/>
      <c r="G3915" s="77"/>
      <c r="H3915" s="77"/>
      <c r="I3915" s="77"/>
      <c r="J3915" s="77"/>
      <c r="K3915" s="20">
        <f t="shared" ref="K3915:K3978" si="481">WEEKDAY(D3915,2)</f>
        <v>1</v>
      </c>
      <c r="L3915" s="127" t="e">
        <f t="shared" ref="L3915:L3978" si="482">IF(J3915="",NA(),J3915-(AVERAGE($J$10:$J$8794)))</f>
        <v>#N/A</v>
      </c>
      <c r="M3915" s="127">
        <f t="shared" ref="M3915:M3978" si="483">$U$11</f>
        <v>43.159914920535336</v>
      </c>
      <c r="N3915" s="79"/>
      <c r="X3915" s="121">
        <v>200</v>
      </c>
      <c r="Y3915" s="121">
        <v>40</v>
      </c>
      <c r="Z3915" s="127">
        <f t="shared" ref="Z3915:Z3978" si="484">$U$11</f>
        <v>43.159914920535336</v>
      </c>
    </row>
    <row r="3916" spans="2:26" x14ac:dyDescent="0.2">
      <c r="B3916" s="75">
        <v>42898</v>
      </c>
      <c r="C3916" s="76">
        <v>0.75</v>
      </c>
      <c r="D3916" s="119">
        <f t="shared" si="480"/>
        <v>42898.75</v>
      </c>
      <c r="E3916" s="77"/>
      <c r="F3916" s="77"/>
      <c r="G3916" s="77"/>
      <c r="H3916" s="77"/>
      <c r="I3916" s="77"/>
      <c r="J3916" s="77"/>
      <c r="K3916" s="20">
        <f t="shared" si="481"/>
        <v>1</v>
      </c>
      <c r="L3916" s="127" t="e">
        <f t="shared" si="482"/>
        <v>#N/A</v>
      </c>
      <c r="M3916" s="127">
        <f t="shared" si="483"/>
        <v>43.159914920535336</v>
      </c>
      <c r="N3916" s="79"/>
      <c r="X3916" s="121">
        <v>200</v>
      </c>
      <c r="Y3916" s="121">
        <v>40</v>
      </c>
      <c r="Z3916" s="127">
        <f t="shared" si="484"/>
        <v>43.159914920535336</v>
      </c>
    </row>
    <row r="3917" spans="2:26" x14ac:dyDescent="0.2">
      <c r="B3917" s="75">
        <v>42898</v>
      </c>
      <c r="C3917" s="76">
        <v>0.79166666666424135</v>
      </c>
      <c r="D3917" s="119">
        <f t="shared" si="480"/>
        <v>42898.791666666664</v>
      </c>
      <c r="E3917" s="77"/>
      <c r="F3917" s="77"/>
      <c r="G3917" s="77"/>
      <c r="H3917" s="77"/>
      <c r="I3917" s="77"/>
      <c r="J3917" s="77"/>
      <c r="K3917" s="20">
        <f t="shared" si="481"/>
        <v>1</v>
      </c>
      <c r="L3917" s="127" t="e">
        <f t="shared" si="482"/>
        <v>#N/A</v>
      </c>
      <c r="M3917" s="127">
        <f t="shared" si="483"/>
        <v>43.159914920535336</v>
      </c>
      <c r="N3917" s="79"/>
      <c r="X3917" s="121">
        <v>200</v>
      </c>
      <c r="Y3917" s="121">
        <v>40</v>
      </c>
      <c r="Z3917" s="127">
        <f t="shared" si="484"/>
        <v>43.159914920535336</v>
      </c>
    </row>
    <row r="3918" spans="2:26" x14ac:dyDescent="0.2">
      <c r="B3918" s="75">
        <v>42898</v>
      </c>
      <c r="C3918" s="76">
        <v>0.83333333333575865</v>
      </c>
      <c r="D3918" s="119">
        <f t="shared" si="480"/>
        <v>42898.833333333336</v>
      </c>
      <c r="E3918" s="77"/>
      <c r="F3918" s="77"/>
      <c r="G3918" s="77"/>
      <c r="H3918" s="77"/>
      <c r="I3918" s="77"/>
      <c r="J3918" s="77"/>
      <c r="K3918" s="20">
        <f t="shared" si="481"/>
        <v>1</v>
      </c>
      <c r="L3918" s="127" t="e">
        <f t="shared" si="482"/>
        <v>#N/A</v>
      </c>
      <c r="M3918" s="127">
        <f t="shared" si="483"/>
        <v>43.159914920535336</v>
      </c>
      <c r="N3918" s="79"/>
      <c r="X3918" s="121">
        <v>200</v>
      </c>
      <c r="Y3918" s="121">
        <v>40</v>
      </c>
      <c r="Z3918" s="127">
        <f t="shared" si="484"/>
        <v>43.159914920535336</v>
      </c>
    </row>
    <row r="3919" spans="2:26" x14ac:dyDescent="0.2">
      <c r="B3919" s="75">
        <v>42898</v>
      </c>
      <c r="C3919" s="76">
        <v>0.875</v>
      </c>
      <c r="D3919" s="119">
        <f t="shared" si="480"/>
        <v>42898.875</v>
      </c>
      <c r="E3919" s="77"/>
      <c r="F3919" s="77"/>
      <c r="G3919" s="77"/>
      <c r="H3919" s="77"/>
      <c r="I3919" s="77"/>
      <c r="J3919" s="77"/>
      <c r="K3919" s="20">
        <f t="shared" si="481"/>
        <v>1</v>
      </c>
      <c r="L3919" s="127" t="e">
        <f t="shared" si="482"/>
        <v>#N/A</v>
      </c>
      <c r="M3919" s="127">
        <f t="shared" si="483"/>
        <v>43.159914920535336</v>
      </c>
      <c r="N3919" s="79"/>
      <c r="X3919" s="121">
        <v>200</v>
      </c>
      <c r="Y3919" s="121">
        <v>40</v>
      </c>
      <c r="Z3919" s="127">
        <f t="shared" si="484"/>
        <v>43.159914920535336</v>
      </c>
    </row>
    <row r="3920" spans="2:26" x14ac:dyDescent="0.2">
      <c r="B3920" s="75">
        <v>42898</v>
      </c>
      <c r="C3920" s="76">
        <v>0.91666666666424135</v>
      </c>
      <c r="D3920" s="119">
        <f t="shared" si="480"/>
        <v>42898.916666666664</v>
      </c>
      <c r="E3920" s="77"/>
      <c r="F3920" s="77"/>
      <c r="G3920" s="77"/>
      <c r="H3920" s="77"/>
      <c r="I3920" s="77"/>
      <c r="J3920" s="77"/>
      <c r="K3920" s="20">
        <f t="shared" si="481"/>
        <v>1</v>
      </c>
      <c r="L3920" s="127" t="e">
        <f t="shared" si="482"/>
        <v>#N/A</v>
      </c>
      <c r="M3920" s="127">
        <f t="shared" si="483"/>
        <v>43.159914920535336</v>
      </c>
      <c r="N3920" s="79"/>
      <c r="X3920" s="121">
        <v>200</v>
      </c>
      <c r="Y3920" s="121">
        <v>40</v>
      </c>
      <c r="Z3920" s="127">
        <f t="shared" si="484"/>
        <v>43.159914920535336</v>
      </c>
    </row>
    <row r="3921" spans="2:26" x14ac:dyDescent="0.2">
      <c r="B3921" s="75">
        <v>42898</v>
      </c>
      <c r="C3921" s="76">
        <v>0.95833333333575865</v>
      </c>
      <c r="D3921" s="119">
        <f t="shared" si="480"/>
        <v>42898.958333333336</v>
      </c>
      <c r="E3921" s="77"/>
      <c r="F3921" s="77"/>
      <c r="G3921" s="77"/>
      <c r="H3921" s="77"/>
      <c r="I3921" s="77"/>
      <c r="J3921" s="77"/>
      <c r="K3921" s="20">
        <f t="shared" si="481"/>
        <v>1</v>
      </c>
      <c r="L3921" s="127" t="e">
        <f t="shared" si="482"/>
        <v>#N/A</v>
      </c>
      <c r="M3921" s="127">
        <f t="shared" si="483"/>
        <v>43.159914920535336</v>
      </c>
      <c r="N3921" s="79"/>
      <c r="X3921" s="121">
        <v>200</v>
      </c>
      <c r="Y3921" s="121">
        <v>40</v>
      </c>
      <c r="Z3921" s="127">
        <f t="shared" si="484"/>
        <v>43.159914920535336</v>
      </c>
    </row>
    <row r="3922" spans="2:26" x14ac:dyDescent="0.2">
      <c r="B3922" s="75">
        <v>42899</v>
      </c>
      <c r="C3922" s="76">
        <v>0</v>
      </c>
      <c r="D3922" s="119">
        <f t="shared" si="480"/>
        <v>42899</v>
      </c>
      <c r="E3922" s="77"/>
      <c r="F3922" s="77"/>
      <c r="G3922" s="77"/>
      <c r="H3922" s="77"/>
      <c r="I3922" s="77"/>
      <c r="J3922" s="77"/>
      <c r="K3922" s="20">
        <f t="shared" si="481"/>
        <v>2</v>
      </c>
      <c r="L3922" s="127" t="e">
        <f t="shared" si="482"/>
        <v>#N/A</v>
      </c>
      <c r="M3922" s="127">
        <f t="shared" si="483"/>
        <v>43.159914920535336</v>
      </c>
      <c r="N3922" s="79"/>
      <c r="X3922" s="121">
        <v>200</v>
      </c>
      <c r="Y3922" s="121">
        <v>40</v>
      </c>
      <c r="Z3922" s="127">
        <f t="shared" si="484"/>
        <v>43.159914920535336</v>
      </c>
    </row>
    <row r="3923" spans="2:26" x14ac:dyDescent="0.2">
      <c r="B3923" s="75">
        <v>42899</v>
      </c>
      <c r="C3923" s="76">
        <v>4.1666666664241347E-2</v>
      </c>
      <c r="D3923" s="119">
        <f t="shared" si="480"/>
        <v>42899.041666666664</v>
      </c>
      <c r="E3923" s="77"/>
      <c r="F3923" s="77"/>
      <c r="G3923" s="77"/>
      <c r="H3923" s="77"/>
      <c r="I3923" s="77"/>
      <c r="J3923" s="77"/>
      <c r="K3923" s="20">
        <f t="shared" si="481"/>
        <v>2</v>
      </c>
      <c r="L3923" s="127" t="e">
        <f t="shared" si="482"/>
        <v>#N/A</v>
      </c>
      <c r="M3923" s="127">
        <f t="shared" si="483"/>
        <v>43.159914920535336</v>
      </c>
      <c r="N3923" s="79"/>
      <c r="X3923" s="121">
        <v>200</v>
      </c>
      <c r="Y3923" s="121">
        <v>40</v>
      </c>
      <c r="Z3923" s="127">
        <f t="shared" si="484"/>
        <v>43.159914920535336</v>
      </c>
    </row>
    <row r="3924" spans="2:26" x14ac:dyDescent="0.2">
      <c r="B3924" s="75">
        <v>42899</v>
      </c>
      <c r="C3924" s="76">
        <v>8.3333333335758653E-2</v>
      </c>
      <c r="D3924" s="119">
        <f t="shared" si="480"/>
        <v>42899.083333333336</v>
      </c>
      <c r="E3924" s="77"/>
      <c r="F3924" s="77"/>
      <c r="G3924" s="77"/>
      <c r="H3924" s="77"/>
      <c r="I3924" s="77"/>
      <c r="J3924" s="77"/>
      <c r="K3924" s="20">
        <f t="shared" si="481"/>
        <v>2</v>
      </c>
      <c r="L3924" s="127" t="e">
        <f t="shared" si="482"/>
        <v>#N/A</v>
      </c>
      <c r="M3924" s="127">
        <f t="shared" si="483"/>
        <v>43.159914920535336</v>
      </c>
      <c r="N3924" s="79"/>
      <c r="X3924" s="121">
        <v>200</v>
      </c>
      <c r="Y3924" s="121">
        <v>40</v>
      </c>
      <c r="Z3924" s="127">
        <f t="shared" si="484"/>
        <v>43.159914920535336</v>
      </c>
    </row>
    <row r="3925" spans="2:26" x14ac:dyDescent="0.2">
      <c r="B3925" s="75">
        <v>42899</v>
      </c>
      <c r="C3925" s="76">
        <v>0.125</v>
      </c>
      <c r="D3925" s="119">
        <f t="shared" si="480"/>
        <v>42899.125</v>
      </c>
      <c r="E3925" s="77"/>
      <c r="F3925" s="77"/>
      <c r="G3925" s="77"/>
      <c r="H3925" s="77"/>
      <c r="I3925" s="77"/>
      <c r="J3925" s="77"/>
      <c r="K3925" s="20">
        <f t="shared" si="481"/>
        <v>2</v>
      </c>
      <c r="L3925" s="127" t="e">
        <f t="shared" si="482"/>
        <v>#N/A</v>
      </c>
      <c r="M3925" s="127">
        <f t="shared" si="483"/>
        <v>43.159914920535336</v>
      </c>
      <c r="N3925" s="79"/>
      <c r="X3925" s="121">
        <v>200</v>
      </c>
      <c r="Y3925" s="121">
        <v>40</v>
      </c>
      <c r="Z3925" s="127">
        <f t="shared" si="484"/>
        <v>43.159914920535336</v>
      </c>
    </row>
    <row r="3926" spans="2:26" x14ac:dyDescent="0.2">
      <c r="B3926" s="75">
        <v>42899</v>
      </c>
      <c r="C3926" s="76">
        <v>0.16666666666424135</v>
      </c>
      <c r="D3926" s="119">
        <f t="shared" si="480"/>
        <v>42899.166666666664</v>
      </c>
      <c r="E3926" s="77"/>
      <c r="F3926" s="77"/>
      <c r="G3926" s="77"/>
      <c r="H3926" s="77"/>
      <c r="I3926" s="77"/>
      <c r="J3926" s="77"/>
      <c r="K3926" s="20">
        <f t="shared" si="481"/>
        <v>2</v>
      </c>
      <c r="L3926" s="127" t="e">
        <f t="shared" si="482"/>
        <v>#N/A</v>
      </c>
      <c r="M3926" s="127">
        <f t="shared" si="483"/>
        <v>43.159914920535336</v>
      </c>
      <c r="N3926" s="79"/>
      <c r="X3926" s="121">
        <v>200</v>
      </c>
      <c r="Y3926" s="121">
        <v>40</v>
      </c>
      <c r="Z3926" s="127">
        <f t="shared" si="484"/>
        <v>43.159914920535336</v>
      </c>
    </row>
    <row r="3927" spans="2:26" x14ac:dyDescent="0.2">
      <c r="B3927" s="75">
        <v>42899</v>
      </c>
      <c r="C3927" s="76">
        <v>0.20833333333575865</v>
      </c>
      <c r="D3927" s="119">
        <f t="shared" si="480"/>
        <v>42899.208333333336</v>
      </c>
      <c r="E3927" s="77"/>
      <c r="F3927" s="77"/>
      <c r="G3927" s="77"/>
      <c r="H3927" s="77"/>
      <c r="I3927" s="77"/>
      <c r="J3927" s="77"/>
      <c r="K3927" s="20">
        <f t="shared" si="481"/>
        <v>2</v>
      </c>
      <c r="L3927" s="127" t="e">
        <f t="shared" si="482"/>
        <v>#N/A</v>
      </c>
      <c r="M3927" s="127">
        <f t="shared" si="483"/>
        <v>43.159914920535336</v>
      </c>
      <c r="N3927" s="79"/>
      <c r="X3927" s="121">
        <v>200</v>
      </c>
      <c r="Y3927" s="121">
        <v>40</v>
      </c>
      <c r="Z3927" s="127">
        <f t="shared" si="484"/>
        <v>43.159914920535336</v>
      </c>
    </row>
    <row r="3928" spans="2:26" x14ac:dyDescent="0.2">
      <c r="B3928" s="75">
        <v>42899</v>
      </c>
      <c r="C3928" s="76">
        <v>0.25</v>
      </c>
      <c r="D3928" s="119">
        <f t="shared" si="480"/>
        <v>42899.25</v>
      </c>
      <c r="E3928" s="77"/>
      <c r="F3928" s="77"/>
      <c r="G3928" s="77"/>
      <c r="H3928" s="77"/>
      <c r="I3928" s="77"/>
      <c r="J3928" s="77"/>
      <c r="K3928" s="20">
        <f t="shared" si="481"/>
        <v>2</v>
      </c>
      <c r="L3928" s="127" t="e">
        <f t="shared" si="482"/>
        <v>#N/A</v>
      </c>
      <c r="M3928" s="127">
        <f t="shared" si="483"/>
        <v>43.159914920535336</v>
      </c>
      <c r="N3928" s="79"/>
      <c r="X3928" s="121">
        <v>200</v>
      </c>
      <c r="Y3928" s="121">
        <v>40</v>
      </c>
      <c r="Z3928" s="127">
        <f t="shared" si="484"/>
        <v>43.159914920535336</v>
      </c>
    </row>
    <row r="3929" spans="2:26" x14ac:dyDescent="0.2">
      <c r="B3929" s="75">
        <v>42899</v>
      </c>
      <c r="C3929" s="76">
        <v>0.29166666666424135</v>
      </c>
      <c r="D3929" s="119">
        <f t="shared" si="480"/>
        <v>42899.291666666664</v>
      </c>
      <c r="E3929" s="77"/>
      <c r="F3929" s="77"/>
      <c r="G3929" s="77"/>
      <c r="H3929" s="77"/>
      <c r="I3929" s="77"/>
      <c r="J3929" s="77"/>
      <c r="K3929" s="20">
        <f t="shared" si="481"/>
        <v>2</v>
      </c>
      <c r="L3929" s="127" t="e">
        <f t="shared" si="482"/>
        <v>#N/A</v>
      </c>
      <c r="M3929" s="127">
        <f t="shared" si="483"/>
        <v>43.159914920535336</v>
      </c>
      <c r="N3929" s="79"/>
      <c r="X3929" s="121">
        <v>200</v>
      </c>
      <c r="Y3929" s="121">
        <v>40</v>
      </c>
      <c r="Z3929" s="127">
        <f t="shared" si="484"/>
        <v>43.159914920535336</v>
      </c>
    </row>
    <row r="3930" spans="2:26" x14ac:dyDescent="0.2">
      <c r="B3930" s="75">
        <v>42899</v>
      </c>
      <c r="C3930" s="76">
        <v>0.33333333333575865</v>
      </c>
      <c r="D3930" s="119">
        <f t="shared" si="480"/>
        <v>42899.333333333336</v>
      </c>
      <c r="E3930" s="77"/>
      <c r="F3930" s="77"/>
      <c r="G3930" s="77"/>
      <c r="H3930" s="77"/>
      <c r="I3930" s="77"/>
      <c r="J3930" s="77"/>
      <c r="K3930" s="20">
        <f t="shared" si="481"/>
        <v>2</v>
      </c>
      <c r="L3930" s="127" t="e">
        <f t="shared" si="482"/>
        <v>#N/A</v>
      </c>
      <c r="M3930" s="127">
        <f t="shared" si="483"/>
        <v>43.159914920535336</v>
      </c>
      <c r="N3930" s="79"/>
      <c r="X3930" s="121">
        <v>200</v>
      </c>
      <c r="Y3930" s="121">
        <v>40</v>
      </c>
      <c r="Z3930" s="127">
        <f t="shared" si="484"/>
        <v>43.159914920535336</v>
      </c>
    </row>
    <row r="3931" spans="2:26" x14ac:dyDescent="0.2">
      <c r="B3931" s="75">
        <v>42899</v>
      </c>
      <c r="C3931" s="76">
        <v>0.375</v>
      </c>
      <c r="D3931" s="119">
        <f t="shared" si="480"/>
        <v>42899.375</v>
      </c>
      <c r="E3931" s="77"/>
      <c r="F3931" s="77"/>
      <c r="G3931" s="77"/>
      <c r="H3931" s="77"/>
      <c r="I3931" s="77"/>
      <c r="J3931" s="77"/>
      <c r="K3931" s="20">
        <f t="shared" si="481"/>
        <v>2</v>
      </c>
      <c r="L3931" s="127" t="e">
        <f t="shared" si="482"/>
        <v>#N/A</v>
      </c>
      <c r="M3931" s="127">
        <f t="shared" si="483"/>
        <v>43.159914920535336</v>
      </c>
      <c r="N3931" s="79"/>
      <c r="X3931" s="121">
        <v>200</v>
      </c>
      <c r="Y3931" s="121">
        <v>40</v>
      </c>
      <c r="Z3931" s="127">
        <f t="shared" si="484"/>
        <v>43.159914920535336</v>
      </c>
    </row>
    <row r="3932" spans="2:26" x14ac:dyDescent="0.2">
      <c r="B3932" s="75">
        <v>42899</v>
      </c>
      <c r="C3932" s="76">
        <v>0.41666666666424135</v>
      </c>
      <c r="D3932" s="119">
        <f t="shared" si="480"/>
        <v>42899.416666666664</v>
      </c>
      <c r="E3932" s="77"/>
      <c r="F3932" s="77"/>
      <c r="G3932" s="77"/>
      <c r="H3932" s="77"/>
      <c r="I3932" s="77"/>
      <c r="J3932" s="77"/>
      <c r="K3932" s="20">
        <f t="shared" si="481"/>
        <v>2</v>
      </c>
      <c r="L3932" s="127" t="e">
        <f t="shared" si="482"/>
        <v>#N/A</v>
      </c>
      <c r="M3932" s="127">
        <f t="shared" si="483"/>
        <v>43.159914920535336</v>
      </c>
      <c r="N3932" s="79"/>
      <c r="X3932" s="121">
        <v>200</v>
      </c>
      <c r="Y3932" s="121">
        <v>40</v>
      </c>
      <c r="Z3932" s="127">
        <f t="shared" si="484"/>
        <v>43.159914920535336</v>
      </c>
    </row>
    <row r="3933" spans="2:26" x14ac:dyDescent="0.2">
      <c r="B3933" s="75">
        <v>42899</v>
      </c>
      <c r="C3933" s="76">
        <v>0.45833333333575865</v>
      </c>
      <c r="D3933" s="119">
        <f t="shared" si="480"/>
        <v>42899.458333333336</v>
      </c>
      <c r="E3933" s="77"/>
      <c r="F3933" s="77"/>
      <c r="G3933" s="77"/>
      <c r="H3933" s="77"/>
      <c r="I3933" s="77"/>
      <c r="J3933" s="77"/>
      <c r="K3933" s="20">
        <f t="shared" si="481"/>
        <v>2</v>
      </c>
      <c r="L3933" s="127" t="e">
        <f t="shared" si="482"/>
        <v>#N/A</v>
      </c>
      <c r="M3933" s="127">
        <f t="shared" si="483"/>
        <v>43.159914920535336</v>
      </c>
      <c r="N3933" s="79"/>
      <c r="X3933" s="121">
        <v>200</v>
      </c>
      <c r="Y3933" s="121">
        <v>40</v>
      </c>
      <c r="Z3933" s="127">
        <f t="shared" si="484"/>
        <v>43.159914920535336</v>
      </c>
    </row>
    <row r="3934" spans="2:26" x14ac:dyDescent="0.2">
      <c r="B3934" s="75">
        <v>42899</v>
      </c>
      <c r="C3934" s="76">
        <v>0.5</v>
      </c>
      <c r="D3934" s="119">
        <f t="shared" si="480"/>
        <v>42899.5</v>
      </c>
      <c r="E3934" s="77"/>
      <c r="F3934" s="77"/>
      <c r="G3934" s="77"/>
      <c r="H3934" s="77"/>
      <c r="I3934" s="77"/>
      <c r="J3934" s="77"/>
      <c r="K3934" s="20">
        <f t="shared" si="481"/>
        <v>2</v>
      </c>
      <c r="L3934" s="127" t="e">
        <f t="shared" si="482"/>
        <v>#N/A</v>
      </c>
      <c r="M3934" s="127">
        <f t="shared" si="483"/>
        <v>43.159914920535336</v>
      </c>
      <c r="N3934" s="79"/>
      <c r="X3934" s="121">
        <v>200</v>
      </c>
      <c r="Y3934" s="121">
        <v>40</v>
      </c>
      <c r="Z3934" s="127">
        <f t="shared" si="484"/>
        <v>43.159914920535336</v>
      </c>
    </row>
    <row r="3935" spans="2:26" x14ac:dyDescent="0.2">
      <c r="B3935" s="75">
        <v>42899</v>
      </c>
      <c r="C3935" s="76">
        <v>0.54166666666424135</v>
      </c>
      <c r="D3935" s="119">
        <f t="shared" si="480"/>
        <v>42899.541666666664</v>
      </c>
      <c r="E3935" s="77"/>
      <c r="F3935" s="77"/>
      <c r="G3935" s="77"/>
      <c r="H3935" s="77"/>
      <c r="I3935" s="77"/>
      <c r="J3935" s="77"/>
      <c r="K3935" s="20">
        <f t="shared" si="481"/>
        <v>2</v>
      </c>
      <c r="L3935" s="127" t="e">
        <f t="shared" si="482"/>
        <v>#N/A</v>
      </c>
      <c r="M3935" s="127">
        <f t="shared" si="483"/>
        <v>43.159914920535336</v>
      </c>
      <c r="N3935" s="79"/>
      <c r="X3935" s="121">
        <v>200</v>
      </c>
      <c r="Y3935" s="121">
        <v>40</v>
      </c>
      <c r="Z3935" s="127">
        <f t="shared" si="484"/>
        <v>43.159914920535336</v>
      </c>
    </row>
    <row r="3936" spans="2:26" x14ac:dyDescent="0.2">
      <c r="B3936" s="75">
        <v>42899</v>
      </c>
      <c r="C3936" s="76">
        <v>0.58333333333575865</v>
      </c>
      <c r="D3936" s="119">
        <f t="shared" si="480"/>
        <v>42899.583333333336</v>
      </c>
      <c r="E3936" s="77"/>
      <c r="F3936" s="77"/>
      <c r="G3936" s="77"/>
      <c r="H3936" s="77"/>
      <c r="I3936" s="77"/>
      <c r="J3936" s="77"/>
      <c r="K3936" s="20">
        <f t="shared" si="481"/>
        <v>2</v>
      </c>
      <c r="L3936" s="127" t="e">
        <f t="shared" si="482"/>
        <v>#N/A</v>
      </c>
      <c r="M3936" s="127">
        <f t="shared" si="483"/>
        <v>43.159914920535336</v>
      </c>
      <c r="N3936" s="79"/>
      <c r="X3936" s="121">
        <v>200</v>
      </c>
      <c r="Y3936" s="121">
        <v>40</v>
      </c>
      <c r="Z3936" s="127">
        <f t="shared" si="484"/>
        <v>43.159914920535336</v>
      </c>
    </row>
    <row r="3937" spans="2:26" x14ac:dyDescent="0.2">
      <c r="B3937" s="75">
        <v>42899</v>
      </c>
      <c r="C3937" s="76">
        <v>0.625</v>
      </c>
      <c r="D3937" s="119">
        <f t="shared" si="480"/>
        <v>42899.625</v>
      </c>
      <c r="E3937" s="77"/>
      <c r="F3937" s="77"/>
      <c r="G3937" s="77"/>
      <c r="H3937" s="77"/>
      <c r="I3937" s="77"/>
      <c r="J3937" s="77"/>
      <c r="K3937" s="20">
        <f t="shared" si="481"/>
        <v>2</v>
      </c>
      <c r="L3937" s="127" t="e">
        <f t="shared" si="482"/>
        <v>#N/A</v>
      </c>
      <c r="M3937" s="127">
        <f t="shared" si="483"/>
        <v>43.159914920535336</v>
      </c>
      <c r="N3937" s="79"/>
      <c r="X3937" s="121">
        <v>200</v>
      </c>
      <c r="Y3937" s="121">
        <v>40</v>
      </c>
      <c r="Z3937" s="127">
        <f t="shared" si="484"/>
        <v>43.159914920535336</v>
      </c>
    </row>
    <row r="3938" spans="2:26" x14ac:dyDescent="0.2">
      <c r="B3938" s="75">
        <v>42899</v>
      </c>
      <c r="C3938" s="76">
        <v>0.66666666666424135</v>
      </c>
      <c r="D3938" s="119">
        <f t="shared" si="480"/>
        <v>42899.666666666664</v>
      </c>
      <c r="E3938" s="77"/>
      <c r="F3938" s="77"/>
      <c r="G3938" s="77"/>
      <c r="H3938" s="77"/>
      <c r="I3938" s="77"/>
      <c r="J3938" s="77"/>
      <c r="K3938" s="20">
        <f t="shared" si="481"/>
        <v>2</v>
      </c>
      <c r="L3938" s="127" t="e">
        <f t="shared" si="482"/>
        <v>#N/A</v>
      </c>
      <c r="M3938" s="127">
        <f t="shared" si="483"/>
        <v>43.159914920535336</v>
      </c>
      <c r="N3938" s="79"/>
      <c r="X3938" s="121">
        <v>200</v>
      </c>
      <c r="Y3938" s="121">
        <v>40</v>
      </c>
      <c r="Z3938" s="127">
        <f t="shared" si="484"/>
        <v>43.159914920535336</v>
      </c>
    </row>
    <row r="3939" spans="2:26" x14ac:dyDescent="0.2">
      <c r="B3939" s="75">
        <v>42899</v>
      </c>
      <c r="C3939" s="76">
        <v>0.70833333333575865</v>
      </c>
      <c r="D3939" s="119">
        <f t="shared" si="480"/>
        <v>42899.708333333336</v>
      </c>
      <c r="E3939" s="77"/>
      <c r="F3939" s="77"/>
      <c r="G3939" s="77"/>
      <c r="H3939" s="77"/>
      <c r="I3939" s="77"/>
      <c r="J3939" s="77"/>
      <c r="K3939" s="20">
        <f t="shared" si="481"/>
        <v>2</v>
      </c>
      <c r="L3939" s="127" t="e">
        <f t="shared" si="482"/>
        <v>#N/A</v>
      </c>
      <c r="M3939" s="127">
        <f t="shared" si="483"/>
        <v>43.159914920535336</v>
      </c>
      <c r="N3939" s="79"/>
      <c r="X3939" s="121">
        <v>200</v>
      </c>
      <c r="Y3939" s="121">
        <v>40</v>
      </c>
      <c r="Z3939" s="127">
        <f t="shared" si="484"/>
        <v>43.159914920535336</v>
      </c>
    </row>
    <row r="3940" spans="2:26" x14ac:dyDescent="0.2">
      <c r="B3940" s="75">
        <v>42899</v>
      </c>
      <c r="C3940" s="76">
        <v>0.75</v>
      </c>
      <c r="D3940" s="119">
        <f t="shared" si="480"/>
        <v>42899.75</v>
      </c>
      <c r="E3940" s="77"/>
      <c r="F3940" s="77"/>
      <c r="G3940" s="77"/>
      <c r="H3940" s="77"/>
      <c r="I3940" s="77"/>
      <c r="J3940" s="77"/>
      <c r="K3940" s="20">
        <f t="shared" si="481"/>
        <v>2</v>
      </c>
      <c r="L3940" s="127" t="e">
        <f t="shared" si="482"/>
        <v>#N/A</v>
      </c>
      <c r="M3940" s="127">
        <f t="shared" si="483"/>
        <v>43.159914920535336</v>
      </c>
      <c r="N3940" s="79"/>
      <c r="X3940" s="121">
        <v>200</v>
      </c>
      <c r="Y3940" s="121">
        <v>40</v>
      </c>
      <c r="Z3940" s="127">
        <f t="shared" si="484"/>
        <v>43.159914920535336</v>
      </c>
    </row>
    <row r="3941" spans="2:26" x14ac:dyDescent="0.2">
      <c r="B3941" s="75">
        <v>42899</v>
      </c>
      <c r="C3941" s="76">
        <v>0.79166666666424135</v>
      </c>
      <c r="D3941" s="119">
        <f t="shared" si="480"/>
        <v>42899.791666666664</v>
      </c>
      <c r="E3941" s="77"/>
      <c r="F3941" s="77"/>
      <c r="G3941" s="77"/>
      <c r="H3941" s="77"/>
      <c r="I3941" s="77"/>
      <c r="J3941" s="77"/>
      <c r="K3941" s="20">
        <f t="shared" si="481"/>
        <v>2</v>
      </c>
      <c r="L3941" s="127" t="e">
        <f t="shared" si="482"/>
        <v>#N/A</v>
      </c>
      <c r="M3941" s="127">
        <f t="shared" si="483"/>
        <v>43.159914920535336</v>
      </c>
      <c r="N3941" s="79"/>
      <c r="X3941" s="121">
        <v>200</v>
      </c>
      <c r="Y3941" s="121">
        <v>40</v>
      </c>
      <c r="Z3941" s="127">
        <f t="shared" si="484"/>
        <v>43.159914920535336</v>
      </c>
    </row>
    <row r="3942" spans="2:26" x14ac:dyDescent="0.2">
      <c r="B3942" s="75">
        <v>42899</v>
      </c>
      <c r="C3942" s="76">
        <v>0.83333333333575865</v>
      </c>
      <c r="D3942" s="119">
        <f t="shared" si="480"/>
        <v>42899.833333333336</v>
      </c>
      <c r="E3942" s="77"/>
      <c r="F3942" s="77"/>
      <c r="G3942" s="77"/>
      <c r="H3942" s="77"/>
      <c r="I3942" s="77"/>
      <c r="J3942" s="77"/>
      <c r="K3942" s="20">
        <f t="shared" si="481"/>
        <v>2</v>
      </c>
      <c r="L3942" s="127" t="e">
        <f t="shared" si="482"/>
        <v>#N/A</v>
      </c>
      <c r="M3942" s="127">
        <f t="shared" si="483"/>
        <v>43.159914920535336</v>
      </c>
      <c r="N3942" s="79"/>
      <c r="X3942" s="121">
        <v>200</v>
      </c>
      <c r="Y3942" s="121">
        <v>40</v>
      </c>
      <c r="Z3942" s="127">
        <f t="shared" si="484"/>
        <v>43.159914920535336</v>
      </c>
    </row>
    <row r="3943" spans="2:26" x14ac:dyDescent="0.2">
      <c r="B3943" s="75">
        <v>42899</v>
      </c>
      <c r="C3943" s="76">
        <v>0.875</v>
      </c>
      <c r="D3943" s="119">
        <f t="shared" si="480"/>
        <v>42899.875</v>
      </c>
      <c r="E3943" s="77"/>
      <c r="F3943" s="77"/>
      <c r="G3943" s="77"/>
      <c r="H3943" s="77"/>
      <c r="I3943" s="77"/>
      <c r="J3943" s="77"/>
      <c r="K3943" s="20">
        <f t="shared" si="481"/>
        <v>2</v>
      </c>
      <c r="L3943" s="127" t="e">
        <f t="shared" si="482"/>
        <v>#N/A</v>
      </c>
      <c r="M3943" s="127">
        <f t="shared" si="483"/>
        <v>43.159914920535336</v>
      </c>
      <c r="N3943" s="79"/>
      <c r="X3943" s="121">
        <v>200</v>
      </c>
      <c r="Y3943" s="121">
        <v>40</v>
      </c>
      <c r="Z3943" s="127">
        <f t="shared" si="484"/>
        <v>43.159914920535336</v>
      </c>
    </row>
    <row r="3944" spans="2:26" x14ac:dyDescent="0.2">
      <c r="B3944" s="75">
        <v>42899</v>
      </c>
      <c r="C3944" s="76">
        <v>0.91666666666424135</v>
      </c>
      <c r="D3944" s="119">
        <f t="shared" si="480"/>
        <v>42899.916666666664</v>
      </c>
      <c r="E3944" s="77"/>
      <c r="F3944" s="77"/>
      <c r="G3944" s="77"/>
      <c r="H3944" s="77"/>
      <c r="I3944" s="77"/>
      <c r="J3944" s="77"/>
      <c r="K3944" s="20">
        <f t="shared" si="481"/>
        <v>2</v>
      </c>
      <c r="L3944" s="127" t="e">
        <f t="shared" si="482"/>
        <v>#N/A</v>
      </c>
      <c r="M3944" s="127">
        <f t="shared" si="483"/>
        <v>43.159914920535336</v>
      </c>
      <c r="N3944" s="79"/>
      <c r="X3944" s="121">
        <v>200</v>
      </c>
      <c r="Y3944" s="121">
        <v>40</v>
      </c>
      <c r="Z3944" s="127">
        <f t="shared" si="484"/>
        <v>43.159914920535336</v>
      </c>
    </row>
    <row r="3945" spans="2:26" x14ac:dyDescent="0.2">
      <c r="B3945" s="75">
        <v>42899</v>
      </c>
      <c r="C3945" s="76">
        <v>0.95833333333575865</v>
      </c>
      <c r="D3945" s="119">
        <f t="shared" si="480"/>
        <v>42899.958333333336</v>
      </c>
      <c r="E3945" s="77"/>
      <c r="F3945" s="77"/>
      <c r="G3945" s="77"/>
      <c r="H3945" s="77"/>
      <c r="I3945" s="77"/>
      <c r="J3945" s="77"/>
      <c r="K3945" s="20">
        <f t="shared" si="481"/>
        <v>2</v>
      </c>
      <c r="L3945" s="127" t="e">
        <f t="shared" si="482"/>
        <v>#N/A</v>
      </c>
      <c r="M3945" s="127">
        <f t="shared" si="483"/>
        <v>43.159914920535336</v>
      </c>
      <c r="N3945" s="79"/>
      <c r="X3945" s="121">
        <v>200</v>
      </c>
      <c r="Y3945" s="121">
        <v>40</v>
      </c>
      <c r="Z3945" s="127">
        <f t="shared" si="484"/>
        <v>43.159914920535336</v>
      </c>
    </row>
    <row r="3946" spans="2:26" x14ac:dyDescent="0.2">
      <c r="B3946" s="75">
        <v>42900</v>
      </c>
      <c r="C3946" s="76">
        <v>0</v>
      </c>
      <c r="D3946" s="119">
        <f t="shared" si="480"/>
        <v>42900</v>
      </c>
      <c r="E3946" s="77"/>
      <c r="F3946" s="77"/>
      <c r="G3946" s="77"/>
      <c r="H3946" s="77"/>
      <c r="I3946" s="77"/>
      <c r="J3946" s="77"/>
      <c r="K3946" s="20">
        <f t="shared" si="481"/>
        <v>3</v>
      </c>
      <c r="L3946" s="127" t="e">
        <f t="shared" si="482"/>
        <v>#N/A</v>
      </c>
      <c r="M3946" s="127">
        <f t="shared" si="483"/>
        <v>43.159914920535336</v>
      </c>
      <c r="N3946" s="79"/>
      <c r="X3946" s="121">
        <v>200</v>
      </c>
      <c r="Y3946" s="121">
        <v>40</v>
      </c>
      <c r="Z3946" s="127">
        <f t="shared" si="484"/>
        <v>43.159914920535336</v>
      </c>
    </row>
    <row r="3947" spans="2:26" x14ac:dyDescent="0.2">
      <c r="B3947" s="75">
        <v>42900</v>
      </c>
      <c r="C3947" s="76">
        <v>4.1666666664241347E-2</v>
      </c>
      <c r="D3947" s="119">
        <f t="shared" si="480"/>
        <v>42900.041666666664</v>
      </c>
      <c r="E3947" s="77"/>
      <c r="F3947" s="77"/>
      <c r="G3947" s="77"/>
      <c r="H3947" s="77"/>
      <c r="I3947" s="77"/>
      <c r="J3947" s="77"/>
      <c r="K3947" s="20">
        <f t="shared" si="481"/>
        <v>3</v>
      </c>
      <c r="L3947" s="127" t="e">
        <f t="shared" si="482"/>
        <v>#N/A</v>
      </c>
      <c r="M3947" s="127">
        <f t="shared" si="483"/>
        <v>43.159914920535336</v>
      </c>
      <c r="N3947" s="79"/>
      <c r="X3947" s="121">
        <v>200</v>
      </c>
      <c r="Y3947" s="121">
        <v>40</v>
      </c>
      <c r="Z3947" s="127">
        <f t="shared" si="484"/>
        <v>43.159914920535336</v>
      </c>
    </row>
    <row r="3948" spans="2:26" x14ac:dyDescent="0.2">
      <c r="B3948" s="75">
        <v>42900</v>
      </c>
      <c r="C3948" s="76">
        <v>8.3333333335758653E-2</v>
      </c>
      <c r="D3948" s="119">
        <f t="shared" si="480"/>
        <v>42900.083333333336</v>
      </c>
      <c r="E3948" s="77"/>
      <c r="F3948" s="77"/>
      <c r="G3948" s="77"/>
      <c r="H3948" s="77"/>
      <c r="I3948" s="77"/>
      <c r="J3948" s="77"/>
      <c r="K3948" s="20">
        <f t="shared" si="481"/>
        <v>3</v>
      </c>
      <c r="L3948" s="127" t="e">
        <f t="shared" si="482"/>
        <v>#N/A</v>
      </c>
      <c r="M3948" s="127">
        <f t="shared" si="483"/>
        <v>43.159914920535336</v>
      </c>
      <c r="N3948" s="79"/>
      <c r="X3948" s="121">
        <v>200</v>
      </c>
      <c r="Y3948" s="121">
        <v>40</v>
      </c>
      <c r="Z3948" s="127">
        <f t="shared" si="484"/>
        <v>43.159914920535336</v>
      </c>
    </row>
    <row r="3949" spans="2:26" x14ac:dyDescent="0.2">
      <c r="B3949" s="75">
        <v>42900</v>
      </c>
      <c r="C3949" s="76">
        <v>0.125</v>
      </c>
      <c r="D3949" s="119">
        <f t="shared" si="480"/>
        <v>42900.125</v>
      </c>
      <c r="E3949" s="77"/>
      <c r="F3949" s="77"/>
      <c r="G3949" s="77"/>
      <c r="H3949" s="77"/>
      <c r="I3949" s="77"/>
      <c r="J3949" s="77"/>
      <c r="K3949" s="20">
        <f t="shared" si="481"/>
        <v>3</v>
      </c>
      <c r="L3949" s="127" t="e">
        <f t="shared" si="482"/>
        <v>#N/A</v>
      </c>
      <c r="M3949" s="127">
        <f t="shared" si="483"/>
        <v>43.159914920535336</v>
      </c>
      <c r="N3949" s="79"/>
      <c r="X3949" s="121">
        <v>200</v>
      </c>
      <c r="Y3949" s="121">
        <v>40</v>
      </c>
      <c r="Z3949" s="127">
        <f t="shared" si="484"/>
        <v>43.159914920535336</v>
      </c>
    </row>
    <row r="3950" spans="2:26" x14ac:dyDescent="0.2">
      <c r="B3950" s="75">
        <v>42900</v>
      </c>
      <c r="C3950" s="76">
        <v>0.16666666666424135</v>
      </c>
      <c r="D3950" s="119">
        <f t="shared" si="480"/>
        <v>42900.166666666664</v>
      </c>
      <c r="E3950" s="77"/>
      <c r="F3950" s="77"/>
      <c r="G3950" s="77"/>
      <c r="H3950" s="77"/>
      <c r="I3950" s="77"/>
      <c r="J3950" s="77"/>
      <c r="K3950" s="20">
        <f t="shared" si="481"/>
        <v>3</v>
      </c>
      <c r="L3950" s="127" t="e">
        <f t="shared" si="482"/>
        <v>#N/A</v>
      </c>
      <c r="M3950" s="127">
        <f t="shared" si="483"/>
        <v>43.159914920535336</v>
      </c>
      <c r="N3950" s="79"/>
      <c r="X3950" s="121">
        <v>200</v>
      </c>
      <c r="Y3950" s="121">
        <v>40</v>
      </c>
      <c r="Z3950" s="127">
        <f t="shared" si="484"/>
        <v>43.159914920535336</v>
      </c>
    </row>
    <row r="3951" spans="2:26" x14ac:dyDescent="0.2">
      <c r="B3951" s="75">
        <v>42900</v>
      </c>
      <c r="C3951" s="76">
        <v>0.20833333333575865</v>
      </c>
      <c r="D3951" s="119">
        <f t="shared" si="480"/>
        <v>42900.208333333336</v>
      </c>
      <c r="E3951" s="77"/>
      <c r="F3951" s="77"/>
      <c r="G3951" s="77"/>
      <c r="H3951" s="77"/>
      <c r="I3951" s="77"/>
      <c r="J3951" s="77"/>
      <c r="K3951" s="20">
        <f t="shared" si="481"/>
        <v>3</v>
      </c>
      <c r="L3951" s="127" t="e">
        <f t="shared" si="482"/>
        <v>#N/A</v>
      </c>
      <c r="M3951" s="127">
        <f t="shared" si="483"/>
        <v>43.159914920535336</v>
      </c>
      <c r="N3951" s="79"/>
      <c r="X3951" s="121">
        <v>200</v>
      </c>
      <c r="Y3951" s="121">
        <v>40</v>
      </c>
      <c r="Z3951" s="127">
        <f t="shared" si="484"/>
        <v>43.159914920535336</v>
      </c>
    </row>
    <row r="3952" spans="2:26" x14ac:dyDescent="0.2">
      <c r="B3952" s="75">
        <v>42900</v>
      </c>
      <c r="C3952" s="76">
        <v>0.25</v>
      </c>
      <c r="D3952" s="119">
        <f t="shared" si="480"/>
        <v>42900.25</v>
      </c>
      <c r="E3952" s="77"/>
      <c r="F3952" s="77"/>
      <c r="G3952" s="77"/>
      <c r="H3952" s="77"/>
      <c r="I3952" s="77"/>
      <c r="J3952" s="77"/>
      <c r="K3952" s="20">
        <f t="shared" si="481"/>
        <v>3</v>
      </c>
      <c r="L3952" s="127" t="e">
        <f t="shared" si="482"/>
        <v>#N/A</v>
      </c>
      <c r="M3952" s="127">
        <f t="shared" si="483"/>
        <v>43.159914920535336</v>
      </c>
      <c r="N3952" s="79"/>
      <c r="X3952" s="121">
        <v>200</v>
      </c>
      <c r="Y3952" s="121">
        <v>40</v>
      </c>
      <c r="Z3952" s="127">
        <f t="shared" si="484"/>
        <v>43.159914920535336</v>
      </c>
    </row>
    <row r="3953" spans="2:26" x14ac:dyDescent="0.2">
      <c r="B3953" s="75">
        <v>42900</v>
      </c>
      <c r="C3953" s="76">
        <v>0.29166666666424135</v>
      </c>
      <c r="D3953" s="119">
        <f t="shared" si="480"/>
        <v>42900.291666666664</v>
      </c>
      <c r="E3953" s="77"/>
      <c r="F3953" s="77"/>
      <c r="G3953" s="77"/>
      <c r="H3953" s="77"/>
      <c r="I3953" s="77"/>
      <c r="J3953" s="77"/>
      <c r="K3953" s="20">
        <f t="shared" si="481"/>
        <v>3</v>
      </c>
      <c r="L3953" s="127" t="e">
        <f t="shared" si="482"/>
        <v>#N/A</v>
      </c>
      <c r="M3953" s="127">
        <f t="shared" si="483"/>
        <v>43.159914920535336</v>
      </c>
      <c r="N3953" s="79"/>
      <c r="X3953" s="121">
        <v>200</v>
      </c>
      <c r="Y3953" s="121">
        <v>40</v>
      </c>
      <c r="Z3953" s="127">
        <f t="shared" si="484"/>
        <v>43.159914920535336</v>
      </c>
    </row>
    <row r="3954" spans="2:26" x14ac:dyDescent="0.2">
      <c r="B3954" s="75">
        <v>42900</v>
      </c>
      <c r="C3954" s="76">
        <v>0.33333333333575865</v>
      </c>
      <c r="D3954" s="119">
        <f t="shared" si="480"/>
        <v>42900.333333333336</v>
      </c>
      <c r="E3954" s="77"/>
      <c r="F3954" s="77"/>
      <c r="G3954" s="77"/>
      <c r="H3954" s="77"/>
      <c r="I3954" s="77"/>
      <c r="J3954" s="77"/>
      <c r="K3954" s="20">
        <f t="shared" si="481"/>
        <v>3</v>
      </c>
      <c r="L3954" s="127" t="e">
        <f t="shared" si="482"/>
        <v>#N/A</v>
      </c>
      <c r="M3954" s="127">
        <f t="shared" si="483"/>
        <v>43.159914920535336</v>
      </c>
      <c r="N3954" s="79"/>
      <c r="X3954" s="121">
        <v>200</v>
      </c>
      <c r="Y3954" s="121">
        <v>40</v>
      </c>
      <c r="Z3954" s="127">
        <f t="shared" si="484"/>
        <v>43.159914920535336</v>
      </c>
    </row>
    <row r="3955" spans="2:26" x14ac:dyDescent="0.2">
      <c r="B3955" s="75">
        <v>42900</v>
      </c>
      <c r="C3955" s="76">
        <v>0.375</v>
      </c>
      <c r="D3955" s="119">
        <f t="shared" si="480"/>
        <v>42900.375</v>
      </c>
      <c r="E3955" s="77"/>
      <c r="F3955" s="77"/>
      <c r="G3955" s="77"/>
      <c r="H3955" s="77"/>
      <c r="I3955" s="77"/>
      <c r="J3955" s="77"/>
      <c r="K3955" s="20">
        <f t="shared" si="481"/>
        <v>3</v>
      </c>
      <c r="L3955" s="127" t="e">
        <f t="shared" si="482"/>
        <v>#N/A</v>
      </c>
      <c r="M3955" s="127">
        <f t="shared" si="483"/>
        <v>43.159914920535336</v>
      </c>
      <c r="N3955" s="79"/>
      <c r="X3955" s="121">
        <v>200</v>
      </c>
      <c r="Y3955" s="121">
        <v>40</v>
      </c>
      <c r="Z3955" s="127">
        <f t="shared" si="484"/>
        <v>43.159914920535336</v>
      </c>
    </row>
    <row r="3956" spans="2:26" x14ac:dyDescent="0.2">
      <c r="B3956" s="75">
        <v>42900</v>
      </c>
      <c r="C3956" s="76">
        <v>0.41666666666424135</v>
      </c>
      <c r="D3956" s="119">
        <f t="shared" si="480"/>
        <v>42900.416666666664</v>
      </c>
      <c r="E3956" s="77"/>
      <c r="F3956" s="77"/>
      <c r="G3956" s="77"/>
      <c r="H3956" s="77"/>
      <c r="I3956" s="77"/>
      <c r="J3956" s="77"/>
      <c r="K3956" s="20">
        <f t="shared" si="481"/>
        <v>3</v>
      </c>
      <c r="L3956" s="127" t="e">
        <f t="shared" si="482"/>
        <v>#N/A</v>
      </c>
      <c r="M3956" s="127">
        <f t="shared" si="483"/>
        <v>43.159914920535336</v>
      </c>
      <c r="N3956" s="79"/>
      <c r="X3956" s="121">
        <v>200</v>
      </c>
      <c r="Y3956" s="121">
        <v>40</v>
      </c>
      <c r="Z3956" s="127">
        <f t="shared" si="484"/>
        <v>43.159914920535336</v>
      </c>
    </row>
    <row r="3957" spans="2:26" x14ac:dyDescent="0.2">
      <c r="B3957" s="75">
        <v>42900</v>
      </c>
      <c r="C3957" s="76">
        <v>0.45833333333575865</v>
      </c>
      <c r="D3957" s="119">
        <f t="shared" si="480"/>
        <v>42900.458333333336</v>
      </c>
      <c r="E3957" s="77"/>
      <c r="F3957" s="77"/>
      <c r="G3957" s="77"/>
      <c r="H3957" s="77"/>
      <c r="I3957" s="77"/>
      <c r="J3957" s="77"/>
      <c r="K3957" s="20">
        <f t="shared" si="481"/>
        <v>3</v>
      </c>
      <c r="L3957" s="127" t="e">
        <f t="shared" si="482"/>
        <v>#N/A</v>
      </c>
      <c r="M3957" s="127">
        <f t="shared" si="483"/>
        <v>43.159914920535336</v>
      </c>
      <c r="N3957" s="79"/>
      <c r="X3957" s="121">
        <v>200</v>
      </c>
      <c r="Y3957" s="121">
        <v>40</v>
      </c>
      <c r="Z3957" s="127">
        <f t="shared" si="484"/>
        <v>43.159914920535336</v>
      </c>
    </row>
    <row r="3958" spans="2:26" x14ac:dyDescent="0.2">
      <c r="B3958" s="75">
        <v>42900</v>
      </c>
      <c r="C3958" s="76">
        <v>0.5</v>
      </c>
      <c r="D3958" s="119">
        <f t="shared" si="480"/>
        <v>42900.5</v>
      </c>
      <c r="E3958" s="77"/>
      <c r="F3958" s="77"/>
      <c r="G3958" s="77"/>
      <c r="H3958" s="77"/>
      <c r="I3958" s="77"/>
      <c r="J3958" s="77"/>
      <c r="K3958" s="20">
        <f t="shared" si="481"/>
        <v>3</v>
      </c>
      <c r="L3958" s="127" t="e">
        <f t="shared" si="482"/>
        <v>#N/A</v>
      </c>
      <c r="M3958" s="127">
        <f t="shared" si="483"/>
        <v>43.159914920535336</v>
      </c>
      <c r="N3958" s="79"/>
      <c r="X3958" s="121">
        <v>200</v>
      </c>
      <c r="Y3958" s="121">
        <v>40</v>
      </c>
      <c r="Z3958" s="127">
        <f t="shared" si="484"/>
        <v>43.159914920535336</v>
      </c>
    </row>
    <row r="3959" spans="2:26" x14ac:dyDescent="0.2">
      <c r="B3959" s="75">
        <v>42900</v>
      </c>
      <c r="C3959" s="76">
        <v>0.54166666666424135</v>
      </c>
      <c r="D3959" s="119">
        <f t="shared" si="480"/>
        <v>42900.541666666664</v>
      </c>
      <c r="E3959" s="77"/>
      <c r="F3959" s="77"/>
      <c r="G3959" s="77"/>
      <c r="H3959" s="77"/>
      <c r="I3959" s="77"/>
      <c r="J3959" s="77"/>
      <c r="K3959" s="20">
        <f t="shared" si="481"/>
        <v>3</v>
      </c>
      <c r="L3959" s="127" t="e">
        <f t="shared" si="482"/>
        <v>#N/A</v>
      </c>
      <c r="M3959" s="127">
        <f t="shared" si="483"/>
        <v>43.159914920535336</v>
      </c>
      <c r="N3959" s="79"/>
      <c r="X3959" s="121">
        <v>200</v>
      </c>
      <c r="Y3959" s="121">
        <v>40</v>
      </c>
      <c r="Z3959" s="127">
        <f t="shared" si="484"/>
        <v>43.159914920535336</v>
      </c>
    </row>
    <row r="3960" spans="2:26" x14ac:dyDescent="0.2">
      <c r="B3960" s="75">
        <v>42900</v>
      </c>
      <c r="C3960" s="76">
        <v>0.58333333333575865</v>
      </c>
      <c r="D3960" s="119">
        <f t="shared" si="480"/>
        <v>42900.583333333336</v>
      </c>
      <c r="E3960" s="77"/>
      <c r="F3960" s="77"/>
      <c r="G3960" s="77"/>
      <c r="H3960" s="77"/>
      <c r="I3960" s="77"/>
      <c r="J3960" s="77"/>
      <c r="K3960" s="20">
        <f t="shared" si="481"/>
        <v>3</v>
      </c>
      <c r="L3960" s="127" t="e">
        <f t="shared" si="482"/>
        <v>#N/A</v>
      </c>
      <c r="M3960" s="127">
        <f t="shared" si="483"/>
        <v>43.159914920535336</v>
      </c>
      <c r="N3960" s="79"/>
      <c r="X3960" s="121">
        <v>200</v>
      </c>
      <c r="Y3960" s="121">
        <v>40</v>
      </c>
      <c r="Z3960" s="127">
        <f t="shared" si="484"/>
        <v>43.159914920535336</v>
      </c>
    </row>
    <row r="3961" spans="2:26" x14ac:dyDescent="0.2">
      <c r="B3961" s="75">
        <v>42900</v>
      </c>
      <c r="C3961" s="76">
        <v>0.625</v>
      </c>
      <c r="D3961" s="119">
        <f t="shared" si="480"/>
        <v>42900.625</v>
      </c>
      <c r="E3961" s="77"/>
      <c r="F3961" s="77"/>
      <c r="G3961" s="77"/>
      <c r="H3961" s="77"/>
      <c r="I3961" s="77"/>
      <c r="J3961" s="77"/>
      <c r="K3961" s="20">
        <f t="shared" si="481"/>
        <v>3</v>
      </c>
      <c r="L3961" s="127" t="e">
        <f t="shared" si="482"/>
        <v>#N/A</v>
      </c>
      <c r="M3961" s="127">
        <f t="shared" si="483"/>
        <v>43.159914920535336</v>
      </c>
      <c r="N3961" s="79"/>
      <c r="X3961" s="121">
        <v>200</v>
      </c>
      <c r="Y3961" s="121">
        <v>40</v>
      </c>
      <c r="Z3961" s="127">
        <f t="shared" si="484"/>
        <v>43.159914920535336</v>
      </c>
    </row>
    <row r="3962" spans="2:26" x14ac:dyDescent="0.2">
      <c r="B3962" s="75">
        <v>42900</v>
      </c>
      <c r="C3962" s="76">
        <v>0.66666666666424135</v>
      </c>
      <c r="D3962" s="119">
        <f t="shared" si="480"/>
        <v>42900.666666666664</v>
      </c>
      <c r="E3962" s="77"/>
      <c r="F3962" s="77"/>
      <c r="G3962" s="77"/>
      <c r="H3962" s="77"/>
      <c r="I3962" s="77"/>
      <c r="J3962" s="77"/>
      <c r="K3962" s="20">
        <f t="shared" si="481"/>
        <v>3</v>
      </c>
      <c r="L3962" s="127" t="e">
        <f t="shared" si="482"/>
        <v>#N/A</v>
      </c>
      <c r="M3962" s="127">
        <f t="shared" si="483"/>
        <v>43.159914920535336</v>
      </c>
      <c r="N3962" s="79"/>
      <c r="X3962" s="121">
        <v>200</v>
      </c>
      <c r="Y3962" s="121">
        <v>40</v>
      </c>
      <c r="Z3962" s="127">
        <f t="shared" si="484"/>
        <v>43.159914920535336</v>
      </c>
    </row>
    <row r="3963" spans="2:26" x14ac:dyDescent="0.2">
      <c r="B3963" s="75">
        <v>42900</v>
      </c>
      <c r="C3963" s="76">
        <v>0.70833333333575865</v>
      </c>
      <c r="D3963" s="119">
        <f t="shared" si="480"/>
        <v>42900.708333333336</v>
      </c>
      <c r="E3963" s="77"/>
      <c r="F3963" s="77"/>
      <c r="G3963" s="77"/>
      <c r="H3963" s="77"/>
      <c r="I3963" s="77"/>
      <c r="J3963" s="77"/>
      <c r="K3963" s="20">
        <f t="shared" si="481"/>
        <v>3</v>
      </c>
      <c r="L3963" s="127" t="e">
        <f t="shared" si="482"/>
        <v>#N/A</v>
      </c>
      <c r="M3963" s="127">
        <f t="shared" si="483"/>
        <v>43.159914920535336</v>
      </c>
      <c r="N3963" s="79"/>
      <c r="X3963" s="121">
        <v>200</v>
      </c>
      <c r="Y3963" s="121">
        <v>40</v>
      </c>
      <c r="Z3963" s="127">
        <f t="shared" si="484"/>
        <v>43.159914920535336</v>
      </c>
    </row>
    <row r="3964" spans="2:26" x14ac:dyDescent="0.2">
      <c r="B3964" s="75">
        <v>42900</v>
      </c>
      <c r="C3964" s="76">
        <v>0.75</v>
      </c>
      <c r="D3964" s="119">
        <f t="shared" si="480"/>
        <v>42900.75</v>
      </c>
      <c r="E3964" s="77"/>
      <c r="F3964" s="77"/>
      <c r="G3964" s="77"/>
      <c r="H3964" s="77"/>
      <c r="I3964" s="77"/>
      <c r="J3964" s="77"/>
      <c r="K3964" s="20">
        <f t="shared" si="481"/>
        <v>3</v>
      </c>
      <c r="L3964" s="127" t="e">
        <f t="shared" si="482"/>
        <v>#N/A</v>
      </c>
      <c r="M3964" s="127">
        <f t="shared" si="483"/>
        <v>43.159914920535336</v>
      </c>
      <c r="N3964" s="79"/>
      <c r="X3964" s="121">
        <v>200</v>
      </c>
      <c r="Y3964" s="121">
        <v>40</v>
      </c>
      <c r="Z3964" s="127">
        <f t="shared" si="484"/>
        <v>43.159914920535336</v>
      </c>
    </row>
    <row r="3965" spans="2:26" x14ac:dyDescent="0.2">
      <c r="B3965" s="75">
        <v>42900</v>
      </c>
      <c r="C3965" s="76">
        <v>0.79166666666424135</v>
      </c>
      <c r="D3965" s="119">
        <f t="shared" si="480"/>
        <v>42900.791666666664</v>
      </c>
      <c r="E3965" s="77"/>
      <c r="F3965" s="77"/>
      <c r="G3965" s="77"/>
      <c r="H3965" s="77"/>
      <c r="I3965" s="77"/>
      <c r="J3965" s="77"/>
      <c r="K3965" s="20">
        <f t="shared" si="481"/>
        <v>3</v>
      </c>
      <c r="L3965" s="127" t="e">
        <f t="shared" si="482"/>
        <v>#N/A</v>
      </c>
      <c r="M3965" s="127">
        <f t="shared" si="483"/>
        <v>43.159914920535336</v>
      </c>
      <c r="N3965" s="79"/>
      <c r="X3965" s="121">
        <v>200</v>
      </c>
      <c r="Y3965" s="121">
        <v>40</v>
      </c>
      <c r="Z3965" s="127">
        <f t="shared" si="484"/>
        <v>43.159914920535336</v>
      </c>
    </row>
    <row r="3966" spans="2:26" x14ac:dyDescent="0.2">
      <c r="B3966" s="75">
        <v>42900</v>
      </c>
      <c r="C3966" s="76">
        <v>0.83333333333575865</v>
      </c>
      <c r="D3966" s="119">
        <f t="shared" si="480"/>
        <v>42900.833333333336</v>
      </c>
      <c r="E3966" s="77"/>
      <c r="F3966" s="77"/>
      <c r="G3966" s="77"/>
      <c r="H3966" s="77"/>
      <c r="I3966" s="77"/>
      <c r="J3966" s="77"/>
      <c r="K3966" s="20">
        <f t="shared" si="481"/>
        <v>3</v>
      </c>
      <c r="L3966" s="127" t="e">
        <f t="shared" si="482"/>
        <v>#N/A</v>
      </c>
      <c r="M3966" s="127">
        <f t="shared" si="483"/>
        <v>43.159914920535336</v>
      </c>
      <c r="N3966" s="79"/>
      <c r="X3966" s="121">
        <v>200</v>
      </c>
      <c r="Y3966" s="121">
        <v>40</v>
      </c>
      <c r="Z3966" s="127">
        <f t="shared" si="484"/>
        <v>43.159914920535336</v>
      </c>
    </row>
    <row r="3967" spans="2:26" x14ac:dyDescent="0.2">
      <c r="B3967" s="75">
        <v>42900</v>
      </c>
      <c r="C3967" s="76">
        <v>0.875</v>
      </c>
      <c r="D3967" s="119">
        <f t="shared" si="480"/>
        <v>42900.875</v>
      </c>
      <c r="E3967" s="77"/>
      <c r="F3967" s="77"/>
      <c r="G3967" s="77"/>
      <c r="H3967" s="77"/>
      <c r="I3967" s="77"/>
      <c r="J3967" s="77"/>
      <c r="K3967" s="20">
        <f t="shared" si="481"/>
        <v>3</v>
      </c>
      <c r="L3967" s="127" t="e">
        <f t="shared" si="482"/>
        <v>#N/A</v>
      </c>
      <c r="M3967" s="127">
        <f t="shared" si="483"/>
        <v>43.159914920535336</v>
      </c>
      <c r="N3967" s="79"/>
      <c r="X3967" s="121">
        <v>200</v>
      </c>
      <c r="Y3967" s="121">
        <v>40</v>
      </c>
      <c r="Z3967" s="127">
        <f t="shared" si="484"/>
        <v>43.159914920535336</v>
      </c>
    </row>
    <row r="3968" spans="2:26" x14ac:dyDescent="0.2">
      <c r="B3968" s="75">
        <v>42900</v>
      </c>
      <c r="C3968" s="76">
        <v>0.91666666666424135</v>
      </c>
      <c r="D3968" s="119">
        <f t="shared" si="480"/>
        <v>42900.916666666664</v>
      </c>
      <c r="E3968" s="77"/>
      <c r="F3968" s="77"/>
      <c r="G3968" s="77"/>
      <c r="H3968" s="77"/>
      <c r="I3968" s="77"/>
      <c r="J3968" s="77"/>
      <c r="K3968" s="20">
        <f t="shared" si="481"/>
        <v>3</v>
      </c>
      <c r="L3968" s="127" t="e">
        <f t="shared" si="482"/>
        <v>#N/A</v>
      </c>
      <c r="M3968" s="127">
        <f t="shared" si="483"/>
        <v>43.159914920535336</v>
      </c>
      <c r="N3968" s="79"/>
      <c r="X3968" s="121">
        <v>200</v>
      </c>
      <c r="Y3968" s="121">
        <v>40</v>
      </c>
      <c r="Z3968" s="127">
        <f t="shared" si="484"/>
        <v>43.159914920535336</v>
      </c>
    </row>
    <row r="3969" spans="2:26" x14ac:dyDescent="0.2">
      <c r="B3969" s="75">
        <v>42900</v>
      </c>
      <c r="C3969" s="76">
        <v>0.95833333333575865</v>
      </c>
      <c r="D3969" s="119">
        <f t="shared" si="480"/>
        <v>42900.958333333336</v>
      </c>
      <c r="E3969" s="77"/>
      <c r="F3969" s="77"/>
      <c r="G3969" s="77"/>
      <c r="H3969" s="77"/>
      <c r="I3969" s="77"/>
      <c r="J3969" s="77"/>
      <c r="K3969" s="20">
        <f t="shared" si="481"/>
        <v>3</v>
      </c>
      <c r="L3969" s="127" t="e">
        <f t="shared" si="482"/>
        <v>#N/A</v>
      </c>
      <c r="M3969" s="127">
        <f t="shared" si="483"/>
        <v>43.159914920535336</v>
      </c>
      <c r="N3969" s="79"/>
      <c r="X3969" s="121">
        <v>200</v>
      </c>
      <c r="Y3969" s="121">
        <v>40</v>
      </c>
      <c r="Z3969" s="127">
        <f t="shared" si="484"/>
        <v>43.159914920535336</v>
      </c>
    </row>
    <row r="3970" spans="2:26" x14ac:dyDescent="0.2">
      <c r="B3970" s="75">
        <v>42901</v>
      </c>
      <c r="C3970" s="76">
        <v>0</v>
      </c>
      <c r="D3970" s="119">
        <f t="shared" si="480"/>
        <v>42901</v>
      </c>
      <c r="E3970" s="77"/>
      <c r="F3970" s="77"/>
      <c r="G3970" s="77"/>
      <c r="H3970" s="77"/>
      <c r="I3970" s="77"/>
      <c r="J3970" s="77"/>
      <c r="K3970" s="20">
        <f t="shared" si="481"/>
        <v>4</v>
      </c>
      <c r="L3970" s="127" t="e">
        <f t="shared" si="482"/>
        <v>#N/A</v>
      </c>
      <c r="M3970" s="127">
        <f t="shared" si="483"/>
        <v>43.159914920535336</v>
      </c>
      <c r="N3970" s="79"/>
      <c r="X3970" s="121">
        <v>200</v>
      </c>
      <c r="Y3970" s="121">
        <v>40</v>
      </c>
      <c r="Z3970" s="127">
        <f t="shared" si="484"/>
        <v>43.159914920535336</v>
      </c>
    </row>
    <row r="3971" spans="2:26" x14ac:dyDescent="0.2">
      <c r="B3971" s="75">
        <v>42901</v>
      </c>
      <c r="C3971" s="76">
        <v>4.1666666664241347E-2</v>
      </c>
      <c r="D3971" s="119">
        <f t="shared" si="480"/>
        <v>42901.041666666664</v>
      </c>
      <c r="E3971" s="77"/>
      <c r="F3971" s="77"/>
      <c r="G3971" s="77"/>
      <c r="H3971" s="77"/>
      <c r="I3971" s="77"/>
      <c r="J3971" s="77"/>
      <c r="K3971" s="20">
        <f t="shared" si="481"/>
        <v>4</v>
      </c>
      <c r="L3971" s="127" t="e">
        <f t="shared" si="482"/>
        <v>#N/A</v>
      </c>
      <c r="M3971" s="127">
        <f t="shared" si="483"/>
        <v>43.159914920535336</v>
      </c>
      <c r="N3971" s="79"/>
      <c r="X3971" s="121">
        <v>200</v>
      </c>
      <c r="Y3971" s="121">
        <v>40</v>
      </c>
      <c r="Z3971" s="127">
        <f t="shared" si="484"/>
        <v>43.159914920535336</v>
      </c>
    </row>
    <row r="3972" spans="2:26" x14ac:dyDescent="0.2">
      <c r="B3972" s="75">
        <v>42901</v>
      </c>
      <c r="C3972" s="76">
        <v>8.3333333335758653E-2</v>
      </c>
      <c r="D3972" s="119">
        <f t="shared" si="480"/>
        <v>42901.083333333336</v>
      </c>
      <c r="E3972" s="77"/>
      <c r="F3972" s="77"/>
      <c r="G3972" s="77"/>
      <c r="H3972" s="77"/>
      <c r="I3972" s="77"/>
      <c r="J3972" s="77"/>
      <c r="K3972" s="20">
        <f t="shared" si="481"/>
        <v>4</v>
      </c>
      <c r="L3972" s="127" t="e">
        <f t="shared" si="482"/>
        <v>#N/A</v>
      </c>
      <c r="M3972" s="127">
        <f t="shared" si="483"/>
        <v>43.159914920535336</v>
      </c>
      <c r="N3972" s="79"/>
      <c r="X3972" s="121">
        <v>200</v>
      </c>
      <c r="Y3972" s="121">
        <v>40</v>
      </c>
      <c r="Z3972" s="127">
        <f t="shared" si="484"/>
        <v>43.159914920535336</v>
      </c>
    </row>
    <row r="3973" spans="2:26" x14ac:dyDescent="0.2">
      <c r="B3973" s="75">
        <v>42901</v>
      </c>
      <c r="C3973" s="76">
        <v>0.125</v>
      </c>
      <c r="D3973" s="119">
        <f t="shared" si="480"/>
        <v>42901.125</v>
      </c>
      <c r="E3973" s="77"/>
      <c r="F3973" s="77"/>
      <c r="G3973" s="77"/>
      <c r="H3973" s="77"/>
      <c r="I3973" s="77"/>
      <c r="J3973" s="77"/>
      <c r="K3973" s="20">
        <f t="shared" si="481"/>
        <v>4</v>
      </c>
      <c r="L3973" s="127" t="e">
        <f t="shared" si="482"/>
        <v>#N/A</v>
      </c>
      <c r="M3973" s="127">
        <f t="shared" si="483"/>
        <v>43.159914920535336</v>
      </c>
      <c r="N3973" s="79"/>
      <c r="X3973" s="121">
        <v>200</v>
      </c>
      <c r="Y3973" s="121">
        <v>40</v>
      </c>
      <c r="Z3973" s="127">
        <f t="shared" si="484"/>
        <v>43.159914920535336</v>
      </c>
    </row>
    <row r="3974" spans="2:26" x14ac:dyDescent="0.2">
      <c r="B3974" s="75">
        <v>42901</v>
      </c>
      <c r="C3974" s="76">
        <v>0.16666666666424135</v>
      </c>
      <c r="D3974" s="119">
        <f t="shared" si="480"/>
        <v>42901.166666666664</v>
      </c>
      <c r="E3974" s="77"/>
      <c r="F3974" s="77"/>
      <c r="G3974" s="77"/>
      <c r="H3974" s="77"/>
      <c r="I3974" s="77"/>
      <c r="J3974" s="77"/>
      <c r="K3974" s="20">
        <f t="shared" si="481"/>
        <v>4</v>
      </c>
      <c r="L3974" s="127" t="e">
        <f t="shared" si="482"/>
        <v>#N/A</v>
      </c>
      <c r="M3974" s="127">
        <f t="shared" si="483"/>
        <v>43.159914920535336</v>
      </c>
      <c r="N3974" s="79"/>
      <c r="X3974" s="121">
        <v>200</v>
      </c>
      <c r="Y3974" s="121">
        <v>40</v>
      </c>
      <c r="Z3974" s="127">
        <f t="shared" si="484"/>
        <v>43.159914920535336</v>
      </c>
    </row>
    <row r="3975" spans="2:26" x14ac:dyDescent="0.2">
      <c r="B3975" s="75">
        <v>42901</v>
      </c>
      <c r="C3975" s="76">
        <v>0.20833333333575865</v>
      </c>
      <c r="D3975" s="119">
        <f t="shared" si="480"/>
        <v>42901.208333333336</v>
      </c>
      <c r="E3975" s="77"/>
      <c r="F3975" s="77"/>
      <c r="G3975" s="77"/>
      <c r="H3975" s="77"/>
      <c r="I3975" s="77"/>
      <c r="J3975" s="77"/>
      <c r="K3975" s="20">
        <f t="shared" si="481"/>
        <v>4</v>
      </c>
      <c r="L3975" s="127" t="e">
        <f t="shared" si="482"/>
        <v>#N/A</v>
      </c>
      <c r="M3975" s="127">
        <f t="shared" si="483"/>
        <v>43.159914920535336</v>
      </c>
      <c r="N3975" s="79"/>
      <c r="X3975" s="121">
        <v>200</v>
      </c>
      <c r="Y3975" s="121">
        <v>40</v>
      </c>
      <c r="Z3975" s="127">
        <f t="shared" si="484"/>
        <v>43.159914920535336</v>
      </c>
    </row>
    <row r="3976" spans="2:26" x14ac:dyDescent="0.2">
      <c r="B3976" s="75">
        <v>42901</v>
      </c>
      <c r="C3976" s="76">
        <v>0.25</v>
      </c>
      <c r="D3976" s="119">
        <f t="shared" si="480"/>
        <v>42901.25</v>
      </c>
      <c r="E3976" s="77"/>
      <c r="F3976" s="77"/>
      <c r="G3976" s="77"/>
      <c r="H3976" s="77"/>
      <c r="I3976" s="77"/>
      <c r="J3976" s="77"/>
      <c r="K3976" s="20">
        <f t="shared" si="481"/>
        <v>4</v>
      </c>
      <c r="L3976" s="127" t="e">
        <f t="shared" si="482"/>
        <v>#N/A</v>
      </c>
      <c r="M3976" s="127">
        <f t="shared" si="483"/>
        <v>43.159914920535336</v>
      </c>
      <c r="N3976" s="79"/>
      <c r="X3976" s="121">
        <v>200</v>
      </c>
      <c r="Y3976" s="121">
        <v>40</v>
      </c>
      <c r="Z3976" s="127">
        <f t="shared" si="484"/>
        <v>43.159914920535336</v>
      </c>
    </row>
    <row r="3977" spans="2:26" x14ac:dyDescent="0.2">
      <c r="B3977" s="75">
        <v>42901</v>
      </c>
      <c r="C3977" s="76">
        <v>0.29166666666424135</v>
      </c>
      <c r="D3977" s="119">
        <f t="shared" si="480"/>
        <v>42901.291666666664</v>
      </c>
      <c r="E3977" s="77"/>
      <c r="F3977" s="77"/>
      <c r="G3977" s="77"/>
      <c r="H3977" s="77"/>
      <c r="I3977" s="77"/>
      <c r="J3977" s="77"/>
      <c r="K3977" s="20">
        <f t="shared" si="481"/>
        <v>4</v>
      </c>
      <c r="L3977" s="127" t="e">
        <f t="shared" si="482"/>
        <v>#N/A</v>
      </c>
      <c r="M3977" s="127">
        <f t="shared" si="483"/>
        <v>43.159914920535336</v>
      </c>
      <c r="N3977" s="79"/>
      <c r="X3977" s="121">
        <v>200</v>
      </c>
      <c r="Y3977" s="121">
        <v>40</v>
      </c>
      <c r="Z3977" s="127">
        <f t="shared" si="484"/>
        <v>43.159914920535336</v>
      </c>
    </row>
    <row r="3978" spans="2:26" x14ac:dyDescent="0.2">
      <c r="B3978" s="75">
        <v>42901</v>
      </c>
      <c r="C3978" s="76">
        <v>0.33333333333575865</v>
      </c>
      <c r="D3978" s="119">
        <f t="shared" ref="D3978:D4041" si="485">B3978+C3978</f>
        <v>42901.333333333336</v>
      </c>
      <c r="E3978" s="77"/>
      <c r="F3978" s="77"/>
      <c r="G3978" s="77"/>
      <c r="H3978" s="77"/>
      <c r="I3978" s="77"/>
      <c r="J3978" s="77"/>
      <c r="K3978" s="20">
        <f t="shared" si="481"/>
        <v>4</v>
      </c>
      <c r="L3978" s="127" t="e">
        <f t="shared" si="482"/>
        <v>#N/A</v>
      </c>
      <c r="M3978" s="127">
        <f t="shared" si="483"/>
        <v>43.159914920535336</v>
      </c>
      <c r="N3978" s="79"/>
      <c r="X3978" s="121">
        <v>200</v>
      </c>
      <c r="Y3978" s="121">
        <v>40</v>
      </c>
      <c r="Z3978" s="127">
        <f t="shared" si="484"/>
        <v>43.159914920535336</v>
      </c>
    </row>
    <row r="3979" spans="2:26" x14ac:dyDescent="0.2">
      <c r="B3979" s="75">
        <v>42901</v>
      </c>
      <c r="C3979" s="76">
        <v>0.375</v>
      </c>
      <c r="D3979" s="119">
        <f t="shared" si="485"/>
        <v>42901.375</v>
      </c>
      <c r="E3979" s="77"/>
      <c r="F3979" s="77"/>
      <c r="G3979" s="77"/>
      <c r="H3979" s="77"/>
      <c r="I3979" s="77"/>
      <c r="J3979" s="77"/>
      <c r="K3979" s="20">
        <f t="shared" ref="K3979:K4042" si="486">WEEKDAY(D3979,2)</f>
        <v>4</v>
      </c>
      <c r="L3979" s="127" t="e">
        <f t="shared" ref="L3979:L4042" si="487">IF(J3979="",NA(),J3979-(AVERAGE($J$10:$J$8794)))</f>
        <v>#N/A</v>
      </c>
      <c r="M3979" s="127">
        <f t="shared" ref="M3979:M4042" si="488">$U$11</f>
        <v>43.159914920535336</v>
      </c>
      <c r="N3979" s="79"/>
      <c r="X3979" s="121">
        <v>200</v>
      </c>
      <c r="Y3979" s="121">
        <v>40</v>
      </c>
      <c r="Z3979" s="127">
        <f t="shared" ref="Z3979:Z4042" si="489">$U$11</f>
        <v>43.159914920535336</v>
      </c>
    </row>
    <row r="3980" spans="2:26" x14ac:dyDescent="0.2">
      <c r="B3980" s="75">
        <v>42901</v>
      </c>
      <c r="C3980" s="76">
        <v>0.41666666666424135</v>
      </c>
      <c r="D3980" s="119">
        <f t="shared" si="485"/>
        <v>42901.416666666664</v>
      </c>
      <c r="E3980" s="77"/>
      <c r="F3980" s="77"/>
      <c r="G3980" s="77"/>
      <c r="H3980" s="77"/>
      <c r="I3980" s="77"/>
      <c r="J3980" s="77"/>
      <c r="K3980" s="20">
        <f t="shared" si="486"/>
        <v>4</v>
      </c>
      <c r="L3980" s="127" t="e">
        <f t="shared" si="487"/>
        <v>#N/A</v>
      </c>
      <c r="M3980" s="127">
        <f t="shared" si="488"/>
        <v>43.159914920535336</v>
      </c>
      <c r="N3980" s="79"/>
      <c r="X3980" s="121">
        <v>200</v>
      </c>
      <c r="Y3980" s="121">
        <v>40</v>
      </c>
      <c r="Z3980" s="127">
        <f t="shared" si="489"/>
        <v>43.159914920535336</v>
      </c>
    </row>
    <row r="3981" spans="2:26" x14ac:dyDescent="0.2">
      <c r="B3981" s="75">
        <v>42901</v>
      </c>
      <c r="C3981" s="76">
        <v>0.45833333333575865</v>
      </c>
      <c r="D3981" s="119">
        <f t="shared" si="485"/>
        <v>42901.458333333336</v>
      </c>
      <c r="E3981" s="77"/>
      <c r="F3981" s="77"/>
      <c r="G3981" s="77"/>
      <c r="H3981" s="77"/>
      <c r="I3981" s="77"/>
      <c r="J3981" s="77"/>
      <c r="K3981" s="20">
        <f t="shared" si="486"/>
        <v>4</v>
      </c>
      <c r="L3981" s="127" t="e">
        <f t="shared" si="487"/>
        <v>#N/A</v>
      </c>
      <c r="M3981" s="127">
        <f t="shared" si="488"/>
        <v>43.159914920535336</v>
      </c>
      <c r="N3981" s="79"/>
      <c r="X3981" s="121">
        <v>200</v>
      </c>
      <c r="Y3981" s="121">
        <v>40</v>
      </c>
      <c r="Z3981" s="127">
        <f t="shared" si="489"/>
        <v>43.159914920535336</v>
      </c>
    </row>
    <row r="3982" spans="2:26" x14ac:dyDescent="0.2">
      <c r="B3982" s="75">
        <v>42901</v>
      </c>
      <c r="C3982" s="76">
        <v>0.5</v>
      </c>
      <c r="D3982" s="119">
        <f t="shared" si="485"/>
        <v>42901.5</v>
      </c>
      <c r="E3982" s="77"/>
      <c r="F3982" s="77"/>
      <c r="G3982" s="77"/>
      <c r="H3982" s="77"/>
      <c r="I3982" s="77"/>
      <c r="J3982" s="77"/>
      <c r="K3982" s="20">
        <f t="shared" si="486"/>
        <v>4</v>
      </c>
      <c r="L3982" s="127" t="e">
        <f t="shared" si="487"/>
        <v>#N/A</v>
      </c>
      <c r="M3982" s="127">
        <f t="shared" si="488"/>
        <v>43.159914920535336</v>
      </c>
      <c r="N3982" s="79"/>
      <c r="X3982" s="121">
        <v>200</v>
      </c>
      <c r="Y3982" s="121">
        <v>40</v>
      </c>
      <c r="Z3982" s="127">
        <f t="shared" si="489"/>
        <v>43.159914920535336</v>
      </c>
    </row>
    <row r="3983" spans="2:26" x14ac:dyDescent="0.2">
      <c r="B3983" s="75">
        <v>42901</v>
      </c>
      <c r="C3983" s="76">
        <v>0.54166666666424135</v>
      </c>
      <c r="D3983" s="119">
        <f t="shared" si="485"/>
        <v>42901.541666666664</v>
      </c>
      <c r="E3983" s="77"/>
      <c r="F3983" s="77"/>
      <c r="G3983" s="77"/>
      <c r="H3983" s="77"/>
      <c r="I3983" s="77"/>
      <c r="J3983" s="77"/>
      <c r="K3983" s="20">
        <f t="shared" si="486"/>
        <v>4</v>
      </c>
      <c r="L3983" s="127" t="e">
        <f t="shared" si="487"/>
        <v>#N/A</v>
      </c>
      <c r="M3983" s="127">
        <f t="shared" si="488"/>
        <v>43.159914920535336</v>
      </c>
      <c r="N3983" s="79"/>
      <c r="X3983" s="121">
        <v>200</v>
      </c>
      <c r="Y3983" s="121">
        <v>40</v>
      </c>
      <c r="Z3983" s="127">
        <f t="shared" si="489"/>
        <v>43.159914920535336</v>
      </c>
    </row>
    <row r="3984" spans="2:26" x14ac:dyDescent="0.2">
      <c r="B3984" s="75">
        <v>42901</v>
      </c>
      <c r="C3984" s="76">
        <v>0.58333333333575865</v>
      </c>
      <c r="D3984" s="119">
        <f t="shared" si="485"/>
        <v>42901.583333333336</v>
      </c>
      <c r="E3984" s="77"/>
      <c r="F3984" s="77"/>
      <c r="G3984" s="77"/>
      <c r="H3984" s="77"/>
      <c r="I3984" s="77"/>
      <c r="J3984" s="77"/>
      <c r="K3984" s="20">
        <f t="shared" si="486"/>
        <v>4</v>
      </c>
      <c r="L3984" s="127" t="e">
        <f t="shared" si="487"/>
        <v>#N/A</v>
      </c>
      <c r="M3984" s="127">
        <f t="shared" si="488"/>
        <v>43.159914920535336</v>
      </c>
      <c r="N3984" s="79"/>
      <c r="X3984" s="121">
        <v>200</v>
      </c>
      <c r="Y3984" s="121">
        <v>40</v>
      </c>
      <c r="Z3984" s="127">
        <f t="shared" si="489"/>
        <v>43.159914920535336</v>
      </c>
    </row>
    <row r="3985" spans="2:26" x14ac:dyDescent="0.2">
      <c r="B3985" s="75">
        <v>42901</v>
      </c>
      <c r="C3985" s="76">
        <v>0.625</v>
      </c>
      <c r="D3985" s="119">
        <f t="shared" si="485"/>
        <v>42901.625</v>
      </c>
      <c r="E3985" s="77"/>
      <c r="F3985" s="77"/>
      <c r="G3985" s="77"/>
      <c r="H3985" s="77"/>
      <c r="I3985" s="77"/>
      <c r="J3985" s="77"/>
      <c r="K3985" s="20">
        <f t="shared" si="486"/>
        <v>4</v>
      </c>
      <c r="L3985" s="127" t="e">
        <f t="shared" si="487"/>
        <v>#N/A</v>
      </c>
      <c r="M3985" s="127">
        <f t="shared" si="488"/>
        <v>43.159914920535336</v>
      </c>
      <c r="N3985" s="79"/>
      <c r="X3985" s="121">
        <v>200</v>
      </c>
      <c r="Y3985" s="121">
        <v>40</v>
      </c>
      <c r="Z3985" s="127">
        <f t="shared" si="489"/>
        <v>43.159914920535336</v>
      </c>
    </row>
    <row r="3986" spans="2:26" x14ac:dyDescent="0.2">
      <c r="B3986" s="75">
        <v>42901</v>
      </c>
      <c r="C3986" s="76">
        <v>0.66666666666424135</v>
      </c>
      <c r="D3986" s="119">
        <f t="shared" si="485"/>
        <v>42901.666666666664</v>
      </c>
      <c r="E3986" s="77"/>
      <c r="F3986" s="77"/>
      <c r="G3986" s="77"/>
      <c r="H3986" s="77"/>
      <c r="I3986" s="77"/>
      <c r="J3986" s="77"/>
      <c r="K3986" s="20">
        <f t="shared" si="486"/>
        <v>4</v>
      </c>
      <c r="L3986" s="127" t="e">
        <f t="shared" si="487"/>
        <v>#N/A</v>
      </c>
      <c r="M3986" s="127">
        <f t="shared" si="488"/>
        <v>43.159914920535336</v>
      </c>
      <c r="N3986" s="79"/>
      <c r="X3986" s="121">
        <v>200</v>
      </c>
      <c r="Y3986" s="121">
        <v>40</v>
      </c>
      <c r="Z3986" s="127">
        <f t="shared" si="489"/>
        <v>43.159914920535336</v>
      </c>
    </row>
    <row r="3987" spans="2:26" x14ac:dyDescent="0.2">
      <c r="B3987" s="75">
        <v>42901</v>
      </c>
      <c r="C3987" s="76">
        <v>0.70833333333575865</v>
      </c>
      <c r="D3987" s="119">
        <f t="shared" si="485"/>
        <v>42901.708333333336</v>
      </c>
      <c r="E3987" s="77"/>
      <c r="F3987" s="77"/>
      <c r="G3987" s="77"/>
      <c r="H3987" s="77"/>
      <c r="I3987" s="77"/>
      <c r="J3987" s="77"/>
      <c r="K3987" s="20">
        <f t="shared" si="486"/>
        <v>4</v>
      </c>
      <c r="L3987" s="127" t="e">
        <f t="shared" si="487"/>
        <v>#N/A</v>
      </c>
      <c r="M3987" s="127">
        <f t="shared" si="488"/>
        <v>43.159914920535336</v>
      </c>
      <c r="N3987" s="79"/>
      <c r="X3987" s="121">
        <v>200</v>
      </c>
      <c r="Y3987" s="121">
        <v>40</v>
      </c>
      <c r="Z3987" s="127">
        <f t="shared" si="489"/>
        <v>43.159914920535336</v>
      </c>
    </row>
    <row r="3988" spans="2:26" x14ac:dyDescent="0.2">
      <c r="B3988" s="75">
        <v>42901</v>
      </c>
      <c r="C3988" s="76">
        <v>0.75</v>
      </c>
      <c r="D3988" s="119">
        <f t="shared" si="485"/>
        <v>42901.75</v>
      </c>
      <c r="E3988" s="77"/>
      <c r="F3988" s="77"/>
      <c r="G3988" s="77"/>
      <c r="H3988" s="77"/>
      <c r="I3988" s="77"/>
      <c r="J3988" s="77"/>
      <c r="K3988" s="20">
        <f t="shared" si="486"/>
        <v>4</v>
      </c>
      <c r="L3988" s="127" t="e">
        <f t="shared" si="487"/>
        <v>#N/A</v>
      </c>
      <c r="M3988" s="127">
        <f t="shared" si="488"/>
        <v>43.159914920535336</v>
      </c>
      <c r="N3988" s="79"/>
      <c r="X3988" s="121">
        <v>200</v>
      </c>
      <c r="Y3988" s="121">
        <v>40</v>
      </c>
      <c r="Z3988" s="127">
        <f t="shared" si="489"/>
        <v>43.159914920535336</v>
      </c>
    </row>
    <row r="3989" spans="2:26" x14ac:dyDescent="0.2">
      <c r="B3989" s="75">
        <v>42901</v>
      </c>
      <c r="C3989" s="76">
        <v>0.79166666666424135</v>
      </c>
      <c r="D3989" s="119">
        <f t="shared" si="485"/>
        <v>42901.791666666664</v>
      </c>
      <c r="E3989" s="77"/>
      <c r="F3989" s="77"/>
      <c r="G3989" s="77"/>
      <c r="H3989" s="77"/>
      <c r="I3989" s="77"/>
      <c r="J3989" s="77"/>
      <c r="K3989" s="20">
        <f t="shared" si="486"/>
        <v>4</v>
      </c>
      <c r="L3989" s="127" t="e">
        <f t="shared" si="487"/>
        <v>#N/A</v>
      </c>
      <c r="M3989" s="127">
        <f t="shared" si="488"/>
        <v>43.159914920535336</v>
      </c>
      <c r="N3989" s="79"/>
      <c r="X3989" s="121">
        <v>200</v>
      </c>
      <c r="Y3989" s="121">
        <v>40</v>
      </c>
      <c r="Z3989" s="127">
        <f t="shared" si="489"/>
        <v>43.159914920535336</v>
      </c>
    </row>
    <row r="3990" spans="2:26" x14ac:dyDescent="0.2">
      <c r="B3990" s="75">
        <v>42901</v>
      </c>
      <c r="C3990" s="76">
        <v>0.83333333333575865</v>
      </c>
      <c r="D3990" s="119">
        <f t="shared" si="485"/>
        <v>42901.833333333336</v>
      </c>
      <c r="E3990" s="77"/>
      <c r="F3990" s="77"/>
      <c r="G3990" s="77"/>
      <c r="H3990" s="77"/>
      <c r="I3990" s="77"/>
      <c r="J3990" s="77"/>
      <c r="K3990" s="20">
        <f t="shared" si="486"/>
        <v>4</v>
      </c>
      <c r="L3990" s="127" t="e">
        <f t="shared" si="487"/>
        <v>#N/A</v>
      </c>
      <c r="M3990" s="127">
        <f t="shared" si="488"/>
        <v>43.159914920535336</v>
      </c>
      <c r="N3990" s="79"/>
      <c r="X3990" s="121">
        <v>200</v>
      </c>
      <c r="Y3990" s="121">
        <v>40</v>
      </c>
      <c r="Z3990" s="127">
        <f t="shared" si="489"/>
        <v>43.159914920535336</v>
      </c>
    </row>
    <row r="3991" spans="2:26" x14ac:dyDescent="0.2">
      <c r="B3991" s="75">
        <v>42901</v>
      </c>
      <c r="C3991" s="76">
        <v>0.875</v>
      </c>
      <c r="D3991" s="119">
        <f t="shared" si="485"/>
        <v>42901.875</v>
      </c>
      <c r="E3991" s="77"/>
      <c r="F3991" s="77"/>
      <c r="G3991" s="77"/>
      <c r="H3991" s="77"/>
      <c r="I3991" s="77"/>
      <c r="J3991" s="77"/>
      <c r="K3991" s="20">
        <f t="shared" si="486"/>
        <v>4</v>
      </c>
      <c r="L3991" s="127" t="e">
        <f t="shared" si="487"/>
        <v>#N/A</v>
      </c>
      <c r="M3991" s="127">
        <f t="shared" si="488"/>
        <v>43.159914920535336</v>
      </c>
      <c r="N3991" s="79"/>
      <c r="X3991" s="121">
        <v>200</v>
      </c>
      <c r="Y3991" s="121">
        <v>40</v>
      </c>
      <c r="Z3991" s="127">
        <f t="shared" si="489"/>
        <v>43.159914920535336</v>
      </c>
    </row>
    <row r="3992" spans="2:26" x14ac:dyDescent="0.2">
      <c r="B3992" s="75">
        <v>42901</v>
      </c>
      <c r="C3992" s="76">
        <v>0.91666666666424135</v>
      </c>
      <c r="D3992" s="119">
        <f t="shared" si="485"/>
        <v>42901.916666666664</v>
      </c>
      <c r="E3992" s="77"/>
      <c r="F3992" s="77"/>
      <c r="G3992" s="77"/>
      <c r="H3992" s="77"/>
      <c r="I3992" s="77"/>
      <c r="J3992" s="77"/>
      <c r="K3992" s="20">
        <f t="shared" si="486"/>
        <v>4</v>
      </c>
      <c r="L3992" s="127" t="e">
        <f t="shared" si="487"/>
        <v>#N/A</v>
      </c>
      <c r="M3992" s="127">
        <f t="shared" si="488"/>
        <v>43.159914920535336</v>
      </c>
      <c r="N3992" s="79"/>
      <c r="X3992" s="121">
        <v>200</v>
      </c>
      <c r="Y3992" s="121">
        <v>40</v>
      </c>
      <c r="Z3992" s="127">
        <f t="shared" si="489"/>
        <v>43.159914920535336</v>
      </c>
    </row>
    <row r="3993" spans="2:26" x14ac:dyDescent="0.2">
      <c r="B3993" s="75">
        <v>42901</v>
      </c>
      <c r="C3993" s="76">
        <v>0.95833333333575865</v>
      </c>
      <c r="D3993" s="119">
        <f t="shared" si="485"/>
        <v>42901.958333333336</v>
      </c>
      <c r="E3993" s="77"/>
      <c r="F3993" s="77"/>
      <c r="G3993" s="77"/>
      <c r="H3993" s="77"/>
      <c r="I3993" s="77"/>
      <c r="J3993" s="77"/>
      <c r="K3993" s="20">
        <f t="shared" si="486"/>
        <v>4</v>
      </c>
      <c r="L3993" s="127" t="e">
        <f t="shared" si="487"/>
        <v>#N/A</v>
      </c>
      <c r="M3993" s="127">
        <f t="shared" si="488"/>
        <v>43.159914920535336</v>
      </c>
      <c r="N3993" s="79"/>
      <c r="X3993" s="121">
        <v>200</v>
      </c>
      <c r="Y3993" s="121">
        <v>40</v>
      </c>
      <c r="Z3993" s="127">
        <f t="shared" si="489"/>
        <v>43.159914920535336</v>
      </c>
    </row>
    <row r="3994" spans="2:26" x14ac:dyDescent="0.2">
      <c r="B3994" s="75">
        <v>42902</v>
      </c>
      <c r="C3994" s="76">
        <v>0</v>
      </c>
      <c r="D3994" s="119">
        <f t="shared" si="485"/>
        <v>42902</v>
      </c>
      <c r="E3994" s="77"/>
      <c r="F3994" s="77"/>
      <c r="G3994" s="77"/>
      <c r="H3994" s="77"/>
      <c r="I3994" s="77"/>
      <c r="J3994" s="77"/>
      <c r="K3994" s="20">
        <f t="shared" si="486"/>
        <v>5</v>
      </c>
      <c r="L3994" s="127" t="e">
        <f t="shared" si="487"/>
        <v>#N/A</v>
      </c>
      <c r="M3994" s="127">
        <f t="shared" si="488"/>
        <v>43.159914920535336</v>
      </c>
      <c r="N3994" s="79"/>
      <c r="X3994" s="121">
        <v>200</v>
      </c>
      <c r="Y3994" s="121">
        <v>40</v>
      </c>
      <c r="Z3994" s="127">
        <f t="shared" si="489"/>
        <v>43.159914920535336</v>
      </c>
    </row>
    <row r="3995" spans="2:26" x14ac:dyDescent="0.2">
      <c r="B3995" s="75">
        <v>42902</v>
      </c>
      <c r="C3995" s="76">
        <v>4.1666666664241347E-2</v>
      </c>
      <c r="D3995" s="119">
        <f t="shared" si="485"/>
        <v>42902.041666666664</v>
      </c>
      <c r="E3995" s="77"/>
      <c r="F3995" s="77"/>
      <c r="G3995" s="77"/>
      <c r="H3995" s="77"/>
      <c r="I3995" s="77"/>
      <c r="J3995" s="77"/>
      <c r="K3995" s="20">
        <f t="shared" si="486"/>
        <v>5</v>
      </c>
      <c r="L3995" s="127" t="e">
        <f t="shared" si="487"/>
        <v>#N/A</v>
      </c>
      <c r="M3995" s="127">
        <f t="shared" si="488"/>
        <v>43.159914920535336</v>
      </c>
      <c r="N3995" s="79"/>
      <c r="X3995" s="121">
        <v>200</v>
      </c>
      <c r="Y3995" s="121">
        <v>40</v>
      </c>
      <c r="Z3995" s="127">
        <f t="shared" si="489"/>
        <v>43.159914920535336</v>
      </c>
    </row>
    <row r="3996" spans="2:26" x14ac:dyDescent="0.2">
      <c r="B3996" s="75">
        <v>42902</v>
      </c>
      <c r="C3996" s="76">
        <v>8.3333333335758653E-2</v>
      </c>
      <c r="D3996" s="119">
        <f t="shared" si="485"/>
        <v>42902.083333333336</v>
      </c>
      <c r="E3996" s="77"/>
      <c r="F3996" s="77"/>
      <c r="G3996" s="77"/>
      <c r="H3996" s="77"/>
      <c r="I3996" s="77"/>
      <c r="J3996" s="77"/>
      <c r="K3996" s="20">
        <f t="shared" si="486"/>
        <v>5</v>
      </c>
      <c r="L3996" s="127" t="e">
        <f t="shared" si="487"/>
        <v>#N/A</v>
      </c>
      <c r="M3996" s="127">
        <f t="shared" si="488"/>
        <v>43.159914920535336</v>
      </c>
      <c r="N3996" s="79"/>
      <c r="X3996" s="121">
        <v>200</v>
      </c>
      <c r="Y3996" s="121">
        <v>40</v>
      </c>
      <c r="Z3996" s="127">
        <f t="shared" si="489"/>
        <v>43.159914920535336</v>
      </c>
    </row>
    <row r="3997" spans="2:26" x14ac:dyDescent="0.2">
      <c r="B3997" s="75">
        <v>42902</v>
      </c>
      <c r="C3997" s="76">
        <v>0.125</v>
      </c>
      <c r="D3997" s="119">
        <f t="shared" si="485"/>
        <v>42902.125</v>
      </c>
      <c r="E3997" s="77"/>
      <c r="F3997" s="77"/>
      <c r="G3997" s="77"/>
      <c r="H3997" s="77"/>
      <c r="I3997" s="77"/>
      <c r="J3997" s="77"/>
      <c r="K3997" s="20">
        <f t="shared" si="486"/>
        <v>5</v>
      </c>
      <c r="L3997" s="127" t="e">
        <f t="shared" si="487"/>
        <v>#N/A</v>
      </c>
      <c r="M3997" s="127">
        <f t="shared" si="488"/>
        <v>43.159914920535336</v>
      </c>
      <c r="N3997" s="79"/>
      <c r="X3997" s="121">
        <v>200</v>
      </c>
      <c r="Y3997" s="121">
        <v>40</v>
      </c>
      <c r="Z3997" s="127">
        <f t="shared" si="489"/>
        <v>43.159914920535336</v>
      </c>
    </row>
    <row r="3998" spans="2:26" x14ac:dyDescent="0.2">
      <c r="B3998" s="75">
        <v>42902</v>
      </c>
      <c r="C3998" s="76">
        <v>0.16666666666424135</v>
      </c>
      <c r="D3998" s="119">
        <f t="shared" si="485"/>
        <v>42902.166666666664</v>
      </c>
      <c r="E3998" s="77"/>
      <c r="F3998" s="77"/>
      <c r="G3998" s="77"/>
      <c r="H3998" s="77"/>
      <c r="I3998" s="77"/>
      <c r="J3998" s="77"/>
      <c r="K3998" s="20">
        <f t="shared" si="486"/>
        <v>5</v>
      </c>
      <c r="L3998" s="127" t="e">
        <f t="shared" si="487"/>
        <v>#N/A</v>
      </c>
      <c r="M3998" s="127">
        <f t="shared" si="488"/>
        <v>43.159914920535336</v>
      </c>
      <c r="N3998" s="79"/>
      <c r="X3998" s="121">
        <v>200</v>
      </c>
      <c r="Y3998" s="121">
        <v>40</v>
      </c>
      <c r="Z3998" s="127">
        <f t="shared" si="489"/>
        <v>43.159914920535336</v>
      </c>
    </row>
    <row r="3999" spans="2:26" x14ac:dyDescent="0.2">
      <c r="B3999" s="75">
        <v>42902</v>
      </c>
      <c r="C3999" s="76">
        <v>0.20833333333575865</v>
      </c>
      <c r="D3999" s="119">
        <f t="shared" si="485"/>
        <v>42902.208333333336</v>
      </c>
      <c r="E3999" s="77"/>
      <c r="F3999" s="77"/>
      <c r="G3999" s="77"/>
      <c r="H3999" s="77"/>
      <c r="I3999" s="77"/>
      <c r="J3999" s="77"/>
      <c r="K3999" s="20">
        <f t="shared" si="486"/>
        <v>5</v>
      </c>
      <c r="L3999" s="127" t="e">
        <f t="shared" si="487"/>
        <v>#N/A</v>
      </c>
      <c r="M3999" s="127">
        <f t="shared" si="488"/>
        <v>43.159914920535336</v>
      </c>
      <c r="N3999" s="79"/>
      <c r="X3999" s="121">
        <v>200</v>
      </c>
      <c r="Y3999" s="121">
        <v>40</v>
      </c>
      <c r="Z3999" s="127">
        <f t="shared" si="489"/>
        <v>43.159914920535336</v>
      </c>
    </row>
    <row r="4000" spans="2:26" x14ac:dyDescent="0.2">
      <c r="B4000" s="75">
        <v>42902</v>
      </c>
      <c r="C4000" s="76">
        <v>0.25</v>
      </c>
      <c r="D4000" s="119">
        <f t="shared" si="485"/>
        <v>42902.25</v>
      </c>
      <c r="E4000" s="77"/>
      <c r="F4000" s="77"/>
      <c r="G4000" s="77"/>
      <c r="H4000" s="77"/>
      <c r="I4000" s="77"/>
      <c r="J4000" s="77"/>
      <c r="K4000" s="20">
        <f t="shared" si="486"/>
        <v>5</v>
      </c>
      <c r="L4000" s="127" t="e">
        <f t="shared" si="487"/>
        <v>#N/A</v>
      </c>
      <c r="M4000" s="127">
        <f t="shared" si="488"/>
        <v>43.159914920535336</v>
      </c>
      <c r="N4000" s="79"/>
      <c r="X4000" s="121">
        <v>200</v>
      </c>
      <c r="Y4000" s="121">
        <v>40</v>
      </c>
      <c r="Z4000" s="127">
        <f t="shared" si="489"/>
        <v>43.159914920535336</v>
      </c>
    </row>
    <row r="4001" spans="2:26" x14ac:dyDescent="0.2">
      <c r="B4001" s="75">
        <v>42902</v>
      </c>
      <c r="C4001" s="76">
        <v>0.29166666666424135</v>
      </c>
      <c r="D4001" s="119">
        <f t="shared" si="485"/>
        <v>42902.291666666664</v>
      </c>
      <c r="E4001" s="77"/>
      <c r="F4001" s="77"/>
      <c r="G4001" s="77"/>
      <c r="H4001" s="77"/>
      <c r="I4001" s="77"/>
      <c r="J4001" s="77"/>
      <c r="K4001" s="20">
        <f t="shared" si="486"/>
        <v>5</v>
      </c>
      <c r="L4001" s="127" t="e">
        <f t="shared" si="487"/>
        <v>#N/A</v>
      </c>
      <c r="M4001" s="127">
        <f t="shared" si="488"/>
        <v>43.159914920535336</v>
      </c>
      <c r="N4001" s="79"/>
      <c r="X4001" s="121">
        <v>200</v>
      </c>
      <c r="Y4001" s="121">
        <v>40</v>
      </c>
      <c r="Z4001" s="127">
        <f t="shared" si="489"/>
        <v>43.159914920535336</v>
      </c>
    </row>
    <row r="4002" spans="2:26" x14ac:dyDescent="0.2">
      <c r="B4002" s="75">
        <v>42902</v>
      </c>
      <c r="C4002" s="76">
        <v>0.33333333333575865</v>
      </c>
      <c r="D4002" s="119">
        <f t="shared" si="485"/>
        <v>42902.333333333336</v>
      </c>
      <c r="E4002" s="77"/>
      <c r="F4002" s="77"/>
      <c r="G4002" s="77"/>
      <c r="H4002" s="77"/>
      <c r="I4002" s="77"/>
      <c r="J4002" s="77"/>
      <c r="K4002" s="20">
        <f t="shared" si="486"/>
        <v>5</v>
      </c>
      <c r="L4002" s="127" t="e">
        <f t="shared" si="487"/>
        <v>#N/A</v>
      </c>
      <c r="M4002" s="127">
        <f t="shared" si="488"/>
        <v>43.159914920535336</v>
      </c>
      <c r="N4002" s="79"/>
      <c r="X4002" s="121">
        <v>200</v>
      </c>
      <c r="Y4002" s="121">
        <v>40</v>
      </c>
      <c r="Z4002" s="127">
        <f t="shared" si="489"/>
        <v>43.159914920535336</v>
      </c>
    </row>
    <row r="4003" spans="2:26" x14ac:dyDescent="0.2">
      <c r="B4003" s="75">
        <v>42902</v>
      </c>
      <c r="C4003" s="76">
        <v>0.375</v>
      </c>
      <c r="D4003" s="119">
        <f t="shared" si="485"/>
        <v>42902.375</v>
      </c>
      <c r="E4003" s="77"/>
      <c r="F4003" s="77"/>
      <c r="G4003" s="77"/>
      <c r="H4003" s="77"/>
      <c r="I4003" s="77"/>
      <c r="J4003" s="77"/>
      <c r="K4003" s="20">
        <f t="shared" si="486"/>
        <v>5</v>
      </c>
      <c r="L4003" s="127" t="e">
        <f t="shared" si="487"/>
        <v>#N/A</v>
      </c>
      <c r="M4003" s="127">
        <f t="shared" si="488"/>
        <v>43.159914920535336</v>
      </c>
      <c r="N4003" s="79"/>
      <c r="X4003" s="121">
        <v>200</v>
      </c>
      <c r="Y4003" s="121">
        <v>40</v>
      </c>
      <c r="Z4003" s="127">
        <f t="shared" si="489"/>
        <v>43.159914920535336</v>
      </c>
    </row>
    <row r="4004" spans="2:26" x14ac:dyDescent="0.2">
      <c r="B4004" s="75">
        <v>42902</v>
      </c>
      <c r="C4004" s="76">
        <v>0.41666666666424135</v>
      </c>
      <c r="D4004" s="119">
        <f t="shared" si="485"/>
        <v>42902.416666666664</v>
      </c>
      <c r="E4004" s="77"/>
      <c r="F4004" s="77"/>
      <c r="G4004" s="77"/>
      <c r="H4004" s="77"/>
      <c r="I4004" s="77"/>
      <c r="J4004" s="77"/>
      <c r="K4004" s="20">
        <f t="shared" si="486"/>
        <v>5</v>
      </c>
      <c r="L4004" s="127" t="e">
        <f t="shared" si="487"/>
        <v>#N/A</v>
      </c>
      <c r="M4004" s="127">
        <f t="shared" si="488"/>
        <v>43.159914920535336</v>
      </c>
      <c r="N4004" s="79"/>
      <c r="X4004" s="121">
        <v>200</v>
      </c>
      <c r="Y4004" s="121">
        <v>40</v>
      </c>
      <c r="Z4004" s="127">
        <f t="shared" si="489"/>
        <v>43.159914920535336</v>
      </c>
    </row>
    <row r="4005" spans="2:26" x14ac:dyDescent="0.2">
      <c r="B4005" s="75">
        <v>42902</v>
      </c>
      <c r="C4005" s="76">
        <v>0.45833333333575865</v>
      </c>
      <c r="D4005" s="119">
        <f t="shared" si="485"/>
        <v>42902.458333333336</v>
      </c>
      <c r="E4005" s="77"/>
      <c r="F4005" s="77"/>
      <c r="G4005" s="77"/>
      <c r="H4005" s="77"/>
      <c r="I4005" s="77"/>
      <c r="J4005" s="77"/>
      <c r="K4005" s="20">
        <f t="shared" si="486"/>
        <v>5</v>
      </c>
      <c r="L4005" s="127" t="e">
        <f t="shared" si="487"/>
        <v>#N/A</v>
      </c>
      <c r="M4005" s="127">
        <f t="shared" si="488"/>
        <v>43.159914920535336</v>
      </c>
      <c r="N4005" s="79"/>
      <c r="X4005" s="121">
        <v>200</v>
      </c>
      <c r="Y4005" s="121">
        <v>40</v>
      </c>
      <c r="Z4005" s="127">
        <f t="shared" si="489"/>
        <v>43.159914920535336</v>
      </c>
    </row>
    <row r="4006" spans="2:26" x14ac:dyDescent="0.2">
      <c r="B4006" s="75">
        <v>42902</v>
      </c>
      <c r="C4006" s="76">
        <v>0.5</v>
      </c>
      <c r="D4006" s="119">
        <f t="shared" si="485"/>
        <v>42902.5</v>
      </c>
      <c r="E4006" s="77"/>
      <c r="F4006" s="77"/>
      <c r="G4006" s="77"/>
      <c r="H4006" s="77"/>
      <c r="I4006" s="77"/>
      <c r="J4006" s="77"/>
      <c r="K4006" s="20">
        <f t="shared" si="486"/>
        <v>5</v>
      </c>
      <c r="L4006" s="127" t="e">
        <f t="shared" si="487"/>
        <v>#N/A</v>
      </c>
      <c r="M4006" s="127">
        <f t="shared" si="488"/>
        <v>43.159914920535336</v>
      </c>
      <c r="N4006" s="79"/>
      <c r="X4006" s="121">
        <v>200</v>
      </c>
      <c r="Y4006" s="121">
        <v>40</v>
      </c>
      <c r="Z4006" s="127">
        <f t="shared" si="489"/>
        <v>43.159914920535336</v>
      </c>
    </row>
    <row r="4007" spans="2:26" x14ac:dyDescent="0.2">
      <c r="B4007" s="75">
        <v>42902</v>
      </c>
      <c r="C4007" s="76">
        <v>0.54166666666424135</v>
      </c>
      <c r="D4007" s="119">
        <f t="shared" si="485"/>
        <v>42902.541666666664</v>
      </c>
      <c r="E4007" s="77"/>
      <c r="F4007" s="77"/>
      <c r="G4007" s="77"/>
      <c r="H4007" s="77"/>
      <c r="I4007" s="77"/>
      <c r="J4007" s="77"/>
      <c r="K4007" s="20">
        <f t="shared" si="486"/>
        <v>5</v>
      </c>
      <c r="L4007" s="127" t="e">
        <f t="shared" si="487"/>
        <v>#N/A</v>
      </c>
      <c r="M4007" s="127">
        <f t="shared" si="488"/>
        <v>43.159914920535336</v>
      </c>
      <c r="N4007" s="79"/>
      <c r="X4007" s="121">
        <v>200</v>
      </c>
      <c r="Y4007" s="121">
        <v>40</v>
      </c>
      <c r="Z4007" s="127">
        <f t="shared" si="489"/>
        <v>43.159914920535336</v>
      </c>
    </row>
    <row r="4008" spans="2:26" x14ac:dyDescent="0.2">
      <c r="B4008" s="75">
        <v>42902</v>
      </c>
      <c r="C4008" s="76">
        <v>0.58333333333575865</v>
      </c>
      <c r="D4008" s="119">
        <f t="shared" si="485"/>
        <v>42902.583333333336</v>
      </c>
      <c r="E4008" s="77"/>
      <c r="F4008" s="77"/>
      <c r="G4008" s="77"/>
      <c r="H4008" s="77"/>
      <c r="I4008" s="77"/>
      <c r="J4008" s="77"/>
      <c r="K4008" s="20">
        <f t="shared" si="486"/>
        <v>5</v>
      </c>
      <c r="L4008" s="127" t="e">
        <f t="shared" si="487"/>
        <v>#N/A</v>
      </c>
      <c r="M4008" s="127">
        <f t="shared" si="488"/>
        <v>43.159914920535336</v>
      </c>
      <c r="N4008" s="79"/>
      <c r="X4008" s="121">
        <v>200</v>
      </c>
      <c r="Y4008" s="121">
        <v>40</v>
      </c>
      <c r="Z4008" s="127">
        <f t="shared" si="489"/>
        <v>43.159914920535336</v>
      </c>
    </row>
    <row r="4009" spans="2:26" x14ac:dyDescent="0.2">
      <c r="B4009" s="75">
        <v>42902</v>
      </c>
      <c r="C4009" s="76">
        <v>0.625</v>
      </c>
      <c r="D4009" s="119">
        <f t="shared" si="485"/>
        <v>42902.625</v>
      </c>
      <c r="E4009" s="77"/>
      <c r="F4009" s="77"/>
      <c r="G4009" s="77"/>
      <c r="H4009" s="77"/>
      <c r="I4009" s="77"/>
      <c r="J4009" s="77"/>
      <c r="K4009" s="20">
        <f t="shared" si="486"/>
        <v>5</v>
      </c>
      <c r="L4009" s="127" t="e">
        <f t="shared" si="487"/>
        <v>#N/A</v>
      </c>
      <c r="M4009" s="127">
        <f t="shared" si="488"/>
        <v>43.159914920535336</v>
      </c>
      <c r="N4009" s="79"/>
      <c r="X4009" s="121">
        <v>200</v>
      </c>
      <c r="Y4009" s="121">
        <v>40</v>
      </c>
      <c r="Z4009" s="127">
        <f t="shared" si="489"/>
        <v>43.159914920535336</v>
      </c>
    </row>
    <row r="4010" spans="2:26" x14ac:dyDescent="0.2">
      <c r="B4010" s="75">
        <v>42902</v>
      </c>
      <c r="C4010" s="76">
        <v>0.66666666666424135</v>
      </c>
      <c r="D4010" s="119">
        <f t="shared" si="485"/>
        <v>42902.666666666664</v>
      </c>
      <c r="E4010" s="77"/>
      <c r="F4010" s="77"/>
      <c r="G4010" s="77"/>
      <c r="H4010" s="77"/>
      <c r="I4010" s="77"/>
      <c r="J4010" s="77"/>
      <c r="K4010" s="20">
        <f t="shared" si="486"/>
        <v>5</v>
      </c>
      <c r="L4010" s="127" t="e">
        <f t="shared" si="487"/>
        <v>#N/A</v>
      </c>
      <c r="M4010" s="127">
        <f t="shared" si="488"/>
        <v>43.159914920535336</v>
      </c>
      <c r="N4010" s="79"/>
      <c r="X4010" s="121">
        <v>200</v>
      </c>
      <c r="Y4010" s="121">
        <v>40</v>
      </c>
      <c r="Z4010" s="127">
        <f t="shared" si="489"/>
        <v>43.159914920535336</v>
      </c>
    </row>
    <row r="4011" spans="2:26" x14ac:dyDescent="0.2">
      <c r="B4011" s="75">
        <v>42902</v>
      </c>
      <c r="C4011" s="76">
        <v>0.70833333333575865</v>
      </c>
      <c r="D4011" s="119">
        <f t="shared" si="485"/>
        <v>42902.708333333336</v>
      </c>
      <c r="E4011" s="77"/>
      <c r="F4011" s="77"/>
      <c r="G4011" s="77"/>
      <c r="H4011" s="77"/>
      <c r="I4011" s="77"/>
      <c r="J4011" s="77"/>
      <c r="K4011" s="20">
        <f t="shared" si="486"/>
        <v>5</v>
      </c>
      <c r="L4011" s="127" t="e">
        <f t="shared" si="487"/>
        <v>#N/A</v>
      </c>
      <c r="M4011" s="127">
        <f t="shared" si="488"/>
        <v>43.159914920535336</v>
      </c>
      <c r="N4011" s="79"/>
      <c r="X4011" s="121">
        <v>200</v>
      </c>
      <c r="Y4011" s="121">
        <v>40</v>
      </c>
      <c r="Z4011" s="127">
        <f t="shared" si="489"/>
        <v>43.159914920535336</v>
      </c>
    </row>
    <row r="4012" spans="2:26" x14ac:dyDescent="0.2">
      <c r="B4012" s="75">
        <v>42902</v>
      </c>
      <c r="C4012" s="76">
        <v>0.75</v>
      </c>
      <c r="D4012" s="119">
        <f t="shared" si="485"/>
        <v>42902.75</v>
      </c>
      <c r="E4012" s="77"/>
      <c r="F4012" s="77"/>
      <c r="G4012" s="77"/>
      <c r="H4012" s="77"/>
      <c r="I4012" s="77"/>
      <c r="J4012" s="77"/>
      <c r="K4012" s="20">
        <f t="shared" si="486"/>
        <v>5</v>
      </c>
      <c r="L4012" s="127" t="e">
        <f t="shared" si="487"/>
        <v>#N/A</v>
      </c>
      <c r="M4012" s="127">
        <f t="shared" si="488"/>
        <v>43.159914920535336</v>
      </c>
      <c r="N4012" s="79"/>
      <c r="X4012" s="121">
        <v>200</v>
      </c>
      <c r="Y4012" s="121">
        <v>40</v>
      </c>
      <c r="Z4012" s="127">
        <f t="shared" si="489"/>
        <v>43.159914920535336</v>
      </c>
    </row>
    <row r="4013" spans="2:26" x14ac:dyDescent="0.2">
      <c r="B4013" s="75">
        <v>42902</v>
      </c>
      <c r="C4013" s="76">
        <v>0.79166666666424135</v>
      </c>
      <c r="D4013" s="119">
        <f t="shared" si="485"/>
        <v>42902.791666666664</v>
      </c>
      <c r="E4013" s="77"/>
      <c r="F4013" s="77"/>
      <c r="G4013" s="77"/>
      <c r="H4013" s="77"/>
      <c r="I4013" s="77"/>
      <c r="J4013" s="77"/>
      <c r="K4013" s="20">
        <f t="shared" si="486"/>
        <v>5</v>
      </c>
      <c r="L4013" s="127" t="e">
        <f t="shared" si="487"/>
        <v>#N/A</v>
      </c>
      <c r="M4013" s="127">
        <f t="shared" si="488"/>
        <v>43.159914920535336</v>
      </c>
      <c r="N4013" s="79"/>
      <c r="X4013" s="121">
        <v>200</v>
      </c>
      <c r="Y4013" s="121">
        <v>40</v>
      </c>
      <c r="Z4013" s="127">
        <f t="shared" si="489"/>
        <v>43.159914920535336</v>
      </c>
    </row>
    <row r="4014" spans="2:26" x14ac:dyDescent="0.2">
      <c r="B4014" s="75">
        <v>42902</v>
      </c>
      <c r="C4014" s="76">
        <v>0.83333333333575865</v>
      </c>
      <c r="D4014" s="119">
        <f t="shared" si="485"/>
        <v>42902.833333333336</v>
      </c>
      <c r="E4014" s="77"/>
      <c r="F4014" s="77"/>
      <c r="G4014" s="77"/>
      <c r="H4014" s="77"/>
      <c r="I4014" s="77"/>
      <c r="J4014" s="77"/>
      <c r="K4014" s="20">
        <f t="shared" si="486"/>
        <v>5</v>
      </c>
      <c r="L4014" s="127" t="e">
        <f t="shared" si="487"/>
        <v>#N/A</v>
      </c>
      <c r="M4014" s="127">
        <f t="shared" si="488"/>
        <v>43.159914920535336</v>
      </c>
      <c r="N4014" s="79"/>
      <c r="X4014" s="121">
        <v>200</v>
      </c>
      <c r="Y4014" s="121">
        <v>40</v>
      </c>
      <c r="Z4014" s="127">
        <f t="shared" si="489"/>
        <v>43.159914920535336</v>
      </c>
    </row>
    <row r="4015" spans="2:26" x14ac:dyDescent="0.2">
      <c r="B4015" s="75">
        <v>42902</v>
      </c>
      <c r="C4015" s="76">
        <v>0.875</v>
      </c>
      <c r="D4015" s="119">
        <f t="shared" si="485"/>
        <v>42902.875</v>
      </c>
      <c r="E4015" s="77"/>
      <c r="F4015" s="77"/>
      <c r="G4015" s="77"/>
      <c r="H4015" s="77"/>
      <c r="I4015" s="77"/>
      <c r="J4015" s="77"/>
      <c r="K4015" s="20">
        <f t="shared" si="486"/>
        <v>5</v>
      </c>
      <c r="L4015" s="127" t="e">
        <f t="shared" si="487"/>
        <v>#N/A</v>
      </c>
      <c r="M4015" s="127">
        <f t="shared" si="488"/>
        <v>43.159914920535336</v>
      </c>
      <c r="N4015" s="79"/>
      <c r="X4015" s="121">
        <v>200</v>
      </c>
      <c r="Y4015" s="121">
        <v>40</v>
      </c>
      <c r="Z4015" s="127">
        <f t="shared" si="489"/>
        <v>43.159914920535336</v>
      </c>
    </row>
    <row r="4016" spans="2:26" x14ac:dyDescent="0.2">
      <c r="B4016" s="75">
        <v>42902</v>
      </c>
      <c r="C4016" s="76">
        <v>0.91666666666424135</v>
      </c>
      <c r="D4016" s="119">
        <f t="shared" si="485"/>
        <v>42902.916666666664</v>
      </c>
      <c r="E4016" s="77"/>
      <c r="F4016" s="77"/>
      <c r="G4016" s="77"/>
      <c r="H4016" s="77"/>
      <c r="I4016" s="77"/>
      <c r="J4016" s="77"/>
      <c r="K4016" s="20">
        <f t="shared" si="486"/>
        <v>5</v>
      </c>
      <c r="L4016" s="127" t="e">
        <f t="shared" si="487"/>
        <v>#N/A</v>
      </c>
      <c r="M4016" s="127">
        <f t="shared" si="488"/>
        <v>43.159914920535336</v>
      </c>
      <c r="N4016" s="79"/>
      <c r="X4016" s="121">
        <v>200</v>
      </c>
      <c r="Y4016" s="121">
        <v>40</v>
      </c>
      <c r="Z4016" s="127">
        <f t="shared" si="489"/>
        <v>43.159914920535336</v>
      </c>
    </row>
    <row r="4017" spans="2:26" x14ac:dyDescent="0.2">
      <c r="B4017" s="75">
        <v>42902</v>
      </c>
      <c r="C4017" s="76">
        <v>0.95833333333575865</v>
      </c>
      <c r="D4017" s="119">
        <f t="shared" si="485"/>
        <v>42902.958333333336</v>
      </c>
      <c r="E4017" s="77"/>
      <c r="F4017" s="77"/>
      <c r="G4017" s="77"/>
      <c r="H4017" s="77"/>
      <c r="I4017" s="77"/>
      <c r="J4017" s="77"/>
      <c r="K4017" s="20">
        <f t="shared" si="486"/>
        <v>5</v>
      </c>
      <c r="L4017" s="127" t="e">
        <f t="shared" si="487"/>
        <v>#N/A</v>
      </c>
      <c r="M4017" s="127">
        <f t="shared" si="488"/>
        <v>43.159914920535336</v>
      </c>
      <c r="N4017" s="79"/>
      <c r="X4017" s="121">
        <v>200</v>
      </c>
      <c r="Y4017" s="121">
        <v>40</v>
      </c>
      <c r="Z4017" s="127">
        <f t="shared" si="489"/>
        <v>43.159914920535336</v>
      </c>
    </row>
    <row r="4018" spans="2:26" x14ac:dyDescent="0.2">
      <c r="B4018" s="75">
        <v>42903</v>
      </c>
      <c r="C4018" s="76">
        <v>0</v>
      </c>
      <c r="D4018" s="119">
        <f t="shared" si="485"/>
        <v>42903</v>
      </c>
      <c r="E4018" s="77"/>
      <c r="F4018" s="77"/>
      <c r="G4018" s="77"/>
      <c r="H4018" s="77"/>
      <c r="I4018" s="77"/>
      <c r="J4018" s="77"/>
      <c r="K4018" s="20">
        <f t="shared" si="486"/>
        <v>6</v>
      </c>
      <c r="L4018" s="127" t="e">
        <f t="shared" si="487"/>
        <v>#N/A</v>
      </c>
      <c r="M4018" s="127">
        <f t="shared" si="488"/>
        <v>43.159914920535336</v>
      </c>
      <c r="N4018" s="79"/>
      <c r="X4018" s="121">
        <v>200</v>
      </c>
      <c r="Y4018" s="121">
        <v>40</v>
      </c>
      <c r="Z4018" s="127">
        <f t="shared" si="489"/>
        <v>43.159914920535336</v>
      </c>
    </row>
    <row r="4019" spans="2:26" x14ac:dyDescent="0.2">
      <c r="B4019" s="75">
        <v>42903</v>
      </c>
      <c r="C4019" s="76">
        <v>4.1666666664241347E-2</v>
      </c>
      <c r="D4019" s="119">
        <f t="shared" si="485"/>
        <v>42903.041666666664</v>
      </c>
      <c r="E4019" s="77"/>
      <c r="F4019" s="77"/>
      <c r="G4019" s="77"/>
      <c r="H4019" s="77"/>
      <c r="I4019" s="77"/>
      <c r="J4019" s="77"/>
      <c r="K4019" s="20">
        <f t="shared" si="486"/>
        <v>6</v>
      </c>
      <c r="L4019" s="127" t="e">
        <f t="shared" si="487"/>
        <v>#N/A</v>
      </c>
      <c r="M4019" s="127">
        <f t="shared" si="488"/>
        <v>43.159914920535336</v>
      </c>
      <c r="N4019" s="79"/>
      <c r="X4019" s="121">
        <v>200</v>
      </c>
      <c r="Y4019" s="121">
        <v>40</v>
      </c>
      <c r="Z4019" s="127">
        <f t="shared" si="489"/>
        <v>43.159914920535336</v>
      </c>
    </row>
    <row r="4020" spans="2:26" x14ac:dyDescent="0.2">
      <c r="B4020" s="75">
        <v>42903</v>
      </c>
      <c r="C4020" s="76">
        <v>8.3333333335758653E-2</v>
      </c>
      <c r="D4020" s="119">
        <f t="shared" si="485"/>
        <v>42903.083333333336</v>
      </c>
      <c r="E4020" s="77"/>
      <c r="F4020" s="77"/>
      <c r="G4020" s="77"/>
      <c r="H4020" s="77"/>
      <c r="I4020" s="77"/>
      <c r="J4020" s="77"/>
      <c r="K4020" s="20">
        <f t="shared" si="486"/>
        <v>6</v>
      </c>
      <c r="L4020" s="127" t="e">
        <f t="shared" si="487"/>
        <v>#N/A</v>
      </c>
      <c r="M4020" s="127">
        <f t="shared" si="488"/>
        <v>43.159914920535336</v>
      </c>
      <c r="N4020" s="79"/>
      <c r="X4020" s="121">
        <v>200</v>
      </c>
      <c r="Y4020" s="121">
        <v>40</v>
      </c>
      <c r="Z4020" s="127">
        <f t="shared" si="489"/>
        <v>43.159914920535336</v>
      </c>
    </row>
    <row r="4021" spans="2:26" x14ac:dyDescent="0.2">
      <c r="B4021" s="75">
        <v>42903</v>
      </c>
      <c r="C4021" s="76">
        <v>0.125</v>
      </c>
      <c r="D4021" s="119">
        <f t="shared" si="485"/>
        <v>42903.125</v>
      </c>
      <c r="E4021" s="77"/>
      <c r="F4021" s="77"/>
      <c r="G4021" s="77"/>
      <c r="H4021" s="77"/>
      <c r="I4021" s="77"/>
      <c r="J4021" s="77"/>
      <c r="K4021" s="20">
        <f t="shared" si="486"/>
        <v>6</v>
      </c>
      <c r="L4021" s="127" t="e">
        <f t="shared" si="487"/>
        <v>#N/A</v>
      </c>
      <c r="M4021" s="127">
        <f t="shared" si="488"/>
        <v>43.159914920535336</v>
      </c>
      <c r="N4021" s="79"/>
      <c r="X4021" s="121">
        <v>200</v>
      </c>
      <c r="Y4021" s="121">
        <v>40</v>
      </c>
      <c r="Z4021" s="127">
        <f t="shared" si="489"/>
        <v>43.159914920535336</v>
      </c>
    </row>
    <row r="4022" spans="2:26" x14ac:dyDescent="0.2">
      <c r="B4022" s="75">
        <v>42903</v>
      </c>
      <c r="C4022" s="76">
        <v>0.16666666666424135</v>
      </c>
      <c r="D4022" s="119">
        <f t="shared" si="485"/>
        <v>42903.166666666664</v>
      </c>
      <c r="E4022" s="77"/>
      <c r="F4022" s="77"/>
      <c r="G4022" s="77"/>
      <c r="H4022" s="77"/>
      <c r="I4022" s="77"/>
      <c r="J4022" s="77"/>
      <c r="K4022" s="20">
        <f t="shared" si="486"/>
        <v>6</v>
      </c>
      <c r="L4022" s="127" t="e">
        <f t="shared" si="487"/>
        <v>#N/A</v>
      </c>
      <c r="M4022" s="127">
        <f t="shared" si="488"/>
        <v>43.159914920535336</v>
      </c>
      <c r="N4022" s="79"/>
      <c r="X4022" s="121">
        <v>200</v>
      </c>
      <c r="Y4022" s="121">
        <v>40</v>
      </c>
      <c r="Z4022" s="127">
        <f t="shared" si="489"/>
        <v>43.159914920535336</v>
      </c>
    </row>
    <row r="4023" spans="2:26" x14ac:dyDescent="0.2">
      <c r="B4023" s="75">
        <v>42903</v>
      </c>
      <c r="C4023" s="76">
        <v>0.20833333333575865</v>
      </c>
      <c r="D4023" s="119">
        <f t="shared" si="485"/>
        <v>42903.208333333336</v>
      </c>
      <c r="E4023" s="77"/>
      <c r="F4023" s="77"/>
      <c r="G4023" s="77"/>
      <c r="H4023" s="77"/>
      <c r="I4023" s="77"/>
      <c r="J4023" s="77"/>
      <c r="K4023" s="20">
        <f t="shared" si="486"/>
        <v>6</v>
      </c>
      <c r="L4023" s="127" t="e">
        <f t="shared" si="487"/>
        <v>#N/A</v>
      </c>
      <c r="M4023" s="127">
        <f t="shared" si="488"/>
        <v>43.159914920535336</v>
      </c>
      <c r="N4023" s="79"/>
      <c r="X4023" s="121">
        <v>200</v>
      </c>
      <c r="Y4023" s="121">
        <v>40</v>
      </c>
      <c r="Z4023" s="127">
        <f t="shared" si="489"/>
        <v>43.159914920535336</v>
      </c>
    </row>
    <row r="4024" spans="2:26" x14ac:dyDescent="0.2">
      <c r="B4024" s="75">
        <v>42903</v>
      </c>
      <c r="C4024" s="76">
        <v>0.25</v>
      </c>
      <c r="D4024" s="119">
        <f t="shared" si="485"/>
        <v>42903.25</v>
      </c>
      <c r="E4024" s="77"/>
      <c r="F4024" s="77"/>
      <c r="G4024" s="77"/>
      <c r="H4024" s="77"/>
      <c r="I4024" s="77"/>
      <c r="J4024" s="77"/>
      <c r="K4024" s="20">
        <f t="shared" si="486"/>
        <v>6</v>
      </c>
      <c r="L4024" s="127" t="e">
        <f t="shared" si="487"/>
        <v>#N/A</v>
      </c>
      <c r="M4024" s="127">
        <f t="shared" si="488"/>
        <v>43.159914920535336</v>
      </c>
      <c r="N4024" s="79"/>
      <c r="X4024" s="121">
        <v>200</v>
      </c>
      <c r="Y4024" s="121">
        <v>40</v>
      </c>
      <c r="Z4024" s="127">
        <f t="shared" si="489"/>
        <v>43.159914920535336</v>
      </c>
    </row>
    <row r="4025" spans="2:26" x14ac:dyDescent="0.2">
      <c r="B4025" s="75">
        <v>42903</v>
      </c>
      <c r="C4025" s="76">
        <v>0.29166666666424135</v>
      </c>
      <c r="D4025" s="119">
        <f t="shared" si="485"/>
        <v>42903.291666666664</v>
      </c>
      <c r="E4025" s="77"/>
      <c r="F4025" s="77"/>
      <c r="G4025" s="77"/>
      <c r="H4025" s="77"/>
      <c r="I4025" s="77"/>
      <c r="J4025" s="77"/>
      <c r="K4025" s="20">
        <f t="shared" si="486"/>
        <v>6</v>
      </c>
      <c r="L4025" s="127" t="e">
        <f t="shared" si="487"/>
        <v>#N/A</v>
      </c>
      <c r="M4025" s="127">
        <f t="shared" si="488"/>
        <v>43.159914920535336</v>
      </c>
      <c r="N4025" s="79"/>
      <c r="X4025" s="121">
        <v>200</v>
      </c>
      <c r="Y4025" s="121">
        <v>40</v>
      </c>
      <c r="Z4025" s="127">
        <f t="shared" si="489"/>
        <v>43.159914920535336</v>
      </c>
    </row>
    <row r="4026" spans="2:26" x14ac:dyDescent="0.2">
      <c r="B4026" s="75">
        <v>42903</v>
      </c>
      <c r="C4026" s="76">
        <v>0.33333333333575865</v>
      </c>
      <c r="D4026" s="119">
        <f t="shared" si="485"/>
        <v>42903.333333333336</v>
      </c>
      <c r="E4026" s="77"/>
      <c r="F4026" s="77"/>
      <c r="G4026" s="77"/>
      <c r="H4026" s="77"/>
      <c r="I4026" s="77"/>
      <c r="J4026" s="77"/>
      <c r="K4026" s="20">
        <f t="shared" si="486"/>
        <v>6</v>
      </c>
      <c r="L4026" s="127" t="e">
        <f t="shared" si="487"/>
        <v>#N/A</v>
      </c>
      <c r="M4026" s="127">
        <f t="shared" si="488"/>
        <v>43.159914920535336</v>
      </c>
      <c r="N4026" s="79"/>
      <c r="X4026" s="121">
        <v>200</v>
      </c>
      <c r="Y4026" s="121">
        <v>40</v>
      </c>
      <c r="Z4026" s="127">
        <f t="shared" si="489"/>
        <v>43.159914920535336</v>
      </c>
    </row>
    <row r="4027" spans="2:26" x14ac:dyDescent="0.2">
      <c r="B4027" s="75">
        <v>42903</v>
      </c>
      <c r="C4027" s="76">
        <v>0.375</v>
      </c>
      <c r="D4027" s="119">
        <f t="shared" si="485"/>
        <v>42903.375</v>
      </c>
      <c r="E4027" s="77"/>
      <c r="F4027" s="77"/>
      <c r="G4027" s="77"/>
      <c r="H4027" s="77"/>
      <c r="I4027" s="77"/>
      <c r="J4027" s="77"/>
      <c r="K4027" s="20">
        <f t="shared" si="486"/>
        <v>6</v>
      </c>
      <c r="L4027" s="127" t="e">
        <f t="shared" si="487"/>
        <v>#N/A</v>
      </c>
      <c r="M4027" s="127">
        <f t="shared" si="488"/>
        <v>43.159914920535336</v>
      </c>
      <c r="N4027" s="79"/>
      <c r="X4027" s="121">
        <v>200</v>
      </c>
      <c r="Y4027" s="121">
        <v>40</v>
      </c>
      <c r="Z4027" s="127">
        <f t="shared" si="489"/>
        <v>43.159914920535336</v>
      </c>
    </row>
    <row r="4028" spans="2:26" x14ac:dyDescent="0.2">
      <c r="B4028" s="75">
        <v>42903</v>
      </c>
      <c r="C4028" s="76">
        <v>0.41666666666424135</v>
      </c>
      <c r="D4028" s="119">
        <f t="shared" si="485"/>
        <v>42903.416666666664</v>
      </c>
      <c r="E4028" s="77"/>
      <c r="F4028" s="77"/>
      <c r="G4028" s="77"/>
      <c r="H4028" s="77"/>
      <c r="I4028" s="77"/>
      <c r="J4028" s="77"/>
      <c r="K4028" s="20">
        <f t="shared" si="486"/>
        <v>6</v>
      </c>
      <c r="L4028" s="127" t="e">
        <f t="shared" si="487"/>
        <v>#N/A</v>
      </c>
      <c r="M4028" s="127">
        <f t="shared" si="488"/>
        <v>43.159914920535336</v>
      </c>
      <c r="N4028" s="79"/>
      <c r="X4028" s="121">
        <v>200</v>
      </c>
      <c r="Y4028" s="121">
        <v>40</v>
      </c>
      <c r="Z4028" s="127">
        <f t="shared" si="489"/>
        <v>43.159914920535336</v>
      </c>
    </row>
    <row r="4029" spans="2:26" x14ac:dyDescent="0.2">
      <c r="B4029" s="75">
        <v>42903</v>
      </c>
      <c r="C4029" s="76">
        <v>0.45833333333575865</v>
      </c>
      <c r="D4029" s="119">
        <f t="shared" si="485"/>
        <v>42903.458333333336</v>
      </c>
      <c r="E4029" s="77"/>
      <c r="F4029" s="77"/>
      <c r="G4029" s="77"/>
      <c r="H4029" s="77"/>
      <c r="I4029" s="77"/>
      <c r="J4029" s="77"/>
      <c r="K4029" s="20">
        <f t="shared" si="486"/>
        <v>6</v>
      </c>
      <c r="L4029" s="127" t="e">
        <f t="shared" si="487"/>
        <v>#N/A</v>
      </c>
      <c r="M4029" s="127">
        <f t="shared" si="488"/>
        <v>43.159914920535336</v>
      </c>
      <c r="N4029" s="79"/>
      <c r="X4029" s="121">
        <v>200</v>
      </c>
      <c r="Y4029" s="121">
        <v>40</v>
      </c>
      <c r="Z4029" s="127">
        <f t="shared" si="489"/>
        <v>43.159914920535336</v>
      </c>
    </row>
    <row r="4030" spans="2:26" x14ac:dyDescent="0.2">
      <c r="B4030" s="75">
        <v>42903</v>
      </c>
      <c r="C4030" s="76">
        <v>0.5</v>
      </c>
      <c r="D4030" s="119">
        <f t="shared" si="485"/>
        <v>42903.5</v>
      </c>
      <c r="E4030" s="77"/>
      <c r="F4030" s="77"/>
      <c r="G4030" s="77"/>
      <c r="H4030" s="77"/>
      <c r="I4030" s="77"/>
      <c r="J4030" s="77"/>
      <c r="K4030" s="20">
        <f t="shared" si="486"/>
        <v>6</v>
      </c>
      <c r="L4030" s="127" t="e">
        <f t="shared" si="487"/>
        <v>#N/A</v>
      </c>
      <c r="M4030" s="127">
        <f t="shared" si="488"/>
        <v>43.159914920535336</v>
      </c>
      <c r="N4030" s="79"/>
      <c r="X4030" s="121">
        <v>200</v>
      </c>
      <c r="Y4030" s="121">
        <v>40</v>
      </c>
      <c r="Z4030" s="127">
        <f t="shared" si="489"/>
        <v>43.159914920535336</v>
      </c>
    </row>
    <row r="4031" spans="2:26" x14ac:dyDescent="0.2">
      <c r="B4031" s="75">
        <v>42903</v>
      </c>
      <c r="C4031" s="76">
        <v>0.54166666666424135</v>
      </c>
      <c r="D4031" s="119">
        <f t="shared" si="485"/>
        <v>42903.541666666664</v>
      </c>
      <c r="E4031" s="77"/>
      <c r="F4031" s="77"/>
      <c r="G4031" s="77"/>
      <c r="H4031" s="77"/>
      <c r="I4031" s="77"/>
      <c r="J4031" s="77"/>
      <c r="K4031" s="20">
        <f t="shared" si="486"/>
        <v>6</v>
      </c>
      <c r="L4031" s="127" t="e">
        <f t="shared" si="487"/>
        <v>#N/A</v>
      </c>
      <c r="M4031" s="127">
        <f t="shared" si="488"/>
        <v>43.159914920535336</v>
      </c>
      <c r="N4031" s="79"/>
      <c r="X4031" s="121">
        <v>200</v>
      </c>
      <c r="Y4031" s="121">
        <v>40</v>
      </c>
      <c r="Z4031" s="127">
        <f t="shared" si="489"/>
        <v>43.159914920535336</v>
      </c>
    </row>
    <row r="4032" spans="2:26" x14ac:dyDescent="0.2">
      <c r="B4032" s="75">
        <v>42903</v>
      </c>
      <c r="C4032" s="76">
        <v>0.58333333333575865</v>
      </c>
      <c r="D4032" s="119">
        <f t="shared" si="485"/>
        <v>42903.583333333336</v>
      </c>
      <c r="E4032" s="77"/>
      <c r="F4032" s="77"/>
      <c r="G4032" s="77"/>
      <c r="H4032" s="77"/>
      <c r="I4032" s="77"/>
      <c r="J4032" s="77"/>
      <c r="K4032" s="20">
        <f t="shared" si="486"/>
        <v>6</v>
      </c>
      <c r="L4032" s="127" t="e">
        <f t="shared" si="487"/>
        <v>#N/A</v>
      </c>
      <c r="M4032" s="127">
        <f t="shared" si="488"/>
        <v>43.159914920535336</v>
      </c>
      <c r="N4032" s="79"/>
      <c r="X4032" s="121">
        <v>200</v>
      </c>
      <c r="Y4032" s="121">
        <v>40</v>
      </c>
      <c r="Z4032" s="127">
        <f t="shared" si="489"/>
        <v>43.159914920535336</v>
      </c>
    </row>
    <row r="4033" spans="2:26" x14ac:dyDescent="0.2">
      <c r="B4033" s="75">
        <v>42903</v>
      </c>
      <c r="C4033" s="76">
        <v>0.625</v>
      </c>
      <c r="D4033" s="119">
        <f t="shared" si="485"/>
        <v>42903.625</v>
      </c>
      <c r="E4033" s="77"/>
      <c r="F4033" s="77"/>
      <c r="G4033" s="77"/>
      <c r="H4033" s="77"/>
      <c r="I4033" s="77"/>
      <c r="J4033" s="77"/>
      <c r="K4033" s="20">
        <f t="shared" si="486"/>
        <v>6</v>
      </c>
      <c r="L4033" s="127" t="e">
        <f t="shared" si="487"/>
        <v>#N/A</v>
      </c>
      <c r="M4033" s="127">
        <f t="shared" si="488"/>
        <v>43.159914920535336</v>
      </c>
      <c r="N4033" s="79"/>
      <c r="X4033" s="121">
        <v>200</v>
      </c>
      <c r="Y4033" s="121">
        <v>40</v>
      </c>
      <c r="Z4033" s="127">
        <f t="shared" si="489"/>
        <v>43.159914920535336</v>
      </c>
    </row>
    <row r="4034" spans="2:26" x14ac:dyDescent="0.2">
      <c r="B4034" s="75">
        <v>42903</v>
      </c>
      <c r="C4034" s="76">
        <v>0.66666666666424135</v>
      </c>
      <c r="D4034" s="119">
        <f t="shared" si="485"/>
        <v>42903.666666666664</v>
      </c>
      <c r="E4034" s="77"/>
      <c r="F4034" s="77"/>
      <c r="G4034" s="77"/>
      <c r="H4034" s="77"/>
      <c r="I4034" s="77"/>
      <c r="J4034" s="77"/>
      <c r="K4034" s="20">
        <f t="shared" si="486"/>
        <v>6</v>
      </c>
      <c r="L4034" s="127" t="e">
        <f t="shared" si="487"/>
        <v>#N/A</v>
      </c>
      <c r="M4034" s="127">
        <f t="shared" si="488"/>
        <v>43.159914920535336</v>
      </c>
      <c r="N4034" s="79"/>
      <c r="X4034" s="121">
        <v>200</v>
      </c>
      <c r="Y4034" s="121">
        <v>40</v>
      </c>
      <c r="Z4034" s="127">
        <f t="shared" si="489"/>
        <v>43.159914920535336</v>
      </c>
    </row>
    <row r="4035" spans="2:26" x14ac:dyDescent="0.2">
      <c r="B4035" s="75">
        <v>42903</v>
      </c>
      <c r="C4035" s="76">
        <v>0.70833333333575865</v>
      </c>
      <c r="D4035" s="119">
        <f t="shared" si="485"/>
        <v>42903.708333333336</v>
      </c>
      <c r="E4035" s="77"/>
      <c r="F4035" s="77"/>
      <c r="G4035" s="77"/>
      <c r="H4035" s="77"/>
      <c r="I4035" s="77"/>
      <c r="J4035" s="77"/>
      <c r="K4035" s="20">
        <f t="shared" si="486"/>
        <v>6</v>
      </c>
      <c r="L4035" s="127" t="e">
        <f t="shared" si="487"/>
        <v>#N/A</v>
      </c>
      <c r="M4035" s="127">
        <f t="shared" si="488"/>
        <v>43.159914920535336</v>
      </c>
      <c r="N4035" s="79"/>
      <c r="X4035" s="121">
        <v>200</v>
      </c>
      <c r="Y4035" s="121">
        <v>40</v>
      </c>
      <c r="Z4035" s="127">
        <f t="shared" si="489"/>
        <v>43.159914920535336</v>
      </c>
    </row>
    <row r="4036" spans="2:26" x14ac:dyDescent="0.2">
      <c r="B4036" s="75">
        <v>42903</v>
      </c>
      <c r="C4036" s="76">
        <v>0.75</v>
      </c>
      <c r="D4036" s="119">
        <f t="shared" si="485"/>
        <v>42903.75</v>
      </c>
      <c r="E4036" s="77"/>
      <c r="F4036" s="77"/>
      <c r="G4036" s="77"/>
      <c r="H4036" s="77"/>
      <c r="I4036" s="77"/>
      <c r="J4036" s="77"/>
      <c r="K4036" s="20">
        <f t="shared" si="486"/>
        <v>6</v>
      </c>
      <c r="L4036" s="127" t="e">
        <f t="shared" si="487"/>
        <v>#N/A</v>
      </c>
      <c r="M4036" s="127">
        <f t="shared" si="488"/>
        <v>43.159914920535336</v>
      </c>
      <c r="N4036" s="79"/>
      <c r="X4036" s="121">
        <v>200</v>
      </c>
      <c r="Y4036" s="121">
        <v>40</v>
      </c>
      <c r="Z4036" s="127">
        <f t="shared" si="489"/>
        <v>43.159914920535336</v>
      </c>
    </row>
    <row r="4037" spans="2:26" x14ac:dyDescent="0.2">
      <c r="B4037" s="75">
        <v>42903</v>
      </c>
      <c r="C4037" s="76">
        <v>0.79166666666424135</v>
      </c>
      <c r="D4037" s="119">
        <f t="shared" si="485"/>
        <v>42903.791666666664</v>
      </c>
      <c r="E4037" s="77"/>
      <c r="F4037" s="77"/>
      <c r="G4037" s="77"/>
      <c r="H4037" s="77"/>
      <c r="I4037" s="77"/>
      <c r="J4037" s="77"/>
      <c r="K4037" s="20">
        <f t="shared" si="486"/>
        <v>6</v>
      </c>
      <c r="L4037" s="127" t="e">
        <f t="shared" si="487"/>
        <v>#N/A</v>
      </c>
      <c r="M4037" s="127">
        <f t="shared" si="488"/>
        <v>43.159914920535336</v>
      </c>
      <c r="N4037" s="79"/>
      <c r="X4037" s="121">
        <v>200</v>
      </c>
      <c r="Y4037" s="121">
        <v>40</v>
      </c>
      <c r="Z4037" s="127">
        <f t="shared" si="489"/>
        <v>43.159914920535336</v>
      </c>
    </row>
    <row r="4038" spans="2:26" x14ac:dyDescent="0.2">
      <c r="B4038" s="75">
        <v>42903</v>
      </c>
      <c r="C4038" s="76">
        <v>0.83333333333575865</v>
      </c>
      <c r="D4038" s="119">
        <f t="shared" si="485"/>
        <v>42903.833333333336</v>
      </c>
      <c r="E4038" s="77"/>
      <c r="F4038" s="77"/>
      <c r="G4038" s="77"/>
      <c r="H4038" s="77"/>
      <c r="I4038" s="77"/>
      <c r="J4038" s="77"/>
      <c r="K4038" s="20">
        <f t="shared" si="486"/>
        <v>6</v>
      </c>
      <c r="L4038" s="127" t="e">
        <f t="shared" si="487"/>
        <v>#N/A</v>
      </c>
      <c r="M4038" s="127">
        <f t="shared" si="488"/>
        <v>43.159914920535336</v>
      </c>
      <c r="N4038" s="79"/>
      <c r="X4038" s="121">
        <v>200</v>
      </c>
      <c r="Y4038" s="121">
        <v>40</v>
      </c>
      <c r="Z4038" s="127">
        <f t="shared" si="489"/>
        <v>43.159914920535336</v>
      </c>
    </row>
    <row r="4039" spans="2:26" x14ac:dyDescent="0.2">
      <c r="B4039" s="75">
        <v>42903</v>
      </c>
      <c r="C4039" s="76">
        <v>0.875</v>
      </c>
      <c r="D4039" s="119">
        <f t="shared" si="485"/>
        <v>42903.875</v>
      </c>
      <c r="E4039" s="77"/>
      <c r="F4039" s="77"/>
      <c r="G4039" s="77"/>
      <c r="H4039" s="77"/>
      <c r="I4039" s="77"/>
      <c r="J4039" s="77"/>
      <c r="K4039" s="20">
        <f t="shared" si="486"/>
        <v>6</v>
      </c>
      <c r="L4039" s="127" t="e">
        <f t="shared" si="487"/>
        <v>#N/A</v>
      </c>
      <c r="M4039" s="127">
        <f t="shared" si="488"/>
        <v>43.159914920535336</v>
      </c>
      <c r="N4039" s="79"/>
      <c r="X4039" s="121">
        <v>200</v>
      </c>
      <c r="Y4039" s="121">
        <v>40</v>
      </c>
      <c r="Z4039" s="127">
        <f t="shared" si="489"/>
        <v>43.159914920535336</v>
      </c>
    </row>
    <row r="4040" spans="2:26" x14ac:dyDescent="0.2">
      <c r="B4040" s="75">
        <v>42903</v>
      </c>
      <c r="C4040" s="76">
        <v>0.91666666666424135</v>
      </c>
      <c r="D4040" s="119">
        <f t="shared" si="485"/>
        <v>42903.916666666664</v>
      </c>
      <c r="E4040" s="77"/>
      <c r="F4040" s="77"/>
      <c r="G4040" s="77"/>
      <c r="H4040" s="77"/>
      <c r="I4040" s="77"/>
      <c r="J4040" s="77"/>
      <c r="K4040" s="20">
        <f t="shared" si="486"/>
        <v>6</v>
      </c>
      <c r="L4040" s="127" t="e">
        <f t="shared" si="487"/>
        <v>#N/A</v>
      </c>
      <c r="M4040" s="127">
        <f t="shared" si="488"/>
        <v>43.159914920535336</v>
      </c>
      <c r="N4040" s="79"/>
      <c r="X4040" s="121">
        <v>200</v>
      </c>
      <c r="Y4040" s="121">
        <v>40</v>
      </c>
      <c r="Z4040" s="127">
        <f t="shared" si="489"/>
        <v>43.159914920535336</v>
      </c>
    </row>
    <row r="4041" spans="2:26" x14ac:dyDescent="0.2">
      <c r="B4041" s="75">
        <v>42903</v>
      </c>
      <c r="C4041" s="76">
        <v>0.95833333333575865</v>
      </c>
      <c r="D4041" s="119">
        <f t="shared" si="485"/>
        <v>42903.958333333336</v>
      </c>
      <c r="E4041" s="77"/>
      <c r="F4041" s="77"/>
      <c r="G4041" s="77"/>
      <c r="H4041" s="77"/>
      <c r="I4041" s="77"/>
      <c r="J4041" s="77"/>
      <c r="K4041" s="20">
        <f t="shared" si="486"/>
        <v>6</v>
      </c>
      <c r="L4041" s="127" t="e">
        <f t="shared" si="487"/>
        <v>#N/A</v>
      </c>
      <c r="M4041" s="127">
        <f t="shared" si="488"/>
        <v>43.159914920535336</v>
      </c>
      <c r="N4041" s="79"/>
      <c r="X4041" s="121">
        <v>200</v>
      </c>
      <c r="Y4041" s="121">
        <v>40</v>
      </c>
      <c r="Z4041" s="127">
        <f t="shared" si="489"/>
        <v>43.159914920535336</v>
      </c>
    </row>
    <row r="4042" spans="2:26" x14ac:dyDescent="0.2">
      <c r="B4042" s="75">
        <v>42904</v>
      </c>
      <c r="C4042" s="76">
        <v>0</v>
      </c>
      <c r="D4042" s="119">
        <f t="shared" ref="D4042:D4105" si="490">B4042+C4042</f>
        <v>42904</v>
      </c>
      <c r="E4042" s="77"/>
      <c r="F4042" s="77"/>
      <c r="G4042" s="77"/>
      <c r="H4042" s="77"/>
      <c r="I4042" s="77"/>
      <c r="J4042" s="77"/>
      <c r="K4042" s="20">
        <f t="shared" si="486"/>
        <v>7</v>
      </c>
      <c r="L4042" s="127" t="e">
        <f t="shared" si="487"/>
        <v>#N/A</v>
      </c>
      <c r="M4042" s="127">
        <f t="shared" si="488"/>
        <v>43.159914920535336</v>
      </c>
      <c r="N4042" s="79"/>
      <c r="X4042" s="121">
        <v>200</v>
      </c>
      <c r="Y4042" s="121">
        <v>40</v>
      </c>
      <c r="Z4042" s="127">
        <f t="shared" si="489"/>
        <v>43.159914920535336</v>
      </c>
    </row>
    <row r="4043" spans="2:26" x14ac:dyDescent="0.2">
      <c r="B4043" s="75">
        <v>42904</v>
      </c>
      <c r="C4043" s="76">
        <v>4.1666666664241347E-2</v>
      </c>
      <c r="D4043" s="119">
        <f t="shared" si="490"/>
        <v>42904.041666666664</v>
      </c>
      <c r="E4043" s="77"/>
      <c r="F4043" s="77"/>
      <c r="G4043" s="77"/>
      <c r="H4043" s="77"/>
      <c r="I4043" s="77"/>
      <c r="J4043" s="77"/>
      <c r="K4043" s="20">
        <f t="shared" ref="K4043:K4106" si="491">WEEKDAY(D4043,2)</f>
        <v>7</v>
      </c>
      <c r="L4043" s="127" t="e">
        <f t="shared" ref="L4043:L4106" si="492">IF(J4043="",NA(),J4043-(AVERAGE($J$10:$J$8794)))</f>
        <v>#N/A</v>
      </c>
      <c r="M4043" s="127">
        <f t="shared" ref="M4043:M4106" si="493">$U$11</f>
        <v>43.159914920535336</v>
      </c>
      <c r="N4043" s="79"/>
      <c r="X4043" s="121">
        <v>200</v>
      </c>
      <c r="Y4043" s="121">
        <v>40</v>
      </c>
      <c r="Z4043" s="127">
        <f t="shared" ref="Z4043:Z4106" si="494">$U$11</f>
        <v>43.159914920535336</v>
      </c>
    </row>
    <row r="4044" spans="2:26" x14ac:dyDescent="0.2">
      <c r="B4044" s="75">
        <v>42904</v>
      </c>
      <c r="C4044" s="76">
        <v>8.3333333335758653E-2</v>
      </c>
      <c r="D4044" s="119">
        <f t="shared" si="490"/>
        <v>42904.083333333336</v>
      </c>
      <c r="E4044" s="77"/>
      <c r="F4044" s="77"/>
      <c r="G4044" s="77"/>
      <c r="H4044" s="77"/>
      <c r="I4044" s="77"/>
      <c r="J4044" s="77"/>
      <c r="K4044" s="20">
        <f t="shared" si="491"/>
        <v>7</v>
      </c>
      <c r="L4044" s="127" t="e">
        <f t="shared" si="492"/>
        <v>#N/A</v>
      </c>
      <c r="M4044" s="127">
        <f t="shared" si="493"/>
        <v>43.159914920535336</v>
      </c>
      <c r="N4044" s="79"/>
      <c r="X4044" s="121">
        <v>200</v>
      </c>
      <c r="Y4044" s="121">
        <v>40</v>
      </c>
      <c r="Z4044" s="127">
        <f t="shared" si="494"/>
        <v>43.159914920535336</v>
      </c>
    </row>
    <row r="4045" spans="2:26" x14ac:dyDescent="0.2">
      <c r="B4045" s="75">
        <v>42904</v>
      </c>
      <c r="C4045" s="76">
        <v>0.125</v>
      </c>
      <c r="D4045" s="119">
        <f t="shared" si="490"/>
        <v>42904.125</v>
      </c>
      <c r="E4045" s="77"/>
      <c r="F4045" s="77"/>
      <c r="G4045" s="77"/>
      <c r="H4045" s="77"/>
      <c r="I4045" s="77"/>
      <c r="J4045" s="77"/>
      <c r="K4045" s="20">
        <f t="shared" si="491"/>
        <v>7</v>
      </c>
      <c r="L4045" s="127" t="e">
        <f t="shared" si="492"/>
        <v>#N/A</v>
      </c>
      <c r="M4045" s="127">
        <f t="shared" si="493"/>
        <v>43.159914920535336</v>
      </c>
      <c r="N4045" s="79"/>
      <c r="X4045" s="121">
        <v>200</v>
      </c>
      <c r="Y4045" s="121">
        <v>40</v>
      </c>
      <c r="Z4045" s="127">
        <f t="shared" si="494"/>
        <v>43.159914920535336</v>
      </c>
    </row>
    <row r="4046" spans="2:26" x14ac:dyDescent="0.2">
      <c r="B4046" s="75">
        <v>42904</v>
      </c>
      <c r="C4046" s="76">
        <v>0.16666666666424135</v>
      </c>
      <c r="D4046" s="119">
        <f t="shared" si="490"/>
        <v>42904.166666666664</v>
      </c>
      <c r="E4046" s="77"/>
      <c r="F4046" s="77"/>
      <c r="G4046" s="77"/>
      <c r="H4046" s="77"/>
      <c r="I4046" s="77"/>
      <c r="J4046" s="77"/>
      <c r="K4046" s="20">
        <f t="shared" si="491"/>
        <v>7</v>
      </c>
      <c r="L4046" s="127" t="e">
        <f t="shared" si="492"/>
        <v>#N/A</v>
      </c>
      <c r="M4046" s="127">
        <f t="shared" si="493"/>
        <v>43.159914920535336</v>
      </c>
      <c r="N4046" s="79"/>
      <c r="X4046" s="121">
        <v>200</v>
      </c>
      <c r="Y4046" s="121">
        <v>40</v>
      </c>
      <c r="Z4046" s="127">
        <f t="shared" si="494"/>
        <v>43.159914920535336</v>
      </c>
    </row>
    <row r="4047" spans="2:26" x14ac:dyDescent="0.2">
      <c r="B4047" s="75">
        <v>42904</v>
      </c>
      <c r="C4047" s="76">
        <v>0.20833333333575865</v>
      </c>
      <c r="D4047" s="119">
        <f t="shared" si="490"/>
        <v>42904.208333333336</v>
      </c>
      <c r="E4047" s="77"/>
      <c r="F4047" s="77"/>
      <c r="G4047" s="77"/>
      <c r="H4047" s="77"/>
      <c r="I4047" s="77"/>
      <c r="J4047" s="77"/>
      <c r="K4047" s="20">
        <f t="shared" si="491"/>
        <v>7</v>
      </c>
      <c r="L4047" s="127" t="e">
        <f t="shared" si="492"/>
        <v>#N/A</v>
      </c>
      <c r="M4047" s="127">
        <f t="shared" si="493"/>
        <v>43.159914920535336</v>
      </c>
      <c r="N4047" s="79"/>
      <c r="X4047" s="121">
        <v>200</v>
      </c>
      <c r="Y4047" s="121">
        <v>40</v>
      </c>
      <c r="Z4047" s="127">
        <f t="shared" si="494"/>
        <v>43.159914920535336</v>
      </c>
    </row>
    <row r="4048" spans="2:26" x14ac:dyDescent="0.2">
      <c r="B4048" s="75">
        <v>42904</v>
      </c>
      <c r="C4048" s="76">
        <v>0.25</v>
      </c>
      <c r="D4048" s="119">
        <f t="shared" si="490"/>
        <v>42904.25</v>
      </c>
      <c r="E4048" s="77"/>
      <c r="F4048" s="77"/>
      <c r="G4048" s="77"/>
      <c r="H4048" s="77"/>
      <c r="I4048" s="77"/>
      <c r="J4048" s="77"/>
      <c r="K4048" s="20">
        <f t="shared" si="491"/>
        <v>7</v>
      </c>
      <c r="L4048" s="127" t="e">
        <f t="shared" si="492"/>
        <v>#N/A</v>
      </c>
      <c r="M4048" s="127">
        <f t="shared" si="493"/>
        <v>43.159914920535336</v>
      </c>
      <c r="N4048" s="79"/>
      <c r="X4048" s="121">
        <v>200</v>
      </c>
      <c r="Y4048" s="121">
        <v>40</v>
      </c>
      <c r="Z4048" s="127">
        <f t="shared" si="494"/>
        <v>43.159914920535336</v>
      </c>
    </row>
    <row r="4049" spans="2:26" x14ac:dyDescent="0.2">
      <c r="B4049" s="75">
        <v>42904</v>
      </c>
      <c r="C4049" s="76">
        <v>0.29166666666424135</v>
      </c>
      <c r="D4049" s="119">
        <f t="shared" si="490"/>
        <v>42904.291666666664</v>
      </c>
      <c r="E4049" s="77"/>
      <c r="F4049" s="77"/>
      <c r="G4049" s="77"/>
      <c r="H4049" s="77"/>
      <c r="I4049" s="77"/>
      <c r="J4049" s="77"/>
      <c r="K4049" s="20">
        <f t="shared" si="491"/>
        <v>7</v>
      </c>
      <c r="L4049" s="127" t="e">
        <f t="shared" si="492"/>
        <v>#N/A</v>
      </c>
      <c r="M4049" s="127">
        <f t="shared" si="493"/>
        <v>43.159914920535336</v>
      </c>
      <c r="N4049" s="79"/>
      <c r="X4049" s="121">
        <v>200</v>
      </c>
      <c r="Y4049" s="121">
        <v>40</v>
      </c>
      <c r="Z4049" s="127">
        <f t="shared" si="494"/>
        <v>43.159914920535336</v>
      </c>
    </row>
    <row r="4050" spans="2:26" x14ac:dyDescent="0.2">
      <c r="B4050" s="75">
        <v>42904</v>
      </c>
      <c r="C4050" s="76">
        <v>0.33333333333575865</v>
      </c>
      <c r="D4050" s="119">
        <f t="shared" si="490"/>
        <v>42904.333333333336</v>
      </c>
      <c r="E4050" s="77"/>
      <c r="F4050" s="77"/>
      <c r="G4050" s="77"/>
      <c r="H4050" s="77"/>
      <c r="I4050" s="77"/>
      <c r="J4050" s="77"/>
      <c r="K4050" s="20">
        <f t="shared" si="491"/>
        <v>7</v>
      </c>
      <c r="L4050" s="127" t="e">
        <f t="shared" si="492"/>
        <v>#N/A</v>
      </c>
      <c r="M4050" s="127">
        <f t="shared" si="493"/>
        <v>43.159914920535336</v>
      </c>
      <c r="N4050" s="79"/>
      <c r="X4050" s="121">
        <v>200</v>
      </c>
      <c r="Y4050" s="121">
        <v>40</v>
      </c>
      <c r="Z4050" s="127">
        <f t="shared" si="494"/>
        <v>43.159914920535336</v>
      </c>
    </row>
    <row r="4051" spans="2:26" x14ac:dyDescent="0.2">
      <c r="B4051" s="75">
        <v>42904</v>
      </c>
      <c r="C4051" s="76">
        <v>0.375</v>
      </c>
      <c r="D4051" s="119">
        <f t="shared" si="490"/>
        <v>42904.375</v>
      </c>
      <c r="E4051" s="77"/>
      <c r="F4051" s="77"/>
      <c r="G4051" s="77"/>
      <c r="H4051" s="77"/>
      <c r="I4051" s="77"/>
      <c r="J4051" s="77"/>
      <c r="K4051" s="20">
        <f t="shared" si="491"/>
        <v>7</v>
      </c>
      <c r="L4051" s="127" t="e">
        <f t="shared" si="492"/>
        <v>#N/A</v>
      </c>
      <c r="M4051" s="127">
        <f t="shared" si="493"/>
        <v>43.159914920535336</v>
      </c>
      <c r="N4051" s="79"/>
      <c r="X4051" s="121">
        <v>200</v>
      </c>
      <c r="Y4051" s="121">
        <v>40</v>
      </c>
      <c r="Z4051" s="127">
        <f t="shared" si="494"/>
        <v>43.159914920535336</v>
      </c>
    </row>
    <row r="4052" spans="2:26" x14ac:dyDescent="0.2">
      <c r="B4052" s="75">
        <v>42904</v>
      </c>
      <c r="C4052" s="76">
        <v>0.41666666666424135</v>
      </c>
      <c r="D4052" s="119">
        <f t="shared" si="490"/>
        <v>42904.416666666664</v>
      </c>
      <c r="E4052" s="77"/>
      <c r="F4052" s="77"/>
      <c r="G4052" s="77"/>
      <c r="H4052" s="77"/>
      <c r="I4052" s="77"/>
      <c r="J4052" s="77"/>
      <c r="K4052" s="20">
        <f t="shared" si="491"/>
        <v>7</v>
      </c>
      <c r="L4052" s="127" t="e">
        <f t="shared" si="492"/>
        <v>#N/A</v>
      </c>
      <c r="M4052" s="127">
        <f t="shared" si="493"/>
        <v>43.159914920535336</v>
      </c>
      <c r="N4052" s="79"/>
      <c r="X4052" s="121">
        <v>200</v>
      </c>
      <c r="Y4052" s="121">
        <v>40</v>
      </c>
      <c r="Z4052" s="127">
        <f t="shared" si="494"/>
        <v>43.159914920535336</v>
      </c>
    </row>
    <row r="4053" spans="2:26" x14ac:dyDescent="0.2">
      <c r="B4053" s="75">
        <v>42904</v>
      </c>
      <c r="C4053" s="76">
        <v>0.45833333333575865</v>
      </c>
      <c r="D4053" s="119">
        <f t="shared" si="490"/>
        <v>42904.458333333336</v>
      </c>
      <c r="E4053" s="77"/>
      <c r="F4053" s="77"/>
      <c r="G4053" s="77"/>
      <c r="H4053" s="77"/>
      <c r="I4053" s="77"/>
      <c r="J4053" s="77"/>
      <c r="K4053" s="20">
        <f t="shared" si="491"/>
        <v>7</v>
      </c>
      <c r="L4053" s="127" t="e">
        <f t="shared" si="492"/>
        <v>#N/A</v>
      </c>
      <c r="M4053" s="127">
        <f t="shared" si="493"/>
        <v>43.159914920535336</v>
      </c>
      <c r="N4053" s="79"/>
      <c r="X4053" s="121">
        <v>200</v>
      </c>
      <c r="Y4053" s="121">
        <v>40</v>
      </c>
      <c r="Z4053" s="127">
        <f t="shared" si="494"/>
        <v>43.159914920535336</v>
      </c>
    </row>
    <row r="4054" spans="2:26" x14ac:dyDescent="0.2">
      <c r="B4054" s="75">
        <v>42904</v>
      </c>
      <c r="C4054" s="76">
        <v>0.5</v>
      </c>
      <c r="D4054" s="119">
        <f t="shared" si="490"/>
        <v>42904.5</v>
      </c>
      <c r="E4054" s="77"/>
      <c r="F4054" s="77"/>
      <c r="G4054" s="77"/>
      <c r="H4054" s="77"/>
      <c r="I4054" s="77"/>
      <c r="J4054" s="77"/>
      <c r="K4054" s="20">
        <f t="shared" si="491"/>
        <v>7</v>
      </c>
      <c r="L4054" s="127" t="e">
        <f t="shared" si="492"/>
        <v>#N/A</v>
      </c>
      <c r="M4054" s="127">
        <f t="shared" si="493"/>
        <v>43.159914920535336</v>
      </c>
      <c r="N4054" s="79"/>
      <c r="X4054" s="121">
        <v>200</v>
      </c>
      <c r="Y4054" s="121">
        <v>40</v>
      </c>
      <c r="Z4054" s="127">
        <f t="shared" si="494"/>
        <v>43.159914920535336</v>
      </c>
    </row>
    <row r="4055" spans="2:26" x14ac:dyDescent="0.2">
      <c r="B4055" s="75">
        <v>42904</v>
      </c>
      <c r="C4055" s="76">
        <v>0.54166666666424135</v>
      </c>
      <c r="D4055" s="119">
        <f t="shared" si="490"/>
        <v>42904.541666666664</v>
      </c>
      <c r="E4055" s="77"/>
      <c r="F4055" s="77"/>
      <c r="G4055" s="77"/>
      <c r="H4055" s="77"/>
      <c r="I4055" s="77"/>
      <c r="J4055" s="77"/>
      <c r="K4055" s="20">
        <f t="shared" si="491"/>
        <v>7</v>
      </c>
      <c r="L4055" s="127" t="e">
        <f t="shared" si="492"/>
        <v>#N/A</v>
      </c>
      <c r="M4055" s="127">
        <f t="shared" si="493"/>
        <v>43.159914920535336</v>
      </c>
      <c r="N4055" s="79"/>
      <c r="X4055" s="121">
        <v>200</v>
      </c>
      <c r="Y4055" s="121">
        <v>40</v>
      </c>
      <c r="Z4055" s="127">
        <f t="shared" si="494"/>
        <v>43.159914920535336</v>
      </c>
    </row>
    <row r="4056" spans="2:26" x14ac:dyDescent="0.2">
      <c r="B4056" s="75">
        <v>42904</v>
      </c>
      <c r="C4056" s="76">
        <v>0.58333333333575865</v>
      </c>
      <c r="D4056" s="119">
        <f t="shared" si="490"/>
        <v>42904.583333333336</v>
      </c>
      <c r="E4056" s="77"/>
      <c r="F4056" s="77"/>
      <c r="G4056" s="77"/>
      <c r="H4056" s="77"/>
      <c r="I4056" s="77"/>
      <c r="J4056" s="77"/>
      <c r="K4056" s="20">
        <f t="shared" si="491"/>
        <v>7</v>
      </c>
      <c r="L4056" s="127" t="e">
        <f t="shared" si="492"/>
        <v>#N/A</v>
      </c>
      <c r="M4056" s="127">
        <f t="shared" si="493"/>
        <v>43.159914920535336</v>
      </c>
      <c r="N4056" s="79"/>
      <c r="X4056" s="121">
        <v>200</v>
      </c>
      <c r="Y4056" s="121">
        <v>40</v>
      </c>
      <c r="Z4056" s="127">
        <f t="shared" si="494"/>
        <v>43.159914920535336</v>
      </c>
    </row>
    <row r="4057" spans="2:26" x14ac:dyDescent="0.2">
      <c r="B4057" s="75">
        <v>42904</v>
      </c>
      <c r="C4057" s="76">
        <v>0.625</v>
      </c>
      <c r="D4057" s="119">
        <f t="shared" si="490"/>
        <v>42904.625</v>
      </c>
      <c r="E4057" s="77"/>
      <c r="F4057" s="77"/>
      <c r="G4057" s="77"/>
      <c r="H4057" s="77"/>
      <c r="I4057" s="77"/>
      <c r="J4057" s="77"/>
      <c r="K4057" s="20">
        <f t="shared" si="491"/>
        <v>7</v>
      </c>
      <c r="L4057" s="127" t="e">
        <f t="shared" si="492"/>
        <v>#N/A</v>
      </c>
      <c r="M4057" s="127">
        <f t="shared" si="493"/>
        <v>43.159914920535336</v>
      </c>
      <c r="N4057" s="79"/>
      <c r="X4057" s="121">
        <v>200</v>
      </c>
      <c r="Y4057" s="121">
        <v>40</v>
      </c>
      <c r="Z4057" s="127">
        <f t="shared" si="494"/>
        <v>43.159914920535336</v>
      </c>
    </row>
    <row r="4058" spans="2:26" x14ac:dyDescent="0.2">
      <c r="B4058" s="75">
        <v>42904</v>
      </c>
      <c r="C4058" s="76">
        <v>0.66666666666424135</v>
      </c>
      <c r="D4058" s="119">
        <f t="shared" si="490"/>
        <v>42904.666666666664</v>
      </c>
      <c r="E4058" s="77"/>
      <c r="F4058" s="77"/>
      <c r="G4058" s="77"/>
      <c r="H4058" s="77"/>
      <c r="I4058" s="77"/>
      <c r="J4058" s="77"/>
      <c r="K4058" s="20">
        <f t="shared" si="491"/>
        <v>7</v>
      </c>
      <c r="L4058" s="127" t="e">
        <f t="shared" si="492"/>
        <v>#N/A</v>
      </c>
      <c r="M4058" s="127">
        <f t="shared" si="493"/>
        <v>43.159914920535336</v>
      </c>
      <c r="N4058" s="79"/>
      <c r="X4058" s="121">
        <v>200</v>
      </c>
      <c r="Y4058" s="121">
        <v>40</v>
      </c>
      <c r="Z4058" s="127">
        <f t="shared" si="494"/>
        <v>43.159914920535336</v>
      </c>
    </row>
    <row r="4059" spans="2:26" x14ac:dyDescent="0.2">
      <c r="B4059" s="75">
        <v>42904</v>
      </c>
      <c r="C4059" s="76">
        <v>0.70833333333575865</v>
      </c>
      <c r="D4059" s="119">
        <f t="shared" si="490"/>
        <v>42904.708333333336</v>
      </c>
      <c r="E4059" s="77"/>
      <c r="F4059" s="77"/>
      <c r="G4059" s="77"/>
      <c r="H4059" s="77"/>
      <c r="I4059" s="77"/>
      <c r="J4059" s="77"/>
      <c r="K4059" s="20">
        <f t="shared" si="491"/>
        <v>7</v>
      </c>
      <c r="L4059" s="127" t="e">
        <f t="shared" si="492"/>
        <v>#N/A</v>
      </c>
      <c r="M4059" s="127">
        <f t="shared" si="493"/>
        <v>43.159914920535336</v>
      </c>
      <c r="N4059" s="79"/>
      <c r="X4059" s="121">
        <v>200</v>
      </c>
      <c r="Y4059" s="121">
        <v>40</v>
      </c>
      <c r="Z4059" s="127">
        <f t="shared" si="494"/>
        <v>43.159914920535336</v>
      </c>
    </row>
    <row r="4060" spans="2:26" x14ac:dyDescent="0.2">
      <c r="B4060" s="75">
        <v>42904</v>
      </c>
      <c r="C4060" s="76">
        <v>0.75</v>
      </c>
      <c r="D4060" s="119">
        <f t="shared" si="490"/>
        <v>42904.75</v>
      </c>
      <c r="E4060" s="77"/>
      <c r="F4060" s="77"/>
      <c r="G4060" s="77"/>
      <c r="H4060" s="77"/>
      <c r="I4060" s="77"/>
      <c r="J4060" s="77"/>
      <c r="K4060" s="20">
        <f t="shared" si="491"/>
        <v>7</v>
      </c>
      <c r="L4060" s="127" t="e">
        <f t="shared" si="492"/>
        <v>#N/A</v>
      </c>
      <c r="M4060" s="127">
        <f t="shared" si="493"/>
        <v>43.159914920535336</v>
      </c>
      <c r="N4060" s="79"/>
      <c r="X4060" s="121">
        <v>200</v>
      </c>
      <c r="Y4060" s="121">
        <v>40</v>
      </c>
      <c r="Z4060" s="127">
        <f t="shared" si="494"/>
        <v>43.159914920535336</v>
      </c>
    </row>
    <row r="4061" spans="2:26" x14ac:dyDescent="0.2">
      <c r="B4061" s="75">
        <v>42904</v>
      </c>
      <c r="C4061" s="76">
        <v>0.79166666666424135</v>
      </c>
      <c r="D4061" s="119">
        <f t="shared" si="490"/>
        <v>42904.791666666664</v>
      </c>
      <c r="E4061" s="77"/>
      <c r="F4061" s="77"/>
      <c r="G4061" s="77"/>
      <c r="H4061" s="77"/>
      <c r="I4061" s="77"/>
      <c r="J4061" s="77"/>
      <c r="K4061" s="20">
        <f t="shared" si="491"/>
        <v>7</v>
      </c>
      <c r="L4061" s="127" t="e">
        <f t="shared" si="492"/>
        <v>#N/A</v>
      </c>
      <c r="M4061" s="127">
        <f t="shared" si="493"/>
        <v>43.159914920535336</v>
      </c>
      <c r="N4061" s="79"/>
      <c r="X4061" s="121">
        <v>200</v>
      </c>
      <c r="Y4061" s="121">
        <v>40</v>
      </c>
      <c r="Z4061" s="127">
        <f t="shared" si="494"/>
        <v>43.159914920535336</v>
      </c>
    </row>
    <row r="4062" spans="2:26" x14ac:dyDescent="0.2">
      <c r="B4062" s="75">
        <v>42904</v>
      </c>
      <c r="C4062" s="76">
        <v>0.83333333333575865</v>
      </c>
      <c r="D4062" s="119">
        <f t="shared" si="490"/>
        <v>42904.833333333336</v>
      </c>
      <c r="E4062" s="77"/>
      <c r="F4062" s="77"/>
      <c r="G4062" s="77"/>
      <c r="H4062" s="77"/>
      <c r="I4062" s="77"/>
      <c r="J4062" s="77"/>
      <c r="K4062" s="20">
        <f t="shared" si="491"/>
        <v>7</v>
      </c>
      <c r="L4062" s="127" t="e">
        <f t="shared" si="492"/>
        <v>#N/A</v>
      </c>
      <c r="M4062" s="127">
        <f t="shared" si="493"/>
        <v>43.159914920535336</v>
      </c>
      <c r="N4062" s="79"/>
      <c r="X4062" s="121">
        <v>200</v>
      </c>
      <c r="Y4062" s="121">
        <v>40</v>
      </c>
      <c r="Z4062" s="127">
        <f t="shared" si="494"/>
        <v>43.159914920535336</v>
      </c>
    </row>
    <row r="4063" spans="2:26" x14ac:dyDescent="0.2">
      <c r="B4063" s="75">
        <v>42904</v>
      </c>
      <c r="C4063" s="76">
        <v>0.875</v>
      </c>
      <c r="D4063" s="119">
        <f t="shared" si="490"/>
        <v>42904.875</v>
      </c>
      <c r="E4063" s="77"/>
      <c r="F4063" s="77"/>
      <c r="G4063" s="77"/>
      <c r="H4063" s="77"/>
      <c r="I4063" s="77"/>
      <c r="J4063" s="77"/>
      <c r="K4063" s="20">
        <f t="shared" si="491"/>
        <v>7</v>
      </c>
      <c r="L4063" s="127" t="e">
        <f t="shared" si="492"/>
        <v>#N/A</v>
      </c>
      <c r="M4063" s="127">
        <f t="shared" si="493"/>
        <v>43.159914920535336</v>
      </c>
      <c r="N4063" s="79"/>
      <c r="X4063" s="121">
        <v>200</v>
      </c>
      <c r="Y4063" s="121">
        <v>40</v>
      </c>
      <c r="Z4063" s="127">
        <f t="shared" si="494"/>
        <v>43.159914920535336</v>
      </c>
    </row>
    <row r="4064" spans="2:26" x14ac:dyDescent="0.2">
      <c r="B4064" s="75">
        <v>42904</v>
      </c>
      <c r="C4064" s="76">
        <v>0.91666666666424135</v>
      </c>
      <c r="D4064" s="119">
        <f t="shared" si="490"/>
        <v>42904.916666666664</v>
      </c>
      <c r="E4064" s="77"/>
      <c r="F4064" s="77"/>
      <c r="G4064" s="77"/>
      <c r="H4064" s="77"/>
      <c r="I4064" s="77"/>
      <c r="J4064" s="77"/>
      <c r="K4064" s="20">
        <f t="shared" si="491"/>
        <v>7</v>
      </c>
      <c r="L4064" s="127" t="e">
        <f t="shared" si="492"/>
        <v>#N/A</v>
      </c>
      <c r="M4064" s="127">
        <f t="shared" si="493"/>
        <v>43.159914920535336</v>
      </c>
      <c r="N4064" s="79"/>
      <c r="X4064" s="121">
        <v>200</v>
      </c>
      <c r="Y4064" s="121">
        <v>40</v>
      </c>
      <c r="Z4064" s="127">
        <f t="shared" si="494"/>
        <v>43.159914920535336</v>
      </c>
    </row>
    <row r="4065" spans="2:26" x14ac:dyDescent="0.2">
      <c r="B4065" s="75">
        <v>42904</v>
      </c>
      <c r="C4065" s="76">
        <v>0.95833333333575865</v>
      </c>
      <c r="D4065" s="119">
        <f t="shared" si="490"/>
        <v>42904.958333333336</v>
      </c>
      <c r="E4065" s="77"/>
      <c r="F4065" s="77"/>
      <c r="G4065" s="77"/>
      <c r="H4065" s="77"/>
      <c r="I4065" s="77"/>
      <c r="J4065" s="77"/>
      <c r="K4065" s="20">
        <f t="shared" si="491"/>
        <v>7</v>
      </c>
      <c r="L4065" s="127" t="e">
        <f t="shared" si="492"/>
        <v>#N/A</v>
      </c>
      <c r="M4065" s="127">
        <f t="shared" si="493"/>
        <v>43.159914920535336</v>
      </c>
      <c r="N4065" s="79"/>
      <c r="X4065" s="121">
        <v>200</v>
      </c>
      <c r="Y4065" s="121">
        <v>40</v>
      </c>
      <c r="Z4065" s="127">
        <f t="shared" si="494"/>
        <v>43.159914920535336</v>
      </c>
    </row>
    <row r="4066" spans="2:26" x14ac:dyDescent="0.2">
      <c r="B4066" s="75">
        <v>42905</v>
      </c>
      <c r="C4066" s="76">
        <v>0</v>
      </c>
      <c r="D4066" s="119">
        <f t="shared" si="490"/>
        <v>42905</v>
      </c>
      <c r="E4066" s="77"/>
      <c r="F4066" s="77"/>
      <c r="G4066" s="77"/>
      <c r="H4066" s="77"/>
      <c r="I4066" s="77"/>
      <c r="J4066" s="77"/>
      <c r="K4066" s="20">
        <f t="shared" si="491"/>
        <v>1</v>
      </c>
      <c r="L4066" s="127" t="e">
        <f t="shared" si="492"/>
        <v>#N/A</v>
      </c>
      <c r="M4066" s="127">
        <f t="shared" si="493"/>
        <v>43.159914920535336</v>
      </c>
      <c r="N4066" s="79"/>
      <c r="X4066" s="121">
        <v>200</v>
      </c>
      <c r="Y4066" s="121">
        <v>40</v>
      </c>
      <c r="Z4066" s="127">
        <f t="shared" si="494"/>
        <v>43.159914920535336</v>
      </c>
    </row>
    <row r="4067" spans="2:26" x14ac:dyDescent="0.2">
      <c r="B4067" s="75">
        <v>42905</v>
      </c>
      <c r="C4067" s="76">
        <v>4.1666666664241347E-2</v>
      </c>
      <c r="D4067" s="119">
        <f t="shared" si="490"/>
        <v>42905.041666666664</v>
      </c>
      <c r="E4067" s="77"/>
      <c r="F4067" s="77"/>
      <c r="G4067" s="77"/>
      <c r="H4067" s="77"/>
      <c r="I4067" s="77"/>
      <c r="J4067" s="77"/>
      <c r="K4067" s="20">
        <f t="shared" si="491"/>
        <v>1</v>
      </c>
      <c r="L4067" s="127" t="e">
        <f t="shared" si="492"/>
        <v>#N/A</v>
      </c>
      <c r="M4067" s="127">
        <f t="shared" si="493"/>
        <v>43.159914920535336</v>
      </c>
      <c r="N4067" s="79"/>
      <c r="X4067" s="121">
        <v>200</v>
      </c>
      <c r="Y4067" s="121">
        <v>40</v>
      </c>
      <c r="Z4067" s="127">
        <f t="shared" si="494"/>
        <v>43.159914920535336</v>
      </c>
    </row>
    <row r="4068" spans="2:26" x14ac:dyDescent="0.2">
      <c r="B4068" s="75">
        <v>42905</v>
      </c>
      <c r="C4068" s="76">
        <v>8.3333333335758653E-2</v>
      </c>
      <c r="D4068" s="119">
        <f t="shared" si="490"/>
        <v>42905.083333333336</v>
      </c>
      <c r="E4068" s="77"/>
      <c r="F4068" s="77"/>
      <c r="G4068" s="77"/>
      <c r="H4068" s="77"/>
      <c r="I4068" s="77"/>
      <c r="J4068" s="77"/>
      <c r="K4068" s="20">
        <f t="shared" si="491"/>
        <v>1</v>
      </c>
      <c r="L4068" s="127" t="e">
        <f t="shared" si="492"/>
        <v>#N/A</v>
      </c>
      <c r="M4068" s="127">
        <f t="shared" si="493"/>
        <v>43.159914920535336</v>
      </c>
      <c r="N4068" s="79"/>
      <c r="X4068" s="121">
        <v>200</v>
      </c>
      <c r="Y4068" s="121">
        <v>40</v>
      </c>
      <c r="Z4068" s="127">
        <f t="shared" si="494"/>
        <v>43.159914920535336</v>
      </c>
    </row>
    <row r="4069" spans="2:26" x14ac:dyDescent="0.2">
      <c r="B4069" s="75">
        <v>42905</v>
      </c>
      <c r="C4069" s="76">
        <v>0.125</v>
      </c>
      <c r="D4069" s="119">
        <f t="shared" si="490"/>
        <v>42905.125</v>
      </c>
      <c r="E4069" s="77"/>
      <c r="F4069" s="77"/>
      <c r="G4069" s="77"/>
      <c r="H4069" s="77"/>
      <c r="I4069" s="77"/>
      <c r="J4069" s="77"/>
      <c r="K4069" s="20">
        <f t="shared" si="491"/>
        <v>1</v>
      </c>
      <c r="L4069" s="127" t="e">
        <f t="shared" si="492"/>
        <v>#N/A</v>
      </c>
      <c r="M4069" s="127">
        <f t="shared" si="493"/>
        <v>43.159914920535336</v>
      </c>
      <c r="N4069" s="79"/>
      <c r="X4069" s="121">
        <v>200</v>
      </c>
      <c r="Y4069" s="121">
        <v>40</v>
      </c>
      <c r="Z4069" s="127">
        <f t="shared" si="494"/>
        <v>43.159914920535336</v>
      </c>
    </row>
    <row r="4070" spans="2:26" x14ac:dyDescent="0.2">
      <c r="B4070" s="75">
        <v>42905</v>
      </c>
      <c r="C4070" s="76">
        <v>0.16666666666424135</v>
      </c>
      <c r="D4070" s="119">
        <f t="shared" si="490"/>
        <v>42905.166666666664</v>
      </c>
      <c r="E4070" s="77"/>
      <c r="F4070" s="77"/>
      <c r="G4070" s="77"/>
      <c r="H4070" s="77"/>
      <c r="I4070" s="77"/>
      <c r="J4070" s="77"/>
      <c r="K4070" s="20">
        <f t="shared" si="491"/>
        <v>1</v>
      </c>
      <c r="L4070" s="127" t="e">
        <f t="shared" si="492"/>
        <v>#N/A</v>
      </c>
      <c r="M4070" s="127">
        <f t="shared" si="493"/>
        <v>43.159914920535336</v>
      </c>
      <c r="N4070" s="79"/>
      <c r="X4070" s="121">
        <v>200</v>
      </c>
      <c r="Y4070" s="121">
        <v>40</v>
      </c>
      <c r="Z4070" s="127">
        <f t="shared" si="494"/>
        <v>43.159914920535336</v>
      </c>
    </row>
    <row r="4071" spans="2:26" x14ac:dyDescent="0.2">
      <c r="B4071" s="75">
        <v>42905</v>
      </c>
      <c r="C4071" s="76">
        <v>0.20833333333575865</v>
      </c>
      <c r="D4071" s="119">
        <f t="shared" si="490"/>
        <v>42905.208333333336</v>
      </c>
      <c r="E4071" s="77"/>
      <c r="F4071" s="77"/>
      <c r="G4071" s="77"/>
      <c r="H4071" s="77"/>
      <c r="I4071" s="77"/>
      <c r="J4071" s="77"/>
      <c r="K4071" s="20">
        <f t="shared" si="491"/>
        <v>1</v>
      </c>
      <c r="L4071" s="127" t="e">
        <f t="shared" si="492"/>
        <v>#N/A</v>
      </c>
      <c r="M4071" s="127">
        <f t="shared" si="493"/>
        <v>43.159914920535336</v>
      </c>
      <c r="N4071" s="79"/>
      <c r="X4071" s="121">
        <v>200</v>
      </c>
      <c r="Y4071" s="121">
        <v>40</v>
      </c>
      <c r="Z4071" s="127">
        <f t="shared" si="494"/>
        <v>43.159914920535336</v>
      </c>
    </row>
    <row r="4072" spans="2:26" x14ac:dyDescent="0.2">
      <c r="B4072" s="75">
        <v>42905</v>
      </c>
      <c r="C4072" s="76">
        <v>0.25</v>
      </c>
      <c r="D4072" s="119">
        <f t="shared" si="490"/>
        <v>42905.25</v>
      </c>
      <c r="E4072" s="77"/>
      <c r="F4072" s="77"/>
      <c r="G4072" s="77"/>
      <c r="H4072" s="77"/>
      <c r="I4072" s="77"/>
      <c r="J4072" s="77"/>
      <c r="K4072" s="20">
        <f t="shared" si="491"/>
        <v>1</v>
      </c>
      <c r="L4072" s="127" t="e">
        <f t="shared" si="492"/>
        <v>#N/A</v>
      </c>
      <c r="M4072" s="127">
        <f t="shared" si="493"/>
        <v>43.159914920535336</v>
      </c>
      <c r="N4072" s="79"/>
      <c r="X4072" s="121">
        <v>200</v>
      </c>
      <c r="Y4072" s="121">
        <v>40</v>
      </c>
      <c r="Z4072" s="127">
        <f t="shared" si="494"/>
        <v>43.159914920535336</v>
      </c>
    </row>
    <row r="4073" spans="2:26" x14ac:dyDescent="0.2">
      <c r="B4073" s="75">
        <v>42905</v>
      </c>
      <c r="C4073" s="76">
        <v>0.29166666666424135</v>
      </c>
      <c r="D4073" s="119">
        <f t="shared" si="490"/>
        <v>42905.291666666664</v>
      </c>
      <c r="E4073" s="77"/>
      <c r="F4073" s="77"/>
      <c r="G4073" s="77"/>
      <c r="H4073" s="77"/>
      <c r="I4073" s="77"/>
      <c r="J4073" s="77"/>
      <c r="K4073" s="20">
        <f t="shared" si="491"/>
        <v>1</v>
      </c>
      <c r="L4073" s="127" t="e">
        <f t="shared" si="492"/>
        <v>#N/A</v>
      </c>
      <c r="M4073" s="127">
        <f t="shared" si="493"/>
        <v>43.159914920535336</v>
      </c>
      <c r="N4073" s="79"/>
      <c r="X4073" s="121">
        <v>200</v>
      </c>
      <c r="Y4073" s="121">
        <v>40</v>
      </c>
      <c r="Z4073" s="127">
        <f t="shared" si="494"/>
        <v>43.159914920535336</v>
      </c>
    </row>
    <row r="4074" spans="2:26" x14ac:dyDescent="0.2">
      <c r="B4074" s="75">
        <v>42905</v>
      </c>
      <c r="C4074" s="76">
        <v>0.33333333333575865</v>
      </c>
      <c r="D4074" s="119">
        <f t="shared" si="490"/>
        <v>42905.333333333336</v>
      </c>
      <c r="E4074" s="77"/>
      <c r="F4074" s="77"/>
      <c r="G4074" s="77"/>
      <c r="H4074" s="77"/>
      <c r="I4074" s="77"/>
      <c r="J4074" s="77"/>
      <c r="K4074" s="20">
        <f t="shared" si="491"/>
        <v>1</v>
      </c>
      <c r="L4074" s="127" t="e">
        <f t="shared" si="492"/>
        <v>#N/A</v>
      </c>
      <c r="M4074" s="127">
        <f t="shared" si="493"/>
        <v>43.159914920535336</v>
      </c>
      <c r="N4074" s="80"/>
      <c r="X4074" s="121">
        <v>200</v>
      </c>
      <c r="Y4074" s="121">
        <v>40</v>
      </c>
      <c r="Z4074" s="127">
        <f t="shared" si="494"/>
        <v>43.159914920535336</v>
      </c>
    </row>
    <row r="4075" spans="2:26" x14ac:dyDescent="0.2">
      <c r="B4075" s="75">
        <v>42905</v>
      </c>
      <c r="C4075" s="76">
        <v>0.375</v>
      </c>
      <c r="D4075" s="119">
        <f t="shared" si="490"/>
        <v>42905.375</v>
      </c>
      <c r="E4075" s="77"/>
      <c r="F4075" s="77"/>
      <c r="G4075" s="77"/>
      <c r="H4075" s="77"/>
      <c r="I4075" s="77"/>
      <c r="J4075" s="77"/>
      <c r="K4075" s="20">
        <f t="shared" si="491"/>
        <v>1</v>
      </c>
      <c r="L4075" s="127" t="e">
        <f t="shared" si="492"/>
        <v>#N/A</v>
      </c>
      <c r="M4075" s="127">
        <f t="shared" si="493"/>
        <v>43.159914920535336</v>
      </c>
      <c r="N4075" s="79"/>
      <c r="X4075" s="121">
        <v>200</v>
      </c>
      <c r="Y4075" s="121">
        <v>40</v>
      </c>
      <c r="Z4075" s="127">
        <f t="shared" si="494"/>
        <v>43.159914920535336</v>
      </c>
    </row>
    <row r="4076" spans="2:26" x14ac:dyDescent="0.2">
      <c r="B4076" s="75">
        <v>42905</v>
      </c>
      <c r="C4076" s="76">
        <v>0.41666666666424135</v>
      </c>
      <c r="D4076" s="119">
        <f t="shared" si="490"/>
        <v>42905.416666666664</v>
      </c>
      <c r="E4076" s="77"/>
      <c r="F4076" s="77"/>
      <c r="G4076" s="77"/>
      <c r="H4076" s="77"/>
      <c r="I4076" s="77"/>
      <c r="J4076" s="77"/>
      <c r="K4076" s="20">
        <f t="shared" si="491"/>
        <v>1</v>
      </c>
      <c r="L4076" s="127" t="e">
        <f t="shared" si="492"/>
        <v>#N/A</v>
      </c>
      <c r="M4076" s="127">
        <f t="shared" si="493"/>
        <v>43.159914920535336</v>
      </c>
      <c r="N4076" s="79"/>
      <c r="X4076" s="121">
        <v>200</v>
      </c>
      <c r="Y4076" s="121">
        <v>40</v>
      </c>
      <c r="Z4076" s="127">
        <f t="shared" si="494"/>
        <v>43.159914920535336</v>
      </c>
    </row>
    <row r="4077" spans="2:26" x14ac:dyDescent="0.2">
      <c r="B4077" s="75">
        <v>42905</v>
      </c>
      <c r="C4077" s="76">
        <v>0.45833333333575865</v>
      </c>
      <c r="D4077" s="119">
        <f t="shared" si="490"/>
        <v>42905.458333333336</v>
      </c>
      <c r="E4077" s="77"/>
      <c r="F4077" s="77"/>
      <c r="G4077" s="77"/>
      <c r="H4077" s="77"/>
      <c r="I4077" s="77"/>
      <c r="J4077" s="77"/>
      <c r="K4077" s="20">
        <f t="shared" si="491"/>
        <v>1</v>
      </c>
      <c r="L4077" s="127" t="e">
        <f t="shared" si="492"/>
        <v>#N/A</v>
      </c>
      <c r="M4077" s="127">
        <f t="shared" si="493"/>
        <v>43.159914920535336</v>
      </c>
      <c r="N4077" s="79"/>
      <c r="X4077" s="121">
        <v>200</v>
      </c>
      <c r="Y4077" s="121">
        <v>40</v>
      </c>
      <c r="Z4077" s="127">
        <f t="shared" si="494"/>
        <v>43.159914920535336</v>
      </c>
    </row>
    <row r="4078" spans="2:26" x14ac:dyDescent="0.2">
      <c r="B4078" s="75">
        <v>42905</v>
      </c>
      <c r="C4078" s="76">
        <v>0.5</v>
      </c>
      <c r="D4078" s="119">
        <f t="shared" si="490"/>
        <v>42905.5</v>
      </c>
      <c r="E4078" s="77"/>
      <c r="F4078" s="77"/>
      <c r="G4078" s="77"/>
      <c r="H4078" s="77"/>
      <c r="I4078" s="77"/>
      <c r="J4078" s="77"/>
      <c r="K4078" s="20">
        <f t="shared" si="491"/>
        <v>1</v>
      </c>
      <c r="L4078" s="127" t="e">
        <f t="shared" si="492"/>
        <v>#N/A</v>
      </c>
      <c r="M4078" s="127">
        <f t="shared" si="493"/>
        <v>43.159914920535336</v>
      </c>
      <c r="N4078" s="79"/>
      <c r="X4078" s="121">
        <v>200</v>
      </c>
      <c r="Y4078" s="121">
        <v>40</v>
      </c>
      <c r="Z4078" s="127">
        <f t="shared" si="494"/>
        <v>43.159914920535336</v>
      </c>
    </row>
    <row r="4079" spans="2:26" x14ac:dyDescent="0.2">
      <c r="B4079" s="75">
        <v>42905</v>
      </c>
      <c r="C4079" s="76">
        <v>0.54166666666424135</v>
      </c>
      <c r="D4079" s="119">
        <f t="shared" si="490"/>
        <v>42905.541666666664</v>
      </c>
      <c r="E4079" s="77"/>
      <c r="F4079" s="77"/>
      <c r="G4079" s="77"/>
      <c r="H4079" s="77"/>
      <c r="I4079" s="77"/>
      <c r="J4079" s="77"/>
      <c r="K4079" s="20">
        <f t="shared" si="491"/>
        <v>1</v>
      </c>
      <c r="L4079" s="127" t="e">
        <f t="shared" si="492"/>
        <v>#N/A</v>
      </c>
      <c r="M4079" s="127">
        <f t="shared" si="493"/>
        <v>43.159914920535336</v>
      </c>
      <c r="N4079" s="79"/>
      <c r="X4079" s="121">
        <v>200</v>
      </c>
      <c r="Y4079" s="121">
        <v>40</v>
      </c>
      <c r="Z4079" s="127">
        <f t="shared" si="494"/>
        <v>43.159914920535336</v>
      </c>
    </row>
    <row r="4080" spans="2:26" x14ac:dyDescent="0.2">
      <c r="B4080" s="75">
        <v>42905</v>
      </c>
      <c r="C4080" s="76">
        <v>0.58333333333575865</v>
      </c>
      <c r="D4080" s="119">
        <f t="shared" si="490"/>
        <v>42905.583333333336</v>
      </c>
      <c r="E4080" s="77"/>
      <c r="F4080" s="77"/>
      <c r="G4080" s="77"/>
      <c r="H4080" s="77"/>
      <c r="I4080" s="77"/>
      <c r="J4080" s="77"/>
      <c r="K4080" s="20">
        <f t="shared" si="491"/>
        <v>1</v>
      </c>
      <c r="L4080" s="127" t="e">
        <f t="shared" si="492"/>
        <v>#N/A</v>
      </c>
      <c r="M4080" s="127">
        <f t="shared" si="493"/>
        <v>43.159914920535336</v>
      </c>
      <c r="N4080" s="79"/>
      <c r="X4080" s="121">
        <v>200</v>
      </c>
      <c r="Y4080" s="121">
        <v>40</v>
      </c>
      <c r="Z4080" s="127">
        <f t="shared" si="494"/>
        <v>43.159914920535336</v>
      </c>
    </row>
    <row r="4081" spans="2:26" x14ac:dyDescent="0.2">
      <c r="B4081" s="75">
        <v>42905</v>
      </c>
      <c r="C4081" s="76">
        <v>0.625</v>
      </c>
      <c r="D4081" s="119">
        <f t="shared" si="490"/>
        <v>42905.625</v>
      </c>
      <c r="E4081" s="77"/>
      <c r="F4081" s="77"/>
      <c r="G4081" s="77"/>
      <c r="H4081" s="77"/>
      <c r="I4081" s="77"/>
      <c r="J4081" s="77"/>
      <c r="K4081" s="20">
        <f t="shared" si="491"/>
        <v>1</v>
      </c>
      <c r="L4081" s="127" t="e">
        <f t="shared" si="492"/>
        <v>#N/A</v>
      </c>
      <c r="M4081" s="127">
        <f t="shared" si="493"/>
        <v>43.159914920535336</v>
      </c>
      <c r="N4081" s="79"/>
      <c r="X4081" s="121">
        <v>200</v>
      </c>
      <c r="Y4081" s="121">
        <v>40</v>
      </c>
      <c r="Z4081" s="127">
        <f t="shared" si="494"/>
        <v>43.159914920535336</v>
      </c>
    </row>
    <row r="4082" spans="2:26" x14ac:dyDescent="0.2">
      <c r="B4082" s="75">
        <v>42905</v>
      </c>
      <c r="C4082" s="76">
        <v>0.66666666666424135</v>
      </c>
      <c r="D4082" s="119">
        <f t="shared" si="490"/>
        <v>42905.666666666664</v>
      </c>
      <c r="E4082" s="77"/>
      <c r="F4082" s="77"/>
      <c r="G4082" s="77"/>
      <c r="H4082" s="77"/>
      <c r="I4082" s="77"/>
      <c r="J4082" s="77"/>
      <c r="K4082" s="20">
        <f t="shared" si="491"/>
        <v>1</v>
      </c>
      <c r="L4082" s="127" t="e">
        <f t="shared" si="492"/>
        <v>#N/A</v>
      </c>
      <c r="M4082" s="127">
        <f t="shared" si="493"/>
        <v>43.159914920535336</v>
      </c>
      <c r="N4082" s="79"/>
      <c r="X4082" s="121">
        <v>200</v>
      </c>
      <c r="Y4082" s="121">
        <v>40</v>
      </c>
      <c r="Z4082" s="127">
        <f t="shared" si="494"/>
        <v>43.159914920535336</v>
      </c>
    </row>
    <row r="4083" spans="2:26" x14ac:dyDescent="0.2">
      <c r="B4083" s="75">
        <v>42905</v>
      </c>
      <c r="C4083" s="76">
        <v>0.70833333333575865</v>
      </c>
      <c r="D4083" s="119">
        <f t="shared" si="490"/>
        <v>42905.708333333336</v>
      </c>
      <c r="E4083" s="77"/>
      <c r="F4083" s="77"/>
      <c r="G4083" s="77"/>
      <c r="H4083" s="77"/>
      <c r="I4083" s="77"/>
      <c r="J4083" s="77"/>
      <c r="K4083" s="20">
        <f t="shared" si="491"/>
        <v>1</v>
      </c>
      <c r="L4083" s="127" t="e">
        <f t="shared" si="492"/>
        <v>#N/A</v>
      </c>
      <c r="M4083" s="127">
        <f t="shared" si="493"/>
        <v>43.159914920535336</v>
      </c>
      <c r="N4083" s="79"/>
      <c r="X4083" s="121">
        <v>200</v>
      </c>
      <c r="Y4083" s="121">
        <v>40</v>
      </c>
      <c r="Z4083" s="127">
        <f t="shared" si="494"/>
        <v>43.159914920535336</v>
      </c>
    </row>
    <row r="4084" spans="2:26" x14ac:dyDescent="0.2">
      <c r="B4084" s="75">
        <v>42905</v>
      </c>
      <c r="C4084" s="76">
        <v>0.75</v>
      </c>
      <c r="D4084" s="119">
        <f t="shared" si="490"/>
        <v>42905.75</v>
      </c>
      <c r="E4084" s="77"/>
      <c r="F4084" s="77"/>
      <c r="G4084" s="77"/>
      <c r="H4084" s="77"/>
      <c r="I4084" s="77"/>
      <c r="J4084" s="77"/>
      <c r="K4084" s="20">
        <f t="shared" si="491"/>
        <v>1</v>
      </c>
      <c r="L4084" s="127" t="e">
        <f t="shared" si="492"/>
        <v>#N/A</v>
      </c>
      <c r="M4084" s="127">
        <f t="shared" si="493"/>
        <v>43.159914920535336</v>
      </c>
      <c r="N4084" s="79"/>
      <c r="X4084" s="121">
        <v>200</v>
      </c>
      <c r="Y4084" s="121">
        <v>40</v>
      </c>
      <c r="Z4084" s="127">
        <f t="shared" si="494"/>
        <v>43.159914920535336</v>
      </c>
    </row>
    <row r="4085" spans="2:26" x14ac:dyDescent="0.2">
      <c r="B4085" s="75">
        <v>42905</v>
      </c>
      <c r="C4085" s="76">
        <v>0.79166666666424135</v>
      </c>
      <c r="D4085" s="119">
        <f t="shared" si="490"/>
        <v>42905.791666666664</v>
      </c>
      <c r="E4085" s="77"/>
      <c r="F4085" s="77"/>
      <c r="G4085" s="77"/>
      <c r="H4085" s="77"/>
      <c r="I4085" s="77"/>
      <c r="J4085" s="77"/>
      <c r="K4085" s="20">
        <f t="shared" si="491"/>
        <v>1</v>
      </c>
      <c r="L4085" s="127" t="e">
        <f t="shared" si="492"/>
        <v>#N/A</v>
      </c>
      <c r="M4085" s="127">
        <f t="shared" si="493"/>
        <v>43.159914920535336</v>
      </c>
      <c r="N4085" s="79"/>
      <c r="X4085" s="121">
        <v>200</v>
      </c>
      <c r="Y4085" s="121">
        <v>40</v>
      </c>
      <c r="Z4085" s="127">
        <f t="shared" si="494"/>
        <v>43.159914920535336</v>
      </c>
    </row>
    <row r="4086" spans="2:26" x14ac:dyDescent="0.2">
      <c r="B4086" s="75">
        <v>42905</v>
      </c>
      <c r="C4086" s="76">
        <v>0.83333333333575865</v>
      </c>
      <c r="D4086" s="119">
        <f t="shared" si="490"/>
        <v>42905.833333333336</v>
      </c>
      <c r="E4086" s="77"/>
      <c r="F4086" s="77"/>
      <c r="G4086" s="77"/>
      <c r="H4086" s="77"/>
      <c r="I4086" s="77"/>
      <c r="J4086" s="77"/>
      <c r="K4086" s="20">
        <f t="shared" si="491"/>
        <v>1</v>
      </c>
      <c r="L4086" s="127" t="e">
        <f t="shared" si="492"/>
        <v>#N/A</v>
      </c>
      <c r="M4086" s="127">
        <f t="shared" si="493"/>
        <v>43.159914920535336</v>
      </c>
      <c r="N4086" s="79"/>
      <c r="X4086" s="121">
        <v>200</v>
      </c>
      <c r="Y4086" s="121">
        <v>40</v>
      </c>
      <c r="Z4086" s="127">
        <f t="shared" si="494"/>
        <v>43.159914920535336</v>
      </c>
    </row>
    <row r="4087" spans="2:26" x14ac:dyDescent="0.2">
      <c r="B4087" s="75">
        <v>42905</v>
      </c>
      <c r="C4087" s="76">
        <v>0.875</v>
      </c>
      <c r="D4087" s="119">
        <f t="shared" si="490"/>
        <v>42905.875</v>
      </c>
      <c r="E4087" s="77"/>
      <c r="F4087" s="77"/>
      <c r="G4087" s="77"/>
      <c r="H4087" s="77"/>
      <c r="I4087" s="77"/>
      <c r="J4087" s="77"/>
      <c r="K4087" s="20">
        <f t="shared" si="491"/>
        <v>1</v>
      </c>
      <c r="L4087" s="127" t="e">
        <f t="shared" si="492"/>
        <v>#N/A</v>
      </c>
      <c r="M4087" s="127">
        <f t="shared" si="493"/>
        <v>43.159914920535336</v>
      </c>
      <c r="N4087" s="79"/>
      <c r="X4087" s="121">
        <v>200</v>
      </c>
      <c r="Y4087" s="121">
        <v>40</v>
      </c>
      <c r="Z4087" s="127">
        <f t="shared" si="494"/>
        <v>43.159914920535336</v>
      </c>
    </row>
    <row r="4088" spans="2:26" x14ac:dyDescent="0.2">
      <c r="B4088" s="75">
        <v>42905</v>
      </c>
      <c r="C4088" s="76">
        <v>0.91666666666424135</v>
      </c>
      <c r="D4088" s="119">
        <f t="shared" si="490"/>
        <v>42905.916666666664</v>
      </c>
      <c r="E4088" s="77"/>
      <c r="F4088" s="77"/>
      <c r="G4088" s="77"/>
      <c r="H4088" s="77"/>
      <c r="I4088" s="77"/>
      <c r="J4088" s="77"/>
      <c r="K4088" s="20">
        <f t="shared" si="491"/>
        <v>1</v>
      </c>
      <c r="L4088" s="127" t="e">
        <f t="shared" si="492"/>
        <v>#N/A</v>
      </c>
      <c r="M4088" s="127">
        <f t="shared" si="493"/>
        <v>43.159914920535336</v>
      </c>
      <c r="N4088" s="79"/>
      <c r="X4088" s="121">
        <v>200</v>
      </c>
      <c r="Y4088" s="121">
        <v>40</v>
      </c>
      <c r="Z4088" s="127">
        <f t="shared" si="494"/>
        <v>43.159914920535336</v>
      </c>
    </row>
    <row r="4089" spans="2:26" x14ac:dyDescent="0.2">
      <c r="B4089" s="75">
        <v>42905</v>
      </c>
      <c r="C4089" s="76">
        <v>0.95833333333575865</v>
      </c>
      <c r="D4089" s="119">
        <f t="shared" si="490"/>
        <v>42905.958333333336</v>
      </c>
      <c r="E4089" s="77"/>
      <c r="F4089" s="77"/>
      <c r="G4089" s="77"/>
      <c r="H4089" s="77"/>
      <c r="I4089" s="77"/>
      <c r="J4089" s="77"/>
      <c r="K4089" s="20">
        <f t="shared" si="491"/>
        <v>1</v>
      </c>
      <c r="L4089" s="127" t="e">
        <f t="shared" si="492"/>
        <v>#N/A</v>
      </c>
      <c r="M4089" s="127">
        <f t="shared" si="493"/>
        <v>43.159914920535336</v>
      </c>
      <c r="N4089" s="79"/>
      <c r="X4089" s="121">
        <v>200</v>
      </c>
      <c r="Y4089" s="121">
        <v>40</v>
      </c>
      <c r="Z4089" s="127">
        <f t="shared" si="494"/>
        <v>43.159914920535336</v>
      </c>
    </row>
    <row r="4090" spans="2:26" x14ac:dyDescent="0.2">
      <c r="B4090" s="75">
        <v>42906</v>
      </c>
      <c r="C4090" s="76">
        <v>0</v>
      </c>
      <c r="D4090" s="119">
        <f t="shared" si="490"/>
        <v>42906</v>
      </c>
      <c r="E4090" s="77"/>
      <c r="F4090" s="77"/>
      <c r="G4090" s="77"/>
      <c r="H4090" s="77"/>
      <c r="I4090" s="77"/>
      <c r="J4090" s="77"/>
      <c r="K4090" s="20">
        <f t="shared" si="491"/>
        <v>2</v>
      </c>
      <c r="L4090" s="127" t="e">
        <f t="shared" si="492"/>
        <v>#N/A</v>
      </c>
      <c r="M4090" s="127">
        <f t="shared" si="493"/>
        <v>43.159914920535336</v>
      </c>
      <c r="N4090" s="79"/>
      <c r="X4090" s="121">
        <v>200</v>
      </c>
      <c r="Y4090" s="121">
        <v>40</v>
      </c>
      <c r="Z4090" s="127">
        <f t="shared" si="494"/>
        <v>43.159914920535336</v>
      </c>
    </row>
    <row r="4091" spans="2:26" x14ac:dyDescent="0.2">
      <c r="B4091" s="75">
        <v>42906</v>
      </c>
      <c r="C4091" s="76">
        <v>4.1666666664241347E-2</v>
      </c>
      <c r="D4091" s="119">
        <f t="shared" si="490"/>
        <v>42906.041666666664</v>
      </c>
      <c r="E4091" s="77"/>
      <c r="F4091" s="77"/>
      <c r="G4091" s="77"/>
      <c r="H4091" s="77"/>
      <c r="I4091" s="77"/>
      <c r="J4091" s="77"/>
      <c r="K4091" s="20">
        <f t="shared" si="491"/>
        <v>2</v>
      </c>
      <c r="L4091" s="127" t="e">
        <f t="shared" si="492"/>
        <v>#N/A</v>
      </c>
      <c r="M4091" s="127">
        <f t="shared" si="493"/>
        <v>43.159914920535336</v>
      </c>
      <c r="N4091" s="79"/>
      <c r="X4091" s="121">
        <v>200</v>
      </c>
      <c r="Y4091" s="121">
        <v>40</v>
      </c>
      <c r="Z4091" s="127">
        <f t="shared" si="494"/>
        <v>43.159914920535336</v>
      </c>
    </row>
    <row r="4092" spans="2:26" x14ac:dyDescent="0.2">
      <c r="B4092" s="75">
        <v>42906</v>
      </c>
      <c r="C4092" s="76">
        <v>8.3333333335758653E-2</v>
      </c>
      <c r="D4092" s="119">
        <f t="shared" si="490"/>
        <v>42906.083333333336</v>
      </c>
      <c r="E4092" s="77"/>
      <c r="F4092" s="77"/>
      <c r="G4092" s="77"/>
      <c r="H4092" s="77"/>
      <c r="I4092" s="77"/>
      <c r="J4092" s="77"/>
      <c r="K4092" s="20">
        <f t="shared" si="491"/>
        <v>2</v>
      </c>
      <c r="L4092" s="127" t="e">
        <f t="shared" si="492"/>
        <v>#N/A</v>
      </c>
      <c r="M4092" s="127">
        <f t="shared" si="493"/>
        <v>43.159914920535336</v>
      </c>
      <c r="N4092" s="79"/>
      <c r="X4092" s="121">
        <v>200</v>
      </c>
      <c r="Y4092" s="121">
        <v>40</v>
      </c>
      <c r="Z4092" s="127">
        <f t="shared" si="494"/>
        <v>43.159914920535336</v>
      </c>
    </row>
    <row r="4093" spans="2:26" x14ac:dyDescent="0.2">
      <c r="B4093" s="75">
        <v>42906</v>
      </c>
      <c r="C4093" s="76">
        <v>0.125</v>
      </c>
      <c r="D4093" s="119">
        <f t="shared" si="490"/>
        <v>42906.125</v>
      </c>
      <c r="E4093" s="77"/>
      <c r="F4093" s="77"/>
      <c r="G4093" s="77"/>
      <c r="H4093" s="77"/>
      <c r="I4093" s="77"/>
      <c r="J4093" s="77"/>
      <c r="K4093" s="20">
        <f t="shared" si="491"/>
        <v>2</v>
      </c>
      <c r="L4093" s="127" t="e">
        <f t="shared" si="492"/>
        <v>#N/A</v>
      </c>
      <c r="M4093" s="127">
        <f t="shared" si="493"/>
        <v>43.159914920535336</v>
      </c>
      <c r="N4093" s="79"/>
      <c r="X4093" s="121">
        <v>200</v>
      </c>
      <c r="Y4093" s="121">
        <v>40</v>
      </c>
      <c r="Z4093" s="127">
        <f t="shared" si="494"/>
        <v>43.159914920535336</v>
      </c>
    </row>
    <row r="4094" spans="2:26" x14ac:dyDescent="0.2">
      <c r="B4094" s="75">
        <v>42906</v>
      </c>
      <c r="C4094" s="76">
        <v>0.16666666666424135</v>
      </c>
      <c r="D4094" s="119">
        <f t="shared" si="490"/>
        <v>42906.166666666664</v>
      </c>
      <c r="E4094" s="77"/>
      <c r="F4094" s="77"/>
      <c r="G4094" s="77"/>
      <c r="H4094" s="77"/>
      <c r="I4094" s="77"/>
      <c r="J4094" s="77"/>
      <c r="K4094" s="20">
        <f t="shared" si="491"/>
        <v>2</v>
      </c>
      <c r="L4094" s="127" t="e">
        <f t="shared" si="492"/>
        <v>#N/A</v>
      </c>
      <c r="M4094" s="127">
        <f t="shared" si="493"/>
        <v>43.159914920535336</v>
      </c>
      <c r="N4094" s="79"/>
      <c r="X4094" s="121">
        <v>200</v>
      </c>
      <c r="Y4094" s="121">
        <v>40</v>
      </c>
      <c r="Z4094" s="127">
        <f t="shared" si="494"/>
        <v>43.159914920535336</v>
      </c>
    </row>
    <row r="4095" spans="2:26" x14ac:dyDescent="0.2">
      <c r="B4095" s="75">
        <v>42906</v>
      </c>
      <c r="C4095" s="76">
        <v>0.20833333333575865</v>
      </c>
      <c r="D4095" s="119">
        <f t="shared" si="490"/>
        <v>42906.208333333336</v>
      </c>
      <c r="E4095" s="77"/>
      <c r="F4095" s="77"/>
      <c r="G4095" s="77"/>
      <c r="H4095" s="77"/>
      <c r="I4095" s="77"/>
      <c r="J4095" s="77"/>
      <c r="K4095" s="20">
        <f t="shared" si="491"/>
        <v>2</v>
      </c>
      <c r="L4095" s="127" t="e">
        <f t="shared" si="492"/>
        <v>#N/A</v>
      </c>
      <c r="M4095" s="127">
        <f t="shared" si="493"/>
        <v>43.159914920535336</v>
      </c>
      <c r="N4095" s="79"/>
      <c r="X4095" s="121">
        <v>200</v>
      </c>
      <c r="Y4095" s="121">
        <v>40</v>
      </c>
      <c r="Z4095" s="127">
        <f t="shared" si="494"/>
        <v>43.159914920535336</v>
      </c>
    </row>
    <row r="4096" spans="2:26" x14ac:dyDescent="0.2">
      <c r="B4096" s="75">
        <v>42906</v>
      </c>
      <c r="C4096" s="76">
        <v>0.25</v>
      </c>
      <c r="D4096" s="119">
        <f t="shared" si="490"/>
        <v>42906.25</v>
      </c>
      <c r="E4096" s="77"/>
      <c r="F4096" s="77"/>
      <c r="G4096" s="77"/>
      <c r="H4096" s="77"/>
      <c r="I4096" s="77"/>
      <c r="J4096" s="77"/>
      <c r="K4096" s="20">
        <f t="shared" si="491"/>
        <v>2</v>
      </c>
      <c r="L4096" s="127" t="e">
        <f t="shared" si="492"/>
        <v>#N/A</v>
      </c>
      <c r="M4096" s="127">
        <f t="shared" si="493"/>
        <v>43.159914920535336</v>
      </c>
      <c r="N4096" s="79"/>
      <c r="X4096" s="121">
        <v>200</v>
      </c>
      <c r="Y4096" s="121">
        <v>40</v>
      </c>
      <c r="Z4096" s="127">
        <f t="shared" si="494"/>
        <v>43.159914920535336</v>
      </c>
    </row>
    <row r="4097" spans="2:26" x14ac:dyDescent="0.2">
      <c r="B4097" s="75">
        <v>42906</v>
      </c>
      <c r="C4097" s="76">
        <v>0.29166666666424135</v>
      </c>
      <c r="D4097" s="119">
        <f t="shared" si="490"/>
        <v>42906.291666666664</v>
      </c>
      <c r="E4097" s="77"/>
      <c r="F4097" s="77"/>
      <c r="G4097" s="77"/>
      <c r="H4097" s="77"/>
      <c r="I4097" s="77"/>
      <c r="J4097" s="77"/>
      <c r="K4097" s="20">
        <f t="shared" si="491"/>
        <v>2</v>
      </c>
      <c r="L4097" s="127" t="e">
        <f t="shared" si="492"/>
        <v>#N/A</v>
      </c>
      <c r="M4097" s="127">
        <f t="shared" si="493"/>
        <v>43.159914920535336</v>
      </c>
      <c r="N4097" s="79"/>
      <c r="X4097" s="121">
        <v>200</v>
      </c>
      <c r="Y4097" s="121">
        <v>40</v>
      </c>
      <c r="Z4097" s="127">
        <f t="shared" si="494"/>
        <v>43.159914920535336</v>
      </c>
    </row>
    <row r="4098" spans="2:26" x14ac:dyDescent="0.2">
      <c r="B4098" s="75">
        <v>42906</v>
      </c>
      <c r="C4098" s="76">
        <v>0.33333333333575865</v>
      </c>
      <c r="D4098" s="119">
        <f t="shared" si="490"/>
        <v>42906.333333333336</v>
      </c>
      <c r="E4098" s="77"/>
      <c r="F4098" s="77"/>
      <c r="G4098" s="77"/>
      <c r="H4098" s="77"/>
      <c r="I4098" s="77"/>
      <c r="J4098" s="77"/>
      <c r="K4098" s="20">
        <f t="shared" si="491"/>
        <v>2</v>
      </c>
      <c r="L4098" s="127" t="e">
        <f t="shared" si="492"/>
        <v>#N/A</v>
      </c>
      <c r="M4098" s="127">
        <f t="shared" si="493"/>
        <v>43.159914920535336</v>
      </c>
      <c r="N4098" s="79"/>
      <c r="X4098" s="121">
        <v>200</v>
      </c>
      <c r="Y4098" s="121">
        <v>40</v>
      </c>
      <c r="Z4098" s="127">
        <f t="shared" si="494"/>
        <v>43.159914920535336</v>
      </c>
    </row>
    <row r="4099" spans="2:26" x14ac:dyDescent="0.2">
      <c r="B4099" s="75">
        <v>42906</v>
      </c>
      <c r="C4099" s="76">
        <v>0.375</v>
      </c>
      <c r="D4099" s="119">
        <f t="shared" si="490"/>
        <v>42906.375</v>
      </c>
      <c r="E4099" s="77"/>
      <c r="F4099" s="77"/>
      <c r="G4099" s="77"/>
      <c r="H4099" s="77"/>
      <c r="I4099" s="77"/>
      <c r="J4099" s="77"/>
      <c r="K4099" s="20">
        <f t="shared" si="491"/>
        <v>2</v>
      </c>
      <c r="L4099" s="127" t="e">
        <f t="shared" si="492"/>
        <v>#N/A</v>
      </c>
      <c r="M4099" s="127">
        <f t="shared" si="493"/>
        <v>43.159914920535336</v>
      </c>
      <c r="N4099" s="79"/>
      <c r="X4099" s="121">
        <v>200</v>
      </c>
      <c r="Y4099" s="121">
        <v>40</v>
      </c>
      <c r="Z4099" s="127">
        <f t="shared" si="494"/>
        <v>43.159914920535336</v>
      </c>
    </row>
    <row r="4100" spans="2:26" x14ac:dyDescent="0.2">
      <c r="B4100" s="75">
        <v>42906</v>
      </c>
      <c r="C4100" s="76">
        <v>0.41666666666424135</v>
      </c>
      <c r="D4100" s="119">
        <f t="shared" si="490"/>
        <v>42906.416666666664</v>
      </c>
      <c r="E4100" s="77"/>
      <c r="F4100" s="77"/>
      <c r="G4100" s="77"/>
      <c r="H4100" s="77"/>
      <c r="I4100" s="77"/>
      <c r="J4100" s="77"/>
      <c r="K4100" s="20">
        <f t="shared" si="491"/>
        <v>2</v>
      </c>
      <c r="L4100" s="127" t="e">
        <f t="shared" si="492"/>
        <v>#N/A</v>
      </c>
      <c r="M4100" s="127">
        <f t="shared" si="493"/>
        <v>43.159914920535336</v>
      </c>
      <c r="N4100" s="79"/>
      <c r="X4100" s="121">
        <v>200</v>
      </c>
      <c r="Y4100" s="121">
        <v>40</v>
      </c>
      <c r="Z4100" s="127">
        <f t="shared" si="494"/>
        <v>43.159914920535336</v>
      </c>
    </row>
    <row r="4101" spans="2:26" x14ac:dyDescent="0.2">
      <c r="B4101" s="75">
        <v>42906</v>
      </c>
      <c r="C4101" s="76">
        <v>0.45833333333575865</v>
      </c>
      <c r="D4101" s="119">
        <f t="shared" si="490"/>
        <v>42906.458333333336</v>
      </c>
      <c r="E4101" s="77"/>
      <c r="F4101" s="77"/>
      <c r="G4101" s="77"/>
      <c r="H4101" s="77"/>
      <c r="I4101" s="77"/>
      <c r="J4101" s="77"/>
      <c r="K4101" s="20">
        <f t="shared" si="491"/>
        <v>2</v>
      </c>
      <c r="L4101" s="127" t="e">
        <f t="shared" si="492"/>
        <v>#N/A</v>
      </c>
      <c r="M4101" s="127">
        <f t="shared" si="493"/>
        <v>43.159914920535336</v>
      </c>
      <c r="N4101" s="79"/>
      <c r="X4101" s="121">
        <v>200</v>
      </c>
      <c r="Y4101" s="121">
        <v>40</v>
      </c>
      <c r="Z4101" s="127">
        <f t="shared" si="494"/>
        <v>43.159914920535336</v>
      </c>
    </row>
    <row r="4102" spans="2:26" x14ac:dyDescent="0.2">
      <c r="B4102" s="75">
        <v>42906</v>
      </c>
      <c r="C4102" s="76">
        <v>0.5</v>
      </c>
      <c r="D4102" s="119">
        <f t="shared" si="490"/>
        <v>42906.5</v>
      </c>
      <c r="E4102" s="77"/>
      <c r="F4102" s="77"/>
      <c r="G4102" s="77"/>
      <c r="H4102" s="77"/>
      <c r="I4102" s="77"/>
      <c r="J4102" s="77"/>
      <c r="K4102" s="20">
        <f t="shared" si="491"/>
        <v>2</v>
      </c>
      <c r="L4102" s="127" t="e">
        <f t="shared" si="492"/>
        <v>#N/A</v>
      </c>
      <c r="M4102" s="127">
        <f t="shared" si="493"/>
        <v>43.159914920535336</v>
      </c>
      <c r="N4102" s="79"/>
      <c r="X4102" s="121">
        <v>200</v>
      </c>
      <c r="Y4102" s="121">
        <v>40</v>
      </c>
      <c r="Z4102" s="127">
        <f t="shared" si="494"/>
        <v>43.159914920535336</v>
      </c>
    </row>
    <row r="4103" spans="2:26" x14ac:dyDescent="0.2">
      <c r="B4103" s="75">
        <v>42906</v>
      </c>
      <c r="C4103" s="76">
        <v>0.54166666666424135</v>
      </c>
      <c r="D4103" s="119">
        <f t="shared" si="490"/>
        <v>42906.541666666664</v>
      </c>
      <c r="E4103" s="77"/>
      <c r="F4103" s="77"/>
      <c r="G4103" s="77"/>
      <c r="H4103" s="77"/>
      <c r="I4103" s="77"/>
      <c r="J4103" s="77"/>
      <c r="K4103" s="20">
        <f t="shared" si="491"/>
        <v>2</v>
      </c>
      <c r="L4103" s="127" t="e">
        <f t="shared" si="492"/>
        <v>#N/A</v>
      </c>
      <c r="M4103" s="127">
        <f t="shared" si="493"/>
        <v>43.159914920535336</v>
      </c>
      <c r="N4103" s="79"/>
      <c r="X4103" s="121">
        <v>200</v>
      </c>
      <c r="Y4103" s="121">
        <v>40</v>
      </c>
      <c r="Z4103" s="127">
        <f t="shared" si="494"/>
        <v>43.159914920535336</v>
      </c>
    </row>
    <row r="4104" spans="2:26" x14ac:dyDescent="0.2">
      <c r="B4104" s="75">
        <v>42906</v>
      </c>
      <c r="C4104" s="76">
        <v>0.58333333333575865</v>
      </c>
      <c r="D4104" s="119">
        <f t="shared" si="490"/>
        <v>42906.583333333336</v>
      </c>
      <c r="E4104" s="77"/>
      <c r="F4104" s="77"/>
      <c r="G4104" s="77"/>
      <c r="H4104" s="77"/>
      <c r="I4104" s="77"/>
      <c r="J4104" s="77"/>
      <c r="K4104" s="20">
        <f t="shared" si="491"/>
        <v>2</v>
      </c>
      <c r="L4104" s="127" t="e">
        <f t="shared" si="492"/>
        <v>#N/A</v>
      </c>
      <c r="M4104" s="127">
        <f t="shared" si="493"/>
        <v>43.159914920535336</v>
      </c>
      <c r="N4104" s="79"/>
      <c r="X4104" s="121">
        <v>200</v>
      </c>
      <c r="Y4104" s="121">
        <v>40</v>
      </c>
      <c r="Z4104" s="127">
        <f t="shared" si="494"/>
        <v>43.159914920535336</v>
      </c>
    </row>
    <row r="4105" spans="2:26" x14ac:dyDescent="0.2">
      <c r="B4105" s="75">
        <v>42906</v>
      </c>
      <c r="C4105" s="76">
        <v>0.625</v>
      </c>
      <c r="D4105" s="119">
        <f t="shared" si="490"/>
        <v>42906.625</v>
      </c>
      <c r="E4105" s="77"/>
      <c r="F4105" s="77"/>
      <c r="G4105" s="77"/>
      <c r="H4105" s="77"/>
      <c r="I4105" s="77"/>
      <c r="J4105" s="77"/>
      <c r="K4105" s="20">
        <f t="shared" si="491"/>
        <v>2</v>
      </c>
      <c r="L4105" s="127" t="e">
        <f t="shared" si="492"/>
        <v>#N/A</v>
      </c>
      <c r="M4105" s="127">
        <f t="shared" si="493"/>
        <v>43.159914920535336</v>
      </c>
      <c r="N4105" s="79"/>
      <c r="X4105" s="121">
        <v>200</v>
      </c>
      <c r="Y4105" s="121">
        <v>40</v>
      </c>
      <c r="Z4105" s="127">
        <f t="shared" si="494"/>
        <v>43.159914920535336</v>
      </c>
    </row>
    <row r="4106" spans="2:26" x14ac:dyDescent="0.2">
      <c r="B4106" s="75">
        <v>42906</v>
      </c>
      <c r="C4106" s="76">
        <v>0.66666666666424135</v>
      </c>
      <c r="D4106" s="119">
        <f t="shared" ref="D4106:D4169" si="495">B4106+C4106</f>
        <v>42906.666666666664</v>
      </c>
      <c r="E4106" s="77"/>
      <c r="F4106" s="77"/>
      <c r="G4106" s="77"/>
      <c r="H4106" s="77"/>
      <c r="I4106" s="77"/>
      <c r="J4106" s="77"/>
      <c r="K4106" s="20">
        <f t="shared" si="491"/>
        <v>2</v>
      </c>
      <c r="L4106" s="127" t="e">
        <f t="shared" si="492"/>
        <v>#N/A</v>
      </c>
      <c r="M4106" s="127">
        <f t="shared" si="493"/>
        <v>43.159914920535336</v>
      </c>
      <c r="N4106" s="79"/>
      <c r="X4106" s="121">
        <v>200</v>
      </c>
      <c r="Y4106" s="121">
        <v>40</v>
      </c>
      <c r="Z4106" s="127">
        <f t="shared" si="494"/>
        <v>43.159914920535336</v>
      </c>
    </row>
    <row r="4107" spans="2:26" x14ac:dyDescent="0.2">
      <c r="B4107" s="75">
        <v>42906</v>
      </c>
      <c r="C4107" s="76">
        <v>0.70833333333575865</v>
      </c>
      <c r="D4107" s="119">
        <f t="shared" si="495"/>
        <v>42906.708333333336</v>
      </c>
      <c r="E4107" s="77"/>
      <c r="F4107" s="77"/>
      <c r="G4107" s="77"/>
      <c r="H4107" s="77"/>
      <c r="I4107" s="77"/>
      <c r="J4107" s="77"/>
      <c r="K4107" s="20">
        <f t="shared" ref="K4107:K4170" si="496">WEEKDAY(D4107,2)</f>
        <v>2</v>
      </c>
      <c r="L4107" s="127" t="e">
        <f t="shared" ref="L4107:L4170" si="497">IF(J4107="",NA(),J4107-(AVERAGE($J$10:$J$8794)))</f>
        <v>#N/A</v>
      </c>
      <c r="M4107" s="127">
        <f t="shared" ref="M4107:M4170" si="498">$U$11</f>
        <v>43.159914920535336</v>
      </c>
      <c r="N4107" s="79"/>
      <c r="X4107" s="121">
        <v>200</v>
      </c>
      <c r="Y4107" s="121">
        <v>40</v>
      </c>
      <c r="Z4107" s="127">
        <f t="shared" ref="Z4107:Z4170" si="499">$U$11</f>
        <v>43.159914920535336</v>
      </c>
    </row>
    <row r="4108" spans="2:26" x14ac:dyDescent="0.2">
      <c r="B4108" s="75">
        <v>42906</v>
      </c>
      <c r="C4108" s="76">
        <v>0.75</v>
      </c>
      <c r="D4108" s="119">
        <f t="shared" si="495"/>
        <v>42906.75</v>
      </c>
      <c r="E4108" s="77"/>
      <c r="F4108" s="77"/>
      <c r="G4108" s="77"/>
      <c r="H4108" s="77"/>
      <c r="I4108" s="77"/>
      <c r="J4108" s="77"/>
      <c r="K4108" s="20">
        <f t="shared" si="496"/>
        <v>2</v>
      </c>
      <c r="L4108" s="127" t="e">
        <f t="shared" si="497"/>
        <v>#N/A</v>
      </c>
      <c r="M4108" s="127">
        <f t="shared" si="498"/>
        <v>43.159914920535336</v>
      </c>
      <c r="N4108" s="79"/>
      <c r="X4108" s="121">
        <v>200</v>
      </c>
      <c r="Y4108" s="121">
        <v>40</v>
      </c>
      <c r="Z4108" s="127">
        <f t="shared" si="499"/>
        <v>43.159914920535336</v>
      </c>
    </row>
    <row r="4109" spans="2:26" x14ac:dyDescent="0.2">
      <c r="B4109" s="75">
        <v>42906</v>
      </c>
      <c r="C4109" s="76">
        <v>0.79166666666424135</v>
      </c>
      <c r="D4109" s="119">
        <f t="shared" si="495"/>
        <v>42906.791666666664</v>
      </c>
      <c r="E4109" s="77"/>
      <c r="F4109" s="77"/>
      <c r="G4109" s="77"/>
      <c r="H4109" s="77"/>
      <c r="I4109" s="77"/>
      <c r="J4109" s="77"/>
      <c r="K4109" s="20">
        <f t="shared" si="496"/>
        <v>2</v>
      </c>
      <c r="L4109" s="127" t="e">
        <f t="shared" si="497"/>
        <v>#N/A</v>
      </c>
      <c r="M4109" s="127">
        <f t="shared" si="498"/>
        <v>43.159914920535336</v>
      </c>
      <c r="N4109" s="79"/>
      <c r="X4109" s="121">
        <v>200</v>
      </c>
      <c r="Y4109" s="121">
        <v>40</v>
      </c>
      <c r="Z4109" s="127">
        <f t="shared" si="499"/>
        <v>43.159914920535336</v>
      </c>
    </row>
    <row r="4110" spans="2:26" x14ac:dyDescent="0.2">
      <c r="B4110" s="75">
        <v>42906</v>
      </c>
      <c r="C4110" s="76">
        <v>0.83333333333575865</v>
      </c>
      <c r="D4110" s="119">
        <f t="shared" si="495"/>
        <v>42906.833333333336</v>
      </c>
      <c r="E4110" s="77"/>
      <c r="F4110" s="77"/>
      <c r="G4110" s="77"/>
      <c r="H4110" s="77"/>
      <c r="I4110" s="77"/>
      <c r="J4110" s="77"/>
      <c r="K4110" s="20">
        <f t="shared" si="496"/>
        <v>2</v>
      </c>
      <c r="L4110" s="127" t="e">
        <f t="shared" si="497"/>
        <v>#N/A</v>
      </c>
      <c r="M4110" s="127">
        <f t="shared" si="498"/>
        <v>43.159914920535336</v>
      </c>
      <c r="N4110" s="79"/>
      <c r="X4110" s="121">
        <v>200</v>
      </c>
      <c r="Y4110" s="121">
        <v>40</v>
      </c>
      <c r="Z4110" s="127">
        <f t="shared" si="499"/>
        <v>43.159914920535336</v>
      </c>
    </row>
    <row r="4111" spans="2:26" x14ac:dyDescent="0.2">
      <c r="B4111" s="75">
        <v>42906</v>
      </c>
      <c r="C4111" s="76">
        <v>0.875</v>
      </c>
      <c r="D4111" s="119">
        <f t="shared" si="495"/>
        <v>42906.875</v>
      </c>
      <c r="E4111" s="77"/>
      <c r="F4111" s="77"/>
      <c r="G4111" s="77"/>
      <c r="H4111" s="77"/>
      <c r="I4111" s="77"/>
      <c r="J4111" s="77"/>
      <c r="K4111" s="20">
        <f t="shared" si="496"/>
        <v>2</v>
      </c>
      <c r="L4111" s="127" t="e">
        <f t="shared" si="497"/>
        <v>#N/A</v>
      </c>
      <c r="M4111" s="127">
        <f t="shared" si="498"/>
        <v>43.159914920535336</v>
      </c>
      <c r="N4111" s="79"/>
      <c r="X4111" s="121">
        <v>200</v>
      </c>
      <c r="Y4111" s="121">
        <v>40</v>
      </c>
      <c r="Z4111" s="127">
        <f t="shared" si="499"/>
        <v>43.159914920535336</v>
      </c>
    </row>
    <row r="4112" spans="2:26" x14ac:dyDescent="0.2">
      <c r="B4112" s="75">
        <v>42906</v>
      </c>
      <c r="C4112" s="76">
        <v>0.91666666666424135</v>
      </c>
      <c r="D4112" s="119">
        <f t="shared" si="495"/>
        <v>42906.916666666664</v>
      </c>
      <c r="E4112" s="77"/>
      <c r="F4112" s="77"/>
      <c r="G4112" s="77"/>
      <c r="H4112" s="77"/>
      <c r="I4112" s="77"/>
      <c r="J4112" s="77"/>
      <c r="K4112" s="20">
        <f t="shared" si="496"/>
        <v>2</v>
      </c>
      <c r="L4112" s="127" t="e">
        <f t="shared" si="497"/>
        <v>#N/A</v>
      </c>
      <c r="M4112" s="127">
        <f t="shared" si="498"/>
        <v>43.159914920535336</v>
      </c>
      <c r="N4112" s="79"/>
      <c r="X4112" s="121">
        <v>200</v>
      </c>
      <c r="Y4112" s="121">
        <v>40</v>
      </c>
      <c r="Z4112" s="127">
        <f t="shared" si="499"/>
        <v>43.159914920535336</v>
      </c>
    </row>
    <row r="4113" spans="2:26" x14ac:dyDescent="0.2">
      <c r="B4113" s="75">
        <v>42906</v>
      </c>
      <c r="C4113" s="76">
        <v>0.95833333333575865</v>
      </c>
      <c r="D4113" s="119">
        <f t="shared" si="495"/>
        <v>42906.958333333336</v>
      </c>
      <c r="E4113" s="77"/>
      <c r="F4113" s="77"/>
      <c r="G4113" s="77"/>
      <c r="H4113" s="77"/>
      <c r="I4113" s="77"/>
      <c r="J4113" s="77"/>
      <c r="K4113" s="20">
        <f t="shared" si="496"/>
        <v>2</v>
      </c>
      <c r="L4113" s="127" t="e">
        <f t="shared" si="497"/>
        <v>#N/A</v>
      </c>
      <c r="M4113" s="127">
        <f t="shared" si="498"/>
        <v>43.159914920535336</v>
      </c>
      <c r="N4113" s="79"/>
      <c r="X4113" s="121">
        <v>200</v>
      </c>
      <c r="Y4113" s="121">
        <v>40</v>
      </c>
      <c r="Z4113" s="127">
        <f t="shared" si="499"/>
        <v>43.159914920535336</v>
      </c>
    </row>
    <row r="4114" spans="2:26" x14ac:dyDescent="0.2">
      <c r="B4114" s="75">
        <v>42907</v>
      </c>
      <c r="C4114" s="76">
        <v>0</v>
      </c>
      <c r="D4114" s="119">
        <f t="shared" si="495"/>
        <v>42907</v>
      </c>
      <c r="E4114" s="77"/>
      <c r="F4114" s="77"/>
      <c r="G4114" s="77"/>
      <c r="H4114" s="77"/>
      <c r="I4114" s="77"/>
      <c r="J4114" s="77"/>
      <c r="K4114" s="20">
        <f t="shared" si="496"/>
        <v>3</v>
      </c>
      <c r="L4114" s="127" t="e">
        <f t="shared" si="497"/>
        <v>#N/A</v>
      </c>
      <c r="M4114" s="127">
        <f t="shared" si="498"/>
        <v>43.159914920535336</v>
      </c>
      <c r="N4114" s="79"/>
      <c r="X4114" s="121">
        <v>200</v>
      </c>
      <c r="Y4114" s="121">
        <v>40</v>
      </c>
      <c r="Z4114" s="127">
        <f t="shared" si="499"/>
        <v>43.159914920535336</v>
      </c>
    </row>
    <row r="4115" spans="2:26" x14ac:dyDescent="0.2">
      <c r="B4115" s="75">
        <v>42907</v>
      </c>
      <c r="C4115" s="76">
        <v>4.1666666664241347E-2</v>
      </c>
      <c r="D4115" s="119">
        <f t="shared" si="495"/>
        <v>42907.041666666664</v>
      </c>
      <c r="E4115" s="77"/>
      <c r="F4115" s="77"/>
      <c r="G4115" s="77"/>
      <c r="H4115" s="77"/>
      <c r="I4115" s="77"/>
      <c r="J4115" s="77"/>
      <c r="K4115" s="20">
        <f t="shared" si="496"/>
        <v>3</v>
      </c>
      <c r="L4115" s="127" t="e">
        <f t="shared" si="497"/>
        <v>#N/A</v>
      </c>
      <c r="M4115" s="127">
        <f t="shared" si="498"/>
        <v>43.159914920535336</v>
      </c>
      <c r="N4115" s="79"/>
      <c r="X4115" s="121">
        <v>200</v>
      </c>
      <c r="Y4115" s="121">
        <v>40</v>
      </c>
      <c r="Z4115" s="127">
        <f t="shared" si="499"/>
        <v>43.159914920535336</v>
      </c>
    </row>
    <row r="4116" spans="2:26" x14ac:dyDescent="0.2">
      <c r="B4116" s="75">
        <v>42907</v>
      </c>
      <c r="C4116" s="76">
        <v>8.3333333335758653E-2</v>
      </c>
      <c r="D4116" s="119">
        <f t="shared" si="495"/>
        <v>42907.083333333336</v>
      </c>
      <c r="E4116" s="77"/>
      <c r="F4116" s="77"/>
      <c r="G4116" s="77"/>
      <c r="H4116" s="77"/>
      <c r="I4116" s="77"/>
      <c r="J4116" s="77"/>
      <c r="K4116" s="20">
        <f t="shared" si="496"/>
        <v>3</v>
      </c>
      <c r="L4116" s="127" t="e">
        <f t="shared" si="497"/>
        <v>#N/A</v>
      </c>
      <c r="M4116" s="127">
        <f t="shared" si="498"/>
        <v>43.159914920535336</v>
      </c>
      <c r="N4116" s="79"/>
      <c r="X4116" s="121">
        <v>200</v>
      </c>
      <c r="Y4116" s="121">
        <v>40</v>
      </c>
      <c r="Z4116" s="127">
        <f t="shared" si="499"/>
        <v>43.159914920535336</v>
      </c>
    </row>
    <row r="4117" spans="2:26" x14ac:dyDescent="0.2">
      <c r="B4117" s="75">
        <v>42907</v>
      </c>
      <c r="C4117" s="76">
        <v>0.125</v>
      </c>
      <c r="D4117" s="119">
        <f t="shared" si="495"/>
        <v>42907.125</v>
      </c>
      <c r="E4117" s="77"/>
      <c r="F4117" s="77"/>
      <c r="G4117" s="77"/>
      <c r="H4117" s="77"/>
      <c r="I4117" s="77"/>
      <c r="J4117" s="77"/>
      <c r="K4117" s="20">
        <f t="shared" si="496"/>
        <v>3</v>
      </c>
      <c r="L4117" s="127" t="e">
        <f t="shared" si="497"/>
        <v>#N/A</v>
      </c>
      <c r="M4117" s="127">
        <f t="shared" si="498"/>
        <v>43.159914920535336</v>
      </c>
      <c r="N4117" s="79"/>
      <c r="X4117" s="121">
        <v>200</v>
      </c>
      <c r="Y4117" s="121">
        <v>40</v>
      </c>
      <c r="Z4117" s="127">
        <f t="shared" si="499"/>
        <v>43.159914920535336</v>
      </c>
    </row>
    <row r="4118" spans="2:26" x14ac:dyDescent="0.2">
      <c r="B4118" s="75">
        <v>42907</v>
      </c>
      <c r="C4118" s="76">
        <v>0.16666666666424135</v>
      </c>
      <c r="D4118" s="119">
        <f t="shared" si="495"/>
        <v>42907.166666666664</v>
      </c>
      <c r="E4118" s="77"/>
      <c r="F4118" s="77"/>
      <c r="G4118" s="77"/>
      <c r="H4118" s="77"/>
      <c r="I4118" s="77"/>
      <c r="J4118" s="77"/>
      <c r="K4118" s="20">
        <f t="shared" si="496"/>
        <v>3</v>
      </c>
      <c r="L4118" s="127" t="e">
        <f t="shared" si="497"/>
        <v>#N/A</v>
      </c>
      <c r="M4118" s="127">
        <f t="shared" si="498"/>
        <v>43.159914920535336</v>
      </c>
      <c r="N4118" s="79"/>
      <c r="X4118" s="121">
        <v>200</v>
      </c>
      <c r="Y4118" s="121">
        <v>40</v>
      </c>
      <c r="Z4118" s="127">
        <f t="shared" si="499"/>
        <v>43.159914920535336</v>
      </c>
    </row>
    <row r="4119" spans="2:26" x14ac:dyDescent="0.2">
      <c r="B4119" s="75">
        <v>42907</v>
      </c>
      <c r="C4119" s="76">
        <v>0.20833333333575865</v>
      </c>
      <c r="D4119" s="119">
        <f t="shared" si="495"/>
        <v>42907.208333333336</v>
      </c>
      <c r="E4119" s="77"/>
      <c r="F4119" s="77"/>
      <c r="G4119" s="77"/>
      <c r="H4119" s="77"/>
      <c r="I4119" s="77"/>
      <c r="J4119" s="77"/>
      <c r="K4119" s="20">
        <f t="shared" si="496"/>
        <v>3</v>
      </c>
      <c r="L4119" s="127" t="e">
        <f t="shared" si="497"/>
        <v>#N/A</v>
      </c>
      <c r="M4119" s="127">
        <f t="shared" si="498"/>
        <v>43.159914920535336</v>
      </c>
      <c r="N4119" s="79"/>
      <c r="X4119" s="121">
        <v>200</v>
      </c>
      <c r="Y4119" s="121">
        <v>40</v>
      </c>
      <c r="Z4119" s="127">
        <f t="shared" si="499"/>
        <v>43.159914920535336</v>
      </c>
    </row>
    <row r="4120" spans="2:26" x14ac:dyDescent="0.2">
      <c r="B4120" s="75">
        <v>42907</v>
      </c>
      <c r="C4120" s="76">
        <v>0.25</v>
      </c>
      <c r="D4120" s="119">
        <f t="shared" si="495"/>
        <v>42907.25</v>
      </c>
      <c r="E4120" s="77"/>
      <c r="F4120" s="77"/>
      <c r="G4120" s="77"/>
      <c r="H4120" s="77"/>
      <c r="I4120" s="77"/>
      <c r="J4120" s="77"/>
      <c r="K4120" s="20">
        <f t="shared" si="496"/>
        <v>3</v>
      </c>
      <c r="L4120" s="127" t="e">
        <f t="shared" si="497"/>
        <v>#N/A</v>
      </c>
      <c r="M4120" s="127">
        <f t="shared" si="498"/>
        <v>43.159914920535336</v>
      </c>
      <c r="N4120" s="79"/>
      <c r="X4120" s="121">
        <v>200</v>
      </c>
      <c r="Y4120" s="121">
        <v>40</v>
      </c>
      <c r="Z4120" s="127">
        <f t="shared" si="499"/>
        <v>43.159914920535336</v>
      </c>
    </row>
    <row r="4121" spans="2:26" x14ac:dyDescent="0.2">
      <c r="B4121" s="75">
        <v>42907</v>
      </c>
      <c r="C4121" s="76">
        <v>0.29166666666424135</v>
      </c>
      <c r="D4121" s="119">
        <f t="shared" si="495"/>
        <v>42907.291666666664</v>
      </c>
      <c r="E4121" s="77"/>
      <c r="F4121" s="77"/>
      <c r="G4121" s="77"/>
      <c r="H4121" s="77"/>
      <c r="I4121" s="77"/>
      <c r="J4121" s="77"/>
      <c r="K4121" s="20">
        <f t="shared" si="496"/>
        <v>3</v>
      </c>
      <c r="L4121" s="127" t="e">
        <f t="shared" si="497"/>
        <v>#N/A</v>
      </c>
      <c r="M4121" s="127">
        <f t="shared" si="498"/>
        <v>43.159914920535336</v>
      </c>
      <c r="N4121" s="79"/>
      <c r="X4121" s="121">
        <v>200</v>
      </c>
      <c r="Y4121" s="121">
        <v>40</v>
      </c>
      <c r="Z4121" s="127">
        <f t="shared" si="499"/>
        <v>43.159914920535336</v>
      </c>
    </row>
    <row r="4122" spans="2:26" x14ac:dyDescent="0.2">
      <c r="B4122" s="75">
        <v>42907</v>
      </c>
      <c r="C4122" s="76">
        <v>0.33333333333575865</v>
      </c>
      <c r="D4122" s="119">
        <f t="shared" si="495"/>
        <v>42907.333333333336</v>
      </c>
      <c r="E4122" s="77"/>
      <c r="F4122" s="77"/>
      <c r="G4122" s="77"/>
      <c r="H4122" s="77"/>
      <c r="I4122" s="77"/>
      <c r="J4122" s="77"/>
      <c r="K4122" s="20">
        <f t="shared" si="496"/>
        <v>3</v>
      </c>
      <c r="L4122" s="127" t="e">
        <f t="shared" si="497"/>
        <v>#N/A</v>
      </c>
      <c r="M4122" s="127">
        <f t="shared" si="498"/>
        <v>43.159914920535336</v>
      </c>
      <c r="N4122" s="79"/>
      <c r="X4122" s="121">
        <v>200</v>
      </c>
      <c r="Y4122" s="121">
        <v>40</v>
      </c>
      <c r="Z4122" s="127">
        <f t="shared" si="499"/>
        <v>43.159914920535336</v>
      </c>
    </row>
    <row r="4123" spans="2:26" x14ac:dyDescent="0.2">
      <c r="B4123" s="75">
        <v>42907</v>
      </c>
      <c r="C4123" s="76">
        <v>0.375</v>
      </c>
      <c r="D4123" s="119">
        <f t="shared" si="495"/>
        <v>42907.375</v>
      </c>
      <c r="E4123" s="77"/>
      <c r="F4123" s="77"/>
      <c r="G4123" s="77"/>
      <c r="H4123" s="77"/>
      <c r="I4123" s="77"/>
      <c r="J4123" s="77"/>
      <c r="K4123" s="20">
        <f t="shared" si="496"/>
        <v>3</v>
      </c>
      <c r="L4123" s="127" t="e">
        <f t="shared" si="497"/>
        <v>#N/A</v>
      </c>
      <c r="M4123" s="127">
        <f t="shared" si="498"/>
        <v>43.159914920535336</v>
      </c>
      <c r="N4123" s="79"/>
      <c r="X4123" s="121">
        <v>200</v>
      </c>
      <c r="Y4123" s="121">
        <v>40</v>
      </c>
      <c r="Z4123" s="127">
        <f t="shared" si="499"/>
        <v>43.159914920535336</v>
      </c>
    </row>
    <row r="4124" spans="2:26" x14ac:dyDescent="0.2">
      <c r="B4124" s="75">
        <v>42907</v>
      </c>
      <c r="C4124" s="76">
        <v>0.41666666666424135</v>
      </c>
      <c r="D4124" s="119">
        <f t="shared" si="495"/>
        <v>42907.416666666664</v>
      </c>
      <c r="E4124" s="77"/>
      <c r="F4124" s="77"/>
      <c r="G4124" s="77"/>
      <c r="H4124" s="77"/>
      <c r="I4124" s="77"/>
      <c r="J4124" s="77"/>
      <c r="K4124" s="20">
        <f t="shared" si="496"/>
        <v>3</v>
      </c>
      <c r="L4124" s="127" t="e">
        <f t="shared" si="497"/>
        <v>#N/A</v>
      </c>
      <c r="M4124" s="127">
        <f t="shared" si="498"/>
        <v>43.159914920535336</v>
      </c>
      <c r="N4124" s="79"/>
      <c r="X4124" s="121">
        <v>200</v>
      </c>
      <c r="Y4124" s="121">
        <v>40</v>
      </c>
      <c r="Z4124" s="127">
        <f t="shared" si="499"/>
        <v>43.159914920535336</v>
      </c>
    </row>
    <row r="4125" spans="2:26" x14ac:dyDescent="0.2">
      <c r="B4125" s="75">
        <v>42907</v>
      </c>
      <c r="C4125" s="76">
        <v>0.45833333333575865</v>
      </c>
      <c r="D4125" s="119">
        <f t="shared" si="495"/>
        <v>42907.458333333336</v>
      </c>
      <c r="E4125" s="77"/>
      <c r="F4125" s="77"/>
      <c r="G4125" s="77"/>
      <c r="H4125" s="77"/>
      <c r="I4125" s="77"/>
      <c r="J4125" s="77"/>
      <c r="K4125" s="20">
        <f t="shared" si="496"/>
        <v>3</v>
      </c>
      <c r="L4125" s="127" t="e">
        <f t="shared" si="497"/>
        <v>#N/A</v>
      </c>
      <c r="M4125" s="127">
        <f t="shared" si="498"/>
        <v>43.159914920535336</v>
      </c>
      <c r="N4125" s="79"/>
      <c r="X4125" s="121">
        <v>200</v>
      </c>
      <c r="Y4125" s="121">
        <v>40</v>
      </c>
      <c r="Z4125" s="127">
        <f t="shared" si="499"/>
        <v>43.159914920535336</v>
      </c>
    </row>
    <row r="4126" spans="2:26" x14ac:dyDescent="0.2">
      <c r="B4126" s="75">
        <v>42907</v>
      </c>
      <c r="C4126" s="76">
        <v>0.5</v>
      </c>
      <c r="D4126" s="119">
        <f t="shared" si="495"/>
        <v>42907.5</v>
      </c>
      <c r="E4126" s="77"/>
      <c r="F4126" s="77"/>
      <c r="G4126" s="77"/>
      <c r="H4126" s="77"/>
      <c r="I4126" s="77"/>
      <c r="J4126" s="77"/>
      <c r="K4126" s="20">
        <f t="shared" si="496"/>
        <v>3</v>
      </c>
      <c r="L4126" s="127" t="e">
        <f t="shared" si="497"/>
        <v>#N/A</v>
      </c>
      <c r="M4126" s="127">
        <f t="shared" si="498"/>
        <v>43.159914920535336</v>
      </c>
      <c r="N4126" s="79"/>
      <c r="X4126" s="121">
        <v>200</v>
      </c>
      <c r="Y4126" s="121">
        <v>40</v>
      </c>
      <c r="Z4126" s="127">
        <f t="shared" si="499"/>
        <v>43.159914920535336</v>
      </c>
    </row>
    <row r="4127" spans="2:26" x14ac:dyDescent="0.2">
      <c r="B4127" s="75">
        <v>42907</v>
      </c>
      <c r="C4127" s="76">
        <v>0.54166666666424135</v>
      </c>
      <c r="D4127" s="119">
        <f t="shared" si="495"/>
        <v>42907.541666666664</v>
      </c>
      <c r="E4127" s="77"/>
      <c r="F4127" s="77"/>
      <c r="G4127" s="77"/>
      <c r="H4127" s="77"/>
      <c r="I4127" s="77"/>
      <c r="J4127" s="77"/>
      <c r="K4127" s="20">
        <f t="shared" si="496"/>
        <v>3</v>
      </c>
      <c r="L4127" s="127" t="e">
        <f t="shared" si="497"/>
        <v>#N/A</v>
      </c>
      <c r="M4127" s="127">
        <f t="shared" si="498"/>
        <v>43.159914920535336</v>
      </c>
      <c r="N4127" s="79"/>
      <c r="X4127" s="121">
        <v>200</v>
      </c>
      <c r="Y4127" s="121">
        <v>40</v>
      </c>
      <c r="Z4127" s="127">
        <f t="shared" si="499"/>
        <v>43.159914920535336</v>
      </c>
    </row>
    <row r="4128" spans="2:26" x14ac:dyDescent="0.2">
      <c r="B4128" s="75">
        <v>42907</v>
      </c>
      <c r="C4128" s="76">
        <v>0.58333333333575865</v>
      </c>
      <c r="D4128" s="119">
        <f t="shared" si="495"/>
        <v>42907.583333333336</v>
      </c>
      <c r="E4128" s="77"/>
      <c r="F4128" s="77"/>
      <c r="G4128" s="77"/>
      <c r="H4128" s="77"/>
      <c r="I4128" s="77"/>
      <c r="J4128" s="77"/>
      <c r="K4128" s="20">
        <f t="shared" si="496"/>
        <v>3</v>
      </c>
      <c r="L4128" s="127" t="e">
        <f t="shared" si="497"/>
        <v>#N/A</v>
      </c>
      <c r="M4128" s="127">
        <f t="shared" si="498"/>
        <v>43.159914920535336</v>
      </c>
      <c r="N4128" s="79"/>
      <c r="X4128" s="121">
        <v>200</v>
      </c>
      <c r="Y4128" s="121">
        <v>40</v>
      </c>
      <c r="Z4128" s="127">
        <f t="shared" si="499"/>
        <v>43.159914920535336</v>
      </c>
    </row>
    <row r="4129" spans="2:26" x14ac:dyDescent="0.2">
      <c r="B4129" s="75">
        <v>42907</v>
      </c>
      <c r="C4129" s="76">
        <v>0.625</v>
      </c>
      <c r="D4129" s="119">
        <f t="shared" si="495"/>
        <v>42907.625</v>
      </c>
      <c r="E4129" s="77"/>
      <c r="F4129" s="77"/>
      <c r="G4129" s="77"/>
      <c r="H4129" s="77"/>
      <c r="I4129" s="77"/>
      <c r="J4129" s="77"/>
      <c r="K4129" s="20">
        <f t="shared" si="496"/>
        <v>3</v>
      </c>
      <c r="L4129" s="127" t="e">
        <f t="shared" si="497"/>
        <v>#N/A</v>
      </c>
      <c r="M4129" s="127">
        <f t="shared" si="498"/>
        <v>43.159914920535336</v>
      </c>
      <c r="N4129" s="79"/>
      <c r="X4129" s="121">
        <v>200</v>
      </c>
      <c r="Y4129" s="121">
        <v>40</v>
      </c>
      <c r="Z4129" s="127">
        <f t="shared" si="499"/>
        <v>43.159914920535336</v>
      </c>
    </row>
    <row r="4130" spans="2:26" x14ac:dyDescent="0.2">
      <c r="B4130" s="75">
        <v>42907</v>
      </c>
      <c r="C4130" s="76">
        <v>0.66666666666424135</v>
      </c>
      <c r="D4130" s="119">
        <f t="shared" si="495"/>
        <v>42907.666666666664</v>
      </c>
      <c r="E4130" s="77"/>
      <c r="F4130" s="77"/>
      <c r="G4130" s="77"/>
      <c r="H4130" s="77"/>
      <c r="I4130" s="77"/>
      <c r="J4130" s="77"/>
      <c r="K4130" s="20">
        <f t="shared" si="496"/>
        <v>3</v>
      </c>
      <c r="L4130" s="127" t="e">
        <f t="shared" si="497"/>
        <v>#N/A</v>
      </c>
      <c r="M4130" s="127">
        <f t="shared" si="498"/>
        <v>43.159914920535336</v>
      </c>
      <c r="N4130" s="79"/>
      <c r="X4130" s="121">
        <v>200</v>
      </c>
      <c r="Y4130" s="121">
        <v>40</v>
      </c>
      <c r="Z4130" s="127">
        <f t="shared" si="499"/>
        <v>43.159914920535336</v>
      </c>
    </row>
    <row r="4131" spans="2:26" x14ac:dyDescent="0.2">
      <c r="B4131" s="75">
        <v>42907</v>
      </c>
      <c r="C4131" s="76">
        <v>0.70833333333575865</v>
      </c>
      <c r="D4131" s="119">
        <f t="shared" si="495"/>
        <v>42907.708333333336</v>
      </c>
      <c r="E4131" s="77"/>
      <c r="F4131" s="77"/>
      <c r="G4131" s="77"/>
      <c r="H4131" s="77"/>
      <c r="I4131" s="77"/>
      <c r="J4131" s="77"/>
      <c r="K4131" s="20">
        <f t="shared" si="496"/>
        <v>3</v>
      </c>
      <c r="L4131" s="127" t="e">
        <f t="shared" si="497"/>
        <v>#N/A</v>
      </c>
      <c r="M4131" s="127">
        <f t="shared" si="498"/>
        <v>43.159914920535336</v>
      </c>
      <c r="N4131" s="79"/>
      <c r="X4131" s="121">
        <v>200</v>
      </c>
      <c r="Y4131" s="121">
        <v>40</v>
      </c>
      <c r="Z4131" s="127">
        <f t="shared" si="499"/>
        <v>43.159914920535336</v>
      </c>
    </row>
    <row r="4132" spans="2:26" x14ac:dyDescent="0.2">
      <c r="B4132" s="75">
        <v>42907</v>
      </c>
      <c r="C4132" s="76">
        <v>0.75</v>
      </c>
      <c r="D4132" s="119">
        <f t="shared" si="495"/>
        <v>42907.75</v>
      </c>
      <c r="E4132" s="77"/>
      <c r="F4132" s="77"/>
      <c r="G4132" s="77"/>
      <c r="H4132" s="77"/>
      <c r="I4132" s="77"/>
      <c r="J4132" s="77"/>
      <c r="K4132" s="20">
        <f t="shared" si="496"/>
        <v>3</v>
      </c>
      <c r="L4132" s="127" t="e">
        <f t="shared" si="497"/>
        <v>#N/A</v>
      </c>
      <c r="M4132" s="127">
        <f t="shared" si="498"/>
        <v>43.159914920535336</v>
      </c>
      <c r="N4132" s="79"/>
      <c r="X4132" s="121">
        <v>200</v>
      </c>
      <c r="Y4132" s="121">
        <v>40</v>
      </c>
      <c r="Z4132" s="127">
        <f t="shared" si="499"/>
        <v>43.159914920535336</v>
      </c>
    </row>
    <row r="4133" spans="2:26" x14ac:dyDescent="0.2">
      <c r="B4133" s="75">
        <v>42907</v>
      </c>
      <c r="C4133" s="76">
        <v>0.79166666666424135</v>
      </c>
      <c r="D4133" s="119">
        <f t="shared" si="495"/>
        <v>42907.791666666664</v>
      </c>
      <c r="E4133" s="77"/>
      <c r="F4133" s="77"/>
      <c r="G4133" s="77"/>
      <c r="H4133" s="77"/>
      <c r="I4133" s="77"/>
      <c r="J4133" s="77"/>
      <c r="K4133" s="20">
        <f t="shared" si="496"/>
        <v>3</v>
      </c>
      <c r="L4133" s="127" t="e">
        <f t="shared" si="497"/>
        <v>#N/A</v>
      </c>
      <c r="M4133" s="127">
        <f t="shared" si="498"/>
        <v>43.159914920535336</v>
      </c>
      <c r="N4133" s="79"/>
      <c r="X4133" s="121">
        <v>200</v>
      </c>
      <c r="Y4133" s="121">
        <v>40</v>
      </c>
      <c r="Z4133" s="127">
        <f t="shared" si="499"/>
        <v>43.159914920535336</v>
      </c>
    </row>
    <row r="4134" spans="2:26" x14ac:dyDescent="0.2">
      <c r="B4134" s="75">
        <v>42907</v>
      </c>
      <c r="C4134" s="76">
        <v>0.83333333333575865</v>
      </c>
      <c r="D4134" s="119">
        <f t="shared" si="495"/>
        <v>42907.833333333336</v>
      </c>
      <c r="E4134" s="77"/>
      <c r="F4134" s="77"/>
      <c r="G4134" s="77"/>
      <c r="H4134" s="77"/>
      <c r="I4134" s="77"/>
      <c r="J4134" s="77"/>
      <c r="K4134" s="20">
        <f t="shared" si="496"/>
        <v>3</v>
      </c>
      <c r="L4134" s="127" t="e">
        <f t="shared" si="497"/>
        <v>#N/A</v>
      </c>
      <c r="M4134" s="127">
        <f t="shared" si="498"/>
        <v>43.159914920535336</v>
      </c>
      <c r="N4134" s="79"/>
      <c r="X4134" s="121">
        <v>200</v>
      </c>
      <c r="Y4134" s="121">
        <v>40</v>
      </c>
      <c r="Z4134" s="127">
        <f t="shared" si="499"/>
        <v>43.159914920535336</v>
      </c>
    </row>
    <row r="4135" spans="2:26" x14ac:dyDescent="0.2">
      <c r="B4135" s="75">
        <v>42907</v>
      </c>
      <c r="C4135" s="76">
        <v>0.875</v>
      </c>
      <c r="D4135" s="119">
        <f t="shared" si="495"/>
        <v>42907.875</v>
      </c>
      <c r="E4135" s="77"/>
      <c r="F4135" s="77"/>
      <c r="G4135" s="77"/>
      <c r="H4135" s="77"/>
      <c r="I4135" s="77"/>
      <c r="J4135" s="77"/>
      <c r="K4135" s="20">
        <f t="shared" si="496"/>
        <v>3</v>
      </c>
      <c r="L4135" s="127" t="e">
        <f t="shared" si="497"/>
        <v>#N/A</v>
      </c>
      <c r="M4135" s="127">
        <f t="shared" si="498"/>
        <v>43.159914920535336</v>
      </c>
      <c r="N4135" s="79"/>
      <c r="X4135" s="121">
        <v>200</v>
      </c>
      <c r="Y4135" s="121">
        <v>40</v>
      </c>
      <c r="Z4135" s="127">
        <f t="shared" si="499"/>
        <v>43.159914920535336</v>
      </c>
    </row>
    <row r="4136" spans="2:26" x14ac:dyDescent="0.2">
      <c r="B4136" s="75">
        <v>42907</v>
      </c>
      <c r="C4136" s="76">
        <v>0.91666666666424135</v>
      </c>
      <c r="D4136" s="119">
        <f t="shared" si="495"/>
        <v>42907.916666666664</v>
      </c>
      <c r="E4136" s="77"/>
      <c r="F4136" s="77"/>
      <c r="G4136" s="77"/>
      <c r="H4136" s="77"/>
      <c r="I4136" s="77"/>
      <c r="J4136" s="77"/>
      <c r="K4136" s="20">
        <f t="shared" si="496"/>
        <v>3</v>
      </c>
      <c r="L4136" s="127" t="e">
        <f t="shared" si="497"/>
        <v>#N/A</v>
      </c>
      <c r="M4136" s="127">
        <f t="shared" si="498"/>
        <v>43.159914920535336</v>
      </c>
      <c r="N4136" s="79"/>
      <c r="X4136" s="121">
        <v>200</v>
      </c>
      <c r="Y4136" s="121">
        <v>40</v>
      </c>
      <c r="Z4136" s="127">
        <f t="shared" si="499"/>
        <v>43.159914920535336</v>
      </c>
    </row>
    <row r="4137" spans="2:26" x14ac:dyDescent="0.2">
      <c r="B4137" s="75">
        <v>42907</v>
      </c>
      <c r="C4137" s="76">
        <v>0.95833333333575865</v>
      </c>
      <c r="D4137" s="119">
        <f t="shared" si="495"/>
        <v>42907.958333333336</v>
      </c>
      <c r="E4137" s="77"/>
      <c r="F4137" s="77"/>
      <c r="G4137" s="77"/>
      <c r="H4137" s="77"/>
      <c r="I4137" s="77"/>
      <c r="J4137" s="77"/>
      <c r="K4137" s="20">
        <f t="shared" si="496"/>
        <v>3</v>
      </c>
      <c r="L4137" s="127" t="e">
        <f t="shared" si="497"/>
        <v>#N/A</v>
      </c>
      <c r="M4137" s="127">
        <f t="shared" si="498"/>
        <v>43.159914920535336</v>
      </c>
      <c r="N4137" s="79"/>
      <c r="X4137" s="121">
        <v>200</v>
      </c>
      <c r="Y4137" s="121">
        <v>40</v>
      </c>
      <c r="Z4137" s="127">
        <f t="shared" si="499"/>
        <v>43.159914920535336</v>
      </c>
    </row>
    <row r="4138" spans="2:26" x14ac:dyDescent="0.2">
      <c r="B4138" s="75">
        <v>42908</v>
      </c>
      <c r="C4138" s="76">
        <v>0</v>
      </c>
      <c r="D4138" s="119">
        <f t="shared" si="495"/>
        <v>42908</v>
      </c>
      <c r="E4138" s="77"/>
      <c r="F4138" s="77"/>
      <c r="G4138" s="77"/>
      <c r="H4138" s="77"/>
      <c r="I4138" s="77"/>
      <c r="J4138" s="77"/>
      <c r="K4138" s="20">
        <f t="shared" si="496"/>
        <v>4</v>
      </c>
      <c r="L4138" s="127" t="e">
        <f t="shared" si="497"/>
        <v>#N/A</v>
      </c>
      <c r="M4138" s="127">
        <f t="shared" si="498"/>
        <v>43.159914920535336</v>
      </c>
      <c r="N4138" s="79"/>
      <c r="X4138" s="121">
        <v>200</v>
      </c>
      <c r="Y4138" s="121">
        <v>40</v>
      </c>
      <c r="Z4138" s="127">
        <f t="shared" si="499"/>
        <v>43.159914920535336</v>
      </c>
    </row>
    <row r="4139" spans="2:26" x14ac:dyDescent="0.2">
      <c r="B4139" s="75">
        <v>42908</v>
      </c>
      <c r="C4139" s="76">
        <v>4.1666666664241347E-2</v>
      </c>
      <c r="D4139" s="119">
        <f t="shared" si="495"/>
        <v>42908.041666666664</v>
      </c>
      <c r="E4139" s="77"/>
      <c r="F4139" s="77"/>
      <c r="G4139" s="77"/>
      <c r="H4139" s="77"/>
      <c r="I4139" s="77"/>
      <c r="J4139" s="77"/>
      <c r="K4139" s="20">
        <f t="shared" si="496"/>
        <v>4</v>
      </c>
      <c r="L4139" s="127" t="e">
        <f t="shared" si="497"/>
        <v>#N/A</v>
      </c>
      <c r="M4139" s="127">
        <f t="shared" si="498"/>
        <v>43.159914920535336</v>
      </c>
      <c r="N4139" s="79"/>
      <c r="X4139" s="121">
        <v>200</v>
      </c>
      <c r="Y4139" s="121">
        <v>40</v>
      </c>
      <c r="Z4139" s="127">
        <f t="shared" si="499"/>
        <v>43.159914920535336</v>
      </c>
    </row>
    <row r="4140" spans="2:26" x14ac:dyDescent="0.2">
      <c r="B4140" s="75">
        <v>42908</v>
      </c>
      <c r="C4140" s="76">
        <v>8.3333333335758653E-2</v>
      </c>
      <c r="D4140" s="119">
        <f t="shared" si="495"/>
        <v>42908.083333333336</v>
      </c>
      <c r="E4140" s="77"/>
      <c r="F4140" s="77"/>
      <c r="G4140" s="77"/>
      <c r="H4140" s="77"/>
      <c r="I4140" s="77"/>
      <c r="J4140" s="77"/>
      <c r="K4140" s="20">
        <f t="shared" si="496"/>
        <v>4</v>
      </c>
      <c r="L4140" s="127" t="e">
        <f t="shared" si="497"/>
        <v>#N/A</v>
      </c>
      <c r="M4140" s="127">
        <f t="shared" si="498"/>
        <v>43.159914920535336</v>
      </c>
      <c r="N4140" s="79"/>
      <c r="X4140" s="121">
        <v>200</v>
      </c>
      <c r="Y4140" s="121">
        <v>40</v>
      </c>
      <c r="Z4140" s="127">
        <f t="shared" si="499"/>
        <v>43.159914920535336</v>
      </c>
    </row>
    <row r="4141" spans="2:26" x14ac:dyDescent="0.2">
      <c r="B4141" s="75">
        <v>42908</v>
      </c>
      <c r="C4141" s="76">
        <v>0.125</v>
      </c>
      <c r="D4141" s="119">
        <f t="shared" si="495"/>
        <v>42908.125</v>
      </c>
      <c r="E4141" s="77"/>
      <c r="F4141" s="77"/>
      <c r="G4141" s="77"/>
      <c r="H4141" s="77"/>
      <c r="I4141" s="77"/>
      <c r="J4141" s="77"/>
      <c r="K4141" s="20">
        <f t="shared" si="496"/>
        <v>4</v>
      </c>
      <c r="L4141" s="127" t="e">
        <f t="shared" si="497"/>
        <v>#N/A</v>
      </c>
      <c r="M4141" s="127">
        <f t="shared" si="498"/>
        <v>43.159914920535336</v>
      </c>
      <c r="N4141" s="79"/>
      <c r="X4141" s="121">
        <v>200</v>
      </c>
      <c r="Y4141" s="121">
        <v>40</v>
      </c>
      <c r="Z4141" s="127">
        <f t="shared" si="499"/>
        <v>43.159914920535336</v>
      </c>
    </row>
    <row r="4142" spans="2:26" x14ac:dyDescent="0.2">
      <c r="B4142" s="75">
        <v>42908</v>
      </c>
      <c r="C4142" s="76">
        <v>0.16666666666424135</v>
      </c>
      <c r="D4142" s="119">
        <f t="shared" si="495"/>
        <v>42908.166666666664</v>
      </c>
      <c r="E4142" s="77"/>
      <c r="F4142" s="77"/>
      <c r="G4142" s="77"/>
      <c r="H4142" s="77"/>
      <c r="I4142" s="77"/>
      <c r="J4142" s="77"/>
      <c r="K4142" s="20">
        <f t="shared" si="496"/>
        <v>4</v>
      </c>
      <c r="L4142" s="127" t="e">
        <f t="shared" si="497"/>
        <v>#N/A</v>
      </c>
      <c r="M4142" s="127">
        <f t="shared" si="498"/>
        <v>43.159914920535336</v>
      </c>
      <c r="N4142" s="79"/>
      <c r="X4142" s="121">
        <v>200</v>
      </c>
      <c r="Y4142" s="121">
        <v>40</v>
      </c>
      <c r="Z4142" s="127">
        <f t="shared" si="499"/>
        <v>43.159914920535336</v>
      </c>
    </row>
    <row r="4143" spans="2:26" x14ac:dyDescent="0.2">
      <c r="B4143" s="75">
        <v>42908</v>
      </c>
      <c r="C4143" s="76">
        <v>0.20833333333575865</v>
      </c>
      <c r="D4143" s="119">
        <f t="shared" si="495"/>
        <v>42908.208333333336</v>
      </c>
      <c r="E4143" s="77"/>
      <c r="F4143" s="77"/>
      <c r="G4143" s="77"/>
      <c r="H4143" s="77"/>
      <c r="I4143" s="77"/>
      <c r="J4143" s="77"/>
      <c r="K4143" s="20">
        <f t="shared" si="496"/>
        <v>4</v>
      </c>
      <c r="L4143" s="127" t="e">
        <f t="shared" si="497"/>
        <v>#N/A</v>
      </c>
      <c r="M4143" s="127">
        <f t="shared" si="498"/>
        <v>43.159914920535336</v>
      </c>
      <c r="N4143" s="79"/>
      <c r="X4143" s="121">
        <v>200</v>
      </c>
      <c r="Y4143" s="121">
        <v>40</v>
      </c>
      <c r="Z4143" s="127">
        <f t="shared" si="499"/>
        <v>43.159914920535336</v>
      </c>
    </row>
    <row r="4144" spans="2:26" x14ac:dyDescent="0.2">
      <c r="B4144" s="75">
        <v>42908</v>
      </c>
      <c r="C4144" s="76">
        <v>0.25</v>
      </c>
      <c r="D4144" s="119">
        <f t="shared" si="495"/>
        <v>42908.25</v>
      </c>
      <c r="E4144" s="77"/>
      <c r="F4144" s="77"/>
      <c r="G4144" s="77"/>
      <c r="H4144" s="77"/>
      <c r="I4144" s="77"/>
      <c r="J4144" s="77"/>
      <c r="K4144" s="20">
        <f t="shared" si="496"/>
        <v>4</v>
      </c>
      <c r="L4144" s="127" t="e">
        <f t="shared" si="497"/>
        <v>#N/A</v>
      </c>
      <c r="M4144" s="127">
        <f t="shared" si="498"/>
        <v>43.159914920535336</v>
      </c>
      <c r="N4144" s="79"/>
      <c r="X4144" s="121">
        <v>200</v>
      </c>
      <c r="Y4144" s="121">
        <v>40</v>
      </c>
      <c r="Z4144" s="127">
        <f t="shared" si="499"/>
        <v>43.159914920535336</v>
      </c>
    </row>
    <row r="4145" spans="2:26" x14ac:dyDescent="0.2">
      <c r="B4145" s="75">
        <v>42908</v>
      </c>
      <c r="C4145" s="76">
        <v>0.29166666666424135</v>
      </c>
      <c r="D4145" s="119">
        <f t="shared" si="495"/>
        <v>42908.291666666664</v>
      </c>
      <c r="E4145" s="77"/>
      <c r="F4145" s="77"/>
      <c r="G4145" s="77"/>
      <c r="H4145" s="77"/>
      <c r="I4145" s="77"/>
      <c r="J4145" s="77"/>
      <c r="K4145" s="20">
        <f t="shared" si="496"/>
        <v>4</v>
      </c>
      <c r="L4145" s="127" t="e">
        <f t="shared" si="497"/>
        <v>#N/A</v>
      </c>
      <c r="M4145" s="127">
        <f t="shared" si="498"/>
        <v>43.159914920535336</v>
      </c>
      <c r="N4145" s="79"/>
      <c r="X4145" s="121">
        <v>200</v>
      </c>
      <c r="Y4145" s="121">
        <v>40</v>
      </c>
      <c r="Z4145" s="127">
        <f t="shared" si="499"/>
        <v>43.159914920535336</v>
      </c>
    </row>
    <row r="4146" spans="2:26" x14ac:dyDescent="0.2">
      <c r="B4146" s="75">
        <v>42908</v>
      </c>
      <c r="C4146" s="76">
        <v>0.33333333333575865</v>
      </c>
      <c r="D4146" s="119">
        <f t="shared" si="495"/>
        <v>42908.333333333336</v>
      </c>
      <c r="E4146" s="77"/>
      <c r="F4146" s="77"/>
      <c r="G4146" s="77"/>
      <c r="H4146" s="77"/>
      <c r="I4146" s="77"/>
      <c r="J4146" s="77"/>
      <c r="K4146" s="20">
        <f t="shared" si="496"/>
        <v>4</v>
      </c>
      <c r="L4146" s="127" t="e">
        <f t="shared" si="497"/>
        <v>#N/A</v>
      </c>
      <c r="M4146" s="127">
        <f t="shared" si="498"/>
        <v>43.159914920535336</v>
      </c>
      <c r="N4146" s="79"/>
      <c r="X4146" s="121">
        <v>200</v>
      </c>
      <c r="Y4146" s="121">
        <v>40</v>
      </c>
      <c r="Z4146" s="127">
        <f t="shared" si="499"/>
        <v>43.159914920535336</v>
      </c>
    </row>
    <row r="4147" spans="2:26" x14ac:dyDescent="0.2">
      <c r="B4147" s="75">
        <v>42908</v>
      </c>
      <c r="C4147" s="76">
        <v>0.375</v>
      </c>
      <c r="D4147" s="119">
        <f t="shared" si="495"/>
        <v>42908.375</v>
      </c>
      <c r="E4147" s="77"/>
      <c r="F4147" s="77"/>
      <c r="G4147" s="77"/>
      <c r="H4147" s="77"/>
      <c r="I4147" s="77"/>
      <c r="J4147" s="77"/>
      <c r="K4147" s="20">
        <f t="shared" si="496"/>
        <v>4</v>
      </c>
      <c r="L4147" s="127" t="e">
        <f t="shared" si="497"/>
        <v>#N/A</v>
      </c>
      <c r="M4147" s="127">
        <f t="shared" si="498"/>
        <v>43.159914920535336</v>
      </c>
      <c r="N4147" s="79"/>
      <c r="X4147" s="121">
        <v>200</v>
      </c>
      <c r="Y4147" s="121">
        <v>40</v>
      </c>
      <c r="Z4147" s="127">
        <f t="shared" si="499"/>
        <v>43.159914920535336</v>
      </c>
    </row>
    <row r="4148" spans="2:26" x14ac:dyDescent="0.2">
      <c r="B4148" s="75">
        <v>42908</v>
      </c>
      <c r="C4148" s="76">
        <v>0.41666666666424135</v>
      </c>
      <c r="D4148" s="119">
        <f t="shared" si="495"/>
        <v>42908.416666666664</v>
      </c>
      <c r="E4148" s="77"/>
      <c r="F4148" s="77"/>
      <c r="G4148" s="77"/>
      <c r="H4148" s="77"/>
      <c r="I4148" s="77"/>
      <c r="J4148" s="77"/>
      <c r="K4148" s="20">
        <f t="shared" si="496"/>
        <v>4</v>
      </c>
      <c r="L4148" s="127" t="e">
        <f t="shared" si="497"/>
        <v>#N/A</v>
      </c>
      <c r="M4148" s="127">
        <f t="shared" si="498"/>
        <v>43.159914920535336</v>
      </c>
      <c r="N4148" s="79"/>
      <c r="X4148" s="121">
        <v>200</v>
      </c>
      <c r="Y4148" s="121">
        <v>40</v>
      </c>
      <c r="Z4148" s="127">
        <f t="shared" si="499"/>
        <v>43.159914920535336</v>
      </c>
    </row>
    <row r="4149" spans="2:26" x14ac:dyDescent="0.2">
      <c r="B4149" s="75">
        <v>42908</v>
      </c>
      <c r="C4149" s="76">
        <v>0.45833333333575865</v>
      </c>
      <c r="D4149" s="119">
        <f t="shared" si="495"/>
        <v>42908.458333333336</v>
      </c>
      <c r="E4149" s="77"/>
      <c r="F4149" s="77"/>
      <c r="G4149" s="77"/>
      <c r="H4149" s="77"/>
      <c r="I4149" s="77"/>
      <c r="J4149" s="77"/>
      <c r="K4149" s="20">
        <f t="shared" si="496"/>
        <v>4</v>
      </c>
      <c r="L4149" s="127" t="e">
        <f t="shared" si="497"/>
        <v>#N/A</v>
      </c>
      <c r="M4149" s="127">
        <f t="shared" si="498"/>
        <v>43.159914920535336</v>
      </c>
      <c r="N4149" s="79"/>
      <c r="X4149" s="121">
        <v>200</v>
      </c>
      <c r="Y4149" s="121">
        <v>40</v>
      </c>
      <c r="Z4149" s="127">
        <f t="shared" si="499"/>
        <v>43.159914920535336</v>
      </c>
    </row>
    <row r="4150" spans="2:26" x14ac:dyDescent="0.2">
      <c r="B4150" s="75">
        <v>42908</v>
      </c>
      <c r="C4150" s="76">
        <v>0.5</v>
      </c>
      <c r="D4150" s="119">
        <f t="shared" si="495"/>
        <v>42908.5</v>
      </c>
      <c r="E4150" s="77"/>
      <c r="F4150" s="77"/>
      <c r="G4150" s="77"/>
      <c r="H4150" s="77"/>
      <c r="I4150" s="77"/>
      <c r="J4150" s="77"/>
      <c r="K4150" s="20">
        <f t="shared" si="496"/>
        <v>4</v>
      </c>
      <c r="L4150" s="127" t="e">
        <f t="shared" si="497"/>
        <v>#N/A</v>
      </c>
      <c r="M4150" s="127">
        <f t="shared" si="498"/>
        <v>43.159914920535336</v>
      </c>
      <c r="N4150" s="79"/>
      <c r="X4150" s="121">
        <v>200</v>
      </c>
      <c r="Y4150" s="121">
        <v>40</v>
      </c>
      <c r="Z4150" s="127">
        <f t="shared" si="499"/>
        <v>43.159914920535336</v>
      </c>
    </row>
    <row r="4151" spans="2:26" x14ac:dyDescent="0.2">
      <c r="B4151" s="75">
        <v>42908</v>
      </c>
      <c r="C4151" s="76">
        <v>0.54166666666424135</v>
      </c>
      <c r="D4151" s="119">
        <f t="shared" si="495"/>
        <v>42908.541666666664</v>
      </c>
      <c r="E4151" s="77"/>
      <c r="F4151" s="77"/>
      <c r="G4151" s="77"/>
      <c r="H4151" s="77"/>
      <c r="I4151" s="77"/>
      <c r="J4151" s="77"/>
      <c r="K4151" s="20">
        <f t="shared" si="496"/>
        <v>4</v>
      </c>
      <c r="L4151" s="127" t="e">
        <f t="shared" si="497"/>
        <v>#N/A</v>
      </c>
      <c r="M4151" s="127">
        <f t="shared" si="498"/>
        <v>43.159914920535336</v>
      </c>
      <c r="N4151" s="79"/>
      <c r="X4151" s="121">
        <v>200</v>
      </c>
      <c r="Y4151" s="121">
        <v>40</v>
      </c>
      <c r="Z4151" s="127">
        <f t="shared" si="499"/>
        <v>43.159914920535336</v>
      </c>
    </row>
    <row r="4152" spans="2:26" x14ac:dyDescent="0.2">
      <c r="B4152" s="75">
        <v>42908</v>
      </c>
      <c r="C4152" s="76">
        <v>0.58333333333575865</v>
      </c>
      <c r="D4152" s="119">
        <f t="shared" si="495"/>
        <v>42908.583333333336</v>
      </c>
      <c r="E4152" s="77"/>
      <c r="F4152" s="77"/>
      <c r="G4152" s="77"/>
      <c r="H4152" s="77"/>
      <c r="I4152" s="77"/>
      <c r="J4152" s="77"/>
      <c r="K4152" s="20">
        <f t="shared" si="496"/>
        <v>4</v>
      </c>
      <c r="L4152" s="127" t="e">
        <f t="shared" si="497"/>
        <v>#N/A</v>
      </c>
      <c r="M4152" s="127">
        <f t="shared" si="498"/>
        <v>43.159914920535336</v>
      </c>
      <c r="N4152" s="79"/>
      <c r="X4152" s="121">
        <v>200</v>
      </c>
      <c r="Y4152" s="121">
        <v>40</v>
      </c>
      <c r="Z4152" s="127">
        <f t="shared" si="499"/>
        <v>43.159914920535336</v>
      </c>
    </row>
    <row r="4153" spans="2:26" x14ac:dyDescent="0.2">
      <c r="B4153" s="75">
        <v>42908</v>
      </c>
      <c r="C4153" s="76">
        <v>0.625</v>
      </c>
      <c r="D4153" s="119">
        <f t="shared" si="495"/>
        <v>42908.625</v>
      </c>
      <c r="E4153" s="77"/>
      <c r="F4153" s="77"/>
      <c r="G4153" s="77"/>
      <c r="H4153" s="77"/>
      <c r="I4153" s="77"/>
      <c r="J4153" s="77"/>
      <c r="K4153" s="20">
        <f t="shared" si="496"/>
        <v>4</v>
      </c>
      <c r="L4153" s="127" t="e">
        <f t="shared" si="497"/>
        <v>#N/A</v>
      </c>
      <c r="M4153" s="127">
        <f t="shared" si="498"/>
        <v>43.159914920535336</v>
      </c>
      <c r="N4153" s="79"/>
      <c r="X4153" s="121">
        <v>200</v>
      </c>
      <c r="Y4153" s="121">
        <v>40</v>
      </c>
      <c r="Z4153" s="127">
        <f t="shared" si="499"/>
        <v>43.159914920535336</v>
      </c>
    </row>
    <row r="4154" spans="2:26" x14ac:dyDescent="0.2">
      <c r="B4154" s="75">
        <v>42908</v>
      </c>
      <c r="C4154" s="76">
        <v>0.66666666666424135</v>
      </c>
      <c r="D4154" s="119">
        <f t="shared" si="495"/>
        <v>42908.666666666664</v>
      </c>
      <c r="E4154" s="77"/>
      <c r="F4154" s="77"/>
      <c r="G4154" s="77"/>
      <c r="H4154" s="77"/>
      <c r="I4154" s="77"/>
      <c r="J4154" s="77"/>
      <c r="K4154" s="20">
        <f t="shared" si="496"/>
        <v>4</v>
      </c>
      <c r="L4154" s="127" t="e">
        <f t="shared" si="497"/>
        <v>#N/A</v>
      </c>
      <c r="M4154" s="127">
        <f t="shared" si="498"/>
        <v>43.159914920535336</v>
      </c>
      <c r="N4154" s="79"/>
      <c r="X4154" s="121">
        <v>200</v>
      </c>
      <c r="Y4154" s="121">
        <v>40</v>
      </c>
      <c r="Z4154" s="127">
        <f t="shared" si="499"/>
        <v>43.159914920535336</v>
      </c>
    </row>
    <row r="4155" spans="2:26" x14ac:dyDescent="0.2">
      <c r="B4155" s="75">
        <v>42908</v>
      </c>
      <c r="C4155" s="76">
        <v>0.70833333333575865</v>
      </c>
      <c r="D4155" s="119">
        <f t="shared" si="495"/>
        <v>42908.708333333336</v>
      </c>
      <c r="E4155" s="77"/>
      <c r="F4155" s="77"/>
      <c r="G4155" s="77"/>
      <c r="H4155" s="77"/>
      <c r="I4155" s="77"/>
      <c r="J4155" s="77"/>
      <c r="K4155" s="20">
        <f t="shared" si="496"/>
        <v>4</v>
      </c>
      <c r="L4155" s="127" t="e">
        <f t="shared" si="497"/>
        <v>#N/A</v>
      </c>
      <c r="M4155" s="127">
        <f t="shared" si="498"/>
        <v>43.159914920535336</v>
      </c>
      <c r="N4155" s="79"/>
      <c r="X4155" s="121">
        <v>200</v>
      </c>
      <c r="Y4155" s="121">
        <v>40</v>
      </c>
      <c r="Z4155" s="127">
        <f t="shared" si="499"/>
        <v>43.159914920535336</v>
      </c>
    </row>
    <row r="4156" spans="2:26" x14ac:dyDescent="0.2">
      <c r="B4156" s="75">
        <v>42908</v>
      </c>
      <c r="C4156" s="76">
        <v>0.75</v>
      </c>
      <c r="D4156" s="119">
        <f t="shared" si="495"/>
        <v>42908.75</v>
      </c>
      <c r="E4156" s="77"/>
      <c r="F4156" s="77"/>
      <c r="G4156" s="77"/>
      <c r="H4156" s="77"/>
      <c r="I4156" s="77"/>
      <c r="J4156" s="77"/>
      <c r="K4156" s="20">
        <f t="shared" si="496"/>
        <v>4</v>
      </c>
      <c r="L4156" s="127" t="e">
        <f t="shared" si="497"/>
        <v>#N/A</v>
      </c>
      <c r="M4156" s="127">
        <f t="shared" si="498"/>
        <v>43.159914920535336</v>
      </c>
      <c r="N4156" s="79"/>
      <c r="X4156" s="121">
        <v>200</v>
      </c>
      <c r="Y4156" s="121">
        <v>40</v>
      </c>
      <c r="Z4156" s="127">
        <f t="shared" si="499"/>
        <v>43.159914920535336</v>
      </c>
    </row>
    <row r="4157" spans="2:26" x14ac:dyDescent="0.2">
      <c r="B4157" s="75">
        <v>42908</v>
      </c>
      <c r="C4157" s="76">
        <v>0.79166666666424135</v>
      </c>
      <c r="D4157" s="119">
        <f t="shared" si="495"/>
        <v>42908.791666666664</v>
      </c>
      <c r="E4157" s="77"/>
      <c r="F4157" s="77"/>
      <c r="G4157" s="77"/>
      <c r="H4157" s="77"/>
      <c r="I4157" s="77"/>
      <c r="J4157" s="77"/>
      <c r="K4157" s="20">
        <f t="shared" si="496"/>
        <v>4</v>
      </c>
      <c r="L4157" s="127" t="e">
        <f t="shared" si="497"/>
        <v>#N/A</v>
      </c>
      <c r="M4157" s="127">
        <f t="shared" si="498"/>
        <v>43.159914920535336</v>
      </c>
      <c r="N4157" s="79"/>
      <c r="X4157" s="121">
        <v>200</v>
      </c>
      <c r="Y4157" s="121">
        <v>40</v>
      </c>
      <c r="Z4157" s="127">
        <f t="shared" si="499"/>
        <v>43.159914920535336</v>
      </c>
    </row>
    <row r="4158" spans="2:26" x14ac:dyDescent="0.2">
      <c r="B4158" s="75">
        <v>42908</v>
      </c>
      <c r="C4158" s="76">
        <v>0.83333333333575865</v>
      </c>
      <c r="D4158" s="119">
        <f t="shared" si="495"/>
        <v>42908.833333333336</v>
      </c>
      <c r="E4158" s="77"/>
      <c r="F4158" s="77"/>
      <c r="G4158" s="77"/>
      <c r="H4158" s="77"/>
      <c r="I4158" s="77"/>
      <c r="J4158" s="77"/>
      <c r="K4158" s="20">
        <f t="shared" si="496"/>
        <v>4</v>
      </c>
      <c r="L4158" s="127" t="e">
        <f t="shared" si="497"/>
        <v>#N/A</v>
      </c>
      <c r="M4158" s="127">
        <f t="shared" si="498"/>
        <v>43.159914920535336</v>
      </c>
      <c r="N4158" s="79"/>
      <c r="X4158" s="121">
        <v>200</v>
      </c>
      <c r="Y4158" s="121">
        <v>40</v>
      </c>
      <c r="Z4158" s="127">
        <f t="shared" si="499"/>
        <v>43.159914920535336</v>
      </c>
    </row>
    <row r="4159" spans="2:26" x14ac:dyDescent="0.2">
      <c r="B4159" s="75">
        <v>42908</v>
      </c>
      <c r="C4159" s="76">
        <v>0.875</v>
      </c>
      <c r="D4159" s="119">
        <f t="shared" si="495"/>
        <v>42908.875</v>
      </c>
      <c r="E4159" s="77"/>
      <c r="F4159" s="77"/>
      <c r="G4159" s="77"/>
      <c r="H4159" s="77"/>
      <c r="I4159" s="77"/>
      <c r="J4159" s="77"/>
      <c r="K4159" s="20">
        <f t="shared" si="496"/>
        <v>4</v>
      </c>
      <c r="L4159" s="127" t="e">
        <f t="shared" si="497"/>
        <v>#N/A</v>
      </c>
      <c r="M4159" s="127">
        <f t="shared" si="498"/>
        <v>43.159914920535336</v>
      </c>
      <c r="N4159" s="79"/>
      <c r="X4159" s="121">
        <v>200</v>
      </c>
      <c r="Y4159" s="121">
        <v>40</v>
      </c>
      <c r="Z4159" s="127">
        <f t="shared" si="499"/>
        <v>43.159914920535336</v>
      </c>
    </row>
    <row r="4160" spans="2:26" x14ac:dyDescent="0.2">
      <c r="B4160" s="75">
        <v>42908</v>
      </c>
      <c r="C4160" s="76">
        <v>0.91666666666424135</v>
      </c>
      <c r="D4160" s="119">
        <f t="shared" si="495"/>
        <v>42908.916666666664</v>
      </c>
      <c r="E4160" s="77"/>
      <c r="F4160" s="77"/>
      <c r="G4160" s="77"/>
      <c r="H4160" s="77"/>
      <c r="I4160" s="77"/>
      <c r="J4160" s="77"/>
      <c r="K4160" s="20">
        <f t="shared" si="496"/>
        <v>4</v>
      </c>
      <c r="L4160" s="127" t="e">
        <f t="shared" si="497"/>
        <v>#N/A</v>
      </c>
      <c r="M4160" s="127">
        <f t="shared" si="498"/>
        <v>43.159914920535336</v>
      </c>
      <c r="N4160" s="79"/>
      <c r="X4160" s="121">
        <v>200</v>
      </c>
      <c r="Y4160" s="121">
        <v>40</v>
      </c>
      <c r="Z4160" s="127">
        <f t="shared" si="499"/>
        <v>43.159914920535336</v>
      </c>
    </row>
    <row r="4161" spans="2:26" x14ac:dyDescent="0.2">
      <c r="B4161" s="75">
        <v>42908</v>
      </c>
      <c r="C4161" s="76">
        <v>0.95833333333575865</v>
      </c>
      <c r="D4161" s="119">
        <f t="shared" si="495"/>
        <v>42908.958333333336</v>
      </c>
      <c r="E4161" s="77"/>
      <c r="F4161" s="77"/>
      <c r="G4161" s="77"/>
      <c r="H4161" s="77"/>
      <c r="I4161" s="77"/>
      <c r="J4161" s="77"/>
      <c r="K4161" s="20">
        <f t="shared" si="496"/>
        <v>4</v>
      </c>
      <c r="L4161" s="127" t="e">
        <f t="shared" si="497"/>
        <v>#N/A</v>
      </c>
      <c r="M4161" s="127">
        <f t="shared" si="498"/>
        <v>43.159914920535336</v>
      </c>
      <c r="N4161" s="79"/>
      <c r="X4161" s="121">
        <v>200</v>
      </c>
      <c r="Y4161" s="121">
        <v>40</v>
      </c>
      <c r="Z4161" s="127">
        <f t="shared" si="499"/>
        <v>43.159914920535336</v>
      </c>
    </row>
    <row r="4162" spans="2:26" x14ac:dyDescent="0.2">
      <c r="B4162" s="75">
        <v>42909</v>
      </c>
      <c r="C4162" s="76">
        <v>0</v>
      </c>
      <c r="D4162" s="119">
        <f t="shared" si="495"/>
        <v>42909</v>
      </c>
      <c r="E4162" s="77"/>
      <c r="F4162" s="77"/>
      <c r="G4162" s="77"/>
      <c r="H4162" s="77"/>
      <c r="I4162" s="77"/>
      <c r="J4162" s="77"/>
      <c r="K4162" s="20">
        <f t="shared" si="496"/>
        <v>5</v>
      </c>
      <c r="L4162" s="127" t="e">
        <f t="shared" si="497"/>
        <v>#N/A</v>
      </c>
      <c r="M4162" s="127">
        <f t="shared" si="498"/>
        <v>43.159914920535336</v>
      </c>
      <c r="N4162" s="79"/>
      <c r="X4162" s="121">
        <v>200</v>
      </c>
      <c r="Y4162" s="121">
        <v>40</v>
      </c>
      <c r="Z4162" s="127">
        <f t="shared" si="499"/>
        <v>43.159914920535336</v>
      </c>
    </row>
    <row r="4163" spans="2:26" x14ac:dyDescent="0.2">
      <c r="B4163" s="75">
        <v>42909</v>
      </c>
      <c r="C4163" s="76">
        <v>4.1666666664241347E-2</v>
      </c>
      <c r="D4163" s="119">
        <f t="shared" si="495"/>
        <v>42909.041666666664</v>
      </c>
      <c r="E4163" s="77"/>
      <c r="F4163" s="77"/>
      <c r="G4163" s="77"/>
      <c r="H4163" s="77"/>
      <c r="I4163" s="77"/>
      <c r="J4163" s="77"/>
      <c r="K4163" s="20">
        <f t="shared" si="496"/>
        <v>5</v>
      </c>
      <c r="L4163" s="127" t="e">
        <f t="shared" si="497"/>
        <v>#N/A</v>
      </c>
      <c r="M4163" s="127">
        <f t="shared" si="498"/>
        <v>43.159914920535336</v>
      </c>
      <c r="N4163" s="79"/>
      <c r="X4163" s="121">
        <v>200</v>
      </c>
      <c r="Y4163" s="121">
        <v>40</v>
      </c>
      <c r="Z4163" s="127">
        <f t="shared" si="499"/>
        <v>43.159914920535336</v>
      </c>
    </row>
    <row r="4164" spans="2:26" x14ac:dyDescent="0.2">
      <c r="B4164" s="75">
        <v>42909</v>
      </c>
      <c r="C4164" s="76">
        <v>8.3333333335758653E-2</v>
      </c>
      <c r="D4164" s="119">
        <f t="shared" si="495"/>
        <v>42909.083333333336</v>
      </c>
      <c r="E4164" s="77"/>
      <c r="F4164" s="77"/>
      <c r="G4164" s="77"/>
      <c r="H4164" s="77"/>
      <c r="I4164" s="77"/>
      <c r="J4164" s="77"/>
      <c r="K4164" s="20">
        <f t="shared" si="496"/>
        <v>5</v>
      </c>
      <c r="L4164" s="127" t="e">
        <f t="shared" si="497"/>
        <v>#N/A</v>
      </c>
      <c r="M4164" s="127">
        <f t="shared" si="498"/>
        <v>43.159914920535336</v>
      </c>
      <c r="N4164" s="79"/>
      <c r="X4164" s="121">
        <v>200</v>
      </c>
      <c r="Y4164" s="121">
        <v>40</v>
      </c>
      <c r="Z4164" s="127">
        <f t="shared" si="499"/>
        <v>43.159914920535336</v>
      </c>
    </row>
    <row r="4165" spans="2:26" x14ac:dyDescent="0.2">
      <c r="B4165" s="75">
        <v>42909</v>
      </c>
      <c r="C4165" s="76">
        <v>0.125</v>
      </c>
      <c r="D4165" s="119">
        <f t="shared" si="495"/>
        <v>42909.125</v>
      </c>
      <c r="E4165" s="77"/>
      <c r="F4165" s="77"/>
      <c r="G4165" s="77"/>
      <c r="H4165" s="77"/>
      <c r="I4165" s="77"/>
      <c r="J4165" s="77"/>
      <c r="K4165" s="20">
        <f t="shared" si="496"/>
        <v>5</v>
      </c>
      <c r="L4165" s="127" t="e">
        <f t="shared" si="497"/>
        <v>#N/A</v>
      </c>
      <c r="M4165" s="127">
        <f t="shared" si="498"/>
        <v>43.159914920535336</v>
      </c>
      <c r="N4165" s="79"/>
      <c r="X4165" s="121">
        <v>200</v>
      </c>
      <c r="Y4165" s="121">
        <v>40</v>
      </c>
      <c r="Z4165" s="127">
        <f t="shared" si="499"/>
        <v>43.159914920535336</v>
      </c>
    </row>
    <row r="4166" spans="2:26" x14ac:dyDescent="0.2">
      <c r="B4166" s="75">
        <v>42909</v>
      </c>
      <c r="C4166" s="76">
        <v>0.16666666666424135</v>
      </c>
      <c r="D4166" s="119">
        <f t="shared" si="495"/>
        <v>42909.166666666664</v>
      </c>
      <c r="E4166" s="77"/>
      <c r="F4166" s="77"/>
      <c r="G4166" s="77"/>
      <c r="H4166" s="77"/>
      <c r="I4166" s="77"/>
      <c r="J4166" s="77"/>
      <c r="K4166" s="20">
        <f t="shared" si="496"/>
        <v>5</v>
      </c>
      <c r="L4166" s="127" t="e">
        <f t="shared" si="497"/>
        <v>#N/A</v>
      </c>
      <c r="M4166" s="127">
        <f t="shared" si="498"/>
        <v>43.159914920535336</v>
      </c>
      <c r="N4166" s="79"/>
      <c r="X4166" s="121">
        <v>200</v>
      </c>
      <c r="Y4166" s="121">
        <v>40</v>
      </c>
      <c r="Z4166" s="127">
        <f t="shared" si="499"/>
        <v>43.159914920535336</v>
      </c>
    </row>
    <row r="4167" spans="2:26" x14ac:dyDescent="0.2">
      <c r="B4167" s="75">
        <v>42909</v>
      </c>
      <c r="C4167" s="76">
        <v>0.20833333333575865</v>
      </c>
      <c r="D4167" s="119">
        <f t="shared" si="495"/>
        <v>42909.208333333336</v>
      </c>
      <c r="E4167" s="77"/>
      <c r="F4167" s="77"/>
      <c r="G4167" s="77"/>
      <c r="H4167" s="77"/>
      <c r="I4167" s="77"/>
      <c r="J4167" s="77"/>
      <c r="K4167" s="20">
        <f t="shared" si="496"/>
        <v>5</v>
      </c>
      <c r="L4167" s="127" t="e">
        <f t="shared" si="497"/>
        <v>#N/A</v>
      </c>
      <c r="M4167" s="127">
        <f t="shared" si="498"/>
        <v>43.159914920535336</v>
      </c>
      <c r="N4167" s="79"/>
      <c r="X4167" s="121">
        <v>200</v>
      </c>
      <c r="Y4167" s="121">
        <v>40</v>
      </c>
      <c r="Z4167" s="127">
        <f t="shared" si="499"/>
        <v>43.159914920535336</v>
      </c>
    </row>
    <row r="4168" spans="2:26" x14ac:dyDescent="0.2">
      <c r="B4168" s="75">
        <v>42909</v>
      </c>
      <c r="C4168" s="76">
        <v>0.25</v>
      </c>
      <c r="D4168" s="119">
        <f t="shared" si="495"/>
        <v>42909.25</v>
      </c>
      <c r="E4168" s="77"/>
      <c r="F4168" s="77"/>
      <c r="G4168" s="77"/>
      <c r="H4168" s="77"/>
      <c r="I4168" s="77"/>
      <c r="J4168" s="77"/>
      <c r="K4168" s="20">
        <f t="shared" si="496"/>
        <v>5</v>
      </c>
      <c r="L4168" s="127" t="e">
        <f t="shared" si="497"/>
        <v>#N/A</v>
      </c>
      <c r="M4168" s="127">
        <f t="shared" si="498"/>
        <v>43.159914920535336</v>
      </c>
      <c r="N4168" s="79"/>
      <c r="X4168" s="121">
        <v>200</v>
      </c>
      <c r="Y4168" s="121">
        <v>40</v>
      </c>
      <c r="Z4168" s="127">
        <f t="shared" si="499"/>
        <v>43.159914920535336</v>
      </c>
    </row>
    <row r="4169" spans="2:26" x14ac:dyDescent="0.2">
      <c r="B4169" s="75">
        <v>42909</v>
      </c>
      <c r="C4169" s="76">
        <v>0.29166666666424135</v>
      </c>
      <c r="D4169" s="119">
        <f t="shared" si="495"/>
        <v>42909.291666666664</v>
      </c>
      <c r="E4169" s="77"/>
      <c r="F4169" s="77"/>
      <c r="G4169" s="77"/>
      <c r="H4169" s="77"/>
      <c r="I4169" s="77"/>
      <c r="J4169" s="77"/>
      <c r="K4169" s="20">
        <f t="shared" si="496"/>
        <v>5</v>
      </c>
      <c r="L4169" s="127" t="e">
        <f t="shared" si="497"/>
        <v>#N/A</v>
      </c>
      <c r="M4169" s="127">
        <f t="shared" si="498"/>
        <v>43.159914920535336</v>
      </c>
      <c r="N4169" s="79"/>
      <c r="X4169" s="121">
        <v>200</v>
      </c>
      <c r="Y4169" s="121">
        <v>40</v>
      </c>
      <c r="Z4169" s="127">
        <f t="shared" si="499"/>
        <v>43.159914920535336</v>
      </c>
    </row>
    <row r="4170" spans="2:26" x14ac:dyDescent="0.2">
      <c r="B4170" s="75">
        <v>42909</v>
      </c>
      <c r="C4170" s="76">
        <v>0.33333333333575865</v>
      </c>
      <c r="D4170" s="119">
        <f t="shared" ref="D4170:D4233" si="500">B4170+C4170</f>
        <v>42909.333333333336</v>
      </c>
      <c r="E4170" s="77"/>
      <c r="F4170" s="77"/>
      <c r="G4170" s="77"/>
      <c r="H4170" s="77"/>
      <c r="I4170" s="77"/>
      <c r="J4170" s="77"/>
      <c r="K4170" s="20">
        <f t="shared" si="496"/>
        <v>5</v>
      </c>
      <c r="L4170" s="127" t="e">
        <f t="shared" si="497"/>
        <v>#N/A</v>
      </c>
      <c r="M4170" s="127">
        <f t="shared" si="498"/>
        <v>43.159914920535336</v>
      </c>
      <c r="N4170" s="79"/>
      <c r="X4170" s="121">
        <v>200</v>
      </c>
      <c r="Y4170" s="121">
        <v>40</v>
      </c>
      <c r="Z4170" s="127">
        <f t="shared" si="499"/>
        <v>43.159914920535336</v>
      </c>
    </row>
    <row r="4171" spans="2:26" x14ac:dyDescent="0.2">
      <c r="B4171" s="75">
        <v>42909</v>
      </c>
      <c r="C4171" s="76">
        <v>0.375</v>
      </c>
      <c r="D4171" s="119">
        <f t="shared" si="500"/>
        <v>42909.375</v>
      </c>
      <c r="E4171" s="77"/>
      <c r="F4171" s="77"/>
      <c r="G4171" s="77"/>
      <c r="H4171" s="77"/>
      <c r="I4171" s="77"/>
      <c r="J4171" s="77"/>
      <c r="K4171" s="20">
        <f t="shared" ref="K4171:K4234" si="501">WEEKDAY(D4171,2)</f>
        <v>5</v>
      </c>
      <c r="L4171" s="127" t="e">
        <f t="shared" ref="L4171:L4234" si="502">IF(J4171="",NA(),J4171-(AVERAGE($J$10:$J$8794)))</f>
        <v>#N/A</v>
      </c>
      <c r="M4171" s="127">
        <f t="shared" ref="M4171:M4234" si="503">$U$11</f>
        <v>43.159914920535336</v>
      </c>
      <c r="N4171" s="79"/>
      <c r="X4171" s="121">
        <v>200</v>
      </c>
      <c r="Y4171" s="121">
        <v>40</v>
      </c>
      <c r="Z4171" s="127">
        <f t="shared" ref="Z4171:Z4234" si="504">$U$11</f>
        <v>43.159914920535336</v>
      </c>
    </row>
    <row r="4172" spans="2:26" x14ac:dyDescent="0.2">
      <c r="B4172" s="75">
        <v>42909</v>
      </c>
      <c r="C4172" s="76">
        <v>0.41666666666424135</v>
      </c>
      <c r="D4172" s="119">
        <f t="shared" si="500"/>
        <v>42909.416666666664</v>
      </c>
      <c r="E4172" s="77"/>
      <c r="F4172" s="77"/>
      <c r="G4172" s="77"/>
      <c r="H4172" s="77"/>
      <c r="I4172" s="77"/>
      <c r="J4172" s="77"/>
      <c r="K4172" s="20">
        <f t="shared" si="501"/>
        <v>5</v>
      </c>
      <c r="L4172" s="127" t="e">
        <f t="shared" si="502"/>
        <v>#N/A</v>
      </c>
      <c r="M4172" s="127">
        <f t="shared" si="503"/>
        <v>43.159914920535336</v>
      </c>
      <c r="N4172" s="79"/>
      <c r="X4172" s="121">
        <v>200</v>
      </c>
      <c r="Y4172" s="121">
        <v>40</v>
      </c>
      <c r="Z4172" s="127">
        <f t="shared" si="504"/>
        <v>43.159914920535336</v>
      </c>
    </row>
    <row r="4173" spans="2:26" x14ac:dyDescent="0.2">
      <c r="B4173" s="75">
        <v>42909</v>
      </c>
      <c r="C4173" s="76">
        <v>0.45833333333575865</v>
      </c>
      <c r="D4173" s="119">
        <f t="shared" si="500"/>
        <v>42909.458333333336</v>
      </c>
      <c r="E4173" s="77"/>
      <c r="F4173" s="77"/>
      <c r="G4173" s="77"/>
      <c r="H4173" s="77"/>
      <c r="I4173" s="77"/>
      <c r="J4173" s="77"/>
      <c r="K4173" s="20">
        <f t="shared" si="501"/>
        <v>5</v>
      </c>
      <c r="L4173" s="127" t="e">
        <f t="shared" si="502"/>
        <v>#N/A</v>
      </c>
      <c r="M4173" s="127">
        <f t="shared" si="503"/>
        <v>43.159914920535336</v>
      </c>
      <c r="N4173" s="79"/>
      <c r="X4173" s="121">
        <v>200</v>
      </c>
      <c r="Y4173" s="121">
        <v>40</v>
      </c>
      <c r="Z4173" s="127">
        <f t="shared" si="504"/>
        <v>43.159914920535336</v>
      </c>
    </row>
    <row r="4174" spans="2:26" x14ac:dyDescent="0.2">
      <c r="B4174" s="75">
        <v>42909</v>
      </c>
      <c r="C4174" s="76">
        <v>0.5</v>
      </c>
      <c r="D4174" s="119">
        <f t="shared" si="500"/>
        <v>42909.5</v>
      </c>
      <c r="E4174" s="77"/>
      <c r="F4174" s="77"/>
      <c r="G4174" s="77"/>
      <c r="H4174" s="77"/>
      <c r="I4174" s="77"/>
      <c r="J4174" s="77"/>
      <c r="K4174" s="20">
        <f t="shared" si="501"/>
        <v>5</v>
      </c>
      <c r="L4174" s="127" t="e">
        <f t="shared" si="502"/>
        <v>#N/A</v>
      </c>
      <c r="M4174" s="127">
        <f t="shared" si="503"/>
        <v>43.159914920535336</v>
      </c>
      <c r="N4174" s="79"/>
      <c r="X4174" s="121">
        <v>200</v>
      </c>
      <c r="Y4174" s="121">
        <v>40</v>
      </c>
      <c r="Z4174" s="127">
        <f t="shared" si="504"/>
        <v>43.159914920535336</v>
      </c>
    </row>
    <row r="4175" spans="2:26" x14ac:dyDescent="0.2">
      <c r="B4175" s="75">
        <v>42909</v>
      </c>
      <c r="C4175" s="76">
        <v>0.54166666666424135</v>
      </c>
      <c r="D4175" s="119">
        <f t="shared" si="500"/>
        <v>42909.541666666664</v>
      </c>
      <c r="E4175" s="77"/>
      <c r="F4175" s="77"/>
      <c r="G4175" s="77"/>
      <c r="H4175" s="77"/>
      <c r="I4175" s="77"/>
      <c r="J4175" s="77"/>
      <c r="K4175" s="20">
        <f t="shared" si="501"/>
        <v>5</v>
      </c>
      <c r="L4175" s="127" t="e">
        <f t="shared" si="502"/>
        <v>#N/A</v>
      </c>
      <c r="M4175" s="127">
        <f t="shared" si="503"/>
        <v>43.159914920535336</v>
      </c>
      <c r="N4175" s="79"/>
      <c r="X4175" s="121">
        <v>200</v>
      </c>
      <c r="Y4175" s="121">
        <v>40</v>
      </c>
      <c r="Z4175" s="127">
        <f t="shared" si="504"/>
        <v>43.159914920535336</v>
      </c>
    </row>
    <row r="4176" spans="2:26" x14ac:dyDescent="0.2">
      <c r="B4176" s="75">
        <v>42909</v>
      </c>
      <c r="C4176" s="76">
        <v>0.58333333333575865</v>
      </c>
      <c r="D4176" s="119">
        <f t="shared" si="500"/>
        <v>42909.583333333336</v>
      </c>
      <c r="E4176" s="77"/>
      <c r="F4176" s="77"/>
      <c r="G4176" s="77"/>
      <c r="H4176" s="77"/>
      <c r="I4176" s="77"/>
      <c r="J4176" s="77"/>
      <c r="K4176" s="20">
        <f t="shared" si="501"/>
        <v>5</v>
      </c>
      <c r="L4176" s="127" t="e">
        <f t="shared" si="502"/>
        <v>#N/A</v>
      </c>
      <c r="M4176" s="127">
        <f t="shared" si="503"/>
        <v>43.159914920535336</v>
      </c>
      <c r="N4176" s="79"/>
      <c r="X4176" s="121">
        <v>200</v>
      </c>
      <c r="Y4176" s="121">
        <v>40</v>
      </c>
      <c r="Z4176" s="127">
        <f t="shared" si="504"/>
        <v>43.159914920535336</v>
      </c>
    </row>
    <row r="4177" spans="2:26" x14ac:dyDescent="0.2">
      <c r="B4177" s="75">
        <v>42909</v>
      </c>
      <c r="C4177" s="76">
        <v>0.625</v>
      </c>
      <c r="D4177" s="119">
        <f t="shared" si="500"/>
        <v>42909.625</v>
      </c>
      <c r="E4177" s="77"/>
      <c r="F4177" s="77"/>
      <c r="G4177" s="77"/>
      <c r="H4177" s="77"/>
      <c r="I4177" s="77"/>
      <c r="J4177" s="77"/>
      <c r="K4177" s="20">
        <f t="shared" si="501"/>
        <v>5</v>
      </c>
      <c r="L4177" s="127" t="e">
        <f t="shared" si="502"/>
        <v>#N/A</v>
      </c>
      <c r="M4177" s="127">
        <f t="shared" si="503"/>
        <v>43.159914920535336</v>
      </c>
      <c r="N4177" s="79"/>
      <c r="X4177" s="121">
        <v>200</v>
      </c>
      <c r="Y4177" s="121">
        <v>40</v>
      </c>
      <c r="Z4177" s="127">
        <f t="shared" si="504"/>
        <v>43.159914920535336</v>
      </c>
    </row>
    <row r="4178" spans="2:26" x14ac:dyDescent="0.2">
      <c r="B4178" s="75">
        <v>42909</v>
      </c>
      <c r="C4178" s="76">
        <v>0.66666666666424135</v>
      </c>
      <c r="D4178" s="119">
        <f t="shared" si="500"/>
        <v>42909.666666666664</v>
      </c>
      <c r="E4178" s="77"/>
      <c r="F4178" s="77"/>
      <c r="G4178" s="77"/>
      <c r="H4178" s="77"/>
      <c r="I4178" s="77"/>
      <c r="J4178" s="77"/>
      <c r="K4178" s="20">
        <f t="shared" si="501"/>
        <v>5</v>
      </c>
      <c r="L4178" s="127" t="e">
        <f t="shared" si="502"/>
        <v>#N/A</v>
      </c>
      <c r="M4178" s="127">
        <f t="shared" si="503"/>
        <v>43.159914920535336</v>
      </c>
      <c r="N4178" s="79"/>
      <c r="X4178" s="121">
        <v>200</v>
      </c>
      <c r="Y4178" s="121">
        <v>40</v>
      </c>
      <c r="Z4178" s="127">
        <f t="shared" si="504"/>
        <v>43.159914920535336</v>
      </c>
    </row>
    <row r="4179" spans="2:26" x14ac:dyDescent="0.2">
      <c r="B4179" s="75">
        <v>42909</v>
      </c>
      <c r="C4179" s="76">
        <v>0.70833333333575865</v>
      </c>
      <c r="D4179" s="119">
        <f t="shared" si="500"/>
        <v>42909.708333333336</v>
      </c>
      <c r="E4179" s="77"/>
      <c r="F4179" s="77"/>
      <c r="G4179" s="77"/>
      <c r="H4179" s="77"/>
      <c r="I4179" s="77"/>
      <c r="J4179" s="77"/>
      <c r="K4179" s="20">
        <f t="shared" si="501"/>
        <v>5</v>
      </c>
      <c r="L4179" s="127" t="e">
        <f t="shared" si="502"/>
        <v>#N/A</v>
      </c>
      <c r="M4179" s="127">
        <f t="shared" si="503"/>
        <v>43.159914920535336</v>
      </c>
      <c r="N4179" s="79"/>
      <c r="X4179" s="121">
        <v>200</v>
      </c>
      <c r="Y4179" s="121">
        <v>40</v>
      </c>
      <c r="Z4179" s="127">
        <f t="shared" si="504"/>
        <v>43.159914920535336</v>
      </c>
    </row>
    <row r="4180" spans="2:26" x14ac:dyDescent="0.2">
      <c r="B4180" s="75">
        <v>42909</v>
      </c>
      <c r="C4180" s="76">
        <v>0.75</v>
      </c>
      <c r="D4180" s="119">
        <f t="shared" si="500"/>
        <v>42909.75</v>
      </c>
      <c r="E4180" s="77"/>
      <c r="F4180" s="77"/>
      <c r="G4180" s="77"/>
      <c r="H4180" s="77"/>
      <c r="I4180" s="77"/>
      <c r="J4180" s="77"/>
      <c r="K4180" s="20">
        <f t="shared" si="501"/>
        <v>5</v>
      </c>
      <c r="L4180" s="127" t="e">
        <f t="shared" si="502"/>
        <v>#N/A</v>
      </c>
      <c r="M4180" s="127">
        <f t="shared" si="503"/>
        <v>43.159914920535336</v>
      </c>
      <c r="N4180" s="79"/>
      <c r="X4180" s="121">
        <v>200</v>
      </c>
      <c r="Y4180" s="121">
        <v>40</v>
      </c>
      <c r="Z4180" s="127">
        <f t="shared" si="504"/>
        <v>43.159914920535336</v>
      </c>
    </row>
    <row r="4181" spans="2:26" x14ac:dyDescent="0.2">
      <c r="B4181" s="75">
        <v>42909</v>
      </c>
      <c r="C4181" s="76">
        <v>0.79166666666424135</v>
      </c>
      <c r="D4181" s="119">
        <f t="shared" si="500"/>
        <v>42909.791666666664</v>
      </c>
      <c r="E4181" s="77"/>
      <c r="F4181" s="77"/>
      <c r="G4181" s="77"/>
      <c r="H4181" s="77"/>
      <c r="I4181" s="77"/>
      <c r="J4181" s="77"/>
      <c r="K4181" s="20">
        <f t="shared" si="501"/>
        <v>5</v>
      </c>
      <c r="L4181" s="127" t="e">
        <f t="shared" si="502"/>
        <v>#N/A</v>
      </c>
      <c r="M4181" s="127">
        <f t="shared" si="503"/>
        <v>43.159914920535336</v>
      </c>
      <c r="N4181" s="79"/>
      <c r="X4181" s="121">
        <v>200</v>
      </c>
      <c r="Y4181" s="121">
        <v>40</v>
      </c>
      <c r="Z4181" s="127">
        <f t="shared" si="504"/>
        <v>43.159914920535336</v>
      </c>
    </row>
    <row r="4182" spans="2:26" x14ac:dyDescent="0.2">
      <c r="B4182" s="75">
        <v>42909</v>
      </c>
      <c r="C4182" s="76">
        <v>0.83333333333575865</v>
      </c>
      <c r="D4182" s="119">
        <f t="shared" si="500"/>
        <v>42909.833333333336</v>
      </c>
      <c r="E4182" s="77"/>
      <c r="F4182" s="77"/>
      <c r="G4182" s="77"/>
      <c r="H4182" s="77"/>
      <c r="I4182" s="77"/>
      <c r="J4182" s="77"/>
      <c r="K4182" s="20">
        <f t="shared" si="501"/>
        <v>5</v>
      </c>
      <c r="L4182" s="127" t="e">
        <f t="shared" si="502"/>
        <v>#N/A</v>
      </c>
      <c r="M4182" s="127">
        <f t="shared" si="503"/>
        <v>43.159914920535336</v>
      </c>
      <c r="N4182" s="79"/>
      <c r="X4182" s="121">
        <v>200</v>
      </c>
      <c r="Y4182" s="121">
        <v>40</v>
      </c>
      <c r="Z4182" s="127">
        <f t="shared" si="504"/>
        <v>43.159914920535336</v>
      </c>
    </row>
    <row r="4183" spans="2:26" x14ac:dyDescent="0.2">
      <c r="B4183" s="75">
        <v>42909</v>
      </c>
      <c r="C4183" s="76">
        <v>0.875</v>
      </c>
      <c r="D4183" s="119">
        <f t="shared" si="500"/>
        <v>42909.875</v>
      </c>
      <c r="E4183" s="77"/>
      <c r="F4183" s="77"/>
      <c r="G4183" s="77"/>
      <c r="H4183" s="77"/>
      <c r="I4183" s="77"/>
      <c r="J4183" s="77"/>
      <c r="K4183" s="20">
        <f t="shared" si="501"/>
        <v>5</v>
      </c>
      <c r="L4183" s="127" t="e">
        <f t="shared" si="502"/>
        <v>#N/A</v>
      </c>
      <c r="M4183" s="127">
        <f t="shared" si="503"/>
        <v>43.159914920535336</v>
      </c>
      <c r="N4183" s="79"/>
      <c r="X4183" s="121">
        <v>200</v>
      </c>
      <c r="Y4183" s="121">
        <v>40</v>
      </c>
      <c r="Z4183" s="127">
        <f t="shared" si="504"/>
        <v>43.159914920535336</v>
      </c>
    </row>
    <row r="4184" spans="2:26" x14ac:dyDescent="0.2">
      <c r="B4184" s="75">
        <v>42909</v>
      </c>
      <c r="C4184" s="76">
        <v>0.91666666666424135</v>
      </c>
      <c r="D4184" s="119">
        <f t="shared" si="500"/>
        <v>42909.916666666664</v>
      </c>
      <c r="E4184" s="77"/>
      <c r="F4184" s="77"/>
      <c r="G4184" s="77"/>
      <c r="H4184" s="77"/>
      <c r="I4184" s="77"/>
      <c r="J4184" s="77"/>
      <c r="K4184" s="20">
        <f t="shared" si="501"/>
        <v>5</v>
      </c>
      <c r="L4184" s="127" t="e">
        <f t="shared" si="502"/>
        <v>#N/A</v>
      </c>
      <c r="M4184" s="127">
        <f t="shared" si="503"/>
        <v>43.159914920535336</v>
      </c>
      <c r="N4184" s="79"/>
      <c r="X4184" s="121">
        <v>200</v>
      </c>
      <c r="Y4184" s="121">
        <v>40</v>
      </c>
      <c r="Z4184" s="127">
        <f t="shared" si="504"/>
        <v>43.159914920535336</v>
      </c>
    </row>
    <row r="4185" spans="2:26" x14ac:dyDescent="0.2">
      <c r="B4185" s="75">
        <v>42909</v>
      </c>
      <c r="C4185" s="76">
        <v>0.95833333333575865</v>
      </c>
      <c r="D4185" s="119">
        <f t="shared" si="500"/>
        <v>42909.958333333336</v>
      </c>
      <c r="E4185" s="77"/>
      <c r="F4185" s="77"/>
      <c r="G4185" s="77"/>
      <c r="H4185" s="77"/>
      <c r="I4185" s="77"/>
      <c r="J4185" s="77"/>
      <c r="K4185" s="20">
        <f t="shared" si="501"/>
        <v>5</v>
      </c>
      <c r="L4185" s="127" t="e">
        <f t="shared" si="502"/>
        <v>#N/A</v>
      </c>
      <c r="M4185" s="127">
        <f t="shared" si="503"/>
        <v>43.159914920535336</v>
      </c>
      <c r="N4185" s="79"/>
      <c r="X4185" s="121">
        <v>200</v>
      </c>
      <c r="Y4185" s="121">
        <v>40</v>
      </c>
      <c r="Z4185" s="127">
        <f t="shared" si="504"/>
        <v>43.159914920535336</v>
      </c>
    </row>
    <row r="4186" spans="2:26" x14ac:dyDescent="0.2">
      <c r="B4186" s="75">
        <v>42910</v>
      </c>
      <c r="C4186" s="76">
        <v>0</v>
      </c>
      <c r="D4186" s="119">
        <f t="shared" si="500"/>
        <v>42910</v>
      </c>
      <c r="E4186" s="77"/>
      <c r="F4186" s="77"/>
      <c r="G4186" s="77"/>
      <c r="H4186" s="77"/>
      <c r="I4186" s="77"/>
      <c r="J4186" s="77"/>
      <c r="K4186" s="20">
        <f t="shared" si="501"/>
        <v>6</v>
      </c>
      <c r="L4186" s="127" t="e">
        <f t="shared" si="502"/>
        <v>#N/A</v>
      </c>
      <c r="M4186" s="127">
        <f t="shared" si="503"/>
        <v>43.159914920535336</v>
      </c>
      <c r="N4186" s="79"/>
      <c r="X4186" s="121">
        <v>200</v>
      </c>
      <c r="Y4186" s="121">
        <v>40</v>
      </c>
      <c r="Z4186" s="127">
        <f t="shared" si="504"/>
        <v>43.159914920535336</v>
      </c>
    </row>
    <row r="4187" spans="2:26" x14ac:dyDescent="0.2">
      <c r="B4187" s="75">
        <v>42910</v>
      </c>
      <c r="C4187" s="76">
        <v>4.1666666664241347E-2</v>
      </c>
      <c r="D4187" s="119">
        <f t="shared" si="500"/>
        <v>42910.041666666664</v>
      </c>
      <c r="E4187" s="77"/>
      <c r="F4187" s="77"/>
      <c r="G4187" s="77"/>
      <c r="H4187" s="77"/>
      <c r="I4187" s="77"/>
      <c r="J4187" s="77"/>
      <c r="K4187" s="20">
        <f t="shared" si="501"/>
        <v>6</v>
      </c>
      <c r="L4187" s="127" t="e">
        <f t="shared" si="502"/>
        <v>#N/A</v>
      </c>
      <c r="M4187" s="127">
        <f t="shared" si="503"/>
        <v>43.159914920535336</v>
      </c>
      <c r="N4187" s="79"/>
      <c r="X4187" s="121">
        <v>200</v>
      </c>
      <c r="Y4187" s="121">
        <v>40</v>
      </c>
      <c r="Z4187" s="127">
        <f t="shared" si="504"/>
        <v>43.159914920535336</v>
      </c>
    </row>
    <row r="4188" spans="2:26" x14ac:dyDescent="0.2">
      <c r="B4188" s="75">
        <v>42910</v>
      </c>
      <c r="C4188" s="76">
        <v>8.3333333335758653E-2</v>
      </c>
      <c r="D4188" s="119">
        <f t="shared" si="500"/>
        <v>42910.083333333336</v>
      </c>
      <c r="E4188" s="77"/>
      <c r="F4188" s="77"/>
      <c r="G4188" s="77"/>
      <c r="H4188" s="77"/>
      <c r="I4188" s="77"/>
      <c r="J4188" s="77"/>
      <c r="K4188" s="20">
        <f t="shared" si="501"/>
        <v>6</v>
      </c>
      <c r="L4188" s="127" t="e">
        <f t="shared" si="502"/>
        <v>#N/A</v>
      </c>
      <c r="M4188" s="127">
        <f t="shared" si="503"/>
        <v>43.159914920535336</v>
      </c>
      <c r="N4188" s="79"/>
      <c r="X4188" s="121">
        <v>200</v>
      </c>
      <c r="Y4188" s="121">
        <v>40</v>
      </c>
      <c r="Z4188" s="127">
        <f t="shared" si="504"/>
        <v>43.159914920535336</v>
      </c>
    </row>
    <row r="4189" spans="2:26" x14ac:dyDescent="0.2">
      <c r="B4189" s="75">
        <v>42910</v>
      </c>
      <c r="C4189" s="76">
        <v>0.125</v>
      </c>
      <c r="D4189" s="119">
        <f t="shared" si="500"/>
        <v>42910.125</v>
      </c>
      <c r="E4189" s="77"/>
      <c r="F4189" s="77"/>
      <c r="G4189" s="77"/>
      <c r="H4189" s="77"/>
      <c r="I4189" s="77"/>
      <c r="J4189" s="77"/>
      <c r="K4189" s="20">
        <f t="shared" si="501"/>
        <v>6</v>
      </c>
      <c r="L4189" s="127" t="e">
        <f t="shared" si="502"/>
        <v>#N/A</v>
      </c>
      <c r="M4189" s="127">
        <f t="shared" si="503"/>
        <v>43.159914920535336</v>
      </c>
      <c r="N4189" s="79"/>
      <c r="X4189" s="121">
        <v>200</v>
      </c>
      <c r="Y4189" s="121">
        <v>40</v>
      </c>
      <c r="Z4189" s="127">
        <f t="shared" si="504"/>
        <v>43.159914920535336</v>
      </c>
    </row>
    <row r="4190" spans="2:26" x14ac:dyDescent="0.2">
      <c r="B4190" s="75">
        <v>42910</v>
      </c>
      <c r="C4190" s="76">
        <v>0.16666666666424135</v>
      </c>
      <c r="D4190" s="119">
        <f t="shared" si="500"/>
        <v>42910.166666666664</v>
      </c>
      <c r="E4190" s="77"/>
      <c r="F4190" s="77"/>
      <c r="G4190" s="77"/>
      <c r="H4190" s="77"/>
      <c r="I4190" s="77"/>
      <c r="J4190" s="77"/>
      <c r="K4190" s="20">
        <f t="shared" si="501"/>
        <v>6</v>
      </c>
      <c r="L4190" s="127" t="e">
        <f t="shared" si="502"/>
        <v>#N/A</v>
      </c>
      <c r="M4190" s="127">
        <f t="shared" si="503"/>
        <v>43.159914920535336</v>
      </c>
      <c r="N4190" s="79"/>
      <c r="X4190" s="121">
        <v>200</v>
      </c>
      <c r="Y4190" s="121">
        <v>40</v>
      </c>
      <c r="Z4190" s="127">
        <f t="shared" si="504"/>
        <v>43.159914920535336</v>
      </c>
    </row>
    <row r="4191" spans="2:26" x14ac:dyDescent="0.2">
      <c r="B4191" s="75">
        <v>42910</v>
      </c>
      <c r="C4191" s="76">
        <v>0.20833333333575865</v>
      </c>
      <c r="D4191" s="119">
        <f t="shared" si="500"/>
        <v>42910.208333333336</v>
      </c>
      <c r="E4191" s="77"/>
      <c r="F4191" s="77"/>
      <c r="G4191" s="77"/>
      <c r="H4191" s="77"/>
      <c r="I4191" s="77"/>
      <c r="J4191" s="77"/>
      <c r="K4191" s="20">
        <f t="shared" si="501"/>
        <v>6</v>
      </c>
      <c r="L4191" s="127" t="e">
        <f t="shared" si="502"/>
        <v>#N/A</v>
      </c>
      <c r="M4191" s="127">
        <f t="shared" si="503"/>
        <v>43.159914920535336</v>
      </c>
      <c r="N4191" s="79"/>
      <c r="X4191" s="121">
        <v>200</v>
      </c>
      <c r="Y4191" s="121">
        <v>40</v>
      </c>
      <c r="Z4191" s="127">
        <f t="shared" si="504"/>
        <v>43.159914920535336</v>
      </c>
    </row>
    <row r="4192" spans="2:26" x14ac:dyDescent="0.2">
      <c r="B4192" s="75">
        <v>42910</v>
      </c>
      <c r="C4192" s="76">
        <v>0.25</v>
      </c>
      <c r="D4192" s="119">
        <f t="shared" si="500"/>
        <v>42910.25</v>
      </c>
      <c r="E4192" s="77"/>
      <c r="F4192" s="77"/>
      <c r="G4192" s="77"/>
      <c r="H4192" s="77"/>
      <c r="I4192" s="77"/>
      <c r="J4192" s="77"/>
      <c r="K4192" s="20">
        <f t="shared" si="501"/>
        <v>6</v>
      </c>
      <c r="L4192" s="127" t="e">
        <f t="shared" si="502"/>
        <v>#N/A</v>
      </c>
      <c r="M4192" s="127">
        <f t="shared" si="503"/>
        <v>43.159914920535336</v>
      </c>
      <c r="N4192" s="79"/>
      <c r="X4192" s="121">
        <v>200</v>
      </c>
      <c r="Y4192" s="121">
        <v>40</v>
      </c>
      <c r="Z4192" s="127">
        <f t="shared" si="504"/>
        <v>43.159914920535336</v>
      </c>
    </row>
    <row r="4193" spans="2:26" x14ac:dyDescent="0.2">
      <c r="B4193" s="75">
        <v>42910</v>
      </c>
      <c r="C4193" s="76">
        <v>0.29166666666424135</v>
      </c>
      <c r="D4193" s="119">
        <f t="shared" si="500"/>
        <v>42910.291666666664</v>
      </c>
      <c r="E4193" s="77"/>
      <c r="F4193" s="77"/>
      <c r="G4193" s="77"/>
      <c r="H4193" s="77"/>
      <c r="I4193" s="77"/>
      <c r="J4193" s="77"/>
      <c r="K4193" s="20">
        <f t="shared" si="501"/>
        <v>6</v>
      </c>
      <c r="L4193" s="127" t="e">
        <f t="shared" si="502"/>
        <v>#N/A</v>
      </c>
      <c r="M4193" s="127">
        <f t="shared" si="503"/>
        <v>43.159914920535336</v>
      </c>
      <c r="N4193" s="79"/>
      <c r="X4193" s="121">
        <v>200</v>
      </c>
      <c r="Y4193" s="121">
        <v>40</v>
      </c>
      <c r="Z4193" s="127">
        <f t="shared" si="504"/>
        <v>43.159914920535336</v>
      </c>
    </row>
    <row r="4194" spans="2:26" x14ac:dyDescent="0.2">
      <c r="B4194" s="75">
        <v>42910</v>
      </c>
      <c r="C4194" s="76">
        <v>0.33333333333575865</v>
      </c>
      <c r="D4194" s="119">
        <f t="shared" si="500"/>
        <v>42910.333333333336</v>
      </c>
      <c r="E4194" s="77"/>
      <c r="F4194" s="77"/>
      <c r="G4194" s="77"/>
      <c r="H4194" s="77"/>
      <c r="I4194" s="77"/>
      <c r="J4194" s="77"/>
      <c r="K4194" s="20">
        <f t="shared" si="501"/>
        <v>6</v>
      </c>
      <c r="L4194" s="127" t="e">
        <f t="shared" si="502"/>
        <v>#N/A</v>
      </c>
      <c r="M4194" s="127">
        <f t="shared" si="503"/>
        <v>43.159914920535336</v>
      </c>
      <c r="N4194" s="79"/>
      <c r="X4194" s="121">
        <v>200</v>
      </c>
      <c r="Y4194" s="121">
        <v>40</v>
      </c>
      <c r="Z4194" s="127">
        <f t="shared" si="504"/>
        <v>43.159914920535336</v>
      </c>
    </row>
    <row r="4195" spans="2:26" x14ac:dyDescent="0.2">
      <c r="B4195" s="75">
        <v>42910</v>
      </c>
      <c r="C4195" s="76">
        <v>0.375</v>
      </c>
      <c r="D4195" s="119">
        <f t="shared" si="500"/>
        <v>42910.375</v>
      </c>
      <c r="E4195" s="77"/>
      <c r="F4195" s="77"/>
      <c r="G4195" s="77"/>
      <c r="H4195" s="77"/>
      <c r="I4195" s="77"/>
      <c r="J4195" s="77"/>
      <c r="K4195" s="20">
        <f t="shared" si="501"/>
        <v>6</v>
      </c>
      <c r="L4195" s="127" t="e">
        <f t="shared" si="502"/>
        <v>#N/A</v>
      </c>
      <c r="M4195" s="127">
        <f t="shared" si="503"/>
        <v>43.159914920535336</v>
      </c>
      <c r="N4195" s="79"/>
      <c r="X4195" s="121">
        <v>200</v>
      </c>
      <c r="Y4195" s="121">
        <v>40</v>
      </c>
      <c r="Z4195" s="127">
        <f t="shared" si="504"/>
        <v>43.159914920535336</v>
      </c>
    </row>
    <row r="4196" spans="2:26" x14ac:dyDescent="0.2">
      <c r="B4196" s="75">
        <v>42910</v>
      </c>
      <c r="C4196" s="76">
        <v>0.41666666666424135</v>
      </c>
      <c r="D4196" s="119">
        <f t="shared" si="500"/>
        <v>42910.416666666664</v>
      </c>
      <c r="E4196" s="77"/>
      <c r="F4196" s="77"/>
      <c r="G4196" s="77"/>
      <c r="H4196" s="77"/>
      <c r="I4196" s="77"/>
      <c r="J4196" s="77"/>
      <c r="K4196" s="20">
        <f t="shared" si="501"/>
        <v>6</v>
      </c>
      <c r="L4196" s="127" t="e">
        <f t="shared" si="502"/>
        <v>#N/A</v>
      </c>
      <c r="M4196" s="127">
        <f t="shared" si="503"/>
        <v>43.159914920535336</v>
      </c>
      <c r="N4196" s="79"/>
      <c r="X4196" s="121">
        <v>200</v>
      </c>
      <c r="Y4196" s="121">
        <v>40</v>
      </c>
      <c r="Z4196" s="127">
        <f t="shared" si="504"/>
        <v>43.159914920535336</v>
      </c>
    </row>
    <row r="4197" spans="2:26" x14ac:dyDescent="0.2">
      <c r="B4197" s="75">
        <v>42910</v>
      </c>
      <c r="C4197" s="76">
        <v>0.45833333333575865</v>
      </c>
      <c r="D4197" s="119">
        <f t="shared" si="500"/>
        <v>42910.458333333336</v>
      </c>
      <c r="E4197" s="77"/>
      <c r="F4197" s="77"/>
      <c r="G4197" s="77"/>
      <c r="H4197" s="77"/>
      <c r="I4197" s="77"/>
      <c r="J4197" s="77"/>
      <c r="K4197" s="20">
        <f t="shared" si="501"/>
        <v>6</v>
      </c>
      <c r="L4197" s="127" t="e">
        <f t="shared" si="502"/>
        <v>#N/A</v>
      </c>
      <c r="M4197" s="127">
        <f t="shared" si="503"/>
        <v>43.159914920535336</v>
      </c>
      <c r="N4197" s="79"/>
      <c r="X4197" s="121">
        <v>200</v>
      </c>
      <c r="Y4197" s="121">
        <v>40</v>
      </c>
      <c r="Z4197" s="127">
        <f t="shared" si="504"/>
        <v>43.159914920535336</v>
      </c>
    </row>
    <row r="4198" spans="2:26" x14ac:dyDescent="0.2">
      <c r="B4198" s="75">
        <v>42910</v>
      </c>
      <c r="C4198" s="76">
        <v>0.5</v>
      </c>
      <c r="D4198" s="119">
        <f t="shared" si="500"/>
        <v>42910.5</v>
      </c>
      <c r="E4198" s="77"/>
      <c r="F4198" s="77"/>
      <c r="G4198" s="77"/>
      <c r="H4198" s="77"/>
      <c r="I4198" s="77"/>
      <c r="J4198" s="77"/>
      <c r="K4198" s="20">
        <f t="shared" si="501"/>
        <v>6</v>
      </c>
      <c r="L4198" s="127" t="e">
        <f t="shared" si="502"/>
        <v>#N/A</v>
      </c>
      <c r="M4198" s="127">
        <f t="shared" si="503"/>
        <v>43.159914920535336</v>
      </c>
      <c r="N4198" s="79"/>
      <c r="X4198" s="121">
        <v>200</v>
      </c>
      <c r="Y4198" s="121">
        <v>40</v>
      </c>
      <c r="Z4198" s="127">
        <f t="shared" si="504"/>
        <v>43.159914920535336</v>
      </c>
    </row>
    <row r="4199" spans="2:26" x14ac:dyDescent="0.2">
      <c r="B4199" s="75">
        <v>42910</v>
      </c>
      <c r="C4199" s="76">
        <v>0.54166666666424135</v>
      </c>
      <c r="D4199" s="119">
        <f t="shared" si="500"/>
        <v>42910.541666666664</v>
      </c>
      <c r="E4199" s="77"/>
      <c r="F4199" s="77"/>
      <c r="G4199" s="77"/>
      <c r="H4199" s="77"/>
      <c r="I4199" s="77"/>
      <c r="J4199" s="77"/>
      <c r="K4199" s="20">
        <f t="shared" si="501"/>
        <v>6</v>
      </c>
      <c r="L4199" s="127" t="e">
        <f t="shared" si="502"/>
        <v>#N/A</v>
      </c>
      <c r="M4199" s="127">
        <f t="shared" si="503"/>
        <v>43.159914920535336</v>
      </c>
      <c r="N4199" s="79"/>
      <c r="X4199" s="121">
        <v>200</v>
      </c>
      <c r="Y4199" s="121">
        <v>40</v>
      </c>
      <c r="Z4199" s="127">
        <f t="shared" si="504"/>
        <v>43.159914920535336</v>
      </c>
    </row>
    <row r="4200" spans="2:26" x14ac:dyDescent="0.2">
      <c r="B4200" s="75">
        <v>42910</v>
      </c>
      <c r="C4200" s="76">
        <v>0.58333333333575865</v>
      </c>
      <c r="D4200" s="119">
        <f t="shared" si="500"/>
        <v>42910.583333333336</v>
      </c>
      <c r="E4200" s="77"/>
      <c r="F4200" s="77"/>
      <c r="G4200" s="77"/>
      <c r="H4200" s="77"/>
      <c r="I4200" s="77"/>
      <c r="J4200" s="77"/>
      <c r="K4200" s="20">
        <f t="shared" si="501"/>
        <v>6</v>
      </c>
      <c r="L4200" s="127" t="e">
        <f t="shared" si="502"/>
        <v>#N/A</v>
      </c>
      <c r="M4200" s="127">
        <f t="shared" si="503"/>
        <v>43.159914920535336</v>
      </c>
      <c r="N4200" s="79"/>
      <c r="X4200" s="121">
        <v>200</v>
      </c>
      <c r="Y4200" s="121">
        <v>40</v>
      </c>
      <c r="Z4200" s="127">
        <f t="shared" si="504"/>
        <v>43.159914920535336</v>
      </c>
    </row>
    <row r="4201" spans="2:26" x14ac:dyDescent="0.2">
      <c r="B4201" s="75">
        <v>42910</v>
      </c>
      <c r="C4201" s="76">
        <v>0.625</v>
      </c>
      <c r="D4201" s="119">
        <f t="shared" si="500"/>
        <v>42910.625</v>
      </c>
      <c r="E4201" s="77"/>
      <c r="F4201" s="77"/>
      <c r="G4201" s="77"/>
      <c r="H4201" s="77"/>
      <c r="I4201" s="77"/>
      <c r="J4201" s="77"/>
      <c r="K4201" s="20">
        <f t="shared" si="501"/>
        <v>6</v>
      </c>
      <c r="L4201" s="127" t="e">
        <f t="shared" si="502"/>
        <v>#N/A</v>
      </c>
      <c r="M4201" s="127">
        <f t="shared" si="503"/>
        <v>43.159914920535336</v>
      </c>
      <c r="N4201" s="79"/>
      <c r="X4201" s="121">
        <v>200</v>
      </c>
      <c r="Y4201" s="121">
        <v>40</v>
      </c>
      <c r="Z4201" s="127">
        <f t="shared" si="504"/>
        <v>43.159914920535336</v>
      </c>
    </row>
    <row r="4202" spans="2:26" x14ac:dyDescent="0.2">
      <c r="B4202" s="75">
        <v>42910</v>
      </c>
      <c r="C4202" s="76">
        <v>0.66666666666424135</v>
      </c>
      <c r="D4202" s="119">
        <f t="shared" si="500"/>
        <v>42910.666666666664</v>
      </c>
      <c r="E4202" s="77"/>
      <c r="F4202" s="77"/>
      <c r="G4202" s="77"/>
      <c r="H4202" s="77"/>
      <c r="I4202" s="77"/>
      <c r="J4202" s="77"/>
      <c r="K4202" s="20">
        <f t="shared" si="501"/>
        <v>6</v>
      </c>
      <c r="L4202" s="127" t="e">
        <f t="shared" si="502"/>
        <v>#N/A</v>
      </c>
      <c r="M4202" s="127">
        <f t="shared" si="503"/>
        <v>43.159914920535336</v>
      </c>
      <c r="N4202" s="79"/>
      <c r="X4202" s="121">
        <v>200</v>
      </c>
      <c r="Y4202" s="121">
        <v>40</v>
      </c>
      <c r="Z4202" s="127">
        <f t="shared" si="504"/>
        <v>43.159914920535336</v>
      </c>
    </row>
    <row r="4203" spans="2:26" x14ac:dyDescent="0.2">
      <c r="B4203" s="75">
        <v>42910</v>
      </c>
      <c r="C4203" s="76">
        <v>0.70833333333575865</v>
      </c>
      <c r="D4203" s="119">
        <f t="shared" si="500"/>
        <v>42910.708333333336</v>
      </c>
      <c r="E4203" s="77"/>
      <c r="F4203" s="77"/>
      <c r="G4203" s="77"/>
      <c r="H4203" s="77"/>
      <c r="I4203" s="77"/>
      <c r="J4203" s="77"/>
      <c r="K4203" s="20">
        <f t="shared" si="501"/>
        <v>6</v>
      </c>
      <c r="L4203" s="127" t="e">
        <f t="shared" si="502"/>
        <v>#N/A</v>
      </c>
      <c r="M4203" s="127">
        <f t="shared" si="503"/>
        <v>43.159914920535336</v>
      </c>
      <c r="N4203" s="79"/>
      <c r="X4203" s="121">
        <v>200</v>
      </c>
      <c r="Y4203" s="121">
        <v>40</v>
      </c>
      <c r="Z4203" s="127">
        <f t="shared" si="504"/>
        <v>43.159914920535336</v>
      </c>
    </row>
    <row r="4204" spans="2:26" x14ac:dyDescent="0.2">
      <c r="B4204" s="75">
        <v>42910</v>
      </c>
      <c r="C4204" s="76">
        <v>0.75</v>
      </c>
      <c r="D4204" s="119">
        <f t="shared" si="500"/>
        <v>42910.75</v>
      </c>
      <c r="E4204" s="77"/>
      <c r="F4204" s="77"/>
      <c r="G4204" s="77"/>
      <c r="H4204" s="77"/>
      <c r="I4204" s="77"/>
      <c r="J4204" s="77"/>
      <c r="K4204" s="20">
        <f t="shared" si="501"/>
        <v>6</v>
      </c>
      <c r="L4204" s="127" t="e">
        <f t="shared" si="502"/>
        <v>#N/A</v>
      </c>
      <c r="M4204" s="127">
        <f t="shared" si="503"/>
        <v>43.159914920535336</v>
      </c>
      <c r="N4204" s="79"/>
      <c r="X4204" s="121">
        <v>200</v>
      </c>
      <c r="Y4204" s="121">
        <v>40</v>
      </c>
      <c r="Z4204" s="127">
        <f t="shared" si="504"/>
        <v>43.159914920535336</v>
      </c>
    </row>
    <row r="4205" spans="2:26" x14ac:dyDescent="0.2">
      <c r="B4205" s="75">
        <v>42910</v>
      </c>
      <c r="C4205" s="76">
        <v>0.79166666666424135</v>
      </c>
      <c r="D4205" s="119">
        <f t="shared" si="500"/>
        <v>42910.791666666664</v>
      </c>
      <c r="E4205" s="77"/>
      <c r="F4205" s="77"/>
      <c r="G4205" s="77"/>
      <c r="H4205" s="77"/>
      <c r="I4205" s="77"/>
      <c r="J4205" s="77"/>
      <c r="K4205" s="20">
        <f t="shared" si="501"/>
        <v>6</v>
      </c>
      <c r="L4205" s="127" t="e">
        <f t="shared" si="502"/>
        <v>#N/A</v>
      </c>
      <c r="M4205" s="127">
        <f t="shared" si="503"/>
        <v>43.159914920535336</v>
      </c>
      <c r="N4205" s="79"/>
      <c r="X4205" s="121">
        <v>200</v>
      </c>
      <c r="Y4205" s="121">
        <v>40</v>
      </c>
      <c r="Z4205" s="127">
        <f t="shared" si="504"/>
        <v>43.159914920535336</v>
      </c>
    </row>
    <row r="4206" spans="2:26" x14ac:dyDescent="0.2">
      <c r="B4206" s="75">
        <v>42910</v>
      </c>
      <c r="C4206" s="76">
        <v>0.83333333333575865</v>
      </c>
      <c r="D4206" s="119">
        <f t="shared" si="500"/>
        <v>42910.833333333336</v>
      </c>
      <c r="E4206" s="77"/>
      <c r="F4206" s="77"/>
      <c r="G4206" s="77"/>
      <c r="H4206" s="77"/>
      <c r="I4206" s="77"/>
      <c r="J4206" s="77"/>
      <c r="K4206" s="20">
        <f t="shared" si="501"/>
        <v>6</v>
      </c>
      <c r="L4206" s="127" t="e">
        <f t="shared" si="502"/>
        <v>#N/A</v>
      </c>
      <c r="M4206" s="127">
        <f t="shared" si="503"/>
        <v>43.159914920535336</v>
      </c>
      <c r="N4206" s="79"/>
      <c r="X4206" s="121">
        <v>200</v>
      </c>
      <c r="Y4206" s="121">
        <v>40</v>
      </c>
      <c r="Z4206" s="127">
        <f t="shared" si="504"/>
        <v>43.159914920535336</v>
      </c>
    </row>
    <row r="4207" spans="2:26" x14ac:dyDescent="0.2">
      <c r="B4207" s="75">
        <v>42910</v>
      </c>
      <c r="C4207" s="76">
        <v>0.875</v>
      </c>
      <c r="D4207" s="119">
        <f t="shared" si="500"/>
        <v>42910.875</v>
      </c>
      <c r="E4207" s="77"/>
      <c r="F4207" s="77"/>
      <c r="G4207" s="77"/>
      <c r="H4207" s="77"/>
      <c r="I4207" s="77"/>
      <c r="J4207" s="77"/>
      <c r="K4207" s="20">
        <f t="shared" si="501"/>
        <v>6</v>
      </c>
      <c r="L4207" s="127" t="e">
        <f t="shared" si="502"/>
        <v>#N/A</v>
      </c>
      <c r="M4207" s="127">
        <f t="shared" si="503"/>
        <v>43.159914920535336</v>
      </c>
      <c r="N4207" s="79"/>
      <c r="X4207" s="121">
        <v>200</v>
      </c>
      <c r="Y4207" s="121">
        <v>40</v>
      </c>
      <c r="Z4207" s="127">
        <f t="shared" si="504"/>
        <v>43.159914920535336</v>
      </c>
    </row>
    <row r="4208" spans="2:26" x14ac:dyDescent="0.2">
      <c r="B4208" s="75">
        <v>42910</v>
      </c>
      <c r="C4208" s="76">
        <v>0.91666666666424135</v>
      </c>
      <c r="D4208" s="119">
        <f t="shared" si="500"/>
        <v>42910.916666666664</v>
      </c>
      <c r="E4208" s="77"/>
      <c r="F4208" s="77"/>
      <c r="G4208" s="77"/>
      <c r="H4208" s="77"/>
      <c r="I4208" s="77"/>
      <c r="J4208" s="77"/>
      <c r="K4208" s="20">
        <f t="shared" si="501"/>
        <v>6</v>
      </c>
      <c r="L4208" s="127" t="e">
        <f t="shared" si="502"/>
        <v>#N/A</v>
      </c>
      <c r="M4208" s="127">
        <f t="shared" si="503"/>
        <v>43.159914920535336</v>
      </c>
      <c r="N4208" s="79"/>
      <c r="X4208" s="121">
        <v>200</v>
      </c>
      <c r="Y4208" s="121">
        <v>40</v>
      </c>
      <c r="Z4208" s="127">
        <f t="shared" si="504"/>
        <v>43.159914920535336</v>
      </c>
    </row>
    <row r="4209" spans="2:26" x14ac:dyDescent="0.2">
      <c r="B4209" s="75">
        <v>42910</v>
      </c>
      <c r="C4209" s="76">
        <v>0.95833333333575865</v>
      </c>
      <c r="D4209" s="119">
        <f t="shared" si="500"/>
        <v>42910.958333333336</v>
      </c>
      <c r="E4209" s="77"/>
      <c r="F4209" s="77"/>
      <c r="G4209" s="77"/>
      <c r="H4209" s="77"/>
      <c r="I4209" s="77"/>
      <c r="J4209" s="77"/>
      <c r="K4209" s="20">
        <f t="shared" si="501"/>
        <v>6</v>
      </c>
      <c r="L4209" s="127" t="e">
        <f t="shared" si="502"/>
        <v>#N/A</v>
      </c>
      <c r="M4209" s="127">
        <f t="shared" si="503"/>
        <v>43.159914920535336</v>
      </c>
      <c r="N4209" s="79"/>
      <c r="X4209" s="121">
        <v>200</v>
      </c>
      <c r="Y4209" s="121">
        <v>40</v>
      </c>
      <c r="Z4209" s="127">
        <f t="shared" si="504"/>
        <v>43.159914920535336</v>
      </c>
    </row>
    <row r="4210" spans="2:26" x14ac:dyDescent="0.2">
      <c r="B4210" s="75">
        <v>42911</v>
      </c>
      <c r="C4210" s="76">
        <v>0</v>
      </c>
      <c r="D4210" s="119">
        <f t="shared" si="500"/>
        <v>42911</v>
      </c>
      <c r="E4210" s="77"/>
      <c r="F4210" s="77"/>
      <c r="G4210" s="77"/>
      <c r="H4210" s="77"/>
      <c r="I4210" s="77"/>
      <c r="J4210" s="77"/>
      <c r="K4210" s="20">
        <f t="shared" si="501"/>
        <v>7</v>
      </c>
      <c r="L4210" s="127" t="e">
        <f t="shared" si="502"/>
        <v>#N/A</v>
      </c>
      <c r="M4210" s="127">
        <f t="shared" si="503"/>
        <v>43.159914920535336</v>
      </c>
      <c r="N4210" s="79"/>
      <c r="X4210" s="121">
        <v>200</v>
      </c>
      <c r="Y4210" s="121">
        <v>40</v>
      </c>
      <c r="Z4210" s="127">
        <f t="shared" si="504"/>
        <v>43.159914920535336</v>
      </c>
    </row>
    <row r="4211" spans="2:26" x14ac:dyDescent="0.2">
      <c r="B4211" s="75">
        <v>42911</v>
      </c>
      <c r="C4211" s="76">
        <v>4.1666666664241347E-2</v>
      </c>
      <c r="D4211" s="119">
        <f t="shared" si="500"/>
        <v>42911.041666666664</v>
      </c>
      <c r="E4211" s="77"/>
      <c r="F4211" s="77"/>
      <c r="G4211" s="77"/>
      <c r="H4211" s="77"/>
      <c r="I4211" s="77"/>
      <c r="J4211" s="77"/>
      <c r="K4211" s="20">
        <f t="shared" si="501"/>
        <v>7</v>
      </c>
      <c r="L4211" s="127" t="e">
        <f t="shared" si="502"/>
        <v>#N/A</v>
      </c>
      <c r="M4211" s="127">
        <f t="shared" si="503"/>
        <v>43.159914920535336</v>
      </c>
      <c r="N4211" s="79"/>
      <c r="X4211" s="121">
        <v>200</v>
      </c>
      <c r="Y4211" s="121">
        <v>40</v>
      </c>
      <c r="Z4211" s="127">
        <f t="shared" si="504"/>
        <v>43.159914920535336</v>
      </c>
    </row>
    <row r="4212" spans="2:26" x14ac:dyDescent="0.2">
      <c r="B4212" s="75">
        <v>42911</v>
      </c>
      <c r="C4212" s="76">
        <v>8.3333333335758653E-2</v>
      </c>
      <c r="D4212" s="119">
        <f t="shared" si="500"/>
        <v>42911.083333333336</v>
      </c>
      <c r="E4212" s="77"/>
      <c r="F4212" s="77"/>
      <c r="G4212" s="77"/>
      <c r="H4212" s="77"/>
      <c r="I4212" s="77"/>
      <c r="J4212" s="77"/>
      <c r="K4212" s="20">
        <f t="shared" si="501"/>
        <v>7</v>
      </c>
      <c r="L4212" s="127" t="e">
        <f t="shared" si="502"/>
        <v>#N/A</v>
      </c>
      <c r="M4212" s="127">
        <f t="shared" si="503"/>
        <v>43.159914920535336</v>
      </c>
      <c r="N4212" s="79"/>
      <c r="X4212" s="121">
        <v>200</v>
      </c>
      <c r="Y4212" s="121">
        <v>40</v>
      </c>
      <c r="Z4212" s="127">
        <f t="shared" si="504"/>
        <v>43.159914920535336</v>
      </c>
    </row>
    <row r="4213" spans="2:26" x14ac:dyDescent="0.2">
      <c r="B4213" s="75">
        <v>42911</v>
      </c>
      <c r="C4213" s="76">
        <v>0.125</v>
      </c>
      <c r="D4213" s="119">
        <f t="shared" si="500"/>
        <v>42911.125</v>
      </c>
      <c r="E4213" s="77"/>
      <c r="F4213" s="77"/>
      <c r="G4213" s="77"/>
      <c r="H4213" s="77"/>
      <c r="I4213" s="77"/>
      <c r="J4213" s="77"/>
      <c r="K4213" s="20">
        <f t="shared" si="501"/>
        <v>7</v>
      </c>
      <c r="L4213" s="127" t="e">
        <f t="shared" si="502"/>
        <v>#N/A</v>
      </c>
      <c r="M4213" s="127">
        <f t="shared" si="503"/>
        <v>43.159914920535336</v>
      </c>
      <c r="N4213" s="79"/>
      <c r="X4213" s="121">
        <v>200</v>
      </c>
      <c r="Y4213" s="121">
        <v>40</v>
      </c>
      <c r="Z4213" s="127">
        <f t="shared" si="504"/>
        <v>43.159914920535336</v>
      </c>
    </row>
    <row r="4214" spans="2:26" x14ac:dyDescent="0.2">
      <c r="B4214" s="75">
        <v>42911</v>
      </c>
      <c r="C4214" s="76">
        <v>0.16666666666424135</v>
      </c>
      <c r="D4214" s="119">
        <f t="shared" si="500"/>
        <v>42911.166666666664</v>
      </c>
      <c r="E4214" s="77"/>
      <c r="F4214" s="77"/>
      <c r="G4214" s="77"/>
      <c r="H4214" s="77"/>
      <c r="I4214" s="77"/>
      <c r="J4214" s="77"/>
      <c r="K4214" s="20">
        <f t="shared" si="501"/>
        <v>7</v>
      </c>
      <c r="L4214" s="127" t="e">
        <f t="shared" si="502"/>
        <v>#N/A</v>
      </c>
      <c r="M4214" s="127">
        <f t="shared" si="503"/>
        <v>43.159914920535336</v>
      </c>
      <c r="N4214" s="79"/>
      <c r="X4214" s="121">
        <v>200</v>
      </c>
      <c r="Y4214" s="121">
        <v>40</v>
      </c>
      <c r="Z4214" s="127">
        <f t="shared" si="504"/>
        <v>43.159914920535336</v>
      </c>
    </row>
    <row r="4215" spans="2:26" x14ac:dyDescent="0.2">
      <c r="B4215" s="75">
        <v>42911</v>
      </c>
      <c r="C4215" s="76">
        <v>0.20833333333575865</v>
      </c>
      <c r="D4215" s="119">
        <f t="shared" si="500"/>
        <v>42911.208333333336</v>
      </c>
      <c r="E4215" s="77"/>
      <c r="F4215" s="77"/>
      <c r="G4215" s="77"/>
      <c r="H4215" s="77"/>
      <c r="I4215" s="77"/>
      <c r="J4215" s="77"/>
      <c r="K4215" s="20">
        <f t="shared" si="501"/>
        <v>7</v>
      </c>
      <c r="L4215" s="127" t="e">
        <f t="shared" si="502"/>
        <v>#N/A</v>
      </c>
      <c r="M4215" s="127">
        <f t="shared" si="503"/>
        <v>43.159914920535336</v>
      </c>
      <c r="N4215" s="79"/>
      <c r="X4215" s="121">
        <v>200</v>
      </c>
      <c r="Y4215" s="121">
        <v>40</v>
      </c>
      <c r="Z4215" s="127">
        <f t="shared" si="504"/>
        <v>43.159914920535336</v>
      </c>
    </row>
    <row r="4216" spans="2:26" x14ac:dyDescent="0.2">
      <c r="B4216" s="75">
        <v>42911</v>
      </c>
      <c r="C4216" s="76">
        <v>0.25</v>
      </c>
      <c r="D4216" s="119">
        <f t="shared" si="500"/>
        <v>42911.25</v>
      </c>
      <c r="E4216" s="77"/>
      <c r="F4216" s="77"/>
      <c r="G4216" s="77"/>
      <c r="H4216" s="77"/>
      <c r="I4216" s="77"/>
      <c r="J4216" s="77"/>
      <c r="K4216" s="20">
        <f t="shared" si="501"/>
        <v>7</v>
      </c>
      <c r="L4216" s="127" t="e">
        <f t="shared" si="502"/>
        <v>#N/A</v>
      </c>
      <c r="M4216" s="127">
        <f t="shared" si="503"/>
        <v>43.159914920535336</v>
      </c>
      <c r="N4216" s="79"/>
      <c r="X4216" s="121">
        <v>200</v>
      </c>
      <c r="Y4216" s="121">
        <v>40</v>
      </c>
      <c r="Z4216" s="127">
        <f t="shared" si="504"/>
        <v>43.159914920535336</v>
      </c>
    </row>
    <row r="4217" spans="2:26" x14ac:dyDescent="0.2">
      <c r="B4217" s="75">
        <v>42911</v>
      </c>
      <c r="C4217" s="76">
        <v>0.29166666666424135</v>
      </c>
      <c r="D4217" s="119">
        <f t="shared" si="500"/>
        <v>42911.291666666664</v>
      </c>
      <c r="E4217" s="77"/>
      <c r="F4217" s="77"/>
      <c r="G4217" s="77"/>
      <c r="H4217" s="77"/>
      <c r="I4217" s="77"/>
      <c r="J4217" s="77"/>
      <c r="K4217" s="20">
        <f t="shared" si="501"/>
        <v>7</v>
      </c>
      <c r="L4217" s="127" t="e">
        <f t="shared" si="502"/>
        <v>#N/A</v>
      </c>
      <c r="M4217" s="127">
        <f t="shared" si="503"/>
        <v>43.159914920535336</v>
      </c>
      <c r="N4217" s="79"/>
      <c r="X4217" s="121">
        <v>200</v>
      </c>
      <c r="Y4217" s="121">
        <v>40</v>
      </c>
      <c r="Z4217" s="127">
        <f t="shared" si="504"/>
        <v>43.159914920535336</v>
      </c>
    </row>
    <row r="4218" spans="2:26" x14ac:dyDescent="0.2">
      <c r="B4218" s="75">
        <v>42911</v>
      </c>
      <c r="C4218" s="76">
        <v>0.33333333333575865</v>
      </c>
      <c r="D4218" s="119">
        <f t="shared" si="500"/>
        <v>42911.333333333336</v>
      </c>
      <c r="E4218" s="77"/>
      <c r="F4218" s="77"/>
      <c r="G4218" s="77"/>
      <c r="H4218" s="77"/>
      <c r="I4218" s="77"/>
      <c r="J4218" s="77"/>
      <c r="K4218" s="20">
        <f t="shared" si="501"/>
        <v>7</v>
      </c>
      <c r="L4218" s="127" t="e">
        <f t="shared" si="502"/>
        <v>#N/A</v>
      </c>
      <c r="M4218" s="127">
        <f t="shared" si="503"/>
        <v>43.159914920535336</v>
      </c>
      <c r="N4218" s="79"/>
      <c r="X4218" s="121">
        <v>200</v>
      </c>
      <c r="Y4218" s="121">
        <v>40</v>
      </c>
      <c r="Z4218" s="127">
        <f t="shared" si="504"/>
        <v>43.159914920535336</v>
      </c>
    </row>
    <row r="4219" spans="2:26" x14ac:dyDescent="0.2">
      <c r="B4219" s="75">
        <v>42911</v>
      </c>
      <c r="C4219" s="76">
        <v>0.375</v>
      </c>
      <c r="D4219" s="119">
        <f t="shared" si="500"/>
        <v>42911.375</v>
      </c>
      <c r="E4219" s="77"/>
      <c r="F4219" s="77"/>
      <c r="G4219" s="77"/>
      <c r="H4219" s="77"/>
      <c r="I4219" s="77"/>
      <c r="J4219" s="77"/>
      <c r="K4219" s="20">
        <f t="shared" si="501"/>
        <v>7</v>
      </c>
      <c r="L4219" s="127" t="e">
        <f t="shared" si="502"/>
        <v>#N/A</v>
      </c>
      <c r="M4219" s="127">
        <f t="shared" si="503"/>
        <v>43.159914920535336</v>
      </c>
      <c r="N4219" s="79"/>
      <c r="X4219" s="121">
        <v>200</v>
      </c>
      <c r="Y4219" s="121">
        <v>40</v>
      </c>
      <c r="Z4219" s="127">
        <f t="shared" si="504"/>
        <v>43.159914920535336</v>
      </c>
    </row>
    <row r="4220" spans="2:26" x14ac:dyDescent="0.2">
      <c r="B4220" s="75">
        <v>42911</v>
      </c>
      <c r="C4220" s="76">
        <v>0.41666666666424135</v>
      </c>
      <c r="D4220" s="119">
        <f t="shared" si="500"/>
        <v>42911.416666666664</v>
      </c>
      <c r="E4220" s="77"/>
      <c r="F4220" s="77"/>
      <c r="G4220" s="77"/>
      <c r="H4220" s="77"/>
      <c r="I4220" s="77"/>
      <c r="J4220" s="77"/>
      <c r="K4220" s="20">
        <f t="shared" si="501"/>
        <v>7</v>
      </c>
      <c r="L4220" s="127" t="e">
        <f t="shared" si="502"/>
        <v>#N/A</v>
      </c>
      <c r="M4220" s="127">
        <f t="shared" si="503"/>
        <v>43.159914920535336</v>
      </c>
      <c r="N4220" s="79"/>
      <c r="X4220" s="121">
        <v>200</v>
      </c>
      <c r="Y4220" s="121">
        <v>40</v>
      </c>
      <c r="Z4220" s="127">
        <f t="shared" si="504"/>
        <v>43.159914920535336</v>
      </c>
    </row>
    <row r="4221" spans="2:26" x14ac:dyDescent="0.2">
      <c r="B4221" s="75">
        <v>42911</v>
      </c>
      <c r="C4221" s="76">
        <v>0.45833333333575865</v>
      </c>
      <c r="D4221" s="119">
        <f t="shared" si="500"/>
        <v>42911.458333333336</v>
      </c>
      <c r="E4221" s="77"/>
      <c r="F4221" s="77"/>
      <c r="G4221" s="77"/>
      <c r="H4221" s="77"/>
      <c r="I4221" s="77"/>
      <c r="J4221" s="77"/>
      <c r="K4221" s="20">
        <f t="shared" si="501"/>
        <v>7</v>
      </c>
      <c r="L4221" s="127" t="e">
        <f t="shared" si="502"/>
        <v>#N/A</v>
      </c>
      <c r="M4221" s="127">
        <f t="shared" si="503"/>
        <v>43.159914920535336</v>
      </c>
      <c r="N4221" s="79"/>
      <c r="X4221" s="121">
        <v>200</v>
      </c>
      <c r="Y4221" s="121">
        <v>40</v>
      </c>
      <c r="Z4221" s="127">
        <f t="shared" si="504"/>
        <v>43.159914920535336</v>
      </c>
    </row>
    <row r="4222" spans="2:26" x14ac:dyDescent="0.2">
      <c r="B4222" s="75">
        <v>42911</v>
      </c>
      <c r="C4222" s="76">
        <v>0.5</v>
      </c>
      <c r="D4222" s="119">
        <f t="shared" si="500"/>
        <v>42911.5</v>
      </c>
      <c r="E4222" s="77"/>
      <c r="F4222" s="77"/>
      <c r="G4222" s="77"/>
      <c r="H4222" s="77"/>
      <c r="I4222" s="77"/>
      <c r="J4222" s="77"/>
      <c r="K4222" s="20">
        <f t="shared" si="501"/>
        <v>7</v>
      </c>
      <c r="L4222" s="127" t="e">
        <f t="shared" si="502"/>
        <v>#N/A</v>
      </c>
      <c r="M4222" s="127">
        <f t="shared" si="503"/>
        <v>43.159914920535336</v>
      </c>
      <c r="N4222" s="79"/>
      <c r="X4222" s="121">
        <v>200</v>
      </c>
      <c r="Y4222" s="121">
        <v>40</v>
      </c>
      <c r="Z4222" s="127">
        <f t="shared" si="504"/>
        <v>43.159914920535336</v>
      </c>
    </row>
    <row r="4223" spans="2:26" x14ac:dyDescent="0.2">
      <c r="B4223" s="75">
        <v>42911</v>
      </c>
      <c r="C4223" s="76">
        <v>0.54166666666424135</v>
      </c>
      <c r="D4223" s="119">
        <f t="shared" si="500"/>
        <v>42911.541666666664</v>
      </c>
      <c r="E4223" s="77"/>
      <c r="F4223" s="77"/>
      <c r="G4223" s="77"/>
      <c r="H4223" s="77"/>
      <c r="I4223" s="77"/>
      <c r="J4223" s="77"/>
      <c r="K4223" s="20">
        <f t="shared" si="501"/>
        <v>7</v>
      </c>
      <c r="L4223" s="127" t="e">
        <f t="shared" si="502"/>
        <v>#N/A</v>
      </c>
      <c r="M4223" s="127">
        <f t="shared" si="503"/>
        <v>43.159914920535336</v>
      </c>
      <c r="N4223" s="79"/>
      <c r="X4223" s="121">
        <v>200</v>
      </c>
      <c r="Y4223" s="121">
        <v>40</v>
      </c>
      <c r="Z4223" s="127">
        <f t="shared" si="504"/>
        <v>43.159914920535336</v>
      </c>
    </row>
    <row r="4224" spans="2:26" x14ac:dyDescent="0.2">
      <c r="B4224" s="75">
        <v>42911</v>
      </c>
      <c r="C4224" s="76">
        <v>0.58333333333575865</v>
      </c>
      <c r="D4224" s="119">
        <f t="shared" si="500"/>
        <v>42911.583333333336</v>
      </c>
      <c r="E4224" s="77"/>
      <c r="F4224" s="77"/>
      <c r="G4224" s="77"/>
      <c r="H4224" s="77"/>
      <c r="I4224" s="77"/>
      <c r="J4224" s="77"/>
      <c r="K4224" s="20">
        <f t="shared" si="501"/>
        <v>7</v>
      </c>
      <c r="L4224" s="127" t="e">
        <f t="shared" si="502"/>
        <v>#N/A</v>
      </c>
      <c r="M4224" s="127">
        <f t="shared" si="503"/>
        <v>43.159914920535336</v>
      </c>
      <c r="N4224" s="79"/>
      <c r="X4224" s="121">
        <v>200</v>
      </c>
      <c r="Y4224" s="121">
        <v>40</v>
      </c>
      <c r="Z4224" s="127">
        <f t="shared" si="504"/>
        <v>43.159914920535336</v>
      </c>
    </row>
    <row r="4225" spans="2:26" x14ac:dyDescent="0.2">
      <c r="B4225" s="75">
        <v>42911</v>
      </c>
      <c r="C4225" s="76">
        <v>0.625</v>
      </c>
      <c r="D4225" s="119">
        <f t="shared" si="500"/>
        <v>42911.625</v>
      </c>
      <c r="E4225" s="77"/>
      <c r="F4225" s="77"/>
      <c r="G4225" s="77"/>
      <c r="H4225" s="77"/>
      <c r="I4225" s="77"/>
      <c r="J4225" s="77"/>
      <c r="K4225" s="20">
        <f t="shared" si="501"/>
        <v>7</v>
      </c>
      <c r="L4225" s="127" t="e">
        <f t="shared" si="502"/>
        <v>#N/A</v>
      </c>
      <c r="M4225" s="127">
        <f t="shared" si="503"/>
        <v>43.159914920535336</v>
      </c>
      <c r="N4225" s="79"/>
      <c r="X4225" s="121">
        <v>200</v>
      </c>
      <c r="Y4225" s="121">
        <v>40</v>
      </c>
      <c r="Z4225" s="127">
        <f t="shared" si="504"/>
        <v>43.159914920535336</v>
      </c>
    </row>
    <row r="4226" spans="2:26" x14ac:dyDescent="0.2">
      <c r="B4226" s="75">
        <v>42911</v>
      </c>
      <c r="C4226" s="76">
        <v>0.66666666666424135</v>
      </c>
      <c r="D4226" s="119">
        <f t="shared" si="500"/>
        <v>42911.666666666664</v>
      </c>
      <c r="E4226" s="77"/>
      <c r="F4226" s="77"/>
      <c r="G4226" s="77"/>
      <c r="H4226" s="77"/>
      <c r="I4226" s="77"/>
      <c r="J4226" s="77"/>
      <c r="K4226" s="20">
        <f t="shared" si="501"/>
        <v>7</v>
      </c>
      <c r="L4226" s="127" t="e">
        <f t="shared" si="502"/>
        <v>#N/A</v>
      </c>
      <c r="M4226" s="127">
        <f t="shared" si="503"/>
        <v>43.159914920535336</v>
      </c>
      <c r="N4226" s="79"/>
      <c r="X4226" s="121">
        <v>200</v>
      </c>
      <c r="Y4226" s="121">
        <v>40</v>
      </c>
      <c r="Z4226" s="127">
        <f t="shared" si="504"/>
        <v>43.159914920535336</v>
      </c>
    </row>
    <row r="4227" spans="2:26" x14ac:dyDescent="0.2">
      <c r="B4227" s="75">
        <v>42911</v>
      </c>
      <c r="C4227" s="76">
        <v>0.70833333333575865</v>
      </c>
      <c r="D4227" s="119">
        <f t="shared" si="500"/>
        <v>42911.708333333336</v>
      </c>
      <c r="E4227" s="77"/>
      <c r="F4227" s="77"/>
      <c r="G4227" s="77"/>
      <c r="H4227" s="77"/>
      <c r="I4227" s="77"/>
      <c r="J4227" s="77"/>
      <c r="K4227" s="20">
        <f t="shared" si="501"/>
        <v>7</v>
      </c>
      <c r="L4227" s="127" t="e">
        <f t="shared" si="502"/>
        <v>#N/A</v>
      </c>
      <c r="M4227" s="127">
        <f t="shared" si="503"/>
        <v>43.159914920535336</v>
      </c>
      <c r="N4227" s="79"/>
      <c r="X4227" s="121">
        <v>200</v>
      </c>
      <c r="Y4227" s="121">
        <v>40</v>
      </c>
      <c r="Z4227" s="127">
        <f t="shared" si="504"/>
        <v>43.159914920535336</v>
      </c>
    </row>
    <row r="4228" spans="2:26" x14ac:dyDescent="0.2">
      <c r="B4228" s="75">
        <v>42911</v>
      </c>
      <c r="C4228" s="76">
        <v>0.75</v>
      </c>
      <c r="D4228" s="119">
        <f t="shared" si="500"/>
        <v>42911.75</v>
      </c>
      <c r="E4228" s="77"/>
      <c r="F4228" s="77"/>
      <c r="G4228" s="77"/>
      <c r="H4228" s="77"/>
      <c r="I4228" s="77"/>
      <c r="J4228" s="77"/>
      <c r="K4228" s="20">
        <f t="shared" si="501"/>
        <v>7</v>
      </c>
      <c r="L4228" s="127" t="e">
        <f t="shared" si="502"/>
        <v>#N/A</v>
      </c>
      <c r="M4228" s="127">
        <f t="shared" si="503"/>
        <v>43.159914920535336</v>
      </c>
      <c r="N4228" s="79"/>
      <c r="X4228" s="121">
        <v>200</v>
      </c>
      <c r="Y4228" s="121">
        <v>40</v>
      </c>
      <c r="Z4228" s="127">
        <f t="shared" si="504"/>
        <v>43.159914920535336</v>
      </c>
    </row>
    <row r="4229" spans="2:26" x14ac:dyDescent="0.2">
      <c r="B4229" s="75">
        <v>42911</v>
      </c>
      <c r="C4229" s="76">
        <v>0.79166666666424135</v>
      </c>
      <c r="D4229" s="119">
        <f t="shared" si="500"/>
        <v>42911.791666666664</v>
      </c>
      <c r="E4229" s="77"/>
      <c r="F4229" s="77"/>
      <c r="G4229" s="77"/>
      <c r="H4229" s="77"/>
      <c r="I4229" s="77"/>
      <c r="J4229" s="77"/>
      <c r="K4229" s="20">
        <f t="shared" si="501"/>
        <v>7</v>
      </c>
      <c r="L4229" s="127" t="e">
        <f t="shared" si="502"/>
        <v>#N/A</v>
      </c>
      <c r="M4229" s="127">
        <f t="shared" si="503"/>
        <v>43.159914920535336</v>
      </c>
      <c r="N4229" s="79"/>
      <c r="X4229" s="121">
        <v>200</v>
      </c>
      <c r="Y4229" s="121">
        <v>40</v>
      </c>
      <c r="Z4229" s="127">
        <f t="shared" si="504"/>
        <v>43.159914920535336</v>
      </c>
    </row>
    <row r="4230" spans="2:26" x14ac:dyDescent="0.2">
      <c r="B4230" s="75">
        <v>42911</v>
      </c>
      <c r="C4230" s="76">
        <v>0.83333333333575865</v>
      </c>
      <c r="D4230" s="119">
        <f t="shared" si="500"/>
        <v>42911.833333333336</v>
      </c>
      <c r="E4230" s="77"/>
      <c r="F4230" s="77"/>
      <c r="G4230" s="77"/>
      <c r="H4230" s="77"/>
      <c r="I4230" s="77"/>
      <c r="J4230" s="77"/>
      <c r="K4230" s="20">
        <f t="shared" si="501"/>
        <v>7</v>
      </c>
      <c r="L4230" s="127" t="e">
        <f t="shared" si="502"/>
        <v>#N/A</v>
      </c>
      <c r="M4230" s="127">
        <f t="shared" si="503"/>
        <v>43.159914920535336</v>
      </c>
      <c r="N4230" s="79"/>
      <c r="X4230" s="121">
        <v>200</v>
      </c>
      <c r="Y4230" s="121">
        <v>40</v>
      </c>
      <c r="Z4230" s="127">
        <f t="shared" si="504"/>
        <v>43.159914920535336</v>
      </c>
    </row>
    <row r="4231" spans="2:26" x14ac:dyDescent="0.2">
      <c r="B4231" s="75">
        <v>42911</v>
      </c>
      <c r="C4231" s="76">
        <v>0.875</v>
      </c>
      <c r="D4231" s="119">
        <f t="shared" si="500"/>
        <v>42911.875</v>
      </c>
      <c r="E4231" s="77"/>
      <c r="F4231" s="77"/>
      <c r="G4231" s="77"/>
      <c r="H4231" s="77"/>
      <c r="I4231" s="77"/>
      <c r="J4231" s="77"/>
      <c r="K4231" s="20">
        <f t="shared" si="501"/>
        <v>7</v>
      </c>
      <c r="L4231" s="127" t="e">
        <f t="shared" si="502"/>
        <v>#N/A</v>
      </c>
      <c r="M4231" s="127">
        <f t="shared" si="503"/>
        <v>43.159914920535336</v>
      </c>
      <c r="N4231" s="79"/>
      <c r="X4231" s="121">
        <v>200</v>
      </c>
      <c r="Y4231" s="121">
        <v>40</v>
      </c>
      <c r="Z4231" s="127">
        <f t="shared" si="504"/>
        <v>43.159914920535336</v>
      </c>
    </row>
    <row r="4232" spans="2:26" x14ac:dyDescent="0.2">
      <c r="B4232" s="75">
        <v>42911</v>
      </c>
      <c r="C4232" s="76">
        <v>0.91666666666424135</v>
      </c>
      <c r="D4232" s="119">
        <f t="shared" si="500"/>
        <v>42911.916666666664</v>
      </c>
      <c r="E4232" s="77"/>
      <c r="F4232" s="77"/>
      <c r="G4232" s="77"/>
      <c r="H4232" s="77"/>
      <c r="I4232" s="77"/>
      <c r="J4232" s="77"/>
      <c r="K4232" s="20">
        <f t="shared" si="501"/>
        <v>7</v>
      </c>
      <c r="L4232" s="127" t="e">
        <f t="shared" si="502"/>
        <v>#N/A</v>
      </c>
      <c r="M4232" s="127">
        <f t="shared" si="503"/>
        <v>43.159914920535336</v>
      </c>
      <c r="N4232" s="79"/>
      <c r="X4232" s="121">
        <v>200</v>
      </c>
      <c r="Y4232" s="121">
        <v>40</v>
      </c>
      <c r="Z4232" s="127">
        <f t="shared" si="504"/>
        <v>43.159914920535336</v>
      </c>
    </row>
    <row r="4233" spans="2:26" x14ac:dyDescent="0.2">
      <c r="B4233" s="75">
        <v>42911</v>
      </c>
      <c r="C4233" s="76">
        <v>0.95833333333575865</v>
      </c>
      <c r="D4233" s="119">
        <f t="shared" si="500"/>
        <v>42911.958333333336</v>
      </c>
      <c r="E4233" s="77"/>
      <c r="F4233" s="77"/>
      <c r="G4233" s="77"/>
      <c r="H4233" s="77"/>
      <c r="I4233" s="77"/>
      <c r="J4233" s="77"/>
      <c r="K4233" s="20">
        <f t="shared" si="501"/>
        <v>7</v>
      </c>
      <c r="L4233" s="127" t="e">
        <f t="shared" si="502"/>
        <v>#N/A</v>
      </c>
      <c r="M4233" s="127">
        <f t="shared" si="503"/>
        <v>43.159914920535336</v>
      </c>
      <c r="N4233" s="79"/>
      <c r="X4233" s="121">
        <v>200</v>
      </c>
      <c r="Y4233" s="121">
        <v>40</v>
      </c>
      <c r="Z4233" s="127">
        <f t="shared" si="504"/>
        <v>43.159914920535336</v>
      </c>
    </row>
    <row r="4234" spans="2:26" x14ac:dyDescent="0.2">
      <c r="B4234" s="75">
        <v>42912</v>
      </c>
      <c r="C4234" s="76">
        <v>0</v>
      </c>
      <c r="D4234" s="119">
        <f t="shared" ref="D4234:D4297" si="505">B4234+C4234</f>
        <v>42912</v>
      </c>
      <c r="E4234" s="77"/>
      <c r="F4234" s="77"/>
      <c r="G4234" s="77"/>
      <c r="H4234" s="77"/>
      <c r="I4234" s="77"/>
      <c r="J4234" s="77"/>
      <c r="K4234" s="20">
        <f t="shared" si="501"/>
        <v>1</v>
      </c>
      <c r="L4234" s="127" t="e">
        <f t="shared" si="502"/>
        <v>#N/A</v>
      </c>
      <c r="M4234" s="127">
        <f t="shared" si="503"/>
        <v>43.159914920535336</v>
      </c>
      <c r="N4234" s="79"/>
      <c r="X4234" s="121">
        <v>200</v>
      </c>
      <c r="Y4234" s="121">
        <v>40</v>
      </c>
      <c r="Z4234" s="127">
        <f t="shared" si="504"/>
        <v>43.159914920535336</v>
      </c>
    </row>
    <row r="4235" spans="2:26" x14ac:dyDescent="0.2">
      <c r="B4235" s="75">
        <v>42912</v>
      </c>
      <c r="C4235" s="76">
        <v>4.1666666664241347E-2</v>
      </c>
      <c r="D4235" s="119">
        <f t="shared" si="505"/>
        <v>42912.041666666664</v>
      </c>
      <c r="E4235" s="77"/>
      <c r="F4235" s="77"/>
      <c r="G4235" s="77"/>
      <c r="H4235" s="77"/>
      <c r="I4235" s="77"/>
      <c r="J4235" s="77"/>
      <c r="K4235" s="20">
        <f t="shared" ref="K4235:K4298" si="506">WEEKDAY(D4235,2)</f>
        <v>1</v>
      </c>
      <c r="L4235" s="127" t="e">
        <f t="shared" ref="L4235:L4298" si="507">IF(J4235="",NA(),J4235-(AVERAGE($J$10:$J$8794)))</f>
        <v>#N/A</v>
      </c>
      <c r="M4235" s="127">
        <f t="shared" ref="M4235:M4298" si="508">$U$11</f>
        <v>43.159914920535336</v>
      </c>
      <c r="N4235" s="79"/>
      <c r="X4235" s="121">
        <v>200</v>
      </c>
      <c r="Y4235" s="121">
        <v>40</v>
      </c>
      <c r="Z4235" s="127">
        <f t="shared" ref="Z4235:Z4298" si="509">$U$11</f>
        <v>43.159914920535336</v>
      </c>
    </row>
    <row r="4236" spans="2:26" x14ac:dyDescent="0.2">
      <c r="B4236" s="75">
        <v>42912</v>
      </c>
      <c r="C4236" s="76">
        <v>8.3333333335758653E-2</v>
      </c>
      <c r="D4236" s="119">
        <f t="shared" si="505"/>
        <v>42912.083333333336</v>
      </c>
      <c r="E4236" s="77"/>
      <c r="F4236" s="77"/>
      <c r="G4236" s="77"/>
      <c r="H4236" s="77"/>
      <c r="I4236" s="77"/>
      <c r="J4236" s="77"/>
      <c r="K4236" s="20">
        <f t="shared" si="506"/>
        <v>1</v>
      </c>
      <c r="L4236" s="127" t="e">
        <f t="shared" si="507"/>
        <v>#N/A</v>
      </c>
      <c r="M4236" s="127">
        <f t="shared" si="508"/>
        <v>43.159914920535336</v>
      </c>
      <c r="N4236" s="79"/>
      <c r="X4236" s="121">
        <v>200</v>
      </c>
      <c r="Y4236" s="121">
        <v>40</v>
      </c>
      <c r="Z4236" s="127">
        <f t="shared" si="509"/>
        <v>43.159914920535336</v>
      </c>
    </row>
    <row r="4237" spans="2:26" x14ac:dyDescent="0.2">
      <c r="B4237" s="75">
        <v>42912</v>
      </c>
      <c r="C4237" s="76">
        <v>0.125</v>
      </c>
      <c r="D4237" s="119">
        <f t="shared" si="505"/>
        <v>42912.125</v>
      </c>
      <c r="E4237" s="77"/>
      <c r="F4237" s="77"/>
      <c r="G4237" s="77"/>
      <c r="H4237" s="77"/>
      <c r="I4237" s="77"/>
      <c r="J4237" s="77"/>
      <c r="K4237" s="20">
        <f t="shared" si="506"/>
        <v>1</v>
      </c>
      <c r="L4237" s="127" t="e">
        <f t="shared" si="507"/>
        <v>#N/A</v>
      </c>
      <c r="M4237" s="127">
        <f t="shared" si="508"/>
        <v>43.159914920535336</v>
      </c>
      <c r="N4237" s="79"/>
      <c r="X4237" s="121">
        <v>200</v>
      </c>
      <c r="Y4237" s="121">
        <v>40</v>
      </c>
      <c r="Z4237" s="127">
        <f t="shared" si="509"/>
        <v>43.159914920535336</v>
      </c>
    </row>
    <row r="4238" spans="2:26" x14ac:dyDescent="0.2">
      <c r="B4238" s="75">
        <v>42912</v>
      </c>
      <c r="C4238" s="76">
        <v>0.16666666666424135</v>
      </c>
      <c r="D4238" s="119">
        <f t="shared" si="505"/>
        <v>42912.166666666664</v>
      </c>
      <c r="E4238" s="77"/>
      <c r="F4238" s="77"/>
      <c r="G4238" s="77"/>
      <c r="H4238" s="77"/>
      <c r="I4238" s="77"/>
      <c r="J4238" s="77"/>
      <c r="K4238" s="20">
        <f t="shared" si="506"/>
        <v>1</v>
      </c>
      <c r="L4238" s="127" t="e">
        <f t="shared" si="507"/>
        <v>#N/A</v>
      </c>
      <c r="M4238" s="127">
        <f t="shared" si="508"/>
        <v>43.159914920535336</v>
      </c>
      <c r="N4238" s="79"/>
      <c r="X4238" s="121">
        <v>200</v>
      </c>
      <c r="Y4238" s="121">
        <v>40</v>
      </c>
      <c r="Z4238" s="127">
        <f t="shared" si="509"/>
        <v>43.159914920535336</v>
      </c>
    </row>
    <row r="4239" spans="2:26" x14ac:dyDescent="0.2">
      <c r="B4239" s="75">
        <v>42912</v>
      </c>
      <c r="C4239" s="76">
        <v>0.20833333333575865</v>
      </c>
      <c r="D4239" s="119">
        <f t="shared" si="505"/>
        <v>42912.208333333336</v>
      </c>
      <c r="E4239" s="77"/>
      <c r="F4239" s="77"/>
      <c r="G4239" s="77"/>
      <c r="H4239" s="77"/>
      <c r="I4239" s="77"/>
      <c r="J4239" s="77"/>
      <c r="K4239" s="20">
        <f t="shared" si="506"/>
        <v>1</v>
      </c>
      <c r="L4239" s="127" t="e">
        <f t="shared" si="507"/>
        <v>#N/A</v>
      </c>
      <c r="M4239" s="127">
        <f t="shared" si="508"/>
        <v>43.159914920535336</v>
      </c>
      <c r="N4239" s="79"/>
      <c r="X4239" s="121">
        <v>200</v>
      </c>
      <c r="Y4239" s="121">
        <v>40</v>
      </c>
      <c r="Z4239" s="127">
        <f t="shared" si="509"/>
        <v>43.159914920535336</v>
      </c>
    </row>
    <row r="4240" spans="2:26" x14ac:dyDescent="0.2">
      <c r="B4240" s="75">
        <v>42912</v>
      </c>
      <c r="C4240" s="76">
        <v>0.25</v>
      </c>
      <c r="D4240" s="119">
        <f t="shared" si="505"/>
        <v>42912.25</v>
      </c>
      <c r="E4240" s="77"/>
      <c r="F4240" s="77"/>
      <c r="G4240" s="77"/>
      <c r="H4240" s="77"/>
      <c r="I4240" s="77"/>
      <c r="J4240" s="77"/>
      <c r="K4240" s="20">
        <f t="shared" si="506"/>
        <v>1</v>
      </c>
      <c r="L4240" s="127" t="e">
        <f t="shared" si="507"/>
        <v>#N/A</v>
      </c>
      <c r="M4240" s="127">
        <f t="shared" si="508"/>
        <v>43.159914920535336</v>
      </c>
      <c r="N4240" s="79"/>
      <c r="X4240" s="121">
        <v>200</v>
      </c>
      <c r="Y4240" s="121">
        <v>40</v>
      </c>
      <c r="Z4240" s="127">
        <f t="shared" si="509"/>
        <v>43.159914920535336</v>
      </c>
    </row>
    <row r="4241" spans="2:26" x14ac:dyDescent="0.2">
      <c r="B4241" s="75">
        <v>42912</v>
      </c>
      <c r="C4241" s="76">
        <v>0.29166666666424135</v>
      </c>
      <c r="D4241" s="119">
        <f t="shared" si="505"/>
        <v>42912.291666666664</v>
      </c>
      <c r="E4241" s="77"/>
      <c r="F4241" s="77"/>
      <c r="G4241" s="77"/>
      <c r="H4241" s="77"/>
      <c r="I4241" s="77"/>
      <c r="J4241" s="77"/>
      <c r="K4241" s="20">
        <f t="shared" si="506"/>
        <v>1</v>
      </c>
      <c r="L4241" s="127" t="e">
        <f t="shared" si="507"/>
        <v>#N/A</v>
      </c>
      <c r="M4241" s="127">
        <f t="shared" si="508"/>
        <v>43.159914920535336</v>
      </c>
      <c r="N4241" s="79"/>
      <c r="X4241" s="121">
        <v>200</v>
      </c>
      <c r="Y4241" s="121">
        <v>40</v>
      </c>
      <c r="Z4241" s="127">
        <f t="shared" si="509"/>
        <v>43.159914920535336</v>
      </c>
    </row>
    <row r="4242" spans="2:26" x14ac:dyDescent="0.2">
      <c r="B4242" s="75">
        <v>42912</v>
      </c>
      <c r="C4242" s="76">
        <v>0.33333333333575865</v>
      </c>
      <c r="D4242" s="119">
        <f t="shared" si="505"/>
        <v>42912.333333333336</v>
      </c>
      <c r="E4242" s="77"/>
      <c r="F4242" s="77"/>
      <c r="G4242" s="77"/>
      <c r="H4242" s="77"/>
      <c r="I4242" s="77"/>
      <c r="J4242" s="77"/>
      <c r="K4242" s="20">
        <f t="shared" si="506"/>
        <v>1</v>
      </c>
      <c r="L4242" s="127" t="e">
        <f t="shared" si="507"/>
        <v>#N/A</v>
      </c>
      <c r="M4242" s="127">
        <f t="shared" si="508"/>
        <v>43.159914920535336</v>
      </c>
      <c r="N4242" s="79"/>
      <c r="X4242" s="121">
        <v>200</v>
      </c>
      <c r="Y4242" s="121">
        <v>40</v>
      </c>
      <c r="Z4242" s="127">
        <f t="shared" si="509"/>
        <v>43.159914920535336</v>
      </c>
    </row>
    <row r="4243" spans="2:26" x14ac:dyDescent="0.2">
      <c r="B4243" s="75">
        <v>42912</v>
      </c>
      <c r="C4243" s="76">
        <v>0.375</v>
      </c>
      <c r="D4243" s="119">
        <f t="shared" si="505"/>
        <v>42912.375</v>
      </c>
      <c r="E4243" s="77"/>
      <c r="F4243" s="77"/>
      <c r="G4243" s="77"/>
      <c r="H4243" s="77"/>
      <c r="I4243" s="77"/>
      <c r="J4243" s="77"/>
      <c r="K4243" s="20">
        <f t="shared" si="506"/>
        <v>1</v>
      </c>
      <c r="L4243" s="127" t="e">
        <f t="shared" si="507"/>
        <v>#N/A</v>
      </c>
      <c r="M4243" s="127">
        <f t="shared" si="508"/>
        <v>43.159914920535336</v>
      </c>
      <c r="N4243" s="79"/>
      <c r="X4243" s="121">
        <v>200</v>
      </c>
      <c r="Y4243" s="121">
        <v>40</v>
      </c>
      <c r="Z4243" s="127">
        <f t="shared" si="509"/>
        <v>43.159914920535336</v>
      </c>
    </row>
    <row r="4244" spans="2:26" x14ac:dyDescent="0.2">
      <c r="B4244" s="75">
        <v>42912</v>
      </c>
      <c r="C4244" s="76">
        <v>0.41666666666424135</v>
      </c>
      <c r="D4244" s="119">
        <f t="shared" si="505"/>
        <v>42912.416666666664</v>
      </c>
      <c r="E4244" s="77"/>
      <c r="F4244" s="77"/>
      <c r="G4244" s="77"/>
      <c r="H4244" s="77"/>
      <c r="I4244" s="77"/>
      <c r="J4244" s="77"/>
      <c r="K4244" s="20">
        <f t="shared" si="506"/>
        <v>1</v>
      </c>
      <c r="L4244" s="127" t="e">
        <f t="shared" si="507"/>
        <v>#N/A</v>
      </c>
      <c r="M4244" s="127">
        <f t="shared" si="508"/>
        <v>43.159914920535336</v>
      </c>
      <c r="N4244" s="79"/>
      <c r="X4244" s="121">
        <v>200</v>
      </c>
      <c r="Y4244" s="121">
        <v>40</v>
      </c>
      <c r="Z4244" s="127">
        <f t="shared" si="509"/>
        <v>43.159914920535336</v>
      </c>
    </row>
    <row r="4245" spans="2:26" x14ac:dyDescent="0.2">
      <c r="B4245" s="75">
        <v>42912</v>
      </c>
      <c r="C4245" s="76">
        <v>0.45833333333575865</v>
      </c>
      <c r="D4245" s="119">
        <f t="shared" si="505"/>
        <v>42912.458333333336</v>
      </c>
      <c r="E4245" s="77"/>
      <c r="F4245" s="77"/>
      <c r="G4245" s="77"/>
      <c r="H4245" s="77"/>
      <c r="I4245" s="77"/>
      <c r="J4245" s="77"/>
      <c r="K4245" s="20">
        <f t="shared" si="506"/>
        <v>1</v>
      </c>
      <c r="L4245" s="127" t="e">
        <f t="shared" si="507"/>
        <v>#N/A</v>
      </c>
      <c r="M4245" s="127">
        <f t="shared" si="508"/>
        <v>43.159914920535336</v>
      </c>
      <c r="N4245" s="79"/>
      <c r="X4245" s="121">
        <v>200</v>
      </c>
      <c r="Y4245" s="121">
        <v>40</v>
      </c>
      <c r="Z4245" s="127">
        <f t="shared" si="509"/>
        <v>43.159914920535336</v>
      </c>
    </row>
    <row r="4246" spans="2:26" x14ac:dyDescent="0.2">
      <c r="B4246" s="75">
        <v>42912</v>
      </c>
      <c r="C4246" s="76">
        <v>0.5</v>
      </c>
      <c r="D4246" s="119">
        <f t="shared" si="505"/>
        <v>42912.5</v>
      </c>
      <c r="E4246" s="77"/>
      <c r="F4246" s="77"/>
      <c r="G4246" s="77"/>
      <c r="H4246" s="77"/>
      <c r="I4246" s="77"/>
      <c r="J4246" s="77"/>
      <c r="K4246" s="20">
        <f t="shared" si="506"/>
        <v>1</v>
      </c>
      <c r="L4246" s="127" t="e">
        <f t="shared" si="507"/>
        <v>#N/A</v>
      </c>
      <c r="M4246" s="127">
        <f t="shared" si="508"/>
        <v>43.159914920535336</v>
      </c>
      <c r="N4246" s="79"/>
      <c r="X4246" s="121">
        <v>200</v>
      </c>
      <c r="Y4246" s="121">
        <v>40</v>
      </c>
      <c r="Z4246" s="127">
        <f t="shared" si="509"/>
        <v>43.159914920535336</v>
      </c>
    </row>
    <row r="4247" spans="2:26" x14ac:dyDescent="0.2">
      <c r="B4247" s="75">
        <v>42912</v>
      </c>
      <c r="C4247" s="76">
        <v>0.54166666666424135</v>
      </c>
      <c r="D4247" s="119">
        <f t="shared" si="505"/>
        <v>42912.541666666664</v>
      </c>
      <c r="E4247" s="77"/>
      <c r="F4247" s="77"/>
      <c r="G4247" s="77"/>
      <c r="H4247" s="77"/>
      <c r="I4247" s="77"/>
      <c r="J4247" s="77"/>
      <c r="K4247" s="20">
        <f t="shared" si="506"/>
        <v>1</v>
      </c>
      <c r="L4247" s="127" t="e">
        <f t="shared" si="507"/>
        <v>#N/A</v>
      </c>
      <c r="M4247" s="127">
        <f t="shared" si="508"/>
        <v>43.159914920535336</v>
      </c>
      <c r="N4247" s="79"/>
      <c r="X4247" s="121">
        <v>200</v>
      </c>
      <c r="Y4247" s="121">
        <v>40</v>
      </c>
      <c r="Z4247" s="127">
        <f t="shared" si="509"/>
        <v>43.159914920535336</v>
      </c>
    </row>
    <row r="4248" spans="2:26" x14ac:dyDescent="0.2">
      <c r="B4248" s="75">
        <v>42912</v>
      </c>
      <c r="C4248" s="76">
        <v>0.58333333333575865</v>
      </c>
      <c r="D4248" s="119">
        <f t="shared" si="505"/>
        <v>42912.583333333336</v>
      </c>
      <c r="E4248" s="77"/>
      <c r="F4248" s="77"/>
      <c r="G4248" s="77"/>
      <c r="H4248" s="77"/>
      <c r="I4248" s="77"/>
      <c r="J4248" s="77"/>
      <c r="K4248" s="20">
        <f t="shared" si="506"/>
        <v>1</v>
      </c>
      <c r="L4248" s="127" t="e">
        <f t="shared" si="507"/>
        <v>#N/A</v>
      </c>
      <c r="M4248" s="127">
        <f t="shared" si="508"/>
        <v>43.159914920535336</v>
      </c>
      <c r="N4248" s="79"/>
      <c r="X4248" s="121">
        <v>200</v>
      </c>
      <c r="Y4248" s="121">
        <v>40</v>
      </c>
      <c r="Z4248" s="127">
        <f t="shared" si="509"/>
        <v>43.159914920535336</v>
      </c>
    </row>
    <row r="4249" spans="2:26" x14ac:dyDescent="0.2">
      <c r="B4249" s="75">
        <v>42912</v>
      </c>
      <c r="C4249" s="76">
        <v>0.625</v>
      </c>
      <c r="D4249" s="119">
        <f t="shared" si="505"/>
        <v>42912.625</v>
      </c>
      <c r="E4249" s="77"/>
      <c r="F4249" s="77"/>
      <c r="G4249" s="77"/>
      <c r="H4249" s="77"/>
      <c r="I4249" s="77"/>
      <c r="J4249" s="77"/>
      <c r="K4249" s="20">
        <f t="shared" si="506"/>
        <v>1</v>
      </c>
      <c r="L4249" s="127" t="e">
        <f t="shared" si="507"/>
        <v>#N/A</v>
      </c>
      <c r="M4249" s="127">
        <f t="shared" si="508"/>
        <v>43.159914920535336</v>
      </c>
      <c r="N4249" s="79"/>
      <c r="X4249" s="121">
        <v>200</v>
      </c>
      <c r="Y4249" s="121">
        <v>40</v>
      </c>
      <c r="Z4249" s="127">
        <f t="shared" si="509"/>
        <v>43.159914920535336</v>
      </c>
    </row>
    <row r="4250" spans="2:26" x14ac:dyDescent="0.2">
      <c r="B4250" s="75">
        <v>42912</v>
      </c>
      <c r="C4250" s="76">
        <v>0.66666666666424135</v>
      </c>
      <c r="D4250" s="119">
        <f t="shared" si="505"/>
        <v>42912.666666666664</v>
      </c>
      <c r="E4250" s="77"/>
      <c r="F4250" s="77"/>
      <c r="G4250" s="77"/>
      <c r="H4250" s="77"/>
      <c r="I4250" s="77"/>
      <c r="J4250" s="77"/>
      <c r="K4250" s="20">
        <f t="shared" si="506"/>
        <v>1</v>
      </c>
      <c r="L4250" s="127" t="e">
        <f t="shared" si="507"/>
        <v>#N/A</v>
      </c>
      <c r="M4250" s="127">
        <f t="shared" si="508"/>
        <v>43.159914920535336</v>
      </c>
      <c r="N4250" s="79"/>
      <c r="X4250" s="121">
        <v>200</v>
      </c>
      <c r="Y4250" s="121">
        <v>40</v>
      </c>
      <c r="Z4250" s="127">
        <f t="shared" si="509"/>
        <v>43.159914920535336</v>
      </c>
    </row>
    <row r="4251" spans="2:26" x14ac:dyDescent="0.2">
      <c r="B4251" s="75">
        <v>42912</v>
      </c>
      <c r="C4251" s="76">
        <v>0.70833333333575865</v>
      </c>
      <c r="D4251" s="119">
        <f t="shared" si="505"/>
        <v>42912.708333333336</v>
      </c>
      <c r="E4251" s="77"/>
      <c r="F4251" s="77"/>
      <c r="G4251" s="77"/>
      <c r="H4251" s="77"/>
      <c r="I4251" s="77"/>
      <c r="J4251" s="77"/>
      <c r="K4251" s="20">
        <f t="shared" si="506"/>
        <v>1</v>
      </c>
      <c r="L4251" s="127" t="e">
        <f t="shared" si="507"/>
        <v>#N/A</v>
      </c>
      <c r="M4251" s="127">
        <f t="shared" si="508"/>
        <v>43.159914920535336</v>
      </c>
      <c r="N4251" s="79"/>
      <c r="X4251" s="121">
        <v>200</v>
      </c>
      <c r="Y4251" s="121">
        <v>40</v>
      </c>
      <c r="Z4251" s="127">
        <f t="shared" si="509"/>
        <v>43.159914920535336</v>
      </c>
    </row>
    <row r="4252" spans="2:26" x14ac:dyDescent="0.2">
      <c r="B4252" s="75">
        <v>42912</v>
      </c>
      <c r="C4252" s="76">
        <v>0.75</v>
      </c>
      <c r="D4252" s="119">
        <f t="shared" si="505"/>
        <v>42912.75</v>
      </c>
      <c r="E4252" s="77"/>
      <c r="F4252" s="77"/>
      <c r="G4252" s="77"/>
      <c r="H4252" s="77"/>
      <c r="I4252" s="77"/>
      <c r="J4252" s="77"/>
      <c r="K4252" s="20">
        <f t="shared" si="506"/>
        <v>1</v>
      </c>
      <c r="L4252" s="127" t="e">
        <f t="shared" si="507"/>
        <v>#N/A</v>
      </c>
      <c r="M4252" s="127">
        <f t="shared" si="508"/>
        <v>43.159914920535336</v>
      </c>
      <c r="N4252" s="79"/>
      <c r="X4252" s="121">
        <v>200</v>
      </c>
      <c r="Y4252" s="121">
        <v>40</v>
      </c>
      <c r="Z4252" s="127">
        <f t="shared" si="509"/>
        <v>43.159914920535336</v>
      </c>
    </row>
    <row r="4253" spans="2:26" x14ac:dyDescent="0.2">
      <c r="B4253" s="75">
        <v>42912</v>
      </c>
      <c r="C4253" s="76">
        <v>0.79166666666424135</v>
      </c>
      <c r="D4253" s="119">
        <f t="shared" si="505"/>
        <v>42912.791666666664</v>
      </c>
      <c r="E4253" s="77"/>
      <c r="F4253" s="77"/>
      <c r="G4253" s="77"/>
      <c r="H4253" s="77"/>
      <c r="I4253" s="77"/>
      <c r="J4253" s="77"/>
      <c r="K4253" s="20">
        <f t="shared" si="506"/>
        <v>1</v>
      </c>
      <c r="L4253" s="127" t="e">
        <f t="shared" si="507"/>
        <v>#N/A</v>
      </c>
      <c r="M4253" s="127">
        <f t="shared" si="508"/>
        <v>43.159914920535336</v>
      </c>
      <c r="N4253" s="79"/>
      <c r="X4253" s="121">
        <v>200</v>
      </c>
      <c r="Y4253" s="121">
        <v>40</v>
      </c>
      <c r="Z4253" s="127">
        <f t="shared" si="509"/>
        <v>43.159914920535336</v>
      </c>
    </row>
    <row r="4254" spans="2:26" x14ac:dyDescent="0.2">
      <c r="B4254" s="75">
        <v>42912</v>
      </c>
      <c r="C4254" s="76">
        <v>0.83333333333575865</v>
      </c>
      <c r="D4254" s="119">
        <f t="shared" si="505"/>
        <v>42912.833333333336</v>
      </c>
      <c r="E4254" s="77"/>
      <c r="F4254" s="77"/>
      <c r="G4254" s="77"/>
      <c r="H4254" s="77"/>
      <c r="I4254" s="77"/>
      <c r="J4254" s="77"/>
      <c r="K4254" s="20">
        <f t="shared" si="506"/>
        <v>1</v>
      </c>
      <c r="L4254" s="127" t="e">
        <f t="shared" si="507"/>
        <v>#N/A</v>
      </c>
      <c r="M4254" s="127">
        <f t="shared" si="508"/>
        <v>43.159914920535336</v>
      </c>
      <c r="N4254" s="79"/>
      <c r="X4254" s="121">
        <v>200</v>
      </c>
      <c r="Y4254" s="121">
        <v>40</v>
      </c>
      <c r="Z4254" s="127">
        <f t="shared" si="509"/>
        <v>43.159914920535336</v>
      </c>
    </row>
    <row r="4255" spans="2:26" x14ac:dyDescent="0.2">
      <c r="B4255" s="75">
        <v>42912</v>
      </c>
      <c r="C4255" s="76">
        <v>0.875</v>
      </c>
      <c r="D4255" s="119">
        <f t="shared" si="505"/>
        <v>42912.875</v>
      </c>
      <c r="E4255" s="77"/>
      <c r="F4255" s="77"/>
      <c r="G4255" s="77"/>
      <c r="H4255" s="77"/>
      <c r="I4255" s="77"/>
      <c r="J4255" s="77"/>
      <c r="K4255" s="20">
        <f t="shared" si="506"/>
        <v>1</v>
      </c>
      <c r="L4255" s="127" t="e">
        <f t="shared" si="507"/>
        <v>#N/A</v>
      </c>
      <c r="M4255" s="127">
        <f t="shared" si="508"/>
        <v>43.159914920535336</v>
      </c>
      <c r="N4255" s="79"/>
      <c r="X4255" s="121">
        <v>200</v>
      </c>
      <c r="Y4255" s="121">
        <v>40</v>
      </c>
      <c r="Z4255" s="127">
        <f t="shared" si="509"/>
        <v>43.159914920535336</v>
      </c>
    </row>
    <row r="4256" spans="2:26" x14ac:dyDescent="0.2">
      <c r="B4256" s="75">
        <v>42912</v>
      </c>
      <c r="C4256" s="76">
        <v>0.91666666666424135</v>
      </c>
      <c r="D4256" s="119">
        <f t="shared" si="505"/>
        <v>42912.916666666664</v>
      </c>
      <c r="E4256" s="77"/>
      <c r="F4256" s="77"/>
      <c r="G4256" s="77"/>
      <c r="H4256" s="77"/>
      <c r="I4256" s="77"/>
      <c r="J4256" s="77"/>
      <c r="K4256" s="20">
        <f t="shared" si="506"/>
        <v>1</v>
      </c>
      <c r="L4256" s="127" t="e">
        <f t="shared" si="507"/>
        <v>#N/A</v>
      </c>
      <c r="M4256" s="127">
        <f t="shared" si="508"/>
        <v>43.159914920535336</v>
      </c>
      <c r="N4256" s="79"/>
      <c r="X4256" s="121">
        <v>200</v>
      </c>
      <c r="Y4256" s="121">
        <v>40</v>
      </c>
      <c r="Z4256" s="127">
        <f t="shared" si="509"/>
        <v>43.159914920535336</v>
      </c>
    </row>
    <row r="4257" spans="2:26" x14ac:dyDescent="0.2">
      <c r="B4257" s="75">
        <v>42912</v>
      </c>
      <c r="C4257" s="76">
        <v>0.95833333333575865</v>
      </c>
      <c r="D4257" s="119">
        <f t="shared" si="505"/>
        <v>42912.958333333336</v>
      </c>
      <c r="E4257" s="77"/>
      <c r="F4257" s="77"/>
      <c r="G4257" s="77"/>
      <c r="H4257" s="77"/>
      <c r="I4257" s="77"/>
      <c r="J4257" s="77"/>
      <c r="K4257" s="20">
        <f t="shared" si="506"/>
        <v>1</v>
      </c>
      <c r="L4257" s="127" t="e">
        <f t="shared" si="507"/>
        <v>#N/A</v>
      </c>
      <c r="M4257" s="127">
        <f t="shared" si="508"/>
        <v>43.159914920535336</v>
      </c>
      <c r="N4257" s="79"/>
      <c r="X4257" s="121">
        <v>200</v>
      </c>
      <c r="Y4257" s="121">
        <v>40</v>
      </c>
      <c r="Z4257" s="127">
        <f t="shared" si="509"/>
        <v>43.159914920535336</v>
      </c>
    </row>
    <row r="4258" spans="2:26" x14ac:dyDescent="0.2">
      <c r="B4258" s="75">
        <v>42913</v>
      </c>
      <c r="C4258" s="76">
        <v>0</v>
      </c>
      <c r="D4258" s="119">
        <f t="shared" si="505"/>
        <v>42913</v>
      </c>
      <c r="E4258" s="77"/>
      <c r="F4258" s="77"/>
      <c r="G4258" s="77"/>
      <c r="H4258" s="77"/>
      <c r="I4258" s="77"/>
      <c r="J4258" s="77"/>
      <c r="K4258" s="20">
        <f t="shared" si="506"/>
        <v>2</v>
      </c>
      <c r="L4258" s="127" t="e">
        <f t="shared" si="507"/>
        <v>#N/A</v>
      </c>
      <c r="M4258" s="127">
        <f t="shared" si="508"/>
        <v>43.159914920535336</v>
      </c>
      <c r="N4258" s="79"/>
      <c r="X4258" s="121">
        <v>200</v>
      </c>
      <c r="Y4258" s="121">
        <v>40</v>
      </c>
      <c r="Z4258" s="127">
        <f t="shared" si="509"/>
        <v>43.159914920535336</v>
      </c>
    </row>
    <row r="4259" spans="2:26" x14ac:dyDescent="0.2">
      <c r="B4259" s="75">
        <v>42913</v>
      </c>
      <c r="C4259" s="76">
        <v>4.1666666664241347E-2</v>
      </c>
      <c r="D4259" s="119">
        <f t="shared" si="505"/>
        <v>42913.041666666664</v>
      </c>
      <c r="E4259" s="77"/>
      <c r="F4259" s="77"/>
      <c r="G4259" s="77"/>
      <c r="H4259" s="77"/>
      <c r="I4259" s="77"/>
      <c r="J4259" s="77"/>
      <c r="K4259" s="20">
        <f t="shared" si="506"/>
        <v>2</v>
      </c>
      <c r="L4259" s="127" t="e">
        <f t="shared" si="507"/>
        <v>#N/A</v>
      </c>
      <c r="M4259" s="127">
        <f t="shared" si="508"/>
        <v>43.159914920535336</v>
      </c>
      <c r="N4259" s="79"/>
      <c r="X4259" s="121">
        <v>200</v>
      </c>
      <c r="Y4259" s="121">
        <v>40</v>
      </c>
      <c r="Z4259" s="127">
        <f t="shared" si="509"/>
        <v>43.159914920535336</v>
      </c>
    </row>
    <row r="4260" spans="2:26" x14ac:dyDescent="0.2">
      <c r="B4260" s="75">
        <v>42913</v>
      </c>
      <c r="C4260" s="76">
        <v>8.3333333335758653E-2</v>
      </c>
      <c r="D4260" s="119">
        <f t="shared" si="505"/>
        <v>42913.083333333336</v>
      </c>
      <c r="E4260" s="77"/>
      <c r="F4260" s="77"/>
      <c r="G4260" s="77"/>
      <c r="H4260" s="77"/>
      <c r="I4260" s="77"/>
      <c r="J4260" s="77"/>
      <c r="K4260" s="20">
        <f t="shared" si="506"/>
        <v>2</v>
      </c>
      <c r="L4260" s="127" t="e">
        <f t="shared" si="507"/>
        <v>#N/A</v>
      </c>
      <c r="M4260" s="127">
        <f t="shared" si="508"/>
        <v>43.159914920535336</v>
      </c>
      <c r="N4260" s="79"/>
      <c r="X4260" s="121">
        <v>200</v>
      </c>
      <c r="Y4260" s="121">
        <v>40</v>
      </c>
      <c r="Z4260" s="127">
        <f t="shared" si="509"/>
        <v>43.159914920535336</v>
      </c>
    </row>
    <row r="4261" spans="2:26" x14ac:dyDescent="0.2">
      <c r="B4261" s="75">
        <v>42913</v>
      </c>
      <c r="C4261" s="76">
        <v>0.125</v>
      </c>
      <c r="D4261" s="119">
        <f t="shared" si="505"/>
        <v>42913.125</v>
      </c>
      <c r="E4261" s="77"/>
      <c r="F4261" s="77"/>
      <c r="G4261" s="77"/>
      <c r="H4261" s="77"/>
      <c r="I4261" s="77"/>
      <c r="J4261" s="77"/>
      <c r="K4261" s="20">
        <f t="shared" si="506"/>
        <v>2</v>
      </c>
      <c r="L4261" s="127" t="e">
        <f t="shared" si="507"/>
        <v>#N/A</v>
      </c>
      <c r="M4261" s="127">
        <f t="shared" si="508"/>
        <v>43.159914920535336</v>
      </c>
      <c r="N4261" s="79"/>
      <c r="X4261" s="121">
        <v>200</v>
      </c>
      <c r="Y4261" s="121">
        <v>40</v>
      </c>
      <c r="Z4261" s="127">
        <f t="shared" si="509"/>
        <v>43.159914920535336</v>
      </c>
    </row>
    <row r="4262" spans="2:26" x14ac:dyDescent="0.2">
      <c r="B4262" s="75">
        <v>42913</v>
      </c>
      <c r="C4262" s="76">
        <v>0.16666666666424135</v>
      </c>
      <c r="D4262" s="119">
        <f t="shared" si="505"/>
        <v>42913.166666666664</v>
      </c>
      <c r="E4262" s="77"/>
      <c r="F4262" s="77"/>
      <c r="G4262" s="77"/>
      <c r="H4262" s="77"/>
      <c r="I4262" s="77"/>
      <c r="J4262" s="77"/>
      <c r="K4262" s="20">
        <f t="shared" si="506"/>
        <v>2</v>
      </c>
      <c r="L4262" s="127" t="e">
        <f t="shared" si="507"/>
        <v>#N/A</v>
      </c>
      <c r="M4262" s="127">
        <f t="shared" si="508"/>
        <v>43.159914920535336</v>
      </c>
      <c r="N4262" s="79"/>
      <c r="X4262" s="121">
        <v>200</v>
      </c>
      <c r="Y4262" s="121">
        <v>40</v>
      </c>
      <c r="Z4262" s="127">
        <f t="shared" si="509"/>
        <v>43.159914920535336</v>
      </c>
    </row>
    <row r="4263" spans="2:26" x14ac:dyDescent="0.2">
      <c r="B4263" s="75">
        <v>42913</v>
      </c>
      <c r="C4263" s="76">
        <v>0.20833333333575865</v>
      </c>
      <c r="D4263" s="119">
        <f t="shared" si="505"/>
        <v>42913.208333333336</v>
      </c>
      <c r="E4263" s="77"/>
      <c r="F4263" s="77"/>
      <c r="G4263" s="77"/>
      <c r="H4263" s="77"/>
      <c r="I4263" s="77"/>
      <c r="J4263" s="77"/>
      <c r="K4263" s="20">
        <f t="shared" si="506"/>
        <v>2</v>
      </c>
      <c r="L4263" s="127" t="e">
        <f t="shared" si="507"/>
        <v>#N/A</v>
      </c>
      <c r="M4263" s="127">
        <f t="shared" si="508"/>
        <v>43.159914920535336</v>
      </c>
      <c r="N4263" s="79"/>
      <c r="X4263" s="121">
        <v>200</v>
      </c>
      <c r="Y4263" s="121">
        <v>40</v>
      </c>
      <c r="Z4263" s="127">
        <f t="shared" si="509"/>
        <v>43.159914920535336</v>
      </c>
    </row>
    <row r="4264" spans="2:26" x14ac:dyDescent="0.2">
      <c r="B4264" s="75">
        <v>42913</v>
      </c>
      <c r="C4264" s="76">
        <v>0.25</v>
      </c>
      <c r="D4264" s="119">
        <f t="shared" si="505"/>
        <v>42913.25</v>
      </c>
      <c r="E4264" s="77"/>
      <c r="F4264" s="77"/>
      <c r="G4264" s="77"/>
      <c r="H4264" s="77"/>
      <c r="I4264" s="77"/>
      <c r="J4264" s="77"/>
      <c r="K4264" s="20">
        <f t="shared" si="506"/>
        <v>2</v>
      </c>
      <c r="L4264" s="127" t="e">
        <f t="shared" si="507"/>
        <v>#N/A</v>
      </c>
      <c r="M4264" s="127">
        <f t="shared" si="508"/>
        <v>43.159914920535336</v>
      </c>
      <c r="N4264" s="79"/>
      <c r="X4264" s="121">
        <v>200</v>
      </c>
      <c r="Y4264" s="121">
        <v>40</v>
      </c>
      <c r="Z4264" s="127">
        <f t="shared" si="509"/>
        <v>43.159914920535336</v>
      </c>
    </row>
    <row r="4265" spans="2:26" x14ac:dyDescent="0.2">
      <c r="B4265" s="75">
        <v>42913</v>
      </c>
      <c r="C4265" s="76">
        <v>0.29166666666424135</v>
      </c>
      <c r="D4265" s="119">
        <f t="shared" si="505"/>
        <v>42913.291666666664</v>
      </c>
      <c r="E4265" s="77"/>
      <c r="F4265" s="77"/>
      <c r="G4265" s="77"/>
      <c r="H4265" s="77"/>
      <c r="I4265" s="77"/>
      <c r="J4265" s="77"/>
      <c r="K4265" s="20">
        <f t="shared" si="506"/>
        <v>2</v>
      </c>
      <c r="L4265" s="127" t="e">
        <f t="shared" si="507"/>
        <v>#N/A</v>
      </c>
      <c r="M4265" s="127">
        <f t="shared" si="508"/>
        <v>43.159914920535336</v>
      </c>
      <c r="N4265" s="79"/>
      <c r="X4265" s="121">
        <v>200</v>
      </c>
      <c r="Y4265" s="121">
        <v>40</v>
      </c>
      <c r="Z4265" s="127">
        <f t="shared" si="509"/>
        <v>43.159914920535336</v>
      </c>
    </row>
    <row r="4266" spans="2:26" x14ac:dyDescent="0.2">
      <c r="B4266" s="75">
        <v>42913</v>
      </c>
      <c r="C4266" s="76">
        <v>0.33333333333575865</v>
      </c>
      <c r="D4266" s="119">
        <f t="shared" si="505"/>
        <v>42913.333333333336</v>
      </c>
      <c r="E4266" s="77"/>
      <c r="F4266" s="77"/>
      <c r="G4266" s="77"/>
      <c r="H4266" s="77"/>
      <c r="I4266" s="77"/>
      <c r="J4266" s="77"/>
      <c r="K4266" s="20">
        <f t="shared" si="506"/>
        <v>2</v>
      </c>
      <c r="L4266" s="127" t="e">
        <f t="shared" si="507"/>
        <v>#N/A</v>
      </c>
      <c r="M4266" s="127">
        <f t="shared" si="508"/>
        <v>43.159914920535336</v>
      </c>
      <c r="N4266" s="79"/>
      <c r="X4266" s="121">
        <v>200</v>
      </c>
      <c r="Y4266" s="121">
        <v>40</v>
      </c>
      <c r="Z4266" s="127">
        <f t="shared" si="509"/>
        <v>43.159914920535336</v>
      </c>
    </row>
    <row r="4267" spans="2:26" x14ac:dyDescent="0.2">
      <c r="B4267" s="75">
        <v>42913</v>
      </c>
      <c r="C4267" s="76">
        <v>0.375</v>
      </c>
      <c r="D4267" s="119">
        <f t="shared" si="505"/>
        <v>42913.375</v>
      </c>
      <c r="E4267" s="77"/>
      <c r="F4267" s="77"/>
      <c r="G4267" s="77"/>
      <c r="H4267" s="77"/>
      <c r="I4267" s="77"/>
      <c r="J4267" s="77"/>
      <c r="K4267" s="20">
        <f t="shared" si="506"/>
        <v>2</v>
      </c>
      <c r="L4267" s="127" t="e">
        <f t="shared" si="507"/>
        <v>#N/A</v>
      </c>
      <c r="M4267" s="127">
        <f t="shared" si="508"/>
        <v>43.159914920535336</v>
      </c>
      <c r="N4267" s="79"/>
      <c r="X4267" s="121">
        <v>200</v>
      </c>
      <c r="Y4267" s="121">
        <v>40</v>
      </c>
      <c r="Z4267" s="127">
        <f t="shared" si="509"/>
        <v>43.159914920535336</v>
      </c>
    </row>
    <row r="4268" spans="2:26" x14ac:dyDescent="0.2">
      <c r="B4268" s="75">
        <v>42913</v>
      </c>
      <c r="C4268" s="76">
        <v>0.41666666666424135</v>
      </c>
      <c r="D4268" s="119">
        <f t="shared" si="505"/>
        <v>42913.416666666664</v>
      </c>
      <c r="E4268" s="77"/>
      <c r="F4268" s="77"/>
      <c r="G4268" s="77"/>
      <c r="H4268" s="77"/>
      <c r="I4268" s="77"/>
      <c r="J4268" s="77"/>
      <c r="K4268" s="20">
        <f t="shared" si="506"/>
        <v>2</v>
      </c>
      <c r="L4268" s="127" t="e">
        <f t="shared" si="507"/>
        <v>#N/A</v>
      </c>
      <c r="M4268" s="127">
        <f t="shared" si="508"/>
        <v>43.159914920535336</v>
      </c>
      <c r="N4268" s="79"/>
      <c r="X4268" s="121">
        <v>200</v>
      </c>
      <c r="Y4268" s="121">
        <v>40</v>
      </c>
      <c r="Z4268" s="127">
        <f t="shared" si="509"/>
        <v>43.159914920535336</v>
      </c>
    </row>
    <row r="4269" spans="2:26" x14ac:dyDescent="0.2">
      <c r="B4269" s="75">
        <v>42913</v>
      </c>
      <c r="C4269" s="76">
        <v>0.45833333333575865</v>
      </c>
      <c r="D4269" s="119">
        <f t="shared" si="505"/>
        <v>42913.458333333336</v>
      </c>
      <c r="E4269" s="77"/>
      <c r="F4269" s="77"/>
      <c r="G4269" s="77"/>
      <c r="H4269" s="77"/>
      <c r="I4269" s="77"/>
      <c r="J4269" s="77"/>
      <c r="K4269" s="20">
        <f t="shared" si="506"/>
        <v>2</v>
      </c>
      <c r="L4269" s="127" t="e">
        <f t="shared" si="507"/>
        <v>#N/A</v>
      </c>
      <c r="M4269" s="127">
        <f t="shared" si="508"/>
        <v>43.159914920535336</v>
      </c>
      <c r="N4269" s="79"/>
      <c r="X4269" s="121">
        <v>200</v>
      </c>
      <c r="Y4269" s="121">
        <v>40</v>
      </c>
      <c r="Z4269" s="127">
        <f t="shared" si="509"/>
        <v>43.159914920535336</v>
      </c>
    </row>
    <row r="4270" spans="2:26" x14ac:dyDescent="0.2">
      <c r="B4270" s="75">
        <v>42913</v>
      </c>
      <c r="C4270" s="76">
        <v>0.5</v>
      </c>
      <c r="D4270" s="119">
        <f t="shared" si="505"/>
        <v>42913.5</v>
      </c>
      <c r="E4270" s="77"/>
      <c r="F4270" s="77"/>
      <c r="G4270" s="77"/>
      <c r="H4270" s="77"/>
      <c r="I4270" s="77"/>
      <c r="J4270" s="77"/>
      <c r="K4270" s="20">
        <f t="shared" si="506"/>
        <v>2</v>
      </c>
      <c r="L4270" s="127" t="e">
        <f t="shared" si="507"/>
        <v>#N/A</v>
      </c>
      <c r="M4270" s="127">
        <f t="shared" si="508"/>
        <v>43.159914920535336</v>
      </c>
      <c r="N4270" s="79"/>
      <c r="X4270" s="121">
        <v>200</v>
      </c>
      <c r="Y4270" s="121">
        <v>40</v>
      </c>
      <c r="Z4270" s="127">
        <f t="shared" si="509"/>
        <v>43.159914920535336</v>
      </c>
    </row>
    <row r="4271" spans="2:26" x14ac:dyDescent="0.2">
      <c r="B4271" s="75">
        <v>42913</v>
      </c>
      <c r="C4271" s="76">
        <v>0.54166666666424135</v>
      </c>
      <c r="D4271" s="119">
        <f t="shared" si="505"/>
        <v>42913.541666666664</v>
      </c>
      <c r="E4271" s="77"/>
      <c r="F4271" s="77"/>
      <c r="G4271" s="77"/>
      <c r="H4271" s="77"/>
      <c r="I4271" s="77"/>
      <c r="J4271" s="77"/>
      <c r="K4271" s="20">
        <f t="shared" si="506"/>
        <v>2</v>
      </c>
      <c r="L4271" s="127" t="e">
        <f t="shared" si="507"/>
        <v>#N/A</v>
      </c>
      <c r="M4271" s="127">
        <f t="shared" si="508"/>
        <v>43.159914920535336</v>
      </c>
      <c r="N4271" s="79"/>
      <c r="X4271" s="121">
        <v>200</v>
      </c>
      <c r="Y4271" s="121">
        <v>40</v>
      </c>
      <c r="Z4271" s="127">
        <f t="shared" si="509"/>
        <v>43.159914920535336</v>
      </c>
    </row>
    <row r="4272" spans="2:26" x14ac:dyDescent="0.2">
      <c r="B4272" s="75">
        <v>42913</v>
      </c>
      <c r="C4272" s="76">
        <v>0.58333333333575865</v>
      </c>
      <c r="D4272" s="119">
        <f t="shared" si="505"/>
        <v>42913.583333333336</v>
      </c>
      <c r="E4272" s="77"/>
      <c r="F4272" s="77"/>
      <c r="G4272" s="77"/>
      <c r="H4272" s="77"/>
      <c r="I4272" s="77"/>
      <c r="J4272" s="77"/>
      <c r="K4272" s="20">
        <f t="shared" si="506"/>
        <v>2</v>
      </c>
      <c r="L4272" s="127" t="e">
        <f t="shared" si="507"/>
        <v>#N/A</v>
      </c>
      <c r="M4272" s="127">
        <f t="shared" si="508"/>
        <v>43.159914920535336</v>
      </c>
      <c r="N4272" s="79"/>
      <c r="X4272" s="121">
        <v>200</v>
      </c>
      <c r="Y4272" s="121">
        <v>40</v>
      </c>
      <c r="Z4272" s="127">
        <f t="shared" si="509"/>
        <v>43.159914920535336</v>
      </c>
    </row>
    <row r="4273" spans="2:26" x14ac:dyDescent="0.2">
      <c r="B4273" s="75">
        <v>42913</v>
      </c>
      <c r="C4273" s="76">
        <v>0.625</v>
      </c>
      <c r="D4273" s="119">
        <f t="shared" si="505"/>
        <v>42913.625</v>
      </c>
      <c r="E4273" s="77"/>
      <c r="F4273" s="77"/>
      <c r="G4273" s="77"/>
      <c r="H4273" s="77"/>
      <c r="I4273" s="77"/>
      <c r="J4273" s="77"/>
      <c r="K4273" s="20">
        <f t="shared" si="506"/>
        <v>2</v>
      </c>
      <c r="L4273" s="127" t="e">
        <f t="shared" si="507"/>
        <v>#N/A</v>
      </c>
      <c r="M4273" s="127">
        <f t="shared" si="508"/>
        <v>43.159914920535336</v>
      </c>
      <c r="N4273" s="79"/>
      <c r="X4273" s="121">
        <v>200</v>
      </c>
      <c r="Y4273" s="121">
        <v>40</v>
      </c>
      <c r="Z4273" s="127">
        <f t="shared" si="509"/>
        <v>43.159914920535336</v>
      </c>
    </row>
    <row r="4274" spans="2:26" x14ac:dyDescent="0.2">
      <c r="B4274" s="75">
        <v>42913</v>
      </c>
      <c r="C4274" s="76">
        <v>0.66666666666424135</v>
      </c>
      <c r="D4274" s="119">
        <f t="shared" si="505"/>
        <v>42913.666666666664</v>
      </c>
      <c r="E4274" s="77"/>
      <c r="F4274" s="77"/>
      <c r="G4274" s="77"/>
      <c r="H4274" s="77"/>
      <c r="I4274" s="77"/>
      <c r="J4274" s="77"/>
      <c r="K4274" s="20">
        <f t="shared" si="506"/>
        <v>2</v>
      </c>
      <c r="L4274" s="127" t="e">
        <f t="shared" si="507"/>
        <v>#N/A</v>
      </c>
      <c r="M4274" s="127">
        <f t="shared" si="508"/>
        <v>43.159914920535336</v>
      </c>
      <c r="N4274" s="79"/>
      <c r="X4274" s="121">
        <v>200</v>
      </c>
      <c r="Y4274" s="121">
        <v>40</v>
      </c>
      <c r="Z4274" s="127">
        <f t="shared" si="509"/>
        <v>43.159914920535336</v>
      </c>
    </row>
    <row r="4275" spans="2:26" x14ac:dyDescent="0.2">
      <c r="B4275" s="75">
        <v>42913</v>
      </c>
      <c r="C4275" s="76">
        <v>0.70833333333575865</v>
      </c>
      <c r="D4275" s="119">
        <f t="shared" si="505"/>
        <v>42913.708333333336</v>
      </c>
      <c r="E4275" s="77"/>
      <c r="F4275" s="77"/>
      <c r="G4275" s="77"/>
      <c r="H4275" s="77"/>
      <c r="I4275" s="77"/>
      <c r="J4275" s="77"/>
      <c r="K4275" s="20">
        <f t="shared" si="506"/>
        <v>2</v>
      </c>
      <c r="L4275" s="127" t="e">
        <f t="shared" si="507"/>
        <v>#N/A</v>
      </c>
      <c r="M4275" s="127">
        <f t="shared" si="508"/>
        <v>43.159914920535336</v>
      </c>
      <c r="N4275" s="79"/>
      <c r="X4275" s="121">
        <v>200</v>
      </c>
      <c r="Y4275" s="121">
        <v>40</v>
      </c>
      <c r="Z4275" s="127">
        <f t="shared" si="509"/>
        <v>43.159914920535336</v>
      </c>
    </row>
    <row r="4276" spans="2:26" x14ac:dyDescent="0.2">
      <c r="B4276" s="75">
        <v>42913</v>
      </c>
      <c r="C4276" s="76">
        <v>0.75</v>
      </c>
      <c r="D4276" s="119">
        <f t="shared" si="505"/>
        <v>42913.75</v>
      </c>
      <c r="E4276" s="77"/>
      <c r="F4276" s="77"/>
      <c r="G4276" s="77"/>
      <c r="H4276" s="77"/>
      <c r="I4276" s="77"/>
      <c r="J4276" s="77"/>
      <c r="K4276" s="20">
        <f t="shared" si="506"/>
        <v>2</v>
      </c>
      <c r="L4276" s="127" t="e">
        <f t="shared" si="507"/>
        <v>#N/A</v>
      </c>
      <c r="M4276" s="127">
        <f t="shared" si="508"/>
        <v>43.159914920535336</v>
      </c>
      <c r="N4276" s="79"/>
      <c r="X4276" s="121">
        <v>200</v>
      </c>
      <c r="Y4276" s="121">
        <v>40</v>
      </c>
      <c r="Z4276" s="127">
        <f t="shared" si="509"/>
        <v>43.159914920535336</v>
      </c>
    </row>
    <row r="4277" spans="2:26" x14ac:dyDescent="0.2">
      <c r="B4277" s="75">
        <v>42913</v>
      </c>
      <c r="C4277" s="76">
        <v>0.79166666666424135</v>
      </c>
      <c r="D4277" s="119">
        <f t="shared" si="505"/>
        <v>42913.791666666664</v>
      </c>
      <c r="E4277" s="77"/>
      <c r="F4277" s="77"/>
      <c r="G4277" s="77"/>
      <c r="H4277" s="77"/>
      <c r="I4277" s="77"/>
      <c r="J4277" s="77"/>
      <c r="K4277" s="20">
        <f t="shared" si="506"/>
        <v>2</v>
      </c>
      <c r="L4277" s="127" t="e">
        <f t="shared" si="507"/>
        <v>#N/A</v>
      </c>
      <c r="M4277" s="127">
        <f t="shared" si="508"/>
        <v>43.159914920535336</v>
      </c>
      <c r="N4277" s="79"/>
      <c r="X4277" s="121">
        <v>200</v>
      </c>
      <c r="Y4277" s="121">
        <v>40</v>
      </c>
      <c r="Z4277" s="127">
        <f t="shared" si="509"/>
        <v>43.159914920535336</v>
      </c>
    </row>
    <row r="4278" spans="2:26" x14ac:dyDescent="0.2">
      <c r="B4278" s="75">
        <v>42913</v>
      </c>
      <c r="C4278" s="76">
        <v>0.83333333333575865</v>
      </c>
      <c r="D4278" s="119">
        <f t="shared" si="505"/>
        <v>42913.833333333336</v>
      </c>
      <c r="E4278" s="77"/>
      <c r="F4278" s="77"/>
      <c r="G4278" s="77"/>
      <c r="H4278" s="77"/>
      <c r="I4278" s="77"/>
      <c r="J4278" s="77"/>
      <c r="K4278" s="20">
        <f t="shared" si="506"/>
        <v>2</v>
      </c>
      <c r="L4278" s="127" t="e">
        <f t="shared" si="507"/>
        <v>#N/A</v>
      </c>
      <c r="M4278" s="127">
        <f t="shared" si="508"/>
        <v>43.159914920535336</v>
      </c>
      <c r="N4278" s="79"/>
      <c r="X4278" s="121">
        <v>200</v>
      </c>
      <c r="Y4278" s="121">
        <v>40</v>
      </c>
      <c r="Z4278" s="127">
        <f t="shared" si="509"/>
        <v>43.159914920535336</v>
      </c>
    </row>
    <row r="4279" spans="2:26" x14ac:dyDescent="0.2">
      <c r="B4279" s="75">
        <v>42913</v>
      </c>
      <c r="C4279" s="76">
        <v>0.875</v>
      </c>
      <c r="D4279" s="119">
        <f t="shared" si="505"/>
        <v>42913.875</v>
      </c>
      <c r="E4279" s="77"/>
      <c r="F4279" s="77"/>
      <c r="G4279" s="77"/>
      <c r="H4279" s="77"/>
      <c r="I4279" s="77"/>
      <c r="J4279" s="77"/>
      <c r="K4279" s="20">
        <f t="shared" si="506"/>
        <v>2</v>
      </c>
      <c r="L4279" s="127" t="e">
        <f t="shared" si="507"/>
        <v>#N/A</v>
      </c>
      <c r="M4279" s="127">
        <f t="shared" si="508"/>
        <v>43.159914920535336</v>
      </c>
      <c r="N4279" s="79"/>
      <c r="X4279" s="121">
        <v>200</v>
      </c>
      <c r="Y4279" s="121">
        <v>40</v>
      </c>
      <c r="Z4279" s="127">
        <f t="shared" si="509"/>
        <v>43.159914920535336</v>
      </c>
    </row>
    <row r="4280" spans="2:26" x14ac:dyDescent="0.2">
      <c r="B4280" s="75">
        <v>42913</v>
      </c>
      <c r="C4280" s="76">
        <v>0.91666666666424135</v>
      </c>
      <c r="D4280" s="119">
        <f t="shared" si="505"/>
        <v>42913.916666666664</v>
      </c>
      <c r="E4280" s="77"/>
      <c r="F4280" s="77"/>
      <c r="G4280" s="77"/>
      <c r="H4280" s="77"/>
      <c r="I4280" s="77"/>
      <c r="J4280" s="77"/>
      <c r="K4280" s="20">
        <f t="shared" si="506"/>
        <v>2</v>
      </c>
      <c r="L4280" s="127" t="e">
        <f t="shared" si="507"/>
        <v>#N/A</v>
      </c>
      <c r="M4280" s="127">
        <f t="shared" si="508"/>
        <v>43.159914920535336</v>
      </c>
      <c r="N4280" s="79"/>
      <c r="X4280" s="121">
        <v>200</v>
      </c>
      <c r="Y4280" s="121">
        <v>40</v>
      </c>
      <c r="Z4280" s="127">
        <f t="shared" si="509"/>
        <v>43.159914920535336</v>
      </c>
    </row>
    <row r="4281" spans="2:26" x14ac:dyDescent="0.2">
      <c r="B4281" s="75">
        <v>42913</v>
      </c>
      <c r="C4281" s="76">
        <v>0.95833333333575865</v>
      </c>
      <c r="D4281" s="119">
        <f t="shared" si="505"/>
        <v>42913.958333333336</v>
      </c>
      <c r="E4281" s="77"/>
      <c r="F4281" s="77"/>
      <c r="G4281" s="77"/>
      <c r="H4281" s="77"/>
      <c r="I4281" s="77"/>
      <c r="J4281" s="77"/>
      <c r="K4281" s="20">
        <f t="shared" si="506"/>
        <v>2</v>
      </c>
      <c r="L4281" s="127" t="e">
        <f t="shared" si="507"/>
        <v>#N/A</v>
      </c>
      <c r="M4281" s="127">
        <f t="shared" si="508"/>
        <v>43.159914920535336</v>
      </c>
      <c r="N4281" s="79"/>
      <c r="X4281" s="121">
        <v>200</v>
      </c>
      <c r="Y4281" s="121">
        <v>40</v>
      </c>
      <c r="Z4281" s="127">
        <f t="shared" si="509"/>
        <v>43.159914920535336</v>
      </c>
    </row>
    <row r="4282" spans="2:26" x14ac:dyDescent="0.2">
      <c r="B4282" s="75">
        <v>42914</v>
      </c>
      <c r="C4282" s="76">
        <v>0</v>
      </c>
      <c r="D4282" s="119">
        <f t="shared" si="505"/>
        <v>42914</v>
      </c>
      <c r="E4282" s="77"/>
      <c r="F4282" s="77"/>
      <c r="G4282" s="77"/>
      <c r="H4282" s="77"/>
      <c r="I4282" s="77"/>
      <c r="J4282" s="77"/>
      <c r="K4282" s="20">
        <f t="shared" si="506"/>
        <v>3</v>
      </c>
      <c r="L4282" s="127" t="e">
        <f t="shared" si="507"/>
        <v>#N/A</v>
      </c>
      <c r="M4282" s="127">
        <f t="shared" si="508"/>
        <v>43.159914920535336</v>
      </c>
      <c r="N4282" s="79"/>
      <c r="X4282" s="121">
        <v>200</v>
      </c>
      <c r="Y4282" s="121">
        <v>40</v>
      </c>
      <c r="Z4282" s="127">
        <f t="shared" si="509"/>
        <v>43.159914920535336</v>
      </c>
    </row>
    <row r="4283" spans="2:26" x14ac:dyDescent="0.2">
      <c r="B4283" s="75">
        <v>42914</v>
      </c>
      <c r="C4283" s="76">
        <v>4.1666666664241347E-2</v>
      </c>
      <c r="D4283" s="119">
        <f t="shared" si="505"/>
        <v>42914.041666666664</v>
      </c>
      <c r="E4283" s="77"/>
      <c r="F4283" s="77"/>
      <c r="G4283" s="77"/>
      <c r="H4283" s="77"/>
      <c r="I4283" s="77"/>
      <c r="J4283" s="77"/>
      <c r="K4283" s="20">
        <f t="shared" si="506"/>
        <v>3</v>
      </c>
      <c r="L4283" s="127" t="e">
        <f t="shared" si="507"/>
        <v>#N/A</v>
      </c>
      <c r="M4283" s="127">
        <f t="shared" si="508"/>
        <v>43.159914920535336</v>
      </c>
      <c r="N4283" s="79"/>
      <c r="X4283" s="121">
        <v>200</v>
      </c>
      <c r="Y4283" s="121">
        <v>40</v>
      </c>
      <c r="Z4283" s="127">
        <f t="shared" si="509"/>
        <v>43.159914920535336</v>
      </c>
    </row>
    <row r="4284" spans="2:26" x14ac:dyDescent="0.2">
      <c r="B4284" s="75">
        <v>42914</v>
      </c>
      <c r="C4284" s="76">
        <v>8.3333333335758653E-2</v>
      </c>
      <c r="D4284" s="119">
        <f t="shared" si="505"/>
        <v>42914.083333333336</v>
      </c>
      <c r="E4284" s="77"/>
      <c r="F4284" s="77"/>
      <c r="G4284" s="77"/>
      <c r="H4284" s="77"/>
      <c r="I4284" s="77"/>
      <c r="J4284" s="77"/>
      <c r="K4284" s="20">
        <f t="shared" si="506"/>
        <v>3</v>
      </c>
      <c r="L4284" s="127" t="e">
        <f t="shared" si="507"/>
        <v>#N/A</v>
      </c>
      <c r="M4284" s="127">
        <f t="shared" si="508"/>
        <v>43.159914920535336</v>
      </c>
      <c r="N4284" s="79"/>
      <c r="X4284" s="121">
        <v>200</v>
      </c>
      <c r="Y4284" s="121">
        <v>40</v>
      </c>
      <c r="Z4284" s="127">
        <f t="shared" si="509"/>
        <v>43.159914920535336</v>
      </c>
    </row>
    <row r="4285" spans="2:26" x14ac:dyDescent="0.2">
      <c r="B4285" s="75">
        <v>42914</v>
      </c>
      <c r="C4285" s="76">
        <v>0.125</v>
      </c>
      <c r="D4285" s="119">
        <f t="shared" si="505"/>
        <v>42914.125</v>
      </c>
      <c r="E4285" s="77"/>
      <c r="F4285" s="77"/>
      <c r="G4285" s="77"/>
      <c r="H4285" s="77"/>
      <c r="I4285" s="77"/>
      <c r="J4285" s="77"/>
      <c r="K4285" s="20">
        <f t="shared" si="506"/>
        <v>3</v>
      </c>
      <c r="L4285" s="127" t="e">
        <f t="shared" si="507"/>
        <v>#N/A</v>
      </c>
      <c r="M4285" s="127">
        <f t="shared" si="508"/>
        <v>43.159914920535336</v>
      </c>
      <c r="N4285" s="79"/>
      <c r="X4285" s="121">
        <v>200</v>
      </c>
      <c r="Y4285" s="121">
        <v>40</v>
      </c>
      <c r="Z4285" s="127">
        <f t="shared" si="509"/>
        <v>43.159914920535336</v>
      </c>
    </row>
    <row r="4286" spans="2:26" x14ac:dyDescent="0.2">
      <c r="B4286" s="75">
        <v>42914</v>
      </c>
      <c r="C4286" s="76">
        <v>0.16666666666424135</v>
      </c>
      <c r="D4286" s="119">
        <f t="shared" si="505"/>
        <v>42914.166666666664</v>
      </c>
      <c r="E4286" s="77"/>
      <c r="F4286" s="77"/>
      <c r="G4286" s="77"/>
      <c r="H4286" s="77"/>
      <c r="I4286" s="77"/>
      <c r="J4286" s="77"/>
      <c r="K4286" s="20">
        <f t="shared" si="506"/>
        <v>3</v>
      </c>
      <c r="L4286" s="127" t="e">
        <f t="shared" si="507"/>
        <v>#N/A</v>
      </c>
      <c r="M4286" s="127">
        <f t="shared" si="508"/>
        <v>43.159914920535336</v>
      </c>
      <c r="N4286" s="79"/>
      <c r="X4286" s="121">
        <v>200</v>
      </c>
      <c r="Y4286" s="121">
        <v>40</v>
      </c>
      <c r="Z4286" s="127">
        <f t="shared" si="509"/>
        <v>43.159914920535336</v>
      </c>
    </row>
    <row r="4287" spans="2:26" x14ac:dyDescent="0.2">
      <c r="B4287" s="75">
        <v>42914</v>
      </c>
      <c r="C4287" s="76">
        <v>0.20833333333575865</v>
      </c>
      <c r="D4287" s="119">
        <f t="shared" si="505"/>
        <v>42914.208333333336</v>
      </c>
      <c r="E4287" s="77"/>
      <c r="F4287" s="77"/>
      <c r="G4287" s="77"/>
      <c r="H4287" s="77"/>
      <c r="I4287" s="77"/>
      <c r="J4287" s="77"/>
      <c r="K4287" s="20">
        <f t="shared" si="506"/>
        <v>3</v>
      </c>
      <c r="L4287" s="127" t="e">
        <f t="shared" si="507"/>
        <v>#N/A</v>
      </c>
      <c r="M4287" s="127">
        <f t="shared" si="508"/>
        <v>43.159914920535336</v>
      </c>
      <c r="N4287" s="79"/>
      <c r="X4287" s="121">
        <v>200</v>
      </c>
      <c r="Y4287" s="121">
        <v>40</v>
      </c>
      <c r="Z4287" s="127">
        <f t="shared" si="509"/>
        <v>43.159914920535336</v>
      </c>
    </row>
    <row r="4288" spans="2:26" x14ac:dyDescent="0.2">
      <c r="B4288" s="75">
        <v>42914</v>
      </c>
      <c r="C4288" s="76">
        <v>0.25</v>
      </c>
      <c r="D4288" s="119">
        <f t="shared" si="505"/>
        <v>42914.25</v>
      </c>
      <c r="E4288" s="77"/>
      <c r="F4288" s="77"/>
      <c r="G4288" s="77"/>
      <c r="H4288" s="77"/>
      <c r="I4288" s="77"/>
      <c r="J4288" s="77"/>
      <c r="K4288" s="20">
        <f t="shared" si="506"/>
        <v>3</v>
      </c>
      <c r="L4288" s="127" t="e">
        <f t="shared" si="507"/>
        <v>#N/A</v>
      </c>
      <c r="M4288" s="127">
        <f t="shared" si="508"/>
        <v>43.159914920535336</v>
      </c>
      <c r="N4288" s="79"/>
      <c r="X4288" s="121">
        <v>200</v>
      </c>
      <c r="Y4288" s="121">
        <v>40</v>
      </c>
      <c r="Z4288" s="127">
        <f t="shared" si="509"/>
        <v>43.159914920535336</v>
      </c>
    </row>
    <row r="4289" spans="2:26" x14ac:dyDescent="0.2">
      <c r="B4289" s="75">
        <v>42914</v>
      </c>
      <c r="C4289" s="76">
        <v>0.29166666666424135</v>
      </c>
      <c r="D4289" s="119">
        <f t="shared" si="505"/>
        <v>42914.291666666664</v>
      </c>
      <c r="E4289" s="77"/>
      <c r="F4289" s="77"/>
      <c r="G4289" s="77"/>
      <c r="H4289" s="77"/>
      <c r="I4289" s="77"/>
      <c r="J4289" s="77"/>
      <c r="K4289" s="20">
        <f t="shared" si="506"/>
        <v>3</v>
      </c>
      <c r="L4289" s="127" t="e">
        <f t="shared" si="507"/>
        <v>#N/A</v>
      </c>
      <c r="M4289" s="127">
        <f t="shared" si="508"/>
        <v>43.159914920535336</v>
      </c>
      <c r="N4289" s="79"/>
      <c r="X4289" s="121">
        <v>200</v>
      </c>
      <c r="Y4289" s="121">
        <v>40</v>
      </c>
      <c r="Z4289" s="127">
        <f t="shared" si="509"/>
        <v>43.159914920535336</v>
      </c>
    </row>
    <row r="4290" spans="2:26" x14ac:dyDescent="0.2">
      <c r="B4290" s="75">
        <v>42914</v>
      </c>
      <c r="C4290" s="76">
        <v>0.33333333333575865</v>
      </c>
      <c r="D4290" s="119">
        <f t="shared" si="505"/>
        <v>42914.333333333336</v>
      </c>
      <c r="E4290" s="77"/>
      <c r="F4290" s="77"/>
      <c r="G4290" s="77"/>
      <c r="H4290" s="77"/>
      <c r="I4290" s="77"/>
      <c r="J4290" s="77"/>
      <c r="K4290" s="20">
        <f t="shared" si="506"/>
        <v>3</v>
      </c>
      <c r="L4290" s="127" t="e">
        <f t="shared" si="507"/>
        <v>#N/A</v>
      </c>
      <c r="M4290" s="127">
        <f t="shared" si="508"/>
        <v>43.159914920535336</v>
      </c>
      <c r="N4290" s="79"/>
      <c r="X4290" s="121">
        <v>200</v>
      </c>
      <c r="Y4290" s="121">
        <v>40</v>
      </c>
      <c r="Z4290" s="127">
        <f t="shared" si="509"/>
        <v>43.159914920535336</v>
      </c>
    </row>
    <row r="4291" spans="2:26" x14ac:dyDescent="0.2">
      <c r="B4291" s="75">
        <v>42914</v>
      </c>
      <c r="C4291" s="76">
        <v>0.375</v>
      </c>
      <c r="D4291" s="119">
        <f t="shared" si="505"/>
        <v>42914.375</v>
      </c>
      <c r="E4291" s="77"/>
      <c r="F4291" s="77"/>
      <c r="G4291" s="77"/>
      <c r="H4291" s="77"/>
      <c r="I4291" s="77"/>
      <c r="J4291" s="77"/>
      <c r="K4291" s="20">
        <f t="shared" si="506"/>
        <v>3</v>
      </c>
      <c r="L4291" s="127" t="e">
        <f t="shared" si="507"/>
        <v>#N/A</v>
      </c>
      <c r="M4291" s="127">
        <f t="shared" si="508"/>
        <v>43.159914920535336</v>
      </c>
      <c r="N4291" s="79"/>
      <c r="X4291" s="121">
        <v>200</v>
      </c>
      <c r="Y4291" s="121">
        <v>40</v>
      </c>
      <c r="Z4291" s="127">
        <f t="shared" si="509"/>
        <v>43.159914920535336</v>
      </c>
    </row>
    <row r="4292" spans="2:26" x14ac:dyDescent="0.2">
      <c r="B4292" s="75">
        <v>42914</v>
      </c>
      <c r="C4292" s="76">
        <v>0.41666666666424135</v>
      </c>
      <c r="D4292" s="119">
        <f t="shared" si="505"/>
        <v>42914.416666666664</v>
      </c>
      <c r="E4292" s="77"/>
      <c r="F4292" s="77"/>
      <c r="G4292" s="77"/>
      <c r="H4292" s="77"/>
      <c r="I4292" s="77"/>
      <c r="J4292" s="77"/>
      <c r="K4292" s="20">
        <f t="shared" si="506"/>
        <v>3</v>
      </c>
      <c r="L4292" s="127" t="e">
        <f t="shared" si="507"/>
        <v>#N/A</v>
      </c>
      <c r="M4292" s="127">
        <f t="shared" si="508"/>
        <v>43.159914920535336</v>
      </c>
      <c r="N4292" s="79"/>
      <c r="X4292" s="121">
        <v>200</v>
      </c>
      <c r="Y4292" s="121">
        <v>40</v>
      </c>
      <c r="Z4292" s="127">
        <f t="shared" si="509"/>
        <v>43.159914920535336</v>
      </c>
    </row>
    <row r="4293" spans="2:26" x14ac:dyDescent="0.2">
      <c r="B4293" s="75">
        <v>42914</v>
      </c>
      <c r="C4293" s="76">
        <v>0.45833333333575865</v>
      </c>
      <c r="D4293" s="119">
        <f t="shared" si="505"/>
        <v>42914.458333333336</v>
      </c>
      <c r="E4293" s="77"/>
      <c r="F4293" s="77"/>
      <c r="G4293" s="77"/>
      <c r="H4293" s="77"/>
      <c r="I4293" s="77"/>
      <c r="J4293" s="77"/>
      <c r="K4293" s="20">
        <f t="shared" si="506"/>
        <v>3</v>
      </c>
      <c r="L4293" s="127" t="e">
        <f t="shared" si="507"/>
        <v>#N/A</v>
      </c>
      <c r="M4293" s="127">
        <f t="shared" si="508"/>
        <v>43.159914920535336</v>
      </c>
      <c r="N4293" s="79"/>
      <c r="X4293" s="121">
        <v>200</v>
      </c>
      <c r="Y4293" s="121">
        <v>40</v>
      </c>
      <c r="Z4293" s="127">
        <f t="shared" si="509"/>
        <v>43.159914920535336</v>
      </c>
    </row>
    <row r="4294" spans="2:26" x14ac:dyDescent="0.2">
      <c r="B4294" s="75">
        <v>42914</v>
      </c>
      <c r="C4294" s="76">
        <v>0.5</v>
      </c>
      <c r="D4294" s="119">
        <f t="shared" si="505"/>
        <v>42914.5</v>
      </c>
      <c r="E4294" s="77"/>
      <c r="F4294" s="77"/>
      <c r="G4294" s="77"/>
      <c r="H4294" s="77"/>
      <c r="I4294" s="77"/>
      <c r="J4294" s="77"/>
      <c r="K4294" s="20">
        <f t="shared" si="506"/>
        <v>3</v>
      </c>
      <c r="L4294" s="127" t="e">
        <f t="shared" si="507"/>
        <v>#N/A</v>
      </c>
      <c r="M4294" s="127">
        <f t="shared" si="508"/>
        <v>43.159914920535336</v>
      </c>
      <c r="N4294" s="79"/>
      <c r="X4294" s="121">
        <v>200</v>
      </c>
      <c r="Y4294" s="121">
        <v>40</v>
      </c>
      <c r="Z4294" s="127">
        <f t="shared" si="509"/>
        <v>43.159914920535336</v>
      </c>
    </row>
    <row r="4295" spans="2:26" x14ac:dyDescent="0.2">
      <c r="B4295" s="75">
        <v>42914</v>
      </c>
      <c r="C4295" s="76">
        <v>0.54166666666424135</v>
      </c>
      <c r="D4295" s="119">
        <f t="shared" si="505"/>
        <v>42914.541666666664</v>
      </c>
      <c r="E4295" s="77"/>
      <c r="F4295" s="77"/>
      <c r="G4295" s="77"/>
      <c r="H4295" s="77"/>
      <c r="I4295" s="77"/>
      <c r="J4295" s="77"/>
      <c r="K4295" s="20">
        <f t="shared" si="506"/>
        <v>3</v>
      </c>
      <c r="L4295" s="127" t="e">
        <f t="shared" si="507"/>
        <v>#N/A</v>
      </c>
      <c r="M4295" s="127">
        <f t="shared" si="508"/>
        <v>43.159914920535336</v>
      </c>
      <c r="N4295" s="79"/>
      <c r="X4295" s="121">
        <v>200</v>
      </c>
      <c r="Y4295" s="121">
        <v>40</v>
      </c>
      <c r="Z4295" s="127">
        <f t="shared" si="509"/>
        <v>43.159914920535336</v>
      </c>
    </row>
    <row r="4296" spans="2:26" x14ac:dyDescent="0.2">
      <c r="B4296" s="75">
        <v>42914</v>
      </c>
      <c r="C4296" s="76">
        <v>0.58333333333575865</v>
      </c>
      <c r="D4296" s="119">
        <f t="shared" si="505"/>
        <v>42914.583333333336</v>
      </c>
      <c r="E4296" s="77"/>
      <c r="F4296" s="77"/>
      <c r="G4296" s="77"/>
      <c r="H4296" s="77"/>
      <c r="I4296" s="77"/>
      <c r="J4296" s="77"/>
      <c r="K4296" s="20">
        <f t="shared" si="506"/>
        <v>3</v>
      </c>
      <c r="L4296" s="127" t="e">
        <f t="shared" si="507"/>
        <v>#N/A</v>
      </c>
      <c r="M4296" s="127">
        <f t="shared" si="508"/>
        <v>43.159914920535336</v>
      </c>
      <c r="N4296" s="79"/>
      <c r="X4296" s="121">
        <v>200</v>
      </c>
      <c r="Y4296" s="121">
        <v>40</v>
      </c>
      <c r="Z4296" s="127">
        <f t="shared" si="509"/>
        <v>43.159914920535336</v>
      </c>
    </row>
    <row r="4297" spans="2:26" x14ac:dyDescent="0.2">
      <c r="B4297" s="75">
        <v>42914</v>
      </c>
      <c r="C4297" s="76">
        <v>0.625</v>
      </c>
      <c r="D4297" s="119">
        <f t="shared" si="505"/>
        <v>42914.625</v>
      </c>
      <c r="E4297" s="77"/>
      <c r="F4297" s="77"/>
      <c r="G4297" s="77"/>
      <c r="H4297" s="77"/>
      <c r="I4297" s="77"/>
      <c r="J4297" s="77"/>
      <c r="K4297" s="20">
        <f t="shared" si="506"/>
        <v>3</v>
      </c>
      <c r="L4297" s="127" t="e">
        <f t="shared" si="507"/>
        <v>#N/A</v>
      </c>
      <c r="M4297" s="127">
        <f t="shared" si="508"/>
        <v>43.159914920535336</v>
      </c>
      <c r="N4297" s="79"/>
      <c r="X4297" s="121">
        <v>200</v>
      </c>
      <c r="Y4297" s="121">
        <v>40</v>
      </c>
      <c r="Z4297" s="127">
        <f t="shared" si="509"/>
        <v>43.159914920535336</v>
      </c>
    </row>
    <row r="4298" spans="2:26" x14ac:dyDescent="0.2">
      <c r="B4298" s="75">
        <v>42914</v>
      </c>
      <c r="C4298" s="76">
        <v>0.66666666666424135</v>
      </c>
      <c r="D4298" s="119">
        <f t="shared" ref="D4298:D4361" si="510">B4298+C4298</f>
        <v>42914.666666666664</v>
      </c>
      <c r="E4298" s="77"/>
      <c r="F4298" s="77"/>
      <c r="G4298" s="77"/>
      <c r="H4298" s="77"/>
      <c r="I4298" s="77"/>
      <c r="J4298" s="77"/>
      <c r="K4298" s="20">
        <f t="shared" si="506"/>
        <v>3</v>
      </c>
      <c r="L4298" s="127" t="e">
        <f t="shared" si="507"/>
        <v>#N/A</v>
      </c>
      <c r="M4298" s="127">
        <f t="shared" si="508"/>
        <v>43.159914920535336</v>
      </c>
      <c r="N4298" s="79"/>
      <c r="X4298" s="121">
        <v>200</v>
      </c>
      <c r="Y4298" s="121">
        <v>40</v>
      </c>
      <c r="Z4298" s="127">
        <f t="shared" si="509"/>
        <v>43.159914920535336</v>
      </c>
    </row>
    <row r="4299" spans="2:26" x14ac:dyDescent="0.2">
      <c r="B4299" s="75">
        <v>42914</v>
      </c>
      <c r="C4299" s="76">
        <v>0.70833333333575865</v>
      </c>
      <c r="D4299" s="119">
        <f t="shared" si="510"/>
        <v>42914.708333333336</v>
      </c>
      <c r="E4299" s="77"/>
      <c r="F4299" s="77"/>
      <c r="G4299" s="77"/>
      <c r="H4299" s="77"/>
      <c r="I4299" s="77"/>
      <c r="J4299" s="77"/>
      <c r="K4299" s="20">
        <f t="shared" ref="K4299:K4362" si="511">WEEKDAY(D4299,2)</f>
        <v>3</v>
      </c>
      <c r="L4299" s="127" t="e">
        <f t="shared" ref="L4299:L4362" si="512">IF(J4299="",NA(),J4299-(AVERAGE($J$10:$J$8794)))</f>
        <v>#N/A</v>
      </c>
      <c r="M4299" s="127">
        <f t="shared" ref="M4299:M4362" si="513">$U$11</f>
        <v>43.159914920535336</v>
      </c>
      <c r="N4299" s="79"/>
      <c r="X4299" s="121">
        <v>200</v>
      </c>
      <c r="Y4299" s="121">
        <v>40</v>
      </c>
      <c r="Z4299" s="127">
        <f t="shared" ref="Z4299:Z4362" si="514">$U$11</f>
        <v>43.159914920535336</v>
      </c>
    </row>
    <row r="4300" spans="2:26" x14ac:dyDescent="0.2">
      <c r="B4300" s="75">
        <v>42914</v>
      </c>
      <c r="C4300" s="76">
        <v>0.75</v>
      </c>
      <c r="D4300" s="119">
        <f t="shared" si="510"/>
        <v>42914.75</v>
      </c>
      <c r="E4300" s="77"/>
      <c r="F4300" s="77"/>
      <c r="G4300" s="77"/>
      <c r="H4300" s="77"/>
      <c r="I4300" s="77"/>
      <c r="J4300" s="77"/>
      <c r="K4300" s="20">
        <f t="shared" si="511"/>
        <v>3</v>
      </c>
      <c r="L4300" s="127" t="e">
        <f t="shared" si="512"/>
        <v>#N/A</v>
      </c>
      <c r="M4300" s="127">
        <f t="shared" si="513"/>
        <v>43.159914920535336</v>
      </c>
      <c r="N4300" s="79"/>
      <c r="X4300" s="121">
        <v>200</v>
      </c>
      <c r="Y4300" s="121">
        <v>40</v>
      </c>
      <c r="Z4300" s="127">
        <f t="shared" si="514"/>
        <v>43.159914920535336</v>
      </c>
    </row>
    <row r="4301" spans="2:26" x14ac:dyDescent="0.2">
      <c r="B4301" s="75">
        <v>42914</v>
      </c>
      <c r="C4301" s="76">
        <v>0.79166666666424135</v>
      </c>
      <c r="D4301" s="119">
        <f t="shared" si="510"/>
        <v>42914.791666666664</v>
      </c>
      <c r="E4301" s="77"/>
      <c r="F4301" s="77"/>
      <c r="G4301" s="77"/>
      <c r="H4301" s="77"/>
      <c r="I4301" s="77"/>
      <c r="J4301" s="77"/>
      <c r="K4301" s="20">
        <f t="shared" si="511"/>
        <v>3</v>
      </c>
      <c r="L4301" s="127" t="e">
        <f t="shared" si="512"/>
        <v>#N/A</v>
      </c>
      <c r="M4301" s="127">
        <f t="shared" si="513"/>
        <v>43.159914920535336</v>
      </c>
      <c r="N4301" s="79"/>
      <c r="X4301" s="121">
        <v>200</v>
      </c>
      <c r="Y4301" s="121">
        <v>40</v>
      </c>
      <c r="Z4301" s="127">
        <f t="shared" si="514"/>
        <v>43.159914920535336</v>
      </c>
    </row>
    <row r="4302" spans="2:26" x14ac:dyDescent="0.2">
      <c r="B4302" s="75">
        <v>42914</v>
      </c>
      <c r="C4302" s="76">
        <v>0.83333333333575865</v>
      </c>
      <c r="D4302" s="119">
        <f t="shared" si="510"/>
        <v>42914.833333333336</v>
      </c>
      <c r="E4302" s="77"/>
      <c r="F4302" s="77"/>
      <c r="G4302" s="77"/>
      <c r="H4302" s="77"/>
      <c r="I4302" s="77"/>
      <c r="J4302" s="77"/>
      <c r="K4302" s="20">
        <f t="shared" si="511"/>
        <v>3</v>
      </c>
      <c r="L4302" s="127" t="e">
        <f t="shared" si="512"/>
        <v>#N/A</v>
      </c>
      <c r="M4302" s="127">
        <f t="shared" si="513"/>
        <v>43.159914920535336</v>
      </c>
      <c r="N4302" s="79"/>
      <c r="X4302" s="121">
        <v>200</v>
      </c>
      <c r="Y4302" s="121">
        <v>40</v>
      </c>
      <c r="Z4302" s="127">
        <f t="shared" si="514"/>
        <v>43.159914920535336</v>
      </c>
    </row>
    <row r="4303" spans="2:26" x14ac:dyDescent="0.2">
      <c r="B4303" s="75">
        <v>42914</v>
      </c>
      <c r="C4303" s="76">
        <v>0.875</v>
      </c>
      <c r="D4303" s="119">
        <f t="shared" si="510"/>
        <v>42914.875</v>
      </c>
      <c r="E4303" s="77"/>
      <c r="F4303" s="77"/>
      <c r="G4303" s="77"/>
      <c r="H4303" s="77"/>
      <c r="I4303" s="77"/>
      <c r="J4303" s="77"/>
      <c r="K4303" s="20">
        <f t="shared" si="511"/>
        <v>3</v>
      </c>
      <c r="L4303" s="127" t="e">
        <f t="shared" si="512"/>
        <v>#N/A</v>
      </c>
      <c r="M4303" s="127">
        <f t="shared" si="513"/>
        <v>43.159914920535336</v>
      </c>
      <c r="N4303" s="79"/>
      <c r="X4303" s="121">
        <v>200</v>
      </c>
      <c r="Y4303" s="121">
        <v>40</v>
      </c>
      <c r="Z4303" s="127">
        <f t="shared" si="514"/>
        <v>43.159914920535336</v>
      </c>
    </row>
    <row r="4304" spans="2:26" x14ac:dyDescent="0.2">
      <c r="B4304" s="75">
        <v>42914</v>
      </c>
      <c r="C4304" s="76">
        <v>0.91666666666424135</v>
      </c>
      <c r="D4304" s="119">
        <f t="shared" si="510"/>
        <v>42914.916666666664</v>
      </c>
      <c r="E4304" s="77"/>
      <c r="F4304" s="77"/>
      <c r="G4304" s="77"/>
      <c r="H4304" s="77"/>
      <c r="I4304" s="77"/>
      <c r="J4304" s="77"/>
      <c r="K4304" s="20">
        <f t="shared" si="511"/>
        <v>3</v>
      </c>
      <c r="L4304" s="127" t="e">
        <f t="shared" si="512"/>
        <v>#N/A</v>
      </c>
      <c r="M4304" s="127">
        <f t="shared" si="513"/>
        <v>43.159914920535336</v>
      </c>
      <c r="N4304" s="79"/>
      <c r="X4304" s="121">
        <v>200</v>
      </c>
      <c r="Y4304" s="121">
        <v>40</v>
      </c>
      <c r="Z4304" s="127">
        <f t="shared" si="514"/>
        <v>43.159914920535336</v>
      </c>
    </row>
    <row r="4305" spans="2:26" x14ac:dyDescent="0.2">
      <c r="B4305" s="75">
        <v>42914</v>
      </c>
      <c r="C4305" s="76">
        <v>0.95833333333575865</v>
      </c>
      <c r="D4305" s="119">
        <f t="shared" si="510"/>
        <v>42914.958333333336</v>
      </c>
      <c r="E4305" s="77"/>
      <c r="F4305" s="77"/>
      <c r="G4305" s="77"/>
      <c r="H4305" s="77"/>
      <c r="I4305" s="77"/>
      <c r="J4305" s="77"/>
      <c r="K4305" s="20">
        <f t="shared" si="511"/>
        <v>3</v>
      </c>
      <c r="L4305" s="127" t="e">
        <f t="shared" si="512"/>
        <v>#N/A</v>
      </c>
      <c r="M4305" s="127">
        <f t="shared" si="513"/>
        <v>43.159914920535336</v>
      </c>
      <c r="N4305" s="79"/>
      <c r="X4305" s="121">
        <v>200</v>
      </c>
      <c r="Y4305" s="121">
        <v>40</v>
      </c>
      <c r="Z4305" s="127">
        <f t="shared" si="514"/>
        <v>43.159914920535336</v>
      </c>
    </row>
    <row r="4306" spans="2:26" x14ac:dyDescent="0.2">
      <c r="B4306" s="75">
        <v>42915</v>
      </c>
      <c r="C4306" s="76">
        <v>0</v>
      </c>
      <c r="D4306" s="119">
        <f t="shared" si="510"/>
        <v>42915</v>
      </c>
      <c r="E4306" s="77"/>
      <c r="F4306" s="77"/>
      <c r="G4306" s="77"/>
      <c r="H4306" s="77"/>
      <c r="I4306" s="77"/>
      <c r="J4306" s="77"/>
      <c r="K4306" s="20">
        <f t="shared" si="511"/>
        <v>4</v>
      </c>
      <c r="L4306" s="127" t="e">
        <f t="shared" si="512"/>
        <v>#N/A</v>
      </c>
      <c r="M4306" s="127">
        <f t="shared" si="513"/>
        <v>43.159914920535336</v>
      </c>
      <c r="N4306" s="79"/>
      <c r="X4306" s="121">
        <v>200</v>
      </c>
      <c r="Y4306" s="121">
        <v>40</v>
      </c>
      <c r="Z4306" s="127">
        <f t="shared" si="514"/>
        <v>43.159914920535336</v>
      </c>
    </row>
    <row r="4307" spans="2:26" x14ac:dyDescent="0.2">
      <c r="B4307" s="75">
        <v>42915</v>
      </c>
      <c r="C4307" s="76">
        <v>4.1666666664241347E-2</v>
      </c>
      <c r="D4307" s="119">
        <f t="shared" si="510"/>
        <v>42915.041666666664</v>
      </c>
      <c r="E4307" s="77"/>
      <c r="F4307" s="77"/>
      <c r="G4307" s="77"/>
      <c r="H4307" s="77"/>
      <c r="I4307" s="77"/>
      <c r="J4307" s="77"/>
      <c r="K4307" s="20">
        <f t="shared" si="511"/>
        <v>4</v>
      </c>
      <c r="L4307" s="127" t="e">
        <f t="shared" si="512"/>
        <v>#N/A</v>
      </c>
      <c r="M4307" s="127">
        <f t="shared" si="513"/>
        <v>43.159914920535336</v>
      </c>
      <c r="N4307" s="79"/>
      <c r="X4307" s="121">
        <v>200</v>
      </c>
      <c r="Y4307" s="121">
        <v>40</v>
      </c>
      <c r="Z4307" s="127">
        <f t="shared" si="514"/>
        <v>43.159914920535336</v>
      </c>
    </row>
    <row r="4308" spans="2:26" x14ac:dyDescent="0.2">
      <c r="B4308" s="75">
        <v>42915</v>
      </c>
      <c r="C4308" s="76">
        <v>8.3333333335758653E-2</v>
      </c>
      <c r="D4308" s="119">
        <f t="shared" si="510"/>
        <v>42915.083333333336</v>
      </c>
      <c r="E4308" s="77"/>
      <c r="F4308" s="77"/>
      <c r="G4308" s="77"/>
      <c r="H4308" s="77"/>
      <c r="I4308" s="77"/>
      <c r="J4308" s="77"/>
      <c r="K4308" s="20">
        <f t="shared" si="511"/>
        <v>4</v>
      </c>
      <c r="L4308" s="127" t="e">
        <f t="shared" si="512"/>
        <v>#N/A</v>
      </c>
      <c r="M4308" s="127">
        <f t="shared" si="513"/>
        <v>43.159914920535336</v>
      </c>
      <c r="N4308" s="79"/>
      <c r="X4308" s="121">
        <v>200</v>
      </c>
      <c r="Y4308" s="121">
        <v>40</v>
      </c>
      <c r="Z4308" s="127">
        <f t="shared" si="514"/>
        <v>43.159914920535336</v>
      </c>
    </row>
    <row r="4309" spans="2:26" x14ac:dyDescent="0.2">
      <c r="B4309" s="75">
        <v>42915</v>
      </c>
      <c r="C4309" s="76">
        <v>0.125</v>
      </c>
      <c r="D4309" s="119">
        <f t="shared" si="510"/>
        <v>42915.125</v>
      </c>
      <c r="E4309" s="77"/>
      <c r="F4309" s="77"/>
      <c r="G4309" s="77"/>
      <c r="H4309" s="77"/>
      <c r="I4309" s="77"/>
      <c r="J4309" s="77"/>
      <c r="K4309" s="20">
        <f t="shared" si="511"/>
        <v>4</v>
      </c>
      <c r="L4309" s="127" t="e">
        <f t="shared" si="512"/>
        <v>#N/A</v>
      </c>
      <c r="M4309" s="127">
        <f t="shared" si="513"/>
        <v>43.159914920535336</v>
      </c>
      <c r="N4309" s="79"/>
      <c r="X4309" s="121">
        <v>200</v>
      </c>
      <c r="Y4309" s="121">
        <v>40</v>
      </c>
      <c r="Z4309" s="127">
        <f t="shared" si="514"/>
        <v>43.159914920535336</v>
      </c>
    </row>
    <row r="4310" spans="2:26" x14ac:dyDescent="0.2">
      <c r="B4310" s="75">
        <v>42915</v>
      </c>
      <c r="C4310" s="76">
        <v>0.16666666666424135</v>
      </c>
      <c r="D4310" s="119">
        <f t="shared" si="510"/>
        <v>42915.166666666664</v>
      </c>
      <c r="E4310" s="77"/>
      <c r="F4310" s="77"/>
      <c r="G4310" s="77"/>
      <c r="H4310" s="77"/>
      <c r="I4310" s="77"/>
      <c r="J4310" s="77"/>
      <c r="K4310" s="20">
        <f t="shared" si="511"/>
        <v>4</v>
      </c>
      <c r="L4310" s="127" t="e">
        <f t="shared" si="512"/>
        <v>#N/A</v>
      </c>
      <c r="M4310" s="127">
        <f t="shared" si="513"/>
        <v>43.159914920535336</v>
      </c>
      <c r="N4310" s="79"/>
      <c r="X4310" s="121">
        <v>200</v>
      </c>
      <c r="Y4310" s="121">
        <v>40</v>
      </c>
      <c r="Z4310" s="127">
        <f t="shared" si="514"/>
        <v>43.159914920535336</v>
      </c>
    </row>
    <row r="4311" spans="2:26" x14ac:dyDescent="0.2">
      <c r="B4311" s="75">
        <v>42915</v>
      </c>
      <c r="C4311" s="76">
        <v>0.20833333333575865</v>
      </c>
      <c r="D4311" s="119">
        <f t="shared" si="510"/>
        <v>42915.208333333336</v>
      </c>
      <c r="E4311" s="77"/>
      <c r="F4311" s="77"/>
      <c r="G4311" s="77"/>
      <c r="H4311" s="77"/>
      <c r="I4311" s="77"/>
      <c r="J4311" s="77"/>
      <c r="K4311" s="20">
        <f t="shared" si="511"/>
        <v>4</v>
      </c>
      <c r="L4311" s="127" t="e">
        <f t="shared" si="512"/>
        <v>#N/A</v>
      </c>
      <c r="M4311" s="127">
        <f t="shared" si="513"/>
        <v>43.159914920535336</v>
      </c>
      <c r="N4311" s="79"/>
      <c r="X4311" s="121">
        <v>200</v>
      </c>
      <c r="Y4311" s="121">
        <v>40</v>
      </c>
      <c r="Z4311" s="127">
        <f t="shared" si="514"/>
        <v>43.159914920535336</v>
      </c>
    </row>
    <row r="4312" spans="2:26" x14ac:dyDescent="0.2">
      <c r="B4312" s="75">
        <v>42915</v>
      </c>
      <c r="C4312" s="76">
        <v>0.25</v>
      </c>
      <c r="D4312" s="119">
        <f t="shared" si="510"/>
        <v>42915.25</v>
      </c>
      <c r="E4312" s="77"/>
      <c r="F4312" s="77"/>
      <c r="G4312" s="77"/>
      <c r="H4312" s="77"/>
      <c r="I4312" s="77"/>
      <c r="J4312" s="77"/>
      <c r="K4312" s="20">
        <f t="shared" si="511"/>
        <v>4</v>
      </c>
      <c r="L4312" s="127" t="e">
        <f t="shared" si="512"/>
        <v>#N/A</v>
      </c>
      <c r="M4312" s="127">
        <f t="shared" si="513"/>
        <v>43.159914920535336</v>
      </c>
      <c r="N4312" s="79"/>
      <c r="X4312" s="121">
        <v>200</v>
      </c>
      <c r="Y4312" s="121">
        <v>40</v>
      </c>
      <c r="Z4312" s="127">
        <f t="shared" si="514"/>
        <v>43.159914920535336</v>
      </c>
    </row>
    <row r="4313" spans="2:26" x14ac:dyDescent="0.2">
      <c r="B4313" s="75">
        <v>42915</v>
      </c>
      <c r="C4313" s="76">
        <v>0.29166666666424135</v>
      </c>
      <c r="D4313" s="119">
        <f t="shared" si="510"/>
        <v>42915.291666666664</v>
      </c>
      <c r="E4313" s="77"/>
      <c r="F4313" s="77"/>
      <c r="G4313" s="77"/>
      <c r="H4313" s="77"/>
      <c r="I4313" s="77"/>
      <c r="J4313" s="77"/>
      <c r="K4313" s="20">
        <f t="shared" si="511"/>
        <v>4</v>
      </c>
      <c r="L4313" s="127" t="e">
        <f t="shared" si="512"/>
        <v>#N/A</v>
      </c>
      <c r="M4313" s="127">
        <f t="shared" si="513"/>
        <v>43.159914920535336</v>
      </c>
      <c r="N4313" s="79"/>
      <c r="X4313" s="121">
        <v>200</v>
      </c>
      <c r="Y4313" s="121">
        <v>40</v>
      </c>
      <c r="Z4313" s="127">
        <f t="shared" si="514"/>
        <v>43.159914920535336</v>
      </c>
    </row>
    <row r="4314" spans="2:26" x14ac:dyDescent="0.2">
      <c r="B4314" s="75">
        <v>42915</v>
      </c>
      <c r="C4314" s="76">
        <v>0.33333333333575865</v>
      </c>
      <c r="D4314" s="119">
        <f t="shared" si="510"/>
        <v>42915.333333333336</v>
      </c>
      <c r="E4314" s="77"/>
      <c r="F4314" s="77"/>
      <c r="G4314" s="77"/>
      <c r="H4314" s="77"/>
      <c r="I4314" s="77"/>
      <c r="J4314" s="77"/>
      <c r="K4314" s="20">
        <f t="shared" si="511"/>
        <v>4</v>
      </c>
      <c r="L4314" s="127" t="e">
        <f t="shared" si="512"/>
        <v>#N/A</v>
      </c>
      <c r="M4314" s="127">
        <f t="shared" si="513"/>
        <v>43.159914920535336</v>
      </c>
      <c r="N4314" s="79"/>
      <c r="X4314" s="121">
        <v>200</v>
      </c>
      <c r="Y4314" s="121">
        <v>40</v>
      </c>
      <c r="Z4314" s="127">
        <f t="shared" si="514"/>
        <v>43.159914920535336</v>
      </c>
    </row>
    <row r="4315" spans="2:26" x14ac:dyDescent="0.2">
      <c r="B4315" s="75">
        <v>42915</v>
      </c>
      <c r="C4315" s="76">
        <v>0.375</v>
      </c>
      <c r="D4315" s="119">
        <f t="shared" si="510"/>
        <v>42915.375</v>
      </c>
      <c r="E4315" s="77"/>
      <c r="F4315" s="77"/>
      <c r="G4315" s="77"/>
      <c r="H4315" s="77"/>
      <c r="I4315" s="77"/>
      <c r="J4315" s="77"/>
      <c r="K4315" s="20">
        <f t="shared" si="511"/>
        <v>4</v>
      </c>
      <c r="L4315" s="127" t="e">
        <f t="shared" si="512"/>
        <v>#N/A</v>
      </c>
      <c r="M4315" s="127">
        <f t="shared" si="513"/>
        <v>43.159914920535336</v>
      </c>
      <c r="N4315" s="79"/>
      <c r="X4315" s="121">
        <v>200</v>
      </c>
      <c r="Y4315" s="121">
        <v>40</v>
      </c>
      <c r="Z4315" s="127">
        <f t="shared" si="514"/>
        <v>43.159914920535336</v>
      </c>
    </row>
    <row r="4316" spans="2:26" x14ac:dyDescent="0.2">
      <c r="B4316" s="75">
        <v>42915</v>
      </c>
      <c r="C4316" s="76">
        <v>0.41666666666424135</v>
      </c>
      <c r="D4316" s="119">
        <f t="shared" si="510"/>
        <v>42915.416666666664</v>
      </c>
      <c r="E4316" s="77"/>
      <c r="F4316" s="77"/>
      <c r="G4316" s="77"/>
      <c r="H4316" s="77"/>
      <c r="I4316" s="77"/>
      <c r="J4316" s="77"/>
      <c r="K4316" s="20">
        <f t="shared" si="511"/>
        <v>4</v>
      </c>
      <c r="L4316" s="127" t="e">
        <f t="shared" si="512"/>
        <v>#N/A</v>
      </c>
      <c r="M4316" s="127">
        <f t="shared" si="513"/>
        <v>43.159914920535336</v>
      </c>
      <c r="N4316" s="79"/>
      <c r="X4316" s="121">
        <v>200</v>
      </c>
      <c r="Y4316" s="121">
        <v>40</v>
      </c>
      <c r="Z4316" s="127">
        <f t="shared" si="514"/>
        <v>43.159914920535336</v>
      </c>
    </row>
    <row r="4317" spans="2:26" x14ac:dyDescent="0.2">
      <c r="B4317" s="75">
        <v>42915</v>
      </c>
      <c r="C4317" s="76">
        <v>0.45833333333575865</v>
      </c>
      <c r="D4317" s="119">
        <f t="shared" si="510"/>
        <v>42915.458333333336</v>
      </c>
      <c r="E4317" s="77"/>
      <c r="F4317" s="77"/>
      <c r="G4317" s="77"/>
      <c r="H4317" s="77"/>
      <c r="I4317" s="77"/>
      <c r="J4317" s="77"/>
      <c r="K4317" s="20">
        <f t="shared" si="511"/>
        <v>4</v>
      </c>
      <c r="L4317" s="127" t="e">
        <f t="shared" si="512"/>
        <v>#N/A</v>
      </c>
      <c r="M4317" s="127">
        <f t="shared" si="513"/>
        <v>43.159914920535336</v>
      </c>
      <c r="N4317" s="79"/>
      <c r="X4317" s="121">
        <v>200</v>
      </c>
      <c r="Y4317" s="121">
        <v>40</v>
      </c>
      <c r="Z4317" s="127">
        <f t="shared" si="514"/>
        <v>43.159914920535336</v>
      </c>
    </row>
    <row r="4318" spans="2:26" x14ac:dyDescent="0.2">
      <c r="B4318" s="75">
        <v>42915</v>
      </c>
      <c r="C4318" s="76">
        <v>0.5</v>
      </c>
      <c r="D4318" s="119">
        <f t="shared" si="510"/>
        <v>42915.5</v>
      </c>
      <c r="E4318" s="77"/>
      <c r="F4318" s="77"/>
      <c r="G4318" s="77"/>
      <c r="H4318" s="77"/>
      <c r="I4318" s="77"/>
      <c r="J4318" s="77"/>
      <c r="K4318" s="20">
        <f t="shared" si="511"/>
        <v>4</v>
      </c>
      <c r="L4318" s="127" t="e">
        <f t="shared" si="512"/>
        <v>#N/A</v>
      </c>
      <c r="M4318" s="127">
        <f t="shared" si="513"/>
        <v>43.159914920535336</v>
      </c>
      <c r="N4318" s="79"/>
      <c r="X4318" s="121">
        <v>200</v>
      </c>
      <c r="Y4318" s="121">
        <v>40</v>
      </c>
      <c r="Z4318" s="127">
        <f t="shared" si="514"/>
        <v>43.159914920535336</v>
      </c>
    </row>
    <row r="4319" spans="2:26" x14ac:dyDescent="0.2">
      <c r="B4319" s="75">
        <v>42915</v>
      </c>
      <c r="C4319" s="76">
        <v>0.54166666666424135</v>
      </c>
      <c r="D4319" s="119">
        <f t="shared" si="510"/>
        <v>42915.541666666664</v>
      </c>
      <c r="E4319" s="77"/>
      <c r="F4319" s="77"/>
      <c r="G4319" s="77"/>
      <c r="H4319" s="77"/>
      <c r="I4319" s="77"/>
      <c r="J4319" s="77"/>
      <c r="K4319" s="20">
        <f t="shared" si="511"/>
        <v>4</v>
      </c>
      <c r="L4319" s="127" t="e">
        <f t="shared" si="512"/>
        <v>#N/A</v>
      </c>
      <c r="M4319" s="127">
        <f t="shared" si="513"/>
        <v>43.159914920535336</v>
      </c>
      <c r="N4319" s="79"/>
      <c r="X4319" s="121">
        <v>200</v>
      </c>
      <c r="Y4319" s="121">
        <v>40</v>
      </c>
      <c r="Z4319" s="127">
        <f t="shared" si="514"/>
        <v>43.159914920535336</v>
      </c>
    </row>
    <row r="4320" spans="2:26" x14ac:dyDescent="0.2">
      <c r="B4320" s="75">
        <v>42915</v>
      </c>
      <c r="C4320" s="76">
        <v>0.58333333333575865</v>
      </c>
      <c r="D4320" s="119">
        <f t="shared" si="510"/>
        <v>42915.583333333336</v>
      </c>
      <c r="E4320" s="77"/>
      <c r="F4320" s="77"/>
      <c r="G4320" s="77"/>
      <c r="H4320" s="77"/>
      <c r="I4320" s="77"/>
      <c r="J4320" s="77"/>
      <c r="K4320" s="20">
        <f t="shared" si="511"/>
        <v>4</v>
      </c>
      <c r="L4320" s="127" t="e">
        <f t="shared" si="512"/>
        <v>#N/A</v>
      </c>
      <c r="M4320" s="127">
        <f t="shared" si="513"/>
        <v>43.159914920535336</v>
      </c>
      <c r="N4320" s="79"/>
      <c r="X4320" s="121">
        <v>200</v>
      </c>
      <c r="Y4320" s="121">
        <v>40</v>
      </c>
      <c r="Z4320" s="127">
        <f t="shared" si="514"/>
        <v>43.159914920535336</v>
      </c>
    </row>
    <row r="4321" spans="2:26" x14ac:dyDescent="0.2">
      <c r="B4321" s="75">
        <v>42915</v>
      </c>
      <c r="C4321" s="76">
        <v>0.625</v>
      </c>
      <c r="D4321" s="119">
        <f t="shared" si="510"/>
        <v>42915.625</v>
      </c>
      <c r="E4321" s="77"/>
      <c r="F4321" s="77"/>
      <c r="G4321" s="77"/>
      <c r="H4321" s="77"/>
      <c r="I4321" s="77"/>
      <c r="J4321" s="77"/>
      <c r="K4321" s="20">
        <f t="shared" si="511"/>
        <v>4</v>
      </c>
      <c r="L4321" s="127" t="e">
        <f t="shared" si="512"/>
        <v>#N/A</v>
      </c>
      <c r="M4321" s="127">
        <f t="shared" si="513"/>
        <v>43.159914920535336</v>
      </c>
      <c r="N4321" s="79"/>
      <c r="X4321" s="121">
        <v>200</v>
      </c>
      <c r="Y4321" s="121">
        <v>40</v>
      </c>
      <c r="Z4321" s="127">
        <f t="shared" si="514"/>
        <v>43.159914920535336</v>
      </c>
    </row>
    <row r="4322" spans="2:26" x14ac:dyDescent="0.2">
      <c r="B4322" s="75">
        <v>42915</v>
      </c>
      <c r="C4322" s="76">
        <v>0.66666666666424135</v>
      </c>
      <c r="D4322" s="119">
        <f t="shared" si="510"/>
        <v>42915.666666666664</v>
      </c>
      <c r="E4322" s="77"/>
      <c r="F4322" s="77"/>
      <c r="G4322" s="77"/>
      <c r="H4322" s="77"/>
      <c r="I4322" s="77"/>
      <c r="J4322" s="77"/>
      <c r="K4322" s="20">
        <f t="shared" si="511"/>
        <v>4</v>
      </c>
      <c r="L4322" s="127" t="e">
        <f t="shared" si="512"/>
        <v>#N/A</v>
      </c>
      <c r="M4322" s="127">
        <f t="shared" si="513"/>
        <v>43.159914920535336</v>
      </c>
      <c r="N4322" s="79"/>
      <c r="X4322" s="121">
        <v>200</v>
      </c>
      <c r="Y4322" s="121">
        <v>40</v>
      </c>
      <c r="Z4322" s="127">
        <f t="shared" si="514"/>
        <v>43.159914920535336</v>
      </c>
    </row>
    <row r="4323" spans="2:26" x14ac:dyDescent="0.2">
      <c r="B4323" s="75">
        <v>42915</v>
      </c>
      <c r="C4323" s="76">
        <v>0.70833333333575865</v>
      </c>
      <c r="D4323" s="119">
        <f t="shared" si="510"/>
        <v>42915.708333333336</v>
      </c>
      <c r="E4323" s="77"/>
      <c r="F4323" s="77"/>
      <c r="G4323" s="77"/>
      <c r="H4323" s="77"/>
      <c r="I4323" s="77"/>
      <c r="J4323" s="77"/>
      <c r="K4323" s="20">
        <f t="shared" si="511"/>
        <v>4</v>
      </c>
      <c r="L4323" s="127" t="e">
        <f t="shared" si="512"/>
        <v>#N/A</v>
      </c>
      <c r="M4323" s="127">
        <f t="shared" si="513"/>
        <v>43.159914920535336</v>
      </c>
      <c r="N4323" s="79"/>
      <c r="X4323" s="121">
        <v>200</v>
      </c>
      <c r="Y4323" s="121">
        <v>40</v>
      </c>
      <c r="Z4323" s="127">
        <f t="shared" si="514"/>
        <v>43.159914920535336</v>
      </c>
    </row>
    <row r="4324" spans="2:26" x14ac:dyDescent="0.2">
      <c r="B4324" s="75">
        <v>42915</v>
      </c>
      <c r="C4324" s="76">
        <v>0.75</v>
      </c>
      <c r="D4324" s="119">
        <f t="shared" si="510"/>
        <v>42915.75</v>
      </c>
      <c r="E4324" s="77"/>
      <c r="F4324" s="77"/>
      <c r="G4324" s="77"/>
      <c r="H4324" s="77"/>
      <c r="I4324" s="77"/>
      <c r="J4324" s="77"/>
      <c r="K4324" s="20">
        <f t="shared" si="511"/>
        <v>4</v>
      </c>
      <c r="L4324" s="127" t="e">
        <f t="shared" si="512"/>
        <v>#N/A</v>
      </c>
      <c r="M4324" s="127">
        <f t="shared" si="513"/>
        <v>43.159914920535336</v>
      </c>
      <c r="N4324" s="79"/>
      <c r="X4324" s="121">
        <v>200</v>
      </c>
      <c r="Y4324" s="121">
        <v>40</v>
      </c>
      <c r="Z4324" s="127">
        <f t="shared" si="514"/>
        <v>43.159914920535336</v>
      </c>
    </row>
    <row r="4325" spans="2:26" x14ac:dyDescent="0.2">
      <c r="B4325" s="75">
        <v>42915</v>
      </c>
      <c r="C4325" s="76">
        <v>0.79166666666424135</v>
      </c>
      <c r="D4325" s="119">
        <f t="shared" si="510"/>
        <v>42915.791666666664</v>
      </c>
      <c r="E4325" s="77"/>
      <c r="F4325" s="77"/>
      <c r="G4325" s="77"/>
      <c r="H4325" s="77"/>
      <c r="I4325" s="77"/>
      <c r="J4325" s="77"/>
      <c r="K4325" s="20">
        <f t="shared" si="511"/>
        <v>4</v>
      </c>
      <c r="L4325" s="127" t="e">
        <f t="shared" si="512"/>
        <v>#N/A</v>
      </c>
      <c r="M4325" s="127">
        <f t="shared" si="513"/>
        <v>43.159914920535336</v>
      </c>
      <c r="N4325" s="79"/>
      <c r="X4325" s="121">
        <v>200</v>
      </c>
      <c r="Y4325" s="121">
        <v>40</v>
      </c>
      <c r="Z4325" s="127">
        <f t="shared" si="514"/>
        <v>43.159914920535336</v>
      </c>
    </row>
    <row r="4326" spans="2:26" x14ac:dyDescent="0.2">
      <c r="B4326" s="75">
        <v>42915</v>
      </c>
      <c r="C4326" s="76">
        <v>0.83333333333575865</v>
      </c>
      <c r="D4326" s="119">
        <f t="shared" si="510"/>
        <v>42915.833333333336</v>
      </c>
      <c r="E4326" s="77"/>
      <c r="F4326" s="77"/>
      <c r="G4326" s="77"/>
      <c r="H4326" s="77"/>
      <c r="I4326" s="77"/>
      <c r="J4326" s="77"/>
      <c r="K4326" s="20">
        <f t="shared" si="511"/>
        <v>4</v>
      </c>
      <c r="L4326" s="127" t="e">
        <f t="shared" si="512"/>
        <v>#N/A</v>
      </c>
      <c r="M4326" s="127">
        <f t="shared" si="513"/>
        <v>43.159914920535336</v>
      </c>
      <c r="N4326" s="79"/>
      <c r="X4326" s="121">
        <v>200</v>
      </c>
      <c r="Y4326" s="121">
        <v>40</v>
      </c>
      <c r="Z4326" s="127">
        <f t="shared" si="514"/>
        <v>43.159914920535336</v>
      </c>
    </row>
    <row r="4327" spans="2:26" x14ac:dyDescent="0.2">
      <c r="B4327" s="75">
        <v>42915</v>
      </c>
      <c r="C4327" s="76">
        <v>0.875</v>
      </c>
      <c r="D4327" s="119">
        <f t="shared" si="510"/>
        <v>42915.875</v>
      </c>
      <c r="E4327" s="77"/>
      <c r="F4327" s="77"/>
      <c r="G4327" s="77"/>
      <c r="H4327" s="77"/>
      <c r="I4327" s="77"/>
      <c r="J4327" s="77"/>
      <c r="K4327" s="20">
        <f t="shared" si="511"/>
        <v>4</v>
      </c>
      <c r="L4327" s="127" t="e">
        <f t="shared" si="512"/>
        <v>#N/A</v>
      </c>
      <c r="M4327" s="127">
        <f t="shared" si="513"/>
        <v>43.159914920535336</v>
      </c>
      <c r="N4327" s="79"/>
      <c r="X4327" s="121">
        <v>200</v>
      </c>
      <c r="Y4327" s="121">
        <v>40</v>
      </c>
      <c r="Z4327" s="127">
        <f t="shared" si="514"/>
        <v>43.159914920535336</v>
      </c>
    </row>
    <row r="4328" spans="2:26" x14ac:dyDescent="0.2">
      <c r="B4328" s="75">
        <v>42915</v>
      </c>
      <c r="C4328" s="76">
        <v>0.91666666666424135</v>
      </c>
      <c r="D4328" s="119">
        <f t="shared" si="510"/>
        <v>42915.916666666664</v>
      </c>
      <c r="E4328" s="77"/>
      <c r="F4328" s="77"/>
      <c r="G4328" s="77"/>
      <c r="H4328" s="77"/>
      <c r="I4328" s="77"/>
      <c r="J4328" s="77"/>
      <c r="K4328" s="20">
        <f t="shared" si="511"/>
        <v>4</v>
      </c>
      <c r="L4328" s="127" t="e">
        <f t="shared" si="512"/>
        <v>#N/A</v>
      </c>
      <c r="M4328" s="127">
        <f t="shared" si="513"/>
        <v>43.159914920535336</v>
      </c>
      <c r="N4328" s="79"/>
      <c r="X4328" s="121">
        <v>200</v>
      </c>
      <c r="Y4328" s="121">
        <v>40</v>
      </c>
      <c r="Z4328" s="127">
        <f t="shared" si="514"/>
        <v>43.159914920535336</v>
      </c>
    </row>
    <row r="4329" spans="2:26" x14ac:dyDescent="0.2">
      <c r="B4329" s="75">
        <v>42915</v>
      </c>
      <c r="C4329" s="76">
        <v>0.95833333333575865</v>
      </c>
      <c r="D4329" s="119">
        <f t="shared" si="510"/>
        <v>42915.958333333336</v>
      </c>
      <c r="E4329" s="77"/>
      <c r="F4329" s="77"/>
      <c r="G4329" s="77"/>
      <c r="H4329" s="77"/>
      <c r="I4329" s="77"/>
      <c r="J4329" s="77"/>
      <c r="K4329" s="20">
        <f t="shared" si="511"/>
        <v>4</v>
      </c>
      <c r="L4329" s="127" t="e">
        <f t="shared" si="512"/>
        <v>#N/A</v>
      </c>
      <c r="M4329" s="127">
        <f t="shared" si="513"/>
        <v>43.159914920535336</v>
      </c>
      <c r="N4329" s="79"/>
      <c r="X4329" s="121">
        <v>200</v>
      </c>
      <c r="Y4329" s="121">
        <v>40</v>
      </c>
      <c r="Z4329" s="127">
        <f t="shared" si="514"/>
        <v>43.159914920535336</v>
      </c>
    </row>
    <row r="4330" spans="2:26" x14ac:dyDescent="0.2">
      <c r="B4330" s="75">
        <v>42916</v>
      </c>
      <c r="C4330" s="76">
        <v>0</v>
      </c>
      <c r="D4330" s="119">
        <f t="shared" si="510"/>
        <v>42916</v>
      </c>
      <c r="E4330" s="77"/>
      <c r="F4330" s="77"/>
      <c r="G4330" s="77"/>
      <c r="H4330" s="77"/>
      <c r="I4330" s="77"/>
      <c r="J4330" s="77"/>
      <c r="K4330" s="20">
        <f t="shared" si="511"/>
        <v>5</v>
      </c>
      <c r="L4330" s="127" t="e">
        <f t="shared" si="512"/>
        <v>#N/A</v>
      </c>
      <c r="M4330" s="127">
        <f t="shared" si="513"/>
        <v>43.159914920535336</v>
      </c>
      <c r="N4330" s="79"/>
      <c r="X4330" s="121">
        <v>200</v>
      </c>
      <c r="Y4330" s="121">
        <v>40</v>
      </c>
      <c r="Z4330" s="127">
        <f t="shared" si="514"/>
        <v>43.159914920535336</v>
      </c>
    </row>
    <row r="4331" spans="2:26" x14ac:dyDescent="0.2">
      <c r="B4331" s="75">
        <v>42916</v>
      </c>
      <c r="C4331" s="76">
        <v>4.1666666664241347E-2</v>
      </c>
      <c r="D4331" s="119">
        <f t="shared" si="510"/>
        <v>42916.041666666664</v>
      </c>
      <c r="E4331" s="77"/>
      <c r="F4331" s="77"/>
      <c r="G4331" s="77"/>
      <c r="H4331" s="77"/>
      <c r="I4331" s="77"/>
      <c r="J4331" s="77"/>
      <c r="K4331" s="20">
        <f t="shared" si="511"/>
        <v>5</v>
      </c>
      <c r="L4331" s="127" t="e">
        <f t="shared" si="512"/>
        <v>#N/A</v>
      </c>
      <c r="M4331" s="127">
        <f t="shared" si="513"/>
        <v>43.159914920535336</v>
      </c>
      <c r="N4331" s="79"/>
      <c r="X4331" s="121">
        <v>200</v>
      </c>
      <c r="Y4331" s="121">
        <v>40</v>
      </c>
      <c r="Z4331" s="127">
        <f t="shared" si="514"/>
        <v>43.159914920535336</v>
      </c>
    </row>
    <row r="4332" spans="2:26" x14ac:dyDescent="0.2">
      <c r="B4332" s="75">
        <v>42916</v>
      </c>
      <c r="C4332" s="76">
        <v>8.3333333335758653E-2</v>
      </c>
      <c r="D4332" s="119">
        <f t="shared" si="510"/>
        <v>42916.083333333336</v>
      </c>
      <c r="E4332" s="77"/>
      <c r="F4332" s="77"/>
      <c r="G4332" s="77"/>
      <c r="H4332" s="77"/>
      <c r="I4332" s="77"/>
      <c r="J4332" s="77"/>
      <c r="K4332" s="20">
        <f t="shared" si="511"/>
        <v>5</v>
      </c>
      <c r="L4332" s="127" t="e">
        <f t="shared" si="512"/>
        <v>#N/A</v>
      </c>
      <c r="M4332" s="127">
        <f t="shared" si="513"/>
        <v>43.159914920535336</v>
      </c>
      <c r="N4332" s="79"/>
      <c r="X4332" s="121">
        <v>200</v>
      </c>
      <c r="Y4332" s="121">
        <v>40</v>
      </c>
      <c r="Z4332" s="127">
        <f t="shared" si="514"/>
        <v>43.159914920535336</v>
      </c>
    </row>
    <row r="4333" spans="2:26" x14ac:dyDescent="0.2">
      <c r="B4333" s="75">
        <v>42916</v>
      </c>
      <c r="C4333" s="76">
        <v>0.125</v>
      </c>
      <c r="D4333" s="119">
        <f t="shared" si="510"/>
        <v>42916.125</v>
      </c>
      <c r="E4333" s="77"/>
      <c r="F4333" s="77"/>
      <c r="G4333" s="77"/>
      <c r="H4333" s="77"/>
      <c r="I4333" s="77"/>
      <c r="J4333" s="77"/>
      <c r="K4333" s="20">
        <f t="shared" si="511"/>
        <v>5</v>
      </c>
      <c r="L4333" s="127" t="e">
        <f t="shared" si="512"/>
        <v>#N/A</v>
      </c>
      <c r="M4333" s="127">
        <f t="shared" si="513"/>
        <v>43.159914920535336</v>
      </c>
      <c r="N4333" s="79"/>
      <c r="X4333" s="121">
        <v>200</v>
      </c>
      <c r="Y4333" s="121">
        <v>40</v>
      </c>
      <c r="Z4333" s="127">
        <f t="shared" si="514"/>
        <v>43.159914920535336</v>
      </c>
    </row>
    <row r="4334" spans="2:26" x14ac:dyDescent="0.2">
      <c r="B4334" s="75">
        <v>42916</v>
      </c>
      <c r="C4334" s="76">
        <v>0.16666666666424135</v>
      </c>
      <c r="D4334" s="119">
        <f t="shared" si="510"/>
        <v>42916.166666666664</v>
      </c>
      <c r="E4334" s="77"/>
      <c r="F4334" s="77"/>
      <c r="G4334" s="77"/>
      <c r="H4334" s="77"/>
      <c r="I4334" s="77"/>
      <c r="J4334" s="77"/>
      <c r="K4334" s="20">
        <f t="shared" si="511"/>
        <v>5</v>
      </c>
      <c r="L4334" s="127" t="e">
        <f t="shared" si="512"/>
        <v>#N/A</v>
      </c>
      <c r="M4334" s="127">
        <f t="shared" si="513"/>
        <v>43.159914920535336</v>
      </c>
      <c r="N4334" s="79"/>
      <c r="X4334" s="121">
        <v>200</v>
      </c>
      <c r="Y4334" s="121">
        <v>40</v>
      </c>
      <c r="Z4334" s="127">
        <f t="shared" si="514"/>
        <v>43.159914920535336</v>
      </c>
    </row>
    <row r="4335" spans="2:26" x14ac:dyDescent="0.2">
      <c r="B4335" s="75">
        <v>42916</v>
      </c>
      <c r="C4335" s="76">
        <v>0.20833333333575865</v>
      </c>
      <c r="D4335" s="119">
        <f t="shared" si="510"/>
        <v>42916.208333333336</v>
      </c>
      <c r="E4335" s="77"/>
      <c r="F4335" s="77"/>
      <c r="G4335" s="77"/>
      <c r="H4335" s="77"/>
      <c r="I4335" s="77"/>
      <c r="J4335" s="77"/>
      <c r="K4335" s="20">
        <f t="shared" si="511"/>
        <v>5</v>
      </c>
      <c r="L4335" s="127" t="e">
        <f t="shared" si="512"/>
        <v>#N/A</v>
      </c>
      <c r="M4335" s="127">
        <f t="shared" si="513"/>
        <v>43.159914920535336</v>
      </c>
      <c r="N4335" s="79"/>
      <c r="X4335" s="121">
        <v>200</v>
      </c>
      <c r="Y4335" s="121">
        <v>40</v>
      </c>
      <c r="Z4335" s="127">
        <f t="shared" si="514"/>
        <v>43.159914920535336</v>
      </c>
    </row>
    <row r="4336" spans="2:26" x14ac:dyDescent="0.2">
      <c r="B4336" s="75">
        <v>42916</v>
      </c>
      <c r="C4336" s="76">
        <v>0.25</v>
      </c>
      <c r="D4336" s="119">
        <f t="shared" si="510"/>
        <v>42916.25</v>
      </c>
      <c r="E4336" s="77"/>
      <c r="F4336" s="77"/>
      <c r="G4336" s="77"/>
      <c r="H4336" s="77"/>
      <c r="I4336" s="77"/>
      <c r="J4336" s="77"/>
      <c r="K4336" s="20">
        <f t="shared" si="511"/>
        <v>5</v>
      </c>
      <c r="L4336" s="127" t="e">
        <f t="shared" si="512"/>
        <v>#N/A</v>
      </c>
      <c r="M4336" s="127">
        <f t="shared" si="513"/>
        <v>43.159914920535336</v>
      </c>
      <c r="N4336" s="79"/>
      <c r="X4336" s="121">
        <v>200</v>
      </c>
      <c r="Y4336" s="121">
        <v>40</v>
      </c>
      <c r="Z4336" s="127">
        <f t="shared" si="514"/>
        <v>43.159914920535336</v>
      </c>
    </row>
    <row r="4337" spans="2:26" x14ac:dyDescent="0.2">
      <c r="B4337" s="75">
        <v>42916</v>
      </c>
      <c r="C4337" s="76">
        <v>0.29166666666424135</v>
      </c>
      <c r="D4337" s="119">
        <f t="shared" si="510"/>
        <v>42916.291666666664</v>
      </c>
      <c r="E4337" s="77"/>
      <c r="F4337" s="77"/>
      <c r="G4337" s="77"/>
      <c r="H4337" s="77"/>
      <c r="I4337" s="77"/>
      <c r="J4337" s="77"/>
      <c r="K4337" s="20">
        <f t="shared" si="511"/>
        <v>5</v>
      </c>
      <c r="L4337" s="127" t="e">
        <f t="shared" si="512"/>
        <v>#N/A</v>
      </c>
      <c r="M4337" s="127">
        <f t="shared" si="513"/>
        <v>43.159914920535336</v>
      </c>
      <c r="N4337" s="79"/>
      <c r="X4337" s="121">
        <v>200</v>
      </c>
      <c r="Y4337" s="121">
        <v>40</v>
      </c>
      <c r="Z4337" s="127">
        <f t="shared" si="514"/>
        <v>43.159914920535336</v>
      </c>
    </row>
    <row r="4338" spans="2:26" x14ac:dyDescent="0.2">
      <c r="B4338" s="75">
        <v>42916</v>
      </c>
      <c r="C4338" s="76">
        <v>0.33333333333575865</v>
      </c>
      <c r="D4338" s="119">
        <f t="shared" si="510"/>
        <v>42916.333333333336</v>
      </c>
      <c r="E4338" s="77"/>
      <c r="F4338" s="77"/>
      <c r="G4338" s="77"/>
      <c r="H4338" s="77"/>
      <c r="I4338" s="77"/>
      <c r="J4338" s="77"/>
      <c r="K4338" s="20">
        <f t="shared" si="511"/>
        <v>5</v>
      </c>
      <c r="L4338" s="127" t="e">
        <f t="shared" si="512"/>
        <v>#N/A</v>
      </c>
      <c r="M4338" s="127">
        <f t="shared" si="513"/>
        <v>43.159914920535336</v>
      </c>
      <c r="N4338" s="79"/>
      <c r="X4338" s="121">
        <v>200</v>
      </c>
      <c r="Y4338" s="121">
        <v>40</v>
      </c>
      <c r="Z4338" s="127">
        <f t="shared" si="514"/>
        <v>43.159914920535336</v>
      </c>
    </row>
    <row r="4339" spans="2:26" x14ac:dyDescent="0.2">
      <c r="B4339" s="75">
        <v>42916</v>
      </c>
      <c r="C4339" s="76">
        <v>0.375</v>
      </c>
      <c r="D4339" s="119">
        <f t="shared" si="510"/>
        <v>42916.375</v>
      </c>
      <c r="E4339" s="77"/>
      <c r="F4339" s="77"/>
      <c r="G4339" s="77"/>
      <c r="H4339" s="77"/>
      <c r="I4339" s="77"/>
      <c r="J4339" s="77"/>
      <c r="K4339" s="20">
        <f t="shared" si="511"/>
        <v>5</v>
      </c>
      <c r="L4339" s="127" t="e">
        <f t="shared" si="512"/>
        <v>#N/A</v>
      </c>
      <c r="M4339" s="127">
        <f t="shared" si="513"/>
        <v>43.159914920535336</v>
      </c>
      <c r="N4339" s="79"/>
      <c r="X4339" s="121">
        <v>200</v>
      </c>
      <c r="Y4339" s="121">
        <v>40</v>
      </c>
      <c r="Z4339" s="127">
        <f t="shared" si="514"/>
        <v>43.159914920535336</v>
      </c>
    </row>
    <row r="4340" spans="2:26" x14ac:dyDescent="0.2">
      <c r="B4340" s="75">
        <v>42916</v>
      </c>
      <c r="C4340" s="76">
        <v>0.41666666666424135</v>
      </c>
      <c r="D4340" s="119">
        <f t="shared" si="510"/>
        <v>42916.416666666664</v>
      </c>
      <c r="E4340" s="77"/>
      <c r="F4340" s="77"/>
      <c r="G4340" s="77"/>
      <c r="H4340" s="77"/>
      <c r="I4340" s="77"/>
      <c r="J4340" s="77"/>
      <c r="K4340" s="20">
        <f t="shared" si="511"/>
        <v>5</v>
      </c>
      <c r="L4340" s="127" t="e">
        <f t="shared" si="512"/>
        <v>#N/A</v>
      </c>
      <c r="M4340" s="127">
        <f t="shared" si="513"/>
        <v>43.159914920535336</v>
      </c>
      <c r="N4340" s="79"/>
      <c r="X4340" s="121">
        <v>200</v>
      </c>
      <c r="Y4340" s="121">
        <v>40</v>
      </c>
      <c r="Z4340" s="127">
        <f t="shared" si="514"/>
        <v>43.159914920535336</v>
      </c>
    </row>
    <row r="4341" spans="2:26" x14ac:dyDescent="0.2">
      <c r="B4341" s="75">
        <v>42916</v>
      </c>
      <c r="C4341" s="76">
        <v>0.45833333333575865</v>
      </c>
      <c r="D4341" s="119">
        <f t="shared" si="510"/>
        <v>42916.458333333336</v>
      </c>
      <c r="E4341" s="77"/>
      <c r="F4341" s="77"/>
      <c r="G4341" s="77"/>
      <c r="H4341" s="77"/>
      <c r="I4341" s="77"/>
      <c r="J4341" s="77"/>
      <c r="K4341" s="20">
        <f t="shared" si="511"/>
        <v>5</v>
      </c>
      <c r="L4341" s="127" t="e">
        <f t="shared" si="512"/>
        <v>#N/A</v>
      </c>
      <c r="M4341" s="127">
        <f t="shared" si="513"/>
        <v>43.159914920535336</v>
      </c>
      <c r="N4341" s="79"/>
      <c r="X4341" s="121">
        <v>200</v>
      </c>
      <c r="Y4341" s="121">
        <v>40</v>
      </c>
      <c r="Z4341" s="127">
        <f t="shared" si="514"/>
        <v>43.159914920535336</v>
      </c>
    </row>
    <row r="4342" spans="2:26" x14ac:dyDescent="0.2">
      <c r="B4342" s="75">
        <v>42916</v>
      </c>
      <c r="C4342" s="76">
        <v>0.5</v>
      </c>
      <c r="D4342" s="119">
        <f t="shared" si="510"/>
        <v>42916.5</v>
      </c>
      <c r="E4342" s="77"/>
      <c r="F4342" s="77"/>
      <c r="G4342" s="77"/>
      <c r="H4342" s="77"/>
      <c r="I4342" s="77"/>
      <c r="J4342" s="77"/>
      <c r="K4342" s="20">
        <f t="shared" si="511"/>
        <v>5</v>
      </c>
      <c r="L4342" s="127" t="e">
        <f t="shared" si="512"/>
        <v>#N/A</v>
      </c>
      <c r="M4342" s="127">
        <f t="shared" si="513"/>
        <v>43.159914920535336</v>
      </c>
      <c r="N4342" s="79"/>
      <c r="X4342" s="121">
        <v>200</v>
      </c>
      <c r="Y4342" s="121">
        <v>40</v>
      </c>
      <c r="Z4342" s="127">
        <f t="shared" si="514"/>
        <v>43.159914920535336</v>
      </c>
    </row>
    <row r="4343" spans="2:26" x14ac:dyDescent="0.2">
      <c r="B4343" s="75">
        <v>42916</v>
      </c>
      <c r="C4343" s="76">
        <v>0.54166666666424135</v>
      </c>
      <c r="D4343" s="119">
        <f t="shared" si="510"/>
        <v>42916.541666666664</v>
      </c>
      <c r="E4343" s="77"/>
      <c r="F4343" s="77"/>
      <c r="G4343" s="77"/>
      <c r="H4343" s="77"/>
      <c r="I4343" s="77"/>
      <c r="J4343" s="77"/>
      <c r="K4343" s="20">
        <f t="shared" si="511"/>
        <v>5</v>
      </c>
      <c r="L4343" s="127" t="e">
        <f t="shared" si="512"/>
        <v>#N/A</v>
      </c>
      <c r="M4343" s="127">
        <f t="shared" si="513"/>
        <v>43.159914920535336</v>
      </c>
      <c r="N4343" s="79"/>
      <c r="X4343" s="121">
        <v>200</v>
      </c>
      <c r="Y4343" s="121">
        <v>40</v>
      </c>
      <c r="Z4343" s="127">
        <f t="shared" si="514"/>
        <v>43.159914920535336</v>
      </c>
    </row>
    <row r="4344" spans="2:26" x14ac:dyDescent="0.2">
      <c r="B4344" s="75">
        <v>42916</v>
      </c>
      <c r="C4344" s="76">
        <v>0.58333333333575865</v>
      </c>
      <c r="D4344" s="119">
        <f t="shared" si="510"/>
        <v>42916.583333333336</v>
      </c>
      <c r="E4344" s="77"/>
      <c r="F4344" s="77"/>
      <c r="G4344" s="77"/>
      <c r="H4344" s="77"/>
      <c r="I4344" s="77"/>
      <c r="J4344" s="77"/>
      <c r="K4344" s="20">
        <f t="shared" si="511"/>
        <v>5</v>
      </c>
      <c r="L4344" s="127" t="e">
        <f t="shared" si="512"/>
        <v>#N/A</v>
      </c>
      <c r="M4344" s="127">
        <f t="shared" si="513"/>
        <v>43.159914920535336</v>
      </c>
      <c r="N4344" s="79"/>
      <c r="X4344" s="121">
        <v>200</v>
      </c>
      <c r="Y4344" s="121">
        <v>40</v>
      </c>
      <c r="Z4344" s="127">
        <f t="shared" si="514"/>
        <v>43.159914920535336</v>
      </c>
    </row>
    <row r="4345" spans="2:26" x14ac:dyDescent="0.2">
      <c r="B4345" s="75">
        <v>42916</v>
      </c>
      <c r="C4345" s="76">
        <v>0.625</v>
      </c>
      <c r="D4345" s="119">
        <f t="shared" si="510"/>
        <v>42916.625</v>
      </c>
      <c r="E4345" s="77"/>
      <c r="F4345" s="77"/>
      <c r="G4345" s="77"/>
      <c r="H4345" s="77"/>
      <c r="I4345" s="77"/>
      <c r="J4345" s="77"/>
      <c r="K4345" s="20">
        <f t="shared" si="511"/>
        <v>5</v>
      </c>
      <c r="L4345" s="127" t="e">
        <f t="shared" si="512"/>
        <v>#N/A</v>
      </c>
      <c r="M4345" s="127">
        <f t="shared" si="513"/>
        <v>43.159914920535336</v>
      </c>
      <c r="N4345" s="79"/>
      <c r="X4345" s="121">
        <v>200</v>
      </c>
      <c r="Y4345" s="121">
        <v>40</v>
      </c>
      <c r="Z4345" s="127">
        <f t="shared" si="514"/>
        <v>43.159914920535336</v>
      </c>
    </row>
    <row r="4346" spans="2:26" x14ac:dyDescent="0.2">
      <c r="B4346" s="75">
        <v>42916</v>
      </c>
      <c r="C4346" s="76">
        <v>0.66666666666424135</v>
      </c>
      <c r="D4346" s="119">
        <f t="shared" si="510"/>
        <v>42916.666666666664</v>
      </c>
      <c r="E4346" s="77"/>
      <c r="F4346" s="77"/>
      <c r="G4346" s="77"/>
      <c r="H4346" s="77"/>
      <c r="I4346" s="77"/>
      <c r="J4346" s="77"/>
      <c r="K4346" s="20">
        <f t="shared" si="511"/>
        <v>5</v>
      </c>
      <c r="L4346" s="127" t="e">
        <f t="shared" si="512"/>
        <v>#N/A</v>
      </c>
      <c r="M4346" s="127">
        <f t="shared" si="513"/>
        <v>43.159914920535336</v>
      </c>
      <c r="N4346" s="79"/>
      <c r="X4346" s="121">
        <v>200</v>
      </c>
      <c r="Y4346" s="121">
        <v>40</v>
      </c>
      <c r="Z4346" s="127">
        <f t="shared" si="514"/>
        <v>43.159914920535336</v>
      </c>
    </row>
    <row r="4347" spans="2:26" x14ac:dyDescent="0.2">
      <c r="B4347" s="75">
        <v>42916</v>
      </c>
      <c r="C4347" s="76">
        <v>0.70833333333575865</v>
      </c>
      <c r="D4347" s="119">
        <f t="shared" si="510"/>
        <v>42916.708333333336</v>
      </c>
      <c r="E4347" s="77"/>
      <c r="F4347" s="77"/>
      <c r="G4347" s="77"/>
      <c r="H4347" s="77"/>
      <c r="I4347" s="77"/>
      <c r="J4347" s="77"/>
      <c r="K4347" s="20">
        <f t="shared" si="511"/>
        <v>5</v>
      </c>
      <c r="L4347" s="127" t="e">
        <f t="shared" si="512"/>
        <v>#N/A</v>
      </c>
      <c r="M4347" s="127">
        <f t="shared" si="513"/>
        <v>43.159914920535336</v>
      </c>
      <c r="N4347" s="79"/>
      <c r="X4347" s="121">
        <v>200</v>
      </c>
      <c r="Y4347" s="121">
        <v>40</v>
      </c>
      <c r="Z4347" s="127">
        <f t="shared" si="514"/>
        <v>43.159914920535336</v>
      </c>
    </row>
    <row r="4348" spans="2:26" x14ac:dyDescent="0.2">
      <c r="B4348" s="75">
        <v>42916</v>
      </c>
      <c r="C4348" s="76">
        <v>0.75</v>
      </c>
      <c r="D4348" s="119">
        <f t="shared" si="510"/>
        <v>42916.75</v>
      </c>
      <c r="E4348" s="77"/>
      <c r="F4348" s="77"/>
      <c r="G4348" s="77"/>
      <c r="H4348" s="77"/>
      <c r="I4348" s="77"/>
      <c r="J4348" s="77"/>
      <c r="K4348" s="20">
        <f t="shared" si="511"/>
        <v>5</v>
      </c>
      <c r="L4348" s="127" t="e">
        <f t="shared" si="512"/>
        <v>#N/A</v>
      </c>
      <c r="M4348" s="127">
        <f t="shared" si="513"/>
        <v>43.159914920535336</v>
      </c>
      <c r="N4348" s="79"/>
      <c r="X4348" s="121">
        <v>200</v>
      </c>
      <c r="Y4348" s="121">
        <v>40</v>
      </c>
      <c r="Z4348" s="127">
        <f t="shared" si="514"/>
        <v>43.159914920535336</v>
      </c>
    </row>
    <row r="4349" spans="2:26" x14ac:dyDescent="0.2">
      <c r="B4349" s="75">
        <v>42916</v>
      </c>
      <c r="C4349" s="76">
        <v>0.79166666666424135</v>
      </c>
      <c r="D4349" s="119">
        <f t="shared" si="510"/>
        <v>42916.791666666664</v>
      </c>
      <c r="E4349" s="77"/>
      <c r="F4349" s="77"/>
      <c r="G4349" s="77"/>
      <c r="H4349" s="77"/>
      <c r="I4349" s="77"/>
      <c r="J4349" s="77"/>
      <c r="K4349" s="20">
        <f t="shared" si="511"/>
        <v>5</v>
      </c>
      <c r="L4349" s="127" t="e">
        <f t="shared" si="512"/>
        <v>#N/A</v>
      </c>
      <c r="M4349" s="127">
        <f t="shared" si="513"/>
        <v>43.159914920535336</v>
      </c>
      <c r="N4349" s="79"/>
      <c r="X4349" s="121">
        <v>200</v>
      </c>
      <c r="Y4349" s="121">
        <v>40</v>
      </c>
      <c r="Z4349" s="127">
        <f t="shared" si="514"/>
        <v>43.159914920535336</v>
      </c>
    </row>
    <row r="4350" spans="2:26" x14ac:dyDescent="0.2">
      <c r="B4350" s="75">
        <v>42916</v>
      </c>
      <c r="C4350" s="76">
        <v>0.83333333333575865</v>
      </c>
      <c r="D4350" s="119">
        <f t="shared" si="510"/>
        <v>42916.833333333336</v>
      </c>
      <c r="E4350" s="77"/>
      <c r="F4350" s="77"/>
      <c r="G4350" s="77"/>
      <c r="H4350" s="77"/>
      <c r="I4350" s="77"/>
      <c r="J4350" s="77"/>
      <c r="K4350" s="20">
        <f t="shared" si="511"/>
        <v>5</v>
      </c>
      <c r="L4350" s="127" t="e">
        <f t="shared" si="512"/>
        <v>#N/A</v>
      </c>
      <c r="M4350" s="127">
        <f t="shared" si="513"/>
        <v>43.159914920535336</v>
      </c>
      <c r="N4350" s="79"/>
      <c r="X4350" s="121">
        <v>200</v>
      </c>
      <c r="Y4350" s="121">
        <v>40</v>
      </c>
      <c r="Z4350" s="127">
        <f t="shared" si="514"/>
        <v>43.159914920535336</v>
      </c>
    </row>
    <row r="4351" spans="2:26" x14ac:dyDescent="0.2">
      <c r="B4351" s="75">
        <v>42916</v>
      </c>
      <c r="C4351" s="76">
        <v>0.875</v>
      </c>
      <c r="D4351" s="119">
        <f t="shared" si="510"/>
        <v>42916.875</v>
      </c>
      <c r="E4351" s="77"/>
      <c r="F4351" s="77"/>
      <c r="G4351" s="77"/>
      <c r="H4351" s="77"/>
      <c r="I4351" s="77"/>
      <c r="J4351" s="77"/>
      <c r="K4351" s="20">
        <f t="shared" si="511"/>
        <v>5</v>
      </c>
      <c r="L4351" s="127" t="e">
        <f t="shared" si="512"/>
        <v>#N/A</v>
      </c>
      <c r="M4351" s="127">
        <f t="shared" si="513"/>
        <v>43.159914920535336</v>
      </c>
      <c r="N4351" s="79"/>
      <c r="X4351" s="121">
        <v>200</v>
      </c>
      <c r="Y4351" s="121">
        <v>40</v>
      </c>
      <c r="Z4351" s="127">
        <f t="shared" si="514"/>
        <v>43.159914920535336</v>
      </c>
    </row>
    <row r="4352" spans="2:26" x14ac:dyDescent="0.2">
      <c r="B4352" s="75">
        <v>42916</v>
      </c>
      <c r="C4352" s="76">
        <v>0.91666666666424135</v>
      </c>
      <c r="D4352" s="119">
        <f t="shared" si="510"/>
        <v>42916.916666666664</v>
      </c>
      <c r="E4352" s="77"/>
      <c r="F4352" s="77"/>
      <c r="G4352" s="77"/>
      <c r="H4352" s="77"/>
      <c r="I4352" s="77"/>
      <c r="J4352" s="77"/>
      <c r="K4352" s="20">
        <f t="shared" si="511"/>
        <v>5</v>
      </c>
      <c r="L4352" s="127" t="e">
        <f t="shared" si="512"/>
        <v>#N/A</v>
      </c>
      <c r="M4352" s="127">
        <f t="shared" si="513"/>
        <v>43.159914920535336</v>
      </c>
      <c r="N4352" s="79"/>
      <c r="X4352" s="121">
        <v>200</v>
      </c>
      <c r="Y4352" s="121">
        <v>40</v>
      </c>
      <c r="Z4352" s="127">
        <f t="shared" si="514"/>
        <v>43.159914920535336</v>
      </c>
    </row>
    <row r="4353" spans="2:26" x14ac:dyDescent="0.2">
      <c r="B4353" s="75">
        <v>42916</v>
      </c>
      <c r="C4353" s="76">
        <v>0.95833333333575865</v>
      </c>
      <c r="D4353" s="119">
        <f t="shared" si="510"/>
        <v>42916.958333333336</v>
      </c>
      <c r="E4353" s="77"/>
      <c r="F4353" s="77"/>
      <c r="G4353" s="77"/>
      <c r="H4353" s="77"/>
      <c r="I4353" s="77"/>
      <c r="J4353" s="77"/>
      <c r="K4353" s="20">
        <f t="shared" si="511"/>
        <v>5</v>
      </c>
      <c r="L4353" s="127" t="e">
        <f t="shared" si="512"/>
        <v>#N/A</v>
      </c>
      <c r="M4353" s="127">
        <f t="shared" si="513"/>
        <v>43.159914920535336</v>
      </c>
      <c r="N4353" s="79"/>
      <c r="X4353" s="121">
        <v>200</v>
      </c>
      <c r="Y4353" s="121">
        <v>40</v>
      </c>
      <c r="Z4353" s="127">
        <f t="shared" si="514"/>
        <v>43.159914920535336</v>
      </c>
    </row>
    <row r="4354" spans="2:26" x14ac:dyDescent="0.2">
      <c r="B4354" s="81">
        <v>42917</v>
      </c>
      <c r="C4354" s="82">
        <v>0</v>
      </c>
      <c r="D4354" s="119">
        <f t="shared" si="510"/>
        <v>42917</v>
      </c>
      <c r="E4354" s="83"/>
      <c r="F4354" s="77"/>
      <c r="G4354" s="83"/>
      <c r="H4354" s="77"/>
      <c r="I4354" s="83"/>
      <c r="J4354" s="77"/>
      <c r="K4354" s="20">
        <f t="shared" si="511"/>
        <v>6</v>
      </c>
      <c r="L4354" s="127" t="e">
        <f t="shared" si="512"/>
        <v>#N/A</v>
      </c>
      <c r="M4354" s="127">
        <f t="shared" si="513"/>
        <v>43.159914920535336</v>
      </c>
      <c r="N4354" s="84"/>
      <c r="X4354" s="121">
        <v>200</v>
      </c>
      <c r="Y4354" s="121">
        <v>40</v>
      </c>
      <c r="Z4354" s="127">
        <f t="shared" si="514"/>
        <v>43.159914920535336</v>
      </c>
    </row>
    <row r="4355" spans="2:26" x14ac:dyDescent="0.2">
      <c r="B4355" s="81">
        <v>42917</v>
      </c>
      <c r="C4355" s="82">
        <v>4.1666666664241347E-2</v>
      </c>
      <c r="D4355" s="119">
        <f t="shared" si="510"/>
        <v>42917.041666666664</v>
      </c>
      <c r="E4355" s="83"/>
      <c r="F4355" s="77"/>
      <c r="G4355" s="83"/>
      <c r="H4355" s="77"/>
      <c r="I4355" s="83"/>
      <c r="J4355" s="77"/>
      <c r="K4355" s="20">
        <f t="shared" si="511"/>
        <v>6</v>
      </c>
      <c r="L4355" s="127" t="e">
        <f t="shared" si="512"/>
        <v>#N/A</v>
      </c>
      <c r="M4355" s="127">
        <f t="shared" si="513"/>
        <v>43.159914920535336</v>
      </c>
      <c r="N4355" s="84"/>
      <c r="X4355" s="121">
        <v>200</v>
      </c>
      <c r="Y4355" s="121">
        <v>40</v>
      </c>
      <c r="Z4355" s="127">
        <f t="shared" si="514"/>
        <v>43.159914920535336</v>
      </c>
    </row>
    <row r="4356" spans="2:26" x14ac:dyDescent="0.2">
      <c r="B4356" s="81">
        <v>42917</v>
      </c>
      <c r="C4356" s="82">
        <v>8.3333333335758653E-2</v>
      </c>
      <c r="D4356" s="119">
        <f t="shared" si="510"/>
        <v>42917.083333333336</v>
      </c>
      <c r="E4356" s="83"/>
      <c r="F4356" s="77"/>
      <c r="G4356" s="83"/>
      <c r="H4356" s="77"/>
      <c r="I4356" s="83"/>
      <c r="J4356" s="77"/>
      <c r="K4356" s="20">
        <f t="shared" si="511"/>
        <v>6</v>
      </c>
      <c r="L4356" s="127" t="e">
        <f t="shared" si="512"/>
        <v>#N/A</v>
      </c>
      <c r="M4356" s="127">
        <f t="shared" si="513"/>
        <v>43.159914920535336</v>
      </c>
      <c r="N4356" s="84"/>
      <c r="X4356" s="121">
        <v>200</v>
      </c>
      <c r="Y4356" s="121">
        <v>40</v>
      </c>
      <c r="Z4356" s="127">
        <f t="shared" si="514"/>
        <v>43.159914920535336</v>
      </c>
    </row>
    <row r="4357" spans="2:26" x14ac:dyDescent="0.2">
      <c r="B4357" s="81">
        <v>42917</v>
      </c>
      <c r="C4357" s="82">
        <v>0.125</v>
      </c>
      <c r="D4357" s="119">
        <f t="shared" si="510"/>
        <v>42917.125</v>
      </c>
      <c r="E4357" s="83"/>
      <c r="F4357" s="77"/>
      <c r="G4357" s="83"/>
      <c r="H4357" s="77"/>
      <c r="I4357" s="83"/>
      <c r="J4357" s="77"/>
      <c r="K4357" s="20">
        <f t="shared" si="511"/>
        <v>6</v>
      </c>
      <c r="L4357" s="127" t="e">
        <f t="shared" si="512"/>
        <v>#N/A</v>
      </c>
      <c r="M4357" s="127">
        <f t="shared" si="513"/>
        <v>43.159914920535336</v>
      </c>
      <c r="N4357" s="84"/>
      <c r="X4357" s="121">
        <v>200</v>
      </c>
      <c r="Y4357" s="121">
        <v>40</v>
      </c>
      <c r="Z4357" s="127">
        <f t="shared" si="514"/>
        <v>43.159914920535336</v>
      </c>
    </row>
    <row r="4358" spans="2:26" x14ac:dyDescent="0.2">
      <c r="B4358" s="81">
        <v>42917</v>
      </c>
      <c r="C4358" s="82">
        <v>0.16666666666424135</v>
      </c>
      <c r="D4358" s="119">
        <f t="shared" si="510"/>
        <v>42917.166666666664</v>
      </c>
      <c r="E4358" s="83"/>
      <c r="F4358" s="77"/>
      <c r="G4358" s="83"/>
      <c r="H4358" s="77"/>
      <c r="I4358" s="83"/>
      <c r="J4358" s="77"/>
      <c r="K4358" s="20">
        <f t="shared" si="511"/>
        <v>6</v>
      </c>
      <c r="L4358" s="127" t="e">
        <f t="shared" si="512"/>
        <v>#N/A</v>
      </c>
      <c r="M4358" s="127">
        <f t="shared" si="513"/>
        <v>43.159914920535336</v>
      </c>
      <c r="N4358" s="84"/>
      <c r="X4358" s="121">
        <v>200</v>
      </c>
      <c r="Y4358" s="121">
        <v>40</v>
      </c>
      <c r="Z4358" s="127">
        <f t="shared" si="514"/>
        <v>43.159914920535336</v>
      </c>
    </row>
    <row r="4359" spans="2:26" x14ac:dyDescent="0.2">
      <c r="B4359" s="81">
        <v>42917</v>
      </c>
      <c r="C4359" s="82">
        <v>0.20833333333575865</v>
      </c>
      <c r="D4359" s="119">
        <f t="shared" si="510"/>
        <v>42917.208333333336</v>
      </c>
      <c r="E4359" s="83"/>
      <c r="F4359" s="77"/>
      <c r="G4359" s="83"/>
      <c r="H4359" s="77"/>
      <c r="I4359" s="83"/>
      <c r="J4359" s="77"/>
      <c r="K4359" s="20">
        <f t="shared" si="511"/>
        <v>6</v>
      </c>
      <c r="L4359" s="127" t="e">
        <f t="shared" si="512"/>
        <v>#N/A</v>
      </c>
      <c r="M4359" s="127">
        <f t="shared" si="513"/>
        <v>43.159914920535336</v>
      </c>
      <c r="N4359" s="84"/>
      <c r="X4359" s="121">
        <v>200</v>
      </c>
      <c r="Y4359" s="121">
        <v>40</v>
      </c>
      <c r="Z4359" s="127">
        <f t="shared" si="514"/>
        <v>43.159914920535336</v>
      </c>
    </row>
    <row r="4360" spans="2:26" x14ac:dyDescent="0.2">
      <c r="B4360" s="81">
        <v>42917</v>
      </c>
      <c r="C4360" s="82">
        <v>0.25</v>
      </c>
      <c r="D4360" s="119">
        <f t="shared" si="510"/>
        <v>42917.25</v>
      </c>
      <c r="E4360" s="83"/>
      <c r="F4360" s="77"/>
      <c r="G4360" s="83"/>
      <c r="H4360" s="77"/>
      <c r="I4360" s="83"/>
      <c r="J4360" s="77"/>
      <c r="K4360" s="20">
        <f t="shared" si="511"/>
        <v>6</v>
      </c>
      <c r="L4360" s="127" t="e">
        <f t="shared" si="512"/>
        <v>#N/A</v>
      </c>
      <c r="M4360" s="127">
        <f t="shared" si="513"/>
        <v>43.159914920535336</v>
      </c>
      <c r="N4360" s="84"/>
      <c r="X4360" s="121">
        <v>200</v>
      </c>
      <c r="Y4360" s="121">
        <v>40</v>
      </c>
      <c r="Z4360" s="127">
        <f t="shared" si="514"/>
        <v>43.159914920535336</v>
      </c>
    </row>
    <row r="4361" spans="2:26" x14ac:dyDescent="0.2">
      <c r="B4361" s="81">
        <v>42917</v>
      </c>
      <c r="C4361" s="82">
        <v>0.29166666666424135</v>
      </c>
      <c r="D4361" s="119">
        <f t="shared" si="510"/>
        <v>42917.291666666664</v>
      </c>
      <c r="E4361" s="83"/>
      <c r="F4361" s="77"/>
      <c r="G4361" s="83"/>
      <c r="H4361" s="77"/>
      <c r="I4361" s="83"/>
      <c r="J4361" s="77"/>
      <c r="K4361" s="20">
        <f t="shared" si="511"/>
        <v>6</v>
      </c>
      <c r="L4361" s="127" t="e">
        <f t="shared" si="512"/>
        <v>#N/A</v>
      </c>
      <c r="M4361" s="127">
        <f t="shared" si="513"/>
        <v>43.159914920535336</v>
      </c>
      <c r="N4361" s="84"/>
      <c r="X4361" s="121">
        <v>200</v>
      </c>
      <c r="Y4361" s="121">
        <v>40</v>
      </c>
      <c r="Z4361" s="127">
        <f t="shared" si="514"/>
        <v>43.159914920535336</v>
      </c>
    </row>
    <row r="4362" spans="2:26" x14ac:dyDescent="0.2">
      <c r="B4362" s="81">
        <v>42917</v>
      </c>
      <c r="C4362" s="82">
        <v>0.33333333333575865</v>
      </c>
      <c r="D4362" s="119">
        <f t="shared" ref="D4362:D4425" si="515">B4362+C4362</f>
        <v>42917.333333333336</v>
      </c>
      <c r="E4362" s="83"/>
      <c r="F4362" s="77"/>
      <c r="G4362" s="83"/>
      <c r="H4362" s="77"/>
      <c r="I4362" s="83"/>
      <c r="J4362" s="77"/>
      <c r="K4362" s="20">
        <f t="shared" si="511"/>
        <v>6</v>
      </c>
      <c r="L4362" s="127" t="e">
        <f t="shared" si="512"/>
        <v>#N/A</v>
      </c>
      <c r="M4362" s="127">
        <f t="shared" si="513"/>
        <v>43.159914920535336</v>
      </c>
      <c r="N4362" s="84"/>
      <c r="X4362" s="121">
        <v>200</v>
      </c>
      <c r="Y4362" s="121">
        <v>40</v>
      </c>
      <c r="Z4362" s="127">
        <f t="shared" si="514"/>
        <v>43.159914920535336</v>
      </c>
    </row>
    <row r="4363" spans="2:26" x14ac:dyDescent="0.2">
      <c r="B4363" s="81">
        <v>42917</v>
      </c>
      <c r="C4363" s="82">
        <v>0.375</v>
      </c>
      <c r="D4363" s="119">
        <f t="shared" si="515"/>
        <v>42917.375</v>
      </c>
      <c r="E4363" s="83"/>
      <c r="F4363" s="77"/>
      <c r="G4363" s="83"/>
      <c r="H4363" s="77"/>
      <c r="I4363" s="83"/>
      <c r="J4363" s="77"/>
      <c r="K4363" s="20">
        <f t="shared" ref="K4363:K4426" si="516">WEEKDAY(D4363,2)</f>
        <v>6</v>
      </c>
      <c r="L4363" s="127" t="e">
        <f t="shared" ref="L4363:L4426" si="517">IF(J4363="",NA(),J4363-(AVERAGE($J$10:$J$8794)))</f>
        <v>#N/A</v>
      </c>
      <c r="M4363" s="127">
        <f t="shared" ref="M4363:M4426" si="518">$U$11</f>
        <v>43.159914920535336</v>
      </c>
      <c r="N4363" s="84"/>
      <c r="X4363" s="121">
        <v>200</v>
      </c>
      <c r="Y4363" s="121">
        <v>40</v>
      </c>
      <c r="Z4363" s="127">
        <f t="shared" ref="Z4363:Z4426" si="519">$U$11</f>
        <v>43.159914920535336</v>
      </c>
    </row>
    <row r="4364" spans="2:26" x14ac:dyDescent="0.2">
      <c r="B4364" s="81">
        <v>42917</v>
      </c>
      <c r="C4364" s="82">
        <v>0.41666666666424135</v>
      </c>
      <c r="D4364" s="119">
        <f t="shared" si="515"/>
        <v>42917.416666666664</v>
      </c>
      <c r="E4364" s="83"/>
      <c r="F4364" s="77"/>
      <c r="G4364" s="83"/>
      <c r="H4364" s="77"/>
      <c r="I4364" s="83"/>
      <c r="J4364" s="77"/>
      <c r="K4364" s="20">
        <f t="shared" si="516"/>
        <v>6</v>
      </c>
      <c r="L4364" s="127" t="e">
        <f t="shared" si="517"/>
        <v>#N/A</v>
      </c>
      <c r="M4364" s="127">
        <f t="shared" si="518"/>
        <v>43.159914920535336</v>
      </c>
      <c r="N4364" s="84"/>
      <c r="X4364" s="121">
        <v>200</v>
      </c>
      <c r="Y4364" s="121">
        <v>40</v>
      </c>
      <c r="Z4364" s="127">
        <f t="shared" si="519"/>
        <v>43.159914920535336</v>
      </c>
    </row>
    <row r="4365" spans="2:26" x14ac:dyDescent="0.2">
      <c r="B4365" s="81">
        <v>42917</v>
      </c>
      <c r="C4365" s="82">
        <v>0.45833333333575865</v>
      </c>
      <c r="D4365" s="119">
        <f t="shared" si="515"/>
        <v>42917.458333333336</v>
      </c>
      <c r="E4365" s="83"/>
      <c r="F4365" s="77"/>
      <c r="G4365" s="83"/>
      <c r="H4365" s="77"/>
      <c r="I4365" s="83"/>
      <c r="J4365" s="77"/>
      <c r="K4365" s="20">
        <f t="shared" si="516"/>
        <v>6</v>
      </c>
      <c r="L4365" s="127" t="e">
        <f t="shared" si="517"/>
        <v>#N/A</v>
      </c>
      <c r="M4365" s="127">
        <f t="shared" si="518"/>
        <v>43.159914920535336</v>
      </c>
      <c r="N4365" s="84"/>
      <c r="X4365" s="121">
        <v>200</v>
      </c>
      <c r="Y4365" s="121">
        <v>40</v>
      </c>
      <c r="Z4365" s="127">
        <f t="shared" si="519"/>
        <v>43.159914920535336</v>
      </c>
    </row>
    <row r="4366" spans="2:26" x14ac:dyDescent="0.2">
      <c r="B4366" s="81">
        <v>42917</v>
      </c>
      <c r="C4366" s="82">
        <v>0.5</v>
      </c>
      <c r="D4366" s="119">
        <f t="shared" si="515"/>
        <v>42917.5</v>
      </c>
      <c r="E4366" s="83"/>
      <c r="F4366" s="77"/>
      <c r="G4366" s="83"/>
      <c r="H4366" s="77"/>
      <c r="I4366" s="83"/>
      <c r="J4366" s="77"/>
      <c r="K4366" s="20">
        <f t="shared" si="516"/>
        <v>6</v>
      </c>
      <c r="L4366" s="127" t="e">
        <f t="shared" si="517"/>
        <v>#N/A</v>
      </c>
      <c r="M4366" s="127">
        <f t="shared" si="518"/>
        <v>43.159914920535336</v>
      </c>
      <c r="N4366" s="84"/>
      <c r="X4366" s="121">
        <v>200</v>
      </c>
      <c r="Y4366" s="121">
        <v>40</v>
      </c>
      <c r="Z4366" s="127">
        <f t="shared" si="519"/>
        <v>43.159914920535336</v>
      </c>
    </row>
    <row r="4367" spans="2:26" x14ac:dyDescent="0.2">
      <c r="B4367" s="81">
        <v>42917</v>
      </c>
      <c r="C4367" s="82">
        <v>0.54166666666424135</v>
      </c>
      <c r="D4367" s="119">
        <f t="shared" si="515"/>
        <v>42917.541666666664</v>
      </c>
      <c r="E4367" s="83"/>
      <c r="F4367" s="77"/>
      <c r="G4367" s="83"/>
      <c r="H4367" s="77"/>
      <c r="I4367" s="83"/>
      <c r="J4367" s="77"/>
      <c r="K4367" s="20">
        <f t="shared" si="516"/>
        <v>6</v>
      </c>
      <c r="L4367" s="127" t="e">
        <f t="shared" si="517"/>
        <v>#N/A</v>
      </c>
      <c r="M4367" s="127">
        <f t="shared" si="518"/>
        <v>43.159914920535336</v>
      </c>
      <c r="N4367" s="84"/>
      <c r="X4367" s="121">
        <v>200</v>
      </c>
      <c r="Y4367" s="121">
        <v>40</v>
      </c>
      <c r="Z4367" s="127">
        <f t="shared" si="519"/>
        <v>43.159914920535336</v>
      </c>
    </row>
    <row r="4368" spans="2:26" x14ac:dyDescent="0.2">
      <c r="B4368" s="81">
        <v>42917</v>
      </c>
      <c r="C4368" s="82">
        <v>0.58333333333575865</v>
      </c>
      <c r="D4368" s="119">
        <f t="shared" si="515"/>
        <v>42917.583333333336</v>
      </c>
      <c r="E4368" s="83"/>
      <c r="F4368" s="77"/>
      <c r="G4368" s="83"/>
      <c r="H4368" s="77"/>
      <c r="I4368" s="83"/>
      <c r="J4368" s="77"/>
      <c r="K4368" s="20">
        <f t="shared" si="516"/>
        <v>6</v>
      </c>
      <c r="L4368" s="127" t="e">
        <f t="shared" si="517"/>
        <v>#N/A</v>
      </c>
      <c r="M4368" s="127">
        <f t="shared" si="518"/>
        <v>43.159914920535336</v>
      </c>
      <c r="N4368" s="84"/>
      <c r="X4368" s="121">
        <v>200</v>
      </c>
      <c r="Y4368" s="121">
        <v>40</v>
      </c>
      <c r="Z4368" s="127">
        <f t="shared" si="519"/>
        <v>43.159914920535336</v>
      </c>
    </row>
    <row r="4369" spans="2:26" x14ac:dyDescent="0.2">
      <c r="B4369" s="81">
        <v>42917</v>
      </c>
      <c r="C4369" s="82">
        <v>0.625</v>
      </c>
      <c r="D4369" s="119">
        <f t="shared" si="515"/>
        <v>42917.625</v>
      </c>
      <c r="E4369" s="83"/>
      <c r="F4369" s="77"/>
      <c r="G4369" s="83"/>
      <c r="H4369" s="77"/>
      <c r="I4369" s="83"/>
      <c r="J4369" s="77"/>
      <c r="K4369" s="20">
        <f t="shared" si="516"/>
        <v>6</v>
      </c>
      <c r="L4369" s="127" t="e">
        <f t="shared" si="517"/>
        <v>#N/A</v>
      </c>
      <c r="M4369" s="127">
        <f t="shared" si="518"/>
        <v>43.159914920535336</v>
      </c>
      <c r="N4369" s="84"/>
      <c r="X4369" s="121">
        <v>200</v>
      </c>
      <c r="Y4369" s="121">
        <v>40</v>
      </c>
      <c r="Z4369" s="127">
        <f t="shared" si="519"/>
        <v>43.159914920535336</v>
      </c>
    </row>
    <row r="4370" spans="2:26" x14ac:dyDescent="0.2">
      <c r="B4370" s="81">
        <v>42917</v>
      </c>
      <c r="C4370" s="82">
        <v>0.66666666666424135</v>
      </c>
      <c r="D4370" s="119">
        <f t="shared" si="515"/>
        <v>42917.666666666664</v>
      </c>
      <c r="E4370" s="83"/>
      <c r="F4370" s="77"/>
      <c r="G4370" s="83"/>
      <c r="H4370" s="77"/>
      <c r="I4370" s="83"/>
      <c r="J4370" s="77"/>
      <c r="K4370" s="20">
        <f t="shared" si="516"/>
        <v>6</v>
      </c>
      <c r="L4370" s="127" t="e">
        <f t="shared" si="517"/>
        <v>#N/A</v>
      </c>
      <c r="M4370" s="127">
        <f t="shared" si="518"/>
        <v>43.159914920535336</v>
      </c>
      <c r="N4370" s="84"/>
      <c r="X4370" s="121">
        <v>200</v>
      </c>
      <c r="Y4370" s="121">
        <v>40</v>
      </c>
      <c r="Z4370" s="127">
        <f t="shared" si="519"/>
        <v>43.159914920535336</v>
      </c>
    </row>
    <row r="4371" spans="2:26" x14ac:dyDescent="0.2">
      <c r="B4371" s="81">
        <v>42917</v>
      </c>
      <c r="C4371" s="82">
        <v>0.70833333333575865</v>
      </c>
      <c r="D4371" s="119">
        <f t="shared" si="515"/>
        <v>42917.708333333336</v>
      </c>
      <c r="E4371" s="83"/>
      <c r="F4371" s="77"/>
      <c r="G4371" s="83"/>
      <c r="H4371" s="77"/>
      <c r="I4371" s="83"/>
      <c r="J4371" s="77"/>
      <c r="K4371" s="20">
        <f t="shared" si="516"/>
        <v>6</v>
      </c>
      <c r="L4371" s="127" t="e">
        <f t="shared" si="517"/>
        <v>#N/A</v>
      </c>
      <c r="M4371" s="127">
        <f t="shared" si="518"/>
        <v>43.159914920535336</v>
      </c>
      <c r="N4371" s="84"/>
      <c r="X4371" s="121">
        <v>200</v>
      </c>
      <c r="Y4371" s="121">
        <v>40</v>
      </c>
      <c r="Z4371" s="127">
        <f t="shared" si="519"/>
        <v>43.159914920535336</v>
      </c>
    </row>
    <row r="4372" spans="2:26" x14ac:dyDescent="0.2">
      <c r="B4372" s="81">
        <v>42917</v>
      </c>
      <c r="C4372" s="82">
        <v>0.75</v>
      </c>
      <c r="D4372" s="119">
        <f t="shared" si="515"/>
        <v>42917.75</v>
      </c>
      <c r="E4372" s="83"/>
      <c r="F4372" s="77"/>
      <c r="G4372" s="83"/>
      <c r="H4372" s="77"/>
      <c r="I4372" s="83"/>
      <c r="J4372" s="77"/>
      <c r="K4372" s="20">
        <f t="shared" si="516"/>
        <v>6</v>
      </c>
      <c r="L4372" s="127" t="e">
        <f t="shared" si="517"/>
        <v>#N/A</v>
      </c>
      <c r="M4372" s="127">
        <f t="shared" si="518"/>
        <v>43.159914920535336</v>
      </c>
      <c r="N4372" s="84"/>
      <c r="X4372" s="121">
        <v>200</v>
      </c>
      <c r="Y4372" s="121">
        <v>40</v>
      </c>
      <c r="Z4372" s="127">
        <f t="shared" si="519"/>
        <v>43.159914920535336</v>
      </c>
    </row>
    <row r="4373" spans="2:26" x14ac:dyDescent="0.2">
      <c r="B4373" s="81">
        <v>42917</v>
      </c>
      <c r="C4373" s="82">
        <v>0.79166666666424135</v>
      </c>
      <c r="D4373" s="119">
        <f t="shared" si="515"/>
        <v>42917.791666666664</v>
      </c>
      <c r="E4373" s="83"/>
      <c r="F4373" s="77"/>
      <c r="G4373" s="83"/>
      <c r="H4373" s="77"/>
      <c r="I4373" s="83"/>
      <c r="J4373" s="77"/>
      <c r="K4373" s="20">
        <f t="shared" si="516"/>
        <v>6</v>
      </c>
      <c r="L4373" s="127" t="e">
        <f t="shared" si="517"/>
        <v>#N/A</v>
      </c>
      <c r="M4373" s="127">
        <f t="shared" si="518"/>
        <v>43.159914920535336</v>
      </c>
      <c r="N4373" s="84"/>
      <c r="X4373" s="121">
        <v>200</v>
      </c>
      <c r="Y4373" s="121">
        <v>40</v>
      </c>
      <c r="Z4373" s="127">
        <f t="shared" si="519"/>
        <v>43.159914920535336</v>
      </c>
    </row>
    <row r="4374" spans="2:26" x14ac:dyDescent="0.2">
      <c r="B4374" s="81">
        <v>42917</v>
      </c>
      <c r="C4374" s="82">
        <v>0.83333333333575865</v>
      </c>
      <c r="D4374" s="119">
        <f t="shared" si="515"/>
        <v>42917.833333333336</v>
      </c>
      <c r="E4374" s="83"/>
      <c r="F4374" s="77"/>
      <c r="G4374" s="83"/>
      <c r="H4374" s="77"/>
      <c r="I4374" s="83"/>
      <c r="J4374" s="77"/>
      <c r="K4374" s="20">
        <f t="shared" si="516"/>
        <v>6</v>
      </c>
      <c r="L4374" s="127" t="e">
        <f t="shared" si="517"/>
        <v>#N/A</v>
      </c>
      <c r="M4374" s="127">
        <f t="shared" si="518"/>
        <v>43.159914920535336</v>
      </c>
      <c r="N4374" s="84"/>
      <c r="X4374" s="121">
        <v>200</v>
      </c>
      <c r="Y4374" s="121">
        <v>40</v>
      </c>
      <c r="Z4374" s="127">
        <f t="shared" si="519"/>
        <v>43.159914920535336</v>
      </c>
    </row>
    <row r="4375" spans="2:26" x14ac:dyDescent="0.2">
      <c r="B4375" s="81">
        <v>42917</v>
      </c>
      <c r="C4375" s="82">
        <v>0.875</v>
      </c>
      <c r="D4375" s="119">
        <f t="shared" si="515"/>
        <v>42917.875</v>
      </c>
      <c r="E4375" s="83"/>
      <c r="F4375" s="77"/>
      <c r="G4375" s="83"/>
      <c r="H4375" s="77"/>
      <c r="I4375" s="83"/>
      <c r="J4375" s="77"/>
      <c r="K4375" s="20">
        <f t="shared" si="516"/>
        <v>6</v>
      </c>
      <c r="L4375" s="127" t="e">
        <f t="shared" si="517"/>
        <v>#N/A</v>
      </c>
      <c r="M4375" s="127">
        <f t="shared" si="518"/>
        <v>43.159914920535336</v>
      </c>
      <c r="N4375" s="84"/>
      <c r="X4375" s="121">
        <v>200</v>
      </c>
      <c r="Y4375" s="121">
        <v>40</v>
      </c>
      <c r="Z4375" s="127">
        <f t="shared" si="519"/>
        <v>43.159914920535336</v>
      </c>
    </row>
    <row r="4376" spans="2:26" x14ac:dyDescent="0.2">
      <c r="B4376" s="81">
        <v>42917</v>
      </c>
      <c r="C4376" s="82">
        <v>0.91666666666424135</v>
      </c>
      <c r="D4376" s="119">
        <f t="shared" si="515"/>
        <v>42917.916666666664</v>
      </c>
      <c r="E4376" s="83"/>
      <c r="F4376" s="77"/>
      <c r="G4376" s="83"/>
      <c r="H4376" s="77"/>
      <c r="I4376" s="83"/>
      <c r="J4376" s="77"/>
      <c r="K4376" s="20">
        <f t="shared" si="516"/>
        <v>6</v>
      </c>
      <c r="L4376" s="127" t="e">
        <f t="shared" si="517"/>
        <v>#N/A</v>
      </c>
      <c r="M4376" s="127">
        <f t="shared" si="518"/>
        <v>43.159914920535336</v>
      </c>
      <c r="N4376" s="84"/>
      <c r="X4376" s="121">
        <v>200</v>
      </c>
      <c r="Y4376" s="121">
        <v>40</v>
      </c>
      <c r="Z4376" s="127">
        <f t="shared" si="519"/>
        <v>43.159914920535336</v>
      </c>
    </row>
    <row r="4377" spans="2:26" x14ac:dyDescent="0.2">
      <c r="B4377" s="81">
        <v>42917</v>
      </c>
      <c r="C4377" s="82">
        <v>0.95833333333575865</v>
      </c>
      <c r="D4377" s="119">
        <f t="shared" si="515"/>
        <v>42917.958333333336</v>
      </c>
      <c r="E4377" s="83"/>
      <c r="F4377" s="77"/>
      <c r="G4377" s="83"/>
      <c r="H4377" s="77"/>
      <c r="I4377" s="83"/>
      <c r="J4377" s="77"/>
      <c r="K4377" s="20">
        <f t="shared" si="516"/>
        <v>6</v>
      </c>
      <c r="L4377" s="127" t="e">
        <f t="shared" si="517"/>
        <v>#N/A</v>
      </c>
      <c r="M4377" s="127">
        <f t="shared" si="518"/>
        <v>43.159914920535336</v>
      </c>
      <c r="N4377" s="84"/>
      <c r="X4377" s="121">
        <v>200</v>
      </c>
      <c r="Y4377" s="121">
        <v>40</v>
      </c>
      <c r="Z4377" s="127">
        <f t="shared" si="519"/>
        <v>43.159914920535336</v>
      </c>
    </row>
    <row r="4378" spans="2:26" x14ac:dyDescent="0.2">
      <c r="B4378" s="81">
        <v>42918</v>
      </c>
      <c r="C4378" s="82">
        <v>0</v>
      </c>
      <c r="D4378" s="119">
        <f t="shared" si="515"/>
        <v>42918</v>
      </c>
      <c r="E4378" s="83"/>
      <c r="F4378" s="77"/>
      <c r="G4378" s="83"/>
      <c r="H4378" s="77"/>
      <c r="I4378" s="83"/>
      <c r="J4378" s="77"/>
      <c r="K4378" s="20">
        <f t="shared" si="516"/>
        <v>7</v>
      </c>
      <c r="L4378" s="127" t="e">
        <f t="shared" si="517"/>
        <v>#N/A</v>
      </c>
      <c r="M4378" s="127">
        <f t="shared" si="518"/>
        <v>43.159914920535336</v>
      </c>
      <c r="N4378" s="84"/>
      <c r="X4378" s="121">
        <v>200</v>
      </c>
      <c r="Y4378" s="121">
        <v>40</v>
      </c>
      <c r="Z4378" s="127">
        <f t="shared" si="519"/>
        <v>43.159914920535336</v>
      </c>
    </row>
    <row r="4379" spans="2:26" x14ac:dyDescent="0.2">
      <c r="B4379" s="81">
        <v>42918</v>
      </c>
      <c r="C4379" s="82">
        <v>4.1666666664241347E-2</v>
      </c>
      <c r="D4379" s="119">
        <f t="shared" si="515"/>
        <v>42918.041666666664</v>
      </c>
      <c r="E4379" s="83"/>
      <c r="F4379" s="77"/>
      <c r="G4379" s="83"/>
      <c r="H4379" s="77"/>
      <c r="I4379" s="83"/>
      <c r="J4379" s="77"/>
      <c r="K4379" s="20">
        <f t="shared" si="516"/>
        <v>7</v>
      </c>
      <c r="L4379" s="127" t="e">
        <f t="shared" si="517"/>
        <v>#N/A</v>
      </c>
      <c r="M4379" s="127">
        <f t="shared" si="518"/>
        <v>43.159914920535336</v>
      </c>
      <c r="N4379" s="84"/>
      <c r="X4379" s="121">
        <v>200</v>
      </c>
      <c r="Y4379" s="121">
        <v>40</v>
      </c>
      <c r="Z4379" s="127">
        <f t="shared" si="519"/>
        <v>43.159914920535336</v>
      </c>
    </row>
    <row r="4380" spans="2:26" x14ac:dyDescent="0.2">
      <c r="B4380" s="81">
        <v>42918</v>
      </c>
      <c r="C4380" s="82">
        <v>8.3333333335758653E-2</v>
      </c>
      <c r="D4380" s="119">
        <f t="shared" si="515"/>
        <v>42918.083333333336</v>
      </c>
      <c r="E4380" s="83"/>
      <c r="F4380" s="77"/>
      <c r="G4380" s="83"/>
      <c r="H4380" s="77"/>
      <c r="I4380" s="83"/>
      <c r="J4380" s="77"/>
      <c r="K4380" s="20">
        <f t="shared" si="516"/>
        <v>7</v>
      </c>
      <c r="L4380" s="127" t="e">
        <f t="shared" si="517"/>
        <v>#N/A</v>
      </c>
      <c r="M4380" s="127">
        <f t="shared" si="518"/>
        <v>43.159914920535336</v>
      </c>
      <c r="N4380" s="84"/>
      <c r="X4380" s="121">
        <v>200</v>
      </c>
      <c r="Y4380" s="121">
        <v>40</v>
      </c>
      <c r="Z4380" s="127">
        <f t="shared" si="519"/>
        <v>43.159914920535336</v>
      </c>
    </row>
    <row r="4381" spans="2:26" x14ac:dyDescent="0.2">
      <c r="B4381" s="81">
        <v>42918</v>
      </c>
      <c r="C4381" s="82">
        <v>0.125</v>
      </c>
      <c r="D4381" s="119">
        <f t="shared" si="515"/>
        <v>42918.125</v>
      </c>
      <c r="E4381" s="83"/>
      <c r="F4381" s="77"/>
      <c r="G4381" s="83"/>
      <c r="H4381" s="77"/>
      <c r="I4381" s="83"/>
      <c r="J4381" s="77"/>
      <c r="K4381" s="20">
        <f t="shared" si="516"/>
        <v>7</v>
      </c>
      <c r="L4381" s="127" t="e">
        <f t="shared" si="517"/>
        <v>#N/A</v>
      </c>
      <c r="M4381" s="127">
        <f t="shared" si="518"/>
        <v>43.159914920535336</v>
      </c>
      <c r="N4381" s="84"/>
      <c r="X4381" s="121">
        <v>200</v>
      </c>
      <c r="Y4381" s="121">
        <v>40</v>
      </c>
      <c r="Z4381" s="127">
        <f t="shared" si="519"/>
        <v>43.159914920535336</v>
      </c>
    </row>
    <row r="4382" spans="2:26" x14ac:dyDescent="0.2">
      <c r="B4382" s="81">
        <v>42918</v>
      </c>
      <c r="C4382" s="82">
        <v>0.16666666666424135</v>
      </c>
      <c r="D4382" s="119">
        <f t="shared" si="515"/>
        <v>42918.166666666664</v>
      </c>
      <c r="E4382" s="83"/>
      <c r="F4382" s="77"/>
      <c r="G4382" s="83"/>
      <c r="H4382" s="77"/>
      <c r="I4382" s="83"/>
      <c r="J4382" s="77"/>
      <c r="K4382" s="20">
        <f t="shared" si="516"/>
        <v>7</v>
      </c>
      <c r="L4382" s="127" t="e">
        <f t="shared" si="517"/>
        <v>#N/A</v>
      </c>
      <c r="M4382" s="127">
        <f t="shared" si="518"/>
        <v>43.159914920535336</v>
      </c>
      <c r="N4382" s="84"/>
      <c r="X4382" s="121">
        <v>200</v>
      </c>
      <c r="Y4382" s="121">
        <v>40</v>
      </c>
      <c r="Z4382" s="127">
        <f t="shared" si="519"/>
        <v>43.159914920535336</v>
      </c>
    </row>
    <row r="4383" spans="2:26" x14ac:dyDescent="0.2">
      <c r="B4383" s="81">
        <v>42918</v>
      </c>
      <c r="C4383" s="82">
        <v>0.20833333333575865</v>
      </c>
      <c r="D4383" s="119">
        <f t="shared" si="515"/>
        <v>42918.208333333336</v>
      </c>
      <c r="E4383" s="83"/>
      <c r="F4383" s="77"/>
      <c r="G4383" s="83"/>
      <c r="H4383" s="77"/>
      <c r="I4383" s="83"/>
      <c r="J4383" s="77"/>
      <c r="K4383" s="20">
        <f t="shared" si="516"/>
        <v>7</v>
      </c>
      <c r="L4383" s="127" t="e">
        <f t="shared" si="517"/>
        <v>#N/A</v>
      </c>
      <c r="M4383" s="127">
        <f t="shared" si="518"/>
        <v>43.159914920535336</v>
      </c>
      <c r="N4383" s="84"/>
      <c r="X4383" s="121">
        <v>200</v>
      </c>
      <c r="Y4383" s="121">
        <v>40</v>
      </c>
      <c r="Z4383" s="127">
        <f t="shared" si="519"/>
        <v>43.159914920535336</v>
      </c>
    </row>
    <row r="4384" spans="2:26" x14ac:dyDescent="0.2">
      <c r="B4384" s="81">
        <v>42918</v>
      </c>
      <c r="C4384" s="82">
        <v>0.25</v>
      </c>
      <c r="D4384" s="119">
        <f t="shared" si="515"/>
        <v>42918.25</v>
      </c>
      <c r="E4384" s="83"/>
      <c r="F4384" s="77"/>
      <c r="G4384" s="83"/>
      <c r="H4384" s="77"/>
      <c r="I4384" s="83"/>
      <c r="J4384" s="77"/>
      <c r="K4384" s="20">
        <f t="shared" si="516"/>
        <v>7</v>
      </c>
      <c r="L4384" s="127" t="e">
        <f t="shared" si="517"/>
        <v>#N/A</v>
      </c>
      <c r="M4384" s="127">
        <f t="shared" si="518"/>
        <v>43.159914920535336</v>
      </c>
      <c r="N4384" s="84"/>
      <c r="X4384" s="121">
        <v>200</v>
      </c>
      <c r="Y4384" s="121">
        <v>40</v>
      </c>
      <c r="Z4384" s="127">
        <f t="shared" si="519"/>
        <v>43.159914920535336</v>
      </c>
    </row>
    <row r="4385" spans="2:26" x14ac:dyDescent="0.2">
      <c r="B4385" s="81">
        <v>42918</v>
      </c>
      <c r="C4385" s="82">
        <v>0.29166666666424135</v>
      </c>
      <c r="D4385" s="119">
        <f t="shared" si="515"/>
        <v>42918.291666666664</v>
      </c>
      <c r="E4385" s="83"/>
      <c r="F4385" s="77"/>
      <c r="G4385" s="83"/>
      <c r="H4385" s="77"/>
      <c r="I4385" s="83"/>
      <c r="J4385" s="77"/>
      <c r="K4385" s="20">
        <f t="shared" si="516"/>
        <v>7</v>
      </c>
      <c r="L4385" s="127" t="e">
        <f t="shared" si="517"/>
        <v>#N/A</v>
      </c>
      <c r="M4385" s="127">
        <f t="shared" si="518"/>
        <v>43.159914920535336</v>
      </c>
      <c r="N4385" s="84"/>
      <c r="X4385" s="121">
        <v>200</v>
      </c>
      <c r="Y4385" s="121">
        <v>40</v>
      </c>
      <c r="Z4385" s="127">
        <f t="shared" si="519"/>
        <v>43.159914920535336</v>
      </c>
    </row>
    <row r="4386" spans="2:26" x14ac:dyDescent="0.2">
      <c r="B4386" s="81">
        <v>42918</v>
      </c>
      <c r="C4386" s="82">
        <v>0.33333333333575865</v>
      </c>
      <c r="D4386" s="119">
        <f t="shared" si="515"/>
        <v>42918.333333333336</v>
      </c>
      <c r="E4386" s="83"/>
      <c r="F4386" s="77"/>
      <c r="G4386" s="83"/>
      <c r="H4386" s="77"/>
      <c r="I4386" s="83"/>
      <c r="J4386" s="77"/>
      <c r="K4386" s="20">
        <f t="shared" si="516"/>
        <v>7</v>
      </c>
      <c r="L4386" s="127" t="e">
        <f t="shared" si="517"/>
        <v>#N/A</v>
      </c>
      <c r="M4386" s="127">
        <f t="shared" si="518"/>
        <v>43.159914920535336</v>
      </c>
      <c r="N4386" s="84"/>
      <c r="X4386" s="121">
        <v>200</v>
      </c>
      <c r="Y4386" s="121">
        <v>40</v>
      </c>
      <c r="Z4386" s="127">
        <f t="shared" si="519"/>
        <v>43.159914920535336</v>
      </c>
    </row>
    <row r="4387" spans="2:26" x14ac:dyDescent="0.2">
      <c r="B4387" s="81">
        <v>42918</v>
      </c>
      <c r="C4387" s="82">
        <v>0.375</v>
      </c>
      <c r="D4387" s="119">
        <f t="shared" si="515"/>
        <v>42918.375</v>
      </c>
      <c r="E4387" s="83"/>
      <c r="F4387" s="77"/>
      <c r="G4387" s="83"/>
      <c r="H4387" s="77"/>
      <c r="I4387" s="83"/>
      <c r="J4387" s="77"/>
      <c r="K4387" s="20">
        <f t="shared" si="516"/>
        <v>7</v>
      </c>
      <c r="L4387" s="127" t="e">
        <f t="shared" si="517"/>
        <v>#N/A</v>
      </c>
      <c r="M4387" s="127">
        <f t="shared" si="518"/>
        <v>43.159914920535336</v>
      </c>
      <c r="N4387" s="84"/>
      <c r="X4387" s="121">
        <v>200</v>
      </c>
      <c r="Y4387" s="121">
        <v>40</v>
      </c>
      <c r="Z4387" s="127">
        <f t="shared" si="519"/>
        <v>43.159914920535336</v>
      </c>
    </row>
    <row r="4388" spans="2:26" x14ac:dyDescent="0.2">
      <c r="B4388" s="81">
        <v>42918</v>
      </c>
      <c r="C4388" s="82">
        <v>0.41666666666424135</v>
      </c>
      <c r="D4388" s="119">
        <f t="shared" si="515"/>
        <v>42918.416666666664</v>
      </c>
      <c r="E4388" s="83"/>
      <c r="F4388" s="77"/>
      <c r="G4388" s="83"/>
      <c r="H4388" s="77"/>
      <c r="I4388" s="83"/>
      <c r="J4388" s="77"/>
      <c r="K4388" s="20">
        <f t="shared" si="516"/>
        <v>7</v>
      </c>
      <c r="L4388" s="127" t="e">
        <f t="shared" si="517"/>
        <v>#N/A</v>
      </c>
      <c r="M4388" s="127">
        <f t="shared" si="518"/>
        <v>43.159914920535336</v>
      </c>
      <c r="N4388" s="84"/>
      <c r="X4388" s="121">
        <v>200</v>
      </c>
      <c r="Y4388" s="121">
        <v>40</v>
      </c>
      <c r="Z4388" s="127">
        <f t="shared" si="519"/>
        <v>43.159914920535336</v>
      </c>
    </row>
    <row r="4389" spans="2:26" x14ac:dyDescent="0.2">
      <c r="B4389" s="81">
        <v>42918</v>
      </c>
      <c r="C4389" s="82">
        <v>0.45833333333575865</v>
      </c>
      <c r="D4389" s="119">
        <f t="shared" si="515"/>
        <v>42918.458333333336</v>
      </c>
      <c r="E4389" s="83"/>
      <c r="F4389" s="77"/>
      <c r="G4389" s="83"/>
      <c r="H4389" s="77"/>
      <c r="I4389" s="83"/>
      <c r="J4389" s="77"/>
      <c r="K4389" s="20">
        <f t="shared" si="516"/>
        <v>7</v>
      </c>
      <c r="L4389" s="127" t="e">
        <f t="shared" si="517"/>
        <v>#N/A</v>
      </c>
      <c r="M4389" s="127">
        <f t="shared" si="518"/>
        <v>43.159914920535336</v>
      </c>
      <c r="N4389" s="84"/>
      <c r="X4389" s="121">
        <v>200</v>
      </c>
      <c r="Y4389" s="121">
        <v>40</v>
      </c>
      <c r="Z4389" s="127">
        <f t="shared" si="519"/>
        <v>43.159914920535336</v>
      </c>
    </row>
    <row r="4390" spans="2:26" x14ac:dyDescent="0.2">
      <c r="B4390" s="81">
        <v>42918</v>
      </c>
      <c r="C4390" s="82">
        <v>0.5</v>
      </c>
      <c r="D4390" s="119">
        <f t="shared" si="515"/>
        <v>42918.5</v>
      </c>
      <c r="E4390" s="83"/>
      <c r="F4390" s="77"/>
      <c r="G4390" s="83"/>
      <c r="H4390" s="77"/>
      <c r="I4390" s="83"/>
      <c r="J4390" s="77"/>
      <c r="K4390" s="20">
        <f t="shared" si="516"/>
        <v>7</v>
      </c>
      <c r="L4390" s="127" t="e">
        <f t="shared" si="517"/>
        <v>#N/A</v>
      </c>
      <c r="M4390" s="127">
        <f t="shared" si="518"/>
        <v>43.159914920535336</v>
      </c>
      <c r="N4390" s="84"/>
      <c r="X4390" s="121">
        <v>200</v>
      </c>
      <c r="Y4390" s="121">
        <v>40</v>
      </c>
      <c r="Z4390" s="127">
        <f t="shared" si="519"/>
        <v>43.159914920535336</v>
      </c>
    </row>
    <row r="4391" spans="2:26" x14ac:dyDescent="0.2">
      <c r="B4391" s="81">
        <v>42918</v>
      </c>
      <c r="C4391" s="82">
        <v>0.54166666666424135</v>
      </c>
      <c r="D4391" s="119">
        <f t="shared" si="515"/>
        <v>42918.541666666664</v>
      </c>
      <c r="E4391" s="83"/>
      <c r="F4391" s="77"/>
      <c r="G4391" s="83"/>
      <c r="H4391" s="77"/>
      <c r="I4391" s="83"/>
      <c r="J4391" s="77"/>
      <c r="K4391" s="20">
        <f t="shared" si="516"/>
        <v>7</v>
      </c>
      <c r="L4391" s="127" t="e">
        <f t="shared" si="517"/>
        <v>#N/A</v>
      </c>
      <c r="M4391" s="127">
        <f t="shared" si="518"/>
        <v>43.159914920535336</v>
      </c>
      <c r="N4391" s="84"/>
      <c r="X4391" s="121">
        <v>200</v>
      </c>
      <c r="Y4391" s="121">
        <v>40</v>
      </c>
      <c r="Z4391" s="127">
        <f t="shared" si="519"/>
        <v>43.159914920535336</v>
      </c>
    </row>
    <row r="4392" spans="2:26" x14ac:dyDescent="0.2">
      <c r="B4392" s="81">
        <v>42918</v>
      </c>
      <c r="C4392" s="82">
        <v>0.58333333333575865</v>
      </c>
      <c r="D4392" s="119">
        <f t="shared" si="515"/>
        <v>42918.583333333336</v>
      </c>
      <c r="E4392" s="83"/>
      <c r="F4392" s="77"/>
      <c r="G4392" s="83"/>
      <c r="H4392" s="77"/>
      <c r="I4392" s="83"/>
      <c r="J4392" s="77"/>
      <c r="K4392" s="20">
        <f t="shared" si="516"/>
        <v>7</v>
      </c>
      <c r="L4392" s="127" t="e">
        <f t="shared" si="517"/>
        <v>#N/A</v>
      </c>
      <c r="M4392" s="127">
        <f t="shared" si="518"/>
        <v>43.159914920535336</v>
      </c>
      <c r="N4392" s="84"/>
      <c r="X4392" s="121">
        <v>200</v>
      </c>
      <c r="Y4392" s="121">
        <v>40</v>
      </c>
      <c r="Z4392" s="127">
        <f t="shared" si="519"/>
        <v>43.159914920535336</v>
      </c>
    </row>
    <row r="4393" spans="2:26" x14ac:dyDescent="0.2">
      <c r="B4393" s="81">
        <v>42918</v>
      </c>
      <c r="C4393" s="82">
        <v>0.625</v>
      </c>
      <c r="D4393" s="119">
        <f t="shared" si="515"/>
        <v>42918.625</v>
      </c>
      <c r="E4393" s="83"/>
      <c r="F4393" s="77"/>
      <c r="G4393" s="83"/>
      <c r="H4393" s="77"/>
      <c r="I4393" s="83"/>
      <c r="J4393" s="77"/>
      <c r="K4393" s="20">
        <f t="shared" si="516"/>
        <v>7</v>
      </c>
      <c r="L4393" s="127" t="e">
        <f t="shared" si="517"/>
        <v>#N/A</v>
      </c>
      <c r="M4393" s="127">
        <f t="shared" si="518"/>
        <v>43.159914920535336</v>
      </c>
      <c r="N4393" s="84"/>
      <c r="X4393" s="121">
        <v>200</v>
      </c>
      <c r="Y4393" s="121">
        <v>40</v>
      </c>
      <c r="Z4393" s="127">
        <f t="shared" si="519"/>
        <v>43.159914920535336</v>
      </c>
    </row>
    <row r="4394" spans="2:26" x14ac:dyDescent="0.2">
      <c r="B4394" s="81">
        <v>42918</v>
      </c>
      <c r="C4394" s="82">
        <v>0.66666666666424135</v>
      </c>
      <c r="D4394" s="119">
        <f t="shared" si="515"/>
        <v>42918.666666666664</v>
      </c>
      <c r="E4394" s="83"/>
      <c r="F4394" s="77"/>
      <c r="G4394" s="83"/>
      <c r="H4394" s="77"/>
      <c r="I4394" s="83"/>
      <c r="J4394" s="77"/>
      <c r="K4394" s="20">
        <f t="shared" si="516"/>
        <v>7</v>
      </c>
      <c r="L4394" s="127" t="e">
        <f t="shared" si="517"/>
        <v>#N/A</v>
      </c>
      <c r="M4394" s="127">
        <f t="shared" si="518"/>
        <v>43.159914920535336</v>
      </c>
      <c r="N4394" s="84"/>
      <c r="X4394" s="121">
        <v>200</v>
      </c>
      <c r="Y4394" s="121">
        <v>40</v>
      </c>
      <c r="Z4394" s="127">
        <f t="shared" si="519"/>
        <v>43.159914920535336</v>
      </c>
    </row>
    <row r="4395" spans="2:26" x14ac:dyDescent="0.2">
      <c r="B4395" s="81">
        <v>42918</v>
      </c>
      <c r="C4395" s="82">
        <v>0.70833333333575865</v>
      </c>
      <c r="D4395" s="119">
        <f t="shared" si="515"/>
        <v>42918.708333333336</v>
      </c>
      <c r="E4395" s="83"/>
      <c r="F4395" s="77"/>
      <c r="G4395" s="83"/>
      <c r="H4395" s="77"/>
      <c r="I4395" s="83"/>
      <c r="J4395" s="77"/>
      <c r="K4395" s="20">
        <f t="shared" si="516"/>
        <v>7</v>
      </c>
      <c r="L4395" s="127" t="e">
        <f t="shared" si="517"/>
        <v>#N/A</v>
      </c>
      <c r="M4395" s="127">
        <f t="shared" si="518"/>
        <v>43.159914920535336</v>
      </c>
      <c r="N4395" s="84"/>
      <c r="X4395" s="121">
        <v>200</v>
      </c>
      <c r="Y4395" s="121">
        <v>40</v>
      </c>
      <c r="Z4395" s="127">
        <f t="shared" si="519"/>
        <v>43.159914920535336</v>
      </c>
    </row>
    <row r="4396" spans="2:26" x14ac:dyDescent="0.2">
      <c r="B4396" s="81">
        <v>42918</v>
      </c>
      <c r="C4396" s="82">
        <v>0.75</v>
      </c>
      <c r="D4396" s="119">
        <f t="shared" si="515"/>
        <v>42918.75</v>
      </c>
      <c r="E4396" s="83"/>
      <c r="F4396" s="77"/>
      <c r="G4396" s="83"/>
      <c r="H4396" s="77"/>
      <c r="I4396" s="83"/>
      <c r="J4396" s="77"/>
      <c r="K4396" s="20">
        <f t="shared" si="516"/>
        <v>7</v>
      </c>
      <c r="L4396" s="127" t="e">
        <f t="shared" si="517"/>
        <v>#N/A</v>
      </c>
      <c r="M4396" s="127">
        <f t="shared" si="518"/>
        <v>43.159914920535336</v>
      </c>
      <c r="N4396" s="84"/>
      <c r="X4396" s="121">
        <v>200</v>
      </c>
      <c r="Y4396" s="121">
        <v>40</v>
      </c>
      <c r="Z4396" s="127">
        <f t="shared" si="519"/>
        <v>43.159914920535336</v>
      </c>
    </row>
    <row r="4397" spans="2:26" x14ac:dyDescent="0.2">
      <c r="B4397" s="81">
        <v>42918</v>
      </c>
      <c r="C4397" s="82">
        <v>0.79166666666424135</v>
      </c>
      <c r="D4397" s="119">
        <f t="shared" si="515"/>
        <v>42918.791666666664</v>
      </c>
      <c r="E4397" s="83"/>
      <c r="F4397" s="77"/>
      <c r="G4397" s="83"/>
      <c r="H4397" s="77"/>
      <c r="I4397" s="83"/>
      <c r="J4397" s="77"/>
      <c r="K4397" s="20">
        <f t="shared" si="516"/>
        <v>7</v>
      </c>
      <c r="L4397" s="127" t="e">
        <f t="shared" si="517"/>
        <v>#N/A</v>
      </c>
      <c r="M4397" s="127">
        <f t="shared" si="518"/>
        <v>43.159914920535336</v>
      </c>
      <c r="N4397" s="84"/>
      <c r="X4397" s="121">
        <v>200</v>
      </c>
      <c r="Y4397" s="121">
        <v>40</v>
      </c>
      <c r="Z4397" s="127">
        <f t="shared" si="519"/>
        <v>43.159914920535336</v>
      </c>
    </row>
    <row r="4398" spans="2:26" x14ac:dyDescent="0.2">
      <c r="B4398" s="81">
        <v>42918</v>
      </c>
      <c r="C4398" s="82">
        <v>0.83333333333575865</v>
      </c>
      <c r="D4398" s="119">
        <f t="shared" si="515"/>
        <v>42918.833333333336</v>
      </c>
      <c r="E4398" s="83"/>
      <c r="F4398" s="77"/>
      <c r="G4398" s="83"/>
      <c r="H4398" s="77"/>
      <c r="I4398" s="83"/>
      <c r="J4398" s="77"/>
      <c r="K4398" s="20">
        <f t="shared" si="516"/>
        <v>7</v>
      </c>
      <c r="L4398" s="127" t="e">
        <f t="shared" si="517"/>
        <v>#N/A</v>
      </c>
      <c r="M4398" s="127">
        <f t="shared" si="518"/>
        <v>43.159914920535336</v>
      </c>
      <c r="N4398" s="84"/>
      <c r="X4398" s="121">
        <v>200</v>
      </c>
      <c r="Y4398" s="121">
        <v>40</v>
      </c>
      <c r="Z4398" s="127">
        <f t="shared" si="519"/>
        <v>43.159914920535336</v>
      </c>
    </row>
    <row r="4399" spans="2:26" x14ac:dyDescent="0.2">
      <c r="B4399" s="81">
        <v>42918</v>
      </c>
      <c r="C4399" s="82">
        <v>0.875</v>
      </c>
      <c r="D4399" s="119">
        <f t="shared" si="515"/>
        <v>42918.875</v>
      </c>
      <c r="E4399" s="83"/>
      <c r="F4399" s="77"/>
      <c r="G4399" s="83"/>
      <c r="H4399" s="77"/>
      <c r="I4399" s="83"/>
      <c r="J4399" s="77"/>
      <c r="K4399" s="20">
        <f t="shared" si="516"/>
        <v>7</v>
      </c>
      <c r="L4399" s="127" t="e">
        <f t="shared" si="517"/>
        <v>#N/A</v>
      </c>
      <c r="M4399" s="127">
        <f t="shared" si="518"/>
        <v>43.159914920535336</v>
      </c>
      <c r="N4399" s="84"/>
      <c r="X4399" s="121">
        <v>200</v>
      </c>
      <c r="Y4399" s="121">
        <v>40</v>
      </c>
      <c r="Z4399" s="127">
        <f t="shared" si="519"/>
        <v>43.159914920535336</v>
      </c>
    </row>
    <row r="4400" spans="2:26" x14ac:dyDescent="0.2">
      <c r="B4400" s="81">
        <v>42918</v>
      </c>
      <c r="C4400" s="82">
        <v>0.91666666666424135</v>
      </c>
      <c r="D4400" s="119">
        <f t="shared" si="515"/>
        <v>42918.916666666664</v>
      </c>
      <c r="E4400" s="83"/>
      <c r="F4400" s="77"/>
      <c r="G4400" s="83"/>
      <c r="H4400" s="77"/>
      <c r="I4400" s="83"/>
      <c r="J4400" s="77"/>
      <c r="K4400" s="20">
        <f t="shared" si="516"/>
        <v>7</v>
      </c>
      <c r="L4400" s="127" t="e">
        <f t="shared" si="517"/>
        <v>#N/A</v>
      </c>
      <c r="M4400" s="127">
        <f t="shared" si="518"/>
        <v>43.159914920535336</v>
      </c>
      <c r="N4400" s="84"/>
      <c r="X4400" s="121">
        <v>200</v>
      </c>
      <c r="Y4400" s="121">
        <v>40</v>
      </c>
      <c r="Z4400" s="127">
        <f t="shared" si="519"/>
        <v>43.159914920535336</v>
      </c>
    </row>
    <row r="4401" spans="2:26" x14ac:dyDescent="0.2">
      <c r="B4401" s="81">
        <v>42918</v>
      </c>
      <c r="C4401" s="82">
        <v>0.95833333333575865</v>
      </c>
      <c r="D4401" s="119">
        <f t="shared" si="515"/>
        <v>42918.958333333336</v>
      </c>
      <c r="E4401" s="83"/>
      <c r="F4401" s="77"/>
      <c r="G4401" s="83"/>
      <c r="H4401" s="77"/>
      <c r="I4401" s="83"/>
      <c r="J4401" s="77"/>
      <c r="K4401" s="20">
        <f t="shared" si="516"/>
        <v>7</v>
      </c>
      <c r="L4401" s="127" t="e">
        <f t="shared" si="517"/>
        <v>#N/A</v>
      </c>
      <c r="M4401" s="127">
        <f t="shared" si="518"/>
        <v>43.159914920535336</v>
      </c>
      <c r="N4401" s="84"/>
      <c r="X4401" s="121">
        <v>200</v>
      </c>
      <c r="Y4401" s="121">
        <v>40</v>
      </c>
      <c r="Z4401" s="127">
        <f t="shared" si="519"/>
        <v>43.159914920535336</v>
      </c>
    </row>
    <row r="4402" spans="2:26" x14ac:dyDescent="0.2">
      <c r="B4402" s="81">
        <v>42919</v>
      </c>
      <c r="C4402" s="82">
        <v>0</v>
      </c>
      <c r="D4402" s="119">
        <f t="shared" si="515"/>
        <v>42919</v>
      </c>
      <c r="E4402" s="83"/>
      <c r="F4402" s="77"/>
      <c r="G4402" s="83"/>
      <c r="H4402" s="77"/>
      <c r="I4402" s="83"/>
      <c r="J4402" s="77"/>
      <c r="K4402" s="20">
        <f t="shared" si="516"/>
        <v>1</v>
      </c>
      <c r="L4402" s="127" t="e">
        <f t="shared" si="517"/>
        <v>#N/A</v>
      </c>
      <c r="M4402" s="127">
        <f t="shared" si="518"/>
        <v>43.159914920535336</v>
      </c>
      <c r="N4402" s="84"/>
      <c r="X4402" s="121">
        <v>200</v>
      </c>
      <c r="Y4402" s="121">
        <v>40</v>
      </c>
      <c r="Z4402" s="127">
        <f t="shared" si="519"/>
        <v>43.159914920535336</v>
      </c>
    </row>
    <row r="4403" spans="2:26" x14ac:dyDescent="0.2">
      <c r="B4403" s="81">
        <v>42919</v>
      </c>
      <c r="C4403" s="82">
        <v>4.1666666664241347E-2</v>
      </c>
      <c r="D4403" s="119">
        <f t="shared" si="515"/>
        <v>42919.041666666664</v>
      </c>
      <c r="E4403" s="83"/>
      <c r="F4403" s="77"/>
      <c r="G4403" s="83"/>
      <c r="H4403" s="77"/>
      <c r="I4403" s="83"/>
      <c r="J4403" s="77"/>
      <c r="K4403" s="20">
        <f t="shared" si="516"/>
        <v>1</v>
      </c>
      <c r="L4403" s="127" t="e">
        <f t="shared" si="517"/>
        <v>#N/A</v>
      </c>
      <c r="M4403" s="127">
        <f t="shared" si="518"/>
        <v>43.159914920535336</v>
      </c>
      <c r="N4403" s="84"/>
      <c r="X4403" s="121">
        <v>200</v>
      </c>
      <c r="Y4403" s="121">
        <v>40</v>
      </c>
      <c r="Z4403" s="127">
        <f t="shared" si="519"/>
        <v>43.159914920535336</v>
      </c>
    </row>
    <row r="4404" spans="2:26" x14ac:dyDescent="0.2">
      <c r="B4404" s="81">
        <v>42919</v>
      </c>
      <c r="C4404" s="82">
        <v>8.3333333335758653E-2</v>
      </c>
      <c r="D4404" s="119">
        <f t="shared" si="515"/>
        <v>42919.083333333336</v>
      </c>
      <c r="E4404" s="83"/>
      <c r="F4404" s="77"/>
      <c r="G4404" s="83"/>
      <c r="H4404" s="77"/>
      <c r="I4404" s="83"/>
      <c r="J4404" s="77"/>
      <c r="K4404" s="20">
        <f t="shared" si="516"/>
        <v>1</v>
      </c>
      <c r="L4404" s="127" t="e">
        <f t="shared" si="517"/>
        <v>#N/A</v>
      </c>
      <c r="M4404" s="127">
        <f t="shared" si="518"/>
        <v>43.159914920535336</v>
      </c>
      <c r="N4404" s="84"/>
      <c r="X4404" s="121">
        <v>200</v>
      </c>
      <c r="Y4404" s="121">
        <v>40</v>
      </c>
      <c r="Z4404" s="127">
        <f t="shared" si="519"/>
        <v>43.159914920535336</v>
      </c>
    </row>
    <row r="4405" spans="2:26" x14ac:dyDescent="0.2">
      <c r="B4405" s="81">
        <v>42919</v>
      </c>
      <c r="C4405" s="82">
        <v>0.125</v>
      </c>
      <c r="D4405" s="119">
        <f t="shared" si="515"/>
        <v>42919.125</v>
      </c>
      <c r="E4405" s="83"/>
      <c r="F4405" s="77"/>
      <c r="G4405" s="83"/>
      <c r="H4405" s="77"/>
      <c r="I4405" s="83"/>
      <c r="J4405" s="77"/>
      <c r="K4405" s="20">
        <f t="shared" si="516"/>
        <v>1</v>
      </c>
      <c r="L4405" s="127" t="e">
        <f t="shared" si="517"/>
        <v>#N/A</v>
      </c>
      <c r="M4405" s="127">
        <f t="shared" si="518"/>
        <v>43.159914920535336</v>
      </c>
      <c r="N4405" s="84"/>
      <c r="X4405" s="121">
        <v>200</v>
      </c>
      <c r="Y4405" s="121">
        <v>40</v>
      </c>
      <c r="Z4405" s="127">
        <f t="shared" si="519"/>
        <v>43.159914920535336</v>
      </c>
    </row>
    <row r="4406" spans="2:26" x14ac:dyDescent="0.2">
      <c r="B4406" s="81">
        <v>42919</v>
      </c>
      <c r="C4406" s="82">
        <v>0.16666666666424135</v>
      </c>
      <c r="D4406" s="119">
        <f t="shared" si="515"/>
        <v>42919.166666666664</v>
      </c>
      <c r="E4406" s="83"/>
      <c r="F4406" s="77"/>
      <c r="G4406" s="83"/>
      <c r="H4406" s="77"/>
      <c r="I4406" s="83"/>
      <c r="J4406" s="77"/>
      <c r="K4406" s="20">
        <f t="shared" si="516"/>
        <v>1</v>
      </c>
      <c r="L4406" s="127" t="e">
        <f t="shared" si="517"/>
        <v>#N/A</v>
      </c>
      <c r="M4406" s="127">
        <f t="shared" si="518"/>
        <v>43.159914920535336</v>
      </c>
      <c r="N4406" s="84"/>
      <c r="X4406" s="121">
        <v>200</v>
      </c>
      <c r="Y4406" s="121">
        <v>40</v>
      </c>
      <c r="Z4406" s="127">
        <f t="shared" si="519"/>
        <v>43.159914920535336</v>
      </c>
    </row>
    <row r="4407" spans="2:26" x14ac:dyDescent="0.2">
      <c r="B4407" s="81">
        <v>42919</v>
      </c>
      <c r="C4407" s="82">
        <v>0.20833333333575865</v>
      </c>
      <c r="D4407" s="119">
        <f t="shared" si="515"/>
        <v>42919.208333333336</v>
      </c>
      <c r="E4407" s="83"/>
      <c r="F4407" s="77"/>
      <c r="G4407" s="83"/>
      <c r="H4407" s="77"/>
      <c r="I4407" s="83"/>
      <c r="J4407" s="77"/>
      <c r="K4407" s="20">
        <f t="shared" si="516"/>
        <v>1</v>
      </c>
      <c r="L4407" s="127" t="e">
        <f t="shared" si="517"/>
        <v>#N/A</v>
      </c>
      <c r="M4407" s="127">
        <f t="shared" si="518"/>
        <v>43.159914920535336</v>
      </c>
      <c r="N4407" s="84"/>
      <c r="X4407" s="121">
        <v>200</v>
      </c>
      <c r="Y4407" s="121">
        <v>40</v>
      </c>
      <c r="Z4407" s="127">
        <f t="shared" si="519"/>
        <v>43.159914920535336</v>
      </c>
    </row>
    <row r="4408" spans="2:26" x14ac:dyDescent="0.2">
      <c r="B4408" s="81">
        <v>42919</v>
      </c>
      <c r="C4408" s="82">
        <v>0.25</v>
      </c>
      <c r="D4408" s="119">
        <f t="shared" si="515"/>
        <v>42919.25</v>
      </c>
      <c r="E4408" s="83"/>
      <c r="F4408" s="77"/>
      <c r="G4408" s="83"/>
      <c r="H4408" s="77"/>
      <c r="I4408" s="83"/>
      <c r="J4408" s="77"/>
      <c r="K4408" s="20">
        <f t="shared" si="516"/>
        <v>1</v>
      </c>
      <c r="L4408" s="127" t="e">
        <f t="shared" si="517"/>
        <v>#N/A</v>
      </c>
      <c r="M4408" s="127">
        <f t="shared" si="518"/>
        <v>43.159914920535336</v>
      </c>
      <c r="N4408" s="84"/>
      <c r="X4408" s="121">
        <v>200</v>
      </c>
      <c r="Y4408" s="121">
        <v>40</v>
      </c>
      <c r="Z4408" s="127">
        <f t="shared" si="519"/>
        <v>43.159914920535336</v>
      </c>
    </row>
    <row r="4409" spans="2:26" x14ac:dyDescent="0.2">
      <c r="B4409" s="81">
        <v>42919</v>
      </c>
      <c r="C4409" s="82">
        <v>0.29166666666424135</v>
      </c>
      <c r="D4409" s="119">
        <f t="shared" si="515"/>
        <v>42919.291666666664</v>
      </c>
      <c r="E4409" s="83"/>
      <c r="F4409" s="77"/>
      <c r="G4409" s="83"/>
      <c r="H4409" s="77"/>
      <c r="I4409" s="83"/>
      <c r="J4409" s="77"/>
      <c r="K4409" s="20">
        <f t="shared" si="516"/>
        <v>1</v>
      </c>
      <c r="L4409" s="127" t="e">
        <f t="shared" si="517"/>
        <v>#N/A</v>
      </c>
      <c r="M4409" s="127">
        <f t="shared" si="518"/>
        <v>43.159914920535336</v>
      </c>
      <c r="N4409" s="84"/>
      <c r="X4409" s="121">
        <v>200</v>
      </c>
      <c r="Y4409" s="121">
        <v>40</v>
      </c>
      <c r="Z4409" s="127">
        <f t="shared" si="519"/>
        <v>43.159914920535336</v>
      </c>
    </row>
    <row r="4410" spans="2:26" x14ac:dyDescent="0.2">
      <c r="B4410" s="81">
        <v>42919</v>
      </c>
      <c r="C4410" s="82">
        <v>0.33333333333575865</v>
      </c>
      <c r="D4410" s="119">
        <f t="shared" si="515"/>
        <v>42919.333333333336</v>
      </c>
      <c r="E4410" s="83"/>
      <c r="F4410" s="77"/>
      <c r="G4410" s="83"/>
      <c r="H4410" s="77"/>
      <c r="I4410" s="83"/>
      <c r="J4410" s="77"/>
      <c r="K4410" s="20">
        <f t="shared" si="516"/>
        <v>1</v>
      </c>
      <c r="L4410" s="127" t="e">
        <f t="shared" si="517"/>
        <v>#N/A</v>
      </c>
      <c r="M4410" s="127">
        <f t="shared" si="518"/>
        <v>43.159914920535336</v>
      </c>
      <c r="N4410" s="84"/>
      <c r="X4410" s="121">
        <v>200</v>
      </c>
      <c r="Y4410" s="121">
        <v>40</v>
      </c>
      <c r="Z4410" s="127">
        <f t="shared" si="519"/>
        <v>43.159914920535336</v>
      </c>
    </row>
    <row r="4411" spans="2:26" x14ac:dyDescent="0.2">
      <c r="B4411" s="81">
        <v>42919</v>
      </c>
      <c r="C4411" s="82">
        <v>0.375</v>
      </c>
      <c r="D4411" s="119">
        <f t="shared" si="515"/>
        <v>42919.375</v>
      </c>
      <c r="E4411" s="83"/>
      <c r="F4411" s="77"/>
      <c r="G4411" s="83"/>
      <c r="H4411" s="77"/>
      <c r="I4411" s="83"/>
      <c r="J4411" s="77"/>
      <c r="K4411" s="20">
        <f t="shared" si="516"/>
        <v>1</v>
      </c>
      <c r="L4411" s="127" t="e">
        <f t="shared" si="517"/>
        <v>#N/A</v>
      </c>
      <c r="M4411" s="127">
        <f t="shared" si="518"/>
        <v>43.159914920535336</v>
      </c>
      <c r="N4411" s="84"/>
      <c r="X4411" s="121">
        <v>200</v>
      </c>
      <c r="Y4411" s="121">
        <v>40</v>
      </c>
      <c r="Z4411" s="127">
        <f t="shared" si="519"/>
        <v>43.159914920535336</v>
      </c>
    </row>
    <row r="4412" spans="2:26" x14ac:dyDescent="0.2">
      <c r="B4412" s="81">
        <v>42919</v>
      </c>
      <c r="C4412" s="82">
        <v>0.41666666666424135</v>
      </c>
      <c r="D4412" s="119">
        <f t="shared" si="515"/>
        <v>42919.416666666664</v>
      </c>
      <c r="E4412" s="83"/>
      <c r="F4412" s="77"/>
      <c r="G4412" s="83"/>
      <c r="H4412" s="77"/>
      <c r="I4412" s="83"/>
      <c r="J4412" s="77"/>
      <c r="K4412" s="20">
        <f t="shared" si="516"/>
        <v>1</v>
      </c>
      <c r="L4412" s="127" t="e">
        <f t="shared" si="517"/>
        <v>#N/A</v>
      </c>
      <c r="M4412" s="127">
        <f t="shared" si="518"/>
        <v>43.159914920535336</v>
      </c>
      <c r="N4412" s="84"/>
      <c r="X4412" s="121">
        <v>200</v>
      </c>
      <c r="Y4412" s="121">
        <v>40</v>
      </c>
      <c r="Z4412" s="127">
        <f t="shared" si="519"/>
        <v>43.159914920535336</v>
      </c>
    </row>
    <row r="4413" spans="2:26" x14ac:dyDescent="0.2">
      <c r="B4413" s="81">
        <v>42919</v>
      </c>
      <c r="C4413" s="82">
        <v>0.45833333333575865</v>
      </c>
      <c r="D4413" s="119">
        <f t="shared" si="515"/>
        <v>42919.458333333336</v>
      </c>
      <c r="E4413" s="83"/>
      <c r="F4413" s="77"/>
      <c r="G4413" s="83"/>
      <c r="H4413" s="77"/>
      <c r="I4413" s="83"/>
      <c r="J4413" s="77"/>
      <c r="K4413" s="20">
        <f t="shared" si="516"/>
        <v>1</v>
      </c>
      <c r="L4413" s="127" t="e">
        <f t="shared" si="517"/>
        <v>#N/A</v>
      </c>
      <c r="M4413" s="127">
        <f t="shared" si="518"/>
        <v>43.159914920535336</v>
      </c>
      <c r="N4413" s="84"/>
      <c r="X4413" s="121">
        <v>200</v>
      </c>
      <c r="Y4413" s="121">
        <v>40</v>
      </c>
      <c r="Z4413" s="127">
        <f t="shared" si="519"/>
        <v>43.159914920535336</v>
      </c>
    </row>
    <row r="4414" spans="2:26" x14ac:dyDescent="0.2">
      <c r="B4414" s="81">
        <v>42919</v>
      </c>
      <c r="C4414" s="82">
        <v>0.5</v>
      </c>
      <c r="D4414" s="119">
        <f t="shared" si="515"/>
        <v>42919.5</v>
      </c>
      <c r="E4414" s="83"/>
      <c r="F4414" s="77"/>
      <c r="G4414" s="83"/>
      <c r="H4414" s="77"/>
      <c r="I4414" s="83"/>
      <c r="J4414" s="77"/>
      <c r="K4414" s="20">
        <f t="shared" si="516"/>
        <v>1</v>
      </c>
      <c r="L4414" s="127" t="e">
        <f t="shared" si="517"/>
        <v>#N/A</v>
      </c>
      <c r="M4414" s="127">
        <f t="shared" si="518"/>
        <v>43.159914920535336</v>
      </c>
      <c r="N4414" s="84"/>
      <c r="X4414" s="121">
        <v>200</v>
      </c>
      <c r="Y4414" s="121">
        <v>40</v>
      </c>
      <c r="Z4414" s="127">
        <f t="shared" si="519"/>
        <v>43.159914920535336</v>
      </c>
    </row>
    <row r="4415" spans="2:26" x14ac:dyDescent="0.2">
      <c r="B4415" s="81">
        <v>42919</v>
      </c>
      <c r="C4415" s="82">
        <v>0.54166666666424135</v>
      </c>
      <c r="D4415" s="119">
        <f t="shared" si="515"/>
        <v>42919.541666666664</v>
      </c>
      <c r="E4415" s="83"/>
      <c r="F4415" s="77"/>
      <c r="G4415" s="83"/>
      <c r="H4415" s="77"/>
      <c r="I4415" s="83"/>
      <c r="J4415" s="77"/>
      <c r="K4415" s="20">
        <f t="shared" si="516"/>
        <v>1</v>
      </c>
      <c r="L4415" s="127" t="e">
        <f t="shared" si="517"/>
        <v>#N/A</v>
      </c>
      <c r="M4415" s="127">
        <f t="shared" si="518"/>
        <v>43.159914920535336</v>
      </c>
      <c r="N4415" s="84"/>
      <c r="X4415" s="121">
        <v>200</v>
      </c>
      <c r="Y4415" s="121">
        <v>40</v>
      </c>
      <c r="Z4415" s="127">
        <f t="shared" si="519"/>
        <v>43.159914920535336</v>
      </c>
    </row>
    <row r="4416" spans="2:26" x14ac:dyDescent="0.2">
      <c r="B4416" s="81">
        <v>42919</v>
      </c>
      <c r="C4416" s="82">
        <v>0.58333333333575865</v>
      </c>
      <c r="D4416" s="119">
        <f t="shared" si="515"/>
        <v>42919.583333333336</v>
      </c>
      <c r="E4416" s="83"/>
      <c r="F4416" s="77"/>
      <c r="G4416" s="83"/>
      <c r="H4416" s="77"/>
      <c r="I4416" s="83"/>
      <c r="J4416" s="77"/>
      <c r="K4416" s="20">
        <f t="shared" si="516"/>
        <v>1</v>
      </c>
      <c r="L4416" s="127" t="e">
        <f t="shared" si="517"/>
        <v>#N/A</v>
      </c>
      <c r="M4416" s="127">
        <f t="shared" si="518"/>
        <v>43.159914920535336</v>
      </c>
      <c r="N4416" s="84"/>
      <c r="X4416" s="121">
        <v>200</v>
      </c>
      <c r="Y4416" s="121">
        <v>40</v>
      </c>
      <c r="Z4416" s="127">
        <f t="shared" si="519"/>
        <v>43.159914920535336</v>
      </c>
    </row>
    <row r="4417" spans="2:26" x14ac:dyDescent="0.2">
      <c r="B4417" s="81">
        <v>42919</v>
      </c>
      <c r="C4417" s="82">
        <v>0.625</v>
      </c>
      <c r="D4417" s="119">
        <f t="shared" si="515"/>
        <v>42919.625</v>
      </c>
      <c r="E4417" s="83"/>
      <c r="F4417" s="77"/>
      <c r="G4417" s="83"/>
      <c r="H4417" s="77"/>
      <c r="I4417" s="83"/>
      <c r="J4417" s="77"/>
      <c r="K4417" s="20">
        <f t="shared" si="516"/>
        <v>1</v>
      </c>
      <c r="L4417" s="127" t="e">
        <f t="shared" si="517"/>
        <v>#N/A</v>
      </c>
      <c r="M4417" s="127">
        <f t="shared" si="518"/>
        <v>43.159914920535336</v>
      </c>
      <c r="N4417" s="84"/>
      <c r="X4417" s="121">
        <v>200</v>
      </c>
      <c r="Y4417" s="121">
        <v>40</v>
      </c>
      <c r="Z4417" s="127">
        <f t="shared" si="519"/>
        <v>43.159914920535336</v>
      </c>
    </row>
    <row r="4418" spans="2:26" x14ac:dyDescent="0.2">
      <c r="B4418" s="81">
        <v>42919</v>
      </c>
      <c r="C4418" s="82">
        <v>0.66666666666424135</v>
      </c>
      <c r="D4418" s="119">
        <f t="shared" si="515"/>
        <v>42919.666666666664</v>
      </c>
      <c r="E4418" s="83"/>
      <c r="F4418" s="77"/>
      <c r="G4418" s="83"/>
      <c r="H4418" s="77"/>
      <c r="I4418" s="83"/>
      <c r="J4418" s="77"/>
      <c r="K4418" s="20">
        <f t="shared" si="516"/>
        <v>1</v>
      </c>
      <c r="L4418" s="127" t="e">
        <f t="shared" si="517"/>
        <v>#N/A</v>
      </c>
      <c r="M4418" s="127">
        <f t="shared" si="518"/>
        <v>43.159914920535336</v>
      </c>
      <c r="N4418" s="84"/>
      <c r="X4418" s="121">
        <v>200</v>
      </c>
      <c r="Y4418" s="121">
        <v>40</v>
      </c>
      <c r="Z4418" s="127">
        <f t="shared" si="519"/>
        <v>43.159914920535336</v>
      </c>
    </row>
    <row r="4419" spans="2:26" x14ac:dyDescent="0.2">
      <c r="B4419" s="81">
        <v>42919</v>
      </c>
      <c r="C4419" s="82">
        <v>0.70833333333575865</v>
      </c>
      <c r="D4419" s="119">
        <f t="shared" si="515"/>
        <v>42919.708333333336</v>
      </c>
      <c r="E4419" s="83"/>
      <c r="F4419" s="77"/>
      <c r="G4419" s="83"/>
      <c r="H4419" s="77"/>
      <c r="I4419" s="83"/>
      <c r="J4419" s="77"/>
      <c r="K4419" s="20">
        <f t="shared" si="516"/>
        <v>1</v>
      </c>
      <c r="L4419" s="127" t="e">
        <f t="shared" si="517"/>
        <v>#N/A</v>
      </c>
      <c r="M4419" s="127">
        <f t="shared" si="518"/>
        <v>43.159914920535336</v>
      </c>
      <c r="N4419" s="84"/>
      <c r="X4419" s="121">
        <v>200</v>
      </c>
      <c r="Y4419" s="121">
        <v>40</v>
      </c>
      <c r="Z4419" s="127">
        <f t="shared" si="519"/>
        <v>43.159914920535336</v>
      </c>
    </row>
    <row r="4420" spans="2:26" x14ac:dyDescent="0.2">
      <c r="B4420" s="81">
        <v>42919</v>
      </c>
      <c r="C4420" s="82">
        <v>0.75</v>
      </c>
      <c r="D4420" s="119">
        <f t="shared" si="515"/>
        <v>42919.75</v>
      </c>
      <c r="E4420" s="83"/>
      <c r="F4420" s="77"/>
      <c r="G4420" s="83"/>
      <c r="H4420" s="77"/>
      <c r="I4420" s="83"/>
      <c r="J4420" s="77"/>
      <c r="K4420" s="20">
        <f t="shared" si="516"/>
        <v>1</v>
      </c>
      <c r="L4420" s="127" t="e">
        <f t="shared" si="517"/>
        <v>#N/A</v>
      </c>
      <c r="M4420" s="127">
        <f t="shared" si="518"/>
        <v>43.159914920535336</v>
      </c>
      <c r="N4420" s="84"/>
      <c r="X4420" s="121">
        <v>200</v>
      </c>
      <c r="Y4420" s="121">
        <v>40</v>
      </c>
      <c r="Z4420" s="127">
        <f t="shared" si="519"/>
        <v>43.159914920535336</v>
      </c>
    </row>
    <row r="4421" spans="2:26" x14ac:dyDescent="0.2">
      <c r="B4421" s="81">
        <v>42919</v>
      </c>
      <c r="C4421" s="82">
        <v>0.79166666666424135</v>
      </c>
      <c r="D4421" s="119">
        <f t="shared" si="515"/>
        <v>42919.791666666664</v>
      </c>
      <c r="E4421" s="83"/>
      <c r="F4421" s="77"/>
      <c r="G4421" s="83"/>
      <c r="H4421" s="77"/>
      <c r="I4421" s="83"/>
      <c r="J4421" s="77"/>
      <c r="K4421" s="20">
        <f t="shared" si="516"/>
        <v>1</v>
      </c>
      <c r="L4421" s="127" t="e">
        <f t="shared" si="517"/>
        <v>#N/A</v>
      </c>
      <c r="M4421" s="127">
        <f t="shared" si="518"/>
        <v>43.159914920535336</v>
      </c>
      <c r="N4421" s="84"/>
      <c r="X4421" s="121">
        <v>200</v>
      </c>
      <c r="Y4421" s="121">
        <v>40</v>
      </c>
      <c r="Z4421" s="127">
        <f t="shared" si="519"/>
        <v>43.159914920535336</v>
      </c>
    </row>
    <row r="4422" spans="2:26" x14ac:dyDescent="0.2">
      <c r="B4422" s="81">
        <v>42919</v>
      </c>
      <c r="C4422" s="82">
        <v>0.83333333333575865</v>
      </c>
      <c r="D4422" s="119">
        <f t="shared" si="515"/>
        <v>42919.833333333336</v>
      </c>
      <c r="E4422" s="83"/>
      <c r="F4422" s="77"/>
      <c r="G4422" s="83"/>
      <c r="H4422" s="77"/>
      <c r="I4422" s="83"/>
      <c r="J4422" s="77"/>
      <c r="K4422" s="20">
        <f t="shared" si="516"/>
        <v>1</v>
      </c>
      <c r="L4422" s="127" t="e">
        <f t="shared" si="517"/>
        <v>#N/A</v>
      </c>
      <c r="M4422" s="127">
        <f t="shared" si="518"/>
        <v>43.159914920535336</v>
      </c>
      <c r="N4422" s="84"/>
      <c r="X4422" s="121">
        <v>200</v>
      </c>
      <c r="Y4422" s="121">
        <v>40</v>
      </c>
      <c r="Z4422" s="127">
        <f t="shared" si="519"/>
        <v>43.159914920535336</v>
      </c>
    </row>
    <row r="4423" spans="2:26" x14ac:dyDescent="0.2">
      <c r="B4423" s="81">
        <v>42919</v>
      </c>
      <c r="C4423" s="82">
        <v>0.875</v>
      </c>
      <c r="D4423" s="119">
        <f t="shared" si="515"/>
        <v>42919.875</v>
      </c>
      <c r="E4423" s="83"/>
      <c r="F4423" s="77"/>
      <c r="G4423" s="83"/>
      <c r="H4423" s="77"/>
      <c r="I4423" s="83"/>
      <c r="J4423" s="77"/>
      <c r="K4423" s="20">
        <f t="shared" si="516"/>
        <v>1</v>
      </c>
      <c r="L4423" s="127" t="e">
        <f t="shared" si="517"/>
        <v>#N/A</v>
      </c>
      <c r="M4423" s="127">
        <f t="shared" si="518"/>
        <v>43.159914920535336</v>
      </c>
      <c r="N4423" s="84"/>
      <c r="X4423" s="121">
        <v>200</v>
      </c>
      <c r="Y4423" s="121">
        <v>40</v>
      </c>
      <c r="Z4423" s="127">
        <f t="shared" si="519"/>
        <v>43.159914920535336</v>
      </c>
    </row>
    <row r="4424" spans="2:26" x14ac:dyDescent="0.2">
      <c r="B4424" s="81">
        <v>42919</v>
      </c>
      <c r="C4424" s="82">
        <v>0.91666666666424135</v>
      </c>
      <c r="D4424" s="119">
        <f t="shared" si="515"/>
        <v>42919.916666666664</v>
      </c>
      <c r="E4424" s="83"/>
      <c r="F4424" s="77"/>
      <c r="G4424" s="83"/>
      <c r="H4424" s="77"/>
      <c r="I4424" s="83"/>
      <c r="J4424" s="77"/>
      <c r="K4424" s="20">
        <f t="shared" si="516"/>
        <v>1</v>
      </c>
      <c r="L4424" s="127" t="e">
        <f t="shared" si="517"/>
        <v>#N/A</v>
      </c>
      <c r="M4424" s="127">
        <f t="shared" si="518"/>
        <v>43.159914920535336</v>
      </c>
      <c r="N4424" s="84"/>
      <c r="X4424" s="121">
        <v>200</v>
      </c>
      <c r="Y4424" s="121">
        <v>40</v>
      </c>
      <c r="Z4424" s="127">
        <f t="shared" si="519"/>
        <v>43.159914920535336</v>
      </c>
    </row>
    <row r="4425" spans="2:26" x14ac:dyDescent="0.2">
      <c r="B4425" s="81">
        <v>42919</v>
      </c>
      <c r="C4425" s="82">
        <v>0.95833333333575865</v>
      </c>
      <c r="D4425" s="119">
        <f t="shared" si="515"/>
        <v>42919.958333333336</v>
      </c>
      <c r="E4425" s="83"/>
      <c r="F4425" s="77"/>
      <c r="G4425" s="83"/>
      <c r="H4425" s="77"/>
      <c r="I4425" s="83"/>
      <c r="J4425" s="77"/>
      <c r="K4425" s="20">
        <f t="shared" si="516"/>
        <v>1</v>
      </c>
      <c r="L4425" s="127" t="e">
        <f t="shared" si="517"/>
        <v>#N/A</v>
      </c>
      <c r="M4425" s="127">
        <f t="shared" si="518"/>
        <v>43.159914920535336</v>
      </c>
      <c r="N4425" s="84"/>
      <c r="X4425" s="121">
        <v>200</v>
      </c>
      <c r="Y4425" s="121">
        <v>40</v>
      </c>
      <c r="Z4425" s="127">
        <f t="shared" si="519"/>
        <v>43.159914920535336</v>
      </c>
    </row>
    <row r="4426" spans="2:26" x14ac:dyDescent="0.2">
      <c r="B4426" s="81">
        <v>42920</v>
      </c>
      <c r="C4426" s="82">
        <v>0</v>
      </c>
      <c r="D4426" s="119">
        <f t="shared" ref="D4426:D4489" si="520">B4426+C4426</f>
        <v>42920</v>
      </c>
      <c r="E4426" s="83"/>
      <c r="F4426" s="77"/>
      <c r="G4426" s="83"/>
      <c r="H4426" s="77"/>
      <c r="I4426" s="83"/>
      <c r="J4426" s="77"/>
      <c r="K4426" s="20">
        <f t="shared" si="516"/>
        <v>2</v>
      </c>
      <c r="L4426" s="127" t="e">
        <f t="shared" si="517"/>
        <v>#N/A</v>
      </c>
      <c r="M4426" s="127">
        <f t="shared" si="518"/>
        <v>43.159914920535336</v>
      </c>
      <c r="N4426" s="84"/>
      <c r="X4426" s="121">
        <v>200</v>
      </c>
      <c r="Y4426" s="121">
        <v>40</v>
      </c>
      <c r="Z4426" s="127">
        <f t="shared" si="519"/>
        <v>43.159914920535336</v>
      </c>
    </row>
    <row r="4427" spans="2:26" x14ac:dyDescent="0.2">
      <c r="B4427" s="81">
        <v>42920</v>
      </c>
      <c r="C4427" s="82">
        <v>4.1666666664241347E-2</v>
      </c>
      <c r="D4427" s="119">
        <f t="shared" si="520"/>
        <v>42920.041666666664</v>
      </c>
      <c r="E4427" s="83"/>
      <c r="F4427" s="77"/>
      <c r="G4427" s="83"/>
      <c r="H4427" s="77"/>
      <c r="I4427" s="83"/>
      <c r="J4427" s="77"/>
      <c r="K4427" s="20">
        <f t="shared" ref="K4427:K4490" si="521">WEEKDAY(D4427,2)</f>
        <v>2</v>
      </c>
      <c r="L4427" s="127" t="e">
        <f t="shared" ref="L4427:L4490" si="522">IF(J4427="",NA(),J4427-(AVERAGE($J$10:$J$8794)))</f>
        <v>#N/A</v>
      </c>
      <c r="M4427" s="127">
        <f t="shared" ref="M4427:M4490" si="523">$U$11</f>
        <v>43.159914920535336</v>
      </c>
      <c r="N4427" s="84"/>
      <c r="X4427" s="121">
        <v>200</v>
      </c>
      <c r="Y4427" s="121">
        <v>40</v>
      </c>
      <c r="Z4427" s="127">
        <f t="shared" ref="Z4427:Z4490" si="524">$U$11</f>
        <v>43.159914920535336</v>
      </c>
    </row>
    <row r="4428" spans="2:26" x14ac:dyDescent="0.2">
      <c r="B4428" s="81">
        <v>42920</v>
      </c>
      <c r="C4428" s="82">
        <v>8.3333333335758653E-2</v>
      </c>
      <c r="D4428" s="119">
        <f t="shared" si="520"/>
        <v>42920.083333333336</v>
      </c>
      <c r="E4428" s="83"/>
      <c r="F4428" s="77"/>
      <c r="G4428" s="83"/>
      <c r="H4428" s="77"/>
      <c r="I4428" s="83"/>
      <c r="J4428" s="77"/>
      <c r="K4428" s="20">
        <f t="shared" si="521"/>
        <v>2</v>
      </c>
      <c r="L4428" s="127" t="e">
        <f t="shared" si="522"/>
        <v>#N/A</v>
      </c>
      <c r="M4428" s="127">
        <f t="shared" si="523"/>
        <v>43.159914920535336</v>
      </c>
      <c r="N4428" s="84"/>
      <c r="X4428" s="121">
        <v>200</v>
      </c>
      <c r="Y4428" s="121">
        <v>40</v>
      </c>
      <c r="Z4428" s="127">
        <f t="shared" si="524"/>
        <v>43.159914920535336</v>
      </c>
    </row>
    <row r="4429" spans="2:26" x14ac:dyDescent="0.2">
      <c r="B4429" s="81">
        <v>42920</v>
      </c>
      <c r="C4429" s="82">
        <v>0.125</v>
      </c>
      <c r="D4429" s="119">
        <f t="shared" si="520"/>
        <v>42920.125</v>
      </c>
      <c r="E4429" s="83"/>
      <c r="F4429" s="77"/>
      <c r="G4429" s="83"/>
      <c r="H4429" s="77"/>
      <c r="I4429" s="83"/>
      <c r="J4429" s="77"/>
      <c r="K4429" s="20">
        <f t="shared" si="521"/>
        <v>2</v>
      </c>
      <c r="L4429" s="127" t="e">
        <f t="shared" si="522"/>
        <v>#N/A</v>
      </c>
      <c r="M4429" s="127">
        <f t="shared" si="523"/>
        <v>43.159914920535336</v>
      </c>
      <c r="N4429" s="84"/>
      <c r="X4429" s="121">
        <v>200</v>
      </c>
      <c r="Y4429" s="121">
        <v>40</v>
      </c>
      <c r="Z4429" s="127">
        <f t="shared" si="524"/>
        <v>43.159914920535336</v>
      </c>
    </row>
    <row r="4430" spans="2:26" x14ac:dyDescent="0.2">
      <c r="B4430" s="81">
        <v>42920</v>
      </c>
      <c r="C4430" s="82">
        <v>0.16666666666424135</v>
      </c>
      <c r="D4430" s="119">
        <f t="shared" si="520"/>
        <v>42920.166666666664</v>
      </c>
      <c r="E4430" s="83"/>
      <c r="F4430" s="77"/>
      <c r="G4430" s="83"/>
      <c r="H4430" s="77"/>
      <c r="I4430" s="83"/>
      <c r="J4430" s="77"/>
      <c r="K4430" s="20">
        <f t="shared" si="521"/>
        <v>2</v>
      </c>
      <c r="L4430" s="127" t="e">
        <f t="shared" si="522"/>
        <v>#N/A</v>
      </c>
      <c r="M4430" s="127">
        <f t="shared" si="523"/>
        <v>43.159914920535336</v>
      </c>
      <c r="N4430" s="84"/>
      <c r="X4430" s="121">
        <v>200</v>
      </c>
      <c r="Y4430" s="121">
        <v>40</v>
      </c>
      <c r="Z4430" s="127">
        <f t="shared" si="524"/>
        <v>43.159914920535336</v>
      </c>
    </row>
    <row r="4431" spans="2:26" x14ac:dyDescent="0.2">
      <c r="B4431" s="81">
        <v>42920</v>
      </c>
      <c r="C4431" s="82">
        <v>0.20833333333575865</v>
      </c>
      <c r="D4431" s="119">
        <f t="shared" si="520"/>
        <v>42920.208333333336</v>
      </c>
      <c r="E4431" s="83"/>
      <c r="F4431" s="77"/>
      <c r="G4431" s="83"/>
      <c r="H4431" s="77"/>
      <c r="I4431" s="83"/>
      <c r="J4431" s="77"/>
      <c r="K4431" s="20">
        <f t="shared" si="521"/>
        <v>2</v>
      </c>
      <c r="L4431" s="127" t="e">
        <f t="shared" si="522"/>
        <v>#N/A</v>
      </c>
      <c r="M4431" s="127">
        <f t="shared" si="523"/>
        <v>43.159914920535336</v>
      </c>
      <c r="N4431" s="84"/>
      <c r="X4431" s="121">
        <v>200</v>
      </c>
      <c r="Y4431" s="121">
        <v>40</v>
      </c>
      <c r="Z4431" s="127">
        <f t="shared" si="524"/>
        <v>43.159914920535336</v>
      </c>
    </row>
    <row r="4432" spans="2:26" x14ac:dyDescent="0.2">
      <c r="B4432" s="81">
        <v>42920</v>
      </c>
      <c r="C4432" s="82">
        <v>0.25</v>
      </c>
      <c r="D4432" s="119">
        <f t="shared" si="520"/>
        <v>42920.25</v>
      </c>
      <c r="E4432" s="83"/>
      <c r="F4432" s="77"/>
      <c r="G4432" s="83"/>
      <c r="H4432" s="77"/>
      <c r="I4432" s="83"/>
      <c r="J4432" s="77"/>
      <c r="K4432" s="20">
        <f t="shared" si="521"/>
        <v>2</v>
      </c>
      <c r="L4432" s="127" t="e">
        <f t="shared" si="522"/>
        <v>#N/A</v>
      </c>
      <c r="M4432" s="127">
        <f t="shared" si="523"/>
        <v>43.159914920535336</v>
      </c>
      <c r="N4432" s="84"/>
      <c r="X4432" s="121">
        <v>200</v>
      </c>
      <c r="Y4432" s="121">
        <v>40</v>
      </c>
      <c r="Z4432" s="127">
        <f t="shared" si="524"/>
        <v>43.159914920535336</v>
      </c>
    </row>
    <row r="4433" spans="2:26" x14ac:dyDescent="0.2">
      <c r="B4433" s="81">
        <v>42920</v>
      </c>
      <c r="C4433" s="82">
        <v>0.29166666666424135</v>
      </c>
      <c r="D4433" s="119">
        <f t="shared" si="520"/>
        <v>42920.291666666664</v>
      </c>
      <c r="E4433" s="83"/>
      <c r="F4433" s="77"/>
      <c r="G4433" s="83"/>
      <c r="H4433" s="77"/>
      <c r="I4433" s="83"/>
      <c r="J4433" s="77"/>
      <c r="K4433" s="20">
        <f t="shared" si="521"/>
        <v>2</v>
      </c>
      <c r="L4433" s="127" t="e">
        <f t="shared" si="522"/>
        <v>#N/A</v>
      </c>
      <c r="M4433" s="127">
        <f t="shared" si="523"/>
        <v>43.159914920535336</v>
      </c>
      <c r="N4433" s="84"/>
      <c r="X4433" s="121">
        <v>200</v>
      </c>
      <c r="Y4433" s="121">
        <v>40</v>
      </c>
      <c r="Z4433" s="127">
        <f t="shared" si="524"/>
        <v>43.159914920535336</v>
      </c>
    </row>
    <row r="4434" spans="2:26" x14ac:dyDescent="0.2">
      <c r="B4434" s="81">
        <v>42920</v>
      </c>
      <c r="C4434" s="82">
        <v>0.33333333333575865</v>
      </c>
      <c r="D4434" s="119">
        <f t="shared" si="520"/>
        <v>42920.333333333336</v>
      </c>
      <c r="E4434" s="83"/>
      <c r="F4434" s="77"/>
      <c r="G4434" s="83"/>
      <c r="H4434" s="77"/>
      <c r="I4434" s="83"/>
      <c r="J4434" s="77"/>
      <c r="K4434" s="20">
        <f t="shared" si="521"/>
        <v>2</v>
      </c>
      <c r="L4434" s="127" t="e">
        <f t="shared" si="522"/>
        <v>#N/A</v>
      </c>
      <c r="M4434" s="127">
        <f t="shared" si="523"/>
        <v>43.159914920535336</v>
      </c>
      <c r="N4434" s="84"/>
      <c r="X4434" s="121">
        <v>200</v>
      </c>
      <c r="Y4434" s="121">
        <v>40</v>
      </c>
      <c r="Z4434" s="127">
        <f t="shared" si="524"/>
        <v>43.159914920535336</v>
      </c>
    </row>
    <row r="4435" spans="2:26" x14ac:dyDescent="0.2">
      <c r="B4435" s="81">
        <v>42920</v>
      </c>
      <c r="C4435" s="82">
        <v>0.375</v>
      </c>
      <c r="D4435" s="119">
        <f t="shared" si="520"/>
        <v>42920.375</v>
      </c>
      <c r="E4435" s="83"/>
      <c r="F4435" s="77"/>
      <c r="G4435" s="83"/>
      <c r="H4435" s="77"/>
      <c r="I4435" s="83"/>
      <c r="J4435" s="77"/>
      <c r="K4435" s="20">
        <f t="shared" si="521"/>
        <v>2</v>
      </c>
      <c r="L4435" s="127" t="e">
        <f t="shared" si="522"/>
        <v>#N/A</v>
      </c>
      <c r="M4435" s="127">
        <f t="shared" si="523"/>
        <v>43.159914920535336</v>
      </c>
      <c r="N4435" s="84"/>
      <c r="X4435" s="121">
        <v>200</v>
      </c>
      <c r="Y4435" s="121">
        <v>40</v>
      </c>
      <c r="Z4435" s="127">
        <f t="shared" si="524"/>
        <v>43.159914920535336</v>
      </c>
    </row>
    <row r="4436" spans="2:26" x14ac:dyDescent="0.2">
      <c r="B4436" s="81">
        <v>42920</v>
      </c>
      <c r="C4436" s="82">
        <v>0.41666666666424135</v>
      </c>
      <c r="D4436" s="119">
        <f t="shared" si="520"/>
        <v>42920.416666666664</v>
      </c>
      <c r="E4436" s="83"/>
      <c r="F4436" s="77"/>
      <c r="G4436" s="83"/>
      <c r="H4436" s="77"/>
      <c r="I4436" s="83"/>
      <c r="J4436" s="77"/>
      <c r="K4436" s="20">
        <f t="shared" si="521"/>
        <v>2</v>
      </c>
      <c r="L4436" s="127" t="e">
        <f t="shared" si="522"/>
        <v>#N/A</v>
      </c>
      <c r="M4436" s="127">
        <f t="shared" si="523"/>
        <v>43.159914920535336</v>
      </c>
      <c r="N4436" s="84"/>
      <c r="X4436" s="121">
        <v>200</v>
      </c>
      <c r="Y4436" s="121">
        <v>40</v>
      </c>
      <c r="Z4436" s="127">
        <f t="shared" si="524"/>
        <v>43.159914920535336</v>
      </c>
    </row>
    <row r="4437" spans="2:26" x14ac:dyDescent="0.2">
      <c r="B4437" s="81">
        <v>42920</v>
      </c>
      <c r="C4437" s="82">
        <v>0.45833333333575865</v>
      </c>
      <c r="D4437" s="119">
        <f t="shared" si="520"/>
        <v>42920.458333333336</v>
      </c>
      <c r="E4437" s="83"/>
      <c r="F4437" s="77"/>
      <c r="G4437" s="83"/>
      <c r="H4437" s="77"/>
      <c r="I4437" s="83"/>
      <c r="J4437" s="77"/>
      <c r="K4437" s="20">
        <f t="shared" si="521"/>
        <v>2</v>
      </c>
      <c r="L4437" s="127" t="e">
        <f t="shared" si="522"/>
        <v>#N/A</v>
      </c>
      <c r="M4437" s="127">
        <f t="shared" si="523"/>
        <v>43.159914920535336</v>
      </c>
      <c r="N4437" s="84"/>
      <c r="X4437" s="121">
        <v>200</v>
      </c>
      <c r="Y4437" s="121">
        <v>40</v>
      </c>
      <c r="Z4437" s="127">
        <f t="shared" si="524"/>
        <v>43.159914920535336</v>
      </c>
    </row>
    <row r="4438" spans="2:26" x14ac:dyDescent="0.2">
      <c r="B4438" s="81">
        <v>42920</v>
      </c>
      <c r="C4438" s="82">
        <v>0.5</v>
      </c>
      <c r="D4438" s="119">
        <f t="shared" si="520"/>
        <v>42920.5</v>
      </c>
      <c r="E4438" s="83"/>
      <c r="F4438" s="77"/>
      <c r="G4438" s="83"/>
      <c r="H4438" s="77"/>
      <c r="I4438" s="83"/>
      <c r="J4438" s="77"/>
      <c r="K4438" s="20">
        <f t="shared" si="521"/>
        <v>2</v>
      </c>
      <c r="L4438" s="127" t="e">
        <f t="shared" si="522"/>
        <v>#N/A</v>
      </c>
      <c r="M4438" s="127">
        <f t="shared" si="523"/>
        <v>43.159914920535336</v>
      </c>
      <c r="N4438" s="84"/>
      <c r="X4438" s="121">
        <v>200</v>
      </c>
      <c r="Y4438" s="121">
        <v>40</v>
      </c>
      <c r="Z4438" s="127">
        <f t="shared" si="524"/>
        <v>43.159914920535336</v>
      </c>
    </row>
    <row r="4439" spans="2:26" x14ac:dyDescent="0.2">
      <c r="B4439" s="81">
        <v>42920</v>
      </c>
      <c r="C4439" s="82">
        <v>0.54166666666424135</v>
      </c>
      <c r="D4439" s="119">
        <f t="shared" si="520"/>
        <v>42920.541666666664</v>
      </c>
      <c r="E4439" s="83"/>
      <c r="F4439" s="77"/>
      <c r="G4439" s="83"/>
      <c r="H4439" s="77"/>
      <c r="I4439" s="83"/>
      <c r="J4439" s="77"/>
      <c r="K4439" s="20">
        <f t="shared" si="521"/>
        <v>2</v>
      </c>
      <c r="L4439" s="127" t="e">
        <f t="shared" si="522"/>
        <v>#N/A</v>
      </c>
      <c r="M4439" s="127">
        <f t="shared" si="523"/>
        <v>43.159914920535336</v>
      </c>
      <c r="N4439" s="84"/>
      <c r="X4439" s="121">
        <v>200</v>
      </c>
      <c r="Y4439" s="121">
        <v>40</v>
      </c>
      <c r="Z4439" s="127">
        <f t="shared" si="524"/>
        <v>43.159914920535336</v>
      </c>
    </row>
    <row r="4440" spans="2:26" x14ac:dyDescent="0.2">
      <c r="B4440" s="81">
        <v>42920</v>
      </c>
      <c r="C4440" s="82">
        <v>0.58333333333575865</v>
      </c>
      <c r="D4440" s="119">
        <f t="shared" si="520"/>
        <v>42920.583333333336</v>
      </c>
      <c r="E4440" s="83"/>
      <c r="F4440" s="77"/>
      <c r="G4440" s="83"/>
      <c r="H4440" s="77"/>
      <c r="I4440" s="83"/>
      <c r="J4440" s="77"/>
      <c r="K4440" s="20">
        <f t="shared" si="521"/>
        <v>2</v>
      </c>
      <c r="L4440" s="127" t="e">
        <f t="shared" si="522"/>
        <v>#N/A</v>
      </c>
      <c r="M4440" s="127">
        <f t="shared" si="523"/>
        <v>43.159914920535336</v>
      </c>
      <c r="N4440" s="84"/>
      <c r="X4440" s="121">
        <v>200</v>
      </c>
      <c r="Y4440" s="121">
        <v>40</v>
      </c>
      <c r="Z4440" s="127">
        <f t="shared" si="524"/>
        <v>43.159914920535336</v>
      </c>
    </row>
    <row r="4441" spans="2:26" x14ac:dyDescent="0.2">
      <c r="B4441" s="81">
        <v>42920</v>
      </c>
      <c r="C4441" s="82">
        <v>0.625</v>
      </c>
      <c r="D4441" s="119">
        <f t="shared" si="520"/>
        <v>42920.625</v>
      </c>
      <c r="E4441" s="83"/>
      <c r="F4441" s="77"/>
      <c r="G4441" s="83"/>
      <c r="H4441" s="77"/>
      <c r="I4441" s="83"/>
      <c r="J4441" s="77"/>
      <c r="K4441" s="20">
        <f t="shared" si="521"/>
        <v>2</v>
      </c>
      <c r="L4441" s="127" t="e">
        <f t="shared" si="522"/>
        <v>#N/A</v>
      </c>
      <c r="M4441" s="127">
        <f t="shared" si="523"/>
        <v>43.159914920535336</v>
      </c>
      <c r="N4441" s="84"/>
      <c r="X4441" s="121">
        <v>200</v>
      </c>
      <c r="Y4441" s="121">
        <v>40</v>
      </c>
      <c r="Z4441" s="127">
        <f t="shared" si="524"/>
        <v>43.159914920535336</v>
      </c>
    </row>
    <row r="4442" spans="2:26" x14ac:dyDescent="0.2">
      <c r="B4442" s="81">
        <v>42920</v>
      </c>
      <c r="C4442" s="82">
        <v>0.66666666666424135</v>
      </c>
      <c r="D4442" s="119">
        <f t="shared" si="520"/>
        <v>42920.666666666664</v>
      </c>
      <c r="E4442" s="83"/>
      <c r="F4442" s="77"/>
      <c r="G4442" s="83"/>
      <c r="H4442" s="77"/>
      <c r="I4442" s="83"/>
      <c r="J4442" s="77"/>
      <c r="K4442" s="20">
        <f t="shared" si="521"/>
        <v>2</v>
      </c>
      <c r="L4442" s="127" t="e">
        <f t="shared" si="522"/>
        <v>#N/A</v>
      </c>
      <c r="M4442" s="127">
        <f t="shared" si="523"/>
        <v>43.159914920535336</v>
      </c>
      <c r="N4442" s="84"/>
      <c r="X4442" s="121">
        <v>200</v>
      </c>
      <c r="Y4442" s="121">
        <v>40</v>
      </c>
      <c r="Z4442" s="127">
        <f t="shared" si="524"/>
        <v>43.159914920535336</v>
      </c>
    </row>
    <row r="4443" spans="2:26" x14ac:dyDescent="0.2">
      <c r="B4443" s="81">
        <v>42920</v>
      </c>
      <c r="C4443" s="82">
        <v>0.70833333333575865</v>
      </c>
      <c r="D4443" s="119">
        <f t="shared" si="520"/>
        <v>42920.708333333336</v>
      </c>
      <c r="E4443" s="83"/>
      <c r="F4443" s="77"/>
      <c r="G4443" s="83"/>
      <c r="H4443" s="77"/>
      <c r="I4443" s="83"/>
      <c r="J4443" s="77"/>
      <c r="K4443" s="20">
        <f t="shared" si="521"/>
        <v>2</v>
      </c>
      <c r="L4443" s="127" t="e">
        <f t="shared" si="522"/>
        <v>#N/A</v>
      </c>
      <c r="M4443" s="127">
        <f t="shared" si="523"/>
        <v>43.159914920535336</v>
      </c>
      <c r="N4443" s="84"/>
      <c r="X4443" s="121">
        <v>200</v>
      </c>
      <c r="Y4443" s="121">
        <v>40</v>
      </c>
      <c r="Z4443" s="127">
        <f t="shared" si="524"/>
        <v>43.159914920535336</v>
      </c>
    </row>
    <row r="4444" spans="2:26" x14ac:dyDescent="0.2">
      <c r="B4444" s="81">
        <v>42920</v>
      </c>
      <c r="C4444" s="82">
        <v>0.75</v>
      </c>
      <c r="D4444" s="119">
        <f t="shared" si="520"/>
        <v>42920.75</v>
      </c>
      <c r="E4444" s="83"/>
      <c r="F4444" s="77"/>
      <c r="G4444" s="83"/>
      <c r="H4444" s="77"/>
      <c r="I4444" s="83"/>
      <c r="J4444" s="77"/>
      <c r="K4444" s="20">
        <f t="shared" si="521"/>
        <v>2</v>
      </c>
      <c r="L4444" s="127" t="e">
        <f t="shared" si="522"/>
        <v>#N/A</v>
      </c>
      <c r="M4444" s="127">
        <f t="shared" si="523"/>
        <v>43.159914920535336</v>
      </c>
      <c r="N4444" s="84"/>
      <c r="X4444" s="121">
        <v>200</v>
      </c>
      <c r="Y4444" s="121">
        <v>40</v>
      </c>
      <c r="Z4444" s="127">
        <f t="shared" si="524"/>
        <v>43.159914920535336</v>
      </c>
    </row>
    <row r="4445" spans="2:26" x14ac:dyDescent="0.2">
      <c r="B4445" s="81">
        <v>42920</v>
      </c>
      <c r="C4445" s="82">
        <v>0.79166666666424135</v>
      </c>
      <c r="D4445" s="119">
        <f t="shared" si="520"/>
        <v>42920.791666666664</v>
      </c>
      <c r="E4445" s="83"/>
      <c r="F4445" s="77"/>
      <c r="G4445" s="83"/>
      <c r="H4445" s="77"/>
      <c r="I4445" s="83"/>
      <c r="J4445" s="77"/>
      <c r="K4445" s="20">
        <f t="shared" si="521"/>
        <v>2</v>
      </c>
      <c r="L4445" s="127" t="e">
        <f t="shared" si="522"/>
        <v>#N/A</v>
      </c>
      <c r="M4445" s="127">
        <f t="shared" si="523"/>
        <v>43.159914920535336</v>
      </c>
      <c r="N4445" s="84"/>
      <c r="X4445" s="121">
        <v>200</v>
      </c>
      <c r="Y4445" s="121">
        <v>40</v>
      </c>
      <c r="Z4445" s="127">
        <f t="shared" si="524"/>
        <v>43.159914920535336</v>
      </c>
    </row>
    <row r="4446" spans="2:26" x14ac:dyDescent="0.2">
      <c r="B4446" s="81">
        <v>42920</v>
      </c>
      <c r="C4446" s="82">
        <v>0.83333333333575865</v>
      </c>
      <c r="D4446" s="119">
        <f t="shared" si="520"/>
        <v>42920.833333333336</v>
      </c>
      <c r="E4446" s="83"/>
      <c r="F4446" s="77"/>
      <c r="G4446" s="83"/>
      <c r="H4446" s="77"/>
      <c r="I4446" s="83"/>
      <c r="J4446" s="77"/>
      <c r="K4446" s="20">
        <f t="shared" si="521"/>
        <v>2</v>
      </c>
      <c r="L4446" s="127" t="e">
        <f t="shared" si="522"/>
        <v>#N/A</v>
      </c>
      <c r="M4446" s="127">
        <f t="shared" si="523"/>
        <v>43.159914920535336</v>
      </c>
      <c r="N4446" s="84"/>
      <c r="X4446" s="121">
        <v>200</v>
      </c>
      <c r="Y4446" s="121">
        <v>40</v>
      </c>
      <c r="Z4446" s="127">
        <f t="shared" si="524"/>
        <v>43.159914920535336</v>
      </c>
    </row>
    <row r="4447" spans="2:26" x14ac:dyDescent="0.2">
      <c r="B4447" s="81">
        <v>42920</v>
      </c>
      <c r="C4447" s="82">
        <v>0.875</v>
      </c>
      <c r="D4447" s="119">
        <f t="shared" si="520"/>
        <v>42920.875</v>
      </c>
      <c r="E4447" s="83"/>
      <c r="F4447" s="77"/>
      <c r="G4447" s="83"/>
      <c r="H4447" s="77"/>
      <c r="I4447" s="83"/>
      <c r="J4447" s="77"/>
      <c r="K4447" s="20">
        <f t="shared" si="521"/>
        <v>2</v>
      </c>
      <c r="L4447" s="127" t="e">
        <f t="shared" si="522"/>
        <v>#N/A</v>
      </c>
      <c r="M4447" s="127">
        <f t="shared" si="523"/>
        <v>43.159914920535336</v>
      </c>
      <c r="N4447" s="84"/>
      <c r="X4447" s="121">
        <v>200</v>
      </c>
      <c r="Y4447" s="121">
        <v>40</v>
      </c>
      <c r="Z4447" s="127">
        <f t="shared" si="524"/>
        <v>43.159914920535336</v>
      </c>
    </row>
    <row r="4448" spans="2:26" x14ac:dyDescent="0.2">
      <c r="B4448" s="81">
        <v>42920</v>
      </c>
      <c r="C4448" s="82">
        <v>0.91666666666424135</v>
      </c>
      <c r="D4448" s="119">
        <f t="shared" si="520"/>
        <v>42920.916666666664</v>
      </c>
      <c r="E4448" s="83"/>
      <c r="F4448" s="77"/>
      <c r="G4448" s="83"/>
      <c r="H4448" s="77"/>
      <c r="I4448" s="83"/>
      <c r="J4448" s="77"/>
      <c r="K4448" s="20">
        <f t="shared" si="521"/>
        <v>2</v>
      </c>
      <c r="L4448" s="127" t="e">
        <f t="shared" si="522"/>
        <v>#N/A</v>
      </c>
      <c r="M4448" s="127">
        <f t="shared" si="523"/>
        <v>43.159914920535336</v>
      </c>
      <c r="N4448" s="84"/>
      <c r="X4448" s="121">
        <v>200</v>
      </c>
      <c r="Y4448" s="121">
        <v>40</v>
      </c>
      <c r="Z4448" s="127">
        <f t="shared" si="524"/>
        <v>43.159914920535336</v>
      </c>
    </row>
    <row r="4449" spans="2:26" x14ac:dyDescent="0.2">
      <c r="B4449" s="81">
        <v>42920</v>
      </c>
      <c r="C4449" s="82">
        <v>0.95833333333575865</v>
      </c>
      <c r="D4449" s="119">
        <f t="shared" si="520"/>
        <v>42920.958333333336</v>
      </c>
      <c r="E4449" s="83"/>
      <c r="F4449" s="77"/>
      <c r="G4449" s="83"/>
      <c r="H4449" s="77"/>
      <c r="I4449" s="83"/>
      <c r="J4449" s="77"/>
      <c r="K4449" s="20">
        <f t="shared" si="521"/>
        <v>2</v>
      </c>
      <c r="L4449" s="127" t="e">
        <f t="shared" si="522"/>
        <v>#N/A</v>
      </c>
      <c r="M4449" s="127">
        <f t="shared" si="523"/>
        <v>43.159914920535336</v>
      </c>
      <c r="N4449" s="84"/>
      <c r="X4449" s="121">
        <v>200</v>
      </c>
      <c r="Y4449" s="121">
        <v>40</v>
      </c>
      <c r="Z4449" s="127">
        <f t="shared" si="524"/>
        <v>43.159914920535336</v>
      </c>
    </row>
    <row r="4450" spans="2:26" x14ac:dyDescent="0.2">
      <c r="B4450" s="81">
        <v>42921</v>
      </c>
      <c r="C4450" s="82">
        <v>0</v>
      </c>
      <c r="D4450" s="119">
        <f t="shared" si="520"/>
        <v>42921</v>
      </c>
      <c r="E4450" s="83"/>
      <c r="F4450" s="77"/>
      <c r="G4450" s="83"/>
      <c r="H4450" s="77"/>
      <c r="I4450" s="83"/>
      <c r="J4450" s="77"/>
      <c r="K4450" s="20">
        <f t="shared" si="521"/>
        <v>3</v>
      </c>
      <c r="L4450" s="127" t="e">
        <f t="shared" si="522"/>
        <v>#N/A</v>
      </c>
      <c r="M4450" s="127">
        <f t="shared" si="523"/>
        <v>43.159914920535336</v>
      </c>
      <c r="N4450" s="84"/>
      <c r="X4450" s="121">
        <v>200</v>
      </c>
      <c r="Y4450" s="121">
        <v>40</v>
      </c>
      <c r="Z4450" s="127">
        <f t="shared" si="524"/>
        <v>43.159914920535336</v>
      </c>
    </row>
    <row r="4451" spans="2:26" x14ac:dyDescent="0.2">
      <c r="B4451" s="81">
        <v>42921</v>
      </c>
      <c r="C4451" s="82">
        <v>4.1666666664241347E-2</v>
      </c>
      <c r="D4451" s="119">
        <f t="shared" si="520"/>
        <v>42921.041666666664</v>
      </c>
      <c r="E4451" s="83"/>
      <c r="F4451" s="77"/>
      <c r="G4451" s="83"/>
      <c r="H4451" s="77"/>
      <c r="I4451" s="83"/>
      <c r="J4451" s="77"/>
      <c r="K4451" s="20">
        <f t="shared" si="521"/>
        <v>3</v>
      </c>
      <c r="L4451" s="127" t="e">
        <f t="shared" si="522"/>
        <v>#N/A</v>
      </c>
      <c r="M4451" s="127">
        <f t="shared" si="523"/>
        <v>43.159914920535336</v>
      </c>
      <c r="N4451" s="84"/>
      <c r="X4451" s="121">
        <v>200</v>
      </c>
      <c r="Y4451" s="121">
        <v>40</v>
      </c>
      <c r="Z4451" s="127">
        <f t="shared" si="524"/>
        <v>43.159914920535336</v>
      </c>
    </row>
    <row r="4452" spans="2:26" x14ac:dyDescent="0.2">
      <c r="B4452" s="81">
        <v>42921</v>
      </c>
      <c r="C4452" s="82">
        <v>8.3333333335758653E-2</v>
      </c>
      <c r="D4452" s="119">
        <f t="shared" si="520"/>
        <v>42921.083333333336</v>
      </c>
      <c r="E4452" s="83"/>
      <c r="F4452" s="77"/>
      <c r="G4452" s="83"/>
      <c r="H4452" s="77"/>
      <c r="I4452" s="83"/>
      <c r="J4452" s="77"/>
      <c r="K4452" s="20">
        <f t="shared" si="521"/>
        <v>3</v>
      </c>
      <c r="L4452" s="127" t="e">
        <f t="shared" si="522"/>
        <v>#N/A</v>
      </c>
      <c r="M4452" s="127">
        <f t="shared" si="523"/>
        <v>43.159914920535336</v>
      </c>
      <c r="N4452" s="84"/>
      <c r="X4452" s="121">
        <v>200</v>
      </c>
      <c r="Y4452" s="121">
        <v>40</v>
      </c>
      <c r="Z4452" s="127">
        <f t="shared" si="524"/>
        <v>43.159914920535336</v>
      </c>
    </row>
    <row r="4453" spans="2:26" x14ac:dyDescent="0.2">
      <c r="B4453" s="81">
        <v>42921</v>
      </c>
      <c r="C4453" s="82">
        <v>0.125</v>
      </c>
      <c r="D4453" s="119">
        <f t="shared" si="520"/>
        <v>42921.125</v>
      </c>
      <c r="E4453" s="83"/>
      <c r="F4453" s="77"/>
      <c r="G4453" s="83"/>
      <c r="H4453" s="77"/>
      <c r="I4453" s="83"/>
      <c r="J4453" s="77"/>
      <c r="K4453" s="20">
        <f t="shared" si="521"/>
        <v>3</v>
      </c>
      <c r="L4453" s="127" t="e">
        <f t="shared" si="522"/>
        <v>#N/A</v>
      </c>
      <c r="M4453" s="127">
        <f t="shared" si="523"/>
        <v>43.159914920535336</v>
      </c>
      <c r="N4453" s="84"/>
      <c r="X4453" s="121">
        <v>200</v>
      </c>
      <c r="Y4453" s="121">
        <v>40</v>
      </c>
      <c r="Z4453" s="127">
        <f t="shared" si="524"/>
        <v>43.159914920535336</v>
      </c>
    </row>
    <row r="4454" spans="2:26" x14ac:dyDescent="0.2">
      <c r="B4454" s="81">
        <v>42921</v>
      </c>
      <c r="C4454" s="82">
        <v>0.16666666666424135</v>
      </c>
      <c r="D4454" s="119">
        <f t="shared" si="520"/>
        <v>42921.166666666664</v>
      </c>
      <c r="E4454" s="83"/>
      <c r="F4454" s="77"/>
      <c r="G4454" s="83"/>
      <c r="H4454" s="77"/>
      <c r="I4454" s="83"/>
      <c r="J4454" s="77"/>
      <c r="K4454" s="20">
        <f t="shared" si="521"/>
        <v>3</v>
      </c>
      <c r="L4454" s="127" t="e">
        <f t="shared" si="522"/>
        <v>#N/A</v>
      </c>
      <c r="M4454" s="127">
        <f t="shared" si="523"/>
        <v>43.159914920535336</v>
      </c>
      <c r="N4454" s="84"/>
      <c r="X4454" s="121">
        <v>200</v>
      </c>
      <c r="Y4454" s="121">
        <v>40</v>
      </c>
      <c r="Z4454" s="127">
        <f t="shared" si="524"/>
        <v>43.159914920535336</v>
      </c>
    </row>
    <row r="4455" spans="2:26" x14ac:dyDescent="0.2">
      <c r="B4455" s="81">
        <v>42921</v>
      </c>
      <c r="C4455" s="82">
        <v>0.20833333333575865</v>
      </c>
      <c r="D4455" s="119">
        <f t="shared" si="520"/>
        <v>42921.208333333336</v>
      </c>
      <c r="E4455" s="83"/>
      <c r="F4455" s="77"/>
      <c r="G4455" s="83"/>
      <c r="H4455" s="77"/>
      <c r="I4455" s="83"/>
      <c r="J4455" s="77"/>
      <c r="K4455" s="20">
        <f t="shared" si="521"/>
        <v>3</v>
      </c>
      <c r="L4455" s="127" t="e">
        <f t="shared" si="522"/>
        <v>#N/A</v>
      </c>
      <c r="M4455" s="127">
        <f t="shared" si="523"/>
        <v>43.159914920535336</v>
      </c>
      <c r="N4455" s="84"/>
      <c r="X4455" s="121">
        <v>200</v>
      </c>
      <c r="Y4455" s="121">
        <v>40</v>
      </c>
      <c r="Z4455" s="127">
        <f t="shared" si="524"/>
        <v>43.159914920535336</v>
      </c>
    </row>
    <row r="4456" spans="2:26" x14ac:dyDescent="0.2">
      <c r="B4456" s="81">
        <v>42921</v>
      </c>
      <c r="C4456" s="82">
        <v>0.25</v>
      </c>
      <c r="D4456" s="119">
        <f t="shared" si="520"/>
        <v>42921.25</v>
      </c>
      <c r="E4456" s="83"/>
      <c r="F4456" s="77"/>
      <c r="G4456" s="83"/>
      <c r="H4456" s="77"/>
      <c r="I4456" s="83"/>
      <c r="J4456" s="77"/>
      <c r="K4456" s="20">
        <f t="shared" si="521"/>
        <v>3</v>
      </c>
      <c r="L4456" s="127" t="e">
        <f t="shared" si="522"/>
        <v>#N/A</v>
      </c>
      <c r="M4456" s="127">
        <f t="shared" si="523"/>
        <v>43.159914920535336</v>
      </c>
      <c r="N4456" s="84"/>
      <c r="X4456" s="121">
        <v>200</v>
      </c>
      <c r="Y4456" s="121">
        <v>40</v>
      </c>
      <c r="Z4456" s="127">
        <f t="shared" si="524"/>
        <v>43.159914920535336</v>
      </c>
    </row>
    <row r="4457" spans="2:26" x14ac:dyDescent="0.2">
      <c r="B4457" s="81">
        <v>42921</v>
      </c>
      <c r="C4457" s="82">
        <v>0.29166666666424135</v>
      </c>
      <c r="D4457" s="119">
        <f t="shared" si="520"/>
        <v>42921.291666666664</v>
      </c>
      <c r="E4457" s="83"/>
      <c r="F4457" s="77"/>
      <c r="G4457" s="83"/>
      <c r="H4457" s="77"/>
      <c r="I4457" s="83"/>
      <c r="J4457" s="77"/>
      <c r="K4457" s="20">
        <f t="shared" si="521"/>
        <v>3</v>
      </c>
      <c r="L4457" s="127" t="e">
        <f t="shared" si="522"/>
        <v>#N/A</v>
      </c>
      <c r="M4457" s="127">
        <f t="shared" si="523"/>
        <v>43.159914920535336</v>
      </c>
      <c r="N4457" s="84"/>
      <c r="X4457" s="121">
        <v>200</v>
      </c>
      <c r="Y4457" s="121">
        <v>40</v>
      </c>
      <c r="Z4457" s="127">
        <f t="shared" si="524"/>
        <v>43.159914920535336</v>
      </c>
    </row>
    <row r="4458" spans="2:26" x14ac:dyDescent="0.2">
      <c r="B4458" s="81">
        <v>42921</v>
      </c>
      <c r="C4458" s="82">
        <v>0.33333333333575865</v>
      </c>
      <c r="D4458" s="119">
        <f t="shared" si="520"/>
        <v>42921.333333333336</v>
      </c>
      <c r="E4458" s="83"/>
      <c r="F4458" s="77"/>
      <c r="G4458" s="83"/>
      <c r="H4458" s="77"/>
      <c r="I4458" s="83"/>
      <c r="J4458" s="77"/>
      <c r="K4458" s="20">
        <f t="shared" si="521"/>
        <v>3</v>
      </c>
      <c r="L4458" s="127" t="e">
        <f t="shared" si="522"/>
        <v>#N/A</v>
      </c>
      <c r="M4458" s="127">
        <f t="shared" si="523"/>
        <v>43.159914920535336</v>
      </c>
      <c r="N4458" s="84"/>
      <c r="X4458" s="121">
        <v>200</v>
      </c>
      <c r="Y4458" s="121">
        <v>40</v>
      </c>
      <c r="Z4458" s="127">
        <f t="shared" si="524"/>
        <v>43.159914920535336</v>
      </c>
    </row>
    <row r="4459" spans="2:26" x14ac:dyDescent="0.2">
      <c r="B4459" s="81">
        <v>42921</v>
      </c>
      <c r="C4459" s="82">
        <v>0.375</v>
      </c>
      <c r="D4459" s="119">
        <f t="shared" si="520"/>
        <v>42921.375</v>
      </c>
      <c r="E4459" s="83"/>
      <c r="F4459" s="77"/>
      <c r="G4459" s="83"/>
      <c r="H4459" s="77"/>
      <c r="I4459" s="83"/>
      <c r="J4459" s="77"/>
      <c r="K4459" s="20">
        <f t="shared" si="521"/>
        <v>3</v>
      </c>
      <c r="L4459" s="127" t="e">
        <f t="shared" si="522"/>
        <v>#N/A</v>
      </c>
      <c r="M4459" s="127">
        <f t="shared" si="523"/>
        <v>43.159914920535336</v>
      </c>
      <c r="N4459" s="84"/>
      <c r="X4459" s="121">
        <v>200</v>
      </c>
      <c r="Y4459" s="121">
        <v>40</v>
      </c>
      <c r="Z4459" s="127">
        <f t="shared" si="524"/>
        <v>43.159914920535336</v>
      </c>
    </row>
    <row r="4460" spans="2:26" x14ac:dyDescent="0.2">
      <c r="B4460" s="81">
        <v>42921</v>
      </c>
      <c r="C4460" s="82">
        <v>0.41666666666424135</v>
      </c>
      <c r="D4460" s="119">
        <f t="shared" si="520"/>
        <v>42921.416666666664</v>
      </c>
      <c r="E4460" s="83"/>
      <c r="F4460" s="77"/>
      <c r="G4460" s="83"/>
      <c r="H4460" s="77"/>
      <c r="I4460" s="83"/>
      <c r="J4460" s="77"/>
      <c r="K4460" s="20">
        <f t="shared" si="521"/>
        <v>3</v>
      </c>
      <c r="L4460" s="127" t="e">
        <f t="shared" si="522"/>
        <v>#N/A</v>
      </c>
      <c r="M4460" s="127">
        <f t="shared" si="523"/>
        <v>43.159914920535336</v>
      </c>
      <c r="N4460" s="84"/>
      <c r="X4460" s="121">
        <v>200</v>
      </c>
      <c r="Y4460" s="121">
        <v>40</v>
      </c>
      <c r="Z4460" s="127">
        <f t="shared" si="524"/>
        <v>43.159914920535336</v>
      </c>
    </row>
    <row r="4461" spans="2:26" x14ac:dyDescent="0.2">
      <c r="B4461" s="81">
        <v>42921</v>
      </c>
      <c r="C4461" s="82">
        <v>0.45833333333575865</v>
      </c>
      <c r="D4461" s="119">
        <f t="shared" si="520"/>
        <v>42921.458333333336</v>
      </c>
      <c r="E4461" s="83"/>
      <c r="F4461" s="77"/>
      <c r="G4461" s="83"/>
      <c r="H4461" s="77"/>
      <c r="I4461" s="83"/>
      <c r="J4461" s="77"/>
      <c r="K4461" s="20">
        <f t="shared" si="521"/>
        <v>3</v>
      </c>
      <c r="L4461" s="127" t="e">
        <f t="shared" si="522"/>
        <v>#N/A</v>
      </c>
      <c r="M4461" s="127">
        <f t="shared" si="523"/>
        <v>43.159914920535336</v>
      </c>
      <c r="N4461" s="84"/>
      <c r="X4461" s="121">
        <v>200</v>
      </c>
      <c r="Y4461" s="121">
        <v>40</v>
      </c>
      <c r="Z4461" s="127">
        <f t="shared" si="524"/>
        <v>43.159914920535336</v>
      </c>
    </row>
    <row r="4462" spans="2:26" x14ac:dyDescent="0.2">
      <c r="B4462" s="81">
        <v>42921</v>
      </c>
      <c r="C4462" s="82">
        <v>0.5</v>
      </c>
      <c r="D4462" s="119">
        <f t="shared" si="520"/>
        <v>42921.5</v>
      </c>
      <c r="E4462" s="83"/>
      <c r="F4462" s="77"/>
      <c r="G4462" s="83"/>
      <c r="H4462" s="77"/>
      <c r="I4462" s="83"/>
      <c r="J4462" s="77"/>
      <c r="K4462" s="20">
        <f t="shared" si="521"/>
        <v>3</v>
      </c>
      <c r="L4462" s="127" t="e">
        <f t="shared" si="522"/>
        <v>#N/A</v>
      </c>
      <c r="M4462" s="127">
        <f t="shared" si="523"/>
        <v>43.159914920535336</v>
      </c>
      <c r="N4462" s="84"/>
      <c r="X4462" s="121">
        <v>200</v>
      </c>
      <c r="Y4462" s="121">
        <v>40</v>
      </c>
      <c r="Z4462" s="127">
        <f t="shared" si="524"/>
        <v>43.159914920535336</v>
      </c>
    </row>
    <row r="4463" spans="2:26" x14ac:dyDescent="0.2">
      <c r="B4463" s="81">
        <v>42921</v>
      </c>
      <c r="C4463" s="82">
        <v>0.54166666666424135</v>
      </c>
      <c r="D4463" s="119">
        <f t="shared" si="520"/>
        <v>42921.541666666664</v>
      </c>
      <c r="E4463" s="83"/>
      <c r="F4463" s="77"/>
      <c r="G4463" s="83"/>
      <c r="H4463" s="77"/>
      <c r="I4463" s="83"/>
      <c r="J4463" s="77"/>
      <c r="K4463" s="20">
        <f t="shared" si="521"/>
        <v>3</v>
      </c>
      <c r="L4463" s="127" t="e">
        <f t="shared" si="522"/>
        <v>#N/A</v>
      </c>
      <c r="M4463" s="127">
        <f t="shared" si="523"/>
        <v>43.159914920535336</v>
      </c>
      <c r="N4463" s="84"/>
      <c r="X4463" s="121">
        <v>200</v>
      </c>
      <c r="Y4463" s="121">
        <v>40</v>
      </c>
      <c r="Z4463" s="127">
        <f t="shared" si="524"/>
        <v>43.159914920535336</v>
      </c>
    </row>
    <row r="4464" spans="2:26" x14ac:dyDescent="0.2">
      <c r="B4464" s="81">
        <v>42921</v>
      </c>
      <c r="C4464" s="82">
        <v>0.58333333333575865</v>
      </c>
      <c r="D4464" s="119">
        <f t="shared" si="520"/>
        <v>42921.583333333336</v>
      </c>
      <c r="E4464" s="83"/>
      <c r="F4464" s="77"/>
      <c r="G4464" s="83"/>
      <c r="H4464" s="77"/>
      <c r="I4464" s="83"/>
      <c r="J4464" s="77"/>
      <c r="K4464" s="20">
        <f t="shared" si="521"/>
        <v>3</v>
      </c>
      <c r="L4464" s="127" t="e">
        <f t="shared" si="522"/>
        <v>#N/A</v>
      </c>
      <c r="M4464" s="127">
        <f t="shared" si="523"/>
        <v>43.159914920535336</v>
      </c>
      <c r="N4464" s="84"/>
      <c r="X4464" s="121">
        <v>200</v>
      </c>
      <c r="Y4464" s="121">
        <v>40</v>
      </c>
      <c r="Z4464" s="127">
        <f t="shared" si="524"/>
        <v>43.159914920535336</v>
      </c>
    </row>
    <row r="4465" spans="2:26" x14ac:dyDescent="0.2">
      <c r="B4465" s="81">
        <v>42921</v>
      </c>
      <c r="C4465" s="82">
        <v>0.625</v>
      </c>
      <c r="D4465" s="119">
        <f t="shared" si="520"/>
        <v>42921.625</v>
      </c>
      <c r="E4465" s="83"/>
      <c r="F4465" s="77"/>
      <c r="G4465" s="83"/>
      <c r="H4465" s="77"/>
      <c r="I4465" s="83"/>
      <c r="J4465" s="77"/>
      <c r="K4465" s="20">
        <f t="shared" si="521"/>
        <v>3</v>
      </c>
      <c r="L4465" s="127" t="e">
        <f t="shared" si="522"/>
        <v>#N/A</v>
      </c>
      <c r="M4465" s="127">
        <f t="shared" si="523"/>
        <v>43.159914920535336</v>
      </c>
      <c r="N4465" s="84"/>
      <c r="X4465" s="121">
        <v>200</v>
      </c>
      <c r="Y4465" s="121">
        <v>40</v>
      </c>
      <c r="Z4465" s="127">
        <f t="shared" si="524"/>
        <v>43.159914920535336</v>
      </c>
    </row>
    <row r="4466" spans="2:26" x14ac:dyDescent="0.2">
      <c r="B4466" s="81">
        <v>42921</v>
      </c>
      <c r="C4466" s="82">
        <v>0.66666666666424135</v>
      </c>
      <c r="D4466" s="119">
        <f t="shared" si="520"/>
        <v>42921.666666666664</v>
      </c>
      <c r="E4466" s="83"/>
      <c r="F4466" s="77"/>
      <c r="G4466" s="83"/>
      <c r="H4466" s="77"/>
      <c r="I4466" s="83"/>
      <c r="J4466" s="77"/>
      <c r="K4466" s="20">
        <f t="shared" si="521"/>
        <v>3</v>
      </c>
      <c r="L4466" s="127" t="e">
        <f t="shared" si="522"/>
        <v>#N/A</v>
      </c>
      <c r="M4466" s="127">
        <f t="shared" si="523"/>
        <v>43.159914920535336</v>
      </c>
      <c r="N4466" s="84"/>
      <c r="X4466" s="121">
        <v>200</v>
      </c>
      <c r="Y4466" s="121">
        <v>40</v>
      </c>
      <c r="Z4466" s="127">
        <f t="shared" si="524"/>
        <v>43.159914920535336</v>
      </c>
    </row>
    <row r="4467" spans="2:26" x14ac:dyDescent="0.2">
      <c r="B4467" s="81">
        <v>42921</v>
      </c>
      <c r="C4467" s="82">
        <v>0.70833333333575865</v>
      </c>
      <c r="D4467" s="119">
        <f t="shared" si="520"/>
        <v>42921.708333333336</v>
      </c>
      <c r="E4467" s="83"/>
      <c r="F4467" s="77"/>
      <c r="G4467" s="83"/>
      <c r="H4467" s="77"/>
      <c r="I4467" s="83"/>
      <c r="J4467" s="77"/>
      <c r="K4467" s="20">
        <f t="shared" si="521"/>
        <v>3</v>
      </c>
      <c r="L4467" s="127" t="e">
        <f t="shared" si="522"/>
        <v>#N/A</v>
      </c>
      <c r="M4467" s="127">
        <f t="shared" si="523"/>
        <v>43.159914920535336</v>
      </c>
      <c r="N4467" s="84"/>
      <c r="X4467" s="121">
        <v>200</v>
      </c>
      <c r="Y4467" s="121">
        <v>40</v>
      </c>
      <c r="Z4467" s="127">
        <f t="shared" si="524"/>
        <v>43.159914920535336</v>
      </c>
    </row>
    <row r="4468" spans="2:26" x14ac:dyDescent="0.2">
      <c r="B4468" s="81">
        <v>42921</v>
      </c>
      <c r="C4468" s="82">
        <v>0.75</v>
      </c>
      <c r="D4468" s="119">
        <f t="shared" si="520"/>
        <v>42921.75</v>
      </c>
      <c r="E4468" s="83"/>
      <c r="F4468" s="77"/>
      <c r="G4468" s="83"/>
      <c r="H4468" s="77"/>
      <c r="I4468" s="83"/>
      <c r="J4468" s="77"/>
      <c r="K4468" s="20">
        <f t="shared" si="521"/>
        <v>3</v>
      </c>
      <c r="L4468" s="127" t="e">
        <f t="shared" si="522"/>
        <v>#N/A</v>
      </c>
      <c r="M4468" s="127">
        <f t="shared" si="523"/>
        <v>43.159914920535336</v>
      </c>
      <c r="N4468" s="84"/>
      <c r="X4468" s="121">
        <v>200</v>
      </c>
      <c r="Y4468" s="121">
        <v>40</v>
      </c>
      <c r="Z4468" s="127">
        <f t="shared" si="524"/>
        <v>43.159914920535336</v>
      </c>
    </row>
    <row r="4469" spans="2:26" x14ac:dyDescent="0.2">
      <c r="B4469" s="81">
        <v>42921</v>
      </c>
      <c r="C4469" s="82">
        <v>0.79166666666424135</v>
      </c>
      <c r="D4469" s="119">
        <f t="shared" si="520"/>
        <v>42921.791666666664</v>
      </c>
      <c r="E4469" s="83"/>
      <c r="F4469" s="77"/>
      <c r="G4469" s="83"/>
      <c r="H4469" s="77"/>
      <c r="I4469" s="83"/>
      <c r="J4469" s="77"/>
      <c r="K4469" s="20">
        <f t="shared" si="521"/>
        <v>3</v>
      </c>
      <c r="L4469" s="127" t="e">
        <f t="shared" si="522"/>
        <v>#N/A</v>
      </c>
      <c r="M4469" s="127">
        <f t="shared" si="523"/>
        <v>43.159914920535336</v>
      </c>
      <c r="N4469" s="84"/>
      <c r="X4469" s="121">
        <v>200</v>
      </c>
      <c r="Y4469" s="121">
        <v>40</v>
      </c>
      <c r="Z4469" s="127">
        <f t="shared" si="524"/>
        <v>43.159914920535336</v>
      </c>
    </row>
    <row r="4470" spans="2:26" x14ac:dyDescent="0.2">
      <c r="B4470" s="81">
        <v>42921</v>
      </c>
      <c r="C4470" s="82">
        <v>0.83333333333575865</v>
      </c>
      <c r="D4470" s="119">
        <f t="shared" si="520"/>
        <v>42921.833333333336</v>
      </c>
      <c r="E4470" s="83"/>
      <c r="F4470" s="77"/>
      <c r="G4470" s="83"/>
      <c r="H4470" s="77"/>
      <c r="I4470" s="83"/>
      <c r="J4470" s="77"/>
      <c r="K4470" s="20">
        <f t="shared" si="521"/>
        <v>3</v>
      </c>
      <c r="L4470" s="127" t="e">
        <f t="shared" si="522"/>
        <v>#N/A</v>
      </c>
      <c r="M4470" s="127">
        <f t="shared" si="523"/>
        <v>43.159914920535336</v>
      </c>
      <c r="N4470" s="84"/>
      <c r="X4470" s="121">
        <v>200</v>
      </c>
      <c r="Y4470" s="121">
        <v>40</v>
      </c>
      <c r="Z4470" s="127">
        <f t="shared" si="524"/>
        <v>43.159914920535336</v>
      </c>
    </row>
    <row r="4471" spans="2:26" x14ac:dyDescent="0.2">
      <c r="B4471" s="81">
        <v>42921</v>
      </c>
      <c r="C4471" s="82">
        <v>0.875</v>
      </c>
      <c r="D4471" s="119">
        <f t="shared" si="520"/>
        <v>42921.875</v>
      </c>
      <c r="E4471" s="83"/>
      <c r="F4471" s="77"/>
      <c r="G4471" s="83"/>
      <c r="H4471" s="77"/>
      <c r="I4471" s="83"/>
      <c r="J4471" s="77"/>
      <c r="K4471" s="20">
        <f t="shared" si="521"/>
        <v>3</v>
      </c>
      <c r="L4471" s="127" t="e">
        <f t="shared" si="522"/>
        <v>#N/A</v>
      </c>
      <c r="M4471" s="127">
        <f t="shared" si="523"/>
        <v>43.159914920535336</v>
      </c>
      <c r="N4471" s="84"/>
      <c r="X4471" s="121">
        <v>200</v>
      </c>
      <c r="Y4471" s="121">
        <v>40</v>
      </c>
      <c r="Z4471" s="127">
        <f t="shared" si="524"/>
        <v>43.159914920535336</v>
      </c>
    </row>
    <row r="4472" spans="2:26" x14ac:dyDescent="0.2">
      <c r="B4472" s="81">
        <v>42921</v>
      </c>
      <c r="C4472" s="82">
        <v>0.91666666666424135</v>
      </c>
      <c r="D4472" s="119">
        <f t="shared" si="520"/>
        <v>42921.916666666664</v>
      </c>
      <c r="E4472" s="83"/>
      <c r="F4472" s="77"/>
      <c r="G4472" s="83"/>
      <c r="H4472" s="77"/>
      <c r="I4472" s="83"/>
      <c r="J4472" s="77"/>
      <c r="K4472" s="20">
        <f t="shared" si="521"/>
        <v>3</v>
      </c>
      <c r="L4472" s="127" t="e">
        <f t="shared" si="522"/>
        <v>#N/A</v>
      </c>
      <c r="M4472" s="127">
        <f t="shared" si="523"/>
        <v>43.159914920535336</v>
      </c>
      <c r="N4472" s="84"/>
      <c r="X4472" s="121">
        <v>200</v>
      </c>
      <c r="Y4472" s="121">
        <v>40</v>
      </c>
      <c r="Z4472" s="127">
        <f t="shared" si="524"/>
        <v>43.159914920535336</v>
      </c>
    </row>
    <row r="4473" spans="2:26" x14ac:dyDescent="0.2">
      <c r="B4473" s="81">
        <v>42921</v>
      </c>
      <c r="C4473" s="82">
        <v>0.95833333333575865</v>
      </c>
      <c r="D4473" s="119">
        <f t="shared" si="520"/>
        <v>42921.958333333336</v>
      </c>
      <c r="E4473" s="83"/>
      <c r="F4473" s="77"/>
      <c r="G4473" s="83"/>
      <c r="H4473" s="77"/>
      <c r="I4473" s="83"/>
      <c r="J4473" s="77"/>
      <c r="K4473" s="20">
        <f t="shared" si="521"/>
        <v>3</v>
      </c>
      <c r="L4473" s="127" t="e">
        <f t="shared" si="522"/>
        <v>#N/A</v>
      </c>
      <c r="M4473" s="127">
        <f t="shared" si="523"/>
        <v>43.159914920535336</v>
      </c>
      <c r="N4473" s="84"/>
      <c r="X4473" s="121">
        <v>200</v>
      </c>
      <c r="Y4473" s="121">
        <v>40</v>
      </c>
      <c r="Z4473" s="127">
        <f t="shared" si="524"/>
        <v>43.159914920535336</v>
      </c>
    </row>
    <row r="4474" spans="2:26" x14ac:dyDescent="0.2">
      <c r="B4474" s="81">
        <v>42922</v>
      </c>
      <c r="C4474" s="82">
        <v>0</v>
      </c>
      <c r="D4474" s="119">
        <f t="shared" si="520"/>
        <v>42922</v>
      </c>
      <c r="E4474" s="83"/>
      <c r="F4474" s="77"/>
      <c r="G4474" s="83"/>
      <c r="H4474" s="77"/>
      <c r="I4474" s="83"/>
      <c r="J4474" s="77"/>
      <c r="K4474" s="20">
        <f t="shared" si="521"/>
        <v>4</v>
      </c>
      <c r="L4474" s="127" t="e">
        <f t="shared" si="522"/>
        <v>#N/A</v>
      </c>
      <c r="M4474" s="127">
        <f t="shared" si="523"/>
        <v>43.159914920535336</v>
      </c>
      <c r="N4474" s="84"/>
      <c r="X4474" s="121">
        <v>200</v>
      </c>
      <c r="Y4474" s="121">
        <v>40</v>
      </c>
      <c r="Z4474" s="127">
        <f t="shared" si="524"/>
        <v>43.159914920535336</v>
      </c>
    </row>
    <row r="4475" spans="2:26" x14ac:dyDescent="0.2">
      <c r="B4475" s="81">
        <v>42922</v>
      </c>
      <c r="C4475" s="82">
        <v>4.1666666664241347E-2</v>
      </c>
      <c r="D4475" s="119">
        <f t="shared" si="520"/>
        <v>42922.041666666664</v>
      </c>
      <c r="E4475" s="83"/>
      <c r="F4475" s="77"/>
      <c r="G4475" s="83"/>
      <c r="H4475" s="77"/>
      <c r="I4475" s="83"/>
      <c r="J4475" s="77"/>
      <c r="K4475" s="20">
        <f t="shared" si="521"/>
        <v>4</v>
      </c>
      <c r="L4475" s="127" t="e">
        <f t="shared" si="522"/>
        <v>#N/A</v>
      </c>
      <c r="M4475" s="127">
        <f t="shared" si="523"/>
        <v>43.159914920535336</v>
      </c>
      <c r="N4475" s="84"/>
      <c r="X4475" s="121">
        <v>200</v>
      </c>
      <c r="Y4475" s="121">
        <v>40</v>
      </c>
      <c r="Z4475" s="127">
        <f t="shared" si="524"/>
        <v>43.159914920535336</v>
      </c>
    </row>
    <row r="4476" spans="2:26" x14ac:dyDescent="0.2">
      <c r="B4476" s="81">
        <v>42922</v>
      </c>
      <c r="C4476" s="82">
        <v>8.3333333335758653E-2</v>
      </c>
      <c r="D4476" s="119">
        <f t="shared" si="520"/>
        <v>42922.083333333336</v>
      </c>
      <c r="E4476" s="83"/>
      <c r="F4476" s="77"/>
      <c r="G4476" s="83"/>
      <c r="H4476" s="77"/>
      <c r="I4476" s="83"/>
      <c r="J4476" s="77"/>
      <c r="K4476" s="20">
        <f t="shared" si="521"/>
        <v>4</v>
      </c>
      <c r="L4476" s="127" t="e">
        <f t="shared" si="522"/>
        <v>#N/A</v>
      </c>
      <c r="M4476" s="127">
        <f t="shared" si="523"/>
        <v>43.159914920535336</v>
      </c>
      <c r="N4476" s="84"/>
      <c r="X4476" s="121">
        <v>200</v>
      </c>
      <c r="Y4476" s="121">
        <v>40</v>
      </c>
      <c r="Z4476" s="127">
        <f t="shared" si="524"/>
        <v>43.159914920535336</v>
      </c>
    </row>
    <row r="4477" spans="2:26" x14ac:dyDescent="0.2">
      <c r="B4477" s="81">
        <v>42922</v>
      </c>
      <c r="C4477" s="82">
        <v>0.125</v>
      </c>
      <c r="D4477" s="119">
        <f t="shared" si="520"/>
        <v>42922.125</v>
      </c>
      <c r="E4477" s="83"/>
      <c r="F4477" s="77"/>
      <c r="G4477" s="83"/>
      <c r="H4477" s="77"/>
      <c r="I4477" s="83"/>
      <c r="J4477" s="77"/>
      <c r="K4477" s="20">
        <f t="shared" si="521"/>
        <v>4</v>
      </c>
      <c r="L4477" s="127" t="e">
        <f t="shared" si="522"/>
        <v>#N/A</v>
      </c>
      <c r="M4477" s="127">
        <f t="shared" si="523"/>
        <v>43.159914920535336</v>
      </c>
      <c r="N4477" s="84"/>
      <c r="X4477" s="121">
        <v>200</v>
      </c>
      <c r="Y4477" s="121">
        <v>40</v>
      </c>
      <c r="Z4477" s="127">
        <f t="shared" si="524"/>
        <v>43.159914920535336</v>
      </c>
    </row>
    <row r="4478" spans="2:26" x14ac:dyDescent="0.2">
      <c r="B4478" s="81">
        <v>42922</v>
      </c>
      <c r="C4478" s="82">
        <v>0.16666666666424135</v>
      </c>
      <c r="D4478" s="119">
        <f t="shared" si="520"/>
        <v>42922.166666666664</v>
      </c>
      <c r="E4478" s="83"/>
      <c r="F4478" s="77"/>
      <c r="G4478" s="83"/>
      <c r="H4478" s="77"/>
      <c r="I4478" s="83"/>
      <c r="J4478" s="77"/>
      <c r="K4478" s="20">
        <f t="shared" si="521"/>
        <v>4</v>
      </c>
      <c r="L4478" s="127" t="e">
        <f t="shared" si="522"/>
        <v>#N/A</v>
      </c>
      <c r="M4478" s="127">
        <f t="shared" si="523"/>
        <v>43.159914920535336</v>
      </c>
      <c r="N4478" s="84"/>
      <c r="X4478" s="121">
        <v>200</v>
      </c>
      <c r="Y4478" s="121">
        <v>40</v>
      </c>
      <c r="Z4478" s="127">
        <f t="shared" si="524"/>
        <v>43.159914920535336</v>
      </c>
    </row>
    <row r="4479" spans="2:26" x14ac:dyDescent="0.2">
      <c r="B4479" s="81">
        <v>42922</v>
      </c>
      <c r="C4479" s="82">
        <v>0.20833333333575865</v>
      </c>
      <c r="D4479" s="119">
        <f t="shared" si="520"/>
        <v>42922.208333333336</v>
      </c>
      <c r="E4479" s="83"/>
      <c r="F4479" s="77"/>
      <c r="G4479" s="83"/>
      <c r="H4479" s="77"/>
      <c r="I4479" s="83"/>
      <c r="J4479" s="77"/>
      <c r="K4479" s="20">
        <f t="shared" si="521"/>
        <v>4</v>
      </c>
      <c r="L4479" s="127" t="e">
        <f t="shared" si="522"/>
        <v>#N/A</v>
      </c>
      <c r="M4479" s="127">
        <f t="shared" si="523"/>
        <v>43.159914920535336</v>
      </c>
      <c r="N4479" s="84"/>
      <c r="X4479" s="121">
        <v>200</v>
      </c>
      <c r="Y4479" s="121">
        <v>40</v>
      </c>
      <c r="Z4479" s="127">
        <f t="shared" si="524"/>
        <v>43.159914920535336</v>
      </c>
    </row>
    <row r="4480" spans="2:26" x14ac:dyDescent="0.2">
      <c r="B4480" s="81">
        <v>42922</v>
      </c>
      <c r="C4480" s="82">
        <v>0.25</v>
      </c>
      <c r="D4480" s="119">
        <f t="shared" si="520"/>
        <v>42922.25</v>
      </c>
      <c r="E4480" s="83"/>
      <c r="F4480" s="77"/>
      <c r="G4480" s="83"/>
      <c r="H4480" s="77"/>
      <c r="I4480" s="83"/>
      <c r="J4480" s="77"/>
      <c r="K4480" s="20">
        <f t="shared" si="521"/>
        <v>4</v>
      </c>
      <c r="L4480" s="127" t="e">
        <f t="shared" si="522"/>
        <v>#N/A</v>
      </c>
      <c r="M4480" s="127">
        <f t="shared" si="523"/>
        <v>43.159914920535336</v>
      </c>
      <c r="N4480" s="84"/>
      <c r="X4480" s="121">
        <v>200</v>
      </c>
      <c r="Y4480" s="121">
        <v>40</v>
      </c>
      <c r="Z4480" s="127">
        <f t="shared" si="524"/>
        <v>43.159914920535336</v>
      </c>
    </row>
    <row r="4481" spans="2:26" x14ac:dyDescent="0.2">
      <c r="B4481" s="81">
        <v>42922</v>
      </c>
      <c r="C4481" s="82">
        <v>0.29166666666424135</v>
      </c>
      <c r="D4481" s="119">
        <f t="shared" si="520"/>
        <v>42922.291666666664</v>
      </c>
      <c r="E4481" s="83"/>
      <c r="F4481" s="77"/>
      <c r="G4481" s="83"/>
      <c r="H4481" s="77"/>
      <c r="I4481" s="83"/>
      <c r="J4481" s="77"/>
      <c r="K4481" s="20">
        <f t="shared" si="521"/>
        <v>4</v>
      </c>
      <c r="L4481" s="127" t="e">
        <f t="shared" si="522"/>
        <v>#N/A</v>
      </c>
      <c r="M4481" s="127">
        <f t="shared" si="523"/>
        <v>43.159914920535336</v>
      </c>
      <c r="N4481" s="84"/>
      <c r="X4481" s="121">
        <v>200</v>
      </c>
      <c r="Y4481" s="121">
        <v>40</v>
      </c>
      <c r="Z4481" s="127">
        <f t="shared" si="524"/>
        <v>43.159914920535336</v>
      </c>
    </row>
    <row r="4482" spans="2:26" x14ac:dyDescent="0.2">
      <c r="B4482" s="81">
        <v>42922</v>
      </c>
      <c r="C4482" s="82">
        <v>0.33333333333575865</v>
      </c>
      <c r="D4482" s="119">
        <f t="shared" si="520"/>
        <v>42922.333333333336</v>
      </c>
      <c r="E4482" s="83"/>
      <c r="F4482" s="77"/>
      <c r="G4482" s="83"/>
      <c r="H4482" s="77"/>
      <c r="I4482" s="83"/>
      <c r="J4482" s="77"/>
      <c r="K4482" s="20">
        <f t="shared" si="521"/>
        <v>4</v>
      </c>
      <c r="L4482" s="127" t="e">
        <f t="shared" si="522"/>
        <v>#N/A</v>
      </c>
      <c r="M4482" s="127">
        <f t="shared" si="523"/>
        <v>43.159914920535336</v>
      </c>
      <c r="N4482" s="84"/>
      <c r="X4482" s="121">
        <v>200</v>
      </c>
      <c r="Y4482" s="121">
        <v>40</v>
      </c>
      <c r="Z4482" s="127">
        <f t="shared" si="524"/>
        <v>43.159914920535336</v>
      </c>
    </row>
    <row r="4483" spans="2:26" x14ac:dyDescent="0.2">
      <c r="B4483" s="81">
        <v>42922</v>
      </c>
      <c r="C4483" s="82">
        <v>0.375</v>
      </c>
      <c r="D4483" s="119">
        <f t="shared" si="520"/>
        <v>42922.375</v>
      </c>
      <c r="E4483" s="83"/>
      <c r="F4483" s="77"/>
      <c r="G4483" s="83"/>
      <c r="H4483" s="77"/>
      <c r="I4483" s="83"/>
      <c r="J4483" s="77"/>
      <c r="K4483" s="20">
        <f t="shared" si="521"/>
        <v>4</v>
      </c>
      <c r="L4483" s="127" t="e">
        <f t="shared" si="522"/>
        <v>#N/A</v>
      </c>
      <c r="M4483" s="127">
        <f t="shared" si="523"/>
        <v>43.159914920535336</v>
      </c>
      <c r="N4483" s="84"/>
      <c r="X4483" s="121">
        <v>200</v>
      </c>
      <c r="Y4483" s="121">
        <v>40</v>
      </c>
      <c r="Z4483" s="127">
        <f t="shared" si="524"/>
        <v>43.159914920535336</v>
      </c>
    </row>
    <row r="4484" spans="2:26" x14ac:dyDescent="0.2">
      <c r="B4484" s="81">
        <v>42922</v>
      </c>
      <c r="C4484" s="82">
        <v>0.41666666666424135</v>
      </c>
      <c r="D4484" s="119">
        <f t="shared" si="520"/>
        <v>42922.416666666664</v>
      </c>
      <c r="E4484" s="83"/>
      <c r="F4484" s="77"/>
      <c r="G4484" s="83"/>
      <c r="H4484" s="77"/>
      <c r="I4484" s="83"/>
      <c r="J4484" s="77"/>
      <c r="K4484" s="20">
        <f t="shared" si="521"/>
        <v>4</v>
      </c>
      <c r="L4484" s="127" t="e">
        <f t="shared" si="522"/>
        <v>#N/A</v>
      </c>
      <c r="M4484" s="127">
        <f t="shared" si="523"/>
        <v>43.159914920535336</v>
      </c>
      <c r="N4484" s="84"/>
      <c r="X4484" s="121">
        <v>200</v>
      </c>
      <c r="Y4484" s="121">
        <v>40</v>
      </c>
      <c r="Z4484" s="127">
        <f t="shared" si="524"/>
        <v>43.159914920535336</v>
      </c>
    </row>
    <row r="4485" spans="2:26" x14ac:dyDescent="0.2">
      <c r="B4485" s="81">
        <v>42922</v>
      </c>
      <c r="C4485" s="82">
        <v>0.45833333333575865</v>
      </c>
      <c r="D4485" s="119">
        <f t="shared" si="520"/>
        <v>42922.458333333336</v>
      </c>
      <c r="E4485" s="83"/>
      <c r="F4485" s="77"/>
      <c r="G4485" s="83"/>
      <c r="H4485" s="77"/>
      <c r="I4485" s="83"/>
      <c r="J4485" s="77"/>
      <c r="K4485" s="20">
        <f t="shared" si="521"/>
        <v>4</v>
      </c>
      <c r="L4485" s="127" t="e">
        <f t="shared" si="522"/>
        <v>#N/A</v>
      </c>
      <c r="M4485" s="127">
        <f t="shared" si="523"/>
        <v>43.159914920535336</v>
      </c>
      <c r="N4485" s="84"/>
      <c r="X4485" s="121">
        <v>200</v>
      </c>
      <c r="Y4485" s="121">
        <v>40</v>
      </c>
      <c r="Z4485" s="127">
        <f t="shared" si="524"/>
        <v>43.159914920535336</v>
      </c>
    </row>
    <row r="4486" spans="2:26" x14ac:dyDescent="0.2">
      <c r="B4486" s="81">
        <v>42922</v>
      </c>
      <c r="C4486" s="82">
        <v>0.5</v>
      </c>
      <c r="D4486" s="119">
        <f t="shared" si="520"/>
        <v>42922.5</v>
      </c>
      <c r="E4486" s="83"/>
      <c r="F4486" s="77"/>
      <c r="G4486" s="83"/>
      <c r="H4486" s="77"/>
      <c r="I4486" s="83"/>
      <c r="J4486" s="77"/>
      <c r="K4486" s="20">
        <f t="shared" si="521"/>
        <v>4</v>
      </c>
      <c r="L4486" s="127" t="e">
        <f t="shared" si="522"/>
        <v>#N/A</v>
      </c>
      <c r="M4486" s="127">
        <f t="shared" si="523"/>
        <v>43.159914920535336</v>
      </c>
      <c r="N4486" s="84"/>
      <c r="X4486" s="121">
        <v>200</v>
      </c>
      <c r="Y4486" s="121">
        <v>40</v>
      </c>
      <c r="Z4486" s="127">
        <f t="shared" si="524"/>
        <v>43.159914920535336</v>
      </c>
    </row>
    <row r="4487" spans="2:26" x14ac:dyDescent="0.2">
      <c r="B4487" s="81">
        <v>42922</v>
      </c>
      <c r="C4487" s="82">
        <v>0.54166666666424135</v>
      </c>
      <c r="D4487" s="119">
        <f t="shared" si="520"/>
        <v>42922.541666666664</v>
      </c>
      <c r="E4487" s="83"/>
      <c r="F4487" s="77"/>
      <c r="G4487" s="83"/>
      <c r="H4487" s="77"/>
      <c r="I4487" s="83"/>
      <c r="J4487" s="77"/>
      <c r="K4487" s="20">
        <f t="shared" si="521"/>
        <v>4</v>
      </c>
      <c r="L4487" s="127" t="e">
        <f t="shared" si="522"/>
        <v>#N/A</v>
      </c>
      <c r="M4487" s="127">
        <f t="shared" si="523"/>
        <v>43.159914920535336</v>
      </c>
      <c r="N4487" s="84"/>
      <c r="X4487" s="121">
        <v>200</v>
      </c>
      <c r="Y4487" s="121">
        <v>40</v>
      </c>
      <c r="Z4487" s="127">
        <f t="shared" si="524"/>
        <v>43.159914920535336</v>
      </c>
    </row>
    <row r="4488" spans="2:26" x14ac:dyDescent="0.2">
      <c r="B4488" s="81">
        <v>42922</v>
      </c>
      <c r="C4488" s="82">
        <v>0.58333333333575865</v>
      </c>
      <c r="D4488" s="119">
        <f t="shared" si="520"/>
        <v>42922.583333333336</v>
      </c>
      <c r="E4488" s="83"/>
      <c r="F4488" s="77"/>
      <c r="G4488" s="83"/>
      <c r="H4488" s="77"/>
      <c r="I4488" s="83"/>
      <c r="J4488" s="77"/>
      <c r="K4488" s="20">
        <f t="shared" si="521"/>
        <v>4</v>
      </c>
      <c r="L4488" s="127" t="e">
        <f t="shared" si="522"/>
        <v>#N/A</v>
      </c>
      <c r="M4488" s="127">
        <f t="shared" si="523"/>
        <v>43.159914920535336</v>
      </c>
      <c r="N4488" s="84"/>
      <c r="X4488" s="121">
        <v>200</v>
      </c>
      <c r="Y4488" s="121">
        <v>40</v>
      </c>
      <c r="Z4488" s="127">
        <f t="shared" si="524"/>
        <v>43.159914920535336</v>
      </c>
    </row>
    <row r="4489" spans="2:26" x14ac:dyDescent="0.2">
      <c r="B4489" s="81">
        <v>42922</v>
      </c>
      <c r="C4489" s="82">
        <v>0.625</v>
      </c>
      <c r="D4489" s="119">
        <f t="shared" si="520"/>
        <v>42922.625</v>
      </c>
      <c r="E4489" s="83"/>
      <c r="F4489" s="77"/>
      <c r="G4489" s="83"/>
      <c r="H4489" s="77"/>
      <c r="I4489" s="83"/>
      <c r="J4489" s="77"/>
      <c r="K4489" s="20">
        <f t="shared" si="521"/>
        <v>4</v>
      </c>
      <c r="L4489" s="127" t="e">
        <f t="shared" si="522"/>
        <v>#N/A</v>
      </c>
      <c r="M4489" s="127">
        <f t="shared" si="523"/>
        <v>43.159914920535336</v>
      </c>
      <c r="N4489" s="84"/>
      <c r="X4489" s="121">
        <v>200</v>
      </c>
      <c r="Y4489" s="121">
        <v>40</v>
      </c>
      <c r="Z4489" s="127">
        <f t="shared" si="524"/>
        <v>43.159914920535336</v>
      </c>
    </row>
    <row r="4490" spans="2:26" x14ac:dyDescent="0.2">
      <c r="B4490" s="81">
        <v>42922</v>
      </c>
      <c r="C4490" s="82">
        <v>0.66666666666424135</v>
      </c>
      <c r="D4490" s="119">
        <f t="shared" ref="D4490:D4553" si="525">B4490+C4490</f>
        <v>42922.666666666664</v>
      </c>
      <c r="E4490" s="83"/>
      <c r="F4490" s="77"/>
      <c r="G4490" s="83"/>
      <c r="H4490" s="77"/>
      <c r="I4490" s="83"/>
      <c r="J4490" s="77"/>
      <c r="K4490" s="20">
        <f t="shared" si="521"/>
        <v>4</v>
      </c>
      <c r="L4490" s="127" t="e">
        <f t="shared" si="522"/>
        <v>#N/A</v>
      </c>
      <c r="M4490" s="127">
        <f t="shared" si="523"/>
        <v>43.159914920535336</v>
      </c>
      <c r="N4490" s="84"/>
      <c r="X4490" s="121">
        <v>200</v>
      </c>
      <c r="Y4490" s="121">
        <v>40</v>
      </c>
      <c r="Z4490" s="127">
        <f t="shared" si="524"/>
        <v>43.159914920535336</v>
      </c>
    </row>
    <row r="4491" spans="2:26" x14ac:dyDescent="0.2">
      <c r="B4491" s="81">
        <v>42922</v>
      </c>
      <c r="C4491" s="82">
        <v>0.70833333333575865</v>
      </c>
      <c r="D4491" s="119">
        <f t="shared" si="525"/>
        <v>42922.708333333336</v>
      </c>
      <c r="E4491" s="83"/>
      <c r="F4491" s="77"/>
      <c r="G4491" s="83"/>
      <c r="H4491" s="77"/>
      <c r="I4491" s="83"/>
      <c r="J4491" s="77"/>
      <c r="K4491" s="20">
        <f t="shared" ref="K4491:K4554" si="526">WEEKDAY(D4491,2)</f>
        <v>4</v>
      </c>
      <c r="L4491" s="127" t="e">
        <f t="shared" ref="L4491:L4554" si="527">IF(J4491="",NA(),J4491-(AVERAGE($J$10:$J$8794)))</f>
        <v>#N/A</v>
      </c>
      <c r="M4491" s="127">
        <f t="shared" ref="M4491:M4554" si="528">$U$11</f>
        <v>43.159914920535336</v>
      </c>
      <c r="N4491" s="84"/>
      <c r="X4491" s="121">
        <v>200</v>
      </c>
      <c r="Y4491" s="121">
        <v>40</v>
      </c>
      <c r="Z4491" s="127">
        <f t="shared" ref="Z4491:Z4554" si="529">$U$11</f>
        <v>43.159914920535336</v>
      </c>
    </row>
    <row r="4492" spans="2:26" x14ac:dyDescent="0.2">
      <c r="B4492" s="81">
        <v>42922</v>
      </c>
      <c r="C4492" s="82">
        <v>0.75</v>
      </c>
      <c r="D4492" s="119">
        <f t="shared" si="525"/>
        <v>42922.75</v>
      </c>
      <c r="E4492" s="83"/>
      <c r="F4492" s="77"/>
      <c r="G4492" s="83"/>
      <c r="H4492" s="77"/>
      <c r="I4492" s="83"/>
      <c r="J4492" s="77"/>
      <c r="K4492" s="20">
        <f t="shared" si="526"/>
        <v>4</v>
      </c>
      <c r="L4492" s="127" t="e">
        <f t="shared" si="527"/>
        <v>#N/A</v>
      </c>
      <c r="M4492" s="127">
        <f t="shared" si="528"/>
        <v>43.159914920535336</v>
      </c>
      <c r="N4492" s="84"/>
      <c r="X4492" s="121">
        <v>200</v>
      </c>
      <c r="Y4492" s="121">
        <v>40</v>
      </c>
      <c r="Z4492" s="127">
        <f t="shared" si="529"/>
        <v>43.159914920535336</v>
      </c>
    </row>
    <row r="4493" spans="2:26" x14ac:dyDescent="0.2">
      <c r="B4493" s="81">
        <v>42922</v>
      </c>
      <c r="C4493" s="82">
        <v>0.79166666666424135</v>
      </c>
      <c r="D4493" s="119">
        <f t="shared" si="525"/>
        <v>42922.791666666664</v>
      </c>
      <c r="E4493" s="83"/>
      <c r="F4493" s="77"/>
      <c r="G4493" s="83"/>
      <c r="H4493" s="77"/>
      <c r="I4493" s="83"/>
      <c r="J4493" s="77"/>
      <c r="K4493" s="20">
        <f t="shared" si="526"/>
        <v>4</v>
      </c>
      <c r="L4493" s="127" t="e">
        <f t="shared" si="527"/>
        <v>#N/A</v>
      </c>
      <c r="M4493" s="127">
        <f t="shared" si="528"/>
        <v>43.159914920535336</v>
      </c>
      <c r="N4493" s="84"/>
      <c r="X4493" s="121">
        <v>200</v>
      </c>
      <c r="Y4493" s="121">
        <v>40</v>
      </c>
      <c r="Z4493" s="127">
        <f t="shared" si="529"/>
        <v>43.159914920535336</v>
      </c>
    </row>
    <row r="4494" spans="2:26" x14ac:dyDescent="0.2">
      <c r="B4494" s="81">
        <v>42922</v>
      </c>
      <c r="C4494" s="82">
        <v>0.83333333333575865</v>
      </c>
      <c r="D4494" s="119">
        <f t="shared" si="525"/>
        <v>42922.833333333336</v>
      </c>
      <c r="E4494" s="83"/>
      <c r="F4494" s="77"/>
      <c r="G4494" s="83"/>
      <c r="H4494" s="77"/>
      <c r="I4494" s="83"/>
      <c r="J4494" s="77"/>
      <c r="K4494" s="20">
        <f t="shared" si="526"/>
        <v>4</v>
      </c>
      <c r="L4494" s="127" t="e">
        <f t="shared" si="527"/>
        <v>#N/A</v>
      </c>
      <c r="M4494" s="127">
        <f t="shared" si="528"/>
        <v>43.159914920535336</v>
      </c>
      <c r="N4494" s="84"/>
      <c r="X4494" s="121">
        <v>200</v>
      </c>
      <c r="Y4494" s="121">
        <v>40</v>
      </c>
      <c r="Z4494" s="127">
        <f t="shared" si="529"/>
        <v>43.159914920535336</v>
      </c>
    </row>
    <row r="4495" spans="2:26" x14ac:dyDescent="0.2">
      <c r="B4495" s="81">
        <v>42922</v>
      </c>
      <c r="C4495" s="82">
        <v>0.875</v>
      </c>
      <c r="D4495" s="119">
        <f t="shared" si="525"/>
        <v>42922.875</v>
      </c>
      <c r="E4495" s="83"/>
      <c r="F4495" s="77"/>
      <c r="G4495" s="83"/>
      <c r="H4495" s="77"/>
      <c r="I4495" s="83"/>
      <c r="J4495" s="77"/>
      <c r="K4495" s="20">
        <f t="shared" si="526"/>
        <v>4</v>
      </c>
      <c r="L4495" s="127" t="e">
        <f t="shared" si="527"/>
        <v>#N/A</v>
      </c>
      <c r="M4495" s="127">
        <f t="shared" si="528"/>
        <v>43.159914920535336</v>
      </c>
      <c r="N4495" s="84"/>
      <c r="X4495" s="121">
        <v>200</v>
      </c>
      <c r="Y4495" s="121">
        <v>40</v>
      </c>
      <c r="Z4495" s="127">
        <f t="shared" si="529"/>
        <v>43.159914920535336</v>
      </c>
    </row>
    <row r="4496" spans="2:26" x14ac:dyDescent="0.2">
      <c r="B4496" s="81">
        <v>42922</v>
      </c>
      <c r="C4496" s="82">
        <v>0.91666666666424135</v>
      </c>
      <c r="D4496" s="119">
        <f t="shared" si="525"/>
        <v>42922.916666666664</v>
      </c>
      <c r="E4496" s="83"/>
      <c r="F4496" s="77"/>
      <c r="G4496" s="83"/>
      <c r="H4496" s="77"/>
      <c r="I4496" s="83"/>
      <c r="J4496" s="77"/>
      <c r="K4496" s="20">
        <f t="shared" si="526"/>
        <v>4</v>
      </c>
      <c r="L4496" s="127" t="e">
        <f t="shared" si="527"/>
        <v>#N/A</v>
      </c>
      <c r="M4496" s="127">
        <f t="shared" si="528"/>
        <v>43.159914920535336</v>
      </c>
      <c r="N4496" s="84"/>
      <c r="X4496" s="121">
        <v>200</v>
      </c>
      <c r="Y4496" s="121">
        <v>40</v>
      </c>
      <c r="Z4496" s="127">
        <f t="shared" si="529"/>
        <v>43.159914920535336</v>
      </c>
    </row>
    <row r="4497" spans="2:26" x14ac:dyDescent="0.2">
      <c r="B4497" s="81">
        <v>42922</v>
      </c>
      <c r="C4497" s="82">
        <v>0.95833333333575865</v>
      </c>
      <c r="D4497" s="119">
        <f t="shared" si="525"/>
        <v>42922.958333333336</v>
      </c>
      <c r="E4497" s="83"/>
      <c r="F4497" s="77"/>
      <c r="G4497" s="83"/>
      <c r="H4497" s="77"/>
      <c r="I4497" s="83"/>
      <c r="J4497" s="77"/>
      <c r="K4497" s="20">
        <f t="shared" si="526"/>
        <v>4</v>
      </c>
      <c r="L4497" s="127" t="e">
        <f t="shared" si="527"/>
        <v>#N/A</v>
      </c>
      <c r="M4497" s="127">
        <f t="shared" si="528"/>
        <v>43.159914920535336</v>
      </c>
      <c r="N4497" s="84"/>
      <c r="X4497" s="121">
        <v>200</v>
      </c>
      <c r="Y4497" s="121">
        <v>40</v>
      </c>
      <c r="Z4497" s="127">
        <f t="shared" si="529"/>
        <v>43.159914920535336</v>
      </c>
    </row>
    <row r="4498" spans="2:26" x14ac:dyDescent="0.2">
      <c r="B4498" s="81">
        <v>42923</v>
      </c>
      <c r="C4498" s="82">
        <v>0</v>
      </c>
      <c r="D4498" s="119">
        <f t="shared" si="525"/>
        <v>42923</v>
      </c>
      <c r="E4498" s="83"/>
      <c r="F4498" s="77"/>
      <c r="G4498" s="83"/>
      <c r="H4498" s="77"/>
      <c r="I4498" s="83"/>
      <c r="J4498" s="77"/>
      <c r="K4498" s="20">
        <f t="shared" si="526"/>
        <v>5</v>
      </c>
      <c r="L4498" s="127" t="e">
        <f t="shared" si="527"/>
        <v>#N/A</v>
      </c>
      <c r="M4498" s="127">
        <f t="shared" si="528"/>
        <v>43.159914920535336</v>
      </c>
      <c r="N4498" s="84"/>
      <c r="X4498" s="121">
        <v>200</v>
      </c>
      <c r="Y4498" s="121">
        <v>40</v>
      </c>
      <c r="Z4498" s="127">
        <f t="shared" si="529"/>
        <v>43.159914920535336</v>
      </c>
    </row>
    <row r="4499" spans="2:26" x14ac:dyDescent="0.2">
      <c r="B4499" s="81">
        <v>42923</v>
      </c>
      <c r="C4499" s="82">
        <v>4.1666666664241347E-2</v>
      </c>
      <c r="D4499" s="119">
        <f t="shared" si="525"/>
        <v>42923.041666666664</v>
      </c>
      <c r="E4499" s="83"/>
      <c r="F4499" s="77"/>
      <c r="G4499" s="83"/>
      <c r="H4499" s="77"/>
      <c r="I4499" s="83"/>
      <c r="J4499" s="77"/>
      <c r="K4499" s="20">
        <f t="shared" si="526"/>
        <v>5</v>
      </c>
      <c r="L4499" s="127" t="e">
        <f t="shared" si="527"/>
        <v>#N/A</v>
      </c>
      <c r="M4499" s="127">
        <f t="shared" si="528"/>
        <v>43.159914920535336</v>
      </c>
      <c r="N4499" s="84"/>
      <c r="X4499" s="121">
        <v>200</v>
      </c>
      <c r="Y4499" s="121">
        <v>40</v>
      </c>
      <c r="Z4499" s="127">
        <f t="shared" si="529"/>
        <v>43.159914920535336</v>
      </c>
    </row>
    <row r="4500" spans="2:26" x14ac:dyDescent="0.2">
      <c r="B4500" s="81">
        <v>42923</v>
      </c>
      <c r="C4500" s="82">
        <v>8.3333333335758653E-2</v>
      </c>
      <c r="D4500" s="119">
        <f t="shared" si="525"/>
        <v>42923.083333333336</v>
      </c>
      <c r="E4500" s="83"/>
      <c r="F4500" s="77"/>
      <c r="G4500" s="83"/>
      <c r="H4500" s="77"/>
      <c r="I4500" s="83"/>
      <c r="J4500" s="77"/>
      <c r="K4500" s="20">
        <f t="shared" si="526"/>
        <v>5</v>
      </c>
      <c r="L4500" s="127" t="e">
        <f t="shared" si="527"/>
        <v>#N/A</v>
      </c>
      <c r="M4500" s="127">
        <f t="shared" si="528"/>
        <v>43.159914920535336</v>
      </c>
      <c r="N4500" s="84"/>
      <c r="X4500" s="121">
        <v>200</v>
      </c>
      <c r="Y4500" s="121">
        <v>40</v>
      </c>
      <c r="Z4500" s="127">
        <f t="shared" si="529"/>
        <v>43.159914920535336</v>
      </c>
    </row>
    <row r="4501" spans="2:26" x14ac:dyDescent="0.2">
      <c r="B4501" s="81">
        <v>42923</v>
      </c>
      <c r="C4501" s="82">
        <v>0.125</v>
      </c>
      <c r="D4501" s="119">
        <f t="shared" si="525"/>
        <v>42923.125</v>
      </c>
      <c r="E4501" s="83"/>
      <c r="F4501" s="77"/>
      <c r="G4501" s="83"/>
      <c r="H4501" s="77"/>
      <c r="I4501" s="83"/>
      <c r="J4501" s="77"/>
      <c r="K4501" s="20">
        <f t="shared" si="526"/>
        <v>5</v>
      </c>
      <c r="L4501" s="127" t="e">
        <f t="shared" si="527"/>
        <v>#N/A</v>
      </c>
      <c r="M4501" s="127">
        <f t="shared" si="528"/>
        <v>43.159914920535336</v>
      </c>
      <c r="N4501" s="84"/>
      <c r="X4501" s="121">
        <v>200</v>
      </c>
      <c r="Y4501" s="121">
        <v>40</v>
      </c>
      <c r="Z4501" s="127">
        <f t="shared" si="529"/>
        <v>43.159914920535336</v>
      </c>
    </row>
    <row r="4502" spans="2:26" x14ac:dyDescent="0.2">
      <c r="B4502" s="81">
        <v>42923</v>
      </c>
      <c r="C4502" s="82">
        <v>0.16666666666424135</v>
      </c>
      <c r="D4502" s="119">
        <f t="shared" si="525"/>
        <v>42923.166666666664</v>
      </c>
      <c r="E4502" s="83"/>
      <c r="F4502" s="77"/>
      <c r="G4502" s="83"/>
      <c r="H4502" s="77"/>
      <c r="I4502" s="83"/>
      <c r="J4502" s="77"/>
      <c r="K4502" s="20">
        <f t="shared" si="526"/>
        <v>5</v>
      </c>
      <c r="L4502" s="127" t="e">
        <f t="shared" si="527"/>
        <v>#N/A</v>
      </c>
      <c r="M4502" s="127">
        <f t="shared" si="528"/>
        <v>43.159914920535336</v>
      </c>
      <c r="N4502" s="84"/>
      <c r="X4502" s="121">
        <v>200</v>
      </c>
      <c r="Y4502" s="121">
        <v>40</v>
      </c>
      <c r="Z4502" s="127">
        <f t="shared" si="529"/>
        <v>43.159914920535336</v>
      </c>
    </row>
    <row r="4503" spans="2:26" x14ac:dyDescent="0.2">
      <c r="B4503" s="81">
        <v>42923</v>
      </c>
      <c r="C4503" s="82">
        <v>0.20833333333575865</v>
      </c>
      <c r="D4503" s="119">
        <f t="shared" si="525"/>
        <v>42923.208333333336</v>
      </c>
      <c r="E4503" s="83"/>
      <c r="F4503" s="77"/>
      <c r="G4503" s="83"/>
      <c r="H4503" s="77"/>
      <c r="I4503" s="83"/>
      <c r="J4503" s="77"/>
      <c r="K4503" s="20">
        <f t="shared" si="526"/>
        <v>5</v>
      </c>
      <c r="L4503" s="127" t="e">
        <f t="shared" si="527"/>
        <v>#N/A</v>
      </c>
      <c r="M4503" s="127">
        <f t="shared" si="528"/>
        <v>43.159914920535336</v>
      </c>
      <c r="N4503" s="84"/>
      <c r="X4503" s="121">
        <v>200</v>
      </c>
      <c r="Y4503" s="121">
        <v>40</v>
      </c>
      <c r="Z4503" s="127">
        <f t="shared" si="529"/>
        <v>43.159914920535336</v>
      </c>
    </row>
    <row r="4504" spans="2:26" x14ac:dyDescent="0.2">
      <c r="B4504" s="81">
        <v>42923</v>
      </c>
      <c r="C4504" s="82">
        <v>0.25</v>
      </c>
      <c r="D4504" s="119">
        <f t="shared" si="525"/>
        <v>42923.25</v>
      </c>
      <c r="E4504" s="83"/>
      <c r="F4504" s="77"/>
      <c r="G4504" s="83"/>
      <c r="H4504" s="77"/>
      <c r="I4504" s="83"/>
      <c r="J4504" s="77"/>
      <c r="K4504" s="20">
        <f t="shared" si="526"/>
        <v>5</v>
      </c>
      <c r="L4504" s="127" t="e">
        <f t="shared" si="527"/>
        <v>#N/A</v>
      </c>
      <c r="M4504" s="127">
        <f t="shared" si="528"/>
        <v>43.159914920535336</v>
      </c>
      <c r="N4504" s="84"/>
      <c r="X4504" s="121">
        <v>200</v>
      </c>
      <c r="Y4504" s="121">
        <v>40</v>
      </c>
      <c r="Z4504" s="127">
        <f t="shared" si="529"/>
        <v>43.159914920535336</v>
      </c>
    </row>
    <row r="4505" spans="2:26" x14ac:dyDescent="0.2">
      <c r="B4505" s="81">
        <v>42923</v>
      </c>
      <c r="C4505" s="82">
        <v>0.29166666666424135</v>
      </c>
      <c r="D4505" s="119">
        <f t="shared" si="525"/>
        <v>42923.291666666664</v>
      </c>
      <c r="E4505" s="83"/>
      <c r="F4505" s="77"/>
      <c r="G4505" s="83"/>
      <c r="H4505" s="77"/>
      <c r="I4505" s="83"/>
      <c r="J4505" s="77"/>
      <c r="K4505" s="20">
        <f t="shared" si="526"/>
        <v>5</v>
      </c>
      <c r="L4505" s="127" t="e">
        <f t="shared" si="527"/>
        <v>#N/A</v>
      </c>
      <c r="M4505" s="127">
        <f t="shared" si="528"/>
        <v>43.159914920535336</v>
      </c>
      <c r="N4505" s="84"/>
      <c r="X4505" s="121">
        <v>200</v>
      </c>
      <c r="Y4505" s="121">
        <v>40</v>
      </c>
      <c r="Z4505" s="127">
        <f t="shared" si="529"/>
        <v>43.159914920535336</v>
      </c>
    </row>
    <row r="4506" spans="2:26" x14ac:dyDescent="0.2">
      <c r="B4506" s="81">
        <v>42923</v>
      </c>
      <c r="C4506" s="82">
        <v>0.33333333333575865</v>
      </c>
      <c r="D4506" s="119">
        <f t="shared" si="525"/>
        <v>42923.333333333336</v>
      </c>
      <c r="E4506" s="83"/>
      <c r="F4506" s="77"/>
      <c r="G4506" s="83"/>
      <c r="H4506" s="77"/>
      <c r="I4506" s="83"/>
      <c r="J4506" s="77"/>
      <c r="K4506" s="20">
        <f t="shared" si="526"/>
        <v>5</v>
      </c>
      <c r="L4506" s="127" t="e">
        <f t="shared" si="527"/>
        <v>#N/A</v>
      </c>
      <c r="M4506" s="127">
        <f t="shared" si="528"/>
        <v>43.159914920535336</v>
      </c>
      <c r="N4506" s="84"/>
      <c r="X4506" s="121">
        <v>200</v>
      </c>
      <c r="Y4506" s="121">
        <v>40</v>
      </c>
      <c r="Z4506" s="127">
        <f t="shared" si="529"/>
        <v>43.159914920535336</v>
      </c>
    </row>
    <row r="4507" spans="2:26" x14ac:dyDescent="0.2">
      <c r="B4507" s="81">
        <v>42923</v>
      </c>
      <c r="C4507" s="82">
        <v>0.375</v>
      </c>
      <c r="D4507" s="119">
        <f t="shared" si="525"/>
        <v>42923.375</v>
      </c>
      <c r="E4507" s="83"/>
      <c r="F4507" s="77"/>
      <c r="G4507" s="83"/>
      <c r="H4507" s="77"/>
      <c r="I4507" s="83"/>
      <c r="J4507" s="77"/>
      <c r="K4507" s="20">
        <f t="shared" si="526"/>
        <v>5</v>
      </c>
      <c r="L4507" s="127" t="e">
        <f t="shared" si="527"/>
        <v>#N/A</v>
      </c>
      <c r="M4507" s="127">
        <f t="shared" si="528"/>
        <v>43.159914920535336</v>
      </c>
      <c r="N4507" s="84"/>
      <c r="X4507" s="121">
        <v>200</v>
      </c>
      <c r="Y4507" s="121">
        <v>40</v>
      </c>
      <c r="Z4507" s="127">
        <f t="shared" si="529"/>
        <v>43.159914920535336</v>
      </c>
    </row>
    <row r="4508" spans="2:26" x14ac:dyDescent="0.2">
      <c r="B4508" s="81">
        <v>42923</v>
      </c>
      <c r="C4508" s="82">
        <v>0.41666666666424135</v>
      </c>
      <c r="D4508" s="119">
        <f t="shared" si="525"/>
        <v>42923.416666666664</v>
      </c>
      <c r="E4508" s="83"/>
      <c r="F4508" s="77"/>
      <c r="G4508" s="83"/>
      <c r="H4508" s="77"/>
      <c r="I4508" s="83"/>
      <c r="J4508" s="77"/>
      <c r="K4508" s="20">
        <f t="shared" si="526"/>
        <v>5</v>
      </c>
      <c r="L4508" s="127" t="e">
        <f t="shared" si="527"/>
        <v>#N/A</v>
      </c>
      <c r="M4508" s="127">
        <f t="shared" si="528"/>
        <v>43.159914920535336</v>
      </c>
      <c r="N4508" s="84"/>
      <c r="X4508" s="121">
        <v>200</v>
      </c>
      <c r="Y4508" s="121">
        <v>40</v>
      </c>
      <c r="Z4508" s="127">
        <f t="shared" si="529"/>
        <v>43.159914920535336</v>
      </c>
    </row>
    <row r="4509" spans="2:26" x14ac:dyDescent="0.2">
      <c r="B4509" s="81">
        <v>42923</v>
      </c>
      <c r="C4509" s="82">
        <v>0.45833333333575865</v>
      </c>
      <c r="D4509" s="119">
        <f t="shared" si="525"/>
        <v>42923.458333333336</v>
      </c>
      <c r="E4509" s="83"/>
      <c r="F4509" s="77"/>
      <c r="G4509" s="83"/>
      <c r="H4509" s="77"/>
      <c r="I4509" s="83"/>
      <c r="J4509" s="77"/>
      <c r="K4509" s="20">
        <f t="shared" si="526"/>
        <v>5</v>
      </c>
      <c r="L4509" s="127" t="e">
        <f t="shared" si="527"/>
        <v>#N/A</v>
      </c>
      <c r="M4509" s="127">
        <f t="shared" si="528"/>
        <v>43.159914920535336</v>
      </c>
      <c r="N4509" s="84"/>
      <c r="X4509" s="121">
        <v>200</v>
      </c>
      <c r="Y4509" s="121">
        <v>40</v>
      </c>
      <c r="Z4509" s="127">
        <f t="shared" si="529"/>
        <v>43.159914920535336</v>
      </c>
    </row>
    <row r="4510" spans="2:26" x14ac:dyDescent="0.2">
      <c r="B4510" s="81">
        <v>42923</v>
      </c>
      <c r="C4510" s="82">
        <v>0.5</v>
      </c>
      <c r="D4510" s="119">
        <f t="shared" si="525"/>
        <v>42923.5</v>
      </c>
      <c r="E4510" s="83"/>
      <c r="F4510" s="77"/>
      <c r="G4510" s="83"/>
      <c r="H4510" s="77"/>
      <c r="I4510" s="83"/>
      <c r="J4510" s="77"/>
      <c r="K4510" s="20">
        <f t="shared" si="526"/>
        <v>5</v>
      </c>
      <c r="L4510" s="127" t="e">
        <f t="shared" si="527"/>
        <v>#N/A</v>
      </c>
      <c r="M4510" s="127">
        <f t="shared" si="528"/>
        <v>43.159914920535336</v>
      </c>
      <c r="N4510" s="84"/>
      <c r="X4510" s="121">
        <v>200</v>
      </c>
      <c r="Y4510" s="121">
        <v>40</v>
      </c>
      <c r="Z4510" s="127">
        <f t="shared" si="529"/>
        <v>43.159914920535336</v>
      </c>
    </row>
    <row r="4511" spans="2:26" x14ac:dyDescent="0.2">
      <c r="B4511" s="81">
        <v>42923</v>
      </c>
      <c r="C4511" s="82">
        <v>0.54166666666424135</v>
      </c>
      <c r="D4511" s="119">
        <f t="shared" si="525"/>
        <v>42923.541666666664</v>
      </c>
      <c r="E4511" s="83"/>
      <c r="F4511" s="77"/>
      <c r="G4511" s="83"/>
      <c r="H4511" s="77"/>
      <c r="I4511" s="83"/>
      <c r="J4511" s="77"/>
      <c r="K4511" s="20">
        <f t="shared" si="526"/>
        <v>5</v>
      </c>
      <c r="L4511" s="127" t="e">
        <f t="shared" si="527"/>
        <v>#N/A</v>
      </c>
      <c r="M4511" s="127">
        <f t="shared" si="528"/>
        <v>43.159914920535336</v>
      </c>
      <c r="N4511" s="84"/>
      <c r="X4511" s="121">
        <v>200</v>
      </c>
      <c r="Y4511" s="121">
        <v>40</v>
      </c>
      <c r="Z4511" s="127">
        <f t="shared" si="529"/>
        <v>43.159914920535336</v>
      </c>
    </row>
    <row r="4512" spans="2:26" x14ac:dyDescent="0.2">
      <c r="B4512" s="81">
        <v>42923</v>
      </c>
      <c r="C4512" s="82">
        <v>0.58333333333575865</v>
      </c>
      <c r="D4512" s="119">
        <f t="shared" si="525"/>
        <v>42923.583333333336</v>
      </c>
      <c r="E4512" s="83"/>
      <c r="F4512" s="77"/>
      <c r="G4512" s="83"/>
      <c r="H4512" s="77"/>
      <c r="I4512" s="83"/>
      <c r="J4512" s="77"/>
      <c r="K4512" s="20">
        <f t="shared" si="526"/>
        <v>5</v>
      </c>
      <c r="L4512" s="127" t="e">
        <f t="shared" si="527"/>
        <v>#N/A</v>
      </c>
      <c r="M4512" s="127">
        <f t="shared" si="528"/>
        <v>43.159914920535336</v>
      </c>
      <c r="N4512" s="84"/>
      <c r="X4512" s="121">
        <v>200</v>
      </c>
      <c r="Y4512" s="121">
        <v>40</v>
      </c>
      <c r="Z4512" s="127">
        <f t="shared" si="529"/>
        <v>43.159914920535336</v>
      </c>
    </row>
    <row r="4513" spans="2:26" x14ac:dyDescent="0.2">
      <c r="B4513" s="81">
        <v>42923</v>
      </c>
      <c r="C4513" s="82">
        <v>0.625</v>
      </c>
      <c r="D4513" s="119">
        <f t="shared" si="525"/>
        <v>42923.625</v>
      </c>
      <c r="E4513" s="83"/>
      <c r="F4513" s="77"/>
      <c r="G4513" s="83"/>
      <c r="H4513" s="77"/>
      <c r="I4513" s="83"/>
      <c r="J4513" s="77"/>
      <c r="K4513" s="20">
        <f t="shared" si="526"/>
        <v>5</v>
      </c>
      <c r="L4513" s="127" t="e">
        <f t="shared" si="527"/>
        <v>#N/A</v>
      </c>
      <c r="M4513" s="127">
        <f t="shared" si="528"/>
        <v>43.159914920535336</v>
      </c>
      <c r="N4513" s="84"/>
      <c r="X4513" s="121">
        <v>200</v>
      </c>
      <c r="Y4513" s="121">
        <v>40</v>
      </c>
      <c r="Z4513" s="127">
        <f t="shared" si="529"/>
        <v>43.159914920535336</v>
      </c>
    </row>
    <row r="4514" spans="2:26" x14ac:dyDescent="0.2">
      <c r="B4514" s="81">
        <v>42923</v>
      </c>
      <c r="C4514" s="82">
        <v>0.66666666666424135</v>
      </c>
      <c r="D4514" s="119">
        <f t="shared" si="525"/>
        <v>42923.666666666664</v>
      </c>
      <c r="E4514" s="83"/>
      <c r="F4514" s="77"/>
      <c r="G4514" s="83"/>
      <c r="H4514" s="77"/>
      <c r="I4514" s="83"/>
      <c r="J4514" s="77"/>
      <c r="K4514" s="20">
        <f t="shared" si="526"/>
        <v>5</v>
      </c>
      <c r="L4514" s="127" t="e">
        <f t="shared" si="527"/>
        <v>#N/A</v>
      </c>
      <c r="M4514" s="127">
        <f t="shared" si="528"/>
        <v>43.159914920535336</v>
      </c>
      <c r="N4514" s="84"/>
      <c r="X4514" s="121">
        <v>200</v>
      </c>
      <c r="Y4514" s="121">
        <v>40</v>
      </c>
      <c r="Z4514" s="127">
        <f t="shared" si="529"/>
        <v>43.159914920535336</v>
      </c>
    </row>
    <row r="4515" spans="2:26" x14ac:dyDescent="0.2">
      <c r="B4515" s="81">
        <v>42923</v>
      </c>
      <c r="C4515" s="82">
        <v>0.70833333333575865</v>
      </c>
      <c r="D4515" s="119">
        <f t="shared" si="525"/>
        <v>42923.708333333336</v>
      </c>
      <c r="E4515" s="83"/>
      <c r="F4515" s="77"/>
      <c r="G4515" s="83"/>
      <c r="H4515" s="77"/>
      <c r="I4515" s="83"/>
      <c r="J4515" s="77"/>
      <c r="K4515" s="20">
        <f t="shared" si="526"/>
        <v>5</v>
      </c>
      <c r="L4515" s="127" t="e">
        <f t="shared" si="527"/>
        <v>#N/A</v>
      </c>
      <c r="M4515" s="127">
        <f t="shared" si="528"/>
        <v>43.159914920535336</v>
      </c>
      <c r="N4515" s="84"/>
      <c r="X4515" s="121">
        <v>200</v>
      </c>
      <c r="Y4515" s="121">
        <v>40</v>
      </c>
      <c r="Z4515" s="127">
        <f t="shared" si="529"/>
        <v>43.159914920535336</v>
      </c>
    </row>
    <row r="4516" spans="2:26" x14ac:dyDescent="0.2">
      <c r="B4516" s="81">
        <v>42923</v>
      </c>
      <c r="C4516" s="82">
        <v>0.75</v>
      </c>
      <c r="D4516" s="119">
        <f t="shared" si="525"/>
        <v>42923.75</v>
      </c>
      <c r="E4516" s="83"/>
      <c r="F4516" s="77"/>
      <c r="G4516" s="83"/>
      <c r="H4516" s="77"/>
      <c r="I4516" s="83"/>
      <c r="J4516" s="77"/>
      <c r="K4516" s="20">
        <f t="shared" si="526"/>
        <v>5</v>
      </c>
      <c r="L4516" s="127" t="e">
        <f t="shared" si="527"/>
        <v>#N/A</v>
      </c>
      <c r="M4516" s="127">
        <f t="shared" si="528"/>
        <v>43.159914920535336</v>
      </c>
      <c r="N4516" s="84"/>
      <c r="X4516" s="121">
        <v>200</v>
      </c>
      <c r="Y4516" s="121">
        <v>40</v>
      </c>
      <c r="Z4516" s="127">
        <f t="shared" si="529"/>
        <v>43.159914920535336</v>
      </c>
    </row>
    <row r="4517" spans="2:26" x14ac:dyDescent="0.2">
      <c r="B4517" s="81">
        <v>42923</v>
      </c>
      <c r="C4517" s="82">
        <v>0.79166666666424135</v>
      </c>
      <c r="D4517" s="119">
        <f t="shared" si="525"/>
        <v>42923.791666666664</v>
      </c>
      <c r="E4517" s="83"/>
      <c r="F4517" s="77"/>
      <c r="G4517" s="83"/>
      <c r="H4517" s="77"/>
      <c r="I4517" s="83"/>
      <c r="J4517" s="77"/>
      <c r="K4517" s="20">
        <f t="shared" si="526"/>
        <v>5</v>
      </c>
      <c r="L4517" s="127" t="e">
        <f t="shared" si="527"/>
        <v>#N/A</v>
      </c>
      <c r="M4517" s="127">
        <f t="shared" si="528"/>
        <v>43.159914920535336</v>
      </c>
      <c r="N4517" s="84"/>
      <c r="X4517" s="121">
        <v>200</v>
      </c>
      <c r="Y4517" s="121">
        <v>40</v>
      </c>
      <c r="Z4517" s="127">
        <f t="shared" si="529"/>
        <v>43.159914920535336</v>
      </c>
    </row>
    <row r="4518" spans="2:26" x14ac:dyDescent="0.2">
      <c r="B4518" s="81">
        <v>42923</v>
      </c>
      <c r="C4518" s="82">
        <v>0.83333333333575865</v>
      </c>
      <c r="D4518" s="119">
        <f t="shared" si="525"/>
        <v>42923.833333333336</v>
      </c>
      <c r="E4518" s="83"/>
      <c r="F4518" s="77"/>
      <c r="G4518" s="83"/>
      <c r="H4518" s="77"/>
      <c r="I4518" s="83"/>
      <c r="J4518" s="77"/>
      <c r="K4518" s="20">
        <f t="shared" si="526"/>
        <v>5</v>
      </c>
      <c r="L4518" s="127" t="e">
        <f t="shared" si="527"/>
        <v>#N/A</v>
      </c>
      <c r="M4518" s="127">
        <f t="shared" si="528"/>
        <v>43.159914920535336</v>
      </c>
      <c r="N4518" s="84"/>
      <c r="X4518" s="121">
        <v>200</v>
      </c>
      <c r="Y4518" s="121">
        <v>40</v>
      </c>
      <c r="Z4518" s="127">
        <f t="shared" si="529"/>
        <v>43.159914920535336</v>
      </c>
    </row>
    <row r="4519" spans="2:26" x14ac:dyDescent="0.2">
      <c r="B4519" s="81">
        <v>42923</v>
      </c>
      <c r="C4519" s="82">
        <v>0.875</v>
      </c>
      <c r="D4519" s="119">
        <f t="shared" si="525"/>
        <v>42923.875</v>
      </c>
      <c r="E4519" s="83"/>
      <c r="F4519" s="77"/>
      <c r="G4519" s="83"/>
      <c r="H4519" s="77"/>
      <c r="I4519" s="83"/>
      <c r="J4519" s="77"/>
      <c r="K4519" s="20">
        <f t="shared" si="526"/>
        <v>5</v>
      </c>
      <c r="L4519" s="127" t="e">
        <f t="shared" si="527"/>
        <v>#N/A</v>
      </c>
      <c r="M4519" s="127">
        <f t="shared" si="528"/>
        <v>43.159914920535336</v>
      </c>
      <c r="N4519" s="84"/>
      <c r="X4519" s="121">
        <v>200</v>
      </c>
      <c r="Y4519" s="121">
        <v>40</v>
      </c>
      <c r="Z4519" s="127">
        <f t="shared" si="529"/>
        <v>43.159914920535336</v>
      </c>
    </row>
    <row r="4520" spans="2:26" x14ac:dyDescent="0.2">
      <c r="B4520" s="81">
        <v>42923</v>
      </c>
      <c r="C4520" s="82">
        <v>0.91666666666424135</v>
      </c>
      <c r="D4520" s="119">
        <f t="shared" si="525"/>
        <v>42923.916666666664</v>
      </c>
      <c r="E4520" s="83"/>
      <c r="F4520" s="77"/>
      <c r="G4520" s="83"/>
      <c r="H4520" s="77"/>
      <c r="I4520" s="83"/>
      <c r="J4520" s="77"/>
      <c r="K4520" s="20">
        <f t="shared" si="526"/>
        <v>5</v>
      </c>
      <c r="L4520" s="127" t="e">
        <f t="shared" si="527"/>
        <v>#N/A</v>
      </c>
      <c r="M4520" s="127">
        <f t="shared" si="528"/>
        <v>43.159914920535336</v>
      </c>
      <c r="N4520" s="84"/>
      <c r="X4520" s="121">
        <v>200</v>
      </c>
      <c r="Y4520" s="121">
        <v>40</v>
      </c>
      <c r="Z4520" s="127">
        <f t="shared" si="529"/>
        <v>43.159914920535336</v>
      </c>
    </row>
    <row r="4521" spans="2:26" x14ac:dyDescent="0.2">
      <c r="B4521" s="81">
        <v>42923</v>
      </c>
      <c r="C4521" s="82">
        <v>0.95833333333575865</v>
      </c>
      <c r="D4521" s="119">
        <f t="shared" si="525"/>
        <v>42923.958333333336</v>
      </c>
      <c r="E4521" s="83"/>
      <c r="F4521" s="77"/>
      <c r="G4521" s="83"/>
      <c r="H4521" s="77"/>
      <c r="I4521" s="83"/>
      <c r="J4521" s="77"/>
      <c r="K4521" s="20">
        <f t="shared" si="526"/>
        <v>5</v>
      </c>
      <c r="L4521" s="127" t="e">
        <f t="shared" si="527"/>
        <v>#N/A</v>
      </c>
      <c r="M4521" s="127">
        <f t="shared" si="528"/>
        <v>43.159914920535336</v>
      </c>
      <c r="N4521" s="84"/>
      <c r="X4521" s="121">
        <v>200</v>
      </c>
      <c r="Y4521" s="121">
        <v>40</v>
      </c>
      <c r="Z4521" s="127">
        <f t="shared" si="529"/>
        <v>43.159914920535336</v>
      </c>
    </row>
    <row r="4522" spans="2:26" x14ac:dyDescent="0.2">
      <c r="B4522" s="81">
        <v>42924</v>
      </c>
      <c r="C4522" s="82">
        <v>0</v>
      </c>
      <c r="D4522" s="119">
        <f t="shared" si="525"/>
        <v>42924</v>
      </c>
      <c r="E4522" s="83"/>
      <c r="F4522" s="77"/>
      <c r="G4522" s="83"/>
      <c r="H4522" s="77"/>
      <c r="I4522" s="83"/>
      <c r="J4522" s="77"/>
      <c r="K4522" s="20">
        <f t="shared" si="526"/>
        <v>6</v>
      </c>
      <c r="L4522" s="127" t="e">
        <f t="shared" si="527"/>
        <v>#N/A</v>
      </c>
      <c r="M4522" s="127">
        <f t="shared" si="528"/>
        <v>43.159914920535336</v>
      </c>
      <c r="N4522" s="84"/>
      <c r="X4522" s="121">
        <v>200</v>
      </c>
      <c r="Y4522" s="121">
        <v>40</v>
      </c>
      <c r="Z4522" s="127">
        <f t="shared" si="529"/>
        <v>43.159914920535336</v>
      </c>
    </row>
    <row r="4523" spans="2:26" x14ac:dyDescent="0.2">
      <c r="B4523" s="81">
        <v>42924</v>
      </c>
      <c r="C4523" s="82">
        <v>4.1666666664241347E-2</v>
      </c>
      <c r="D4523" s="119">
        <f t="shared" si="525"/>
        <v>42924.041666666664</v>
      </c>
      <c r="E4523" s="83"/>
      <c r="F4523" s="77"/>
      <c r="G4523" s="83"/>
      <c r="H4523" s="77"/>
      <c r="I4523" s="83"/>
      <c r="J4523" s="77"/>
      <c r="K4523" s="20">
        <f t="shared" si="526"/>
        <v>6</v>
      </c>
      <c r="L4523" s="127" t="e">
        <f t="shared" si="527"/>
        <v>#N/A</v>
      </c>
      <c r="M4523" s="127">
        <f t="shared" si="528"/>
        <v>43.159914920535336</v>
      </c>
      <c r="N4523" s="84"/>
      <c r="X4523" s="121">
        <v>200</v>
      </c>
      <c r="Y4523" s="121">
        <v>40</v>
      </c>
      <c r="Z4523" s="127">
        <f t="shared" si="529"/>
        <v>43.159914920535336</v>
      </c>
    </row>
    <row r="4524" spans="2:26" x14ac:dyDescent="0.2">
      <c r="B4524" s="81">
        <v>42924</v>
      </c>
      <c r="C4524" s="82">
        <v>8.3333333335758653E-2</v>
      </c>
      <c r="D4524" s="119">
        <f t="shared" si="525"/>
        <v>42924.083333333336</v>
      </c>
      <c r="E4524" s="83"/>
      <c r="F4524" s="77"/>
      <c r="G4524" s="83"/>
      <c r="H4524" s="77"/>
      <c r="I4524" s="83"/>
      <c r="J4524" s="77"/>
      <c r="K4524" s="20">
        <f t="shared" si="526"/>
        <v>6</v>
      </c>
      <c r="L4524" s="127" t="e">
        <f t="shared" si="527"/>
        <v>#N/A</v>
      </c>
      <c r="M4524" s="127">
        <f t="shared" si="528"/>
        <v>43.159914920535336</v>
      </c>
      <c r="N4524" s="84"/>
      <c r="X4524" s="121">
        <v>200</v>
      </c>
      <c r="Y4524" s="121">
        <v>40</v>
      </c>
      <c r="Z4524" s="127">
        <f t="shared" si="529"/>
        <v>43.159914920535336</v>
      </c>
    </row>
    <row r="4525" spans="2:26" x14ac:dyDescent="0.2">
      <c r="B4525" s="81">
        <v>42924</v>
      </c>
      <c r="C4525" s="82">
        <v>0.125</v>
      </c>
      <c r="D4525" s="119">
        <f t="shared" si="525"/>
        <v>42924.125</v>
      </c>
      <c r="E4525" s="83"/>
      <c r="F4525" s="77"/>
      <c r="G4525" s="83"/>
      <c r="H4525" s="77"/>
      <c r="I4525" s="83"/>
      <c r="J4525" s="77"/>
      <c r="K4525" s="20">
        <f t="shared" si="526"/>
        <v>6</v>
      </c>
      <c r="L4525" s="127" t="e">
        <f t="shared" si="527"/>
        <v>#N/A</v>
      </c>
      <c r="M4525" s="127">
        <f t="shared" si="528"/>
        <v>43.159914920535336</v>
      </c>
      <c r="N4525" s="84"/>
      <c r="X4525" s="121">
        <v>200</v>
      </c>
      <c r="Y4525" s="121">
        <v>40</v>
      </c>
      <c r="Z4525" s="127">
        <f t="shared" si="529"/>
        <v>43.159914920535336</v>
      </c>
    </row>
    <row r="4526" spans="2:26" x14ac:dyDescent="0.2">
      <c r="B4526" s="81">
        <v>42924</v>
      </c>
      <c r="C4526" s="82">
        <v>0.16666666666424135</v>
      </c>
      <c r="D4526" s="119">
        <f t="shared" si="525"/>
        <v>42924.166666666664</v>
      </c>
      <c r="E4526" s="83"/>
      <c r="F4526" s="77"/>
      <c r="G4526" s="83"/>
      <c r="H4526" s="77"/>
      <c r="I4526" s="83"/>
      <c r="J4526" s="77"/>
      <c r="K4526" s="20">
        <f t="shared" si="526"/>
        <v>6</v>
      </c>
      <c r="L4526" s="127" t="e">
        <f t="shared" si="527"/>
        <v>#N/A</v>
      </c>
      <c r="M4526" s="127">
        <f t="shared" si="528"/>
        <v>43.159914920535336</v>
      </c>
      <c r="N4526" s="84"/>
      <c r="X4526" s="121">
        <v>200</v>
      </c>
      <c r="Y4526" s="121">
        <v>40</v>
      </c>
      <c r="Z4526" s="127">
        <f t="shared" si="529"/>
        <v>43.159914920535336</v>
      </c>
    </row>
    <row r="4527" spans="2:26" x14ac:dyDescent="0.2">
      <c r="B4527" s="81">
        <v>42924</v>
      </c>
      <c r="C4527" s="82">
        <v>0.20833333333575865</v>
      </c>
      <c r="D4527" s="119">
        <f t="shared" si="525"/>
        <v>42924.208333333336</v>
      </c>
      <c r="E4527" s="83"/>
      <c r="F4527" s="77"/>
      <c r="G4527" s="83"/>
      <c r="H4527" s="77"/>
      <c r="I4527" s="83"/>
      <c r="J4527" s="77"/>
      <c r="K4527" s="20">
        <f t="shared" si="526"/>
        <v>6</v>
      </c>
      <c r="L4527" s="127" t="e">
        <f t="shared" si="527"/>
        <v>#N/A</v>
      </c>
      <c r="M4527" s="127">
        <f t="shared" si="528"/>
        <v>43.159914920535336</v>
      </c>
      <c r="N4527" s="84"/>
      <c r="X4527" s="121">
        <v>200</v>
      </c>
      <c r="Y4527" s="121">
        <v>40</v>
      </c>
      <c r="Z4527" s="127">
        <f t="shared" si="529"/>
        <v>43.159914920535336</v>
      </c>
    </row>
    <row r="4528" spans="2:26" x14ac:dyDescent="0.2">
      <c r="B4528" s="81">
        <v>42924</v>
      </c>
      <c r="C4528" s="82">
        <v>0.25</v>
      </c>
      <c r="D4528" s="119">
        <f t="shared" si="525"/>
        <v>42924.25</v>
      </c>
      <c r="E4528" s="83"/>
      <c r="F4528" s="77"/>
      <c r="G4528" s="83"/>
      <c r="H4528" s="77"/>
      <c r="I4528" s="83"/>
      <c r="J4528" s="77"/>
      <c r="K4528" s="20">
        <f t="shared" si="526"/>
        <v>6</v>
      </c>
      <c r="L4528" s="127" t="e">
        <f t="shared" si="527"/>
        <v>#N/A</v>
      </c>
      <c r="M4528" s="127">
        <f t="shared" si="528"/>
        <v>43.159914920535336</v>
      </c>
      <c r="N4528" s="84"/>
      <c r="X4528" s="121">
        <v>200</v>
      </c>
      <c r="Y4528" s="121">
        <v>40</v>
      </c>
      <c r="Z4528" s="127">
        <f t="shared" si="529"/>
        <v>43.159914920535336</v>
      </c>
    </row>
    <row r="4529" spans="2:26" x14ac:dyDescent="0.2">
      <c r="B4529" s="81">
        <v>42924</v>
      </c>
      <c r="C4529" s="82">
        <v>0.29166666666424135</v>
      </c>
      <c r="D4529" s="119">
        <f t="shared" si="525"/>
        <v>42924.291666666664</v>
      </c>
      <c r="E4529" s="83"/>
      <c r="F4529" s="77"/>
      <c r="G4529" s="83"/>
      <c r="H4529" s="77"/>
      <c r="I4529" s="83"/>
      <c r="J4529" s="77"/>
      <c r="K4529" s="20">
        <f t="shared" si="526"/>
        <v>6</v>
      </c>
      <c r="L4529" s="127" t="e">
        <f t="shared" si="527"/>
        <v>#N/A</v>
      </c>
      <c r="M4529" s="127">
        <f t="shared" si="528"/>
        <v>43.159914920535336</v>
      </c>
      <c r="N4529" s="84"/>
      <c r="X4529" s="121">
        <v>200</v>
      </c>
      <c r="Y4529" s="121">
        <v>40</v>
      </c>
      <c r="Z4529" s="127">
        <f t="shared" si="529"/>
        <v>43.159914920535336</v>
      </c>
    </row>
    <row r="4530" spans="2:26" x14ac:dyDescent="0.2">
      <c r="B4530" s="81">
        <v>42924</v>
      </c>
      <c r="C4530" s="82">
        <v>0.33333333333575865</v>
      </c>
      <c r="D4530" s="119">
        <f t="shared" si="525"/>
        <v>42924.333333333336</v>
      </c>
      <c r="E4530" s="83"/>
      <c r="F4530" s="77"/>
      <c r="G4530" s="83"/>
      <c r="H4530" s="77"/>
      <c r="I4530" s="83"/>
      <c r="J4530" s="77"/>
      <c r="K4530" s="20">
        <f t="shared" si="526"/>
        <v>6</v>
      </c>
      <c r="L4530" s="127" t="e">
        <f t="shared" si="527"/>
        <v>#N/A</v>
      </c>
      <c r="M4530" s="127">
        <f t="shared" si="528"/>
        <v>43.159914920535336</v>
      </c>
      <c r="N4530" s="84"/>
      <c r="X4530" s="121">
        <v>200</v>
      </c>
      <c r="Y4530" s="121">
        <v>40</v>
      </c>
      <c r="Z4530" s="127">
        <f t="shared" si="529"/>
        <v>43.159914920535336</v>
      </c>
    </row>
    <row r="4531" spans="2:26" x14ac:dyDescent="0.2">
      <c r="B4531" s="81">
        <v>42924</v>
      </c>
      <c r="C4531" s="82">
        <v>0.375</v>
      </c>
      <c r="D4531" s="119">
        <f t="shared" si="525"/>
        <v>42924.375</v>
      </c>
      <c r="E4531" s="83"/>
      <c r="F4531" s="77"/>
      <c r="G4531" s="83"/>
      <c r="H4531" s="77"/>
      <c r="I4531" s="83"/>
      <c r="J4531" s="77"/>
      <c r="K4531" s="20">
        <f t="shared" si="526"/>
        <v>6</v>
      </c>
      <c r="L4531" s="127" t="e">
        <f t="shared" si="527"/>
        <v>#N/A</v>
      </c>
      <c r="M4531" s="127">
        <f t="shared" si="528"/>
        <v>43.159914920535336</v>
      </c>
      <c r="N4531" s="84"/>
      <c r="X4531" s="121">
        <v>200</v>
      </c>
      <c r="Y4531" s="121">
        <v>40</v>
      </c>
      <c r="Z4531" s="127">
        <f t="shared" si="529"/>
        <v>43.159914920535336</v>
      </c>
    </row>
    <row r="4532" spans="2:26" x14ac:dyDescent="0.2">
      <c r="B4532" s="81">
        <v>42924</v>
      </c>
      <c r="C4532" s="82">
        <v>0.41666666666424135</v>
      </c>
      <c r="D4532" s="119">
        <f t="shared" si="525"/>
        <v>42924.416666666664</v>
      </c>
      <c r="E4532" s="83"/>
      <c r="F4532" s="77"/>
      <c r="G4532" s="83"/>
      <c r="H4532" s="77"/>
      <c r="I4532" s="83"/>
      <c r="J4532" s="77"/>
      <c r="K4532" s="20">
        <f t="shared" si="526"/>
        <v>6</v>
      </c>
      <c r="L4532" s="127" t="e">
        <f t="shared" si="527"/>
        <v>#N/A</v>
      </c>
      <c r="M4532" s="127">
        <f t="shared" si="528"/>
        <v>43.159914920535336</v>
      </c>
      <c r="N4532" s="84"/>
      <c r="X4532" s="121">
        <v>200</v>
      </c>
      <c r="Y4532" s="121">
        <v>40</v>
      </c>
      <c r="Z4532" s="127">
        <f t="shared" si="529"/>
        <v>43.159914920535336</v>
      </c>
    </row>
    <row r="4533" spans="2:26" x14ac:dyDescent="0.2">
      <c r="B4533" s="81">
        <v>42924</v>
      </c>
      <c r="C4533" s="82">
        <v>0.45833333333575865</v>
      </c>
      <c r="D4533" s="119">
        <f t="shared" si="525"/>
        <v>42924.458333333336</v>
      </c>
      <c r="E4533" s="83"/>
      <c r="F4533" s="77"/>
      <c r="G4533" s="83"/>
      <c r="H4533" s="77"/>
      <c r="I4533" s="83"/>
      <c r="J4533" s="77"/>
      <c r="K4533" s="20">
        <f t="shared" si="526"/>
        <v>6</v>
      </c>
      <c r="L4533" s="127" t="e">
        <f t="shared" si="527"/>
        <v>#N/A</v>
      </c>
      <c r="M4533" s="127">
        <f t="shared" si="528"/>
        <v>43.159914920535336</v>
      </c>
      <c r="N4533" s="84"/>
      <c r="X4533" s="121">
        <v>200</v>
      </c>
      <c r="Y4533" s="121">
        <v>40</v>
      </c>
      <c r="Z4533" s="127">
        <f t="shared" si="529"/>
        <v>43.159914920535336</v>
      </c>
    </row>
    <row r="4534" spans="2:26" x14ac:dyDescent="0.2">
      <c r="B4534" s="81">
        <v>42924</v>
      </c>
      <c r="C4534" s="82">
        <v>0.5</v>
      </c>
      <c r="D4534" s="119">
        <f t="shared" si="525"/>
        <v>42924.5</v>
      </c>
      <c r="E4534" s="83"/>
      <c r="F4534" s="77"/>
      <c r="G4534" s="83"/>
      <c r="H4534" s="77"/>
      <c r="I4534" s="83"/>
      <c r="J4534" s="77"/>
      <c r="K4534" s="20">
        <f t="shared" si="526"/>
        <v>6</v>
      </c>
      <c r="L4534" s="127" t="e">
        <f t="shared" si="527"/>
        <v>#N/A</v>
      </c>
      <c r="M4534" s="127">
        <f t="shared" si="528"/>
        <v>43.159914920535336</v>
      </c>
      <c r="N4534" s="84"/>
      <c r="X4534" s="121">
        <v>200</v>
      </c>
      <c r="Y4534" s="121">
        <v>40</v>
      </c>
      <c r="Z4534" s="127">
        <f t="shared" si="529"/>
        <v>43.159914920535336</v>
      </c>
    </row>
    <row r="4535" spans="2:26" x14ac:dyDescent="0.2">
      <c r="B4535" s="81">
        <v>42924</v>
      </c>
      <c r="C4535" s="82">
        <v>0.54166666666424135</v>
      </c>
      <c r="D4535" s="119">
        <f t="shared" si="525"/>
        <v>42924.541666666664</v>
      </c>
      <c r="E4535" s="83"/>
      <c r="F4535" s="77"/>
      <c r="G4535" s="83"/>
      <c r="H4535" s="77"/>
      <c r="I4535" s="83"/>
      <c r="J4535" s="77"/>
      <c r="K4535" s="20">
        <f t="shared" si="526"/>
        <v>6</v>
      </c>
      <c r="L4535" s="127" t="e">
        <f t="shared" si="527"/>
        <v>#N/A</v>
      </c>
      <c r="M4535" s="127">
        <f t="shared" si="528"/>
        <v>43.159914920535336</v>
      </c>
      <c r="N4535" s="84"/>
      <c r="X4535" s="121">
        <v>200</v>
      </c>
      <c r="Y4535" s="121">
        <v>40</v>
      </c>
      <c r="Z4535" s="127">
        <f t="shared" si="529"/>
        <v>43.159914920535336</v>
      </c>
    </row>
    <row r="4536" spans="2:26" x14ac:dyDescent="0.2">
      <c r="B4536" s="81">
        <v>42924</v>
      </c>
      <c r="C4536" s="82">
        <v>0.58333333333575865</v>
      </c>
      <c r="D4536" s="119">
        <f t="shared" si="525"/>
        <v>42924.583333333336</v>
      </c>
      <c r="E4536" s="83"/>
      <c r="F4536" s="77"/>
      <c r="G4536" s="83"/>
      <c r="H4536" s="77"/>
      <c r="I4536" s="83"/>
      <c r="J4536" s="77"/>
      <c r="K4536" s="20">
        <f t="shared" si="526"/>
        <v>6</v>
      </c>
      <c r="L4536" s="127" t="e">
        <f t="shared" si="527"/>
        <v>#N/A</v>
      </c>
      <c r="M4536" s="127">
        <f t="shared" si="528"/>
        <v>43.159914920535336</v>
      </c>
      <c r="N4536" s="84"/>
      <c r="X4536" s="121">
        <v>200</v>
      </c>
      <c r="Y4536" s="121">
        <v>40</v>
      </c>
      <c r="Z4536" s="127">
        <f t="shared" si="529"/>
        <v>43.159914920535336</v>
      </c>
    </row>
    <row r="4537" spans="2:26" x14ac:dyDescent="0.2">
      <c r="B4537" s="81">
        <v>42924</v>
      </c>
      <c r="C4537" s="82">
        <v>0.625</v>
      </c>
      <c r="D4537" s="119">
        <f t="shared" si="525"/>
        <v>42924.625</v>
      </c>
      <c r="E4537" s="83"/>
      <c r="F4537" s="77"/>
      <c r="G4537" s="83"/>
      <c r="H4537" s="77"/>
      <c r="I4537" s="83"/>
      <c r="J4537" s="77"/>
      <c r="K4537" s="20">
        <f t="shared" si="526"/>
        <v>6</v>
      </c>
      <c r="L4537" s="127" t="e">
        <f t="shared" si="527"/>
        <v>#N/A</v>
      </c>
      <c r="M4537" s="127">
        <f t="shared" si="528"/>
        <v>43.159914920535336</v>
      </c>
      <c r="N4537" s="84"/>
      <c r="X4537" s="121">
        <v>200</v>
      </c>
      <c r="Y4537" s="121">
        <v>40</v>
      </c>
      <c r="Z4537" s="127">
        <f t="shared" si="529"/>
        <v>43.159914920535336</v>
      </c>
    </row>
    <row r="4538" spans="2:26" x14ac:dyDescent="0.2">
      <c r="B4538" s="81">
        <v>42924</v>
      </c>
      <c r="C4538" s="82">
        <v>0.66666666666424135</v>
      </c>
      <c r="D4538" s="119">
        <f t="shared" si="525"/>
        <v>42924.666666666664</v>
      </c>
      <c r="E4538" s="83"/>
      <c r="F4538" s="77"/>
      <c r="G4538" s="83"/>
      <c r="H4538" s="77"/>
      <c r="I4538" s="83"/>
      <c r="J4538" s="77"/>
      <c r="K4538" s="20">
        <f t="shared" si="526"/>
        <v>6</v>
      </c>
      <c r="L4538" s="127" t="e">
        <f t="shared" si="527"/>
        <v>#N/A</v>
      </c>
      <c r="M4538" s="127">
        <f t="shared" si="528"/>
        <v>43.159914920535336</v>
      </c>
      <c r="N4538" s="84"/>
      <c r="X4538" s="121">
        <v>200</v>
      </c>
      <c r="Y4538" s="121">
        <v>40</v>
      </c>
      <c r="Z4538" s="127">
        <f t="shared" si="529"/>
        <v>43.159914920535336</v>
      </c>
    </row>
    <row r="4539" spans="2:26" x14ac:dyDescent="0.2">
      <c r="B4539" s="81">
        <v>42924</v>
      </c>
      <c r="C4539" s="82">
        <v>0.70833333333575865</v>
      </c>
      <c r="D4539" s="119">
        <f t="shared" si="525"/>
        <v>42924.708333333336</v>
      </c>
      <c r="E4539" s="83"/>
      <c r="F4539" s="77"/>
      <c r="G4539" s="83"/>
      <c r="H4539" s="77"/>
      <c r="I4539" s="83"/>
      <c r="J4539" s="77"/>
      <c r="K4539" s="20">
        <f t="shared" si="526"/>
        <v>6</v>
      </c>
      <c r="L4539" s="127" t="e">
        <f t="shared" si="527"/>
        <v>#N/A</v>
      </c>
      <c r="M4539" s="127">
        <f t="shared" si="528"/>
        <v>43.159914920535336</v>
      </c>
      <c r="N4539" s="84"/>
      <c r="X4539" s="121">
        <v>200</v>
      </c>
      <c r="Y4539" s="121">
        <v>40</v>
      </c>
      <c r="Z4539" s="127">
        <f t="shared" si="529"/>
        <v>43.159914920535336</v>
      </c>
    </row>
    <row r="4540" spans="2:26" x14ac:dyDescent="0.2">
      <c r="B4540" s="81">
        <v>42924</v>
      </c>
      <c r="C4540" s="82">
        <v>0.75</v>
      </c>
      <c r="D4540" s="119">
        <f t="shared" si="525"/>
        <v>42924.75</v>
      </c>
      <c r="E4540" s="83"/>
      <c r="F4540" s="77"/>
      <c r="G4540" s="83"/>
      <c r="H4540" s="77"/>
      <c r="I4540" s="83"/>
      <c r="J4540" s="77"/>
      <c r="K4540" s="20">
        <f t="shared" si="526"/>
        <v>6</v>
      </c>
      <c r="L4540" s="127" t="e">
        <f t="shared" si="527"/>
        <v>#N/A</v>
      </c>
      <c r="M4540" s="127">
        <f t="shared" si="528"/>
        <v>43.159914920535336</v>
      </c>
      <c r="N4540" s="84"/>
      <c r="X4540" s="121">
        <v>200</v>
      </c>
      <c r="Y4540" s="121">
        <v>40</v>
      </c>
      <c r="Z4540" s="127">
        <f t="shared" si="529"/>
        <v>43.159914920535336</v>
      </c>
    </row>
    <row r="4541" spans="2:26" x14ac:dyDescent="0.2">
      <c r="B4541" s="81">
        <v>42924</v>
      </c>
      <c r="C4541" s="82">
        <v>0.79166666666424135</v>
      </c>
      <c r="D4541" s="119">
        <f t="shared" si="525"/>
        <v>42924.791666666664</v>
      </c>
      <c r="E4541" s="83"/>
      <c r="F4541" s="77"/>
      <c r="G4541" s="83"/>
      <c r="H4541" s="77"/>
      <c r="I4541" s="83"/>
      <c r="J4541" s="77"/>
      <c r="K4541" s="20">
        <f t="shared" si="526"/>
        <v>6</v>
      </c>
      <c r="L4541" s="127" t="e">
        <f t="shared" si="527"/>
        <v>#N/A</v>
      </c>
      <c r="M4541" s="127">
        <f t="shared" si="528"/>
        <v>43.159914920535336</v>
      </c>
      <c r="N4541" s="84"/>
      <c r="X4541" s="121">
        <v>200</v>
      </c>
      <c r="Y4541" s="121">
        <v>40</v>
      </c>
      <c r="Z4541" s="127">
        <f t="shared" si="529"/>
        <v>43.159914920535336</v>
      </c>
    </row>
    <row r="4542" spans="2:26" x14ac:dyDescent="0.2">
      <c r="B4542" s="81">
        <v>42924</v>
      </c>
      <c r="C4542" s="82">
        <v>0.83333333333575865</v>
      </c>
      <c r="D4542" s="119">
        <f t="shared" si="525"/>
        <v>42924.833333333336</v>
      </c>
      <c r="E4542" s="83"/>
      <c r="F4542" s="77"/>
      <c r="G4542" s="83"/>
      <c r="H4542" s="77"/>
      <c r="I4542" s="83"/>
      <c r="J4542" s="77"/>
      <c r="K4542" s="20">
        <f t="shared" si="526"/>
        <v>6</v>
      </c>
      <c r="L4542" s="127" t="e">
        <f t="shared" si="527"/>
        <v>#N/A</v>
      </c>
      <c r="M4542" s="127">
        <f t="shared" si="528"/>
        <v>43.159914920535336</v>
      </c>
      <c r="N4542" s="84"/>
      <c r="X4542" s="121">
        <v>200</v>
      </c>
      <c r="Y4542" s="121">
        <v>40</v>
      </c>
      <c r="Z4542" s="127">
        <f t="shared" si="529"/>
        <v>43.159914920535336</v>
      </c>
    </row>
    <row r="4543" spans="2:26" x14ac:dyDescent="0.2">
      <c r="B4543" s="81">
        <v>42924</v>
      </c>
      <c r="C4543" s="82">
        <v>0.875</v>
      </c>
      <c r="D4543" s="119">
        <f t="shared" si="525"/>
        <v>42924.875</v>
      </c>
      <c r="E4543" s="83"/>
      <c r="F4543" s="77"/>
      <c r="G4543" s="83"/>
      <c r="H4543" s="77"/>
      <c r="I4543" s="83"/>
      <c r="J4543" s="77"/>
      <c r="K4543" s="20">
        <f t="shared" si="526"/>
        <v>6</v>
      </c>
      <c r="L4543" s="127" t="e">
        <f t="shared" si="527"/>
        <v>#N/A</v>
      </c>
      <c r="M4543" s="127">
        <f t="shared" si="528"/>
        <v>43.159914920535336</v>
      </c>
      <c r="N4543" s="84"/>
      <c r="X4543" s="121">
        <v>200</v>
      </c>
      <c r="Y4543" s="121">
        <v>40</v>
      </c>
      <c r="Z4543" s="127">
        <f t="shared" si="529"/>
        <v>43.159914920535336</v>
      </c>
    </row>
    <row r="4544" spans="2:26" x14ac:dyDescent="0.2">
      <c r="B4544" s="81">
        <v>42924</v>
      </c>
      <c r="C4544" s="82">
        <v>0.91666666666424135</v>
      </c>
      <c r="D4544" s="119">
        <f t="shared" si="525"/>
        <v>42924.916666666664</v>
      </c>
      <c r="E4544" s="83"/>
      <c r="F4544" s="77"/>
      <c r="G4544" s="83"/>
      <c r="H4544" s="77"/>
      <c r="I4544" s="83"/>
      <c r="J4544" s="77"/>
      <c r="K4544" s="20">
        <f t="shared" si="526"/>
        <v>6</v>
      </c>
      <c r="L4544" s="127" t="e">
        <f t="shared" si="527"/>
        <v>#N/A</v>
      </c>
      <c r="M4544" s="127">
        <f t="shared" si="528"/>
        <v>43.159914920535336</v>
      </c>
      <c r="N4544" s="84"/>
      <c r="X4544" s="121">
        <v>200</v>
      </c>
      <c r="Y4544" s="121">
        <v>40</v>
      </c>
      <c r="Z4544" s="127">
        <f t="shared" si="529"/>
        <v>43.159914920535336</v>
      </c>
    </row>
    <row r="4545" spans="2:26" x14ac:dyDescent="0.2">
      <c r="B4545" s="81">
        <v>42924</v>
      </c>
      <c r="C4545" s="82">
        <v>0.95833333333575865</v>
      </c>
      <c r="D4545" s="119">
        <f t="shared" si="525"/>
        <v>42924.958333333336</v>
      </c>
      <c r="E4545" s="83"/>
      <c r="F4545" s="77"/>
      <c r="G4545" s="83"/>
      <c r="H4545" s="77"/>
      <c r="I4545" s="83"/>
      <c r="J4545" s="77"/>
      <c r="K4545" s="20">
        <f t="shared" si="526"/>
        <v>6</v>
      </c>
      <c r="L4545" s="127" t="e">
        <f t="shared" si="527"/>
        <v>#N/A</v>
      </c>
      <c r="M4545" s="127">
        <f t="shared" si="528"/>
        <v>43.159914920535336</v>
      </c>
      <c r="N4545" s="84"/>
      <c r="X4545" s="121">
        <v>200</v>
      </c>
      <c r="Y4545" s="121">
        <v>40</v>
      </c>
      <c r="Z4545" s="127">
        <f t="shared" si="529"/>
        <v>43.159914920535336</v>
      </c>
    </row>
    <row r="4546" spans="2:26" x14ac:dyDescent="0.2">
      <c r="B4546" s="81">
        <v>42925</v>
      </c>
      <c r="C4546" s="82">
        <v>0</v>
      </c>
      <c r="D4546" s="119">
        <f t="shared" si="525"/>
        <v>42925</v>
      </c>
      <c r="E4546" s="83"/>
      <c r="F4546" s="77"/>
      <c r="G4546" s="83"/>
      <c r="H4546" s="77"/>
      <c r="I4546" s="83"/>
      <c r="J4546" s="77"/>
      <c r="K4546" s="20">
        <f t="shared" si="526"/>
        <v>7</v>
      </c>
      <c r="L4546" s="127" t="e">
        <f t="shared" si="527"/>
        <v>#N/A</v>
      </c>
      <c r="M4546" s="127">
        <f t="shared" si="528"/>
        <v>43.159914920535336</v>
      </c>
      <c r="N4546" s="84"/>
      <c r="X4546" s="121">
        <v>200</v>
      </c>
      <c r="Y4546" s="121">
        <v>40</v>
      </c>
      <c r="Z4546" s="127">
        <f t="shared" si="529"/>
        <v>43.159914920535336</v>
      </c>
    </row>
    <row r="4547" spans="2:26" x14ac:dyDescent="0.2">
      <c r="B4547" s="81">
        <v>42925</v>
      </c>
      <c r="C4547" s="82">
        <v>4.1666666664241347E-2</v>
      </c>
      <c r="D4547" s="119">
        <f t="shared" si="525"/>
        <v>42925.041666666664</v>
      </c>
      <c r="E4547" s="83"/>
      <c r="F4547" s="77"/>
      <c r="G4547" s="83"/>
      <c r="H4547" s="77"/>
      <c r="I4547" s="83"/>
      <c r="J4547" s="77"/>
      <c r="K4547" s="20">
        <f t="shared" si="526"/>
        <v>7</v>
      </c>
      <c r="L4547" s="127" t="e">
        <f t="shared" si="527"/>
        <v>#N/A</v>
      </c>
      <c r="M4547" s="127">
        <f t="shared" si="528"/>
        <v>43.159914920535336</v>
      </c>
      <c r="N4547" s="84"/>
      <c r="X4547" s="121">
        <v>200</v>
      </c>
      <c r="Y4547" s="121">
        <v>40</v>
      </c>
      <c r="Z4547" s="127">
        <f t="shared" si="529"/>
        <v>43.159914920535336</v>
      </c>
    </row>
    <row r="4548" spans="2:26" x14ac:dyDescent="0.2">
      <c r="B4548" s="81">
        <v>42925</v>
      </c>
      <c r="C4548" s="82">
        <v>8.3333333335758653E-2</v>
      </c>
      <c r="D4548" s="119">
        <f t="shared" si="525"/>
        <v>42925.083333333336</v>
      </c>
      <c r="E4548" s="83"/>
      <c r="F4548" s="77"/>
      <c r="G4548" s="83"/>
      <c r="H4548" s="77"/>
      <c r="I4548" s="83"/>
      <c r="J4548" s="77"/>
      <c r="K4548" s="20">
        <f t="shared" si="526"/>
        <v>7</v>
      </c>
      <c r="L4548" s="127" t="e">
        <f t="shared" si="527"/>
        <v>#N/A</v>
      </c>
      <c r="M4548" s="127">
        <f t="shared" si="528"/>
        <v>43.159914920535336</v>
      </c>
      <c r="N4548" s="84"/>
      <c r="X4548" s="121">
        <v>200</v>
      </c>
      <c r="Y4548" s="121">
        <v>40</v>
      </c>
      <c r="Z4548" s="127">
        <f t="shared" si="529"/>
        <v>43.159914920535336</v>
      </c>
    </row>
    <row r="4549" spans="2:26" x14ac:dyDescent="0.2">
      <c r="B4549" s="81">
        <v>42925</v>
      </c>
      <c r="C4549" s="82">
        <v>0.125</v>
      </c>
      <c r="D4549" s="119">
        <f t="shared" si="525"/>
        <v>42925.125</v>
      </c>
      <c r="E4549" s="83"/>
      <c r="F4549" s="77"/>
      <c r="G4549" s="83"/>
      <c r="H4549" s="77"/>
      <c r="I4549" s="83"/>
      <c r="J4549" s="77"/>
      <c r="K4549" s="20">
        <f t="shared" si="526"/>
        <v>7</v>
      </c>
      <c r="L4549" s="127" t="e">
        <f t="shared" si="527"/>
        <v>#N/A</v>
      </c>
      <c r="M4549" s="127">
        <f t="shared" si="528"/>
        <v>43.159914920535336</v>
      </c>
      <c r="N4549" s="84"/>
      <c r="X4549" s="121">
        <v>200</v>
      </c>
      <c r="Y4549" s="121">
        <v>40</v>
      </c>
      <c r="Z4549" s="127">
        <f t="shared" si="529"/>
        <v>43.159914920535336</v>
      </c>
    </row>
    <row r="4550" spans="2:26" x14ac:dyDescent="0.2">
      <c r="B4550" s="81">
        <v>42925</v>
      </c>
      <c r="C4550" s="82">
        <v>0.16666666666424135</v>
      </c>
      <c r="D4550" s="119">
        <f t="shared" si="525"/>
        <v>42925.166666666664</v>
      </c>
      <c r="E4550" s="83"/>
      <c r="F4550" s="77"/>
      <c r="G4550" s="83"/>
      <c r="H4550" s="77"/>
      <c r="I4550" s="83"/>
      <c r="J4550" s="77"/>
      <c r="K4550" s="20">
        <f t="shared" si="526"/>
        <v>7</v>
      </c>
      <c r="L4550" s="127" t="e">
        <f t="shared" si="527"/>
        <v>#N/A</v>
      </c>
      <c r="M4550" s="127">
        <f t="shared" si="528"/>
        <v>43.159914920535336</v>
      </c>
      <c r="N4550" s="84"/>
      <c r="X4550" s="121">
        <v>200</v>
      </c>
      <c r="Y4550" s="121">
        <v>40</v>
      </c>
      <c r="Z4550" s="127">
        <f t="shared" si="529"/>
        <v>43.159914920535336</v>
      </c>
    </row>
    <row r="4551" spans="2:26" x14ac:dyDescent="0.2">
      <c r="B4551" s="81">
        <v>42925</v>
      </c>
      <c r="C4551" s="82">
        <v>0.20833333333575865</v>
      </c>
      <c r="D4551" s="119">
        <f t="shared" si="525"/>
        <v>42925.208333333336</v>
      </c>
      <c r="E4551" s="83"/>
      <c r="F4551" s="77"/>
      <c r="G4551" s="83"/>
      <c r="H4551" s="77"/>
      <c r="I4551" s="83"/>
      <c r="J4551" s="77"/>
      <c r="K4551" s="20">
        <f t="shared" si="526"/>
        <v>7</v>
      </c>
      <c r="L4551" s="127" t="e">
        <f t="shared" si="527"/>
        <v>#N/A</v>
      </c>
      <c r="M4551" s="127">
        <f t="shared" si="528"/>
        <v>43.159914920535336</v>
      </c>
      <c r="N4551" s="84"/>
      <c r="X4551" s="121">
        <v>200</v>
      </c>
      <c r="Y4551" s="121">
        <v>40</v>
      </c>
      <c r="Z4551" s="127">
        <f t="shared" si="529"/>
        <v>43.159914920535336</v>
      </c>
    </row>
    <row r="4552" spans="2:26" x14ac:dyDescent="0.2">
      <c r="B4552" s="81">
        <v>42925</v>
      </c>
      <c r="C4552" s="82">
        <v>0.25</v>
      </c>
      <c r="D4552" s="119">
        <f t="shared" si="525"/>
        <v>42925.25</v>
      </c>
      <c r="E4552" s="83"/>
      <c r="F4552" s="77"/>
      <c r="G4552" s="83"/>
      <c r="H4552" s="77"/>
      <c r="I4552" s="83"/>
      <c r="J4552" s="77"/>
      <c r="K4552" s="20">
        <f t="shared" si="526"/>
        <v>7</v>
      </c>
      <c r="L4552" s="127" t="e">
        <f t="shared" si="527"/>
        <v>#N/A</v>
      </c>
      <c r="M4552" s="127">
        <f t="shared" si="528"/>
        <v>43.159914920535336</v>
      </c>
      <c r="N4552" s="84"/>
      <c r="X4552" s="121">
        <v>200</v>
      </c>
      <c r="Y4552" s="121">
        <v>40</v>
      </c>
      <c r="Z4552" s="127">
        <f t="shared" si="529"/>
        <v>43.159914920535336</v>
      </c>
    </row>
    <row r="4553" spans="2:26" x14ac:dyDescent="0.2">
      <c r="B4553" s="81">
        <v>42925</v>
      </c>
      <c r="C4553" s="82">
        <v>0.29166666666424135</v>
      </c>
      <c r="D4553" s="119">
        <f t="shared" si="525"/>
        <v>42925.291666666664</v>
      </c>
      <c r="E4553" s="83"/>
      <c r="F4553" s="77"/>
      <c r="G4553" s="83"/>
      <c r="H4553" s="77"/>
      <c r="I4553" s="83"/>
      <c r="J4553" s="77"/>
      <c r="K4553" s="20">
        <f t="shared" si="526"/>
        <v>7</v>
      </c>
      <c r="L4553" s="127" t="e">
        <f t="shared" si="527"/>
        <v>#N/A</v>
      </c>
      <c r="M4553" s="127">
        <f t="shared" si="528"/>
        <v>43.159914920535336</v>
      </c>
      <c r="N4553" s="84"/>
      <c r="X4553" s="121">
        <v>200</v>
      </c>
      <c r="Y4553" s="121">
        <v>40</v>
      </c>
      <c r="Z4553" s="127">
        <f t="shared" si="529"/>
        <v>43.159914920535336</v>
      </c>
    </row>
    <row r="4554" spans="2:26" x14ac:dyDescent="0.2">
      <c r="B4554" s="81">
        <v>42925</v>
      </c>
      <c r="C4554" s="82">
        <v>0.33333333333575865</v>
      </c>
      <c r="D4554" s="119">
        <f t="shared" ref="D4554:D4617" si="530">B4554+C4554</f>
        <v>42925.333333333336</v>
      </c>
      <c r="E4554" s="83"/>
      <c r="F4554" s="77"/>
      <c r="G4554" s="83"/>
      <c r="H4554" s="77"/>
      <c r="I4554" s="83"/>
      <c r="J4554" s="77"/>
      <c r="K4554" s="20">
        <f t="shared" si="526"/>
        <v>7</v>
      </c>
      <c r="L4554" s="127" t="e">
        <f t="shared" si="527"/>
        <v>#N/A</v>
      </c>
      <c r="M4554" s="127">
        <f t="shared" si="528"/>
        <v>43.159914920535336</v>
      </c>
      <c r="N4554" s="84"/>
      <c r="X4554" s="121">
        <v>200</v>
      </c>
      <c r="Y4554" s="121">
        <v>40</v>
      </c>
      <c r="Z4554" s="127">
        <f t="shared" si="529"/>
        <v>43.159914920535336</v>
      </c>
    </row>
    <row r="4555" spans="2:26" x14ac:dyDescent="0.2">
      <c r="B4555" s="81">
        <v>42925</v>
      </c>
      <c r="C4555" s="82">
        <v>0.375</v>
      </c>
      <c r="D4555" s="119">
        <f t="shared" si="530"/>
        <v>42925.375</v>
      </c>
      <c r="E4555" s="83"/>
      <c r="F4555" s="77"/>
      <c r="G4555" s="83"/>
      <c r="H4555" s="77"/>
      <c r="I4555" s="83"/>
      <c r="J4555" s="77"/>
      <c r="K4555" s="20">
        <f t="shared" ref="K4555:K4618" si="531">WEEKDAY(D4555,2)</f>
        <v>7</v>
      </c>
      <c r="L4555" s="127" t="e">
        <f t="shared" ref="L4555:L4618" si="532">IF(J4555="",NA(),J4555-(AVERAGE($J$10:$J$8794)))</f>
        <v>#N/A</v>
      </c>
      <c r="M4555" s="127">
        <f t="shared" ref="M4555:M4618" si="533">$U$11</f>
        <v>43.159914920535336</v>
      </c>
      <c r="N4555" s="84"/>
      <c r="X4555" s="121">
        <v>200</v>
      </c>
      <c r="Y4555" s="121">
        <v>40</v>
      </c>
      <c r="Z4555" s="127">
        <f t="shared" ref="Z4555:Z4618" si="534">$U$11</f>
        <v>43.159914920535336</v>
      </c>
    </row>
    <row r="4556" spans="2:26" x14ac:dyDescent="0.2">
      <c r="B4556" s="81">
        <v>42925</v>
      </c>
      <c r="C4556" s="82">
        <v>0.41666666666424135</v>
      </c>
      <c r="D4556" s="119">
        <f t="shared" si="530"/>
        <v>42925.416666666664</v>
      </c>
      <c r="E4556" s="83"/>
      <c r="F4556" s="77"/>
      <c r="G4556" s="83"/>
      <c r="H4556" s="77"/>
      <c r="I4556" s="83"/>
      <c r="J4556" s="77"/>
      <c r="K4556" s="20">
        <f t="shared" si="531"/>
        <v>7</v>
      </c>
      <c r="L4556" s="127" t="e">
        <f t="shared" si="532"/>
        <v>#N/A</v>
      </c>
      <c r="M4556" s="127">
        <f t="shared" si="533"/>
        <v>43.159914920535336</v>
      </c>
      <c r="N4556" s="84"/>
      <c r="X4556" s="121">
        <v>200</v>
      </c>
      <c r="Y4556" s="121">
        <v>40</v>
      </c>
      <c r="Z4556" s="127">
        <f t="shared" si="534"/>
        <v>43.159914920535336</v>
      </c>
    </row>
    <row r="4557" spans="2:26" x14ac:dyDescent="0.2">
      <c r="B4557" s="81">
        <v>42925</v>
      </c>
      <c r="C4557" s="82">
        <v>0.45833333333575865</v>
      </c>
      <c r="D4557" s="119">
        <f t="shared" si="530"/>
        <v>42925.458333333336</v>
      </c>
      <c r="E4557" s="83"/>
      <c r="F4557" s="77"/>
      <c r="G4557" s="83"/>
      <c r="H4557" s="77"/>
      <c r="I4557" s="83"/>
      <c r="J4557" s="77"/>
      <c r="K4557" s="20">
        <f t="shared" si="531"/>
        <v>7</v>
      </c>
      <c r="L4557" s="127" t="e">
        <f t="shared" si="532"/>
        <v>#N/A</v>
      </c>
      <c r="M4557" s="127">
        <f t="shared" si="533"/>
        <v>43.159914920535336</v>
      </c>
      <c r="N4557" s="84"/>
      <c r="X4557" s="121">
        <v>200</v>
      </c>
      <c r="Y4557" s="121">
        <v>40</v>
      </c>
      <c r="Z4557" s="127">
        <f t="shared" si="534"/>
        <v>43.159914920535336</v>
      </c>
    </row>
    <row r="4558" spans="2:26" x14ac:dyDescent="0.2">
      <c r="B4558" s="81">
        <v>42925</v>
      </c>
      <c r="C4558" s="82">
        <v>0.5</v>
      </c>
      <c r="D4558" s="119">
        <f t="shared" si="530"/>
        <v>42925.5</v>
      </c>
      <c r="E4558" s="83"/>
      <c r="F4558" s="77"/>
      <c r="G4558" s="83"/>
      <c r="H4558" s="77"/>
      <c r="I4558" s="83"/>
      <c r="J4558" s="77"/>
      <c r="K4558" s="20">
        <f t="shared" si="531"/>
        <v>7</v>
      </c>
      <c r="L4558" s="127" t="e">
        <f t="shared" si="532"/>
        <v>#N/A</v>
      </c>
      <c r="M4558" s="127">
        <f t="shared" si="533"/>
        <v>43.159914920535336</v>
      </c>
      <c r="N4558" s="84"/>
      <c r="X4558" s="121">
        <v>200</v>
      </c>
      <c r="Y4558" s="121">
        <v>40</v>
      </c>
      <c r="Z4558" s="127">
        <f t="shared" si="534"/>
        <v>43.159914920535336</v>
      </c>
    </row>
    <row r="4559" spans="2:26" x14ac:dyDescent="0.2">
      <c r="B4559" s="81">
        <v>42925</v>
      </c>
      <c r="C4559" s="82">
        <v>0.54166666666424135</v>
      </c>
      <c r="D4559" s="119">
        <f t="shared" si="530"/>
        <v>42925.541666666664</v>
      </c>
      <c r="E4559" s="83"/>
      <c r="F4559" s="77"/>
      <c r="G4559" s="83"/>
      <c r="H4559" s="77"/>
      <c r="I4559" s="83"/>
      <c r="J4559" s="77"/>
      <c r="K4559" s="20">
        <f t="shared" si="531"/>
        <v>7</v>
      </c>
      <c r="L4559" s="127" t="e">
        <f t="shared" si="532"/>
        <v>#N/A</v>
      </c>
      <c r="M4559" s="127">
        <f t="shared" si="533"/>
        <v>43.159914920535336</v>
      </c>
      <c r="N4559" s="84"/>
      <c r="X4559" s="121">
        <v>200</v>
      </c>
      <c r="Y4559" s="121">
        <v>40</v>
      </c>
      <c r="Z4559" s="127">
        <f t="shared" si="534"/>
        <v>43.159914920535336</v>
      </c>
    </row>
    <row r="4560" spans="2:26" x14ac:dyDescent="0.2">
      <c r="B4560" s="81">
        <v>42925</v>
      </c>
      <c r="C4560" s="82">
        <v>0.58333333333575865</v>
      </c>
      <c r="D4560" s="119">
        <f t="shared" si="530"/>
        <v>42925.583333333336</v>
      </c>
      <c r="E4560" s="83"/>
      <c r="F4560" s="77"/>
      <c r="G4560" s="83"/>
      <c r="H4560" s="77"/>
      <c r="I4560" s="83"/>
      <c r="J4560" s="77"/>
      <c r="K4560" s="20">
        <f t="shared" si="531"/>
        <v>7</v>
      </c>
      <c r="L4560" s="127" t="e">
        <f t="shared" si="532"/>
        <v>#N/A</v>
      </c>
      <c r="M4560" s="127">
        <f t="shared" si="533"/>
        <v>43.159914920535336</v>
      </c>
      <c r="N4560" s="84"/>
      <c r="X4560" s="121">
        <v>200</v>
      </c>
      <c r="Y4560" s="121">
        <v>40</v>
      </c>
      <c r="Z4560" s="127">
        <f t="shared" si="534"/>
        <v>43.159914920535336</v>
      </c>
    </row>
    <row r="4561" spans="2:26" x14ac:dyDescent="0.2">
      <c r="B4561" s="81">
        <v>42925</v>
      </c>
      <c r="C4561" s="82">
        <v>0.625</v>
      </c>
      <c r="D4561" s="119">
        <f t="shared" si="530"/>
        <v>42925.625</v>
      </c>
      <c r="E4561" s="83"/>
      <c r="F4561" s="77"/>
      <c r="G4561" s="83"/>
      <c r="H4561" s="77"/>
      <c r="I4561" s="83"/>
      <c r="J4561" s="77"/>
      <c r="K4561" s="20">
        <f t="shared" si="531"/>
        <v>7</v>
      </c>
      <c r="L4561" s="127" t="e">
        <f t="shared" si="532"/>
        <v>#N/A</v>
      </c>
      <c r="M4561" s="127">
        <f t="shared" si="533"/>
        <v>43.159914920535336</v>
      </c>
      <c r="N4561" s="84"/>
      <c r="X4561" s="121">
        <v>200</v>
      </c>
      <c r="Y4561" s="121">
        <v>40</v>
      </c>
      <c r="Z4561" s="127">
        <f t="shared" si="534"/>
        <v>43.159914920535336</v>
      </c>
    </row>
    <row r="4562" spans="2:26" x14ac:dyDescent="0.2">
      <c r="B4562" s="81">
        <v>42925</v>
      </c>
      <c r="C4562" s="82">
        <v>0.66666666666424135</v>
      </c>
      <c r="D4562" s="119">
        <f t="shared" si="530"/>
        <v>42925.666666666664</v>
      </c>
      <c r="E4562" s="83"/>
      <c r="F4562" s="77"/>
      <c r="G4562" s="83"/>
      <c r="H4562" s="77"/>
      <c r="I4562" s="83"/>
      <c r="J4562" s="77"/>
      <c r="K4562" s="20">
        <f t="shared" si="531"/>
        <v>7</v>
      </c>
      <c r="L4562" s="127" t="e">
        <f t="shared" si="532"/>
        <v>#N/A</v>
      </c>
      <c r="M4562" s="127">
        <f t="shared" si="533"/>
        <v>43.159914920535336</v>
      </c>
      <c r="N4562" s="84"/>
      <c r="X4562" s="121">
        <v>200</v>
      </c>
      <c r="Y4562" s="121">
        <v>40</v>
      </c>
      <c r="Z4562" s="127">
        <f t="shared" si="534"/>
        <v>43.159914920535336</v>
      </c>
    </row>
    <row r="4563" spans="2:26" x14ac:dyDescent="0.2">
      <c r="B4563" s="81">
        <v>42925</v>
      </c>
      <c r="C4563" s="82">
        <v>0.70833333333575865</v>
      </c>
      <c r="D4563" s="119">
        <f t="shared" si="530"/>
        <v>42925.708333333336</v>
      </c>
      <c r="E4563" s="83"/>
      <c r="F4563" s="77"/>
      <c r="G4563" s="83"/>
      <c r="H4563" s="77"/>
      <c r="I4563" s="83"/>
      <c r="J4563" s="77"/>
      <c r="K4563" s="20">
        <f t="shared" si="531"/>
        <v>7</v>
      </c>
      <c r="L4563" s="127" t="e">
        <f t="shared" si="532"/>
        <v>#N/A</v>
      </c>
      <c r="M4563" s="127">
        <f t="shared" si="533"/>
        <v>43.159914920535336</v>
      </c>
      <c r="N4563" s="84"/>
      <c r="X4563" s="121">
        <v>200</v>
      </c>
      <c r="Y4563" s="121">
        <v>40</v>
      </c>
      <c r="Z4563" s="127">
        <f t="shared" si="534"/>
        <v>43.159914920535336</v>
      </c>
    </row>
    <row r="4564" spans="2:26" x14ac:dyDescent="0.2">
      <c r="B4564" s="81">
        <v>42925</v>
      </c>
      <c r="C4564" s="82">
        <v>0.75</v>
      </c>
      <c r="D4564" s="119">
        <f t="shared" si="530"/>
        <v>42925.75</v>
      </c>
      <c r="E4564" s="83"/>
      <c r="F4564" s="77"/>
      <c r="G4564" s="83"/>
      <c r="H4564" s="77"/>
      <c r="I4564" s="83"/>
      <c r="J4564" s="77"/>
      <c r="K4564" s="20">
        <f t="shared" si="531"/>
        <v>7</v>
      </c>
      <c r="L4564" s="127" t="e">
        <f t="shared" si="532"/>
        <v>#N/A</v>
      </c>
      <c r="M4564" s="127">
        <f t="shared" si="533"/>
        <v>43.159914920535336</v>
      </c>
      <c r="N4564" s="84"/>
      <c r="X4564" s="121">
        <v>200</v>
      </c>
      <c r="Y4564" s="121">
        <v>40</v>
      </c>
      <c r="Z4564" s="127">
        <f t="shared" si="534"/>
        <v>43.159914920535336</v>
      </c>
    </row>
    <row r="4565" spans="2:26" x14ac:dyDescent="0.2">
      <c r="B4565" s="81">
        <v>42925</v>
      </c>
      <c r="C4565" s="82">
        <v>0.79166666666424135</v>
      </c>
      <c r="D4565" s="119">
        <f t="shared" si="530"/>
        <v>42925.791666666664</v>
      </c>
      <c r="E4565" s="83"/>
      <c r="F4565" s="77"/>
      <c r="G4565" s="83"/>
      <c r="H4565" s="77"/>
      <c r="I4565" s="83"/>
      <c r="J4565" s="77"/>
      <c r="K4565" s="20">
        <f t="shared" si="531"/>
        <v>7</v>
      </c>
      <c r="L4565" s="127" t="e">
        <f t="shared" si="532"/>
        <v>#N/A</v>
      </c>
      <c r="M4565" s="127">
        <f t="shared" si="533"/>
        <v>43.159914920535336</v>
      </c>
      <c r="N4565" s="84"/>
      <c r="X4565" s="121">
        <v>200</v>
      </c>
      <c r="Y4565" s="121">
        <v>40</v>
      </c>
      <c r="Z4565" s="127">
        <f t="shared" si="534"/>
        <v>43.159914920535336</v>
      </c>
    </row>
    <row r="4566" spans="2:26" x14ac:dyDescent="0.2">
      <c r="B4566" s="81">
        <v>42925</v>
      </c>
      <c r="C4566" s="82">
        <v>0.83333333333575865</v>
      </c>
      <c r="D4566" s="119">
        <f t="shared" si="530"/>
        <v>42925.833333333336</v>
      </c>
      <c r="E4566" s="83"/>
      <c r="F4566" s="77"/>
      <c r="G4566" s="83"/>
      <c r="H4566" s="77"/>
      <c r="I4566" s="83"/>
      <c r="J4566" s="77"/>
      <c r="K4566" s="20">
        <f t="shared" si="531"/>
        <v>7</v>
      </c>
      <c r="L4566" s="127" t="e">
        <f t="shared" si="532"/>
        <v>#N/A</v>
      </c>
      <c r="M4566" s="127">
        <f t="shared" si="533"/>
        <v>43.159914920535336</v>
      </c>
      <c r="N4566" s="84"/>
      <c r="X4566" s="121">
        <v>200</v>
      </c>
      <c r="Y4566" s="121">
        <v>40</v>
      </c>
      <c r="Z4566" s="127">
        <f t="shared" si="534"/>
        <v>43.159914920535336</v>
      </c>
    </row>
    <row r="4567" spans="2:26" x14ac:dyDescent="0.2">
      <c r="B4567" s="81">
        <v>42925</v>
      </c>
      <c r="C4567" s="82">
        <v>0.875</v>
      </c>
      <c r="D4567" s="119">
        <f t="shared" si="530"/>
        <v>42925.875</v>
      </c>
      <c r="E4567" s="83"/>
      <c r="F4567" s="77"/>
      <c r="G4567" s="83"/>
      <c r="H4567" s="77"/>
      <c r="I4567" s="83"/>
      <c r="J4567" s="77"/>
      <c r="K4567" s="20">
        <f t="shared" si="531"/>
        <v>7</v>
      </c>
      <c r="L4567" s="127" t="e">
        <f t="shared" si="532"/>
        <v>#N/A</v>
      </c>
      <c r="M4567" s="127">
        <f t="shared" si="533"/>
        <v>43.159914920535336</v>
      </c>
      <c r="N4567" s="84"/>
      <c r="X4567" s="121">
        <v>200</v>
      </c>
      <c r="Y4567" s="121">
        <v>40</v>
      </c>
      <c r="Z4567" s="127">
        <f t="shared" si="534"/>
        <v>43.159914920535336</v>
      </c>
    </row>
    <row r="4568" spans="2:26" x14ac:dyDescent="0.2">
      <c r="B4568" s="81">
        <v>42925</v>
      </c>
      <c r="C4568" s="82">
        <v>0.91666666666424135</v>
      </c>
      <c r="D4568" s="119">
        <f t="shared" si="530"/>
        <v>42925.916666666664</v>
      </c>
      <c r="E4568" s="83"/>
      <c r="F4568" s="77"/>
      <c r="G4568" s="83"/>
      <c r="H4568" s="77"/>
      <c r="I4568" s="83"/>
      <c r="J4568" s="77"/>
      <c r="K4568" s="20">
        <f t="shared" si="531"/>
        <v>7</v>
      </c>
      <c r="L4568" s="127" t="e">
        <f t="shared" si="532"/>
        <v>#N/A</v>
      </c>
      <c r="M4568" s="127">
        <f t="shared" si="533"/>
        <v>43.159914920535336</v>
      </c>
      <c r="N4568" s="84"/>
      <c r="X4568" s="121">
        <v>200</v>
      </c>
      <c r="Y4568" s="121">
        <v>40</v>
      </c>
      <c r="Z4568" s="127">
        <f t="shared" si="534"/>
        <v>43.159914920535336</v>
      </c>
    </row>
    <row r="4569" spans="2:26" x14ac:dyDescent="0.2">
      <c r="B4569" s="81">
        <v>42925</v>
      </c>
      <c r="C4569" s="82">
        <v>0.95833333333575865</v>
      </c>
      <c r="D4569" s="119">
        <f t="shared" si="530"/>
        <v>42925.958333333336</v>
      </c>
      <c r="E4569" s="83"/>
      <c r="F4569" s="77"/>
      <c r="G4569" s="83"/>
      <c r="H4569" s="77"/>
      <c r="I4569" s="83"/>
      <c r="J4569" s="77"/>
      <c r="K4569" s="20">
        <f t="shared" si="531"/>
        <v>7</v>
      </c>
      <c r="L4569" s="127" t="e">
        <f t="shared" si="532"/>
        <v>#N/A</v>
      </c>
      <c r="M4569" s="127">
        <f t="shared" si="533"/>
        <v>43.159914920535336</v>
      </c>
      <c r="N4569" s="84"/>
      <c r="X4569" s="121">
        <v>200</v>
      </c>
      <c r="Y4569" s="121">
        <v>40</v>
      </c>
      <c r="Z4569" s="127">
        <f t="shared" si="534"/>
        <v>43.159914920535336</v>
      </c>
    </row>
    <row r="4570" spans="2:26" x14ac:dyDescent="0.2">
      <c r="B4570" s="81">
        <v>42926</v>
      </c>
      <c r="C4570" s="82">
        <v>0</v>
      </c>
      <c r="D4570" s="119">
        <f t="shared" si="530"/>
        <v>42926</v>
      </c>
      <c r="E4570" s="83"/>
      <c r="F4570" s="77"/>
      <c r="G4570" s="83"/>
      <c r="H4570" s="77"/>
      <c r="I4570" s="83"/>
      <c r="J4570" s="77"/>
      <c r="K4570" s="20">
        <f t="shared" si="531"/>
        <v>1</v>
      </c>
      <c r="L4570" s="127" t="e">
        <f t="shared" si="532"/>
        <v>#N/A</v>
      </c>
      <c r="M4570" s="127">
        <f t="shared" si="533"/>
        <v>43.159914920535336</v>
      </c>
      <c r="N4570" s="84"/>
      <c r="X4570" s="121">
        <v>200</v>
      </c>
      <c r="Y4570" s="121">
        <v>40</v>
      </c>
      <c r="Z4570" s="127">
        <f t="shared" si="534"/>
        <v>43.159914920535336</v>
      </c>
    </row>
    <row r="4571" spans="2:26" x14ac:dyDescent="0.2">
      <c r="B4571" s="81">
        <v>42926</v>
      </c>
      <c r="C4571" s="82">
        <v>4.1666666664241347E-2</v>
      </c>
      <c r="D4571" s="119">
        <f t="shared" si="530"/>
        <v>42926.041666666664</v>
      </c>
      <c r="E4571" s="83"/>
      <c r="F4571" s="77"/>
      <c r="G4571" s="83"/>
      <c r="H4571" s="77"/>
      <c r="I4571" s="83"/>
      <c r="J4571" s="77"/>
      <c r="K4571" s="20">
        <f t="shared" si="531"/>
        <v>1</v>
      </c>
      <c r="L4571" s="127" t="e">
        <f t="shared" si="532"/>
        <v>#N/A</v>
      </c>
      <c r="M4571" s="127">
        <f t="shared" si="533"/>
        <v>43.159914920535336</v>
      </c>
      <c r="N4571" s="84"/>
      <c r="X4571" s="121">
        <v>200</v>
      </c>
      <c r="Y4571" s="121">
        <v>40</v>
      </c>
      <c r="Z4571" s="127">
        <f t="shared" si="534"/>
        <v>43.159914920535336</v>
      </c>
    </row>
    <row r="4572" spans="2:26" x14ac:dyDescent="0.2">
      <c r="B4572" s="81">
        <v>42926</v>
      </c>
      <c r="C4572" s="82">
        <v>8.3333333335758653E-2</v>
      </c>
      <c r="D4572" s="119">
        <f t="shared" si="530"/>
        <v>42926.083333333336</v>
      </c>
      <c r="E4572" s="83"/>
      <c r="F4572" s="77"/>
      <c r="G4572" s="83"/>
      <c r="H4572" s="77"/>
      <c r="I4572" s="83"/>
      <c r="J4572" s="77"/>
      <c r="K4572" s="20">
        <f t="shared" si="531"/>
        <v>1</v>
      </c>
      <c r="L4572" s="127" t="e">
        <f t="shared" si="532"/>
        <v>#N/A</v>
      </c>
      <c r="M4572" s="127">
        <f t="shared" si="533"/>
        <v>43.159914920535336</v>
      </c>
      <c r="N4572" s="84"/>
      <c r="X4572" s="121">
        <v>200</v>
      </c>
      <c r="Y4572" s="121">
        <v>40</v>
      </c>
      <c r="Z4572" s="127">
        <f t="shared" si="534"/>
        <v>43.159914920535336</v>
      </c>
    </row>
    <row r="4573" spans="2:26" x14ac:dyDescent="0.2">
      <c r="B4573" s="81">
        <v>42926</v>
      </c>
      <c r="C4573" s="82">
        <v>0.125</v>
      </c>
      <c r="D4573" s="119">
        <f t="shared" si="530"/>
        <v>42926.125</v>
      </c>
      <c r="E4573" s="83"/>
      <c r="F4573" s="77"/>
      <c r="G4573" s="83"/>
      <c r="H4573" s="77"/>
      <c r="I4573" s="83"/>
      <c r="J4573" s="77"/>
      <c r="K4573" s="20">
        <f t="shared" si="531"/>
        <v>1</v>
      </c>
      <c r="L4573" s="127" t="e">
        <f t="shared" si="532"/>
        <v>#N/A</v>
      </c>
      <c r="M4573" s="127">
        <f t="shared" si="533"/>
        <v>43.159914920535336</v>
      </c>
      <c r="N4573" s="84"/>
      <c r="X4573" s="121">
        <v>200</v>
      </c>
      <c r="Y4573" s="121">
        <v>40</v>
      </c>
      <c r="Z4573" s="127">
        <f t="shared" si="534"/>
        <v>43.159914920535336</v>
      </c>
    </row>
    <row r="4574" spans="2:26" x14ac:dyDescent="0.2">
      <c r="B4574" s="81">
        <v>42926</v>
      </c>
      <c r="C4574" s="82">
        <v>0.16666666666424135</v>
      </c>
      <c r="D4574" s="119">
        <f t="shared" si="530"/>
        <v>42926.166666666664</v>
      </c>
      <c r="E4574" s="83"/>
      <c r="F4574" s="77"/>
      <c r="G4574" s="83"/>
      <c r="H4574" s="77"/>
      <c r="I4574" s="83"/>
      <c r="J4574" s="77"/>
      <c r="K4574" s="20">
        <f t="shared" si="531"/>
        <v>1</v>
      </c>
      <c r="L4574" s="127" t="e">
        <f t="shared" si="532"/>
        <v>#N/A</v>
      </c>
      <c r="M4574" s="127">
        <f t="shared" si="533"/>
        <v>43.159914920535336</v>
      </c>
      <c r="N4574" s="84"/>
      <c r="X4574" s="121">
        <v>200</v>
      </c>
      <c r="Y4574" s="121">
        <v>40</v>
      </c>
      <c r="Z4574" s="127">
        <f t="shared" si="534"/>
        <v>43.159914920535336</v>
      </c>
    </row>
    <row r="4575" spans="2:26" x14ac:dyDescent="0.2">
      <c r="B4575" s="81">
        <v>42926</v>
      </c>
      <c r="C4575" s="82">
        <v>0.20833333333575865</v>
      </c>
      <c r="D4575" s="119">
        <f t="shared" si="530"/>
        <v>42926.208333333336</v>
      </c>
      <c r="E4575" s="83"/>
      <c r="F4575" s="77"/>
      <c r="G4575" s="83"/>
      <c r="H4575" s="77"/>
      <c r="I4575" s="83"/>
      <c r="J4575" s="77"/>
      <c r="K4575" s="20">
        <f t="shared" si="531"/>
        <v>1</v>
      </c>
      <c r="L4575" s="127" t="e">
        <f t="shared" si="532"/>
        <v>#N/A</v>
      </c>
      <c r="M4575" s="127">
        <f t="shared" si="533"/>
        <v>43.159914920535336</v>
      </c>
      <c r="N4575" s="84"/>
      <c r="X4575" s="121">
        <v>200</v>
      </c>
      <c r="Y4575" s="121">
        <v>40</v>
      </c>
      <c r="Z4575" s="127">
        <f t="shared" si="534"/>
        <v>43.159914920535336</v>
      </c>
    </row>
    <row r="4576" spans="2:26" x14ac:dyDescent="0.2">
      <c r="B4576" s="81">
        <v>42926</v>
      </c>
      <c r="C4576" s="82">
        <v>0.25</v>
      </c>
      <c r="D4576" s="119">
        <f t="shared" si="530"/>
        <v>42926.25</v>
      </c>
      <c r="E4576" s="83"/>
      <c r="F4576" s="77"/>
      <c r="G4576" s="83"/>
      <c r="H4576" s="77"/>
      <c r="I4576" s="83"/>
      <c r="J4576" s="77"/>
      <c r="K4576" s="20">
        <f t="shared" si="531"/>
        <v>1</v>
      </c>
      <c r="L4576" s="127" t="e">
        <f t="shared" si="532"/>
        <v>#N/A</v>
      </c>
      <c r="M4576" s="127">
        <f t="shared" si="533"/>
        <v>43.159914920535336</v>
      </c>
      <c r="N4576" s="84"/>
      <c r="X4576" s="121">
        <v>200</v>
      </c>
      <c r="Y4576" s="121">
        <v>40</v>
      </c>
      <c r="Z4576" s="127">
        <f t="shared" si="534"/>
        <v>43.159914920535336</v>
      </c>
    </row>
    <row r="4577" spans="2:26" x14ac:dyDescent="0.2">
      <c r="B4577" s="81">
        <v>42926</v>
      </c>
      <c r="C4577" s="82">
        <v>0.29166666666424135</v>
      </c>
      <c r="D4577" s="119">
        <f t="shared" si="530"/>
        <v>42926.291666666664</v>
      </c>
      <c r="E4577" s="83"/>
      <c r="F4577" s="77"/>
      <c r="G4577" s="83"/>
      <c r="H4577" s="77"/>
      <c r="I4577" s="83"/>
      <c r="J4577" s="77"/>
      <c r="K4577" s="20">
        <f t="shared" si="531"/>
        <v>1</v>
      </c>
      <c r="L4577" s="127" t="e">
        <f t="shared" si="532"/>
        <v>#N/A</v>
      </c>
      <c r="M4577" s="127">
        <f t="shared" si="533"/>
        <v>43.159914920535336</v>
      </c>
      <c r="N4577" s="84"/>
      <c r="X4577" s="121">
        <v>200</v>
      </c>
      <c r="Y4577" s="121">
        <v>40</v>
      </c>
      <c r="Z4577" s="127">
        <f t="shared" si="534"/>
        <v>43.159914920535336</v>
      </c>
    </row>
    <row r="4578" spans="2:26" x14ac:dyDescent="0.2">
      <c r="B4578" s="81">
        <v>42926</v>
      </c>
      <c r="C4578" s="82">
        <v>0.33333333333575865</v>
      </c>
      <c r="D4578" s="119">
        <f t="shared" si="530"/>
        <v>42926.333333333336</v>
      </c>
      <c r="E4578" s="83"/>
      <c r="F4578" s="77"/>
      <c r="G4578" s="83"/>
      <c r="H4578" s="77"/>
      <c r="I4578" s="83"/>
      <c r="J4578" s="77"/>
      <c r="K4578" s="20">
        <f t="shared" si="531"/>
        <v>1</v>
      </c>
      <c r="L4578" s="127" t="e">
        <f t="shared" si="532"/>
        <v>#N/A</v>
      </c>
      <c r="M4578" s="127">
        <f t="shared" si="533"/>
        <v>43.159914920535336</v>
      </c>
      <c r="N4578" s="84"/>
      <c r="X4578" s="121">
        <v>200</v>
      </c>
      <c r="Y4578" s="121">
        <v>40</v>
      </c>
      <c r="Z4578" s="127">
        <f t="shared" si="534"/>
        <v>43.159914920535336</v>
      </c>
    </row>
    <row r="4579" spans="2:26" x14ac:dyDescent="0.2">
      <c r="B4579" s="81">
        <v>42926</v>
      </c>
      <c r="C4579" s="82">
        <v>0.375</v>
      </c>
      <c r="D4579" s="119">
        <f t="shared" si="530"/>
        <v>42926.375</v>
      </c>
      <c r="E4579" s="83"/>
      <c r="F4579" s="77"/>
      <c r="G4579" s="83"/>
      <c r="H4579" s="77"/>
      <c r="I4579" s="83"/>
      <c r="J4579" s="77"/>
      <c r="K4579" s="20">
        <f t="shared" si="531"/>
        <v>1</v>
      </c>
      <c r="L4579" s="127" t="e">
        <f t="shared" si="532"/>
        <v>#N/A</v>
      </c>
      <c r="M4579" s="127">
        <f t="shared" si="533"/>
        <v>43.159914920535336</v>
      </c>
      <c r="N4579" s="84"/>
      <c r="X4579" s="121">
        <v>200</v>
      </c>
      <c r="Y4579" s="121">
        <v>40</v>
      </c>
      <c r="Z4579" s="127">
        <f t="shared" si="534"/>
        <v>43.159914920535336</v>
      </c>
    </row>
    <row r="4580" spans="2:26" x14ac:dyDescent="0.2">
      <c r="B4580" s="81">
        <v>42926</v>
      </c>
      <c r="C4580" s="82">
        <v>0.41666666666424135</v>
      </c>
      <c r="D4580" s="119">
        <f t="shared" si="530"/>
        <v>42926.416666666664</v>
      </c>
      <c r="E4580" s="83"/>
      <c r="F4580" s="77"/>
      <c r="G4580" s="83"/>
      <c r="H4580" s="77"/>
      <c r="I4580" s="83"/>
      <c r="J4580" s="77"/>
      <c r="K4580" s="20">
        <f t="shared" si="531"/>
        <v>1</v>
      </c>
      <c r="L4580" s="127" t="e">
        <f t="shared" si="532"/>
        <v>#N/A</v>
      </c>
      <c r="M4580" s="127">
        <f t="shared" si="533"/>
        <v>43.159914920535336</v>
      </c>
      <c r="N4580" s="84"/>
      <c r="X4580" s="121">
        <v>200</v>
      </c>
      <c r="Y4580" s="121">
        <v>40</v>
      </c>
      <c r="Z4580" s="127">
        <f t="shared" si="534"/>
        <v>43.159914920535336</v>
      </c>
    </row>
    <row r="4581" spans="2:26" x14ac:dyDescent="0.2">
      <c r="B4581" s="81">
        <v>42926</v>
      </c>
      <c r="C4581" s="82">
        <v>0.45833333333575865</v>
      </c>
      <c r="D4581" s="119">
        <f t="shared" si="530"/>
        <v>42926.458333333336</v>
      </c>
      <c r="E4581" s="83"/>
      <c r="F4581" s="77"/>
      <c r="G4581" s="83"/>
      <c r="H4581" s="77"/>
      <c r="I4581" s="83"/>
      <c r="J4581" s="77"/>
      <c r="K4581" s="20">
        <f t="shared" si="531"/>
        <v>1</v>
      </c>
      <c r="L4581" s="127" t="e">
        <f t="shared" si="532"/>
        <v>#N/A</v>
      </c>
      <c r="M4581" s="127">
        <f t="shared" si="533"/>
        <v>43.159914920535336</v>
      </c>
      <c r="N4581" s="84"/>
      <c r="X4581" s="121">
        <v>200</v>
      </c>
      <c r="Y4581" s="121">
        <v>40</v>
      </c>
      <c r="Z4581" s="127">
        <f t="shared" si="534"/>
        <v>43.159914920535336</v>
      </c>
    </row>
    <row r="4582" spans="2:26" x14ac:dyDescent="0.2">
      <c r="B4582" s="81">
        <v>42926</v>
      </c>
      <c r="C4582" s="82">
        <v>0.5</v>
      </c>
      <c r="D4582" s="119">
        <f t="shared" si="530"/>
        <v>42926.5</v>
      </c>
      <c r="E4582" s="83"/>
      <c r="F4582" s="77"/>
      <c r="G4582" s="83"/>
      <c r="H4582" s="77"/>
      <c r="I4582" s="83"/>
      <c r="J4582" s="77"/>
      <c r="K4582" s="20">
        <f t="shared" si="531"/>
        <v>1</v>
      </c>
      <c r="L4582" s="127" t="e">
        <f t="shared" si="532"/>
        <v>#N/A</v>
      </c>
      <c r="M4582" s="127">
        <f t="shared" si="533"/>
        <v>43.159914920535336</v>
      </c>
      <c r="N4582" s="84"/>
      <c r="X4582" s="121">
        <v>200</v>
      </c>
      <c r="Y4582" s="121">
        <v>40</v>
      </c>
      <c r="Z4582" s="127">
        <f t="shared" si="534"/>
        <v>43.159914920535336</v>
      </c>
    </row>
    <row r="4583" spans="2:26" x14ac:dyDescent="0.2">
      <c r="B4583" s="81">
        <v>42926</v>
      </c>
      <c r="C4583" s="82">
        <v>0.54166666666424135</v>
      </c>
      <c r="D4583" s="119">
        <f t="shared" si="530"/>
        <v>42926.541666666664</v>
      </c>
      <c r="E4583" s="83"/>
      <c r="F4583" s="77"/>
      <c r="G4583" s="83"/>
      <c r="H4583" s="77"/>
      <c r="I4583" s="83"/>
      <c r="J4583" s="77"/>
      <c r="K4583" s="20">
        <f t="shared" si="531"/>
        <v>1</v>
      </c>
      <c r="L4583" s="127" t="e">
        <f t="shared" si="532"/>
        <v>#N/A</v>
      </c>
      <c r="M4583" s="127">
        <f t="shared" si="533"/>
        <v>43.159914920535336</v>
      </c>
      <c r="N4583" s="84"/>
      <c r="X4583" s="121">
        <v>200</v>
      </c>
      <c r="Y4583" s="121">
        <v>40</v>
      </c>
      <c r="Z4583" s="127">
        <f t="shared" si="534"/>
        <v>43.159914920535336</v>
      </c>
    </row>
    <row r="4584" spans="2:26" x14ac:dyDescent="0.2">
      <c r="B4584" s="81">
        <v>42926</v>
      </c>
      <c r="C4584" s="82">
        <v>0.58333333333575865</v>
      </c>
      <c r="D4584" s="119">
        <f t="shared" si="530"/>
        <v>42926.583333333336</v>
      </c>
      <c r="E4584" s="83"/>
      <c r="F4584" s="77"/>
      <c r="G4584" s="83"/>
      <c r="H4584" s="77"/>
      <c r="I4584" s="83"/>
      <c r="J4584" s="77"/>
      <c r="K4584" s="20">
        <f t="shared" si="531"/>
        <v>1</v>
      </c>
      <c r="L4584" s="127" t="e">
        <f t="shared" si="532"/>
        <v>#N/A</v>
      </c>
      <c r="M4584" s="127">
        <f t="shared" si="533"/>
        <v>43.159914920535336</v>
      </c>
      <c r="N4584" s="84"/>
      <c r="X4584" s="121">
        <v>200</v>
      </c>
      <c r="Y4584" s="121">
        <v>40</v>
      </c>
      <c r="Z4584" s="127">
        <f t="shared" si="534"/>
        <v>43.159914920535336</v>
      </c>
    </row>
    <row r="4585" spans="2:26" x14ac:dyDescent="0.2">
      <c r="B4585" s="81">
        <v>42926</v>
      </c>
      <c r="C4585" s="82">
        <v>0.625</v>
      </c>
      <c r="D4585" s="119">
        <f t="shared" si="530"/>
        <v>42926.625</v>
      </c>
      <c r="E4585" s="83"/>
      <c r="F4585" s="77"/>
      <c r="G4585" s="83"/>
      <c r="H4585" s="77"/>
      <c r="I4585" s="83"/>
      <c r="J4585" s="77"/>
      <c r="K4585" s="20">
        <f t="shared" si="531"/>
        <v>1</v>
      </c>
      <c r="L4585" s="127" t="e">
        <f t="shared" si="532"/>
        <v>#N/A</v>
      </c>
      <c r="M4585" s="127">
        <f t="shared" si="533"/>
        <v>43.159914920535336</v>
      </c>
      <c r="N4585" s="84"/>
      <c r="X4585" s="121">
        <v>200</v>
      </c>
      <c r="Y4585" s="121">
        <v>40</v>
      </c>
      <c r="Z4585" s="127">
        <f t="shared" si="534"/>
        <v>43.159914920535336</v>
      </c>
    </row>
    <row r="4586" spans="2:26" x14ac:dyDescent="0.2">
      <c r="B4586" s="81">
        <v>42926</v>
      </c>
      <c r="C4586" s="82">
        <v>0.66666666666424135</v>
      </c>
      <c r="D4586" s="119">
        <f t="shared" si="530"/>
        <v>42926.666666666664</v>
      </c>
      <c r="E4586" s="83"/>
      <c r="F4586" s="77"/>
      <c r="G4586" s="83"/>
      <c r="H4586" s="77"/>
      <c r="I4586" s="83"/>
      <c r="J4586" s="77"/>
      <c r="K4586" s="20">
        <f t="shared" si="531"/>
        <v>1</v>
      </c>
      <c r="L4586" s="127" t="e">
        <f t="shared" si="532"/>
        <v>#N/A</v>
      </c>
      <c r="M4586" s="127">
        <f t="shared" si="533"/>
        <v>43.159914920535336</v>
      </c>
      <c r="N4586" s="84"/>
      <c r="X4586" s="121">
        <v>200</v>
      </c>
      <c r="Y4586" s="121">
        <v>40</v>
      </c>
      <c r="Z4586" s="127">
        <f t="shared" si="534"/>
        <v>43.159914920535336</v>
      </c>
    </row>
    <row r="4587" spans="2:26" x14ac:dyDescent="0.2">
      <c r="B4587" s="81">
        <v>42926</v>
      </c>
      <c r="C4587" s="82">
        <v>0.70833333333575865</v>
      </c>
      <c r="D4587" s="119">
        <f t="shared" si="530"/>
        <v>42926.708333333336</v>
      </c>
      <c r="E4587" s="83"/>
      <c r="F4587" s="77"/>
      <c r="G4587" s="83"/>
      <c r="H4587" s="77"/>
      <c r="I4587" s="83"/>
      <c r="J4587" s="77"/>
      <c r="K4587" s="20">
        <f t="shared" si="531"/>
        <v>1</v>
      </c>
      <c r="L4587" s="127" t="e">
        <f t="shared" si="532"/>
        <v>#N/A</v>
      </c>
      <c r="M4587" s="127">
        <f t="shared" si="533"/>
        <v>43.159914920535336</v>
      </c>
      <c r="N4587" s="84"/>
      <c r="X4587" s="121">
        <v>200</v>
      </c>
      <c r="Y4587" s="121">
        <v>40</v>
      </c>
      <c r="Z4587" s="127">
        <f t="shared" si="534"/>
        <v>43.159914920535336</v>
      </c>
    </row>
    <row r="4588" spans="2:26" x14ac:dyDescent="0.2">
      <c r="B4588" s="81">
        <v>42926</v>
      </c>
      <c r="C4588" s="82">
        <v>0.75</v>
      </c>
      <c r="D4588" s="119">
        <f t="shared" si="530"/>
        <v>42926.75</v>
      </c>
      <c r="E4588" s="83"/>
      <c r="F4588" s="77"/>
      <c r="G4588" s="83"/>
      <c r="H4588" s="77"/>
      <c r="I4588" s="83"/>
      <c r="J4588" s="77"/>
      <c r="K4588" s="20">
        <f t="shared" si="531"/>
        <v>1</v>
      </c>
      <c r="L4588" s="127" t="e">
        <f t="shared" si="532"/>
        <v>#N/A</v>
      </c>
      <c r="M4588" s="127">
        <f t="shared" si="533"/>
        <v>43.159914920535336</v>
      </c>
      <c r="N4588" s="84"/>
      <c r="X4588" s="121">
        <v>200</v>
      </c>
      <c r="Y4588" s="121">
        <v>40</v>
      </c>
      <c r="Z4588" s="127">
        <f t="shared" si="534"/>
        <v>43.159914920535336</v>
      </c>
    </row>
    <row r="4589" spans="2:26" x14ac:dyDescent="0.2">
      <c r="B4589" s="81">
        <v>42926</v>
      </c>
      <c r="C4589" s="82">
        <v>0.79166666666424135</v>
      </c>
      <c r="D4589" s="119">
        <f t="shared" si="530"/>
        <v>42926.791666666664</v>
      </c>
      <c r="E4589" s="83"/>
      <c r="F4589" s="77"/>
      <c r="G4589" s="83"/>
      <c r="H4589" s="77"/>
      <c r="I4589" s="83"/>
      <c r="J4589" s="77"/>
      <c r="K4589" s="20">
        <f t="shared" si="531"/>
        <v>1</v>
      </c>
      <c r="L4589" s="127" t="e">
        <f t="shared" si="532"/>
        <v>#N/A</v>
      </c>
      <c r="M4589" s="127">
        <f t="shared" si="533"/>
        <v>43.159914920535336</v>
      </c>
      <c r="N4589" s="84"/>
      <c r="X4589" s="121">
        <v>200</v>
      </c>
      <c r="Y4589" s="121">
        <v>40</v>
      </c>
      <c r="Z4589" s="127">
        <f t="shared" si="534"/>
        <v>43.159914920535336</v>
      </c>
    </row>
    <row r="4590" spans="2:26" x14ac:dyDescent="0.2">
      <c r="B4590" s="81">
        <v>42926</v>
      </c>
      <c r="C4590" s="82">
        <v>0.83333333333575865</v>
      </c>
      <c r="D4590" s="119">
        <f t="shared" si="530"/>
        <v>42926.833333333336</v>
      </c>
      <c r="E4590" s="83"/>
      <c r="F4590" s="77"/>
      <c r="G4590" s="83"/>
      <c r="H4590" s="77"/>
      <c r="I4590" s="83"/>
      <c r="J4590" s="77"/>
      <c r="K4590" s="20">
        <f t="shared" si="531"/>
        <v>1</v>
      </c>
      <c r="L4590" s="127" t="e">
        <f t="shared" si="532"/>
        <v>#N/A</v>
      </c>
      <c r="M4590" s="127">
        <f t="shared" si="533"/>
        <v>43.159914920535336</v>
      </c>
      <c r="N4590" s="84"/>
      <c r="X4590" s="121">
        <v>200</v>
      </c>
      <c r="Y4590" s="121">
        <v>40</v>
      </c>
      <c r="Z4590" s="127">
        <f t="shared" si="534"/>
        <v>43.159914920535336</v>
      </c>
    </row>
    <row r="4591" spans="2:26" x14ac:dyDescent="0.2">
      <c r="B4591" s="81">
        <v>42926</v>
      </c>
      <c r="C4591" s="82">
        <v>0.875</v>
      </c>
      <c r="D4591" s="119">
        <f t="shared" si="530"/>
        <v>42926.875</v>
      </c>
      <c r="E4591" s="83"/>
      <c r="F4591" s="77"/>
      <c r="G4591" s="83"/>
      <c r="H4591" s="77"/>
      <c r="I4591" s="83"/>
      <c r="J4591" s="77"/>
      <c r="K4591" s="20">
        <f t="shared" si="531"/>
        <v>1</v>
      </c>
      <c r="L4591" s="127" t="e">
        <f t="shared" si="532"/>
        <v>#N/A</v>
      </c>
      <c r="M4591" s="127">
        <f t="shared" si="533"/>
        <v>43.159914920535336</v>
      </c>
      <c r="N4591" s="84"/>
      <c r="X4591" s="121">
        <v>200</v>
      </c>
      <c r="Y4591" s="121">
        <v>40</v>
      </c>
      <c r="Z4591" s="127">
        <f t="shared" si="534"/>
        <v>43.159914920535336</v>
      </c>
    </row>
    <row r="4592" spans="2:26" x14ac:dyDescent="0.2">
      <c r="B4592" s="81">
        <v>42926</v>
      </c>
      <c r="C4592" s="82">
        <v>0.91666666666424135</v>
      </c>
      <c r="D4592" s="119">
        <f t="shared" si="530"/>
        <v>42926.916666666664</v>
      </c>
      <c r="E4592" s="83"/>
      <c r="F4592" s="77"/>
      <c r="G4592" s="83"/>
      <c r="H4592" s="77"/>
      <c r="I4592" s="83"/>
      <c r="J4592" s="77"/>
      <c r="K4592" s="20">
        <f t="shared" si="531"/>
        <v>1</v>
      </c>
      <c r="L4592" s="127" t="e">
        <f t="shared" si="532"/>
        <v>#N/A</v>
      </c>
      <c r="M4592" s="127">
        <f t="shared" si="533"/>
        <v>43.159914920535336</v>
      </c>
      <c r="N4592" s="84"/>
      <c r="X4592" s="121">
        <v>200</v>
      </c>
      <c r="Y4592" s="121">
        <v>40</v>
      </c>
      <c r="Z4592" s="127">
        <f t="shared" si="534"/>
        <v>43.159914920535336</v>
      </c>
    </row>
    <row r="4593" spans="2:26" x14ac:dyDescent="0.2">
      <c r="B4593" s="81">
        <v>42926</v>
      </c>
      <c r="C4593" s="82">
        <v>0.95833333333575865</v>
      </c>
      <c r="D4593" s="119">
        <f t="shared" si="530"/>
        <v>42926.958333333336</v>
      </c>
      <c r="E4593" s="83"/>
      <c r="F4593" s="77"/>
      <c r="G4593" s="83"/>
      <c r="H4593" s="77"/>
      <c r="I4593" s="83"/>
      <c r="J4593" s="77"/>
      <c r="K4593" s="20">
        <f t="shared" si="531"/>
        <v>1</v>
      </c>
      <c r="L4593" s="127" t="e">
        <f t="shared" si="532"/>
        <v>#N/A</v>
      </c>
      <c r="M4593" s="127">
        <f t="shared" si="533"/>
        <v>43.159914920535336</v>
      </c>
      <c r="N4593" s="84"/>
      <c r="X4593" s="121">
        <v>200</v>
      </c>
      <c r="Y4593" s="121">
        <v>40</v>
      </c>
      <c r="Z4593" s="127">
        <f t="shared" si="534"/>
        <v>43.159914920535336</v>
      </c>
    </row>
    <row r="4594" spans="2:26" x14ac:dyDescent="0.2">
      <c r="B4594" s="81">
        <v>42927</v>
      </c>
      <c r="C4594" s="82">
        <v>0</v>
      </c>
      <c r="D4594" s="119">
        <f t="shared" si="530"/>
        <v>42927</v>
      </c>
      <c r="E4594" s="83"/>
      <c r="F4594" s="77"/>
      <c r="G4594" s="83"/>
      <c r="H4594" s="77"/>
      <c r="I4594" s="83"/>
      <c r="J4594" s="77"/>
      <c r="K4594" s="20">
        <f t="shared" si="531"/>
        <v>2</v>
      </c>
      <c r="L4594" s="127" t="e">
        <f t="shared" si="532"/>
        <v>#N/A</v>
      </c>
      <c r="M4594" s="127">
        <f t="shared" si="533"/>
        <v>43.159914920535336</v>
      </c>
      <c r="N4594" s="84"/>
      <c r="X4594" s="121">
        <v>200</v>
      </c>
      <c r="Y4594" s="121">
        <v>40</v>
      </c>
      <c r="Z4594" s="127">
        <f t="shared" si="534"/>
        <v>43.159914920535336</v>
      </c>
    </row>
    <row r="4595" spans="2:26" x14ac:dyDescent="0.2">
      <c r="B4595" s="81">
        <v>42927</v>
      </c>
      <c r="C4595" s="82">
        <v>4.1666666664241347E-2</v>
      </c>
      <c r="D4595" s="119">
        <f t="shared" si="530"/>
        <v>42927.041666666664</v>
      </c>
      <c r="E4595" s="83"/>
      <c r="F4595" s="77"/>
      <c r="G4595" s="83"/>
      <c r="H4595" s="77"/>
      <c r="I4595" s="83"/>
      <c r="J4595" s="77"/>
      <c r="K4595" s="20">
        <f t="shared" si="531"/>
        <v>2</v>
      </c>
      <c r="L4595" s="127" t="e">
        <f t="shared" si="532"/>
        <v>#N/A</v>
      </c>
      <c r="M4595" s="127">
        <f t="shared" si="533"/>
        <v>43.159914920535336</v>
      </c>
      <c r="N4595" s="84"/>
      <c r="X4595" s="121">
        <v>200</v>
      </c>
      <c r="Y4595" s="121">
        <v>40</v>
      </c>
      <c r="Z4595" s="127">
        <f t="shared" si="534"/>
        <v>43.159914920535336</v>
      </c>
    </row>
    <row r="4596" spans="2:26" x14ac:dyDescent="0.2">
      <c r="B4596" s="81">
        <v>42927</v>
      </c>
      <c r="C4596" s="82">
        <v>8.3333333335758653E-2</v>
      </c>
      <c r="D4596" s="119">
        <f t="shared" si="530"/>
        <v>42927.083333333336</v>
      </c>
      <c r="E4596" s="83"/>
      <c r="F4596" s="77"/>
      <c r="G4596" s="83"/>
      <c r="H4596" s="77"/>
      <c r="I4596" s="83"/>
      <c r="J4596" s="77"/>
      <c r="K4596" s="20">
        <f t="shared" si="531"/>
        <v>2</v>
      </c>
      <c r="L4596" s="127" t="e">
        <f t="shared" si="532"/>
        <v>#N/A</v>
      </c>
      <c r="M4596" s="127">
        <f t="shared" si="533"/>
        <v>43.159914920535336</v>
      </c>
      <c r="N4596" s="84"/>
      <c r="X4596" s="121">
        <v>200</v>
      </c>
      <c r="Y4596" s="121">
        <v>40</v>
      </c>
      <c r="Z4596" s="127">
        <f t="shared" si="534"/>
        <v>43.159914920535336</v>
      </c>
    </row>
    <row r="4597" spans="2:26" x14ac:dyDescent="0.2">
      <c r="B4597" s="81">
        <v>42927</v>
      </c>
      <c r="C4597" s="82">
        <v>0.125</v>
      </c>
      <c r="D4597" s="119">
        <f t="shared" si="530"/>
        <v>42927.125</v>
      </c>
      <c r="E4597" s="83"/>
      <c r="F4597" s="77"/>
      <c r="G4597" s="83"/>
      <c r="H4597" s="77"/>
      <c r="I4597" s="83"/>
      <c r="J4597" s="77"/>
      <c r="K4597" s="20">
        <f t="shared" si="531"/>
        <v>2</v>
      </c>
      <c r="L4597" s="127" t="e">
        <f t="shared" si="532"/>
        <v>#N/A</v>
      </c>
      <c r="M4597" s="127">
        <f t="shared" si="533"/>
        <v>43.159914920535336</v>
      </c>
      <c r="N4597" s="84"/>
      <c r="X4597" s="121">
        <v>200</v>
      </c>
      <c r="Y4597" s="121">
        <v>40</v>
      </c>
      <c r="Z4597" s="127">
        <f t="shared" si="534"/>
        <v>43.159914920535336</v>
      </c>
    </row>
    <row r="4598" spans="2:26" x14ac:dyDescent="0.2">
      <c r="B4598" s="81">
        <v>42927</v>
      </c>
      <c r="C4598" s="82">
        <v>0.16666666666424135</v>
      </c>
      <c r="D4598" s="119">
        <f t="shared" si="530"/>
        <v>42927.166666666664</v>
      </c>
      <c r="E4598" s="83"/>
      <c r="F4598" s="77"/>
      <c r="G4598" s="83"/>
      <c r="H4598" s="77"/>
      <c r="I4598" s="83"/>
      <c r="J4598" s="77"/>
      <c r="K4598" s="20">
        <f t="shared" si="531"/>
        <v>2</v>
      </c>
      <c r="L4598" s="127" t="e">
        <f t="shared" si="532"/>
        <v>#N/A</v>
      </c>
      <c r="M4598" s="127">
        <f t="shared" si="533"/>
        <v>43.159914920535336</v>
      </c>
      <c r="N4598" s="84"/>
      <c r="X4598" s="121">
        <v>200</v>
      </c>
      <c r="Y4598" s="121">
        <v>40</v>
      </c>
      <c r="Z4598" s="127">
        <f t="shared" si="534"/>
        <v>43.159914920535336</v>
      </c>
    </row>
    <row r="4599" spans="2:26" x14ac:dyDescent="0.2">
      <c r="B4599" s="81">
        <v>42927</v>
      </c>
      <c r="C4599" s="82">
        <v>0.20833333333575865</v>
      </c>
      <c r="D4599" s="119">
        <f t="shared" si="530"/>
        <v>42927.208333333336</v>
      </c>
      <c r="E4599" s="83"/>
      <c r="F4599" s="77"/>
      <c r="G4599" s="83"/>
      <c r="H4599" s="77"/>
      <c r="I4599" s="83"/>
      <c r="J4599" s="77"/>
      <c r="K4599" s="20">
        <f t="shared" si="531"/>
        <v>2</v>
      </c>
      <c r="L4599" s="127" t="e">
        <f t="shared" si="532"/>
        <v>#N/A</v>
      </c>
      <c r="M4599" s="127">
        <f t="shared" si="533"/>
        <v>43.159914920535336</v>
      </c>
      <c r="N4599" s="84"/>
      <c r="X4599" s="121">
        <v>200</v>
      </c>
      <c r="Y4599" s="121">
        <v>40</v>
      </c>
      <c r="Z4599" s="127">
        <f t="shared" si="534"/>
        <v>43.159914920535336</v>
      </c>
    </row>
    <row r="4600" spans="2:26" x14ac:dyDescent="0.2">
      <c r="B4600" s="81">
        <v>42927</v>
      </c>
      <c r="C4600" s="82">
        <v>0.25</v>
      </c>
      <c r="D4600" s="119">
        <f t="shared" si="530"/>
        <v>42927.25</v>
      </c>
      <c r="E4600" s="83"/>
      <c r="F4600" s="77"/>
      <c r="G4600" s="83"/>
      <c r="H4600" s="77"/>
      <c r="I4600" s="83"/>
      <c r="J4600" s="77"/>
      <c r="K4600" s="20">
        <f t="shared" si="531"/>
        <v>2</v>
      </c>
      <c r="L4600" s="127" t="e">
        <f t="shared" si="532"/>
        <v>#N/A</v>
      </c>
      <c r="M4600" s="127">
        <f t="shared" si="533"/>
        <v>43.159914920535336</v>
      </c>
      <c r="N4600" s="84"/>
      <c r="X4600" s="121">
        <v>200</v>
      </c>
      <c r="Y4600" s="121">
        <v>40</v>
      </c>
      <c r="Z4600" s="127">
        <f t="shared" si="534"/>
        <v>43.159914920535336</v>
      </c>
    </row>
    <row r="4601" spans="2:26" x14ac:dyDescent="0.2">
      <c r="B4601" s="81">
        <v>42927</v>
      </c>
      <c r="C4601" s="82">
        <v>0.29166666666424135</v>
      </c>
      <c r="D4601" s="119">
        <f t="shared" si="530"/>
        <v>42927.291666666664</v>
      </c>
      <c r="E4601" s="83"/>
      <c r="F4601" s="77"/>
      <c r="G4601" s="83"/>
      <c r="H4601" s="77"/>
      <c r="I4601" s="83"/>
      <c r="J4601" s="77"/>
      <c r="K4601" s="20">
        <f t="shared" si="531"/>
        <v>2</v>
      </c>
      <c r="L4601" s="127" t="e">
        <f t="shared" si="532"/>
        <v>#N/A</v>
      </c>
      <c r="M4601" s="127">
        <f t="shared" si="533"/>
        <v>43.159914920535336</v>
      </c>
      <c r="N4601" s="84"/>
      <c r="X4601" s="121">
        <v>200</v>
      </c>
      <c r="Y4601" s="121">
        <v>40</v>
      </c>
      <c r="Z4601" s="127">
        <f t="shared" si="534"/>
        <v>43.159914920535336</v>
      </c>
    </row>
    <row r="4602" spans="2:26" x14ac:dyDescent="0.2">
      <c r="B4602" s="81">
        <v>42927</v>
      </c>
      <c r="C4602" s="82">
        <v>0.33333333333575865</v>
      </c>
      <c r="D4602" s="119">
        <f t="shared" si="530"/>
        <v>42927.333333333336</v>
      </c>
      <c r="E4602" s="83"/>
      <c r="F4602" s="77"/>
      <c r="G4602" s="83"/>
      <c r="H4602" s="77"/>
      <c r="I4602" s="83"/>
      <c r="J4602" s="77"/>
      <c r="K4602" s="20">
        <f t="shared" si="531"/>
        <v>2</v>
      </c>
      <c r="L4602" s="127" t="e">
        <f t="shared" si="532"/>
        <v>#N/A</v>
      </c>
      <c r="M4602" s="127">
        <f t="shared" si="533"/>
        <v>43.159914920535336</v>
      </c>
      <c r="N4602" s="84"/>
      <c r="X4602" s="121">
        <v>200</v>
      </c>
      <c r="Y4602" s="121">
        <v>40</v>
      </c>
      <c r="Z4602" s="127">
        <f t="shared" si="534"/>
        <v>43.159914920535336</v>
      </c>
    </row>
    <row r="4603" spans="2:26" x14ac:dyDescent="0.2">
      <c r="B4603" s="81">
        <v>42927</v>
      </c>
      <c r="C4603" s="82">
        <v>0.375</v>
      </c>
      <c r="D4603" s="119">
        <f t="shared" si="530"/>
        <v>42927.375</v>
      </c>
      <c r="E4603" s="83"/>
      <c r="F4603" s="77"/>
      <c r="G4603" s="83"/>
      <c r="H4603" s="77"/>
      <c r="I4603" s="83"/>
      <c r="J4603" s="77"/>
      <c r="K4603" s="20">
        <f t="shared" si="531"/>
        <v>2</v>
      </c>
      <c r="L4603" s="127" t="e">
        <f t="shared" si="532"/>
        <v>#N/A</v>
      </c>
      <c r="M4603" s="127">
        <f t="shared" si="533"/>
        <v>43.159914920535336</v>
      </c>
      <c r="N4603" s="84"/>
      <c r="X4603" s="121">
        <v>200</v>
      </c>
      <c r="Y4603" s="121">
        <v>40</v>
      </c>
      <c r="Z4603" s="127">
        <f t="shared" si="534"/>
        <v>43.159914920535336</v>
      </c>
    </row>
    <row r="4604" spans="2:26" x14ac:dyDescent="0.2">
      <c r="B4604" s="81">
        <v>42927</v>
      </c>
      <c r="C4604" s="82">
        <v>0.41666666666424135</v>
      </c>
      <c r="D4604" s="119">
        <f t="shared" si="530"/>
        <v>42927.416666666664</v>
      </c>
      <c r="E4604" s="83"/>
      <c r="F4604" s="77"/>
      <c r="G4604" s="83"/>
      <c r="H4604" s="77"/>
      <c r="I4604" s="83"/>
      <c r="J4604" s="77"/>
      <c r="K4604" s="20">
        <f t="shared" si="531"/>
        <v>2</v>
      </c>
      <c r="L4604" s="127" t="e">
        <f t="shared" si="532"/>
        <v>#N/A</v>
      </c>
      <c r="M4604" s="127">
        <f t="shared" si="533"/>
        <v>43.159914920535336</v>
      </c>
      <c r="N4604" s="84"/>
      <c r="X4604" s="121">
        <v>200</v>
      </c>
      <c r="Y4604" s="121">
        <v>40</v>
      </c>
      <c r="Z4604" s="127">
        <f t="shared" si="534"/>
        <v>43.159914920535336</v>
      </c>
    </row>
    <row r="4605" spans="2:26" x14ac:dyDescent="0.2">
      <c r="B4605" s="81">
        <v>42927</v>
      </c>
      <c r="C4605" s="82">
        <v>0.45833333333575865</v>
      </c>
      <c r="D4605" s="119">
        <f t="shared" si="530"/>
        <v>42927.458333333336</v>
      </c>
      <c r="E4605" s="83"/>
      <c r="F4605" s="77"/>
      <c r="G4605" s="83"/>
      <c r="H4605" s="77"/>
      <c r="I4605" s="83"/>
      <c r="J4605" s="77"/>
      <c r="K4605" s="20">
        <f t="shared" si="531"/>
        <v>2</v>
      </c>
      <c r="L4605" s="127" t="e">
        <f t="shared" si="532"/>
        <v>#N/A</v>
      </c>
      <c r="M4605" s="127">
        <f t="shared" si="533"/>
        <v>43.159914920535336</v>
      </c>
      <c r="N4605" s="84"/>
      <c r="X4605" s="121">
        <v>200</v>
      </c>
      <c r="Y4605" s="121">
        <v>40</v>
      </c>
      <c r="Z4605" s="127">
        <f t="shared" si="534"/>
        <v>43.159914920535336</v>
      </c>
    </row>
    <row r="4606" spans="2:26" x14ac:dyDescent="0.2">
      <c r="B4606" s="81">
        <v>42927</v>
      </c>
      <c r="C4606" s="82">
        <v>0.5</v>
      </c>
      <c r="D4606" s="119">
        <f t="shared" si="530"/>
        <v>42927.5</v>
      </c>
      <c r="E4606" s="83"/>
      <c r="F4606" s="77"/>
      <c r="G4606" s="83"/>
      <c r="H4606" s="77"/>
      <c r="I4606" s="83"/>
      <c r="J4606" s="77"/>
      <c r="K4606" s="20">
        <f t="shared" si="531"/>
        <v>2</v>
      </c>
      <c r="L4606" s="127" t="e">
        <f t="shared" si="532"/>
        <v>#N/A</v>
      </c>
      <c r="M4606" s="127">
        <f t="shared" si="533"/>
        <v>43.159914920535336</v>
      </c>
      <c r="N4606" s="84"/>
      <c r="X4606" s="121">
        <v>200</v>
      </c>
      <c r="Y4606" s="121">
        <v>40</v>
      </c>
      <c r="Z4606" s="127">
        <f t="shared" si="534"/>
        <v>43.159914920535336</v>
      </c>
    </row>
    <row r="4607" spans="2:26" x14ac:dyDescent="0.2">
      <c r="B4607" s="81">
        <v>42927</v>
      </c>
      <c r="C4607" s="82">
        <v>0.54166666666424135</v>
      </c>
      <c r="D4607" s="119">
        <f t="shared" si="530"/>
        <v>42927.541666666664</v>
      </c>
      <c r="E4607" s="83"/>
      <c r="F4607" s="77"/>
      <c r="G4607" s="83"/>
      <c r="H4607" s="77"/>
      <c r="I4607" s="83"/>
      <c r="J4607" s="77"/>
      <c r="K4607" s="20">
        <f t="shared" si="531"/>
        <v>2</v>
      </c>
      <c r="L4607" s="127" t="e">
        <f t="shared" si="532"/>
        <v>#N/A</v>
      </c>
      <c r="M4607" s="127">
        <f t="shared" si="533"/>
        <v>43.159914920535336</v>
      </c>
      <c r="N4607" s="84"/>
      <c r="X4607" s="121">
        <v>200</v>
      </c>
      <c r="Y4607" s="121">
        <v>40</v>
      </c>
      <c r="Z4607" s="127">
        <f t="shared" si="534"/>
        <v>43.159914920535336</v>
      </c>
    </row>
    <row r="4608" spans="2:26" x14ac:dyDescent="0.2">
      <c r="B4608" s="81">
        <v>42927</v>
      </c>
      <c r="C4608" s="82">
        <v>0.58333333333575865</v>
      </c>
      <c r="D4608" s="119">
        <f t="shared" si="530"/>
        <v>42927.583333333336</v>
      </c>
      <c r="E4608" s="83"/>
      <c r="F4608" s="77"/>
      <c r="G4608" s="83"/>
      <c r="H4608" s="77"/>
      <c r="I4608" s="83"/>
      <c r="J4608" s="77"/>
      <c r="K4608" s="20">
        <f t="shared" si="531"/>
        <v>2</v>
      </c>
      <c r="L4608" s="127" t="e">
        <f t="shared" si="532"/>
        <v>#N/A</v>
      </c>
      <c r="M4608" s="127">
        <f t="shared" si="533"/>
        <v>43.159914920535336</v>
      </c>
      <c r="N4608" s="84"/>
      <c r="X4608" s="121">
        <v>200</v>
      </c>
      <c r="Y4608" s="121">
        <v>40</v>
      </c>
      <c r="Z4608" s="127">
        <f t="shared" si="534"/>
        <v>43.159914920535336</v>
      </c>
    </row>
    <row r="4609" spans="2:26" x14ac:dyDescent="0.2">
      <c r="B4609" s="81">
        <v>42927</v>
      </c>
      <c r="C4609" s="82">
        <v>0.625</v>
      </c>
      <c r="D4609" s="119">
        <f t="shared" si="530"/>
        <v>42927.625</v>
      </c>
      <c r="E4609" s="83"/>
      <c r="F4609" s="77"/>
      <c r="G4609" s="83"/>
      <c r="H4609" s="77"/>
      <c r="I4609" s="83"/>
      <c r="J4609" s="77"/>
      <c r="K4609" s="20">
        <f t="shared" si="531"/>
        <v>2</v>
      </c>
      <c r="L4609" s="127" t="e">
        <f t="shared" si="532"/>
        <v>#N/A</v>
      </c>
      <c r="M4609" s="127">
        <f t="shared" si="533"/>
        <v>43.159914920535336</v>
      </c>
      <c r="N4609" s="84"/>
      <c r="X4609" s="121">
        <v>200</v>
      </c>
      <c r="Y4609" s="121">
        <v>40</v>
      </c>
      <c r="Z4609" s="127">
        <f t="shared" si="534"/>
        <v>43.159914920535336</v>
      </c>
    </row>
    <row r="4610" spans="2:26" x14ac:dyDescent="0.2">
      <c r="B4610" s="81">
        <v>42927</v>
      </c>
      <c r="C4610" s="82">
        <v>0.66666666666424135</v>
      </c>
      <c r="D4610" s="119">
        <f t="shared" si="530"/>
        <v>42927.666666666664</v>
      </c>
      <c r="E4610" s="83"/>
      <c r="F4610" s="77"/>
      <c r="G4610" s="83"/>
      <c r="H4610" s="77"/>
      <c r="I4610" s="83"/>
      <c r="J4610" s="77"/>
      <c r="K4610" s="20">
        <f t="shared" si="531"/>
        <v>2</v>
      </c>
      <c r="L4610" s="127" t="e">
        <f t="shared" si="532"/>
        <v>#N/A</v>
      </c>
      <c r="M4610" s="127">
        <f t="shared" si="533"/>
        <v>43.159914920535336</v>
      </c>
      <c r="N4610" s="84"/>
      <c r="X4610" s="121">
        <v>200</v>
      </c>
      <c r="Y4610" s="121">
        <v>40</v>
      </c>
      <c r="Z4610" s="127">
        <f t="shared" si="534"/>
        <v>43.159914920535336</v>
      </c>
    </row>
    <row r="4611" spans="2:26" x14ac:dyDescent="0.2">
      <c r="B4611" s="81">
        <v>42927</v>
      </c>
      <c r="C4611" s="82">
        <v>0.70833333333575865</v>
      </c>
      <c r="D4611" s="119">
        <f t="shared" si="530"/>
        <v>42927.708333333336</v>
      </c>
      <c r="E4611" s="83"/>
      <c r="F4611" s="77"/>
      <c r="G4611" s="83"/>
      <c r="H4611" s="77"/>
      <c r="I4611" s="83"/>
      <c r="J4611" s="77"/>
      <c r="K4611" s="20">
        <f t="shared" si="531"/>
        <v>2</v>
      </c>
      <c r="L4611" s="127" t="e">
        <f t="shared" si="532"/>
        <v>#N/A</v>
      </c>
      <c r="M4611" s="127">
        <f t="shared" si="533"/>
        <v>43.159914920535336</v>
      </c>
      <c r="N4611" s="84"/>
      <c r="X4611" s="121">
        <v>200</v>
      </c>
      <c r="Y4611" s="121">
        <v>40</v>
      </c>
      <c r="Z4611" s="127">
        <f t="shared" si="534"/>
        <v>43.159914920535336</v>
      </c>
    </row>
    <row r="4612" spans="2:26" x14ac:dyDescent="0.2">
      <c r="B4612" s="81">
        <v>42927</v>
      </c>
      <c r="C4612" s="82">
        <v>0.75</v>
      </c>
      <c r="D4612" s="119">
        <f t="shared" si="530"/>
        <v>42927.75</v>
      </c>
      <c r="E4612" s="83"/>
      <c r="F4612" s="77"/>
      <c r="G4612" s="83"/>
      <c r="H4612" s="77"/>
      <c r="I4612" s="83"/>
      <c r="J4612" s="77"/>
      <c r="K4612" s="20">
        <f t="shared" si="531"/>
        <v>2</v>
      </c>
      <c r="L4612" s="127" t="e">
        <f t="shared" si="532"/>
        <v>#N/A</v>
      </c>
      <c r="M4612" s="127">
        <f t="shared" si="533"/>
        <v>43.159914920535336</v>
      </c>
      <c r="N4612" s="84"/>
      <c r="X4612" s="121">
        <v>200</v>
      </c>
      <c r="Y4612" s="121">
        <v>40</v>
      </c>
      <c r="Z4612" s="127">
        <f t="shared" si="534"/>
        <v>43.159914920535336</v>
      </c>
    </row>
    <row r="4613" spans="2:26" x14ac:dyDescent="0.2">
      <c r="B4613" s="81">
        <v>42927</v>
      </c>
      <c r="C4613" s="82">
        <v>0.79166666666424135</v>
      </c>
      <c r="D4613" s="119">
        <f t="shared" si="530"/>
        <v>42927.791666666664</v>
      </c>
      <c r="E4613" s="83"/>
      <c r="F4613" s="77"/>
      <c r="G4613" s="83"/>
      <c r="H4613" s="77"/>
      <c r="I4613" s="83"/>
      <c r="J4613" s="77"/>
      <c r="K4613" s="20">
        <f t="shared" si="531"/>
        <v>2</v>
      </c>
      <c r="L4613" s="127" t="e">
        <f t="shared" si="532"/>
        <v>#N/A</v>
      </c>
      <c r="M4613" s="127">
        <f t="shared" si="533"/>
        <v>43.159914920535336</v>
      </c>
      <c r="N4613" s="84"/>
      <c r="X4613" s="121">
        <v>200</v>
      </c>
      <c r="Y4613" s="121">
        <v>40</v>
      </c>
      <c r="Z4613" s="127">
        <f t="shared" si="534"/>
        <v>43.159914920535336</v>
      </c>
    </row>
    <row r="4614" spans="2:26" x14ac:dyDescent="0.2">
      <c r="B4614" s="81">
        <v>42927</v>
      </c>
      <c r="C4614" s="82">
        <v>0.83333333333575865</v>
      </c>
      <c r="D4614" s="119">
        <f t="shared" si="530"/>
        <v>42927.833333333336</v>
      </c>
      <c r="E4614" s="83"/>
      <c r="F4614" s="77"/>
      <c r="G4614" s="83"/>
      <c r="H4614" s="77"/>
      <c r="I4614" s="83"/>
      <c r="J4614" s="77"/>
      <c r="K4614" s="20">
        <f t="shared" si="531"/>
        <v>2</v>
      </c>
      <c r="L4614" s="127" t="e">
        <f t="shared" si="532"/>
        <v>#N/A</v>
      </c>
      <c r="M4614" s="127">
        <f t="shared" si="533"/>
        <v>43.159914920535336</v>
      </c>
      <c r="N4614" s="84"/>
      <c r="X4614" s="121">
        <v>200</v>
      </c>
      <c r="Y4614" s="121">
        <v>40</v>
      </c>
      <c r="Z4614" s="127">
        <f t="shared" si="534"/>
        <v>43.159914920535336</v>
      </c>
    </row>
    <row r="4615" spans="2:26" x14ac:dyDescent="0.2">
      <c r="B4615" s="81">
        <v>42927</v>
      </c>
      <c r="C4615" s="82">
        <v>0.875</v>
      </c>
      <c r="D4615" s="119">
        <f t="shared" si="530"/>
        <v>42927.875</v>
      </c>
      <c r="E4615" s="83"/>
      <c r="F4615" s="77"/>
      <c r="G4615" s="83"/>
      <c r="H4615" s="77"/>
      <c r="I4615" s="83"/>
      <c r="J4615" s="77"/>
      <c r="K4615" s="20">
        <f t="shared" si="531"/>
        <v>2</v>
      </c>
      <c r="L4615" s="127" t="e">
        <f t="shared" si="532"/>
        <v>#N/A</v>
      </c>
      <c r="M4615" s="127">
        <f t="shared" si="533"/>
        <v>43.159914920535336</v>
      </c>
      <c r="N4615" s="84"/>
      <c r="X4615" s="121">
        <v>200</v>
      </c>
      <c r="Y4615" s="121">
        <v>40</v>
      </c>
      <c r="Z4615" s="127">
        <f t="shared" si="534"/>
        <v>43.159914920535336</v>
      </c>
    </row>
    <row r="4616" spans="2:26" x14ac:dyDescent="0.2">
      <c r="B4616" s="81">
        <v>42927</v>
      </c>
      <c r="C4616" s="82">
        <v>0.91666666666424135</v>
      </c>
      <c r="D4616" s="119">
        <f t="shared" si="530"/>
        <v>42927.916666666664</v>
      </c>
      <c r="E4616" s="83"/>
      <c r="F4616" s="77"/>
      <c r="G4616" s="83"/>
      <c r="H4616" s="77"/>
      <c r="I4616" s="83"/>
      <c r="J4616" s="77"/>
      <c r="K4616" s="20">
        <f t="shared" si="531"/>
        <v>2</v>
      </c>
      <c r="L4616" s="127" t="e">
        <f t="shared" si="532"/>
        <v>#N/A</v>
      </c>
      <c r="M4616" s="127">
        <f t="shared" si="533"/>
        <v>43.159914920535336</v>
      </c>
      <c r="N4616" s="84"/>
      <c r="X4616" s="121">
        <v>200</v>
      </c>
      <c r="Y4616" s="121">
        <v>40</v>
      </c>
      <c r="Z4616" s="127">
        <f t="shared" si="534"/>
        <v>43.159914920535336</v>
      </c>
    </row>
    <row r="4617" spans="2:26" x14ac:dyDescent="0.2">
      <c r="B4617" s="81">
        <v>42927</v>
      </c>
      <c r="C4617" s="82">
        <v>0.95833333333575865</v>
      </c>
      <c r="D4617" s="119">
        <f t="shared" si="530"/>
        <v>42927.958333333336</v>
      </c>
      <c r="E4617" s="83"/>
      <c r="F4617" s="77"/>
      <c r="G4617" s="83"/>
      <c r="H4617" s="77"/>
      <c r="I4617" s="83"/>
      <c r="J4617" s="77"/>
      <c r="K4617" s="20">
        <f t="shared" si="531"/>
        <v>2</v>
      </c>
      <c r="L4617" s="127" t="e">
        <f t="shared" si="532"/>
        <v>#N/A</v>
      </c>
      <c r="M4617" s="127">
        <f t="shared" si="533"/>
        <v>43.159914920535336</v>
      </c>
      <c r="N4617" s="84"/>
      <c r="X4617" s="121">
        <v>200</v>
      </c>
      <c r="Y4617" s="121">
        <v>40</v>
      </c>
      <c r="Z4617" s="127">
        <f t="shared" si="534"/>
        <v>43.159914920535336</v>
      </c>
    </row>
    <row r="4618" spans="2:26" x14ac:dyDescent="0.2">
      <c r="B4618" s="81">
        <v>42928</v>
      </c>
      <c r="C4618" s="82">
        <v>0</v>
      </c>
      <c r="D4618" s="119">
        <f t="shared" ref="D4618:D4681" si="535">B4618+C4618</f>
        <v>42928</v>
      </c>
      <c r="E4618" s="83"/>
      <c r="F4618" s="77"/>
      <c r="G4618" s="83"/>
      <c r="H4618" s="77"/>
      <c r="I4618" s="83"/>
      <c r="J4618" s="77"/>
      <c r="K4618" s="20">
        <f t="shared" si="531"/>
        <v>3</v>
      </c>
      <c r="L4618" s="127" t="e">
        <f t="shared" si="532"/>
        <v>#N/A</v>
      </c>
      <c r="M4618" s="127">
        <f t="shared" si="533"/>
        <v>43.159914920535336</v>
      </c>
      <c r="N4618" s="84"/>
      <c r="X4618" s="121">
        <v>200</v>
      </c>
      <c r="Y4618" s="121">
        <v>40</v>
      </c>
      <c r="Z4618" s="127">
        <f t="shared" si="534"/>
        <v>43.159914920535336</v>
      </c>
    </row>
    <row r="4619" spans="2:26" x14ac:dyDescent="0.2">
      <c r="B4619" s="81">
        <v>42928</v>
      </c>
      <c r="C4619" s="82">
        <v>4.1666666664241347E-2</v>
      </c>
      <c r="D4619" s="119">
        <f t="shared" si="535"/>
        <v>42928.041666666664</v>
      </c>
      <c r="E4619" s="83"/>
      <c r="F4619" s="77"/>
      <c r="G4619" s="83"/>
      <c r="H4619" s="77"/>
      <c r="I4619" s="83"/>
      <c r="J4619" s="77"/>
      <c r="K4619" s="20">
        <f t="shared" ref="K4619:K4682" si="536">WEEKDAY(D4619,2)</f>
        <v>3</v>
      </c>
      <c r="L4619" s="127" t="e">
        <f t="shared" ref="L4619:L4682" si="537">IF(J4619="",NA(),J4619-(AVERAGE($J$10:$J$8794)))</f>
        <v>#N/A</v>
      </c>
      <c r="M4619" s="127">
        <f t="shared" ref="M4619:M4682" si="538">$U$11</f>
        <v>43.159914920535336</v>
      </c>
      <c r="N4619" s="84"/>
      <c r="X4619" s="121">
        <v>200</v>
      </c>
      <c r="Y4619" s="121">
        <v>40</v>
      </c>
      <c r="Z4619" s="127">
        <f t="shared" ref="Z4619:Z4682" si="539">$U$11</f>
        <v>43.159914920535336</v>
      </c>
    </row>
    <row r="4620" spans="2:26" x14ac:dyDescent="0.2">
      <c r="B4620" s="81">
        <v>42928</v>
      </c>
      <c r="C4620" s="82">
        <v>8.3333333335758653E-2</v>
      </c>
      <c r="D4620" s="119">
        <f t="shared" si="535"/>
        <v>42928.083333333336</v>
      </c>
      <c r="E4620" s="83"/>
      <c r="F4620" s="77"/>
      <c r="G4620" s="83"/>
      <c r="H4620" s="77"/>
      <c r="I4620" s="83"/>
      <c r="J4620" s="77"/>
      <c r="K4620" s="20">
        <f t="shared" si="536"/>
        <v>3</v>
      </c>
      <c r="L4620" s="127" t="e">
        <f t="shared" si="537"/>
        <v>#N/A</v>
      </c>
      <c r="M4620" s="127">
        <f t="shared" si="538"/>
        <v>43.159914920535336</v>
      </c>
      <c r="N4620" s="84"/>
      <c r="X4620" s="121">
        <v>200</v>
      </c>
      <c r="Y4620" s="121">
        <v>40</v>
      </c>
      <c r="Z4620" s="127">
        <f t="shared" si="539"/>
        <v>43.159914920535336</v>
      </c>
    </row>
    <row r="4621" spans="2:26" x14ac:dyDescent="0.2">
      <c r="B4621" s="81">
        <v>42928</v>
      </c>
      <c r="C4621" s="82">
        <v>0.125</v>
      </c>
      <c r="D4621" s="119">
        <f t="shared" si="535"/>
        <v>42928.125</v>
      </c>
      <c r="E4621" s="83"/>
      <c r="F4621" s="77"/>
      <c r="G4621" s="83"/>
      <c r="H4621" s="77"/>
      <c r="I4621" s="83"/>
      <c r="J4621" s="77"/>
      <c r="K4621" s="20">
        <f t="shared" si="536"/>
        <v>3</v>
      </c>
      <c r="L4621" s="127" t="e">
        <f t="shared" si="537"/>
        <v>#N/A</v>
      </c>
      <c r="M4621" s="127">
        <f t="shared" si="538"/>
        <v>43.159914920535336</v>
      </c>
      <c r="N4621" s="84"/>
      <c r="X4621" s="121">
        <v>200</v>
      </c>
      <c r="Y4621" s="121">
        <v>40</v>
      </c>
      <c r="Z4621" s="127">
        <f t="shared" si="539"/>
        <v>43.159914920535336</v>
      </c>
    </row>
    <row r="4622" spans="2:26" x14ac:dyDescent="0.2">
      <c r="B4622" s="81">
        <v>42928</v>
      </c>
      <c r="C4622" s="82">
        <v>0.16666666666424135</v>
      </c>
      <c r="D4622" s="119">
        <f t="shared" si="535"/>
        <v>42928.166666666664</v>
      </c>
      <c r="E4622" s="83"/>
      <c r="F4622" s="77"/>
      <c r="G4622" s="83"/>
      <c r="H4622" s="77"/>
      <c r="I4622" s="83"/>
      <c r="J4622" s="77"/>
      <c r="K4622" s="20">
        <f t="shared" si="536"/>
        <v>3</v>
      </c>
      <c r="L4622" s="127" t="e">
        <f t="shared" si="537"/>
        <v>#N/A</v>
      </c>
      <c r="M4622" s="127">
        <f t="shared" si="538"/>
        <v>43.159914920535336</v>
      </c>
      <c r="N4622" s="84"/>
      <c r="X4622" s="121">
        <v>200</v>
      </c>
      <c r="Y4622" s="121">
        <v>40</v>
      </c>
      <c r="Z4622" s="127">
        <f t="shared" si="539"/>
        <v>43.159914920535336</v>
      </c>
    </row>
    <row r="4623" spans="2:26" x14ac:dyDescent="0.2">
      <c r="B4623" s="81">
        <v>42928</v>
      </c>
      <c r="C4623" s="82">
        <v>0.20833333333575865</v>
      </c>
      <c r="D4623" s="119">
        <f t="shared" si="535"/>
        <v>42928.208333333336</v>
      </c>
      <c r="E4623" s="83"/>
      <c r="F4623" s="77"/>
      <c r="G4623" s="83"/>
      <c r="H4623" s="77"/>
      <c r="I4623" s="83"/>
      <c r="J4623" s="77"/>
      <c r="K4623" s="20">
        <f t="shared" si="536"/>
        <v>3</v>
      </c>
      <c r="L4623" s="127" t="e">
        <f t="shared" si="537"/>
        <v>#N/A</v>
      </c>
      <c r="M4623" s="127">
        <f t="shared" si="538"/>
        <v>43.159914920535336</v>
      </c>
      <c r="N4623" s="84"/>
      <c r="X4623" s="121">
        <v>200</v>
      </c>
      <c r="Y4623" s="121">
        <v>40</v>
      </c>
      <c r="Z4623" s="127">
        <f t="shared" si="539"/>
        <v>43.159914920535336</v>
      </c>
    </row>
    <row r="4624" spans="2:26" x14ac:dyDescent="0.2">
      <c r="B4624" s="81">
        <v>42928</v>
      </c>
      <c r="C4624" s="82">
        <v>0.25</v>
      </c>
      <c r="D4624" s="119">
        <f t="shared" si="535"/>
        <v>42928.25</v>
      </c>
      <c r="E4624" s="83"/>
      <c r="F4624" s="77"/>
      <c r="G4624" s="83"/>
      <c r="H4624" s="77"/>
      <c r="I4624" s="83"/>
      <c r="J4624" s="77"/>
      <c r="K4624" s="20">
        <f t="shared" si="536"/>
        <v>3</v>
      </c>
      <c r="L4624" s="127" t="e">
        <f t="shared" si="537"/>
        <v>#N/A</v>
      </c>
      <c r="M4624" s="127">
        <f t="shared" si="538"/>
        <v>43.159914920535336</v>
      </c>
      <c r="N4624" s="84"/>
      <c r="X4624" s="121">
        <v>200</v>
      </c>
      <c r="Y4624" s="121">
        <v>40</v>
      </c>
      <c r="Z4624" s="127">
        <f t="shared" si="539"/>
        <v>43.159914920535336</v>
      </c>
    </row>
    <row r="4625" spans="2:26" x14ac:dyDescent="0.2">
      <c r="B4625" s="81">
        <v>42928</v>
      </c>
      <c r="C4625" s="82">
        <v>0.29166666666424135</v>
      </c>
      <c r="D4625" s="119">
        <f t="shared" si="535"/>
        <v>42928.291666666664</v>
      </c>
      <c r="E4625" s="83"/>
      <c r="F4625" s="77"/>
      <c r="G4625" s="83"/>
      <c r="H4625" s="77"/>
      <c r="I4625" s="83"/>
      <c r="J4625" s="77"/>
      <c r="K4625" s="20">
        <f t="shared" si="536"/>
        <v>3</v>
      </c>
      <c r="L4625" s="127" t="e">
        <f t="shared" si="537"/>
        <v>#N/A</v>
      </c>
      <c r="M4625" s="127">
        <f t="shared" si="538"/>
        <v>43.159914920535336</v>
      </c>
      <c r="N4625" s="84"/>
      <c r="X4625" s="121">
        <v>200</v>
      </c>
      <c r="Y4625" s="121">
        <v>40</v>
      </c>
      <c r="Z4625" s="127">
        <f t="shared" si="539"/>
        <v>43.159914920535336</v>
      </c>
    </row>
    <row r="4626" spans="2:26" x14ac:dyDescent="0.2">
      <c r="B4626" s="81">
        <v>42928</v>
      </c>
      <c r="C4626" s="82">
        <v>0.33333333333575865</v>
      </c>
      <c r="D4626" s="119">
        <f t="shared" si="535"/>
        <v>42928.333333333336</v>
      </c>
      <c r="E4626" s="83"/>
      <c r="F4626" s="77"/>
      <c r="G4626" s="83"/>
      <c r="H4626" s="77"/>
      <c r="I4626" s="83"/>
      <c r="J4626" s="77"/>
      <c r="K4626" s="20">
        <f t="shared" si="536"/>
        <v>3</v>
      </c>
      <c r="L4626" s="127" t="e">
        <f t="shared" si="537"/>
        <v>#N/A</v>
      </c>
      <c r="M4626" s="127">
        <f t="shared" si="538"/>
        <v>43.159914920535336</v>
      </c>
      <c r="N4626" s="84"/>
      <c r="X4626" s="121">
        <v>200</v>
      </c>
      <c r="Y4626" s="121">
        <v>40</v>
      </c>
      <c r="Z4626" s="127">
        <f t="shared" si="539"/>
        <v>43.159914920535336</v>
      </c>
    </row>
    <row r="4627" spans="2:26" x14ac:dyDescent="0.2">
      <c r="B4627" s="81">
        <v>42928</v>
      </c>
      <c r="C4627" s="82">
        <v>0.375</v>
      </c>
      <c r="D4627" s="119">
        <f t="shared" si="535"/>
        <v>42928.375</v>
      </c>
      <c r="E4627" s="83"/>
      <c r="F4627" s="77"/>
      <c r="G4627" s="83"/>
      <c r="H4627" s="77"/>
      <c r="I4627" s="83"/>
      <c r="J4627" s="77"/>
      <c r="K4627" s="20">
        <f t="shared" si="536"/>
        <v>3</v>
      </c>
      <c r="L4627" s="127" t="e">
        <f t="shared" si="537"/>
        <v>#N/A</v>
      </c>
      <c r="M4627" s="127">
        <f t="shared" si="538"/>
        <v>43.159914920535336</v>
      </c>
      <c r="N4627" s="84"/>
      <c r="X4627" s="121">
        <v>200</v>
      </c>
      <c r="Y4627" s="121">
        <v>40</v>
      </c>
      <c r="Z4627" s="127">
        <f t="shared" si="539"/>
        <v>43.159914920535336</v>
      </c>
    </row>
    <row r="4628" spans="2:26" x14ac:dyDescent="0.2">
      <c r="B4628" s="81">
        <v>42928</v>
      </c>
      <c r="C4628" s="82">
        <v>0.41666666666424135</v>
      </c>
      <c r="D4628" s="119">
        <f t="shared" si="535"/>
        <v>42928.416666666664</v>
      </c>
      <c r="E4628" s="83"/>
      <c r="F4628" s="77"/>
      <c r="G4628" s="83"/>
      <c r="H4628" s="77"/>
      <c r="I4628" s="83"/>
      <c r="J4628" s="77"/>
      <c r="K4628" s="20">
        <f t="shared" si="536"/>
        <v>3</v>
      </c>
      <c r="L4628" s="127" t="e">
        <f t="shared" si="537"/>
        <v>#N/A</v>
      </c>
      <c r="M4628" s="127">
        <f t="shared" si="538"/>
        <v>43.159914920535336</v>
      </c>
      <c r="N4628" s="84"/>
      <c r="X4628" s="121">
        <v>200</v>
      </c>
      <c r="Y4628" s="121">
        <v>40</v>
      </c>
      <c r="Z4628" s="127">
        <f t="shared" si="539"/>
        <v>43.159914920535336</v>
      </c>
    </row>
    <row r="4629" spans="2:26" x14ac:dyDescent="0.2">
      <c r="B4629" s="81">
        <v>42928</v>
      </c>
      <c r="C4629" s="82">
        <v>0.45833333333575865</v>
      </c>
      <c r="D4629" s="119">
        <f t="shared" si="535"/>
        <v>42928.458333333336</v>
      </c>
      <c r="E4629" s="83"/>
      <c r="F4629" s="77"/>
      <c r="G4629" s="83"/>
      <c r="H4629" s="77"/>
      <c r="I4629" s="83"/>
      <c r="J4629" s="77"/>
      <c r="K4629" s="20">
        <f t="shared" si="536"/>
        <v>3</v>
      </c>
      <c r="L4629" s="127" t="e">
        <f t="shared" si="537"/>
        <v>#N/A</v>
      </c>
      <c r="M4629" s="127">
        <f t="shared" si="538"/>
        <v>43.159914920535336</v>
      </c>
      <c r="N4629" s="84"/>
      <c r="X4629" s="121">
        <v>200</v>
      </c>
      <c r="Y4629" s="121">
        <v>40</v>
      </c>
      <c r="Z4629" s="127">
        <f t="shared" si="539"/>
        <v>43.159914920535336</v>
      </c>
    </row>
    <row r="4630" spans="2:26" x14ac:dyDescent="0.2">
      <c r="B4630" s="81">
        <v>42928</v>
      </c>
      <c r="C4630" s="82">
        <v>0.5</v>
      </c>
      <c r="D4630" s="119">
        <f t="shared" si="535"/>
        <v>42928.5</v>
      </c>
      <c r="E4630" s="83"/>
      <c r="F4630" s="77"/>
      <c r="G4630" s="83"/>
      <c r="H4630" s="77"/>
      <c r="I4630" s="83"/>
      <c r="J4630" s="77"/>
      <c r="K4630" s="20">
        <f t="shared" si="536"/>
        <v>3</v>
      </c>
      <c r="L4630" s="127" t="e">
        <f t="shared" si="537"/>
        <v>#N/A</v>
      </c>
      <c r="M4630" s="127">
        <f t="shared" si="538"/>
        <v>43.159914920535336</v>
      </c>
      <c r="N4630" s="84"/>
      <c r="X4630" s="121">
        <v>200</v>
      </c>
      <c r="Y4630" s="121">
        <v>40</v>
      </c>
      <c r="Z4630" s="127">
        <f t="shared" si="539"/>
        <v>43.159914920535336</v>
      </c>
    </row>
    <row r="4631" spans="2:26" x14ac:dyDescent="0.2">
      <c r="B4631" s="81">
        <v>42928</v>
      </c>
      <c r="C4631" s="82">
        <v>0.54166666666424135</v>
      </c>
      <c r="D4631" s="119">
        <f t="shared" si="535"/>
        <v>42928.541666666664</v>
      </c>
      <c r="E4631" s="83"/>
      <c r="F4631" s="77"/>
      <c r="G4631" s="83"/>
      <c r="H4631" s="77"/>
      <c r="I4631" s="83"/>
      <c r="J4631" s="77"/>
      <c r="K4631" s="20">
        <f t="shared" si="536"/>
        <v>3</v>
      </c>
      <c r="L4631" s="127" t="e">
        <f t="shared" si="537"/>
        <v>#N/A</v>
      </c>
      <c r="M4631" s="127">
        <f t="shared" si="538"/>
        <v>43.159914920535336</v>
      </c>
      <c r="N4631" s="84"/>
      <c r="X4631" s="121">
        <v>200</v>
      </c>
      <c r="Y4631" s="121">
        <v>40</v>
      </c>
      <c r="Z4631" s="127">
        <f t="shared" si="539"/>
        <v>43.159914920535336</v>
      </c>
    </row>
    <row r="4632" spans="2:26" x14ac:dyDescent="0.2">
      <c r="B4632" s="81">
        <v>42928</v>
      </c>
      <c r="C4632" s="82">
        <v>0.58333333333575865</v>
      </c>
      <c r="D4632" s="119">
        <f t="shared" si="535"/>
        <v>42928.583333333336</v>
      </c>
      <c r="E4632" s="83"/>
      <c r="F4632" s="77"/>
      <c r="G4632" s="83"/>
      <c r="H4632" s="77"/>
      <c r="I4632" s="83"/>
      <c r="J4632" s="77"/>
      <c r="K4632" s="20">
        <f t="shared" si="536"/>
        <v>3</v>
      </c>
      <c r="L4632" s="127" t="e">
        <f t="shared" si="537"/>
        <v>#N/A</v>
      </c>
      <c r="M4632" s="127">
        <f t="shared" si="538"/>
        <v>43.159914920535336</v>
      </c>
      <c r="N4632" s="84"/>
      <c r="X4632" s="121">
        <v>200</v>
      </c>
      <c r="Y4632" s="121">
        <v>40</v>
      </c>
      <c r="Z4632" s="127">
        <f t="shared" si="539"/>
        <v>43.159914920535336</v>
      </c>
    </row>
    <row r="4633" spans="2:26" x14ac:dyDescent="0.2">
      <c r="B4633" s="81">
        <v>42928</v>
      </c>
      <c r="C4633" s="82">
        <v>0.625</v>
      </c>
      <c r="D4633" s="119">
        <f t="shared" si="535"/>
        <v>42928.625</v>
      </c>
      <c r="E4633" s="83"/>
      <c r="F4633" s="77"/>
      <c r="G4633" s="83"/>
      <c r="H4633" s="77"/>
      <c r="I4633" s="83"/>
      <c r="J4633" s="77"/>
      <c r="K4633" s="20">
        <f t="shared" si="536"/>
        <v>3</v>
      </c>
      <c r="L4633" s="127" t="e">
        <f t="shared" si="537"/>
        <v>#N/A</v>
      </c>
      <c r="M4633" s="127">
        <f t="shared" si="538"/>
        <v>43.159914920535336</v>
      </c>
      <c r="N4633" s="84"/>
      <c r="X4633" s="121">
        <v>200</v>
      </c>
      <c r="Y4633" s="121">
        <v>40</v>
      </c>
      <c r="Z4633" s="127">
        <f t="shared" si="539"/>
        <v>43.159914920535336</v>
      </c>
    </row>
    <row r="4634" spans="2:26" x14ac:dyDescent="0.2">
      <c r="B4634" s="81">
        <v>42928</v>
      </c>
      <c r="C4634" s="82">
        <v>0.66666666666424135</v>
      </c>
      <c r="D4634" s="119">
        <f t="shared" si="535"/>
        <v>42928.666666666664</v>
      </c>
      <c r="E4634" s="83"/>
      <c r="F4634" s="77"/>
      <c r="G4634" s="83"/>
      <c r="H4634" s="77"/>
      <c r="I4634" s="83"/>
      <c r="J4634" s="77"/>
      <c r="K4634" s="20">
        <f t="shared" si="536"/>
        <v>3</v>
      </c>
      <c r="L4634" s="127" t="e">
        <f t="shared" si="537"/>
        <v>#N/A</v>
      </c>
      <c r="M4634" s="127">
        <f t="shared" si="538"/>
        <v>43.159914920535336</v>
      </c>
      <c r="N4634" s="84"/>
      <c r="X4634" s="121">
        <v>200</v>
      </c>
      <c r="Y4634" s="121">
        <v>40</v>
      </c>
      <c r="Z4634" s="127">
        <f t="shared" si="539"/>
        <v>43.159914920535336</v>
      </c>
    </row>
    <row r="4635" spans="2:26" x14ac:dyDescent="0.2">
      <c r="B4635" s="81">
        <v>42928</v>
      </c>
      <c r="C4635" s="82">
        <v>0.70833333333575865</v>
      </c>
      <c r="D4635" s="119">
        <f t="shared" si="535"/>
        <v>42928.708333333336</v>
      </c>
      <c r="E4635" s="83"/>
      <c r="F4635" s="77"/>
      <c r="G4635" s="83"/>
      <c r="H4635" s="77"/>
      <c r="I4635" s="83"/>
      <c r="J4635" s="77"/>
      <c r="K4635" s="20">
        <f t="shared" si="536"/>
        <v>3</v>
      </c>
      <c r="L4635" s="127" t="e">
        <f t="shared" si="537"/>
        <v>#N/A</v>
      </c>
      <c r="M4635" s="127">
        <f t="shared" si="538"/>
        <v>43.159914920535336</v>
      </c>
      <c r="N4635" s="84"/>
      <c r="X4635" s="121">
        <v>200</v>
      </c>
      <c r="Y4635" s="121">
        <v>40</v>
      </c>
      <c r="Z4635" s="127">
        <f t="shared" si="539"/>
        <v>43.159914920535336</v>
      </c>
    </row>
    <row r="4636" spans="2:26" x14ac:dyDescent="0.2">
      <c r="B4636" s="81">
        <v>42928</v>
      </c>
      <c r="C4636" s="82">
        <v>0.75</v>
      </c>
      <c r="D4636" s="119">
        <f t="shared" si="535"/>
        <v>42928.75</v>
      </c>
      <c r="E4636" s="83"/>
      <c r="F4636" s="77"/>
      <c r="G4636" s="83"/>
      <c r="H4636" s="77"/>
      <c r="I4636" s="83"/>
      <c r="J4636" s="77"/>
      <c r="K4636" s="20">
        <f t="shared" si="536"/>
        <v>3</v>
      </c>
      <c r="L4636" s="127" t="e">
        <f t="shared" si="537"/>
        <v>#N/A</v>
      </c>
      <c r="M4636" s="127">
        <f t="shared" si="538"/>
        <v>43.159914920535336</v>
      </c>
      <c r="N4636" s="84"/>
      <c r="X4636" s="121">
        <v>200</v>
      </c>
      <c r="Y4636" s="121">
        <v>40</v>
      </c>
      <c r="Z4636" s="127">
        <f t="shared" si="539"/>
        <v>43.159914920535336</v>
      </c>
    </row>
    <row r="4637" spans="2:26" x14ac:dyDescent="0.2">
      <c r="B4637" s="81">
        <v>42928</v>
      </c>
      <c r="C4637" s="82">
        <v>0.79166666666424135</v>
      </c>
      <c r="D4637" s="119">
        <f t="shared" si="535"/>
        <v>42928.791666666664</v>
      </c>
      <c r="E4637" s="83"/>
      <c r="F4637" s="77"/>
      <c r="G4637" s="83"/>
      <c r="H4637" s="77"/>
      <c r="I4637" s="83"/>
      <c r="J4637" s="77"/>
      <c r="K4637" s="20">
        <f t="shared" si="536"/>
        <v>3</v>
      </c>
      <c r="L4637" s="127" t="e">
        <f t="shared" si="537"/>
        <v>#N/A</v>
      </c>
      <c r="M4637" s="127">
        <f t="shared" si="538"/>
        <v>43.159914920535336</v>
      </c>
      <c r="N4637" s="84"/>
      <c r="X4637" s="121">
        <v>200</v>
      </c>
      <c r="Y4637" s="121">
        <v>40</v>
      </c>
      <c r="Z4637" s="127">
        <f t="shared" si="539"/>
        <v>43.159914920535336</v>
      </c>
    </row>
    <row r="4638" spans="2:26" x14ac:dyDescent="0.2">
      <c r="B4638" s="81">
        <v>42928</v>
      </c>
      <c r="C4638" s="82">
        <v>0.83333333333575865</v>
      </c>
      <c r="D4638" s="119">
        <f t="shared" si="535"/>
        <v>42928.833333333336</v>
      </c>
      <c r="E4638" s="83"/>
      <c r="F4638" s="77"/>
      <c r="G4638" s="83"/>
      <c r="H4638" s="77"/>
      <c r="I4638" s="83"/>
      <c r="J4638" s="77"/>
      <c r="K4638" s="20">
        <f t="shared" si="536"/>
        <v>3</v>
      </c>
      <c r="L4638" s="127" t="e">
        <f t="shared" si="537"/>
        <v>#N/A</v>
      </c>
      <c r="M4638" s="127">
        <f t="shared" si="538"/>
        <v>43.159914920535336</v>
      </c>
      <c r="N4638" s="84"/>
      <c r="X4638" s="121">
        <v>200</v>
      </c>
      <c r="Y4638" s="121">
        <v>40</v>
      </c>
      <c r="Z4638" s="127">
        <f t="shared" si="539"/>
        <v>43.159914920535336</v>
      </c>
    </row>
    <row r="4639" spans="2:26" x14ac:dyDescent="0.2">
      <c r="B4639" s="81">
        <v>42928</v>
      </c>
      <c r="C4639" s="82">
        <v>0.875</v>
      </c>
      <c r="D4639" s="119">
        <f t="shared" si="535"/>
        <v>42928.875</v>
      </c>
      <c r="E4639" s="83"/>
      <c r="F4639" s="77"/>
      <c r="G4639" s="83"/>
      <c r="H4639" s="77"/>
      <c r="I4639" s="83"/>
      <c r="J4639" s="77"/>
      <c r="K4639" s="20">
        <f t="shared" si="536"/>
        <v>3</v>
      </c>
      <c r="L4639" s="127" t="e">
        <f t="shared" si="537"/>
        <v>#N/A</v>
      </c>
      <c r="M4639" s="127">
        <f t="shared" si="538"/>
        <v>43.159914920535336</v>
      </c>
      <c r="N4639" s="84"/>
      <c r="X4639" s="121">
        <v>200</v>
      </c>
      <c r="Y4639" s="121">
        <v>40</v>
      </c>
      <c r="Z4639" s="127">
        <f t="shared" si="539"/>
        <v>43.159914920535336</v>
      </c>
    </row>
    <row r="4640" spans="2:26" x14ac:dyDescent="0.2">
      <c r="B4640" s="81">
        <v>42928</v>
      </c>
      <c r="C4640" s="82">
        <v>0.91666666666424135</v>
      </c>
      <c r="D4640" s="119">
        <f t="shared" si="535"/>
        <v>42928.916666666664</v>
      </c>
      <c r="E4640" s="83"/>
      <c r="F4640" s="77"/>
      <c r="G4640" s="83"/>
      <c r="H4640" s="77"/>
      <c r="I4640" s="83"/>
      <c r="J4640" s="77"/>
      <c r="K4640" s="20">
        <f t="shared" si="536"/>
        <v>3</v>
      </c>
      <c r="L4640" s="127" t="e">
        <f t="shared" si="537"/>
        <v>#N/A</v>
      </c>
      <c r="M4640" s="127">
        <f t="shared" si="538"/>
        <v>43.159914920535336</v>
      </c>
      <c r="N4640" s="84"/>
      <c r="X4640" s="121">
        <v>200</v>
      </c>
      <c r="Y4640" s="121">
        <v>40</v>
      </c>
      <c r="Z4640" s="127">
        <f t="shared" si="539"/>
        <v>43.159914920535336</v>
      </c>
    </row>
    <row r="4641" spans="2:26" x14ac:dyDescent="0.2">
      <c r="B4641" s="81">
        <v>42928</v>
      </c>
      <c r="C4641" s="82">
        <v>0.95833333333575865</v>
      </c>
      <c r="D4641" s="119">
        <f t="shared" si="535"/>
        <v>42928.958333333336</v>
      </c>
      <c r="E4641" s="83"/>
      <c r="F4641" s="77"/>
      <c r="G4641" s="83"/>
      <c r="H4641" s="77"/>
      <c r="I4641" s="83"/>
      <c r="J4641" s="77"/>
      <c r="K4641" s="20">
        <f t="shared" si="536"/>
        <v>3</v>
      </c>
      <c r="L4641" s="127" t="e">
        <f t="shared" si="537"/>
        <v>#N/A</v>
      </c>
      <c r="M4641" s="127">
        <f t="shared" si="538"/>
        <v>43.159914920535336</v>
      </c>
      <c r="N4641" s="84"/>
      <c r="X4641" s="121">
        <v>200</v>
      </c>
      <c r="Y4641" s="121">
        <v>40</v>
      </c>
      <c r="Z4641" s="127">
        <f t="shared" si="539"/>
        <v>43.159914920535336</v>
      </c>
    </row>
    <row r="4642" spans="2:26" x14ac:dyDescent="0.2">
      <c r="B4642" s="81">
        <v>42929</v>
      </c>
      <c r="C4642" s="82">
        <v>0</v>
      </c>
      <c r="D4642" s="119">
        <f t="shared" si="535"/>
        <v>42929</v>
      </c>
      <c r="E4642" s="83"/>
      <c r="F4642" s="77"/>
      <c r="G4642" s="83"/>
      <c r="H4642" s="77"/>
      <c r="I4642" s="83"/>
      <c r="J4642" s="77"/>
      <c r="K4642" s="20">
        <f t="shared" si="536"/>
        <v>4</v>
      </c>
      <c r="L4642" s="127" t="e">
        <f t="shared" si="537"/>
        <v>#N/A</v>
      </c>
      <c r="M4642" s="127">
        <f t="shared" si="538"/>
        <v>43.159914920535336</v>
      </c>
      <c r="N4642" s="84"/>
      <c r="X4642" s="121">
        <v>200</v>
      </c>
      <c r="Y4642" s="121">
        <v>40</v>
      </c>
      <c r="Z4642" s="127">
        <f t="shared" si="539"/>
        <v>43.159914920535336</v>
      </c>
    </row>
    <row r="4643" spans="2:26" x14ac:dyDescent="0.2">
      <c r="B4643" s="81">
        <v>42929</v>
      </c>
      <c r="C4643" s="82">
        <v>4.1666666664241347E-2</v>
      </c>
      <c r="D4643" s="119">
        <f t="shared" si="535"/>
        <v>42929.041666666664</v>
      </c>
      <c r="E4643" s="83"/>
      <c r="F4643" s="77"/>
      <c r="G4643" s="83"/>
      <c r="H4643" s="77"/>
      <c r="I4643" s="83"/>
      <c r="J4643" s="77"/>
      <c r="K4643" s="20">
        <f t="shared" si="536"/>
        <v>4</v>
      </c>
      <c r="L4643" s="127" t="e">
        <f t="shared" si="537"/>
        <v>#N/A</v>
      </c>
      <c r="M4643" s="127">
        <f t="shared" si="538"/>
        <v>43.159914920535336</v>
      </c>
      <c r="N4643" s="84"/>
      <c r="X4643" s="121">
        <v>200</v>
      </c>
      <c r="Y4643" s="121">
        <v>40</v>
      </c>
      <c r="Z4643" s="127">
        <f t="shared" si="539"/>
        <v>43.159914920535336</v>
      </c>
    </row>
    <row r="4644" spans="2:26" x14ac:dyDescent="0.2">
      <c r="B4644" s="81">
        <v>42929</v>
      </c>
      <c r="C4644" s="82">
        <v>8.3333333335758653E-2</v>
      </c>
      <c r="D4644" s="119">
        <f t="shared" si="535"/>
        <v>42929.083333333336</v>
      </c>
      <c r="E4644" s="83"/>
      <c r="F4644" s="77"/>
      <c r="G4644" s="83"/>
      <c r="H4644" s="77"/>
      <c r="I4644" s="83"/>
      <c r="J4644" s="77"/>
      <c r="K4644" s="20">
        <f t="shared" si="536"/>
        <v>4</v>
      </c>
      <c r="L4644" s="127" t="e">
        <f t="shared" si="537"/>
        <v>#N/A</v>
      </c>
      <c r="M4644" s="127">
        <f t="shared" si="538"/>
        <v>43.159914920535336</v>
      </c>
      <c r="N4644" s="84"/>
      <c r="X4644" s="121">
        <v>200</v>
      </c>
      <c r="Y4644" s="121">
        <v>40</v>
      </c>
      <c r="Z4644" s="127">
        <f t="shared" si="539"/>
        <v>43.159914920535336</v>
      </c>
    </row>
    <row r="4645" spans="2:26" x14ac:dyDescent="0.2">
      <c r="B4645" s="81">
        <v>42929</v>
      </c>
      <c r="C4645" s="82">
        <v>0.125</v>
      </c>
      <c r="D4645" s="119">
        <f t="shared" si="535"/>
        <v>42929.125</v>
      </c>
      <c r="E4645" s="83"/>
      <c r="F4645" s="77"/>
      <c r="G4645" s="83"/>
      <c r="H4645" s="77"/>
      <c r="I4645" s="83"/>
      <c r="J4645" s="77"/>
      <c r="K4645" s="20">
        <f t="shared" si="536"/>
        <v>4</v>
      </c>
      <c r="L4645" s="127" t="e">
        <f t="shared" si="537"/>
        <v>#N/A</v>
      </c>
      <c r="M4645" s="127">
        <f t="shared" si="538"/>
        <v>43.159914920535336</v>
      </c>
      <c r="N4645" s="84"/>
      <c r="X4645" s="121">
        <v>200</v>
      </c>
      <c r="Y4645" s="121">
        <v>40</v>
      </c>
      <c r="Z4645" s="127">
        <f t="shared" si="539"/>
        <v>43.159914920535336</v>
      </c>
    </row>
    <row r="4646" spans="2:26" x14ac:dyDescent="0.2">
      <c r="B4646" s="81">
        <v>42929</v>
      </c>
      <c r="C4646" s="82">
        <v>0.16666666666424135</v>
      </c>
      <c r="D4646" s="119">
        <f t="shared" si="535"/>
        <v>42929.166666666664</v>
      </c>
      <c r="E4646" s="83"/>
      <c r="F4646" s="77"/>
      <c r="G4646" s="83"/>
      <c r="H4646" s="77"/>
      <c r="I4646" s="83"/>
      <c r="J4646" s="77"/>
      <c r="K4646" s="20">
        <f t="shared" si="536"/>
        <v>4</v>
      </c>
      <c r="L4646" s="127" t="e">
        <f t="shared" si="537"/>
        <v>#N/A</v>
      </c>
      <c r="M4646" s="127">
        <f t="shared" si="538"/>
        <v>43.159914920535336</v>
      </c>
      <c r="N4646" s="84"/>
      <c r="X4646" s="121">
        <v>200</v>
      </c>
      <c r="Y4646" s="121">
        <v>40</v>
      </c>
      <c r="Z4646" s="127">
        <f t="shared" si="539"/>
        <v>43.159914920535336</v>
      </c>
    </row>
    <row r="4647" spans="2:26" x14ac:dyDescent="0.2">
      <c r="B4647" s="81">
        <v>42929</v>
      </c>
      <c r="C4647" s="82">
        <v>0.20833333333575865</v>
      </c>
      <c r="D4647" s="119">
        <f t="shared" si="535"/>
        <v>42929.208333333336</v>
      </c>
      <c r="E4647" s="83"/>
      <c r="F4647" s="77"/>
      <c r="G4647" s="83"/>
      <c r="H4647" s="77"/>
      <c r="I4647" s="83"/>
      <c r="J4647" s="77"/>
      <c r="K4647" s="20">
        <f t="shared" si="536"/>
        <v>4</v>
      </c>
      <c r="L4647" s="127" t="e">
        <f t="shared" si="537"/>
        <v>#N/A</v>
      </c>
      <c r="M4647" s="127">
        <f t="shared" si="538"/>
        <v>43.159914920535336</v>
      </c>
      <c r="N4647" s="84"/>
      <c r="X4647" s="121">
        <v>200</v>
      </c>
      <c r="Y4647" s="121">
        <v>40</v>
      </c>
      <c r="Z4647" s="127">
        <f t="shared" si="539"/>
        <v>43.159914920535336</v>
      </c>
    </row>
    <row r="4648" spans="2:26" x14ac:dyDescent="0.2">
      <c r="B4648" s="81">
        <v>42929</v>
      </c>
      <c r="C4648" s="82">
        <v>0.25</v>
      </c>
      <c r="D4648" s="119">
        <f t="shared" si="535"/>
        <v>42929.25</v>
      </c>
      <c r="E4648" s="83"/>
      <c r="F4648" s="77"/>
      <c r="G4648" s="83"/>
      <c r="H4648" s="77"/>
      <c r="I4648" s="83"/>
      <c r="J4648" s="77"/>
      <c r="K4648" s="20">
        <f t="shared" si="536"/>
        <v>4</v>
      </c>
      <c r="L4648" s="127" t="e">
        <f t="shared" si="537"/>
        <v>#N/A</v>
      </c>
      <c r="M4648" s="127">
        <f t="shared" si="538"/>
        <v>43.159914920535336</v>
      </c>
      <c r="N4648" s="84"/>
      <c r="X4648" s="121">
        <v>200</v>
      </c>
      <c r="Y4648" s="121">
        <v>40</v>
      </c>
      <c r="Z4648" s="127">
        <f t="shared" si="539"/>
        <v>43.159914920535336</v>
      </c>
    </row>
    <row r="4649" spans="2:26" x14ac:dyDescent="0.2">
      <c r="B4649" s="81">
        <v>42929</v>
      </c>
      <c r="C4649" s="82">
        <v>0.29166666666424135</v>
      </c>
      <c r="D4649" s="119">
        <f t="shared" si="535"/>
        <v>42929.291666666664</v>
      </c>
      <c r="E4649" s="83"/>
      <c r="F4649" s="77"/>
      <c r="G4649" s="83"/>
      <c r="H4649" s="77"/>
      <c r="I4649" s="83"/>
      <c r="J4649" s="77"/>
      <c r="K4649" s="20">
        <f t="shared" si="536"/>
        <v>4</v>
      </c>
      <c r="L4649" s="127" t="e">
        <f t="shared" si="537"/>
        <v>#N/A</v>
      </c>
      <c r="M4649" s="127">
        <f t="shared" si="538"/>
        <v>43.159914920535336</v>
      </c>
      <c r="N4649" s="84"/>
      <c r="X4649" s="121">
        <v>200</v>
      </c>
      <c r="Y4649" s="121">
        <v>40</v>
      </c>
      <c r="Z4649" s="127">
        <f t="shared" si="539"/>
        <v>43.159914920535336</v>
      </c>
    </row>
    <row r="4650" spans="2:26" x14ac:dyDescent="0.2">
      <c r="B4650" s="81">
        <v>42929</v>
      </c>
      <c r="C4650" s="82">
        <v>0.33333333333575865</v>
      </c>
      <c r="D4650" s="119">
        <f t="shared" si="535"/>
        <v>42929.333333333336</v>
      </c>
      <c r="E4650" s="83"/>
      <c r="F4650" s="77"/>
      <c r="G4650" s="83"/>
      <c r="H4650" s="77"/>
      <c r="I4650" s="83"/>
      <c r="J4650" s="77"/>
      <c r="K4650" s="20">
        <f t="shared" si="536"/>
        <v>4</v>
      </c>
      <c r="L4650" s="127" t="e">
        <f t="shared" si="537"/>
        <v>#N/A</v>
      </c>
      <c r="M4650" s="127">
        <f t="shared" si="538"/>
        <v>43.159914920535336</v>
      </c>
      <c r="N4650" s="84"/>
      <c r="X4650" s="121">
        <v>200</v>
      </c>
      <c r="Y4650" s="121">
        <v>40</v>
      </c>
      <c r="Z4650" s="127">
        <f t="shared" si="539"/>
        <v>43.159914920535336</v>
      </c>
    </row>
    <row r="4651" spans="2:26" x14ac:dyDescent="0.2">
      <c r="B4651" s="81">
        <v>42929</v>
      </c>
      <c r="C4651" s="82">
        <v>0.375</v>
      </c>
      <c r="D4651" s="119">
        <f t="shared" si="535"/>
        <v>42929.375</v>
      </c>
      <c r="E4651" s="83"/>
      <c r="F4651" s="77"/>
      <c r="G4651" s="83"/>
      <c r="H4651" s="77"/>
      <c r="I4651" s="83"/>
      <c r="J4651" s="77"/>
      <c r="K4651" s="20">
        <f t="shared" si="536"/>
        <v>4</v>
      </c>
      <c r="L4651" s="127" t="e">
        <f t="shared" si="537"/>
        <v>#N/A</v>
      </c>
      <c r="M4651" s="127">
        <f t="shared" si="538"/>
        <v>43.159914920535336</v>
      </c>
      <c r="N4651" s="84"/>
      <c r="X4651" s="121">
        <v>200</v>
      </c>
      <c r="Y4651" s="121">
        <v>40</v>
      </c>
      <c r="Z4651" s="127">
        <f t="shared" si="539"/>
        <v>43.159914920535336</v>
      </c>
    </row>
    <row r="4652" spans="2:26" x14ac:dyDescent="0.2">
      <c r="B4652" s="81">
        <v>42929</v>
      </c>
      <c r="C4652" s="82">
        <v>0.41666666666424135</v>
      </c>
      <c r="D4652" s="119">
        <f t="shared" si="535"/>
        <v>42929.416666666664</v>
      </c>
      <c r="E4652" s="83"/>
      <c r="F4652" s="77"/>
      <c r="G4652" s="83"/>
      <c r="H4652" s="77"/>
      <c r="I4652" s="83"/>
      <c r="J4652" s="77"/>
      <c r="K4652" s="20">
        <f t="shared" si="536"/>
        <v>4</v>
      </c>
      <c r="L4652" s="127" t="e">
        <f t="shared" si="537"/>
        <v>#N/A</v>
      </c>
      <c r="M4652" s="127">
        <f t="shared" si="538"/>
        <v>43.159914920535336</v>
      </c>
      <c r="N4652" s="84"/>
      <c r="X4652" s="121">
        <v>200</v>
      </c>
      <c r="Y4652" s="121">
        <v>40</v>
      </c>
      <c r="Z4652" s="127">
        <f t="shared" si="539"/>
        <v>43.159914920535336</v>
      </c>
    </row>
    <row r="4653" spans="2:26" x14ac:dyDescent="0.2">
      <c r="B4653" s="81">
        <v>42929</v>
      </c>
      <c r="C4653" s="82">
        <v>0.45833333333575865</v>
      </c>
      <c r="D4653" s="119">
        <f t="shared" si="535"/>
        <v>42929.458333333336</v>
      </c>
      <c r="E4653" s="83"/>
      <c r="F4653" s="77"/>
      <c r="G4653" s="83"/>
      <c r="H4653" s="77"/>
      <c r="I4653" s="83"/>
      <c r="J4653" s="77"/>
      <c r="K4653" s="20">
        <f t="shared" si="536"/>
        <v>4</v>
      </c>
      <c r="L4653" s="127" t="e">
        <f t="shared" si="537"/>
        <v>#N/A</v>
      </c>
      <c r="M4653" s="127">
        <f t="shared" si="538"/>
        <v>43.159914920535336</v>
      </c>
      <c r="N4653" s="84"/>
      <c r="X4653" s="121">
        <v>200</v>
      </c>
      <c r="Y4653" s="121">
        <v>40</v>
      </c>
      <c r="Z4653" s="127">
        <f t="shared" si="539"/>
        <v>43.159914920535336</v>
      </c>
    </row>
    <row r="4654" spans="2:26" x14ac:dyDescent="0.2">
      <c r="B4654" s="81">
        <v>42929</v>
      </c>
      <c r="C4654" s="82">
        <v>0.5</v>
      </c>
      <c r="D4654" s="119">
        <f t="shared" si="535"/>
        <v>42929.5</v>
      </c>
      <c r="E4654" s="83"/>
      <c r="F4654" s="77"/>
      <c r="G4654" s="83"/>
      <c r="H4654" s="77"/>
      <c r="I4654" s="83"/>
      <c r="J4654" s="77"/>
      <c r="K4654" s="20">
        <f t="shared" si="536"/>
        <v>4</v>
      </c>
      <c r="L4654" s="127" t="e">
        <f t="shared" si="537"/>
        <v>#N/A</v>
      </c>
      <c r="M4654" s="127">
        <f t="shared" si="538"/>
        <v>43.159914920535336</v>
      </c>
      <c r="N4654" s="84"/>
      <c r="X4654" s="121">
        <v>200</v>
      </c>
      <c r="Y4654" s="121">
        <v>40</v>
      </c>
      <c r="Z4654" s="127">
        <f t="shared" si="539"/>
        <v>43.159914920535336</v>
      </c>
    </row>
    <row r="4655" spans="2:26" x14ac:dyDescent="0.2">
      <c r="B4655" s="81">
        <v>42929</v>
      </c>
      <c r="C4655" s="82">
        <v>0.54166666666424135</v>
      </c>
      <c r="D4655" s="119">
        <f t="shared" si="535"/>
        <v>42929.541666666664</v>
      </c>
      <c r="E4655" s="83"/>
      <c r="F4655" s="77"/>
      <c r="G4655" s="83"/>
      <c r="H4655" s="77"/>
      <c r="I4655" s="83"/>
      <c r="J4655" s="77"/>
      <c r="K4655" s="20">
        <f t="shared" si="536"/>
        <v>4</v>
      </c>
      <c r="L4655" s="127" t="e">
        <f t="shared" si="537"/>
        <v>#N/A</v>
      </c>
      <c r="M4655" s="127">
        <f t="shared" si="538"/>
        <v>43.159914920535336</v>
      </c>
      <c r="N4655" s="84"/>
      <c r="X4655" s="121">
        <v>200</v>
      </c>
      <c r="Y4655" s="121">
        <v>40</v>
      </c>
      <c r="Z4655" s="127">
        <f t="shared" si="539"/>
        <v>43.159914920535336</v>
      </c>
    </row>
    <row r="4656" spans="2:26" x14ac:dyDescent="0.2">
      <c r="B4656" s="81">
        <v>42929</v>
      </c>
      <c r="C4656" s="82">
        <v>0.58333333333575865</v>
      </c>
      <c r="D4656" s="119">
        <f t="shared" si="535"/>
        <v>42929.583333333336</v>
      </c>
      <c r="E4656" s="83"/>
      <c r="F4656" s="77"/>
      <c r="G4656" s="83"/>
      <c r="H4656" s="77"/>
      <c r="I4656" s="83"/>
      <c r="J4656" s="77"/>
      <c r="K4656" s="20">
        <f t="shared" si="536"/>
        <v>4</v>
      </c>
      <c r="L4656" s="127" t="e">
        <f t="shared" si="537"/>
        <v>#N/A</v>
      </c>
      <c r="M4656" s="127">
        <f t="shared" si="538"/>
        <v>43.159914920535336</v>
      </c>
      <c r="N4656" s="84"/>
      <c r="X4656" s="121">
        <v>200</v>
      </c>
      <c r="Y4656" s="121">
        <v>40</v>
      </c>
      <c r="Z4656" s="127">
        <f t="shared" si="539"/>
        <v>43.159914920535336</v>
      </c>
    </row>
    <row r="4657" spans="2:26" x14ac:dyDescent="0.2">
      <c r="B4657" s="81">
        <v>42929</v>
      </c>
      <c r="C4657" s="82">
        <v>0.625</v>
      </c>
      <c r="D4657" s="119">
        <f t="shared" si="535"/>
        <v>42929.625</v>
      </c>
      <c r="E4657" s="83"/>
      <c r="F4657" s="77"/>
      <c r="G4657" s="83"/>
      <c r="H4657" s="77"/>
      <c r="I4657" s="83"/>
      <c r="J4657" s="77"/>
      <c r="K4657" s="20">
        <f t="shared" si="536"/>
        <v>4</v>
      </c>
      <c r="L4657" s="127" t="e">
        <f t="shared" si="537"/>
        <v>#N/A</v>
      </c>
      <c r="M4657" s="127">
        <f t="shared" si="538"/>
        <v>43.159914920535336</v>
      </c>
      <c r="N4657" s="84"/>
      <c r="X4657" s="121">
        <v>200</v>
      </c>
      <c r="Y4657" s="121">
        <v>40</v>
      </c>
      <c r="Z4657" s="127">
        <f t="shared" si="539"/>
        <v>43.159914920535336</v>
      </c>
    </row>
    <row r="4658" spans="2:26" x14ac:dyDescent="0.2">
      <c r="B4658" s="81">
        <v>42929</v>
      </c>
      <c r="C4658" s="82">
        <v>0.66666666666424135</v>
      </c>
      <c r="D4658" s="119">
        <f t="shared" si="535"/>
        <v>42929.666666666664</v>
      </c>
      <c r="E4658" s="83"/>
      <c r="F4658" s="77"/>
      <c r="G4658" s="83"/>
      <c r="H4658" s="77"/>
      <c r="I4658" s="83"/>
      <c r="J4658" s="77"/>
      <c r="K4658" s="20">
        <f t="shared" si="536"/>
        <v>4</v>
      </c>
      <c r="L4658" s="127" t="e">
        <f t="shared" si="537"/>
        <v>#N/A</v>
      </c>
      <c r="M4658" s="127">
        <f t="shared" si="538"/>
        <v>43.159914920535336</v>
      </c>
      <c r="N4658" s="84"/>
      <c r="X4658" s="121">
        <v>200</v>
      </c>
      <c r="Y4658" s="121">
        <v>40</v>
      </c>
      <c r="Z4658" s="127">
        <f t="shared" si="539"/>
        <v>43.159914920535336</v>
      </c>
    </row>
    <row r="4659" spans="2:26" x14ac:dyDescent="0.2">
      <c r="B4659" s="81">
        <v>42929</v>
      </c>
      <c r="C4659" s="82">
        <v>0.70833333333575865</v>
      </c>
      <c r="D4659" s="119">
        <f t="shared" si="535"/>
        <v>42929.708333333336</v>
      </c>
      <c r="E4659" s="83"/>
      <c r="F4659" s="77"/>
      <c r="G4659" s="83"/>
      <c r="H4659" s="77"/>
      <c r="I4659" s="83"/>
      <c r="J4659" s="77"/>
      <c r="K4659" s="20">
        <f t="shared" si="536"/>
        <v>4</v>
      </c>
      <c r="L4659" s="127" t="e">
        <f t="shared" si="537"/>
        <v>#N/A</v>
      </c>
      <c r="M4659" s="127">
        <f t="shared" si="538"/>
        <v>43.159914920535336</v>
      </c>
      <c r="N4659" s="84"/>
      <c r="X4659" s="121">
        <v>200</v>
      </c>
      <c r="Y4659" s="121">
        <v>40</v>
      </c>
      <c r="Z4659" s="127">
        <f t="shared" si="539"/>
        <v>43.159914920535336</v>
      </c>
    </row>
    <row r="4660" spans="2:26" x14ac:dyDescent="0.2">
      <c r="B4660" s="81">
        <v>42929</v>
      </c>
      <c r="C4660" s="82">
        <v>0.75</v>
      </c>
      <c r="D4660" s="119">
        <f t="shared" si="535"/>
        <v>42929.75</v>
      </c>
      <c r="E4660" s="83"/>
      <c r="F4660" s="77"/>
      <c r="G4660" s="83"/>
      <c r="H4660" s="77"/>
      <c r="I4660" s="83"/>
      <c r="J4660" s="77"/>
      <c r="K4660" s="20">
        <f t="shared" si="536"/>
        <v>4</v>
      </c>
      <c r="L4660" s="127" t="e">
        <f t="shared" si="537"/>
        <v>#N/A</v>
      </c>
      <c r="M4660" s="127">
        <f t="shared" si="538"/>
        <v>43.159914920535336</v>
      </c>
      <c r="N4660" s="84"/>
      <c r="X4660" s="121">
        <v>200</v>
      </c>
      <c r="Y4660" s="121">
        <v>40</v>
      </c>
      <c r="Z4660" s="127">
        <f t="shared" si="539"/>
        <v>43.159914920535336</v>
      </c>
    </row>
    <row r="4661" spans="2:26" x14ac:dyDescent="0.2">
      <c r="B4661" s="81">
        <v>42929</v>
      </c>
      <c r="C4661" s="82">
        <v>0.79166666666424135</v>
      </c>
      <c r="D4661" s="119">
        <f t="shared" si="535"/>
        <v>42929.791666666664</v>
      </c>
      <c r="E4661" s="83"/>
      <c r="F4661" s="77"/>
      <c r="G4661" s="83"/>
      <c r="H4661" s="77"/>
      <c r="I4661" s="83"/>
      <c r="J4661" s="77"/>
      <c r="K4661" s="20">
        <f t="shared" si="536"/>
        <v>4</v>
      </c>
      <c r="L4661" s="127" t="e">
        <f t="shared" si="537"/>
        <v>#N/A</v>
      </c>
      <c r="M4661" s="127">
        <f t="shared" si="538"/>
        <v>43.159914920535336</v>
      </c>
      <c r="N4661" s="84"/>
      <c r="X4661" s="121">
        <v>200</v>
      </c>
      <c r="Y4661" s="121">
        <v>40</v>
      </c>
      <c r="Z4661" s="127">
        <f t="shared" si="539"/>
        <v>43.159914920535336</v>
      </c>
    </row>
    <row r="4662" spans="2:26" x14ac:dyDescent="0.2">
      <c r="B4662" s="81">
        <v>42929</v>
      </c>
      <c r="C4662" s="82">
        <v>0.83333333333575865</v>
      </c>
      <c r="D4662" s="119">
        <f t="shared" si="535"/>
        <v>42929.833333333336</v>
      </c>
      <c r="E4662" s="83"/>
      <c r="F4662" s="77"/>
      <c r="G4662" s="83"/>
      <c r="H4662" s="77"/>
      <c r="I4662" s="83"/>
      <c r="J4662" s="77"/>
      <c r="K4662" s="20">
        <f t="shared" si="536"/>
        <v>4</v>
      </c>
      <c r="L4662" s="127" t="e">
        <f t="shared" si="537"/>
        <v>#N/A</v>
      </c>
      <c r="M4662" s="127">
        <f t="shared" si="538"/>
        <v>43.159914920535336</v>
      </c>
      <c r="N4662" s="84"/>
      <c r="X4662" s="121">
        <v>200</v>
      </c>
      <c r="Y4662" s="121">
        <v>40</v>
      </c>
      <c r="Z4662" s="127">
        <f t="shared" si="539"/>
        <v>43.159914920535336</v>
      </c>
    </row>
    <row r="4663" spans="2:26" x14ac:dyDescent="0.2">
      <c r="B4663" s="81">
        <v>42929</v>
      </c>
      <c r="C4663" s="82">
        <v>0.875</v>
      </c>
      <c r="D4663" s="119">
        <f t="shared" si="535"/>
        <v>42929.875</v>
      </c>
      <c r="E4663" s="83"/>
      <c r="F4663" s="77"/>
      <c r="G4663" s="83"/>
      <c r="H4663" s="77"/>
      <c r="I4663" s="83"/>
      <c r="J4663" s="77"/>
      <c r="K4663" s="20">
        <f t="shared" si="536"/>
        <v>4</v>
      </c>
      <c r="L4663" s="127" t="e">
        <f t="shared" si="537"/>
        <v>#N/A</v>
      </c>
      <c r="M4663" s="127">
        <f t="shared" si="538"/>
        <v>43.159914920535336</v>
      </c>
      <c r="N4663" s="84"/>
      <c r="X4663" s="121">
        <v>200</v>
      </c>
      <c r="Y4663" s="121">
        <v>40</v>
      </c>
      <c r="Z4663" s="127">
        <f t="shared" si="539"/>
        <v>43.159914920535336</v>
      </c>
    </row>
    <row r="4664" spans="2:26" x14ac:dyDescent="0.2">
      <c r="B4664" s="81">
        <v>42929</v>
      </c>
      <c r="C4664" s="82">
        <v>0.91666666666424135</v>
      </c>
      <c r="D4664" s="119">
        <f t="shared" si="535"/>
        <v>42929.916666666664</v>
      </c>
      <c r="E4664" s="83"/>
      <c r="F4664" s="77"/>
      <c r="G4664" s="83"/>
      <c r="H4664" s="77"/>
      <c r="I4664" s="83"/>
      <c r="J4664" s="77"/>
      <c r="K4664" s="20">
        <f t="shared" si="536"/>
        <v>4</v>
      </c>
      <c r="L4664" s="127" t="e">
        <f t="shared" si="537"/>
        <v>#N/A</v>
      </c>
      <c r="M4664" s="127">
        <f t="shared" si="538"/>
        <v>43.159914920535336</v>
      </c>
      <c r="N4664" s="84"/>
      <c r="X4664" s="121">
        <v>200</v>
      </c>
      <c r="Y4664" s="121">
        <v>40</v>
      </c>
      <c r="Z4664" s="127">
        <f t="shared" si="539"/>
        <v>43.159914920535336</v>
      </c>
    </row>
    <row r="4665" spans="2:26" x14ac:dyDescent="0.2">
      <c r="B4665" s="81">
        <v>42929</v>
      </c>
      <c r="C4665" s="82">
        <v>0.95833333333575865</v>
      </c>
      <c r="D4665" s="119">
        <f t="shared" si="535"/>
        <v>42929.958333333336</v>
      </c>
      <c r="E4665" s="83"/>
      <c r="F4665" s="77"/>
      <c r="G4665" s="83"/>
      <c r="H4665" s="77"/>
      <c r="I4665" s="83"/>
      <c r="J4665" s="77"/>
      <c r="K4665" s="20">
        <f t="shared" si="536"/>
        <v>4</v>
      </c>
      <c r="L4665" s="127" t="e">
        <f t="shared" si="537"/>
        <v>#N/A</v>
      </c>
      <c r="M4665" s="127">
        <f t="shared" si="538"/>
        <v>43.159914920535336</v>
      </c>
      <c r="N4665" s="84"/>
      <c r="X4665" s="121">
        <v>200</v>
      </c>
      <c r="Y4665" s="121">
        <v>40</v>
      </c>
      <c r="Z4665" s="127">
        <f t="shared" si="539"/>
        <v>43.159914920535336</v>
      </c>
    </row>
    <row r="4666" spans="2:26" x14ac:dyDescent="0.2">
      <c r="B4666" s="81">
        <v>42930</v>
      </c>
      <c r="C4666" s="82">
        <v>0</v>
      </c>
      <c r="D4666" s="119">
        <f t="shared" si="535"/>
        <v>42930</v>
      </c>
      <c r="E4666" s="83"/>
      <c r="F4666" s="77"/>
      <c r="G4666" s="83"/>
      <c r="H4666" s="77"/>
      <c r="I4666" s="83"/>
      <c r="J4666" s="77"/>
      <c r="K4666" s="20">
        <f t="shared" si="536"/>
        <v>5</v>
      </c>
      <c r="L4666" s="127" t="e">
        <f t="shared" si="537"/>
        <v>#N/A</v>
      </c>
      <c r="M4666" s="127">
        <f t="shared" si="538"/>
        <v>43.159914920535336</v>
      </c>
      <c r="N4666" s="84"/>
      <c r="X4666" s="121">
        <v>200</v>
      </c>
      <c r="Y4666" s="121">
        <v>40</v>
      </c>
      <c r="Z4666" s="127">
        <f t="shared" si="539"/>
        <v>43.159914920535336</v>
      </c>
    </row>
    <row r="4667" spans="2:26" x14ac:dyDescent="0.2">
      <c r="B4667" s="81">
        <v>42930</v>
      </c>
      <c r="C4667" s="82">
        <v>4.1666666664241347E-2</v>
      </c>
      <c r="D4667" s="119">
        <f t="shared" si="535"/>
        <v>42930.041666666664</v>
      </c>
      <c r="E4667" s="83"/>
      <c r="F4667" s="77"/>
      <c r="G4667" s="83"/>
      <c r="H4667" s="77"/>
      <c r="I4667" s="83"/>
      <c r="J4667" s="77"/>
      <c r="K4667" s="20">
        <f t="shared" si="536"/>
        <v>5</v>
      </c>
      <c r="L4667" s="127" t="e">
        <f t="shared" si="537"/>
        <v>#N/A</v>
      </c>
      <c r="M4667" s="127">
        <f t="shared" si="538"/>
        <v>43.159914920535336</v>
      </c>
      <c r="N4667" s="84"/>
      <c r="X4667" s="121">
        <v>200</v>
      </c>
      <c r="Y4667" s="121">
        <v>40</v>
      </c>
      <c r="Z4667" s="127">
        <f t="shared" si="539"/>
        <v>43.159914920535336</v>
      </c>
    </row>
    <row r="4668" spans="2:26" x14ac:dyDescent="0.2">
      <c r="B4668" s="81">
        <v>42930</v>
      </c>
      <c r="C4668" s="82">
        <v>8.3333333335758653E-2</v>
      </c>
      <c r="D4668" s="119">
        <f t="shared" si="535"/>
        <v>42930.083333333336</v>
      </c>
      <c r="E4668" s="83"/>
      <c r="F4668" s="77"/>
      <c r="G4668" s="83"/>
      <c r="H4668" s="77"/>
      <c r="I4668" s="83"/>
      <c r="J4668" s="77"/>
      <c r="K4668" s="20">
        <f t="shared" si="536"/>
        <v>5</v>
      </c>
      <c r="L4668" s="127" t="e">
        <f t="shared" si="537"/>
        <v>#N/A</v>
      </c>
      <c r="M4668" s="127">
        <f t="shared" si="538"/>
        <v>43.159914920535336</v>
      </c>
      <c r="N4668" s="84"/>
      <c r="X4668" s="121">
        <v>200</v>
      </c>
      <c r="Y4668" s="121">
        <v>40</v>
      </c>
      <c r="Z4668" s="127">
        <f t="shared" si="539"/>
        <v>43.159914920535336</v>
      </c>
    </row>
    <row r="4669" spans="2:26" x14ac:dyDescent="0.2">
      <c r="B4669" s="81">
        <v>42930</v>
      </c>
      <c r="C4669" s="82">
        <v>0.125</v>
      </c>
      <c r="D4669" s="119">
        <f t="shared" si="535"/>
        <v>42930.125</v>
      </c>
      <c r="E4669" s="83"/>
      <c r="F4669" s="77"/>
      <c r="G4669" s="83"/>
      <c r="H4669" s="77"/>
      <c r="I4669" s="83"/>
      <c r="J4669" s="77"/>
      <c r="K4669" s="20">
        <f t="shared" si="536"/>
        <v>5</v>
      </c>
      <c r="L4669" s="127" t="e">
        <f t="shared" si="537"/>
        <v>#N/A</v>
      </c>
      <c r="M4669" s="127">
        <f t="shared" si="538"/>
        <v>43.159914920535336</v>
      </c>
      <c r="N4669" s="84"/>
      <c r="X4669" s="121">
        <v>200</v>
      </c>
      <c r="Y4669" s="121">
        <v>40</v>
      </c>
      <c r="Z4669" s="127">
        <f t="shared" si="539"/>
        <v>43.159914920535336</v>
      </c>
    </row>
    <row r="4670" spans="2:26" x14ac:dyDescent="0.2">
      <c r="B4670" s="81">
        <v>42930</v>
      </c>
      <c r="C4670" s="82">
        <v>0.16666666666424135</v>
      </c>
      <c r="D4670" s="119">
        <f t="shared" si="535"/>
        <v>42930.166666666664</v>
      </c>
      <c r="E4670" s="83"/>
      <c r="F4670" s="77"/>
      <c r="G4670" s="83"/>
      <c r="H4670" s="77"/>
      <c r="I4670" s="83"/>
      <c r="J4670" s="77"/>
      <c r="K4670" s="20">
        <f t="shared" si="536"/>
        <v>5</v>
      </c>
      <c r="L4670" s="127" t="e">
        <f t="shared" si="537"/>
        <v>#N/A</v>
      </c>
      <c r="M4670" s="127">
        <f t="shared" si="538"/>
        <v>43.159914920535336</v>
      </c>
      <c r="N4670" s="84"/>
      <c r="X4670" s="121">
        <v>200</v>
      </c>
      <c r="Y4670" s="121">
        <v>40</v>
      </c>
      <c r="Z4670" s="127">
        <f t="shared" si="539"/>
        <v>43.159914920535336</v>
      </c>
    </row>
    <row r="4671" spans="2:26" x14ac:dyDescent="0.2">
      <c r="B4671" s="81">
        <v>42930</v>
      </c>
      <c r="C4671" s="82">
        <v>0.20833333333575865</v>
      </c>
      <c r="D4671" s="119">
        <f t="shared" si="535"/>
        <v>42930.208333333336</v>
      </c>
      <c r="E4671" s="83"/>
      <c r="F4671" s="77"/>
      <c r="G4671" s="83"/>
      <c r="H4671" s="77"/>
      <c r="I4671" s="83"/>
      <c r="J4671" s="77"/>
      <c r="K4671" s="20">
        <f t="shared" si="536"/>
        <v>5</v>
      </c>
      <c r="L4671" s="127" t="e">
        <f t="shared" si="537"/>
        <v>#N/A</v>
      </c>
      <c r="M4671" s="127">
        <f t="shared" si="538"/>
        <v>43.159914920535336</v>
      </c>
      <c r="N4671" s="84"/>
      <c r="X4671" s="121">
        <v>200</v>
      </c>
      <c r="Y4671" s="121">
        <v>40</v>
      </c>
      <c r="Z4671" s="127">
        <f t="shared" si="539"/>
        <v>43.159914920535336</v>
      </c>
    </row>
    <row r="4672" spans="2:26" x14ac:dyDescent="0.2">
      <c r="B4672" s="81">
        <v>42930</v>
      </c>
      <c r="C4672" s="82">
        <v>0.25</v>
      </c>
      <c r="D4672" s="119">
        <f t="shared" si="535"/>
        <v>42930.25</v>
      </c>
      <c r="E4672" s="83"/>
      <c r="F4672" s="77"/>
      <c r="G4672" s="83"/>
      <c r="H4672" s="77"/>
      <c r="I4672" s="83"/>
      <c r="J4672" s="77"/>
      <c r="K4672" s="20">
        <f t="shared" si="536"/>
        <v>5</v>
      </c>
      <c r="L4672" s="127" t="e">
        <f t="shared" si="537"/>
        <v>#N/A</v>
      </c>
      <c r="M4672" s="127">
        <f t="shared" si="538"/>
        <v>43.159914920535336</v>
      </c>
      <c r="N4672" s="84"/>
      <c r="X4672" s="121">
        <v>200</v>
      </c>
      <c r="Y4672" s="121">
        <v>40</v>
      </c>
      <c r="Z4672" s="127">
        <f t="shared" si="539"/>
        <v>43.159914920535336</v>
      </c>
    </row>
    <row r="4673" spans="2:26" x14ac:dyDescent="0.2">
      <c r="B4673" s="81">
        <v>42930</v>
      </c>
      <c r="C4673" s="82">
        <v>0.29166666666424135</v>
      </c>
      <c r="D4673" s="119">
        <f t="shared" si="535"/>
        <v>42930.291666666664</v>
      </c>
      <c r="E4673" s="83"/>
      <c r="F4673" s="77"/>
      <c r="G4673" s="83"/>
      <c r="H4673" s="77"/>
      <c r="I4673" s="83"/>
      <c r="J4673" s="77"/>
      <c r="K4673" s="20">
        <f t="shared" si="536"/>
        <v>5</v>
      </c>
      <c r="L4673" s="127" t="e">
        <f t="shared" si="537"/>
        <v>#N/A</v>
      </c>
      <c r="M4673" s="127">
        <f t="shared" si="538"/>
        <v>43.159914920535336</v>
      </c>
      <c r="N4673" s="84"/>
      <c r="X4673" s="121">
        <v>200</v>
      </c>
      <c r="Y4673" s="121">
        <v>40</v>
      </c>
      <c r="Z4673" s="127">
        <f t="shared" si="539"/>
        <v>43.159914920535336</v>
      </c>
    </row>
    <row r="4674" spans="2:26" x14ac:dyDescent="0.2">
      <c r="B4674" s="81">
        <v>42930</v>
      </c>
      <c r="C4674" s="82">
        <v>0.33333333333575865</v>
      </c>
      <c r="D4674" s="119">
        <f t="shared" si="535"/>
        <v>42930.333333333336</v>
      </c>
      <c r="E4674" s="83"/>
      <c r="F4674" s="77"/>
      <c r="G4674" s="83"/>
      <c r="H4674" s="77"/>
      <c r="I4674" s="83"/>
      <c r="J4674" s="77"/>
      <c r="K4674" s="20">
        <f t="shared" si="536"/>
        <v>5</v>
      </c>
      <c r="L4674" s="127" t="e">
        <f t="shared" si="537"/>
        <v>#N/A</v>
      </c>
      <c r="M4674" s="127">
        <f t="shared" si="538"/>
        <v>43.159914920535336</v>
      </c>
      <c r="N4674" s="84"/>
      <c r="X4674" s="121">
        <v>200</v>
      </c>
      <c r="Y4674" s="121">
        <v>40</v>
      </c>
      <c r="Z4674" s="127">
        <f t="shared" si="539"/>
        <v>43.159914920535336</v>
      </c>
    </row>
    <row r="4675" spans="2:26" x14ac:dyDescent="0.2">
      <c r="B4675" s="81">
        <v>42930</v>
      </c>
      <c r="C4675" s="82">
        <v>0.375</v>
      </c>
      <c r="D4675" s="119">
        <f t="shared" si="535"/>
        <v>42930.375</v>
      </c>
      <c r="E4675" s="83"/>
      <c r="F4675" s="77"/>
      <c r="G4675" s="83"/>
      <c r="H4675" s="77"/>
      <c r="I4675" s="83"/>
      <c r="J4675" s="77"/>
      <c r="K4675" s="20">
        <f t="shared" si="536"/>
        <v>5</v>
      </c>
      <c r="L4675" s="127" t="e">
        <f t="shared" si="537"/>
        <v>#N/A</v>
      </c>
      <c r="M4675" s="127">
        <f t="shared" si="538"/>
        <v>43.159914920535336</v>
      </c>
      <c r="N4675" s="84"/>
      <c r="X4675" s="121">
        <v>200</v>
      </c>
      <c r="Y4675" s="121">
        <v>40</v>
      </c>
      <c r="Z4675" s="127">
        <f t="shared" si="539"/>
        <v>43.159914920535336</v>
      </c>
    </row>
    <row r="4676" spans="2:26" x14ac:dyDescent="0.2">
      <c r="B4676" s="81">
        <v>42930</v>
      </c>
      <c r="C4676" s="82">
        <v>0.41666666666424135</v>
      </c>
      <c r="D4676" s="119">
        <f t="shared" si="535"/>
        <v>42930.416666666664</v>
      </c>
      <c r="E4676" s="83"/>
      <c r="F4676" s="77"/>
      <c r="G4676" s="83"/>
      <c r="H4676" s="77"/>
      <c r="I4676" s="83"/>
      <c r="J4676" s="77"/>
      <c r="K4676" s="20">
        <f t="shared" si="536"/>
        <v>5</v>
      </c>
      <c r="L4676" s="127" t="e">
        <f t="shared" si="537"/>
        <v>#N/A</v>
      </c>
      <c r="M4676" s="127">
        <f t="shared" si="538"/>
        <v>43.159914920535336</v>
      </c>
      <c r="N4676" s="84"/>
      <c r="X4676" s="121">
        <v>200</v>
      </c>
      <c r="Y4676" s="121">
        <v>40</v>
      </c>
      <c r="Z4676" s="127">
        <f t="shared" si="539"/>
        <v>43.159914920535336</v>
      </c>
    </row>
    <row r="4677" spans="2:26" x14ac:dyDescent="0.2">
      <c r="B4677" s="81">
        <v>42930</v>
      </c>
      <c r="C4677" s="82">
        <v>0.45833333333575865</v>
      </c>
      <c r="D4677" s="119">
        <f t="shared" si="535"/>
        <v>42930.458333333336</v>
      </c>
      <c r="E4677" s="83"/>
      <c r="F4677" s="77"/>
      <c r="G4677" s="83"/>
      <c r="H4677" s="77"/>
      <c r="I4677" s="83"/>
      <c r="J4677" s="77"/>
      <c r="K4677" s="20">
        <f t="shared" si="536"/>
        <v>5</v>
      </c>
      <c r="L4677" s="127" t="e">
        <f t="shared" si="537"/>
        <v>#N/A</v>
      </c>
      <c r="M4677" s="127">
        <f t="shared" si="538"/>
        <v>43.159914920535336</v>
      </c>
      <c r="N4677" s="84"/>
      <c r="X4677" s="121">
        <v>200</v>
      </c>
      <c r="Y4677" s="121">
        <v>40</v>
      </c>
      <c r="Z4677" s="127">
        <f t="shared" si="539"/>
        <v>43.159914920535336</v>
      </c>
    </row>
    <row r="4678" spans="2:26" x14ac:dyDescent="0.2">
      <c r="B4678" s="81">
        <v>42930</v>
      </c>
      <c r="C4678" s="82">
        <v>0.5</v>
      </c>
      <c r="D4678" s="119">
        <f t="shared" si="535"/>
        <v>42930.5</v>
      </c>
      <c r="E4678" s="83"/>
      <c r="F4678" s="77"/>
      <c r="G4678" s="83"/>
      <c r="H4678" s="77"/>
      <c r="I4678" s="83"/>
      <c r="J4678" s="77"/>
      <c r="K4678" s="20">
        <f t="shared" si="536"/>
        <v>5</v>
      </c>
      <c r="L4678" s="127" t="e">
        <f t="shared" si="537"/>
        <v>#N/A</v>
      </c>
      <c r="M4678" s="127">
        <f t="shared" si="538"/>
        <v>43.159914920535336</v>
      </c>
      <c r="N4678" s="84"/>
      <c r="X4678" s="121">
        <v>200</v>
      </c>
      <c r="Y4678" s="121">
        <v>40</v>
      </c>
      <c r="Z4678" s="127">
        <f t="shared" si="539"/>
        <v>43.159914920535336</v>
      </c>
    </row>
    <row r="4679" spans="2:26" x14ac:dyDescent="0.2">
      <c r="B4679" s="81">
        <v>42930</v>
      </c>
      <c r="C4679" s="82">
        <v>0.54166666666424135</v>
      </c>
      <c r="D4679" s="119">
        <f t="shared" si="535"/>
        <v>42930.541666666664</v>
      </c>
      <c r="E4679" s="83"/>
      <c r="F4679" s="77"/>
      <c r="G4679" s="83"/>
      <c r="H4679" s="77"/>
      <c r="I4679" s="83"/>
      <c r="J4679" s="77"/>
      <c r="K4679" s="20">
        <f t="shared" si="536"/>
        <v>5</v>
      </c>
      <c r="L4679" s="127" t="e">
        <f t="shared" si="537"/>
        <v>#N/A</v>
      </c>
      <c r="M4679" s="127">
        <f t="shared" si="538"/>
        <v>43.159914920535336</v>
      </c>
      <c r="N4679" s="84"/>
      <c r="X4679" s="121">
        <v>200</v>
      </c>
      <c r="Y4679" s="121">
        <v>40</v>
      </c>
      <c r="Z4679" s="127">
        <f t="shared" si="539"/>
        <v>43.159914920535336</v>
      </c>
    </row>
    <row r="4680" spans="2:26" x14ac:dyDescent="0.2">
      <c r="B4680" s="81">
        <v>42930</v>
      </c>
      <c r="C4680" s="82">
        <v>0.58333333333575865</v>
      </c>
      <c r="D4680" s="119">
        <f t="shared" si="535"/>
        <v>42930.583333333336</v>
      </c>
      <c r="E4680" s="83"/>
      <c r="F4680" s="77"/>
      <c r="G4680" s="83"/>
      <c r="H4680" s="77"/>
      <c r="I4680" s="83"/>
      <c r="J4680" s="77"/>
      <c r="K4680" s="20">
        <f t="shared" si="536"/>
        <v>5</v>
      </c>
      <c r="L4680" s="127" t="e">
        <f t="shared" si="537"/>
        <v>#N/A</v>
      </c>
      <c r="M4680" s="127">
        <f t="shared" si="538"/>
        <v>43.159914920535336</v>
      </c>
      <c r="N4680" s="84"/>
      <c r="X4680" s="121">
        <v>200</v>
      </c>
      <c r="Y4680" s="121">
        <v>40</v>
      </c>
      <c r="Z4680" s="127">
        <f t="shared" si="539"/>
        <v>43.159914920535336</v>
      </c>
    </row>
    <row r="4681" spans="2:26" x14ac:dyDescent="0.2">
      <c r="B4681" s="81">
        <v>42930</v>
      </c>
      <c r="C4681" s="82">
        <v>0.625</v>
      </c>
      <c r="D4681" s="119">
        <f t="shared" si="535"/>
        <v>42930.625</v>
      </c>
      <c r="E4681" s="83"/>
      <c r="F4681" s="77"/>
      <c r="G4681" s="83"/>
      <c r="H4681" s="77"/>
      <c r="I4681" s="83"/>
      <c r="J4681" s="77"/>
      <c r="K4681" s="20">
        <f t="shared" si="536"/>
        <v>5</v>
      </c>
      <c r="L4681" s="127" t="e">
        <f t="shared" si="537"/>
        <v>#N/A</v>
      </c>
      <c r="M4681" s="127">
        <f t="shared" si="538"/>
        <v>43.159914920535336</v>
      </c>
      <c r="N4681" s="84"/>
      <c r="X4681" s="121">
        <v>200</v>
      </c>
      <c r="Y4681" s="121">
        <v>40</v>
      </c>
      <c r="Z4681" s="127">
        <f t="shared" si="539"/>
        <v>43.159914920535336</v>
      </c>
    </row>
    <row r="4682" spans="2:26" x14ac:dyDescent="0.2">
      <c r="B4682" s="81">
        <v>42930</v>
      </c>
      <c r="C4682" s="82">
        <v>0.66666666666424135</v>
      </c>
      <c r="D4682" s="119">
        <f t="shared" ref="D4682:D4745" si="540">B4682+C4682</f>
        <v>42930.666666666664</v>
      </c>
      <c r="E4682" s="83"/>
      <c r="F4682" s="77"/>
      <c r="G4682" s="83"/>
      <c r="H4682" s="77"/>
      <c r="I4682" s="83"/>
      <c r="J4682" s="77"/>
      <c r="K4682" s="20">
        <f t="shared" si="536"/>
        <v>5</v>
      </c>
      <c r="L4682" s="127" t="e">
        <f t="shared" si="537"/>
        <v>#N/A</v>
      </c>
      <c r="M4682" s="127">
        <f t="shared" si="538"/>
        <v>43.159914920535336</v>
      </c>
      <c r="N4682" s="84"/>
      <c r="X4682" s="121">
        <v>200</v>
      </c>
      <c r="Y4682" s="121">
        <v>40</v>
      </c>
      <c r="Z4682" s="127">
        <f t="shared" si="539"/>
        <v>43.159914920535336</v>
      </c>
    </row>
    <row r="4683" spans="2:26" x14ac:dyDescent="0.2">
      <c r="B4683" s="81">
        <v>42930</v>
      </c>
      <c r="C4683" s="82">
        <v>0.70833333333575865</v>
      </c>
      <c r="D4683" s="119">
        <f t="shared" si="540"/>
        <v>42930.708333333336</v>
      </c>
      <c r="E4683" s="83"/>
      <c r="F4683" s="77"/>
      <c r="G4683" s="83"/>
      <c r="H4683" s="77"/>
      <c r="I4683" s="83"/>
      <c r="J4683" s="77"/>
      <c r="K4683" s="20">
        <f t="shared" ref="K4683:K4746" si="541">WEEKDAY(D4683,2)</f>
        <v>5</v>
      </c>
      <c r="L4683" s="127" t="e">
        <f t="shared" ref="L4683:L4746" si="542">IF(J4683="",NA(),J4683-(AVERAGE($J$10:$J$8794)))</f>
        <v>#N/A</v>
      </c>
      <c r="M4683" s="127">
        <f t="shared" ref="M4683:M4746" si="543">$U$11</f>
        <v>43.159914920535336</v>
      </c>
      <c r="N4683" s="84"/>
      <c r="X4683" s="121">
        <v>200</v>
      </c>
      <c r="Y4683" s="121">
        <v>40</v>
      </c>
      <c r="Z4683" s="127">
        <f t="shared" ref="Z4683:Z4746" si="544">$U$11</f>
        <v>43.159914920535336</v>
      </c>
    </row>
    <row r="4684" spans="2:26" x14ac:dyDescent="0.2">
      <c r="B4684" s="81">
        <v>42930</v>
      </c>
      <c r="C4684" s="82">
        <v>0.75</v>
      </c>
      <c r="D4684" s="119">
        <f t="shared" si="540"/>
        <v>42930.75</v>
      </c>
      <c r="E4684" s="83"/>
      <c r="F4684" s="77"/>
      <c r="G4684" s="83"/>
      <c r="H4684" s="77"/>
      <c r="I4684" s="83"/>
      <c r="J4684" s="77"/>
      <c r="K4684" s="20">
        <f t="shared" si="541"/>
        <v>5</v>
      </c>
      <c r="L4684" s="127" t="e">
        <f t="shared" si="542"/>
        <v>#N/A</v>
      </c>
      <c r="M4684" s="127">
        <f t="shared" si="543"/>
        <v>43.159914920535336</v>
      </c>
      <c r="N4684" s="84"/>
      <c r="X4684" s="121">
        <v>200</v>
      </c>
      <c r="Y4684" s="121">
        <v>40</v>
      </c>
      <c r="Z4684" s="127">
        <f t="shared" si="544"/>
        <v>43.159914920535336</v>
      </c>
    </row>
    <row r="4685" spans="2:26" x14ac:dyDescent="0.2">
      <c r="B4685" s="81">
        <v>42930</v>
      </c>
      <c r="C4685" s="82">
        <v>0.79166666666424135</v>
      </c>
      <c r="D4685" s="119">
        <f t="shared" si="540"/>
        <v>42930.791666666664</v>
      </c>
      <c r="E4685" s="83"/>
      <c r="F4685" s="77"/>
      <c r="G4685" s="83"/>
      <c r="H4685" s="77"/>
      <c r="I4685" s="83"/>
      <c r="J4685" s="77"/>
      <c r="K4685" s="20">
        <f t="shared" si="541"/>
        <v>5</v>
      </c>
      <c r="L4685" s="127" t="e">
        <f t="shared" si="542"/>
        <v>#N/A</v>
      </c>
      <c r="M4685" s="127">
        <f t="shared" si="543"/>
        <v>43.159914920535336</v>
      </c>
      <c r="N4685" s="84"/>
      <c r="X4685" s="121">
        <v>200</v>
      </c>
      <c r="Y4685" s="121">
        <v>40</v>
      </c>
      <c r="Z4685" s="127">
        <f t="shared" si="544"/>
        <v>43.159914920535336</v>
      </c>
    </row>
    <row r="4686" spans="2:26" x14ac:dyDescent="0.2">
      <c r="B4686" s="81">
        <v>42930</v>
      </c>
      <c r="C4686" s="82">
        <v>0.83333333333575865</v>
      </c>
      <c r="D4686" s="119">
        <f t="shared" si="540"/>
        <v>42930.833333333336</v>
      </c>
      <c r="E4686" s="83"/>
      <c r="F4686" s="77"/>
      <c r="G4686" s="83"/>
      <c r="H4686" s="77"/>
      <c r="I4686" s="83"/>
      <c r="J4686" s="77"/>
      <c r="K4686" s="20">
        <f t="shared" si="541"/>
        <v>5</v>
      </c>
      <c r="L4686" s="127" t="e">
        <f t="shared" si="542"/>
        <v>#N/A</v>
      </c>
      <c r="M4686" s="127">
        <f t="shared" si="543"/>
        <v>43.159914920535336</v>
      </c>
      <c r="N4686" s="84"/>
      <c r="X4686" s="121">
        <v>200</v>
      </c>
      <c r="Y4686" s="121">
        <v>40</v>
      </c>
      <c r="Z4686" s="127">
        <f t="shared" si="544"/>
        <v>43.159914920535336</v>
      </c>
    </row>
    <row r="4687" spans="2:26" x14ac:dyDescent="0.2">
      <c r="B4687" s="81">
        <v>42930</v>
      </c>
      <c r="C4687" s="82">
        <v>0.875</v>
      </c>
      <c r="D4687" s="119">
        <f t="shared" si="540"/>
        <v>42930.875</v>
      </c>
      <c r="E4687" s="83"/>
      <c r="F4687" s="77"/>
      <c r="G4687" s="83"/>
      <c r="H4687" s="77"/>
      <c r="I4687" s="83"/>
      <c r="J4687" s="77"/>
      <c r="K4687" s="20">
        <f t="shared" si="541"/>
        <v>5</v>
      </c>
      <c r="L4687" s="127" t="e">
        <f t="shared" si="542"/>
        <v>#N/A</v>
      </c>
      <c r="M4687" s="127">
        <f t="shared" si="543"/>
        <v>43.159914920535336</v>
      </c>
      <c r="N4687" s="84"/>
      <c r="X4687" s="121">
        <v>200</v>
      </c>
      <c r="Y4687" s="121">
        <v>40</v>
      </c>
      <c r="Z4687" s="127">
        <f t="shared" si="544"/>
        <v>43.159914920535336</v>
      </c>
    </row>
    <row r="4688" spans="2:26" x14ac:dyDescent="0.2">
      <c r="B4688" s="81">
        <v>42930</v>
      </c>
      <c r="C4688" s="82">
        <v>0.91666666666424135</v>
      </c>
      <c r="D4688" s="119">
        <f t="shared" si="540"/>
        <v>42930.916666666664</v>
      </c>
      <c r="E4688" s="83"/>
      <c r="F4688" s="77"/>
      <c r="G4688" s="83"/>
      <c r="H4688" s="77"/>
      <c r="I4688" s="83"/>
      <c r="J4688" s="77"/>
      <c r="K4688" s="20">
        <f t="shared" si="541"/>
        <v>5</v>
      </c>
      <c r="L4688" s="127" t="e">
        <f t="shared" si="542"/>
        <v>#N/A</v>
      </c>
      <c r="M4688" s="127">
        <f t="shared" si="543"/>
        <v>43.159914920535336</v>
      </c>
      <c r="N4688" s="84"/>
      <c r="X4688" s="121">
        <v>200</v>
      </c>
      <c r="Y4688" s="121">
        <v>40</v>
      </c>
      <c r="Z4688" s="127">
        <f t="shared" si="544"/>
        <v>43.159914920535336</v>
      </c>
    </row>
    <row r="4689" spans="2:26" x14ac:dyDescent="0.2">
      <c r="B4689" s="81">
        <v>42930</v>
      </c>
      <c r="C4689" s="82">
        <v>0.95833333333575865</v>
      </c>
      <c r="D4689" s="119">
        <f t="shared" si="540"/>
        <v>42930.958333333336</v>
      </c>
      <c r="E4689" s="83"/>
      <c r="F4689" s="77"/>
      <c r="G4689" s="83"/>
      <c r="H4689" s="77"/>
      <c r="I4689" s="83"/>
      <c r="J4689" s="77"/>
      <c r="K4689" s="20">
        <f t="shared" si="541"/>
        <v>5</v>
      </c>
      <c r="L4689" s="127" t="e">
        <f t="shared" si="542"/>
        <v>#N/A</v>
      </c>
      <c r="M4689" s="127">
        <f t="shared" si="543"/>
        <v>43.159914920535336</v>
      </c>
      <c r="N4689" s="84"/>
      <c r="X4689" s="121">
        <v>200</v>
      </c>
      <c r="Y4689" s="121">
        <v>40</v>
      </c>
      <c r="Z4689" s="127">
        <f t="shared" si="544"/>
        <v>43.159914920535336</v>
      </c>
    </row>
    <row r="4690" spans="2:26" x14ac:dyDescent="0.2">
      <c r="B4690" s="81">
        <v>42931</v>
      </c>
      <c r="C4690" s="82">
        <v>0</v>
      </c>
      <c r="D4690" s="119">
        <f t="shared" si="540"/>
        <v>42931</v>
      </c>
      <c r="E4690" s="83"/>
      <c r="F4690" s="77"/>
      <c r="G4690" s="83"/>
      <c r="H4690" s="77"/>
      <c r="I4690" s="83"/>
      <c r="J4690" s="77"/>
      <c r="K4690" s="20">
        <f t="shared" si="541"/>
        <v>6</v>
      </c>
      <c r="L4690" s="127" t="e">
        <f t="shared" si="542"/>
        <v>#N/A</v>
      </c>
      <c r="M4690" s="127">
        <f t="shared" si="543"/>
        <v>43.159914920535336</v>
      </c>
      <c r="N4690" s="84"/>
      <c r="X4690" s="121">
        <v>200</v>
      </c>
      <c r="Y4690" s="121">
        <v>40</v>
      </c>
      <c r="Z4690" s="127">
        <f t="shared" si="544"/>
        <v>43.159914920535336</v>
      </c>
    </row>
    <row r="4691" spans="2:26" x14ac:dyDescent="0.2">
      <c r="B4691" s="81">
        <v>42931</v>
      </c>
      <c r="C4691" s="82">
        <v>4.1666666664241347E-2</v>
      </c>
      <c r="D4691" s="119">
        <f t="shared" si="540"/>
        <v>42931.041666666664</v>
      </c>
      <c r="E4691" s="83"/>
      <c r="F4691" s="77"/>
      <c r="G4691" s="83"/>
      <c r="H4691" s="77"/>
      <c r="I4691" s="83"/>
      <c r="J4691" s="77"/>
      <c r="K4691" s="20">
        <f t="shared" si="541"/>
        <v>6</v>
      </c>
      <c r="L4691" s="127" t="e">
        <f t="shared" si="542"/>
        <v>#N/A</v>
      </c>
      <c r="M4691" s="127">
        <f t="shared" si="543"/>
        <v>43.159914920535336</v>
      </c>
      <c r="N4691" s="84"/>
      <c r="X4691" s="121">
        <v>200</v>
      </c>
      <c r="Y4691" s="121">
        <v>40</v>
      </c>
      <c r="Z4691" s="127">
        <f t="shared" si="544"/>
        <v>43.159914920535336</v>
      </c>
    </row>
    <row r="4692" spans="2:26" x14ac:dyDescent="0.2">
      <c r="B4692" s="81">
        <v>42931</v>
      </c>
      <c r="C4692" s="82">
        <v>8.3333333335758653E-2</v>
      </c>
      <c r="D4692" s="119">
        <f t="shared" si="540"/>
        <v>42931.083333333336</v>
      </c>
      <c r="E4692" s="83"/>
      <c r="F4692" s="77"/>
      <c r="G4692" s="83"/>
      <c r="H4692" s="77"/>
      <c r="I4692" s="83"/>
      <c r="J4692" s="77"/>
      <c r="K4692" s="20">
        <f t="shared" si="541"/>
        <v>6</v>
      </c>
      <c r="L4692" s="127" t="e">
        <f t="shared" si="542"/>
        <v>#N/A</v>
      </c>
      <c r="M4692" s="127">
        <f t="shared" si="543"/>
        <v>43.159914920535336</v>
      </c>
      <c r="N4692" s="84"/>
      <c r="X4692" s="121">
        <v>200</v>
      </c>
      <c r="Y4692" s="121">
        <v>40</v>
      </c>
      <c r="Z4692" s="127">
        <f t="shared" si="544"/>
        <v>43.159914920535336</v>
      </c>
    </row>
    <row r="4693" spans="2:26" x14ac:dyDescent="0.2">
      <c r="B4693" s="81">
        <v>42931</v>
      </c>
      <c r="C4693" s="82">
        <v>0.125</v>
      </c>
      <c r="D4693" s="119">
        <f t="shared" si="540"/>
        <v>42931.125</v>
      </c>
      <c r="E4693" s="83"/>
      <c r="F4693" s="77"/>
      <c r="G4693" s="83"/>
      <c r="H4693" s="77"/>
      <c r="I4693" s="83"/>
      <c r="J4693" s="77"/>
      <c r="K4693" s="20">
        <f t="shared" si="541"/>
        <v>6</v>
      </c>
      <c r="L4693" s="127" t="e">
        <f t="shared" si="542"/>
        <v>#N/A</v>
      </c>
      <c r="M4693" s="127">
        <f t="shared" si="543"/>
        <v>43.159914920535336</v>
      </c>
      <c r="N4693" s="84"/>
      <c r="X4693" s="121">
        <v>200</v>
      </c>
      <c r="Y4693" s="121">
        <v>40</v>
      </c>
      <c r="Z4693" s="127">
        <f t="shared" si="544"/>
        <v>43.159914920535336</v>
      </c>
    </row>
    <row r="4694" spans="2:26" x14ac:dyDescent="0.2">
      <c r="B4694" s="81">
        <v>42931</v>
      </c>
      <c r="C4694" s="82">
        <v>0.16666666666424135</v>
      </c>
      <c r="D4694" s="119">
        <f t="shared" si="540"/>
        <v>42931.166666666664</v>
      </c>
      <c r="E4694" s="83"/>
      <c r="F4694" s="77"/>
      <c r="G4694" s="83"/>
      <c r="H4694" s="77"/>
      <c r="I4694" s="83"/>
      <c r="J4694" s="77"/>
      <c r="K4694" s="20">
        <f t="shared" si="541"/>
        <v>6</v>
      </c>
      <c r="L4694" s="127" t="e">
        <f t="shared" si="542"/>
        <v>#N/A</v>
      </c>
      <c r="M4694" s="127">
        <f t="shared" si="543"/>
        <v>43.159914920535336</v>
      </c>
      <c r="N4694" s="84"/>
      <c r="X4694" s="121">
        <v>200</v>
      </c>
      <c r="Y4694" s="121">
        <v>40</v>
      </c>
      <c r="Z4694" s="127">
        <f t="shared" si="544"/>
        <v>43.159914920535336</v>
      </c>
    </row>
    <row r="4695" spans="2:26" x14ac:dyDescent="0.2">
      <c r="B4695" s="81">
        <v>42931</v>
      </c>
      <c r="C4695" s="82">
        <v>0.20833333333575865</v>
      </c>
      <c r="D4695" s="119">
        <f t="shared" si="540"/>
        <v>42931.208333333336</v>
      </c>
      <c r="E4695" s="83"/>
      <c r="F4695" s="77"/>
      <c r="G4695" s="83"/>
      <c r="H4695" s="77"/>
      <c r="I4695" s="83"/>
      <c r="J4695" s="77"/>
      <c r="K4695" s="20">
        <f t="shared" si="541"/>
        <v>6</v>
      </c>
      <c r="L4695" s="127" t="e">
        <f t="shared" si="542"/>
        <v>#N/A</v>
      </c>
      <c r="M4695" s="127">
        <f t="shared" si="543"/>
        <v>43.159914920535336</v>
      </c>
      <c r="N4695" s="84"/>
      <c r="X4695" s="121">
        <v>200</v>
      </c>
      <c r="Y4695" s="121">
        <v>40</v>
      </c>
      <c r="Z4695" s="127">
        <f t="shared" si="544"/>
        <v>43.159914920535336</v>
      </c>
    </row>
    <row r="4696" spans="2:26" x14ac:dyDescent="0.2">
      <c r="B4696" s="81">
        <v>42931</v>
      </c>
      <c r="C4696" s="82">
        <v>0.25</v>
      </c>
      <c r="D4696" s="119">
        <f t="shared" si="540"/>
        <v>42931.25</v>
      </c>
      <c r="E4696" s="83"/>
      <c r="F4696" s="77"/>
      <c r="G4696" s="83"/>
      <c r="H4696" s="77"/>
      <c r="I4696" s="83"/>
      <c r="J4696" s="77"/>
      <c r="K4696" s="20">
        <f t="shared" si="541"/>
        <v>6</v>
      </c>
      <c r="L4696" s="127" t="e">
        <f t="shared" si="542"/>
        <v>#N/A</v>
      </c>
      <c r="M4696" s="127">
        <f t="shared" si="543"/>
        <v>43.159914920535336</v>
      </c>
      <c r="N4696" s="84"/>
      <c r="X4696" s="121">
        <v>200</v>
      </c>
      <c r="Y4696" s="121">
        <v>40</v>
      </c>
      <c r="Z4696" s="127">
        <f t="shared" si="544"/>
        <v>43.159914920535336</v>
      </c>
    </row>
    <row r="4697" spans="2:26" x14ac:dyDescent="0.2">
      <c r="B4697" s="81">
        <v>42931</v>
      </c>
      <c r="C4697" s="82">
        <v>0.29166666666424135</v>
      </c>
      <c r="D4697" s="119">
        <f t="shared" si="540"/>
        <v>42931.291666666664</v>
      </c>
      <c r="E4697" s="83"/>
      <c r="F4697" s="77"/>
      <c r="G4697" s="83"/>
      <c r="H4697" s="77"/>
      <c r="I4697" s="83"/>
      <c r="J4697" s="77"/>
      <c r="K4697" s="20">
        <f t="shared" si="541"/>
        <v>6</v>
      </c>
      <c r="L4697" s="127" t="e">
        <f t="shared" si="542"/>
        <v>#N/A</v>
      </c>
      <c r="M4697" s="127">
        <f t="shared" si="543"/>
        <v>43.159914920535336</v>
      </c>
      <c r="N4697" s="84"/>
      <c r="X4697" s="121">
        <v>200</v>
      </c>
      <c r="Y4697" s="121">
        <v>40</v>
      </c>
      <c r="Z4697" s="127">
        <f t="shared" si="544"/>
        <v>43.159914920535336</v>
      </c>
    </row>
    <row r="4698" spans="2:26" x14ac:dyDescent="0.2">
      <c r="B4698" s="81">
        <v>42931</v>
      </c>
      <c r="C4698" s="82">
        <v>0.33333333333575865</v>
      </c>
      <c r="D4698" s="119">
        <f t="shared" si="540"/>
        <v>42931.333333333336</v>
      </c>
      <c r="E4698" s="83"/>
      <c r="F4698" s="77"/>
      <c r="G4698" s="83"/>
      <c r="H4698" s="77"/>
      <c r="I4698" s="83"/>
      <c r="J4698" s="77"/>
      <c r="K4698" s="20">
        <f t="shared" si="541"/>
        <v>6</v>
      </c>
      <c r="L4698" s="127" t="e">
        <f t="shared" si="542"/>
        <v>#N/A</v>
      </c>
      <c r="M4698" s="127">
        <f t="shared" si="543"/>
        <v>43.159914920535336</v>
      </c>
      <c r="N4698" s="84"/>
      <c r="X4698" s="121">
        <v>200</v>
      </c>
      <c r="Y4698" s="121">
        <v>40</v>
      </c>
      <c r="Z4698" s="127">
        <f t="shared" si="544"/>
        <v>43.159914920535336</v>
      </c>
    </row>
    <row r="4699" spans="2:26" x14ac:dyDescent="0.2">
      <c r="B4699" s="81">
        <v>42931</v>
      </c>
      <c r="C4699" s="82">
        <v>0.375</v>
      </c>
      <c r="D4699" s="119">
        <f t="shared" si="540"/>
        <v>42931.375</v>
      </c>
      <c r="E4699" s="83"/>
      <c r="F4699" s="77"/>
      <c r="G4699" s="83"/>
      <c r="H4699" s="77"/>
      <c r="I4699" s="83"/>
      <c r="J4699" s="77"/>
      <c r="K4699" s="20">
        <f t="shared" si="541"/>
        <v>6</v>
      </c>
      <c r="L4699" s="127" t="e">
        <f t="shared" si="542"/>
        <v>#N/A</v>
      </c>
      <c r="M4699" s="127">
        <f t="shared" si="543"/>
        <v>43.159914920535336</v>
      </c>
      <c r="N4699" s="84"/>
      <c r="X4699" s="121">
        <v>200</v>
      </c>
      <c r="Y4699" s="121">
        <v>40</v>
      </c>
      <c r="Z4699" s="127">
        <f t="shared" si="544"/>
        <v>43.159914920535336</v>
      </c>
    </row>
    <row r="4700" spans="2:26" x14ac:dyDescent="0.2">
      <c r="B4700" s="81">
        <v>42931</v>
      </c>
      <c r="C4700" s="82">
        <v>0.41666666666424135</v>
      </c>
      <c r="D4700" s="119">
        <f t="shared" si="540"/>
        <v>42931.416666666664</v>
      </c>
      <c r="E4700" s="83"/>
      <c r="F4700" s="77"/>
      <c r="G4700" s="83"/>
      <c r="H4700" s="77"/>
      <c r="I4700" s="83"/>
      <c r="J4700" s="77"/>
      <c r="K4700" s="20">
        <f t="shared" si="541"/>
        <v>6</v>
      </c>
      <c r="L4700" s="127" t="e">
        <f t="shared" si="542"/>
        <v>#N/A</v>
      </c>
      <c r="M4700" s="127">
        <f t="shared" si="543"/>
        <v>43.159914920535336</v>
      </c>
      <c r="N4700" s="84"/>
      <c r="X4700" s="121">
        <v>200</v>
      </c>
      <c r="Y4700" s="121">
        <v>40</v>
      </c>
      <c r="Z4700" s="127">
        <f t="shared" si="544"/>
        <v>43.159914920535336</v>
      </c>
    </row>
    <row r="4701" spans="2:26" x14ac:dyDescent="0.2">
      <c r="B4701" s="81">
        <v>42931</v>
      </c>
      <c r="C4701" s="82">
        <v>0.45833333333575865</v>
      </c>
      <c r="D4701" s="119">
        <f t="shared" si="540"/>
        <v>42931.458333333336</v>
      </c>
      <c r="E4701" s="83"/>
      <c r="F4701" s="77"/>
      <c r="G4701" s="83"/>
      <c r="H4701" s="77"/>
      <c r="I4701" s="83"/>
      <c r="J4701" s="77"/>
      <c r="K4701" s="20">
        <f t="shared" si="541"/>
        <v>6</v>
      </c>
      <c r="L4701" s="127" t="e">
        <f t="shared" si="542"/>
        <v>#N/A</v>
      </c>
      <c r="M4701" s="127">
        <f t="shared" si="543"/>
        <v>43.159914920535336</v>
      </c>
      <c r="N4701" s="84"/>
      <c r="X4701" s="121">
        <v>200</v>
      </c>
      <c r="Y4701" s="121">
        <v>40</v>
      </c>
      <c r="Z4701" s="127">
        <f t="shared" si="544"/>
        <v>43.159914920535336</v>
      </c>
    </row>
    <row r="4702" spans="2:26" x14ac:dyDescent="0.2">
      <c r="B4702" s="81">
        <v>42931</v>
      </c>
      <c r="C4702" s="82">
        <v>0.5</v>
      </c>
      <c r="D4702" s="119">
        <f t="shared" si="540"/>
        <v>42931.5</v>
      </c>
      <c r="E4702" s="83"/>
      <c r="F4702" s="77"/>
      <c r="G4702" s="83"/>
      <c r="H4702" s="77"/>
      <c r="I4702" s="83"/>
      <c r="J4702" s="77"/>
      <c r="K4702" s="20">
        <f t="shared" si="541"/>
        <v>6</v>
      </c>
      <c r="L4702" s="127" t="e">
        <f t="shared" si="542"/>
        <v>#N/A</v>
      </c>
      <c r="M4702" s="127">
        <f t="shared" si="543"/>
        <v>43.159914920535336</v>
      </c>
      <c r="N4702" s="84"/>
      <c r="X4702" s="121">
        <v>200</v>
      </c>
      <c r="Y4702" s="121">
        <v>40</v>
      </c>
      <c r="Z4702" s="127">
        <f t="shared" si="544"/>
        <v>43.159914920535336</v>
      </c>
    </row>
    <row r="4703" spans="2:26" x14ac:dyDescent="0.2">
      <c r="B4703" s="81">
        <v>42931</v>
      </c>
      <c r="C4703" s="82">
        <v>0.54166666666424135</v>
      </c>
      <c r="D4703" s="119">
        <f t="shared" si="540"/>
        <v>42931.541666666664</v>
      </c>
      <c r="E4703" s="83"/>
      <c r="F4703" s="77"/>
      <c r="G4703" s="83"/>
      <c r="H4703" s="77"/>
      <c r="I4703" s="83"/>
      <c r="J4703" s="77"/>
      <c r="K4703" s="20">
        <f t="shared" si="541"/>
        <v>6</v>
      </c>
      <c r="L4703" s="127" t="e">
        <f t="shared" si="542"/>
        <v>#N/A</v>
      </c>
      <c r="M4703" s="127">
        <f t="shared" si="543"/>
        <v>43.159914920535336</v>
      </c>
      <c r="N4703" s="84"/>
      <c r="X4703" s="121">
        <v>200</v>
      </c>
      <c r="Y4703" s="121">
        <v>40</v>
      </c>
      <c r="Z4703" s="127">
        <f t="shared" si="544"/>
        <v>43.159914920535336</v>
      </c>
    </row>
    <row r="4704" spans="2:26" x14ac:dyDescent="0.2">
      <c r="B4704" s="81">
        <v>42931</v>
      </c>
      <c r="C4704" s="82">
        <v>0.58333333333575865</v>
      </c>
      <c r="D4704" s="119">
        <f t="shared" si="540"/>
        <v>42931.583333333336</v>
      </c>
      <c r="E4704" s="83"/>
      <c r="F4704" s="77"/>
      <c r="G4704" s="83"/>
      <c r="H4704" s="77"/>
      <c r="I4704" s="83"/>
      <c r="J4704" s="77"/>
      <c r="K4704" s="20">
        <f t="shared" si="541"/>
        <v>6</v>
      </c>
      <c r="L4704" s="127" t="e">
        <f t="shared" si="542"/>
        <v>#N/A</v>
      </c>
      <c r="M4704" s="127">
        <f t="shared" si="543"/>
        <v>43.159914920535336</v>
      </c>
      <c r="N4704" s="84"/>
      <c r="X4704" s="121">
        <v>200</v>
      </c>
      <c r="Y4704" s="121">
        <v>40</v>
      </c>
      <c r="Z4704" s="127">
        <f t="shared" si="544"/>
        <v>43.159914920535336</v>
      </c>
    </row>
    <row r="4705" spans="2:26" x14ac:dyDescent="0.2">
      <c r="B4705" s="81">
        <v>42931</v>
      </c>
      <c r="C4705" s="82">
        <v>0.625</v>
      </c>
      <c r="D4705" s="119">
        <f t="shared" si="540"/>
        <v>42931.625</v>
      </c>
      <c r="E4705" s="83"/>
      <c r="F4705" s="77"/>
      <c r="G4705" s="83"/>
      <c r="H4705" s="77"/>
      <c r="I4705" s="83"/>
      <c r="J4705" s="77"/>
      <c r="K4705" s="20">
        <f t="shared" si="541"/>
        <v>6</v>
      </c>
      <c r="L4705" s="127" t="e">
        <f t="shared" si="542"/>
        <v>#N/A</v>
      </c>
      <c r="M4705" s="127">
        <f t="shared" si="543"/>
        <v>43.159914920535336</v>
      </c>
      <c r="N4705" s="84"/>
      <c r="X4705" s="121">
        <v>200</v>
      </c>
      <c r="Y4705" s="121">
        <v>40</v>
      </c>
      <c r="Z4705" s="127">
        <f t="shared" si="544"/>
        <v>43.159914920535336</v>
      </c>
    </row>
    <row r="4706" spans="2:26" x14ac:dyDescent="0.2">
      <c r="B4706" s="81">
        <v>42931</v>
      </c>
      <c r="C4706" s="82">
        <v>0.66666666666424135</v>
      </c>
      <c r="D4706" s="119">
        <f t="shared" si="540"/>
        <v>42931.666666666664</v>
      </c>
      <c r="E4706" s="83"/>
      <c r="F4706" s="77"/>
      <c r="G4706" s="83"/>
      <c r="H4706" s="77"/>
      <c r="I4706" s="83"/>
      <c r="J4706" s="77"/>
      <c r="K4706" s="20">
        <f t="shared" si="541"/>
        <v>6</v>
      </c>
      <c r="L4706" s="127" t="e">
        <f t="shared" si="542"/>
        <v>#N/A</v>
      </c>
      <c r="M4706" s="127">
        <f t="shared" si="543"/>
        <v>43.159914920535336</v>
      </c>
      <c r="N4706" s="84"/>
      <c r="X4706" s="121">
        <v>200</v>
      </c>
      <c r="Y4706" s="121">
        <v>40</v>
      </c>
      <c r="Z4706" s="127">
        <f t="shared" si="544"/>
        <v>43.159914920535336</v>
      </c>
    </row>
    <row r="4707" spans="2:26" x14ac:dyDescent="0.2">
      <c r="B4707" s="81">
        <v>42931</v>
      </c>
      <c r="C4707" s="82">
        <v>0.70833333333575865</v>
      </c>
      <c r="D4707" s="119">
        <f t="shared" si="540"/>
        <v>42931.708333333336</v>
      </c>
      <c r="E4707" s="83"/>
      <c r="F4707" s="77"/>
      <c r="G4707" s="83"/>
      <c r="H4707" s="77"/>
      <c r="I4707" s="83"/>
      <c r="J4707" s="77"/>
      <c r="K4707" s="20">
        <f t="shared" si="541"/>
        <v>6</v>
      </c>
      <c r="L4707" s="127" t="e">
        <f t="shared" si="542"/>
        <v>#N/A</v>
      </c>
      <c r="M4707" s="127">
        <f t="shared" si="543"/>
        <v>43.159914920535336</v>
      </c>
      <c r="N4707" s="84"/>
      <c r="X4707" s="121">
        <v>200</v>
      </c>
      <c r="Y4707" s="121">
        <v>40</v>
      </c>
      <c r="Z4707" s="127">
        <f t="shared" si="544"/>
        <v>43.159914920535336</v>
      </c>
    </row>
    <row r="4708" spans="2:26" x14ac:dyDescent="0.2">
      <c r="B4708" s="81">
        <v>42931</v>
      </c>
      <c r="C4708" s="82">
        <v>0.75</v>
      </c>
      <c r="D4708" s="119">
        <f t="shared" si="540"/>
        <v>42931.75</v>
      </c>
      <c r="E4708" s="83"/>
      <c r="F4708" s="77"/>
      <c r="G4708" s="83"/>
      <c r="H4708" s="77"/>
      <c r="I4708" s="83"/>
      <c r="J4708" s="77"/>
      <c r="K4708" s="20">
        <f t="shared" si="541"/>
        <v>6</v>
      </c>
      <c r="L4708" s="127" t="e">
        <f t="shared" si="542"/>
        <v>#N/A</v>
      </c>
      <c r="M4708" s="127">
        <f t="shared" si="543"/>
        <v>43.159914920535336</v>
      </c>
      <c r="N4708" s="84"/>
      <c r="X4708" s="121">
        <v>200</v>
      </c>
      <c r="Y4708" s="121">
        <v>40</v>
      </c>
      <c r="Z4708" s="127">
        <f t="shared" si="544"/>
        <v>43.159914920535336</v>
      </c>
    </row>
    <row r="4709" spans="2:26" x14ac:dyDescent="0.2">
      <c r="B4709" s="81">
        <v>42931</v>
      </c>
      <c r="C4709" s="82">
        <v>0.79166666666424135</v>
      </c>
      <c r="D4709" s="119">
        <f t="shared" si="540"/>
        <v>42931.791666666664</v>
      </c>
      <c r="E4709" s="83"/>
      <c r="F4709" s="77"/>
      <c r="G4709" s="83"/>
      <c r="H4709" s="77"/>
      <c r="I4709" s="83"/>
      <c r="J4709" s="77"/>
      <c r="K4709" s="20">
        <f t="shared" si="541"/>
        <v>6</v>
      </c>
      <c r="L4709" s="127" t="e">
        <f t="shared" si="542"/>
        <v>#N/A</v>
      </c>
      <c r="M4709" s="127">
        <f t="shared" si="543"/>
        <v>43.159914920535336</v>
      </c>
      <c r="N4709" s="84"/>
      <c r="X4709" s="121">
        <v>200</v>
      </c>
      <c r="Y4709" s="121">
        <v>40</v>
      </c>
      <c r="Z4709" s="127">
        <f t="shared" si="544"/>
        <v>43.159914920535336</v>
      </c>
    </row>
    <row r="4710" spans="2:26" x14ac:dyDescent="0.2">
      <c r="B4710" s="81">
        <v>42931</v>
      </c>
      <c r="C4710" s="82">
        <v>0.83333333333575865</v>
      </c>
      <c r="D4710" s="119">
        <f t="shared" si="540"/>
        <v>42931.833333333336</v>
      </c>
      <c r="E4710" s="83"/>
      <c r="F4710" s="77"/>
      <c r="G4710" s="83"/>
      <c r="H4710" s="77"/>
      <c r="I4710" s="83"/>
      <c r="J4710" s="77"/>
      <c r="K4710" s="20">
        <f t="shared" si="541"/>
        <v>6</v>
      </c>
      <c r="L4710" s="127" t="e">
        <f t="shared" si="542"/>
        <v>#N/A</v>
      </c>
      <c r="M4710" s="127">
        <f t="shared" si="543"/>
        <v>43.159914920535336</v>
      </c>
      <c r="N4710" s="84"/>
      <c r="X4710" s="121">
        <v>200</v>
      </c>
      <c r="Y4710" s="121">
        <v>40</v>
      </c>
      <c r="Z4710" s="127">
        <f t="shared" si="544"/>
        <v>43.159914920535336</v>
      </c>
    </row>
    <row r="4711" spans="2:26" x14ac:dyDescent="0.2">
      <c r="B4711" s="81">
        <v>42931</v>
      </c>
      <c r="C4711" s="82">
        <v>0.875</v>
      </c>
      <c r="D4711" s="119">
        <f t="shared" si="540"/>
        <v>42931.875</v>
      </c>
      <c r="E4711" s="83"/>
      <c r="F4711" s="77"/>
      <c r="G4711" s="83"/>
      <c r="H4711" s="77"/>
      <c r="I4711" s="83"/>
      <c r="J4711" s="77"/>
      <c r="K4711" s="20">
        <f t="shared" si="541"/>
        <v>6</v>
      </c>
      <c r="L4711" s="127" t="e">
        <f t="shared" si="542"/>
        <v>#N/A</v>
      </c>
      <c r="M4711" s="127">
        <f t="shared" si="543"/>
        <v>43.159914920535336</v>
      </c>
      <c r="N4711" s="84"/>
      <c r="X4711" s="121">
        <v>200</v>
      </c>
      <c r="Y4711" s="121">
        <v>40</v>
      </c>
      <c r="Z4711" s="127">
        <f t="shared" si="544"/>
        <v>43.159914920535336</v>
      </c>
    </row>
    <row r="4712" spans="2:26" x14ac:dyDescent="0.2">
      <c r="B4712" s="81">
        <v>42931</v>
      </c>
      <c r="C4712" s="82">
        <v>0.91666666666424135</v>
      </c>
      <c r="D4712" s="119">
        <f t="shared" si="540"/>
        <v>42931.916666666664</v>
      </c>
      <c r="E4712" s="83"/>
      <c r="F4712" s="77"/>
      <c r="G4712" s="83"/>
      <c r="H4712" s="77"/>
      <c r="I4712" s="83"/>
      <c r="J4712" s="77"/>
      <c r="K4712" s="20">
        <f t="shared" si="541"/>
        <v>6</v>
      </c>
      <c r="L4712" s="127" t="e">
        <f t="shared" si="542"/>
        <v>#N/A</v>
      </c>
      <c r="M4712" s="127">
        <f t="shared" si="543"/>
        <v>43.159914920535336</v>
      </c>
      <c r="N4712" s="84"/>
      <c r="X4712" s="121">
        <v>200</v>
      </c>
      <c r="Y4712" s="121">
        <v>40</v>
      </c>
      <c r="Z4712" s="127">
        <f t="shared" si="544"/>
        <v>43.159914920535336</v>
      </c>
    </row>
    <row r="4713" spans="2:26" x14ac:dyDescent="0.2">
      <c r="B4713" s="81">
        <v>42931</v>
      </c>
      <c r="C4713" s="82">
        <v>0.95833333333575865</v>
      </c>
      <c r="D4713" s="119">
        <f t="shared" si="540"/>
        <v>42931.958333333336</v>
      </c>
      <c r="E4713" s="83"/>
      <c r="F4713" s="77"/>
      <c r="G4713" s="83"/>
      <c r="H4713" s="77"/>
      <c r="I4713" s="83"/>
      <c r="J4713" s="77"/>
      <c r="K4713" s="20">
        <f t="shared" si="541"/>
        <v>6</v>
      </c>
      <c r="L4713" s="127" t="e">
        <f t="shared" si="542"/>
        <v>#N/A</v>
      </c>
      <c r="M4713" s="127">
        <f t="shared" si="543"/>
        <v>43.159914920535336</v>
      </c>
      <c r="N4713" s="84"/>
      <c r="X4713" s="121">
        <v>200</v>
      </c>
      <c r="Y4713" s="121">
        <v>40</v>
      </c>
      <c r="Z4713" s="127">
        <f t="shared" si="544"/>
        <v>43.159914920535336</v>
      </c>
    </row>
    <row r="4714" spans="2:26" x14ac:dyDescent="0.2">
      <c r="B4714" s="81">
        <v>42932</v>
      </c>
      <c r="C4714" s="82">
        <v>0</v>
      </c>
      <c r="D4714" s="119">
        <f t="shared" si="540"/>
        <v>42932</v>
      </c>
      <c r="E4714" s="83"/>
      <c r="F4714" s="77"/>
      <c r="G4714" s="83"/>
      <c r="H4714" s="77"/>
      <c r="I4714" s="83"/>
      <c r="J4714" s="77"/>
      <c r="K4714" s="20">
        <f t="shared" si="541"/>
        <v>7</v>
      </c>
      <c r="L4714" s="127" t="e">
        <f t="shared" si="542"/>
        <v>#N/A</v>
      </c>
      <c r="M4714" s="127">
        <f t="shared" si="543"/>
        <v>43.159914920535336</v>
      </c>
      <c r="N4714" s="84"/>
      <c r="X4714" s="121">
        <v>200</v>
      </c>
      <c r="Y4714" s="121">
        <v>40</v>
      </c>
      <c r="Z4714" s="127">
        <f t="shared" si="544"/>
        <v>43.159914920535336</v>
      </c>
    </row>
    <row r="4715" spans="2:26" x14ac:dyDescent="0.2">
      <c r="B4715" s="81">
        <v>42932</v>
      </c>
      <c r="C4715" s="82">
        <v>4.1666666664241347E-2</v>
      </c>
      <c r="D4715" s="119">
        <f t="shared" si="540"/>
        <v>42932.041666666664</v>
      </c>
      <c r="E4715" s="83"/>
      <c r="F4715" s="77"/>
      <c r="G4715" s="83"/>
      <c r="H4715" s="77"/>
      <c r="I4715" s="83"/>
      <c r="J4715" s="77"/>
      <c r="K4715" s="20">
        <f t="shared" si="541"/>
        <v>7</v>
      </c>
      <c r="L4715" s="127" t="e">
        <f t="shared" si="542"/>
        <v>#N/A</v>
      </c>
      <c r="M4715" s="127">
        <f t="shared" si="543"/>
        <v>43.159914920535336</v>
      </c>
      <c r="N4715" s="84"/>
      <c r="X4715" s="121">
        <v>200</v>
      </c>
      <c r="Y4715" s="121">
        <v>40</v>
      </c>
      <c r="Z4715" s="127">
        <f t="shared" si="544"/>
        <v>43.159914920535336</v>
      </c>
    </row>
    <row r="4716" spans="2:26" x14ac:dyDescent="0.2">
      <c r="B4716" s="81">
        <v>42932</v>
      </c>
      <c r="C4716" s="82">
        <v>8.3333333335758653E-2</v>
      </c>
      <c r="D4716" s="119">
        <f t="shared" si="540"/>
        <v>42932.083333333336</v>
      </c>
      <c r="E4716" s="83"/>
      <c r="F4716" s="77"/>
      <c r="G4716" s="83"/>
      <c r="H4716" s="77"/>
      <c r="I4716" s="83"/>
      <c r="J4716" s="77"/>
      <c r="K4716" s="20">
        <f t="shared" si="541"/>
        <v>7</v>
      </c>
      <c r="L4716" s="127" t="e">
        <f t="shared" si="542"/>
        <v>#N/A</v>
      </c>
      <c r="M4716" s="127">
        <f t="shared" si="543"/>
        <v>43.159914920535336</v>
      </c>
      <c r="N4716" s="84"/>
      <c r="X4716" s="121">
        <v>200</v>
      </c>
      <c r="Y4716" s="121">
        <v>40</v>
      </c>
      <c r="Z4716" s="127">
        <f t="shared" si="544"/>
        <v>43.159914920535336</v>
      </c>
    </row>
    <row r="4717" spans="2:26" x14ac:dyDescent="0.2">
      <c r="B4717" s="81">
        <v>42932</v>
      </c>
      <c r="C4717" s="82">
        <v>0.125</v>
      </c>
      <c r="D4717" s="119">
        <f t="shared" si="540"/>
        <v>42932.125</v>
      </c>
      <c r="E4717" s="83"/>
      <c r="F4717" s="77"/>
      <c r="G4717" s="83"/>
      <c r="H4717" s="77"/>
      <c r="I4717" s="83"/>
      <c r="J4717" s="77"/>
      <c r="K4717" s="20">
        <f t="shared" si="541"/>
        <v>7</v>
      </c>
      <c r="L4717" s="127" t="e">
        <f t="shared" si="542"/>
        <v>#N/A</v>
      </c>
      <c r="M4717" s="127">
        <f t="shared" si="543"/>
        <v>43.159914920535336</v>
      </c>
      <c r="N4717" s="84"/>
      <c r="X4717" s="121">
        <v>200</v>
      </c>
      <c r="Y4717" s="121">
        <v>40</v>
      </c>
      <c r="Z4717" s="127">
        <f t="shared" si="544"/>
        <v>43.159914920535336</v>
      </c>
    </row>
    <row r="4718" spans="2:26" x14ac:dyDescent="0.2">
      <c r="B4718" s="81">
        <v>42932</v>
      </c>
      <c r="C4718" s="82">
        <v>0.16666666666424135</v>
      </c>
      <c r="D4718" s="119">
        <f t="shared" si="540"/>
        <v>42932.166666666664</v>
      </c>
      <c r="E4718" s="83"/>
      <c r="F4718" s="77"/>
      <c r="G4718" s="83"/>
      <c r="H4718" s="77"/>
      <c r="I4718" s="83"/>
      <c r="J4718" s="77"/>
      <c r="K4718" s="20">
        <f t="shared" si="541"/>
        <v>7</v>
      </c>
      <c r="L4718" s="127" t="e">
        <f t="shared" si="542"/>
        <v>#N/A</v>
      </c>
      <c r="M4718" s="127">
        <f t="shared" si="543"/>
        <v>43.159914920535336</v>
      </c>
      <c r="N4718" s="84"/>
      <c r="X4718" s="121">
        <v>200</v>
      </c>
      <c r="Y4718" s="121">
        <v>40</v>
      </c>
      <c r="Z4718" s="127">
        <f t="shared" si="544"/>
        <v>43.159914920535336</v>
      </c>
    </row>
    <row r="4719" spans="2:26" x14ac:dyDescent="0.2">
      <c r="B4719" s="81">
        <v>42932</v>
      </c>
      <c r="C4719" s="82">
        <v>0.20833333333575865</v>
      </c>
      <c r="D4719" s="119">
        <f t="shared" si="540"/>
        <v>42932.208333333336</v>
      </c>
      <c r="E4719" s="83"/>
      <c r="F4719" s="77"/>
      <c r="G4719" s="83"/>
      <c r="H4719" s="77"/>
      <c r="I4719" s="83"/>
      <c r="J4719" s="77"/>
      <c r="K4719" s="20">
        <f t="shared" si="541"/>
        <v>7</v>
      </c>
      <c r="L4719" s="127" t="e">
        <f t="shared" si="542"/>
        <v>#N/A</v>
      </c>
      <c r="M4719" s="127">
        <f t="shared" si="543"/>
        <v>43.159914920535336</v>
      </c>
      <c r="N4719" s="84"/>
      <c r="X4719" s="121">
        <v>200</v>
      </c>
      <c r="Y4719" s="121">
        <v>40</v>
      </c>
      <c r="Z4719" s="127">
        <f t="shared" si="544"/>
        <v>43.159914920535336</v>
      </c>
    </row>
    <row r="4720" spans="2:26" x14ac:dyDescent="0.2">
      <c r="B4720" s="81">
        <v>42932</v>
      </c>
      <c r="C4720" s="82">
        <v>0.25</v>
      </c>
      <c r="D4720" s="119">
        <f t="shared" si="540"/>
        <v>42932.25</v>
      </c>
      <c r="E4720" s="83"/>
      <c r="F4720" s="77"/>
      <c r="G4720" s="83"/>
      <c r="H4720" s="77"/>
      <c r="I4720" s="83"/>
      <c r="J4720" s="77"/>
      <c r="K4720" s="20">
        <f t="shared" si="541"/>
        <v>7</v>
      </c>
      <c r="L4720" s="127" t="e">
        <f t="shared" si="542"/>
        <v>#N/A</v>
      </c>
      <c r="M4720" s="127">
        <f t="shared" si="543"/>
        <v>43.159914920535336</v>
      </c>
      <c r="N4720" s="84"/>
      <c r="X4720" s="121">
        <v>200</v>
      </c>
      <c r="Y4720" s="121">
        <v>40</v>
      </c>
      <c r="Z4720" s="127">
        <f t="shared" si="544"/>
        <v>43.159914920535336</v>
      </c>
    </row>
    <row r="4721" spans="2:26" x14ac:dyDescent="0.2">
      <c r="B4721" s="81">
        <v>42932</v>
      </c>
      <c r="C4721" s="82">
        <v>0.29166666666424135</v>
      </c>
      <c r="D4721" s="119">
        <f t="shared" si="540"/>
        <v>42932.291666666664</v>
      </c>
      <c r="E4721" s="83"/>
      <c r="F4721" s="77"/>
      <c r="G4721" s="83"/>
      <c r="H4721" s="77"/>
      <c r="I4721" s="83"/>
      <c r="J4721" s="77"/>
      <c r="K4721" s="20">
        <f t="shared" si="541"/>
        <v>7</v>
      </c>
      <c r="L4721" s="127" t="e">
        <f t="shared" si="542"/>
        <v>#N/A</v>
      </c>
      <c r="M4721" s="127">
        <f t="shared" si="543"/>
        <v>43.159914920535336</v>
      </c>
      <c r="N4721" s="84"/>
      <c r="X4721" s="121">
        <v>200</v>
      </c>
      <c r="Y4721" s="121">
        <v>40</v>
      </c>
      <c r="Z4721" s="127">
        <f t="shared" si="544"/>
        <v>43.159914920535336</v>
      </c>
    </row>
    <row r="4722" spans="2:26" x14ac:dyDescent="0.2">
      <c r="B4722" s="81">
        <v>42932</v>
      </c>
      <c r="C4722" s="82">
        <v>0.33333333333575865</v>
      </c>
      <c r="D4722" s="119">
        <f t="shared" si="540"/>
        <v>42932.333333333336</v>
      </c>
      <c r="E4722" s="83"/>
      <c r="F4722" s="77"/>
      <c r="G4722" s="83"/>
      <c r="H4722" s="77"/>
      <c r="I4722" s="83"/>
      <c r="J4722" s="77"/>
      <c r="K4722" s="20">
        <f t="shared" si="541"/>
        <v>7</v>
      </c>
      <c r="L4722" s="127" t="e">
        <f t="shared" si="542"/>
        <v>#N/A</v>
      </c>
      <c r="M4722" s="127">
        <f t="shared" si="543"/>
        <v>43.159914920535336</v>
      </c>
      <c r="N4722" s="84"/>
      <c r="X4722" s="121">
        <v>200</v>
      </c>
      <c r="Y4722" s="121">
        <v>40</v>
      </c>
      <c r="Z4722" s="127">
        <f t="shared" si="544"/>
        <v>43.159914920535336</v>
      </c>
    </row>
    <row r="4723" spans="2:26" x14ac:dyDescent="0.2">
      <c r="B4723" s="81">
        <v>42932</v>
      </c>
      <c r="C4723" s="82">
        <v>0.375</v>
      </c>
      <c r="D4723" s="119">
        <f t="shared" si="540"/>
        <v>42932.375</v>
      </c>
      <c r="E4723" s="83"/>
      <c r="F4723" s="77"/>
      <c r="G4723" s="83"/>
      <c r="H4723" s="77"/>
      <c r="I4723" s="83"/>
      <c r="J4723" s="77"/>
      <c r="K4723" s="20">
        <f t="shared" si="541"/>
        <v>7</v>
      </c>
      <c r="L4723" s="127" t="e">
        <f t="shared" si="542"/>
        <v>#N/A</v>
      </c>
      <c r="M4723" s="127">
        <f t="shared" si="543"/>
        <v>43.159914920535336</v>
      </c>
      <c r="N4723" s="84"/>
      <c r="X4723" s="121">
        <v>200</v>
      </c>
      <c r="Y4723" s="121">
        <v>40</v>
      </c>
      <c r="Z4723" s="127">
        <f t="shared" si="544"/>
        <v>43.159914920535336</v>
      </c>
    </row>
    <row r="4724" spans="2:26" x14ac:dyDescent="0.2">
      <c r="B4724" s="81">
        <v>42932</v>
      </c>
      <c r="C4724" s="82">
        <v>0.41666666666424135</v>
      </c>
      <c r="D4724" s="119">
        <f t="shared" si="540"/>
        <v>42932.416666666664</v>
      </c>
      <c r="E4724" s="83"/>
      <c r="F4724" s="77"/>
      <c r="G4724" s="83"/>
      <c r="H4724" s="77"/>
      <c r="I4724" s="83"/>
      <c r="J4724" s="77"/>
      <c r="K4724" s="20">
        <f t="shared" si="541"/>
        <v>7</v>
      </c>
      <c r="L4724" s="127" t="e">
        <f t="shared" si="542"/>
        <v>#N/A</v>
      </c>
      <c r="M4724" s="127">
        <f t="shared" si="543"/>
        <v>43.159914920535336</v>
      </c>
      <c r="N4724" s="84"/>
      <c r="X4724" s="121">
        <v>200</v>
      </c>
      <c r="Y4724" s="121">
        <v>40</v>
      </c>
      <c r="Z4724" s="127">
        <f t="shared" si="544"/>
        <v>43.159914920535336</v>
      </c>
    </row>
    <row r="4725" spans="2:26" x14ac:dyDescent="0.2">
      <c r="B4725" s="81">
        <v>42932</v>
      </c>
      <c r="C4725" s="82">
        <v>0.45833333333575865</v>
      </c>
      <c r="D4725" s="119">
        <f t="shared" si="540"/>
        <v>42932.458333333336</v>
      </c>
      <c r="E4725" s="83"/>
      <c r="F4725" s="77"/>
      <c r="G4725" s="83"/>
      <c r="H4725" s="77"/>
      <c r="I4725" s="83"/>
      <c r="J4725" s="77"/>
      <c r="K4725" s="20">
        <f t="shared" si="541"/>
        <v>7</v>
      </c>
      <c r="L4725" s="127" t="e">
        <f t="shared" si="542"/>
        <v>#N/A</v>
      </c>
      <c r="M4725" s="127">
        <f t="shared" si="543"/>
        <v>43.159914920535336</v>
      </c>
      <c r="N4725" s="84"/>
      <c r="X4725" s="121">
        <v>200</v>
      </c>
      <c r="Y4725" s="121">
        <v>40</v>
      </c>
      <c r="Z4725" s="127">
        <f t="shared" si="544"/>
        <v>43.159914920535336</v>
      </c>
    </row>
    <row r="4726" spans="2:26" x14ac:dyDescent="0.2">
      <c r="B4726" s="81">
        <v>42932</v>
      </c>
      <c r="C4726" s="82">
        <v>0.5</v>
      </c>
      <c r="D4726" s="119">
        <f t="shared" si="540"/>
        <v>42932.5</v>
      </c>
      <c r="E4726" s="83"/>
      <c r="F4726" s="77"/>
      <c r="G4726" s="83"/>
      <c r="H4726" s="77"/>
      <c r="I4726" s="83"/>
      <c r="J4726" s="77"/>
      <c r="K4726" s="20">
        <f t="shared" si="541"/>
        <v>7</v>
      </c>
      <c r="L4726" s="127" t="e">
        <f t="shared" si="542"/>
        <v>#N/A</v>
      </c>
      <c r="M4726" s="127">
        <f t="shared" si="543"/>
        <v>43.159914920535336</v>
      </c>
      <c r="N4726" s="84"/>
      <c r="X4726" s="121">
        <v>200</v>
      </c>
      <c r="Y4726" s="121">
        <v>40</v>
      </c>
      <c r="Z4726" s="127">
        <f t="shared" si="544"/>
        <v>43.159914920535336</v>
      </c>
    </row>
    <row r="4727" spans="2:26" x14ac:dyDescent="0.2">
      <c r="B4727" s="81">
        <v>42932</v>
      </c>
      <c r="C4727" s="82">
        <v>0.54166666666424135</v>
      </c>
      <c r="D4727" s="119">
        <f t="shared" si="540"/>
        <v>42932.541666666664</v>
      </c>
      <c r="E4727" s="83"/>
      <c r="F4727" s="77"/>
      <c r="G4727" s="83"/>
      <c r="H4727" s="77"/>
      <c r="I4727" s="83"/>
      <c r="J4727" s="77"/>
      <c r="K4727" s="20">
        <f t="shared" si="541"/>
        <v>7</v>
      </c>
      <c r="L4727" s="127" t="e">
        <f t="shared" si="542"/>
        <v>#N/A</v>
      </c>
      <c r="M4727" s="127">
        <f t="shared" si="543"/>
        <v>43.159914920535336</v>
      </c>
      <c r="N4727" s="84"/>
      <c r="X4727" s="121">
        <v>200</v>
      </c>
      <c r="Y4727" s="121">
        <v>40</v>
      </c>
      <c r="Z4727" s="127">
        <f t="shared" si="544"/>
        <v>43.159914920535336</v>
      </c>
    </row>
    <row r="4728" spans="2:26" x14ac:dyDescent="0.2">
      <c r="B4728" s="81">
        <v>42932</v>
      </c>
      <c r="C4728" s="82">
        <v>0.58333333333575865</v>
      </c>
      <c r="D4728" s="119">
        <f t="shared" si="540"/>
        <v>42932.583333333336</v>
      </c>
      <c r="E4728" s="83"/>
      <c r="F4728" s="77"/>
      <c r="G4728" s="83"/>
      <c r="H4728" s="77"/>
      <c r="I4728" s="83"/>
      <c r="J4728" s="77"/>
      <c r="K4728" s="20">
        <f t="shared" si="541"/>
        <v>7</v>
      </c>
      <c r="L4728" s="127" t="e">
        <f t="shared" si="542"/>
        <v>#N/A</v>
      </c>
      <c r="M4728" s="127">
        <f t="shared" si="543"/>
        <v>43.159914920535336</v>
      </c>
      <c r="N4728" s="84"/>
      <c r="X4728" s="121">
        <v>200</v>
      </c>
      <c r="Y4728" s="121">
        <v>40</v>
      </c>
      <c r="Z4728" s="127">
        <f t="shared" si="544"/>
        <v>43.159914920535336</v>
      </c>
    </row>
    <row r="4729" spans="2:26" x14ac:dyDescent="0.2">
      <c r="B4729" s="81">
        <v>42932</v>
      </c>
      <c r="C4729" s="82">
        <v>0.625</v>
      </c>
      <c r="D4729" s="119">
        <f t="shared" si="540"/>
        <v>42932.625</v>
      </c>
      <c r="E4729" s="83"/>
      <c r="F4729" s="77"/>
      <c r="G4729" s="83"/>
      <c r="H4729" s="77"/>
      <c r="I4729" s="83"/>
      <c r="J4729" s="77"/>
      <c r="K4729" s="20">
        <f t="shared" si="541"/>
        <v>7</v>
      </c>
      <c r="L4729" s="127" t="e">
        <f t="shared" si="542"/>
        <v>#N/A</v>
      </c>
      <c r="M4729" s="127">
        <f t="shared" si="543"/>
        <v>43.159914920535336</v>
      </c>
      <c r="N4729" s="84"/>
      <c r="X4729" s="121">
        <v>200</v>
      </c>
      <c r="Y4729" s="121">
        <v>40</v>
      </c>
      <c r="Z4729" s="127">
        <f t="shared" si="544"/>
        <v>43.159914920535336</v>
      </c>
    </row>
    <row r="4730" spans="2:26" x14ac:dyDescent="0.2">
      <c r="B4730" s="81">
        <v>42932</v>
      </c>
      <c r="C4730" s="82">
        <v>0.66666666666424135</v>
      </c>
      <c r="D4730" s="119">
        <f t="shared" si="540"/>
        <v>42932.666666666664</v>
      </c>
      <c r="E4730" s="83"/>
      <c r="F4730" s="77"/>
      <c r="G4730" s="83"/>
      <c r="H4730" s="77"/>
      <c r="I4730" s="83"/>
      <c r="J4730" s="77"/>
      <c r="K4730" s="20">
        <f t="shared" si="541"/>
        <v>7</v>
      </c>
      <c r="L4730" s="127" t="e">
        <f t="shared" si="542"/>
        <v>#N/A</v>
      </c>
      <c r="M4730" s="127">
        <f t="shared" si="543"/>
        <v>43.159914920535336</v>
      </c>
      <c r="N4730" s="84"/>
      <c r="X4730" s="121">
        <v>200</v>
      </c>
      <c r="Y4730" s="121">
        <v>40</v>
      </c>
      <c r="Z4730" s="127">
        <f t="shared" si="544"/>
        <v>43.159914920535336</v>
      </c>
    </row>
    <row r="4731" spans="2:26" x14ac:dyDescent="0.2">
      <c r="B4731" s="81">
        <v>42932</v>
      </c>
      <c r="C4731" s="82">
        <v>0.70833333333575865</v>
      </c>
      <c r="D4731" s="119">
        <f t="shared" si="540"/>
        <v>42932.708333333336</v>
      </c>
      <c r="E4731" s="83"/>
      <c r="F4731" s="77"/>
      <c r="G4731" s="83"/>
      <c r="H4731" s="77"/>
      <c r="I4731" s="83"/>
      <c r="J4731" s="77"/>
      <c r="K4731" s="20">
        <f t="shared" si="541"/>
        <v>7</v>
      </c>
      <c r="L4731" s="127" t="e">
        <f t="shared" si="542"/>
        <v>#N/A</v>
      </c>
      <c r="M4731" s="127">
        <f t="shared" si="543"/>
        <v>43.159914920535336</v>
      </c>
      <c r="N4731" s="84"/>
      <c r="X4731" s="121">
        <v>200</v>
      </c>
      <c r="Y4731" s="121">
        <v>40</v>
      </c>
      <c r="Z4731" s="127">
        <f t="shared" si="544"/>
        <v>43.159914920535336</v>
      </c>
    </row>
    <row r="4732" spans="2:26" x14ac:dyDescent="0.2">
      <c r="B4732" s="81">
        <v>42932</v>
      </c>
      <c r="C4732" s="82">
        <v>0.75</v>
      </c>
      <c r="D4732" s="119">
        <f t="shared" si="540"/>
        <v>42932.75</v>
      </c>
      <c r="E4732" s="83"/>
      <c r="F4732" s="77"/>
      <c r="G4732" s="83"/>
      <c r="H4732" s="77"/>
      <c r="I4732" s="83"/>
      <c r="J4732" s="77"/>
      <c r="K4732" s="20">
        <f t="shared" si="541"/>
        <v>7</v>
      </c>
      <c r="L4732" s="127" t="e">
        <f t="shared" si="542"/>
        <v>#N/A</v>
      </c>
      <c r="M4732" s="127">
        <f t="shared" si="543"/>
        <v>43.159914920535336</v>
      </c>
      <c r="N4732" s="84"/>
      <c r="X4732" s="121">
        <v>200</v>
      </c>
      <c r="Y4732" s="121">
        <v>40</v>
      </c>
      <c r="Z4732" s="127">
        <f t="shared" si="544"/>
        <v>43.159914920535336</v>
      </c>
    </row>
    <row r="4733" spans="2:26" x14ac:dyDescent="0.2">
      <c r="B4733" s="81">
        <v>42932</v>
      </c>
      <c r="C4733" s="82">
        <v>0.79166666666424135</v>
      </c>
      <c r="D4733" s="119">
        <f t="shared" si="540"/>
        <v>42932.791666666664</v>
      </c>
      <c r="E4733" s="83"/>
      <c r="F4733" s="77"/>
      <c r="G4733" s="83"/>
      <c r="H4733" s="77"/>
      <c r="I4733" s="83"/>
      <c r="J4733" s="77"/>
      <c r="K4733" s="20">
        <f t="shared" si="541"/>
        <v>7</v>
      </c>
      <c r="L4733" s="127" t="e">
        <f t="shared" si="542"/>
        <v>#N/A</v>
      </c>
      <c r="M4733" s="127">
        <f t="shared" si="543"/>
        <v>43.159914920535336</v>
      </c>
      <c r="N4733" s="84"/>
      <c r="X4733" s="121">
        <v>200</v>
      </c>
      <c r="Y4733" s="121">
        <v>40</v>
      </c>
      <c r="Z4733" s="127">
        <f t="shared" si="544"/>
        <v>43.159914920535336</v>
      </c>
    </row>
    <row r="4734" spans="2:26" x14ac:dyDescent="0.2">
      <c r="B4734" s="81">
        <v>42932</v>
      </c>
      <c r="C4734" s="82">
        <v>0.83333333333575865</v>
      </c>
      <c r="D4734" s="119">
        <f t="shared" si="540"/>
        <v>42932.833333333336</v>
      </c>
      <c r="E4734" s="83"/>
      <c r="F4734" s="77"/>
      <c r="G4734" s="83"/>
      <c r="H4734" s="77"/>
      <c r="I4734" s="83"/>
      <c r="J4734" s="77"/>
      <c r="K4734" s="20">
        <f t="shared" si="541"/>
        <v>7</v>
      </c>
      <c r="L4734" s="127" t="e">
        <f t="shared" si="542"/>
        <v>#N/A</v>
      </c>
      <c r="M4734" s="127">
        <f t="shared" si="543"/>
        <v>43.159914920535336</v>
      </c>
      <c r="N4734" s="84"/>
      <c r="X4734" s="121">
        <v>200</v>
      </c>
      <c r="Y4734" s="121">
        <v>40</v>
      </c>
      <c r="Z4734" s="127">
        <f t="shared" si="544"/>
        <v>43.159914920535336</v>
      </c>
    </row>
    <row r="4735" spans="2:26" x14ac:dyDescent="0.2">
      <c r="B4735" s="81">
        <v>42932</v>
      </c>
      <c r="C4735" s="82">
        <v>0.875</v>
      </c>
      <c r="D4735" s="119">
        <f t="shared" si="540"/>
        <v>42932.875</v>
      </c>
      <c r="E4735" s="83"/>
      <c r="F4735" s="77"/>
      <c r="G4735" s="83"/>
      <c r="H4735" s="77"/>
      <c r="I4735" s="83"/>
      <c r="J4735" s="77"/>
      <c r="K4735" s="20">
        <f t="shared" si="541"/>
        <v>7</v>
      </c>
      <c r="L4735" s="127" t="e">
        <f t="shared" si="542"/>
        <v>#N/A</v>
      </c>
      <c r="M4735" s="127">
        <f t="shared" si="543"/>
        <v>43.159914920535336</v>
      </c>
      <c r="N4735" s="84"/>
      <c r="X4735" s="121">
        <v>200</v>
      </c>
      <c r="Y4735" s="121">
        <v>40</v>
      </c>
      <c r="Z4735" s="127">
        <f t="shared" si="544"/>
        <v>43.159914920535336</v>
      </c>
    </row>
    <row r="4736" spans="2:26" x14ac:dyDescent="0.2">
      <c r="B4736" s="81">
        <v>42932</v>
      </c>
      <c r="C4736" s="82">
        <v>0.91666666666424135</v>
      </c>
      <c r="D4736" s="119">
        <f t="shared" si="540"/>
        <v>42932.916666666664</v>
      </c>
      <c r="E4736" s="83"/>
      <c r="F4736" s="77"/>
      <c r="G4736" s="83"/>
      <c r="H4736" s="77"/>
      <c r="I4736" s="83"/>
      <c r="J4736" s="77"/>
      <c r="K4736" s="20">
        <f t="shared" si="541"/>
        <v>7</v>
      </c>
      <c r="L4736" s="127" t="e">
        <f t="shared" si="542"/>
        <v>#N/A</v>
      </c>
      <c r="M4736" s="127">
        <f t="shared" si="543"/>
        <v>43.159914920535336</v>
      </c>
      <c r="N4736" s="84"/>
      <c r="X4736" s="121">
        <v>200</v>
      </c>
      <c r="Y4736" s="121">
        <v>40</v>
      </c>
      <c r="Z4736" s="127">
        <f t="shared" si="544"/>
        <v>43.159914920535336</v>
      </c>
    </row>
    <row r="4737" spans="2:26" x14ac:dyDescent="0.2">
      <c r="B4737" s="81">
        <v>42932</v>
      </c>
      <c r="C4737" s="82">
        <v>0.95833333333575865</v>
      </c>
      <c r="D4737" s="119">
        <f t="shared" si="540"/>
        <v>42932.958333333336</v>
      </c>
      <c r="E4737" s="83"/>
      <c r="F4737" s="77"/>
      <c r="G4737" s="83"/>
      <c r="H4737" s="77"/>
      <c r="I4737" s="83"/>
      <c r="J4737" s="77"/>
      <c r="K4737" s="20">
        <f t="shared" si="541"/>
        <v>7</v>
      </c>
      <c r="L4737" s="127" t="e">
        <f t="shared" si="542"/>
        <v>#N/A</v>
      </c>
      <c r="M4737" s="127">
        <f t="shared" si="543"/>
        <v>43.159914920535336</v>
      </c>
      <c r="N4737" s="84"/>
      <c r="X4737" s="121">
        <v>200</v>
      </c>
      <c r="Y4737" s="121">
        <v>40</v>
      </c>
      <c r="Z4737" s="127">
        <f t="shared" si="544"/>
        <v>43.159914920535336</v>
      </c>
    </row>
    <row r="4738" spans="2:26" x14ac:dyDescent="0.2">
      <c r="B4738" s="81">
        <v>42933</v>
      </c>
      <c r="C4738" s="82">
        <v>0</v>
      </c>
      <c r="D4738" s="119">
        <f t="shared" si="540"/>
        <v>42933</v>
      </c>
      <c r="E4738" s="83"/>
      <c r="F4738" s="77"/>
      <c r="G4738" s="83"/>
      <c r="H4738" s="77"/>
      <c r="I4738" s="83"/>
      <c r="J4738" s="77"/>
      <c r="K4738" s="20">
        <f t="shared" si="541"/>
        <v>1</v>
      </c>
      <c r="L4738" s="127" t="e">
        <f t="shared" si="542"/>
        <v>#N/A</v>
      </c>
      <c r="M4738" s="127">
        <f t="shared" si="543"/>
        <v>43.159914920535336</v>
      </c>
      <c r="N4738" s="84"/>
      <c r="X4738" s="121">
        <v>200</v>
      </c>
      <c r="Y4738" s="121">
        <v>40</v>
      </c>
      <c r="Z4738" s="127">
        <f t="shared" si="544"/>
        <v>43.159914920535336</v>
      </c>
    </row>
    <row r="4739" spans="2:26" x14ac:dyDescent="0.2">
      <c r="B4739" s="81">
        <v>42933</v>
      </c>
      <c r="C4739" s="82">
        <v>4.1666666664241347E-2</v>
      </c>
      <c r="D4739" s="119">
        <f t="shared" si="540"/>
        <v>42933.041666666664</v>
      </c>
      <c r="E4739" s="83"/>
      <c r="F4739" s="77"/>
      <c r="G4739" s="83"/>
      <c r="H4739" s="77"/>
      <c r="I4739" s="83"/>
      <c r="J4739" s="77"/>
      <c r="K4739" s="20">
        <f t="shared" si="541"/>
        <v>1</v>
      </c>
      <c r="L4739" s="127" t="e">
        <f t="shared" si="542"/>
        <v>#N/A</v>
      </c>
      <c r="M4739" s="127">
        <f t="shared" si="543"/>
        <v>43.159914920535336</v>
      </c>
      <c r="N4739" s="84"/>
      <c r="X4739" s="121">
        <v>200</v>
      </c>
      <c r="Y4739" s="121">
        <v>40</v>
      </c>
      <c r="Z4739" s="127">
        <f t="shared" si="544"/>
        <v>43.159914920535336</v>
      </c>
    </row>
    <row r="4740" spans="2:26" x14ac:dyDescent="0.2">
      <c r="B4740" s="81">
        <v>42933</v>
      </c>
      <c r="C4740" s="82">
        <v>8.3333333335758653E-2</v>
      </c>
      <c r="D4740" s="119">
        <f t="shared" si="540"/>
        <v>42933.083333333336</v>
      </c>
      <c r="E4740" s="83"/>
      <c r="F4740" s="77"/>
      <c r="G4740" s="83"/>
      <c r="H4740" s="77"/>
      <c r="I4740" s="83"/>
      <c r="J4740" s="77"/>
      <c r="K4740" s="20">
        <f t="shared" si="541"/>
        <v>1</v>
      </c>
      <c r="L4740" s="127" t="e">
        <f t="shared" si="542"/>
        <v>#N/A</v>
      </c>
      <c r="M4740" s="127">
        <f t="shared" si="543"/>
        <v>43.159914920535336</v>
      </c>
      <c r="N4740" s="84"/>
      <c r="X4740" s="121">
        <v>200</v>
      </c>
      <c r="Y4740" s="121">
        <v>40</v>
      </c>
      <c r="Z4740" s="127">
        <f t="shared" si="544"/>
        <v>43.159914920535336</v>
      </c>
    </row>
    <row r="4741" spans="2:26" x14ac:dyDescent="0.2">
      <c r="B4741" s="81">
        <v>42933</v>
      </c>
      <c r="C4741" s="82">
        <v>0.125</v>
      </c>
      <c r="D4741" s="119">
        <f t="shared" si="540"/>
        <v>42933.125</v>
      </c>
      <c r="E4741" s="83"/>
      <c r="F4741" s="77"/>
      <c r="G4741" s="83"/>
      <c r="H4741" s="77"/>
      <c r="I4741" s="83"/>
      <c r="J4741" s="77"/>
      <c r="K4741" s="20">
        <f t="shared" si="541"/>
        <v>1</v>
      </c>
      <c r="L4741" s="127" t="e">
        <f t="shared" si="542"/>
        <v>#N/A</v>
      </c>
      <c r="M4741" s="127">
        <f t="shared" si="543"/>
        <v>43.159914920535336</v>
      </c>
      <c r="N4741" s="84"/>
      <c r="X4741" s="121">
        <v>200</v>
      </c>
      <c r="Y4741" s="121">
        <v>40</v>
      </c>
      <c r="Z4741" s="127">
        <f t="shared" si="544"/>
        <v>43.159914920535336</v>
      </c>
    </row>
    <row r="4742" spans="2:26" x14ac:dyDescent="0.2">
      <c r="B4742" s="81">
        <v>42933</v>
      </c>
      <c r="C4742" s="82">
        <v>0.16666666666424135</v>
      </c>
      <c r="D4742" s="119">
        <f t="shared" si="540"/>
        <v>42933.166666666664</v>
      </c>
      <c r="E4742" s="83"/>
      <c r="F4742" s="77"/>
      <c r="G4742" s="83"/>
      <c r="H4742" s="77"/>
      <c r="I4742" s="83"/>
      <c r="J4742" s="77"/>
      <c r="K4742" s="20">
        <f t="shared" si="541"/>
        <v>1</v>
      </c>
      <c r="L4742" s="127" t="e">
        <f t="shared" si="542"/>
        <v>#N/A</v>
      </c>
      <c r="M4742" s="127">
        <f t="shared" si="543"/>
        <v>43.159914920535336</v>
      </c>
      <c r="N4742" s="84"/>
      <c r="X4742" s="121">
        <v>200</v>
      </c>
      <c r="Y4742" s="121">
        <v>40</v>
      </c>
      <c r="Z4742" s="127">
        <f t="shared" si="544"/>
        <v>43.159914920535336</v>
      </c>
    </row>
    <row r="4743" spans="2:26" x14ac:dyDescent="0.2">
      <c r="B4743" s="81">
        <v>42933</v>
      </c>
      <c r="C4743" s="82">
        <v>0.20833333333575865</v>
      </c>
      <c r="D4743" s="119">
        <f t="shared" si="540"/>
        <v>42933.208333333336</v>
      </c>
      <c r="E4743" s="83"/>
      <c r="F4743" s="77"/>
      <c r="G4743" s="83"/>
      <c r="H4743" s="77"/>
      <c r="I4743" s="83"/>
      <c r="J4743" s="77"/>
      <c r="K4743" s="20">
        <f t="shared" si="541"/>
        <v>1</v>
      </c>
      <c r="L4743" s="127" t="e">
        <f t="shared" si="542"/>
        <v>#N/A</v>
      </c>
      <c r="M4743" s="127">
        <f t="shared" si="543"/>
        <v>43.159914920535336</v>
      </c>
      <c r="N4743" s="84"/>
      <c r="X4743" s="121">
        <v>200</v>
      </c>
      <c r="Y4743" s="121">
        <v>40</v>
      </c>
      <c r="Z4743" s="127">
        <f t="shared" si="544"/>
        <v>43.159914920535336</v>
      </c>
    </row>
    <row r="4744" spans="2:26" x14ac:dyDescent="0.2">
      <c r="B4744" s="81">
        <v>42933</v>
      </c>
      <c r="C4744" s="82">
        <v>0.25</v>
      </c>
      <c r="D4744" s="119">
        <f t="shared" si="540"/>
        <v>42933.25</v>
      </c>
      <c r="E4744" s="83"/>
      <c r="F4744" s="77"/>
      <c r="G4744" s="83"/>
      <c r="H4744" s="77"/>
      <c r="I4744" s="83"/>
      <c r="J4744" s="77"/>
      <c r="K4744" s="20">
        <f t="shared" si="541"/>
        <v>1</v>
      </c>
      <c r="L4744" s="127" t="e">
        <f t="shared" si="542"/>
        <v>#N/A</v>
      </c>
      <c r="M4744" s="127">
        <f t="shared" si="543"/>
        <v>43.159914920535336</v>
      </c>
      <c r="N4744" s="84"/>
      <c r="X4744" s="121">
        <v>200</v>
      </c>
      <c r="Y4744" s="121">
        <v>40</v>
      </c>
      <c r="Z4744" s="127">
        <f t="shared" si="544"/>
        <v>43.159914920535336</v>
      </c>
    </row>
    <row r="4745" spans="2:26" x14ac:dyDescent="0.2">
      <c r="B4745" s="81">
        <v>42933</v>
      </c>
      <c r="C4745" s="82">
        <v>0.29166666666424135</v>
      </c>
      <c r="D4745" s="119">
        <f t="shared" si="540"/>
        <v>42933.291666666664</v>
      </c>
      <c r="E4745" s="83"/>
      <c r="F4745" s="77"/>
      <c r="G4745" s="83"/>
      <c r="H4745" s="77"/>
      <c r="I4745" s="83"/>
      <c r="J4745" s="77"/>
      <c r="K4745" s="20">
        <f t="shared" si="541"/>
        <v>1</v>
      </c>
      <c r="L4745" s="127" t="e">
        <f t="shared" si="542"/>
        <v>#N/A</v>
      </c>
      <c r="M4745" s="127">
        <f t="shared" si="543"/>
        <v>43.159914920535336</v>
      </c>
      <c r="N4745" s="84"/>
      <c r="X4745" s="121">
        <v>200</v>
      </c>
      <c r="Y4745" s="121">
        <v>40</v>
      </c>
      <c r="Z4745" s="127">
        <f t="shared" si="544"/>
        <v>43.159914920535336</v>
      </c>
    </row>
    <row r="4746" spans="2:26" x14ac:dyDescent="0.2">
      <c r="B4746" s="81">
        <v>42933</v>
      </c>
      <c r="C4746" s="82">
        <v>0.33333333333575865</v>
      </c>
      <c r="D4746" s="119">
        <f t="shared" ref="D4746:D4809" si="545">B4746+C4746</f>
        <v>42933.333333333336</v>
      </c>
      <c r="E4746" s="83"/>
      <c r="F4746" s="77"/>
      <c r="G4746" s="83"/>
      <c r="H4746" s="77"/>
      <c r="I4746" s="83"/>
      <c r="J4746" s="77"/>
      <c r="K4746" s="20">
        <f t="shared" si="541"/>
        <v>1</v>
      </c>
      <c r="L4746" s="127" t="e">
        <f t="shared" si="542"/>
        <v>#N/A</v>
      </c>
      <c r="M4746" s="127">
        <f t="shared" si="543"/>
        <v>43.159914920535336</v>
      </c>
      <c r="N4746" s="84"/>
      <c r="X4746" s="121">
        <v>200</v>
      </c>
      <c r="Y4746" s="121">
        <v>40</v>
      </c>
      <c r="Z4746" s="127">
        <f t="shared" si="544"/>
        <v>43.159914920535336</v>
      </c>
    </row>
    <row r="4747" spans="2:26" x14ac:dyDescent="0.2">
      <c r="B4747" s="81">
        <v>42933</v>
      </c>
      <c r="C4747" s="82">
        <v>0.375</v>
      </c>
      <c r="D4747" s="119">
        <f t="shared" si="545"/>
        <v>42933.375</v>
      </c>
      <c r="E4747" s="83"/>
      <c r="F4747" s="77"/>
      <c r="G4747" s="83"/>
      <c r="H4747" s="77"/>
      <c r="I4747" s="83"/>
      <c r="J4747" s="77"/>
      <c r="K4747" s="20">
        <f t="shared" ref="K4747:K4810" si="546">WEEKDAY(D4747,2)</f>
        <v>1</v>
      </c>
      <c r="L4747" s="127" t="e">
        <f t="shared" ref="L4747:L4810" si="547">IF(J4747="",NA(),J4747-(AVERAGE($J$10:$J$8794)))</f>
        <v>#N/A</v>
      </c>
      <c r="M4747" s="127">
        <f t="shared" ref="M4747:M4810" si="548">$U$11</f>
        <v>43.159914920535336</v>
      </c>
      <c r="N4747" s="84"/>
      <c r="X4747" s="121">
        <v>200</v>
      </c>
      <c r="Y4747" s="121">
        <v>40</v>
      </c>
      <c r="Z4747" s="127">
        <f t="shared" ref="Z4747:Z4810" si="549">$U$11</f>
        <v>43.159914920535336</v>
      </c>
    </row>
    <row r="4748" spans="2:26" x14ac:dyDescent="0.2">
      <c r="B4748" s="81">
        <v>42933</v>
      </c>
      <c r="C4748" s="82">
        <v>0.41666666666424135</v>
      </c>
      <c r="D4748" s="119">
        <f t="shared" si="545"/>
        <v>42933.416666666664</v>
      </c>
      <c r="E4748" s="83"/>
      <c r="F4748" s="77"/>
      <c r="G4748" s="83"/>
      <c r="H4748" s="77"/>
      <c r="I4748" s="83"/>
      <c r="J4748" s="77"/>
      <c r="K4748" s="20">
        <f t="shared" si="546"/>
        <v>1</v>
      </c>
      <c r="L4748" s="127" t="e">
        <f t="shared" si="547"/>
        <v>#N/A</v>
      </c>
      <c r="M4748" s="127">
        <f t="shared" si="548"/>
        <v>43.159914920535336</v>
      </c>
      <c r="N4748" s="84"/>
      <c r="X4748" s="121">
        <v>200</v>
      </c>
      <c r="Y4748" s="121">
        <v>40</v>
      </c>
      <c r="Z4748" s="127">
        <f t="shared" si="549"/>
        <v>43.159914920535336</v>
      </c>
    </row>
    <row r="4749" spans="2:26" x14ac:dyDescent="0.2">
      <c r="B4749" s="81">
        <v>42933</v>
      </c>
      <c r="C4749" s="82">
        <v>0.45833333333575865</v>
      </c>
      <c r="D4749" s="119">
        <f t="shared" si="545"/>
        <v>42933.458333333336</v>
      </c>
      <c r="E4749" s="83"/>
      <c r="F4749" s="77"/>
      <c r="G4749" s="83"/>
      <c r="H4749" s="77"/>
      <c r="I4749" s="83"/>
      <c r="J4749" s="77"/>
      <c r="K4749" s="20">
        <f t="shared" si="546"/>
        <v>1</v>
      </c>
      <c r="L4749" s="127" t="e">
        <f t="shared" si="547"/>
        <v>#N/A</v>
      </c>
      <c r="M4749" s="127">
        <f t="shared" si="548"/>
        <v>43.159914920535336</v>
      </c>
      <c r="N4749" s="84"/>
      <c r="X4749" s="121">
        <v>200</v>
      </c>
      <c r="Y4749" s="121">
        <v>40</v>
      </c>
      <c r="Z4749" s="127">
        <f t="shared" si="549"/>
        <v>43.159914920535336</v>
      </c>
    </row>
    <row r="4750" spans="2:26" x14ac:dyDescent="0.2">
      <c r="B4750" s="81">
        <v>42933</v>
      </c>
      <c r="C4750" s="82">
        <v>0.5</v>
      </c>
      <c r="D4750" s="119">
        <f t="shared" si="545"/>
        <v>42933.5</v>
      </c>
      <c r="E4750" s="83"/>
      <c r="F4750" s="77"/>
      <c r="G4750" s="83"/>
      <c r="H4750" s="77"/>
      <c r="I4750" s="83"/>
      <c r="J4750" s="77"/>
      <c r="K4750" s="20">
        <f t="shared" si="546"/>
        <v>1</v>
      </c>
      <c r="L4750" s="127" t="e">
        <f t="shared" si="547"/>
        <v>#N/A</v>
      </c>
      <c r="M4750" s="127">
        <f t="shared" si="548"/>
        <v>43.159914920535336</v>
      </c>
      <c r="N4750" s="84"/>
      <c r="X4750" s="121">
        <v>200</v>
      </c>
      <c r="Y4750" s="121">
        <v>40</v>
      </c>
      <c r="Z4750" s="127">
        <f t="shared" si="549"/>
        <v>43.159914920535336</v>
      </c>
    </row>
    <row r="4751" spans="2:26" x14ac:dyDescent="0.2">
      <c r="B4751" s="81">
        <v>42933</v>
      </c>
      <c r="C4751" s="82">
        <v>0.54166666666424135</v>
      </c>
      <c r="D4751" s="119">
        <f t="shared" si="545"/>
        <v>42933.541666666664</v>
      </c>
      <c r="E4751" s="83"/>
      <c r="F4751" s="77"/>
      <c r="G4751" s="83"/>
      <c r="H4751" s="77"/>
      <c r="I4751" s="83"/>
      <c r="J4751" s="77"/>
      <c r="K4751" s="20">
        <f t="shared" si="546"/>
        <v>1</v>
      </c>
      <c r="L4751" s="127" t="e">
        <f t="shared" si="547"/>
        <v>#N/A</v>
      </c>
      <c r="M4751" s="127">
        <f t="shared" si="548"/>
        <v>43.159914920535336</v>
      </c>
      <c r="N4751" s="84"/>
      <c r="X4751" s="121">
        <v>200</v>
      </c>
      <c r="Y4751" s="121">
        <v>40</v>
      </c>
      <c r="Z4751" s="127">
        <f t="shared" si="549"/>
        <v>43.159914920535336</v>
      </c>
    </row>
    <row r="4752" spans="2:26" x14ac:dyDescent="0.2">
      <c r="B4752" s="81">
        <v>42933</v>
      </c>
      <c r="C4752" s="82">
        <v>0.58333333333575865</v>
      </c>
      <c r="D4752" s="119">
        <f t="shared" si="545"/>
        <v>42933.583333333336</v>
      </c>
      <c r="E4752" s="83"/>
      <c r="F4752" s="77"/>
      <c r="G4752" s="83"/>
      <c r="H4752" s="77"/>
      <c r="I4752" s="83"/>
      <c r="J4752" s="77"/>
      <c r="K4752" s="20">
        <f t="shared" si="546"/>
        <v>1</v>
      </c>
      <c r="L4752" s="127" t="e">
        <f t="shared" si="547"/>
        <v>#N/A</v>
      </c>
      <c r="M4752" s="127">
        <f t="shared" si="548"/>
        <v>43.159914920535336</v>
      </c>
      <c r="N4752" s="84"/>
      <c r="X4752" s="121">
        <v>200</v>
      </c>
      <c r="Y4752" s="121">
        <v>40</v>
      </c>
      <c r="Z4752" s="127">
        <f t="shared" si="549"/>
        <v>43.159914920535336</v>
      </c>
    </row>
    <row r="4753" spans="2:26" x14ac:dyDescent="0.2">
      <c r="B4753" s="81">
        <v>42933</v>
      </c>
      <c r="C4753" s="82">
        <v>0.625</v>
      </c>
      <c r="D4753" s="119">
        <f t="shared" si="545"/>
        <v>42933.625</v>
      </c>
      <c r="E4753" s="83"/>
      <c r="F4753" s="77"/>
      <c r="G4753" s="83"/>
      <c r="H4753" s="77"/>
      <c r="I4753" s="83"/>
      <c r="J4753" s="77"/>
      <c r="K4753" s="20">
        <f t="shared" si="546"/>
        <v>1</v>
      </c>
      <c r="L4753" s="127" t="e">
        <f t="shared" si="547"/>
        <v>#N/A</v>
      </c>
      <c r="M4753" s="127">
        <f t="shared" si="548"/>
        <v>43.159914920535336</v>
      </c>
      <c r="N4753" s="84"/>
      <c r="X4753" s="121">
        <v>200</v>
      </c>
      <c r="Y4753" s="121">
        <v>40</v>
      </c>
      <c r="Z4753" s="127">
        <f t="shared" si="549"/>
        <v>43.159914920535336</v>
      </c>
    </row>
    <row r="4754" spans="2:26" x14ac:dyDescent="0.2">
      <c r="B4754" s="81">
        <v>42933</v>
      </c>
      <c r="C4754" s="82">
        <v>0.66666666666424135</v>
      </c>
      <c r="D4754" s="119">
        <f t="shared" si="545"/>
        <v>42933.666666666664</v>
      </c>
      <c r="E4754" s="83"/>
      <c r="F4754" s="77"/>
      <c r="G4754" s="83"/>
      <c r="H4754" s="77"/>
      <c r="I4754" s="83"/>
      <c r="J4754" s="77"/>
      <c r="K4754" s="20">
        <f t="shared" si="546"/>
        <v>1</v>
      </c>
      <c r="L4754" s="127" t="e">
        <f t="shared" si="547"/>
        <v>#N/A</v>
      </c>
      <c r="M4754" s="127">
        <f t="shared" si="548"/>
        <v>43.159914920535336</v>
      </c>
      <c r="N4754" s="84"/>
      <c r="X4754" s="121">
        <v>200</v>
      </c>
      <c r="Y4754" s="121">
        <v>40</v>
      </c>
      <c r="Z4754" s="127">
        <f t="shared" si="549"/>
        <v>43.159914920535336</v>
      </c>
    </row>
    <row r="4755" spans="2:26" x14ac:dyDescent="0.2">
      <c r="B4755" s="81">
        <v>42933</v>
      </c>
      <c r="C4755" s="82">
        <v>0.70833333333575865</v>
      </c>
      <c r="D4755" s="119">
        <f t="shared" si="545"/>
        <v>42933.708333333336</v>
      </c>
      <c r="E4755" s="83"/>
      <c r="F4755" s="77"/>
      <c r="G4755" s="83"/>
      <c r="H4755" s="77"/>
      <c r="I4755" s="83"/>
      <c r="J4755" s="77"/>
      <c r="K4755" s="20">
        <f t="shared" si="546"/>
        <v>1</v>
      </c>
      <c r="L4755" s="127" t="e">
        <f t="shared" si="547"/>
        <v>#N/A</v>
      </c>
      <c r="M4755" s="127">
        <f t="shared" si="548"/>
        <v>43.159914920535336</v>
      </c>
      <c r="N4755" s="84"/>
      <c r="X4755" s="121">
        <v>200</v>
      </c>
      <c r="Y4755" s="121">
        <v>40</v>
      </c>
      <c r="Z4755" s="127">
        <f t="shared" si="549"/>
        <v>43.159914920535336</v>
      </c>
    </row>
    <row r="4756" spans="2:26" x14ac:dyDescent="0.2">
      <c r="B4756" s="81">
        <v>42933</v>
      </c>
      <c r="C4756" s="82">
        <v>0.75</v>
      </c>
      <c r="D4756" s="119">
        <f t="shared" si="545"/>
        <v>42933.75</v>
      </c>
      <c r="E4756" s="83"/>
      <c r="F4756" s="77"/>
      <c r="G4756" s="83"/>
      <c r="H4756" s="77"/>
      <c r="I4756" s="83"/>
      <c r="J4756" s="77"/>
      <c r="K4756" s="20">
        <f t="shared" si="546"/>
        <v>1</v>
      </c>
      <c r="L4756" s="127" t="e">
        <f t="shared" si="547"/>
        <v>#N/A</v>
      </c>
      <c r="M4756" s="127">
        <f t="shared" si="548"/>
        <v>43.159914920535336</v>
      </c>
      <c r="N4756" s="84"/>
      <c r="X4756" s="121">
        <v>200</v>
      </c>
      <c r="Y4756" s="121">
        <v>40</v>
      </c>
      <c r="Z4756" s="127">
        <f t="shared" si="549"/>
        <v>43.159914920535336</v>
      </c>
    </row>
    <row r="4757" spans="2:26" x14ac:dyDescent="0.2">
      <c r="B4757" s="81">
        <v>42933</v>
      </c>
      <c r="C4757" s="82">
        <v>0.79166666666424135</v>
      </c>
      <c r="D4757" s="119">
        <f t="shared" si="545"/>
        <v>42933.791666666664</v>
      </c>
      <c r="E4757" s="83"/>
      <c r="F4757" s="77"/>
      <c r="G4757" s="83"/>
      <c r="H4757" s="77"/>
      <c r="I4757" s="83"/>
      <c r="J4757" s="77"/>
      <c r="K4757" s="20">
        <f t="shared" si="546"/>
        <v>1</v>
      </c>
      <c r="L4757" s="127" t="e">
        <f t="shared" si="547"/>
        <v>#N/A</v>
      </c>
      <c r="M4757" s="127">
        <f t="shared" si="548"/>
        <v>43.159914920535336</v>
      </c>
      <c r="N4757" s="84"/>
      <c r="X4757" s="121">
        <v>200</v>
      </c>
      <c r="Y4757" s="121">
        <v>40</v>
      </c>
      <c r="Z4757" s="127">
        <f t="shared" si="549"/>
        <v>43.159914920535336</v>
      </c>
    </row>
    <row r="4758" spans="2:26" x14ac:dyDescent="0.2">
      <c r="B4758" s="81">
        <v>42933</v>
      </c>
      <c r="C4758" s="82">
        <v>0.83333333333575865</v>
      </c>
      <c r="D4758" s="119">
        <f t="shared" si="545"/>
        <v>42933.833333333336</v>
      </c>
      <c r="E4758" s="83"/>
      <c r="F4758" s="77"/>
      <c r="G4758" s="83"/>
      <c r="H4758" s="77"/>
      <c r="I4758" s="83"/>
      <c r="J4758" s="77"/>
      <c r="K4758" s="20">
        <f t="shared" si="546"/>
        <v>1</v>
      </c>
      <c r="L4758" s="127" t="e">
        <f t="shared" si="547"/>
        <v>#N/A</v>
      </c>
      <c r="M4758" s="127">
        <f t="shared" si="548"/>
        <v>43.159914920535336</v>
      </c>
      <c r="N4758" s="84"/>
      <c r="X4758" s="121">
        <v>200</v>
      </c>
      <c r="Y4758" s="121">
        <v>40</v>
      </c>
      <c r="Z4758" s="127">
        <f t="shared" si="549"/>
        <v>43.159914920535336</v>
      </c>
    </row>
    <row r="4759" spans="2:26" x14ac:dyDescent="0.2">
      <c r="B4759" s="81">
        <v>42933</v>
      </c>
      <c r="C4759" s="82">
        <v>0.875</v>
      </c>
      <c r="D4759" s="119">
        <f t="shared" si="545"/>
        <v>42933.875</v>
      </c>
      <c r="E4759" s="83"/>
      <c r="F4759" s="77"/>
      <c r="G4759" s="83"/>
      <c r="H4759" s="77"/>
      <c r="I4759" s="83"/>
      <c r="J4759" s="77"/>
      <c r="K4759" s="20">
        <f t="shared" si="546"/>
        <v>1</v>
      </c>
      <c r="L4759" s="127" t="e">
        <f t="shared" si="547"/>
        <v>#N/A</v>
      </c>
      <c r="M4759" s="127">
        <f t="shared" si="548"/>
        <v>43.159914920535336</v>
      </c>
      <c r="N4759" s="84"/>
      <c r="X4759" s="121">
        <v>200</v>
      </c>
      <c r="Y4759" s="121">
        <v>40</v>
      </c>
      <c r="Z4759" s="127">
        <f t="shared" si="549"/>
        <v>43.159914920535336</v>
      </c>
    </row>
    <row r="4760" spans="2:26" x14ac:dyDescent="0.2">
      <c r="B4760" s="81">
        <v>42933</v>
      </c>
      <c r="C4760" s="82">
        <v>0.91666666666424135</v>
      </c>
      <c r="D4760" s="119">
        <f t="shared" si="545"/>
        <v>42933.916666666664</v>
      </c>
      <c r="E4760" s="83"/>
      <c r="F4760" s="77"/>
      <c r="G4760" s="83"/>
      <c r="H4760" s="77"/>
      <c r="I4760" s="83"/>
      <c r="J4760" s="77"/>
      <c r="K4760" s="20">
        <f t="shared" si="546"/>
        <v>1</v>
      </c>
      <c r="L4760" s="127" t="e">
        <f t="shared" si="547"/>
        <v>#N/A</v>
      </c>
      <c r="M4760" s="127">
        <f t="shared" si="548"/>
        <v>43.159914920535336</v>
      </c>
      <c r="N4760" s="84"/>
      <c r="X4760" s="121">
        <v>200</v>
      </c>
      <c r="Y4760" s="121">
        <v>40</v>
      </c>
      <c r="Z4760" s="127">
        <f t="shared" si="549"/>
        <v>43.159914920535336</v>
      </c>
    </row>
    <row r="4761" spans="2:26" x14ac:dyDescent="0.2">
      <c r="B4761" s="81">
        <v>42933</v>
      </c>
      <c r="C4761" s="82">
        <v>0.95833333333575865</v>
      </c>
      <c r="D4761" s="119">
        <f t="shared" si="545"/>
        <v>42933.958333333336</v>
      </c>
      <c r="E4761" s="83"/>
      <c r="F4761" s="77"/>
      <c r="G4761" s="83"/>
      <c r="H4761" s="77"/>
      <c r="I4761" s="83"/>
      <c r="J4761" s="77"/>
      <c r="K4761" s="20">
        <f t="shared" si="546"/>
        <v>1</v>
      </c>
      <c r="L4761" s="127" t="e">
        <f t="shared" si="547"/>
        <v>#N/A</v>
      </c>
      <c r="M4761" s="127">
        <f t="shared" si="548"/>
        <v>43.159914920535336</v>
      </c>
      <c r="N4761" s="84"/>
      <c r="X4761" s="121">
        <v>200</v>
      </c>
      <c r="Y4761" s="121">
        <v>40</v>
      </c>
      <c r="Z4761" s="127">
        <f t="shared" si="549"/>
        <v>43.159914920535336</v>
      </c>
    </row>
    <row r="4762" spans="2:26" x14ac:dyDescent="0.2">
      <c r="B4762" s="81">
        <v>42934</v>
      </c>
      <c r="C4762" s="82">
        <v>0</v>
      </c>
      <c r="D4762" s="119">
        <f t="shared" si="545"/>
        <v>42934</v>
      </c>
      <c r="E4762" s="83"/>
      <c r="F4762" s="77"/>
      <c r="G4762" s="83"/>
      <c r="H4762" s="77"/>
      <c r="I4762" s="83"/>
      <c r="J4762" s="77"/>
      <c r="K4762" s="20">
        <f t="shared" si="546"/>
        <v>2</v>
      </c>
      <c r="L4762" s="127" t="e">
        <f t="shared" si="547"/>
        <v>#N/A</v>
      </c>
      <c r="M4762" s="127">
        <f t="shared" si="548"/>
        <v>43.159914920535336</v>
      </c>
      <c r="N4762" s="84"/>
      <c r="X4762" s="121">
        <v>200</v>
      </c>
      <c r="Y4762" s="121">
        <v>40</v>
      </c>
      <c r="Z4762" s="127">
        <f t="shared" si="549"/>
        <v>43.159914920535336</v>
      </c>
    </row>
    <row r="4763" spans="2:26" x14ac:dyDescent="0.2">
      <c r="B4763" s="81">
        <v>42934</v>
      </c>
      <c r="C4763" s="82">
        <v>4.1666666664241347E-2</v>
      </c>
      <c r="D4763" s="119">
        <f t="shared" si="545"/>
        <v>42934.041666666664</v>
      </c>
      <c r="E4763" s="83"/>
      <c r="F4763" s="77"/>
      <c r="G4763" s="83"/>
      <c r="H4763" s="77"/>
      <c r="I4763" s="83"/>
      <c r="J4763" s="77"/>
      <c r="K4763" s="20">
        <f t="shared" si="546"/>
        <v>2</v>
      </c>
      <c r="L4763" s="127" t="e">
        <f t="shared" si="547"/>
        <v>#N/A</v>
      </c>
      <c r="M4763" s="127">
        <f t="shared" si="548"/>
        <v>43.159914920535336</v>
      </c>
      <c r="N4763" s="84"/>
      <c r="X4763" s="121">
        <v>200</v>
      </c>
      <c r="Y4763" s="121">
        <v>40</v>
      </c>
      <c r="Z4763" s="127">
        <f t="shared" si="549"/>
        <v>43.159914920535336</v>
      </c>
    </row>
    <row r="4764" spans="2:26" x14ac:dyDescent="0.2">
      <c r="B4764" s="81">
        <v>42934</v>
      </c>
      <c r="C4764" s="82">
        <v>8.3333333335758653E-2</v>
      </c>
      <c r="D4764" s="119">
        <f t="shared" si="545"/>
        <v>42934.083333333336</v>
      </c>
      <c r="E4764" s="83"/>
      <c r="F4764" s="77"/>
      <c r="G4764" s="83"/>
      <c r="H4764" s="77"/>
      <c r="I4764" s="83"/>
      <c r="J4764" s="77"/>
      <c r="K4764" s="20">
        <f t="shared" si="546"/>
        <v>2</v>
      </c>
      <c r="L4764" s="127" t="e">
        <f t="shared" si="547"/>
        <v>#N/A</v>
      </c>
      <c r="M4764" s="127">
        <f t="shared" si="548"/>
        <v>43.159914920535336</v>
      </c>
      <c r="N4764" s="84"/>
      <c r="X4764" s="121">
        <v>200</v>
      </c>
      <c r="Y4764" s="121">
        <v>40</v>
      </c>
      <c r="Z4764" s="127">
        <f t="shared" si="549"/>
        <v>43.159914920535336</v>
      </c>
    </row>
    <row r="4765" spans="2:26" x14ac:dyDescent="0.2">
      <c r="B4765" s="81">
        <v>42934</v>
      </c>
      <c r="C4765" s="82">
        <v>0.125</v>
      </c>
      <c r="D4765" s="119">
        <f t="shared" si="545"/>
        <v>42934.125</v>
      </c>
      <c r="E4765" s="83"/>
      <c r="F4765" s="77"/>
      <c r="G4765" s="83"/>
      <c r="H4765" s="77"/>
      <c r="I4765" s="83"/>
      <c r="J4765" s="77"/>
      <c r="K4765" s="20">
        <f t="shared" si="546"/>
        <v>2</v>
      </c>
      <c r="L4765" s="127" t="e">
        <f t="shared" si="547"/>
        <v>#N/A</v>
      </c>
      <c r="M4765" s="127">
        <f t="shared" si="548"/>
        <v>43.159914920535336</v>
      </c>
      <c r="N4765" s="84"/>
      <c r="X4765" s="121">
        <v>200</v>
      </c>
      <c r="Y4765" s="121">
        <v>40</v>
      </c>
      <c r="Z4765" s="127">
        <f t="shared" si="549"/>
        <v>43.159914920535336</v>
      </c>
    </row>
    <row r="4766" spans="2:26" x14ac:dyDescent="0.2">
      <c r="B4766" s="81">
        <v>42934</v>
      </c>
      <c r="C4766" s="82">
        <v>0.16666666666424135</v>
      </c>
      <c r="D4766" s="119">
        <f t="shared" si="545"/>
        <v>42934.166666666664</v>
      </c>
      <c r="E4766" s="83"/>
      <c r="F4766" s="77"/>
      <c r="G4766" s="83"/>
      <c r="H4766" s="77"/>
      <c r="I4766" s="83"/>
      <c r="J4766" s="77"/>
      <c r="K4766" s="20">
        <f t="shared" si="546"/>
        <v>2</v>
      </c>
      <c r="L4766" s="127" t="e">
        <f t="shared" si="547"/>
        <v>#N/A</v>
      </c>
      <c r="M4766" s="127">
        <f t="shared" si="548"/>
        <v>43.159914920535336</v>
      </c>
      <c r="N4766" s="84"/>
      <c r="X4766" s="121">
        <v>200</v>
      </c>
      <c r="Y4766" s="121">
        <v>40</v>
      </c>
      <c r="Z4766" s="127">
        <f t="shared" si="549"/>
        <v>43.159914920535336</v>
      </c>
    </row>
    <row r="4767" spans="2:26" x14ac:dyDescent="0.2">
      <c r="B4767" s="81">
        <v>42934</v>
      </c>
      <c r="C4767" s="82">
        <v>0.20833333333575865</v>
      </c>
      <c r="D4767" s="119">
        <f t="shared" si="545"/>
        <v>42934.208333333336</v>
      </c>
      <c r="E4767" s="83"/>
      <c r="F4767" s="77"/>
      <c r="G4767" s="83"/>
      <c r="H4767" s="77"/>
      <c r="I4767" s="83"/>
      <c r="J4767" s="77"/>
      <c r="K4767" s="20">
        <f t="shared" si="546"/>
        <v>2</v>
      </c>
      <c r="L4767" s="127" t="e">
        <f t="shared" si="547"/>
        <v>#N/A</v>
      </c>
      <c r="M4767" s="127">
        <f t="shared" si="548"/>
        <v>43.159914920535336</v>
      </c>
      <c r="N4767" s="84"/>
      <c r="X4767" s="121">
        <v>200</v>
      </c>
      <c r="Y4767" s="121">
        <v>40</v>
      </c>
      <c r="Z4767" s="127">
        <f t="shared" si="549"/>
        <v>43.159914920535336</v>
      </c>
    </row>
    <row r="4768" spans="2:26" x14ac:dyDescent="0.2">
      <c r="B4768" s="81">
        <v>42934</v>
      </c>
      <c r="C4768" s="82">
        <v>0.25</v>
      </c>
      <c r="D4768" s="119">
        <f t="shared" si="545"/>
        <v>42934.25</v>
      </c>
      <c r="E4768" s="83"/>
      <c r="F4768" s="77"/>
      <c r="G4768" s="83"/>
      <c r="H4768" s="77"/>
      <c r="I4768" s="83"/>
      <c r="J4768" s="77"/>
      <c r="K4768" s="20">
        <f t="shared" si="546"/>
        <v>2</v>
      </c>
      <c r="L4768" s="127" t="e">
        <f t="shared" si="547"/>
        <v>#N/A</v>
      </c>
      <c r="M4768" s="127">
        <f t="shared" si="548"/>
        <v>43.159914920535336</v>
      </c>
      <c r="N4768" s="84"/>
      <c r="X4768" s="121">
        <v>200</v>
      </c>
      <c r="Y4768" s="121">
        <v>40</v>
      </c>
      <c r="Z4768" s="127">
        <f t="shared" si="549"/>
        <v>43.159914920535336</v>
      </c>
    </row>
    <row r="4769" spans="2:26" x14ac:dyDescent="0.2">
      <c r="B4769" s="81">
        <v>42934</v>
      </c>
      <c r="C4769" s="82">
        <v>0.29166666666424135</v>
      </c>
      <c r="D4769" s="119">
        <f t="shared" si="545"/>
        <v>42934.291666666664</v>
      </c>
      <c r="E4769" s="83"/>
      <c r="F4769" s="77"/>
      <c r="G4769" s="83"/>
      <c r="H4769" s="77"/>
      <c r="I4769" s="83"/>
      <c r="J4769" s="77"/>
      <c r="K4769" s="20">
        <f t="shared" si="546"/>
        <v>2</v>
      </c>
      <c r="L4769" s="127" t="e">
        <f t="shared" si="547"/>
        <v>#N/A</v>
      </c>
      <c r="M4769" s="127">
        <f t="shared" si="548"/>
        <v>43.159914920535336</v>
      </c>
      <c r="N4769" s="84"/>
      <c r="X4769" s="121">
        <v>200</v>
      </c>
      <c r="Y4769" s="121">
        <v>40</v>
      </c>
      <c r="Z4769" s="127">
        <f t="shared" si="549"/>
        <v>43.159914920535336</v>
      </c>
    </row>
    <row r="4770" spans="2:26" x14ac:dyDescent="0.2">
      <c r="B4770" s="81">
        <v>42934</v>
      </c>
      <c r="C4770" s="82">
        <v>0.33333333333575865</v>
      </c>
      <c r="D4770" s="119">
        <f t="shared" si="545"/>
        <v>42934.333333333336</v>
      </c>
      <c r="E4770" s="83"/>
      <c r="F4770" s="77"/>
      <c r="G4770" s="83"/>
      <c r="H4770" s="77"/>
      <c r="I4770" s="83"/>
      <c r="J4770" s="77"/>
      <c r="K4770" s="20">
        <f t="shared" si="546"/>
        <v>2</v>
      </c>
      <c r="L4770" s="127" t="e">
        <f t="shared" si="547"/>
        <v>#N/A</v>
      </c>
      <c r="M4770" s="127">
        <f t="shared" si="548"/>
        <v>43.159914920535336</v>
      </c>
      <c r="N4770" s="84"/>
      <c r="X4770" s="121">
        <v>200</v>
      </c>
      <c r="Y4770" s="121">
        <v>40</v>
      </c>
      <c r="Z4770" s="127">
        <f t="shared" si="549"/>
        <v>43.159914920535336</v>
      </c>
    </row>
    <row r="4771" spans="2:26" x14ac:dyDescent="0.2">
      <c r="B4771" s="81">
        <v>42934</v>
      </c>
      <c r="C4771" s="82">
        <v>0.375</v>
      </c>
      <c r="D4771" s="119">
        <f t="shared" si="545"/>
        <v>42934.375</v>
      </c>
      <c r="E4771" s="83"/>
      <c r="F4771" s="77"/>
      <c r="G4771" s="83"/>
      <c r="H4771" s="77"/>
      <c r="I4771" s="83"/>
      <c r="J4771" s="77"/>
      <c r="K4771" s="20">
        <f t="shared" si="546"/>
        <v>2</v>
      </c>
      <c r="L4771" s="127" t="e">
        <f t="shared" si="547"/>
        <v>#N/A</v>
      </c>
      <c r="M4771" s="127">
        <f t="shared" si="548"/>
        <v>43.159914920535336</v>
      </c>
      <c r="N4771" s="84"/>
      <c r="X4771" s="121">
        <v>200</v>
      </c>
      <c r="Y4771" s="121">
        <v>40</v>
      </c>
      <c r="Z4771" s="127">
        <f t="shared" si="549"/>
        <v>43.159914920535336</v>
      </c>
    </row>
    <row r="4772" spans="2:26" x14ac:dyDescent="0.2">
      <c r="B4772" s="81">
        <v>42934</v>
      </c>
      <c r="C4772" s="82">
        <v>0.41666666666424135</v>
      </c>
      <c r="D4772" s="119">
        <f t="shared" si="545"/>
        <v>42934.416666666664</v>
      </c>
      <c r="E4772" s="83"/>
      <c r="F4772" s="77"/>
      <c r="G4772" s="83"/>
      <c r="H4772" s="77"/>
      <c r="I4772" s="83"/>
      <c r="J4772" s="77"/>
      <c r="K4772" s="20">
        <f t="shared" si="546"/>
        <v>2</v>
      </c>
      <c r="L4772" s="127" t="e">
        <f t="shared" si="547"/>
        <v>#N/A</v>
      </c>
      <c r="M4772" s="127">
        <f t="shared" si="548"/>
        <v>43.159914920535336</v>
      </c>
      <c r="N4772" s="84"/>
      <c r="X4772" s="121">
        <v>200</v>
      </c>
      <c r="Y4772" s="121">
        <v>40</v>
      </c>
      <c r="Z4772" s="127">
        <f t="shared" si="549"/>
        <v>43.159914920535336</v>
      </c>
    </row>
    <row r="4773" spans="2:26" x14ac:dyDescent="0.2">
      <c r="B4773" s="81">
        <v>42934</v>
      </c>
      <c r="C4773" s="82">
        <v>0.45833333333575865</v>
      </c>
      <c r="D4773" s="119">
        <f t="shared" si="545"/>
        <v>42934.458333333336</v>
      </c>
      <c r="E4773" s="83"/>
      <c r="F4773" s="77"/>
      <c r="G4773" s="83"/>
      <c r="H4773" s="77"/>
      <c r="I4773" s="83"/>
      <c r="J4773" s="77"/>
      <c r="K4773" s="20">
        <f t="shared" si="546"/>
        <v>2</v>
      </c>
      <c r="L4773" s="127" t="e">
        <f t="shared" si="547"/>
        <v>#N/A</v>
      </c>
      <c r="M4773" s="127">
        <f t="shared" si="548"/>
        <v>43.159914920535336</v>
      </c>
      <c r="N4773" s="84"/>
      <c r="X4773" s="121">
        <v>200</v>
      </c>
      <c r="Y4773" s="121">
        <v>40</v>
      </c>
      <c r="Z4773" s="127">
        <f t="shared" si="549"/>
        <v>43.159914920535336</v>
      </c>
    </row>
    <row r="4774" spans="2:26" x14ac:dyDescent="0.2">
      <c r="B4774" s="81">
        <v>42934</v>
      </c>
      <c r="C4774" s="82">
        <v>0.5</v>
      </c>
      <c r="D4774" s="119">
        <f t="shared" si="545"/>
        <v>42934.5</v>
      </c>
      <c r="E4774" s="83"/>
      <c r="F4774" s="77"/>
      <c r="G4774" s="83"/>
      <c r="H4774" s="77"/>
      <c r="I4774" s="83"/>
      <c r="J4774" s="77"/>
      <c r="K4774" s="20">
        <f t="shared" si="546"/>
        <v>2</v>
      </c>
      <c r="L4774" s="127" t="e">
        <f t="shared" si="547"/>
        <v>#N/A</v>
      </c>
      <c r="M4774" s="127">
        <f t="shared" si="548"/>
        <v>43.159914920535336</v>
      </c>
      <c r="N4774" s="84"/>
      <c r="X4774" s="121">
        <v>200</v>
      </c>
      <c r="Y4774" s="121">
        <v>40</v>
      </c>
      <c r="Z4774" s="127">
        <f t="shared" si="549"/>
        <v>43.159914920535336</v>
      </c>
    </row>
    <row r="4775" spans="2:26" x14ac:dyDescent="0.2">
      <c r="B4775" s="81">
        <v>42934</v>
      </c>
      <c r="C4775" s="82">
        <v>0.54166666666424135</v>
      </c>
      <c r="D4775" s="119">
        <f t="shared" si="545"/>
        <v>42934.541666666664</v>
      </c>
      <c r="E4775" s="83"/>
      <c r="F4775" s="77"/>
      <c r="G4775" s="83"/>
      <c r="H4775" s="77"/>
      <c r="I4775" s="83"/>
      <c r="J4775" s="77"/>
      <c r="K4775" s="20">
        <f t="shared" si="546"/>
        <v>2</v>
      </c>
      <c r="L4775" s="127" t="e">
        <f t="shared" si="547"/>
        <v>#N/A</v>
      </c>
      <c r="M4775" s="127">
        <f t="shared" si="548"/>
        <v>43.159914920535336</v>
      </c>
      <c r="N4775" s="84"/>
      <c r="X4775" s="121">
        <v>200</v>
      </c>
      <c r="Y4775" s="121">
        <v>40</v>
      </c>
      <c r="Z4775" s="127">
        <f t="shared" si="549"/>
        <v>43.159914920535336</v>
      </c>
    </row>
    <row r="4776" spans="2:26" x14ac:dyDescent="0.2">
      <c r="B4776" s="81">
        <v>42934</v>
      </c>
      <c r="C4776" s="82">
        <v>0.58333333333575865</v>
      </c>
      <c r="D4776" s="119">
        <f t="shared" si="545"/>
        <v>42934.583333333336</v>
      </c>
      <c r="E4776" s="83"/>
      <c r="F4776" s="77"/>
      <c r="G4776" s="83"/>
      <c r="H4776" s="77"/>
      <c r="I4776" s="83"/>
      <c r="J4776" s="77"/>
      <c r="K4776" s="20">
        <f t="shared" si="546"/>
        <v>2</v>
      </c>
      <c r="L4776" s="127" t="e">
        <f t="shared" si="547"/>
        <v>#N/A</v>
      </c>
      <c r="M4776" s="127">
        <f t="shared" si="548"/>
        <v>43.159914920535336</v>
      </c>
      <c r="N4776" s="84"/>
      <c r="X4776" s="121">
        <v>200</v>
      </c>
      <c r="Y4776" s="121">
        <v>40</v>
      </c>
      <c r="Z4776" s="127">
        <f t="shared" si="549"/>
        <v>43.159914920535336</v>
      </c>
    </row>
    <row r="4777" spans="2:26" x14ac:dyDescent="0.2">
      <c r="B4777" s="81">
        <v>42934</v>
      </c>
      <c r="C4777" s="82">
        <v>0.625</v>
      </c>
      <c r="D4777" s="119">
        <f t="shared" si="545"/>
        <v>42934.625</v>
      </c>
      <c r="E4777" s="83"/>
      <c r="F4777" s="77"/>
      <c r="G4777" s="83"/>
      <c r="H4777" s="77"/>
      <c r="I4777" s="83"/>
      <c r="J4777" s="77"/>
      <c r="K4777" s="20">
        <f t="shared" si="546"/>
        <v>2</v>
      </c>
      <c r="L4777" s="127" t="e">
        <f t="shared" si="547"/>
        <v>#N/A</v>
      </c>
      <c r="M4777" s="127">
        <f t="shared" si="548"/>
        <v>43.159914920535336</v>
      </c>
      <c r="N4777" s="84"/>
      <c r="X4777" s="121">
        <v>200</v>
      </c>
      <c r="Y4777" s="121">
        <v>40</v>
      </c>
      <c r="Z4777" s="127">
        <f t="shared" si="549"/>
        <v>43.159914920535336</v>
      </c>
    </row>
    <row r="4778" spans="2:26" x14ac:dyDescent="0.2">
      <c r="B4778" s="81">
        <v>42934</v>
      </c>
      <c r="C4778" s="82">
        <v>0.66666666666424135</v>
      </c>
      <c r="D4778" s="119">
        <f t="shared" si="545"/>
        <v>42934.666666666664</v>
      </c>
      <c r="E4778" s="83"/>
      <c r="F4778" s="77"/>
      <c r="G4778" s="83"/>
      <c r="H4778" s="77"/>
      <c r="I4778" s="83"/>
      <c r="J4778" s="77"/>
      <c r="K4778" s="20">
        <f t="shared" si="546"/>
        <v>2</v>
      </c>
      <c r="L4778" s="127" t="e">
        <f t="shared" si="547"/>
        <v>#N/A</v>
      </c>
      <c r="M4778" s="127">
        <f t="shared" si="548"/>
        <v>43.159914920535336</v>
      </c>
      <c r="N4778" s="84"/>
      <c r="X4778" s="121">
        <v>200</v>
      </c>
      <c r="Y4778" s="121">
        <v>40</v>
      </c>
      <c r="Z4778" s="127">
        <f t="shared" si="549"/>
        <v>43.159914920535336</v>
      </c>
    </row>
    <row r="4779" spans="2:26" x14ac:dyDescent="0.2">
      <c r="B4779" s="81">
        <v>42934</v>
      </c>
      <c r="C4779" s="82">
        <v>0.70833333333575865</v>
      </c>
      <c r="D4779" s="119">
        <f t="shared" si="545"/>
        <v>42934.708333333336</v>
      </c>
      <c r="E4779" s="83"/>
      <c r="F4779" s="77"/>
      <c r="G4779" s="83"/>
      <c r="H4779" s="77"/>
      <c r="I4779" s="83"/>
      <c r="J4779" s="77"/>
      <c r="K4779" s="20">
        <f t="shared" si="546"/>
        <v>2</v>
      </c>
      <c r="L4779" s="127" t="e">
        <f t="shared" si="547"/>
        <v>#N/A</v>
      </c>
      <c r="M4779" s="127">
        <f t="shared" si="548"/>
        <v>43.159914920535336</v>
      </c>
      <c r="N4779" s="84"/>
      <c r="X4779" s="121">
        <v>200</v>
      </c>
      <c r="Y4779" s="121">
        <v>40</v>
      </c>
      <c r="Z4779" s="127">
        <f t="shared" si="549"/>
        <v>43.159914920535336</v>
      </c>
    </row>
    <row r="4780" spans="2:26" x14ac:dyDescent="0.2">
      <c r="B4780" s="81">
        <v>42934</v>
      </c>
      <c r="C4780" s="82">
        <v>0.75</v>
      </c>
      <c r="D4780" s="119">
        <f t="shared" si="545"/>
        <v>42934.75</v>
      </c>
      <c r="E4780" s="83"/>
      <c r="F4780" s="77"/>
      <c r="G4780" s="83"/>
      <c r="H4780" s="77"/>
      <c r="I4780" s="83"/>
      <c r="J4780" s="77"/>
      <c r="K4780" s="20">
        <f t="shared" si="546"/>
        <v>2</v>
      </c>
      <c r="L4780" s="127" t="e">
        <f t="shared" si="547"/>
        <v>#N/A</v>
      </c>
      <c r="M4780" s="127">
        <f t="shared" si="548"/>
        <v>43.159914920535336</v>
      </c>
      <c r="N4780" s="84"/>
      <c r="X4780" s="121">
        <v>200</v>
      </c>
      <c r="Y4780" s="121">
        <v>40</v>
      </c>
      <c r="Z4780" s="127">
        <f t="shared" si="549"/>
        <v>43.159914920535336</v>
      </c>
    </row>
    <row r="4781" spans="2:26" x14ac:dyDescent="0.2">
      <c r="B4781" s="81">
        <v>42934</v>
      </c>
      <c r="C4781" s="82">
        <v>0.79166666666424135</v>
      </c>
      <c r="D4781" s="119">
        <f t="shared" si="545"/>
        <v>42934.791666666664</v>
      </c>
      <c r="E4781" s="83"/>
      <c r="F4781" s="77"/>
      <c r="G4781" s="83"/>
      <c r="H4781" s="77"/>
      <c r="I4781" s="83"/>
      <c r="J4781" s="77"/>
      <c r="K4781" s="20">
        <f t="shared" si="546"/>
        <v>2</v>
      </c>
      <c r="L4781" s="127" t="e">
        <f t="shared" si="547"/>
        <v>#N/A</v>
      </c>
      <c r="M4781" s="127">
        <f t="shared" si="548"/>
        <v>43.159914920535336</v>
      </c>
      <c r="N4781" s="84"/>
      <c r="X4781" s="121">
        <v>200</v>
      </c>
      <c r="Y4781" s="121">
        <v>40</v>
      </c>
      <c r="Z4781" s="127">
        <f t="shared" si="549"/>
        <v>43.159914920535336</v>
      </c>
    </row>
    <row r="4782" spans="2:26" x14ac:dyDescent="0.2">
      <c r="B4782" s="81">
        <v>42934</v>
      </c>
      <c r="C4782" s="82">
        <v>0.83333333333575865</v>
      </c>
      <c r="D4782" s="119">
        <f t="shared" si="545"/>
        <v>42934.833333333336</v>
      </c>
      <c r="E4782" s="83"/>
      <c r="F4782" s="77"/>
      <c r="G4782" s="83"/>
      <c r="H4782" s="77"/>
      <c r="I4782" s="83"/>
      <c r="J4782" s="77"/>
      <c r="K4782" s="20">
        <f t="shared" si="546"/>
        <v>2</v>
      </c>
      <c r="L4782" s="127" t="e">
        <f t="shared" si="547"/>
        <v>#N/A</v>
      </c>
      <c r="M4782" s="127">
        <f t="shared" si="548"/>
        <v>43.159914920535336</v>
      </c>
      <c r="N4782" s="84"/>
      <c r="X4782" s="121">
        <v>200</v>
      </c>
      <c r="Y4782" s="121">
        <v>40</v>
      </c>
      <c r="Z4782" s="127">
        <f t="shared" si="549"/>
        <v>43.159914920535336</v>
      </c>
    </row>
    <row r="4783" spans="2:26" x14ac:dyDescent="0.2">
      <c r="B4783" s="81">
        <v>42934</v>
      </c>
      <c r="C4783" s="82">
        <v>0.875</v>
      </c>
      <c r="D4783" s="119">
        <f t="shared" si="545"/>
        <v>42934.875</v>
      </c>
      <c r="E4783" s="83"/>
      <c r="F4783" s="77"/>
      <c r="G4783" s="83"/>
      <c r="H4783" s="77"/>
      <c r="I4783" s="83"/>
      <c r="J4783" s="77"/>
      <c r="K4783" s="20">
        <f t="shared" si="546"/>
        <v>2</v>
      </c>
      <c r="L4783" s="127" t="e">
        <f t="shared" si="547"/>
        <v>#N/A</v>
      </c>
      <c r="M4783" s="127">
        <f t="shared" si="548"/>
        <v>43.159914920535336</v>
      </c>
      <c r="N4783" s="84"/>
      <c r="X4783" s="121">
        <v>200</v>
      </c>
      <c r="Y4783" s="121">
        <v>40</v>
      </c>
      <c r="Z4783" s="127">
        <f t="shared" si="549"/>
        <v>43.159914920535336</v>
      </c>
    </row>
    <row r="4784" spans="2:26" x14ac:dyDescent="0.2">
      <c r="B4784" s="81">
        <v>42934</v>
      </c>
      <c r="C4784" s="82">
        <v>0.91666666666424135</v>
      </c>
      <c r="D4784" s="119">
        <f t="shared" si="545"/>
        <v>42934.916666666664</v>
      </c>
      <c r="E4784" s="83"/>
      <c r="F4784" s="77"/>
      <c r="G4784" s="83"/>
      <c r="H4784" s="77"/>
      <c r="I4784" s="83"/>
      <c r="J4784" s="77"/>
      <c r="K4784" s="20">
        <f t="shared" si="546"/>
        <v>2</v>
      </c>
      <c r="L4784" s="127" t="e">
        <f t="shared" si="547"/>
        <v>#N/A</v>
      </c>
      <c r="M4784" s="127">
        <f t="shared" si="548"/>
        <v>43.159914920535336</v>
      </c>
      <c r="N4784" s="84"/>
      <c r="X4784" s="121">
        <v>200</v>
      </c>
      <c r="Y4784" s="121">
        <v>40</v>
      </c>
      <c r="Z4784" s="127">
        <f t="shared" si="549"/>
        <v>43.159914920535336</v>
      </c>
    </row>
    <row r="4785" spans="2:26" x14ac:dyDescent="0.2">
      <c r="B4785" s="81">
        <v>42934</v>
      </c>
      <c r="C4785" s="82">
        <v>0.95833333333575865</v>
      </c>
      <c r="D4785" s="119">
        <f t="shared" si="545"/>
        <v>42934.958333333336</v>
      </c>
      <c r="E4785" s="83"/>
      <c r="F4785" s="77"/>
      <c r="G4785" s="83"/>
      <c r="H4785" s="77"/>
      <c r="I4785" s="83"/>
      <c r="J4785" s="77"/>
      <c r="K4785" s="20">
        <f t="shared" si="546"/>
        <v>2</v>
      </c>
      <c r="L4785" s="127" t="e">
        <f t="shared" si="547"/>
        <v>#N/A</v>
      </c>
      <c r="M4785" s="127">
        <f t="shared" si="548"/>
        <v>43.159914920535336</v>
      </c>
      <c r="N4785" s="84"/>
      <c r="X4785" s="121">
        <v>200</v>
      </c>
      <c r="Y4785" s="121">
        <v>40</v>
      </c>
      <c r="Z4785" s="127">
        <f t="shared" si="549"/>
        <v>43.159914920535336</v>
      </c>
    </row>
    <row r="4786" spans="2:26" x14ac:dyDescent="0.2">
      <c r="B4786" s="81">
        <v>42935</v>
      </c>
      <c r="C4786" s="82">
        <v>0</v>
      </c>
      <c r="D4786" s="119">
        <f t="shared" si="545"/>
        <v>42935</v>
      </c>
      <c r="E4786" s="83"/>
      <c r="F4786" s="77"/>
      <c r="G4786" s="83"/>
      <c r="H4786" s="77"/>
      <c r="I4786" s="83"/>
      <c r="J4786" s="77"/>
      <c r="K4786" s="20">
        <f t="shared" si="546"/>
        <v>3</v>
      </c>
      <c r="L4786" s="127" t="e">
        <f t="shared" si="547"/>
        <v>#N/A</v>
      </c>
      <c r="M4786" s="127">
        <f t="shared" si="548"/>
        <v>43.159914920535336</v>
      </c>
      <c r="N4786" s="84"/>
      <c r="X4786" s="121">
        <v>200</v>
      </c>
      <c r="Y4786" s="121">
        <v>40</v>
      </c>
      <c r="Z4786" s="127">
        <f t="shared" si="549"/>
        <v>43.159914920535336</v>
      </c>
    </row>
    <row r="4787" spans="2:26" x14ac:dyDescent="0.2">
      <c r="B4787" s="81">
        <v>42935</v>
      </c>
      <c r="C4787" s="82">
        <v>4.1666666664241347E-2</v>
      </c>
      <c r="D4787" s="119">
        <f t="shared" si="545"/>
        <v>42935.041666666664</v>
      </c>
      <c r="E4787" s="83"/>
      <c r="F4787" s="77"/>
      <c r="G4787" s="83"/>
      <c r="H4787" s="77"/>
      <c r="I4787" s="83"/>
      <c r="J4787" s="77"/>
      <c r="K4787" s="20">
        <f t="shared" si="546"/>
        <v>3</v>
      </c>
      <c r="L4787" s="127" t="e">
        <f t="shared" si="547"/>
        <v>#N/A</v>
      </c>
      <c r="M4787" s="127">
        <f t="shared" si="548"/>
        <v>43.159914920535336</v>
      </c>
      <c r="N4787" s="84"/>
      <c r="X4787" s="121">
        <v>200</v>
      </c>
      <c r="Y4787" s="121">
        <v>40</v>
      </c>
      <c r="Z4787" s="127">
        <f t="shared" si="549"/>
        <v>43.159914920535336</v>
      </c>
    </row>
    <row r="4788" spans="2:26" x14ac:dyDescent="0.2">
      <c r="B4788" s="81">
        <v>42935</v>
      </c>
      <c r="C4788" s="82">
        <v>8.3333333335758653E-2</v>
      </c>
      <c r="D4788" s="119">
        <f t="shared" si="545"/>
        <v>42935.083333333336</v>
      </c>
      <c r="E4788" s="83"/>
      <c r="F4788" s="77"/>
      <c r="G4788" s="83"/>
      <c r="H4788" s="77"/>
      <c r="I4788" s="83"/>
      <c r="J4788" s="77"/>
      <c r="K4788" s="20">
        <f t="shared" si="546"/>
        <v>3</v>
      </c>
      <c r="L4788" s="127" t="e">
        <f t="shared" si="547"/>
        <v>#N/A</v>
      </c>
      <c r="M4788" s="127">
        <f t="shared" si="548"/>
        <v>43.159914920535336</v>
      </c>
      <c r="N4788" s="84"/>
      <c r="X4788" s="121">
        <v>200</v>
      </c>
      <c r="Y4788" s="121">
        <v>40</v>
      </c>
      <c r="Z4788" s="127">
        <f t="shared" si="549"/>
        <v>43.159914920535336</v>
      </c>
    </row>
    <row r="4789" spans="2:26" x14ac:dyDescent="0.2">
      <c r="B4789" s="81">
        <v>42935</v>
      </c>
      <c r="C4789" s="82">
        <v>0.125</v>
      </c>
      <c r="D4789" s="119">
        <f t="shared" si="545"/>
        <v>42935.125</v>
      </c>
      <c r="E4789" s="83"/>
      <c r="F4789" s="77"/>
      <c r="G4789" s="83"/>
      <c r="H4789" s="77"/>
      <c r="I4789" s="83"/>
      <c r="J4789" s="77"/>
      <c r="K4789" s="20">
        <f t="shared" si="546"/>
        <v>3</v>
      </c>
      <c r="L4789" s="127" t="e">
        <f t="shared" si="547"/>
        <v>#N/A</v>
      </c>
      <c r="M4789" s="127">
        <f t="shared" si="548"/>
        <v>43.159914920535336</v>
      </c>
      <c r="N4789" s="84"/>
      <c r="X4789" s="121">
        <v>200</v>
      </c>
      <c r="Y4789" s="121">
        <v>40</v>
      </c>
      <c r="Z4789" s="127">
        <f t="shared" si="549"/>
        <v>43.159914920535336</v>
      </c>
    </row>
    <row r="4790" spans="2:26" x14ac:dyDescent="0.2">
      <c r="B4790" s="81">
        <v>42935</v>
      </c>
      <c r="C4790" s="82">
        <v>0.16666666666424135</v>
      </c>
      <c r="D4790" s="119">
        <f t="shared" si="545"/>
        <v>42935.166666666664</v>
      </c>
      <c r="E4790" s="83"/>
      <c r="F4790" s="77"/>
      <c r="G4790" s="83"/>
      <c r="H4790" s="77"/>
      <c r="I4790" s="83"/>
      <c r="J4790" s="77"/>
      <c r="K4790" s="20">
        <f t="shared" si="546"/>
        <v>3</v>
      </c>
      <c r="L4790" s="127" t="e">
        <f t="shared" si="547"/>
        <v>#N/A</v>
      </c>
      <c r="M4790" s="127">
        <f t="shared" si="548"/>
        <v>43.159914920535336</v>
      </c>
      <c r="N4790" s="84"/>
      <c r="X4790" s="121">
        <v>200</v>
      </c>
      <c r="Y4790" s="121">
        <v>40</v>
      </c>
      <c r="Z4790" s="127">
        <f t="shared" si="549"/>
        <v>43.159914920535336</v>
      </c>
    </row>
    <row r="4791" spans="2:26" x14ac:dyDescent="0.2">
      <c r="B4791" s="81">
        <v>42935</v>
      </c>
      <c r="C4791" s="82">
        <v>0.20833333333575865</v>
      </c>
      <c r="D4791" s="119">
        <f t="shared" si="545"/>
        <v>42935.208333333336</v>
      </c>
      <c r="E4791" s="83"/>
      <c r="F4791" s="77"/>
      <c r="G4791" s="83"/>
      <c r="H4791" s="77"/>
      <c r="I4791" s="83"/>
      <c r="J4791" s="77"/>
      <c r="K4791" s="20">
        <f t="shared" si="546"/>
        <v>3</v>
      </c>
      <c r="L4791" s="127" t="e">
        <f t="shared" si="547"/>
        <v>#N/A</v>
      </c>
      <c r="M4791" s="127">
        <f t="shared" si="548"/>
        <v>43.159914920535336</v>
      </c>
      <c r="N4791" s="84"/>
      <c r="X4791" s="121">
        <v>200</v>
      </c>
      <c r="Y4791" s="121">
        <v>40</v>
      </c>
      <c r="Z4791" s="127">
        <f t="shared" si="549"/>
        <v>43.159914920535336</v>
      </c>
    </row>
    <row r="4792" spans="2:26" x14ac:dyDescent="0.2">
      <c r="B4792" s="81">
        <v>42935</v>
      </c>
      <c r="C4792" s="82">
        <v>0.25</v>
      </c>
      <c r="D4792" s="119">
        <f t="shared" si="545"/>
        <v>42935.25</v>
      </c>
      <c r="E4792" s="83"/>
      <c r="F4792" s="77"/>
      <c r="G4792" s="83"/>
      <c r="H4792" s="77"/>
      <c r="I4792" s="83"/>
      <c r="J4792" s="77"/>
      <c r="K4792" s="20">
        <f t="shared" si="546"/>
        <v>3</v>
      </c>
      <c r="L4792" s="127" t="e">
        <f t="shared" si="547"/>
        <v>#N/A</v>
      </c>
      <c r="M4792" s="127">
        <f t="shared" si="548"/>
        <v>43.159914920535336</v>
      </c>
      <c r="N4792" s="84"/>
      <c r="X4792" s="121">
        <v>200</v>
      </c>
      <c r="Y4792" s="121">
        <v>40</v>
      </c>
      <c r="Z4792" s="127">
        <f t="shared" si="549"/>
        <v>43.159914920535336</v>
      </c>
    </row>
    <row r="4793" spans="2:26" x14ac:dyDescent="0.2">
      <c r="B4793" s="81">
        <v>42935</v>
      </c>
      <c r="C4793" s="82">
        <v>0.29166666666424135</v>
      </c>
      <c r="D4793" s="119">
        <f t="shared" si="545"/>
        <v>42935.291666666664</v>
      </c>
      <c r="E4793" s="83"/>
      <c r="F4793" s="77"/>
      <c r="G4793" s="83"/>
      <c r="H4793" s="77"/>
      <c r="I4793" s="83"/>
      <c r="J4793" s="77"/>
      <c r="K4793" s="20">
        <f t="shared" si="546"/>
        <v>3</v>
      </c>
      <c r="L4793" s="127" t="e">
        <f t="shared" si="547"/>
        <v>#N/A</v>
      </c>
      <c r="M4793" s="127">
        <f t="shared" si="548"/>
        <v>43.159914920535336</v>
      </c>
      <c r="N4793" s="84"/>
      <c r="X4793" s="121">
        <v>200</v>
      </c>
      <c r="Y4793" s="121">
        <v>40</v>
      </c>
      <c r="Z4793" s="127">
        <f t="shared" si="549"/>
        <v>43.159914920535336</v>
      </c>
    </row>
    <row r="4794" spans="2:26" x14ac:dyDescent="0.2">
      <c r="B4794" s="81">
        <v>42935</v>
      </c>
      <c r="C4794" s="82">
        <v>0.33333333333575865</v>
      </c>
      <c r="D4794" s="119">
        <f t="shared" si="545"/>
        <v>42935.333333333336</v>
      </c>
      <c r="E4794" s="83"/>
      <c r="F4794" s="77"/>
      <c r="G4794" s="83"/>
      <c r="H4794" s="77"/>
      <c r="I4794" s="83"/>
      <c r="J4794" s="77"/>
      <c r="K4794" s="20">
        <f t="shared" si="546"/>
        <v>3</v>
      </c>
      <c r="L4794" s="127" t="e">
        <f t="shared" si="547"/>
        <v>#N/A</v>
      </c>
      <c r="M4794" s="127">
        <f t="shared" si="548"/>
        <v>43.159914920535336</v>
      </c>
      <c r="N4794" s="84"/>
      <c r="X4794" s="121">
        <v>200</v>
      </c>
      <c r="Y4794" s="121">
        <v>40</v>
      </c>
      <c r="Z4794" s="127">
        <f t="shared" si="549"/>
        <v>43.159914920535336</v>
      </c>
    </row>
    <row r="4795" spans="2:26" x14ac:dyDescent="0.2">
      <c r="B4795" s="81">
        <v>42935</v>
      </c>
      <c r="C4795" s="82">
        <v>0.375</v>
      </c>
      <c r="D4795" s="119">
        <f t="shared" si="545"/>
        <v>42935.375</v>
      </c>
      <c r="E4795" s="83"/>
      <c r="F4795" s="77"/>
      <c r="G4795" s="83"/>
      <c r="H4795" s="77"/>
      <c r="I4795" s="83"/>
      <c r="J4795" s="77"/>
      <c r="K4795" s="20">
        <f t="shared" si="546"/>
        <v>3</v>
      </c>
      <c r="L4795" s="127" t="e">
        <f t="shared" si="547"/>
        <v>#N/A</v>
      </c>
      <c r="M4795" s="127">
        <f t="shared" si="548"/>
        <v>43.159914920535336</v>
      </c>
      <c r="N4795" s="84"/>
      <c r="X4795" s="121">
        <v>200</v>
      </c>
      <c r="Y4795" s="121">
        <v>40</v>
      </c>
      <c r="Z4795" s="127">
        <f t="shared" si="549"/>
        <v>43.159914920535336</v>
      </c>
    </row>
    <row r="4796" spans="2:26" x14ac:dyDescent="0.2">
      <c r="B4796" s="81">
        <v>42935</v>
      </c>
      <c r="C4796" s="82">
        <v>0.41666666666424135</v>
      </c>
      <c r="D4796" s="119">
        <f t="shared" si="545"/>
        <v>42935.416666666664</v>
      </c>
      <c r="E4796" s="83"/>
      <c r="F4796" s="77"/>
      <c r="G4796" s="83"/>
      <c r="H4796" s="77"/>
      <c r="I4796" s="83"/>
      <c r="J4796" s="77"/>
      <c r="K4796" s="20">
        <f t="shared" si="546"/>
        <v>3</v>
      </c>
      <c r="L4796" s="127" t="e">
        <f t="shared" si="547"/>
        <v>#N/A</v>
      </c>
      <c r="M4796" s="127">
        <f t="shared" si="548"/>
        <v>43.159914920535336</v>
      </c>
      <c r="N4796" s="84"/>
      <c r="X4796" s="121">
        <v>200</v>
      </c>
      <c r="Y4796" s="121">
        <v>40</v>
      </c>
      <c r="Z4796" s="127">
        <f t="shared" si="549"/>
        <v>43.159914920535336</v>
      </c>
    </row>
    <row r="4797" spans="2:26" x14ac:dyDescent="0.2">
      <c r="B4797" s="81">
        <v>42935</v>
      </c>
      <c r="C4797" s="82">
        <v>0.45833333333575865</v>
      </c>
      <c r="D4797" s="119">
        <f t="shared" si="545"/>
        <v>42935.458333333336</v>
      </c>
      <c r="E4797" s="83"/>
      <c r="F4797" s="77"/>
      <c r="G4797" s="83"/>
      <c r="H4797" s="77"/>
      <c r="I4797" s="83"/>
      <c r="J4797" s="77"/>
      <c r="K4797" s="20">
        <f t="shared" si="546"/>
        <v>3</v>
      </c>
      <c r="L4797" s="127" t="e">
        <f t="shared" si="547"/>
        <v>#N/A</v>
      </c>
      <c r="M4797" s="127">
        <f t="shared" si="548"/>
        <v>43.159914920535336</v>
      </c>
      <c r="N4797" s="84"/>
      <c r="X4797" s="121">
        <v>200</v>
      </c>
      <c r="Y4797" s="121">
        <v>40</v>
      </c>
      <c r="Z4797" s="127">
        <f t="shared" si="549"/>
        <v>43.159914920535336</v>
      </c>
    </row>
    <row r="4798" spans="2:26" x14ac:dyDescent="0.2">
      <c r="B4798" s="81">
        <v>42935</v>
      </c>
      <c r="C4798" s="82">
        <v>0.5</v>
      </c>
      <c r="D4798" s="119">
        <f t="shared" si="545"/>
        <v>42935.5</v>
      </c>
      <c r="E4798" s="83"/>
      <c r="F4798" s="77"/>
      <c r="G4798" s="83"/>
      <c r="H4798" s="77"/>
      <c r="I4798" s="83"/>
      <c r="J4798" s="77"/>
      <c r="K4798" s="20">
        <f t="shared" si="546"/>
        <v>3</v>
      </c>
      <c r="L4798" s="127" t="e">
        <f t="shared" si="547"/>
        <v>#N/A</v>
      </c>
      <c r="M4798" s="127">
        <f t="shared" si="548"/>
        <v>43.159914920535336</v>
      </c>
      <c r="N4798" s="84"/>
      <c r="X4798" s="121">
        <v>200</v>
      </c>
      <c r="Y4798" s="121">
        <v>40</v>
      </c>
      <c r="Z4798" s="127">
        <f t="shared" si="549"/>
        <v>43.159914920535336</v>
      </c>
    </row>
    <row r="4799" spans="2:26" x14ac:dyDescent="0.2">
      <c r="B4799" s="81">
        <v>42935</v>
      </c>
      <c r="C4799" s="82">
        <v>0.54166666666424135</v>
      </c>
      <c r="D4799" s="119">
        <f t="shared" si="545"/>
        <v>42935.541666666664</v>
      </c>
      <c r="E4799" s="83"/>
      <c r="F4799" s="77"/>
      <c r="G4799" s="83"/>
      <c r="H4799" s="77"/>
      <c r="I4799" s="83"/>
      <c r="J4799" s="77"/>
      <c r="K4799" s="20">
        <f t="shared" si="546"/>
        <v>3</v>
      </c>
      <c r="L4799" s="127" t="e">
        <f t="shared" si="547"/>
        <v>#N/A</v>
      </c>
      <c r="M4799" s="127">
        <f t="shared" si="548"/>
        <v>43.159914920535336</v>
      </c>
      <c r="N4799" s="84"/>
      <c r="X4799" s="121">
        <v>200</v>
      </c>
      <c r="Y4799" s="121">
        <v>40</v>
      </c>
      <c r="Z4799" s="127">
        <f t="shared" si="549"/>
        <v>43.159914920535336</v>
      </c>
    </row>
    <row r="4800" spans="2:26" x14ac:dyDescent="0.2">
      <c r="B4800" s="81">
        <v>42935</v>
      </c>
      <c r="C4800" s="82">
        <v>0.58333333333575865</v>
      </c>
      <c r="D4800" s="119">
        <f t="shared" si="545"/>
        <v>42935.583333333336</v>
      </c>
      <c r="E4800" s="83"/>
      <c r="F4800" s="77"/>
      <c r="G4800" s="83"/>
      <c r="H4800" s="77"/>
      <c r="I4800" s="83"/>
      <c r="J4800" s="77"/>
      <c r="K4800" s="20">
        <f t="shared" si="546"/>
        <v>3</v>
      </c>
      <c r="L4800" s="127" t="e">
        <f t="shared" si="547"/>
        <v>#N/A</v>
      </c>
      <c r="M4800" s="127">
        <f t="shared" si="548"/>
        <v>43.159914920535336</v>
      </c>
      <c r="N4800" s="84"/>
      <c r="X4800" s="121">
        <v>200</v>
      </c>
      <c r="Y4800" s="121">
        <v>40</v>
      </c>
      <c r="Z4800" s="127">
        <f t="shared" si="549"/>
        <v>43.159914920535336</v>
      </c>
    </row>
    <row r="4801" spans="2:26" x14ac:dyDescent="0.2">
      <c r="B4801" s="81">
        <v>42935</v>
      </c>
      <c r="C4801" s="82">
        <v>0.625</v>
      </c>
      <c r="D4801" s="119">
        <f t="shared" si="545"/>
        <v>42935.625</v>
      </c>
      <c r="E4801" s="83"/>
      <c r="F4801" s="77"/>
      <c r="G4801" s="83"/>
      <c r="H4801" s="77"/>
      <c r="I4801" s="83"/>
      <c r="J4801" s="77"/>
      <c r="K4801" s="20">
        <f t="shared" si="546"/>
        <v>3</v>
      </c>
      <c r="L4801" s="127" t="e">
        <f t="shared" si="547"/>
        <v>#N/A</v>
      </c>
      <c r="M4801" s="127">
        <f t="shared" si="548"/>
        <v>43.159914920535336</v>
      </c>
      <c r="N4801" s="84"/>
      <c r="X4801" s="121">
        <v>200</v>
      </c>
      <c r="Y4801" s="121">
        <v>40</v>
      </c>
      <c r="Z4801" s="127">
        <f t="shared" si="549"/>
        <v>43.159914920535336</v>
      </c>
    </row>
    <row r="4802" spans="2:26" x14ac:dyDescent="0.2">
      <c r="B4802" s="81">
        <v>42935</v>
      </c>
      <c r="C4802" s="82">
        <v>0.66666666666424135</v>
      </c>
      <c r="D4802" s="119">
        <f t="shared" si="545"/>
        <v>42935.666666666664</v>
      </c>
      <c r="E4802" s="83"/>
      <c r="F4802" s="77"/>
      <c r="G4802" s="83"/>
      <c r="H4802" s="77"/>
      <c r="I4802" s="83"/>
      <c r="J4802" s="77"/>
      <c r="K4802" s="20">
        <f t="shared" si="546"/>
        <v>3</v>
      </c>
      <c r="L4802" s="127" t="e">
        <f t="shared" si="547"/>
        <v>#N/A</v>
      </c>
      <c r="M4802" s="127">
        <f t="shared" si="548"/>
        <v>43.159914920535336</v>
      </c>
      <c r="N4802" s="84"/>
      <c r="X4802" s="121">
        <v>200</v>
      </c>
      <c r="Y4802" s="121">
        <v>40</v>
      </c>
      <c r="Z4802" s="127">
        <f t="shared" si="549"/>
        <v>43.159914920535336</v>
      </c>
    </row>
    <row r="4803" spans="2:26" x14ac:dyDescent="0.2">
      <c r="B4803" s="81">
        <v>42935</v>
      </c>
      <c r="C4803" s="82">
        <v>0.70833333333575865</v>
      </c>
      <c r="D4803" s="119">
        <f t="shared" si="545"/>
        <v>42935.708333333336</v>
      </c>
      <c r="E4803" s="83"/>
      <c r="F4803" s="77"/>
      <c r="G4803" s="83"/>
      <c r="H4803" s="77"/>
      <c r="I4803" s="83"/>
      <c r="J4803" s="77"/>
      <c r="K4803" s="20">
        <f t="shared" si="546"/>
        <v>3</v>
      </c>
      <c r="L4803" s="127" t="e">
        <f t="shared" si="547"/>
        <v>#N/A</v>
      </c>
      <c r="M4803" s="127">
        <f t="shared" si="548"/>
        <v>43.159914920535336</v>
      </c>
      <c r="N4803" s="84"/>
      <c r="X4803" s="121">
        <v>200</v>
      </c>
      <c r="Y4803" s="121">
        <v>40</v>
      </c>
      <c r="Z4803" s="127">
        <f t="shared" si="549"/>
        <v>43.159914920535336</v>
      </c>
    </row>
    <row r="4804" spans="2:26" x14ac:dyDescent="0.2">
      <c r="B4804" s="81">
        <v>42935</v>
      </c>
      <c r="C4804" s="82">
        <v>0.75</v>
      </c>
      <c r="D4804" s="119">
        <f t="shared" si="545"/>
        <v>42935.75</v>
      </c>
      <c r="E4804" s="83"/>
      <c r="F4804" s="77"/>
      <c r="G4804" s="83"/>
      <c r="H4804" s="77"/>
      <c r="I4804" s="83"/>
      <c r="J4804" s="77"/>
      <c r="K4804" s="20">
        <f t="shared" si="546"/>
        <v>3</v>
      </c>
      <c r="L4804" s="127" t="e">
        <f t="shared" si="547"/>
        <v>#N/A</v>
      </c>
      <c r="M4804" s="127">
        <f t="shared" si="548"/>
        <v>43.159914920535336</v>
      </c>
      <c r="N4804" s="84"/>
      <c r="X4804" s="121">
        <v>200</v>
      </c>
      <c r="Y4804" s="121">
        <v>40</v>
      </c>
      <c r="Z4804" s="127">
        <f t="shared" si="549"/>
        <v>43.159914920535336</v>
      </c>
    </row>
    <row r="4805" spans="2:26" x14ac:dyDescent="0.2">
      <c r="B4805" s="81">
        <v>42935</v>
      </c>
      <c r="C4805" s="82">
        <v>0.79166666666424135</v>
      </c>
      <c r="D4805" s="119">
        <f t="shared" si="545"/>
        <v>42935.791666666664</v>
      </c>
      <c r="E4805" s="83"/>
      <c r="F4805" s="77"/>
      <c r="G4805" s="83"/>
      <c r="H4805" s="77"/>
      <c r="I4805" s="83"/>
      <c r="J4805" s="77"/>
      <c r="K4805" s="20">
        <f t="shared" si="546"/>
        <v>3</v>
      </c>
      <c r="L4805" s="127" t="e">
        <f t="shared" si="547"/>
        <v>#N/A</v>
      </c>
      <c r="M4805" s="127">
        <f t="shared" si="548"/>
        <v>43.159914920535336</v>
      </c>
      <c r="N4805" s="84"/>
      <c r="X4805" s="121">
        <v>200</v>
      </c>
      <c r="Y4805" s="121">
        <v>40</v>
      </c>
      <c r="Z4805" s="127">
        <f t="shared" si="549"/>
        <v>43.159914920535336</v>
      </c>
    </row>
    <row r="4806" spans="2:26" x14ac:dyDescent="0.2">
      <c r="B4806" s="81">
        <v>42935</v>
      </c>
      <c r="C4806" s="82">
        <v>0.83333333333575865</v>
      </c>
      <c r="D4806" s="119">
        <f t="shared" si="545"/>
        <v>42935.833333333336</v>
      </c>
      <c r="E4806" s="83"/>
      <c r="F4806" s="77"/>
      <c r="G4806" s="83"/>
      <c r="H4806" s="77"/>
      <c r="I4806" s="83"/>
      <c r="J4806" s="77"/>
      <c r="K4806" s="20">
        <f t="shared" si="546"/>
        <v>3</v>
      </c>
      <c r="L4806" s="127" t="e">
        <f t="shared" si="547"/>
        <v>#N/A</v>
      </c>
      <c r="M4806" s="127">
        <f t="shared" si="548"/>
        <v>43.159914920535336</v>
      </c>
      <c r="N4806" s="84"/>
      <c r="X4806" s="121">
        <v>200</v>
      </c>
      <c r="Y4806" s="121">
        <v>40</v>
      </c>
      <c r="Z4806" s="127">
        <f t="shared" si="549"/>
        <v>43.159914920535336</v>
      </c>
    </row>
    <row r="4807" spans="2:26" x14ac:dyDescent="0.2">
      <c r="B4807" s="81">
        <v>42935</v>
      </c>
      <c r="C4807" s="82">
        <v>0.875</v>
      </c>
      <c r="D4807" s="119">
        <f t="shared" si="545"/>
        <v>42935.875</v>
      </c>
      <c r="E4807" s="83"/>
      <c r="F4807" s="77"/>
      <c r="G4807" s="83"/>
      <c r="H4807" s="77"/>
      <c r="I4807" s="83"/>
      <c r="J4807" s="77"/>
      <c r="K4807" s="20">
        <f t="shared" si="546"/>
        <v>3</v>
      </c>
      <c r="L4807" s="127" t="e">
        <f t="shared" si="547"/>
        <v>#N/A</v>
      </c>
      <c r="M4807" s="127">
        <f t="shared" si="548"/>
        <v>43.159914920535336</v>
      </c>
      <c r="N4807" s="84"/>
      <c r="X4807" s="121">
        <v>200</v>
      </c>
      <c r="Y4807" s="121">
        <v>40</v>
      </c>
      <c r="Z4807" s="127">
        <f t="shared" si="549"/>
        <v>43.159914920535336</v>
      </c>
    </row>
    <row r="4808" spans="2:26" x14ac:dyDescent="0.2">
      <c r="B4808" s="81">
        <v>42935</v>
      </c>
      <c r="C4808" s="82">
        <v>0.91666666666424135</v>
      </c>
      <c r="D4808" s="119">
        <f t="shared" si="545"/>
        <v>42935.916666666664</v>
      </c>
      <c r="E4808" s="83"/>
      <c r="F4808" s="77"/>
      <c r="G4808" s="83"/>
      <c r="H4808" s="77"/>
      <c r="I4808" s="83"/>
      <c r="J4808" s="77"/>
      <c r="K4808" s="20">
        <f t="shared" si="546"/>
        <v>3</v>
      </c>
      <c r="L4808" s="127" t="e">
        <f t="shared" si="547"/>
        <v>#N/A</v>
      </c>
      <c r="M4808" s="127">
        <f t="shared" si="548"/>
        <v>43.159914920535336</v>
      </c>
      <c r="N4808" s="84"/>
      <c r="X4808" s="121">
        <v>200</v>
      </c>
      <c r="Y4808" s="121">
        <v>40</v>
      </c>
      <c r="Z4808" s="127">
        <f t="shared" si="549"/>
        <v>43.159914920535336</v>
      </c>
    </row>
    <row r="4809" spans="2:26" x14ac:dyDescent="0.2">
      <c r="B4809" s="81">
        <v>42935</v>
      </c>
      <c r="C4809" s="82">
        <v>0.95833333333575865</v>
      </c>
      <c r="D4809" s="119">
        <f t="shared" si="545"/>
        <v>42935.958333333336</v>
      </c>
      <c r="E4809" s="83"/>
      <c r="F4809" s="77"/>
      <c r="G4809" s="83"/>
      <c r="H4809" s="77"/>
      <c r="I4809" s="83"/>
      <c r="J4809" s="77"/>
      <c r="K4809" s="20">
        <f t="shared" si="546"/>
        <v>3</v>
      </c>
      <c r="L4809" s="127" t="e">
        <f t="shared" si="547"/>
        <v>#N/A</v>
      </c>
      <c r="M4809" s="127">
        <f t="shared" si="548"/>
        <v>43.159914920535336</v>
      </c>
      <c r="N4809" s="84"/>
      <c r="X4809" s="121">
        <v>200</v>
      </c>
      <c r="Y4809" s="121">
        <v>40</v>
      </c>
      <c r="Z4809" s="127">
        <f t="shared" si="549"/>
        <v>43.159914920535336</v>
      </c>
    </row>
    <row r="4810" spans="2:26" x14ac:dyDescent="0.2">
      <c r="B4810" s="81">
        <v>42936</v>
      </c>
      <c r="C4810" s="82">
        <v>0</v>
      </c>
      <c r="D4810" s="119">
        <f t="shared" ref="D4810:D4873" si="550">B4810+C4810</f>
        <v>42936</v>
      </c>
      <c r="E4810" s="83"/>
      <c r="F4810" s="77"/>
      <c r="G4810" s="83"/>
      <c r="H4810" s="77"/>
      <c r="I4810" s="83"/>
      <c r="J4810" s="77"/>
      <c r="K4810" s="20">
        <f t="shared" si="546"/>
        <v>4</v>
      </c>
      <c r="L4810" s="127" t="e">
        <f t="shared" si="547"/>
        <v>#N/A</v>
      </c>
      <c r="M4810" s="127">
        <f t="shared" si="548"/>
        <v>43.159914920535336</v>
      </c>
      <c r="N4810" s="85"/>
      <c r="X4810" s="121">
        <v>200</v>
      </c>
      <c r="Y4810" s="121">
        <v>40</v>
      </c>
      <c r="Z4810" s="127">
        <f t="shared" si="549"/>
        <v>43.159914920535336</v>
      </c>
    </row>
    <row r="4811" spans="2:26" x14ac:dyDescent="0.2">
      <c r="B4811" s="81">
        <v>42936</v>
      </c>
      <c r="C4811" s="82">
        <v>4.1666666664241347E-2</v>
      </c>
      <c r="D4811" s="119">
        <f t="shared" si="550"/>
        <v>42936.041666666664</v>
      </c>
      <c r="E4811" s="83"/>
      <c r="F4811" s="77"/>
      <c r="G4811" s="83"/>
      <c r="H4811" s="77"/>
      <c r="I4811" s="83"/>
      <c r="J4811" s="77"/>
      <c r="K4811" s="20">
        <f t="shared" ref="K4811:K4874" si="551">WEEKDAY(D4811,2)</f>
        <v>4</v>
      </c>
      <c r="L4811" s="127" t="e">
        <f t="shared" ref="L4811:L4874" si="552">IF(J4811="",NA(),J4811-(AVERAGE($J$10:$J$8794)))</f>
        <v>#N/A</v>
      </c>
      <c r="M4811" s="127">
        <f t="shared" ref="M4811:M4874" si="553">$U$11</f>
        <v>43.159914920535336</v>
      </c>
      <c r="N4811" s="84"/>
      <c r="X4811" s="121">
        <v>200</v>
      </c>
      <c r="Y4811" s="121">
        <v>40</v>
      </c>
      <c r="Z4811" s="127">
        <f t="shared" ref="Z4811:Z4874" si="554">$U$11</f>
        <v>43.159914920535336</v>
      </c>
    </row>
    <row r="4812" spans="2:26" x14ac:dyDescent="0.2">
      <c r="B4812" s="81">
        <v>42936</v>
      </c>
      <c r="C4812" s="82">
        <v>8.3333333335758653E-2</v>
      </c>
      <c r="D4812" s="119">
        <f t="shared" si="550"/>
        <v>42936.083333333336</v>
      </c>
      <c r="E4812" s="83"/>
      <c r="F4812" s="77"/>
      <c r="G4812" s="83"/>
      <c r="H4812" s="77"/>
      <c r="I4812" s="83"/>
      <c r="J4812" s="77"/>
      <c r="K4812" s="20">
        <f t="shared" si="551"/>
        <v>4</v>
      </c>
      <c r="L4812" s="127" t="e">
        <f t="shared" si="552"/>
        <v>#N/A</v>
      </c>
      <c r="M4812" s="127">
        <f t="shared" si="553"/>
        <v>43.159914920535336</v>
      </c>
      <c r="N4812" s="84"/>
      <c r="X4812" s="121">
        <v>200</v>
      </c>
      <c r="Y4812" s="121">
        <v>40</v>
      </c>
      <c r="Z4812" s="127">
        <f t="shared" si="554"/>
        <v>43.159914920535336</v>
      </c>
    </row>
    <row r="4813" spans="2:26" x14ac:dyDescent="0.2">
      <c r="B4813" s="81">
        <v>42936</v>
      </c>
      <c r="C4813" s="82">
        <v>0.125</v>
      </c>
      <c r="D4813" s="119">
        <f t="shared" si="550"/>
        <v>42936.125</v>
      </c>
      <c r="E4813" s="83"/>
      <c r="F4813" s="77"/>
      <c r="G4813" s="83"/>
      <c r="H4813" s="77"/>
      <c r="I4813" s="83"/>
      <c r="J4813" s="77"/>
      <c r="K4813" s="20">
        <f t="shared" si="551"/>
        <v>4</v>
      </c>
      <c r="L4813" s="127" t="e">
        <f t="shared" si="552"/>
        <v>#N/A</v>
      </c>
      <c r="M4813" s="127">
        <f t="shared" si="553"/>
        <v>43.159914920535336</v>
      </c>
      <c r="N4813" s="84"/>
      <c r="X4813" s="121">
        <v>200</v>
      </c>
      <c r="Y4813" s="121">
        <v>40</v>
      </c>
      <c r="Z4813" s="127">
        <f t="shared" si="554"/>
        <v>43.159914920535336</v>
      </c>
    </row>
    <row r="4814" spans="2:26" x14ac:dyDescent="0.2">
      <c r="B4814" s="81">
        <v>42936</v>
      </c>
      <c r="C4814" s="82">
        <v>0.16666666666424135</v>
      </c>
      <c r="D4814" s="119">
        <f t="shared" si="550"/>
        <v>42936.166666666664</v>
      </c>
      <c r="E4814" s="83"/>
      <c r="F4814" s="77"/>
      <c r="G4814" s="83"/>
      <c r="H4814" s="77"/>
      <c r="I4814" s="83"/>
      <c r="J4814" s="77"/>
      <c r="K4814" s="20">
        <f t="shared" si="551"/>
        <v>4</v>
      </c>
      <c r="L4814" s="127" t="e">
        <f t="shared" si="552"/>
        <v>#N/A</v>
      </c>
      <c r="M4814" s="127">
        <f t="shared" si="553"/>
        <v>43.159914920535336</v>
      </c>
      <c r="N4814" s="84"/>
      <c r="X4814" s="121">
        <v>200</v>
      </c>
      <c r="Y4814" s="121">
        <v>40</v>
      </c>
      <c r="Z4814" s="127">
        <f t="shared" si="554"/>
        <v>43.159914920535336</v>
      </c>
    </row>
    <row r="4815" spans="2:26" x14ac:dyDescent="0.2">
      <c r="B4815" s="81">
        <v>42936</v>
      </c>
      <c r="C4815" s="82">
        <v>0.20833333333575865</v>
      </c>
      <c r="D4815" s="119">
        <f t="shared" si="550"/>
        <v>42936.208333333336</v>
      </c>
      <c r="E4815" s="83"/>
      <c r="F4815" s="77"/>
      <c r="G4815" s="83"/>
      <c r="H4815" s="77"/>
      <c r="I4815" s="83"/>
      <c r="J4815" s="77"/>
      <c r="K4815" s="20">
        <f t="shared" si="551"/>
        <v>4</v>
      </c>
      <c r="L4815" s="127" t="e">
        <f t="shared" si="552"/>
        <v>#N/A</v>
      </c>
      <c r="M4815" s="127">
        <f t="shared" si="553"/>
        <v>43.159914920535336</v>
      </c>
      <c r="N4815" s="84"/>
      <c r="X4815" s="121">
        <v>200</v>
      </c>
      <c r="Y4815" s="121">
        <v>40</v>
      </c>
      <c r="Z4815" s="127">
        <f t="shared" si="554"/>
        <v>43.159914920535336</v>
      </c>
    </row>
    <row r="4816" spans="2:26" x14ac:dyDescent="0.2">
      <c r="B4816" s="81">
        <v>42936</v>
      </c>
      <c r="C4816" s="82">
        <v>0.25</v>
      </c>
      <c r="D4816" s="119">
        <f t="shared" si="550"/>
        <v>42936.25</v>
      </c>
      <c r="E4816" s="83"/>
      <c r="F4816" s="77"/>
      <c r="G4816" s="83"/>
      <c r="H4816" s="77"/>
      <c r="I4816" s="83"/>
      <c r="J4816" s="77"/>
      <c r="K4816" s="20">
        <f t="shared" si="551"/>
        <v>4</v>
      </c>
      <c r="L4816" s="127" t="e">
        <f t="shared" si="552"/>
        <v>#N/A</v>
      </c>
      <c r="M4816" s="127">
        <f t="shared" si="553"/>
        <v>43.159914920535336</v>
      </c>
      <c r="N4816" s="84"/>
      <c r="X4816" s="121">
        <v>200</v>
      </c>
      <c r="Y4816" s="121">
        <v>40</v>
      </c>
      <c r="Z4816" s="127">
        <f t="shared" si="554"/>
        <v>43.159914920535336</v>
      </c>
    </row>
    <row r="4817" spans="2:26" x14ac:dyDescent="0.2">
      <c r="B4817" s="81">
        <v>42936</v>
      </c>
      <c r="C4817" s="82">
        <v>0.29166666666424135</v>
      </c>
      <c r="D4817" s="119">
        <f t="shared" si="550"/>
        <v>42936.291666666664</v>
      </c>
      <c r="E4817" s="83"/>
      <c r="F4817" s="77"/>
      <c r="G4817" s="83"/>
      <c r="H4817" s="77"/>
      <c r="I4817" s="83"/>
      <c r="J4817" s="77"/>
      <c r="K4817" s="20">
        <f t="shared" si="551"/>
        <v>4</v>
      </c>
      <c r="L4817" s="127" t="e">
        <f t="shared" si="552"/>
        <v>#N/A</v>
      </c>
      <c r="M4817" s="127">
        <f t="shared" si="553"/>
        <v>43.159914920535336</v>
      </c>
      <c r="N4817" s="84"/>
      <c r="X4817" s="121">
        <v>200</v>
      </c>
      <c r="Y4817" s="121">
        <v>40</v>
      </c>
      <c r="Z4817" s="127">
        <f t="shared" si="554"/>
        <v>43.159914920535336</v>
      </c>
    </row>
    <row r="4818" spans="2:26" x14ac:dyDescent="0.2">
      <c r="B4818" s="81">
        <v>42936</v>
      </c>
      <c r="C4818" s="82">
        <v>0.33333333333575865</v>
      </c>
      <c r="D4818" s="119">
        <f t="shared" si="550"/>
        <v>42936.333333333336</v>
      </c>
      <c r="E4818" s="83"/>
      <c r="F4818" s="77"/>
      <c r="G4818" s="83"/>
      <c r="H4818" s="77"/>
      <c r="I4818" s="83"/>
      <c r="J4818" s="77"/>
      <c r="K4818" s="20">
        <f t="shared" si="551"/>
        <v>4</v>
      </c>
      <c r="L4818" s="127" t="e">
        <f t="shared" si="552"/>
        <v>#N/A</v>
      </c>
      <c r="M4818" s="127">
        <f t="shared" si="553"/>
        <v>43.159914920535336</v>
      </c>
      <c r="N4818" s="84"/>
      <c r="X4818" s="121">
        <v>200</v>
      </c>
      <c r="Y4818" s="121">
        <v>40</v>
      </c>
      <c r="Z4818" s="127">
        <f t="shared" si="554"/>
        <v>43.159914920535336</v>
      </c>
    </row>
    <row r="4819" spans="2:26" x14ac:dyDescent="0.2">
      <c r="B4819" s="81">
        <v>42936</v>
      </c>
      <c r="C4819" s="82">
        <v>0.375</v>
      </c>
      <c r="D4819" s="119">
        <f t="shared" si="550"/>
        <v>42936.375</v>
      </c>
      <c r="E4819" s="83"/>
      <c r="F4819" s="77"/>
      <c r="G4819" s="83"/>
      <c r="H4819" s="77"/>
      <c r="I4819" s="83"/>
      <c r="J4819" s="77"/>
      <c r="K4819" s="20">
        <f t="shared" si="551"/>
        <v>4</v>
      </c>
      <c r="L4819" s="127" t="e">
        <f t="shared" si="552"/>
        <v>#N/A</v>
      </c>
      <c r="M4819" s="127">
        <f t="shared" si="553"/>
        <v>43.159914920535336</v>
      </c>
      <c r="N4819" s="84"/>
      <c r="X4819" s="121">
        <v>200</v>
      </c>
      <c r="Y4819" s="121">
        <v>40</v>
      </c>
      <c r="Z4819" s="127">
        <f t="shared" si="554"/>
        <v>43.159914920535336</v>
      </c>
    </row>
    <row r="4820" spans="2:26" x14ac:dyDescent="0.2">
      <c r="B4820" s="81">
        <v>42936</v>
      </c>
      <c r="C4820" s="82">
        <v>0.41666666666424135</v>
      </c>
      <c r="D4820" s="119">
        <f t="shared" si="550"/>
        <v>42936.416666666664</v>
      </c>
      <c r="E4820" s="83"/>
      <c r="F4820" s="77"/>
      <c r="G4820" s="83"/>
      <c r="H4820" s="77"/>
      <c r="I4820" s="83"/>
      <c r="J4820" s="77"/>
      <c r="K4820" s="20">
        <f t="shared" si="551"/>
        <v>4</v>
      </c>
      <c r="L4820" s="127" t="e">
        <f t="shared" si="552"/>
        <v>#N/A</v>
      </c>
      <c r="M4820" s="127">
        <f t="shared" si="553"/>
        <v>43.159914920535336</v>
      </c>
      <c r="N4820" s="84"/>
      <c r="X4820" s="121">
        <v>200</v>
      </c>
      <c r="Y4820" s="121">
        <v>40</v>
      </c>
      <c r="Z4820" s="127">
        <f t="shared" si="554"/>
        <v>43.159914920535336</v>
      </c>
    </row>
    <row r="4821" spans="2:26" x14ac:dyDescent="0.2">
      <c r="B4821" s="81">
        <v>42936</v>
      </c>
      <c r="C4821" s="82">
        <v>0.45833333333575865</v>
      </c>
      <c r="D4821" s="119">
        <f t="shared" si="550"/>
        <v>42936.458333333336</v>
      </c>
      <c r="E4821" s="83"/>
      <c r="F4821" s="77"/>
      <c r="G4821" s="83"/>
      <c r="H4821" s="77"/>
      <c r="I4821" s="83"/>
      <c r="J4821" s="77"/>
      <c r="K4821" s="20">
        <f t="shared" si="551"/>
        <v>4</v>
      </c>
      <c r="L4821" s="127" t="e">
        <f t="shared" si="552"/>
        <v>#N/A</v>
      </c>
      <c r="M4821" s="127">
        <f t="shared" si="553"/>
        <v>43.159914920535336</v>
      </c>
      <c r="N4821" s="84"/>
      <c r="X4821" s="121">
        <v>200</v>
      </c>
      <c r="Y4821" s="121">
        <v>40</v>
      </c>
      <c r="Z4821" s="127">
        <f t="shared" si="554"/>
        <v>43.159914920535336</v>
      </c>
    </row>
    <row r="4822" spans="2:26" x14ac:dyDescent="0.2">
      <c r="B4822" s="81">
        <v>42936</v>
      </c>
      <c r="C4822" s="82">
        <v>0.5</v>
      </c>
      <c r="D4822" s="119">
        <f t="shared" si="550"/>
        <v>42936.5</v>
      </c>
      <c r="E4822" s="83"/>
      <c r="F4822" s="77"/>
      <c r="G4822" s="83"/>
      <c r="H4822" s="77"/>
      <c r="I4822" s="83"/>
      <c r="J4822" s="77"/>
      <c r="K4822" s="20">
        <f t="shared" si="551"/>
        <v>4</v>
      </c>
      <c r="L4822" s="127" t="e">
        <f t="shared" si="552"/>
        <v>#N/A</v>
      </c>
      <c r="M4822" s="127">
        <f t="shared" si="553"/>
        <v>43.159914920535336</v>
      </c>
      <c r="N4822" s="84"/>
      <c r="X4822" s="121">
        <v>200</v>
      </c>
      <c r="Y4822" s="121">
        <v>40</v>
      </c>
      <c r="Z4822" s="127">
        <f t="shared" si="554"/>
        <v>43.159914920535336</v>
      </c>
    </row>
    <row r="4823" spans="2:26" x14ac:dyDescent="0.2">
      <c r="B4823" s="81">
        <v>42936</v>
      </c>
      <c r="C4823" s="82">
        <v>0.54166666666424135</v>
      </c>
      <c r="D4823" s="119">
        <f t="shared" si="550"/>
        <v>42936.541666666664</v>
      </c>
      <c r="E4823" s="83"/>
      <c r="F4823" s="77"/>
      <c r="G4823" s="83"/>
      <c r="H4823" s="77"/>
      <c r="I4823" s="83"/>
      <c r="J4823" s="77"/>
      <c r="K4823" s="20">
        <f t="shared" si="551"/>
        <v>4</v>
      </c>
      <c r="L4823" s="127" t="e">
        <f t="shared" si="552"/>
        <v>#N/A</v>
      </c>
      <c r="M4823" s="127">
        <f t="shared" si="553"/>
        <v>43.159914920535336</v>
      </c>
      <c r="N4823" s="84"/>
      <c r="X4823" s="121">
        <v>200</v>
      </c>
      <c r="Y4823" s="121">
        <v>40</v>
      </c>
      <c r="Z4823" s="127">
        <f t="shared" si="554"/>
        <v>43.159914920535336</v>
      </c>
    </row>
    <row r="4824" spans="2:26" x14ac:dyDescent="0.2">
      <c r="B4824" s="81">
        <v>42936</v>
      </c>
      <c r="C4824" s="82">
        <v>0.58333333333575865</v>
      </c>
      <c r="D4824" s="119">
        <f t="shared" si="550"/>
        <v>42936.583333333336</v>
      </c>
      <c r="E4824" s="83"/>
      <c r="F4824" s="77"/>
      <c r="G4824" s="83"/>
      <c r="H4824" s="77"/>
      <c r="I4824" s="83"/>
      <c r="J4824" s="77"/>
      <c r="K4824" s="20">
        <f t="shared" si="551"/>
        <v>4</v>
      </c>
      <c r="L4824" s="127" t="e">
        <f t="shared" si="552"/>
        <v>#N/A</v>
      </c>
      <c r="M4824" s="127">
        <f t="shared" si="553"/>
        <v>43.159914920535336</v>
      </c>
      <c r="N4824" s="84"/>
      <c r="X4824" s="121">
        <v>200</v>
      </c>
      <c r="Y4824" s="121">
        <v>40</v>
      </c>
      <c r="Z4824" s="127">
        <f t="shared" si="554"/>
        <v>43.159914920535336</v>
      </c>
    </row>
    <row r="4825" spans="2:26" x14ac:dyDescent="0.2">
      <c r="B4825" s="81">
        <v>42936</v>
      </c>
      <c r="C4825" s="82">
        <v>0.625</v>
      </c>
      <c r="D4825" s="119">
        <f t="shared" si="550"/>
        <v>42936.625</v>
      </c>
      <c r="E4825" s="83"/>
      <c r="F4825" s="77"/>
      <c r="G4825" s="83"/>
      <c r="H4825" s="77"/>
      <c r="I4825" s="83"/>
      <c r="J4825" s="77"/>
      <c r="K4825" s="20">
        <f t="shared" si="551"/>
        <v>4</v>
      </c>
      <c r="L4825" s="127" t="e">
        <f t="shared" si="552"/>
        <v>#N/A</v>
      </c>
      <c r="M4825" s="127">
        <f t="shared" si="553"/>
        <v>43.159914920535336</v>
      </c>
      <c r="N4825" s="84"/>
      <c r="X4825" s="121">
        <v>200</v>
      </c>
      <c r="Y4825" s="121">
        <v>40</v>
      </c>
      <c r="Z4825" s="127">
        <f t="shared" si="554"/>
        <v>43.159914920535336</v>
      </c>
    </row>
    <row r="4826" spans="2:26" x14ac:dyDescent="0.2">
      <c r="B4826" s="81">
        <v>42936</v>
      </c>
      <c r="C4826" s="82">
        <v>0.66666666666424135</v>
      </c>
      <c r="D4826" s="119">
        <f t="shared" si="550"/>
        <v>42936.666666666664</v>
      </c>
      <c r="E4826" s="83"/>
      <c r="F4826" s="77"/>
      <c r="G4826" s="83"/>
      <c r="H4826" s="77"/>
      <c r="I4826" s="83"/>
      <c r="J4826" s="77"/>
      <c r="K4826" s="20">
        <f t="shared" si="551"/>
        <v>4</v>
      </c>
      <c r="L4826" s="127" t="e">
        <f t="shared" si="552"/>
        <v>#N/A</v>
      </c>
      <c r="M4826" s="127">
        <f t="shared" si="553"/>
        <v>43.159914920535336</v>
      </c>
      <c r="N4826" s="84"/>
      <c r="X4826" s="121">
        <v>200</v>
      </c>
      <c r="Y4826" s="121">
        <v>40</v>
      </c>
      <c r="Z4826" s="127">
        <f t="shared" si="554"/>
        <v>43.159914920535336</v>
      </c>
    </row>
    <row r="4827" spans="2:26" x14ac:dyDescent="0.2">
      <c r="B4827" s="81">
        <v>42936</v>
      </c>
      <c r="C4827" s="82">
        <v>0.70833333333575865</v>
      </c>
      <c r="D4827" s="119">
        <f t="shared" si="550"/>
        <v>42936.708333333336</v>
      </c>
      <c r="E4827" s="83"/>
      <c r="F4827" s="77"/>
      <c r="G4827" s="83"/>
      <c r="H4827" s="77"/>
      <c r="I4827" s="83"/>
      <c r="J4827" s="77"/>
      <c r="K4827" s="20">
        <f t="shared" si="551"/>
        <v>4</v>
      </c>
      <c r="L4827" s="127" t="e">
        <f t="shared" si="552"/>
        <v>#N/A</v>
      </c>
      <c r="M4827" s="127">
        <f t="shared" si="553"/>
        <v>43.159914920535336</v>
      </c>
      <c r="N4827" s="84"/>
      <c r="X4827" s="121">
        <v>200</v>
      </c>
      <c r="Y4827" s="121">
        <v>40</v>
      </c>
      <c r="Z4827" s="127">
        <f t="shared" si="554"/>
        <v>43.159914920535336</v>
      </c>
    </row>
    <row r="4828" spans="2:26" x14ac:dyDescent="0.2">
      <c r="B4828" s="81">
        <v>42936</v>
      </c>
      <c r="C4828" s="82">
        <v>0.75</v>
      </c>
      <c r="D4828" s="119">
        <f t="shared" si="550"/>
        <v>42936.75</v>
      </c>
      <c r="E4828" s="83"/>
      <c r="F4828" s="77"/>
      <c r="G4828" s="83"/>
      <c r="H4828" s="77"/>
      <c r="I4828" s="83"/>
      <c r="J4828" s="77"/>
      <c r="K4828" s="20">
        <f t="shared" si="551"/>
        <v>4</v>
      </c>
      <c r="L4828" s="127" t="e">
        <f t="shared" si="552"/>
        <v>#N/A</v>
      </c>
      <c r="M4828" s="127">
        <f t="shared" si="553"/>
        <v>43.159914920535336</v>
      </c>
      <c r="N4828" s="84"/>
      <c r="X4828" s="121">
        <v>200</v>
      </c>
      <c r="Y4828" s="121">
        <v>40</v>
      </c>
      <c r="Z4828" s="127">
        <f t="shared" si="554"/>
        <v>43.159914920535336</v>
      </c>
    </row>
    <row r="4829" spans="2:26" x14ac:dyDescent="0.2">
      <c r="B4829" s="81">
        <v>42936</v>
      </c>
      <c r="C4829" s="82">
        <v>0.79166666666424135</v>
      </c>
      <c r="D4829" s="119">
        <f t="shared" si="550"/>
        <v>42936.791666666664</v>
      </c>
      <c r="E4829" s="83"/>
      <c r="F4829" s="77"/>
      <c r="G4829" s="83"/>
      <c r="H4829" s="77"/>
      <c r="I4829" s="83"/>
      <c r="J4829" s="77"/>
      <c r="K4829" s="20">
        <f t="shared" si="551"/>
        <v>4</v>
      </c>
      <c r="L4829" s="127" t="e">
        <f t="shared" si="552"/>
        <v>#N/A</v>
      </c>
      <c r="M4829" s="127">
        <f t="shared" si="553"/>
        <v>43.159914920535336</v>
      </c>
      <c r="N4829" s="84"/>
      <c r="X4829" s="121">
        <v>200</v>
      </c>
      <c r="Y4829" s="121">
        <v>40</v>
      </c>
      <c r="Z4829" s="127">
        <f t="shared" si="554"/>
        <v>43.159914920535336</v>
      </c>
    </row>
    <row r="4830" spans="2:26" x14ac:dyDescent="0.2">
      <c r="B4830" s="81">
        <v>42936</v>
      </c>
      <c r="C4830" s="82">
        <v>0.83333333333575865</v>
      </c>
      <c r="D4830" s="119">
        <f t="shared" si="550"/>
        <v>42936.833333333336</v>
      </c>
      <c r="E4830" s="83"/>
      <c r="F4830" s="77"/>
      <c r="G4830" s="83"/>
      <c r="H4830" s="77"/>
      <c r="I4830" s="83"/>
      <c r="J4830" s="77"/>
      <c r="K4830" s="20">
        <f t="shared" si="551"/>
        <v>4</v>
      </c>
      <c r="L4830" s="127" t="e">
        <f t="shared" si="552"/>
        <v>#N/A</v>
      </c>
      <c r="M4830" s="127">
        <f t="shared" si="553"/>
        <v>43.159914920535336</v>
      </c>
      <c r="N4830" s="84"/>
      <c r="X4830" s="121">
        <v>200</v>
      </c>
      <c r="Y4830" s="121">
        <v>40</v>
      </c>
      <c r="Z4830" s="127">
        <f t="shared" si="554"/>
        <v>43.159914920535336</v>
      </c>
    </row>
    <row r="4831" spans="2:26" x14ac:dyDescent="0.2">
      <c r="B4831" s="81">
        <v>42936</v>
      </c>
      <c r="C4831" s="82">
        <v>0.875</v>
      </c>
      <c r="D4831" s="119">
        <f t="shared" si="550"/>
        <v>42936.875</v>
      </c>
      <c r="E4831" s="83"/>
      <c r="F4831" s="77"/>
      <c r="G4831" s="83"/>
      <c r="H4831" s="77"/>
      <c r="I4831" s="83"/>
      <c r="J4831" s="77"/>
      <c r="K4831" s="20">
        <f t="shared" si="551"/>
        <v>4</v>
      </c>
      <c r="L4831" s="127" t="e">
        <f t="shared" si="552"/>
        <v>#N/A</v>
      </c>
      <c r="M4831" s="127">
        <f t="shared" si="553"/>
        <v>43.159914920535336</v>
      </c>
      <c r="N4831" s="84"/>
      <c r="X4831" s="121">
        <v>200</v>
      </c>
      <c r="Y4831" s="121">
        <v>40</v>
      </c>
      <c r="Z4831" s="127">
        <f t="shared" si="554"/>
        <v>43.159914920535336</v>
      </c>
    </row>
    <row r="4832" spans="2:26" x14ac:dyDescent="0.2">
      <c r="B4832" s="81">
        <v>42936</v>
      </c>
      <c r="C4832" s="82">
        <v>0.91666666666424135</v>
      </c>
      <c r="D4832" s="119">
        <f t="shared" si="550"/>
        <v>42936.916666666664</v>
      </c>
      <c r="E4832" s="83"/>
      <c r="F4832" s="77"/>
      <c r="G4832" s="83"/>
      <c r="H4832" s="77"/>
      <c r="I4832" s="83"/>
      <c r="J4832" s="77"/>
      <c r="K4832" s="20">
        <f t="shared" si="551"/>
        <v>4</v>
      </c>
      <c r="L4832" s="127" t="e">
        <f t="shared" si="552"/>
        <v>#N/A</v>
      </c>
      <c r="M4832" s="127">
        <f t="shared" si="553"/>
        <v>43.159914920535336</v>
      </c>
      <c r="N4832" s="84"/>
      <c r="X4832" s="121">
        <v>200</v>
      </c>
      <c r="Y4832" s="121">
        <v>40</v>
      </c>
      <c r="Z4832" s="127">
        <f t="shared" si="554"/>
        <v>43.159914920535336</v>
      </c>
    </row>
    <row r="4833" spans="2:26" x14ac:dyDescent="0.2">
      <c r="B4833" s="81">
        <v>42936</v>
      </c>
      <c r="C4833" s="82">
        <v>0.95833333333575865</v>
      </c>
      <c r="D4833" s="119">
        <f t="shared" si="550"/>
        <v>42936.958333333336</v>
      </c>
      <c r="E4833" s="83"/>
      <c r="F4833" s="77"/>
      <c r="G4833" s="83"/>
      <c r="H4833" s="77"/>
      <c r="I4833" s="83"/>
      <c r="J4833" s="77"/>
      <c r="K4833" s="20">
        <f t="shared" si="551"/>
        <v>4</v>
      </c>
      <c r="L4833" s="127" t="e">
        <f t="shared" si="552"/>
        <v>#N/A</v>
      </c>
      <c r="M4833" s="127">
        <f t="shared" si="553"/>
        <v>43.159914920535336</v>
      </c>
      <c r="N4833" s="84"/>
      <c r="X4833" s="121">
        <v>200</v>
      </c>
      <c r="Y4833" s="121">
        <v>40</v>
      </c>
      <c r="Z4833" s="127">
        <f t="shared" si="554"/>
        <v>43.159914920535336</v>
      </c>
    </row>
    <row r="4834" spans="2:26" x14ac:dyDescent="0.2">
      <c r="B4834" s="81">
        <v>42937</v>
      </c>
      <c r="C4834" s="82">
        <v>0</v>
      </c>
      <c r="D4834" s="119">
        <f t="shared" si="550"/>
        <v>42937</v>
      </c>
      <c r="E4834" s="83"/>
      <c r="F4834" s="77"/>
      <c r="G4834" s="83"/>
      <c r="H4834" s="77"/>
      <c r="I4834" s="83"/>
      <c r="J4834" s="77"/>
      <c r="K4834" s="20">
        <f t="shared" si="551"/>
        <v>5</v>
      </c>
      <c r="L4834" s="127" t="e">
        <f t="shared" si="552"/>
        <v>#N/A</v>
      </c>
      <c r="M4834" s="127">
        <f t="shared" si="553"/>
        <v>43.159914920535336</v>
      </c>
      <c r="N4834" s="84"/>
      <c r="X4834" s="121">
        <v>200</v>
      </c>
      <c r="Y4834" s="121">
        <v>40</v>
      </c>
      <c r="Z4834" s="127">
        <f t="shared" si="554"/>
        <v>43.159914920535336</v>
      </c>
    </row>
    <row r="4835" spans="2:26" x14ac:dyDescent="0.2">
      <c r="B4835" s="81">
        <v>42937</v>
      </c>
      <c r="C4835" s="82">
        <v>4.1666666664241347E-2</v>
      </c>
      <c r="D4835" s="119">
        <f t="shared" si="550"/>
        <v>42937.041666666664</v>
      </c>
      <c r="E4835" s="83"/>
      <c r="F4835" s="77"/>
      <c r="G4835" s="83"/>
      <c r="H4835" s="77"/>
      <c r="I4835" s="83"/>
      <c r="J4835" s="77"/>
      <c r="K4835" s="20">
        <f t="shared" si="551"/>
        <v>5</v>
      </c>
      <c r="L4835" s="127" t="e">
        <f t="shared" si="552"/>
        <v>#N/A</v>
      </c>
      <c r="M4835" s="127">
        <f t="shared" si="553"/>
        <v>43.159914920535336</v>
      </c>
      <c r="N4835" s="84"/>
      <c r="X4835" s="121">
        <v>200</v>
      </c>
      <c r="Y4835" s="121">
        <v>40</v>
      </c>
      <c r="Z4835" s="127">
        <f t="shared" si="554"/>
        <v>43.159914920535336</v>
      </c>
    </row>
    <row r="4836" spans="2:26" x14ac:dyDescent="0.2">
      <c r="B4836" s="81">
        <v>42937</v>
      </c>
      <c r="C4836" s="82">
        <v>8.3333333335758653E-2</v>
      </c>
      <c r="D4836" s="119">
        <f t="shared" si="550"/>
        <v>42937.083333333336</v>
      </c>
      <c r="E4836" s="83"/>
      <c r="F4836" s="77"/>
      <c r="G4836" s="83"/>
      <c r="H4836" s="77"/>
      <c r="I4836" s="83"/>
      <c r="J4836" s="77"/>
      <c r="K4836" s="20">
        <f t="shared" si="551"/>
        <v>5</v>
      </c>
      <c r="L4836" s="127" t="e">
        <f t="shared" si="552"/>
        <v>#N/A</v>
      </c>
      <c r="M4836" s="127">
        <f t="shared" si="553"/>
        <v>43.159914920535336</v>
      </c>
      <c r="N4836" s="84"/>
      <c r="X4836" s="121">
        <v>200</v>
      </c>
      <c r="Y4836" s="121">
        <v>40</v>
      </c>
      <c r="Z4836" s="127">
        <f t="shared" si="554"/>
        <v>43.159914920535336</v>
      </c>
    </row>
    <row r="4837" spans="2:26" x14ac:dyDescent="0.2">
      <c r="B4837" s="81">
        <v>42937</v>
      </c>
      <c r="C4837" s="82">
        <v>0.125</v>
      </c>
      <c r="D4837" s="119">
        <f t="shared" si="550"/>
        <v>42937.125</v>
      </c>
      <c r="E4837" s="83"/>
      <c r="F4837" s="77"/>
      <c r="G4837" s="83"/>
      <c r="H4837" s="77"/>
      <c r="I4837" s="83"/>
      <c r="J4837" s="77"/>
      <c r="K4837" s="20">
        <f t="shared" si="551"/>
        <v>5</v>
      </c>
      <c r="L4837" s="127" t="e">
        <f t="shared" si="552"/>
        <v>#N/A</v>
      </c>
      <c r="M4837" s="127">
        <f t="shared" si="553"/>
        <v>43.159914920535336</v>
      </c>
      <c r="N4837" s="84"/>
      <c r="X4837" s="121">
        <v>200</v>
      </c>
      <c r="Y4837" s="121">
        <v>40</v>
      </c>
      <c r="Z4837" s="127">
        <f t="shared" si="554"/>
        <v>43.159914920535336</v>
      </c>
    </row>
    <row r="4838" spans="2:26" x14ac:dyDescent="0.2">
      <c r="B4838" s="81">
        <v>42937</v>
      </c>
      <c r="C4838" s="82">
        <v>0.16666666666424135</v>
      </c>
      <c r="D4838" s="119">
        <f t="shared" si="550"/>
        <v>42937.166666666664</v>
      </c>
      <c r="E4838" s="83"/>
      <c r="F4838" s="77"/>
      <c r="G4838" s="83"/>
      <c r="H4838" s="77"/>
      <c r="I4838" s="83"/>
      <c r="J4838" s="77"/>
      <c r="K4838" s="20">
        <f t="shared" si="551"/>
        <v>5</v>
      </c>
      <c r="L4838" s="127" t="e">
        <f t="shared" si="552"/>
        <v>#N/A</v>
      </c>
      <c r="M4838" s="127">
        <f t="shared" si="553"/>
        <v>43.159914920535336</v>
      </c>
      <c r="N4838" s="84"/>
      <c r="X4838" s="121">
        <v>200</v>
      </c>
      <c r="Y4838" s="121">
        <v>40</v>
      </c>
      <c r="Z4838" s="127">
        <f t="shared" si="554"/>
        <v>43.159914920535336</v>
      </c>
    </row>
    <row r="4839" spans="2:26" x14ac:dyDescent="0.2">
      <c r="B4839" s="81">
        <v>42937</v>
      </c>
      <c r="C4839" s="82">
        <v>0.20833333333575865</v>
      </c>
      <c r="D4839" s="119">
        <f t="shared" si="550"/>
        <v>42937.208333333336</v>
      </c>
      <c r="E4839" s="83"/>
      <c r="F4839" s="77"/>
      <c r="G4839" s="83"/>
      <c r="H4839" s="77"/>
      <c r="I4839" s="83"/>
      <c r="J4839" s="77"/>
      <c r="K4839" s="20">
        <f t="shared" si="551"/>
        <v>5</v>
      </c>
      <c r="L4839" s="127" t="e">
        <f t="shared" si="552"/>
        <v>#N/A</v>
      </c>
      <c r="M4839" s="127">
        <f t="shared" si="553"/>
        <v>43.159914920535336</v>
      </c>
      <c r="N4839" s="84"/>
      <c r="X4839" s="121">
        <v>200</v>
      </c>
      <c r="Y4839" s="121">
        <v>40</v>
      </c>
      <c r="Z4839" s="127">
        <f t="shared" si="554"/>
        <v>43.159914920535336</v>
      </c>
    </row>
    <row r="4840" spans="2:26" x14ac:dyDescent="0.2">
      <c r="B4840" s="81">
        <v>42937</v>
      </c>
      <c r="C4840" s="82">
        <v>0.25</v>
      </c>
      <c r="D4840" s="119">
        <f t="shared" si="550"/>
        <v>42937.25</v>
      </c>
      <c r="E4840" s="83"/>
      <c r="F4840" s="77"/>
      <c r="G4840" s="83"/>
      <c r="H4840" s="77"/>
      <c r="I4840" s="83"/>
      <c r="J4840" s="77"/>
      <c r="K4840" s="20">
        <f t="shared" si="551"/>
        <v>5</v>
      </c>
      <c r="L4840" s="127" t="e">
        <f t="shared" si="552"/>
        <v>#N/A</v>
      </c>
      <c r="M4840" s="127">
        <f t="shared" si="553"/>
        <v>43.159914920535336</v>
      </c>
      <c r="N4840" s="84"/>
      <c r="X4840" s="121">
        <v>200</v>
      </c>
      <c r="Y4840" s="121">
        <v>40</v>
      </c>
      <c r="Z4840" s="127">
        <f t="shared" si="554"/>
        <v>43.159914920535336</v>
      </c>
    </row>
    <row r="4841" spans="2:26" x14ac:dyDescent="0.2">
      <c r="B4841" s="81">
        <v>42937</v>
      </c>
      <c r="C4841" s="82">
        <v>0.29166666666424135</v>
      </c>
      <c r="D4841" s="119">
        <f t="shared" si="550"/>
        <v>42937.291666666664</v>
      </c>
      <c r="E4841" s="83"/>
      <c r="F4841" s="77"/>
      <c r="G4841" s="83"/>
      <c r="H4841" s="77"/>
      <c r="I4841" s="83"/>
      <c r="J4841" s="77"/>
      <c r="K4841" s="20">
        <f t="shared" si="551"/>
        <v>5</v>
      </c>
      <c r="L4841" s="127" t="e">
        <f t="shared" si="552"/>
        <v>#N/A</v>
      </c>
      <c r="M4841" s="127">
        <f t="shared" si="553"/>
        <v>43.159914920535336</v>
      </c>
      <c r="N4841" s="84"/>
      <c r="X4841" s="121">
        <v>200</v>
      </c>
      <c r="Y4841" s="121">
        <v>40</v>
      </c>
      <c r="Z4841" s="127">
        <f t="shared" si="554"/>
        <v>43.159914920535336</v>
      </c>
    </row>
    <row r="4842" spans="2:26" x14ac:dyDescent="0.2">
      <c r="B4842" s="81">
        <v>42937</v>
      </c>
      <c r="C4842" s="82">
        <v>0.33333333333575865</v>
      </c>
      <c r="D4842" s="119">
        <f t="shared" si="550"/>
        <v>42937.333333333336</v>
      </c>
      <c r="E4842" s="83"/>
      <c r="F4842" s="77"/>
      <c r="G4842" s="83"/>
      <c r="H4842" s="77"/>
      <c r="I4842" s="83"/>
      <c r="J4842" s="77"/>
      <c r="K4842" s="20">
        <f t="shared" si="551"/>
        <v>5</v>
      </c>
      <c r="L4842" s="127" t="e">
        <f t="shared" si="552"/>
        <v>#N/A</v>
      </c>
      <c r="M4842" s="127">
        <f t="shared" si="553"/>
        <v>43.159914920535336</v>
      </c>
      <c r="N4842" s="84"/>
      <c r="X4842" s="121">
        <v>200</v>
      </c>
      <c r="Y4842" s="121">
        <v>40</v>
      </c>
      <c r="Z4842" s="127">
        <f t="shared" si="554"/>
        <v>43.159914920535336</v>
      </c>
    </row>
    <row r="4843" spans="2:26" x14ac:dyDescent="0.2">
      <c r="B4843" s="81">
        <v>42937</v>
      </c>
      <c r="C4843" s="82">
        <v>0.375</v>
      </c>
      <c r="D4843" s="119">
        <f t="shared" si="550"/>
        <v>42937.375</v>
      </c>
      <c r="E4843" s="83"/>
      <c r="F4843" s="77"/>
      <c r="G4843" s="83"/>
      <c r="H4843" s="77"/>
      <c r="I4843" s="83"/>
      <c r="J4843" s="77"/>
      <c r="K4843" s="20">
        <f t="shared" si="551"/>
        <v>5</v>
      </c>
      <c r="L4843" s="127" t="e">
        <f t="shared" si="552"/>
        <v>#N/A</v>
      </c>
      <c r="M4843" s="127">
        <f t="shared" si="553"/>
        <v>43.159914920535336</v>
      </c>
      <c r="N4843" s="84"/>
      <c r="X4843" s="121">
        <v>200</v>
      </c>
      <c r="Y4843" s="121">
        <v>40</v>
      </c>
      <c r="Z4843" s="127">
        <f t="shared" si="554"/>
        <v>43.159914920535336</v>
      </c>
    </row>
    <row r="4844" spans="2:26" x14ac:dyDescent="0.2">
      <c r="B4844" s="81">
        <v>42937</v>
      </c>
      <c r="C4844" s="82">
        <v>0.41666666666424135</v>
      </c>
      <c r="D4844" s="119">
        <f t="shared" si="550"/>
        <v>42937.416666666664</v>
      </c>
      <c r="E4844" s="83"/>
      <c r="F4844" s="77"/>
      <c r="G4844" s="83"/>
      <c r="H4844" s="77"/>
      <c r="I4844" s="83"/>
      <c r="J4844" s="77"/>
      <c r="K4844" s="20">
        <f t="shared" si="551"/>
        <v>5</v>
      </c>
      <c r="L4844" s="127" t="e">
        <f t="shared" si="552"/>
        <v>#N/A</v>
      </c>
      <c r="M4844" s="127">
        <f t="shared" si="553"/>
        <v>43.159914920535336</v>
      </c>
      <c r="N4844" s="84"/>
      <c r="X4844" s="121">
        <v>200</v>
      </c>
      <c r="Y4844" s="121">
        <v>40</v>
      </c>
      <c r="Z4844" s="127">
        <f t="shared" si="554"/>
        <v>43.159914920535336</v>
      </c>
    </row>
    <row r="4845" spans="2:26" x14ac:dyDescent="0.2">
      <c r="B4845" s="81">
        <v>42937</v>
      </c>
      <c r="C4845" s="82">
        <v>0.45833333333575865</v>
      </c>
      <c r="D4845" s="119">
        <f t="shared" si="550"/>
        <v>42937.458333333336</v>
      </c>
      <c r="E4845" s="83"/>
      <c r="F4845" s="77"/>
      <c r="G4845" s="83"/>
      <c r="H4845" s="77"/>
      <c r="I4845" s="83"/>
      <c r="J4845" s="77"/>
      <c r="K4845" s="20">
        <f t="shared" si="551"/>
        <v>5</v>
      </c>
      <c r="L4845" s="127" t="e">
        <f t="shared" si="552"/>
        <v>#N/A</v>
      </c>
      <c r="M4845" s="127">
        <f t="shared" si="553"/>
        <v>43.159914920535336</v>
      </c>
      <c r="N4845" s="84"/>
      <c r="X4845" s="121">
        <v>200</v>
      </c>
      <c r="Y4845" s="121">
        <v>40</v>
      </c>
      <c r="Z4845" s="127">
        <f t="shared" si="554"/>
        <v>43.159914920535336</v>
      </c>
    </row>
    <row r="4846" spans="2:26" x14ac:dyDescent="0.2">
      <c r="B4846" s="81">
        <v>42937</v>
      </c>
      <c r="C4846" s="82">
        <v>0.5</v>
      </c>
      <c r="D4846" s="119">
        <f t="shared" si="550"/>
        <v>42937.5</v>
      </c>
      <c r="E4846" s="83"/>
      <c r="F4846" s="77"/>
      <c r="G4846" s="83"/>
      <c r="H4846" s="77"/>
      <c r="I4846" s="83"/>
      <c r="J4846" s="77"/>
      <c r="K4846" s="20">
        <f t="shared" si="551"/>
        <v>5</v>
      </c>
      <c r="L4846" s="127" t="e">
        <f t="shared" si="552"/>
        <v>#N/A</v>
      </c>
      <c r="M4846" s="127">
        <f t="shared" si="553"/>
        <v>43.159914920535336</v>
      </c>
      <c r="N4846" s="84"/>
      <c r="X4846" s="121">
        <v>200</v>
      </c>
      <c r="Y4846" s="121">
        <v>40</v>
      </c>
      <c r="Z4846" s="127">
        <f t="shared" si="554"/>
        <v>43.159914920535336</v>
      </c>
    </row>
    <row r="4847" spans="2:26" x14ac:dyDescent="0.2">
      <c r="B4847" s="81">
        <v>42937</v>
      </c>
      <c r="C4847" s="82">
        <v>0.54166666666424135</v>
      </c>
      <c r="D4847" s="119">
        <f t="shared" si="550"/>
        <v>42937.541666666664</v>
      </c>
      <c r="E4847" s="83"/>
      <c r="F4847" s="77"/>
      <c r="G4847" s="83"/>
      <c r="H4847" s="77"/>
      <c r="I4847" s="83"/>
      <c r="J4847" s="77"/>
      <c r="K4847" s="20">
        <f t="shared" si="551"/>
        <v>5</v>
      </c>
      <c r="L4847" s="127" t="e">
        <f t="shared" si="552"/>
        <v>#N/A</v>
      </c>
      <c r="M4847" s="127">
        <f t="shared" si="553"/>
        <v>43.159914920535336</v>
      </c>
      <c r="N4847" s="84"/>
      <c r="X4847" s="121">
        <v>200</v>
      </c>
      <c r="Y4847" s="121">
        <v>40</v>
      </c>
      <c r="Z4847" s="127">
        <f t="shared" si="554"/>
        <v>43.159914920535336</v>
      </c>
    </row>
    <row r="4848" spans="2:26" x14ac:dyDescent="0.2">
      <c r="B4848" s="81">
        <v>42937</v>
      </c>
      <c r="C4848" s="82">
        <v>0.58333333333575865</v>
      </c>
      <c r="D4848" s="119">
        <f t="shared" si="550"/>
        <v>42937.583333333336</v>
      </c>
      <c r="E4848" s="83"/>
      <c r="F4848" s="77"/>
      <c r="G4848" s="83"/>
      <c r="H4848" s="77"/>
      <c r="I4848" s="83"/>
      <c r="J4848" s="77"/>
      <c r="K4848" s="20">
        <f t="shared" si="551"/>
        <v>5</v>
      </c>
      <c r="L4848" s="127" t="e">
        <f t="shared" si="552"/>
        <v>#N/A</v>
      </c>
      <c r="M4848" s="127">
        <f t="shared" si="553"/>
        <v>43.159914920535336</v>
      </c>
      <c r="N4848" s="84"/>
      <c r="X4848" s="121">
        <v>200</v>
      </c>
      <c r="Y4848" s="121">
        <v>40</v>
      </c>
      <c r="Z4848" s="127">
        <f t="shared" si="554"/>
        <v>43.159914920535336</v>
      </c>
    </row>
    <row r="4849" spans="2:26" x14ac:dyDescent="0.2">
      <c r="B4849" s="81">
        <v>42937</v>
      </c>
      <c r="C4849" s="82">
        <v>0.625</v>
      </c>
      <c r="D4849" s="119">
        <f t="shared" si="550"/>
        <v>42937.625</v>
      </c>
      <c r="E4849" s="83"/>
      <c r="F4849" s="77"/>
      <c r="G4849" s="83"/>
      <c r="H4849" s="77"/>
      <c r="I4849" s="83"/>
      <c r="J4849" s="77"/>
      <c r="K4849" s="20">
        <f t="shared" si="551"/>
        <v>5</v>
      </c>
      <c r="L4849" s="127" t="e">
        <f t="shared" si="552"/>
        <v>#N/A</v>
      </c>
      <c r="M4849" s="127">
        <f t="shared" si="553"/>
        <v>43.159914920535336</v>
      </c>
      <c r="N4849" s="84"/>
      <c r="X4849" s="121">
        <v>200</v>
      </c>
      <c r="Y4849" s="121">
        <v>40</v>
      </c>
      <c r="Z4849" s="127">
        <f t="shared" si="554"/>
        <v>43.159914920535336</v>
      </c>
    </row>
    <row r="4850" spans="2:26" x14ac:dyDescent="0.2">
      <c r="B4850" s="81">
        <v>42937</v>
      </c>
      <c r="C4850" s="82">
        <v>0.66666666666424135</v>
      </c>
      <c r="D4850" s="119">
        <f t="shared" si="550"/>
        <v>42937.666666666664</v>
      </c>
      <c r="E4850" s="83"/>
      <c r="F4850" s="77"/>
      <c r="G4850" s="83"/>
      <c r="H4850" s="77"/>
      <c r="I4850" s="83"/>
      <c r="J4850" s="77"/>
      <c r="K4850" s="20">
        <f t="shared" si="551"/>
        <v>5</v>
      </c>
      <c r="L4850" s="127" t="e">
        <f t="shared" si="552"/>
        <v>#N/A</v>
      </c>
      <c r="M4850" s="127">
        <f t="shared" si="553"/>
        <v>43.159914920535336</v>
      </c>
      <c r="N4850" s="84"/>
      <c r="X4850" s="121">
        <v>200</v>
      </c>
      <c r="Y4850" s="121">
        <v>40</v>
      </c>
      <c r="Z4850" s="127">
        <f t="shared" si="554"/>
        <v>43.159914920535336</v>
      </c>
    </row>
    <row r="4851" spans="2:26" x14ac:dyDescent="0.2">
      <c r="B4851" s="81">
        <v>42937</v>
      </c>
      <c r="C4851" s="82">
        <v>0.70833333333575865</v>
      </c>
      <c r="D4851" s="119">
        <f t="shared" si="550"/>
        <v>42937.708333333336</v>
      </c>
      <c r="E4851" s="83"/>
      <c r="F4851" s="77"/>
      <c r="G4851" s="83"/>
      <c r="H4851" s="77"/>
      <c r="I4851" s="83"/>
      <c r="J4851" s="77"/>
      <c r="K4851" s="20">
        <f t="shared" si="551"/>
        <v>5</v>
      </c>
      <c r="L4851" s="127" t="e">
        <f t="shared" si="552"/>
        <v>#N/A</v>
      </c>
      <c r="M4851" s="127">
        <f t="shared" si="553"/>
        <v>43.159914920535336</v>
      </c>
      <c r="N4851" s="84"/>
      <c r="X4851" s="121">
        <v>200</v>
      </c>
      <c r="Y4851" s="121">
        <v>40</v>
      </c>
      <c r="Z4851" s="127">
        <f t="shared" si="554"/>
        <v>43.159914920535336</v>
      </c>
    </row>
    <row r="4852" spans="2:26" x14ac:dyDescent="0.2">
      <c r="B4852" s="81">
        <v>42937</v>
      </c>
      <c r="C4852" s="82">
        <v>0.75</v>
      </c>
      <c r="D4852" s="119">
        <f t="shared" si="550"/>
        <v>42937.75</v>
      </c>
      <c r="E4852" s="83"/>
      <c r="F4852" s="77"/>
      <c r="G4852" s="83"/>
      <c r="H4852" s="77"/>
      <c r="I4852" s="83"/>
      <c r="J4852" s="77"/>
      <c r="K4852" s="20">
        <f t="shared" si="551"/>
        <v>5</v>
      </c>
      <c r="L4852" s="127" t="e">
        <f t="shared" si="552"/>
        <v>#N/A</v>
      </c>
      <c r="M4852" s="127">
        <f t="shared" si="553"/>
        <v>43.159914920535336</v>
      </c>
      <c r="N4852" s="84"/>
      <c r="X4852" s="121">
        <v>200</v>
      </c>
      <c r="Y4852" s="121">
        <v>40</v>
      </c>
      <c r="Z4852" s="127">
        <f t="shared" si="554"/>
        <v>43.159914920535336</v>
      </c>
    </row>
    <row r="4853" spans="2:26" x14ac:dyDescent="0.2">
      <c r="B4853" s="81">
        <v>42937</v>
      </c>
      <c r="C4853" s="82">
        <v>0.79166666666424135</v>
      </c>
      <c r="D4853" s="119">
        <f t="shared" si="550"/>
        <v>42937.791666666664</v>
      </c>
      <c r="E4853" s="83"/>
      <c r="F4853" s="77"/>
      <c r="G4853" s="83"/>
      <c r="H4853" s="77"/>
      <c r="I4853" s="83"/>
      <c r="J4853" s="77"/>
      <c r="K4853" s="20">
        <f t="shared" si="551"/>
        <v>5</v>
      </c>
      <c r="L4853" s="127" t="e">
        <f t="shared" si="552"/>
        <v>#N/A</v>
      </c>
      <c r="M4853" s="127">
        <f t="shared" si="553"/>
        <v>43.159914920535336</v>
      </c>
      <c r="N4853" s="84"/>
      <c r="X4853" s="121">
        <v>200</v>
      </c>
      <c r="Y4853" s="121">
        <v>40</v>
      </c>
      <c r="Z4853" s="127">
        <f t="shared" si="554"/>
        <v>43.159914920535336</v>
      </c>
    </row>
    <row r="4854" spans="2:26" x14ac:dyDescent="0.2">
      <c r="B4854" s="81">
        <v>42937</v>
      </c>
      <c r="C4854" s="82">
        <v>0.83333333333575865</v>
      </c>
      <c r="D4854" s="119">
        <f t="shared" si="550"/>
        <v>42937.833333333336</v>
      </c>
      <c r="E4854" s="83"/>
      <c r="F4854" s="77"/>
      <c r="G4854" s="83"/>
      <c r="H4854" s="77"/>
      <c r="I4854" s="83"/>
      <c r="J4854" s="77"/>
      <c r="K4854" s="20">
        <f t="shared" si="551"/>
        <v>5</v>
      </c>
      <c r="L4854" s="127" t="e">
        <f t="shared" si="552"/>
        <v>#N/A</v>
      </c>
      <c r="M4854" s="127">
        <f t="shared" si="553"/>
        <v>43.159914920535336</v>
      </c>
      <c r="N4854" s="84"/>
      <c r="X4854" s="121">
        <v>200</v>
      </c>
      <c r="Y4854" s="121">
        <v>40</v>
      </c>
      <c r="Z4854" s="127">
        <f t="shared" si="554"/>
        <v>43.159914920535336</v>
      </c>
    </row>
    <row r="4855" spans="2:26" x14ac:dyDescent="0.2">
      <c r="B4855" s="81">
        <v>42937</v>
      </c>
      <c r="C4855" s="82">
        <v>0.875</v>
      </c>
      <c r="D4855" s="119">
        <f t="shared" si="550"/>
        <v>42937.875</v>
      </c>
      <c r="E4855" s="83"/>
      <c r="F4855" s="77"/>
      <c r="G4855" s="83"/>
      <c r="H4855" s="77"/>
      <c r="I4855" s="83"/>
      <c r="J4855" s="77"/>
      <c r="K4855" s="20">
        <f t="shared" si="551"/>
        <v>5</v>
      </c>
      <c r="L4855" s="127" t="e">
        <f t="shared" si="552"/>
        <v>#N/A</v>
      </c>
      <c r="M4855" s="127">
        <f t="shared" si="553"/>
        <v>43.159914920535336</v>
      </c>
      <c r="N4855" s="84"/>
      <c r="X4855" s="121">
        <v>200</v>
      </c>
      <c r="Y4855" s="121">
        <v>40</v>
      </c>
      <c r="Z4855" s="127">
        <f t="shared" si="554"/>
        <v>43.159914920535336</v>
      </c>
    </row>
    <row r="4856" spans="2:26" x14ac:dyDescent="0.2">
      <c r="B4856" s="81">
        <v>42937</v>
      </c>
      <c r="C4856" s="82">
        <v>0.91666666666424135</v>
      </c>
      <c r="D4856" s="119">
        <f t="shared" si="550"/>
        <v>42937.916666666664</v>
      </c>
      <c r="E4856" s="83"/>
      <c r="F4856" s="77"/>
      <c r="G4856" s="83"/>
      <c r="H4856" s="77"/>
      <c r="I4856" s="83"/>
      <c r="J4856" s="77"/>
      <c r="K4856" s="20">
        <f t="shared" si="551"/>
        <v>5</v>
      </c>
      <c r="L4856" s="127" t="e">
        <f t="shared" si="552"/>
        <v>#N/A</v>
      </c>
      <c r="M4856" s="127">
        <f t="shared" si="553"/>
        <v>43.159914920535336</v>
      </c>
      <c r="N4856" s="84"/>
      <c r="X4856" s="121">
        <v>200</v>
      </c>
      <c r="Y4856" s="121">
        <v>40</v>
      </c>
      <c r="Z4856" s="127">
        <f t="shared" si="554"/>
        <v>43.159914920535336</v>
      </c>
    </row>
    <row r="4857" spans="2:26" x14ac:dyDescent="0.2">
      <c r="B4857" s="81">
        <v>42937</v>
      </c>
      <c r="C4857" s="82">
        <v>0.95833333333575865</v>
      </c>
      <c r="D4857" s="119">
        <f t="shared" si="550"/>
        <v>42937.958333333336</v>
      </c>
      <c r="E4857" s="83"/>
      <c r="F4857" s="77"/>
      <c r="G4857" s="83"/>
      <c r="H4857" s="77"/>
      <c r="I4857" s="83"/>
      <c r="J4857" s="77"/>
      <c r="K4857" s="20">
        <f t="shared" si="551"/>
        <v>5</v>
      </c>
      <c r="L4857" s="127" t="e">
        <f t="shared" si="552"/>
        <v>#N/A</v>
      </c>
      <c r="M4857" s="127">
        <f t="shared" si="553"/>
        <v>43.159914920535336</v>
      </c>
      <c r="N4857" s="84"/>
      <c r="X4857" s="121">
        <v>200</v>
      </c>
      <c r="Y4857" s="121">
        <v>40</v>
      </c>
      <c r="Z4857" s="127">
        <f t="shared" si="554"/>
        <v>43.159914920535336</v>
      </c>
    </row>
    <row r="4858" spans="2:26" x14ac:dyDescent="0.2">
      <c r="B4858" s="81">
        <v>42938</v>
      </c>
      <c r="C4858" s="82">
        <v>0</v>
      </c>
      <c r="D4858" s="119">
        <f t="shared" si="550"/>
        <v>42938</v>
      </c>
      <c r="E4858" s="83"/>
      <c r="F4858" s="77"/>
      <c r="G4858" s="83"/>
      <c r="H4858" s="77"/>
      <c r="I4858" s="83"/>
      <c r="J4858" s="77"/>
      <c r="K4858" s="20">
        <f t="shared" si="551"/>
        <v>6</v>
      </c>
      <c r="L4858" s="127" t="e">
        <f t="shared" si="552"/>
        <v>#N/A</v>
      </c>
      <c r="M4858" s="127">
        <f t="shared" si="553"/>
        <v>43.159914920535336</v>
      </c>
      <c r="N4858" s="85"/>
      <c r="X4858" s="121">
        <v>200</v>
      </c>
      <c r="Y4858" s="121">
        <v>40</v>
      </c>
      <c r="Z4858" s="127">
        <f t="shared" si="554"/>
        <v>43.159914920535336</v>
      </c>
    </row>
    <row r="4859" spans="2:26" x14ac:dyDescent="0.2">
      <c r="B4859" s="81">
        <v>42938</v>
      </c>
      <c r="C4859" s="82">
        <v>4.1666666664241347E-2</v>
      </c>
      <c r="D4859" s="119">
        <f t="shared" si="550"/>
        <v>42938.041666666664</v>
      </c>
      <c r="E4859" s="83"/>
      <c r="F4859" s="77"/>
      <c r="G4859" s="83"/>
      <c r="H4859" s="77"/>
      <c r="I4859" s="83"/>
      <c r="J4859" s="77"/>
      <c r="K4859" s="20">
        <f t="shared" si="551"/>
        <v>6</v>
      </c>
      <c r="L4859" s="127" t="e">
        <f t="shared" si="552"/>
        <v>#N/A</v>
      </c>
      <c r="M4859" s="127">
        <f t="shared" si="553"/>
        <v>43.159914920535336</v>
      </c>
      <c r="N4859" s="84"/>
      <c r="X4859" s="121">
        <v>200</v>
      </c>
      <c r="Y4859" s="121">
        <v>40</v>
      </c>
      <c r="Z4859" s="127">
        <f t="shared" si="554"/>
        <v>43.159914920535336</v>
      </c>
    </row>
    <row r="4860" spans="2:26" x14ac:dyDescent="0.2">
      <c r="B4860" s="81">
        <v>42938</v>
      </c>
      <c r="C4860" s="82">
        <v>8.3333333335758653E-2</v>
      </c>
      <c r="D4860" s="119">
        <f t="shared" si="550"/>
        <v>42938.083333333336</v>
      </c>
      <c r="E4860" s="83"/>
      <c r="F4860" s="77"/>
      <c r="G4860" s="83"/>
      <c r="H4860" s="77"/>
      <c r="I4860" s="83"/>
      <c r="J4860" s="77"/>
      <c r="K4860" s="20">
        <f t="shared" si="551"/>
        <v>6</v>
      </c>
      <c r="L4860" s="127" t="e">
        <f t="shared" si="552"/>
        <v>#N/A</v>
      </c>
      <c r="M4860" s="127">
        <f t="shared" si="553"/>
        <v>43.159914920535336</v>
      </c>
      <c r="N4860" s="84"/>
      <c r="X4860" s="121">
        <v>200</v>
      </c>
      <c r="Y4860" s="121">
        <v>40</v>
      </c>
      <c r="Z4860" s="127">
        <f t="shared" si="554"/>
        <v>43.159914920535336</v>
      </c>
    </row>
    <row r="4861" spans="2:26" x14ac:dyDescent="0.2">
      <c r="B4861" s="81">
        <v>42938</v>
      </c>
      <c r="C4861" s="82">
        <v>0.125</v>
      </c>
      <c r="D4861" s="119">
        <f t="shared" si="550"/>
        <v>42938.125</v>
      </c>
      <c r="E4861" s="83"/>
      <c r="F4861" s="77"/>
      <c r="G4861" s="83"/>
      <c r="H4861" s="77"/>
      <c r="I4861" s="83"/>
      <c r="J4861" s="77"/>
      <c r="K4861" s="20">
        <f t="shared" si="551"/>
        <v>6</v>
      </c>
      <c r="L4861" s="127" t="e">
        <f t="shared" si="552"/>
        <v>#N/A</v>
      </c>
      <c r="M4861" s="127">
        <f t="shared" si="553"/>
        <v>43.159914920535336</v>
      </c>
      <c r="N4861" s="84"/>
      <c r="X4861" s="121">
        <v>200</v>
      </c>
      <c r="Y4861" s="121">
        <v>40</v>
      </c>
      <c r="Z4861" s="127">
        <f t="shared" si="554"/>
        <v>43.159914920535336</v>
      </c>
    </row>
    <row r="4862" spans="2:26" x14ac:dyDescent="0.2">
      <c r="B4862" s="81">
        <v>42938</v>
      </c>
      <c r="C4862" s="82">
        <v>0.16666666666424135</v>
      </c>
      <c r="D4862" s="119">
        <f t="shared" si="550"/>
        <v>42938.166666666664</v>
      </c>
      <c r="E4862" s="83"/>
      <c r="F4862" s="77"/>
      <c r="G4862" s="83"/>
      <c r="H4862" s="77"/>
      <c r="I4862" s="83"/>
      <c r="J4862" s="77"/>
      <c r="K4862" s="20">
        <f t="shared" si="551"/>
        <v>6</v>
      </c>
      <c r="L4862" s="127" t="e">
        <f t="shared" si="552"/>
        <v>#N/A</v>
      </c>
      <c r="M4862" s="127">
        <f t="shared" si="553"/>
        <v>43.159914920535336</v>
      </c>
      <c r="N4862" s="84"/>
      <c r="X4862" s="121">
        <v>200</v>
      </c>
      <c r="Y4862" s="121">
        <v>40</v>
      </c>
      <c r="Z4862" s="127">
        <f t="shared" si="554"/>
        <v>43.159914920535336</v>
      </c>
    </row>
    <row r="4863" spans="2:26" x14ac:dyDescent="0.2">
      <c r="B4863" s="81">
        <v>42938</v>
      </c>
      <c r="C4863" s="82">
        <v>0.20833333333575865</v>
      </c>
      <c r="D4863" s="119">
        <f t="shared" si="550"/>
        <v>42938.208333333336</v>
      </c>
      <c r="E4863" s="83"/>
      <c r="F4863" s="77"/>
      <c r="G4863" s="83"/>
      <c r="H4863" s="77"/>
      <c r="I4863" s="83"/>
      <c r="J4863" s="77"/>
      <c r="K4863" s="20">
        <f t="shared" si="551"/>
        <v>6</v>
      </c>
      <c r="L4863" s="127" t="e">
        <f t="shared" si="552"/>
        <v>#N/A</v>
      </c>
      <c r="M4863" s="127">
        <f t="shared" si="553"/>
        <v>43.159914920535336</v>
      </c>
      <c r="N4863" s="84"/>
      <c r="X4863" s="121">
        <v>200</v>
      </c>
      <c r="Y4863" s="121">
        <v>40</v>
      </c>
      <c r="Z4863" s="127">
        <f t="shared" si="554"/>
        <v>43.159914920535336</v>
      </c>
    </row>
    <row r="4864" spans="2:26" x14ac:dyDescent="0.2">
      <c r="B4864" s="81">
        <v>42938</v>
      </c>
      <c r="C4864" s="82">
        <v>0.25</v>
      </c>
      <c r="D4864" s="119">
        <f t="shared" si="550"/>
        <v>42938.25</v>
      </c>
      <c r="E4864" s="83"/>
      <c r="F4864" s="77"/>
      <c r="G4864" s="83"/>
      <c r="H4864" s="77"/>
      <c r="I4864" s="83"/>
      <c r="J4864" s="77"/>
      <c r="K4864" s="20">
        <f t="shared" si="551"/>
        <v>6</v>
      </c>
      <c r="L4864" s="127" t="e">
        <f t="shared" si="552"/>
        <v>#N/A</v>
      </c>
      <c r="M4864" s="127">
        <f t="shared" si="553"/>
        <v>43.159914920535336</v>
      </c>
      <c r="N4864" s="84"/>
      <c r="X4864" s="121">
        <v>200</v>
      </c>
      <c r="Y4864" s="121">
        <v>40</v>
      </c>
      <c r="Z4864" s="127">
        <f t="shared" si="554"/>
        <v>43.159914920535336</v>
      </c>
    </row>
    <row r="4865" spans="2:26" x14ac:dyDescent="0.2">
      <c r="B4865" s="81">
        <v>42938</v>
      </c>
      <c r="C4865" s="82">
        <v>0.29166666666424135</v>
      </c>
      <c r="D4865" s="119">
        <f t="shared" si="550"/>
        <v>42938.291666666664</v>
      </c>
      <c r="E4865" s="83"/>
      <c r="F4865" s="77"/>
      <c r="G4865" s="83"/>
      <c r="H4865" s="77"/>
      <c r="I4865" s="83"/>
      <c r="J4865" s="77"/>
      <c r="K4865" s="20">
        <f t="shared" si="551"/>
        <v>6</v>
      </c>
      <c r="L4865" s="127" t="e">
        <f t="shared" si="552"/>
        <v>#N/A</v>
      </c>
      <c r="M4865" s="127">
        <f t="shared" si="553"/>
        <v>43.159914920535336</v>
      </c>
      <c r="N4865" s="84"/>
      <c r="X4865" s="121">
        <v>200</v>
      </c>
      <c r="Y4865" s="121">
        <v>40</v>
      </c>
      <c r="Z4865" s="127">
        <f t="shared" si="554"/>
        <v>43.159914920535336</v>
      </c>
    </row>
    <row r="4866" spans="2:26" x14ac:dyDescent="0.2">
      <c r="B4866" s="81">
        <v>42938</v>
      </c>
      <c r="C4866" s="82">
        <v>0.33333333333575865</v>
      </c>
      <c r="D4866" s="119">
        <f t="shared" si="550"/>
        <v>42938.333333333336</v>
      </c>
      <c r="E4866" s="83"/>
      <c r="F4866" s="77"/>
      <c r="G4866" s="83"/>
      <c r="H4866" s="77"/>
      <c r="I4866" s="83"/>
      <c r="J4866" s="77"/>
      <c r="K4866" s="20">
        <f t="shared" si="551"/>
        <v>6</v>
      </c>
      <c r="L4866" s="127" t="e">
        <f t="shared" si="552"/>
        <v>#N/A</v>
      </c>
      <c r="M4866" s="127">
        <f t="shared" si="553"/>
        <v>43.159914920535336</v>
      </c>
      <c r="N4866" s="84"/>
      <c r="X4866" s="121">
        <v>200</v>
      </c>
      <c r="Y4866" s="121">
        <v>40</v>
      </c>
      <c r="Z4866" s="127">
        <f t="shared" si="554"/>
        <v>43.159914920535336</v>
      </c>
    </row>
    <row r="4867" spans="2:26" x14ac:dyDescent="0.2">
      <c r="B4867" s="81">
        <v>42938</v>
      </c>
      <c r="C4867" s="82">
        <v>0.375</v>
      </c>
      <c r="D4867" s="119">
        <f t="shared" si="550"/>
        <v>42938.375</v>
      </c>
      <c r="E4867" s="83"/>
      <c r="F4867" s="77"/>
      <c r="G4867" s="83"/>
      <c r="H4867" s="77"/>
      <c r="I4867" s="83"/>
      <c r="J4867" s="77"/>
      <c r="K4867" s="20">
        <f t="shared" si="551"/>
        <v>6</v>
      </c>
      <c r="L4867" s="127" t="e">
        <f t="shared" si="552"/>
        <v>#N/A</v>
      </c>
      <c r="M4867" s="127">
        <f t="shared" si="553"/>
        <v>43.159914920535336</v>
      </c>
      <c r="N4867" s="84"/>
      <c r="X4867" s="121">
        <v>200</v>
      </c>
      <c r="Y4867" s="121">
        <v>40</v>
      </c>
      <c r="Z4867" s="127">
        <f t="shared" si="554"/>
        <v>43.159914920535336</v>
      </c>
    </row>
    <row r="4868" spans="2:26" x14ac:dyDescent="0.2">
      <c r="B4868" s="81">
        <v>42938</v>
      </c>
      <c r="C4868" s="82">
        <v>0.41666666666424135</v>
      </c>
      <c r="D4868" s="119">
        <f t="shared" si="550"/>
        <v>42938.416666666664</v>
      </c>
      <c r="E4868" s="83"/>
      <c r="F4868" s="77"/>
      <c r="G4868" s="83"/>
      <c r="H4868" s="77"/>
      <c r="I4868" s="83"/>
      <c r="J4868" s="77"/>
      <c r="K4868" s="20">
        <f t="shared" si="551"/>
        <v>6</v>
      </c>
      <c r="L4868" s="127" t="e">
        <f t="shared" si="552"/>
        <v>#N/A</v>
      </c>
      <c r="M4868" s="127">
        <f t="shared" si="553"/>
        <v>43.159914920535336</v>
      </c>
      <c r="N4868" s="84"/>
      <c r="X4868" s="121">
        <v>200</v>
      </c>
      <c r="Y4868" s="121">
        <v>40</v>
      </c>
      <c r="Z4868" s="127">
        <f t="shared" si="554"/>
        <v>43.159914920535336</v>
      </c>
    </row>
    <row r="4869" spans="2:26" x14ac:dyDescent="0.2">
      <c r="B4869" s="81">
        <v>42938</v>
      </c>
      <c r="C4869" s="82">
        <v>0.45833333333575865</v>
      </c>
      <c r="D4869" s="119">
        <f t="shared" si="550"/>
        <v>42938.458333333336</v>
      </c>
      <c r="E4869" s="83"/>
      <c r="F4869" s="77"/>
      <c r="G4869" s="83"/>
      <c r="H4869" s="77"/>
      <c r="I4869" s="83"/>
      <c r="J4869" s="77"/>
      <c r="K4869" s="20">
        <f t="shared" si="551"/>
        <v>6</v>
      </c>
      <c r="L4869" s="127" t="e">
        <f t="shared" si="552"/>
        <v>#N/A</v>
      </c>
      <c r="M4869" s="127">
        <f t="shared" si="553"/>
        <v>43.159914920535336</v>
      </c>
      <c r="N4869" s="84"/>
      <c r="X4869" s="121">
        <v>200</v>
      </c>
      <c r="Y4869" s="121">
        <v>40</v>
      </c>
      <c r="Z4869" s="127">
        <f t="shared" si="554"/>
        <v>43.159914920535336</v>
      </c>
    </row>
    <row r="4870" spans="2:26" x14ac:dyDescent="0.2">
      <c r="B4870" s="81">
        <v>42938</v>
      </c>
      <c r="C4870" s="82">
        <v>0.5</v>
      </c>
      <c r="D4870" s="119">
        <f t="shared" si="550"/>
        <v>42938.5</v>
      </c>
      <c r="E4870" s="83"/>
      <c r="F4870" s="77"/>
      <c r="G4870" s="83"/>
      <c r="H4870" s="77"/>
      <c r="I4870" s="83"/>
      <c r="J4870" s="77"/>
      <c r="K4870" s="20">
        <f t="shared" si="551"/>
        <v>6</v>
      </c>
      <c r="L4870" s="127" t="e">
        <f t="shared" si="552"/>
        <v>#N/A</v>
      </c>
      <c r="M4870" s="127">
        <f t="shared" si="553"/>
        <v>43.159914920535336</v>
      </c>
      <c r="N4870" s="84"/>
      <c r="X4870" s="121">
        <v>200</v>
      </c>
      <c r="Y4870" s="121">
        <v>40</v>
      </c>
      <c r="Z4870" s="127">
        <f t="shared" si="554"/>
        <v>43.159914920535336</v>
      </c>
    </row>
    <row r="4871" spans="2:26" x14ac:dyDescent="0.2">
      <c r="B4871" s="81">
        <v>42938</v>
      </c>
      <c r="C4871" s="82">
        <v>0.54166666666424135</v>
      </c>
      <c r="D4871" s="119">
        <f t="shared" si="550"/>
        <v>42938.541666666664</v>
      </c>
      <c r="E4871" s="83"/>
      <c r="F4871" s="77"/>
      <c r="G4871" s="83"/>
      <c r="H4871" s="77"/>
      <c r="I4871" s="83"/>
      <c r="J4871" s="77"/>
      <c r="K4871" s="20">
        <f t="shared" si="551"/>
        <v>6</v>
      </c>
      <c r="L4871" s="127" t="e">
        <f t="shared" si="552"/>
        <v>#N/A</v>
      </c>
      <c r="M4871" s="127">
        <f t="shared" si="553"/>
        <v>43.159914920535336</v>
      </c>
      <c r="N4871" s="84"/>
      <c r="X4871" s="121">
        <v>200</v>
      </c>
      <c r="Y4871" s="121">
        <v>40</v>
      </c>
      <c r="Z4871" s="127">
        <f t="shared" si="554"/>
        <v>43.159914920535336</v>
      </c>
    </row>
    <row r="4872" spans="2:26" x14ac:dyDescent="0.2">
      <c r="B4872" s="81">
        <v>42938</v>
      </c>
      <c r="C4872" s="82">
        <v>0.58333333333575865</v>
      </c>
      <c r="D4872" s="119">
        <f t="shared" si="550"/>
        <v>42938.583333333336</v>
      </c>
      <c r="E4872" s="83"/>
      <c r="F4872" s="77"/>
      <c r="G4872" s="83"/>
      <c r="H4872" s="77"/>
      <c r="I4872" s="83"/>
      <c r="J4872" s="77"/>
      <c r="K4872" s="20">
        <f t="shared" si="551"/>
        <v>6</v>
      </c>
      <c r="L4872" s="127" t="e">
        <f t="shared" si="552"/>
        <v>#N/A</v>
      </c>
      <c r="M4872" s="127">
        <f t="shared" si="553"/>
        <v>43.159914920535336</v>
      </c>
      <c r="N4872" s="84"/>
      <c r="X4872" s="121">
        <v>200</v>
      </c>
      <c r="Y4872" s="121">
        <v>40</v>
      </c>
      <c r="Z4872" s="127">
        <f t="shared" si="554"/>
        <v>43.159914920535336</v>
      </c>
    </row>
    <row r="4873" spans="2:26" x14ac:dyDescent="0.2">
      <c r="B4873" s="81">
        <v>42938</v>
      </c>
      <c r="C4873" s="82">
        <v>0.625</v>
      </c>
      <c r="D4873" s="119">
        <f t="shared" si="550"/>
        <v>42938.625</v>
      </c>
      <c r="E4873" s="83"/>
      <c r="F4873" s="77"/>
      <c r="G4873" s="83"/>
      <c r="H4873" s="77"/>
      <c r="I4873" s="83"/>
      <c r="J4873" s="77"/>
      <c r="K4873" s="20">
        <f t="shared" si="551"/>
        <v>6</v>
      </c>
      <c r="L4873" s="127" t="e">
        <f t="shared" si="552"/>
        <v>#N/A</v>
      </c>
      <c r="M4873" s="127">
        <f t="shared" si="553"/>
        <v>43.159914920535336</v>
      </c>
      <c r="N4873" s="84"/>
      <c r="X4873" s="121">
        <v>200</v>
      </c>
      <c r="Y4873" s="121">
        <v>40</v>
      </c>
      <c r="Z4873" s="127">
        <f t="shared" si="554"/>
        <v>43.159914920535336</v>
      </c>
    </row>
    <row r="4874" spans="2:26" x14ac:dyDescent="0.2">
      <c r="B4874" s="81">
        <v>42938</v>
      </c>
      <c r="C4874" s="82">
        <v>0.66666666666424135</v>
      </c>
      <c r="D4874" s="119">
        <f t="shared" ref="D4874:D4937" si="555">B4874+C4874</f>
        <v>42938.666666666664</v>
      </c>
      <c r="E4874" s="83"/>
      <c r="F4874" s="77"/>
      <c r="G4874" s="83"/>
      <c r="H4874" s="77"/>
      <c r="I4874" s="83"/>
      <c r="J4874" s="77"/>
      <c r="K4874" s="20">
        <f t="shared" si="551"/>
        <v>6</v>
      </c>
      <c r="L4874" s="127" t="e">
        <f t="shared" si="552"/>
        <v>#N/A</v>
      </c>
      <c r="M4874" s="127">
        <f t="shared" si="553"/>
        <v>43.159914920535336</v>
      </c>
      <c r="N4874" s="84"/>
      <c r="X4874" s="121">
        <v>200</v>
      </c>
      <c r="Y4874" s="121">
        <v>40</v>
      </c>
      <c r="Z4874" s="127">
        <f t="shared" si="554"/>
        <v>43.159914920535336</v>
      </c>
    </row>
    <row r="4875" spans="2:26" x14ac:dyDescent="0.2">
      <c r="B4875" s="81">
        <v>42938</v>
      </c>
      <c r="C4875" s="82">
        <v>0.70833333333575865</v>
      </c>
      <c r="D4875" s="119">
        <f t="shared" si="555"/>
        <v>42938.708333333336</v>
      </c>
      <c r="E4875" s="83"/>
      <c r="F4875" s="77"/>
      <c r="G4875" s="83"/>
      <c r="H4875" s="77"/>
      <c r="I4875" s="83"/>
      <c r="J4875" s="77"/>
      <c r="K4875" s="20">
        <f t="shared" ref="K4875:K4938" si="556">WEEKDAY(D4875,2)</f>
        <v>6</v>
      </c>
      <c r="L4875" s="127" t="e">
        <f t="shared" ref="L4875:L4938" si="557">IF(J4875="",NA(),J4875-(AVERAGE($J$10:$J$8794)))</f>
        <v>#N/A</v>
      </c>
      <c r="M4875" s="127">
        <f t="shared" ref="M4875:M4938" si="558">$U$11</f>
        <v>43.159914920535336</v>
      </c>
      <c r="N4875" s="84"/>
      <c r="X4875" s="121">
        <v>200</v>
      </c>
      <c r="Y4875" s="121">
        <v>40</v>
      </c>
      <c r="Z4875" s="127">
        <f t="shared" ref="Z4875:Z4938" si="559">$U$11</f>
        <v>43.159914920535336</v>
      </c>
    </row>
    <row r="4876" spans="2:26" x14ac:dyDescent="0.2">
      <c r="B4876" s="81">
        <v>42938</v>
      </c>
      <c r="C4876" s="82">
        <v>0.75</v>
      </c>
      <c r="D4876" s="119">
        <f t="shared" si="555"/>
        <v>42938.75</v>
      </c>
      <c r="E4876" s="83"/>
      <c r="F4876" s="77"/>
      <c r="G4876" s="83"/>
      <c r="H4876" s="77"/>
      <c r="I4876" s="83"/>
      <c r="J4876" s="77"/>
      <c r="K4876" s="20">
        <f t="shared" si="556"/>
        <v>6</v>
      </c>
      <c r="L4876" s="127" t="e">
        <f t="shared" si="557"/>
        <v>#N/A</v>
      </c>
      <c r="M4876" s="127">
        <f t="shared" si="558"/>
        <v>43.159914920535336</v>
      </c>
      <c r="N4876" s="84"/>
      <c r="X4876" s="121">
        <v>200</v>
      </c>
      <c r="Y4876" s="121">
        <v>40</v>
      </c>
      <c r="Z4876" s="127">
        <f t="shared" si="559"/>
        <v>43.159914920535336</v>
      </c>
    </row>
    <row r="4877" spans="2:26" x14ac:dyDescent="0.2">
      <c r="B4877" s="81">
        <v>42938</v>
      </c>
      <c r="C4877" s="82">
        <v>0.79166666666424135</v>
      </c>
      <c r="D4877" s="119">
        <f t="shared" si="555"/>
        <v>42938.791666666664</v>
      </c>
      <c r="E4877" s="83"/>
      <c r="F4877" s="77"/>
      <c r="G4877" s="83"/>
      <c r="H4877" s="77"/>
      <c r="I4877" s="83"/>
      <c r="J4877" s="77"/>
      <c r="K4877" s="20">
        <f t="shared" si="556"/>
        <v>6</v>
      </c>
      <c r="L4877" s="127" t="e">
        <f t="shared" si="557"/>
        <v>#N/A</v>
      </c>
      <c r="M4877" s="127">
        <f t="shared" si="558"/>
        <v>43.159914920535336</v>
      </c>
      <c r="N4877" s="84"/>
      <c r="X4877" s="121">
        <v>200</v>
      </c>
      <c r="Y4877" s="121">
        <v>40</v>
      </c>
      <c r="Z4877" s="127">
        <f t="shared" si="559"/>
        <v>43.159914920535336</v>
      </c>
    </row>
    <row r="4878" spans="2:26" x14ac:dyDescent="0.2">
      <c r="B4878" s="81">
        <v>42938</v>
      </c>
      <c r="C4878" s="82">
        <v>0.83333333333575865</v>
      </c>
      <c r="D4878" s="119">
        <f t="shared" si="555"/>
        <v>42938.833333333336</v>
      </c>
      <c r="E4878" s="83"/>
      <c r="F4878" s="77"/>
      <c r="G4878" s="83"/>
      <c r="H4878" s="77"/>
      <c r="I4878" s="83"/>
      <c r="J4878" s="77"/>
      <c r="K4878" s="20">
        <f t="shared" si="556"/>
        <v>6</v>
      </c>
      <c r="L4878" s="127" t="e">
        <f t="shared" si="557"/>
        <v>#N/A</v>
      </c>
      <c r="M4878" s="127">
        <f t="shared" si="558"/>
        <v>43.159914920535336</v>
      </c>
      <c r="N4878" s="84"/>
      <c r="X4878" s="121">
        <v>200</v>
      </c>
      <c r="Y4878" s="121">
        <v>40</v>
      </c>
      <c r="Z4878" s="127">
        <f t="shared" si="559"/>
        <v>43.159914920535336</v>
      </c>
    </row>
    <row r="4879" spans="2:26" x14ac:dyDescent="0.2">
      <c r="B4879" s="81">
        <v>42938</v>
      </c>
      <c r="C4879" s="82">
        <v>0.875</v>
      </c>
      <c r="D4879" s="119">
        <f t="shared" si="555"/>
        <v>42938.875</v>
      </c>
      <c r="E4879" s="83"/>
      <c r="F4879" s="77"/>
      <c r="G4879" s="83"/>
      <c r="H4879" s="77"/>
      <c r="I4879" s="83"/>
      <c r="J4879" s="77"/>
      <c r="K4879" s="20">
        <f t="shared" si="556"/>
        <v>6</v>
      </c>
      <c r="L4879" s="127" t="e">
        <f t="shared" si="557"/>
        <v>#N/A</v>
      </c>
      <c r="M4879" s="127">
        <f t="shared" si="558"/>
        <v>43.159914920535336</v>
      </c>
      <c r="N4879" s="84"/>
      <c r="X4879" s="121">
        <v>200</v>
      </c>
      <c r="Y4879" s="121">
        <v>40</v>
      </c>
      <c r="Z4879" s="127">
        <f t="shared" si="559"/>
        <v>43.159914920535336</v>
      </c>
    </row>
    <row r="4880" spans="2:26" x14ac:dyDescent="0.2">
      <c r="B4880" s="81">
        <v>42938</v>
      </c>
      <c r="C4880" s="82">
        <v>0.91666666666424135</v>
      </c>
      <c r="D4880" s="119">
        <f t="shared" si="555"/>
        <v>42938.916666666664</v>
      </c>
      <c r="E4880" s="83"/>
      <c r="F4880" s="77"/>
      <c r="G4880" s="83"/>
      <c r="H4880" s="77"/>
      <c r="I4880" s="83"/>
      <c r="J4880" s="77"/>
      <c r="K4880" s="20">
        <f t="shared" si="556"/>
        <v>6</v>
      </c>
      <c r="L4880" s="127" t="e">
        <f t="shared" si="557"/>
        <v>#N/A</v>
      </c>
      <c r="M4880" s="127">
        <f t="shared" si="558"/>
        <v>43.159914920535336</v>
      </c>
      <c r="N4880" s="84"/>
      <c r="X4880" s="121">
        <v>200</v>
      </c>
      <c r="Y4880" s="121">
        <v>40</v>
      </c>
      <c r="Z4880" s="127">
        <f t="shared" si="559"/>
        <v>43.159914920535336</v>
      </c>
    </row>
    <row r="4881" spans="2:26" x14ac:dyDescent="0.2">
      <c r="B4881" s="81">
        <v>42938</v>
      </c>
      <c r="C4881" s="82">
        <v>0.95833333333575865</v>
      </c>
      <c r="D4881" s="119">
        <f t="shared" si="555"/>
        <v>42938.958333333336</v>
      </c>
      <c r="E4881" s="83"/>
      <c r="F4881" s="77"/>
      <c r="G4881" s="83"/>
      <c r="H4881" s="77"/>
      <c r="I4881" s="83"/>
      <c r="J4881" s="77"/>
      <c r="K4881" s="20">
        <f t="shared" si="556"/>
        <v>6</v>
      </c>
      <c r="L4881" s="127" t="e">
        <f t="shared" si="557"/>
        <v>#N/A</v>
      </c>
      <c r="M4881" s="127">
        <f t="shared" si="558"/>
        <v>43.159914920535336</v>
      </c>
      <c r="N4881" s="84"/>
      <c r="X4881" s="121">
        <v>200</v>
      </c>
      <c r="Y4881" s="121">
        <v>40</v>
      </c>
      <c r="Z4881" s="127">
        <f t="shared" si="559"/>
        <v>43.159914920535336</v>
      </c>
    </row>
    <row r="4882" spans="2:26" x14ac:dyDescent="0.2">
      <c r="B4882" s="81">
        <v>42939</v>
      </c>
      <c r="C4882" s="82">
        <v>0</v>
      </c>
      <c r="D4882" s="119">
        <f t="shared" si="555"/>
        <v>42939</v>
      </c>
      <c r="E4882" s="83"/>
      <c r="F4882" s="77"/>
      <c r="G4882" s="83"/>
      <c r="H4882" s="77"/>
      <c r="I4882" s="83"/>
      <c r="J4882" s="77"/>
      <c r="K4882" s="20">
        <f t="shared" si="556"/>
        <v>7</v>
      </c>
      <c r="L4882" s="127" t="e">
        <f t="shared" si="557"/>
        <v>#N/A</v>
      </c>
      <c r="M4882" s="127">
        <f t="shared" si="558"/>
        <v>43.159914920535336</v>
      </c>
      <c r="N4882" s="84"/>
      <c r="X4882" s="121">
        <v>200</v>
      </c>
      <c r="Y4882" s="121">
        <v>40</v>
      </c>
      <c r="Z4882" s="127">
        <f t="shared" si="559"/>
        <v>43.159914920535336</v>
      </c>
    </row>
    <row r="4883" spans="2:26" x14ac:dyDescent="0.2">
      <c r="B4883" s="81">
        <v>42939</v>
      </c>
      <c r="C4883" s="82">
        <v>4.1666666664241347E-2</v>
      </c>
      <c r="D4883" s="119">
        <f t="shared" si="555"/>
        <v>42939.041666666664</v>
      </c>
      <c r="E4883" s="83"/>
      <c r="F4883" s="77"/>
      <c r="G4883" s="83"/>
      <c r="H4883" s="77"/>
      <c r="I4883" s="83"/>
      <c r="J4883" s="77"/>
      <c r="K4883" s="20">
        <f t="shared" si="556"/>
        <v>7</v>
      </c>
      <c r="L4883" s="127" t="e">
        <f t="shared" si="557"/>
        <v>#N/A</v>
      </c>
      <c r="M4883" s="127">
        <f t="shared" si="558"/>
        <v>43.159914920535336</v>
      </c>
      <c r="N4883" s="84"/>
      <c r="X4883" s="121">
        <v>200</v>
      </c>
      <c r="Y4883" s="121">
        <v>40</v>
      </c>
      <c r="Z4883" s="127">
        <f t="shared" si="559"/>
        <v>43.159914920535336</v>
      </c>
    </row>
    <row r="4884" spans="2:26" x14ac:dyDescent="0.2">
      <c r="B4884" s="81">
        <v>42939</v>
      </c>
      <c r="C4884" s="82">
        <v>8.3333333335758653E-2</v>
      </c>
      <c r="D4884" s="119">
        <f t="shared" si="555"/>
        <v>42939.083333333336</v>
      </c>
      <c r="E4884" s="83"/>
      <c r="F4884" s="77"/>
      <c r="G4884" s="83"/>
      <c r="H4884" s="77"/>
      <c r="I4884" s="83"/>
      <c r="J4884" s="77"/>
      <c r="K4884" s="20">
        <f t="shared" si="556"/>
        <v>7</v>
      </c>
      <c r="L4884" s="127" t="e">
        <f t="shared" si="557"/>
        <v>#N/A</v>
      </c>
      <c r="M4884" s="127">
        <f t="shared" si="558"/>
        <v>43.159914920535336</v>
      </c>
      <c r="N4884" s="84"/>
      <c r="X4884" s="121">
        <v>200</v>
      </c>
      <c r="Y4884" s="121">
        <v>40</v>
      </c>
      <c r="Z4884" s="127">
        <f t="shared" si="559"/>
        <v>43.159914920535336</v>
      </c>
    </row>
    <row r="4885" spans="2:26" x14ac:dyDescent="0.2">
      <c r="B4885" s="81">
        <v>42939</v>
      </c>
      <c r="C4885" s="82">
        <v>0.125</v>
      </c>
      <c r="D4885" s="119">
        <f t="shared" si="555"/>
        <v>42939.125</v>
      </c>
      <c r="E4885" s="83"/>
      <c r="F4885" s="77"/>
      <c r="G4885" s="83"/>
      <c r="H4885" s="77"/>
      <c r="I4885" s="83"/>
      <c r="J4885" s="77"/>
      <c r="K4885" s="20">
        <f t="shared" si="556"/>
        <v>7</v>
      </c>
      <c r="L4885" s="127" t="e">
        <f t="shared" si="557"/>
        <v>#N/A</v>
      </c>
      <c r="M4885" s="127">
        <f t="shared" si="558"/>
        <v>43.159914920535336</v>
      </c>
      <c r="N4885" s="84"/>
      <c r="X4885" s="121">
        <v>200</v>
      </c>
      <c r="Y4885" s="121">
        <v>40</v>
      </c>
      <c r="Z4885" s="127">
        <f t="shared" si="559"/>
        <v>43.159914920535336</v>
      </c>
    </row>
    <row r="4886" spans="2:26" x14ac:dyDescent="0.2">
      <c r="B4886" s="81">
        <v>42939</v>
      </c>
      <c r="C4886" s="82">
        <v>0.16666666666424135</v>
      </c>
      <c r="D4886" s="119">
        <f t="shared" si="555"/>
        <v>42939.166666666664</v>
      </c>
      <c r="E4886" s="83"/>
      <c r="F4886" s="77"/>
      <c r="G4886" s="83"/>
      <c r="H4886" s="77"/>
      <c r="I4886" s="83"/>
      <c r="J4886" s="77"/>
      <c r="K4886" s="20">
        <f t="shared" si="556"/>
        <v>7</v>
      </c>
      <c r="L4886" s="127" t="e">
        <f t="shared" si="557"/>
        <v>#N/A</v>
      </c>
      <c r="M4886" s="127">
        <f t="shared" si="558"/>
        <v>43.159914920535336</v>
      </c>
      <c r="N4886" s="84"/>
      <c r="X4886" s="121">
        <v>200</v>
      </c>
      <c r="Y4886" s="121">
        <v>40</v>
      </c>
      <c r="Z4886" s="127">
        <f t="shared" si="559"/>
        <v>43.159914920535336</v>
      </c>
    </row>
    <row r="4887" spans="2:26" x14ac:dyDescent="0.2">
      <c r="B4887" s="81">
        <v>42939</v>
      </c>
      <c r="C4887" s="82">
        <v>0.20833333333575865</v>
      </c>
      <c r="D4887" s="119">
        <f t="shared" si="555"/>
        <v>42939.208333333336</v>
      </c>
      <c r="E4887" s="83"/>
      <c r="F4887" s="77"/>
      <c r="G4887" s="83"/>
      <c r="H4887" s="77"/>
      <c r="I4887" s="83"/>
      <c r="J4887" s="77"/>
      <c r="K4887" s="20">
        <f t="shared" si="556"/>
        <v>7</v>
      </c>
      <c r="L4887" s="127" t="e">
        <f t="shared" si="557"/>
        <v>#N/A</v>
      </c>
      <c r="M4887" s="127">
        <f t="shared" si="558"/>
        <v>43.159914920535336</v>
      </c>
      <c r="N4887" s="84"/>
      <c r="X4887" s="121">
        <v>200</v>
      </c>
      <c r="Y4887" s="121">
        <v>40</v>
      </c>
      <c r="Z4887" s="127">
        <f t="shared" si="559"/>
        <v>43.159914920535336</v>
      </c>
    </row>
    <row r="4888" spans="2:26" x14ac:dyDescent="0.2">
      <c r="B4888" s="81">
        <v>42939</v>
      </c>
      <c r="C4888" s="82">
        <v>0.25</v>
      </c>
      <c r="D4888" s="119">
        <f t="shared" si="555"/>
        <v>42939.25</v>
      </c>
      <c r="E4888" s="83"/>
      <c r="F4888" s="77"/>
      <c r="G4888" s="83"/>
      <c r="H4888" s="77"/>
      <c r="I4888" s="83"/>
      <c r="J4888" s="77"/>
      <c r="K4888" s="20">
        <f t="shared" si="556"/>
        <v>7</v>
      </c>
      <c r="L4888" s="127" t="e">
        <f t="shared" si="557"/>
        <v>#N/A</v>
      </c>
      <c r="M4888" s="127">
        <f t="shared" si="558"/>
        <v>43.159914920535336</v>
      </c>
      <c r="N4888" s="84"/>
      <c r="X4888" s="121">
        <v>200</v>
      </c>
      <c r="Y4888" s="121">
        <v>40</v>
      </c>
      <c r="Z4888" s="127">
        <f t="shared" si="559"/>
        <v>43.159914920535336</v>
      </c>
    </row>
    <row r="4889" spans="2:26" x14ac:dyDescent="0.2">
      <c r="B4889" s="81">
        <v>42939</v>
      </c>
      <c r="C4889" s="82">
        <v>0.29166666666424135</v>
      </c>
      <c r="D4889" s="119">
        <f t="shared" si="555"/>
        <v>42939.291666666664</v>
      </c>
      <c r="E4889" s="83"/>
      <c r="F4889" s="77"/>
      <c r="G4889" s="83"/>
      <c r="H4889" s="77"/>
      <c r="I4889" s="83"/>
      <c r="J4889" s="77"/>
      <c r="K4889" s="20">
        <f t="shared" si="556"/>
        <v>7</v>
      </c>
      <c r="L4889" s="127" t="e">
        <f t="shared" si="557"/>
        <v>#N/A</v>
      </c>
      <c r="M4889" s="127">
        <f t="shared" si="558"/>
        <v>43.159914920535336</v>
      </c>
      <c r="N4889" s="84"/>
      <c r="X4889" s="121">
        <v>200</v>
      </c>
      <c r="Y4889" s="121">
        <v>40</v>
      </c>
      <c r="Z4889" s="127">
        <f t="shared" si="559"/>
        <v>43.159914920535336</v>
      </c>
    </row>
    <row r="4890" spans="2:26" x14ac:dyDescent="0.2">
      <c r="B4890" s="81">
        <v>42939</v>
      </c>
      <c r="C4890" s="82">
        <v>0.33333333333575865</v>
      </c>
      <c r="D4890" s="119">
        <f t="shared" si="555"/>
        <v>42939.333333333336</v>
      </c>
      <c r="E4890" s="83"/>
      <c r="F4890" s="77"/>
      <c r="G4890" s="83"/>
      <c r="H4890" s="77"/>
      <c r="I4890" s="83"/>
      <c r="J4890" s="77"/>
      <c r="K4890" s="20">
        <f t="shared" si="556"/>
        <v>7</v>
      </c>
      <c r="L4890" s="127" t="e">
        <f t="shared" si="557"/>
        <v>#N/A</v>
      </c>
      <c r="M4890" s="127">
        <f t="shared" si="558"/>
        <v>43.159914920535336</v>
      </c>
      <c r="N4890" s="84"/>
      <c r="X4890" s="121">
        <v>200</v>
      </c>
      <c r="Y4890" s="121">
        <v>40</v>
      </c>
      <c r="Z4890" s="127">
        <f t="shared" si="559"/>
        <v>43.159914920535336</v>
      </c>
    </row>
    <row r="4891" spans="2:26" x14ac:dyDescent="0.2">
      <c r="B4891" s="81">
        <v>42939</v>
      </c>
      <c r="C4891" s="82">
        <v>0.375</v>
      </c>
      <c r="D4891" s="119">
        <f t="shared" si="555"/>
        <v>42939.375</v>
      </c>
      <c r="E4891" s="83"/>
      <c r="F4891" s="77"/>
      <c r="G4891" s="83"/>
      <c r="H4891" s="77"/>
      <c r="I4891" s="83"/>
      <c r="J4891" s="77"/>
      <c r="K4891" s="20">
        <f t="shared" si="556"/>
        <v>7</v>
      </c>
      <c r="L4891" s="127" t="e">
        <f t="shared" si="557"/>
        <v>#N/A</v>
      </c>
      <c r="M4891" s="127">
        <f t="shared" si="558"/>
        <v>43.159914920535336</v>
      </c>
      <c r="N4891" s="84"/>
      <c r="X4891" s="121">
        <v>200</v>
      </c>
      <c r="Y4891" s="121">
        <v>40</v>
      </c>
      <c r="Z4891" s="127">
        <f t="shared" si="559"/>
        <v>43.159914920535336</v>
      </c>
    </row>
    <row r="4892" spans="2:26" x14ac:dyDescent="0.2">
      <c r="B4892" s="81">
        <v>42939</v>
      </c>
      <c r="C4892" s="82">
        <v>0.41666666666424135</v>
      </c>
      <c r="D4892" s="119">
        <f t="shared" si="555"/>
        <v>42939.416666666664</v>
      </c>
      <c r="E4892" s="83"/>
      <c r="F4892" s="77"/>
      <c r="G4892" s="83"/>
      <c r="H4892" s="77"/>
      <c r="I4892" s="83"/>
      <c r="J4892" s="77"/>
      <c r="K4892" s="20">
        <f t="shared" si="556"/>
        <v>7</v>
      </c>
      <c r="L4892" s="127" t="e">
        <f t="shared" si="557"/>
        <v>#N/A</v>
      </c>
      <c r="M4892" s="127">
        <f t="shared" si="558"/>
        <v>43.159914920535336</v>
      </c>
      <c r="N4892" s="84"/>
      <c r="X4892" s="121">
        <v>200</v>
      </c>
      <c r="Y4892" s="121">
        <v>40</v>
      </c>
      <c r="Z4892" s="127">
        <f t="shared" si="559"/>
        <v>43.159914920535336</v>
      </c>
    </row>
    <row r="4893" spans="2:26" x14ac:dyDescent="0.2">
      <c r="B4893" s="81">
        <v>42939</v>
      </c>
      <c r="C4893" s="82">
        <v>0.45833333333575865</v>
      </c>
      <c r="D4893" s="119">
        <f t="shared" si="555"/>
        <v>42939.458333333336</v>
      </c>
      <c r="E4893" s="83"/>
      <c r="F4893" s="77"/>
      <c r="G4893" s="83"/>
      <c r="H4893" s="77"/>
      <c r="I4893" s="83"/>
      <c r="J4893" s="77"/>
      <c r="K4893" s="20">
        <f t="shared" si="556"/>
        <v>7</v>
      </c>
      <c r="L4893" s="127" t="e">
        <f t="shared" si="557"/>
        <v>#N/A</v>
      </c>
      <c r="M4893" s="127">
        <f t="shared" si="558"/>
        <v>43.159914920535336</v>
      </c>
      <c r="N4893" s="84"/>
      <c r="X4893" s="121">
        <v>200</v>
      </c>
      <c r="Y4893" s="121">
        <v>40</v>
      </c>
      <c r="Z4893" s="127">
        <f t="shared" si="559"/>
        <v>43.159914920535336</v>
      </c>
    </row>
    <row r="4894" spans="2:26" x14ac:dyDescent="0.2">
      <c r="B4894" s="81">
        <v>42939</v>
      </c>
      <c r="C4894" s="82">
        <v>0.5</v>
      </c>
      <c r="D4894" s="119">
        <f t="shared" si="555"/>
        <v>42939.5</v>
      </c>
      <c r="E4894" s="83"/>
      <c r="F4894" s="77"/>
      <c r="G4894" s="83"/>
      <c r="H4894" s="77"/>
      <c r="I4894" s="83"/>
      <c r="J4894" s="77"/>
      <c r="K4894" s="20">
        <f t="shared" si="556"/>
        <v>7</v>
      </c>
      <c r="L4894" s="127" t="e">
        <f t="shared" si="557"/>
        <v>#N/A</v>
      </c>
      <c r="M4894" s="127">
        <f t="shared" si="558"/>
        <v>43.159914920535336</v>
      </c>
      <c r="N4894" s="84"/>
      <c r="X4894" s="121">
        <v>200</v>
      </c>
      <c r="Y4894" s="121">
        <v>40</v>
      </c>
      <c r="Z4894" s="127">
        <f t="shared" si="559"/>
        <v>43.159914920535336</v>
      </c>
    </row>
    <row r="4895" spans="2:26" x14ac:dyDescent="0.2">
      <c r="B4895" s="81">
        <v>42939</v>
      </c>
      <c r="C4895" s="82">
        <v>0.54166666666424135</v>
      </c>
      <c r="D4895" s="119">
        <f t="shared" si="555"/>
        <v>42939.541666666664</v>
      </c>
      <c r="E4895" s="83"/>
      <c r="F4895" s="77"/>
      <c r="G4895" s="83"/>
      <c r="H4895" s="77"/>
      <c r="I4895" s="83"/>
      <c r="J4895" s="77"/>
      <c r="K4895" s="20">
        <f t="shared" si="556"/>
        <v>7</v>
      </c>
      <c r="L4895" s="127" t="e">
        <f t="shared" si="557"/>
        <v>#N/A</v>
      </c>
      <c r="M4895" s="127">
        <f t="shared" si="558"/>
        <v>43.159914920535336</v>
      </c>
      <c r="N4895" s="84"/>
      <c r="X4895" s="121">
        <v>200</v>
      </c>
      <c r="Y4895" s="121">
        <v>40</v>
      </c>
      <c r="Z4895" s="127">
        <f t="shared" si="559"/>
        <v>43.159914920535336</v>
      </c>
    </row>
    <row r="4896" spans="2:26" x14ac:dyDescent="0.2">
      <c r="B4896" s="81">
        <v>42939</v>
      </c>
      <c r="C4896" s="82">
        <v>0.58333333333575865</v>
      </c>
      <c r="D4896" s="119">
        <f t="shared" si="555"/>
        <v>42939.583333333336</v>
      </c>
      <c r="E4896" s="83"/>
      <c r="F4896" s="77"/>
      <c r="G4896" s="83"/>
      <c r="H4896" s="77"/>
      <c r="I4896" s="83"/>
      <c r="J4896" s="77"/>
      <c r="K4896" s="20">
        <f t="shared" si="556"/>
        <v>7</v>
      </c>
      <c r="L4896" s="127" t="e">
        <f t="shared" si="557"/>
        <v>#N/A</v>
      </c>
      <c r="M4896" s="127">
        <f t="shared" si="558"/>
        <v>43.159914920535336</v>
      </c>
      <c r="N4896" s="84"/>
      <c r="X4896" s="121">
        <v>200</v>
      </c>
      <c r="Y4896" s="121">
        <v>40</v>
      </c>
      <c r="Z4896" s="127">
        <f t="shared" si="559"/>
        <v>43.159914920535336</v>
      </c>
    </row>
    <row r="4897" spans="2:26" x14ac:dyDescent="0.2">
      <c r="B4897" s="81">
        <v>42939</v>
      </c>
      <c r="C4897" s="82">
        <v>0.625</v>
      </c>
      <c r="D4897" s="119">
        <f t="shared" si="555"/>
        <v>42939.625</v>
      </c>
      <c r="E4897" s="83"/>
      <c r="F4897" s="77"/>
      <c r="G4897" s="83"/>
      <c r="H4897" s="77"/>
      <c r="I4897" s="83"/>
      <c r="J4897" s="77"/>
      <c r="K4897" s="20">
        <f t="shared" si="556"/>
        <v>7</v>
      </c>
      <c r="L4897" s="127" t="e">
        <f t="shared" si="557"/>
        <v>#N/A</v>
      </c>
      <c r="M4897" s="127">
        <f t="shared" si="558"/>
        <v>43.159914920535336</v>
      </c>
      <c r="N4897" s="84"/>
      <c r="X4897" s="121">
        <v>200</v>
      </c>
      <c r="Y4897" s="121">
        <v>40</v>
      </c>
      <c r="Z4897" s="127">
        <f t="shared" si="559"/>
        <v>43.159914920535336</v>
      </c>
    </row>
    <row r="4898" spans="2:26" x14ac:dyDescent="0.2">
      <c r="B4898" s="81">
        <v>42939</v>
      </c>
      <c r="C4898" s="82">
        <v>0.66666666666424135</v>
      </c>
      <c r="D4898" s="119">
        <f t="shared" si="555"/>
        <v>42939.666666666664</v>
      </c>
      <c r="E4898" s="83"/>
      <c r="F4898" s="77"/>
      <c r="G4898" s="83"/>
      <c r="H4898" s="77"/>
      <c r="I4898" s="83"/>
      <c r="J4898" s="77"/>
      <c r="K4898" s="20">
        <f t="shared" si="556"/>
        <v>7</v>
      </c>
      <c r="L4898" s="127" t="e">
        <f t="shared" si="557"/>
        <v>#N/A</v>
      </c>
      <c r="M4898" s="127">
        <f t="shared" si="558"/>
        <v>43.159914920535336</v>
      </c>
      <c r="N4898" s="84"/>
      <c r="X4898" s="121">
        <v>200</v>
      </c>
      <c r="Y4898" s="121">
        <v>40</v>
      </c>
      <c r="Z4898" s="127">
        <f t="shared" si="559"/>
        <v>43.159914920535336</v>
      </c>
    </row>
    <row r="4899" spans="2:26" x14ac:dyDescent="0.2">
      <c r="B4899" s="81">
        <v>42939</v>
      </c>
      <c r="C4899" s="82">
        <v>0.70833333333575865</v>
      </c>
      <c r="D4899" s="119">
        <f t="shared" si="555"/>
        <v>42939.708333333336</v>
      </c>
      <c r="E4899" s="83"/>
      <c r="F4899" s="77"/>
      <c r="G4899" s="83"/>
      <c r="H4899" s="77"/>
      <c r="I4899" s="83"/>
      <c r="J4899" s="77"/>
      <c r="K4899" s="20">
        <f t="shared" si="556"/>
        <v>7</v>
      </c>
      <c r="L4899" s="127" t="e">
        <f t="shared" si="557"/>
        <v>#N/A</v>
      </c>
      <c r="M4899" s="127">
        <f t="shared" si="558"/>
        <v>43.159914920535336</v>
      </c>
      <c r="N4899" s="84"/>
      <c r="X4899" s="121">
        <v>200</v>
      </c>
      <c r="Y4899" s="121">
        <v>40</v>
      </c>
      <c r="Z4899" s="127">
        <f t="shared" si="559"/>
        <v>43.159914920535336</v>
      </c>
    </row>
    <row r="4900" spans="2:26" x14ac:dyDescent="0.2">
      <c r="B4900" s="81">
        <v>42939</v>
      </c>
      <c r="C4900" s="82">
        <v>0.75</v>
      </c>
      <c r="D4900" s="119">
        <f t="shared" si="555"/>
        <v>42939.75</v>
      </c>
      <c r="E4900" s="83"/>
      <c r="F4900" s="77"/>
      <c r="G4900" s="83"/>
      <c r="H4900" s="77"/>
      <c r="I4900" s="83"/>
      <c r="J4900" s="77"/>
      <c r="K4900" s="20">
        <f t="shared" si="556"/>
        <v>7</v>
      </c>
      <c r="L4900" s="127" t="e">
        <f t="shared" si="557"/>
        <v>#N/A</v>
      </c>
      <c r="M4900" s="127">
        <f t="shared" si="558"/>
        <v>43.159914920535336</v>
      </c>
      <c r="N4900" s="84"/>
      <c r="X4900" s="121">
        <v>200</v>
      </c>
      <c r="Y4900" s="121">
        <v>40</v>
      </c>
      <c r="Z4900" s="127">
        <f t="shared" si="559"/>
        <v>43.159914920535336</v>
      </c>
    </row>
    <row r="4901" spans="2:26" x14ac:dyDescent="0.2">
      <c r="B4901" s="81">
        <v>42939</v>
      </c>
      <c r="C4901" s="82">
        <v>0.79166666666424135</v>
      </c>
      <c r="D4901" s="119">
        <f t="shared" si="555"/>
        <v>42939.791666666664</v>
      </c>
      <c r="E4901" s="83"/>
      <c r="F4901" s="77"/>
      <c r="G4901" s="83"/>
      <c r="H4901" s="77"/>
      <c r="I4901" s="83"/>
      <c r="J4901" s="77"/>
      <c r="K4901" s="20">
        <f t="shared" si="556"/>
        <v>7</v>
      </c>
      <c r="L4901" s="127" t="e">
        <f t="shared" si="557"/>
        <v>#N/A</v>
      </c>
      <c r="M4901" s="127">
        <f t="shared" si="558"/>
        <v>43.159914920535336</v>
      </c>
      <c r="N4901" s="84"/>
      <c r="X4901" s="121">
        <v>200</v>
      </c>
      <c r="Y4901" s="121">
        <v>40</v>
      </c>
      <c r="Z4901" s="127">
        <f t="shared" si="559"/>
        <v>43.159914920535336</v>
      </c>
    </row>
    <row r="4902" spans="2:26" x14ac:dyDescent="0.2">
      <c r="B4902" s="81">
        <v>42939</v>
      </c>
      <c r="C4902" s="82">
        <v>0.83333333333575865</v>
      </c>
      <c r="D4902" s="119">
        <f t="shared" si="555"/>
        <v>42939.833333333336</v>
      </c>
      <c r="E4902" s="83"/>
      <c r="F4902" s="77"/>
      <c r="G4902" s="83"/>
      <c r="H4902" s="77"/>
      <c r="I4902" s="83"/>
      <c r="J4902" s="77"/>
      <c r="K4902" s="20">
        <f t="shared" si="556"/>
        <v>7</v>
      </c>
      <c r="L4902" s="127" t="e">
        <f t="shared" si="557"/>
        <v>#N/A</v>
      </c>
      <c r="M4902" s="127">
        <f t="shared" si="558"/>
        <v>43.159914920535336</v>
      </c>
      <c r="N4902" s="84"/>
      <c r="X4902" s="121">
        <v>200</v>
      </c>
      <c r="Y4902" s="121">
        <v>40</v>
      </c>
      <c r="Z4902" s="127">
        <f t="shared" si="559"/>
        <v>43.159914920535336</v>
      </c>
    </row>
    <row r="4903" spans="2:26" x14ac:dyDescent="0.2">
      <c r="B4903" s="81">
        <v>42939</v>
      </c>
      <c r="C4903" s="82">
        <v>0.875</v>
      </c>
      <c r="D4903" s="119">
        <f t="shared" si="555"/>
        <v>42939.875</v>
      </c>
      <c r="E4903" s="83"/>
      <c r="F4903" s="77"/>
      <c r="G4903" s="83"/>
      <c r="H4903" s="77"/>
      <c r="I4903" s="83"/>
      <c r="J4903" s="77"/>
      <c r="K4903" s="20">
        <f t="shared" si="556"/>
        <v>7</v>
      </c>
      <c r="L4903" s="127" t="e">
        <f t="shared" si="557"/>
        <v>#N/A</v>
      </c>
      <c r="M4903" s="127">
        <f t="shared" si="558"/>
        <v>43.159914920535336</v>
      </c>
      <c r="N4903" s="84"/>
      <c r="X4903" s="121">
        <v>200</v>
      </c>
      <c r="Y4903" s="121">
        <v>40</v>
      </c>
      <c r="Z4903" s="127">
        <f t="shared" si="559"/>
        <v>43.159914920535336</v>
      </c>
    </row>
    <row r="4904" spans="2:26" x14ac:dyDescent="0.2">
      <c r="B4904" s="81">
        <v>42939</v>
      </c>
      <c r="C4904" s="82">
        <v>0.91666666666424135</v>
      </c>
      <c r="D4904" s="119">
        <f t="shared" si="555"/>
        <v>42939.916666666664</v>
      </c>
      <c r="E4904" s="83"/>
      <c r="F4904" s="77"/>
      <c r="G4904" s="83"/>
      <c r="H4904" s="77"/>
      <c r="I4904" s="83"/>
      <c r="J4904" s="77"/>
      <c r="K4904" s="20">
        <f t="shared" si="556"/>
        <v>7</v>
      </c>
      <c r="L4904" s="127" t="e">
        <f t="shared" si="557"/>
        <v>#N/A</v>
      </c>
      <c r="M4904" s="127">
        <f t="shared" si="558"/>
        <v>43.159914920535336</v>
      </c>
      <c r="N4904" s="84"/>
      <c r="X4904" s="121">
        <v>200</v>
      </c>
      <c r="Y4904" s="121">
        <v>40</v>
      </c>
      <c r="Z4904" s="127">
        <f t="shared" si="559"/>
        <v>43.159914920535336</v>
      </c>
    </row>
    <row r="4905" spans="2:26" x14ac:dyDescent="0.2">
      <c r="B4905" s="81">
        <v>42939</v>
      </c>
      <c r="C4905" s="82">
        <v>0.95833333333575865</v>
      </c>
      <c r="D4905" s="119">
        <f t="shared" si="555"/>
        <v>42939.958333333336</v>
      </c>
      <c r="E4905" s="83"/>
      <c r="F4905" s="77"/>
      <c r="G4905" s="83"/>
      <c r="H4905" s="77"/>
      <c r="I4905" s="83"/>
      <c r="J4905" s="77"/>
      <c r="K4905" s="20">
        <f t="shared" si="556"/>
        <v>7</v>
      </c>
      <c r="L4905" s="127" t="e">
        <f t="shared" si="557"/>
        <v>#N/A</v>
      </c>
      <c r="M4905" s="127">
        <f t="shared" si="558"/>
        <v>43.159914920535336</v>
      </c>
      <c r="N4905" s="84"/>
      <c r="X4905" s="121">
        <v>200</v>
      </c>
      <c r="Y4905" s="121">
        <v>40</v>
      </c>
      <c r="Z4905" s="127">
        <f t="shared" si="559"/>
        <v>43.159914920535336</v>
      </c>
    </row>
    <row r="4906" spans="2:26" x14ac:dyDescent="0.2">
      <c r="B4906" s="81">
        <v>42940</v>
      </c>
      <c r="C4906" s="82">
        <v>0</v>
      </c>
      <c r="D4906" s="119">
        <f t="shared" si="555"/>
        <v>42940</v>
      </c>
      <c r="E4906" s="83"/>
      <c r="F4906" s="77"/>
      <c r="G4906" s="83"/>
      <c r="H4906" s="77"/>
      <c r="I4906" s="83"/>
      <c r="J4906" s="77"/>
      <c r="K4906" s="20">
        <f t="shared" si="556"/>
        <v>1</v>
      </c>
      <c r="L4906" s="127" t="e">
        <f t="shared" si="557"/>
        <v>#N/A</v>
      </c>
      <c r="M4906" s="127">
        <f t="shared" si="558"/>
        <v>43.159914920535336</v>
      </c>
      <c r="N4906" s="85"/>
      <c r="X4906" s="121">
        <v>200</v>
      </c>
      <c r="Y4906" s="121">
        <v>40</v>
      </c>
      <c r="Z4906" s="127">
        <f t="shared" si="559"/>
        <v>43.159914920535336</v>
      </c>
    </row>
    <row r="4907" spans="2:26" x14ac:dyDescent="0.2">
      <c r="B4907" s="81">
        <v>42940</v>
      </c>
      <c r="C4907" s="82">
        <v>4.1666666664241347E-2</v>
      </c>
      <c r="D4907" s="119">
        <f t="shared" si="555"/>
        <v>42940.041666666664</v>
      </c>
      <c r="E4907" s="83"/>
      <c r="F4907" s="77"/>
      <c r="G4907" s="83"/>
      <c r="H4907" s="77"/>
      <c r="I4907" s="83"/>
      <c r="J4907" s="77"/>
      <c r="K4907" s="20">
        <f t="shared" si="556"/>
        <v>1</v>
      </c>
      <c r="L4907" s="127" t="e">
        <f t="shared" si="557"/>
        <v>#N/A</v>
      </c>
      <c r="M4907" s="127">
        <f t="shared" si="558"/>
        <v>43.159914920535336</v>
      </c>
      <c r="N4907" s="84"/>
      <c r="X4907" s="121">
        <v>200</v>
      </c>
      <c r="Y4907" s="121">
        <v>40</v>
      </c>
      <c r="Z4907" s="127">
        <f t="shared" si="559"/>
        <v>43.159914920535336</v>
      </c>
    </row>
    <row r="4908" spans="2:26" x14ac:dyDescent="0.2">
      <c r="B4908" s="81">
        <v>42940</v>
      </c>
      <c r="C4908" s="82">
        <v>8.3333333335758653E-2</v>
      </c>
      <c r="D4908" s="119">
        <f t="shared" si="555"/>
        <v>42940.083333333336</v>
      </c>
      <c r="E4908" s="83"/>
      <c r="F4908" s="77"/>
      <c r="G4908" s="83"/>
      <c r="H4908" s="77"/>
      <c r="I4908" s="83"/>
      <c r="J4908" s="77"/>
      <c r="K4908" s="20">
        <f t="shared" si="556"/>
        <v>1</v>
      </c>
      <c r="L4908" s="127" t="e">
        <f t="shared" si="557"/>
        <v>#N/A</v>
      </c>
      <c r="M4908" s="127">
        <f t="shared" si="558"/>
        <v>43.159914920535336</v>
      </c>
      <c r="N4908" s="84"/>
      <c r="X4908" s="121">
        <v>200</v>
      </c>
      <c r="Y4908" s="121">
        <v>40</v>
      </c>
      <c r="Z4908" s="127">
        <f t="shared" si="559"/>
        <v>43.159914920535336</v>
      </c>
    </row>
    <row r="4909" spans="2:26" x14ac:dyDescent="0.2">
      <c r="B4909" s="81">
        <v>42940</v>
      </c>
      <c r="C4909" s="82">
        <v>0.125</v>
      </c>
      <c r="D4909" s="119">
        <f t="shared" si="555"/>
        <v>42940.125</v>
      </c>
      <c r="E4909" s="83"/>
      <c r="F4909" s="77"/>
      <c r="G4909" s="83"/>
      <c r="H4909" s="77"/>
      <c r="I4909" s="83"/>
      <c r="J4909" s="77"/>
      <c r="K4909" s="20">
        <f t="shared" si="556"/>
        <v>1</v>
      </c>
      <c r="L4909" s="127" t="e">
        <f t="shared" si="557"/>
        <v>#N/A</v>
      </c>
      <c r="M4909" s="127">
        <f t="shared" si="558"/>
        <v>43.159914920535336</v>
      </c>
      <c r="N4909" s="84"/>
      <c r="X4909" s="121">
        <v>200</v>
      </c>
      <c r="Y4909" s="121">
        <v>40</v>
      </c>
      <c r="Z4909" s="127">
        <f t="shared" si="559"/>
        <v>43.159914920535336</v>
      </c>
    </row>
    <row r="4910" spans="2:26" x14ac:dyDescent="0.2">
      <c r="B4910" s="81">
        <v>42940</v>
      </c>
      <c r="C4910" s="82">
        <v>0.16666666666424135</v>
      </c>
      <c r="D4910" s="119">
        <f t="shared" si="555"/>
        <v>42940.166666666664</v>
      </c>
      <c r="E4910" s="83"/>
      <c r="F4910" s="77"/>
      <c r="G4910" s="83"/>
      <c r="H4910" s="77"/>
      <c r="I4910" s="83"/>
      <c r="J4910" s="77"/>
      <c r="K4910" s="20">
        <f t="shared" si="556"/>
        <v>1</v>
      </c>
      <c r="L4910" s="127" t="e">
        <f t="shared" si="557"/>
        <v>#N/A</v>
      </c>
      <c r="M4910" s="127">
        <f t="shared" si="558"/>
        <v>43.159914920535336</v>
      </c>
      <c r="N4910" s="84"/>
      <c r="X4910" s="121">
        <v>200</v>
      </c>
      <c r="Y4910" s="121">
        <v>40</v>
      </c>
      <c r="Z4910" s="127">
        <f t="shared" si="559"/>
        <v>43.159914920535336</v>
      </c>
    </row>
    <row r="4911" spans="2:26" x14ac:dyDescent="0.2">
      <c r="B4911" s="81">
        <v>42940</v>
      </c>
      <c r="C4911" s="82">
        <v>0.20833333333575865</v>
      </c>
      <c r="D4911" s="119">
        <f t="shared" si="555"/>
        <v>42940.208333333336</v>
      </c>
      <c r="E4911" s="83"/>
      <c r="F4911" s="77"/>
      <c r="G4911" s="83"/>
      <c r="H4911" s="77"/>
      <c r="I4911" s="83"/>
      <c r="J4911" s="77"/>
      <c r="K4911" s="20">
        <f t="shared" si="556"/>
        <v>1</v>
      </c>
      <c r="L4911" s="127" t="e">
        <f t="shared" si="557"/>
        <v>#N/A</v>
      </c>
      <c r="M4911" s="127">
        <f t="shared" si="558"/>
        <v>43.159914920535336</v>
      </c>
      <c r="N4911" s="84"/>
      <c r="X4911" s="121">
        <v>200</v>
      </c>
      <c r="Y4911" s="121">
        <v>40</v>
      </c>
      <c r="Z4911" s="127">
        <f t="shared" si="559"/>
        <v>43.159914920535336</v>
      </c>
    </row>
    <row r="4912" spans="2:26" x14ac:dyDescent="0.2">
      <c r="B4912" s="81">
        <v>42940</v>
      </c>
      <c r="C4912" s="82">
        <v>0.25</v>
      </c>
      <c r="D4912" s="119">
        <f t="shared" si="555"/>
        <v>42940.25</v>
      </c>
      <c r="E4912" s="83"/>
      <c r="F4912" s="77"/>
      <c r="G4912" s="83"/>
      <c r="H4912" s="77"/>
      <c r="I4912" s="83"/>
      <c r="J4912" s="77"/>
      <c r="K4912" s="20">
        <f t="shared" si="556"/>
        <v>1</v>
      </c>
      <c r="L4912" s="127" t="e">
        <f t="shared" si="557"/>
        <v>#N/A</v>
      </c>
      <c r="M4912" s="127">
        <f t="shared" si="558"/>
        <v>43.159914920535336</v>
      </c>
      <c r="N4912" s="84"/>
      <c r="X4912" s="121">
        <v>200</v>
      </c>
      <c r="Y4912" s="121">
        <v>40</v>
      </c>
      <c r="Z4912" s="127">
        <f t="shared" si="559"/>
        <v>43.159914920535336</v>
      </c>
    </row>
    <row r="4913" spans="2:26" x14ac:dyDescent="0.2">
      <c r="B4913" s="81">
        <v>42940</v>
      </c>
      <c r="C4913" s="82">
        <v>0.29166666666424135</v>
      </c>
      <c r="D4913" s="119">
        <f t="shared" si="555"/>
        <v>42940.291666666664</v>
      </c>
      <c r="E4913" s="83"/>
      <c r="F4913" s="77"/>
      <c r="G4913" s="83"/>
      <c r="H4913" s="77"/>
      <c r="I4913" s="83"/>
      <c r="J4913" s="77"/>
      <c r="K4913" s="20">
        <f t="shared" si="556"/>
        <v>1</v>
      </c>
      <c r="L4913" s="127" t="e">
        <f t="shared" si="557"/>
        <v>#N/A</v>
      </c>
      <c r="M4913" s="127">
        <f t="shared" si="558"/>
        <v>43.159914920535336</v>
      </c>
      <c r="N4913" s="84"/>
      <c r="X4913" s="121">
        <v>200</v>
      </c>
      <c r="Y4913" s="121">
        <v>40</v>
      </c>
      <c r="Z4913" s="127">
        <f t="shared" si="559"/>
        <v>43.159914920535336</v>
      </c>
    </row>
    <row r="4914" spans="2:26" x14ac:dyDescent="0.2">
      <c r="B4914" s="81">
        <v>42940</v>
      </c>
      <c r="C4914" s="82">
        <v>0.33333333333575865</v>
      </c>
      <c r="D4914" s="119">
        <f t="shared" si="555"/>
        <v>42940.333333333336</v>
      </c>
      <c r="E4914" s="83"/>
      <c r="F4914" s="77"/>
      <c r="G4914" s="83"/>
      <c r="H4914" s="77"/>
      <c r="I4914" s="83"/>
      <c r="J4914" s="77"/>
      <c r="K4914" s="20">
        <f t="shared" si="556"/>
        <v>1</v>
      </c>
      <c r="L4914" s="127" t="e">
        <f t="shared" si="557"/>
        <v>#N/A</v>
      </c>
      <c r="M4914" s="127">
        <f t="shared" si="558"/>
        <v>43.159914920535336</v>
      </c>
      <c r="N4914" s="84"/>
      <c r="X4914" s="121">
        <v>200</v>
      </c>
      <c r="Y4914" s="121">
        <v>40</v>
      </c>
      <c r="Z4914" s="127">
        <f t="shared" si="559"/>
        <v>43.159914920535336</v>
      </c>
    </row>
    <row r="4915" spans="2:26" x14ac:dyDescent="0.2">
      <c r="B4915" s="81">
        <v>42940</v>
      </c>
      <c r="C4915" s="82">
        <v>0.375</v>
      </c>
      <c r="D4915" s="119">
        <f t="shared" si="555"/>
        <v>42940.375</v>
      </c>
      <c r="E4915" s="83"/>
      <c r="F4915" s="77"/>
      <c r="G4915" s="83"/>
      <c r="H4915" s="77"/>
      <c r="I4915" s="83"/>
      <c r="J4915" s="77"/>
      <c r="K4915" s="20">
        <f t="shared" si="556"/>
        <v>1</v>
      </c>
      <c r="L4915" s="127" t="e">
        <f t="shared" si="557"/>
        <v>#N/A</v>
      </c>
      <c r="M4915" s="127">
        <f t="shared" si="558"/>
        <v>43.159914920535336</v>
      </c>
      <c r="N4915" s="84"/>
      <c r="X4915" s="121">
        <v>200</v>
      </c>
      <c r="Y4915" s="121">
        <v>40</v>
      </c>
      <c r="Z4915" s="127">
        <f t="shared" si="559"/>
        <v>43.159914920535336</v>
      </c>
    </row>
    <row r="4916" spans="2:26" x14ac:dyDescent="0.2">
      <c r="B4916" s="81">
        <v>42940</v>
      </c>
      <c r="C4916" s="82">
        <v>0.41666666666424135</v>
      </c>
      <c r="D4916" s="119">
        <f t="shared" si="555"/>
        <v>42940.416666666664</v>
      </c>
      <c r="E4916" s="83"/>
      <c r="F4916" s="77"/>
      <c r="G4916" s="83"/>
      <c r="H4916" s="77"/>
      <c r="I4916" s="83"/>
      <c r="J4916" s="77"/>
      <c r="K4916" s="20">
        <f t="shared" si="556"/>
        <v>1</v>
      </c>
      <c r="L4916" s="127" t="e">
        <f t="shared" si="557"/>
        <v>#N/A</v>
      </c>
      <c r="M4916" s="127">
        <f t="shared" si="558"/>
        <v>43.159914920535336</v>
      </c>
      <c r="N4916" s="84"/>
      <c r="X4916" s="121">
        <v>200</v>
      </c>
      <c r="Y4916" s="121">
        <v>40</v>
      </c>
      <c r="Z4916" s="127">
        <f t="shared" si="559"/>
        <v>43.159914920535336</v>
      </c>
    </row>
    <row r="4917" spans="2:26" x14ac:dyDescent="0.2">
      <c r="B4917" s="81">
        <v>42940</v>
      </c>
      <c r="C4917" s="82">
        <v>0.45833333333575865</v>
      </c>
      <c r="D4917" s="119">
        <f t="shared" si="555"/>
        <v>42940.458333333336</v>
      </c>
      <c r="E4917" s="83"/>
      <c r="F4917" s="77"/>
      <c r="G4917" s="83"/>
      <c r="H4917" s="77"/>
      <c r="I4917" s="83"/>
      <c r="J4917" s="77"/>
      <c r="K4917" s="20">
        <f t="shared" si="556"/>
        <v>1</v>
      </c>
      <c r="L4917" s="127" t="e">
        <f t="shared" si="557"/>
        <v>#N/A</v>
      </c>
      <c r="M4917" s="127">
        <f t="shared" si="558"/>
        <v>43.159914920535336</v>
      </c>
      <c r="N4917" s="84"/>
      <c r="X4917" s="121">
        <v>200</v>
      </c>
      <c r="Y4917" s="121">
        <v>40</v>
      </c>
      <c r="Z4917" s="127">
        <f t="shared" si="559"/>
        <v>43.159914920535336</v>
      </c>
    </row>
    <row r="4918" spans="2:26" x14ac:dyDescent="0.2">
      <c r="B4918" s="81">
        <v>42940</v>
      </c>
      <c r="C4918" s="82">
        <v>0.5</v>
      </c>
      <c r="D4918" s="119">
        <f t="shared" si="555"/>
        <v>42940.5</v>
      </c>
      <c r="E4918" s="83"/>
      <c r="F4918" s="77"/>
      <c r="G4918" s="83"/>
      <c r="H4918" s="77"/>
      <c r="I4918" s="83"/>
      <c r="J4918" s="77"/>
      <c r="K4918" s="20">
        <f t="shared" si="556"/>
        <v>1</v>
      </c>
      <c r="L4918" s="127" t="e">
        <f t="shared" si="557"/>
        <v>#N/A</v>
      </c>
      <c r="M4918" s="127">
        <f t="shared" si="558"/>
        <v>43.159914920535336</v>
      </c>
      <c r="N4918" s="84"/>
      <c r="X4918" s="121">
        <v>200</v>
      </c>
      <c r="Y4918" s="121">
        <v>40</v>
      </c>
      <c r="Z4918" s="127">
        <f t="shared" si="559"/>
        <v>43.159914920535336</v>
      </c>
    </row>
    <row r="4919" spans="2:26" x14ac:dyDescent="0.2">
      <c r="B4919" s="81">
        <v>42940</v>
      </c>
      <c r="C4919" s="82">
        <v>0.54166666666424135</v>
      </c>
      <c r="D4919" s="119">
        <f t="shared" si="555"/>
        <v>42940.541666666664</v>
      </c>
      <c r="E4919" s="83"/>
      <c r="F4919" s="77"/>
      <c r="G4919" s="83"/>
      <c r="H4919" s="77"/>
      <c r="I4919" s="83"/>
      <c r="J4919" s="77"/>
      <c r="K4919" s="20">
        <f t="shared" si="556"/>
        <v>1</v>
      </c>
      <c r="L4919" s="127" t="e">
        <f t="shared" si="557"/>
        <v>#N/A</v>
      </c>
      <c r="M4919" s="127">
        <f t="shared" si="558"/>
        <v>43.159914920535336</v>
      </c>
      <c r="N4919" s="84"/>
      <c r="X4919" s="121">
        <v>200</v>
      </c>
      <c r="Y4919" s="121">
        <v>40</v>
      </c>
      <c r="Z4919" s="127">
        <f t="shared" si="559"/>
        <v>43.159914920535336</v>
      </c>
    </row>
    <row r="4920" spans="2:26" x14ac:dyDescent="0.2">
      <c r="B4920" s="81">
        <v>42940</v>
      </c>
      <c r="C4920" s="82">
        <v>0.58333333333575865</v>
      </c>
      <c r="D4920" s="119">
        <f t="shared" si="555"/>
        <v>42940.583333333336</v>
      </c>
      <c r="E4920" s="83"/>
      <c r="F4920" s="77"/>
      <c r="G4920" s="83"/>
      <c r="H4920" s="77"/>
      <c r="I4920" s="83"/>
      <c r="J4920" s="77"/>
      <c r="K4920" s="20">
        <f t="shared" si="556"/>
        <v>1</v>
      </c>
      <c r="L4920" s="127" t="e">
        <f t="shared" si="557"/>
        <v>#N/A</v>
      </c>
      <c r="M4920" s="127">
        <f t="shared" si="558"/>
        <v>43.159914920535336</v>
      </c>
      <c r="N4920" s="84"/>
      <c r="X4920" s="121">
        <v>200</v>
      </c>
      <c r="Y4920" s="121">
        <v>40</v>
      </c>
      <c r="Z4920" s="127">
        <f t="shared" si="559"/>
        <v>43.159914920535336</v>
      </c>
    </row>
    <row r="4921" spans="2:26" x14ac:dyDescent="0.2">
      <c r="B4921" s="81">
        <v>42940</v>
      </c>
      <c r="C4921" s="82">
        <v>0.625</v>
      </c>
      <c r="D4921" s="119">
        <f t="shared" si="555"/>
        <v>42940.625</v>
      </c>
      <c r="E4921" s="83"/>
      <c r="F4921" s="77"/>
      <c r="G4921" s="83"/>
      <c r="H4921" s="77"/>
      <c r="I4921" s="83"/>
      <c r="J4921" s="77"/>
      <c r="K4921" s="20">
        <f t="shared" si="556"/>
        <v>1</v>
      </c>
      <c r="L4921" s="127" t="e">
        <f t="shared" si="557"/>
        <v>#N/A</v>
      </c>
      <c r="M4921" s="127">
        <f t="shared" si="558"/>
        <v>43.159914920535336</v>
      </c>
      <c r="N4921" s="84"/>
      <c r="X4921" s="121">
        <v>200</v>
      </c>
      <c r="Y4921" s="121">
        <v>40</v>
      </c>
      <c r="Z4921" s="127">
        <f t="shared" si="559"/>
        <v>43.159914920535336</v>
      </c>
    </row>
    <row r="4922" spans="2:26" x14ac:dyDescent="0.2">
      <c r="B4922" s="81">
        <v>42940</v>
      </c>
      <c r="C4922" s="82">
        <v>0.66666666666424135</v>
      </c>
      <c r="D4922" s="119">
        <f t="shared" si="555"/>
        <v>42940.666666666664</v>
      </c>
      <c r="E4922" s="83"/>
      <c r="F4922" s="77"/>
      <c r="G4922" s="83"/>
      <c r="H4922" s="77"/>
      <c r="I4922" s="83"/>
      <c r="J4922" s="77"/>
      <c r="K4922" s="20">
        <f t="shared" si="556"/>
        <v>1</v>
      </c>
      <c r="L4922" s="127" t="e">
        <f t="shared" si="557"/>
        <v>#N/A</v>
      </c>
      <c r="M4922" s="127">
        <f t="shared" si="558"/>
        <v>43.159914920535336</v>
      </c>
      <c r="N4922" s="84"/>
      <c r="X4922" s="121">
        <v>200</v>
      </c>
      <c r="Y4922" s="121">
        <v>40</v>
      </c>
      <c r="Z4922" s="127">
        <f t="shared" si="559"/>
        <v>43.159914920535336</v>
      </c>
    </row>
    <row r="4923" spans="2:26" x14ac:dyDescent="0.2">
      <c r="B4923" s="81">
        <v>42940</v>
      </c>
      <c r="C4923" s="82">
        <v>0.70833333333575865</v>
      </c>
      <c r="D4923" s="119">
        <f t="shared" si="555"/>
        <v>42940.708333333336</v>
      </c>
      <c r="E4923" s="83"/>
      <c r="F4923" s="77"/>
      <c r="G4923" s="83"/>
      <c r="H4923" s="77"/>
      <c r="I4923" s="83"/>
      <c r="J4923" s="77"/>
      <c r="K4923" s="20">
        <f t="shared" si="556"/>
        <v>1</v>
      </c>
      <c r="L4923" s="127" t="e">
        <f t="shared" si="557"/>
        <v>#N/A</v>
      </c>
      <c r="M4923" s="127">
        <f t="shared" si="558"/>
        <v>43.159914920535336</v>
      </c>
      <c r="N4923" s="84"/>
      <c r="X4923" s="121">
        <v>200</v>
      </c>
      <c r="Y4923" s="121">
        <v>40</v>
      </c>
      <c r="Z4923" s="127">
        <f t="shared" si="559"/>
        <v>43.159914920535336</v>
      </c>
    </row>
    <row r="4924" spans="2:26" x14ac:dyDescent="0.2">
      <c r="B4924" s="81">
        <v>42940</v>
      </c>
      <c r="C4924" s="82">
        <v>0.75</v>
      </c>
      <c r="D4924" s="119">
        <f t="shared" si="555"/>
        <v>42940.75</v>
      </c>
      <c r="E4924" s="83"/>
      <c r="F4924" s="77"/>
      <c r="G4924" s="83"/>
      <c r="H4924" s="77"/>
      <c r="I4924" s="83"/>
      <c r="J4924" s="77"/>
      <c r="K4924" s="20">
        <f t="shared" si="556"/>
        <v>1</v>
      </c>
      <c r="L4924" s="127" t="e">
        <f t="shared" si="557"/>
        <v>#N/A</v>
      </c>
      <c r="M4924" s="127">
        <f t="shared" si="558"/>
        <v>43.159914920535336</v>
      </c>
      <c r="N4924" s="84"/>
      <c r="X4924" s="121">
        <v>200</v>
      </c>
      <c r="Y4924" s="121">
        <v>40</v>
      </c>
      <c r="Z4924" s="127">
        <f t="shared" si="559"/>
        <v>43.159914920535336</v>
      </c>
    </row>
    <row r="4925" spans="2:26" x14ac:dyDescent="0.2">
      <c r="B4925" s="81">
        <v>42940</v>
      </c>
      <c r="C4925" s="82">
        <v>0.79166666666424135</v>
      </c>
      <c r="D4925" s="119">
        <f t="shared" si="555"/>
        <v>42940.791666666664</v>
      </c>
      <c r="E4925" s="83"/>
      <c r="F4925" s="77"/>
      <c r="G4925" s="83"/>
      <c r="H4925" s="77"/>
      <c r="I4925" s="83"/>
      <c r="J4925" s="77"/>
      <c r="K4925" s="20">
        <f t="shared" si="556"/>
        <v>1</v>
      </c>
      <c r="L4925" s="127" t="e">
        <f t="shared" si="557"/>
        <v>#N/A</v>
      </c>
      <c r="M4925" s="127">
        <f t="shared" si="558"/>
        <v>43.159914920535336</v>
      </c>
      <c r="N4925" s="84"/>
      <c r="X4925" s="121">
        <v>200</v>
      </c>
      <c r="Y4925" s="121">
        <v>40</v>
      </c>
      <c r="Z4925" s="127">
        <f t="shared" si="559"/>
        <v>43.159914920535336</v>
      </c>
    </row>
    <row r="4926" spans="2:26" x14ac:dyDescent="0.2">
      <c r="B4926" s="81">
        <v>42940</v>
      </c>
      <c r="C4926" s="82">
        <v>0.83333333333575865</v>
      </c>
      <c r="D4926" s="119">
        <f t="shared" si="555"/>
        <v>42940.833333333336</v>
      </c>
      <c r="E4926" s="83"/>
      <c r="F4926" s="77"/>
      <c r="G4926" s="83"/>
      <c r="H4926" s="77"/>
      <c r="I4926" s="83"/>
      <c r="J4926" s="77"/>
      <c r="K4926" s="20">
        <f t="shared" si="556"/>
        <v>1</v>
      </c>
      <c r="L4926" s="127" t="e">
        <f t="shared" si="557"/>
        <v>#N/A</v>
      </c>
      <c r="M4926" s="127">
        <f t="shared" si="558"/>
        <v>43.159914920535336</v>
      </c>
      <c r="N4926" s="84"/>
      <c r="X4926" s="121">
        <v>200</v>
      </c>
      <c r="Y4926" s="121">
        <v>40</v>
      </c>
      <c r="Z4926" s="127">
        <f t="shared" si="559"/>
        <v>43.159914920535336</v>
      </c>
    </row>
    <row r="4927" spans="2:26" x14ac:dyDescent="0.2">
      <c r="B4927" s="81">
        <v>42940</v>
      </c>
      <c r="C4927" s="82">
        <v>0.875</v>
      </c>
      <c r="D4927" s="119">
        <f t="shared" si="555"/>
        <v>42940.875</v>
      </c>
      <c r="E4927" s="83"/>
      <c r="F4927" s="77"/>
      <c r="G4927" s="83"/>
      <c r="H4927" s="77"/>
      <c r="I4927" s="83"/>
      <c r="J4927" s="77"/>
      <c r="K4927" s="20">
        <f t="shared" si="556"/>
        <v>1</v>
      </c>
      <c r="L4927" s="127" t="e">
        <f t="shared" si="557"/>
        <v>#N/A</v>
      </c>
      <c r="M4927" s="127">
        <f t="shared" si="558"/>
        <v>43.159914920535336</v>
      </c>
      <c r="N4927" s="84"/>
      <c r="X4927" s="121">
        <v>200</v>
      </c>
      <c r="Y4927" s="121">
        <v>40</v>
      </c>
      <c r="Z4927" s="127">
        <f t="shared" si="559"/>
        <v>43.159914920535336</v>
      </c>
    </row>
    <row r="4928" spans="2:26" x14ac:dyDescent="0.2">
      <c r="B4928" s="81">
        <v>42940</v>
      </c>
      <c r="C4928" s="82">
        <v>0.91666666666424135</v>
      </c>
      <c r="D4928" s="119">
        <f t="shared" si="555"/>
        <v>42940.916666666664</v>
      </c>
      <c r="E4928" s="83"/>
      <c r="F4928" s="77"/>
      <c r="G4928" s="83"/>
      <c r="H4928" s="77"/>
      <c r="I4928" s="83"/>
      <c r="J4928" s="77"/>
      <c r="K4928" s="20">
        <f t="shared" si="556"/>
        <v>1</v>
      </c>
      <c r="L4928" s="127" t="e">
        <f t="shared" si="557"/>
        <v>#N/A</v>
      </c>
      <c r="M4928" s="127">
        <f t="shared" si="558"/>
        <v>43.159914920535336</v>
      </c>
      <c r="N4928" s="84"/>
      <c r="X4928" s="121">
        <v>200</v>
      </c>
      <c r="Y4928" s="121">
        <v>40</v>
      </c>
      <c r="Z4928" s="127">
        <f t="shared" si="559"/>
        <v>43.159914920535336</v>
      </c>
    </row>
    <row r="4929" spans="2:26" x14ac:dyDescent="0.2">
      <c r="B4929" s="81">
        <v>42940</v>
      </c>
      <c r="C4929" s="82">
        <v>0.95833333333575865</v>
      </c>
      <c r="D4929" s="119">
        <f t="shared" si="555"/>
        <v>42940.958333333336</v>
      </c>
      <c r="E4929" s="83"/>
      <c r="F4929" s="77"/>
      <c r="G4929" s="83"/>
      <c r="H4929" s="77"/>
      <c r="I4929" s="83"/>
      <c r="J4929" s="77"/>
      <c r="K4929" s="20">
        <f t="shared" si="556"/>
        <v>1</v>
      </c>
      <c r="L4929" s="127" t="e">
        <f t="shared" si="557"/>
        <v>#N/A</v>
      </c>
      <c r="M4929" s="127">
        <f t="shared" si="558"/>
        <v>43.159914920535336</v>
      </c>
      <c r="N4929" s="84"/>
      <c r="X4929" s="121">
        <v>200</v>
      </c>
      <c r="Y4929" s="121">
        <v>40</v>
      </c>
      <c r="Z4929" s="127">
        <f t="shared" si="559"/>
        <v>43.159914920535336</v>
      </c>
    </row>
    <row r="4930" spans="2:26" x14ac:dyDescent="0.2">
      <c r="B4930" s="81">
        <v>42941</v>
      </c>
      <c r="C4930" s="82">
        <v>0</v>
      </c>
      <c r="D4930" s="119">
        <f t="shared" si="555"/>
        <v>42941</v>
      </c>
      <c r="E4930" s="83"/>
      <c r="F4930" s="77"/>
      <c r="G4930" s="83"/>
      <c r="H4930" s="77"/>
      <c r="I4930" s="83"/>
      <c r="J4930" s="77"/>
      <c r="K4930" s="20">
        <f t="shared" si="556"/>
        <v>2</v>
      </c>
      <c r="L4930" s="127" t="e">
        <f t="shared" si="557"/>
        <v>#N/A</v>
      </c>
      <c r="M4930" s="127">
        <f t="shared" si="558"/>
        <v>43.159914920535336</v>
      </c>
      <c r="N4930" s="84"/>
      <c r="X4930" s="121">
        <v>200</v>
      </c>
      <c r="Y4930" s="121">
        <v>40</v>
      </c>
      <c r="Z4930" s="127">
        <f t="shared" si="559"/>
        <v>43.159914920535336</v>
      </c>
    </row>
    <row r="4931" spans="2:26" x14ac:dyDescent="0.2">
      <c r="B4931" s="81">
        <v>42941</v>
      </c>
      <c r="C4931" s="82">
        <v>4.1666666664241347E-2</v>
      </c>
      <c r="D4931" s="119">
        <f t="shared" si="555"/>
        <v>42941.041666666664</v>
      </c>
      <c r="E4931" s="83"/>
      <c r="F4931" s="77"/>
      <c r="G4931" s="83"/>
      <c r="H4931" s="77"/>
      <c r="I4931" s="83"/>
      <c r="J4931" s="77"/>
      <c r="K4931" s="20">
        <f t="shared" si="556"/>
        <v>2</v>
      </c>
      <c r="L4931" s="127" t="e">
        <f t="shared" si="557"/>
        <v>#N/A</v>
      </c>
      <c r="M4931" s="127">
        <f t="shared" si="558"/>
        <v>43.159914920535336</v>
      </c>
      <c r="N4931" s="84"/>
      <c r="X4931" s="121">
        <v>200</v>
      </c>
      <c r="Y4931" s="121">
        <v>40</v>
      </c>
      <c r="Z4931" s="127">
        <f t="shared" si="559"/>
        <v>43.159914920535336</v>
      </c>
    </row>
    <row r="4932" spans="2:26" x14ac:dyDescent="0.2">
      <c r="B4932" s="81">
        <v>42941</v>
      </c>
      <c r="C4932" s="82">
        <v>8.3333333335758653E-2</v>
      </c>
      <c r="D4932" s="119">
        <f t="shared" si="555"/>
        <v>42941.083333333336</v>
      </c>
      <c r="E4932" s="83"/>
      <c r="F4932" s="77"/>
      <c r="G4932" s="83"/>
      <c r="H4932" s="77"/>
      <c r="I4932" s="83"/>
      <c r="J4932" s="77"/>
      <c r="K4932" s="20">
        <f t="shared" si="556"/>
        <v>2</v>
      </c>
      <c r="L4932" s="127" t="e">
        <f t="shared" si="557"/>
        <v>#N/A</v>
      </c>
      <c r="M4932" s="127">
        <f t="shared" si="558"/>
        <v>43.159914920535336</v>
      </c>
      <c r="N4932" s="84"/>
      <c r="X4932" s="121">
        <v>200</v>
      </c>
      <c r="Y4932" s="121">
        <v>40</v>
      </c>
      <c r="Z4932" s="127">
        <f t="shared" si="559"/>
        <v>43.159914920535336</v>
      </c>
    </row>
    <row r="4933" spans="2:26" x14ac:dyDescent="0.2">
      <c r="B4933" s="81">
        <v>42941</v>
      </c>
      <c r="C4933" s="82">
        <v>0.125</v>
      </c>
      <c r="D4933" s="119">
        <f t="shared" si="555"/>
        <v>42941.125</v>
      </c>
      <c r="E4933" s="83"/>
      <c r="F4933" s="77"/>
      <c r="G4933" s="83"/>
      <c r="H4933" s="77"/>
      <c r="I4933" s="83"/>
      <c r="J4933" s="77"/>
      <c r="K4933" s="20">
        <f t="shared" si="556"/>
        <v>2</v>
      </c>
      <c r="L4933" s="127" t="e">
        <f t="shared" si="557"/>
        <v>#N/A</v>
      </c>
      <c r="M4933" s="127">
        <f t="shared" si="558"/>
        <v>43.159914920535336</v>
      </c>
      <c r="N4933" s="84"/>
      <c r="X4933" s="121">
        <v>200</v>
      </c>
      <c r="Y4933" s="121">
        <v>40</v>
      </c>
      <c r="Z4933" s="127">
        <f t="shared" si="559"/>
        <v>43.159914920535336</v>
      </c>
    </row>
    <row r="4934" spans="2:26" x14ac:dyDescent="0.2">
      <c r="B4934" s="81">
        <v>42941</v>
      </c>
      <c r="C4934" s="82">
        <v>0.16666666666424135</v>
      </c>
      <c r="D4934" s="119">
        <f t="shared" si="555"/>
        <v>42941.166666666664</v>
      </c>
      <c r="E4934" s="83"/>
      <c r="F4934" s="77"/>
      <c r="G4934" s="83"/>
      <c r="H4934" s="77"/>
      <c r="I4934" s="83"/>
      <c r="J4934" s="77"/>
      <c r="K4934" s="20">
        <f t="shared" si="556"/>
        <v>2</v>
      </c>
      <c r="L4934" s="127" t="e">
        <f t="shared" si="557"/>
        <v>#N/A</v>
      </c>
      <c r="M4934" s="127">
        <f t="shared" si="558"/>
        <v>43.159914920535336</v>
      </c>
      <c r="N4934" s="84"/>
      <c r="X4934" s="121">
        <v>200</v>
      </c>
      <c r="Y4934" s="121">
        <v>40</v>
      </c>
      <c r="Z4934" s="127">
        <f t="shared" si="559"/>
        <v>43.159914920535336</v>
      </c>
    </row>
    <row r="4935" spans="2:26" x14ac:dyDescent="0.2">
      <c r="B4935" s="81">
        <v>42941</v>
      </c>
      <c r="C4935" s="82">
        <v>0.20833333333575865</v>
      </c>
      <c r="D4935" s="119">
        <f t="shared" si="555"/>
        <v>42941.208333333336</v>
      </c>
      <c r="E4935" s="83"/>
      <c r="F4935" s="77"/>
      <c r="G4935" s="83"/>
      <c r="H4935" s="77"/>
      <c r="I4935" s="83"/>
      <c r="J4935" s="77"/>
      <c r="K4935" s="20">
        <f t="shared" si="556"/>
        <v>2</v>
      </c>
      <c r="L4935" s="127" t="e">
        <f t="shared" si="557"/>
        <v>#N/A</v>
      </c>
      <c r="M4935" s="127">
        <f t="shared" si="558"/>
        <v>43.159914920535336</v>
      </c>
      <c r="N4935" s="84"/>
      <c r="X4935" s="121">
        <v>200</v>
      </c>
      <c r="Y4935" s="121">
        <v>40</v>
      </c>
      <c r="Z4935" s="127">
        <f t="shared" si="559"/>
        <v>43.159914920535336</v>
      </c>
    </row>
    <row r="4936" spans="2:26" x14ac:dyDescent="0.2">
      <c r="B4936" s="81">
        <v>42941</v>
      </c>
      <c r="C4936" s="82">
        <v>0.25</v>
      </c>
      <c r="D4936" s="119">
        <f t="shared" si="555"/>
        <v>42941.25</v>
      </c>
      <c r="E4936" s="83"/>
      <c r="F4936" s="77"/>
      <c r="G4936" s="83"/>
      <c r="H4936" s="77"/>
      <c r="I4936" s="83"/>
      <c r="J4936" s="77"/>
      <c r="K4936" s="20">
        <f t="shared" si="556"/>
        <v>2</v>
      </c>
      <c r="L4936" s="127" t="e">
        <f t="shared" si="557"/>
        <v>#N/A</v>
      </c>
      <c r="M4936" s="127">
        <f t="shared" si="558"/>
        <v>43.159914920535336</v>
      </c>
      <c r="N4936" s="84"/>
      <c r="X4936" s="121">
        <v>200</v>
      </c>
      <c r="Y4936" s="121">
        <v>40</v>
      </c>
      <c r="Z4936" s="127">
        <f t="shared" si="559"/>
        <v>43.159914920535336</v>
      </c>
    </row>
    <row r="4937" spans="2:26" x14ac:dyDescent="0.2">
      <c r="B4937" s="81">
        <v>42941</v>
      </c>
      <c r="C4937" s="82">
        <v>0.29166666666424135</v>
      </c>
      <c r="D4937" s="119">
        <f t="shared" si="555"/>
        <v>42941.291666666664</v>
      </c>
      <c r="E4937" s="83"/>
      <c r="F4937" s="77"/>
      <c r="G4937" s="83"/>
      <c r="H4937" s="77"/>
      <c r="I4937" s="83"/>
      <c r="J4937" s="77"/>
      <c r="K4937" s="20">
        <f t="shared" si="556"/>
        <v>2</v>
      </c>
      <c r="L4937" s="127" t="e">
        <f t="shared" si="557"/>
        <v>#N/A</v>
      </c>
      <c r="M4937" s="127">
        <f t="shared" si="558"/>
        <v>43.159914920535336</v>
      </c>
      <c r="N4937" s="84"/>
      <c r="X4937" s="121">
        <v>200</v>
      </c>
      <c r="Y4937" s="121">
        <v>40</v>
      </c>
      <c r="Z4937" s="127">
        <f t="shared" si="559"/>
        <v>43.159914920535336</v>
      </c>
    </row>
    <row r="4938" spans="2:26" x14ac:dyDescent="0.2">
      <c r="B4938" s="81">
        <v>42941</v>
      </c>
      <c r="C4938" s="82">
        <v>0.33333333333575865</v>
      </c>
      <c r="D4938" s="119">
        <f t="shared" ref="D4938:D5001" si="560">B4938+C4938</f>
        <v>42941.333333333336</v>
      </c>
      <c r="E4938" s="83"/>
      <c r="F4938" s="77"/>
      <c r="G4938" s="83"/>
      <c r="H4938" s="77"/>
      <c r="I4938" s="83"/>
      <c r="J4938" s="77"/>
      <c r="K4938" s="20">
        <f t="shared" si="556"/>
        <v>2</v>
      </c>
      <c r="L4938" s="127" t="e">
        <f t="shared" si="557"/>
        <v>#N/A</v>
      </c>
      <c r="M4938" s="127">
        <f t="shared" si="558"/>
        <v>43.159914920535336</v>
      </c>
      <c r="N4938" s="84"/>
      <c r="X4938" s="121">
        <v>200</v>
      </c>
      <c r="Y4938" s="121">
        <v>40</v>
      </c>
      <c r="Z4938" s="127">
        <f t="shared" si="559"/>
        <v>43.159914920535336</v>
      </c>
    </row>
    <row r="4939" spans="2:26" x14ac:dyDescent="0.2">
      <c r="B4939" s="81">
        <v>42941</v>
      </c>
      <c r="C4939" s="82">
        <v>0.375</v>
      </c>
      <c r="D4939" s="119">
        <f t="shared" si="560"/>
        <v>42941.375</v>
      </c>
      <c r="E4939" s="83"/>
      <c r="F4939" s="77"/>
      <c r="G4939" s="83"/>
      <c r="H4939" s="77"/>
      <c r="I4939" s="83"/>
      <c r="J4939" s="77"/>
      <c r="K4939" s="20">
        <f t="shared" ref="K4939:K5002" si="561">WEEKDAY(D4939,2)</f>
        <v>2</v>
      </c>
      <c r="L4939" s="127" t="e">
        <f t="shared" ref="L4939:L5002" si="562">IF(J4939="",NA(),J4939-(AVERAGE($J$10:$J$8794)))</f>
        <v>#N/A</v>
      </c>
      <c r="M4939" s="127">
        <f t="shared" ref="M4939:M5002" si="563">$U$11</f>
        <v>43.159914920535336</v>
      </c>
      <c r="N4939" s="84"/>
      <c r="X4939" s="121">
        <v>200</v>
      </c>
      <c r="Y4939" s="121">
        <v>40</v>
      </c>
      <c r="Z4939" s="127">
        <f t="shared" ref="Z4939:Z5002" si="564">$U$11</f>
        <v>43.159914920535336</v>
      </c>
    </row>
    <row r="4940" spans="2:26" x14ac:dyDescent="0.2">
      <c r="B4940" s="81">
        <v>42941</v>
      </c>
      <c r="C4940" s="82">
        <v>0.41666666666424135</v>
      </c>
      <c r="D4940" s="119">
        <f t="shared" si="560"/>
        <v>42941.416666666664</v>
      </c>
      <c r="E4940" s="83"/>
      <c r="F4940" s="77"/>
      <c r="G4940" s="83"/>
      <c r="H4940" s="77"/>
      <c r="I4940" s="83"/>
      <c r="J4940" s="77"/>
      <c r="K4940" s="20">
        <f t="shared" si="561"/>
        <v>2</v>
      </c>
      <c r="L4940" s="127" t="e">
        <f t="shared" si="562"/>
        <v>#N/A</v>
      </c>
      <c r="M4940" s="127">
        <f t="shared" si="563"/>
        <v>43.159914920535336</v>
      </c>
      <c r="N4940" s="84"/>
      <c r="X4940" s="121">
        <v>200</v>
      </c>
      <c r="Y4940" s="121">
        <v>40</v>
      </c>
      <c r="Z4940" s="127">
        <f t="shared" si="564"/>
        <v>43.159914920535336</v>
      </c>
    </row>
    <row r="4941" spans="2:26" x14ac:dyDescent="0.2">
      <c r="B4941" s="81">
        <v>42941</v>
      </c>
      <c r="C4941" s="82">
        <v>0.45833333333575865</v>
      </c>
      <c r="D4941" s="119">
        <f t="shared" si="560"/>
        <v>42941.458333333336</v>
      </c>
      <c r="E4941" s="83"/>
      <c r="F4941" s="77"/>
      <c r="G4941" s="83"/>
      <c r="H4941" s="77"/>
      <c r="I4941" s="83"/>
      <c r="J4941" s="77"/>
      <c r="K4941" s="20">
        <f t="shared" si="561"/>
        <v>2</v>
      </c>
      <c r="L4941" s="127" t="e">
        <f t="shared" si="562"/>
        <v>#N/A</v>
      </c>
      <c r="M4941" s="127">
        <f t="shared" si="563"/>
        <v>43.159914920535336</v>
      </c>
      <c r="N4941" s="84"/>
      <c r="X4941" s="121">
        <v>200</v>
      </c>
      <c r="Y4941" s="121">
        <v>40</v>
      </c>
      <c r="Z4941" s="127">
        <f t="shared" si="564"/>
        <v>43.159914920535336</v>
      </c>
    </row>
    <row r="4942" spans="2:26" x14ac:dyDescent="0.2">
      <c r="B4942" s="81">
        <v>42941</v>
      </c>
      <c r="C4942" s="82">
        <v>0.5</v>
      </c>
      <c r="D4942" s="119">
        <f t="shared" si="560"/>
        <v>42941.5</v>
      </c>
      <c r="E4942" s="83"/>
      <c r="F4942" s="77"/>
      <c r="G4942" s="83"/>
      <c r="H4942" s="77"/>
      <c r="I4942" s="83"/>
      <c r="J4942" s="77"/>
      <c r="K4942" s="20">
        <f t="shared" si="561"/>
        <v>2</v>
      </c>
      <c r="L4942" s="127" t="e">
        <f t="shared" si="562"/>
        <v>#N/A</v>
      </c>
      <c r="M4942" s="127">
        <f t="shared" si="563"/>
        <v>43.159914920535336</v>
      </c>
      <c r="N4942" s="84"/>
      <c r="X4942" s="121">
        <v>200</v>
      </c>
      <c r="Y4942" s="121">
        <v>40</v>
      </c>
      <c r="Z4942" s="127">
        <f t="shared" si="564"/>
        <v>43.159914920535336</v>
      </c>
    </row>
    <row r="4943" spans="2:26" x14ac:dyDescent="0.2">
      <c r="B4943" s="81">
        <v>42941</v>
      </c>
      <c r="C4943" s="82">
        <v>0.54166666666424135</v>
      </c>
      <c r="D4943" s="119">
        <f t="shared" si="560"/>
        <v>42941.541666666664</v>
      </c>
      <c r="E4943" s="83"/>
      <c r="F4943" s="77"/>
      <c r="G4943" s="83"/>
      <c r="H4943" s="77"/>
      <c r="I4943" s="83"/>
      <c r="J4943" s="77"/>
      <c r="K4943" s="20">
        <f t="shared" si="561"/>
        <v>2</v>
      </c>
      <c r="L4943" s="127" t="e">
        <f t="shared" si="562"/>
        <v>#N/A</v>
      </c>
      <c r="M4943" s="127">
        <f t="shared" si="563"/>
        <v>43.159914920535336</v>
      </c>
      <c r="N4943" s="84"/>
      <c r="X4943" s="121">
        <v>200</v>
      </c>
      <c r="Y4943" s="121">
        <v>40</v>
      </c>
      <c r="Z4943" s="127">
        <f t="shared" si="564"/>
        <v>43.159914920535336</v>
      </c>
    </row>
    <row r="4944" spans="2:26" x14ac:dyDescent="0.2">
      <c r="B4944" s="81">
        <v>42941</v>
      </c>
      <c r="C4944" s="82">
        <v>0.58333333333575865</v>
      </c>
      <c r="D4944" s="119">
        <f t="shared" si="560"/>
        <v>42941.583333333336</v>
      </c>
      <c r="E4944" s="83"/>
      <c r="F4944" s="77"/>
      <c r="G4944" s="83"/>
      <c r="H4944" s="77"/>
      <c r="I4944" s="83"/>
      <c r="J4944" s="77"/>
      <c r="K4944" s="20">
        <f t="shared" si="561"/>
        <v>2</v>
      </c>
      <c r="L4944" s="127" t="e">
        <f t="shared" si="562"/>
        <v>#N/A</v>
      </c>
      <c r="M4944" s="127">
        <f t="shared" si="563"/>
        <v>43.159914920535336</v>
      </c>
      <c r="N4944" s="84"/>
      <c r="X4944" s="121">
        <v>200</v>
      </c>
      <c r="Y4944" s="121">
        <v>40</v>
      </c>
      <c r="Z4944" s="127">
        <f t="shared" si="564"/>
        <v>43.159914920535336</v>
      </c>
    </row>
    <row r="4945" spans="2:26" x14ac:dyDescent="0.2">
      <c r="B4945" s="81">
        <v>42941</v>
      </c>
      <c r="C4945" s="82">
        <v>0.625</v>
      </c>
      <c r="D4945" s="119">
        <f t="shared" si="560"/>
        <v>42941.625</v>
      </c>
      <c r="E4945" s="83"/>
      <c r="F4945" s="77"/>
      <c r="G4945" s="83"/>
      <c r="H4945" s="77"/>
      <c r="I4945" s="83"/>
      <c r="J4945" s="77"/>
      <c r="K4945" s="20">
        <f t="shared" si="561"/>
        <v>2</v>
      </c>
      <c r="L4945" s="127" t="e">
        <f t="shared" si="562"/>
        <v>#N/A</v>
      </c>
      <c r="M4945" s="127">
        <f t="shared" si="563"/>
        <v>43.159914920535336</v>
      </c>
      <c r="N4945" s="84"/>
      <c r="X4945" s="121">
        <v>200</v>
      </c>
      <c r="Y4945" s="121">
        <v>40</v>
      </c>
      <c r="Z4945" s="127">
        <f t="shared" si="564"/>
        <v>43.159914920535336</v>
      </c>
    </row>
    <row r="4946" spans="2:26" x14ac:dyDescent="0.2">
      <c r="B4946" s="81">
        <v>42941</v>
      </c>
      <c r="C4946" s="82">
        <v>0.66666666666424135</v>
      </c>
      <c r="D4946" s="119">
        <f t="shared" si="560"/>
        <v>42941.666666666664</v>
      </c>
      <c r="E4946" s="83"/>
      <c r="F4946" s="77"/>
      <c r="G4946" s="83"/>
      <c r="H4946" s="77"/>
      <c r="I4946" s="83"/>
      <c r="J4946" s="77"/>
      <c r="K4946" s="20">
        <f t="shared" si="561"/>
        <v>2</v>
      </c>
      <c r="L4946" s="127" t="e">
        <f t="shared" si="562"/>
        <v>#N/A</v>
      </c>
      <c r="M4946" s="127">
        <f t="shared" si="563"/>
        <v>43.159914920535336</v>
      </c>
      <c r="N4946" s="84"/>
      <c r="X4946" s="121">
        <v>200</v>
      </c>
      <c r="Y4946" s="121">
        <v>40</v>
      </c>
      <c r="Z4946" s="127">
        <f t="shared" si="564"/>
        <v>43.159914920535336</v>
      </c>
    </row>
    <row r="4947" spans="2:26" x14ac:dyDescent="0.2">
      <c r="B4947" s="81">
        <v>42941</v>
      </c>
      <c r="C4947" s="82">
        <v>0.70833333333575865</v>
      </c>
      <c r="D4947" s="119">
        <f t="shared" si="560"/>
        <v>42941.708333333336</v>
      </c>
      <c r="E4947" s="83"/>
      <c r="F4947" s="77"/>
      <c r="G4947" s="83"/>
      <c r="H4947" s="77"/>
      <c r="I4947" s="83"/>
      <c r="J4947" s="77"/>
      <c r="K4947" s="20">
        <f t="shared" si="561"/>
        <v>2</v>
      </c>
      <c r="L4947" s="127" t="e">
        <f t="shared" si="562"/>
        <v>#N/A</v>
      </c>
      <c r="M4947" s="127">
        <f t="shared" si="563"/>
        <v>43.159914920535336</v>
      </c>
      <c r="N4947" s="84"/>
      <c r="X4947" s="121">
        <v>200</v>
      </c>
      <c r="Y4947" s="121">
        <v>40</v>
      </c>
      <c r="Z4947" s="127">
        <f t="shared" si="564"/>
        <v>43.159914920535336</v>
      </c>
    </row>
    <row r="4948" spans="2:26" x14ac:dyDescent="0.2">
      <c r="B4948" s="81">
        <v>42941</v>
      </c>
      <c r="C4948" s="82">
        <v>0.75</v>
      </c>
      <c r="D4948" s="119">
        <f t="shared" si="560"/>
        <v>42941.75</v>
      </c>
      <c r="E4948" s="83"/>
      <c r="F4948" s="77"/>
      <c r="G4948" s="83"/>
      <c r="H4948" s="77"/>
      <c r="I4948" s="83"/>
      <c r="J4948" s="77"/>
      <c r="K4948" s="20">
        <f t="shared" si="561"/>
        <v>2</v>
      </c>
      <c r="L4948" s="127" t="e">
        <f t="shared" si="562"/>
        <v>#N/A</v>
      </c>
      <c r="M4948" s="127">
        <f t="shared" si="563"/>
        <v>43.159914920535336</v>
      </c>
      <c r="N4948" s="84"/>
      <c r="X4948" s="121">
        <v>200</v>
      </c>
      <c r="Y4948" s="121">
        <v>40</v>
      </c>
      <c r="Z4948" s="127">
        <f t="shared" si="564"/>
        <v>43.159914920535336</v>
      </c>
    </row>
    <row r="4949" spans="2:26" x14ac:dyDescent="0.2">
      <c r="B4949" s="81">
        <v>42941</v>
      </c>
      <c r="C4949" s="82">
        <v>0.79166666666424135</v>
      </c>
      <c r="D4949" s="119">
        <f t="shared" si="560"/>
        <v>42941.791666666664</v>
      </c>
      <c r="E4949" s="83"/>
      <c r="F4949" s="77"/>
      <c r="G4949" s="83"/>
      <c r="H4949" s="77"/>
      <c r="I4949" s="83"/>
      <c r="J4949" s="77"/>
      <c r="K4949" s="20">
        <f t="shared" si="561"/>
        <v>2</v>
      </c>
      <c r="L4949" s="127" t="e">
        <f t="shared" si="562"/>
        <v>#N/A</v>
      </c>
      <c r="M4949" s="127">
        <f t="shared" si="563"/>
        <v>43.159914920535336</v>
      </c>
      <c r="N4949" s="84"/>
      <c r="X4949" s="121">
        <v>200</v>
      </c>
      <c r="Y4949" s="121">
        <v>40</v>
      </c>
      <c r="Z4949" s="127">
        <f t="shared" si="564"/>
        <v>43.159914920535336</v>
      </c>
    </row>
    <row r="4950" spans="2:26" x14ac:dyDescent="0.2">
      <c r="B4950" s="81">
        <v>42941</v>
      </c>
      <c r="C4950" s="82">
        <v>0.83333333333575865</v>
      </c>
      <c r="D4950" s="119">
        <f t="shared" si="560"/>
        <v>42941.833333333336</v>
      </c>
      <c r="E4950" s="83"/>
      <c r="F4950" s="77"/>
      <c r="G4950" s="83"/>
      <c r="H4950" s="77"/>
      <c r="I4950" s="83"/>
      <c r="J4950" s="77"/>
      <c r="K4950" s="20">
        <f t="shared" si="561"/>
        <v>2</v>
      </c>
      <c r="L4950" s="127" t="e">
        <f t="shared" si="562"/>
        <v>#N/A</v>
      </c>
      <c r="M4950" s="127">
        <f t="shared" si="563"/>
        <v>43.159914920535336</v>
      </c>
      <c r="N4950" s="84"/>
      <c r="X4950" s="121">
        <v>200</v>
      </c>
      <c r="Y4950" s="121">
        <v>40</v>
      </c>
      <c r="Z4950" s="127">
        <f t="shared" si="564"/>
        <v>43.159914920535336</v>
      </c>
    </row>
    <row r="4951" spans="2:26" x14ac:dyDescent="0.2">
      <c r="B4951" s="81">
        <v>42941</v>
      </c>
      <c r="C4951" s="82">
        <v>0.875</v>
      </c>
      <c r="D4951" s="119">
        <f t="shared" si="560"/>
        <v>42941.875</v>
      </c>
      <c r="E4951" s="83"/>
      <c r="F4951" s="77"/>
      <c r="G4951" s="83"/>
      <c r="H4951" s="77"/>
      <c r="I4951" s="83"/>
      <c r="J4951" s="77"/>
      <c r="K4951" s="20">
        <f t="shared" si="561"/>
        <v>2</v>
      </c>
      <c r="L4951" s="127" t="e">
        <f t="shared" si="562"/>
        <v>#N/A</v>
      </c>
      <c r="M4951" s="127">
        <f t="shared" si="563"/>
        <v>43.159914920535336</v>
      </c>
      <c r="N4951" s="84"/>
      <c r="X4951" s="121">
        <v>200</v>
      </c>
      <c r="Y4951" s="121">
        <v>40</v>
      </c>
      <c r="Z4951" s="127">
        <f t="shared" si="564"/>
        <v>43.159914920535336</v>
      </c>
    </row>
    <row r="4952" spans="2:26" x14ac:dyDescent="0.2">
      <c r="B4952" s="81">
        <v>42941</v>
      </c>
      <c r="C4952" s="82">
        <v>0.91666666666424135</v>
      </c>
      <c r="D4952" s="119">
        <f t="shared" si="560"/>
        <v>42941.916666666664</v>
      </c>
      <c r="E4952" s="83"/>
      <c r="F4952" s="77"/>
      <c r="G4952" s="83"/>
      <c r="H4952" s="77"/>
      <c r="I4952" s="83"/>
      <c r="J4952" s="77"/>
      <c r="K4952" s="20">
        <f t="shared" si="561"/>
        <v>2</v>
      </c>
      <c r="L4952" s="127" t="e">
        <f t="shared" si="562"/>
        <v>#N/A</v>
      </c>
      <c r="M4952" s="127">
        <f t="shared" si="563"/>
        <v>43.159914920535336</v>
      </c>
      <c r="N4952" s="84"/>
      <c r="X4952" s="121">
        <v>200</v>
      </c>
      <c r="Y4952" s="121">
        <v>40</v>
      </c>
      <c r="Z4952" s="127">
        <f t="shared" si="564"/>
        <v>43.159914920535336</v>
      </c>
    </row>
    <row r="4953" spans="2:26" x14ac:dyDescent="0.2">
      <c r="B4953" s="81">
        <v>42941</v>
      </c>
      <c r="C4953" s="82">
        <v>0.95833333333575865</v>
      </c>
      <c r="D4953" s="119">
        <f t="shared" si="560"/>
        <v>42941.958333333336</v>
      </c>
      <c r="E4953" s="83"/>
      <c r="F4953" s="77"/>
      <c r="G4953" s="83"/>
      <c r="H4953" s="77"/>
      <c r="I4953" s="83"/>
      <c r="J4953" s="77"/>
      <c r="K4953" s="20">
        <f t="shared" si="561"/>
        <v>2</v>
      </c>
      <c r="L4953" s="127" t="e">
        <f t="shared" si="562"/>
        <v>#N/A</v>
      </c>
      <c r="M4953" s="127">
        <f t="shared" si="563"/>
        <v>43.159914920535336</v>
      </c>
      <c r="N4953" s="84"/>
      <c r="X4953" s="121">
        <v>200</v>
      </c>
      <c r="Y4953" s="121">
        <v>40</v>
      </c>
      <c r="Z4953" s="127">
        <f t="shared" si="564"/>
        <v>43.159914920535336</v>
      </c>
    </row>
    <row r="4954" spans="2:26" x14ac:dyDescent="0.2">
      <c r="B4954" s="81">
        <v>42942</v>
      </c>
      <c r="C4954" s="82">
        <v>0</v>
      </c>
      <c r="D4954" s="119">
        <f t="shared" si="560"/>
        <v>42942</v>
      </c>
      <c r="E4954" s="83"/>
      <c r="F4954" s="77"/>
      <c r="G4954" s="83"/>
      <c r="H4954" s="77"/>
      <c r="I4954" s="83"/>
      <c r="J4954" s="77"/>
      <c r="K4954" s="20">
        <f t="shared" si="561"/>
        <v>3</v>
      </c>
      <c r="L4954" s="127" t="e">
        <f t="shared" si="562"/>
        <v>#N/A</v>
      </c>
      <c r="M4954" s="127">
        <f t="shared" si="563"/>
        <v>43.159914920535336</v>
      </c>
      <c r="N4954" s="84"/>
      <c r="X4954" s="121">
        <v>200</v>
      </c>
      <c r="Y4954" s="121">
        <v>40</v>
      </c>
      <c r="Z4954" s="127">
        <f t="shared" si="564"/>
        <v>43.159914920535336</v>
      </c>
    </row>
    <row r="4955" spans="2:26" x14ac:dyDescent="0.2">
      <c r="B4955" s="81">
        <v>42942</v>
      </c>
      <c r="C4955" s="82">
        <v>4.1666666664241347E-2</v>
      </c>
      <c r="D4955" s="119">
        <f t="shared" si="560"/>
        <v>42942.041666666664</v>
      </c>
      <c r="E4955" s="83"/>
      <c r="F4955" s="77"/>
      <c r="G4955" s="83"/>
      <c r="H4955" s="77"/>
      <c r="I4955" s="83"/>
      <c r="J4955" s="77"/>
      <c r="K4955" s="20">
        <f t="shared" si="561"/>
        <v>3</v>
      </c>
      <c r="L4955" s="127" t="e">
        <f t="shared" si="562"/>
        <v>#N/A</v>
      </c>
      <c r="M4955" s="127">
        <f t="shared" si="563"/>
        <v>43.159914920535336</v>
      </c>
      <c r="N4955" s="84"/>
      <c r="X4955" s="121">
        <v>200</v>
      </c>
      <c r="Y4955" s="121">
        <v>40</v>
      </c>
      <c r="Z4955" s="127">
        <f t="shared" si="564"/>
        <v>43.159914920535336</v>
      </c>
    </row>
    <row r="4956" spans="2:26" x14ac:dyDescent="0.2">
      <c r="B4956" s="81">
        <v>42942</v>
      </c>
      <c r="C4956" s="82">
        <v>8.3333333335758653E-2</v>
      </c>
      <c r="D4956" s="119">
        <f t="shared" si="560"/>
        <v>42942.083333333336</v>
      </c>
      <c r="E4956" s="83"/>
      <c r="F4956" s="77"/>
      <c r="G4956" s="83"/>
      <c r="H4956" s="77"/>
      <c r="I4956" s="83"/>
      <c r="J4956" s="77"/>
      <c r="K4956" s="20">
        <f t="shared" si="561"/>
        <v>3</v>
      </c>
      <c r="L4956" s="127" t="e">
        <f t="shared" si="562"/>
        <v>#N/A</v>
      </c>
      <c r="M4956" s="127">
        <f t="shared" si="563"/>
        <v>43.159914920535336</v>
      </c>
      <c r="N4956" s="84"/>
      <c r="X4956" s="121">
        <v>200</v>
      </c>
      <c r="Y4956" s="121">
        <v>40</v>
      </c>
      <c r="Z4956" s="127">
        <f t="shared" si="564"/>
        <v>43.159914920535336</v>
      </c>
    </row>
    <row r="4957" spans="2:26" x14ac:dyDescent="0.2">
      <c r="B4957" s="81">
        <v>42942</v>
      </c>
      <c r="C4957" s="82">
        <v>0.125</v>
      </c>
      <c r="D4957" s="119">
        <f t="shared" si="560"/>
        <v>42942.125</v>
      </c>
      <c r="E4957" s="83"/>
      <c r="F4957" s="77"/>
      <c r="G4957" s="83"/>
      <c r="H4957" s="77"/>
      <c r="I4957" s="83"/>
      <c r="J4957" s="77"/>
      <c r="K4957" s="20">
        <f t="shared" si="561"/>
        <v>3</v>
      </c>
      <c r="L4957" s="127" t="e">
        <f t="shared" si="562"/>
        <v>#N/A</v>
      </c>
      <c r="M4957" s="127">
        <f t="shared" si="563"/>
        <v>43.159914920535336</v>
      </c>
      <c r="N4957" s="84"/>
      <c r="X4957" s="121">
        <v>200</v>
      </c>
      <c r="Y4957" s="121">
        <v>40</v>
      </c>
      <c r="Z4957" s="127">
        <f t="shared" si="564"/>
        <v>43.159914920535336</v>
      </c>
    </row>
    <row r="4958" spans="2:26" x14ac:dyDescent="0.2">
      <c r="B4958" s="81">
        <v>42942</v>
      </c>
      <c r="C4958" s="82">
        <v>0.16666666666424135</v>
      </c>
      <c r="D4958" s="119">
        <f t="shared" si="560"/>
        <v>42942.166666666664</v>
      </c>
      <c r="E4958" s="83"/>
      <c r="F4958" s="77"/>
      <c r="G4958" s="83"/>
      <c r="H4958" s="77"/>
      <c r="I4958" s="83"/>
      <c r="J4958" s="77"/>
      <c r="K4958" s="20">
        <f t="shared" si="561"/>
        <v>3</v>
      </c>
      <c r="L4958" s="127" t="e">
        <f t="shared" si="562"/>
        <v>#N/A</v>
      </c>
      <c r="M4958" s="127">
        <f t="shared" si="563"/>
        <v>43.159914920535336</v>
      </c>
      <c r="N4958" s="84"/>
      <c r="X4958" s="121">
        <v>200</v>
      </c>
      <c r="Y4958" s="121">
        <v>40</v>
      </c>
      <c r="Z4958" s="127">
        <f t="shared" si="564"/>
        <v>43.159914920535336</v>
      </c>
    </row>
    <row r="4959" spans="2:26" x14ac:dyDescent="0.2">
      <c r="B4959" s="81">
        <v>42942</v>
      </c>
      <c r="C4959" s="82">
        <v>0.20833333333575865</v>
      </c>
      <c r="D4959" s="119">
        <f t="shared" si="560"/>
        <v>42942.208333333336</v>
      </c>
      <c r="E4959" s="83"/>
      <c r="F4959" s="77"/>
      <c r="G4959" s="83"/>
      <c r="H4959" s="77"/>
      <c r="I4959" s="83"/>
      <c r="J4959" s="77"/>
      <c r="K4959" s="20">
        <f t="shared" si="561"/>
        <v>3</v>
      </c>
      <c r="L4959" s="127" t="e">
        <f t="shared" si="562"/>
        <v>#N/A</v>
      </c>
      <c r="M4959" s="127">
        <f t="shared" si="563"/>
        <v>43.159914920535336</v>
      </c>
      <c r="N4959" s="84"/>
      <c r="X4959" s="121">
        <v>200</v>
      </c>
      <c r="Y4959" s="121">
        <v>40</v>
      </c>
      <c r="Z4959" s="127">
        <f t="shared" si="564"/>
        <v>43.159914920535336</v>
      </c>
    </row>
    <row r="4960" spans="2:26" x14ac:dyDescent="0.2">
      <c r="B4960" s="81">
        <v>42942</v>
      </c>
      <c r="C4960" s="82">
        <v>0.25</v>
      </c>
      <c r="D4960" s="119">
        <f t="shared" si="560"/>
        <v>42942.25</v>
      </c>
      <c r="E4960" s="83"/>
      <c r="F4960" s="77"/>
      <c r="G4960" s="83"/>
      <c r="H4960" s="77"/>
      <c r="I4960" s="83"/>
      <c r="J4960" s="77"/>
      <c r="K4960" s="20">
        <f t="shared" si="561"/>
        <v>3</v>
      </c>
      <c r="L4960" s="127" t="e">
        <f t="shared" si="562"/>
        <v>#N/A</v>
      </c>
      <c r="M4960" s="127">
        <f t="shared" si="563"/>
        <v>43.159914920535336</v>
      </c>
      <c r="N4960" s="84"/>
      <c r="X4960" s="121">
        <v>200</v>
      </c>
      <c r="Y4960" s="121">
        <v>40</v>
      </c>
      <c r="Z4960" s="127">
        <f t="shared" si="564"/>
        <v>43.159914920535336</v>
      </c>
    </row>
    <row r="4961" spans="2:26" x14ac:dyDescent="0.2">
      <c r="B4961" s="81">
        <v>42942</v>
      </c>
      <c r="C4961" s="82">
        <v>0.29166666666424135</v>
      </c>
      <c r="D4961" s="119">
        <f t="shared" si="560"/>
        <v>42942.291666666664</v>
      </c>
      <c r="E4961" s="83"/>
      <c r="F4961" s="77"/>
      <c r="G4961" s="83"/>
      <c r="H4961" s="77"/>
      <c r="I4961" s="83"/>
      <c r="J4961" s="77"/>
      <c r="K4961" s="20">
        <f t="shared" si="561"/>
        <v>3</v>
      </c>
      <c r="L4961" s="127" t="e">
        <f t="shared" si="562"/>
        <v>#N/A</v>
      </c>
      <c r="M4961" s="127">
        <f t="shared" si="563"/>
        <v>43.159914920535336</v>
      </c>
      <c r="N4961" s="84"/>
      <c r="X4961" s="121">
        <v>200</v>
      </c>
      <c r="Y4961" s="121">
        <v>40</v>
      </c>
      <c r="Z4961" s="127">
        <f t="shared" si="564"/>
        <v>43.159914920535336</v>
      </c>
    </row>
    <row r="4962" spans="2:26" x14ac:dyDescent="0.2">
      <c r="B4962" s="81">
        <v>42942</v>
      </c>
      <c r="C4962" s="82">
        <v>0.33333333333575865</v>
      </c>
      <c r="D4962" s="119">
        <f t="shared" si="560"/>
        <v>42942.333333333336</v>
      </c>
      <c r="E4962" s="83"/>
      <c r="F4962" s="77"/>
      <c r="G4962" s="83"/>
      <c r="H4962" s="77"/>
      <c r="I4962" s="83"/>
      <c r="J4962" s="77"/>
      <c r="K4962" s="20">
        <f t="shared" si="561"/>
        <v>3</v>
      </c>
      <c r="L4962" s="127" t="e">
        <f t="shared" si="562"/>
        <v>#N/A</v>
      </c>
      <c r="M4962" s="127">
        <f t="shared" si="563"/>
        <v>43.159914920535336</v>
      </c>
      <c r="N4962" s="84"/>
      <c r="X4962" s="121">
        <v>200</v>
      </c>
      <c r="Y4962" s="121">
        <v>40</v>
      </c>
      <c r="Z4962" s="127">
        <f t="shared" si="564"/>
        <v>43.159914920535336</v>
      </c>
    </row>
    <row r="4963" spans="2:26" x14ac:dyDescent="0.2">
      <c r="B4963" s="81">
        <v>42942</v>
      </c>
      <c r="C4963" s="82">
        <v>0.375</v>
      </c>
      <c r="D4963" s="119">
        <f t="shared" si="560"/>
        <v>42942.375</v>
      </c>
      <c r="E4963" s="83"/>
      <c r="F4963" s="77"/>
      <c r="G4963" s="83"/>
      <c r="H4963" s="77"/>
      <c r="I4963" s="83"/>
      <c r="J4963" s="77"/>
      <c r="K4963" s="20">
        <f t="shared" si="561"/>
        <v>3</v>
      </c>
      <c r="L4963" s="127" t="e">
        <f t="shared" si="562"/>
        <v>#N/A</v>
      </c>
      <c r="M4963" s="127">
        <f t="shared" si="563"/>
        <v>43.159914920535336</v>
      </c>
      <c r="N4963" s="84"/>
      <c r="X4963" s="121">
        <v>200</v>
      </c>
      <c r="Y4963" s="121">
        <v>40</v>
      </c>
      <c r="Z4963" s="127">
        <f t="shared" si="564"/>
        <v>43.159914920535336</v>
      </c>
    </row>
    <row r="4964" spans="2:26" x14ac:dyDescent="0.2">
      <c r="B4964" s="81">
        <v>42942</v>
      </c>
      <c r="C4964" s="82">
        <v>0.41666666666424135</v>
      </c>
      <c r="D4964" s="119">
        <f t="shared" si="560"/>
        <v>42942.416666666664</v>
      </c>
      <c r="E4964" s="83"/>
      <c r="F4964" s="77"/>
      <c r="G4964" s="83"/>
      <c r="H4964" s="77"/>
      <c r="I4964" s="83"/>
      <c r="J4964" s="77"/>
      <c r="K4964" s="20">
        <f t="shared" si="561"/>
        <v>3</v>
      </c>
      <c r="L4964" s="127" t="e">
        <f t="shared" si="562"/>
        <v>#N/A</v>
      </c>
      <c r="M4964" s="127">
        <f t="shared" si="563"/>
        <v>43.159914920535336</v>
      </c>
      <c r="N4964" s="84"/>
      <c r="X4964" s="121">
        <v>200</v>
      </c>
      <c r="Y4964" s="121">
        <v>40</v>
      </c>
      <c r="Z4964" s="127">
        <f t="shared" si="564"/>
        <v>43.159914920535336</v>
      </c>
    </row>
    <row r="4965" spans="2:26" x14ac:dyDescent="0.2">
      <c r="B4965" s="81">
        <v>42942</v>
      </c>
      <c r="C4965" s="82">
        <v>0.45833333333575865</v>
      </c>
      <c r="D4965" s="119">
        <f t="shared" si="560"/>
        <v>42942.458333333336</v>
      </c>
      <c r="E4965" s="83"/>
      <c r="F4965" s="77"/>
      <c r="G4965" s="83"/>
      <c r="H4965" s="77"/>
      <c r="I4965" s="83"/>
      <c r="J4965" s="77"/>
      <c r="K4965" s="20">
        <f t="shared" si="561"/>
        <v>3</v>
      </c>
      <c r="L4965" s="127" t="e">
        <f t="shared" si="562"/>
        <v>#N/A</v>
      </c>
      <c r="M4965" s="127">
        <f t="shared" si="563"/>
        <v>43.159914920535336</v>
      </c>
      <c r="N4965" s="85"/>
      <c r="X4965" s="121">
        <v>200</v>
      </c>
      <c r="Y4965" s="121">
        <v>40</v>
      </c>
      <c r="Z4965" s="127">
        <f t="shared" si="564"/>
        <v>43.159914920535336</v>
      </c>
    </row>
    <row r="4966" spans="2:26" x14ac:dyDescent="0.2">
      <c r="B4966" s="81">
        <v>42942</v>
      </c>
      <c r="C4966" s="82">
        <v>0.5</v>
      </c>
      <c r="D4966" s="119">
        <f t="shared" si="560"/>
        <v>42942.5</v>
      </c>
      <c r="E4966" s="83"/>
      <c r="F4966" s="77"/>
      <c r="G4966" s="83"/>
      <c r="H4966" s="77"/>
      <c r="I4966" s="83"/>
      <c r="J4966" s="77"/>
      <c r="K4966" s="20">
        <f t="shared" si="561"/>
        <v>3</v>
      </c>
      <c r="L4966" s="127" t="e">
        <f t="shared" si="562"/>
        <v>#N/A</v>
      </c>
      <c r="M4966" s="127">
        <f t="shared" si="563"/>
        <v>43.159914920535336</v>
      </c>
      <c r="N4966" s="84"/>
      <c r="X4966" s="121">
        <v>200</v>
      </c>
      <c r="Y4966" s="121">
        <v>40</v>
      </c>
      <c r="Z4966" s="127">
        <f t="shared" si="564"/>
        <v>43.159914920535336</v>
      </c>
    </row>
    <row r="4967" spans="2:26" x14ac:dyDescent="0.2">
      <c r="B4967" s="81">
        <v>42942</v>
      </c>
      <c r="C4967" s="82">
        <v>0.54166666666424135</v>
      </c>
      <c r="D4967" s="119">
        <f t="shared" si="560"/>
        <v>42942.541666666664</v>
      </c>
      <c r="E4967" s="83"/>
      <c r="F4967" s="77"/>
      <c r="G4967" s="83"/>
      <c r="H4967" s="77"/>
      <c r="I4967" s="83"/>
      <c r="J4967" s="77"/>
      <c r="K4967" s="20">
        <f t="shared" si="561"/>
        <v>3</v>
      </c>
      <c r="L4967" s="127" t="e">
        <f t="shared" si="562"/>
        <v>#N/A</v>
      </c>
      <c r="M4967" s="127">
        <f t="shared" si="563"/>
        <v>43.159914920535336</v>
      </c>
      <c r="N4967" s="84"/>
      <c r="X4967" s="121">
        <v>200</v>
      </c>
      <c r="Y4967" s="121">
        <v>40</v>
      </c>
      <c r="Z4967" s="127">
        <f t="shared" si="564"/>
        <v>43.159914920535336</v>
      </c>
    </row>
    <row r="4968" spans="2:26" x14ac:dyDescent="0.2">
      <c r="B4968" s="81">
        <v>42942</v>
      </c>
      <c r="C4968" s="82">
        <v>0.58333333333575865</v>
      </c>
      <c r="D4968" s="119">
        <f t="shared" si="560"/>
        <v>42942.583333333336</v>
      </c>
      <c r="E4968" s="83"/>
      <c r="F4968" s="77"/>
      <c r="G4968" s="83"/>
      <c r="H4968" s="77"/>
      <c r="I4968" s="83"/>
      <c r="J4968" s="77"/>
      <c r="K4968" s="20">
        <f t="shared" si="561"/>
        <v>3</v>
      </c>
      <c r="L4968" s="127" t="e">
        <f t="shared" si="562"/>
        <v>#N/A</v>
      </c>
      <c r="M4968" s="127">
        <f t="shared" si="563"/>
        <v>43.159914920535336</v>
      </c>
      <c r="N4968" s="84"/>
      <c r="X4968" s="121">
        <v>200</v>
      </c>
      <c r="Y4968" s="121">
        <v>40</v>
      </c>
      <c r="Z4968" s="127">
        <f t="shared" si="564"/>
        <v>43.159914920535336</v>
      </c>
    </row>
    <row r="4969" spans="2:26" x14ac:dyDescent="0.2">
      <c r="B4969" s="81">
        <v>42942</v>
      </c>
      <c r="C4969" s="82">
        <v>0.625</v>
      </c>
      <c r="D4969" s="119">
        <f t="shared" si="560"/>
        <v>42942.625</v>
      </c>
      <c r="E4969" s="83"/>
      <c r="F4969" s="77"/>
      <c r="G4969" s="83"/>
      <c r="H4969" s="77"/>
      <c r="I4969" s="83"/>
      <c r="J4969" s="77"/>
      <c r="K4969" s="20">
        <f t="shared" si="561"/>
        <v>3</v>
      </c>
      <c r="L4969" s="127" t="e">
        <f t="shared" si="562"/>
        <v>#N/A</v>
      </c>
      <c r="M4969" s="127">
        <f t="shared" si="563"/>
        <v>43.159914920535336</v>
      </c>
      <c r="N4969" s="84"/>
      <c r="X4969" s="121">
        <v>200</v>
      </c>
      <c r="Y4969" s="121">
        <v>40</v>
      </c>
      <c r="Z4969" s="127">
        <f t="shared" si="564"/>
        <v>43.159914920535336</v>
      </c>
    </row>
    <row r="4970" spans="2:26" x14ac:dyDescent="0.2">
      <c r="B4970" s="81">
        <v>42942</v>
      </c>
      <c r="C4970" s="82">
        <v>0.66666666666424135</v>
      </c>
      <c r="D4970" s="119">
        <f t="shared" si="560"/>
        <v>42942.666666666664</v>
      </c>
      <c r="E4970" s="83"/>
      <c r="F4970" s="77"/>
      <c r="G4970" s="83"/>
      <c r="H4970" s="77"/>
      <c r="I4970" s="83"/>
      <c r="J4970" s="77"/>
      <c r="K4970" s="20">
        <f t="shared" si="561"/>
        <v>3</v>
      </c>
      <c r="L4970" s="127" t="e">
        <f t="shared" si="562"/>
        <v>#N/A</v>
      </c>
      <c r="M4970" s="127">
        <f t="shared" si="563"/>
        <v>43.159914920535336</v>
      </c>
      <c r="N4970" s="84"/>
      <c r="X4970" s="121">
        <v>200</v>
      </c>
      <c r="Y4970" s="121">
        <v>40</v>
      </c>
      <c r="Z4970" s="127">
        <f t="shared" si="564"/>
        <v>43.159914920535336</v>
      </c>
    </row>
    <row r="4971" spans="2:26" x14ac:dyDescent="0.2">
      <c r="B4971" s="81">
        <v>42942</v>
      </c>
      <c r="C4971" s="82">
        <v>0.70833333333575865</v>
      </c>
      <c r="D4971" s="119">
        <f t="shared" si="560"/>
        <v>42942.708333333336</v>
      </c>
      <c r="E4971" s="83"/>
      <c r="F4971" s="77"/>
      <c r="G4971" s="83"/>
      <c r="H4971" s="77"/>
      <c r="I4971" s="83"/>
      <c r="J4971" s="77"/>
      <c r="K4971" s="20">
        <f t="shared" si="561"/>
        <v>3</v>
      </c>
      <c r="L4971" s="127" t="e">
        <f t="shared" si="562"/>
        <v>#N/A</v>
      </c>
      <c r="M4971" s="127">
        <f t="shared" si="563"/>
        <v>43.159914920535336</v>
      </c>
      <c r="N4971" s="84"/>
      <c r="X4971" s="121">
        <v>200</v>
      </c>
      <c r="Y4971" s="121">
        <v>40</v>
      </c>
      <c r="Z4971" s="127">
        <f t="shared" si="564"/>
        <v>43.159914920535336</v>
      </c>
    </row>
    <row r="4972" spans="2:26" x14ac:dyDescent="0.2">
      <c r="B4972" s="81">
        <v>42942</v>
      </c>
      <c r="C4972" s="82">
        <v>0.75</v>
      </c>
      <c r="D4972" s="119">
        <f t="shared" si="560"/>
        <v>42942.75</v>
      </c>
      <c r="E4972" s="83"/>
      <c r="F4972" s="77"/>
      <c r="G4972" s="83"/>
      <c r="H4972" s="77"/>
      <c r="I4972" s="83"/>
      <c r="J4972" s="77"/>
      <c r="K4972" s="20">
        <f t="shared" si="561"/>
        <v>3</v>
      </c>
      <c r="L4972" s="127" t="e">
        <f t="shared" si="562"/>
        <v>#N/A</v>
      </c>
      <c r="M4972" s="127">
        <f t="shared" si="563"/>
        <v>43.159914920535336</v>
      </c>
      <c r="N4972" s="84"/>
      <c r="X4972" s="121">
        <v>200</v>
      </c>
      <c r="Y4972" s="121">
        <v>40</v>
      </c>
      <c r="Z4972" s="127">
        <f t="shared" si="564"/>
        <v>43.159914920535336</v>
      </c>
    </row>
    <row r="4973" spans="2:26" x14ac:dyDescent="0.2">
      <c r="B4973" s="81">
        <v>42942</v>
      </c>
      <c r="C4973" s="82">
        <v>0.79166666666424135</v>
      </c>
      <c r="D4973" s="119">
        <f t="shared" si="560"/>
        <v>42942.791666666664</v>
      </c>
      <c r="E4973" s="83"/>
      <c r="F4973" s="77"/>
      <c r="G4973" s="83"/>
      <c r="H4973" s="77"/>
      <c r="I4973" s="83"/>
      <c r="J4973" s="77"/>
      <c r="K4973" s="20">
        <f t="shared" si="561"/>
        <v>3</v>
      </c>
      <c r="L4973" s="127" t="e">
        <f t="shared" si="562"/>
        <v>#N/A</v>
      </c>
      <c r="M4973" s="127">
        <f t="shared" si="563"/>
        <v>43.159914920535336</v>
      </c>
      <c r="N4973" s="84"/>
      <c r="X4973" s="121">
        <v>200</v>
      </c>
      <c r="Y4973" s="121">
        <v>40</v>
      </c>
      <c r="Z4973" s="127">
        <f t="shared" si="564"/>
        <v>43.159914920535336</v>
      </c>
    </row>
    <row r="4974" spans="2:26" x14ac:dyDescent="0.2">
      <c r="B4974" s="81">
        <v>42942</v>
      </c>
      <c r="C4974" s="82">
        <v>0.83333333333575865</v>
      </c>
      <c r="D4974" s="119">
        <f t="shared" si="560"/>
        <v>42942.833333333336</v>
      </c>
      <c r="E4974" s="83"/>
      <c r="F4974" s="77"/>
      <c r="G4974" s="83"/>
      <c r="H4974" s="77"/>
      <c r="I4974" s="83"/>
      <c r="J4974" s="77"/>
      <c r="K4974" s="20">
        <f t="shared" si="561"/>
        <v>3</v>
      </c>
      <c r="L4974" s="127" t="e">
        <f t="shared" si="562"/>
        <v>#N/A</v>
      </c>
      <c r="M4974" s="127">
        <f t="shared" si="563"/>
        <v>43.159914920535336</v>
      </c>
      <c r="N4974" s="84"/>
      <c r="X4974" s="121">
        <v>200</v>
      </c>
      <c r="Y4974" s="121">
        <v>40</v>
      </c>
      <c r="Z4974" s="127">
        <f t="shared" si="564"/>
        <v>43.159914920535336</v>
      </c>
    </row>
    <row r="4975" spans="2:26" x14ac:dyDescent="0.2">
      <c r="B4975" s="81">
        <v>42942</v>
      </c>
      <c r="C4975" s="82">
        <v>0.875</v>
      </c>
      <c r="D4975" s="119">
        <f t="shared" si="560"/>
        <v>42942.875</v>
      </c>
      <c r="E4975" s="83"/>
      <c r="F4975" s="77"/>
      <c r="G4975" s="83"/>
      <c r="H4975" s="77"/>
      <c r="I4975" s="83"/>
      <c r="J4975" s="77"/>
      <c r="K4975" s="20">
        <f t="shared" si="561"/>
        <v>3</v>
      </c>
      <c r="L4975" s="127" t="e">
        <f t="shared" si="562"/>
        <v>#N/A</v>
      </c>
      <c r="M4975" s="127">
        <f t="shared" si="563"/>
        <v>43.159914920535336</v>
      </c>
      <c r="N4975" s="84"/>
      <c r="X4975" s="121">
        <v>200</v>
      </c>
      <c r="Y4975" s="121">
        <v>40</v>
      </c>
      <c r="Z4975" s="127">
        <f t="shared" si="564"/>
        <v>43.159914920535336</v>
      </c>
    </row>
    <row r="4976" spans="2:26" x14ac:dyDescent="0.2">
      <c r="B4976" s="81">
        <v>42942</v>
      </c>
      <c r="C4976" s="82">
        <v>0.91666666666424135</v>
      </c>
      <c r="D4976" s="119">
        <f t="shared" si="560"/>
        <v>42942.916666666664</v>
      </c>
      <c r="E4976" s="83"/>
      <c r="F4976" s="77"/>
      <c r="G4976" s="83"/>
      <c r="H4976" s="77"/>
      <c r="I4976" s="83"/>
      <c r="J4976" s="77"/>
      <c r="K4976" s="20">
        <f t="shared" si="561"/>
        <v>3</v>
      </c>
      <c r="L4976" s="127" t="e">
        <f t="shared" si="562"/>
        <v>#N/A</v>
      </c>
      <c r="M4976" s="127">
        <f t="shared" si="563"/>
        <v>43.159914920535336</v>
      </c>
      <c r="N4976" s="84"/>
      <c r="X4976" s="121">
        <v>200</v>
      </c>
      <c r="Y4976" s="121">
        <v>40</v>
      </c>
      <c r="Z4976" s="127">
        <f t="shared" si="564"/>
        <v>43.159914920535336</v>
      </c>
    </row>
    <row r="4977" spans="2:26" x14ac:dyDescent="0.2">
      <c r="B4977" s="81">
        <v>42942</v>
      </c>
      <c r="C4977" s="82">
        <v>0.95833333333575865</v>
      </c>
      <c r="D4977" s="119">
        <f t="shared" si="560"/>
        <v>42942.958333333336</v>
      </c>
      <c r="E4977" s="83"/>
      <c r="F4977" s="77"/>
      <c r="G4977" s="83"/>
      <c r="H4977" s="77"/>
      <c r="I4977" s="83"/>
      <c r="J4977" s="77"/>
      <c r="K4977" s="20">
        <f t="shared" si="561"/>
        <v>3</v>
      </c>
      <c r="L4977" s="127" t="e">
        <f t="shared" si="562"/>
        <v>#N/A</v>
      </c>
      <c r="M4977" s="127">
        <f t="shared" si="563"/>
        <v>43.159914920535336</v>
      </c>
      <c r="N4977" s="84"/>
      <c r="X4977" s="121">
        <v>200</v>
      </c>
      <c r="Y4977" s="121">
        <v>40</v>
      </c>
      <c r="Z4977" s="127">
        <f t="shared" si="564"/>
        <v>43.159914920535336</v>
      </c>
    </row>
    <row r="4978" spans="2:26" x14ac:dyDescent="0.2">
      <c r="B4978" s="81">
        <v>42943</v>
      </c>
      <c r="C4978" s="82">
        <v>0</v>
      </c>
      <c r="D4978" s="119">
        <f t="shared" si="560"/>
        <v>42943</v>
      </c>
      <c r="E4978" s="83"/>
      <c r="F4978" s="77"/>
      <c r="G4978" s="83"/>
      <c r="H4978" s="77"/>
      <c r="I4978" s="83"/>
      <c r="J4978" s="77"/>
      <c r="K4978" s="20">
        <f t="shared" si="561"/>
        <v>4</v>
      </c>
      <c r="L4978" s="127" t="e">
        <f t="shared" si="562"/>
        <v>#N/A</v>
      </c>
      <c r="M4978" s="127">
        <f t="shared" si="563"/>
        <v>43.159914920535336</v>
      </c>
      <c r="N4978" s="84"/>
      <c r="X4978" s="121">
        <v>200</v>
      </c>
      <c r="Y4978" s="121">
        <v>40</v>
      </c>
      <c r="Z4978" s="127">
        <f t="shared" si="564"/>
        <v>43.159914920535336</v>
      </c>
    </row>
    <row r="4979" spans="2:26" x14ac:dyDescent="0.2">
      <c r="B4979" s="81">
        <v>42943</v>
      </c>
      <c r="C4979" s="82">
        <v>4.1666666664241347E-2</v>
      </c>
      <c r="D4979" s="119">
        <f t="shared" si="560"/>
        <v>42943.041666666664</v>
      </c>
      <c r="E4979" s="83"/>
      <c r="F4979" s="77"/>
      <c r="G4979" s="83"/>
      <c r="H4979" s="77"/>
      <c r="I4979" s="83"/>
      <c r="J4979" s="77"/>
      <c r="K4979" s="20">
        <f t="shared" si="561"/>
        <v>4</v>
      </c>
      <c r="L4979" s="127" t="e">
        <f t="shared" si="562"/>
        <v>#N/A</v>
      </c>
      <c r="M4979" s="127">
        <f t="shared" si="563"/>
        <v>43.159914920535336</v>
      </c>
      <c r="N4979" s="84"/>
      <c r="X4979" s="121">
        <v>200</v>
      </c>
      <c r="Y4979" s="121">
        <v>40</v>
      </c>
      <c r="Z4979" s="127">
        <f t="shared" si="564"/>
        <v>43.159914920535336</v>
      </c>
    </row>
    <row r="4980" spans="2:26" x14ac:dyDescent="0.2">
      <c r="B4980" s="81">
        <v>42943</v>
      </c>
      <c r="C4980" s="82">
        <v>8.3333333335758653E-2</v>
      </c>
      <c r="D4980" s="119">
        <f t="shared" si="560"/>
        <v>42943.083333333336</v>
      </c>
      <c r="E4980" s="83"/>
      <c r="F4980" s="77"/>
      <c r="G4980" s="83"/>
      <c r="H4980" s="77"/>
      <c r="I4980" s="83"/>
      <c r="J4980" s="77"/>
      <c r="K4980" s="20">
        <f t="shared" si="561"/>
        <v>4</v>
      </c>
      <c r="L4980" s="127" t="e">
        <f t="shared" si="562"/>
        <v>#N/A</v>
      </c>
      <c r="M4980" s="127">
        <f t="shared" si="563"/>
        <v>43.159914920535336</v>
      </c>
      <c r="N4980" s="84"/>
      <c r="X4980" s="121">
        <v>200</v>
      </c>
      <c r="Y4980" s="121">
        <v>40</v>
      </c>
      <c r="Z4980" s="127">
        <f t="shared" si="564"/>
        <v>43.159914920535336</v>
      </c>
    </row>
    <row r="4981" spans="2:26" x14ac:dyDescent="0.2">
      <c r="B4981" s="81">
        <v>42943</v>
      </c>
      <c r="C4981" s="82">
        <v>0.125</v>
      </c>
      <c r="D4981" s="119">
        <f t="shared" si="560"/>
        <v>42943.125</v>
      </c>
      <c r="E4981" s="83"/>
      <c r="F4981" s="77"/>
      <c r="G4981" s="83"/>
      <c r="H4981" s="77"/>
      <c r="I4981" s="83"/>
      <c r="J4981" s="77"/>
      <c r="K4981" s="20">
        <f t="shared" si="561"/>
        <v>4</v>
      </c>
      <c r="L4981" s="127" t="e">
        <f t="shared" si="562"/>
        <v>#N/A</v>
      </c>
      <c r="M4981" s="127">
        <f t="shared" si="563"/>
        <v>43.159914920535336</v>
      </c>
      <c r="N4981" s="84"/>
      <c r="X4981" s="121">
        <v>200</v>
      </c>
      <c r="Y4981" s="121">
        <v>40</v>
      </c>
      <c r="Z4981" s="127">
        <f t="shared" si="564"/>
        <v>43.159914920535336</v>
      </c>
    </row>
    <row r="4982" spans="2:26" x14ac:dyDescent="0.2">
      <c r="B4982" s="81">
        <v>42943</v>
      </c>
      <c r="C4982" s="82">
        <v>0.16666666666424135</v>
      </c>
      <c r="D4982" s="119">
        <f t="shared" si="560"/>
        <v>42943.166666666664</v>
      </c>
      <c r="E4982" s="83"/>
      <c r="F4982" s="77"/>
      <c r="G4982" s="83"/>
      <c r="H4982" s="77"/>
      <c r="I4982" s="83"/>
      <c r="J4982" s="77"/>
      <c r="K4982" s="20">
        <f t="shared" si="561"/>
        <v>4</v>
      </c>
      <c r="L4982" s="127" t="e">
        <f t="shared" si="562"/>
        <v>#N/A</v>
      </c>
      <c r="M4982" s="127">
        <f t="shared" si="563"/>
        <v>43.159914920535336</v>
      </c>
      <c r="N4982" s="84"/>
      <c r="X4982" s="121">
        <v>200</v>
      </c>
      <c r="Y4982" s="121">
        <v>40</v>
      </c>
      <c r="Z4982" s="127">
        <f t="shared" si="564"/>
        <v>43.159914920535336</v>
      </c>
    </row>
    <row r="4983" spans="2:26" x14ac:dyDescent="0.2">
      <c r="B4983" s="81">
        <v>42943</v>
      </c>
      <c r="C4983" s="82">
        <v>0.20833333333575865</v>
      </c>
      <c r="D4983" s="119">
        <f t="shared" si="560"/>
        <v>42943.208333333336</v>
      </c>
      <c r="E4983" s="83"/>
      <c r="F4983" s="77"/>
      <c r="G4983" s="83"/>
      <c r="H4983" s="77"/>
      <c r="I4983" s="83"/>
      <c r="J4983" s="77"/>
      <c r="K4983" s="20">
        <f t="shared" si="561"/>
        <v>4</v>
      </c>
      <c r="L4983" s="127" t="e">
        <f t="shared" si="562"/>
        <v>#N/A</v>
      </c>
      <c r="M4983" s="127">
        <f t="shared" si="563"/>
        <v>43.159914920535336</v>
      </c>
      <c r="N4983" s="84"/>
      <c r="X4983" s="121">
        <v>200</v>
      </c>
      <c r="Y4983" s="121">
        <v>40</v>
      </c>
      <c r="Z4983" s="127">
        <f t="shared" si="564"/>
        <v>43.159914920535336</v>
      </c>
    </row>
    <row r="4984" spans="2:26" x14ac:dyDescent="0.2">
      <c r="B4984" s="81">
        <v>42943</v>
      </c>
      <c r="C4984" s="82">
        <v>0.25</v>
      </c>
      <c r="D4984" s="119">
        <f t="shared" si="560"/>
        <v>42943.25</v>
      </c>
      <c r="E4984" s="83"/>
      <c r="F4984" s="77"/>
      <c r="G4984" s="83"/>
      <c r="H4984" s="77"/>
      <c r="I4984" s="83"/>
      <c r="J4984" s="77"/>
      <c r="K4984" s="20">
        <f t="shared" si="561"/>
        <v>4</v>
      </c>
      <c r="L4984" s="127" t="e">
        <f t="shared" si="562"/>
        <v>#N/A</v>
      </c>
      <c r="M4984" s="127">
        <f t="shared" si="563"/>
        <v>43.159914920535336</v>
      </c>
      <c r="N4984" s="84"/>
      <c r="X4984" s="121">
        <v>200</v>
      </c>
      <c r="Y4984" s="121">
        <v>40</v>
      </c>
      <c r="Z4984" s="127">
        <f t="shared" si="564"/>
        <v>43.159914920535336</v>
      </c>
    </row>
    <row r="4985" spans="2:26" x14ac:dyDescent="0.2">
      <c r="B4985" s="81">
        <v>42943</v>
      </c>
      <c r="C4985" s="82">
        <v>0.29166666666424135</v>
      </c>
      <c r="D4985" s="119">
        <f t="shared" si="560"/>
        <v>42943.291666666664</v>
      </c>
      <c r="E4985" s="83"/>
      <c r="F4985" s="77"/>
      <c r="G4985" s="83"/>
      <c r="H4985" s="77"/>
      <c r="I4985" s="83"/>
      <c r="J4985" s="77"/>
      <c r="K4985" s="20">
        <f t="shared" si="561"/>
        <v>4</v>
      </c>
      <c r="L4985" s="127" t="e">
        <f t="shared" si="562"/>
        <v>#N/A</v>
      </c>
      <c r="M4985" s="127">
        <f t="shared" si="563"/>
        <v>43.159914920535336</v>
      </c>
      <c r="N4985" s="84"/>
      <c r="X4985" s="121">
        <v>200</v>
      </c>
      <c r="Y4985" s="121">
        <v>40</v>
      </c>
      <c r="Z4985" s="127">
        <f t="shared" si="564"/>
        <v>43.159914920535336</v>
      </c>
    </row>
    <row r="4986" spans="2:26" x14ac:dyDescent="0.2">
      <c r="B4986" s="81">
        <v>42943</v>
      </c>
      <c r="C4986" s="82">
        <v>0.33333333333575865</v>
      </c>
      <c r="D4986" s="119">
        <f t="shared" si="560"/>
        <v>42943.333333333336</v>
      </c>
      <c r="E4986" s="83"/>
      <c r="F4986" s="77"/>
      <c r="G4986" s="83"/>
      <c r="H4986" s="77"/>
      <c r="I4986" s="83"/>
      <c r="J4986" s="77"/>
      <c r="K4986" s="20">
        <f t="shared" si="561"/>
        <v>4</v>
      </c>
      <c r="L4986" s="127" t="e">
        <f t="shared" si="562"/>
        <v>#N/A</v>
      </c>
      <c r="M4986" s="127">
        <f t="shared" si="563"/>
        <v>43.159914920535336</v>
      </c>
      <c r="N4986" s="84"/>
      <c r="X4986" s="121">
        <v>200</v>
      </c>
      <c r="Y4986" s="121">
        <v>40</v>
      </c>
      <c r="Z4986" s="127">
        <f t="shared" si="564"/>
        <v>43.159914920535336</v>
      </c>
    </row>
    <row r="4987" spans="2:26" x14ac:dyDescent="0.2">
      <c r="B4987" s="81">
        <v>42943</v>
      </c>
      <c r="C4987" s="82">
        <v>0.375</v>
      </c>
      <c r="D4987" s="119">
        <f t="shared" si="560"/>
        <v>42943.375</v>
      </c>
      <c r="E4987" s="83"/>
      <c r="F4987" s="77"/>
      <c r="G4987" s="83"/>
      <c r="H4987" s="77"/>
      <c r="I4987" s="83"/>
      <c r="J4987" s="77"/>
      <c r="K4987" s="20">
        <f t="shared" si="561"/>
        <v>4</v>
      </c>
      <c r="L4987" s="127" t="e">
        <f t="shared" si="562"/>
        <v>#N/A</v>
      </c>
      <c r="M4987" s="127">
        <f t="shared" si="563"/>
        <v>43.159914920535336</v>
      </c>
      <c r="N4987" s="84"/>
      <c r="X4987" s="121">
        <v>200</v>
      </c>
      <c r="Y4987" s="121">
        <v>40</v>
      </c>
      <c r="Z4987" s="127">
        <f t="shared" si="564"/>
        <v>43.159914920535336</v>
      </c>
    </row>
    <row r="4988" spans="2:26" x14ac:dyDescent="0.2">
      <c r="B4988" s="81">
        <v>42943</v>
      </c>
      <c r="C4988" s="82">
        <v>0.41666666666424135</v>
      </c>
      <c r="D4988" s="119">
        <f t="shared" si="560"/>
        <v>42943.416666666664</v>
      </c>
      <c r="E4988" s="83"/>
      <c r="F4988" s="77"/>
      <c r="G4988" s="83"/>
      <c r="H4988" s="77"/>
      <c r="I4988" s="83"/>
      <c r="J4988" s="77"/>
      <c r="K4988" s="20">
        <f t="shared" si="561"/>
        <v>4</v>
      </c>
      <c r="L4988" s="127" t="e">
        <f t="shared" si="562"/>
        <v>#N/A</v>
      </c>
      <c r="M4988" s="127">
        <f t="shared" si="563"/>
        <v>43.159914920535336</v>
      </c>
      <c r="N4988" s="84"/>
      <c r="X4988" s="121">
        <v>200</v>
      </c>
      <c r="Y4988" s="121">
        <v>40</v>
      </c>
      <c r="Z4988" s="127">
        <f t="shared" si="564"/>
        <v>43.159914920535336</v>
      </c>
    </row>
    <row r="4989" spans="2:26" x14ac:dyDescent="0.2">
      <c r="B4989" s="81">
        <v>42943</v>
      </c>
      <c r="C4989" s="82">
        <v>0.45833333333575865</v>
      </c>
      <c r="D4989" s="119">
        <f t="shared" si="560"/>
        <v>42943.458333333336</v>
      </c>
      <c r="E4989" s="83"/>
      <c r="F4989" s="77"/>
      <c r="G4989" s="83"/>
      <c r="H4989" s="77"/>
      <c r="I4989" s="83"/>
      <c r="J4989" s="77"/>
      <c r="K4989" s="20">
        <f t="shared" si="561"/>
        <v>4</v>
      </c>
      <c r="L4989" s="127" t="e">
        <f t="shared" si="562"/>
        <v>#N/A</v>
      </c>
      <c r="M4989" s="127">
        <f t="shared" si="563"/>
        <v>43.159914920535336</v>
      </c>
      <c r="N4989" s="84"/>
      <c r="X4989" s="121">
        <v>200</v>
      </c>
      <c r="Y4989" s="121">
        <v>40</v>
      </c>
      <c r="Z4989" s="127">
        <f t="shared" si="564"/>
        <v>43.159914920535336</v>
      </c>
    </row>
    <row r="4990" spans="2:26" x14ac:dyDescent="0.2">
      <c r="B4990" s="81">
        <v>42943</v>
      </c>
      <c r="C4990" s="82">
        <v>0.5</v>
      </c>
      <c r="D4990" s="119">
        <f t="shared" si="560"/>
        <v>42943.5</v>
      </c>
      <c r="E4990" s="83"/>
      <c r="F4990" s="77"/>
      <c r="G4990" s="83"/>
      <c r="H4990" s="77"/>
      <c r="I4990" s="83"/>
      <c r="J4990" s="77"/>
      <c r="K4990" s="20">
        <f t="shared" si="561"/>
        <v>4</v>
      </c>
      <c r="L4990" s="127" t="e">
        <f t="shared" si="562"/>
        <v>#N/A</v>
      </c>
      <c r="M4990" s="127">
        <f t="shared" si="563"/>
        <v>43.159914920535336</v>
      </c>
      <c r="N4990" s="85"/>
      <c r="X4990" s="121">
        <v>200</v>
      </c>
      <c r="Y4990" s="121">
        <v>40</v>
      </c>
      <c r="Z4990" s="127">
        <f t="shared" si="564"/>
        <v>43.159914920535336</v>
      </c>
    </row>
    <row r="4991" spans="2:26" x14ac:dyDescent="0.2">
      <c r="B4991" s="81">
        <v>42943</v>
      </c>
      <c r="C4991" s="82">
        <v>0.54166666666424135</v>
      </c>
      <c r="D4991" s="119">
        <f t="shared" si="560"/>
        <v>42943.541666666664</v>
      </c>
      <c r="E4991" s="83"/>
      <c r="F4991" s="77"/>
      <c r="G4991" s="83"/>
      <c r="H4991" s="77"/>
      <c r="I4991" s="83"/>
      <c r="J4991" s="77"/>
      <c r="K4991" s="20">
        <f t="shared" si="561"/>
        <v>4</v>
      </c>
      <c r="L4991" s="127" t="e">
        <f t="shared" si="562"/>
        <v>#N/A</v>
      </c>
      <c r="M4991" s="127">
        <f t="shared" si="563"/>
        <v>43.159914920535336</v>
      </c>
      <c r="N4991" s="84"/>
      <c r="X4991" s="121">
        <v>200</v>
      </c>
      <c r="Y4991" s="121">
        <v>40</v>
      </c>
      <c r="Z4991" s="127">
        <f t="shared" si="564"/>
        <v>43.159914920535336</v>
      </c>
    </row>
    <row r="4992" spans="2:26" x14ac:dyDescent="0.2">
      <c r="B4992" s="81">
        <v>42943</v>
      </c>
      <c r="C4992" s="82">
        <v>0.58333333333575865</v>
      </c>
      <c r="D4992" s="119">
        <f t="shared" si="560"/>
        <v>42943.583333333336</v>
      </c>
      <c r="E4992" s="83"/>
      <c r="F4992" s="77"/>
      <c r="G4992" s="83"/>
      <c r="H4992" s="77"/>
      <c r="I4992" s="83"/>
      <c r="J4992" s="77"/>
      <c r="K4992" s="20">
        <f t="shared" si="561"/>
        <v>4</v>
      </c>
      <c r="L4992" s="127" t="e">
        <f t="shared" si="562"/>
        <v>#N/A</v>
      </c>
      <c r="M4992" s="127">
        <f t="shared" si="563"/>
        <v>43.159914920535336</v>
      </c>
      <c r="N4992" s="84"/>
      <c r="X4992" s="121">
        <v>200</v>
      </c>
      <c r="Y4992" s="121">
        <v>40</v>
      </c>
      <c r="Z4992" s="127">
        <f t="shared" si="564"/>
        <v>43.159914920535336</v>
      </c>
    </row>
    <row r="4993" spans="2:26" x14ac:dyDescent="0.2">
      <c r="B4993" s="81">
        <v>42943</v>
      </c>
      <c r="C4993" s="82">
        <v>0.625</v>
      </c>
      <c r="D4993" s="119">
        <f t="shared" si="560"/>
        <v>42943.625</v>
      </c>
      <c r="E4993" s="83"/>
      <c r="F4993" s="77"/>
      <c r="G4993" s="83"/>
      <c r="H4993" s="77"/>
      <c r="I4993" s="83"/>
      <c r="J4993" s="77"/>
      <c r="K4993" s="20">
        <f t="shared" si="561"/>
        <v>4</v>
      </c>
      <c r="L4993" s="127" t="e">
        <f t="shared" si="562"/>
        <v>#N/A</v>
      </c>
      <c r="M4993" s="127">
        <f t="shared" si="563"/>
        <v>43.159914920535336</v>
      </c>
      <c r="N4993" s="84"/>
      <c r="X4993" s="121">
        <v>200</v>
      </c>
      <c r="Y4993" s="121">
        <v>40</v>
      </c>
      <c r="Z4993" s="127">
        <f t="shared" si="564"/>
        <v>43.159914920535336</v>
      </c>
    </row>
    <row r="4994" spans="2:26" x14ac:dyDescent="0.2">
      <c r="B4994" s="81">
        <v>42943</v>
      </c>
      <c r="C4994" s="82">
        <v>0.66666666666424135</v>
      </c>
      <c r="D4994" s="119">
        <f t="shared" si="560"/>
        <v>42943.666666666664</v>
      </c>
      <c r="E4994" s="83"/>
      <c r="F4994" s="77"/>
      <c r="G4994" s="83"/>
      <c r="H4994" s="77"/>
      <c r="I4994" s="83"/>
      <c r="J4994" s="77"/>
      <c r="K4994" s="20">
        <f t="shared" si="561"/>
        <v>4</v>
      </c>
      <c r="L4994" s="127" t="e">
        <f t="shared" si="562"/>
        <v>#N/A</v>
      </c>
      <c r="M4994" s="127">
        <f t="shared" si="563"/>
        <v>43.159914920535336</v>
      </c>
      <c r="N4994" s="84"/>
      <c r="X4994" s="121">
        <v>200</v>
      </c>
      <c r="Y4994" s="121">
        <v>40</v>
      </c>
      <c r="Z4994" s="127">
        <f t="shared" si="564"/>
        <v>43.159914920535336</v>
      </c>
    </row>
    <row r="4995" spans="2:26" x14ac:dyDescent="0.2">
      <c r="B4995" s="81">
        <v>42943</v>
      </c>
      <c r="C4995" s="82">
        <v>0.70833333333575865</v>
      </c>
      <c r="D4995" s="119">
        <f t="shared" si="560"/>
        <v>42943.708333333336</v>
      </c>
      <c r="E4995" s="83"/>
      <c r="F4995" s="77"/>
      <c r="G4995" s="83"/>
      <c r="H4995" s="77"/>
      <c r="I4995" s="83"/>
      <c r="J4995" s="77"/>
      <c r="K4995" s="20">
        <f t="shared" si="561"/>
        <v>4</v>
      </c>
      <c r="L4995" s="127" t="e">
        <f t="shared" si="562"/>
        <v>#N/A</v>
      </c>
      <c r="M4995" s="127">
        <f t="shared" si="563"/>
        <v>43.159914920535336</v>
      </c>
      <c r="N4995" s="84"/>
      <c r="X4995" s="121">
        <v>200</v>
      </c>
      <c r="Y4995" s="121">
        <v>40</v>
      </c>
      <c r="Z4995" s="127">
        <f t="shared" si="564"/>
        <v>43.159914920535336</v>
      </c>
    </row>
    <row r="4996" spans="2:26" x14ac:dyDescent="0.2">
      <c r="B4996" s="81">
        <v>42943</v>
      </c>
      <c r="C4996" s="82">
        <v>0.75</v>
      </c>
      <c r="D4996" s="119">
        <f t="shared" si="560"/>
        <v>42943.75</v>
      </c>
      <c r="E4996" s="83"/>
      <c r="F4996" s="77"/>
      <c r="G4996" s="83"/>
      <c r="H4996" s="77"/>
      <c r="I4996" s="83"/>
      <c r="J4996" s="77"/>
      <c r="K4996" s="20">
        <f t="shared" si="561"/>
        <v>4</v>
      </c>
      <c r="L4996" s="127" t="e">
        <f t="shared" si="562"/>
        <v>#N/A</v>
      </c>
      <c r="M4996" s="127">
        <f t="shared" si="563"/>
        <v>43.159914920535336</v>
      </c>
      <c r="N4996" s="84"/>
      <c r="X4996" s="121">
        <v>200</v>
      </c>
      <c r="Y4996" s="121">
        <v>40</v>
      </c>
      <c r="Z4996" s="127">
        <f t="shared" si="564"/>
        <v>43.159914920535336</v>
      </c>
    </row>
    <row r="4997" spans="2:26" x14ac:dyDescent="0.2">
      <c r="B4997" s="81">
        <v>42943</v>
      </c>
      <c r="C4997" s="82">
        <v>0.79166666666424135</v>
      </c>
      <c r="D4997" s="119">
        <f t="shared" si="560"/>
        <v>42943.791666666664</v>
      </c>
      <c r="E4997" s="83"/>
      <c r="F4997" s="77"/>
      <c r="G4997" s="83"/>
      <c r="H4997" s="77"/>
      <c r="I4997" s="83"/>
      <c r="J4997" s="77"/>
      <c r="K4997" s="20">
        <f t="shared" si="561"/>
        <v>4</v>
      </c>
      <c r="L4997" s="127" t="e">
        <f t="shared" si="562"/>
        <v>#N/A</v>
      </c>
      <c r="M4997" s="127">
        <f t="shared" si="563"/>
        <v>43.159914920535336</v>
      </c>
      <c r="N4997" s="84"/>
      <c r="X4997" s="121">
        <v>200</v>
      </c>
      <c r="Y4997" s="121">
        <v>40</v>
      </c>
      <c r="Z4997" s="127">
        <f t="shared" si="564"/>
        <v>43.159914920535336</v>
      </c>
    </row>
    <row r="4998" spans="2:26" x14ac:dyDescent="0.2">
      <c r="B4998" s="81">
        <v>42943</v>
      </c>
      <c r="C4998" s="82">
        <v>0.83333333333575865</v>
      </c>
      <c r="D4998" s="119">
        <f t="shared" si="560"/>
        <v>42943.833333333336</v>
      </c>
      <c r="E4998" s="83"/>
      <c r="F4998" s="77"/>
      <c r="G4998" s="83"/>
      <c r="H4998" s="77"/>
      <c r="I4998" s="83"/>
      <c r="J4998" s="77"/>
      <c r="K4998" s="20">
        <f t="shared" si="561"/>
        <v>4</v>
      </c>
      <c r="L4998" s="127" t="e">
        <f t="shared" si="562"/>
        <v>#N/A</v>
      </c>
      <c r="M4998" s="127">
        <f t="shared" si="563"/>
        <v>43.159914920535336</v>
      </c>
      <c r="N4998" s="84"/>
      <c r="X4998" s="121">
        <v>200</v>
      </c>
      <c r="Y4998" s="121">
        <v>40</v>
      </c>
      <c r="Z4998" s="127">
        <f t="shared" si="564"/>
        <v>43.159914920535336</v>
      </c>
    </row>
    <row r="4999" spans="2:26" x14ac:dyDescent="0.2">
      <c r="B4999" s="81">
        <v>42943</v>
      </c>
      <c r="C4999" s="82">
        <v>0.875</v>
      </c>
      <c r="D4999" s="119">
        <f t="shared" si="560"/>
        <v>42943.875</v>
      </c>
      <c r="E4999" s="83"/>
      <c r="F4999" s="77"/>
      <c r="G4999" s="83"/>
      <c r="H4999" s="77"/>
      <c r="I4999" s="83"/>
      <c r="J4999" s="77"/>
      <c r="K4999" s="20">
        <f t="shared" si="561"/>
        <v>4</v>
      </c>
      <c r="L4999" s="127" t="e">
        <f t="shared" si="562"/>
        <v>#N/A</v>
      </c>
      <c r="M4999" s="127">
        <f t="shared" si="563"/>
        <v>43.159914920535336</v>
      </c>
      <c r="N4999" s="84"/>
      <c r="X4999" s="121">
        <v>200</v>
      </c>
      <c r="Y4999" s="121">
        <v>40</v>
      </c>
      <c r="Z4999" s="127">
        <f t="shared" si="564"/>
        <v>43.159914920535336</v>
      </c>
    </row>
    <row r="5000" spans="2:26" x14ac:dyDescent="0.2">
      <c r="B5000" s="81">
        <v>42943</v>
      </c>
      <c r="C5000" s="82">
        <v>0.91666666666424135</v>
      </c>
      <c r="D5000" s="119">
        <f t="shared" si="560"/>
        <v>42943.916666666664</v>
      </c>
      <c r="E5000" s="83"/>
      <c r="F5000" s="77"/>
      <c r="G5000" s="83"/>
      <c r="H5000" s="77"/>
      <c r="I5000" s="83"/>
      <c r="J5000" s="77"/>
      <c r="K5000" s="20">
        <f t="shared" si="561"/>
        <v>4</v>
      </c>
      <c r="L5000" s="127" t="e">
        <f t="shared" si="562"/>
        <v>#N/A</v>
      </c>
      <c r="M5000" s="127">
        <f t="shared" si="563"/>
        <v>43.159914920535336</v>
      </c>
      <c r="N5000" s="84"/>
      <c r="X5000" s="121">
        <v>200</v>
      </c>
      <c r="Y5000" s="121">
        <v>40</v>
      </c>
      <c r="Z5000" s="127">
        <f t="shared" si="564"/>
        <v>43.159914920535336</v>
      </c>
    </row>
    <row r="5001" spans="2:26" x14ac:dyDescent="0.2">
      <c r="B5001" s="81">
        <v>42943</v>
      </c>
      <c r="C5001" s="82">
        <v>0.95833333333575865</v>
      </c>
      <c r="D5001" s="119">
        <f t="shared" si="560"/>
        <v>42943.958333333336</v>
      </c>
      <c r="E5001" s="83"/>
      <c r="F5001" s="77"/>
      <c r="G5001" s="83"/>
      <c r="H5001" s="77"/>
      <c r="I5001" s="83"/>
      <c r="J5001" s="77"/>
      <c r="K5001" s="20">
        <f t="shared" si="561"/>
        <v>4</v>
      </c>
      <c r="L5001" s="127" t="e">
        <f t="shared" si="562"/>
        <v>#N/A</v>
      </c>
      <c r="M5001" s="127">
        <f t="shared" si="563"/>
        <v>43.159914920535336</v>
      </c>
      <c r="N5001" s="84"/>
      <c r="X5001" s="121">
        <v>200</v>
      </c>
      <c r="Y5001" s="121">
        <v>40</v>
      </c>
      <c r="Z5001" s="127">
        <f t="shared" si="564"/>
        <v>43.159914920535336</v>
      </c>
    </row>
    <row r="5002" spans="2:26" x14ac:dyDescent="0.2">
      <c r="B5002" s="81">
        <v>42944</v>
      </c>
      <c r="C5002" s="82">
        <v>0</v>
      </c>
      <c r="D5002" s="119">
        <f t="shared" ref="D5002:D5065" si="565">B5002+C5002</f>
        <v>42944</v>
      </c>
      <c r="E5002" s="83"/>
      <c r="F5002" s="77"/>
      <c r="G5002" s="83"/>
      <c r="H5002" s="77"/>
      <c r="I5002" s="83"/>
      <c r="J5002" s="77"/>
      <c r="K5002" s="20">
        <f t="shared" si="561"/>
        <v>5</v>
      </c>
      <c r="L5002" s="127" t="e">
        <f t="shared" si="562"/>
        <v>#N/A</v>
      </c>
      <c r="M5002" s="127">
        <f t="shared" si="563"/>
        <v>43.159914920535336</v>
      </c>
      <c r="N5002" s="84"/>
      <c r="X5002" s="121">
        <v>200</v>
      </c>
      <c r="Y5002" s="121">
        <v>40</v>
      </c>
      <c r="Z5002" s="127">
        <f t="shared" si="564"/>
        <v>43.159914920535336</v>
      </c>
    </row>
    <row r="5003" spans="2:26" x14ac:dyDescent="0.2">
      <c r="B5003" s="81">
        <v>42944</v>
      </c>
      <c r="C5003" s="82">
        <v>4.1666666664241347E-2</v>
      </c>
      <c r="D5003" s="119">
        <f t="shared" si="565"/>
        <v>42944.041666666664</v>
      </c>
      <c r="E5003" s="83"/>
      <c r="F5003" s="77"/>
      <c r="G5003" s="83"/>
      <c r="H5003" s="77"/>
      <c r="I5003" s="83"/>
      <c r="J5003" s="77"/>
      <c r="K5003" s="20">
        <f t="shared" ref="K5003:K5066" si="566">WEEKDAY(D5003,2)</f>
        <v>5</v>
      </c>
      <c r="L5003" s="127" t="e">
        <f t="shared" ref="L5003:L5066" si="567">IF(J5003="",NA(),J5003-(AVERAGE($J$10:$J$8794)))</f>
        <v>#N/A</v>
      </c>
      <c r="M5003" s="127">
        <f t="shared" ref="M5003:M5066" si="568">$U$11</f>
        <v>43.159914920535336</v>
      </c>
      <c r="N5003" s="84"/>
      <c r="X5003" s="121">
        <v>200</v>
      </c>
      <c r="Y5003" s="121">
        <v>40</v>
      </c>
      <c r="Z5003" s="127">
        <f t="shared" ref="Z5003:Z5066" si="569">$U$11</f>
        <v>43.159914920535336</v>
      </c>
    </row>
    <row r="5004" spans="2:26" x14ac:dyDescent="0.2">
      <c r="B5004" s="81">
        <v>42944</v>
      </c>
      <c r="C5004" s="82">
        <v>8.3333333335758653E-2</v>
      </c>
      <c r="D5004" s="119">
        <f t="shared" si="565"/>
        <v>42944.083333333336</v>
      </c>
      <c r="E5004" s="83"/>
      <c r="F5004" s="77"/>
      <c r="G5004" s="83"/>
      <c r="H5004" s="77"/>
      <c r="I5004" s="83"/>
      <c r="J5004" s="77"/>
      <c r="K5004" s="20">
        <f t="shared" si="566"/>
        <v>5</v>
      </c>
      <c r="L5004" s="127" t="e">
        <f t="shared" si="567"/>
        <v>#N/A</v>
      </c>
      <c r="M5004" s="127">
        <f t="shared" si="568"/>
        <v>43.159914920535336</v>
      </c>
      <c r="N5004" s="84"/>
      <c r="X5004" s="121">
        <v>200</v>
      </c>
      <c r="Y5004" s="121">
        <v>40</v>
      </c>
      <c r="Z5004" s="127">
        <f t="shared" si="569"/>
        <v>43.159914920535336</v>
      </c>
    </row>
    <row r="5005" spans="2:26" x14ac:dyDescent="0.2">
      <c r="B5005" s="81">
        <v>42944</v>
      </c>
      <c r="C5005" s="82">
        <v>0.125</v>
      </c>
      <c r="D5005" s="119">
        <f t="shared" si="565"/>
        <v>42944.125</v>
      </c>
      <c r="E5005" s="83"/>
      <c r="F5005" s="77"/>
      <c r="G5005" s="83"/>
      <c r="H5005" s="77"/>
      <c r="I5005" s="83"/>
      <c r="J5005" s="77"/>
      <c r="K5005" s="20">
        <f t="shared" si="566"/>
        <v>5</v>
      </c>
      <c r="L5005" s="127" t="e">
        <f t="shared" si="567"/>
        <v>#N/A</v>
      </c>
      <c r="M5005" s="127">
        <f t="shared" si="568"/>
        <v>43.159914920535336</v>
      </c>
      <c r="N5005" s="84"/>
      <c r="X5005" s="121">
        <v>200</v>
      </c>
      <c r="Y5005" s="121">
        <v>40</v>
      </c>
      <c r="Z5005" s="127">
        <f t="shared" si="569"/>
        <v>43.159914920535336</v>
      </c>
    </row>
    <row r="5006" spans="2:26" x14ac:dyDescent="0.2">
      <c r="B5006" s="81">
        <v>42944</v>
      </c>
      <c r="C5006" s="82">
        <v>0.16666666666424135</v>
      </c>
      <c r="D5006" s="119">
        <f t="shared" si="565"/>
        <v>42944.166666666664</v>
      </c>
      <c r="E5006" s="83"/>
      <c r="F5006" s="77"/>
      <c r="G5006" s="83"/>
      <c r="H5006" s="77"/>
      <c r="I5006" s="83"/>
      <c r="J5006" s="77"/>
      <c r="K5006" s="20">
        <f t="shared" si="566"/>
        <v>5</v>
      </c>
      <c r="L5006" s="127" t="e">
        <f t="shared" si="567"/>
        <v>#N/A</v>
      </c>
      <c r="M5006" s="127">
        <f t="shared" si="568"/>
        <v>43.159914920535336</v>
      </c>
      <c r="N5006" s="84"/>
      <c r="X5006" s="121">
        <v>200</v>
      </c>
      <c r="Y5006" s="121">
        <v>40</v>
      </c>
      <c r="Z5006" s="127">
        <f t="shared" si="569"/>
        <v>43.159914920535336</v>
      </c>
    </row>
    <row r="5007" spans="2:26" x14ac:dyDescent="0.2">
      <c r="B5007" s="81">
        <v>42944</v>
      </c>
      <c r="C5007" s="82">
        <v>0.20833333333575865</v>
      </c>
      <c r="D5007" s="119">
        <f t="shared" si="565"/>
        <v>42944.208333333336</v>
      </c>
      <c r="E5007" s="83"/>
      <c r="F5007" s="77"/>
      <c r="G5007" s="83"/>
      <c r="H5007" s="77"/>
      <c r="I5007" s="83"/>
      <c r="J5007" s="77"/>
      <c r="K5007" s="20">
        <f t="shared" si="566"/>
        <v>5</v>
      </c>
      <c r="L5007" s="127" t="e">
        <f t="shared" si="567"/>
        <v>#N/A</v>
      </c>
      <c r="M5007" s="127">
        <f t="shared" si="568"/>
        <v>43.159914920535336</v>
      </c>
      <c r="N5007" s="84"/>
      <c r="X5007" s="121">
        <v>200</v>
      </c>
      <c r="Y5007" s="121">
        <v>40</v>
      </c>
      <c r="Z5007" s="127">
        <f t="shared" si="569"/>
        <v>43.159914920535336</v>
      </c>
    </row>
    <row r="5008" spans="2:26" x14ac:dyDescent="0.2">
      <c r="B5008" s="81">
        <v>42944</v>
      </c>
      <c r="C5008" s="82">
        <v>0.25</v>
      </c>
      <c r="D5008" s="119">
        <f t="shared" si="565"/>
        <v>42944.25</v>
      </c>
      <c r="E5008" s="83"/>
      <c r="F5008" s="77"/>
      <c r="G5008" s="83"/>
      <c r="H5008" s="77"/>
      <c r="I5008" s="83"/>
      <c r="J5008" s="77"/>
      <c r="K5008" s="20">
        <f t="shared" si="566"/>
        <v>5</v>
      </c>
      <c r="L5008" s="127" t="e">
        <f t="shared" si="567"/>
        <v>#N/A</v>
      </c>
      <c r="M5008" s="127">
        <f t="shared" si="568"/>
        <v>43.159914920535336</v>
      </c>
      <c r="N5008" s="84"/>
      <c r="X5008" s="121">
        <v>200</v>
      </c>
      <c r="Y5008" s="121">
        <v>40</v>
      </c>
      <c r="Z5008" s="127">
        <f t="shared" si="569"/>
        <v>43.159914920535336</v>
      </c>
    </row>
    <row r="5009" spans="2:26" x14ac:dyDescent="0.2">
      <c r="B5009" s="81">
        <v>42944</v>
      </c>
      <c r="C5009" s="82">
        <v>0.29166666666424135</v>
      </c>
      <c r="D5009" s="119">
        <f t="shared" si="565"/>
        <v>42944.291666666664</v>
      </c>
      <c r="E5009" s="83"/>
      <c r="F5009" s="77"/>
      <c r="G5009" s="83"/>
      <c r="H5009" s="77"/>
      <c r="I5009" s="83"/>
      <c r="J5009" s="77"/>
      <c r="K5009" s="20">
        <f t="shared" si="566"/>
        <v>5</v>
      </c>
      <c r="L5009" s="127" t="e">
        <f t="shared" si="567"/>
        <v>#N/A</v>
      </c>
      <c r="M5009" s="127">
        <f t="shared" si="568"/>
        <v>43.159914920535336</v>
      </c>
      <c r="N5009" s="84"/>
      <c r="X5009" s="121">
        <v>200</v>
      </c>
      <c r="Y5009" s="121">
        <v>40</v>
      </c>
      <c r="Z5009" s="127">
        <f t="shared" si="569"/>
        <v>43.159914920535336</v>
      </c>
    </row>
    <row r="5010" spans="2:26" x14ac:dyDescent="0.2">
      <c r="B5010" s="81">
        <v>42944</v>
      </c>
      <c r="C5010" s="82">
        <v>0.33333333333575865</v>
      </c>
      <c r="D5010" s="119">
        <f t="shared" si="565"/>
        <v>42944.333333333336</v>
      </c>
      <c r="E5010" s="83"/>
      <c r="F5010" s="77"/>
      <c r="G5010" s="83"/>
      <c r="H5010" s="77"/>
      <c r="I5010" s="83"/>
      <c r="J5010" s="77"/>
      <c r="K5010" s="20">
        <f t="shared" si="566"/>
        <v>5</v>
      </c>
      <c r="L5010" s="127" t="e">
        <f t="shared" si="567"/>
        <v>#N/A</v>
      </c>
      <c r="M5010" s="127">
        <f t="shared" si="568"/>
        <v>43.159914920535336</v>
      </c>
      <c r="N5010" s="84"/>
      <c r="X5010" s="121">
        <v>200</v>
      </c>
      <c r="Y5010" s="121">
        <v>40</v>
      </c>
      <c r="Z5010" s="127">
        <f t="shared" si="569"/>
        <v>43.159914920535336</v>
      </c>
    </row>
    <row r="5011" spans="2:26" x14ac:dyDescent="0.2">
      <c r="B5011" s="81">
        <v>42944</v>
      </c>
      <c r="C5011" s="82">
        <v>0.375</v>
      </c>
      <c r="D5011" s="119">
        <f t="shared" si="565"/>
        <v>42944.375</v>
      </c>
      <c r="E5011" s="83"/>
      <c r="F5011" s="77"/>
      <c r="G5011" s="83"/>
      <c r="H5011" s="77"/>
      <c r="I5011" s="83"/>
      <c r="J5011" s="77"/>
      <c r="K5011" s="20">
        <f t="shared" si="566"/>
        <v>5</v>
      </c>
      <c r="L5011" s="127" t="e">
        <f t="shared" si="567"/>
        <v>#N/A</v>
      </c>
      <c r="M5011" s="127">
        <f t="shared" si="568"/>
        <v>43.159914920535336</v>
      </c>
      <c r="N5011" s="84"/>
      <c r="X5011" s="121">
        <v>200</v>
      </c>
      <c r="Y5011" s="121">
        <v>40</v>
      </c>
      <c r="Z5011" s="127">
        <f t="shared" si="569"/>
        <v>43.159914920535336</v>
      </c>
    </row>
    <row r="5012" spans="2:26" x14ac:dyDescent="0.2">
      <c r="B5012" s="81">
        <v>42944</v>
      </c>
      <c r="C5012" s="82">
        <v>0.41666666666424135</v>
      </c>
      <c r="D5012" s="119">
        <f t="shared" si="565"/>
        <v>42944.416666666664</v>
      </c>
      <c r="E5012" s="83"/>
      <c r="F5012" s="77"/>
      <c r="G5012" s="83"/>
      <c r="H5012" s="77"/>
      <c r="I5012" s="83"/>
      <c r="J5012" s="77"/>
      <c r="K5012" s="20">
        <f t="shared" si="566"/>
        <v>5</v>
      </c>
      <c r="L5012" s="127" t="e">
        <f t="shared" si="567"/>
        <v>#N/A</v>
      </c>
      <c r="M5012" s="127">
        <f t="shared" si="568"/>
        <v>43.159914920535336</v>
      </c>
      <c r="N5012" s="84"/>
      <c r="X5012" s="121">
        <v>200</v>
      </c>
      <c r="Y5012" s="121">
        <v>40</v>
      </c>
      <c r="Z5012" s="127">
        <f t="shared" si="569"/>
        <v>43.159914920535336</v>
      </c>
    </row>
    <row r="5013" spans="2:26" x14ac:dyDescent="0.2">
      <c r="B5013" s="81">
        <v>42944</v>
      </c>
      <c r="C5013" s="82">
        <v>0.45833333333575865</v>
      </c>
      <c r="D5013" s="119">
        <f t="shared" si="565"/>
        <v>42944.458333333336</v>
      </c>
      <c r="E5013" s="83"/>
      <c r="F5013" s="77"/>
      <c r="G5013" s="83"/>
      <c r="H5013" s="77"/>
      <c r="I5013" s="83"/>
      <c r="J5013" s="77"/>
      <c r="K5013" s="20">
        <f t="shared" si="566"/>
        <v>5</v>
      </c>
      <c r="L5013" s="127" t="e">
        <f t="shared" si="567"/>
        <v>#N/A</v>
      </c>
      <c r="M5013" s="127">
        <f t="shared" si="568"/>
        <v>43.159914920535336</v>
      </c>
      <c r="N5013" s="84"/>
      <c r="X5013" s="121">
        <v>200</v>
      </c>
      <c r="Y5013" s="121">
        <v>40</v>
      </c>
      <c r="Z5013" s="127">
        <f t="shared" si="569"/>
        <v>43.159914920535336</v>
      </c>
    </row>
    <row r="5014" spans="2:26" x14ac:dyDescent="0.2">
      <c r="B5014" s="81">
        <v>42944</v>
      </c>
      <c r="C5014" s="82">
        <v>0.5</v>
      </c>
      <c r="D5014" s="119">
        <f t="shared" si="565"/>
        <v>42944.5</v>
      </c>
      <c r="E5014" s="83"/>
      <c r="F5014" s="77"/>
      <c r="G5014" s="83"/>
      <c r="H5014" s="77"/>
      <c r="I5014" s="83"/>
      <c r="J5014" s="77"/>
      <c r="K5014" s="20">
        <f t="shared" si="566"/>
        <v>5</v>
      </c>
      <c r="L5014" s="127" t="e">
        <f t="shared" si="567"/>
        <v>#N/A</v>
      </c>
      <c r="M5014" s="127">
        <f t="shared" si="568"/>
        <v>43.159914920535336</v>
      </c>
      <c r="N5014" s="84"/>
      <c r="X5014" s="121">
        <v>200</v>
      </c>
      <c r="Y5014" s="121">
        <v>40</v>
      </c>
      <c r="Z5014" s="127">
        <f t="shared" si="569"/>
        <v>43.159914920535336</v>
      </c>
    </row>
    <row r="5015" spans="2:26" x14ac:dyDescent="0.2">
      <c r="B5015" s="81">
        <v>42944</v>
      </c>
      <c r="C5015" s="82">
        <v>0.54166666666424135</v>
      </c>
      <c r="D5015" s="119">
        <f t="shared" si="565"/>
        <v>42944.541666666664</v>
      </c>
      <c r="E5015" s="83"/>
      <c r="F5015" s="77"/>
      <c r="G5015" s="83"/>
      <c r="H5015" s="77"/>
      <c r="I5015" s="83"/>
      <c r="J5015" s="77"/>
      <c r="K5015" s="20">
        <f t="shared" si="566"/>
        <v>5</v>
      </c>
      <c r="L5015" s="127" t="e">
        <f t="shared" si="567"/>
        <v>#N/A</v>
      </c>
      <c r="M5015" s="127">
        <f t="shared" si="568"/>
        <v>43.159914920535336</v>
      </c>
      <c r="N5015" s="84"/>
      <c r="X5015" s="121">
        <v>200</v>
      </c>
      <c r="Y5015" s="121">
        <v>40</v>
      </c>
      <c r="Z5015" s="127">
        <f t="shared" si="569"/>
        <v>43.159914920535336</v>
      </c>
    </row>
    <row r="5016" spans="2:26" x14ac:dyDescent="0.2">
      <c r="B5016" s="81">
        <v>42944</v>
      </c>
      <c r="C5016" s="82">
        <v>0.58333333333575865</v>
      </c>
      <c r="D5016" s="119">
        <f t="shared" si="565"/>
        <v>42944.583333333336</v>
      </c>
      <c r="E5016" s="83"/>
      <c r="F5016" s="77"/>
      <c r="G5016" s="83"/>
      <c r="H5016" s="77"/>
      <c r="I5016" s="83"/>
      <c r="J5016" s="77"/>
      <c r="K5016" s="20">
        <f t="shared" si="566"/>
        <v>5</v>
      </c>
      <c r="L5016" s="127" t="e">
        <f t="shared" si="567"/>
        <v>#N/A</v>
      </c>
      <c r="M5016" s="127">
        <f t="shared" si="568"/>
        <v>43.159914920535336</v>
      </c>
      <c r="N5016" s="84"/>
      <c r="X5016" s="121">
        <v>200</v>
      </c>
      <c r="Y5016" s="121">
        <v>40</v>
      </c>
      <c r="Z5016" s="127">
        <f t="shared" si="569"/>
        <v>43.159914920535336</v>
      </c>
    </row>
    <row r="5017" spans="2:26" x14ac:dyDescent="0.2">
      <c r="B5017" s="81">
        <v>42944</v>
      </c>
      <c r="C5017" s="82">
        <v>0.625</v>
      </c>
      <c r="D5017" s="119">
        <f t="shared" si="565"/>
        <v>42944.625</v>
      </c>
      <c r="E5017" s="83"/>
      <c r="F5017" s="77"/>
      <c r="G5017" s="83"/>
      <c r="H5017" s="77"/>
      <c r="I5017" s="83"/>
      <c r="J5017" s="77"/>
      <c r="K5017" s="20">
        <f t="shared" si="566"/>
        <v>5</v>
      </c>
      <c r="L5017" s="127" t="e">
        <f t="shared" si="567"/>
        <v>#N/A</v>
      </c>
      <c r="M5017" s="127">
        <f t="shared" si="568"/>
        <v>43.159914920535336</v>
      </c>
      <c r="N5017" s="84"/>
      <c r="X5017" s="121">
        <v>200</v>
      </c>
      <c r="Y5017" s="121">
        <v>40</v>
      </c>
      <c r="Z5017" s="127">
        <f t="shared" si="569"/>
        <v>43.159914920535336</v>
      </c>
    </row>
    <row r="5018" spans="2:26" x14ac:dyDescent="0.2">
      <c r="B5018" s="81">
        <v>42944</v>
      </c>
      <c r="C5018" s="82">
        <v>0.66666666666424135</v>
      </c>
      <c r="D5018" s="119">
        <f t="shared" si="565"/>
        <v>42944.666666666664</v>
      </c>
      <c r="E5018" s="83"/>
      <c r="F5018" s="77"/>
      <c r="G5018" s="83"/>
      <c r="H5018" s="77"/>
      <c r="I5018" s="83"/>
      <c r="J5018" s="77"/>
      <c r="K5018" s="20">
        <f t="shared" si="566"/>
        <v>5</v>
      </c>
      <c r="L5018" s="127" t="e">
        <f t="shared" si="567"/>
        <v>#N/A</v>
      </c>
      <c r="M5018" s="127">
        <f t="shared" si="568"/>
        <v>43.159914920535336</v>
      </c>
      <c r="N5018" s="84"/>
      <c r="X5018" s="121">
        <v>200</v>
      </c>
      <c r="Y5018" s="121">
        <v>40</v>
      </c>
      <c r="Z5018" s="127">
        <f t="shared" si="569"/>
        <v>43.159914920535336</v>
      </c>
    </row>
    <row r="5019" spans="2:26" x14ac:dyDescent="0.2">
      <c r="B5019" s="81">
        <v>42944</v>
      </c>
      <c r="C5019" s="82">
        <v>0.70833333333575865</v>
      </c>
      <c r="D5019" s="119">
        <f t="shared" si="565"/>
        <v>42944.708333333336</v>
      </c>
      <c r="E5019" s="83"/>
      <c r="F5019" s="77"/>
      <c r="G5019" s="83"/>
      <c r="H5019" s="77"/>
      <c r="I5019" s="83"/>
      <c r="J5019" s="77"/>
      <c r="K5019" s="20">
        <f t="shared" si="566"/>
        <v>5</v>
      </c>
      <c r="L5019" s="127" t="e">
        <f t="shared" si="567"/>
        <v>#N/A</v>
      </c>
      <c r="M5019" s="127">
        <f t="shared" si="568"/>
        <v>43.159914920535336</v>
      </c>
      <c r="N5019" s="84"/>
      <c r="X5019" s="121">
        <v>200</v>
      </c>
      <c r="Y5019" s="121">
        <v>40</v>
      </c>
      <c r="Z5019" s="127">
        <f t="shared" si="569"/>
        <v>43.159914920535336</v>
      </c>
    </row>
    <row r="5020" spans="2:26" x14ac:dyDescent="0.2">
      <c r="B5020" s="81">
        <v>42944</v>
      </c>
      <c r="C5020" s="82">
        <v>0.75</v>
      </c>
      <c r="D5020" s="119">
        <f t="shared" si="565"/>
        <v>42944.75</v>
      </c>
      <c r="E5020" s="83"/>
      <c r="F5020" s="77"/>
      <c r="G5020" s="83"/>
      <c r="H5020" s="77"/>
      <c r="I5020" s="83"/>
      <c r="J5020" s="77"/>
      <c r="K5020" s="20">
        <f t="shared" si="566"/>
        <v>5</v>
      </c>
      <c r="L5020" s="127" t="e">
        <f t="shared" si="567"/>
        <v>#N/A</v>
      </c>
      <c r="M5020" s="127">
        <f t="shared" si="568"/>
        <v>43.159914920535336</v>
      </c>
      <c r="N5020" s="84"/>
      <c r="X5020" s="121">
        <v>200</v>
      </c>
      <c r="Y5020" s="121">
        <v>40</v>
      </c>
      <c r="Z5020" s="127">
        <f t="shared" si="569"/>
        <v>43.159914920535336</v>
      </c>
    </row>
    <row r="5021" spans="2:26" x14ac:dyDescent="0.2">
      <c r="B5021" s="81">
        <v>42944</v>
      </c>
      <c r="C5021" s="82">
        <v>0.79166666666424135</v>
      </c>
      <c r="D5021" s="119">
        <f t="shared" si="565"/>
        <v>42944.791666666664</v>
      </c>
      <c r="E5021" s="83"/>
      <c r="F5021" s="77"/>
      <c r="G5021" s="83"/>
      <c r="H5021" s="77"/>
      <c r="I5021" s="83"/>
      <c r="J5021" s="77"/>
      <c r="K5021" s="20">
        <f t="shared" si="566"/>
        <v>5</v>
      </c>
      <c r="L5021" s="127" t="e">
        <f t="shared" si="567"/>
        <v>#N/A</v>
      </c>
      <c r="M5021" s="127">
        <f t="shared" si="568"/>
        <v>43.159914920535336</v>
      </c>
      <c r="N5021" s="84"/>
      <c r="X5021" s="121">
        <v>200</v>
      </c>
      <c r="Y5021" s="121">
        <v>40</v>
      </c>
      <c r="Z5021" s="127">
        <f t="shared" si="569"/>
        <v>43.159914920535336</v>
      </c>
    </row>
    <row r="5022" spans="2:26" x14ac:dyDescent="0.2">
      <c r="B5022" s="81">
        <v>42944</v>
      </c>
      <c r="C5022" s="82">
        <v>0.83333333333575865</v>
      </c>
      <c r="D5022" s="119">
        <f t="shared" si="565"/>
        <v>42944.833333333336</v>
      </c>
      <c r="E5022" s="83"/>
      <c r="F5022" s="77"/>
      <c r="G5022" s="83"/>
      <c r="H5022" s="77"/>
      <c r="I5022" s="83"/>
      <c r="J5022" s="77"/>
      <c r="K5022" s="20">
        <f t="shared" si="566"/>
        <v>5</v>
      </c>
      <c r="L5022" s="127" t="e">
        <f t="shared" si="567"/>
        <v>#N/A</v>
      </c>
      <c r="M5022" s="127">
        <f t="shared" si="568"/>
        <v>43.159914920535336</v>
      </c>
      <c r="N5022" s="84"/>
      <c r="X5022" s="121">
        <v>200</v>
      </c>
      <c r="Y5022" s="121">
        <v>40</v>
      </c>
      <c r="Z5022" s="127">
        <f t="shared" si="569"/>
        <v>43.159914920535336</v>
      </c>
    </row>
    <row r="5023" spans="2:26" x14ac:dyDescent="0.2">
      <c r="B5023" s="81">
        <v>42944</v>
      </c>
      <c r="C5023" s="82">
        <v>0.875</v>
      </c>
      <c r="D5023" s="119">
        <f t="shared" si="565"/>
        <v>42944.875</v>
      </c>
      <c r="E5023" s="83"/>
      <c r="F5023" s="77"/>
      <c r="G5023" s="83"/>
      <c r="H5023" s="77"/>
      <c r="I5023" s="83"/>
      <c r="J5023" s="77"/>
      <c r="K5023" s="20">
        <f t="shared" si="566"/>
        <v>5</v>
      </c>
      <c r="L5023" s="127" t="e">
        <f t="shared" si="567"/>
        <v>#N/A</v>
      </c>
      <c r="M5023" s="127">
        <f t="shared" si="568"/>
        <v>43.159914920535336</v>
      </c>
      <c r="N5023" s="84"/>
      <c r="X5023" s="121">
        <v>200</v>
      </c>
      <c r="Y5023" s="121">
        <v>40</v>
      </c>
      <c r="Z5023" s="127">
        <f t="shared" si="569"/>
        <v>43.159914920535336</v>
      </c>
    </row>
    <row r="5024" spans="2:26" x14ac:dyDescent="0.2">
      <c r="B5024" s="81">
        <v>42944</v>
      </c>
      <c r="C5024" s="82">
        <v>0.91666666666424135</v>
      </c>
      <c r="D5024" s="119">
        <f t="shared" si="565"/>
        <v>42944.916666666664</v>
      </c>
      <c r="E5024" s="83"/>
      <c r="F5024" s="77"/>
      <c r="G5024" s="83"/>
      <c r="H5024" s="77"/>
      <c r="I5024" s="83"/>
      <c r="J5024" s="77"/>
      <c r="K5024" s="20">
        <f t="shared" si="566"/>
        <v>5</v>
      </c>
      <c r="L5024" s="127" t="e">
        <f t="shared" si="567"/>
        <v>#N/A</v>
      </c>
      <c r="M5024" s="127">
        <f t="shared" si="568"/>
        <v>43.159914920535336</v>
      </c>
      <c r="N5024" s="85"/>
      <c r="X5024" s="121">
        <v>200</v>
      </c>
      <c r="Y5024" s="121">
        <v>40</v>
      </c>
      <c r="Z5024" s="127">
        <f t="shared" si="569"/>
        <v>43.159914920535336</v>
      </c>
    </row>
    <row r="5025" spans="2:26" x14ac:dyDescent="0.2">
      <c r="B5025" s="81">
        <v>42944</v>
      </c>
      <c r="C5025" s="82">
        <v>0.95833333333575865</v>
      </c>
      <c r="D5025" s="119">
        <f t="shared" si="565"/>
        <v>42944.958333333336</v>
      </c>
      <c r="E5025" s="83"/>
      <c r="F5025" s="77"/>
      <c r="G5025" s="83"/>
      <c r="H5025" s="77"/>
      <c r="I5025" s="83"/>
      <c r="J5025" s="77"/>
      <c r="K5025" s="20">
        <f t="shared" si="566"/>
        <v>5</v>
      </c>
      <c r="L5025" s="127" t="e">
        <f t="shared" si="567"/>
        <v>#N/A</v>
      </c>
      <c r="M5025" s="127">
        <f t="shared" si="568"/>
        <v>43.159914920535336</v>
      </c>
      <c r="N5025" s="84"/>
      <c r="X5025" s="121">
        <v>200</v>
      </c>
      <c r="Y5025" s="121">
        <v>40</v>
      </c>
      <c r="Z5025" s="127">
        <f t="shared" si="569"/>
        <v>43.159914920535336</v>
      </c>
    </row>
    <row r="5026" spans="2:26" x14ac:dyDescent="0.2">
      <c r="B5026" s="81">
        <v>42945</v>
      </c>
      <c r="C5026" s="82">
        <v>0</v>
      </c>
      <c r="D5026" s="119">
        <f t="shared" si="565"/>
        <v>42945</v>
      </c>
      <c r="E5026" s="83"/>
      <c r="F5026" s="77"/>
      <c r="G5026" s="83"/>
      <c r="H5026" s="77"/>
      <c r="I5026" s="83"/>
      <c r="J5026" s="77"/>
      <c r="K5026" s="20">
        <f t="shared" si="566"/>
        <v>6</v>
      </c>
      <c r="L5026" s="127" t="e">
        <f t="shared" si="567"/>
        <v>#N/A</v>
      </c>
      <c r="M5026" s="127">
        <f t="shared" si="568"/>
        <v>43.159914920535336</v>
      </c>
      <c r="N5026" s="84"/>
      <c r="X5026" s="121">
        <v>200</v>
      </c>
      <c r="Y5026" s="121">
        <v>40</v>
      </c>
      <c r="Z5026" s="127">
        <f t="shared" si="569"/>
        <v>43.159914920535336</v>
      </c>
    </row>
    <row r="5027" spans="2:26" x14ac:dyDescent="0.2">
      <c r="B5027" s="81">
        <v>42945</v>
      </c>
      <c r="C5027" s="82">
        <v>4.1666666664241347E-2</v>
      </c>
      <c r="D5027" s="119">
        <f t="shared" si="565"/>
        <v>42945.041666666664</v>
      </c>
      <c r="E5027" s="83"/>
      <c r="F5027" s="77"/>
      <c r="G5027" s="83"/>
      <c r="H5027" s="77"/>
      <c r="I5027" s="83"/>
      <c r="J5027" s="77"/>
      <c r="K5027" s="20">
        <f t="shared" si="566"/>
        <v>6</v>
      </c>
      <c r="L5027" s="127" t="e">
        <f t="shared" si="567"/>
        <v>#N/A</v>
      </c>
      <c r="M5027" s="127">
        <f t="shared" si="568"/>
        <v>43.159914920535336</v>
      </c>
      <c r="N5027" s="84"/>
      <c r="X5027" s="121">
        <v>200</v>
      </c>
      <c r="Y5027" s="121">
        <v>40</v>
      </c>
      <c r="Z5027" s="127">
        <f t="shared" si="569"/>
        <v>43.159914920535336</v>
      </c>
    </row>
    <row r="5028" spans="2:26" x14ac:dyDescent="0.2">
      <c r="B5028" s="81">
        <v>42945</v>
      </c>
      <c r="C5028" s="82">
        <v>8.3333333335758653E-2</v>
      </c>
      <c r="D5028" s="119">
        <f t="shared" si="565"/>
        <v>42945.083333333336</v>
      </c>
      <c r="E5028" s="83"/>
      <c r="F5028" s="77"/>
      <c r="G5028" s="83"/>
      <c r="H5028" s="77"/>
      <c r="I5028" s="83"/>
      <c r="J5028" s="77"/>
      <c r="K5028" s="20">
        <f t="shared" si="566"/>
        <v>6</v>
      </c>
      <c r="L5028" s="127" t="e">
        <f t="shared" si="567"/>
        <v>#N/A</v>
      </c>
      <c r="M5028" s="127">
        <f t="shared" si="568"/>
        <v>43.159914920535336</v>
      </c>
      <c r="N5028" s="84"/>
      <c r="X5028" s="121">
        <v>200</v>
      </c>
      <c r="Y5028" s="121">
        <v>40</v>
      </c>
      <c r="Z5028" s="127">
        <f t="shared" si="569"/>
        <v>43.159914920535336</v>
      </c>
    </row>
    <row r="5029" spans="2:26" x14ac:dyDescent="0.2">
      <c r="B5029" s="81">
        <v>42945</v>
      </c>
      <c r="C5029" s="82">
        <v>0.125</v>
      </c>
      <c r="D5029" s="119">
        <f t="shared" si="565"/>
        <v>42945.125</v>
      </c>
      <c r="E5029" s="83"/>
      <c r="F5029" s="77"/>
      <c r="G5029" s="83"/>
      <c r="H5029" s="77"/>
      <c r="I5029" s="83"/>
      <c r="J5029" s="77"/>
      <c r="K5029" s="20">
        <f t="shared" si="566"/>
        <v>6</v>
      </c>
      <c r="L5029" s="127" t="e">
        <f t="shared" si="567"/>
        <v>#N/A</v>
      </c>
      <c r="M5029" s="127">
        <f t="shared" si="568"/>
        <v>43.159914920535336</v>
      </c>
      <c r="N5029" s="84"/>
      <c r="X5029" s="121">
        <v>200</v>
      </c>
      <c r="Y5029" s="121">
        <v>40</v>
      </c>
      <c r="Z5029" s="127">
        <f t="shared" si="569"/>
        <v>43.159914920535336</v>
      </c>
    </row>
    <row r="5030" spans="2:26" x14ac:dyDescent="0.2">
      <c r="B5030" s="81">
        <v>42945</v>
      </c>
      <c r="C5030" s="82">
        <v>0.16666666666424135</v>
      </c>
      <c r="D5030" s="119">
        <f t="shared" si="565"/>
        <v>42945.166666666664</v>
      </c>
      <c r="E5030" s="83"/>
      <c r="F5030" s="77"/>
      <c r="G5030" s="83"/>
      <c r="H5030" s="77"/>
      <c r="I5030" s="83"/>
      <c r="J5030" s="77"/>
      <c r="K5030" s="20">
        <f t="shared" si="566"/>
        <v>6</v>
      </c>
      <c r="L5030" s="127" t="e">
        <f t="shared" si="567"/>
        <v>#N/A</v>
      </c>
      <c r="M5030" s="127">
        <f t="shared" si="568"/>
        <v>43.159914920535336</v>
      </c>
      <c r="N5030" s="84"/>
      <c r="X5030" s="121">
        <v>200</v>
      </c>
      <c r="Y5030" s="121">
        <v>40</v>
      </c>
      <c r="Z5030" s="127">
        <f t="shared" si="569"/>
        <v>43.159914920535336</v>
      </c>
    </row>
    <row r="5031" spans="2:26" x14ac:dyDescent="0.2">
      <c r="B5031" s="81">
        <v>42945</v>
      </c>
      <c r="C5031" s="82">
        <v>0.20833333333575865</v>
      </c>
      <c r="D5031" s="119">
        <f t="shared" si="565"/>
        <v>42945.208333333336</v>
      </c>
      <c r="E5031" s="83"/>
      <c r="F5031" s="77"/>
      <c r="G5031" s="83"/>
      <c r="H5031" s="77"/>
      <c r="I5031" s="83"/>
      <c r="J5031" s="77"/>
      <c r="K5031" s="20">
        <f t="shared" si="566"/>
        <v>6</v>
      </c>
      <c r="L5031" s="127" t="e">
        <f t="shared" si="567"/>
        <v>#N/A</v>
      </c>
      <c r="M5031" s="127">
        <f t="shared" si="568"/>
        <v>43.159914920535336</v>
      </c>
      <c r="N5031" s="84"/>
      <c r="X5031" s="121">
        <v>200</v>
      </c>
      <c r="Y5031" s="121">
        <v>40</v>
      </c>
      <c r="Z5031" s="127">
        <f t="shared" si="569"/>
        <v>43.159914920535336</v>
      </c>
    </row>
    <row r="5032" spans="2:26" x14ac:dyDescent="0.2">
      <c r="B5032" s="81">
        <v>42945</v>
      </c>
      <c r="C5032" s="82">
        <v>0.25</v>
      </c>
      <c r="D5032" s="119">
        <f t="shared" si="565"/>
        <v>42945.25</v>
      </c>
      <c r="E5032" s="83"/>
      <c r="F5032" s="77"/>
      <c r="G5032" s="83"/>
      <c r="H5032" s="77"/>
      <c r="I5032" s="83"/>
      <c r="J5032" s="77"/>
      <c r="K5032" s="20">
        <f t="shared" si="566"/>
        <v>6</v>
      </c>
      <c r="L5032" s="127" t="e">
        <f t="shared" si="567"/>
        <v>#N/A</v>
      </c>
      <c r="M5032" s="127">
        <f t="shared" si="568"/>
        <v>43.159914920535336</v>
      </c>
      <c r="N5032" s="84"/>
      <c r="X5032" s="121">
        <v>200</v>
      </c>
      <c r="Y5032" s="121">
        <v>40</v>
      </c>
      <c r="Z5032" s="127">
        <f t="shared" si="569"/>
        <v>43.159914920535336</v>
      </c>
    </row>
    <row r="5033" spans="2:26" x14ac:dyDescent="0.2">
      <c r="B5033" s="81">
        <v>42945</v>
      </c>
      <c r="C5033" s="82">
        <v>0.29166666666424135</v>
      </c>
      <c r="D5033" s="119">
        <f t="shared" si="565"/>
        <v>42945.291666666664</v>
      </c>
      <c r="E5033" s="83"/>
      <c r="F5033" s="77"/>
      <c r="G5033" s="83"/>
      <c r="H5033" s="77"/>
      <c r="I5033" s="83"/>
      <c r="J5033" s="77"/>
      <c r="K5033" s="20">
        <f t="shared" si="566"/>
        <v>6</v>
      </c>
      <c r="L5033" s="127" t="e">
        <f t="shared" si="567"/>
        <v>#N/A</v>
      </c>
      <c r="M5033" s="127">
        <f t="shared" si="568"/>
        <v>43.159914920535336</v>
      </c>
      <c r="N5033" s="84"/>
      <c r="X5033" s="121">
        <v>200</v>
      </c>
      <c r="Y5033" s="121">
        <v>40</v>
      </c>
      <c r="Z5033" s="127">
        <f t="shared" si="569"/>
        <v>43.159914920535336</v>
      </c>
    </row>
    <row r="5034" spans="2:26" x14ac:dyDescent="0.2">
      <c r="B5034" s="81">
        <v>42945</v>
      </c>
      <c r="C5034" s="82">
        <v>0.33333333333575865</v>
      </c>
      <c r="D5034" s="119">
        <f t="shared" si="565"/>
        <v>42945.333333333336</v>
      </c>
      <c r="E5034" s="83"/>
      <c r="F5034" s="77"/>
      <c r="G5034" s="83"/>
      <c r="H5034" s="77"/>
      <c r="I5034" s="83"/>
      <c r="J5034" s="77"/>
      <c r="K5034" s="20">
        <f t="shared" si="566"/>
        <v>6</v>
      </c>
      <c r="L5034" s="127" t="e">
        <f t="shared" si="567"/>
        <v>#N/A</v>
      </c>
      <c r="M5034" s="127">
        <f t="shared" si="568"/>
        <v>43.159914920535336</v>
      </c>
      <c r="N5034" s="84"/>
      <c r="X5034" s="121">
        <v>200</v>
      </c>
      <c r="Y5034" s="121">
        <v>40</v>
      </c>
      <c r="Z5034" s="127">
        <f t="shared" si="569"/>
        <v>43.159914920535336</v>
      </c>
    </row>
    <row r="5035" spans="2:26" x14ac:dyDescent="0.2">
      <c r="B5035" s="81">
        <v>42945</v>
      </c>
      <c r="C5035" s="82">
        <v>0.375</v>
      </c>
      <c r="D5035" s="119">
        <f t="shared" si="565"/>
        <v>42945.375</v>
      </c>
      <c r="E5035" s="83"/>
      <c r="F5035" s="77"/>
      <c r="G5035" s="83"/>
      <c r="H5035" s="77"/>
      <c r="I5035" s="83"/>
      <c r="J5035" s="77"/>
      <c r="K5035" s="20">
        <f t="shared" si="566"/>
        <v>6</v>
      </c>
      <c r="L5035" s="127" t="e">
        <f t="shared" si="567"/>
        <v>#N/A</v>
      </c>
      <c r="M5035" s="127">
        <f t="shared" si="568"/>
        <v>43.159914920535336</v>
      </c>
      <c r="N5035" s="84"/>
      <c r="X5035" s="121">
        <v>200</v>
      </c>
      <c r="Y5035" s="121">
        <v>40</v>
      </c>
      <c r="Z5035" s="127">
        <f t="shared" si="569"/>
        <v>43.159914920535336</v>
      </c>
    </row>
    <row r="5036" spans="2:26" x14ac:dyDescent="0.2">
      <c r="B5036" s="81">
        <v>42945</v>
      </c>
      <c r="C5036" s="82">
        <v>0.41666666666424135</v>
      </c>
      <c r="D5036" s="119">
        <f t="shared" si="565"/>
        <v>42945.416666666664</v>
      </c>
      <c r="E5036" s="83"/>
      <c r="F5036" s="77"/>
      <c r="G5036" s="83"/>
      <c r="H5036" s="77"/>
      <c r="I5036" s="83"/>
      <c r="J5036" s="77"/>
      <c r="K5036" s="20">
        <f t="shared" si="566"/>
        <v>6</v>
      </c>
      <c r="L5036" s="127" t="e">
        <f t="shared" si="567"/>
        <v>#N/A</v>
      </c>
      <c r="M5036" s="127">
        <f t="shared" si="568"/>
        <v>43.159914920535336</v>
      </c>
      <c r="N5036" s="84"/>
      <c r="X5036" s="121">
        <v>200</v>
      </c>
      <c r="Y5036" s="121">
        <v>40</v>
      </c>
      <c r="Z5036" s="127">
        <f t="shared" si="569"/>
        <v>43.159914920535336</v>
      </c>
    </row>
    <row r="5037" spans="2:26" x14ac:dyDescent="0.2">
      <c r="B5037" s="81">
        <v>42945</v>
      </c>
      <c r="C5037" s="82">
        <v>0.45833333333575865</v>
      </c>
      <c r="D5037" s="119">
        <f t="shared" si="565"/>
        <v>42945.458333333336</v>
      </c>
      <c r="E5037" s="83"/>
      <c r="F5037" s="77"/>
      <c r="G5037" s="83"/>
      <c r="H5037" s="77"/>
      <c r="I5037" s="83"/>
      <c r="J5037" s="77"/>
      <c r="K5037" s="20">
        <f t="shared" si="566"/>
        <v>6</v>
      </c>
      <c r="L5037" s="127" t="e">
        <f t="shared" si="567"/>
        <v>#N/A</v>
      </c>
      <c r="M5037" s="127">
        <f t="shared" si="568"/>
        <v>43.159914920535336</v>
      </c>
      <c r="N5037" s="84"/>
      <c r="X5037" s="121">
        <v>200</v>
      </c>
      <c r="Y5037" s="121">
        <v>40</v>
      </c>
      <c r="Z5037" s="127">
        <f t="shared" si="569"/>
        <v>43.159914920535336</v>
      </c>
    </row>
    <row r="5038" spans="2:26" x14ac:dyDescent="0.2">
      <c r="B5038" s="81">
        <v>42945</v>
      </c>
      <c r="C5038" s="82">
        <v>0.5</v>
      </c>
      <c r="D5038" s="119">
        <f t="shared" si="565"/>
        <v>42945.5</v>
      </c>
      <c r="E5038" s="83"/>
      <c r="F5038" s="77"/>
      <c r="G5038" s="83"/>
      <c r="H5038" s="77"/>
      <c r="I5038" s="83"/>
      <c r="J5038" s="77"/>
      <c r="K5038" s="20">
        <f t="shared" si="566"/>
        <v>6</v>
      </c>
      <c r="L5038" s="127" t="e">
        <f t="shared" si="567"/>
        <v>#N/A</v>
      </c>
      <c r="M5038" s="127">
        <f t="shared" si="568"/>
        <v>43.159914920535336</v>
      </c>
      <c r="N5038" s="84"/>
      <c r="X5038" s="121">
        <v>200</v>
      </c>
      <c r="Y5038" s="121">
        <v>40</v>
      </c>
      <c r="Z5038" s="127">
        <f t="shared" si="569"/>
        <v>43.159914920535336</v>
      </c>
    </row>
    <row r="5039" spans="2:26" x14ac:dyDescent="0.2">
      <c r="B5039" s="81">
        <v>42945</v>
      </c>
      <c r="C5039" s="82">
        <v>0.54166666666424135</v>
      </c>
      <c r="D5039" s="119">
        <f t="shared" si="565"/>
        <v>42945.541666666664</v>
      </c>
      <c r="E5039" s="83"/>
      <c r="F5039" s="77"/>
      <c r="G5039" s="83"/>
      <c r="H5039" s="77"/>
      <c r="I5039" s="83"/>
      <c r="J5039" s="77"/>
      <c r="K5039" s="20">
        <f t="shared" si="566"/>
        <v>6</v>
      </c>
      <c r="L5039" s="127" t="e">
        <f t="shared" si="567"/>
        <v>#N/A</v>
      </c>
      <c r="M5039" s="127">
        <f t="shared" si="568"/>
        <v>43.159914920535336</v>
      </c>
      <c r="N5039" s="84"/>
      <c r="X5039" s="121">
        <v>200</v>
      </c>
      <c r="Y5039" s="121">
        <v>40</v>
      </c>
      <c r="Z5039" s="127">
        <f t="shared" si="569"/>
        <v>43.159914920535336</v>
      </c>
    </row>
    <row r="5040" spans="2:26" x14ac:dyDescent="0.2">
      <c r="B5040" s="81">
        <v>42945</v>
      </c>
      <c r="C5040" s="82">
        <v>0.58333333333575865</v>
      </c>
      <c r="D5040" s="119">
        <f t="shared" si="565"/>
        <v>42945.583333333336</v>
      </c>
      <c r="E5040" s="83"/>
      <c r="F5040" s="77"/>
      <c r="G5040" s="83"/>
      <c r="H5040" s="77"/>
      <c r="I5040" s="83"/>
      <c r="J5040" s="77"/>
      <c r="K5040" s="20">
        <f t="shared" si="566"/>
        <v>6</v>
      </c>
      <c r="L5040" s="127" t="e">
        <f t="shared" si="567"/>
        <v>#N/A</v>
      </c>
      <c r="M5040" s="127">
        <f t="shared" si="568"/>
        <v>43.159914920535336</v>
      </c>
      <c r="N5040" s="84"/>
      <c r="X5040" s="121">
        <v>200</v>
      </c>
      <c r="Y5040" s="121">
        <v>40</v>
      </c>
      <c r="Z5040" s="127">
        <f t="shared" si="569"/>
        <v>43.159914920535336</v>
      </c>
    </row>
    <row r="5041" spans="2:26" x14ac:dyDescent="0.2">
      <c r="B5041" s="81">
        <v>42945</v>
      </c>
      <c r="C5041" s="82">
        <v>0.625</v>
      </c>
      <c r="D5041" s="119">
        <f t="shared" si="565"/>
        <v>42945.625</v>
      </c>
      <c r="E5041" s="83"/>
      <c r="F5041" s="77"/>
      <c r="G5041" s="83"/>
      <c r="H5041" s="77"/>
      <c r="I5041" s="83"/>
      <c r="J5041" s="77"/>
      <c r="K5041" s="20">
        <f t="shared" si="566"/>
        <v>6</v>
      </c>
      <c r="L5041" s="127" t="e">
        <f t="shared" si="567"/>
        <v>#N/A</v>
      </c>
      <c r="M5041" s="127">
        <f t="shared" si="568"/>
        <v>43.159914920535336</v>
      </c>
      <c r="N5041" s="84"/>
      <c r="X5041" s="121">
        <v>200</v>
      </c>
      <c r="Y5041" s="121">
        <v>40</v>
      </c>
      <c r="Z5041" s="127">
        <f t="shared" si="569"/>
        <v>43.159914920535336</v>
      </c>
    </row>
    <row r="5042" spans="2:26" x14ac:dyDescent="0.2">
      <c r="B5042" s="81">
        <v>42945</v>
      </c>
      <c r="C5042" s="82">
        <v>0.66666666666424135</v>
      </c>
      <c r="D5042" s="119">
        <f t="shared" si="565"/>
        <v>42945.666666666664</v>
      </c>
      <c r="E5042" s="83"/>
      <c r="F5042" s="77"/>
      <c r="G5042" s="83"/>
      <c r="H5042" s="77"/>
      <c r="I5042" s="83"/>
      <c r="J5042" s="77"/>
      <c r="K5042" s="20">
        <f t="shared" si="566"/>
        <v>6</v>
      </c>
      <c r="L5042" s="127" t="e">
        <f t="shared" si="567"/>
        <v>#N/A</v>
      </c>
      <c r="M5042" s="127">
        <f t="shared" si="568"/>
        <v>43.159914920535336</v>
      </c>
      <c r="N5042" s="84"/>
      <c r="X5042" s="121">
        <v>200</v>
      </c>
      <c r="Y5042" s="121">
        <v>40</v>
      </c>
      <c r="Z5042" s="127">
        <f t="shared" si="569"/>
        <v>43.159914920535336</v>
      </c>
    </row>
    <row r="5043" spans="2:26" x14ac:dyDescent="0.2">
      <c r="B5043" s="81">
        <v>42945</v>
      </c>
      <c r="C5043" s="82">
        <v>0.70833333333575865</v>
      </c>
      <c r="D5043" s="119">
        <f t="shared" si="565"/>
        <v>42945.708333333336</v>
      </c>
      <c r="E5043" s="83"/>
      <c r="F5043" s="77"/>
      <c r="G5043" s="83"/>
      <c r="H5043" s="77"/>
      <c r="I5043" s="83"/>
      <c r="J5043" s="77"/>
      <c r="K5043" s="20">
        <f t="shared" si="566"/>
        <v>6</v>
      </c>
      <c r="L5043" s="127" t="e">
        <f t="shared" si="567"/>
        <v>#N/A</v>
      </c>
      <c r="M5043" s="127">
        <f t="shared" si="568"/>
        <v>43.159914920535336</v>
      </c>
      <c r="N5043" s="84"/>
      <c r="X5043" s="121">
        <v>200</v>
      </c>
      <c r="Y5043" s="121">
        <v>40</v>
      </c>
      <c r="Z5043" s="127">
        <f t="shared" si="569"/>
        <v>43.159914920535336</v>
      </c>
    </row>
    <row r="5044" spans="2:26" x14ac:dyDescent="0.2">
      <c r="B5044" s="81">
        <v>42945</v>
      </c>
      <c r="C5044" s="82">
        <v>0.75</v>
      </c>
      <c r="D5044" s="119">
        <f t="shared" si="565"/>
        <v>42945.75</v>
      </c>
      <c r="E5044" s="83"/>
      <c r="F5044" s="77"/>
      <c r="G5044" s="83"/>
      <c r="H5044" s="77"/>
      <c r="I5044" s="83"/>
      <c r="J5044" s="77"/>
      <c r="K5044" s="20">
        <f t="shared" si="566"/>
        <v>6</v>
      </c>
      <c r="L5044" s="127" t="e">
        <f t="shared" si="567"/>
        <v>#N/A</v>
      </c>
      <c r="M5044" s="127">
        <f t="shared" si="568"/>
        <v>43.159914920535336</v>
      </c>
      <c r="N5044" s="84"/>
      <c r="X5044" s="121">
        <v>200</v>
      </c>
      <c r="Y5044" s="121">
        <v>40</v>
      </c>
      <c r="Z5044" s="127">
        <f t="shared" si="569"/>
        <v>43.159914920535336</v>
      </c>
    </row>
    <row r="5045" spans="2:26" x14ac:dyDescent="0.2">
      <c r="B5045" s="81">
        <v>42945</v>
      </c>
      <c r="C5045" s="82">
        <v>0.79166666666424135</v>
      </c>
      <c r="D5045" s="119">
        <f t="shared" si="565"/>
        <v>42945.791666666664</v>
      </c>
      <c r="E5045" s="83"/>
      <c r="F5045" s="77"/>
      <c r="G5045" s="83"/>
      <c r="H5045" s="77"/>
      <c r="I5045" s="83"/>
      <c r="J5045" s="77"/>
      <c r="K5045" s="20">
        <f t="shared" si="566"/>
        <v>6</v>
      </c>
      <c r="L5045" s="127" t="e">
        <f t="shared" si="567"/>
        <v>#N/A</v>
      </c>
      <c r="M5045" s="127">
        <f t="shared" si="568"/>
        <v>43.159914920535336</v>
      </c>
      <c r="N5045" s="84"/>
      <c r="X5045" s="121">
        <v>200</v>
      </c>
      <c r="Y5045" s="121">
        <v>40</v>
      </c>
      <c r="Z5045" s="127">
        <f t="shared" si="569"/>
        <v>43.159914920535336</v>
      </c>
    </row>
    <row r="5046" spans="2:26" x14ac:dyDescent="0.2">
      <c r="B5046" s="81">
        <v>42945</v>
      </c>
      <c r="C5046" s="82">
        <v>0.83333333333575865</v>
      </c>
      <c r="D5046" s="119">
        <f t="shared" si="565"/>
        <v>42945.833333333336</v>
      </c>
      <c r="E5046" s="83"/>
      <c r="F5046" s="77"/>
      <c r="G5046" s="83"/>
      <c r="H5046" s="77"/>
      <c r="I5046" s="83"/>
      <c r="J5046" s="77"/>
      <c r="K5046" s="20">
        <f t="shared" si="566"/>
        <v>6</v>
      </c>
      <c r="L5046" s="127" t="e">
        <f t="shared" si="567"/>
        <v>#N/A</v>
      </c>
      <c r="M5046" s="127">
        <f t="shared" si="568"/>
        <v>43.159914920535336</v>
      </c>
      <c r="N5046" s="84"/>
      <c r="X5046" s="121">
        <v>200</v>
      </c>
      <c r="Y5046" s="121">
        <v>40</v>
      </c>
      <c r="Z5046" s="127">
        <f t="shared" si="569"/>
        <v>43.159914920535336</v>
      </c>
    </row>
    <row r="5047" spans="2:26" x14ac:dyDescent="0.2">
      <c r="B5047" s="81">
        <v>42945</v>
      </c>
      <c r="C5047" s="82">
        <v>0.875</v>
      </c>
      <c r="D5047" s="119">
        <f t="shared" si="565"/>
        <v>42945.875</v>
      </c>
      <c r="E5047" s="83"/>
      <c r="F5047" s="77"/>
      <c r="G5047" s="83"/>
      <c r="H5047" s="77"/>
      <c r="I5047" s="83"/>
      <c r="J5047" s="77"/>
      <c r="K5047" s="20">
        <f t="shared" si="566"/>
        <v>6</v>
      </c>
      <c r="L5047" s="127" t="e">
        <f t="shared" si="567"/>
        <v>#N/A</v>
      </c>
      <c r="M5047" s="127">
        <f t="shared" si="568"/>
        <v>43.159914920535336</v>
      </c>
      <c r="N5047" s="84"/>
      <c r="X5047" s="121">
        <v>200</v>
      </c>
      <c r="Y5047" s="121">
        <v>40</v>
      </c>
      <c r="Z5047" s="127">
        <f t="shared" si="569"/>
        <v>43.159914920535336</v>
      </c>
    </row>
    <row r="5048" spans="2:26" x14ac:dyDescent="0.2">
      <c r="B5048" s="81">
        <v>42945</v>
      </c>
      <c r="C5048" s="82">
        <v>0.91666666666424135</v>
      </c>
      <c r="D5048" s="119">
        <f t="shared" si="565"/>
        <v>42945.916666666664</v>
      </c>
      <c r="E5048" s="83"/>
      <c r="F5048" s="77"/>
      <c r="G5048" s="83"/>
      <c r="H5048" s="77"/>
      <c r="I5048" s="83"/>
      <c r="J5048" s="77"/>
      <c r="K5048" s="20">
        <f t="shared" si="566"/>
        <v>6</v>
      </c>
      <c r="L5048" s="127" t="e">
        <f t="shared" si="567"/>
        <v>#N/A</v>
      </c>
      <c r="M5048" s="127">
        <f t="shared" si="568"/>
        <v>43.159914920535336</v>
      </c>
      <c r="N5048" s="84"/>
      <c r="X5048" s="121">
        <v>200</v>
      </c>
      <c r="Y5048" s="121">
        <v>40</v>
      </c>
      <c r="Z5048" s="127">
        <f t="shared" si="569"/>
        <v>43.159914920535336</v>
      </c>
    </row>
    <row r="5049" spans="2:26" x14ac:dyDescent="0.2">
      <c r="B5049" s="81">
        <v>42945</v>
      </c>
      <c r="C5049" s="82">
        <v>0.95833333333575865</v>
      </c>
      <c r="D5049" s="119">
        <f t="shared" si="565"/>
        <v>42945.958333333336</v>
      </c>
      <c r="E5049" s="83"/>
      <c r="F5049" s="77"/>
      <c r="G5049" s="83"/>
      <c r="H5049" s="77"/>
      <c r="I5049" s="83"/>
      <c r="J5049" s="77"/>
      <c r="K5049" s="20">
        <f t="shared" si="566"/>
        <v>6</v>
      </c>
      <c r="L5049" s="127" t="e">
        <f t="shared" si="567"/>
        <v>#N/A</v>
      </c>
      <c r="M5049" s="127">
        <f t="shared" si="568"/>
        <v>43.159914920535336</v>
      </c>
      <c r="N5049" s="84"/>
      <c r="X5049" s="121">
        <v>200</v>
      </c>
      <c r="Y5049" s="121">
        <v>40</v>
      </c>
      <c r="Z5049" s="127">
        <f t="shared" si="569"/>
        <v>43.159914920535336</v>
      </c>
    </row>
    <row r="5050" spans="2:26" x14ac:dyDescent="0.2">
      <c r="B5050" s="81">
        <v>42946</v>
      </c>
      <c r="C5050" s="82">
        <v>0</v>
      </c>
      <c r="D5050" s="119">
        <f t="shared" si="565"/>
        <v>42946</v>
      </c>
      <c r="E5050" s="83"/>
      <c r="F5050" s="77"/>
      <c r="G5050" s="83"/>
      <c r="H5050" s="77"/>
      <c r="I5050" s="83"/>
      <c r="J5050" s="77"/>
      <c r="K5050" s="20">
        <f t="shared" si="566"/>
        <v>7</v>
      </c>
      <c r="L5050" s="127" t="e">
        <f t="shared" si="567"/>
        <v>#N/A</v>
      </c>
      <c r="M5050" s="127">
        <f t="shared" si="568"/>
        <v>43.159914920535336</v>
      </c>
      <c r="N5050" s="84"/>
      <c r="X5050" s="121">
        <v>200</v>
      </c>
      <c r="Y5050" s="121">
        <v>40</v>
      </c>
      <c r="Z5050" s="127">
        <f t="shared" si="569"/>
        <v>43.159914920535336</v>
      </c>
    </row>
    <row r="5051" spans="2:26" x14ac:dyDescent="0.2">
      <c r="B5051" s="81">
        <v>42946</v>
      </c>
      <c r="C5051" s="82">
        <v>4.1666666664241347E-2</v>
      </c>
      <c r="D5051" s="119">
        <f t="shared" si="565"/>
        <v>42946.041666666664</v>
      </c>
      <c r="E5051" s="83"/>
      <c r="F5051" s="77"/>
      <c r="G5051" s="83"/>
      <c r="H5051" s="77"/>
      <c r="I5051" s="83"/>
      <c r="J5051" s="77"/>
      <c r="K5051" s="20">
        <f t="shared" si="566"/>
        <v>7</v>
      </c>
      <c r="L5051" s="127" t="e">
        <f t="shared" si="567"/>
        <v>#N/A</v>
      </c>
      <c r="M5051" s="127">
        <f t="shared" si="568"/>
        <v>43.159914920535336</v>
      </c>
      <c r="N5051" s="84"/>
      <c r="X5051" s="121">
        <v>200</v>
      </c>
      <c r="Y5051" s="121">
        <v>40</v>
      </c>
      <c r="Z5051" s="127">
        <f t="shared" si="569"/>
        <v>43.159914920535336</v>
      </c>
    </row>
    <row r="5052" spans="2:26" x14ac:dyDescent="0.2">
      <c r="B5052" s="81">
        <v>42946</v>
      </c>
      <c r="C5052" s="82">
        <v>8.3333333335758653E-2</v>
      </c>
      <c r="D5052" s="119">
        <f t="shared" si="565"/>
        <v>42946.083333333336</v>
      </c>
      <c r="E5052" s="83"/>
      <c r="F5052" s="77"/>
      <c r="G5052" s="83"/>
      <c r="H5052" s="77"/>
      <c r="I5052" s="83"/>
      <c r="J5052" s="77"/>
      <c r="K5052" s="20">
        <f t="shared" si="566"/>
        <v>7</v>
      </c>
      <c r="L5052" s="127" t="e">
        <f t="shared" si="567"/>
        <v>#N/A</v>
      </c>
      <c r="M5052" s="127">
        <f t="shared" si="568"/>
        <v>43.159914920535336</v>
      </c>
      <c r="N5052" s="84"/>
      <c r="X5052" s="121">
        <v>200</v>
      </c>
      <c r="Y5052" s="121">
        <v>40</v>
      </c>
      <c r="Z5052" s="127">
        <f t="shared" si="569"/>
        <v>43.159914920535336</v>
      </c>
    </row>
    <row r="5053" spans="2:26" x14ac:dyDescent="0.2">
      <c r="B5053" s="81">
        <v>42946</v>
      </c>
      <c r="C5053" s="82">
        <v>0.125</v>
      </c>
      <c r="D5053" s="119">
        <f t="shared" si="565"/>
        <v>42946.125</v>
      </c>
      <c r="E5053" s="83"/>
      <c r="F5053" s="77"/>
      <c r="G5053" s="83"/>
      <c r="H5053" s="77"/>
      <c r="I5053" s="83"/>
      <c r="J5053" s="77"/>
      <c r="K5053" s="20">
        <f t="shared" si="566"/>
        <v>7</v>
      </c>
      <c r="L5053" s="127" t="e">
        <f t="shared" si="567"/>
        <v>#N/A</v>
      </c>
      <c r="M5053" s="127">
        <f t="shared" si="568"/>
        <v>43.159914920535336</v>
      </c>
      <c r="N5053" s="84"/>
      <c r="X5053" s="121">
        <v>200</v>
      </c>
      <c r="Y5053" s="121">
        <v>40</v>
      </c>
      <c r="Z5053" s="127">
        <f t="shared" si="569"/>
        <v>43.159914920535336</v>
      </c>
    </row>
    <row r="5054" spans="2:26" x14ac:dyDescent="0.2">
      <c r="B5054" s="81">
        <v>42946</v>
      </c>
      <c r="C5054" s="82">
        <v>0.16666666666424135</v>
      </c>
      <c r="D5054" s="119">
        <f t="shared" si="565"/>
        <v>42946.166666666664</v>
      </c>
      <c r="E5054" s="83"/>
      <c r="F5054" s="77"/>
      <c r="G5054" s="83"/>
      <c r="H5054" s="77"/>
      <c r="I5054" s="83"/>
      <c r="J5054" s="77"/>
      <c r="K5054" s="20">
        <f t="shared" si="566"/>
        <v>7</v>
      </c>
      <c r="L5054" s="127" t="e">
        <f t="shared" si="567"/>
        <v>#N/A</v>
      </c>
      <c r="M5054" s="127">
        <f t="shared" si="568"/>
        <v>43.159914920535336</v>
      </c>
      <c r="N5054" s="84"/>
      <c r="X5054" s="121">
        <v>200</v>
      </c>
      <c r="Y5054" s="121">
        <v>40</v>
      </c>
      <c r="Z5054" s="127">
        <f t="shared" si="569"/>
        <v>43.159914920535336</v>
      </c>
    </row>
    <row r="5055" spans="2:26" x14ac:dyDescent="0.2">
      <c r="B5055" s="81">
        <v>42946</v>
      </c>
      <c r="C5055" s="82">
        <v>0.20833333333575865</v>
      </c>
      <c r="D5055" s="119">
        <f t="shared" si="565"/>
        <v>42946.208333333336</v>
      </c>
      <c r="E5055" s="83"/>
      <c r="F5055" s="77"/>
      <c r="G5055" s="83"/>
      <c r="H5055" s="77"/>
      <c r="I5055" s="83"/>
      <c r="J5055" s="77"/>
      <c r="K5055" s="20">
        <f t="shared" si="566"/>
        <v>7</v>
      </c>
      <c r="L5055" s="127" t="e">
        <f t="shared" si="567"/>
        <v>#N/A</v>
      </c>
      <c r="M5055" s="127">
        <f t="shared" si="568"/>
        <v>43.159914920535336</v>
      </c>
      <c r="N5055" s="84"/>
      <c r="X5055" s="121">
        <v>200</v>
      </c>
      <c r="Y5055" s="121">
        <v>40</v>
      </c>
      <c r="Z5055" s="127">
        <f t="shared" si="569"/>
        <v>43.159914920535336</v>
      </c>
    </row>
    <row r="5056" spans="2:26" x14ac:dyDescent="0.2">
      <c r="B5056" s="81">
        <v>42946</v>
      </c>
      <c r="C5056" s="82">
        <v>0.25</v>
      </c>
      <c r="D5056" s="119">
        <f t="shared" si="565"/>
        <v>42946.25</v>
      </c>
      <c r="E5056" s="83"/>
      <c r="F5056" s="77"/>
      <c r="G5056" s="83"/>
      <c r="H5056" s="77"/>
      <c r="I5056" s="83"/>
      <c r="J5056" s="77"/>
      <c r="K5056" s="20">
        <f t="shared" si="566"/>
        <v>7</v>
      </c>
      <c r="L5056" s="127" t="e">
        <f t="shared" si="567"/>
        <v>#N/A</v>
      </c>
      <c r="M5056" s="127">
        <f t="shared" si="568"/>
        <v>43.159914920535336</v>
      </c>
      <c r="N5056" s="84"/>
      <c r="X5056" s="121">
        <v>200</v>
      </c>
      <c r="Y5056" s="121">
        <v>40</v>
      </c>
      <c r="Z5056" s="127">
        <f t="shared" si="569"/>
        <v>43.159914920535336</v>
      </c>
    </row>
    <row r="5057" spans="2:26" x14ac:dyDescent="0.2">
      <c r="B5057" s="81">
        <v>42946</v>
      </c>
      <c r="C5057" s="82">
        <v>0.29166666666424135</v>
      </c>
      <c r="D5057" s="119">
        <f t="shared" si="565"/>
        <v>42946.291666666664</v>
      </c>
      <c r="E5057" s="83"/>
      <c r="F5057" s="77"/>
      <c r="G5057" s="83"/>
      <c r="H5057" s="77"/>
      <c r="I5057" s="83"/>
      <c r="J5057" s="77"/>
      <c r="K5057" s="20">
        <f t="shared" si="566"/>
        <v>7</v>
      </c>
      <c r="L5057" s="127" t="e">
        <f t="shared" si="567"/>
        <v>#N/A</v>
      </c>
      <c r="M5057" s="127">
        <f t="shared" si="568"/>
        <v>43.159914920535336</v>
      </c>
      <c r="N5057" s="84"/>
      <c r="X5057" s="121">
        <v>200</v>
      </c>
      <c r="Y5057" s="121">
        <v>40</v>
      </c>
      <c r="Z5057" s="127">
        <f t="shared" si="569"/>
        <v>43.159914920535336</v>
      </c>
    </row>
    <row r="5058" spans="2:26" x14ac:dyDescent="0.2">
      <c r="B5058" s="81">
        <v>42946</v>
      </c>
      <c r="C5058" s="82">
        <v>0.33333333333575865</v>
      </c>
      <c r="D5058" s="119">
        <f t="shared" si="565"/>
        <v>42946.333333333336</v>
      </c>
      <c r="E5058" s="83"/>
      <c r="F5058" s="77"/>
      <c r="G5058" s="83"/>
      <c r="H5058" s="77"/>
      <c r="I5058" s="83"/>
      <c r="J5058" s="77"/>
      <c r="K5058" s="20">
        <f t="shared" si="566"/>
        <v>7</v>
      </c>
      <c r="L5058" s="127" t="e">
        <f t="shared" si="567"/>
        <v>#N/A</v>
      </c>
      <c r="M5058" s="127">
        <f t="shared" si="568"/>
        <v>43.159914920535336</v>
      </c>
      <c r="N5058" s="84"/>
      <c r="X5058" s="121">
        <v>200</v>
      </c>
      <c r="Y5058" s="121">
        <v>40</v>
      </c>
      <c r="Z5058" s="127">
        <f t="shared" si="569"/>
        <v>43.159914920535336</v>
      </c>
    </row>
    <row r="5059" spans="2:26" x14ac:dyDescent="0.2">
      <c r="B5059" s="81">
        <v>42946</v>
      </c>
      <c r="C5059" s="82">
        <v>0.375</v>
      </c>
      <c r="D5059" s="119">
        <f t="shared" si="565"/>
        <v>42946.375</v>
      </c>
      <c r="E5059" s="83"/>
      <c r="F5059" s="77"/>
      <c r="G5059" s="83"/>
      <c r="H5059" s="77"/>
      <c r="I5059" s="83"/>
      <c r="J5059" s="77"/>
      <c r="K5059" s="20">
        <f t="shared" si="566"/>
        <v>7</v>
      </c>
      <c r="L5059" s="127" t="e">
        <f t="shared" si="567"/>
        <v>#N/A</v>
      </c>
      <c r="M5059" s="127">
        <f t="shared" si="568"/>
        <v>43.159914920535336</v>
      </c>
      <c r="N5059" s="84"/>
      <c r="X5059" s="121">
        <v>200</v>
      </c>
      <c r="Y5059" s="121">
        <v>40</v>
      </c>
      <c r="Z5059" s="127">
        <f t="shared" si="569"/>
        <v>43.159914920535336</v>
      </c>
    </row>
    <row r="5060" spans="2:26" x14ac:dyDescent="0.2">
      <c r="B5060" s="81">
        <v>42946</v>
      </c>
      <c r="C5060" s="82">
        <v>0.41666666666424135</v>
      </c>
      <c r="D5060" s="119">
        <f t="shared" si="565"/>
        <v>42946.416666666664</v>
      </c>
      <c r="E5060" s="83"/>
      <c r="F5060" s="77"/>
      <c r="G5060" s="83"/>
      <c r="H5060" s="77"/>
      <c r="I5060" s="83"/>
      <c r="J5060" s="77"/>
      <c r="K5060" s="20">
        <f t="shared" si="566"/>
        <v>7</v>
      </c>
      <c r="L5060" s="127" t="e">
        <f t="shared" si="567"/>
        <v>#N/A</v>
      </c>
      <c r="M5060" s="127">
        <f t="shared" si="568"/>
        <v>43.159914920535336</v>
      </c>
      <c r="N5060" s="84"/>
      <c r="X5060" s="121">
        <v>200</v>
      </c>
      <c r="Y5060" s="121">
        <v>40</v>
      </c>
      <c r="Z5060" s="127">
        <f t="shared" si="569"/>
        <v>43.159914920535336</v>
      </c>
    </row>
    <row r="5061" spans="2:26" x14ac:dyDescent="0.2">
      <c r="B5061" s="81">
        <v>42946</v>
      </c>
      <c r="C5061" s="82">
        <v>0.45833333333575865</v>
      </c>
      <c r="D5061" s="119">
        <f t="shared" si="565"/>
        <v>42946.458333333336</v>
      </c>
      <c r="E5061" s="83"/>
      <c r="F5061" s="77"/>
      <c r="G5061" s="83"/>
      <c r="H5061" s="77"/>
      <c r="I5061" s="83"/>
      <c r="J5061" s="77"/>
      <c r="K5061" s="20">
        <f t="shared" si="566"/>
        <v>7</v>
      </c>
      <c r="L5061" s="127" t="e">
        <f t="shared" si="567"/>
        <v>#N/A</v>
      </c>
      <c r="M5061" s="127">
        <f t="shared" si="568"/>
        <v>43.159914920535336</v>
      </c>
      <c r="N5061" s="84"/>
      <c r="X5061" s="121">
        <v>200</v>
      </c>
      <c r="Y5061" s="121">
        <v>40</v>
      </c>
      <c r="Z5061" s="127">
        <f t="shared" si="569"/>
        <v>43.159914920535336</v>
      </c>
    </row>
    <row r="5062" spans="2:26" x14ac:dyDescent="0.2">
      <c r="B5062" s="81">
        <v>42946</v>
      </c>
      <c r="C5062" s="82">
        <v>0.5</v>
      </c>
      <c r="D5062" s="119">
        <f t="shared" si="565"/>
        <v>42946.5</v>
      </c>
      <c r="E5062" s="83"/>
      <c r="F5062" s="77"/>
      <c r="G5062" s="83"/>
      <c r="H5062" s="77"/>
      <c r="I5062" s="83"/>
      <c r="J5062" s="77"/>
      <c r="K5062" s="20">
        <f t="shared" si="566"/>
        <v>7</v>
      </c>
      <c r="L5062" s="127" t="e">
        <f t="shared" si="567"/>
        <v>#N/A</v>
      </c>
      <c r="M5062" s="127">
        <f t="shared" si="568"/>
        <v>43.159914920535336</v>
      </c>
      <c r="N5062" s="84"/>
      <c r="X5062" s="121">
        <v>200</v>
      </c>
      <c r="Y5062" s="121">
        <v>40</v>
      </c>
      <c r="Z5062" s="127">
        <f t="shared" si="569"/>
        <v>43.159914920535336</v>
      </c>
    </row>
    <row r="5063" spans="2:26" x14ac:dyDescent="0.2">
      <c r="B5063" s="81">
        <v>42946</v>
      </c>
      <c r="C5063" s="82">
        <v>0.54166666666424135</v>
      </c>
      <c r="D5063" s="119">
        <f t="shared" si="565"/>
        <v>42946.541666666664</v>
      </c>
      <c r="E5063" s="83"/>
      <c r="F5063" s="77"/>
      <c r="G5063" s="83"/>
      <c r="H5063" s="77"/>
      <c r="I5063" s="83"/>
      <c r="J5063" s="77"/>
      <c r="K5063" s="20">
        <f t="shared" si="566"/>
        <v>7</v>
      </c>
      <c r="L5063" s="127" t="e">
        <f t="shared" si="567"/>
        <v>#N/A</v>
      </c>
      <c r="M5063" s="127">
        <f t="shared" si="568"/>
        <v>43.159914920535336</v>
      </c>
      <c r="N5063" s="84"/>
      <c r="X5063" s="121">
        <v>200</v>
      </c>
      <c r="Y5063" s="121">
        <v>40</v>
      </c>
      <c r="Z5063" s="127">
        <f t="shared" si="569"/>
        <v>43.159914920535336</v>
      </c>
    </row>
    <row r="5064" spans="2:26" x14ac:dyDescent="0.2">
      <c r="B5064" s="81">
        <v>42946</v>
      </c>
      <c r="C5064" s="82">
        <v>0.58333333333575865</v>
      </c>
      <c r="D5064" s="119">
        <f t="shared" si="565"/>
        <v>42946.583333333336</v>
      </c>
      <c r="E5064" s="83"/>
      <c r="F5064" s="77"/>
      <c r="G5064" s="83"/>
      <c r="H5064" s="77"/>
      <c r="I5064" s="83"/>
      <c r="J5064" s="77"/>
      <c r="K5064" s="20">
        <f t="shared" si="566"/>
        <v>7</v>
      </c>
      <c r="L5064" s="127" t="e">
        <f t="shared" si="567"/>
        <v>#N/A</v>
      </c>
      <c r="M5064" s="127">
        <f t="shared" si="568"/>
        <v>43.159914920535336</v>
      </c>
      <c r="N5064" s="84"/>
      <c r="X5064" s="121">
        <v>200</v>
      </c>
      <c r="Y5064" s="121">
        <v>40</v>
      </c>
      <c r="Z5064" s="127">
        <f t="shared" si="569"/>
        <v>43.159914920535336</v>
      </c>
    </row>
    <row r="5065" spans="2:26" x14ac:dyDescent="0.2">
      <c r="B5065" s="81">
        <v>42946</v>
      </c>
      <c r="C5065" s="82">
        <v>0.625</v>
      </c>
      <c r="D5065" s="119">
        <f t="shared" si="565"/>
        <v>42946.625</v>
      </c>
      <c r="E5065" s="83"/>
      <c r="F5065" s="77"/>
      <c r="G5065" s="83"/>
      <c r="H5065" s="77"/>
      <c r="I5065" s="83"/>
      <c r="J5065" s="77"/>
      <c r="K5065" s="20">
        <f t="shared" si="566"/>
        <v>7</v>
      </c>
      <c r="L5065" s="127" t="e">
        <f t="shared" si="567"/>
        <v>#N/A</v>
      </c>
      <c r="M5065" s="127">
        <f t="shared" si="568"/>
        <v>43.159914920535336</v>
      </c>
      <c r="N5065" s="84"/>
      <c r="X5065" s="121">
        <v>200</v>
      </c>
      <c r="Y5065" s="121">
        <v>40</v>
      </c>
      <c r="Z5065" s="127">
        <f t="shared" si="569"/>
        <v>43.159914920535336</v>
      </c>
    </row>
    <row r="5066" spans="2:26" x14ac:dyDescent="0.2">
      <c r="B5066" s="81">
        <v>42946</v>
      </c>
      <c r="C5066" s="82">
        <v>0.66666666666424135</v>
      </c>
      <c r="D5066" s="119">
        <f t="shared" ref="D5066:D5129" si="570">B5066+C5066</f>
        <v>42946.666666666664</v>
      </c>
      <c r="E5066" s="83"/>
      <c r="F5066" s="77"/>
      <c r="G5066" s="83"/>
      <c r="H5066" s="77"/>
      <c r="I5066" s="83"/>
      <c r="J5066" s="77"/>
      <c r="K5066" s="20">
        <f t="shared" si="566"/>
        <v>7</v>
      </c>
      <c r="L5066" s="127" t="e">
        <f t="shared" si="567"/>
        <v>#N/A</v>
      </c>
      <c r="M5066" s="127">
        <f t="shared" si="568"/>
        <v>43.159914920535336</v>
      </c>
      <c r="N5066" s="84"/>
      <c r="X5066" s="121">
        <v>200</v>
      </c>
      <c r="Y5066" s="121">
        <v>40</v>
      </c>
      <c r="Z5066" s="127">
        <f t="shared" si="569"/>
        <v>43.159914920535336</v>
      </c>
    </row>
    <row r="5067" spans="2:26" x14ac:dyDescent="0.2">
      <c r="B5067" s="81">
        <v>42946</v>
      </c>
      <c r="C5067" s="82">
        <v>0.70833333333575865</v>
      </c>
      <c r="D5067" s="119">
        <f t="shared" si="570"/>
        <v>42946.708333333336</v>
      </c>
      <c r="E5067" s="83"/>
      <c r="F5067" s="77"/>
      <c r="G5067" s="83"/>
      <c r="H5067" s="77"/>
      <c r="I5067" s="83"/>
      <c r="J5067" s="77"/>
      <c r="K5067" s="20">
        <f t="shared" ref="K5067:K5130" si="571">WEEKDAY(D5067,2)</f>
        <v>7</v>
      </c>
      <c r="L5067" s="127" t="e">
        <f t="shared" ref="L5067:L5130" si="572">IF(J5067="",NA(),J5067-(AVERAGE($J$10:$J$8794)))</f>
        <v>#N/A</v>
      </c>
      <c r="M5067" s="127">
        <f t="shared" ref="M5067:M5130" si="573">$U$11</f>
        <v>43.159914920535336</v>
      </c>
      <c r="N5067" s="84"/>
      <c r="X5067" s="121">
        <v>200</v>
      </c>
      <c r="Y5067" s="121">
        <v>40</v>
      </c>
      <c r="Z5067" s="127">
        <f t="shared" ref="Z5067:Z5130" si="574">$U$11</f>
        <v>43.159914920535336</v>
      </c>
    </row>
    <row r="5068" spans="2:26" x14ac:dyDescent="0.2">
      <c r="B5068" s="81">
        <v>42946</v>
      </c>
      <c r="C5068" s="82">
        <v>0.75</v>
      </c>
      <c r="D5068" s="119">
        <f t="shared" si="570"/>
        <v>42946.75</v>
      </c>
      <c r="E5068" s="83"/>
      <c r="F5068" s="77"/>
      <c r="G5068" s="83"/>
      <c r="H5068" s="77"/>
      <c r="I5068" s="83"/>
      <c r="J5068" s="77"/>
      <c r="K5068" s="20">
        <f t="shared" si="571"/>
        <v>7</v>
      </c>
      <c r="L5068" s="127" t="e">
        <f t="shared" si="572"/>
        <v>#N/A</v>
      </c>
      <c r="M5068" s="127">
        <f t="shared" si="573"/>
        <v>43.159914920535336</v>
      </c>
      <c r="N5068" s="84"/>
      <c r="X5068" s="121">
        <v>200</v>
      </c>
      <c r="Y5068" s="121">
        <v>40</v>
      </c>
      <c r="Z5068" s="127">
        <f t="shared" si="574"/>
        <v>43.159914920535336</v>
      </c>
    </row>
    <row r="5069" spans="2:26" x14ac:dyDescent="0.2">
      <c r="B5069" s="81">
        <v>42946</v>
      </c>
      <c r="C5069" s="82">
        <v>0.79166666666424135</v>
      </c>
      <c r="D5069" s="119">
        <f t="shared" si="570"/>
        <v>42946.791666666664</v>
      </c>
      <c r="E5069" s="83"/>
      <c r="F5069" s="77"/>
      <c r="G5069" s="83"/>
      <c r="H5069" s="77"/>
      <c r="I5069" s="83"/>
      <c r="J5069" s="77"/>
      <c r="K5069" s="20">
        <f t="shared" si="571"/>
        <v>7</v>
      </c>
      <c r="L5069" s="127" t="e">
        <f t="shared" si="572"/>
        <v>#N/A</v>
      </c>
      <c r="M5069" s="127">
        <f t="shared" si="573"/>
        <v>43.159914920535336</v>
      </c>
      <c r="N5069" s="84"/>
      <c r="X5069" s="121">
        <v>200</v>
      </c>
      <c r="Y5069" s="121">
        <v>40</v>
      </c>
      <c r="Z5069" s="127">
        <f t="shared" si="574"/>
        <v>43.159914920535336</v>
      </c>
    </row>
    <row r="5070" spans="2:26" x14ac:dyDescent="0.2">
      <c r="B5070" s="81">
        <v>42946</v>
      </c>
      <c r="C5070" s="82">
        <v>0.83333333333575865</v>
      </c>
      <c r="D5070" s="119">
        <f t="shared" si="570"/>
        <v>42946.833333333336</v>
      </c>
      <c r="E5070" s="83"/>
      <c r="F5070" s="77"/>
      <c r="G5070" s="83"/>
      <c r="H5070" s="77"/>
      <c r="I5070" s="83"/>
      <c r="J5070" s="77"/>
      <c r="K5070" s="20">
        <f t="shared" si="571"/>
        <v>7</v>
      </c>
      <c r="L5070" s="127" t="e">
        <f t="shared" si="572"/>
        <v>#N/A</v>
      </c>
      <c r="M5070" s="127">
        <f t="shared" si="573"/>
        <v>43.159914920535336</v>
      </c>
      <c r="N5070" s="84"/>
      <c r="X5070" s="121">
        <v>200</v>
      </c>
      <c r="Y5070" s="121">
        <v>40</v>
      </c>
      <c r="Z5070" s="127">
        <f t="shared" si="574"/>
        <v>43.159914920535336</v>
      </c>
    </row>
    <row r="5071" spans="2:26" x14ac:dyDescent="0.2">
      <c r="B5071" s="81">
        <v>42946</v>
      </c>
      <c r="C5071" s="82">
        <v>0.875</v>
      </c>
      <c r="D5071" s="119">
        <f t="shared" si="570"/>
        <v>42946.875</v>
      </c>
      <c r="E5071" s="83"/>
      <c r="F5071" s="77"/>
      <c r="G5071" s="83"/>
      <c r="H5071" s="77"/>
      <c r="I5071" s="83"/>
      <c r="J5071" s="77"/>
      <c r="K5071" s="20">
        <f t="shared" si="571"/>
        <v>7</v>
      </c>
      <c r="L5071" s="127" t="e">
        <f t="shared" si="572"/>
        <v>#N/A</v>
      </c>
      <c r="M5071" s="127">
        <f t="shared" si="573"/>
        <v>43.159914920535336</v>
      </c>
      <c r="N5071" s="84"/>
      <c r="X5071" s="121">
        <v>200</v>
      </c>
      <c r="Y5071" s="121">
        <v>40</v>
      </c>
      <c r="Z5071" s="127">
        <f t="shared" si="574"/>
        <v>43.159914920535336</v>
      </c>
    </row>
    <row r="5072" spans="2:26" x14ac:dyDescent="0.2">
      <c r="B5072" s="81">
        <v>42946</v>
      </c>
      <c r="C5072" s="82">
        <v>0.91666666666424135</v>
      </c>
      <c r="D5072" s="119">
        <f t="shared" si="570"/>
        <v>42946.916666666664</v>
      </c>
      <c r="E5072" s="83"/>
      <c r="F5072" s="77"/>
      <c r="G5072" s="83"/>
      <c r="H5072" s="77"/>
      <c r="I5072" s="83"/>
      <c r="J5072" s="77"/>
      <c r="K5072" s="20">
        <f t="shared" si="571"/>
        <v>7</v>
      </c>
      <c r="L5072" s="127" t="e">
        <f t="shared" si="572"/>
        <v>#N/A</v>
      </c>
      <c r="M5072" s="127">
        <f t="shared" si="573"/>
        <v>43.159914920535336</v>
      </c>
      <c r="N5072" s="84"/>
      <c r="X5072" s="121">
        <v>200</v>
      </c>
      <c r="Y5072" s="121">
        <v>40</v>
      </c>
      <c r="Z5072" s="127">
        <f t="shared" si="574"/>
        <v>43.159914920535336</v>
      </c>
    </row>
    <row r="5073" spans="2:26" x14ac:dyDescent="0.2">
      <c r="B5073" s="81">
        <v>42946</v>
      </c>
      <c r="C5073" s="82">
        <v>0.95833333333575865</v>
      </c>
      <c r="D5073" s="119">
        <f t="shared" si="570"/>
        <v>42946.958333333336</v>
      </c>
      <c r="E5073" s="83"/>
      <c r="F5073" s="77"/>
      <c r="G5073" s="83"/>
      <c r="H5073" s="77"/>
      <c r="I5073" s="83"/>
      <c r="J5073" s="77"/>
      <c r="K5073" s="20">
        <f t="shared" si="571"/>
        <v>7</v>
      </c>
      <c r="L5073" s="127" t="e">
        <f t="shared" si="572"/>
        <v>#N/A</v>
      </c>
      <c r="M5073" s="127">
        <f t="shared" si="573"/>
        <v>43.159914920535336</v>
      </c>
      <c r="N5073" s="84"/>
      <c r="X5073" s="121">
        <v>200</v>
      </c>
      <c r="Y5073" s="121">
        <v>40</v>
      </c>
      <c r="Z5073" s="127">
        <f t="shared" si="574"/>
        <v>43.159914920535336</v>
      </c>
    </row>
    <row r="5074" spans="2:26" x14ac:dyDescent="0.2">
      <c r="B5074" s="81">
        <v>42947</v>
      </c>
      <c r="C5074" s="82">
        <v>0</v>
      </c>
      <c r="D5074" s="119">
        <f t="shared" si="570"/>
        <v>42947</v>
      </c>
      <c r="E5074" s="83"/>
      <c r="F5074" s="77"/>
      <c r="G5074" s="83"/>
      <c r="H5074" s="77"/>
      <c r="I5074" s="83"/>
      <c r="J5074" s="77"/>
      <c r="K5074" s="20">
        <f t="shared" si="571"/>
        <v>1</v>
      </c>
      <c r="L5074" s="127" t="e">
        <f t="shared" si="572"/>
        <v>#N/A</v>
      </c>
      <c r="M5074" s="127">
        <f t="shared" si="573"/>
        <v>43.159914920535336</v>
      </c>
      <c r="N5074" s="84"/>
      <c r="X5074" s="121">
        <v>200</v>
      </c>
      <c r="Y5074" s="121">
        <v>40</v>
      </c>
      <c r="Z5074" s="127">
        <f t="shared" si="574"/>
        <v>43.159914920535336</v>
      </c>
    </row>
    <row r="5075" spans="2:26" x14ac:dyDescent="0.2">
      <c r="B5075" s="81">
        <v>42947</v>
      </c>
      <c r="C5075" s="82">
        <v>4.1666666664241347E-2</v>
      </c>
      <c r="D5075" s="119">
        <f t="shared" si="570"/>
        <v>42947.041666666664</v>
      </c>
      <c r="E5075" s="83"/>
      <c r="F5075" s="77"/>
      <c r="G5075" s="83"/>
      <c r="H5075" s="77"/>
      <c r="I5075" s="83"/>
      <c r="J5075" s="77"/>
      <c r="K5075" s="20">
        <f t="shared" si="571"/>
        <v>1</v>
      </c>
      <c r="L5075" s="127" t="e">
        <f t="shared" si="572"/>
        <v>#N/A</v>
      </c>
      <c r="M5075" s="127">
        <f t="shared" si="573"/>
        <v>43.159914920535336</v>
      </c>
      <c r="N5075" s="84"/>
      <c r="X5075" s="121">
        <v>200</v>
      </c>
      <c r="Y5075" s="121">
        <v>40</v>
      </c>
      <c r="Z5075" s="127">
        <f t="shared" si="574"/>
        <v>43.159914920535336</v>
      </c>
    </row>
    <row r="5076" spans="2:26" x14ac:dyDescent="0.2">
      <c r="B5076" s="81">
        <v>42947</v>
      </c>
      <c r="C5076" s="82">
        <v>8.3333333335758653E-2</v>
      </c>
      <c r="D5076" s="119">
        <f t="shared" si="570"/>
        <v>42947.083333333336</v>
      </c>
      <c r="E5076" s="83"/>
      <c r="F5076" s="77"/>
      <c r="G5076" s="83"/>
      <c r="H5076" s="77"/>
      <c r="I5076" s="83"/>
      <c r="J5076" s="77"/>
      <c r="K5076" s="20">
        <f t="shared" si="571"/>
        <v>1</v>
      </c>
      <c r="L5076" s="127" t="e">
        <f t="shared" si="572"/>
        <v>#N/A</v>
      </c>
      <c r="M5076" s="127">
        <f t="shared" si="573"/>
        <v>43.159914920535336</v>
      </c>
      <c r="N5076" s="84"/>
      <c r="X5076" s="121">
        <v>200</v>
      </c>
      <c r="Y5076" s="121">
        <v>40</v>
      </c>
      <c r="Z5076" s="127">
        <f t="shared" si="574"/>
        <v>43.159914920535336</v>
      </c>
    </row>
    <row r="5077" spans="2:26" x14ac:dyDescent="0.2">
      <c r="B5077" s="81">
        <v>42947</v>
      </c>
      <c r="C5077" s="82">
        <v>0.125</v>
      </c>
      <c r="D5077" s="119">
        <f t="shared" si="570"/>
        <v>42947.125</v>
      </c>
      <c r="E5077" s="83"/>
      <c r="F5077" s="77"/>
      <c r="G5077" s="83"/>
      <c r="H5077" s="77"/>
      <c r="I5077" s="83"/>
      <c r="J5077" s="77"/>
      <c r="K5077" s="20">
        <f t="shared" si="571"/>
        <v>1</v>
      </c>
      <c r="L5077" s="127" t="e">
        <f t="shared" si="572"/>
        <v>#N/A</v>
      </c>
      <c r="M5077" s="127">
        <f t="shared" si="573"/>
        <v>43.159914920535336</v>
      </c>
      <c r="N5077" s="84"/>
      <c r="X5077" s="121">
        <v>200</v>
      </c>
      <c r="Y5077" s="121">
        <v>40</v>
      </c>
      <c r="Z5077" s="127">
        <f t="shared" si="574"/>
        <v>43.159914920535336</v>
      </c>
    </row>
    <row r="5078" spans="2:26" x14ac:dyDescent="0.2">
      <c r="B5078" s="81">
        <v>42947</v>
      </c>
      <c r="C5078" s="82">
        <v>0.16666666666424135</v>
      </c>
      <c r="D5078" s="119">
        <f t="shared" si="570"/>
        <v>42947.166666666664</v>
      </c>
      <c r="E5078" s="83"/>
      <c r="F5078" s="77"/>
      <c r="G5078" s="83"/>
      <c r="H5078" s="77"/>
      <c r="I5078" s="83"/>
      <c r="J5078" s="77"/>
      <c r="K5078" s="20">
        <f t="shared" si="571"/>
        <v>1</v>
      </c>
      <c r="L5078" s="127" t="e">
        <f t="shared" si="572"/>
        <v>#N/A</v>
      </c>
      <c r="M5078" s="127">
        <f t="shared" si="573"/>
        <v>43.159914920535336</v>
      </c>
      <c r="N5078" s="84"/>
      <c r="X5078" s="121">
        <v>200</v>
      </c>
      <c r="Y5078" s="121">
        <v>40</v>
      </c>
      <c r="Z5078" s="127">
        <f t="shared" si="574"/>
        <v>43.159914920535336</v>
      </c>
    </row>
    <row r="5079" spans="2:26" x14ac:dyDescent="0.2">
      <c r="B5079" s="81">
        <v>42947</v>
      </c>
      <c r="C5079" s="82">
        <v>0.20833333333575865</v>
      </c>
      <c r="D5079" s="119">
        <f t="shared" si="570"/>
        <v>42947.208333333336</v>
      </c>
      <c r="E5079" s="83"/>
      <c r="F5079" s="77"/>
      <c r="G5079" s="83"/>
      <c r="H5079" s="77"/>
      <c r="I5079" s="83"/>
      <c r="J5079" s="77"/>
      <c r="K5079" s="20">
        <f t="shared" si="571"/>
        <v>1</v>
      </c>
      <c r="L5079" s="127" t="e">
        <f t="shared" si="572"/>
        <v>#N/A</v>
      </c>
      <c r="M5079" s="127">
        <f t="shared" si="573"/>
        <v>43.159914920535336</v>
      </c>
      <c r="N5079" s="84"/>
      <c r="X5079" s="121">
        <v>200</v>
      </c>
      <c r="Y5079" s="121">
        <v>40</v>
      </c>
      <c r="Z5079" s="127">
        <f t="shared" si="574"/>
        <v>43.159914920535336</v>
      </c>
    </row>
    <row r="5080" spans="2:26" x14ac:dyDescent="0.2">
      <c r="B5080" s="81">
        <v>42947</v>
      </c>
      <c r="C5080" s="82">
        <v>0.25</v>
      </c>
      <c r="D5080" s="119">
        <f t="shared" si="570"/>
        <v>42947.25</v>
      </c>
      <c r="E5080" s="83"/>
      <c r="F5080" s="77"/>
      <c r="G5080" s="83"/>
      <c r="H5080" s="77"/>
      <c r="I5080" s="83"/>
      <c r="J5080" s="77"/>
      <c r="K5080" s="20">
        <f t="shared" si="571"/>
        <v>1</v>
      </c>
      <c r="L5080" s="127" t="e">
        <f t="shared" si="572"/>
        <v>#N/A</v>
      </c>
      <c r="M5080" s="127">
        <f t="shared" si="573"/>
        <v>43.159914920535336</v>
      </c>
      <c r="N5080" s="84"/>
      <c r="X5080" s="121">
        <v>200</v>
      </c>
      <c r="Y5080" s="121">
        <v>40</v>
      </c>
      <c r="Z5080" s="127">
        <f t="shared" si="574"/>
        <v>43.159914920535336</v>
      </c>
    </row>
    <row r="5081" spans="2:26" x14ac:dyDescent="0.2">
      <c r="B5081" s="81">
        <v>42947</v>
      </c>
      <c r="C5081" s="82">
        <v>0.29166666666424135</v>
      </c>
      <c r="D5081" s="119">
        <f t="shared" si="570"/>
        <v>42947.291666666664</v>
      </c>
      <c r="E5081" s="83"/>
      <c r="F5081" s="77"/>
      <c r="G5081" s="83"/>
      <c r="H5081" s="77"/>
      <c r="I5081" s="83"/>
      <c r="J5081" s="77"/>
      <c r="K5081" s="20">
        <f t="shared" si="571"/>
        <v>1</v>
      </c>
      <c r="L5081" s="127" t="e">
        <f t="shared" si="572"/>
        <v>#N/A</v>
      </c>
      <c r="M5081" s="127">
        <f t="shared" si="573"/>
        <v>43.159914920535336</v>
      </c>
      <c r="N5081" s="84"/>
      <c r="X5081" s="121">
        <v>200</v>
      </c>
      <c r="Y5081" s="121">
        <v>40</v>
      </c>
      <c r="Z5081" s="127">
        <f t="shared" si="574"/>
        <v>43.159914920535336</v>
      </c>
    </row>
    <row r="5082" spans="2:26" x14ac:dyDescent="0.2">
      <c r="B5082" s="81">
        <v>42947</v>
      </c>
      <c r="C5082" s="82">
        <v>0.33333333333575865</v>
      </c>
      <c r="D5082" s="119">
        <f t="shared" si="570"/>
        <v>42947.333333333336</v>
      </c>
      <c r="E5082" s="83"/>
      <c r="F5082" s="77"/>
      <c r="G5082" s="83"/>
      <c r="H5082" s="77"/>
      <c r="I5082" s="83"/>
      <c r="J5082" s="77"/>
      <c r="K5082" s="20">
        <f t="shared" si="571"/>
        <v>1</v>
      </c>
      <c r="L5082" s="127" t="e">
        <f t="shared" si="572"/>
        <v>#N/A</v>
      </c>
      <c r="M5082" s="127">
        <f t="shared" si="573"/>
        <v>43.159914920535336</v>
      </c>
      <c r="N5082" s="84"/>
      <c r="X5082" s="121">
        <v>200</v>
      </c>
      <c r="Y5082" s="121">
        <v>40</v>
      </c>
      <c r="Z5082" s="127">
        <f t="shared" si="574"/>
        <v>43.159914920535336</v>
      </c>
    </row>
    <row r="5083" spans="2:26" x14ac:dyDescent="0.2">
      <c r="B5083" s="81">
        <v>42947</v>
      </c>
      <c r="C5083" s="82">
        <v>0.375</v>
      </c>
      <c r="D5083" s="119">
        <f t="shared" si="570"/>
        <v>42947.375</v>
      </c>
      <c r="E5083" s="83"/>
      <c r="F5083" s="77"/>
      <c r="G5083" s="83"/>
      <c r="H5083" s="77"/>
      <c r="I5083" s="83"/>
      <c r="J5083" s="77"/>
      <c r="K5083" s="20">
        <f t="shared" si="571"/>
        <v>1</v>
      </c>
      <c r="L5083" s="127" t="e">
        <f t="shared" si="572"/>
        <v>#N/A</v>
      </c>
      <c r="M5083" s="127">
        <f t="shared" si="573"/>
        <v>43.159914920535336</v>
      </c>
      <c r="N5083" s="84"/>
      <c r="X5083" s="121">
        <v>200</v>
      </c>
      <c r="Y5083" s="121">
        <v>40</v>
      </c>
      <c r="Z5083" s="127">
        <f t="shared" si="574"/>
        <v>43.159914920535336</v>
      </c>
    </row>
    <row r="5084" spans="2:26" x14ac:dyDescent="0.2">
      <c r="B5084" s="81">
        <v>42947</v>
      </c>
      <c r="C5084" s="82">
        <v>0.41666666666424135</v>
      </c>
      <c r="D5084" s="119">
        <f t="shared" si="570"/>
        <v>42947.416666666664</v>
      </c>
      <c r="E5084" s="83"/>
      <c r="F5084" s="77"/>
      <c r="G5084" s="83"/>
      <c r="H5084" s="77"/>
      <c r="I5084" s="83"/>
      <c r="J5084" s="77"/>
      <c r="K5084" s="20">
        <f t="shared" si="571"/>
        <v>1</v>
      </c>
      <c r="L5084" s="127" t="e">
        <f t="shared" si="572"/>
        <v>#N/A</v>
      </c>
      <c r="M5084" s="127">
        <f t="shared" si="573"/>
        <v>43.159914920535336</v>
      </c>
      <c r="N5084" s="84"/>
      <c r="X5084" s="121">
        <v>200</v>
      </c>
      <c r="Y5084" s="121">
        <v>40</v>
      </c>
      <c r="Z5084" s="127">
        <f t="shared" si="574"/>
        <v>43.159914920535336</v>
      </c>
    </row>
    <row r="5085" spans="2:26" x14ac:dyDescent="0.2">
      <c r="B5085" s="81">
        <v>42947</v>
      </c>
      <c r="C5085" s="82">
        <v>0.45833333333575865</v>
      </c>
      <c r="D5085" s="119">
        <f t="shared" si="570"/>
        <v>42947.458333333336</v>
      </c>
      <c r="E5085" s="83"/>
      <c r="F5085" s="77"/>
      <c r="G5085" s="83"/>
      <c r="H5085" s="77"/>
      <c r="I5085" s="83"/>
      <c r="J5085" s="77"/>
      <c r="K5085" s="20">
        <f t="shared" si="571"/>
        <v>1</v>
      </c>
      <c r="L5085" s="127" t="e">
        <f t="shared" si="572"/>
        <v>#N/A</v>
      </c>
      <c r="M5085" s="127">
        <f t="shared" si="573"/>
        <v>43.159914920535336</v>
      </c>
      <c r="N5085" s="84"/>
      <c r="X5085" s="121">
        <v>200</v>
      </c>
      <c r="Y5085" s="121">
        <v>40</v>
      </c>
      <c r="Z5085" s="127">
        <f t="shared" si="574"/>
        <v>43.159914920535336</v>
      </c>
    </row>
    <row r="5086" spans="2:26" x14ac:dyDescent="0.2">
      <c r="B5086" s="81">
        <v>42947</v>
      </c>
      <c r="C5086" s="82">
        <v>0.5</v>
      </c>
      <c r="D5086" s="119">
        <f t="shared" si="570"/>
        <v>42947.5</v>
      </c>
      <c r="E5086" s="83"/>
      <c r="F5086" s="77"/>
      <c r="G5086" s="83"/>
      <c r="H5086" s="77"/>
      <c r="I5086" s="83"/>
      <c r="J5086" s="77"/>
      <c r="K5086" s="20">
        <f t="shared" si="571"/>
        <v>1</v>
      </c>
      <c r="L5086" s="127" t="e">
        <f t="shared" si="572"/>
        <v>#N/A</v>
      </c>
      <c r="M5086" s="127">
        <f t="shared" si="573"/>
        <v>43.159914920535336</v>
      </c>
      <c r="N5086" s="84"/>
      <c r="X5086" s="121">
        <v>200</v>
      </c>
      <c r="Y5086" s="121">
        <v>40</v>
      </c>
      <c r="Z5086" s="127">
        <f t="shared" si="574"/>
        <v>43.159914920535336</v>
      </c>
    </row>
    <row r="5087" spans="2:26" x14ac:dyDescent="0.2">
      <c r="B5087" s="81">
        <v>42947</v>
      </c>
      <c r="C5087" s="82">
        <v>0.54166666666424135</v>
      </c>
      <c r="D5087" s="119">
        <f t="shared" si="570"/>
        <v>42947.541666666664</v>
      </c>
      <c r="E5087" s="83"/>
      <c r="F5087" s="77"/>
      <c r="G5087" s="83"/>
      <c r="H5087" s="77"/>
      <c r="I5087" s="83"/>
      <c r="J5087" s="77"/>
      <c r="K5087" s="20">
        <f t="shared" si="571"/>
        <v>1</v>
      </c>
      <c r="L5087" s="127" t="e">
        <f t="shared" si="572"/>
        <v>#N/A</v>
      </c>
      <c r="M5087" s="127">
        <f t="shared" si="573"/>
        <v>43.159914920535336</v>
      </c>
      <c r="N5087" s="84"/>
      <c r="X5087" s="121">
        <v>200</v>
      </c>
      <c r="Y5087" s="121">
        <v>40</v>
      </c>
      <c r="Z5087" s="127">
        <f t="shared" si="574"/>
        <v>43.159914920535336</v>
      </c>
    </row>
    <row r="5088" spans="2:26" x14ac:dyDescent="0.2">
      <c r="B5088" s="81">
        <v>42947</v>
      </c>
      <c r="C5088" s="82">
        <v>0.58333333333575865</v>
      </c>
      <c r="D5088" s="119">
        <f t="shared" si="570"/>
        <v>42947.583333333336</v>
      </c>
      <c r="E5088" s="83"/>
      <c r="F5088" s="77"/>
      <c r="G5088" s="83"/>
      <c r="H5088" s="77"/>
      <c r="I5088" s="83"/>
      <c r="J5088" s="77"/>
      <c r="K5088" s="20">
        <f t="shared" si="571"/>
        <v>1</v>
      </c>
      <c r="L5088" s="127" t="e">
        <f t="shared" si="572"/>
        <v>#N/A</v>
      </c>
      <c r="M5088" s="127">
        <f t="shared" si="573"/>
        <v>43.159914920535336</v>
      </c>
      <c r="N5088" s="84"/>
      <c r="X5088" s="121">
        <v>200</v>
      </c>
      <c r="Y5088" s="121">
        <v>40</v>
      </c>
      <c r="Z5088" s="127">
        <f t="shared" si="574"/>
        <v>43.159914920535336</v>
      </c>
    </row>
    <row r="5089" spans="2:26" x14ac:dyDescent="0.2">
      <c r="B5089" s="81">
        <v>42947</v>
      </c>
      <c r="C5089" s="82">
        <v>0.625</v>
      </c>
      <c r="D5089" s="119">
        <f t="shared" si="570"/>
        <v>42947.625</v>
      </c>
      <c r="E5089" s="83"/>
      <c r="F5089" s="77"/>
      <c r="G5089" s="83"/>
      <c r="H5089" s="77"/>
      <c r="I5089" s="83"/>
      <c r="J5089" s="77"/>
      <c r="K5089" s="20">
        <f t="shared" si="571"/>
        <v>1</v>
      </c>
      <c r="L5089" s="127" t="e">
        <f t="shared" si="572"/>
        <v>#N/A</v>
      </c>
      <c r="M5089" s="127">
        <f t="shared" si="573"/>
        <v>43.159914920535336</v>
      </c>
      <c r="N5089" s="84"/>
      <c r="X5089" s="121">
        <v>200</v>
      </c>
      <c r="Y5089" s="121">
        <v>40</v>
      </c>
      <c r="Z5089" s="127">
        <f t="shared" si="574"/>
        <v>43.159914920535336</v>
      </c>
    </row>
    <row r="5090" spans="2:26" x14ac:dyDescent="0.2">
      <c r="B5090" s="81">
        <v>42947</v>
      </c>
      <c r="C5090" s="82">
        <v>0.66666666666424135</v>
      </c>
      <c r="D5090" s="119">
        <f t="shared" si="570"/>
        <v>42947.666666666664</v>
      </c>
      <c r="E5090" s="83"/>
      <c r="F5090" s="77"/>
      <c r="G5090" s="83"/>
      <c r="H5090" s="77"/>
      <c r="I5090" s="83"/>
      <c r="J5090" s="77"/>
      <c r="K5090" s="20">
        <f t="shared" si="571"/>
        <v>1</v>
      </c>
      <c r="L5090" s="127" t="e">
        <f t="shared" si="572"/>
        <v>#N/A</v>
      </c>
      <c r="M5090" s="127">
        <f t="shared" si="573"/>
        <v>43.159914920535336</v>
      </c>
      <c r="N5090" s="84"/>
      <c r="X5090" s="121">
        <v>200</v>
      </c>
      <c r="Y5090" s="121">
        <v>40</v>
      </c>
      <c r="Z5090" s="127">
        <f t="shared" si="574"/>
        <v>43.159914920535336</v>
      </c>
    </row>
    <row r="5091" spans="2:26" x14ac:dyDescent="0.2">
      <c r="B5091" s="81">
        <v>42947</v>
      </c>
      <c r="C5091" s="82">
        <v>0.70833333333575865</v>
      </c>
      <c r="D5091" s="119">
        <f t="shared" si="570"/>
        <v>42947.708333333336</v>
      </c>
      <c r="E5091" s="83"/>
      <c r="F5091" s="77"/>
      <c r="G5091" s="83"/>
      <c r="H5091" s="77"/>
      <c r="I5091" s="83"/>
      <c r="J5091" s="77"/>
      <c r="K5091" s="20">
        <f t="shared" si="571"/>
        <v>1</v>
      </c>
      <c r="L5091" s="127" t="e">
        <f t="shared" si="572"/>
        <v>#N/A</v>
      </c>
      <c r="M5091" s="127">
        <f t="shared" si="573"/>
        <v>43.159914920535336</v>
      </c>
      <c r="N5091" s="84"/>
      <c r="X5091" s="121">
        <v>200</v>
      </c>
      <c r="Y5091" s="121">
        <v>40</v>
      </c>
      <c r="Z5091" s="127">
        <f t="shared" si="574"/>
        <v>43.159914920535336</v>
      </c>
    </row>
    <row r="5092" spans="2:26" x14ac:dyDescent="0.2">
      <c r="B5092" s="81">
        <v>42947</v>
      </c>
      <c r="C5092" s="82">
        <v>0.75</v>
      </c>
      <c r="D5092" s="119">
        <f t="shared" si="570"/>
        <v>42947.75</v>
      </c>
      <c r="E5092" s="83"/>
      <c r="F5092" s="77"/>
      <c r="G5092" s="83"/>
      <c r="H5092" s="77"/>
      <c r="I5092" s="83"/>
      <c r="J5092" s="77"/>
      <c r="K5092" s="20">
        <f t="shared" si="571"/>
        <v>1</v>
      </c>
      <c r="L5092" s="127" t="e">
        <f t="shared" si="572"/>
        <v>#N/A</v>
      </c>
      <c r="M5092" s="127">
        <f t="shared" si="573"/>
        <v>43.159914920535336</v>
      </c>
      <c r="N5092" s="84"/>
      <c r="X5092" s="121">
        <v>200</v>
      </c>
      <c r="Y5092" s="121">
        <v>40</v>
      </c>
      <c r="Z5092" s="127">
        <f t="shared" si="574"/>
        <v>43.159914920535336</v>
      </c>
    </row>
    <row r="5093" spans="2:26" x14ac:dyDescent="0.2">
      <c r="B5093" s="81">
        <v>42947</v>
      </c>
      <c r="C5093" s="82">
        <v>0.79166666666424135</v>
      </c>
      <c r="D5093" s="119">
        <f t="shared" si="570"/>
        <v>42947.791666666664</v>
      </c>
      <c r="E5093" s="83"/>
      <c r="F5093" s="77"/>
      <c r="G5093" s="83"/>
      <c r="H5093" s="77"/>
      <c r="I5093" s="83"/>
      <c r="J5093" s="77"/>
      <c r="K5093" s="20">
        <f t="shared" si="571"/>
        <v>1</v>
      </c>
      <c r="L5093" s="127" t="e">
        <f t="shared" si="572"/>
        <v>#N/A</v>
      </c>
      <c r="M5093" s="127">
        <f t="shared" si="573"/>
        <v>43.159914920535336</v>
      </c>
      <c r="N5093" s="84"/>
      <c r="X5093" s="121">
        <v>200</v>
      </c>
      <c r="Y5093" s="121">
        <v>40</v>
      </c>
      <c r="Z5093" s="127">
        <f t="shared" si="574"/>
        <v>43.159914920535336</v>
      </c>
    </row>
    <row r="5094" spans="2:26" x14ac:dyDescent="0.2">
      <c r="B5094" s="81">
        <v>42947</v>
      </c>
      <c r="C5094" s="82">
        <v>0.83333333333575865</v>
      </c>
      <c r="D5094" s="119">
        <f t="shared" si="570"/>
        <v>42947.833333333336</v>
      </c>
      <c r="E5094" s="83"/>
      <c r="F5094" s="77"/>
      <c r="G5094" s="83"/>
      <c r="H5094" s="77"/>
      <c r="I5094" s="83"/>
      <c r="J5094" s="77"/>
      <c r="K5094" s="20">
        <f t="shared" si="571"/>
        <v>1</v>
      </c>
      <c r="L5094" s="127" t="e">
        <f t="shared" si="572"/>
        <v>#N/A</v>
      </c>
      <c r="M5094" s="127">
        <f t="shared" si="573"/>
        <v>43.159914920535336</v>
      </c>
      <c r="N5094" s="84"/>
      <c r="X5094" s="121">
        <v>200</v>
      </c>
      <c r="Y5094" s="121">
        <v>40</v>
      </c>
      <c r="Z5094" s="127">
        <f t="shared" si="574"/>
        <v>43.159914920535336</v>
      </c>
    </row>
    <row r="5095" spans="2:26" x14ac:dyDescent="0.2">
      <c r="B5095" s="81">
        <v>42947</v>
      </c>
      <c r="C5095" s="82">
        <v>0.875</v>
      </c>
      <c r="D5095" s="119">
        <f t="shared" si="570"/>
        <v>42947.875</v>
      </c>
      <c r="E5095" s="83"/>
      <c r="F5095" s="77"/>
      <c r="G5095" s="83"/>
      <c r="H5095" s="77"/>
      <c r="I5095" s="83"/>
      <c r="J5095" s="77"/>
      <c r="K5095" s="20">
        <f t="shared" si="571"/>
        <v>1</v>
      </c>
      <c r="L5095" s="127" t="e">
        <f t="shared" si="572"/>
        <v>#N/A</v>
      </c>
      <c r="M5095" s="127">
        <f t="shared" si="573"/>
        <v>43.159914920535336</v>
      </c>
      <c r="N5095" s="84"/>
      <c r="X5095" s="121">
        <v>200</v>
      </c>
      <c r="Y5095" s="121">
        <v>40</v>
      </c>
      <c r="Z5095" s="127">
        <f t="shared" si="574"/>
        <v>43.159914920535336</v>
      </c>
    </row>
    <row r="5096" spans="2:26" x14ac:dyDescent="0.2">
      <c r="B5096" s="81">
        <v>42947</v>
      </c>
      <c r="C5096" s="82">
        <v>0.91666666666424135</v>
      </c>
      <c r="D5096" s="119">
        <f t="shared" si="570"/>
        <v>42947.916666666664</v>
      </c>
      <c r="E5096" s="83"/>
      <c r="F5096" s="77"/>
      <c r="G5096" s="83"/>
      <c r="H5096" s="77"/>
      <c r="I5096" s="83"/>
      <c r="J5096" s="77"/>
      <c r="K5096" s="20">
        <f t="shared" si="571"/>
        <v>1</v>
      </c>
      <c r="L5096" s="127" t="e">
        <f t="shared" si="572"/>
        <v>#N/A</v>
      </c>
      <c r="M5096" s="127">
        <f t="shared" si="573"/>
        <v>43.159914920535336</v>
      </c>
      <c r="N5096" s="84"/>
      <c r="X5096" s="121">
        <v>200</v>
      </c>
      <c r="Y5096" s="121">
        <v>40</v>
      </c>
      <c r="Z5096" s="127">
        <f t="shared" si="574"/>
        <v>43.159914920535336</v>
      </c>
    </row>
    <row r="5097" spans="2:26" x14ac:dyDescent="0.2">
      <c r="B5097" s="81">
        <v>42947</v>
      </c>
      <c r="C5097" s="82">
        <v>0.95833333333575865</v>
      </c>
      <c r="D5097" s="119">
        <f t="shared" si="570"/>
        <v>42947.958333333336</v>
      </c>
      <c r="E5097" s="83"/>
      <c r="F5097" s="77"/>
      <c r="G5097" s="83"/>
      <c r="H5097" s="77"/>
      <c r="I5097" s="83"/>
      <c r="J5097" s="77"/>
      <c r="K5097" s="20">
        <f t="shared" si="571"/>
        <v>1</v>
      </c>
      <c r="L5097" s="127" t="e">
        <f t="shared" si="572"/>
        <v>#N/A</v>
      </c>
      <c r="M5097" s="127">
        <f t="shared" si="573"/>
        <v>43.159914920535336</v>
      </c>
      <c r="N5097" s="84"/>
      <c r="X5097" s="121">
        <v>200</v>
      </c>
      <c r="Y5097" s="121">
        <v>40</v>
      </c>
      <c r="Z5097" s="127">
        <f t="shared" si="574"/>
        <v>43.159914920535336</v>
      </c>
    </row>
    <row r="5098" spans="2:26" x14ac:dyDescent="0.2">
      <c r="B5098" s="81">
        <v>42948</v>
      </c>
      <c r="C5098" s="82">
        <v>0</v>
      </c>
      <c r="D5098" s="119">
        <f t="shared" si="570"/>
        <v>42948</v>
      </c>
      <c r="E5098" s="83"/>
      <c r="F5098" s="77"/>
      <c r="G5098" s="83"/>
      <c r="H5098" s="77"/>
      <c r="I5098" s="83"/>
      <c r="J5098" s="77"/>
      <c r="K5098" s="20">
        <f t="shared" si="571"/>
        <v>2</v>
      </c>
      <c r="L5098" s="127" t="e">
        <f t="shared" si="572"/>
        <v>#N/A</v>
      </c>
      <c r="M5098" s="127">
        <f t="shared" si="573"/>
        <v>43.159914920535336</v>
      </c>
      <c r="N5098" s="84"/>
      <c r="X5098" s="121">
        <v>200</v>
      </c>
      <c r="Y5098" s="121">
        <v>40</v>
      </c>
      <c r="Z5098" s="127">
        <f t="shared" si="574"/>
        <v>43.159914920535336</v>
      </c>
    </row>
    <row r="5099" spans="2:26" x14ac:dyDescent="0.2">
      <c r="B5099" s="81">
        <v>42948</v>
      </c>
      <c r="C5099" s="82">
        <v>4.1666666664241347E-2</v>
      </c>
      <c r="D5099" s="119">
        <f t="shared" si="570"/>
        <v>42948.041666666664</v>
      </c>
      <c r="E5099" s="83"/>
      <c r="F5099" s="77"/>
      <c r="G5099" s="83"/>
      <c r="H5099" s="77"/>
      <c r="I5099" s="83"/>
      <c r="J5099" s="77"/>
      <c r="K5099" s="20">
        <f t="shared" si="571"/>
        <v>2</v>
      </c>
      <c r="L5099" s="127" t="e">
        <f t="shared" si="572"/>
        <v>#N/A</v>
      </c>
      <c r="M5099" s="127">
        <f t="shared" si="573"/>
        <v>43.159914920535336</v>
      </c>
      <c r="N5099" s="84"/>
      <c r="X5099" s="121">
        <v>200</v>
      </c>
      <c r="Y5099" s="121">
        <v>40</v>
      </c>
      <c r="Z5099" s="127">
        <f t="shared" si="574"/>
        <v>43.159914920535336</v>
      </c>
    </row>
    <row r="5100" spans="2:26" x14ac:dyDescent="0.2">
      <c r="B5100" s="81">
        <v>42948</v>
      </c>
      <c r="C5100" s="82">
        <v>8.3333333335758653E-2</v>
      </c>
      <c r="D5100" s="119">
        <f t="shared" si="570"/>
        <v>42948.083333333336</v>
      </c>
      <c r="E5100" s="83"/>
      <c r="F5100" s="77"/>
      <c r="G5100" s="83"/>
      <c r="H5100" s="77"/>
      <c r="I5100" s="83"/>
      <c r="J5100" s="77"/>
      <c r="K5100" s="20">
        <f t="shared" si="571"/>
        <v>2</v>
      </c>
      <c r="L5100" s="127" t="e">
        <f t="shared" si="572"/>
        <v>#N/A</v>
      </c>
      <c r="M5100" s="127">
        <f t="shared" si="573"/>
        <v>43.159914920535336</v>
      </c>
      <c r="N5100" s="84"/>
      <c r="X5100" s="121">
        <v>200</v>
      </c>
      <c r="Y5100" s="121">
        <v>40</v>
      </c>
      <c r="Z5100" s="127">
        <f t="shared" si="574"/>
        <v>43.159914920535336</v>
      </c>
    </row>
    <row r="5101" spans="2:26" x14ac:dyDescent="0.2">
      <c r="B5101" s="81">
        <v>42948</v>
      </c>
      <c r="C5101" s="82">
        <v>0.125</v>
      </c>
      <c r="D5101" s="119">
        <f t="shared" si="570"/>
        <v>42948.125</v>
      </c>
      <c r="E5101" s="83"/>
      <c r="F5101" s="77"/>
      <c r="G5101" s="83"/>
      <c r="H5101" s="77"/>
      <c r="I5101" s="83"/>
      <c r="J5101" s="77"/>
      <c r="K5101" s="20">
        <f t="shared" si="571"/>
        <v>2</v>
      </c>
      <c r="L5101" s="127" t="e">
        <f t="shared" si="572"/>
        <v>#N/A</v>
      </c>
      <c r="M5101" s="127">
        <f t="shared" si="573"/>
        <v>43.159914920535336</v>
      </c>
      <c r="N5101" s="84"/>
      <c r="X5101" s="121">
        <v>200</v>
      </c>
      <c r="Y5101" s="121">
        <v>40</v>
      </c>
      <c r="Z5101" s="127">
        <f t="shared" si="574"/>
        <v>43.159914920535336</v>
      </c>
    </row>
    <row r="5102" spans="2:26" x14ac:dyDescent="0.2">
      <c r="B5102" s="81">
        <v>42948</v>
      </c>
      <c r="C5102" s="82">
        <v>0.16666666666424135</v>
      </c>
      <c r="D5102" s="119">
        <f t="shared" si="570"/>
        <v>42948.166666666664</v>
      </c>
      <c r="E5102" s="83"/>
      <c r="F5102" s="77"/>
      <c r="G5102" s="83"/>
      <c r="H5102" s="77"/>
      <c r="I5102" s="83"/>
      <c r="J5102" s="77"/>
      <c r="K5102" s="20">
        <f t="shared" si="571"/>
        <v>2</v>
      </c>
      <c r="L5102" s="127" t="e">
        <f t="shared" si="572"/>
        <v>#N/A</v>
      </c>
      <c r="M5102" s="127">
        <f t="shared" si="573"/>
        <v>43.159914920535336</v>
      </c>
      <c r="N5102" s="84"/>
      <c r="X5102" s="121">
        <v>200</v>
      </c>
      <c r="Y5102" s="121">
        <v>40</v>
      </c>
      <c r="Z5102" s="127">
        <f t="shared" si="574"/>
        <v>43.159914920535336</v>
      </c>
    </row>
    <row r="5103" spans="2:26" x14ac:dyDescent="0.2">
      <c r="B5103" s="81">
        <v>42948</v>
      </c>
      <c r="C5103" s="82">
        <v>0.20833333333575865</v>
      </c>
      <c r="D5103" s="119">
        <f t="shared" si="570"/>
        <v>42948.208333333336</v>
      </c>
      <c r="E5103" s="83"/>
      <c r="F5103" s="77"/>
      <c r="G5103" s="83"/>
      <c r="H5103" s="77"/>
      <c r="I5103" s="83"/>
      <c r="J5103" s="77"/>
      <c r="K5103" s="20">
        <f t="shared" si="571"/>
        <v>2</v>
      </c>
      <c r="L5103" s="127" t="e">
        <f t="shared" si="572"/>
        <v>#N/A</v>
      </c>
      <c r="M5103" s="127">
        <f t="shared" si="573"/>
        <v>43.159914920535336</v>
      </c>
      <c r="N5103" s="84"/>
      <c r="X5103" s="121">
        <v>200</v>
      </c>
      <c r="Y5103" s="121">
        <v>40</v>
      </c>
      <c r="Z5103" s="127">
        <f t="shared" si="574"/>
        <v>43.159914920535336</v>
      </c>
    </row>
    <row r="5104" spans="2:26" x14ac:dyDescent="0.2">
      <c r="B5104" s="81">
        <v>42948</v>
      </c>
      <c r="C5104" s="82">
        <v>0.25</v>
      </c>
      <c r="D5104" s="119">
        <f t="shared" si="570"/>
        <v>42948.25</v>
      </c>
      <c r="E5104" s="83"/>
      <c r="F5104" s="77"/>
      <c r="G5104" s="83"/>
      <c r="H5104" s="77"/>
      <c r="I5104" s="83"/>
      <c r="J5104" s="77"/>
      <c r="K5104" s="20">
        <f t="shared" si="571"/>
        <v>2</v>
      </c>
      <c r="L5104" s="127" t="e">
        <f t="shared" si="572"/>
        <v>#N/A</v>
      </c>
      <c r="M5104" s="127">
        <f t="shared" si="573"/>
        <v>43.159914920535336</v>
      </c>
      <c r="N5104" s="84"/>
      <c r="X5104" s="121">
        <v>200</v>
      </c>
      <c r="Y5104" s="121">
        <v>40</v>
      </c>
      <c r="Z5104" s="127">
        <f t="shared" si="574"/>
        <v>43.159914920535336</v>
      </c>
    </row>
    <row r="5105" spans="2:26" x14ac:dyDescent="0.2">
      <c r="B5105" s="81">
        <v>42948</v>
      </c>
      <c r="C5105" s="82">
        <v>0.29166666666424135</v>
      </c>
      <c r="D5105" s="119">
        <f t="shared" si="570"/>
        <v>42948.291666666664</v>
      </c>
      <c r="E5105" s="83"/>
      <c r="F5105" s="77"/>
      <c r="G5105" s="83"/>
      <c r="H5105" s="77"/>
      <c r="I5105" s="83"/>
      <c r="J5105" s="77"/>
      <c r="K5105" s="20">
        <f t="shared" si="571"/>
        <v>2</v>
      </c>
      <c r="L5105" s="127" t="e">
        <f t="shared" si="572"/>
        <v>#N/A</v>
      </c>
      <c r="M5105" s="127">
        <f t="shared" si="573"/>
        <v>43.159914920535336</v>
      </c>
      <c r="N5105" s="84"/>
      <c r="X5105" s="121">
        <v>200</v>
      </c>
      <c r="Y5105" s="121">
        <v>40</v>
      </c>
      <c r="Z5105" s="127">
        <f t="shared" si="574"/>
        <v>43.159914920535336</v>
      </c>
    </row>
    <row r="5106" spans="2:26" x14ac:dyDescent="0.2">
      <c r="B5106" s="81">
        <v>42948</v>
      </c>
      <c r="C5106" s="82">
        <v>0.33333333333575865</v>
      </c>
      <c r="D5106" s="119">
        <f t="shared" si="570"/>
        <v>42948.333333333336</v>
      </c>
      <c r="E5106" s="83"/>
      <c r="F5106" s="77"/>
      <c r="G5106" s="83"/>
      <c r="H5106" s="77"/>
      <c r="I5106" s="83"/>
      <c r="J5106" s="77"/>
      <c r="K5106" s="20">
        <f t="shared" si="571"/>
        <v>2</v>
      </c>
      <c r="L5106" s="127" t="e">
        <f t="shared" si="572"/>
        <v>#N/A</v>
      </c>
      <c r="M5106" s="127">
        <f t="shared" si="573"/>
        <v>43.159914920535336</v>
      </c>
      <c r="N5106" s="84"/>
      <c r="X5106" s="121">
        <v>200</v>
      </c>
      <c r="Y5106" s="121">
        <v>40</v>
      </c>
      <c r="Z5106" s="127">
        <f t="shared" si="574"/>
        <v>43.159914920535336</v>
      </c>
    </row>
    <row r="5107" spans="2:26" x14ac:dyDescent="0.2">
      <c r="B5107" s="81">
        <v>42948</v>
      </c>
      <c r="C5107" s="82">
        <v>0.375</v>
      </c>
      <c r="D5107" s="119">
        <f t="shared" si="570"/>
        <v>42948.375</v>
      </c>
      <c r="E5107" s="83"/>
      <c r="F5107" s="77"/>
      <c r="G5107" s="83"/>
      <c r="H5107" s="77"/>
      <c r="I5107" s="83"/>
      <c r="J5107" s="77"/>
      <c r="K5107" s="20">
        <f t="shared" si="571"/>
        <v>2</v>
      </c>
      <c r="L5107" s="127" t="e">
        <f t="shared" si="572"/>
        <v>#N/A</v>
      </c>
      <c r="M5107" s="127">
        <f t="shared" si="573"/>
        <v>43.159914920535336</v>
      </c>
      <c r="N5107" s="84"/>
      <c r="X5107" s="121">
        <v>200</v>
      </c>
      <c r="Y5107" s="121">
        <v>40</v>
      </c>
      <c r="Z5107" s="127">
        <f t="shared" si="574"/>
        <v>43.159914920535336</v>
      </c>
    </row>
    <row r="5108" spans="2:26" x14ac:dyDescent="0.2">
      <c r="B5108" s="81">
        <v>42948</v>
      </c>
      <c r="C5108" s="82">
        <v>0.41666666666424135</v>
      </c>
      <c r="D5108" s="119">
        <f t="shared" si="570"/>
        <v>42948.416666666664</v>
      </c>
      <c r="E5108" s="83"/>
      <c r="F5108" s="77"/>
      <c r="G5108" s="83"/>
      <c r="H5108" s="77"/>
      <c r="I5108" s="83"/>
      <c r="J5108" s="77"/>
      <c r="K5108" s="20">
        <f t="shared" si="571"/>
        <v>2</v>
      </c>
      <c r="L5108" s="127" t="e">
        <f t="shared" si="572"/>
        <v>#N/A</v>
      </c>
      <c r="M5108" s="127">
        <f t="shared" si="573"/>
        <v>43.159914920535336</v>
      </c>
      <c r="N5108" s="84"/>
      <c r="X5108" s="121">
        <v>200</v>
      </c>
      <c r="Y5108" s="121">
        <v>40</v>
      </c>
      <c r="Z5108" s="127">
        <f t="shared" si="574"/>
        <v>43.159914920535336</v>
      </c>
    </row>
    <row r="5109" spans="2:26" x14ac:dyDescent="0.2">
      <c r="B5109" s="81">
        <v>42948</v>
      </c>
      <c r="C5109" s="82">
        <v>0.45833333333575865</v>
      </c>
      <c r="D5109" s="119">
        <f t="shared" si="570"/>
        <v>42948.458333333336</v>
      </c>
      <c r="E5109" s="83"/>
      <c r="F5109" s="77"/>
      <c r="G5109" s="83"/>
      <c r="H5109" s="77"/>
      <c r="I5109" s="83"/>
      <c r="J5109" s="77"/>
      <c r="K5109" s="20">
        <f t="shared" si="571"/>
        <v>2</v>
      </c>
      <c r="L5109" s="127" t="e">
        <f t="shared" si="572"/>
        <v>#N/A</v>
      </c>
      <c r="M5109" s="127">
        <f t="shared" si="573"/>
        <v>43.159914920535336</v>
      </c>
      <c r="N5109" s="84"/>
      <c r="X5109" s="121">
        <v>200</v>
      </c>
      <c r="Y5109" s="121">
        <v>40</v>
      </c>
      <c r="Z5109" s="127">
        <f t="shared" si="574"/>
        <v>43.159914920535336</v>
      </c>
    </row>
    <row r="5110" spans="2:26" x14ac:dyDescent="0.2">
      <c r="B5110" s="81">
        <v>42948</v>
      </c>
      <c r="C5110" s="82">
        <v>0.5</v>
      </c>
      <c r="D5110" s="119">
        <f t="shared" si="570"/>
        <v>42948.5</v>
      </c>
      <c r="E5110" s="83"/>
      <c r="F5110" s="77"/>
      <c r="G5110" s="83"/>
      <c r="H5110" s="77"/>
      <c r="I5110" s="83"/>
      <c r="J5110" s="77"/>
      <c r="K5110" s="20">
        <f t="shared" si="571"/>
        <v>2</v>
      </c>
      <c r="L5110" s="127" t="e">
        <f t="shared" si="572"/>
        <v>#N/A</v>
      </c>
      <c r="M5110" s="127">
        <f t="shared" si="573"/>
        <v>43.159914920535336</v>
      </c>
      <c r="N5110" s="84"/>
      <c r="X5110" s="121">
        <v>200</v>
      </c>
      <c r="Y5110" s="121">
        <v>40</v>
      </c>
      <c r="Z5110" s="127">
        <f t="shared" si="574"/>
        <v>43.159914920535336</v>
      </c>
    </row>
    <row r="5111" spans="2:26" x14ac:dyDescent="0.2">
      <c r="B5111" s="81">
        <v>42948</v>
      </c>
      <c r="C5111" s="82">
        <v>0.54166666666424135</v>
      </c>
      <c r="D5111" s="119">
        <f t="shared" si="570"/>
        <v>42948.541666666664</v>
      </c>
      <c r="E5111" s="83"/>
      <c r="F5111" s="77"/>
      <c r="G5111" s="83"/>
      <c r="H5111" s="77"/>
      <c r="I5111" s="83"/>
      <c r="J5111" s="77"/>
      <c r="K5111" s="20">
        <f t="shared" si="571"/>
        <v>2</v>
      </c>
      <c r="L5111" s="127" t="e">
        <f t="shared" si="572"/>
        <v>#N/A</v>
      </c>
      <c r="M5111" s="127">
        <f t="shared" si="573"/>
        <v>43.159914920535336</v>
      </c>
      <c r="N5111" s="84"/>
      <c r="X5111" s="121">
        <v>200</v>
      </c>
      <c r="Y5111" s="121">
        <v>40</v>
      </c>
      <c r="Z5111" s="127">
        <f t="shared" si="574"/>
        <v>43.159914920535336</v>
      </c>
    </row>
    <row r="5112" spans="2:26" x14ac:dyDescent="0.2">
      <c r="B5112" s="81">
        <v>42948</v>
      </c>
      <c r="C5112" s="82">
        <v>0.58333333333575865</v>
      </c>
      <c r="D5112" s="119">
        <f t="shared" si="570"/>
        <v>42948.583333333336</v>
      </c>
      <c r="E5112" s="83"/>
      <c r="F5112" s="77"/>
      <c r="G5112" s="83"/>
      <c r="H5112" s="77"/>
      <c r="I5112" s="83"/>
      <c r="J5112" s="77"/>
      <c r="K5112" s="20">
        <f t="shared" si="571"/>
        <v>2</v>
      </c>
      <c r="L5112" s="127" t="e">
        <f t="shared" si="572"/>
        <v>#N/A</v>
      </c>
      <c r="M5112" s="127">
        <f t="shared" si="573"/>
        <v>43.159914920535336</v>
      </c>
      <c r="N5112" s="84"/>
      <c r="X5112" s="121">
        <v>200</v>
      </c>
      <c r="Y5112" s="121">
        <v>40</v>
      </c>
      <c r="Z5112" s="127">
        <f t="shared" si="574"/>
        <v>43.159914920535336</v>
      </c>
    </row>
    <row r="5113" spans="2:26" x14ac:dyDescent="0.2">
      <c r="B5113" s="81">
        <v>42948</v>
      </c>
      <c r="C5113" s="82">
        <v>0.625</v>
      </c>
      <c r="D5113" s="119">
        <f t="shared" si="570"/>
        <v>42948.625</v>
      </c>
      <c r="E5113" s="83"/>
      <c r="F5113" s="77"/>
      <c r="G5113" s="83"/>
      <c r="H5113" s="77"/>
      <c r="I5113" s="83"/>
      <c r="J5113" s="77"/>
      <c r="K5113" s="20">
        <f t="shared" si="571"/>
        <v>2</v>
      </c>
      <c r="L5113" s="127" t="e">
        <f t="shared" si="572"/>
        <v>#N/A</v>
      </c>
      <c r="M5113" s="127">
        <f t="shared" si="573"/>
        <v>43.159914920535336</v>
      </c>
      <c r="N5113" s="84"/>
      <c r="X5113" s="121">
        <v>200</v>
      </c>
      <c r="Y5113" s="121">
        <v>40</v>
      </c>
      <c r="Z5113" s="127">
        <f t="shared" si="574"/>
        <v>43.159914920535336</v>
      </c>
    </row>
    <row r="5114" spans="2:26" x14ac:dyDescent="0.2">
      <c r="B5114" s="81">
        <v>42948</v>
      </c>
      <c r="C5114" s="82">
        <v>0.66666666666424135</v>
      </c>
      <c r="D5114" s="119">
        <f t="shared" si="570"/>
        <v>42948.666666666664</v>
      </c>
      <c r="E5114" s="83"/>
      <c r="F5114" s="77"/>
      <c r="G5114" s="83"/>
      <c r="H5114" s="77"/>
      <c r="I5114" s="83"/>
      <c r="J5114" s="77"/>
      <c r="K5114" s="20">
        <f t="shared" si="571"/>
        <v>2</v>
      </c>
      <c r="L5114" s="127" t="e">
        <f t="shared" si="572"/>
        <v>#N/A</v>
      </c>
      <c r="M5114" s="127">
        <f t="shared" si="573"/>
        <v>43.159914920535336</v>
      </c>
      <c r="N5114" s="84"/>
      <c r="X5114" s="121">
        <v>200</v>
      </c>
      <c r="Y5114" s="121">
        <v>40</v>
      </c>
      <c r="Z5114" s="127">
        <f t="shared" si="574"/>
        <v>43.159914920535336</v>
      </c>
    </row>
    <row r="5115" spans="2:26" x14ac:dyDescent="0.2">
      <c r="B5115" s="81">
        <v>42948</v>
      </c>
      <c r="C5115" s="82">
        <v>0.70833333333575865</v>
      </c>
      <c r="D5115" s="119">
        <f t="shared" si="570"/>
        <v>42948.708333333336</v>
      </c>
      <c r="E5115" s="83"/>
      <c r="F5115" s="77"/>
      <c r="G5115" s="83"/>
      <c r="H5115" s="77"/>
      <c r="I5115" s="83"/>
      <c r="J5115" s="77"/>
      <c r="K5115" s="20">
        <f t="shared" si="571"/>
        <v>2</v>
      </c>
      <c r="L5115" s="127" t="e">
        <f t="shared" si="572"/>
        <v>#N/A</v>
      </c>
      <c r="M5115" s="127">
        <f t="shared" si="573"/>
        <v>43.159914920535336</v>
      </c>
      <c r="N5115" s="84"/>
      <c r="X5115" s="121">
        <v>200</v>
      </c>
      <c r="Y5115" s="121">
        <v>40</v>
      </c>
      <c r="Z5115" s="127">
        <f t="shared" si="574"/>
        <v>43.159914920535336</v>
      </c>
    </row>
    <row r="5116" spans="2:26" x14ac:dyDescent="0.2">
      <c r="B5116" s="81">
        <v>42948</v>
      </c>
      <c r="C5116" s="82">
        <v>0.75</v>
      </c>
      <c r="D5116" s="119">
        <f t="shared" si="570"/>
        <v>42948.75</v>
      </c>
      <c r="E5116" s="83"/>
      <c r="F5116" s="77"/>
      <c r="G5116" s="83"/>
      <c r="H5116" s="77"/>
      <c r="I5116" s="83"/>
      <c r="J5116" s="77"/>
      <c r="K5116" s="20">
        <f t="shared" si="571"/>
        <v>2</v>
      </c>
      <c r="L5116" s="127" t="e">
        <f t="shared" si="572"/>
        <v>#N/A</v>
      </c>
      <c r="M5116" s="127">
        <f t="shared" si="573"/>
        <v>43.159914920535336</v>
      </c>
      <c r="N5116" s="84"/>
      <c r="X5116" s="121">
        <v>200</v>
      </c>
      <c r="Y5116" s="121">
        <v>40</v>
      </c>
      <c r="Z5116" s="127">
        <f t="shared" si="574"/>
        <v>43.159914920535336</v>
      </c>
    </row>
    <row r="5117" spans="2:26" x14ac:dyDescent="0.2">
      <c r="B5117" s="81">
        <v>42948</v>
      </c>
      <c r="C5117" s="82">
        <v>0.79166666666424135</v>
      </c>
      <c r="D5117" s="119">
        <f t="shared" si="570"/>
        <v>42948.791666666664</v>
      </c>
      <c r="E5117" s="83"/>
      <c r="F5117" s="77"/>
      <c r="G5117" s="83"/>
      <c r="H5117" s="77"/>
      <c r="I5117" s="83"/>
      <c r="J5117" s="77"/>
      <c r="K5117" s="20">
        <f t="shared" si="571"/>
        <v>2</v>
      </c>
      <c r="L5117" s="127" t="e">
        <f t="shared" si="572"/>
        <v>#N/A</v>
      </c>
      <c r="M5117" s="127">
        <f t="shared" si="573"/>
        <v>43.159914920535336</v>
      </c>
      <c r="N5117" s="84"/>
      <c r="X5117" s="121">
        <v>200</v>
      </c>
      <c r="Y5117" s="121">
        <v>40</v>
      </c>
      <c r="Z5117" s="127">
        <f t="shared" si="574"/>
        <v>43.159914920535336</v>
      </c>
    </row>
    <row r="5118" spans="2:26" x14ac:dyDescent="0.2">
      <c r="B5118" s="81">
        <v>42948</v>
      </c>
      <c r="C5118" s="82">
        <v>0.83333333333575865</v>
      </c>
      <c r="D5118" s="119">
        <f t="shared" si="570"/>
        <v>42948.833333333336</v>
      </c>
      <c r="E5118" s="83"/>
      <c r="F5118" s="77"/>
      <c r="G5118" s="83"/>
      <c r="H5118" s="77"/>
      <c r="I5118" s="83"/>
      <c r="J5118" s="77"/>
      <c r="K5118" s="20">
        <f t="shared" si="571"/>
        <v>2</v>
      </c>
      <c r="L5118" s="127" t="e">
        <f t="shared" si="572"/>
        <v>#N/A</v>
      </c>
      <c r="M5118" s="127">
        <f t="shared" si="573"/>
        <v>43.159914920535336</v>
      </c>
      <c r="N5118" s="84"/>
      <c r="X5118" s="121">
        <v>200</v>
      </c>
      <c r="Y5118" s="121">
        <v>40</v>
      </c>
      <c r="Z5118" s="127">
        <f t="shared" si="574"/>
        <v>43.159914920535336</v>
      </c>
    </row>
    <row r="5119" spans="2:26" x14ac:dyDescent="0.2">
      <c r="B5119" s="81">
        <v>42948</v>
      </c>
      <c r="C5119" s="82">
        <v>0.875</v>
      </c>
      <c r="D5119" s="119">
        <f t="shared" si="570"/>
        <v>42948.875</v>
      </c>
      <c r="E5119" s="83"/>
      <c r="F5119" s="77"/>
      <c r="G5119" s="83"/>
      <c r="H5119" s="77"/>
      <c r="I5119" s="83"/>
      <c r="J5119" s="77"/>
      <c r="K5119" s="20">
        <f t="shared" si="571"/>
        <v>2</v>
      </c>
      <c r="L5119" s="127" t="e">
        <f t="shared" si="572"/>
        <v>#N/A</v>
      </c>
      <c r="M5119" s="127">
        <f t="shared" si="573"/>
        <v>43.159914920535336</v>
      </c>
      <c r="N5119" s="84"/>
      <c r="X5119" s="121">
        <v>200</v>
      </c>
      <c r="Y5119" s="121">
        <v>40</v>
      </c>
      <c r="Z5119" s="127">
        <f t="shared" si="574"/>
        <v>43.159914920535336</v>
      </c>
    </row>
    <row r="5120" spans="2:26" x14ac:dyDescent="0.2">
      <c r="B5120" s="81">
        <v>42948</v>
      </c>
      <c r="C5120" s="82">
        <v>0.91666666666424135</v>
      </c>
      <c r="D5120" s="119">
        <f t="shared" si="570"/>
        <v>42948.916666666664</v>
      </c>
      <c r="E5120" s="83"/>
      <c r="F5120" s="77"/>
      <c r="G5120" s="83"/>
      <c r="H5120" s="77"/>
      <c r="I5120" s="83"/>
      <c r="J5120" s="77"/>
      <c r="K5120" s="20">
        <f t="shared" si="571"/>
        <v>2</v>
      </c>
      <c r="L5120" s="127" t="e">
        <f t="shared" si="572"/>
        <v>#N/A</v>
      </c>
      <c r="M5120" s="127">
        <f t="shared" si="573"/>
        <v>43.159914920535336</v>
      </c>
      <c r="N5120" s="84"/>
      <c r="X5120" s="121">
        <v>200</v>
      </c>
      <c r="Y5120" s="121">
        <v>40</v>
      </c>
      <c r="Z5120" s="127">
        <f t="shared" si="574"/>
        <v>43.159914920535336</v>
      </c>
    </row>
    <row r="5121" spans="2:26" x14ac:dyDescent="0.2">
      <c r="B5121" s="81">
        <v>42948</v>
      </c>
      <c r="C5121" s="82">
        <v>0.95833333333575865</v>
      </c>
      <c r="D5121" s="119">
        <f t="shared" si="570"/>
        <v>42948.958333333336</v>
      </c>
      <c r="E5121" s="83"/>
      <c r="F5121" s="77"/>
      <c r="G5121" s="83"/>
      <c r="H5121" s="77"/>
      <c r="I5121" s="83"/>
      <c r="J5121" s="77"/>
      <c r="K5121" s="20">
        <f t="shared" si="571"/>
        <v>2</v>
      </c>
      <c r="L5121" s="127" t="e">
        <f t="shared" si="572"/>
        <v>#N/A</v>
      </c>
      <c r="M5121" s="127">
        <f t="shared" si="573"/>
        <v>43.159914920535336</v>
      </c>
      <c r="N5121" s="84"/>
      <c r="X5121" s="121">
        <v>200</v>
      </c>
      <c r="Y5121" s="121">
        <v>40</v>
      </c>
      <c r="Z5121" s="127">
        <f t="shared" si="574"/>
        <v>43.159914920535336</v>
      </c>
    </row>
    <row r="5122" spans="2:26" x14ac:dyDescent="0.2">
      <c r="B5122" s="81">
        <v>42949</v>
      </c>
      <c r="C5122" s="82">
        <v>0</v>
      </c>
      <c r="D5122" s="119">
        <f t="shared" si="570"/>
        <v>42949</v>
      </c>
      <c r="E5122" s="83"/>
      <c r="F5122" s="77"/>
      <c r="G5122" s="83"/>
      <c r="H5122" s="77"/>
      <c r="I5122" s="83"/>
      <c r="J5122" s="77"/>
      <c r="K5122" s="20">
        <f t="shared" si="571"/>
        <v>3</v>
      </c>
      <c r="L5122" s="127" t="e">
        <f t="shared" si="572"/>
        <v>#N/A</v>
      </c>
      <c r="M5122" s="127">
        <f t="shared" si="573"/>
        <v>43.159914920535336</v>
      </c>
      <c r="N5122" s="84"/>
      <c r="X5122" s="121">
        <v>200</v>
      </c>
      <c r="Y5122" s="121">
        <v>40</v>
      </c>
      <c r="Z5122" s="127">
        <f t="shared" si="574"/>
        <v>43.159914920535336</v>
      </c>
    </row>
    <row r="5123" spans="2:26" x14ac:dyDescent="0.2">
      <c r="B5123" s="81">
        <v>42949</v>
      </c>
      <c r="C5123" s="82">
        <v>4.1666666664241347E-2</v>
      </c>
      <c r="D5123" s="119">
        <f t="shared" si="570"/>
        <v>42949.041666666664</v>
      </c>
      <c r="E5123" s="83"/>
      <c r="F5123" s="77"/>
      <c r="G5123" s="83"/>
      <c r="H5123" s="77"/>
      <c r="I5123" s="83"/>
      <c r="J5123" s="77"/>
      <c r="K5123" s="20">
        <f t="shared" si="571"/>
        <v>3</v>
      </c>
      <c r="L5123" s="127" t="e">
        <f t="shared" si="572"/>
        <v>#N/A</v>
      </c>
      <c r="M5123" s="127">
        <f t="shared" si="573"/>
        <v>43.159914920535336</v>
      </c>
      <c r="N5123" s="84"/>
      <c r="X5123" s="121">
        <v>200</v>
      </c>
      <c r="Y5123" s="121">
        <v>40</v>
      </c>
      <c r="Z5123" s="127">
        <f t="shared" si="574"/>
        <v>43.159914920535336</v>
      </c>
    </row>
    <row r="5124" spans="2:26" x14ac:dyDescent="0.2">
      <c r="B5124" s="81">
        <v>42949</v>
      </c>
      <c r="C5124" s="82">
        <v>8.3333333335758653E-2</v>
      </c>
      <c r="D5124" s="119">
        <f t="shared" si="570"/>
        <v>42949.083333333336</v>
      </c>
      <c r="E5124" s="83"/>
      <c r="F5124" s="77"/>
      <c r="G5124" s="83"/>
      <c r="H5124" s="77"/>
      <c r="I5124" s="83"/>
      <c r="J5124" s="77"/>
      <c r="K5124" s="20">
        <f t="shared" si="571"/>
        <v>3</v>
      </c>
      <c r="L5124" s="127" t="e">
        <f t="shared" si="572"/>
        <v>#N/A</v>
      </c>
      <c r="M5124" s="127">
        <f t="shared" si="573"/>
        <v>43.159914920535336</v>
      </c>
      <c r="N5124" s="84"/>
      <c r="X5124" s="121">
        <v>200</v>
      </c>
      <c r="Y5124" s="121">
        <v>40</v>
      </c>
      <c r="Z5124" s="127">
        <f t="shared" si="574"/>
        <v>43.159914920535336</v>
      </c>
    </row>
    <row r="5125" spans="2:26" x14ac:dyDescent="0.2">
      <c r="B5125" s="81">
        <v>42949</v>
      </c>
      <c r="C5125" s="82">
        <v>0.125</v>
      </c>
      <c r="D5125" s="119">
        <f t="shared" si="570"/>
        <v>42949.125</v>
      </c>
      <c r="E5125" s="83"/>
      <c r="F5125" s="77"/>
      <c r="G5125" s="83"/>
      <c r="H5125" s="77"/>
      <c r="I5125" s="83"/>
      <c r="J5125" s="77"/>
      <c r="K5125" s="20">
        <f t="shared" si="571"/>
        <v>3</v>
      </c>
      <c r="L5125" s="127" t="e">
        <f t="shared" si="572"/>
        <v>#N/A</v>
      </c>
      <c r="M5125" s="127">
        <f t="shared" si="573"/>
        <v>43.159914920535336</v>
      </c>
      <c r="N5125" s="84"/>
      <c r="X5125" s="121">
        <v>200</v>
      </c>
      <c r="Y5125" s="121">
        <v>40</v>
      </c>
      <c r="Z5125" s="127">
        <f t="shared" si="574"/>
        <v>43.159914920535336</v>
      </c>
    </row>
    <row r="5126" spans="2:26" x14ac:dyDescent="0.2">
      <c r="B5126" s="81">
        <v>42949</v>
      </c>
      <c r="C5126" s="82">
        <v>0.16666666666424135</v>
      </c>
      <c r="D5126" s="119">
        <f t="shared" si="570"/>
        <v>42949.166666666664</v>
      </c>
      <c r="E5126" s="83"/>
      <c r="F5126" s="77"/>
      <c r="G5126" s="83"/>
      <c r="H5126" s="77"/>
      <c r="I5126" s="83"/>
      <c r="J5126" s="77"/>
      <c r="K5126" s="20">
        <f t="shared" si="571"/>
        <v>3</v>
      </c>
      <c r="L5126" s="127" t="e">
        <f t="shared" si="572"/>
        <v>#N/A</v>
      </c>
      <c r="M5126" s="127">
        <f t="shared" si="573"/>
        <v>43.159914920535336</v>
      </c>
      <c r="N5126" s="84"/>
      <c r="X5126" s="121">
        <v>200</v>
      </c>
      <c r="Y5126" s="121">
        <v>40</v>
      </c>
      <c r="Z5126" s="127">
        <f t="shared" si="574"/>
        <v>43.159914920535336</v>
      </c>
    </row>
    <row r="5127" spans="2:26" x14ac:dyDescent="0.2">
      <c r="B5127" s="81">
        <v>42949</v>
      </c>
      <c r="C5127" s="82">
        <v>0.20833333333575865</v>
      </c>
      <c r="D5127" s="119">
        <f t="shared" si="570"/>
        <v>42949.208333333336</v>
      </c>
      <c r="E5127" s="83"/>
      <c r="F5127" s="77"/>
      <c r="G5127" s="83"/>
      <c r="H5127" s="77"/>
      <c r="I5127" s="83"/>
      <c r="J5127" s="77"/>
      <c r="K5127" s="20">
        <f t="shared" si="571"/>
        <v>3</v>
      </c>
      <c r="L5127" s="127" t="e">
        <f t="shared" si="572"/>
        <v>#N/A</v>
      </c>
      <c r="M5127" s="127">
        <f t="shared" si="573"/>
        <v>43.159914920535336</v>
      </c>
      <c r="N5127" s="84"/>
      <c r="X5127" s="121">
        <v>200</v>
      </c>
      <c r="Y5127" s="121">
        <v>40</v>
      </c>
      <c r="Z5127" s="127">
        <f t="shared" si="574"/>
        <v>43.159914920535336</v>
      </c>
    </row>
    <row r="5128" spans="2:26" x14ac:dyDescent="0.2">
      <c r="B5128" s="81">
        <v>42949</v>
      </c>
      <c r="C5128" s="82">
        <v>0.25</v>
      </c>
      <c r="D5128" s="119">
        <f t="shared" si="570"/>
        <v>42949.25</v>
      </c>
      <c r="E5128" s="83"/>
      <c r="F5128" s="77"/>
      <c r="G5128" s="83"/>
      <c r="H5128" s="77"/>
      <c r="I5128" s="83"/>
      <c r="J5128" s="77"/>
      <c r="K5128" s="20">
        <f t="shared" si="571"/>
        <v>3</v>
      </c>
      <c r="L5128" s="127" t="e">
        <f t="shared" si="572"/>
        <v>#N/A</v>
      </c>
      <c r="M5128" s="127">
        <f t="shared" si="573"/>
        <v>43.159914920535336</v>
      </c>
      <c r="N5128" s="84"/>
      <c r="X5128" s="121">
        <v>200</v>
      </c>
      <c r="Y5128" s="121">
        <v>40</v>
      </c>
      <c r="Z5128" s="127">
        <f t="shared" si="574"/>
        <v>43.159914920535336</v>
      </c>
    </row>
    <row r="5129" spans="2:26" x14ac:dyDescent="0.2">
      <c r="B5129" s="81">
        <v>42949</v>
      </c>
      <c r="C5129" s="82">
        <v>0.29166666666424135</v>
      </c>
      <c r="D5129" s="119">
        <f t="shared" si="570"/>
        <v>42949.291666666664</v>
      </c>
      <c r="E5129" s="83"/>
      <c r="F5129" s="77"/>
      <c r="G5129" s="83"/>
      <c r="H5129" s="77"/>
      <c r="I5129" s="83"/>
      <c r="J5129" s="77"/>
      <c r="K5129" s="20">
        <f t="shared" si="571"/>
        <v>3</v>
      </c>
      <c r="L5129" s="127" t="e">
        <f t="shared" si="572"/>
        <v>#N/A</v>
      </c>
      <c r="M5129" s="127">
        <f t="shared" si="573"/>
        <v>43.159914920535336</v>
      </c>
      <c r="N5129" s="84"/>
      <c r="X5129" s="121">
        <v>200</v>
      </c>
      <c r="Y5129" s="121">
        <v>40</v>
      </c>
      <c r="Z5129" s="127">
        <f t="shared" si="574"/>
        <v>43.159914920535336</v>
      </c>
    </row>
    <row r="5130" spans="2:26" x14ac:dyDescent="0.2">
      <c r="B5130" s="81">
        <v>42949</v>
      </c>
      <c r="C5130" s="82">
        <v>0.33333333333575865</v>
      </c>
      <c r="D5130" s="119">
        <f t="shared" ref="D5130:D5193" si="575">B5130+C5130</f>
        <v>42949.333333333336</v>
      </c>
      <c r="E5130" s="83"/>
      <c r="F5130" s="77"/>
      <c r="G5130" s="83"/>
      <c r="H5130" s="77"/>
      <c r="I5130" s="83"/>
      <c r="J5130" s="77"/>
      <c r="K5130" s="20">
        <f t="shared" si="571"/>
        <v>3</v>
      </c>
      <c r="L5130" s="127" t="e">
        <f t="shared" si="572"/>
        <v>#N/A</v>
      </c>
      <c r="M5130" s="127">
        <f t="shared" si="573"/>
        <v>43.159914920535336</v>
      </c>
      <c r="N5130" s="84"/>
      <c r="X5130" s="121">
        <v>200</v>
      </c>
      <c r="Y5130" s="121">
        <v>40</v>
      </c>
      <c r="Z5130" s="127">
        <f t="shared" si="574"/>
        <v>43.159914920535336</v>
      </c>
    </row>
    <row r="5131" spans="2:26" x14ac:dyDescent="0.2">
      <c r="B5131" s="81">
        <v>42949</v>
      </c>
      <c r="C5131" s="82">
        <v>0.375</v>
      </c>
      <c r="D5131" s="119">
        <f t="shared" si="575"/>
        <v>42949.375</v>
      </c>
      <c r="E5131" s="83"/>
      <c r="F5131" s="77"/>
      <c r="G5131" s="83"/>
      <c r="H5131" s="77"/>
      <c r="I5131" s="83"/>
      <c r="J5131" s="77"/>
      <c r="K5131" s="20">
        <f t="shared" ref="K5131:K5194" si="576">WEEKDAY(D5131,2)</f>
        <v>3</v>
      </c>
      <c r="L5131" s="127" t="e">
        <f t="shared" ref="L5131:L5194" si="577">IF(J5131="",NA(),J5131-(AVERAGE($J$10:$J$8794)))</f>
        <v>#N/A</v>
      </c>
      <c r="M5131" s="127">
        <f t="shared" ref="M5131:M5194" si="578">$U$11</f>
        <v>43.159914920535336</v>
      </c>
      <c r="N5131" s="84"/>
      <c r="X5131" s="121">
        <v>200</v>
      </c>
      <c r="Y5131" s="121">
        <v>40</v>
      </c>
      <c r="Z5131" s="127">
        <f t="shared" ref="Z5131:Z5194" si="579">$U$11</f>
        <v>43.159914920535336</v>
      </c>
    </row>
    <row r="5132" spans="2:26" x14ac:dyDescent="0.2">
      <c r="B5132" s="81">
        <v>42949</v>
      </c>
      <c r="C5132" s="82">
        <v>0.41666666666424135</v>
      </c>
      <c r="D5132" s="119">
        <f t="shared" si="575"/>
        <v>42949.416666666664</v>
      </c>
      <c r="E5132" s="83"/>
      <c r="F5132" s="77"/>
      <c r="G5132" s="83"/>
      <c r="H5132" s="77"/>
      <c r="I5132" s="83"/>
      <c r="J5132" s="77"/>
      <c r="K5132" s="20">
        <f t="shared" si="576"/>
        <v>3</v>
      </c>
      <c r="L5132" s="127" t="e">
        <f t="shared" si="577"/>
        <v>#N/A</v>
      </c>
      <c r="M5132" s="127">
        <f t="shared" si="578"/>
        <v>43.159914920535336</v>
      </c>
      <c r="N5132" s="84"/>
      <c r="X5132" s="121">
        <v>200</v>
      </c>
      <c r="Y5132" s="121">
        <v>40</v>
      </c>
      <c r="Z5132" s="127">
        <f t="shared" si="579"/>
        <v>43.159914920535336</v>
      </c>
    </row>
    <row r="5133" spans="2:26" x14ac:dyDescent="0.2">
      <c r="B5133" s="81">
        <v>42949</v>
      </c>
      <c r="C5133" s="82">
        <v>0.45833333333575865</v>
      </c>
      <c r="D5133" s="119">
        <f t="shared" si="575"/>
        <v>42949.458333333336</v>
      </c>
      <c r="E5133" s="83"/>
      <c r="F5133" s="77"/>
      <c r="G5133" s="83"/>
      <c r="H5133" s="77"/>
      <c r="I5133" s="83"/>
      <c r="J5133" s="77"/>
      <c r="K5133" s="20">
        <f t="shared" si="576"/>
        <v>3</v>
      </c>
      <c r="L5133" s="127" t="e">
        <f t="shared" si="577"/>
        <v>#N/A</v>
      </c>
      <c r="M5133" s="127">
        <f t="shared" si="578"/>
        <v>43.159914920535336</v>
      </c>
      <c r="N5133" s="84"/>
      <c r="X5133" s="121">
        <v>200</v>
      </c>
      <c r="Y5133" s="121">
        <v>40</v>
      </c>
      <c r="Z5133" s="127">
        <f t="shared" si="579"/>
        <v>43.159914920535336</v>
      </c>
    </row>
    <row r="5134" spans="2:26" x14ac:dyDescent="0.2">
      <c r="B5134" s="81">
        <v>42949</v>
      </c>
      <c r="C5134" s="82">
        <v>0.5</v>
      </c>
      <c r="D5134" s="119">
        <f t="shared" si="575"/>
        <v>42949.5</v>
      </c>
      <c r="E5134" s="83"/>
      <c r="F5134" s="77"/>
      <c r="G5134" s="83"/>
      <c r="H5134" s="77"/>
      <c r="I5134" s="83"/>
      <c r="J5134" s="77"/>
      <c r="K5134" s="20">
        <f t="shared" si="576"/>
        <v>3</v>
      </c>
      <c r="L5134" s="127" t="e">
        <f t="shared" si="577"/>
        <v>#N/A</v>
      </c>
      <c r="M5134" s="127">
        <f t="shared" si="578"/>
        <v>43.159914920535336</v>
      </c>
      <c r="N5134" s="84"/>
      <c r="X5134" s="121">
        <v>200</v>
      </c>
      <c r="Y5134" s="121">
        <v>40</v>
      </c>
      <c r="Z5134" s="127">
        <f t="shared" si="579"/>
        <v>43.159914920535336</v>
      </c>
    </row>
    <row r="5135" spans="2:26" x14ac:dyDescent="0.2">
      <c r="B5135" s="81">
        <v>42949</v>
      </c>
      <c r="C5135" s="82">
        <v>0.54166666666424135</v>
      </c>
      <c r="D5135" s="119">
        <f t="shared" si="575"/>
        <v>42949.541666666664</v>
      </c>
      <c r="E5135" s="83"/>
      <c r="F5135" s="77"/>
      <c r="G5135" s="83"/>
      <c r="H5135" s="77"/>
      <c r="I5135" s="83"/>
      <c r="J5135" s="77"/>
      <c r="K5135" s="20">
        <f t="shared" si="576"/>
        <v>3</v>
      </c>
      <c r="L5135" s="127" t="e">
        <f t="shared" si="577"/>
        <v>#N/A</v>
      </c>
      <c r="M5135" s="127">
        <f t="shared" si="578"/>
        <v>43.159914920535336</v>
      </c>
      <c r="N5135" s="84"/>
      <c r="X5135" s="121">
        <v>200</v>
      </c>
      <c r="Y5135" s="121">
        <v>40</v>
      </c>
      <c r="Z5135" s="127">
        <f t="shared" si="579"/>
        <v>43.159914920535336</v>
      </c>
    </row>
    <row r="5136" spans="2:26" x14ac:dyDescent="0.2">
      <c r="B5136" s="81">
        <v>42949</v>
      </c>
      <c r="C5136" s="82">
        <v>0.58333333333575865</v>
      </c>
      <c r="D5136" s="119">
        <f t="shared" si="575"/>
        <v>42949.583333333336</v>
      </c>
      <c r="E5136" s="83"/>
      <c r="F5136" s="77"/>
      <c r="G5136" s="83"/>
      <c r="H5136" s="77"/>
      <c r="I5136" s="83"/>
      <c r="J5136" s="77"/>
      <c r="K5136" s="20">
        <f t="shared" si="576"/>
        <v>3</v>
      </c>
      <c r="L5136" s="127" t="e">
        <f t="shared" si="577"/>
        <v>#N/A</v>
      </c>
      <c r="M5136" s="127">
        <f t="shared" si="578"/>
        <v>43.159914920535336</v>
      </c>
      <c r="N5136" s="84"/>
      <c r="X5136" s="121">
        <v>200</v>
      </c>
      <c r="Y5136" s="121">
        <v>40</v>
      </c>
      <c r="Z5136" s="127">
        <f t="shared" si="579"/>
        <v>43.159914920535336</v>
      </c>
    </row>
    <row r="5137" spans="2:26" x14ac:dyDescent="0.2">
      <c r="B5137" s="81">
        <v>42949</v>
      </c>
      <c r="C5137" s="82">
        <v>0.625</v>
      </c>
      <c r="D5137" s="119">
        <f t="shared" si="575"/>
        <v>42949.625</v>
      </c>
      <c r="E5137" s="83"/>
      <c r="F5137" s="77"/>
      <c r="G5137" s="83"/>
      <c r="H5137" s="77"/>
      <c r="I5137" s="83"/>
      <c r="J5137" s="77"/>
      <c r="K5137" s="20">
        <f t="shared" si="576"/>
        <v>3</v>
      </c>
      <c r="L5137" s="127" t="e">
        <f t="shared" si="577"/>
        <v>#N/A</v>
      </c>
      <c r="M5137" s="127">
        <f t="shared" si="578"/>
        <v>43.159914920535336</v>
      </c>
      <c r="N5137" s="84"/>
      <c r="X5137" s="121">
        <v>200</v>
      </c>
      <c r="Y5137" s="121">
        <v>40</v>
      </c>
      <c r="Z5137" s="127">
        <f t="shared" si="579"/>
        <v>43.159914920535336</v>
      </c>
    </row>
    <row r="5138" spans="2:26" x14ac:dyDescent="0.2">
      <c r="B5138" s="81">
        <v>42949</v>
      </c>
      <c r="C5138" s="82">
        <v>0.66666666666424135</v>
      </c>
      <c r="D5138" s="119">
        <f t="shared" si="575"/>
        <v>42949.666666666664</v>
      </c>
      <c r="E5138" s="83"/>
      <c r="F5138" s="77"/>
      <c r="G5138" s="83"/>
      <c r="H5138" s="77"/>
      <c r="I5138" s="83"/>
      <c r="J5138" s="77"/>
      <c r="K5138" s="20">
        <f t="shared" si="576"/>
        <v>3</v>
      </c>
      <c r="L5138" s="127" t="e">
        <f t="shared" si="577"/>
        <v>#N/A</v>
      </c>
      <c r="M5138" s="127">
        <f t="shared" si="578"/>
        <v>43.159914920535336</v>
      </c>
      <c r="N5138" s="84"/>
      <c r="X5138" s="121">
        <v>200</v>
      </c>
      <c r="Y5138" s="121">
        <v>40</v>
      </c>
      <c r="Z5138" s="127">
        <f t="shared" si="579"/>
        <v>43.159914920535336</v>
      </c>
    </row>
    <row r="5139" spans="2:26" x14ac:dyDescent="0.2">
      <c r="B5139" s="81">
        <v>42949</v>
      </c>
      <c r="C5139" s="82">
        <v>0.70833333333575865</v>
      </c>
      <c r="D5139" s="119">
        <f t="shared" si="575"/>
        <v>42949.708333333336</v>
      </c>
      <c r="E5139" s="83"/>
      <c r="F5139" s="77"/>
      <c r="G5139" s="83"/>
      <c r="H5139" s="77"/>
      <c r="I5139" s="83"/>
      <c r="J5139" s="77"/>
      <c r="K5139" s="20">
        <f t="shared" si="576"/>
        <v>3</v>
      </c>
      <c r="L5139" s="127" t="e">
        <f t="shared" si="577"/>
        <v>#N/A</v>
      </c>
      <c r="M5139" s="127">
        <f t="shared" si="578"/>
        <v>43.159914920535336</v>
      </c>
      <c r="N5139" s="84"/>
      <c r="X5139" s="121">
        <v>200</v>
      </c>
      <c r="Y5139" s="121">
        <v>40</v>
      </c>
      <c r="Z5139" s="127">
        <f t="shared" si="579"/>
        <v>43.159914920535336</v>
      </c>
    </row>
    <row r="5140" spans="2:26" x14ac:dyDescent="0.2">
      <c r="B5140" s="81">
        <v>42949</v>
      </c>
      <c r="C5140" s="82">
        <v>0.75</v>
      </c>
      <c r="D5140" s="119">
        <f t="shared" si="575"/>
        <v>42949.75</v>
      </c>
      <c r="E5140" s="83"/>
      <c r="F5140" s="77"/>
      <c r="G5140" s="83"/>
      <c r="H5140" s="77"/>
      <c r="I5140" s="83"/>
      <c r="J5140" s="77"/>
      <c r="K5140" s="20">
        <f t="shared" si="576"/>
        <v>3</v>
      </c>
      <c r="L5140" s="127" t="e">
        <f t="shared" si="577"/>
        <v>#N/A</v>
      </c>
      <c r="M5140" s="127">
        <f t="shared" si="578"/>
        <v>43.159914920535336</v>
      </c>
      <c r="N5140" s="84"/>
      <c r="X5140" s="121">
        <v>200</v>
      </c>
      <c r="Y5140" s="121">
        <v>40</v>
      </c>
      <c r="Z5140" s="127">
        <f t="shared" si="579"/>
        <v>43.159914920535336</v>
      </c>
    </row>
    <row r="5141" spans="2:26" x14ac:dyDescent="0.2">
      <c r="B5141" s="81">
        <v>42949</v>
      </c>
      <c r="C5141" s="82">
        <v>0.79166666666424135</v>
      </c>
      <c r="D5141" s="119">
        <f t="shared" si="575"/>
        <v>42949.791666666664</v>
      </c>
      <c r="E5141" s="83"/>
      <c r="F5141" s="77"/>
      <c r="G5141" s="83"/>
      <c r="H5141" s="77"/>
      <c r="I5141" s="83"/>
      <c r="J5141" s="77"/>
      <c r="K5141" s="20">
        <f t="shared" si="576"/>
        <v>3</v>
      </c>
      <c r="L5141" s="127" t="e">
        <f t="shared" si="577"/>
        <v>#N/A</v>
      </c>
      <c r="M5141" s="127">
        <f t="shared" si="578"/>
        <v>43.159914920535336</v>
      </c>
      <c r="N5141" s="84"/>
      <c r="X5141" s="121">
        <v>200</v>
      </c>
      <c r="Y5141" s="121">
        <v>40</v>
      </c>
      <c r="Z5141" s="127">
        <f t="shared" si="579"/>
        <v>43.159914920535336</v>
      </c>
    </row>
    <row r="5142" spans="2:26" x14ac:dyDescent="0.2">
      <c r="B5142" s="81">
        <v>42949</v>
      </c>
      <c r="C5142" s="82">
        <v>0.83333333333575865</v>
      </c>
      <c r="D5142" s="119">
        <f t="shared" si="575"/>
        <v>42949.833333333336</v>
      </c>
      <c r="E5142" s="83"/>
      <c r="F5142" s="77"/>
      <c r="G5142" s="83"/>
      <c r="H5142" s="77"/>
      <c r="I5142" s="83"/>
      <c r="J5142" s="77"/>
      <c r="K5142" s="20">
        <f t="shared" si="576"/>
        <v>3</v>
      </c>
      <c r="L5142" s="127" t="e">
        <f t="shared" si="577"/>
        <v>#N/A</v>
      </c>
      <c r="M5142" s="127">
        <f t="shared" si="578"/>
        <v>43.159914920535336</v>
      </c>
      <c r="N5142" s="85"/>
      <c r="X5142" s="121">
        <v>200</v>
      </c>
      <c r="Y5142" s="121">
        <v>40</v>
      </c>
      <c r="Z5142" s="127">
        <f t="shared" si="579"/>
        <v>43.159914920535336</v>
      </c>
    </row>
    <row r="5143" spans="2:26" x14ac:dyDescent="0.2">
      <c r="B5143" s="81">
        <v>42949</v>
      </c>
      <c r="C5143" s="82">
        <v>0.875</v>
      </c>
      <c r="D5143" s="119">
        <f t="shared" si="575"/>
        <v>42949.875</v>
      </c>
      <c r="E5143" s="83"/>
      <c r="F5143" s="77"/>
      <c r="G5143" s="83"/>
      <c r="H5143" s="77"/>
      <c r="I5143" s="83"/>
      <c r="J5143" s="77"/>
      <c r="K5143" s="20">
        <f t="shared" si="576"/>
        <v>3</v>
      </c>
      <c r="L5143" s="127" t="e">
        <f t="shared" si="577"/>
        <v>#N/A</v>
      </c>
      <c r="M5143" s="127">
        <f t="shared" si="578"/>
        <v>43.159914920535336</v>
      </c>
      <c r="N5143" s="84"/>
      <c r="X5143" s="121">
        <v>200</v>
      </c>
      <c r="Y5143" s="121">
        <v>40</v>
      </c>
      <c r="Z5143" s="127">
        <f t="shared" si="579"/>
        <v>43.159914920535336</v>
      </c>
    </row>
    <row r="5144" spans="2:26" x14ac:dyDescent="0.2">
      <c r="B5144" s="81">
        <v>42949</v>
      </c>
      <c r="C5144" s="82">
        <v>0.91666666666424135</v>
      </c>
      <c r="D5144" s="119">
        <f t="shared" si="575"/>
        <v>42949.916666666664</v>
      </c>
      <c r="E5144" s="83"/>
      <c r="F5144" s="77"/>
      <c r="G5144" s="83"/>
      <c r="H5144" s="77"/>
      <c r="I5144" s="83"/>
      <c r="J5144" s="77"/>
      <c r="K5144" s="20">
        <f t="shared" si="576"/>
        <v>3</v>
      </c>
      <c r="L5144" s="127" t="e">
        <f t="shared" si="577"/>
        <v>#N/A</v>
      </c>
      <c r="M5144" s="127">
        <f t="shared" si="578"/>
        <v>43.159914920535336</v>
      </c>
      <c r="N5144" s="84"/>
      <c r="X5144" s="121">
        <v>200</v>
      </c>
      <c r="Y5144" s="121">
        <v>40</v>
      </c>
      <c r="Z5144" s="127">
        <f t="shared" si="579"/>
        <v>43.159914920535336</v>
      </c>
    </row>
    <row r="5145" spans="2:26" x14ac:dyDescent="0.2">
      <c r="B5145" s="81">
        <v>42949</v>
      </c>
      <c r="C5145" s="82">
        <v>0.95833333333575865</v>
      </c>
      <c r="D5145" s="119">
        <f t="shared" si="575"/>
        <v>42949.958333333336</v>
      </c>
      <c r="E5145" s="83"/>
      <c r="F5145" s="77"/>
      <c r="G5145" s="83"/>
      <c r="H5145" s="77"/>
      <c r="I5145" s="83"/>
      <c r="J5145" s="77"/>
      <c r="K5145" s="20">
        <f t="shared" si="576"/>
        <v>3</v>
      </c>
      <c r="L5145" s="127" t="e">
        <f t="shared" si="577"/>
        <v>#N/A</v>
      </c>
      <c r="M5145" s="127">
        <f t="shared" si="578"/>
        <v>43.159914920535336</v>
      </c>
      <c r="N5145" s="84"/>
      <c r="X5145" s="121">
        <v>200</v>
      </c>
      <c r="Y5145" s="121">
        <v>40</v>
      </c>
      <c r="Z5145" s="127">
        <f t="shared" si="579"/>
        <v>43.159914920535336</v>
      </c>
    </row>
    <row r="5146" spans="2:26" x14ac:dyDescent="0.2">
      <c r="B5146" s="81">
        <v>42950</v>
      </c>
      <c r="C5146" s="82">
        <v>0</v>
      </c>
      <c r="D5146" s="119">
        <f t="shared" si="575"/>
        <v>42950</v>
      </c>
      <c r="E5146" s="83"/>
      <c r="F5146" s="77"/>
      <c r="G5146" s="83"/>
      <c r="H5146" s="77"/>
      <c r="I5146" s="83"/>
      <c r="J5146" s="77"/>
      <c r="K5146" s="20">
        <f t="shared" si="576"/>
        <v>4</v>
      </c>
      <c r="L5146" s="127" t="e">
        <f t="shared" si="577"/>
        <v>#N/A</v>
      </c>
      <c r="M5146" s="127">
        <f t="shared" si="578"/>
        <v>43.159914920535336</v>
      </c>
      <c r="N5146" s="84"/>
      <c r="X5146" s="121">
        <v>200</v>
      </c>
      <c r="Y5146" s="121">
        <v>40</v>
      </c>
      <c r="Z5146" s="127">
        <f t="shared" si="579"/>
        <v>43.159914920535336</v>
      </c>
    </row>
    <row r="5147" spans="2:26" x14ac:dyDescent="0.2">
      <c r="B5147" s="81">
        <v>42950</v>
      </c>
      <c r="C5147" s="82">
        <v>4.1666666664241347E-2</v>
      </c>
      <c r="D5147" s="119">
        <f t="shared" si="575"/>
        <v>42950.041666666664</v>
      </c>
      <c r="E5147" s="83"/>
      <c r="F5147" s="77"/>
      <c r="G5147" s="83"/>
      <c r="H5147" s="77"/>
      <c r="I5147" s="83"/>
      <c r="J5147" s="77"/>
      <c r="K5147" s="20">
        <f t="shared" si="576"/>
        <v>4</v>
      </c>
      <c r="L5147" s="127" t="e">
        <f t="shared" si="577"/>
        <v>#N/A</v>
      </c>
      <c r="M5147" s="127">
        <f t="shared" si="578"/>
        <v>43.159914920535336</v>
      </c>
      <c r="N5147" s="84"/>
      <c r="X5147" s="121">
        <v>200</v>
      </c>
      <c r="Y5147" s="121">
        <v>40</v>
      </c>
      <c r="Z5147" s="127">
        <f t="shared" si="579"/>
        <v>43.159914920535336</v>
      </c>
    </row>
    <row r="5148" spans="2:26" x14ac:dyDescent="0.2">
      <c r="B5148" s="81">
        <v>42950</v>
      </c>
      <c r="C5148" s="82">
        <v>8.3333333335758653E-2</v>
      </c>
      <c r="D5148" s="119">
        <f t="shared" si="575"/>
        <v>42950.083333333336</v>
      </c>
      <c r="E5148" s="83"/>
      <c r="F5148" s="77"/>
      <c r="G5148" s="83"/>
      <c r="H5148" s="77"/>
      <c r="I5148" s="83"/>
      <c r="J5148" s="77"/>
      <c r="K5148" s="20">
        <f t="shared" si="576"/>
        <v>4</v>
      </c>
      <c r="L5148" s="127" t="e">
        <f t="shared" si="577"/>
        <v>#N/A</v>
      </c>
      <c r="M5148" s="127">
        <f t="shared" si="578"/>
        <v>43.159914920535336</v>
      </c>
      <c r="N5148" s="84"/>
      <c r="X5148" s="121">
        <v>200</v>
      </c>
      <c r="Y5148" s="121">
        <v>40</v>
      </c>
      <c r="Z5148" s="127">
        <f t="shared" si="579"/>
        <v>43.159914920535336</v>
      </c>
    </row>
    <row r="5149" spans="2:26" x14ac:dyDescent="0.2">
      <c r="B5149" s="81">
        <v>42950</v>
      </c>
      <c r="C5149" s="82">
        <v>0.125</v>
      </c>
      <c r="D5149" s="119">
        <f t="shared" si="575"/>
        <v>42950.125</v>
      </c>
      <c r="E5149" s="83"/>
      <c r="F5149" s="77"/>
      <c r="G5149" s="83"/>
      <c r="H5149" s="77"/>
      <c r="I5149" s="83"/>
      <c r="J5149" s="77"/>
      <c r="K5149" s="20">
        <f t="shared" si="576"/>
        <v>4</v>
      </c>
      <c r="L5149" s="127" t="e">
        <f t="shared" si="577"/>
        <v>#N/A</v>
      </c>
      <c r="M5149" s="127">
        <f t="shared" si="578"/>
        <v>43.159914920535336</v>
      </c>
      <c r="N5149" s="84"/>
      <c r="X5149" s="121">
        <v>200</v>
      </c>
      <c r="Y5149" s="121">
        <v>40</v>
      </c>
      <c r="Z5149" s="127">
        <f t="shared" si="579"/>
        <v>43.159914920535336</v>
      </c>
    </row>
    <row r="5150" spans="2:26" x14ac:dyDescent="0.2">
      <c r="B5150" s="81">
        <v>42950</v>
      </c>
      <c r="C5150" s="82">
        <v>0.16666666666424135</v>
      </c>
      <c r="D5150" s="119">
        <f t="shared" si="575"/>
        <v>42950.166666666664</v>
      </c>
      <c r="E5150" s="83"/>
      <c r="F5150" s="77"/>
      <c r="G5150" s="83"/>
      <c r="H5150" s="77"/>
      <c r="I5150" s="83"/>
      <c r="J5150" s="77"/>
      <c r="K5150" s="20">
        <f t="shared" si="576"/>
        <v>4</v>
      </c>
      <c r="L5150" s="127" t="e">
        <f t="shared" si="577"/>
        <v>#N/A</v>
      </c>
      <c r="M5150" s="127">
        <f t="shared" si="578"/>
        <v>43.159914920535336</v>
      </c>
      <c r="N5150" s="84"/>
      <c r="X5150" s="121">
        <v>200</v>
      </c>
      <c r="Y5150" s="121">
        <v>40</v>
      </c>
      <c r="Z5150" s="127">
        <f t="shared" si="579"/>
        <v>43.159914920535336</v>
      </c>
    </row>
    <row r="5151" spans="2:26" x14ac:dyDescent="0.2">
      <c r="B5151" s="81">
        <v>42950</v>
      </c>
      <c r="C5151" s="82">
        <v>0.20833333333575865</v>
      </c>
      <c r="D5151" s="119">
        <f t="shared" si="575"/>
        <v>42950.208333333336</v>
      </c>
      <c r="E5151" s="83"/>
      <c r="F5151" s="77"/>
      <c r="G5151" s="83"/>
      <c r="H5151" s="77"/>
      <c r="I5151" s="83"/>
      <c r="J5151" s="77"/>
      <c r="K5151" s="20">
        <f t="shared" si="576"/>
        <v>4</v>
      </c>
      <c r="L5151" s="127" t="e">
        <f t="shared" si="577"/>
        <v>#N/A</v>
      </c>
      <c r="M5151" s="127">
        <f t="shared" si="578"/>
        <v>43.159914920535336</v>
      </c>
      <c r="N5151" s="84"/>
      <c r="X5151" s="121">
        <v>200</v>
      </c>
      <c r="Y5151" s="121">
        <v>40</v>
      </c>
      <c r="Z5151" s="127">
        <f t="shared" si="579"/>
        <v>43.159914920535336</v>
      </c>
    </row>
    <row r="5152" spans="2:26" x14ac:dyDescent="0.2">
      <c r="B5152" s="81">
        <v>42950</v>
      </c>
      <c r="C5152" s="82">
        <v>0.25</v>
      </c>
      <c r="D5152" s="119">
        <f t="shared" si="575"/>
        <v>42950.25</v>
      </c>
      <c r="E5152" s="83"/>
      <c r="F5152" s="77"/>
      <c r="G5152" s="83"/>
      <c r="H5152" s="77"/>
      <c r="I5152" s="83"/>
      <c r="J5152" s="77"/>
      <c r="K5152" s="20">
        <f t="shared" si="576"/>
        <v>4</v>
      </c>
      <c r="L5152" s="127" t="e">
        <f t="shared" si="577"/>
        <v>#N/A</v>
      </c>
      <c r="M5152" s="127">
        <f t="shared" si="578"/>
        <v>43.159914920535336</v>
      </c>
      <c r="N5152" s="84"/>
      <c r="X5152" s="121">
        <v>200</v>
      </c>
      <c r="Y5152" s="121">
        <v>40</v>
      </c>
      <c r="Z5152" s="127">
        <f t="shared" si="579"/>
        <v>43.159914920535336</v>
      </c>
    </row>
    <row r="5153" spans="2:26" x14ac:dyDescent="0.2">
      <c r="B5153" s="81">
        <v>42950</v>
      </c>
      <c r="C5153" s="82">
        <v>0.29166666666424135</v>
      </c>
      <c r="D5153" s="119">
        <f t="shared" si="575"/>
        <v>42950.291666666664</v>
      </c>
      <c r="E5153" s="83"/>
      <c r="F5153" s="77"/>
      <c r="G5153" s="83"/>
      <c r="H5153" s="77"/>
      <c r="I5153" s="83"/>
      <c r="J5153" s="77"/>
      <c r="K5153" s="20">
        <f t="shared" si="576"/>
        <v>4</v>
      </c>
      <c r="L5153" s="127" t="e">
        <f t="shared" si="577"/>
        <v>#N/A</v>
      </c>
      <c r="M5153" s="127">
        <f t="shared" si="578"/>
        <v>43.159914920535336</v>
      </c>
      <c r="N5153" s="84"/>
      <c r="X5153" s="121">
        <v>200</v>
      </c>
      <c r="Y5153" s="121">
        <v>40</v>
      </c>
      <c r="Z5153" s="127">
        <f t="shared" si="579"/>
        <v>43.159914920535336</v>
      </c>
    </row>
    <row r="5154" spans="2:26" x14ac:dyDescent="0.2">
      <c r="B5154" s="81">
        <v>42950</v>
      </c>
      <c r="C5154" s="82">
        <v>0.33333333333575865</v>
      </c>
      <c r="D5154" s="119">
        <f t="shared" si="575"/>
        <v>42950.333333333336</v>
      </c>
      <c r="E5154" s="83"/>
      <c r="F5154" s="77"/>
      <c r="G5154" s="83"/>
      <c r="H5154" s="77"/>
      <c r="I5154" s="83"/>
      <c r="J5154" s="77"/>
      <c r="K5154" s="20">
        <f t="shared" si="576"/>
        <v>4</v>
      </c>
      <c r="L5154" s="127" t="e">
        <f t="shared" si="577"/>
        <v>#N/A</v>
      </c>
      <c r="M5154" s="127">
        <f t="shared" si="578"/>
        <v>43.159914920535336</v>
      </c>
      <c r="N5154" s="84"/>
      <c r="X5154" s="121">
        <v>200</v>
      </c>
      <c r="Y5154" s="121">
        <v>40</v>
      </c>
      <c r="Z5154" s="127">
        <f t="shared" si="579"/>
        <v>43.159914920535336</v>
      </c>
    </row>
    <row r="5155" spans="2:26" x14ac:dyDescent="0.2">
      <c r="B5155" s="81">
        <v>42950</v>
      </c>
      <c r="C5155" s="82">
        <v>0.375</v>
      </c>
      <c r="D5155" s="119">
        <f t="shared" si="575"/>
        <v>42950.375</v>
      </c>
      <c r="E5155" s="83"/>
      <c r="F5155" s="77"/>
      <c r="G5155" s="83"/>
      <c r="H5155" s="77"/>
      <c r="I5155" s="83"/>
      <c r="J5155" s="77"/>
      <c r="K5155" s="20">
        <f t="shared" si="576"/>
        <v>4</v>
      </c>
      <c r="L5155" s="127" t="e">
        <f t="shared" si="577"/>
        <v>#N/A</v>
      </c>
      <c r="M5155" s="127">
        <f t="shared" si="578"/>
        <v>43.159914920535336</v>
      </c>
      <c r="N5155" s="84"/>
      <c r="X5155" s="121">
        <v>200</v>
      </c>
      <c r="Y5155" s="121">
        <v>40</v>
      </c>
      <c r="Z5155" s="127">
        <f t="shared" si="579"/>
        <v>43.159914920535336</v>
      </c>
    </row>
    <row r="5156" spans="2:26" x14ac:dyDescent="0.2">
      <c r="B5156" s="81">
        <v>42950</v>
      </c>
      <c r="C5156" s="82">
        <v>0.41666666666424135</v>
      </c>
      <c r="D5156" s="119">
        <f t="shared" si="575"/>
        <v>42950.416666666664</v>
      </c>
      <c r="E5156" s="83"/>
      <c r="F5156" s="77"/>
      <c r="G5156" s="83"/>
      <c r="H5156" s="77"/>
      <c r="I5156" s="83"/>
      <c r="J5156" s="77"/>
      <c r="K5156" s="20">
        <f t="shared" si="576"/>
        <v>4</v>
      </c>
      <c r="L5156" s="127" t="e">
        <f t="shared" si="577"/>
        <v>#N/A</v>
      </c>
      <c r="M5156" s="127">
        <f t="shared" si="578"/>
        <v>43.159914920535336</v>
      </c>
      <c r="N5156" s="84"/>
      <c r="X5156" s="121">
        <v>200</v>
      </c>
      <c r="Y5156" s="121">
        <v>40</v>
      </c>
      <c r="Z5156" s="127">
        <f t="shared" si="579"/>
        <v>43.159914920535336</v>
      </c>
    </row>
    <row r="5157" spans="2:26" x14ac:dyDescent="0.2">
      <c r="B5157" s="81">
        <v>42950</v>
      </c>
      <c r="C5157" s="82">
        <v>0.45833333333575865</v>
      </c>
      <c r="D5157" s="119">
        <f t="shared" si="575"/>
        <v>42950.458333333336</v>
      </c>
      <c r="E5157" s="83"/>
      <c r="F5157" s="77"/>
      <c r="G5157" s="83"/>
      <c r="H5157" s="77"/>
      <c r="I5157" s="83"/>
      <c r="J5157" s="77"/>
      <c r="K5157" s="20">
        <f t="shared" si="576"/>
        <v>4</v>
      </c>
      <c r="L5157" s="127" t="e">
        <f t="shared" si="577"/>
        <v>#N/A</v>
      </c>
      <c r="M5157" s="127">
        <f t="shared" si="578"/>
        <v>43.159914920535336</v>
      </c>
      <c r="N5157" s="84"/>
      <c r="X5157" s="121">
        <v>200</v>
      </c>
      <c r="Y5157" s="121">
        <v>40</v>
      </c>
      <c r="Z5157" s="127">
        <f t="shared" si="579"/>
        <v>43.159914920535336</v>
      </c>
    </row>
    <row r="5158" spans="2:26" x14ac:dyDescent="0.2">
      <c r="B5158" s="81">
        <v>42950</v>
      </c>
      <c r="C5158" s="82">
        <v>0.5</v>
      </c>
      <c r="D5158" s="119">
        <f t="shared" si="575"/>
        <v>42950.5</v>
      </c>
      <c r="E5158" s="83"/>
      <c r="F5158" s="77"/>
      <c r="G5158" s="83"/>
      <c r="H5158" s="77"/>
      <c r="I5158" s="83"/>
      <c r="J5158" s="77"/>
      <c r="K5158" s="20">
        <f t="shared" si="576"/>
        <v>4</v>
      </c>
      <c r="L5158" s="127" t="e">
        <f t="shared" si="577"/>
        <v>#N/A</v>
      </c>
      <c r="M5158" s="127">
        <f t="shared" si="578"/>
        <v>43.159914920535336</v>
      </c>
      <c r="N5158" s="84"/>
      <c r="X5158" s="121">
        <v>200</v>
      </c>
      <c r="Y5158" s="121">
        <v>40</v>
      </c>
      <c r="Z5158" s="127">
        <f t="shared" si="579"/>
        <v>43.159914920535336</v>
      </c>
    </row>
    <row r="5159" spans="2:26" x14ac:dyDescent="0.2">
      <c r="B5159" s="81">
        <v>42950</v>
      </c>
      <c r="C5159" s="82">
        <v>0.54166666666424135</v>
      </c>
      <c r="D5159" s="119">
        <f t="shared" si="575"/>
        <v>42950.541666666664</v>
      </c>
      <c r="E5159" s="83"/>
      <c r="F5159" s="77"/>
      <c r="G5159" s="83"/>
      <c r="H5159" s="77"/>
      <c r="I5159" s="83"/>
      <c r="J5159" s="77"/>
      <c r="K5159" s="20">
        <f t="shared" si="576"/>
        <v>4</v>
      </c>
      <c r="L5159" s="127" t="e">
        <f t="shared" si="577"/>
        <v>#N/A</v>
      </c>
      <c r="M5159" s="127">
        <f t="shared" si="578"/>
        <v>43.159914920535336</v>
      </c>
      <c r="N5159" s="84"/>
      <c r="X5159" s="121">
        <v>200</v>
      </c>
      <c r="Y5159" s="121">
        <v>40</v>
      </c>
      <c r="Z5159" s="127">
        <f t="shared" si="579"/>
        <v>43.159914920535336</v>
      </c>
    </row>
    <row r="5160" spans="2:26" x14ac:dyDescent="0.2">
      <c r="B5160" s="81">
        <v>42950</v>
      </c>
      <c r="C5160" s="82">
        <v>0.58333333333575865</v>
      </c>
      <c r="D5160" s="119">
        <f t="shared" si="575"/>
        <v>42950.583333333336</v>
      </c>
      <c r="E5160" s="83"/>
      <c r="F5160" s="77"/>
      <c r="G5160" s="83"/>
      <c r="H5160" s="77"/>
      <c r="I5160" s="83"/>
      <c r="J5160" s="77"/>
      <c r="K5160" s="20">
        <f t="shared" si="576"/>
        <v>4</v>
      </c>
      <c r="L5160" s="127" t="e">
        <f t="shared" si="577"/>
        <v>#N/A</v>
      </c>
      <c r="M5160" s="127">
        <f t="shared" si="578"/>
        <v>43.159914920535336</v>
      </c>
      <c r="N5160" s="84"/>
      <c r="X5160" s="121">
        <v>200</v>
      </c>
      <c r="Y5160" s="121">
        <v>40</v>
      </c>
      <c r="Z5160" s="127">
        <f t="shared" si="579"/>
        <v>43.159914920535336</v>
      </c>
    </row>
    <row r="5161" spans="2:26" x14ac:dyDescent="0.2">
      <c r="B5161" s="81">
        <v>42950</v>
      </c>
      <c r="C5161" s="82">
        <v>0.625</v>
      </c>
      <c r="D5161" s="119">
        <f t="shared" si="575"/>
        <v>42950.625</v>
      </c>
      <c r="E5161" s="83"/>
      <c r="F5161" s="77"/>
      <c r="G5161" s="83"/>
      <c r="H5161" s="77"/>
      <c r="I5161" s="83"/>
      <c r="J5161" s="77"/>
      <c r="K5161" s="20">
        <f t="shared" si="576"/>
        <v>4</v>
      </c>
      <c r="L5161" s="127" t="e">
        <f t="shared" si="577"/>
        <v>#N/A</v>
      </c>
      <c r="M5161" s="127">
        <f t="shared" si="578"/>
        <v>43.159914920535336</v>
      </c>
      <c r="N5161" s="84"/>
      <c r="X5161" s="121">
        <v>200</v>
      </c>
      <c r="Y5161" s="121">
        <v>40</v>
      </c>
      <c r="Z5161" s="127">
        <f t="shared" si="579"/>
        <v>43.159914920535336</v>
      </c>
    </row>
    <row r="5162" spans="2:26" x14ac:dyDescent="0.2">
      <c r="B5162" s="81">
        <v>42950</v>
      </c>
      <c r="C5162" s="82">
        <v>0.66666666666424135</v>
      </c>
      <c r="D5162" s="119">
        <f t="shared" si="575"/>
        <v>42950.666666666664</v>
      </c>
      <c r="E5162" s="83"/>
      <c r="F5162" s="77"/>
      <c r="G5162" s="83"/>
      <c r="H5162" s="77"/>
      <c r="I5162" s="83"/>
      <c r="J5162" s="77"/>
      <c r="K5162" s="20">
        <f t="shared" si="576"/>
        <v>4</v>
      </c>
      <c r="L5162" s="127" t="e">
        <f t="shared" si="577"/>
        <v>#N/A</v>
      </c>
      <c r="M5162" s="127">
        <f t="shared" si="578"/>
        <v>43.159914920535336</v>
      </c>
      <c r="N5162" s="84"/>
      <c r="X5162" s="121">
        <v>200</v>
      </c>
      <c r="Y5162" s="121">
        <v>40</v>
      </c>
      <c r="Z5162" s="127">
        <f t="shared" si="579"/>
        <v>43.159914920535336</v>
      </c>
    </row>
    <row r="5163" spans="2:26" x14ac:dyDescent="0.2">
      <c r="B5163" s="81">
        <v>42950</v>
      </c>
      <c r="C5163" s="82">
        <v>0.70833333333575865</v>
      </c>
      <c r="D5163" s="119">
        <f t="shared" si="575"/>
        <v>42950.708333333336</v>
      </c>
      <c r="E5163" s="83"/>
      <c r="F5163" s="77"/>
      <c r="G5163" s="83"/>
      <c r="H5163" s="77"/>
      <c r="I5163" s="83"/>
      <c r="J5163" s="77"/>
      <c r="K5163" s="20">
        <f t="shared" si="576"/>
        <v>4</v>
      </c>
      <c r="L5163" s="127" t="e">
        <f t="shared" si="577"/>
        <v>#N/A</v>
      </c>
      <c r="M5163" s="127">
        <f t="shared" si="578"/>
        <v>43.159914920535336</v>
      </c>
      <c r="N5163" s="84"/>
      <c r="X5163" s="121">
        <v>200</v>
      </c>
      <c r="Y5163" s="121">
        <v>40</v>
      </c>
      <c r="Z5163" s="127">
        <f t="shared" si="579"/>
        <v>43.159914920535336</v>
      </c>
    </row>
    <row r="5164" spans="2:26" x14ac:dyDescent="0.2">
      <c r="B5164" s="81">
        <v>42950</v>
      </c>
      <c r="C5164" s="82">
        <v>0.75</v>
      </c>
      <c r="D5164" s="119">
        <f t="shared" si="575"/>
        <v>42950.75</v>
      </c>
      <c r="E5164" s="83"/>
      <c r="F5164" s="77"/>
      <c r="G5164" s="83"/>
      <c r="H5164" s="77"/>
      <c r="I5164" s="83"/>
      <c r="J5164" s="77"/>
      <c r="K5164" s="20">
        <f t="shared" si="576"/>
        <v>4</v>
      </c>
      <c r="L5164" s="127" t="e">
        <f t="shared" si="577"/>
        <v>#N/A</v>
      </c>
      <c r="M5164" s="127">
        <f t="shared" si="578"/>
        <v>43.159914920535336</v>
      </c>
      <c r="N5164" s="84"/>
      <c r="X5164" s="121">
        <v>200</v>
      </c>
      <c r="Y5164" s="121">
        <v>40</v>
      </c>
      <c r="Z5164" s="127">
        <f t="shared" si="579"/>
        <v>43.159914920535336</v>
      </c>
    </row>
    <row r="5165" spans="2:26" x14ac:dyDescent="0.2">
      <c r="B5165" s="81">
        <v>42950</v>
      </c>
      <c r="C5165" s="82">
        <v>0.79166666666424135</v>
      </c>
      <c r="D5165" s="119">
        <f t="shared" si="575"/>
        <v>42950.791666666664</v>
      </c>
      <c r="E5165" s="83"/>
      <c r="F5165" s="77"/>
      <c r="G5165" s="83"/>
      <c r="H5165" s="77"/>
      <c r="I5165" s="83"/>
      <c r="J5165" s="77"/>
      <c r="K5165" s="20">
        <f t="shared" si="576"/>
        <v>4</v>
      </c>
      <c r="L5165" s="127" t="e">
        <f t="shared" si="577"/>
        <v>#N/A</v>
      </c>
      <c r="M5165" s="127">
        <f t="shared" si="578"/>
        <v>43.159914920535336</v>
      </c>
      <c r="N5165" s="84"/>
      <c r="X5165" s="121">
        <v>200</v>
      </c>
      <c r="Y5165" s="121">
        <v>40</v>
      </c>
      <c r="Z5165" s="127">
        <f t="shared" si="579"/>
        <v>43.159914920535336</v>
      </c>
    </row>
    <row r="5166" spans="2:26" x14ac:dyDescent="0.2">
      <c r="B5166" s="81">
        <v>42950</v>
      </c>
      <c r="C5166" s="82">
        <v>0.83333333333575865</v>
      </c>
      <c r="D5166" s="119">
        <f t="shared" si="575"/>
        <v>42950.833333333336</v>
      </c>
      <c r="E5166" s="83"/>
      <c r="F5166" s="77"/>
      <c r="G5166" s="83"/>
      <c r="H5166" s="77"/>
      <c r="I5166" s="83"/>
      <c r="J5166" s="77"/>
      <c r="K5166" s="20">
        <f t="shared" si="576"/>
        <v>4</v>
      </c>
      <c r="L5166" s="127" t="e">
        <f t="shared" si="577"/>
        <v>#N/A</v>
      </c>
      <c r="M5166" s="127">
        <f t="shared" si="578"/>
        <v>43.159914920535336</v>
      </c>
      <c r="N5166" s="84"/>
      <c r="X5166" s="121">
        <v>200</v>
      </c>
      <c r="Y5166" s="121">
        <v>40</v>
      </c>
      <c r="Z5166" s="127">
        <f t="shared" si="579"/>
        <v>43.159914920535336</v>
      </c>
    </row>
    <row r="5167" spans="2:26" x14ac:dyDescent="0.2">
      <c r="B5167" s="81">
        <v>42950</v>
      </c>
      <c r="C5167" s="82">
        <v>0.875</v>
      </c>
      <c r="D5167" s="119">
        <f t="shared" si="575"/>
        <v>42950.875</v>
      </c>
      <c r="E5167" s="83"/>
      <c r="F5167" s="77"/>
      <c r="G5167" s="83"/>
      <c r="H5167" s="77"/>
      <c r="I5167" s="83"/>
      <c r="J5167" s="77"/>
      <c r="K5167" s="20">
        <f t="shared" si="576"/>
        <v>4</v>
      </c>
      <c r="L5167" s="127" t="e">
        <f t="shared" si="577"/>
        <v>#N/A</v>
      </c>
      <c r="M5167" s="127">
        <f t="shared" si="578"/>
        <v>43.159914920535336</v>
      </c>
      <c r="N5167" s="84"/>
      <c r="X5167" s="121">
        <v>200</v>
      </c>
      <c r="Y5167" s="121">
        <v>40</v>
      </c>
      <c r="Z5167" s="127">
        <f t="shared" si="579"/>
        <v>43.159914920535336</v>
      </c>
    </row>
    <row r="5168" spans="2:26" x14ac:dyDescent="0.2">
      <c r="B5168" s="81">
        <v>42950</v>
      </c>
      <c r="C5168" s="82">
        <v>0.91666666666424135</v>
      </c>
      <c r="D5168" s="119">
        <f t="shared" si="575"/>
        <v>42950.916666666664</v>
      </c>
      <c r="E5168" s="83"/>
      <c r="F5168" s="77"/>
      <c r="G5168" s="83"/>
      <c r="H5168" s="77"/>
      <c r="I5168" s="83"/>
      <c r="J5168" s="77"/>
      <c r="K5168" s="20">
        <f t="shared" si="576"/>
        <v>4</v>
      </c>
      <c r="L5168" s="127" t="e">
        <f t="shared" si="577"/>
        <v>#N/A</v>
      </c>
      <c r="M5168" s="127">
        <f t="shared" si="578"/>
        <v>43.159914920535336</v>
      </c>
      <c r="N5168" s="84"/>
      <c r="X5168" s="121">
        <v>200</v>
      </c>
      <c r="Y5168" s="121">
        <v>40</v>
      </c>
      <c r="Z5168" s="127">
        <f t="shared" si="579"/>
        <v>43.159914920535336</v>
      </c>
    </row>
    <row r="5169" spans="2:26" x14ac:dyDescent="0.2">
      <c r="B5169" s="81">
        <v>42950</v>
      </c>
      <c r="C5169" s="82">
        <v>0.95833333333575865</v>
      </c>
      <c r="D5169" s="119">
        <f t="shared" si="575"/>
        <v>42950.958333333336</v>
      </c>
      <c r="E5169" s="83"/>
      <c r="F5169" s="77"/>
      <c r="G5169" s="83"/>
      <c r="H5169" s="77"/>
      <c r="I5169" s="83"/>
      <c r="J5169" s="77"/>
      <c r="K5169" s="20">
        <f t="shared" si="576"/>
        <v>4</v>
      </c>
      <c r="L5169" s="127" t="e">
        <f t="shared" si="577"/>
        <v>#N/A</v>
      </c>
      <c r="M5169" s="127">
        <f t="shared" si="578"/>
        <v>43.159914920535336</v>
      </c>
      <c r="N5169" s="84"/>
      <c r="X5169" s="121">
        <v>200</v>
      </c>
      <c r="Y5169" s="121">
        <v>40</v>
      </c>
      <c r="Z5169" s="127">
        <f t="shared" si="579"/>
        <v>43.159914920535336</v>
      </c>
    </row>
    <row r="5170" spans="2:26" x14ac:dyDescent="0.2">
      <c r="B5170" s="81">
        <v>42951</v>
      </c>
      <c r="C5170" s="82">
        <v>0</v>
      </c>
      <c r="D5170" s="119">
        <f t="shared" si="575"/>
        <v>42951</v>
      </c>
      <c r="E5170" s="83"/>
      <c r="F5170" s="77"/>
      <c r="G5170" s="83"/>
      <c r="H5170" s="77"/>
      <c r="I5170" s="83"/>
      <c r="J5170" s="77"/>
      <c r="K5170" s="20">
        <f t="shared" si="576"/>
        <v>5</v>
      </c>
      <c r="L5170" s="127" t="e">
        <f t="shared" si="577"/>
        <v>#N/A</v>
      </c>
      <c r="M5170" s="127">
        <f t="shared" si="578"/>
        <v>43.159914920535336</v>
      </c>
      <c r="N5170" s="84"/>
      <c r="X5170" s="121">
        <v>200</v>
      </c>
      <c r="Y5170" s="121">
        <v>40</v>
      </c>
      <c r="Z5170" s="127">
        <f t="shared" si="579"/>
        <v>43.159914920535336</v>
      </c>
    </row>
    <row r="5171" spans="2:26" x14ac:dyDescent="0.2">
      <c r="B5171" s="81">
        <v>42951</v>
      </c>
      <c r="C5171" s="82">
        <v>4.1666666664241347E-2</v>
      </c>
      <c r="D5171" s="119">
        <f t="shared" si="575"/>
        <v>42951.041666666664</v>
      </c>
      <c r="E5171" s="83"/>
      <c r="F5171" s="77"/>
      <c r="G5171" s="83"/>
      <c r="H5171" s="77"/>
      <c r="I5171" s="83"/>
      <c r="J5171" s="77"/>
      <c r="K5171" s="20">
        <f t="shared" si="576"/>
        <v>5</v>
      </c>
      <c r="L5171" s="127" t="e">
        <f t="shared" si="577"/>
        <v>#N/A</v>
      </c>
      <c r="M5171" s="127">
        <f t="shared" si="578"/>
        <v>43.159914920535336</v>
      </c>
      <c r="N5171" s="84"/>
      <c r="X5171" s="121">
        <v>200</v>
      </c>
      <c r="Y5171" s="121">
        <v>40</v>
      </c>
      <c r="Z5171" s="127">
        <f t="shared" si="579"/>
        <v>43.159914920535336</v>
      </c>
    </row>
    <row r="5172" spans="2:26" x14ac:dyDescent="0.2">
      <c r="B5172" s="81">
        <v>42951</v>
      </c>
      <c r="C5172" s="82">
        <v>8.3333333335758653E-2</v>
      </c>
      <c r="D5172" s="119">
        <f t="shared" si="575"/>
        <v>42951.083333333336</v>
      </c>
      <c r="E5172" s="83"/>
      <c r="F5172" s="77"/>
      <c r="G5172" s="83"/>
      <c r="H5172" s="77"/>
      <c r="I5172" s="83"/>
      <c r="J5172" s="77"/>
      <c r="K5172" s="20">
        <f t="shared" si="576"/>
        <v>5</v>
      </c>
      <c r="L5172" s="127" t="e">
        <f t="shared" si="577"/>
        <v>#N/A</v>
      </c>
      <c r="M5172" s="127">
        <f t="shared" si="578"/>
        <v>43.159914920535336</v>
      </c>
      <c r="N5172" s="84"/>
      <c r="X5172" s="121">
        <v>200</v>
      </c>
      <c r="Y5172" s="121">
        <v>40</v>
      </c>
      <c r="Z5172" s="127">
        <f t="shared" si="579"/>
        <v>43.159914920535336</v>
      </c>
    </row>
    <row r="5173" spans="2:26" x14ac:dyDescent="0.2">
      <c r="B5173" s="81">
        <v>42951</v>
      </c>
      <c r="C5173" s="82">
        <v>0.125</v>
      </c>
      <c r="D5173" s="119">
        <f t="shared" si="575"/>
        <v>42951.125</v>
      </c>
      <c r="E5173" s="83"/>
      <c r="F5173" s="77"/>
      <c r="G5173" s="83"/>
      <c r="H5173" s="77"/>
      <c r="I5173" s="83"/>
      <c r="J5173" s="77"/>
      <c r="K5173" s="20">
        <f t="shared" si="576"/>
        <v>5</v>
      </c>
      <c r="L5173" s="127" t="e">
        <f t="shared" si="577"/>
        <v>#N/A</v>
      </c>
      <c r="M5173" s="127">
        <f t="shared" si="578"/>
        <v>43.159914920535336</v>
      </c>
      <c r="N5173" s="84"/>
      <c r="X5173" s="121">
        <v>200</v>
      </c>
      <c r="Y5173" s="121">
        <v>40</v>
      </c>
      <c r="Z5173" s="127">
        <f t="shared" si="579"/>
        <v>43.159914920535336</v>
      </c>
    </row>
    <row r="5174" spans="2:26" x14ac:dyDescent="0.2">
      <c r="B5174" s="81">
        <v>42951</v>
      </c>
      <c r="C5174" s="82">
        <v>0.16666666666424135</v>
      </c>
      <c r="D5174" s="119">
        <f t="shared" si="575"/>
        <v>42951.166666666664</v>
      </c>
      <c r="E5174" s="83"/>
      <c r="F5174" s="77"/>
      <c r="G5174" s="83"/>
      <c r="H5174" s="77"/>
      <c r="I5174" s="83"/>
      <c r="J5174" s="77"/>
      <c r="K5174" s="20">
        <f t="shared" si="576"/>
        <v>5</v>
      </c>
      <c r="L5174" s="127" t="e">
        <f t="shared" si="577"/>
        <v>#N/A</v>
      </c>
      <c r="M5174" s="127">
        <f t="shared" si="578"/>
        <v>43.159914920535336</v>
      </c>
      <c r="N5174" s="84"/>
      <c r="X5174" s="121">
        <v>200</v>
      </c>
      <c r="Y5174" s="121">
        <v>40</v>
      </c>
      <c r="Z5174" s="127">
        <f t="shared" si="579"/>
        <v>43.159914920535336</v>
      </c>
    </row>
    <row r="5175" spans="2:26" x14ac:dyDescent="0.2">
      <c r="B5175" s="81">
        <v>42951</v>
      </c>
      <c r="C5175" s="82">
        <v>0.20833333333575865</v>
      </c>
      <c r="D5175" s="119">
        <f t="shared" si="575"/>
        <v>42951.208333333336</v>
      </c>
      <c r="E5175" s="83"/>
      <c r="F5175" s="77"/>
      <c r="G5175" s="83"/>
      <c r="H5175" s="77"/>
      <c r="I5175" s="83"/>
      <c r="J5175" s="77"/>
      <c r="K5175" s="20">
        <f t="shared" si="576"/>
        <v>5</v>
      </c>
      <c r="L5175" s="127" t="e">
        <f t="shared" si="577"/>
        <v>#N/A</v>
      </c>
      <c r="M5175" s="127">
        <f t="shared" si="578"/>
        <v>43.159914920535336</v>
      </c>
      <c r="N5175" s="84"/>
      <c r="X5175" s="121">
        <v>200</v>
      </c>
      <c r="Y5175" s="121">
        <v>40</v>
      </c>
      <c r="Z5175" s="127">
        <f t="shared" si="579"/>
        <v>43.159914920535336</v>
      </c>
    </row>
    <row r="5176" spans="2:26" x14ac:dyDescent="0.2">
      <c r="B5176" s="81">
        <v>42951</v>
      </c>
      <c r="C5176" s="82">
        <v>0.25</v>
      </c>
      <c r="D5176" s="119">
        <f t="shared" si="575"/>
        <v>42951.25</v>
      </c>
      <c r="E5176" s="83"/>
      <c r="F5176" s="77"/>
      <c r="G5176" s="83"/>
      <c r="H5176" s="77"/>
      <c r="I5176" s="83"/>
      <c r="J5176" s="77"/>
      <c r="K5176" s="20">
        <f t="shared" si="576"/>
        <v>5</v>
      </c>
      <c r="L5176" s="127" t="e">
        <f t="shared" si="577"/>
        <v>#N/A</v>
      </c>
      <c r="M5176" s="127">
        <f t="shared" si="578"/>
        <v>43.159914920535336</v>
      </c>
      <c r="N5176" s="84"/>
      <c r="X5176" s="121">
        <v>200</v>
      </c>
      <c r="Y5176" s="121">
        <v>40</v>
      </c>
      <c r="Z5176" s="127">
        <f t="shared" si="579"/>
        <v>43.159914920535336</v>
      </c>
    </row>
    <row r="5177" spans="2:26" x14ac:dyDescent="0.2">
      <c r="B5177" s="81">
        <v>42951</v>
      </c>
      <c r="C5177" s="82">
        <v>0.29166666666424135</v>
      </c>
      <c r="D5177" s="119">
        <f t="shared" si="575"/>
        <v>42951.291666666664</v>
      </c>
      <c r="E5177" s="83"/>
      <c r="F5177" s="77"/>
      <c r="G5177" s="83"/>
      <c r="H5177" s="77"/>
      <c r="I5177" s="83"/>
      <c r="J5177" s="77"/>
      <c r="K5177" s="20">
        <f t="shared" si="576"/>
        <v>5</v>
      </c>
      <c r="L5177" s="127" t="e">
        <f t="shared" si="577"/>
        <v>#N/A</v>
      </c>
      <c r="M5177" s="127">
        <f t="shared" si="578"/>
        <v>43.159914920535336</v>
      </c>
      <c r="N5177" s="84"/>
      <c r="X5177" s="121">
        <v>200</v>
      </c>
      <c r="Y5177" s="121">
        <v>40</v>
      </c>
      <c r="Z5177" s="127">
        <f t="shared" si="579"/>
        <v>43.159914920535336</v>
      </c>
    </row>
    <row r="5178" spans="2:26" x14ac:dyDescent="0.2">
      <c r="B5178" s="81">
        <v>42951</v>
      </c>
      <c r="C5178" s="82">
        <v>0.33333333333575865</v>
      </c>
      <c r="D5178" s="119">
        <f t="shared" si="575"/>
        <v>42951.333333333336</v>
      </c>
      <c r="E5178" s="83"/>
      <c r="F5178" s="77"/>
      <c r="G5178" s="83"/>
      <c r="H5178" s="77"/>
      <c r="I5178" s="83"/>
      <c r="J5178" s="77"/>
      <c r="K5178" s="20">
        <f t="shared" si="576"/>
        <v>5</v>
      </c>
      <c r="L5178" s="127" t="e">
        <f t="shared" si="577"/>
        <v>#N/A</v>
      </c>
      <c r="M5178" s="127">
        <f t="shared" si="578"/>
        <v>43.159914920535336</v>
      </c>
      <c r="N5178" s="84"/>
      <c r="X5178" s="121">
        <v>200</v>
      </c>
      <c r="Y5178" s="121">
        <v>40</v>
      </c>
      <c r="Z5178" s="127">
        <f t="shared" si="579"/>
        <v>43.159914920535336</v>
      </c>
    </row>
    <row r="5179" spans="2:26" x14ac:dyDescent="0.2">
      <c r="B5179" s="81">
        <v>42951</v>
      </c>
      <c r="C5179" s="82">
        <v>0.375</v>
      </c>
      <c r="D5179" s="119">
        <f t="shared" si="575"/>
        <v>42951.375</v>
      </c>
      <c r="E5179" s="83"/>
      <c r="F5179" s="77"/>
      <c r="G5179" s="83"/>
      <c r="H5179" s="77"/>
      <c r="I5179" s="83"/>
      <c r="J5179" s="77"/>
      <c r="K5179" s="20">
        <f t="shared" si="576"/>
        <v>5</v>
      </c>
      <c r="L5179" s="127" t="e">
        <f t="shared" si="577"/>
        <v>#N/A</v>
      </c>
      <c r="M5179" s="127">
        <f t="shared" si="578"/>
        <v>43.159914920535336</v>
      </c>
      <c r="N5179" s="84"/>
      <c r="X5179" s="121">
        <v>200</v>
      </c>
      <c r="Y5179" s="121">
        <v>40</v>
      </c>
      <c r="Z5179" s="127">
        <f t="shared" si="579"/>
        <v>43.159914920535336</v>
      </c>
    </row>
    <row r="5180" spans="2:26" x14ac:dyDescent="0.2">
      <c r="B5180" s="81">
        <v>42951</v>
      </c>
      <c r="C5180" s="82">
        <v>0.41666666666424135</v>
      </c>
      <c r="D5180" s="119">
        <f t="shared" si="575"/>
        <v>42951.416666666664</v>
      </c>
      <c r="E5180" s="83"/>
      <c r="F5180" s="77"/>
      <c r="G5180" s="83"/>
      <c r="H5180" s="77"/>
      <c r="I5180" s="83"/>
      <c r="J5180" s="77"/>
      <c r="K5180" s="20">
        <f t="shared" si="576"/>
        <v>5</v>
      </c>
      <c r="L5180" s="127" t="e">
        <f t="shared" si="577"/>
        <v>#N/A</v>
      </c>
      <c r="M5180" s="127">
        <f t="shared" si="578"/>
        <v>43.159914920535336</v>
      </c>
      <c r="N5180" s="84"/>
      <c r="X5180" s="121">
        <v>200</v>
      </c>
      <c r="Y5180" s="121">
        <v>40</v>
      </c>
      <c r="Z5180" s="127">
        <f t="shared" si="579"/>
        <v>43.159914920535336</v>
      </c>
    </row>
    <row r="5181" spans="2:26" x14ac:dyDescent="0.2">
      <c r="B5181" s="81">
        <v>42951</v>
      </c>
      <c r="C5181" s="82">
        <v>0.45833333333575865</v>
      </c>
      <c r="D5181" s="119">
        <f t="shared" si="575"/>
        <v>42951.458333333336</v>
      </c>
      <c r="E5181" s="83"/>
      <c r="F5181" s="77"/>
      <c r="G5181" s="83"/>
      <c r="H5181" s="77"/>
      <c r="I5181" s="83"/>
      <c r="J5181" s="77"/>
      <c r="K5181" s="20">
        <f t="shared" si="576"/>
        <v>5</v>
      </c>
      <c r="L5181" s="127" t="e">
        <f t="shared" si="577"/>
        <v>#N/A</v>
      </c>
      <c r="M5181" s="127">
        <f t="shared" si="578"/>
        <v>43.159914920535336</v>
      </c>
      <c r="N5181" s="84"/>
      <c r="X5181" s="121">
        <v>200</v>
      </c>
      <c r="Y5181" s="121">
        <v>40</v>
      </c>
      <c r="Z5181" s="127">
        <f t="shared" si="579"/>
        <v>43.159914920535336</v>
      </c>
    </row>
    <row r="5182" spans="2:26" x14ac:dyDescent="0.2">
      <c r="B5182" s="81">
        <v>42951</v>
      </c>
      <c r="C5182" s="82">
        <v>0.5</v>
      </c>
      <c r="D5182" s="119">
        <f t="shared" si="575"/>
        <v>42951.5</v>
      </c>
      <c r="E5182" s="83"/>
      <c r="F5182" s="77"/>
      <c r="G5182" s="83"/>
      <c r="H5182" s="77"/>
      <c r="I5182" s="83"/>
      <c r="J5182" s="77"/>
      <c r="K5182" s="20">
        <f t="shared" si="576"/>
        <v>5</v>
      </c>
      <c r="L5182" s="127" t="e">
        <f t="shared" si="577"/>
        <v>#N/A</v>
      </c>
      <c r="M5182" s="127">
        <f t="shared" si="578"/>
        <v>43.159914920535336</v>
      </c>
      <c r="N5182" s="84"/>
      <c r="X5182" s="121">
        <v>200</v>
      </c>
      <c r="Y5182" s="121">
        <v>40</v>
      </c>
      <c r="Z5182" s="127">
        <f t="shared" si="579"/>
        <v>43.159914920535336</v>
      </c>
    </row>
    <row r="5183" spans="2:26" x14ac:dyDescent="0.2">
      <c r="B5183" s="81">
        <v>42951</v>
      </c>
      <c r="C5183" s="82">
        <v>0.54166666666424135</v>
      </c>
      <c r="D5183" s="119">
        <f t="shared" si="575"/>
        <v>42951.541666666664</v>
      </c>
      <c r="E5183" s="83"/>
      <c r="F5183" s="77"/>
      <c r="G5183" s="83"/>
      <c r="H5183" s="77"/>
      <c r="I5183" s="83"/>
      <c r="J5183" s="77"/>
      <c r="K5183" s="20">
        <f t="shared" si="576"/>
        <v>5</v>
      </c>
      <c r="L5183" s="127" t="e">
        <f t="shared" si="577"/>
        <v>#N/A</v>
      </c>
      <c r="M5183" s="127">
        <f t="shared" si="578"/>
        <v>43.159914920535336</v>
      </c>
      <c r="N5183" s="84"/>
      <c r="X5183" s="121">
        <v>200</v>
      </c>
      <c r="Y5183" s="121">
        <v>40</v>
      </c>
      <c r="Z5183" s="127">
        <f t="shared" si="579"/>
        <v>43.159914920535336</v>
      </c>
    </row>
    <row r="5184" spans="2:26" x14ac:dyDescent="0.2">
      <c r="B5184" s="81">
        <v>42951</v>
      </c>
      <c r="C5184" s="82">
        <v>0.58333333333575865</v>
      </c>
      <c r="D5184" s="119">
        <f t="shared" si="575"/>
        <v>42951.583333333336</v>
      </c>
      <c r="E5184" s="83"/>
      <c r="F5184" s="77"/>
      <c r="G5184" s="83"/>
      <c r="H5184" s="77"/>
      <c r="I5184" s="83"/>
      <c r="J5184" s="77"/>
      <c r="K5184" s="20">
        <f t="shared" si="576"/>
        <v>5</v>
      </c>
      <c r="L5184" s="127" t="e">
        <f t="shared" si="577"/>
        <v>#N/A</v>
      </c>
      <c r="M5184" s="127">
        <f t="shared" si="578"/>
        <v>43.159914920535336</v>
      </c>
      <c r="N5184" s="84"/>
      <c r="X5184" s="121">
        <v>200</v>
      </c>
      <c r="Y5184" s="121">
        <v>40</v>
      </c>
      <c r="Z5184" s="127">
        <f t="shared" si="579"/>
        <v>43.159914920535336</v>
      </c>
    </row>
    <row r="5185" spans="2:26" x14ac:dyDescent="0.2">
      <c r="B5185" s="81">
        <v>42951</v>
      </c>
      <c r="C5185" s="82">
        <v>0.625</v>
      </c>
      <c r="D5185" s="119">
        <f t="shared" si="575"/>
        <v>42951.625</v>
      </c>
      <c r="E5185" s="83"/>
      <c r="F5185" s="77"/>
      <c r="G5185" s="83"/>
      <c r="H5185" s="77"/>
      <c r="I5185" s="83"/>
      <c r="J5185" s="77"/>
      <c r="K5185" s="20">
        <f t="shared" si="576"/>
        <v>5</v>
      </c>
      <c r="L5185" s="127" t="e">
        <f t="shared" si="577"/>
        <v>#N/A</v>
      </c>
      <c r="M5185" s="127">
        <f t="shared" si="578"/>
        <v>43.159914920535336</v>
      </c>
      <c r="N5185" s="84"/>
      <c r="X5185" s="121">
        <v>200</v>
      </c>
      <c r="Y5185" s="121">
        <v>40</v>
      </c>
      <c r="Z5185" s="127">
        <f t="shared" si="579"/>
        <v>43.159914920535336</v>
      </c>
    </row>
    <row r="5186" spans="2:26" x14ac:dyDescent="0.2">
      <c r="B5186" s="81">
        <v>42951</v>
      </c>
      <c r="C5186" s="82">
        <v>0.66666666666424135</v>
      </c>
      <c r="D5186" s="119">
        <f t="shared" si="575"/>
        <v>42951.666666666664</v>
      </c>
      <c r="E5186" s="83"/>
      <c r="F5186" s="77"/>
      <c r="G5186" s="83"/>
      <c r="H5186" s="77"/>
      <c r="I5186" s="83"/>
      <c r="J5186" s="77"/>
      <c r="K5186" s="20">
        <f t="shared" si="576"/>
        <v>5</v>
      </c>
      <c r="L5186" s="127" t="e">
        <f t="shared" si="577"/>
        <v>#N/A</v>
      </c>
      <c r="M5186" s="127">
        <f t="shared" si="578"/>
        <v>43.159914920535336</v>
      </c>
      <c r="N5186" s="84"/>
      <c r="X5186" s="121">
        <v>200</v>
      </c>
      <c r="Y5186" s="121">
        <v>40</v>
      </c>
      <c r="Z5186" s="127">
        <f t="shared" si="579"/>
        <v>43.159914920535336</v>
      </c>
    </row>
    <row r="5187" spans="2:26" x14ac:dyDescent="0.2">
      <c r="B5187" s="81">
        <v>42951</v>
      </c>
      <c r="C5187" s="82">
        <v>0.70833333333575865</v>
      </c>
      <c r="D5187" s="119">
        <f t="shared" si="575"/>
        <v>42951.708333333336</v>
      </c>
      <c r="E5187" s="83"/>
      <c r="F5187" s="77"/>
      <c r="G5187" s="83"/>
      <c r="H5187" s="77"/>
      <c r="I5187" s="83"/>
      <c r="J5187" s="77"/>
      <c r="K5187" s="20">
        <f t="shared" si="576"/>
        <v>5</v>
      </c>
      <c r="L5187" s="127" t="e">
        <f t="shared" si="577"/>
        <v>#N/A</v>
      </c>
      <c r="M5187" s="127">
        <f t="shared" si="578"/>
        <v>43.159914920535336</v>
      </c>
      <c r="N5187" s="84"/>
      <c r="X5187" s="121">
        <v>200</v>
      </c>
      <c r="Y5187" s="121">
        <v>40</v>
      </c>
      <c r="Z5187" s="127">
        <f t="shared" si="579"/>
        <v>43.159914920535336</v>
      </c>
    </row>
    <row r="5188" spans="2:26" x14ac:dyDescent="0.2">
      <c r="B5188" s="81">
        <v>42951</v>
      </c>
      <c r="C5188" s="82">
        <v>0.75</v>
      </c>
      <c r="D5188" s="119">
        <f t="shared" si="575"/>
        <v>42951.75</v>
      </c>
      <c r="E5188" s="83"/>
      <c r="F5188" s="77"/>
      <c r="G5188" s="83"/>
      <c r="H5188" s="77"/>
      <c r="I5188" s="83"/>
      <c r="J5188" s="77"/>
      <c r="K5188" s="20">
        <f t="shared" si="576"/>
        <v>5</v>
      </c>
      <c r="L5188" s="127" t="e">
        <f t="shared" si="577"/>
        <v>#N/A</v>
      </c>
      <c r="M5188" s="127">
        <f t="shared" si="578"/>
        <v>43.159914920535336</v>
      </c>
      <c r="N5188" s="84"/>
      <c r="X5188" s="121">
        <v>200</v>
      </c>
      <c r="Y5188" s="121">
        <v>40</v>
      </c>
      <c r="Z5188" s="127">
        <f t="shared" si="579"/>
        <v>43.159914920535336</v>
      </c>
    </row>
    <row r="5189" spans="2:26" x14ac:dyDescent="0.2">
      <c r="B5189" s="81">
        <v>42951</v>
      </c>
      <c r="C5189" s="82">
        <v>0.79166666666424135</v>
      </c>
      <c r="D5189" s="119">
        <f t="shared" si="575"/>
        <v>42951.791666666664</v>
      </c>
      <c r="E5189" s="83"/>
      <c r="F5189" s="77"/>
      <c r="G5189" s="83"/>
      <c r="H5189" s="77"/>
      <c r="I5189" s="83"/>
      <c r="J5189" s="77"/>
      <c r="K5189" s="20">
        <f t="shared" si="576"/>
        <v>5</v>
      </c>
      <c r="L5189" s="127" t="e">
        <f t="shared" si="577"/>
        <v>#N/A</v>
      </c>
      <c r="M5189" s="127">
        <f t="shared" si="578"/>
        <v>43.159914920535336</v>
      </c>
      <c r="N5189" s="84"/>
      <c r="X5189" s="121">
        <v>200</v>
      </c>
      <c r="Y5189" s="121">
        <v>40</v>
      </c>
      <c r="Z5189" s="127">
        <f t="shared" si="579"/>
        <v>43.159914920535336</v>
      </c>
    </row>
    <row r="5190" spans="2:26" x14ac:dyDescent="0.2">
      <c r="B5190" s="81">
        <v>42951</v>
      </c>
      <c r="C5190" s="82">
        <v>0.83333333333575865</v>
      </c>
      <c r="D5190" s="119">
        <f t="shared" si="575"/>
        <v>42951.833333333336</v>
      </c>
      <c r="E5190" s="83"/>
      <c r="F5190" s="77"/>
      <c r="G5190" s="83"/>
      <c r="H5190" s="77"/>
      <c r="I5190" s="83"/>
      <c r="J5190" s="77"/>
      <c r="K5190" s="20">
        <f t="shared" si="576"/>
        <v>5</v>
      </c>
      <c r="L5190" s="127" t="e">
        <f t="shared" si="577"/>
        <v>#N/A</v>
      </c>
      <c r="M5190" s="127">
        <f t="shared" si="578"/>
        <v>43.159914920535336</v>
      </c>
      <c r="N5190" s="84"/>
      <c r="X5190" s="121">
        <v>200</v>
      </c>
      <c r="Y5190" s="121">
        <v>40</v>
      </c>
      <c r="Z5190" s="127">
        <f t="shared" si="579"/>
        <v>43.159914920535336</v>
      </c>
    </row>
    <row r="5191" spans="2:26" x14ac:dyDescent="0.2">
      <c r="B5191" s="81">
        <v>42951</v>
      </c>
      <c r="C5191" s="82">
        <v>0.875</v>
      </c>
      <c r="D5191" s="119">
        <f t="shared" si="575"/>
        <v>42951.875</v>
      </c>
      <c r="E5191" s="83"/>
      <c r="F5191" s="77"/>
      <c r="G5191" s="83"/>
      <c r="H5191" s="77"/>
      <c r="I5191" s="83"/>
      <c r="J5191" s="77"/>
      <c r="K5191" s="20">
        <f t="shared" si="576"/>
        <v>5</v>
      </c>
      <c r="L5191" s="127" t="e">
        <f t="shared" si="577"/>
        <v>#N/A</v>
      </c>
      <c r="M5191" s="127">
        <f t="shared" si="578"/>
        <v>43.159914920535336</v>
      </c>
      <c r="N5191" s="84"/>
      <c r="X5191" s="121">
        <v>200</v>
      </c>
      <c r="Y5191" s="121">
        <v>40</v>
      </c>
      <c r="Z5191" s="127">
        <f t="shared" si="579"/>
        <v>43.159914920535336</v>
      </c>
    </row>
    <row r="5192" spans="2:26" x14ac:dyDescent="0.2">
      <c r="B5192" s="81">
        <v>42951</v>
      </c>
      <c r="C5192" s="82">
        <v>0.91666666666424135</v>
      </c>
      <c r="D5192" s="119">
        <f t="shared" si="575"/>
        <v>42951.916666666664</v>
      </c>
      <c r="E5192" s="83"/>
      <c r="F5192" s="77"/>
      <c r="G5192" s="83"/>
      <c r="H5192" s="77"/>
      <c r="I5192" s="83"/>
      <c r="J5192" s="77"/>
      <c r="K5192" s="20">
        <f t="shared" si="576"/>
        <v>5</v>
      </c>
      <c r="L5192" s="127" t="e">
        <f t="shared" si="577"/>
        <v>#N/A</v>
      </c>
      <c r="M5192" s="127">
        <f t="shared" si="578"/>
        <v>43.159914920535336</v>
      </c>
      <c r="N5192" s="84"/>
      <c r="X5192" s="121">
        <v>200</v>
      </c>
      <c r="Y5192" s="121">
        <v>40</v>
      </c>
      <c r="Z5192" s="127">
        <f t="shared" si="579"/>
        <v>43.159914920535336</v>
      </c>
    </row>
    <row r="5193" spans="2:26" x14ac:dyDescent="0.2">
      <c r="B5193" s="81">
        <v>42951</v>
      </c>
      <c r="C5193" s="82">
        <v>0.95833333333575865</v>
      </c>
      <c r="D5193" s="119">
        <f t="shared" si="575"/>
        <v>42951.958333333336</v>
      </c>
      <c r="E5193" s="83"/>
      <c r="F5193" s="77"/>
      <c r="G5193" s="83"/>
      <c r="H5193" s="77"/>
      <c r="I5193" s="83"/>
      <c r="J5193" s="77"/>
      <c r="K5193" s="20">
        <f t="shared" si="576"/>
        <v>5</v>
      </c>
      <c r="L5193" s="127" t="e">
        <f t="shared" si="577"/>
        <v>#N/A</v>
      </c>
      <c r="M5193" s="127">
        <f t="shared" si="578"/>
        <v>43.159914920535336</v>
      </c>
      <c r="N5193" s="84"/>
      <c r="X5193" s="121">
        <v>200</v>
      </c>
      <c r="Y5193" s="121">
        <v>40</v>
      </c>
      <c r="Z5193" s="127">
        <f t="shared" si="579"/>
        <v>43.159914920535336</v>
      </c>
    </row>
    <row r="5194" spans="2:26" x14ac:dyDescent="0.2">
      <c r="B5194" s="81">
        <v>42952</v>
      </c>
      <c r="C5194" s="82">
        <v>0</v>
      </c>
      <c r="D5194" s="119">
        <f t="shared" ref="D5194:D5257" si="580">B5194+C5194</f>
        <v>42952</v>
      </c>
      <c r="E5194" s="83"/>
      <c r="F5194" s="77"/>
      <c r="G5194" s="83"/>
      <c r="H5194" s="77"/>
      <c r="I5194" s="83"/>
      <c r="J5194" s="77"/>
      <c r="K5194" s="20">
        <f t="shared" si="576"/>
        <v>6</v>
      </c>
      <c r="L5194" s="127" t="e">
        <f t="shared" si="577"/>
        <v>#N/A</v>
      </c>
      <c r="M5194" s="127">
        <f t="shared" si="578"/>
        <v>43.159914920535336</v>
      </c>
      <c r="N5194" s="84"/>
      <c r="X5194" s="121">
        <v>200</v>
      </c>
      <c r="Y5194" s="121">
        <v>40</v>
      </c>
      <c r="Z5194" s="127">
        <f t="shared" si="579"/>
        <v>43.159914920535336</v>
      </c>
    </row>
    <row r="5195" spans="2:26" x14ac:dyDescent="0.2">
      <c r="B5195" s="81">
        <v>42952</v>
      </c>
      <c r="C5195" s="82">
        <v>4.1666666664241347E-2</v>
      </c>
      <c r="D5195" s="119">
        <f t="shared" si="580"/>
        <v>42952.041666666664</v>
      </c>
      <c r="E5195" s="83"/>
      <c r="F5195" s="77"/>
      <c r="G5195" s="83"/>
      <c r="H5195" s="77"/>
      <c r="I5195" s="83"/>
      <c r="J5195" s="77"/>
      <c r="K5195" s="20">
        <f t="shared" ref="K5195:K5258" si="581">WEEKDAY(D5195,2)</f>
        <v>6</v>
      </c>
      <c r="L5195" s="127" t="e">
        <f t="shared" ref="L5195:L5258" si="582">IF(J5195="",NA(),J5195-(AVERAGE($J$10:$J$8794)))</f>
        <v>#N/A</v>
      </c>
      <c r="M5195" s="127">
        <f t="shared" ref="M5195:M5258" si="583">$U$11</f>
        <v>43.159914920535336</v>
      </c>
      <c r="N5195" s="84"/>
      <c r="X5195" s="121">
        <v>200</v>
      </c>
      <c r="Y5195" s="121">
        <v>40</v>
      </c>
      <c r="Z5195" s="127">
        <f t="shared" ref="Z5195:Z5258" si="584">$U$11</f>
        <v>43.159914920535336</v>
      </c>
    </row>
    <row r="5196" spans="2:26" x14ac:dyDescent="0.2">
      <c r="B5196" s="81">
        <v>42952</v>
      </c>
      <c r="C5196" s="82">
        <v>8.3333333335758653E-2</v>
      </c>
      <c r="D5196" s="119">
        <f t="shared" si="580"/>
        <v>42952.083333333336</v>
      </c>
      <c r="E5196" s="83"/>
      <c r="F5196" s="77"/>
      <c r="G5196" s="83"/>
      <c r="H5196" s="77"/>
      <c r="I5196" s="83"/>
      <c r="J5196" s="77"/>
      <c r="K5196" s="20">
        <f t="shared" si="581"/>
        <v>6</v>
      </c>
      <c r="L5196" s="127" t="e">
        <f t="shared" si="582"/>
        <v>#N/A</v>
      </c>
      <c r="M5196" s="127">
        <f t="shared" si="583"/>
        <v>43.159914920535336</v>
      </c>
      <c r="N5196" s="84"/>
      <c r="X5196" s="121">
        <v>200</v>
      </c>
      <c r="Y5196" s="121">
        <v>40</v>
      </c>
      <c r="Z5196" s="127">
        <f t="shared" si="584"/>
        <v>43.159914920535336</v>
      </c>
    </row>
    <row r="5197" spans="2:26" x14ac:dyDescent="0.2">
      <c r="B5197" s="81">
        <v>42952</v>
      </c>
      <c r="C5197" s="82">
        <v>0.125</v>
      </c>
      <c r="D5197" s="119">
        <f t="shared" si="580"/>
        <v>42952.125</v>
      </c>
      <c r="E5197" s="83"/>
      <c r="F5197" s="77"/>
      <c r="G5197" s="83"/>
      <c r="H5197" s="77"/>
      <c r="I5197" s="83"/>
      <c r="J5197" s="77"/>
      <c r="K5197" s="20">
        <f t="shared" si="581"/>
        <v>6</v>
      </c>
      <c r="L5197" s="127" t="e">
        <f t="shared" si="582"/>
        <v>#N/A</v>
      </c>
      <c r="M5197" s="127">
        <f t="shared" si="583"/>
        <v>43.159914920535336</v>
      </c>
      <c r="N5197" s="84"/>
      <c r="X5197" s="121">
        <v>200</v>
      </c>
      <c r="Y5197" s="121">
        <v>40</v>
      </c>
      <c r="Z5197" s="127">
        <f t="shared" si="584"/>
        <v>43.159914920535336</v>
      </c>
    </row>
    <row r="5198" spans="2:26" x14ac:dyDescent="0.2">
      <c r="B5198" s="81">
        <v>42952</v>
      </c>
      <c r="C5198" s="82">
        <v>0.16666666666424135</v>
      </c>
      <c r="D5198" s="119">
        <f t="shared" si="580"/>
        <v>42952.166666666664</v>
      </c>
      <c r="E5198" s="83"/>
      <c r="F5198" s="77"/>
      <c r="G5198" s="83"/>
      <c r="H5198" s="77"/>
      <c r="I5198" s="83"/>
      <c r="J5198" s="77"/>
      <c r="K5198" s="20">
        <f t="shared" si="581"/>
        <v>6</v>
      </c>
      <c r="L5198" s="127" t="e">
        <f t="shared" si="582"/>
        <v>#N/A</v>
      </c>
      <c r="M5198" s="127">
        <f t="shared" si="583"/>
        <v>43.159914920535336</v>
      </c>
      <c r="N5198" s="84"/>
      <c r="X5198" s="121">
        <v>200</v>
      </c>
      <c r="Y5198" s="121">
        <v>40</v>
      </c>
      <c r="Z5198" s="127">
        <f t="shared" si="584"/>
        <v>43.159914920535336</v>
      </c>
    </row>
    <row r="5199" spans="2:26" x14ac:dyDescent="0.2">
      <c r="B5199" s="81">
        <v>42952</v>
      </c>
      <c r="C5199" s="82">
        <v>0.20833333333575865</v>
      </c>
      <c r="D5199" s="119">
        <f t="shared" si="580"/>
        <v>42952.208333333336</v>
      </c>
      <c r="E5199" s="83"/>
      <c r="F5199" s="77"/>
      <c r="G5199" s="83"/>
      <c r="H5199" s="77"/>
      <c r="I5199" s="83"/>
      <c r="J5199" s="77"/>
      <c r="K5199" s="20">
        <f t="shared" si="581"/>
        <v>6</v>
      </c>
      <c r="L5199" s="127" t="e">
        <f t="shared" si="582"/>
        <v>#N/A</v>
      </c>
      <c r="M5199" s="127">
        <f t="shared" si="583"/>
        <v>43.159914920535336</v>
      </c>
      <c r="N5199" s="84"/>
      <c r="X5199" s="121">
        <v>200</v>
      </c>
      <c r="Y5199" s="121">
        <v>40</v>
      </c>
      <c r="Z5199" s="127">
        <f t="shared" si="584"/>
        <v>43.159914920535336</v>
      </c>
    </row>
    <row r="5200" spans="2:26" x14ac:dyDescent="0.2">
      <c r="B5200" s="81">
        <v>42952</v>
      </c>
      <c r="C5200" s="82">
        <v>0.25</v>
      </c>
      <c r="D5200" s="119">
        <f t="shared" si="580"/>
        <v>42952.25</v>
      </c>
      <c r="E5200" s="83"/>
      <c r="F5200" s="77"/>
      <c r="G5200" s="83"/>
      <c r="H5200" s="77"/>
      <c r="I5200" s="83"/>
      <c r="J5200" s="77"/>
      <c r="K5200" s="20">
        <f t="shared" si="581"/>
        <v>6</v>
      </c>
      <c r="L5200" s="127" t="e">
        <f t="shared" si="582"/>
        <v>#N/A</v>
      </c>
      <c r="M5200" s="127">
        <f t="shared" si="583"/>
        <v>43.159914920535336</v>
      </c>
      <c r="N5200" s="84"/>
      <c r="X5200" s="121">
        <v>200</v>
      </c>
      <c r="Y5200" s="121">
        <v>40</v>
      </c>
      <c r="Z5200" s="127">
        <f t="shared" si="584"/>
        <v>43.159914920535336</v>
      </c>
    </row>
    <row r="5201" spans="2:26" x14ac:dyDescent="0.2">
      <c r="B5201" s="81">
        <v>42952</v>
      </c>
      <c r="C5201" s="82">
        <v>0.29166666666424135</v>
      </c>
      <c r="D5201" s="119">
        <f t="shared" si="580"/>
        <v>42952.291666666664</v>
      </c>
      <c r="E5201" s="83"/>
      <c r="F5201" s="77"/>
      <c r="G5201" s="83"/>
      <c r="H5201" s="77"/>
      <c r="I5201" s="83"/>
      <c r="J5201" s="77"/>
      <c r="K5201" s="20">
        <f t="shared" si="581"/>
        <v>6</v>
      </c>
      <c r="L5201" s="127" t="e">
        <f t="shared" si="582"/>
        <v>#N/A</v>
      </c>
      <c r="M5201" s="127">
        <f t="shared" si="583"/>
        <v>43.159914920535336</v>
      </c>
      <c r="N5201" s="84"/>
      <c r="X5201" s="121">
        <v>200</v>
      </c>
      <c r="Y5201" s="121">
        <v>40</v>
      </c>
      <c r="Z5201" s="127">
        <f t="shared" si="584"/>
        <v>43.159914920535336</v>
      </c>
    </row>
    <row r="5202" spans="2:26" x14ac:dyDescent="0.2">
      <c r="B5202" s="81">
        <v>42952</v>
      </c>
      <c r="C5202" s="82">
        <v>0.33333333333575865</v>
      </c>
      <c r="D5202" s="119">
        <f t="shared" si="580"/>
        <v>42952.333333333336</v>
      </c>
      <c r="E5202" s="83"/>
      <c r="F5202" s="77"/>
      <c r="G5202" s="83"/>
      <c r="H5202" s="77"/>
      <c r="I5202" s="83"/>
      <c r="J5202" s="77"/>
      <c r="K5202" s="20">
        <f t="shared" si="581"/>
        <v>6</v>
      </c>
      <c r="L5202" s="127" t="e">
        <f t="shared" si="582"/>
        <v>#N/A</v>
      </c>
      <c r="M5202" s="127">
        <f t="shared" si="583"/>
        <v>43.159914920535336</v>
      </c>
      <c r="N5202" s="84"/>
      <c r="X5202" s="121">
        <v>200</v>
      </c>
      <c r="Y5202" s="121">
        <v>40</v>
      </c>
      <c r="Z5202" s="127">
        <f t="shared" si="584"/>
        <v>43.159914920535336</v>
      </c>
    </row>
    <row r="5203" spans="2:26" x14ac:dyDescent="0.2">
      <c r="B5203" s="81">
        <v>42952</v>
      </c>
      <c r="C5203" s="82">
        <v>0.375</v>
      </c>
      <c r="D5203" s="119">
        <f t="shared" si="580"/>
        <v>42952.375</v>
      </c>
      <c r="E5203" s="83"/>
      <c r="F5203" s="77"/>
      <c r="G5203" s="83"/>
      <c r="H5203" s="77"/>
      <c r="I5203" s="83"/>
      <c r="J5203" s="77"/>
      <c r="K5203" s="20">
        <f t="shared" si="581"/>
        <v>6</v>
      </c>
      <c r="L5203" s="127" t="e">
        <f t="shared" si="582"/>
        <v>#N/A</v>
      </c>
      <c r="M5203" s="127">
        <f t="shared" si="583"/>
        <v>43.159914920535336</v>
      </c>
      <c r="N5203" s="84"/>
      <c r="X5203" s="121">
        <v>200</v>
      </c>
      <c r="Y5203" s="121">
        <v>40</v>
      </c>
      <c r="Z5203" s="127">
        <f t="shared" si="584"/>
        <v>43.159914920535336</v>
      </c>
    </row>
    <row r="5204" spans="2:26" x14ac:dyDescent="0.2">
      <c r="B5204" s="81">
        <v>42952</v>
      </c>
      <c r="C5204" s="82">
        <v>0.41666666666424135</v>
      </c>
      <c r="D5204" s="119">
        <f t="shared" si="580"/>
        <v>42952.416666666664</v>
      </c>
      <c r="E5204" s="83"/>
      <c r="F5204" s="77"/>
      <c r="G5204" s="83"/>
      <c r="H5204" s="77"/>
      <c r="I5204" s="83"/>
      <c r="J5204" s="77"/>
      <c r="K5204" s="20">
        <f t="shared" si="581"/>
        <v>6</v>
      </c>
      <c r="L5204" s="127" t="e">
        <f t="shared" si="582"/>
        <v>#N/A</v>
      </c>
      <c r="M5204" s="127">
        <f t="shared" si="583"/>
        <v>43.159914920535336</v>
      </c>
      <c r="N5204" s="84"/>
      <c r="X5204" s="121">
        <v>200</v>
      </c>
      <c r="Y5204" s="121">
        <v>40</v>
      </c>
      <c r="Z5204" s="127">
        <f t="shared" si="584"/>
        <v>43.159914920535336</v>
      </c>
    </row>
    <row r="5205" spans="2:26" x14ac:dyDescent="0.2">
      <c r="B5205" s="81">
        <v>42952</v>
      </c>
      <c r="C5205" s="82">
        <v>0.45833333333575865</v>
      </c>
      <c r="D5205" s="119">
        <f t="shared" si="580"/>
        <v>42952.458333333336</v>
      </c>
      <c r="E5205" s="83"/>
      <c r="F5205" s="77"/>
      <c r="G5205" s="83"/>
      <c r="H5205" s="77"/>
      <c r="I5205" s="83"/>
      <c r="J5205" s="77"/>
      <c r="K5205" s="20">
        <f t="shared" si="581"/>
        <v>6</v>
      </c>
      <c r="L5205" s="127" t="e">
        <f t="shared" si="582"/>
        <v>#N/A</v>
      </c>
      <c r="M5205" s="127">
        <f t="shared" si="583"/>
        <v>43.159914920535336</v>
      </c>
      <c r="N5205" s="84"/>
      <c r="X5205" s="121">
        <v>200</v>
      </c>
      <c r="Y5205" s="121">
        <v>40</v>
      </c>
      <c r="Z5205" s="127">
        <f t="shared" si="584"/>
        <v>43.159914920535336</v>
      </c>
    </row>
    <row r="5206" spans="2:26" x14ac:dyDescent="0.2">
      <c r="B5206" s="81">
        <v>42952</v>
      </c>
      <c r="C5206" s="82">
        <v>0.5</v>
      </c>
      <c r="D5206" s="119">
        <f t="shared" si="580"/>
        <v>42952.5</v>
      </c>
      <c r="E5206" s="83"/>
      <c r="F5206" s="77"/>
      <c r="G5206" s="83"/>
      <c r="H5206" s="77"/>
      <c r="I5206" s="83"/>
      <c r="J5206" s="77"/>
      <c r="K5206" s="20">
        <f t="shared" si="581"/>
        <v>6</v>
      </c>
      <c r="L5206" s="127" t="e">
        <f t="shared" si="582"/>
        <v>#N/A</v>
      </c>
      <c r="M5206" s="127">
        <f t="shared" si="583"/>
        <v>43.159914920535336</v>
      </c>
      <c r="N5206" s="84"/>
      <c r="X5206" s="121">
        <v>200</v>
      </c>
      <c r="Y5206" s="121">
        <v>40</v>
      </c>
      <c r="Z5206" s="127">
        <f t="shared" si="584"/>
        <v>43.159914920535336</v>
      </c>
    </row>
    <row r="5207" spans="2:26" x14ac:dyDescent="0.2">
      <c r="B5207" s="81">
        <v>42952</v>
      </c>
      <c r="C5207" s="82">
        <v>0.54166666666424135</v>
      </c>
      <c r="D5207" s="119">
        <f t="shared" si="580"/>
        <v>42952.541666666664</v>
      </c>
      <c r="E5207" s="83"/>
      <c r="F5207" s="77"/>
      <c r="G5207" s="83"/>
      <c r="H5207" s="77"/>
      <c r="I5207" s="83"/>
      <c r="J5207" s="77"/>
      <c r="K5207" s="20">
        <f t="shared" si="581"/>
        <v>6</v>
      </c>
      <c r="L5207" s="127" t="e">
        <f t="shared" si="582"/>
        <v>#N/A</v>
      </c>
      <c r="M5207" s="127">
        <f t="shared" si="583"/>
        <v>43.159914920535336</v>
      </c>
      <c r="N5207" s="84"/>
      <c r="X5207" s="121">
        <v>200</v>
      </c>
      <c r="Y5207" s="121">
        <v>40</v>
      </c>
      <c r="Z5207" s="127">
        <f t="shared" si="584"/>
        <v>43.159914920535336</v>
      </c>
    </row>
    <row r="5208" spans="2:26" x14ac:dyDescent="0.2">
      <c r="B5208" s="81">
        <v>42952</v>
      </c>
      <c r="C5208" s="82">
        <v>0.58333333333575865</v>
      </c>
      <c r="D5208" s="119">
        <f t="shared" si="580"/>
        <v>42952.583333333336</v>
      </c>
      <c r="E5208" s="83"/>
      <c r="F5208" s="77"/>
      <c r="G5208" s="83"/>
      <c r="H5208" s="77"/>
      <c r="I5208" s="83"/>
      <c r="J5208" s="77"/>
      <c r="K5208" s="20">
        <f t="shared" si="581"/>
        <v>6</v>
      </c>
      <c r="L5208" s="127" t="e">
        <f t="shared" si="582"/>
        <v>#N/A</v>
      </c>
      <c r="M5208" s="127">
        <f t="shared" si="583"/>
        <v>43.159914920535336</v>
      </c>
      <c r="N5208" s="84"/>
      <c r="X5208" s="121">
        <v>200</v>
      </c>
      <c r="Y5208" s="121">
        <v>40</v>
      </c>
      <c r="Z5208" s="127">
        <f t="shared" si="584"/>
        <v>43.159914920535336</v>
      </c>
    </row>
    <row r="5209" spans="2:26" x14ac:dyDescent="0.2">
      <c r="B5209" s="81">
        <v>42952</v>
      </c>
      <c r="C5209" s="82">
        <v>0.625</v>
      </c>
      <c r="D5209" s="119">
        <f t="shared" si="580"/>
        <v>42952.625</v>
      </c>
      <c r="E5209" s="83"/>
      <c r="F5209" s="77"/>
      <c r="G5209" s="83"/>
      <c r="H5209" s="77"/>
      <c r="I5209" s="83"/>
      <c r="J5209" s="77"/>
      <c r="K5209" s="20">
        <f t="shared" si="581"/>
        <v>6</v>
      </c>
      <c r="L5209" s="127" t="e">
        <f t="shared" si="582"/>
        <v>#N/A</v>
      </c>
      <c r="M5209" s="127">
        <f t="shared" si="583"/>
        <v>43.159914920535336</v>
      </c>
      <c r="N5209" s="84"/>
      <c r="X5209" s="121">
        <v>200</v>
      </c>
      <c r="Y5209" s="121">
        <v>40</v>
      </c>
      <c r="Z5209" s="127">
        <f t="shared" si="584"/>
        <v>43.159914920535336</v>
      </c>
    </row>
    <row r="5210" spans="2:26" x14ac:dyDescent="0.2">
      <c r="B5210" s="81">
        <v>42952</v>
      </c>
      <c r="C5210" s="82">
        <v>0.66666666666424135</v>
      </c>
      <c r="D5210" s="119">
        <f t="shared" si="580"/>
        <v>42952.666666666664</v>
      </c>
      <c r="E5210" s="83"/>
      <c r="F5210" s="77"/>
      <c r="G5210" s="83"/>
      <c r="H5210" s="77"/>
      <c r="I5210" s="83"/>
      <c r="J5210" s="77"/>
      <c r="K5210" s="20">
        <f t="shared" si="581"/>
        <v>6</v>
      </c>
      <c r="L5210" s="127" t="e">
        <f t="shared" si="582"/>
        <v>#N/A</v>
      </c>
      <c r="M5210" s="127">
        <f t="shared" si="583"/>
        <v>43.159914920535336</v>
      </c>
      <c r="N5210" s="84"/>
      <c r="X5210" s="121">
        <v>200</v>
      </c>
      <c r="Y5210" s="121">
        <v>40</v>
      </c>
      <c r="Z5210" s="127">
        <f t="shared" si="584"/>
        <v>43.159914920535336</v>
      </c>
    </row>
    <row r="5211" spans="2:26" x14ac:dyDescent="0.2">
      <c r="B5211" s="81">
        <v>42952</v>
      </c>
      <c r="C5211" s="82">
        <v>0.70833333333575865</v>
      </c>
      <c r="D5211" s="119">
        <f t="shared" si="580"/>
        <v>42952.708333333336</v>
      </c>
      <c r="E5211" s="83"/>
      <c r="F5211" s="77"/>
      <c r="G5211" s="83"/>
      <c r="H5211" s="77"/>
      <c r="I5211" s="83"/>
      <c r="J5211" s="77"/>
      <c r="K5211" s="20">
        <f t="shared" si="581"/>
        <v>6</v>
      </c>
      <c r="L5211" s="127" t="e">
        <f t="shared" si="582"/>
        <v>#N/A</v>
      </c>
      <c r="M5211" s="127">
        <f t="shared" si="583"/>
        <v>43.159914920535336</v>
      </c>
      <c r="N5211" s="84"/>
      <c r="X5211" s="121">
        <v>200</v>
      </c>
      <c r="Y5211" s="121">
        <v>40</v>
      </c>
      <c r="Z5211" s="127">
        <f t="shared" si="584"/>
        <v>43.159914920535336</v>
      </c>
    </row>
    <row r="5212" spans="2:26" x14ac:dyDescent="0.2">
      <c r="B5212" s="81">
        <v>42952</v>
      </c>
      <c r="C5212" s="82">
        <v>0.75</v>
      </c>
      <c r="D5212" s="119">
        <f t="shared" si="580"/>
        <v>42952.75</v>
      </c>
      <c r="E5212" s="83"/>
      <c r="F5212" s="77"/>
      <c r="G5212" s="83"/>
      <c r="H5212" s="77"/>
      <c r="I5212" s="83"/>
      <c r="J5212" s="77"/>
      <c r="K5212" s="20">
        <f t="shared" si="581"/>
        <v>6</v>
      </c>
      <c r="L5212" s="127" t="e">
        <f t="shared" si="582"/>
        <v>#N/A</v>
      </c>
      <c r="M5212" s="127">
        <f t="shared" si="583"/>
        <v>43.159914920535336</v>
      </c>
      <c r="N5212" s="84"/>
      <c r="X5212" s="121">
        <v>200</v>
      </c>
      <c r="Y5212" s="121">
        <v>40</v>
      </c>
      <c r="Z5212" s="127">
        <f t="shared" si="584"/>
        <v>43.159914920535336</v>
      </c>
    </row>
    <row r="5213" spans="2:26" x14ac:dyDescent="0.2">
      <c r="B5213" s="81">
        <v>42952</v>
      </c>
      <c r="C5213" s="82">
        <v>0.79166666666424135</v>
      </c>
      <c r="D5213" s="119">
        <f t="shared" si="580"/>
        <v>42952.791666666664</v>
      </c>
      <c r="E5213" s="83"/>
      <c r="F5213" s="77"/>
      <c r="G5213" s="83"/>
      <c r="H5213" s="77"/>
      <c r="I5213" s="83"/>
      <c r="J5213" s="77"/>
      <c r="K5213" s="20">
        <f t="shared" si="581"/>
        <v>6</v>
      </c>
      <c r="L5213" s="127" t="e">
        <f t="shared" si="582"/>
        <v>#N/A</v>
      </c>
      <c r="M5213" s="127">
        <f t="shared" si="583"/>
        <v>43.159914920535336</v>
      </c>
      <c r="N5213" s="84"/>
      <c r="X5213" s="121">
        <v>200</v>
      </c>
      <c r="Y5213" s="121">
        <v>40</v>
      </c>
      <c r="Z5213" s="127">
        <f t="shared" si="584"/>
        <v>43.159914920535336</v>
      </c>
    </row>
    <row r="5214" spans="2:26" x14ac:dyDescent="0.2">
      <c r="B5214" s="81">
        <v>42952</v>
      </c>
      <c r="C5214" s="82">
        <v>0.83333333333575865</v>
      </c>
      <c r="D5214" s="119">
        <f t="shared" si="580"/>
        <v>42952.833333333336</v>
      </c>
      <c r="E5214" s="83"/>
      <c r="F5214" s="77"/>
      <c r="G5214" s="83"/>
      <c r="H5214" s="77"/>
      <c r="I5214" s="83"/>
      <c r="J5214" s="77"/>
      <c r="K5214" s="20">
        <f t="shared" si="581"/>
        <v>6</v>
      </c>
      <c r="L5214" s="127" t="e">
        <f t="shared" si="582"/>
        <v>#N/A</v>
      </c>
      <c r="M5214" s="127">
        <f t="shared" si="583"/>
        <v>43.159914920535336</v>
      </c>
      <c r="N5214" s="84"/>
      <c r="X5214" s="121">
        <v>200</v>
      </c>
      <c r="Y5214" s="121">
        <v>40</v>
      </c>
      <c r="Z5214" s="127">
        <f t="shared" si="584"/>
        <v>43.159914920535336</v>
      </c>
    </row>
    <row r="5215" spans="2:26" x14ac:dyDescent="0.2">
      <c r="B5215" s="81">
        <v>42952</v>
      </c>
      <c r="C5215" s="82">
        <v>0.875</v>
      </c>
      <c r="D5215" s="119">
        <f t="shared" si="580"/>
        <v>42952.875</v>
      </c>
      <c r="E5215" s="83"/>
      <c r="F5215" s="77"/>
      <c r="G5215" s="83"/>
      <c r="H5215" s="77"/>
      <c r="I5215" s="83"/>
      <c r="J5215" s="77"/>
      <c r="K5215" s="20">
        <f t="shared" si="581"/>
        <v>6</v>
      </c>
      <c r="L5215" s="127" t="e">
        <f t="shared" si="582"/>
        <v>#N/A</v>
      </c>
      <c r="M5215" s="127">
        <f t="shared" si="583"/>
        <v>43.159914920535336</v>
      </c>
      <c r="N5215" s="84"/>
      <c r="X5215" s="121">
        <v>200</v>
      </c>
      <c r="Y5215" s="121">
        <v>40</v>
      </c>
      <c r="Z5215" s="127">
        <f t="shared" si="584"/>
        <v>43.159914920535336</v>
      </c>
    </row>
    <row r="5216" spans="2:26" x14ac:dyDescent="0.2">
      <c r="B5216" s="81">
        <v>42952</v>
      </c>
      <c r="C5216" s="82">
        <v>0.91666666666424135</v>
      </c>
      <c r="D5216" s="119">
        <f t="shared" si="580"/>
        <v>42952.916666666664</v>
      </c>
      <c r="E5216" s="83"/>
      <c r="F5216" s="77"/>
      <c r="G5216" s="83"/>
      <c r="H5216" s="77"/>
      <c r="I5216" s="83"/>
      <c r="J5216" s="77"/>
      <c r="K5216" s="20">
        <f t="shared" si="581"/>
        <v>6</v>
      </c>
      <c r="L5216" s="127" t="e">
        <f t="shared" si="582"/>
        <v>#N/A</v>
      </c>
      <c r="M5216" s="127">
        <f t="shared" si="583"/>
        <v>43.159914920535336</v>
      </c>
      <c r="N5216" s="84"/>
      <c r="X5216" s="121">
        <v>200</v>
      </c>
      <c r="Y5216" s="121">
        <v>40</v>
      </c>
      <c r="Z5216" s="127">
        <f t="shared" si="584"/>
        <v>43.159914920535336</v>
      </c>
    </row>
    <row r="5217" spans="2:26" x14ac:dyDescent="0.2">
      <c r="B5217" s="81">
        <v>42952</v>
      </c>
      <c r="C5217" s="82">
        <v>0.95833333333575865</v>
      </c>
      <c r="D5217" s="119">
        <f t="shared" si="580"/>
        <v>42952.958333333336</v>
      </c>
      <c r="E5217" s="83"/>
      <c r="F5217" s="77"/>
      <c r="G5217" s="83"/>
      <c r="H5217" s="77"/>
      <c r="I5217" s="83"/>
      <c r="J5217" s="77"/>
      <c r="K5217" s="20">
        <f t="shared" si="581"/>
        <v>6</v>
      </c>
      <c r="L5217" s="127" t="e">
        <f t="shared" si="582"/>
        <v>#N/A</v>
      </c>
      <c r="M5217" s="127">
        <f t="shared" si="583"/>
        <v>43.159914920535336</v>
      </c>
      <c r="N5217" s="84"/>
      <c r="X5217" s="121">
        <v>200</v>
      </c>
      <c r="Y5217" s="121">
        <v>40</v>
      </c>
      <c r="Z5217" s="127">
        <f t="shared" si="584"/>
        <v>43.159914920535336</v>
      </c>
    </row>
    <row r="5218" spans="2:26" x14ac:dyDescent="0.2">
      <c r="B5218" s="81">
        <v>42953</v>
      </c>
      <c r="C5218" s="82">
        <v>0</v>
      </c>
      <c r="D5218" s="119">
        <f t="shared" si="580"/>
        <v>42953</v>
      </c>
      <c r="E5218" s="83"/>
      <c r="F5218" s="77"/>
      <c r="G5218" s="83"/>
      <c r="H5218" s="77"/>
      <c r="I5218" s="83"/>
      <c r="J5218" s="77"/>
      <c r="K5218" s="20">
        <f t="shared" si="581"/>
        <v>7</v>
      </c>
      <c r="L5218" s="127" t="e">
        <f t="shared" si="582"/>
        <v>#N/A</v>
      </c>
      <c r="M5218" s="127">
        <f t="shared" si="583"/>
        <v>43.159914920535336</v>
      </c>
      <c r="N5218" s="84"/>
      <c r="X5218" s="121">
        <v>200</v>
      </c>
      <c r="Y5218" s="121">
        <v>40</v>
      </c>
      <c r="Z5218" s="127">
        <f t="shared" si="584"/>
        <v>43.159914920535336</v>
      </c>
    </row>
    <row r="5219" spans="2:26" x14ac:dyDescent="0.2">
      <c r="B5219" s="81">
        <v>42953</v>
      </c>
      <c r="C5219" s="82">
        <v>4.1666666664241347E-2</v>
      </c>
      <c r="D5219" s="119">
        <f t="shared" si="580"/>
        <v>42953.041666666664</v>
      </c>
      <c r="E5219" s="83"/>
      <c r="F5219" s="77"/>
      <c r="G5219" s="83"/>
      <c r="H5219" s="77"/>
      <c r="I5219" s="83"/>
      <c r="J5219" s="77"/>
      <c r="K5219" s="20">
        <f t="shared" si="581"/>
        <v>7</v>
      </c>
      <c r="L5219" s="127" t="e">
        <f t="shared" si="582"/>
        <v>#N/A</v>
      </c>
      <c r="M5219" s="127">
        <f t="shared" si="583"/>
        <v>43.159914920535336</v>
      </c>
      <c r="N5219" s="84"/>
      <c r="X5219" s="121">
        <v>200</v>
      </c>
      <c r="Y5219" s="121">
        <v>40</v>
      </c>
      <c r="Z5219" s="127">
        <f t="shared" si="584"/>
        <v>43.159914920535336</v>
      </c>
    </row>
    <row r="5220" spans="2:26" x14ac:dyDescent="0.2">
      <c r="B5220" s="81">
        <v>42953</v>
      </c>
      <c r="C5220" s="82">
        <v>8.3333333335758653E-2</v>
      </c>
      <c r="D5220" s="119">
        <f t="shared" si="580"/>
        <v>42953.083333333336</v>
      </c>
      <c r="E5220" s="83"/>
      <c r="F5220" s="77"/>
      <c r="G5220" s="83"/>
      <c r="H5220" s="77"/>
      <c r="I5220" s="83"/>
      <c r="J5220" s="77"/>
      <c r="K5220" s="20">
        <f t="shared" si="581"/>
        <v>7</v>
      </c>
      <c r="L5220" s="127" t="e">
        <f t="shared" si="582"/>
        <v>#N/A</v>
      </c>
      <c r="M5220" s="127">
        <f t="shared" si="583"/>
        <v>43.159914920535336</v>
      </c>
      <c r="N5220" s="84"/>
      <c r="X5220" s="121">
        <v>200</v>
      </c>
      <c r="Y5220" s="121">
        <v>40</v>
      </c>
      <c r="Z5220" s="127">
        <f t="shared" si="584"/>
        <v>43.159914920535336</v>
      </c>
    </row>
    <row r="5221" spans="2:26" x14ac:dyDescent="0.2">
      <c r="B5221" s="81">
        <v>42953</v>
      </c>
      <c r="C5221" s="82">
        <v>0.125</v>
      </c>
      <c r="D5221" s="119">
        <f t="shared" si="580"/>
        <v>42953.125</v>
      </c>
      <c r="E5221" s="83"/>
      <c r="F5221" s="77"/>
      <c r="G5221" s="83"/>
      <c r="H5221" s="77"/>
      <c r="I5221" s="83"/>
      <c r="J5221" s="77"/>
      <c r="K5221" s="20">
        <f t="shared" si="581"/>
        <v>7</v>
      </c>
      <c r="L5221" s="127" t="e">
        <f t="shared" si="582"/>
        <v>#N/A</v>
      </c>
      <c r="M5221" s="127">
        <f t="shared" si="583"/>
        <v>43.159914920535336</v>
      </c>
      <c r="N5221" s="84"/>
      <c r="X5221" s="121">
        <v>200</v>
      </c>
      <c r="Y5221" s="121">
        <v>40</v>
      </c>
      <c r="Z5221" s="127">
        <f t="shared" si="584"/>
        <v>43.159914920535336</v>
      </c>
    </row>
    <row r="5222" spans="2:26" x14ac:dyDescent="0.2">
      <c r="B5222" s="81">
        <v>42953</v>
      </c>
      <c r="C5222" s="82">
        <v>0.16666666666424135</v>
      </c>
      <c r="D5222" s="119">
        <f t="shared" si="580"/>
        <v>42953.166666666664</v>
      </c>
      <c r="E5222" s="83"/>
      <c r="F5222" s="77"/>
      <c r="G5222" s="83"/>
      <c r="H5222" s="77"/>
      <c r="I5222" s="83"/>
      <c r="J5222" s="77"/>
      <c r="K5222" s="20">
        <f t="shared" si="581"/>
        <v>7</v>
      </c>
      <c r="L5222" s="127" t="e">
        <f t="shared" si="582"/>
        <v>#N/A</v>
      </c>
      <c r="M5222" s="127">
        <f t="shared" si="583"/>
        <v>43.159914920535336</v>
      </c>
      <c r="N5222" s="84"/>
      <c r="X5222" s="121">
        <v>200</v>
      </c>
      <c r="Y5222" s="121">
        <v>40</v>
      </c>
      <c r="Z5222" s="127">
        <f t="shared" si="584"/>
        <v>43.159914920535336</v>
      </c>
    </row>
    <row r="5223" spans="2:26" x14ac:dyDescent="0.2">
      <c r="B5223" s="81">
        <v>42953</v>
      </c>
      <c r="C5223" s="82">
        <v>0.20833333333575865</v>
      </c>
      <c r="D5223" s="119">
        <f t="shared" si="580"/>
        <v>42953.208333333336</v>
      </c>
      <c r="E5223" s="83"/>
      <c r="F5223" s="77"/>
      <c r="G5223" s="83"/>
      <c r="H5223" s="77"/>
      <c r="I5223" s="83"/>
      <c r="J5223" s="77"/>
      <c r="K5223" s="20">
        <f t="shared" si="581"/>
        <v>7</v>
      </c>
      <c r="L5223" s="127" t="e">
        <f t="shared" si="582"/>
        <v>#N/A</v>
      </c>
      <c r="M5223" s="127">
        <f t="shared" si="583"/>
        <v>43.159914920535336</v>
      </c>
      <c r="N5223" s="84"/>
      <c r="X5223" s="121">
        <v>200</v>
      </c>
      <c r="Y5223" s="121">
        <v>40</v>
      </c>
      <c r="Z5223" s="127">
        <f t="shared" si="584"/>
        <v>43.159914920535336</v>
      </c>
    </row>
    <row r="5224" spans="2:26" x14ac:dyDescent="0.2">
      <c r="B5224" s="81">
        <v>42953</v>
      </c>
      <c r="C5224" s="82">
        <v>0.25</v>
      </c>
      <c r="D5224" s="119">
        <f t="shared" si="580"/>
        <v>42953.25</v>
      </c>
      <c r="E5224" s="83"/>
      <c r="F5224" s="77"/>
      <c r="G5224" s="83"/>
      <c r="H5224" s="77"/>
      <c r="I5224" s="83"/>
      <c r="J5224" s="77"/>
      <c r="K5224" s="20">
        <f t="shared" si="581"/>
        <v>7</v>
      </c>
      <c r="L5224" s="127" t="e">
        <f t="shared" si="582"/>
        <v>#N/A</v>
      </c>
      <c r="M5224" s="127">
        <f t="shared" si="583"/>
        <v>43.159914920535336</v>
      </c>
      <c r="N5224" s="84"/>
      <c r="X5224" s="121">
        <v>200</v>
      </c>
      <c r="Y5224" s="121">
        <v>40</v>
      </c>
      <c r="Z5224" s="127">
        <f t="shared" si="584"/>
        <v>43.159914920535336</v>
      </c>
    </row>
    <row r="5225" spans="2:26" x14ac:dyDescent="0.2">
      <c r="B5225" s="81">
        <v>42953</v>
      </c>
      <c r="C5225" s="82">
        <v>0.29166666666424135</v>
      </c>
      <c r="D5225" s="119">
        <f t="shared" si="580"/>
        <v>42953.291666666664</v>
      </c>
      <c r="E5225" s="83"/>
      <c r="F5225" s="77"/>
      <c r="G5225" s="83"/>
      <c r="H5225" s="77"/>
      <c r="I5225" s="83"/>
      <c r="J5225" s="77"/>
      <c r="K5225" s="20">
        <f t="shared" si="581"/>
        <v>7</v>
      </c>
      <c r="L5225" s="127" t="e">
        <f t="shared" si="582"/>
        <v>#N/A</v>
      </c>
      <c r="M5225" s="127">
        <f t="shared" si="583"/>
        <v>43.159914920535336</v>
      </c>
      <c r="N5225" s="84"/>
      <c r="X5225" s="121">
        <v>200</v>
      </c>
      <c r="Y5225" s="121">
        <v>40</v>
      </c>
      <c r="Z5225" s="127">
        <f t="shared" si="584"/>
        <v>43.159914920535336</v>
      </c>
    </row>
    <row r="5226" spans="2:26" x14ac:dyDescent="0.2">
      <c r="B5226" s="81">
        <v>42953</v>
      </c>
      <c r="C5226" s="82">
        <v>0.33333333333575865</v>
      </c>
      <c r="D5226" s="119">
        <f t="shared" si="580"/>
        <v>42953.333333333336</v>
      </c>
      <c r="E5226" s="83"/>
      <c r="F5226" s="77"/>
      <c r="G5226" s="83"/>
      <c r="H5226" s="77"/>
      <c r="I5226" s="83"/>
      <c r="J5226" s="77"/>
      <c r="K5226" s="20">
        <f t="shared" si="581"/>
        <v>7</v>
      </c>
      <c r="L5226" s="127" t="e">
        <f t="shared" si="582"/>
        <v>#N/A</v>
      </c>
      <c r="M5226" s="127">
        <f t="shared" si="583"/>
        <v>43.159914920535336</v>
      </c>
      <c r="N5226" s="84"/>
      <c r="X5226" s="121">
        <v>200</v>
      </c>
      <c r="Y5226" s="121">
        <v>40</v>
      </c>
      <c r="Z5226" s="127">
        <f t="shared" si="584"/>
        <v>43.159914920535336</v>
      </c>
    </row>
    <row r="5227" spans="2:26" x14ac:dyDescent="0.2">
      <c r="B5227" s="81">
        <v>42953</v>
      </c>
      <c r="C5227" s="82">
        <v>0.375</v>
      </c>
      <c r="D5227" s="119">
        <f t="shared" si="580"/>
        <v>42953.375</v>
      </c>
      <c r="E5227" s="83"/>
      <c r="F5227" s="77"/>
      <c r="G5227" s="83"/>
      <c r="H5227" s="77"/>
      <c r="I5227" s="83"/>
      <c r="J5227" s="77"/>
      <c r="K5227" s="20">
        <f t="shared" si="581"/>
        <v>7</v>
      </c>
      <c r="L5227" s="127" t="e">
        <f t="shared" si="582"/>
        <v>#N/A</v>
      </c>
      <c r="M5227" s="127">
        <f t="shared" si="583"/>
        <v>43.159914920535336</v>
      </c>
      <c r="N5227" s="84"/>
      <c r="X5227" s="121">
        <v>200</v>
      </c>
      <c r="Y5227" s="121">
        <v>40</v>
      </c>
      <c r="Z5227" s="127">
        <f t="shared" si="584"/>
        <v>43.159914920535336</v>
      </c>
    </row>
    <row r="5228" spans="2:26" x14ac:dyDescent="0.2">
      <c r="B5228" s="81">
        <v>42953</v>
      </c>
      <c r="C5228" s="82">
        <v>0.41666666666424135</v>
      </c>
      <c r="D5228" s="119">
        <f t="shared" si="580"/>
        <v>42953.416666666664</v>
      </c>
      <c r="E5228" s="83"/>
      <c r="F5228" s="77"/>
      <c r="G5228" s="83"/>
      <c r="H5228" s="77"/>
      <c r="I5228" s="83"/>
      <c r="J5228" s="77"/>
      <c r="K5228" s="20">
        <f t="shared" si="581"/>
        <v>7</v>
      </c>
      <c r="L5228" s="127" t="e">
        <f t="shared" si="582"/>
        <v>#N/A</v>
      </c>
      <c r="M5228" s="127">
        <f t="shared" si="583"/>
        <v>43.159914920535336</v>
      </c>
      <c r="N5228" s="84"/>
      <c r="X5228" s="121">
        <v>200</v>
      </c>
      <c r="Y5228" s="121">
        <v>40</v>
      </c>
      <c r="Z5228" s="127">
        <f t="shared" si="584"/>
        <v>43.159914920535336</v>
      </c>
    </row>
    <row r="5229" spans="2:26" x14ac:dyDescent="0.2">
      <c r="B5229" s="81">
        <v>42953</v>
      </c>
      <c r="C5229" s="82">
        <v>0.45833333333575865</v>
      </c>
      <c r="D5229" s="119">
        <f t="shared" si="580"/>
        <v>42953.458333333336</v>
      </c>
      <c r="E5229" s="83"/>
      <c r="F5229" s="77"/>
      <c r="G5229" s="83"/>
      <c r="H5229" s="77"/>
      <c r="I5229" s="83"/>
      <c r="J5229" s="77"/>
      <c r="K5229" s="20">
        <f t="shared" si="581"/>
        <v>7</v>
      </c>
      <c r="L5229" s="127" t="e">
        <f t="shared" si="582"/>
        <v>#N/A</v>
      </c>
      <c r="M5229" s="127">
        <f t="shared" si="583"/>
        <v>43.159914920535336</v>
      </c>
      <c r="N5229" s="84"/>
      <c r="X5229" s="121">
        <v>200</v>
      </c>
      <c r="Y5229" s="121">
        <v>40</v>
      </c>
      <c r="Z5229" s="127">
        <f t="shared" si="584"/>
        <v>43.159914920535336</v>
      </c>
    </row>
    <row r="5230" spans="2:26" x14ac:dyDescent="0.2">
      <c r="B5230" s="81">
        <v>42953</v>
      </c>
      <c r="C5230" s="82">
        <v>0.5</v>
      </c>
      <c r="D5230" s="119">
        <f t="shared" si="580"/>
        <v>42953.5</v>
      </c>
      <c r="E5230" s="83"/>
      <c r="F5230" s="77"/>
      <c r="G5230" s="83"/>
      <c r="H5230" s="77"/>
      <c r="I5230" s="83"/>
      <c r="J5230" s="77"/>
      <c r="K5230" s="20">
        <f t="shared" si="581"/>
        <v>7</v>
      </c>
      <c r="L5230" s="127" t="e">
        <f t="shared" si="582"/>
        <v>#N/A</v>
      </c>
      <c r="M5230" s="127">
        <f t="shared" si="583"/>
        <v>43.159914920535336</v>
      </c>
      <c r="N5230" s="84"/>
      <c r="X5230" s="121">
        <v>200</v>
      </c>
      <c r="Y5230" s="121">
        <v>40</v>
      </c>
      <c r="Z5230" s="127">
        <f t="shared" si="584"/>
        <v>43.159914920535336</v>
      </c>
    </row>
    <row r="5231" spans="2:26" x14ac:dyDescent="0.2">
      <c r="B5231" s="81">
        <v>42953</v>
      </c>
      <c r="C5231" s="82">
        <v>0.54166666666424135</v>
      </c>
      <c r="D5231" s="119">
        <f t="shared" si="580"/>
        <v>42953.541666666664</v>
      </c>
      <c r="E5231" s="83"/>
      <c r="F5231" s="77"/>
      <c r="G5231" s="83"/>
      <c r="H5231" s="77"/>
      <c r="I5231" s="83"/>
      <c r="J5231" s="77"/>
      <c r="K5231" s="20">
        <f t="shared" si="581"/>
        <v>7</v>
      </c>
      <c r="L5231" s="127" t="e">
        <f t="shared" si="582"/>
        <v>#N/A</v>
      </c>
      <c r="M5231" s="127">
        <f t="shared" si="583"/>
        <v>43.159914920535336</v>
      </c>
      <c r="N5231" s="84"/>
      <c r="X5231" s="121">
        <v>200</v>
      </c>
      <c r="Y5231" s="121">
        <v>40</v>
      </c>
      <c r="Z5231" s="127">
        <f t="shared" si="584"/>
        <v>43.159914920535336</v>
      </c>
    </row>
    <row r="5232" spans="2:26" x14ac:dyDescent="0.2">
      <c r="B5232" s="81">
        <v>42953</v>
      </c>
      <c r="C5232" s="82">
        <v>0.58333333333575865</v>
      </c>
      <c r="D5232" s="119">
        <f t="shared" si="580"/>
        <v>42953.583333333336</v>
      </c>
      <c r="E5232" s="83"/>
      <c r="F5232" s="77"/>
      <c r="G5232" s="83"/>
      <c r="H5232" s="77"/>
      <c r="I5232" s="83"/>
      <c r="J5232" s="77"/>
      <c r="K5232" s="20">
        <f t="shared" si="581"/>
        <v>7</v>
      </c>
      <c r="L5232" s="127" t="e">
        <f t="shared" si="582"/>
        <v>#N/A</v>
      </c>
      <c r="M5232" s="127">
        <f t="shared" si="583"/>
        <v>43.159914920535336</v>
      </c>
      <c r="N5232" s="84"/>
      <c r="X5232" s="121">
        <v>200</v>
      </c>
      <c r="Y5232" s="121">
        <v>40</v>
      </c>
      <c r="Z5232" s="127">
        <f t="shared" si="584"/>
        <v>43.159914920535336</v>
      </c>
    </row>
    <row r="5233" spans="2:26" x14ac:dyDescent="0.2">
      <c r="B5233" s="81">
        <v>42953</v>
      </c>
      <c r="C5233" s="82">
        <v>0.625</v>
      </c>
      <c r="D5233" s="119">
        <f t="shared" si="580"/>
        <v>42953.625</v>
      </c>
      <c r="E5233" s="83"/>
      <c r="F5233" s="77"/>
      <c r="G5233" s="83"/>
      <c r="H5233" s="77"/>
      <c r="I5233" s="83"/>
      <c r="J5233" s="77"/>
      <c r="K5233" s="20">
        <f t="shared" si="581"/>
        <v>7</v>
      </c>
      <c r="L5233" s="127" t="e">
        <f t="shared" si="582"/>
        <v>#N/A</v>
      </c>
      <c r="M5233" s="127">
        <f t="shared" si="583"/>
        <v>43.159914920535336</v>
      </c>
      <c r="N5233" s="84"/>
      <c r="X5233" s="121">
        <v>200</v>
      </c>
      <c r="Y5233" s="121">
        <v>40</v>
      </c>
      <c r="Z5233" s="127">
        <f t="shared" si="584"/>
        <v>43.159914920535336</v>
      </c>
    </row>
    <row r="5234" spans="2:26" x14ac:dyDescent="0.2">
      <c r="B5234" s="81">
        <v>42953</v>
      </c>
      <c r="C5234" s="82">
        <v>0.66666666666424135</v>
      </c>
      <c r="D5234" s="119">
        <f t="shared" si="580"/>
        <v>42953.666666666664</v>
      </c>
      <c r="E5234" s="83"/>
      <c r="F5234" s="77"/>
      <c r="G5234" s="83"/>
      <c r="H5234" s="77"/>
      <c r="I5234" s="83"/>
      <c r="J5234" s="77"/>
      <c r="K5234" s="20">
        <f t="shared" si="581"/>
        <v>7</v>
      </c>
      <c r="L5234" s="127" t="e">
        <f t="shared" si="582"/>
        <v>#N/A</v>
      </c>
      <c r="M5234" s="127">
        <f t="shared" si="583"/>
        <v>43.159914920535336</v>
      </c>
      <c r="N5234" s="84"/>
      <c r="X5234" s="121">
        <v>200</v>
      </c>
      <c r="Y5234" s="121">
        <v>40</v>
      </c>
      <c r="Z5234" s="127">
        <f t="shared" si="584"/>
        <v>43.159914920535336</v>
      </c>
    </row>
    <row r="5235" spans="2:26" x14ac:dyDescent="0.2">
      <c r="B5235" s="81">
        <v>42953</v>
      </c>
      <c r="C5235" s="82">
        <v>0.70833333333575865</v>
      </c>
      <c r="D5235" s="119">
        <f t="shared" si="580"/>
        <v>42953.708333333336</v>
      </c>
      <c r="E5235" s="83"/>
      <c r="F5235" s="77"/>
      <c r="G5235" s="83"/>
      <c r="H5235" s="77"/>
      <c r="I5235" s="83"/>
      <c r="J5235" s="77"/>
      <c r="K5235" s="20">
        <f t="shared" si="581"/>
        <v>7</v>
      </c>
      <c r="L5235" s="127" t="e">
        <f t="shared" si="582"/>
        <v>#N/A</v>
      </c>
      <c r="M5235" s="127">
        <f t="shared" si="583"/>
        <v>43.159914920535336</v>
      </c>
      <c r="N5235" s="84"/>
      <c r="X5235" s="121">
        <v>200</v>
      </c>
      <c r="Y5235" s="121">
        <v>40</v>
      </c>
      <c r="Z5235" s="127">
        <f t="shared" si="584"/>
        <v>43.159914920535336</v>
      </c>
    </row>
    <row r="5236" spans="2:26" x14ac:dyDescent="0.2">
      <c r="B5236" s="81">
        <v>42953</v>
      </c>
      <c r="C5236" s="82">
        <v>0.75</v>
      </c>
      <c r="D5236" s="119">
        <f t="shared" si="580"/>
        <v>42953.75</v>
      </c>
      <c r="E5236" s="83"/>
      <c r="F5236" s="77"/>
      <c r="G5236" s="83"/>
      <c r="H5236" s="77"/>
      <c r="I5236" s="83"/>
      <c r="J5236" s="77"/>
      <c r="K5236" s="20">
        <f t="shared" si="581"/>
        <v>7</v>
      </c>
      <c r="L5236" s="127" t="e">
        <f t="shared" si="582"/>
        <v>#N/A</v>
      </c>
      <c r="M5236" s="127">
        <f t="shared" si="583"/>
        <v>43.159914920535336</v>
      </c>
      <c r="N5236" s="84"/>
      <c r="X5236" s="121">
        <v>200</v>
      </c>
      <c r="Y5236" s="121">
        <v>40</v>
      </c>
      <c r="Z5236" s="127">
        <f t="shared" si="584"/>
        <v>43.159914920535336</v>
      </c>
    </row>
    <row r="5237" spans="2:26" x14ac:dyDescent="0.2">
      <c r="B5237" s="81">
        <v>42953</v>
      </c>
      <c r="C5237" s="82">
        <v>0.79166666666424135</v>
      </c>
      <c r="D5237" s="119">
        <f t="shared" si="580"/>
        <v>42953.791666666664</v>
      </c>
      <c r="E5237" s="83"/>
      <c r="F5237" s="77"/>
      <c r="G5237" s="83"/>
      <c r="H5237" s="77"/>
      <c r="I5237" s="83"/>
      <c r="J5237" s="77"/>
      <c r="K5237" s="20">
        <f t="shared" si="581"/>
        <v>7</v>
      </c>
      <c r="L5237" s="127" t="e">
        <f t="shared" si="582"/>
        <v>#N/A</v>
      </c>
      <c r="M5237" s="127">
        <f t="shared" si="583"/>
        <v>43.159914920535336</v>
      </c>
      <c r="N5237" s="84"/>
      <c r="X5237" s="121">
        <v>200</v>
      </c>
      <c r="Y5237" s="121">
        <v>40</v>
      </c>
      <c r="Z5237" s="127">
        <f t="shared" si="584"/>
        <v>43.159914920535336</v>
      </c>
    </row>
    <row r="5238" spans="2:26" x14ac:dyDescent="0.2">
      <c r="B5238" s="81">
        <v>42953</v>
      </c>
      <c r="C5238" s="82">
        <v>0.83333333333575865</v>
      </c>
      <c r="D5238" s="119">
        <f t="shared" si="580"/>
        <v>42953.833333333336</v>
      </c>
      <c r="E5238" s="83"/>
      <c r="F5238" s="77"/>
      <c r="G5238" s="83"/>
      <c r="H5238" s="77"/>
      <c r="I5238" s="83"/>
      <c r="J5238" s="77"/>
      <c r="K5238" s="20">
        <f t="shared" si="581"/>
        <v>7</v>
      </c>
      <c r="L5238" s="127" t="e">
        <f t="shared" si="582"/>
        <v>#N/A</v>
      </c>
      <c r="M5238" s="127">
        <f t="shared" si="583"/>
        <v>43.159914920535336</v>
      </c>
      <c r="N5238" s="84"/>
      <c r="X5238" s="121">
        <v>200</v>
      </c>
      <c r="Y5238" s="121">
        <v>40</v>
      </c>
      <c r="Z5238" s="127">
        <f t="shared" si="584"/>
        <v>43.159914920535336</v>
      </c>
    </row>
    <row r="5239" spans="2:26" x14ac:dyDescent="0.2">
      <c r="B5239" s="81">
        <v>42953</v>
      </c>
      <c r="C5239" s="82">
        <v>0.875</v>
      </c>
      <c r="D5239" s="119">
        <f t="shared" si="580"/>
        <v>42953.875</v>
      </c>
      <c r="E5239" s="83"/>
      <c r="F5239" s="77"/>
      <c r="G5239" s="83"/>
      <c r="H5239" s="77"/>
      <c r="I5239" s="83"/>
      <c r="J5239" s="77"/>
      <c r="K5239" s="20">
        <f t="shared" si="581"/>
        <v>7</v>
      </c>
      <c r="L5239" s="127" t="e">
        <f t="shared" si="582"/>
        <v>#N/A</v>
      </c>
      <c r="M5239" s="127">
        <f t="shared" si="583"/>
        <v>43.159914920535336</v>
      </c>
      <c r="N5239" s="84"/>
      <c r="X5239" s="121">
        <v>200</v>
      </c>
      <c r="Y5239" s="121">
        <v>40</v>
      </c>
      <c r="Z5239" s="127">
        <f t="shared" si="584"/>
        <v>43.159914920535336</v>
      </c>
    </row>
    <row r="5240" spans="2:26" x14ac:dyDescent="0.2">
      <c r="B5240" s="81">
        <v>42953</v>
      </c>
      <c r="C5240" s="82">
        <v>0.91666666666424135</v>
      </c>
      <c r="D5240" s="119">
        <f t="shared" si="580"/>
        <v>42953.916666666664</v>
      </c>
      <c r="E5240" s="83"/>
      <c r="F5240" s="77"/>
      <c r="G5240" s="83"/>
      <c r="H5240" s="77"/>
      <c r="I5240" s="83"/>
      <c r="J5240" s="77"/>
      <c r="K5240" s="20">
        <f t="shared" si="581"/>
        <v>7</v>
      </c>
      <c r="L5240" s="127" t="e">
        <f t="shared" si="582"/>
        <v>#N/A</v>
      </c>
      <c r="M5240" s="127">
        <f t="shared" si="583"/>
        <v>43.159914920535336</v>
      </c>
      <c r="N5240" s="84"/>
      <c r="X5240" s="121">
        <v>200</v>
      </c>
      <c r="Y5240" s="121">
        <v>40</v>
      </c>
      <c r="Z5240" s="127">
        <f t="shared" si="584"/>
        <v>43.159914920535336</v>
      </c>
    </row>
    <row r="5241" spans="2:26" x14ac:dyDescent="0.2">
      <c r="B5241" s="81">
        <v>42953</v>
      </c>
      <c r="C5241" s="82">
        <v>0.95833333333575865</v>
      </c>
      <c r="D5241" s="119">
        <f t="shared" si="580"/>
        <v>42953.958333333336</v>
      </c>
      <c r="E5241" s="83"/>
      <c r="F5241" s="77"/>
      <c r="G5241" s="83"/>
      <c r="H5241" s="77"/>
      <c r="I5241" s="83"/>
      <c r="J5241" s="77"/>
      <c r="K5241" s="20">
        <f t="shared" si="581"/>
        <v>7</v>
      </c>
      <c r="L5241" s="127" t="e">
        <f t="shared" si="582"/>
        <v>#N/A</v>
      </c>
      <c r="M5241" s="127">
        <f t="shared" si="583"/>
        <v>43.159914920535336</v>
      </c>
      <c r="N5241" s="84"/>
      <c r="X5241" s="121">
        <v>200</v>
      </c>
      <c r="Y5241" s="121">
        <v>40</v>
      </c>
      <c r="Z5241" s="127">
        <f t="shared" si="584"/>
        <v>43.159914920535336</v>
      </c>
    </row>
    <row r="5242" spans="2:26" x14ac:dyDescent="0.2">
      <c r="B5242" s="81">
        <v>42954</v>
      </c>
      <c r="C5242" s="82">
        <v>0</v>
      </c>
      <c r="D5242" s="119">
        <f t="shared" si="580"/>
        <v>42954</v>
      </c>
      <c r="E5242" s="83"/>
      <c r="F5242" s="77"/>
      <c r="G5242" s="83"/>
      <c r="H5242" s="77"/>
      <c r="I5242" s="83"/>
      <c r="J5242" s="77"/>
      <c r="K5242" s="20">
        <f t="shared" si="581"/>
        <v>1</v>
      </c>
      <c r="L5242" s="127" t="e">
        <f t="shared" si="582"/>
        <v>#N/A</v>
      </c>
      <c r="M5242" s="127">
        <f t="shared" si="583"/>
        <v>43.159914920535336</v>
      </c>
      <c r="N5242" s="84"/>
      <c r="X5242" s="121">
        <v>200</v>
      </c>
      <c r="Y5242" s="121">
        <v>40</v>
      </c>
      <c r="Z5242" s="127">
        <f t="shared" si="584"/>
        <v>43.159914920535336</v>
      </c>
    </row>
    <row r="5243" spans="2:26" x14ac:dyDescent="0.2">
      <c r="B5243" s="81">
        <v>42954</v>
      </c>
      <c r="C5243" s="82">
        <v>4.1666666664241347E-2</v>
      </c>
      <c r="D5243" s="119">
        <f t="shared" si="580"/>
        <v>42954.041666666664</v>
      </c>
      <c r="E5243" s="83"/>
      <c r="F5243" s="77"/>
      <c r="G5243" s="83"/>
      <c r="H5243" s="77"/>
      <c r="I5243" s="83"/>
      <c r="J5243" s="77"/>
      <c r="K5243" s="20">
        <f t="shared" si="581"/>
        <v>1</v>
      </c>
      <c r="L5243" s="127" t="e">
        <f t="shared" si="582"/>
        <v>#N/A</v>
      </c>
      <c r="M5243" s="127">
        <f t="shared" si="583"/>
        <v>43.159914920535336</v>
      </c>
      <c r="N5243" s="84"/>
      <c r="X5243" s="121">
        <v>200</v>
      </c>
      <c r="Y5243" s="121">
        <v>40</v>
      </c>
      <c r="Z5243" s="127">
        <f t="shared" si="584"/>
        <v>43.159914920535336</v>
      </c>
    </row>
    <row r="5244" spans="2:26" x14ac:dyDescent="0.2">
      <c r="B5244" s="81">
        <v>42954</v>
      </c>
      <c r="C5244" s="82">
        <v>8.3333333335758653E-2</v>
      </c>
      <c r="D5244" s="119">
        <f t="shared" si="580"/>
        <v>42954.083333333336</v>
      </c>
      <c r="E5244" s="83"/>
      <c r="F5244" s="77"/>
      <c r="G5244" s="83"/>
      <c r="H5244" s="77"/>
      <c r="I5244" s="83"/>
      <c r="J5244" s="77"/>
      <c r="K5244" s="20">
        <f t="shared" si="581"/>
        <v>1</v>
      </c>
      <c r="L5244" s="127" t="e">
        <f t="shared" si="582"/>
        <v>#N/A</v>
      </c>
      <c r="M5244" s="127">
        <f t="shared" si="583"/>
        <v>43.159914920535336</v>
      </c>
      <c r="N5244" s="84"/>
      <c r="X5244" s="121">
        <v>200</v>
      </c>
      <c r="Y5244" s="121">
        <v>40</v>
      </c>
      <c r="Z5244" s="127">
        <f t="shared" si="584"/>
        <v>43.159914920535336</v>
      </c>
    </row>
    <row r="5245" spans="2:26" x14ac:dyDescent="0.2">
      <c r="B5245" s="81">
        <v>42954</v>
      </c>
      <c r="C5245" s="82">
        <v>0.125</v>
      </c>
      <c r="D5245" s="119">
        <f t="shared" si="580"/>
        <v>42954.125</v>
      </c>
      <c r="E5245" s="83"/>
      <c r="F5245" s="77"/>
      <c r="G5245" s="83"/>
      <c r="H5245" s="77"/>
      <c r="I5245" s="83"/>
      <c r="J5245" s="77"/>
      <c r="K5245" s="20">
        <f t="shared" si="581"/>
        <v>1</v>
      </c>
      <c r="L5245" s="127" t="e">
        <f t="shared" si="582"/>
        <v>#N/A</v>
      </c>
      <c r="M5245" s="127">
        <f t="shared" si="583"/>
        <v>43.159914920535336</v>
      </c>
      <c r="N5245" s="84"/>
      <c r="X5245" s="121">
        <v>200</v>
      </c>
      <c r="Y5245" s="121">
        <v>40</v>
      </c>
      <c r="Z5245" s="127">
        <f t="shared" si="584"/>
        <v>43.159914920535336</v>
      </c>
    </row>
    <row r="5246" spans="2:26" x14ac:dyDescent="0.2">
      <c r="B5246" s="81">
        <v>42954</v>
      </c>
      <c r="C5246" s="82">
        <v>0.16666666666424135</v>
      </c>
      <c r="D5246" s="119">
        <f t="shared" si="580"/>
        <v>42954.166666666664</v>
      </c>
      <c r="E5246" s="83"/>
      <c r="F5246" s="77"/>
      <c r="G5246" s="83"/>
      <c r="H5246" s="77"/>
      <c r="I5246" s="83"/>
      <c r="J5246" s="77"/>
      <c r="K5246" s="20">
        <f t="shared" si="581"/>
        <v>1</v>
      </c>
      <c r="L5246" s="127" t="e">
        <f t="shared" si="582"/>
        <v>#N/A</v>
      </c>
      <c r="M5246" s="127">
        <f t="shared" si="583"/>
        <v>43.159914920535336</v>
      </c>
      <c r="N5246" s="84"/>
      <c r="X5246" s="121">
        <v>200</v>
      </c>
      <c r="Y5246" s="121">
        <v>40</v>
      </c>
      <c r="Z5246" s="127">
        <f t="shared" si="584"/>
        <v>43.159914920535336</v>
      </c>
    </row>
    <row r="5247" spans="2:26" x14ac:dyDescent="0.2">
      <c r="B5247" s="81">
        <v>42954</v>
      </c>
      <c r="C5247" s="82">
        <v>0.20833333333575865</v>
      </c>
      <c r="D5247" s="119">
        <f t="shared" si="580"/>
        <v>42954.208333333336</v>
      </c>
      <c r="E5247" s="83"/>
      <c r="F5247" s="77"/>
      <c r="G5247" s="83"/>
      <c r="H5247" s="77"/>
      <c r="I5247" s="83"/>
      <c r="J5247" s="77"/>
      <c r="K5247" s="20">
        <f t="shared" si="581"/>
        <v>1</v>
      </c>
      <c r="L5247" s="127" t="e">
        <f t="shared" si="582"/>
        <v>#N/A</v>
      </c>
      <c r="M5247" s="127">
        <f t="shared" si="583"/>
        <v>43.159914920535336</v>
      </c>
      <c r="N5247" s="84"/>
      <c r="X5247" s="121">
        <v>200</v>
      </c>
      <c r="Y5247" s="121">
        <v>40</v>
      </c>
      <c r="Z5247" s="127">
        <f t="shared" si="584"/>
        <v>43.159914920535336</v>
      </c>
    </row>
    <row r="5248" spans="2:26" x14ac:dyDescent="0.2">
      <c r="B5248" s="81">
        <v>42954</v>
      </c>
      <c r="C5248" s="82">
        <v>0.25</v>
      </c>
      <c r="D5248" s="119">
        <f t="shared" si="580"/>
        <v>42954.25</v>
      </c>
      <c r="E5248" s="83"/>
      <c r="F5248" s="77"/>
      <c r="G5248" s="83"/>
      <c r="H5248" s="77"/>
      <c r="I5248" s="83"/>
      <c r="J5248" s="77"/>
      <c r="K5248" s="20">
        <f t="shared" si="581"/>
        <v>1</v>
      </c>
      <c r="L5248" s="127" t="e">
        <f t="shared" si="582"/>
        <v>#N/A</v>
      </c>
      <c r="M5248" s="127">
        <f t="shared" si="583"/>
        <v>43.159914920535336</v>
      </c>
      <c r="N5248" s="84"/>
      <c r="X5248" s="121">
        <v>200</v>
      </c>
      <c r="Y5248" s="121">
        <v>40</v>
      </c>
      <c r="Z5248" s="127">
        <f t="shared" si="584"/>
        <v>43.159914920535336</v>
      </c>
    </row>
    <row r="5249" spans="2:26" x14ac:dyDescent="0.2">
      <c r="B5249" s="81">
        <v>42954</v>
      </c>
      <c r="C5249" s="82">
        <v>0.29166666666424135</v>
      </c>
      <c r="D5249" s="119">
        <f t="shared" si="580"/>
        <v>42954.291666666664</v>
      </c>
      <c r="E5249" s="83"/>
      <c r="F5249" s="77"/>
      <c r="G5249" s="83"/>
      <c r="H5249" s="77"/>
      <c r="I5249" s="83"/>
      <c r="J5249" s="77"/>
      <c r="K5249" s="20">
        <f t="shared" si="581"/>
        <v>1</v>
      </c>
      <c r="L5249" s="127" t="e">
        <f t="shared" si="582"/>
        <v>#N/A</v>
      </c>
      <c r="M5249" s="127">
        <f t="shared" si="583"/>
        <v>43.159914920535336</v>
      </c>
      <c r="N5249" s="84"/>
      <c r="X5249" s="121">
        <v>200</v>
      </c>
      <c r="Y5249" s="121">
        <v>40</v>
      </c>
      <c r="Z5249" s="127">
        <f t="shared" si="584"/>
        <v>43.159914920535336</v>
      </c>
    </row>
    <row r="5250" spans="2:26" x14ac:dyDescent="0.2">
      <c r="B5250" s="81">
        <v>42954</v>
      </c>
      <c r="C5250" s="82">
        <v>0.33333333333575865</v>
      </c>
      <c r="D5250" s="119">
        <f t="shared" si="580"/>
        <v>42954.333333333336</v>
      </c>
      <c r="E5250" s="83"/>
      <c r="F5250" s="77"/>
      <c r="G5250" s="83"/>
      <c r="H5250" s="77"/>
      <c r="I5250" s="83"/>
      <c r="J5250" s="77"/>
      <c r="K5250" s="20">
        <f t="shared" si="581"/>
        <v>1</v>
      </c>
      <c r="L5250" s="127" t="e">
        <f t="shared" si="582"/>
        <v>#N/A</v>
      </c>
      <c r="M5250" s="127">
        <f t="shared" si="583"/>
        <v>43.159914920535336</v>
      </c>
      <c r="N5250" s="84"/>
      <c r="X5250" s="121">
        <v>200</v>
      </c>
      <c r="Y5250" s="121">
        <v>40</v>
      </c>
      <c r="Z5250" s="127">
        <f t="shared" si="584"/>
        <v>43.159914920535336</v>
      </c>
    </row>
    <row r="5251" spans="2:26" x14ac:dyDescent="0.2">
      <c r="B5251" s="81">
        <v>42954</v>
      </c>
      <c r="C5251" s="82">
        <v>0.375</v>
      </c>
      <c r="D5251" s="119">
        <f t="shared" si="580"/>
        <v>42954.375</v>
      </c>
      <c r="E5251" s="83"/>
      <c r="F5251" s="77"/>
      <c r="G5251" s="83"/>
      <c r="H5251" s="77"/>
      <c r="I5251" s="83"/>
      <c r="J5251" s="77"/>
      <c r="K5251" s="20">
        <f t="shared" si="581"/>
        <v>1</v>
      </c>
      <c r="L5251" s="127" t="e">
        <f t="shared" si="582"/>
        <v>#N/A</v>
      </c>
      <c r="M5251" s="127">
        <f t="shared" si="583"/>
        <v>43.159914920535336</v>
      </c>
      <c r="N5251" s="84"/>
      <c r="X5251" s="121">
        <v>200</v>
      </c>
      <c r="Y5251" s="121">
        <v>40</v>
      </c>
      <c r="Z5251" s="127">
        <f t="shared" si="584"/>
        <v>43.159914920535336</v>
      </c>
    </row>
    <row r="5252" spans="2:26" x14ac:dyDescent="0.2">
      <c r="B5252" s="81">
        <v>42954</v>
      </c>
      <c r="C5252" s="82">
        <v>0.41666666666424135</v>
      </c>
      <c r="D5252" s="119">
        <f t="shared" si="580"/>
        <v>42954.416666666664</v>
      </c>
      <c r="E5252" s="83"/>
      <c r="F5252" s="77"/>
      <c r="G5252" s="83"/>
      <c r="H5252" s="77"/>
      <c r="I5252" s="83"/>
      <c r="J5252" s="77"/>
      <c r="K5252" s="20">
        <f t="shared" si="581"/>
        <v>1</v>
      </c>
      <c r="L5252" s="127" t="e">
        <f t="shared" si="582"/>
        <v>#N/A</v>
      </c>
      <c r="M5252" s="127">
        <f t="shared" si="583"/>
        <v>43.159914920535336</v>
      </c>
      <c r="N5252" s="84"/>
      <c r="X5252" s="121">
        <v>200</v>
      </c>
      <c r="Y5252" s="121">
        <v>40</v>
      </c>
      <c r="Z5252" s="127">
        <f t="shared" si="584"/>
        <v>43.159914920535336</v>
      </c>
    </row>
    <row r="5253" spans="2:26" x14ac:dyDescent="0.2">
      <c r="B5253" s="81">
        <v>42954</v>
      </c>
      <c r="C5253" s="82">
        <v>0.45833333333575865</v>
      </c>
      <c r="D5253" s="119">
        <f t="shared" si="580"/>
        <v>42954.458333333336</v>
      </c>
      <c r="E5253" s="83"/>
      <c r="F5253" s="77"/>
      <c r="G5253" s="83"/>
      <c r="H5253" s="77"/>
      <c r="I5253" s="83"/>
      <c r="J5253" s="77"/>
      <c r="K5253" s="20">
        <f t="shared" si="581"/>
        <v>1</v>
      </c>
      <c r="L5253" s="127" t="e">
        <f t="shared" si="582"/>
        <v>#N/A</v>
      </c>
      <c r="M5253" s="127">
        <f t="shared" si="583"/>
        <v>43.159914920535336</v>
      </c>
      <c r="N5253" s="84"/>
      <c r="X5253" s="121">
        <v>200</v>
      </c>
      <c r="Y5253" s="121">
        <v>40</v>
      </c>
      <c r="Z5253" s="127">
        <f t="shared" si="584"/>
        <v>43.159914920535336</v>
      </c>
    </row>
    <row r="5254" spans="2:26" x14ac:dyDescent="0.2">
      <c r="B5254" s="81">
        <v>42954</v>
      </c>
      <c r="C5254" s="82">
        <v>0.5</v>
      </c>
      <c r="D5254" s="119">
        <f t="shared" si="580"/>
        <v>42954.5</v>
      </c>
      <c r="E5254" s="83"/>
      <c r="F5254" s="77"/>
      <c r="G5254" s="83"/>
      <c r="H5254" s="77"/>
      <c r="I5254" s="83"/>
      <c r="J5254" s="77"/>
      <c r="K5254" s="20">
        <f t="shared" si="581"/>
        <v>1</v>
      </c>
      <c r="L5254" s="127" t="e">
        <f t="shared" si="582"/>
        <v>#N/A</v>
      </c>
      <c r="M5254" s="127">
        <f t="shared" si="583"/>
        <v>43.159914920535336</v>
      </c>
      <c r="N5254" s="84"/>
      <c r="X5254" s="121">
        <v>200</v>
      </c>
      <c r="Y5254" s="121">
        <v>40</v>
      </c>
      <c r="Z5254" s="127">
        <f t="shared" si="584"/>
        <v>43.159914920535336</v>
      </c>
    </row>
    <row r="5255" spans="2:26" x14ac:dyDescent="0.2">
      <c r="B5255" s="81">
        <v>42954</v>
      </c>
      <c r="C5255" s="82">
        <v>0.54166666666424135</v>
      </c>
      <c r="D5255" s="119">
        <f t="shared" si="580"/>
        <v>42954.541666666664</v>
      </c>
      <c r="E5255" s="83"/>
      <c r="F5255" s="77"/>
      <c r="G5255" s="83"/>
      <c r="H5255" s="77"/>
      <c r="I5255" s="83"/>
      <c r="J5255" s="77"/>
      <c r="K5255" s="20">
        <f t="shared" si="581"/>
        <v>1</v>
      </c>
      <c r="L5255" s="127" t="e">
        <f t="shared" si="582"/>
        <v>#N/A</v>
      </c>
      <c r="M5255" s="127">
        <f t="shared" si="583"/>
        <v>43.159914920535336</v>
      </c>
      <c r="N5255" s="84"/>
      <c r="X5255" s="121">
        <v>200</v>
      </c>
      <c r="Y5255" s="121">
        <v>40</v>
      </c>
      <c r="Z5255" s="127">
        <f t="shared" si="584"/>
        <v>43.159914920535336</v>
      </c>
    </row>
    <row r="5256" spans="2:26" x14ac:dyDescent="0.2">
      <c r="B5256" s="81">
        <v>42954</v>
      </c>
      <c r="C5256" s="82">
        <v>0.58333333333575865</v>
      </c>
      <c r="D5256" s="119">
        <f t="shared" si="580"/>
        <v>42954.583333333336</v>
      </c>
      <c r="E5256" s="83"/>
      <c r="F5256" s="77"/>
      <c r="G5256" s="83"/>
      <c r="H5256" s="77"/>
      <c r="I5256" s="83"/>
      <c r="J5256" s="77"/>
      <c r="K5256" s="20">
        <f t="shared" si="581"/>
        <v>1</v>
      </c>
      <c r="L5256" s="127" t="e">
        <f t="shared" si="582"/>
        <v>#N/A</v>
      </c>
      <c r="M5256" s="127">
        <f t="shared" si="583"/>
        <v>43.159914920535336</v>
      </c>
      <c r="N5256" s="84"/>
      <c r="X5256" s="121">
        <v>200</v>
      </c>
      <c r="Y5256" s="121">
        <v>40</v>
      </c>
      <c r="Z5256" s="127">
        <f t="shared" si="584"/>
        <v>43.159914920535336</v>
      </c>
    </row>
    <row r="5257" spans="2:26" x14ac:dyDescent="0.2">
      <c r="B5257" s="81">
        <v>42954</v>
      </c>
      <c r="C5257" s="82">
        <v>0.625</v>
      </c>
      <c r="D5257" s="119">
        <f t="shared" si="580"/>
        <v>42954.625</v>
      </c>
      <c r="E5257" s="83"/>
      <c r="F5257" s="77"/>
      <c r="G5257" s="83"/>
      <c r="H5257" s="77"/>
      <c r="I5257" s="83"/>
      <c r="J5257" s="77"/>
      <c r="K5257" s="20">
        <f t="shared" si="581"/>
        <v>1</v>
      </c>
      <c r="L5257" s="127" t="e">
        <f t="shared" si="582"/>
        <v>#N/A</v>
      </c>
      <c r="M5257" s="127">
        <f t="shared" si="583"/>
        <v>43.159914920535336</v>
      </c>
      <c r="N5257" s="84"/>
      <c r="X5257" s="121">
        <v>200</v>
      </c>
      <c r="Y5257" s="121">
        <v>40</v>
      </c>
      <c r="Z5257" s="127">
        <f t="shared" si="584"/>
        <v>43.159914920535336</v>
      </c>
    </row>
    <row r="5258" spans="2:26" x14ac:dyDescent="0.2">
      <c r="B5258" s="81">
        <v>42954</v>
      </c>
      <c r="C5258" s="82">
        <v>0.66666666666424135</v>
      </c>
      <c r="D5258" s="119">
        <f t="shared" ref="D5258:D5321" si="585">B5258+C5258</f>
        <v>42954.666666666664</v>
      </c>
      <c r="E5258" s="83"/>
      <c r="F5258" s="77"/>
      <c r="G5258" s="83"/>
      <c r="H5258" s="77"/>
      <c r="I5258" s="83"/>
      <c r="J5258" s="77"/>
      <c r="K5258" s="20">
        <f t="shared" si="581"/>
        <v>1</v>
      </c>
      <c r="L5258" s="127" t="e">
        <f t="shared" si="582"/>
        <v>#N/A</v>
      </c>
      <c r="M5258" s="127">
        <f t="shared" si="583"/>
        <v>43.159914920535336</v>
      </c>
      <c r="N5258" s="84"/>
      <c r="X5258" s="121">
        <v>200</v>
      </c>
      <c r="Y5258" s="121">
        <v>40</v>
      </c>
      <c r="Z5258" s="127">
        <f t="shared" si="584"/>
        <v>43.159914920535336</v>
      </c>
    </row>
    <row r="5259" spans="2:26" x14ac:dyDescent="0.2">
      <c r="B5259" s="81">
        <v>42954</v>
      </c>
      <c r="C5259" s="82">
        <v>0.70833333333575865</v>
      </c>
      <c r="D5259" s="119">
        <f t="shared" si="585"/>
        <v>42954.708333333336</v>
      </c>
      <c r="E5259" s="83"/>
      <c r="F5259" s="77"/>
      <c r="G5259" s="83"/>
      <c r="H5259" s="77"/>
      <c r="I5259" s="83"/>
      <c r="J5259" s="77"/>
      <c r="K5259" s="20">
        <f t="shared" ref="K5259:K5322" si="586">WEEKDAY(D5259,2)</f>
        <v>1</v>
      </c>
      <c r="L5259" s="127" t="e">
        <f t="shared" ref="L5259:L5322" si="587">IF(J5259="",NA(),J5259-(AVERAGE($J$10:$J$8794)))</f>
        <v>#N/A</v>
      </c>
      <c r="M5259" s="127">
        <f t="shared" ref="M5259:M5322" si="588">$U$11</f>
        <v>43.159914920535336</v>
      </c>
      <c r="N5259" s="84"/>
      <c r="X5259" s="121">
        <v>200</v>
      </c>
      <c r="Y5259" s="121">
        <v>40</v>
      </c>
      <c r="Z5259" s="127">
        <f t="shared" ref="Z5259:Z5322" si="589">$U$11</f>
        <v>43.159914920535336</v>
      </c>
    </row>
    <row r="5260" spans="2:26" x14ac:dyDescent="0.2">
      <c r="B5260" s="81">
        <v>42954</v>
      </c>
      <c r="C5260" s="82">
        <v>0.75</v>
      </c>
      <c r="D5260" s="119">
        <f t="shared" si="585"/>
        <v>42954.75</v>
      </c>
      <c r="E5260" s="83"/>
      <c r="F5260" s="77"/>
      <c r="G5260" s="83"/>
      <c r="H5260" s="77"/>
      <c r="I5260" s="83"/>
      <c r="J5260" s="77"/>
      <c r="K5260" s="20">
        <f t="shared" si="586"/>
        <v>1</v>
      </c>
      <c r="L5260" s="127" t="e">
        <f t="shared" si="587"/>
        <v>#N/A</v>
      </c>
      <c r="M5260" s="127">
        <f t="shared" si="588"/>
        <v>43.159914920535336</v>
      </c>
      <c r="N5260" s="84"/>
      <c r="X5260" s="121">
        <v>200</v>
      </c>
      <c r="Y5260" s="121">
        <v>40</v>
      </c>
      <c r="Z5260" s="127">
        <f t="shared" si="589"/>
        <v>43.159914920535336</v>
      </c>
    </row>
    <row r="5261" spans="2:26" x14ac:dyDescent="0.2">
      <c r="B5261" s="81">
        <v>42954</v>
      </c>
      <c r="C5261" s="82">
        <v>0.79166666666424135</v>
      </c>
      <c r="D5261" s="119">
        <f t="shared" si="585"/>
        <v>42954.791666666664</v>
      </c>
      <c r="E5261" s="83"/>
      <c r="F5261" s="77"/>
      <c r="G5261" s="83"/>
      <c r="H5261" s="77"/>
      <c r="I5261" s="83"/>
      <c r="J5261" s="77"/>
      <c r="K5261" s="20">
        <f t="shared" si="586"/>
        <v>1</v>
      </c>
      <c r="L5261" s="127" t="e">
        <f t="shared" si="587"/>
        <v>#N/A</v>
      </c>
      <c r="M5261" s="127">
        <f t="shared" si="588"/>
        <v>43.159914920535336</v>
      </c>
      <c r="N5261" s="84"/>
      <c r="X5261" s="121">
        <v>200</v>
      </c>
      <c r="Y5261" s="121">
        <v>40</v>
      </c>
      <c r="Z5261" s="127">
        <f t="shared" si="589"/>
        <v>43.159914920535336</v>
      </c>
    </row>
    <row r="5262" spans="2:26" x14ac:dyDescent="0.2">
      <c r="B5262" s="81">
        <v>42954</v>
      </c>
      <c r="C5262" s="82">
        <v>0.83333333333575865</v>
      </c>
      <c r="D5262" s="119">
        <f t="shared" si="585"/>
        <v>42954.833333333336</v>
      </c>
      <c r="E5262" s="83"/>
      <c r="F5262" s="77"/>
      <c r="G5262" s="83"/>
      <c r="H5262" s="77"/>
      <c r="I5262" s="83"/>
      <c r="J5262" s="77"/>
      <c r="K5262" s="20">
        <f t="shared" si="586"/>
        <v>1</v>
      </c>
      <c r="L5262" s="127" t="e">
        <f t="shared" si="587"/>
        <v>#N/A</v>
      </c>
      <c r="M5262" s="127">
        <f t="shared" si="588"/>
        <v>43.159914920535336</v>
      </c>
      <c r="N5262" s="84"/>
      <c r="X5262" s="121">
        <v>200</v>
      </c>
      <c r="Y5262" s="121">
        <v>40</v>
      </c>
      <c r="Z5262" s="127">
        <f t="shared" si="589"/>
        <v>43.159914920535336</v>
      </c>
    </row>
    <row r="5263" spans="2:26" x14ac:dyDescent="0.2">
      <c r="B5263" s="81">
        <v>42954</v>
      </c>
      <c r="C5263" s="82">
        <v>0.875</v>
      </c>
      <c r="D5263" s="119">
        <f t="shared" si="585"/>
        <v>42954.875</v>
      </c>
      <c r="E5263" s="83"/>
      <c r="F5263" s="77"/>
      <c r="G5263" s="83"/>
      <c r="H5263" s="77"/>
      <c r="I5263" s="83"/>
      <c r="J5263" s="77"/>
      <c r="K5263" s="20">
        <f t="shared" si="586"/>
        <v>1</v>
      </c>
      <c r="L5263" s="127" t="e">
        <f t="shared" si="587"/>
        <v>#N/A</v>
      </c>
      <c r="M5263" s="127">
        <f t="shared" si="588"/>
        <v>43.159914920535336</v>
      </c>
      <c r="N5263" s="84"/>
      <c r="X5263" s="121">
        <v>200</v>
      </c>
      <c r="Y5263" s="121">
        <v>40</v>
      </c>
      <c r="Z5263" s="127">
        <f t="shared" si="589"/>
        <v>43.159914920535336</v>
      </c>
    </row>
    <row r="5264" spans="2:26" x14ac:dyDescent="0.2">
      <c r="B5264" s="81">
        <v>42954</v>
      </c>
      <c r="C5264" s="82">
        <v>0.91666666666424135</v>
      </c>
      <c r="D5264" s="119">
        <f t="shared" si="585"/>
        <v>42954.916666666664</v>
      </c>
      <c r="E5264" s="83"/>
      <c r="F5264" s="77"/>
      <c r="G5264" s="83"/>
      <c r="H5264" s="77"/>
      <c r="I5264" s="83"/>
      <c r="J5264" s="77"/>
      <c r="K5264" s="20">
        <f t="shared" si="586"/>
        <v>1</v>
      </c>
      <c r="L5264" s="127" t="e">
        <f t="shared" si="587"/>
        <v>#N/A</v>
      </c>
      <c r="M5264" s="127">
        <f t="shared" si="588"/>
        <v>43.159914920535336</v>
      </c>
      <c r="N5264" s="84"/>
      <c r="X5264" s="121">
        <v>200</v>
      </c>
      <c r="Y5264" s="121">
        <v>40</v>
      </c>
      <c r="Z5264" s="127">
        <f t="shared" si="589"/>
        <v>43.159914920535336</v>
      </c>
    </row>
    <row r="5265" spans="2:26" x14ac:dyDescent="0.2">
      <c r="B5265" s="81">
        <v>42954</v>
      </c>
      <c r="C5265" s="82">
        <v>0.95833333333575865</v>
      </c>
      <c r="D5265" s="119">
        <f t="shared" si="585"/>
        <v>42954.958333333336</v>
      </c>
      <c r="E5265" s="83"/>
      <c r="F5265" s="77"/>
      <c r="G5265" s="83"/>
      <c r="H5265" s="77"/>
      <c r="I5265" s="83"/>
      <c r="J5265" s="77"/>
      <c r="K5265" s="20">
        <f t="shared" si="586"/>
        <v>1</v>
      </c>
      <c r="L5265" s="127" t="e">
        <f t="shared" si="587"/>
        <v>#N/A</v>
      </c>
      <c r="M5265" s="127">
        <f t="shared" si="588"/>
        <v>43.159914920535336</v>
      </c>
      <c r="N5265" s="84"/>
      <c r="X5265" s="121">
        <v>200</v>
      </c>
      <c r="Y5265" s="121">
        <v>40</v>
      </c>
      <c r="Z5265" s="127">
        <f t="shared" si="589"/>
        <v>43.159914920535336</v>
      </c>
    </row>
    <row r="5266" spans="2:26" x14ac:dyDescent="0.2">
      <c r="B5266" s="81">
        <v>42955</v>
      </c>
      <c r="C5266" s="82">
        <v>0</v>
      </c>
      <c r="D5266" s="119">
        <f t="shared" si="585"/>
        <v>42955</v>
      </c>
      <c r="E5266" s="83"/>
      <c r="F5266" s="77"/>
      <c r="G5266" s="83"/>
      <c r="H5266" s="77"/>
      <c r="I5266" s="83"/>
      <c r="J5266" s="77"/>
      <c r="K5266" s="20">
        <f t="shared" si="586"/>
        <v>2</v>
      </c>
      <c r="L5266" s="127" t="e">
        <f t="shared" si="587"/>
        <v>#N/A</v>
      </c>
      <c r="M5266" s="127">
        <f t="shared" si="588"/>
        <v>43.159914920535336</v>
      </c>
      <c r="N5266" s="84"/>
      <c r="X5266" s="121">
        <v>200</v>
      </c>
      <c r="Y5266" s="121">
        <v>40</v>
      </c>
      <c r="Z5266" s="127">
        <f t="shared" si="589"/>
        <v>43.159914920535336</v>
      </c>
    </row>
    <row r="5267" spans="2:26" x14ac:dyDescent="0.2">
      <c r="B5267" s="81">
        <v>42955</v>
      </c>
      <c r="C5267" s="82">
        <v>4.1666666664241347E-2</v>
      </c>
      <c r="D5267" s="119">
        <f t="shared" si="585"/>
        <v>42955.041666666664</v>
      </c>
      <c r="E5267" s="83"/>
      <c r="F5267" s="77"/>
      <c r="G5267" s="83"/>
      <c r="H5267" s="77"/>
      <c r="I5267" s="83"/>
      <c r="J5267" s="77"/>
      <c r="K5267" s="20">
        <f t="shared" si="586"/>
        <v>2</v>
      </c>
      <c r="L5267" s="127" t="e">
        <f t="shared" si="587"/>
        <v>#N/A</v>
      </c>
      <c r="M5267" s="127">
        <f t="shared" si="588"/>
        <v>43.159914920535336</v>
      </c>
      <c r="N5267" s="84"/>
      <c r="X5267" s="121">
        <v>200</v>
      </c>
      <c r="Y5267" s="121">
        <v>40</v>
      </c>
      <c r="Z5267" s="127">
        <f t="shared" si="589"/>
        <v>43.159914920535336</v>
      </c>
    </row>
    <row r="5268" spans="2:26" x14ac:dyDescent="0.2">
      <c r="B5268" s="81">
        <v>42955</v>
      </c>
      <c r="C5268" s="82">
        <v>8.3333333335758653E-2</v>
      </c>
      <c r="D5268" s="119">
        <f t="shared" si="585"/>
        <v>42955.083333333336</v>
      </c>
      <c r="E5268" s="83"/>
      <c r="F5268" s="77"/>
      <c r="G5268" s="83"/>
      <c r="H5268" s="77"/>
      <c r="I5268" s="83"/>
      <c r="J5268" s="77"/>
      <c r="K5268" s="20">
        <f t="shared" si="586"/>
        <v>2</v>
      </c>
      <c r="L5268" s="127" t="e">
        <f t="shared" si="587"/>
        <v>#N/A</v>
      </c>
      <c r="M5268" s="127">
        <f t="shared" si="588"/>
        <v>43.159914920535336</v>
      </c>
      <c r="N5268" s="84"/>
      <c r="X5268" s="121">
        <v>200</v>
      </c>
      <c r="Y5268" s="121">
        <v>40</v>
      </c>
      <c r="Z5268" s="127">
        <f t="shared" si="589"/>
        <v>43.159914920535336</v>
      </c>
    </row>
    <row r="5269" spans="2:26" x14ac:dyDescent="0.2">
      <c r="B5269" s="81">
        <v>42955</v>
      </c>
      <c r="C5269" s="82">
        <v>0.125</v>
      </c>
      <c r="D5269" s="119">
        <f t="shared" si="585"/>
        <v>42955.125</v>
      </c>
      <c r="E5269" s="83"/>
      <c r="F5269" s="77"/>
      <c r="G5269" s="83"/>
      <c r="H5269" s="77"/>
      <c r="I5269" s="83"/>
      <c r="J5269" s="77"/>
      <c r="K5269" s="20">
        <f t="shared" si="586"/>
        <v>2</v>
      </c>
      <c r="L5269" s="127" t="e">
        <f t="shared" si="587"/>
        <v>#N/A</v>
      </c>
      <c r="M5269" s="127">
        <f t="shared" si="588"/>
        <v>43.159914920535336</v>
      </c>
      <c r="N5269" s="84"/>
      <c r="X5269" s="121">
        <v>200</v>
      </c>
      <c r="Y5269" s="121">
        <v>40</v>
      </c>
      <c r="Z5269" s="127">
        <f t="shared" si="589"/>
        <v>43.159914920535336</v>
      </c>
    </row>
    <row r="5270" spans="2:26" x14ac:dyDescent="0.2">
      <c r="B5270" s="81">
        <v>42955</v>
      </c>
      <c r="C5270" s="82">
        <v>0.16666666666424135</v>
      </c>
      <c r="D5270" s="119">
        <f t="shared" si="585"/>
        <v>42955.166666666664</v>
      </c>
      <c r="E5270" s="83"/>
      <c r="F5270" s="77"/>
      <c r="G5270" s="83"/>
      <c r="H5270" s="77"/>
      <c r="I5270" s="83"/>
      <c r="J5270" s="77"/>
      <c r="K5270" s="20">
        <f t="shared" si="586"/>
        <v>2</v>
      </c>
      <c r="L5270" s="127" t="e">
        <f t="shared" si="587"/>
        <v>#N/A</v>
      </c>
      <c r="M5270" s="127">
        <f t="shared" si="588"/>
        <v>43.159914920535336</v>
      </c>
      <c r="N5270" s="84"/>
      <c r="X5270" s="121">
        <v>200</v>
      </c>
      <c r="Y5270" s="121">
        <v>40</v>
      </c>
      <c r="Z5270" s="127">
        <f t="shared" si="589"/>
        <v>43.159914920535336</v>
      </c>
    </row>
    <row r="5271" spans="2:26" x14ac:dyDescent="0.2">
      <c r="B5271" s="81">
        <v>42955</v>
      </c>
      <c r="C5271" s="82">
        <v>0.20833333333575865</v>
      </c>
      <c r="D5271" s="119">
        <f t="shared" si="585"/>
        <v>42955.208333333336</v>
      </c>
      <c r="E5271" s="83"/>
      <c r="F5271" s="77"/>
      <c r="G5271" s="83"/>
      <c r="H5271" s="77"/>
      <c r="I5271" s="83"/>
      <c r="J5271" s="77"/>
      <c r="K5271" s="20">
        <f t="shared" si="586"/>
        <v>2</v>
      </c>
      <c r="L5271" s="127" t="e">
        <f t="shared" si="587"/>
        <v>#N/A</v>
      </c>
      <c r="M5271" s="127">
        <f t="shared" si="588"/>
        <v>43.159914920535336</v>
      </c>
      <c r="N5271" s="84"/>
      <c r="X5271" s="121">
        <v>200</v>
      </c>
      <c r="Y5271" s="121">
        <v>40</v>
      </c>
      <c r="Z5271" s="127">
        <f t="shared" si="589"/>
        <v>43.159914920535336</v>
      </c>
    </row>
    <row r="5272" spans="2:26" x14ac:dyDescent="0.2">
      <c r="B5272" s="81">
        <v>42955</v>
      </c>
      <c r="C5272" s="82">
        <v>0.25</v>
      </c>
      <c r="D5272" s="119">
        <f t="shared" si="585"/>
        <v>42955.25</v>
      </c>
      <c r="E5272" s="83"/>
      <c r="F5272" s="77"/>
      <c r="G5272" s="83"/>
      <c r="H5272" s="77"/>
      <c r="I5272" s="83"/>
      <c r="J5272" s="77"/>
      <c r="K5272" s="20">
        <f t="shared" si="586"/>
        <v>2</v>
      </c>
      <c r="L5272" s="127" t="e">
        <f t="shared" si="587"/>
        <v>#N/A</v>
      </c>
      <c r="M5272" s="127">
        <f t="shared" si="588"/>
        <v>43.159914920535336</v>
      </c>
      <c r="N5272" s="84"/>
      <c r="X5272" s="121">
        <v>200</v>
      </c>
      <c r="Y5272" s="121">
        <v>40</v>
      </c>
      <c r="Z5272" s="127">
        <f t="shared" si="589"/>
        <v>43.159914920535336</v>
      </c>
    </row>
    <row r="5273" spans="2:26" x14ac:dyDescent="0.2">
      <c r="B5273" s="81">
        <v>42955</v>
      </c>
      <c r="C5273" s="82">
        <v>0.29166666666424135</v>
      </c>
      <c r="D5273" s="119">
        <f t="shared" si="585"/>
        <v>42955.291666666664</v>
      </c>
      <c r="E5273" s="83"/>
      <c r="F5273" s="77"/>
      <c r="G5273" s="83"/>
      <c r="H5273" s="77"/>
      <c r="I5273" s="83"/>
      <c r="J5273" s="77"/>
      <c r="K5273" s="20">
        <f t="shared" si="586"/>
        <v>2</v>
      </c>
      <c r="L5273" s="127" t="e">
        <f t="shared" si="587"/>
        <v>#N/A</v>
      </c>
      <c r="M5273" s="127">
        <f t="shared" si="588"/>
        <v>43.159914920535336</v>
      </c>
      <c r="N5273" s="84"/>
      <c r="X5273" s="121">
        <v>200</v>
      </c>
      <c r="Y5273" s="121">
        <v>40</v>
      </c>
      <c r="Z5273" s="127">
        <f t="shared" si="589"/>
        <v>43.159914920535336</v>
      </c>
    </row>
    <row r="5274" spans="2:26" x14ac:dyDescent="0.2">
      <c r="B5274" s="81">
        <v>42955</v>
      </c>
      <c r="C5274" s="82">
        <v>0.33333333333575865</v>
      </c>
      <c r="D5274" s="119">
        <f t="shared" si="585"/>
        <v>42955.333333333336</v>
      </c>
      <c r="E5274" s="83"/>
      <c r="F5274" s="77"/>
      <c r="G5274" s="83"/>
      <c r="H5274" s="77"/>
      <c r="I5274" s="83"/>
      <c r="J5274" s="77"/>
      <c r="K5274" s="20">
        <f t="shared" si="586"/>
        <v>2</v>
      </c>
      <c r="L5274" s="127" t="e">
        <f t="shared" si="587"/>
        <v>#N/A</v>
      </c>
      <c r="M5274" s="127">
        <f t="shared" si="588"/>
        <v>43.159914920535336</v>
      </c>
      <c r="N5274" s="84"/>
      <c r="X5274" s="121">
        <v>200</v>
      </c>
      <c r="Y5274" s="121">
        <v>40</v>
      </c>
      <c r="Z5274" s="127">
        <f t="shared" si="589"/>
        <v>43.159914920535336</v>
      </c>
    </row>
    <row r="5275" spans="2:26" x14ac:dyDescent="0.2">
      <c r="B5275" s="81">
        <v>42955</v>
      </c>
      <c r="C5275" s="82">
        <v>0.375</v>
      </c>
      <c r="D5275" s="119">
        <f t="shared" si="585"/>
        <v>42955.375</v>
      </c>
      <c r="E5275" s="83"/>
      <c r="F5275" s="77"/>
      <c r="G5275" s="83"/>
      <c r="H5275" s="77"/>
      <c r="I5275" s="83"/>
      <c r="J5275" s="77"/>
      <c r="K5275" s="20">
        <f t="shared" si="586"/>
        <v>2</v>
      </c>
      <c r="L5275" s="127" t="e">
        <f t="shared" si="587"/>
        <v>#N/A</v>
      </c>
      <c r="M5275" s="127">
        <f t="shared" si="588"/>
        <v>43.159914920535336</v>
      </c>
      <c r="N5275" s="84"/>
      <c r="X5275" s="121">
        <v>200</v>
      </c>
      <c r="Y5275" s="121">
        <v>40</v>
      </c>
      <c r="Z5275" s="127">
        <f t="shared" si="589"/>
        <v>43.159914920535336</v>
      </c>
    </row>
    <row r="5276" spans="2:26" x14ac:dyDescent="0.2">
      <c r="B5276" s="81">
        <v>42955</v>
      </c>
      <c r="C5276" s="82">
        <v>0.41666666666424135</v>
      </c>
      <c r="D5276" s="119">
        <f t="shared" si="585"/>
        <v>42955.416666666664</v>
      </c>
      <c r="E5276" s="83"/>
      <c r="F5276" s="77"/>
      <c r="G5276" s="83"/>
      <c r="H5276" s="77"/>
      <c r="I5276" s="83"/>
      <c r="J5276" s="77"/>
      <c r="K5276" s="20">
        <f t="shared" si="586"/>
        <v>2</v>
      </c>
      <c r="L5276" s="127" t="e">
        <f t="shared" si="587"/>
        <v>#N/A</v>
      </c>
      <c r="M5276" s="127">
        <f t="shared" si="588"/>
        <v>43.159914920535336</v>
      </c>
      <c r="N5276" s="84"/>
      <c r="X5276" s="121">
        <v>200</v>
      </c>
      <c r="Y5276" s="121">
        <v>40</v>
      </c>
      <c r="Z5276" s="127">
        <f t="shared" si="589"/>
        <v>43.159914920535336</v>
      </c>
    </row>
    <row r="5277" spans="2:26" x14ac:dyDescent="0.2">
      <c r="B5277" s="81">
        <v>42955</v>
      </c>
      <c r="C5277" s="82">
        <v>0.45833333333575865</v>
      </c>
      <c r="D5277" s="119">
        <f t="shared" si="585"/>
        <v>42955.458333333336</v>
      </c>
      <c r="E5277" s="83"/>
      <c r="F5277" s="77"/>
      <c r="G5277" s="83"/>
      <c r="H5277" s="77"/>
      <c r="I5277" s="83"/>
      <c r="J5277" s="77"/>
      <c r="K5277" s="20">
        <f t="shared" si="586"/>
        <v>2</v>
      </c>
      <c r="L5277" s="127" t="e">
        <f t="shared" si="587"/>
        <v>#N/A</v>
      </c>
      <c r="M5277" s="127">
        <f t="shared" si="588"/>
        <v>43.159914920535336</v>
      </c>
      <c r="N5277" s="84"/>
      <c r="X5277" s="121">
        <v>200</v>
      </c>
      <c r="Y5277" s="121">
        <v>40</v>
      </c>
      <c r="Z5277" s="127">
        <f t="shared" si="589"/>
        <v>43.159914920535336</v>
      </c>
    </row>
    <row r="5278" spans="2:26" x14ac:dyDescent="0.2">
      <c r="B5278" s="81">
        <v>42955</v>
      </c>
      <c r="C5278" s="82">
        <v>0.5</v>
      </c>
      <c r="D5278" s="119">
        <f t="shared" si="585"/>
        <v>42955.5</v>
      </c>
      <c r="E5278" s="83"/>
      <c r="F5278" s="77"/>
      <c r="G5278" s="83"/>
      <c r="H5278" s="77"/>
      <c r="I5278" s="83"/>
      <c r="J5278" s="77"/>
      <c r="K5278" s="20">
        <f t="shared" si="586"/>
        <v>2</v>
      </c>
      <c r="L5278" s="127" t="e">
        <f t="shared" si="587"/>
        <v>#N/A</v>
      </c>
      <c r="M5278" s="127">
        <f t="shared" si="588"/>
        <v>43.159914920535336</v>
      </c>
      <c r="N5278" s="84"/>
      <c r="X5278" s="121">
        <v>200</v>
      </c>
      <c r="Y5278" s="121">
        <v>40</v>
      </c>
      <c r="Z5278" s="127">
        <f t="shared" si="589"/>
        <v>43.159914920535336</v>
      </c>
    </row>
    <row r="5279" spans="2:26" x14ac:dyDescent="0.2">
      <c r="B5279" s="81">
        <v>42955</v>
      </c>
      <c r="C5279" s="82">
        <v>0.54166666666424135</v>
      </c>
      <c r="D5279" s="119">
        <f t="shared" si="585"/>
        <v>42955.541666666664</v>
      </c>
      <c r="E5279" s="83"/>
      <c r="F5279" s="77"/>
      <c r="G5279" s="83"/>
      <c r="H5279" s="77"/>
      <c r="I5279" s="83"/>
      <c r="J5279" s="77"/>
      <c r="K5279" s="20">
        <f t="shared" si="586"/>
        <v>2</v>
      </c>
      <c r="L5279" s="127" t="e">
        <f t="shared" si="587"/>
        <v>#N/A</v>
      </c>
      <c r="M5279" s="127">
        <f t="shared" si="588"/>
        <v>43.159914920535336</v>
      </c>
      <c r="N5279" s="84"/>
      <c r="X5279" s="121">
        <v>200</v>
      </c>
      <c r="Y5279" s="121">
        <v>40</v>
      </c>
      <c r="Z5279" s="127">
        <f t="shared" si="589"/>
        <v>43.159914920535336</v>
      </c>
    </row>
    <row r="5280" spans="2:26" x14ac:dyDescent="0.2">
      <c r="B5280" s="81">
        <v>42955</v>
      </c>
      <c r="C5280" s="82">
        <v>0.58333333333575865</v>
      </c>
      <c r="D5280" s="119">
        <f t="shared" si="585"/>
        <v>42955.583333333336</v>
      </c>
      <c r="E5280" s="83"/>
      <c r="F5280" s="77"/>
      <c r="G5280" s="83"/>
      <c r="H5280" s="77"/>
      <c r="I5280" s="83"/>
      <c r="J5280" s="77"/>
      <c r="K5280" s="20">
        <f t="shared" si="586"/>
        <v>2</v>
      </c>
      <c r="L5280" s="127" t="e">
        <f t="shared" si="587"/>
        <v>#N/A</v>
      </c>
      <c r="M5280" s="127">
        <f t="shared" si="588"/>
        <v>43.159914920535336</v>
      </c>
      <c r="N5280" s="84"/>
      <c r="X5280" s="121">
        <v>200</v>
      </c>
      <c r="Y5280" s="121">
        <v>40</v>
      </c>
      <c r="Z5280" s="127">
        <f t="shared" si="589"/>
        <v>43.159914920535336</v>
      </c>
    </row>
    <row r="5281" spans="2:26" x14ac:dyDescent="0.2">
      <c r="B5281" s="81">
        <v>42955</v>
      </c>
      <c r="C5281" s="82">
        <v>0.625</v>
      </c>
      <c r="D5281" s="119">
        <f t="shared" si="585"/>
        <v>42955.625</v>
      </c>
      <c r="E5281" s="83"/>
      <c r="F5281" s="77"/>
      <c r="G5281" s="83"/>
      <c r="H5281" s="77"/>
      <c r="I5281" s="83"/>
      <c r="J5281" s="77"/>
      <c r="K5281" s="20">
        <f t="shared" si="586"/>
        <v>2</v>
      </c>
      <c r="L5281" s="127" t="e">
        <f t="shared" si="587"/>
        <v>#N/A</v>
      </c>
      <c r="M5281" s="127">
        <f t="shared" si="588"/>
        <v>43.159914920535336</v>
      </c>
      <c r="N5281" s="84"/>
      <c r="X5281" s="121">
        <v>200</v>
      </c>
      <c r="Y5281" s="121">
        <v>40</v>
      </c>
      <c r="Z5281" s="127">
        <f t="shared" si="589"/>
        <v>43.159914920535336</v>
      </c>
    </row>
    <row r="5282" spans="2:26" x14ac:dyDescent="0.2">
      <c r="B5282" s="81">
        <v>42955</v>
      </c>
      <c r="C5282" s="82">
        <v>0.66666666666424135</v>
      </c>
      <c r="D5282" s="119">
        <f t="shared" si="585"/>
        <v>42955.666666666664</v>
      </c>
      <c r="E5282" s="83"/>
      <c r="F5282" s="77"/>
      <c r="G5282" s="83"/>
      <c r="H5282" s="77"/>
      <c r="I5282" s="83"/>
      <c r="J5282" s="77"/>
      <c r="K5282" s="20">
        <f t="shared" si="586"/>
        <v>2</v>
      </c>
      <c r="L5282" s="127" t="e">
        <f t="shared" si="587"/>
        <v>#N/A</v>
      </c>
      <c r="M5282" s="127">
        <f t="shared" si="588"/>
        <v>43.159914920535336</v>
      </c>
      <c r="N5282" s="84"/>
      <c r="X5282" s="121">
        <v>200</v>
      </c>
      <c r="Y5282" s="121">
        <v>40</v>
      </c>
      <c r="Z5282" s="127">
        <f t="shared" si="589"/>
        <v>43.159914920535336</v>
      </c>
    </row>
    <row r="5283" spans="2:26" x14ac:dyDescent="0.2">
      <c r="B5283" s="81">
        <v>42955</v>
      </c>
      <c r="C5283" s="82">
        <v>0.70833333333575865</v>
      </c>
      <c r="D5283" s="119">
        <f t="shared" si="585"/>
        <v>42955.708333333336</v>
      </c>
      <c r="E5283" s="83"/>
      <c r="F5283" s="77"/>
      <c r="G5283" s="83"/>
      <c r="H5283" s="77"/>
      <c r="I5283" s="83"/>
      <c r="J5283" s="77"/>
      <c r="K5283" s="20">
        <f t="shared" si="586"/>
        <v>2</v>
      </c>
      <c r="L5283" s="127" t="e">
        <f t="shared" si="587"/>
        <v>#N/A</v>
      </c>
      <c r="M5283" s="127">
        <f t="shared" si="588"/>
        <v>43.159914920535336</v>
      </c>
      <c r="N5283" s="84"/>
      <c r="X5283" s="121">
        <v>200</v>
      </c>
      <c r="Y5283" s="121">
        <v>40</v>
      </c>
      <c r="Z5283" s="127">
        <f t="shared" si="589"/>
        <v>43.159914920535336</v>
      </c>
    </row>
    <row r="5284" spans="2:26" x14ac:dyDescent="0.2">
      <c r="B5284" s="81">
        <v>42955</v>
      </c>
      <c r="C5284" s="82">
        <v>0.75</v>
      </c>
      <c r="D5284" s="119">
        <f t="shared" si="585"/>
        <v>42955.75</v>
      </c>
      <c r="E5284" s="83"/>
      <c r="F5284" s="77"/>
      <c r="G5284" s="83"/>
      <c r="H5284" s="77"/>
      <c r="I5284" s="83"/>
      <c r="J5284" s="77"/>
      <c r="K5284" s="20">
        <f t="shared" si="586"/>
        <v>2</v>
      </c>
      <c r="L5284" s="127" t="e">
        <f t="shared" si="587"/>
        <v>#N/A</v>
      </c>
      <c r="M5284" s="127">
        <f t="shared" si="588"/>
        <v>43.159914920535336</v>
      </c>
      <c r="N5284" s="84"/>
      <c r="X5284" s="121">
        <v>200</v>
      </c>
      <c r="Y5284" s="121">
        <v>40</v>
      </c>
      <c r="Z5284" s="127">
        <f t="shared" si="589"/>
        <v>43.159914920535336</v>
      </c>
    </row>
    <row r="5285" spans="2:26" x14ac:dyDescent="0.2">
      <c r="B5285" s="81">
        <v>42955</v>
      </c>
      <c r="C5285" s="82">
        <v>0.79166666666424135</v>
      </c>
      <c r="D5285" s="119">
        <f t="shared" si="585"/>
        <v>42955.791666666664</v>
      </c>
      <c r="E5285" s="83"/>
      <c r="F5285" s="77"/>
      <c r="G5285" s="83"/>
      <c r="H5285" s="77"/>
      <c r="I5285" s="83"/>
      <c r="J5285" s="77"/>
      <c r="K5285" s="20">
        <f t="shared" si="586"/>
        <v>2</v>
      </c>
      <c r="L5285" s="127" t="e">
        <f t="shared" si="587"/>
        <v>#N/A</v>
      </c>
      <c r="M5285" s="127">
        <f t="shared" si="588"/>
        <v>43.159914920535336</v>
      </c>
      <c r="N5285" s="84"/>
      <c r="X5285" s="121">
        <v>200</v>
      </c>
      <c r="Y5285" s="121">
        <v>40</v>
      </c>
      <c r="Z5285" s="127">
        <f t="shared" si="589"/>
        <v>43.159914920535336</v>
      </c>
    </row>
    <row r="5286" spans="2:26" x14ac:dyDescent="0.2">
      <c r="B5286" s="81">
        <v>42955</v>
      </c>
      <c r="C5286" s="82">
        <v>0.83333333333575865</v>
      </c>
      <c r="D5286" s="119">
        <f t="shared" si="585"/>
        <v>42955.833333333336</v>
      </c>
      <c r="E5286" s="83"/>
      <c r="F5286" s="77"/>
      <c r="G5286" s="83"/>
      <c r="H5286" s="77"/>
      <c r="I5286" s="83"/>
      <c r="J5286" s="77"/>
      <c r="K5286" s="20">
        <f t="shared" si="586"/>
        <v>2</v>
      </c>
      <c r="L5286" s="127" t="e">
        <f t="shared" si="587"/>
        <v>#N/A</v>
      </c>
      <c r="M5286" s="127">
        <f t="shared" si="588"/>
        <v>43.159914920535336</v>
      </c>
      <c r="N5286" s="84"/>
      <c r="X5286" s="121">
        <v>200</v>
      </c>
      <c r="Y5286" s="121">
        <v>40</v>
      </c>
      <c r="Z5286" s="127">
        <f t="shared" si="589"/>
        <v>43.159914920535336</v>
      </c>
    </row>
    <row r="5287" spans="2:26" x14ac:dyDescent="0.2">
      <c r="B5287" s="81">
        <v>42955</v>
      </c>
      <c r="C5287" s="82">
        <v>0.875</v>
      </c>
      <c r="D5287" s="119">
        <f t="shared" si="585"/>
        <v>42955.875</v>
      </c>
      <c r="E5287" s="83"/>
      <c r="F5287" s="77"/>
      <c r="G5287" s="83"/>
      <c r="H5287" s="77"/>
      <c r="I5287" s="83"/>
      <c r="J5287" s="77"/>
      <c r="K5287" s="20">
        <f t="shared" si="586"/>
        <v>2</v>
      </c>
      <c r="L5287" s="127" t="e">
        <f t="shared" si="587"/>
        <v>#N/A</v>
      </c>
      <c r="M5287" s="127">
        <f t="shared" si="588"/>
        <v>43.159914920535336</v>
      </c>
      <c r="N5287" s="84"/>
      <c r="X5287" s="121">
        <v>200</v>
      </c>
      <c r="Y5287" s="121">
        <v>40</v>
      </c>
      <c r="Z5287" s="127">
        <f t="shared" si="589"/>
        <v>43.159914920535336</v>
      </c>
    </row>
    <row r="5288" spans="2:26" x14ac:dyDescent="0.2">
      <c r="B5288" s="81">
        <v>42955</v>
      </c>
      <c r="C5288" s="82">
        <v>0.91666666666424135</v>
      </c>
      <c r="D5288" s="119">
        <f t="shared" si="585"/>
        <v>42955.916666666664</v>
      </c>
      <c r="E5288" s="83"/>
      <c r="F5288" s="77"/>
      <c r="G5288" s="83"/>
      <c r="H5288" s="77"/>
      <c r="I5288" s="83"/>
      <c r="J5288" s="77"/>
      <c r="K5288" s="20">
        <f t="shared" si="586"/>
        <v>2</v>
      </c>
      <c r="L5288" s="127" t="e">
        <f t="shared" si="587"/>
        <v>#N/A</v>
      </c>
      <c r="M5288" s="127">
        <f t="shared" si="588"/>
        <v>43.159914920535336</v>
      </c>
      <c r="N5288" s="84"/>
      <c r="X5288" s="121">
        <v>200</v>
      </c>
      <c r="Y5288" s="121">
        <v>40</v>
      </c>
      <c r="Z5288" s="127">
        <f t="shared" si="589"/>
        <v>43.159914920535336</v>
      </c>
    </row>
    <row r="5289" spans="2:26" x14ac:dyDescent="0.2">
      <c r="B5289" s="81">
        <v>42955</v>
      </c>
      <c r="C5289" s="82">
        <v>0.95833333333575865</v>
      </c>
      <c r="D5289" s="119">
        <f t="shared" si="585"/>
        <v>42955.958333333336</v>
      </c>
      <c r="E5289" s="83"/>
      <c r="F5289" s="77"/>
      <c r="G5289" s="83"/>
      <c r="H5289" s="77"/>
      <c r="I5289" s="83"/>
      <c r="J5289" s="77"/>
      <c r="K5289" s="20">
        <f t="shared" si="586"/>
        <v>2</v>
      </c>
      <c r="L5289" s="127" t="e">
        <f t="shared" si="587"/>
        <v>#N/A</v>
      </c>
      <c r="M5289" s="127">
        <f t="shared" si="588"/>
        <v>43.159914920535336</v>
      </c>
      <c r="N5289" s="84"/>
      <c r="X5289" s="121">
        <v>200</v>
      </c>
      <c r="Y5289" s="121">
        <v>40</v>
      </c>
      <c r="Z5289" s="127">
        <f t="shared" si="589"/>
        <v>43.159914920535336</v>
      </c>
    </row>
    <row r="5290" spans="2:26" x14ac:dyDescent="0.2">
      <c r="B5290" s="81">
        <v>42956</v>
      </c>
      <c r="C5290" s="82">
        <v>0</v>
      </c>
      <c r="D5290" s="119">
        <f t="shared" si="585"/>
        <v>42956</v>
      </c>
      <c r="E5290" s="83"/>
      <c r="F5290" s="77"/>
      <c r="G5290" s="83"/>
      <c r="H5290" s="77"/>
      <c r="I5290" s="83"/>
      <c r="J5290" s="77"/>
      <c r="K5290" s="20">
        <f t="shared" si="586"/>
        <v>3</v>
      </c>
      <c r="L5290" s="127" t="e">
        <f t="shared" si="587"/>
        <v>#N/A</v>
      </c>
      <c r="M5290" s="127">
        <f t="shared" si="588"/>
        <v>43.159914920535336</v>
      </c>
      <c r="N5290" s="84"/>
      <c r="X5290" s="121">
        <v>200</v>
      </c>
      <c r="Y5290" s="121">
        <v>40</v>
      </c>
      <c r="Z5290" s="127">
        <f t="shared" si="589"/>
        <v>43.159914920535336</v>
      </c>
    </row>
    <row r="5291" spans="2:26" x14ac:dyDescent="0.2">
      <c r="B5291" s="81">
        <v>42956</v>
      </c>
      <c r="C5291" s="82">
        <v>4.1666666664241347E-2</v>
      </c>
      <c r="D5291" s="119">
        <f t="shared" si="585"/>
        <v>42956.041666666664</v>
      </c>
      <c r="E5291" s="83"/>
      <c r="F5291" s="77"/>
      <c r="G5291" s="83"/>
      <c r="H5291" s="77"/>
      <c r="I5291" s="83"/>
      <c r="J5291" s="77"/>
      <c r="K5291" s="20">
        <f t="shared" si="586"/>
        <v>3</v>
      </c>
      <c r="L5291" s="127" t="e">
        <f t="shared" si="587"/>
        <v>#N/A</v>
      </c>
      <c r="M5291" s="127">
        <f t="shared" si="588"/>
        <v>43.159914920535336</v>
      </c>
      <c r="N5291" s="84"/>
      <c r="X5291" s="121">
        <v>200</v>
      </c>
      <c r="Y5291" s="121">
        <v>40</v>
      </c>
      <c r="Z5291" s="127">
        <f t="shared" si="589"/>
        <v>43.159914920535336</v>
      </c>
    </row>
    <row r="5292" spans="2:26" x14ac:dyDescent="0.2">
      <c r="B5292" s="81">
        <v>42956</v>
      </c>
      <c r="C5292" s="82">
        <v>8.3333333335758653E-2</v>
      </c>
      <c r="D5292" s="119">
        <f t="shared" si="585"/>
        <v>42956.083333333336</v>
      </c>
      <c r="E5292" s="83"/>
      <c r="F5292" s="77"/>
      <c r="G5292" s="83"/>
      <c r="H5292" s="77"/>
      <c r="I5292" s="83"/>
      <c r="J5292" s="77"/>
      <c r="K5292" s="20">
        <f t="shared" si="586"/>
        <v>3</v>
      </c>
      <c r="L5292" s="127" t="e">
        <f t="shared" si="587"/>
        <v>#N/A</v>
      </c>
      <c r="M5292" s="127">
        <f t="shared" si="588"/>
        <v>43.159914920535336</v>
      </c>
      <c r="N5292" s="84"/>
      <c r="X5292" s="121">
        <v>200</v>
      </c>
      <c r="Y5292" s="121">
        <v>40</v>
      </c>
      <c r="Z5292" s="127">
        <f t="shared" si="589"/>
        <v>43.159914920535336</v>
      </c>
    </row>
    <row r="5293" spans="2:26" x14ac:dyDescent="0.2">
      <c r="B5293" s="81">
        <v>42956</v>
      </c>
      <c r="C5293" s="82">
        <v>0.125</v>
      </c>
      <c r="D5293" s="119">
        <f t="shared" si="585"/>
        <v>42956.125</v>
      </c>
      <c r="E5293" s="83"/>
      <c r="F5293" s="77"/>
      <c r="G5293" s="83"/>
      <c r="H5293" s="77"/>
      <c r="I5293" s="83"/>
      <c r="J5293" s="77"/>
      <c r="K5293" s="20">
        <f t="shared" si="586"/>
        <v>3</v>
      </c>
      <c r="L5293" s="127" t="e">
        <f t="shared" si="587"/>
        <v>#N/A</v>
      </c>
      <c r="M5293" s="127">
        <f t="shared" si="588"/>
        <v>43.159914920535336</v>
      </c>
      <c r="N5293" s="84"/>
      <c r="X5293" s="121">
        <v>200</v>
      </c>
      <c r="Y5293" s="121">
        <v>40</v>
      </c>
      <c r="Z5293" s="127">
        <f t="shared" si="589"/>
        <v>43.159914920535336</v>
      </c>
    </row>
    <row r="5294" spans="2:26" x14ac:dyDescent="0.2">
      <c r="B5294" s="81">
        <v>42956</v>
      </c>
      <c r="C5294" s="82">
        <v>0.16666666666424135</v>
      </c>
      <c r="D5294" s="119">
        <f t="shared" si="585"/>
        <v>42956.166666666664</v>
      </c>
      <c r="E5294" s="83"/>
      <c r="F5294" s="77"/>
      <c r="G5294" s="83"/>
      <c r="H5294" s="77"/>
      <c r="I5294" s="83"/>
      <c r="J5294" s="77"/>
      <c r="K5294" s="20">
        <f t="shared" si="586"/>
        <v>3</v>
      </c>
      <c r="L5294" s="127" t="e">
        <f t="shared" si="587"/>
        <v>#N/A</v>
      </c>
      <c r="M5294" s="127">
        <f t="shared" si="588"/>
        <v>43.159914920535336</v>
      </c>
      <c r="N5294" s="84"/>
      <c r="X5294" s="121">
        <v>200</v>
      </c>
      <c r="Y5294" s="121">
        <v>40</v>
      </c>
      <c r="Z5294" s="127">
        <f t="shared" si="589"/>
        <v>43.159914920535336</v>
      </c>
    </row>
    <row r="5295" spans="2:26" x14ac:dyDescent="0.2">
      <c r="B5295" s="81">
        <v>42956</v>
      </c>
      <c r="C5295" s="82">
        <v>0.20833333333575865</v>
      </c>
      <c r="D5295" s="119">
        <f t="shared" si="585"/>
        <v>42956.208333333336</v>
      </c>
      <c r="E5295" s="83"/>
      <c r="F5295" s="77"/>
      <c r="G5295" s="83"/>
      <c r="H5295" s="77"/>
      <c r="I5295" s="83"/>
      <c r="J5295" s="77"/>
      <c r="K5295" s="20">
        <f t="shared" si="586"/>
        <v>3</v>
      </c>
      <c r="L5295" s="127" t="e">
        <f t="shared" si="587"/>
        <v>#N/A</v>
      </c>
      <c r="M5295" s="127">
        <f t="shared" si="588"/>
        <v>43.159914920535336</v>
      </c>
      <c r="N5295" s="84"/>
      <c r="X5295" s="121">
        <v>200</v>
      </c>
      <c r="Y5295" s="121">
        <v>40</v>
      </c>
      <c r="Z5295" s="127">
        <f t="shared" si="589"/>
        <v>43.159914920535336</v>
      </c>
    </row>
    <row r="5296" spans="2:26" x14ac:dyDescent="0.2">
      <c r="B5296" s="81">
        <v>42956</v>
      </c>
      <c r="C5296" s="82">
        <v>0.25</v>
      </c>
      <c r="D5296" s="119">
        <f t="shared" si="585"/>
        <v>42956.25</v>
      </c>
      <c r="E5296" s="83"/>
      <c r="F5296" s="77"/>
      <c r="G5296" s="83"/>
      <c r="H5296" s="77"/>
      <c r="I5296" s="83"/>
      <c r="J5296" s="77"/>
      <c r="K5296" s="20">
        <f t="shared" si="586"/>
        <v>3</v>
      </c>
      <c r="L5296" s="127" t="e">
        <f t="shared" si="587"/>
        <v>#N/A</v>
      </c>
      <c r="M5296" s="127">
        <f t="shared" si="588"/>
        <v>43.159914920535336</v>
      </c>
      <c r="N5296" s="84"/>
      <c r="X5296" s="121">
        <v>200</v>
      </c>
      <c r="Y5296" s="121">
        <v>40</v>
      </c>
      <c r="Z5296" s="127">
        <f t="shared" si="589"/>
        <v>43.159914920535336</v>
      </c>
    </row>
    <row r="5297" spans="2:26" x14ac:dyDescent="0.2">
      <c r="B5297" s="81">
        <v>42956</v>
      </c>
      <c r="C5297" s="82">
        <v>0.29166666666424135</v>
      </c>
      <c r="D5297" s="119">
        <f t="shared" si="585"/>
        <v>42956.291666666664</v>
      </c>
      <c r="E5297" s="83"/>
      <c r="F5297" s="77"/>
      <c r="G5297" s="83"/>
      <c r="H5297" s="77"/>
      <c r="I5297" s="83"/>
      <c r="J5297" s="77"/>
      <c r="K5297" s="20">
        <f t="shared" si="586"/>
        <v>3</v>
      </c>
      <c r="L5297" s="127" t="e">
        <f t="shared" si="587"/>
        <v>#N/A</v>
      </c>
      <c r="M5297" s="127">
        <f t="shared" si="588"/>
        <v>43.159914920535336</v>
      </c>
      <c r="N5297" s="84"/>
      <c r="X5297" s="121">
        <v>200</v>
      </c>
      <c r="Y5297" s="121">
        <v>40</v>
      </c>
      <c r="Z5297" s="127">
        <f t="shared" si="589"/>
        <v>43.159914920535336</v>
      </c>
    </row>
    <row r="5298" spans="2:26" x14ac:dyDescent="0.2">
      <c r="B5298" s="81">
        <v>42956</v>
      </c>
      <c r="C5298" s="82">
        <v>0.33333333333575865</v>
      </c>
      <c r="D5298" s="119">
        <f t="shared" si="585"/>
        <v>42956.333333333336</v>
      </c>
      <c r="E5298" s="83"/>
      <c r="F5298" s="77"/>
      <c r="G5298" s="83"/>
      <c r="H5298" s="77"/>
      <c r="I5298" s="83"/>
      <c r="J5298" s="77"/>
      <c r="K5298" s="20">
        <f t="shared" si="586"/>
        <v>3</v>
      </c>
      <c r="L5298" s="127" t="e">
        <f t="shared" si="587"/>
        <v>#N/A</v>
      </c>
      <c r="M5298" s="127">
        <f t="shared" si="588"/>
        <v>43.159914920535336</v>
      </c>
      <c r="N5298" s="84"/>
      <c r="X5298" s="121">
        <v>200</v>
      </c>
      <c r="Y5298" s="121">
        <v>40</v>
      </c>
      <c r="Z5298" s="127">
        <f t="shared" si="589"/>
        <v>43.159914920535336</v>
      </c>
    </row>
    <row r="5299" spans="2:26" x14ac:dyDescent="0.2">
      <c r="B5299" s="81">
        <v>42956</v>
      </c>
      <c r="C5299" s="82">
        <v>0.375</v>
      </c>
      <c r="D5299" s="119">
        <f t="shared" si="585"/>
        <v>42956.375</v>
      </c>
      <c r="E5299" s="83"/>
      <c r="F5299" s="77"/>
      <c r="G5299" s="83"/>
      <c r="H5299" s="77"/>
      <c r="I5299" s="83"/>
      <c r="J5299" s="77"/>
      <c r="K5299" s="20">
        <f t="shared" si="586"/>
        <v>3</v>
      </c>
      <c r="L5299" s="127" t="e">
        <f t="shared" si="587"/>
        <v>#N/A</v>
      </c>
      <c r="M5299" s="127">
        <f t="shared" si="588"/>
        <v>43.159914920535336</v>
      </c>
      <c r="N5299" s="84"/>
      <c r="X5299" s="121">
        <v>200</v>
      </c>
      <c r="Y5299" s="121">
        <v>40</v>
      </c>
      <c r="Z5299" s="127">
        <f t="shared" si="589"/>
        <v>43.159914920535336</v>
      </c>
    </row>
    <row r="5300" spans="2:26" x14ac:dyDescent="0.2">
      <c r="B5300" s="81">
        <v>42956</v>
      </c>
      <c r="C5300" s="82">
        <v>0.41666666666424135</v>
      </c>
      <c r="D5300" s="119">
        <f t="shared" si="585"/>
        <v>42956.416666666664</v>
      </c>
      <c r="E5300" s="83"/>
      <c r="F5300" s="77"/>
      <c r="G5300" s="83"/>
      <c r="H5300" s="77"/>
      <c r="I5300" s="83"/>
      <c r="J5300" s="77"/>
      <c r="K5300" s="20">
        <f t="shared" si="586"/>
        <v>3</v>
      </c>
      <c r="L5300" s="127" t="e">
        <f t="shared" si="587"/>
        <v>#N/A</v>
      </c>
      <c r="M5300" s="127">
        <f t="shared" si="588"/>
        <v>43.159914920535336</v>
      </c>
      <c r="N5300" s="84"/>
      <c r="X5300" s="121">
        <v>200</v>
      </c>
      <c r="Y5300" s="121">
        <v>40</v>
      </c>
      <c r="Z5300" s="127">
        <f t="shared" si="589"/>
        <v>43.159914920535336</v>
      </c>
    </row>
    <row r="5301" spans="2:26" x14ac:dyDescent="0.2">
      <c r="B5301" s="81">
        <v>42956</v>
      </c>
      <c r="C5301" s="82">
        <v>0.45833333333575865</v>
      </c>
      <c r="D5301" s="119">
        <f t="shared" si="585"/>
        <v>42956.458333333336</v>
      </c>
      <c r="E5301" s="83"/>
      <c r="F5301" s="77"/>
      <c r="G5301" s="83"/>
      <c r="H5301" s="77"/>
      <c r="I5301" s="83"/>
      <c r="J5301" s="77"/>
      <c r="K5301" s="20">
        <f t="shared" si="586"/>
        <v>3</v>
      </c>
      <c r="L5301" s="127" t="e">
        <f t="shared" si="587"/>
        <v>#N/A</v>
      </c>
      <c r="M5301" s="127">
        <f t="shared" si="588"/>
        <v>43.159914920535336</v>
      </c>
      <c r="N5301" s="84"/>
      <c r="X5301" s="121">
        <v>200</v>
      </c>
      <c r="Y5301" s="121">
        <v>40</v>
      </c>
      <c r="Z5301" s="127">
        <f t="shared" si="589"/>
        <v>43.159914920535336</v>
      </c>
    </row>
    <row r="5302" spans="2:26" x14ac:dyDescent="0.2">
      <c r="B5302" s="81">
        <v>42956</v>
      </c>
      <c r="C5302" s="82">
        <v>0.5</v>
      </c>
      <c r="D5302" s="119">
        <f t="shared" si="585"/>
        <v>42956.5</v>
      </c>
      <c r="E5302" s="83"/>
      <c r="F5302" s="77"/>
      <c r="G5302" s="83"/>
      <c r="H5302" s="77"/>
      <c r="I5302" s="83"/>
      <c r="J5302" s="77"/>
      <c r="K5302" s="20">
        <f t="shared" si="586"/>
        <v>3</v>
      </c>
      <c r="L5302" s="127" t="e">
        <f t="shared" si="587"/>
        <v>#N/A</v>
      </c>
      <c r="M5302" s="127">
        <f t="shared" si="588"/>
        <v>43.159914920535336</v>
      </c>
      <c r="N5302" s="84"/>
      <c r="X5302" s="121">
        <v>200</v>
      </c>
      <c r="Y5302" s="121">
        <v>40</v>
      </c>
      <c r="Z5302" s="127">
        <f t="shared" si="589"/>
        <v>43.159914920535336</v>
      </c>
    </row>
    <row r="5303" spans="2:26" x14ac:dyDescent="0.2">
      <c r="B5303" s="81">
        <v>42956</v>
      </c>
      <c r="C5303" s="82">
        <v>0.54166666666424135</v>
      </c>
      <c r="D5303" s="119">
        <f t="shared" si="585"/>
        <v>42956.541666666664</v>
      </c>
      <c r="E5303" s="83"/>
      <c r="F5303" s="77"/>
      <c r="G5303" s="83"/>
      <c r="H5303" s="77"/>
      <c r="I5303" s="83"/>
      <c r="J5303" s="77"/>
      <c r="K5303" s="20">
        <f t="shared" si="586"/>
        <v>3</v>
      </c>
      <c r="L5303" s="127" t="e">
        <f t="shared" si="587"/>
        <v>#N/A</v>
      </c>
      <c r="M5303" s="127">
        <f t="shared" si="588"/>
        <v>43.159914920535336</v>
      </c>
      <c r="N5303" s="84"/>
      <c r="X5303" s="121">
        <v>200</v>
      </c>
      <c r="Y5303" s="121">
        <v>40</v>
      </c>
      <c r="Z5303" s="127">
        <f t="shared" si="589"/>
        <v>43.159914920535336</v>
      </c>
    </row>
    <row r="5304" spans="2:26" x14ac:dyDescent="0.2">
      <c r="B5304" s="81">
        <v>42956</v>
      </c>
      <c r="C5304" s="82">
        <v>0.58333333333575865</v>
      </c>
      <c r="D5304" s="119">
        <f t="shared" si="585"/>
        <v>42956.583333333336</v>
      </c>
      <c r="E5304" s="83"/>
      <c r="F5304" s="77"/>
      <c r="G5304" s="83"/>
      <c r="H5304" s="77"/>
      <c r="I5304" s="83"/>
      <c r="J5304" s="77"/>
      <c r="K5304" s="20">
        <f t="shared" si="586"/>
        <v>3</v>
      </c>
      <c r="L5304" s="127" t="e">
        <f t="shared" si="587"/>
        <v>#N/A</v>
      </c>
      <c r="M5304" s="127">
        <f t="shared" si="588"/>
        <v>43.159914920535336</v>
      </c>
      <c r="N5304" s="84"/>
      <c r="X5304" s="121">
        <v>200</v>
      </c>
      <c r="Y5304" s="121">
        <v>40</v>
      </c>
      <c r="Z5304" s="127">
        <f t="shared" si="589"/>
        <v>43.159914920535336</v>
      </c>
    </row>
    <row r="5305" spans="2:26" x14ac:dyDescent="0.2">
      <c r="B5305" s="81">
        <v>42956</v>
      </c>
      <c r="C5305" s="82">
        <v>0.625</v>
      </c>
      <c r="D5305" s="119">
        <f t="shared" si="585"/>
        <v>42956.625</v>
      </c>
      <c r="E5305" s="83"/>
      <c r="F5305" s="77"/>
      <c r="G5305" s="83"/>
      <c r="H5305" s="77"/>
      <c r="I5305" s="83"/>
      <c r="J5305" s="77"/>
      <c r="K5305" s="20">
        <f t="shared" si="586"/>
        <v>3</v>
      </c>
      <c r="L5305" s="127" t="e">
        <f t="shared" si="587"/>
        <v>#N/A</v>
      </c>
      <c r="M5305" s="127">
        <f t="shared" si="588"/>
        <v>43.159914920535336</v>
      </c>
      <c r="N5305" s="84"/>
      <c r="X5305" s="121">
        <v>200</v>
      </c>
      <c r="Y5305" s="121">
        <v>40</v>
      </c>
      <c r="Z5305" s="127">
        <f t="shared" si="589"/>
        <v>43.159914920535336</v>
      </c>
    </row>
    <row r="5306" spans="2:26" x14ac:dyDescent="0.2">
      <c r="B5306" s="81">
        <v>42956</v>
      </c>
      <c r="C5306" s="82">
        <v>0.66666666666424135</v>
      </c>
      <c r="D5306" s="119">
        <f t="shared" si="585"/>
        <v>42956.666666666664</v>
      </c>
      <c r="E5306" s="83"/>
      <c r="F5306" s="77"/>
      <c r="G5306" s="83"/>
      <c r="H5306" s="77"/>
      <c r="I5306" s="83"/>
      <c r="J5306" s="77"/>
      <c r="K5306" s="20">
        <f t="shared" si="586"/>
        <v>3</v>
      </c>
      <c r="L5306" s="127" t="e">
        <f t="shared" si="587"/>
        <v>#N/A</v>
      </c>
      <c r="M5306" s="127">
        <f t="shared" si="588"/>
        <v>43.159914920535336</v>
      </c>
      <c r="N5306" s="84"/>
      <c r="X5306" s="121">
        <v>200</v>
      </c>
      <c r="Y5306" s="121">
        <v>40</v>
      </c>
      <c r="Z5306" s="127">
        <f t="shared" si="589"/>
        <v>43.159914920535336</v>
      </c>
    </row>
    <row r="5307" spans="2:26" x14ac:dyDescent="0.2">
      <c r="B5307" s="81">
        <v>42956</v>
      </c>
      <c r="C5307" s="82">
        <v>0.70833333333575865</v>
      </c>
      <c r="D5307" s="119">
        <f t="shared" si="585"/>
        <v>42956.708333333336</v>
      </c>
      <c r="E5307" s="83"/>
      <c r="F5307" s="77"/>
      <c r="G5307" s="83"/>
      <c r="H5307" s="77"/>
      <c r="I5307" s="83"/>
      <c r="J5307" s="77"/>
      <c r="K5307" s="20">
        <f t="shared" si="586"/>
        <v>3</v>
      </c>
      <c r="L5307" s="127" t="e">
        <f t="shared" si="587"/>
        <v>#N/A</v>
      </c>
      <c r="M5307" s="127">
        <f t="shared" si="588"/>
        <v>43.159914920535336</v>
      </c>
      <c r="N5307" s="84"/>
      <c r="X5307" s="121">
        <v>200</v>
      </c>
      <c r="Y5307" s="121">
        <v>40</v>
      </c>
      <c r="Z5307" s="127">
        <f t="shared" si="589"/>
        <v>43.159914920535336</v>
      </c>
    </row>
    <row r="5308" spans="2:26" x14ac:dyDescent="0.2">
      <c r="B5308" s="81">
        <v>42956</v>
      </c>
      <c r="C5308" s="82">
        <v>0.75</v>
      </c>
      <c r="D5308" s="119">
        <f t="shared" si="585"/>
        <v>42956.75</v>
      </c>
      <c r="E5308" s="83"/>
      <c r="F5308" s="77"/>
      <c r="G5308" s="83"/>
      <c r="H5308" s="77"/>
      <c r="I5308" s="83"/>
      <c r="J5308" s="77"/>
      <c r="K5308" s="20">
        <f t="shared" si="586"/>
        <v>3</v>
      </c>
      <c r="L5308" s="127" t="e">
        <f t="shared" si="587"/>
        <v>#N/A</v>
      </c>
      <c r="M5308" s="127">
        <f t="shared" si="588"/>
        <v>43.159914920535336</v>
      </c>
      <c r="N5308" s="84"/>
      <c r="X5308" s="121">
        <v>200</v>
      </c>
      <c r="Y5308" s="121">
        <v>40</v>
      </c>
      <c r="Z5308" s="127">
        <f t="shared" si="589"/>
        <v>43.159914920535336</v>
      </c>
    </row>
    <row r="5309" spans="2:26" x14ac:dyDescent="0.2">
      <c r="B5309" s="81">
        <v>42956</v>
      </c>
      <c r="C5309" s="82">
        <v>0.79166666666424135</v>
      </c>
      <c r="D5309" s="119">
        <f t="shared" si="585"/>
        <v>42956.791666666664</v>
      </c>
      <c r="E5309" s="83"/>
      <c r="F5309" s="77"/>
      <c r="G5309" s="83"/>
      <c r="H5309" s="77"/>
      <c r="I5309" s="83"/>
      <c r="J5309" s="77"/>
      <c r="K5309" s="20">
        <f t="shared" si="586"/>
        <v>3</v>
      </c>
      <c r="L5309" s="127" t="e">
        <f t="shared" si="587"/>
        <v>#N/A</v>
      </c>
      <c r="M5309" s="127">
        <f t="shared" si="588"/>
        <v>43.159914920535336</v>
      </c>
      <c r="N5309" s="84"/>
      <c r="X5309" s="121">
        <v>200</v>
      </c>
      <c r="Y5309" s="121">
        <v>40</v>
      </c>
      <c r="Z5309" s="127">
        <f t="shared" si="589"/>
        <v>43.159914920535336</v>
      </c>
    </row>
    <row r="5310" spans="2:26" x14ac:dyDescent="0.2">
      <c r="B5310" s="81">
        <v>42956</v>
      </c>
      <c r="C5310" s="82">
        <v>0.83333333333575865</v>
      </c>
      <c r="D5310" s="119">
        <f t="shared" si="585"/>
        <v>42956.833333333336</v>
      </c>
      <c r="E5310" s="83"/>
      <c r="F5310" s="77"/>
      <c r="G5310" s="83"/>
      <c r="H5310" s="77"/>
      <c r="I5310" s="83"/>
      <c r="J5310" s="77"/>
      <c r="K5310" s="20">
        <f t="shared" si="586"/>
        <v>3</v>
      </c>
      <c r="L5310" s="127" t="e">
        <f t="shared" si="587"/>
        <v>#N/A</v>
      </c>
      <c r="M5310" s="127">
        <f t="shared" si="588"/>
        <v>43.159914920535336</v>
      </c>
      <c r="N5310" s="84"/>
      <c r="X5310" s="121">
        <v>200</v>
      </c>
      <c r="Y5310" s="121">
        <v>40</v>
      </c>
      <c r="Z5310" s="127">
        <f t="shared" si="589"/>
        <v>43.159914920535336</v>
      </c>
    </row>
    <row r="5311" spans="2:26" x14ac:dyDescent="0.2">
      <c r="B5311" s="81">
        <v>42956</v>
      </c>
      <c r="C5311" s="82">
        <v>0.875</v>
      </c>
      <c r="D5311" s="119">
        <f t="shared" si="585"/>
        <v>42956.875</v>
      </c>
      <c r="E5311" s="83"/>
      <c r="F5311" s="77"/>
      <c r="G5311" s="83"/>
      <c r="H5311" s="77"/>
      <c r="I5311" s="83"/>
      <c r="J5311" s="77"/>
      <c r="K5311" s="20">
        <f t="shared" si="586"/>
        <v>3</v>
      </c>
      <c r="L5311" s="127" t="e">
        <f t="shared" si="587"/>
        <v>#N/A</v>
      </c>
      <c r="M5311" s="127">
        <f t="shared" si="588"/>
        <v>43.159914920535336</v>
      </c>
      <c r="N5311" s="84"/>
      <c r="X5311" s="121">
        <v>200</v>
      </c>
      <c r="Y5311" s="121">
        <v>40</v>
      </c>
      <c r="Z5311" s="127">
        <f t="shared" si="589"/>
        <v>43.159914920535336</v>
      </c>
    </row>
    <row r="5312" spans="2:26" x14ac:dyDescent="0.2">
      <c r="B5312" s="81">
        <v>42956</v>
      </c>
      <c r="C5312" s="82">
        <v>0.91666666666424135</v>
      </c>
      <c r="D5312" s="119">
        <f t="shared" si="585"/>
        <v>42956.916666666664</v>
      </c>
      <c r="E5312" s="83"/>
      <c r="F5312" s="77"/>
      <c r="G5312" s="83"/>
      <c r="H5312" s="77"/>
      <c r="I5312" s="83"/>
      <c r="J5312" s="77"/>
      <c r="K5312" s="20">
        <f t="shared" si="586"/>
        <v>3</v>
      </c>
      <c r="L5312" s="127" t="e">
        <f t="shared" si="587"/>
        <v>#N/A</v>
      </c>
      <c r="M5312" s="127">
        <f t="shared" si="588"/>
        <v>43.159914920535336</v>
      </c>
      <c r="N5312" s="84"/>
      <c r="X5312" s="121">
        <v>200</v>
      </c>
      <c r="Y5312" s="121">
        <v>40</v>
      </c>
      <c r="Z5312" s="127">
        <f t="shared" si="589"/>
        <v>43.159914920535336</v>
      </c>
    </row>
    <row r="5313" spans="2:26" x14ac:dyDescent="0.2">
      <c r="B5313" s="81">
        <v>42956</v>
      </c>
      <c r="C5313" s="82">
        <v>0.95833333333575865</v>
      </c>
      <c r="D5313" s="119">
        <f t="shared" si="585"/>
        <v>42956.958333333336</v>
      </c>
      <c r="E5313" s="83"/>
      <c r="F5313" s="77"/>
      <c r="G5313" s="83"/>
      <c r="H5313" s="77"/>
      <c r="I5313" s="83"/>
      <c r="J5313" s="77"/>
      <c r="K5313" s="20">
        <f t="shared" si="586"/>
        <v>3</v>
      </c>
      <c r="L5313" s="127" t="e">
        <f t="shared" si="587"/>
        <v>#N/A</v>
      </c>
      <c r="M5313" s="127">
        <f t="shared" si="588"/>
        <v>43.159914920535336</v>
      </c>
      <c r="N5313" s="84"/>
      <c r="X5313" s="121">
        <v>200</v>
      </c>
      <c r="Y5313" s="121">
        <v>40</v>
      </c>
      <c r="Z5313" s="127">
        <f t="shared" si="589"/>
        <v>43.159914920535336</v>
      </c>
    </row>
    <row r="5314" spans="2:26" x14ac:dyDescent="0.2">
      <c r="B5314" s="81">
        <v>42957</v>
      </c>
      <c r="C5314" s="82">
        <v>0</v>
      </c>
      <c r="D5314" s="119">
        <f t="shared" si="585"/>
        <v>42957</v>
      </c>
      <c r="E5314" s="83"/>
      <c r="F5314" s="77"/>
      <c r="G5314" s="83"/>
      <c r="H5314" s="77"/>
      <c r="I5314" s="83"/>
      <c r="J5314" s="77"/>
      <c r="K5314" s="20">
        <f t="shared" si="586"/>
        <v>4</v>
      </c>
      <c r="L5314" s="127" t="e">
        <f t="shared" si="587"/>
        <v>#N/A</v>
      </c>
      <c r="M5314" s="127">
        <f t="shared" si="588"/>
        <v>43.159914920535336</v>
      </c>
      <c r="N5314" s="84"/>
      <c r="X5314" s="121">
        <v>200</v>
      </c>
      <c r="Y5314" s="121">
        <v>40</v>
      </c>
      <c r="Z5314" s="127">
        <f t="shared" si="589"/>
        <v>43.159914920535336</v>
      </c>
    </row>
    <row r="5315" spans="2:26" x14ac:dyDescent="0.2">
      <c r="B5315" s="81">
        <v>42957</v>
      </c>
      <c r="C5315" s="82">
        <v>4.1666666664241347E-2</v>
      </c>
      <c r="D5315" s="119">
        <f t="shared" si="585"/>
        <v>42957.041666666664</v>
      </c>
      <c r="E5315" s="83"/>
      <c r="F5315" s="77"/>
      <c r="G5315" s="83"/>
      <c r="H5315" s="77"/>
      <c r="I5315" s="83"/>
      <c r="J5315" s="77"/>
      <c r="K5315" s="20">
        <f t="shared" si="586"/>
        <v>4</v>
      </c>
      <c r="L5315" s="127" t="e">
        <f t="shared" si="587"/>
        <v>#N/A</v>
      </c>
      <c r="M5315" s="127">
        <f t="shared" si="588"/>
        <v>43.159914920535336</v>
      </c>
      <c r="N5315" s="84"/>
      <c r="X5315" s="121">
        <v>200</v>
      </c>
      <c r="Y5315" s="121">
        <v>40</v>
      </c>
      <c r="Z5315" s="127">
        <f t="shared" si="589"/>
        <v>43.159914920535336</v>
      </c>
    </row>
    <row r="5316" spans="2:26" x14ac:dyDescent="0.2">
      <c r="B5316" s="81">
        <v>42957</v>
      </c>
      <c r="C5316" s="82">
        <v>8.3333333335758653E-2</v>
      </c>
      <c r="D5316" s="119">
        <f t="shared" si="585"/>
        <v>42957.083333333336</v>
      </c>
      <c r="E5316" s="83"/>
      <c r="F5316" s="77"/>
      <c r="G5316" s="83"/>
      <c r="H5316" s="77"/>
      <c r="I5316" s="83"/>
      <c r="J5316" s="77"/>
      <c r="K5316" s="20">
        <f t="shared" si="586"/>
        <v>4</v>
      </c>
      <c r="L5316" s="127" t="e">
        <f t="shared" si="587"/>
        <v>#N/A</v>
      </c>
      <c r="M5316" s="127">
        <f t="shared" si="588"/>
        <v>43.159914920535336</v>
      </c>
      <c r="N5316" s="84"/>
      <c r="X5316" s="121">
        <v>200</v>
      </c>
      <c r="Y5316" s="121">
        <v>40</v>
      </c>
      <c r="Z5316" s="127">
        <f t="shared" si="589"/>
        <v>43.159914920535336</v>
      </c>
    </row>
    <row r="5317" spans="2:26" x14ac:dyDescent="0.2">
      <c r="B5317" s="81">
        <v>42957</v>
      </c>
      <c r="C5317" s="82">
        <v>0.125</v>
      </c>
      <c r="D5317" s="119">
        <f t="shared" si="585"/>
        <v>42957.125</v>
      </c>
      <c r="E5317" s="83"/>
      <c r="F5317" s="77"/>
      <c r="G5317" s="83"/>
      <c r="H5317" s="77"/>
      <c r="I5317" s="83"/>
      <c r="J5317" s="77"/>
      <c r="K5317" s="20">
        <f t="shared" si="586"/>
        <v>4</v>
      </c>
      <c r="L5317" s="127" t="e">
        <f t="shared" si="587"/>
        <v>#N/A</v>
      </c>
      <c r="M5317" s="127">
        <f t="shared" si="588"/>
        <v>43.159914920535336</v>
      </c>
      <c r="N5317" s="84"/>
      <c r="X5317" s="121">
        <v>200</v>
      </c>
      <c r="Y5317" s="121">
        <v>40</v>
      </c>
      <c r="Z5317" s="127">
        <f t="shared" si="589"/>
        <v>43.159914920535336</v>
      </c>
    </row>
    <row r="5318" spans="2:26" x14ac:dyDescent="0.2">
      <c r="B5318" s="81">
        <v>42957</v>
      </c>
      <c r="C5318" s="82">
        <v>0.16666666666424135</v>
      </c>
      <c r="D5318" s="119">
        <f t="shared" si="585"/>
        <v>42957.166666666664</v>
      </c>
      <c r="E5318" s="83"/>
      <c r="F5318" s="77"/>
      <c r="G5318" s="83"/>
      <c r="H5318" s="77"/>
      <c r="I5318" s="83"/>
      <c r="J5318" s="77"/>
      <c r="K5318" s="20">
        <f t="shared" si="586"/>
        <v>4</v>
      </c>
      <c r="L5318" s="127" t="e">
        <f t="shared" si="587"/>
        <v>#N/A</v>
      </c>
      <c r="M5318" s="127">
        <f t="shared" si="588"/>
        <v>43.159914920535336</v>
      </c>
      <c r="N5318" s="84"/>
      <c r="X5318" s="121">
        <v>200</v>
      </c>
      <c r="Y5318" s="121">
        <v>40</v>
      </c>
      <c r="Z5318" s="127">
        <f t="shared" si="589"/>
        <v>43.159914920535336</v>
      </c>
    </row>
    <row r="5319" spans="2:26" x14ac:dyDescent="0.2">
      <c r="B5319" s="81">
        <v>42957</v>
      </c>
      <c r="C5319" s="82">
        <v>0.20833333333575865</v>
      </c>
      <c r="D5319" s="119">
        <f t="shared" si="585"/>
        <v>42957.208333333336</v>
      </c>
      <c r="E5319" s="83"/>
      <c r="F5319" s="77"/>
      <c r="G5319" s="83"/>
      <c r="H5319" s="77"/>
      <c r="I5319" s="83"/>
      <c r="J5319" s="77"/>
      <c r="K5319" s="20">
        <f t="shared" si="586"/>
        <v>4</v>
      </c>
      <c r="L5319" s="127" t="e">
        <f t="shared" si="587"/>
        <v>#N/A</v>
      </c>
      <c r="M5319" s="127">
        <f t="shared" si="588"/>
        <v>43.159914920535336</v>
      </c>
      <c r="N5319" s="84"/>
      <c r="X5319" s="121">
        <v>200</v>
      </c>
      <c r="Y5319" s="121">
        <v>40</v>
      </c>
      <c r="Z5319" s="127">
        <f t="shared" si="589"/>
        <v>43.159914920535336</v>
      </c>
    </row>
    <row r="5320" spans="2:26" x14ac:dyDescent="0.2">
      <c r="B5320" s="81">
        <v>42957</v>
      </c>
      <c r="C5320" s="82">
        <v>0.25</v>
      </c>
      <c r="D5320" s="119">
        <f t="shared" si="585"/>
        <v>42957.25</v>
      </c>
      <c r="E5320" s="83"/>
      <c r="F5320" s="77"/>
      <c r="G5320" s="83"/>
      <c r="H5320" s="77"/>
      <c r="I5320" s="83"/>
      <c r="J5320" s="77"/>
      <c r="K5320" s="20">
        <f t="shared" si="586"/>
        <v>4</v>
      </c>
      <c r="L5320" s="127" t="e">
        <f t="shared" si="587"/>
        <v>#N/A</v>
      </c>
      <c r="M5320" s="127">
        <f t="shared" si="588"/>
        <v>43.159914920535336</v>
      </c>
      <c r="N5320" s="84"/>
      <c r="X5320" s="121">
        <v>200</v>
      </c>
      <c r="Y5320" s="121">
        <v>40</v>
      </c>
      <c r="Z5320" s="127">
        <f t="shared" si="589"/>
        <v>43.159914920535336</v>
      </c>
    </row>
    <row r="5321" spans="2:26" x14ac:dyDescent="0.2">
      <c r="B5321" s="81">
        <v>42957</v>
      </c>
      <c r="C5321" s="82">
        <v>0.29166666666424135</v>
      </c>
      <c r="D5321" s="119">
        <f t="shared" si="585"/>
        <v>42957.291666666664</v>
      </c>
      <c r="E5321" s="83"/>
      <c r="F5321" s="77"/>
      <c r="G5321" s="83"/>
      <c r="H5321" s="77"/>
      <c r="I5321" s="83"/>
      <c r="J5321" s="77"/>
      <c r="K5321" s="20">
        <f t="shared" si="586"/>
        <v>4</v>
      </c>
      <c r="L5321" s="127" t="e">
        <f t="shared" si="587"/>
        <v>#N/A</v>
      </c>
      <c r="M5321" s="127">
        <f t="shared" si="588"/>
        <v>43.159914920535336</v>
      </c>
      <c r="N5321" s="84"/>
      <c r="X5321" s="121">
        <v>200</v>
      </c>
      <c r="Y5321" s="121">
        <v>40</v>
      </c>
      <c r="Z5321" s="127">
        <f t="shared" si="589"/>
        <v>43.159914920535336</v>
      </c>
    </row>
    <row r="5322" spans="2:26" x14ac:dyDescent="0.2">
      <c r="B5322" s="81">
        <v>42957</v>
      </c>
      <c r="C5322" s="82">
        <v>0.33333333333575865</v>
      </c>
      <c r="D5322" s="119">
        <f t="shared" ref="D5322:D5385" si="590">B5322+C5322</f>
        <v>42957.333333333336</v>
      </c>
      <c r="E5322" s="83"/>
      <c r="F5322" s="77"/>
      <c r="G5322" s="83"/>
      <c r="H5322" s="77"/>
      <c r="I5322" s="83"/>
      <c r="J5322" s="77"/>
      <c r="K5322" s="20">
        <f t="shared" si="586"/>
        <v>4</v>
      </c>
      <c r="L5322" s="127" t="e">
        <f t="shared" si="587"/>
        <v>#N/A</v>
      </c>
      <c r="M5322" s="127">
        <f t="shared" si="588"/>
        <v>43.159914920535336</v>
      </c>
      <c r="N5322" s="84"/>
      <c r="X5322" s="121">
        <v>200</v>
      </c>
      <c r="Y5322" s="121">
        <v>40</v>
      </c>
      <c r="Z5322" s="127">
        <f t="shared" si="589"/>
        <v>43.159914920535336</v>
      </c>
    </row>
    <row r="5323" spans="2:26" x14ac:dyDescent="0.2">
      <c r="B5323" s="81">
        <v>42957</v>
      </c>
      <c r="C5323" s="82">
        <v>0.375</v>
      </c>
      <c r="D5323" s="119">
        <f t="shared" si="590"/>
        <v>42957.375</v>
      </c>
      <c r="E5323" s="83"/>
      <c r="F5323" s="77"/>
      <c r="G5323" s="83"/>
      <c r="H5323" s="77"/>
      <c r="I5323" s="83"/>
      <c r="J5323" s="77"/>
      <c r="K5323" s="20">
        <f t="shared" ref="K5323:K5386" si="591">WEEKDAY(D5323,2)</f>
        <v>4</v>
      </c>
      <c r="L5323" s="127" t="e">
        <f t="shared" ref="L5323:L5386" si="592">IF(J5323="",NA(),J5323-(AVERAGE($J$10:$J$8794)))</f>
        <v>#N/A</v>
      </c>
      <c r="M5323" s="127">
        <f t="shared" ref="M5323:M5386" si="593">$U$11</f>
        <v>43.159914920535336</v>
      </c>
      <c r="N5323" s="84"/>
      <c r="X5323" s="121">
        <v>200</v>
      </c>
      <c r="Y5323" s="121">
        <v>40</v>
      </c>
      <c r="Z5323" s="127">
        <f t="shared" ref="Z5323:Z5386" si="594">$U$11</f>
        <v>43.159914920535336</v>
      </c>
    </row>
    <row r="5324" spans="2:26" x14ac:dyDescent="0.2">
      <c r="B5324" s="81">
        <v>42957</v>
      </c>
      <c r="C5324" s="82">
        <v>0.41666666666424135</v>
      </c>
      <c r="D5324" s="119">
        <f t="shared" si="590"/>
        <v>42957.416666666664</v>
      </c>
      <c r="E5324" s="83"/>
      <c r="F5324" s="77"/>
      <c r="G5324" s="83"/>
      <c r="H5324" s="77"/>
      <c r="I5324" s="83"/>
      <c r="J5324" s="77"/>
      <c r="K5324" s="20">
        <f t="shared" si="591"/>
        <v>4</v>
      </c>
      <c r="L5324" s="127" t="e">
        <f t="shared" si="592"/>
        <v>#N/A</v>
      </c>
      <c r="M5324" s="127">
        <f t="shared" si="593"/>
        <v>43.159914920535336</v>
      </c>
      <c r="N5324" s="84"/>
      <c r="X5324" s="121">
        <v>200</v>
      </c>
      <c r="Y5324" s="121">
        <v>40</v>
      </c>
      <c r="Z5324" s="127">
        <f t="shared" si="594"/>
        <v>43.159914920535336</v>
      </c>
    </row>
    <row r="5325" spans="2:26" x14ac:dyDescent="0.2">
      <c r="B5325" s="81">
        <v>42957</v>
      </c>
      <c r="C5325" s="82">
        <v>0.45833333333575865</v>
      </c>
      <c r="D5325" s="119">
        <f t="shared" si="590"/>
        <v>42957.458333333336</v>
      </c>
      <c r="E5325" s="83"/>
      <c r="F5325" s="77"/>
      <c r="G5325" s="83"/>
      <c r="H5325" s="77"/>
      <c r="I5325" s="83"/>
      <c r="J5325" s="77"/>
      <c r="K5325" s="20">
        <f t="shared" si="591"/>
        <v>4</v>
      </c>
      <c r="L5325" s="127" t="e">
        <f t="shared" si="592"/>
        <v>#N/A</v>
      </c>
      <c r="M5325" s="127">
        <f t="shared" si="593"/>
        <v>43.159914920535336</v>
      </c>
      <c r="N5325" s="84"/>
      <c r="X5325" s="121">
        <v>200</v>
      </c>
      <c r="Y5325" s="121">
        <v>40</v>
      </c>
      <c r="Z5325" s="127">
        <f t="shared" si="594"/>
        <v>43.159914920535336</v>
      </c>
    </row>
    <row r="5326" spans="2:26" x14ac:dyDescent="0.2">
      <c r="B5326" s="81">
        <v>42957</v>
      </c>
      <c r="C5326" s="82">
        <v>0.5</v>
      </c>
      <c r="D5326" s="119">
        <f t="shared" si="590"/>
        <v>42957.5</v>
      </c>
      <c r="E5326" s="83"/>
      <c r="F5326" s="77"/>
      <c r="G5326" s="83"/>
      <c r="H5326" s="77"/>
      <c r="I5326" s="83"/>
      <c r="J5326" s="77"/>
      <c r="K5326" s="20">
        <f t="shared" si="591"/>
        <v>4</v>
      </c>
      <c r="L5326" s="127" t="e">
        <f t="shared" si="592"/>
        <v>#N/A</v>
      </c>
      <c r="M5326" s="127">
        <f t="shared" si="593"/>
        <v>43.159914920535336</v>
      </c>
      <c r="N5326" s="84"/>
      <c r="X5326" s="121">
        <v>200</v>
      </c>
      <c r="Y5326" s="121">
        <v>40</v>
      </c>
      <c r="Z5326" s="127">
        <f t="shared" si="594"/>
        <v>43.159914920535336</v>
      </c>
    </row>
    <row r="5327" spans="2:26" x14ac:dyDescent="0.2">
      <c r="B5327" s="81">
        <v>42957</v>
      </c>
      <c r="C5327" s="82">
        <v>0.54166666666424135</v>
      </c>
      <c r="D5327" s="119">
        <f t="shared" si="590"/>
        <v>42957.541666666664</v>
      </c>
      <c r="E5327" s="83"/>
      <c r="F5327" s="77"/>
      <c r="G5327" s="83"/>
      <c r="H5327" s="77"/>
      <c r="I5327" s="83"/>
      <c r="J5327" s="77"/>
      <c r="K5327" s="20">
        <f t="shared" si="591"/>
        <v>4</v>
      </c>
      <c r="L5327" s="127" t="e">
        <f t="shared" si="592"/>
        <v>#N/A</v>
      </c>
      <c r="M5327" s="127">
        <f t="shared" si="593"/>
        <v>43.159914920535336</v>
      </c>
      <c r="N5327" s="84"/>
      <c r="X5327" s="121">
        <v>200</v>
      </c>
      <c r="Y5327" s="121">
        <v>40</v>
      </c>
      <c r="Z5327" s="127">
        <f t="shared" si="594"/>
        <v>43.159914920535336</v>
      </c>
    </row>
    <row r="5328" spans="2:26" x14ac:dyDescent="0.2">
      <c r="B5328" s="81">
        <v>42957</v>
      </c>
      <c r="C5328" s="82">
        <v>0.58333333333575865</v>
      </c>
      <c r="D5328" s="119">
        <f t="shared" si="590"/>
        <v>42957.583333333336</v>
      </c>
      <c r="E5328" s="83"/>
      <c r="F5328" s="77"/>
      <c r="G5328" s="83"/>
      <c r="H5328" s="77"/>
      <c r="I5328" s="83"/>
      <c r="J5328" s="77"/>
      <c r="K5328" s="20">
        <f t="shared" si="591"/>
        <v>4</v>
      </c>
      <c r="L5328" s="127" t="e">
        <f t="shared" si="592"/>
        <v>#N/A</v>
      </c>
      <c r="M5328" s="127">
        <f t="shared" si="593"/>
        <v>43.159914920535336</v>
      </c>
      <c r="N5328" s="84"/>
      <c r="X5328" s="121">
        <v>200</v>
      </c>
      <c r="Y5328" s="121">
        <v>40</v>
      </c>
      <c r="Z5328" s="127">
        <f t="shared" si="594"/>
        <v>43.159914920535336</v>
      </c>
    </row>
    <row r="5329" spans="2:26" x14ac:dyDescent="0.2">
      <c r="B5329" s="81">
        <v>42957</v>
      </c>
      <c r="C5329" s="82">
        <v>0.625</v>
      </c>
      <c r="D5329" s="119">
        <f t="shared" si="590"/>
        <v>42957.625</v>
      </c>
      <c r="E5329" s="83"/>
      <c r="F5329" s="77"/>
      <c r="G5329" s="83"/>
      <c r="H5329" s="77"/>
      <c r="I5329" s="83"/>
      <c r="J5329" s="77"/>
      <c r="K5329" s="20">
        <f t="shared" si="591"/>
        <v>4</v>
      </c>
      <c r="L5329" s="127" t="e">
        <f t="shared" si="592"/>
        <v>#N/A</v>
      </c>
      <c r="M5329" s="127">
        <f t="shared" si="593"/>
        <v>43.159914920535336</v>
      </c>
      <c r="N5329" s="84"/>
      <c r="X5329" s="121">
        <v>200</v>
      </c>
      <c r="Y5329" s="121">
        <v>40</v>
      </c>
      <c r="Z5329" s="127">
        <f t="shared" si="594"/>
        <v>43.159914920535336</v>
      </c>
    </row>
    <row r="5330" spans="2:26" x14ac:dyDescent="0.2">
      <c r="B5330" s="81">
        <v>42957</v>
      </c>
      <c r="C5330" s="82">
        <v>0.66666666666424135</v>
      </c>
      <c r="D5330" s="119">
        <f t="shared" si="590"/>
        <v>42957.666666666664</v>
      </c>
      <c r="E5330" s="83"/>
      <c r="F5330" s="77"/>
      <c r="G5330" s="83"/>
      <c r="H5330" s="77"/>
      <c r="I5330" s="83"/>
      <c r="J5330" s="77"/>
      <c r="K5330" s="20">
        <f t="shared" si="591"/>
        <v>4</v>
      </c>
      <c r="L5330" s="127" t="e">
        <f t="shared" si="592"/>
        <v>#N/A</v>
      </c>
      <c r="M5330" s="127">
        <f t="shared" si="593"/>
        <v>43.159914920535336</v>
      </c>
      <c r="N5330" s="84"/>
      <c r="X5330" s="121">
        <v>200</v>
      </c>
      <c r="Y5330" s="121">
        <v>40</v>
      </c>
      <c r="Z5330" s="127">
        <f t="shared" si="594"/>
        <v>43.159914920535336</v>
      </c>
    </row>
    <row r="5331" spans="2:26" x14ac:dyDescent="0.2">
      <c r="B5331" s="81">
        <v>42957</v>
      </c>
      <c r="C5331" s="82">
        <v>0.70833333333575865</v>
      </c>
      <c r="D5331" s="119">
        <f t="shared" si="590"/>
        <v>42957.708333333336</v>
      </c>
      <c r="E5331" s="83"/>
      <c r="F5331" s="77"/>
      <c r="G5331" s="83"/>
      <c r="H5331" s="77"/>
      <c r="I5331" s="83"/>
      <c r="J5331" s="77"/>
      <c r="K5331" s="20">
        <f t="shared" si="591"/>
        <v>4</v>
      </c>
      <c r="L5331" s="127" t="e">
        <f t="shared" si="592"/>
        <v>#N/A</v>
      </c>
      <c r="M5331" s="127">
        <f t="shared" si="593"/>
        <v>43.159914920535336</v>
      </c>
      <c r="N5331" s="84"/>
      <c r="X5331" s="121">
        <v>200</v>
      </c>
      <c r="Y5331" s="121">
        <v>40</v>
      </c>
      <c r="Z5331" s="127">
        <f t="shared" si="594"/>
        <v>43.159914920535336</v>
      </c>
    </row>
    <row r="5332" spans="2:26" x14ac:dyDescent="0.2">
      <c r="B5332" s="81">
        <v>42957</v>
      </c>
      <c r="C5332" s="82">
        <v>0.75</v>
      </c>
      <c r="D5332" s="119">
        <f t="shared" si="590"/>
        <v>42957.75</v>
      </c>
      <c r="E5332" s="83"/>
      <c r="F5332" s="77"/>
      <c r="G5332" s="83"/>
      <c r="H5332" s="77"/>
      <c r="I5332" s="83"/>
      <c r="J5332" s="77"/>
      <c r="K5332" s="20">
        <f t="shared" si="591"/>
        <v>4</v>
      </c>
      <c r="L5332" s="127" t="e">
        <f t="shared" si="592"/>
        <v>#N/A</v>
      </c>
      <c r="M5332" s="127">
        <f t="shared" si="593"/>
        <v>43.159914920535336</v>
      </c>
      <c r="N5332" s="84"/>
      <c r="X5332" s="121">
        <v>200</v>
      </c>
      <c r="Y5332" s="121">
        <v>40</v>
      </c>
      <c r="Z5332" s="127">
        <f t="shared" si="594"/>
        <v>43.159914920535336</v>
      </c>
    </row>
    <row r="5333" spans="2:26" x14ac:dyDescent="0.2">
      <c r="B5333" s="81">
        <v>42957</v>
      </c>
      <c r="C5333" s="82">
        <v>0.79166666666424135</v>
      </c>
      <c r="D5333" s="119">
        <f t="shared" si="590"/>
        <v>42957.791666666664</v>
      </c>
      <c r="E5333" s="83"/>
      <c r="F5333" s="77"/>
      <c r="G5333" s="83"/>
      <c r="H5333" s="77"/>
      <c r="I5333" s="83"/>
      <c r="J5333" s="77"/>
      <c r="K5333" s="20">
        <f t="shared" si="591"/>
        <v>4</v>
      </c>
      <c r="L5333" s="127" t="e">
        <f t="shared" si="592"/>
        <v>#N/A</v>
      </c>
      <c r="M5333" s="127">
        <f t="shared" si="593"/>
        <v>43.159914920535336</v>
      </c>
      <c r="N5333" s="84"/>
      <c r="X5333" s="121">
        <v>200</v>
      </c>
      <c r="Y5333" s="121">
        <v>40</v>
      </c>
      <c r="Z5333" s="127">
        <f t="shared" si="594"/>
        <v>43.159914920535336</v>
      </c>
    </row>
    <row r="5334" spans="2:26" x14ac:dyDescent="0.2">
      <c r="B5334" s="81">
        <v>42957</v>
      </c>
      <c r="C5334" s="82">
        <v>0.83333333333575865</v>
      </c>
      <c r="D5334" s="119">
        <f t="shared" si="590"/>
        <v>42957.833333333336</v>
      </c>
      <c r="E5334" s="83"/>
      <c r="F5334" s="77"/>
      <c r="G5334" s="83"/>
      <c r="H5334" s="77"/>
      <c r="I5334" s="83"/>
      <c r="J5334" s="77"/>
      <c r="K5334" s="20">
        <f t="shared" si="591"/>
        <v>4</v>
      </c>
      <c r="L5334" s="127" t="e">
        <f t="shared" si="592"/>
        <v>#N/A</v>
      </c>
      <c r="M5334" s="127">
        <f t="shared" si="593"/>
        <v>43.159914920535336</v>
      </c>
      <c r="N5334" s="84"/>
      <c r="X5334" s="121">
        <v>200</v>
      </c>
      <c r="Y5334" s="121">
        <v>40</v>
      </c>
      <c r="Z5334" s="127">
        <f t="shared" si="594"/>
        <v>43.159914920535336</v>
      </c>
    </row>
    <row r="5335" spans="2:26" x14ac:dyDescent="0.2">
      <c r="B5335" s="81">
        <v>42957</v>
      </c>
      <c r="C5335" s="82">
        <v>0.875</v>
      </c>
      <c r="D5335" s="119">
        <f t="shared" si="590"/>
        <v>42957.875</v>
      </c>
      <c r="E5335" s="83"/>
      <c r="F5335" s="77"/>
      <c r="G5335" s="83"/>
      <c r="H5335" s="77"/>
      <c r="I5335" s="83"/>
      <c r="J5335" s="77"/>
      <c r="K5335" s="20">
        <f t="shared" si="591"/>
        <v>4</v>
      </c>
      <c r="L5335" s="127" t="e">
        <f t="shared" si="592"/>
        <v>#N/A</v>
      </c>
      <c r="M5335" s="127">
        <f t="shared" si="593"/>
        <v>43.159914920535336</v>
      </c>
      <c r="N5335" s="84"/>
      <c r="X5335" s="121">
        <v>200</v>
      </c>
      <c r="Y5335" s="121">
        <v>40</v>
      </c>
      <c r="Z5335" s="127">
        <f t="shared" si="594"/>
        <v>43.159914920535336</v>
      </c>
    </row>
    <row r="5336" spans="2:26" x14ac:dyDescent="0.2">
      <c r="B5336" s="81">
        <v>42957</v>
      </c>
      <c r="C5336" s="82">
        <v>0.91666666666424135</v>
      </c>
      <c r="D5336" s="119">
        <f t="shared" si="590"/>
        <v>42957.916666666664</v>
      </c>
      <c r="E5336" s="83"/>
      <c r="F5336" s="77"/>
      <c r="G5336" s="83"/>
      <c r="H5336" s="77"/>
      <c r="I5336" s="83"/>
      <c r="J5336" s="77"/>
      <c r="K5336" s="20">
        <f t="shared" si="591"/>
        <v>4</v>
      </c>
      <c r="L5336" s="127" t="e">
        <f t="shared" si="592"/>
        <v>#N/A</v>
      </c>
      <c r="M5336" s="127">
        <f t="shared" si="593"/>
        <v>43.159914920535336</v>
      </c>
      <c r="N5336" s="84"/>
      <c r="X5336" s="121">
        <v>200</v>
      </c>
      <c r="Y5336" s="121">
        <v>40</v>
      </c>
      <c r="Z5336" s="127">
        <f t="shared" si="594"/>
        <v>43.159914920535336</v>
      </c>
    </row>
    <row r="5337" spans="2:26" x14ac:dyDescent="0.2">
      <c r="B5337" s="81">
        <v>42957</v>
      </c>
      <c r="C5337" s="82">
        <v>0.95833333333575865</v>
      </c>
      <c r="D5337" s="119">
        <f t="shared" si="590"/>
        <v>42957.958333333336</v>
      </c>
      <c r="E5337" s="83"/>
      <c r="F5337" s="77"/>
      <c r="G5337" s="83"/>
      <c r="H5337" s="77"/>
      <c r="I5337" s="83"/>
      <c r="J5337" s="77"/>
      <c r="K5337" s="20">
        <f t="shared" si="591"/>
        <v>4</v>
      </c>
      <c r="L5337" s="127" t="e">
        <f t="shared" si="592"/>
        <v>#N/A</v>
      </c>
      <c r="M5337" s="127">
        <f t="shared" si="593"/>
        <v>43.159914920535336</v>
      </c>
      <c r="N5337" s="84"/>
      <c r="X5337" s="121">
        <v>200</v>
      </c>
      <c r="Y5337" s="121">
        <v>40</v>
      </c>
      <c r="Z5337" s="127">
        <f t="shared" si="594"/>
        <v>43.159914920535336</v>
      </c>
    </row>
    <row r="5338" spans="2:26" x14ac:dyDescent="0.2">
      <c r="B5338" s="81">
        <v>42958</v>
      </c>
      <c r="C5338" s="82">
        <v>0</v>
      </c>
      <c r="D5338" s="119">
        <f t="shared" si="590"/>
        <v>42958</v>
      </c>
      <c r="E5338" s="83"/>
      <c r="F5338" s="77"/>
      <c r="G5338" s="83"/>
      <c r="H5338" s="77"/>
      <c r="I5338" s="83"/>
      <c r="J5338" s="77"/>
      <c r="K5338" s="20">
        <f t="shared" si="591"/>
        <v>5</v>
      </c>
      <c r="L5338" s="127" t="e">
        <f t="shared" si="592"/>
        <v>#N/A</v>
      </c>
      <c r="M5338" s="127">
        <f t="shared" si="593"/>
        <v>43.159914920535336</v>
      </c>
      <c r="N5338" s="84"/>
      <c r="X5338" s="121">
        <v>200</v>
      </c>
      <c r="Y5338" s="121">
        <v>40</v>
      </c>
      <c r="Z5338" s="127">
        <f t="shared" si="594"/>
        <v>43.159914920535336</v>
      </c>
    </row>
    <row r="5339" spans="2:26" x14ac:dyDescent="0.2">
      <c r="B5339" s="81">
        <v>42958</v>
      </c>
      <c r="C5339" s="82">
        <v>4.1666666664241347E-2</v>
      </c>
      <c r="D5339" s="119">
        <f t="shared" si="590"/>
        <v>42958.041666666664</v>
      </c>
      <c r="E5339" s="83"/>
      <c r="F5339" s="77"/>
      <c r="G5339" s="83"/>
      <c r="H5339" s="77"/>
      <c r="I5339" s="83"/>
      <c r="J5339" s="77"/>
      <c r="K5339" s="20">
        <f t="shared" si="591"/>
        <v>5</v>
      </c>
      <c r="L5339" s="127" t="e">
        <f t="shared" si="592"/>
        <v>#N/A</v>
      </c>
      <c r="M5339" s="127">
        <f t="shared" si="593"/>
        <v>43.159914920535336</v>
      </c>
      <c r="N5339" s="84"/>
      <c r="X5339" s="121">
        <v>200</v>
      </c>
      <c r="Y5339" s="121">
        <v>40</v>
      </c>
      <c r="Z5339" s="127">
        <f t="shared" si="594"/>
        <v>43.159914920535336</v>
      </c>
    </row>
    <row r="5340" spans="2:26" x14ac:dyDescent="0.2">
      <c r="B5340" s="81">
        <v>42958</v>
      </c>
      <c r="C5340" s="82">
        <v>8.3333333335758653E-2</v>
      </c>
      <c r="D5340" s="119">
        <f t="shared" si="590"/>
        <v>42958.083333333336</v>
      </c>
      <c r="E5340" s="83"/>
      <c r="F5340" s="77"/>
      <c r="G5340" s="83"/>
      <c r="H5340" s="77"/>
      <c r="I5340" s="83"/>
      <c r="J5340" s="77"/>
      <c r="K5340" s="20">
        <f t="shared" si="591"/>
        <v>5</v>
      </c>
      <c r="L5340" s="127" t="e">
        <f t="shared" si="592"/>
        <v>#N/A</v>
      </c>
      <c r="M5340" s="127">
        <f t="shared" si="593"/>
        <v>43.159914920535336</v>
      </c>
      <c r="N5340" s="84"/>
      <c r="X5340" s="121">
        <v>200</v>
      </c>
      <c r="Y5340" s="121">
        <v>40</v>
      </c>
      <c r="Z5340" s="127">
        <f t="shared" si="594"/>
        <v>43.159914920535336</v>
      </c>
    </row>
    <row r="5341" spans="2:26" x14ac:dyDescent="0.2">
      <c r="B5341" s="81">
        <v>42958</v>
      </c>
      <c r="C5341" s="82">
        <v>0.125</v>
      </c>
      <c r="D5341" s="119">
        <f t="shared" si="590"/>
        <v>42958.125</v>
      </c>
      <c r="E5341" s="83"/>
      <c r="F5341" s="77"/>
      <c r="G5341" s="83"/>
      <c r="H5341" s="77"/>
      <c r="I5341" s="83"/>
      <c r="J5341" s="77"/>
      <c r="K5341" s="20">
        <f t="shared" si="591"/>
        <v>5</v>
      </c>
      <c r="L5341" s="127" t="e">
        <f t="shared" si="592"/>
        <v>#N/A</v>
      </c>
      <c r="M5341" s="127">
        <f t="shared" si="593"/>
        <v>43.159914920535336</v>
      </c>
      <c r="N5341" s="84"/>
      <c r="X5341" s="121">
        <v>200</v>
      </c>
      <c r="Y5341" s="121">
        <v>40</v>
      </c>
      <c r="Z5341" s="127">
        <f t="shared" si="594"/>
        <v>43.159914920535336</v>
      </c>
    </row>
    <row r="5342" spans="2:26" x14ac:dyDescent="0.2">
      <c r="B5342" s="81">
        <v>42958</v>
      </c>
      <c r="C5342" s="82">
        <v>0.16666666666424135</v>
      </c>
      <c r="D5342" s="119">
        <f t="shared" si="590"/>
        <v>42958.166666666664</v>
      </c>
      <c r="E5342" s="83"/>
      <c r="F5342" s="77"/>
      <c r="G5342" s="83"/>
      <c r="H5342" s="77"/>
      <c r="I5342" s="83"/>
      <c r="J5342" s="77"/>
      <c r="K5342" s="20">
        <f t="shared" si="591"/>
        <v>5</v>
      </c>
      <c r="L5342" s="127" t="e">
        <f t="shared" si="592"/>
        <v>#N/A</v>
      </c>
      <c r="M5342" s="127">
        <f t="shared" si="593"/>
        <v>43.159914920535336</v>
      </c>
      <c r="N5342" s="84"/>
      <c r="X5342" s="121">
        <v>200</v>
      </c>
      <c r="Y5342" s="121">
        <v>40</v>
      </c>
      <c r="Z5342" s="127">
        <f t="shared" si="594"/>
        <v>43.159914920535336</v>
      </c>
    </row>
    <row r="5343" spans="2:26" x14ac:dyDescent="0.2">
      <c r="B5343" s="81">
        <v>42958</v>
      </c>
      <c r="C5343" s="82">
        <v>0.20833333333575865</v>
      </c>
      <c r="D5343" s="119">
        <f t="shared" si="590"/>
        <v>42958.208333333336</v>
      </c>
      <c r="E5343" s="83"/>
      <c r="F5343" s="77"/>
      <c r="G5343" s="83"/>
      <c r="H5343" s="77"/>
      <c r="I5343" s="83"/>
      <c r="J5343" s="77"/>
      <c r="K5343" s="20">
        <f t="shared" si="591"/>
        <v>5</v>
      </c>
      <c r="L5343" s="127" t="e">
        <f t="shared" si="592"/>
        <v>#N/A</v>
      </c>
      <c r="M5343" s="127">
        <f t="shared" si="593"/>
        <v>43.159914920535336</v>
      </c>
      <c r="N5343" s="84"/>
      <c r="X5343" s="121">
        <v>200</v>
      </c>
      <c r="Y5343" s="121">
        <v>40</v>
      </c>
      <c r="Z5343" s="127">
        <f t="shared" si="594"/>
        <v>43.159914920535336</v>
      </c>
    </row>
    <row r="5344" spans="2:26" x14ac:dyDescent="0.2">
      <c r="B5344" s="81">
        <v>42958</v>
      </c>
      <c r="C5344" s="82">
        <v>0.25</v>
      </c>
      <c r="D5344" s="119">
        <f t="shared" si="590"/>
        <v>42958.25</v>
      </c>
      <c r="E5344" s="83"/>
      <c r="F5344" s="77"/>
      <c r="G5344" s="83"/>
      <c r="H5344" s="77"/>
      <c r="I5344" s="83"/>
      <c r="J5344" s="77"/>
      <c r="K5344" s="20">
        <f t="shared" si="591"/>
        <v>5</v>
      </c>
      <c r="L5344" s="127" t="e">
        <f t="shared" si="592"/>
        <v>#N/A</v>
      </c>
      <c r="M5344" s="127">
        <f t="shared" si="593"/>
        <v>43.159914920535336</v>
      </c>
      <c r="N5344" s="84"/>
      <c r="X5344" s="121">
        <v>200</v>
      </c>
      <c r="Y5344" s="121">
        <v>40</v>
      </c>
      <c r="Z5344" s="127">
        <f t="shared" si="594"/>
        <v>43.159914920535336</v>
      </c>
    </row>
    <row r="5345" spans="2:26" x14ac:dyDescent="0.2">
      <c r="B5345" s="81">
        <v>42958</v>
      </c>
      <c r="C5345" s="82">
        <v>0.29166666666424135</v>
      </c>
      <c r="D5345" s="119">
        <f t="shared" si="590"/>
        <v>42958.291666666664</v>
      </c>
      <c r="E5345" s="83"/>
      <c r="F5345" s="77"/>
      <c r="G5345" s="83"/>
      <c r="H5345" s="77"/>
      <c r="I5345" s="83"/>
      <c r="J5345" s="77"/>
      <c r="K5345" s="20">
        <f t="shared" si="591"/>
        <v>5</v>
      </c>
      <c r="L5345" s="127" t="e">
        <f t="shared" si="592"/>
        <v>#N/A</v>
      </c>
      <c r="M5345" s="127">
        <f t="shared" si="593"/>
        <v>43.159914920535336</v>
      </c>
      <c r="N5345" s="84"/>
      <c r="X5345" s="121">
        <v>200</v>
      </c>
      <c r="Y5345" s="121">
        <v>40</v>
      </c>
      <c r="Z5345" s="127">
        <f t="shared" si="594"/>
        <v>43.159914920535336</v>
      </c>
    </row>
    <row r="5346" spans="2:26" x14ac:dyDescent="0.2">
      <c r="B5346" s="81">
        <v>42958</v>
      </c>
      <c r="C5346" s="82">
        <v>0.33333333333575865</v>
      </c>
      <c r="D5346" s="119">
        <f t="shared" si="590"/>
        <v>42958.333333333336</v>
      </c>
      <c r="E5346" s="83"/>
      <c r="F5346" s="77"/>
      <c r="G5346" s="83"/>
      <c r="H5346" s="77"/>
      <c r="I5346" s="83"/>
      <c r="J5346" s="77"/>
      <c r="K5346" s="20">
        <f t="shared" si="591"/>
        <v>5</v>
      </c>
      <c r="L5346" s="127" t="e">
        <f t="shared" si="592"/>
        <v>#N/A</v>
      </c>
      <c r="M5346" s="127">
        <f t="shared" si="593"/>
        <v>43.159914920535336</v>
      </c>
      <c r="N5346" s="84"/>
      <c r="X5346" s="121">
        <v>200</v>
      </c>
      <c r="Y5346" s="121">
        <v>40</v>
      </c>
      <c r="Z5346" s="127">
        <f t="shared" si="594"/>
        <v>43.159914920535336</v>
      </c>
    </row>
    <row r="5347" spans="2:26" x14ac:dyDescent="0.2">
      <c r="B5347" s="81">
        <v>42958</v>
      </c>
      <c r="C5347" s="82">
        <v>0.375</v>
      </c>
      <c r="D5347" s="119">
        <f t="shared" si="590"/>
        <v>42958.375</v>
      </c>
      <c r="E5347" s="83"/>
      <c r="F5347" s="77"/>
      <c r="G5347" s="83"/>
      <c r="H5347" s="77"/>
      <c r="I5347" s="83"/>
      <c r="J5347" s="77"/>
      <c r="K5347" s="20">
        <f t="shared" si="591"/>
        <v>5</v>
      </c>
      <c r="L5347" s="127" t="e">
        <f t="shared" si="592"/>
        <v>#N/A</v>
      </c>
      <c r="M5347" s="127">
        <f t="shared" si="593"/>
        <v>43.159914920535336</v>
      </c>
      <c r="N5347" s="84"/>
      <c r="X5347" s="121">
        <v>200</v>
      </c>
      <c r="Y5347" s="121">
        <v>40</v>
      </c>
      <c r="Z5347" s="127">
        <f t="shared" si="594"/>
        <v>43.159914920535336</v>
      </c>
    </row>
    <row r="5348" spans="2:26" x14ac:dyDescent="0.2">
      <c r="B5348" s="81">
        <v>42958</v>
      </c>
      <c r="C5348" s="82">
        <v>0.41666666666424135</v>
      </c>
      <c r="D5348" s="119">
        <f t="shared" si="590"/>
        <v>42958.416666666664</v>
      </c>
      <c r="E5348" s="83"/>
      <c r="F5348" s="77"/>
      <c r="G5348" s="83"/>
      <c r="H5348" s="77"/>
      <c r="I5348" s="83"/>
      <c r="J5348" s="77"/>
      <c r="K5348" s="20">
        <f t="shared" si="591"/>
        <v>5</v>
      </c>
      <c r="L5348" s="127" t="e">
        <f t="shared" si="592"/>
        <v>#N/A</v>
      </c>
      <c r="M5348" s="127">
        <f t="shared" si="593"/>
        <v>43.159914920535336</v>
      </c>
      <c r="N5348" s="84"/>
      <c r="X5348" s="121">
        <v>200</v>
      </c>
      <c r="Y5348" s="121">
        <v>40</v>
      </c>
      <c r="Z5348" s="127">
        <f t="shared" si="594"/>
        <v>43.159914920535336</v>
      </c>
    </row>
    <row r="5349" spans="2:26" x14ac:dyDescent="0.2">
      <c r="B5349" s="81">
        <v>42958</v>
      </c>
      <c r="C5349" s="82">
        <v>0.45833333333575865</v>
      </c>
      <c r="D5349" s="119">
        <f t="shared" si="590"/>
        <v>42958.458333333336</v>
      </c>
      <c r="E5349" s="83"/>
      <c r="F5349" s="77"/>
      <c r="G5349" s="83"/>
      <c r="H5349" s="77"/>
      <c r="I5349" s="83"/>
      <c r="J5349" s="77"/>
      <c r="K5349" s="20">
        <f t="shared" si="591"/>
        <v>5</v>
      </c>
      <c r="L5349" s="127" t="e">
        <f t="shared" si="592"/>
        <v>#N/A</v>
      </c>
      <c r="M5349" s="127">
        <f t="shared" si="593"/>
        <v>43.159914920535336</v>
      </c>
      <c r="N5349" s="84"/>
      <c r="X5349" s="121">
        <v>200</v>
      </c>
      <c r="Y5349" s="121">
        <v>40</v>
      </c>
      <c r="Z5349" s="127">
        <f t="shared" si="594"/>
        <v>43.159914920535336</v>
      </c>
    </row>
    <row r="5350" spans="2:26" x14ac:dyDescent="0.2">
      <c r="B5350" s="81">
        <v>42958</v>
      </c>
      <c r="C5350" s="82">
        <v>0.5</v>
      </c>
      <c r="D5350" s="119">
        <f t="shared" si="590"/>
        <v>42958.5</v>
      </c>
      <c r="E5350" s="83"/>
      <c r="F5350" s="77"/>
      <c r="G5350" s="83"/>
      <c r="H5350" s="77"/>
      <c r="I5350" s="83"/>
      <c r="J5350" s="77"/>
      <c r="K5350" s="20">
        <f t="shared" si="591"/>
        <v>5</v>
      </c>
      <c r="L5350" s="127" t="e">
        <f t="shared" si="592"/>
        <v>#N/A</v>
      </c>
      <c r="M5350" s="127">
        <f t="shared" si="593"/>
        <v>43.159914920535336</v>
      </c>
      <c r="N5350" s="84"/>
      <c r="X5350" s="121">
        <v>200</v>
      </c>
      <c r="Y5350" s="121">
        <v>40</v>
      </c>
      <c r="Z5350" s="127">
        <f t="shared" si="594"/>
        <v>43.159914920535336</v>
      </c>
    </row>
    <row r="5351" spans="2:26" x14ac:dyDescent="0.2">
      <c r="B5351" s="81">
        <v>42958</v>
      </c>
      <c r="C5351" s="82">
        <v>0.54166666666424135</v>
      </c>
      <c r="D5351" s="119">
        <f t="shared" si="590"/>
        <v>42958.541666666664</v>
      </c>
      <c r="E5351" s="83"/>
      <c r="F5351" s="77"/>
      <c r="G5351" s="83"/>
      <c r="H5351" s="77"/>
      <c r="I5351" s="83"/>
      <c r="J5351" s="77"/>
      <c r="K5351" s="20">
        <f t="shared" si="591"/>
        <v>5</v>
      </c>
      <c r="L5351" s="127" t="e">
        <f t="shared" si="592"/>
        <v>#N/A</v>
      </c>
      <c r="M5351" s="127">
        <f t="shared" si="593"/>
        <v>43.159914920535336</v>
      </c>
      <c r="N5351" s="84"/>
      <c r="X5351" s="121">
        <v>200</v>
      </c>
      <c r="Y5351" s="121">
        <v>40</v>
      </c>
      <c r="Z5351" s="127">
        <f t="shared" si="594"/>
        <v>43.159914920535336</v>
      </c>
    </row>
    <row r="5352" spans="2:26" x14ac:dyDescent="0.2">
      <c r="B5352" s="81">
        <v>42958</v>
      </c>
      <c r="C5352" s="82">
        <v>0.58333333333575865</v>
      </c>
      <c r="D5352" s="119">
        <f t="shared" si="590"/>
        <v>42958.583333333336</v>
      </c>
      <c r="E5352" s="83"/>
      <c r="F5352" s="77"/>
      <c r="G5352" s="83"/>
      <c r="H5352" s="77"/>
      <c r="I5352" s="83"/>
      <c r="J5352" s="77"/>
      <c r="K5352" s="20">
        <f t="shared" si="591"/>
        <v>5</v>
      </c>
      <c r="L5352" s="127" t="e">
        <f t="shared" si="592"/>
        <v>#N/A</v>
      </c>
      <c r="M5352" s="127">
        <f t="shared" si="593"/>
        <v>43.159914920535336</v>
      </c>
      <c r="N5352" s="84"/>
      <c r="X5352" s="121">
        <v>200</v>
      </c>
      <c r="Y5352" s="121">
        <v>40</v>
      </c>
      <c r="Z5352" s="127">
        <f t="shared" si="594"/>
        <v>43.159914920535336</v>
      </c>
    </row>
    <row r="5353" spans="2:26" x14ac:dyDescent="0.2">
      <c r="B5353" s="81">
        <v>42958</v>
      </c>
      <c r="C5353" s="82">
        <v>0.625</v>
      </c>
      <c r="D5353" s="119">
        <f t="shared" si="590"/>
        <v>42958.625</v>
      </c>
      <c r="E5353" s="83"/>
      <c r="F5353" s="77"/>
      <c r="G5353" s="83"/>
      <c r="H5353" s="77"/>
      <c r="I5353" s="83"/>
      <c r="J5353" s="77"/>
      <c r="K5353" s="20">
        <f t="shared" si="591"/>
        <v>5</v>
      </c>
      <c r="L5353" s="127" t="e">
        <f t="shared" si="592"/>
        <v>#N/A</v>
      </c>
      <c r="M5353" s="127">
        <f t="shared" si="593"/>
        <v>43.159914920535336</v>
      </c>
      <c r="N5353" s="84"/>
      <c r="X5353" s="121">
        <v>200</v>
      </c>
      <c r="Y5353" s="121">
        <v>40</v>
      </c>
      <c r="Z5353" s="127">
        <f t="shared" si="594"/>
        <v>43.159914920535336</v>
      </c>
    </row>
    <row r="5354" spans="2:26" x14ac:dyDescent="0.2">
      <c r="B5354" s="81">
        <v>42958</v>
      </c>
      <c r="C5354" s="82">
        <v>0.66666666666424135</v>
      </c>
      <c r="D5354" s="119">
        <f t="shared" si="590"/>
        <v>42958.666666666664</v>
      </c>
      <c r="E5354" s="83"/>
      <c r="F5354" s="77"/>
      <c r="G5354" s="83"/>
      <c r="H5354" s="77"/>
      <c r="I5354" s="83"/>
      <c r="J5354" s="77"/>
      <c r="K5354" s="20">
        <f t="shared" si="591"/>
        <v>5</v>
      </c>
      <c r="L5354" s="127" t="e">
        <f t="shared" si="592"/>
        <v>#N/A</v>
      </c>
      <c r="M5354" s="127">
        <f t="shared" si="593"/>
        <v>43.159914920535336</v>
      </c>
      <c r="N5354" s="84"/>
      <c r="X5354" s="121">
        <v>200</v>
      </c>
      <c r="Y5354" s="121">
        <v>40</v>
      </c>
      <c r="Z5354" s="127">
        <f t="shared" si="594"/>
        <v>43.159914920535336</v>
      </c>
    </row>
    <row r="5355" spans="2:26" x14ac:dyDescent="0.2">
      <c r="B5355" s="81">
        <v>42958</v>
      </c>
      <c r="C5355" s="82">
        <v>0.70833333333575865</v>
      </c>
      <c r="D5355" s="119">
        <f t="shared" si="590"/>
        <v>42958.708333333336</v>
      </c>
      <c r="E5355" s="83"/>
      <c r="F5355" s="77"/>
      <c r="G5355" s="83"/>
      <c r="H5355" s="77"/>
      <c r="I5355" s="83"/>
      <c r="J5355" s="77"/>
      <c r="K5355" s="20">
        <f t="shared" si="591"/>
        <v>5</v>
      </c>
      <c r="L5355" s="127" t="e">
        <f t="shared" si="592"/>
        <v>#N/A</v>
      </c>
      <c r="M5355" s="127">
        <f t="shared" si="593"/>
        <v>43.159914920535336</v>
      </c>
      <c r="N5355" s="84"/>
      <c r="X5355" s="121">
        <v>200</v>
      </c>
      <c r="Y5355" s="121">
        <v>40</v>
      </c>
      <c r="Z5355" s="127">
        <f t="shared" si="594"/>
        <v>43.159914920535336</v>
      </c>
    </row>
    <row r="5356" spans="2:26" x14ac:dyDescent="0.2">
      <c r="B5356" s="81">
        <v>42958</v>
      </c>
      <c r="C5356" s="82">
        <v>0.75</v>
      </c>
      <c r="D5356" s="119">
        <f t="shared" si="590"/>
        <v>42958.75</v>
      </c>
      <c r="E5356" s="83"/>
      <c r="F5356" s="77"/>
      <c r="G5356" s="83"/>
      <c r="H5356" s="77"/>
      <c r="I5356" s="83"/>
      <c r="J5356" s="77"/>
      <c r="K5356" s="20">
        <f t="shared" si="591"/>
        <v>5</v>
      </c>
      <c r="L5356" s="127" t="e">
        <f t="shared" si="592"/>
        <v>#N/A</v>
      </c>
      <c r="M5356" s="127">
        <f t="shared" si="593"/>
        <v>43.159914920535336</v>
      </c>
      <c r="N5356" s="84"/>
      <c r="X5356" s="121">
        <v>200</v>
      </c>
      <c r="Y5356" s="121">
        <v>40</v>
      </c>
      <c r="Z5356" s="127">
        <f t="shared" si="594"/>
        <v>43.159914920535336</v>
      </c>
    </row>
    <row r="5357" spans="2:26" x14ac:dyDescent="0.2">
      <c r="B5357" s="81">
        <v>42958</v>
      </c>
      <c r="C5357" s="82">
        <v>0.79166666666424135</v>
      </c>
      <c r="D5357" s="119">
        <f t="shared" si="590"/>
        <v>42958.791666666664</v>
      </c>
      <c r="E5357" s="83"/>
      <c r="F5357" s="77"/>
      <c r="G5357" s="83"/>
      <c r="H5357" s="77"/>
      <c r="I5357" s="83"/>
      <c r="J5357" s="77"/>
      <c r="K5357" s="20">
        <f t="shared" si="591"/>
        <v>5</v>
      </c>
      <c r="L5357" s="127" t="e">
        <f t="shared" si="592"/>
        <v>#N/A</v>
      </c>
      <c r="M5357" s="127">
        <f t="shared" si="593"/>
        <v>43.159914920535336</v>
      </c>
      <c r="N5357" s="84"/>
      <c r="X5357" s="121">
        <v>200</v>
      </c>
      <c r="Y5357" s="121">
        <v>40</v>
      </c>
      <c r="Z5357" s="127">
        <f t="shared" si="594"/>
        <v>43.159914920535336</v>
      </c>
    </row>
    <row r="5358" spans="2:26" x14ac:dyDescent="0.2">
      <c r="B5358" s="81">
        <v>42958</v>
      </c>
      <c r="C5358" s="82">
        <v>0.83333333333575865</v>
      </c>
      <c r="D5358" s="119">
        <f t="shared" si="590"/>
        <v>42958.833333333336</v>
      </c>
      <c r="E5358" s="83"/>
      <c r="F5358" s="77"/>
      <c r="G5358" s="83"/>
      <c r="H5358" s="77"/>
      <c r="I5358" s="83"/>
      <c r="J5358" s="77"/>
      <c r="K5358" s="20">
        <f t="shared" si="591"/>
        <v>5</v>
      </c>
      <c r="L5358" s="127" t="e">
        <f t="shared" si="592"/>
        <v>#N/A</v>
      </c>
      <c r="M5358" s="127">
        <f t="shared" si="593"/>
        <v>43.159914920535336</v>
      </c>
      <c r="N5358" s="84"/>
      <c r="X5358" s="121">
        <v>200</v>
      </c>
      <c r="Y5358" s="121">
        <v>40</v>
      </c>
      <c r="Z5358" s="127">
        <f t="shared" si="594"/>
        <v>43.159914920535336</v>
      </c>
    </row>
    <row r="5359" spans="2:26" x14ac:dyDescent="0.2">
      <c r="B5359" s="81">
        <v>42958</v>
      </c>
      <c r="C5359" s="82">
        <v>0.875</v>
      </c>
      <c r="D5359" s="119">
        <f t="shared" si="590"/>
        <v>42958.875</v>
      </c>
      <c r="E5359" s="83"/>
      <c r="F5359" s="77"/>
      <c r="G5359" s="83"/>
      <c r="H5359" s="77"/>
      <c r="I5359" s="83"/>
      <c r="J5359" s="77"/>
      <c r="K5359" s="20">
        <f t="shared" si="591"/>
        <v>5</v>
      </c>
      <c r="L5359" s="127" t="e">
        <f t="shared" si="592"/>
        <v>#N/A</v>
      </c>
      <c r="M5359" s="127">
        <f t="shared" si="593"/>
        <v>43.159914920535336</v>
      </c>
      <c r="N5359" s="84"/>
      <c r="X5359" s="121">
        <v>200</v>
      </c>
      <c r="Y5359" s="121">
        <v>40</v>
      </c>
      <c r="Z5359" s="127">
        <f t="shared" si="594"/>
        <v>43.159914920535336</v>
      </c>
    </row>
    <row r="5360" spans="2:26" x14ac:dyDescent="0.2">
      <c r="B5360" s="81">
        <v>42958</v>
      </c>
      <c r="C5360" s="82">
        <v>0.91666666666424135</v>
      </c>
      <c r="D5360" s="119">
        <f t="shared" si="590"/>
        <v>42958.916666666664</v>
      </c>
      <c r="E5360" s="83"/>
      <c r="F5360" s="77"/>
      <c r="G5360" s="83"/>
      <c r="H5360" s="77"/>
      <c r="I5360" s="83"/>
      <c r="J5360" s="77"/>
      <c r="K5360" s="20">
        <f t="shared" si="591"/>
        <v>5</v>
      </c>
      <c r="L5360" s="127" t="e">
        <f t="shared" si="592"/>
        <v>#N/A</v>
      </c>
      <c r="M5360" s="127">
        <f t="shared" si="593"/>
        <v>43.159914920535336</v>
      </c>
      <c r="N5360" s="84"/>
      <c r="X5360" s="121">
        <v>200</v>
      </c>
      <c r="Y5360" s="121">
        <v>40</v>
      </c>
      <c r="Z5360" s="127">
        <f t="shared" si="594"/>
        <v>43.159914920535336</v>
      </c>
    </row>
    <row r="5361" spans="2:26" x14ac:dyDescent="0.2">
      <c r="B5361" s="81">
        <v>42958</v>
      </c>
      <c r="C5361" s="82">
        <v>0.95833333333575865</v>
      </c>
      <c r="D5361" s="119">
        <f t="shared" si="590"/>
        <v>42958.958333333336</v>
      </c>
      <c r="E5361" s="83"/>
      <c r="F5361" s="77"/>
      <c r="G5361" s="83"/>
      <c r="H5361" s="77"/>
      <c r="I5361" s="83"/>
      <c r="J5361" s="77"/>
      <c r="K5361" s="20">
        <f t="shared" si="591"/>
        <v>5</v>
      </c>
      <c r="L5361" s="127" t="e">
        <f t="shared" si="592"/>
        <v>#N/A</v>
      </c>
      <c r="M5361" s="127">
        <f t="shared" si="593"/>
        <v>43.159914920535336</v>
      </c>
      <c r="N5361" s="84"/>
      <c r="X5361" s="121">
        <v>200</v>
      </c>
      <c r="Y5361" s="121">
        <v>40</v>
      </c>
      <c r="Z5361" s="127">
        <f t="shared" si="594"/>
        <v>43.159914920535336</v>
      </c>
    </row>
    <row r="5362" spans="2:26" x14ac:dyDescent="0.2">
      <c r="B5362" s="81">
        <v>42959</v>
      </c>
      <c r="C5362" s="82">
        <v>0</v>
      </c>
      <c r="D5362" s="119">
        <f t="shared" si="590"/>
        <v>42959</v>
      </c>
      <c r="E5362" s="83"/>
      <c r="F5362" s="77"/>
      <c r="G5362" s="83"/>
      <c r="H5362" s="77"/>
      <c r="I5362" s="83"/>
      <c r="J5362" s="77"/>
      <c r="K5362" s="20">
        <f t="shared" si="591"/>
        <v>6</v>
      </c>
      <c r="L5362" s="127" t="e">
        <f t="shared" si="592"/>
        <v>#N/A</v>
      </c>
      <c r="M5362" s="127">
        <f t="shared" si="593"/>
        <v>43.159914920535336</v>
      </c>
      <c r="N5362" s="84"/>
      <c r="X5362" s="121">
        <v>200</v>
      </c>
      <c r="Y5362" s="121">
        <v>40</v>
      </c>
      <c r="Z5362" s="127">
        <f t="shared" si="594"/>
        <v>43.159914920535336</v>
      </c>
    </row>
    <row r="5363" spans="2:26" x14ac:dyDescent="0.2">
      <c r="B5363" s="81">
        <v>42959</v>
      </c>
      <c r="C5363" s="82">
        <v>4.1666666664241347E-2</v>
      </c>
      <c r="D5363" s="119">
        <f t="shared" si="590"/>
        <v>42959.041666666664</v>
      </c>
      <c r="E5363" s="83"/>
      <c r="F5363" s="77"/>
      <c r="G5363" s="83"/>
      <c r="H5363" s="77"/>
      <c r="I5363" s="83"/>
      <c r="J5363" s="77"/>
      <c r="K5363" s="20">
        <f t="shared" si="591"/>
        <v>6</v>
      </c>
      <c r="L5363" s="127" t="e">
        <f t="shared" si="592"/>
        <v>#N/A</v>
      </c>
      <c r="M5363" s="127">
        <f t="shared" si="593"/>
        <v>43.159914920535336</v>
      </c>
      <c r="N5363" s="84"/>
      <c r="X5363" s="121">
        <v>200</v>
      </c>
      <c r="Y5363" s="121">
        <v>40</v>
      </c>
      <c r="Z5363" s="127">
        <f t="shared" si="594"/>
        <v>43.159914920535336</v>
      </c>
    </row>
    <row r="5364" spans="2:26" x14ac:dyDescent="0.2">
      <c r="B5364" s="81">
        <v>42959</v>
      </c>
      <c r="C5364" s="82">
        <v>8.3333333335758653E-2</v>
      </c>
      <c r="D5364" s="119">
        <f t="shared" si="590"/>
        <v>42959.083333333336</v>
      </c>
      <c r="E5364" s="83"/>
      <c r="F5364" s="77"/>
      <c r="G5364" s="83"/>
      <c r="H5364" s="77"/>
      <c r="I5364" s="83"/>
      <c r="J5364" s="77"/>
      <c r="K5364" s="20">
        <f t="shared" si="591"/>
        <v>6</v>
      </c>
      <c r="L5364" s="127" t="e">
        <f t="shared" si="592"/>
        <v>#N/A</v>
      </c>
      <c r="M5364" s="127">
        <f t="shared" si="593"/>
        <v>43.159914920535336</v>
      </c>
      <c r="N5364" s="84"/>
      <c r="X5364" s="121">
        <v>200</v>
      </c>
      <c r="Y5364" s="121">
        <v>40</v>
      </c>
      <c r="Z5364" s="127">
        <f t="shared" si="594"/>
        <v>43.159914920535336</v>
      </c>
    </row>
    <row r="5365" spans="2:26" x14ac:dyDescent="0.2">
      <c r="B5365" s="81">
        <v>42959</v>
      </c>
      <c r="C5365" s="82">
        <v>0.125</v>
      </c>
      <c r="D5365" s="119">
        <f t="shared" si="590"/>
        <v>42959.125</v>
      </c>
      <c r="E5365" s="83"/>
      <c r="F5365" s="77"/>
      <c r="G5365" s="83"/>
      <c r="H5365" s="77"/>
      <c r="I5365" s="83"/>
      <c r="J5365" s="77"/>
      <c r="K5365" s="20">
        <f t="shared" si="591"/>
        <v>6</v>
      </c>
      <c r="L5365" s="127" t="e">
        <f t="shared" si="592"/>
        <v>#N/A</v>
      </c>
      <c r="M5365" s="127">
        <f t="shared" si="593"/>
        <v>43.159914920535336</v>
      </c>
      <c r="N5365" s="84"/>
      <c r="X5365" s="121">
        <v>200</v>
      </c>
      <c r="Y5365" s="121">
        <v>40</v>
      </c>
      <c r="Z5365" s="127">
        <f t="shared" si="594"/>
        <v>43.159914920535336</v>
      </c>
    </row>
    <row r="5366" spans="2:26" x14ac:dyDescent="0.2">
      <c r="B5366" s="81">
        <v>42959</v>
      </c>
      <c r="C5366" s="82">
        <v>0.16666666666424135</v>
      </c>
      <c r="D5366" s="119">
        <f t="shared" si="590"/>
        <v>42959.166666666664</v>
      </c>
      <c r="E5366" s="83"/>
      <c r="F5366" s="77"/>
      <c r="G5366" s="83"/>
      <c r="H5366" s="77"/>
      <c r="I5366" s="83"/>
      <c r="J5366" s="77"/>
      <c r="K5366" s="20">
        <f t="shared" si="591"/>
        <v>6</v>
      </c>
      <c r="L5366" s="127" t="e">
        <f t="shared" si="592"/>
        <v>#N/A</v>
      </c>
      <c r="M5366" s="127">
        <f t="shared" si="593"/>
        <v>43.159914920535336</v>
      </c>
      <c r="N5366" s="84"/>
      <c r="X5366" s="121">
        <v>200</v>
      </c>
      <c r="Y5366" s="121">
        <v>40</v>
      </c>
      <c r="Z5366" s="127">
        <f t="shared" si="594"/>
        <v>43.159914920535336</v>
      </c>
    </row>
    <row r="5367" spans="2:26" x14ac:dyDescent="0.2">
      <c r="B5367" s="81">
        <v>42959</v>
      </c>
      <c r="C5367" s="82">
        <v>0.20833333333575865</v>
      </c>
      <c r="D5367" s="119">
        <f t="shared" si="590"/>
        <v>42959.208333333336</v>
      </c>
      <c r="E5367" s="83"/>
      <c r="F5367" s="77"/>
      <c r="G5367" s="83"/>
      <c r="H5367" s="77"/>
      <c r="I5367" s="83"/>
      <c r="J5367" s="77"/>
      <c r="K5367" s="20">
        <f t="shared" si="591"/>
        <v>6</v>
      </c>
      <c r="L5367" s="127" t="e">
        <f t="shared" si="592"/>
        <v>#N/A</v>
      </c>
      <c r="M5367" s="127">
        <f t="shared" si="593"/>
        <v>43.159914920535336</v>
      </c>
      <c r="N5367" s="84"/>
      <c r="X5367" s="121">
        <v>200</v>
      </c>
      <c r="Y5367" s="121">
        <v>40</v>
      </c>
      <c r="Z5367" s="127">
        <f t="shared" si="594"/>
        <v>43.159914920535336</v>
      </c>
    </row>
    <row r="5368" spans="2:26" x14ac:dyDescent="0.2">
      <c r="B5368" s="81">
        <v>42959</v>
      </c>
      <c r="C5368" s="82">
        <v>0.25</v>
      </c>
      <c r="D5368" s="119">
        <f t="shared" si="590"/>
        <v>42959.25</v>
      </c>
      <c r="E5368" s="83"/>
      <c r="F5368" s="77"/>
      <c r="G5368" s="83"/>
      <c r="H5368" s="77"/>
      <c r="I5368" s="83"/>
      <c r="J5368" s="77"/>
      <c r="K5368" s="20">
        <f t="shared" si="591"/>
        <v>6</v>
      </c>
      <c r="L5368" s="127" t="e">
        <f t="shared" si="592"/>
        <v>#N/A</v>
      </c>
      <c r="M5368" s="127">
        <f t="shared" si="593"/>
        <v>43.159914920535336</v>
      </c>
      <c r="N5368" s="84"/>
      <c r="X5368" s="121">
        <v>200</v>
      </c>
      <c r="Y5368" s="121">
        <v>40</v>
      </c>
      <c r="Z5368" s="127">
        <f t="shared" si="594"/>
        <v>43.159914920535336</v>
      </c>
    </row>
    <row r="5369" spans="2:26" x14ac:dyDescent="0.2">
      <c r="B5369" s="81">
        <v>42959</v>
      </c>
      <c r="C5369" s="82">
        <v>0.29166666666424135</v>
      </c>
      <c r="D5369" s="119">
        <f t="shared" si="590"/>
        <v>42959.291666666664</v>
      </c>
      <c r="E5369" s="83"/>
      <c r="F5369" s="77"/>
      <c r="G5369" s="83"/>
      <c r="H5369" s="77"/>
      <c r="I5369" s="83"/>
      <c r="J5369" s="77"/>
      <c r="K5369" s="20">
        <f t="shared" si="591"/>
        <v>6</v>
      </c>
      <c r="L5369" s="127" t="e">
        <f t="shared" si="592"/>
        <v>#N/A</v>
      </c>
      <c r="M5369" s="127">
        <f t="shared" si="593"/>
        <v>43.159914920535336</v>
      </c>
      <c r="N5369" s="84"/>
      <c r="X5369" s="121">
        <v>200</v>
      </c>
      <c r="Y5369" s="121">
        <v>40</v>
      </c>
      <c r="Z5369" s="127">
        <f t="shared" si="594"/>
        <v>43.159914920535336</v>
      </c>
    </row>
    <row r="5370" spans="2:26" x14ac:dyDescent="0.2">
      <c r="B5370" s="81">
        <v>42959</v>
      </c>
      <c r="C5370" s="82">
        <v>0.33333333333575865</v>
      </c>
      <c r="D5370" s="119">
        <f t="shared" si="590"/>
        <v>42959.333333333336</v>
      </c>
      <c r="E5370" s="83"/>
      <c r="F5370" s="77"/>
      <c r="G5370" s="83"/>
      <c r="H5370" s="77"/>
      <c r="I5370" s="83"/>
      <c r="J5370" s="77"/>
      <c r="K5370" s="20">
        <f t="shared" si="591"/>
        <v>6</v>
      </c>
      <c r="L5370" s="127" t="e">
        <f t="shared" si="592"/>
        <v>#N/A</v>
      </c>
      <c r="M5370" s="127">
        <f t="shared" si="593"/>
        <v>43.159914920535336</v>
      </c>
      <c r="N5370" s="84"/>
      <c r="X5370" s="121">
        <v>200</v>
      </c>
      <c r="Y5370" s="121">
        <v>40</v>
      </c>
      <c r="Z5370" s="127">
        <f t="shared" si="594"/>
        <v>43.159914920535336</v>
      </c>
    </row>
    <row r="5371" spans="2:26" x14ac:dyDescent="0.2">
      <c r="B5371" s="81">
        <v>42959</v>
      </c>
      <c r="C5371" s="82">
        <v>0.375</v>
      </c>
      <c r="D5371" s="119">
        <f t="shared" si="590"/>
        <v>42959.375</v>
      </c>
      <c r="E5371" s="83"/>
      <c r="F5371" s="77"/>
      <c r="G5371" s="83"/>
      <c r="H5371" s="77"/>
      <c r="I5371" s="83"/>
      <c r="J5371" s="77"/>
      <c r="K5371" s="20">
        <f t="shared" si="591"/>
        <v>6</v>
      </c>
      <c r="L5371" s="127" t="e">
        <f t="shared" si="592"/>
        <v>#N/A</v>
      </c>
      <c r="M5371" s="127">
        <f t="shared" si="593"/>
        <v>43.159914920535336</v>
      </c>
      <c r="N5371" s="84"/>
      <c r="X5371" s="121">
        <v>200</v>
      </c>
      <c r="Y5371" s="121">
        <v>40</v>
      </c>
      <c r="Z5371" s="127">
        <f t="shared" si="594"/>
        <v>43.159914920535336</v>
      </c>
    </row>
    <row r="5372" spans="2:26" x14ac:dyDescent="0.2">
      <c r="B5372" s="81">
        <v>42959</v>
      </c>
      <c r="C5372" s="82">
        <v>0.41666666666424135</v>
      </c>
      <c r="D5372" s="119">
        <f t="shared" si="590"/>
        <v>42959.416666666664</v>
      </c>
      <c r="E5372" s="83"/>
      <c r="F5372" s="77"/>
      <c r="G5372" s="83"/>
      <c r="H5372" s="77"/>
      <c r="I5372" s="83"/>
      <c r="J5372" s="77"/>
      <c r="K5372" s="20">
        <f t="shared" si="591"/>
        <v>6</v>
      </c>
      <c r="L5372" s="127" t="e">
        <f t="shared" si="592"/>
        <v>#N/A</v>
      </c>
      <c r="M5372" s="127">
        <f t="shared" si="593"/>
        <v>43.159914920535336</v>
      </c>
      <c r="N5372" s="84"/>
      <c r="X5372" s="121">
        <v>200</v>
      </c>
      <c r="Y5372" s="121">
        <v>40</v>
      </c>
      <c r="Z5372" s="127">
        <f t="shared" si="594"/>
        <v>43.159914920535336</v>
      </c>
    </row>
    <row r="5373" spans="2:26" x14ac:dyDescent="0.2">
      <c r="B5373" s="81">
        <v>42959</v>
      </c>
      <c r="C5373" s="82">
        <v>0.45833333333575865</v>
      </c>
      <c r="D5373" s="119">
        <f t="shared" si="590"/>
        <v>42959.458333333336</v>
      </c>
      <c r="E5373" s="83"/>
      <c r="F5373" s="77"/>
      <c r="G5373" s="83"/>
      <c r="H5373" s="77"/>
      <c r="I5373" s="83"/>
      <c r="J5373" s="77"/>
      <c r="K5373" s="20">
        <f t="shared" si="591"/>
        <v>6</v>
      </c>
      <c r="L5373" s="127" t="e">
        <f t="shared" si="592"/>
        <v>#N/A</v>
      </c>
      <c r="M5373" s="127">
        <f t="shared" si="593"/>
        <v>43.159914920535336</v>
      </c>
      <c r="N5373" s="84"/>
      <c r="X5373" s="121">
        <v>200</v>
      </c>
      <c r="Y5373" s="121">
        <v>40</v>
      </c>
      <c r="Z5373" s="127">
        <f t="shared" si="594"/>
        <v>43.159914920535336</v>
      </c>
    </row>
    <row r="5374" spans="2:26" x14ac:dyDescent="0.2">
      <c r="B5374" s="81">
        <v>42959</v>
      </c>
      <c r="C5374" s="82">
        <v>0.5</v>
      </c>
      <c r="D5374" s="119">
        <f t="shared" si="590"/>
        <v>42959.5</v>
      </c>
      <c r="E5374" s="83"/>
      <c r="F5374" s="77"/>
      <c r="G5374" s="83"/>
      <c r="H5374" s="77"/>
      <c r="I5374" s="83"/>
      <c r="J5374" s="77"/>
      <c r="K5374" s="20">
        <f t="shared" si="591"/>
        <v>6</v>
      </c>
      <c r="L5374" s="127" t="e">
        <f t="shared" si="592"/>
        <v>#N/A</v>
      </c>
      <c r="M5374" s="127">
        <f t="shared" si="593"/>
        <v>43.159914920535336</v>
      </c>
      <c r="N5374" s="84"/>
      <c r="X5374" s="121">
        <v>200</v>
      </c>
      <c r="Y5374" s="121">
        <v>40</v>
      </c>
      <c r="Z5374" s="127">
        <f t="shared" si="594"/>
        <v>43.159914920535336</v>
      </c>
    </row>
    <row r="5375" spans="2:26" x14ac:dyDescent="0.2">
      <c r="B5375" s="81">
        <v>42959</v>
      </c>
      <c r="C5375" s="82">
        <v>0.54166666666424135</v>
      </c>
      <c r="D5375" s="119">
        <f t="shared" si="590"/>
        <v>42959.541666666664</v>
      </c>
      <c r="E5375" s="83"/>
      <c r="F5375" s="77"/>
      <c r="G5375" s="83"/>
      <c r="H5375" s="77"/>
      <c r="I5375" s="83"/>
      <c r="J5375" s="77"/>
      <c r="K5375" s="20">
        <f t="shared" si="591"/>
        <v>6</v>
      </c>
      <c r="L5375" s="127" t="e">
        <f t="shared" si="592"/>
        <v>#N/A</v>
      </c>
      <c r="M5375" s="127">
        <f t="shared" si="593"/>
        <v>43.159914920535336</v>
      </c>
      <c r="N5375" s="84"/>
      <c r="X5375" s="121">
        <v>200</v>
      </c>
      <c r="Y5375" s="121">
        <v>40</v>
      </c>
      <c r="Z5375" s="127">
        <f t="shared" si="594"/>
        <v>43.159914920535336</v>
      </c>
    </row>
    <row r="5376" spans="2:26" x14ac:dyDescent="0.2">
      <c r="B5376" s="81">
        <v>42959</v>
      </c>
      <c r="C5376" s="82">
        <v>0.58333333333575865</v>
      </c>
      <c r="D5376" s="119">
        <f t="shared" si="590"/>
        <v>42959.583333333336</v>
      </c>
      <c r="E5376" s="83"/>
      <c r="F5376" s="77"/>
      <c r="G5376" s="83"/>
      <c r="H5376" s="77"/>
      <c r="I5376" s="83"/>
      <c r="J5376" s="77"/>
      <c r="K5376" s="20">
        <f t="shared" si="591"/>
        <v>6</v>
      </c>
      <c r="L5376" s="127" t="e">
        <f t="shared" si="592"/>
        <v>#N/A</v>
      </c>
      <c r="M5376" s="127">
        <f t="shared" si="593"/>
        <v>43.159914920535336</v>
      </c>
      <c r="N5376" s="84"/>
      <c r="X5376" s="121">
        <v>200</v>
      </c>
      <c r="Y5376" s="121">
        <v>40</v>
      </c>
      <c r="Z5376" s="127">
        <f t="shared" si="594"/>
        <v>43.159914920535336</v>
      </c>
    </row>
    <row r="5377" spans="2:26" x14ac:dyDescent="0.2">
      <c r="B5377" s="81">
        <v>42959</v>
      </c>
      <c r="C5377" s="82">
        <v>0.625</v>
      </c>
      <c r="D5377" s="119">
        <f t="shared" si="590"/>
        <v>42959.625</v>
      </c>
      <c r="E5377" s="83"/>
      <c r="F5377" s="77"/>
      <c r="G5377" s="83"/>
      <c r="H5377" s="77"/>
      <c r="I5377" s="83"/>
      <c r="J5377" s="77"/>
      <c r="K5377" s="20">
        <f t="shared" si="591"/>
        <v>6</v>
      </c>
      <c r="L5377" s="127" t="e">
        <f t="shared" si="592"/>
        <v>#N/A</v>
      </c>
      <c r="M5377" s="127">
        <f t="shared" si="593"/>
        <v>43.159914920535336</v>
      </c>
      <c r="N5377" s="84"/>
      <c r="X5377" s="121">
        <v>200</v>
      </c>
      <c r="Y5377" s="121">
        <v>40</v>
      </c>
      <c r="Z5377" s="127">
        <f t="shared" si="594"/>
        <v>43.159914920535336</v>
      </c>
    </row>
    <row r="5378" spans="2:26" x14ac:dyDescent="0.2">
      <c r="B5378" s="81">
        <v>42959</v>
      </c>
      <c r="C5378" s="82">
        <v>0.66666666666424135</v>
      </c>
      <c r="D5378" s="119">
        <f t="shared" si="590"/>
        <v>42959.666666666664</v>
      </c>
      <c r="E5378" s="83"/>
      <c r="F5378" s="77"/>
      <c r="G5378" s="83"/>
      <c r="H5378" s="77"/>
      <c r="I5378" s="83"/>
      <c r="J5378" s="77"/>
      <c r="K5378" s="20">
        <f t="shared" si="591"/>
        <v>6</v>
      </c>
      <c r="L5378" s="127" t="e">
        <f t="shared" si="592"/>
        <v>#N/A</v>
      </c>
      <c r="M5378" s="127">
        <f t="shared" si="593"/>
        <v>43.159914920535336</v>
      </c>
      <c r="N5378" s="84"/>
      <c r="X5378" s="121">
        <v>200</v>
      </c>
      <c r="Y5378" s="121">
        <v>40</v>
      </c>
      <c r="Z5378" s="127">
        <f t="shared" si="594"/>
        <v>43.159914920535336</v>
      </c>
    </row>
    <row r="5379" spans="2:26" x14ac:dyDescent="0.2">
      <c r="B5379" s="81">
        <v>42959</v>
      </c>
      <c r="C5379" s="82">
        <v>0.70833333333575865</v>
      </c>
      <c r="D5379" s="119">
        <f t="shared" si="590"/>
        <v>42959.708333333336</v>
      </c>
      <c r="E5379" s="83"/>
      <c r="F5379" s="77"/>
      <c r="G5379" s="83"/>
      <c r="H5379" s="77"/>
      <c r="I5379" s="83"/>
      <c r="J5379" s="77"/>
      <c r="K5379" s="20">
        <f t="shared" si="591"/>
        <v>6</v>
      </c>
      <c r="L5379" s="127" t="e">
        <f t="shared" si="592"/>
        <v>#N/A</v>
      </c>
      <c r="M5379" s="127">
        <f t="shared" si="593"/>
        <v>43.159914920535336</v>
      </c>
      <c r="N5379" s="84"/>
      <c r="X5379" s="121">
        <v>200</v>
      </c>
      <c r="Y5379" s="121">
        <v>40</v>
      </c>
      <c r="Z5379" s="127">
        <f t="shared" si="594"/>
        <v>43.159914920535336</v>
      </c>
    </row>
    <row r="5380" spans="2:26" x14ac:dyDescent="0.2">
      <c r="B5380" s="81">
        <v>42959</v>
      </c>
      <c r="C5380" s="82">
        <v>0.75</v>
      </c>
      <c r="D5380" s="119">
        <f t="shared" si="590"/>
        <v>42959.75</v>
      </c>
      <c r="E5380" s="83"/>
      <c r="F5380" s="77"/>
      <c r="G5380" s="83"/>
      <c r="H5380" s="77"/>
      <c r="I5380" s="83"/>
      <c r="J5380" s="77"/>
      <c r="K5380" s="20">
        <f t="shared" si="591"/>
        <v>6</v>
      </c>
      <c r="L5380" s="127" t="e">
        <f t="shared" si="592"/>
        <v>#N/A</v>
      </c>
      <c r="M5380" s="127">
        <f t="shared" si="593"/>
        <v>43.159914920535336</v>
      </c>
      <c r="N5380" s="84"/>
      <c r="X5380" s="121">
        <v>200</v>
      </c>
      <c r="Y5380" s="121">
        <v>40</v>
      </c>
      <c r="Z5380" s="127">
        <f t="shared" si="594"/>
        <v>43.159914920535336</v>
      </c>
    </row>
    <row r="5381" spans="2:26" x14ac:dyDescent="0.2">
      <c r="B5381" s="81">
        <v>42959</v>
      </c>
      <c r="C5381" s="82">
        <v>0.79166666666424135</v>
      </c>
      <c r="D5381" s="119">
        <f t="shared" si="590"/>
        <v>42959.791666666664</v>
      </c>
      <c r="E5381" s="83"/>
      <c r="F5381" s="77"/>
      <c r="G5381" s="83"/>
      <c r="H5381" s="77"/>
      <c r="I5381" s="83"/>
      <c r="J5381" s="77"/>
      <c r="K5381" s="20">
        <f t="shared" si="591"/>
        <v>6</v>
      </c>
      <c r="L5381" s="127" t="e">
        <f t="shared" si="592"/>
        <v>#N/A</v>
      </c>
      <c r="M5381" s="127">
        <f t="shared" si="593"/>
        <v>43.159914920535336</v>
      </c>
      <c r="N5381" s="84"/>
      <c r="X5381" s="121">
        <v>200</v>
      </c>
      <c r="Y5381" s="121">
        <v>40</v>
      </c>
      <c r="Z5381" s="127">
        <f t="shared" si="594"/>
        <v>43.159914920535336</v>
      </c>
    </row>
    <row r="5382" spans="2:26" x14ac:dyDescent="0.2">
      <c r="B5382" s="81">
        <v>42959</v>
      </c>
      <c r="C5382" s="82">
        <v>0.83333333333575865</v>
      </c>
      <c r="D5382" s="119">
        <f t="shared" si="590"/>
        <v>42959.833333333336</v>
      </c>
      <c r="E5382" s="83"/>
      <c r="F5382" s="77"/>
      <c r="G5382" s="83"/>
      <c r="H5382" s="77"/>
      <c r="I5382" s="83"/>
      <c r="J5382" s="77"/>
      <c r="K5382" s="20">
        <f t="shared" si="591"/>
        <v>6</v>
      </c>
      <c r="L5382" s="127" t="e">
        <f t="shared" si="592"/>
        <v>#N/A</v>
      </c>
      <c r="M5382" s="127">
        <f t="shared" si="593"/>
        <v>43.159914920535336</v>
      </c>
      <c r="N5382" s="84"/>
      <c r="X5382" s="121">
        <v>200</v>
      </c>
      <c r="Y5382" s="121">
        <v>40</v>
      </c>
      <c r="Z5382" s="127">
        <f t="shared" si="594"/>
        <v>43.159914920535336</v>
      </c>
    </row>
    <row r="5383" spans="2:26" x14ac:dyDescent="0.2">
      <c r="B5383" s="81">
        <v>42959</v>
      </c>
      <c r="C5383" s="82">
        <v>0.875</v>
      </c>
      <c r="D5383" s="119">
        <f t="shared" si="590"/>
        <v>42959.875</v>
      </c>
      <c r="E5383" s="83"/>
      <c r="F5383" s="77"/>
      <c r="G5383" s="83"/>
      <c r="H5383" s="77"/>
      <c r="I5383" s="83"/>
      <c r="J5383" s="77"/>
      <c r="K5383" s="20">
        <f t="shared" si="591"/>
        <v>6</v>
      </c>
      <c r="L5383" s="127" t="e">
        <f t="shared" si="592"/>
        <v>#N/A</v>
      </c>
      <c r="M5383" s="127">
        <f t="shared" si="593"/>
        <v>43.159914920535336</v>
      </c>
      <c r="N5383" s="84"/>
      <c r="X5383" s="121">
        <v>200</v>
      </c>
      <c r="Y5383" s="121">
        <v>40</v>
      </c>
      <c r="Z5383" s="127">
        <f t="shared" si="594"/>
        <v>43.159914920535336</v>
      </c>
    </row>
    <row r="5384" spans="2:26" x14ac:dyDescent="0.2">
      <c r="B5384" s="81">
        <v>42959</v>
      </c>
      <c r="C5384" s="82">
        <v>0.91666666666424135</v>
      </c>
      <c r="D5384" s="119">
        <f t="shared" si="590"/>
        <v>42959.916666666664</v>
      </c>
      <c r="E5384" s="83"/>
      <c r="F5384" s="77"/>
      <c r="G5384" s="83"/>
      <c r="H5384" s="77"/>
      <c r="I5384" s="83"/>
      <c r="J5384" s="77"/>
      <c r="K5384" s="20">
        <f t="shared" si="591"/>
        <v>6</v>
      </c>
      <c r="L5384" s="127" t="e">
        <f t="shared" si="592"/>
        <v>#N/A</v>
      </c>
      <c r="M5384" s="127">
        <f t="shared" si="593"/>
        <v>43.159914920535336</v>
      </c>
      <c r="N5384" s="84"/>
      <c r="X5384" s="121">
        <v>200</v>
      </c>
      <c r="Y5384" s="121">
        <v>40</v>
      </c>
      <c r="Z5384" s="127">
        <f t="shared" si="594"/>
        <v>43.159914920535336</v>
      </c>
    </row>
    <row r="5385" spans="2:26" x14ac:dyDescent="0.2">
      <c r="B5385" s="81">
        <v>42959</v>
      </c>
      <c r="C5385" s="82">
        <v>0.95833333333575865</v>
      </c>
      <c r="D5385" s="119">
        <f t="shared" si="590"/>
        <v>42959.958333333336</v>
      </c>
      <c r="E5385" s="83"/>
      <c r="F5385" s="77"/>
      <c r="G5385" s="83"/>
      <c r="H5385" s="77"/>
      <c r="I5385" s="83"/>
      <c r="J5385" s="77"/>
      <c r="K5385" s="20">
        <f t="shared" si="591"/>
        <v>6</v>
      </c>
      <c r="L5385" s="127" t="e">
        <f t="shared" si="592"/>
        <v>#N/A</v>
      </c>
      <c r="M5385" s="127">
        <f t="shared" si="593"/>
        <v>43.159914920535336</v>
      </c>
      <c r="N5385" s="84"/>
      <c r="X5385" s="121">
        <v>200</v>
      </c>
      <c r="Y5385" s="121">
        <v>40</v>
      </c>
      <c r="Z5385" s="127">
        <f t="shared" si="594"/>
        <v>43.159914920535336</v>
      </c>
    </row>
    <row r="5386" spans="2:26" x14ac:dyDescent="0.2">
      <c r="B5386" s="81">
        <v>42960</v>
      </c>
      <c r="C5386" s="82">
        <v>0</v>
      </c>
      <c r="D5386" s="119">
        <f t="shared" ref="D5386:D5449" si="595">B5386+C5386</f>
        <v>42960</v>
      </c>
      <c r="E5386" s="83"/>
      <c r="F5386" s="77"/>
      <c r="G5386" s="83"/>
      <c r="H5386" s="77"/>
      <c r="I5386" s="83"/>
      <c r="J5386" s="77"/>
      <c r="K5386" s="20">
        <f t="shared" si="591"/>
        <v>7</v>
      </c>
      <c r="L5386" s="127" t="e">
        <f t="shared" si="592"/>
        <v>#N/A</v>
      </c>
      <c r="M5386" s="127">
        <f t="shared" si="593"/>
        <v>43.159914920535336</v>
      </c>
      <c r="N5386" s="84"/>
      <c r="X5386" s="121">
        <v>200</v>
      </c>
      <c r="Y5386" s="121">
        <v>40</v>
      </c>
      <c r="Z5386" s="127">
        <f t="shared" si="594"/>
        <v>43.159914920535336</v>
      </c>
    </row>
    <row r="5387" spans="2:26" x14ac:dyDescent="0.2">
      <c r="B5387" s="81">
        <v>42960</v>
      </c>
      <c r="C5387" s="82">
        <v>4.1666666664241347E-2</v>
      </c>
      <c r="D5387" s="119">
        <f t="shared" si="595"/>
        <v>42960.041666666664</v>
      </c>
      <c r="E5387" s="83"/>
      <c r="F5387" s="77"/>
      <c r="G5387" s="83"/>
      <c r="H5387" s="77"/>
      <c r="I5387" s="83"/>
      <c r="J5387" s="77"/>
      <c r="K5387" s="20">
        <f t="shared" ref="K5387:K5450" si="596">WEEKDAY(D5387,2)</f>
        <v>7</v>
      </c>
      <c r="L5387" s="127" t="e">
        <f t="shared" ref="L5387:L5450" si="597">IF(J5387="",NA(),J5387-(AVERAGE($J$10:$J$8794)))</f>
        <v>#N/A</v>
      </c>
      <c r="M5387" s="127">
        <f t="shared" ref="M5387:M5450" si="598">$U$11</f>
        <v>43.159914920535336</v>
      </c>
      <c r="N5387" s="84"/>
      <c r="X5387" s="121">
        <v>200</v>
      </c>
      <c r="Y5387" s="121">
        <v>40</v>
      </c>
      <c r="Z5387" s="127">
        <f t="shared" ref="Z5387:Z5450" si="599">$U$11</f>
        <v>43.159914920535336</v>
      </c>
    </row>
    <row r="5388" spans="2:26" x14ac:dyDescent="0.2">
      <c r="B5388" s="81">
        <v>42960</v>
      </c>
      <c r="C5388" s="82">
        <v>8.3333333335758653E-2</v>
      </c>
      <c r="D5388" s="119">
        <f t="shared" si="595"/>
        <v>42960.083333333336</v>
      </c>
      <c r="E5388" s="83"/>
      <c r="F5388" s="77"/>
      <c r="G5388" s="83"/>
      <c r="H5388" s="77"/>
      <c r="I5388" s="83"/>
      <c r="J5388" s="77"/>
      <c r="K5388" s="20">
        <f t="shared" si="596"/>
        <v>7</v>
      </c>
      <c r="L5388" s="127" t="e">
        <f t="shared" si="597"/>
        <v>#N/A</v>
      </c>
      <c r="M5388" s="127">
        <f t="shared" si="598"/>
        <v>43.159914920535336</v>
      </c>
      <c r="N5388" s="84"/>
      <c r="X5388" s="121">
        <v>200</v>
      </c>
      <c r="Y5388" s="121">
        <v>40</v>
      </c>
      <c r="Z5388" s="127">
        <f t="shared" si="599"/>
        <v>43.159914920535336</v>
      </c>
    </row>
    <row r="5389" spans="2:26" x14ac:dyDescent="0.2">
      <c r="B5389" s="81">
        <v>42960</v>
      </c>
      <c r="C5389" s="82">
        <v>0.125</v>
      </c>
      <c r="D5389" s="119">
        <f t="shared" si="595"/>
        <v>42960.125</v>
      </c>
      <c r="E5389" s="83"/>
      <c r="F5389" s="77"/>
      <c r="G5389" s="83"/>
      <c r="H5389" s="77"/>
      <c r="I5389" s="83"/>
      <c r="J5389" s="77"/>
      <c r="K5389" s="20">
        <f t="shared" si="596"/>
        <v>7</v>
      </c>
      <c r="L5389" s="127" t="e">
        <f t="shared" si="597"/>
        <v>#N/A</v>
      </c>
      <c r="M5389" s="127">
        <f t="shared" si="598"/>
        <v>43.159914920535336</v>
      </c>
      <c r="N5389" s="84"/>
      <c r="X5389" s="121">
        <v>200</v>
      </c>
      <c r="Y5389" s="121">
        <v>40</v>
      </c>
      <c r="Z5389" s="127">
        <f t="shared" si="599"/>
        <v>43.159914920535336</v>
      </c>
    </row>
    <row r="5390" spans="2:26" x14ac:dyDescent="0.2">
      <c r="B5390" s="81">
        <v>42960</v>
      </c>
      <c r="C5390" s="82">
        <v>0.16666666666424135</v>
      </c>
      <c r="D5390" s="119">
        <f t="shared" si="595"/>
        <v>42960.166666666664</v>
      </c>
      <c r="E5390" s="83"/>
      <c r="F5390" s="77"/>
      <c r="G5390" s="83"/>
      <c r="H5390" s="77"/>
      <c r="I5390" s="83"/>
      <c r="J5390" s="77"/>
      <c r="K5390" s="20">
        <f t="shared" si="596"/>
        <v>7</v>
      </c>
      <c r="L5390" s="127" t="e">
        <f t="shared" si="597"/>
        <v>#N/A</v>
      </c>
      <c r="M5390" s="127">
        <f t="shared" si="598"/>
        <v>43.159914920535336</v>
      </c>
      <c r="N5390" s="84"/>
      <c r="X5390" s="121">
        <v>200</v>
      </c>
      <c r="Y5390" s="121">
        <v>40</v>
      </c>
      <c r="Z5390" s="127">
        <f t="shared" si="599"/>
        <v>43.159914920535336</v>
      </c>
    </row>
    <row r="5391" spans="2:26" x14ac:dyDescent="0.2">
      <c r="B5391" s="81">
        <v>42960</v>
      </c>
      <c r="C5391" s="82">
        <v>0.20833333333575865</v>
      </c>
      <c r="D5391" s="119">
        <f t="shared" si="595"/>
        <v>42960.208333333336</v>
      </c>
      <c r="E5391" s="83"/>
      <c r="F5391" s="77"/>
      <c r="G5391" s="83"/>
      <c r="H5391" s="77"/>
      <c r="I5391" s="83"/>
      <c r="J5391" s="77"/>
      <c r="K5391" s="20">
        <f t="shared" si="596"/>
        <v>7</v>
      </c>
      <c r="L5391" s="127" t="e">
        <f t="shared" si="597"/>
        <v>#N/A</v>
      </c>
      <c r="M5391" s="127">
        <f t="shared" si="598"/>
        <v>43.159914920535336</v>
      </c>
      <c r="N5391" s="84"/>
      <c r="X5391" s="121">
        <v>200</v>
      </c>
      <c r="Y5391" s="121">
        <v>40</v>
      </c>
      <c r="Z5391" s="127">
        <f t="shared" si="599"/>
        <v>43.159914920535336</v>
      </c>
    </row>
    <row r="5392" spans="2:26" x14ac:dyDescent="0.2">
      <c r="B5392" s="81">
        <v>42960</v>
      </c>
      <c r="C5392" s="82">
        <v>0.25</v>
      </c>
      <c r="D5392" s="119">
        <f t="shared" si="595"/>
        <v>42960.25</v>
      </c>
      <c r="E5392" s="83"/>
      <c r="F5392" s="77"/>
      <c r="G5392" s="83"/>
      <c r="H5392" s="77"/>
      <c r="I5392" s="83"/>
      <c r="J5392" s="77"/>
      <c r="K5392" s="20">
        <f t="shared" si="596"/>
        <v>7</v>
      </c>
      <c r="L5392" s="127" t="e">
        <f t="shared" si="597"/>
        <v>#N/A</v>
      </c>
      <c r="M5392" s="127">
        <f t="shared" si="598"/>
        <v>43.159914920535336</v>
      </c>
      <c r="N5392" s="84"/>
      <c r="X5392" s="121">
        <v>200</v>
      </c>
      <c r="Y5392" s="121">
        <v>40</v>
      </c>
      <c r="Z5392" s="127">
        <f t="shared" si="599"/>
        <v>43.159914920535336</v>
      </c>
    </row>
    <row r="5393" spans="2:26" x14ac:dyDescent="0.2">
      <c r="B5393" s="81">
        <v>42960</v>
      </c>
      <c r="C5393" s="82">
        <v>0.29166666666424135</v>
      </c>
      <c r="D5393" s="119">
        <f t="shared" si="595"/>
        <v>42960.291666666664</v>
      </c>
      <c r="E5393" s="83"/>
      <c r="F5393" s="77"/>
      <c r="G5393" s="83"/>
      <c r="H5393" s="77"/>
      <c r="I5393" s="83"/>
      <c r="J5393" s="77"/>
      <c r="K5393" s="20">
        <f t="shared" si="596"/>
        <v>7</v>
      </c>
      <c r="L5393" s="127" t="e">
        <f t="shared" si="597"/>
        <v>#N/A</v>
      </c>
      <c r="M5393" s="127">
        <f t="shared" si="598"/>
        <v>43.159914920535336</v>
      </c>
      <c r="N5393" s="84"/>
      <c r="X5393" s="121">
        <v>200</v>
      </c>
      <c r="Y5393" s="121">
        <v>40</v>
      </c>
      <c r="Z5393" s="127">
        <f t="shared" si="599"/>
        <v>43.159914920535336</v>
      </c>
    </row>
    <row r="5394" spans="2:26" x14ac:dyDescent="0.2">
      <c r="B5394" s="81">
        <v>42960</v>
      </c>
      <c r="C5394" s="82">
        <v>0.33333333333575865</v>
      </c>
      <c r="D5394" s="119">
        <f t="shared" si="595"/>
        <v>42960.333333333336</v>
      </c>
      <c r="E5394" s="83"/>
      <c r="F5394" s="77"/>
      <c r="G5394" s="83"/>
      <c r="H5394" s="77"/>
      <c r="I5394" s="83"/>
      <c r="J5394" s="77"/>
      <c r="K5394" s="20">
        <f t="shared" si="596"/>
        <v>7</v>
      </c>
      <c r="L5394" s="127" t="e">
        <f t="shared" si="597"/>
        <v>#N/A</v>
      </c>
      <c r="M5394" s="127">
        <f t="shared" si="598"/>
        <v>43.159914920535336</v>
      </c>
      <c r="N5394" s="84"/>
      <c r="X5394" s="121">
        <v>200</v>
      </c>
      <c r="Y5394" s="121">
        <v>40</v>
      </c>
      <c r="Z5394" s="127">
        <f t="shared" si="599"/>
        <v>43.159914920535336</v>
      </c>
    </row>
    <row r="5395" spans="2:26" x14ac:dyDescent="0.2">
      <c r="B5395" s="81">
        <v>42960</v>
      </c>
      <c r="C5395" s="82">
        <v>0.375</v>
      </c>
      <c r="D5395" s="119">
        <f t="shared" si="595"/>
        <v>42960.375</v>
      </c>
      <c r="E5395" s="83"/>
      <c r="F5395" s="77"/>
      <c r="G5395" s="83"/>
      <c r="H5395" s="77"/>
      <c r="I5395" s="83"/>
      <c r="J5395" s="77"/>
      <c r="K5395" s="20">
        <f t="shared" si="596"/>
        <v>7</v>
      </c>
      <c r="L5395" s="127" t="e">
        <f t="shared" si="597"/>
        <v>#N/A</v>
      </c>
      <c r="M5395" s="127">
        <f t="shared" si="598"/>
        <v>43.159914920535336</v>
      </c>
      <c r="N5395" s="84"/>
      <c r="X5395" s="121">
        <v>200</v>
      </c>
      <c r="Y5395" s="121">
        <v>40</v>
      </c>
      <c r="Z5395" s="127">
        <f t="shared" si="599"/>
        <v>43.159914920535336</v>
      </c>
    </row>
    <row r="5396" spans="2:26" x14ac:dyDescent="0.2">
      <c r="B5396" s="81">
        <v>42960</v>
      </c>
      <c r="C5396" s="82">
        <v>0.41666666666424135</v>
      </c>
      <c r="D5396" s="119">
        <f t="shared" si="595"/>
        <v>42960.416666666664</v>
      </c>
      <c r="E5396" s="83"/>
      <c r="F5396" s="77"/>
      <c r="G5396" s="83"/>
      <c r="H5396" s="77"/>
      <c r="I5396" s="83"/>
      <c r="J5396" s="77"/>
      <c r="K5396" s="20">
        <f t="shared" si="596"/>
        <v>7</v>
      </c>
      <c r="L5396" s="127" t="e">
        <f t="shared" si="597"/>
        <v>#N/A</v>
      </c>
      <c r="M5396" s="127">
        <f t="shared" si="598"/>
        <v>43.159914920535336</v>
      </c>
      <c r="N5396" s="84"/>
      <c r="X5396" s="121">
        <v>200</v>
      </c>
      <c r="Y5396" s="121">
        <v>40</v>
      </c>
      <c r="Z5396" s="127">
        <f t="shared" si="599"/>
        <v>43.159914920535336</v>
      </c>
    </row>
    <row r="5397" spans="2:26" x14ac:dyDescent="0.2">
      <c r="B5397" s="81">
        <v>42960</v>
      </c>
      <c r="C5397" s="82">
        <v>0.45833333333575865</v>
      </c>
      <c r="D5397" s="119">
        <f t="shared" si="595"/>
        <v>42960.458333333336</v>
      </c>
      <c r="E5397" s="83"/>
      <c r="F5397" s="77"/>
      <c r="G5397" s="83"/>
      <c r="H5397" s="77"/>
      <c r="I5397" s="83"/>
      <c r="J5397" s="77"/>
      <c r="K5397" s="20">
        <f t="shared" si="596"/>
        <v>7</v>
      </c>
      <c r="L5397" s="127" t="e">
        <f t="shared" si="597"/>
        <v>#N/A</v>
      </c>
      <c r="M5397" s="127">
        <f t="shared" si="598"/>
        <v>43.159914920535336</v>
      </c>
      <c r="N5397" s="84"/>
      <c r="X5397" s="121">
        <v>200</v>
      </c>
      <c r="Y5397" s="121">
        <v>40</v>
      </c>
      <c r="Z5397" s="127">
        <f t="shared" si="599"/>
        <v>43.159914920535336</v>
      </c>
    </row>
    <row r="5398" spans="2:26" x14ac:dyDescent="0.2">
      <c r="B5398" s="81">
        <v>42960</v>
      </c>
      <c r="C5398" s="82">
        <v>0.5</v>
      </c>
      <c r="D5398" s="119">
        <f t="shared" si="595"/>
        <v>42960.5</v>
      </c>
      <c r="E5398" s="83"/>
      <c r="F5398" s="77"/>
      <c r="G5398" s="83"/>
      <c r="H5398" s="77"/>
      <c r="I5398" s="83"/>
      <c r="J5398" s="77"/>
      <c r="K5398" s="20">
        <f t="shared" si="596"/>
        <v>7</v>
      </c>
      <c r="L5398" s="127" t="e">
        <f t="shared" si="597"/>
        <v>#N/A</v>
      </c>
      <c r="M5398" s="127">
        <f t="shared" si="598"/>
        <v>43.159914920535336</v>
      </c>
      <c r="N5398" s="84"/>
      <c r="X5398" s="121">
        <v>200</v>
      </c>
      <c r="Y5398" s="121">
        <v>40</v>
      </c>
      <c r="Z5398" s="127">
        <f t="shared" si="599"/>
        <v>43.159914920535336</v>
      </c>
    </row>
    <row r="5399" spans="2:26" x14ac:dyDescent="0.2">
      <c r="B5399" s="81">
        <v>42960</v>
      </c>
      <c r="C5399" s="82">
        <v>0.54166666666424135</v>
      </c>
      <c r="D5399" s="119">
        <f t="shared" si="595"/>
        <v>42960.541666666664</v>
      </c>
      <c r="E5399" s="83"/>
      <c r="F5399" s="77"/>
      <c r="G5399" s="83"/>
      <c r="H5399" s="77"/>
      <c r="I5399" s="83"/>
      <c r="J5399" s="77"/>
      <c r="K5399" s="20">
        <f t="shared" si="596"/>
        <v>7</v>
      </c>
      <c r="L5399" s="127" t="e">
        <f t="shared" si="597"/>
        <v>#N/A</v>
      </c>
      <c r="M5399" s="127">
        <f t="shared" si="598"/>
        <v>43.159914920535336</v>
      </c>
      <c r="N5399" s="84"/>
      <c r="X5399" s="121">
        <v>200</v>
      </c>
      <c r="Y5399" s="121">
        <v>40</v>
      </c>
      <c r="Z5399" s="127">
        <f t="shared" si="599"/>
        <v>43.159914920535336</v>
      </c>
    </row>
    <row r="5400" spans="2:26" x14ac:dyDescent="0.2">
      <c r="B5400" s="81">
        <v>42960</v>
      </c>
      <c r="C5400" s="82">
        <v>0.58333333333575865</v>
      </c>
      <c r="D5400" s="119">
        <f t="shared" si="595"/>
        <v>42960.583333333336</v>
      </c>
      <c r="E5400" s="83"/>
      <c r="F5400" s="77"/>
      <c r="G5400" s="83"/>
      <c r="H5400" s="77"/>
      <c r="I5400" s="83"/>
      <c r="J5400" s="77"/>
      <c r="K5400" s="20">
        <f t="shared" si="596"/>
        <v>7</v>
      </c>
      <c r="L5400" s="127" t="e">
        <f t="shared" si="597"/>
        <v>#N/A</v>
      </c>
      <c r="M5400" s="127">
        <f t="shared" si="598"/>
        <v>43.159914920535336</v>
      </c>
      <c r="N5400" s="84"/>
      <c r="X5400" s="121">
        <v>200</v>
      </c>
      <c r="Y5400" s="121">
        <v>40</v>
      </c>
      <c r="Z5400" s="127">
        <f t="shared" si="599"/>
        <v>43.159914920535336</v>
      </c>
    </row>
    <row r="5401" spans="2:26" x14ac:dyDescent="0.2">
      <c r="B5401" s="81">
        <v>42960</v>
      </c>
      <c r="C5401" s="82">
        <v>0.625</v>
      </c>
      <c r="D5401" s="119">
        <f t="shared" si="595"/>
        <v>42960.625</v>
      </c>
      <c r="E5401" s="83"/>
      <c r="F5401" s="77"/>
      <c r="G5401" s="83"/>
      <c r="H5401" s="77"/>
      <c r="I5401" s="83"/>
      <c r="J5401" s="77"/>
      <c r="K5401" s="20">
        <f t="shared" si="596"/>
        <v>7</v>
      </c>
      <c r="L5401" s="127" t="e">
        <f t="shared" si="597"/>
        <v>#N/A</v>
      </c>
      <c r="M5401" s="127">
        <f t="shared" si="598"/>
        <v>43.159914920535336</v>
      </c>
      <c r="N5401" s="84"/>
      <c r="X5401" s="121">
        <v>200</v>
      </c>
      <c r="Y5401" s="121">
        <v>40</v>
      </c>
      <c r="Z5401" s="127">
        <f t="shared" si="599"/>
        <v>43.159914920535336</v>
      </c>
    </row>
    <row r="5402" spans="2:26" x14ac:dyDescent="0.2">
      <c r="B5402" s="81">
        <v>42960</v>
      </c>
      <c r="C5402" s="82">
        <v>0.66666666666424135</v>
      </c>
      <c r="D5402" s="119">
        <f t="shared" si="595"/>
        <v>42960.666666666664</v>
      </c>
      <c r="E5402" s="83"/>
      <c r="F5402" s="77"/>
      <c r="G5402" s="83"/>
      <c r="H5402" s="77"/>
      <c r="I5402" s="83"/>
      <c r="J5402" s="77"/>
      <c r="K5402" s="20">
        <f t="shared" si="596"/>
        <v>7</v>
      </c>
      <c r="L5402" s="127" t="e">
        <f t="shared" si="597"/>
        <v>#N/A</v>
      </c>
      <c r="M5402" s="127">
        <f t="shared" si="598"/>
        <v>43.159914920535336</v>
      </c>
      <c r="N5402" s="84"/>
      <c r="X5402" s="121">
        <v>200</v>
      </c>
      <c r="Y5402" s="121">
        <v>40</v>
      </c>
      <c r="Z5402" s="127">
        <f t="shared" si="599"/>
        <v>43.159914920535336</v>
      </c>
    </row>
    <row r="5403" spans="2:26" x14ac:dyDescent="0.2">
      <c r="B5403" s="81">
        <v>42960</v>
      </c>
      <c r="C5403" s="82">
        <v>0.70833333333575865</v>
      </c>
      <c r="D5403" s="119">
        <f t="shared" si="595"/>
        <v>42960.708333333336</v>
      </c>
      <c r="E5403" s="83"/>
      <c r="F5403" s="77"/>
      <c r="G5403" s="83"/>
      <c r="H5403" s="77"/>
      <c r="I5403" s="83"/>
      <c r="J5403" s="77"/>
      <c r="K5403" s="20">
        <f t="shared" si="596"/>
        <v>7</v>
      </c>
      <c r="L5403" s="127" t="e">
        <f t="shared" si="597"/>
        <v>#N/A</v>
      </c>
      <c r="M5403" s="127">
        <f t="shared" si="598"/>
        <v>43.159914920535336</v>
      </c>
      <c r="N5403" s="84"/>
      <c r="X5403" s="121">
        <v>200</v>
      </c>
      <c r="Y5403" s="121">
        <v>40</v>
      </c>
      <c r="Z5403" s="127">
        <f t="shared" si="599"/>
        <v>43.159914920535336</v>
      </c>
    </row>
    <row r="5404" spans="2:26" x14ac:dyDescent="0.2">
      <c r="B5404" s="81">
        <v>42960</v>
      </c>
      <c r="C5404" s="82">
        <v>0.75</v>
      </c>
      <c r="D5404" s="119">
        <f t="shared" si="595"/>
        <v>42960.75</v>
      </c>
      <c r="E5404" s="83"/>
      <c r="F5404" s="77"/>
      <c r="G5404" s="83"/>
      <c r="H5404" s="77"/>
      <c r="I5404" s="83"/>
      <c r="J5404" s="77"/>
      <c r="K5404" s="20">
        <f t="shared" si="596"/>
        <v>7</v>
      </c>
      <c r="L5404" s="127" t="e">
        <f t="shared" si="597"/>
        <v>#N/A</v>
      </c>
      <c r="M5404" s="127">
        <f t="shared" si="598"/>
        <v>43.159914920535336</v>
      </c>
      <c r="N5404" s="84"/>
      <c r="X5404" s="121">
        <v>200</v>
      </c>
      <c r="Y5404" s="121">
        <v>40</v>
      </c>
      <c r="Z5404" s="127">
        <f t="shared" si="599"/>
        <v>43.159914920535336</v>
      </c>
    </row>
    <row r="5405" spans="2:26" x14ac:dyDescent="0.2">
      <c r="B5405" s="81">
        <v>42960</v>
      </c>
      <c r="C5405" s="82">
        <v>0.79166666666424135</v>
      </c>
      <c r="D5405" s="119">
        <f t="shared" si="595"/>
        <v>42960.791666666664</v>
      </c>
      <c r="E5405" s="83"/>
      <c r="F5405" s="77"/>
      <c r="G5405" s="83"/>
      <c r="H5405" s="77"/>
      <c r="I5405" s="83"/>
      <c r="J5405" s="77"/>
      <c r="K5405" s="20">
        <f t="shared" si="596"/>
        <v>7</v>
      </c>
      <c r="L5405" s="127" t="e">
        <f t="shared" si="597"/>
        <v>#N/A</v>
      </c>
      <c r="M5405" s="127">
        <f t="shared" si="598"/>
        <v>43.159914920535336</v>
      </c>
      <c r="N5405" s="84"/>
      <c r="X5405" s="121">
        <v>200</v>
      </c>
      <c r="Y5405" s="121">
        <v>40</v>
      </c>
      <c r="Z5405" s="127">
        <f t="shared" si="599"/>
        <v>43.159914920535336</v>
      </c>
    </row>
    <row r="5406" spans="2:26" x14ac:dyDescent="0.2">
      <c r="B5406" s="81">
        <v>42960</v>
      </c>
      <c r="C5406" s="82">
        <v>0.83333333333575865</v>
      </c>
      <c r="D5406" s="119">
        <f t="shared" si="595"/>
        <v>42960.833333333336</v>
      </c>
      <c r="E5406" s="83"/>
      <c r="F5406" s="77"/>
      <c r="G5406" s="83"/>
      <c r="H5406" s="77"/>
      <c r="I5406" s="83"/>
      <c r="J5406" s="77"/>
      <c r="K5406" s="20">
        <f t="shared" si="596"/>
        <v>7</v>
      </c>
      <c r="L5406" s="127" t="e">
        <f t="shared" si="597"/>
        <v>#N/A</v>
      </c>
      <c r="M5406" s="127">
        <f t="shared" si="598"/>
        <v>43.159914920535336</v>
      </c>
      <c r="N5406" s="84"/>
      <c r="X5406" s="121">
        <v>200</v>
      </c>
      <c r="Y5406" s="121">
        <v>40</v>
      </c>
      <c r="Z5406" s="127">
        <f t="shared" si="599"/>
        <v>43.159914920535336</v>
      </c>
    </row>
    <row r="5407" spans="2:26" x14ac:dyDescent="0.2">
      <c r="B5407" s="81">
        <v>42960</v>
      </c>
      <c r="C5407" s="82">
        <v>0.875</v>
      </c>
      <c r="D5407" s="119">
        <f t="shared" si="595"/>
        <v>42960.875</v>
      </c>
      <c r="E5407" s="83"/>
      <c r="F5407" s="77"/>
      <c r="G5407" s="83"/>
      <c r="H5407" s="77"/>
      <c r="I5407" s="83"/>
      <c r="J5407" s="77"/>
      <c r="K5407" s="20">
        <f t="shared" si="596"/>
        <v>7</v>
      </c>
      <c r="L5407" s="127" t="e">
        <f t="shared" si="597"/>
        <v>#N/A</v>
      </c>
      <c r="M5407" s="127">
        <f t="shared" si="598"/>
        <v>43.159914920535336</v>
      </c>
      <c r="N5407" s="84"/>
      <c r="X5407" s="121">
        <v>200</v>
      </c>
      <c r="Y5407" s="121">
        <v>40</v>
      </c>
      <c r="Z5407" s="127">
        <f t="shared" si="599"/>
        <v>43.159914920535336</v>
      </c>
    </row>
    <row r="5408" spans="2:26" x14ac:dyDescent="0.2">
      <c r="B5408" s="81">
        <v>42960</v>
      </c>
      <c r="C5408" s="82">
        <v>0.91666666666424135</v>
      </c>
      <c r="D5408" s="119">
        <f t="shared" si="595"/>
        <v>42960.916666666664</v>
      </c>
      <c r="E5408" s="83"/>
      <c r="F5408" s="77"/>
      <c r="G5408" s="83"/>
      <c r="H5408" s="77"/>
      <c r="I5408" s="83"/>
      <c r="J5408" s="77"/>
      <c r="K5408" s="20">
        <f t="shared" si="596"/>
        <v>7</v>
      </c>
      <c r="L5408" s="127" t="e">
        <f t="shared" si="597"/>
        <v>#N/A</v>
      </c>
      <c r="M5408" s="127">
        <f t="shared" si="598"/>
        <v>43.159914920535336</v>
      </c>
      <c r="N5408" s="84"/>
      <c r="X5408" s="121">
        <v>200</v>
      </c>
      <c r="Y5408" s="121">
        <v>40</v>
      </c>
      <c r="Z5408" s="127">
        <f t="shared" si="599"/>
        <v>43.159914920535336</v>
      </c>
    </row>
    <row r="5409" spans="2:26" x14ac:dyDescent="0.2">
      <c r="B5409" s="81">
        <v>42960</v>
      </c>
      <c r="C5409" s="82">
        <v>0.95833333333575865</v>
      </c>
      <c r="D5409" s="119">
        <f t="shared" si="595"/>
        <v>42960.958333333336</v>
      </c>
      <c r="E5409" s="83"/>
      <c r="F5409" s="77"/>
      <c r="G5409" s="83"/>
      <c r="H5409" s="77"/>
      <c r="I5409" s="83"/>
      <c r="J5409" s="77"/>
      <c r="K5409" s="20">
        <f t="shared" si="596"/>
        <v>7</v>
      </c>
      <c r="L5409" s="127" t="e">
        <f t="shared" si="597"/>
        <v>#N/A</v>
      </c>
      <c r="M5409" s="127">
        <f t="shared" si="598"/>
        <v>43.159914920535336</v>
      </c>
      <c r="N5409" s="84"/>
      <c r="X5409" s="121">
        <v>200</v>
      </c>
      <c r="Y5409" s="121">
        <v>40</v>
      </c>
      <c r="Z5409" s="127">
        <f t="shared" si="599"/>
        <v>43.159914920535336</v>
      </c>
    </row>
    <row r="5410" spans="2:26" x14ac:dyDescent="0.2">
      <c r="B5410" s="81">
        <v>42961</v>
      </c>
      <c r="C5410" s="82">
        <v>0</v>
      </c>
      <c r="D5410" s="119">
        <f t="shared" si="595"/>
        <v>42961</v>
      </c>
      <c r="E5410" s="83"/>
      <c r="F5410" s="77"/>
      <c r="G5410" s="83"/>
      <c r="H5410" s="77"/>
      <c r="I5410" s="83"/>
      <c r="J5410" s="77"/>
      <c r="K5410" s="20">
        <f t="shared" si="596"/>
        <v>1</v>
      </c>
      <c r="L5410" s="127" t="e">
        <f t="shared" si="597"/>
        <v>#N/A</v>
      </c>
      <c r="M5410" s="127">
        <f t="shared" si="598"/>
        <v>43.159914920535336</v>
      </c>
      <c r="N5410" s="84"/>
      <c r="X5410" s="121">
        <v>200</v>
      </c>
      <c r="Y5410" s="121">
        <v>40</v>
      </c>
      <c r="Z5410" s="127">
        <f t="shared" si="599"/>
        <v>43.159914920535336</v>
      </c>
    </row>
    <row r="5411" spans="2:26" x14ac:dyDescent="0.2">
      <c r="B5411" s="81">
        <v>42961</v>
      </c>
      <c r="C5411" s="82">
        <v>4.1666666664241347E-2</v>
      </c>
      <c r="D5411" s="119">
        <f t="shared" si="595"/>
        <v>42961.041666666664</v>
      </c>
      <c r="E5411" s="83"/>
      <c r="F5411" s="77"/>
      <c r="G5411" s="83"/>
      <c r="H5411" s="77"/>
      <c r="I5411" s="83"/>
      <c r="J5411" s="77"/>
      <c r="K5411" s="20">
        <f t="shared" si="596"/>
        <v>1</v>
      </c>
      <c r="L5411" s="127" t="e">
        <f t="shared" si="597"/>
        <v>#N/A</v>
      </c>
      <c r="M5411" s="127">
        <f t="shared" si="598"/>
        <v>43.159914920535336</v>
      </c>
      <c r="N5411" s="84"/>
      <c r="X5411" s="121">
        <v>200</v>
      </c>
      <c r="Y5411" s="121">
        <v>40</v>
      </c>
      <c r="Z5411" s="127">
        <f t="shared" si="599"/>
        <v>43.159914920535336</v>
      </c>
    </row>
    <row r="5412" spans="2:26" x14ac:dyDescent="0.2">
      <c r="B5412" s="81">
        <v>42961</v>
      </c>
      <c r="C5412" s="82">
        <v>8.3333333335758653E-2</v>
      </c>
      <c r="D5412" s="119">
        <f t="shared" si="595"/>
        <v>42961.083333333336</v>
      </c>
      <c r="E5412" s="83"/>
      <c r="F5412" s="77"/>
      <c r="G5412" s="83"/>
      <c r="H5412" s="77"/>
      <c r="I5412" s="83"/>
      <c r="J5412" s="77"/>
      <c r="K5412" s="20">
        <f t="shared" si="596"/>
        <v>1</v>
      </c>
      <c r="L5412" s="127" t="e">
        <f t="shared" si="597"/>
        <v>#N/A</v>
      </c>
      <c r="M5412" s="127">
        <f t="shared" si="598"/>
        <v>43.159914920535336</v>
      </c>
      <c r="N5412" s="84"/>
      <c r="X5412" s="121">
        <v>200</v>
      </c>
      <c r="Y5412" s="121">
        <v>40</v>
      </c>
      <c r="Z5412" s="127">
        <f t="shared" si="599"/>
        <v>43.159914920535336</v>
      </c>
    </row>
    <row r="5413" spans="2:26" x14ac:dyDescent="0.2">
      <c r="B5413" s="81">
        <v>42961</v>
      </c>
      <c r="C5413" s="82">
        <v>0.125</v>
      </c>
      <c r="D5413" s="119">
        <f t="shared" si="595"/>
        <v>42961.125</v>
      </c>
      <c r="E5413" s="83"/>
      <c r="F5413" s="77"/>
      <c r="G5413" s="83"/>
      <c r="H5413" s="77"/>
      <c r="I5413" s="83"/>
      <c r="J5413" s="77"/>
      <c r="K5413" s="20">
        <f t="shared" si="596"/>
        <v>1</v>
      </c>
      <c r="L5413" s="127" t="e">
        <f t="shared" si="597"/>
        <v>#N/A</v>
      </c>
      <c r="M5413" s="127">
        <f t="shared" si="598"/>
        <v>43.159914920535336</v>
      </c>
      <c r="N5413" s="84"/>
      <c r="X5413" s="121">
        <v>200</v>
      </c>
      <c r="Y5413" s="121">
        <v>40</v>
      </c>
      <c r="Z5413" s="127">
        <f t="shared" si="599"/>
        <v>43.159914920535336</v>
      </c>
    </row>
    <row r="5414" spans="2:26" x14ac:dyDescent="0.2">
      <c r="B5414" s="81">
        <v>42961</v>
      </c>
      <c r="C5414" s="82">
        <v>0.16666666666424135</v>
      </c>
      <c r="D5414" s="119">
        <f t="shared" si="595"/>
        <v>42961.166666666664</v>
      </c>
      <c r="E5414" s="83"/>
      <c r="F5414" s="77"/>
      <c r="G5414" s="83"/>
      <c r="H5414" s="77"/>
      <c r="I5414" s="83"/>
      <c r="J5414" s="77"/>
      <c r="K5414" s="20">
        <f t="shared" si="596"/>
        <v>1</v>
      </c>
      <c r="L5414" s="127" t="e">
        <f t="shared" si="597"/>
        <v>#N/A</v>
      </c>
      <c r="M5414" s="127">
        <f t="shared" si="598"/>
        <v>43.159914920535336</v>
      </c>
      <c r="N5414" s="84"/>
      <c r="X5414" s="121">
        <v>200</v>
      </c>
      <c r="Y5414" s="121">
        <v>40</v>
      </c>
      <c r="Z5414" s="127">
        <f t="shared" si="599"/>
        <v>43.159914920535336</v>
      </c>
    </row>
    <row r="5415" spans="2:26" x14ac:dyDescent="0.2">
      <c r="B5415" s="81">
        <v>42961</v>
      </c>
      <c r="C5415" s="82">
        <v>0.20833333333575865</v>
      </c>
      <c r="D5415" s="119">
        <f t="shared" si="595"/>
        <v>42961.208333333336</v>
      </c>
      <c r="E5415" s="83"/>
      <c r="F5415" s="77"/>
      <c r="G5415" s="83"/>
      <c r="H5415" s="77"/>
      <c r="I5415" s="83"/>
      <c r="J5415" s="77"/>
      <c r="K5415" s="20">
        <f t="shared" si="596"/>
        <v>1</v>
      </c>
      <c r="L5415" s="127" t="e">
        <f t="shared" si="597"/>
        <v>#N/A</v>
      </c>
      <c r="M5415" s="127">
        <f t="shared" si="598"/>
        <v>43.159914920535336</v>
      </c>
      <c r="N5415" s="84"/>
      <c r="X5415" s="121">
        <v>200</v>
      </c>
      <c r="Y5415" s="121">
        <v>40</v>
      </c>
      <c r="Z5415" s="127">
        <f t="shared" si="599"/>
        <v>43.159914920535336</v>
      </c>
    </row>
    <row r="5416" spans="2:26" x14ac:dyDescent="0.2">
      <c r="B5416" s="81">
        <v>42961</v>
      </c>
      <c r="C5416" s="82">
        <v>0.25</v>
      </c>
      <c r="D5416" s="119">
        <f t="shared" si="595"/>
        <v>42961.25</v>
      </c>
      <c r="E5416" s="83"/>
      <c r="F5416" s="77"/>
      <c r="G5416" s="83"/>
      <c r="H5416" s="77"/>
      <c r="I5416" s="83"/>
      <c r="J5416" s="77"/>
      <c r="K5416" s="20">
        <f t="shared" si="596"/>
        <v>1</v>
      </c>
      <c r="L5416" s="127" t="e">
        <f t="shared" si="597"/>
        <v>#N/A</v>
      </c>
      <c r="M5416" s="127">
        <f t="shared" si="598"/>
        <v>43.159914920535336</v>
      </c>
      <c r="N5416" s="84"/>
      <c r="X5416" s="121">
        <v>200</v>
      </c>
      <c r="Y5416" s="121">
        <v>40</v>
      </c>
      <c r="Z5416" s="127">
        <f t="shared" si="599"/>
        <v>43.159914920535336</v>
      </c>
    </row>
    <row r="5417" spans="2:26" x14ac:dyDescent="0.2">
      <c r="B5417" s="81">
        <v>42961</v>
      </c>
      <c r="C5417" s="82">
        <v>0.29166666666424135</v>
      </c>
      <c r="D5417" s="119">
        <f t="shared" si="595"/>
        <v>42961.291666666664</v>
      </c>
      <c r="E5417" s="83"/>
      <c r="F5417" s="77"/>
      <c r="G5417" s="83"/>
      <c r="H5417" s="77"/>
      <c r="I5417" s="83"/>
      <c r="J5417" s="77"/>
      <c r="K5417" s="20">
        <f t="shared" si="596"/>
        <v>1</v>
      </c>
      <c r="L5417" s="127" t="e">
        <f t="shared" si="597"/>
        <v>#N/A</v>
      </c>
      <c r="M5417" s="127">
        <f t="shared" si="598"/>
        <v>43.159914920535336</v>
      </c>
      <c r="N5417" s="84"/>
      <c r="X5417" s="121">
        <v>200</v>
      </c>
      <c r="Y5417" s="121">
        <v>40</v>
      </c>
      <c r="Z5417" s="127">
        <f t="shared" si="599"/>
        <v>43.159914920535336</v>
      </c>
    </row>
    <row r="5418" spans="2:26" x14ac:dyDescent="0.2">
      <c r="B5418" s="81">
        <v>42961</v>
      </c>
      <c r="C5418" s="82">
        <v>0.33333333333575865</v>
      </c>
      <c r="D5418" s="119">
        <f t="shared" si="595"/>
        <v>42961.333333333336</v>
      </c>
      <c r="E5418" s="83"/>
      <c r="F5418" s="77"/>
      <c r="G5418" s="83"/>
      <c r="H5418" s="77"/>
      <c r="I5418" s="83"/>
      <c r="J5418" s="77"/>
      <c r="K5418" s="20">
        <f t="shared" si="596"/>
        <v>1</v>
      </c>
      <c r="L5418" s="127" t="e">
        <f t="shared" si="597"/>
        <v>#N/A</v>
      </c>
      <c r="M5418" s="127">
        <f t="shared" si="598"/>
        <v>43.159914920535336</v>
      </c>
      <c r="N5418" s="84"/>
      <c r="X5418" s="121">
        <v>200</v>
      </c>
      <c r="Y5418" s="121">
        <v>40</v>
      </c>
      <c r="Z5418" s="127">
        <f t="shared" si="599"/>
        <v>43.159914920535336</v>
      </c>
    </row>
    <row r="5419" spans="2:26" x14ac:dyDescent="0.2">
      <c r="B5419" s="81">
        <v>42961</v>
      </c>
      <c r="C5419" s="82">
        <v>0.375</v>
      </c>
      <c r="D5419" s="119">
        <f t="shared" si="595"/>
        <v>42961.375</v>
      </c>
      <c r="E5419" s="83"/>
      <c r="F5419" s="77"/>
      <c r="G5419" s="83"/>
      <c r="H5419" s="77"/>
      <c r="I5419" s="83"/>
      <c r="J5419" s="77"/>
      <c r="K5419" s="20">
        <f t="shared" si="596"/>
        <v>1</v>
      </c>
      <c r="L5419" s="127" t="e">
        <f t="shared" si="597"/>
        <v>#N/A</v>
      </c>
      <c r="M5419" s="127">
        <f t="shared" si="598"/>
        <v>43.159914920535336</v>
      </c>
      <c r="N5419" s="84"/>
      <c r="X5419" s="121">
        <v>200</v>
      </c>
      <c r="Y5419" s="121">
        <v>40</v>
      </c>
      <c r="Z5419" s="127">
        <f t="shared" si="599"/>
        <v>43.159914920535336</v>
      </c>
    </row>
    <row r="5420" spans="2:26" x14ac:dyDescent="0.2">
      <c r="B5420" s="81">
        <v>42961</v>
      </c>
      <c r="C5420" s="82">
        <v>0.41666666666424135</v>
      </c>
      <c r="D5420" s="119">
        <f t="shared" si="595"/>
        <v>42961.416666666664</v>
      </c>
      <c r="E5420" s="83"/>
      <c r="F5420" s="77"/>
      <c r="G5420" s="83"/>
      <c r="H5420" s="77"/>
      <c r="I5420" s="83"/>
      <c r="J5420" s="77"/>
      <c r="K5420" s="20">
        <f t="shared" si="596"/>
        <v>1</v>
      </c>
      <c r="L5420" s="127" t="e">
        <f t="shared" si="597"/>
        <v>#N/A</v>
      </c>
      <c r="M5420" s="127">
        <f t="shared" si="598"/>
        <v>43.159914920535336</v>
      </c>
      <c r="N5420" s="84"/>
      <c r="X5420" s="121">
        <v>200</v>
      </c>
      <c r="Y5420" s="121">
        <v>40</v>
      </c>
      <c r="Z5420" s="127">
        <f t="shared" si="599"/>
        <v>43.159914920535336</v>
      </c>
    </row>
    <row r="5421" spans="2:26" x14ac:dyDescent="0.2">
      <c r="B5421" s="81">
        <v>42961</v>
      </c>
      <c r="C5421" s="82">
        <v>0.45833333333575865</v>
      </c>
      <c r="D5421" s="119">
        <f t="shared" si="595"/>
        <v>42961.458333333336</v>
      </c>
      <c r="E5421" s="83"/>
      <c r="F5421" s="77"/>
      <c r="G5421" s="83"/>
      <c r="H5421" s="77"/>
      <c r="I5421" s="83"/>
      <c r="J5421" s="77"/>
      <c r="K5421" s="20">
        <f t="shared" si="596"/>
        <v>1</v>
      </c>
      <c r="L5421" s="127" t="e">
        <f t="shared" si="597"/>
        <v>#N/A</v>
      </c>
      <c r="M5421" s="127">
        <f t="shared" si="598"/>
        <v>43.159914920535336</v>
      </c>
      <c r="N5421" s="84"/>
      <c r="X5421" s="121">
        <v>200</v>
      </c>
      <c r="Y5421" s="121">
        <v>40</v>
      </c>
      <c r="Z5421" s="127">
        <f t="shared" si="599"/>
        <v>43.159914920535336</v>
      </c>
    </row>
    <row r="5422" spans="2:26" x14ac:dyDescent="0.2">
      <c r="B5422" s="81">
        <v>42961</v>
      </c>
      <c r="C5422" s="82">
        <v>0.5</v>
      </c>
      <c r="D5422" s="119">
        <f t="shared" si="595"/>
        <v>42961.5</v>
      </c>
      <c r="E5422" s="83"/>
      <c r="F5422" s="77"/>
      <c r="G5422" s="83"/>
      <c r="H5422" s="77"/>
      <c r="I5422" s="83"/>
      <c r="J5422" s="77"/>
      <c r="K5422" s="20">
        <f t="shared" si="596"/>
        <v>1</v>
      </c>
      <c r="L5422" s="127" t="e">
        <f t="shared" si="597"/>
        <v>#N/A</v>
      </c>
      <c r="M5422" s="127">
        <f t="shared" si="598"/>
        <v>43.159914920535336</v>
      </c>
      <c r="N5422" s="84"/>
      <c r="X5422" s="121">
        <v>200</v>
      </c>
      <c r="Y5422" s="121">
        <v>40</v>
      </c>
      <c r="Z5422" s="127">
        <f t="shared" si="599"/>
        <v>43.159914920535336</v>
      </c>
    </row>
    <row r="5423" spans="2:26" x14ac:dyDescent="0.2">
      <c r="B5423" s="81">
        <v>42961</v>
      </c>
      <c r="C5423" s="82">
        <v>0.54166666666424135</v>
      </c>
      <c r="D5423" s="119">
        <f t="shared" si="595"/>
        <v>42961.541666666664</v>
      </c>
      <c r="E5423" s="83"/>
      <c r="F5423" s="77"/>
      <c r="G5423" s="83"/>
      <c r="H5423" s="77"/>
      <c r="I5423" s="83"/>
      <c r="J5423" s="77"/>
      <c r="K5423" s="20">
        <f t="shared" si="596"/>
        <v>1</v>
      </c>
      <c r="L5423" s="127" t="e">
        <f t="shared" si="597"/>
        <v>#N/A</v>
      </c>
      <c r="M5423" s="127">
        <f t="shared" si="598"/>
        <v>43.159914920535336</v>
      </c>
      <c r="N5423" s="84"/>
      <c r="X5423" s="121">
        <v>200</v>
      </c>
      <c r="Y5423" s="121">
        <v>40</v>
      </c>
      <c r="Z5423" s="127">
        <f t="shared" si="599"/>
        <v>43.159914920535336</v>
      </c>
    </row>
    <row r="5424" spans="2:26" x14ac:dyDescent="0.2">
      <c r="B5424" s="81">
        <v>42961</v>
      </c>
      <c r="C5424" s="82">
        <v>0.58333333333575865</v>
      </c>
      <c r="D5424" s="119">
        <f t="shared" si="595"/>
        <v>42961.583333333336</v>
      </c>
      <c r="E5424" s="83"/>
      <c r="F5424" s="77"/>
      <c r="G5424" s="83"/>
      <c r="H5424" s="77"/>
      <c r="I5424" s="83"/>
      <c r="J5424" s="77"/>
      <c r="K5424" s="20">
        <f t="shared" si="596"/>
        <v>1</v>
      </c>
      <c r="L5424" s="127" t="e">
        <f t="shared" si="597"/>
        <v>#N/A</v>
      </c>
      <c r="M5424" s="127">
        <f t="shared" si="598"/>
        <v>43.159914920535336</v>
      </c>
      <c r="N5424" s="84"/>
      <c r="X5424" s="121">
        <v>200</v>
      </c>
      <c r="Y5424" s="121">
        <v>40</v>
      </c>
      <c r="Z5424" s="127">
        <f t="shared" si="599"/>
        <v>43.159914920535336</v>
      </c>
    </row>
    <row r="5425" spans="2:26" x14ac:dyDescent="0.2">
      <c r="B5425" s="81">
        <v>42961</v>
      </c>
      <c r="C5425" s="82">
        <v>0.625</v>
      </c>
      <c r="D5425" s="119">
        <f t="shared" si="595"/>
        <v>42961.625</v>
      </c>
      <c r="E5425" s="83"/>
      <c r="F5425" s="77"/>
      <c r="G5425" s="83"/>
      <c r="H5425" s="77"/>
      <c r="I5425" s="83"/>
      <c r="J5425" s="77"/>
      <c r="K5425" s="20">
        <f t="shared" si="596"/>
        <v>1</v>
      </c>
      <c r="L5425" s="127" t="e">
        <f t="shared" si="597"/>
        <v>#N/A</v>
      </c>
      <c r="M5425" s="127">
        <f t="shared" si="598"/>
        <v>43.159914920535336</v>
      </c>
      <c r="N5425" s="84"/>
      <c r="X5425" s="121">
        <v>200</v>
      </c>
      <c r="Y5425" s="121">
        <v>40</v>
      </c>
      <c r="Z5425" s="127">
        <f t="shared" si="599"/>
        <v>43.159914920535336</v>
      </c>
    </row>
    <row r="5426" spans="2:26" x14ac:dyDescent="0.2">
      <c r="B5426" s="81">
        <v>42961</v>
      </c>
      <c r="C5426" s="82">
        <v>0.66666666666424135</v>
      </c>
      <c r="D5426" s="119">
        <f t="shared" si="595"/>
        <v>42961.666666666664</v>
      </c>
      <c r="E5426" s="83"/>
      <c r="F5426" s="77"/>
      <c r="G5426" s="83"/>
      <c r="H5426" s="77"/>
      <c r="I5426" s="83"/>
      <c r="J5426" s="77"/>
      <c r="K5426" s="20">
        <f t="shared" si="596"/>
        <v>1</v>
      </c>
      <c r="L5426" s="127" t="e">
        <f t="shared" si="597"/>
        <v>#N/A</v>
      </c>
      <c r="M5426" s="127">
        <f t="shared" si="598"/>
        <v>43.159914920535336</v>
      </c>
      <c r="N5426" s="84"/>
      <c r="X5426" s="121">
        <v>200</v>
      </c>
      <c r="Y5426" s="121">
        <v>40</v>
      </c>
      <c r="Z5426" s="127">
        <f t="shared" si="599"/>
        <v>43.159914920535336</v>
      </c>
    </row>
    <row r="5427" spans="2:26" x14ac:dyDescent="0.2">
      <c r="B5427" s="81">
        <v>42961</v>
      </c>
      <c r="C5427" s="82">
        <v>0.70833333333575865</v>
      </c>
      <c r="D5427" s="119">
        <f t="shared" si="595"/>
        <v>42961.708333333336</v>
      </c>
      <c r="E5427" s="83"/>
      <c r="F5427" s="77"/>
      <c r="G5427" s="83"/>
      <c r="H5427" s="77"/>
      <c r="I5427" s="83"/>
      <c r="J5427" s="77"/>
      <c r="K5427" s="20">
        <f t="shared" si="596"/>
        <v>1</v>
      </c>
      <c r="L5427" s="127" t="e">
        <f t="shared" si="597"/>
        <v>#N/A</v>
      </c>
      <c r="M5427" s="127">
        <f t="shared" si="598"/>
        <v>43.159914920535336</v>
      </c>
      <c r="N5427" s="84"/>
      <c r="X5427" s="121">
        <v>200</v>
      </c>
      <c r="Y5427" s="121">
        <v>40</v>
      </c>
      <c r="Z5427" s="127">
        <f t="shared" si="599"/>
        <v>43.159914920535336</v>
      </c>
    </row>
    <row r="5428" spans="2:26" x14ac:dyDescent="0.2">
      <c r="B5428" s="81">
        <v>42961</v>
      </c>
      <c r="C5428" s="82">
        <v>0.75</v>
      </c>
      <c r="D5428" s="119">
        <f t="shared" si="595"/>
        <v>42961.75</v>
      </c>
      <c r="E5428" s="83"/>
      <c r="F5428" s="77"/>
      <c r="G5428" s="83"/>
      <c r="H5428" s="77"/>
      <c r="I5428" s="83"/>
      <c r="J5428" s="77"/>
      <c r="K5428" s="20">
        <f t="shared" si="596"/>
        <v>1</v>
      </c>
      <c r="L5428" s="127" t="e">
        <f t="shared" si="597"/>
        <v>#N/A</v>
      </c>
      <c r="M5428" s="127">
        <f t="shared" si="598"/>
        <v>43.159914920535336</v>
      </c>
      <c r="N5428" s="84"/>
      <c r="X5428" s="121">
        <v>200</v>
      </c>
      <c r="Y5428" s="121">
        <v>40</v>
      </c>
      <c r="Z5428" s="127">
        <f t="shared" si="599"/>
        <v>43.159914920535336</v>
      </c>
    </row>
    <row r="5429" spans="2:26" x14ac:dyDescent="0.2">
      <c r="B5429" s="81">
        <v>42961</v>
      </c>
      <c r="C5429" s="82">
        <v>0.79166666666424135</v>
      </c>
      <c r="D5429" s="119">
        <f t="shared" si="595"/>
        <v>42961.791666666664</v>
      </c>
      <c r="E5429" s="83"/>
      <c r="F5429" s="77"/>
      <c r="G5429" s="83"/>
      <c r="H5429" s="77"/>
      <c r="I5429" s="83"/>
      <c r="J5429" s="77"/>
      <c r="K5429" s="20">
        <f t="shared" si="596"/>
        <v>1</v>
      </c>
      <c r="L5429" s="127" t="e">
        <f t="shared" si="597"/>
        <v>#N/A</v>
      </c>
      <c r="M5429" s="127">
        <f t="shared" si="598"/>
        <v>43.159914920535336</v>
      </c>
      <c r="N5429" s="84"/>
      <c r="X5429" s="121">
        <v>200</v>
      </c>
      <c r="Y5429" s="121">
        <v>40</v>
      </c>
      <c r="Z5429" s="127">
        <f t="shared" si="599"/>
        <v>43.159914920535336</v>
      </c>
    </row>
    <row r="5430" spans="2:26" x14ac:dyDescent="0.2">
      <c r="B5430" s="81">
        <v>42961</v>
      </c>
      <c r="C5430" s="82">
        <v>0.83333333333575865</v>
      </c>
      <c r="D5430" s="119">
        <f t="shared" si="595"/>
        <v>42961.833333333336</v>
      </c>
      <c r="E5430" s="83"/>
      <c r="F5430" s="77"/>
      <c r="G5430" s="83"/>
      <c r="H5430" s="77"/>
      <c r="I5430" s="83"/>
      <c r="J5430" s="77"/>
      <c r="K5430" s="20">
        <f t="shared" si="596"/>
        <v>1</v>
      </c>
      <c r="L5430" s="127" t="e">
        <f t="shared" si="597"/>
        <v>#N/A</v>
      </c>
      <c r="M5430" s="127">
        <f t="shared" si="598"/>
        <v>43.159914920535336</v>
      </c>
      <c r="N5430" s="84"/>
      <c r="X5430" s="121">
        <v>200</v>
      </c>
      <c r="Y5430" s="121">
        <v>40</v>
      </c>
      <c r="Z5430" s="127">
        <f t="shared" si="599"/>
        <v>43.159914920535336</v>
      </c>
    </row>
    <row r="5431" spans="2:26" x14ac:dyDescent="0.2">
      <c r="B5431" s="81">
        <v>42961</v>
      </c>
      <c r="C5431" s="82">
        <v>0.875</v>
      </c>
      <c r="D5431" s="119">
        <f t="shared" si="595"/>
        <v>42961.875</v>
      </c>
      <c r="E5431" s="83"/>
      <c r="F5431" s="77"/>
      <c r="G5431" s="83"/>
      <c r="H5431" s="77"/>
      <c r="I5431" s="83"/>
      <c r="J5431" s="77"/>
      <c r="K5431" s="20">
        <f t="shared" si="596"/>
        <v>1</v>
      </c>
      <c r="L5431" s="127" t="e">
        <f t="shared" si="597"/>
        <v>#N/A</v>
      </c>
      <c r="M5431" s="127">
        <f t="shared" si="598"/>
        <v>43.159914920535336</v>
      </c>
      <c r="N5431" s="84"/>
      <c r="X5431" s="121">
        <v>200</v>
      </c>
      <c r="Y5431" s="121">
        <v>40</v>
      </c>
      <c r="Z5431" s="127">
        <f t="shared" si="599"/>
        <v>43.159914920535336</v>
      </c>
    </row>
    <row r="5432" spans="2:26" x14ac:dyDescent="0.2">
      <c r="B5432" s="81">
        <v>42961</v>
      </c>
      <c r="C5432" s="82">
        <v>0.91666666666424135</v>
      </c>
      <c r="D5432" s="119">
        <f t="shared" si="595"/>
        <v>42961.916666666664</v>
      </c>
      <c r="E5432" s="83"/>
      <c r="F5432" s="77"/>
      <c r="G5432" s="83"/>
      <c r="H5432" s="77"/>
      <c r="I5432" s="83"/>
      <c r="J5432" s="77"/>
      <c r="K5432" s="20">
        <f t="shared" si="596"/>
        <v>1</v>
      </c>
      <c r="L5432" s="127" t="e">
        <f t="shared" si="597"/>
        <v>#N/A</v>
      </c>
      <c r="M5432" s="127">
        <f t="shared" si="598"/>
        <v>43.159914920535336</v>
      </c>
      <c r="N5432" s="84"/>
      <c r="X5432" s="121">
        <v>200</v>
      </c>
      <c r="Y5432" s="121">
        <v>40</v>
      </c>
      <c r="Z5432" s="127">
        <f t="shared" si="599"/>
        <v>43.159914920535336</v>
      </c>
    </row>
    <row r="5433" spans="2:26" x14ac:dyDescent="0.2">
      <c r="B5433" s="81">
        <v>42961</v>
      </c>
      <c r="C5433" s="82">
        <v>0.95833333333575865</v>
      </c>
      <c r="D5433" s="119">
        <f t="shared" si="595"/>
        <v>42961.958333333336</v>
      </c>
      <c r="E5433" s="83"/>
      <c r="F5433" s="77"/>
      <c r="G5433" s="83"/>
      <c r="H5433" s="77"/>
      <c r="I5433" s="83"/>
      <c r="J5433" s="77"/>
      <c r="K5433" s="20">
        <f t="shared" si="596"/>
        <v>1</v>
      </c>
      <c r="L5433" s="127" t="e">
        <f t="shared" si="597"/>
        <v>#N/A</v>
      </c>
      <c r="M5433" s="127">
        <f t="shared" si="598"/>
        <v>43.159914920535336</v>
      </c>
      <c r="N5433" s="84"/>
      <c r="X5433" s="121">
        <v>200</v>
      </c>
      <c r="Y5433" s="121">
        <v>40</v>
      </c>
      <c r="Z5433" s="127">
        <f t="shared" si="599"/>
        <v>43.159914920535336</v>
      </c>
    </row>
    <row r="5434" spans="2:26" x14ac:dyDescent="0.2">
      <c r="B5434" s="81">
        <v>42962</v>
      </c>
      <c r="C5434" s="82">
        <v>0</v>
      </c>
      <c r="D5434" s="119">
        <f t="shared" si="595"/>
        <v>42962</v>
      </c>
      <c r="E5434" s="83"/>
      <c r="F5434" s="77"/>
      <c r="G5434" s="83"/>
      <c r="H5434" s="77"/>
      <c r="I5434" s="83"/>
      <c r="J5434" s="77"/>
      <c r="K5434" s="20">
        <f t="shared" si="596"/>
        <v>2</v>
      </c>
      <c r="L5434" s="127" t="e">
        <f t="shared" si="597"/>
        <v>#N/A</v>
      </c>
      <c r="M5434" s="127">
        <f t="shared" si="598"/>
        <v>43.159914920535336</v>
      </c>
      <c r="N5434" s="84"/>
      <c r="X5434" s="121">
        <v>200</v>
      </c>
      <c r="Y5434" s="121">
        <v>40</v>
      </c>
      <c r="Z5434" s="127">
        <f t="shared" si="599"/>
        <v>43.159914920535336</v>
      </c>
    </row>
    <row r="5435" spans="2:26" x14ac:dyDescent="0.2">
      <c r="B5435" s="81">
        <v>42962</v>
      </c>
      <c r="C5435" s="82">
        <v>4.1666666664241347E-2</v>
      </c>
      <c r="D5435" s="119">
        <f t="shared" si="595"/>
        <v>42962.041666666664</v>
      </c>
      <c r="E5435" s="83"/>
      <c r="F5435" s="77"/>
      <c r="G5435" s="83"/>
      <c r="H5435" s="77"/>
      <c r="I5435" s="83"/>
      <c r="J5435" s="77"/>
      <c r="K5435" s="20">
        <f t="shared" si="596"/>
        <v>2</v>
      </c>
      <c r="L5435" s="127" t="e">
        <f t="shared" si="597"/>
        <v>#N/A</v>
      </c>
      <c r="M5435" s="127">
        <f t="shared" si="598"/>
        <v>43.159914920535336</v>
      </c>
      <c r="N5435" s="84"/>
      <c r="X5435" s="121">
        <v>200</v>
      </c>
      <c r="Y5435" s="121">
        <v>40</v>
      </c>
      <c r="Z5435" s="127">
        <f t="shared" si="599"/>
        <v>43.159914920535336</v>
      </c>
    </row>
    <row r="5436" spans="2:26" x14ac:dyDescent="0.2">
      <c r="B5436" s="81">
        <v>42962</v>
      </c>
      <c r="C5436" s="82">
        <v>8.3333333335758653E-2</v>
      </c>
      <c r="D5436" s="119">
        <f t="shared" si="595"/>
        <v>42962.083333333336</v>
      </c>
      <c r="E5436" s="83"/>
      <c r="F5436" s="77"/>
      <c r="G5436" s="83"/>
      <c r="H5436" s="77"/>
      <c r="I5436" s="83"/>
      <c r="J5436" s="77"/>
      <c r="K5436" s="20">
        <f t="shared" si="596"/>
        <v>2</v>
      </c>
      <c r="L5436" s="127" t="e">
        <f t="shared" si="597"/>
        <v>#N/A</v>
      </c>
      <c r="M5436" s="127">
        <f t="shared" si="598"/>
        <v>43.159914920535336</v>
      </c>
      <c r="N5436" s="84"/>
      <c r="X5436" s="121">
        <v>200</v>
      </c>
      <c r="Y5436" s="121">
        <v>40</v>
      </c>
      <c r="Z5436" s="127">
        <f t="shared" si="599"/>
        <v>43.159914920535336</v>
      </c>
    </row>
    <row r="5437" spans="2:26" x14ac:dyDescent="0.2">
      <c r="B5437" s="81">
        <v>42962</v>
      </c>
      <c r="C5437" s="82">
        <v>0.125</v>
      </c>
      <c r="D5437" s="119">
        <f t="shared" si="595"/>
        <v>42962.125</v>
      </c>
      <c r="E5437" s="83"/>
      <c r="F5437" s="77"/>
      <c r="G5437" s="83"/>
      <c r="H5437" s="77"/>
      <c r="I5437" s="83"/>
      <c r="J5437" s="77"/>
      <c r="K5437" s="20">
        <f t="shared" si="596"/>
        <v>2</v>
      </c>
      <c r="L5437" s="127" t="e">
        <f t="shared" si="597"/>
        <v>#N/A</v>
      </c>
      <c r="M5437" s="127">
        <f t="shared" si="598"/>
        <v>43.159914920535336</v>
      </c>
      <c r="N5437" s="84"/>
      <c r="X5437" s="121">
        <v>200</v>
      </c>
      <c r="Y5437" s="121">
        <v>40</v>
      </c>
      <c r="Z5437" s="127">
        <f t="shared" si="599"/>
        <v>43.159914920535336</v>
      </c>
    </row>
    <row r="5438" spans="2:26" x14ac:dyDescent="0.2">
      <c r="B5438" s="81">
        <v>42962</v>
      </c>
      <c r="C5438" s="82">
        <v>0.16666666666424135</v>
      </c>
      <c r="D5438" s="119">
        <f t="shared" si="595"/>
        <v>42962.166666666664</v>
      </c>
      <c r="E5438" s="83"/>
      <c r="F5438" s="77"/>
      <c r="G5438" s="83"/>
      <c r="H5438" s="77"/>
      <c r="I5438" s="83"/>
      <c r="J5438" s="77"/>
      <c r="K5438" s="20">
        <f t="shared" si="596"/>
        <v>2</v>
      </c>
      <c r="L5438" s="127" t="e">
        <f t="shared" si="597"/>
        <v>#N/A</v>
      </c>
      <c r="M5438" s="127">
        <f t="shared" si="598"/>
        <v>43.159914920535336</v>
      </c>
      <c r="N5438" s="84"/>
      <c r="X5438" s="121">
        <v>200</v>
      </c>
      <c r="Y5438" s="121">
        <v>40</v>
      </c>
      <c r="Z5438" s="127">
        <f t="shared" si="599"/>
        <v>43.159914920535336</v>
      </c>
    </row>
    <row r="5439" spans="2:26" x14ac:dyDescent="0.2">
      <c r="B5439" s="81">
        <v>42962</v>
      </c>
      <c r="C5439" s="82">
        <v>0.20833333333575865</v>
      </c>
      <c r="D5439" s="119">
        <f t="shared" si="595"/>
        <v>42962.208333333336</v>
      </c>
      <c r="E5439" s="83"/>
      <c r="F5439" s="77"/>
      <c r="G5439" s="83"/>
      <c r="H5439" s="77"/>
      <c r="I5439" s="83"/>
      <c r="J5439" s="77"/>
      <c r="K5439" s="20">
        <f t="shared" si="596"/>
        <v>2</v>
      </c>
      <c r="L5439" s="127" t="e">
        <f t="shared" si="597"/>
        <v>#N/A</v>
      </c>
      <c r="M5439" s="127">
        <f t="shared" si="598"/>
        <v>43.159914920535336</v>
      </c>
      <c r="N5439" s="84"/>
      <c r="X5439" s="121">
        <v>200</v>
      </c>
      <c r="Y5439" s="121">
        <v>40</v>
      </c>
      <c r="Z5439" s="127">
        <f t="shared" si="599"/>
        <v>43.159914920535336</v>
      </c>
    </row>
    <row r="5440" spans="2:26" x14ac:dyDescent="0.2">
      <c r="B5440" s="81">
        <v>42962</v>
      </c>
      <c r="C5440" s="82">
        <v>0.25</v>
      </c>
      <c r="D5440" s="119">
        <f t="shared" si="595"/>
        <v>42962.25</v>
      </c>
      <c r="E5440" s="83"/>
      <c r="F5440" s="77"/>
      <c r="G5440" s="83"/>
      <c r="H5440" s="77"/>
      <c r="I5440" s="83"/>
      <c r="J5440" s="77"/>
      <c r="K5440" s="20">
        <f t="shared" si="596"/>
        <v>2</v>
      </c>
      <c r="L5440" s="127" t="e">
        <f t="shared" si="597"/>
        <v>#N/A</v>
      </c>
      <c r="M5440" s="127">
        <f t="shared" si="598"/>
        <v>43.159914920535336</v>
      </c>
      <c r="N5440" s="84"/>
      <c r="X5440" s="121">
        <v>200</v>
      </c>
      <c r="Y5440" s="121">
        <v>40</v>
      </c>
      <c r="Z5440" s="127">
        <f t="shared" si="599"/>
        <v>43.159914920535336</v>
      </c>
    </row>
    <row r="5441" spans="2:26" x14ac:dyDescent="0.2">
      <c r="B5441" s="81">
        <v>42962</v>
      </c>
      <c r="C5441" s="82">
        <v>0.29166666666424135</v>
      </c>
      <c r="D5441" s="119">
        <f t="shared" si="595"/>
        <v>42962.291666666664</v>
      </c>
      <c r="E5441" s="83"/>
      <c r="F5441" s="77"/>
      <c r="G5441" s="83"/>
      <c r="H5441" s="77"/>
      <c r="I5441" s="83"/>
      <c r="J5441" s="77"/>
      <c r="K5441" s="20">
        <f t="shared" si="596"/>
        <v>2</v>
      </c>
      <c r="L5441" s="127" t="e">
        <f t="shared" si="597"/>
        <v>#N/A</v>
      </c>
      <c r="M5441" s="127">
        <f t="shared" si="598"/>
        <v>43.159914920535336</v>
      </c>
      <c r="N5441" s="84"/>
      <c r="X5441" s="121">
        <v>200</v>
      </c>
      <c r="Y5441" s="121">
        <v>40</v>
      </c>
      <c r="Z5441" s="127">
        <f t="shared" si="599"/>
        <v>43.159914920535336</v>
      </c>
    </row>
    <row r="5442" spans="2:26" x14ac:dyDescent="0.2">
      <c r="B5442" s="81">
        <v>42962</v>
      </c>
      <c r="C5442" s="82">
        <v>0.33333333333575865</v>
      </c>
      <c r="D5442" s="119">
        <f t="shared" si="595"/>
        <v>42962.333333333336</v>
      </c>
      <c r="E5442" s="83"/>
      <c r="F5442" s="77"/>
      <c r="G5442" s="83"/>
      <c r="H5442" s="77"/>
      <c r="I5442" s="83"/>
      <c r="J5442" s="77"/>
      <c r="K5442" s="20">
        <f t="shared" si="596"/>
        <v>2</v>
      </c>
      <c r="L5442" s="127" t="e">
        <f t="shared" si="597"/>
        <v>#N/A</v>
      </c>
      <c r="M5442" s="127">
        <f t="shared" si="598"/>
        <v>43.159914920535336</v>
      </c>
      <c r="N5442" s="84"/>
      <c r="X5442" s="121">
        <v>200</v>
      </c>
      <c r="Y5442" s="121">
        <v>40</v>
      </c>
      <c r="Z5442" s="127">
        <f t="shared" si="599"/>
        <v>43.159914920535336</v>
      </c>
    </row>
    <row r="5443" spans="2:26" x14ac:dyDescent="0.2">
      <c r="B5443" s="81">
        <v>42962</v>
      </c>
      <c r="C5443" s="82">
        <v>0.375</v>
      </c>
      <c r="D5443" s="119">
        <f t="shared" si="595"/>
        <v>42962.375</v>
      </c>
      <c r="E5443" s="83"/>
      <c r="F5443" s="77"/>
      <c r="G5443" s="83"/>
      <c r="H5443" s="77"/>
      <c r="I5443" s="83"/>
      <c r="J5443" s="77"/>
      <c r="K5443" s="20">
        <f t="shared" si="596"/>
        <v>2</v>
      </c>
      <c r="L5443" s="127" t="e">
        <f t="shared" si="597"/>
        <v>#N/A</v>
      </c>
      <c r="M5443" s="127">
        <f t="shared" si="598"/>
        <v>43.159914920535336</v>
      </c>
      <c r="N5443" s="84"/>
      <c r="X5443" s="121">
        <v>200</v>
      </c>
      <c r="Y5443" s="121">
        <v>40</v>
      </c>
      <c r="Z5443" s="127">
        <f t="shared" si="599"/>
        <v>43.159914920535336</v>
      </c>
    </row>
    <row r="5444" spans="2:26" x14ac:dyDescent="0.2">
      <c r="B5444" s="81">
        <v>42962</v>
      </c>
      <c r="C5444" s="82">
        <v>0.41666666666424135</v>
      </c>
      <c r="D5444" s="119">
        <f t="shared" si="595"/>
        <v>42962.416666666664</v>
      </c>
      <c r="E5444" s="83"/>
      <c r="F5444" s="77"/>
      <c r="G5444" s="83"/>
      <c r="H5444" s="77"/>
      <c r="I5444" s="83"/>
      <c r="J5444" s="77"/>
      <c r="K5444" s="20">
        <f t="shared" si="596"/>
        <v>2</v>
      </c>
      <c r="L5444" s="127" t="e">
        <f t="shared" si="597"/>
        <v>#N/A</v>
      </c>
      <c r="M5444" s="127">
        <f t="shared" si="598"/>
        <v>43.159914920535336</v>
      </c>
      <c r="N5444" s="84"/>
      <c r="X5444" s="121">
        <v>200</v>
      </c>
      <c r="Y5444" s="121">
        <v>40</v>
      </c>
      <c r="Z5444" s="127">
        <f t="shared" si="599"/>
        <v>43.159914920535336</v>
      </c>
    </row>
    <row r="5445" spans="2:26" x14ac:dyDescent="0.2">
      <c r="B5445" s="81">
        <v>42962</v>
      </c>
      <c r="C5445" s="82">
        <v>0.45833333333575865</v>
      </c>
      <c r="D5445" s="119">
        <f t="shared" si="595"/>
        <v>42962.458333333336</v>
      </c>
      <c r="E5445" s="83"/>
      <c r="F5445" s="77"/>
      <c r="G5445" s="83"/>
      <c r="H5445" s="77"/>
      <c r="I5445" s="83"/>
      <c r="J5445" s="77"/>
      <c r="K5445" s="20">
        <f t="shared" si="596"/>
        <v>2</v>
      </c>
      <c r="L5445" s="127" t="e">
        <f t="shared" si="597"/>
        <v>#N/A</v>
      </c>
      <c r="M5445" s="127">
        <f t="shared" si="598"/>
        <v>43.159914920535336</v>
      </c>
      <c r="N5445" s="84"/>
      <c r="X5445" s="121">
        <v>200</v>
      </c>
      <c r="Y5445" s="121">
        <v>40</v>
      </c>
      <c r="Z5445" s="127">
        <f t="shared" si="599"/>
        <v>43.159914920535336</v>
      </c>
    </row>
    <row r="5446" spans="2:26" x14ac:dyDescent="0.2">
      <c r="B5446" s="81">
        <v>42962</v>
      </c>
      <c r="C5446" s="82">
        <v>0.5</v>
      </c>
      <c r="D5446" s="119">
        <f t="shared" si="595"/>
        <v>42962.5</v>
      </c>
      <c r="E5446" s="83"/>
      <c r="F5446" s="77"/>
      <c r="G5446" s="83"/>
      <c r="H5446" s="77"/>
      <c r="I5446" s="83"/>
      <c r="J5446" s="77"/>
      <c r="K5446" s="20">
        <f t="shared" si="596"/>
        <v>2</v>
      </c>
      <c r="L5446" s="127" t="e">
        <f t="shared" si="597"/>
        <v>#N/A</v>
      </c>
      <c r="M5446" s="127">
        <f t="shared" si="598"/>
        <v>43.159914920535336</v>
      </c>
      <c r="N5446" s="84"/>
      <c r="X5446" s="121">
        <v>200</v>
      </c>
      <c r="Y5446" s="121">
        <v>40</v>
      </c>
      <c r="Z5446" s="127">
        <f t="shared" si="599"/>
        <v>43.159914920535336</v>
      </c>
    </row>
    <row r="5447" spans="2:26" x14ac:dyDescent="0.2">
      <c r="B5447" s="81">
        <v>42962</v>
      </c>
      <c r="C5447" s="82">
        <v>0.54166666666424135</v>
      </c>
      <c r="D5447" s="119">
        <f t="shared" si="595"/>
        <v>42962.541666666664</v>
      </c>
      <c r="E5447" s="83"/>
      <c r="F5447" s="77"/>
      <c r="G5447" s="83"/>
      <c r="H5447" s="77"/>
      <c r="I5447" s="83"/>
      <c r="J5447" s="77"/>
      <c r="K5447" s="20">
        <f t="shared" si="596"/>
        <v>2</v>
      </c>
      <c r="L5447" s="127" t="e">
        <f t="shared" si="597"/>
        <v>#N/A</v>
      </c>
      <c r="M5447" s="127">
        <f t="shared" si="598"/>
        <v>43.159914920535336</v>
      </c>
      <c r="N5447" s="84"/>
      <c r="X5447" s="121">
        <v>200</v>
      </c>
      <c r="Y5447" s="121">
        <v>40</v>
      </c>
      <c r="Z5447" s="127">
        <f t="shared" si="599"/>
        <v>43.159914920535336</v>
      </c>
    </row>
    <row r="5448" spans="2:26" x14ac:dyDescent="0.2">
      <c r="B5448" s="81">
        <v>42962</v>
      </c>
      <c r="C5448" s="82">
        <v>0.58333333333575865</v>
      </c>
      <c r="D5448" s="119">
        <f t="shared" si="595"/>
        <v>42962.583333333336</v>
      </c>
      <c r="E5448" s="83"/>
      <c r="F5448" s="77"/>
      <c r="G5448" s="83"/>
      <c r="H5448" s="77"/>
      <c r="I5448" s="83"/>
      <c r="J5448" s="77"/>
      <c r="K5448" s="20">
        <f t="shared" si="596"/>
        <v>2</v>
      </c>
      <c r="L5448" s="127" t="e">
        <f t="shared" si="597"/>
        <v>#N/A</v>
      </c>
      <c r="M5448" s="127">
        <f t="shared" si="598"/>
        <v>43.159914920535336</v>
      </c>
      <c r="N5448" s="84"/>
      <c r="X5448" s="121">
        <v>200</v>
      </c>
      <c r="Y5448" s="121">
        <v>40</v>
      </c>
      <c r="Z5448" s="127">
        <f t="shared" si="599"/>
        <v>43.159914920535336</v>
      </c>
    </row>
    <row r="5449" spans="2:26" x14ac:dyDescent="0.2">
      <c r="B5449" s="81">
        <v>42962</v>
      </c>
      <c r="C5449" s="82">
        <v>0.625</v>
      </c>
      <c r="D5449" s="119">
        <f t="shared" si="595"/>
        <v>42962.625</v>
      </c>
      <c r="E5449" s="83"/>
      <c r="F5449" s="77"/>
      <c r="G5449" s="83"/>
      <c r="H5449" s="77"/>
      <c r="I5449" s="83"/>
      <c r="J5449" s="77"/>
      <c r="K5449" s="20">
        <f t="shared" si="596"/>
        <v>2</v>
      </c>
      <c r="L5449" s="127" t="e">
        <f t="shared" si="597"/>
        <v>#N/A</v>
      </c>
      <c r="M5449" s="127">
        <f t="shared" si="598"/>
        <v>43.159914920535336</v>
      </c>
      <c r="N5449" s="84"/>
      <c r="X5449" s="121">
        <v>200</v>
      </c>
      <c r="Y5449" s="121">
        <v>40</v>
      </c>
      <c r="Z5449" s="127">
        <f t="shared" si="599"/>
        <v>43.159914920535336</v>
      </c>
    </row>
    <row r="5450" spans="2:26" x14ac:dyDescent="0.2">
      <c r="B5450" s="81">
        <v>42962</v>
      </c>
      <c r="C5450" s="82">
        <v>0.66666666666424135</v>
      </c>
      <c r="D5450" s="119">
        <f t="shared" ref="D5450:D5513" si="600">B5450+C5450</f>
        <v>42962.666666666664</v>
      </c>
      <c r="E5450" s="83"/>
      <c r="F5450" s="77"/>
      <c r="G5450" s="83"/>
      <c r="H5450" s="77"/>
      <c r="I5450" s="83"/>
      <c r="J5450" s="77"/>
      <c r="K5450" s="20">
        <f t="shared" si="596"/>
        <v>2</v>
      </c>
      <c r="L5450" s="127" t="e">
        <f t="shared" si="597"/>
        <v>#N/A</v>
      </c>
      <c r="M5450" s="127">
        <f t="shared" si="598"/>
        <v>43.159914920535336</v>
      </c>
      <c r="N5450" s="84"/>
      <c r="X5450" s="121">
        <v>200</v>
      </c>
      <c r="Y5450" s="121">
        <v>40</v>
      </c>
      <c r="Z5450" s="127">
        <f t="shared" si="599"/>
        <v>43.159914920535336</v>
      </c>
    </row>
    <row r="5451" spans="2:26" x14ac:dyDescent="0.2">
      <c r="B5451" s="81">
        <v>42962</v>
      </c>
      <c r="C5451" s="82">
        <v>0.70833333333575865</v>
      </c>
      <c r="D5451" s="119">
        <f t="shared" si="600"/>
        <v>42962.708333333336</v>
      </c>
      <c r="E5451" s="83"/>
      <c r="F5451" s="77"/>
      <c r="G5451" s="83"/>
      <c r="H5451" s="77"/>
      <c r="I5451" s="83"/>
      <c r="J5451" s="77"/>
      <c r="K5451" s="20">
        <f t="shared" ref="K5451:K5514" si="601">WEEKDAY(D5451,2)</f>
        <v>2</v>
      </c>
      <c r="L5451" s="127" t="e">
        <f t="shared" ref="L5451:L5514" si="602">IF(J5451="",NA(),J5451-(AVERAGE($J$10:$J$8794)))</f>
        <v>#N/A</v>
      </c>
      <c r="M5451" s="127">
        <f t="shared" ref="M5451:M5514" si="603">$U$11</f>
        <v>43.159914920535336</v>
      </c>
      <c r="N5451" s="84"/>
      <c r="X5451" s="121">
        <v>200</v>
      </c>
      <c r="Y5451" s="121">
        <v>40</v>
      </c>
      <c r="Z5451" s="127">
        <f t="shared" ref="Z5451:Z5514" si="604">$U$11</f>
        <v>43.159914920535336</v>
      </c>
    </row>
    <row r="5452" spans="2:26" x14ac:dyDescent="0.2">
      <c r="B5452" s="81">
        <v>42962</v>
      </c>
      <c r="C5452" s="82">
        <v>0.75</v>
      </c>
      <c r="D5452" s="119">
        <f t="shared" si="600"/>
        <v>42962.75</v>
      </c>
      <c r="E5452" s="83"/>
      <c r="F5452" s="77"/>
      <c r="G5452" s="83"/>
      <c r="H5452" s="77"/>
      <c r="I5452" s="83"/>
      <c r="J5452" s="77"/>
      <c r="K5452" s="20">
        <f t="shared" si="601"/>
        <v>2</v>
      </c>
      <c r="L5452" s="127" t="e">
        <f t="shared" si="602"/>
        <v>#N/A</v>
      </c>
      <c r="M5452" s="127">
        <f t="shared" si="603"/>
        <v>43.159914920535336</v>
      </c>
      <c r="N5452" s="84"/>
      <c r="X5452" s="121">
        <v>200</v>
      </c>
      <c r="Y5452" s="121">
        <v>40</v>
      </c>
      <c r="Z5452" s="127">
        <f t="shared" si="604"/>
        <v>43.159914920535336</v>
      </c>
    </row>
    <row r="5453" spans="2:26" x14ac:dyDescent="0.2">
      <c r="B5453" s="81">
        <v>42962</v>
      </c>
      <c r="C5453" s="82">
        <v>0.79166666666424135</v>
      </c>
      <c r="D5453" s="119">
        <f t="shared" si="600"/>
        <v>42962.791666666664</v>
      </c>
      <c r="E5453" s="83"/>
      <c r="F5453" s="77"/>
      <c r="G5453" s="83"/>
      <c r="H5453" s="77"/>
      <c r="I5453" s="83"/>
      <c r="J5453" s="77"/>
      <c r="K5453" s="20">
        <f t="shared" si="601"/>
        <v>2</v>
      </c>
      <c r="L5453" s="127" t="e">
        <f t="shared" si="602"/>
        <v>#N/A</v>
      </c>
      <c r="M5453" s="127">
        <f t="shared" si="603"/>
        <v>43.159914920535336</v>
      </c>
      <c r="N5453" s="84"/>
      <c r="X5453" s="121">
        <v>200</v>
      </c>
      <c r="Y5453" s="121">
        <v>40</v>
      </c>
      <c r="Z5453" s="127">
        <f t="shared" si="604"/>
        <v>43.159914920535336</v>
      </c>
    </row>
    <row r="5454" spans="2:26" x14ac:dyDescent="0.2">
      <c r="B5454" s="81">
        <v>42962</v>
      </c>
      <c r="C5454" s="82">
        <v>0.83333333333575865</v>
      </c>
      <c r="D5454" s="119">
        <f t="shared" si="600"/>
        <v>42962.833333333336</v>
      </c>
      <c r="E5454" s="83"/>
      <c r="F5454" s="77"/>
      <c r="G5454" s="83"/>
      <c r="H5454" s="77"/>
      <c r="I5454" s="83"/>
      <c r="J5454" s="77"/>
      <c r="K5454" s="20">
        <f t="shared" si="601"/>
        <v>2</v>
      </c>
      <c r="L5454" s="127" t="e">
        <f t="shared" si="602"/>
        <v>#N/A</v>
      </c>
      <c r="M5454" s="127">
        <f t="shared" si="603"/>
        <v>43.159914920535336</v>
      </c>
      <c r="N5454" s="84"/>
      <c r="X5454" s="121">
        <v>200</v>
      </c>
      <c r="Y5454" s="121">
        <v>40</v>
      </c>
      <c r="Z5454" s="127">
        <f t="shared" si="604"/>
        <v>43.159914920535336</v>
      </c>
    </row>
    <row r="5455" spans="2:26" x14ac:dyDescent="0.2">
      <c r="B5455" s="81">
        <v>42962</v>
      </c>
      <c r="C5455" s="82">
        <v>0.875</v>
      </c>
      <c r="D5455" s="119">
        <f t="shared" si="600"/>
        <v>42962.875</v>
      </c>
      <c r="E5455" s="83"/>
      <c r="F5455" s="77"/>
      <c r="G5455" s="83"/>
      <c r="H5455" s="77"/>
      <c r="I5455" s="83"/>
      <c r="J5455" s="77"/>
      <c r="K5455" s="20">
        <f t="shared" si="601"/>
        <v>2</v>
      </c>
      <c r="L5455" s="127" t="e">
        <f t="shared" si="602"/>
        <v>#N/A</v>
      </c>
      <c r="M5455" s="127">
        <f t="shared" si="603"/>
        <v>43.159914920535336</v>
      </c>
      <c r="N5455" s="84"/>
      <c r="X5455" s="121">
        <v>200</v>
      </c>
      <c r="Y5455" s="121">
        <v>40</v>
      </c>
      <c r="Z5455" s="127">
        <f t="shared" si="604"/>
        <v>43.159914920535336</v>
      </c>
    </row>
    <row r="5456" spans="2:26" x14ac:dyDescent="0.2">
      <c r="B5456" s="81">
        <v>42962</v>
      </c>
      <c r="C5456" s="82">
        <v>0.91666666666424135</v>
      </c>
      <c r="D5456" s="119">
        <f t="shared" si="600"/>
        <v>42962.916666666664</v>
      </c>
      <c r="E5456" s="83"/>
      <c r="F5456" s="77"/>
      <c r="G5456" s="83"/>
      <c r="H5456" s="77"/>
      <c r="I5456" s="83"/>
      <c r="J5456" s="77"/>
      <c r="K5456" s="20">
        <f t="shared" si="601"/>
        <v>2</v>
      </c>
      <c r="L5456" s="127" t="e">
        <f t="shared" si="602"/>
        <v>#N/A</v>
      </c>
      <c r="M5456" s="127">
        <f t="shared" si="603"/>
        <v>43.159914920535336</v>
      </c>
      <c r="N5456" s="84"/>
      <c r="X5456" s="121">
        <v>200</v>
      </c>
      <c r="Y5456" s="121">
        <v>40</v>
      </c>
      <c r="Z5456" s="127">
        <f t="shared" si="604"/>
        <v>43.159914920535336</v>
      </c>
    </row>
    <row r="5457" spans="2:26" x14ac:dyDescent="0.2">
      <c r="B5457" s="81">
        <v>42962</v>
      </c>
      <c r="C5457" s="82">
        <v>0.95833333333575865</v>
      </c>
      <c r="D5457" s="119">
        <f t="shared" si="600"/>
        <v>42962.958333333336</v>
      </c>
      <c r="E5457" s="83"/>
      <c r="F5457" s="77"/>
      <c r="G5457" s="83"/>
      <c r="H5457" s="77"/>
      <c r="I5457" s="83"/>
      <c r="J5457" s="77"/>
      <c r="K5457" s="20">
        <f t="shared" si="601"/>
        <v>2</v>
      </c>
      <c r="L5457" s="127" t="e">
        <f t="shared" si="602"/>
        <v>#N/A</v>
      </c>
      <c r="M5457" s="127">
        <f t="shared" si="603"/>
        <v>43.159914920535336</v>
      </c>
      <c r="N5457" s="84"/>
      <c r="X5457" s="121">
        <v>200</v>
      </c>
      <c r="Y5457" s="121">
        <v>40</v>
      </c>
      <c r="Z5457" s="127">
        <f t="shared" si="604"/>
        <v>43.159914920535336</v>
      </c>
    </row>
    <row r="5458" spans="2:26" x14ac:dyDescent="0.2">
      <c r="B5458" s="81">
        <v>42963</v>
      </c>
      <c r="C5458" s="82">
        <v>0</v>
      </c>
      <c r="D5458" s="119">
        <f t="shared" si="600"/>
        <v>42963</v>
      </c>
      <c r="E5458" s="83"/>
      <c r="F5458" s="77"/>
      <c r="G5458" s="83"/>
      <c r="H5458" s="77"/>
      <c r="I5458" s="83"/>
      <c r="J5458" s="77"/>
      <c r="K5458" s="20">
        <f t="shared" si="601"/>
        <v>3</v>
      </c>
      <c r="L5458" s="127" t="e">
        <f t="shared" si="602"/>
        <v>#N/A</v>
      </c>
      <c r="M5458" s="127">
        <f t="shared" si="603"/>
        <v>43.159914920535336</v>
      </c>
      <c r="N5458" s="84"/>
      <c r="X5458" s="121">
        <v>200</v>
      </c>
      <c r="Y5458" s="121">
        <v>40</v>
      </c>
      <c r="Z5458" s="127">
        <f t="shared" si="604"/>
        <v>43.159914920535336</v>
      </c>
    </row>
    <row r="5459" spans="2:26" x14ac:dyDescent="0.2">
      <c r="B5459" s="81">
        <v>42963</v>
      </c>
      <c r="C5459" s="82">
        <v>4.1666666664241347E-2</v>
      </c>
      <c r="D5459" s="119">
        <f t="shared" si="600"/>
        <v>42963.041666666664</v>
      </c>
      <c r="E5459" s="83"/>
      <c r="F5459" s="77"/>
      <c r="G5459" s="83"/>
      <c r="H5459" s="77"/>
      <c r="I5459" s="83"/>
      <c r="J5459" s="77"/>
      <c r="K5459" s="20">
        <f t="shared" si="601"/>
        <v>3</v>
      </c>
      <c r="L5459" s="127" t="e">
        <f t="shared" si="602"/>
        <v>#N/A</v>
      </c>
      <c r="M5459" s="127">
        <f t="shared" si="603"/>
        <v>43.159914920535336</v>
      </c>
      <c r="N5459" s="84"/>
      <c r="X5459" s="121">
        <v>200</v>
      </c>
      <c r="Y5459" s="121">
        <v>40</v>
      </c>
      <c r="Z5459" s="127">
        <f t="shared" si="604"/>
        <v>43.159914920535336</v>
      </c>
    </row>
    <row r="5460" spans="2:26" x14ac:dyDescent="0.2">
      <c r="B5460" s="81">
        <v>42963</v>
      </c>
      <c r="C5460" s="82">
        <v>8.3333333335758653E-2</v>
      </c>
      <c r="D5460" s="119">
        <f t="shared" si="600"/>
        <v>42963.083333333336</v>
      </c>
      <c r="E5460" s="83"/>
      <c r="F5460" s="77"/>
      <c r="G5460" s="83"/>
      <c r="H5460" s="77"/>
      <c r="I5460" s="83"/>
      <c r="J5460" s="77"/>
      <c r="K5460" s="20">
        <f t="shared" si="601"/>
        <v>3</v>
      </c>
      <c r="L5460" s="127" t="e">
        <f t="shared" si="602"/>
        <v>#N/A</v>
      </c>
      <c r="M5460" s="127">
        <f t="shared" si="603"/>
        <v>43.159914920535336</v>
      </c>
      <c r="N5460" s="84"/>
      <c r="X5460" s="121">
        <v>200</v>
      </c>
      <c r="Y5460" s="121">
        <v>40</v>
      </c>
      <c r="Z5460" s="127">
        <f t="shared" si="604"/>
        <v>43.159914920535336</v>
      </c>
    </row>
    <row r="5461" spans="2:26" x14ac:dyDescent="0.2">
      <c r="B5461" s="81">
        <v>42963</v>
      </c>
      <c r="C5461" s="82">
        <v>0.125</v>
      </c>
      <c r="D5461" s="119">
        <f t="shared" si="600"/>
        <v>42963.125</v>
      </c>
      <c r="E5461" s="83"/>
      <c r="F5461" s="77"/>
      <c r="G5461" s="83"/>
      <c r="H5461" s="77"/>
      <c r="I5461" s="83"/>
      <c r="J5461" s="77"/>
      <c r="K5461" s="20">
        <f t="shared" si="601"/>
        <v>3</v>
      </c>
      <c r="L5461" s="127" t="e">
        <f t="shared" si="602"/>
        <v>#N/A</v>
      </c>
      <c r="M5461" s="127">
        <f t="shared" si="603"/>
        <v>43.159914920535336</v>
      </c>
      <c r="N5461" s="84"/>
      <c r="X5461" s="121">
        <v>200</v>
      </c>
      <c r="Y5461" s="121">
        <v>40</v>
      </c>
      <c r="Z5461" s="127">
        <f t="shared" si="604"/>
        <v>43.159914920535336</v>
      </c>
    </row>
    <row r="5462" spans="2:26" x14ac:dyDescent="0.2">
      <c r="B5462" s="81">
        <v>42963</v>
      </c>
      <c r="C5462" s="82">
        <v>0.16666666666424135</v>
      </c>
      <c r="D5462" s="119">
        <f t="shared" si="600"/>
        <v>42963.166666666664</v>
      </c>
      <c r="E5462" s="83"/>
      <c r="F5462" s="77"/>
      <c r="G5462" s="83"/>
      <c r="H5462" s="77"/>
      <c r="I5462" s="83"/>
      <c r="J5462" s="77"/>
      <c r="K5462" s="20">
        <f t="shared" si="601"/>
        <v>3</v>
      </c>
      <c r="L5462" s="127" t="e">
        <f t="shared" si="602"/>
        <v>#N/A</v>
      </c>
      <c r="M5462" s="127">
        <f t="shared" si="603"/>
        <v>43.159914920535336</v>
      </c>
      <c r="N5462" s="84"/>
      <c r="X5462" s="121">
        <v>200</v>
      </c>
      <c r="Y5462" s="121">
        <v>40</v>
      </c>
      <c r="Z5462" s="127">
        <f t="shared" si="604"/>
        <v>43.159914920535336</v>
      </c>
    </row>
    <row r="5463" spans="2:26" x14ac:dyDescent="0.2">
      <c r="B5463" s="81">
        <v>42963</v>
      </c>
      <c r="C5463" s="82">
        <v>0.20833333333575865</v>
      </c>
      <c r="D5463" s="119">
        <f t="shared" si="600"/>
        <v>42963.208333333336</v>
      </c>
      <c r="E5463" s="83"/>
      <c r="F5463" s="77"/>
      <c r="G5463" s="83"/>
      <c r="H5463" s="77"/>
      <c r="I5463" s="83"/>
      <c r="J5463" s="77"/>
      <c r="K5463" s="20">
        <f t="shared" si="601"/>
        <v>3</v>
      </c>
      <c r="L5463" s="127" t="e">
        <f t="shared" si="602"/>
        <v>#N/A</v>
      </c>
      <c r="M5463" s="127">
        <f t="shared" si="603"/>
        <v>43.159914920535336</v>
      </c>
      <c r="N5463" s="84"/>
      <c r="X5463" s="121">
        <v>200</v>
      </c>
      <c r="Y5463" s="121">
        <v>40</v>
      </c>
      <c r="Z5463" s="127">
        <f t="shared" si="604"/>
        <v>43.159914920535336</v>
      </c>
    </row>
    <row r="5464" spans="2:26" x14ac:dyDescent="0.2">
      <c r="B5464" s="81">
        <v>42963</v>
      </c>
      <c r="C5464" s="82">
        <v>0.25</v>
      </c>
      <c r="D5464" s="119">
        <f t="shared" si="600"/>
        <v>42963.25</v>
      </c>
      <c r="E5464" s="83"/>
      <c r="F5464" s="77"/>
      <c r="G5464" s="83"/>
      <c r="H5464" s="77"/>
      <c r="I5464" s="83"/>
      <c r="J5464" s="77"/>
      <c r="K5464" s="20">
        <f t="shared" si="601"/>
        <v>3</v>
      </c>
      <c r="L5464" s="127" t="e">
        <f t="shared" si="602"/>
        <v>#N/A</v>
      </c>
      <c r="M5464" s="127">
        <f t="shared" si="603"/>
        <v>43.159914920535336</v>
      </c>
      <c r="N5464" s="84"/>
      <c r="X5464" s="121">
        <v>200</v>
      </c>
      <c r="Y5464" s="121">
        <v>40</v>
      </c>
      <c r="Z5464" s="127">
        <f t="shared" si="604"/>
        <v>43.159914920535336</v>
      </c>
    </row>
    <row r="5465" spans="2:26" x14ac:dyDescent="0.2">
      <c r="B5465" s="81">
        <v>42963</v>
      </c>
      <c r="C5465" s="82">
        <v>0.29166666666424135</v>
      </c>
      <c r="D5465" s="119">
        <f t="shared" si="600"/>
        <v>42963.291666666664</v>
      </c>
      <c r="E5465" s="83"/>
      <c r="F5465" s="77"/>
      <c r="G5465" s="83"/>
      <c r="H5465" s="77"/>
      <c r="I5465" s="83"/>
      <c r="J5465" s="77"/>
      <c r="K5465" s="20">
        <f t="shared" si="601"/>
        <v>3</v>
      </c>
      <c r="L5465" s="127" t="e">
        <f t="shared" si="602"/>
        <v>#N/A</v>
      </c>
      <c r="M5465" s="127">
        <f t="shared" si="603"/>
        <v>43.159914920535336</v>
      </c>
      <c r="N5465" s="84"/>
      <c r="X5465" s="121">
        <v>200</v>
      </c>
      <c r="Y5465" s="121">
        <v>40</v>
      </c>
      <c r="Z5465" s="127">
        <f t="shared" si="604"/>
        <v>43.159914920535336</v>
      </c>
    </row>
    <row r="5466" spans="2:26" x14ac:dyDescent="0.2">
      <c r="B5466" s="81">
        <v>42963</v>
      </c>
      <c r="C5466" s="82">
        <v>0.33333333333575865</v>
      </c>
      <c r="D5466" s="119">
        <f t="shared" si="600"/>
        <v>42963.333333333336</v>
      </c>
      <c r="E5466" s="83"/>
      <c r="F5466" s="77"/>
      <c r="G5466" s="83"/>
      <c r="H5466" s="77"/>
      <c r="I5466" s="83"/>
      <c r="J5466" s="77"/>
      <c r="K5466" s="20">
        <f t="shared" si="601"/>
        <v>3</v>
      </c>
      <c r="L5466" s="127" t="e">
        <f t="shared" si="602"/>
        <v>#N/A</v>
      </c>
      <c r="M5466" s="127">
        <f t="shared" si="603"/>
        <v>43.159914920535336</v>
      </c>
      <c r="N5466" s="84"/>
      <c r="X5466" s="121">
        <v>200</v>
      </c>
      <c r="Y5466" s="121">
        <v>40</v>
      </c>
      <c r="Z5466" s="127">
        <f t="shared" si="604"/>
        <v>43.159914920535336</v>
      </c>
    </row>
    <row r="5467" spans="2:26" x14ac:dyDescent="0.2">
      <c r="B5467" s="81">
        <v>42963</v>
      </c>
      <c r="C5467" s="82">
        <v>0.375</v>
      </c>
      <c r="D5467" s="119">
        <f t="shared" si="600"/>
        <v>42963.375</v>
      </c>
      <c r="E5467" s="83"/>
      <c r="F5467" s="77"/>
      <c r="G5467" s="83"/>
      <c r="H5467" s="77"/>
      <c r="I5467" s="83"/>
      <c r="J5467" s="77"/>
      <c r="K5467" s="20">
        <f t="shared" si="601"/>
        <v>3</v>
      </c>
      <c r="L5467" s="127" t="e">
        <f t="shared" si="602"/>
        <v>#N/A</v>
      </c>
      <c r="M5467" s="127">
        <f t="shared" si="603"/>
        <v>43.159914920535336</v>
      </c>
      <c r="N5467" s="84"/>
      <c r="X5467" s="121">
        <v>200</v>
      </c>
      <c r="Y5467" s="121">
        <v>40</v>
      </c>
      <c r="Z5467" s="127">
        <f t="shared" si="604"/>
        <v>43.159914920535336</v>
      </c>
    </row>
    <row r="5468" spans="2:26" x14ac:dyDescent="0.2">
      <c r="B5468" s="81">
        <v>42963</v>
      </c>
      <c r="C5468" s="82">
        <v>0.41666666666424135</v>
      </c>
      <c r="D5468" s="119">
        <f t="shared" si="600"/>
        <v>42963.416666666664</v>
      </c>
      <c r="E5468" s="83"/>
      <c r="F5468" s="77"/>
      <c r="G5468" s="83"/>
      <c r="H5468" s="77"/>
      <c r="I5468" s="83"/>
      <c r="J5468" s="77"/>
      <c r="K5468" s="20">
        <f t="shared" si="601"/>
        <v>3</v>
      </c>
      <c r="L5468" s="127" t="e">
        <f t="shared" si="602"/>
        <v>#N/A</v>
      </c>
      <c r="M5468" s="127">
        <f t="shared" si="603"/>
        <v>43.159914920535336</v>
      </c>
      <c r="N5468" s="84"/>
      <c r="X5468" s="121">
        <v>200</v>
      </c>
      <c r="Y5468" s="121">
        <v>40</v>
      </c>
      <c r="Z5468" s="127">
        <f t="shared" si="604"/>
        <v>43.159914920535336</v>
      </c>
    </row>
    <row r="5469" spans="2:26" x14ac:dyDescent="0.2">
      <c r="B5469" s="81">
        <v>42963</v>
      </c>
      <c r="C5469" s="82">
        <v>0.45833333333575865</v>
      </c>
      <c r="D5469" s="119">
        <f t="shared" si="600"/>
        <v>42963.458333333336</v>
      </c>
      <c r="E5469" s="83"/>
      <c r="F5469" s="77"/>
      <c r="G5469" s="83"/>
      <c r="H5469" s="77"/>
      <c r="I5469" s="83"/>
      <c r="J5469" s="77"/>
      <c r="K5469" s="20">
        <f t="shared" si="601"/>
        <v>3</v>
      </c>
      <c r="L5469" s="127" t="e">
        <f t="shared" si="602"/>
        <v>#N/A</v>
      </c>
      <c r="M5469" s="127">
        <f t="shared" si="603"/>
        <v>43.159914920535336</v>
      </c>
      <c r="N5469" s="84"/>
      <c r="X5469" s="121">
        <v>200</v>
      </c>
      <c r="Y5469" s="121">
        <v>40</v>
      </c>
      <c r="Z5469" s="127">
        <f t="shared" si="604"/>
        <v>43.159914920535336</v>
      </c>
    </row>
    <row r="5470" spans="2:26" x14ac:dyDescent="0.2">
      <c r="B5470" s="81">
        <v>42963</v>
      </c>
      <c r="C5470" s="82">
        <v>0.5</v>
      </c>
      <c r="D5470" s="119">
        <f t="shared" si="600"/>
        <v>42963.5</v>
      </c>
      <c r="E5470" s="83"/>
      <c r="F5470" s="77"/>
      <c r="G5470" s="83"/>
      <c r="H5470" s="77"/>
      <c r="I5470" s="83"/>
      <c r="J5470" s="77"/>
      <c r="K5470" s="20">
        <f t="shared" si="601"/>
        <v>3</v>
      </c>
      <c r="L5470" s="127" t="e">
        <f t="shared" si="602"/>
        <v>#N/A</v>
      </c>
      <c r="M5470" s="127">
        <f t="shared" si="603"/>
        <v>43.159914920535336</v>
      </c>
      <c r="N5470" s="84"/>
      <c r="X5470" s="121">
        <v>200</v>
      </c>
      <c r="Y5470" s="121">
        <v>40</v>
      </c>
      <c r="Z5470" s="127">
        <f t="shared" si="604"/>
        <v>43.159914920535336</v>
      </c>
    </row>
    <row r="5471" spans="2:26" x14ac:dyDescent="0.2">
      <c r="B5471" s="81">
        <v>42963</v>
      </c>
      <c r="C5471" s="82">
        <v>0.54166666666424135</v>
      </c>
      <c r="D5471" s="119">
        <f t="shared" si="600"/>
        <v>42963.541666666664</v>
      </c>
      <c r="E5471" s="83"/>
      <c r="F5471" s="77"/>
      <c r="G5471" s="83"/>
      <c r="H5471" s="77"/>
      <c r="I5471" s="83"/>
      <c r="J5471" s="77"/>
      <c r="K5471" s="20">
        <f t="shared" si="601"/>
        <v>3</v>
      </c>
      <c r="L5471" s="127" t="e">
        <f t="shared" si="602"/>
        <v>#N/A</v>
      </c>
      <c r="M5471" s="127">
        <f t="shared" si="603"/>
        <v>43.159914920535336</v>
      </c>
      <c r="N5471" s="84"/>
      <c r="X5471" s="121">
        <v>200</v>
      </c>
      <c r="Y5471" s="121">
        <v>40</v>
      </c>
      <c r="Z5471" s="127">
        <f t="shared" si="604"/>
        <v>43.159914920535336</v>
      </c>
    </row>
    <row r="5472" spans="2:26" x14ac:dyDescent="0.2">
      <c r="B5472" s="81">
        <v>42963</v>
      </c>
      <c r="C5472" s="82">
        <v>0.58333333333575865</v>
      </c>
      <c r="D5472" s="119">
        <f t="shared" si="600"/>
        <v>42963.583333333336</v>
      </c>
      <c r="E5472" s="83"/>
      <c r="F5472" s="77"/>
      <c r="G5472" s="83"/>
      <c r="H5472" s="77"/>
      <c r="I5472" s="83"/>
      <c r="J5472" s="77"/>
      <c r="K5472" s="20">
        <f t="shared" si="601"/>
        <v>3</v>
      </c>
      <c r="L5472" s="127" t="e">
        <f t="shared" si="602"/>
        <v>#N/A</v>
      </c>
      <c r="M5472" s="127">
        <f t="shared" si="603"/>
        <v>43.159914920535336</v>
      </c>
      <c r="N5472" s="84"/>
      <c r="X5472" s="121">
        <v>200</v>
      </c>
      <c r="Y5472" s="121">
        <v>40</v>
      </c>
      <c r="Z5472" s="127">
        <f t="shared" si="604"/>
        <v>43.159914920535336</v>
      </c>
    </row>
    <row r="5473" spans="2:26" x14ac:dyDescent="0.2">
      <c r="B5473" s="81">
        <v>42963</v>
      </c>
      <c r="C5473" s="82">
        <v>0.625</v>
      </c>
      <c r="D5473" s="119">
        <f t="shared" si="600"/>
        <v>42963.625</v>
      </c>
      <c r="E5473" s="83"/>
      <c r="F5473" s="77"/>
      <c r="G5473" s="83"/>
      <c r="H5473" s="77"/>
      <c r="I5473" s="83"/>
      <c r="J5473" s="77"/>
      <c r="K5473" s="20">
        <f t="shared" si="601"/>
        <v>3</v>
      </c>
      <c r="L5473" s="127" t="e">
        <f t="shared" si="602"/>
        <v>#N/A</v>
      </c>
      <c r="M5473" s="127">
        <f t="shared" si="603"/>
        <v>43.159914920535336</v>
      </c>
      <c r="N5473" s="84"/>
      <c r="X5473" s="121">
        <v>200</v>
      </c>
      <c r="Y5473" s="121">
        <v>40</v>
      </c>
      <c r="Z5473" s="127">
        <f t="shared" si="604"/>
        <v>43.159914920535336</v>
      </c>
    </row>
    <row r="5474" spans="2:26" x14ac:dyDescent="0.2">
      <c r="B5474" s="81">
        <v>42963</v>
      </c>
      <c r="C5474" s="82">
        <v>0.66666666666424135</v>
      </c>
      <c r="D5474" s="119">
        <f t="shared" si="600"/>
        <v>42963.666666666664</v>
      </c>
      <c r="E5474" s="83"/>
      <c r="F5474" s="77"/>
      <c r="G5474" s="83"/>
      <c r="H5474" s="77"/>
      <c r="I5474" s="83"/>
      <c r="J5474" s="77"/>
      <c r="K5474" s="20">
        <f t="shared" si="601"/>
        <v>3</v>
      </c>
      <c r="L5474" s="127" t="e">
        <f t="shared" si="602"/>
        <v>#N/A</v>
      </c>
      <c r="M5474" s="127">
        <f t="shared" si="603"/>
        <v>43.159914920535336</v>
      </c>
      <c r="N5474" s="84"/>
      <c r="X5474" s="121">
        <v>200</v>
      </c>
      <c r="Y5474" s="121">
        <v>40</v>
      </c>
      <c r="Z5474" s="127">
        <f t="shared" si="604"/>
        <v>43.159914920535336</v>
      </c>
    </row>
    <row r="5475" spans="2:26" x14ac:dyDescent="0.2">
      <c r="B5475" s="81">
        <v>42963</v>
      </c>
      <c r="C5475" s="82">
        <v>0.70833333333575865</v>
      </c>
      <c r="D5475" s="119">
        <f t="shared" si="600"/>
        <v>42963.708333333336</v>
      </c>
      <c r="E5475" s="83"/>
      <c r="F5475" s="77"/>
      <c r="G5475" s="83"/>
      <c r="H5475" s="77"/>
      <c r="I5475" s="83"/>
      <c r="J5475" s="77"/>
      <c r="K5475" s="20">
        <f t="shared" si="601"/>
        <v>3</v>
      </c>
      <c r="L5475" s="127" t="e">
        <f t="shared" si="602"/>
        <v>#N/A</v>
      </c>
      <c r="M5475" s="127">
        <f t="shared" si="603"/>
        <v>43.159914920535336</v>
      </c>
      <c r="N5475" s="84"/>
      <c r="X5475" s="121">
        <v>200</v>
      </c>
      <c r="Y5475" s="121">
        <v>40</v>
      </c>
      <c r="Z5475" s="127">
        <f t="shared" si="604"/>
        <v>43.159914920535336</v>
      </c>
    </row>
    <row r="5476" spans="2:26" x14ac:dyDescent="0.2">
      <c r="B5476" s="81">
        <v>42963</v>
      </c>
      <c r="C5476" s="82">
        <v>0.75</v>
      </c>
      <c r="D5476" s="119">
        <f t="shared" si="600"/>
        <v>42963.75</v>
      </c>
      <c r="E5476" s="83"/>
      <c r="F5476" s="77"/>
      <c r="G5476" s="83"/>
      <c r="H5476" s="77"/>
      <c r="I5476" s="83"/>
      <c r="J5476" s="77"/>
      <c r="K5476" s="20">
        <f t="shared" si="601"/>
        <v>3</v>
      </c>
      <c r="L5476" s="127" t="e">
        <f t="shared" si="602"/>
        <v>#N/A</v>
      </c>
      <c r="M5476" s="127">
        <f t="shared" si="603"/>
        <v>43.159914920535336</v>
      </c>
      <c r="N5476" s="84"/>
      <c r="X5476" s="121">
        <v>200</v>
      </c>
      <c r="Y5476" s="121">
        <v>40</v>
      </c>
      <c r="Z5476" s="127">
        <f t="shared" si="604"/>
        <v>43.159914920535336</v>
      </c>
    </row>
    <row r="5477" spans="2:26" x14ac:dyDescent="0.2">
      <c r="B5477" s="81">
        <v>42963</v>
      </c>
      <c r="C5477" s="82">
        <v>0.79166666666424135</v>
      </c>
      <c r="D5477" s="119">
        <f t="shared" si="600"/>
        <v>42963.791666666664</v>
      </c>
      <c r="E5477" s="83"/>
      <c r="F5477" s="77"/>
      <c r="G5477" s="83"/>
      <c r="H5477" s="77"/>
      <c r="I5477" s="83"/>
      <c r="J5477" s="77"/>
      <c r="K5477" s="20">
        <f t="shared" si="601"/>
        <v>3</v>
      </c>
      <c r="L5477" s="127" t="e">
        <f t="shared" si="602"/>
        <v>#N/A</v>
      </c>
      <c r="M5477" s="127">
        <f t="shared" si="603"/>
        <v>43.159914920535336</v>
      </c>
      <c r="N5477" s="84"/>
      <c r="X5477" s="121">
        <v>200</v>
      </c>
      <c r="Y5477" s="121">
        <v>40</v>
      </c>
      <c r="Z5477" s="127">
        <f t="shared" si="604"/>
        <v>43.159914920535336</v>
      </c>
    </row>
    <row r="5478" spans="2:26" x14ac:dyDescent="0.2">
      <c r="B5478" s="81">
        <v>42963</v>
      </c>
      <c r="C5478" s="82">
        <v>0.83333333333575865</v>
      </c>
      <c r="D5478" s="119">
        <f t="shared" si="600"/>
        <v>42963.833333333336</v>
      </c>
      <c r="E5478" s="83"/>
      <c r="F5478" s="77"/>
      <c r="G5478" s="83"/>
      <c r="H5478" s="77"/>
      <c r="I5478" s="83"/>
      <c r="J5478" s="77"/>
      <c r="K5478" s="20">
        <f t="shared" si="601"/>
        <v>3</v>
      </c>
      <c r="L5478" s="127" t="e">
        <f t="shared" si="602"/>
        <v>#N/A</v>
      </c>
      <c r="M5478" s="127">
        <f t="shared" si="603"/>
        <v>43.159914920535336</v>
      </c>
      <c r="N5478" s="84"/>
      <c r="X5478" s="121">
        <v>200</v>
      </c>
      <c r="Y5478" s="121">
        <v>40</v>
      </c>
      <c r="Z5478" s="127">
        <f t="shared" si="604"/>
        <v>43.159914920535336</v>
      </c>
    </row>
    <row r="5479" spans="2:26" x14ac:dyDescent="0.2">
      <c r="B5479" s="81">
        <v>42963</v>
      </c>
      <c r="C5479" s="82">
        <v>0.875</v>
      </c>
      <c r="D5479" s="119">
        <f t="shared" si="600"/>
        <v>42963.875</v>
      </c>
      <c r="E5479" s="83"/>
      <c r="F5479" s="77"/>
      <c r="G5479" s="83"/>
      <c r="H5479" s="77"/>
      <c r="I5479" s="83"/>
      <c r="J5479" s="77"/>
      <c r="K5479" s="20">
        <f t="shared" si="601"/>
        <v>3</v>
      </c>
      <c r="L5479" s="127" t="e">
        <f t="shared" si="602"/>
        <v>#N/A</v>
      </c>
      <c r="M5479" s="127">
        <f t="shared" si="603"/>
        <v>43.159914920535336</v>
      </c>
      <c r="N5479" s="84"/>
      <c r="X5479" s="121">
        <v>200</v>
      </c>
      <c r="Y5479" s="121">
        <v>40</v>
      </c>
      <c r="Z5479" s="127">
        <f t="shared" si="604"/>
        <v>43.159914920535336</v>
      </c>
    </row>
    <row r="5480" spans="2:26" x14ac:dyDescent="0.2">
      <c r="B5480" s="81">
        <v>42963</v>
      </c>
      <c r="C5480" s="82">
        <v>0.91666666666424135</v>
      </c>
      <c r="D5480" s="119">
        <f t="shared" si="600"/>
        <v>42963.916666666664</v>
      </c>
      <c r="E5480" s="83"/>
      <c r="F5480" s="77"/>
      <c r="G5480" s="83"/>
      <c r="H5480" s="77"/>
      <c r="I5480" s="83"/>
      <c r="J5480" s="77"/>
      <c r="K5480" s="20">
        <f t="shared" si="601"/>
        <v>3</v>
      </c>
      <c r="L5480" s="127" t="e">
        <f t="shared" si="602"/>
        <v>#N/A</v>
      </c>
      <c r="M5480" s="127">
        <f t="shared" si="603"/>
        <v>43.159914920535336</v>
      </c>
      <c r="N5480" s="84"/>
      <c r="X5480" s="121">
        <v>200</v>
      </c>
      <c r="Y5480" s="121">
        <v>40</v>
      </c>
      <c r="Z5480" s="127">
        <f t="shared" si="604"/>
        <v>43.159914920535336</v>
      </c>
    </row>
    <row r="5481" spans="2:26" x14ac:dyDescent="0.2">
      <c r="B5481" s="81">
        <v>42963</v>
      </c>
      <c r="C5481" s="82">
        <v>0.95833333333575865</v>
      </c>
      <c r="D5481" s="119">
        <f t="shared" si="600"/>
        <v>42963.958333333336</v>
      </c>
      <c r="E5481" s="83"/>
      <c r="F5481" s="77"/>
      <c r="G5481" s="83"/>
      <c r="H5481" s="77"/>
      <c r="I5481" s="83"/>
      <c r="J5481" s="77"/>
      <c r="K5481" s="20">
        <f t="shared" si="601"/>
        <v>3</v>
      </c>
      <c r="L5481" s="127" t="e">
        <f t="shared" si="602"/>
        <v>#N/A</v>
      </c>
      <c r="M5481" s="127">
        <f t="shared" si="603"/>
        <v>43.159914920535336</v>
      </c>
      <c r="N5481" s="84"/>
      <c r="X5481" s="121">
        <v>200</v>
      </c>
      <c r="Y5481" s="121">
        <v>40</v>
      </c>
      <c r="Z5481" s="127">
        <f t="shared" si="604"/>
        <v>43.159914920535336</v>
      </c>
    </row>
    <row r="5482" spans="2:26" x14ac:dyDescent="0.2">
      <c r="B5482" s="81">
        <v>42964</v>
      </c>
      <c r="C5482" s="82">
        <v>0</v>
      </c>
      <c r="D5482" s="119">
        <f t="shared" si="600"/>
        <v>42964</v>
      </c>
      <c r="E5482" s="83"/>
      <c r="F5482" s="77"/>
      <c r="G5482" s="83"/>
      <c r="H5482" s="77"/>
      <c r="I5482" s="83"/>
      <c r="J5482" s="77"/>
      <c r="K5482" s="20">
        <f t="shared" si="601"/>
        <v>4</v>
      </c>
      <c r="L5482" s="127" t="e">
        <f t="shared" si="602"/>
        <v>#N/A</v>
      </c>
      <c r="M5482" s="127">
        <f t="shared" si="603"/>
        <v>43.159914920535336</v>
      </c>
      <c r="N5482" s="84"/>
      <c r="X5482" s="121">
        <v>200</v>
      </c>
      <c r="Y5482" s="121">
        <v>40</v>
      </c>
      <c r="Z5482" s="127">
        <f t="shared" si="604"/>
        <v>43.159914920535336</v>
      </c>
    </row>
    <row r="5483" spans="2:26" x14ac:dyDescent="0.2">
      <c r="B5483" s="81">
        <v>42964</v>
      </c>
      <c r="C5483" s="82">
        <v>4.1666666664241347E-2</v>
      </c>
      <c r="D5483" s="119">
        <f t="shared" si="600"/>
        <v>42964.041666666664</v>
      </c>
      <c r="E5483" s="83"/>
      <c r="F5483" s="77"/>
      <c r="G5483" s="83"/>
      <c r="H5483" s="77"/>
      <c r="I5483" s="83"/>
      <c r="J5483" s="77"/>
      <c r="K5483" s="20">
        <f t="shared" si="601"/>
        <v>4</v>
      </c>
      <c r="L5483" s="127" t="e">
        <f t="shared" si="602"/>
        <v>#N/A</v>
      </c>
      <c r="M5483" s="127">
        <f t="shared" si="603"/>
        <v>43.159914920535336</v>
      </c>
      <c r="N5483" s="84"/>
      <c r="X5483" s="121">
        <v>200</v>
      </c>
      <c r="Y5483" s="121">
        <v>40</v>
      </c>
      <c r="Z5483" s="127">
        <f t="shared" si="604"/>
        <v>43.159914920535336</v>
      </c>
    </row>
    <row r="5484" spans="2:26" x14ac:dyDescent="0.2">
      <c r="B5484" s="81">
        <v>42964</v>
      </c>
      <c r="C5484" s="82">
        <v>8.3333333335758653E-2</v>
      </c>
      <c r="D5484" s="119">
        <f t="shared" si="600"/>
        <v>42964.083333333336</v>
      </c>
      <c r="E5484" s="83"/>
      <c r="F5484" s="77"/>
      <c r="G5484" s="83"/>
      <c r="H5484" s="77"/>
      <c r="I5484" s="83"/>
      <c r="J5484" s="77"/>
      <c r="K5484" s="20">
        <f t="shared" si="601"/>
        <v>4</v>
      </c>
      <c r="L5484" s="127" t="e">
        <f t="shared" si="602"/>
        <v>#N/A</v>
      </c>
      <c r="M5484" s="127">
        <f t="shared" si="603"/>
        <v>43.159914920535336</v>
      </c>
      <c r="N5484" s="84"/>
      <c r="X5484" s="121">
        <v>200</v>
      </c>
      <c r="Y5484" s="121">
        <v>40</v>
      </c>
      <c r="Z5484" s="127">
        <f t="shared" si="604"/>
        <v>43.159914920535336</v>
      </c>
    </row>
    <row r="5485" spans="2:26" x14ac:dyDescent="0.2">
      <c r="B5485" s="81">
        <v>42964</v>
      </c>
      <c r="C5485" s="82">
        <v>0.125</v>
      </c>
      <c r="D5485" s="119">
        <f t="shared" si="600"/>
        <v>42964.125</v>
      </c>
      <c r="E5485" s="83"/>
      <c r="F5485" s="77"/>
      <c r="G5485" s="83"/>
      <c r="H5485" s="77"/>
      <c r="I5485" s="83"/>
      <c r="J5485" s="77"/>
      <c r="K5485" s="20">
        <f t="shared" si="601"/>
        <v>4</v>
      </c>
      <c r="L5485" s="127" t="e">
        <f t="shared" si="602"/>
        <v>#N/A</v>
      </c>
      <c r="M5485" s="127">
        <f t="shared" si="603"/>
        <v>43.159914920535336</v>
      </c>
      <c r="N5485" s="84"/>
      <c r="X5485" s="121">
        <v>200</v>
      </c>
      <c r="Y5485" s="121">
        <v>40</v>
      </c>
      <c r="Z5485" s="127">
        <f t="shared" si="604"/>
        <v>43.159914920535336</v>
      </c>
    </row>
    <row r="5486" spans="2:26" x14ac:dyDescent="0.2">
      <c r="B5486" s="81">
        <v>42964</v>
      </c>
      <c r="C5486" s="82">
        <v>0.16666666666424135</v>
      </c>
      <c r="D5486" s="119">
        <f t="shared" si="600"/>
        <v>42964.166666666664</v>
      </c>
      <c r="E5486" s="83"/>
      <c r="F5486" s="77"/>
      <c r="G5486" s="83"/>
      <c r="H5486" s="77"/>
      <c r="I5486" s="83"/>
      <c r="J5486" s="77"/>
      <c r="K5486" s="20">
        <f t="shared" si="601"/>
        <v>4</v>
      </c>
      <c r="L5486" s="127" t="e">
        <f t="shared" si="602"/>
        <v>#N/A</v>
      </c>
      <c r="M5486" s="127">
        <f t="shared" si="603"/>
        <v>43.159914920535336</v>
      </c>
      <c r="N5486" s="84"/>
      <c r="X5486" s="121">
        <v>200</v>
      </c>
      <c r="Y5486" s="121">
        <v>40</v>
      </c>
      <c r="Z5486" s="127">
        <f t="shared" si="604"/>
        <v>43.159914920535336</v>
      </c>
    </row>
    <row r="5487" spans="2:26" x14ac:dyDescent="0.2">
      <c r="B5487" s="81">
        <v>42964</v>
      </c>
      <c r="C5487" s="82">
        <v>0.20833333333575865</v>
      </c>
      <c r="D5487" s="119">
        <f t="shared" si="600"/>
        <v>42964.208333333336</v>
      </c>
      <c r="E5487" s="83"/>
      <c r="F5487" s="77"/>
      <c r="G5487" s="83"/>
      <c r="H5487" s="77"/>
      <c r="I5487" s="83"/>
      <c r="J5487" s="77"/>
      <c r="K5487" s="20">
        <f t="shared" si="601"/>
        <v>4</v>
      </c>
      <c r="L5487" s="127" t="e">
        <f t="shared" si="602"/>
        <v>#N/A</v>
      </c>
      <c r="M5487" s="127">
        <f t="shared" si="603"/>
        <v>43.159914920535336</v>
      </c>
      <c r="N5487" s="84"/>
      <c r="X5487" s="121">
        <v>200</v>
      </c>
      <c r="Y5487" s="121">
        <v>40</v>
      </c>
      <c r="Z5487" s="127">
        <f t="shared" si="604"/>
        <v>43.159914920535336</v>
      </c>
    </row>
    <row r="5488" spans="2:26" x14ac:dyDescent="0.2">
      <c r="B5488" s="81">
        <v>42964</v>
      </c>
      <c r="C5488" s="82">
        <v>0.25</v>
      </c>
      <c r="D5488" s="119">
        <f t="shared" si="600"/>
        <v>42964.25</v>
      </c>
      <c r="E5488" s="83"/>
      <c r="F5488" s="77"/>
      <c r="G5488" s="83"/>
      <c r="H5488" s="77"/>
      <c r="I5488" s="83"/>
      <c r="J5488" s="77"/>
      <c r="K5488" s="20">
        <f t="shared" si="601"/>
        <v>4</v>
      </c>
      <c r="L5488" s="127" t="e">
        <f t="shared" si="602"/>
        <v>#N/A</v>
      </c>
      <c r="M5488" s="127">
        <f t="shared" si="603"/>
        <v>43.159914920535336</v>
      </c>
      <c r="N5488" s="84"/>
      <c r="X5488" s="121">
        <v>200</v>
      </c>
      <c r="Y5488" s="121">
        <v>40</v>
      </c>
      <c r="Z5488" s="127">
        <f t="shared" si="604"/>
        <v>43.159914920535336</v>
      </c>
    </row>
    <row r="5489" spans="2:26" x14ac:dyDescent="0.2">
      <c r="B5489" s="81">
        <v>42964</v>
      </c>
      <c r="C5489" s="82">
        <v>0.29166666666424135</v>
      </c>
      <c r="D5489" s="119">
        <f t="shared" si="600"/>
        <v>42964.291666666664</v>
      </c>
      <c r="E5489" s="83"/>
      <c r="F5489" s="77"/>
      <c r="G5489" s="83"/>
      <c r="H5489" s="77"/>
      <c r="I5489" s="83"/>
      <c r="J5489" s="77"/>
      <c r="K5489" s="20">
        <f t="shared" si="601"/>
        <v>4</v>
      </c>
      <c r="L5489" s="127" t="e">
        <f t="shared" si="602"/>
        <v>#N/A</v>
      </c>
      <c r="M5489" s="127">
        <f t="shared" si="603"/>
        <v>43.159914920535336</v>
      </c>
      <c r="N5489" s="84"/>
      <c r="X5489" s="121">
        <v>200</v>
      </c>
      <c r="Y5489" s="121">
        <v>40</v>
      </c>
      <c r="Z5489" s="127">
        <f t="shared" si="604"/>
        <v>43.159914920535336</v>
      </c>
    </row>
    <row r="5490" spans="2:26" x14ac:dyDescent="0.2">
      <c r="B5490" s="81">
        <v>42964</v>
      </c>
      <c r="C5490" s="82">
        <v>0.33333333333575865</v>
      </c>
      <c r="D5490" s="119">
        <f t="shared" si="600"/>
        <v>42964.333333333336</v>
      </c>
      <c r="E5490" s="83"/>
      <c r="F5490" s="77"/>
      <c r="G5490" s="83"/>
      <c r="H5490" s="77"/>
      <c r="I5490" s="83"/>
      <c r="J5490" s="77"/>
      <c r="K5490" s="20">
        <f t="shared" si="601"/>
        <v>4</v>
      </c>
      <c r="L5490" s="127" t="e">
        <f t="shared" si="602"/>
        <v>#N/A</v>
      </c>
      <c r="M5490" s="127">
        <f t="shared" si="603"/>
        <v>43.159914920535336</v>
      </c>
      <c r="N5490" s="84"/>
      <c r="X5490" s="121">
        <v>200</v>
      </c>
      <c r="Y5490" s="121">
        <v>40</v>
      </c>
      <c r="Z5490" s="127">
        <f t="shared" si="604"/>
        <v>43.159914920535336</v>
      </c>
    </row>
    <row r="5491" spans="2:26" x14ac:dyDescent="0.2">
      <c r="B5491" s="81">
        <v>42964</v>
      </c>
      <c r="C5491" s="82">
        <v>0.375</v>
      </c>
      <c r="D5491" s="119">
        <f t="shared" si="600"/>
        <v>42964.375</v>
      </c>
      <c r="E5491" s="83"/>
      <c r="F5491" s="77"/>
      <c r="G5491" s="83"/>
      <c r="H5491" s="77"/>
      <c r="I5491" s="83"/>
      <c r="J5491" s="77"/>
      <c r="K5491" s="20">
        <f t="shared" si="601"/>
        <v>4</v>
      </c>
      <c r="L5491" s="127" t="e">
        <f t="shared" si="602"/>
        <v>#N/A</v>
      </c>
      <c r="M5491" s="127">
        <f t="shared" si="603"/>
        <v>43.159914920535336</v>
      </c>
      <c r="N5491" s="84"/>
      <c r="X5491" s="121">
        <v>200</v>
      </c>
      <c r="Y5491" s="121">
        <v>40</v>
      </c>
      <c r="Z5491" s="127">
        <f t="shared" si="604"/>
        <v>43.159914920535336</v>
      </c>
    </row>
    <row r="5492" spans="2:26" x14ac:dyDescent="0.2">
      <c r="B5492" s="81">
        <v>42964</v>
      </c>
      <c r="C5492" s="82">
        <v>0.41666666666424135</v>
      </c>
      <c r="D5492" s="119">
        <f t="shared" si="600"/>
        <v>42964.416666666664</v>
      </c>
      <c r="E5492" s="83"/>
      <c r="F5492" s="77"/>
      <c r="G5492" s="83"/>
      <c r="H5492" s="77"/>
      <c r="I5492" s="83"/>
      <c r="J5492" s="77"/>
      <c r="K5492" s="20">
        <f t="shared" si="601"/>
        <v>4</v>
      </c>
      <c r="L5492" s="127" t="e">
        <f t="shared" si="602"/>
        <v>#N/A</v>
      </c>
      <c r="M5492" s="127">
        <f t="shared" si="603"/>
        <v>43.159914920535336</v>
      </c>
      <c r="N5492" s="84"/>
      <c r="X5492" s="121">
        <v>200</v>
      </c>
      <c r="Y5492" s="121">
        <v>40</v>
      </c>
      <c r="Z5492" s="127">
        <f t="shared" si="604"/>
        <v>43.159914920535336</v>
      </c>
    </row>
    <row r="5493" spans="2:26" x14ac:dyDescent="0.2">
      <c r="B5493" s="81">
        <v>42964</v>
      </c>
      <c r="C5493" s="82">
        <v>0.45833333333575865</v>
      </c>
      <c r="D5493" s="119">
        <f t="shared" si="600"/>
        <v>42964.458333333336</v>
      </c>
      <c r="E5493" s="83"/>
      <c r="F5493" s="77"/>
      <c r="G5493" s="83"/>
      <c r="H5493" s="77"/>
      <c r="I5493" s="83"/>
      <c r="J5493" s="77"/>
      <c r="K5493" s="20">
        <f t="shared" si="601"/>
        <v>4</v>
      </c>
      <c r="L5493" s="127" t="e">
        <f t="shared" si="602"/>
        <v>#N/A</v>
      </c>
      <c r="M5493" s="127">
        <f t="shared" si="603"/>
        <v>43.159914920535336</v>
      </c>
      <c r="N5493" s="84"/>
      <c r="X5493" s="121">
        <v>200</v>
      </c>
      <c r="Y5493" s="121">
        <v>40</v>
      </c>
      <c r="Z5493" s="127">
        <f t="shared" si="604"/>
        <v>43.159914920535336</v>
      </c>
    </row>
    <row r="5494" spans="2:26" x14ac:dyDescent="0.2">
      <c r="B5494" s="81">
        <v>42964</v>
      </c>
      <c r="C5494" s="82">
        <v>0.5</v>
      </c>
      <c r="D5494" s="119">
        <f t="shared" si="600"/>
        <v>42964.5</v>
      </c>
      <c r="E5494" s="83"/>
      <c r="F5494" s="77"/>
      <c r="G5494" s="83"/>
      <c r="H5494" s="77"/>
      <c r="I5494" s="83"/>
      <c r="J5494" s="77"/>
      <c r="K5494" s="20">
        <f t="shared" si="601"/>
        <v>4</v>
      </c>
      <c r="L5494" s="127" t="e">
        <f t="shared" si="602"/>
        <v>#N/A</v>
      </c>
      <c r="M5494" s="127">
        <f t="shared" si="603"/>
        <v>43.159914920535336</v>
      </c>
      <c r="N5494" s="84"/>
      <c r="X5494" s="121">
        <v>200</v>
      </c>
      <c r="Y5494" s="121">
        <v>40</v>
      </c>
      <c r="Z5494" s="127">
        <f t="shared" si="604"/>
        <v>43.159914920535336</v>
      </c>
    </row>
    <row r="5495" spans="2:26" x14ac:dyDescent="0.2">
      <c r="B5495" s="81">
        <v>42964</v>
      </c>
      <c r="C5495" s="82">
        <v>0.54166666666424135</v>
      </c>
      <c r="D5495" s="119">
        <f t="shared" si="600"/>
        <v>42964.541666666664</v>
      </c>
      <c r="E5495" s="83"/>
      <c r="F5495" s="77"/>
      <c r="G5495" s="83"/>
      <c r="H5495" s="77"/>
      <c r="I5495" s="83"/>
      <c r="J5495" s="77"/>
      <c r="K5495" s="20">
        <f t="shared" si="601"/>
        <v>4</v>
      </c>
      <c r="L5495" s="127" t="e">
        <f t="shared" si="602"/>
        <v>#N/A</v>
      </c>
      <c r="M5495" s="127">
        <f t="shared" si="603"/>
        <v>43.159914920535336</v>
      </c>
      <c r="N5495" s="84"/>
      <c r="X5495" s="121">
        <v>200</v>
      </c>
      <c r="Y5495" s="121">
        <v>40</v>
      </c>
      <c r="Z5495" s="127">
        <f t="shared" si="604"/>
        <v>43.159914920535336</v>
      </c>
    </row>
    <row r="5496" spans="2:26" x14ac:dyDescent="0.2">
      <c r="B5496" s="81">
        <v>42964</v>
      </c>
      <c r="C5496" s="82">
        <v>0.58333333333575865</v>
      </c>
      <c r="D5496" s="119">
        <f t="shared" si="600"/>
        <v>42964.583333333336</v>
      </c>
      <c r="E5496" s="83"/>
      <c r="F5496" s="77"/>
      <c r="G5496" s="83"/>
      <c r="H5496" s="77"/>
      <c r="I5496" s="83"/>
      <c r="J5496" s="77"/>
      <c r="K5496" s="20">
        <f t="shared" si="601"/>
        <v>4</v>
      </c>
      <c r="L5496" s="127" t="e">
        <f t="shared" si="602"/>
        <v>#N/A</v>
      </c>
      <c r="M5496" s="127">
        <f t="shared" si="603"/>
        <v>43.159914920535336</v>
      </c>
      <c r="N5496" s="84"/>
      <c r="X5496" s="121">
        <v>200</v>
      </c>
      <c r="Y5496" s="121">
        <v>40</v>
      </c>
      <c r="Z5496" s="127">
        <f t="shared" si="604"/>
        <v>43.159914920535336</v>
      </c>
    </row>
    <row r="5497" spans="2:26" x14ac:dyDescent="0.2">
      <c r="B5497" s="81">
        <v>42964</v>
      </c>
      <c r="C5497" s="82">
        <v>0.625</v>
      </c>
      <c r="D5497" s="119">
        <f t="shared" si="600"/>
        <v>42964.625</v>
      </c>
      <c r="E5497" s="83"/>
      <c r="F5497" s="77"/>
      <c r="G5497" s="83"/>
      <c r="H5497" s="77"/>
      <c r="I5497" s="83"/>
      <c r="J5497" s="77"/>
      <c r="K5497" s="20">
        <f t="shared" si="601"/>
        <v>4</v>
      </c>
      <c r="L5497" s="127" t="e">
        <f t="shared" si="602"/>
        <v>#N/A</v>
      </c>
      <c r="M5497" s="127">
        <f t="shared" si="603"/>
        <v>43.159914920535336</v>
      </c>
      <c r="N5497" s="84"/>
      <c r="X5497" s="121">
        <v>200</v>
      </c>
      <c r="Y5497" s="121">
        <v>40</v>
      </c>
      <c r="Z5497" s="127">
        <f t="shared" si="604"/>
        <v>43.159914920535336</v>
      </c>
    </row>
    <row r="5498" spans="2:26" x14ac:dyDescent="0.2">
      <c r="B5498" s="81">
        <v>42964</v>
      </c>
      <c r="C5498" s="82">
        <v>0.66666666666424135</v>
      </c>
      <c r="D5498" s="119">
        <f t="shared" si="600"/>
        <v>42964.666666666664</v>
      </c>
      <c r="E5498" s="83"/>
      <c r="F5498" s="77"/>
      <c r="G5498" s="83"/>
      <c r="H5498" s="77"/>
      <c r="I5498" s="83"/>
      <c r="J5498" s="77"/>
      <c r="K5498" s="20">
        <f t="shared" si="601"/>
        <v>4</v>
      </c>
      <c r="L5498" s="127" t="e">
        <f t="shared" si="602"/>
        <v>#N/A</v>
      </c>
      <c r="M5498" s="127">
        <f t="shared" si="603"/>
        <v>43.159914920535336</v>
      </c>
      <c r="N5498" s="84"/>
      <c r="X5498" s="121">
        <v>200</v>
      </c>
      <c r="Y5498" s="121">
        <v>40</v>
      </c>
      <c r="Z5498" s="127">
        <f t="shared" si="604"/>
        <v>43.159914920535336</v>
      </c>
    </row>
    <row r="5499" spans="2:26" x14ac:dyDescent="0.2">
      <c r="B5499" s="81">
        <v>42964</v>
      </c>
      <c r="C5499" s="82">
        <v>0.70833333333575865</v>
      </c>
      <c r="D5499" s="119">
        <f t="shared" si="600"/>
        <v>42964.708333333336</v>
      </c>
      <c r="E5499" s="83"/>
      <c r="F5499" s="77"/>
      <c r="G5499" s="83"/>
      <c r="H5499" s="77"/>
      <c r="I5499" s="83"/>
      <c r="J5499" s="77"/>
      <c r="K5499" s="20">
        <f t="shared" si="601"/>
        <v>4</v>
      </c>
      <c r="L5499" s="127" t="e">
        <f t="shared" si="602"/>
        <v>#N/A</v>
      </c>
      <c r="M5499" s="127">
        <f t="shared" si="603"/>
        <v>43.159914920535336</v>
      </c>
      <c r="N5499" s="84"/>
      <c r="X5499" s="121">
        <v>200</v>
      </c>
      <c r="Y5499" s="121">
        <v>40</v>
      </c>
      <c r="Z5499" s="127">
        <f t="shared" si="604"/>
        <v>43.159914920535336</v>
      </c>
    </row>
    <row r="5500" spans="2:26" x14ac:dyDescent="0.2">
      <c r="B5500" s="81">
        <v>42964</v>
      </c>
      <c r="C5500" s="82">
        <v>0.75</v>
      </c>
      <c r="D5500" s="119">
        <f t="shared" si="600"/>
        <v>42964.75</v>
      </c>
      <c r="E5500" s="83"/>
      <c r="F5500" s="77"/>
      <c r="G5500" s="83"/>
      <c r="H5500" s="77"/>
      <c r="I5500" s="83"/>
      <c r="J5500" s="77"/>
      <c r="K5500" s="20">
        <f t="shared" si="601"/>
        <v>4</v>
      </c>
      <c r="L5500" s="127" t="e">
        <f t="shared" si="602"/>
        <v>#N/A</v>
      </c>
      <c r="M5500" s="127">
        <f t="shared" si="603"/>
        <v>43.159914920535336</v>
      </c>
      <c r="N5500" s="84"/>
      <c r="X5500" s="121">
        <v>200</v>
      </c>
      <c r="Y5500" s="121">
        <v>40</v>
      </c>
      <c r="Z5500" s="127">
        <f t="shared" si="604"/>
        <v>43.159914920535336</v>
      </c>
    </row>
    <row r="5501" spans="2:26" x14ac:dyDescent="0.2">
      <c r="B5501" s="81">
        <v>42964</v>
      </c>
      <c r="C5501" s="82">
        <v>0.79166666666424135</v>
      </c>
      <c r="D5501" s="119">
        <f t="shared" si="600"/>
        <v>42964.791666666664</v>
      </c>
      <c r="E5501" s="83"/>
      <c r="F5501" s="77"/>
      <c r="G5501" s="83"/>
      <c r="H5501" s="77"/>
      <c r="I5501" s="83"/>
      <c r="J5501" s="77"/>
      <c r="K5501" s="20">
        <f t="shared" si="601"/>
        <v>4</v>
      </c>
      <c r="L5501" s="127" t="e">
        <f t="shared" si="602"/>
        <v>#N/A</v>
      </c>
      <c r="M5501" s="127">
        <f t="shared" si="603"/>
        <v>43.159914920535336</v>
      </c>
      <c r="N5501" s="84"/>
      <c r="X5501" s="121">
        <v>200</v>
      </c>
      <c r="Y5501" s="121">
        <v>40</v>
      </c>
      <c r="Z5501" s="127">
        <f t="shared" si="604"/>
        <v>43.159914920535336</v>
      </c>
    </row>
    <row r="5502" spans="2:26" x14ac:dyDescent="0.2">
      <c r="B5502" s="81">
        <v>42964</v>
      </c>
      <c r="C5502" s="82">
        <v>0.83333333333575865</v>
      </c>
      <c r="D5502" s="119">
        <f t="shared" si="600"/>
        <v>42964.833333333336</v>
      </c>
      <c r="E5502" s="83"/>
      <c r="F5502" s="77"/>
      <c r="G5502" s="83"/>
      <c r="H5502" s="77"/>
      <c r="I5502" s="83"/>
      <c r="J5502" s="77"/>
      <c r="K5502" s="20">
        <f t="shared" si="601"/>
        <v>4</v>
      </c>
      <c r="L5502" s="127" t="e">
        <f t="shared" si="602"/>
        <v>#N/A</v>
      </c>
      <c r="M5502" s="127">
        <f t="shared" si="603"/>
        <v>43.159914920535336</v>
      </c>
      <c r="N5502" s="84"/>
      <c r="X5502" s="121">
        <v>200</v>
      </c>
      <c r="Y5502" s="121">
        <v>40</v>
      </c>
      <c r="Z5502" s="127">
        <f t="shared" si="604"/>
        <v>43.159914920535336</v>
      </c>
    </row>
    <row r="5503" spans="2:26" x14ac:dyDescent="0.2">
      <c r="B5503" s="81">
        <v>42964</v>
      </c>
      <c r="C5503" s="82">
        <v>0.875</v>
      </c>
      <c r="D5503" s="119">
        <f t="shared" si="600"/>
        <v>42964.875</v>
      </c>
      <c r="E5503" s="83"/>
      <c r="F5503" s="77"/>
      <c r="G5503" s="83"/>
      <c r="H5503" s="77"/>
      <c r="I5503" s="83"/>
      <c r="J5503" s="77"/>
      <c r="K5503" s="20">
        <f t="shared" si="601"/>
        <v>4</v>
      </c>
      <c r="L5503" s="127" t="e">
        <f t="shared" si="602"/>
        <v>#N/A</v>
      </c>
      <c r="M5503" s="127">
        <f t="shared" si="603"/>
        <v>43.159914920535336</v>
      </c>
      <c r="N5503" s="84"/>
      <c r="X5503" s="121">
        <v>200</v>
      </c>
      <c r="Y5503" s="121">
        <v>40</v>
      </c>
      <c r="Z5503" s="127">
        <f t="shared" si="604"/>
        <v>43.159914920535336</v>
      </c>
    </row>
    <row r="5504" spans="2:26" x14ac:dyDescent="0.2">
      <c r="B5504" s="81">
        <v>42964</v>
      </c>
      <c r="C5504" s="82">
        <v>0.91666666666424135</v>
      </c>
      <c r="D5504" s="119">
        <f t="shared" si="600"/>
        <v>42964.916666666664</v>
      </c>
      <c r="E5504" s="83"/>
      <c r="F5504" s="77"/>
      <c r="G5504" s="83"/>
      <c r="H5504" s="77"/>
      <c r="I5504" s="83"/>
      <c r="J5504" s="77"/>
      <c r="K5504" s="20">
        <f t="shared" si="601"/>
        <v>4</v>
      </c>
      <c r="L5504" s="127" t="e">
        <f t="shared" si="602"/>
        <v>#N/A</v>
      </c>
      <c r="M5504" s="127">
        <f t="shared" si="603"/>
        <v>43.159914920535336</v>
      </c>
      <c r="N5504" s="84"/>
      <c r="X5504" s="121">
        <v>200</v>
      </c>
      <c r="Y5504" s="121">
        <v>40</v>
      </c>
      <c r="Z5504" s="127">
        <f t="shared" si="604"/>
        <v>43.159914920535336</v>
      </c>
    </row>
    <row r="5505" spans="2:26" x14ac:dyDescent="0.2">
      <c r="B5505" s="81">
        <v>42964</v>
      </c>
      <c r="C5505" s="82">
        <v>0.95833333333575865</v>
      </c>
      <c r="D5505" s="119">
        <f t="shared" si="600"/>
        <v>42964.958333333336</v>
      </c>
      <c r="E5505" s="83"/>
      <c r="F5505" s="77"/>
      <c r="G5505" s="83"/>
      <c r="H5505" s="77"/>
      <c r="I5505" s="83"/>
      <c r="J5505" s="77"/>
      <c r="K5505" s="20">
        <f t="shared" si="601"/>
        <v>4</v>
      </c>
      <c r="L5505" s="127" t="e">
        <f t="shared" si="602"/>
        <v>#N/A</v>
      </c>
      <c r="M5505" s="127">
        <f t="shared" si="603"/>
        <v>43.159914920535336</v>
      </c>
      <c r="N5505" s="84"/>
      <c r="X5505" s="121">
        <v>200</v>
      </c>
      <c r="Y5505" s="121">
        <v>40</v>
      </c>
      <c r="Z5505" s="127">
        <f t="shared" si="604"/>
        <v>43.159914920535336</v>
      </c>
    </row>
    <row r="5506" spans="2:26" x14ac:dyDescent="0.2">
      <c r="B5506" s="81">
        <v>42965</v>
      </c>
      <c r="C5506" s="82">
        <v>0</v>
      </c>
      <c r="D5506" s="119">
        <f t="shared" si="600"/>
        <v>42965</v>
      </c>
      <c r="E5506" s="83"/>
      <c r="F5506" s="77"/>
      <c r="G5506" s="83"/>
      <c r="H5506" s="77"/>
      <c r="I5506" s="83"/>
      <c r="J5506" s="77"/>
      <c r="K5506" s="20">
        <f t="shared" si="601"/>
        <v>5</v>
      </c>
      <c r="L5506" s="127" t="e">
        <f t="shared" si="602"/>
        <v>#N/A</v>
      </c>
      <c r="M5506" s="127">
        <f t="shared" si="603"/>
        <v>43.159914920535336</v>
      </c>
      <c r="N5506" s="84"/>
      <c r="X5506" s="121">
        <v>200</v>
      </c>
      <c r="Y5506" s="121">
        <v>40</v>
      </c>
      <c r="Z5506" s="127">
        <f t="shared" si="604"/>
        <v>43.159914920535336</v>
      </c>
    </row>
    <row r="5507" spans="2:26" x14ac:dyDescent="0.2">
      <c r="B5507" s="81">
        <v>42965</v>
      </c>
      <c r="C5507" s="82">
        <v>4.1666666664241347E-2</v>
      </c>
      <c r="D5507" s="119">
        <f t="shared" si="600"/>
        <v>42965.041666666664</v>
      </c>
      <c r="E5507" s="83"/>
      <c r="F5507" s="77"/>
      <c r="G5507" s="83"/>
      <c r="H5507" s="77"/>
      <c r="I5507" s="83"/>
      <c r="J5507" s="77"/>
      <c r="K5507" s="20">
        <f t="shared" si="601"/>
        <v>5</v>
      </c>
      <c r="L5507" s="127" t="e">
        <f t="shared" si="602"/>
        <v>#N/A</v>
      </c>
      <c r="M5507" s="127">
        <f t="shared" si="603"/>
        <v>43.159914920535336</v>
      </c>
      <c r="N5507" s="84"/>
      <c r="X5507" s="121">
        <v>200</v>
      </c>
      <c r="Y5507" s="121">
        <v>40</v>
      </c>
      <c r="Z5507" s="127">
        <f t="shared" si="604"/>
        <v>43.159914920535336</v>
      </c>
    </row>
    <row r="5508" spans="2:26" x14ac:dyDescent="0.2">
      <c r="B5508" s="81">
        <v>42965</v>
      </c>
      <c r="C5508" s="82">
        <v>8.3333333335758653E-2</v>
      </c>
      <c r="D5508" s="119">
        <f t="shared" si="600"/>
        <v>42965.083333333336</v>
      </c>
      <c r="E5508" s="83"/>
      <c r="F5508" s="77"/>
      <c r="G5508" s="83"/>
      <c r="H5508" s="77"/>
      <c r="I5508" s="83"/>
      <c r="J5508" s="77"/>
      <c r="K5508" s="20">
        <f t="shared" si="601"/>
        <v>5</v>
      </c>
      <c r="L5508" s="127" t="e">
        <f t="shared" si="602"/>
        <v>#N/A</v>
      </c>
      <c r="M5508" s="127">
        <f t="shared" si="603"/>
        <v>43.159914920535336</v>
      </c>
      <c r="N5508" s="84"/>
      <c r="X5508" s="121">
        <v>200</v>
      </c>
      <c r="Y5508" s="121">
        <v>40</v>
      </c>
      <c r="Z5508" s="127">
        <f t="shared" si="604"/>
        <v>43.159914920535336</v>
      </c>
    </row>
    <row r="5509" spans="2:26" x14ac:dyDescent="0.2">
      <c r="B5509" s="81">
        <v>42965</v>
      </c>
      <c r="C5509" s="82">
        <v>0.125</v>
      </c>
      <c r="D5509" s="119">
        <f t="shared" si="600"/>
        <v>42965.125</v>
      </c>
      <c r="E5509" s="83"/>
      <c r="F5509" s="77"/>
      <c r="G5509" s="83"/>
      <c r="H5509" s="77"/>
      <c r="I5509" s="83"/>
      <c r="J5509" s="77"/>
      <c r="K5509" s="20">
        <f t="shared" si="601"/>
        <v>5</v>
      </c>
      <c r="L5509" s="127" t="e">
        <f t="shared" si="602"/>
        <v>#N/A</v>
      </c>
      <c r="M5509" s="127">
        <f t="shared" si="603"/>
        <v>43.159914920535336</v>
      </c>
      <c r="N5509" s="84"/>
      <c r="X5509" s="121">
        <v>200</v>
      </c>
      <c r="Y5509" s="121">
        <v>40</v>
      </c>
      <c r="Z5509" s="127">
        <f t="shared" si="604"/>
        <v>43.159914920535336</v>
      </c>
    </row>
    <row r="5510" spans="2:26" x14ac:dyDescent="0.2">
      <c r="B5510" s="81">
        <v>42965</v>
      </c>
      <c r="C5510" s="82">
        <v>0.16666666666424135</v>
      </c>
      <c r="D5510" s="119">
        <f t="shared" si="600"/>
        <v>42965.166666666664</v>
      </c>
      <c r="E5510" s="83"/>
      <c r="F5510" s="77"/>
      <c r="G5510" s="83"/>
      <c r="H5510" s="77"/>
      <c r="I5510" s="83"/>
      <c r="J5510" s="77"/>
      <c r="K5510" s="20">
        <f t="shared" si="601"/>
        <v>5</v>
      </c>
      <c r="L5510" s="127" t="e">
        <f t="shared" si="602"/>
        <v>#N/A</v>
      </c>
      <c r="M5510" s="127">
        <f t="shared" si="603"/>
        <v>43.159914920535336</v>
      </c>
      <c r="N5510" s="84"/>
      <c r="X5510" s="121">
        <v>200</v>
      </c>
      <c r="Y5510" s="121">
        <v>40</v>
      </c>
      <c r="Z5510" s="127">
        <f t="shared" si="604"/>
        <v>43.159914920535336</v>
      </c>
    </row>
    <row r="5511" spans="2:26" x14ac:dyDescent="0.2">
      <c r="B5511" s="81">
        <v>42965</v>
      </c>
      <c r="C5511" s="82">
        <v>0.20833333333575865</v>
      </c>
      <c r="D5511" s="119">
        <f t="shared" si="600"/>
        <v>42965.208333333336</v>
      </c>
      <c r="E5511" s="83"/>
      <c r="F5511" s="77"/>
      <c r="G5511" s="83"/>
      <c r="H5511" s="77"/>
      <c r="I5511" s="83"/>
      <c r="J5511" s="77"/>
      <c r="K5511" s="20">
        <f t="shared" si="601"/>
        <v>5</v>
      </c>
      <c r="L5511" s="127" t="e">
        <f t="shared" si="602"/>
        <v>#N/A</v>
      </c>
      <c r="M5511" s="127">
        <f t="shared" si="603"/>
        <v>43.159914920535336</v>
      </c>
      <c r="N5511" s="84"/>
      <c r="X5511" s="121">
        <v>200</v>
      </c>
      <c r="Y5511" s="121">
        <v>40</v>
      </c>
      <c r="Z5511" s="127">
        <f t="shared" si="604"/>
        <v>43.159914920535336</v>
      </c>
    </row>
    <row r="5512" spans="2:26" x14ac:dyDescent="0.2">
      <c r="B5512" s="81">
        <v>42965</v>
      </c>
      <c r="C5512" s="82">
        <v>0.25</v>
      </c>
      <c r="D5512" s="119">
        <f t="shared" si="600"/>
        <v>42965.25</v>
      </c>
      <c r="E5512" s="83"/>
      <c r="F5512" s="77"/>
      <c r="G5512" s="83"/>
      <c r="H5512" s="77"/>
      <c r="I5512" s="83"/>
      <c r="J5512" s="77"/>
      <c r="K5512" s="20">
        <f t="shared" si="601"/>
        <v>5</v>
      </c>
      <c r="L5512" s="127" t="e">
        <f t="shared" si="602"/>
        <v>#N/A</v>
      </c>
      <c r="M5512" s="127">
        <f t="shared" si="603"/>
        <v>43.159914920535336</v>
      </c>
      <c r="N5512" s="84"/>
      <c r="X5512" s="121">
        <v>200</v>
      </c>
      <c r="Y5512" s="121">
        <v>40</v>
      </c>
      <c r="Z5512" s="127">
        <f t="shared" si="604"/>
        <v>43.159914920535336</v>
      </c>
    </row>
    <row r="5513" spans="2:26" x14ac:dyDescent="0.2">
      <c r="B5513" s="81">
        <v>42965</v>
      </c>
      <c r="C5513" s="82">
        <v>0.29166666666424135</v>
      </c>
      <c r="D5513" s="119">
        <f t="shared" si="600"/>
        <v>42965.291666666664</v>
      </c>
      <c r="E5513" s="83"/>
      <c r="F5513" s="77"/>
      <c r="G5513" s="83"/>
      <c r="H5513" s="77"/>
      <c r="I5513" s="83"/>
      <c r="J5513" s="77"/>
      <c r="K5513" s="20">
        <f t="shared" si="601"/>
        <v>5</v>
      </c>
      <c r="L5513" s="127" t="e">
        <f t="shared" si="602"/>
        <v>#N/A</v>
      </c>
      <c r="M5513" s="127">
        <f t="shared" si="603"/>
        <v>43.159914920535336</v>
      </c>
      <c r="N5513" s="84"/>
      <c r="X5513" s="121">
        <v>200</v>
      </c>
      <c r="Y5513" s="121">
        <v>40</v>
      </c>
      <c r="Z5513" s="127">
        <f t="shared" si="604"/>
        <v>43.159914920535336</v>
      </c>
    </row>
    <row r="5514" spans="2:26" x14ac:dyDescent="0.2">
      <c r="B5514" s="81">
        <v>42965</v>
      </c>
      <c r="C5514" s="82">
        <v>0.33333333333575865</v>
      </c>
      <c r="D5514" s="119">
        <f t="shared" ref="D5514:D5577" si="605">B5514+C5514</f>
        <v>42965.333333333336</v>
      </c>
      <c r="E5514" s="83"/>
      <c r="F5514" s="77"/>
      <c r="G5514" s="83"/>
      <c r="H5514" s="77"/>
      <c r="I5514" s="83"/>
      <c r="J5514" s="77"/>
      <c r="K5514" s="20">
        <f t="shared" si="601"/>
        <v>5</v>
      </c>
      <c r="L5514" s="127" t="e">
        <f t="shared" si="602"/>
        <v>#N/A</v>
      </c>
      <c r="M5514" s="127">
        <f t="shared" si="603"/>
        <v>43.159914920535336</v>
      </c>
      <c r="N5514" s="84"/>
      <c r="X5514" s="121">
        <v>200</v>
      </c>
      <c r="Y5514" s="121">
        <v>40</v>
      </c>
      <c r="Z5514" s="127">
        <f t="shared" si="604"/>
        <v>43.159914920535336</v>
      </c>
    </row>
    <row r="5515" spans="2:26" x14ac:dyDescent="0.2">
      <c r="B5515" s="81">
        <v>42965</v>
      </c>
      <c r="C5515" s="82">
        <v>0.375</v>
      </c>
      <c r="D5515" s="119">
        <f t="shared" si="605"/>
        <v>42965.375</v>
      </c>
      <c r="E5515" s="83"/>
      <c r="F5515" s="77"/>
      <c r="G5515" s="83"/>
      <c r="H5515" s="77"/>
      <c r="I5515" s="83"/>
      <c r="J5515" s="77"/>
      <c r="K5515" s="20">
        <f t="shared" ref="K5515:K5578" si="606">WEEKDAY(D5515,2)</f>
        <v>5</v>
      </c>
      <c r="L5515" s="127" t="e">
        <f t="shared" ref="L5515:L5578" si="607">IF(J5515="",NA(),J5515-(AVERAGE($J$10:$J$8794)))</f>
        <v>#N/A</v>
      </c>
      <c r="M5515" s="127">
        <f t="shared" ref="M5515:M5578" si="608">$U$11</f>
        <v>43.159914920535336</v>
      </c>
      <c r="N5515" s="84"/>
      <c r="X5515" s="121">
        <v>200</v>
      </c>
      <c r="Y5515" s="121">
        <v>40</v>
      </c>
      <c r="Z5515" s="127">
        <f t="shared" ref="Z5515:Z5578" si="609">$U$11</f>
        <v>43.159914920535336</v>
      </c>
    </row>
    <row r="5516" spans="2:26" x14ac:dyDescent="0.2">
      <c r="B5516" s="81">
        <v>42965</v>
      </c>
      <c r="C5516" s="82">
        <v>0.41666666666424135</v>
      </c>
      <c r="D5516" s="119">
        <f t="shared" si="605"/>
        <v>42965.416666666664</v>
      </c>
      <c r="E5516" s="83"/>
      <c r="F5516" s="77"/>
      <c r="G5516" s="83"/>
      <c r="H5516" s="77"/>
      <c r="I5516" s="83"/>
      <c r="J5516" s="77"/>
      <c r="K5516" s="20">
        <f t="shared" si="606"/>
        <v>5</v>
      </c>
      <c r="L5516" s="127" t="e">
        <f t="shared" si="607"/>
        <v>#N/A</v>
      </c>
      <c r="M5516" s="127">
        <f t="shared" si="608"/>
        <v>43.159914920535336</v>
      </c>
      <c r="N5516" s="84"/>
      <c r="X5516" s="121">
        <v>200</v>
      </c>
      <c r="Y5516" s="121">
        <v>40</v>
      </c>
      <c r="Z5516" s="127">
        <f t="shared" si="609"/>
        <v>43.159914920535336</v>
      </c>
    </row>
    <row r="5517" spans="2:26" x14ac:dyDescent="0.2">
      <c r="B5517" s="81">
        <v>42965</v>
      </c>
      <c r="C5517" s="82">
        <v>0.45833333333575865</v>
      </c>
      <c r="D5517" s="119">
        <f t="shared" si="605"/>
        <v>42965.458333333336</v>
      </c>
      <c r="E5517" s="83"/>
      <c r="F5517" s="77"/>
      <c r="G5517" s="83"/>
      <c r="H5517" s="77"/>
      <c r="I5517" s="83"/>
      <c r="J5517" s="77"/>
      <c r="K5517" s="20">
        <f t="shared" si="606"/>
        <v>5</v>
      </c>
      <c r="L5517" s="127" t="e">
        <f t="shared" si="607"/>
        <v>#N/A</v>
      </c>
      <c r="M5517" s="127">
        <f t="shared" si="608"/>
        <v>43.159914920535336</v>
      </c>
      <c r="N5517" s="84"/>
      <c r="X5517" s="121">
        <v>200</v>
      </c>
      <c r="Y5517" s="121">
        <v>40</v>
      </c>
      <c r="Z5517" s="127">
        <f t="shared" si="609"/>
        <v>43.159914920535336</v>
      </c>
    </row>
    <row r="5518" spans="2:26" x14ac:dyDescent="0.2">
      <c r="B5518" s="81">
        <v>42965</v>
      </c>
      <c r="C5518" s="82">
        <v>0.5</v>
      </c>
      <c r="D5518" s="119">
        <f t="shared" si="605"/>
        <v>42965.5</v>
      </c>
      <c r="E5518" s="83"/>
      <c r="F5518" s="77"/>
      <c r="G5518" s="83"/>
      <c r="H5518" s="77"/>
      <c r="I5518" s="83"/>
      <c r="J5518" s="77"/>
      <c r="K5518" s="20">
        <f t="shared" si="606"/>
        <v>5</v>
      </c>
      <c r="L5518" s="127" t="e">
        <f t="shared" si="607"/>
        <v>#N/A</v>
      </c>
      <c r="M5518" s="127">
        <f t="shared" si="608"/>
        <v>43.159914920535336</v>
      </c>
      <c r="N5518" s="84"/>
      <c r="X5518" s="121">
        <v>200</v>
      </c>
      <c r="Y5518" s="121">
        <v>40</v>
      </c>
      <c r="Z5518" s="127">
        <f t="shared" si="609"/>
        <v>43.159914920535336</v>
      </c>
    </row>
    <row r="5519" spans="2:26" x14ac:dyDescent="0.2">
      <c r="B5519" s="81">
        <v>42965</v>
      </c>
      <c r="C5519" s="82">
        <v>0.54166666666424135</v>
      </c>
      <c r="D5519" s="119">
        <f t="shared" si="605"/>
        <v>42965.541666666664</v>
      </c>
      <c r="E5519" s="83"/>
      <c r="F5519" s="77"/>
      <c r="G5519" s="83"/>
      <c r="H5519" s="77"/>
      <c r="I5519" s="83"/>
      <c r="J5519" s="77"/>
      <c r="K5519" s="20">
        <f t="shared" si="606"/>
        <v>5</v>
      </c>
      <c r="L5519" s="127" t="e">
        <f t="shared" si="607"/>
        <v>#N/A</v>
      </c>
      <c r="M5519" s="127">
        <f t="shared" si="608"/>
        <v>43.159914920535336</v>
      </c>
      <c r="N5519" s="84"/>
      <c r="X5519" s="121">
        <v>200</v>
      </c>
      <c r="Y5519" s="121">
        <v>40</v>
      </c>
      <c r="Z5519" s="127">
        <f t="shared" si="609"/>
        <v>43.159914920535336</v>
      </c>
    </row>
    <row r="5520" spans="2:26" x14ac:dyDescent="0.2">
      <c r="B5520" s="81">
        <v>42965</v>
      </c>
      <c r="C5520" s="82">
        <v>0.58333333333575865</v>
      </c>
      <c r="D5520" s="119">
        <f t="shared" si="605"/>
        <v>42965.583333333336</v>
      </c>
      <c r="E5520" s="83"/>
      <c r="F5520" s="77"/>
      <c r="G5520" s="83"/>
      <c r="H5520" s="77"/>
      <c r="I5520" s="83"/>
      <c r="J5520" s="77"/>
      <c r="K5520" s="20">
        <f t="shared" si="606"/>
        <v>5</v>
      </c>
      <c r="L5520" s="127" t="e">
        <f t="shared" si="607"/>
        <v>#N/A</v>
      </c>
      <c r="M5520" s="127">
        <f t="shared" si="608"/>
        <v>43.159914920535336</v>
      </c>
      <c r="N5520" s="84"/>
      <c r="X5520" s="121">
        <v>200</v>
      </c>
      <c r="Y5520" s="121">
        <v>40</v>
      </c>
      <c r="Z5520" s="127">
        <f t="shared" si="609"/>
        <v>43.159914920535336</v>
      </c>
    </row>
    <row r="5521" spans="2:26" x14ac:dyDescent="0.2">
      <c r="B5521" s="81">
        <v>42965</v>
      </c>
      <c r="C5521" s="82">
        <v>0.625</v>
      </c>
      <c r="D5521" s="119">
        <f t="shared" si="605"/>
        <v>42965.625</v>
      </c>
      <c r="E5521" s="83"/>
      <c r="F5521" s="77"/>
      <c r="G5521" s="83"/>
      <c r="H5521" s="77"/>
      <c r="I5521" s="83"/>
      <c r="J5521" s="77"/>
      <c r="K5521" s="20">
        <f t="shared" si="606"/>
        <v>5</v>
      </c>
      <c r="L5521" s="127" t="e">
        <f t="shared" si="607"/>
        <v>#N/A</v>
      </c>
      <c r="M5521" s="127">
        <f t="shared" si="608"/>
        <v>43.159914920535336</v>
      </c>
      <c r="N5521" s="84"/>
      <c r="X5521" s="121">
        <v>200</v>
      </c>
      <c r="Y5521" s="121">
        <v>40</v>
      </c>
      <c r="Z5521" s="127">
        <f t="shared" si="609"/>
        <v>43.159914920535336</v>
      </c>
    </row>
    <row r="5522" spans="2:26" x14ac:dyDescent="0.2">
      <c r="B5522" s="81">
        <v>42965</v>
      </c>
      <c r="C5522" s="82">
        <v>0.66666666666424135</v>
      </c>
      <c r="D5522" s="119">
        <f t="shared" si="605"/>
        <v>42965.666666666664</v>
      </c>
      <c r="E5522" s="83"/>
      <c r="F5522" s="77"/>
      <c r="G5522" s="83"/>
      <c r="H5522" s="77"/>
      <c r="I5522" s="83"/>
      <c r="J5522" s="77"/>
      <c r="K5522" s="20">
        <f t="shared" si="606"/>
        <v>5</v>
      </c>
      <c r="L5522" s="127" t="e">
        <f t="shared" si="607"/>
        <v>#N/A</v>
      </c>
      <c r="M5522" s="127">
        <f t="shared" si="608"/>
        <v>43.159914920535336</v>
      </c>
      <c r="N5522" s="84"/>
      <c r="X5522" s="121">
        <v>200</v>
      </c>
      <c r="Y5522" s="121">
        <v>40</v>
      </c>
      <c r="Z5522" s="127">
        <f t="shared" si="609"/>
        <v>43.159914920535336</v>
      </c>
    </row>
    <row r="5523" spans="2:26" x14ac:dyDescent="0.2">
      <c r="B5523" s="81">
        <v>42965</v>
      </c>
      <c r="C5523" s="82">
        <v>0.70833333333575865</v>
      </c>
      <c r="D5523" s="119">
        <f t="shared" si="605"/>
        <v>42965.708333333336</v>
      </c>
      <c r="E5523" s="83"/>
      <c r="F5523" s="77"/>
      <c r="G5523" s="83"/>
      <c r="H5523" s="77"/>
      <c r="I5523" s="83"/>
      <c r="J5523" s="77"/>
      <c r="K5523" s="20">
        <f t="shared" si="606"/>
        <v>5</v>
      </c>
      <c r="L5523" s="127" t="e">
        <f t="shared" si="607"/>
        <v>#N/A</v>
      </c>
      <c r="M5523" s="127">
        <f t="shared" si="608"/>
        <v>43.159914920535336</v>
      </c>
      <c r="N5523" s="84"/>
      <c r="X5523" s="121">
        <v>200</v>
      </c>
      <c r="Y5523" s="121">
        <v>40</v>
      </c>
      <c r="Z5523" s="127">
        <f t="shared" si="609"/>
        <v>43.159914920535336</v>
      </c>
    </row>
    <row r="5524" spans="2:26" x14ac:dyDescent="0.2">
      <c r="B5524" s="81">
        <v>42965</v>
      </c>
      <c r="C5524" s="82">
        <v>0.75</v>
      </c>
      <c r="D5524" s="119">
        <f t="shared" si="605"/>
        <v>42965.75</v>
      </c>
      <c r="E5524" s="83"/>
      <c r="F5524" s="77"/>
      <c r="G5524" s="83"/>
      <c r="H5524" s="77"/>
      <c r="I5524" s="83"/>
      <c r="J5524" s="77"/>
      <c r="K5524" s="20">
        <f t="shared" si="606"/>
        <v>5</v>
      </c>
      <c r="L5524" s="127" t="e">
        <f t="shared" si="607"/>
        <v>#N/A</v>
      </c>
      <c r="M5524" s="127">
        <f t="shared" si="608"/>
        <v>43.159914920535336</v>
      </c>
      <c r="N5524" s="84"/>
      <c r="X5524" s="121">
        <v>200</v>
      </c>
      <c r="Y5524" s="121">
        <v>40</v>
      </c>
      <c r="Z5524" s="127">
        <f t="shared" si="609"/>
        <v>43.159914920535336</v>
      </c>
    </row>
    <row r="5525" spans="2:26" x14ac:dyDescent="0.2">
      <c r="B5525" s="81">
        <v>42965</v>
      </c>
      <c r="C5525" s="82">
        <v>0.79166666666424135</v>
      </c>
      <c r="D5525" s="119">
        <f t="shared" si="605"/>
        <v>42965.791666666664</v>
      </c>
      <c r="E5525" s="83"/>
      <c r="F5525" s="77"/>
      <c r="G5525" s="83"/>
      <c r="H5525" s="77"/>
      <c r="I5525" s="83"/>
      <c r="J5525" s="77"/>
      <c r="K5525" s="20">
        <f t="shared" si="606"/>
        <v>5</v>
      </c>
      <c r="L5525" s="127" t="e">
        <f t="shared" si="607"/>
        <v>#N/A</v>
      </c>
      <c r="M5525" s="127">
        <f t="shared" si="608"/>
        <v>43.159914920535336</v>
      </c>
      <c r="N5525" s="84"/>
      <c r="X5525" s="121">
        <v>200</v>
      </c>
      <c r="Y5525" s="121">
        <v>40</v>
      </c>
      <c r="Z5525" s="127">
        <f t="shared" si="609"/>
        <v>43.159914920535336</v>
      </c>
    </row>
    <row r="5526" spans="2:26" x14ac:dyDescent="0.2">
      <c r="B5526" s="81">
        <v>42965</v>
      </c>
      <c r="C5526" s="82">
        <v>0.83333333333575865</v>
      </c>
      <c r="D5526" s="119">
        <f t="shared" si="605"/>
        <v>42965.833333333336</v>
      </c>
      <c r="E5526" s="83"/>
      <c r="F5526" s="77"/>
      <c r="G5526" s="83"/>
      <c r="H5526" s="77"/>
      <c r="I5526" s="83"/>
      <c r="J5526" s="77"/>
      <c r="K5526" s="20">
        <f t="shared" si="606"/>
        <v>5</v>
      </c>
      <c r="L5526" s="127" t="e">
        <f t="shared" si="607"/>
        <v>#N/A</v>
      </c>
      <c r="M5526" s="127">
        <f t="shared" si="608"/>
        <v>43.159914920535336</v>
      </c>
      <c r="N5526" s="84"/>
      <c r="X5526" s="121">
        <v>200</v>
      </c>
      <c r="Y5526" s="121">
        <v>40</v>
      </c>
      <c r="Z5526" s="127">
        <f t="shared" si="609"/>
        <v>43.159914920535336</v>
      </c>
    </row>
    <row r="5527" spans="2:26" x14ac:dyDescent="0.2">
      <c r="B5527" s="81">
        <v>42965</v>
      </c>
      <c r="C5527" s="82">
        <v>0.875</v>
      </c>
      <c r="D5527" s="119">
        <f t="shared" si="605"/>
        <v>42965.875</v>
      </c>
      <c r="E5527" s="83"/>
      <c r="F5527" s="77"/>
      <c r="G5527" s="83"/>
      <c r="H5527" s="77"/>
      <c r="I5527" s="83"/>
      <c r="J5527" s="77"/>
      <c r="K5527" s="20">
        <f t="shared" si="606"/>
        <v>5</v>
      </c>
      <c r="L5527" s="127" t="e">
        <f t="shared" si="607"/>
        <v>#N/A</v>
      </c>
      <c r="M5527" s="127">
        <f t="shared" si="608"/>
        <v>43.159914920535336</v>
      </c>
      <c r="N5527" s="84"/>
      <c r="X5527" s="121">
        <v>200</v>
      </c>
      <c r="Y5527" s="121">
        <v>40</v>
      </c>
      <c r="Z5527" s="127">
        <f t="shared" si="609"/>
        <v>43.159914920535336</v>
      </c>
    </row>
    <row r="5528" spans="2:26" x14ac:dyDescent="0.2">
      <c r="B5528" s="81">
        <v>42965</v>
      </c>
      <c r="C5528" s="82">
        <v>0.91666666666424135</v>
      </c>
      <c r="D5528" s="119">
        <f t="shared" si="605"/>
        <v>42965.916666666664</v>
      </c>
      <c r="E5528" s="83"/>
      <c r="F5528" s="77"/>
      <c r="G5528" s="83"/>
      <c r="H5528" s="77"/>
      <c r="I5528" s="83"/>
      <c r="J5528" s="77"/>
      <c r="K5528" s="20">
        <f t="shared" si="606"/>
        <v>5</v>
      </c>
      <c r="L5528" s="127" t="e">
        <f t="shared" si="607"/>
        <v>#N/A</v>
      </c>
      <c r="M5528" s="127">
        <f t="shared" si="608"/>
        <v>43.159914920535336</v>
      </c>
      <c r="N5528" s="84"/>
      <c r="X5528" s="121">
        <v>200</v>
      </c>
      <c r="Y5528" s="121">
        <v>40</v>
      </c>
      <c r="Z5528" s="127">
        <f t="shared" si="609"/>
        <v>43.159914920535336</v>
      </c>
    </row>
    <row r="5529" spans="2:26" x14ac:dyDescent="0.2">
      <c r="B5529" s="81">
        <v>42965</v>
      </c>
      <c r="C5529" s="82">
        <v>0.95833333333575865</v>
      </c>
      <c r="D5529" s="119">
        <f t="shared" si="605"/>
        <v>42965.958333333336</v>
      </c>
      <c r="E5529" s="83"/>
      <c r="F5529" s="77"/>
      <c r="G5529" s="83"/>
      <c r="H5529" s="77"/>
      <c r="I5529" s="83"/>
      <c r="J5529" s="77"/>
      <c r="K5529" s="20">
        <f t="shared" si="606"/>
        <v>5</v>
      </c>
      <c r="L5529" s="127" t="e">
        <f t="shared" si="607"/>
        <v>#N/A</v>
      </c>
      <c r="M5529" s="127">
        <f t="shared" si="608"/>
        <v>43.159914920535336</v>
      </c>
      <c r="N5529" s="84"/>
      <c r="X5529" s="121">
        <v>200</v>
      </c>
      <c r="Y5529" s="121">
        <v>40</v>
      </c>
      <c r="Z5529" s="127">
        <f t="shared" si="609"/>
        <v>43.159914920535336</v>
      </c>
    </row>
    <row r="5530" spans="2:26" x14ac:dyDescent="0.2">
      <c r="B5530" s="81">
        <v>42966</v>
      </c>
      <c r="C5530" s="82">
        <v>0</v>
      </c>
      <c r="D5530" s="119">
        <f t="shared" si="605"/>
        <v>42966</v>
      </c>
      <c r="E5530" s="83"/>
      <c r="F5530" s="77"/>
      <c r="G5530" s="83"/>
      <c r="H5530" s="77"/>
      <c r="I5530" s="83"/>
      <c r="J5530" s="77"/>
      <c r="K5530" s="20">
        <f t="shared" si="606"/>
        <v>6</v>
      </c>
      <c r="L5530" s="127" t="e">
        <f t="shared" si="607"/>
        <v>#N/A</v>
      </c>
      <c r="M5530" s="127">
        <f t="shared" si="608"/>
        <v>43.159914920535336</v>
      </c>
      <c r="N5530" s="84"/>
      <c r="X5530" s="121">
        <v>200</v>
      </c>
      <c r="Y5530" s="121">
        <v>40</v>
      </c>
      <c r="Z5530" s="127">
        <f t="shared" si="609"/>
        <v>43.159914920535336</v>
      </c>
    </row>
    <row r="5531" spans="2:26" x14ac:dyDescent="0.2">
      <c r="B5531" s="81">
        <v>42966</v>
      </c>
      <c r="C5531" s="82">
        <v>4.1666666664241347E-2</v>
      </c>
      <c r="D5531" s="119">
        <f t="shared" si="605"/>
        <v>42966.041666666664</v>
      </c>
      <c r="E5531" s="83"/>
      <c r="F5531" s="77"/>
      <c r="G5531" s="83"/>
      <c r="H5531" s="77"/>
      <c r="I5531" s="83"/>
      <c r="J5531" s="77"/>
      <c r="K5531" s="20">
        <f t="shared" si="606"/>
        <v>6</v>
      </c>
      <c r="L5531" s="127" t="e">
        <f t="shared" si="607"/>
        <v>#N/A</v>
      </c>
      <c r="M5531" s="127">
        <f t="shared" si="608"/>
        <v>43.159914920535336</v>
      </c>
      <c r="N5531" s="84"/>
      <c r="X5531" s="121">
        <v>200</v>
      </c>
      <c r="Y5531" s="121">
        <v>40</v>
      </c>
      <c r="Z5531" s="127">
        <f t="shared" si="609"/>
        <v>43.159914920535336</v>
      </c>
    </row>
    <row r="5532" spans="2:26" x14ac:dyDescent="0.2">
      <c r="B5532" s="81">
        <v>42966</v>
      </c>
      <c r="C5532" s="82">
        <v>8.3333333335758653E-2</v>
      </c>
      <c r="D5532" s="119">
        <f t="shared" si="605"/>
        <v>42966.083333333336</v>
      </c>
      <c r="E5532" s="83"/>
      <c r="F5532" s="77"/>
      <c r="G5532" s="83"/>
      <c r="H5532" s="77"/>
      <c r="I5532" s="83"/>
      <c r="J5532" s="77"/>
      <c r="K5532" s="20">
        <f t="shared" si="606"/>
        <v>6</v>
      </c>
      <c r="L5532" s="127" t="e">
        <f t="shared" si="607"/>
        <v>#N/A</v>
      </c>
      <c r="M5532" s="127">
        <f t="shared" si="608"/>
        <v>43.159914920535336</v>
      </c>
      <c r="N5532" s="84"/>
      <c r="X5532" s="121">
        <v>200</v>
      </c>
      <c r="Y5532" s="121">
        <v>40</v>
      </c>
      <c r="Z5532" s="127">
        <f t="shared" si="609"/>
        <v>43.159914920535336</v>
      </c>
    </row>
    <row r="5533" spans="2:26" x14ac:dyDescent="0.2">
      <c r="B5533" s="81">
        <v>42966</v>
      </c>
      <c r="C5533" s="82">
        <v>0.125</v>
      </c>
      <c r="D5533" s="119">
        <f t="shared" si="605"/>
        <v>42966.125</v>
      </c>
      <c r="E5533" s="83"/>
      <c r="F5533" s="77"/>
      <c r="G5533" s="83"/>
      <c r="H5533" s="77"/>
      <c r="I5533" s="83"/>
      <c r="J5533" s="77"/>
      <c r="K5533" s="20">
        <f t="shared" si="606"/>
        <v>6</v>
      </c>
      <c r="L5533" s="127" t="e">
        <f t="shared" si="607"/>
        <v>#N/A</v>
      </c>
      <c r="M5533" s="127">
        <f t="shared" si="608"/>
        <v>43.159914920535336</v>
      </c>
      <c r="N5533" s="84"/>
      <c r="X5533" s="121">
        <v>200</v>
      </c>
      <c r="Y5533" s="121">
        <v>40</v>
      </c>
      <c r="Z5533" s="127">
        <f t="shared" si="609"/>
        <v>43.159914920535336</v>
      </c>
    </row>
    <row r="5534" spans="2:26" x14ac:dyDescent="0.2">
      <c r="B5534" s="81">
        <v>42966</v>
      </c>
      <c r="C5534" s="82">
        <v>0.16666666666424135</v>
      </c>
      <c r="D5534" s="119">
        <f t="shared" si="605"/>
        <v>42966.166666666664</v>
      </c>
      <c r="E5534" s="83"/>
      <c r="F5534" s="77"/>
      <c r="G5534" s="83"/>
      <c r="H5534" s="77"/>
      <c r="I5534" s="83"/>
      <c r="J5534" s="77"/>
      <c r="K5534" s="20">
        <f t="shared" si="606"/>
        <v>6</v>
      </c>
      <c r="L5534" s="127" t="e">
        <f t="shared" si="607"/>
        <v>#N/A</v>
      </c>
      <c r="M5534" s="127">
        <f t="shared" si="608"/>
        <v>43.159914920535336</v>
      </c>
      <c r="N5534" s="84"/>
      <c r="X5534" s="121">
        <v>200</v>
      </c>
      <c r="Y5534" s="121">
        <v>40</v>
      </c>
      <c r="Z5534" s="127">
        <f t="shared" si="609"/>
        <v>43.159914920535336</v>
      </c>
    </row>
    <row r="5535" spans="2:26" x14ac:dyDescent="0.2">
      <c r="B5535" s="81">
        <v>42966</v>
      </c>
      <c r="C5535" s="82">
        <v>0.20833333333575865</v>
      </c>
      <c r="D5535" s="119">
        <f t="shared" si="605"/>
        <v>42966.208333333336</v>
      </c>
      <c r="E5535" s="83"/>
      <c r="F5535" s="77"/>
      <c r="G5535" s="83"/>
      <c r="H5535" s="77"/>
      <c r="I5535" s="83"/>
      <c r="J5535" s="77"/>
      <c r="K5535" s="20">
        <f t="shared" si="606"/>
        <v>6</v>
      </c>
      <c r="L5535" s="127" t="e">
        <f t="shared" si="607"/>
        <v>#N/A</v>
      </c>
      <c r="M5535" s="127">
        <f t="shared" si="608"/>
        <v>43.159914920535336</v>
      </c>
      <c r="N5535" s="84"/>
      <c r="X5535" s="121">
        <v>200</v>
      </c>
      <c r="Y5535" s="121">
        <v>40</v>
      </c>
      <c r="Z5535" s="127">
        <f t="shared" si="609"/>
        <v>43.159914920535336</v>
      </c>
    </row>
    <row r="5536" spans="2:26" x14ac:dyDescent="0.2">
      <c r="B5536" s="81">
        <v>42966</v>
      </c>
      <c r="C5536" s="82">
        <v>0.25</v>
      </c>
      <c r="D5536" s="119">
        <f t="shared" si="605"/>
        <v>42966.25</v>
      </c>
      <c r="E5536" s="83"/>
      <c r="F5536" s="77"/>
      <c r="G5536" s="83"/>
      <c r="H5536" s="77"/>
      <c r="I5536" s="83"/>
      <c r="J5536" s="77"/>
      <c r="K5536" s="20">
        <f t="shared" si="606"/>
        <v>6</v>
      </c>
      <c r="L5536" s="127" t="e">
        <f t="shared" si="607"/>
        <v>#N/A</v>
      </c>
      <c r="M5536" s="127">
        <f t="shared" si="608"/>
        <v>43.159914920535336</v>
      </c>
      <c r="N5536" s="84"/>
      <c r="X5536" s="121">
        <v>200</v>
      </c>
      <c r="Y5536" s="121">
        <v>40</v>
      </c>
      <c r="Z5536" s="127">
        <f t="shared" si="609"/>
        <v>43.159914920535336</v>
      </c>
    </row>
    <row r="5537" spans="2:26" x14ac:dyDescent="0.2">
      <c r="B5537" s="81">
        <v>42966</v>
      </c>
      <c r="C5537" s="82">
        <v>0.29166666666424135</v>
      </c>
      <c r="D5537" s="119">
        <f t="shared" si="605"/>
        <v>42966.291666666664</v>
      </c>
      <c r="E5537" s="83"/>
      <c r="F5537" s="77"/>
      <c r="G5537" s="83"/>
      <c r="H5537" s="77"/>
      <c r="I5537" s="83"/>
      <c r="J5537" s="77"/>
      <c r="K5537" s="20">
        <f t="shared" si="606"/>
        <v>6</v>
      </c>
      <c r="L5537" s="127" t="e">
        <f t="shared" si="607"/>
        <v>#N/A</v>
      </c>
      <c r="M5537" s="127">
        <f t="shared" si="608"/>
        <v>43.159914920535336</v>
      </c>
      <c r="N5537" s="84"/>
      <c r="X5537" s="121">
        <v>200</v>
      </c>
      <c r="Y5537" s="121">
        <v>40</v>
      </c>
      <c r="Z5537" s="127">
        <f t="shared" si="609"/>
        <v>43.159914920535336</v>
      </c>
    </row>
    <row r="5538" spans="2:26" x14ac:dyDescent="0.2">
      <c r="B5538" s="81">
        <v>42966</v>
      </c>
      <c r="C5538" s="82">
        <v>0.33333333333575865</v>
      </c>
      <c r="D5538" s="119">
        <f t="shared" si="605"/>
        <v>42966.333333333336</v>
      </c>
      <c r="E5538" s="83"/>
      <c r="F5538" s="77"/>
      <c r="G5538" s="83"/>
      <c r="H5538" s="77"/>
      <c r="I5538" s="83"/>
      <c r="J5538" s="77"/>
      <c r="K5538" s="20">
        <f t="shared" si="606"/>
        <v>6</v>
      </c>
      <c r="L5538" s="127" t="e">
        <f t="shared" si="607"/>
        <v>#N/A</v>
      </c>
      <c r="M5538" s="127">
        <f t="shared" si="608"/>
        <v>43.159914920535336</v>
      </c>
      <c r="N5538" s="84"/>
      <c r="X5538" s="121">
        <v>200</v>
      </c>
      <c r="Y5538" s="121">
        <v>40</v>
      </c>
      <c r="Z5538" s="127">
        <f t="shared" si="609"/>
        <v>43.159914920535336</v>
      </c>
    </row>
    <row r="5539" spans="2:26" x14ac:dyDescent="0.2">
      <c r="B5539" s="81">
        <v>42966</v>
      </c>
      <c r="C5539" s="82">
        <v>0.375</v>
      </c>
      <c r="D5539" s="119">
        <f t="shared" si="605"/>
        <v>42966.375</v>
      </c>
      <c r="E5539" s="83"/>
      <c r="F5539" s="77"/>
      <c r="G5539" s="83"/>
      <c r="H5539" s="77"/>
      <c r="I5539" s="83"/>
      <c r="J5539" s="77"/>
      <c r="K5539" s="20">
        <f t="shared" si="606"/>
        <v>6</v>
      </c>
      <c r="L5539" s="127" t="e">
        <f t="shared" si="607"/>
        <v>#N/A</v>
      </c>
      <c r="M5539" s="127">
        <f t="shared" si="608"/>
        <v>43.159914920535336</v>
      </c>
      <c r="N5539" s="84"/>
      <c r="X5539" s="121">
        <v>200</v>
      </c>
      <c r="Y5539" s="121">
        <v>40</v>
      </c>
      <c r="Z5539" s="127">
        <f t="shared" si="609"/>
        <v>43.159914920535336</v>
      </c>
    </row>
    <row r="5540" spans="2:26" x14ac:dyDescent="0.2">
      <c r="B5540" s="81">
        <v>42966</v>
      </c>
      <c r="C5540" s="82">
        <v>0.41666666666424135</v>
      </c>
      <c r="D5540" s="119">
        <f t="shared" si="605"/>
        <v>42966.416666666664</v>
      </c>
      <c r="E5540" s="83"/>
      <c r="F5540" s="77"/>
      <c r="G5540" s="83"/>
      <c r="H5540" s="77"/>
      <c r="I5540" s="83"/>
      <c r="J5540" s="77"/>
      <c r="K5540" s="20">
        <f t="shared" si="606"/>
        <v>6</v>
      </c>
      <c r="L5540" s="127" t="e">
        <f t="shared" si="607"/>
        <v>#N/A</v>
      </c>
      <c r="M5540" s="127">
        <f t="shared" si="608"/>
        <v>43.159914920535336</v>
      </c>
      <c r="N5540" s="84"/>
      <c r="X5540" s="121">
        <v>200</v>
      </c>
      <c r="Y5540" s="121">
        <v>40</v>
      </c>
      <c r="Z5540" s="127">
        <f t="shared" si="609"/>
        <v>43.159914920535336</v>
      </c>
    </row>
    <row r="5541" spans="2:26" x14ac:dyDescent="0.2">
      <c r="B5541" s="81">
        <v>42966</v>
      </c>
      <c r="C5541" s="82">
        <v>0.45833333333575865</v>
      </c>
      <c r="D5541" s="119">
        <f t="shared" si="605"/>
        <v>42966.458333333336</v>
      </c>
      <c r="E5541" s="83"/>
      <c r="F5541" s="77"/>
      <c r="G5541" s="83"/>
      <c r="H5541" s="77"/>
      <c r="I5541" s="83"/>
      <c r="J5541" s="77"/>
      <c r="K5541" s="20">
        <f t="shared" si="606"/>
        <v>6</v>
      </c>
      <c r="L5541" s="127" t="e">
        <f t="shared" si="607"/>
        <v>#N/A</v>
      </c>
      <c r="M5541" s="127">
        <f t="shared" si="608"/>
        <v>43.159914920535336</v>
      </c>
      <c r="N5541" s="84"/>
      <c r="X5541" s="121">
        <v>200</v>
      </c>
      <c r="Y5541" s="121">
        <v>40</v>
      </c>
      <c r="Z5541" s="127">
        <f t="shared" si="609"/>
        <v>43.159914920535336</v>
      </c>
    </row>
    <row r="5542" spans="2:26" x14ac:dyDescent="0.2">
      <c r="B5542" s="81">
        <v>42966</v>
      </c>
      <c r="C5542" s="82">
        <v>0.5</v>
      </c>
      <c r="D5542" s="119">
        <f t="shared" si="605"/>
        <v>42966.5</v>
      </c>
      <c r="E5542" s="83"/>
      <c r="F5542" s="77"/>
      <c r="G5542" s="83"/>
      <c r="H5542" s="77"/>
      <c r="I5542" s="83"/>
      <c r="J5542" s="77"/>
      <c r="K5542" s="20">
        <f t="shared" si="606"/>
        <v>6</v>
      </c>
      <c r="L5542" s="127" t="e">
        <f t="shared" si="607"/>
        <v>#N/A</v>
      </c>
      <c r="M5542" s="127">
        <f t="shared" si="608"/>
        <v>43.159914920535336</v>
      </c>
      <c r="N5542" s="84"/>
      <c r="X5542" s="121">
        <v>200</v>
      </c>
      <c r="Y5542" s="121">
        <v>40</v>
      </c>
      <c r="Z5542" s="127">
        <f t="shared" si="609"/>
        <v>43.159914920535336</v>
      </c>
    </row>
    <row r="5543" spans="2:26" x14ac:dyDescent="0.2">
      <c r="B5543" s="81">
        <v>42966</v>
      </c>
      <c r="C5543" s="82">
        <v>0.54166666666424135</v>
      </c>
      <c r="D5543" s="119">
        <f t="shared" si="605"/>
        <v>42966.541666666664</v>
      </c>
      <c r="E5543" s="83"/>
      <c r="F5543" s="77"/>
      <c r="G5543" s="83"/>
      <c r="H5543" s="77"/>
      <c r="I5543" s="83"/>
      <c r="J5543" s="77"/>
      <c r="K5543" s="20">
        <f t="shared" si="606"/>
        <v>6</v>
      </c>
      <c r="L5543" s="127" t="e">
        <f t="shared" si="607"/>
        <v>#N/A</v>
      </c>
      <c r="M5543" s="127">
        <f t="shared" si="608"/>
        <v>43.159914920535336</v>
      </c>
      <c r="N5543" s="84"/>
      <c r="X5543" s="121">
        <v>200</v>
      </c>
      <c r="Y5543" s="121">
        <v>40</v>
      </c>
      <c r="Z5543" s="127">
        <f t="shared" si="609"/>
        <v>43.159914920535336</v>
      </c>
    </row>
    <row r="5544" spans="2:26" x14ac:dyDescent="0.2">
      <c r="B5544" s="81">
        <v>42966</v>
      </c>
      <c r="C5544" s="82">
        <v>0.58333333333575865</v>
      </c>
      <c r="D5544" s="119">
        <f t="shared" si="605"/>
        <v>42966.583333333336</v>
      </c>
      <c r="E5544" s="83"/>
      <c r="F5544" s="77"/>
      <c r="G5544" s="83"/>
      <c r="H5544" s="77"/>
      <c r="I5544" s="83"/>
      <c r="J5544" s="77"/>
      <c r="K5544" s="20">
        <f t="shared" si="606"/>
        <v>6</v>
      </c>
      <c r="L5544" s="127" t="e">
        <f t="shared" si="607"/>
        <v>#N/A</v>
      </c>
      <c r="M5544" s="127">
        <f t="shared" si="608"/>
        <v>43.159914920535336</v>
      </c>
      <c r="N5544" s="84"/>
      <c r="X5544" s="121">
        <v>200</v>
      </c>
      <c r="Y5544" s="121">
        <v>40</v>
      </c>
      <c r="Z5544" s="127">
        <f t="shared" si="609"/>
        <v>43.159914920535336</v>
      </c>
    </row>
    <row r="5545" spans="2:26" x14ac:dyDescent="0.2">
      <c r="B5545" s="81">
        <v>42966</v>
      </c>
      <c r="C5545" s="82">
        <v>0.625</v>
      </c>
      <c r="D5545" s="119">
        <f t="shared" si="605"/>
        <v>42966.625</v>
      </c>
      <c r="E5545" s="83"/>
      <c r="F5545" s="77"/>
      <c r="G5545" s="83"/>
      <c r="H5545" s="77"/>
      <c r="I5545" s="83"/>
      <c r="J5545" s="77"/>
      <c r="K5545" s="20">
        <f t="shared" si="606"/>
        <v>6</v>
      </c>
      <c r="L5545" s="127" t="e">
        <f t="shared" si="607"/>
        <v>#N/A</v>
      </c>
      <c r="M5545" s="127">
        <f t="shared" si="608"/>
        <v>43.159914920535336</v>
      </c>
      <c r="N5545" s="84"/>
      <c r="X5545" s="121">
        <v>200</v>
      </c>
      <c r="Y5545" s="121">
        <v>40</v>
      </c>
      <c r="Z5545" s="127">
        <f t="shared" si="609"/>
        <v>43.159914920535336</v>
      </c>
    </row>
    <row r="5546" spans="2:26" x14ac:dyDescent="0.2">
      <c r="B5546" s="81">
        <v>42966</v>
      </c>
      <c r="C5546" s="82">
        <v>0.66666666666424135</v>
      </c>
      <c r="D5546" s="119">
        <f t="shared" si="605"/>
        <v>42966.666666666664</v>
      </c>
      <c r="E5546" s="83"/>
      <c r="F5546" s="77"/>
      <c r="G5546" s="83"/>
      <c r="H5546" s="77"/>
      <c r="I5546" s="83"/>
      <c r="J5546" s="77"/>
      <c r="K5546" s="20">
        <f t="shared" si="606"/>
        <v>6</v>
      </c>
      <c r="L5546" s="127" t="e">
        <f t="shared" si="607"/>
        <v>#N/A</v>
      </c>
      <c r="M5546" s="127">
        <f t="shared" si="608"/>
        <v>43.159914920535336</v>
      </c>
      <c r="N5546" s="84"/>
      <c r="X5546" s="121">
        <v>200</v>
      </c>
      <c r="Y5546" s="121">
        <v>40</v>
      </c>
      <c r="Z5546" s="127">
        <f t="shared" si="609"/>
        <v>43.159914920535336</v>
      </c>
    </row>
    <row r="5547" spans="2:26" x14ac:dyDescent="0.2">
      <c r="B5547" s="81">
        <v>42966</v>
      </c>
      <c r="C5547" s="82">
        <v>0.70833333333575865</v>
      </c>
      <c r="D5547" s="119">
        <f t="shared" si="605"/>
        <v>42966.708333333336</v>
      </c>
      <c r="E5547" s="83"/>
      <c r="F5547" s="77"/>
      <c r="G5547" s="83"/>
      <c r="H5547" s="77"/>
      <c r="I5547" s="83"/>
      <c r="J5547" s="77"/>
      <c r="K5547" s="20">
        <f t="shared" si="606"/>
        <v>6</v>
      </c>
      <c r="L5547" s="127" t="e">
        <f t="shared" si="607"/>
        <v>#N/A</v>
      </c>
      <c r="M5547" s="127">
        <f t="shared" si="608"/>
        <v>43.159914920535336</v>
      </c>
      <c r="N5547" s="84"/>
      <c r="X5547" s="121">
        <v>200</v>
      </c>
      <c r="Y5547" s="121">
        <v>40</v>
      </c>
      <c r="Z5547" s="127">
        <f t="shared" si="609"/>
        <v>43.159914920535336</v>
      </c>
    </row>
    <row r="5548" spans="2:26" x14ac:dyDescent="0.2">
      <c r="B5548" s="81">
        <v>42966</v>
      </c>
      <c r="C5548" s="82">
        <v>0.75</v>
      </c>
      <c r="D5548" s="119">
        <f t="shared" si="605"/>
        <v>42966.75</v>
      </c>
      <c r="E5548" s="83"/>
      <c r="F5548" s="77"/>
      <c r="G5548" s="83"/>
      <c r="H5548" s="77"/>
      <c r="I5548" s="83"/>
      <c r="J5548" s="77"/>
      <c r="K5548" s="20">
        <f t="shared" si="606"/>
        <v>6</v>
      </c>
      <c r="L5548" s="127" t="e">
        <f t="shared" si="607"/>
        <v>#N/A</v>
      </c>
      <c r="M5548" s="127">
        <f t="shared" si="608"/>
        <v>43.159914920535336</v>
      </c>
      <c r="N5548" s="84"/>
      <c r="X5548" s="121">
        <v>200</v>
      </c>
      <c r="Y5548" s="121">
        <v>40</v>
      </c>
      <c r="Z5548" s="127">
        <f t="shared" si="609"/>
        <v>43.159914920535336</v>
      </c>
    </row>
    <row r="5549" spans="2:26" x14ac:dyDescent="0.2">
      <c r="B5549" s="81">
        <v>42966</v>
      </c>
      <c r="C5549" s="82">
        <v>0.79166666666424135</v>
      </c>
      <c r="D5549" s="119">
        <f t="shared" si="605"/>
        <v>42966.791666666664</v>
      </c>
      <c r="E5549" s="83"/>
      <c r="F5549" s="77"/>
      <c r="G5549" s="83"/>
      <c r="H5549" s="77"/>
      <c r="I5549" s="83"/>
      <c r="J5549" s="77"/>
      <c r="K5549" s="20">
        <f t="shared" si="606"/>
        <v>6</v>
      </c>
      <c r="L5549" s="127" t="e">
        <f t="shared" si="607"/>
        <v>#N/A</v>
      </c>
      <c r="M5549" s="127">
        <f t="shared" si="608"/>
        <v>43.159914920535336</v>
      </c>
      <c r="N5549" s="84"/>
      <c r="X5549" s="121">
        <v>200</v>
      </c>
      <c r="Y5549" s="121">
        <v>40</v>
      </c>
      <c r="Z5549" s="127">
        <f t="shared" si="609"/>
        <v>43.159914920535336</v>
      </c>
    </row>
    <row r="5550" spans="2:26" x14ac:dyDescent="0.2">
      <c r="B5550" s="81">
        <v>42966</v>
      </c>
      <c r="C5550" s="82">
        <v>0.83333333333575865</v>
      </c>
      <c r="D5550" s="119">
        <f t="shared" si="605"/>
        <v>42966.833333333336</v>
      </c>
      <c r="E5550" s="83"/>
      <c r="F5550" s="77"/>
      <c r="G5550" s="83"/>
      <c r="H5550" s="77"/>
      <c r="I5550" s="83"/>
      <c r="J5550" s="77"/>
      <c r="K5550" s="20">
        <f t="shared" si="606"/>
        <v>6</v>
      </c>
      <c r="L5550" s="127" t="e">
        <f t="shared" si="607"/>
        <v>#N/A</v>
      </c>
      <c r="M5550" s="127">
        <f t="shared" si="608"/>
        <v>43.159914920535336</v>
      </c>
      <c r="N5550" s="84"/>
      <c r="X5550" s="121">
        <v>200</v>
      </c>
      <c r="Y5550" s="121">
        <v>40</v>
      </c>
      <c r="Z5550" s="127">
        <f t="shared" si="609"/>
        <v>43.159914920535336</v>
      </c>
    </row>
    <row r="5551" spans="2:26" x14ac:dyDescent="0.2">
      <c r="B5551" s="81">
        <v>42966</v>
      </c>
      <c r="C5551" s="82">
        <v>0.875</v>
      </c>
      <c r="D5551" s="119">
        <f t="shared" si="605"/>
        <v>42966.875</v>
      </c>
      <c r="E5551" s="83"/>
      <c r="F5551" s="77"/>
      <c r="G5551" s="83"/>
      <c r="H5551" s="77"/>
      <c r="I5551" s="83"/>
      <c r="J5551" s="77"/>
      <c r="K5551" s="20">
        <f t="shared" si="606"/>
        <v>6</v>
      </c>
      <c r="L5551" s="127" t="e">
        <f t="shared" si="607"/>
        <v>#N/A</v>
      </c>
      <c r="M5551" s="127">
        <f t="shared" si="608"/>
        <v>43.159914920535336</v>
      </c>
      <c r="N5551" s="84"/>
      <c r="X5551" s="121">
        <v>200</v>
      </c>
      <c r="Y5551" s="121">
        <v>40</v>
      </c>
      <c r="Z5551" s="127">
        <f t="shared" si="609"/>
        <v>43.159914920535336</v>
      </c>
    </row>
    <row r="5552" spans="2:26" x14ac:dyDescent="0.2">
      <c r="B5552" s="81">
        <v>42966</v>
      </c>
      <c r="C5552" s="82">
        <v>0.91666666666424135</v>
      </c>
      <c r="D5552" s="119">
        <f t="shared" si="605"/>
        <v>42966.916666666664</v>
      </c>
      <c r="E5552" s="83"/>
      <c r="F5552" s="77"/>
      <c r="G5552" s="83"/>
      <c r="H5552" s="77"/>
      <c r="I5552" s="83"/>
      <c r="J5552" s="77"/>
      <c r="K5552" s="20">
        <f t="shared" si="606"/>
        <v>6</v>
      </c>
      <c r="L5552" s="127" t="e">
        <f t="shared" si="607"/>
        <v>#N/A</v>
      </c>
      <c r="M5552" s="127">
        <f t="shared" si="608"/>
        <v>43.159914920535336</v>
      </c>
      <c r="N5552" s="84"/>
      <c r="X5552" s="121">
        <v>200</v>
      </c>
      <c r="Y5552" s="121">
        <v>40</v>
      </c>
      <c r="Z5552" s="127">
        <f t="shared" si="609"/>
        <v>43.159914920535336</v>
      </c>
    </row>
    <row r="5553" spans="2:26" x14ac:dyDescent="0.2">
      <c r="B5553" s="81">
        <v>42966</v>
      </c>
      <c r="C5553" s="82">
        <v>0.95833333333575865</v>
      </c>
      <c r="D5553" s="119">
        <f t="shared" si="605"/>
        <v>42966.958333333336</v>
      </c>
      <c r="E5553" s="83"/>
      <c r="F5553" s="77"/>
      <c r="G5553" s="83"/>
      <c r="H5553" s="77"/>
      <c r="I5553" s="83"/>
      <c r="J5553" s="77"/>
      <c r="K5553" s="20">
        <f t="shared" si="606"/>
        <v>6</v>
      </c>
      <c r="L5553" s="127" t="e">
        <f t="shared" si="607"/>
        <v>#N/A</v>
      </c>
      <c r="M5553" s="127">
        <f t="shared" si="608"/>
        <v>43.159914920535336</v>
      </c>
      <c r="N5553" s="84"/>
      <c r="X5553" s="121">
        <v>200</v>
      </c>
      <c r="Y5553" s="121">
        <v>40</v>
      </c>
      <c r="Z5553" s="127">
        <f t="shared" si="609"/>
        <v>43.159914920535336</v>
      </c>
    </row>
    <row r="5554" spans="2:26" x14ac:dyDescent="0.2">
      <c r="B5554" s="81">
        <v>42967</v>
      </c>
      <c r="C5554" s="82">
        <v>0</v>
      </c>
      <c r="D5554" s="119">
        <f t="shared" si="605"/>
        <v>42967</v>
      </c>
      <c r="E5554" s="83"/>
      <c r="F5554" s="77"/>
      <c r="G5554" s="83"/>
      <c r="H5554" s="77"/>
      <c r="I5554" s="83"/>
      <c r="J5554" s="77"/>
      <c r="K5554" s="20">
        <f t="shared" si="606"/>
        <v>7</v>
      </c>
      <c r="L5554" s="127" t="e">
        <f t="shared" si="607"/>
        <v>#N/A</v>
      </c>
      <c r="M5554" s="127">
        <f t="shared" si="608"/>
        <v>43.159914920535336</v>
      </c>
      <c r="N5554" s="84"/>
      <c r="X5554" s="121">
        <v>200</v>
      </c>
      <c r="Y5554" s="121">
        <v>40</v>
      </c>
      <c r="Z5554" s="127">
        <f t="shared" si="609"/>
        <v>43.159914920535336</v>
      </c>
    </row>
    <row r="5555" spans="2:26" x14ac:dyDescent="0.2">
      <c r="B5555" s="81">
        <v>42967</v>
      </c>
      <c r="C5555" s="82">
        <v>4.1666666664241347E-2</v>
      </c>
      <c r="D5555" s="119">
        <f t="shared" si="605"/>
        <v>42967.041666666664</v>
      </c>
      <c r="E5555" s="83"/>
      <c r="F5555" s="77"/>
      <c r="G5555" s="83"/>
      <c r="H5555" s="77"/>
      <c r="I5555" s="83"/>
      <c r="J5555" s="77"/>
      <c r="K5555" s="20">
        <f t="shared" si="606"/>
        <v>7</v>
      </c>
      <c r="L5555" s="127" t="e">
        <f t="shared" si="607"/>
        <v>#N/A</v>
      </c>
      <c r="M5555" s="127">
        <f t="shared" si="608"/>
        <v>43.159914920535336</v>
      </c>
      <c r="N5555" s="84"/>
      <c r="X5555" s="121">
        <v>200</v>
      </c>
      <c r="Y5555" s="121">
        <v>40</v>
      </c>
      <c r="Z5555" s="127">
        <f t="shared" si="609"/>
        <v>43.159914920535336</v>
      </c>
    </row>
    <row r="5556" spans="2:26" x14ac:dyDescent="0.2">
      <c r="B5556" s="81">
        <v>42967</v>
      </c>
      <c r="C5556" s="82">
        <v>8.3333333335758653E-2</v>
      </c>
      <c r="D5556" s="119">
        <f t="shared" si="605"/>
        <v>42967.083333333336</v>
      </c>
      <c r="E5556" s="83"/>
      <c r="F5556" s="77"/>
      <c r="G5556" s="83"/>
      <c r="H5556" s="77"/>
      <c r="I5556" s="83"/>
      <c r="J5556" s="77"/>
      <c r="K5556" s="20">
        <f t="shared" si="606"/>
        <v>7</v>
      </c>
      <c r="L5556" s="127" t="e">
        <f t="shared" si="607"/>
        <v>#N/A</v>
      </c>
      <c r="M5556" s="127">
        <f t="shared" si="608"/>
        <v>43.159914920535336</v>
      </c>
      <c r="N5556" s="84"/>
      <c r="X5556" s="121">
        <v>200</v>
      </c>
      <c r="Y5556" s="121">
        <v>40</v>
      </c>
      <c r="Z5556" s="127">
        <f t="shared" si="609"/>
        <v>43.159914920535336</v>
      </c>
    </row>
    <row r="5557" spans="2:26" x14ac:dyDescent="0.2">
      <c r="B5557" s="81">
        <v>42967</v>
      </c>
      <c r="C5557" s="82">
        <v>0.125</v>
      </c>
      <c r="D5557" s="119">
        <f t="shared" si="605"/>
        <v>42967.125</v>
      </c>
      <c r="E5557" s="83"/>
      <c r="F5557" s="77"/>
      <c r="G5557" s="83"/>
      <c r="H5557" s="77"/>
      <c r="I5557" s="83"/>
      <c r="J5557" s="77"/>
      <c r="K5557" s="20">
        <f t="shared" si="606"/>
        <v>7</v>
      </c>
      <c r="L5557" s="127" t="e">
        <f t="shared" si="607"/>
        <v>#N/A</v>
      </c>
      <c r="M5557" s="127">
        <f t="shared" si="608"/>
        <v>43.159914920535336</v>
      </c>
      <c r="N5557" s="84"/>
      <c r="X5557" s="121">
        <v>200</v>
      </c>
      <c r="Y5557" s="121">
        <v>40</v>
      </c>
      <c r="Z5557" s="127">
        <f t="shared" si="609"/>
        <v>43.159914920535336</v>
      </c>
    </row>
    <row r="5558" spans="2:26" x14ac:dyDescent="0.2">
      <c r="B5558" s="81">
        <v>42967</v>
      </c>
      <c r="C5558" s="82">
        <v>0.16666666666424135</v>
      </c>
      <c r="D5558" s="119">
        <f t="shared" si="605"/>
        <v>42967.166666666664</v>
      </c>
      <c r="E5558" s="83"/>
      <c r="F5558" s="77"/>
      <c r="G5558" s="83"/>
      <c r="H5558" s="77"/>
      <c r="I5558" s="83"/>
      <c r="J5558" s="77"/>
      <c r="K5558" s="20">
        <f t="shared" si="606"/>
        <v>7</v>
      </c>
      <c r="L5558" s="127" t="e">
        <f t="shared" si="607"/>
        <v>#N/A</v>
      </c>
      <c r="M5558" s="127">
        <f t="shared" si="608"/>
        <v>43.159914920535336</v>
      </c>
      <c r="N5558" s="84"/>
      <c r="X5558" s="121">
        <v>200</v>
      </c>
      <c r="Y5558" s="121">
        <v>40</v>
      </c>
      <c r="Z5558" s="127">
        <f t="shared" si="609"/>
        <v>43.159914920535336</v>
      </c>
    </row>
    <row r="5559" spans="2:26" x14ac:dyDescent="0.2">
      <c r="B5559" s="81">
        <v>42967</v>
      </c>
      <c r="C5559" s="82">
        <v>0.20833333333575865</v>
      </c>
      <c r="D5559" s="119">
        <f t="shared" si="605"/>
        <v>42967.208333333336</v>
      </c>
      <c r="E5559" s="83"/>
      <c r="F5559" s="77"/>
      <c r="G5559" s="83"/>
      <c r="H5559" s="77"/>
      <c r="I5559" s="83"/>
      <c r="J5559" s="77"/>
      <c r="K5559" s="20">
        <f t="shared" si="606"/>
        <v>7</v>
      </c>
      <c r="L5559" s="127" t="e">
        <f t="shared" si="607"/>
        <v>#N/A</v>
      </c>
      <c r="M5559" s="127">
        <f t="shared" si="608"/>
        <v>43.159914920535336</v>
      </c>
      <c r="N5559" s="84"/>
      <c r="X5559" s="121">
        <v>200</v>
      </c>
      <c r="Y5559" s="121">
        <v>40</v>
      </c>
      <c r="Z5559" s="127">
        <f t="shared" si="609"/>
        <v>43.159914920535336</v>
      </c>
    </row>
    <row r="5560" spans="2:26" x14ac:dyDescent="0.2">
      <c r="B5560" s="81">
        <v>42967</v>
      </c>
      <c r="C5560" s="82">
        <v>0.25</v>
      </c>
      <c r="D5560" s="119">
        <f t="shared" si="605"/>
        <v>42967.25</v>
      </c>
      <c r="E5560" s="83"/>
      <c r="F5560" s="77"/>
      <c r="G5560" s="83"/>
      <c r="H5560" s="77"/>
      <c r="I5560" s="83"/>
      <c r="J5560" s="77"/>
      <c r="K5560" s="20">
        <f t="shared" si="606"/>
        <v>7</v>
      </c>
      <c r="L5560" s="127" t="e">
        <f t="shared" si="607"/>
        <v>#N/A</v>
      </c>
      <c r="M5560" s="127">
        <f t="shared" si="608"/>
        <v>43.159914920535336</v>
      </c>
      <c r="N5560" s="84"/>
      <c r="X5560" s="121">
        <v>200</v>
      </c>
      <c r="Y5560" s="121">
        <v>40</v>
      </c>
      <c r="Z5560" s="127">
        <f t="shared" si="609"/>
        <v>43.159914920535336</v>
      </c>
    </row>
    <row r="5561" spans="2:26" x14ac:dyDescent="0.2">
      <c r="B5561" s="81">
        <v>42967</v>
      </c>
      <c r="C5561" s="82">
        <v>0.29166666666424135</v>
      </c>
      <c r="D5561" s="119">
        <f t="shared" si="605"/>
        <v>42967.291666666664</v>
      </c>
      <c r="E5561" s="83"/>
      <c r="F5561" s="77"/>
      <c r="G5561" s="83"/>
      <c r="H5561" s="77"/>
      <c r="I5561" s="83"/>
      <c r="J5561" s="77"/>
      <c r="K5561" s="20">
        <f t="shared" si="606"/>
        <v>7</v>
      </c>
      <c r="L5561" s="127" t="e">
        <f t="shared" si="607"/>
        <v>#N/A</v>
      </c>
      <c r="M5561" s="127">
        <f t="shared" si="608"/>
        <v>43.159914920535336</v>
      </c>
      <c r="N5561" s="84"/>
      <c r="X5561" s="121">
        <v>200</v>
      </c>
      <c r="Y5561" s="121">
        <v>40</v>
      </c>
      <c r="Z5561" s="127">
        <f t="shared" si="609"/>
        <v>43.159914920535336</v>
      </c>
    </row>
    <row r="5562" spans="2:26" x14ac:dyDescent="0.2">
      <c r="B5562" s="81">
        <v>42967</v>
      </c>
      <c r="C5562" s="82">
        <v>0.33333333333575865</v>
      </c>
      <c r="D5562" s="119">
        <f t="shared" si="605"/>
        <v>42967.333333333336</v>
      </c>
      <c r="E5562" s="83"/>
      <c r="F5562" s="77"/>
      <c r="G5562" s="83"/>
      <c r="H5562" s="77"/>
      <c r="I5562" s="83"/>
      <c r="J5562" s="77"/>
      <c r="K5562" s="20">
        <f t="shared" si="606"/>
        <v>7</v>
      </c>
      <c r="L5562" s="127" t="e">
        <f t="shared" si="607"/>
        <v>#N/A</v>
      </c>
      <c r="M5562" s="127">
        <f t="shared" si="608"/>
        <v>43.159914920535336</v>
      </c>
      <c r="N5562" s="84"/>
      <c r="X5562" s="121">
        <v>200</v>
      </c>
      <c r="Y5562" s="121">
        <v>40</v>
      </c>
      <c r="Z5562" s="127">
        <f t="shared" si="609"/>
        <v>43.159914920535336</v>
      </c>
    </row>
    <row r="5563" spans="2:26" x14ac:dyDescent="0.2">
      <c r="B5563" s="81">
        <v>42967</v>
      </c>
      <c r="C5563" s="82">
        <v>0.375</v>
      </c>
      <c r="D5563" s="119">
        <f t="shared" si="605"/>
        <v>42967.375</v>
      </c>
      <c r="E5563" s="83"/>
      <c r="F5563" s="77"/>
      <c r="G5563" s="83"/>
      <c r="H5563" s="77"/>
      <c r="I5563" s="83"/>
      <c r="J5563" s="77"/>
      <c r="K5563" s="20">
        <f t="shared" si="606"/>
        <v>7</v>
      </c>
      <c r="L5563" s="127" t="e">
        <f t="shared" si="607"/>
        <v>#N/A</v>
      </c>
      <c r="M5563" s="127">
        <f t="shared" si="608"/>
        <v>43.159914920535336</v>
      </c>
      <c r="N5563" s="84"/>
      <c r="X5563" s="121">
        <v>200</v>
      </c>
      <c r="Y5563" s="121">
        <v>40</v>
      </c>
      <c r="Z5563" s="127">
        <f t="shared" si="609"/>
        <v>43.159914920535336</v>
      </c>
    </row>
    <row r="5564" spans="2:26" x14ac:dyDescent="0.2">
      <c r="B5564" s="81">
        <v>42967</v>
      </c>
      <c r="C5564" s="82">
        <v>0.41666666666424135</v>
      </c>
      <c r="D5564" s="119">
        <f t="shared" si="605"/>
        <v>42967.416666666664</v>
      </c>
      <c r="E5564" s="83"/>
      <c r="F5564" s="77"/>
      <c r="G5564" s="83"/>
      <c r="H5564" s="77"/>
      <c r="I5564" s="83"/>
      <c r="J5564" s="77"/>
      <c r="K5564" s="20">
        <f t="shared" si="606"/>
        <v>7</v>
      </c>
      <c r="L5564" s="127" t="e">
        <f t="shared" si="607"/>
        <v>#N/A</v>
      </c>
      <c r="M5564" s="127">
        <f t="shared" si="608"/>
        <v>43.159914920535336</v>
      </c>
      <c r="N5564" s="84"/>
      <c r="X5564" s="121">
        <v>200</v>
      </c>
      <c r="Y5564" s="121">
        <v>40</v>
      </c>
      <c r="Z5564" s="127">
        <f t="shared" si="609"/>
        <v>43.159914920535336</v>
      </c>
    </row>
    <row r="5565" spans="2:26" x14ac:dyDescent="0.2">
      <c r="B5565" s="81">
        <v>42967</v>
      </c>
      <c r="C5565" s="82">
        <v>0.45833333333575865</v>
      </c>
      <c r="D5565" s="119">
        <f t="shared" si="605"/>
        <v>42967.458333333336</v>
      </c>
      <c r="E5565" s="83"/>
      <c r="F5565" s="77"/>
      <c r="G5565" s="83"/>
      <c r="H5565" s="77"/>
      <c r="I5565" s="83"/>
      <c r="J5565" s="77"/>
      <c r="K5565" s="20">
        <f t="shared" si="606"/>
        <v>7</v>
      </c>
      <c r="L5565" s="127" t="e">
        <f t="shared" si="607"/>
        <v>#N/A</v>
      </c>
      <c r="M5565" s="127">
        <f t="shared" si="608"/>
        <v>43.159914920535336</v>
      </c>
      <c r="N5565" s="84"/>
      <c r="X5565" s="121">
        <v>200</v>
      </c>
      <c r="Y5565" s="121">
        <v>40</v>
      </c>
      <c r="Z5565" s="127">
        <f t="shared" si="609"/>
        <v>43.159914920535336</v>
      </c>
    </row>
    <row r="5566" spans="2:26" x14ac:dyDescent="0.2">
      <c r="B5566" s="81">
        <v>42967</v>
      </c>
      <c r="C5566" s="82">
        <v>0.5</v>
      </c>
      <c r="D5566" s="119">
        <f t="shared" si="605"/>
        <v>42967.5</v>
      </c>
      <c r="E5566" s="83"/>
      <c r="F5566" s="77"/>
      <c r="G5566" s="83"/>
      <c r="H5566" s="77"/>
      <c r="I5566" s="83"/>
      <c r="J5566" s="77"/>
      <c r="K5566" s="20">
        <f t="shared" si="606"/>
        <v>7</v>
      </c>
      <c r="L5566" s="127" t="e">
        <f t="shared" si="607"/>
        <v>#N/A</v>
      </c>
      <c r="M5566" s="127">
        <f t="shared" si="608"/>
        <v>43.159914920535336</v>
      </c>
      <c r="N5566" s="84"/>
      <c r="X5566" s="121">
        <v>200</v>
      </c>
      <c r="Y5566" s="121">
        <v>40</v>
      </c>
      <c r="Z5566" s="127">
        <f t="shared" si="609"/>
        <v>43.159914920535336</v>
      </c>
    </row>
    <row r="5567" spans="2:26" x14ac:dyDescent="0.2">
      <c r="B5567" s="81">
        <v>42967</v>
      </c>
      <c r="C5567" s="82">
        <v>0.54166666666424135</v>
      </c>
      <c r="D5567" s="119">
        <f t="shared" si="605"/>
        <v>42967.541666666664</v>
      </c>
      <c r="E5567" s="83"/>
      <c r="F5567" s="77"/>
      <c r="G5567" s="83"/>
      <c r="H5567" s="77"/>
      <c r="I5567" s="83"/>
      <c r="J5567" s="77"/>
      <c r="K5567" s="20">
        <f t="shared" si="606"/>
        <v>7</v>
      </c>
      <c r="L5567" s="127" t="e">
        <f t="shared" si="607"/>
        <v>#N/A</v>
      </c>
      <c r="M5567" s="127">
        <f t="shared" si="608"/>
        <v>43.159914920535336</v>
      </c>
      <c r="N5567" s="84"/>
      <c r="X5567" s="121">
        <v>200</v>
      </c>
      <c r="Y5567" s="121">
        <v>40</v>
      </c>
      <c r="Z5567" s="127">
        <f t="shared" si="609"/>
        <v>43.159914920535336</v>
      </c>
    </row>
    <row r="5568" spans="2:26" x14ac:dyDescent="0.2">
      <c r="B5568" s="81">
        <v>42967</v>
      </c>
      <c r="C5568" s="82">
        <v>0.58333333333575865</v>
      </c>
      <c r="D5568" s="119">
        <f t="shared" si="605"/>
        <v>42967.583333333336</v>
      </c>
      <c r="E5568" s="83"/>
      <c r="F5568" s="77"/>
      <c r="G5568" s="83"/>
      <c r="H5568" s="77"/>
      <c r="I5568" s="83"/>
      <c r="J5568" s="77"/>
      <c r="K5568" s="20">
        <f t="shared" si="606"/>
        <v>7</v>
      </c>
      <c r="L5568" s="127" t="e">
        <f t="shared" si="607"/>
        <v>#N/A</v>
      </c>
      <c r="M5568" s="127">
        <f t="shared" si="608"/>
        <v>43.159914920535336</v>
      </c>
      <c r="N5568" s="84"/>
      <c r="X5568" s="121">
        <v>200</v>
      </c>
      <c r="Y5568" s="121">
        <v>40</v>
      </c>
      <c r="Z5568" s="127">
        <f t="shared" si="609"/>
        <v>43.159914920535336</v>
      </c>
    </row>
    <row r="5569" spans="2:26" x14ac:dyDescent="0.2">
      <c r="B5569" s="81">
        <v>42967</v>
      </c>
      <c r="C5569" s="82">
        <v>0.625</v>
      </c>
      <c r="D5569" s="119">
        <f t="shared" si="605"/>
        <v>42967.625</v>
      </c>
      <c r="E5569" s="83"/>
      <c r="F5569" s="77"/>
      <c r="G5569" s="83"/>
      <c r="H5569" s="77"/>
      <c r="I5569" s="83"/>
      <c r="J5569" s="77"/>
      <c r="K5569" s="20">
        <f t="shared" si="606"/>
        <v>7</v>
      </c>
      <c r="L5569" s="127" t="e">
        <f t="shared" si="607"/>
        <v>#N/A</v>
      </c>
      <c r="M5569" s="127">
        <f t="shared" si="608"/>
        <v>43.159914920535336</v>
      </c>
      <c r="N5569" s="84"/>
      <c r="X5569" s="121">
        <v>200</v>
      </c>
      <c r="Y5569" s="121">
        <v>40</v>
      </c>
      <c r="Z5569" s="127">
        <f t="shared" si="609"/>
        <v>43.159914920535336</v>
      </c>
    </row>
    <row r="5570" spans="2:26" x14ac:dyDescent="0.2">
      <c r="B5570" s="81">
        <v>42967</v>
      </c>
      <c r="C5570" s="82">
        <v>0.66666666666424135</v>
      </c>
      <c r="D5570" s="119">
        <f t="shared" si="605"/>
        <v>42967.666666666664</v>
      </c>
      <c r="E5570" s="83"/>
      <c r="F5570" s="77"/>
      <c r="G5570" s="83"/>
      <c r="H5570" s="77"/>
      <c r="I5570" s="83"/>
      <c r="J5570" s="77"/>
      <c r="K5570" s="20">
        <f t="shared" si="606"/>
        <v>7</v>
      </c>
      <c r="L5570" s="127" t="e">
        <f t="shared" si="607"/>
        <v>#N/A</v>
      </c>
      <c r="M5570" s="127">
        <f t="shared" si="608"/>
        <v>43.159914920535336</v>
      </c>
      <c r="N5570" s="84"/>
      <c r="X5570" s="121">
        <v>200</v>
      </c>
      <c r="Y5570" s="121">
        <v>40</v>
      </c>
      <c r="Z5570" s="127">
        <f t="shared" si="609"/>
        <v>43.159914920535336</v>
      </c>
    </row>
    <row r="5571" spans="2:26" x14ac:dyDescent="0.2">
      <c r="B5571" s="81">
        <v>42967</v>
      </c>
      <c r="C5571" s="82">
        <v>0.70833333333575865</v>
      </c>
      <c r="D5571" s="119">
        <f t="shared" si="605"/>
        <v>42967.708333333336</v>
      </c>
      <c r="E5571" s="83"/>
      <c r="F5571" s="77"/>
      <c r="G5571" s="83"/>
      <c r="H5571" s="77"/>
      <c r="I5571" s="83"/>
      <c r="J5571" s="77"/>
      <c r="K5571" s="20">
        <f t="shared" si="606"/>
        <v>7</v>
      </c>
      <c r="L5571" s="127" t="e">
        <f t="shared" si="607"/>
        <v>#N/A</v>
      </c>
      <c r="M5571" s="127">
        <f t="shared" si="608"/>
        <v>43.159914920535336</v>
      </c>
      <c r="N5571" s="84"/>
      <c r="X5571" s="121">
        <v>200</v>
      </c>
      <c r="Y5571" s="121">
        <v>40</v>
      </c>
      <c r="Z5571" s="127">
        <f t="shared" si="609"/>
        <v>43.159914920535336</v>
      </c>
    </row>
    <row r="5572" spans="2:26" x14ac:dyDescent="0.2">
      <c r="B5572" s="81">
        <v>42967</v>
      </c>
      <c r="C5572" s="82">
        <v>0.75</v>
      </c>
      <c r="D5572" s="119">
        <f t="shared" si="605"/>
        <v>42967.75</v>
      </c>
      <c r="E5572" s="83"/>
      <c r="F5572" s="77"/>
      <c r="G5572" s="83"/>
      <c r="H5572" s="77"/>
      <c r="I5572" s="83"/>
      <c r="J5572" s="77"/>
      <c r="K5572" s="20">
        <f t="shared" si="606"/>
        <v>7</v>
      </c>
      <c r="L5572" s="127" t="e">
        <f t="shared" si="607"/>
        <v>#N/A</v>
      </c>
      <c r="M5572" s="127">
        <f t="shared" si="608"/>
        <v>43.159914920535336</v>
      </c>
      <c r="N5572" s="84"/>
      <c r="X5572" s="121">
        <v>200</v>
      </c>
      <c r="Y5572" s="121">
        <v>40</v>
      </c>
      <c r="Z5572" s="127">
        <f t="shared" si="609"/>
        <v>43.159914920535336</v>
      </c>
    </row>
    <row r="5573" spans="2:26" x14ac:dyDescent="0.2">
      <c r="B5573" s="81">
        <v>42967</v>
      </c>
      <c r="C5573" s="82">
        <v>0.79166666666424135</v>
      </c>
      <c r="D5573" s="119">
        <f t="shared" si="605"/>
        <v>42967.791666666664</v>
      </c>
      <c r="E5573" s="83"/>
      <c r="F5573" s="77"/>
      <c r="G5573" s="83"/>
      <c r="H5573" s="77"/>
      <c r="I5573" s="83"/>
      <c r="J5573" s="77"/>
      <c r="K5573" s="20">
        <f t="shared" si="606"/>
        <v>7</v>
      </c>
      <c r="L5573" s="127" t="e">
        <f t="shared" si="607"/>
        <v>#N/A</v>
      </c>
      <c r="M5573" s="127">
        <f t="shared" si="608"/>
        <v>43.159914920535336</v>
      </c>
      <c r="N5573" s="84"/>
      <c r="X5573" s="121">
        <v>200</v>
      </c>
      <c r="Y5573" s="121">
        <v>40</v>
      </c>
      <c r="Z5573" s="127">
        <f t="shared" si="609"/>
        <v>43.159914920535336</v>
      </c>
    </row>
    <row r="5574" spans="2:26" x14ac:dyDescent="0.2">
      <c r="B5574" s="81">
        <v>42967</v>
      </c>
      <c r="C5574" s="82">
        <v>0.83333333333575865</v>
      </c>
      <c r="D5574" s="119">
        <f t="shared" si="605"/>
        <v>42967.833333333336</v>
      </c>
      <c r="E5574" s="83"/>
      <c r="F5574" s="77"/>
      <c r="G5574" s="83"/>
      <c r="H5574" s="77"/>
      <c r="I5574" s="83"/>
      <c r="J5574" s="77"/>
      <c r="K5574" s="20">
        <f t="shared" si="606"/>
        <v>7</v>
      </c>
      <c r="L5574" s="127" t="e">
        <f t="shared" si="607"/>
        <v>#N/A</v>
      </c>
      <c r="M5574" s="127">
        <f t="shared" si="608"/>
        <v>43.159914920535336</v>
      </c>
      <c r="N5574" s="84"/>
      <c r="X5574" s="121">
        <v>200</v>
      </c>
      <c r="Y5574" s="121">
        <v>40</v>
      </c>
      <c r="Z5574" s="127">
        <f t="shared" si="609"/>
        <v>43.159914920535336</v>
      </c>
    </row>
    <row r="5575" spans="2:26" x14ac:dyDescent="0.2">
      <c r="B5575" s="81">
        <v>42967</v>
      </c>
      <c r="C5575" s="82">
        <v>0.875</v>
      </c>
      <c r="D5575" s="119">
        <f t="shared" si="605"/>
        <v>42967.875</v>
      </c>
      <c r="E5575" s="83"/>
      <c r="F5575" s="77"/>
      <c r="G5575" s="83"/>
      <c r="H5575" s="77"/>
      <c r="I5575" s="83"/>
      <c r="J5575" s="77"/>
      <c r="K5575" s="20">
        <f t="shared" si="606"/>
        <v>7</v>
      </c>
      <c r="L5575" s="127" t="e">
        <f t="shared" si="607"/>
        <v>#N/A</v>
      </c>
      <c r="M5575" s="127">
        <f t="shared" si="608"/>
        <v>43.159914920535336</v>
      </c>
      <c r="N5575" s="84"/>
      <c r="X5575" s="121">
        <v>200</v>
      </c>
      <c r="Y5575" s="121">
        <v>40</v>
      </c>
      <c r="Z5575" s="127">
        <f t="shared" si="609"/>
        <v>43.159914920535336</v>
      </c>
    </row>
    <row r="5576" spans="2:26" x14ac:dyDescent="0.2">
      <c r="B5576" s="81">
        <v>42967</v>
      </c>
      <c r="C5576" s="82">
        <v>0.91666666666424135</v>
      </c>
      <c r="D5576" s="119">
        <f t="shared" si="605"/>
        <v>42967.916666666664</v>
      </c>
      <c r="E5576" s="83"/>
      <c r="F5576" s="77"/>
      <c r="G5576" s="83"/>
      <c r="H5576" s="77"/>
      <c r="I5576" s="83"/>
      <c r="J5576" s="77"/>
      <c r="K5576" s="20">
        <f t="shared" si="606"/>
        <v>7</v>
      </c>
      <c r="L5576" s="127" t="e">
        <f t="shared" si="607"/>
        <v>#N/A</v>
      </c>
      <c r="M5576" s="127">
        <f t="shared" si="608"/>
        <v>43.159914920535336</v>
      </c>
      <c r="N5576" s="84"/>
      <c r="X5576" s="121">
        <v>200</v>
      </c>
      <c r="Y5576" s="121">
        <v>40</v>
      </c>
      <c r="Z5576" s="127">
        <f t="shared" si="609"/>
        <v>43.159914920535336</v>
      </c>
    </row>
    <row r="5577" spans="2:26" x14ac:dyDescent="0.2">
      <c r="B5577" s="81">
        <v>42967</v>
      </c>
      <c r="C5577" s="82">
        <v>0.95833333333575865</v>
      </c>
      <c r="D5577" s="119">
        <f t="shared" si="605"/>
        <v>42967.958333333336</v>
      </c>
      <c r="E5577" s="83"/>
      <c r="F5577" s="77"/>
      <c r="G5577" s="83"/>
      <c r="H5577" s="77"/>
      <c r="I5577" s="83"/>
      <c r="J5577" s="77"/>
      <c r="K5577" s="20">
        <f t="shared" si="606"/>
        <v>7</v>
      </c>
      <c r="L5577" s="127" t="e">
        <f t="shared" si="607"/>
        <v>#N/A</v>
      </c>
      <c r="M5577" s="127">
        <f t="shared" si="608"/>
        <v>43.159914920535336</v>
      </c>
      <c r="N5577" s="84"/>
      <c r="X5577" s="121">
        <v>200</v>
      </c>
      <c r="Y5577" s="121">
        <v>40</v>
      </c>
      <c r="Z5577" s="127">
        <f t="shared" si="609"/>
        <v>43.159914920535336</v>
      </c>
    </row>
    <row r="5578" spans="2:26" x14ac:dyDescent="0.2">
      <c r="B5578" s="81">
        <v>42968</v>
      </c>
      <c r="C5578" s="82">
        <v>0</v>
      </c>
      <c r="D5578" s="119">
        <f t="shared" ref="D5578:D5641" si="610">B5578+C5578</f>
        <v>42968</v>
      </c>
      <c r="E5578" s="83"/>
      <c r="F5578" s="77"/>
      <c r="G5578" s="83"/>
      <c r="H5578" s="77"/>
      <c r="I5578" s="83"/>
      <c r="J5578" s="77"/>
      <c r="K5578" s="20">
        <f t="shared" si="606"/>
        <v>1</v>
      </c>
      <c r="L5578" s="127" t="e">
        <f t="shared" si="607"/>
        <v>#N/A</v>
      </c>
      <c r="M5578" s="127">
        <f t="shared" si="608"/>
        <v>43.159914920535336</v>
      </c>
      <c r="N5578" s="84"/>
      <c r="X5578" s="121">
        <v>200</v>
      </c>
      <c r="Y5578" s="121">
        <v>40</v>
      </c>
      <c r="Z5578" s="127">
        <f t="shared" si="609"/>
        <v>43.159914920535336</v>
      </c>
    </row>
    <row r="5579" spans="2:26" x14ac:dyDescent="0.2">
      <c r="B5579" s="81">
        <v>42968</v>
      </c>
      <c r="C5579" s="82">
        <v>4.1666666664241347E-2</v>
      </c>
      <c r="D5579" s="119">
        <f t="shared" si="610"/>
        <v>42968.041666666664</v>
      </c>
      <c r="E5579" s="83"/>
      <c r="F5579" s="77"/>
      <c r="G5579" s="83"/>
      <c r="H5579" s="77"/>
      <c r="I5579" s="83"/>
      <c r="J5579" s="77"/>
      <c r="K5579" s="20">
        <f t="shared" ref="K5579:K5642" si="611">WEEKDAY(D5579,2)</f>
        <v>1</v>
      </c>
      <c r="L5579" s="127" t="e">
        <f t="shared" ref="L5579:L5642" si="612">IF(J5579="",NA(),J5579-(AVERAGE($J$10:$J$8794)))</f>
        <v>#N/A</v>
      </c>
      <c r="M5579" s="127">
        <f t="shared" ref="M5579:M5642" si="613">$U$11</f>
        <v>43.159914920535336</v>
      </c>
      <c r="N5579" s="84"/>
      <c r="X5579" s="121">
        <v>200</v>
      </c>
      <c r="Y5579" s="121">
        <v>40</v>
      </c>
      <c r="Z5579" s="127">
        <f t="shared" ref="Z5579:Z5642" si="614">$U$11</f>
        <v>43.159914920535336</v>
      </c>
    </row>
    <row r="5580" spans="2:26" x14ac:dyDescent="0.2">
      <c r="B5580" s="81">
        <v>42968</v>
      </c>
      <c r="C5580" s="82">
        <v>8.3333333335758653E-2</v>
      </c>
      <c r="D5580" s="119">
        <f t="shared" si="610"/>
        <v>42968.083333333336</v>
      </c>
      <c r="E5580" s="83"/>
      <c r="F5580" s="77"/>
      <c r="G5580" s="83"/>
      <c r="H5580" s="77"/>
      <c r="I5580" s="83"/>
      <c r="J5580" s="77"/>
      <c r="K5580" s="20">
        <f t="shared" si="611"/>
        <v>1</v>
      </c>
      <c r="L5580" s="127" t="e">
        <f t="shared" si="612"/>
        <v>#N/A</v>
      </c>
      <c r="M5580" s="127">
        <f t="shared" si="613"/>
        <v>43.159914920535336</v>
      </c>
      <c r="N5580" s="84"/>
      <c r="X5580" s="121">
        <v>200</v>
      </c>
      <c r="Y5580" s="121">
        <v>40</v>
      </c>
      <c r="Z5580" s="127">
        <f t="shared" si="614"/>
        <v>43.159914920535336</v>
      </c>
    </row>
    <row r="5581" spans="2:26" x14ac:dyDescent="0.2">
      <c r="B5581" s="81">
        <v>42968</v>
      </c>
      <c r="C5581" s="82">
        <v>0.125</v>
      </c>
      <c r="D5581" s="119">
        <f t="shared" si="610"/>
        <v>42968.125</v>
      </c>
      <c r="E5581" s="83"/>
      <c r="F5581" s="77"/>
      <c r="G5581" s="83"/>
      <c r="H5581" s="77"/>
      <c r="I5581" s="83"/>
      <c r="J5581" s="77"/>
      <c r="K5581" s="20">
        <f t="shared" si="611"/>
        <v>1</v>
      </c>
      <c r="L5581" s="127" t="e">
        <f t="shared" si="612"/>
        <v>#N/A</v>
      </c>
      <c r="M5581" s="127">
        <f t="shared" si="613"/>
        <v>43.159914920535336</v>
      </c>
      <c r="N5581" s="84"/>
      <c r="X5581" s="121">
        <v>200</v>
      </c>
      <c r="Y5581" s="121">
        <v>40</v>
      </c>
      <c r="Z5581" s="127">
        <f t="shared" si="614"/>
        <v>43.159914920535336</v>
      </c>
    </row>
    <row r="5582" spans="2:26" x14ac:dyDescent="0.2">
      <c r="B5582" s="81">
        <v>42968</v>
      </c>
      <c r="C5582" s="82">
        <v>0.16666666666424135</v>
      </c>
      <c r="D5582" s="119">
        <f t="shared" si="610"/>
        <v>42968.166666666664</v>
      </c>
      <c r="E5582" s="83"/>
      <c r="F5582" s="77"/>
      <c r="G5582" s="83"/>
      <c r="H5582" s="77"/>
      <c r="I5582" s="83"/>
      <c r="J5582" s="77"/>
      <c r="K5582" s="20">
        <f t="shared" si="611"/>
        <v>1</v>
      </c>
      <c r="L5582" s="127" t="e">
        <f t="shared" si="612"/>
        <v>#N/A</v>
      </c>
      <c r="M5582" s="127">
        <f t="shared" si="613"/>
        <v>43.159914920535336</v>
      </c>
      <c r="N5582" s="84"/>
      <c r="X5582" s="121">
        <v>200</v>
      </c>
      <c r="Y5582" s="121">
        <v>40</v>
      </c>
      <c r="Z5582" s="127">
        <f t="shared" si="614"/>
        <v>43.159914920535336</v>
      </c>
    </row>
    <row r="5583" spans="2:26" x14ac:dyDescent="0.2">
      <c r="B5583" s="81">
        <v>42968</v>
      </c>
      <c r="C5583" s="82">
        <v>0.20833333333575865</v>
      </c>
      <c r="D5583" s="119">
        <f t="shared" si="610"/>
        <v>42968.208333333336</v>
      </c>
      <c r="E5583" s="83"/>
      <c r="F5583" s="77"/>
      <c r="G5583" s="83"/>
      <c r="H5583" s="77"/>
      <c r="I5583" s="83"/>
      <c r="J5583" s="77"/>
      <c r="K5583" s="20">
        <f t="shared" si="611"/>
        <v>1</v>
      </c>
      <c r="L5583" s="127" t="e">
        <f t="shared" si="612"/>
        <v>#N/A</v>
      </c>
      <c r="M5583" s="127">
        <f t="shared" si="613"/>
        <v>43.159914920535336</v>
      </c>
      <c r="N5583" s="84"/>
      <c r="X5583" s="121">
        <v>200</v>
      </c>
      <c r="Y5583" s="121">
        <v>40</v>
      </c>
      <c r="Z5583" s="127">
        <f t="shared" si="614"/>
        <v>43.159914920535336</v>
      </c>
    </row>
    <row r="5584" spans="2:26" x14ac:dyDescent="0.2">
      <c r="B5584" s="81">
        <v>42968</v>
      </c>
      <c r="C5584" s="82">
        <v>0.25</v>
      </c>
      <c r="D5584" s="119">
        <f t="shared" si="610"/>
        <v>42968.25</v>
      </c>
      <c r="E5584" s="83"/>
      <c r="F5584" s="77"/>
      <c r="G5584" s="83"/>
      <c r="H5584" s="77"/>
      <c r="I5584" s="83"/>
      <c r="J5584" s="77"/>
      <c r="K5584" s="20">
        <f t="shared" si="611"/>
        <v>1</v>
      </c>
      <c r="L5584" s="127" t="e">
        <f t="shared" si="612"/>
        <v>#N/A</v>
      </c>
      <c r="M5584" s="127">
        <f t="shared" si="613"/>
        <v>43.159914920535336</v>
      </c>
      <c r="N5584" s="84"/>
      <c r="X5584" s="121">
        <v>200</v>
      </c>
      <c r="Y5584" s="121">
        <v>40</v>
      </c>
      <c r="Z5584" s="127">
        <f t="shared" si="614"/>
        <v>43.159914920535336</v>
      </c>
    </row>
    <row r="5585" spans="2:26" x14ac:dyDescent="0.2">
      <c r="B5585" s="81">
        <v>42968</v>
      </c>
      <c r="C5585" s="82">
        <v>0.29166666666424135</v>
      </c>
      <c r="D5585" s="119">
        <f t="shared" si="610"/>
        <v>42968.291666666664</v>
      </c>
      <c r="E5585" s="83"/>
      <c r="F5585" s="77"/>
      <c r="G5585" s="83"/>
      <c r="H5585" s="77"/>
      <c r="I5585" s="83"/>
      <c r="J5585" s="77"/>
      <c r="K5585" s="20">
        <f t="shared" si="611"/>
        <v>1</v>
      </c>
      <c r="L5585" s="127" t="e">
        <f t="shared" si="612"/>
        <v>#N/A</v>
      </c>
      <c r="M5585" s="127">
        <f t="shared" si="613"/>
        <v>43.159914920535336</v>
      </c>
      <c r="N5585" s="84"/>
      <c r="X5585" s="121">
        <v>200</v>
      </c>
      <c r="Y5585" s="121">
        <v>40</v>
      </c>
      <c r="Z5585" s="127">
        <f t="shared" si="614"/>
        <v>43.159914920535336</v>
      </c>
    </row>
    <row r="5586" spans="2:26" x14ac:dyDescent="0.2">
      <c r="B5586" s="81">
        <v>42968</v>
      </c>
      <c r="C5586" s="82">
        <v>0.33333333333575865</v>
      </c>
      <c r="D5586" s="119">
        <f t="shared" si="610"/>
        <v>42968.333333333336</v>
      </c>
      <c r="E5586" s="83"/>
      <c r="F5586" s="77"/>
      <c r="G5586" s="83"/>
      <c r="H5586" s="77"/>
      <c r="I5586" s="83"/>
      <c r="J5586" s="77"/>
      <c r="K5586" s="20">
        <f t="shared" si="611"/>
        <v>1</v>
      </c>
      <c r="L5586" s="127" t="e">
        <f t="shared" si="612"/>
        <v>#N/A</v>
      </c>
      <c r="M5586" s="127">
        <f t="shared" si="613"/>
        <v>43.159914920535336</v>
      </c>
      <c r="N5586" s="84"/>
      <c r="X5586" s="121">
        <v>200</v>
      </c>
      <c r="Y5586" s="121">
        <v>40</v>
      </c>
      <c r="Z5586" s="127">
        <f t="shared" si="614"/>
        <v>43.159914920535336</v>
      </c>
    </row>
    <row r="5587" spans="2:26" x14ac:dyDescent="0.2">
      <c r="B5587" s="81">
        <v>42968</v>
      </c>
      <c r="C5587" s="82">
        <v>0.375</v>
      </c>
      <c r="D5587" s="119">
        <f t="shared" si="610"/>
        <v>42968.375</v>
      </c>
      <c r="E5587" s="83"/>
      <c r="F5587" s="77"/>
      <c r="G5587" s="83"/>
      <c r="H5587" s="77"/>
      <c r="I5587" s="83"/>
      <c r="J5587" s="77"/>
      <c r="K5587" s="20">
        <f t="shared" si="611"/>
        <v>1</v>
      </c>
      <c r="L5587" s="127" t="e">
        <f t="shared" si="612"/>
        <v>#N/A</v>
      </c>
      <c r="M5587" s="127">
        <f t="shared" si="613"/>
        <v>43.159914920535336</v>
      </c>
      <c r="N5587" s="84"/>
      <c r="X5587" s="121">
        <v>200</v>
      </c>
      <c r="Y5587" s="121">
        <v>40</v>
      </c>
      <c r="Z5587" s="127">
        <f t="shared" si="614"/>
        <v>43.159914920535336</v>
      </c>
    </row>
    <row r="5588" spans="2:26" x14ac:dyDescent="0.2">
      <c r="B5588" s="81">
        <v>42968</v>
      </c>
      <c r="C5588" s="82">
        <v>0.41666666666424135</v>
      </c>
      <c r="D5588" s="119">
        <f t="shared" si="610"/>
        <v>42968.416666666664</v>
      </c>
      <c r="E5588" s="83"/>
      <c r="F5588" s="77"/>
      <c r="G5588" s="83"/>
      <c r="H5588" s="77"/>
      <c r="I5588" s="83"/>
      <c r="J5588" s="77"/>
      <c r="K5588" s="20">
        <f t="shared" si="611"/>
        <v>1</v>
      </c>
      <c r="L5588" s="127" t="e">
        <f t="shared" si="612"/>
        <v>#N/A</v>
      </c>
      <c r="M5588" s="127">
        <f t="shared" si="613"/>
        <v>43.159914920535336</v>
      </c>
      <c r="N5588" s="84"/>
      <c r="X5588" s="121">
        <v>200</v>
      </c>
      <c r="Y5588" s="121">
        <v>40</v>
      </c>
      <c r="Z5588" s="127">
        <f t="shared" si="614"/>
        <v>43.159914920535336</v>
      </c>
    </row>
    <row r="5589" spans="2:26" x14ac:dyDescent="0.2">
      <c r="B5589" s="81">
        <v>42968</v>
      </c>
      <c r="C5589" s="82">
        <v>0.45833333333575865</v>
      </c>
      <c r="D5589" s="119">
        <f t="shared" si="610"/>
        <v>42968.458333333336</v>
      </c>
      <c r="E5589" s="83"/>
      <c r="F5589" s="77"/>
      <c r="G5589" s="83"/>
      <c r="H5589" s="77"/>
      <c r="I5589" s="83"/>
      <c r="J5589" s="77"/>
      <c r="K5589" s="20">
        <f t="shared" si="611"/>
        <v>1</v>
      </c>
      <c r="L5589" s="127" t="e">
        <f t="shared" si="612"/>
        <v>#N/A</v>
      </c>
      <c r="M5589" s="127">
        <f t="shared" si="613"/>
        <v>43.159914920535336</v>
      </c>
      <c r="N5589" s="84"/>
      <c r="X5589" s="121">
        <v>200</v>
      </c>
      <c r="Y5589" s="121">
        <v>40</v>
      </c>
      <c r="Z5589" s="127">
        <f t="shared" si="614"/>
        <v>43.159914920535336</v>
      </c>
    </row>
    <row r="5590" spans="2:26" x14ac:dyDescent="0.2">
      <c r="B5590" s="81">
        <v>42968</v>
      </c>
      <c r="C5590" s="82">
        <v>0.5</v>
      </c>
      <c r="D5590" s="119">
        <f t="shared" si="610"/>
        <v>42968.5</v>
      </c>
      <c r="E5590" s="83"/>
      <c r="F5590" s="77"/>
      <c r="G5590" s="83"/>
      <c r="H5590" s="77"/>
      <c r="I5590" s="83"/>
      <c r="J5590" s="77"/>
      <c r="K5590" s="20">
        <f t="shared" si="611"/>
        <v>1</v>
      </c>
      <c r="L5590" s="127" t="e">
        <f t="shared" si="612"/>
        <v>#N/A</v>
      </c>
      <c r="M5590" s="127">
        <f t="shared" si="613"/>
        <v>43.159914920535336</v>
      </c>
      <c r="N5590" s="84"/>
      <c r="X5590" s="121">
        <v>200</v>
      </c>
      <c r="Y5590" s="121">
        <v>40</v>
      </c>
      <c r="Z5590" s="127">
        <f t="shared" si="614"/>
        <v>43.159914920535336</v>
      </c>
    </row>
    <row r="5591" spans="2:26" x14ac:dyDescent="0.2">
      <c r="B5591" s="81">
        <v>42968</v>
      </c>
      <c r="C5591" s="82">
        <v>0.54166666666424135</v>
      </c>
      <c r="D5591" s="119">
        <f t="shared" si="610"/>
        <v>42968.541666666664</v>
      </c>
      <c r="E5591" s="83"/>
      <c r="F5591" s="77"/>
      <c r="G5591" s="83"/>
      <c r="H5591" s="77"/>
      <c r="I5591" s="83"/>
      <c r="J5591" s="77"/>
      <c r="K5591" s="20">
        <f t="shared" si="611"/>
        <v>1</v>
      </c>
      <c r="L5591" s="127" t="e">
        <f t="shared" si="612"/>
        <v>#N/A</v>
      </c>
      <c r="M5591" s="127">
        <f t="shared" si="613"/>
        <v>43.159914920535336</v>
      </c>
      <c r="N5591" s="84"/>
      <c r="X5591" s="121">
        <v>200</v>
      </c>
      <c r="Y5591" s="121">
        <v>40</v>
      </c>
      <c r="Z5591" s="127">
        <f t="shared" si="614"/>
        <v>43.159914920535336</v>
      </c>
    </row>
    <row r="5592" spans="2:26" x14ac:dyDescent="0.2">
      <c r="B5592" s="81">
        <v>42968</v>
      </c>
      <c r="C5592" s="82">
        <v>0.58333333333575865</v>
      </c>
      <c r="D5592" s="119">
        <f t="shared" si="610"/>
        <v>42968.583333333336</v>
      </c>
      <c r="E5592" s="83"/>
      <c r="F5592" s="77"/>
      <c r="G5592" s="83"/>
      <c r="H5592" s="77"/>
      <c r="I5592" s="83"/>
      <c r="J5592" s="77"/>
      <c r="K5592" s="20">
        <f t="shared" si="611"/>
        <v>1</v>
      </c>
      <c r="L5592" s="127" t="e">
        <f t="shared" si="612"/>
        <v>#N/A</v>
      </c>
      <c r="M5592" s="127">
        <f t="shared" si="613"/>
        <v>43.159914920535336</v>
      </c>
      <c r="N5592" s="84"/>
      <c r="X5592" s="121">
        <v>200</v>
      </c>
      <c r="Y5592" s="121">
        <v>40</v>
      </c>
      <c r="Z5592" s="127">
        <f t="shared" si="614"/>
        <v>43.159914920535336</v>
      </c>
    </row>
    <row r="5593" spans="2:26" x14ac:dyDescent="0.2">
      <c r="B5593" s="81">
        <v>42968</v>
      </c>
      <c r="C5593" s="82">
        <v>0.625</v>
      </c>
      <c r="D5593" s="119">
        <f t="shared" si="610"/>
        <v>42968.625</v>
      </c>
      <c r="E5593" s="83"/>
      <c r="F5593" s="77"/>
      <c r="G5593" s="83"/>
      <c r="H5593" s="77"/>
      <c r="I5593" s="83"/>
      <c r="J5593" s="77"/>
      <c r="K5593" s="20">
        <f t="shared" si="611"/>
        <v>1</v>
      </c>
      <c r="L5593" s="127" t="e">
        <f t="shared" si="612"/>
        <v>#N/A</v>
      </c>
      <c r="M5593" s="127">
        <f t="shared" si="613"/>
        <v>43.159914920535336</v>
      </c>
      <c r="N5593" s="84"/>
      <c r="X5593" s="121">
        <v>200</v>
      </c>
      <c r="Y5593" s="121">
        <v>40</v>
      </c>
      <c r="Z5593" s="127">
        <f t="shared" si="614"/>
        <v>43.159914920535336</v>
      </c>
    </row>
    <row r="5594" spans="2:26" x14ac:dyDescent="0.2">
      <c r="B5594" s="81">
        <v>42968</v>
      </c>
      <c r="C5594" s="82">
        <v>0.66666666666424135</v>
      </c>
      <c r="D5594" s="119">
        <f t="shared" si="610"/>
        <v>42968.666666666664</v>
      </c>
      <c r="E5594" s="83"/>
      <c r="F5594" s="77"/>
      <c r="G5594" s="83"/>
      <c r="H5594" s="77"/>
      <c r="I5594" s="83"/>
      <c r="J5594" s="77"/>
      <c r="K5594" s="20">
        <f t="shared" si="611"/>
        <v>1</v>
      </c>
      <c r="L5594" s="127" t="e">
        <f t="shared" si="612"/>
        <v>#N/A</v>
      </c>
      <c r="M5594" s="127">
        <f t="shared" si="613"/>
        <v>43.159914920535336</v>
      </c>
      <c r="N5594" s="84"/>
      <c r="X5594" s="121">
        <v>200</v>
      </c>
      <c r="Y5594" s="121">
        <v>40</v>
      </c>
      <c r="Z5594" s="127">
        <f t="shared" si="614"/>
        <v>43.159914920535336</v>
      </c>
    </row>
    <row r="5595" spans="2:26" x14ac:dyDescent="0.2">
      <c r="B5595" s="81">
        <v>42968</v>
      </c>
      <c r="C5595" s="82">
        <v>0.70833333333575865</v>
      </c>
      <c r="D5595" s="119">
        <f t="shared" si="610"/>
        <v>42968.708333333336</v>
      </c>
      <c r="E5595" s="83"/>
      <c r="F5595" s="77"/>
      <c r="G5595" s="83"/>
      <c r="H5595" s="77"/>
      <c r="I5595" s="83"/>
      <c r="J5595" s="77"/>
      <c r="K5595" s="20">
        <f t="shared" si="611"/>
        <v>1</v>
      </c>
      <c r="L5595" s="127" t="e">
        <f t="shared" si="612"/>
        <v>#N/A</v>
      </c>
      <c r="M5595" s="127">
        <f t="shared" si="613"/>
        <v>43.159914920535336</v>
      </c>
      <c r="N5595" s="84"/>
      <c r="X5595" s="121">
        <v>200</v>
      </c>
      <c r="Y5595" s="121">
        <v>40</v>
      </c>
      <c r="Z5595" s="127">
        <f t="shared" si="614"/>
        <v>43.159914920535336</v>
      </c>
    </row>
    <row r="5596" spans="2:26" x14ac:dyDescent="0.2">
      <c r="B5596" s="81">
        <v>42968</v>
      </c>
      <c r="C5596" s="82">
        <v>0.75</v>
      </c>
      <c r="D5596" s="119">
        <f t="shared" si="610"/>
        <v>42968.75</v>
      </c>
      <c r="E5596" s="83"/>
      <c r="F5596" s="77"/>
      <c r="G5596" s="83"/>
      <c r="H5596" s="77"/>
      <c r="I5596" s="83"/>
      <c r="J5596" s="77"/>
      <c r="K5596" s="20">
        <f t="shared" si="611"/>
        <v>1</v>
      </c>
      <c r="L5596" s="127" t="e">
        <f t="shared" si="612"/>
        <v>#N/A</v>
      </c>
      <c r="M5596" s="127">
        <f t="shared" si="613"/>
        <v>43.159914920535336</v>
      </c>
      <c r="N5596" s="84"/>
      <c r="X5596" s="121">
        <v>200</v>
      </c>
      <c r="Y5596" s="121">
        <v>40</v>
      </c>
      <c r="Z5596" s="127">
        <f t="shared" si="614"/>
        <v>43.159914920535336</v>
      </c>
    </row>
    <row r="5597" spans="2:26" x14ac:dyDescent="0.2">
      <c r="B5597" s="81">
        <v>42968</v>
      </c>
      <c r="C5597" s="82">
        <v>0.79166666666424135</v>
      </c>
      <c r="D5597" s="119">
        <f t="shared" si="610"/>
        <v>42968.791666666664</v>
      </c>
      <c r="E5597" s="83"/>
      <c r="F5597" s="77"/>
      <c r="G5597" s="83"/>
      <c r="H5597" s="77"/>
      <c r="I5597" s="83"/>
      <c r="J5597" s="77"/>
      <c r="K5597" s="20">
        <f t="shared" si="611"/>
        <v>1</v>
      </c>
      <c r="L5597" s="127" t="e">
        <f t="shared" si="612"/>
        <v>#N/A</v>
      </c>
      <c r="M5597" s="127">
        <f t="shared" si="613"/>
        <v>43.159914920535336</v>
      </c>
      <c r="N5597" s="84"/>
      <c r="X5597" s="121">
        <v>200</v>
      </c>
      <c r="Y5597" s="121">
        <v>40</v>
      </c>
      <c r="Z5597" s="127">
        <f t="shared" si="614"/>
        <v>43.159914920535336</v>
      </c>
    </row>
    <row r="5598" spans="2:26" x14ac:dyDescent="0.2">
      <c r="B5598" s="81">
        <v>42968</v>
      </c>
      <c r="C5598" s="82">
        <v>0.83333333333575865</v>
      </c>
      <c r="D5598" s="119">
        <f t="shared" si="610"/>
        <v>42968.833333333336</v>
      </c>
      <c r="E5598" s="83"/>
      <c r="F5598" s="77"/>
      <c r="G5598" s="83"/>
      <c r="H5598" s="77"/>
      <c r="I5598" s="83"/>
      <c r="J5598" s="77"/>
      <c r="K5598" s="20">
        <f t="shared" si="611"/>
        <v>1</v>
      </c>
      <c r="L5598" s="127" t="e">
        <f t="shared" si="612"/>
        <v>#N/A</v>
      </c>
      <c r="M5598" s="127">
        <f t="shared" si="613"/>
        <v>43.159914920535336</v>
      </c>
      <c r="N5598" s="84"/>
      <c r="X5598" s="121">
        <v>200</v>
      </c>
      <c r="Y5598" s="121">
        <v>40</v>
      </c>
      <c r="Z5598" s="127">
        <f t="shared" si="614"/>
        <v>43.159914920535336</v>
      </c>
    </row>
    <row r="5599" spans="2:26" x14ac:dyDescent="0.2">
      <c r="B5599" s="81">
        <v>42968</v>
      </c>
      <c r="C5599" s="82">
        <v>0.875</v>
      </c>
      <c r="D5599" s="119">
        <f t="shared" si="610"/>
        <v>42968.875</v>
      </c>
      <c r="E5599" s="83"/>
      <c r="F5599" s="77"/>
      <c r="G5599" s="83"/>
      <c r="H5599" s="77"/>
      <c r="I5599" s="83"/>
      <c r="J5599" s="77"/>
      <c r="K5599" s="20">
        <f t="shared" si="611"/>
        <v>1</v>
      </c>
      <c r="L5599" s="127" t="e">
        <f t="shared" si="612"/>
        <v>#N/A</v>
      </c>
      <c r="M5599" s="127">
        <f t="shared" si="613"/>
        <v>43.159914920535336</v>
      </c>
      <c r="N5599" s="84"/>
      <c r="X5599" s="121">
        <v>200</v>
      </c>
      <c r="Y5599" s="121">
        <v>40</v>
      </c>
      <c r="Z5599" s="127">
        <f t="shared" si="614"/>
        <v>43.159914920535336</v>
      </c>
    </row>
    <row r="5600" spans="2:26" x14ac:dyDescent="0.2">
      <c r="B5600" s="81">
        <v>42968</v>
      </c>
      <c r="C5600" s="82">
        <v>0.91666666666424135</v>
      </c>
      <c r="D5600" s="119">
        <f t="shared" si="610"/>
        <v>42968.916666666664</v>
      </c>
      <c r="E5600" s="83"/>
      <c r="F5600" s="77"/>
      <c r="G5600" s="83"/>
      <c r="H5600" s="77"/>
      <c r="I5600" s="83"/>
      <c r="J5600" s="77"/>
      <c r="K5600" s="20">
        <f t="shared" si="611"/>
        <v>1</v>
      </c>
      <c r="L5600" s="127" t="e">
        <f t="shared" si="612"/>
        <v>#N/A</v>
      </c>
      <c r="M5600" s="127">
        <f t="shared" si="613"/>
        <v>43.159914920535336</v>
      </c>
      <c r="N5600" s="84"/>
      <c r="X5600" s="121">
        <v>200</v>
      </c>
      <c r="Y5600" s="121">
        <v>40</v>
      </c>
      <c r="Z5600" s="127">
        <f t="shared" si="614"/>
        <v>43.159914920535336</v>
      </c>
    </row>
    <row r="5601" spans="2:26" x14ac:dyDescent="0.2">
      <c r="B5601" s="81">
        <v>42968</v>
      </c>
      <c r="C5601" s="82">
        <v>0.95833333333575865</v>
      </c>
      <c r="D5601" s="119">
        <f t="shared" si="610"/>
        <v>42968.958333333336</v>
      </c>
      <c r="E5601" s="83"/>
      <c r="F5601" s="77"/>
      <c r="G5601" s="83"/>
      <c r="H5601" s="77"/>
      <c r="I5601" s="83"/>
      <c r="J5601" s="77"/>
      <c r="K5601" s="20">
        <f t="shared" si="611"/>
        <v>1</v>
      </c>
      <c r="L5601" s="127" t="e">
        <f t="shared" si="612"/>
        <v>#N/A</v>
      </c>
      <c r="M5601" s="127">
        <f t="shared" si="613"/>
        <v>43.159914920535336</v>
      </c>
      <c r="N5601" s="84"/>
      <c r="X5601" s="121">
        <v>200</v>
      </c>
      <c r="Y5601" s="121">
        <v>40</v>
      </c>
      <c r="Z5601" s="127">
        <f t="shared" si="614"/>
        <v>43.159914920535336</v>
      </c>
    </row>
    <row r="5602" spans="2:26" x14ac:dyDescent="0.2">
      <c r="B5602" s="81">
        <v>42969</v>
      </c>
      <c r="C5602" s="82">
        <v>0</v>
      </c>
      <c r="D5602" s="119">
        <f t="shared" si="610"/>
        <v>42969</v>
      </c>
      <c r="E5602" s="83"/>
      <c r="F5602" s="77"/>
      <c r="G5602" s="83"/>
      <c r="H5602" s="77"/>
      <c r="I5602" s="83"/>
      <c r="J5602" s="77"/>
      <c r="K5602" s="20">
        <f t="shared" si="611"/>
        <v>2</v>
      </c>
      <c r="L5602" s="127" t="e">
        <f t="shared" si="612"/>
        <v>#N/A</v>
      </c>
      <c r="M5602" s="127">
        <f t="shared" si="613"/>
        <v>43.159914920535336</v>
      </c>
      <c r="N5602" s="84"/>
      <c r="X5602" s="121">
        <v>200</v>
      </c>
      <c r="Y5602" s="121">
        <v>40</v>
      </c>
      <c r="Z5602" s="127">
        <f t="shared" si="614"/>
        <v>43.159914920535336</v>
      </c>
    </row>
    <row r="5603" spans="2:26" x14ac:dyDescent="0.2">
      <c r="B5603" s="81">
        <v>42969</v>
      </c>
      <c r="C5603" s="82">
        <v>4.1666666664241347E-2</v>
      </c>
      <c r="D5603" s="119">
        <f t="shared" si="610"/>
        <v>42969.041666666664</v>
      </c>
      <c r="E5603" s="83"/>
      <c r="F5603" s="77"/>
      <c r="G5603" s="83"/>
      <c r="H5603" s="77"/>
      <c r="I5603" s="83"/>
      <c r="J5603" s="77"/>
      <c r="K5603" s="20">
        <f t="shared" si="611"/>
        <v>2</v>
      </c>
      <c r="L5603" s="127" t="e">
        <f t="shared" si="612"/>
        <v>#N/A</v>
      </c>
      <c r="M5603" s="127">
        <f t="shared" si="613"/>
        <v>43.159914920535336</v>
      </c>
      <c r="N5603" s="84"/>
      <c r="X5603" s="121">
        <v>200</v>
      </c>
      <c r="Y5603" s="121">
        <v>40</v>
      </c>
      <c r="Z5603" s="127">
        <f t="shared" si="614"/>
        <v>43.159914920535336</v>
      </c>
    </row>
    <row r="5604" spans="2:26" x14ac:dyDescent="0.2">
      <c r="B5604" s="81">
        <v>42969</v>
      </c>
      <c r="C5604" s="82">
        <v>8.3333333335758653E-2</v>
      </c>
      <c r="D5604" s="119">
        <f t="shared" si="610"/>
        <v>42969.083333333336</v>
      </c>
      <c r="E5604" s="83"/>
      <c r="F5604" s="77"/>
      <c r="G5604" s="83"/>
      <c r="H5604" s="77"/>
      <c r="I5604" s="83"/>
      <c r="J5604" s="77"/>
      <c r="K5604" s="20">
        <f t="shared" si="611"/>
        <v>2</v>
      </c>
      <c r="L5604" s="127" t="e">
        <f t="shared" si="612"/>
        <v>#N/A</v>
      </c>
      <c r="M5604" s="127">
        <f t="shared" si="613"/>
        <v>43.159914920535336</v>
      </c>
      <c r="N5604" s="84"/>
      <c r="X5604" s="121">
        <v>200</v>
      </c>
      <c r="Y5604" s="121">
        <v>40</v>
      </c>
      <c r="Z5604" s="127">
        <f t="shared" si="614"/>
        <v>43.159914920535336</v>
      </c>
    </row>
    <row r="5605" spans="2:26" x14ac:dyDescent="0.2">
      <c r="B5605" s="81">
        <v>42969</v>
      </c>
      <c r="C5605" s="82">
        <v>0.125</v>
      </c>
      <c r="D5605" s="119">
        <f t="shared" si="610"/>
        <v>42969.125</v>
      </c>
      <c r="E5605" s="83"/>
      <c r="F5605" s="77"/>
      <c r="G5605" s="83"/>
      <c r="H5605" s="77"/>
      <c r="I5605" s="83"/>
      <c r="J5605" s="77"/>
      <c r="K5605" s="20">
        <f t="shared" si="611"/>
        <v>2</v>
      </c>
      <c r="L5605" s="127" t="e">
        <f t="shared" si="612"/>
        <v>#N/A</v>
      </c>
      <c r="M5605" s="127">
        <f t="shared" si="613"/>
        <v>43.159914920535336</v>
      </c>
      <c r="N5605" s="84"/>
      <c r="X5605" s="121">
        <v>200</v>
      </c>
      <c r="Y5605" s="121">
        <v>40</v>
      </c>
      <c r="Z5605" s="127">
        <f t="shared" si="614"/>
        <v>43.159914920535336</v>
      </c>
    </row>
    <row r="5606" spans="2:26" x14ac:dyDescent="0.2">
      <c r="B5606" s="81">
        <v>42969</v>
      </c>
      <c r="C5606" s="82">
        <v>0.16666666666424135</v>
      </c>
      <c r="D5606" s="119">
        <f t="shared" si="610"/>
        <v>42969.166666666664</v>
      </c>
      <c r="E5606" s="83"/>
      <c r="F5606" s="77"/>
      <c r="G5606" s="83"/>
      <c r="H5606" s="77"/>
      <c r="I5606" s="83"/>
      <c r="J5606" s="77"/>
      <c r="K5606" s="20">
        <f t="shared" si="611"/>
        <v>2</v>
      </c>
      <c r="L5606" s="127" t="e">
        <f t="shared" si="612"/>
        <v>#N/A</v>
      </c>
      <c r="M5606" s="127">
        <f t="shared" si="613"/>
        <v>43.159914920535336</v>
      </c>
      <c r="N5606" s="84"/>
      <c r="X5606" s="121">
        <v>200</v>
      </c>
      <c r="Y5606" s="121">
        <v>40</v>
      </c>
      <c r="Z5606" s="127">
        <f t="shared" si="614"/>
        <v>43.159914920535336</v>
      </c>
    </row>
    <row r="5607" spans="2:26" x14ac:dyDescent="0.2">
      <c r="B5607" s="81">
        <v>42969</v>
      </c>
      <c r="C5607" s="82">
        <v>0.20833333333575865</v>
      </c>
      <c r="D5607" s="119">
        <f t="shared" si="610"/>
        <v>42969.208333333336</v>
      </c>
      <c r="E5607" s="83"/>
      <c r="F5607" s="77"/>
      <c r="G5607" s="83"/>
      <c r="H5607" s="77"/>
      <c r="I5607" s="83"/>
      <c r="J5607" s="77"/>
      <c r="K5607" s="20">
        <f t="shared" si="611"/>
        <v>2</v>
      </c>
      <c r="L5607" s="127" t="e">
        <f t="shared" si="612"/>
        <v>#N/A</v>
      </c>
      <c r="M5607" s="127">
        <f t="shared" si="613"/>
        <v>43.159914920535336</v>
      </c>
      <c r="N5607" s="84"/>
      <c r="X5607" s="121">
        <v>200</v>
      </c>
      <c r="Y5607" s="121">
        <v>40</v>
      </c>
      <c r="Z5607" s="127">
        <f t="shared" si="614"/>
        <v>43.159914920535336</v>
      </c>
    </row>
    <row r="5608" spans="2:26" x14ac:dyDescent="0.2">
      <c r="B5608" s="81">
        <v>42969</v>
      </c>
      <c r="C5608" s="82">
        <v>0.25</v>
      </c>
      <c r="D5608" s="119">
        <f t="shared" si="610"/>
        <v>42969.25</v>
      </c>
      <c r="E5608" s="83"/>
      <c r="F5608" s="77"/>
      <c r="G5608" s="83"/>
      <c r="H5608" s="77"/>
      <c r="I5608" s="83"/>
      <c r="J5608" s="77"/>
      <c r="K5608" s="20">
        <f t="shared" si="611"/>
        <v>2</v>
      </c>
      <c r="L5608" s="127" t="e">
        <f t="shared" si="612"/>
        <v>#N/A</v>
      </c>
      <c r="M5608" s="127">
        <f t="shared" si="613"/>
        <v>43.159914920535336</v>
      </c>
      <c r="N5608" s="84"/>
      <c r="X5608" s="121">
        <v>200</v>
      </c>
      <c r="Y5608" s="121">
        <v>40</v>
      </c>
      <c r="Z5608" s="127">
        <f t="shared" si="614"/>
        <v>43.159914920535336</v>
      </c>
    </row>
    <row r="5609" spans="2:26" x14ac:dyDescent="0.2">
      <c r="B5609" s="81">
        <v>42969</v>
      </c>
      <c r="C5609" s="82">
        <v>0.29166666666424135</v>
      </c>
      <c r="D5609" s="119">
        <f t="shared" si="610"/>
        <v>42969.291666666664</v>
      </c>
      <c r="E5609" s="83"/>
      <c r="F5609" s="77"/>
      <c r="G5609" s="83"/>
      <c r="H5609" s="77"/>
      <c r="I5609" s="83"/>
      <c r="J5609" s="77"/>
      <c r="K5609" s="20">
        <f t="shared" si="611"/>
        <v>2</v>
      </c>
      <c r="L5609" s="127" t="e">
        <f t="shared" si="612"/>
        <v>#N/A</v>
      </c>
      <c r="M5609" s="127">
        <f t="shared" si="613"/>
        <v>43.159914920535336</v>
      </c>
      <c r="N5609" s="84"/>
      <c r="X5609" s="121">
        <v>200</v>
      </c>
      <c r="Y5609" s="121">
        <v>40</v>
      </c>
      <c r="Z5609" s="127">
        <f t="shared" si="614"/>
        <v>43.159914920535336</v>
      </c>
    </row>
    <row r="5610" spans="2:26" x14ac:dyDescent="0.2">
      <c r="B5610" s="81">
        <v>42969</v>
      </c>
      <c r="C5610" s="82">
        <v>0.33333333333575865</v>
      </c>
      <c r="D5610" s="119">
        <f t="shared" si="610"/>
        <v>42969.333333333336</v>
      </c>
      <c r="E5610" s="83"/>
      <c r="F5610" s="77"/>
      <c r="G5610" s="83"/>
      <c r="H5610" s="77"/>
      <c r="I5610" s="83"/>
      <c r="J5610" s="77"/>
      <c r="K5610" s="20">
        <f t="shared" si="611"/>
        <v>2</v>
      </c>
      <c r="L5610" s="127" t="e">
        <f t="shared" si="612"/>
        <v>#N/A</v>
      </c>
      <c r="M5610" s="127">
        <f t="shared" si="613"/>
        <v>43.159914920535336</v>
      </c>
      <c r="N5610" s="84"/>
      <c r="X5610" s="121">
        <v>200</v>
      </c>
      <c r="Y5610" s="121">
        <v>40</v>
      </c>
      <c r="Z5610" s="127">
        <f t="shared" si="614"/>
        <v>43.159914920535336</v>
      </c>
    </row>
    <row r="5611" spans="2:26" x14ac:dyDescent="0.2">
      <c r="B5611" s="81">
        <v>42969</v>
      </c>
      <c r="C5611" s="82">
        <v>0.375</v>
      </c>
      <c r="D5611" s="119">
        <f t="shared" si="610"/>
        <v>42969.375</v>
      </c>
      <c r="E5611" s="83"/>
      <c r="F5611" s="77"/>
      <c r="G5611" s="83"/>
      <c r="H5611" s="77"/>
      <c r="I5611" s="83"/>
      <c r="J5611" s="77"/>
      <c r="K5611" s="20">
        <f t="shared" si="611"/>
        <v>2</v>
      </c>
      <c r="L5611" s="127" t="e">
        <f t="shared" si="612"/>
        <v>#N/A</v>
      </c>
      <c r="M5611" s="127">
        <f t="shared" si="613"/>
        <v>43.159914920535336</v>
      </c>
      <c r="N5611" s="84"/>
      <c r="X5611" s="121">
        <v>200</v>
      </c>
      <c r="Y5611" s="121">
        <v>40</v>
      </c>
      <c r="Z5611" s="127">
        <f t="shared" si="614"/>
        <v>43.159914920535336</v>
      </c>
    </row>
    <row r="5612" spans="2:26" x14ac:dyDescent="0.2">
      <c r="B5612" s="81">
        <v>42969</v>
      </c>
      <c r="C5612" s="82">
        <v>0.41666666666424135</v>
      </c>
      <c r="D5612" s="119">
        <f t="shared" si="610"/>
        <v>42969.416666666664</v>
      </c>
      <c r="E5612" s="83"/>
      <c r="F5612" s="77"/>
      <c r="G5612" s="83"/>
      <c r="H5612" s="77"/>
      <c r="I5612" s="83"/>
      <c r="J5612" s="77"/>
      <c r="K5612" s="20">
        <f t="shared" si="611"/>
        <v>2</v>
      </c>
      <c r="L5612" s="127" t="e">
        <f t="shared" si="612"/>
        <v>#N/A</v>
      </c>
      <c r="M5612" s="127">
        <f t="shared" si="613"/>
        <v>43.159914920535336</v>
      </c>
      <c r="N5612" s="84"/>
      <c r="X5612" s="121">
        <v>200</v>
      </c>
      <c r="Y5612" s="121">
        <v>40</v>
      </c>
      <c r="Z5612" s="127">
        <f t="shared" si="614"/>
        <v>43.159914920535336</v>
      </c>
    </row>
    <row r="5613" spans="2:26" x14ac:dyDescent="0.2">
      <c r="B5613" s="81">
        <v>42969</v>
      </c>
      <c r="C5613" s="82">
        <v>0.45833333333575865</v>
      </c>
      <c r="D5613" s="119">
        <f t="shared" si="610"/>
        <v>42969.458333333336</v>
      </c>
      <c r="E5613" s="83"/>
      <c r="F5613" s="77"/>
      <c r="G5613" s="83"/>
      <c r="H5613" s="77"/>
      <c r="I5613" s="83"/>
      <c r="J5613" s="77"/>
      <c r="K5613" s="20">
        <f t="shared" si="611"/>
        <v>2</v>
      </c>
      <c r="L5613" s="127" t="e">
        <f t="shared" si="612"/>
        <v>#N/A</v>
      </c>
      <c r="M5613" s="127">
        <f t="shared" si="613"/>
        <v>43.159914920535336</v>
      </c>
      <c r="N5613" s="84"/>
      <c r="X5613" s="121">
        <v>200</v>
      </c>
      <c r="Y5613" s="121">
        <v>40</v>
      </c>
      <c r="Z5613" s="127">
        <f t="shared" si="614"/>
        <v>43.159914920535336</v>
      </c>
    </row>
    <row r="5614" spans="2:26" x14ac:dyDescent="0.2">
      <c r="B5614" s="81">
        <v>42969</v>
      </c>
      <c r="C5614" s="82">
        <v>0.5</v>
      </c>
      <c r="D5614" s="119">
        <f t="shared" si="610"/>
        <v>42969.5</v>
      </c>
      <c r="E5614" s="83"/>
      <c r="F5614" s="77"/>
      <c r="G5614" s="83"/>
      <c r="H5614" s="77"/>
      <c r="I5614" s="83"/>
      <c r="J5614" s="77"/>
      <c r="K5614" s="20">
        <f t="shared" si="611"/>
        <v>2</v>
      </c>
      <c r="L5614" s="127" t="e">
        <f t="shared" si="612"/>
        <v>#N/A</v>
      </c>
      <c r="M5614" s="127">
        <f t="shared" si="613"/>
        <v>43.159914920535336</v>
      </c>
      <c r="N5614" s="84"/>
      <c r="X5614" s="121">
        <v>200</v>
      </c>
      <c r="Y5614" s="121">
        <v>40</v>
      </c>
      <c r="Z5614" s="127">
        <f t="shared" si="614"/>
        <v>43.159914920535336</v>
      </c>
    </row>
    <row r="5615" spans="2:26" x14ac:dyDescent="0.2">
      <c r="B5615" s="81">
        <v>42969</v>
      </c>
      <c r="C5615" s="82">
        <v>0.54166666666424135</v>
      </c>
      <c r="D5615" s="119">
        <f t="shared" si="610"/>
        <v>42969.541666666664</v>
      </c>
      <c r="E5615" s="83"/>
      <c r="F5615" s="77"/>
      <c r="G5615" s="83"/>
      <c r="H5615" s="77"/>
      <c r="I5615" s="83"/>
      <c r="J5615" s="77"/>
      <c r="K5615" s="20">
        <f t="shared" si="611"/>
        <v>2</v>
      </c>
      <c r="L5615" s="127" t="e">
        <f t="shared" si="612"/>
        <v>#N/A</v>
      </c>
      <c r="M5615" s="127">
        <f t="shared" si="613"/>
        <v>43.159914920535336</v>
      </c>
      <c r="N5615" s="84"/>
      <c r="X5615" s="121">
        <v>200</v>
      </c>
      <c r="Y5615" s="121">
        <v>40</v>
      </c>
      <c r="Z5615" s="127">
        <f t="shared" si="614"/>
        <v>43.159914920535336</v>
      </c>
    </row>
    <row r="5616" spans="2:26" x14ac:dyDescent="0.2">
      <c r="B5616" s="81">
        <v>42969</v>
      </c>
      <c r="C5616" s="82">
        <v>0.58333333333575865</v>
      </c>
      <c r="D5616" s="119">
        <f t="shared" si="610"/>
        <v>42969.583333333336</v>
      </c>
      <c r="E5616" s="83"/>
      <c r="F5616" s="77"/>
      <c r="G5616" s="83"/>
      <c r="H5616" s="77"/>
      <c r="I5616" s="83"/>
      <c r="J5616" s="77"/>
      <c r="K5616" s="20">
        <f t="shared" si="611"/>
        <v>2</v>
      </c>
      <c r="L5616" s="127" t="e">
        <f t="shared" si="612"/>
        <v>#N/A</v>
      </c>
      <c r="M5616" s="127">
        <f t="shared" si="613"/>
        <v>43.159914920535336</v>
      </c>
      <c r="N5616" s="84"/>
      <c r="X5616" s="121">
        <v>200</v>
      </c>
      <c r="Y5616" s="121">
        <v>40</v>
      </c>
      <c r="Z5616" s="127">
        <f t="shared" si="614"/>
        <v>43.159914920535336</v>
      </c>
    </row>
    <row r="5617" spans="2:26" x14ac:dyDescent="0.2">
      <c r="B5617" s="81">
        <v>42969</v>
      </c>
      <c r="C5617" s="82">
        <v>0.625</v>
      </c>
      <c r="D5617" s="119">
        <f t="shared" si="610"/>
        <v>42969.625</v>
      </c>
      <c r="E5617" s="83"/>
      <c r="F5617" s="77"/>
      <c r="G5617" s="83"/>
      <c r="H5617" s="77"/>
      <c r="I5617" s="83"/>
      <c r="J5617" s="77"/>
      <c r="K5617" s="20">
        <f t="shared" si="611"/>
        <v>2</v>
      </c>
      <c r="L5617" s="127" t="e">
        <f t="shared" si="612"/>
        <v>#N/A</v>
      </c>
      <c r="M5617" s="127">
        <f t="shared" si="613"/>
        <v>43.159914920535336</v>
      </c>
      <c r="N5617" s="84"/>
      <c r="X5617" s="121">
        <v>200</v>
      </c>
      <c r="Y5617" s="121">
        <v>40</v>
      </c>
      <c r="Z5617" s="127">
        <f t="shared" si="614"/>
        <v>43.159914920535336</v>
      </c>
    </row>
    <row r="5618" spans="2:26" x14ac:dyDescent="0.2">
      <c r="B5618" s="81">
        <v>42969</v>
      </c>
      <c r="C5618" s="82">
        <v>0.66666666666424135</v>
      </c>
      <c r="D5618" s="119">
        <f t="shared" si="610"/>
        <v>42969.666666666664</v>
      </c>
      <c r="E5618" s="83"/>
      <c r="F5618" s="77"/>
      <c r="G5618" s="83"/>
      <c r="H5618" s="77"/>
      <c r="I5618" s="83"/>
      <c r="J5618" s="77"/>
      <c r="K5618" s="20">
        <f t="shared" si="611"/>
        <v>2</v>
      </c>
      <c r="L5618" s="127" t="e">
        <f t="shared" si="612"/>
        <v>#N/A</v>
      </c>
      <c r="M5618" s="127">
        <f t="shared" si="613"/>
        <v>43.159914920535336</v>
      </c>
      <c r="N5618" s="84"/>
      <c r="X5618" s="121">
        <v>200</v>
      </c>
      <c r="Y5618" s="121">
        <v>40</v>
      </c>
      <c r="Z5618" s="127">
        <f t="shared" si="614"/>
        <v>43.159914920535336</v>
      </c>
    </row>
    <row r="5619" spans="2:26" x14ac:dyDescent="0.2">
      <c r="B5619" s="81">
        <v>42969</v>
      </c>
      <c r="C5619" s="82">
        <v>0.70833333333575865</v>
      </c>
      <c r="D5619" s="119">
        <f t="shared" si="610"/>
        <v>42969.708333333336</v>
      </c>
      <c r="E5619" s="83"/>
      <c r="F5619" s="77"/>
      <c r="G5619" s="83"/>
      <c r="H5619" s="77"/>
      <c r="I5619" s="83"/>
      <c r="J5619" s="77"/>
      <c r="K5619" s="20">
        <f t="shared" si="611"/>
        <v>2</v>
      </c>
      <c r="L5619" s="127" t="e">
        <f t="shared" si="612"/>
        <v>#N/A</v>
      </c>
      <c r="M5619" s="127">
        <f t="shared" si="613"/>
        <v>43.159914920535336</v>
      </c>
      <c r="N5619" s="84"/>
      <c r="X5619" s="121">
        <v>200</v>
      </c>
      <c r="Y5619" s="121">
        <v>40</v>
      </c>
      <c r="Z5619" s="127">
        <f t="shared" si="614"/>
        <v>43.159914920535336</v>
      </c>
    </row>
    <row r="5620" spans="2:26" x14ac:dyDescent="0.2">
      <c r="B5620" s="81">
        <v>42969</v>
      </c>
      <c r="C5620" s="82">
        <v>0.75</v>
      </c>
      <c r="D5620" s="119">
        <f t="shared" si="610"/>
        <v>42969.75</v>
      </c>
      <c r="E5620" s="83"/>
      <c r="F5620" s="77"/>
      <c r="G5620" s="83"/>
      <c r="H5620" s="77"/>
      <c r="I5620" s="83"/>
      <c r="J5620" s="77"/>
      <c r="K5620" s="20">
        <f t="shared" si="611"/>
        <v>2</v>
      </c>
      <c r="L5620" s="127" t="e">
        <f t="shared" si="612"/>
        <v>#N/A</v>
      </c>
      <c r="M5620" s="127">
        <f t="shared" si="613"/>
        <v>43.159914920535336</v>
      </c>
      <c r="N5620" s="84"/>
      <c r="X5620" s="121">
        <v>200</v>
      </c>
      <c r="Y5620" s="121">
        <v>40</v>
      </c>
      <c r="Z5620" s="127">
        <f t="shared" si="614"/>
        <v>43.159914920535336</v>
      </c>
    </row>
    <row r="5621" spans="2:26" x14ac:dyDescent="0.2">
      <c r="B5621" s="81">
        <v>42969</v>
      </c>
      <c r="C5621" s="82">
        <v>0.79166666666424135</v>
      </c>
      <c r="D5621" s="119">
        <f t="shared" si="610"/>
        <v>42969.791666666664</v>
      </c>
      <c r="E5621" s="83"/>
      <c r="F5621" s="77"/>
      <c r="G5621" s="83"/>
      <c r="H5621" s="77"/>
      <c r="I5621" s="83"/>
      <c r="J5621" s="77"/>
      <c r="K5621" s="20">
        <f t="shared" si="611"/>
        <v>2</v>
      </c>
      <c r="L5621" s="127" t="e">
        <f t="shared" si="612"/>
        <v>#N/A</v>
      </c>
      <c r="M5621" s="127">
        <f t="shared" si="613"/>
        <v>43.159914920535336</v>
      </c>
      <c r="N5621" s="84"/>
      <c r="X5621" s="121">
        <v>200</v>
      </c>
      <c r="Y5621" s="121">
        <v>40</v>
      </c>
      <c r="Z5621" s="127">
        <f t="shared" si="614"/>
        <v>43.159914920535336</v>
      </c>
    </row>
    <row r="5622" spans="2:26" x14ac:dyDescent="0.2">
      <c r="B5622" s="81">
        <v>42969</v>
      </c>
      <c r="C5622" s="82">
        <v>0.83333333333575865</v>
      </c>
      <c r="D5622" s="119">
        <f t="shared" si="610"/>
        <v>42969.833333333336</v>
      </c>
      <c r="E5622" s="83"/>
      <c r="F5622" s="77"/>
      <c r="G5622" s="83"/>
      <c r="H5622" s="77"/>
      <c r="I5622" s="83"/>
      <c r="J5622" s="77"/>
      <c r="K5622" s="20">
        <f t="shared" si="611"/>
        <v>2</v>
      </c>
      <c r="L5622" s="127" t="e">
        <f t="shared" si="612"/>
        <v>#N/A</v>
      </c>
      <c r="M5622" s="127">
        <f t="shared" si="613"/>
        <v>43.159914920535336</v>
      </c>
      <c r="N5622" s="84"/>
      <c r="X5622" s="121">
        <v>200</v>
      </c>
      <c r="Y5622" s="121">
        <v>40</v>
      </c>
      <c r="Z5622" s="127">
        <f t="shared" si="614"/>
        <v>43.159914920535336</v>
      </c>
    </row>
    <row r="5623" spans="2:26" x14ac:dyDescent="0.2">
      <c r="B5623" s="81">
        <v>42969</v>
      </c>
      <c r="C5623" s="82">
        <v>0.875</v>
      </c>
      <c r="D5623" s="119">
        <f t="shared" si="610"/>
        <v>42969.875</v>
      </c>
      <c r="E5623" s="83"/>
      <c r="F5623" s="77"/>
      <c r="G5623" s="83"/>
      <c r="H5623" s="77"/>
      <c r="I5623" s="83"/>
      <c r="J5623" s="77"/>
      <c r="K5623" s="20">
        <f t="shared" si="611"/>
        <v>2</v>
      </c>
      <c r="L5623" s="127" t="e">
        <f t="shared" si="612"/>
        <v>#N/A</v>
      </c>
      <c r="M5623" s="127">
        <f t="shared" si="613"/>
        <v>43.159914920535336</v>
      </c>
      <c r="N5623" s="84"/>
      <c r="X5623" s="121">
        <v>200</v>
      </c>
      <c r="Y5623" s="121">
        <v>40</v>
      </c>
      <c r="Z5623" s="127">
        <f t="shared" si="614"/>
        <v>43.159914920535336</v>
      </c>
    </row>
    <row r="5624" spans="2:26" x14ac:dyDescent="0.2">
      <c r="B5624" s="81">
        <v>42969</v>
      </c>
      <c r="C5624" s="82">
        <v>0.91666666666424135</v>
      </c>
      <c r="D5624" s="119">
        <f t="shared" si="610"/>
        <v>42969.916666666664</v>
      </c>
      <c r="E5624" s="83"/>
      <c r="F5624" s="77"/>
      <c r="G5624" s="83"/>
      <c r="H5624" s="77"/>
      <c r="I5624" s="83"/>
      <c r="J5624" s="77"/>
      <c r="K5624" s="20">
        <f t="shared" si="611"/>
        <v>2</v>
      </c>
      <c r="L5624" s="127" t="e">
        <f t="shared" si="612"/>
        <v>#N/A</v>
      </c>
      <c r="M5624" s="127">
        <f t="shared" si="613"/>
        <v>43.159914920535336</v>
      </c>
      <c r="N5624" s="84"/>
      <c r="X5624" s="121">
        <v>200</v>
      </c>
      <c r="Y5624" s="121">
        <v>40</v>
      </c>
      <c r="Z5624" s="127">
        <f t="shared" si="614"/>
        <v>43.159914920535336</v>
      </c>
    </row>
    <row r="5625" spans="2:26" x14ac:dyDescent="0.2">
      <c r="B5625" s="81">
        <v>42969</v>
      </c>
      <c r="C5625" s="82">
        <v>0.95833333333575865</v>
      </c>
      <c r="D5625" s="119">
        <f t="shared" si="610"/>
        <v>42969.958333333336</v>
      </c>
      <c r="E5625" s="83"/>
      <c r="F5625" s="77"/>
      <c r="G5625" s="83"/>
      <c r="H5625" s="77"/>
      <c r="I5625" s="83"/>
      <c r="J5625" s="77"/>
      <c r="K5625" s="20">
        <f t="shared" si="611"/>
        <v>2</v>
      </c>
      <c r="L5625" s="127" t="e">
        <f t="shared" si="612"/>
        <v>#N/A</v>
      </c>
      <c r="M5625" s="127">
        <f t="shared" si="613"/>
        <v>43.159914920535336</v>
      </c>
      <c r="N5625" s="85"/>
      <c r="X5625" s="121">
        <v>200</v>
      </c>
      <c r="Y5625" s="121">
        <v>40</v>
      </c>
      <c r="Z5625" s="127">
        <f t="shared" si="614"/>
        <v>43.159914920535336</v>
      </c>
    </row>
    <row r="5626" spans="2:26" x14ac:dyDescent="0.2">
      <c r="B5626" s="81">
        <v>42970</v>
      </c>
      <c r="C5626" s="82">
        <v>0</v>
      </c>
      <c r="D5626" s="119">
        <f t="shared" si="610"/>
        <v>42970</v>
      </c>
      <c r="E5626" s="83"/>
      <c r="F5626" s="77"/>
      <c r="G5626" s="83"/>
      <c r="H5626" s="77"/>
      <c r="I5626" s="83"/>
      <c r="J5626" s="77"/>
      <c r="K5626" s="20">
        <f t="shared" si="611"/>
        <v>3</v>
      </c>
      <c r="L5626" s="127" t="e">
        <f t="shared" si="612"/>
        <v>#N/A</v>
      </c>
      <c r="M5626" s="127">
        <f t="shared" si="613"/>
        <v>43.159914920535336</v>
      </c>
      <c r="N5626" s="84"/>
      <c r="X5626" s="121">
        <v>200</v>
      </c>
      <c r="Y5626" s="121">
        <v>40</v>
      </c>
      <c r="Z5626" s="127">
        <f t="shared" si="614"/>
        <v>43.159914920535336</v>
      </c>
    </row>
    <row r="5627" spans="2:26" x14ac:dyDescent="0.2">
      <c r="B5627" s="81">
        <v>42970</v>
      </c>
      <c r="C5627" s="82">
        <v>4.1666666664241347E-2</v>
      </c>
      <c r="D5627" s="119">
        <f t="shared" si="610"/>
        <v>42970.041666666664</v>
      </c>
      <c r="E5627" s="83"/>
      <c r="F5627" s="77"/>
      <c r="G5627" s="83"/>
      <c r="H5627" s="77"/>
      <c r="I5627" s="83"/>
      <c r="J5627" s="77"/>
      <c r="K5627" s="20">
        <f t="shared" si="611"/>
        <v>3</v>
      </c>
      <c r="L5627" s="127" t="e">
        <f t="shared" si="612"/>
        <v>#N/A</v>
      </c>
      <c r="M5627" s="127">
        <f t="shared" si="613"/>
        <v>43.159914920535336</v>
      </c>
      <c r="N5627" s="84"/>
      <c r="X5627" s="121">
        <v>200</v>
      </c>
      <c r="Y5627" s="121">
        <v>40</v>
      </c>
      <c r="Z5627" s="127">
        <f t="shared" si="614"/>
        <v>43.159914920535336</v>
      </c>
    </row>
    <row r="5628" spans="2:26" x14ac:dyDescent="0.2">
      <c r="B5628" s="81">
        <v>42970</v>
      </c>
      <c r="C5628" s="82">
        <v>8.3333333335758653E-2</v>
      </c>
      <c r="D5628" s="119">
        <f t="shared" si="610"/>
        <v>42970.083333333336</v>
      </c>
      <c r="E5628" s="83"/>
      <c r="F5628" s="77"/>
      <c r="G5628" s="83"/>
      <c r="H5628" s="77"/>
      <c r="I5628" s="83"/>
      <c r="J5628" s="77"/>
      <c r="K5628" s="20">
        <f t="shared" si="611"/>
        <v>3</v>
      </c>
      <c r="L5628" s="127" t="e">
        <f t="shared" si="612"/>
        <v>#N/A</v>
      </c>
      <c r="M5628" s="127">
        <f t="shared" si="613"/>
        <v>43.159914920535336</v>
      </c>
      <c r="N5628" s="84"/>
      <c r="X5628" s="121">
        <v>200</v>
      </c>
      <c r="Y5628" s="121">
        <v>40</v>
      </c>
      <c r="Z5628" s="127">
        <f t="shared" si="614"/>
        <v>43.159914920535336</v>
      </c>
    </row>
    <row r="5629" spans="2:26" x14ac:dyDescent="0.2">
      <c r="B5629" s="81">
        <v>42970</v>
      </c>
      <c r="C5629" s="82">
        <v>0.125</v>
      </c>
      <c r="D5629" s="119">
        <f t="shared" si="610"/>
        <v>42970.125</v>
      </c>
      <c r="E5629" s="83"/>
      <c r="F5629" s="77"/>
      <c r="G5629" s="83"/>
      <c r="H5629" s="77"/>
      <c r="I5629" s="83"/>
      <c r="J5629" s="77"/>
      <c r="K5629" s="20">
        <f t="shared" si="611"/>
        <v>3</v>
      </c>
      <c r="L5629" s="127" t="e">
        <f t="shared" si="612"/>
        <v>#N/A</v>
      </c>
      <c r="M5629" s="127">
        <f t="shared" si="613"/>
        <v>43.159914920535336</v>
      </c>
      <c r="N5629" s="84"/>
      <c r="X5629" s="121">
        <v>200</v>
      </c>
      <c r="Y5629" s="121">
        <v>40</v>
      </c>
      <c r="Z5629" s="127">
        <f t="shared" si="614"/>
        <v>43.159914920535336</v>
      </c>
    </row>
    <row r="5630" spans="2:26" x14ac:dyDescent="0.2">
      <c r="B5630" s="81">
        <v>42970</v>
      </c>
      <c r="C5630" s="82">
        <v>0.16666666666424135</v>
      </c>
      <c r="D5630" s="119">
        <f t="shared" si="610"/>
        <v>42970.166666666664</v>
      </c>
      <c r="E5630" s="83"/>
      <c r="F5630" s="77"/>
      <c r="G5630" s="83"/>
      <c r="H5630" s="77"/>
      <c r="I5630" s="83"/>
      <c r="J5630" s="77"/>
      <c r="K5630" s="20">
        <f t="shared" si="611"/>
        <v>3</v>
      </c>
      <c r="L5630" s="127" t="e">
        <f t="shared" si="612"/>
        <v>#N/A</v>
      </c>
      <c r="M5630" s="127">
        <f t="shared" si="613"/>
        <v>43.159914920535336</v>
      </c>
      <c r="N5630" s="84"/>
      <c r="X5630" s="121">
        <v>200</v>
      </c>
      <c r="Y5630" s="121">
        <v>40</v>
      </c>
      <c r="Z5630" s="127">
        <f t="shared" si="614"/>
        <v>43.159914920535336</v>
      </c>
    </row>
    <row r="5631" spans="2:26" x14ac:dyDescent="0.2">
      <c r="B5631" s="81">
        <v>42970</v>
      </c>
      <c r="C5631" s="82">
        <v>0.20833333333575865</v>
      </c>
      <c r="D5631" s="119">
        <f t="shared" si="610"/>
        <v>42970.208333333336</v>
      </c>
      <c r="E5631" s="83"/>
      <c r="F5631" s="77"/>
      <c r="G5631" s="83"/>
      <c r="H5631" s="77"/>
      <c r="I5631" s="83"/>
      <c r="J5631" s="77"/>
      <c r="K5631" s="20">
        <f t="shared" si="611"/>
        <v>3</v>
      </c>
      <c r="L5631" s="127" t="e">
        <f t="shared" si="612"/>
        <v>#N/A</v>
      </c>
      <c r="M5631" s="127">
        <f t="shared" si="613"/>
        <v>43.159914920535336</v>
      </c>
      <c r="N5631" s="84"/>
      <c r="X5631" s="121">
        <v>200</v>
      </c>
      <c r="Y5631" s="121">
        <v>40</v>
      </c>
      <c r="Z5631" s="127">
        <f t="shared" si="614"/>
        <v>43.159914920535336</v>
      </c>
    </row>
    <row r="5632" spans="2:26" x14ac:dyDescent="0.2">
      <c r="B5632" s="81">
        <v>42970</v>
      </c>
      <c r="C5632" s="82">
        <v>0.25</v>
      </c>
      <c r="D5632" s="119">
        <f t="shared" si="610"/>
        <v>42970.25</v>
      </c>
      <c r="E5632" s="83"/>
      <c r="F5632" s="77"/>
      <c r="G5632" s="83"/>
      <c r="H5632" s="77"/>
      <c r="I5632" s="83"/>
      <c r="J5632" s="77"/>
      <c r="K5632" s="20">
        <f t="shared" si="611"/>
        <v>3</v>
      </c>
      <c r="L5632" s="127" t="e">
        <f t="shared" si="612"/>
        <v>#N/A</v>
      </c>
      <c r="M5632" s="127">
        <f t="shared" si="613"/>
        <v>43.159914920535336</v>
      </c>
      <c r="N5632" s="84"/>
      <c r="X5632" s="121">
        <v>200</v>
      </c>
      <c r="Y5632" s="121">
        <v>40</v>
      </c>
      <c r="Z5632" s="127">
        <f t="shared" si="614"/>
        <v>43.159914920535336</v>
      </c>
    </row>
    <row r="5633" spans="2:26" x14ac:dyDescent="0.2">
      <c r="B5633" s="81">
        <v>42970</v>
      </c>
      <c r="C5633" s="82">
        <v>0.29166666666424135</v>
      </c>
      <c r="D5633" s="119">
        <f t="shared" si="610"/>
        <v>42970.291666666664</v>
      </c>
      <c r="E5633" s="83"/>
      <c r="F5633" s="77"/>
      <c r="G5633" s="83"/>
      <c r="H5633" s="77"/>
      <c r="I5633" s="83"/>
      <c r="J5633" s="77"/>
      <c r="K5633" s="20">
        <f t="shared" si="611"/>
        <v>3</v>
      </c>
      <c r="L5633" s="127" t="e">
        <f t="shared" si="612"/>
        <v>#N/A</v>
      </c>
      <c r="M5633" s="127">
        <f t="shared" si="613"/>
        <v>43.159914920535336</v>
      </c>
      <c r="N5633" s="84"/>
      <c r="X5633" s="121">
        <v>200</v>
      </c>
      <c r="Y5633" s="121">
        <v>40</v>
      </c>
      <c r="Z5633" s="127">
        <f t="shared" si="614"/>
        <v>43.159914920535336</v>
      </c>
    </row>
    <row r="5634" spans="2:26" x14ac:dyDescent="0.2">
      <c r="B5634" s="81">
        <v>42970</v>
      </c>
      <c r="C5634" s="82">
        <v>0.33333333333575865</v>
      </c>
      <c r="D5634" s="119">
        <f t="shared" si="610"/>
        <v>42970.333333333336</v>
      </c>
      <c r="E5634" s="83"/>
      <c r="F5634" s="77"/>
      <c r="G5634" s="83"/>
      <c r="H5634" s="77"/>
      <c r="I5634" s="83"/>
      <c r="J5634" s="77"/>
      <c r="K5634" s="20">
        <f t="shared" si="611"/>
        <v>3</v>
      </c>
      <c r="L5634" s="127" t="e">
        <f t="shared" si="612"/>
        <v>#N/A</v>
      </c>
      <c r="M5634" s="127">
        <f t="shared" si="613"/>
        <v>43.159914920535336</v>
      </c>
      <c r="N5634" s="84"/>
      <c r="X5634" s="121">
        <v>200</v>
      </c>
      <c r="Y5634" s="121">
        <v>40</v>
      </c>
      <c r="Z5634" s="127">
        <f t="shared" si="614"/>
        <v>43.159914920535336</v>
      </c>
    </row>
    <row r="5635" spans="2:26" x14ac:dyDescent="0.2">
      <c r="B5635" s="81">
        <v>42970</v>
      </c>
      <c r="C5635" s="82">
        <v>0.375</v>
      </c>
      <c r="D5635" s="119">
        <f t="shared" si="610"/>
        <v>42970.375</v>
      </c>
      <c r="E5635" s="83"/>
      <c r="F5635" s="77"/>
      <c r="G5635" s="83"/>
      <c r="H5635" s="77"/>
      <c r="I5635" s="83"/>
      <c r="J5635" s="77"/>
      <c r="K5635" s="20">
        <f t="shared" si="611"/>
        <v>3</v>
      </c>
      <c r="L5635" s="127" t="e">
        <f t="shared" si="612"/>
        <v>#N/A</v>
      </c>
      <c r="M5635" s="127">
        <f t="shared" si="613"/>
        <v>43.159914920535336</v>
      </c>
      <c r="N5635" s="84"/>
      <c r="X5635" s="121">
        <v>200</v>
      </c>
      <c r="Y5635" s="121">
        <v>40</v>
      </c>
      <c r="Z5635" s="127">
        <f t="shared" si="614"/>
        <v>43.159914920535336</v>
      </c>
    </row>
    <row r="5636" spans="2:26" x14ac:dyDescent="0.2">
      <c r="B5636" s="81">
        <v>42970</v>
      </c>
      <c r="C5636" s="82">
        <v>0.41666666666424135</v>
      </c>
      <c r="D5636" s="119">
        <f t="shared" si="610"/>
        <v>42970.416666666664</v>
      </c>
      <c r="E5636" s="83"/>
      <c r="F5636" s="77"/>
      <c r="G5636" s="83"/>
      <c r="H5636" s="77"/>
      <c r="I5636" s="83"/>
      <c r="J5636" s="77"/>
      <c r="K5636" s="20">
        <f t="shared" si="611"/>
        <v>3</v>
      </c>
      <c r="L5636" s="127" t="e">
        <f t="shared" si="612"/>
        <v>#N/A</v>
      </c>
      <c r="M5636" s="127">
        <f t="shared" si="613"/>
        <v>43.159914920535336</v>
      </c>
      <c r="N5636" s="84"/>
      <c r="X5636" s="121">
        <v>200</v>
      </c>
      <c r="Y5636" s="121">
        <v>40</v>
      </c>
      <c r="Z5636" s="127">
        <f t="shared" si="614"/>
        <v>43.159914920535336</v>
      </c>
    </row>
    <row r="5637" spans="2:26" x14ac:dyDescent="0.2">
      <c r="B5637" s="81">
        <v>42970</v>
      </c>
      <c r="C5637" s="82">
        <v>0.45833333333575865</v>
      </c>
      <c r="D5637" s="119">
        <f t="shared" si="610"/>
        <v>42970.458333333336</v>
      </c>
      <c r="E5637" s="83"/>
      <c r="F5637" s="77"/>
      <c r="G5637" s="83"/>
      <c r="H5637" s="77"/>
      <c r="I5637" s="83"/>
      <c r="J5637" s="77"/>
      <c r="K5637" s="20">
        <f t="shared" si="611"/>
        <v>3</v>
      </c>
      <c r="L5637" s="127" t="e">
        <f t="shared" si="612"/>
        <v>#N/A</v>
      </c>
      <c r="M5637" s="127">
        <f t="shared" si="613"/>
        <v>43.159914920535336</v>
      </c>
      <c r="N5637" s="84"/>
      <c r="X5637" s="121">
        <v>200</v>
      </c>
      <c r="Y5637" s="121">
        <v>40</v>
      </c>
      <c r="Z5637" s="127">
        <f t="shared" si="614"/>
        <v>43.159914920535336</v>
      </c>
    </row>
    <row r="5638" spans="2:26" x14ac:dyDescent="0.2">
      <c r="B5638" s="81">
        <v>42970</v>
      </c>
      <c r="C5638" s="82">
        <v>0.5</v>
      </c>
      <c r="D5638" s="119">
        <f t="shared" si="610"/>
        <v>42970.5</v>
      </c>
      <c r="E5638" s="83"/>
      <c r="F5638" s="77"/>
      <c r="G5638" s="83"/>
      <c r="H5638" s="77"/>
      <c r="I5638" s="83"/>
      <c r="J5638" s="77"/>
      <c r="K5638" s="20">
        <f t="shared" si="611"/>
        <v>3</v>
      </c>
      <c r="L5638" s="127" t="e">
        <f t="shared" si="612"/>
        <v>#N/A</v>
      </c>
      <c r="M5638" s="127">
        <f t="shared" si="613"/>
        <v>43.159914920535336</v>
      </c>
      <c r="N5638" s="84"/>
      <c r="X5638" s="121">
        <v>200</v>
      </c>
      <c r="Y5638" s="121">
        <v>40</v>
      </c>
      <c r="Z5638" s="127">
        <f t="shared" si="614"/>
        <v>43.159914920535336</v>
      </c>
    </row>
    <row r="5639" spans="2:26" x14ac:dyDescent="0.2">
      <c r="B5639" s="81">
        <v>42970</v>
      </c>
      <c r="C5639" s="82">
        <v>0.54166666666424135</v>
      </c>
      <c r="D5639" s="119">
        <f t="shared" si="610"/>
        <v>42970.541666666664</v>
      </c>
      <c r="E5639" s="83"/>
      <c r="F5639" s="77"/>
      <c r="G5639" s="83"/>
      <c r="H5639" s="77"/>
      <c r="I5639" s="83"/>
      <c r="J5639" s="77"/>
      <c r="K5639" s="20">
        <f t="shared" si="611"/>
        <v>3</v>
      </c>
      <c r="L5639" s="127" t="e">
        <f t="shared" si="612"/>
        <v>#N/A</v>
      </c>
      <c r="M5639" s="127">
        <f t="shared" si="613"/>
        <v>43.159914920535336</v>
      </c>
      <c r="N5639" s="84"/>
      <c r="X5639" s="121">
        <v>200</v>
      </c>
      <c r="Y5639" s="121">
        <v>40</v>
      </c>
      <c r="Z5639" s="127">
        <f t="shared" si="614"/>
        <v>43.159914920535336</v>
      </c>
    </row>
    <row r="5640" spans="2:26" x14ac:dyDescent="0.2">
      <c r="B5640" s="81">
        <v>42970</v>
      </c>
      <c r="C5640" s="82">
        <v>0.58333333333575865</v>
      </c>
      <c r="D5640" s="119">
        <f t="shared" si="610"/>
        <v>42970.583333333336</v>
      </c>
      <c r="E5640" s="83"/>
      <c r="F5640" s="77"/>
      <c r="G5640" s="83"/>
      <c r="H5640" s="77"/>
      <c r="I5640" s="83"/>
      <c r="J5640" s="77"/>
      <c r="K5640" s="20">
        <f t="shared" si="611"/>
        <v>3</v>
      </c>
      <c r="L5640" s="127" t="e">
        <f t="shared" si="612"/>
        <v>#N/A</v>
      </c>
      <c r="M5640" s="127">
        <f t="shared" si="613"/>
        <v>43.159914920535336</v>
      </c>
      <c r="N5640" s="84"/>
      <c r="X5640" s="121">
        <v>200</v>
      </c>
      <c r="Y5640" s="121">
        <v>40</v>
      </c>
      <c r="Z5640" s="127">
        <f t="shared" si="614"/>
        <v>43.159914920535336</v>
      </c>
    </row>
    <row r="5641" spans="2:26" x14ac:dyDescent="0.2">
      <c r="B5641" s="81">
        <v>42970</v>
      </c>
      <c r="C5641" s="82">
        <v>0.625</v>
      </c>
      <c r="D5641" s="119">
        <f t="shared" si="610"/>
        <v>42970.625</v>
      </c>
      <c r="E5641" s="83"/>
      <c r="F5641" s="77"/>
      <c r="G5641" s="83"/>
      <c r="H5641" s="77"/>
      <c r="I5641" s="83"/>
      <c r="J5641" s="77"/>
      <c r="K5641" s="20">
        <f t="shared" si="611"/>
        <v>3</v>
      </c>
      <c r="L5641" s="127" t="e">
        <f t="shared" si="612"/>
        <v>#N/A</v>
      </c>
      <c r="M5641" s="127">
        <f t="shared" si="613"/>
        <v>43.159914920535336</v>
      </c>
      <c r="N5641" s="84"/>
      <c r="X5641" s="121">
        <v>200</v>
      </c>
      <c r="Y5641" s="121">
        <v>40</v>
      </c>
      <c r="Z5641" s="127">
        <f t="shared" si="614"/>
        <v>43.159914920535336</v>
      </c>
    </row>
    <row r="5642" spans="2:26" x14ac:dyDescent="0.2">
      <c r="B5642" s="81">
        <v>42970</v>
      </c>
      <c r="C5642" s="82">
        <v>0.66666666666424135</v>
      </c>
      <c r="D5642" s="119">
        <f t="shared" ref="D5642:D5705" si="615">B5642+C5642</f>
        <v>42970.666666666664</v>
      </c>
      <c r="E5642" s="83"/>
      <c r="F5642" s="77"/>
      <c r="G5642" s="83"/>
      <c r="H5642" s="77"/>
      <c r="I5642" s="83"/>
      <c r="J5642" s="77"/>
      <c r="K5642" s="20">
        <f t="shared" si="611"/>
        <v>3</v>
      </c>
      <c r="L5642" s="127" t="e">
        <f t="shared" si="612"/>
        <v>#N/A</v>
      </c>
      <c r="M5642" s="127">
        <f t="shared" si="613"/>
        <v>43.159914920535336</v>
      </c>
      <c r="N5642" s="84"/>
      <c r="X5642" s="121">
        <v>200</v>
      </c>
      <c r="Y5642" s="121">
        <v>40</v>
      </c>
      <c r="Z5642" s="127">
        <f t="shared" si="614"/>
        <v>43.159914920535336</v>
      </c>
    </row>
    <row r="5643" spans="2:26" x14ac:dyDescent="0.2">
      <c r="B5643" s="81">
        <v>42970</v>
      </c>
      <c r="C5643" s="82">
        <v>0.70833333333575865</v>
      </c>
      <c r="D5643" s="119">
        <f t="shared" si="615"/>
        <v>42970.708333333336</v>
      </c>
      <c r="E5643" s="83"/>
      <c r="F5643" s="77"/>
      <c r="G5643" s="83"/>
      <c r="H5643" s="77"/>
      <c r="I5643" s="83"/>
      <c r="J5643" s="77"/>
      <c r="K5643" s="20">
        <f t="shared" ref="K5643:K5706" si="616">WEEKDAY(D5643,2)</f>
        <v>3</v>
      </c>
      <c r="L5643" s="127" t="e">
        <f t="shared" ref="L5643:L5706" si="617">IF(J5643="",NA(),J5643-(AVERAGE($J$10:$J$8794)))</f>
        <v>#N/A</v>
      </c>
      <c r="M5643" s="127">
        <f t="shared" ref="M5643:M5706" si="618">$U$11</f>
        <v>43.159914920535336</v>
      </c>
      <c r="N5643" s="84"/>
      <c r="X5643" s="121">
        <v>200</v>
      </c>
      <c r="Y5643" s="121">
        <v>40</v>
      </c>
      <c r="Z5643" s="127">
        <f t="shared" ref="Z5643:Z5706" si="619">$U$11</f>
        <v>43.159914920535336</v>
      </c>
    </row>
    <row r="5644" spans="2:26" x14ac:dyDescent="0.2">
      <c r="B5644" s="81">
        <v>42970</v>
      </c>
      <c r="C5644" s="82">
        <v>0.75</v>
      </c>
      <c r="D5644" s="119">
        <f t="shared" si="615"/>
        <v>42970.75</v>
      </c>
      <c r="E5644" s="83"/>
      <c r="F5644" s="77"/>
      <c r="G5644" s="83"/>
      <c r="H5644" s="77"/>
      <c r="I5644" s="83"/>
      <c r="J5644" s="77"/>
      <c r="K5644" s="20">
        <f t="shared" si="616"/>
        <v>3</v>
      </c>
      <c r="L5644" s="127" t="e">
        <f t="shared" si="617"/>
        <v>#N/A</v>
      </c>
      <c r="M5644" s="127">
        <f t="shared" si="618"/>
        <v>43.159914920535336</v>
      </c>
      <c r="N5644" s="84"/>
      <c r="X5644" s="121">
        <v>200</v>
      </c>
      <c r="Y5644" s="121">
        <v>40</v>
      </c>
      <c r="Z5644" s="127">
        <f t="shared" si="619"/>
        <v>43.159914920535336</v>
      </c>
    </row>
    <row r="5645" spans="2:26" x14ac:dyDescent="0.2">
      <c r="B5645" s="81">
        <v>42970</v>
      </c>
      <c r="C5645" s="82">
        <v>0.79166666666424135</v>
      </c>
      <c r="D5645" s="119">
        <f t="shared" si="615"/>
        <v>42970.791666666664</v>
      </c>
      <c r="E5645" s="83"/>
      <c r="F5645" s="77"/>
      <c r="G5645" s="83"/>
      <c r="H5645" s="77"/>
      <c r="I5645" s="83"/>
      <c r="J5645" s="77"/>
      <c r="K5645" s="20">
        <f t="shared" si="616"/>
        <v>3</v>
      </c>
      <c r="L5645" s="127" t="e">
        <f t="shared" si="617"/>
        <v>#N/A</v>
      </c>
      <c r="M5645" s="127">
        <f t="shared" si="618"/>
        <v>43.159914920535336</v>
      </c>
      <c r="N5645" s="84"/>
      <c r="X5645" s="121">
        <v>200</v>
      </c>
      <c r="Y5645" s="121">
        <v>40</v>
      </c>
      <c r="Z5645" s="127">
        <f t="shared" si="619"/>
        <v>43.159914920535336</v>
      </c>
    </row>
    <row r="5646" spans="2:26" x14ac:dyDescent="0.2">
      <c r="B5646" s="81">
        <v>42970</v>
      </c>
      <c r="C5646" s="82">
        <v>0.83333333333575865</v>
      </c>
      <c r="D5646" s="119">
        <f t="shared" si="615"/>
        <v>42970.833333333336</v>
      </c>
      <c r="E5646" s="83"/>
      <c r="F5646" s="77"/>
      <c r="G5646" s="83"/>
      <c r="H5646" s="77"/>
      <c r="I5646" s="83"/>
      <c r="J5646" s="77"/>
      <c r="K5646" s="20">
        <f t="shared" si="616"/>
        <v>3</v>
      </c>
      <c r="L5646" s="127" t="e">
        <f t="shared" si="617"/>
        <v>#N/A</v>
      </c>
      <c r="M5646" s="127">
        <f t="shared" si="618"/>
        <v>43.159914920535336</v>
      </c>
      <c r="N5646" s="84"/>
      <c r="X5646" s="121">
        <v>200</v>
      </c>
      <c r="Y5646" s="121">
        <v>40</v>
      </c>
      <c r="Z5646" s="127">
        <f t="shared" si="619"/>
        <v>43.159914920535336</v>
      </c>
    </row>
    <row r="5647" spans="2:26" x14ac:dyDescent="0.2">
      <c r="B5647" s="81">
        <v>42970</v>
      </c>
      <c r="C5647" s="82">
        <v>0.875</v>
      </c>
      <c r="D5647" s="119">
        <f t="shared" si="615"/>
        <v>42970.875</v>
      </c>
      <c r="E5647" s="83"/>
      <c r="F5647" s="77"/>
      <c r="G5647" s="83"/>
      <c r="H5647" s="77"/>
      <c r="I5647" s="83"/>
      <c r="J5647" s="77"/>
      <c r="K5647" s="20">
        <f t="shared" si="616"/>
        <v>3</v>
      </c>
      <c r="L5647" s="127" t="e">
        <f t="shared" si="617"/>
        <v>#N/A</v>
      </c>
      <c r="M5647" s="127">
        <f t="shared" si="618"/>
        <v>43.159914920535336</v>
      </c>
      <c r="N5647" s="84"/>
      <c r="X5647" s="121">
        <v>200</v>
      </c>
      <c r="Y5647" s="121">
        <v>40</v>
      </c>
      <c r="Z5647" s="127">
        <f t="shared" si="619"/>
        <v>43.159914920535336</v>
      </c>
    </row>
    <row r="5648" spans="2:26" x14ac:dyDescent="0.2">
      <c r="B5648" s="81">
        <v>42970</v>
      </c>
      <c r="C5648" s="82">
        <v>0.91666666666424135</v>
      </c>
      <c r="D5648" s="119">
        <f t="shared" si="615"/>
        <v>42970.916666666664</v>
      </c>
      <c r="E5648" s="83"/>
      <c r="F5648" s="77"/>
      <c r="G5648" s="83"/>
      <c r="H5648" s="77"/>
      <c r="I5648" s="83"/>
      <c r="J5648" s="77"/>
      <c r="K5648" s="20">
        <f t="shared" si="616"/>
        <v>3</v>
      </c>
      <c r="L5648" s="127" t="e">
        <f t="shared" si="617"/>
        <v>#N/A</v>
      </c>
      <c r="M5648" s="127">
        <f t="shared" si="618"/>
        <v>43.159914920535336</v>
      </c>
      <c r="N5648" s="84"/>
      <c r="X5648" s="121">
        <v>200</v>
      </c>
      <c r="Y5648" s="121">
        <v>40</v>
      </c>
      <c r="Z5648" s="127">
        <f t="shared" si="619"/>
        <v>43.159914920535336</v>
      </c>
    </row>
    <row r="5649" spans="2:26" x14ac:dyDescent="0.2">
      <c r="B5649" s="81">
        <v>42970</v>
      </c>
      <c r="C5649" s="82">
        <v>0.95833333333575865</v>
      </c>
      <c r="D5649" s="119">
        <f t="shared" si="615"/>
        <v>42970.958333333336</v>
      </c>
      <c r="E5649" s="83"/>
      <c r="F5649" s="77"/>
      <c r="G5649" s="83"/>
      <c r="H5649" s="77"/>
      <c r="I5649" s="83"/>
      <c r="J5649" s="77"/>
      <c r="K5649" s="20">
        <f t="shared" si="616"/>
        <v>3</v>
      </c>
      <c r="L5649" s="127" t="e">
        <f t="shared" si="617"/>
        <v>#N/A</v>
      </c>
      <c r="M5649" s="127">
        <f t="shared" si="618"/>
        <v>43.159914920535336</v>
      </c>
      <c r="N5649" s="84"/>
      <c r="X5649" s="121">
        <v>200</v>
      </c>
      <c r="Y5649" s="121">
        <v>40</v>
      </c>
      <c r="Z5649" s="127">
        <f t="shared" si="619"/>
        <v>43.159914920535336</v>
      </c>
    </row>
    <row r="5650" spans="2:26" x14ac:dyDescent="0.2">
      <c r="B5650" s="81">
        <v>42971</v>
      </c>
      <c r="C5650" s="82">
        <v>0</v>
      </c>
      <c r="D5650" s="119">
        <f t="shared" si="615"/>
        <v>42971</v>
      </c>
      <c r="E5650" s="83"/>
      <c r="F5650" s="77"/>
      <c r="G5650" s="83"/>
      <c r="H5650" s="77"/>
      <c r="I5650" s="83"/>
      <c r="J5650" s="77"/>
      <c r="K5650" s="20">
        <f t="shared" si="616"/>
        <v>4</v>
      </c>
      <c r="L5650" s="127" t="e">
        <f t="shared" si="617"/>
        <v>#N/A</v>
      </c>
      <c r="M5650" s="127">
        <f t="shared" si="618"/>
        <v>43.159914920535336</v>
      </c>
      <c r="N5650" s="84"/>
      <c r="X5650" s="121">
        <v>200</v>
      </c>
      <c r="Y5650" s="121">
        <v>40</v>
      </c>
      <c r="Z5650" s="127">
        <f t="shared" si="619"/>
        <v>43.159914920535336</v>
      </c>
    </row>
    <row r="5651" spans="2:26" x14ac:dyDescent="0.2">
      <c r="B5651" s="81">
        <v>42971</v>
      </c>
      <c r="C5651" s="82">
        <v>4.1666666664241347E-2</v>
      </c>
      <c r="D5651" s="119">
        <f t="shared" si="615"/>
        <v>42971.041666666664</v>
      </c>
      <c r="E5651" s="83"/>
      <c r="F5651" s="77"/>
      <c r="G5651" s="83"/>
      <c r="H5651" s="77"/>
      <c r="I5651" s="83"/>
      <c r="J5651" s="77"/>
      <c r="K5651" s="20">
        <f t="shared" si="616"/>
        <v>4</v>
      </c>
      <c r="L5651" s="127" t="e">
        <f t="shared" si="617"/>
        <v>#N/A</v>
      </c>
      <c r="M5651" s="127">
        <f t="shared" si="618"/>
        <v>43.159914920535336</v>
      </c>
      <c r="N5651" s="84"/>
      <c r="X5651" s="121">
        <v>200</v>
      </c>
      <c r="Y5651" s="121">
        <v>40</v>
      </c>
      <c r="Z5651" s="127">
        <f t="shared" si="619"/>
        <v>43.159914920535336</v>
      </c>
    </row>
    <row r="5652" spans="2:26" x14ac:dyDescent="0.2">
      <c r="B5652" s="81">
        <v>42971</v>
      </c>
      <c r="C5652" s="82">
        <v>8.3333333335758653E-2</v>
      </c>
      <c r="D5652" s="119">
        <f t="shared" si="615"/>
        <v>42971.083333333336</v>
      </c>
      <c r="E5652" s="83"/>
      <c r="F5652" s="77"/>
      <c r="G5652" s="83"/>
      <c r="H5652" s="77"/>
      <c r="I5652" s="83"/>
      <c r="J5652" s="77"/>
      <c r="K5652" s="20">
        <f t="shared" si="616"/>
        <v>4</v>
      </c>
      <c r="L5652" s="127" t="e">
        <f t="shared" si="617"/>
        <v>#N/A</v>
      </c>
      <c r="M5652" s="127">
        <f t="shared" si="618"/>
        <v>43.159914920535336</v>
      </c>
      <c r="N5652" s="84"/>
      <c r="X5652" s="121">
        <v>200</v>
      </c>
      <c r="Y5652" s="121">
        <v>40</v>
      </c>
      <c r="Z5652" s="127">
        <f t="shared" si="619"/>
        <v>43.159914920535336</v>
      </c>
    </row>
    <row r="5653" spans="2:26" x14ac:dyDescent="0.2">
      <c r="B5653" s="81">
        <v>42971</v>
      </c>
      <c r="C5653" s="82">
        <v>0.125</v>
      </c>
      <c r="D5653" s="119">
        <f t="shared" si="615"/>
        <v>42971.125</v>
      </c>
      <c r="E5653" s="83"/>
      <c r="F5653" s="77"/>
      <c r="G5653" s="83"/>
      <c r="H5653" s="77"/>
      <c r="I5653" s="83"/>
      <c r="J5653" s="77"/>
      <c r="K5653" s="20">
        <f t="shared" si="616"/>
        <v>4</v>
      </c>
      <c r="L5653" s="127" t="e">
        <f t="shared" si="617"/>
        <v>#N/A</v>
      </c>
      <c r="M5653" s="127">
        <f t="shared" si="618"/>
        <v>43.159914920535336</v>
      </c>
      <c r="N5653" s="84"/>
      <c r="X5653" s="121">
        <v>200</v>
      </c>
      <c r="Y5653" s="121">
        <v>40</v>
      </c>
      <c r="Z5653" s="127">
        <f t="shared" si="619"/>
        <v>43.159914920535336</v>
      </c>
    </row>
    <row r="5654" spans="2:26" x14ac:dyDescent="0.2">
      <c r="B5654" s="81">
        <v>42971</v>
      </c>
      <c r="C5654" s="82">
        <v>0.16666666666424135</v>
      </c>
      <c r="D5654" s="119">
        <f t="shared" si="615"/>
        <v>42971.166666666664</v>
      </c>
      <c r="E5654" s="83"/>
      <c r="F5654" s="77"/>
      <c r="G5654" s="83"/>
      <c r="H5654" s="77"/>
      <c r="I5654" s="83"/>
      <c r="J5654" s="77"/>
      <c r="K5654" s="20">
        <f t="shared" si="616"/>
        <v>4</v>
      </c>
      <c r="L5654" s="127" t="e">
        <f t="shared" si="617"/>
        <v>#N/A</v>
      </c>
      <c r="M5654" s="127">
        <f t="shared" si="618"/>
        <v>43.159914920535336</v>
      </c>
      <c r="N5654" s="84"/>
      <c r="X5654" s="121">
        <v>200</v>
      </c>
      <c r="Y5654" s="121">
        <v>40</v>
      </c>
      <c r="Z5654" s="127">
        <f t="shared" si="619"/>
        <v>43.159914920535336</v>
      </c>
    </row>
    <row r="5655" spans="2:26" x14ac:dyDescent="0.2">
      <c r="B5655" s="81">
        <v>42971</v>
      </c>
      <c r="C5655" s="82">
        <v>0.20833333333575865</v>
      </c>
      <c r="D5655" s="119">
        <f t="shared" si="615"/>
        <v>42971.208333333336</v>
      </c>
      <c r="E5655" s="83"/>
      <c r="F5655" s="77"/>
      <c r="G5655" s="83"/>
      <c r="H5655" s="77"/>
      <c r="I5655" s="83"/>
      <c r="J5655" s="77"/>
      <c r="K5655" s="20">
        <f t="shared" si="616"/>
        <v>4</v>
      </c>
      <c r="L5655" s="127" t="e">
        <f t="shared" si="617"/>
        <v>#N/A</v>
      </c>
      <c r="M5655" s="127">
        <f t="shared" si="618"/>
        <v>43.159914920535336</v>
      </c>
      <c r="N5655" s="84"/>
      <c r="X5655" s="121">
        <v>200</v>
      </c>
      <c r="Y5655" s="121">
        <v>40</v>
      </c>
      <c r="Z5655" s="127">
        <f t="shared" si="619"/>
        <v>43.159914920535336</v>
      </c>
    </row>
    <row r="5656" spans="2:26" x14ac:dyDescent="0.2">
      <c r="B5656" s="81">
        <v>42971</v>
      </c>
      <c r="C5656" s="82">
        <v>0.25</v>
      </c>
      <c r="D5656" s="119">
        <f t="shared" si="615"/>
        <v>42971.25</v>
      </c>
      <c r="E5656" s="83"/>
      <c r="F5656" s="77"/>
      <c r="G5656" s="83"/>
      <c r="H5656" s="77"/>
      <c r="I5656" s="83"/>
      <c r="J5656" s="77"/>
      <c r="K5656" s="20">
        <f t="shared" si="616"/>
        <v>4</v>
      </c>
      <c r="L5656" s="127" t="e">
        <f t="shared" si="617"/>
        <v>#N/A</v>
      </c>
      <c r="M5656" s="127">
        <f t="shared" si="618"/>
        <v>43.159914920535336</v>
      </c>
      <c r="N5656" s="84"/>
      <c r="X5656" s="121">
        <v>200</v>
      </c>
      <c r="Y5656" s="121">
        <v>40</v>
      </c>
      <c r="Z5656" s="127">
        <f t="shared" si="619"/>
        <v>43.159914920535336</v>
      </c>
    </row>
    <row r="5657" spans="2:26" x14ac:dyDescent="0.2">
      <c r="B5657" s="81">
        <v>42971</v>
      </c>
      <c r="C5657" s="82">
        <v>0.29166666666424135</v>
      </c>
      <c r="D5657" s="119">
        <f t="shared" si="615"/>
        <v>42971.291666666664</v>
      </c>
      <c r="E5657" s="83"/>
      <c r="F5657" s="77"/>
      <c r="G5657" s="83"/>
      <c r="H5657" s="77"/>
      <c r="I5657" s="83"/>
      <c r="J5657" s="77"/>
      <c r="K5657" s="20">
        <f t="shared" si="616"/>
        <v>4</v>
      </c>
      <c r="L5657" s="127" t="e">
        <f t="shared" si="617"/>
        <v>#N/A</v>
      </c>
      <c r="M5657" s="127">
        <f t="shared" si="618"/>
        <v>43.159914920535336</v>
      </c>
      <c r="N5657" s="84"/>
      <c r="X5657" s="121">
        <v>200</v>
      </c>
      <c r="Y5657" s="121">
        <v>40</v>
      </c>
      <c r="Z5657" s="127">
        <f t="shared" si="619"/>
        <v>43.159914920535336</v>
      </c>
    </row>
    <row r="5658" spans="2:26" x14ac:dyDescent="0.2">
      <c r="B5658" s="81">
        <v>42971</v>
      </c>
      <c r="C5658" s="82">
        <v>0.33333333333575865</v>
      </c>
      <c r="D5658" s="119">
        <f t="shared" si="615"/>
        <v>42971.333333333336</v>
      </c>
      <c r="E5658" s="83"/>
      <c r="F5658" s="77"/>
      <c r="G5658" s="83"/>
      <c r="H5658" s="77"/>
      <c r="I5658" s="83"/>
      <c r="J5658" s="77"/>
      <c r="K5658" s="20">
        <f t="shared" si="616"/>
        <v>4</v>
      </c>
      <c r="L5658" s="127" t="e">
        <f t="shared" si="617"/>
        <v>#N/A</v>
      </c>
      <c r="M5658" s="127">
        <f t="shared" si="618"/>
        <v>43.159914920535336</v>
      </c>
      <c r="N5658" s="84"/>
      <c r="X5658" s="121">
        <v>200</v>
      </c>
      <c r="Y5658" s="121">
        <v>40</v>
      </c>
      <c r="Z5658" s="127">
        <f t="shared" si="619"/>
        <v>43.159914920535336</v>
      </c>
    </row>
    <row r="5659" spans="2:26" x14ac:dyDescent="0.2">
      <c r="B5659" s="81">
        <v>42971</v>
      </c>
      <c r="C5659" s="82">
        <v>0.375</v>
      </c>
      <c r="D5659" s="119">
        <f t="shared" si="615"/>
        <v>42971.375</v>
      </c>
      <c r="E5659" s="83"/>
      <c r="F5659" s="77"/>
      <c r="G5659" s="83"/>
      <c r="H5659" s="77"/>
      <c r="I5659" s="83"/>
      <c r="J5659" s="77"/>
      <c r="K5659" s="20">
        <f t="shared" si="616"/>
        <v>4</v>
      </c>
      <c r="L5659" s="127" t="e">
        <f t="shared" si="617"/>
        <v>#N/A</v>
      </c>
      <c r="M5659" s="127">
        <f t="shared" si="618"/>
        <v>43.159914920535336</v>
      </c>
      <c r="N5659" s="84"/>
      <c r="X5659" s="121">
        <v>200</v>
      </c>
      <c r="Y5659" s="121">
        <v>40</v>
      </c>
      <c r="Z5659" s="127">
        <f t="shared" si="619"/>
        <v>43.159914920535336</v>
      </c>
    </row>
    <row r="5660" spans="2:26" x14ac:dyDescent="0.2">
      <c r="B5660" s="81">
        <v>42971</v>
      </c>
      <c r="C5660" s="82">
        <v>0.41666666666424135</v>
      </c>
      <c r="D5660" s="119">
        <f t="shared" si="615"/>
        <v>42971.416666666664</v>
      </c>
      <c r="E5660" s="83"/>
      <c r="F5660" s="77"/>
      <c r="G5660" s="83"/>
      <c r="H5660" s="77"/>
      <c r="I5660" s="83"/>
      <c r="J5660" s="77"/>
      <c r="K5660" s="20">
        <f t="shared" si="616"/>
        <v>4</v>
      </c>
      <c r="L5660" s="127" t="e">
        <f t="shared" si="617"/>
        <v>#N/A</v>
      </c>
      <c r="M5660" s="127">
        <f t="shared" si="618"/>
        <v>43.159914920535336</v>
      </c>
      <c r="N5660" s="84"/>
      <c r="X5660" s="121">
        <v>200</v>
      </c>
      <c r="Y5660" s="121">
        <v>40</v>
      </c>
      <c r="Z5660" s="127">
        <f t="shared" si="619"/>
        <v>43.159914920535336</v>
      </c>
    </row>
    <row r="5661" spans="2:26" x14ac:dyDescent="0.2">
      <c r="B5661" s="81">
        <v>42971</v>
      </c>
      <c r="C5661" s="82">
        <v>0.45833333333575865</v>
      </c>
      <c r="D5661" s="119">
        <f t="shared" si="615"/>
        <v>42971.458333333336</v>
      </c>
      <c r="E5661" s="83"/>
      <c r="F5661" s="77"/>
      <c r="G5661" s="83"/>
      <c r="H5661" s="77"/>
      <c r="I5661" s="83"/>
      <c r="J5661" s="77"/>
      <c r="K5661" s="20">
        <f t="shared" si="616"/>
        <v>4</v>
      </c>
      <c r="L5661" s="127" t="e">
        <f t="shared" si="617"/>
        <v>#N/A</v>
      </c>
      <c r="M5661" s="127">
        <f t="shared" si="618"/>
        <v>43.159914920535336</v>
      </c>
      <c r="N5661" s="84"/>
      <c r="X5661" s="121">
        <v>200</v>
      </c>
      <c r="Y5661" s="121">
        <v>40</v>
      </c>
      <c r="Z5661" s="127">
        <f t="shared" si="619"/>
        <v>43.159914920535336</v>
      </c>
    </row>
    <row r="5662" spans="2:26" x14ac:dyDescent="0.2">
      <c r="B5662" s="81">
        <v>42971</v>
      </c>
      <c r="C5662" s="82">
        <v>0.5</v>
      </c>
      <c r="D5662" s="119">
        <f t="shared" si="615"/>
        <v>42971.5</v>
      </c>
      <c r="E5662" s="83"/>
      <c r="F5662" s="77"/>
      <c r="G5662" s="83"/>
      <c r="H5662" s="77"/>
      <c r="I5662" s="83"/>
      <c r="J5662" s="77"/>
      <c r="K5662" s="20">
        <f t="shared" si="616"/>
        <v>4</v>
      </c>
      <c r="L5662" s="127" t="e">
        <f t="shared" si="617"/>
        <v>#N/A</v>
      </c>
      <c r="M5662" s="127">
        <f t="shared" si="618"/>
        <v>43.159914920535336</v>
      </c>
      <c r="N5662" s="84"/>
      <c r="X5662" s="121">
        <v>200</v>
      </c>
      <c r="Y5662" s="121">
        <v>40</v>
      </c>
      <c r="Z5662" s="127">
        <f t="shared" si="619"/>
        <v>43.159914920535336</v>
      </c>
    </row>
    <row r="5663" spans="2:26" x14ac:dyDescent="0.2">
      <c r="B5663" s="81">
        <v>42971</v>
      </c>
      <c r="C5663" s="82">
        <v>0.54166666666424135</v>
      </c>
      <c r="D5663" s="119">
        <f t="shared" si="615"/>
        <v>42971.541666666664</v>
      </c>
      <c r="E5663" s="83"/>
      <c r="F5663" s="77"/>
      <c r="G5663" s="83"/>
      <c r="H5663" s="77"/>
      <c r="I5663" s="83"/>
      <c r="J5663" s="77"/>
      <c r="K5663" s="20">
        <f t="shared" si="616"/>
        <v>4</v>
      </c>
      <c r="L5663" s="127" t="e">
        <f t="shared" si="617"/>
        <v>#N/A</v>
      </c>
      <c r="M5663" s="127">
        <f t="shared" si="618"/>
        <v>43.159914920535336</v>
      </c>
      <c r="N5663" s="84"/>
      <c r="X5663" s="121">
        <v>200</v>
      </c>
      <c r="Y5663" s="121">
        <v>40</v>
      </c>
      <c r="Z5663" s="127">
        <f t="shared" si="619"/>
        <v>43.159914920535336</v>
      </c>
    </row>
    <row r="5664" spans="2:26" x14ac:dyDescent="0.2">
      <c r="B5664" s="81">
        <v>42971</v>
      </c>
      <c r="C5664" s="82">
        <v>0.58333333333575865</v>
      </c>
      <c r="D5664" s="119">
        <f t="shared" si="615"/>
        <v>42971.583333333336</v>
      </c>
      <c r="E5664" s="83"/>
      <c r="F5664" s="77"/>
      <c r="G5664" s="83"/>
      <c r="H5664" s="77"/>
      <c r="I5664" s="83"/>
      <c r="J5664" s="77"/>
      <c r="K5664" s="20">
        <f t="shared" si="616"/>
        <v>4</v>
      </c>
      <c r="L5664" s="127" t="e">
        <f t="shared" si="617"/>
        <v>#N/A</v>
      </c>
      <c r="M5664" s="127">
        <f t="shared" si="618"/>
        <v>43.159914920535336</v>
      </c>
      <c r="N5664" s="84"/>
      <c r="X5664" s="121">
        <v>200</v>
      </c>
      <c r="Y5664" s="121">
        <v>40</v>
      </c>
      <c r="Z5664" s="127">
        <f t="shared" si="619"/>
        <v>43.159914920535336</v>
      </c>
    </row>
    <row r="5665" spans="2:26" x14ac:dyDescent="0.2">
      <c r="B5665" s="81">
        <v>42971</v>
      </c>
      <c r="C5665" s="82">
        <v>0.625</v>
      </c>
      <c r="D5665" s="119">
        <f t="shared" si="615"/>
        <v>42971.625</v>
      </c>
      <c r="E5665" s="83"/>
      <c r="F5665" s="77"/>
      <c r="G5665" s="83"/>
      <c r="H5665" s="77"/>
      <c r="I5665" s="83"/>
      <c r="J5665" s="77"/>
      <c r="K5665" s="20">
        <f t="shared" si="616"/>
        <v>4</v>
      </c>
      <c r="L5665" s="127" t="e">
        <f t="shared" si="617"/>
        <v>#N/A</v>
      </c>
      <c r="M5665" s="127">
        <f t="shared" si="618"/>
        <v>43.159914920535336</v>
      </c>
      <c r="N5665" s="84"/>
      <c r="X5665" s="121">
        <v>200</v>
      </c>
      <c r="Y5665" s="121">
        <v>40</v>
      </c>
      <c r="Z5665" s="127">
        <f t="shared" si="619"/>
        <v>43.159914920535336</v>
      </c>
    </row>
    <row r="5666" spans="2:26" x14ac:dyDescent="0.2">
      <c r="B5666" s="81">
        <v>42971</v>
      </c>
      <c r="C5666" s="82">
        <v>0.66666666666424135</v>
      </c>
      <c r="D5666" s="119">
        <f t="shared" si="615"/>
        <v>42971.666666666664</v>
      </c>
      <c r="E5666" s="83"/>
      <c r="F5666" s="77"/>
      <c r="G5666" s="83"/>
      <c r="H5666" s="77"/>
      <c r="I5666" s="83"/>
      <c r="J5666" s="77"/>
      <c r="K5666" s="20">
        <f t="shared" si="616"/>
        <v>4</v>
      </c>
      <c r="L5666" s="127" t="e">
        <f t="shared" si="617"/>
        <v>#N/A</v>
      </c>
      <c r="M5666" s="127">
        <f t="shared" si="618"/>
        <v>43.159914920535336</v>
      </c>
      <c r="N5666" s="84"/>
      <c r="X5666" s="121">
        <v>200</v>
      </c>
      <c r="Y5666" s="121">
        <v>40</v>
      </c>
      <c r="Z5666" s="127">
        <f t="shared" si="619"/>
        <v>43.159914920535336</v>
      </c>
    </row>
    <row r="5667" spans="2:26" x14ac:dyDescent="0.2">
      <c r="B5667" s="81">
        <v>42971</v>
      </c>
      <c r="C5667" s="82">
        <v>0.70833333333575865</v>
      </c>
      <c r="D5667" s="119">
        <f t="shared" si="615"/>
        <v>42971.708333333336</v>
      </c>
      <c r="E5667" s="83"/>
      <c r="F5667" s="77"/>
      <c r="G5667" s="83"/>
      <c r="H5667" s="77"/>
      <c r="I5667" s="83"/>
      <c r="J5667" s="77"/>
      <c r="K5667" s="20">
        <f t="shared" si="616"/>
        <v>4</v>
      </c>
      <c r="L5667" s="127" t="e">
        <f t="shared" si="617"/>
        <v>#N/A</v>
      </c>
      <c r="M5667" s="127">
        <f t="shared" si="618"/>
        <v>43.159914920535336</v>
      </c>
      <c r="N5667" s="84"/>
      <c r="X5667" s="121">
        <v>200</v>
      </c>
      <c r="Y5667" s="121">
        <v>40</v>
      </c>
      <c r="Z5667" s="127">
        <f t="shared" si="619"/>
        <v>43.159914920535336</v>
      </c>
    </row>
    <row r="5668" spans="2:26" x14ac:dyDescent="0.2">
      <c r="B5668" s="81">
        <v>42971</v>
      </c>
      <c r="C5668" s="82">
        <v>0.75</v>
      </c>
      <c r="D5668" s="119">
        <f t="shared" si="615"/>
        <v>42971.75</v>
      </c>
      <c r="E5668" s="83"/>
      <c r="F5668" s="77"/>
      <c r="G5668" s="83"/>
      <c r="H5668" s="77"/>
      <c r="I5668" s="83"/>
      <c r="J5668" s="77"/>
      <c r="K5668" s="20">
        <f t="shared" si="616"/>
        <v>4</v>
      </c>
      <c r="L5668" s="127" t="e">
        <f t="shared" si="617"/>
        <v>#N/A</v>
      </c>
      <c r="M5668" s="127">
        <f t="shared" si="618"/>
        <v>43.159914920535336</v>
      </c>
      <c r="N5668" s="84"/>
      <c r="X5668" s="121">
        <v>200</v>
      </c>
      <c r="Y5668" s="121">
        <v>40</v>
      </c>
      <c r="Z5668" s="127">
        <f t="shared" si="619"/>
        <v>43.159914920535336</v>
      </c>
    </row>
    <row r="5669" spans="2:26" x14ac:dyDescent="0.2">
      <c r="B5669" s="81">
        <v>42971</v>
      </c>
      <c r="C5669" s="82">
        <v>0.79166666666424135</v>
      </c>
      <c r="D5669" s="119">
        <f t="shared" si="615"/>
        <v>42971.791666666664</v>
      </c>
      <c r="E5669" s="83"/>
      <c r="F5669" s="77"/>
      <c r="G5669" s="83"/>
      <c r="H5669" s="77"/>
      <c r="I5669" s="83"/>
      <c r="J5669" s="77"/>
      <c r="K5669" s="20">
        <f t="shared" si="616"/>
        <v>4</v>
      </c>
      <c r="L5669" s="127" t="e">
        <f t="shared" si="617"/>
        <v>#N/A</v>
      </c>
      <c r="M5669" s="127">
        <f t="shared" si="618"/>
        <v>43.159914920535336</v>
      </c>
      <c r="N5669" s="84"/>
      <c r="X5669" s="121">
        <v>200</v>
      </c>
      <c r="Y5669" s="121">
        <v>40</v>
      </c>
      <c r="Z5669" s="127">
        <f t="shared" si="619"/>
        <v>43.159914920535336</v>
      </c>
    </row>
    <row r="5670" spans="2:26" x14ac:dyDescent="0.2">
      <c r="B5670" s="81">
        <v>42971</v>
      </c>
      <c r="C5670" s="82">
        <v>0.83333333333575865</v>
      </c>
      <c r="D5670" s="119">
        <f t="shared" si="615"/>
        <v>42971.833333333336</v>
      </c>
      <c r="E5670" s="83"/>
      <c r="F5670" s="77"/>
      <c r="G5670" s="83"/>
      <c r="H5670" s="77"/>
      <c r="I5670" s="83"/>
      <c r="J5670" s="77"/>
      <c r="K5670" s="20">
        <f t="shared" si="616"/>
        <v>4</v>
      </c>
      <c r="L5670" s="127" t="e">
        <f t="shared" si="617"/>
        <v>#N/A</v>
      </c>
      <c r="M5670" s="127">
        <f t="shared" si="618"/>
        <v>43.159914920535336</v>
      </c>
      <c r="N5670" s="84"/>
      <c r="X5670" s="121">
        <v>200</v>
      </c>
      <c r="Y5670" s="121">
        <v>40</v>
      </c>
      <c r="Z5670" s="127">
        <f t="shared" si="619"/>
        <v>43.159914920535336</v>
      </c>
    </row>
    <row r="5671" spans="2:26" x14ac:dyDescent="0.2">
      <c r="B5671" s="81">
        <v>42971</v>
      </c>
      <c r="C5671" s="82">
        <v>0.875</v>
      </c>
      <c r="D5671" s="119">
        <f t="shared" si="615"/>
        <v>42971.875</v>
      </c>
      <c r="E5671" s="83"/>
      <c r="F5671" s="77"/>
      <c r="G5671" s="83"/>
      <c r="H5671" s="77"/>
      <c r="I5671" s="83"/>
      <c r="J5671" s="77"/>
      <c r="K5671" s="20">
        <f t="shared" si="616"/>
        <v>4</v>
      </c>
      <c r="L5671" s="127" t="e">
        <f t="shared" si="617"/>
        <v>#N/A</v>
      </c>
      <c r="M5671" s="127">
        <f t="shared" si="618"/>
        <v>43.159914920535336</v>
      </c>
      <c r="N5671" s="84"/>
      <c r="X5671" s="121">
        <v>200</v>
      </c>
      <c r="Y5671" s="121">
        <v>40</v>
      </c>
      <c r="Z5671" s="127">
        <f t="shared" si="619"/>
        <v>43.159914920535336</v>
      </c>
    </row>
    <row r="5672" spans="2:26" x14ac:dyDescent="0.2">
      <c r="B5672" s="81">
        <v>42971</v>
      </c>
      <c r="C5672" s="82">
        <v>0.91666666666424135</v>
      </c>
      <c r="D5672" s="119">
        <f t="shared" si="615"/>
        <v>42971.916666666664</v>
      </c>
      <c r="E5672" s="83"/>
      <c r="F5672" s="77"/>
      <c r="G5672" s="83"/>
      <c r="H5672" s="77"/>
      <c r="I5672" s="83"/>
      <c r="J5672" s="77"/>
      <c r="K5672" s="20">
        <f t="shared" si="616"/>
        <v>4</v>
      </c>
      <c r="L5672" s="127" t="e">
        <f t="shared" si="617"/>
        <v>#N/A</v>
      </c>
      <c r="M5672" s="127">
        <f t="shared" si="618"/>
        <v>43.159914920535336</v>
      </c>
      <c r="N5672" s="84"/>
      <c r="X5672" s="121">
        <v>200</v>
      </c>
      <c r="Y5672" s="121">
        <v>40</v>
      </c>
      <c r="Z5672" s="127">
        <f t="shared" si="619"/>
        <v>43.159914920535336</v>
      </c>
    </row>
    <row r="5673" spans="2:26" x14ac:dyDescent="0.2">
      <c r="B5673" s="81">
        <v>42971</v>
      </c>
      <c r="C5673" s="82">
        <v>0.95833333333575865</v>
      </c>
      <c r="D5673" s="119">
        <f t="shared" si="615"/>
        <v>42971.958333333336</v>
      </c>
      <c r="E5673" s="83"/>
      <c r="F5673" s="77"/>
      <c r="G5673" s="83"/>
      <c r="H5673" s="77"/>
      <c r="I5673" s="83"/>
      <c r="J5673" s="77"/>
      <c r="K5673" s="20">
        <f t="shared" si="616"/>
        <v>4</v>
      </c>
      <c r="L5673" s="127" t="e">
        <f t="shared" si="617"/>
        <v>#N/A</v>
      </c>
      <c r="M5673" s="127">
        <f t="shared" si="618"/>
        <v>43.159914920535336</v>
      </c>
      <c r="N5673" s="84"/>
      <c r="X5673" s="121">
        <v>200</v>
      </c>
      <c r="Y5673" s="121">
        <v>40</v>
      </c>
      <c r="Z5673" s="127">
        <f t="shared" si="619"/>
        <v>43.159914920535336</v>
      </c>
    </row>
    <row r="5674" spans="2:26" x14ac:dyDescent="0.2">
      <c r="B5674" s="81">
        <v>42972</v>
      </c>
      <c r="C5674" s="82">
        <v>0</v>
      </c>
      <c r="D5674" s="119">
        <f t="shared" si="615"/>
        <v>42972</v>
      </c>
      <c r="E5674" s="83"/>
      <c r="F5674" s="77"/>
      <c r="G5674" s="83"/>
      <c r="H5674" s="77"/>
      <c r="I5674" s="83"/>
      <c r="J5674" s="77"/>
      <c r="K5674" s="20">
        <f t="shared" si="616"/>
        <v>5</v>
      </c>
      <c r="L5674" s="127" t="e">
        <f t="shared" si="617"/>
        <v>#N/A</v>
      </c>
      <c r="M5674" s="127">
        <f t="shared" si="618"/>
        <v>43.159914920535336</v>
      </c>
      <c r="N5674" s="84"/>
      <c r="X5674" s="121">
        <v>200</v>
      </c>
      <c r="Y5674" s="121">
        <v>40</v>
      </c>
      <c r="Z5674" s="127">
        <f t="shared" si="619"/>
        <v>43.159914920535336</v>
      </c>
    </row>
    <row r="5675" spans="2:26" x14ac:dyDescent="0.2">
      <c r="B5675" s="81">
        <v>42972</v>
      </c>
      <c r="C5675" s="82">
        <v>4.1666666664241347E-2</v>
      </c>
      <c r="D5675" s="119">
        <f t="shared" si="615"/>
        <v>42972.041666666664</v>
      </c>
      <c r="E5675" s="83"/>
      <c r="F5675" s="77"/>
      <c r="G5675" s="83"/>
      <c r="H5675" s="77"/>
      <c r="I5675" s="83"/>
      <c r="J5675" s="77"/>
      <c r="K5675" s="20">
        <f t="shared" si="616"/>
        <v>5</v>
      </c>
      <c r="L5675" s="127" t="e">
        <f t="shared" si="617"/>
        <v>#N/A</v>
      </c>
      <c r="M5675" s="127">
        <f t="shared" si="618"/>
        <v>43.159914920535336</v>
      </c>
      <c r="N5675" s="84"/>
      <c r="X5675" s="121">
        <v>200</v>
      </c>
      <c r="Y5675" s="121">
        <v>40</v>
      </c>
      <c r="Z5675" s="127">
        <f t="shared" si="619"/>
        <v>43.159914920535336</v>
      </c>
    </row>
    <row r="5676" spans="2:26" x14ac:dyDescent="0.2">
      <c r="B5676" s="81">
        <v>42972</v>
      </c>
      <c r="C5676" s="82">
        <v>8.3333333335758653E-2</v>
      </c>
      <c r="D5676" s="119">
        <f t="shared" si="615"/>
        <v>42972.083333333336</v>
      </c>
      <c r="E5676" s="83"/>
      <c r="F5676" s="77"/>
      <c r="G5676" s="83"/>
      <c r="H5676" s="77"/>
      <c r="I5676" s="83"/>
      <c r="J5676" s="77"/>
      <c r="K5676" s="20">
        <f t="shared" si="616"/>
        <v>5</v>
      </c>
      <c r="L5676" s="127" t="e">
        <f t="shared" si="617"/>
        <v>#N/A</v>
      </c>
      <c r="M5676" s="127">
        <f t="shared" si="618"/>
        <v>43.159914920535336</v>
      </c>
      <c r="N5676" s="84"/>
      <c r="X5676" s="121">
        <v>200</v>
      </c>
      <c r="Y5676" s="121">
        <v>40</v>
      </c>
      <c r="Z5676" s="127">
        <f t="shared" si="619"/>
        <v>43.159914920535336</v>
      </c>
    </row>
    <row r="5677" spans="2:26" x14ac:dyDescent="0.2">
      <c r="B5677" s="81">
        <v>42972</v>
      </c>
      <c r="C5677" s="82">
        <v>0.125</v>
      </c>
      <c r="D5677" s="119">
        <f t="shared" si="615"/>
        <v>42972.125</v>
      </c>
      <c r="E5677" s="83"/>
      <c r="F5677" s="77"/>
      <c r="G5677" s="83"/>
      <c r="H5677" s="77"/>
      <c r="I5677" s="83"/>
      <c r="J5677" s="77"/>
      <c r="K5677" s="20">
        <f t="shared" si="616"/>
        <v>5</v>
      </c>
      <c r="L5677" s="127" t="e">
        <f t="shared" si="617"/>
        <v>#N/A</v>
      </c>
      <c r="M5677" s="127">
        <f t="shared" si="618"/>
        <v>43.159914920535336</v>
      </c>
      <c r="N5677" s="84"/>
      <c r="X5677" s="121">
        <v>200</v>
      </c>
      <c r="Y5677" s="121">
        <v>40</v>
      </c>
      <c r="Z5677" s="127">
        <f t="shared" si="619"/>
        <v>43.159914920535336</v>
      </c>
    </row>
    <row r="5678" spans="2:26" x14ac:dyDescent="0.2">
      <c r="B5678" s="81">
        <v>42972</v>
      </c>
      <c r="C5678" s="82">
        <v>0.16666666666424135</v>
      </c>
      <c r="D5678" s="119">
        <f t="shared" si="615"/>
        <v>42972.166666666664</v>
      </c>
      <c r="E5678" s="83"/>
      <c r="F5678" s="77"/>
      <c r="G5678" s="83"/>
      <c r="H5678" s="77"/>
      <c r="I5678" s="83"/>
      <c r="J5678" s="77"/>
      <c r="K5678" s="20">
        <f t="shared" si="616"/>
        <v>5</v>
      </c>
      <c r="L5678" s="127" t="e">
        <f t="shared" si="617"/>
        <v>#N/A</v>
      </c>
      <c r="M5678" s="127">
        <f t="shared" si="618"/>
        <v>43.159914920535336</v>
      </c>
      <c r="N5678" s="84"/>
      <c r="X5678" s="121">
        <v>200</v>
      </c>
      <c r="Y5678" s="121">
        <v>40</v>
      </c>
      <c r="Z5678" s="127">
        <f t="shared" si="619"/>
        <v>43.159914920535336</v>
      </c>
    </row>
    <row r="5679" spans="2:26" x14ac:dyDescent="0.2">
      <c r="B5679" s="81">
        <v>42972</v>
      </c>
      <c r="C5679" s="82">
        <v>0.20833333333575865</v>
      </c>
      <c r="D5679" s="119">
        <f t="shared" si="615"/>
        <v>42972.208333333336</v>
      </c>
      <c r="E5679" s="83"/>
      <c r="F5679" s="77"/>
      <c r="G5679" s="83"/>
      <c r="H5679" s="77"/>
      <c r="I5679" s="83"/>
      <c r="J5679" s="77"/>
      <c r="K5679" s="20">
        <f t="shared" si="616"/>
        <v>5</v>
      </c>
      <c r="L5679" s="127" t="e">
        <f t="shared" si="617"/>
        <v>#N/A</v>
      </c>
      <c r="M5679" s="127">
        <f t="shared" si="618"/>
        <v>43.159914920535336</v>
      </c>
      <c r="N5679" s="84"/>
      <c r="X5679" s="121">
        <v>200</v>
      </c>
      <c r="Y5679" s="121">
        <v>40</v>
      </c>
      <c r="Z5679" s="127">
        <f t="shared" si="619"/>
        <v>43.159914920535336</v>
      </c>
    </row>
    <row r="5680" spans="2:26" x14ac:dyDescent="0.2">
      <c r="B5680" s="81">
        <v>42972</v>
      </c>
      <c r="C5680" s="82">
        <v>0.25</v>
      </c>
      <c r="D5680" s="119">
        <f t="shared" si="615"/>
        <v>42972.25</v>
      </c>
      <c r="E5680" s="83"/>
      <c r="F5680" s="77"/>
      <c r="G5680" s="83"/>
      <c r="H5680" s="77"/>
      <c r="I5680" s="83"/>
      <c r="J5680" s="77"/>
      <c r="K5680" s="20">
        <f t="shared" si="616"/>
        <v>5</v>
      </c>
      <c r="L5680" s="127" t="e">
        <f t="shared" si="617"/>
        <v>#N/A</v>
      </c>
      <c r="M5680" s="127">
        <f t="shared" si="618"/>
        <v>43.159914920535336</v>
      </c>
      <c r="N5680" s="84"/>
      <c r="X5680" s="121">
        <v>200</v>
      </c>
      <c r="Y5680" s="121">
        <v>40</v>
      </c>
      <c r="Z5680" s="127">
        <f t="shared" si="619"/>
        <v>43.159914920535336</v>
      </c>
    </row>
    <row r="5681" spans="2:26" x14ac:dyDescent="0.2">
      <c r="B5681" s="81">
        <v>42972</v>
      </c>
      <c r="C5681" s="82">
        <v>0.29166666666424135</v>
      </c>
      <c r="D5681" s="119">
        <f t="shared" si="615"/>
        <v>42972.291666666664</v>
      </c>
      <c r="E5681" s="83"/>
      <c r="F5681" s="77"/>
      <c r="G5681" s="83"/>
      <c r="H5681" s="77"/>
      <c r="I5681" s="83"/>
      <c r="J5681" s="77"/>
      <c r="K5681" s="20">
        <f t="shared" si="616"/>
        <v>5</v>
      </c>
      <c r="L5681" s="127" t="e">
        <f t="shared" si="617"/>
        <v>#N/A</v>
      </c>
      <c r="M5681" s="127">
        <f t="shared" si="618"/>
        <v>43.159914920535336</v>
      </c>
      <c r="N5681" s="84"/>
      <c r="X5681" s="121">
        <v>200</v>
      </c>
      <c r="Y5681" s="121">
        <v>40</v>
      </c>
      <c r="Z5681" s="127">
        <f t="shared" si="619"/>
        <v>43.159914920535336</v>
      </c>
    </row>
    <row r="5682" spans="2:26" x14ac:dyDescent="0.2">
      <c r="B5682" s="81">
        <v>42972</v>
      </c>
      <c r="C5682" s="82">
        <v>0.33333333333575865</v>
      </c>
      <c r="D5682" s="119">
        <f t="shared" si="615"/>
        <v>42972.333333333336</v>
      </c>
      <c r="E5682" s="83"/>
      <c r="F5682" s="77"/>
      <c r="G5682" s="83"/>
      <c r="H5682" s="77"/>
      <c r="I5682" s="83"/>
      <c r="J5682" s="77"/>
      <c r="K5682" s="20">
        <f t="shared" si="616"/>
        <v>5</v>
      </c>
      <c r="L5682" s="127" t="e">
        <f t="shared" si="617"/>
        <v>#N/A</v>
      </c>
      <c r="M5682" s="127">
        <f t="shared" si="618"/>
        <v>43.159914920535336</v>
      </c>
      <c r="N5682" s="84"/>
      <c r="X5682" s="121">
        <v>200</v>
      </c>
      <c r="Y5682" s="121">
        <v>40</v>
      </c>
      <c r="Z5682" s="127">
        <f t="shared" si="619"/>
        <v>43.159914920535336</v>
      </c>
    </row>
    <row r="5683" spans="2:26" x14ac:dyDescent="0.2">
      <c r="B5683" s="81">
        <v>42972</v>
      </c>
      <c r="C5683" s="82">
        <v>0.375</v>
      </c>
      <c r="D5683" s="119">
        <f t="shared" si="615"/>
        <v>42972.375</v>
      </c>
      <c r="E5683" s="83"/>
      <c r="F5683" s="77"/>
      <c r="G5683" s="83"/>
      <c r="H5683" s="77"/>
      <c r="I5683" s="83"/>
      <c r="J5683" s="77"/>
      <c r="K5683" s="20">
        <f t="shared" si="616"/>
        <v>5</v>
      </c>
      <c r="L5683" s="127" t="e">
        <f t="shared" si="617"/>
        <v>#N/A</v>
      </c>
      <c r="M5683" s="127">
        <f t="shared" si="618"/>
        <v>43.159914920535336</v>
      </c>
      <c r="N5683" s="84"/>
      <c r="X5683" s="121">
        <v>200</v>
      </c>
      <c r="Y5683" s="121">
        <v>40</v>
      </c>
      <c r="Z5683" s="127">
        <f t="shared" si="619"/>
        <v>43.159914920535336</v>
      </c>
    </row>
    <row r="5684" spans="2:26" x14ac:dyDescent="0.2">
      <c r="B5684" s="81">
        <v>42972</v>
      </c>
      <c r="C5684" s="82">
        <v>0.41666666666424135</v>
      </c>
      <c r="D5684" s="119">
        <f t="shared" si="615"/>
        <v>42972.416666666664</v>
      </c>
      <c r="E5684" s="83"/>
      <c r="F5684" s="77"/>
      <c r="G5684" s="83"/>
      <c r="H5684" s="77"/>
      <c r="I5684" s="83"/>
      <c r="J5684" s="77"/>
      <c r="K5684" s="20">
        <f t="shared" si="616"/>
        <v>5</v>
      </c>
      <c r="L5684" s="127" t="e">
        <f t="shared" si="617"/>
        <v>#N/A</v>
      </c>
      <c r="M5684" s="127">
        <f t="shared" si="618"/>
        <v>43.159914920535336</v>
      </c>
      <c r="N5684" s="84"/>
      <c r="X5684" s="121">
        <v>200</v>
      </c>
      <c r="Y5684" s="121">
        <v>40</v>
      </c>
      <c r="Z5684" s="127">
        <f t="shared" si="619"/>
        <v>43.159914920535336</v>
      </c>
    </row>
    <row r="5685" spans="2:26" x14ac:dyDescent="0.2">
      <c r="B5685" s="81">
        <v>42972</v>
      </c>
      <c r="C5685" s="82">
        <v>0.45833333333575865</v>
      </c>
      <c r="D5685" s="119">
        <f t="shared" si="615"/>
        <v>42972.458333333336</v>
      </c>
      <c r="E5685" s="83"/>
      <c r="F5685" s="77"/>
      <c r="G5685" s="83"/>
      <c r="H5685" s="77"/>
      <c r="I5685" s="83"/>
      <c r="J5685" s="77"/>
      <c r="K5685" s="20">
        <f t="shared" si="616"/>
        <v>5</v>
      </c>
      <c r="L5685" s="127" t="e">
        <f t="shared" si="617"/>
        <v>#N/A</v>
      </c>
      <c r="M5685" s="127">
        <f t="shared" si="618"/>
        <v>43.159914920535336</v>
      </c>
      <c r="N5685" s="84"/>
      <c r="X5685" s="121">
        <v>200</v>
      </c>
      <c r="Y5685" s="121">
        <v>40</v>
      </c>
      <c r="Z5685" s="127">
        <f t="shared" si="619"/>
        <v>43.159914920535336</v>
      </c>
    </row>
    <row r="5686" spans="2:26" x14ac:dyDescent="0.2">
      <c r="B5686" s="81">
        <v>42972</v>
      </c>
      <c r="C5686" s="82">
        <v>0.5</v>
      </c>
      <c r="D5686" s="119">
        <f t="shared" si="615"/>
        <v>42972.5</v>
      </c>
      <c r="E5686" s="83"/>
      <c r="F5686" s="77"/>
      <c r="G5686" s="83"/>
      <c r="H5686" s="77"/>
      <c r="I5686" s="83"/>
      <c r="J5686" s="77"/>
      <c r="K5686" s="20">
        <f t="shared" si="616"/>
        <v>5</v>
      </c>
      <c r="L5686" s="127" t="e">
        <f t="shared" si="617"/>
        <v>#N/A</v>
      </c>
      <c r="M5686" s="127">
        <f t="shared" si="618"/>
        <v>43.159914920535336</v>
      </c>
      <c r="N5686" s="84"/>
      <c r="X5686" s="121">
        <v>200</v>
      </c>
      <c r="Y5686" s="121">
        <v>40</v>
      </c>
      <c r="Z5686" s="127">
        <f t="shared" si="619"/>
        <v>43.159914920535336</v>
      </c>
    </row>
    <row r="5687" spans="2:26" x14ac:dyDescent="0.2">
      <c r="B5687" s="81">
        <v>42972</v>
      </c>
      <c r="C5687" s="82">
        <v>0.54166666666424135</v>
      </c>
      <c r="D5687" s="119">
        <f t="shared" si="615"/>
        <v>42972.541666666664</v>
      </c>
      <c r="E5687" s="83"/>
      <c r="F5687" s="77"/>
      <c r="G5687" s="83"/>
      <c r="H5687" s="77"/>
      <c r="I5687" s="83"/>
      <c r="J5687" s="77"/>
      <c r="K5687" s="20">
        <f t="shared" si="616"/>
        <v>5</v>
      </c>
      <c r="L5687" s="127" t="e">
        <f t="shared" si="617"/>
        <v>#N/A</v>
      </c>
      <c r="M5687" s="127">
        <f t="shared" si="618"/>
        <v>43.159914920535336</v>
      </c>
      <c r="N5687" s="84"/>
      <c r="X5687" s="121">
        <v>200</v>
      </c>
      <c r="Y5687" s="121">
        <v>40</v>
      </c>
      <c r="Z5687" s="127">
        <f t="shared" si="619"/>
        <v>43.159914920535336</v>
      </c>
    </row>
    <row r="5688" spans="2:26" x14ac:dyDescent="0.2">
      <c r="B5688" s="81">
        <v>42972</v>
      </c>
      <c r="C5688" s="82">
        <v>0.58333333333575865</v>
      </c>
      <c r="D5688" s="119">
        <f t="shared" si="615"/>
        <v>42972.583333333336</v>
      </c>
      <c r="E5688" s="83"/>
      <c r="F5688" s="77"/>
      <c r="G5688" s="83"/>
      <c r="H5688" s="77"/>
      <c r="I5688" s="83"/>
      <c r="J5688" s="77"/>
      <c r="K5688" s="20">
        <f t="shared" si="616"/>
        <v>5</v>
      </c>
      <c r="L5688" s="127" t="e">
        <f t="shared" si="617"/>
        <v>#N/A</v>
      </c>
      <c r="M5688" s="127">
        <f t="shared" si="618"/>
        <v>43.159914920535336</v>
      </c>
      <c r="N5688" s="84"/>
      <c r="X5688" s="121">
        <v>200</v>
      </c>
      <c r="Y5688" s="121">
        <v>40</v>
      </c>
      <c r="Z5688" s="127">
        <f t="shared" si="619"/>
        <v>43.159914920535336</v>
      </c>
    </row>
    <row r="5689" spans="2:26" x14ac:dyDescent="0.2">
      <c r="B5689" s="81">
        <v>42972</v>
      </c>
      <c r="C5689" s="82">
        <v>0.625</v>
      </c>
      <c r="D5689" s="119">
        <f t="shared" si="615"/>
        <v>42972.625</v>
      </c>
      <c r="E5689" s="83"/>
      <c r="F5689" s="77"/>
      <c r="G5689" s="83"/>
      <c r="H5689" s="77"/>
      <c r="I5689" s="83"/>
      <c r="J5689" s="77"/>
      <c r="K5689" s="20">
        <f t="shared" si="616"/>
        <v>5</v>
      </c>
      <c r="L5689" s="127" t="e">
        <f t="shared" si="617"/>
        <v>#N/A</v>
      </c>
      <c r="M5689" s="127">
        <f t="shared" si="618"/>
        <v>43.159914920535336</v>
      </c>
      <c r="N5689" s="84"/>
      <c r="X5689" s="121">
        <v>200</v>
      </c>
      <c r="Y5689" s="121">
        <v>40</v>
      </c>
      <c r="Z5689" s="127">
        <f t="shared" si="619"/>
        <v>43.159914920535336</v>
      </c>
    </row>
    <row r="5690" spans="2:26" x14ac:dyDescent="0.2">
      <c r="B5690" s="81">
        <v>42972</v>
      </c>
      <c r="C5690" s="82">
        <v>0.66666666666424135</v>
      </c>
      <c r="D5690" s="119">
        <f t="shared" si="615"/>
        <v>42972.666666666664</v>
      </c>
      <c r="E5690" s="83"/>
      <c r="F5690" s="77"/>
      <c r="G5690" s="83"/>
      <c r="H5690" s="77"/>
      <c r="I5690" s="83"/>
      <c r="J5690" s="77"/>
      <c r="K5690" s="20">
        <f t="shared" si="616"/>
        <v>5</v>
      </c>
      <c r="L5690" s="127" t="e">
        <f t="shared" si="617"/>
        <v>#N/A</v>
      </c>
      <c r="M5690" s="127">
        <f t="shared" si="618"/>
        <v>43.159914920535336</v>
      </c>
      <c r="N5690" s="84"/>
      <c r="X5690" s="121">
        <v>200</v>
      </c>
      <c r="Y5690" s="121">
        <v>40</v>
      </c>
      <c r="Z5690" s="127">
        <f t="shared" si="619"/>
        <v>43.159914920535336</v>
      </c>
    </row>
    <row r="5691" spans="2:26" x14ac:dyDescent="0.2">
      <c r="B5691" s="81">
        <v>42972</v>
      </c>
      <c r="C5691" s="82">
        <v>0.70833333333575865</v>
      </c>
      <c r="D5691" s="119">
        <f t="shared" si="615"/>
        <v>42972.708333333336</v>
      </c>
      <c r="E5691" s="83"/>
      <c r="F5691" s="77"/>
      <c r="G5691" s="83"/>
      <c r="H5691" s="77"/>
      <c r="I5691" s="83"/>
      <c r="J5691" s="77"/>
      <c r="K5691" s="20">
        <f t="shared" si="616"/>
        <v>5</v>
      </c>
      <c r="L5691" s="127" t="e">
        <f t="shared" si="617"/>
        <v>#N/A</v>
      </c>
      <c r="M5691" s="127">
        <f t="shared" si="618"/>
        <v>43.159914920535336</v>
      </c>
      <c r="N5691" s="84"/>
      <c r="X5691" s="121">
        <v>200</v>
      </c>
      <c r="Y5691" s="121">
        <v>40</v>
      </c>
      <c r="Z5691" s="127">
        <f t="shared" si="619"/>
        <v>43.159914920535336</v>
      </c>
    </row>
    <row r="5692" spans="2:26" x14ac:dyDescent="0.2">
      <c r="B5692" s="81">
        <v>42972</v>
      </c>
      <c r="C5692" s="82">
        <v>0.75</v>
      </c>
      <c r="D5692" s="119">
        <f t="shared" si="615"/>
        <v>42972.75</v>
      </c>
      <c r="E5692" s="83"/>
      <c r="F5692" s="77"/>
      <c r="G5692" s="83"/>
      <c r="H5692" s="77"/>
      <c r="I5692" s="83"/>
      <c r="J5692" s="77"/>
      <c r="K5692" s="20">
        <f t="shared" si="616"/>
        <v>5</v>
      </c>
      <c r="L5692" s="127" t="e">
        <f t="shared" si="617"/>
        <v>#N/A</v>
      </c>
      <c r="M5692" s="127">
        <f t="shared" si="618"/>
        <v>43.159914920535336</v>
      </c>
      <c r="N5692" s="84"/>
      <c r="X5692" s="121">
        <v>200</v>
      </c>
      <c r="Y5692" s="121">
        <v>40</v>
      </c>
      <c r="Z5692" s="127">
        <f t="shared" si="619"/>
        <v>43.159914920535336</v>
      </c>
    </row>
    <row r="5693" spans="2:26" x14ac:dyDescent="0.2">
      <c r="B5693" s="81">
        <v>42972</v>
      </c>
      <c r="C5693" s="82">
        <v>0.79166666666424135</v>
      </c>
      <c r="D5693" s="119">
        <f t="shared" si="615"/>
        <v>42972.791666666664</v>
      </c>
      <c r="E5693" s="83"/>
      <c r="F5693" s="77"/>
      <c r="G5693" s="83"/>
      <c r="H5693" s="77"/>
      <c r="I5693" s="83"/>
      <c r="J5693" s="77"/>
      <c r="K5693" s="20">
        <f t="shared" si="616"/>
        <v>5</v>
      </c>
      <c r="L5693" s="127" t="e">
        <f t="shared" si="617"/>
        <v>#N/A</v>
      </c>
      <c r="M5693" s="127">
        <f t="shared" si="618"/>
        <v>43.159914920535336</v>
      </c>
      <c r="N5693" s="84"/>
      <c r="X5693" s="121">
        <v>200</v>
      </c>
      <c r="Y5693" s="121">
        <v>40</v>
      </c>
      <c r="Z5693" s="127">
        <f t="shared" si="619"/>
        <v>43.159914920535336</v>
      </c>
    </row>
    <row r="5694" spans="2:26" x14ac:dyDescent="0.2">
      <c r="B5694" s="81">
        <v>42972</v>
      </c>
      <c r="C5694" s="82">
        <v>0.83333333333575865</v>
      </c>
      <c r="D5694" s="119">
        <f t="shared" si="615"/>
        <v>42972.833333333336</v>
      </c>
      <c r="E5694" s="83"/>
      <c r="F5694" s="77"/>
      <c r="G5694" s="83"/>
      <c r="H5694" s="77"/>
      <c r="I5694" s="83"/>
      <c r="J5694" s="77"/>
      <c r="K5694" s="20">
        <f t="shared" si="616"/>
        <v>5</v>
      </c>
      <c r="L5694" s="127" t="e">
        <f t="shared" si="617"/>
        <v>#N/A</v>
      </c>
      <c r="M5694" s="127">
        <f t="shared" si="618"/>
        <v>43.159914920535336</v>
      </c>
      <c r="N5694" s="84"/>
      <c r="X5694" s="121">
        <v>200</v>
      </c>
      <c r="Y5694" s="121">
        <v>40</v>
      </c>
      <c r="Z5694" s="127">
        <f t="shared" si="619"/>
        <v>43.159914920535336</v>
      </c>
    </row>
    <row r="5695" spans="2:26" x14ac:dyDescent="0.2">
      <c r="B5695" s="81">
        <v>42972</v>
      </c>
      <c r="C5695" s="82">
        <v>0.875</v>
      </c>
      <c r="D5695" s="119">
        <f t="shared" si="615"/>
        <v>42972.875</v>
      </c>
      <c r="E5695" s="83"/>
      <c r="F5695" s="77"/>
      <c r="G5695" s="83"/>
      <c r="H5695" s="77"/>
      <c r="I5695" s="83"/>
      <c r="J5695" s="77"/>
      <c r="K5695" s="20">
        <f t="shared" si="616"/>
        <v>5</v>
      </c>
      <c r="L5695" s="127" t="e">
        <f t="shared" si="617"/>
        <v>#N/A</v>
      </c>
      <c r="M5695" s="127">
        <f t="shared" si="618"/>
        <v>43.159914920535336</v>
      </c>
      <c r="N5695" s="84"/>
      <c r="X5695" s="121">
        <v>200</v>
      </c>
      <c r="Y5695" s="121">
        <v>40</v>
      </c>
      <c r="Z5695" s="127">
        <f t="shared" si="619"/>
        <v>43.159914920535336</v>
      </c>
    </row>
    <row r="5696" spans="2:26" x14ac:dyDescent="0.2">
      <c r="B5696" s="81">
        <v>42972</v>
      </c>
      <c r="C5696" s="82">
        <v>0.91666666666424135</v>
      </c>
      <c r="D5696" s="119">
        <f t="shared" si="615"/>
        <v>42972.916666666664</v>
      </c>
      <c r="E5696" s="83"/>
      <c r="F5696" s="77"/>
      <c r="G5696" s="83"/>
      <c r="H5696" s="77"/>
      <c r="I5696" s="83"/>
      <c r="J5696" s="77"/>
      <c r="K5696" s="20">
        <f t="shared" si="616"/>
        <v>5</v>
      </c>
      <c r="L5696" s="127" t="e">
        <f t="shared" si="617"/>
        <v>#N/A</v>
      </c>
      <c r="M5696" s="127">
        <f t="shared" si="618"/>
        <v>43.159914920535336</v>
      </c>
      <c r="N5696" s="84"/>
      <c r="X5696" s="121">
        <v>200</v>
      </c>
      <c r="Y5696" s="121">
        <v>40</v>
      </c>
      <c r="Z5696" s="127">
        <f t="shared" si="619"/>
        <v>43.159914920535336</v>
      </c>
    </row>
    <row r="5697" spans="2:26" x14ac:dyDescent="0.2">
      <c r="B5697" s="81">
        <v>42972</v>
      </c>
      <c r="C5697" s="82">
        <v>0.95833333333575865</v>
      </c>
      <c r="D5697" s="119">
        <f t="shared" si="615"/>
        <v>42972.958333333336</v>
      </c>
      <c r="E5697" s="83"/>
      <c r="F5697" s="77"/>
      <c r="G5697" s="83"/>
      <c r="H5697" s="77"/>
      <c r="I5697" s="83"/>
      <c r="J5697" s="77"/>
      <c r="K5697" s="20">
        <f t="shared" si="616"/>
        <v>5</v>
      </c>
      <c r="L5697" s="127" t="e">
        <f t="shared" si="617"/>
        <v>#N/A</v>
      </c>
      <c r="M5697" s="127">
        <f t="shared" si="618"/>
        <v>43.159914920535336</v>
      </c>
      <c r="N5697" s="84"/>
      <c r="X5697" s="121">
        <v>200</v>
      </c>
      <c r="Y5697" s="121">
        <v>40</v>
      </c>
      <c r="Z5697" s="127">
        <f t="shared" si="619"/>
        <v>43.159914920535336</v>
      </c>
    </row>
    <row r="5698" spans="2:26" x14ac:dyDescent="0.2">
      <c r="B5698" s="81">
        <v>42973</v>
      </c>
      <c r="C5698" s="82">
        <v>0</v>
      </c>
      <c r="D5698" s="119">
        <f t="shared" si="615"/>
        <v>42973</v>
      </c>
      <c r="E5698" s="83"/>
      <c r="F5698" s="77"/>
      <c r="G5698" s="83"/>
      <c r="H5698" s="77"/>
      <c r="I5698" s="83"/>
      <c r="J5698" s="77"/>
      <c r="K5698" s="20">
        <f t="shared" si="616"/>
        <v>6</v>
      </c>
      <c r="L5698" s="127" t="e">
        <f t="shared" si="617"/>
        <v>#N/A</v>
      </c>
      <c r="M5698" s="127">
        <f t="shared" si="618"/>
        <v>43.159914920535336</v>
      </c>
      <c r="N5698" s="84"/>
      <c r="X5698" s="121">
        <v>200</v>
      </c>
      <c r="Y5698" s="121">
        <v>40</v>
      </c>
      <c r="Z5698" s="127">
        <f t="shared" si="619"/>
        <v>43.159914920535336</v>
      </c>
    </row>
    <row r="5699" spans="2:26" x14ac:dyDescent="0.2">
      <c r="B5699" s="81">
        <v>42973</v>
      </c>
      <c r="C5699" s="82">
        <v>4.1666666664241347E-2</v>
      </c>
      <c r="D5699" s="119">
        <f t="shared" si="615"/>
        <v>42973.041666666664</v>
      </c>
      <c r="E5699" s="83"/>
      <c r="F5699" s="77"/>
      <c r="G5699" s="83"/>
      <c r="H5699" s="77"/>
      <c r="I5699" s="83"/>
      <c r="J5699" s="77"/>
      <c r="K5699" s="20">
        <f t="shared" si="616"/>
        <v>6</v>
      </c>
      <c r="L5699" s="127" t="e">
        <f t="shared" si="617"/>
        <v>#N/A</v>
      </c>
      <c r="M5699" s="127">
        <f t="shared" si="618"/>
        <v>43.159914920535336</v>
      </c>
      <c r="N5699" s="84"/>
      <c r="X5699" s="121">
        <v>200</v>
      </c>
      <c r="Y5699" s="121">
        <v>40</v>
      </c>
      <c r="Z5699" s="127">
        <f t="shared" si="619"/>
        <v>43.159914920535336</v>
      </c>
    </row>
    <row r="5700" spans="2:26" x14ac:dyDescent="0.2">
      <c r="B5700" s="81">
        <v>42973</v>
      </c>
      <c r="C5700" s="82">
        <v>8.3333333335758653E-2</v>
      </c>
      <c r="D5700" s="119">
        <f t="shared" si="615"/>
        <v>42973.083333333336</v>
      </c>
      <c r="E5700" s="83"/>
      <c r="F5700" s="77"/>
      <c r="G5700" s="83"/>
      <c r="H5700" s="77"/>
      <c r="I5700" s="83"/>
      <c r="J5700" s="77"/>
      <c r="K5700" s="20">
        <f t="shared" si="616"/>
        <v>6</v>
      </c>
      <c r="L5700" s="127" t="e">
        <f t="shared" si="617"/>
        <v>#N/A</v>
      </c>
      <c r="M5700" s="127">
        <f t="shared" si="618"/>
        <v>43.159914920535336</v>
      </c>
      <c r="N5700" s="84"/>
      <c r="X5700" s="121">
        <v>200</v>
      </c>
      <c r="Y5700" s="121">
        <v>40</v>
      </c>
      <c r="Z5700" s="127">
        <f t="shared" si="619"/>
        <v>43.159914920535336</v>
      </c>
    </row>
    <row r="5701" spans="2:26" x14ac:dyDescent="0.2">
      <c r="B5701" s="81">
        <v>42973</v>
      </c>
      <c r="C5701" s="82">
        <v>0.125</v>
      </c>
      <c r="D5701" s="119">
        <f t="shared" si="615"/>
        <v>42973.125</v>
      </c>
      <c r="E5701" s="83"/>
      <c r="F5701" s="77"/>
      <c r="G5701" s="83"/>
      <c r="H5701" s="77"/>
      <c r="I5701" s="83"/>
      <c r="J5701" s="77"/>
      <c r="K5701" s="20">
        <f t="shared" si="616"/>
        <v>6</v>
      </c>
      <c r="L5701" s="127" t="e">
        <f t="shared" si="617"/>
        <v>#N/A</v>
      </c>
      <c r="M5701" s="127">
        <f t="shared" si="618"/>
        <v>43.159914920535336</v>
      </c>
      <c r="N5701" s="84"/>
      <c r="X5701" s="121">
        <v>200</v>
      </c>
      <c r="Y5701" s="121">
        <v>40</v>
      </c>
      <c r="Z5701" s="127">
        <f t="shared" si="619"/>
        <v>43.159914920535336</v>
      </c>
    </row>
    <row r="5702" spans="2:26" x14ac:dyDescent="0.2">
      <c r="B5702" s="81">
        <v>42973</v>
      </c>
      <c r="C5702" s="82">
        <v>0.16666666666424135</v>
      </c>
      <c r="D5702" s="119">
        <f t="shared" si="615"/>
        <v>42973.166666666664</v>
      </c>
      <c r="E5702" s="83"/>
      <c r="F5702" s="77"/>
      <c r="G5702" s="83"/>
      <c r="H5702" s="77"/>
      <c r="I5702" s="83"/>
      <c r="J5702" s="77"/>
      <c r="K5702" s="20">
        <f t="shared" si="616"/>
        <v>6</v>
      </c>
      <c r="L5702" s="127" t="e">
        <f t="shared" si="617"/>
        <v>#N/A</v>
      </c>
      <c r="M5702" s="127">
        <f t="shared" si="618"/>
        <v>43.159914920535336</v>
      </c>
      <c r="N5702" s="84"/>
      <c r="X5702" s="121">
        <v>200</v>
      </c>
      <c r="Y5702" s="121">
        <v>40</v>
      </c>
      <c r="Z5702" s="127">
        <f t="shared" si="619"/>
        <v>43.159914920535336</v>
      </c>
    </row>
    <row r="5703" spans="2:26" x14ac:dyDescent="0.2">
      <c r="B5703" s="81">
        <v>42973</v>
      </c>
      <c r="C5703" s="82">
        <v>0.20833333333575865</v>
      </c>
      <c r="D5703" s="119">
        <f t="shared" si="615"/>
        <v>42973.208333333336</v>
      </c>
      <c r="E5703" s="83"/>
      <c r="F5703" s="77"/>
      <c r="G5703" s="83"/>
      <c r="H5703" s="77"/>
      <c r="I5703" s="83"/>
      <c r="J5703" s="77"/>
      <c r="K5703" s="20">
        <f t="shared" si="616"/>
        <v>6</v>
      </c>
      <c r="L5703" s="127" t="e">
        <f t="shared" si="617"/>
        <v>#N/A</v>
      </c>
      <c r="M5703" s="127">
        <f t="shared" si="618"/>
        <v>43.159914920535336</v>
      </c>
      <c r="N5703" s="84"/>
      <c r="X5703" s="121">
        <v>200</v>
      </c>
      <c r="Y5703" s="121">
        <v>40</v>
      </c>
      <c r="Z5703" s="127">
        <f t="shared" si="619"/>
        <v>43.159914920535336</v>
      </c>
    </row>
    <row r="5704" spans="2:26" x14ac:dyDescent="0.2">
      <c r="B5704" s="81">
        <v>42973</v>
      </c>
      <c r="C5704" s="82">
        <v>0.25</v>
      </c>
      <c r="D5704" s="119">
        <f t="shared" si="615"/>
        <v>42973.25</v>
      </c>
      <c r="E5704" s="83"/>
      <c r="F5704" s="77"/>
      <c r="G5704" s="83"/>
      <c r="H5704" s="77"/>
      <c r="I5704" s="83"/>
      <c r="J5704" s="77"/>
      <c r="K5704" s="20">
        <f t="shared" si="616"/>
        <v>6</v>
      </c>
      <c r="L5704" s="127" t="e">
        <f t="shared" si="617"/>
        <v>#N/A</v>
      </c>
      <c r="M5704" s="127">
        <f t="shared" si="618"/>
        <v>43.159914920535336</v>
      </c>
      <c r="N5704" s="84"/>
      <c r="X5704" s="121">
        <v>200</v>
      </c>
      <c r="Y5704" s="121">
        <v>40</v>
      </c>
      <c r="Z5704" s="127">
        <f t="shared" si="619"/>
        <v>43.159914920535336</v>
      </c>
    </row>
    <row r="5705" spans="2:26" x14ac:dyDescent="0.2">
      <c r="B5705" s="81">
        <v>42973</v>
      </c>
      <c r="C5705" s="82">
        <v>0.29166666666424135</v>
      </c>
      <c r="D5705" s="119">
        <f t="shared" si="615"/>
        <v>42973.291666666664</v>
      </c>
      <c r="E5705" s="83"/>
      <c r="F5705" s="77"/>
      <c r="G5705" s="83"/>
      <c r="H5705" s="77"/>
      <c r="I5705" s="83"/>
      <c r="J5705" s="77"/>
      <c r="K5705" s="20">
        <f t="shared" si="616"/>
        <v>6</v>
      </c>
      <c r="L5705" s="127" t="e">
        <f t="shared" si="617"/>
        <v>#N/A</v>
      </c>
      <c r="M5705" s="127">
        <f t="shared" si="618"/>
        <v>43.159914920535336</v>
      </c>
      <c r="N5705" s="84"/>
      <c r="X5705" s="121">
        <v>200</v>
      </c>
      <c r="Y5705" s="121">
        <v>40</v>
      </c>
      <c r="Z5705" s="127">
        <f t="shared" si="619"/>
        <v>43.159914920535336</v>
      </c>
    </row>
    <row r="5706" spans="2:26" x14ac:dyDescent="0.2">
      <c r="B5706" s="81">
        <v>42973</v>
      </c>
      <c r="C5706" s="82">
        <v>0.33333333333575865</v>
      </c>
      <c r="D5706" s="119">
        <f t="shared" ref="D5706:D5769" si="620">B5706+C5706</f>
        <v>42973.333333333336</v>
      </c>
      <c r="E5706" s="83"/>
      <c r="F5706" s="77"/>
      <c r="G5706" s="83"/>
      <c r="H5706" s="77"/>
      <c r="I5706" s="83"/>
      <c r="J5706" s="77"/>
      <c r="K5706" s="20">
        <f t="shared" si="616"/>
        <v>6</v>
      </c>
      <c r="L5706" s="127" t="e">
        <f t="shared" si="617"/>
        <v>#N/A</v>
      </c>
      <c r="M5706" s="127">
        <f t="shared" si="618"/>
        <v>43.159914920535336</v>
      </c>
      <c r="N5706" s="84"/>
      <c r="X5706" s="121">
        <v>200</v>
      </c>
      <c r="Y5706" s="121">
        <v>40</v>
      </c>
      <c r="Z5706" s="127">
        <f t="shared" si="619"/>
        <v>43.159914920535336</v>
      </c>
    </row>
    <row r="5707" spans="2:26" x14ac:dyDescent="0.2">
      <c r="B5707" s="81">
        <v>42973</v>
      </c>
      <c r="C5707" s="82">
        <v>0.375</v>
      </c>
      <c r="D5707" s="119">
        <f t="shared" si="620"/>
        <v>42973.375</v>
      </c>
      <c r="E5707" s="83"/>
      <c r="F5707" s="77"/>
      <c r="G5707" s="83"/>
      <c r="H5707" s="77"/>
      <c r="I5707" s="83"/>
      <c r="J5707" s="77"/>
      <c r="K5707" s="20">
        <f t="shared" ref="K5707:K5770" si="621">WEEKDAY(D5707,2)</f>
        <v>6</v>
      </c>
      <c r="L5707" s="127" t="e">
        <f t="shared" ref="L5707:L5770" si="622">IF(J5707="",NA(),J5707-(AVERAGE($J$10:$J$8794)))</f>
        <v>#N/A</v>
      </c>
      <c r="M5707" s="127">
        <f t="shared" ref="M5707:M5770" si="623">$U$11</f>
        <v>43.159914920535336</v>
      </c>
      <c r="N5707" s="84"/>
      <c r="X5707" s="121">
        <v>200</v>
      </c>
      <c r="Y5707" s="121">
        <v>40</v>
      </c>
      <c r="Z5707" s="127">
        <f t="shared" ref="Z5707:Z5770" si="624">$U$11</f>
        <v>43.159914920535336</v>
      </c>
    </row>
    <row r="5708" spans="2:26" x14ac:dyDescent="0.2">
      <c r="B5708" s="81">
        <v>42973</v>
      </c>
      <c r="C5708" s="82">
        <v>0.41666666666424135</v>
      </c>
      <c r="D5708" s="119">
        <f t="shared" si="620"/>
        <v>42973.416666666664</v>
      </c>
      <c r="E5708" s="83"/>
      <c r="F5708" s="77"/>
      <c r="G5708" s="83"/>
      <c r="H5708" s="77"/>
      <c r="I5708" s="83"/>
      <c r="J5708" s="77"/>
      <c r="K5708" s="20">
        <f t="shared" si="621"/>
        <v>6</v>
      </c>
      <c r="L5708" s="127" t="e">
        <f t="shared" si="622"/>
        <v>#N/A</v>
      </c>
      <c r="M5708" s="127">
        <f t="shared" si="623"/>
        <v>43.159914920535336</v>
      </c>
      <c r="N5708" s="84"/>
      <c r="X5708" s="121">
        <v>200</v>
      </c>
      <c r="Y5708" s="121">
        <v>40</v>
      </c>
      <c r="Z5708" s="127">
        <f t="shared" si="624"/>
        <v>43.159914920535336</v>
      </c>
    </row>
    <row r="5709" spans="2:26" x14ac:dyDescent="0.2">
      <c r="B5709" s="81">
        <v>42973</v>
      </c>
      <c r="C5709" s="82">
        <v>0.45833333333575865</v>
      </c>
      <c r="D5709" s="119">
        <f t="shared" si="620"/>
        <v>42973.458333333336</v>
      </c>
      <c r="E5709" s="83"/>
      <c r="F5709" s="77"/>
      <c r="G5709" s="83"/>
      <c r="H5709" s="77"/>
      <c r="I5709" s="83"/>
      <c r="J5709" s="77"/>
      <c r="K5709" s="20">
        <f t="shared" si="621"/>
        <v>6</v>
      </c>
      <c r="L5709" s="127" t="e">
        <f t="shared" si="622"/>
        <v>#N/A</v>
      </c>
      <c r="M5709" s="127">
        <f t="shared" si="623"/>
        <v>43.159914920535336</v>
      </c>
      <c r="N5709" s="84"/>
      <c r="X5709" s="121">
        <v>200</v>
      </c>
      <c r="Y5709" s="121">
        <v>40</v>
      </c>
      <c r="Z5709" s="127">
        <f t="shared" si="624"/>
        <v>43.159914920535336</v>
      </c>
    </row>
    <row r="5710" spans="2:26" x14ac:dyDescent="0.2">
      <c r="B5710" s="81">
        <v>42973</v>
      </c>
      <c r="C5710" s="82">
        <v>0.5</v>
      </c>
      <c r="D5710" s="119">
        <f t="shared" si="620"/>
        <v>42973.5</v>
      </c>
      <c r="E5710" s="83"/>
      <c r="F5710" s="77"/>
      <c r="G5710" s="83"/>
      <c r="H5710" s="77"/>
      <c r="I5710" s="83"/>
      <c r="J5710" s="77"/>
      <c r="K5710" s="20">
        <f t="shared" si="621"/>
        <v>6</v>
      </c>
      <c r="L5710" s="127" t="e">
        <f t="shared" si="622"/>
        <v>#N/A</v>
      </c>
      <c r="M5710" s="127">
        <f t="shared" si="623"/>
        <v>43.159914920535336</v>
      </c>
      <c r="N5710" s="84"/>
      <c r="X5710" s="121">
        <v>200</v>
      </c>
      <c r="Y5710" s="121">
        <v>40</v>
      </c>
      <c r="Z5710" s="127">
        <f t="shared" si="624"/>
        <v>43.159914920535336</v>
      </c>
    </row>
    <row r="5711" spans="2:26" x14ac:dyDescent="0.2">
      <c r="B5711" s="81">
        <v>42973</v>
      </c>
      <c r="C5711" s="82">
        <v>0.54166666666424135</v>
      </c>
      <c r="D5711" s="119">
        <f t="shared" si="620"/>
        <v>42973.541666666664</v>
      </c>
      <c r="E5711" s="83"/>
      <c r="F5711" s="77"/>
      <c r="G5711" s="83"/>
      <c r="H5711" s="77"/>
      <c r="I5711" s="83"/>
      <c r="J5711" s="77"/>
      <c r="K5711" s="20">
        <f t="shared" si="621"/>
        <v>6</v>
      </c>
      <c r="L5711" s="127" t="e">
        <f t="shared" si="622"/>
        <v>#N/A</v>
      </c>
      <c r="M5711" s="127">
        <f t="shared" si="623"/>
        <v>43.159914920535336</v>
      </c>
      <c r="N5711" s="84"/>
      <c r="X5711" s="121">
        <v>200</v>
      </c>
      <c r="Y5711" s="121">
        <v>40</v>
      </c>
      <c r="Z5711" s="127">
        <f t="shared" si="624"/>
        <v>43.159914920535336</v>
      </c>
    </row>
    <row r="5712" spans="2:26" x14ac:dyDescent="0.2">
      <c r="B5712" s="81">
        <v>42973</v>
      </c>
      <c r="C5712" s="82">
        <v>0.58333333333575865</v>
      </c>
      <c r="D5712" s="119">
        <f t="shared" si="620"/>
        <v>42973.583333333336</v>
      </c>
      <c r="E5712" s="83"/>
      <c r="F5712" s="77"/>
      <c r="G5712" s="83"/>
      <c r="H5712" s="77"/>
      <c r="I5712" s="83"/>
      <c r="J5712" s="77"/>
      <c r="K5712" s="20">
        <f t="shared" si="621"/>
        <v>6</v>
      </c>
      <c r="L5712" s="127" t="e">
        <f t="shared" si="622"/>
        <v>#N/A</v>
      </c>
      <c r="M5712" s="127">
        <f t="shared" si="623"/>
        <v>43.159914920535336</v>
      </c>
      <c r="N5712" s="84"/>
      <c r="X5712" s="121">
        <v>200</v>
      </c>
      <c r="Y5712" s="121">
        <v>40</v>
      </c>
      <c r="Z5712" s="127">
        <f t="shared" si="624"/>
        <v>43.159914920535336</v>
      </c>
    </row>
    <row r="5713" spans="2:26" x14ac:dyDescent="0.2">
      <c r="B5713" s="81">
        <v>42973</v>
      </c>
      <c r="C5713" s="82">
        <v>0.625</v>
      </c>
      <c r="D5713" s="119">
        <f t="shared" si="620"/>
        <v>42973.625</v>
      </c>
      <c r="E5713" s="83"/>
      <c r="F5713" s="77"/>
      <c r="G5713" s="83"/>
      <c r="H5713" s="77"/>
      <c r="I5713" s="83"/>
      <c r="J5713" s="77"/>
      <c r="K5713" s="20">
        <f t="shared" si="621"/>
        <v>6</v>
      </c>
      <c r="L5713" s="127" t="e">
        <f t="shared" si="622"/>
        <v>#N/A</v>
      </c>
      <c r="M5713" s="127">
        <f t="shared" si="623"/>
        <v>43.159914920535336</v>
      </c>
      <c r="N5713" s="84"/>
      <c r="X5713" s="121">
        <v>200</v>
      </c>
      <c r="Y5713" s="121">
        <v>40</v>
      </c>
      <c r="Z5713" s="127">
        <f t="shared" si="624"/>
        <v>43.159914920535336</v>
      </c>
    </row>
    <row r="5714" spans="2:26" x14ac:dyDescent="0.2">
      <c r="B5714" s="81">
        <v>42973</v>
      </c>
      <c r="C5714" s="82">
        <v>0.66666666666424135</v>
      </c>
      <c r="D5714" s="119">
        <f t="shared" si="620"/>
        <v>42973.666666666664</v>
      </c>
      <c r="E5714" s="83"/>
      <c r="F5714" s="77"/>
      <c r="G5714" s="83"/>
      <c r="H5714" s="77"/>
      <c r="I5714" s="83"/>
      <c r="J5714" s="77"/>
      <c r="K5714" s="20">
        <f t="shared" si="621"/>
        <v>6</v>
      </c>
      <c r="L5714" s="127" t="e">
        <f t="shared" si="622"/>
        <v>#N/A</v>
      </c>
      <c r="M5714" s="127">
        <f t="shared" si="623"/>
        <v>43.159914920535336</v>
      </c>
      <c r="N5714" s="84"/>
      <c r="X5714" s="121">
        <v>200</v>
      </c>
      <c r="Y5714" s="121">
        <v>40</v>
      </c>
      <c r="Z5714" s="127">
        <f t="shared" si="624"/>
        <v>43.159914920535336</v>
      </c>
    </row>
    <row r="5715" spans="2:26" x14ac:dyDescent="0.2">
      <c r="B5715" s="81">
        <v>42973</v>
      </c>
      <c r="C5715" s="82">
        <v>0.70833333333575865</v>
      </c>
      <c r="D5715" s="119">
        <f t="shared" si="620"/>
        <v>42973.708333333336</v>
      </c>
      <c r="E5715" s="83"/>
      <c r="F5715" s="77"/>
      <c r="G5715" s="83"/>
      <c r="H5715" s="77"/>
      <c r="I5715" s="83"/>
      <c r="J5715" s="77"/>
      <c r="K5715" s="20">
        <f t="shared" si="621"/>
        <v>6</v>
      </c>
      <c r="L5715" s="127" t="e">
        <f t="shared" si="622"/>
        <v>#N/A</v>
      </c>
      <c r="M5715" s="127">
        <f t="shared" si="623"/>
        <v>43.159914920535336</v>
      </c>
      <c r="N5715" s="84"/>
      <c r="X5715" s="121">
        <v>200</v>
      </c>
      <c r="Y5715" s="121">
        <v>40</v>
      </c>
      <c r="Z5715" s="127">
        <f t="shared" si="624"/>
        <v>43.159914920535336</v>
      </c>
    </row>
    <row r="5716" spans="2:26" x14ac:dyDescent="0.2">
      <c r="B5716" s="81">
        <v>42973</v>
      </c>
      <c r="C5716" s="82">
        <v>0.75</v>
      </c>
      <c r="D5716" s="119">
        <f t="shared" si="620"/>
        <v>42973.75</v>
      </c>
      <c r="E5716" s="83"/>
      <c r="F5716" s="77"/>
      <c r="G5716" s="83"/>
      <c r="H5716" s="77"/>
      <c r="I5716" s="83"/>
      <c r="J5716" s="77"/>
      <c r="K5716" s="20">
        <f t="shared" si="621"/>
        <v>6</v>
      </c>
      <c r="L5716" s="127" t="e">
        <f t="shared" si="622"/>
        <v>#N/A</v>
      </c>
      <c r="M5716" s="127">
        <f t="shared" si="623"/>
        <v>43.159914920535336</v>
      </c>
      <c r="N5716" s="84"/>
      <c r="X5716" s="121">
        <v>200</v>
      </c>
      <c r="Y5716" s="121">
        <v>40</v>
      </c>
      <c r="Z5716" s="127">
        <f t="shared" si="624"/>
        <v>43.159914920535336</v>
      </c>
    </row>
    <row r="5717" spans="2:26" x14ac:dyDescent="0.2">
      <c r="B5717" s="81">
        <v>42973</v>
      </c>
      <c r="C5717" s="82">
        <v>0.79166666666424135</v>
      </c>
      <c r="D5717" s="119">
        <f t="shared" si="620"/>
        <v>42973.791666666664</v>
      </c>
      <c r="E5717" s="83"/>
      <c r="F5717" s="77"/>
      <c r="G5717" s="83"/>
      <c r="H5717" s="77"/>
      <c r="I5717" s="83"/>
      <c r="J5717" s="77"/>
      <c r="K5717" s="20">
        <f t="shared" si="621"/>
        <v>6</v>
      </c>
      <c r="L5717" s="127" t="e">
        <f t="shared" si="622"/>
        <v>#N/A</v>
      </c>
      <c r="M5717" s="127">
        <f t="shared" si="623"/>
        <v>43.159914920535336</v>
      </c>
      <c r="N5717" s="84"/>
      <c r="X5717" s="121">
        <v>200</v>
      </c>
      <c r="Y5717" s="121">
        <v>40</v>
      </c>
      <c r="Z5717" s="127">
        <f t="shared" si="624"/>
        <v>43.159914920535336</v>
      </c>
    </row>
    <row r="5718" spans="2:26" x14ac:dyDescent="0.2">
      <c r="B5718" s="81">
        <v>42973</v>
      </c>
      <c r="C5718" s="82">
        <v>0.83333333333575865</v>
      </c>
      <c r="D5718" s="119">
        <f t="shared" si="620"/>
        <v>42973.833333333336</v>
      </c>
      <c r="E5718" s="83"/>
      <c r="F5718" s="77"/>
      <c r="G5718" s="83"/>
      <c r="H5718" s="77"/>
      <c r="I5718" s="83"/>
      <c r="J5718" s="77"/>
      <c r="K5718" s="20">
        <f t="shared" si="621"/>
        <v>6</v>
      </c>
      <c r="L5718" s="127" t="e">
        <f t="shared" si="622"/>
        <v>#N/A</v>
      </c>
      <c r="M5718" s="127">
        <f t="shared" si="623"/>
        <v>43.159914920535336</v>
      </c>
      <c r="N5718" s="84"/>
      <c r="X5718" s="121">
        <v>200</v>
      </c>
      <c r="Y5718" s="121">
        <v>40</v>
      </c>
      <c r="Z5718" s="127">
        <f t="shared" si="624"/>
        <v>43.159914920535336</v>
      </c>
    </row>
    <row r="5719" spans="2:26" x14ac:dyDescent="0.2">
      <c r="B5719" s="81">
        <v>42973</v>
      </c>
      <c r="C5719" s="82">
        <v>0.875</v>
      </c>
      <c r="D5719" s="119">
        <f t="shared" si="620"/>
        <v>42973.875</v>
      </c>
      <c r="E5719" s="83"/>
      <c r="F5719" s="77"/>
      <c r="G5719" s="83"/>
      <c r="H5719" s="77"/>
      <c r="I5719" s="83"/>
      <c r="J5719" s="77"/>
      <c r="K5719" s="20">
        <f t="shared" si="621"/>
        <v>6</v>
      </c>
      <c r="L5719" s="127" t="e">
        <f t="shared" si="622"/>
        <v>#N/A</v>
      </c>
      <c r="M5719" s="127">
        <f t="shared" si="623"/>
        <v>43.159914920535336</v>
      </c>
      <c r="N5719" s="84"/>
      <c r="X5719" s="121">
        <v>200</v>
      </c>
      <c r="Y5719" s="121">
        <v>40</v>
      </c>
      <c r="Z5719" s="127">
        <f t="shared" si="624"/>
        <v>43.159914920535336</v>
      </c>
    </row>
    <row r="5720" spans="2:26" x14ac:dyDescent="0.2">
      <c r="B5720" s="81">
        <v>42973</v>
      </c>
      <c r="C5720" s="82">
        <v>0.91666666666424135</v>
      </c>
      <c r="D5720" s="119">
        <f t="shared" si="620"/>
        <v>42973.916666666664</v>
      </c>
      <c r="E5720" s="83"/>
      <c r="F5720" s="77"/>
      <c r="G5720" s="83"/>
      <c r="H5720" s="77"/>
      <c r="I5720" s="83"/>
      <c r="J5720" s="77"/>
      <c r="K5720" s="20">
        <f t="shared" si="621"/>
        <v>6</v>
      </c>
      <c r="L5720" s="127" t="e">
        <f t="shared" si="622"/>
        <v>#N/A</v>
      </c>
      <c r="M5720" s="127">
        <f t="shared" si="623"/>
        <v>43.159914920535336</v>
      </c>
      <c r="N5720" s="84"/>
      <c r="X5720" s="121">
        <v>200</v>
      </c>
      <c r="Y5720" s="121">
        <v>40</v>
      </c>
      <c r="Z5720" s="127">
        <f t="shared" si="624"/>
        <v>43.159914920535336</v>
      </c>
    </row>
    <row r="5721" spans="2:26" x14ac:dyDescent="0.2">
      <c r="B5721" s="81">
        <v>42973</v>
      </c>
      <c r="C5721" s="82">
        <v>0.95833333333575865</v>
      </c>
      <c r="D5721" s="119">
        <f t="shared" si="620"/>
        <v>42973.958333333336</v>
      </c>
      <c r="E5721" s="83"/>
      <c r="F5721" s="77"/>
      <c r="G5721" s="83"/>
      <c r="H5721" s="77"/>
      <c r="I5721" s="83"/>
      <c r="J5721" s="77"/>
      <c r="K5721" s="20">
        <f t="shared" si="621"/>
        <v>6</v>
      </c>
      <c r="L5721" s="127" t="e">
        <f t="shared" si="622"/>
        <v>#N/A</v>
      </c>
      <c r="M5721" s="127">
        <f t="shared" si="623"/>
        <v>43.159914920535336</v>
      </c>
      <c r="N5721" s="84"/>
      <c r="X5721" s="121">
        <v>200</v>
      </c>
      <c r="Y5721" s="121">
        <v>40</v>
      </c>
      <c r="Z5721" s="127">
        <f t="shared" si="624"/>
        <v>43.159914920535336</v>
      </c>
    </row>
    <row r="5722" spans="2:26" x14ac:dyDescent="0.2">
      <c r="B5722" s="81">
        <v>42974</v>
      </c>
      <c r="C5722" s="82">
        <v>0</v>
      </c>
      <c r="D5722" s="119">
        <f t="shared" si="620"/>
        <v>42974</v>
      </c>
      <c r="E5722" s="83"/>
      <c r="F5722" s="77"/>
      <c r="G5722" s="83"/>
      <c r="H5722" s="77"/>
      <c r="I5722" s="83"/>
      <c r="J5722" s="77"/>
      <c r="K5722" s="20">
        <f t="shared" si="621"/>
        <v>7</v>
      </c>
      <c r="L5722" s="127" t="e">
        <f t="shared" si="622"/>
        <v>#N/A</v>
      </c>
      <c r="M5722" s="127">
        <f t="shared" si="623"/>
        <v>43.159914920535336</v>
      </c>
      <c r="N5722" s="84"/>
      <c r="X5722" s="121">
        <v>200</v>
      </c>
      <c r="Y5722" s="121">
        <v>40</v>
      </c>
      <c r="Z5722" s="127">
        <f t="shared" si="624"/>
        <v>43.159914920535336</v>
      </c>
    </row>
    <row r="5723" spans="2:26" x14ac:dyDescent="0.2">
      <c r="B5723" s="81">
        <v>42974</v>
      </c>
      <c r="C5723" s="82">
        <v>4.1666666664241347E-2</v>
      </c>
      <c r="D5723" s="119">
        <f t="shared" si="620"/>
        <v>42974.041666666664</v>
      </c>
      <c r="E5723" s="83"/>
      <c r="F5723" s="77"/>
      <c r="G5723" s="83"/>
      <c r="H5723" s="77"/>
      <c r="I5723" s="83"/>
      <c r="J5723" s="77"/>
      <c r="K5723" s="20">
        <f t="shared" si="621"/>
        <v>7</v>
      </c>
      <c r="L5723" s="127" t="e">
        <f t="shared" si="622"/>
        <v>#N/A</v>
      </c>
      <c r="M5723" s="127">
        <f t="shared" si="623"/>
        <v>43.159914920535336</v>
      </c>
      <c r="N5723" s="84"/>
      <c r="X5723" s="121">
        <v>200</v>
      </c>
      <c r="Y5723" s="121">
        <v>40</v>
      </c>
      <c r="Z5723" s="127">
        <f t="shared" si="624"/>
        <v>43.159914920535336</v>
      </c>
    </row>
    <row r="5724" spans="2:26" x14ac:dyDescent="0.2">
      <c r="B5724" s="81">
        <v>42974</v>
      </c>
      <c r="C5724" s="82">
        <v>8.3333333335758653E-2</v>
      </c>
      <c r="D5724" s="119">
        <f t="shared" si="620"/>
        <v>42974.083333333336</v>
      </c>
      <c r="E5724" s="83"/>
      <c r="F5724" s="77"/>
      <c r="G5724" s="83"/>
      <c r="H5724" s="77"/>
      <c r="I5724" s="83"/>
      <c r="J5724" s="77"/>
      <c r="K5724" s="20">
        <f t="shared" si="621"/>
        <v>7</v>
      </c>
      <c r="L5724" s="127" t="e">
        <f t="shared" si="622"/>
        <v>#N/A</v>
      </c>
      <c r="M5724" s="127">
        <f t="shared" si="623"/>
        <v>43.159914920535336</v>
      </c>
      <c r="N5724" s="84"/>
      <c r="X5724" s="121">
        <v>200</v>
      </c>
      <c r="Y5724" s="121">
        <v>40</v>
      </c>
      <c r="Z5724" s="127">
        <f t="shared" si="624"/>
        <v>43.159914920535336</v>
      </c>
    </row>
    <row r="5725" spans="2:26" x14ac:dyDescent="0.2">
      <c r="B5725" s="81">
        <v>42974</v>
      </c>
      <c r="C5725" s="82">
        <v>0.125</v>
      </c>
      <c r="D5725" s="119">
        <f t="shared" si="620"/>
        <v>42974.125</v>
      </c>
      <c r="E5725" s="83"/>
      <c r="F5725" s="77"/>
      <c r="G5725" s="83"/>
      <c r="H5725" s="77"/>
      <c r="I5725" s="83"/>
      <c r="J5725" s="77"/>
      <c r="K5725" s="20">
        <f t="shared" si="621"/>
        <v>7</v>
      </c>
      <c r="L5725" s="127" t="e">
        <f t="shared" si="622"/>
        <v>#N/A</v>
      </c>
      <c r="M5725" s="127">
        <f t="shared" si="623"/>
        <v>43.159914920535336</v>
      </c>
      <c r="N5725" s="84"/>
      <c r="X5725" s="121">
        <v>200</v>
      </c>
      <c r="Y5725" s="121">
        <v>40</v>
      </c>
      <c r="Z5725" s="127">
        <f t="shared" si="624"/>
        <v>43.159914920535336</v>
      </c>
    </row>
    <row r="5726" spans="2:26" x14ac:dyDescent="0.2">
      <c r="B5726" s="81">
        <v>42974</v>
      </c>
      <c r="C5726" s="82">
        <v>0.16666666666424135</v>
      </c>
      <c r="D5726" s="119">
        <f t="shared" si="620"/>
        <v>42974.166666666664</v>
      </c>
      <c r="E5726" s="83"/>
      <c r="F5726" s="77"/>
      <c r="G5726" s="83"/>
      <c r="H5726" s="77"/>
      <c r="I5726" s="83"/>
      <c r="J5726" s="77"/>
      <c r="K5726" s="20">
        <f t="shared" si="621"/>
        <v>7</v>
      </c>
      <c r="L5726" s="127" t="e">
        <f t="shared" si="622"/>
        <v>#N/A</v>
      </c>
      <c r="M5726" s="127">
        <f t="shared" si="623"/>
        <v>43.159914920535336</v>
      </c>
      <c r="N5726" s="84"/>
      <c r="X5726" s="121">
        <v>200</v>
      </c>
      <c r="Y5726" s="121">
        <v>40</v>
      </c>
      <c r="Z5726" s="127">
        <f t="shared" si="624"/>
        <v>43.159914920535336</v>
      </c>
    </row>
    <row r="5727" spans="2:26" x14ac:dyDescent="0.2">
      <c r="B5727" s="81">
        <v>42974</v>
      </c>
      <c r="C5727" s="82">
        <v>0.20833333333575865</v>
      </c>
      <c r="D5727" s="119">
        <f t="shared" si="620"/>
        <v>42974.208333333336</v>
      </c>
      <c r="E5727" s="83"/>
      <c r="F5727" s="77"/>
      <c r="G5727" s="83"/>
      <c r="H5727" s="77"/>
      <c r="I5727" s="83"/>
      <c r="J5727" s="77"/>
      <c r="K5727" s="20">
        <f t="shared" si="621"/>
        <v>7</v>
      </c>
      <c r="L5727" s="127" t="e">
        <f t="shared" si="622"/>
        <v>#N/A</v>
      </c>
      <c r="M5727" s="127">
        <f t="shared" si="623"/>
        <v>43.159914920535336</v>
      </c>
      <c r="N5727" s="84"/>
      <c r="X5727" s="121">
        <v>200</v>
      </c>
      <c r="Y5727" s="121">
        <v>40</v>
      </c>
      <c r="Z5727" s="127">
        <f t="shared" si="624"/>
        <v>43.159914920535336</v>
      </c>
    </row>
    <row r="5728" spans="2:26" x14ac:dyDescent="0.2">
      <c r="B5728" s="81">
        <v>42974</v>
      </c>
      <c r="C5728" s="82">
        <v>0.25</v>
      </c>
      <c r="D5728" s="119">
        <f t="shared" si="620"/>
        <v>42974.25</v>
      </c>
      <c r="E5728" s="83"/>
      <c r="F5728" s="77"/>
      <c r="G5728" s="83"/>
      <c r="H5728" s="77"/>
      <c r="I5728" s="83"/>
      <c r="J5728" s="77"/>
      <c r="K5728" s="20">
        <f t="shared" si="621"/>
        <v>7</v>
      </c>
      <c r="L5728" s="127" t="e">
        <f t="shared" si="622"/>
        <v>#N/A</v>
      </c>
      <c r="M5728" s="127">
        <f t="shared" si="623"/>
        <v>43.159914920535336</v>
      </c>
      <c r="N5728" s="84"/>
      <c r="X5728" s="121">
        <v>200</v>
      </c>
      <c r="Y5728" s="121">
        <v>40</v>
      </c>
      <c r="Z5728" s="127">
        <f t="shared" si="624"/>
        <v>43.159914920535336</v>
      </c>
    </row>
    <row r="5729" spans="2:26" x14ac:dyDescent="0.2">
      <c r="B5729" s="81">
        <v>42974</v>
      </c>
      <c r="C5729" s="82">
        <v>0.29166666666424135</v>
      </c>
      <c r="D5729" s="119">
        <f t="shared" si="620"/>
        <v>42974.291666666664</v>
      </c>
      <c r="E5729" s="83"/>
      <c r="F5729" s="77"/>
      <c r="G5729" s="83"/>
      <c r="H5729" s="77"/>
      <c r="I5729" s="83"/>
      <c r="J5729" s="77"/>
      <c r="K5729" s="20">
        <f t="shared" si="621"/>
        <v>7</v>
      </c>
      <c r="L5729" s="127" t="e">
        <f t="shared" si="622"/>
        <v>#N/A</v>
      </c>
      <c r="M5729" s="127">
        <f t="shared" si="623"/>
        <v>43.159914920535336</v>
      </c>
      <c r="N5729" s="84"/>
      <c r="X5729" s="121">
        <v>200</v>
      </c>
      <c r="Y5729" s="121">
        <v>40</v>
      </c>
      <c r="Z5729" s="127">
        <f t="shared" si="624"/>
        <v>43.159914920535336</v>
      </c>
    </row>
    <row r="5730" spans="2:26" x14ac:dyDescent="0.2">
      <c r="B5730" s="81">
        <v>42974</v>
      </c>
      <c r="C5730" s="82">
        <v>0.33333333333575865</v>
      </c>
      <c r="D5730" s="119">
        <f t="shared" si="620"/>
        <v>42974.333333333336</v>
      </c>
      <c r="E5730" s="83"/>
      <c r="F5730" s="77"/>
      <c r="G5730" s="83"/>
      <c r="H5730" s="77"/>
      <c r="I5730" s="83"/>
      <c r="J5730" s="77"/>
      <c r="K5730" s="20">
        <f t="shared" si="621"/>
        <v>7</v>
      </c>
      <c r="L5730" s="127" t="e">
        <f t="shared" si="622"/>
        <v>#N/A</v>
      </c>
      <c r="M5730" s="127">
        <f t="shared" si="623"/>
        <v>43.159914920535336</v>
      </c>
      <c r="N5730" s="84"/>
      <c r="X5730" s="121">
        <v>200</v>
      </c>
      <c r="Y5730" s="121">
        <v>40</v>
      </c>
      <c r="Z5730" s="127">
        <f t="shared" si="624"/>
        <v>43.159914920535336</v>
      </c>
    </row>
    <row r="5731" spans="2:26" x14ac:dyDescent="0.2">
      <c r="B5731" s="81">
        <v>42974</v>
      </c>
      <c r="C5731" s="82">
        <v>0.375</v>
      </c>
      <c r="D5731" s="119">
        <f t="shared" si="620"/>
        <v>42974.375</v>
      </c>
      <c r="E5731" s="83"/>
      <c r="F5731" s="77"/>
      <c r="G5731" s="83"/>
      <c r="H5731" s="77"/>
      <c r="I5731" s="83"/>
      <c r="J5731" s="77"/>
      <c r="K5731" s="20">
        <f t="shared" si="621"/>
        <v>7</v>
      </c>
      <c r="L5731" s="127" t="e">
        <f t="shared" si="622"/>
        <v>#N/A</v>
      </c>
      <c r="M5731" s="127">
        <f t="shared" si="623"/>
        <v>43.159914920535336</v>
      </c>
      <c r="N5731" s="84"/>
      <c r="X5731" s="121">
        <v>200</v>
      </c>
      <c r="Y5731" s="121">
        <v>40</v>
      </c>
      <c r="Z5731" s="127">
        <f t="shared" si="624"/>
        <v>43.159914920535336</v>
      </c>
    </row>
    <row r="5732" spans="2:26" x14ac:dyDescent="0.2">
      <c r="B5732" s="81">
        <v>42974</v>
      </c>
      <c r="C5732" s="82">
        <v>0.41666666666424135</v>
      </c>
      <c r="D5732" s="119">
        <f t="shared" si="620"/>
        <v>42974.416666666664</v>
      </c>
      <c r="E5732" s="83"/>
      <c r="F5732" s="77"/>
      <c r="G5732" s="83"/>
      <c r="H5732" s="77"/>
      <c r="I5732" s="83"/>
      <c r="J5732" s="77"/>
      <c r="K5732" s="20">
        <f t="shared" si="621"/>
        <v>7</v>
      </c>
      <c r="L5732" s="127" t="e">
        <f t="shared" si="622"/>
        <v>#N/A</v>
      </c>
      <c r="M5732" s="127">
        <f t="shared" si="623"/>
        <v>43.159914920535336</v>
      </c>
      <c r="N5732" s="84"/>
      <c r="X5732" s="121">
        <v>200</v>
      </c>
      <c r="Y5732" s="121">
        <v>40</v>
      </c>
      <c r="Z5732" s="127">
        <f t="shared" si="624"/>
        <v>43.159914920535336</v>
      </c>
    </row>
    <row r="5733" spans="2:26" x14ac:dyDescent="0.2">
      <c r="B5733" s="81">
        <v>42974</v>
      </c>
      <c r="C5733" s="82">
        <v>0.45833333333575865</v>
      </c>
      <c r="D5733" s="119">
        <f t="shared" si="620"/>
        <v>42974.458333333336</v>
      </c>
      <c r="E5733" s="83"/>
      <c r="F5733" s="77"/>
      <c r="G5733" s="83"/>
      <c r="H5733" s="77"/>
      <c r="I5733" s="83"/>
      <c r="J5733" s="77"/>
      <c r="K5733" s="20">
        <f t="shared" si="621"/>
        <v>7</v>
      </c>
      <c r="L5733" s="127" t="e">
        <f t="shared" si="622"/>
        <v>#N/A</v>
      </c>
      <c r="M5733" s="127">
        <f t="shared" si="623"/>
        <v>43.159914920535336</v>
      </c>
      <c r="N5733" s="84"/>
      <c r="X5733" s="121">
        <v>200</v>
      </c>
      <c r="Y5733" s="121">
        <v>40</v>
      </c>
      <c r="Z5733" s="127">
        <f t="shared" si="624"/>
        <v>43.159914920535336</v>
      </c>
    </row>
    <row r="5734" spans="2:26" x14ac:dyDescent="0.2">
      <c r="B5734" s="81">
        <v>42974</v>
      </c>
      <c r="C5734" s="82">
        <v>0.5</v>
      </c>
      <c r="D5734" s="119">
        <f t="shared" si="620"/>
        <v>42974.5</v>
      </c>
      <c r="E5734" s="83"/>
      <c r="F5734" s="77"/>
      <c r="G5734" s="83"/>
      <c r="H5734" s="77"/>
      <c r="I5734" s="83"/>
      <c r="J5734" s="77"/>
      <c r="K5734" s="20">
        <f t="shared" si="621"/>
        <v>7</v>
      </c>
      <c r="L5734" s="127" t="e">
        <f t="shared" si="622"/>
        <v>#N/A</v>
      </c>
      <c r="M5734" s="127">
        <f t="shared" si="623"/>
        <v>43.159914920535336</v>
      </c>
      <c r="N5734" s="84"/>
      <c r="X5734" s="121">
        <v>200</v>
      </c>
      <c r="Y5734" s="121">
        <v>40</v>
      </c>
      <c r="Z5734" s="127">
        <f t="shared" si="624"/>
        <v>43.159914920535336</v>
      </c>
    </row>
    <row r="5735" spans="2:26" x14ac:dyDescent="0.2">
      <c r="B5735" s="81">
        <v>42974</v>
      </c>
      <c r="C5735" s="82">
        <v>0.54166666666424135</v>
      </c>
      <c r="D5735" s="119">
        <f t="shared" si="620"/>
        <v>42974.541666666664</v>
      </c>
      <c r="E5735" s="83"/>
      <c r="F5735" s="77"/>
      <c r="G5735" s="83"/>
      <c r="H5735" s="77"/>
      <c r="I5735" s="83"/>
      <c r="J5735" s="77"/>
      <c r="K5735" s="20">
        <f t="shared" si="621"/>
        <v>7</v>
      </c>
      <c r="L5735" s="127" t="e">
        <f t="shared" si="622"/>
        <v>#N/A</v>
      </c>
      <c r="M5735" s="127">
        <f t="shared" si="623"/>
        <v>43.159914920535336</v>
      </c>
      <c r="N5735" s="84"/>
      <c r="X5735" s="121">
        <v>200</v>
      </c>
      <c r="Y5735" s="121">
        <v>40</v>
      </c>
      <c r="Z5735" s="127">
        <f t="shared" si="624"/>
        <v>43.159914920535336</v>
      </c>
    </row>
    <row r="5736" spans="2:26" x14ac:dyDescent="0.2">
      <c r="B5736" s="81">
        <v>42974</v>
      </c>
      <c r="C5736" s="82">
        <v>0.58333333333575865</v>
      </c>
      <c r="D5736" s="119">
        <f t="shared" si="620"/>
        <v>42974.583333333336</v>
      </c>
      <c r="E5736" s="83"/>
      <c r="F5736" s="77"/>
      <c r="G5736" s="83"/>
      <c r="H5736" s="77"/>
      <c r="I5736" s="83"/>
      <c r="J5736" s="77"/>
      <c r="K5736" s="20">
        <f t="shared" si="621"/>
        <v>7</v>
      </c>
      <c r="L5736" s="127" t="e">
        <f t="shared" si="622"/>
        <v>#N/A</v>
      </c>
      <c r="M5736" s="127">
        <f t="shared" si="623"/>
        <v>43.159914920535336</v>
      </c>
      <c r="N5736" s="84"/>
      <c r="X5736" s="121">
        <v>200</v>
      </c>
      <c r="Y5736" s="121">
        <v>40</v>
      </c>
      <c r="Z5736" s="127">
        <f t="shared" si="624"/>
        <v>43.159914920535336</v>
      </c>
    </row>
    <row r="5737" spans="2:26" x14ac:dyDescent="0.2">
      <c r="B5737" s="81">
        <v>42974</v>
      </c>
      <c r="C5737" s="82">
        <v>0.625</v>
      </c>
      <c r="D5737" s="119">
        <f t="shared" si="620"/>
        <v>42974.625</v>
      </c>
      <c r="E5737" s="83"/>
      <c r="F5737" s="77"/>
      <c r="G5737" s="83"/>
      <c r="H5737" s="77"/>
      <c r="I5737" s="83"/>
      <c r="J5737" s="77"/>
      <c r="K5737" s="20">
        <f t="shared" si="621"/>
        <v>7</v>
      </c>
      <c r="L5737" s="127" t="e">
        <f t="shared" si="622"/>
        <v>#N/A</v>
      </c>
      <c r="M5737" s="127">
        <f t="shared" si="623"/>
        <v>43.159914920535336</v>
      </c>
      <c r="N5737" s="84"/>
      <c r="X5737" s="121">
        <v>200</v>
      </c>
      <c r="Y5737" s="121">
        <v>40</v>
      </c>
      <c r="Z5737" s="127">
        <f t="shared" si="624"/>
        <v>43.159914920535336</v>
      </c>
    </row>
    <row r="5738" spans="2:26" x14ac:dyDescent="0.2">
      <c r="B5738" s="81">
        <v>42974</v>
      </c>
      <c r="C5738" s="82">
        <v>0.66666666666424135</v>
      </c>
      <c r="D5738" s="119">
        <f t="shared" si="620"/>
        <v>42974.666666666664</v>
      </c>
      <c r="E5738" s="83"/>
      <c r="F5738" s="77"/>
      <c r="G5738" s="83"/>
      <c r="H5738" s="77"/>
      <c r="I5738" s="83"/>
      <c r="J5738" s="77"/>
      <c r="K5738" s="20">
        <f t="shared" si="621"/>
        <v>7</v>
      </c>
      <c r="L5738" s="127" t="e">
        <f t="shared" si="622"/>
        <v>#N/A</v>
      </c>
      <c r="M5738" s="127">
        <f t="shared" si="623"/>
        <v>43.159914920535336</v>
      </c>
      <c r="N5738" s="84"/>
      <c r="X5738" s="121">
        <v>200</v>
      </c>
      <c r="Y5738" s="121">
        <v>40</v>
      </c>
      <c r="Z5738" s="127">
        <f t="shared" si="624"/>
        <v>43.159914920535336</v>
      </c>
    </row>
    <row r="5739" spans="2:26" x14ac:dyDescent="0.2">
      <c r="B5739" s="81">
        <v>42974</v>
      </c>
      <c r="C5739" s="82">
        <v>0.70833333333575865</v>
      </c>
      <c r="D5739" s="119">
        <f t="shared" si="620"/>
        <v>42974.708333333336</v>
      </c>
      <c r="E5739" s="83"/>
      <c r="F5739" s="77"/>
      <c r="G5739" s="83"/>
      <c r="H5739" s="77"/>
      <c r="I5739" s="83"/>
      <c r="J5739" s="77"/>
      <c r="K5739" s="20">
        <f t="shared" si="621"/>
        <v>7</v>
      </c>
      <c r="L5739" s="127" t="e">
        <f t="shared" si="622"/>
        <v>#N/A</v>
      </c>
      <c r="M5739" s="127">
        <f t="shared" si="623"/>
        <v>43.159914920535336</v>
      </c>
      <c r="N5739" s="84"/>
      <c r="X5739" s="121">
        <v>200</v>
      </c>
      <c r="Y5739" s="121">
        <v>40</v>
      </c>
      <c r="Z5739" s="127">
        <f t="shared" si="624"/>
        <v>43.159914920535336</v>
      </c>
    </row>
    <row r="5740" spans="2:26" x14ac:dyDescent="0.2">
      <c r="B5740" s="81">
        <v>42974</v>
      </c>
      <c r="C5740" s="82">
        <v>0.75</v>
      </c>
      <c r="D5740" s="119">
        <f t="shared" si="620"/>
        <v>42974.75</v>
      </c>
      <c r="E5740" s="83"/>
      <c r="F5740" s="77"/>
      <c r="G5740" s="83"/>
      <c r="H5740" s="77"/>
      <c r="I5740" s="83"/>
      <c r="J5740" s="77"/>
      <c r="K5740" s="20">
        <f t="shared" si="621"/>
        <v>7</v>
      </c>
      <c r="L5740" s="127" t="e">
        <f t="shared" si="622"/>
        <v>#N/A</v>
      </c>
      <c r="M5740" s="127">
        <f t="shared" si="623"/>
        <v>43.159914920535336</v>
      </c>
      <c r="N5740" s="84"/>
      <c r="X5740" s="121">
        <v>200</v>
      </c>
      <c r="Y5740" s="121">
        <v>40</v>
      </c>
      <c r="Z5740" s="127">
        <f t="shared" si="624"/>
        <v>43.159914920535336</v>
      </c>
    </row>
    <row r="5741" spans="2:26" x14ac:dyDescent="0.2">
      <c r="B5741" s="81">
        <v>42974</v>
      </c>
      <c r="C5741" s="82">
        <v>0.79166666666424135</v>
      </c>
      <c r="D5741" s="119">
        <f t="shared" si="620"/>
        <v>42974.791666666664</v>
      </c>
      <c r="E5741" s="83"/>
      <c r="F5741" s="77"/>
      <c r="G5741" s="83"/>
      <c r="H5741" s="77"/>
      <c r="I5741" s="83"/>
      <c r="J5741" s="77"/>
      <c r="K5741" s="20">
        <f t="shared" si="621"/>
        <v>7</v>
      </c>
      <c r="L5741" s="127" t="e">
        <f t="shared" si="622"/>
        <v>#N/A</v>
      </c>
      <c r="M5741" s="127">
        <f t="shared" si="623"/>
        <v>43.159914920535336</v>
      </c>
      <c r="N5741" s="84"/>
      <c r="X5741" s="121">
        <v>200</v>
      </c>
      <c r="Y5741" s="121">
        <v>40</v>
      </c>
      <c r="Z5741" s="127">
        <f t="shared" si="624"/>
        <v>43.159914920535336</v>
      </c>
    </row>
    <row r="5742" spans="2:26" x14ac:dyDescent="0.2">
      <c r="B5742" s="81">
        <v>42974</v>
      </c>
      <c r="C5742" s="82">
        <v>0.83333333333575865</v>
      </c>
      <c r="D5742" s="119">
        <f t="shared" si="620"/>
        <v>42974.833333333336</v>
      </c>
      <c r="E5742" s="83"/>
      <c r="F5742" s="77"/>
      <c r="G5742" s="83"/>
      <c r="H5742" s="77"/>
      <c r="I5742" s="83"/>
      <c r="J5742" s="77"/>
      <c r="K5742" s="20">
        <f t="shared" si="621"/>
        <v>7</v>
      </c>
      <c r="L5742" s="127" t="e">
        <f t="shared" si="622"/>
        <v>#N/A</v>
      </c>
      <c r="M5742" s="127">
        <f t="shared" si="623"/>
        <v>43.159914920535336</v>
      </c>
      <c r="N5742" s="84"/>
      <c r="X5742" s="121">
        <v>200</v>
      </c>
      <c r="Y5742" s="121">
        <v>40</v>
      </c>
      <c r="Z5742" s="127">
        <f t="shared" si="624"/>
        <v>43.159914920535336</v>
      </c>
    </row>
    <row r="5743" spans="2:26" x14ac:dyDescent="0.2">
      <c r="B5743" s="81">
        <v>42974</v>
      </c>
      <c r="C5743" s="82">
        <v>0.875</v>
      </c>
      <c r="D5743" s="119">
        <f t="shared" si="620"/>
        <v>42974.875</v>
      </c>
      <c r="E5743" s="83"/>
      <c r="F5743" s="77"/>
      <c r="G5743" s="83"/>
      <c r="H5743" s="77"/>
      <c r="I5743" s="83"/>
      <c r="J5743" s="77"/>
      <c r="K5743" s="20">
        <f t="shared" si="621"/>
        <v>7</v>
      </c>
      <c r="L5743" s="127" t="e">
        <f t="shared" si="622"/>
        <v>#N/A</v>
      </c>
      <c r="M5743" s="127">
        <f t="shared" si="623"/>
        <v>43.159914920535336</v>
      </c>
      <c r="N5743" s="84"/>
      <c r="X5743" s="121">
        <v>200</v>
      </c>
      <c r="Y5743" s="121">
        <v>40</v>
      </c>
      <c r="Z5743" s="127">
        <f t="shared" si="624"/>
        <v>43.159914920535336</v>
      </c>
    </row>
    <row r="5744" spans="2:26" x14ac:dyDescent="0.2">
      <c r="B5744" s="81">
        <v>42974</v>
      </c>
      <c r="C5744" s="82">
        <v>0.91666666666424135</v>
      </c>
      <c r="D5744" s="119">
        <f t="shared" si="620"/>
        <v>42974.916666666664</v>
      </c>
      <c r="E5744" s="83"/>
      <c r="F5744" s="77"/>
      <c r="G5744" s="83"/>
      <c r="H5744" s="77"/>
      <c r="I5744" s="83"/>
      <c r="J5744" s="77"/>
      <c r="K5744" s="20">
        <f t="shared" si="621"/>
        <v>7</v>
      </c>
      <c r="L5744" s="127" t="e">
        <f t="shared" si="622"/>
        <v>#N/A</v>
      </c>
      <c r="M5744" s="127">
        <f t="shared" si="623"/>
        <v>43.159914920535336</v>
      </c>
      <c r="N5744" s="84"/>
      <c r="X5744" s="121">
        <v>200</v>
      </c>
      <c r="Y5744" s="121">
        <v>40</v>
      </c>
      <c r="Z5744" s="127">
        <f t="shared" si="624"/>
        <v>43.159914920535336</v>
      </c>
    </row>
    <row r="5745" spans="2:26" x14ac:dyDescent="0.2">
      <c r="B5745" s="81">
        <v>42974</v>
      </c>
      <c r="C5745" s="82">
        <v>0.95833333333575865</v>
      </c>
      <c r="D5745" s="119">
        <f t="shared" si="620"/>
        <v>42974.958333333336</v>
      </c>
      <c r="E5745" s="83"/>
      <c r="F5745" s="77"/>
      <c r="G5745" s="83"/>
      <c r="H5745" s="77"/>
      <c r="I5745" s="83"/>
      <c r="J5745" s="77"/>
      <c r="K5745" s="20">
        <f t="shared" si="621"/>
        <v>7</v>
      </c>
      <c r="L5745" s="127" t="e">
        <f t="shared" si="622"/>
        <v>#N/A</v>
      </c>
      <c r="M5745" s="127">
        <f t="shared" si="623"/>
        <v>43.159914920535336</v>
      </c>
      <c r="N5745" s="84"/>
      <c r="X5745" s="121">
        <v>200</v>
      </c>
      <c r="Y5745" s="121">
        <v>40</v>
      </c>
      <c r="Z5745" s="127">
        <f t="shared" si="624"/>
        <v>43.159914920535336</v>
      </c>
    </row>
    <row r="5746" spans="2:26" x14ac:dyDescent="0.2">
      <c r="B5746" s="81">
        <v>42975</v>
      </c>
      <c r="C5746" s="82">
        <v>0</v>
      </c>
      <c r="D5746" s="119">
        <f t="shared" si="620"/>
        <v>42975</v>
      </c>
      <c r="E5746" s="83"/>
      <c r="F5746" s="77"/>
      <c r="G5746" s="83"/>
      <c r="H5746" s="77"/>
      <c r="I5746" s="83"/>
      <c r="J5746" s="77"/>
      <c r="K5746" s="20">
        <f t="shared" si="621"/>
        <v>1</v>
      </c>
      <c r="L5746" s="127" t="e">
        <f t="shared" si="622"/>
        <v>#N/A</v>
      </c>
      <c r="M5746" s="127">
        <f t="shared" si="623"/>
        <v>43.159914920535336</v>
      </c>
      <c r="N5746" s="84"/>
      <c r="X5746" s="121">
        <v>200</v>
      </c>
      <c r="Y5746" s="121">
        <v>40</v>
      </c>
      <c r="Z5746" s="127">
        <f t="shared" si="624"/>
        <v>43.159914920535336</v>
      </c>
    </row>
    <row r="5747" spans="2:26" x14ac:dyDescent="0.2">
      <c r="B5747" s="81">
        <v>42975</v>
      </c>
      <c r="C5747" s="82">
        <v>4.1666666664241347E-2</v>
      </c>
      <c r="D5747" s="119">
        <f t="shared" si="620"/>
        <v>42975.041666666664</v>
      </c>
      <c r="E5747" s="83"/>
      <c r="F5747" s="77"/>
      <c r="G5747" s="83"/>
      <c r="H5747" s="77"/>
      <c r="I5747" s="83"/>
      <c r="J5747" s="77"/>
      <c r="K5747" s="20">
        <f t="shared" si="621"/>
        <v>1</v>
      </c>
      <c r="L5747" s="127" t="e">
        <f t="shared" si="622"/>
        <v>#N/A</v>
      </c>
      <c r="M5747" s="127">
        <f t="shared" si="623"/>
        <v>43.159914920535336</v>
      </c>
      <c r="N5747" s="84"/>
      <c r="X5747" s="121">
        <v>200</v>
      </c>
      <c r="Y5747" s="121">
        <v>40</v>
      </c>
      <c r="Z5747" s="127">
        <f t="shared" si="624"/>
        <v>43.159914920535336</v>
      </c>
    </row>
    <row r="5748" spans="2:26" x14ac:dyDescent="0.2">
      <c r="B5748" s="81">
        <v>42975</v>
      </c>
      <c r="C5748" s="82">
        <v>8.3333333335758653E-2</v>
      </c>
      <c r="D5748" s="119">
        <f t="shared" si="620"/>
        <v>42975.083333333336</v>
      </c>
      <c r="E5748" s="83"/>
      <c r="F5748" s="77"/>
      <c r="G5748" s="83"/>
      <c r="H5748" s="77"/>
      <c r="I5748" s="83"/>
      <c r="J5748" s="77"/>
      <c r="K5748" s="20">
        <f t="shared" si="621"/>
        <v>1</v>
      </c>
      <c r="L5748" s="127" t="e">
        <f t="shared" si="622"/>
        <v>#N/A</v>
      </c>
      <c r="M5748" s="127">
        <f t="shared" si="623"/>
        <v>43.159914920535336</v>
      </c>
      <c r="N5748" s="84"/>
      <c r="X5748" s="121">
        <v>200</v>
      </c>
      <c r="Y5748" s="121">
        <v>40</v>
      </c>
      <c r="Z5748" s="127">
        <f t="shared" si="624"/>
        <v>43.159914920535336</v>
      </c>
    </row>
    <row r="5749" spans="2:26" x14ac:dyDescent="0.2">
      <c r="B5749" s="81">
        <v>42975</v>
      </c>
      <c r="C5749" s="82">
        <v>0.125</v>
      </c>
      <c r="D5749" s="119">
        <f t="shared" si="620"/>
        <v>42975.125</v>
      </c>
      <c r="E5749" s="83"/>
      <c r="F5749" s="77"/>
      <c r="G5749" s="83"/>
      <c r="H5749" s="77"/>
      <c r="I5749" s="83"/>
      <c r="J5749" s="77"/>
      <c r="K5749" s="20">
        <f t="shared" si="621"/>
        <v>1</v>
      </c>
      <c r="L5749" s="127" t="e">
        <f t="shared" si="622"/>
        <v>#N/A</v>
      </c>
      <c r="M5749" s="127">
        <f t="shared" si="623"/>
        <v>43.159914920535336</v>
      </c>
      <c r="N5749" s="84"/>
      <c r="X5749" s="121">
        <v>200</v>
      </c>
      <c r="Y5749" s="121">
        <v>40</v>
      </c>
      <c r="Z5749" s="127">
        <f t="shared" si="624"/>
        <v>43.159914920535336</v>
      </c>
    </row>
    <row r="5750" spans="2:26" x14ac:dyDescent="0.2">
      <c r="B5750" s="81">
        <v>42975</v>
      </c>
      <c r="C5750" s="82">
        <v>0.16666666666424135</v>
      </c>
      <c r="D5750" s="119">
        <f t="shared" si="620"/>
        <v>42975.166666666664</v>
      </c>
      <c r="E5750" s="83"/>
      <c r="F5750" s="77"/>
      <c r="G5750" s="83"/>
      <c r="H5750" s="77"/>
      <c r="I5750" s="83"/>
      <c r="J5750" s="77"/>
      <c r="K5750" s="20">
        <f t="shared" si="621"/>
        <v>1</v>
      </c>
      <c r="L5750" s="127" t="e">
        <f t="shared" si="622"/>
        <v>#N/A</v>
      </c>
      <c r="M5750" s="127">
        <f t="shared" si="623"/>
        <v>43.159914920535336</v>
      </c>
      <c r="N5750" s="84"/>
      <c r="X5750" s="121">
        <v>200</v>
      </c>
      <c r="Y5750" s="121">
        <v>40</v>
      </c>
      <c r="Z5750" s="127">
        <f t="shared" si="624"/>
        <v>43.159914920535336</v>
      </c>
    </row>
    <row r="5751" spans="2:26" x14ac:dyDescent="0.2">
      <c r="B5751" s="81">
        <v>42975</v>
      </c>
      <c r="C5751" s="82">
        <v>0.20833333333575865</v>
      </c>
      <c r="D5751" s="119">
        <f t="shared" si="620"/>
        <v>42975.208333333336</v>
      </c>
      <c r="E5751" s="83"/>
      <c r="F5751" s="77"/>
      <c r="G5751" s="83"/>
      <c r="H5751" s="77"/>
      <c r="I5751" s="83"/>
      <c r="J5751" s="77"/>
      <c r="K5751" s="20">
        <f t="shared" si="621"/>
        <v>1</v>
      </c>
      <c r="L5751" s="127" t="e">
        <f t="shared" si="622"/>
        <v>#N/A</v>
      </c>
      <c r="M5751" s="127">
        <f t="shared" si="623"/>
        <v>43.159914920535336</v>
      </c>
      <c r="N5751" s="84"/>
      <c r="X5751" s="121">
        <v>200</v>
      </c>
      <c r="Y5751" s="121">
        <v>40</v>
      </c>
      <c r="Z5751" s="127">
        <f t="shared" si="624"/>
        <v>43.159914920535336</v>
      </c>
    </row>
    <row r="5752" spans="2:26" x14ac:dyDescent="0.2">
      <c r="B5752" s="81">
        <v>42975</v>
      </c>
      <c r="C5752" s="82">
        <v>0.25</v>
      </c>
      <c r="D5752" s="119">
        <f t="shared" si="620"/>
        <v>42975.25</v>
      </c>
      <c r="E5752" s="83"/>
      <c r="F5752" s="77"/>
      <c r="G5752" s="83"/>
      <c r="H5752" s="77"/>
      <c r="I5752" s="83"/>
      <c r="J5752" s="77"/>
      <c r="K5752" s="20">
        <f t="shared" si="621"/>
        <v>1</v>
      </c>
      <c r="L5752" s="127" t="e">
        <f t="shared" si="622"/>
        <v>#N/A</v>
      </c>
      <c r="M5752" s="127">
        <f t="shared" si="623"/>
        <v>43.159914920535336</v>
      </c>
      <c r="N5752" s="84"/>
      <c r="X5752" s="121">
        <v>200</v>
      </c>
      <c r="Y5752" s="121">
        <v>40</v>
      </c>
      <c r="Z5752" s="127">
        <f t="shared" si="624"/>
        <v>43.159914920535336</v>
      </c>
    </row>
    <row r="5753" spans="2:26" x14ac:dyDescent="0.2">
      <c r="B5753" s="81">
        <v>42975</v>
      </c>
      <c r="C5753" s="82">
        <v>0.29166666666424135</v>
      </c>
      <c r="D5753" s="119">
        <f t="shared" si="620"/>
        <v>42975.291666666664</v>
      </c>
      <c r="E5753" s="83"/>
      <c r="F5753" s="77"/>
      <c r="G5753" s="83"/>
      <c r="H5753" s="77"/>
      <c r="I5753" s="83"/>
      <c r="J5753" s="77"/>
      <c r="K5753" s="20">
        <f t="shared" si="621"/>
        <v>1</v>
      </c>
      <c r="L5753" s="127" t="e">
        <f t="shared" si="622"/>
        <v>#N/A</v>
      </c>
      <c r="M5753" s="127">
        <f t="shared" si="623"/>
        <v>43.159914920535336</v>
      </c>
      <c r="N5753" s="84"/>
      <c r="X5753" s="121">
        <v>200</v>
      </c>
      <c r="Y5753" s="121">
        <v>40</v>
      </c>
      <c r="Z5753" s="127">
        <f t="shared" si="624"/>
        <v>43.159914920535336</v>
      </c>
    </row>
    <row r="5754" spans="2:26" x14ac:dyDescent="0.2">
      <c r="B5754" s="81">
        <v>42975</v>
      </c>
      <c r="C5754" s="82">
        <v>0.33333333333575865</v>
      </c>
      <c r="D5754" s="119">
        <f t="shared" si="620"/>
        <v>42975.333333333336</v>
      </c>
      <c r="E5754" s="83"/>
      <c r="F5754" s="77"/>
      <c r="G5754" s="83"/>
      <c r="H5754" s="77"/>
      <c r="I5754" s="83"/>
      <c r="J5754" s="77"/>
      <c r="K5754" s="20">
        <f t="shared" si="621"/>
        <v>1</v>
      </c>
      <c r="L5754" s="127" t="e">
        <f t="shared" si="622"/>
        <v>#N/A</v>
      </c>
      <c r="M5754" s="127">
        <f t="shared" si="623"/>
        <v>43.159914920535336</v>
      </c>
      <c r="N5754" s="84"/>
      <c r="X5754" s="121">
        <v>200</v>
      </c>
      <c r="Y5754" s="121">
        <v>40</v>
      </c>
      <c r="Z5754" s="127">
        <f t="shared" si="624"/>
        <v>43.159914920535336</v>
      </c>
    </row>
    <row r="5755" spans="2:26" x14ac:dyDescent="0.2">
      <c r="B5755" s="81">
        <v>42975</v>
      </c>
      <c r="C5755" s="82">
        <v>0.375</v>
      </c>
      <c r="D5755" s="119">
        <f t="shared" si="620"/>
        <v>42975.375</v>
      </c>
      <c r="E5755" s="83"/>
      <c r="F5755" s="77"/>
      <c r="G5755" s="83"/>
      <c r="H5755" s="77"/>
      <c r="I5755" s="83"/>
      <c r="J5755" s="77"/>
      <c r="K5755" s="20">
        <f t="shared" si="621"/>
        <v>1</v>
      </c>
      <c r="L5755" s="127" t="e">
        <f t="shared" si="622"/>
        <v>#N/A</v>
      </c>
      <c r="M5755" s="127">
        <f t="shared" si="623"/>
        <v>43.159914920535336</v>
      </c>
      <c r="N5755" s="84"/>
      <c r="X5755" s="121">
        <v>200</v>
      </c>
      <c r="Y5755" s="121">
        <v>40</v>
      </c>
      <c r="Z5755" s="127">
        <f t="shared" si="624"/>
        <v>43.159914920535336</v>
      </c>
    </row>
    <row r="5756" spans="2:26" x14ac:dyDescent="0.2">
      <c r="B5756" s="81">
        <v>42975</v>
      </c>
      <c r="C5756" s="82">
        <v>0.41666666666424135</v>
      </c>
      <c r="D5756" s="119">
        <f t="shared" si="620"/>
        <v>42975.416666666664</v>
      </c>
      <c r="E5756" s="83"/>
      <c r="F5756" s="77"/>
      <c r="G5756" s="83"/>
      <c r="H5756" s="77"/>
      <c r="I5756" s="83"/>
      <c r="J5756" s="77"/>
      <c r="K5756" s="20">
        <f t="shared" si="621"/>
        <v>1</v>
      </c>
      <c r="L5756" s="127" t="e">
        <f t="shared" si="622"/>
        <v>#N/A</v>
      </c>
      <c r="M5756" s="127">
        <f t="shared" si="623"/>
        <v>43.159914920535336</v>
      </c>
      <c r="N5756" s="84"/>
      <c r="X5756" s="121">
        <v>200</v>
      </c>
      <c r="Y5756" s="121">
        <v>40</v>
      </c>
      <c r="Z5756" s="127">
        <f t="shared" si="624"/>
        <v>43.159914920535336</v>
      </c>
    </row>
    <row r="5757" spans="2:26" x14ac:dyDescent="0.2">
      <c r="B5757" s="81">
        <v>42975</v>
      </c>
      <c r="C5757" s="82">
        <v>0.45833333333575865</v>
      </c>
      <c r="D5757" s="119">
        <f t="shared" si="620"/>
        <v>42975.458333333336</v>
      </c>
      <c r="E5757" s="83"/>
      <c r="F5757" s="77"/>
      <c r="G5757" s="83"/>
      <c r="H5757" s="77"/>
      <c r="I5757" s="83"/>
      <c r="J5757" s="77"/>
      <c r="K5757" s="20">
        <f t="shared" si="621"/>
        <v>1</v>
      </c>
      <c r="L5757" s="127" t="e">
        <f t="shared" si="622"/>
        <v>#N/A</v>
      </c>
      <c r="M5757" s="127">
        <f t="shared" si="623"/>
        <v>43.159914920535336</v>
      </c>
      <c r="N5757" s="84"/>
      <c r="X5757" s="121">
        <v>200</v>
      </c>
      <c r="Y5757" s="121">
        <v>40</v>
      </c>
      <c r="Z5757" s="127">
        <f t="shared" si="624"/>
        <v>43.159914920535336</v>
      </c>
    </row>
    <row r="5758" spans="2:26" x14ac:dyDescent="0.2">
      <c r="B5758" s="81">
        <v>42975</v>
      </c>
      <c r="C5758" s="82">
        <v>0.5</v>
      </c>
      <c r="D5758" s="119">
        <f t="shared" si="620"/>
        <v>42975.5</v>
      </c>
      <c r="E5758" s="83"/>
      <c r="F5758" s="77"/>
      <c r="G5758" s="83"/>
      <c r="H5758" s="77"/>
      <c r="I5758" s="83"/>
      <c r="J5758" s="77"/>
      <c r="K5758" s="20">
        <f t="shared" si="621"/>
        <v>1</v>
      </c>
      <c r="L5758" s="127" t="e">
        <f t="shared" si="622"/>
        <v>#N/A</v>
      </c>
      <c r="M5758" s="127">
        <f t="shared" si="623"/>
        <v>43.159914920535336</v>
      </c>
      <c r="N5758" s="84"/>
      <c r="X5758" s="121">
        <v>200</v>
      </c>
      <c r="Y5758" s="121">
        <v>40</v>
      </c>
      <c r="Z5758" s="127">
        <f t="shared" si="624"/>
        <v>43.159914920535336</v>
      </c>
    </row>
    <row r="5759" spans="2:26" x14ac:dyDescent="0.2">
      <c r="B5759" s="81">
        <v>42975</v>
      </c>
      <c r="C5759" s="82">
        <v>0.54166666666424135</v>
      </c>
      <c r="D5759" s="119">
        <f t="shared" si="620"/>
        <v>42975.541666666664</v>
      </c>
      <c r="E5759" s="83"/>
      <c r="F5759" s="77"/>
      <c r="G5759" s="83"/>
      <c r="H5759" s="77"/>
      <c r="I5759" s="83"/>
      <c r="J5759" s="77"/>
      <c r="K5759" s="20">
        <f t="shared" si="621"/>
        <v>1</v>
      </c>
      <c r="L5759" s="127" t="e">
        <f t="shared" si="622"/>
        <v>#N/A</v>
      </c>
      <c r="M5759" s="127">
        <f t="shared" si="623"/>
        <v>43.159914920535336</v>
      </c>
      <c r="N5759" s="84"/>
      <c r="X5759" s="121">
        <v>200</v>
      </c>
      <c r="Y5759" s="121">
        <v>40</v>
      </c>
      <c r="Z5759" s="127">
        <f t="shared" si="624"/>
        <v>43.159914920535336</v>
      </c>
    </row>
    <row r="5760" spans="2:26" x14ac:dyDescent="0.2">
      <c r="B5760" s="81">
        <v>42975</v>
      </c>
      <c r="C5760" s="82">
        <v>0.58333333333575865</v>
      </c>
      <c r="D5760" s="119">
        <f t="shared" si="620"/>
        <v>42975.583333333336</v>
      </c>
      <c r="E5760" s="83"/>
      <c r="F5760" s="77"/>
      <c r="G5760" s="83"/>
      <c r="H5760" s="77"/>
      <c r="I5760" s="83"/>
      <c r="J5760" s="77"/>
      <c r="K5760" s="20">
        <f t="shared" si="621"/>
        <v>1</v>
      </c>
      <c r="L5760" s="127" t="e">
        <f t="shared" si="622"/>
        <v>#N/A</v>
      </c>
      <c r="M5760" s="127">
        <f t="shared" si="623"/>
        <v>43.159914920535336</v>
      </c>
      <c r="N5760" s="84"/>
      <c r="X5760" s="121">
        <v>200</v>
      </c>
      <c r="Y5760" s="121">
        <v>40</v>
      </c>
      <c r="Z5760" s="127">
        <f t="shared" si="624"/>
        <v>43.159914920535336</v>
      </c>
    </row>
    <row r="5761" spans="2:26" x14ac:dyDescent="0.2">
      <c r="B5761" s="81">
        <v>42975</v>
      </c>
      <c r="C5761" s="82">
        <v>0.625</v>
      </c>
      <c r="D5761" s="119">
        <f t="shared" si="620"/>
        <v>42975.625</v>
      </c>
      <c r="E5761" s="83"/>
      <c r="F5761" s="77"/>
      <c r="G5761" s="83"/>
      <c r="H5761" s="77"/>
      <c r="I5761" s="83"/>
      <c r="J5761" s="77"/>
      <c r="K5761" s="20">
        <f t="shared" si="621"/>
        <v>1</v>
      </c>
      <c r="L5761" s="127" t="e">
        <f t="shared" si="622"/>
        <v>#N/A</v>
      </c>
      <c r="M5761" s="127">
        <f t="shared" si="623"/>
        <v>43.159914920535336</v>
      </c>
      <c r="N5761" s="84"/>
      <c r="X5761" s="121">
        <v>200</v>
      </c>
      <c r="Y5761" s="121">
        <v>40</v>
      </c>
      <c r="Z5761" s="127">
        <f t="shared" si="624"/>
        <v>43.159914920535336</v>
      </c>
    </row>
    <row r="5762" spans="2:26" x14ac:dyDescent="0.2">
      <c r="B5762" s="81">
        <v>42975</v>
      </c>
      <c r="C5762" s="82">
        <v>0.66666666666424135</v>
      </c>
      <c r="D5762" s="119">
        <f t="shared" si="620"/>
        <v>42975.666666666664</v>
      </c>
      <c r="E5762" s="83"/>
      <c r="F5762" s="77"/>
      <c r="G5762" s="83"/>
      <c r="H5762" s="77"/>
      <c r="I5762" s="83"/>
      <c r="J5762" s="77"/>
      <c r="K5762" s="20">
        <f t="shared" si="621"/>
        <v>1</v>
      </c>
      <c r="L5762" s="127" t="e">
        <f t="shared" si="622"/>
        <v>#N/A</v>
      </c>
      <c r="M5762" s="127">
        <f t="shared" si="623"/>
        <v>43.159914920535336</v>
      </c>
      <c r="N5762" s="84"/>
      <c r="X5762" s="121">
        <v>200</v>
      </c>
      <c r="Y5762" s="121">
        <v>40</v>
      </c>
      <c r="Z5762" s="127">
        <f t="shared" si="624"/>
        <v>43.159914920535336</v>
      </c>
    </row>
    <row r="5763" spans="2:26" x14ac:dyDescent="0.2">
      <c r="B5763" s="81">
        <v>42975</v>
      </c>
      <c r="C5763" s="82">
        <v>0.70833333333575865</v>
      </c>
      <c r="D5763" s="119">
        <f t="shared" si="620"/>
        <v>42975.708333333336</v>
      </c>
      <c r="E5763" s="83"/>
      <c r="F5763" s="77"/>
      <c r="G5763" s="83"/>
      <c r="H5763" s="77"/>
      <c r="I5763" s="83"/>
      <c r="J5763" s="77"/>
      <c r="K5763" s="20">
        <f t="shared" si="621"/>
        <v>1</v>
      </c>
      <c r="L5763" s="127" t="e">
        <f t="shared" si="622"/>
        <v>#N/A</v>
      </c>
      <c r="M5763" s="127">
        <f t="shared" si="623"/>
        <v>43.159914920535336</v>
      </c>
      <c r="N5763" s="84"/>
      <c r="X5763" s="121">
        <v>200</v>
      </c>
      <c r="Y5763" s="121">
        <v>40</v>
      </c>
      <c r="Z5763" s="127">
        <f t="shared" si="624"/>
        <v>43.159914920535336</v>
      </c>
    </row>
    <row r="5764" spans="2:26" x14ac:dyDescent="0.2">
      <c r="B5764" s="81">
        <v>42975</v>
      </c>
      <c r="C5764" s="82">
        <v>0.75</v>
      </c>
      <c r="D5764" s="119">
        <f t="shared" si="620"/>
        <v>42975.75</v>
      </c>
      <c r="E5764" s="83"/>
      <c r="F5764" s="77"/>
      <c r="G5764" s="83"/>
      <c r="H5764" s="77"/>
      <c r="I5764" s="83"/>
      <c r="J5764" s="77"/>
      <c r="K5764" s="20">
        <f t="shared" si="621"/>
        <v>1</v>
      </c>
      <c r="L5764" s="127" t="e">
        <f t="shared" si="622"/>
        <v>#N/A</v>
      </c>
      <c r="M5764" s="127">
        <f t="shared" si="623"/>
        <v>43.159914920535336</v>
      </c>
      <c r="N5764" s="84"/>
      <c r="X5764" s="121">
        <v>200</v>
      </c>
      <c r="Y5764" s="121">
        <v>40</v>
      </c>
      <c r="Z5764" s="127">
        <f t="shared" si="624"/>
        <v>43.159914920535336</v>
      </c>
    </row>
    <row r="5765" spans="2:26" x14ac:dyDescent="0.2">
      <c r="B5765" s="81">
        <v>42975</v>
      </c>
      <c r="C5765" s="82">
        <v>0.79166666666424135</v>
      </c>
      <c r="D5765" s="119">
        <f t="shared" si="620"/>
        <v>42975.791666666664</v>
      </c>
      <c r="E5765" s="83"/>
      <c r="F5765" s="77"/>
      <c r="G5765" s="83"/>
      <c r="H5765" s="77"/>
      <c r="I5765" s="83"/>
      <c r="J5765" s="77"/>
      <c r="K5765" s="20">
        <f t="shared" si="621"/>
        <v>1</v>
      </c>
      <c r="L5765" s="127" t="e">
        <f t="shared" si="622"/>
        <v>#N/A</v>
      </c>
      <c r="M5765" s="127">
        <f t="shared" si="623"/>
        <v>43.159914920535336</v>
      </c>
      <c r="N5765" s="84"/>
      <c r="X5765" s="121">
        <v>200</v>
      </c>
      <c r="Y5765" s="121">
        <v>40</v>
      </c>
      <c r="Z5765" s="127">
        <f t="shared" si="624"/>
        <v>43.159914920535336</v>
      </c>
    </row>
    <row r="5766" spans="2:26" x14ac:dyDescent="0.2">
      <c r="B5766" s="81">
        <v>42975</v>
      </c>
      <c r="C5766" s="82">
        <v>0.83333333333575865</v>
      </c>
      <c r="D5766" s="119">
        <f t="shared" si="620"/>
        <v>42975.833333333336</v>
      </c>
      <c r="E5766" s="83"/>
      <c r="F5766" s="77"/>
      <c r="G5766" s="83"/>
      <c r="H5766" s="77"/>
      <c r="I5766" s="83"/>
      <c r="J5766" s="77"/>
      <c r="K5766" s="20">
        <f t="shared" si="621"/>
        <v>1</v>
      </c>
      <c r="L5766" s="127" t="e">
        <f t="shared" si="622"/>
        <v>#N/A</v>
      </c>
      <c r="M5766" s="127">
        <f t="shared" si="623"/>
        <v>43.159914920535336</v>
      </c>
      <c r="N5766" s="84"/>
      <c r="X5766" s="121">
        <v>200</v>
      </c>
      <c r="Y5766" s="121">
        <v>40</v>
      </c>
      <c r="Z5766" s="127">
        <f t="shared" si="624"/>
        <v>43.159914920535336</v>
      </c>
    </row>
    <row r="5767" spans="2:26" x14ac:dyDescent="0.2">
      <c r="B5767" s="81">
        <v>42975</v>
      </c>
      <c r="C5767" s="82">
        <v>0.875</v>
      </c>
      <c r="D5767" s="119">
        <f t="shared" si="620"/>
        <v>42975.875</v>
      </c>
      <c r="E5767" s="83"/>
      <c r="F5767" s="77"/>
      <c r="G5767" s="83"/>
      <c r="H5767" s="77"/>
      <c r="I5767" s="83"/>
      <c r="J5767" s="77"/>
      <c r="K5767" s="20">
        <f t="shared" si="621"/>
        <v>1</v>
      </c>
      <c r="L5767" s="127" t="e">
        <f t="shared" si="622"/>
        <v>#N/A</v>
      </c>
      <c r="M5767" s="127">
        <f t="shared" si="623"/>
        <v>43.159914920535336</v>
      </c>
      <c r="N5767" s="84"/>
      <c r="X5767" s="121">
        <v>200</v>
      </c>
      <c r="Y5767" s="121">
        <v>40</v>
      </c>
      <c r="Z5767" s="127">
        <f t="shared" si="624"/>
        <v>43.159914920535336</v>
      </c>
    </row>
    <row r="5768" spans="2:26" x14ac:dyDescent="0.2">
      <c r="B5768" s="81">
        <v>42975</v>
      </c>
      <c r="C5768" s="82">
        <v>0.91666666666424135</v>
      </c>
      <c r="D5768" s="119">
        <f t="shared" si="620"/>
        <v>42975.916666666664</v>
      </c>
      <c r="E5768" s="83"/>
      <c r="F5768" s="77"/>
      <c r="G5768" s="83"/>
      <c r="H5768" s="77"/>
      <c r="I5768" s="83"/>
      <c r="J5768" s="77"/>
      <c r="K5768" s="20">
        <f t="shared" si="621"/>
        <v>1</v>
      </c>
      <c r="L5768" s="127" t="e">
        <f t="shared" si="622"/>
        <v>#N/A</v>
      </c>
      <c r="M5768" s="127">
        <f t="shared" si="623"/>
        <v>43.159914920535336</v>
      </c>
      <c r="N5768" s="84"/>
      <c r="X5768" s="121">
        <v>200</v>
      </c>
      <c r="Y5768" s="121">
        <v>40</v>
      </c>
      <c r="Z5768" s="127">
        <f t="shared" si="624"/>
        <v>43.159914920535336</v>
      </c>
    </row>
    <row r="5769" spans="2:26" x14ac:dyDescent="0.2">
      <c r="B5769" s="81">
        <v>42975</v>
      </c>
      <c r="C5769" s="82">
        <v>0.95833333333575865</v>
      </c>
      <c r="D5769" s="119">
        <f t="shared" si="620"/>
        <v>42975.958333333336</v>
      </c>
      <c r="E5769" s="83"/>
      <c r="F5769" s="77"/>
      <c r="G5769" s="83"/>
      <c r="H5769" s="77"/>
      <c r="I5769" s="83"/>
      <c r="J5769" s="77"/>
      <c r="K5769" s="20">
        <f t="shared" si="621"/>
        <v>1</v>
      </c>
      <c r="L5769" s="127" t="e">
        <f t="shared" si="622"/>
        <v>#N/A</v>
      </c>
      <c r="M5769" s="127">
        <f t="shared" si="623"/>
        <v>43.159914920535336</v>
      </c>
      <c r="N5769" s="84"/>
      <c r="X5769" s="121">
        <v>200</v>
      </c>
      <c r="Y5769" s="121">
        <v>40</v>
      </c>
      <c r="Z5769" s="127">
        <f t="shared" si="624"/>
        <v>43.159914920535336</v>
      </c>
    </row>
    <row r="5770" spans="2:26" x14ac:dyDescent="0.2">
      <c r="B5770" s="81">
        <v>42976</v>
      </c>
      <c r="C5770" s="82">
        <v>0</v>
      </c>
      <c r="D5770" s="119">
        <f t="shared" ref="D5770:D5833" si="625">B5770+C5770</f>
        <v>42976</v>
      </c>
      <c r="E5770" s="83"/>
      <c r="F5770" s="77"/>
      <c r="G5770" s="83"/>
      <c r="H5770" s="77"/>
      <c r="I5770" s="83"/>
      <c r="J5770" s="77"/>
      <c r="K5770" s="20">
        <f t="shared" si="621"/>
        <v>2</v>
      </c>
      <c r="L5770" s="127" t="e">
        <f t="shared" si="622"/>
        <v>#N/A</v>
      </c>
      <c r="M5770" s="127">
        <f t="shared" si="623"/>
        <v>43.159914920535336</v>
      </c>
      <c r="N5770" s="84"/>
      <c r="X5770" s="121">
        <v>200</v>
      </c>
      <c r="Y5770" s="121">
        <v>40</v>
      </c>
      <c r="Z5770" s="127">
        <f t="shared" si="624"/>
        <v>43.159914920535336</v>
      </c>
    </row>
    <row r="5771" spans="2:26" x14ac:dyDescent="0.2">
      <c r="B5771" s="81">
        <v>42976</v>
      </c>
      <c r="C5771" s="82">
        <v>4.1666666664241347E-2</v>
      </c>
      <c r="D5771" s="119">
        <f t="shared" si="625"/>
        <v>42976.041666666664</v>
      </c>
      <c r="E5771" s="83"/>
      <c r="F5771" s="77"/>
      <c r="G5771" s="83"/>
      <c r="H5771" s="77"/>
      <c r="I5771" s="83"/>
      <c r="J5771" s="77"/>
      <c r="K5771" s="20">
        <f t="shared" ref="K5771:K5834" si="626">WEEKDAY(D5771,2)</f>
        <v>2</v>
      </c>
      <c r="L5771" s="127" t="e">
        <f t="shared" ref="L5771:L5834" si="627">IF(J5771="",NA(),J5771-(AVERAGE($J$10:$J$8794)))</f>
        <v>#N/A</v>
      </c>
      <c r="M5771" s="127">
        <f t="shared" ref="M5771:M5834" si="628">$U$11</f>
        <v>43.159914920535336</v>
      </c>
      <c r="N5771" s="84"/>
      <c r="X5771" s="121">
        <v>200</v>
      </c>
      <c r="Y5771" s="121">
        <v>40</v>
      </c>
      <c r="Z5771" s="127">
        <f t="shared" ref="Z5771:Z5834" si="629">$U$11</f>
        <v>43.159914920535336</v>
      </c>
    </row>
    <row r="5772" spans="2:26" x14ac:dyDescent="0.2">
      <c r="B5772" s="81">
        <v>42976</v>
      </c>
      <c r="C5772" s="82">
        <v>8.3333333335758653E-2</v>
      </c>
      <c r="D5772" s="119">
        <f t="shared" si="625"/>
        <v>42976.083333333336</v>
      </c>
      <c r="E5772" s="83"/>
      <c r="F5772" s="77"/>
      <c r="G5772" s="83"/>
      <c r="H5772" s="77"/>
      <c r="I5772" s="83"/>
      <c r="J5772" s="77"/>
      <c r="K5772" s="20">
        <f t="shared" si="626"/>
        <v>2</v>
      </c>
      <c r="L5772" s="127" t="e">
        <f t="shared" si="627"/>
        <v>#N/A</v>
      </c>
      <c r="M5772" s="127">
        <f t="shared" si="628"/>
        <v>43.159914920535336</v>
      </c>
      <c r="N5772" s="84"/>
      <c r="X5772" s="121">
        <v>200</v>
      </c>
      <c r="Y5772" s="121">
        <v>40</v>
      </c>
      <c r="Z5772" s="127">
        <f t="shared" si="629"/>
        <v>43.159914920535336</v>
      </c>
    </row>
    <row r="5773" spans="2:26" x14ac:dyDescent="0.2">
      <c r="B5773" s="81">
        <v>42976</v>
      </c>
      <c r="C5773" s="82">
        <v>0.125</v>
      </c>
      <c r="D5773" s="119">
        <f t="shared" si="625"/>
        <v>42976.125</v>
      </c>
      <c r="E5773" s="83"/>
      <c r="F5773" s="77"/>
      <c r="G5773" s="83"/>
      <c r="H5773" s="77"/>
      <c r="I5773" s="83"/>
      <c r="J5773" s="77"/>
      <c r="K5773" s="20">
        <f t="shared" si="626"/>
        <v>2</v>
      </c>
      <c r="L5773" s="127" t="e">
        <f t="shared" si="627"/>
        <v>#N/A</v>
      </c>
      <c r="M5773" s="127">
        <f t="shared" si="628"/>
        <v>43.159914920535336</v>
      </c>
      <c r="N5773" s="84"/>
      <c r="X5773" s="121">
        <v>200</v>
      </c>
      <c r="Y5773" s="121">
        <v>40</v>
      </c>
      <c r="Z5773" s="127">
        <f t="shared" si="629"/>
        <v>43.159914920535336</v>
      </c>
    </row>
    <row r="5774" spans="2:26" x14ac:dyDescent="0.2">
      <c r="B5774" s="81">
        <v>42976</v>
      </c>
      <c r="C5774" s="82">
        <v>0.16666666666424135</v>
      </c>
      <c r="D5774" s="119">
        <f t="shared" si="625"/>
        <v>42976.166666666664</v>
      </c>
      <c r="E5774" s="83"/>
      <c r="F5774" s="77"/>
      <c r="G5774" s="83"/>
      <c r="H5774" s="77"/>
      <c r="I5774" s="83"/>
      <c r="J5774" s="77"/>
      <c r="K5774" s="20">
        <f t="shared" si="626"/>
        <v>2</v>
      </c>
      <c r="L5774" s="127" t="e">
        <f t="shared" si="627"/>
        <v>#N/A</v>
      </c>
      <c r="M5774" s="127">
        <f t="shared" si="628"/>
        <v>43.159914920535336</v>
      </c>
      <c r="N5774" s="84"/>
      <c r="X5774" s="121">
        <v>200</v>
      </c>
      <c r="Y5774" s="121">
        <v>40</v>
      </c>
      <c r="Z5774" s="127">
        <f t="shared" si="629"/>
        <v>43.159914920535336</v>
      </c>
    </row>
    <row r="5775" spans="2:26" x14ac:dyDescent="0.2">
      <c r="B5775" s="81">
        <v>42976</v>
      </c>
      <c r="C5775" s="82">
        <v>0.20833333333575865</v>
      </c>
      <c r="D5775" s="119">
        <f t="shared" si="625"/>
        <v>42976.208333333336</v>
      </c>
      <c r="E5775" s="83"/>
      <c r="F5775" s="77"/>
      <c r="G5775" s="83"/>
      <c r="H5775" s="77"/>
      <c r="I5775" s="83"/>
      <c r="J5775" s="77"/>
      <c r="K5775" s="20">
        <f t="shared" si="626"/>
        <v>2</v>
      </c>
      <c r="L5775" s="127" t="e">
        <f t="shared" si="627"/>
        <v>#N/A</v>
      </c>
      <c r="M5775" s="127">
        <f t="shared" si="628"/>
        <v>43.159914920535336</v>
      </c>
      <c r="N5775" s="84"/>
      <c r="X5775" s="121">
        <v>200</v>
      </c>
      <c r="Y5775" s="121">
        <v>40</v>
      </c>
      <c r="Z5775" s="127">
        <f t="shared" si="629"/>
        <v>43.159914920535336</v>
      </c>
    </row>
    <row r="5776" spans="2:26" x14ac:dyDescent="0.2">
      <c r="B5776" s="81">
        <v>42976</v>
      </c>
      <c r="C5776" s="82">
        <v>0.25</v>
      </c>
      <c r="D5776" s="119">
        <f t="shared" si="625"/>
        <v>42976.25</v>
      </c>
      <c r="E5776" s="83"/>
      <c r="F5776" s="77"/>
      <c r="G5776" s="83"/>
      <c r="H5776" s="77"/>
      <c r="I5776" s="83"/>
      <c r="J5776" s="77"/>
      <c r="K5776" s="20">
        <f t="shared" si="626"/>
        <v>2</v>
      </c>
      <c r="L5776" s="127" t="e">
        <f t="shared" si="627"/>
        <v>#N/A</v>
      </c>
      <c r="M5776" s="127">
        <f t="shared" si="628"/>
        <v>43.159914920535336</v>
      </c>
      <c r="N5776" s="84"/>
      <c r="X5776" s="121">
        <v>200</v>
      </c>
      <c r="Y5776" s="121">
        <v>40</v>
      </c>
      <c r="Z5776" s="127">
        <f t="shared" si="629"/>
        <v>43.159914920535336</v>
      </c>
    </row>
    <row r="5777" spans="2:26" x14ac:dyDescent="0.2">
      <c r="B5777" s="81">
        <v>42976</v>
      </c>
      <c r="C5777" s="82">
        <v>0.29166666666424135</v>
      </c>
      <c r="D5777" s="119">
        <f t="shared" si="625"/>
        <v>42976.291666666664</v>
      </c>
      <c r="E5777" s="83"/>
      <c r="F5777" s="77"/>
      <c r="G5777" s="83"/>
      <c r="H5777" s="77"/>
      <c r="I5777" s="83"/>
      <c r="J5777" s="77"/>
      <c r="K5777" s="20">
        <f t="shared" si="626"/>
        <v>2</v>
      </c>
      <c r="L5777" s="127" t="e">
        <f t="shared" si="627"/>
        <v>#N/A</v>
      </c>
      <c r="M5777" s="127">
        <f t="shared" si="628"/>
        <v>43.159914920535336</v>
      </c>
      <c r="N5777" s="84"/>
      <c r="X5777" s="121">
        <v>200</v>
      </c>
      <c r="Y5777" s="121">
        <v>40</v>
      </c>
      <c r="Z5777" s="127">
        <f t="shared" si="629"/>
        <v>43.159914920535336</v>
      </c>
    </row>
    <row r="5778" spans="2:26" x14ac:dyDescent="0.2">
      <c r="B5778" s="81">
        <v>42976</v>
      </c>
      <c r="C5778" s="82">
        <v>0.33333333333575865</v>
      </c>
      <c r="D5778" s="119">
        <f t="shared" si="625"/>
        <v>42976.333333333336</v>
      </c>
      <c r="E5778" s="83"/>
      <c r="F5778" s="77"/>
      <c r="G5778" s="83"/>
      <c r="H5778" s="77"/>
      <c r="I5778" s="83"/>
      <c r="J5778" s="77"/>
      <c r="K5778" s="20">
        <f t="shared" si="626"/>
        <v>2</v>
      </c>
      <c r="L5778" s="127" t="e">
        <f t="shared" si="627"/>
        <v>#N/A</v>
      </c>
      <c r="M5778" s="127">
        <f t="shared" si="628"/>
        <v>43.159914920535336</v>
      </c>
      <c r="N5778" s="84"/>
      <c r="X5778" s="121">
        <v>200</v>
      </c>
      <c r="Y5778" s="121">
        <v>40</v>
      </c>
      <c r="Z5778" s="127">
        <f t="shared" si="629"/>
        <v>43.159914920535336</v>
      </c>
    </row>
    <row r="5779" spans="2:26" x14ac:dyDescent="0.2">
      <c r="B5779" s="81">
        <v>42976</v>
      </c>
      <c r="C5779" s="82">
        <v>0.375</v>
      </c>
      <c r="D5779" s="119">
        <f t="shared" si="625"/>
        <v>42976.375</v>
      </c>
      <c r="E5779" s="83"/>
      <c r="F5779" s="77"/>
      <c r="G5779" s="83"/>
      <c r="H5779" s="77"/>
      <c r="I5779" s="83"/>
      <c r="J5779" s="77"/>
      <c r="K5779" s="20">
        <f t="shared" si="626"/>
        <v>2</v>
      </c>
      <c r="L5779" s="127" t="e">
        <f t="shared" si="627"/>
        <v>#N/A</v>
      </c>
      <c r="M5779" s="127">
        <f t="shared" si="628"/>
        <v>43.159914920535336</v>
      </c>
      <c r="N5779" s="84"/>
      <c r="X5779" s="121">
        <v>200</v>
      </c>
      <c r="Y5779" s="121">
        <v>40</v>
      </c>
      <c r="Z5779" s="127">
        <f t="shared" si="629"/>
        <v>43.159914920535336</v>
      </c>
    </row>
    <row r="5780" spans="2:26" x14ac:dyDescent="0.2">
      <c r="B5780" s="81">
        <v>42976</v>
      </c>
      <c r="C5780" s="82">
        <v>0.41666666666424135</v>
      </c>
      <c r="D5780" s="119">
        <f t="shared" si="625"/>
        <v>42976.416666666664</v>
      </c>
      <c r="E5780" s="83"/>
      <c r="F5780" s="77"/>
      <c r="G5780" s="83"/>
      <c r="H5780" s="77"/>
      <c r="I5780" s="83"/>
      <c r="J5780" s="77"/>
      <c r="K5780" s="20">
        <f t="shared" si="626"/>
        <v>2</v>
      </c>
      <c r="L5780" s="127" t="e">
        <f t="shared" si="627"/>
        <v>#N/A</v>
      </c>
      <c r="M5780" s="127">
        <f t="shared" si="628"/>
        <v>43.159914920535336</v>
      </c>
      <c r="N5780" s="84"/>
      <c r="X5780" s="121">
        <v>200</v>
      </c>
      <c r="Y5780" s="121">
        <v>40</v>
      </c>
      <c r="Z5780" s="127">
        <f t="shared" si="629"/>
        <v>43.159914920535336</v>
      </c>
    </row>
    <row r="5781" spans="2:26" x14ac:dyDescent="0.2">
      <c r="B5781" s="81">
        <v>42976</v>
      </c>
      <c r="C5781" s="82">
        <v>0.45833333333575865</v>
      </c>
      <c r="D5781" s="119">
        <f t="shared" si="625"/>
        <v>42976.458333333336</v>
      </c>
      <c r="E5781" s="83"/>
      <c r="F5781" s="77"/>
      <c r="G5781" s="83"/>
      <c r="H5781" s="77"/>
      <c r="I5781" s="83"/>
      <c r="J5781" s="77"/>
      <c r="K5781" s="20">
        <f t="shared" si="626"/>
        <v>2</v>
      </c>
      <c r="L5781" s="127" t="e">
        <f t="shared" si="627"/>
        <v>#N/A</v>
      </c>
      <c r="M5781" s="127">
        <f t="shared" si="628"/>
        <v>43.159914920535336</v>
      </c>
      <c r="N5781" s="84"/>
      <c r="X5781" s="121">
        <v>200</v>
      </c>
      <c r="Y5781" s="121">
        <v>40</v>
      </c>
      <c r="Z5781" s="127">
        <f t="shared" si="629"/>
        <v>43.159914920535336</v>
      </c>
    </row>
    <row r="5782" spans="2:26" x14ac:dyDescent="0.2">
      <c r="B5782" s="81">
        <v>42976</v>
      </c>
      <c r="C5782" s="82">
        <v>0.5</v>
      </c>
      <c r="D5782" s="119">
        <f t="shared" si="625"/>
        <v>42976.5</v>
      </c>
      <c r="E5782" s="83"/>
      <c r="F5782" s="77"/>
      <c r="G5782" s="83"/>
      <c r="H5782" s="77"/>
      <c r="I5782" s="83"/>
      <c r="J5782" s="77"/>
      <c r="K5782" s="20">
        <f t="shared" si="626"/>
        <v>2</v>
      </c>
      <c r="L5782" s="127" t="e">
        <f t="shared" si="627"/>
        <v>#N/A</v>
      </c>
      <c r="M5782" s="127">
        <f t="shared" si="628"/>
        <v>43.159914920535336</v>
      </c>
      <c r="N5782" s="84"/>
      <c r="X5782" s="121">
        <v>200</v>
      </c>
      <c r="Y5782" s="121">
        <v>40</v>
      </c>
      <c r="Z5782" s="127">
        <f t="shared" si="629"/>
        <v>43.159914920535336</v>
      </c>
    </row>
    <row r="5783" spans="2:26" x14ac:dyDescent="0.2">
      <c r="B5783" s="81">
        <v>42976</v>
      </c>
      <c r="C5783" s="82">
        <v>0.54166666666424135</v>
      </c>
      <c r="D5783" s="119">
        <f t="shared" si="625"/>
        <v>42976.541666666664</v>
      </c>
      <c r="E5783" s="83"/>
      <c r="F5783" s="77"/>
      <c r="G5783" s="83"/>
      <c r="H5783" s="77"/>
      <c r="I5783" s="83"/>
      <c r="J5783" s="77"/>
      <c r="K5783" s="20">
        <f t="shared" si="626"/>
        <v>2</v>
      </c>
      <c r="L5783" s="127" t="e">
        <f t="shared" si="627"/>
        <v>#N/A</v>
      </c>
      <c r="M5783" s="127">
        <f t="shared" si="628"/>
        <v>43.159914920535336</v>
      </c>
      <c r="N5783" s="84"/>
      <c r="X5783" s="121">
        <v>200</v>
      </c>
      <c r="Y5783" s="121">
        <v>40</v>
      </c>
      <c r="Z5783" s="127">
        <f t="shared" si="629"/>
        <v>43.159914920535336</v>
      </c>
    </row>
    <row r="5784" spans="2:26" x14ac:dyDescent="0.2">
      <c r="B5784" s="81">
        <v>42976</v>
      </c>
      <c r="C5784" s="82">
        <v>0.58333333333575865</v>
      </c>
      <c r="D5784" s="119">
        <f t="shared" si="625"/>
        <v>42976.583333333336</v>
      </c>
      <c r="E5784" s="83"/>
      <c r="F5784" s="77"/>
      <c r="G5784" s="83"/>
      <c r="H5784" s="77"/>
      <c r="I5784" s="83"/>
      <c r="J5784" s="77"/>
      <c r="K5784" s="20">
        <f t="shared" si="626"/>
        <v>2</v>
      </c>
      <c r="L5784" s="127" t="e">
        <f t="shared" si="627"/>
        <v>#N/A</v>
      </c>
      <c r="M5784" s="127">
        <f t="shared" si="628"/>
        <v>43.159914920535336</v>
      </c>
      <c r="N5784" s="85"/>
      <c r="X5784" s="121">
        <v>200</v>
      </c>
      <c r="Y5784" s="121">
        <v>40</v>
      </c>
      <c r="Z5784" s="127">
        <f t="shared" si="629"/>
        <v>43.159914920535336</v>
      </c>
    </row>
    <row r="5785" spans="2:26" x14ac:dyDescent="0.2">
      <c r="B5785" s="81">
        <v>42976</v>
      </c>
      <c r="C5785" s="82">
        <v>0.625</v>
      </c>
      <c r="D5785" s="119">
        <f t="shared" si="625"/>
        <v>42976.625</v>
      </c>
      <c r="E5785" s="83"/>
      <c r="F5785" s="77"/>
      <c r="G5785" s="83"/>
      <c r="H5785" s="77"/>
      <c r="I5785" s="83"/>
      <c r="J5785" s="77"/>
      <c r="K5785" s="20">
        <f t="shared" si="626"/>
        <v>2</v>
      </c>
      <c r="L5785" s="127" t="e">
        <f t="shared" si="627"/>
        <v>#N/A</v>
      </c>
      <c r="M5785" s="127">
        <f t="shared" si="628"/>
        <v>43.159914920535336</v>
      </c>
      <c r="N5785" s="84"/>
      <c r="X5785" s="121">
        <v>200</v>
      </c>
      <c r="Y5785" s="121">
        <v>40</v>
      </c>
      <c r="Z5785" s="127">
        <f t="shared" si="629"/>
        <v>43.159914920535336</v>
      </c>
    </row>
    <row r="5786" spans="2:26" x14ac:dyDescent="0.2">
      <c r="B5786" s="81">
        <v>42976</v>
      </c>
      <c r="C5786" s="82">
        <v>0.66666666666424135</v>
      </c>
      <c r="D5786" s="119">
        <f t="shared" si="625"/>
        <v>42976.666666666664</v>
      </c>
      <c r="E5786" s="83"/>
      <c r="F5786" s="77"/>
      <c r="G5786" s="83"/>
      <c r="H5786" s="77"/>
      <c r="I5786" s="83"/>
      <c r="J5786" s="77"/>
      <c r="K5786" s="20">
        <f t="shared" si="626"/>
        <v>2</v>
      </c>
      <c r="L5786" s="127" t="e">
        <f t="shared" si="627"/>
        <v>#N/A</v>
      </c>
      <c r="M5786" s="127">
        <f t="shared" si="628"/>
        <v>43.159914920535336</v>
      </c>
      <c r="N5786" s="84"/>
      <c r="X5786" s="121">
        <v>200</v>
      </c>
      <c r="Y5786" s="121">
        <v>40</v>
      </c>
      <c r="Z5786" s="127">
        <f t="shared" si="629"/>
        <v>43.159914920535336</v>
      </c>
    </row>
    <row r="5787" spans="2:26" x14ac:dyDescent="0.2">
      <c r="B5787" s="81">
        <v>42976</v>
      </c>
      <c r="C5787" s="82">
        <v>0.70833333333575865</v>
      </c>
      <c r="D5787" s="119">
        <f t="shared" si="625"/>
        <v>42976.708333333336</v>
      </c>
      <c r="E5787" s="83"/>
      <c r="F5787" s="77"/>
      <c r="G5787" s="83"/>
      <c r="H5787" s="77"/>
      <c r="I5787" s="83"/>
      <c r="J5787" s="77"/>
      <c r="K5787" s="20">
        <f t="shared" si="626"/>
        <v>2</v>
      </c>
      <c r="L5787" s="127" t="e">
        <f t="shared" si="627"/>
        <v>#N/A</v>
      </c>
      <c r="M5787" s="127">
        <f t="shared" si="628"/>
        <v>43.159914920535336</v>
      </c>
      <c r="N5787" s="84"/>
      <c r="X5787" s="121">
        <v>200</v>
      </c>
      <c r="Y5787" s="121">
        <v>40</v>
      </c>
      <c r="Z5787" s="127">
        <f t="shared" si="629"/>
        <v>43.159914920535336</v>
      </c>
    </row>
    <row r="5788" spans="2:26" x14ac:dyDescent="0.2">
      <c r="B5788" s="81">
        <v>42976</v>
      </c>
      <c r="C5788" s="82">
        <v>0.75</v>
      </c>
      <c r="D5788" s="119">
        <f t="shared" si="625"/>
        <v>42976.75</v>
      </c>
      <c r="E5788" s="83"/>
      <c r="F5788" s="77"/>
      <c r="G5788" s="83"/>
      <c r="H5788" s="77"/>
      <c r="I5788" s="83"/>
      <c r="J5788" s="77"/>
      <c r="K5788" s="20">
        <f t="shared" si="626"/>
        <v>2</v>
      </c>
      <c r="L5788" s="127" t="e">
        <f t="shared" si="627"/>
        <v>#N/A</v>
      </c>
      <c r="M5788" s="127">
        <f t="shared" si="628"/>
        <v>43.159914920535336</v>
      </c>
      <c r="N5788" s="84"/>
      <c r="X5788" s="121">
        <v>200</v>
      </c>
      <c r="Y5788" s="121">
        <v>40</v>
      </c>
      <c r="Z5788" s="127">
        <f t="shared" si="629"/>
        <v>43.159914920535336</v>
      </c>
    </row>
    <row r="5789" spans="2:26" x14ac:dyDescent="0.2">
      <c r="B5789" s="81">
        <v>42976</v>
      </c>
      <c r="C5789" s="82">
        <v>0.79166666666424135</v>
      </c>
      <c r="D5789" s="119">
        <f t="shared" si="625"/>
        <v>42976.791666666664</v>
      </c>
      <c r="E5789" s="83"/>
      <c r="F5789" s="77"/>
      <c r="G5789" s="83"/>
      <c r="H5789" s="77"/>
      <c r="I5789" s="83"/>
      <c r="J5789" s="77"/>
      <c r="K5789" s="20">
        <f t="shared" si="626"/>
        <v>2</v>
      </c>
      <c r="L5789" s="127" t="e">
        <f t="shared" si="627"/>
        <v>#N/A</v>
      </c>
      <c r="M5789" s="127">
        <f t="shared" si="628"/>
        <v>43.159914920535336</v>
      </c>
      <c r="N5789" s="84"/>
      <c r="X5789" s="121">
        <v>200</v>
      </c>
      <c r="Y5789" s="121">
        <v>40</v>
      </c>
      <c r="Z5789" s="127">
        <f t="shared" si="629"/>
        <v>43.159914920535336</v>
      </c>
    </row>
    <row r="5790" spans="2:26" x14ac:dyDescent="0.2">
      <c r="B5790" s="81">
        <v>42976</v>
      </c>
      <c r="C5790" s="82">
        <v>0.83333333333575865</v>
      </c>
      <c r="D5790" s="119">
        <f t="shared" si="625"/>
        <v>42976.833333333336</v>
      </c>
      <c r="E5790" s="83"/>
      <c r="F5790" s="77"/>
      <c r="G5790" s="83"/>
      <c r="H5790" s="77"/>
      <c r="I5790" s="83"/>
      <c r="J5790" s="77"/>
      <c r="K5790" s="20">
        <f t="shared" si="626"/>
        <v>2</v>
      </c>
      <c r="L5790" s="127" t="e">
        <f t="shared" si="627"/>
        <v>#N/A</v>
      </c>
      <c r="M5790" s="127">
        <f t="shared" si="628"/>
        <v>43.159914920535336</v>
      </c>
      <c r="N5790" s="84"/>
      <c r="X5790" s="121">
        <v>200</v>
      </c>
      <c r="Y5790" s="121">
        <v>40</v>
      </c>
      <c r="Z5790" s="127">
        <f t="shared" si="629"/>
        <v>43.159914920535336</v>
      </c>
    </row>
    <row r="5791" spans="2:26" x14ac:dyDescent="0.2">
      <c r="B5791" s="81">
        <v>42976</v>
      </c>
      <c r="C5791" s="82">
        <v>0.875</v>
      </c>
      <c r="D5791" s="119">
        <f t="shared" si="625"/>
        <v>42976.875</v>
      </c>
      <c r="E5791" s="83"/>
      <c r="F5791" s="77"/>
      <c r="G5791" s="83"/>
      <c r="H5791" s="77"/>
      <c r="I5791" s="83"/>
      <c r="J5791" s="77"/>
      <c r="K5791" s="20">
        <f t="shared" si="626"/>
        <v>2</v>
      </c>
      <c r="L5791" s="127" t="e">
        <f t="shared" si="627"/>
        <v>#N/A</v>
      </c>
      <c r="M5791" s="127">
        <f t="shared" si="628"/>
        <v>43.159914920535336</v>
      </c>
      <c r="N5791" s="84"/>
      <c r="X5791" s="121">
        <v>200</v>
      </c>
      <c r="Y5791" s="121">
        <v>40</v>
      </c>
      <c r="Z5791" s="127">
        <f t="shared" si="629"/>
        <v>43.159914920535336</v>
      </c>
    </row>
    <row r="5792" spans="2:26" x14ac:dyDescent="0.2">
      <c r="B5792" s="81">
        <v>42976</v>
      </c>
      <c r="C5792" s="82">
        <v>0.91666666666424135</v>
      </c>
      <c r="D5792" s="119">
        <f t="shared" si="625"/>
        <v>42976.916666666664</v>
      </c>
      <c r="E5792" s="83"/>
      <c r="F5792" s="77"/>
      <c r="G5792" s="83"/>
      <c r="H5792" s="77"/>
      <c r="I5792" s="83"/>
      <c r="J5792" s="77"/>
      <c r="K5792" s="20">
        <f t="shared" si="626"/>
        <v>2</v>
      </c>
      <c r="L5792" s="127" t="e">
        <f t="shared" si="627"/>
        <v>#N/A</v>
      </c>
      <c r="M5792" s="127">
        <f t="shared" si="628"/>
        <v>43.159914920535336</v>
      </c>
      <c r="N5792" s="84"/>
      <c r="X5792" s="121">
        <v>200</v>
      </c>
      <c r="Y5792" s="121">
        <v>40</v>
      </c>
      <c r="Z5792" s="127">
        <f t="shared" si="629"/>
        <v>43.159914920535336</v>
      </c>
    </row>
    <row r="5793" spans="2:26" x14ac:dyDescent="0.2">
      <c r="B5793" s="81">
        <v>42976</v>
      </c>
      <c r="C5793" s="82">
        <v>0.95833333333575865</v>
      </c>
      <c r="D5793" s="119">
        <f t="shared" si="625"/>
        <v>42976.958333333336</v>
      </c>
      <c r="E5793" s="83"/>
      <c r="F5793" s="77"/>
      <c r="G5793" s="83"/>
      <c r="H5793" s="77"/>
      <c r="I5793" s="83"/>
      <c r="J5793" s="77"/>
      <c r="K5793" s="20">
        <f t="shared" si="626"/>
        <v>2</v>
      </c>
      <c r="L5793" s="127" t="e">
        <f t="shared" si="627"/>
        <v>#N/A</v>
      </c>
      <c r="M5793" s="127">
        <f t="shared" si="628"/>
        <v>43.159914920535336</v>
      </c>
      <c r="N5793" s="84"/>
      <c r="X5793" s="121">
        <v>200</v>
      </c>
      <c r="Y5793" s="121">
        <v>40</v>
      </c>
      <c r="Z5793" s="127">
        <f t="shared" si="629"/>
        <v>43.159914920535336</v>
      </c>
    </row>
    <row r="5794" spans="2:26" x14ac:dyDescent="0.2">
      <c r="B5794" s="81">
        <v>42977</v>
      </c>
      <c r="C5794" s="82">
        <v>0</v>
      </c>
      <c r="D5794" s="119">
        <f t="shared" si="625"/>
        <v>42977</v>
      </c>
      <c r="E5794" s="83"/>
      <c r="F5794" s="77"/>
      <c r="G5794" s="83"/>
      <c r="H5794" s="77"/>
      <c r="I5794" s="83"/>
      <c r="J5794" s="77"/>
      <c r="K5794" s="20">
        <f t="shared" si="626"/>
        <v>3</v>
      </c>
      <c r="L5794" s="127" t="e">
        <f t="shared" si="627"/>
        <v>#N/A</v>
      </c>
      <c r="M5794" s="127">
        <f t="shared" si="628"/>
        <v>43.159914920535336</v>
      </c>
      <c r="N5794" s="84"/>
      <c r="X5794" s="121">
        <v>200</v>
      </c>
      <c r="Y5794" s="121">
        <v>40</v>
      </c>
      <c r="Z5794" s="127">
        <f t="shared" si="629"/>
        <v>43.159914920535336</v>
      </c>
    </row>
    <row r="5795" spans="2:26" x14ac:dyDescent="0.2">
      <c r="B5795" s="81">
        <v>42977</v>
      </c>
      <c r="C5795" s="82">
        <v>4.1666666664241347E-2</v>
      </c>
      <c r="D5795" s="119">
        <f t="shared" si="625"/>
        <v>42977.041666666664</v>
      </c>
      <c r="E5795" s="83"/>
      <c r="F5795" s="77"/>
      <c r="G5795" s="83"/>
      <c r="H5795" s="77"/>
      <c r="I5795" s="83"/>
      <c r="J5795" s="77"/>
      <c r="K5795" s="20">
        <f t="shared" si="626"/>
        <v>3</v>
      </c>
      <c r="L5795" s="127" t="e">
        <f t="shared" si="627"/>
        <v>#N/A</v>
      </c>
      <c r="M5795" s="127">
        <f t="shared" si="628"/>
        <v>43.159914920535336</v>
      </c>
      <c r="N5795" s="84"/>
      <c r="X5795" s="121">
        <v>200</v>
      </c>
      <c r="Y5795" s="121">
        <v>40</v>
      </c>
      <c r="Z5795" s="127">
        <f t="shared" si="629"/>
        <v>43.159914920535336</v>
      </c>
    </row>
    <row r="5796" spans="2:26" x14ac:dyDescent="0.2">
      <c r="B5796" s="81">
        <v>42977</v>
      </c>
      <c r="C5796" s="82">
        <v>8.3333333335758653E-2</v>
      </c>
      <c r="D5796" s="119">
        <f t="shared" si="625"/>
        <v>42977.083333333336</v>
      </c>
      <c r="E5796" s="83"/>
      <c r="F5796" s="77"/>
      <c r="G5796" s="83"/>
      <c r="H5796" s="77"/>
      <c r="I5796" s="83"/>
      <c r="J5796" s="77"/>
      <c r="K5796" s="20">
        <f t="shared" si="626"/>
        <v>3</v>
      </c>
      <c r="L5796" s="127" t="e">
        <f t="shared" si="627"/>
        <v>#N/A</v>
      </c>
      <c r="M5796" s="127">
        <f t="shared" si="628"/>
        <v>43.159914920535336</v>
      </c>
      <c r="N5796" s="84"/>
      <c r="X5796" s="121">
        <v>200</v>
      </c>
      <c r="Y5796" s="121">
        <v>40</v>
      </c>
      <c r="Z5796" s="127">
        <f t="shared" si="629"/>
        <v>43.159914920535336</v>
      </c>
    </row>
    <row r="5797" spans="2:26" x14ac:dyDescent="0.2">
      <c r="B5797" s="81">
        <v>42977</v>
      </c>
      <c r="C5797" s="82">
        <v>0.125</v>
      </c>
      <c r="D5797" s="119">
        <f t="shared" si="625"/>
        <v>42977.125</v>
      </c>
      <c r="E5797" s="83"/>
      <c r="F5797" s="77"/>
      <c r="G5797" s="83"/>
      <c r="H5797" s="77"/>
      <c r="I5797" s="83"/>
      <c r="J5797" s="77"/>
      <c r="K5797" s="20">
        <f t="shared" si="626"/>
        <v>3</v>
      </c>
      <c r="L5797" s="127" t="e">
        <f t="shared" si="627"/>
        <v>#N/A</v>
      </c>
      <c r="M5797" s="127">
        <f t="shared" si="628"/>
        <v>43.159914920535336</v>
      </c>
      <c r="N5797" s="84"/>
      <c r="X5797" s="121">
        <v>200</v>
      </c>
      <c r="Y5797" s="121">
        <v>40</v>
      </c>
      <c r="Z5797" s="127">
        <f t="shared" si="629"/>
        <v>43.159914920535336</v>
      </c>
    </row>
    <row r="5798" spans="2:26" x14ac:dyDescent="0.2">
      <c r="B5798" s="81">
        <v>42977</v>
      </c>
      <c r="C5798" s="82">
        <v>0.16666666666424135</v>
      </c>
      <c r="D5798" s="119">
        <f t="shared" si="625"/>
        <v>42977.166666666664</v>
      </c>
      <c r="E5798" s="83"/>
      <c r="F5798" s="77"/>
      <c r="G5798" s="83"/>
      <c r="H5798" s="77"/>
      <c r="I5798" s="83"/>
      <c r="J5798" s="77"/>
      <c r="K5798" s="20">
        <f t="shared" si="626"/>
        <v>3</v>
      </c>
      <c r="L5798" s="127" t="e">
        <f t="shared" si="627"/>
        <v>#N/A</v>
      </c>
      <c r="M5798" s="127">
        <f t="shared" si="628"/>
        <v>43.159914920535336</v>
      </c>
      <c r="N5798" s="84"/>
      <c r="X5798" s="121">
        <v>200</v>
      </c>
      <c r="Y5798" s="121">
        <v>40</v>
      </c>
      <c r="Z5798" s="127">
        <f t="shared" si="629"/>
        <v>43.159914920535336</v>
      </c>
    </row>
    <row r="5799" spans="2:26" x14ac:dyDescent="0.2">
      <c r="B5799" s="81">
        <v>42977</v>
      </c>
      <c r="C5799" s="82">
        <v>0.20833333333575865</v>
      </c>
      <c r="D5799" s="119">
        <f t="shared" si="625"/>
        <v>42977.208333333336</v>
      </c>
      <c r="E5799" s="83"/>
      <c r="F5799" s="77"/>
      <c r="G5799" s="83"/>
      <c r="H5799" s="77"/>
      <c r="I5799" s="83"/>
      <c r="J5799" s="77"/>
      <c r="K5799" s="20">
        <f t="shared" si="626"/>
        <v>3</v>
      </c>
      <c r="L5799" s="127" t="e">
        <f t="shared" si="627"/>
        <v>#N/A</v>
      </c>
      <c r="M5799" s="127">
        <f t="shared" si="628"/>
        <v>43.159914920535336</v>
      </c>
      <c r="N5799" s="84"/>
      <c r="X5799" s="121">
        <v>200</v>
      </c>
      <c r="Y5799" s="121">
        <v>40</v>
      </c>
      <c r="Z5799" s="127">
        <f t="shared" si="629"/>
        <v>43.159914920535336</v>
      </c>
    </row>
    <row r="5800" spans="2:26" x14ac:dyDescent="0.2">
      <c r="B5800" s="81">
        <v>42977</v>
      </c>
      <c r="C5800" s="82">
        <v>0.25</v>
      </c>
      <c r="D5800" s="119">
        <f t="shared" si="625"/>
        <v>42977.25</v>
      </c>
      <c r="E5800" s="83"/>
      <c r="F5800" s="77"/>
      <c r="G5800" s="83"/>
      <c r="H5800" s="77"/>
      <c r="I5800" s="83"/>
      <c r="J5800" s="77"/>
      <c r="K5800" s="20">
        <f t="shared" si="626"/>
        <v>3</v>
      </c>
      <c r="L5800" s="127" t="e">
        <f t="shared" si="627"/>
        <v>#N/A</v>
      </c>
      <c r="M5800" s="127">
        <f t="shared" si="628"/>
        <v>43.159914920535336</v>
      </c>
      <c r="N5800" s="84"/>
      <c r="X5800" s="121">
        <v>200</v>
      </c>
      <c r="Y5800" s="121">
        <v>40</v>
      </c>
      <c r="Z5800" s="127">
        <f t="shared" si="629"/>
        <v>43.159914920535336</v>
      </c>
    </row>
    <row r="5801" spans="2:26" x14ac:dyDescent="0.2">
      <c r="B5801" s="81">
        <v>42977</v>
      </c>
      <c r="C5801" s="82">
        <v>0.29166666666424135</v>
      </c>
      <c r="D5801" s="119">
        <f t="shared" si="625"/>
        <v>42977.291666666664</v>
      </c>
      <c r="E5801" s="83"/>
      <c r="F5801" s="77"/>
      <c r="G5801" s="83"/>
      <c r="H5801" s="77"/>
      <c r="I5801" s="83"/>
      <c r="J5801" s="77"/>
      <c r="K5801" s="20">
        <f t="shared" si="626"/>
        <v>3</v>
      </c>
      <c r="L5801" s="127" t="e">
        <f t="shared" si="627"/>
        <v>#N/A</v>
      </c>
      <c r="M5801" s="127">
        <f t="shared" si="628"/>
        <v>43.159914920535336</v>
      </c>
      <c r="N5801" s="84"/>
      <c r="X5801" s="121">
        <v>200</v>
      </c>
      <c r="Y5801" s="121">
        <v>40</v>
      </c>
      <c r="Z5801" s="127">
        <f t="shared" si="629"/>
        <v>43.159914920535336</v>
      </c>
    </row>
    <row r="5802" spans="2:26" x14ac:dyDescent="0.2">
      <c r="B5802" s="81">
        <v>42977</v>
      </c>
      <c r="C5802" s="82">
        <v>0.33333333333575865</v>
      </c>
      <c r="D5802" s="119">
        <f t="shared" si="625"/>
        <v>42977.333333333336</v>
      </c>
      <c r="E5802" s="83"/>
      <c r="F5802" s="77"/>
      <c r="G5802" s="83"/>
      <c r="H5802" s="77"/>
      <c r="I5802" s="83"/>
      <c r="J5802" s="77"/>
      <c r="K5802" s="20">
        <f t="shared" si="626"/>
        <v>3</v>
      </c>
      <c r="L5802" s="127" t="e">
        <f t="shared" si="627"/>
        <v>#N/A</v>
      </c>
      <c r="M5802" s="127">
        <f t="shared" si="628"/>
        <v>43.159914920535336</v>
      </c>
      <c r="N5802" s="84"/>
      <c r="X5802" s="121">
        <v>200</v>
      </c>
      <c r="Y5802" s="121">
        <v>40</v>
      </c>
      <c r="Z5802" s="127">
        <f t="shared" si="629"/>
        <v>43.159914920535336</v>
      </c>
    </row>
    <row r="5803" spans="2:26" x14ac:dyDescent="0.2">
      <c r="B5803" s="81">
        <v>42977</v>
      </c>
      <c r="C5803" s="82">
        <v>0.375</v>
      </c>
      <c r="D5803" s="119">
        <f t="shared" si="625"/>
        <v>42977.375</v>
      </c>
      <c r="E5803" s="83"/>
      <c r="F5803" s="77"/>
      <c r="G5803" s="83"/>
      <c r="H5803" s="77"/>
      <c r="I5803" s="83"/>
      <c r="J5803" s="77"/>
      <c r="K5803" s="20">
        <f t="shared" si="626"/>
        <v>3</v>
      </c>
      <c r="L5803" s="127" t="e">
        <f t="shared" si="627"/>
        <v>#N/A</v>
      </c>
      <c r="M5803" s="127">
        <f t="shared" si="628"/>
        <v>43.159914920535336</v>
      </c>
      <c r="N5803" s="84"/>
      <c r="X5803" s="121">
        <v>200</v>
      </c>
      <c r="Y5803" s="121">
        <v>40</v>
      </c>
      <c r="Z5803" s="127">
        <f t="shared" si="629"/>
        <v>43.159914920535336</v>
      </c>
    </row>
    <row r="5804" spans="2:26" x14ac:dyDescent="0.2">
      <c r="B5804" s="81">
        <v>42977</v>
      </c>
      <c r="C5804" s="82">
        <v>0.41666666666424135</v>
      </c>
      <c r="D5804" s="119">
        <f t="shared" si="625"/>
        <v>42977.416666666664</v>
      </c>
      <c r="E5804" s="83"/>
      <c r="F5804" s="77"/>
      <c r="G5804" s="83"/>
      <c r="H5804" s="77"/>
      <c r="I5804" s="83"/>
      <c r="J5804" s="77"/>
      <c r="K5804" s="20">
        <f t="shared" si="626"/>
        <v>3</v>
      </c>
      <c r="L5804" s="127" t="e">
        <f t="shared" si="627"/>
        <v>#N/A</v>
      </c>
      <c r="M5804" s="127">
        <f t="shared" si="628"/>
        <v>43.159914920535336</v>
      </c>
      <c r="N5804" s="84"/>
      <c r="X5804" s="121">
        <v>200</v>
      </c>
      <c r="Y5804" s="121">
        <v>40</v>
      </c>
      <c r="Z5804" s="127">
        <f t="shared" si="629"/>
        <v>43.159914920535336</v>
      </c>
    </row>
    <row r="5805" spans="2:26" x14ac:dyDescent="0.2">
      <c r="B5805" s="81">
        <v>42977</v>
      </c>
      <c r="C5805" s="82">
        <v>0.45833333333575865</v>
      </c>
      <c r="D5805" s="119">
        <f t="shared" si="625"/>
        <v>42977.458333333336</v>
      </c>
      <c r="E5805" s="83"/>
      <c r="F5805" s="77"/>
      <c r="G5805" s="83"/>
      <c r="H5805" s="77"/>
      <c r="I5805" s="83"/>
      <c r="J5805" s="77"/>
      <c r="K5805" s="20">
        <f t="shared" si="626"/>
        <v>3</v>
      </c>
      <c r="L5805" s="127" t="e">
        <f t="shared" si="627"/>
        <v>#N/A</v>
      </c>
      <c r="M5805" s="127">
        <f t="shared" si="628"/>
        <v>43.159914920535336</v>
      </c>
      <c r="N5805" s="84"/>
      <c r="X5805" s="121">
        <v>200</v>
      </c>
      <c r="Y5805" s="121">
        <v>40</v>
      </c>
      <c r="Z5805" s="127">
        <f t="shared" si="629"/>
        <v>43.159914920535336</v>
      </c>
    </row>
    <row r="5806" spans="2:26" x14ac:dyDescent="0.2">
      <c r="B5806" s="81">
        <v>42977</v>
      </c>
      <c r="C5806" s="82">
        <v>0.5</v>
      </c>
      <c r="D5806" s="119">
        <f t="shared" si="625"/>
        <v>42977.5</v>
      </c>
      <c r="E5806" s="83"/>
      <c r="F5806" s="77"/>
      <c r="G5806" s="83"/>
      <c r="H5806" s="77"/>
      <c r="I5806" s="83"/>
      <c r="J5806" s="77"/>
      <c r="K5806" s="20">
        <f t="shared" si="626"/>
        <v>3</v>
      </c>
      <c r="L5806" s="127" t="e">
        <f t="shared" si="627"/>
        <v>#N/A</v>
      </c>
      <c r="M5806" s="127">
        <f t="shared" si="628"/>
        <v>43.159914920535336</v>
      </c>
      <c r="N5806" s="84"/>
      <c r="X5806" s="121">
        <v>200</v>
      </c>
      <c r="Y5806" s="121">
        <v>40</v>
      </c>
      <c r="Z5806" s="127">
        <f t="shared" si="629"/>
        <v>43.159914920535336</v>
      </c>
    </row>
    <row r="5807" spans="2:26" x14ac:dyDescent="0.2">
      <c r="B5807" s="81">
        <v>42977</v>
      </c>
      <c r="C5807" s="82">
        <v>0.54166666666424135</v>
      </c>
      <c r="D5807" s="119">
        <f t="shared" si="625"/>
        <v>42977.541666666664</v>
      </c>
      <c r="E5807" s="83"/>
      <c r="F5807" s="77"/>
      <c r="G5807" s="83"/>
      <c r="H5807" s="77"/>
      <c r="I5807" s="83"/>
      <c r="J5807" s="77"/>
      <c r="K5807" s="20">
        <f t="shared" si="626"/>
        <v>3</v>
      </c>
      <c r="L5807" s="127" t="e">
        <f t="shared" si="627"/>
        <v>#N/A</v>
      </c>
      <c r="M5807" s="127">
        <f t="shared" si="628"/>
        <v>43.159914920535336</v>
      </c>
      <c r="N5807" s="84"/>
      <c r="X5807" s="121">
        <v>200</v>
      </c>
      <c r="Y5807" s="121">
        <v>40</v>
      </c>
      <c r="Z5807" s="127">
        <f t="shared" si="629"/>
        <v>43.159914920535336</v>
      </c>
    </row>
    <row r="5808" spans="2:26" x14ac:dyDescent="0.2">
      <c r="B5808" s="81">
        <v>42977</v>
      </c>
      <c r="C5808" s="82">
        <v>0.58333333333575865</v>
      </c>
      <c r="D5808" s="119">
        <f t="shared" si="625"/>
        <v>42977.583333333336</v>
      </c>
      <c r="E5808" s="83"/>
      <c r="F5808" s="77"/>
      <c r="G5808" s="83"/>
      <c r="H5808" s="77"/>
      <c r="I5808" s="83"/>
      <c r="J5808" s="77"/>
      <c r="K5808" s="20">
        <f t="shared" si="626"/>
        <v>3</v>
      </c>
      <c r="L5808" s="127" t="e">
        <f t="shared" si="627"/>
        <v>#N/A</v>
      </c>
      <c r="M5808" s="127">
        <f t="shared" si="628"/>
        <v>43.159914920535336</v>
      </c>
      <c r="N5808" s="84"/>
      <c r="X5808" s="121">
        <v>200</v>
      </c>
      <c r="Y5808" s="121">
        <v>40</v>
      </c>
      <c r="Z5808" s="127">
        <f t="shared" si="629"/>
        <v>43.159914920535336</v>
      </c>
    </row>
    <row r="5809" spans="2:26" x14ac:dyDescent="0.2">
      <c r="B5809" s="81">
        <v>42977</v>
      </c>
      <c r="C5809" s="82">
        <v>0.625</v>
      </c>
      <c r="D5809" s="119">
        <f t="shared" si="625"/>
        <v>42977.625</v>
      </c>
      <c r="E5809" s="83"/>
      <c r="F5809" s="77"/>
      <c r="G5809" s="83"/>
      <c r="H5809" s="77"/>
      <c r="I5809" s="83"/>
      <c r="J5809" s="77"/>
      <c r="K5809" s="20">
        <f t="shared" si="626"/>
        <v>3</v>
      </c>
      <c r="L5809" s="127" t="e">
        <f t="shared" si="627"/>
        <v>#N/A</v>
      </c>
      <c r="M5809" s="127">
        <f t="shared" si="628"/>
        <v>43.159914920535336</v>
      </c>
      <c r="N5809" s="84"/>
      <c r="X5809" s="121">
        <v>200</v>
      </c>
      <c r="Y5809" s="121">
        <v>40</v>
      </c>
      <c r="Z5809" s="127">
        <f t="shared" si="629"/>
        <v>43.159914920535336</v>
      </c>
    </row>
    <row r="5810" spans="2:26" x14ac:dyDescent="0.2">
      <c r="B5810" s="81">
        <v>42977</v>
      </c>
      <c r="C5810" s="82">
        <v>0.66666666666424135</v>
      </c>
      <c r="D5810" s="119">
        <f t="shared" si="625"/>
        <v>42977.666666666664</v>
      </c>
      <c r="E5810" s="83"/>
      <c r="F5810" s="77"/>
      <c r="G5810" s="83"/>
      <c r="H5810" s="77"/>
      <c r="I5810" s="83"/>
      <c r="J5810" s="77"/>
      <c r="K5810" s="20">
        <f t="shared" si="626"/>
        <v>3</v>
      </c>
      <c r="L5810" s="127" t="e">
        <f t="shared" si="627"/>
        <v>#N/A</v>
      </c>
      <c r="M5810" s="127">
        <f t="shared" si="628"/>
        <v>43.159914920535336</v>
      </c>
      <c r="N5810" s="84"/>
      <c r="X5810" s="121">
        <v>200</v>
      </c>
      <c r="Y5810" s="121">
        <v>40</v>
      </c>
      <c r="Z5810" s="127">
        <f t="shared" si="629"/>
        <v>43.159914920535336</v>
      </c>
    </row>
    <row r="5811" spans="2:26" x14ac:dyDescent="0.2">
      <c r="B5811" s="81">
        <v>42977</v>
      </c>
      <c r="C5811" s="82">
        <v>0.70833333333575865</v>
      </c>
      <c r="D5811" s="119">
        <f t="shared" si="625"/>
        <v>42977.708333333336</v>
      </c>
      <c r="E5811" s="83"/>
      <c r="F5811" s="77"/>
      <c r="G5811" s="83"/>
      <c r="H5811" s="77"/>
      <c r="I5811" s="83"/>
      <c r="J5811" s="77"/>
      <c r="K5811" s="20">
        <f t="shared" si="626"/>
        <v>3</v>
      </c>
      <c r="L5811" s="127" t="e">
        <f t="shared" si="627"/>
        <v>#N/A</v>
      </c>
      <c r="M5811" s="127">
        <f t="shared" si="628"/>
        <v>43.159914920535336</v>
      </c>
      <c r="N5811" s="84"/>
      <c r="X5811" s="121">
        <v>200</v>
      </c>
      <c r="Y5811" s="121">
        <v>40</v>
      </c>
      <c r="Z5811" s="127">
        <f t="shared" si="629"/>
        <v>43.159914920535336</v>
      </c>
    </row>
    <row r="5812" spans="2:26" x14ac:dyDescent="0.2">
      <c r="B5812" s="81">
        <v>42977</v>
      </c>
      <c r="C5812" s="82">
        <v>0.75</v>
      </c>
      <c r="D5812" s="119">
        <f t="shared" si="625"/>
        <v>42977.75</v>
      </c>
      <c r="E5812" s="83"/>
      <c r="F5812" s="77"/>
      <c r="G5812" s="83"/>
      <c r="H5812" s="77"/>
      <c r="I5812" s="83"/>
      <c r="J5812" s="77"/>
      <c r="K5812" s="20">
        <f t="shared" si="626"/>
        <v>3</v>
      </c>
      <c r="L5812" s="127" t="e">
        <f t="shared" si="627"/>
        <v>#N/A</v>
      </c>
      <c r="M5812" s="127">
        <f t="shared" si="628"/>
        <v>43.159914920535336</v>
      </c>
      <c r="N5812" s="84"/>
      <c r="X5812" s="121">
        <v>200</v>
      </c>
      <c r="Y5812" s="121">
        <v>40</v>
      </c>
      <c r="Z5812" s="127">
        <f t="shared" si="629"/>
        <v>43.159914920535336</v>
      </c>
    </row>
    <row r="5813" spans="2:26" x14ac:dyDescent="0.2">
      <c r="B5813" s="81">
        <v>42977</v>
      </c>
      <c r="C5813" s="82">
        <v>0.79166666666424135</v>
      </c>
      <c r="D5813" s="119">
        <f t="shared" si="625"/>
        <v>42977.791666666664</v>
      </c>
      <c r="E5813" s="83"/>
      <c r="F5813" s="77"/>
      <c r="G5813" s="83"/>
      <c r="H5813" s="77"/>
      <c r="I5813" s="83"/>
      <c r="J5813" s="77"/>
      <c r="K5813" s="20">
        <f t="shared" si="626"/>
        <v>3</v>
      </c>
      <c r="L5813" s="127" t="e">
        <f t="shared" si="627"/>
        <v>#N/A</v>
      </c>
      <c r="M5813" s="127">
        <f t="shared" si="628"/>
        <v>43.159914920535336</v>
      </c>
      <c r="N5813" s="84"/>
      <c r="X5813" s="121">
        <v>200</v>
      </c>
      <c r="Y5813" s="121">
        <v>40</v>
      </c>
      <c r="Z5813" s="127">
        <f t="shared" si="629"/>
        <v>43.159914920535336</v>
      </c>
    </row>
    <row r="5814" spans="2:26" x14ac:dyDescent="0.2">
      <c r="B5814" s="81">
        <v>42977</v>
      </c>
      <c r="C5814" s="82">
        <v>0.83333333333575865</v>
      </c>
      <c r="D5814" s="119">
        <f t="shared" si="625"/>
        <v>42977.833333333336</v>
      </c>
      <c r="E5814" s="83"/>
      <c r="F5814" s="77"/>
      <c r="G5814" s="83"/>
      <c r="H5814" s="77"/>
      <c r="I5814" s="83"/>
      <c r="J5814" s="77"/>
      <c r="K5814" s="20">
        <f t="shared" si="626"/>
        <v>3</v>
      </c>
      <c r="L5814" s="127" t="e">
        <f t="shared" si="627"/>
        <v>#N/A</v>
      </c>
      <c r="M5814" s="127">
        <f t="shared" si="628"/>
        <v>43.159914920535336</v>
      </c>
      <c r="N5814" s="84"/>
      <c r="X5814" s="121">
        <v>200</v>
      </c>
      <c r="Y5814" s="121">
        <v>40</v>
      </c>
      <c r="Z5814" s="127">
        <f t="shared" si="629"/>
        <v>43.159914920535336</v>
      </c>
    </row>
    <row r="5815" spans="2:26" x14ac:dyDescent="0.2">
      <c r="B5815" s="81">
        <v>42977</v>
      </c>
      <c r="C5815" s="82">
        <v>0.875</v>
      </c>
      <c r="D5815" s="119">
        <f t="shared" si="625"/>
        <v>42977.875</v>
      </c>
      <c r="E5815" s="83"/>
      <c r="F5815" s="77"/>
      <c r="G5815" s="83"/>
      <c r="H5815" s="77"/>
      <c r="I5815" s="83"/>
      <c r="J5815" s="77"/>
      <c r="K5815" s="20">
        <f t="shared" si="626"/>
        <v>3</v>
      </c>
      <c r="L5815" s="127" t="e">
        <f t="shared" si="627"/>
        <v>#N/A</v>
      </c>
      <c r="M5815" s="127">
        <f t="shared" si="628"/>
        <v>43.159914920535336</v>
      </c>
      <c r="N5815" s="84"/>
      <c r="X5815" s="121">
        <v>200</v>
      </c>
      <c r="Y5815" s="121">
        <v>40</v>
      </c>
      <c r="Z5815" s="127">
        <f t="shared" si="629"/>
        <v>43.159914920535336</v>
      </c>
    </row>
    <row r="5816" spans="2:26" x14ac:dyDescent="0.2">
      <c r="B5816" s="81">
        <v>42977</v>
      </c>
      <c r="C5816" s="82">
        <v>0.91666666666424135</v>
      </c>
      <c r="D5816" s="119">
        <f t="shared" si="625"/>
        <v>42977.916666666664</v>
      </c>
      <c r="E5816" s="83"/>
      <c r="F5816" s="77"/>
      <c r="G5816" s="83"/>
      <c r="H5816" s="77"/>
      <c r="I5816" s="83"/>
      <c r="J5816" s="77"/>
      <c r="K5816" s="20">
        <f t="shared" si="626"/>
        <v>3</v>
      </c>
      <c r="L5816" s="127" t="e">
        <f t="shared" si="627"/>
        <v>#N/A</v>
      </c>
      <c r="M5816" s="127">
        <f t="shared" si="628"/>
        <v>43.159914920535336</v>
      </c>
      <c r="N5816" s="84"/>
      <c r="X5816" s="121">
        <v>200</v>
      </c>
      <c r="Y5816" s="121">
        <v>40</v>
      </c>
      <c r="Z5816" s="127">
        <f t="shared" si="629"/>
        <v>43.159914920535336</v>
      </c>
    </row>
    <row r="5817" spans="2:26" x14ac:dyDescent="0.2">
      <c r="B5817" s="81">
        <v>42977</v>
      </c>
      <c r="C5817" s="82">
        <v>0.95833333333575865</v>
      </c>
      <c r="D5817" s="119">
        <f t="shared" si="625"/>
        <v>42977.958333333336</v>
      </c>
      <c r="E5817" s="83"/>
      <c r="F5817" s="77"/>
      <c r="G5817" s="83"/>
      <c r="H5817" s="77"/>
      <c r="I5817" s="83"/>
      <c r="J5817" s="77"/>
      <c r="K5817" s="20">
        <f t="shared" si="626"/>
        <v>3</v>
      </c>
      <c r="L5817" s="127" t="e">
        <f t="shared" si="627"/>
        <v>#N/A</v>
      </c>
      <c r="M5817" s="127">
        <f t="shared" si="628"/>
        <v>43.159914920535336</v>
      </c>
      <c r="N5817" s="84"/>
      <c r="X5817" s="121">
        <v>200</v>
      </c>
      <c r="Y5817" s="121">
        <v>40</v>
      </c>
      <c r="Z5817" s="127">
        <f t="shared" si="629"/>
        <v>43.159914920535336</v>
      </c>
    </row>
    <row r="5818" spans="2:26" x14ac:dyDescent="0.2">
      <c r="B5818" s="81">
        <v>42978</v>
      </c>
      <c r="C5818" s="82">
        <v>0</v>
      </c>
      <c r="D5818" s="119">
        <f t="shared" si="625"/>
        <v>42978</v>
      </c>
      <c r="E5818" s="83"/>
      <c r="F5818" s="77"/>
      <c r="G5818" s="83"/>
      <c r="H5818" s="77"/>
      <c r="I5818" s="83"/>
      <c r="J5818" s="77"/>
      <c r="K5818" s="20">
        <f t="shared" si="626"/>
        <v>4</v>
      </c>
      <c r="L5818" s="127" t="e">
        <f t="shared" si="627"/>
        <v>#N/A</v>
      </c>
      <c r="M5818" s="127">
        <f t="shared" si="628"/>
        <v>43.159914920535336</v>
      </c>
      <c r="N5818" s="84"/>
      <c r="X5818" s="121">
        <v>200</v>
      </c>
      <c r="Y5818" s="121">
        <v>40</v>
      </c>
      <c r="Z5818" s="127">
        <f t="shared" si="629"/>
        <v>43.159914920535336</v>
      </c>
    </row>
    <row r="5819" spans="2:26" x14ac:dyDescent="0.2">
      <c r="B5819" s="81">
        <v>42978</v>
      </c>
      <c r="C5819" s="82">
        <v>4.1666666664241347E-2</v>
      </c>
      <c r="D5819" s="119">
        <f t="shared" si="625"/>
        <v>42978.041666666664</v>
      </c>
      <c r="E5819" s="83"/>
      <c r="F5819" s="77"/>
      <c r="G5819" s="83"/>
      <c r="H5819" s="77"/>
      <c r="I5819" s="83"/>
      <c r="J5819" s="77"/>
      <c r="K5819" s="20">
        <f t="shared" si="626"/>
        <v>4</v>
      </c>
      <c r="L5819" s="127" t="e">
        <f t="shared" si="627"/>
        <v>#N/A</v>
      </c>
      <c r="M5819" s="127">
        <f t="shared" si="628"/>
        <v>43.159914920535336</v>
      </c>
      <c r="N5819" s="84"/>
      <c r="X5819" s="121">
        <v>200</v>
      </c>
      <c r="Y5819" s="121">
        <v>40</v>
      </c>
      <c r="Z5819" s="127">
        <f t="shared" si="629"/>
        <v>43.159914920535336</v>
      </c>
    </row>
    <row r="5820" spans="2:26" x14ac:dyDescent="0.2">
      <c r="B5820" s="81">
        <v>42978</v>
      </c>
      <c r="C5820" s="82">
        <v>8.3333333335758653E-2</v>
      </c>
      <c r="D5820" s="119">
        <f t="shared" si="625"/>
        <v>42978.083333333336</v>
      </c>
      <c r="E5820" s="83"/>
      <c r="F5820" s="77"/>
      <c r="G5820" s="83"/>
      <c r="H5820" s="77"/>
      <c r="I5820" s="83"/>
      <c r="J5820" s="77"/>
      <c r="K5820" s="20">
        <f t="shared" si="626"/>
        <v>4</v>
      </c>
      <c r="L5820" s="127" t="e">
        <f t="shared" si="627"/>
        <v>#N/A</v>
      </c>
      <c r="M5820" s="127">
        <f t="shared" si="628"/>
        <v>43.159914920535336</v>
      </c>
      <c r="N5820" s="84"/>
      <c r="X5820" s="121">
        <v>200</v>
      </c>
      <c r="Y5820" s="121">
        <v>40</v>
      </c>
      <c r="Z5820" s="127">
        <f t="shared" si="629"/>
        <v>43.159914920535336</v>
      </c>
    </row>
    <row r="5821" spans="2:26" x14ac:dyDescent="0.2">
      <c r="B5821" s="81">
        <v>42978</v>
      </c>
      <c r="C5821" s="82">
        <v>0.125</v>
      </c>
      <c r="D5821" s="119">
        <f t="shared" si="625"/>
        <v>42978.125</v>
      </c>
      <c r="E5821" s="83"/>
      <c r="F5821" s="77"/>
      <c r="G5821" s="83"/>
      <c r="H5821" s="77"/>
      <c r="I5821" s="83"/>
      <c r="J5821" s="77"/>
      <c r="K5821" s="20">
        <f t="shared" si="626"/>
        <v>4</v>
      </c>
      <c r="L5821" s="127" t="e">
        <f t="shared" si="627"/>
        <v>#N/A</v>
      </c>
      <c r="M5821" s="127">
        <f t="shared" si="628"/>
        <v>43.159914920535336</v>
      </c>
      <c r="N5821" s="84"/>
      <c r="X5821" s="121">
        <v>200</v>
      </c>
      <c r="Y5821" s="121">
        <v>40</v>
      </c>
      <c r="Z5821" s="127">
        <f t="shared" si="629"/>
        <v>43.159914920535336</v>
      </c>
    </row>
    <row r="5822" spans="2:26" x14ac:dyDescent="0.2">
      <c r="B5822" s="81">
        <v>42978</v>
      </c>
      <c r="C5822" s="82">
        <v>0.16666666666424135</v>
      </c>
      <c r="D5822" s="119">
        <f t="shared" si="625"/>
        <v>42978.166666666664</v>
      </c>
      <c r="E5822" s="83"/>
      <c r="F5822" s="77"/>
      <c r="G5822" s="83"/>
      <c r="H5822" s="77"/>
      <c r="I5822" s="83"/>
      <c r="J5822" s="77"/>
      <c r="K5822" s="20">
        <f t="shared" si="626"/>
        <v>4</v>
      </c>
      <c r="L5822" s="127" t="e">
        <f t="shared" si="627"/>
        <v>#N/A</v>
      </c>
      <c r="M5822" s="127">
        <f t="shared" si="628"/>
        <v>43.159914920535336</v>
      </c>
      <c r="N5822" s="84"/>
      <c r="X5822" s="121">
        <v>200</v>
      </c>
      <c r="Y5822" s="121">
        <v>40</v>
      </c>
      <c r="Z5822" s="127">
        <f t="shared" si="629"/>
        <v>43.159914920535336</v>
      </c>
    </row>
    <row r="5823" spans="2:26" x14ac:dyDescent="0.2">
      <c r="B5823" s="81">
        <v>42978</v>
      </c>
      <c r="C5823" s="82">
        <v>0.20833333333575865</v>
      </c>
      <c r="D5823" s="119">
        <f t="shared" si="625"/>
        <v>42978.208333333336</v>
      </c>
      <c r="E5823" s="83"/>
      <c r="F5823" s="77"/>
      <c r="G5823" s="83"/>
      <c r="H5823" s="77"/>
      <c r="I5823" s="83"/>
      <c r="J5823" s="77"/>
      <c r="K5823" s="20">
        <f t="shared" si="626"/>
        <v>4</v>
      </c>
      <c r="L5823" s="127" t="e">
        <f t="shared" si="627"/>
        <v>#N/A</v>
      </c>
      <c r="M5823" s="127">
        <f t="shared" si="628"/>
        <v>43.159914920535336</v>
      </c>
      <c r="N5823" s="84"/>
      <c r="X5823" s="121">
        <v>200</v>
      </c>
      <c r="Y5823" s="121">
        <v>40</v>
      </c>
      <c r="Z5823" s="127">
        <f t="shared" si="629"/>
        <v>43.159914920535336</v>
      </c>
    </row>
    <row r="5824" spans="2:26" x14ac:dyDescent="0.2">
      <c r="B5824" s="81">
        <v>42978</v>
      </c>
      <c r="C5824" s="82">
        <v>0.25</v>
      </c>
      <c r="D5824" s="119">
        <f t="shared" si="625"/>
        <v>42978.25</v>
      </c>
      <c r="E5824" s="83"/>
      <c r="F5824" s="77"/>
      <c r="G5824" s="83"/>
      <c r="H5824" s="77"/>
      <c r="I5824" s="83"/>
      <c r="J5824" s="77"/>
      <c r="K5824" s="20">
        <f t="shared" si="626"/>
        <v>4</v>
      </c>
      <c r="L5824" s="127" t="e">
        <f t="shared" si="627"/>
        <v>#N/A</v>
      </c>
      <c r="M5824" s="127">
        <f t="shared" si="628"/>
        <v>43.159914920535336</v>
      </c>
      <c r="N5824" s="84"/>
      <c r="X5824" s="121">
        <v>200</v>
      </c>
      <c r="Y5824" s="121">
        <v>40</v>
      </c>
      <c r="Z5824" s="127">
        <f t="shared" si="629"/>
        <v>43.159914920535336</v>
      </c>
    </row>
    <row r="5825" spans="2:26" x14ac:dyDescent="0.2">
      <c r="B5825" s="81">
        <v>42978</v>
      </c>
      <c r="C5825" s="82">
        <v>0.29166666666424135</v>
      </c>
      <c r="D5825" s="119">
        <f t="shared" si="625"/>
        <v>42978.291666666664</v>
      </c>
      <c r="E5825" s="83"/>
      <c r="F5825" s="77"/>
      <c r="G5825" s="83"/>
      <c r="H5825" s="77"/>
      <c r="I5825" s="83"/>
      <c r="J5825" s="77"/>
      <c r="K5825" s="20">
        <f t="shared" si="626"/>
        <v>4</v>
      </c>
      <c r="L5825" s="127" t="e">
        <f t="shared" si="627"/>
        <v>#N/A</v>
      </c>
      <c r="M5825" s="127">
        <f t="shared" si="628"/>
        <v>43.159914920535336</v>
      </c>
      <c r="N5825" s="84"/>
      <c r="X5825" s="121">
        <v>200</v>
      </c>
      <c r="Y5825" s="121">
        <v>40</v>
      </c>
      <c r="Z5825" s="127">
        <f t="shared" si="629"/>
        <v>43.159914920535336</v>
      </c>
    </row>
    <row r="5826" spans="2:26" x14ac:dyDescent="0.2">
      <c r="B5826" s="81">
        <v>42978</v>
      </c>
      <c r="C5826" s="82">
        <v>0.33333333333575865</v>
      </c>
      <c r="D5826" s="119">
        <f t="shared" si="625"/>
        <v>42978.333333333336</v>
      </c>
      <c r="E5826" s="83"/>
      <c r="F5826" s="77"/>
      <c r="G5826" s="83"/>
      <c r="H5826" s="77"/>
      <c r="I5826" s="83"/>
      <c r="J5826" s="77"/>
      <c r="K5826" s="20">
        <f t="shared" si="626"/>
        <v>4</v>
      </c>
      <c r="L5826" s="127" t="e">
        <f t="shared" si="627"/>
        <v>#N/A</v>
      </c>
      <c r="M5826" s="127">
        <f t="shared" si="628"/>
        <v>43.159914920535336</v>
      </c>
      <c r="N5826" s="84"/>
      <c r="X5826" s="121">
        <v>200</v>
      </c>
      <c r="Y5826" s="121">
        <v>40</v>
      </c>
      <c r="Z5826" s="127">
        <f t="shared" si="629"/>
        <v>43.159914920535336</v>
      </c>
    </row>
    <row r="5827" spans="2:26" x14ac:dyDescent="0.2">
      <c r="B5827" s="81">
        <v>42978</v>
      </c>
      <c r="C5827" s="82">
        <v>0.375</v>
      </c>
      <c r="D5827" s="119">
        <f t="shared" si="625"/>
        <v>42978.375</v>
      </c>
      <c r="E5827" s="83"/>
      <c r="F5827" s="77"/>
      <c r="G5827" s="83"/>
      <c r="H5827" s="77"/>
      <c r="I5827" s="83"/>
      <c r="J5827" s="77"/>
      <c r="K5827" s="20">
        <f t="shared" si="626"/>
        <v>4</v>
      </c>
      <c r="L5827" s="127" t="e">
        <f t="shared" si="627"/>
        <v>#N/A</v>
      </c>
      <c r="M5827" s="127">
        <f t="shared" si="628"/>
        <v>43.159914920535336</v>
      </c>
      <c r="N5827" s="84"/>
      <c r="X5827" s="121">
        <v>200</v>
      </c>
      <c r="Y5827" s="121">
        <v>40</v>
      </c>
      <c r="Z5827" s="127">
        <f t="shared" si="629"/>
        <v>43.159914920535336</v>
      </c>
    </row>
    <row r="5828" spans="2:26" x14ac:dyDescent="0.2">
      <c r="B5828" s="81">
        <v>42978</v>
      </c>
      <c r="C5828" s="82">
        <v>0.41666666666424135</v>
      </c>
      <c r="D5828" s="119">
        <f t="shared" si="625"/>
        <v>42978.416666666664</v>
      </c>
      <c r="E5828" s="83"/>
      <c r="F5828" s="77"/>
      <c r="G5828" s="83"/>
      <c r="H5828" s="77"/>
      <c r="I5828" s="83"/>
      <c r="J5828" s="77"/>
      <c r="K5828" s="20">
        <f t="shared" si="626"/>
        <v>4</v>
      </c>
      <c r="L5828" s="127" t="e">
        <f t="shared" si="627"/>
        <v>#N/A</v>
      </c>
      <c r="M5828" s="127">
        <f t="shared" si="628"/>
        <v>43.159914920535336</v>
      </c>
      <c r="N5828" s="84"/>
      <c r="X5828" s="121">
        <v>200</v>
      </c>
      <c r="Y5828" s="121">
        <v>40</v>
      </c>
      <c r="Z5828" s="127">
        <f t="shared" si="629"/>
        <v>43.159914920535336</v>
      </c>
    </row>
    <row r="5829" spans="2:26" x14ac:dyDescent="0.2">
      <c r="B5829" s="81">
        <v>42978</v>
      </c>
      <c r="C5829" s="82">
        <v>0.45833333333575865</v>
      </c>
      <c r="D5829" s="119">
        <f t="shared" si="625"/>
        <v>42978.458333333336</v>
      </c>
      <c r="E5829" s="83"/>
      <c r="F5829" s="77"/>
      <c r="G5829" s="83"/>
      <c r="H5829" s="77"/>
      <c r="I5829" s="83"/>
      <c r="J5829" s="77"/>
      <c r="K5829" s="20">
        <f t="shared" si="626"/>
        <v>4</v>
      </c>
      <c r="L5829" s="127" t="e">
        <f t="shared" si="627"/>
        <v>#N/A</v>
      </c>
      <c r="M5829" s="127">
        <f t="shared" si="628"/>
        <v>43.159914920535336</v>
      </c>
      <c r="N5829" s="84"/>
      <c r="X5829" s="121">
        <v>200</v>
      </c>
      <c r="Y5829" s="121">
        <v>40</v>
      </c>
      <c r="Z5829" s="127">
        <f t="shared" si="629"/>
        <v>43.159914920535336</v>
      </c>
    </row>
    <row r="5830" spans="2:26" x14ac:dyDescent="0.2">
      <c r="B5830" s="81">
        <v>42978</v>
      </c>
      <c r="C5830" s="82">
        <v>0.5</v>
      </c>
      <c r="D5830" s="119">
        <f t="shared" si="625"/>
        <v>42978.5</v>
      </c>
      <c r="E5830" s="83"/>
      <c r="F5830" s="77"/>
      <c r="G5830" s="83"/>
      <c r="H5830" s="77"/>
      <c r="I5830" s="83"/>
      <c r="J5830" s="77"/>
      <c r="K5830" s="20">
        <f t="shared" si="626"/>
        <v>4</v>
      </c>
      <c r="L5830" s="127" t="e">
        <f t="shared" si="627"/>
        <v>#N/A</v>
      </c>
      <c r="M5830" s="127">
        <f t="shared" si="628"/>
        <v>43.159914920535336</v>
      </c>
      <c r="N5830" s="84"/>
      <c r="X5830" s="121">
        <v>200</v>
      </c>
      <c r="Y5830" s="121">
        <v>40</v>
      </c>
      <c r="Z5830" s="127">
        <f t="shared" si="629"/>
        <v>43.159914920535336</v>
      </c>
    </row>
    <row r="5831" spans="2:26" x14ac:dyDescent="0.2">
      <c r="B5831" s="81">
        <v>42978</v>
      </c>
      <c r="C5831" s="82">
        <v>0.54166666666424135</v>
      </c>
      <c r="D5831" s="119">
        <f t="shared" si="625"/>
        <v>42978.541666666664</v>
      </c>
      <c r="E5831" s="83"/>
      <c r="F5831" s="77"/>
      <c r="G5831" s="83"/>
      <c r="H5831" s="77"/>
      <c r="I5831" s="83"/>
      <c r="J5831" s="77"/>
      <c r="K5831" s="20">
        <f t="shared" si="626"/>
        <v>4</v>
      </c>
      <c r="L5831" s="127" t="e">
        <f t="shared" si="627"/>
        <v>#N/A</v>
      </c>
      <c r="M5831" s="127">
        <f t="shared" si="628"/>
        <v>43.159914920535336</v>
      </c>
      <c r="N5831" s="84"/>
      <c r="X5831" s="121">
        <v>200</v>
      </c>
      <c r="Y5831" s="121">
        <v>40</v>
      </c>
      <c r="Z5831" s="127">
        <f t="shared" si="629"/>
        <v>43.159914920535336</v>
      </c>
    </row>
    <row r="5832" spans="2:26" x14ac:dyDescent="0.2">
      <c r="B5832" s="81">
        <v>42978</v>
      </c>
      <c r="C5832" s="82">
        <v>0.58333333333575865</v>
      </c>
      <c r="D5832" s="119">
        <f t="shared" si="625"/>
        <v>42978.583333333336</v>
      </c>
      <c r="E5832" s="83"/>
      <c r="F5832" s="77"/>
      <c r="G5832" s="83"/>
      <c r="H5832" s="77"/>
      <c r="I5832" s="83"/>
      <c r="J5832" s="77"/>
      <c r="K5832" s="20">
        <f t="shared" si="626"/>
        <v>4</v>
      </c>
      <c r="L5832" s="127" t="e">
        <f t="shared" si="627"/>
        <v>#N/A</v>
      </c>
      <c r="M5832" s="127">
        <f t="shared" si="628"/>
        <v>43.159914920535336</v>
      </c>
      <c r="N5832" s="84"/>
      <c r="X5832" s="121">
        <v>200</v>
      </c>
      <c r="Y5832" s="121">
        <v>40</v>
      </c>
      <c r="Z5832" s="127">
        <f t="shared" si="629"/>
        <v>43.159914920535336</v>
      </c>
    </row>
    <row r="5833" spans="2:26" x14ac:dyDescent="0.2">
      <c r="B5833" s="81">
        <v>42978</v>
      </c>
      <c r="C5833" s="82">
        <v>0.625</v>
      </c>
      <c r="D5833" s="119">
        <f t="shared" si="625"/>
        <v>42978.625</v>
      </c>
      <c r="E5833" s="83"/>
      <c r="F5833" s="77"/>
      <c r="G5833" s="83"/>
      <c r="H5833" s="77"/>
      <c r="I5833" s="83"/>
      <c r="J5833" s="77"/>
      <c r="K5833" s="20">
        <f t="shared" si="626"/>
        <v>4</v>
      </c>
      <c r="L5833" s="127" t="e">
        <f t="shared" si="627"/>
        <v>#N/A</v>
      </c>
      <c r="M5833" s="127">
        <f t="shared" si="628"/>
        <v>43.159914920535336</v>
      </c>
      <c r="N5833" s="84"/>
      <c r="X5833" s="121">
        <v>200</v>
      </c>
      <c r="Y5833" s="121">
        <v>40</v>
      </c>
      <c r="Z5833" s="127">
        <f t="shared" si="629"/>
        <v>43.159914920535336</v>
      </c>
    </row>
    <row r="5834" spans="2:26" x14ac:dyDescent="0.2">
      <c r="B5834" s="81">
        <v>42978</v>
      </c>
      <c r="C5834" s="82">
        <v>0.66666666666424135</v>
      </c>
      <c r="D5834" s="119">
        <f t="shared" ref="D5834:D5897" si="630">B5834+C5834</f>
        <v>42978.666666666664</v>
      </c>
      <c r="E5834" s="83"/>
      <c r="F5834" s="77"/>
      <c r="G5834" s="83"/>
      <c r="H5834" s="77"/>
      <c r="I5834" s="83"/>
      <c r="J5834" s="77"/>
      <c r="K5834" s="20">
        <f t="shared" si="626"/>
        <v>4</v>
      </c>
      <c r="L5834" s="127" t="e">
        <f t="shared" si="627"/>
        <v>#N/A</v>
      </c>
      <c r="M5834" s="127">
        <f t="shared" si="628"/>
        <v>43.159914920535336</v>
      </c>
      <c r="N5834" s="84"/>
      <c r="X5834" s="121">
        <v>200</v>
      </c>
      <c r="Y5834" s="121">
        <v>40</v>
      </c>
      <c r="Z5834" s="127">
        <f t="shared" si="629"/>
        <v>43.159914920535336</v>
      </c>
    </row>
    <row r="5835" spans="2:26" x14ac:dyDescent="0.2">
      <c r="B5835" s="81">
        <v>42978</v>
      </c>
      <c r="C5835" s="82">
        <v>0.70833333333575865</v>
      </c>
      <c r="D5835" s="119">
        <f t="shared" si="630"/>
        <v>42978.708333333336</v>
      </c>
      <c r="E5835" s="83"/>
      <c r="F5835" s="77"/>
      <c r="G5835" s="83"/>
      <c r="H5835" s="77"/>
      <c r="I5835" s="83"/>
      <c r="J5835" s="77"/>
      <c r="K5835" s="20">
        <f t="shared" ref="K5835:K5898" si="631">WEEKDAY(D5835,2)</f>
        <v>4</v>
      </c>
      <c r="L5835" s="127" t="e">
        <f t="shared" ref="L5835:L5898" si="632">IF(J5835="",NA(),J5835-(AVERAGE($J$10:$J$8794)))</f>
        <v>#N/A</v>
      </c>
      <c r="M5835" s="127">
        <f t="shared" ref="M5835:M5898" si="633">$U$11</f>
        <v>43.159914920535336</v>
      </c>
      <c r="N5835" s="84"/>
      <c r="X5835" s="121">
        <v>200</v>
      </c>
      <c r="Y5835" s="121">
        <v>40</v>
      </c>
      <c r="Z5835" s="127">
        <f t="shared" ref="Z5835:Z5898" si="634">$U$11</f>
        <v>43.159914920535336</v>
      </c>
    </row>
    <row r="5836" spans="2:26" x14ac:dyDescent="0.2">
      <c r="B5836" s="81">
        <v>42978</v>
      </c>
      <c r="C5836" s="82">
        <v>0.75</v>
      </c>
      <c r="D5836" s="119">
        <f t="shared" si="630"/>
        <v>42978.75</v>
      </c>
      <c r="E5836" s="83"/>
      <c r="F5836" s="77"/>
      <c r="G5836" s="83"/>
      <c r="H5836" s="77"/>
      <c r="I5836" s="83"/>
      <c r="J5836" s="77"/>
      <c r="K5836" s="20">
        <f t="shared" si="631"/>
        <v>4</v>
      </c>
      <c r="L5836" s="127" t="e">
        <f t="shared" si="632"/>
        <v>#N/A</v>
      </c>
      <c r="M5836" s="127">
        <f t="shared" si="633"/>
        <v>43.159914920535336</v>
      </c>
      <c r="N5836" s="84"/>
      <c r="X5836" s="121">
        <v>200</v>
      </c>
      <c r="Y5836" s="121">
        <v>40</v>
      </c>
      <c r="Z5836" s="127">
        <f t="shared" si="634"/>
        <v>43.159914920535336</v>
      </c>
    </row>
    <row r="5837" spans="2:26" x14ac:dyDescent="0.2">
      <c r="B5837" s="81">
        <v>42978</v>
      </c>
      <c r="C5837" s="82">
        <v>0.79166666666424135</v>
      </c>
      <c r="D5837" s="119">
        <f t="shared" si="630"/>
        <v>42978.791666666664</v>
      </c>
      <c r="E5837" s="83"/>
      <c r="F5837" s="77"/>
      <c r="G5837" s="83"/>
      <c r="H5837" s="77"/>
      <c r="I5837" s="83"/>
      <c r="J5837" s="77"/>
      <c r="K5837" s="20">
        <f t="shared" si="631"/>
        <v>4</v>
      </c>
      <c r="L5837" s="127" t="e">
        <f t="shared" si="632"/>
        <v>#N/A</v>
      </c>
      <c r="M5837" s="127">
        <f t="shared" si="633"/>
        <v>43.159914920535336</v>
      </c>
      <c r="N5837" s="84"/>
      <c r="X5837" s="121">
        <v>200</v>
      </c>
      <c r="Y5837" s="121">
        <v>40</v>
      </c>
      <c r="Z5837" s="127">
        <f t="shared" si="634"/>
        <v>43.159914920535336</v>
      </c>
    </row>
    <row r="5838" spans="2:26" x14ac:dyDescent="0.2">
      <c r="B5838" s="81">
        <v>42978</v>
      </c>
      <c r="C5838" s="82">
        <v>0.83333333333575865</v>
      </c>
      <c r="D5838" s="119">
        <f t="shared" si="630"/>
        <v>42978.833333333336</v>
      </c>
      <c r="E5838" s="83"/>
      <c r="F5838" s="77"/>
      <c r="G5838" s="83"/>
      <c r="H5838" s="77"/>
      <c r="I5838" s="83"/>
      <c r="J5838" s="77"/>
      <c r="K5838" s="20">
        <f t="shared" si="631"/>
        <v>4</v>
      </c>
      <c r="L5838" s="127" t="e">
        <f t="shared" si="632"/>
        <v>#N/A</v>
      </c>
      <c r="M5838" s="127">
        <f t="shared" si="633"/>
        <v>43.159914920535336</v>
      </c>
      <c r="N5838" s="84"/>
      <c r="X5838" s="121">
        <v>200</v>
      </c>
      <c r="Y5838" s="121">
        <v>40</v>
      </c>
      <c r="Z5838" s="127">
        <f t="shared" si="634"/>
        <v>43.159914920535336</v>
      </c>
    </row>
    <row r="5839" spans="2:26" x14ac:dyDescent="0.2">
      <c r="B5839" s="81">
        <v>42978</v>
      </c>
      <c r="C5839" s="82">
        <v>0.875</v>
      </c>
      <c r="D5839" s="119">
        <f t="shared" si="630"/>
        <v>42978.875</v>
      </c>
      <c r="E5839" s="83"/>
      <c r="F5839" s="77"/>
      <c r="G5839" s="83"/>
      <c r="H5839" s="77"/>
      <c r="I5839" s="83"/>
      <c r="J5839" s="77"/>
      <c r="K5839" s="20">
        <f t="shared" si="631"/>
        <v>4</v>
      </c>
      <c r="L5839" s="127" t="e">
        <f t="shared" si="632"/>
        <v>#N/A</v>
      </c>
      <c r="M5839" s="127">
        <f t="shared" si="633"/>
        <v>43.159914920535336</v>
      </c>
      <c r="N5839" s="84"/>
      <c r="X5839" s="121">
        <v>200</v>
      </c>
      <c r="Y5839" s="121">
        <v>40</v>
      </c>
      <c r="Z5839" s="127">
        <f t="shared" si="634"/>
        <v>43.159914920535336</v>
      </c>
    </row>
    <row r="5840" spans="2:26" x14ac:dyDescent="0.2">
      <c r="B5840" s="81">
        <v>42978</v>
      </c>
      <c r="C5840" s="82">
        <v>0.91666666666424135</v>
      </c>
      <c r="D5840" s="119">
        <f t="shared" si="630"/>
        <v>42978.916666666664</v>
      </c>
      <c r="E5840" s="83"/>
      <c r="F5840" s="77"/>
      <c r="G5840" s="83"/>
      <c r="H5840" s="77"/>
      <c r="I5840" s="83"/>
      <c r="J5840" s="77"/>
      <c r="K5840" s="20">
        <f t="shared" si="631"/>
        <v>4</v>
      </c>
      <c r="L5840" s="127" t="e">
        <f t="shared" si="632"/>
        <v>#N/A</v>
      </c>
      <c r="M5840" s="127">
        <f t="shared" si="633"/>
        <v>43.159914920535336</v>
      </c>
      <c r="N5840" s="84"/>
      <c r="X5840" s="121">
        <v>200</v>
      </c>
      <c r="Y5840" s="121">
        <v>40</v>
      </c>
      <c r="Z5840" s="127">
        <f t="shared" si="634"/>
        <v>43.159914920535336</v>
      </c>
    </row>
    <row r="5841" spans="2:26" x14ac:dyDescent="0.2">
      <c r="B5841" s="81">
        <v>42978</v>
      </c>
      <c r="C5841" s="82">
        <v>0.95833333333575865</v>
      </c>
      <c r="D5841" s="119">
        <f t="shared" si="630"/>
        <v>42978.958333333336</v>
      </c>
      <c r="E5841" s="83"/>
      <c r="F5841" s="77"/>
      <c r="G5841" s="83"/>
      <c r="H5841" s="77"/>
      <c r="I5841" s="83"/>
      <c r="J5841" s="77"/>
      <c r="K5841" s="20">
        <f t="shared" si="631"/>
        <v>4</v>
      </c>
      <c r="L5841" s="127" t="e">
        <f t="shared" si="632"/>
        <v>#N/A</v>
      </c>
      <c r="M5841" s="127">
        <f t="shared" si="633"/>
        <v>43.159914920535336</v>
      </c>
      <c r="N5841" s="84"/>
      <c r="X5841" s="121">
        <v>200</v>
      </c>
      <c r="Y5841" s="121">
        <v>40</v>
      </c>
      <c r="Z5841" s="127">
        <f t="shared" si="634"/>
        <v>43.159914920535336</v>
      </c>
    </row>
    <row r="5842" spans="2:26" x14ac:dyDescent="0.2">
      <c r="B5842" s="81">
        <v>42979</v>
      </c>
      <c r="C5842" s="82">
        <v>0</v>
      </c>
      <c r="D5842" s="119">
        <f t="shared" si="630"/>
        <v>42979</v>
      </c>
      <c r="E5842" s="83"/>
      <c r="F5842" s="77"/>
      <c r="G5842" s="83"/>
      <c r="H5842" s="77"/>
      <c r="I5842" s="83"/>
      <c r="J5842" s="77"/>
      <c r="K5842" s="20">
        <f t="shared" si="631"/>
        <v>5</v>
      </c>
      <c r="L5842" s="127" t="e">
        <f t="shared" si="632"/>
        <v>#N/A</v>
      </c>
      <c r="M5842" s="127">
        <f t="shared" si="633"/>
        <v>43.159914920535336</v>
      </c>
      <c r="N5842" s="84"/>
      <c r="X5842" s="121">
        <v>200</v>
      </c>
      <c r="Y5842" s="121">
        <v>40</v>
      </c>
      <c r="Z5842" s="127">
        <f t="shared" si="634"/>
        <v>43.159914920535336</v>
      </c>
    </row>
    <row r="5843" spans="2:26" x14ac:dyDescent="0.2">
      <c r="B5843" s="81">
        <v>42979</v>
      </c>
      <c r="C5843" s="82">
        <v>4.1666666664241347E-2</v>
      </c>
      <c r="D5843" s="119">
        <f t="shared" si="630"/>
        <v>42979.041666666664</v>
      </c>
      <c r="E5843" s="83"/>
      <c r="F5843" s="77"/>
      <c r="G5843" s="83"/>
      <c r="H5843" s="77"/>
      <c r="I5843" s="83"/>
      <c r="J5843" s="77"/>
      <c r="K5843" s="20">
        <f t="shared" si="631"/>
        <v>5</v>
      </c>
      <c r="L5843" s="127" t="e">
        <f t="shared" si="632"/>
        <v>#N/A</v>
      </c>
      <c r="M5843" s="127">
        <f t="shared" si="633"/>
        <v>43.159914920535336</v>
      </c>
      <c r="N5843" s="84"/>
      <c r="X5843" s="121">
        <v>200</v>
      </c>
      <c r="Y5843" s="121">
        <v>40</v>
      </c>
      <c r="Z5843" s="127">
        <f t="shared" si="634"/>
        <v>43.159914920535336</v>
      </c>
    </row>
    <row r="5844" spans="2:26" x14ac:dyDescent="0.2">
      <c r="B5844" s="81">
        <v>42979</v>
      </c>
      <c r="C5844" s="82">
        <v>8.3333333335758653E-2</v>
      </c>
      <c r="D5844" s="119">
        <f t="shared" si="630"/>
        <v>42979.083333333336</v>
      </c>
      <c r="E5844" s="83"/>
      <c r="F5844" s="77"/>
      <c r="G5844" s="83"/>
      <c r="H5844" s="77"/>
      <c r="I5844" s="83"/>
      <c r="J5844" s="77"/>
      <c r="K5844" s="20">
        <f t="shared" si="631"/>
        <v>5</v>
      </c>
      <c r="L5844" s="127" t="e">
        <f t="shared" si="632"/>
        <v>#N/A</v>
      </c>
      <c r="M5844" s="127">
        <f t="shared" si="633"/>
        <v>43.159914920535336</v>
      </c>
      <c r="N5844" s="84"/>
      <c r="X5844" s="121">
        <v>200</v>
      </c>
      <c r="Y5844" s="121">
        <v>40</v>
      </c>
      <c r="Z5844" s="127">
        <f t="shared" si="634"/>
        <v>43.159914920535336</v>
      </c>
    </row>
    <row r="5845" spans="2:26" x14ac:dyDescent="0.2">
      <c r="B5845" s="81">
        <v>42979</v>
      </c>
      <c r="C5845" s="82">
        <v>0.125</v>
      </c>
      <c r="D5845" s="119">
        <f t="shared" si="630"/>
        <v>42979.125</v>
      </c>
      <c r="E5845" s="83"/>
      <c r="F5845" s="77"/>
      <c r="G5845" s="83"/>
      <c r="H5845" s="77"/>
      <c r="I5845" s="83"/>
      <c r="J5845" s="77"/>
      <c r="K5845" s="20">
        <f t="shared" si="631"/>
        <v>5</v>
      </c>
      <c r="L5845" s="127" t="e">
        <f t="shared" si="632"/>
        <v>#N/A</v>
      </c>
      <c r="M5845" s="127">
        <f t="shared" si="633"/>
        <v>43.159914920535336</v>
      </c>
      <c r="N5845" s="84"/>
      <c r="X5845" s="121">
        <v>200</v>
      </c>
      <c r="Y5845" s="121">
        <v>40</v>
      </c>
      <c r="Z5845" s="127">
        <f t="shared" si="634"/>
        <v>43.159914920535336</v>
      </c>
    </row>
    <row r="5846" spans="2:26" x14ac:dyDescent="0.2">
      <c r="B5846" s="81">
        <v>42979</v>
      </c>
      <c r="C5846" s="82">
        <v>0.16666666666424135</v>
      </c>
      <c r="D5846" s="119">
        <f t="shared" si="630"/>
        <v>42979.166666666664</v>
      </c>
      <c r="E5846" s="83"/>
      <c r="F5846" s="77"/>
      <c r="G5846" s="83"/>
      <c r="H5846" s="77"/>
      <c r="I5846" s="83"/>
      <c r="J5846" s="77"/>
      <c r="K5846" s="20">
        <f t="shared" si="631"/>
        <v>5</v>
      </c>
      <c r="L5846" s="127" t="e">
        <f t="shared" si="632"/>
        <v>#N/A</v>
      </c>
      <c r="M5846" s="127">
        <f t="shared" si="633"/>
        <v>43.159914920535336</v>
      </c>
      <c r="N5846" s="84"/>
      <c r="X5846" s="121">
        <v>200</v>
      </c>
      <c r="Y5846" s="121">
        <v>40</v>
      </c>
      <c r="Z5846" s="127">
        <f t="shared" si="634"/>
        <v>43.159914920535336</v>
      </c>
    </row>
    <row r="5847" spans="2:26" x14ac:dyDescent="0.2">
      <c r="B5847" s="81">
        <v>42979</v>
      </c>
      <c r="C5847" s="82">
        <v>0.20833333333575865</v>
      </c>
      <c r="D5847" s="119">
        <f t="shared" si="630"/>
        <v>42979.208333333336</v>
      </c>
      <c r="E5847" s="83"/>
      <c r="F5847" s="77"/>
      <c r="G5847" s="83"/>
      <c r="H5847" s="77"/>
      <c r="I5847" s="83"/>
      <c r="J5847" s="77"/>
      <c r="K5847" s="20">
        <f t="shared" si="631"/>
        <v>5</v>
      </c>
      <c r="L5847" s="127" t="e">
        <f t="shared" si="632"/>
        <v>#N/A</v>
      </c>
      <c r="M5847" s="127">
        <f t="shared" si="633"/>
        <v>43.159914920535336</v>
      </c>
      <c r="N5847" s="84"/>
      <c r="X5847" s="121">
        <v>200</v>
      </c>
      <c r="Y5847" s="121">
        <v>40</v>
      </c>
      <c r="Z5847" s="127">
        <f t="shared" si="634"/>
        <v>43.159914920535336</v>
      </c>
    </row>
    <row r="5848" spans="2:26" x14ac:dyDescent="0.2">
      <c r="B5848" s="81">
        <v>42979</v>
      </c>
      <c r="C5848" s="82">
        <v>0.25</v>
      </c>
      <c r="D5848" s="119">
        <f t="shared" si="630"/>
        <v>42979.25</v>
      </c>
      <c r="E5848" s="83"/>
      <c r="F5848" s="77"/>
      <c r="G5848" s="83"/>
      <c r="H5848" s="77"/>
      <c r="I5848" s="83"/>
      <c r="J5848" s="77"/>
      <c r="K5848" s="20">
        <f t="shared" si="631"/>
        <v>5</v>
      </c>
      <c r="L5848" s="127" t="e">
        <f t="shared" si="632"/>
        <v>#N/A</v>
      </c>
      <c r="M5848" s="127">
        <f t="shared" si="633"/>
        <v>43.159914920535336</v>
      </c>
      <c r="N5848" s="84"/>
      <c r="X5848" s="121">
        <v>200</v>
      </c>
      <c r="Y5848" s="121">
        <v>40</v>
      </c>
      <c r="Z5848" s="127">
        <f t="shared" si="634"/>
        <v>43.159914920535336</v>
      </c>
    </row>
    <row r="5849" spans="2:26" x14ac:dyDescent="0.2">
      <c r="B5849" s="81">
        <v>42979</v>
      </c>
      <c r="C5849" s="82">
        <v>0.29166666666424135</v>
      </c>
      <c r="D5849" s="119">
        <f t="shared" si="630"/>
        <v>42979.291666666664</v>
      </c>
      <c r="E5849" s="83"/>
      <c r="F5849" s="77"/>
      <c r="G5849" s="83"/>
      <c r="H5849" s="77"/>
      <c r="I5849" s="83"/>
      <c r="J5849" s="77"/>
      <c r="K5849" s="20">
        <f t="shared" si="631"/>
        <v>5</v>
      </c>
      <c r="L5849" s="127" t="e">
        <f t="shared" si="632"/>
        <v>#N/A</v>
      </c>
      <c r="M5849" s="127">
        <f t="shared" si="633"/>
        <v>43.159914920535336</v>
      </c>
      <c r="N5849" s="84"/>
      <c r="X5849" s="121">
        <v>200</v>
      </c>
      <c r="Y5849" s="121">
        <v>40</v>
      </c>
      <c r="Z5849" s="127">
        <f t="shared" si="634"/>
        <v>43.159914920535336</v>
      </c>
    </row>
    <row r="5850" spans="2:26" x14ac:dyDescent="0.2">
      <c r="B5850" s="81">
        <v>42979</v>
      </c>
      <c r="C5850" s="82">
        <v>0.33333333333575865</v>
      </c>
      <c r="D5850" s="119">
        <f t="shared" si="630"/>
        <v>42979.333333333336</v>
      </c>
      <c r="E5850" s="83"/>
      <c r="F5850" s="77"/>
      <c r="G5850" s="83"/>
      <c r="H5850" s="77"/>
      <c r="I5850" s="83"/>
      <c r="J5850" s="77"/>
      <c r="K5850" s="20">
        <f t="shared" si="631"/>
        <v>5</v>
      </c>
      <c r="L5850" s="127" t="e">
        <f t="shared" si="632"/>
        <v>#N/A</v>
      </c>
      <c r="M5850" s="127">
        <f t="shared" si="633"/>
        <v>43.159914920535336</v>
      </c>
      <c r="N5850" s="84"/>
      <c r="X5850" s="121">
        <v>200</v>
      </c>
      <c r="Y5850" s="121">
        <v>40</v>
      </c>
      <c r="Z5850" s="127">
        <f t="shared" si="634"/>
        <v>43.159914920535336</v>
      </c>
    </row>
    <row r="5851" spans="2:26" x14ac:dyDescent="0.2">
      <c r="B5851" s="81">
        <v>42979</v>
      </c>
      <c r="C5851" s="82">
        <v>0.375</v>
      </c>
      <c r="D5851" s="119">
        <f t="shared" si="630"/>
        <v>42979.375</v>
      </c>
      <c r="E5851" s="83"/>
      <c r="F5851" s="77"/>
      <c r="G5851" s="83"/>
      <c r="H5851" s="77"/>
      <c r="I5851" s="83"/>
      <c r="J5851" s="77"/>
      <c r="K5851" s="20">
        <f t="shared" si="631"/>
        <v>5</v>
      </c>
      <c r="L5851" s="127" t="e">
        <f t="shared" si="632"/>
        <v>#N/A</v>
      </c>
      <c r="M5851" s="127">
        <f t="shared" si="633"/>
        <v>43.159914920535336</v>
      </c>
      <c r="N5851" s="84"/>
      <c r="X5851" s="121">
        <v>200</v>
      </c>
      <c r="Y5851" s="121">
        <v>40</v>
      </c>
      <c r="Z5851" s="127">
        <f t="shared" si="634"/>
        <v>43.159914920535336</v>
      </c>
    </row>
    <row r="5852" spans="2:26" x14ac:dyDescent="0.2">
      <c r="B5852" s="81">
        <v>42979</v>
      </c>
      <c r="C5852" s="82">
        <v>0.41666666666424135</v>
      </c>
      <c r="D5852" s="119">
        <f t="shared" si="630"/>
        <v>42979.416666666664</v>
      </c>
      <c r="E5852" s="83"/>
      <c r="F5852" s="77"/>
      <c r="G5852" s="83"/>
      <c r="H5852" s="77"/>
      <c r="I5852" s="83"/>
      <c r="J5852" s="77"/>
      <c r="K5852" s="20">
        <f t="shared" si="631"/>
        <v>5</v>
      </c>
      <c r="L5852" s="127" t="e">
        <f t="shared" si="632"/>
        <v>#N/A</v>
      </c>
      <c r="M5852" s="127">
        <f t="shared" si="633"/>
        <v>43.159914920535336</v>
      </c>
      <c r="N5852" s="84"/>
      <c r="X5852" s="121">
        <v>200</v>
      </c>
      <c r="Y5852" s="121">
        <v>40</v>
      </c>
      <c r="Z5852" s="127">
        <f t="shared" si="634"/>
        <v>43.159914920535336</v>
      </c>
    </row>
    <row r="5853" spans="2:26" x14ac:dyDescent="0.2">
      <c r="B5853" s="81">
        <v>42979</v>
      </c>
      <c r="C5853" s="82">
        <v>0.45833333333575865</v>
      </c>
      <c r="D5853" s="119">
        <f t="shared" si="630"/>
        <v>42979.458333333336</v>
      </c>
      <c r="E5853" s="83"/>
      <c r="F5853" s="77"/>
      <c r="G5853" s="83"/>
      <c r="H5853" s="77"/>
      <c r="I5853" s="83"/>
      <c r="J5853" s="77"/>
      <c r="K5853" s="20">
        <f t="shared" si="631"/>
        <v>5</v>
      </c>
      <c r="L5853" s="127" t="e">
        <f t="shared" si="632"/>
        <v>#N/A</v>
      </c>
      <c r="M5853" s="127">
        <f t="shared" si="633"/>
        <v>43.159914920535336</v>
      </c>
      <c r="N5853" s="84"/>
      <c r="X5853" s="121">
        <v>200</v>
      </c>
      <c r="Y5853" s="121">
        <v>40</v>
      </c>
      <c r="Z5853" s="127">
        <f t="shared" si="634"/>
        <v>43.159914920535336</v>
      </c>
    </row>
    <row r="5854" spans="2:26" x14ac:dyDescent="0.2">
      <c r="B5854" s="81">
        <v>42979</v>
      </c>
      <c r="C5854" s="82">
        <v>0.5</v>
      </c>
      <c r="D5854" s="119">
        <f t="shared" si="630"/>
        <v>42979.5</v>
      </c>
      <c r="E5854" s="83"/>
      <c r="F5854" s="77"/>
      <c r="G5854" s="83"/>
      <c r="H5854" s="77"/>
      <c r="I5854" s="83"/>
      <c r="J5854" s="77"/>
      <c r="K5854" s="20">
        <f t="shared" si="631"/>
        <v>5</v>
      </c>
      <c r="L5854" s="127" t="e">
        <f t="shared" si="632"/>
        <v>#N/A</v>
      </c>
      <c r="M5854" s="127">
        <f t="shared" si="633"/>
        <v>43.159914920535336</v>
      </c>
      <c r="N5854" s="84"/>
      <c r="X5854" s="121">
        <v>200</v>
      </c>
      <c r="Y5854" s="121">
        <v>40</v>
      </c>
      <c r="Z5854" s="127">
        <f t="shared" si="634"/>
        <v>43.159914920535336</v>
      </c>
    </row>
    <row r="5855" spans="2:26" x14ac:dyDescent="0.2">
      <c r="B5855" s="81">
        <v>42979</v>
      </c>
      <c r="C5855" s="82">
        <v>0.54166666666424135</v>
      </c>
      <c r="D5855" s="119">
        <f t="shared" si="630"/>
        <v>42979.541666666664</v>
      </c>
      <c r="E5855" s="83"/>
      <c r="F5855" s="77"/>
      <c r="G5855" s="83"/>
      <c r="H5855" s="77"/>
      <c r="I5855" s="83"/>
      <c r="J5855" s="77"/>
      <c r="K5855" s="20">
        <f t="shared" si="631"/>
        <v>5</v>
      </c>
      <c r="L5855" s="127" t="e">
        <f t="shared" si="632"/>
        <v>#N/A</v>
      </c>
      <c r="M5855" s="127">
        <f t="shared" si="633"/>
        <v>43.159914920535336</v>
      </c>
      <c r="N5855" s="84"/>
      <c r="X5855" s="121">
        <v>200</v>
      </c>
      <c r="Y5855" s="121">
        <v>40</v>
      </c>
      <c r="Z5855" s="127">
        <f t="shared" si="634"/>
        <v>43.159914920535336</v>
      </c>
    </row>
    <row r="5856" spans="2:26" x14ac:dyDescent="0.2">
      <c r="B5856" s="81">
        <v>42979</v>
      </c>
      <c r="C5856" s="82">
        <v>0.58333333333575865</v>
      </c>
      <c r="D5856" s="119">
        <f t="shared" si="630"/>
        <v>42979.583333333336</v>
      </c>
      <c r="E5856" s="83"/>
      <c r="F5856" s="77"/>
      <c r="G5856" s="83"/>
      <c r="H5856" s="77"/>
      <c r="I5856" s="83"/>
      <c r="J5856" s="77"/>
      <c r="K5856" s="20">
        <f t="shared" si="631"/>
        <v>5</v>
      </c>
      <c r="L5856" s="127" t="e">
        <f t="shared" si="632"/>
        <v>#N/A</v>
      </c>
      <c r="M5856" s="127">
        <f t="shared" si="633"/>
        <v>43.159914920535336</v>
      </c>
      <c r="N5856" s="84"/>
      <c r="X5856" s="121">
        <v>200</v>
      </c>
      <c r="Y5856" s="121">
        <v>40</v>
      </c>
      <c r="Z5856" s="127">
        <f t="shared" si="634"/>
        <v>43.159914920535336</v>
      </c>
    </row>
    <row r="5857" spans="2:26" x14ac:dyDescent="0.2">
      <c r="B5857" s="81">
        <v>42979</v>
      </c>
      <c r="C5857" s="82">
        <v>0.625</v>
      </c>
      <c r="D5857" s="119">
        <f t="shared" si="630"/>
        <v>42979.625</v>
      </c>
      <c r="E5857" s="83"/>
      <c r="F5857" s="77"/>
      <c r="G5857" s="83"/>
      <c r="H5857" s="77"/>
      <c r="I5857" s="83"/>
      <c r="J5857" s="77"/>
      <c r="K5857" s="20">
        <f t="shared" si="631"/>
        <v>5</v>
      </c>
      <c r="L5857" s="127" t="e">
        <f t="shared" si="632"/>
        <v>#N/A</v>
      </c>
      <c r="M5857" s="127">
        <f t="shared" si="633"/>
        <v>43.159914920535336</v>
      </c>
      <c r="N5857" s="84"/>
      <c r="X5857" s="121">
        <v>200</v>
      </c>
      <c r="Y5857" s="121">
        <v>40</v>
      </c>
      <c r="Z5857" s="127">
        <f t="shared" si="634"/>
        <v>43.159914920535336</v>
      </c>
    </row>
    <row r="5858" spans="2:26" x14ac:dyDescent="0.2">
      <c r="B5858" s="81">
        <v>42979</v>
      </c>
      <c r="C5858" s="82">
        <v>0.66666666666424135</v>
      </c>
      <c r="D5858" s="119">
        <f t="shared" si="630"/>
        <v>42979.666666666664</v>
      </c>
      <c r="E5858" s="83"/>
      <c r="F5858" s="77"/>
      <c r="G5858" s="83"/>
      <c r="H5858" s="77"/>
      <c r="I5858" s="83"/>
      <c r="J5858" s="77"/>
      <c r="K5858" s="20">
        <f t="shared" si="631"/>
        <v>5</v>
      </c>
      <c r="L5858" s="127" t="e">
        <f t="shared" si="632"/>
        <v>#N/A</v>
      </c>
      <c r="M5858" s="127">
        <f t="shared" si="633"/>
        <v>43.159914920535336</v>
      </c>
      <c r="N5858" s="84"/>
      <c r="X5858" s="121">
        <v>200</v>
      </c>
      <c r="Y5858" s="121">
        <v>40</v>
      </c>
      <c r="Z5858" s="127">
        <f t="shared" si="634"/>
        <v>43.159914920535336</v>
      </c>
    </row>
    <row r="5859" spans="2:26" x14ac:dyDescent="0.2">
      <c r="B5859" s="81">
        <v>42979</v>
      </c>
      <c r="C5859" s="82">
        <v>0.70833333333575865</v>
      </c>
      <c r="D5859" s="119">
        <f t="shared" si="630"/>
        <v>42979.708333333336</v>
      </c>
      <c r="E5859" s="83"/>
      <c r="F5859" s="77"/>
      <c r="G5859" s="83"/>
      <c r="H5859" s="77"/>
      <c r="I5859" s="83"/>
      <c r="J5859" s="77"/>
      <c r="K5859" s="20">
        <f t="shared" si="631"/>
        <v>5</v>
      </c>
      <c r="L5859" s="127" t="e">
        <f t="shared" si="632"/>
        <v>#N/A</v>
      </c>
      <c r="M5859" s="127">
        <f t="shared" si="633"/>
        <v>43.159914920535336</v>
      </c>
      <c r="N5859" s="84"/>
      <c r="X5859" s="121">
        <v>200</v>
      </c>
      <c r="Y5859" s="121">
        <v>40</v>
      </c>
      <c r="Z5859" s="127">
        <f t="shared" si="634"/>
        <v>43.159914920535336</v>
      </c>
    </row>
    <row r="5860" spans="2:26" x14ac:dyDescent="0.2">
      <c r="B5860" s="81">
        <v>42979</v>
      </c>
      <c r="C5860" s="82">
        <v>0.75</v>
      </c>
      <c r="D5860" s="119">
        <f t="shared" si="630"/>
        <v>42979.75</v>
      </c>
      <c r="E5860" s="83"/>
      <c r="F5860" s="77"/>
      <c r="G5860" s="83"/>
      <c r="H5860" s="77"/>
      <c r="I5860" s="83"/>
      <c r="J5860" s="77"/>
      <c r="K5860" s="20">
        <f t="shared" si="631"/>
        <v>5</v>
      </c>
      <c r="L5860" s="127" t="e">
        <f t="shared" si="632"/>
        <v>#N/A</v>
      </c>
      <c r="M5860" s="127">
        <f t="shared" si="633"/>
        <v>43.159914920535336</v>
      </c>
      <c r="N5860" s="84"/>
      <c r="X5860" s="121">
        <v>200</v>
      </c>
      <c r="Y5860" s="121">
        <v>40</v>
      </c>
      <c r="Z5860" s="127">
        <f t="shared" si="634"/>
        <v>43.159914920535336</v>
      </c>
    </row>
    <row r="5861" spans="2:26" x14ac:dyDescent="0.2">
      <c r="B5861" s="81">
        <v>42979</v>
      </c>
      <c r="C5861" s="82">
        <v>0.79166666666424135</v>
      </c>
      <c r="D5861" s="119">
        <f t="shared" si="630"/>
        <v>42979.791666666664</v>
      </c>
      <c r="E5861" s="83"/>
      <c r="F5861" s="77"/>
      <c r="G5861" s="83"/>
      <c r="H5861" s="77"/>
      <c r="I5861" s="83"/>
      <c r="J5861" s="77"/>
      <c r="K5861" s="20">
        <f t="shared" si="631"/>
        <v>5</v>
      </c>
      <c r="L5861" s="127" t="e">
        <f t="shared" si="632"/>
        <v>#N/A</v>
      </c>
      <c r="M5861" s="127">
        <f t="shared" si="633"/>
        <v>43.159914920535336</v>
      </c>
      <c r="N5861" s="84"/>
      <c r="X5861" s="121">
        <v>200</v>
      </c>
      <c r="Y5861" s="121">
        <v>40</v>
      </c>
      <c r="Z5861" s="127">
        <f t="shared" si="634"/>
        <v>43.159914920535336</v>
      </c>
    </row>
    <row r="5862" spans="2:26" x14ac:dyDescent="0.2">
      <c r="B5862" s="81">
        <v>42979</v>
      </c>
      <c r="C5862" s="82">
        <v>0.83333333333575865</v>
      </c>
      <c r="D5862" s="119">
        <f t="shared" si="630"/>
        <v>42979.833333333336</v>
      </c>
      <c r="E5862" s="83"/>
      <c r="F5862" s="77"/>
      <c r="G5862" s="83"/>
      <c r="H5862" s="77"/>
      <c r="I5862" s="83"/>
      <c r="J5862" s="77"/>
      <c r="K5862" s="20">
        <f t="shared" si="631"/>
        <v>5</v>
      </c>
      <c r="L5862" s="127" t="e">
        <f t="shared" si="632"/>
        <v>#N/A</v>
      </c>
      <c r="M5862" s="127">
        <f t="shared" si="633"/>
        <v>43.159914920535336</v>
      </c>
      <c r="N5862" s="84"/>
      <c r="X5862" s="121">
        <v>200</v>
      </c>
      <c r="Y5862" s="121">
        <v>40</v>
      </c>
      <c r="Z5862" s="127">
        <f t="shared" si="634"/>
        <v>43.159914920535336</v>
      </c>
    </row>
    <row r="5863" spans="2:26" x14ac:dyDescent="0.2">
      <c r="B5863" s="81">
        <v>42979</v>
      </c>
      <c r="C5863" s="82">
        <v>0.875</v>
      </c>
      <c r="D5863" s="119">
        <f t="shared" si="630"/>
        <v>42979.875</v>
      </c>
      <c r="E5863" s="83"/>
      <c r="F5863" s="77"/>
      <c r="G5863" s="83"/>
      <c r="H5863" s="77"/>
      <c r="I5863" s="83"/>
      <c r="J5863" s="77"/>
      <c r="K5863" s="20">
        <f t="shared" si="631"/>
        <v>5</v>
      </c>
      <c r="L5863" s="127" t="e">
        <f t="shared" si="632"/>
        <v>#N/A</v>
      </c>
      <c r="M5863" s="127">
        <f t="shared" si="633"/>
        <v>43.159914920535336</v>
      </c>
      <c r="N5863" s="84"/>
      <c r="X5863" s="121">
        <v>200</v>
      </c>
      <c r="Y5863" s="121">
        <v>40</v>
      </c>
      <c r="Z5863" s="127">
        <f t="shared" si="634"/>
        <v>43.159914920535336</v>
      </c>
    </row>
    <row r="5864" spans="2:26" x14ac:dyDescent="0.2">
      <c r="B5864" s="81">
        <v>42979</v>
      </c>
      <c r="C5864" s="82">
        <v>0.91666666666424135</v>
      </c>
      <c r="D5864" s="119">
        <f t="shared" si="630"/>
        <v>42979.916666666664</v>
      </c>
      <c r="E5864" s="83"/>
      <c r="F5864" s="77"/>
      <c r="G5864" s="83"/>
      <c r="H5864" s="77"/>
      <c r="I5864" s="83"/>
      <c r="J5864" s="77"/>
      <c r="K5864" s="20">
        <f t="shared" si="631"/>
        <v>5</v>
      </c>
      <c r="L5864" s="127" t="e">
        <f t="shared" si="632"/>
        <v>#N/A</v>
      </c>
      <c r="M5864" s="127">
        <f t="shared" si="633"/>
        <v>43.159914920535336</v>
      </c>
      <c r="N5864" s="84"/>
      <c r="X5864" s="121">
        <v>200</v>
      </c>
      <c r="Y5864" s="121">
        <v>40</v>
      </c>
      <c r="Z5864" s="127">
        <f t="shared" si="634"/>
        <v>43.159914920535336</v>
      </c>
    </row>
    <row r="5865" spans="2:26" x14ac:dyDescent="0.2">
      <c r="B5865" s="81">
        <v>42979</v>
      </c>
      <c r="C5865" s="82">
        <v>0.95833333333575865</v>
      </c>
      <c r="D5865" s="119">
        <f t="shared" si="630"/>
        <v>42979.958333333336</v>
      </c>
      <c r="E5865" s="83"/>
      <c r="F5865" s="77"/>
      <c r="G5865" s="83"/>
      <c r="H5865" s="77"/>
      <c r="I5865" s="83"/>
      <c r="J5865" s="77"/>
      <c r="K5865" s="20">
        <f t="shared" si="631"/>
        <v>5</v>
      </c>
      <c r="L5865" s="127" t="e">
        <f t="shared" si="632"/>
        <v>#N/A</v>
      </c>
      <c r="M5865" s="127">
        <f t="shared" si="633"/>
        <v>43.159914920535336</v>
      </c>
      <c r="N5865" s="84"/>
      <c r="X5865" s="121">
        <v>200</v>
      </c>
      <c r="Y5865" s="121">
        <v>40</v>
      </c>
      <c r="Z5865" s="127">
        <f t="shared" si="634"/>
        <v>43.159914920535336</v>
      </c>
    </row>
    <row r="5866" spans="2:26" x14ac:dyDescent="0.2">
      <c r="B5866" s="81">
        <v>42980</v>
      </c>
      <c r="C5866" s="82">
        <v>0</v>
      </c>
      <c r="D5866" s="119">
        <f t="shared" si="630"/>
        <v>42980</v>
      </c>
      <c r="E5866" s="83"/>
      <c r="F5866" s="77"/>
      <c r="G5866" s="83"/>
      <c r="H5866" s="77"/>
      <c r="I5866" s="83"/>
      <c r="J5866" s="77"/>
      <c r="K5866" s="20">
        <f t="shared" si="631"/>
        <v>6</v>
      </c>
      <c r="L5866" s="127" t="e">
        <f t="shared" si="632"/>
        <v>#N/A</v>
      </c>
      <c r="M5866" s="127">
        <f t="shared" si="633"/>
        <v>43.159914920535336</v>
      </c>
      <c r="N5866" s="84"/>
      <c r="X5866" s="121">
        <v>200</v>
      </c>
      <c r="Y5866" s="121">
        <v>40</v>
      </c>
      <c r="Z5866" s="127">
        <f t="shared" si="634"/>
        <v>43.159914920535336</v>
      </c>
    </row>
    <row r="5867" spans="2:26" x14ac:dyDescent="0.2">
      <c r="B5867" s="81">
        <v>42980</v>
      </c>
      <c r="C5867" s="82">
        <v>4.1666666664241347E-2</v>
      </c>
      <c r="D5867" s="119">
        <f t="shared" si="630"/>
        <v>42980.041666666664</v>
      </c>
      <c r="E5867" s="83"/>
      <c r="F5867" s="77"/>
      <c r="G5867" s="83"/>
      <c r="H5867" s="77"/>
      <c r="I5867" s="83"/>
      <c r="J5867" s="77"/>
      <c r="K5867" s="20">
        <f t="shared" si="631"/>
        <v>6</v>
      </c>
      <c r="L5867" s="127" t="e">
        <f t="shared" si="632"/>
        <v>#N/A</v>
      </c>
      <c r="M5867" s="127">
        <f t="shared" si="633"/>
        <v>43.159914920535336</v>
      </c>
      <c r="N5867" s="84"/>
      <c r="X5867" s="121">
        <v>200</v>
      </c>
      <c r="Y5867" s="121">
        <v>40</v>
      </c>
      <c r="Z5867" s="127">
        <f t="shared" si="634"/>
        <v>43.159914920535336</v>
      </c>
    </row>
    <row r="5868" spans="2:26" x14ac:dyDescent="0.2">
      <c r="B5868" s="81">
        <v>42980</v>
      </c>
      <c r="C5868" s="82">
        <v>8.3333333335758653E-2</v>
      </c>
      <c r="D5868" s="119">
        <f t="shared" si="630"/>
        <v>42980.083333333336</v>
      </c>
      <c r="E5868" s="83"/>
      <c r="F5868" s="77"/>
      <c r="G5868" s="83"/>
      <c r="H5868" s="77"/>
      <c r="I5868" s="83"/>
      <c r="J5868" s="77"/>
      <c r="K5868" s="20">
        <f t="shared" si="631"/>
        <v>6</v>
      </c>
      <c r="L5868" s="127" t="e">
        <f t="shared" si="632"/>
        <v>#N/A</v>
      </c>
      <c r="M5868" s="127">
        <f t="shared" si="633"/>
        <v>43.159914920535336</v>
      </c>
      <c r="N5868" s="84"/>
      <c r="X5868" s="121">
        <v>200</v>
      </c>
      <c r="Y5868" s="121">
        <v>40</v>
      </c>
      <c r="Z5868" s="127">
        <f t="shared" si="634"/>
        <v>43.159914920535336</v>
      </c>
    </row>
    <row r="5869" spans="2:26" x14ac:dyDescent="0.2">
      <c r="B5869" s="81">
        <v>42980</v>
      </c>
      <c r="C5869" s="82">
        <v>0.125</v>
      </c>
      <c r="D5869" s="119">
        <f t="shared" si="630"/>
        <v>42980.125</v>
      </c>
      <c r="E5869" s="83"/>
      <c r="F5869" s="77"/>
      <c r="G5869" s="83"/>
      <c r="H5869" s="77"/>
      <c r="I5869" s="83"/>
      <c r="J5869" s="77"/>
      <c r="K5869" s="20">
        <f t="shared" si="631"/>
        <v>6</v>
      </c>
      <c r="L5869" s="127" t="e">
        <f t="shared" si="632"/>
        <v>#N/A</v>
      </c>
      <c r="M5869" s="127">
        <f t="shared" si="633"/>
        <v>43.159914920535336</v>
      </c>
      <c r="N5869" s="84"/>
      <c r="X5869" s="121">
        <v>200</v>
      </c>
      <c r="Y5869" s="121">
        <v>40</v>
      </c>
      <c r="Z5869" s="127">
        <f t="shared" si="634"/>
        <v>43.159914920535336</v>
      </c>
    </row>
    <row r="5870" spans="2:26" x14ac:dyDescent="0.2">
      <c r="B5870" s="81">
        <v>42980</v>
      </c>
      <c r="C5870" s="82">
        <v>0.16666666666424135</v>
      </c>
      <c r="D5870" s="119">
        <f t="shared" si="630"/>
        <v>42980.166666666664</v>
      </c>
      <c r="E5870" s="83"/>
      <c r="F5870" s="77"/>
      <c r="G5870" s="83"/>
      <c r="H5870" s="77"/>
      <c r="I5870" s="83"/>
      <c r="J5870" s="77"/>
      <c r="K5870" s="20">
        <f t="shared" si="631"/>
        <v>6</v>
      </c>
      <c r="L5870" s="127" t="e">
        <f t="shared" si="632"/>
        <v>#N/A</v>
      </c>
      <c r="M5870" s="127">
        <f t="shared" si="633"/>
        <v>43.159914920535336</v>
      </c>
      <c r="N5870" s="84"/>
      <c r="X5870" s="121">
        <v>200</v>
      </c>
      <c r="Y5870" s="121">
        <v>40</v>
      </c>
      <c r="Z5870" s="127">
        <f t="shared" si="634"/>
        <v>43.159914920535336</v>
      </c>
    </row>
    <row r="5871" spans="2:26" x14ac:dyDescent="0.2">
      <c r="B5871" s="81">
        <v>42980</v>
      </c>
      <c r="C5871" s="82">
        <v>0.20833333333575865</v>
      </c>
      <c r="D5871" s="119">
        <f t="shared" si="630"/>
        <v>42980.208333333336</v>
      </c>
      <c r="E5871" s="83"/>
      <c r="F5871" s="77"/>
      <c r="G5871" s="83"/>
      <c r="H5871" s="77"/>
      <c r="I5871" s="83"/>
      <c r="J5871" s="77"/>
      <c r="K5871" s="20">
        <f t="shared" si="631"/>
        <v>6</v>
      </c>
      <c r="L5871" s="127" t="e">
        <f t="shared" si="632"/>
        <v>#N/A</v>
      </c>
      <c r="M5871" s="127">
        <f t="shared" si="633"/>
        <v>43.159914920535336</v>
      </c>
      <c r="N5871" s="84"/>
      <c r="X5871" s="121">
        <v>200</v>
      </c>
      <c r="Y5871" s="121">
        <v>40</v>
      </c>
      <c r="Z5871" s="127">
        <f t="shared" si="634"/>
        <v>43.159914920535336</v>
      </c>
    </row>
    <row r="5872" spans="2:26" x14ac:dyDescent="0.2">
      <c r="B5872" s="81">
        <v>42980</v>
      </c>
      <c r="C5872" s="82">
        <v>0.25</v>
      </c>
      <c r="D5872" s="119">
        <f t="shared" si="630"/>
        <v>42980.25</v>
      </c>
      <c r="E5872" s="83"/>
      <c r="F5872" s="77"/>
      <c r="G5872" s="83"/>
      <c r="H5872" s="77"/>
      <c r="I5872" s="83"/>
      <c r="J5872" s="77"/>
      <c r="K5872" s="20">
        <f t="shared" si="631"/>
        <v>6</v>
      </c>
      <c r="L5872" s="127" t="e">
        <f t="shared" si="632"/>
        <v>#N/A</v>
      </c>
      <c r="M5872" s="127">
        <f t="shared" si="633"/>
        <v>43.159914920535336</v>
      </c>
      <c r="N5872" s="84"/>
      <c r="X5872" s="121">
        <v>200</v>
      </c>
      <c r="Y5872" s="121">
        <v>40</v>
      </c>
      <c r="Z5872" s="127">
        <f t="shared" si="634"/>
        <v>43.159914920535336</v>
      </c>
    </row>
    <row r="5873" spans="2:26" x14ac:dyDescent="0.2">
      <c r="B5873" s="81">
        <v>42980</v>
      </c>
      <c r="C5873" s="82">
        <v>0.29166666666424135</v>
      </c>
      <c r="D5873" s="119">
        <f t="shared" si="630"/>
        <v>42980.291666666664</v>
      </c>
      <c r="E5873" s="83"/>
      <c r="F5873" s="77"/>
      <c r="G5873" s="83"/>
      <c r="H5873" s="77"/>
      <c r="I5873" s="83"/>
      <c r="J5873" s="77"/>
      <c r="K5873" s="20">
        <f t="shared" si="631"/>
        <v>6</v>
      </c>
      <c r="L5873" s="127" t="e">
        <f t="shared" si="632"/>
        <v>#N/A</v>
      </c>
      <c r="M5873" s="127">
        <f t="shared" si="633"/>
        <v>43.159914920535336</v>
      </c>
      <c r="N5873" s="84"/>
      <c r="X5873" s="121">
        <v>200</v>
      </c>
      <c r="Y5873" s="121">
        <v>40</v>
      </c>
      <c r="Z5873" s="127">
        <f t="shared" si="634"/>
        <v>43.159914920535336</v>
      </c>
    </row>
    <row r="5874" spans="2:26" x14ac:dyDescent="0.2">
      <c r="B5874" s="81">
        <v>42980</v>
      </c>
      <c r="C5874" s="82">
        <v>0.33333333333575865</v>
      </c>
      <c r="D5874" s="119">
        <f t="shared" si="630"/>
        <v>42980.333333333336</v>
      </c>
      <c r="E5874" s="83"/>
      <c r="F5874" s="77"/>
      <c r="G5874" s="83"/>
      <c r="H5874" s="77"/>
      <c r="I5874" s="83"/>
      <c r="J5874" s="77"/>
      <c r="K5874" s="20">
        <f t="shared" si="631"/>
        <v>6</v>
      </c>
      <c r="L5874" s="127" t="e">
        <f t="shared" si="632"/>
        <v>#N/A</v>
      </c>
      <c r="M5874" s="127">
        <f t="shared" si="633"/>
        <v>43.159914920535336</v>
      </c>
      <c r="N5874" s="84"/>
      <c r="X5874" s="121">
        <v>200</v>
      </c>
      <c r="Y5874" s="121">
        <v>40</v>
      </c>
      <c r="Z5874" s="127">
        <f t="shared" si="634"/>
        <v>43.159914920535336</v>
      </c>
    </row>
    <row r="5875" spans="2:26" x14ac:dyDescent="0.2">
      <c r="B5875" s="81">
        <v>42980</v>
      </c>
      <c r="C5875" s="82">
        <v>0.375</v>
      </c>
      <c r="D5875" s="119">
        <f t="shared" si="630"/>
        <v>42980.375</v>
      </c>
      <c r="E5875" s="83"/>
      <c r="F5875" s="77"/>
      <c r="G5875" s="83"/>
      <c r="H5875" s="77"/>
      <c r="I5875" s="83"/>
      <c r="J5875" s="77"/>
      <c r="K5875" s="20">
        <f t="shared" si="631"/>
        <v>6</v>
      </c>
      <c r="L5875" s="127" t="e">
        <f t="shared" si="632"/>
        <v>#N/A</v>
      </c>
      <c r="M5875" s="127">
        <f t="shared" si="633"/>
        <v>43.159914920535336</v>
      </c>
      <c r="N5875" s="84"/>
      <c r="X5875" s="121">
        <v>200</v>
      </c>
      <c r="Y5875" s="121">
        <v>40</v>
      </c>
      <c r="Z5875" s="127">
        <f t="shared" si="634"/>
        <v>43.159914920535336</v>
      </c>
    </row>
    <row r="5876" spans="2:26" x14ac:dyDescent="0.2">
      <c r="B5876" s="81">
        <v>42980</v>
      </c>
      <c r="C5876" s="82">
        <v>0.41666666666424135</v>
      </c>
      <c r="D5876" s="119">
        <f t="shared" si="630"/>
        <v>42980.416666666664</v>
      </c>
      <c r="E5876" s="83"/>
      <c r="F5876" s="77"/>
      <c r="G5876" s="83"/>
      <c r="H5876" s="77"/>
      <c r="I5876" s="83"/>
      <c r="J5876" s="77"/>
      <c r="K5876" s="20">
        <f t="shared" si="631"/>
        <v>6</v>
      </c>
      <c r="L5876" s="127" t="e">
        <f t="shared" si="632"/>
        <v>#N/A</v>
      </c>
      <c r="M5876" s="127">
        <f t="shared" si="633"/>
        <v>43.159914920535336</v>
      </c>
      <c r="N5876" s="84"/>
      <c r="X5876" s="121">
        <v>200</v>
      </c>
      <c r="Y5876" s="121">
        <v>40</v>
      </c>
      <c r="Z5876" s="127">
        <f t="shared" si="634"/>
        <v>43.159914920535336</v>
      </c>
    </row>
    <row r="5877" spans="2:26" x14ac:dyDescent="0.2">
      <c r="B5877" s="81">
        <v>42980</v>
      </c>
      <c r="C5877" s="82">
        <v>0.45833333333575865</v>
      </c>
      <c r="D5877" s="119">
        <f t="shared" si="630"/>
        <v>42980.458333333336</v>
      </c>
      <c r="E5877" s="83"/>
      <c r="F5877" s="77"/>
      <c r="G5877" s="83"/>
      <c r="H5877" s="77"/>
      <c r="I5877" s="83"/>
      <c r="J5877" s="77"/>
      <c r="K5877" s="20">
        <f t="shared" si="631"/>
        <v>6</v>
      </c>
      <c r="L5877" s="127" t="e">
        <f t="shared" si="632"/>
        <v>#N/A</v>
      </c>
      <c r="M5877" s="127">
        <f t="shared" si="633"/>
        <v>43.159914920535336</v>
      </c>
      <c r="N5877" s="84"/>
      <c r="X5877" s="121">
        <v>200</v>
      </c>
      <c r="Y5877" s="121">
        <v>40</v>
      </c>
      <c r="Z5877" s="127">
        <f t="shared" si="634"/>
        <v>43.159914920535336</v>
      </c>
    </row>
    <row r="5878" spans="2:26" x14ac:dyDescent="0.2">
      <c r="B5878" s="81">
        <v>42980</v>
      </c>
      <c r="C5878" s="82">
        <v>0.5</v>
      </c>
      <c r="D5878" s="119">
        <f t="shared" si="630"/>
        <v>42980.5</v>
      </c>
      <c r="E5878" s="83"/>
      <c r="F5878" s="77"/>
      <c r="G5878" s="83"/>
      <c r="H5878" s="77"/>
      <c r="I5878" s="83"/>
      <c r="J5878" s="77"/>
      <c r="K5878" s="20">
        <f t="shared" si="631"/>
        <v>6</v>
      </c>
      <c r="L5878" s="127" t="e">
        <f t="shared" si="632"/>
        <v>#N/A</v>
      </c>
      <c r="M5878" s="127">
        <f t="shared" si="633"/>
        <v>43.159914920535336</v>
      </c>
      <c r="N5878" s="84"/>
      <c r="X5878" s="121">
        <v>200</v>
      </c>
      <c r="Y5878" s="121">
        <v>40</v>
      </c>
      <c r="Z5878" s="127">
        <f t="shared" si="634"/>
        <v>43.159914920535336</v>
      </c>
    </row>
    <row r="5879" spans="2:26" x14ac:dyDescent="0.2">
      <c r="B5879" s="81">
        <v>42980</v>
      </c>
      <c r="C5879" s="82">
        <v>0.54166666666424135</v>
      </c>
      <c r="D5879" s="119">
        <f t="shared" si="630"/>
        <v>42980.541666666664</v>
      </c>
      <c r="E5879" s="83"/>
      <c r="F5879" s="77"/>
      <c r="G5879" s="83"/>
      <c r="H5879" s="77"/>
      <c r="I5879" s="83"/>
      <c r="J5879" s="77"/>
      <c r="K5879" s="20">
        <f t="shared" si="631"/>
        <v>6</v>
      </c>
      <c r="L5879" s="127" t="e">
        <f t="shared" si="632"/>
        <v>#N/A</v>
      </c>
      <c r="M5879" s="127">
        <f t="shared" si="633"/>
        <v>43.159914920535336</v>
      </c>
      <c r="N5879" s="84"/>
      <c r="X5879" s="121">
        <v>200</v>
      </c>
      <c r="Y5879" s="121">
        <v>40</v>
      </c>
      <c r="Z5879" s="127">
        <f t="shared" si="634"/>
        <v>43.159914920535336</v>
      </c>
    </row>
    <row r="5880" spans="2:26" x14ac:dyDescent="0.2">
      <c r="B5880" s="81">
        <v>42980</v>
      </c>
      <c r="C5880" s="82">
        <v>0.58333333333575865</v>
      </c>
      <c r="D5880" s="119">
        <f t="shared" si="630"/>
        <v>42980.583333333336</v>
      </c>
      <c r="E5880" s="83"/>
      <c r="F5880" s="77"/>
      <c r="G5880" s="83"/>
      <c r="H5880" s="77"/>
      <c r="I5880" s="83"/>
      <c r="J5880" s="77"/>
      <c r="K5880" s="20">
        <f t="shared" si="631"/>
        <v>6</v>
      </c>
      <c r="L5880" s="127" t="e">
        <f t="shared" si="632"/>
        <v>#N/A</v>
      </c>
      <c r="M5880" s="127">
        <f t="shared" si="633"/>
        <v>43.159914920535336</v>
      </c>
      <c r="N5880" s="84"/>
      <c r="X5880" s="121">
        <v>200</v>
      </c>
      <c r="Y5880" s="121">
        <v>40</v>
      </c>
      <c r="Z5880" s="127">
        <f t="shared" si="634"/>
        <v>43.159914920535336</v>
      </c>
    </row>
    <row r="5881" spans="2:26" x14ac:dyDescent="0.2">
      <c r="B5881" s="81">
        <v>42980</v>
      </c>
      <c r="C5881" s="82">
        <v>0.625</v>
      </c>
      <c r="D5881" s="119">
        <f t="shared" si="630"/>
        <v>42980.625</v>
      </c>
      <c r="E5881" s="83"/>
      <c r="F5881" s="77"/>
      <c r="G5881" s="83"/>
      <c r="H5881" s="77"/>
      <c r="I5881" s="83"/>
      <c r="J5881" s="77"/>
      <c r="K5881" s="20">
        <f t="shared" si="631"/>
        <v>6</v>
      </c>
      <c r="L5881" s="127" t="e">
        <f t="shared" si="632"/>
        <v>#N/A</v>
      </c>
      <c r="M5881" s="127">
        <f t="shared" si="633"/>
        <v>43.159914920535336</v>
      </c>
      <c r="N5881" s="84"/>
      <c r="X5881" s="121">
        <v>200</v>
      </c>
      <c r="Y5881" s="121">
        <v>40</v>
      </c>
      <c r="Z5881" s="127">
        <f t="shared" si="634"/>
        <v>43.159914920535336</v>
      </c>
    </row>
    <row r="5882" spans="2:26" x14ac:dyDescent="0.2">
      <c r="B5882" s="81">
        <v>42980</v>
      </c>
      <c r="C5882" s="82">
        <v>0.66666666666424135</v>
      </c>
      <c r="D5882" s="119">
        <f t="shared" si="630"/>
        <v>42980.666666666664</v>
      </c>
      <c r="E5882" s="83"/>
      <c r="F5882" s="77"/>
      <c r="G5882" s="83"/>
      <c r="H5882" s="77"/>
      <c r="I5882" s="83"/>
      <c r="J5882" s="77"/>
      <c r="K5882" s="20">
        <f t="shared" si="631"/>
        <v>6</v>
      </c>
      <c r="L5882" s="127" t="e">
        <f t="shared" si="632"/>
        <v>#N/A</v>
      </c>
      <c r="M5882" s="127">
        <f t="shared" si="633"/>
        <v>43.159914920535336</v>
      </c>
      <c r="N5882" s="84"/>
      <c r="X5882" s="121">
        <v>200</v>
      </c>
      <c r="Y5882" s="121">
        <v>40</v>
      </c>
      <c r="Z5882" s="127">
        <f t="shared" si="634"/>
        <v>43.159914920535336</v>
      </c>
    </row>
    <row r="5883" spans="2:26" x14ac:dyDescent="0.2">
      <c r="B5883" s="81">
        <v>42980</v>
      </c>
      <c r="C5883" s="82">
        <v>0.70833333333575865</v>
      </c>
      <c r="D5883" s="119">
        <f t="shared" si="630"/>
        <v>42980.708333333336</v>
      </c>
      <c r="E5883" s="83"/>
      <c r="F5883" s="77"/>
      <c r="G5883" s="83"/>
      <c r="H5883" s="77"/>
      <c r="I5883" s="83"/>
      <c r="J5883" s="77"/>
      <c r="K5883" s="20">
        <f t="shared" si="631"/>
        <v>6</v>
      </c>
      <c r="L5883" s="127" t="e">
        <f t="shared" si="632"/>
        <v>#N/A</v>
      </c>
      <c r="M5883" s="127">
        <f t="shared" si="633"/>
        <v>43.159914920535336</v>
      </c>
      <c r="N5883" s="84"/>
      <c r="X5883" s="121">
        <v>200</v>
      </c>
      <c r="Y5883" s="121">
        <v>40</v>
      </c>
      <c r="Z5883" s="127">
        <f t="shared" si="634"/>
        <v>43.159914920535336</v>
      </c>
    </row>
    <row r="5884" spans="2:26" x14ac:dyDescent="0.2">
      <c r="B5884" s="81">
        <v>42980</v>
      </c>
      <c r="C5884" s="82">
        <v>0.75</v>
      </c>
      <c r="D5884" s="119">
        <f t="shared" si="630"/>
        <v>42980.75</v>
      </c>
      <c r="E5884" s="83"/>
      <c r="F5884" s="77"/>
      <c r="G5884" s="83"/>
      <c r="H5884" s="77"/>
      <c r="I5884" s="83"/>
      <c r="J5884" s="77"/>
      <c r="K5884" s="20">
        <f t="shared" si="631"/>
        <v>6</v>
      </c>
      <c r="L5884" s="127" t="e">
        <f t="shared" si="632"/>
        <v>#N/A</v>
      </c>
      <c r="M5884" s="127">
        <f t="shared" si="633"/>
        <v>43.159914920535336</v>
      </c>
      <c r="N5884" s="84"/>
      <c r="X5884" s="121">
        <v>200</v>
      </c>
      <c r="Y5884" s="121">
        <v>40</v>
      </c>
      <c r="Z5884" s="127">
        <f t="shared" si="634"/>
        <v>43.159914920535336</v>
      </c>
    </row>
    <row r="5885" spans="2:26" x14ac:dyDescent="0.2">
      <c r="B5885" s="81">
        <v>42980</v>
      </c>
      <c r="C5885" s="82">
        <v>0.79166666666424135</v>
      </c>
      <c r="D5885" s="119">
        <f t="shared" si="630"/>
        <v>42980.791666666664</v>
      </c>
      <c r="E5885" s="83"/>
      <c r="F5885" s="77"/>
      <c r="G5885" s="83"/>
      <c r="H5885" s="77"/>
      <c r="I5885" s="83"/>
      <c r="J5885" s="77"/>
      <c r="K5885" s="20">
        <f t="shared" si="631"/>
        <v>6</v>
      </c>
      <c r="L5885" s="127" t="e">
        <f t="shared" si="632"/>
        <v>#N/A</v>
      </c>
      <c r="M5885" s="127">
        <f t="shared" si="633"/>
        <v>43.159914920535336</v>
      </c>
      <c r="N5885" s="84"/>
      <c r="X5885" s="121">
        <v>200</v>
      </c>
      <c r="Y5885" s="121">
        <v>40</v>
      </c>
      <c r="Z5885" s="127">
        <f t="shared" si="634"/>
        <v>43.159914920535336</v>
      </c>
    </row>
    <row r="5886" spans="2:26" x14ac:dyDescent="0.2">
      <c r="B5886" s="81">
        <v>42980</v>
      </c>
      <c r="C5886" s="82">
        <v>0.83333333333575865</v>
      </c>
      <c r="D5886" s="119">
        <f t="shared" si="630"/>
        <v>42980.833333333336</v>
      </c>
      <c r="E5886" s="83"/>
      <c r="F5886" s="77"/>
      <c r="G5886" s="83"/>
      <c r="H5886" s="77"/>
      <c r="I5886" s="83"/>
      <c r="J5886" s="77"/>
      <c r="K5886" s="20">
        <f t="shared" si="631"/>
        <v>6</v>
      </c>
      <c r="L5886" s="127" t="e">
        <f t="shared" si="632"/>
        <v>#N/A</v>
      </c>
      <c r="M5886" s="127">
        <f t="shared" si="633"/>
        <v>43.159914920535336</v>
      </c>
      <c r="N5886" s="84"/>
      <c r="X5886" s="121">
        <v>200</v>
      </c>
      <c r="Y5886" s="121">
        <v>40</v>
      </c>
      <c r="Z5886" s="127">
        <f t="shared" si="634"/>
        <v>43.159914920535336</v>
      </c>
    </row>
    <row r="5887" spans="2:26" x14ac:dyDescent="0.2">
      <c r="B5887" s="81">
        <v>42980</v>
      </c>
      <c r="C5887" s="82">
        <v>0.875</v>
      </c>
      <c r="D5887" s="119">
        <f t="shared" si="630"/>
        <v>42980.875</v>
      </c>
      <c r="E5887" s="83"/>
      <c r="F5887" s="77"/>
      <c r="G5887" s="83"/>
      <c r="H5887" s="77"/>
      <c r="I5887" s="83"/>
      <c r="J5887" s="77"/>
      <c r="K5887" s="20">
        <f t="shared" si="631"/>
        <v>6</v>
      </c>
      <c r="L5887" s="127" t="e">
        <f t="shared" si="632"/>
        <v>#N/A</v>
      </c>
      <c r="M5887" s="127">
        <f t="shared" si="633"/>
        <v>43.159914920535336</v>
      </c>
      <c r="N5887" s="84"/>
      <c r="X5887" s="121">
        <v>200</v>
      </c>
      <c r="Y5887" s="121">
        <v>40</v>
      </c>
      <c r="Z5887" s="127">
        <f t="shared" si="634"/>
        <v>43.159914920535336</v>
      </c>
    </row>
    <row r="5888" spans="2:26" x14ac:dyDescent="0.2">
      <c r="B5888" s="81">
        <v>42980</v>
      </c>
      <c r="C5888" s="82">
        <v>0.91666666666424135</v>
      </c>
      <c r="D5888" s="119">
        <f t="shared" si="630"/>
        <v>42980.916666666664</v>
      </c>
      <c r="E5888" s="83"/>
      <c r="F5888" s="77"/>
      <c r="G5888" s="83"/>
      <c r="H5888" s="77"/>
      <c r="I5888" s="83"/>
      <c r="J5888" s="77"/>
      <c r="K5888" s="20">
        <f t="shared" si="631"/>
        <v>6</v>
      </c>
      <c r="L5888" s="127" t="e">
        <f t="shared" si="632"/>
        <v>#N/A</v>
      </c>
      <c r="M5888" s="127">
        <f t="shared" si="633"/>
        <v>43.159914920535336</v>
      </c>
      <c r="N5888" s="84"/>
      <c r="X5888" s="121">
        <v>200</v>
      </c>
      <c r="Y5888" s="121">
        <v>40</v>
      </c>
      <c r="Z5888" s="127">
        <f t="shared" si="634"/>
        <v>43.159914920535336</v>
      </c>
    </row>
    <row r="5889" spans="2:26" x14ac:dyDescent="0.2">
      <c r="B5889" s="81">
        <v>42980</v>
      </c>
      <c r="C5889" s="82">
        <v>0.95833333333575865</v>
      </c>
      <c r="D5889" s="119">
        <f t="shared" si="630"/>
        <v>42980.958333333336</v>
      </c>
      <c r="E5889" s="83"/>
      <c r="F5889" s="77"/>
      <c r="G5889" s="83"/>
      <c r="H5889" s="77"/>
      <c r="I5889" s="83"/>
      <c r="J5889" s="77"/>
      <c r="K5889" s="20">
        <f t="shared" si="631"/>
        <v>6</v>
      </c>
      <c r="L5889" s="127" t="e">
        <f t="shared" si="632"/>
        <v>#N/A</v>
      </c>
      <c r="M5889" s="127">
        <f t="shared" si="633"/>
        <v>43.159914920535336</v>
      </c>
      <c r="N5889" s="84"/>
      <c r="X5889" s="121">
        <v>200</v>
      </c>
      <c r="Y5889" s="121">
        <v>40</v>
      </c>
      <c r="Z5889" s="127">
        <f t="shared" si="634"/>
        <v>43.159914920535336</v>
      </c>
    </row>
    <row r="5890" spans="2:26" x14ac:dyDescent="0.2">
      <c r="B5890" s="81">
        <v>42981</v>
      </c>
      <c r="C5890" s="82">
        <v>0</v>
      </c>
      <c r="D5890" s="119">
        <f t="shared" si="630"/>
        <v>42981</v>
      </c>
      <c r="E5890" s="83"/>
      <c r="F5890" s="77"/>
      <c r="G5890" s="83"/>
      <c r="H5890" s="77"/>
      <c r="I5890" s="83"/>
      <c r="J5890" s="77"/>
      <c r="K5890" s="20">
        <f t="shared" si="631"/>
        <v>7</v>
      </c>
      <c r="L5890" s="127" t="e">
        <f t="shared" si="632"/>
        <v>#N/A</v>
      </c>
      <c r="M5890" s="127">
        <f t="shared" si="633"/>
        <v>43.159914920535336</v>
      </c>
      <c r="N5890" s="84"/>
      <c r="X5890" s="121">
        <v>200</v>
      </c>
      <c r="Y5890" s="121">
        <v>40</v>
      </c>
      <c r="Z5890" s="127">
        <f t="shared" si="634"/>
        <v>43.159914920535336</v>
      </c>
    </row>
    <row r="5891" spans="2:26" x14ac:dyDescent="0.2">
      <c r="B5891" s="81">
        <v>42981</v>
      </c>
      <c r="C5891" s="82">
        <v>4.1666666664241347E-2</v>
      </c>
      <c r="D5891" s="119">
        <f t="shared" si="630"/>
        <v>42981.041666666664</v>
      </c>
      <c r="E5891" s="83"/>
      <c r="F5891" s="77"/>
      <c r="G5891" s="83"/>
      <c r="H5891" s="77"/>
      <c r="I5891" s="83"/>
      <c r="J5891" s="77"/>
      <c r="K5891" s="20">
        <f t="shared" si="631"/>
        <v>7</v>
      </c>
      <c r="L5891" s="127" t="e">
        <f t="shared" si="632"/>
        <v>#N/A</v>
      </c>
      <c r="M5891" s="127">
        <f t="shared" si="633"/>
        <v>43.159914920535336</v>
      </c>
      <c r="N5891" s="84"/>
      <c r="X5891" s="121">
        <v>200</v>
      </c>
      <c r="Y5891" s="121">
        <v>40</v>
      </c>
      <c r="Z5891" s="127">
        <f t="shared" si="634"/>
        <v>43.159914920535336</v>
      </c>
    </row>
    <row r="5892" spans="2:26" x14ac:dyDescent="0.2">
      <c r="B5892" s="81">
        <v>42981</v>
      </c>
      <c r="C5892" s="82">
        <v>8.3333333335758653E-2</v>
      </c>
      <c r="D5892" s="119">
        <f t="shared" si="630"/>
        <v>42981.083333333336</v>
      </c>
      <c r="E5892" s="83"/>
      <c r="F5892" s="77"/>
      <c r="G5892" s="83"/>
      <c r="H5892" s="77"/>
      <c r="I5892" s="83"/>
      <c r="J5892" s="77"/>
      <c r="K5892" s="20">
        <f t="shared" si="631"/>
        <v>7</v>
      </c>
      <c r="L5892" s="127" t="e">
        <f t="shared" si="632"/>
        <v>#N/A</v>
      </c>
      <c r="M5892" s="127">
        <f t="shared" si="633"/>
        <v>43.159914920535336</v>
      </c>
      <c r="N5892" s="84"/>
      <c r="X5892" s="121">
        <v>200</v>
      </c>
      <c r="Y5892" s="121">
        <v>40</v>
      </c>
      <c r="Z5892" s="127">
        <f t="shared" si="634"/>
        <v>43.159914920535336</v>
      </c>
    </row>
    <row r="5893" spans="2:26" x14ac:dyDescent="0.2">
      <c r="B5893" s="81">
        <v>42981</v>
      </c>
      <c r="C5893" s="82">
        <v>0.125</v>
      </c>
      <c r="D5893" s="119">
        <f t="shared" si="630"/>
        <v>42981.125</v>
      </c>
      <c r="E5893" s="83"/>
      <c r="F5893" s="77"/>
      <c r="G5893" s="83"/>
      <c r="H5893" s="77"/>
      <c r="I5893" s="83"/>
      <c r="J5893" s="77"/>
      <c r="K5893" s="20">
        <f t="shared" si="631"/>
        <v>7</v>
      </c>
      <c r="L5893" s="127" t="e">
        <f t="shared" si="632"/>
        <v>#N/A</v>
      </c>
      <c r="M5893" s="127">
        <f t="shared" si="633"/>
        <v>43.159914920535336</v>
      </c>
      <c r="N5893" s="84"/>
      <c r="X5893" s="121">
        <v>200</v>
      </c>
      <c r="Y5893" s="121">
        <v>40</v>
      </c>
      <c r="Z5893" s="127">
        <f t="shared" si="634"/>
        <v>43.159914920535336</v>
      </c>
    </row>
    <row r="5894" spans="2:26" x14ac:dyDescent="0.2">
      <c r="B5894" s="81">
        <v>42981</v>
      </c>
      <c r="C5894" s="82">
        <v>0.16666666666424135</v>
      </c>
      <c r="D5894" s="119">
        <f t="shared" si="630"/>
        <v>42981.166666666664</v>
      </c>
      <c r="E5894" s="83"/>
      <c r="F5894" s="77"/>
      <c r="G5894" s="83"/>
      <c r="H5894" s="77"/>
      <c r="I5894" s="83"/>
      <c r="J5894" s="77"/>
      <c r="K5894" s="20">
        <f t="shared" si="631"/>
        <v>7</v>
      </c>
      <c r="L5894" s="127" t="e">
        <f t="shared" si="632"/>
        <v>#N/A</v>
      </c>
      <c r="M5894" s="127">
        <f t="shared" si="633"/>
        <v>43.159914920535336</v>
      </c>
      <c r="N5894" s="84"/>
      <c r="X5894" s="121">
        <v>200</v>
      </c>
      <c r="Y5894" s="121">
        <v>40</v>
      </c>
      <c r="Z5894" s="127">
        <f t="shared" si="634"/>
        <v>43.159914920535336</v>
      </c>
    </row>
    <row r="5895" spans="2:26" x14ac:dyDescent="0.2">
      <c r="B5895" s="81">
        <v>42981</v>
      </c>
      <c r="C5895" s="82">
        <v>0.20833333333575865</v>
      </c>
      <c r="D5895" s="119">
        <f t="shared" si="630"/>
        <v>42981.208333333336</v>
      </c>
      <c r="E5895" s="83"/>
      <c r="F5895" s="77"/>
      <c r="G5895" s="83"/>
      <c r="H5895" s="77"/>
      <c r="I5895" s="83"/>
      <c r="J5895" s="77"/>
      <c r="K5895" s="20">
        <f t="shared" si="631"/>
        <v>7</v>
      </c>
      <c r="L5895" s="127" t="e">
        <f t="shared" si="632"/>
        <v>#N/A</v>
      </c>
      <c r="M5895" s="127">
        <f t="shared" si="633"/>
        <v>43.159914920535336</v>
      </c>
      <c r="N5895" s="84"/>
      <c r="X5895" s="121">
        <v>200</v>
      </c>
      <c r="Y5895" s="121">
        <v>40</v>
      </c>
      <c r="Z5895" s="127">
        <f t="shared" si="634"/>
        <v>43.159914920535336</v>
      </c>
    </row>
    <row r="5896" spans="2:26" x14ac:dyDescent="0.2">
      <c r="B5896" s="81">
        <v>42981</v>
      </c>
      <c r="C5896" s="82">
        <v>0.25</v>
      </c>
      <c r="D5896" s="119">
        <f t="shared" si="630"/>
        <v>42981.25</v>
      </c>
      <c r="E5896" s="83"/>
      <c r="F5896" s="77"/>
      <c r="G5896" s="83"/>
      <c r="H5896" s="77"/>
      <c r="I5896" s="83"/>
      <c r="J5896" s="77"/>
      <c r="K5896" s="20">
        <f t="shared" si="631"/>
        <v>7</v>
      </c>
      <c r="L5896" s="127" t="e">
        <f t="shared" si="632"/>
        <v>#N/A</v>
      </c>
      <c r="M5896" s="127">
        <f t="shared" si="633"/>
        <v>43.159914920535336</v>
      </c>
      <c r="N5896" s="84"/>
      <c r="X5896" s="121">
        <v>200</v>
      </c>
      <c r="Y5896" s="121">
        <v>40</v>
      </c>
      <c r="Z5896" s="127">
        <f t="shared" si="634"/>
        <v>43.159914920535336</v>
      </c>
    </row>
    <row r="5897" spans="2:26" x14ac:dyDescent="0.2">
      <c r="B5897" s="81">
        <v>42981</v>
      </c>
      <c r="C5897" s="82">
        <v>0.29166666666424135</v>
      </c>
      <c r="D5897" s="119">
        <f t="shared" si="630"/>
        <v>42981.291666666664</v>
      </c>
      <c r="E5897" s="83"/>
      <c r="F5897" s="77"/>
      <c r="G5897" s="83"/>
      <c r="H5897" s="77"/>
      <c r="I5897" s="83"/>
      <c r="J5897" s="77"/>
      <c r="K5897" s="20">
        <f t="shared" si="631"/>
        <v>7</v>
      </c>
      <c r="L5897" s="127" t="e">
        <f t="shared" si="632"/>
        <v>#N/A</v>
      </c>
      <c r="M5897" s="127">
        <f t="shared" si="633"/>
        <v>43.159914920535336</v>
      </c>
      <c r="N5897" s="84"/>
      <c r="X5897" s="121">
        <v>200</v>
      </c>
      <c r="Y5897" s="121">
        <v>40</v>
      </c>
      <c r="Z5897" s="127">
        <f t="shared" si="634"/>
        <v>43.159914920535336</v>
      </c>
    </row>
    <row r="5898" spans="2:26" x14ac:dyDescent="0.2">
      <c r="B5898" s="81">
        <v>42981</v>
      </c>
      <c r="C5898" s="82">
        <v>0.33333333333575865</v>
      </c>
      <c r="D5898" s="119">
        <f t="shared" ref="D5898:D5961" si="635">B5898+C5898</f>
        <v>42981.333333333336</v>
      </c>
      <c r="E5898" s="83"/>
      <c r="F5898" s="77"/>
      <c r="G5898" s="83"/>
      <c r="H5898" s="77"/>
      <c r="I5898" s="83"/>
      <c r="J5898" s="77"/>
      <c r="K5898" s="20">
        <f t="shared" si="631"/>
        <v>7</v>
      </c>
      <c r="L5898" s="127" t="e">
        <f t="shared" si="632"/>
        <v>#N/A</v>
      </c>
      <c r="M5898" s="127">
        <f t="shared" si="633"/>
        <v>43.159914920535336</v>
      </c>
      <c r="N5898" s="84"/>
      <c r="X5898" s="121">
        <v>200</v>
      </c>
      <c r="Y5898" s="121">
        <v>40</v>
      </c>
      <c r="Z5898" s="127">
        <f t="shared" si="634"/>
        <v>43.159914920535336</v>
      </c>
    </row>
    <row r="5899" spans="2:26" x14ac:dyDescent="0.2">
      <c r="B5899" s="81">
        <v>42981</v>
      </c>
      <c r="C5899" s="82">
        <v>0.375</v>
      </c>
      <c r="D5899" s="119">
        <f t="shared" si="635"/>
        <v>42981.375</v>
      </c>
      <c r="E5899" s="83"/>
      <c r="F5899" s="77"/>
      <c r="G5899" s="83"/>
      <c r="H5899" s="77"/>
      <c r="I5899" s="83"/>
      <c r="J5899" s="77"/>
      <c r="K5899" s="20">
        <f t="shared" ref="K5899:K5962" si="636">WEEKDAY(D5899,2)</f>
        <v>7</v>
      </c>
      <c r="L5899" s="127" t="e">
        <f t="shared" ref="L5899:L5962" si="637">IF(J5899="",NA(),J5899-(AVERAGE($J$10:$J$8794)))</f>
        <v>#N/A</v>
      </c>
      <c r="M5899" s="127">
        <f t="shared" ref="M5899:M5962" si="638">$U$11</f>
        <v>43.159914920535336</v>
      </c>
      <c r="N5899" s="84"/>
      <c r="X5899" s="121">
        <v>200</v>
      </c>
      <c r="Y5899" s="121">
        <v>40</v>
      </c>
      <c r="Z5899" s="127">
        <f t="shared" ref="Z5899:Z5962" si="639">$U$11</f>
        <v>43.159914920535336</v>
      </c>
    </row>
    <row r="5900" spans="2:26" x14ac:dyDescent="0.2">
      <c r="B5900" s="81">
        <v>42981</v>
      </c>
      <c r="C5900" s="82">
        <v>0.41666666666424135</v>
      </c>
      <c r="D5900" s="119">
        <f t="shared" si="635"/>
        <v>42981.416666666664</v>
      </c>
      <c r="E5900" s="83"/>
      <c r="F5900" s="77"/>
      <c r="G5900" s="83"/>
      <c r="H5900" s="77"/>
      <c r="I5900" s="83"/>
      <c r="J5900" s="77"/>
      <c r="K5900" s="20">
        <f t="shared" si="636"/>
        <v>7</v>
      </c>
      <c r="L5900" s="127" t="e">
        <f t="shared" si="637"/>
        <v>#N/A</v>
      </c>
      <c r="M5900" s="127">
        <f t="shared" si="638"/>
        <v>43.159914920535336</v>
      </c>
      <c r="N5900" s="84"/>
      <c r="X5900" s="121">
        <v>200</v>
      </c>
      <c r="Y5900" s="121">
        <v>40</v>
      </c>
      <c r="Z5900" s="127">
        <f t="shared" si="639"/>
        <v>43.159914920535336</v>
      </c>
    </row>
    <row r="5901" spans="2:26" x14ac:dyDescent="0.2">
      <c r="B5901" s="81">
        <v>42981</v>
      </c>
      <c r="C5901" s="82">
        <v>0.45833333333575865</v>
      </c>
      <c r="D5901" s="119">
        <f t="shared" si="635"/>
        <v>42981.458333333336</v>
      </c>
      <c r="E5901" s="83"/>
      <c r="F5901" s="77"/>
      <c r="G5901" s="83"/>
      <c r="H5901" s="77"/>
      <c r="I5901" s="83"/>
      <c r="J5901" s="77"/>
      <c r="K5901" s="20">
        <f t="shared" si="636"/>
        <v>7</v>
      </c>
      <c r="L5901" s="127" t="e">
        <f t="shared" si="637"/>
        <v>#N/A</v>
      </c>
      <c r="M5901" s="127">
        <f t="shared" si="638"/>
        <v>43.159914920535336</v>
      </c>
      <c r="N5901" s="84"/>
      <c r="X5901" s="121">
        <v>200</v>
      </c>
      <c r="Y5901" s="121">
        <v>40</v>
      </c>
      <c r="Z5901" s="127">
        <f t="shared" si="639"/>
        <v>43.159914920535336</v>
      </c>
    </row>
    <row r="5902" spans="2:26" x14ac:dyDescent="0.2">
      <c r="B5902" s="81">
        <v>42981</v>
      </c>
      <c r="C5902" s="82">
        <v>0.5</v>
      </c>
      <c r="D5902" s="119">
        <f t="shared" si="635"/>
        <v>42981.5</v>
      </c>
      <c r="E5902" s="83"/>
      <c r="F5902" s="77"/>
      <c r="G5902" s="83"/>
      <c r="H5902" s="77"/>
      <c r="I5902" s="83"/>
      <c r="J5902" s="77"/>
      <c r="K5902" s="20">
        <f t="shared" si="636"/>
        <v>7</v>
      </c>
      <c r="L5902" s="127" t="e">
        <f t="shared" si="637"/>
        <v>#N/A</v>
      </c>
      <c r="M5902" s="127">
        <f t="shared" si="638"/>
        <v>43.159914920535336</v>
      </c>
      <c r="N5902" s="84"/>
      <c r="X5902" s="121">
        <v>200</v>
      </c>
      <c r="Y5902" s="121">
        <v>40</v>
      </c>
      <c r="Z5902" s="127">
        <f t="shared" si="639"/>
        <v>43.159914920535336</v>
      </c>
    </row>
    <row r="5903" spans="2:26" x14ac:dyDescent="0.2">
      <c r="B5903" s="81">
        <v>42981</v>
      </c>
      <c r="C5903" s="82">
        <v>0.54166666666424135</v>
      </c>
      <c r="D5903" s="119">
        <f t="shared" si="635"/>
        <v>42981.541666666664</v>
      </c>
      <c r="E5903" s="83"/>
      <c r="F5903" s="77"/>
      <c r="G5903" s="83"/>
      <c r="H5903" s="77"/>
      <c r="I5903" s="83"/>
      <c r="J5903" s="77"/>
      <c r="K5903" s="20">
        <f t="shared" si="636"/>
        <v>7</v>
      </c>
      <c r="L5903" s="127" t="e">
        <f t="shared" si="637"/>
        <v>#N/A</v>
      </c>
      <c r="M5903" s="127">
        <f t="shared" si="638"/>
        <v>43.159914920535336</v>
      </c>
      <c r="N5903" s="84"/>
      <c r="X5903" s="121">
        <v>200</v>
      </c>
      <c r="Y5903" s="121">
        <v>40</v>
      </c>
      <c r="Z5903" s="127">
        <f t="shared" si="639"/>
        <v>43.159914920535336</v>
      </c>
    </row>
    <row r="5904" spans="2:26" x14ac:dyDescent="0.2">
      <c r="B5904" s="81">
        <v>42981</v>
      </c>
      <c r="C5904" s="82">
        <v>0.58333333333575865</v>
      </c>
      <c r="D5904" s="119">
        <f t="shared" si="635"/>
        <v>42981.583333333336</v>
      </c>
      <c r="E5904" s="83"/>
      <c r="F5904" s="77"/>
      <c r="G5904" s="83"/>
      <c r="H5904" s="77"/>
      <c r="I5904" s="83"/>
      <c r="J5904" s="77"/>
      <c r="K5904" s="20">
        <f t="shared" si="636"/>
        <v>7</v>
      </c>
      <c r="L5904" s="127" t="e">
        <f t="shared" si="637"/>
        <v>#N/A</v>
      </c>
      <c r="M5904" s="127">
        <f t="shared" si="638"/>
        <v>43.159914920535336</v>
      </c>
      <c r="N5904" s="84"/>
      <c r="X5904" s="121">
        <v>200</v>
      </c>
      <c r="Y5904" s="121">
        <v>40</v>
      </c>
      <c r="Z5904" s="127">
        <f t="shared" si="639"/>
        <v>43.159914920535336</v>
      </c>
    </row>
    <row r="5905" spans="2:26" x14ac:dyDescent="0.2">
      <c r="B5905" s="81">
        <v>42981</v>
      </c>
      <c r="C5905" s="82">
        <v>0.625</v>
      </c>
      <c r="D5905" s="119">
        <f t="shared" si="635"/>
        <v>42981.625</v>
      </c>
      <c r="E5905" s="83"/>
      <c r="F5905" s="77"/>
      <c r="G5905" s="83"/>
      <c r="H5905" s="77"/>
      <c r="I5905" s="83"/>
      <c r="J5905" s="77"/>
      <c r="K5905" s="20">
        <f t="shared" si="636"/>
        <v>7</v>
      </c>
      <c r="L5905" s="127" t="e">
        <f t="shared" si="637"/>
        <v>#N/A</v>
      </c>
      <c r="M5905" s="127">
        <f t="shared" si="638"/>
        <v>43.159914920535336</v>
      </c>
      <c r="N5905" s="84"/>
      <c r="X5905" s="121">
        <v>200</v>
      </c>
      <c r="Y5905" s="121">
        <v>40</v>
      </c>
      <c r="Z5905" s="127">
        <f t="shared" si="639"/>
        <v>43.159914920535336</v>
      </c>
    </row>
    <row r="5906" spans="2:26" x14ac:dyDescent="0.2">
      <c r="B5906" s="81">
        <v>42981</v>
      </c>
      <c r="C5906" s="82">
        <v>0.66666666666424135</v>
      </c>
      <c r="D5906" s="119">
        <f t="shared" si="635"/>
        <v>42981.666666666664</v>
      </c>
      <c r="E5906" s="83"/>
      <c r="F5906" s="77"/>
      <c r="G5906" s="83"/>
      <c r="H5906" s="77"/>
      <c r="I5906" s="83"/>
      <c r="J5906" s="77"/>
      <c r="K5906" s="20">
        <f t="shared" si="636"/>
        <v>7</v>
      </c>
      <c r="L5906" s="127" t="e">
        <f t="shared" si="637"/>
        <v>#N/A</v>
      </c>
      <c r="M5906" s="127">
        <f t="shared" si="638"/>
        <v>43.159914920535336</v>
      </c>
      <c r="N5906" s="84"/>
      <c r="X5906" s="121">
        <v>200</v>
      </c>
      <c r="Y5906" s="121">
        <v>40</v>
      </c>
      <c r="Z5906" s="127">
        <f t="shared" si="639"/>
        <v>43.159914920535336</v>
      </c>
    </row>
    <row r="5907" spans="2:26" x14ac:dyDescent="0.2">
      <c r="B5907" s="81">
        <v>42981</v>
      </c>
      <c r="C5907" s="82">
        <v>0.70833333333575865</v>
      </c>
      <c r="D5907" s="119">
        <f t="shared" si="635"/>
        <v>42981.708333333336</v>
      </c>
      <c r="E5907" s="83"/>
      <c r="F5907" s="77"/>
      <c r="G5907" s="83"/>
      <c r="H5907" s="77"/>
      <c r="I5907" s="83"/>
      <c r="J5907" s="77"/>
      <c r="K5907" s="20">
        <f t="shared" si="636"/>
        <v>7</v>
      </c>
      <c r="L5907" s="127" t="e">
        <f t="shared" si="637"/>
        <v>#N/A</v>
      </c>
      <c r="M5907" s="127">
        <f t="shared" si="638"/>
        <v>43.159914920535336</v>
      </c>
      <c r="N5907" s="84"/>
      <c r="X5907" s="121">
        <v>200</v>
      </c>
      <c r="Y5907" s="121">
        <v>40</v>
      </c>
      <c r="Z5907" s="127">
        <f t="shared" si="639"/>
        <v>43.159914920535336</v>
      </c>
    </row>
    <row r="5908" spans="2:26" x14ac:dyDescent="0.2">
      <c r="B5908" s="81">
        <v>42981</v>
      </c>
      <c r="C5908" s="82">
        <v>0.75</v>
      </c>
      <c r="D5908" s="119">
        <f t="shared" si="635"/>
        <v>42981.75</v>
      </c>
      <c r="E5908" s="83"/>
      <c r="F5908" s="77"/>
      <c r="G5908" s="83"/>
      <c r="H5908" s="77"/>
      <c r="I5908" s="83"/>
      <c r="J5908" s="77"/>
      <c r="K5908" s="20">
        <f t="shared" si="636"/>
        <v>7</v>
      </c>
      <c r="L5908" s="127" t="e">
        <f t="shared" si="637"/>
        <v>#N/A</v>
      </c>
      <c r="M5908" s="127">
        <f t="shared" si="638"/>
        <v>43.159914920535336</v>
      </c>
      <c r="N5908" s="84"/>
      <c r="X5908" s="121">
        <v>200</v>
      </c>
      <c r="Y5908" s="121">
        <v>40</v>
      </c>
      <c r="Z5908" s="127">
        <f t="shared" si="639"/>
        <v>43.159914920535336</v>
      </c>
    </row>
    <row r="5909" spans="2:26" x14ac:dyDescent="0.2">
      <c r="B5909" s="81">
        <v>42981</v>
      </c>
      <c r="C5909" s="82">
        <v>0.79166666666424135</v>
      </c>
      <c r="D5909" s="119">
        <f t="shared" si="635"/>
        <v>42981.791666666664</v>
      </c>
      <c r="E5909" s="83"/>
      <c r="F5909" s="77"/>
      <c r="G5909" s="83"/>
      <c r="H5909" s="77"/>
      <c r="I5909" s="83"/>
      <c r="J5909" s="77"/>
      <c r="K5909" s="20">
        <f t="shared" si="636"/>
        <v>7</v>
      </c>
      <c r="L5909" s="127" t="e">
        <f t="shared" si="637"/>
        <v>#N/A</v>
      </c>
      <c r="M5909" s="127">
        <f t="shared" si="638"/>
        <v>43.159914920535336</v>
      </c>
      <c r="N5909" s="84"/>
      <c r="X5909" s="121">
        <v>200</v>
      </c>
      <c r="Y5909" s="121">
        <v>40</v>
      </c>
      <c r="Z5909" s="127">
        <f t="shared" si="639"/>
        <v>43.159914920535336</v>
      </c>
    </row>
    <row r="5910" spans="2:26" x14ac:dyDescent="0.2">
      <c r="B5910" s="81">
        <v>42981</v>
      </c>
      <c r="C5910" s="82">
        <v>0.83333333333575865</v>
      </c>
      <c r="D5910" s="119">
        <f t="shared" si="635"/>
        <v>42981.833333333336</v>
      </c>
      <c r="E5910" s="83"/>
      <c r="F5910" s="77"/>
      <c r="G5910" s="83"/>
      <c r="H5910" s="77"/>
      <c r="I5910" s="83"/>
      <c r="J5910" s="77"/>
      <c r="K5910" s="20">
        <f t="shared" si="636"/>
        <v>7</v>
      </c>
      <c r="L5910" s="127" t="e">
        <f t="shared" si="637"/>
        <v>#N/A</v>
      </c>
      <c r="M5910" s="127">
        <f t="shared" si="638"/>
        <v>43.159914920535336</v>
      </c>
      <c r="N5910" s="84"/>
      <c r="X5910" s="121">
        <v>200</v>
      </c>
      <c r="Y5910" s="121">
        <v>40</v>
      </c>
      <c r="Z5910" s="127">
        <f t="shared" si="639"/>
        <v>43.159914920535336</v>
      </c>
    </row>
    <row r="5911" spans="2:26" x14ac:dyDescent="0.2">
      <c r="B5911" s="81">
        <v>42981</v>
      </c>
      <c r="C5911" s="82">
        <v>0.875</v>
      </c>
      <c r="D5911" s="119">
        <f t="shared" si="635"/>
        <v>42981.875</v>
      </c>
      <c r="E5911" s="83"/>
      <c r="F5911" s="77"/>
      <c r="G5911" s="83"/>
      <c r="H5911" s="77"/>
      <c r="I5911" s="83"/>
      <c r="J5911" s="77"/>
      <c r="K5911" s="20">
        <f t="shared" si="636"/>
        <v>7</v>
      </c>
      <c r="L5911" s="127" t="e">
        <f t="shared" si="637"/>
        <v>#N/A</v>
      </c>
      <c r="M5911" s="127">
        <f t="shared" si="638"/>
        <v>43.159914920535336</v>
      </c>
      <c r="N5911" s="84"/>
      <c r="X5911" s="121">
        <v>200</v>
      </c>
      <c r="Y5911" s="121">
        <v>40</v>
      </c>
      <c r="Z5911" s="127">
        <f t="shared" si="639"/>
        <v>43.159914920535336</v>
      </c>
    </row>
    <row r="5912" spans="2:26" x14ac:dyDescent="0.2">
      <c r="B5912" s="81">
        <v>42981</v>
      </c>
      <c r="C5912" s="82">
        <v>0.91666666666424135</v>
      </c>
      <c r="D5912" s="119">
        <f t="shared" si="635"/>
        <v>42981.916666666664</v>
      </c>
      <c r="E5912" s="83"/>
      <c r="F5912" s="77"/>
      <c r="G5912" s="83"/>
      <c r="H5912" s="77"/>
      <c r="I5912" s="83"/>
      <c r="J5912" s="77"/>
      <c r="K5912" s="20">
        <f t="shared" si="636"/>
        <v>7</v>
      </c>
      <c r="L5912" s="127" t="e">
        <f t="shared" si="637"/>
        <v>#N/A</v>
      </c>
      <c r="M5912" s="127">
        <f t="shared" si="638"/>
        <v>43.159914920535336</v>
      </c>
      <c r="N5912" s="84"/>
      <c r="X5912" s="121">
        <v>200</v>
      </c>
      <c r="Y5912" s="121">
        <v>40</v>
      </c>
      <c r="Z5912" s="127">
        <f t="shared" si="639"/>
        <v>43.159914920535336</v>
      </c>
    </row>
    <row r="5913" spans="2:26" x14ac:dyDescent="0.2">
      <c r="B5913" s="81">
        <v>42981</v>
      </c>
      <c r="C5913" s="82">
        <v>0.95833333333575865</v>
      </c>
      <c r="D5913" s="119">
        <f t="shared" si="635"/>
        <v>42981.958333333336</v>
      </c>
      <c r="E5913" s="83"/>
      <c r="F5913" s="77"/>
      <c r="G5913" s="83"/>
      <c r="H5913" s="77"/>
      <c r="I5913" s="83"/>
      <c r="J5913" s="77"/>
      <c r="K5913" s="20">
        <f t="shared" si="636"/>
        <v>7</v>
      </c>
      <c r="L5913" s="127" t="e">
        <f t="shared" si="637"/>
        <v>#N/A</v>
      </c>
      <c r="M5913" s="127">
        <f t="shared" si="638"/>
        <v>43.159914920535336</v>
      </c>
      <c r="N5913" s="84"/>
      <c r="X5913" s="121">
        <v>200</v>
      </c>
      <c r="Y5913" s="121">
        <v>40</v>
      </c>
      <c r="Z5913" s="127">
        <f t="shared" si="639"/>
        <v>43.159914920535336</v>
      </c>
    </row>
    <row r="5914" spans="2:26" x14ac:dyDescent="0.2">
      <c r="B5914" s="81">
        <v>42982</v>
      </c>
      <c r="C5914" s="82">
        <v>0</v>
      </c>
      <c r="D5914" s="119">
        <f t="shared" si="635"/>
        <v>42982</v>
      </c>
      <c r="E5914" s="83"/>
      <c r="F5914" s="77"/>
      <c r="G5914" s="83"/>
      <c r="H5914" s="77"/>
      <c r="I5914" s="83"/>
      <c r="J5914" s="77"/>
      <c r="K5914" s="20">
        <f t="shared" si="636"/>
        <v>1</v>
      </c>
      <c r="L5914" s="127" t="e">
        <f t="shared" si="637"/>
        <v>#N/A</v>
      </c>
      <c r="M5914" s="127">
        <f t="shared" si="638"/>
        <v>43.159914920535336</v>
      </c>
      <c r="N5914" s="84"/>
      <c r="X5914" s="121">
        <v>200</v>
      </c>
      <c r="Y5914" s="121">
        <v>40</v>
      </c>
      <c r="Z5914" s="127">
        <f t="shared" si="639"/>
        <v>43.159914920535336</v>
      </c>
    </row>
    <row r="5915" spans="2:26" x14ac:dyDescent="0.2">
      <c r="B5915" s="81">
        <v>42982</v>
      </c>
      <c r="C5915" s="82">
        <v>4.1666666664241347E-2</v>
      </c>
      <c r="D5915" s="119">
        <f t="shared" si="635"/>
        <v>42982.041666666664</v>
      </c>
      <c r="E5915" s="83"/>
      <c r="F5915" s="77"/>
      <c r="G5915" s="83"/>
      <c r="H5915" s="77"/>
      <c r="I5915" s="83"/>
      <c r="J5915" s="77"/>
      <c r="K5915" s="20">
        <f t="shared" si="636"/>
        <v>1</v>
      </c>
      <c r="L5915" s="127" t="e">
        <f t="shared" si="637"/>
        <v>#N/A</v>
      </c>
      <c r="M5915" s="127">
        <f t="shared" si="638"/>
        <v>43.159914920535336</v>
      </c>
      <c r="N5915" s="84"/>
      <c r="X5915" s="121">
        <v>200</v>
      </c>
      <c r="Y5915" s="121">
        <v>40</v>
      </c>
      <c r="Z5915" s="127">
        <f t="shared" si="639"/>
        <v>43.159914920535336</v>
      </c>
    </row>
    <row r="5916" spans="2:26" x14ac:dyDescent="0.2">
      <c r="B5916" s="81">
        <v>42982</v>
      </c>
      <c r="C5916" s="82">
        <v>8.3333333335758653E-2</v>
      </c>
      <c r="D5916" s="119">
        <f t="shared" si="635"/>
        <v>42982.083333333336</v>
      </c>
      <c r="E5916" s="83"/>
      <c r="F5916" s="77"/>
      <c r="G5916" s="83"/>
      <c r="H5916" s="77"/>
      <c r="I5916" s="83"/>
      <c r="J5916" s="77"/>
      <c r="K5916" s="20">
        <f t="shared" si="636"/>
        <v>1</v>
      </c>
      <c r="L5916" s="127" t="e">
        <f t="shared" si="637"/>
        <v>#N/A</v>
      </c>
      <c r="M5916" s="127">
        <f t="shared" si="638"/>
        <v>43.159914920535336</v>
      </c>
      <c r="N5916" s="84"/>
      <c r="X5916" s="121">
        <v>200</v>
      </c>
      <c r="Y5916" s="121">
        <v>40</v>
      </c>
      <c r="Z5916" s="127">
        <f t="shared" si="639"/>
        <v>43.159914920535336</v>
      </c>
    </row>
    <row r="5917" spans="2:26" x14ac:dyDescent="0.2">
      <c r="B5917" s="81">
        <v>42982</v>
      </c>
      <c r="C5917" s="82">
        <v>0.125</v>
      </c>
      <c r="D5917" s="119">
        <f t="shared" si="635"/>
        <v>42982.125</v>
      </c>
      <c r="E5917" s="83"/>
      <c r="F5917" s="77"/>
      <c r="G5917" s="83"/>
      <c r="H5917" s="77"/>
      <c r="I5917" s="83"/>
      <c r="J5917" s="77"/>
      <c r="K5917" s="20">
        <f t="shared" si="636"/>
        <v>1</v>
      </c>
      <c r="L5917" s="127" t="e">
        <f t="shared" si="637"/>
        <v>#N/A</v>
      </c>
      <c r="M5917" s="127">
        <f t="shared" si="638"/>
        <v>43.159914920535336</v>
      </c>
      <c r="N5917" s="84"/>
      <c r="X5917" s="121">
        <v>200</v>
      </c>
      <c r="Y5917" s="121">
        <v>40</v>
      </c>
      <c r="Z5917" s="127">
        <f t="shared" si="639"/>
        <v>43.159914920535336</v>
      </c>
    </row>
    <row r="5918" spans="2:26" x14ac:dyDescent="0.2">
      <c r="B5918" s="81">
        <v>42982</v>
      </c>
      <c r="C5918" s="82">
        <v>0.16666666666424135</v>
      </c>
      <c r="D5918" s="119">
        <f t="shared" si="635"/>
        <v>42982.166666666664</v>
      </c>
      <c r="E5918" s="83"/>
      <c r="F5918" s="77"/>
      <c r="G5918" s="83"/>
      <c r="H5918" s="77"/>
      <c r="I5918" s="83"/>
      <c r="J5918" s="77"/>
      <c r="K5918" s="20">
        <f t="shared" si="636"/>
        <v>1</v>
      </c>
      <c r="L5918" s="127" t="e">
        <f t="shared" si="637"/>
        <v>#N/A</v>
      </c>
      <c r="M5918" s="127">
        <f t="shared" si="638"/>
        <v>43.159914920535336</v>
      </c>
      <c r="N5918" s="84"/>
      <c r="X5918" s="121">
        <v>200</v>
      </c>
      <c r="Y5918" s="121">
        <v>40</v>
      </c>
      <c r="Z5918" s="127">
        <f t="shared" si="639"/>
        <v>43.159914920535336</v>
      </c>
    </row>
    <row r="5919" spans="2:26" x14ac:dyDescent="0.2">
      <c r="B5919" s="81">
        <v>42982</v>
      </c>
      <c r="C5919" s="82">
        <v>0.20833333333575865</v>
      </c>
      <c r="D5919" s="119">
        <f t="shared" si="635"/>
        <v>42982.208333333336</v>
      </c>
      <c r="E5919" s="83"/>
      <c r="F5919" s="77"/>
      <c r="G5919" s="83"/>
      <c r="H5919" s="77"/>
      <c r="I5919" s="83"/>
      <c r="J5919" s="77"/>
      <c r="K5919" s="20">
        <f t="shared" si="636"/>
        <v>1</v>
      </c>
      <c r="L5919" s="127" t="e">
        <f t="shared" si="637"/>
        <v>#N/A</v>
      </c>
      <c r="M5919" s="127">
        <f t="shared" si="638"/>
        <v>43.159914920535336</v>
      </c>
      <c r="N5919" s="84"/>
      <c r="X5919" s="121">
        <v>200</v>
      </c>
      <c r="Y5919" s="121">
        <v>40</v>
      </c>
      <c r="Z5919" s="127">
        <f t="shared" si="639"/>
        <v>43.159914920535336</v>
      </c>
    </row>
    <row r="5920" spans="2:26" x14ac:dyDescent="0.2">
      <c r="B5920" s="81">
        <v>42982</v>
      </c>
      <c r="C5920" s="82">
        <v>0.25</v>
      </c>
      <c r="D5920" s="119">
        <f t="shared" si="635"/>
        <v>42982.25</v>
      </c>
      <c r="E5920" s="83"/>
      <c r="F5920" s="77"/>
      <c r="G5920" s="83"/>
      <c r="H5920" s="77"/>
      <c r="I5920" s="83"/>
      <c r="J5920" s="77"/>
      <c r="K5920" s="20">
        <f t="shared" si="636"/>
        <v>1</v>
      </c>
      <c r="L5920" s="127" t="e">
        <f t="shared" si="637"/>
        <v>#N/A</v>
      </c>
      <c r="M5920" s="127">
        <f t="shared" si="638"/>
        <v>43.159914920535336</v>
      </c>
      <c r="N5920" s="84"/>
      <c r="X5920" s="121">
        <v>200</v>
      </c>
      <c r="Y5920" s="121">
        <v>40</v>
      </c>
      <c r="Z5920" s="127">
        <f t="shared" si="639"/>
        <v>43.159914920535336</v>
      </c>
    </row>
    <row r="5921" spans="2:26" x14ac:dyDescent="0.2">
      <c r="B5921" s="81">
        <v>42982</v>
      </c>
      <c r="C5921" s="82">
        <v>0.29166666666424135</v>
      </c>
      <c r="D5921" s="119">
        <f t="shared" si="635"/>
        <v>42982.291666666664</v>
      </c>
      <c r="E5921" s="83"/>
      <c r="F5921" s="77"/>
      <c r="G5921" s="83"/>
      <c r="H5921" s="77"/>
      <c r="I5921" s="83"/>
      <c r="J5921" s="77"/>
      <c r="K5921" s="20">
        <f t="shared" si="636"/>
        <v>1</v>
      </c>
      <c r="L5921" s="127" t="e">
        <f t="shared" si="637"/>
        <v>#N/A</v>
      </c>
      <c r="M5921" s="127">
        <f t="shared" si="638"/>
        <v>43.159914920535336</v>
      </c>
      <c r="N5921" s="84"/>
      <c r="X5921" s="121">
        <v>200</v>
      </c>
      <c r="Y5921" s="121">
        <v>40</v>
      </c>
      <c r="Z5921" s="127">
        <f t="shared" si="639"/>
        <v>43.159914920535336</v>
      </c>
    </row>
    <row r="5922" spans="2:26" x14ac:dyDescent="0.2">
      <c r="B5922" s="81">
        <v>42982</v>
      </c>
      <c r="C5922" s="82">
        <v>0.33333333333575865</v>
      </c>
      <c r="D5922" s="119">
        <f t="shared" si="635"/>
        <v>42982.333333333336</v>
      </c>
      <c r="E5922" s="83"/>
      <c r="F5922" s="77"/>
      <c r="G5922" s="83"/>
      <c r="H5922" s="77"/>
      <c r="I5922" s="83"/>
      <c r="J5922" s="77"/>
      <c r="K5922" s="20">
        <f t="shared" si="636"/>
        <v>1</v>
      </c>
      <c r="L5922" s="127" t="e">
        <f t="shared" si="637"/>
        <v>#N/A</v>
      </c>
      <c r="M5922" s="127">
        <f t="shared" si="638"/>
        <v>43.159914920535336</v>
      </c>
      <c r="N5922" s="84"/>
      <c r="X5922" s="121">
        <v>200</v>
      </c>
      <c r="Y5922" s="121">
        <v>40</v>
      </c>
      <c r="Z5922" s="127">
        <f t="shared" si="639"/>
        <v>43.159914920535336</v>
      </c>
    </row>
    <row r="5923" spans="2:26" x14ac:dyDescent="0.2">
      <c r="B5923" s="81">
        <v>42982</v>
      </c>
      <c r="C5923" s="82">
        <v>0.375</v>
      </c>
      <c r="D5923" s="119">
        <f t="shared" si="635"/>
        <v>42982.375</v>
      </c>
      <c r="E5923" s="83"/>
      <c r="F5923" s="77"/>
      <c r="G5923" s="83"/>
      <c r="H5923" s="77"/>
      <c r="I5923" s="83"/>
      <c r="J5923" s="77"/>
      <c r="K5923" s="20">
        <f t="shared" si="636"/>
        <v>1</v>
      </c>
      <c r="L5923" s="127" t="e">
        <f t="shared" si="637"/>
        <v>#N/A</v>
      </c>
      <c r="M5923" s="127">
        <f t="shared" si="638"/>
        <v>43.159914920535336</v>
      </c>
      <c r="N5923" s="84"/>
      <c r="X5923" s="121">
        <v>200</v>
      </c>
      <c r="Y5923" s="121">
        <v>40</v>
      </c>
      <c r="Z5923" s="127">
        <f t="shared" si="639"/>
        <v>43.159914920535336</v>
      </c>
    </row>
    <row r="5924" spans="2:26" x14ac:dyDescent="0.2">
      <c r="B5924" s="81">
        <v>42982</v>
      </c>
      <c r="C5924" s="82">
        <v>0.41666666666424135</v>
      </c>
      <c r="D5924" s="119">
        <f t="shared" si="635"/>
        <v>42982.416666666664</v>
      </c>
      <c r="E5924" s="83"/>
      <c r="F5924" s="77"/>
      <c r="G5924" s="83"/>
      <c r="H5924" s="77"/>
      <c r="I5924" s="83"/>
      <c r="J5924" s="77"/>
      <c r="K5924" s="20">
        <f t="shared" si="636"/>
        <v>1</v>
      </c>
      <c r="L5924" s="127" t="e">
        <f t="shared" si="637"/>
        <v>#N/A</v>
      </c>
      <c r="M5924" s="127">
        <f t="shared" si="638"/>
        <v>43.159914920535336</v>
      </c>
      <c r="N5924" s="84"/>
      <c r="X5924" s="121">
        <v>200</v>
      </c>
      <c r="Y5924" s="121">
        <v>40</v>
      </c>
      <c r="Z5924" s="127">
        <f t="shared" si="639"/>
        <v>43.159914920535336</v>
      </c>
    </row>
    <row r="5925" spans="2:26" x14ac:dyDescent="0.2">
      <c r="B5925" s="81">
        <v>42982</v>
      </c>
      <c r="C5925" s="82">
        <v>0.45833333333575865</v>
      </c>
      <c r="D5925" s="119">
        <f t="shared" si="635"/>
        <v>42982.458333333336</v>
      </c>
      <c r="E5925" s="83"/>
      <c r="F5925" s="77"/>
      <c r="G5925" s="83"/>
      <c r="H5925" s="77"/>
      <c r="I5925" s="83"/>
      <c r="J5925" s="77"/>
      <c r="K5925" s="20">
        <f t="shared" si="636"/>
        <v>1</v>
      </c>
      <c r="L5925" s="127" t="e">
        <f t="shared" si="637"/>
        <v>#N/A</v>
      </c>
      <c r="M5925" s="127">
        <f t="shared" si="638"/>
        <v>43.159914920535336</v>
      </c>
      <c r="N5925" s="84"/>
      <c r="X5925" s="121">
        <v>200</v>
      </c>
      <c r="Y5925" s="121">
        <v>40</v>
      </c>
      <c r="Z5925" s="127">
        <f t="shared" si="639"/>
        <v>43.159914920535336</v>
      </c>
    </row>
    <row r="5926" spans="2:26" x14ac:dyDescent="0.2">
      <c r="B5926" s="81">
        <v>42982</v>
      </c>
      <c r="C5926" s="82">
        <v>0.5</v>
      </c>
      <c r="D5926" s="119">
        <f t="shared" si="635"/>
        <v>42982.5</v>
      </c>
      <c r="E5926" s="83"/>
      <c r="F5926" s="77"/>
      <c r="G5926" s="83"/>
      <c r="H5926" s="77"/>
      <c r="I5926" s="83"/>
      <c r="J5926" s="77"/>
      <c r="K5926" s="20">
        <f t="shared" si="636"/>
        <v>1</v>
      </c>
      <c r="L5926" s="127" t="e">
        <f t="shared" si="637"/>
        <v>#N/A</v>
      </c>
      <c r="M5926" s="127">
        <f t="shared" si="638"/>
        <v>43.159914920535336</v>
      </c>
      <c r="N5926" s="84"/>
      <c r="X5926" s="121">
        <v>200</v>
      </c>
      <c r="Y5926" s="121">
        <v>40</v>
      </c>
      <c r="Z5926" s="127">
        <f t="shared" si="639"/>
        <v>43.159914920535336</v>
      </c>
    </row>
    <row r="5927" spans="2:26" x14ac:dyDescent="0.2">
      <c r="B5927" s="81">
        <v>42982</v>
      </c>
      <c r="C5927" s="82">
        <v>0.54166666666424135</v>
      </c>
      <c r="D5927" s="119">
        <f t="shared" si="635"/>
        <v>42982.541666666664</v>
      </c>
      <c r="E5927" s="83"/>
      <c r="F5927" s="77"/>
      <c r="G5927" s="83"/>
      <c r="H5927" s="77"/>
      <c r="I5927" s="83"/>
      <c r="J5927" s="77"/>
      <c r="K5927" s="20">
        <f t="shared" si="636"/>
        <v>1</v>
      </c>
      <c r="L5927" s="127" t="e">
        <f t="shared" si="637"/>
        <v>#N/A</v>
      </c>
      <c r="M5927" s="127">
        <f t="shared" si="638"/>
        <v>43.159914920535336</v>
      </c>
      <c r="N5927" s="84"/>
      <c r="X5927" s="121">
        <v>200</v>
      </c>
      <c r="Y5927" s="121">
        <v>40</v>
      </c>
      <c r="Z5927" s="127">
        <f t="shared" si="639"/>
        <v>43.159914920535336</v>
      </c>
    </row>
    <row r="5928" spans="2:26" x14ac:dyDescent="0.2">
      <c r="B5928" s="81">
        <v>42982</v>
      </c>
      <c r="C5928" s="82">
        <v>0.58333333333575865</v>
      </c>
      <c r="D5928" s="119">
        <f t="shared" si="635"/>
        <v>42982.583333333336</v>
      </c>
      <c r="E5928" s="83"/>
      <c r="F5928" s="77"/>
      <c r="G5928" s="83"/>
      <c r="H5928" s="77"/>
      <c r="I5928" s="83"/>
      <c r="J5928" s="77"/>
      <c r="K5928" s="20">
        <f t="shared" si="636"/>
        <v>1</v>
      </c>
      <c r="L5928" s="127" t="e">
        <f t="shared" si="637"/>
        <v>#N/A</v>
      </c>
      <c r="M5928" s="127">
        <f t="shared" si="638"/>
        <v>43.159914920535336</v>
      </c>
      <c r="N5928" s="84"/>
      <c r="X5928" s="121">
        <v>200</v>
      </c>
      <c r="Y5928" s="121">
        <v>40</v>
      </c>
      <c r="Z5928" s="127">
        <f t="shared" si="639"/>
        <v>43.159914920535336</v>
      </c>
    </row>
    <row r="5929" spans="2:26" x14ac:dyDescent="0.2">
      <c r="B5929" s="81">
        <v>42982</v>
      </c>
      <c r="C5929" s="82">
        <v>0.625</v>
      </c>
      <c r="D5929" s="119">
        <f t="shared" si="635"/>
        <v>42982.625</v>
      </c>
      <c r="E5929" s="83"/>
      <c r="F5929" s="77"/>
      <c r="G5929" s="83"/>
      <c r="H5929" s="77"/>
      <c r="I5929" s="83"/>
      <c r="J5929" s="77"/>
      <c r="K5929" s="20">
        <f t="shared" si="636"/>
        <v>1</v>
      </c>
      <c r="L5929" s="127" t="e">
        <f t="shared" si="637"/>
        <v>#N/A</v>
      </c>
      <c r="M5929" s="127">
        <f t="shared" si="638"/>
        <v>43.159914920535336</v>
      </c>
      <c r="N5929" s="84"/>
      <c r="X5929" s="121">
        <v>200</v>
      </c>
      <c r="Y5929" s="121">
        <v>40</v>
      </c>
      <c r="Z5929" s="127">
        <f t="shared" si="639"/>
        <v>43.159914920535336</v>
      </c>
    </row>
    <row r="5930" spans="2:26" x14ac:dyDescent="0.2">
      <c r="B5930" s="81">
        <v>42982</v>
      </c>
      <c r="C5930" s="82">
        <v>0.66666666666424135</v>
      </c>
      <c r="D5930" s="119">
        <f t="shared" si="635"/>
        <v>42982.666666666664</v>
      </c>
      <c r="E5930" s="83"/>
      <c r="F5930" s="77"/>
      <c r="G5930" s="83"/>
      <c r="H5930" s="77"/>
      <c r="I5930" s="83"/>
      <c r="J5930" s="77"/>
      <c r="K5930" s="20">
        <f t="shared" si="636"/>
        <v>1</v>
      </c>
      <c r="L5930" s="127" t="e">
        <f t="shared" si="637"/>
        <v>#N/A</v>
      </c>
      <c r="M5930" s="127">
        <f t="shared" si="638"/>
        <v>43.159914920535336</v>
      </c>
      <c r="N5930" s="84"/>
      <c r="X5930" s="121">
        <v>200</v>
      </c>
      <c r="Y5930" s="121">
        <v>40</v>
      </c>
      <c r="Z5930" s="127">
        <f t="shared" si="639"/>
        <v>43.159914920535336</v>
      </c>
    </row>
    <row r="5931" spans="2:26" x14ac:dyDescent="0.2">
      <c r="B5931" s="81">
        <v>42982</v>
      </c>
      <c r="C5931" s="82">
        <v>0.70833333333575865</v>
      </c>
      <c r="D5931" s="119">
        <f t="shared" si="635"/>
        <v>42982.708333333336</v>
      </c>
      <c r="E5931" s="83"/>
      <c r="F5931" s="77"/>
      <c r="G5931" s="83"/>
      <c r="H5931" s="77"/>
      <c r="I5931" s="83"/>
      <c r="J5931" s="77"/>
      <c r="K5931" s="20">
        <f t="shared" si="636"/>
        <v>1</v>
      </c>
      <c r="L5931" s="127" t="e">
        <f t="shared" si="637"/>
        <v>#N/A</v>
      </c>
      <c r="M5931" s="127">
        <f t="shared" si="638"/>
        <v>43.159914920535336</v>
      </c>
      <c r="N5931" s="84"/>
      <c r="X5931" s="121">
        <v>200</v>
      </c>
      <c r="Y5931" s="121">
        <v>40</v>
      </c>
      <c r="Z5931" s="127">
        <f t="shared" si="639"/>
        <v>43.159914920535336</v>
      </c>
    </row>
    <row r="5932" spans="2:26" x14ac:dyDescent="0.2">
      <c r="B5932" s="81">
        <v>42982</v>
      </c>
      <c r="C5932" s="82">
        <v>0.75</v>
      </c>
      <c r="D5932" s="119">
        <f t="shared" si="635"/>
        <v>42982.75</v>
      </c>
      <c r="E5932" s="83"/>
      <c r="F5932" s="77"/>
      <c r="G5932" s="83"/>
      <c r="H5932" s="77"/>
      <c r="I5932" s="83"/>
      <c r="J5932" s="77"/>
      <c r="K5932" s="20">
        <f t="shared" si="636"/>
        <v>1</v>
      </c>
      <c r="L5932" s="127" t="e">
        <f t="shared" si="637"/>
        <v>#N/A</v>
      </c>
      <c r="M5932" s="127">
        <f t="shared" si="638"/>
        <v>43.159914920535336</v>
      </c>
      <c r="N5932" s="84"/>
      <c r="X5932" s="121">
        <v>200</v>
      </c>
      <c r="Y5932" s="121">
        <v>40</v>
      </c>
      <c r="Z5932" s="127">
        <f t="shared" si="639"/>
        <v>43.159914920535336</v>
      </c>
    </row>
    <row r="5933" spans="2:26" x14ac:dyDescent="0.2">
      <c r="B5933" s="81">
        <v>42982</v>
      </c>
      <c r="C5933" s="82">
        <v>0.79166666666424135</v>
      </c>
      <c r="D5933" s="119">
        <f t="shared" si="635"/>
        <v>42982.791666666664</v>
      </c>
      <c r="E5933" s="83"/>
      <c r="F5933" s="77"/>
      <c r="G5933" s="83"/>
      <c r="H5933" s="77"/>
      <c r="I5933" s="83"/>
      <c r="J5933" s="77"/>
      <c r="K5933" s="20">
        <f t="shared" si="636"/>
        <v>1</v>
      </c>
      <c r="L5933" s="127" t="e">
        <f t="shared" si="637"/>
        <v>#N/A</v>
      </c>
      <c r="M5933" s="127">
        <f t="shared" si="638"/>
        <v>43.159914920535336</v>
      </c>
      <c r="N5933" s="84"/>
      <c r="X5933" s="121">
        <v>200</v>
      </c>
      <c r="Y5933" s="121">
        <v>40</v>
      </c>
      <c r="Z5933" s="127">
        <f t="shared" si="639"/>
        <v>43.159914920535336</v>
      </c>
    </row>
    <row r="5934" spans="2:26" x14ac:dyDescent="0.2">
      <c r="B5934" s="81">
        <v>42982</v>
      </c>
      <c r="C5934" s="82">
        <v>0.83333333333575865</v>
      </c>
      <c r="D5934" s="119">
        <f t="shared" si="635"/>
        <v>42982.833333333336</v>
      </c>
      <c r="E5934" s="83"/>
      <c r="F5934" s="77"/>
      <c r="G5934" s="83"/>
      <c r="H5934" s="77"/>
      <c r="I5934" s="83"/>
      <c r="J5934" s="77"/>
      <c r="K5934" s="20">
        <f t="shared" si="636"/>
        <v>1</v>
      </c>
      <c r="L5934" s="127" t="e">
        <f t="shared" si="637"/>
        <v>#N/A</v>
      </c>
      <c r="M5934" s="127">
        <f t="shared" si="638"/>
        <v>43.159914920535336</v>
      </c>
      <c r="N5934" s="84"/>
      <c r="X5934" s="121">
        <v>200</v>
      </c>
      <c r="Y5934" s="121">
        <v>40</v>
      </c>
      <c r="Z5934" s="127">
        <f t="shared" si="639"/>
        <v>43.159914920535336</v>
      </c>
    </row>
    <row r="5935" spans="2:26" x14ac:dyDescent="0.2">
      <c r="B5935" s="81">
        <v>42982</v>
      </c>
      <c r="C5935" s="82">
        <v>0.875</v>
      </c>
      <c r="D5935" s="119">
        <f t="shared" si="635"/>
        <v>42982.875</v>
      </c>
      <c r="E5935" s="83"/>
      <c r="F5935" s="77"/>
      <c r="G5935" s="83"/>
      <c r="H5935" s="77"/>
      <c r="I5935" s="83"/>
      <c r="J5935" s="77"/>
      <c r="K5935" s="20">
        <f t="shared" si="636"/>
        <v>1</v>
      </c>
      <c r="L5935" s="127" t="e">
        <f t="shared" si="637"/>
        <v>#N/A</v>
      </c>
      <c r="M5935" s="127">
        <f t="shared" si="638"/>
        <v>43.159914920535336</v>
      </c>
      <c r="N5935" s="85"/>
      <c r="X5935" s="121">
        <v>200</v>
      </c>
      <c r="Y5935" s="121">
        <v>40</v>
      </c>
      <c r="Z5935" s="127">
        <f t="shared" si="639"/>
        <v>43.159914920535336</v>
      </c>
    </row>
    <row r="5936" spans="2:26" x14ac:dyDescent="0.2">
      <c r="B5936" s="81">
        <v>42982</v>
      </c>
      <c r="C5936" s="82">
        <v>0.91666666666424135</v>
      </c>
      <c r="D5936" s="119">
        <f t="shared" si="635"/>
        <v>42982.916666666664</v>
      </c>
      <c r="E5936" s="83"/>
      <c r="F5936" s="77"/>
      <c r="G5936" s="83"/>
      <c r="H5936" s="77"/>
      <c r="I5936" s="83"/>
      <c r="J5936" s="77"/>
      <c r="K5936" s="20">
        <f t="shared" si="636"/>
        <v>1</v>
      </c>
      <c r="L5936" s="127" t="e">
        <f t="shared" si="637"/>
        <v>#N/A</v>
      </c>
      <c r="M5936" s="127">
        <f t="shared" si="638"/>
        <v>43.159914920535336</v>
      </c>
      <c r="N5936" s="84"/>
      <c r="X5936" s="121">
        <v>200</v>
      </c>
      <c r="Y5936" s="121">
        <v>40</v>
      </c>
      <c r="Z5936" s="127">
        <f t="shared" si="639"/>
        <v>43.159914920535336</v>
      </c>
    </row>
    <row r="5937" spans="2:26" x14ac:dyDescent="0.2">
      <c r="B5937" s="81">
        <v>42982</v>
      </c>
      <c r="C5937" s="82">
        <v>0.95833333333575865</v>
      </c>
      <c r="D5937" s="119">
        <f t="shared" si="635"/>
        <v>42982.958333333336</v>
      </c>
      <c r="E5937" s="83"/>
      <c r="F5937" s="77"/>
      <c r="G5937" s="83"/>
      <c r="H5937" s="77"/>
      <c r="I5937" s="83"/>
      <c r="J5937" s="77"/>
      <c r="K5937" s="20">
        <f t="shared" si="636"/>
        <v>1</v>
      </c>
      <c r="L5937" s="127" t="e">
        <f t="shared" si="637"/>
        <v>#N/A</v>
      </c>
      <c r="M5937" s="127">
        <f t="shared" si="638"/>
        <v>43.159914920535336</v>
      </c>
      <c r="N5937" s="84"/>
      <c r="X5937" s="121">
        <v>200</v>
      </c>
      <c r="Y5937" s="121">
        <v>40</v>
      </c>
      <c r="Z5937" s="127">
        <f t="shared" si="639"/>
        <v>43.159914920535336</v>
      </c>
    </row>
    <row r="5938" spans="2:26" x14ac:dyDescent="0.2">
      <c r="B5938" s="81">
        <v>42983</v>
      </c>
      <c r="C5938" s="82">
        <v>0</v>
      </c>
      <c r="D5938" s="119">
        <f t="shared" si="635"/>
        <v>42983</v>
      </c>
      <c r="E5938" s="83"/>
      <c r="F5938" s="77"/>
      <c r="G5938" s="83"/>
      <c r="H5938" s="77"/>
      <c r="I5938" s="83"/>
      <c r="J5938" s="77"/>
      <c r="K5938" s="20">
        <f t="shared" si="636"/>
        <v>2</v>
      </c>
      <c r="L5938" s="127" t="e">
        <f t="shared" si="637"/>
        <v>#N/A</v>
      </c>
      <c r="M5938" s="127">
        <f t="shared" si="638"/>
        <v>43.159914920535336</v>
      </c>
      <c r="N5938" s="84"/>
      <c r="X5938" s="121">
        <v>200</v>
      </c>
      <c r="Y5938" s="121">
        <v>40</v>
      </c>
      <c r="Z5938" s="127">
        <f t="shared" si="639"/>
        <v>43.159914920535336</v>
      </c>
    </row>
    <row r="5939" spans="2:26" x14ac:dyDescent="0.2">
      <c r="B5939" s="81">
        <v>42983</v>
      </c>
      <c r="C5939" s="82">
        <v>4.1666666664241347E-2</v>
      </c>
      <c r="D5939" s="119">
        <f t="shared" si="635"/>
        <v>42983.041666666664</v>
      </c>
      <c r="E5939" s="83"/>
      <c r="F5939" s="77"/>
      <c r="G5939" s="83"/>
      <c r="H5939" s="77"/>
      <c r="I5939" s="83"/>
      <c r="J5939" s="77"/>
      <c r="K5939" s="20">
        <f t="shared" si="636"/>
        <v>2</v>
      </c>
      <c r="L5939" s="127" t="e">
        <f t="shared" si="637"/>
        <v>#N/A</v>
      </c>
      <c r="M5939" s="127">
        <f t="shared" si="638"/>
        <v>43.159914920535336</v>
      </c>
      <c r="N5939" s="84"/>
      <c r="X5939" s="121">
        <v>200</v>
      </c>
      <c r="Y5939" s="121">
        <v>40</v>
      </c>
      <c r="Z5939" s="127">
        <f t="shared" si="639"/>
        <v>43.159914920535336</v>
      </c>
    </row>
    <row r="5940" spans="2:26" x14ac:dyDescent="0.2">
      <c r="B5940" s="81">
        <v>42983</v>
      </c>
      <c r="C5940" s="82">
        <v>8.3333333335758653E-2</v>
      </c>
      <c r="D5940" s="119">
        <f t="shared" si="635"/>
        <v>42983.083333333336</v>
      </c>
      <c r="E5940" s="83"/>
      <c r="F5940" s="77"/>
      <c r="G5940" s="83"/>
      <c r="H5940" s="77"/>
      <c r="I5940" s="83"/>
      <c r="J5940" s="77"/>
      <c r="K5940" s="20">
        <f t="shared" si="636"/>
        <v>2</v>
      </c>
      <c r="L5940" s="127" t="e">
        <f t="shared" si="637"/>
        <v>#N/A</v>
      </c>
      <c r="M5940" s="127">
        <f t="shared" si="638"/>
        <v>43.159914920535336</v>
      </c>
      <c r="N5940" s="84"/>
      <c r="X5940" s="121">
        <v>200</v>
      </c>
      <c r="Y5940" s="121">
        <v>40</v>
      </c>
      <c r="Z5940" s="127">
        <f t="shared" si="639"/>
        <v>43.159914920535336</v>
      </c>
    </row>
    <row r="5941" spans="2:26" x14ac:dyDescent="0.2">
      <c r="B5941" s="81">
        <v>42983</v>
      </c>
      <c r="C5941" s="82">
        <v>0.125</v>
      </c>
      <c r="D5941" s="119">
        <f t="shared" si="635"/>
        <v>42983.125</v>
      </c>
      <c r="E5941" s="83"/>
      <c r="F5941" s="77"/>
      <c r="G5941" s="83"/>
      <c r="H5941" s="77"/>
      <c r="I5941" s="83"/>
      <c r="J5941" s="77"/>
      <c r="K5941" s="20">
        <f t="shared" si="636"/>
        <v>2</v>
      </c>
      <c r="L5941" s="127" t="e">
        <f t="shared" si="637"/>
        <v>#N/A</v>
      </c>
      <c r="M5941" s="127">
        <f t="shared" si="638"/>
        <v>43.159914920535336</v>
      </c>
      <c r="N5941" s="84"/>
      <c r="X5941" s="121">
        <v>200</v>
      </c>
      <c r="Y5941" s="121">
        <v>40</v>
      </c>
      <c r="Z5941" s="127">
        <f t="shared" si="639"/>
        <v>43.159914920535336</v>
      </c>
    </row>
    <row r="5942" spans="2:26" x14ac:dyDescent="0.2">
      <c r="B5942" s="81">
        <v>42983</v>
      </c>
      <c r="C5942" s="82">
        <v>0.16666666666424135</v>
      </c>
      <c r="D5942" s="119">
        <f t="shared" si="635"/>
        <v>42983.166666666664</v>
      </c>
      <c r="E5942" s="83"/>
      <c r="F5942" s="77"/>
      <c r="G5942" s="83"/>
      <c r="H5942" s="77"/>
      <c r="I5942" s="83"/>
      <c r="J5942" s="77"/>
      <c r="K5942" s="20">
        <f t="shared" si="636"/>
        <v>2</v>
      </c>
      <c r="L5942" s="127" t="e">
        <f t="shared" si="637"/>
        <v>#N/A</v>
      </c>
      <c r="M5942" s="127">
        <f t="shared" si="638"/>
        <v>43.159914920535336</v>
      </c>
      <c r="N5942" s="84"/>
      <c r="X5942" s="121">
        <v>200</v>
      </c>
      <c r="Y5942" s="121">
        <v>40</v>
      </c>
      <c r="Z5942" s="127">
        <f t="shared" si="639"/>
        <v>43.159914920535336</v>
      </c>
    </row>
    <row r="5943" spans="2:26" x14ac:dyDescent="0.2">
      <c r="B5943" s="81">
        <v>42983</v>
      </c>
      <c r="C5943" s="82">
        <v>0.20833333333575865</v>
      </c>
      <c r="D5943" s="119">
        <f t="shared" si="635"/>
        <v>42983.208333333336</v>
      </c>
      <c r="E5943" s="83"/>
      <c r="F5943" s="77"/>
      <c r="G5943" s="83"/>
      <c r="H5943" s="77"/>
      <c r="I5943" s="83"/>
      <c r="J5943" s="77"/>
      <c r="K5943" s="20">
        <f t="shared" si="636"/>
        <v>2</v>
      </c>
      <c r="L5943" s="127" t="e">
        <f t="shared" si="637"/>
        <v>#N/A</v>
      </c>
      <c r="M5943" s="127">
        <f t="shared" si="638"/>
        <v>43.159914920535336</v>
      </c>
      <c r="N5943" s="84"/>
      <c r="X5943" s="121">
        <v>200</v>
      </c>
      <c r="Y5943" s="121">
        <v>40</v>
      </c>
      <c r="Z5943" s="127">
        <f t="shared" si="639"/>
        <v>43.159914920535336</v>
      </c>
    </row>
    <row r="5944" spans="2:26" x14ac:dyDescent="0.2">
      <c r="B5944" s="81">
        <v>42983</v>
      </c>
      <c r="C5944" s="82">
        <v>0.25</v>
      </c>
      <c r="D5944" s="119">
        <f t="shared" si="635"/>
        <v>42983.25</v>
      </c>
      <c r="E5944" s="83"/>
      <c r="F5944" s="77"/>
      <c r="G5944" s="83"/>
      <c r="H5944" s="77"/>
      <c r="I5944" s="83"/>
      <c r="J5944" s="77"/>
      <c r="K5944" s="20">
        <f t="shared" si="636"/>
        <v>2</v>
      </c>
      <c r="L5944" s="127" t="e">
        <f t="shared" si="637"/>
        <v>#N/A</v>
      </c>
      <c r="M5944" s="127">
        <f t="shared" si="638"/>
        <v>43.159914920535336</v>
      </c>
      <c r="N5944" s="84"/>
      <c r="X5944" s="121">
        <v>200</v>
      </c>
      <c r="Y5944" s="121">
        <v>40</v>
      </c>
      <c r="Z5944" s="127">
        <f t="shared" si="639"/>
        <v>43.159914920535336</v>
      </c>
    </row>
    <row r="5945" spans="2:26" x14ac:dyDescent="0.2">
      <c r="B5945" s="81">
        <v>42983</v>
      </c>
      <c r="C5945" s="82">
        <v>0.29166666666424135</v>
      </c>
      <c r="D5945" s="119">
        <f t="shared" si="635"/>
        <v>42983.291666666664</v>
      </c>
      <c r="E5945" s="83"/>
      <c r="F5945" s="77"/>
      <c r="G5945" s="83"/>
      <c r="H5945" s="77"/>
      <c r="I5945" s="83"/>
      <c r="J5945" s="77"/>
      <c r="K5945" s="20">
        <f t="shared" si="636"/>
        <v>2</v>
      </c>
      <c r="L5945" s="127" t="e">
        <f t="shared" si="637"/>
        <v>#N/A</v>
      </c>
      <c r="M5945" s="127">
        <f t="shared" si="638"/>
        <v>43.159914920535336</v>
      </c>
      <c r="N5945" s="84"/>
      <c r="X5945" s="121">
        <v>200</v>
      </c>
      <c r="Y5945" s="121">
        <v>40</v>
      </c>
      <c r="Z5945" s="127">
        <f t="shared" si="639"/>
        <v>43.159914920535336</v>
      </c>
    </row>
    <row r="5946" spans="2:26" x14ac:dyDescent="0.2">
      <c r="B5946" s="81">
        <v>42983</v>
      </c>
      <c r="C5946" s="82">
        <v>0.33333333333575865</v>
      </c>
      <c r="D5946" s="119">
        <f t="shared" si="635"/>
        <v>42983.333333333336</v>
      </c>
      <c r="E5946" s="83"/>
      <c r="F5946" s="77"/>
      <c r="G5946" s="83"/>
      <c r="H5946" s="77"/>
      <c r="I5946" s="83"/>
      <c r="J5946" s="77"/>
      <c r="K5946" s="20">
        <f t="shared" si="636"/>
        <v>2</v>
      </c>
      <c r="L5946" s="127" t="e">
        <f t="shared" si="637"/>
        <v>#N/A</v>
      </c>
      <c r="M5946" s="127">
        <f t="shared" si="638"/>
        <v>43.159914920535336</v>
      </c>
      <c r="N5946" s="84"/>
      <c r="X5946" s="121">
        <v>200</v>
      </c>
      <c r="Y5946" s="121">
        <v>40</v>
      </c>
      <c r="Z5946" s="127">
        <f t="shared" si="639"/>
        <v>43.159914920535336</v>
      </c>
    </row>
    <row r="5947" spans="2:26" x14ac:dyDescent="0.2">
      <c r="B5947" s="81">
        <v>42983</v>
      </c>
      <c r="C5947" s="82">
        <v>0.375</v>
      </c>
      <c r="D5947" s="119">
        <f t="shared" si="635"/>
        <v>42983.375</v>
      </c>
      <c r="E5947" s="83"/>
      <c r="F5947" s="77"/>
      <c r="G5947" s="83"/>
      <c r="H5947" s="77"/>
      <c r="I5947" s="83"/>
      <c r="J5947" s="77"/>
      <c r="K5947" s="20">
        <f t="shared" si="636"/>
        <v>2</v>
      </c>
      <c r="L5947" s="127" t="e">
        <f t="shared" si="637"/>
        <v>#N/A</v>
      </c>
      <c r="M5947" s="127">
        <f t="shared" si="638"/>
        <v>43.159914920535336</v>
      </c>
      <c r="N5947" s="84"/>
      <c r="X5947" s="121">
        <v>200</v>
      </c>
      <c r="Y5947" s="121">
        <v>40</v>
      </c>
      <c r="Z5947" s="127">
        <f t="shared" si="639"/>
        <v>43.159914920535336</v>
      </c>
    </row>
    <row r="5948" spans="2:26" x14ac:dyDescent="0.2">
      <c r="B5948" s="81">
        <v>42983</v>
      </c>
      <c r="C5948" s="82">
        <v>0.41666666666424135</v>
      </c>
      <c r="D5948" s="119">
        <f t="shared" si="635"/>
        <v>42983.416666666664</v>
      </c>
      <c r="E5948" s="83"/>
      <c r="F5948" s="77"/>
      <c r="G5948" s="83"/>
      <c r="H5948" s="77"/>
      <c r="I5948" s="83"/>
      <c r="J5948" s="77"/>
      <c r="K5948" s="20">
        <f t="shared" si="636"/>
        <v>2</v>
      </c>
      <c r="L5948" s="127" t="e">
        <f t="shared" si="637"/>
        <v>#N/A</v>
      </c>
      <c r="M5948" s="127">
        <f t="shared" si="638"/>
        <v>43.159914920535336</v>
      </c>
      <c r="N5948" s="84"/>
      <c r="X5948" s="121">
        <v>200</v>
      </c>
      <c r="Y5948" s="121">
        <v>40</v>
      </c>
      <c r="Z5948" s="127">
        <f t="shared" si="639"/>
        <v>43.159914920535336</v>
      </c>
    </row>
    <row r="5949" spans="2:26" x14ac:dyDescent="0.2">
      <c r="B5949" s="81">
        <v>42983</v>
      </c>
      <c r="C5949" s="82">
        <v>0.45833333333575865</v>
      </c>
      <c r="D5949" s="119">
        <f t="shared" si="635"/>
        <v>42983.458333333336</v>
      </c>
      <c r="E5949" s="83"/>
      <c r="F5949" s="77"/>
      <c r="G5949" s="83"/>
      <c r="H5949" s="77"/>
      <c r="I5949" s="83"/>
      <c r="J5949" s="77"/>
      <c r="K5949" s="20">
        <f t="shared" si="636"/>
        <v>2</v>
      </c>
      <c r="L5949" s="127" t="e">
        <f t="shared" si="637"/>
        <v>#N/A</v>
      </c>
      <c r="M5949" s="127">
        <f t="shared" si="638"/>
        <v>43.159914920535336</v>
      </c>
      <c r="N5949" s="84"/>
      <c r="X5949" s="121">
        <v>200</v>
      </c>
      <c r="Y5949" s="121">
        <v>40</v>
      </c>
      <c r="Z5949" s="127">
        <f t="shared" si="639"/>
        <v>43.159914920535336</v>
      </c>
    </row>
    <row r="5950" spans="2:26" x14ac:dyDescent="0.2">
      <c r="B5950" s="81">
        <v>42983</v>
      </c>
      <c r="C5950" s="82">
        <v>0.5</v>
      </c>
      <c r="D5950" s="119">
        <f t="shared" si="635"/>
        <v>42983.5</v>
      </c>
      <c r="E5950" s="83"/>
      <c r="F5950" s="77"/>
      <c r="G5950" s="83"/>
      <c r="H5950" s="77"/>
      <c r="I5950" s="83"/>
      <c r="J5950" s="77"/>
      <c r="K5950" s="20">
        <f t="shared" si="636"/>
        <v>2</v>
      </c>
      <c r="L5950" s="127" t="e">
        <f t="shared" si="637"/>
        <v>#N/A</v>
      </c>
      <c r="M5950" s="127">
        <f t="shared" si="638"/>
        <v>43.159914920535336</v>
      </c>
      <c r="N5950" s="84"/>
      <c r="X5950" s="121">
        <v>200</v>
      </c>
      <c r="Y5950" s="121">
        <v>40</v>
      </c>
      <c r="Z5950" s="127">
        <f t="shared" si="639"/>
        <v>43.159914920535336</v>
      </c>
    </row>
    <row r="5951" spans="2:26" x14ac:dyDescent="0.2">
      <c r="B5951" s="81">
        <v>42983</v>
      </c>
      <c r="C5951" s="82">
        <v>0.54166666666424135</v>
      </c>
      <c r="D5951" s="119">
        <f t="shared" si="635"/>
        <v>42983.541666666664</v>
      </c>
      <c r="E5951" s="83"/>
      <c r="F5951" s="77"/>
      <c r="G5951" s="83"/>
      <c r="H5951" s="77"/>
      <c r="I5951" s="83"/>
      <c r="J5951" s="77"/>
      <c r="K5951" s="20">
        <f t="shared" si="636"/>
        <v>2</v>
      </c>
      <c r="L5951" s="127" t="e">
        <f t="shared" si="637"/>
        <v>#N/A</v>
      </c>
      <c r="M5951" s="127">
        <f t="shared" si="638"/>
        <v>43.159914920535336</v>
      </c>
      <c r="N5951" s="84"/>
      <c r="X5951" s="121">
        <v>200</v>
      </c>
      <c r="Y5951" s="121">
        <v>40</v>
      </c>
      <c r="Z5951" s="127">
        <f t="shared" si="639"/>
        <v>43.159914920535336</v>
      </c>
    </row>
    <row r="5952" spans="2:26" x14ac:dyDescent="0.2">
      <c r="B5952" s="81">
        <v>42983</v>
      </c>
      <c r="C5952" s="82">
        <v>0.58333333333575865</v>
      </c>
      <c r="D5952" s="119">
        <f t="shared" si="635"/>
        <v>42983.583333333336</v>
      </c>
      <c r="E5952" s="83"/>
      <c r="F5952" s="77"/>
      <c r="G5952" s="83"/>
      <c r="H5952" s="77"/>
      <c r="I5952" s="83"/>
      <c r="J5952" s="77"/>
      <c r="K5952" s="20">
        <f t="shared" si="636"/>
        <v>2</v>
      </c>
      <c r="L5952" s="127" t="e">
        <f t="shared" si="637"/>
        <v>#N/A</v>
      </c>
      <c r="M5952" s="127">
        <f t="shared" si="638"/>
        <v>43.159914920535336</v>
      </c>
      <c r="N5952" s="84"/>
      <c r="X5952" s="121">
        <v>200</v>
      </c>
      <c r="Y5952" s="121">
        <v>40</v>
      </c>
      <c r="Z5952" s="127">
        <f t="shared" si="639"/>
        <v>43.159914920535336</v>
      </c>
    </row>
    <row r="5953" spans="2:26" x14ac:dyDescent="0.2">
      <c r="B5953" s="81">
        <v>42983</v>
      </c>
      <c r="C5953" s="82">
        <v>0.625</v>
      </c>
      <c r="D5953" s="119">
        <f t="shared" si="635"/>
        <v>42983.625</v>
      </c>
      <c r="E5953" s="83"/>
      <c r="F5953" s="77"/>
      <c r="G5953" s="83"/>
      <c r="H5953" s="77"/>
      <c r="I5953" s="83"/>
      <c r="J5953" s="77"/>
      <c r="K5953" s="20">
        <f t="shared" si="636"/>
        <v>2</v>
      </c>
      <c r="L5953" s="127" t="e">
        <f t="shared" si="637"/>
        <v>#N/A</v>
      </c>
      <c r="M5953" s="127">
        <f t="shared" si="638"/>
        <v>43.159914920535336</v>
      </c>
      <c r="N5953" s="84"/>
      <c r="X5953" s="121">
        <v>200</v>
      </c>
      <c r="Y5953" s="121">
        <v>40</v>
      </c>
      <c r="Z5953" s="127">
        <f t="shared" si="639"/>
        <v>43.159914920535336</v>
      </c>
    </row>
    <row r="5954" spans="2:26" x14ac:dyDescent="0.2">
      <c r="B5954" s="81">
        <v>42983</v>
      </c>
      <c r="C5954" s="82">
        <v>0.66666666666424135</v>
      </c>
      <c r="D5954" s="119">
        <f t="shared" si="635"/>
        <v>42983.666666666664</v>
      </c>
      <c r="E5954" s="83"/>
      <c r="F5954" s="77"/>
      <c r="G5954" s="83"/>
      <c r="H5954" s="77"/>
      <c r="I5954" s="83"/>
      <c r="J5954" s="77"/>
      <c r="K5954" s="20">
        <f t="shared" si="636"/>
        <v>2</v>
      </c>
      <c r="L5954" s="127" t="e">
        <f t="shared" si="637"/>
        <v>#N/A</v>
      </c>
      <c r="M5954" s="127">
        <f t="shared" si="638"/>
        <v>43.159914920535336</v>
      </c>
      <c r="N5954" s="84"/>
      <c r="X5954" s="121">
        <v>200</v>
      </c>
      <c r="Y5954" s="121">
        <v>40</v>
      </c>
      <c r="Z5954" s="127">
        <f t="shared" si="639"/>
        <v>43.159914920535336</v>
      </c>
    </row>
    <row r="5955" spans="2:26" x14ac:dyDescent="0.2">
      <c r="B5955" s="81">
        <v>42983</v>
      </c>
      <c r="C5955" s="82">
        <v>0.70833333333575865</v>
      </c>
      <c r="D5955" s="119">
        <f t="shared" si="635"/>
        <v>42983.708333333336</v>
      </c>
      <c r="E5955" s="83"/>
      <c r="F5955" s="77"/>
      <c r="G5955" s="83"/>
      <c r="H5955" s="77"/>
      <c r="I5955" s="83"/>
      <c r="J5955" s="77"/>
      <c r="K5955" s="20">
        <f t="shared" si="636"/>
        <v>2</v>
      </c>
      <c r="L5955" s="127" t="e">
        <f t="shared" si="637"/>
        <v>#N/A</v>
      </c>
      <c r="M5955" s="127">
        <f t="shared" si="638"/>
        <v>43.159914920535336</v>
      </c>
      <c r="N5955" s="84"/>
      <c r="X5955" s="121">
        <v>200</v>
      </c>
      <c r="Y5955" s="121">
        <v>40</v>
      </c>
      <c r="Z5955" s="127">
        <f t="shared" si="639"/>
        <v>43.159914920535336</v>
      </c>
    </row>
    <row r="5956" spans="2:26" x14ac:dyDescent="0.2">
      <c r="B5956" s="81">
        <v>42983</v>
      </c>
      <c r="C5956" s="82">
        <v>0.75</v>
      </c>
      <c r="D5956" s="119">
        <f t="shared" si="635"/>
        <v>42983.75</v>
      </c>
      <c r="E5956" s="83"/>
      <c r="F5956" s="77"/>
      <c r="G5956" s="83"/>
      <c r="H5956" s="77"/>
      <c r="I5956" s="83"/>
      <c r="J5956" s="77"/>
      <c r="K5956" s="20">
        <f t="shared" si="636"/>
        <v>2</v>
      </c>
      <c r="L5956" s="127" t="e">
        <f t="shared" si="637"/>
        <v>#N/A</v>
      </c>
      <c r="M5956" s="127">
        <f t="shared" si="638"/>
        <v>43.159914920535336</v>
      </c>
      <c r="N5956" s="84"/>
      <c r="X5956" s="121">
        <v>200</v>
      </c>
      <c r="Y5956" s="121">
        <v>40</v>
      </c>
      <c r="Z5956" s="127">
        <f t="shared" si="639"/>
        <v>43.159914920535336</v>
      </c>
    </row>
    <row r="5957" spans="2:26" x14ac:dyDescent="0.2">
      <c r="B5957" s="81">
        <v>42983</v>
      </c>
      <c r="C5957" s="82">
        <v>0.79166666666424135</v>
      </c>
      <c r="D5957" s="119">
        <f t="shared" si="635"/>
        <v>42983.791666666664</v>
      </c>
      <c r="E5957" s="83"/>
      <c r="F5957" s="77"/>
      <c r="G5957" s="83"/>
      <c r="H5957" s="77"/>
      <c r="I5957" s="83"/>
      <c r="J5957" s="77"/>
      <c r="K5957" s="20">
        <f t="shared" si="636"/>
        <v>2</v>
      </c>
      <c r="L5957" s="127" t="e">
        <f t="shared" si="637"/>
        <v>#N/A</v>
      </c>
      <c r="M5957" s="127">
        <f t="shared" si="638"/>
        <v>43.159914920535336</v>
      </c>
      <c r="N5957" s="84"/>
      <c r="X5957" s="121">
        <v>200</v>
      </c>
      <c r="Y5957" s="121">
        <v>40</v>
      </c>
      <c r="Z5957" s="127">
        <f t="shared" si="639"/>
        <v>43.159914920535336</v>
      </c>
    </row>
    <row r="5958" spans="2:26" x14ac:dyDescent="0.2">
      <c r="B5958" s="81">
        <v>42983</v>
      </c>
      <c r="C5958" s="82">
        <v>0.83333333333575865</v>
      </c>
      <c r="D5958" s="119">
        <f t="shared" si="635"/>
        <v>42983.833333333336</v>
      </c>
      <c r="E5958" s="83"/>
      <c r="F5958" s="77"/>
      <c r="G5958" s="83"/>
      <c r="H5958" s="77"/>
      <c r="I5958" s="83"/>
      <c r="J5958" s="77"/>
      <c r="K5958" s="20">
        <f t="shared" si="636"/>
        <v>2</v>
      </c>
      <c r="L5958" s="127" t="e">
        <f t="shared" si="637"/>
        <v>#N/A</v>
      </c>
      <c r="M5958" s="127">
        <f t="shared" si="638"/>
        <v>43.159914920535336</v>
      </c>
      <c r="N5958" s="84"/>
      <c r="X5958" s="121">
        <v>200</v>
      </c>
      <c r="Y5958" s="121">
        <v>40</v>
      </c>
      <c r="Z5958" s="127">
        <f t="shared" si="639"/>
        <v>43.159914920535336</v>
      </c>
    </row>
    <row r="5959" spans="2:26" x14ac:dyDescent="0.2">
      <c r="B5959" s="81">
        <v>42983</v>
      </c>
      <c r="C5959" s="82">
        <v>0.875</v>
      </c>
      <c r="D5959" s="119">
        <f t="shared" si="635"/>
        <v>42983.875</v>
      </c>
      <c r="E5959" s="83"/>
      <c r="F5959" s="77"/>
      <c r="G5959" s="83"/>
      <c r="H5959" s="77"/>
      <c r="I5959" s="83"/>
      <c r="J5959" s="77"/>
      <c r="K5959" s="20">
        <f t="shared" si="636"/>
        <v>2</v>
      </c>
      <c r="L5959" s="127" t="e">
        <f t="shared" si="637"/>
        <v>#N/A</v>
      </c>
      <c r="M5959" s="127">
        <f t="shared" si="638"/>
        <v>43.159914920535336</v>
      </c>
      <c r="N5959" s="84"/>
      <c r="X5959" s="121">
        <v>200</v>
      </c>
      <c r="Y5959" s="121">
        <v>40</v>
      </c>
      <c r="Z5959" s="127">
        <f t="shared" si="639"/>
        <v>43.159914920535336</v>
      </c>
    </row>
    <row r="5960" spans="2:26" x14ac:dyDescent="0.2">
      <c r="B5960" s="81">
        <v>42983</v>
      </c>
      <c r="C5960" s="82">
        <v>0.91666666666424135</v>
      </c>
      <c r="D5960" s="119">
        <f t="shared" si="635"/>
        <v>42983.916666666664</v>
      </c>
      <c r="E5960" s="83"/>
      <c r="F5960" s="77"/>
      <c r="G5960" s="83"/>
      <c r="H5960" s="77"/>
      <c r="I5960" s="83"/>
      <c r="J5960" s="77"/>
      <c r="K5960" s="20">
        <f t="shared" si="636"/>
        <v>2</v>
      </c>
      <c r="L5960" s="127" t="e">
        <f t="shared" si="637"/>
        <v>#N/A</v>
      </c>
      <c r="M5960" s="127">
        <f t="shared" si="638"/>
        <v>43.159914920535336</v>
      </c>
      <c r="N5960" s="84"/>
      <c r="X5960" s="121">
        <v>200</v>
      </c>
      <c r="Y5960" s="121">
        <v>40</v>
      </c>
      <c r="Z5960" s="127">
        <f t="shared" si="639"/>
        <v>43.159914920535336</v>
      </c>
    </row>
    <row r="5961" spans="2:26" x14ac:dyDescent="0.2">
      <c r="B5961" s="81">
        <v>42983</v>
      </c>
      <c r="C5961" s="82">
        <v>0.95833333333575865</v>
      </c>
      <c r="D5961" s="119">
        <f t="shared" si="635"/>
        <v>42983.958333333336</v>
      </c>
      <c r="E5961" s="83"/>
      <c r="F5961" s="77"/>
      <c r="G5961" s="83"/>
      <c r="H5961" s="77"/>
      <c r="I5961" s="83"/>
      <c r="J5961" s="77"/>
      <c r="K5961" s="20">
        <f t="shared" si="636"/>
        <v>2</v>
      </c>
      <c r="L5961" s="127" t="e">
        <f t="shared" si="637"/>
        <v>#N/A</v>
      </c>
      <c r="M5961" s="127">
        <f t="shared" si="638"/>
        <v>43.159914920535336</v>
      </c>
      <c r="N5961" s="84"/>
      <c r="X5961" s="121">
        <v>200</v>
      </c>
      <c r="Y5961" s="121">
        <v>40</v>
      </c>
      <c r="Z5961" s="127">
        <f t="shared" si="639"/>
        <v>43.159914920535336</v>
      </c>
    </row>
    <row r="5962" spans="2:26" x14ac:dyDescent="0.2">
      <c r="B5962" s="81">
        <v>42984</v>
      </c>
      <c r="C5962" s="82">
        <v>0</v>
      </c>
      <c r="D5962" s="119">
        <f t="shared" ref="D5962:D6025" si="640">B5962+C5962</f>
        <v>42984</v>
      </c>
      <c r="E5962" s="83"/>
      <c r="F5962" s="77"/>
      <c r="G5962" s="83"/>
      <c r="H5962" s="77"/>
      <c r="I5962" s="83"/>
      <c r="J5962" s="77"/>
      <c r="K5962" s="20">
        <f t="shared" si="636"/>
        <v>3</v>
      </c>
      <c r="L5962" s="127" t="e">
        <f t="shared" si="637"/>
        <v>#N/A</v>
      </c>
      <c r="M5962" s="127">
        <f t="shared" si="638"/>
        <v>43.159914920535336</v>
      </c>
      <c r="N5962" s="84"/>
      <c r="X5962" s="121">
        <v>200</v>
      </c>
      <c r="Y5962" s="121">
        <v>40</v>
      </c>
      <c r="Z5962" s="127">
        <f t="shared" si="639"/>
        <v>43.159914920535336</v>
      </c>
    </row>
    <row r="5963" spans="2:26" x14ac:dyDescent="0.2">
      <c r="B5963" s="81">
        <v>42984</v>
      </c>
      <c r="C5963" s="82">
        <v>4.1666666664241347E-2</v>
      </c>
      <c r="D5963" s="119">
        <f t="shared" si="640"/>
        <v>42984.041666666664</v>
      </c>
      <c r="E5963" s="83"/>
      <c r="F5963" s="77"/>
      <c r="G5963" s="83"/>
      <c r="H5963" s="77"/>
      <c r="I5963" s="83"/>
      <c r="J5963" s="77"/>
      <c r="K5963" s="20">
        <f t="shared" ref="K5963:K6026" si="641">WEEKDAY(D5963,2)</f>
        <v>3</v>
      </c>
      <c r="L5963" s="127" t="e">
        <f t="shared" ref="L5963:L6026" si="642">IF(J5963="",NA(),J5963-(AVERAGE($J$10:$J$8794)))</f>
        <v>#N/A</v>
      </c>
      <c r="M5963" s="127">
        <f t="shared" ref="M5963:M6026" si="643">$U$11</f>
        <v>43.159914920535336</v>
      </c>
      <c r="N5963" s="84"/>
      <c r="X5963" s="121">
        <v>200</v>
      </c>
      <c r="Y5963" s="121">
        <v>40</v>
      </c>
      <c r="Z5963" s="127">
        <f t="shared" ref="Z5963:Z6026" si="644">$U$11</f>
        <v>43.159914920535336</v>
      </c>
    </row>
    <row r="5964" spans="2:26" x14ac:dyDescent="0.2">
      <c r="B5964" s="81">
        <v>42984</v>
      </c>
      <c r="C5964" s="82">
        <v>8.3333333335758653E-2</v>
      </c>
      <c r="D5964" s="119">
        <f t="shared" si="640"/>
        <v>42984.083333333336</v>
      </c>
      <c r="E5964" s="83"/>
      <c r="F5964" s="77"/>
      <c r="G5964" s="83"/>
      <c r="H5964" s="77"/>
      <c r="I5964" s="83"/>
      <c r="J5964" s="77"/>
      <c r="K5964" s="20">
        <f t="shared" si="641"/>
        <v>3</v>
      </c>
      <c r="L5964" s="127" t="e">
        <f t="shared" si="642"/>
        <v>#N/A</v>
      </c>
      <c r="M5964" s="127">
        <f t="shared" si="643"/>
        <v>43.159914920535336</v>
      </c>
      <c r="N5964" s="84"/>
      <c r="X5964" s="121">
        <v>200</v>
      </c>
      <c r="Y5964" s="121">
        <v>40</v>
      </c>
      <c r="Z5964" s="127">
        <f t="shared" si="644"/>
        <v>43.159914920535336</v>
      </c>
    </row>
    <row r="5965" spans="2:26" x14ac:dyDescent="0.2">
      <c r="B5965" s="81">
        <v>42984</v>
      </c>
      <c r="C5965" s="82">
        <v>0.125</v>
      </c>
      <c r="D5965" s="119">
        <f t="shared" si="640"/>
        <v>42984.125</v>
      </c>
      <c r="E5965" s="83"/>
      <c r="F5965" s="77"/>
      <c r="G5965" s="83"/>
      <c r="H5965" s="77"/>
      <c r="I5965" s="83"/>
      <c r="J5965" s="77"/>
      <c r="K5965" s="20">
        <f t="shared" si="641"/>
        <v>3</v>
      </c>
      <c r="L5965" s="127" t="e">
        <f t="shared" si="642"/>
        <v>#N/A</v>
      </c>
      <c r="M5965" s="127">
        <f t="shared" si="643"/>
        <v>43.159914920535336</v>
      </c>
      <c r="N5965" s="84"/>
      <c r="X5965" s="121">
        <v>200</v>
      </c>
      <c r="Y5965" s="121">
        <v>40</v>
      </c>
      <c r="Z5965" s="127">
        <f t="shared" si="644"/>
        <v>43.159914920535336</v>
      </c>
    </row>
    <row r="5966" spans="2:26" x14ac:dyDescent="0.2">
      <c r="B5966" s="81">
        <v>42984</v>
      </c>
      <c r="C5966" s="82">
        <v>0.16666666666424135</v>
      </c>
      <c r="D5966" s="119">
        <f t="shared" si="640"/>
        <v>42984.166666666664</v>
      </c>
      <c r="E5966" s="83"/>
      <c r="F5966" s="77"/>
      <c r="G5966" s="83"/>
      <c r="H5966" s="77"/>
      <c r="I5966" s="83"/>
      <c r="J5966" s="77"/>
      <c r="K5966" s="20">
        <f t="shared" si="641"/>
        <v>3</v>
      </c>
      <c r="L5966" s="127" t="e">
        <f t="shared" si="642"/>
        <v>#N/A</v>
      </c>
      <c r="M5966" s="127">
        <f t="shared" si="643"/>
        <v>43.159914920535336</v>
      </c>
      <c r="N5966" s="84"/>
      <c r="X5966" s="121">
        <v>200</v>
      </c>
      <c r="Y5966" s="121">
        <v>40</v>
      </c>
      <c r="Z5966" s="127">
        <f t="shared" si="644"/>
        <v>43.159914920535336</v>
      </c>
    </row>
    <row r="5967" spans="2:26" x14ac:dyDescent="0.2">
      <c r="B5967" s="81">
        <v>42984</v>
      </c>
      <c r="C5967" s="82">
        <v>0.20833333333575865</v>
      </c>
      <c r="D5967" s="119">
        <f t="shared" si="640"/>
        <v>42984.208333333336</v>
      </c>
      <c r="E5967" s="83"/>
      <c r="F5967" s="77"/>
      <c r="G5967" s="83"/>
      <c r="H5967" s="77"/>
      <c r="I5967" s="83"/>
      <c r="J5967" s="77"/>
      <c r="K5967" s="20">
        <f t="shared" si="641"/>
        <v>3</v>
      </c>
      <c r="L5967" s="127" t="e">
        <f t="shared" si="642"/>
        <v>#N/A</v>
      </c>
      <c r="M5967" s="127">
        <f t="shared" si="643"/>
        <v>43.159914920535336</v>
      </c>
      <c r="N5967" s="84"/>
      <c r="X5967" s="121">
        <v>200</v>
      </c>
      <c r="Y5967" s="121">
        <v>40</v>
      </c>
      <c r="Z5967" s="127">
        <f t="shared" si="644"/>
        <v>43.159914920535336</v>
      </c>
    </row>
    <row r="5968" spans="2:26" x14ac:dyDescent="0.2">
      <c r="B5968" s="81">
        <v>42984</v>
      </c>
      <c r="C5968" s="82">
        <v>0.25</v>
      </c>
      <c r="D5968" s="119">
        <f t="shared" si="640"/>
        <v>42984.25</v>
      </c>
      <c r="E5968" s="83"/>
      <c r="F5968" s="77"/>
      <c r="G5968" s="83"/>
      <c r="H5968" s="77"/>
      <c r="I5968" s="83"/>
      <c r="J5968" s="77"/>
      <c r="K5968" s="20">
        <f t="shared" si="641"/>
        <v>3</v>
      </c>
      <c r="L5968" s="127" t="e">
        <f t="shared" si="642"/>
        <v>#N/A</v>
      </c>
      <c r="M5968" s="127">
        <f t="shared" si="643"/>
        <v>43.159914920535336</v>
      </c>
      <c r="N5968" s="84"/>
      <c r="X5968" s="121">
        <v>200</v>
      </c>
      <c r="Y5968" s="121">
        <v>40</v>
      </c>
      <c r="Z5968" s="127">
        <f t="shared" si="644"/>
        <v>43.159914920535336</v>
      </c>
    </row>
    <row r="5969" spans="2:26" x14ac:dyDescent="0.2">
      <c r="B5969" s="81">
        <v>42984</v>
      </c>
      <c r="C5969" s="82">
        <v>0.29166666666424135</v>
      </c>
      <c r="D5969" s="119">
        <f t="shared" si="640"/>
        <v>42984.291666666664</v>
      </c>
      <c r="E5969" s="83"/>
      <c r="F5969" s="77"/>
      <c r="G5969" s="83"/>
      <c r="H5969" s="77"/>
      <c r="I5969" s="83"/>
      <c r="J5969" s="77"/>
      <c r="K5969" s="20">
        <f t="shared" si="641"/>
        <v>3</v>
      </c>
      <c r="L5969" s="127" t="e">
        <f t="shared" si="642"/>
        <v>#N/A</v>
      </c>
      <c r="M5969" s="127">
        <f t="shared" si="643"/>
        <v>43.159914920535336</v>
      </c>
      <c r="N5969" s="84"/>
      <c r="X5969" s="121">
        <v>200</v>
      </c>
      <c r="Y5969" s="121">
        <v>40</v>
      </c>
      <c r="Z5969" s="127">
        <f t="shared" si="644"/>
        <v>43.159914920535336</v>
      </c>
    </row>
    <row r="5970" spans="2:26" x14ac:dyDescent="0.2">
      <c r="B5970" s="81">
        <v>42984</v>
      </c>
      <c r="C5970" s="82">
        <v>0.33333333333575865</v>
      </c>
      <c r="D5970" s="119">
        <f t="shared" si="640"/>
        <v>42984.333333333336</v>
      </c>
      <c r="E5970" s="83"/>
      <c r="F5970" s="77"/>
      <c r="G5970" s="83"/>
      <c r="H5970" s="77"/>
      <c r="I5970" s="83"/>
      <c r="J5970" s="77"/>
      <c r="K5970" s="20">
        <f t="shared" si="641"/>
        <v>3</v>
      </c>
      <c r="L5970" s="127" t="e">
        <f t="shared" si="642"/>
        <v>#N/A</v>
      </c>
      <c r="M5970" s="127">
        <f t="shared" si="643"/>
        <v>43.159914920535336</v>
      </c>
      <c r="N5970" s="84"/>
      <c r="X5970" s="121">
        <v>200</v>
      </c>
      <c r="Y5970" s="121">
        <v>40</v>
      </c>
      <c r="Z5970" s="127">
        <f t="shared" si="644"/>
        <v>43.159914920535336</v>
      </c>
    </row>
    <row r="5971" spans="2:26" x14ac:dyDescent="0.2">
      <c r="B5971" s="81">
        <v>42984</v>
      </c>
      <c r="C5971" s="82">
        <v>0.375</v>
      </c>
      <c r="D5971" s="119">
        <f t="shared" si="640"/>
        <v>42984.375</v>
      </c>
      <c r="E5971" s="83"/>
      <c r="F5971" s="77"/>
      <c r="G5971" s="83"/>
      <c r="H5971" s="77"/>
      <c r="I5971" s="83"/>
      <c r="J5971" s="77"/>
      <c r="K5971" s="20">
        <f t="shared" si="641"/>
        <v>3</v>
      </c>
      <c r="L5971" s="127" t="e">
        <f t="shared" si="642"/>
        <v>#N/A</v>
      </c>
      <c r="M5971" s="127">
        <f t="shared" si="643"/>
        <v>43.159914920535336</v>
      </c>
      <c r="N5971" s="84"/>
      <c r="X5971" s="121">
        <v>200</v>
      </c>
      <c r="Y5971" s="121">
        <v>40</v>
      </c>
      <c r="Z5971" s="127">
        <f t="shared" si="644"/>
        <v>43.159914920535336</v>
      </c>
    </row>
    <row r="5972" spans="2:26" x14ac:dyDescent="0.2">
      <c r="B5972" s="81">
        <v>42984</v>
      </c>
      <c r="C5972" s="82">
        <v>0.41666666666424135</v>
      </c>
      <c r="D5972" s="119">
        <f t="shared" si="640"/>
        <v>42984.416666666664</v>
      </c>
      <c r="E5972" s="83"/>
      <c r="F5972" s="77"/>
      <c r="G5972" s="83"/>
      <c r="H5972" s="77"/>
      <c r="I5972" s="83"/>
      <c r="J5972" s="77"/>
      <c r="K5972" s="20">
        <f t="shared" si="641"/>
        <v>3</v>
      </c>
      <c r="L5972" s="127" t="e">
        <f t="shared" si="642"/>
        <v>#N/A</v>
      </c>
      <c r="M5972" s="127">
        <f t="shared" si="643"/>
        <v>43.159914920535336</v>
      </c>
      <c r="N5972" s="84"/>
      <c r="X5972" s="121">
        <v>200</v>
      </c>
      <c r="Y5972" s="121">
        <v>40</v>
      </c>
      <c r="Z5972" s="127">
        <f t="shared" si="644"/>
        <v>43.159914920535336</v>
      </c>
    </row>
    <row r="5973" spans="2:26" x14ac:dyDescent="0.2">
      <c r="B5973" s="81">
        <v>42984</v>
      </c>
      <c r="C5973" s="82">
        <v>0.45833333333575865</v>
      </c>
      <c r="D5973" s="119">
        <f t="shared" si="640"/>
        <v>42984.458333333336</v>
      </c>
      <c r="E5973" s="83"/>
      <c r="F5973" s="77"/>
      <c r="G5973" s="83"/>
      <c r="H5973" s="77"/>
      <c r="I5973" s="83"/>
      <c r="J5973" s="77"/>
      <c r="K5973" s="20">
        <f t="shared" si="641"/>
        <v>3</v>
      </c>
      <c r="L5973" s="127" t="e">
        <f t="shared" si="642"/>
        <v>#N/A</v>
      </c>
      <c r="M5973" s="127">
        <f t="shared" si="643"/>
        <v>43.159914920535336</v>
      </c>
      <c r="N5973" s="84"/>
      <c r="X5973" s="121">
        <v>200</v>
      </c>
      <c r="Y5973" s="121">
        <v>40</v>
      </c>
      <c r="Z5973" s="127">
        <f t="shared" si="644"/>
        <v>43.159914920535336</v>
      </c>
    </row>
    <row r="5974" spans="2:26" x14ac:dyDescent="0.2">
      <c r="B5974" s="81">
        <v>42984</v>
      </c>
      <c r="C5974" s="82">
        <v>0.5</v>
      </c>
      <c r="D5974" s="119">
        <f t="shared" si="640"/>
        <v>42984.5</v>
      </c>
      <c r="E5974" s="83"/>
      <c r="F5974" s="77"/>
      <c r="G5974" s="83"/>
      <c r="H5974" s="77"/>
      <c r="I5974" s="83"/>
      <c r="J5974" s="77"/>
      <c r="K5974" s="20">
        <f t="shared" si="641"/>
        <v>3</v>
      </c>
      <c r="L5974" s="127" t="e">
        <f t="shared" si="642"/>
        <v>#N/A</v>
      </c>
      <c r="M5974" s="127">
        <f t="shared" si="643"/>
        <v>43.159914920535336</v>
      </c>
      <c r="N5974" s="84"/>
      <c r="X5974" s="121">
        <v>200</v>
      </c>
      <c r="Y5974" s="121">
        <v>40</v>
      </c>
      <c r="Z5974" s="127">
        <f t="shared" si="644"/>
        <v>43.159914920535336</v>
      </c>
    </row>
    <row r="5975" spans="2:26" x14ac:dyDescent="0.2">
      <c r="B5975" s="81">
        <v>42984</v>
      </c>
      <c r="C5975" s="82">
        <v>0.54166666666424135</v>
      </c>
      <c r="D5975" s="119">
        <f t="shared" si="640"/>
        <v>42984.541666666664</v>
      </c>
      <c r="E5975" s="83"/>
      <c r="F5975" s="77"/>
      <c r="G5975" s="83"/>
      <c r="H5975" s="77"/>
      <c r="I5975" s="83"/>
      <c r="J5975" s="77"/>
      <c r="K5975" s="20">
        <f t="shared" si="641"/>
        <v>3</v>
      </c>
      <c r="L5975" s="127" t="e">
        <f t="shared" si="642"/>
        <v>#N/A</v>
      </c>
      <c r="M5975" s="127">
        <f t="shared" si="643"/>
        <v>43.159914920535336</v>
      </c>
      <c r="N5975" s="84"/>
      <c r="X5975" s="121">
        <v>200</v>
      </c>
      <c r="Y5975" s="121">
        <v>40</v>
      </c>
      <c r="Z5975" s="127">
        <f t="shared" si="644"/>
        <v>43.159914920535336</v>
      </c>
    </row>
    <row r="5976" spans="2:26" x14ac:dyDescent="0.2">
      <c r="B5976" s="81">
        <v>42984</v>
      </c>
      <c r="C5976" s="82">
        <v>0.58333333333575865</v>
      </c>
      <c r="D5976" s="119">
        <f t="shared" si="640"/>
        <v>42984.583333333336</v>
      </c>
      <c r="E5976" s="83"/>
      <c r="F5976" s="77"/>
      <c r="G5976" s="83"/>
      <c r="H5976" s="77"/>
      <c r="I5976" s="83"/>
      <c r="J5976" s="77"/>
      <c r="K5976" s="20">
        <f t="shared" si="641"/>
        <v>3</v>
      </c>
      <c r="L5976" s="127" t="e">
        <f t="shared" si="642"/>
        <v>#N/A</v>
      </c>
      <c r="M5976" s="127">
        <f t="shared" si="643"/>
        <v>43.159914920535336</v>
      </c>
      <c r="N5976" s="84"/>
      <c r="X5976" s="121">
        <v>200</v>
      </c>
      <c r="Y5976" s="121">
        <v>40</v>
      </c>
      <c r="Z5976" s="127">
        <f t="shared" si="644"/>
        <v>43.159914920535336</v>
      </c>
    </row>
    <row r="5977" spans="2:26" x14ac:dyDescent="0.2">
      <c r="B5977" s="81">
        <v>42984</v>
      </c>
      <c r="C5977" s="82">
        <v>0.625</v>
      </c>
      <c r="D5977" s="119">
        <f t="shared" si="640"/>
        <v>42984.625</v>
      </c>
      <c r="E5977" s="83"/>
      <c r="F5977" s="77"/>
      <c r="G5977" s="83"/>
      <c r="H5977" s="77"/>
      <c r="I5977" s="83"/>
      <c r="J5977" s="77"/>
      <c r="K5977" s="20">
        <f t="shared" si="641"/>
        <v>3</v>
      </c>
      <c r="L5977" s="127" t="e">
        <f t="shared" si="642"/>
        <v>#N/A</v>
      </c>
      <c r="M5977" s="127">
        <f t="shared" si="643"/>
        <v>43.159914920535336</v>
      </c>
      <c r="N5977" s="84"/>
      <c r="X5977" s="121">
        <v>200</v>
      </c>
      <c r="Y5977" s="121">
        <v>40</v>
      </c>
      <c r="Z5977" s="127">
        <f t="shared" si="644"/>
        <v>43.159914920535336</v>
      </c>
    </row>
    <row r="5978" spans="2:26" x14ac:dyDescent="0.2">
      <c r="B5978" s="81">
        <v>42984</v>
      </c>
      <c r="C5978" s="82">
        <v>0.66666666666424135</v>
      </c>
      <c r="D5978" s="119">
        <f t="shared" si="640"/>
        <v>42984.666666666664</v>
      </c>
      <c r="E5978" s="83"/>
      <c r="F5978" s="77"/>
      <c r="G5978" s="83"/>
      <c r="H5978" s="77"/>
      <c r="I5978" s="83"/>
      <c r="J5978" s="77"/>
      <c r="K5978" s="20">
        <f t="shared" si="641"/>
        <v>3</v>
      </c>
      <c r="L5978" s="127" t="e">
        <f t="shared" si="642"/>
        <v>#N/A</v>
      </c>
      <c r="M5978" s="127">
        <f t="shared" si="643"/>
        <v>43.159914920535336</v>
      </c>
      <c r="N5978" s="84"/>
      <c r="X5978" s="121">
        <v>200</v>
      </c>
      <c r="Y5978" s="121">
        <v>40</v>
      </c>
      <c r="Z5978" s="127">
        <f t="shared" si="644"/>
        <v>43.159914920535336</v>
      </c>
    </row>
    <row r="5979" spans="2:26" x14ac:dyDescent="0.2">
      <c r="B5979" s="81">
        <v>42984</v>
      </c>
      <c r="C5979" s="82">
        <v>0.70833333333575865</v>
      </c>
      <c r="D5979" s="119">
        <f t="shared" si="640"/>
        <v>42984.708333333336</v>
      </c>
      <c r="E5979" s="83"/>
      <c r="F5979" s="77"/>
      <c r="G5979" s="83"/>
      <c r="H5979" s="77"/>
      <c r="I5979" s="83"/>
      <c r="J5979" s="77"/>
      <c r="K5979" s="20">
        <f t="shared" si="641"/>
        <v>3</v>
      </c>
      <c r="L5979" s="127" t="e">
        <f t="shared" si="642"/>
        <v>#N/A</v>
      </c>
      <c r="M5979" s="127">
        <f t="shared" si="643"/>
        <v>43.159914920535336</v>
      </c>
      <c r="N5979" s="84"/>
      <c r="X5979" s="121">
        <v>200</v>
      </c>
      <c r="Y5979" s="121">
        <v>40</v>
      </c>
      <c r="Z5979" s="127">
        <f t="shared" si="644"/>
        <v>43.159914920535336</v>
      </c>
    </row>
    <row r="5980" spans="2:26" x14ac:dyDescent="0.2">
      <c r="B5980" s="81">
        <v>42984</v>
      </c>
      <c r="C5980" s="82">
        <v>0.75</v>
      </c>
      <c r="D5980" s="119">
        <f t="shared" si="640"/>
        <v>42984.75</v>
      </c>
      <c r="E5980" s="83"/>
      <c r="F5980" s="77"/>
      <c r="G5980" s="83"/>
      <c r="H5980" s="77"/>
      <c r="I5980" s="83"/>
      <c r="J5980" s="77"/>
      <c r="K5980" s="20">
        <f t="shared" si="641"/>
        <v>3</v>
      </c>
      <c r="L5980" s="127" t="e">
        <f t="shared" si="642"/>
        <v>#N/A</v>
      </c>
      <c r="M5980" s="127">
        <f t="shared" si="643"/>
        <v>43.159914920535336</v>
      </c>
      <c r="N5980" s="84"/>
      <c r="X5980" s="121">
        <v>200</v>
      </c>
      <c r="Y5980" s="121">
        <v>40</v>
      </c>
      <c r="Z5980" s="127">
        <f t="shared" si="644"/>
        <v>43.159914920535336</v>
      </c>
    </row>
    <row r="5981" spans="2:26" x14ac:dyDescent="0.2">
      <c r="B5981" s="81">
        <v>42984</v>
      </c>
      <c r="C5981" s="82">
        <v>0.79166666666424135</v>
      </c>
      <c r="D5981" s="119">
        <f t="shared" si="640"/>
        <v>42984.791666666664</v>
      </c>
      <c r="E5981" s="83"/>
      <c r="F5981" s="77"/>
      <c r="G5981" s="83"/>
      <c r="H5981" s="77"/>
      <c r="I5981" s="83"/>
      <c r="J5981" s="77"/>
      <c r="K5981" s="20">
        <f t="shared" si="641"/>
        <v>3</v>
      </c>
      <c r="L5981" s="127" t="e">
        <f t="shared" si="642"/>
        <v>#N/A</v>
      </c>
      <c r="M5981" s="127">
        <f t="shared" si="643"/>
        <v>43.159914920535336</v>
      </c>
      <c r="N5981" s="84"/>
      <c r="X5981" s="121">
        <v>200</v>
      </c>
      <c r="Y5981" s="121">
        <v>40</v>
      </c>
      <c r="Z5981" s="127">
        <f t="shared" si="644"/>
        <v>43.159914920535336</v>
      </c>
    </row>
    <row r="5982" spans="2:26" x14ac:dyDescent="0.2">
      <c r="B5982" s="81">
        <v>42984</v>
      </c>
      <c r="C5982" s="82">
        <v>0.83333333333575865</v>
      </c>
      <c r="D5982" s="119">
        <f t="shared" si="640"/>
        <v>42984.833333333336</v>
      </c>
      <c r="E5982" s="83"/>
      <c r="F5982" s="77"/>
      <c r="G5982" s="83"/>
      <c r="H5982" s="77"/>
      <c r="I5982" s="83"/>
      <c r="J5982" s="77"/>
      <c r="K5982" s="20">
        <f t="shared" si="641"/>
        <v>3</v>
      </c>
      <c r="L5982" s="127" t="e">
        <f t="shared" si="642"/>
        <v>#N/A</v>
      </c>
      <c r="M5982" s="127">
        <f t="shared" si="643"/>
        <v>43.159914920535336</v>
      </c>
      <c r="N5982" s="84"/>
      <c r="X5982" s="121">
        <v>200</v>
      </c>
      <c r="Y5982" s="121">
        <v>40</v>
      </c>
      <c r="Z5982" s="127">
        <f t="shared" si="644"/>
        <v>43.159914920535336</v>
      </c>
    </row>
    <row r="5983" spans="2:26" x14ac:dyDescent="0.2">
      <c r="B5983" s="81">
        <v>42984</v>
      </c>
      <c r="C5983" s="82">
        <v>0.875</v>
      </c>
      <c r="D5983" s="119">
        <f t="shared" si="640"/>
        <v>42984.875</v>
      </c>
      <c r="E5983" s="83"/>
      <c r="F5983" s="77"/>
      <c r="G5983" s="83"/>
      <c r="H5983" s="77"/>
      <c r="I5983" s="83"/>
      <c r="J5983" s="77"/>
      <c r="K5983" s="20">
        <f t="shared" si="641"/>
        <v>3</v>
      </c>
      <c r="L5983" s="127" t="e">
        <f t="shared" si="642"/>
        <v>#N/A</v>
      </c>
      <c r="M5983" s="127">
        <f t="shared" si="643"/>
        <v>43.159914920535336</v>
      </c>
      <c r="N5983" s="84"/>
      <c r="X5983" s="121">
        <v>200</v>
      </c>
      <c r="Y5983" s="121">
        <v>40</v>
      </c>
      <c r="Z5983" s="127">
        <f t="shared" si="644"/>
        <v>43.159914920535336</v>
      </c>
    </row>
    <row r="5984" spans="2:26" x14ac:dyDescent="0.2">
      <c r="B5984" s="81">
        <v>42984</v>
      </c>
      <c r="C5984" s="82">
        <v>0.91666666666424135</v>
      </c>
      <c r="D5984" s="119">
        <f t="shared" si="640"/>
        <v>42984.916666666664</v>
      </c>
      <c r="E5984" s="83"/>
      <c r="F5984" s="77"/>
      <c r="G5984" s="83"/>
      <c r="H5984" s="77"/>
      <c r="I5984" s="83"/>
      <c r="J5984" s="77"/>
      <c r="K5984" s="20">
        <f t="shared" si="641"/>
        <v>3</v>
      </c>
      <c r="L5984" s="127" t="e">
        <f t="shared" si="642"/>
        <v>#N/A</v>
      </c>
      <c r="M5984" s="127">
        <f t="shared" si="643"/>
        <v>43.159914920535336</v>
      </c>
      <c r="N5984" s="84"/>
      <c r="X5984" s="121">
        <v>200</v>
      </c>
      <c r="Y5984" s="121">
        <v>40</v>
      </c>
      <c r="Z5984" s="127">
        <f t="shared" si="644"/>
        <v>43.159914920535336</v>
      </c>
    </row>
    <row r="5985" spans="2:26" x14ac:dyDescent="0.2">
      <c r="B5985" s="81">
        <v>42984</v>
      </c>
      <c r="C5985" s="82">
        <v>0.95833333333575865</v>
      </c>
      <c r="D5985" s="119">
        <f t="shared" si="640"/>
        <v>42984.958333333336</v>
      </c>
      <c r="E5985" s="83"/>
      <c r="F5985" s="77"/>
      <c r="G5985" s="83"/>
      <c r="H5985" s="77"/>
      <c r="I5985" s="83"/>
      <c r="J5985" s="77"/>
      <c r="K5985" s="20">
        <f t="shared" si="641"/>
        <v>3</v>
      </c>
      <c r="L5985" s="127" t="e">
        <f t="shared" si="642"/>
        <v>#N/A</v>
      </c>
      <c r="M5985" s="127">
        <f t="shared" si="643"/>
        <v>43.159914920535336</v>
      </c>
      <c r="N5985" s="84"/>
      <c r="X5985" s="121">
        <v>200</v>
      </c>
      <c r="Y5985" s="121">
        <v>40</v>
      </c>
      <c r="Z5985" s="127">
        <f t="shared" si="644"/>
        <v>43.159914920535336</v>
      </c>
    </row>
    <row r="5986" spans="2:26" x14ac:dyDescent="0.2">
      <c r="B5986" s="81">
        <v>42985</v>
      </c>
      <c r="C5986" s="82">
        <v>0</v>
      </c>
      <c r="D5986" s="119">
        <f t="shared" si="640"/>
        <v>42985</v>
      </c>
      <c r="E5986" s="83"/>
      <c r="F5986" s="77"/>
      <c r="G5986" s="83"/>
      <c r="H5986" s="77"/>
      <c r="I5986" s="83"/>
      <c r="J5986" s="77"/>
      <c r="K5986" s="20">
        <f t="shared" si="641"/>
        <v>4</v>
      </c>
      <c r="L5986" s="127" t="e">
        <f t="shared" si="642"/>
        <v>#N/A</v>
      </c>
      <c r="M5986" s="127">
        <f t="shared" si="643"/>
        <v>43.159914920535336</v>
      </c>
      <c r="N5986" s="84"/>
      <c r="X5986" s="121">
        <v>200</v>
      </c>
      <c r="Y5986" s="121">
        <v>40</v>
      </c>
      <c r="Z5986" s="127">
        <f t="shared" si="644"/>
        <v>43.159914920535336</v>
      </c>
    </row>
    <row r="5987" spans="2:26" x14ac:dyDescent="0.2">
      <c r="B5987" s="81">
        <v>42985</v>
      </c>
      <c r="C5987" s="82">
        <v>4.1666666664241347E-2</v>
      </c>
      <c r="D5987" s="119">
        <f t="shared" si="640"/>
        <v>42985.041666666664</v>
      </c>
      <c r="E5987" s="83"/>
      <c r="F5987" s="77"/>
      <c r="G5987" s="83"/>
      <c r="H5987" s="77"/>
      <c r="I5987" s="83"/>
      <c r="J5987" s="77"/>
      <c r="K5987" s="20">
        <f t="shared" si="641"/>
        <v>4</v>
      </c>
      <c r="L5987" s="127" t="e">
        <f t="shared" si="642"/>
        <v>#N/A</v>
      </c>
      <c r="M5987" s="127">
        <f t="shared" si="643"/>
        <v>43.159914920535336</v>
      </c>
      <c r="N5987" s="84"/>
      <c r="X5987" s="121">
        <v>200</v>
      </c>
      <c r="Y5987" s="121">
        <v>40</v>
      </c>
      <c r="Z5987" s="127">
        <f t="shared" si="644"/>
        <v>43.159914920535336</v>
      </c>
    </row>
    <row r="5988" spans="2:26" x14ac:dyDescent="0.2">
      <c r="B5988" s="81">
        <v>42985</v>
      </c>
      <c r="C5988" s="82">
        <v>8.3333333335758653E-2</v>
      </c>
      <c r="D5988" s="119">
        <f t="shared" si="640"/>
        <v>42985.083333333336</v>
      </c>
      <c r="E5988" s="83"/>
      <c r="F5988" s="77"/>
      <c r="G5988" s="83"/>
      <c r="H5988" s="77"/>
      <c r="I5988" s="83"/>
      <c r="J5988" s="77"/>
      <c r="K5988" s="20">
        <f t="shared" si="641"/>
        <v>4</v>
      </c>
      <c r="L5988" s="127" t="e">
        <f t="shared" si="642"/>
        <v>#N/A</v>
      </c>
      <c r="M5988" s="127">
        <f t="shared" si="643"/>
        <v>43.159914920535336</v>
      </c>
      <c r="N5988" s="84"/>
      <c r="X5988" s="121">
        <v>200</v>
      </c>
      <c r="Y5988" s="121">
        <v>40</v>
      </c>
      <c r="Z5988" s="127">
        <f t="shared" si="644"/>
        <v>43.159914920535336</v>
      </c>
    </row>
    <row r="5989" spans="2:26" x14ac:dyDescent="0.2">
      <c r="B5989" s="81">
        <v>42985</v>
      </c>
      <c r="C5989" s="82">
        <v>0.125</v>
      </c>
      <c r="D5989" s="119">
        <f t="shared" si="640"/>
        <v>42985.125</v>
      </c>
      <c r="E5989" s="83"/>
      <c r="F5989" s="77"/>
      <c r="G5989" s="83"/>
      <c r="H5989" s="77"/>
      <c r="I5989" s="83"/>
      <c r="J5989" s="77"/>
      <c r="K5989" s="20">
        <f t="shared" si="641"/>
        <v>4</v>
      </c>
      <c r="L5989" s="127" t="e">
        <f t="shared" si="642"/>
        <v>#N/A</v>
      </c>
      <c r="M5989" s="127">
        <f t="shared" si="643"/>
        <v>43.159914920535336</v>
      </c>
      <c r="N5989" s="84"/>
      <c r="X5989" s="121">
        <v>200</v>
      </c>
      <c r="Y5989" s="121">
        <v>40</v>
      </c>
      <c r="Z5989" s="127">
        <f t="shared" si="644"/>
        <v>43.159914920535336</v>
      </c>
    </row>
    <row r="5990" spans="2:26" x14ac:dyDescent="0.2">
      <c r="B5990" s="81">
        <v>42985</v>
      </c>
      <c r="C5990" s="82">
        <v>0.16666666666424135</v>
      </c>
      <c r="D5990" s="119">
        <f t="shared" si="640"/>
        <v>42985.166666666664</v>
      </c>
      <c r="E5990" s="83"/>
      <c r="F5990" s="77"/>
      <c r="G5990" s="83"/>
      <c r="H5990" s="77"/>
      <c r="I5990" s="83"/>
      <c r="J5990" s="77"/>
      <c r="K5990" s="20">
        <f t="shared" si="641"/>
        <v>4</v>
      </c>
      <c r="L5990" s="127" t="e">
        <f t="shared" si="642"/>
        <v>#N/A</v>
      </c>
      <c r="M5990" s="127">
        <f t="shared" si="643"/>
        <v>43.159914920535336</v>
      </c>
      <c r="N5990" s="84"/>
      <c r="X5990" s="121">
        <v>200</v>
      </c>
      <c r="Y5990" s="121">
        <v>40</v>
      </c>
      <c r="Z5990" s="127">
        <f t="shared" si="644"/>
        <v>43.159914920535336</v>
      </c>
    </row>
    <row r="5991" spans="2:26" x14ac:dyDescent="0.2">
      <c r="B5991" s="81">
        <v>42985</v>
      </c>
      <c r="C5991" s="82">
        <v>0.20833333333575865</v>
      </c>
      <c r="D5991" s="119">
        <f t="shared" si="640"/>
        <v>42985.208333333336</v>
      </c>
      <c r="E5991" s="83"/>
      <c r="F5991" s="77"/>
      <c r="G5991" s="83"/>
      <c r="H5991" s="77"/>
      <c r="I5991" s="83"/>
      <c r="J5991" s="77"/>
      <c r="K5991" s="20">
        <f t="shared" si="641"/>
        <v>4</v>
      </c>
      <c r="L5991" s="127" t="e">
        <f t="shared" si="642"/>
        <v>#N/A</v>
      </c>
      <c r="M5991" s="127">
        <f t="shared" si="643"/>
        <v>43.159914920535336</v>
      </c>
      <c r="N5991" s="84"/>
      <c r="X5991" s="121">
        <v>200</v>
      </c>
      <c r="Y5991" s="121">
        <v>40</v>
      </c>
      <c r="Z5991" s="127">
        <f t="shared" si="644"/>
        <v>43.159914920535336</v>
      </c>
    </row>
    <row r="5992" spans="2:26" x14ac:dyDescent="0.2">
      <c r="B5992" s="81">
        <v>42985</v>
      </c>
      <c r="C5992" s="82">
        <v>0.25</v>
      </c>
      <c r="D5992" s="119">
        <f t="shared" si="640"/>
        <v>42985.25</v>
      </c>
      <c r="E5992" s="83"/>
      <c r="F5992" s="77"/>
      <c r="G5992" s="83"/>
      <c r="H5992" s="77"/>
      <c r="I5992" s="83"/>
      <c r="J5992" s="77"/>
      <c r="K5992" s="20">
        <f t="shared" si="641"/>
        <v>4</v>
      </c>
      <c r="L5992" s="127" t="e">
        <f t="shared" si="642"/>
        <v>#N/A</v>
      </c>
      <c r="M5992" s="127">
        <f t="shared" si="643"/>
        <v>43.159914920535336</v>
      </c>
      <c r="N5992" s="84"/>
      <c r="X5992" s="121">
        <v>200</v>
      </c>
      <c r="Y5992" s="121">
        <v>40</v>
      </c>
      <c r="Z5992" s="127">
        <f t="shared" si="644"/>
        <v>43.159914920535336</v>
      </c>
    </row>
    <row r="5993" spans="2:26" x14ac:dyDescent="0.2">
      <c r="B5993" s="81">
        <v>42985</v>
      </c>
      <c r="C5993" s="82">
        <v>0.29166666666424135</v>
      </c>
      <c r="D5993" s="119">
        <f t="shared" si="640"/>
        <v>42985.291666666664</v>
      </c>
      <c r="E5993" s="83"/>
      <c r="F5993" s="77"/>
      <c r="G5993" s="83"/>
      <c r="H5993" s="77"/>
      <c r="I5993" s="83"/>
      <c r="J5993" s="77"/>
      <c r="K5993" s="20">
        <f t="shared" si="641"/>
        <v>4</v>
      </c>
      <c r="L5993" s="127" t="e">
        <f t="shared" si="642"/>
        <v>#N/A</v>
      </c>
      <c r="M5993" s="127">
        <f t="shared" si="643"/>
        <v>43.159914920535336</v>
      </c>
      <c r="N5993" s="84"/>
      <c r="X5993" s="121">
        <v>200</v>
      </c>
      <c r="Y5993" s="121">
        <v>40</v>
      </c>
      <c r="Z5993" s="127">
        <f t="shared" si="644"/>
        <v>43.159914920535336</v>
      </c>
    </row>
    <row r="5994" spans="2:26" x14ac:dyDescent="0.2">
      <c r="B5994" s="81">
        <v>42985</v>
      </c>
      <c r="C5994" s="82">
        <v>0.33333333333575865</v>
      </c>
      <c r="D5994" s="119">
        <f t="shared" si="640"/>
        <v>42985.333333333336</v>
      </c>
      <c r="E5994" s="83"/>
      <c r="F5994" s="77"/>
      <c r="G5994" s="83"/>
      <c r="H5994" s="77"/>
      <c r="I5994" s="83"/>
      <c r="J5994" s="77"/>
      <c r="K5994" s="20">
        <f t="shared" si="641"/>
        <v>4</v>
      </c>
      <c r="L5994" s="127" t="e">
        <f t="shared" si="642"/>
        <v>#N/A</v>
      </c>
      <c r="M5994" s="127">
        <f t="shared" si="643"/>
        <v>43.159914920535336</v>
      </c>
      <c r="N5994" s="84"/>
      <c r="X5994" s="121">
        <v>200</v>
      </c>
      <c r="Y5994" s="121">
        <v>40</v>
      </c>
      <c r="Z5994" s="127">
        <f t="shared" si="644"/>
        <v>43.159914920535336</v>
      </c>
    </row>
    <row r="5995" spans="2:26" x14ac:dyDescent="0.2">
      <c r="B5995" s="81">
        <v>42985</v>
      </c>
      <c r="C5995" s="82">
        <v>0.375</v>
      </c>
      <c r="D5995" s="119">
        <f t="shared" si="640"/>
        <v>42985.375</v>
      </c>
      <c r="E5995" s="83"/>
      <c r="F5995" s="77"/>
      <c r="G5995" s="83"/>
      <c r="H5995" s="77"/>
      <c r="I5995" s="83"/>
      <c r="J5995" s="77"/>
      <c r="K5995" s="20">
        <f t="shared" si="641"/>
        <v>4</v>
      </c>
      <c r="L5995" s="127" t="e">
        <f t="shared" si="642"/>
        <v>#N/A</v>
      </c>
      <c r="M5995" s="127">
        <f t="shared" si="643"/>
        <v>43.159914920535336</v>
      </c>
      <c r="N5995" s="84"/>
      <c r="X5995" s="121">
        <v>200</v>
      </c>
      <c r="Y5995" s="121">
        <v>40</v>
      </c>
      <c r="Z5995" s="127">
        <f t="shared" si="644"/>
        <v>43.159914920535336</v>
      </c>
    </row>
    <row r="5996" spans="2:26" x14ac:dyDescent="0.2">
      <c r="B5996" s="81">
        <v>42985</v>
      </c>
      <c r="C5996" s="82">
        <v>0.41666666666424135</v>
      </c>
      <c r="D5996" s="119">
        <f t="shared" si="640"/>
        <v>42985.416666666664</v>
      </c>
      <c r="E5996" s="83"/>
      <c r="F5996" s="77"/>
      <c r="G5996" s="83"/>
      <c r="H5996" s="77"/>
      <c r="I5996" s="83"/>
      <c r="J5996" s="77"/>
      <c r="K5996" s="20">
        <f t="shared" si="641"/>
        <v>4</v>
      </c>
      <c r="L5996" s="127" t="e">
        <f t="shared" si="642"/>
        <v>#N/A</v>
      </c>
      <c r="M5996" s="127">
        <f t="shared" si="643"/>
        <v>43.159914920535336</v>
      </c>
      <c r="N5996" s="84"/>
      <c r="X5996" s="121">
        <v>200</v>
      </c>
      <c r="Y5996" s="121">
        <v>40</v>
      </c>
      <c r="Z5996" s="127">
        <f t="shared" si="644"/>
        <v>43.159914920535336</v>
      </c>
    </row>
    <row r="5997" spans="2:26" x14ac:dyDescent="0.2">
      <c r="B5997" s="81">
        <v>42985</v>
      </c>
      <c r="C5997" s="82">
        <v>0.45833333333575865</v>
      </c>
      <c r="D5997" s="119">
        <f t="shared" si="640"/>
        <v>42985.458333333336</v>
      </c>
      <c r="E5997" s="83"/>
      <c r="F5997" s="77"/>
      <c r="G5997" s="83"/>
      <c r="H5997" s="77"/>
      <c r="I5997" s="83"/>
      <c r="J5997" s="77"/>
      <c r="K5997" s="20">
        <f t="shared" si="641"/>
        <v>4</v>
      </c>
      <c r="L5997" s="127" t="e">
        <f t="shared" si="642"/>
        <v>#N/A</v>
      </c>
      <c r="M5997" s="127">
        <f t="shared" si="643"/>
        <v>43.159914920535336</v>
      </c>
      <c r="N5997" s="84"/>
      <c r="X5997" s="121">
        <v>200</v>
      </c>
      <c r="Y5997" s="121">
        <v>40</v>
      </c>
      <c r="Z5997" s="127">
        <f t="shared" si="644"/>
        <v>43.159914920535336</v>
      </c>
    </row>
    <row r="5998" spans="2:26" x14ac:dyDescent="0.2">
      <c r="B5998" s="81">
        <v>42985</v>
      </c>
      <c r="C5998" s="82">
        <v>0.5</v>
      </c>
      <c r="D5998" s="119">
        <f t="shared" si="640"/>
        <v>42985.5</v>
      </c>
      <c r="E5998" s="83"/>
      <c r="F5998" s="77"/>
      <c r="G5998" s="83"/>
      <c r="H5998" s="77"/>
      <c r="I5998" s="83"/>
      <c r="J5998" s="77"/>
      <c r="K5998" s="20">
        <f t="shared" si="641"/>
        <v>4</v>
      </c>
      <c r="L5998" s="127" t="e">
        <f t="shared" si="642"/>
        <v>#N/A</v>
      </c>
      <c r="M5998" s="127">
        <f t="shared" si="643"/>
        <v>43.159914920535336</v>
      </c>
      <c r="N5998" s="84"/>
      <c r="X5998" s="121">
        <v>200</v>
      </c>
      <c r="Y5998" s="121">
        <v>40</v>
      </c>
      <c r="Z5998" s="127">
        <f t="shared" si="644"/>
        <v>43.159914920535336</v>
      </c>
    </row>
    <row r="5999" spans="2:26" x14ac:dyDescent="0.2">
      <c r="B5999" s="81">
        <v>42985</v>
      </c>
      <c r="C5999" s="82">
        <v>0.54166666666424135</v>
      </c>
      <c r="D5999" s="119">
        <f t="shared" si="640"/>
        <v>42985.541666666664</v>
      </c>
      <c r="E5999" s="83"/>
      <c r="F5999" s="77"/>
      <c r="G5999" s="83"/>
      <c r="H5999" s="77"/>
      <c r="I5999" s="83"/>
      <c r="J5999" s="77"/>
      <c r="K5999" s="20">
        <f t="shared" si="641"/>
        <v>4</v>
      </c>
      <c r="L5999" s="127" t="e">
        <f t="shared" si="642"/>
        <v>#N/A</v>
      </c>
      <c r="M5999" s="127">
        <f t="shared" si="643"/>
        <v>43.159914920535336</v>
      </c>
      <c r="N5999" s="84"/>
      <c r="X5999" s="121">
        <v>200</v>
      </c>
      <c r="Y5999" s="121">
        <v>40</v>
      </c>
      <c r="Z5999" s="127">
        <f t="shared" si="644"/>
        <v>43.159914920535336</v>
      </c>
    </row>
    <row r="6000" spans="2:26" x14ac:dyDescent="0.2">
      <c r="B6000" s="81">
        <v>42985</v>
      </c>
      <c r="C6000" s="82">
        <v>0.58333333333575865</v>
      </c>
      <c r="D6000" s="119">
        <f t="shared" si="640"/>
        <v>42985.583333333336</v>
      </c>
      <c r="E6000" s="83"/>
      <c r="F6000" s="77"/>
      <c r="G6000" s="83"/>
      <c r="H6000" s="77"/>
      <c r="I6000" s="83"/>
      <c r="J6000" s="77"/>
      <c r="K6000" s="20">
        <f t="shared" si="641"/>
        <v>4</v>
      </c>
      <c r="L6000" s="127" t="e">
        <f t="shared" si="642"/>
        <v>#N/A</v>
      </c>
      <c r="M6000" s="127">
        <f t="shared" si="643"/>
        <v>43.159914920535336</v>
      </c>
      <c r="N6000" s="84"/>
      <c r="X6000" s="121">
        <v>200</v>
      </c>
      <c r="Y6000" s="121">
        <v>40</v>
      </c>
      <c r="Z6000" s="127">
        <f t="shared" si="644"/>
        <v>43.159914920535336</v>
      </c>
    </row>
    <row r="6001" spans="2:26" x14ac:dyDescent="0.2">
      <c r="B6001" s="81">
        <v>42985</v>
      </c>
      <c r="C6001" s="82">
        <v>0.625</v>
      </c>
      <c r="D6001" s="119">
        <f t="shared" si="640"/>
        <v>42985.625</v>
      </c>
      <c r="E6001" s="83"/>
      <c r="F6001" s="77"/>
      <c r="G6001" s="83"/>
      <c r="H6001" s="77"/>
      <c r="I6001" s="83"/>
      <c r="J6001" s="77"/>
      <c r="K6001" s="20">
        <f t="shared" si="641"/>
        <v>4</v>
      </c>
      <c r="L6001" s="127" t="e">
        <f t="shared" si="642"/>
        <v>#N/A</v>
      </c>
      <c r="M6001" s="127">
        <f t="shared" si="643"/>
        <v>43.159914920535336</v>
      </c>
      <c r="N6001" s="84"/>
      <c r="X6001" s="121">
        <v>200</v>
      </c>
      <c r="Y6001" s="121">
        <v>40</v>
      </c>
      <c r="Z6001" s="127">
        <f t="shared" si="644"/>
        <v>43.159914920535336</v>
      </c>
    </row>
    <row r="6002" spans="2:26" x14ac:dyDescent="0.2">
      <c r="B6002" s="81">
        <v>42985</v>
      </c>
      <c r="C6002" s="82">
        <v>0.66666666666424135</v>
      </c>
      <c r="D6002" s="119">
        <f t="shared" si="640"/>
        <v>42985.666666666664</v>
      </c>
      <c r="E6002" s="83"/>
      <c r="F6002" s="77"/>
      <c r="G6002" s="83"/>
      <c r="H6002" s="77"/>
      <c r="I6002" s="83"/>
      <c r="J6002" s="77"/>
      <c r="K6002" s="20">
        <f t="shared" si="641"/>
        <v>4</v>
      </c>
      <c r="L6002" s="127" t="e">
        <f t="shared" si="642"/>
        <v>#N/A</v>
      </c>
      <c r="M6002" s="127">
        <f t="shared" si="643"/>
        <v>43.159914920535336</v>
      </c>
      <c r="N6002" s="84"/>
      <c r="X6002" s="121">
        <v>200</v>
      </c>
      <c r="Y6002" s="121">
        <v>40</v>
      </c>
      <c r="Z6002" s="127">
        <f t="shared" si="644"/>
        <v>43.159914920535336</v>
      </c>
    </row>
    <row r="6003" spans="2:26" x14ac:dyDescent="0.2">
      <c r="B6003" s="81">
        <v>42985</v>
      </c>
      <c r="C6003" s="82">
        <v>0.70833333333575865</v>
      </c>
      <c r="D6003" s="119">
        <f t="shared" si="640"/>
        <v>42985.708333333336</v>
      </c>
      <c r="E6003" s="83"/>
      <c r="F6003" s="77"/>
      <c r="G6003" s="83"/>
      <c r="H6003" s="77"/>
      <c r="I6003" s="83"/>
      <c r="J6003" s="77"/>
      <c r="K6003" s="20">
        <f t="shared" si="641"/>
        <v>4</v>
      </c>
      <c r="L6003" s="127" t="e">
        <f t="shared" si="642"/>
        <v>#N/A</v>
      </c>
      <c r="M6003" s="127">
        <f t="shared" si="643"/>
        <v>43.159914920535336</v>
      </c>
      <c r="N6003" s="84"/>
      <c r="X6003" s="121">
        <v>200</v>
      </c>
      <c r="Y6003" s="121">
        <v>40</v>
      </c>
      <c r="Z6003" s="127">
        <f t="shared" si="644"/>
        <v>43.159914920535336</v>
      </c>
    </row>
    <row r="6004" spans="2:26" x14ac:dyDescent="0.2">
      <c r="B6004" s="81">
        <v>42985</v>
      </c>
      <c r="C6004" s="82">
        <v>0.75</v>
      </c>
      <c r="D6004" s="119">
        <f t="shared" si="640"/>
        <v>42985.75</v>
      </c>
      <c r="E6004" s="83"/>
      <c r="F6004" s="77"/>
      <c r="G6004" s="83"/>
      <c r="H6004" s="77"/>
      <c r="I6004" s="83"/>
      <c r="J6004" s="77"/>
      <c r="K6004" s="20">
        <f t="shared" si="641"/>
        <v>4</v>
      </c>
      <c r="L6004" s="127" t="e">
        <f t="shared" si="642"/>
        <v>#N/A</v>
      </c>
      <c r="M6004" s="127">
        <f t="shared" si="643"/>
        <v>43.159914920535336</v>
      </c>
      <c r="N6004" s="84"/>
      <c r="X6004" s="121">
        <v>200</v>
      </c>
      <c r="Y6004" s="121">
        <v>40</v>
      </c>
      <c r="Z6004" s="127">
        <f t="shared" si="644"/>
        <v>43.159914920535336</v>
      </c>
    </row>
    <row r="6005" spans="2:26" x14ac:dyDescent="0.2">
      <c r="B6005" s="81">
        <v>42985</v>
      </c>
      <c r="C6005" s="82">
        <v>0.79166666666424135</v>
      </c>
      <c r="D6005" s="119">
        <f t="shared" si="640"/>
        <v>42985.791666666664</v>
      </c>
      <c r="E6005" s="83"/>
      <c r="F6005" s="77"/>
      <c r="G6005" s="83"/>
      <c r="H6005" s="77"/>
      <c r="I6005" s="83"/>
      <c r="J6005" s="77"/>
      <c r="K6005" s="20">
        <f t="shared" si="641"/>
        <v>4</v>
      </c>
      <c r="L6005" s="127" t="e">
        <f t="shared" si="642"/>
        <v>#N/A</v>
      </c>
      <c r="M6005" s="127">
        <f t="shared" si="643"/>
        <v>43.159914920535336</v>
      </c>
      <c r="N6005" s="84"/>
      <c r="X6005" s="121">
        <v>200</v>
      </c>
      <c r="Y6005" s="121">
        <v>40</v>
      </c>
      <c r="Z6005" s="127">
        <f t="shared" si="644"/>
        <v>43.159914920535336</v>
      </c>
    </row>
    <row r="6006" spans="2:26" x14ac:dyDescent="0.2">
      <c r="B6006" s="81">
        <v>42985</v>
      </c>
      <c r="C6006" s="82">
        <v>0.83333333333575865</v>
      </c>
      <c r="D6006" s="119">
        <f t="shared" si="640"/>
        <v>42985.833333333336</v>
      </c>
      <c r="E6006" s="83"/>
      <c r="F6006" s="77"/>
      <c r="G6006" s="83"/>
      <c r="H6006" s="77"/>
      <c r="I6006" s="83"/>
      <c r="J6006" s="77"/>
      <c r="K6006" s="20">
        <f t="shared" si="641"/>
        <v>4</v>
      </c>
      <c r="L6006" s="127" t="e">
        <f t="shared" si="642"/>
        <v>#N/A</v>
      </c>
      <c r="M6006" s="127">
        <f t="shared" si="643"/>
        <v>43.159914920535336</v>
      </c>
      <c r="N6006" s="84"/>
      <c r="X6006" s="121">
        <v>200</v>
      </c>
      <c r="Y6006" s="121">
        <v>40</v>
      </c>
      <c r="Z6006" s="127">
        <f t="shared" si="644"/>
        <v>43.159914920535336</v>
      </c>
    </row>
    <row r="6007" spans="2:26" x14ac:dyDescent="0.2">
      <c r="B6007" s="81">
        <v>42985</v>
      </c>
      <c r="C6007" s="82">
        <v>0.875</v>
      </c>
      <c r="D6007" s="119">
        <f t="shared" si="640"/>
        <v>42985.875</v>
      </c>
      <c r="E6007" s="83"/>
      <c r="F6007" s="77"/>
      <c r="G6007" s="83"/>
      <c r="H6007" s="77"/>
      <c r="I6007" s="83"/>
      <c r="J6007" s="77"/>
      <c r="K6007" s="20">
        <f t="shared" si="641"/>
        <v>4</v>
      </c>
      <c r="L6007" s="127" t="e">
        <f t="shared" si="642"/>
        <v>#N/A</v>
      </c>
      <c r="M6007" s="127">
        <f t="shared" si="643"/>
        <v>43.159914920535336</v>
      </c>
      <c r="N6007" s="84"/>
      <c r="X6007" s="121">
        <v>200</v>
      </c>
      <c r="Y6007" s="121">
        <v>40</v>
      </c>
      <c r="Z6007" s="127">
        <f t="shared" si="644"/>
        <v>43.159914920535336</v>
      </c>
    </row>
    <row r="6008" spans="2:26" x14ac:dyDescent="0.2">
      <c r="B6008" s="81">
        <v>42985</v>
      </c>
      <c r="C6008" s="82">
        <v>0.91666666666424135</v>
      </c>
      <c r="D6008" s="119">
        <f t="shared" si="640"/>
        <v>42985.916666666664</v>
      </c>
      <c r="E6008" s="83"/>
      <c r="F6008" s="77"/>
      <c r="G6008" s="83"/>
      <c r="H6008" s="77"/>
      <c r="I6008" s="83"/>
      <c r="J6008" s="77"/>
      <c r="K6008" s="20">
        <f t="shared" si="641"/>
        <v>4</v>
      </c>
      <c r="L6008" s="127" t="e">
        <f t="shared" si="642"/>
        <v>#N/A</v>
      </c>
      <c r="M6008" s="127">
        <f t="shared" si="643"/>
        <v>43.159914920535336</v>
      </c>
      <c r="N6008" s="84"/>
      <c r="X6008" s="121">
        <v>200</v>
      </c>
      <c r="Y6008" s="121">
        <v>40</v>
      </c>
      <c r="Z6008" s="127">
        <f t="shared" si="644"/>
        <v>43.159914920535336</v>
      </c>
    </row>
    <row r="6009" spans="2:26" x14ac:dyDescent="0.2">
      <c r="B6009" s="81">
        <v>42985</v>
      </c>
      <c r="C6009" s="82">
        <v>0.95833333333575865</v>
      </c>
      <c r="D6009" s="119">
        <f t="shared" si="640"/>
        <v>42985.958333333336</v>
      </c>
      <c r="E6009" s="83"/>
      <c r="F6009" s="77"/>
      <c r="G6009" s="83"/>
      <c r="H6009" s="77"/>
      <c r="I6009" s="83"/>
      <c r="J6009" s="77"/>
      <c r="K6009" s="20">
        <f t="shared" si="641"/>
        <v>4</v>
      </c>
      <c r="L6009" s="127" t="e">
        <f t="shared" si="642"/>
        <v>#N/A</v>
      </c>
      <c r="M6009" s="127">
        <f t="shared" si="643"/>
        <v>43.159914920535336</v>
      </c>
      <c r="N6009" s="84"/>
      <c r="X6009" s="121">
        <v>200</v>
      </c>
      <c r="Y6009" s="121">
        <v>40</v>
      </c>
      <c r="Z6009" s="127">
        <f t="shared" si="644"/>
        <v>43.159914920535336</v>
      </c>
    </row>
    <row r="6010" spans="2:26" x14ac:dyDescent="0.2">
      <c r="B6010" s="81">
        <v>42986</v>
      </c>
      <c r="C6010" s="82">
        <v>0</v>
      </c>
      <c r="D6010" s="119">
        <f t="shared" si="640"/>
        <v>42986</v>
      </c>
      <c r="E6010" s="83"/>
      <c r="F6010" s="77"/>
      <c r="G6010" s="83"/>
      <c r="H6010" s="77"/>
      <c r="I6010" s="83"/>
      <c r="J6010" s="77"/>
      <c r="K6010" s="20">
        <f t="shared" si="641"/>
        <v>5</v>
      </c>
      <c r="L6010" s="127" t="e">
        <f t="shared" si="642"/>
        <v>#N/A</v>
      </c>
      <c r="M6010" s="127">
        <f t="shared" si="643"/>
        <v>43.159914920535336</v>
      </c>
      <c r="N6010" s="84"/>
      <c r="X6010" s="121">
        <v>200</v>
      </c>
      <c r="Y6010" s="121">
        <v>40</v>
      </c>
      <c r="Z6010" s="127">
        <f t="shared" si="644"/>
        <v>43.159914920535336</v>
      </c>
    </row>
    <row r="6011" spans="2:26" x14ac:dyDescent="0.2">
      <c r="B6011" s="81">
        <v>42986</v>
      </c>
      <c r="C6011" s="82">
        <v>4.1666666664241347E-2</v>
      </c>
      <c r="D6011" s="119">
        <f t="shared" si="640"/>
        <v>42986.041666666664</v>
      </c>
      <c r="E6011" s="83"/>
      <c r="F6011" s="77"/>
      <c r="G6011" s="83"/>
      <c r="H6011" s="77"/>
      <c r="I6011" s="83"/>
      <c r="J6011" s="77"/>
      <c r="K6011" s="20">
        <f t="shared" si="641"/>
        <v>5</v>
      </c>
      <c r="L6011" s="127" t="e">
        <f t="shared" si="642"/>
        <v>#N/A</v>
      </c>
      <c r="M6011" s="127">
        <f t="shared" si="643"/>
        <v>43.159914920535336</v>
      </c>
      <c r="N6011" s="84"/>
      <c r="X6011" s="121">
        <v>200</v>
      </c>
      <c r="Y6011" s="121">
        <v>40</v>
      </c>
      <c r="Z6011" s="127">
        <f t="shared" si="644"/>
        <v>43.159914920535336</v>
      </c>
    </row>
    <row r="6012" spans="2:26" x14ac:dyDescent="0.2">
      <c r="B6012" s="81">
        <v>42986</v>
      </c>
      <c r="C6012" s="82">
        <v>8.3333333335758653E-2</v>
      </c>
      <c r="D6012" s="119">
        <f t="shared" si="640"/>
        <v>42986.083333333336</v>
      </c>
      <c r="E6012" s="83"/>
      <c r="F6012" s="77"/>
      <c r="G6012" s="83"/>
      <c r="H6012" s="77"/>
      <c r="I6012" s="83"/>
      <c r="J6012" s="77"/>
      <c r="K6012" s="20">
        <f t="shared" si="641"/>
        <v>5</v>
      </c>
      <c r="L6012" s="127" t="e">
        <f t="shared" si="642"/>
        <v>#N/A</v>
      </c>
      <c r="M6012" s="127">
        <f t="shared" si="643"/>
        <v>43.159914920535336</v>
      </c>
      <c r="N6012" s="84"/>
      <c r="X6012" s="121">
        <v>200</v>
      </c>
      <c r="Y6012" s="121">
        <v>40</v>
      </c>
      <c r="Z6012" s="127">
        <f t="shared" si="644"/>
        <v>43.159914920535336</v>
      </c>
    </row>
    <row r="6013" spans="2:26" x14ac:dyDescent="0.2">
      <c r="B6013" s="81">
        <v>42986</v>
      </c>
      <c r="C6013" s="82">
        <v>0.125</v>
      </c>
      <c r="D6013" s="119">
        <f t="shared" si="640"/>
        <v>42986.125</v>
      </c>
      <c r="E6013" s="83"/>
      <c r="F6013" s="77"/>
      <c r="G6013" s="83"/>
      <c r="H6013" s="77"/>
      <c r="I6013" s="83"/>
      <c r="J6013" s="77"/>
      <c r="K6013" s="20">
        <f t="shared" si="641"/>
        <v>5</v>
      </c>
      <c r="L6013" s="127" t="e">
        <f t="shared" si="642"/>
        <v>#N/A</v>
      </c>
      <c r="M6013" s="127">
        <f t="shared" si="643"/>
        <v>43.159914920535336</v>
      </c>
      <c r="N6013" s="84"/>
      <c r="X6013" s="121">
        <v>200</v>
      </c>
      <c r="Y6013" s="121">
        <v>40</v>
      </c>
      <c r="Z6013" s="127">
        <f t="shared" si="644"/>
        <v>43.159914920535336</v>
      </c>
    </row>
    <row r="6014" spans="2:26" x14ac:dyDescent="0.2">
      <c r="B6014" s="81">
        <v>42986</v>
      </c>
      <c r="C6014" s="82">
        <v>0.16666666666424135</v>
      </c>
      <c r="D6014" s="119">
        <f t="shared" si="640"/>
        <v>42986.166666666664</v>
      </c>
      <c r="E6014" s="83"/>
      <c r="F6014" s="77"/>
      <c r="G6014" s="83"/>
      <c r="H6014" s="77"/>
      <c r="I6014" s="83"/>
      <c r="J6014" s="77"/>
      <c r="K6014" s="20">
        <f t="shared" si="641"/>
        <v>5</v>
      </c>
      <c r="L6014" s="127" t="e">
        <f t="shared" si="642"/>
        <v>#N/A</v>
      </c>
      <c r="M6014" s="127">
        <f t="shared" si="643"/>
        <v>43.159914920535336</v>
      </c>
      <c r="N6014" s="84"/>
      <c r="X6014" s="121">
        <v>200</v>
      </c>
      <c r="Y6014" s="121">
        <v>40</v>
      </c>
      <c r="Z6014" s="127">
        <f t="shared" si="644"/>
        <v>43.159914920535336</v>
      </c>
    </row>
    <row r="6015" spans="2:26" x14ac:dyDescent="0.2">
      <c r="B6015" s="81">
        <v>42986</v>
      </c>
      <c r="C6015" s="82">
        <v>0.20833333333575865</v>
      </c>
      <c r="D6015" s="119">
        <f t="shared" si="640"/>
        <v>42986.208333333336</v>
      </c>
      <c r="E6015" s="83"/>
      <c r="F6015" s="77"/>
      <c r="G6015" s="83"/>
      <c r="H6015" s="77"/>
      <c r="I6015" s="83"/>
      <c r="J6015" s="77"/>
      <c r="K6015" s="20">
        <f t="shared" si="641"/>
        <v>5</v>
      </c>
      <c r="L6015" s="127" t="e">
        <f t="shared" si="642"/>
        <v>#N/A</v>
      </c>
      <c r="M6015" s="127">
        <f t="shared" si="643"/>
        <v>43.159914920535336</v>
      </c>
      <c r="N6015" s="84"/>
      <c r="X6015" s="121">
        <v>200</v>
      </c>
      <c r="Y6015" s="121">
        <v>40</v>
      </c>
      <c r="Z6015" s="127">
        <f t="shared" si="644"/>
        <v>43.159914920535336</v>
      </c>
    </row>
    <row r="6016" spans="2:26" x14ac:dyDescent="0.2">
      <c r="B6016" s="81">
        <v>42986</v>
      </c>
      <c r="C6016" s="82">
        <v>0.25</v>
      </c>
      <c r="D6016" s="119">
        <f t="shared" si="640"/>
        <v>42986.25</v>
      </c>
      <c r="E6016" s="83"/>
      <c r="F6016" s="77"/>
      <c r="G6016" s="83"/>
      <c r="H6016" s="77"/>
      <c r="I6016" s="83"/>
      <c r="J6016" s="77"/>
      <c r="K6016" s="20">
        <f t="shared" si="641"/>
        <v>5</v>
      </c>
      <c r="L6016" s="127" t="e">
        <f t="shared" si="642"/>
        <v>#N/A</v>
      </c>
      <c r="M6016" s="127">
        <f t="shared" si="643"/>
        <v>43.159914920535336</v>
      </c>
      <c r="N6016" s="84"/>
      <c r="X6016" s="121">
        <v>200</v>
      </c>
      <c r="Y6016" s="121">
        <v>40</v>
      </c>
      <c r="Z6016" s="127">
        <f t="shared" si="644"/>
        <v>43.159914920535336</v>
      </c>
    </row>
    <row r="6017" spans="2:26" x14ac:dyDescent="0.2">
      <c r="B6017" s="81">
        <v>42986</v>
      </c>
      <c r="C6017" s="82">
        <v>0.29166666666424135</v>
      </c>
      <c r="D6017" s="119">
        <f t="shared" si="640"/>
        <v>42986.291666666664</v>
      </c>
      <c r="E6017" s="83"/>
      <c r="F6017" s="77"/>
      <c r="G6017" s="83"/>
      <c r="H6017" s="77"/>
      <c r="I6017" s="83"/>
      <c r="J6017" s="77"/>
      <c r="K6017" s="20">
        <f t="shared" si="641"/>
        <v>5</v>
      </c>
      <c r="L6017" s="127" t="e">
        <f t="shared" si="642"/>
        <v>#N/A</v>
      </c>
      <c r="M6017" s="127">
        <f t="shared" si="643"/>
        <v>43.159914920535336</v>
      </c>
      <c r="N6017" s="84"/>
      <c r="X6017" s="121">
        <v>200</v>
      </c>
      <c r="Y6017" s="121">
        <v>40</v>
      </c>
      <c r="Z6017" s="127">
        <f t="shared" si="644"/>
        <v>43.159914920535336</v>
      </c>
    </row>
    <row r="6018" spans="2:26" x14ac:dyDescent="0.2">
      <c r="B6018" s="81">
        <v>42986</v>
      </c>
      <c r="C6018" s="82">
        <v>0.33333333333575865</v>
      </c>
      <c r="D6018" s="119">
        <f t="shared" si="640"/>
        <v>42986.333333333336</v>
      </c>
      <c r="E6018" s="83"/>
      <c r="F6018" s="77"/>
      <c r="G6018" s="83"/>
      <c r="H6018" s="77"/>
      <c r="I6018" s="83"/>
      <c r="J6018" s="77"/>
      <c r="K6018" s="20">
        <f t="shared" si="641"/>
        <v>5</v>
      </c>
      <c r="L6018" s="127" t="e">
        <f t="shared" si="642"/>
        <v>#N/A</v>
      </c>
      <c r="M6018" s="127">
        <f t="shared" si="643"/>
        <v>43.159914920535336</v>
      </c>
      <c r="N6018" s="84"/>
      <c r="X6018" s="121">
        <v>200</v>
      </c>
      <c r="Y6018" s="121">
        <v>40</v>
      </c>
      <c r="Z6018" s="127">
        <f t="shared" si="644"/>
        <v>43.159914920535336</v>
      </c>
    </row>
    <row r="6019" spans="2:26" x14ac:dyDescent="0.2">
      <c r="B6019" s="81">
        <v>42986</v>
      </c>
      <c r="C6019" s="82">
        <v>0.375</v>
      </c>
      <c r="D6019" s="119">
        <f t="shared" si="640"/>
        <v>42986.375</v>
      </c>
      <c r="E6019" s="83"/>
      <c r="F6019" s="77"/>
      <c r="G6019" s="83"/>
      <c r="H6019" s="77"/>
      <c r="I6019" s="83"/>
      <c r="J6019" s="77"/>
      <c r="K6019" s="20">
        <f t="shared" si="641"/>
        <v>5</v>
      </c>
      <c r="L6019" s="127" t="e">
        <f t="shared" si="642"/>
        <v>#N/A</v>
      </c>
      <c r="M6019" s="127">
        <f t="shared" si="643"/>
        <v>43.159914920535336</v>
      </c>
      <c r="N6019" s="84"/>
      <c r="X6019" s="121">
        <v>200</v>
      </c>
      <c r="Y6019" s="121">
        <v>40</v>
      </c>
      <c r="Z6019" s="127">
        <f t="shared" si="644"/>
        <v>43.159914920535336</v>
      </c>
    </row>
    <row r="6020" spans="2:26" x14ac:dyDescent="0.2">
      <c r="B6020" s="81">
        <v>42986</v>
      </c>
      <c r="C6020" s="82">
        <v>0.41666666666424135</v>
      </c>
      <c r="D6020" s="119">
        <f t="shared" si="640"/>
        <v>42986.416666666664</v>
      </c>
      <c r="E6020" s="83"/>
      <c r="F6020" s="77"/>
      <c r="G6020" s="83"/>
      <c r="H6020" s="77"/>
      <c r="I6020" s="83"/>
      <c r="J6020" s="77"/>
      <c r="K6020" s="20">
        <f t="shared" si="641"/>
        <v>5</v>
      </c>
      <c r="L6020" s="127" t="e">
        <f t="shared" si="642"/>
        <v>#N/A</v>
      </c>
      <c r="M6020" s="127">
        <f t="shared" si="643"/>
        <v>43.159914920535336</v>
      </c>
      <c r="N6020" s="84"/>
      <c r="X6020" s="121">
        <v>200</v>
      </c>
      <c r="Y6020" s="121">
        <v>40</v>
      </c>
      <c r="Z6020" s="127">
        <f t="shared" si="644"/>
        <v>43.159914920535336</v>
      </c>
    </row>
    <row r="6021" spans="2:26" x14ac:dyDescent="0.2">
      <c r="B6021" s="81">
        <v>42986</v>
      </c>
      <c r="C6021" s="82">
        <v>0.45833333333575865</v>
      </c>
      <c r="D6021" s="119">
        <f t="shared" si="640"/>
        <v>42986.458333333336</v>
      </c>
      <c r="E6021" s="83"/>
      <c r="F6021" s="77"/>
      <c r="G6021" s="83"/>
      <c r="H6021" s="77"/>
      <c r="I6021" s="83"/>
      <c r="J6021" s="77"/>
      <c r="K6021" s="20">
        <f t="shared" si="641"/>
        <v>5</v>
      </c>
      <c r="L6021" s="127" t="e">
        <f t="shared" si="642"/>
        <v>#N/A</v>
      </c>
      <c r="M6021" s="127">
        <f t="shared" si="643"/>
        <v>43.159914920535336</v>
      </c>
      <c r="N6021" s="84"/>
      <c r="X6021" s="121">
        <v>200</v>
      </c>
      <c r="Y6021" s="121">
        <v>40</v>
      </c>
      <c r="Z6021" s="127">
        <f t="shared" si="644"/>
        <v>43.159914920535336</v>
      </c>
    </row>
    <row r="6022" spans="2:26" x14ac:dyDescent="0.2">
      <c r="B6022" s="81">
        <v>42986</v>
      </c>
      <c r="C6022" s="82">
        <v>0.5</v>
      </c>
      <c r="D6022" s="119">
        <f t="shared" si="640"/>
        <v>42986.5</v>
      </c>
      <c r="E6022" s="83"/>
      <c r="F6022" s="77"/>
      <c r="G6022" s="83"/>
      <c r="H6022" s="77"/>
      <c r="I6022" s="83"/>
      <c r="J6022" s="77"/>
      <c r="K6022" s="20">
        <f t="shared" si="641"/>
        <v>5</v>
      </c>
      <c r="L6022" s="127" t="e">
        <f t="shared" si="642"/>
        <v>#N/A</v>
      </c>
      <c r="M6022" s="127">
        <f t="shared" si="643"/>
        <v>43.159914920535336</v>
      </c>
      <c r="N6022" s="84"/>
      <c r="X6022" s="121">
        <v>200</v>
      </c>
      <c r="Y6022" s="121">
        <v>40</v>
      </c>
      <c r="Z6022" s="127">
        <f t="shared" si="644"/>
        <v>43.159914920535336</v>
      </c>
    </row>
    <row r="6023" spans="2:26" x14ac:dyDescent="0.2">
      <c r="B6023" s="81">
        <v>42986</v>
      </c>
      <c r="C6023" s="82">
        <v>0.54166666666424135</v>
      </c>
      <c r="D6023" s="119">
        <f t="shared" si="640"/>
        <v>42986.541666666664</v>
      </c>
      <c r="E6023" s="83"/>
      <c r="F6023" s="77"/>
      <c r="G6023" s="83"/>
      <c r="H6023" s="77"/>
      <c r="I6023" s="83"/>
      <c r="J6023" s="77"/>
      <c r="K6023" s="20">
        <f t="shared" si="641"/>
        <v>5</v>
      </c>
      <c r="L6023" s="127" t="e">
        <f t="shared" si="642"/>
        <v>#N/A</v>
      </c>
      <c r="M6023" s="127">
        <f t="shared" si="643"/>
        <v>43.159914920535336</v>
      </c>
      <c r="N6023" s="84"/>
      <c r="X6023" s="121">
        <v>200</v>
      </c>
      <c r="Y6023" s="121">
        <v>40</v>
      </c>
      <c r="Z6023" s="127">
        <f t="shared" si="644"/>
        <v>43.159914920535336</v>
      </c>
    </row>
    <row r="6024" spans="2:26" x14ac:dyDescent="0.2">
      <c r="B6024" s="81">
        <v>42986</v>
      </c>
      <c r="C6024" s="82">
        <v>0.58333333333575865</v>
      </c>
      <c r="D6024" s="119">
        <f t="shared" si="640"/>
        <v>42986.583333333336</v>
      </c>
      <c r="E6024" s="83"/>
      <c r="F6024" s="77"/>
      <c r="G6024" s="83"/>
      <c r="H6024" s="77"/>
      <c r="I6024" s="83"/>
      <c r="J6024" s="77"/>
      <c r="K6024" s="20">
        <f t="shared" si="641"/>
        <v>5</v>
      </c>
      <c r="L6024" s="127" t="e">
        <f t="shared" si="642"/>
        <v>#N/A</v>
      </c>
      <c r="M6024" s="127">
        <f t="shared" si="643"/>
        <v>43.159914920535336</v>
      </c>
      <c r="N6024" s="84"/>
      <c r="X6024" s="121">
        <v>200</v>
      </c>
      <c r="Y6024" s="121">
        <v>40</v>
      </c>
      <c r="Z6024" s="127">
        <f t="shared" si="644"/>
        <v>43.159914920535336</v>
      </c>
    </row>
    <row r="6025" spans="2:26" x14ac:dyDescent="0.2">
      <c r="B6025" s="81">
        <v>42986</v>
      </c>
      <c r="C6025" s="82">
        <v>0.625</v>
      </c>
      <c r="D6025" s="119">
        <f t="shared" si="640"/>
        <v>42986.625</v>
      </c>
      <c r="E6025" s="83"/>
      <c r="F6025" s="77"/>
      <c r="G6025" s="83"/>
      <c r="H6025" s="77"/>
      <c r="I6025" s="83"/>
      <c r="J6025" s="77"/>
      <c r="K6025" s="20">
        <f t="shared" si="641"/>
        <v>5</v>
      </c>
      <c r="L6025" s="127" t="e">
        <f t="shared" si="642"/>
        <v>#N/A</v>
      </c>
      <c r="M6025" s="127">
        <f t="shared" si="643"/>
        <v>43.159914920535336</v>
      </c>
      <c r="N6025" s="84"/>
      <c r="X6025" s="121">
        <v>200</v>
      </c>
      <c r="Y6025" s="121">
        <v>40</v>
      </c>
      <c r="Z6025" s="127">
        <f t="shared" si="644"/>
        <v>43.159914920535336</v>
      </c>
    </row>
    <row r="6026" spans="2:26" x14ac:dyDescent="0.2">
      <c r="B6026" s="81">
        <v>42986</v>
      </c>
      <c r="C6026" s="82">
        <v>0.66666666666424135</v>
      </c>
      <c r="D6026" s="119">
        <f t="shared" ref="D6026:D6089" si="645">B6026+C6026</f>
        <v>42986.666666666664</v>
      </c>
      <c r="E6026" s="83"/>
      <c r="F6026" s="77"/>
      <c r="G6026" s="83"/>
      <c r="H6026" s="77"/>
      <c r="I6026" s="83"/>
      <c r="J6026" s="77"/>
      <c r="K6026" s="20">
        <f t="shared" si="641"/>
        <v>5</v>
      </c>
      <c r="L6026" s="127" t="e">
        <f t="shared" si="642"/>
        <v>#N/A</v>
      </c>
      <c r="M6026" s="127">
        <f t="shared" si="643"/>
        <v>43.159914920535336</v>
      </c>
      <c r="N6026" s="84"/>
      <c r="X6026" s="121">
        <v>200</v>
      </c>
      <c r="Y6026" s="121">
        <v>40</v>
      </c>
      <c r="Z6026" s="127">
        <f t="shared" si="644"/>
        <v>43.159914920535336</v>
      </c>
    </row>
    <row r="6027" spans="2:26" x14ac:dyDescent="0.2">
      <c r="B6027" s="81">
        <v>42986</v>
      </c>
      <c r="C6027" s="82">
        <v>0.70833333333575865</v>
      </c>
      <c r="D6027" s="119">
        <f t="shared" si="645"/>
        <v>42986.708333333336</v>
      </c>
      <c r="E6027" s="83"/>
      <c r="F6027" s="77"/>
      <c r="G6027" s="83"/>
      <c r="H6027" s="77"/>
      <c r="I6027" s="83"/>
      <c r="J6027" s="77"/>
      <c r="K6027" s="20">
        <f t="shared" ref="K6027:K6090" si="646">WEEKDAY(D6027,2)</f>
        <v>5</v>
      </c>
      <c r="L6027" s="127" t="e">
        <f t="shared" ref="L6027:L6090" si="647">IF(J6027="",NA(),J6027-(AVERAGE($J$10:$J$8794)))</f>
        <v>#N/A</v>
      </c>
      <c r="M6027" s="127">
        <f t="shared" ref="M6027:M6090" si="648">$U$11</f>
        <v>43.159914920535336</v>
      </c>
      <c r="N6027" s="84"/>
      <c r="X6027" s="121">
        <v>200</v>
      </c>
      <c r="Y6027" s="121">
        <v>40</v>
      </c>
      <c r="Z6027" s="127">
        <f t="shared" ref="Z6027:Z6090" si="649">$U$11</f>
        <v>43.159914920535336</v>
      </c>
    </row>
    <row r="6028" spans="2:26" x14ac:dyDescent="0.2">
      <c r="B6028" s="81">
        <v>42986</v>
      </c>
      <c r="C6028" s="82">
        <v>0.75</v>
      </c>
      <c r="D6028" s="119">
        <f t="shared" si="645"/>
        <v>42986.75</v>
      </c>
      <c r="E6028" s="83"/>
      <c r="F6028" s="77"/>
      <c r="G6028" s="83"/>
      <c r="H6028" s="77"/>
      <c r="I6028" s="83"/>
      <c r="J6028" s="77"/>
      <c r="K6028" s="20">
        <f t="shared" si="646"/>
        <v>5</v>
      </c>
      <c r="L6028" s="127" t="e">
        <f t="shared" si="647"/>
        <v>#N/A</v>
      </c>
      <c r="M6028" s="127">
        <f t="shared" si="648"/>
        <v>43.159914920535336</v>
      </c>
      <c r="N6028" s="84"/>
      <c r="X6028" s="121">
        <v>200</v>
      </c>
      <c r="Y6028" s="121">
        <v>40</v>
      </c>
      <c r="Z6028" s="127">
        <f t="shared" si="649"/>
        <v>43.159914920535336</v>
      </c>
    </row>
    <row r="6029" spans="2:26" x14ac:dyDescent="0.2">
      <c r="B6029" s="81">
        <v>42986</v>
      </c>
      <c r="C6029" s="82">
        <v>0.79166666666424135</v>
      </c>
      <c r="D6029" s="119">
        <f t="shared" si="645"/>
        <v>42986.791666666664</v>
      </c>
      <c r="E6029" s="83"/>
      <c r="F6029" s="77"/>
      <c r="G6029" s="83"/>
      <c r="H6029" s="77"/>
      <c r="I6029" s="83"/>
      <c r="J6029" s="77"/>
      <c r="K6029" s="20">
        <f t="shared" si="646"/>
        <v>5</v>
      </c>
      <c r="L6029" s="127" t="e">
        <f t="shared" si="647"/>
        <v>#N/A</v>
      </c>
      <c r="M6029" s="127">
        <f t="shared" si="648"/>
        <v>43.159914920535336</v>
      </c>
      <c r="N6029" s="84"/>
      <c r="X6029" s="121">
        <v>200</v>
      </c>
      <c r="Y6029" s="121">
        <v>40</v>
      </c>
      <c r="Z6029" s="127">
        <f t="shared" si="649"/>
        <v>43.159914920535336</v>
      </c>
    </row>
    <row r="6030" spans="2:26" x14ac:dyDescent="0.2">
      <c r="B6030" s="81">
        <v>42986</v>
      </c>
      <c r="C6030" s="82">
        <v>0.83333333333575865</v>
      </c>
      <c r="D6030" s="119">
        <f t="shared" si="645"/>
        <v>42986.833333333336</v>
      </c>
      <c r="E6030" s="83"/>
      <c r="F6030" s="77"/>
      <c r="G6030" s="83"/>
      <c r="H6030" s="77"/>
      <c r="I6030" s="83"/>
      <c r="J6030" s="77"/>
      <c r="K6030" s="20">
        <f t="shared" si="646"/>
        <v>5</v>
      </c>
      <c r="L6030" s="127" t="e">
        <f t="shared" si="647"/>
        <v>#N/A</v>
      </c>
      <c r="M6030" s="127">
        <f t="shared" si="648"/>
        <v>43.159914920535336</v>
      </c>
      <c r="N6030" s="84"/>
      <c r="X6030" s="121">
        <v>200</v>
      </c>
      <c r="Y6030" s="121">
        <v>40</v>
      </c>
      <c r="Z6030" s="127">
        <f t="shared" si="649"/>
        <v>43.159914920535336</v>
      </c>
    </row>
    <row r="6031" spans="2:26" x14ac:dyDescent="0.2">
      <c r="B6031" s="81">
        <v>42986</v>
      </c>
      <c r="C6031" s="82">
        <v>0.875</v>
      </c>
      <c r="D6031" s="119">
        <f t="shared" si="645"/>
        <v>42986.875</v>
      </c>
      <c r="E6031" s="83"/>
      <c r="F6031" s="77"/>
      <c r="G6031" s="83"/>
      <c r="H6031" s="77"/>
      <c r="I6031" s="83"/>
      <c r="J6031" s="77"/>
      <c r="K6031" s="20">
        <f t="shared" si="646"/>
        <v>5</v>
      </c>
      <c r="L6031" s="127" t="e">
        <f t="shared" si="647"/>
        <v>#N/A</v>
      </c>
      <c r="M6031" s="127">
        <f t="shared" si="648"/>
        <v>43.159914920535336</v>
      </c>
      <c r="N6031" s="84"/>
      <c r="X6031" s="121">
        <v>200</v>
      </c>
      <c r="Y6031" s="121">
        <v>40</v>
      </c>
      <c r="Z6031" s="127">
        <f t="shared" si="649"/>
        <v>43.159914920535336</v>
      </c>
    </row>
    <row r="6032" spans="2:26" x14ac:dyDescent="0.2">
      <c r="B6032" s="81">
        <v>42986</v>
      </c>
      <c r="C6032" s="82">
        <v>0.91666666666424135</v>
      </c>
      <c r="D6032" s="119">
        <f t="shared" si="645"/>
        <v>42986.916666666664</v>
      </c>
      <c r="E6032" s="83"/>
      <c r="F6032" s="77"/>
      <c r="G6032" s="83"/>
      <c r="H6032" s="77"/>
      <c r="I6032" s="83"/>
      <c r="J6032" s="77"/>
      <c r="K6032" s="20">
        <f t="shared" si="646"/>
        <v>5</v>
      </c>
      <c r="L6032" s="127" t="e">
        <f t="shared" si="647"/>
        <v>#N/A</v>
      </c>
      <c r="M6032" s="127">
        <f t="shared" si="648"/>
        <v>43.159914920535336</v>
      </c>
      <c r="N6032" s="84"/>
      <c r="X6032" s="121">
        <v>200</v>
      </c>
      <c r="Y6032" s="121">
        <v>40</v>
      </c>
      <c r="Z6032" s="127">
        <f t="shared" si="649"/>
        <v>43.159914920535336</v>
      </c>
    </row>
    <row r="6033" spans="2:26" x14ac:dyDescent="0.2">
      <c r="B6033" s="81">
        <v>42986</v>
      </c>
      <c r="C6033" s="82">
        <v>0.95833333333575865</v>
      </c>
      <c r="D6033" s="119">
        <f t="shared" si="645"/>
        <v>42986.958333333336</v>
      </c>
      <c r="E6033" s="83"/>
      <c r="F6033" s="77"/>
      <c r="G6033" s="83"/>
      <c r="H6033" s="77"/>
      <c r="I6033" s="83"/>
      <c r="J6033" s="77"/>
      <c r="K6033" s="20">
        <f t="shared" si="646"/>
        <v>5</v>
      </c>
      <c r="L6033" s="127" t="e">
        <f t="shared" si="647"/>
        <v>#N/A</v>
      </c>
      <c r="M6033" s="127">
        <f t="shared" si="648"/>
        <v>43.159914920535336</v>
      </c>
      <c r="N6033" s="84"/>
      <c r="X6033" s="121">
        <v>200</v>
      </c>
      <c r="Y6033" s="121">
        <v>40</v>
      </c>
      <c r="Z6033" s="127">
        <f t="shared" si="649"/>
        <v>43.159914920535336</v>
      </c>
    </row>
    <row r="6034" spans="2:26" x14ac:dyDescent="0.2">
      <c r="B6034" s="81">
        <v>42987</v>
      </c>
      <c r="C6034" s="82">
        <v>0</v>
      </c>
      <c r="D6034" s="119">
        <f t="shared" si="645"/>
        <v>42987</v>
      </c>
      <c r="E6034" s="83"/>
      <c r="F6034" s="77"/>
      <c r="G6034" s="83"/>
      <c r="H6034" s="77"/>
      <c r="I6034" s="83"/>
      <c r="J6034" s="77"/>
      <c r="K6034" s="20">
        <f t="shared" si="646"/>
        <v>6</v>
      </c>
      <c r="L6034" s="127" t="e">
        <f t="shared" si="647"/>
        <v>#N/A</v>
      </c>
      <c r="M6034" s="127">
        <f t="shared" si="648"/>
        <v>43.159914920535336</v>
      </c>
      <c r="N6034" s="84"/>
      <c r="X6034" s="121">
        <v>200</v>
      </c>
      <c r="Y6034" s="121">
        <v>40</v>
      </c>
      <c r="Z6034" s="127">
        <f t="shared" si="649"/>
        <v>43.159914920535336</v>
      </c>
    </row>
    <row r="6035" spans="2:26" x14ac:dyDescent="0.2">
      <c r="B6035" s="81">
        <v>42987</v>
      </c>
      <c r="C6035" s="82">
        <v>4.1666666664241347E-2</v>
      </c>
      <c r="D6035" s="119">
        <f t="shared" si="645"/>
        <v>42987.041666666664</v>
      </c>
      <c r="E6035" s="83"/>
      <c r="F6035" s="77"/>
      <c r="G6035" s="83"/>
      <c r="H6035" s="77"/>
      <c r="I6035" s="83"/>
      <c r="J6035" s="77"/>
      <c r="K6035" s="20">
        <f t="shared" si="646"/>
        <v>6</v>
      </c>
      <c r="L6035" s="127" t="e">
        <f t="shared" si="647"/>
        <v>#N/A</v>
      </c>
      <c r="M6035" s="127">
        <f t="shared" si="648"/>
        <v>43.159914920535336</v>
      </c>
      <c r="N6035" s="84"/>
      <c r="X6035" s="121">
        <v>200</v>
      </c>
      <c r="Y6035" s="121">
        <v>40</v>
      </c>
      <c r="Z6035" s="127">
        <f t="shared" si="649"/>
        <v>43.159914920535336</v>
      </c>
    </row>
    <row r="6036" spans="2:26" x14ac:dyDescent="0.2">
      <c r="B6036" s="81">
        <v>42987</v>
      </c>
      <c r="C6036" s="82">
        <v>8.3333333335758653E-2</v>
      </c>
      <c r="D6036" s="119">
        <f t="shared" si="645"/>
        <v>42987.083333333336</v>
      </c>
      <c r="E6036" s="83"/>
      <c r="F6036" s="77"/>
      <c r="G6036" s="83"/>
      <c r="H6036" s="77"/>
      <c r="I6036" s="83"/>
      <c r="J6036" s="77"/>
      <c r="K6036" s="20">
        <f t="shared" si="646"/>
        <v>6</v>
      </c>
      <c r="L6036" s="127" t="e">
        <f t="shared" si="647"/>
        <v>#N/A</v>
      </c>
      <c r="M6036" s="127">
        <f t="shared" si="648"/>
        <v>43.159914920535336</v>
      </c>
      <c r="N6036" s="84"/>
      <c r="X6036" s="121">
        <v>200</v>
      </c>
      <c r="Y6036" s="121">
        <v>40</v>
      </c>
      <c r="Z6036" s="127">
        <f t="shared" si="649"/>
        <v>43.159914920535336</v>
      </c>
    </row>
    <row r="6037" spans="2:26" x14ac:dyDescent="0.2">
      <c r="B6037" s="81">
        <v>42987</v>
      </c>
      <c r="C6037" s="82">
        <v>0.125</v>
      </c>
      <c r="D6037" s="119">
        <f t="shared" si="645"/>
        <v>42987.125</v>
      </c>
      <c r="E6037" s="83"/>
      <c r="F6037" s="77"/>
      <c r="G6037" s="83"/>
      <c r="H6037" s="77"/>
      <c r="I6037" s="83"/>
      <c r="J6037" s="77"/>
      <c r="K6037" s="20">
        <f t="shared" si="646"/>
        <v>6</v>
      </c>
      <c r="L6037" s="127" t="e">
        <f t="shared" si="647"/>
        <v>#N/A</v>
      </c>
      <c r="M6037" s="127">
        <f t="shared" si="648"/>
        <v>43.159914920535336</v>
      </c>
      <c r="N6037" s="84"/>
      <c r="X6037" s="121">
        <v>200</v>
      </c>
      <c r="Y6037" s="121">
        <v>40</v>
      </c>
      <c r="Z6037" s="127">
        <f t="shared" si="649"/>
        <v>43.159914920535336</v>
      </c>
    </row>
    <row r="6038" spans="2:26" x14ac:dyDescent="0.2">
      <c r="B6038" s="81">
        <v>42987</v>
      </c>
      <c r="C6038" s="82">
        <v>0.16666666666424135</v>
      </c>
      <c r="D6038" s="119">
        <f t="shared" si="645"/>
        <v>42987.166666666664</v>
      </c>
      <c r="E6038" s="83"/>
      <c r="F6038" s="77"/>
      <c r="G6038" s="83"/>
      <c r="H6038" s="77"/>
      <c r="I6038" s="83"/>
      <c r="J6038" s="77"/>
      <c r="K6038" s="20">
        <f t="shared" si="646"/>
        <v>6</v>
      </c>
      <c r="L6038" s="127" t="e">
        <f t="shared" si="647"/>
        <v>#N/A</v>
      </c>
      <c r="M6038" s="127">
        <f t="shared" si="648"/>
        <v>43.159914920535336</v>
      </c>
      <c r="N6038" s="84"/>
      <c r="X6038" s="121">
        <v>200</v>
      </c>
      <c r="Y6038" s="121">
        <v>40</v>
      </c>
      <c r="Z6038" s="127">
        <f t="shared" si="649"/>
        <v>43.159914920535336</v>
      </c>
    </row>
    <row r="6039" spans="2:26" x14ac:dyDescent="0.2">
      <c r="B6039" s="81">
        <v>42987</v>
      </c>
      <c r="C6039" s="82">
        <v>0.20833333333575865</v>
      </c>
      <c r="D6039" s="119">
        <f t="shared" si="645"/>
        <v>42987.208333333336</v>
      </c>
      <c r="E6039" s="83"/>
      <c r="F6039" s="77"/>
      <c r="G6039" s="83"/>
      <c r="H6039" s="77"/>
      <c r="I6039" s="83"/>
      <c r="J6039" s="77"/>
      <c r="K6039" s="20">
        <f t="shared" si="646"/>
        <v>6</v>
      </c>
      <c r="L6039" s="127" t="e">
        <f t="shared" si="647"/>
        <v>#N/A</v>
      </c>
      <c r="M6039" s="127">
        <f t="shared" si="648"/>
        <v>43.159914920535336</v>
      </c>
      <c r="N6039" s="84"/>
      <c r="X6039" s="121">
        <v>200</v>
      </c>
      <c r="Y6039" s="121">
        <v>40</v>
      </c>
      <c r="Z6039" s="127">
        <f t="shared" si="649"/>
        <v>43.159914920535336</v>
      </c>
    </row>
    <row r="6040" spans="2:26" x14ac:dyDescent="0.2">
      <c r="B6040" s="81">
        <v>42987</v>
      </c>
      <c r="C6040" s="82">
        <v>0.25</v>
      </c>
      <c r="D6040" s="119">
        <f t="shared" si="645"/>
        <v>42987.25</v>
      </c>
      <c r="E6040" s="83"/>
      <c r="F6040" s="77"/>
      <c r="G6040" s="83"/>
      <c r="H6040" s="77"/>
      <c r="I6040" s="83"/>
      <c r="J6040" s="77"/>
      <c r="K6040" s="20">
        <f t="shared" si="646"/>
        <v>6</v>
      </c>
      <c r="L6040" s="127" t="e">
        <f t="shared" si="647"/>
        <v>#N/A</v>
      </c>
      <c r="M6040" s="127">
        <f t="shared" si="648"/>
        <v>43.159914920535336</v>
      </c>
      <c r="N6040" s="84"/>
      <c r="X6040" s="121">
        <v>200</v>
      </c>
      <c r="Y6040" s="121">
        <v>40</v>
      </c>
      <c r="Z6040" s="127">
        <f t="shared" si="649"/>
        <v>43.159914920535336</v>
      </c>
    </row>
    <row r="6041" spans="2:26" x14ac:dyDescent="0.2">
      <c r="B6041" s="81">
        <v>42987</v>
      </c>
      <c r="C6041" s="82">
        <v>0.29166666666424135</v>
      </c>
      <c r="D6041" s="119">
        <f t="shared" si="645"/>
        <v>42987.291666666664</v>
      </c>
      <c r="E6041" s="83"/>
      <c r="F6041" s="77"/>
      <c r="G6041" s="83"/>
      <c r="H6041" s="77"/>
      <c r="I6041" s="83"/>
      <c r="J6041" s="77"/>
      <c r="K6041" s="20">
        <f t="shared" si="646"/>
        <v>6</v>
      </c>
      <c r="L6041" s="127" t="e">
        <f t="shared" si="647"/>
        <v>#N/A</v>
      </c>
      <c r="M6041" s="127">
        <f t="shared" si="648"/>
        <v>43.159914920535336</v>
      </c>
      <c r="N6041" s="84"/>
      <c r="X6041" s="121">
        <v>200</v>
      </c>
      <c r="Y6041" s="121">
        <v>40</v>
      </c>
      <c r="Z6041" s="127">
        <f t="shared" si="649"/>
        <v>43.159914920535336</v>
      </c>
    </row>
    <row r="6042" spans="2:26" x14ac:dyDescent="0.2">
      <c r="B6042" s="81">
        <v>42987</v>
      </c>
      <c r="C6042" s="82">
        <v>0.33333333333575865</v>
      </c>
      <c r="D6042" s="119">
        <f t="shared" si="645"/>
        <v>42987.333333333336</v>
      </c>
      <c r="E6042" s="83"/>
      <c r="F6042" s="77"/>
      <c r="G6042" s="83"/>
      <c r="H6042" s="77"/>
      <c r="I6042" s="83"/>
      <c r="J6042" s="77"/>
      <c r="K6042" s="20">
        <f t="shared" si="646"/>
        <v>6</v>
      </c>
      <c r="L6042" s="127" t="e">
        <f t="shared" si="647"/>
        <v>#N/A</v>
      </c>
      <c r="M6042" s="127">
        <f t="shared" si="648"/>
        <v>43.159914920535336</v>
      </c>
      <c r="N6042" s="84"/>
      <c r="X6042" s="121">
        <v>200</v>
      </c>
      <c r="Y6042" s="121">
        <v>40</v>
      </c>
      <c r="Z6042" s="127">
        <f t="shared" si="649"/>
        <v>43.159914920535336</v>
      </c>
    </row>
    <row r="6043" spans="2:26" x14ac:dyDescent="0.2">
      <c r="B6043" s="81">
        <v>42987</v>
      </c>
      <c r="C6043" s="82">
        <v>0.375</v>
      </c>
      <c r="D6043" s="119">
        <f t="shared" si="645"/>
        <v>42987.375</v>
      </c>
      <c r="E6043" s="83"/>
      <c r="F6043" s="77"/>
      <c r="G6043" s="83"/>
      <c r="H6043" s="77"/>
      <c r="I6043" s="83"/>
      <c r="J6043" s="77"/>
      <c r="K6043" s="20">
        <f t="shared" si="646"/>
        <v>6</v>
      </c>
      <c r="L6043" s="127" t="e">
        <f t="shared" si="647"/>
        <v>#N/A</v>
      </c>
      <c r="M6043" s="127">
        <f t="shared" si="648"/>
        <v>43.159914920535336</v>
      </c>
      <c r="N6043" s="84"/>
      <c r="X6043" s="121">
        <v>200</v>
      </c>
      <c r="Y6043" s="121">
        <v>40</v>
      </c>
      <c r="Z6043" s="127">
        <f t="shared" si="649"/>
        <v>43.159914920535336</v>
      </c>
    </row>
    <row r="6044" spans="2:26" x14ac:dyDescent="0.2">
      <c r="B6044" s="81">
        <v>42987</v>
      </c>
      <c r="C6044" s="82">
        <v>0.41666666666424135</v>
      </c>
      <c r="D6044" s="119">
        <f t="shared" si="645"/>
        <v>42987.416666666664</v>
      </c>
      <c r="E6044" s="83"/>
      <c r="F6044" s="77"/>
      <c r="G6044" s="83"/>
      <c r="H6044" s="77"/>
      <c r="I6044" s="83"/>
      <c r="J6044" s="77"/>
      <c r="K6044" s="20">
        <f t="shared" si="646"/>
        <v>6</v>
      </c>
      <c r="L6044" s="127" t="e">
        <f t="shared" si="647"/>
        <v>#N/A</v>
      </c>
      <c r="M6044" s="127">
        <f t="shared" si="648"/>
        <v>43.159914920535336</v>
      </c>
      <c r="N6044" s="84"/>
      <c r="X6044" s="121">
        <v>200</v>
      </c>
      <c r="Y6044" s="121">
        <v>40</v>
      </c>
      <c r="Z6044" s="127">
        <f t="shared" si="649"/>
        <v>43.159914920535336</v>
      </c>
    </row>
    <row r="6045" spans="2:26" x14ac:dyDescent="0.2">
      <c r="B6045" s="81">
        <v>42987</v>
      </c>
      <c r="C6045" s="82">
        <v>0.45833333333575865</v>
      </c>
      <c r="D6045" s="119">
        <f t="shared" si="645"/>
        <v>42987.458333333336</v>
      </c>
      <c r="E6045" s="83"/>
      <c r="F6045" s="77"/>
      <c r="G6045" s="83"/>
      <c r="H6045" s="77"/>
      <c r="I6045" s="83"/>
      <c r="J6045" s="77"/>
      <c r="K6045" s="20">
        <f t="shared" si="646"/>
        <v>6</v>
      </c>
      <c r="L6045" s="127" t="e">
        <f t="shared" si="647"/>
        <v>#N/A</v>
      </c>
      <c r="M6045" s="127">
        <f t="shared" si="648"/>
        <v>43.159914920535336</v>
      </c>
      <c r="N6045" s="84"/>
      <c r="X6045" s="121">
        <v>200</v>
      </c>
      <c r="Y6045" s="121">
        <v>40</v>
      </c>
      <c r="Z6045" s="127">
        <f t="shared" si="649"/>
        <v>43.159914920535336</v>
      </c>
    </row>
    <row r="6046" spans="2:26" x14ac:dyDescent="0.2">
      <c r="B6046" s="81">
        <v>42987</v>
      </c>
      <c r="C6046" s="82">
        <v>0.5</v>
      </c>
      <c r="D6046" s="119">
        <f t="shared" si="645"/>
        <v>42987.5</v>
      </c>
      <c r="E6046" s="83"/>
      <c r="F6046" s="77"/>
      <c r="G6046" s="83"/>
      <c r="H6046" s="77"/>
      <c r="I6046" s="83"/>
      <c r="J6046" s="77"/>
      <c r="K6046" s="20">
        <f t="shared" si="646"/>
        <v>6</v>
      </c>
      <c r="L6046" s="127" t="e">
        <f t="shared" si="647"/>
        <v>#N/A</v>
      </c>
      <c r="M6046" s="127">
        <f t="shared" si="648"/>
        <v>43.159914920535336</v>
      </c>
      <c r="N6046" s="84"/>
      <c r="X6046" s="121">
        <v>200</v>
      </c>
      <c r="Y6046" s="121">
        <v>40</v>
      </c>
      <c r="Z6046" s="127">
        <f t="shared" si="649"/>
        <v>43.159914920535336</v>
      </c>
    </row>
    <row r="6047" spans="2:26" x14ac:dyDescent="0.2">
      <c r="B6047" s="81">
        <v>42987</v>
      </c>
      <c r="C6047" s="82">
        <v>0.54166666666424135</v>
      </c>
      <c r="D6047" s="119">
        <f t="shared" si="645"/>
        <v>42987.541666666664</v>
      </c>
      <c r="E6047" s="83"/>
      <c r="F6047" s="77"/>
      <c r="G6047" s="83"/>
      <c r="H6047" s="77"/>
      <c r="I6047" s="83"/>
      <c r="J6047" s="77"/>
      <c r="K6047" s="20">
        <f t="shared" si="646"/>
        <v>6</v>
      </c>
      <c r="L6047" s="127" t="e">
        <f t="shared" si="647"/>
        <v>#N/A</v>
      </c>
      <c r="M6047" s="127">
        <f t="shared" si="648"/>
        <v>43.159914920535336</v>
      </c>
      <c r="N6047" s="84"/>
      <c r="X6047" s="121">
        <v>200</v>
      </c>
      <c r="Y6047" s="121">
        <v>40</v>
      </c>
      <c r="Z6047" s="127">
        <f t="shared" si="649"/>
        <v>43.159914920535336</v>
      </c>
    </row>
    <row r="6048" spans="2:26" x14ac:dyDescent="0.2">
      <c r="B6048" s="81">
        <v>42987</v>
      </c>
      <c r="C6048" s="82">
        <v>0.58333333333575865</v>
      </c>
      <c r="D6048" s="119">
        <f t="shared" si="645"/>
        <v>42987.583333333336</v>
      </c>
      <c r="E6048" s="83"/>
      <c r="F6048" s="77"/>
      <c r="G6048" s="83"/>
      <c r="H6048" s="77"/>
      <c r="I6048" s="83"/>
      <c r="J6048" s="77"/>
      <c r="K6048" s="20">
        <f t="shared" si="646"/>
        <v>6</v>
      </c>
      <c r="L6048" s="127" t="e">
        <f t="shared" si="647"/>
        <v>#N/A</v>
      </c>
      <c r="M6048" s="127">
        <f t="shared" si="648"/>
        <v>43.159914920535336</v>
      </c>
      <c r="N6048" s="85"/>
      <c r="X6048" s="121">
        <v>200</v>
      </c>
      <c r="Y6048" s="121">
        <v>40</v>
      </c>
      <c r="Z6048" s="127">
        <f t="shared" si="649"/>
        <v>43.159914920535336</v>
      </c>
    </row>
    <row r="6049" spans="2:26" x14ac:dyDescent="0.2">
      <c r="B6049" s="81">
        <v>42987</v>
      </c>
      <c r="C6049" s="82">
        <v>0.625</v>
      </c>
      <c r="D6049" s="119">
        <f t="shared" si="645"/>
        <v>42987.625</v>
      </c>
      <c r="E6049" s="83"/>
      <c r="F6049" s="77"/>
      <c r="G6049" s="83"/>
      <c r="H6049" s="77"/>
      <c r="I6049" s="83"/>
      <c r="J6049" s="77"/>
      <c r="K6049" s="20">
        <f t="shared" si="646"/>
        <v>6</v>
      </c>
      <c r="L6049" s="127" t="e">
        <f t="shared" si="647"/>
        <v>#N/A</v>
      </c>
      <c r="M6049" s="127">
        <f t="shared" si="648"/>
        <v>43.159914920535336</v>
      </c>
      <c r="N6049" s="84"/>
      <c r="X6049" s="121">
        <v>200</v>
      </c>
      <c r="Y6049" s="121">
        <v>40</v>
      </c>
      <c r="Z6049" s="127">
        <f t="shared" si="649"/>
        <v>43.159914920535336</v>
      </c>
    </row>
    <row r="6050" spans="2:26" x14ac:dyDescent="0.2">
      <c r="B6050" s="81">
        <v>42987</v>
      </c>
      <c r="C6050" s="82">
        <v>0.66666666666424135</v>
      </c>
      <c r="D6050" s="119">
        <f t="shared" si="645"/>
        <v>42987.666666666664</v>
      </c>
      <c r="E6050" s="83"/>
      <c r="F6050" s="77"/>
      <c r="G6050" s="83"/>
      <c r="H6050" s="77"/>
      <c r="I6050" s="83"/>
      <c r="J6050" s="77"/>
      <c r="K6050" s="20">
        <f t="shared" si="646"/>
        <v>6</v>
      </c>
      <c r="L6050" s="127" t="e">
        <f t="shared" si="647"/>
        <v>#N/A</v>
      </c>
      <c r="M6050" s="127">
        <f t="shared" si="648"/>
        <v>43.159914920535336</v>
      </c>
      <c r="N6050" s="84"/>
      <c r="X6050" s="121">
        <v>200</v>
      </c>
      <c r="Y6050" s="121">
        <v>40</v>
      </c>
      <c r="Z6050" s="127">
        <f t="shared" si="649"/>
        <v>43.159914920535336</v>
      </c>
    </row>
    <row r="6051" spans="2:26" x14ac:dyDescent="0.2">
      <c r="B6051" s="81">
        <v>42987</v>
      </c>
      <c r="C6051" s="82">
        <v>0.70833333333575865</v>
      </c>
      <c r="D6051" s="119">
        <f t="shared" si="645"/>
        <v>42987.708333333336</v>
      </c>
      <c r="E6051" s="83"/>
      <c r="F6051" s="77"/>
      <c r="G6051" s="83"/>
      <c r="H6051" s="77"/>
      <c r="I6051" s="83"/>
      <c r="J6051" s="77"/>
      <c r="K6051" s="20">
        <f t="shared" si="646"/>
        <v>6</v>
      </c>
      <c r="L6051" s="127" t="e">
        <f t="shared" si="647"/>
        <v>#N/A</v>
      </c>
      <c r="M6051" s="127">
        <f t="shared" si="648"/>
        <v>43.159914920535336</v>
      </c>
      <c r="N6051" s="84"/>
      <c r="X6051" s="121">
        <v>200</v>
      </c>
      <c r="Y6051" s="121">
        <v>40</v>
      </c>
      <c r="Z6051" s="127">
        <f t="shared" si="649"/>
        <v>43.159914920535336</v>
      </c>
    </row>
    <row r="6052" spans="2:26" x14ac:dyDescent="0.2">
      <c r="B6052" s="81">
        <v>42987</v>
      </c>
      <c r="C6052" s="82">
        <v>0.75</v>
      </c>
      <c r="D6052" s="119">
        <f t="shared" si="645"/>
        <v>42987.75</v>
      </c>
      <c r="E6052" s="83"/>
      <c r="F6052" s="77"/>
      <c r="G6052" s="83"/>
      <c r="H6052" s="77"/>
      <c r="I6052" s="83"/>
      <c r="J6052" s="77"/>
      <c r="K6052" s="20">
        <f t="shared" si="646"/>
        <v>6</v>
      </c>
      <c r="L6052" s="127" t="e">
        <f t="shared" si="647"/>
        <v>#N/A</v>
      </c>
      <c r="M6052" s="127">
        <f t="shared" si="648"/>
        <v>43.159914920535336</v>
      </c>
      <c r="N6052" s="84"/>
      <c r="X6052" s="121">
        <v>200</v>
      </c>
      <c r="Y6052" s="121">
        <v>40</v>
      </c>
      <c r="Z6052" s="127">
        <f t="shared" si="649"/>
        <v>43.159914920535336</v>
      </c>
    </row>
    <row r="6053" spans="2:26" x14ac:dyDescent="0.2">
      <c r="B6053" s="81">
        <v>42987</v>
      </c>
      <c r="C6053" s="82">
        <v>0.79166666666424135</v>
      </c>
      <c r="D6053" s="119">
        <f t="shared" si="645"/>
        <v>42987.791666666664</v>
      </c>
      <c r="E6053" s="83"/>
      <c r="F6053" s="77"/>
      <c r="G6053" s="83"/>
      <c r="H6053" s="77"/>
      <c r="I6053" s="83"/>
      <c r="J6053" s="77"/>
      <c r="K6053" s="20">
        <f t="shared" si="646"/>
        <v>6</v>
      </c>
      <c r="L6053" s="127" t="e">
        <f t="shared" si="647"/>
        <v>#N/A</v>
      </c>
      <c r="M6053" s="127">
        <f t="shared" si="648"/>
        <v>43.159914920535336</v>
      </c>
      <c r="N6053" s="84"/>
      <c r="X6053" s="121">
        <v>200</v>
      </c>
      <c r="Y6053" s="121">
        <v>40</v>
      </c>
      <c r="Z6053" s="127">
        <f t="shared" si="649"/>
        <v>43.159914920535336</v>
      </c>
    </row>
    <row r="6054" spans="2:26" x14ac:dyDescent="0.2">
      <c r="B6054" s="81">
        <v>42987</v>
      </c>
      <c r="C6054" s="82">
        <v>0.83333333333575865</v>
      </c>
      <c r="D6054" s="119">
        <f t="shared" si="645"/>
        <v>42987.833333333336</v>
      </c>
      <c r="E6054" s="83"/>
      <c r="F6054" s="77"/>
      <c r="G6054" s="83"/>
      <c r="H6054" s="77"/>
      <c r="I6054" s="83"/>
      <c r="J6054" s="77"/>
      <c r="K6054" s="20">
        <f t="shared" si="646"/>
        <v>6</v>
      </c>
      <c r="L6054" s="127" t="e">
        <f t="shared" si="647"/>
        <v>#N/A</v>
      </c>
      <c r="M6054" s="127">
        <f t="shared" si="648"/>
        <v>43.159914920535336</v>
      </c>
      <c r="N6054" s="84"/>
      <c r="X6054" s="121">
        <v>200</v>
      </c>
      <c r="Y6054" s="121">
        <v>40</v>
      </c>
      <c r="Z6054" s="127">
        <f t="shared" si="649"/>
        <v>43.159914920535336</v>
      </c>
    </row>
    <row r="6055" spans="2:26" x14ac:dyDescent="0.2">
      <c r="B6055" s="81">
        <v>42987</v>
      </c>
      <c r="C6055" s="82">
        <v>0.875</v>
      </c>
      <c r="D6055" s="119">
        <f t="shared" si="645"/>
        <v>42987.875</v>
      </c>
      <c r="E6055" s="83"/>
      <c r="F6055" s="77"/>
      <c r="G6055" s="83"/>
      <c r="H6055" s="77"/>
      <c r="I6055" s="83"/>
      <c r="J6055" s="77"/>
      <c r="K6055" s="20">
        <f t="shared" si="646"/>
        <v>6</v>
      </c>
      <c r="L6055" s="127" t="e">
        <f t="shared" si="647"/>
        <v>#N/A</v>
      </c>
      <c r="M6055" s="127">
        <f t="shared" si="648"/>
        <v>43.159914920535336</v>
      </c>
      <c r="N6055" s="84"/>
      <c r="X6055" s="121">
        <v>200</v>
      </c>
      <c r="Y6055" s="121">
        <v>40</v>
      </c>
      <c r="Z6055" s="127">
        <f t="shared" si="649"/>
        <v>43.159914920535336</v>
      </c>
    </row>
    <row r="6056" spans="2:26" x14ac:dyDescent="0.2">
      <c r="B6056" s="81">
        <v>42987</v>
      </c>
      <c r="C6056" s="82">
        <v>0.91666666666424135</v>
      </c>
      <c r="D6056" s="119">
        <f t="shared" si="645"/>
        <v>42987.916666666664</v>
      </c>
      <c r="E6056" s="83"/>
      <c r="F6056" s="77"/>
      <c r="G6056" s="83"/>
      <c r="H6056" s="77"/>
      <c r="I6056" s="83"/>
      <c r="J6056" s="77"/>
      <c r="K6056" s="20">
        <f t="shared" si="646"/>
        <v>6</v>
      </c>
      <c r="L6056" s="127" t="e">
        <f t="shared" si="647"/>
        <v>#N/A</v>
      </c>
      <c r="M6056" s="127">
        <f t="shared" si="648"/>
        <v>43.159914920535336</v>
      </c>
      <c r="N6056" s="84"/>
      <c r="X6056" s="121">
        <v>200</v>
      </c>
      <c r="Y6056" s="121">
        <v>40</v>
      </c>
      <c r="Z6056" s="127">
        <f t="shared" si="649"/>
        <v>43.159914920535336</v>
      </c>
    </row>
    <row r="6057" spans="2:26" x14ac:dyDescent="0.2">
      <c r="B6057" s="81">
        <v>42987</v>
      </c>
      <c r="C6057" s="82">
        <v>0.95833333333575865</v>
      </c>
      <c r="D6057" s="119">
        <f t="shared" si="645"/>
        <v>42987.958333333336</v>
      </c>
      <c r="E6057" s="83"/>
      <c r="F6057" s="77"/>
      <c r="G6057" s="83"/>
      <c r="H6057" s="77"/>
      <c r="I6057" s="83"/>
      <c r="J6057" s="77"/>
      <c r="K6057" s="20">
        <f t="shared" si="646"/>
        <v>6</v>
      </c>
      <c r="L6057" s="127" t="e">
        <f t="shared" si="647"/>
        <v>#N/A</v>
      </c>
      <c r="M6057" s="127">
        <f t="shared" si="648"/>
        <v>43.159914920535336</v>
      </c>
      <c r="N6057" s="84"/>
      <c r="X6057" s="121">
        <v>200</v>
      </c>
      <c r="Y6057" s="121">
        <v>40</v>
      </c>
      <c r="Z6057" s="127">
        <f t="shared" si="649"/>
        <v>43.159914920535336</v>
      </c>
    </row>
    <row r="6058" spans="2:26" x14ac:dyDescent="0.2">
      <c r="B6058" s="81">
        <v>42988</v>
      </c>
      <c r="C6058" s="82">
        <v>0</v>
      </c>
      <c r="D6058" s="119">
        <f t="shared" si="645"/>
        <v>42988</v>
      </c>
      <c r="E6058" s="83"/>
      <c r="F6058" s="77"/>
      <c r="G6058" s="83"/>
      <c r="H6058" s="77"/>
      <c r="I6058" s="83"/>
      <c r="J6058" s="77"/>
      <c r="K6058" s="20">
        <f t="shared" si="646"/>
        <v>7</v>
      </c>
      <c r="L6058" s="127" t="e">
        <f t="shared" si="647"/>
        <v>#N/A</v>
      </c>
      <c r="M6058" s="127">
        <f t="shared" si="648"/>
        <v>43.159914920535336</v>
      </c>
      <c r="N6058" s="84"/>
      <c r="X6058" s="121">
        <v>200</v>
      </c>
      <c r="Y6058" s="121">
        <v>40</v>
      </c>
      <c r="Z6058" s="127">
        <f t="shared" si="649"/>
        <v>43.159914920535336</v>
      </c>
    </row>
    <row r="6059" spans="2:26" x14ac:dyDescent="0.2">
      <c r="B6059" s="81">
        <v>42988</v>
      </c>
      <c r="C6059" s="82">
        <v>4.1666666664241347E-2</v>
      </c>
      <c r="D6059" s="119">
        <f t="shared" si="645"/>
        <v>42988.041666666664</v>
      </c>
      <c r="E6059" s="83"/>
      <c r="F6059" s="77"/>
      <c r="G6059" s="83"/>
      <c r="H6059" s="77"/>
      <c r="I6059" s="83"/>
      <c r="J6059" s="77"/>
      <c r="K6059" s="20">
        <f t="shared" si="646"/>
        <v>7</v>
      </c>
      <c r="L6059" s="127" t="e">
        <f t="shared" si="647"/>
        <v>#N/A</v>
      </c>
      <c r="M6059" s="127">
        <f t="shared" si="648"/>
        <v>43.159914920535336</v>
      </c>
      <c r="N6059" s="84"/>
      <c r="X6059" s="121">
        <v>200</v>
      </c>
      <c r="Y6059" s="121">
        <v>40</v>
      </c>
      <c r="Z6059" s="127">
        <f t="shared" si="649"/>
        <v>43.159914920535336</v>
      </c>
    </row>
    <row r="6060" spans="2:26" x14ac:dyDescent="0.2">
      <c r="B6060" s="81">
        <v>42988</v>
      </c>
      <c r="C6060" s="82">
        <v>8.3333333335758653E-2</v>
      </c>
      <c r="D6060" s="119">
        <f t="shared" si="645"/>
        <v>42988.083333333336</v>
      </c>
      <c r="E6060" s="83"/>
      <c r="F6060" s="77"/>
      <c r="G6060" s="83"/>
      <c r="H6060" s="77"/>
      <c r="I6060" s="83"/>
      <c r="J6060" s="77"/>
      <c r="K6060" s="20">
        <f t="shared" si="646"/>
        <v>7</v>
      </c>
      <c r="L6060" s="127" t="e">
        <f t="shared" si="647"/>
        <v>#N/A</v>
      </c>
      <c r="M6060" s="127">
        <f t="shared" si="648"/>
        <v>43.159914920535336</v>
      </c>
      <c r="N6060" s="84"/>
      <c r="X6060" s="121">
        <v>200</v>
      </c>
      <c r="Y6060" s="121">
        <v>40</v>
      </c>
      <c r="Z6060" s="127">
        <f t="shared" si="649"/>
        <v>43.159914920535336</v>
      </c>
    </row>
    <row r="6061" spans="2:26" x14ac:dyDescent="0.2">
      <c r="B6061" s="81">
        <v>42988</v>
      </c>
      <c r="C6061" s="82">
        <v>0.125</v>
      </c>
      <c r="D6061" s="119">
        <f t="shared" si="645"/>
        <v>42988.125</v>
      </c>
      <c r="E6061" s="83"/>
      <c r="F6061" s="77"/>
      <c r="G6061" s="83"/>
      <c r="H6061" s="77"/>
      <c r="I6061" s="83"/>
      <c r="J6061" s="77"/>
      <c r="K6061" s="20">
        <f t="shared" si="646"/>
        <v>7</v>
      </c>
      <c r="L6061" s="127" t="e">
        <f t="shared" si="647"/>
        <v>#N/A</v>
      </c>
      <c r="M6061" s="127">
        <f t="shared" si="648"/>
        <v>43.159914920535336</v>
      </c>
      <c r="N6061" s="84"/>
      <c r="X6061" s="121">
        <v>200</v>
      </c>
      <c r="Y6061" s="121">
        <v>40</v>
      </c>
      <c r="Z6061" s="127">
        <f t="shared" si="649"/>
        <v>43.159914920535336</v>
      </c>
    </row>
    <row r="6062" spans="2:26" x14ac:dyDescent="0.2">
      <c r="B6062" s="81">
        <v>42988</v>
      </c>
      <c r="C6062" s="82">
        <v>0.16666666666424135</v>
      </c>
      <c r="D6062" s="119">
        <f t="shared" si="645"/>
        <v>42988.166666666664</v>
      </c>
      <c r="E6062" s="83"/>
      <c r="F6062" s="77"/>
      <c r="G6062" s="83"/>
      <c r="H6062" s="77"/>
      <c r="I6062" s="83"/>
      <c r="J6062" s="77"/>
      <c r="K6062" s="20">
        <f t="shared" si="646"/>
        <v>7</v>
      </c>
      <c r="L6062" s="127" t="e">
        <f t="shared" si="647"/>
        <v>#N/A</v>
      </c>
      <c r="M6062" s="127">
        <f t="shared" si="648"/>
        <v>43.159914920535336</v>
      </c>
      <c r="N6062" s="84"/>
      <c r="X6062" s="121">
        <v>200</v>
      </c>
      <c r="Y6062" s="121">
        <v>40</v>
      </c>
      <c r="Z6062" s="127">
        <f t="shared" si="649"/>
        <v>43.159914920535336</v>
      </c>
    </row>
    <row r="6063" spans="2:26" x14ac:dyDescent="0.2">
      <c r="B6063" s="81">
        <v>42988</v>
      </c>
      <c r="C6063" s="82">
        <v>0.20833333333575865</v>
      </c>
      <c r="D6063" s="119">
        <f t="shared" si="645"/>
        <v>42988.208333333336</v>
      </c>
      <c r="E6063" s="83"/>
      <c r="F6063" s="77"/>
      <c r="G6063" s="83"/>
      <c r="H6063" s="77"/>
      <c r="I6063" s="83"/>
      <c r="J6063" s="77"/>
      <c r="K6063" s="20">
        <f t="shared" si="646"/>
        <v>7</v>
      </c>
      <c r="L6063" s="127" t="e">
        <f t="shared" si="647"/>
        <v>#N/A</v>
      </c>
      <c r="M6063" s="127">
        <f t="shared" si="648"/>
        <v>43.159914920535336</v>
      </c>
      <c r="N6063" s="84"/>
      <c r="X6063" s="121">
        <v>200</v>
      </c>
      <c r="Y6063" s="121">
        <v>40</v>
      </c>
      <c r="Z6063" s="127">
        <f t="shared" si="649"/>
        <v>43.159914920535336</v>
      </c>
    </row>
    <row r="6064" spans="2:26" x14ac:dyDescent="0.2">
      <c r="B6064" s="81">
        <v>42988</v>
      </c>
      <c r="C6064" s="82">
        <v>0.25</v>
      </c>
      <c r="D6064" s="119">
        <f t="shared" si="645"/>
        <v>42988.25</v>
      </c>
      <c r="E6064" s="83"/>
      <c r="F6064" s="77"/>
      <c r="G6064" s="83"/>
      <c r="H6064" s="77"/>
      <c r="I6064" s="83"/>
      <c r="J6064" s="77"/>
      <c r="K6064" s="20">
        <f t="shared" si="646"/>
        <v>7</v>
      </c>
      <c r="L6064" s="127" t="e">
        <f t="shared" si="647"/>
        <v>#N/A</v>
      </c>
      <c r="M6064" s="127">
        <f t="shared" si="648"/>
        <v>43.159914920535336</v>
      </c>
      <c r="N6064" s="84"/>
      <c r="X6064" s="121">
        <v>200</v>
      </c>
      <c r="Y6064" s="121">
        <v>40</v>
      </c>
      <c r="Z6064" s="127">
        <f t="shared" si="649"/>
        <v>43.159914920535336</v>
      </c>
    </row>
    <row r="6065" spans="2:26" x14ac:dyDescent="0.2">
      <c r="B6065" s="81">
        <v>42988</v>
      </c>
      <c r="C6065" s="82">
        <v>0.29166666666424135</v>
      </c>
      <c r="D6065" s="119">
        <f t="shared" si="645"/>
        <v>42988.291666666664</v>
      </c>
      <c r="E6065" s="83"/>
      <c r="F6065" s="77"/>
      <c r="G6065" s="83"/>
      <c r="H6065" s="77"/>
      <c r="I6065" s="83"/>
      <c r="J6065" s="77"/>
      <c r="K6065" s="20">
        <f t="shared" si="646"/>
        <v>7</v>
      </c>
      <c r="L6065" s="127" t="e">
        <f t="shared" si="647"/>
        <v>#N/A</v>
      </c>
      <c r="M6065" s="127">
        <f t="shared" si="648"/>
        <v>43.159914920535336</v>
      </c>
      <c r="N6065" s="84"/>
      <c r="X6065" s="121">
        <v>200</v>
      </c>
      <c r="Y6065" s="121">
        <v>40</v>
      </c>
      <c r="Z6065" s="127">
        <f t="shared" si="649"/>
        <v>43.159914920535336</v>
      </c>
    </row>
    <row r="6066" spans="2:26" x14ac:dyDescent="0.2">
      <c r="B6066" s="81">
        <v>42988</v>
      </c>
      <c r="C6066" s="82">
        <v>0.33333333333575865</v>
      </c>
      <c r="D6066" s="119">
        <f t="shared" si="645"/>
        <v>42988.333333333336</v>
      </c>
      <c r="E6066" s="83"/>
      <c r="F6066" s="77"/>
      <c r="G6066" s="83"/>
      <c r="H6066" s="77"/>
      <c r="I6066" s="83"/>
      <c r="J6066" s="77"/>
      <c r="K6066" s="20">
        <f t="shared" si="646"/>
        <v>7</v>
      </c>
      <c r="L6066" s="127" t="e">
        <f t="shared" si="647"/>
        <v>#N/A</v>
      </c>
      <c r="M6066" s="127">
        <f t="shared" si="648"/>
        <v>43.159914920535336</v>
      </c>
      <c r="N6066" s="84"/>
      <c r="X6066" s="121">
        <v>200</v>
      </c>
      <c r="Y6066" s="121">
        <v>40</v>
      </c>
      <c r="Z6066" s="127">
        <f t="shared" si="649"/>
        <v>43.159914920535336</v>
      </c>
    </row>
    <row r="6067" spans="2:26" x14ac:dyDescent="0.2">
      <c r="B6067" s="81">
        <v>42988</v>
      </c>
      <c r="C6067" s="82">
        <v>0.375</v>
      </c>
      <c r="D6067" s="119">
        <f t="shared" si="645"/>
        <v>42988.375</v>
      </c>
      <c r="E6067" s="83"/>
      <c r="F6067" s="77"/>
      <c r="G6067" s="83"/>
      <c r="H6067" s="77"/>
      <c r="I6067" s="83"/>
      <c r="J6067" s="77"/>
      <c r="K6067" s="20">
        <f t="shared" si="646"/>
        <v>7</v>
      </c>
      <c r="L6067" s="127" t="e">
        <f t="shared" si="647"/>
        <v>#N/A</v>
      </c>
      <c r="M6067" s="127">
        <f t="shared" si="648"/>
        <v>43.159914920535336</v>
      </c>
      <c r="N6067" s="84"/>
      <c r="X6067" s="121">
        <v>200</v>
      </c>
      <c r="Y6067" s="121">
        <v>40</v>
      </c>
      <c r="Z6067" s="127">
        <f t="shared" si="649"/>
        <v>43.159914920535336</v>
      </c>
    </row>
    <row r="6068" spans="2:26" x14ac:dyDescent="0.2">
      <c r="B6068" s="81">
        <v>42988</v>
      </c>
      <c r="C6068" s="82">
        <v>0.41666666666424135</v>
      </c>
      <c r="D6068" s="119">
        <f t="shared" si="645"/>
        <v>42988.416666666664</v>
      </c>
      <c r="E6068" s="83"/>
      <c r="F6068" s="77"/>
      <c r="G6068" s="83"/>
      <c r="H6068" s="77"/>
      <c r="I6068" s="83"/>
      <c r="J6068" s="77"/>
      <c r="K6068" s="20">
        <f t="shared" si="646"/>
        <v>7</v>
      </c>
      <c r="L6068" s="127" t="e">
        <f t="shared" si="647"/>
        <v>#N/A</v>
      </c>
      <c r="M6068" s="127">
        <f t="shared" si="648"/>
        <v>43.159914920535336</v>
      </c>
      <c r="N6068" s="84"/>
      <c r="X6068" s="121">
        <v>200</v>
      </c>
      <c r="Y6068" s="121">
        <v>40</v>
      </c>
      <c r="Z6068" s="127">
        <f t="shared" si="649"/>
        <v>43.159914920535336</v>
      </c>
    </row>
    <row r="6069" spans="2:26" x14ac:dyDescent="0.2">
      <c r="B6069" s="81">
        <v>42988</v>
      </c>
      <c r="C6069" s="82">
        <v>0.45833333333575865</v>
      </c>
      <c r="D6069" s="119">
        <f t="shared" si="645"/>
        <v>42988.458333333336</v>
      </c>
      <c r="E6069" s="83"/>
      <c r="F6069" s="77"/>
      <c r="G6069" s="83"/>
      <c r="H6069" s="77"/>
      <c r="I6069" s="83"/>
      <c r="J6069" s="77"/>
      <c r="K6069" s="20">
        <f t="shared" si="646"/>
        <v>7</v>
      </c>
      <c r="L6069" s="127" t="e">
        <f t="shared" si="647"/>
        <v>#N/A</v>
      </c>
      <c r="M6069" s="127">
        <f t="shared" si="648"/>
        <v>43.159914920535336</v>
      </c>
      <c r="N6069" s="84"/>
      <c r="X6069" s="121">
        <v>200</v>
      </c>
      <c r="Y6069" s="121">
        <v>40</v>
      </c>
      <c r="Z6069" s="127">
        <f t="shared" si="649"/>
        <v>43.159914920535336</v>
      </c>
    </row>
    <row r="6070" spans="2:26" x14ac:dyDescent="0.2">
      <c r="B6070" s="81">
        <v>42988</v>
      </c>
      <c r="C6070" s="82">
        <v>0.5</v>
      </c>
      <c r="D6070" s="119">
        <f t="shared" si="645"/>
        <v>42988.5</v>
      </c>
      <c r="E6070" s="83"/>
      <c r="F6070" s="77"/>
      <c r="G6070" s="83"/>
      <c r="H6070" s="77"/>
      <c r="I6070" s="83"/>
      <c r="J6070" s="77"/>
      <c r="K6070" s="20">
        <f t="shared" si="646"/>
        <v>7</v>
      </c>
      <c r="L6070" s="127" t="e">
        <f t="shared" si="647"/>
        <v>#N/A</v>
      </c>
      <c r="M6070" s="127">
        <f t="shared" si="648"/>
        <v>43.159914920535336</v>
      </c>
      <c r="N6070" s="84"/>
      <c r="X6070" s="121">
        <v>200</v>
      </c>
      <c r="Y6070" s="121">
        <v>40</v>
      </c>
      <c r="Z6070" s="127">
        <f t="shared" si="649"/>
        <v>43.159914920535336</v>
      </c>
    </row>
    <row r="6071" spans="2:26" x14ac:dyDescent="0.2">
      <c r="B6071" s="81">
        <v>42988</v>
      </c>
      <c r="C6071" s="82">
        <v>0.54166666666424135</v>
      </c>
      <c r="D6071" s="119">
        <f t="shared" si="645"/>
        <v>42988.541666666664</v>
      </c>
      <c r="E6071" s="83"/>
      <c r="F6071" s="77"/>
      <c r="G6071" s="83"/>
      <c r="H6071" s="77"/>
      <c r="I6071" s="83"/>
      <c r="J6071" s="77"/>
      <c r="K6071" s="20">
        <f t="shared" si="646"/>
        <v>7</v>
      </c>
      <c r="L6071" s="127" t="e">
        <f t="shared" si="647"/>
        <v>#N/A</v>
      </c>
      <c r="M6071" s="127">
        <f t="shared" si="648"/>
        <v>43.159914920535336</v>
      </c>
      <c r="N6071" s="84"/>
      <c r="X6071" s="121">
        <v>200</v>
      </c>
      <c r="Y6071" s="121">
        <v>40</v>
      </c>
      <c r="Z6071" s="127">
        <f t="shared" si="649"/>
        <v>43.159914920535336</v>
      </c>
    </row>
    <row r="6072" spans="2:26" x14ac:dyDescent="0.2">
      <c r="B6072" s="81">
        <v>42988</v>
      </c>
      <c r="C6072" s="82">
        <v>0.58333333333575865</v>
      </c>
      <c r="D6072" s="119">
        <f t="shared" si="645"/>
        <v>42988.583333333336</v>
      </c>
      <c r="E6072" s="83"/>
      <c r="F6072" s="77"/>
      <c r="G6072" s="83"/>
      <c r="H6072" s="77"/>
      <c r="I6072" s="83"/>
      <c r="J6072" s="77"/>
      <c r="K6072" s="20">
        <f t="shared" si="646"/>
        <v>7</v>
      </c>
      <c r="L6072" s="127" t="e">
        <f t="shared" si="647"/>
        <v>#N/A</v>
      </c>
      <c r="M6072" s="127">
        <f t="shared" si="648"/>
        <v>43.159914920535336</v>
      </c>
      <c r="N6072" s="84"/>
      <c r="X6072" s="121">
        <v>200</v>
      </c>
      <c r="Y6072" s="121">
        <v>40</v>
      </c>
      <c r="Z6072" s="127">
        <f t="shared" si="649"/>
        <v>43.159914920535336</v>
      </c>
    </row>
    <row r="6073" spans="2:26" ht="13.5" thickBot="1" x14ac:dyDescent="0.25">
      <c r="B6073" s="81">
        <v>42988</v>
      </c>
      <c r="C6073" s="82">
        <v>0.625</v>
      </c>
      <c r="D6073" s="119">
        <f t="shared" si="645"/>
        <v>42988.625</v>
      </c>
      <c r="E6073" s="83"/>
      <c r="F6073" s="77"/>
      <c r="G6073" s="83"/>
      <c r="H6073" s="77"/>
      <c r="I6073" s="83"/>
      <c r="J6073" s="77"/>
      <c r="K6073" s="20">
        <f t="shared" si="646"/>
        <v>7</v>
      </c>
      <c r="L6073" s="127" t="e">
        <f t="shared" si="647"/>
        <v>#N/A</v>
      </c>
      <c r="M6073" s="127">
        <f t="shared" si="648"/>
        <v>43.159914920535336</v>
      </c>
      <c r="N6073" s="86"/>
      <c r="X6073" s="121">
        <v>200</v>
      </c>
      <c r="Y6073" s="121">
        <v>40</v>
      </c>
      <c r="Z6073" s="127">
        <f t="shared" si="649"/>
        <v>43.159914920535336</v>
      </c>
    </row>
    <row r="6074" spans="2:26" x14ac:dyDescent="0.2">
      <c r="B6074" s="81">
        <v>42988</v>
      </c>
      <c r="C6074" s="82">
        <v>0.66666666666424135</v>
      </c>
      <c r="D6074" s="119">
        <f t="shared" si="645"/>
        <v>42988.666666666664</v>
      </c>
      <c r="E6074" s="83"/>
      <c r="F6074" s="77"/>
      <c r="G6074" s="83"/>
      <c r="H6074" s="77"/>
      <c r="I6074" s="83"/>
      <c r="J6074" s="77"/>
      <c r="K6074" s="20">
        <f t="shared" si="646"/>
        <v>7</v>
      </c>
      <c r="L6074" s="127" t="e">
        <f t="shared" si="647"/>
        <v>#N/A</v>
      </c>
      <c r="M6074" s="127">
        <f t="shared" si="648"/>
        <v>43.159914920535336</v>
      </c>
      <c r="N6074" s="84"/>
      <c r="X6074" s="121">
        <v>200</v>
      </c>
      <c r="Y6074" s="121">
        <v>40</v>
      </c>
      <c r="Z6074" s="127">
        <f t="shared" si="649"/>
        <v>43.159914920535336</v>
      </c>
    </row>
    <row r="6075" spans="2:26" ht="13.5" thickBot="1" x14ac:dyDescent="0.25">
      <c r="B6075" s="81">
        <v>42988</v>
      </c>
      <c r="C6075" s="82">
        <v>0.70833333333575865</v>
      </c>
      <c r="D6075" s="119">
        <f t="shared" si="645"/>
        <v>42988.708333333336</v>
      </c>
      <c r="E6075" s="83"/>
      <c r="F6075" s="77"/>
      <c r="G6075" s="83"/>
      <c r="H6075" s="77"/>
      <c r="I6075" s="83"/>
      <c r="J6075" s="77"/>
      <c r="K6075" s="20">
        <f t="shared" si="646"/>
        <v>7</v>
      </c>
      <c r="L6075" s="127" t="e">
        <f t="shared" si="647"/>
        <v>#N/A</v>
      </c>
      <c r="M6075" s="127">
        <f t="shared" si="648"/>
        <v>43.159914920535336</v>
      </c>
      <c r="N6075" s="86"/>
      <c r="X6075" s="121">
        <v>200</v>
      </c>
      <c r="Y6075" s="121">
        <v>40</v>
      </c>
      <c r="Z6075" s="127">
        <f t="shared" si="649"/>
        <v>43.159914920535336</v>
      </c>
    </row>
    <row r="6076" spans="2:26" x14ac:dyDescent="0.2">
      <c r="B6076" s="81">
        <v>42988</v>
      </c>
      <c r="C6076" s="82">
        <v>0.75</v>
      </c>
      <c r="D6076" s="119">
        <f t="shared" si="645"/>
        <v>42988.75</v>
      </c>
      <c r="E6076" s="83"/>
      <c r="F6076" s="77"/>
      <c r="G6076" s="83"/>
      <c r="H6076" s="77"/>
      <c r="I6076" s="83"/>
      <c r="J6076" s="77"/>
      <c r="K6076" s="20">
        <f t="shared" si="646"/>
        <v>7</v>
      </c>
      <c r="L6076" s="127" t="e">
        <f t="shared" si="647"/>
        <v>#N/A</v>
      </c>
      <c r="M6076" s="127">
        <f t="shared" si="648"/>
        <v>43.159914920535336</v>
      </c>
      <c r="N6076" s="84"/>
      <c r="X6076" s="121">
        <v>200</v>
      </c>
      <c r="Y6076" s="121">
        <v>40</v>
      </c>
      <c r="Z6076" s="127">
        <f t="shared" si="649"/>
        <v>43.159914920535336</v>
      </c>
    </row>
    <row r="6077" spans="2:26" x14ac:dyDescent="0.2">
      <c r="B6077" s="81">
        <v>42988</v>
      </c>
      <c r="C6077" s="82">
        <v>0.79166666666424135</v>
      </c>
      <c r="D6077" s="119">
        <f t="shared" si="645"/>
        <v>42988.791666666664</v>
      </c>
      <c r="E6077" s="83"/>
      <c r="F6077" s="77"/>
      <c r="G6077" s="83"/>
      <c r="H6077" s="77"/>
      <c r="I6077" s="83"/>
      <c r="J6077" s="77"/>
      <c r="K6077" s="20">
        <f t="shared" si="646"/>
        <v>7</v>
      </c>
      <c r="L6077" s="127" t="e">
        <f t="shared" si="647"/>
        <v>#N/A</v>
      </c>
      <c r="M6077" s="127">
        <f t="shared" si="648"/>
        <v>43.159914920535336</v>
      </c>
      <c r="N6077" s="84"/>
      <c r="X6077" s="121">
        <v>200</v>
      </c>
      <c r="Y6077" s="121">
        <v>40</v>
      </c>
      <c r="Z6077" s="127">
        <f t="shared" si="649"/>
        <v>43.159914920535336</v>
      </c>
    </row>
    <row r="6078" spans="2:26" x14ac:dyDescent="0.2">
      <c r="B6078" s="81">
        <v>42988</v>
      </c>
      <c r="C6078" s="82">
        <v>0.83333333333575865</v>
      </c>
      <c r="D6078" s="119">
        <f t="shared" si="645"/>
        <v>42988.833333333336</v>
      </c>
      <c r="E6078" s="83"/>
      <c r="F6078" s="77"/>
      <c r="G6078" s="83"/>
      <c r="H6078" s="77"/>
      <c r="I6078" s="83"/>
      <c r="J6078" s="77"/>
      <c r="K6078" s="20">
        <f t="shared" si="646"/>
        <v>7</v>
      </c>
      <c r="L6078" s="127" t="e">
        <f t="shared" si="647"/>
        <v>#N/A</v>
      </c>
      <c r="M6078" s="127">
        <f t="shared" si="648"/>
        <v>43.159914920535336</v>
      </c>
      <c r="N6078" s="84"/>
      <c r="X6078" s="121">
        <v>200</v>
      </c>
      <c r="Y6078" s="121">
        <v>40</v>
      </c>
      <c r="Z6078" s="127">
        <f t="shared" si="649"/>
        <v>43.159914920535336</v>
      </c>
    </row>
    <row r="6079" spans="2:26" x14ac:dyDescent="0.2">
      <c r="B6079" s="81">
        <v>42988</v>
      </c>
      <c r="C6079" s="82">
        <v>0.875</v>
      </c>
      <c r="D6079" s="119">
        <f t="shared" si="645"/>
        <v>42988.875</v>
      </c>
      <c r="E6079" s="83"/>
      <c r="F6079" s="77"/>
      <c r="G6079" s="83"/>
      <c r="H6079" s="77"/>
      <c r="I6079" s="83"/>
      <c r="J6079" s="77"/>
      <c r="K6079" s="20">
        <f t="shared" si="646"/>
        <v>7</v>
      </c>
      <c r="L6079" s="127" t="e">
        <f t="shared" si="647"/>
        <v>#N/A</v>
      </c>
      <c r="M6079" s="127">
        <f t="shared" si="648"/>
        <v>43.159914920535336</v>
      </c>
      <c r="N6079" s="84"/>
      <c r="X6079" s="121">
        <v>200</v>
      </c>
      <c r="Y6079" s="121">
        <v>40</v>
      </c>
      <c r="Z6079" s="127">
        <f t="shared" si="649"/>
        <v>43.159914920535336</v>
      </c>
    </row>
    <row r="6080" spans="2:26" x14ac:dyDescent="0.2">
      <c r="B6080" s="81">
        <v>42988</v>
      </c>
      <c r="C6080" s="82">
        <v>0.91666666666424135</v>
      </c>
      <c r="D6080" s="119">
        <f t="shared" si="645"/>
        <v>42988.916666666664</v>
      </c>
      <c r="E6080" s="83"/>
      <c r="F6080" s="77"/>
      <c r="G6080" s="83"/>
      <c r="H6080" s="77"/>
      <c r="I6080" s="83"/>
      <c r="J6080" s="77"/>
      <c r="K6080" s="20">
        <f t="shared" si="646"/>
        <v>7</v>
      </c>
      <c r="L6080" s="127" t="e">
        <f t="shared" si="647"/>
        <v>#N/A</v>
      </c>
      <c r="M6080" s="127">
        <f t="shared" si="648"/>
        <v>43.159914920535336</v>
      </c>
      <c r="N6080" s="84"/>
      <c r="X6080" s="121">
        <v>200</v>
      </c>
      <c r="Y6080" s="121">
        <v>40</v>
      </c>
      <c r="Z6080" s="127">
        <f t="shared" si="649"/>
        <v>43.159914920535336</v>
      </c>
    </row>
    <row r="6081" spans="2:26" x14ac:dyDescent="0.2">
      <c r="B6081" s="81">
        <v>42988</v>
      </c>
      <c r="C6081" s="82">
        <v>0.95833333333575865</v>
      </c>
      <c r="D6081" s="119">
        <f t="shared" si="645"/>
        <v>42988.958333333336</v>
      </c>
      <c r="E6081" s="83"/>
      <c r="F6081" s="77"/>
      <c r="G6081" s="83"/>
      <c r="H6081" s="77"/>
      <c r="I6081" s="83"/>
      <c r="J6081" s="77"/>
      <c r="K6081" s="20">
        <f t="shared" si="646"/>
        <v>7</v>
      </c>
      <c r="L6081" s="127" t="e">
        <f t="shared" si="647"/>
        <v>#N/A</v>
      </c>
      <c r="M6081" s="127">
        <f t="shared" si="648"/>
        <v>43.159914920535336</v>
      </c>
      <c r="N6081" s="84"/>
      <c r="X6081" s="121">
        <v>200</v>
      </c>
      <c r="Y6081" s="121">
        <v>40</v>
      </c>
      <c r="Z6081" s="127">
        <f t="shared" si="649"/>
        <v>43.159914920535336</v>
      </c>
    </row>
    <row r="6082" spans="2:26" x14ac:dyDescent="0.2">
      <c r="B6082" s="81">
        <v>42989</v>
      </c>
      <c r="C6082" s="82">
        <v>0</v>
      </c>
      <c r="D6082" s="119">
        <f t="shared" si="645"/>
        <v>42989</v>
      </c>
      <c r="E6082" s="83"/>
      <c r="F6082" s="77"/>
      <c r="G6082" s="83"/>
      <c r="H6082" s="77"/>
      <c r="I6082" s="83"/>
      <c r="J6082" s="77"/>
      <c r="K6082" s="20">
        <f t="shared" si="646"/>
        <v>1</v>
      </c>
      <c r="L6082" s="127" t="e">
        <f t="shared" si="647"/>
        <v>#N/A</v>
      </c>
      <c r="M6082" s="127">
        <f t="shared" si="648"/>
        <v>43.159914920535336</v>
      </c>
      <c r="N6082" s="84"/>
      <c r="X6082" s="121">
        <v>200</v>
      </c>
      <c r="Y6082" s="121">
        <v>40</v>
      </c>
      <c r="Z6082" s="127">
        <f t="shared" si="649"/>
        <v>43.159914920535336</v>
      </c>
    </row>
    <row r="6083" spans="2:26" x14ac:dyDescent="0.2">
      <c r="B6083" s="81">
        <v>42989</v>
      </c>
      <c r="C6083" s="82">
        <v>4.1666666664241347E-2</v>
      </c>
      <c r="D6083" s="119">
        <f t="shared" si="645"/>
        <v>42989.041666666664</v>
      </c>
      <c r="E6083" s="83"/>
      <c r="F6083" s="77"/>
      <c r="G6083" s="83"/>
      <c r="H6083" s="77"/>
      <c r="I6083" s="83"/>
      <c r="J6083" s="77"/>
      <c r="K6083" s="20">
        <f t="shared" si="646"/>
        <v>1</v>
      </c>
      <c r="L6083" s="127" t="e">
        <f t="shared" si="647"/>
        <v>#N/A</v>
      </c>
      <c r="M6083" s="127">
        <f t="shared" si="648"/>
        <v>43.159914920535336</v>
      </c>
      <c r="N6083" s="84"/>
      <c r="X6083" s="121">
        <v>200</v>
      </c>
      <c r="Y6083" s="121">
        <v>40</v>
      </c>
      <c r="Z6083" s="127">
        <f t="shared" si="649"/>
        <v>43.159914920535336</v>
      </c>
    </row>
    <row r="6084" spans="2:26" x14ac:dyDescent="0.2">
      <c r="B6084" s="81">
        <v>42989</v>
      </c>
      <c r="C6084" s="82">
        <v>8.3333333335758653E-2</v>
      </c>
      <c r="D6084" s="119">
        <f t="shared" si="645"/>
        <v>42989.083333333336</v>
      </c>
      <c r="E6084" s="83"/>
      <c r="F6084" s="77"/>
      <c r="G6084" s="83"/>
      <c r="H6084" s="77"/>
      <c r="I6084" s="83"/>
      <c r="J6084" s="77"/>
      <c r="K6084" s="20">
        <f t="shared" si="646"/>
        <v>1</v>
      </c>
      <c r="L6084" s="127" t="e">
        <f t="shared" si="647"/>
        <v>#N/A</v>
      </c>
      <c r="M6084" s="127">
        <f t="shared" si="648"/>
        <v>43.159914920535336</v>
      </c>
      <c r="N6084" s="84"/>
      <c r="X6084" s="121">
        <v>200</v>
      </c>
      <c r="Y6084" s="121">
        <v>40</v>
      </c>
      <c r="Z6084" s="127">
        <f t="shared" si="649"/>
        <v>43.159914920535336</v>
      </c>
    </row>
    <row r="6085" spans="2:26" x14ac:dyDescent="0.2">
      <c r="B6085" s="81">
        <v>42989</v>
      </c>
      <c r="C6085" s="82">
        <v>0.125</v>
      </c>
      <c r="D6085" s="119">
        <f t="shared" si="645"/>
        <v>42989.125</v>
      </c>
      <c r="E6085" s="83"/>
      <c r="F6085" s="77"/>
      <c r="G6085" s="83"/>
      <c r="H6085" s="77"/>
      <c r="I6085" s="83"/>
      <c r="J6085" s="77"/>
      <c r="K6085" s="20">
        <f t="shared" si="646"/>
        <v>1</v>
      </c>
      <c r="L6085" s="127" t="e">
        <f t="shared" si="647"/>
        <v>#N/A</v>
      </c>
      <c r="M6085" s="127">
        <f t="shared" si="648"/>
        <v>43.159914920535336</v>
      </c>
      <c r="N6085" s="84"/>
      <c r="X6085" s="121">
        <v>200</v>
      </c>
      <c r="Y6085" s="121">
        <v>40</v>
      </c>
      <c r="Z6085" s="127">
        <f t="shared" si="649"/>
        <v>43.159914920535336</v>
      </c>
    </row>
    <row r="6086" spans="2:26" x14ac:dyDescent="0.2">
      <c r="B6086" s="81">
        <v>42989</v>
      </c>
      <c r="C6086" s="82">
        <v>0.16666666666424135</v>
      </c>
      <c r="D6086" s="119">
        <f t="shared" si="645"/>
        <v>42989.166666666664</v>
      </c>
      <c r="E6086" s="83"/>
      <c r="F6086" s="77"/>
      <c r="G6086" s="83"/>
      <c r="H6086" s="77"/>
      <c r="I6086" s="83"/>
      <c r="J6086" s="77"/>
      <c r="K6086" s="20">
        <f t="shared" si="646"/>
        <v>1</v>
      </c>
      <c r="L6086" s="127" t="e">
        <f t="shared" si="647"/>
        <v>#N/A</v>
      </c>
      <c r="M6086" s="127">
        <f t="shared" si="648"/>
        <v>43.159914920535336</v>
      </c>
      <c r="N6086" s="84"/>
      <c r="X6086" s="121">
        <v>200</v>
      </c>
      <c r="Y6086" s="121">
        <v>40</v>
      </c>
      <c r="Z6086" s="127">
        <f t="shared" si="649"/>
        <v>43.159914920535336</v>
      </c>
    </row>
    <row r="6087" spans="2:26" x14ac:dyDescent="0.2">
      <c r="B6087" s="81">
        <v>42989</v>
      </c>
      <c r="C6087" s="82">
        <v>0.20833333333575865</v>
      </c>
      <c r="D6087" s="119">
        <f t="shared" si="645"/>
        <v>42989.208333333336</v>
      </c>
      <c r="E6087" s="83"/>
      <c r="F6087" s="77"/>
      <c r="G6087" s="83"/>
      <c r="H6087" s="77"/>
      <c r="I6087" s="83"/>
      <c r="J6087" s="77"/>
      <c r="K6087" s="20">
        <f t="shared" si="646"/>
        <v>1</v>
      </c>
      <c r="L6087" s="127" t="e">
        <f t="shared" si="647"/>
        <v>#N/A</v>
      </c>
      <c r="M6087" s="127">
        <f t="shared" si="648"/>
        <v>43.159914920535336</v>
      </c>
      <c r="N6087" s="84"/>
      <c r="X6087" s="121">
        <v>200</v>
      </c>
      <c r="Y6087" s="121">
        <v>40</v>
      </c>
      <c r="Z6087" s="127">
        <f t="shared" si="649"/>
        <v>43.159914920535336</v>
      </c>
    </row>
    <row r="6088" spans="2:26" x14ac:dyDescent="0.2">
      <c r="B6088" s="81">
        <v>42989</v>
      </c>
      <c r="C6088" s="82">
        <v>0.25</v>
      </c>
      <c r="D6088" s="119">
        <f t="shared" si="645"/>
        <v>42989.25</v>
      </c>
      <c r="E6088" s="83"/>
      <c r="F6088" s="77"/>
      <c r="G6088" s="83"/>
      <c r="H6088" s="77"/>
      <c r="I6088" s="83"/>
      <c r="J6088" s="77"/>
      <c r="K6088" s="20">
        <f t="shared" si="646"/>
        <v>1</v>
      </c>
      <c r="L6088" s="127" t="e">
        <f t="shared" si="647"/>
        <v>#N/A</v>
      </c>
      <c r="M6088" s="127">
        <f t="shared" si="648"/>
        <v>43.159914920535336</v>
      </c>
      <c r="N6088" s="84"/>
      <c r="X6088" s="121">
        <v>200</v>
      </c>
      <c r="Y6088" s="121">
        <v>40</v>
      </c>
      <c r="Z6088" s="127">
        <f t="shared" si="649"/>
        <v>43.159914920535336</v>
      </c>
    </row>
    <row r="6089" spans="2:26" x14ac:dyDescent="0.2">
      <c r="B6089" s="81">
        <v>42989</v>
      </c>
      <c r="C6089" s="82">
        <v>0.29166666666424135</v>
      </c>
      <c r="D6089" s="119">
        <f t="shared" si="645"/>
        <v>42989.291666666664</v>
      </c>
      <c r="E6089" s="83"/>
      <c r="F6089" s="77"/>
      <c r="G6089" s="83"/>
      <c r="H6089" s="77"/>
      <c r="I6089" s="83"/>
      <c r="J6089" s="77"/>
      <c r="K6089" s="20">
        <f t="shared" si="646"/>
        <v>1</v>
      </c>
      <c r="L6089" s="127" t="e">
        <f t="shared" si="647"/>
        <v>#N/A</v>
      </c>
      <c r="M6089" s="127">
        <f t="shared" si="648"/>
        <v>43.159914920535336</v>
      </c>
      <c r="N6089" s="84"/>
      <c r="X6089" s="121">
        <v>200</v>
      </c>
      <c r="Y6089" s="121">
        <v>40</v>
      </c>
      <c r="Z6089" s="127">
        <f t="shared" si="649"/>
        <v>43.159914920535336</v>
      </c>
    </row>
    <row r="6090" spans="2:26" x14ac:dyDescent="0.2">
      <c r="B6090" s="81">
        <v>42989</v>
      </c>
      <c r="C6090" s="82">
        <v>0.33333333333575865</v>
      </c>
      <c r="D6090" s="119">
        <f t="shared" ref="D6090:D6153" si="650">B6090+C6090</f>
        <v>42989.333333333336</v>
      </c>
      <c r="E6090" s="83"/>
      <c r="F6090" s="77"/>
      <c r="G6090" s="83"/>
      <c r="H6090" s="77"/>
      <c r="I6090" s="83"/>
      <c r="J6090" s="77"/>
      <c r="K6090" s="20">
        <f t="shared" si="646"/>
        <v>1</v>
      </c>
      <c r="L6090" s="127" t="e">
        <f t="shared" si="647"/>
        <v>#N/A</v>
      </c>
      <c r="M6090" s="127">
        <f t="shared" si="648"/>
        <v>43.159914920535336</v>
      </c>
      <c r="N6090" s="84"/>
      <c r="X6090" s="121">
        <v>200</v>
      </c>
      <c r="Y6090" s="121">
        <v>40</v>
      </c>
      <c r="Z6090" s="127">
        <f t="shared" si="649"/>
        <v>43.159914920535336</v>
      </c>
    </row>
    <row r="6091" spans="2:26" x14ac:dyDescent="0.2">
      <c r="B6091" s="81">
        <v>42989</v>
      </c>
      <c r="C6091" s="82">
        <v>0.375</v>
      </c>
      <c r="D6091" s="119">
        <f t="shared" si="650"/>
        <v>42989.375</v>
      </c>
      <c r="E6091" s="83"/>
      <c r="F6091" s="77"/>
      <c r="G6091" s="83"/>
      <c r="H6091" s="77"/>
      <c r="I6091" s="83"/>
      <c r="J6091" s="77"/>
      <c r="K6091" s="20">
        <f t="shared" ref="K6091:K6154" si="651">WEEKDAY(D6091,2)</f>
        <v>1</v>
      </c>
      <c r="L6091" s="127" t="e">
        <f t="shared" ref="L6091:L6154" si="652">IF(J6091="",NA(),J6091-(AVERAGE($J$10:$J$8794)))</f>
        <v>#N/A</v>
      </c>
      <c r="M6091" s="127">
        <f t="shared" ref="M6091:M6154" si="653">$U$11</f>
        <v>43.159914920535336</v>
      </c>
      <c r="N6091" s="84"/>
      <c r="X6091" s="121">
        <v>200</v>
      </c>
      <c r="Y6091" s="121">
        <v>40</v>
      </c>
      <c r="Z6091" s="127">
        <f t="shared" ref="Z6091:Z6154" si="654">$U$11</f>
        <v>43.159914920535336</v>
      </c>
    </row>
    <row r="6092" spans="2:26" x14ac:dyDescent="0.2">
      <c r="B6092" s="81">
        <v>42989</v>
      </c>
      <c r="C6092" s="82">
        <v>0.41666666666424135</v>
      </c>
      <c r="D6092" s="119">
        <f t="shared" si="650"/>
        <v>42989.416666666664</v>
      </c>
      <c r="E6092" s="83"/>
      <c r="F6092" s="77"/>
      <c r="G6092" s="83"/>
      <c r="H6092" s="77"/>
      <c r="I6092" s="83"/>
      <c r="J6092" s="77"/>
      <c r="K6092" s="20">
        <f t="shared" si="651"/>
        <v>1</v>
      </c>
      <c r="L6092" s="127" t="e">
        <f t="shared" si="652"/>
        <v>#N/A</v>
      </c>
      <c r="M6092" s="127">
        <f t="shared" si="653"/>
        <v>43.159914920535336</v>
      </c>
      <c r="N6092" s="84"/>
      <c r="X6092" s="121">
        <v>200</v>
      </c>
      <c r="Y6092" s="121">
        <v>40</v>
      </c>
      <c r="Z6092" s="127">
        <f t="shared" si="654"/>
        <v>43.159914920535336</v>
      </c>
    </row>
    <row r="6093" spans="2:26" x14ac:dyDescent="0.2">
      <c r="B6093" s="81">
        <v>42989</v>
      </c>
      <c r="C6093" s="82">
        <v>0.45833333333575865</v>
      </c>
      <c r="D6093" s="119">
        <f t="shared" si="650"/>
        <v>42989.458333333336</v>
      </c>
      <c r="E6093" s="83"/>
      <c r="F6093" s="77"/>
      <c r="G6093" s="83"/>
      <c r="H6093" s="77"/>
      <c r="I6093" s="83"/>
      <c r="J6093" s="77"/>
      <c r="K6093" s="20">
        <f t="shared" si="651"/>
        <v>1</v>
      </c>
      <c r="L6093" s="127" t="e">
        <f t="shared" si="652"/>
        <v>#N/A</v>
      </c>
      <c r="M6093" s="127">
        <f t="shared" si="653"/>
        <v>43.159914920535336</v>
      </c>
      <c r="N6093" s="84"/>
      <c r="X6093" s="121">
        <v>200</v>
      </c>
      <c r="Y6093" s="121">
        <v>40</v>
      </c>
      <c r="Z6093" s="127">
        <f t="shared" si="654"/>
        <v>43.159914920535336</v>
      </c>
    </row>
    <row r="6094" spans="2:26" x14ac:dyDescent="0.2">
      <c r="B6094" s="81">
        <v>42989</v>
      </c>
      <c r="C6094" s="82">
        <v>0.5</v>
      </c>
      <c r="D6094" s="119">
        <f t="shared" si="650"/>
        <v>42989.5</v>
      </c>
      <c r="E6094" s="83"/>
      <c r="F6094" s="77"/>
      <c r="G6094" s="83"/>
      <c r="H6094" s="77"/>
      <c r="I6094" s="83"/>
      <c r="J6094" s="77"/>
      <c r="K6094" s="20">
        <f t="shared" si="651"/>
        <v>1</v>
      </c>
      <c r="L6094" s="127" t="e">
        <f t="shared" si="652"/>
        <v>#N/A</v>
      </c>
      <c r="M6094" s="127">
        <f t="shared" si="653"/>
        <v>43.159914920535336</v>
      </c>
      <c r="N6094" s="84"/>
      <c r="X6094" s="121">
        <v>200</v>
      </c>
      <c r="Y6094" s="121">
        <v>40</v>
      </c>
      <c r="Z6094" s="127">
        <f t="shared" si="654"/>
        <v>43.159914920535336</v>
      </c>
    </row>
    <row r="6095" spans="2:26" ht="13.5" thickBot="1" x14ac:dyDescent="0.25">
      <c r="B6095" s="81">
        <v>42989</v>
      </c>
      <c r="C6095" s="82">
        <v>0.54166666666424135</v>
      </c>
      <c r="D6095" s="119">
        <f t="shared" si="650"/>
        <v>42989.541666666664</v>
      </c>
      <c r="E6095" s="83"/>
      <c r="F6095" s="77"/>
      <c r="G6095" s="83"/>
      <c r="H6095" s="77"/>
      <c r="I6095" s="83"/>
      <c r="J6095" s="77"/>
      <c r="K6095" s="20">
        <f t="shared" si="651"/>
        <v>1</v>
      </c>
      <c r="L6095" s="127" t="e">
        <f t="shared" si="652"/>
        <v>#N/A</v>
      </c>
      <c r="M6095" s="127">
        <f t="shared" si="653"/>
        <v>43.159914920535336</v>
      </c>
      <c r="N6095" s="86"/>
      <c r="X6095" s="121">
        <v>200</v>
      </c>
      <c r="Y6095" s="121">
        <v>40</v>
      </c>
      <c r="Z6095" s="127">
        <f t="shared" si="654"/>
        <v>43.159914920535336</v>
      </c>
    </row>
    <row r="6096" spans="2:26" x14ac:dyDescent="0.2">
      <c r="B6096" s="81">
        <v>42989</v>
      </c>
      <c r="C6096" s="82">
        <v>0.58333333333575865</v>
      </c>
      <c r="D6096" s="119">
        <f t="shared" si="650"/>
        <v>42989.583333333336</v>
      </c>
      <c r="E6096" s="83"/>
      <c r="F6096" s="77"/>
      <c r="G6096" s="83"/>
      <c r="H6096" s="77"/>
      <c r="I6096" s="83"/>
      <c r="J6096" s="77"/>
      <c r="K6096" s="20">
        <f t="shared" si="651"/>
        <v>1</v>
      </c>
      <c r="L6096" s="127" t="e">
        <f t="shared" si="652"/>
        <v>#N/A</v>
      </c>
      <c r="M6096" s="127">
        <f t="shared" si="653"/>
        <v>43.159914920535336</v>
      </c>
      <c r="N6096" s="84"/>
      <c r="X6096" s="121">
        <v>200</v>
      </c>
      <c r="Y6096" s="121">
        <v>40</v>
      </c>
      <c r="Z6096" s="127">
        <f t="shared" si="654"/>
        <v>43.159914920535336</v>
      </c>
    </row>
    <row r="6097" spans="2:26" x14ac:dyDescent="0.2">
      <c r="B6097" s="81">
        <v>42989</v>
      </c>
      <c r="C6097" s="82">
        <v>0.625</v>
      </c>
      <c r="D6097" s="119">
        <f t="shared" si="650"/>
        <v>42989.625</v>
      </c>
      <c r="E6097" s="83"/>
      <c r="F6097" s="77"/>
      <c r="G6097" s="83"/>
      <c r="H6097" s="77"/>
      <c r="I6097" s="83"/>
      <c r="J6097" s="77"/>
      <c r="K6097" s="20">
        <f t="shared" si="651"/>
        <v>1</v>
      </c>
      <c r="L6097" s="127" t="e">
        <f t="shared" si="652"/>
        <v>#N/A</v>
      </c>
      <c r="M6097" s="127">
        <f t="shared" si="653"/>
        <v>43.159914920535336</v>
      </c>
      <c r="N6097" s="84"/>
      <c r="X6097" s="121">
        <v>200</v>
      </c>
      <c r="Y6097" s="121">
        <v>40</v>
      </c>
      <c r="Z6097" s="127">
        <f t="shared" si="654"/>
        <v>43.159914920535336</v>
      </c>
    </row>
    <row r="6098" spans="2:26" x14ac:dyDescent="0.2">
      <c r="B6098" s="81">
        <v>42989</v>
      </c>
      <c r="C6098" s="82">
        <v>0.66666666666424135</v>
      </c>
      <c r="D6098" s="119">
        <f t="shared" si="650"/>
        <v>42989.666666666664</v>
      </c>
      <c r="E6098" s="83"/>
      <c r="F6098" s="77"/>
      <c r="G6098" s="83"/>
      <c r="H6098" s="77"/>
      <c r="I6098" s="83"/>
      <c r="J6098" s="77"/>
      <c r="K6098" s="20">
        <f t="shared" si="651"/>
        <v>1</v>
      </c>
      <c r="L6098" s="127" t="e">
        <f t="shared" si="652"/>
        <v>#N/A</v>
      </c>
      <c r="M6098" s="127">
        <f t="shared" si="653"/>
        <v>43.159914920535336</v>
      </c>
      <c r="N6098" s="84"/>
      <c r="X6098" s="121">
        <v>200</v>
      </c>
      <c r="Y6098" s="121">
        <v>40</v>
      </c>
      <c r="Z6098" s="127">
        <f t="shared" si="654"/>
        <v>43.159914920535336</v>
      </c>
    </row>
    <row r="6099" spans="2:26" x14ac:dyDescent="0.2">
      <c r="B6099" s="81">
        <v>42989</v>
      </c>
      <c r="C6099" s="82">
        <v>0.70833333333575865</v>
      </c>
      <c r="D6099" s="119">
        <f t="shared" si="650"/>
        <v>42989.708333333336</v>
      </c>
      <c r="E6099" s="83"/>
      <c r="F6099" s="77"/>
      <c r="G6099" s="83"/>
      <c r="H6099" s="77"/>
      <c r="I6099" s="83"/>
      <c r="J6099" s="77"/>
      <c r="K6099" s="20">
        <f t="shared" si="651"/>
        <v>1</v>
      </c>
      <c r="L6099" s="127" t="e">
        <f t="shared" si="652"/>
        <v>#N/A</v>
      </c>
      <c r="M6099" s="127">
        <f t="shared" si="653"/>
        <v>43.159914920535336</v>
      </c>
      <c r="N6099" s="84"/>
      <c r="X6099" s="121">
        <v>200</v>
      </c>
      <c r="Y6099" s="121">
        <v>40</v>
      </c>
      <c r="Z6099" s="127">
        <f t="shared" si="654"/>
        <v>43.159914920535336</v>
      </c>
    </row>
    <row r="6100" spans="2:26" x14ac:dyDescent="0.2">
      <c r="B6100" s="81">
        <v>42989</v>
      </c>
      <c r="C6100" s="82">
        <v>0.75</v>
      </c>
      <c r="D6100" s="119">
        <f t="shared" si="650"/>
        <v>42989.75</v>
      </c>
      <c r="E6100" s="83"/>
      <c r="F6100" s="77"/>
      <c r="G6100" s="83"/>
      <c r="H6100" s="77"/>
      <c r="I6100" s="83"/>
      <c r="J6100" s="77"/>
      <c r="K6100" s="20">
        <f t="shared" si="651"/>
        <v>1</v>
      </c>
      <c r="L6100" s="127" t="e">
        <f t="shared" si="652"/>
        <v>#N/A</v>
      </c>
      <c r="M6100" s="127">
        <f t="shared" si="653"/>
        <v>43.159914920535336</v>
      </c>
      <c r="N6100" s="84"/>
      <c r="X6100" s="121">
        <v>200</v>
      </c>
      <c r="Y6100" s="121">
        <v>40</v>
      </c>
      <c r="Z6100" s="127">
        <f t="shared" si="654"/>
        <v>43.159914920535336</v>
      </c>
    </row>
    <row r="6101" spans="2:26" x14ac:dyDescent="0.2">
      <c r="B6101" s="81">
        <v>42989</v>
      </c>
      <c r="C6101" s="82">
        <v>0.79166666666424135</v>
      </c>
      <c r="D6101" s="119">
        <f t="shared" si="650"/>
        <v>42989.791666666664</v>
      </c>
      <c r="E6101" s="83"/>
      <c r="F6101" s="77"/>
      <c r="G6101" s="83"/>
      <c r="H6101" s="77"/>
      <c r="I6101" s="83"/>
      <c r="J6101" s="77"/>
      <c r="K6101" s="20">
        <f t="shared" si="651"/>
        <v>1</v>
      </c>
      <c r="L6101" s="127" t="e">
        <f t="shared" si="652"/>
        <v>#N/A</v>
      </c>
      <c r="M6101" s="127">
        <f t="shared" si="653"/>
        <v>43.159914920535336</v>
      </c>
      <c r="N6101" s="84"/>
      <c r="X6101" s="121">
        <v>200</v>
      </c>
      <c r="Y6101" s="121">
        <v>40</v>
      </c>
      <c r="Z6101" s="127">
        <f t="shared" si="654"/>
        <v>43.159914920535336</v>
      </c>
    </row>
    <row r="6102" spans="2:26" x14ac:dyDescent="0.2">
      <c r="B6102" s="81">
        <v>42989</v>
      </c>
      <c r="C6102" s="82">
        <v>0.83333333333575865</v>
      </c>
      <c r="D6102" s="119">
        <f t="shared" si="650"/>
        <v>42989.833333333336</v>
      </c>
      <c r="E6102" s="83"/>
      <c r="F6102" s="77"/>
      <c r="G6102" s="83"/>
      <c r="H6102" s="77"/>
      <c r="I6102" s="83"/>
      <c r="J6102" s="77"/>
      <c r="K6102" s="20">
        <f t="shared" si="651"/>
        <v>1</v>
      </c>
      <c r="L6102" s="127" t="e">
        <f t="shared" si="652"/>
        <v>#N/A</v>
      </c>
      <c r="M6102" s="127">
        <f t="shared" si="653"/>
        <v>43.159914920535336</v>
      </c>
      <c r="N6102" s="84"/>
      <c r="X6102" s="121">
        <v>200</v>
      </c>
      <c r="Y6102" s="121">
        <v>40</v>
      </c>
      <c r="Z6102" s="127">
        <f t="shared" si="654"/>
        <v>43.159914920535336</v>
      </c>
    </row>
    <row r="6103" spans="2:26" x14ac:dyDescent="0.2">
      <c r="B6103" s="81">
        <v>42989</v>
      </c>
      <c r="C6103" s="82">
        <v>0.875</v>
      </c>
      <c r="D6103" s="119">
        <f t="shared" si="650"/>
        <v>42989.875</v>
      </c>
      <c r="E6103" s="83"/>
      <c r="F6103" s="77"/>
      <c r="G6103" s="83"/>
      <c r="H6103" s="77"/>
      <c r="I6103" s="83"/>
      <c r="J6103" s="77"/>
      <c r="K6103" s="20">
        <f t="shared" si="651"/>
        <v>1</v>
      </c>
      <c r="L6103" s="127" t="e">
        <f t="shared" si="652"/>
        <v>#N/A</v>
      </c>
      <c r="M6103" s="127">
        <f t="shared" si="653"/>
        <v>43.159914920535336</v>
      </c>
      <c r="N6103" s="84"/>
      <c r="X6103" s="121">
        <v>200</v>
      </c>
      <c r="Y6103" s="121">
        <v>40</v>
      </c>
      <c r="Z6103" s="127">
        <f t="shared" si="654"/>
        <v>43.159914920535336</v>
      </c>
    </row>
    <row r="6104" spans="2:26" x14ac:dyDescent="0.2">
      <c r="B6104" s="81">
        <v>42989</v>
      </c>
      <c r="C6104" s="82">
        <v>0.91666666666424135</v>
      </c>
      <c r="D6104" s="119">
        <f t="shared" si="650"/>
        <v>42989.916666666664</v>
      </c>
      <c r="E6104" s="83"/>
      <c r="F6104" s="77"/>
      <c r="G6104" s="83"/>
      <c r="H6104" s="77"/>
      <c r="I6104" s="83"/>
      <c r="J6104" s="77"/>
      <c r="K6104" s="20">
        <f t="shared" si="651"/>
        <v>1</v>
      </c>
      <c r="L6104" s="127" t="e">
        <f t="shared" si="652"/>
        <v>#N/A</v>
      </c>
      <c r="M6104" s="127">
        <f t="shared" si="653"/>
        <v>43.159914920535336</v>
      </c>
      <c r="N6104" s="84"/>
      <c r="X6104" s="121">
        <v>200</v>
      </c>
      <c r="Y6104" s="121">
        <v>40</v>
      </c>
      <c r="Z6104" s="127">
        <f t="shared" si="654"/>
        <v>43.159914920535336</v>
      </c>
    </row>
    <row r="6105" spans="2:26" x14ac:dyDescent="0.2">
      <c r="B6105" s="81">
        <v>42989</v>
      </c>
      <c r="C6105" s="82">
        <v>0.95833333333575865</v>
      </c>
      <c r="D6105" s="119">
        <f t="shared" si="650"/>
        <v>42989.958333333336</v>
      </c>
      <c r="E6105" s="83"/>
      <c r="F6105" s="77"/>
      <c r="G6105" s="83"/>
      <c r="H6105" s="77"/>
      <c r="I6105" s="83"/>
      <c r="J6105" s="77"/>
      <c r="K6105" s="20">
        <f t="shared" si="651"/>
        <v>1</v>
      </c>
      <c r="L6105" s="127" t="e">
        <f t="shared" si="652"/>
        <v>#N/A</v>
      </c>
      <c r="M6105" s="127">
        <f t="shared" si="653"/>
        <v>43.159914920535336</v>
      </c>
      <c r="N6105" s="84"/>
      <c r="X6105" s="121">
        <v>200</v>
      </c>
      <c r="Y6105" s="121">
        <v>40</v>
      </c>
      <c r="Z6105" s="127">
        <f t="shared" si="654"/>
        <v>43.159914920535336</v>
      </c>
    </row>
    <row r="6106" spans="2:26" x14ac:dyDescent="0.2">
      <c r="B6106" s="81">
        <v>42990</v>
      </c>
      <c r="C6106" s="82">
        <v>0</v>
      </c>
      <c r="D6106" s="119">
        <f t="shared" si="650"/>
        <v>42990</v>
      </c>
      <c r="E6106" s="83"/>
      <c r="F6106" s="77"/>
      <c r="G6106" s="83"/>
      <c r="H6106" s="77"/>
      <c r="I6106" s="83"/>
      <c r="J6106" s="77"/>
      <c r="K6106" s="20">
        <f t="shared" si="651"/>
        <v>2</v>
      </c>
      <c r="L6106" s="127" t="e">
        <f t="shared" si="652"/>
        <v>#N/A</v>
      </c>
      <c r="M6106" s="127">
        <f t="shared" si="653"/>
        <v>43.159914920535336</v>
      </c>
      <c r="N6106" s="84"/>
      <c r="X6106" s="121">
        <v>200</v>
      </c>
      <c r="Y6106" s="121">
        <v>40</v>
      </c>
      <c r="Z6106" s="127">
        <f t="shared" si="654"/>
        <v>43.159914920535336</v>
      </c>
    </row>
    <row r="6107" spans="2:26" x14ac:dyDescent="0.2">
      <c r="B6107" s="81">
        <v>42990</v>
      </c>
      <c r="C6107" s="82">
        <v>4.1666666664241347E-2</v>
      </c>
      <c r="D6107" s="119">
        <f t="shared" si="650"/>
        <v>42990.041666666664</v>
      </c>
      <c r="E6107" s="83"/>
      <c r="F6107" s="77"/>
      <c r="G6107" s="83"/>
      <c r="H6107" s="77"/>
      <c r="I6107" s="83"/>
      <c r="J6107" s="77"/>
      <c r="K6107" s="20">
        <f t="shared" si="651"/>
        <v>2</v>
      </c>
      <c r="L6107" s="127" t="e">
        <f t="shared" si="652"/>
        <v>#N/A</v>
      </c>
      <c r="M6107" s="127">
        <f t="shared" si="653"/>
        <v>43.159914920535336</v>
      </c>
      <c r="N6107" s="84"/>
      <c r="X6107" s="121">
        <v>200</v>
      </c>
      <c r="Y6107" s="121">
        <v>40</v>
      </c>
      <c r="Z6107" s="127">
        <f t="shared" si="654"/>
        <v>43.159914920535336</v>
      </c>
    </row>
    <row r="6108" spans="2:26" x14ac:dyDescent="0.2">
      <c r="B6108" s="81">
        <v>42990</v>
      </c>
      <c r="C6108" s="82">
        <v>8.3333333335758653E-2</v>
      </c>
      <c r="D6108" s="119">
        <f t="shared" si="650"/>
        <v>42990.083333333336</v>
      </c>
      <c r="E6108" s="83"/>
      <c r="F6108" s="77"/>
      <c r="G6108" s="83"/>
      <c r="H6108" s="77"/>
      <c r="I6108" s="83"/>
      <c r="J6108" s="77"/>
      <c r="K6108" s="20">
        <f t="shared" si="651"/>
        <v>2</v>
      </c>
      <c r="L6108" s="127" t="e">
        <f t="shared" si="652"/>
        <v>#N/A</v>
      </c>
      <c r="M6108" s="127">
        <f t="shared" si="653"/>
        <v>43.159914920535336</v>
      </c>
      <c r="N6108" s="84"/>
      <c r="X6108" s="121">
        <v>200</v>
      </c>
      <c r="Y6108" s="121">
        <v>40</v>
      </c>
      <c r="Z6108" s="127">
        <f t="shared" si="654"/>
        <v>43.159914920535336</v>
      </c>
    </row>
    <row r="6109" spans="2:26" x14ac:dyDescent="0.2">
      <c r="B6109" s="81">
        <v>42990</v>
      </c>
      <c r="C6109" s="82">
        <v>0.125</v>
      </c>
      <c r="D6109" s="119">
        <f t="shared" si="650"/>
        <v>42990.125</v>
      </c>
      <c r="E6109" s="83"/>
      <c r="F6109" s="77"/>
      <c r="G6109" s="83"/>
      <c r="H6109" s="77"/>
      <c r="I6109" s="83"/>
      <c r="J6109" s="77"/>
      <c r="K6109" s="20">
        <f t="shared" si="651"/>
        <v>2</v>
      </c>
      <c r="L6109" s="127" t="e">
        <f t="shared" si="652"/>
        <v>#N/A</v>
      </c>
      <c r="M6109" s="127">
        <f t="shared" si="653"/>
        <v>43.159914920535336</v>
      </c>
      <c r="N6109" s="84"/>
      <c r="X6109" s="121">
        <v>200</v>
      </c>
      <c r="Y6109" s="121">
        <v>40</v>
      </c>
      <c r="Z6109" s="127">
        <f t="shared" si="654"/>
        <v>43.159914920535336</v>
      </c>
    </row>
    <row r="6110" spans="2:26" x14ac:dyDescent="0.2">
      <c r="B6110" s="81">
        <v>42990</v>
      </c>
      <c r="C6110" s="82">
        <v>0.16666666666424135</v>
      </c>
      <c r="D6110" s="119">
        <f t="shared" si="650"/>
        <v>42990.166666666664</v>
      </c>
      <c r="E6110" s="83"/>
      <c r="F6110" s="77"/>
      <c r="G6110" s="83"/>
      <c r="H6110" s="77"/>
      <c r="I6110" s="83"/>
      <c r="J6110" s="77"/>
      <c r="K6110" s="20">
        <f t="shared" si="651"/>
        <v>2</v>
      </c>
      <c r="L6110" s="127" t="e">
        <f t="shared" si="652"/>
        <v>#N/A</v>
      </c>
      <c r="M6110" s="127">
        <f t="shared" si="653"/>
        <v>43.159914920535336</v>
      </c>
      <c r="N6110" s="84"/>
      <c r="X6110" s="121">
        <v>200</v>
      </c>
      <c r="Y6110" s="121">
        <v>40</v>
      </c>
      <c r="Z6110" s="127">
        <f t="shared" si="654"/>
        <v>43.159914920535336</v>
      </c>
    </row>
    <row r="6111" spans="2:26" x14ac:dyDescent="0.2">
      <c r="B6111" s="81">
        <v>42990</v>
      </c>
      <c r="C6111" s="82">
        <v>0.20833333333575865</v>
      </c>
      <c r="D6111" s="119">
        <f t="shared" si="650"/>
        <v>42990.208333333336</v>
      </c>
      <c r="E6111" s="83"/>
      <c r="F6111" s="77"/>
      <c r="G6111" s="83"/>
      <c r="H6111" s="77"/>
      <c r="I6111" s="83"/>
      <c r="J6111" s="77"/>
      <c r="K6111" s="20">
        <f t="shared" si="651"/>
        <v>2</v>
      </c>
      <c r="L6111" s="127" t="e">
        <f t="shared" si="652"/>
        <v>#N/A</v>
      </c>
      <c r="M6111" s="127">
        <f t="shared" si="653"/>
        <v>43.159914920535336</v>
      </c>
      <c r="N6111" s="84"/>
      <c r="X6111" s="121">
        <v>200</v>
      </c>
      <c r="Y6111" s="121">
        <v>40</v>
      </c>
      <c r="Z6111" s="127">
        <f t="shared" si="654"/>
        <v>43.159914920535336</v>
      </c>
    </row>
    <row r="6112" spans="2:26" x14ac:dyDescent="0.2">
      <c r="B6112" s="81">
        <v>42990</v>
      </c>
      <c r="C6112" s="82">
        <v>0.25</v>
      </c>
      <c r="D6112" s="119">
        <f t="shared" si="650"/>
        <v>42990.25</v>
      </c>
      <c r="E6112" s="83"/>
      <c r="F6112" s="77"/>
      <c r="G6112" s="83"/>
      <c r="H6112" s="77"/>
      <c r="I6112" s="83"/>
      <c r="J6112" s="77"/>
      <c r="K6112" s="20">
        <f t="shared" si="651"/>
        <v>2</v>
      </c>
      <c r="L6112" s="127" t="e">
        <f t="shared" si="652"/>
        <v>#N/A</v>
      </c>
      <c r="M6112" s="127">
        <f t="shared" si="653"/>
        <v>43.159914920535336</v>
      </c>
      <c r="N6112" s="84"/>
      <c r="X6112" s="121">
        <v>200</v>
      </c>
      <c r="Y6112" s="121">
        <v>40</v>
      </c>
      <c r="Z6112" s="127">
        <f t="shared" si="654"/>
        <v>43.159914920535336</v>
      </c>
    </row>
    <row r="6113" spans="2:26" x14ac:dyDescent="0.2">
      <c r="B6113" s="81">
        <v>42990</v>
      </c>
      <c r="C6113" s="82">
        <v>0.29166666666424135</v>
      </c>
      <c r="D6113" s="119">
        <f t="shared" si="650"/>
        <v>42990.291666666664</v>
      </c>
      <c r="E6113" s="83"/>
      <c r="F6113" s="77"/>
      <c r="G6113" s="83"/>
      <c r="H6113" s="77"/>
      <c r="I6113" s="83"/>
      <c r="J6113" s="77"/>
      <c r="K6113" s="20">
        <f t="shared" si="651"/>
        <v>2</v>
      </c>
      <c r="L6113" s="127" t="e">
        <f t="shared" si="652"/>
        <v>#N/A</v>
      </c>
      <c r="M6113" s="127">
        <f t="shared" si="653"/>
        <v>43.159914920535336</v>
      </c>
      <c r="N6113" s="84"/>
      <c r="X6113" s="121">
        <v>200</v>
      </c>
      <c r="Y6113" s="121">
        <v>40</v>
      </c>
      <c r="Z6113" s="127">
        <f t="shared" si="654"/>
        <v>43.159914920535336</v>
      </c>
    </row>
    <row r="6114" spans="2:26" x14ac:dyDescent="0.2">
      <c r="B6114" s="81">
        <v>42990</v>
      </c>
      <c r="C6114" s="82">
        <v>0.33333333333575865</v>
      </c>
      <c r="D6114" s="119">
        <f t="shared" si="650"/>
        <v>42990.333333333336</v>
      </c>
      <c r="E6114" s="83"/>
      <c r="F6114" s="77"/>
      <c r="G6114" s="83"/>
      <c r="H6114" s="77"/>
      <c r="I6114" s="83"/>
      <c r="J6114" s="77"/>
      <c r="K6114" s="20">
        <f t="shared" si="651"/>
        <v>2</v>
      </c>
      <c r="L6114" s="127" t="e">
        <f t="shared" si="652"/>
        <v>#N/A</v>
      </c>
      <c r="M6114" s="127">
        <f t="shared" si="653"/>
        <v>43.159914920535336</v>
      </c>
      <c r="N6114" s="84"/>
      <c r="X6114" s="121">
        <v>200</v>
      </c>
      <c r="Y6114" s="121">
        <v>40</v>
      </c>
      <c r="Z6114" s="127">
        <f t="shared" si="654"/>
        <v>43.159914920535336</v>
      </c>
    </row>
    <row r="6115" spans="2:26" x14ac:dyDescent="0.2">
      <c r="B6115" s="81">
        <v>42990</v>
      </c>
      <c r="C6115" s="82">
        <v>0.375</v>
      </c>
      <c r="D6115" s="119">
        <f t="shared" si="650"/>
        <v>42990.375</v>
      </c>
      <c r="E6115" s="83"/>
      <c r="F6115" s="77"/>
      <c r="G6115" s="83"/>
      <c r="H6115" s="77"/>
      <c r="I6115" s="83"/>
      <c r="J6115" s="77"/>
      <c r="K6115" s="20">
        <f t="shared" si="651"/>
        <v>2</v>
      </c>
      <c r="L6115" s="127" t="e">
        <f t="shared" si="652"/>
        <v>#N/A</v>
      </c>
      <c r="M6115" s="127">
        <f t="shared" si="653"/>
        <v>43.159914920535336</v>
      </c>
      <c r="N6115" s="84"/>
      <c r="X6115" s="121">
        <v>200</v>
      </c>
      <c r="Y6115" s="121">
        <v>40</v>
      </c>
      <c r="Z6115" s="127">
        <f t="shared" si="654"/>
        <v>43.159914920535336</v>
      </c>
    </row>
    <row r="6116" spans="2:26" x14ac:dyDescent="0.2">
      <c r="B6116" s="81">
        <v>42990</v>
      </c>
      <c r="C6116" s="82">
        <v>0.41666666666424135</v>
      </c>
      <c r="D6116" s="119">
        <f t="shared" si="650"/>
        <v>42990.416666666664</v>
      </c>
      <c r="E6116" s="83"/>
      <c r="F6116" s="77"/>
      <c r="G6116" s="83"/>
      <c r="H6116" s="77"/>
      <c r="I6116" s="83"/>
      <c r="J6116" s="77"/>
      <c r="K6116" s="20">
        <f t="shared" si="651"/>
        <v>2</v>
      </c>
      <c r="L6116" s="127" t="e">
        <f t="shared" si="652"/>
        <v>#N/A</v>
      </c>
      <c r="M6116" s="127">
        <f t="shared" si="653"/>
        <v>43.159914920535336</v>
      </c>
      <c r="N6116" s="84"/>
      <c r="X6116" s="121">
        <v>200</v>
      </c>
      <c r="Y6116" s="121">
        <v>40</v>
      </c>
      <c r="Z6116" s="127">
        <f t="shared" si="654"/>
        <v>43.159914920535336</v>
      </c>
    </row>
    <row r="6117" spans="2:26" x14ac:dyDescent="0.2">
      <c r="B6117" s="81">
        <v>42990</v>
      </c>
      <c r="C6117" s="82">
        <v>0.45833333333575865</v>
      </c>
      <c r="D6117" s="119">
        <f t="shared" si="650"/>
        <v>42990.458333333336</v>
      </c>
      <c r="E6117" s="83"/>
      <c r="F6117" s="77"/>
      <c r="G6117" s="83"/>
      <c r="H6117" s="77"/>
      <c r="I6117" s="83"/>
      <c r="J6117" s="77"/>
      <c r="K6117" s="20">
        <f t="shared" si="651"/>
        <v>2</v>
      </c>
      <c r="L6117" s="127" t="e">
        <f t="shared" si="652"/>
        <v>#N/A</v>
      </c>
      <c r="M6117" s="127">
        <f t="shared" si="653"/>
        <v>43.159914920535336</v>
      </c>
      <c r="N6117" s="84"/>
      <c r="X6117" s="121">
        <v>200</v>
      </c>
      <c r="Y6117" s="121">
        <v>40</v>
      </c>
      <c r="Z6117" s="127">
        <f t="shared" si="654"/>
        <v>43.159914920535336</v>
      </c>
    </row>
    <row r="6118" spans="2:26" x14ac:dyDescent="0.2">
      <c r="B6118" s="81">
        <v>42990</v>
      </c>
      <c r="C6118" s="82">
        <v>0.5</v>
      </c>
      <c r="D6118" s="119">
        <f t="shared" si="650"/>
        <v>42990.5</v>
      </c>
      <c r="E6118" s="83"/>
      <c r="F6118" s="77"/>
      <c r="G6118" s="83"/>
      <c r="H6118" s="77"/>
      <c r="I6118" s="83"/>
      <c r="J6118" s="77"/>
      <c r="K6118" s="20">
        <f t="shared" si="651"/>
        <v>2</v>
      </c>
      <c r="L6118" s="127" t="e">
        <f t="shared" si="652"/>
        <v>#N/A</v>
      </c>
      <c r="M6118" s="127">
        <f t="shared" si="653"/>
        <v>43.159914920535336</v>
      </c>
      <c r="N6118" s="84"/>
      <c r="X6118" s="121">
        <v>200</v>
      </c>
      <c r="Y6118" s="121">
        <v>40</v>
      </c>
      <c r="Z6118" s="127">
        <f t="shared" si="654"/>
        <v>43.159914920535336</v>
      </c>
    </row>
    <row r="6119" spans="2:26" x14ac:dyDescent="0.2">
      <c r="B6119" s="81">
        <v>42990</v>
      </c>
      <c r="C6119" s="82">
        <v>0.54166666666424135</v>
      </c>
      <c r="D6119" s="119">
        <f t="shared" si="650"/>
        <v>42990.541666666664</v>
      </c>
      <c r="E6119" s="83"/>
      <c r="F6119" s="77"/>
      <c r="G6119" s="83"/>
      <c r="H6119" s="77"/>
      <c r="I6119" s="83"/>
      <c r="J6119" s="77"/>
      <c r="K6119" s="20">
        <f t="shared" si="651"/>
        <v>2</v>
      </c>
      <c r="L6119" s="127" t="e">
        <f t="shared" si="652"/>
        <v>#N/A</v>
      </c>
      <c r="M6119" s="127">
        <f t="shared" si="653"/>
        <v>43.159914920535336</v>
      </c>
      <c r="N6119" s="84"/>
      <c r="X6119" s="121">
        <v>200</v>
      </c>
      <c r="Y6119" s="121">
        <v>40</v>
      </c>
      <c r="Z6119" s="127">
        <f t="shared" si="654"/>
        <v>43.159914920535336</v>
      </c>
    </row>
    <row r="6120" spans="2:26" x14ac:dyDescent="0.2">
      <c r="B6120" s="81">
        <v>42990</v>
      </c>
      <c r="C6120" s="82">
        <v>0.58333333333575865</v>
      </c>
      <c r="D6120" s="119">
        <f t="shared" si="650"/>
        <v>42990.583333333336</v>
      </c>
      <c r="E6120" s="83"/>
      <c r="F6120" s="77"/>
      <c r="G6120" s="83"/>
      <c r="H6120" s="77"/>
      <c r="I6120" s="83"/>
      <c r="J6120" s="77"/>
      <c r="K6120" s="20">
        <f t="shared" si="651"/>
        <v>2</v>
      </c>
      <c r="L6120" s="127" t="e">
        <f t="shared" si="652"/>
        <v>#N/A</v>
      </c>
      <c r="M6120" s="127">
        <f t="shared" si="653"/>
        <v>43.159914920535336</v>
      </c>
      <c r="N6120" s="84"/>
      <c r="X6120" s="121">
        <v>200</v>
      </c>
      <c r="Y6120" s="121">
        <v>40</v>
      </c>
      <c r="Z6120" s="127">
        <f t="shared" si="654"/>
        <v>43.159914920535336</v>
      </c>
    </row>
    <row r="6121" spans="2:26" x14ac:dyDescent="0.2">
      <c r="B6121" s="81">
        <v>42990</v>
      </c>
      <c r="C6121" s="82">
        <v>0.625</v>
      </c>
      <c r="D6121" s="119">
        <f t="shared" si="650"/>
        <v>42990.625</v>
      </c>
      <c r="E6121" s="83"/>
      <c r="F6121" s="77"/>
      <c r="G6121" s="83"/>
      <c r="H6121" s="77"/>
      <c r="I6121" s="83"/>
      <c r="J6121" s="77"/>
      <c r="K6121" s="20">
        <f t="shared" si="651"/>
        <v>2</v>
      </c>
      <c r="L6121" s="127" t="e">
        <f t="shared" si="652"/>
        <v>#N/A</v>
      </c>
      <c r="M6121" s="127">
        <f t="shared" si="653"/>
        <v>43.159914920535336</v>
      </c>
      <c r="N6121" s="84"/>
      <c r="X6121" s="121">
        <v>200</v>
      </c>
      <c r="Y6121" s="121">
        <v>40</v>
      </c>
      <c r="Z6121" s="127">
        <f t="shared" si="654"/>
        <v>43.159914920535336</v>
      </c>
    </row>
    <row r="6122" spans="2:26" x14ac:dyDescent="0.2">
      <c r="B6122" s="81">
        <v>42990</v>
      </c>
      <c r="C6122" s="82">
        <v>0.66666666666424135</v>
      </c>
      <c r="D6122" s="119">
        <f t="shared" si="650"/>
        <v>42990.666666666664</v>
      </c>
      <c r="E6122" s="83"/>
      <c r="F6122" s="77"/>
      <c r="G6122" s="83"/>
      <c r="H6122" s="77"/>
      <c r="I6122" s="83"/>
      <c r="J6122" s="77"/>
      <c r="K6122" s="20">
        <f t="shared" si="651"/>
        <v>2</v>
      </c>
      <c r="L6122" s="127" t="e">
        <f t="shared" si="652"/>
        <v>#N/A</v>
      </c>
      <c r="M6122" s="127">
        <f t="shared" si="653"/>
        <v>43.159914920535336</v>
      </c>
      <c r="N6122" s="84"/>
      <c r="X6122" s="121">
        <v>200</v>
      </c>
      <c r="Y6122" s="121">
        <v>40</v>
      </c>
      <c r="Z6122" s="127">
        <f t="shared" si="654"/>
        <v>43.159914920535336</v>
      </c>
    </row>
    <row r="6123" spans="2:26" x14ac:dyDescent="0.2">
      <c r="B6123" s="81">
        <v>42990</v>
      </c>
      <c r="C6123" s="82">
        <v>0.70833333333575865</v>
      </c>
      <c r="D6123" s="119">
        <f t="shared" si="650"/>
        <v>42990.708333333336</v>
      </c>
      <c r="E6123" s="83"/>
      <c r="F6123" s="77"/>
      <c r="G6123" s="83"/>
      <c r="H6123" s="77"/>
      <c r="I6123" s="83"/>
      <c r="J6123" s="77"/>
      <c r="K6123" s="20">
        <f t="shared" si="651"/>
        <v>2</v>
      </c>
      <c r="L6123" s="127" t="e">
        <f t="shared" si="652"/>
        <v>#N/A</v>
      </c>
      <c r="M6123" s="127">
        <f t="shared" si="653"/>
        <v>43.159914920535336</v>
      </c>
      <c r="N6123" s="84"/>
      <c r="X6123" s="121">
        <v>200</v>
      </c>
      <c r="Y6123" s="121">
        <v>40</v>
      </c>
      <c r="Z6123" s="127">
        <f t="shared" si="654"/>
        <v>43.159914920535336</v>
      </c>
    </row>
    <row r="6124" spans="2:26" x14ac:dyDescent="0.2">
      <c r="B6124" s="81">
        <v>42990</v>
      </c>
      <c r="C6124" s="82">
        <v>0.75</v>
      </c>
      <c r="D6124" s="119">
        <f t="shared" si="650"/>
        <v>42990.75</v>
      </c>
      <c r="E6124" s="83"/>
      <c r="F6124" s="77"/>
      <c r="G6124" s="83"/>
      <c r="H6124" s="77"/>
      <c r="I6124" s="83"/>
      <c r="J6124" s="77"/>
      <c r="K6124" s="20">
        <f t="shared" si="651"/>
        <v>2</v>
      </c>
      <c r="L6124" s="127" t="e">
        <f t="shared" si="652"/>
        <v>#N/A</v>
      </c>
      <c r="M6124" s="127">
        <f t="shared" si="653"/>
        <v>43.159914920535336</v>
      </c>
      <c r="N6124" s="84"/>
      <c r="X6124" s="121">
        <v>200</v>
      </c>
      <c r="Y6124" s="121">
        <v>40</v>
      </c>
      <c r="Z6124" s="127">
        <f t="shared" si="654"/>
        <v>43.159914920535336</v>
      </c>
    </row>
    <row r="6125" spans="2:26" x14ac:dyDescent="0.2">
      <c r="B6125" s="81">
        <v>42990</v>
      </c>
      <c r="C6125" s="82">
        <v>0.79166666666424135</v>
      </c>
      <c r="D6125" s="119">
        <f t="shared" si="650"/>
        <v>42990.791666666664</v>
      </c>
      <c r="E6125" s="83"/>
      <c r="F6125" s="77"/>
      <c r="G6125" s="83"/>
      <c r="H6125" s="77"/>
      <c r="I6125" s="83"/>
      <c r="J6125" s="77"/>
      <c r="K6125" s="20">
        <f t="shared" si="651"/>
        <v>2</v>
      </c>
      <c r="L6125" s="127" t="e">
        <f t="shared" si="652"/>
        <v>#N/A</v>
      </c>
      <c r="M6125" s="127">
        <f t="shared" si="653"/>
        <v>43.159914920535336</v>
      </c>
      <c r="N6125" s="84"/>
      <c r="X6125" s="121">
        <v>200</v>
      </c>
      <c r="Y6125" s="121">
        <v>40</v>
      </c>
      <c r="Z6125" s="127">
        <f t="shared" si="654"/>
        <v>43.159914920535336</v>
      </c>
    </row>
    <row r="6126" spans="2:26" x14ac:dyDescent="0.2">
      <c r="B6126" s="81">
        <v>42990</v>
      </c>
      <c r="C6126" s="82">
        <v>0.83333333333575865</v>
      </c>
      <c r="D6126" s="119">
        <f t="shared" si="650"/>
        <v>42990.833333333336</v>
      </c>
      <c r="E6126" s="83"/>
      <c r="F6126" s="77"/>
      <c r="G6126" s="83"/>
      <c r="H6126" s="77"/>
      <c r="I6126" s="83"/>
      <c r="J6126" s="77"/>
      <c r="K6126" s="20">
        <f t="shared" si="651"/>
        <v>2</v>
      </c>
      <c r="L6126" s="127" t="e">
        <f t="shared" si="652"/>
        <v>#N/A</v>
      </c>
      <c r="M6126" s="127">
        <f t="shared" si="653"/>
        <v>43.159914920535336</v>
      </c>
      <c r="N6126" s="84"/>
      <c r="X6126" s="121">
        <v>200</v>
      </c>
      <c r="Y6126" s="121">
        <v>40</v>
      </c>
      <c r="Z6126" s="127">
        <f t="shared" si="654"/>
        <v>43.159914920535336</v>
      </c>
    </row>
    <row r="6127" spans="2:26" x14ac:dyDescent="0.2">
      <c r="B6127" s="81">
        <v>42990</v>
      </c>
      <c r="C6127" s="82">
        <v>0.875</v>
      </c>
      <c r="D6127" s="119">
        <f t="shared" si="650"/>
        <v>42990.875</v>
      </c>
      <c r="E6127" s="83"/>
      <c r="F6127" s="77"/>
      <c r="G6127" s="83"/>
      <c r="H6127" s="77"/>
      <c r="I6127" s="83"/>
      <c r="J6127" s="77"/>
      <c r="K6127" s="20">
        <f t="shared" si="651"/>
        <v>2</v>
      </c>
      <c r="L6127" s="127" t="e">
        <f t="shared" si="652"/>
        <v>#N/A</v>
      </c>
      <c r="M6127" s="127">
        <f t="shared" si="653"/>
        <v>43.159914920535336</v>
      </c>
      <c r="N6127" s="84"/>
      <c r="X6127" s="121">
        <v>200</v>
      </c>
      <c r="Y6127" s="121">
        <v>40</v>
      </c>
      <c r="Z6127" s="127">
        <f t="shared" si="654"/>
        <v>43.159914920535336</v>
      </c>
    </row>
    <row r="6128" spans="2:26" x14ac:dyDescent="0.2">
      <c r="B6128" s="81">
        <v>42990</v>
      </c>
      <c r="C6128" s="82">
        <v>0.91666666666424135</v>
      </c>
      <c r="D6128" s="119">
        <f t="shared" si="650"/>
        <v>42990.916666666664</v>
      </c>
      <c r="E6128" s="83"/>
      <c r="F6128" s="77"/>
      <c r="G6128" s="83"/>
      <c r="H6128" s="77"/>
      <c r="I6128" s="83"/>
      <c r="J6128" s="77"/>
      <c r="K6128" s="20">
        <f t="shared" si="651"/>
        <v>2</v>
      </c>
      <c r="L6128" s="127" t="e">
        <f t="shared" si="652"/>
        <v>#N/A</v>
      </c>
      <c r="M6128" s="127">
        <f t="shared" si="653"/>
        <v>43.159914920535336</v>
      </c>
      <c r="N6128" s="84"/>
      <c r="X6128" s="121">
        <v>200</v>
      </c>
      <c r="Y6128" s="121">
        <v>40</v>
      </c>
      <c r="Z6128" s="127">
        <f t="shared" si="654"/>
        <v>43.159914920535336</v>
      </c>
    </row>
    <row r="6129" spans="2:26" x14ac:dyDescent="0.2">
      <c r="B6129" s="81">
        <v>42990</v>
      </c>
      <c r="C6129" s="82">
        <v>0.95833333333575865</v>
      </c>
      <c r="D6129" s="119">
        <f t="shared" si="650"/>
        <v>42990.958333333336</v>
      </c>
      <c r="E6129" s="83"/>
      <c r="F6129" s="77"/>
      <c r="G6129" s="83"/>
      <c r="H6129" s="77"/>
      <c r="I6129" s="83"/>
      <c r="J6129" s="77"/>
      <c r="K6129" s="20">
        <f t="shared" si="651"/>
        <v>2</v>
      </c>
      <c r="L6129" s="127" t="e">
        <f t="shared" si="652"/>
        <v>#N/A</v>
      </c>
      <c r="M6129" s="127">
        <f t="shared" si="653"/>
        <v>43.159914920535336</v>
      </c>
      <c r="N6129" s="84"/>
      <c r="X6129" s="121">
        <v>200</v>
      </c>
      <c r="Y6129" s="121">
        <v>40</v>
      </c>
      <c r="Z6129" s="127">
        <f t="shared" si="654"/>
        <v>43.159914920535336</v>
      </c>
    </row>
    <row r="6130" spans="2:26" x14ac:dyDescent="0.2">
      <c r="B6130" s="81">
        <v>42991</v>
      </c>
      <c r="C6130" s="82">
        <v>0</v>
      </c>
      <c r="D6130" s="119">
        <f t="shared" si="650"/>
        <v>42991</v>
      </c>
      <c r="E6130" s="83"/>
      <c r="F6130" s="77"/>
      <c r="G6130" s="83"/>
      <c r="H6130" s="77"/>
      <c r="I6130" s="83"/>
      <c r="J6130" s="77"/>
      <c r="K6130" s="20">
        <f t="shared" si="651"/>
        <v>3</v>
      </c>
      <c r="L6130" s="127" t="e">
        <f t="shared" si="652"/>
        <v>#N/A</v>
      </c>
      <c r="M6130" s="127">
        <f t="shared" si="653"/>
        <v>43.159914920535336</v>
      </c>
      <c r="N6130" s="84"/>
      <c r="X6130" s="121">
        <v>200</v>
      </c>
      <c r="Y6130" s="121">
        <v>40</v>
      </c>
      <c r="Z6130" s="127">
        <f t="shared" si="654"/>
        <v>43.159914920535336</v>
      </c>
    </row>
    <row r="6131" spans="2:26" x14ac:dyDescent="0.2">
      <c r="B6131" s="81">
        <v>42991</v>
      </c>
      <c r="C6131" s="82">
        <v>4.1666666664241347E-2</v>
      </c>
      <c r="D6131" s="119">
        <f t="shared" si="650"/>
        <v>42991.041666666664</v>
      </c>
      <c r="E6131" s="83"/>
      <c r="F6131" s="77"/>
      <c r="G6131" s="83"/>
      <c r="H6131" s="77"/>
      <c r="I6131" s="83"/>
      <c r="J6131" s="77"/>
      <c r="K6131" s="20">
        <f t="shared" si="651"/>
        <v>3</v>
      </c>
      <c r="L6131" s="127" t="e">
        <f t="shared" si="652"/>
        <v>#N/A</v>
      </c>
      <c r="M6131" s="127">
        <f t="shared" si="653"/>
        <v>43.159914920535336</v>
      </c>
      <c r="N6131" s="84"/>
      <c r="X6131" s="121">
        <v>200</v>
      </c>
      <c r="Y6131" s="121">
        <v>40</v>
      </c>
      <c r="Z6131" s="127">
        <f t="shared" si="654"/>
        <v>43.159914920535336</v>
      </c>
    </row>
    <row r="6132" spans="2:26" x14ac:dyDescent="0.2">
      <c r="B6132" s="81">
        <v>42991</v>
      </c>
      <c r="C6132" s="82">
        <v>8.3333333335758653E-2</v>
      </c>
      <c r="D6132" s="119">
        <f t="shared" si="650"/>
        <v>42991.083333333336</v>
      </c>
      <c r="E6132" s="83"/>
      <c r="F6132" s="77"/>
      <c r="G6132" s="83"/>
      <c r="H6132" s="77"/>
      <c r="I6132" s="83"/>
      <c r="J6132" s="77"/>
      <c r="K6132" s="20">
        <f t="shared" si="651"/>
        <v>3</v>
      </c>
      <c r="L6132" s="127" t="e">
        <f t="shared" si="652"/>
        <v>#N/A</v>
      </c>
      <c r="M6132" s="127">
        <f t="shared" si="653"/>
        <v>43.159914920535336</v>
      </c>
      <c r="N6132" s="84"/>
      <c r="X6132" s="121">
        <v>200</v>
      </c>
      <c r="Y6132" s="121">
        <v>40</v>
      </c>
      <c r="Z6132" s="127">
        <f t="shared" si="654"/>
        <v>43.159914920535336</v>
      </c>
    </row>
    <row r="6133" spans="2:26" x14ac:dyDescent="0.2">
      <c r="B6133" s="81">
        <v>42991</v>
      </c>
      <c r="C6133" s="82">
        <v>0.125</v>
      </c>
      <c r="D6133" s="119">
        <f t="shared" si="650"/>
        <v>42991.125</v>
      </c>
      <c r="E6133" s="83"/>
      <c r="F6133" s="77"/>
      <c r="G6133" s="83"/>
      <c r="H6133" s="77"/>
      <c r="I6133" s="83"/>
      <c r="J6133" s="77"/>
      <c r="K6133" s="20">
        <f t="shared" si="651"/>
        <v>3</v>
      </c>
      <c r="L6133" s="127" t="e">
        <f t="shared" si="652"/>
        <v>#N/A</v>
      </c>
      <c r="M6133" s="127">
        <f t="shared" si="653"/>
        <v>43.159914920535336</v>
      </c>
      <c r="N6133" s="84"/>
      <c r="X6133" s="121">
        <v>200</v>
      </c>
      <c r="Y6133" s="121">
        <v>40</v>
      </c>
      <c r="Z6133" s="127">
        <f t="shared" si="654"/>
        <v>43.159914920535336</v>
      </c>
    </row>
    <row r="6134" spans="2:26" x14ac:dyDescent="0.2">
      <c r="B6134" s="81">
        <v>42991</v>
      </c>
      <c r="C6134" s="82">
        <v>0.16666666666424135</v>
      </c>
      <c r="D6134" s="119">
        <f t="shared" si="650"/>
        <v>42991.166666666664</v>
      </c>
      <c r="E6134" s="83"/>
      <c r="F6134" s="77"/>
      <c r="G6134" s="83"/>
      <c r="H6134" s="77"/>
      <c r="I6134" s="83"/>
      <c r="J6134" s="77"/>
      <c r="K6134" s="20">
        <f t="shared" si="651"/>
        <v>3</v>
      </c>
      <c r="L6134" s="127" t="e">
        <f t="shared" si="652"/>
        <v>#N/A</v>
      </c>
      <c r="M6134" s="127">
        <f t="shared" si="653"/>
        <v>43.159914920535336</v>
      </c>
      <c r="N6134" s="84"/>
      <c r="X6134" s="121">
        <v>200</v>
      </c>
      <c r="Y6134" s="121">
        <v>40</v>
      </c>
      <c r="Z6134" s="127">
        <f t="shared" si="654"/>
        <v>43.159914920535336</v>
      </c>
    </row>
    <row r="6135" spans="2:26" x14ac:dyDescent="0.2">
      <c r="B6135" s="81">
        <v>42991</v>
      </c>
      <c r="C6135" s="82">
        <v>0.20833333333575865</v>
      </c>
      <c r="D6135" s="119">
        <f t="shared" si="650"/>
        <v>42991.208333333336</v>
      </c>
      <c r="E6135" s="83"/>
      <c r="F6135" s="77"/>
      <c r="G6135" s="83"/>
      <c r="H6135" s="77"/>
      <c r="I6135" s="83"/>
      <c r="J6135" s="77"/>
      <c r="K6135" s="20">
        <f t="shared" si="651"/>
        <v>3</v>
      </c>
      <c r="L6135" s="127" t="e">
        <f t="shared" si="652"/>
        <v>#N/A</v>
      </c>
      <c r="M6135" s="127">
        <f t="shared" si="653"/>
        <v>43.159914920535336</v>
      </c>
      <c r="N6135" s="84"/>
      <c r="X6135" s="121">
        <v>200</v>
      </c>
      <c r="Y6135" s="121">
        <v>40</v>
      </c>
      <c r="Z6135" s="127">
        <f t="shared" si="654"/>
        <v>43.159914920535336</v>
      </c>
    </row>
    <row r="6136" spans="2:26" x14ac:dyDescent="0.2">
      <c r="B6136" s="81">
        <v>42991</v>
      </c>
      <c r="C6136" s="82">
        <v>0.25</v>
      </c>
      <c r="D6136" s="119">
        <f t="shared" si="650"/>
        <v>42991.25</v>
      </c>
      <c r="E6136" s="83"/>
      <c r="F6136" s="77"/>
      <c r="G6136" s="83"/>
      <c r="H6136" s="77"/>
      <c r="I6136" s="83"/>
      <c r="J6136" s="77"/>
      <c r="K6136" s="20">
        <f t="shared" si="651"/>
        <v>3</v>
      </c>
      <c r="L6136" s="127" t="e">
        <f t="shared" si="652"/>
        <v>#N/A</v>
      </c>
      <c r="M6136" s="127">
        <f t="shared" si="653"/>
        <v>43.159914920535336</v>
      </c>
      <c r="N6136" s="84"/>
      <c r="X6136" s="121">
        <v>200</v>
      </c>
      <c r="Y6136" s="121">
        <v>40</v>
      </c>
      <c r="Z6136" s="127">
        <f t="shared" si="654"/>
        <v>43.159914920535336</v>
      </c>
    </row>
    <row r="6137" spans="2:26" x14ac:dyDescent="0.2">
      <c r="B6137" s="81">
        <v>42991</v>
      </c>
      <c r="C6137" s="82">
        <v>0.29166666666424135</v>
      </c>
      <c r="D6137" s="119">
        <f t="shared" si="650"/>
        <v>42991.291666666664</v>
      </c>
      <c r="E6137" s="83"/>
      <c r="F6137" s="77"/>
      <c r="G6137" s="83"/>
      <c r="H6137" s="77"/>
      <c r="I6137" s="83"/>
      <c r="J6137" s="77"/>
      <c r="K6137" s="20">
        <f t="shared" si="651"/>
        <v>3</v>
      </c>
      <c r="L6137" s="127" t="e">
        <f t="shared" si="652"/>
        <v>#N/A</v>
      </c>
      <c r="M6137" s="127">
        <f t="shared" si="653"/>
        <v>43.159914920535336</v>
      </c>
      <c r="N6137" s="84"/>
      <c r="X6137" s="121">
        <v>200</v>
      </c>
      <c r="Y6137" s="121">
        <v>40</v>
      </c>
      <c r="Z6137" s="127">
        <f t="shared" si="654"/>
        <v>43.159914920535336</v>
      </c>
    </row>
    <row r="6138" spans="2:26" x14ac:dyDescent="0.2">
      <c r="B6138" s="81">
        <v>42991</v>
      </c>
      <c r="C6138" s="82">
        <v>0.33333333333575865</v>
      </c>
      <c r="D6138" s="119">
        <f t="shared" si="650"/>
        <v>42991.333333333336</v>
      </c>
      <c r="E6138" s="83"/>
      <c r="F6138" s="77"/>
      <c r="G6138" s="83"/>
      <c r="H6138" s="77"/>
      <c r="I6138" s="83"/>
      <c r="J6138" s="77"/>
      <c r="K6138" s="20">
        <f t="shared" si="651"/>
        <v>3</v>
      </c>
      <c r="L6138" s="127" t="e">
        <f t="shared" si="652"/>
        <v>#N/A</v>
      </c>
      <c r="M6138" s="127">
        <f t="shared" si="653"/>
        <v>43.159914920535336</v>
      </c>
      <c r="N6138" s="84"/>
      <c r="X6138" s="121">
        <v>200</v>
      </c>
      <c r="Y6138" s="121">
        <v>40</v>
      </c>
      <c r="Z6138" s="127">
        <f t="shared" si="654"/>
        <v>43.159914920535336</v>
      </c>
    </row>
    <row r="6139" spans="2:26" x14ac:dyDescent="0.2">
      <c r="B6139" s="81">
        <v>42991</v>
      </c>
      <c r="C6139" s="82">
        <v>0.375</v>
      </c>
      <c r="D6139" s="119">
        <f t="shared" si="650"/>
        <v>42991.375</v>
      </c>
      <c r="E6139" s="83"/>
      <c r="F6139" s="77"/>
      <c r="G6139" s="83"/>
      <c r="H6139" s="77"/>
      <c r="I6139" s="83"/>
      <c r="J6139" s="77"/>
      <c r="K6139" s="20">
        <f t="shared" si="651"/>
        <v>3</v>
      </c>
      <c r="L6139" s="127" t="e">
        <f t="shared" si="652"/>
        <v>#N/A</v>
      </c>
      <c r="M6139" s="127">
        <f t="shared" si="653"/>
        <v>43.159914920535336</v>
      </c>
      <c r="N6139" s="84"/>
      <c r="X6139" s="121">
        <v>200</v>
      </c>
      <c r="Y6139" s="121">
        <v>40</v>
      </c>
      <c r="Z6139" s="127">
        <f t="shared" si="654"/>
        <v>43.159914920535336</v>
      </c>
    </row>
    <row r="6140" spans="2:26" x14ac:dyDescent="0.2">
      <c r="B6140" s="81">
        <v>42991</v>
      </c>
      <c r="C6140" s="82">
        <v>0.41666666666424135</v>
      </c>
      <c r="D6140" s="119">
        <f t="shared" si="650"/>
        <v>42991.416666666664</v>
      </c>
      <c r="E6140" s="83"/>
      <c r="F6140" s="77"/>
      <c r="G6140" s="83"/>
      <c r="H6140" s="77"/>
      <c r="I6140" s="83"/>
      <c r="J6140" s="77"/>
      <c r="K6140" s="20">
        <f t="shared" si="651"/>
        <v>3</v>
      </c>
      <c r="L6140" s="127" t="e">
        <f t="shared" si="652"/>
        <v>#N/A</v>
      </c>
      <c r="M6140" s="127">
        <f t="shared" si="653"/>
        <v>43.159914920535336</v>
      </c>
      <c r="N6140" s="84"/>
      <c r="X6140" s="121">
        <v>200</v>
      </c>
      <c r="Y6140" s="121">
        <v>40</v>
      </c>
      <c r="Z6140" s="127">
        <f t="shared" si="654"/>
        <v>43.159914920535336</v>
      </c>
    </row>
    <row r="6141" spans="2:26" x14ac:dyDescent="0.2">
      <c r="B6141" s="81">
        <v>42991</v>
      </c>
      <c r="C6141" s="82">
        <v>0.45833333333575865</v>
      </c>
      <c r="D6141" s="119">
        <f t="shared" si="650"/>
        <v>42991.458333333336</v>
      </c>
      <c r="E6141" s="83"/>
      <c r="F6141" s="77"/>
      <c r="G6141" s="83"/>
      <c r="H6141" s="77"/>
      <c r="I6141" s="83"/>
      <c r="J6141" s="77"/>
      <c r="K6141" s="20">
        <f t="shared" si="651"/>
        <v>3</v>
      </c>
      <c r="L6141" s="127" t="e">
        <f t="shared" si="652"/>
        <v>#N/A</v>
      </c>
      <c r="M6141" s="127">
        <f t="shared" si="653"/>
        <v>43.159914920535336</v>
      </c>
      <c r="N6141" s="84"/>
      <c r="X6141" s="121">
        <v>200</v>
      </c>
      <c r="Y6141" s="121">
        <v>40</v>
      </c>
      <c r="Z6141" s="127">
        <f t="shared" si="654"/>
        <v>43.159914920535336</v>
      </c>
    </row>
    <row r="6142" spans="2:26" x14ac:dyDescent="0.2">
      <c r="B6142" s="81">
        <v>42991</v>
      </c>
      <c r="C6142" s="82">
        <v>0.5</v>
      </c>
      <c r="D6142" s="119">
        <f t="shared" si="650"/>
        <v>42991.5</v>
      </c>
      <c r="E6142" s="83"/>
      <c r="F6142" s="77"/>
      <c r="G6142" s="83"/>
      <c r="H6142" s="77"/>
      <c r="I6142" s="83"/>
      <c r="J6142" s="77"/>
      <c r="K6142" s="20">
        <f t="shared" si="651"/>
        <v>3</v>
      </c>
      <c r="L6142" s="127" t="e">
        <f t="shared" si="652"/>
        <v>#N/A</v>
      </c>
      <c r="M6142" s="127">
        <f t="shared" si="653"/>
        <v>43.159914920535336</v>
      </c>
      <c r="N6142" s="84"/>
      <c r="X6142" s="121">
        <v>200</v>
      </c>
      <c r="Y6142" s="121">
        <v>40</v>
      </c>
      <c r="Z6142" s="127">
        <f t="shared" si="654"/>
        <v>43.159914920535336</v>
      </c>
    </row>
    <row r="6143" spans="2:26" x14ac:dyDescent="0.2">
      <c r="B6143" s="81">
        <v>42991</v>
      </c>
      <c r="C6143" s="82">
        <v>0.54166666666424135</v>
      </c>
      <c r="D6143" s="119">
        <f t="shared" si="650"/>
        <v>42991.541666666664</v>
      </c>
      <c r="E6143" s="83"/>
      <c r="F6143" s="77"/>
      <c r="G6143" s="83"/>
      <c r="H6143" s="77"/>
      <c r="I6143" s="83"/>
      <c r="J6143" s="77"/>
      <c r="K6143" s="20">
        <f t="shared" si="651"/>
        <v>3</v>
      </c>
      <c r="L6143" s="127" t="e">
        <f t="shared" si="652"/>
        <v>#N/A</v>
      </c>
      <c r="M6143" s="127">
        <f t="shared" si="653"/>
        <v>43.159914920535336</v>
      </c>
      <c r="N6143" s="84"/>
      <c r="X6143" s="121">
        <v>200</v>
      </c>
      <c r="Y6143" s="121">
        <v>40</v>
      </c>
      <c r="Z6143" s="127">
        <f t="shared" si="654"/>
        <v>43.159914920535336</v>
      </c>
    </row>
    <row r="6144" spans="2:26" x14ac:dyDescent="0.2">
      <c r="B6144" s="81">
        <v>42991</v>
      </c>
      <c r="C6144" s="82">
        <v>0.58333333333575865</v>
      </c>
      <c r="D6144" s="119">
        <f t="shared" si="650"/>
        <v>42991.583333333336</v>
      </c>
      <c r="E6144" s="83"/>
      <c r="F6144" s="77"/>
      <c r="G6144" s="83"/>
      <c r="H6144" s="77"/>
      <c r="I6144" s="83"/>
      <c r="J6144" s="77"/>
      <c r="K6144" s="20">
        <f t="shared" si="651"/>
        <v>3</v>
      </c>
      <c r="L6144" s="127" t="e">
        <f t="shared" si="652"/>
        <v>#N/A</v>
      </c>
      <c r="M6144" s="127">
        <f t="shared" si="653"/>
        <v>43.159914920535336</v>
      </c>
      <c r="N6144" s="84"/>
      <c r="X6144" s="121">
        <v>200</v>
      </c>
      <c r="Y6144" s="121">
        <v>40</v>
      </c>
      <c r="Z6144" s="127">
        <f t="shared" si="654"/>
        <v>43.159914920535336</v>
      </c>
    </row>
    <row r="6145" spans="2:26" x14ac:dyDescent="0.2">
      <c r="B6145" s="81">
        <v>42991</v>
      </c>
      <c r="C6145" s="82">
        <v>0.625</v>
      </c>
      <c r="D6145" s="119">
        <f t="shared" si="650"/>
        <v>42991.625</v>
      </c>
      <c r="E6145" s="83"/>
      <c r="F6145" s="77"/>
      <c r="G6145" s="83"/>
      <c r="H6145" s="77"/>
      <c r="I6145" s="83"/>
      <c r="J6145" s="77"/>
      <c r="K6145" s="20">
        <f t="shared" si="651"/>
        <v>3</v>
      </c>
      <c r="L6145" s="127" t="e">
        <f t="shared" si="652"/>
        <v>#N/A</v>
      </c>
      <c r="M6145" s="127">
        <f t="shared" si="653"/>
        <v>43.159914920535336</v>
      </c>
      <c r="N6145" s="84"/>
      <c r="X6145" s="121">
        <v>200</v>
      </c>
      <c r="Y6145" s="121">
        <v>40</v>
      </c>
      <c r="Z6145" s="127">
        <f t="shared" si="654"/>
        <v>43.159914920535336</v>
      </c>
    </row>
    <row r="6146" spans="2:26" x14ac:dyDescent="0.2">
      <c r="B6146" s="81">
        <v>42991</v>
      </c>
      <c r="C6146" s="82">
        <v>0.66666666666424135</v>
      </c>
      <c r="D6146" s="119">
        <f t="shared" si="650"/>
        <v>42991.666666666664</v>
      </c>
      <c r="E6146" s="83"/>
      <c r="F6146" s="77"/>
      <c r="G6146" s="83"/>
      <c r="H6146" s="77"/>
      <c r="I6146" s="83"/>
      <c r="J6146" s="77"/>
      <c r="K6146" s="20">
        <f t="shared" si="651"/>
        <v>3</v>
      </c>
      <c r="L6146" s="127" t="e">
        <f t="shared" si="652"/>
        <v>#N/A</v>
      </c>
      <c r="M6146" s="127">
        <f t="shared" si="653"/>
        <v>43.159914920535336</v>
      </c>
      <c r="N6146" s="84"/>
      <c r="X6146" s="121">
        <v>200</v>
      </c>
      <c r="Y6146" s="121">
        <v>40</v>
      </c>
      <c r="Z6146" s="127">
        <f t="shared" si="654"/>
        <v>43.159914920535336</v>
      </c>
    </row>
    <row r="6147" spans="2:26" x14ac:dyDescent="0.2">
      <c r="B6147" s="81">
        <v>42991</v>
      </c>
      <c r="C6147" s="82">
        <v>0.70833333333575865</v>
      </c>
      <c r="D6147" s="119">
        <f t="shared" si="650"/>
        <v>42991.708333333336</v>
      </c>
      <c r="E6147" s="83"/>
      <c r="F6147" s="77"/>
      <c r="G6147" s="83"/>
      <c r="H6147" s="77"/>
      <c r="I6147" s="83"/>
      <c r="J6147" s="77"/>
      <c r="K6147" s="20">
        <f t="shared" si="651"/>
        <v>3</v>
      </c>
      <c r="L6147" s="127" t="e">
        <f t="shared" si="652"/>
        <v>#N/A</v>
      </c>
      <c r="M6147" s="127">
        <f t="shared" si="653"/>
        <v>43.159914920535336</v>
      </c>
      <c r="N6147" s="84"/>
      <c r="X6147" s="121">
        <v>200</v>
      </c>
      <c r="Y6147" s="121">
        <v>40</v>
      </c>
      <c r="Z6147" s="127">
        <f t="shared" si="654"/>
        <v>43.159914920535336</v>
      </c>
    </row>
    <row r="6148" spans="2:26" x14ac:dyDescent="0.2">
      <c r="B6148" s="81">
        <v>42991</v>
      </c>
      <c r="C6148" s="82">
        <v>0.75</v>
      </c>
      <c r="D6148" s="119">
        <f t="shared" si="650"/>
        <v>42991.75</v>
      </c>
      <c r="E6148" s="83"/>
      <c r="F6148" s="77"/>
      <c r="G6148" s="83"/>
      <c r="H6148" s="77"/>
      <c r="I6148" s="83"/>
      <c r="J6148" s="77"/>
      <c r="K6148" s="20">
        <f t="shared" si="651"/>
        <v>3</v>
      </c>
      <c r="L6148" s="127" t="e">
        <f t="shared" si="652"/>
        <v>#N/A</v>
      </c>
      <c r="M6148" s="127">
        <f t="shared" si="653"/>
        <v>43.159914920535336</v>
      </c>
      <c r="N6148" s="84"/>
      <c r="X6148" s="121">
        <v>200</v>
      </c>
      <c r="Y6148" s="121">
        <v>40</v>
      </c>
      <c r="Z6148" s="127">
        <f t="shared" si="654"/>
        <v>43.159914920535336</v>
      </c>
    </row>
    <row r="6149" spans="2:26" x14ac:dyDescent="0.2">
      <c r="B6149" s="81">
        <v>42991</v>
      </c>
      <c r="C6149" s="82">
        <v>0.79166666666424135</v>
      </c>
      <c r="D6149" s="119">
        <f t="shared" si="650"/>
        <v>42991.791666666664</v>
      </c>
      <c r="E6149" s="83"/>
      <c r="F6149" s="77"/>
      <c r="G6149" s="83"/>
      <c r="H6149" s="77"/>
      <c r="I6149" s="83"/>
      <c r="J6149" s="77"/>
      <c r="K6149" s="20">
        <f t="shared" si="651"/>
        <v>3</v>
      </c>
      <c r="L6149" s="127" t="e">
        <f t="shared" si="652"/>
        <v>#N/A</v>
      </c>
      <c r="M6149" s="127">
        <f t="shared" si="653"/>
        <v>43.159914920535336</v>
      </c>
      <c r="N6149" s="84"/>
      <c r="X6149" s="121">
        <v>200</v>
      </c>
      <c r="Y6149" s="121">
        <v>40</v>
      </c>
      <c r="Z6149" s="127">
        <f t="shared" si="654"/>
        <v>43.159914920535336</v>
      </c>
    </row>
    <row r="6150" spans="2:26" x14ac:dyDescent="0.2">
      <c r="B6150" s="81">
        <v>42991</v>
      </c>
      <c r="C6150" s="82">
        <v>0.83333333333575865</v>
      </c>
      <c r="D6150" s="119">
        <f t="shared" si="650"/>
        <v>42991.833333333336</v>
      </c>
      <c r="E6150" s="83"/>
      <c r="F6150" s="77"/>
      <c r="G6150" s="83"/>
      <c r="H6150" s="77"/>
      <c r="I6150" s="83"/>
      <c r="J6150" s="77"/>
      <c r="K6150" s="20">
        <f t="shared" si="651"/>
        <v>3</v>
      </c>
      <c r="L6150" s="127" t="e">
        <f t="shared" si="652"/>
        <v>#N/A</v>
      </c>
      <c r="M6150" s="127">
        <f t="shared" si="653"/>
        <v>43.159914920535336</v>
      </c>
      <c r="N6150" s="84"/>
      <c r="X6150" s="121">
        <v>200</v>
      </c>
      <c r="Y6150" s="121">
        <v>40</v>
      </c>
      <c r="Z6150" s="127">
        <f t="shared" si="654"/>
        <v>43.159914920535336</v>
      </c>
    </row>
    <row r="6151" spans="2:26" x14ac:dyDescent="0.2">
      <c r="B6151" s="81">
        <v>42991</v>
      </c>
      <c r="C6151" s="82">
        <v>0.875</v>
      </c>
      <c r="D6151" s="119">
        <f t="shared" si="650"/>
        <v>42991.875</v>
      </c>
      <c r="E6151" s="83"/>
      <c r="F6151" s="77"/>
      <c r="G6151" s="83"/>
      <c r="H6151" s="77"/>
      <c r="I6151" s="83"/>
      <c r="J6151" s="77"/>
      <c r="K6151" s="20">
        <f t="shared" si="651"/>
        <v>3</v>
      </c>
      <c r="L6151" s="127" t="e">
        <f t="shared" si="652"/>
        <v>#N/A</v>
      </c>
      <c r="M6151" s="127">
        <f t="shared" si="653"/>
        <v>43.159914920535336</v>
      </c>
      <c r="N6151" s="84"/>
      <c r="X6151" s="121">
        <v>200</v>
      </c>
      <c r="Y6151" s="121">
        <v>40</v>
      </c>
      <c r="Z6151" s="127">
        <f t="shared" si="654"/>
        <v>43.159914920535336</v>
      </c>
    </row>
    <row r="6152" spans="2:26" x14ac:dyDescent="0.2">
      <c r="B6152" s="81">
        <v>42991</v>
      </c>
      <c r="C6152" s="82">
        <v>0.91666666666424135</v>
      </c>
      <c r="D6152" s="119">
        <f t="shared" si="650"/>
        <v>42991.916666666664</v>
      </c>
      <c r="E6152" s="83"/>
      <c r="F6152" s="77"/>
      <c r="G6152" s="83"/>
      <c r="H6152" s="77"/>
      <c r="I6152" s="83"/>
      <c r="J6152" s="77"/>
      <c r="K6152" s="20">
        <f t="shared" si="651"/>
        <v>3</v>
      </c>
      <c r="L6152" s="127" t="e">
        <f t="shared" si="652"/>
        <v>#N/A</v>
      </c>
      <c r="M6152" s="127">
        <f t="shared" si="653"/>
        <v>43.159914920535336</v>
      </c>
      <c r="N6152" s="84"/>
      <c r="X6152" s="121">
        <v>200</v>
      </c>
      <c r="Y6152" s="121">
        <v>40</v>
      </c>
      <c r="Z6152" s="127">
        <f t="shared" si="654"/>
        <v>43.159914920535336</v>
      </c>
    </row>
    <row r="6153" spans="2:26" x14ac:dyDescent="0.2">
      <c r="B6153" s="81">
        <v>42991</v>
      </c>
      <c r="C6153" s="82">
        <v>0.95833333333575865</v>
      </c>
      <c r="D6153" s="119">
        <f t="shared" si="650"/>
        <v>42991.958333333336</v>
      </c>
      <c r="E6153" s="83"/>
      <c r="F6153" s="77"/>
      <c r="G6153" s="83"/>
      <c r="H6153" s="77"/>
      <c r="I6153" s="83"/>
      <c r="J6153" s="77"/>
      <c r="K6153" s="20">
        <f t="shared" si="651"/>
        <v>3</v>
      </c>
      <c r="L6153" s="127" t="e">
        <f t="shared" si="652"/>
        <v>#N/A</v>
      </c>
      <c r="M6153" s="127">
        <f t="shared" si="653"/>
        <v>43.159914920535336</v>
      </c>
      <c r="N6153" s="84"/>
      <c r="X6153" s="121">
        <v>200</v>
      </c>
      <c r="Y6153" s="121">
        <v>40</v>
      </c>
      <c r="Z6153" s="127">
        <f t="shared" si="654"/>
        <v>43.159914920535336</v>
      </c>
    </row>
    <row r="6154" spans="2:26" x14ac:dyDescent="0.2">
      <c r="B6154" s="81">
        <v>42992</v>
      </c>
      <c r="C6154" s="82">
        <v>0</v>
      </c>
      <c r="D6154" s="119">
        <f t="shared" ref="D6154:D6217" si="655">B6154+C6154</f>
        <v>42992</v>
      </c>
      <c r="E6154" s="83"/>
      <c r="F6154" s="77"/>
      <c r="G6154" s="83"/>
      <c r="H6154" s="77"/>
      <c r="I6154" s="83"/>
      <c r="J6154" s="77"/>
      <c r="K6154" s="20">
        <f t="shared" si="651"/>
        <v>4</v>
      </c>
      <c r="L6154" s="127" t="e">
        <f t="shared" si="652"/>
        <v>#N/A</v>
      </c>
      <c r="M6154" s="127">
        <f t="shared" si="653"/>
        <v>43.159914920535336</v>
      </c>
      <c r="N6154" s="84"/>
      <c r="X6154" s="121">
        <v>200</v>
      </c>
      <c r="Y6154" s="121">
        <v>40</v>
      </c>
      <c r="Z6154" s="127">
        <f t="shared" si="654"/>
        <v>43.159914920535336</v>
      </c>
    </row>
    <row r="6155" spans="2:26" x14ac:dyDescent="0.2">
      <c r="B6155" s="81">
        <v>42992</v>
      </c>
      <c r="C6155" s="82">
        <v>4.1666666664241347E-2</v>
      </c>
      <c r="D6155" s="119">
        <f t="shared" si="655"/>
        <v>42992.041666666664</v>
      </c>
      <c r="E6155" s="83"/>
      <c r="F6155" s="77"/>
      <c r="G6155" s="83"/>
      <c r="H6155" s="77"/>
      <c r="I6155" s="83"/>
      <c r="J6155" s="77"/>
      <c r="K6155" s="20">
        <f t="shared" ref="K6155:K6218" si="656">WEEKDAY(D6155,2)</f>
        <v>4</v>
      </c>
      <c r="L6155" s="127" t="e">
        <f t="shared" ref="L6155:L6218" si="657">IF(J6155="",NA(),J6155-(AVERAGE($J$10:$J$8794)))</f>
        <v>#N/A</v>
      </c>
      <c r="M6155" s="127">
        <f t="shared" ref="M6155:M6218" si="658">$U$11</f>
        <v>43.159914920535336</v>
      </c>
      <c r="N6155" s="84"/>
      <c r="X6155" s="121">
        <v>200</v>
      </c>
      <c r="Y6155" s="121">
        <v>40</v>
      </c>
      <c r="Z6155" s="127">
        <f t="shared" ref="Z6155:Z6218" si="659">$U$11</f>
        <v>43.159914920535336</v>
      </c>
    </row>
    <row r="6156" spans="2:26" x14ac:dyDescent="0.2">
      <c r="B6156" s="81">
        <v>42992</v>
      </c>
      <c r="C6156" s="82">
        <v>8.3333333335758653E-2</v>
      </c>
      <c r="D6156" s="119">
        <f t="shared" si="655"/>
        <v>42992.083333333336</v>
      </c>
      <c r="E6156" s="83"/>
      <c r="F6156" s="77"/>
      <c r="G6156" s="83"/>
      <c r="H6156" s="77"/>
      <c r="I6156" s="83"/>
      <c r="J6156" s="77"/>
      <c r="K6156" s="20">
        <f t="shared" si="656"/>
        <v>4</v>
      </c>
      <c r="L6156" s="127" t="e">
        <f t="shared" si="657"/>
        <v>#N/A</v>
      </c>
      <c r="M6156" s="127">
        <f t="shared" si="658"/>
        <v>43.159914920535336</v>
      </c>
      <c r="N6156" s="84"/>
      <c r="X6156" s="121">
        <v>200</v>
      </c>
      <c r="Y6156" s="121">
        <v>40</v>
      </c>
      <c r="Z6156" s="127">
        <f t="shared" si="659"/>
        <v>43.159914920535336</v>
      </c>
    </row>
    <row r="6157" spans="2:26" x14ac:dyDescent="0.2">
      <c r="B6157" s="81">
        <v>42992</v>
      </c>
      <c r="C6157" s="82">
        <v>0.125</v>
      </c>
      <c r="D6157" s="119">
        <f t="shared" si="655"/>
        <v>42992.125</v>
      </c>
      <c r="E6157" s="83"/>
      <c r="F6157" s="77"/>
      <c r="G6157" s="83"/>
      <c r="H6157" s="77"/>
      <c r="I6157" s="83"/>
      <c r="J6157" s="77"/>
      <c r="K6157" s="20">
        <f t="shared" si="656"/>
        <v>4</v>
      </c>
      <c r="L6157" s="127" t="e">
        <f t="shared" si="657"/>
        <v>#N/A</v>
      </c>
      <c r="M6157" s="127">
        <f t="shared" si="658"/>
        <v>43.159914920535336</v>
      </c>
      <c r="N6157" s="84"/>
      <c r="X6157" s="121">
        <v>200</v>
      </c>
      <c r="Y6157" s="121">
        <v>40</v>
      </c>
      <c r="Z6157" s="127">
        <f t="shared" si="659"/>
        <v>43.159914920535336</v>
      </c>
    </row>
    <row r="6158" spans="2:26" x14ac:dyDescent="0.2">
      <c r="B6158" s="81">
        <v>42992</v>
      </c>
      <c r="C6158" s="82">
        <v>0.16666666666424135</v>
      </c>
      <c r="D6158" s="119">
        <f t="shared" si="655"/>
        <v>42992.166666666664</v>
      </c>
      <c r="E6158" s="83"/>
      <c r="F6158" s="77"/>
      <c r="G6158" s="83"/>
      <c r="H6158" s="77"/>
      <c r="I6158" s="83"/>
      <c r="J6158" s="77"/>
      <c r="K6158" s="20">
        <f t="shared" si="656"/>
        <v>4</v>
      </c>
      <c r="L6158" s="127" t="e">
        <f t="shared" si="657"/>
        <v>#N/A</v>
      </c>
      <c r="M6158" s="127">
        <f t="shared" si="658"/>
        <v>43.159914920535336</v>
      </c>
      <c r="N6158" s="84"/>
      <c r="X6158" s="121">
        <v>200</v>
      </c>
      <c r="Y6158" s="121">
        <v>40</v>
      </c>
      <c r="Z6158" s="127">
        <f t="shared" si="659"/>
        <v>43.159914920535336</v>
      </c>
    </row>
    <row r="6159" spans="2:26" x14ac:dyDescent="0.2">
      <c r="B6159" s="81">
        <v>42992</v>
      </c>
      <c r="C6159" s="82">
        <v>0.20833333333575865</v>
      </c>
      <c r="D6159" s="119">
        <f t="shared" si="655"/>
        <v>42992.208333333336</v>
      </c>
      <c r="E6159" s="83"/>
      <c r="F6159" s="77"/>
      <c r="G6159" s="83"/>
      <c r="H6159" s="77"/>
      <c r="I6159" s="83"/>
      <c r="J6159" s="77"/>
      <c r="K6159" s="20">
        <f t="shared" si="656"/>
        <v>4</v>
      </c>
      <c r="L6159" s="127" t="e">
        <f t="shared" si="657"/>
        <v>#N/A</v>
      </c>
      <c r="M6159" s="127">
        <f t="shared" si="658"/>
        <v>43.159914920535336</v>
      </c>
      <c r="N6159" s="84"/>
      <c r="X6159" s="121">
        <v>200</v>
      </c>
      <c r="Y6159" s="121">
        <v>40</v>
      </c>
      <c r="Z6159" s="127">
        <f t="shared" si="659"/>
        <v>43.159914920535336</v>
      </c>
    </row>
    <row r="6160" spans="2:26" x14ac:dyDescent="0.2">
      <c r="B6160" s="81">
        <v>42992</v>
      </c>
      <c r="C6160" s="82">
        <v>0.25</v>
      </c>
      <c r="D6160" s="119">
        <f t="shared" si="655"/>
        <v>42992.25</v>
      </c>
      <c r="E6160" s="83"/>
      <c r="F6160" s="77"/>
      <c r="G6160" s="83"/>
      <c r="H6160" s="77"/>
      <c r="I6160" s="83"/>
      <c r="J6160" s="77"/>
      <c r="K6160" s="20">
        <f t="shared" si="656"/>
        <v>4</v>
      </c>
      <c r="L6160" s="127" t="e">
        <f t="shared" si="657"/>
        <v>#N/A</v>
      </c>
      <c r="M6160" s="127">
        <f t="shared" si="658"/>
        <v>43.159914920535336</v>
      </c>
      <c r="N6160" s="84"/>
      <c r="X6160" s="121">
        <v>200</v>
      </c>
      <c r="Y6160" s="121">
        <v>40</v>
      </c>
      <c r="Z6160" s="127">
        <f t="shared" si="659"/>
        <v>43.159914920535336</v>
      </c>
    </row>
    <row r="6161" spans="2:26" x14ac:dyDescent="0.2">
      <c r="B6161" s="81">
        <v>42992</v>
      </c>
      <c r="C6161" s="82">
        <v>0.29166666666424135</v>
      </c>
      <c r="D6161" s="119">
        <f t="shared" si="655"/>
        <v>42992.291666666664</v>
      </c>
      <c r="E6161" s="83"/>
      <c r="F6161" s="77"/>
      <c r="G6161" s="83"/>
      <c r="H6161" s="77"/>
      <c r="I6161" s="83"/>
      <c r="J6161" s="77"/>
      <c r="K6161" s="20">
        <f t="shared" si="656"/>
        <v>4</v>
      </c>
      <c r="L6161" s="127" t="e">
        <f t="shared" si="657"/>
        <v>#N/A</v>
      </c>
      <c r="M6161" s="127">
        <f t="shared" si="658"/>
        <v>43.159914920535336</v>
      </c>
      <c r="N6161" s="84"/>
      <c r="X6161" s="121">
        <v>200</v>
      </c>
      <c r="Y6161" s="121">
        <v>40</v>
      </c>
      <c r="Z6161" s="127">
        <f t="shared" si="659"/>
        <v>43.159914920535336</v>
      </c>
    </row>
    <row r="6162" spans="2:26" x14ac:dyDescent="0.2">
      <c r="B6162" s="81">
        <v>42992</v>
      </c>
      <c r="C6162" s="82">
        <v>0.33333333333575865</v>
      </c>
      <c r="D6162" s="119">
        <f t="shared" si="655"/>
        <v>42992.333333333336</v>
      </c>
      <c r="E6162" s="83"/>
      <c r="F6162" s="77"/>
      <c r="G6162" s="83"/>
      <c r="H6162" s="77"/>
      <c r="I6162" s="83"/>
      <c r="J6162" s="77"/>
      <c r="K6162" s="20">
        <f t="shared" si="656"/>
        <v>4</v>
      </c>
      <c r="L6162" s="127" t="e">
        <f t="shared" si="657"/>
        <v>#N/A</v>
      </c>
      <c r="M6162" s="127">
        <f t="shared" si="658"/>
        <v>43.159914920535336</v>
      </c>
      <c r="N6162" s="84"/>
      <c r="X6162" s="121">
        <v>200</v>
      </c>
      <c r="Y6162" s="121">
        <v>40</v>
      </c>
      <c r="Z6162" s="127">
        <f t="shared" si="659"/>
        <v>43.159914920535336</v>
      </c>
    </row>
    <row r="6163" spans="2:26" x14ac:dyDescent="0.2">
      <c r="B6163" s="81">
        <v>42992</v>
      </c>
      <c r="C6163" s="82">
        <v>0.375</v>
      </c>
      <c r="D6163" s="119">
        <f t="shared" si="655"/>
        <v>42992.375</v>
      </c>
      <c r="E6163" s="83"/>
      <c r="F6163" s="77"/>
      <c r="G6163" s="83"/>
      <c r="H6163" s="77"/>
      <c r="I6163" s="83"/>
      <c r="J6163" s="77"/>
      <c r="K6163" s="20">
        <f t="shared" si="656"/>
        <v>4</v>
      </c>
      <c r="L6163" s="127" t="e">
        <f t="shared" si="657"/>
        <v>#N/A</v>
      </c>
      <c r="M6163" s="127">
        <f t="shared" si="658"/>
        <v>43.159914920535336</v>
      </c>
      <c r="N6163" s="84"/>
      <c r="X6163" s="121">
        <v>200</v>
      </c>
      <c r="Y6163" s="121">
        <v>40</v>
      </c>
      <c r="Z6163" s="127">
        <f t="shared" si="659"/>
        <v>43.159914920535336</v>
      </c>
    </row>
    <row r="6164" spans="2:26" x14ac:dyDescent="0.2">
      <c r="B6164" s="81">
        <v>42992</v>
      </c>
      <c r="C6164" s="82">
        <v>0.41666666666424135</v>
      </c>
      <c r="D6164" s="119">
        <f t="shared" si="655"/>
        <v>42992.416666666664</v>
      </c>
      <c r="E6164" s="83"/>
      <c r="F6164" s="77"/>
      <c r="G6164" s="83"/>
      <c r="H6164" s="77"/>
      <c r="I6164" s="83"/>
      <c r="J6164" s="77"/>
      <c r="K6164" s="20">
        <f t="shared" si="656"/>
        <v>4</v>
      </c>
      <c r="L6164" s="127" t="e">
        <f t="shared" si="657"/>
        <v>#N/A</v>
      </c>
      <c r="M6164" s="127">
        <f t="shared" si="658"/>
        <v>43.159914920535336</v>
      </c>
      <c r="N6164" s="84"/>
      <c r="X6164" s="121">
        <v>200</v>
      </c>
      <c r="Y6164" s="121">
        <v>40</v>
      </c>
      <c r="Z6164" s="127">
        <f t="shared" si="659"/>
        <v>43.159914920535336</v>
      </c>
    </row>
    <row r="6165" spans="2:26" x14ac:dyDescent="0.2">
      <c r="B6165" s="81">
        <v>42992</v>
      </c>
      <c r="C6165" s="82">
        <v>0.45833333333575865</v>
      </c>
      <c r="D6165" s="119">
        <f t="shared" si="655"/>
        <v>42992.458333333336</v>
      </c>
      <c r="E6165" s="83"/>
      <c r="F6165" s="77"/>
      <c r="G6165" s="83"/>
      <c r="H6165" s="77"/>
      <c r="I6165" s="83"/>
      <c r="J6165" s="77"/>
      <c r="K6165" s="20">
        <f t="shared" si="656"/>
        <v>4</v>
      </c>
      <c r="L6165" s="127" t="e">
        <f t="shared" si="657"/>
        <v>#N/A</v>
      </c>
      <c r="M6165" s="127">
        <f t="shared" si="658"/>
        <v>43.159914920535336</v>
      </c>
      <c r="N6165" s="84"/>
      <c r="X6165" s="121">
        <v>200</v>
      </c>
      <c r="Y6165" s="121">
        <v>40</v>
      </c>
      <c r="Z6165" s="127">
        <f t="shared" si="659"/>
        <v>43.159914920535336</v>
      </c>
    </row>
    <row r="6166" spans="2:26" x14ac:dyDescent="0.2">
      <c r="B6166" s="81">
        <v>42992</v>
      </c>
      <c r="C6166" s="82">
        <v>0.5</v>
      </c>
      <c r="D6166" s="119">
        <f t="shared" si="655"/>
        <v>42992.5</v>
      </c>
      <c r="E6166" s="83"/>
      <c r="F6166" s="77"/>
      <c r="G6166" s="83"/>
      <c r="H6166" s="77"/>
      <c r="I6166" s="83"/>
      <c r="J6166" s="77"/>
      <c r="K6166" s="20">
        <f t="shared" si="656"/>
        <v>4</v>
      </c>
      <c r="L6166" s="127" t="e">
        <f t="shared" si="657"/>
        <v>#N/A</v>
      </c>
      <c r="M6166" s="127">
        <f t="shared" si="658"/>
        <v>43.159914920535336</v>
      </c>
      <c r="N6166" s="84"/>
      <c r="X6166" s="121">
        <v>200</v>
      </c>
      <c r="Y6166" s="121">
        <v>40</v>
      </c>
      <c r="Z6166" s="127">
        <f t="shared" si="659"/>
        <v>43.159914920535336</v>
      </c>
    </row>
    <row r="6167" spans="2:26" x14ac:dyDescent="0.2">
      <c r="B6167" s="81">
        <v>42992</v>
      </c>
      <c r="C6167" s="82">
        <v>0.54166666666424135</v>
      </c>
      <c r="D6167" s="119">
        <f t="shared" si="655"/>
        <v>42992.541666666664</v>
      </c>
      <c r="E6167" s="83"/>
      <c r="F6167" s="77"/>
      <c r="G6167" s="83"/>
      <c r="H6167" s="77"/>
      <c r="I6167" s="83"/>
      <c r="J6167" s="77"/>
      <c r="K6167" s="20">
        <f t="shared" si="656"/>
        <v>4</v>
      </c>
      <c r="L6167" s="127" t="e">
        <f t="shared" si="657"/>
        <v>#N/A</v>
      </c>
      <c r="M6167" s="127">
        <f t="shared" si="658"/>
        <v>43.159914920535336</v>
      </c>
      <c r="N6167" s="84"/>
      <c r="X6167" s="121">
        <v>200</v>
      </c>
      <c r="Y6167" s="121">
        <v>40</v>
      </c>
      <c r="Z6167" s="127">
        <f t="shared" si="659"/>
        <v>43.159914920535336</v>
      </c>
    </row>
    <row r="6168" spans="2:26" x14ac:dyDescent="0.2">
      <c r="B6168" s="81">
        <v>42992</v>
      </c>
      <c r="C6168" s="82">
        <v>0.58333333333575865</v>
      </c>
      <c r="D6168" s="119">
        <f t="shared" si="655"/>
        <v>42992.583333333336</v>
      </c>
      <c r="E6168" s="83"/>
      <c r="F6168" s="77"/>
      <c r="G6168" s="83"/>
      <c r="H6168" s="77"/>
      <c r="I6168" s="83"/>
      <c r="J6168" s="77"/>
      <c r="K6168" s="20">
        <f t="shared" si="656"/>
        <v>4</v>
      </c>
      <c r="L6168" s="127" t="e">
        <f t="shared" si="657"/>
        <v>#N/A</v>
      </c>
      <c r="M6168" s="127">
        <f t="shared" si="658"/>
        <v>43.159914920535336</v>
      </c>
      <c r="N6168" s="84"/>
      <c r="X6168" s="121">
        <v>200</v>
      </c>
      <c r="Y6168" s="121">
        <v>40</v>
      </c>
      <c r="Z6168" s="127">
        <f t="shared" si="659"/>
        <v>43.159914920535336</v>
      </c>
    </row>
    <row r="6169" spans="2:26" x14ac:dyDescent="0.2">
      <c r="B6169" s="81">
        <v>42992</v>
      </c>
      <c r="C6169" s="82">
        <v>0.625</v>
      </c>
      <c r="D6169" s="119">
        <f t="shared" si="655"/>
        <v>42992.625</v>
      </c>
      <c r="E6169" s="83"/>
      <c r="F6169" s="77"/>
      <c r="G6169" s="83"/>
      <c r="H6169" s="77"/>
      <c r="I6169" s="83"/>
      <c r="J6169" s="77"/>
      <c r="K6169" s="20">
        <f t="shared" si="656"/>
        <v>4</v>
      </c>
      <c r="L6169" s="127" t="e">
        <f t="shared" si="657"/>
        <v>#N/A</v>
      </c>
      <c r="M6169" s="127">
        <f t="shared" si="658"/>
        <v>43.159914920535336</v>
      </c>
      <c r="N6169" s="84"/>
      <c r="X6169" s="121">
        <v>200</v>
      </c>
      <c r="Y6169" s="121">
        <v>40</v>
      </c>
      <c r="Z6169" s="127">
        <f t="shared" si="659"/>
        <v>43.159914920535336</v>
      </c>
    </row>
    <row r="6170" spans="2:26" x14ac:dyDescent="0.2">
      <c r="B6170" s="81">
        <v>42992</v>
      </c>
      <c r="C6170" s="82">
        <v>0.66666666666424135</v>
      </c>
      <c r="D6170" s="119">
        <f t="shared" si="655"/>
        <v>42992.666666666664</v>
      </c>
      <c r="E6170" s="83"/>
      <c r="F6170" s="77"/>
      <c r="G6170" s="83"/>
      <c r="H6170" s="77"/>
      <c r="I6170" s="83"/>
      <c r="J6170" s="77"/>
      <c r="K6170" s="20">
        <f t="shared" si="656"/>
        <v>4</v>
      </c>
      <c r="L6170" s="127" t="e">
        <f t="shared" si="657"/>
        <v>#N/A</v>
      </c>
      <c r="M6170" s="127">
        <f t="shared" si="658"/>
        <v>43.159914920535336</v>
      </c>
      <c r="N6170" s="84"/>
      <c r="X6170" s="121">
        <v>200</v>
      </c>
      <c r="Y6170" s="121">
        <v>40</v>
      </c>
      <c r="Z6170" s="127">
        <f t="shared" si="659"/>
        <v>43.159914920535336</v>
      </c>
    </row>
    <row r="6171" spans="2:26" x14ac:dyDescent="0.2">
      <c r="B6171" s="81">
        <v>42992</v>
      </c>
      <c r="C6171" s="82">
        <v>0.70833333333575865</v>
      </c>
      <c r="D6171" s="119">
        <f t="shared" si="655"/>
        <v>42992.708333333336</v>
      </c>
      <c r="E6171" s="83"/>
      <c r="F6171" s="77"/>
      <c r="G6171" s="83"/>
      <c r="H6171" s="77"/>
      <c r="I6171" s="83"/>
      <c r="J6171" s="77"/>
      <c r="K6171" s="20">
        <f t="shared" si="656"/>
        <v>4</v>
      </c>
      <c r="L6171" s="127" t="e">
        <f t="shared" si="657"/>
        <v>#N/A</v>
      </c>
      <c r="M6171" s="127">
        <f t="shared" si="658"/>
        <v>43.159914920535336</v>
      </c>
      <c r="N6171" s="84"/>
      <c r="X6171" s="121">
        <v>200</v>
      </c>
      <c r="Y6171" s="121">
        <v>40</v>
      </c>
      <c r="Z6171" s="127">
        <f t="shared" si="659"/>
        <v>43.159914920535336</v>
      </c>
    </row>
    <row r="6172" spans="2:26" x14ac:dyDescent="0.2">
      <c r="B6172" s="81">
        <v>42992</v>
      </c>
      <c r="C6172" s="82">
        <v>0.75</v>
      </c>
      <c r="D6172" s="119">
        <f t="shared" si="655"/>
        <v>42992.75</v>
      </c>
      <c r="E6172" s="83"/>
      <c r="F6172" s="77"/>
      <c r="G6172" s="83"/>
      <c r="H6172" s="77"/>
      <c r="I6172" s="83"/>
      <c r="J6172" s="77"/>
      <c r="K6172" s="20">
        <f t="shared" si="656"/>
        <v>4</v>
      </c>
      <c r="L6172" s="127" t="e">
        <f t="shared" si="657"/>
        <v>#N/A</v>
      </c>
      <c r="M6172" s="127">
        <f t="shared" si="658"/>
        <v>43.159914920535336</v>
      </c>
      <c r="N6172" s="84"/>
      <c r="X6172" s="121">
        <v>200</v>
      </c>
      <c r="Y6172" s="121">
        <v>40</v>
      </c>
      <c r="Z6172" s="127">
        <f t="shared" si="659"/>
        <v>43.159914920535336</v>
      </c>
    </row>
    <row r="6173" spans="2:26" x14ac:dyDescent="0.2">
      <c r="B6173" s="81">
        <v>42992</v>
      </c>
      <c r="C6173" s="82">
        <v>0.79166666666424135</v>
      </c>
      <c r="D6173" s="119">
        <f t="shared" si="655"/>
        <v>42992.791666666664</v>
      </c>
      <c r="E6173" s="83"/>
      <c r="F6173" s="77"/>
      <c r="G6173" s="83"/>
      <c r="H6173" s="77"/>
      <c r="I6173" s="83"/>
      <c r="J6173" s="77"/>
      <c r="K6173" s="20">
        <f t="shared" si="656"/>
        <v>4</v>
      </c>
      <c r="L6173" s="127" t="e">
        <f t="shared" si="657"/>
        <v>#N/A</v>
      </c>
      <c r="M6173" s="127">
        <f t="shared" si="658"/>
        <v>43.159914920535336</v>
      </c>
      <c r="N6173" s="84"/>
      <c r="X6173" s="121">
        <v>200</v>
      </c>
      <c r="Y6173" s="121">
        <v>40</v>
      </c>
      <c r="Z6173" s="127">
        <f t="shared" si="659"/>
        <v>43.159914920535336</v>
      </c>
    </row>
    <row r="6174" spans="2:26" x14ac:dyDescent="0.2">
      <c r="B6174" s="81">
        <v>42992</v>
      </c>
      <c r="C6174" s="82">
        <v>0.83333333333575865</v>
      </c>
      <c r="D6174" s="119">
        <f t="shared" si="655"/>
        <v>42992.833333333336</v>
      </c>
      <c r="E6174" s="83"/>
      <c r="F6174" s="77"/>
      <c r="G6174" s="83"/>
      <c r="H6174" s="77"/>
      <c r="I6174" s="83"/>
      <c r="J6174" s="77"/>
      <c r="K6174" s="20">
        <f t="shared" si="656"/>
        <v>4</v>
      </c>
      <c r="L6174" s="127" t="e">
        <f t="shared" si="657"/>
        <v>#N/A</v>
      </c>
      <c r="M6174" s="127">
        <f t="shared" si="658"/>
        <v>43.159914920535336</v>
      </c>
      <c r="N6174" s="84"/>
      <c r="X6174" s="121">
        <v>200</v>
      </c>
      <c r="Y6174" s="121">
        <v>40</v>
      </c>
      <c r="Z6174" s="127">
        <f t="shared" si="659"/>
        <v>43.159914920535336</v>
      </c>
    </row>
    <row r="6175" spans="2:26" x14ac:dyDescent="0.2">
      <c r="B6175" s="81">
        <v>42992</v>
      </c>
      <c r="C6175" s="82">
        <v>0.875</v>
      </c>
      <c r="D6175" s="119">
        <f t="shared" si="655"/>
        <v>42992.875</v>
      </c>
      <c r="E6175" s="83"/>
      <c r="F6175" s="77"/>
      <c r="G6175" s="83"/>
      <c r="H6175" s="77"/>
      <c r="I6175" s="83"/>
      <c r="J6175" s="77"/>
      <c r="K6175" s="20">
        <f t="shared" si="656"/>
        <v>4</v>
      </c>
      <c r="L6175" s="127" t="e">
        <f t="shared" si="657"/>
        <v>#N/A</v>
      </c>
      <c r="M6175" s="127">
        <f t="shared" si="658"/>
        <v>43.159914920535336</v>
      </c>
      <c r="N6175" s="84"/>
      <c r="X6175" s="121">
        <v>200</v>
      </c>
      <c r="Y6175" s="121">
        <v>40</v>
      </c>
      <c r="Z6175" s="127">
        <f t="shared" si="659"/>
        <v>43.159914920535336</v>
      </c>
    </row>
    <row r="6176" spans="2:26" x14ac:dyDescent="0.2">
      <c r="B6176" s="81">
        <v>42992</v>
      </c>
      <c r="C6176" s="82">
        <v>0.91666666666424135</v>
      </c>
      <c r="D6176" s="119">
        <f t="shared" si="655"/>
        <v>42992.916666666664</v>
      </c>
      <c r="E6176" s="83"/>
      <c r="F6176" s="77"/>
      <c r="G6176" s="83"/>
      <c r="H6176" s="77"/>
      <c r="I6176" s="83"/>
      <c r="J6176" s="77"/>
      <c r="K6176" s="20">
        <f t="shared" si="656"/>
        <v>4</v>
      </c>
      <c r="L6176" s="127" t="e">
        <f t="shared" si="657"/>
        <v>#N/A</v>
      </c>
      <c r="M6176" s="127">
        <f t="shared" si="658"/>
        <v>43.159914920535336</v>
      </c>
      <c r="N6176" s="84"/>
      <c r="X6176" s="121">
        <v>200</v>
      </c>
      <c r="Y6176" s="121">
        <v>40</v>
      </c>
      <c r="Z6176" s="127">
        <f t="shared" si="659"/>
        <v>43.159914920535336</v>
      </c>
    </row>
    <row r="6177" spans="2:26" x14ac:dyDescent="0.2">
      <c r="B6177" s="81">
        <v>42992</v>
      </c>
      <c r="C6177" s="82">
        <v>0.95833333333575865</v>
      </c>
      <c r="D6177" s="119">
        <f t="shared" si="655"/>
        <v>42992.958333333336</v>
      </c>
      <c r="E6177" s="83"/>
      <c r="F6177" s="77"/>
      <c r="G6177" s="83"/>
      <c r="H6177" s="77"/>
      <c r="I6177" s="83"/>
      <c r="J6177" s="77"/>
      <c r="K6177" s="20">
        <f t="shared" si="656"/>
        <v>4</v>
      </c>
      <c r="L6177" s="127" t="e">
        <f t="shared" si="657"/>
        <v>#N/A</v>
      </c>
      <c r="M6177" s="127">
        <f t="shared" si="658"/>
        <v>43.159914920535336</v>
      </c>
      <c r="N6177" s="84"/>
      <c r="X6177" s="121">
        <v>200</v>
      </c>
      <c r="Y6177" s="121">
        <v>40</v>
      </c>
      <c r="Z6177" s="127">
        <f t="shared" si="659"/>
        <v>43.159914920535336</v>
      </c>
    </row>
    <row r="6178" spans="2:26" x14ac:dyDescent="0.2">
      <c r="B6178" s="81">
        <v>42993</v>
      </c>
      <c r="C6178" s="82">
        <v>0</v>
      </c>
      <c r="D6178" s="119">
        <f t="shared" si="655"/>
        <v>42993</v>
      </c>
      <c r="E6178" s="83"/>
      <c r="F6178" s="77"/>
      <c r="G6178" s="83"/>
      <c r="H6178" s="77"/>
      <c r="I6178" s="83"/>
      <c r="J6178" s="77"/>
      <c r="K6178" s="20">
        <f t="shared" si="656"/>
        <v>5</v>
      </c>
      <c r="L6178" s="127" t="e">
        <f t="shared" si="657"/>
        <v>#N/A</v>
      </c>
      <c r="M6178" s="127">
        <f t="shared" si="658"/>
        <v>43.159914920535336</v>
      </c>
      <c r="N6178" s="84"/>
      <c r="X6178" s="121">
        <v>200</v>
      </c>
      <c r="Y6178" s="121">
        <v>40</v>
      </c>
      <c r="Z6178" s="127">
        <f t="shared" si="659"/>
        <v>43.159914920535336</v>
      </c>
    </row>
    <row r="6179" spans="2:26" x14ac:dyDescent="0.2">
      <c r="B6179" s="81">
        <v>42993</v>
      </c>
      <c r="C6179" s="82">
        <v>4.1666666664241347E-2</v>
      </c>
      <c r="D6179" s="119">
        <f t="shared" si="655"/>
        <v>42993.041666666664</v>
      </c>
      <c r="E6179" s="83"/>
      <c r="F6179" s="77"/>
      <c r="G6179" s="83"/>
      <c r="H6179" s="77"/>
      <c r="I6179" s="83"/>
      <c r="J6179" s="77"/>
      <c r="K6179" s="20">
        <f t="shared" si="656"/>
        <v>5</v>
      </c>
      <c r="L6179" s="127" t="e">
        <f t="shared" si="657"/>
        <v>#N/A</v>
      </c>
      <c r="M6179" s="127">
        <f t="shared" si="658"/>
        <v>43.159914920535336</v>
      </c>
      <c r="N6179" s="84"/>
      <c r="X6179" s="121">
        <v>200</v>
      </c>
      <c r="Y6179" s="121">
        <v>40</v>
      </c>
      <c r="Z6179" s="127">
        <f t="shared" si="659"/>
        <v>43.159914920535336</v>
      </c>
    </row>
    <row r="6180" spans="2:26" x14ac:dyDescent="0.2">
      <c r="B6180" s="81">
        <v>42993</v>
      </c>
      <c r="C6180" s="82">
        <v>8.3333333335758653E-2</v>
      </c>
      <c r="D6180" s="119">
        <f t="shared" si="655"/>
        <v>42993.083333333336</v>
      </c>
      <c r="E6180" s="83"/>
      <c r="F6180" s="77"/>
      <c r="G6180" s="83"/>
      <c r="H6180" s="77"/>
      <c r="I6180" s="83"/>
      <c r="J6180" s="77"/>
      <c r="K6180" s="20">
        <f t="shared" si="656"/>
        <v>5</v>
      </c>
      <c r="L6180" s="127" t="e">
        <f t="shared" si="657"/>
        <v>#N/A</v>
      </c>
      <c r="M6180" s="127">
        <f t="shared" si="658"/>
        <v>43.159914920535336</v>
      </c>
      <c r="N6180" s="84"/>
      <c r="X6180" s="121">
        <v>200</v>
      </c>
      <c r="Y6180" s="121">
        <v>40</v>
      </c>
      <c r="Z6180" s="127">
        <f t="shared" si="659"/>
        <v>43.159914920535336</v>
      </c>
    </row>
    <row r="6181" spans="2:26" x14ac:dyDescent="0.2">
      <c r="B6181" s="81">
        <v>42993</v>
      </c>
      <c r="C6181" s="82">
        <v>0.125</v>
      </c>
      <c r="D6181" s="119">
        <f t="shared" si="655"/>
        <v>42993.125</v>
      </c>
      <c r="E6181" s="83"/>
      <c r="F6181" s="77"/>
      <c r="G6181" s="83"/>
      <c r="H6181" s="77"/>
      <c r="I6181" s="83"/>
      <c r="J6181" s="77"/>
      <c r="K6181" s="20">
        <f t="shared" si="656"/>
        <v>5</v>
      </c>
      <c r="L6181" s="127" t="e">
        <f t="shared" si="657"/>
        <v>#N/A</v>
      </c>
      <c r="M6181" s="127">
        <f t="shared" si="658"/>
        <v>43.159914920535336</v>
      </c>
      <c r="N6181" s="84"/>
      <c r="X6181" s="121">
        <v>200</v>
      </c>
      <c r="Y6181" s="121">
        <v>40</v>
      </c>
      <c r="Z6181" s="127">
        <f t="shared" si="659"/>
        <v>43.159914920535336</v>
      </c>
    </row>
    <row r="6182" spans="2:26" x14ac:dyDescent="0.2">
      <c r="B6182" s="81">
        <v>42993</v>
      </c>
      <c r="C6182" s="82">
        <v>0.16666666666424135</v>
      </c>
      <c r="D6182" s="119">
        <f t="shared" si="655"/>
        <v>42993.166666666664</v>
      </c>
      <c r="E6182" s="83"/>
      <c r="F6182" s="77"/>
      <c r="G6182" s="83"/>
      <c r="H6182" s="77"/>
      <c r="I6182" s="83"/>
      <c r="J6182" s="77"/>
      <c r="K6182" s="20">
        <f t="shared" si="656"/>
        <v>5</v>
      </c>
      <c r="L6182" s="127" t="e">
        <f t="shared" si="657"/>
        <v>#N/A</v>
      </c>
      <c r="M6182" s="127">
        <f t="shared" si="658"/>
        <v>43.159914920535336</v>
      </c>
      <c r="N6182" s="84"/>
      <c r="X6182" s="121">
        <v>200</v>
      </c>
      <c r="Y6182" s="121">
        <v>40</v>
      </c>
      <c r="Z6182" s="127">
        <f t="shared" si="659"/>
        <v>43.159914920535336</v>
      </c>
    </row>
    <row r="6183" spans="2:26" x14ac:dyDescent="0.2">
      <c r="B6183" s="81">
        <v>42993</v>
      </c>
      <c r="C6183" s="82">
        <v>0.20833333333575865</v>
      </c>
      <c r="D6183" s="119">
        <f t="shared" si="655"/>
        <v>42993.208333333336</v>
      </c>
      <c r="E6183" s="83"/>
      <c r="F6183" s="77"/>
      <c r="G6183" s="83"/>
      <c r="H6183" s="77"/>
      <c r="I6183" s="83"/>
      <c r="J6183" s="77"/>
      <c r="K6183" s="20">
        <f t="shared" si="656"/>
        <v>5</v>
      </c>
      <c r="L6183" s="127" t="e">
        <f t="shared" si="657"/>
        <v>#N/A</v>
      </c>
      <c r="M6183" s="127">
        <f t="shared" si="658"/>
        <v>43.159914920535336</v>
      </c>
      <c r="N6183" s="84"/>
      <c r="X6183" s="121">
        <v>200</v>
      </c>
      <c r="Y6183" s="121">
        <v>40</v>
      </c>
      <c r="Z6183" s="127">
        <f t="shared" si="659"/>
        <v>43.159914920535336</v>
      </c>
    </row>
    <row r="6184" spans="2:26" x14ac:dyDescent="0.2">
      <c r="B6184" s="81">
        <v>42993</v>
      </c>
      <c r="C6184" s="82">
        <v>0.25</v>
      </c>
      <c r="D6184" s="119">
        <f t="shared" si="655"/>
        <v>42993.25</v>
      </c>
      <c r="E6184" s="83"/>
      <c r="F6184" s="77"/>
      <c r="G6184" s="83"/>
      <c r="H6184" s="77"/>
      <c r="I6184" s="83"/>
      <c r="J6184" s="77"/>
      <c r="K6184" s="20">
        <f t="shared" si="656"/>
        <v>5</v>
      </c>
      <c r="L6184" s="127" t="e">
        <f t="shared" si="657"/>
        <v>#N/A</v>
      </c>
      <c r="M6184" s="127">
        <f t="shared" si="658"/>
        <v>43.159914920535336</v>
      </c>
      <c r="N6184" s="84"/>
      <c r="X6184" s="121">
        <v>200</v>
      </c>
      <c r="Y6184" s="121">
        <v>40</v>
      </c>
      <c r="Z6184" s="127">
        <f t="shared" si="659"/>
        <v>43.159914920535336</v>
      </c>
    </row>
    <row r="6185" spans="2:26" x14ac:dyDescent="0.2">
      <c r="B6185" s="81">
        <v>42993</v>
      </c>
      <c r="C6185" s="82">
        <v>0.29166666666424135</v>
      </c>
      <c r="D6185" s="119">
        <f t="shared" si="655"/>
        <v>42993.291666666664</v>
      </c>
      <c r="E6185" s="83"/>
      <c r="F6185" s="77"/>
      <c r="G6185" s="83"/>
      <c r="H6185" s="77"/>
      <c r="I6185" s="83"/>
      <c r="J6185" s="77"/>
      <c r="K6185" s="20">
        <f t="shared" si="656"/>
        <v>5</v>
      </c>
      <c r="L6185" s="127" t="e">
        <f t="shared" si="657"/>
        <v>#N/A</v>
      </c>
      <c r="M6185" s="127">
        <f t="shared" si="658"/>
        <v>43.159914920535336</v>
      </c>
      <c r="N6185" s="84"/>
      <c r="X6185" s="121">
        <v>200</v>
      </c>
      <c r="Y6185" s="121">
        <v>40</v>
      </c>
      <c r="Z6185" s="127">
        <f t="shared" si="659"/>
        <v>43.159914920535336</v>
      </c>
    </row>
    <row r="6186" spans="2:26" x14ac:dyDescent="0.2">
      <c r="B6186" s="81">
        <v>42993</v>
      </c>
      <c r="C6186" s="82">
        <v>0.33333333333575865</v>
      </c>
      <c r="D6186" s="119">
        <f t="shared" si="655"/>
        <v>42993.333333333336</v>
      </c>
      <c r="E6186" s="83"/>
      <c r="F6186" s="77"/>
      <c r="G6186" s="83"/>
      <c r="H6186" s="77"/>
      <c r="I6186" s="83"/>
      <c r="J6186" s="77"/>
      <c r="K6186" s="20">
        <f t="shared" si="656"/>
        <v>5</v>
      </c>
      <c r="L6186" s="127" t="e">
        <f t="shared" si="657"/>
        <v>#N/A</v>
      </c>
      <c r="M6186" s="127">
        <f t="shared" si="658"/>
        <v>43.159914920535336</v>
      </c>
      <c r="N6186" s="84"/>
      <c r="X6186" s="121">
        <v>200</v>
      </c>
      <c r="Y6186" s="121">
        <v>40</v>
      </c>
      <c r="Z6186" s="127">
        <f t="shared" si="659"/>
        <v>43.159914920535336</v>
      </c>
    </row>
    <row r="6187" spans="2:26" x14ac:dyDescent="0.2">
      <c r="B6187" s="81">
        <v>42993</v>
      </c>
      <c r="C6187" s="82">
        <v>0.375</v>
      </c>
      <c r="D6187" s="119">
        <f t="shared" si="655"/>
        <v>42993.375</v>
      </c>
      <c r="E6187" s="83"/>
      <c r="F6187" s="77"/>
      <c r="G6187" s="83"/>
      <c r="H6187" s="77"/>
      <c r="I6187" s="83"/>
      <c r="J6187" s="77"/>
      <c r="K6187" s="20">
        <f t="shared" si="656"/>
        <v>5</v>
      </c>
      <c r="L6187" s="127" t="e">
        <f t="shared" si="657"/>
        <v>#N/A</v>
      </c>
      <c r="M6187" s="127">
        <f t="shared" si="658"/>
        <v>43.159914920535336</v>
      </c>
      <c r="N6187" s="84"/>
      <c r="X6187" s="121">
        <v>200</v>
      </c>
      <c r="Y6187" s="121">
        <v>40</v>
      </c>
      <c r="Z6187" s="127">
        <f t="shared" si="659"/>
        <v>43.159914920535336</v>
      </c>
    </row>
    <row r="6188" spans="2:26" x14ac:dyDescent="0.2">
      <c r="B6188" s="81">
        <v>42993</v>
      </c>
      <c r="C6188" s="82">
        <v>0.41666666666424135</v>
      </c>
      <c r="D6188" s="119">
        <f t="shared" si="655"/>
        <v>42993.416666666664</v>
      </c>
      <c r="E6188" s="83"/>
      <c r="F6188" s="77"/>
      <c r="G6188" s="83"/>
      <c r="H6188" s="77"/>
      <c r="I6188" s="83"/>
      <c r="J6188" s="77"/>
      <c r="K6188" s="20">
        <f t="shared" si="656"/>
        <v>5</v>
      </c>
      <c r="L6188" s="127" t="e">
        <f t="shared" si="657"/>
        <v>#N/A</v>
      </c>
      <c r="M6188" s="127">
        <f t="shared" si="658"/>
        <v>43.159914920535336</v>
      </c>
      <c r="N6188" s="84"/>
      <c r="X6188" s="121">
        <v>200</v>
      </c>
      <c r="Y6188" s="121">
        <v>40</v>
      </c>
      <c r="Z6188" s="127">
        <f t="shared" si="659"/>
        <v>43.159914920535336</v>
      </c>
    </row>
    <row r="6189" spans="2:26" x14ac:dyDescent="0.2">
      <c r="B6189" s="81">
        <v>42993</v>
      </c>
      <c r="C6189" s="82">
        <v>0.45833333333575865</v>
      </c>
      <c r="D6189" s="119">
        <f t="shared" si="655"/>
        <v>42993.458333333336</v>
      </c>
      <c r="E6189" s="83"/>
      <c r="F6189" s="77"/>
      <c r="G6189" s="83"/>
      <c r="H6189" s="77"/>
      <c r="I6189" s="83"/>
      <c r="J6189" s="77"/>
      <c r="K6189" s="20">
        <f t="shared" si="656"/>
        <v>5</v>
      </c>
      <c r="L6189" s="127" t="e">
        <f t="shared" si="657"/>
        <v>#N/A</v>
      </c>
      <c r="M6189" s="127">
        <f t="shared" si="658"/>
        <v>43.159914920535336</v>
      </c>
      <c r="N6189" s="84"/>
      <c r="X6189" s="121">
        <v>200</v>
      </c>
      <c r="Y6189" s="121">
        <v>40</v>
      </c>
      <c r="Z6189" s="127">
        <f t="shared" si="659"/>
        <v>43.159914920535336</v>
      </c>
    </row>
    <row r="6190" spans="2:26" x14ac:dyDescent="0.2">
      <c r="B6190" s="81">
        <v>42993</v>
      </c>
      <c r="C6190" s="82">
        <v>0.5</v>
      </c>
      <c r="D6190" s="119">
        <f t="shared" si="655"/>
        <v>42993.5</v>
      </c>
      <c r="E6190" s="83"/>
      <c r="F6190" s="77"/>
      <c r="G6190" s="83"/>
      <c r="H6190" s="77"/>
      <c r="I6190" s="83"/>
      <c r="J6190" s="77"/>
      <c r="K6190" s="20">
        <f t="shared" si="656"/>
        <v>5</v>
      </c>
      <c r="L6190" s="127" t="e">
        <f t="shared" si="657"/>
        <v>#N/A</v>
      </c>
      <c r="M6190" s="127">
        <f t="shared" si="658"/>
        <v>43.159914920535336</v>
      </c>
      <c r="N6190" s="84"/>
      <c r="X6190" s="121">
        <v>200</v>
      </c>
      <c r="Y6190" s="121">
        <v>40</v>
      </c>
      <c r="Z6190" s="127">
        <f t="shared" si="659"/>
        <v>43.159914920535336</v>
      </c>
    </row>
    <row r="6191" spans="2:26" x14ac:dyDescent="0.2">
      <c r="B6191" s="81">
        <v>42993</v>
      </c>
      <c r="C6191" s="82">
        <v>0.54166666666424135</v>
      </c>
      <c r="D6191" s="119">
        <f t="shared" si="655"/>
        <v>42993.541666666664</v>
      </c>
      <c r="E6191" s="83"/>
      <c r="F6191" s="77"/>
      <c r="G6191" s="83"/>
      <c r="H6191" s="77"/>
      <c r="I6191" s="83"/>
      <c r="J6191" s="77"/>
      <c r="K6191" s="20">
        <f t="shared" si="656"/>
        <v>5</v>
      </c>
      <c r="L6191" s="127" t="e">
        <f t="shared" si="657"/>
        <v>#N/A</v>
      </c>
      <c r="M6191" s="127">
        <f t="shared" si="658"/>
        <v>43.159914920535336</v>
      </c>
      <c r="N6191" s="84"/>
      <c r="X6191" s="121">
        <v>200</v>
      </c>
      <c r="Y6191" s="121">
        <v>40</v>
      </c>
      <c r="Z6191" s="127">
        <f t="shared" si="659"/>
        <v>43.159914920535336</v>
      </c>
    </row>
    <row r="6192" spans="2:26" x14ac:dyDescent="0.2">
      <c r="B6192" s="81">
        <v>42993</v>
      </c>
      <c r="C6192" s="82">
        <v>0.58333333333575865</v>
      </c>
      <c r="D6192" s="119">
        <f t="shared" si="655"/>
        <v>42993.583333333336</v>
      </c>
      <c r="E6192" s="83"/>
      <c r="F6192" s="77"/>
      <c r="G6192" s="83"/>
      <c r="H6192" s="77"/>
      <c r="I6192" s="83"/>
      <c r="J6192" s="77"/>
      <c r="K6192" s="20">
        <f t="shared" si="656"/>
        <v>5</v>
      </c>
      <c r="L6192" s="127" t="e">
        <f t="shared" si="657"/>
        <v>#N/A</v>
      </c>
      <c r="M6192" s="127">
        <f t="shared" si="658"/>
        <v>43.159914920535336</v>
      </c>
      <c r="N6192" s="84"/>
      <c r="X6192" s="121">
        <v>200</v>
      </c>
      <c r="Y6192" s="121">
        <v>40</v>
      </c>
      <c r="Z6192" s="127">
        <f t="shared" si="659"/>
        <v>43.159914920535336</v>
      </c>
    </row>
    <row r="6193" spans="2:26" x14ac:dyDescent="0.2">
      <c r="B6193" s="81">
        <v>42993</v>
      </c>
      <c r="C6193" s="82">
        <v>0.625</v>
      </c>
      <c r="D6193" s="119">
        <f t="shared" si="655"/>
        <v>42993.625</v>
      </c>
      <c r="E6193" s="83"/>
      <c r="F6193" s="77"/>
      <c r="G6193" s="83"/>
      <c r="H6193" s="77"/>
      <c r="I6193" s="83"/>
      <c r="J6193" s="77"/>
      <c r="K6193" s="20">
        <f t="shared" si="656"/>
        <v>5</v>
      </c>
      <c r="L6193" s="127" t="e">
        <f t="shared" si="657"/>
        <v>#N/A</v>
      </c>
      <c r="M6193" s="127">
        <f t="shared" si="658"/>
        <v>43.159914920535336</v>
      </c>
      <c r="N6193" s="84"/>
      <c r="X6193" s="121">
        <v>200</v>
      </c>
      <c r="Y6193" s="121">
        <v>40</v>
      </c>
      <c r="Z6193" s="127">
        <f t="shared" si="659"/>
        <v>43.159914920535336</v>
      </c>
    </row>
    <row r="6194" spans="2:26" x14ac:dyDescent="0.2">
      <c r="B6194" s="81">
        <v>42993</v>
      </c>
      <c r="C6194" s="82">
        <v>0.66666666666424135</v>
      </c>
      <c r="D6194" s="119">
        <f t="shared" si="655"/>
        <v>42993.666666666664</v>
      </c>
      <c r="E6194" s="83"/>
      <c r="F6194" s="77"/>
      <c r="G6194" s="83"/>
      <c r="H6194" s="77"/>
      <c r="I6194" s="83"/>
      <c r="J6194" s="77"/>
      <c r="K6194" s="20">
        <f t="shared" si="656"/>
        <v>5</v>
      </c>
      <c r="L6194" s="127" t="e">
        <f t="shared" si="657"/>
        <v>#N/A</v>
      </c>
      <c r="M6194" s="127">
        <f t="shared" si="658"/>
        <v>43.159914920535336</v>
      </c>
      <c r="N6194" s="84"/>
      <c r="X6194" s="121">
        <v>200</v>
      </c>
      <c r="Y6194" s="121">
        <v>40</v>
      </c>
      <c r="Z6194" s="127">
        <f t="shared" si="659"/>
        <v>43.159914920535336</v>
      </c>
    </row>
    <row r="6195" spans="2:26" x14ac:dyDescent="0.2">
      <c r="B6195" s="81">
        <v>42993</v>
      </c>
      <c r="C6195" s="82">
        <v>0.70833333333575865</v>
      </c>
      <c r="D6195" s="119">
        <f t="shared" si="655"/>
        <v>42993.708333333336</v>
      </c>
      <c r="E6195" s="83"/>
      <c r="F6195" s="77"/>
      <c r="G6195" s="83"/>
      <c r="H6195" s="77"/>
      <c r="I6195" s="83"/>
      <c r="J6195" s="77"/>
      <c r="K6195" s="20">
        <f t="shared" si="656"/>
        <v>5</v>
      </c>
      <c r="L6195" s="127" t="e">
        <f t="shared" si="657"/>
        <v>#N/A</v>
      </c>
      <c r="M6195" s="127">
        <f t="shared" si="658"/>
        <v>43.159914920535336</v>
      </c>
      <c r="N6195" s="84"/>
      <c r="X6195" s="121">
        <v>200</v>
      </c>
      <c r="Y6195" s="121">
        <v>40</v>
      </c>
      <c r="Z6195" s="127">
        <f t="shared" si="659"/>
        <v>43.159914920535336</v>
      </c>
    </row>
    <row r="6196" spans="2:26" x14ac:dyDescent="0.2">
      <c r="B6196" s="81">
        <v>42993</v>
      </c>
      <c r="C6196" s="82">
        <v>0.75</v>
      </c>
      <c r="D6196" s="119">
        <f t="shared" si="655"/>
        <v>42993.75</v>
      </c>
      <c r="E6196" s="83"/>
      <c r="F6196" s="77"/>
      <c r="G6196" s="83"/>
      <c r="H6196" s="77"/>
      <c r="I6196" s="83"/>
      <c r="J6196" s="77"/>
      <c r="K6196" s="20">
        <f t="shared" si="656"/>
        <v>5</v>
      </c>
      <c r="L6196" s="127" t="e">
        <f t="shared" si="657"/>
        <v>#N/A</v>
      </c>
      <c r="M6196" s="127">
        <f t="shared" si="658"/>
        <v>43.159914920535336</v>
      </c>
      <c r="N6196" s="84"/>
      <c r="X6196" s="121">
        <v>200</v>
      </c>
      <c r="Y6196" s="121">
        <v>40</v>
      </c>
      <c r="Z6196" s="127">
        <f t="shared" si="659"/>
        <v>43.159914920535336</v>
      </c>
    </row>
    <row r="6197" spans="2:26" x14ac:dyDescent="0.2">
      <c r="B6197" s="81">
        <v>42993</v>
      </c>
      <c r="C6197" s="82">
        <v>0.79166666666424135</v>
      </c>
      <c r="D6197" s="119">
        <f t="shared" si="655"/>
        <v>42993.791666666664</v>
      </c>
      <c r="E6197" s="83"/>
      <c r="F6197" s="77"/>
      <c r="G6197" s="83"/>
      <c r="H6197" s="77"/>
      <c r="I6197" s="83"/>
      <c r="J6197" s="77"/>
      <c r="K6197" s="20">
        <f t="shared" si="656"/>
        <v>5</v>
      </c>
      <c r="L6197" s="127" t="e">
        <f t="shared" si="657"/>
        <v>#N/A</v>
      </c>
      <c r="M6197" s="127">
        <f t="shared" si="658"/>
        <v>43.159914920535336</v>
      </c>
      <c r="N6197" s="84"/>
      <c r="X6197" s="121">
        <v>200</v>
      </c>
      <c r="Y6197" s="121">
        <v>40</v>
      </c>
      <c r="Z6197" s="127">
        <f t="shared" si="659"/>
        <v>43.159914920535336</v>
      </c>
    </row>
    <row r="6198" spans="2:26" x14ac:dyDescent="0.2">
      <c r="B6198" s="81">
        <v>42993</v>
      </c>
      <c r="C6198" s="82">
        <v>0.83333333333575865</v>
      </c>
      <c r="D6198" s="119">
        <f t="shared" si="655"/>
        <v>42993.833333333336</v>
      </c>
      <c r="E6198" s="83"/>
      <c r="F6198" s="77"/>
      <c r="G6198" s="83"/>
      <c r="H6198" s="77"/>
      <c r="I6198" s="83"/>
      <c r="J6198" s="77"/>
      <c r="K6198" s="20">
        <f t="shared" si="656"/>
        <v>5</v>
      </c>
      <c r="L6198" s="127" t="e">
        <f t="shared" si="657"/>
        <v>#N/A</v>
      </c>
      <c r="M6198" s="127">
        <f t="shared" si="658"/>
        <v>43.159914920535336</v>
      </c>
      <c r="N6198" s="84"/>
      <c r="X6198" s="121">
        <v>200</v>
      </c>
      <c r="Y6198" s="121">
        <v>40</v>
      </c>
      <c r="Z6198" s="127">
        <f t="shared" si="659"/>
        <v>43.159914920535336</v>
      </c>
    </row>
    <row r="6199" spans="2:26" x14ac:dyDescent="0.2">
      <c r="B6199" s="81">
        <v>42993</v>
      </c>
      <c r="C6199" s="82">
        <v>0.875</v>
      </c>
      <c r="D6199" s="119">
        <f t="shared" si="655"/>
        <v>42993.875</v>
      </c>
      <c r="E6199" s="83"/>
      <c r="F6199" s="77"/>
      <c r="G6199" s="83"/>
      <c r="H6199" s="77"/>
      <c r="I6199" s="83"/>
      <c r="J6199" s="77"/>
      <c r="K6199" s="20">
        <f t="shared" si="656"/>
        <v>5</v>
      </c>
      <c r="L6199" s="127" t="e">
        <f t="shared" si="657"/>
        <v>#N/A</v>
      </c>
      <c r="M6199" s="127">
        <f t="shared" si="658"/>
        <v>43.159914920535336</v>
      </c>
      <c r="N6199" s="84"/>
      <c r="X6199" s="121">
        <v>200</v>
      </c>
      <c r="Y6199" s="121">
        <v>40</v>
      </c>
      <c r="Z6199" s="127">
        <f t="shared" si="659"/>
        <v>43.159914920535336</v>
      </c>
    </row>
    <row r="6200" spans="2:26" x14ac:dyDescent="0.2">
      <c r="B6200" s="81">
        <v>42993</v>
      </c>
      <c r="C6200" s="82">
        <v>0.91666666666424135</v>
      </c>
      <c r="D6200" s="119">
        <f t="shared" si="655"/>
        <v>42993.916666666664</v>
      </c>
      <c r="E6200" s="83"/>
      <c r="F6200" s="77"/>
      <c r="G6200" s="83"/>
      <c r="H6200" s="77"/>
      <c r="I6200" s="83"/>
      <c r="J6200" s="77"/>
      <c r="K6200" s="20">
        <f t="shared" si="656"/>
        <v>5</v>
      </c>
      <c r="L6200" s="127" t="e">
        <f t="shared" si="657"/>
        <v>#N/A</v>
      </c>
      <c r="M6200" s="127">
        <f t="shared" si="658"/>
        <v>43.159914920535336</v>
      </c>
      <c r="N6200" s="84"/>
      <c r="X6200" s="121">
        <v>200</v>
      </c>
      <c r="Y6200" s="121">
        <v>40</v>
      </c>
      <c r="Z6200" s="127">
        <f t="shared" si="659"/>
        <v>43.159914920535336</v>
      </c>
    </row>
    <row r="6201" spans="2:26" x14ac:dyDescent="0.2">
      <c r="B6201" s="81">
        <v>42993</v>
      </c>
      <c r="C6201" s="82">
        <v>0.95833333333575865</v>
      </c>
      <c r="D6201" s="119">
        <f t="shared" si="655"/>
        <v>42993.958333333336</v>
      </c>
      <c r="E6201" s="83"/>
      <c r="F6201" s="77"/>
      <c r="G6201" s="83"/>
      <c r="H6201" s="77"/>
      <c r="I6201" s="83"/>
      <c r="J6201" s="77"/>
      <c r="K6201" s="20">
        <f t="shared" si="656"/>
        <v>5</v>
      </c>
      <c r="L6201" s="127" t="e">
        <f t="shared" si="657"/>
        <v>#N/A</v>
      </c>
      <c r="M6201" s="127">
        <f t="shared" si="658"/>
        <v>43.159914920535336</v>
      </c>
      <c r="N6201" s="84"/>
      <c r="X6201" s="121">
        <v>200</v>
      </c>
      <c r="Y6201" s="121">
        <v>40</v>
      </c>
      <c r="Z6201" s="127">
        <f t="shared" si="659"/>
        <v>43.159914920535336</v>
      </c>
    </row>
    <row r="6202" spans="2:26" x14ac:dyDescent="0.2">
      <c r="B6202" s="81">
        <v>42994</v>
      </c>
      <c r="C6202" s="82">
        <v>0</v>
      </c>
      <c r="D6202" s="119">
        <f t="shared" si="655"/>
        <v>42994</v>
      </c>
      <c r="E6202" s="83"/>
      <c r="F6202" s="77"/>
      <c r="G6202" s="83"/>
      <c r="H6202" s="77"/>
      <c r="I6202" s="83"/>
      <c r="J6202" s="77"/>
      <c r="K6202" s="20">
        <f t="shared" si="656"/>
        <v>6</v>
      </c>
      <c r="L6202" s="127" t="e">
        <f t="shared" si="657"/>
        <v>#N/A</v>
      </c>
      <c r="M6202" s="127">
        <f t="shared" si="658"/>
        <v>43.159914920535336</v>
      </c>
      <c r="N6202" s="84"/>
      <c r="X6202" s="121">
        <v>200</v>
      </c>
      <c r="Y6202" s="121">
        <v>40</v>
      </c>
      <c r="Z6202" s="127">
        <f t="shared" si="659"/>
        <v>43.159914920535336</v>
      </c>
    </row>
    <row r="6203" spans="2:26" x14ac:dyDescent="0.2">
      <c r="B6203" s="81">
        <v>42994</v>
      </c>
      <c r="C6203" s="82">
        <v>4.1666666664241347E-2</v>
      </c>
      <c r="D6203" s="119">
        <f t="shared" si="655"/>
        <v>42994.041666666664</v>
      </c>
      <c r="E6203" s="83"/>
      <c r="F6203" s="77"/>
      <c r="G6203" s="83"/>
      <c r="H6203" s="77"/>
      <c r="I6203" s="83"/>
      <c r="J6203" s="77"/>
      <c r="K6203" s="20">
        <f t="shared" si="656"/>
        <v>6</v>
      </c>
      <c r="L6203" s="127" t="e">
        <f t="shared" si="657"/>
        <v>#N/A</v>
      </c>
      <c r="M6203" s="127">
        <f t="shared" si="658"/>
        <v>43.159914920535336</v>
      </c>
      <c r="N6203" s="84"/>
      <c r="X6203" s="121">
        <v>200</v>
      </c>
      <c r="Y6203" s="121">
        <v>40</v>
      </c>
      <c r="Z6203" s="127">
        <f t="shared" si="659"/>
        <v>43.159914920535336</v>
      </c>
    </row>
    <row r="6204" spans="2:26" x14ac:dyDescent="0.2">
      <c r="B6204" s="81">
        <v>42994</v>
      </c>
      <c r="C6204" s="82">
        <v>8.3333333335758653E-2</v>
      </c>
      <c r="D6204" s="119">
        <f t="shared" si="655"/>
        <v>42994.083333333336</v>
      </c>
      <c r="E6204" s="83"/>
      <c r="F6204" s="77"/>
      <c r="G6204" s="83"/>
      <c r="H6204" s="77"/>
      <c r="I6204" s="83"/>
      <c r="J6204" s="77"/>
      <c r="K6204" s="20">
        <f t="shared" si="656"/>
        <v>6</v>
      </c>
      <c r="L6204" s="127" t="e">
        <f t="shared" si="657"/>
        <v>#N/A</v>
      </c>
      <c r="M6204" s="127">
        <f t="shared" si="658"/>
        <v>43.159914920535336</v>
      </c>
      <c r="N6204" s="84"/>
      <c r="X6204" s="121">
        <v>200</v>
      </c>
      <c r="Y6204" s="121">
        <v>40</v>
      </c>
      <c r="Z6204" s="127">
        <f t="shared" si="659"/>
        <v>43.159914920535336</v>
      </c>
    </row>
    <row r="6205" spans="2:26" x14ac:dyDescent="0.2">
      <c r="B6205" s="81">
        <v>42994</v>
      </c>
      <c r="C6205" s="82">
        <v>0.125</v>
      </c>
      <c r="D6205" s="119">
        <f t="shared" si="655"/>
        <v>42994.125</v>
      </c>
      <c r="E6205" s="83"/>
      <c r="F6205" s="77"/>
      <c r="G6205" s="83"/>
      <c r="H6205" s="77"/>
      <c r="I6205" s="83"/>
      <c r="J6205" s="77"/>
      <c r="K6205" s="20">
        <f t="shared" si="656"/>
        <v>6</v>
      </c>
      <c r="L6205" s="127" t="e">
        <f t="shared" si="657"/>
        <v>#N/A</v>
      </c>
      <c r="M6205" s="127">
        <f t="shared" si="658"/>
        <v>43.159914920535336</v>
      </c>
      <c r="N6205" s="84"/>
      <c r="X6205" s="121">
        <v>200</v>
      </c>
      <c r="Y6205" s="121">
        <v>40</v>
      </c>
      <c r="Z6205" s="127">
        <f t="shared" si="659"/>
        <v>43.159914920535336</v>
      </c>
    </row>
    <row r="6206" spans="2:26" x14ac:dyDescent="0.2">
      <c r="B6206" s="81">
        <v>42994</v>
      </c>
      <c r="C6206" s="82">
        <v>0.16666666666424135</v>
      </c>
      <c r="D6206" s="119">
        <f t="shared" si="655"/>
        <v>42994.166666666664</v>
      </c>
      <c r="E6206" s="83"/>
      <c r="F6206" s="77"/>
      <c r="G6206" s="83"/>
      <c r="H6206" s="77"/>
      <c r="I6206" s="83"/>
      <c r="J6206" s="77"/>
      <c r="K6206" s="20">
        <f t="shared" si="656"/>
        <v>6</v>
      </c>
      <c r="L6206" s="127" t="e">
        <f t="shared" si="657"/>
        <v>#N/A</v>
      </c>
      <c r="M6206" s="127">
        <f t="shared" si="658"/>
        <v>43.159914920535336</v>
      </c>
      <c r="N6206" s="84"/>
      <c r="X6206" s="121">
        <v>200</v>
      </c>
      <c r="Y6206" s="121">
        <v>40</v>
      </c>
      <c r="Z6206" s="127">
        <f t="shared" si="659"/>
        <v>43.159914920535336</v>
      </c>
    </row>
    <row r="6207" spans="2:26" x14ac:dyDescent="0.2">
      <c r="B6207" s="81">
        <v>42994</v>
      </c>
      <c r="C6207" s="82">
        <v>0.20833333333575865</v>
      </c>
      <c r="D6207" s="119">
        <f t="shared" si="655"/>
        <v>42994.208333333336</v>
      </c>
      <c r="E6207" s="83"/>
      <c r="F6207" s="77"/>
      <c r="G6207" s="83"/>
      <c r="H6207" s="77"/>
      <c r="I6207" s="83"/>
      <c r="J6207" s="77"/>
      <c r="K6207" s="20">
        <f t="shared" si="656"/>
        <v>6</v>
      </c>
      <c r="L6207" s="127" t="e">
        <f t="shared" si="657"/>
        <v>#N/A</v>
      </c>
      <c r="M6207" s="127">
        <f t="shared" si="658"/>
        <v>43.159914920535336</v>
      </c>
      <c r="N6207" s="84"/>
      <c r="X6207" s="121">
        <v>200</v>
      </c>
      <c r="Y6207" s="121">
        <v>40</v>
      </c>
      <c r="Z6207" s="127">
        <f t="shared" si="659"/>
        <v>43.159914920535336</v>
      </c>
    </row>
    <row r="6208" spans="2:26" x14ac:dyDescent="0.2">
      <c r="B6208" s="81">
        <v>42994</v>
      </c>
      <c r="C6208" s="82">
        <v>0.25</v>
      </c>
      <c r="D6208" s="119">
        <f t="shared" si="655"/>
        <v>42994.25</v>
      </c>
      <c r="E6208" s="83"/>
      <c r="F6208" s="77"/>
      <c r="G6208" s="83"/>
      <c r="H6208" s="77"/>
      <c r="I6208" s="83"/>
      <c r="J6208" s="77"/>
      <c r="K6208" s="20">
        <f t="shared" si="656"/>
        <v>6</v>
      </c>
      <c r="L6208" s="127" t="e">
        <f t="shared" si="657"/>
        <v>#N/A</v>
      </c>
      <c r="M6208" s="127">
        <f t="shared" si="658"/>
        <v>43.159914920535336</v>
      </c>
      <c r="N6208" s="84"/>
      <c r="X6208" s="121">
        <v>200</v>
      </c>
      <c r="Y6208" s="121">
        <v>40</v>
      </c>
      <c r="Z6208" s="127">
        <f t="shared" si="659"/>
        <v>43.159914920535336</v>
      </c>
    </row>
    <row r="6209" spans="2:26" x14ac:dyDescent="0.2">
      <c r="B6209" s="81">
        <v>42994</v>
      </c>
      <c r="C6209" s="82">
        <v>0.29166666666424135</v>
      </c>
      <c r="D6209" s="119">
        <f t="shared" si="655"/>
        <v>42994.291666666664</v>
      </c>
      <c r="E6209" s="83"/>
      <c r="F6209" s="77"/>
      <c r="G6209" s="83"/>
      <c r="H6209" s="77"/>
      <c r="I6209" s="83"/>
      <c r="J6209" s="77"/>
      <c r="K6209" s="20">
        <f t="shared" si="656"/>
        <v>6</v>
      </c>
      <c r="L6209" s="127" t="e">
        <f t="shared" si="657"/>
        <v>#N/A</v>
      </c>
      <c r="M6209" s="127">
        <f t="shared" si="658"/>
        <v>43.159914920535336</v>
      </c>
      <c r="N6209" s="84"/>
      <c r="X6209" s="121">
        <v>200</v>
      </c>
      <c r="Y6209" s="121">
        <v>40</v>
      </c>
      <c r="Z6209" s="127">
        <f t="shared" si="659"/>
        <v>43.159914920535336</v>
      </c>
    </row>
    <row r="6210" spans="2:26" x14ac:dyDescent="0.2">
      <c r="B6210" s="81">
        <v>42994</v>
      </c>
      <c r="C6210" s="82">
        <v>0.33333333333575865</v>
      </c>
      <c r="D6210" s="119">
        <f t="shared" si="655"/>
        <v>42994.333333333336</v>
      </c>
      <c r="E6210" s="83"/>
      <c r="F6210" s="77"/>
      <c r="G6210" s="83"/>
      <c r="H6210" s="77"/>
      <c r="I6210" s="83"/>
      <c r="J6210" s="77"/>
      <c r="K6210" s="20">
        <f t="shared" si="656"/>
        <v>6</v>
      </c>
      <c r="L6210" s="127" t="e">
        <f t="shared" si="657"/>
        <v>#N/A</v>
      </c>
      <c r="M6210" s="127">
        <f t="shared" si="658"/>
        <v>43.159914920535336</v>
      </c>
      <c r="N6210" s="84"/>
      <c r="X6210" s="121">
        <v>200</v>
      </c>
      <c r="Y6210" s="121">
        <v>40</v>
      </c>
      <c r="Z6210" s="127">
        <f t="shared" si="659"/>
        <v>43.159914920535336</v>
      </c>
    </row>
    <row r="6211" spans="2:26" x14ac:dyDescent="0.2">
      <c r="B6211" s="81">
        <v>42994</v>
      </c>
      <c r="C6211" s="82">
        <v>0.375</v>
      </c>
      <c r="D6211" s="119">
        <f t="shared" si="655"/>
        <v>42994.375</v>
      </c>
      <c r="E6211" s="83"/>
      <c r="F6211" s="77"/>
      <c r="G6211" s="83"/>
      <c r="H6211" s="77"/>
      <c r="I6211" s="83"/>
      <c r="J6211" s="77"/>
      <c r="K6211" s="20">
        <f t="shared" si="656"/>
        <v>6</v>
      </c>
      <c r="L6211" s="127" t="e">
        <f t="shared" si="657"/>
        <v>#N/A</v>
      </c>
      <c r="M6211" s="127">
        <f t="shared" si="658"/>
        <v>43.159914920535336</v>
      </c>
      <c r="N6211" s="84"/>
      <c r="X6211" s="121">
        <v>200</v>
      </c>
      <c r="Y6211" s="121">
        <v>40</v>
      </c>
      <c r="Z6211" s="127">
        <f t="shared" si="659"/>
        <v>43.159914920535336</v>
      </c>
    </row>
    <row r="6212" spans="2:26" x14ac:dyDescent="0.2">
      <c r="B6212" s="81">
        <v>42994</v>
      </c>
      <c r="C6212" s="82">
        <v>0.41666666666424135</v>
      </c>
      <c r="D6212" s="119">
        <f t="shared" si="655"/>
        <v>42994.416666666664</v>
      </c>
      <c r="E6212" s="83"/>
      <c r="F6212" s="77"/>
      <c r="G6212" s="83"/>
      <c r="H6212" s="77"/>
      <c r="I6212" s="83"/>
      <c r="J6212" s="77"/>
      <c r="K6212" s="20">
        <f t="shared" si="656"/>
        <v>6</v>
      </c>
      <c r="L6212" s="127" t="e">
        <f t="shared" si="657"/>
        <v>#N/A</v>
      </c>
      <c r="M6212" s="127">
        <f t="shared" si="658"/>
        <v>43.159914920535336</v>
      </c>
      <c r="N6212" s="84"/>
      <c r="X6212" s="121">
        <v>200</v>
      </c>
      <c r="Y6212" s="121">
        <v>40</v>
      </c>
      <c r="Z6212" s="127">
        <f t="shared" si="659"/>
        <v>43.159914920535336</v>
      </c>
    </row>
    <row r="6213" spans="2:26" x14ac:dyDescent="0.2">
      <c r="B6213" s="81">
        <v>42994</v>
      </c>
      <c r="C6213" s="82">
        <v>0.45833333333575865</v>
      </c>
      <c r="D6213" s="119">
        <f t="shared" si="655"/>
        <v>42994.458333333336</v>
      </c>
      <c r="E6213" s="83"/>
      <c r="F6213" s="77"/>
      <c r="G6213" s="83"/>
      <c r="H6213" s="77"/>
      <c r="I6213" s="83"/>
      <c r="J6213" s="77"/>
      <c r="K6213" s="20">
        <f t="shared" si="656"/>
        <v>6</v>
      </c>
      <c r="L6213" s="127" t="e">
        <f t="shared" si="657"/>
        <v>#N/A</v>
      </c>
      <c r="M6213" s="127">
        <f t="shared" si="658"/>
        <v>43.159914920535336</v>
      </c>
      <c r="N6213" s="84"/>
      <c r="X6213" s="121">
        <v>200</v>
      </c>
      <c r="Y6213" s="121">
        <v>40</v>
      </c>
      <c r="Z6213" s="127">
        <f t="shared" si="659"/>
        <v>43.159914920535336</v>
      </c>
    </row>
    <row r="6214" spans="2:26" x14ac:dyDescent="0.2">
      <c r="B6214" s="81">
        <v>42994</v>
      </c>
      <c r="C6214" s="82">
        <v>0.5</v>
      </c>
      <c r="D6214" s="119">
        <f t="shared" si="655"/>
        <v>42994.5</v>
      </c>
      <c r="E6214" s="83"/>
      <c r="F6214" s="77"/>
      <c r="G6214" s="83"/>
      <c r="H6214" s="77"/>
      <c r="I6214" s="83"/>
      <c r="J6214" s="77"/>
      <c r="K6214" s="20">
        <f t="shared" si="656"/>
        <v>6</v>
      </c>
      <c r="L6214" s="127" t="e">
        <f t="shared" si="657"/>
        <v>#N/A</v>
      </c>
      <c r="M6214" s="127">
        <f t="shared" si="658"/>
        <v>43.159914920535336</v>
      </c>
      <c r="N6214" s="84"/>
      <c r="X6214" s="121">
        <v>200</v>
      </c>
      <c r="Y6214" s="121">
        <v>40</v>
      </c>
      <c r="Z6214" s="127">
        <f t="shared" si="659"/>
        <v>43.159914920535336</v>
      </c>
    </row>
    <row r="6215" spans="2:26" x14ac:dyDescent="0.2">
      <c r="B6215" s="81">
        <v>42994</v>
      </c>
      <c r="C6215" s="82">
        <v>0.54166666666424135</v>
      </c>
      <c r="D6215" s="119">
        <f t="shared" si="655"/>
        <v>42994.541666666664</v>
      </c>
      <c r="E6215" s="83"/>
      <c r="F6215" s="77"/>
      <c r="G6215" s="83"/>
      <c r="H6215" s="77"/>
      <c r="I6215" s="83"/>
      <c r="J6215" s="77"/>
      <c r="K6215" s="20">
        <f t="shared" si="656"/>
        <v>6</v>
      </c>
      <c r="L6215" s="127" t="e">
        <f t="shared" si="657"/>
        <v>#N/A</v>
      </c>
      <c r="M6215" s="127">
        <f t="shared" si="658"/>
        <v>43.159914920535336</v>
      </c>
      <c r="N6215" s="84"/>
      <c r="X6215" s="121">
        <v>200</v>
      </c>
      <c r="Y6215" s="121">
        <v>40</v>
      </c>
      <c r="Z6215" s="127">
        <f t="shared" si="659"/>
        <v>43.159914920535336</v>
      </c>
    </row>
    <row r="6216" spans="2:26" x14ac:dyDescent="0.2">
      <c r="B6216" s="81">
        <v>42994</v>
      </c>
      <c r="C6216" s="82">
        <v>0.58333333333575865</v>
      </c>
      <c r="D6216" s="119">
        <f t="shared" si="655"/>
        <v>42994.583333333336</v>
      </c>
      <c r="E6216" s="83"/>
      <c r="F6216" s="77"/>
      <c r="G6216" s="83"/>
      <c r="H6216" s="77"/>
      <c r="I6216" s="83"/>
      <c r="J6216" s="77"/>
      <c r="K6216" s="20">
        <f t="shared" si="656"/>
        <v>6</v>
      </c>
      <c r="L6216" s="127" t="e">
        <f t="shared" si="657"/>
        <v>#N/A</v>
      </c>
      <c r="M6216" s="127">
        <f t="shared" si="658"/>
        <v>43.159914920535336</v>
      </c>
      <c r="N6216" s="84"/>
      <c r="X6216" s="121">
        <v>200</v>
      </c>
      <c r="Y6216" s="121">
        <v>40</v>
      </c>
      <c r="Z6216" s="127">
        <f t="shared" si="659"/>
        <v>43.159914920535336</v>
      </c>
    </row>
    <row r="6217" spans="2:26" x14ac:dyDescent="0.2">
      <c r="B6217" s="81">
        <v>42994</v>
      </c>
      <c r="C6217" s="82">
        <v>0.625</v>
      </c>
      <c r="D6217" s="119">
        <f t="shared" si="655"/>
        <v>42994.625</v>
      </c>
      <c r="E6217" s="83"/>
      <c r="F6217" s="77"/>
      <c r="G6217" s="83"/>
      <c r="H6217" s="77"/>
      <c r="I6217" s="83"/>
      <c r="J6217" s="77"/>
      <c r="K6217" s="20">
        <f t="shared" si="656"/>
        <v>6</v>
      </c>
      <c r="L6217" s="127" t="e">
        <f t="shared" si="657"/>
        <v>#N/A</v>
      </c>
      <c r="M6217" s="127">
        <f t="shared" si="658"/>
        <v>43.159914920535336</v>
      </c>
      <c r="N6217" s="84"/>
      <c r="X6217" s="121">
        <v>200</v>
      </c>
      <c r="Y6217" s="121">
        <v>40</v>
      </c>
      <c r="Z6217" s="127">
        <f t="shared" si="659"/>
        <v>43.159914920535336</v>
      </c>
    </row>
    <row r="6218" spans="2:26" x14ac:dyDescent="0.2">
      <c r="B6218" s="81">
        <v>42994</v>
      </c>
      <c r="C6218" s="82">
        <v>0.66666666666424135</v>
      </c>
      <c r="D6218" s="119">
        <f t="shared" ref="D6218:D6281" si="660">B6218+C6218</f>
        <v>42994.666666666664</v>
      </c>
      <c r="E6218" s="83"/>
      <c r="F6218" s="77"/>
      <c r="G6218" s="83"/>
      <c r="H6218" s="77"/>
      <c r="I6218" s="83"/>
      <c r="J6218" s="77"/>
      <c r="K6218" s="20">
        <f t="shared" si="656"/>
        <v>6</v>
      </c>
      <c r="L6218" s="127" t="e">
        <f t="shared" si="657"/>
        <v>#N/A</v>
      </c>
      <c r="M6218" s="127">
        <f t="shared" si="658"/>
        <v>43.159914920535336</v>
      </c>
      <c r="N6218" s="84"/>
      <c r="X6218" s="121">
        <v>200</v>
      </c>
      <c r="Y6218" s="121">
        <v>40</v>
      </c>
      <c r="Z6218" s="127">
        <f t="shared" si="659"/>
        <v>43.159914920535336</v>
      </c>
    </row>
    <row r="6219" spans="2:26" x14ac:dyDescent="0.2">
      <c r="B6219" s="81">
        <v>42994</v>
      </c>
      <c r="C6219" s="82">
        <v>0.70833333333575865</v>
      </c>
      <c r="D6219" s="119">
        <f t="shared" si="660"/>
        <v>42994.708333333336</v>
      </c>
      <c r="E6219" s="83"/>
      <c r="F6219" s="77"/>
      <c r="G6219" s="83"/>
      <c r="H6219" s="77"/>
      <c r="I6219" s="83"/>
      <c r="J6219" s="77"/>
      <c r="K6219" s="20">
        <f t="shared" ref="K6219:K6282" si="661">WEEKDAY(D6219,2)</f>
        <v>6</v>
      </c>
      <c r="L6219" s="127" t="e">
        <f t="shared" ref="L6219:L6282" si="662">IF(J6219="",NA(),J6219-(AVERAGE($J$10:$J$8794)))</f>
        <v>#N/A</v>
      </c>
      <c r="M6219" s="127">
        <f t="shared" ref="M6219:M6282" si="663">$U$11</f>
        <v>43.159914920535336</v>
      </c>
      <c r="N6219" s="84"/>
      <c r="X6219" s="121">
        <v>200</v>
      </c>
      <c r="Y6219" s="121">
        <v>40</v>
      </c>
      <c r="Z6219" s="127">
        <f t="shared" ref="Z6219:Z6282" si="664">$U$11</f>
        <v>43.159914920535336</v>
      </c>
    </row>
    <row r="6220" spans="2:26" x14ac:dyDescent="0.2">
      <c r="B6220" s="81">
        <v>42994</v>
      </c>
      <c r="C6220" s="82">
        <v>0.75</v>
      </c>
      <c r="D6220" s="119">
        <f t="shared" si="660"/>
        <v>42994.75</v>
      </c>
      <c r="E6220" s="83"/>
      <c r="F6220" s="77"/>
      <c r="G6220" s="83"/>
      <c r="H6220" s="77"/>
      <c r="I6220" s="83"/>
      <c r="J6220" s="77"/>
      <c r="K6220" s="20">
        <f t="shared" si="661"/>
        <v>6</v>
      </c>
      <c r="L6220" s="127" t="e">
        <f t="shared" si="662"/>
        <v>#N/A</v>
      </c>
      <c r="M6220" s="127">
        <f t="shared" si="663"/>
        <v>43.159914920535336</v>
      </c>
      <c r="N6220" s="84"/>
      <c r="X6220" s="121">
        <v>200</v>
      </c>
      <c r="Y6220" s="121">
        <v>40</v>
      </c>
      <c r="Z6220" s="127">
        <f t="shared" si="664"/>
        <v>43.159914920535336</v>
      </c>
    </row>
    <row r="6221" spans="2:26" x14ac:dyDescent="0.2">
      <c r="B6221" s="81">
        <v>42994</v>
      </c>
      <c r="C6221" s="82">
        <v>0.79166666666424135</v>
      </c>
      <c r="D6221" s="119">
        <f t="shared" si="660"/>
        <v>42994.791666666664</v>
      </c>
      <c r="E6221" s="83"/>
      <c r="F6221" s="77"/>
      <c r="G6221" s="83"/>
      <c r="H6221" s="77"/>
      <c r="I6221" s="83"/>
      <c r="J6221" s="77"/>
      <c r="K6221" s="20">
        <f t="shared" si="661"/>
        <v>6</v>
      </c>
      <c r="L6221" s="127" t="e">
        <f t="shared" si="662"/>
        <v>#N/A</v>
      </c>
      <c r="M6221" s="127">
        <f t="shared" si="663"/>
        <v>43.159914920535336</v>
      </c>
      <c r="N6221" s="84"/>
      <c r="X6221" s="121">
        <v>200</v>
      </c>
      <c r="Y6221" s="121">
        <v>40</v>
      </c>
      <c r="Z6221" s="127">
        <f t="shared" si="664"/>
        <v>43.159914920535336</v>
      </c>
    </row>
    <row r="6222" spans="2:26" x14ac:dyDescent="0.2">
      <c r="B6222" s="81">
        <v>42994</v>
      </c>
      <c r="C6222" s="82">
        <v>0.83333333333575865</v>
      </c>
      <c r="D6222" s="119">
        <f t="shared" si="660"/>
        <v>42994.833333333336</v>
      </c>
      <c r="E6222" s="83"/>
      <c r="F6222" s="77"/>
      <c r="G6222" s="83"/>
      <c r="H6222" s="77"/>
      <c r="I6222" s="83"/>
      <c r="J6222" s="77"/>
      <c r="K6222" s="20">
        <f t="shared" si="661"/>
        <v>6</v>
      </c>
      <c r="L6222" s="127" t="e">
        <f t="shared" si="662"/>
        <v>#N/A</v>
      </c>
      <c r="M6222" s="127">
        <f t="shared" si="663"/>
        <v>43.159914920535336</v>
      </c>
      <c r="N6222" s="84"/>
      <c r="X6222" s="121">
        <v>200</v>
      </c>
      <c r="Y6222" s="121">
        <v>40</v>
      </c>
      <c r="Z6222" s="127">
        <f t="shared" si="664"/>
        <v>43.159914920535336</v>
      </c>
    </row>
    <row r="6223" spans="2:26" x14ac:dyDescent="0.2">
      <c r="B6223" s="81">
        <v>42994</v>
      </c>
      <c r="C6223" s="82">
        <v>0.875</v>
      </c>
      <c r="D6223" s="119">
        <f t="shared" si="660"/>
        <v>42994.875</v>
      </c>
      <c r="E6223" s="83"/>
      <c r="F6223" s="77"/>
      <c r="G6223" s="83"/>
      <c r="H6223" s="77"/>
      <c r="I6223" s="83"/>
      <c r="J6223" s="77"/>
      <c r="K6223" s="20">
        <f t="shared" si="661"/>
        <v>6</v>
      </c>
      <c r="L6223" s="127" t="e">
        <f t="shared" si="662"/>
        <v>#N/A</v>
      </c>
      <c r="M6223" s="127">
        <f t="shared" si="663"/>
        <v>43.159914920535336</v>
      </c>
      <c r="N6223" s="84"/>
      <c r="X6223" s="121">
        <v>200</v>
      </c>
      <c r="Y6223" s="121">
        <v>40</v>
      </c>
      <c r="Z6223" s="127">
        <f t="shared" si="664"/>
        <v>43.159914920535336</v>
      </c>
    </row>
    <row r="6224" spans="2:26" x14ac:dyDescent="0.2">
      <c r="B6224" s="81">
        <v>42994</v>
      </c>
      <c r="C6224" s="82">
        <v>0.91666666666424135</v>
      </c>
      <c r="D6224" s="119">
        <f t="shared" si="660"/>
        <v>42994.916666666664</v>
      </c>
      <c r="E6224" s="83"/>
      <c r="F6224" s="77"/>
      <c r="G6224" s="83"/>
      <c r="H6224" s="77"/>
      <c r="I6224" s="83"/>
      <c r="J6224" s="77"/>
      <c r="K6224" s="20">
        <f t="shared" si="661"/>
        <v>6</v>
      </c>
      <c r="L6224" s="127" t="e">
        <f t="shared" si="662"/>
        <v>#N/A</v>
      </c>
      <c r="M6224" s="127">
        <f t="shared" si="663"/>
        <v>43.159914920535336</v>
      </c>
      <c r="N6224" s="84"/>
      <c r="X6224" s="121">
        <v>200</v>
      </c>
      <c r="Y6224" s="121">
        <v>40</v>
      </c>
      <c r="Z6224" s="127">
        <f t="shared" si="664"/>
        <v>43.159914920535336</v>
      </c>
    </row>
    <row r="6225" spans="2:26" x14ac:dyDescent="0.2">
      <c r="B6225" s="81">
        <v>42994</v>
      </c>
      <c r="C6225" s="82">
        <v>0.95833333333575865</v>
      </c>
      <c r="D6225" s="119">
        <f t="shared" si="660"/>
        <v>42994.958333333336</v>
      </c>
      <c r="E6225" s="83"/>
      <c r="F6225" s="77"/>
      <c r="G6225" s="83"/>
      <c r="H6225" s="77"/>
      <c r="I6225" s="83"/>
      <c r="J6225" s="77"/>
      <c r="K6225" s="20">
        <f t="shared" si="661"/>
        <v>6</v>
      </c>
      <c r="L6225" s="127" t="e">
        <f t="shared" si="662"/>
        <v>#N/A</v>
      </c>
      <c r="M6225" s="127">
        <f t="shared" si="663"/>
        <v>43.159914920535336</v>
      </c>
      <c r="N6225" s="84"/>
      <c r="X6225" s="121">
        <v>200</v>
      </c>
      <c r="Y6225" s="121">
        <v>40</v>
      </c>
      <c r="Z6225" s="127">
        <f t="shared" si="664"/>
        <v>43.159914920535336</v>
      </c>
    </row>
    <row r="6226" spans="2:26" x14ac:dyDescent="0.2">
      <c r="B6226" s="81">
        <v>42995</v>
      </c>
      <c r="C6226" s="82">
        <v>0</v>
      </c>
      <c r="D6226" s="119">
        <f t="shared" si="660"/>
        <v>42995</v>
      </c>
      <c r="E6226" s="83"/>
      <c r="F6226" s="77"/>
      <c r="G6226" s="83"/>
      <c r="H6226" s="77"/>
      <c r="I6226" s="83"/>
      <c r="J6226" s="77"/>
      <c r="K6226" s="20">
        <f t="shared" si="661"/>
        <v>7</v>
      </c>
      <c r="L6226" s="127" t="e">
        <f t="shared" si="662"/>
        <v>#N/A</v>
      </c>
      <c r="M6226" s="127">
        <f t="shared" si="663"/>
        <v>43.159914920535336</v>
      </c>
      <c r="N6226" s="84"/>
      <c r="X6226" s="121">
        <v>200</v>
      </c>
      <c r="Y6226" s="121">
        <v>40</v>
      </c>
      <c r="Z6226" s="127">
        <f t="shared" si="664"/>
        <v>43.159914920535336</v>
      </c>
    </row>
    <row r="6227" spans="2:26" x14ac:dyDescent="0.2">
      <c r="B6227" s="81">
        <v>42995</v>
      </c>
      <c r="C6227" s="82">
        <v>4.1666666664241347E-2</v>
      </c>
      <c r="D6227" s="119">
        <f t="shared" si="660"/>
        <v>42995.041666666664</v>
      </c>
      <c r="E6227" s="83"/>
      <c r="F6227" s="77"/>
      <c r="G6227" s="83"/>
      <c r="H6227" s="77"/>
      <c r="I6227" s="83"/>
      <c r="J6227" s="77"/>
      <c r="K6227" s="20">
        <f t="shared" si="661"/>
        <v>7</v>
      </c>
      <c r="L6227" s="127" t="e">
        <f t="shared" si="662"/>
        <v>#N/A</v>
      </c>
      <c r="M6227" s="127">
        <f t="shared" si="663"/>
        <v>43.159914920535336</v>
      </c>
      <c r="N6227" s="84"/>
      <c r="X6227" s="121">
        <v>200</v>
      </c>
      <c r="Y6227" s="121">
        <v>40</v>
      </c>
      <c r="Z6227" s="127">
        <f t="shared" si="664"/>
        <v>43.159914920535336</v>
      </c>
    </row>
    <row r="6228" spans="2:26" x14ac:dyDescent="0.2">
      <c r="B6228" s="81">
        <v>42995</v>
      </c>
      <c r="C6228" s="82">
        <v>8.3333333335758653E-2</v>
      </c>
      <c r="D6228" s="119">
        <f t="shared" si="660"/>
        <v>42995.083333333336</v>
      </c>
      <c r="E6228" s="83"/>
      <c r="F6228" s="77"/>
      <c r="G6228" s="83"/>
      <c r="H6228" s="77"/>
      <c r="I6228" s="83"/>
      <c r="J6228" s="77"/>
      <c r="K6228" s="20">
        <f t="shared" si="661"/>
        <v>7</v>
      </c>
      <c r="L6228" s="127" t="e">
        <f t="shared" si="662"/>
        <v>#N/A</v>
      </c>
      <c r="M6228" s="127">
        <f t="shared" si="663"/>
        <v>43.159914920535336</v>
      </c>
      <c r="N6228" s="84"/>
      <c r="X6228" s="121">
        <v>200</v>
      </c>
      <c r="Y6228" s="121">
        <v>40</v>
      </c>
      <c r="Z6228" s="127">
        <f t="shared" si="664"/>
        <v>43.159914920535336</v>
      </c>
    </row>
    <row r="6229" spans="2:26" x14ac:dyDescent="0.2">
      <c r="B6229" s="81">
        <v>42995</v>
      </c>
      <c r="C6229" s="82">
        <v>0.125</v>
      </c>
      <c r="D6229" s="119">
        <f t="shared" si="660"/>
        <v>42995.125</v>
      </c>
      <c r="E6229" s="83"/>
      <c r="F6229" s="77"/>
      <c r="G6229" s="83"/>
      <c r="H6229" s="77"/>
      <c r="I6229" s="83"/>
      <c r="J6229" s="77"/>
      <c r="K6229" s="20">
        <f t="shared" si="661"/>
        <v>7</v>
      </c>
      <c r="L6229" s="127" t="e">
        <f t="shared" si="662"/>
        <v>#N/A</v>
      </c>
      <c r="M6229" s="127">
        <f t="shared" si="663"/>
        <v>43.159914920535336</v>
      </c>
      <c r="N6229" s="84"/>
      <c r="X6229" s="121">
        <v>200</v>
      </c>
      <c r="Y6229" s="121">
        <v>40</v>
      </c>
      <c r="Z6229" s="127">
        <f t="shared" si="664"/>
        <v>43.159914920535336</v>
      </c>
    </row>
    <row r="6230" spans="2:26" x14ac:dyDescent="0.2">
      <c r="B6230" s="81">
        <v>42995</v>
      </c>
      <c r="C6230" s="82">
        <v>0.16666666666424135</v>
      </c>
      <c r="D6230" s="119">
        <f t="shared" si="660"/>
        <v>42995.166666666664</v>
      </c>
      <c r="E6230" s="83"/>
      <c r="F6230" s="77"/>
      <c r="G6230" s="83"/>
      <c r="H6230" s="77"/>
      <c r="I6230" s="83"/>
      <c r="J6230" s="77"/>
      <c r="K6230" s="20">
        <f t="shared" si="661"/>
        <v>7</v>
      </c>
      <c r="L6230" s="127" t="e">
        <f t="shared" si="662"/>
        <v>#N/A</v>
      </c>
      <c r="M6230" s="127">
        <f t="shared" si="663"/>
        <v>43.159914920535336</v>
      </c>
      <c r="N6230" s="84"/>
      <c r="X6230" s="121">
        <v>200</v>
      </c>
      <c r="Y6230" s="121">
        <v>40</v>
      </c>
      <c r="Z6230" s="127">
        <f t="shared" si="664"/>
        <v>43.159914920535336</v>
      </c>
    </row>
    <row r="6231" spans="2:26" x14ac:dyDescent="0.2">
      <c r="B6231" s="81">
        <v>42995</v>
      </c>
      <c r="C6231" s="82">
        <v>0.20833333333575865</v>
      </c>
      <c r="D6231" s="119">
        <f t="shared" si="660"/>
        <v>42995.208333333336</v>
      </c>
      <c r="E6231" s="83"/>
      <c r="F6231" s="77"/>
      <c r="G6231" s="83"/>
      <c r="H6231" s="77"/>
      <c r="I6231" s="83"/>
      <c r="J6231" s="77"/>
      <c r="K6231" s="20">
        <f t="shared" si="661"/>
        <v>7</v>
      </c>
      <c r="L6231" s="127" t="e">
        <f t="shared" si="662"/>
        <v>#N/A</v>
      </c>
      <c r="M6231" s="127">
        <f t="shared" si="663"/>
        <v>43.159914920535336</v>
      </c>
      <c r="N6231" s="84"/>
      <c r="X6231" s="121">
        <v>200</v>
      </c>
      <c r="Y6231" s="121">
        <v>40</v>
      </c>
      <c r="Z6231" s="127">
        <f t="shared" si="664"/>
        <v>43.159914920535336</v>
      </c>
    </row>
    <row r="6232" spans="2:26" x14ac:dyDescent="0.2">
      <c r="B6232" s="81">
        <v>42995</v>
      </c>
      <c r="C6232" s="82">
        <v>0.25</v>
      </c>
      <c r="D6232" s="119">
        <f t="shared" si="660"/>
        <v>42995.25</v>
      </c>
      <c r="E6232" s="83"/>
      <c r="F6232" s="77"/>
      <c r="G6232" s="83"/>
      <c r="H6232" s="77"/>
      <c r="I6232" s="83"/>
      <c r="J6232" s="77"/>
      <c r="K6232" s="20">
        <f t="shared" si="661"/>
        <v>7</v>
      </c>
      <c r="L6232" s="127" t="e">
        <f t="shared" si="662"/>
        <v>#N/A</v>
      </c>
      <c r="M6232" s="127">
        <f t="shared" si="663"/>
        <v>43.159914920535336</v>
      </c>
      <c r="N6232" s="84"/>
      <c r="X6232" s="121">
        <v>200</v>
      </c>
      <c r="Y6232" s="121">
        <v>40</v>
      </c>
      <c r="Z6232" s="127">
        <f t="shared" si="664"/>
        <v>43.159914920535336</v>
      </c>
    </row>
    <row r="6233" spans="2:26" x14ac:dyDescent="0.2">
      <c r="B6233" s="81">
        <v>42995</v>
      </c>
      <c r="C6233" s="82">
        <v>0.29166666666424135</v>
      </c>
      <c r="D6233" s="119">
        <f t="shared" si="660"/>
        <v>42995.291666666664</v>
      </c>
      <c r="E6233" s="83"/>
      <c r="F6233" s="77"/>
      <c r="G6233" s="83"/>
      <c r="H6233" s="77"/>
      <c r="I6233" s="83"/>
      <c r="J6233" s="77"/>
      <c r="K6233" s="20">
        <f t="shared" si="661"/>
        <v>7</v>
      </c>
      <c r="L6233" s="127" t="e">
        <f t="shared" si="662"/>
        <v>#N/A</v>
      </c>
      <c r="M6233" s="127">
        <f t="shared" si="663"/>
        <v>43.159914920535336</v>
      </c>
      <c r="N6233" s="84"/>
      <c r="X6233" s="121">
        <v>200</v>
      </c>
      <c r="Y6233" s="121">
        <v>40</v>
      </c>
      <c r="Z6233" s="127">
        <f t="shared" si="664"/>
        <v>43.159914920535336</v>
      </c>
    </row>
    <row r="6234" spans="2:26" x14ac:dyDescent="0.2">
      <c r="B6234" s="81">
        <v>42995</v>
      </c>
      <c r="C6234" s="82">
        <v>0.33333333333575865</v>
      </c>
      <c r="D6234" s="119">
        <f t="shared" si="660"/>
        <v>42995.333333333336</v>
      </c>
      <c r="E6234" s="83"/>
      <c r="F6234" s="77"/>
      <c r="G6234" s="83"/>
      <c r="H6234" s="77"/>
      <c r="I6234" s="83"/>
      <c r="J6234" s="77"/>
      <c r="K6234" s="20">
        <f t="shared" si="661"/>
        <v>7</v>
      </c>
      <c r="L6234" s="127" t="e">
        <f t="shared" si="662"/>
        <v>#N/A</v>
      </c>
      <c r="M6234" s="127">
        <f t="shared" si="663"/>
        <v>43.159914920535336</v>
      </c>
      <c r="N6234" s="84"/>
      <c r="X6234" s="121">
        <v>200</v>
      </c>
      <c r="Y6234" s="121">
        <v>40</v>
      </c>
      <c r="Z6234" s="127">
        <f t="shared" si="664"/>
        <v>43.159914920535336</v>
      </c>
    </row>
    <row r="6235" spans="2:26" x14ac:dyDescent="0.2">
      <c r="B6235" s="81">
        <v>42995</v>
      </c>
      <c r="C6235" s="82">
        <v>0.375</v>
      </c>
      <c r="D6235" s="119">
        <f t="shared" si="660"/>
        <v>42995.375</v>
      </c>
      <c r="E6235" s="83"/>
      <c r="F6235" s="77"/>
      <c r="G6235" s="83"/>
      <c r="H6235" s="77"/>
      <c r="I6235" s="83"/>
      <c r="J6235" s="77"/>
      <c r="K6235" s="20">
        <f t="shared" si="661"/>
        <v>7</v>
      </c>
      <c r="L6235" s="127" t="e">
        <f t="shared" si="662"/>
        <v>#N/A</v>
      </c>
      <c r="M6235" s="127">
        <f t="shared" si="663"/>
        <v>43.159914920535336</v>
      </c>
      <c r="N6235" s="84"/>
      <c r="X6235" s="121">
        <v>200</v>
      </c>
      <c r="Y6235" s="121">
        <v>40</v>
      </c>
      <c r="Z6235" s="127">
        <f t="shared" si="664"/>
        <v>43.159914920535336</v>
      </c>
    </row>
    <row r="6236" spans="2:26" x14ac:dyDescent="0.2">
      <c r="B6236" s="81">
        <v>42995</v>
      </c>
      <c r="C6236" s="82">
        <v>0.41666666666424135</v>
      </c>
      <c r="D6236" s="119">
        <f t="shared" si="660"/>
        <v>42995.416666666664</v>
      </c>
      <c r="E6236" s="83"/>
      <c r="F6236" s="77"/>
      <c r="G6236" s="83"/>
      <c r="H6236" s="77"/>
      <c r="I6236" s="83"/>
      <c r="J6236" s="77"/>
      <c r="K6236" s="20">
        <f t="shared" si="661"/>
        <v>7</v>
      </c>
      <c r="L6236" s="127" t="e">
        <f t="shared" si="662"/>
        <v>#N/A</v>
      </c>
      <c r="M6236" s="127">
        <f t="shared" si="663"/>
        <v>43.159914920535336</v>
      </c>
      <c r="N6236" s="84"/>
      <c r="X6236" s="121">
        <v>200</v>
      </c>
      <c r="Y6236" s="121">
        <v>40</v>
      </c>
      <c r="Z6236" s="127">
        <f t="shared" si="664"/>
        <v>43.159914920535336</v>
      </c>
    </row>
    <row r="6237" spans="2:26" x14ac:dyDescent="0.2">
      <c r="B6237" s="81">
        <v>42995</v>
      </c>
      <c r="C6237" s="82">
        <v>0.45833333333575865</v>
      </c>
      <c r="D6237" s="119">
        <f t="shared" si="660"/>
        <v>42995.458333333336</v>
      </c>
      <c r="E6237" s="83"/>
      <c r="F6237" s="77"/>
      <c r="G6237" s="83"/>
      <c r="H6237" s="77"/>
      <c r="I6237" s="83"/>
      <c r="J6237" s="77"/>
      <c r="K6237" s="20">
        <f t="shared" si="661"/>
        <v>7</v>
      </c>
      <c r="L6237" s="127" t="e">
        <f t="shared" si="662"/>
        <v>#N/A</v>
      </c>
      <c r="M6237" s="127">
        <f t="shared" si="663"/>
        <v>43.159914920535336</v>
      </c>
      <c r="N6237" s="84"/>
      <c r="X6237" s="121">
        <v>200</v>
      </c>
      <c r="Y6237" s="121">
        <v>40</v>
      </c>
      <c r="Z6237" s="127">
        <f t="shared" si="664"/>
        <v>43.159914920535336</v>
      </c>
    </row>
    <row r="6238" spans="2:26" x14ac:dyDescent="0.2">
      <c r="B6238" s="81">
        <v>42995</v>
      </c>
      <c r="C6238" s="82">
        <v>0.5</v>
      </c>
      <c r="D6238" s="119">
        <f t="shared" si="660"/>
        <v>42995.5</v>
      </c>
      <c r="E6238" s="83"/>
      <c r="F6238" s="77"/>
      <c r="G6238" s="83"/>
      <c r="H6238" s="77"/>
      <c r="I6238" s="83"/>
      <c r="J6238" s="77"/>
      <c r="K6238" s="20">
        <f t="shared" si="661"/>
        <v>7</v>
      </c>
      <c r="L6238" s="127" t="e">
        <f t="shared" si="662"/>
        <v>#N/A</v>
      </c>
      <c r="M6238" s="127">
        <f t="shared" si="663"/>
        <v>43.159914920535336</v>
      </c>
      <c r="N6238" s="84"/>
      <c r="X6238" s="121">
        <v>200</v>
      </c>
      <c r="Y6238" s="121">
        <v>40</v>
      </c>
      <c r="Z6238" s="127">
        <f t="shared" si="664"/>
        <v>43.159914920535336</v>
      </c>
    </row>
    <row r="6239" spans="2:26" x14ac:dyDescent="0.2">
      <c r="B6239" s="81">
        <v>42995</v>
      </c>
      <c r="C6239" s="82">
        <v>0.54166666666424135</v>
      </c>
      <c r="D6239" s="119">
        <f t="shared" si="660"/>
        <v>42995.541666666664</v>
      </c>
      <c r="E6239" s="83"/>
      <c r="F6239" s="77"/>
      <c r="G6239" s="83"/>
      <c r="H6239" s="77"/>
      <c r="I6239" s="83"/>
      <c r="J6239" s="77"/>
      <c r="K6239" s="20">
        <f t="shared" si="661"/>
        <v>7</v>
      </c>
      <c r="L6239" s="127" t="e">
        <f t="shared" si="662"/>
        <v>#N/A</v>
      </c>
      <c r="M6239" s="127">
        <f t="shared" si="663"/>
        <v>43.159914920535336</v>
      </c>
      <c r="N6239" s="84"/>
      <c r="X6239" s="121">
        <v>200</v>
      </c>
      <c r="Y6239" s="121">
        <v>40</v>
      </c>
      <c r="Z6239" s="127">
        <f t="shared" si="664"/>
        <v>43.159914920535336</v>
      </c>
    </row>
    <row r="6240" spans="2:26" x14ac:dyDescent="0.2">
      <c r="B6240" s="81">
        <v>42995</v>
      </c>
      <c r="C6240" s="82">
        <v>0.58333333333575865</v>
      </c>
      <c r="D6240" s="119">
        <f t="shared" si="660"/>
        <v>42995.583333333336</v>
      </c>
      <c r="E6240" s="83"/>
      <c r="F6240" s="77"/>
      <c r="G6240" s="83"/>
      <c r="H6240" s="77"/>
      <c r="I6240" s="83"/>
      <c r="J6240" s="77"/>
      <c r="K6240" s="20">
        <f t="shared" si="661"/>
        <v>7</v>
      </c>
      <c r="L6240" s="127" t="e">
        <f t="shared" si="662"/>
        <v>#N/A</v>
      </c>
      <c r="M6240" s="127">
        <f t="shared" si="663"/>
        <v>43.159914920535336</v>
      </c>
      <c r="N6240" s="84"/>
      <c r="X6240" s="121">
        <v>200</v>
      </c>
      <c r="Y6240" s="121">
        <v>40</v>
      </c>
      <c r="Z6240" s="127">
        <f t="shared" si="664"/>
        <v>43.159914920535336</v>
      </c>
    </row>
    <row r="6241" spans="2:26" x14ac:dyDescent="0.2">
      <c r="B6241" s="81">
        <v>42995</v>
      </c>
      <c r="C6241" s="82">
        <v>0.625</v>
      </c>
      <c r="D6241" s="119">
        <f t="shared" si="660"/>
        <v>42995.625</v>
      </c>
      <c r="E6241" s="83"/>
      <c r="F6241" s="77"/>
      <c r="G6241" s="83"/>
      <c r="H6241" s="77"/>
      <c r="I6241" s="83"/>
      <c r="J6241" s="77"/>
      <c r="K6241" s="20">
        <f t="shared" si="661"/>
        <v>7</v>
      </c>
      <c r="L6241" s="127" t="e">
        <f t="shared" si="662"/>
        <v>#N/A</v>
      </c>
      <c r="M6241" s="127">
        <f t="shared" si="663"/>
        <v>43.159914920535336</v>
      </c>
      <c r="N6241" s="84"/>
      <c r="X6241" s="121">
        <v>200</v>
      </c>
      <c r="Y6241" s="121">
        <v>40</v>
      </c>
      <c r="Z6241" s="127">
        <f t="shared" si="664"/>
        <v>43.159914920535336</v>
      </c>
    </row>
    <row r="6242" spans="2:26" x14ac:dyDescent="0.2">
      <c r="B6242" s="81">
        <v>42995</v>
      </c>
      <c r="C6242" s="82">
        <v>0.66666666666424135</v>
      </c>
      <c r="D6242" s="119">
        <f t="shared" si="660"/>
        <v>42995.666666666664</v>
      </c>
      <c r="E6242" s="83"/>
      <c r="F6242" s="77"/>
      <c r="G6242" s="83"/>
      <c r="H6242" s="77"/>
      <c r="I6242" s="83"/>
      <c r="J6242" s="77"/>
      <c r="K6242" s="20">
        <f t="shared" si="661"/>
        <v>7</v>
      </c>
      <c r="L6242" s="127" t="e">
        <f t="shared" si="662"/>
        <v>#N/A</v>
      </c>
      <c r="M6242" s="127">
        <f t="shared" si="663"/>
        <v>43.159914920535336</v>
      </c>
      <c r="N6242" s="84"/>
      <c r="X6242" s="121">
        <v>200</v>
      </c>
      <c r="Y6242" s="121">
        <v>40</v>
      </c>
      <c r="Z6242" s="127">
        <f t="shared" si="664"/>
        <v>43.159914920535336</v>
      </c>
    </row>
    <row r="6243" spans="2:26" x14ac:dyDescent="0.2">
      <c r="B6243" s="81">
        <v>42995</v>
      </c>
      <c r="C6243" s="82">
        <v>0.70833333333575865</v>
      </c>
      <c r="D6243" s="119">
        <f t="shared" si="660"/>
        <v>42995.708333333336</v>
      </c>
      <c r="E6243" s="83"/>
      <c r="F6243" s="77"/>
      <c r="G6243" s="83"/>
      <c r="H6243" s="77"/>
      <c r="I6243" s="83"/>
      <c r="J6243" s="77"/>
      <c r="K6243" s="20">
        <f t="shared" si="661"/>
        <v>7</v>
      </c>
      <c r="L6243" s="127" t="e">
        <f t="shared" si="662"/>
        <v>#N/A</v>
      </c>
      <c r="M6243" s="127">
        <f t="shared" si="663"/>
        <v>43.159914920535336</v>
      </c>
      <c r="N6243" s="84"/>
      <c r="X6243" s="121">
        <v>200</v>
      </c>
      <c r="Y6243" s="121">
        <v>40</v>
      </c>
      <c r="Z6243" s="127">
        <f t="shared" si="664"/>
        <v>43.159914920535336</v>
      </c>
    </row>
    <row r="6244" spans="2:26" x14ac:dyDescent="0.2">
      <c r="B6244" s="81">
        <v>42995</v>
      </c>
      <c r="C6244" s="82">
        <v>0.75</v>
      </c>
      <c r="D6244" s="119">
        <f t="shared" si="660"/>
        <v>42995.75</v>
      </c>
      <c r="E6244" s="83"/>
      <c r="F6244" s="77"/>
      <c r="G6244" s="83"/>
      <c r="H6244" s="77"/>
      <c r="I6244" s="83"/>
      <c r="J6244" s="77"/>
      <c r="K6244" s="20">
        <f t="shared" si="661"/>
        <v>7</v>
      </c>
      <c r="L6244" s="127" t="e">
        <f t="shared" si="662"/>
        <v>#N/A</v>
      </c>
      <c r="M6244" s="127">
        <f t="shared" si="663"/>
        <v>43.159914920535336</v>
      </c>
      <c r="N6244" s="84"/>
      <c r="X6244" s="121">
        <v>200</v>
      </c>
      <c r="Y6244" s="121">
        <v>40</v>
      </c>
      <c r="Z6244" s="127">
        <f t="shared" si="664"/>
        <v>43.159914920535336</v>
      </c>
    </row>
    <row r="6245" spans="2:26" x14ac:dyDescent="0.2">
      <c r="B6245" s="81">
        <v>42995</v>
      </c>
      <c r="C6245" s="82">
        <v>0.79166666666424135</v>
      </c>
      <c r="D6245" s="119">
        <f t="shared" si="660"/>
        <v>42995.791666666664</v>
      </c>
      <c r="E6245" s="83"/>
      <c r="F6245" s="77"/>
      <c r="G6245" s="83"/>
      <c r="H6245" s="77"/>
      <c r="I6245" s="83"/>
      <c r="J6245" s="77"/>
      <c r="K6245" s="20">
        <f t="shared" si="661"/>
        <v>7</v>
      </c>
      <c r="L6245" s="127" t="e">
        <f t="shared" si="662"/>
        <v>#N/A</v>
      </c>
      <c r="M6245" s="127">
        <f t="shared" si="663"/>
        <v>43.159914920535336</v>
      </c>
      <c r="N6245" s="84"/>
      <c r="X6245" s="121">
        <v>200</v>
      </c>
      <c r="Y6245" s="121">
        <v>40</v>
      </c>
      <c r="Z6245" s="127">
        <f t="shared" si="664"/>
        <v>43.159914920535336</v>
      </c>
    </row>
    <row r="6246" spans="2:26" x14ac:dyDescent="0.2">
      <c r="B6246" s="81">
        <v>42995</v>
      </c>
      <c r="C6246" s="82">
        <v>0.83333333333575865</v>
      </c>
      <c r="D6246" s="119">
        <f t="shared" si="660"/>
        <v>42995.833333333336</v>
      </c>
      <c r="E6246" s="83"/>
      <c r="F6246" s="77"/>
      <c r="G6246" s="83"/>
      <c r="H6246" s="77"/>
      <c r="I6246" s="83"/>
      <c r="J6246" s="77"/>
      <c r="K6246" s="20">
        <f t="shared" si="661"/>
        <v>7</v>
      </c>
      <c r="L6246" s="127" t="e">
        <f t="shared" si="662"/>
        <v>#N/A</v>
      </c>
      <c r="M6246" s="127">
        <f t="shared" si="663"/>
        <v>43.159914920535336</v>
      </c>
      <c r="N6246" s="84"/>
      <c r="X6246" s="121">
        <v>200</v>
      </c>
      <c r="Y6246" s="121">
        <v>40</v>
      </c>
      <c r="Z6246" s="127">
        <f t="shared" si="664"/>
        <v>43.159914920535336</v>
      </c>
    </row>
    <row r="6247" spans="2:26" x14ac:dyDescent="0.2">
      <c r="B6247" s="81">
        <v>42995</v>
      </c>
      <c r="C6247" s="82">
        <v>0.875</v>
      </c>
      <c r="D6247" s="119">
        <f t="shared" si="660"/>
        <v>42995.875</v>
      </c>
      <c r="E6247" s="83"/>
      <c r="F6247" s="77"/>
      <c r="G6247" s="83"/>
      <c r="H6247" s="77"/>
      <c r="I6247" s="83"/>
      <c r="J6247" s="77"/>
      <c r="K6247" s="20">
        <f t="shared" si="661"/>
        <v>7</v>
      </c>
      <c r="L6247" s="127" t="e">
        <f t="shared" si="662"/>
        <v>#N/A</v>
      </c>
      <c r="M6247" s="127">
        <f t="shared" si="663"/>
        <v>43.159914920535336</v>
      </c>
      <c r="N6247" s="84"/>
      <c r="X6247" s="121">
        <v>200</v>
      </c>
      <c r="Y6247" s="121">
        <v>40</v>
      </c>
      <c r="Z6247" s="127">
        <f t="shared" si="664"/>
        <v>43.159914920535336</v>
      </c>
    </row>
    <row r="6248" spans="2:26" x14ac:dyDescent="0.2">
      <c r="B6248" s="81">
        <v>42995</v>
      </c>
      <c r="C6248" s="82">
        <v>0.91666666666424135</v>
      </c>
      <c r="D6248" s="119">
        <f t="shared" si="660"/>
        <v>42995.916666666664</v>
      </c>
      <c r="E6248" s="83"/>
      <c r="F6248" s="77"/>
      <c r="G6248" s="83"/>
      <c r="H6248" s="77"/>
      <c r="I6248" s="83"/>
      <c r="J6248" s="77"/>
      <c r="K6248" s="20">
        <f t="shared" si="661"/>
        <v>7</v>
      </c>
      <c r="L6248" s="127" t="e">
        <f t="shared" si="662"/>
        <v>#N/A</v>
      </c>
      <c r="M6248" s="127">
        <f t="shared" si="663"/>
        <v>43.159914920535336</v>
      </c>
      <c r="N6248" s="84"/>
      <c r="X6248" s="121">
        <v>200</v>
      </c>
      <c r="Y6248" s="121">
        <v>40</v>
      </c>
      <c r="Z6248" s="127">
        <f t="shared" si="664"/>
        <v>43.159914920535336</v>
      </c>
    </row>
    <row r="6249" spans="2:26" x14ac:dyDescent="0.2">
      <c r="B6249" s="81">
        <v>42995</v>
      </c>
      <c r="C6249" s="82">
        <v>0.95833333333575865</v>
      </c>
      <c r="D6249" s="119">
        <f t="shared" si="660"/>
        <v>42995.958333333336</v>
      </c>
      <c r="E6249" s="83"/>
      <c r="F6249" s="77"/>
      <c r="G6249" s="83"/>
      <c r="H6249" s="77"/>
      <c r="I6249" s="83"/>
      <c r="J6249" s="77"/>
      <c r="K6249" s="20">
        <f t="shared" si="661"/>
        <v>7</v>
      </c>
      <c r="L6249" s="127" t="e">
        <f t="shared" si="662"/>
        <v>#N/A</v>
      </c>
      <c r="M6249" s="127">
        <f t="shared" si="663"/>
        <v>43.159914920535336</v>
      </c>
      <c r="N6249" s="84"/>
      <c r="X6249" s="121">
        <v>200</v>
      </c>
      <c r="Y6249" s="121">
        <v>40</v>
      </c>
      <c r="Z6249" s="127">
        <f t="shared" si="664"/>
        <v>43.159914920535336</v>
      </c>
    </row>
    <row r="6250" spans="2:26" x14ac:dyDescent="0.2">
      <c r="B6250" s="81">
        <v>42996</v>
      </c>
      <c r="C6250" s="82">
        <v>0</v>
      </c>
      <c r="D6250" s="119">
        <f t="shared" si="660"/>
        <v>42996</v>
      </c>
      <c r="E6250" s="83"/>
      <c r="F6250" s="77"/>
      <c r="G6250" s="83"/>
      <c r="H6250" s="77"/>
      <c r="I6250" s="83"/>
      <c r="J6250" s="77"/>
      <c r="K6250" s="20">
        <f t="shared" si="661"/>
        <v>1</v>
      </c>
      <c r="L6250" s="127" t="e">
        <f t="shared" si="662"/>
        <v>#N/A</v>
      </c>
      <c r="M6250" s="127">
        <f t="shared" si="663"/>
        <v>43.159914920535336</v>
      </c>
      <c r="N6250" s="84"/>
      <c r="X6250" s="121">
        <v>200</v>
      </c>
      <c r="Y6250" s="121">
        <v>40</v>
      </c>
      <c r="Z6250" s="127">
        <f t="shared" si="664"/>
        <v>43.159914920535336</v>
      </c>
    </row>
    <row r="6251" spans="2:26" x14ac:dyDescent="0.2">
      <c r="B6251" s="81">
        <v>42996</v>
      </c>
      <c r="C6251" s="82">
        <v>4.1666666664241347E-2</v>
      </c>
      <c r="D6251" s="119">
        <f t="shared" si="660"/>
        <v>42996.041666666664</v>
      </c>
      <c r="E6251" s="83"/>
      <c r="F6251" s="77"/>
      <c r="G6251" s="83"/>
      <c r="H6251" s="77"/>
      <c r="I6251" s="83"/>
      <c r="J6251" s="77"/>
      <c r="K6251" s="20">
        <f t="shared" si="661"/>
        <v>1</v>
      </c>
      <c r="L6251" s="127" t="e">
        <f t="shared" si="662"/>
        <v>#N/A</v>
      </c>
      <c r="M6251" s="127">
        <f t="shared" si="663"/>
        <v>43.159914920535336</v>
      </c>
      <c r="N6251" s="84"/>
      <c r="X6251" s="121">
        <v>200</v>
      </c>
      <c r="Y6251" s="121">
        <v>40</v>
      </c>
      <c r="Z6251" s="127">
        <f t="shared" si="664"/>
        <v>43.159914920535336</v>
      </c>
    </row>
    <row r="6252" spans="2:26" x14ac:dyDescent="0.2">
      <c r="B6252" s="81">
        <v>42996</v>
      </c>
      <c r="C6252" s="82">
        <v>8.3333333335758653E-2</v>
      </c>
      <c r="D6252" s="119">
        <f t="shared" si="660"/>
        <v>42996.083333333336</v>
      </c>
      <c r="E6252" s="83"/>
      <c r="F6252" s="77"/>
      <c r="G6252" s="83"/>
      <c r="H6252" s="77"/>
      <c r="I6252" s="83"/>
      <c r="J6252" s="77"/>
      <c r="K6252" s="20">
        <f t="shared" si="661"/>
        <v>1</v>
      </c>
      <c r="L6252" s="127" t="e">
        <f t="shared" si="662"/>
        <v>#N/A</v>
      </c>
      <c r="M6252" s="127">
        <f t="shared" si="663"/>
        <v>43.159914920535336</v>
      </c>
      <c r="N6252" s="84"/>
      <c r="X6252" s="121">
        <v>200</v>
      </c>
      <c r="Y6252" s="121">
        <v>40</v>
      </c>
      <c r="Z6252" s="127">
        <f t="shared" si="664"/>
        <v>43.159914920535336</v>
      </c>
    </row>
    <row r="6253" spans="2:26" x14ac:dyDescent="0.2">
      <c r="B6253" s="81">
        <v>42996</v>
      </c>
      <c r="C6253" s="82">
        <v>0.125</v>
      </c>
      <c r="D6253" s="119">
        <f t="shared" si="660"/>
        <v>42996.125</v>
      </c>
      <c r="E6253" s="83"/>
      <c r="F6253" s="77"/>
      <c r="G6253" s="83"/>
      <c r="H6253" s="77"/>
      <c r="I6253" s="83"/>
      <c r="J6253" s="77"/>
      <c r="K6253" s="20">
        <f t="shared" si="661"/>
        <v>1</v>
      </c>
      <c r="L6253" s="127" t="e">
        <f t="shared" si="662"/>
        <v>#N/A</v>
      </c>
      <c r="M6253" s="127">
        <f t="shared" si="663"/>
        <v>43.159914920535336</v>
      </c>
      <c r="N6253" s="84"/>
      <c r="X6253" s="121">
        <v>200</v>
      </c>
      <c r="Y6253" s="121">
        <v>40</v>
      </c>
      <c r="Z6253" s="127">
        <f t="shared" si="664"/>
        <v>43.159914920535336</v>
      </c>
    </row>
    <row r="6254" spans="2:26" x14ac:dyDescent="0.2">
      <c r="B6254" s="81">
        <v>42996</v>
      </c>
      <c r="C6254" s="82">
        <v>0.16666666666424135</v>
      </c>
      <c r="D6254" s="119">
        <f t="shared" si="660"/>
        <v>42996.166666666664</v>
      </c>
      <c r="E6254" s="83"/>
      <c r="F6254" s="77"/>
      <c r="G6254" s="83"/>
      <c r="H6254" s="77"/>
      <c r="I6254" s="83"/>
      <c r="J6254" s="77"/>
      <c r="K6254" s="20">
        <f t="shared" si="661"/>
        <v>1</v>
      </c>
      <c r="L6254" s="127" t="e">
        <f t="shared" si="662"/>
        <v>#N/A</v>
      </c>
      <c r="M6254" s="127">
        <f t="shared" si="663"/>
        <v>43.159914920535336</v>
      </c>
      <c r="N6254" s="84"/>
      <c r="X6254" s="121">
        <v>200</v>
      </c>
      <c r="Y6254" s="121">
        <v>40</v>
      </c>
      <c r="Z6254" s="127">
        <f t="shared" si="664"/>
        <v>43.159914920535336</v>
      </c>
    </row>
    <row r="6255" spans="2:26" x14ac:dyDescent="0.2">
      <c r="B6255" s="81">
        <v>42996</v>
      </c>
      <c r="C6255" s="82">
        <v>0.20833333333575865</v>
      </c>
      <c r="D6255" s="119">
        <f t="shared" si="660"/>
        <v>42996.208333333336</v>
      </c>
      <c r="E6255" s="83"/>
      <c r="F6255" s="77"/>
      <c r="G6255" s="83"/>
      <c r="H6255" s="77"/>
      <c r="I6255" s="83"/>
      <c r="J6255" s="77"/>
      <c r="K6255" s="20">
        <f t="shared" si="661"/>
        <v>1</v>
      </c>
      <c r="L6255" s="127" t="e">
        <f t="shared" si="662"/>
        <v>#N/A</v>
      </c>
      <c r="M6255" s="127">
        <f t="shared" si="663"/>
        <v>43.159914920535336</v>
      </c>
      <c r="N6255" s="84"/>
      <c r="X6255" s="121">
        <v>200</v>
      </c>
      <c r="Y6255" s="121">
        <v>40</v>
      </c>
      <c r="Z6255" s="127">
        <f t="shared" si="664"/>
        <v>43.159914920535336</v>
      </c>
    </row>
    <row r="6256" spans="2:26" x14ac:dyDescent="0.2">
      <c r="B6256" s="81">
        <v>42996</v>
      </c>
      <c r="C6256" s="82">
        <v>0.25</v>
      </c>
      <c r="D6256" s="119">
        <f t="shared" si="660"/>
        <v>42996.25</v>
      </c>
      <c r="E6256" s="83"/>
      <c r="F6256" s="77"/>
      <c r="G6256" s="83"/>
      <c r="H6256" s="77"/>
      <c r="I6256" s="83"/>
      <c r="J6256" s="77"/>
      <c r="K6256" s="20">
        <f t="shared" si="661"/>
        <v>1</v>
      </c>
      <c r="L6256" s="127" t="e">
        <f t="shared" si="662"/>
        <v>#N/A</v>
      </c>
      <c r="M6256" s="127">
        <f t="shared" si="663"/>
        <v>43.159914920535336</v>
      </c>
      <c r="N6256" s="84"/>
      <c r="X6256" s="121">
        <v>200</v>
      </c>
      <c r="Y6256" s="121">
        <v>40</v>
      </c>
      <c r="Z6256" s="127">
        <f t="shared" si="664"/>
        <v>43.159914920535336</v>
      </c>
    </row>
    <row r="6257" spans="2:26" x14ac:dyDescent="0.2">
      <c r="B6257" s="81">
        <v>42996</v>
      </c>
      <c r="C6257" s="82">
        <v>0.29166666666424135</v>
      </c>
      <c r="D6257" s="119">
        <f t="shared" si="660"/>
        <v>42996.291666666664</v>
      </c>
      <c r="E6257" s="83"/>
      <c r="F6257" s="77"/>
      <c r="G6257" s="83"/>
      <c r="H6257" s="77"/>
      <c r="I6257" s="83"/>
      <c r="J6257" s="77"/>
      <c r="K6257" s="20">
        <f t="shared" si="661"/>
        <v>1</v>
      </c>
      <c r="L6257" s="127" t="e">
        <f t="shared" si="662"/>
        <v>#N/A</v>
      </c>
      <c r="M6257" s="127">
        <f t="shared" si="663"/>
        <v>43.159914920535336</v>
      </c>
      <c r="N6257" s="84"/>
      <c r="X6257" s="121">
        <v>200</v>
      </c>
      <c r="Y6257" s="121">
        <v>40</v>
      </c>
      <c r="Z6257" s="127">
        <f t="shared" si="664"/>
        <v>43.159914920535336</v>
      </c>
    </row>
    <row r="6258" spans="2:26" x14ac:dyDescent="0.2">
      <c r="B6258" s="81">
        <v>42996</v>
      </c>
      <c r="C6258" s="82">
        <v>0.33333333333575865</v>
      </c>
      <c r="D6258" s="119">
        <f t="shared" si="660"/>
        <v>42996.333333333336</v>
      </c>
      <c r="E6258" s="83"/>
      <c r="F6258" s="77"/>
      <c r="G6258" s="83"/>
      <c r="H6258" s="77"/>
      <c r="I6258" s="83"/>
      <c r="J6258" s="77"/>
      <c r="K6258" s="20">
        <f t="shared" si="661"/>
        <v>1</v>
      </c>
      <c r="L6258" s="127" t="e">
        <f t="shared" si="662"/>
        <v>#N/A</v>
      </c>
      <c r="M6258" s="127">
        <f t="shared" si="663"/>
        <v>43.159914920535336</v>
      </c>
      <c r="N6258" s="84"/>
      <c r="X6258" s="121">
        <v>200</v>
      </c>
      <c r="Y6258" s="121">
        <v>40</v>
      </c>
      <c r="Z6258" s="127">
        <f t="shared" si="664"/>
        <v>43.159914920535336</v>
      </c>
    </row>
    <row r="6259" spans="2:26" x14ac:dyDescent="0.2">
      <c r="B6259" s="81">
        <v>42996</v>
      </c>
      <c r="C6259" s="82">
        <v>0.375</v>
      </c>
      <c r="D6259" s="119">
        <f t="shared" si="660"/>
        <v>42996.375</v>
      </c>
      <c r="E6259" s="83"/>
      <c r="F6259" s="77"/>
      <c r="G6259" s="83"/>
      <c r="H6259" s="77"/>
      <c r="I6259" s="83"/>
      <c r="J6259" s="77"/>
      <c r="K6259" s="20">
        <f t="shared" si="661"/>
        <v>1</v>
      </c>
      <c r="L6259" s="127" t="e">
        <f t="shared" si="662"/>
        <v>#N/A</v>
      </c>
      <c r="M6259" s="127">
        <f t="shared" si="663"/>
        <v>43.159914920535336</v>
      </c>
      <c r="N6259" s="84"/>
      <c r="X6259" s="121">
        <v>200</v>
      </c>
      <c r="Y6259" s="121">
        <v>40</v>
      </c>
      <c r="Z6259" s="127">
        <f t="shared" si="664"/>
        <v>43.159914920535336</v>
      </c>
    </row>
    <row r="6260" spans="2:26" x14ac:dyDescent="0.2">
      <c r="B6260" s="81">
        <v>42996</v>
      </c>
      <c r="C6260" s="82">
        <v>0.41666666666424135</v>
      </c>
      <c r="D6260" s="119">
        <f t="shared" si="660"/>
        <v>42996.416666666664</v>
      </c>
      <c r="E6260" s="83"/>
      <c r="F6260" s="77"/>
      <c r="G6260" s="83"/>
      <c r="H6260" s="77"/>
      <c r="I6260" s="83"/>
      <c r="J6260" s="77"/>
      <c r="K6260" s="20">
        <f t="shared" si="661"/>
        <v>1</v>
      </c>
      <c r="L6260" s="127" t="e">
        <f t="shared" si="662"/>
        <v>#N/A</v>
      </c>
      <c r="M6260" s="127">
        <f t="shared" si="663"/>
        <v>43.159914920535336</v>
      </c>
      <c r="N6260" s="84"/>
      <c r="X6260" s="121">
        <v>200</v>
      </c>
      <c r="Y6260" s="121">
        <v>40</v>
      </c>
      <c r="Z6260" s="127">
        <f t="shared" si="664"/>
        <v>43.159914920535336</v>
      </c>
    </row>
    <row r="6261" spans="2:26" x14ac:dyDescent="0.2">
      <c r="B6261" s="81">
        <v>42996</v>
      </c>
      <c r="C6261" s="82">
        <v>0.45833333333575865</v>
      </c>
      <c r="D6261" s="119">
        <f t="shared" si="660"/>
        <v>42996.458333333336</v>
      </c>
      <c r="E6261" s="83"/>
      <c r="F6261" s="77"/>
      <c r="G6261" s="83"/>
      <c r="H6261" s="77"/>
      <c r="I6261" s="83"/>
      <c r="J6261" s="77"/>
      <c r="K6261" s="20">
        <f t="shared" si="661"/>
        <v>1</v>
      </c>
      <c r="L6261" s="127" t="e">
        <f t="shared" si="662"/>
        <v>#N/A</v>
      </c>
      <c r="M6261" s="127">
        <f t="shared" si="663"/>
        <v>43.159914920535336</v>
      </c>
      <c r="N6261" s="84"/>
      <c r="X6261" s="121">
        <v>200</v>
      </c>
      <c r="Y6261" s="121">
        <v>40</v>
      </c>
      <c r="Z6261" s="127">
        <f t="shared" si="664"/>
        <v>43.159914920535336</v>
      </c>
    </row>
    <row r="6262" spans="2:26" x14ac:dyDescent="0.2">
      <c r="B6262" s="81">
        <v>42996</v>
      </c>
      <c r="C6262" s="82">
        <v>0.5</v>
      </c>
      <c r="D6262" s="119">
        <f t="shared" si="660"/>
        <v>42996.5</v>
      </c>
      <c r="E6262" s="83"/>
      <c r="F6262" s="77"/>
      <c r="G6262" s="83"/>
      <c r="H6262" s="77"/>
      <c r="I6262" s="83"/>
      <c r="J6262" s="77"/>
      <c r="K6262" s="20">
        <f t="shared" si="661"/>
        <v>1</v>
      </c>
      <c r="L6262" s="127" t="e">
        <f t="shared" si="662"/>
        <v>#N/A</v>
      </c>
      <c r="M6262" s="127">
        <f t="shared" si="663"/>
        <v>43.159914920535336</v>
      </c>
      <c r="N6262" s="84"/>
      <c r="X6262" s="121">
        <v>200</v>
      </c>
      <c r="Y6262" s="121">
        <v>40</v>
      </c>
      <c r="Z6262" s="127">
        <f t="shared" si="664"/>
        <v>43.159914920535336</v>
      </c>
    </row>
    <row r="6263" spans="2:26" x14ac:dyDescent="0.2">
      <c r="B6263" s="81">
        <v>42996</v>
      </c>
      <c r="C6263" s="82">
        <v>0.54166666666424135</v>
      </c>
      <c r="D6263" s="119">
        <f t="shared" si="660"/>
        <v>42996.541666666664</v>
      </c>
      <c r="E6263" s="83"/>
      <c r="F6263" s="77"/>
      <c r="G6263" s="83"/>
      <c r="H6263" s="77"/>
      <c r="I6263" s="83"/>
      <c r="J6263" s="77"/>
      <c r="K6263" s="20">
        <f t="shared" si="661"/>
        <v>1</v>
      </c>
      <c r="L6263" s="127" t="e">
        <f t="shared" si="662"/>
        <v>#N/A</v>
      </c>
      <c r="M6263" s="127">
        <f t="shared" si="663"/>
        <v>43.159914920535336</v>
      </c>
      <c r="N6263" s="84"/>
      <c r="X6263" s="121">
        <v>200</v>
      </c>
      <c r="Y6263" s="121">
        <v>40</v>
      </c>
      <c r="Z6263" s="127">
        <f t="shared" si="664"/>
        <v>43.159914920535336</v>
      </c>
    </row>
    <row r="6264" spans="2:26" x14ac:dyDescent="0.2">
      <c r="B6264" s="81">
        <v>42996</v>
      </c>
      <c r="C6264" s="82">
        <v>0.58333333333575865</v>
      </c>
      <c r="D6264" s="119">
        <f t="shared" si="660"/>
        <v>42996.583333333336</v>
      </c>
      <c r="E6264" s="83"/>
      <c r="F6264" s="77"/>
      <c r="G6264" s="83"/>
      <c r="H6264" s="77"/>
      <c r="I6264" s="83"/>
      <c r="J6264" s="77"/>
      <c r="K6264" s="20">
        <f t="shared" si="661"/>
        <v>1</v>
      </c>
      <c r="L6264" s="127" t="e">
        <f t="shared" si="662"/>
        <v>#N/A</v>
      </c>
      <c r="M6264" s="127">
        <f t="shared" si="663"/>
        <v>43.159914920535336</v>
      </c>
      <c r="N6264" s="84"/>
      <c r="X6264" s="121">
        <v>200</v>
      </c>
      <c r="Y6264" s="121">
        <v>40</v>
      </c>
      <c r="Z6264" s="127">
        <f t="shared" si="664"/>
        <v>43.159914920535336</v>
      </c>
    </row>
    <row r="6265" spans="2:26" x14ac:dyDescent="0.2">
      <c r="B6265" s="81">
        <v>42996</v>
      </c>
      <c r="C6265" s="82">
        <v>0.625</v>
      </c>
      <c r="D6265" s="119">
        <f t="shared" si="660"/>
        <v>42996.625</v>
      </c>
      <c r="E6265" s="83"/>
      <c r="F6265" s="77"/>
      <c r="G6265" s="83"/>
      <c r="H6265" s="77"/>
      <c r="I6265" s="83"/>
      <c r="J6265" s="77"/>
      <c r="K6265" s="20">
        <f t="shared" si="661"/>
        <v>1</v>
      </c>
      <c r="L6265" s="127" t="e">
        <f t="shared" si="662"/>
        <v>#N/A</v>
      </c>
      <c r="M6265" s="127">
        <f t="shared" si="663"/>
        <v>43.159914920535336</v>
      </c>
      <c r="N6265" s="84"/>
      <c r="X6265" s="121">
        <v>200</v>
      </c>
      <c r="Y6265" s="121">
        <v>40</v>
      </c>
      <c r="Z6265" s="127">
        <f t="shared" si="664"/>
        <v>43.159914920535336</v>
      </c>
    </row>
    <row r="6266" spans="2:26" x14ac:dyDescent="0.2">
      <c r="B6266" s="81">
        <v>42996</v>
      </c>
      <c r="C6266" s="82">
        <v>0.66666666666424135</v>
      </c>
      <c r="D6266" s="119">
        <f t="shared" si="660"/>
        <v>42996.666666666664</v>
      </c>
      <c r="E6266" s="83"/>
      <c r="F6266" s="77"/>
      <c r="G6266" s="83"/>
      <c r="H6266" s="77"/>
      <c r="I6266" s="83"/>
      <c r="J6266" s="77"/>
      <c r="K6266" s="20">
        <f t="shared" si="661"/>
        <v>1</v>
      </c>
      <c r="L6266" s="127" t="e">
        <f t="shared" si="662"/>
        <v>#N/A</v>
      </c>
      <c r="M6266" s="127">
        <f t="shared" si="663"/>
        <v>43.159914920535336</v>
      </c>
      <c r="N6266" s="84"/>
      <c r="X6266" s="121">
        <v>200</v>
      </c>
      <c r="Y6266" s="121">
        <v>40</v>
      </c>
      <c r="Z6266" s="127">
        <f t="shared" si="664"/>
        <v>43.159914920535336</v>
      </c>
    </row>
    <row r="6267" spans="2:26" x14ac:dyDescent="0.2">
      <c r="B6267" s="81">
        <v>42996</v>
      </c>
      <c r="C6267" s="82">
        <v>0.70833333333575865</v>
      </c>
      <c r="D6267" s="119">
        <f t="shared" si="660"/>
        <v>42996.708333333336</v>
      </c>
      <c r="E6267" s="83"/>
      <c r="F6267" s="77"/>
      <c r="G6267" s="83"/>
      <c r="H6267" s="77"/>
      <c r="I6267" s="83"/>
      <c r="J6267" s="77"/>
      <c r="K6267" s="20">
        <f t="shared" si="661"/>
        <v>1</v>
      </c>
      <c r="L6267" s="127" t="e">
        <f t="shared" si="662"/>
        <v>#N/A</v>
      </c>
      <c r="M6267" s="127">
        <f t="shared" si="663"/>
        <v>43.159914920535336</v>
      </c>
      <c r="N6267" s="84"/>
      <c r="X6267" s="121">
        <v>200</v>
      </c>
      <c r="Y6267" s="121">
        <v>40</v>
      </c>
      <c r="Z6267" s="127">
        <f t="shared" si="664"/>
        <v>43.159914920535336</v>
      </c>
    </row>
    <row r="6268" spans="2:26" x14ac:dyDescent="0.2">
      <c r="B6268" s="81">
        <v>42996</v>
      </c>
      <c r="C6268" s="82">
        <v>0.75</v>
      </c>
      <c r="D6268" s="119">
        <f t="shared" si="660"/>
        <v>42996.75</v>
      </c>
      <c r="E6268" s="83"/>
      <c r="F6268" s="77"/>
      <c r="G6268" s="83"/>
      <c r="H6268" s="77"/>
      <c r="I6268" s="83"/>
      <c r="J6268" s="77"/>
      <c r="K6268" s="20">
        <f t="shared" si="661"/>
        <v>1</v>
      </c>
      <c r="L6268" s="127" t="e">
        <f t="shared" si="662"/>
        <v>#N/A</v>
      </c>
      <c r="M6268" s="127">
        <f t="shared" si="663"/>
        <v>43.159914920535336</v>
      </c>
      <c r="N6268" s="84"/>
      <c r="X6268" s="121">
        <v>200</v>
      </c>
      <c r="Y6268" s="121">
        <v>40</v>
      </c>
      <c r="Z6268" s="127">
        <f t="shared" si="664"/>
        <v>43.159914920535336</v>
      </c>
    </row>
    <row r="6269" spans="2:26" x14ac:dyDescent="0.2">
      <c r="B6269" s="81">
        <v>42996</v>
      </c>
      <c r="C6269" s="82">
        <v>0.79166666666424135</v>
      </c>
      <c r="D6269" s="119">
        <f t="shared" si="660"/>
        <v>42996.791666666664</v>
      </c>
      <c r="E6269" s="83"/>
      <c r="F6269" s="77"/>
      <c r="G6269" s="83"/>
      <c r="H6269" s="77"/>
      <c r="I6269" s="83"/>
      <c r="J6269" s="77"/>
      <c r="K6269" s="20">
        <f t="shared" si="661"/>
        <v>1</v>
      </c>
      <c r="L6269" s="127" t="e">
        <f t="shared" si="662"/>
        <v>#N/A</v>
      </c>
      <c r="M6269" s="127">
        <f t="shared" si="663"/>
        <v>43.159914920535336</v>
      </c>
      <c r="N6269" s="84"/>
      <c r="X6269" s="121">
        <v>200</v>
      </c>
      <c r="Y6269" s="121">
        <v>40</v>
      </c>
      <c r="Z6269" s="127">
        <f t="shared" si="664"/>
        <v>43.159914920535336</v>
      </c>
    </row>
    <row r="6270" spans="2:26" x14ac:dyDescent="0.2">
      <c r="B6270" s="81">
        <v>42996</v>
      </c>
      <c r="C6270" s="82">
        <v>0.83333333333575865</v>
      </c>
      <c r="D6270" s="119">
        <f t="shared" si="660"/>
        <v>42996.833333333336</v>
      </c>
      <c r="E6270" s="83"/>
      <c r="F6270" s="77"/>
      <c r="G6270" s="83"/>
      <c r="H6270" s="77"/>
      <c r="I6270" s="83"/>
      <c r="J6270" s="77"/>
      <c r="K6270" s="20">
        <f t="shared" si="661"/>
        <v>1</v>
      </c>
      <c r="L6270" s="127" t="e">
        <f t="shared" si="662"/>
        <v>#N/A</v>
      </c>
      <c r="M6270" s="127">
        <f t="shared" si="663"/>
        <v>43.159914920535336</v>
      </c>
      <c r="N6270" s="84"/>
      <c r="X6270" s="121">
        <v>200</v>
      </c>
      <c r="Y6270" s="121">
        <v>40</v>
      </c>
      <c r="Z6270" s="127">
        <f t="shared" si="664"/>
        <v>43.159914920535336</v>
      </c>
    </row>
    <row r="6271" spans="2:26" x14ac:dyDescent="0.2">
      <c r="B6271" s="81">
        <v>42996</v>
      </c>
      <c r="C6271" s="82">
        <v>0.875</v>
      </c>
      <c r="D6271" s="119">
        <f t="shared" si="660"/>
        <v>42996.875</v>
      </c>
      <c r="E6271" s="83"/>
      <c r="F6271" s="77"/>
      <c r="G6271" s="83"/>
      <c r="H6271" s="77"/>
      <c r="I6271" s="83"/>
      <c r="J6271" s="77"/>
      <c r="K6271" s="20">
        <f t="shared" si="661"/>
        <v>1</v>
      </c>
      <c r="L6271" s="127" t="e">
        <f t="shared" si="662"/>
        <v>#N/A</v>
      </c>
      <c r="M6271" s="127">
        <f t="shared" si="663"/>
        <v>43.159914920535336</v>
      </c>
      <c r="N6271" s="84"/>
      <c r="X6271" s="121">
        <v>200</v>
      </c>
      <c r="Y6271" s="121">
        <v>40</v>
      </c>
      <c r="Z6271" s="127">
        <f t="shared" si="664"/>
        <v>43.159914920535336</v>
      </c>
    </row>
    <row r="6272" spans="2:26" x14ac:dyDescent="0.2">
      <c r="B6272" s="81">
        <v>42996</v>
      </c>
      <c r="C6272" s="82">
        <v>0.91666666666424135</v>
      </c>
      <c r="D6272" s="119">
        <f t="shared" si="660"/>
        <v>42996.916666666664</v>
      </c>
      <c r="E6272" s="83"/>
      <c r="F6272" s="77"/>
      <c r="G6272" s="83"/>
      <c r="H6272" s="77"/>
      <c r="I6272" s="83"/>
      <c r="J6272" s="77"/>
      <c r="K6272" s="20">
        <f t="shared" si="661"/>
        <v>1</v>
      </c>
      <c r="L6272" s="127" t="e">
        <f t="shared" si="662"/>
        <v>#N/A</v>
      </c>
      <c r="M6272" s="127">
        <f t="shared" si="663"/>
        <v>43.159914920535336</v>
      </c>
      <c r="N6272" s="84"/>
      <c r="X6272" s="121">
        <v>200</v>
      </c>
      <c r="Y6272" s="121">
        <v>40</v>
      </c>
      <c r="Z6272" s="127">
        <f t="shared" si="664"/>
        <v>43.159914920535336</v>
      </c>
    </row>
    <row r="6273" spans="2:26" x14ac:dyDescent="0.2">
      <c r="B6273" s="81">
        <v>42996</v>
      </c>
      <c r="C6273" s="82">
        <v>0.95833333333575865</v>
      </c>
      <c r="D6273" s="119">
        <f t="shared" si="660"/>
        <v>42996.958333333336</v>
      </c>
      <c r="E6273" s="83"/>
      <c r="F6273" s="77"/>
      <c r="G6273" s="83"/>
      <c r="H6273" s="77"/>
      <c r="I6273" s="83"/>
      <c r="J6273" s="77"/>
      <c r="K6273" s="20">
        <f t="shared" si="661"/>
        <v>1</v>
      </c>
      <c r="L6273" s="127" t="e">
        <f t="shared" si="662"/>
        <v>#N/A</v>
      </c>
      <c r="M6273" s="127">
        <f t="shared" si="663"/>
        <v>43.159914920535336</v>
      </c>
      <c r="N6273" s="84"/>
      <c r="X6273" s="121">
        <v>200</v>
      </c>
      <c r="Y6273" s="121">
        <v>40</v>
      </c>
      <c r="Z6273" s="127">
        <f t="shared" si="664"/>
        <v>43.159914920535336</v>
      </c>
    </row>
    <row r="6274" spans="2:26" x14ac:dyDescent="0.2">
      <c r="B6274" s="81">
        <v>42997</v>
      </c>
      <c r="C6274" s="82">
        <v>0</v>
      </c>
      <c r="D6274" s="119">
        <f t="shared" si="660"/>
        <v>42997</v>
      </c>
      <c r="E6274" s="83"/>
      <c r="F6274" s="77"/>
      <c r="G6274" s="83"/>
      <c r="H6274" s="77"/>
      <c r="I6274" s="83"/>
      <c r="J6274" s="77"/>
      <c r="K6274" s="20">
        <f t="shared" si="661"/>
        <v>2</v>
      </c>
      <c r="L6274" s="127" t="e">
        <f t="shared" si="662"/>
        <v>#N/A</v>
      </c>
      <c r="M6274" s="127">
        <f t="shared" si="663"/>
        <v>43.159914920535336</v>
      </c>
      <c r="N6274" s="84"/>
      <c r="X6274" s="121">
        <v>200</v>
      </c>
      <c r="Y6274" s="121">
        <v>40</v>
      </c>
      <c r="Z6274" s="127">
        <f t="shared" si="664"/>
        <v>43.159914920535336</v>
      </c>
    </row>
    <row r="6275" spans="2:26" x14ac:dyDescent="0.2">
      <c r="B6275" s="81">
        <v>42997</v>
      </c>
      <c r="C6275" s="82">
        <v>4.1666666664241347E-2</v>
      </c>
      <c r="D6275" s="119">
        <f t="shared" si="660"/>
        <v>42997.041666666664</v>
      </c>
      <c r="E6275" s="83"/>
      <c r="F6275" s="77"/>
      <c r="G6275" s="83"/>
      <c r="H6275" s="77"/>
      <c r="I6275" s="83"/>
      <c r="J6275" s="77"/>
      <c r="K6275" s="20">
        <f t="shared" si="661"/>
        <v>2</v>
      </c>
      <c r="L6275" s="127" t="e">
        <f t="shared" si="662"/>
        <v>#N/A</v>
      </c>
      <c r="M6275" s="127">
        <f t="shared" si="663"/>
        <v>43.159914920535336</v>
      </c>
      <c r="N6275" s="84"/>
      <c r="X6275" s="121">
        <v>200</v>
      </c>
      <c r="Y6275" s="121">
        <v>40</v>
      </c>
      <c r="Z6275" s="127">
        <f t="shared" si="664"/>
        <v>43.159914920535336</v>
      </c>
    </row>
    <row r="6276" spans="2:26" x14ac:dyDescent="0.2">
      <c r="B6276" s="81">
        <v>42997</v>
      </c>
      <c r="C6276" s="82">
        <v>8.3333333335758653E-2</v>
      </c>
      <c r="D6276" s="119">
        <f t="shared" si="660"/>
        <v>42997.083333333336</v>
      </c>
      <c r="E6276" s="83"/>
      <c r="F6276" s="77"/>
      <c r="G6276" s="83"/>
      <c r="H6276" s="77"/>
      <c r="I6276" s="83"/>
      <c r="J6276" s="77"/>
      <c r="K6276" s="20">
        <f t="shared" si="661"/>
        <v>2</v>
      </c>
      <c r="L6276" s="127" t="e">
        <f t="shared" si="662"/>
        <v>#N/A</v>
      </c>
      <c r="M6276" s="127">
        <f t="shared" si="663"/>
        <v>43.159914920535336</v>
      </c>
      <c r="N6276" s="84"/>
      <c r="X6276" s="121">
        <v>200</v>
      </c>
      <c r="Y6276" s="121">
        <v>40</v>
      </c>
      <c r="Z6276" s="127">
        <f t="shared" si="664"/>
        <v>43.159914920535336</v>
      </c>
    </row>
    <row r="6277" spans="2:26" x14ac:dyDescent="0.2">
      <c r="B6277" s="81">
        <v>42997</v>
      </c>
      <c r="C6277" s="82">
        <v>0.125</v>
      </c>
      <c r="D6277" s="119">
        <f t="shared" si="660"/>
        <v>42997.125</v>
      </c>
      <c r="E6277" s="83"/>
      <c r="F6277" s="77"/>
      <c r="G6277" s="83"/>
      <c r="H6277" s="77"/>
      <c r="I6277" s="83"/>
      <c r="J6277" s="77"/>
      <c r="K6277" s="20">
        <f t="shared" si="661"/>
        <v>2</v>
      </c>
      <c r="L6277" s="127" t="e">
        <f t="shared" si="662"/>
        <v>#N/A</v>
      </c>
      <c r="M6277" s="127">
        <f t="shared" si="663"/>
        <v>43.159914920535336</v>
      </c>
      <c r="N6277" s="84"/>
      <c r="X6277" s="121">
        <v>200</v>
      </c>
      <c r="Y6277" s="121">
        <v>40</v>
      </c>
      <c r="Z6277" s="127">
        <f t="shared" si="664"/>
        <v>43.159914920535336</v>
      </c>
    </row>
    <row r="6278" spans="2:26" x14ac:dyDescent="0.2">
      <c r="B6278" s="81">
        <v>42997</v>
      </c>
      <c r="C6278" s="82">
        <v>0.16666666666424135</v>
      </c>
      <c r="D6278" s="119">
        <f t="shared" si="660"/>
        <v>42997.166666666664</v>
      </c>
      <c r="E6278" s="83"/>
      <c r="F6278" s="77"/>
      <c r="G6278" s="83"/>
      <c r="H6278" s="77"/>
      <c r="I6278" s="83"/>
      <c r="J6278" s="77"/>
      <c r="K6278" s="20">
        <f t="shared" si="661"/>
        <v>2</v>
      </c>
      <c r="L6278" s="127" t="e">
        <f t="shared" si="662"/>
        <v>#N/A</v>
      </c>
      <c r="M6278" s="127">
        <f t="shared" si="663"/>
        <v>43.159914920535336</v>
      </c>
      <c r="N6278" s="84"/>
      <c r="X6278" s="121">
        <v>200</v>
      </c>
      <c r="Y6278" s="121">
        <v>40</v>
      </c>
      <c r="Z6278" s="127">
        <f t="shared" si="664"/>
        <v>43.159914920535336</v>
      </c>
    </row>
    <row r="6279" spans="2:26" x14ac:dyDescent="0.2">
      <c r="B6279" s="81">
        <v>42997</v>
      </c>
      <c r="C6279" s="82">
        <v>0.20833333333575865</v>
      </c>
      <c r="D6279" s="119">
        <f t="shared" si="660"/>
        <v>42997.208333333336</v>
      </c>
      <c r="E6279" s="83"/>
      <c r="F6279" s="77"/>
      <c r="G6279" s="83"/>
      <c r="H6279" s="77"/>
      <c r="I6279" s="83"/>
      <c r="J6279" s="77"/>
      <c r="K6279" s="20">
        <f t="shared" si="661"/>
        <v>2</v>
      </c>
      <c r="L6279" s="127" t="e">
        <f t="shared" si="662"/>
        <v>#N/A</v>
      </c>
      <c r="M6279" s="127">
        <f t="shared" si="663"/>
        <v>43.159914920535336</v>
      </c>
      <c r="N6279" s="84"/>
      <c r="X6279" s="121">
        <v>200</v>
      </c>
      <c r="Y6279" s="121">
        <v>40</v>
      </c>
      <c r="Z6279" s="127">
        <f t="shared" si="664"/>
        <v>43.159914920535336</v>
      </c>
    </row>
    <row r="6280" spans="2:26" x14ac:dyDescent="0.2">
      <c r="B6280" s="81">
        <v>42997</v>
      </c>
      <c r="C6280" s="82">
        <v>0.25</v>
      </c>
      <c r="D6280" s="119">
        <f t="shared" si="660"/>
        <v>42997.25</v>
      </c>
      <c r="E6280" s="83"/>
      <c r="F6280" s="77"/>
      <c r="G6280" s="83"/>
      <c r="H6280" s="77"/>
      <c r="I6280" s="83"/>
      <c r="J6280" s="77"/>
      <c r="K6280" s="20">
        <f t="shared" si="661"/>
        <v>2</v>
      </c>
      <c r="L6280" s="127" t="e">
        <f t="shared" si="662"/>
        <v>#N/A</v>
      </c>
      <c r="M6280" s="127">
        <f t="shared" si="663"/>
        <v>43.159914920535336</v>
      </c>
      <c r="N6280" s="84"/>
      <c r="X6280" s="121">
        <v>200</v>
      </c>
      <c r="Y6280" s="121">
        <v>40</v>
      </c>
      <c r="Z6280" s="127">
        <f t="shared" si="664"/>
        <v>43.159914920535336</v>
      </c>
    </row>
    <row r="6281" spans="2:26" x14ac:dyDescent="0.2">
      <c r="B6281" s="81">
        <v>42997</v>
      </c>
      <c r="C6281" s="82">
        <v>0.29166666666424135</v>
      </c>
      <c r="D6281" s="119">
        <f t="shared" si="660"/>
        <v>42997.291666666664</v>
      </c>
      <c r="E6281" s="83"/>
      <c r="F6281" s="77"/>
      <c r="G6281" s="83"/>
      <c r="H6281" s="77"/>
      <c r="I6281" s="83"/>
      <c r="J6281" s="77"/>
      <c r="K6281" s="20">
        <f t="shared" si="661"/>
        <v>2</v>
      </c>
      <c r="L6281" s="127" t="e">
        <f t="shared" si="662"/>
        <v>#N/A</v>
      </c>
      <c r="M6281" s="127">
        <f t="shared" si="663"/>
        <v>43.159914920535336</v>
      </c>
      <c r="N6281" s="84"/>
      <c r="X6281" s="121">
        <v>200</v>
      </c>
      <c r="Y6281" s="121">
        <v>40</v>
      </c>
      <c r="Z6281" s="127">
        <f t="shared" si="664"/>
        <v>43.159914920535336</v>
      </c>
    </row>
    <row r="6282" spans="2:26" x14ac:dyDescent="0.2">
      <c r="B6282" s="81">
        <v>42997</v>
      </c>
      <c r="C6282" s="82">
        <v>0.33333333333575865</v>
      </c>
      <c r="D6282" s="119">
        <f t="shared" ref="D6282:D6345" si="665">B6282+C6282</f>
        <v>42997.333333333336</v>
      </c>
      <c r="E6282" s="83"/>
      <c r="F6282" s="77"/>
      <c r="G6282" s="83"/>
      <c r="H6282" s="77"/>
      <c r="I6282" s="83"/>
      <c r="J6282" s="77"/>
      <c r="K6282" s="20">
        <f t="shared" si="661"/>
        <v>2</v>
      </c>
      <c r="L6282" s="127" t="e">
        <f t="shared" si="662"/>
        <v>#N/A</v>
      </c>
      <c r="M6282" s="127">
        <f t="shared" si="663"/>
        <v>43.159914920535336</v>
      </c>
      <c r="N6282" s="84"/>
      <c r="X6282" s="121">
        <v>200</v>
      </c>
      <c r="Y6282" s="121">
        <v>40</v>
      </c>
      <c r="Z6282" s="127">
        <f t="shared" si="664"/>
        <v>43.159914920535336</v>
      </c>
    </row>
    <row r="6283" spans="2:26" x14ac:dyDescent="0.2">
      <c r="B6283" s="81">
        <v>42997</v>
      </c>
      <c r="C6283" s="82">
        <v>0.375</v>
      </c>
      <c r="D6283" s="119">
        <f t="shared" si="665"/>
        <v>42997.375</v>
      </c>
      <c r="E6283" s="83"/>
      <c r="F6283" s="77"/>
      <c r="G6283" s="83"/>
      <c r="H6283" s="77"/>
      <c r="I6283" s="83"/>
      <c r="J6283" s="77"/>
      <c r="K6283" s="20">
        <f t="shared" ref="K6283:K6346" si="666">WEEKDAY(D6283,2)</f>
        <v>2</v>
      </c>
      <c r="L6283" s="127" t="e">
        <f t="shared" ref="L6283:L6346" si="667">IF(J6283="",NA(),J6283-(AVERAGE($J$10:$J$8794)))</f>
        <v>#N/A</v>
      </c>
      <c r="M6283" s="127">
        <f t="shared" ref="M6283:M6346" si="668">$U$11</f>
        <v>43.159914920535336</v>
      </c>
      <c r="N6283" s="84"/>
      <c r="X6283" s="121">
        <v>200</v>
      </c>
      <c r="Y6283" s="121">
        <v>40</v>
      </c>
      <c r="Z6283" s="127">
        <f t="shared" ref="Z6283:Z6346" si="669">$U$11</f>
        <v>43.159914920535336</v>
      </c>
    </row>
    <row r="6284" spans="2:26" x14ac:dyDescent="0.2">
      <c r="B6284" s="81">
        <v>42997</v>
      </c>
      <c r="C6284" s="82">
        <v>0.41666666666424135</v>
      </c>
      <c r="D6284" s="119">
        <f t="shared" si="665"/>
        <v>42997.416666666664</v>
      </c>
      <c r="E6284" s="83"/>
      <c r="F6284" s="77"/>
      <c r="G6284" s="83"/>
      <c r="H6284" s="77"/>
      <c r="I6284" s="83"/>
      <c r="J6284" s="77"/>
      <c r="K6284" s="20">
        <f t="shared" si="666"/>
        <v>2</v>
      </c>
      <c r="L6284" s="127" t="e">
        <f t="shared" si="667"/>
        <v>#N/A</v>
      </c>
      <c r="M6284" s="127">
        <f t="shared" si="668"/>
        <v>43.159914920535336</v>
      </c>
      <c r="N6284" s="84"/>
      <c r="X6284" s="121">
        <v>200</v>
      </c>
      <c r="Y6284" s="121">
        <v>40</v>
      </c>
      <c r="Z6284" s="127">
        <f t="shared" si="669"/>
        <v>43.159914920535336</v>
      </c>
    </row>
    <row r="6285" spans="2:26" x14ac:dyDescent="0.2">
      <c r="B6285" s="81">
        <v>42997</v>
      </c>
      <c r="C6285" s="82">
        <v>0.45833333333575865</v>
      </c>
      <c r="D6285" s="119">
        <f t="shared" si="665"/>
        <v>42997.458333333336</v>
      </c>
      <c r="E6285" s="83"/>
      <c r="F6285" s="77"/>
      <c r="G6285" s="83"/>
      <c r="H6285" s="77"/>
      <c r="I6285" s="83"/>
      <c r="J6285" s="77"/>
      <c r="K6285" s="20">
        <f t="shared" si="666"/>
        <v>2</v>
      </c>
      <c r="L6285" s="127" t="e">
        <f t="shared" si="667"/>
        <v>#N/A</v>
      </c>
      <c r="M6285" s="127">
        <f t="shared" si="668"/>
        <v>43.159914920535336</v>
      </c>
      <c r="N6285" s="84"/>
      <c r="X6285" s="121">
        <v>200</v>
      </c>
      <c r="Y6285" s="121">
        <v>40</v>
      </c>
      <c r="Z6285" s="127">
        <f t="shared" si="669"/>
        <v>43.159914920535336</v>
      </c>
    </row>
    <row r="6286" spans="2:26" x14ac:dyDescent="0.2">
      <c r="B6286" s="81">
        <v>42997</v>
      </c>
      <c r="C6286" s="82">
        <v>0.5</v>
      </c>
      <c r="D6286" s="119">
        <f t="shared" si="665"/>
        <v>42997.5</v>
      </c>
      <c r="E6286" s="83"/>
      <c r="F6286" s="77"/>
      <c r="G6286" s="83"/>
      <c r="H6286" s="77"/>
      <c r="I6286" s="83"/>
      <c r="J6286" s="77"/>
      <c r="K6286" s="20">
        <f t="shared" si="666"/>
        <v>2</v>
      </c>
      <c r="L6286" s="127" t="e">
        <f t="shared" si="667"/>
        <v>#N/A</v>
      </c>
      <c r="M6286" s="127">
        <f t="shared" si="668"/>
        <v>43.159914920535336</v>
      </c>
      <c r="N6286" s="84"/>
      <c r="X6286" s="121">
        <v>200</v>
      </c>
      <c r="Y6286" s="121">
        <v>40</v>
      </c>
      <c r="Z6286" s="127">
        <f t="shared" si="669"/>
        <v>43.159914920535336</v>
      </c>
    </row>
    <row r="6287" spans="2:26" x14ac:dyDescent="0.2">
      <c r="B6287" s="81">
        <v>42997</v>
      </c>
      <c r="C6287" s="82">
        <v>0.54166666666424135</v>
      </c>
      <c r="D6287" s="119">
        <f t="shared" si="665"/>
        <v>42997.541666666664</v>
      </c>
      <c r="E6287" s="83"/>
      <c r="F6287" s="77"/>
      <c r="G6287" s="83"/>
      <c r="H6287" s="77"/>
      <c r="I6287" s="83"/>
      <c r="J6287" s="77"/>
      <c r="K6287" s="20">
        <f t="shared" si="666"/>
        <v>2</v>
      </c>
      <c r="L6287" s="127" t="e">
        <f t="shared" si="667"/>
        <v>#N/A</v>
      </c>
      <c r="M6287" s="127">
        <f t="shared" si="668"/>
        <v>43.159914920535336</v>
      </c>
      <c r="N6287" s="84"/>
      <c r="X6287" s="121">
        <v>200</v>
      </c>
      <c r="Y6287" s="121">
        <v>40</v>
      </c>
      <c r="Z6287" s="127">
        <f t="shared" si="669"/>
        <v>43.159914920535336</v>
      </c>
    </row>
    <row r="6288" spans="2:26" x14ac:dyDescent="0.2">
      <c r="B6288" s="81">
        <v>42997</v>
      </c>
      <c r="C6288" s="82">
        <v>0.58333333333575865</v>
      </c>
      <c r="D6288" s="119">
        <f t="shared" si="665"/>
        <v>42997.583333333336</v>
      </c>
      <c r="E6288" s="83"/>
      <c r="F6288" s="77"/>
      <c r="G6288" s="83"/>
      <c r="H6288" s="77"/>
      <c r="I6288" s="83"/>
      <c r="J6288" s="77"/>
      <c r="K6288" s="20">
        <f t="shared" si="666"/>
        <v>2</v>
      </c>
      <c r="L6288" s="127" t="e">
        <f t="shared" si="667"/>
        <v>#N/A</v>
      </c>
      <c r="M6288" s="127">
        <f t="shared" si="668"/>
        <v>43.159914920535336</v>
      </c>
      <c r="N6288" s="84"/>
      <c r="X6288" s="121">
        <v>200</v>
      </c>
      <c r="Y6288" s="121">
        <v>40</v>
      </c>
      <c r="Z6288" s="127">
        <f t="shared" si="669"/>
        <v>43.159914920535336</v>
      </c>
    </row>
    <row r="6289" spans="2:26" x14ac:dyDescent="0.2">
      <c r="B6289" s="81">
        <v>42997</v>
      </c>
      <c r="C6289" s="82">
        <v>0.625</v>
      </c>
      <c r="D6289" s="119">
        <f t="shared" si="665"/>
        <v>42997.625</v>
      </c>
      <c r="E6289" s="83"/>
      <c r="F6289" s="77"/>
      <c r="G6289" s="83"/>
      <c r="H6289" s="77"/>
      <c r="I6289" s="83"/>
      <c r="J6289" s="77"/>
      <c r="K6289" s="20">
        <f t="shared" si="666"/>
        <v>2</v>
      </c>
      <c r="L6289" s="127" t="e">
        <f t="shared" si="667"/>
        <v>#N/A</v>
      </c>
      <c r="M6289" s="127">
        <f t="shared" si="668"/>
        <v>43.159914920535336</v>
      </c>
      <c r="N6289" s="84"/>
      <c r="X6289" s="121">
        <v>200</v>
      </c>
      <c r="Y6289" s="121">
        <v>40</v>
      </c>
      <c r="Z6289" s="127">
        <f t="shared" si="669"/>
        <v>43.159914920535336</v>
      </c>
    </row>
    <row r="6290" spans="2:26" x14ac:dyDescent="0.2">
      <c r="B6290" s="81">
        <v>42997</v>
      </c>
      <c r="C6290" s="82">
        <v>0.66666666666424135</v>
      </c>
      <c r="D6290" s="119">
        <f t="shared" si="665"/>
        <v>42997.666666666664</v>
      </c>
      <c r="E6290" s="83"/>
      <c r="F6290" s="77"/>
      <c r="G6290" s="83"/>
      <c r="H6290" s="77"/>
      <c r="I6290" s="83"/>
      <c r="J6290" s="77"/>
      <c r="K6290" s="20">
        <f t="shared" si="666"/>
        <v>2</v>
      </c>
      <c r="L6290" s="127" t="e">
        <f t="shared" si="667"/>
        <v>#N/A</v>
      </c>
      <c r="M6290" s="127">
        <f t="shared" si="668"/>
        <v>43.159914920535336</v>
      </c>
      <c r="N6290" s="84"/>
      <c r="X6290" s="121">
        <v>200</v>
      </c>
      <c r="Y6290" s="121">
        <v>40</v>
      </c>
      <c r="Z6290" s="127">
        <f t="shared" si="669"/>
        <v>43.159914920535336</v>
      </c>
    </row>
    <row r="6291" spans="2:26" x14ac:dyDescent="0.2">
      <c r="B6291" s="81">
        <v>42997</v>
      </c>
      <c r="C6291" s="82">
        <v>0.70833333333575865</v>
      </c>
      <c r="D6291" s="119">
        <f t="shared" si="665"/>
        <v>42997.708333333336</v>
      </c>
      <c r="E6291" s="83"/>
      <c r="F6291" s="77"/>
      <c r="G6291" s="83"/>
      <c r="H6291" s="77"/>
      <c r="I6291" s="83"/>
      <c r="J6291" s="77"/>
      <c r="K6291" s="20">
        <f t="shared" si="666"/>
        <v>2</v>
      </c>
      <c r="L6291" s="127" t="e">
        <f t="shared" si="667"/>
        <v>#N/A</v>
      </c>
      <c r="M6291" s="127">
        <f t="shared" si="668"/>
        <v>43.159914920535336</v>
      </c>
      <c r="N6291" s="84"/>
      <c r="X6291" s="121">
        <v>200</v>
      </c>
      <c r="Y6291" s="121">
        <v>40</v>
      </c>
      <c r="Z6291" s="127">
        <f t="shared" si="669"/>
        <v>43.159914920535336</v>
      </c>
    </row>
    <row r="6292" spans="2:26" x14ac:dyDescent="0.2">
      <c r="B6292" s="81">
        <v>42997</v>
      </c>
      <c r="C6292" s="82">
        <v>0.75</v>
      </c>
      <c r="D6292" s="119">
        <f t="shared" si="665"/>
        <v>42997.75</v>
      </c>
      <c r="E6292" s="83"/>
      <c r="F6292" s="77"/>
      <c r="G6292" s="83"/>
      <c r="H6292" s="77"/>
      <c r="I6292" s="83"/>
      <c r="J6292" s="77"/>
      <c r="K6292" s="20">
        <f t="shared" si="666"/>
        <v>2</v>
      </c>
      <c r="L6292" s="127" t="e">
        <f t="shared" si="667"/>
        <v>#N/A</v>
      </c>
      <c r="M6292" s="127">
        <f t="shared" si="668"/>
        <v>43.159914920535336</v>
      </c>
      <c r="N6292" s="84"/>
      <c r="X6292" s="121">
        <v>200</v>
      </c>
      <c r="Y6292" s="121">
        <v>40</v>
      </c>
      <c r="Z6292" s="127">
        <f t="shared" si="669"/>
        <v>43.159914920535336</v>
      </c>
    </row>
    <row r="6293" spans="2:26" x14ac:dyDescent="0.2">
      <c r="B6293" s="81">
        <v>42997</v>
      </c>
      <c r="C6293" s="82">
        <v>0.79166666666424135</v>
      </c>
      <c r="D6293" s="119">
        <f t="shared" si="665"/>
        <v>42997.791666666664</v>
      </c>
      <c r="E6293" s="83"/>
      <c r="F6293" s="77"/>
      <c r="G6293" s="83"/>
      <c r="H6293" s="77"/>
      <c r="I6293" s="83"/>
      <c r="J6293" s="77"/>
      <c r="K6293" s="20">
        <f t="shared" si="666"/>
        <v>2</v>
      </c>
      <c r="L6293" s="127" t="e">
        <f t="shared" si="667"/>
        <v>#N/A</v>
      </c>
      <c r="M6293" s="127">
        <f t="shared" si="668"/>
        <v>43.159914920535336</v>
      </c>
      <c r="N6293" s="84"/>
      <c r="X6293" s="121">
        <v>200</v>
      </c>
      <c r="Y6293" s="121">
        <v>40</v>
      </c>
      <c r="Z6293" s="127">
        <f t="shared" si="669"/>
        <v>43.159914920535336</v>
      </c>
    </row>
    <row r="6294" spans="2:26" x14ac:dyDescent="0.2">
      <c r="B6294" s="81">
        <v>42997</v>
      </c>
      <c r="C6294" s="82">
        <v>0.83333333333575865</v>
      </c>
      <c r="D6294" s="119">
        <f t="shared" si="665"/>
        <v>42997.833333333336</v>
      </c>
      <c r="E6294" s="83"/>
      <c r="F6294" s="77"/>
      <c r="G6294" s="83"/>
      <c r="H6294" s="77"/>
      <c r="I6294" s="83"/>
      <c r="J6294" s="77"/>
      <c r="K6294" s="20">
        <f t="shared" si="666"/>
        <v>2</v>
      </c>
      <c r="L6294" s="127" t="e">
        <f t="shared" si="667"/>
        <v>#N/A</v>
      </c>
      <c r="M6294" s="127">
        <f t="shared" si="668"/>
        <v>43.159914920535336</v>
      </c>
      <c r="N6294" s="84"/>
      <c r="X6294" s="121">
        <v>200</v>
      </c>
      <c r="Y6294" s="121">
        <v>40</v>
      </c>
      <c r="Z6294" s="127">
        <f t="shared" si="669"/>
        <v>43.159914920535336</v>
      </c>
    </row>
    <row r="6295" spans="2:26" x14ac:dyDescent="0.2">
      <c r="B6295" s="81">
        <v>42997</v>
      </c>
      <c r="C6295" s="82">
        <v>0.875</v>
      </c>
      <c r="D6295" s="119">
        <f t="shared" si="665"/>
        <v>42997.875</v>
      </c>
      <c r="E6295" s="83"/>
      <c r="F6295" s="77"/>
      <c r="G6295" s="83"/>
      <c r="H6295" s="77"/>
      <c r="I6295" s="83"/>
      <c r="J6295" s="77"/>
      <c r="K6295" s="20">
        <f t="shared" si="666"/>
        <v>2</v>
      </c>
      <c r="L6295" s="127" t="e">
        <f t="shared" si="667"/>
        <v>#N/A</v>
      </c>
      <c r="M6295" s="127">
        <f t="shared" si="668"/>
        <v>43.159914920535336</v>
      </c>
      <c r="N6295" s="84"/>
      <c r="X6295" s="121">
        <v>200</v>
      </c>
      <c r="Y6295" s="121">
        <v>40</v>
      </c>
      <c r="Z6295" s="127">
        <f t="shared" si="669"/>
        <v>43.159914920535336</v>
      </c>
    </row>
    <row r="6296" spans="2:26" x14ac:dyDescent="0.2">
      <c r="B6296" s="81">
        <v>42997</v>
      </c>
      <c r="C6296" s="82">
        <v>0.91666666666424135</v>
      </c>
      <c r="D6296" s="119">
        <f t="shared" si="665"/>
        <v>42997.916666666664</v>
      </c>
      <c r="E6296" s="83"/>
      <c r="F6296" s="77"/>
      <c r="G6296" s="83"/>
      <c r="H6296" s="77"/>
      <c r="I6296" s="83"/>
      <c r="J6296" s="77"/>
      <c r="K6296" s="20">
        <f t="shared" si="666"/>
        <v>2</v>
      </c>
      <c r="L6296" s="127" t="e">
        <f t="shared" si="667"/>
        <v>#N/A</v>
      </c>
      <c r="M6296" s="127">
        <f t="shared" si="668"/>
        <v>43.159914920535336</v>
      </c>
      <c r="N6296" s="84"/>
      <c r="X6296" s="121">
        <v>200</v>
      </c>
      <c r="Y6296" s="121">
        <v>40</v>
      </c>
      <c r="Z6296" s="127">
        <f t="shared" si="669"/>
        <v>43.159914920535336</v>
      </c>
    </row>
    <row r="6297" spans="2:26" x14ac:dyDescent="0.2">
      <c r="B6297" s="81">
        <v>42997</v>
      </c>
      <c r="C6297" s="82">
        <v>0.95833333333575865</v>
      </c>
      <c r="D6297" s="119">
        <f t="shared" si="665"/>
        <v>42997.958333333336</v>
      </c>
      <c r="E6297" s="83"/>
      <c r="F6297" s="77"/>
      <c r="G6297" s="83"/>
      <c r="H6297" s="77"/>
      <c r="I6297" s="83"/>
      <c r="J6297" s="77"/>
      <c r="K6297" s="20">
        <f t="shared" si="666"/>
        <v>2</v>
      </c>
      <c r="L6297" s="127" t="e">
        <f t="shared" si="667"/>
        <v>#N/A</v>
      </c>
      <c r="M6297" s="127">
        <f t="shared" si="668"/>
        <v>43.159914920535336</v>
      </c>
      <c r="N6297" s="84"/>
      <c r="X6297" s="121">
        <v>200</v>
      </c>
      <c r="Y6297" s="121">
        <v>40</v>
      </c>
      <c r="Z6297" s="127">
        <f t="shared" si="669"/>
        <v>43.159914920535336</v>
      </c>
    </row>
    <row r="6298" spans="2:26" x14ac:dyDescent="0.2">
      <c r="B6298" s="81">
        <v>42998</v>
      </c>
      <c r="C6298" s="82">
        <v>0</v>
      </c>
      <c r="D6298" s="119">
        <f t="shared" si="665"/>
        <v>42998</v>
      </c>
      <c r="E6298" s="83"/>
      <c r="F6298" s="77"/>
      <c r="G6298" s="83"/>
      <c r="H6298" s="77"/>
      <c r="I6298" s="83"/>
      <c r="J6298" s="77"/>
      <c r="K6298" s="20">
        <f t="shared" si="666"/>
        <v>3</v>
      </c>
      <c r="L6298" s="127" t="e">
        <f t="shared" si="667"/>
        <v>#N/A</v>
      </c>
      <c r="M6298" s="127">
        <f t="shared" si="668"/>
        <v>43.159914920535336</v>
      </c>
      <c r="N6298" s="84"/>
      <c r="X6298" s="121">
        <v>200</v>
      </c>
      <c r="Y6298" s="121">
        <v>40</v>
      </c>
      <c r="Z6298" s="127">
        <f t="shared" si="669"/>
        <v>43.159914920535336</v>
      </c>
    </row>
    <row r="6299" spans="2:26" x14ac:dyDescent="0.2">
      <c r="B6299" s="81">
        <v>42998</v>
      </c>
      <c r="C6299" s="82">
        <v>4.1666666664241347E-2</v>
      </c>
      <c r="D6299" s="119">
        <f t="shared" si="665"/>
        <v>42998.041666666664</v>
      </c>
      <c r="E6299" s="83"/>
      <c r="F6299" s="77"/>
      <c r="G6299" s="83"/>
      <c r="H6299" s="77"/>
      <c r="I6299" s="83"/>
      <c r="J6299" s="77"/>
      <c r="K6299" s="20">
        <f t="shared" si="666"/>
        <v>3</v>
      </c>
      <c r="L6299" s="127" t="e">
        <f t="shared" si="667"/>
        <v>#N/A</v>
      </c>
      <c r="M6299" s="127">
        <f t="shared" si="668"/>
        <v>43.159914920535336</v>
      </c>
      <c r="N6299" s="84"/>
      <c r="X6299" s="121">
        <v>200</v>
      </c>
      <c r="Y6299" s="121">
        <v>40</v>
      </c>
      <c r="Z6299" s="127">
        <f t="shared" si="669"/>
        <v>43.159914920535336</v>
      </c>
    </row>
    <row r="6300" spans="2:26" x14ac:dyDescent="0.2">
      <c r="B6300" s="81">
        <v>42998</v>
      </c>
      <c r="C6300" s="82">
        <v>8.3333333335758653E-2</v>
      </c>
      <c r="D6300" s="119">
        <f t="shared" si="665"/>
        <v>42998.083333333336</v>
      </c>
      <c r="E6300" s="83"/>
      <c r="F6300" s="77"/>
      <c r="G6300" s="83"/>
      <c r="H6300" s="77"/>
      <c r="I6300" s="83"/>
      <c r="J6300" s="77"/>
      <c r="K6300" s="20">
        <f t="shared" si="666"/>
        <v>3</v>
      </c>
      <c r="L6300" s="127" t="e">
        <f t="shared" si="667"/>
        <v>#N/A</v>
      </c>
      <c r="M6300" s="127">
        <f t="shared" si="668"/>
        <v>43.159914920535336</v>
      </c>
      <c r="N6300" s="84"/>
      <c r="X6300" s="121">
        <v>200</v>
      </c>
      <c r="Y6300" s="121">
        <v>40</v>
      </c>
      <c r="Z6300" s="127">
        <f t="shared" si="669"/>
        <v>43.159914920535336</v>
      </c>
    </row>
    <row r="6301" spans="2:26" x14ac:dyDescent="0.2">
      <c r="B6301" s="81">
        <v>42998</v>
      </c>
      <c r="C6301" s="82">
        <v>0.125</v>
      </c>
      <c r="D6301" s="119">
        <f t="shared" si="665"/>
        <v>42998.125</v>
      </c>
      <c r="E6301" s="83"/>
      <c r="F6301" s="77"/>
      <c r="G6301" s="83"/>
      <c r="H6301" s="77"/>
      <c r="I6301" s="83"/>
      <c r="J6301" s="77"/>
      <c r="K6301" s="20">
        <f t="shared" si="666"/>
        <v>3</v>
      </c>
      <c r="L6301" s="127" t="e">
        <f t="shared" si="667"/>
        <v>#N/A</v>
      </c>
      <c r="M6301" s="127">
        <f t="shared" si="668"/>
        <v>43.159914920535336</v>
      </c>
      <c r="N6301" s="84"/>
      <c r="X6301" s="121">
        <v>200</v>
      </c>
      <c r="Y6301" s="121">
        <v>40</v>
      </c>
      <c r="Z6301" s="127">
        <f t="shared" si="669"/>
        <v>43.159914920535336</v>
      </c>
    </row>
    <row r="6302" spans="2:26" x14ac:dyDescent="0.2">
      <c r="B6302" s="81">
        <v>42998</v>
      </c>
      <c r="C6302" s="82">
        <v>0.16666666666424135</v>
      </c>
      <c r="D6302" s="119">
        <f t="shared" si="665"/>
        <v>42998.166666666664</v>
      </c>
      <c r="E6302" s="83"/>
      <c r="F6302" s="77"/>
      <c r="G6302" s="83"/>
      <c r="H6302" s="77"/>
      <c r="I6302" s="83"/>
      <c r="J6302" s="77"/>
      <c r="K6302" s="20">
        <f t="shared" si="666"/>
        <v>3</v>
      </c>
      <c r="L6302" s="127" t="e">
        <f t="shared" si="667"/>
        <v>#N/A</v>
      </c>
      <c r="M6302" s="127">
        <f t="shared" si="668"/>
        <v>43.159914920535336</v>
      </c>
      <c r="N6302" s="84"/>
      <c r="X6302" s="121">
        <v>200</v>
      </c>
      <c r="Y6302" s="121">
        <v>40</v>
      </c>
      <c r="Z6302" s="127">
        <f t="shared" si="669"/>
        <v>43.159914920535336</v>
      </c>
    </row>
    <row r="6303" spans="2:26" x14ac:dyDescent="0.2">
      <c r="B6303" s="81">
        <v>42998</v>
      </c>
      <c r="C6303" s="82">
        <v>0.20833333333575865</v>
      </c>
      <c r="D6303" s="119">
        <f t="shared" si="665"/>
        <v>42998.208333333336</v>
      </c>
      <c r="E6303" s="83"/>
      <c r="F6303" s="77"/>
      <c r="G6303" s="83"/>
      <c r="H6303" s="77"/>
      <c r="I6303" s="83"/>
      <c r="J6303" s="77"/>
      <c r="K6303" s="20">
        <f t="shared" si="666"/>
        <v>3</v>
      </c>
      <c r="L6303" s="127" t="e">
        <f t="shared" si="667"/>
        <v>#N/A</v>
      </c>
      <c r="M6303" s="127">
        <f t="shared" si="668"/>
        <v>43.159914920535336</v>
      </c>
      <c r="N6303" s="84"/>
      <c r="X6303" s="121">
        <v>200</v>
      </c>
      <c r="Y6303" s="121">
        <v>40</v>
      </c>
      <c r="Z6303" s="127">
        <f t="shared" si="669"/>
        <v>43.159914920535336</v>
      </c>
    </row>
    <row r="6304" spans="2:26" x14ac:dyDescent="0.2">
      <c r="B6304" s="81">
        <v>42998</v>
      </c>
      <c r="C6304" s="82">
        <v>0.25</v>
      </c>
      <c r="D6304" s="119">
        <f t="shared" si="665"/>
        <v>42998.25</v>
      </c>
      <c r="E6304" s="83"/>
      <c r="F6304" s="77"/>
      <c r="G6304" s="83"/>
      <c r="H6304" s="77"/>
      <c r="I6304" s="83"/>
      <c r="J6304" s="77"/>
      <c r="K6304" s="20">
        <f t="shared" si="666"/>
        <v>3</v>
      </c>
      <c r="L6304" s="127" t="e">
        <f t="shared" si="667"/>
        <v>#N/A</v>
      </c>
      <c r="M6304" s="127">
        <f t="shared" si="668"/>
        <v>43.159914920535336</v>
      </c>
      <c r="N6304" s="84"/>
      <c r="X6304" s="121">
        <v>200</v>
      </c>
      <c r="Y6304" s="121">
        <v>40</v>
      </c>
      <c r="Z6304" s="127">
        <f t="shared" si="669"/>
        <v>43.159914920535336</v>
      </c>
    </row>
    <row r="6305" spans="2:26" x14ac:dyDescent="0.2">
      <c r="B6305" s="81">
        <v>42998</v>
      </c>
      <c r="C6305" s="82">
        <v>0.29166666666424135</v>
      </c>
      <c r="D6305" s="119">
        <f t="shared" si="665"/>
        <v>42998.291666666664</v>
      </c>
      <c r="E6305" s="83"/>
      <c r="F6305" s="77"/>
      <c r="G6305" s="83"/>
      <c r="H6305" s="77"/>
      <c r="I6305" s="83"/>
      <c r="J6305" s="77"/>
      <c r="K6305" s="20">
        <f t="shared" si="666"/>
        <v>3</v>
      </c>
      <c r="L6305" s="127" t="e">
        <f t="shared" si="667"/>
        <v>#N/A</v>
      </c>
      <c r="M6305" s="127">
        <f t="shared" si="668"/>
        <v>43.159914920535336</v>
      </c>
      <c r="N6305" s="84"/>
      <c r="X6305" s="121">
        <v>200</v>
      </c>
      <c r="Y6305" s="121">
        <v>40</v>
      </c>
      <c r="Z6305" s="127">
        <f t="shared" si="669"/>
        <v>43.159914920535336</v>
      </c>
    </row>
    <row r="6306" spans="2:26" x14ac:dyDescent="0.2">
      <c r="B6306" s="81">
        <v>42998</v>
      </c>
      <c r="C6306" s="82">
        <v>0.33333333333575865</v>
      </c>
      <c r="D6306" s="119">
        <f t="shared" si="665"/>
        <v>42998.333333333336</v>
      </c>
      <c r="E6306" s="83"/>
      <c r="F6306" s="77"/>
      <c r="G6306" s="83"/>
      <c r="H6306" s="77"/>
      <c r="I6306" s="83"/>
      <c r="J6306" s="77"/>
      <c r="K6306" s="20">
        <f t="shared" si="666"/>
        <v>3</v>
      </c>
      <c r="L6306" s="127" t="e">
        <f t="shared" si="667"/>
        <v>#N/A</v>
      </c>
      <c r="M6306" s="127">
        <f t="shared" si="668"/>
        <v>43.159914920535336</v>
      </c>
      <c r="N6306" s="84"/>
      <c r="X6306" s="121">
        <v>200</v>
      </c>
      <c r="Y6306" s="121">
        <v>40</v>
      </c>
      <c r="Z6306" s="127">
        <f t="shared" si="669"/>
        <v>43.159914920535336</v>
      </c>
    </row>
    <row r="6307" spans="2:26" x14ac:dyDescent="0.2">
      <c r="B6307" s="81">
        <v>42998</v>
      </c>
      <c r="C6307" s="82">
        <v>0.375</v>
      </c>
      <c r="D6307" s="119">
        <f t="shared" si="665"/>
        <v>42998.375</v>
      </c>
      <c r="E6307" s="83"/>
      <c r="F6307" s="77"/>
      <c r="G6307" s="83"/>
      <c r="H6307" s="77"/>
      <c r="I6307" s="83"/>
      <c r="J6307" s="77"/>
      <c r="K6307" s="20">
        <f t="shared" si="666"/>
        <v>3</v>
      </c>
      <c r="L6307" s="127" t="e">
        <f t="shared" si="667"/>
        <v>#N/A</v>
      </c>
      <c r="M6307" s="127">
        <f t="shared" si="668"/>
        <v>43.159914920535336</v>
      </c>
      <c r="N6307" s="84"/>
      <c r="X6307" s="121">
        <v>200</v>
      </c>
      <c r="Y6307" s="121">
        <v>40</v>
      </c>
      <c r="Z6307" s="127">
        <f t="shared" si="669"/>
        <v>43.159914920535336</v>
      </c>
    </row>
    <row r="6308" spans="2:26" x14ac:dyDescent="0.2">
      <c r="B6308" s="81">
        <v>42998</v>
      </c>
      <c r="C6308" s="82">
        <v>0.41666666666424135</v>
      </c>
      <c r="D6308" s="119">
        <f t="shared" si="665"/>
        <v>42998.416666666664</v>
      </c>
      <c r="E6308" s="83"/>
      <c r="F6308" s="77"/>
      <c r="G6308" s="83"/>
      <c r="H6308" s="77"/>
      <c r="I6308" s="83"/>
      <c r="J6308" s="77"/>
      <c r="K6308" s="20">
        <f t="shared" si="666"/>
        <v>3</v>
      </c>
      <c r="L6308" s="127" t="e">
        <f t="shared" si="667"/>
        <v>#N/A</v>
      </c>
      <c r="M6308" s="127">
        <f t="shared" si="668"/>
        <v>43.159914920535336</v>
      </c>
      <c r="N6308" s="84"/>
      <c r="X6308" s="121">
        <v>200</v>
      </c>
      <c r="Y6308" s="121">
        <v>40</v>
      </c>
      <c r="Z6308" s="127">
        <f t="shared" si="669"/>
        <v>43.159914920535336</v>
      </c>
    </row>
    <row r="6309" spans="2:26" x14ac:dyDescent="0.2">
      <c r="B6309" s="81">
        <v>42998</v>
      </c>
      <c r="C6309" s="82">
        <v>0.45833333333575865</v>
      </c>
      <c r="D6309" s="119">
        <f t="shared" si="665"/>
        <v>42998.458333333336</v>
      </c>
      <c r="E6309" s="83"/>
      <c r="F6309" s="77"/>
      <c r="G6309" s="83"/>
      <c r="H6309" s="77"/>
      <c r="I6309" s="83"/>
      <c r="J6309" s="77"/>
      <c r="K6309" s="20">
        <f t="shared" si="666"/>
        <v>3</v>
      </c>
      <c r="L6309" s="127" t="e">
        <f t="shared" si="667"/>
        <v>#N/A</v>
      </c>
      <c r="M6309" s="127">
        <f t="shared" si="668"/>
        <v>43.159914920535336</v>
      </c>
      <c r="N6309" s="84"/>
      <c r="X6309" s="121">
        <v>200</v>
      </c>
      <c r="Y6309" s="121">
        <v>40</v>
      </c>
      <c r="Z6309" s="127">
        <f t="shared" si="669"/>
        <v>43.159914920535336</v>
      </c>
    </row>
    <row r="6310" spans="2:26" x14ac:dyDescent="0.2">
      <c r="B6310" s="81">
        <v>42998</v>
      </c>
      <c r="C6310" s="82">
        <v>0.5</v>
      </c>
      <c r="D6310" s="119">
        <f t="shared" si="665"/>
        <v>42998.5</v>
      </c>
      <c r="E6310" s="83"/>
      <c r="F6310" s="77"/>
      <c r="G6310" s="83"/>
      <c r="H6310" s="77"/>
      <c r="I6310" s="83"/>
      <c r="J6310" s="77"/>
      <c r="K6310" s="20">
        <f t="shared" si="666"/>
        <v>3</v>
      </c>
      <c r="L6310" s="127" t="e">
        <f t="shared" si="667"/>
        <v>#N/A</v>
      </c>
      <c r="M6310" s="127">
        <f t="shared" si="668"/>
        <v>43.159914920535336</v>
      </c>
      <c r="N6310" s="84"/>
      <c r="X6310" s="121">
        <v>200</v>
      </c>
      <c r="Y6310" s="121">
        <v>40</v>
      </c>
      <c r="Z6310" s="127">
        <f t="shared" si="669"/>
        <v>43.159914920535336</v>
      </c>
    </row>
    <row r="6311" spans="2:26" x14ac:dyDescent="0.2">
      <c r="B6311" s="81">
        <v>42998</v>
      </c>
      <c r="C6311" s="82">
        <v>0.54166666666424135</v>
      </c>
      <c r="D6311" s="119">
        <f t="shared" si="665"/>
        <v>42998.541666666664</v>
      </c>
      <c r="E6311" s="83"/>
      <c r="F6311" s="77"/>
      <c r="G6311" s="83"/>
      <c r="H6311" s="77"/>
      <c r="I6311" s="83"/>
      <c r="J6311" s="77"/>
      <c r="K6311" s="20">
        <f t="shared" si="666"/>
        <v>3</v>
      </c>
      <c r="L6311" s="127" t="e">
        <f t="shared" si="667"/>
        <v>#N/A</v>
      </c>
      <c r="M6311" s="127">
        <f t="shared" si="668"/>
        <v>43.159914920535336</v>
      </c>
      <c r="N6311" s="84"/>
      <c r="X6311" s="121">
        <v>200</v>
      </c>
      <c r="Y6311" s="121">
        <v>40</v>
      </c>
      <c r="Z6311" s="127">
        <f t="shared" si="669"/>
        <v>43.159914920535336</v>
      </c>
    </row>
    <row r="6312" spans="2:26" x14ac:dyDescent="0.2">
      <c r="B6312" s="81">
        <v>42998</v>
      </c>
      <c r="C6312" s="82">
        <v>0.58333333333575865</v>
      </c>
      <c r="D6312" s="119">
        <f t="shared" si="665"/>
        <v>42998.583333333336</v>
      </c>
      <c r="E6312" s="83"/>
      <c r="F6312" s="77"/>
      <c r="G6312" s="83"/>
      <c r="H6312" s="77"/>
      <c r="I6312" s="83"/>
      <c r="J6312" s="77"/>
      <c r="K6312" s="20">
        <f t="shared" si="666"/>
        <v>3</v>
      </c>
      <c r="L6312" s="127" t="e">
        <f t="shared" si="667"/>
        <v>#N/A</v>
      </c>
      <c r="M6312" s="127">
        <f t="shared" si="668"/>
        <v>43.159914920535336</v>
      </c>
      <c r="N6312" s="84"/>
      <c r="X6312" s="121">
        <v>200</v>
      </c>
      <c r="Y6312" s="121">
        <v>40</v>
      </c>
      <c r="Z6312" s="127">
        <f t="shared" si="669"/>
        <v>43.159914920535336</v>
      </c>
    </row>
    <row r="6313" spans="2:26" x14ac:dyDescent="0.2">
      <c r="B6313" s="81">
        <v>42998</v>
      </c>
      <c r="C6313" s="82">
        <v>0.625</v>
      </c>
      <c r="D6313" s="119">
        <f t="shared" si="665"/>
        <v>42998.625</v>
      </c>
      <c r="E6313" s="83"/>
      <c r="F6313" s="77"/>
      <c r="G6313" s="83"/>
      <c r="H6313" s="77"/>
      <c r="I6313" s="83"/>
      <c r="J6313" s="77"/>
      <c r="K6313" s="20">
        <f t="shared" si="666"/>
        <v>3</v>
      </c>
      <c r="L6313" s="127" t="e">
        <f t="shared" si="667"/>
        <v>#N/A</v>
      </c>
      <c r="M6313" s="127">
        <f t="shared" si="668"/>
        <v>43.159914920535336</v>
      </c>
      <c r="N6313" s="84"/>
      <c r="X6313" s="121">
        <v>200</v>
      </c>
      <c r="Y6313" s="121">
        <v>40</v>
      </c>
      <c r="Z6313" s="127">
        <f t="shared" si="669"/>
        <v>43.159914920535336</v>
      </c>
    </row>
    <row r="6314" spans="2:26" x14ac:dyDescent="0.2">
      <c r="B6314" s="81">
        <v>42998</v>
      </c>
      <c r="C6314" s="82">
        <v>0.66666666666424135</v>
      </c>
      <c r="D6314" s="119">
        <f t="shared" si="665"/>
        <v>42998.666666666664</v>
      </c>
      <c r="E6314" s="83"/>
      <c r="F6314" s="77"/>
      <c r="G6314" s="83"/>
      <c r="H6314" s="77"/>
      <c r="I6314" s="83"/>
      <c r="J6314" s="77"/>
      <c r="K6314" s="20">
        <f t="shared" si="666"/>
        <v>3</v>
      </c>
      <c r="L6314" s="127" t="e">
        <f t="shared" si="667"/>
        <v>#N/A</v>
      </c>
      <c r="M6314" s="127">
        <f t="shared" si="668"/>
        <v>43.159914920535336</v>
      </c>
      <c r="N6314" s="84"/>
      <c r="X6314" s="121">
        <v>200</v>
      </c>
      <c r="Y6314" s="121">
        <v>40</v>
      </c>
      <c r="Z6314" s="127">
        <f t="shared" si="669"/>
        <v>43.159914920535336</v>
      </c>
    </row>
    <row r="6315" spans="2:26" x14ac:dyDescent="0.2">
      <c r="B6315" s="81">
        <v>42998</v>
      </c>
      <c r="C6315" s="82">
        <v>0.70833333333575865</v>
      </c>
      <c r="D6315" s="119">
        <f t="shared" si="665"/>
        <v>42998.708333333336</v>
      </c>
      <c r="E6315" s="83"/>
      <c r="F6315" s="77"/>
      <c r="G6315" s="83"/>
      <c r="H6315" s="77"/>
      <c r="I6315" s="83"/>
      <c r="J6315" s="77"/>
      <c r="K6315" s="20">
        <f t="shared" si="666"/>
        <v>3</v>
      </c>
      <c r="L6315" s="127" t="e">
        <f t="shared" si="667"/>
        <v>#N/A</v>
      </c>
      <c r="M6315" s="127">
        <f t="shared" si="668"/>
        <v>43.159914920535336</v>
      </c>
      <c r="N6315" s="84"/>
      <c r="X6315" s="121">
        <v>200</v>
      </c>
      <c r="Y6315" s="121">
        <v>40</v>
      </c>
      <c r="Z6315" s="127">
        <f t="shared" si="669"/>
        <v>43.159914920535336</v>
      </c>
    </row>
    <row r="6316" spans="2:26" x14ac:dyDescent="0.2">
      <c r="B6316" s="81">
        <v>42998</v>
      </c>
      <c r="C6316" s="82">
        <v>0.75</v>
      </c>
      <c r="D6316" s="119">
        <f t="shared" si="665"/>
        <v>42998.75</v>
      </c>
      <c r="E6316" s="83"/>
      <c r="F6316" s="77"/>
      <c r="G6316" s="83"/>
      <c r="H6316" s="77"/>
      <c r="I6316" s="83"/>
      <c r="J6316" s="77"/>
      <c r="K6316" s="20">
        <f t="shared" si="666"/>
        <v>3</v>
      </c>
      <c r="L6316" s="127" t="e">
        <f t="shared" si="667"/>
        <v>#N/A</v>
      </c>
      <c r="M6316" s="127">
        <f t="shared" si="668"/>
        <v>43.159914920535336</v>
      </c>
      <c r="N6316" s="84"/>
      <c r="X6316" s="121">
        <v>200</v>
      </c>
      <c r="Y6316" s="121">
        <v>40</v>
      </c>
      <c r="Z6316" s="127">
        <f t="shared" si="669"/>
        <v>43.159914920535336</v>
      </c>
    </row>
    <row r="6317" spans="2:26" x14ac:dyDescent="0.2">
      <c r="B6317" s="81">
        <v>42998</v>
      </c>
      <c r="C6317" s="82">
        <v>0.79166666666424135</v>
      </c>
      <c r="D6317" s="119">
        <f t="shared" si="665"/>
        <v>42998.791666666664</v>
      </c>
      <c r="E6317" s="83"/>
      <c r="F6317" s="77"/>
      <c r="G6317" s="83"/>
      <c r="H6317" s="77"/>
      <c r="I6317" s="83"/>
      <c r="J6317" s="77"/>
      <c r="K6317" s="20">
        <f t="shared" si="666"/>
        <v>3</v>
      </c>
      <c r="L6317" s="127" t="e">
        <f t="shared" si="667"/>
        <v>#N/A</v>
      </c>
      <c r="M6317" s="127">
        <f t="shared" si="668"/>
        <v>43.159914920535336</v>
      </c>
      <c r="N6317" s="84"/>
      <c r="X6317" s="121">
        <v>200</v>
      </c>
      <c r="Y6317" s="121">
        <v>40</v>
      </c>
      <c r="Z6317" s="127">
        <f t="shared" si="669"/>
        <v>43.159914920535336</v>
      </c>
    </row>
    <row r="6318" spans="2:26" x14ac:dyDescent="0.2">
      <c r="B6318" s="81">
        <v>42998</v>
      </c>
      <c r="C6318" s="82">
        <v>0.83333333333575865</v>
      </c>
      <c r="D6318" s="119">
        <f t="shared" si="665"/>
        <v>42998.833333333336</v>
      </c>
      <c r="E6318" s="83"/>
      <c r="F6318" s="77"/>
      <c r="G6318" s="83"/>
      <c r="H6318" s="77"/>
      <c r="I6318" s="83"/>
      <c r="J6318" s="77"/>
      <c r="K6318" s="20">
        <f t="shared" si="666"/>
        <v>3</v>
      </c>
      <c r="L6318" s="127" t="e">
        <f t="shared" si="667"/>
        <v>#N/A</v>
      </c>
      <c r="M6318" s="127">
        <f t="shared" si="668"/>
        <v>43.159914920535336</v>
      </c>
      <c r="N6318" s="84"/>
      <c r="X6318" s="121">
        <v>200</v>
      </c>
      <c r="Y6318" s="121">
        <v>40</v>
      </c>
      <c r="Z6318" s="127">
        <f t="shared" si="669"/>
        <v>43.159914920535336</v>
      </c>
    </row>
    <row r="6319" spans="2:26" x14ac:dyDescent="0.2">
      <c r="B6319" s="81">
        <v>42998</v>
      </c>
      <c r="C6319" s="82">
        <v>0.875</v>
      </c>
      <c r="D6319" s="119">
        <f t="shared" si="665"/>
        <v>42998.875</v>
      </c>
      <c r="E6319" s="83"/>
      <c r="F6319" s="77"/>
      <c r="G6319" s="83"/>
      <c r="H6319" s="77"/>
      <c r="I6319" s="83"/>
      <c r="J6319" s="77"/>
      <c r="K6319" s="20">
        <f t="shared" si="666"/>
        <v>3</v>
      </c>
      <c r="L6319" s="127" t="e">
        <f t="shared" si="667"/>
        <v>#N/A</v>
      </c>
      <c r="M6319" s="127">
        <f t="shared" si="668"/>
        <v>43.159914920535336</v>
      </c>
      <c r="N6319" s="84"/>
      <c r="X6319" s="121">
        <v>200</v>
      </c>
      <c r="Y6319" s="121">
        <v>40</v>
      </c>
      <c r="Z6319" s="127">
        <f t="shared" si="669"/>
        <v>43.159914920535336</v>
      </c>
    </row>
    <row r="6320" spans="2:26" ht="13.5" thickBot="1" x14ac:dyDescent="0.25">
      <c r="B6320" s="81">
        <v>42998</v>
      </c>
      <c r="C6320" s="82">
        <v>0.91666666666424135</v>
      </c>
      <c r="D6320" s="119">
        <f t="shared" si="665"/>
        <v>42998.916666666664</v>
      </c>
      <c r="E6320" s="83"/>
      <c r="F6320" s="77"/>
      <c r="G6320" s="83"/>
      <c r="H6320" s="77"/>
      <c r="I6320" s="83"/>
      <c r="J6320" s="77"/>
      <c r="K6320" s="20">
        <f t="shared" si="666"/>
        <v>3</v>
      </c>
      <c r="L6320" s="127" t="e">
        <f t="shared" si="667"/>
        <v>#N/A</v>
      </c>
      <c r="M6320" s="127">
        <f t="shared" si="668"/>
        <v>43.159914920535336</v>
      </c>
      <c r="N6320" s="86"/>
      <c r="X6320" s="121">
        <v>200</v>
      </c>
      <c r="Y6320" s="121">
        <v>40</v>
      </c>
      <c r="Z6320" s="127">
        <f t="shared" si="669"/>
        <v>43.159914920535336</v>
      </c>
    </row>
    <row r="6321" spans="2:26" x14ac:dyDescent="0.2">
      <c r="B6321" s="81">
        <v>42998</v>
      </c>
      <c r="C6321" s="82">
        <v>0.95833333333575865</v>
      </c>
      <c r="D6321" s="119">
        <f t="shared" si="665"/>
        <v>42998.958333333336</v>
      </c>
      <c r="E6321" s="83"/>
      <c r="F6321" s="77"/>
      <c r="G6321" s="83"/>
      <c r="H6321" s="77"/>
      <c r="I6321" s="83"/>
      <c r="J6321" s="77"/>
      <c r="K6321" s="20">
        <f t="shared" si="666"/>
        <v>3</v>
      </c>
      <c r="L6321" s="127" t="e">
        <f t="shared" si="667"/>
        <v>#N/A</v>
      </c>
      <c r="M6321" s="127">
        <f t="shared" si="668"/>
        <v>43.159914920535336</v>
      </c>
      <c r="N6321" s="84"/>
      <c r="X6321" s="121">
        <v>200</v>
      </c>
      <c r="Y6321" s="121">
        <v>40</v>
      </c>
      <c r="Z6321" s="127">
        <f t="shared" si="669"/>
        <v>43.159914920535336</v>
      </c>
    </row>
    <row r="6322" spans="2:26" x14ac:dyDescent="0.2">
      <c r="B6322" s="81">
        <v>42999</v>
      </c>
      <c r="C6322" s="82">
        <v>0</v>
      </c>
      <c r="D6322" s="119">
        <f t="shared" si="665"/>
        <v>42999</v>
      </c>
      <c r="E6322" s="83"/>
      <c r="F6322" s="77"/>
      <c r="G6322" s="83"/>
      <c r="H6322" s="77"/>
      <c r="I6322" s="83"/>
      <c r="J6322" s="77"/>
      <c r="K6322" s="20">
        <f t="shared" si="666"/>
        <v>4</v>
      </c>
      <c r="L6322" s="127" t="e">
        <f t="shared" si="667"/>
        <v>#N/A</v>
      </c>
      <c r="M6322" s="127">
        <f t="shared" si="668"/>
        <v>43.159914920535336</v>
      </c>
      <c r="N6322" s="84"/>
      <c r="X6322" s="121">
        <v>200</v>
      </c>
      <c r="Y6322" s="121">
        <v>40</v>
      </c>
      <c r="Z6322" s="127">
        <f t="shared" si="669"/>
        <v>43.159914920535336</v>
      </c>
    </row>
    <row r="6323" spans="2:26" x14ac:dyDescent="0.2">
      <c r="B6323" s="81">
        <v>42999</v>
      </c>
      <c r="C6323" s="82">
        <v>4.1666666664241347E-2</v>
      </c>
      <c r="D6323" s="119">
        <f t="shared" si="665"/>
        <v>42999.041666666664</v>
      </c>
      <c r="E6323" s="83"/>
      <c r="F6323" s="77"/>
      <c r="G6323" s="83"/>
      <c r="H6323" s="77"/>
      <c r="I6323" s="83"/>
      <c r="J6323" s="77"/>
      <c r="K6323" s="20">
        <f t="shared" si="666"/>
        <v>4</v>
      </c>
      <c r="L6323" s="127" t="e">
        <f t="shared" si="667"/>
        <v>#N/A</v>
      </c>
      <c r="M6323" s="127">
        <f t="shared" si="668"/>
        <v>43.159914920535336</v>
      </c>
      <c r="N6323" s="84"/>
      <c r="X6323" s="121">
        <v>200</v>
      </c>
      <c r="Y6323" s="121">
        <v>40</v>
      </c>
      <c r="Z6323" s="127">
        <f t="shared" si="669"/>
        <v>43.159914920535336</v>
      </c>
    </row>
    <row r="6324" spans="2:26" x14ac:dyDescent="0.2">
      <c r="B6324" s="81">
        <v>42999</v>
      </c>
      <c r="C6324" s="82">
        <v>8.3333333335758653E-2</v>
      </c>
      <c r="D6324" s="119">
        <f t="shared" si="665"/>
        <v>42999.083333333336</v>
      </c>
      <c r="E6324" s="83"/>
      <c r="F6324" s="77"/>
      <c r="G6324" s="83"/>
      <c r="H6324" s="77"/>
      <c r="I6324" s="83"/>
      <c r="J6324" s="77"/>
      <c r="K6324" s="20">
        <f t="shared" si="666"/>
        <v>4</v>
      </c>
      <c r="L6324" s="127" t="e">
        <f t="shared" si="667"/>
        <v>#N/A</v>
      </c>
      <c r="M6324" s="127">
        <f t="shared" si="668"/>
        <v>43.159914920535336</v>
      </c>
      <c r="N6324" s="84"/>
      <c r="X6324" s="121">
        <v>200</v>
      </c>
      <c r="Y6324" s="121">
        <v>40</v>
      </c>
      <c r="Z6324" s="127">
        <f t="shared" si="669"/>
        <v>43.159914920535336</v>
      </c>
    </row>
    <row r="6325" spans="2:26" ht="13.5" thickBot="1" x14ac:dyDescent="0.25">
      <c r="B6325" s="81">
        <v>42999</v>
      </c>
      <c r="C6325" s="82">
        <v>0.125</v>
      </c>
      <c r="D6325" s="119">
        <f t="shared" si="665"/>
        <v>42999.125</v>
      </c>
      <c r="E6325" s="83"/>
      <c r="F6325" s="77"/>
      <c r="G6325" s="83"/>
      <c r="H6325" s="77"/>
      <c r="I6325" s="83"/>
      <c r="J6325" s="77"/>
      <c r="K6325" s="20">
        <f t="shared" si="666"/>
        <v>4</v>
      </c>
      <c r="L6325" s="127" t="e">
        <f t="shared" si="667"/>
        <v>#N/A</v>
      </c>
      <c r="M6325" s="127">
        <f t="shared" si="668"/>
        <v>43.159914920535336</v>
      </c>
      <c r="N6325" s="86"/>
      <c r="X6325" s="121">
        <v>200</v>
      </c>
      <c r="Y6325" s="121">
        <v>40</v>
      </c>
      <c r="Z6325" s="127">
        <f t="shared" si="669"/>
        <v>43.159914920535336</v>
      </c>
    </row>
    <row r="6326" spans="2:26" x14ac:dyDescent="0.2">
      <c r="B6326" s="81">
        <v>42999</v>
      </c>
      <c r="C6326" s="82">
        <v>0.16666666666424135</v>
      </c>
      <c r="D6326" s="119">
        <f t="shared" si="665"/>
        <v>42999.166666666664</v>
      </c>
      <c r="E6326" s="83"/>
      <c r="F6326" s="77"/>
      <c r="G6326" s="83"/>
      <c r="H6326" s="77"/>
      <c r="I6326" s="83"/>
      <c r="J6326" s="77"/>
      <c r="K6326" s="20">
        <f t="shared" si="666"/>
        <v>4</v>
      </c>
      <c r="L6326" s="127" t="e">
        <f t="shared" si="667"/>
        <v>#N/A</v>
      </c>
      <c r="M6326" s="127">
        <f t="shared" si="668"/>
        <v>43.159914920535336</v>
      </c>
      <c r="N6326" s="84"/>
      <c r="X6326" s="121">
        <v>200</v>
      </c>
      <c r="Y6326" s="121">
        <v>40</v>
      </c>
      <c r="Z6326" s="127">
        <f t="shared" si="669"/>
        <v>43.159914920535336</v>
      </c>
    </row>
    <row r="6327" spans="2:26" x14ac:dyDescent="0.2">
      <c r="B6327" s="81">
        <v>42999</v>
      </c>
      <c r="C6327" s="82">
        <v>0.20833333333575865</v>
      </c>
      <c r="D6327" s="119">
        <f t="shared" si="665"/>
        <v>42999.208333333336</v>
      </c>
      <c r="E6327" s="83"/>
      <c r="F6327" s="77"/>
      <c r="G6327" s="83"/>
      <c r="H6327" s="77"/>
      <c r="I6327" s="83"/>
      <c r="J6327" s="77"/>
      <c r="K6327" s="20">
        <f t="shared" si="666"/>
        <v>4</v>
      </c>
      <c r="L6327" s="127" t="e">
        <f t="shared" si="667"/>
        <v>#N/A</v>
      </c>
      <c r="M6327" s="127">
        <f t="shared" si="668"/>
        <v>43.159914920535336</v>
      </c>
      <c r="N6327" s="84"/>
      <c r="X6327" s="121">
        <v>200</v>
      </c>
      <c r="Y6327" s="121">
        <v>40</v>
      </c>
      <c r="Z6327" s="127">
        <f t="shared" si="669"/>
        <v>43.159914920535336</v>
      </c>
    </row>
    <row r="6328" spans="2:26" x14ac:dyDescent="0.2">
      <c r="B6328" s="81">
        <v>42999</v>
      </c>
      <c r="C6328" s="82">
        <v>0.25</v>
      </c>
      <c r="D6328" s="119">
        <f t="shared" si="665"/>
        <v>42999.25</v>
      </c>
      <c r="E6328" s="83"/>
      <c r="F6328" s="77"/>
      <c r="G6328" s="83"/>
      <c r="H6328" s="77"/>
      <c r="I6328" s="83"/>
      <c r="J6328" s="77"/>
      <c r="K6328" s="20">
        <f t="shared" si="666"/>
        <v>4</v>
      </c>
      <c r="L6328" s="127" t="e">
        <f t="shared" si="667"/>
        <v>#N/A</v>
      </c>
      <c r="M6328" s="127">
        <f t="shared" si="668"/>
        <v>43.159914920535336</v>
      </c>
      <c r="N6328" s="84"/>
      <c r="X6328" s="121">
        <v>200</v>
      </c>
      <c r="Y6328" s="121">
        <v>40</v>
      </c>
      <c r="Z6328" s="127">
        <f t="shared" si="669"/>
        <v>43.159914920535336</v>
      </c>
    </row>
    <row r="6329" spans="2:26" x14ac:dyDescent="0.2">
      <c r="B6329" s="81">
        <v>42999</v>
      </c>
      <c r="C6329" s="82">
        <v>0.29166666666424135</v>
      </c>
      <c r="D6329" s="119">
        <f t="shared" si="665"/>
        <v>42999.291666666664</v>
      </c>
      <c r="E6329" s="83"/>
      <c r="F6329" s="77"/>
      <c r="G6329" s="83"/>
      <c r="H6329" s="77"/>
      <c r="I6329" s="83"/>
      <c r="J6329" s="77"/>
      <c r="K6329" s="20">
        <f t="shared" si="666"/>
        <v>4</v>
      </c>
      <c r="L6329" s="127" t="e">
        <f t="shared" si="667"/>
        <v>#N/A</v>
      </c>
      <c r="M6329" s="127">
        <f t="shared" si="668"/>
        <v>43.159914920535336</v>
      </c>
      <c r="N6329" s="84"/>
      <c r="X6329" s="121">
        <v>200</v>
      </c>
      <c r="Y6329" s="121">
        <v>40</v>
      </c>
      <c r="Z6329" s="127">
        <f t="shared" si="669"/>
        <v>43.159914920535336</v>
      </c>
    </row>
    <row r="6330" spans="2:26" x14ac:dyDescent="0.2">
      <c r="B6330" s="81">
        <v>42999</v>
      </c>
      <c r="C6330" s="82">
        <v>0.33333333333575865</v>
      </c>
      <c r="D6330" s="119">
        <f t="shared" si="665"/>
        <v>42999.333333333336</v>
      </c>
      <c r="E6330" s="83"/>
      <c r="F6330" s="77"/>
      <c r="G6330" s="83"/>
      <c r="H6330" s="77"/>
      <c r="I6330" s="83"/>
      <c r="J6330" s="77"/>
      <c r="K6330" s="20">
        <f t="shared" si="666"/>
        <v>4</v>
      </c>
      <c r="L6330" s="127" t="e">
        <f t="shared" si="667"/>
        <v>#N/A</v>
      </c>
      <c r="M6330" s="127">
        <f t="shared" si="668"/>
        <v>43.159914920535336</v>
      </c>
      <c r="N6330" s="84"/>
      <c r="X6330" s="121">
        <v>200</v>
      </c>
      <c r="Y6330" s="121">
        <v>40</v>
      </c>
      <c r="Z6330" s="127">
        <f t="shared" si="669"/>
        <v>43.159914920535336</v>
      </c>
    </row>
    <row r="6331" spans="2:26" x14ac:dyDescent="0.2">
      <c r="B6331" s="81">
        <v>42999</v>
      </c>
      <c r="C6331" s="82">
        <v>0.375</v>
      </c>
      <c r="D6331" s="119">
        <f t="shared" si="665"/>
        <v>42999.375</v>
      </c>
      <c r="E6331" s="83"/>
      <c r="F6331" s="77"/>
      <c r="G6331" s="83"/>
      <c r="H6331" s="77"/>
      <c r="I6331" s="83"/>
      <c r="J6331" s="77"/>
      <c r="K6331" s="20">
        <f t="shared" si="666"/>
        <v>4</v>
      </c>
      <c r="L6331" s="127" t="e">
        <f t="shared" si="667"/>
        <v>#N/A</v>
      </c>
      <c r="M6331" s="127">
        <f t="shared" si="668"/>
        <v>43.159914920535336</v>
      </c>
      <c r="N6331" s="84"/>
      <c r="X6331" s="121">
        <v>200</v>
      </c>
      <c r="Y6331" s="121">
        <v>40</v>
      </c>
      <c r="Z6331" s="127">
        <f t="shared" si="669"/>
        <v>43.159914920535336</v>
      </c>
    </row>
    <row r="6332" spans="2:26" ht="13.5" thickBot="1" x14ac:dyDescent="0.25">
      <c r="B6332" s="81">
        <v>42999</v>
      </c>
      <c r="C6332" s="82">
        <v>0.41666666666424135</v>
      </c>
      <c r="D6332" s="119">
        <f t="shared" si="665"/>
        <v>42999.416666666664</v>
      </c>
      <c r="E6332" s="83"/>
      <c r="F6332" s="77"/>
      <c r="G6332" s="83"/>
      <c r="H6332" s="77"/>
      <c r="I6332" s="83"/>
      <c r="J6332" s="77"/>
      <c r="K6332" s="20">
        <f t="shared" si="666"/>
        <v>4</v>
      </c>
      <c r="L6332" s="127" t="e">
        <f t="shared" si="667"/>
        <v>#N/A</v>
      </c>
      <c r="M6332" s="127">
        <f t="shared" si="668"/>
        <v>43.159914920535336</v>
      </c>
      <c r="N6332" s="86"/>
      <c r="X6332" s="121">
        <v>200</v>
      </c>
      <c r="Y6332" s="121">
        <v>40</v>
      </c>
      <c r="Z6332" s="127">
        <f t="shared" si="669"/>
        <v>43.159914920535336</v>
      </c>
    </row>
    <row r="6333" spans="2:26" x14ac:dyDescent="0.2">
      <c r="B6333" s="81">
        <v>42999</v>
      </c>
      <c r="C6333" s="82">
        <v>0.45833333333575865</v>
      </c>
      <c r="D6333" s="119">
        <f t="shared" si="665"/>
        <v>42999.458333333336</v>
      </c>
      <c r="E6333" s="83"/>
      <c r="F6333" s="77"/>
      <c r="G6333" s="83"/>
      <c r="H6333" s="77"/>
      <c r="I6333" s="83"/>
      <c r="J6333" s="77"/>
      <c r="K6333" s="20">
        <f t="shared" si="666"/>
        <v>4</v>
      </c>
      <c r="L6333" s="127" t="e">
        <f t="shared" si="667"/>
        <v>#N/A</v>
      </c>
      <c r="M6333" s="127">
        <f t="shared" si="668"/>
        <v>43.159914920535336</v>
      </c>
      <c r="N6333" s="84"/>
      <c r="X6333" s="121">
        <v>200</v>
      </c>
      <c r="Y6333" s="121">
        <v>40</v>
      </c>
      <c r="Z6333" s="127">
        <f t="shared" si="669"/>
        <v>43.159914920535336</v>
      </c>
    </row>
    <row r="6334" spans="2:26" x14ac:dyDescent="0.2">
      <c r="B6334" s="81">
        <v>42999</v>
      </c>
      <c r="C6334" s="82">
        <v>0.5</v>
      </c>
      <c r="D6334" s="119">
        <f t="shared" si="665"/>
        <v>42999.5</v>
      </c>
      <c r="E6334" s="83"/>
      <c r="F6334" s="77"/>
      <c r="G6334" s="83"/>
      <c r="H6334" s="77"/>
      <c r="I6334" s="83"/>
      <c r="J6334" s="77"/>
      <c r="K6334" s="20">
        <f t="shared" si="666"/>
        <v>4</v>
      </c>
      <c r="L6334" s="127" t="e">
        <f t="shared" si="667"/>
        <v>#N/A</v>
      </c>
      <c r="M6334" s="127">
        <f t="shared" si="668"/>
        <v>43.159914920535336</v>
      </c>
      <c r="N6334" s="84"/>
      <c r="X6334" s="121">
        <v>200</v>
      </c>
      <c r="Y6334" s="121">
        <v>40</v>
      </c>
      <c r="Z6334" s="127">
        <f t="shared" si="669"/>
        <v>43.159914920535336</v>
      </c>
    </row>
    <row r="6335" spans="2:26" x14ac:dyDescent="0.2">
      <c r="B6335" s="81">
        <v>42999</v>
      </c>
      <c r="C6335" s="82">
        <v>0.54166666666424135</v>
      </c>
      <c r="D6335" s="119">
        <f t="shared" si="665"/>
        <v>42999.541666666664</v>
      </c>
      <c r="E6335" s="83"/>
      <c r="F6335" s="77"/>
      <c r="G6335" s="83"/>
      <c r="H6335" s="77"/>
      <c r="I6335" s="83"/>
      <c r="J6335" s="77"/>
      <c r="K6335" s="20">
        <f t="shared" si="666"/>
        <v>4</v>
      </c>
      <c r="L6335" s="127" t="e">
        <f t="shared" si="667"/>
        <v>#N/A</v>
      </c>
      <c r="M6335" s="127">
        <f t="shared" si="668"/>
        <v>43.159914920535336</v>
      </c>
      <c r="N6335" s="84"/>
      <c r="X6335" s="121">
        <v>200</v>
      </c>
      <c r="Y6335" s="121">
        <v>40</v>
      </c>
      <c r="Z6335" s="127">
        <f t="shared" si="669"/>
        <v>43.159914920535336</v>
      </c>
    </row>
    <row r="6336" spans="2:26" x14ac:dyDescent="0.2">
      <c r="B6336" s="81">
        <v>42999</v>
      </c>
      <c r="C6336" s="82">
        <v>0.58333333333575865</v>
      </c>
      <c r="D6336" s="119">
        <f t="shared" si="665"/>
        <v>42999.583333333336</v>
      </c>
      <c r="E6336" s="83"/>
      <c r="F6336" s="77"/>
      <c r="G6336" s="83"/>
      <c r="H6336" s="77"/>
      <c r="I6336" s="83"/>
      <c r="J6336" s="77"/>
      <c r="K6336" s="20">
        <f t="shared" si="666"/>
        <v>4</v>
      </c>
      <c r="L6336" s="127" t="e">
        <f t="shared" si="667"/>
        <v>#N/A</v>
      </c>
      <c r="M6336" s="127">
        <f t="shared" si="668"/>
        <v>43.159914920535336</v>
      </c>
      <c r="N6336" s="84"/>
      <c r="X6336" s="121">
        <v>200</v>
      </c>
      <c r="Y6336" s="121">
        <v>40</v>
      </c>
      <c r="Z6336" s="127">
        <f t="shared" si="669"/>
        <v>43.159914920535336</v>
      </c>
    </row>
    <row r="6337" spans="2:26" x14ac:dyDescent="0.2">
      <c r="B6337" s="81">
        <v>42999</v>
      </c>
      <c r="C6337" s="82">
        <v>0.625</v>
      </c>
      <c r="D6337" s="119">
        <f t="shared" si="665"/>
        <v>42999.625</v>
      </c>
      <c r="E6337" s="83"/>
      <c r="F6337" s="77"/>
      <c r="G6337" s="83"/>
      <c r="H6337" s="77"/>
      <c r="I6337" s="83"/>
      <c r="J6337" s="77"/>
      <c r="K6337" s="20">
        <f t="shared" si="666"/>
        <v>4</v>
      </c>
      <c r="L6337" s="127" t="e">
        <f t="shared" si="667"/>
        <v>#N/A</v>
      </c>
      <c r="M6337" s="127">
        <f t="shared" si="668"/>
        <v>43.159914920535336</v>
      </c>
      <c r="N6337" s="84"/>
      <c r="X6337" s="121">
        <v>200</v>
      </c>
      <c r="Y6337" s="121">
        <v>40</v>
      </c>
      <c r="Z6337" s="127">
        <f t="shared" si="669"/>
        <v>43.159914920535336</v>
      </c>
    </row>
    <row r="6338" spans="2:26" x14ac:dyDescent="0.2">
      <c r="B6338" s="81">
        <v>42999</v>
      </c>
      <c r="C6338" s="82">
        <v>0.66666666666424135</v>
      </c>
      <c r="D6338" s="119">
        <f t="shared" si="665"/>
        <v>42999.666666666664</v>
      </c>
      <c r="E6338" s="83"/>
      <c r="F6338" s="77"/>
      <c r="G6338" s="83"/>
      <c r="H6338" s="77"/>
      <c r="I6338" s="83"/>
      <c r="J6338" s="77"/>
      <c r="K6338" s="20">
        <f t="shared" si="666"/>
        <v>4</v>
      </c>
      <c r="L6338" s="127" t="e">
        <f t="shared" si="667"/>
        <v>#N/A</v>
      </c>
      <c r="M6338" s="127">
        <f t="shared" si="668"/>
        <v>43.159914920535336</v>
      </c>
      <c r="N6338" s="84"/>
      <c r="X6338" s="121">
        <v>200</v>
      </c>
      <c r="Y6338" s="121">
        <v>40</v>
      </c>
      <c r="Z6338" s="127">
        <f t="shared" si="669"/>
        <v>43.159914920535336</v>
      </c>
    </row>
    <row r="6339" spans="2:26" x14ac:dyDescent="0.2">
      <c r="B6339" s="81">
        <v>42999</v>
      </c>
      <c r="C6339" s="82">
        <v>0.70833333333575865</v>
      </c>
      <c r="D6339" s="119">
        <f t="shared" si="665"/>
        <v>42999.708333333336</v>
      </c>
      <c r="E6339" s="83"/>
      <c r="F6339" s="77"/>
      <c r="G6339" s="83"/>
      <c r="H6339" s="77"/>
      <c r="I6339" s="83"/>
      <c r="J6339" s="77"/>
      <c r="K6339" s="20">
        <f t="shared" si="666"/>
        <v>4</v>
      </c>
      <c r="L6339" s="127" t="e">
        <f t="shared" si="667"/>
        <v>#N/A</v>
      </c>
      <c r="M6339" s="127">
        <f t="shared" si="668"/>
        <v>43.159914920535336</v>
      </c>
      <c r="N6339" s="84"/>
      <c r="X6339" s="121">
        <v>200</v>
      </c>
      <c r="Y6339" s="121">
        <v>40</v>
      </c>
      <c r="Z6339" s="127">
        <f t="shared" si="669"/>
        <v>43.159914920535336</v>
      </c>
    </row>
    <row r="6340" spans="2:26" x14ac:dyDescent="0.2">
      <c r="B6340" s="81">
        <v>42999</v>
      </c>
      <c r="C6340" s="82">
        <v>0.75</v>
      </c>
      <c r="D6340" s="119">
        <f t="shared" si="665"/>
        <v>42999.75</v>
      </c>
      <c r="E6340" s="83"/>
      <c r="F6340" s="77"/>
      <c r="G6340" s="83"/>
      <c r="H6340" s="77"/>
      <c r="I6340" s="83"/>
      <c r="J6340" s="77"/>
      <c r="K6340" s="20">
        <f t="shared" si="666"/>
        <v>4</v>
      </c>
      <c r="L6340" s="127" t="e">
        <f t="shared" si="667"/>
        <v>#N/A</v>
      </c>
      <c r="M6340" s="127">
        <f t="shared" si="668"/>
        <v>43.159914920535336</v>
      </c>
      <c r="N6340" s="84"/>
      <c r="X6340" s="121">
        <v>200</v>
      </c>
      <c r="Y6340" s="121">
        <v>40</v>
      </c>
      <c r="Z6340" s="127">
        <f t="shared" si="669"/>
        <v>43.159914920535336</v>
      </c>
    </row>
    <row r="6341" spans="2:26" x14ac:dyDescent="0.2">
      <c r="B6341" s="81">
        <v>42999</v>
      </c>
      <c r="C6341" s="82">
        <v>0.79166666666424135</v>
      </c>
      <c r="D6341" s="119">
        <f t="shared" si="665"/>
        <v>42999.791666666664</v>
      </c>
      <c r="E6341" s="83"/>
      <c r="F6341" s="77"/>
      <c r="G6341" s="83"/>
      <c r="H6341" s="77"/>
      <c r="I6341" s="83"/>
      <c r="J6341" s="77"/>
      <c r="K6341" s="20">
        <f t="shared" si="666"/>
        <v>4</v>
      </c>
      <c r="L6341" s="127" t="e">
        <f t="shared" si="667"/>
        <v>#N/A</v>
      </c>
      <c r="M6341" s="127">
        <f t="shared" si="668"/>
        <v>43.159914920535336</v>
      </c>
      <c r="N6341" s="84"/>
      <c r="X6341" s="121">
        <v>200</v>
      </c>
      <c r="Y6341" s="121">
        <v>40</v>
      </c>
      <c r="Z6341" s="127">
        <f t="shared" si="669"/>
        <v>43.159914920535336</v>
      </c>
    </row>
    <row r="6342" spans="2:26" x14ac:dyDescent="0.2">
      <c r="B6342" s="81">
        <v>42999</v>
      </c>
      <c r="C6342" s="82">
        <v>0.83333333333575865</v>
      </c>
      <c r="D6342" s="119">
        <f t="shared" si="665"/>
        <v>42999.833333333336</v>
      </c>
      <c r="E6342" s="83"/>
      <c r="F6342" s="77"/>
      <c r="G6342" s="83"/>
      <c r="H6342" s="77"/>
      <c r="I6342" s="83"/>
      <c r="J6342" s="77"/>
      <c r="K6342" s="20">
        <f t="shared" si="666"/>
        <v>4</v>
      </c>
      <c r="L6342" s="127" t="e">
        <f t="shared" si="667"/>
        <v>#N/A</v>
      </c>
      <c r="M6342" s="127">
        <f t="shared" si="668"/>
        <v>43.159914920535336</v>
      </c>
      <c r="N6342" s="84"/>
      <c r="X6342" s="121">
        <v>200</v>
      </c>
      <c r="Y6342" s="121">
        <v>40</v>
      </c>
      <c r="Z6342" s="127">
        <f t="shared" si="669"/>
        <v>43.159914920535336</v>
      </c>
    </row>
    <row r="6343" spans="2:26" x14ac:dyDescent="0.2">
      <c r="B6343" s="81">
        <v>42999</v>
      </c>
      <c r="C6343" s="82">
        <v>0.875</v>
      </c>
      <c r="D6343" s="119">
        <f t="shared" si="665"/>
        <v>42999.875</v>
      </c>
      <c r="E6343" s="83"/>
      <c r="F6343" s="77"/>
      <c r="G6343" s="83"/>
      <c r="H6343" s="77"/>
      <c r="I6343" s="83"/>
      <c r="J6343" s="77"/>
      <c r="K6343" s="20">
        <f t="shared" si="666"/>
        <v>4</v>
      </c>
      <c r="L6343" s="127" t="e">
        <f t="shared" si="667"/>
        <v>#N/A</v>
      </c>
      <c r="M6343" s="127">
        <f t="shared" si="668"/>
        <v>43.159914920535336</v>
      </c>
      <c r="N6343" s="84"/>
      <c r="X6343" s="121">
        <v>200</v>
      </c>
      <c r="Y6343" s="121">
        <v>40</v>
      </c>
      <c r="Z6343" s="127">
        <f t="shared" si="669"/>
        <v>43.159914920535336</v>
      </c>
    </row>
    <row r="6344" spans="2:26" x14ac:dyDescent="0.2">
      <c r="B6344" s="81">
        <v>42999</v>
      </c>
      <c r="C6344" s="82">
        <v>0.91666666666424135</v>
      </c>
      <c r="D6344" s="119">
        <f t="shared" si="665"/>
        <v>42999.916666666664</v>
      </c>
      <c r="E6344" s="83"/>
      <c r="F6344" s="77"/>
      <c r="G6344" s="83"/>
      <c r="H6344" s="77"/>
      <c r="I6344" s="83"/>
      <c r="J6344" s="77"/>
      <c r="K6344" s="20">
        <f t="shared" si="666"/>
        <v>4</v>
      </c>
      <c r="L6344" s="127" t="e">
        <f t="shared" si="667"/>
        <v>#N/A</v>
      </c>
      <c r="M6344" s="127">
        <f t="shared" si="668"/>
        <v>43.159914920535336</v>
      </c>
      <c r="N6344" s="84"/>
      <c r="X6344" s="121">
        <v>200</v>
      </c>
      <c r="Y6344" s="121">
        <v>40</v>
      </c>
      <c r="Z6344" s="127">
        <f t="shared" si="669"/>
        <v>43.159914920535336</v>
      </c>
    </row>
    <row r="6345" spans="2:26" x14ac:dyDescent="0.2">
      <c r="B6345" s="81">
        <v>42999</v>
      </c>
      <c r="C6345" s="82">
        <v>0.95833333333575865</v>
      </c>
      <c r="D6345" s="119">
        <f t="shared" si="665"/>
        <v>42999.958333333336</v>
      </c>
      <c r="E6345" s="83"/>
      <c r="F6345" s="77"/>
      <c r="G6345" s="83"/>
      <c r="H6345" s="77"/>
      <c r="I6345" s="83"/>
      <c r="J6345" s="77"/>
      <c r="K6345" s="20">
        <f t="shared" si="666"/>
        <v>4</v>
      </c>
      <c r="L6345" s="127" t="e">
        <f t="shared" si="667"/>
        <v>#N/A</v>
      </c>
      <c r="M6345" s="127">
        <f t="shared" si="668"/>
        <v>43.159914920535336</v>
      </c>
      <c r="N6345" s="84"/>
      <c r="X6345" s="121">
        <v>200</v>
      </c>
      <c r="Y6345" s="121">
        <v>40</v>
      </c>
      <c r="Z6345" s="127">
        <f t="shared" si="669"/>
        <v>43.159914920535336</v>
      </c>
    </row>
    <row r="6346" spans="2:26" x14ac:dyDescent="0.2">
      <c r="B6346" s="81">
        <v>43000</v>
      </c>
      <c r="C6346" s="82">
        <v>0</v>
      </c>
      <c r="D6346" s="119">
        <f t="shared" ref="D6346:D6409" si="670">B6346+C6346</f>
        <v>43000</v>
      </c>
      <c r="E6346" s="83"/>
      <c r="F6346" s="77"/>
      <c r="G6346" s="83"/>
      <c r="H6346" s="77"/>
      <c r="I6346" s="83"/>
      <c r="J6346" s="77"/>
      <c r="K6346" s="20">
        <f t="shared" si="666"/>
        <v>5</v>
      </c>
      <c r="L6346" s="127" t="e">
        <f t="shared" si="667"/>
        <v>#N/A</v>
      </c>
      <c r="M6346" s="127">
        <f t="shared" si="668"/>
        <v>43.159914920535336</v>
      </c>
      <c r="N6346" s="84"/>
      <c r="X6346" s="121">
        <v>200</v>
      </c>
      <c r="Y6346" s="121">
        <v>40</v>
      </c>
      <c r="Z6346" s="127">
        <f t="shared" si="669"/>
        <v>43.159914920535336</v>
      </c>
    </row>
    <row r="6347" spans="2:26" x14ac:dyDescent="0.2">
      <c r="B6347" s="81">
        <v>43000</v>
      </c>
      <c r="C6347" s="82">
        <v>4.1666666664241347E-2</v>
      </c>
      <c r="D6347" s="119">
        <f t="shared" si="670"/>
        <v>43000.041666666664</v>
      </c>
      <c r="E6347" s="83"/>
      <c r="F6347" s="77"/>
      <c r="G6347" s="83"/>
      <c r="H6347" s="77"/>
      <c r="I6347" s="83"/>
      <c r="J6347" s="77"/>
      <c r="K6347" s="20">
        <f t="shared" ref="K6347:K6410" si="671">WEEKDAY(D6347,2)</f>
        <v>5</v>
      </c>
      <c r="L6347" s="127" t="e">
        <f t="shared" ref="L6347:L6410" si="672">IF(J6347="",NA(),J6347-(AVERAGE($J$10:$J$8794)))</f>
        <v>#N/A</v>
      </c>
      <c r="M6347" s="127">
        <f t="shared" ref="M6347:M6410" si="673">$U$11</f>
        <v>43.159914920535336</v>
      </c>
      <c r="N6347" s="84"/>
      <c r="X6347" s="121">
        <v>200</v>
      </c>
      <c r="Y6347" s="121">
        <v>40</v>
      </c>
      <c r="Z6347" s="127">
        <f t="shared" ref="Z6347:Z6410" si="674">$U$11</f>
        <v>43.159914920535336</v>
      </c>
    </row>
    <row r="6348" spans="2:26" x14ac:dyDescent="0.2">
      <c r="B6348" s="81">
        <v>43000</v>
      </c>
      <c r="C6348" s="82">
        <v>8.3333333335758653E-2</v>
      </c>
      <c r="D6348" s="119">
        <f t="shared" si="670"/>
        <v>43000.083333333336</v>
      </c>
      <c r="E6348" s="83"/>
      <c r="F6348" s="77"/>
      <c r="G6348" s="83"/>
      <c r="H6348" s="77"/>
      <c r="I6348" s="83"/>
      <c r="J6348" s="77"/>
      <c r="K6348" s="20">
        <f t="shared" si="671"/>
        <v>5</v>
      </c>
      <c r="L6348" s="127" t="e">
        <f t="shared" si="672"/>
        <v>#N/A</v>
      </c>
      <c r="M6348" s="127">
        <f t="shared" si="673"/>
        <v>43.159914920535336</v>
      </c>
      <c r="N6348" s="84"/>
      <c r="X6348" s="121">
        <v>200</v>
      </c>
      <c r="Y6348" s="121">
        <v>40</v>
      </c>
      <c r="Z6348" s="127">
        <f t="shared" si="674"/>
        <v>43.159914920535336</v>
      </c>
    </row>
    <row r="6349" spans="2:26" x14ac:dyDescent="0.2">
      <c r="B6349" s="81">
        <v>43000</v>
      </c>
      <c r="C6349" s="82">
        <v>0.125</v>
      </c>
      <c r="D6349" s="119">
        <f t="shared" si="670"/>
        <v>43000.125</v>
      </c>
      <c r="E6349" s="83"/>
      <c r="F6349" s="77"/>
      <c r="G6349" s="83"/>
      <c r="H6349" s="77"/>
      <c r="I6349" s="83"/>
      <c r="J6349" s="77"/>
      <c r="K6349" s="20">
        <f t="shared" si="671"/>
        <v>5</v>
      </c>
      <c r="L6349" s="127" t="e">
        <f t="shared" si="672"/>
        <v>#N/A</v>
      </c>
      <c r="M6349" s="127">
        <f t="shared" si="673"/>
        <v>43.159914920535336</v>
      </c>
      <c r="N6349" s="84"/>
      <c r="X6349" s="121">
        <v>200</v>
      </c>
      <c r="Y6349" s="121">
        <v>40</v>
      </c>
      <c r="Z6349" s="127">
        <f t="shared" si="674"/>
        <v>43.159914920535336</v>
      </c>
    </row>
    <row r="6350" spans="2:26" x14ac:dyDescent="0.2">
      <c r="B6350" s="81">
        <v>43000</v>
      </c>
      <c r="C6350" s="82">
        <v>0.16666666666424135</v>
      </c>
      <c r="D6350" s="119">
        <f t="shared" si="670"/>
        <v>43000.166666666664</v>
      </c>
      <c r="E6350" s="83"/>
      <c r="F6350" s="77"/>
      <c r="G6350" s="83"/>
      <c r="H6350" s="77"/>
      <c r="I6350" s="83"/>
      <c r="J6350" s="77"/>
      <c r="K6350" s="20">
        <f t="shared" si="671"/>
        <v>5</v>
      </c>
      <c r="L6350" s="127" t="e">
        <f t="shared" si="672"/>
        <v>#N/A</v>
      </c>
      <c r="M6350" s="127">
        <f t="shared" si="673"/>
        <v>43.159914920535336</v>
      </c>
      <c r="N6350" s="84"/>
      <c r="X6350" s="121">
        <v>200</v>
      </c>
      <c r="Y6350" s="121">
        <v>40</v>
      </c>
      <c r="Z6350" s="127">
        <f t="shared" si="674"/>
        <v>43.159914920535336</v>
      </c>
    </row>
    <row r="6351" spans="2:26" x14ac:dyDescent="0.2">
      <c r="B6351" s="81">
        <v>43000</v>
      </c>
      <c r="C6351" s="82">
        <v>0.20833333333575865</v>
      </c>
      <c r="D6351" s="119">
        <f t="shared" si="670"/>
        <v>43000.208333333336</v>
      </c>
      <c r="E6351" s="83"/>
      <c r="F6351" s="77"/>
      <c r="G6351" s="83"/>
      <c r="H6351" s="77"/>
      <c r="I6351" s="83"/>
      <c r="J6351" s="77"/>
      <c r="K6351" s="20">
        <f t="shared" si="671"/>
        <v>5</v>
      </c>
      <c r="L6351" s="127" t="e">
        <f t="shared" si="672"/>
        <v>#N/A</v>
      </c>
      <c r="M6351" s="127">
        <f t="shared" si="673"/>
        <v>43.159914920535336</v>
      </c>
      <c r="N6351" s="84"/>
      <c r="X6351" s="121">
        <v>200</v>
      </c>
      <c r="Y6351" s="121">
        <v>40</v>
      </c>
      <c r="Z6351" s="127">
        <f t="shared" si="674"/>
        <v>43.159914920535336</v>
      </c>
    </row>
    <row r="6352" spans="2:26" x14ac:dyDescent="0.2">
      <c r="B6352" s="81">
        <v>43000</v>
      </c>
      <c r="C6352" s="82">
        <v>0.25</v>
      </c>
      <c r="D6352" s="119">
        <f t="shared" si="670"/>
        <v>43000.25</v>
      </c>
      <c r="E6352" s="83"/>
      <c r="F6352" s="77"/>
      <c r="G6352" s="83"/>
      <c r="H6352" s="77"/>
      <c r="I6352" s="83"/>
      <c r="J6352" s="77"/>
      <c r="K6352" s="20">
        <f t="shared" si="671"/>
        <v>5</v>
      </c>
      <c r="L6352" s="127" t="e">
        <f t="shared" si="672"/>
        <v>#N/A</v>
      </c>
      <c r="M6352" s="127">
        <f t="shared" si="673"/>
        <v>43.159914920535336</v>
      </c>
      <c r="N6352" s="84"/>
      <c r="X6352" s="121">
        <v>200</v>
      </c>
      <c r="Y6352" s="121">
        <v>40</v>
      </c>
      <c r="Z6352" s="127">
        <f t="shared" si="674"/>
        <v>43.159914920535336</v>
      </c>
    </row>
    <row r="6353" spans="2:26" x14ac:dyDescent="0.2">
      <c r="B6353" s="81">
        <v>43000</v>
      </c>
      <c r="C6353" s="82">
        <v>0.29166666666424135</v>
      </c>
      <c r="D6353" s="119">
        <f t="shared" si="670"/>
        <v>43000.291666666664</v>
      </c>
      <c r="E6353" s="83"/>
      <c r="F6353" s="77"/>
      <c r="G6353" s="83"/>
      <c r="H6353" s="77"/>
      <c r="I6353" s="83"/>
      <c r="J6353" s="77"/>
      <c r="K6353" s="20">
        <f t="shared" si="671"/>
        <v>5</v>
      </c>
      <c r="L6353" s="127" t="e">
        <f t="shared" si="672"/>
        <v>#N/A</v>
      </c>
      <c r="M6353" s="127">
        <f t="shared" si="673"/>
        <v>43.159914920535336</v>
      </c>
      <c r="N6353" s="84"/>
      <c r="X6353" s="121">
        <v>200</v>
      </c>
      <c r="Y6353" s="121">
        <v>40</v>
      </c>
      <c r="Z6353" s="127">
        <f t="shared" si="674"/>
        <v>43.159914920535336</v>
      </c>
    </row>
    <row r="6354" spans="2:26" x14ac:dyDescent="0.2">
      <c r="B6354" s="81">
        <v>43000</v>
      </c>
      <c r="C6354" s="82">
        <v>0.33333333333575865</v>
      </c>
      <c r="D6354" s="119">
        <f t="shared" si="670"/>
        <v>43000.333333333336</v>
      </c>
      <c r="E6354" s="83"/>
      <c r="F6354" s="77"/>
      <c r="G6354" s="83"/>
      <c r="H6354" s="77"/>
      <c r="I6354" s="83"/>
      <c r="J6354" s="77"/>
      <c r="K6354" s="20">
        <f t="shared" si="671"/>
        <v>5</v>
      </c>
      <c r="L6354" s="127" t="e">
        <f t="shared" si="672"/>
        <v>#N/A</v>
      </c>
      <c r="M6354" s="127">
        <f t="shared" si="673"/>
        <v>43.159914920535336</v>
      </c>
      <c r="N6354" s="84"/>
      <c r="X6354" s="121">
        <v>200</v>
      </c>
      <c r="Y6354" s="121">
        <v>40</v>
      </c>
      <c r="Z6354" s="127">
        <f t="shared" si="674"/>
        <v>43.159914920535336</v>
      </c>
    </row>
    <row r="6355" spans="2:26" x14ac:dyDescent="0.2">
      <c r="B6355" s="81">
        <v>43000</v>
      </c>
      <c r="C6355" s="82">
        <v>0.375</v>
      </c>
      <c r="D6355" s="119">
        <f t="shared" si="670"/>
        <v>43000.375</v>
      </c>
      <c r="E6355" s="83"/>
      <c r="F6355" s="77"/>
      <c r="G6355" s="83"/>
      <c r="H6355" s="77"/>
      <c r="I6355" s="83"/>
      <c r="J6355" s="77"/>
      <c r="K6355" s="20">
        <f t="shared" si="671"/>
        <v>5</v>
      </c>
      <c r="L6355" s="127" t="e">
        <f t="shared" si="672"/>
        <v>#N/A</v>
      </c>
      <c r="M6355" s="127">
        <f t="shared" si="673"/>
        <v>43.159914920535336</v>
      </c>
      <c r="N6355" s="84"/>
      <c r="X6355" s="121">
        <v>200</v>
      </c>
      <c r="Y6355" s="121">
        <v>40</v>
      </c>
      <c r="Z6355" s="127">
        <f t="shared" si="674"/>
        <v>43.159914920535336</v>
      </c>
    </row>
    <row r="6356" spans="2:26" x14ac:dyDescent="0.2">
      <c r="B6356" s="81">
        <v>43000</v>
      </c>
      <c r="C6356" s="82">
        <v>0.41666666666424135</v>
      </c>
      <c r="D6356" s="119">
        <f t="shared" si="670"/>
        <v>43000.416666666664</v>
      </c>
      <c r="E6356" s="83"/>
      <c r="F6356" s="77"/>
      <c r="G6356" s="83"/>
      <c r="H6356" s="77"/>
      <c r="I6356" s="83"/>
      <c r="J6356" s="77"/>
      <c r="K6356" s="20">
        <f t="shared" si="671"/>
        <v>5</v>
      </c>
      <c r="L6356" s="127" t="e">
        <f t="shared" si="672"/>
        <v>#N/A</v>
      </c>
      <c r="M6356" s="127">
        <f t="shared" si="673"/>
        <v>43.159914920535336</v>
      </c>
      <c r="N6356" s="84"/>
      <c r="X6356" s="121">
        <v>200</v>
      </c>
      <c r="Y6356" s="121">
        <v>40</v>
      </c>
      <c r="Z6356" s="127">
        <f t="shared" si="674"/>
        <v>43.159914920535336</v>
      </c>
    </row>
    <row r="6357" spans="2:26" x14ac:dyDescent="0.2">
      <c r="B6357" s="81">
        <v>43000</v>
      </c>
      <c r="C6357" s="82">
        <v>0.45833333333575865</v>
      </c>
      <c r="D6357" s="119">
        <f t="shared" si="670"/>
        <v>43000.458333333336</v>
      </c>
      <c r="E6357" s="83"/>
      <c r="F6357" s="77"/>
      <c r="G6357" s="83"/>
      <c r="H6357" s="77"/>
      <c r="I6357" s="83"/>
      <c r="J6357" s="77"/>
      <c r="K6357" s="20">
        <f t="shared" si="671"/>
        <v>5</v>
      </c>
      <c r="L6357" s="127" t="e">
        <f t="shared" si="672"/>
        <v>#N/A</v>
      </c>
      <c r="M6357" s="127">
        <f t="shared" si="673"/>
        <v>43.159914920535336</v>
      </c>
      <c r="N6357" s="84"/>
      <c r="X6357" s="121">
        <v>200</v>
      </c>
      <c r="Y6357" s="121">
        <v>40</v>
      </c>
      <c r="Z6357" s="127">
        <f t="shared" si="674"/>
        <v>43.159914920535336</v>
      </c>
    </row>
    <row r="6358" spans="2:26" x14ac:dyDescent="0.2">
      <c r="B6358" s="81">
        <v>43000</v>
      </c>
      <c r="C6358" s="82">
        <v>0.5</v>
      </c>
      <c r="D6358" s="119">
        <f t="shared" si="670"/>
        <v>43000.5</v>
      </c>
      <c r="E6358" s="83"/>
      <c r="F6358" s="77"/>
      <c r="G6358" s="83"/>
      <c r="H6358" s="77"/>
      <c r="I6358" s="83"/>
      <c r="J6358" s="77"/>
      <c r="K6358" s="20">
        <f t="shared" si="671"/>
        <v>5</v>
      </c>
      <c r="L6358" s="127" t="e">
        <f t="shared" si="672"/>
        <v>#N/A</v>
      </c>
      <c r="M6358" s="127">
        <f t="shared" si="673"/>
        <v>43.159914920535336</v>
      </c>
      <c r="N6358" s="84"/>
      <c r="X6358" s="121">
        <v>200</v>
      </c>
      <c r="Y6358" s="121">
        <v>40</v>
      </c>
      <c r="Z6358" s="127">
        <f t="shared" si="674"/>
        <v>43.159914920535336</v>
      </c>
    </row>
    <row r="6359" spans="2:26" x14ac:dyDescent="0.2">
      <c r="B6359" s="81">
        <v>43000</v>
      </c>
      <c r="C6359" s="82">
        <v>0.54166666666424135</v>
      </c>
      <c r="D6359" s="119">
        <f t="shared" si="670"/>
        <v>43000.541666666664</v>
      </c>
      <c r="E6359" s="83"/>
      <c r="F6359" s="77"/>
      <c r="G6359" s="83"/>
      <c r="H6359" s="77"/>
      <c r="I6359" s="83"/>
      <c r="J6359" s="77"/>
      <c r="K6359" s="20">
        <f t="shared" si="671"/>
        <v>5</v>
      </c>
      <c r="L6359" s="127" t="e">
        <f t="shared" si="672"/>
        <v>#N/A</v>
      </c>
      <c r="M6359" s="127">
        <f t="shared" si="673"/>
        <v>43.159914920535336</v>
      </c>
      <c r="N6359" s="84"/>
      <c r="X6359" s="121">
        <v>200</v>
      </c>
      <c r="Y6359" s="121">
        <v>40</v>
      </c>
      <c r="Z6359" s="127">
        <f t="shared" si="674"/>
        <v>43.159914920535336</v>
      </c>
    </row>
    <row r="6360" spans="2:26" x14ac:dyDescent="0.2">
      <c r="B6360" s="81">
        <v>43000</v>
      </c>
      <c r="C6360" s="82">
        <v>0.58333333333575865</v>
      </c>
      <c r="D6360" s="119">
        <f t="shared" si="670"/>
        <v>43000.583333333336</v>
      </c>
      <c r="E6360" s="83"/>
      <c r="F6360" s="77"/>
      <c r="G6360" s="83"/>
      <c r="H6360" s="77"/>
      <c r="I6360" s="83"/>
      <c r="J6360" s="77"/>
      <c r="K6360" s="20">
        <f t="shared" si="671"/>
        <v>5</v>
      </c>
      <c r="L6360" s="127" t="e">
        <f t="shared" si="672"/>
        <v>#N/A</v>
      </c>
      <c r="M6360" s="127">
        <f t="shared" si="673"/>
        <v>43.159914920535336</v>
      </c>
      <c r="N6360" s="84"/>
      <c r="X6360" s="121">
        <v>200</v>
      </c>
      <c r="Y6360" s="121">
        <v>40</v>
      </c>
      <c r="Z6360" s="127">
        <f t="shared" si="674"/>
        <v>43.159914920535336</v>
      </c>
    </row>
    <row r="6361" spans="2:26" x14ac:dyDescent="0.2">
      <c r="B6361" s="81">
        <v>43000</v>
      </c>
      <c r="C6361" s="82">
        <v>0.625</v>
      </c>
      <c r="D6361" s="119">
        <f t="shared" si="670"/>
        <v>43000.625</v>
      </c>
      <c r="E6361" s="83"/>
      <c r="F6361" s="77"/>
      <c r="G6361" s="83"/>
      <c r="H6361" s="77"/>
      <c r="I6361" s="83"/>
      <c r="J6361" s="77"/>
      <c r="K6361" s="20">
        <f t="shared" si="671"/>
        <v>5</v>
      </c>
      <c r="L6361" s="127" t="e">
        <f t="shared" si="672"/>
        <v>#N/A</v>
      </c>
      <c r="M6361" s="127">
        <f t="shared" si="673"/>
        <v>43.159914920535336</v>
      </c>
      <c r="N6361" s="84"/>
      <c r="X6361" s="121">
        <v>200</v>
      </c>
      <c r="Y6361" s="121">
        <v>40</v>
      </c>
      <c r="Z6361" s="127">
        <f t="shared" si="674"/>
        <v>43.159914920535336</v>
      </c>
    </row>
    <row r="6362" spans="2:26" x14ac:dyDescent="0.2">
      <c r="B6362" s="81">
        <v>43000</v>
      </c>
      <c r="C6362" s="82">
        <v>0.66666666666424135</v>
      </c>
      <c r="D6362" s="119">
        <f t="shared" si="670"/>
        <v>43000.666666666664</v>
      </c>
      <c r="E6362" s="83"/>
      <c r="F6362" s="77"/>
      <c r="G6362" s="83"/>
      <c r="H6362" s="77"/>
      <c r="I6362" s="83"/>
      <c r="J6362" s="77"/>
      <c r="K6362" s="20">
        <f t="shared" si="671"/>
        <v>5</v>
      </c>
      <c r="L6362" s="127" t="e">
        <f t="shared" si="672"/>
        <v>#N/A</v>
      </c>
      <c r="M6362" s="127">
        <f t="shared" si="673"/>
        <v>43.159914920535336</v>
      </c>
      <c r="N6362" s="84"/>
      <c r="X6362" s="121">
        <v>200</v>
      </c>
      <c r="Y6362" s="121">
        <v>40</v>
      </c>
      <c r="Z6362" s="127">
        <f t="shared" si="674"/>
        <v>43.159914920535336</v>
      </c>
    </row>
    <row r="6363" spans="2:26" x14ac:dyDescent="0.2">
      <c r="B6363" s="81">
        <v>43000</v>
      </c>
      <c r="C6363" s="82">
        <v>0.70833333333575865</v>
      </c>
      <c r="D6363" s="119">
        <f t="shared" si="670"/>
        <v>43000.708333333336</v>
      </c>
      <c r="E6363" s="83"/>
      <c r="F6363" s="77"/>
      <c r="G6363" s="83"/>
      <c r="H6363" s="77"/>
      <c r="I6363" s="83"/>
      <c r="J6363" s="77"/>
      <c r="K6363" s="20">
        <f t="shared" si="671"/>
        <v>5</v>
      </c>
      <c r="L6363" s="127" t="e">
        <f t="shared" si="672"/>
        <v>#N/A</v>
      </c>
      <c r="M6363" s="127">
        <f t="shared" si="673"/>
        <v>43.159914920535336</v>
      </c>
      <c r="N6363" s="84"/>
      <c r="X6363" s="121">
        <v>200</v>
      </c>
      <c r="Y6363" s="121">
        <v>40</v>
      </c>
      <c r="Z6363" s="127">
        <f t="shared" si="674"/>
        <v>43.159914920535336</v>
      </c>
    </row>
    <row r="6364" spans="2:26" x14ac:dyDescent="0.2">
      <c r="B6364" s="81">
        <v>43000</v>
      </c>
      <c r="C6364" s="82">
        <v>0.75</v>
      </c>
      <c r="D6364" s="119">
        <f t="shared" si="670"/>
        <v>43000.75</v>
      </c>
      <c r="E6364" s="83"/>
      <c r="F6364" s="77"/>
      <c r="G6364" s="83"/>
      <c r="H6364" s="77"/>
      <c r="I6364" s="83"/>
      <c r="J6364" s="77"/>
      <c r="K6364" s="20">
        <f t="shared" si="671"/>
        <v>5</v>
      </c>
      <c r="L6364" s="127" t="e">
        <f t="shared" si="672"/>
        <v>#N/A</v>
      </c>
      <c r="M6364" s="127">
        <f t="shared" si="673"/>
        <v>43.159914920535336</v>
      </c>
      <c r="N6364" s="84"/>
      <c r="X6364" s="121">
        <v>200</v>
      </c>
      <c r="Y6364" s="121">
        <v>40</v>
      </c>
      <c r="Z6364" s="127">
        <f t="shared" si="674"/>
        <v>43.159914920535336</v>
      </c>
    </row>
    <row r="6365" spans="2:26" x14ac:dyDescent="0.2">
      <c r="B6365" s="81">
        <v>43000</v>
      </c>
      <c r="C6365" s="82">
        <v>0.79166666666424135</v>
      </c>
      <c r="D6365" s="119">
        <f t="shared" si="670"/>
        <v>43000.791666666664</v>
      </c>
      <c r="E6365" s="83"/>
      <c r="F6365" s="77"/>
      <c r="G6365" s="83"/>
      <c r="H6365" s="77"/>
      <c r="I6365" s="83"/>
      <c r="J6365" s="77"/>
      <c r="K6365" s="20">
        <f t="shared" si="671"/>
        <v>5</v>
      </c>
      <c r="L6365" s="127" t="e">
        <f t="shared" si="672"/>
        <v>#N/A</v>
      </c>
      <c r="M6365" s="127">
        <f t="shared" si="673"/>
        <v>43.159914920535336</v>
      </c>
      <c r="N6365" s="84"/>
      <c r="X6365" s="121">
        <v>200</v>
      </c>
      <c r="Y6365" s="121">
        <v>40</v>
      </c>
      <c r="Z6365" s="127">
        <f t="shared" si="674"/>
        <v>43.159914920535336</v>
      </c>
    </row>
    <row r="6366" spans="2:26" x14ac:dyDescent="0.2">
      <c r="B6366" s="81">
        <v>43000</v>
      </c>
      <c r="C6366" s="82">
        <v>0.83333333333575865</v>
      </c>
      <c r="D6366" s="119">
        <f t="shared" si="670"/>
        <v>43000.833333333336</v>
      </c>
      <c r="E6366" s="83"/>
      <c r="F6366" s="77"/>
      <c r="G6366" s="83"/>
      <c r="H6366" s="77"/>
      <c r="I6366" s="83"/>
      <c r="J6366" s="77"/>
      <c r="K6366" s="20">
        <f t="shared" si="671"/>
        <v>5</v>
      </c>
      <c r="L6366" s="127" t="e">
        <f t="shared" si="672"/>
        <v>#N/A</v>
      </c>
      <c r="M6366" s="127">
        <f t="shared" si="673"/>
        <v>43.159914920535336</v>
      </c>
      <c r="N6366" s="84"/>
      <c r="X6366" s="121">
        <v>200</v>
      </c>
      <c r="Y6366" s="121">
        <v>40</v>
      </c>
      <c r="Z6366" s="127">
        <f t="shared" si="674"/>
        <v>43.159914920535336</v>
      </c>
    </row>
    <row r="6367" spans="2:26" x14ac:dyDescent="0.2">
      <c r="B6367" s="81">
        <v>43000</v>
      </c>
      <c r="C6367" s="82">
        <v>0.875</v>
      </c>
      <c r="D6367" s="119">
        <f t="shared" si="670"/>
        <v>43000.875</v>
      </c>
      <c r="E6367" s="83"/>
      <c r="F6367" s="77"/>
      <c r="G6367" s="83"/>
      <c r="H6367" s="77"/>
      <c r="I6367" s="83"/>
      <c r="J6367" s="77"/>
      <c r="K6367" s="20">
        <f t="shared" si="671"/>
        <v>5</v>
      </c>
      <c r="L6367" s="127" t="e">
        <f t="shared" si="672"/>
        <v>#N/A</v>
      </c>
      <c r="M6367" s="127">
        <f t="shared" si="673"/>
        <v>43.159914920535336</v>
      </c>
      <c r="N6367" s="84"/>
      <c r="X6367" s="121">
        <v>200</v>
      </c>
      <c r="Y6367" s="121">
        <v>40</v>
      </c>
      <c r="Z6367" s="127">
        <f t="shared" si="674"/>
        <v>43.159914920535336</v>
      </c>
    </row>
    <row r="6368" spans="2:26" x14ac:dyDescent="0.2">
      <c r="B6368" s="81">
        <v>43000</v>
      </c>
      <c r="C6368" s="82">
        <v>0.91666666666424135</v>
      </c>
      <c r="D6368" s="119">
        <f t="shared" si="670"/>
        <v>43000.916666666664</v>
      </c>
      <c r="E6368" s="83"/>
      <c r="F6368" s="77"/>
      <c r="G6368" s="83"/>
      <c r="H6368" s="77"/>
      <c r="I6368" s="83"/>
      <c r="J6368" s="77"/>
      <c r="K6368" s="20">
        <f t="shared" si="671"/>
        <v>5</v>
      </c>
      <c r="L6368" s="127" t="e">
        <f t="shared" si="672"/>
        <v>#N/A</v>
      </c>
      <c r="M6368" s="127">
        <f t="shared" si="673"/>
        <v>43.159914920535336</v>
      </c>
      <c r="N6368" s="84"/>
      <c r="X6368" s="121">
        <v>200</v>
      </c>
      <c r="Y6368" s="121">
        <v>40</v>
      </c>
      <c r="Z6368" s="127">
        <f t="shared" si="674"/>
        <v>43.159914920535336</v>
      </c>
    </row>
    <row r="6369" spans="2:26" x14ac:dyDescent="0.2">
      <c r="B6369" s="81">
        <v>43000</v>
      </c>
      <c r="C6369" s="82">
        <v>0.95833333333575865</v>
      </c>
      <c r="D6369" s="119">
        <f t="shared" si="670"/>
        <v>43000.958333333336</v>
      </c>
      <c r="E6369" s="83"/>
      <c r="F6369" s="77"/>
      <c r="G6369" s="83"/>
      <c r="H6369" s="77"/>
      <c r="I6369" s="83"/>
      <c r="J6369" s="77"/>
      <c r="K6369" s="20">
        <f t="shared" si="671"/>
        <v>5</v>
      </c>
      <c r="L6369" s="127" t="e">
        <f t="shared" si="672"/>
        <v>#N/A</v>
      </c>
      <c r="M6369" s="127">
        <f t="shared" si="673"/>
        <v>43.159914920535336</v>
      </c>
      <c r="N6369" s="84"/>
      <c r="X6369" s="121">
        <v>200</v>
      </c>
      <c r="Y6369" s="121">
        <v>40</v>
      </c>
      <c r="Z6369" s="127">
        <f t="shared" si="674"/>
        <v>43.159914920535336</v>
      </c>
    </row>
    <row r="6370" spans="2:26" x14ac:dyDescent="0.2">
      <c r="B6370" s="81">
        <v>43001</v>
      </c>
      <c r="C6370" s="82">
        <v>0</v>
      </c>
      <c r="D6370" s="119">
        <f t="shared" si="670"/>
        <v>43001</v>
      </c>
      <c r="E6370" s="83"/>
      <c r="F6370" s="77"/>
      <c r="G6370" s="83"/>
      <c r="H6370" s="77"/>
      <c r="I6370" s="83"/>
      <c r="J6370" s="77"/>
      <c r="K6370" s="20">
        <f t="shared" si="671"/>
        <v>6</v>
      </c>
      <c r="L6370" s="127" t="e">
        <f t="shared" si="672"/>
        <v>#N/A</v>
      </c>
      <c r="M6370" s="127">
        <f t="shared" si="673"/>
        <v>43.159914920535336</v>
      </c>
      <c r="N6370" s="84"/>
      <c r="X6370" s="121">
        <v>200</v>
      </c>
      <c r="Y6370" s="121">
        <v>40</v>
      </c>
      <c r="Z6370" s="127">
        <f t="shared" si="674"/>
        <v>43.159914920535336</v>
      </c>
    </row>
    <row r="6371" spans="2:26" x14ac:dyDescent="0.2">
      <c r="B6371" s="81">
        <v>43001</v>
      </c>
      <c r="C6371" s="82">
        <v>4.1666666664241347E-2</v>
      </c>
      <c r="D6371" s="119">
        <f t="shared" si="670"/>
        <v>43001.041666666664</v>
      </c>
      <c r="E6371" s="83"/>
      <c r="F6371" s="77"/>
      <c r="G6371" s="83"/>
      <c r="H6371" s="77"/>
      <c r="I6371" s="83"/>
      <c r="J6371" s="77"/>
      <c r="K6371" s="20">
        <f t="shared" si="671"/>
        <v>6</v>
      </c>
      <c r="L6371" s="127" t="e">
        <f t="shared" si="672"/>
        <v>#N/A</v>
      </c>
      <c r="M6371" s="127">
        <f t="shared" si="673"/>
        <v>43.159914920535336</v>
      </c>
      <c r="N6371" s="84"/>
      <c r="X6371" s="121">
        <v>200</v>
      </c>
      <c r="Y6371" s="121">
        <v>40</v>
      </c>
      <c r="Z6371" s="127">
        <f t="shared" si="674"/>
        <v>43.159914920535336</v>
      </c>
    </row>
    <row r="6372" spans="2:26" x14ac:dyDescent="0.2">
      <c r="B6372" s="81">
        <v>43001</v>
      </c>
      <c r="C6372" s="82">
        <v>8.3333333335758653E-2</v>
      </c>
      <c r="D6372" s="119">
        <f t="shared" si="670"/>
        <v>43001.083333333336</v>
      </c>
      <c r="E6372" s="83"/>
      <c r="F6372" s="77"/>
      <c r="G6372" s="83"/>
      <c r="H6372" s="77"/>
      <c r="I6372" s="83"/>
      <c r="J6372" s="77"/>
      <c r="K6372" s="20">
        <f t="shared" si="671"/>
        <v>6</v>
      </c>
      <c r="L6372" s="127" t="e">
        <f t="shared" si="672"/>
        <v>#N/A</v>
      </c>
      <c r="M6372" s="127">
        <f t="shared" si="673"/>
        <v>43.159914920535336</v>
      </c>
      <c r="N6372" s="84"/>
      <c r="X6372" s="121">
        <v>200</v>
      </c>
      <c r="Y6372" s="121">
        <v>40</v>
      </c>
      <c r="Z6372" s="127">
        <f t="shared" si="674"/>
        <v>43.159914920535336</v>
      </c>
    </row>
    <row r="6373" spans="2:26" x14ac:dyDescent="0.2">
      <c r="B6373" s="81">
        <v>43001</v>
      </c>
      <c r="C6373" s="82">
        <v>0.125</v>
      </c>
      <c r="D6373" s="119">
        <f t="shared" si="670"/>
        <v>43001.125</v>
      </c>
      <c r="E6373" s="83"/>
      <c r="F6373" s="77"/>
      <c r="G6373" s="83"/>
      <c r="H6373" s="77"/>
      <c r="I6373" s="83"/>
      <c r="J6373" s="77"/>
      <c r="K6373" s="20">
        <f t="shared" si="671"/>
        <v>6</v>
      </c>
      <c r="L6373" s="127" t="e">
        <f t="shared" si="672"/>
        <v>#N/A</v>
      </c>
      <c r="M6373" s="127">
        <f t="shared" si="673"/>
        <v>43.159914920535336</v>
      </c>
      <c r="N6373" s="84"/>
      <c r="X6373" s="121">
        <v>200</v>
      </c>
      <c r="Y6373" s="121">
        <v>40</v>
      </c>
      <c r="Z6373" s="127">
        <f t="shared" si="674"/>
        <v>43.159914920535336</v>
      </c>
    </row>
    <row r="6374" spans="2:26" x14ac:dyDescent="0.2">
      <c r="B6374" s="81">
        <v>43001</v>
      </c>
      <c r="C6374" s="82">
        <v>0.16666666666424135</v>
      </c>
      <c r="D6374" s="119">
        <f t="shared" si="670"/>
        <v>43001.166666666664</v>
      </c>
      <c r="E6374" s="83"/>
      <c r="F6374" s="77"/>
      <c r="G6374" s="83"/>
      <c r="H6374" s="77"/>
      <c r="I6374" s="83"/>
      <c r="J6374" s="77"/>
      <c r="K6374" s="20">
        <f t="shared" si="671"/>
        <v>6</v>
      </c>
      <c r="L6374" s="127" t="e">
        <f t="shared" si="672"/>
        <v>#N/A</v>
      </c>
      <c r="M6374" s="127">
        <f t="shared" si="673"/>
        <v>43.159914920535336</v>
      </c>
      <c r="N6374" s="84"/>
      <c r="X6374" s="121">
        <v>200</v>
      </c>
      <c r="Y6374" s="121">
        <v>40</v>
      </c>
      <c r="Z6374" s="127">
        <f t="shared" si="674"/>
        <v>43.159914920535336</v>
      </c>
    </row>
    <row r="6375" spans="2:26" x14ac:dyDescent="0.2">
      <c r="B6375" s="81">
        <v>43001</v>
      </c>
      <c r="C6375" s="82">
        <v>0.20833333333575865</v>
      </c>
      <c r="D6375" s="119">
        <f t="shared" si="670"/>
        <v>43001.208333333336</v>
      </c>
      <c r="E6375" s="83"/>
      <c r="F6375" s="77"/>
      <c r="G6375" s="83"/>
      <c r="H6375" s="77"/>
      <c r="I6375" s="83"/>
      <c r="J6375" s="77"/>
      <c r="K6375" s="20">
        <f t="shared" si="671"/>
        <v>6</v>
      </c>
      <c r="L6375" s="127" t="e">
        <f t="shared" si="672"/>
        <v>#N/A</v>
      </c>
      <c r="M6375" s="127">
        <f t="shared" si="673"/>
        <v>43.159914920535336</v>
      </c>
      <c r="N6375" s="84"/>
      <c r="X6375" s="121">
        <v>200</v>
      </c>
      <c r="Y6375" s="121">
        <v>40</v>
      </c>
      <c r="Z6375" s="127">
        <f t="shared" si="674"/>
        <v>43.159914920535336</v>
      </c>
    </row>
    <row r="6376" spans="2:26" x14ac:dyDescent="0.2">
      <c r="B6376" s="81">
        <v>43001</v>
      </c>
      <c r="C6376" s="82">
        <v>0.25</v>
      </c>
      <c r="D6376" s="119">
        <f t="shared" si="670"/>
        <v>43001.25</v>
      </c>
      <c r="E6376" s="83"/>
      <c r="F6376" s="77"/>
      <c r="G6376" s="83"/>
      <c r="H6376" s="77"/>
      <c r="I6376" s="83"/>
      <c r="J6376" s="77"/>
      <c r="K6376" s="20">
        <f t="shared" si="671"/>
        <v>6</v>
      </c>
      <c r="L6376" s="127" t="e">
        <f t="shared" si="672"/>
        <v>#N/A</v>
      </c>
      <c r="M6376" s="127">
        <f t="shared" si="673"/>
        <v>43.159914920535336</v>
      </c>
      <c r="N6376" s="84"/>
      <c r="X6376" s="121">
        <v>200</v>
      </c>
      <c r="Y6376" s="121">
        <v>40</v>
      </c>
      <c r="Z6376" s="127">
        <f t="shared" si="674"/>
        <v>43.159914920535336</v>
      </c>
    </row>
    <row r="6377" spans="2:26" x14ac:dyDescent="0.2">
      <c r="B6377" s="81">
        <v>43001</v>
      </c>
      <c r="C6377" s="82">
        <v>0.29166666666424135</v>
      </c>
      <c r="D6377" s="119">
        <f t="shared" si="670"/>
        <v>43001.291666666664</v>
      </c>
      <c r="E6377" s="83"/>
      <c r="F6377" s="77"/>
      <c r="G6377" s="83"/>
      <c r="H6377" s="77"/>
      <c r="I6377" s="83"/>
      <c r="J6377" s="77"/>
      <c r="K6377" s="20">
        <f t="shared" si="671"/>
        <v>6</v>
      </c>
      <c r="L6377" s="127" t="e">
        <f t="shared" si="672"/>
        <v>#N/A</v>
      </c>
      <c r="M6377" s="127">
        <f t="shared" si="673"/>
        <v>43.159914920535336</v>
      </c>
      <c r="N6377" s="84"/>
      <c r="X6377" s="121">
        <v>200</v>
      </c>
      <c r="Y6377" s="121">
        <v>40</v>
      </c>
      <c r="Z6377" s="127">
        <f t="shared" si="674"/>
        <v>43.159914920535336</v>
      </c>
    </row>
    <row r="6378" spans="2:26" x14ac:dyDescent="0.2">
      <c r="B6378" s="81">
        <v>43001</v>
      </c>
      <c r="C6378" s="82">
        <v>0.33333333333575865</v>
      </c>
      <c r="D6378" s="119">
        <f t="shared" si="670"/>
        <v>43001.333333333336</v>
      </c>
      <c r="E6378" s="83"/>
      <c r="F6378" s="77"/>
      <c r="G6378" s="83"/>
      <c r="H6378" s="77"/>
      <c r="I6378" s="83"/>
      <c r="J6378" s="77"/>
      <c r="K6378" s="20">
        <f t="shared" si="671"/>
        <v>6</v>
      </c>
      <c r="L6378" s="127" t="e">
        <f t="shared" si="672"/>
        <v>#N/A</v>
      </c>
      <c r="M6378" s="127">
        <f t="shared" si="673"/>
        <v>43.159914920535336</v>
      </c>
      <c r="N6378" s="84"/>
      <c r="X6378" s="121">
        <v>200</v>
      </c>
      <c r="Y6378" s="121">
        <v>40</v>
      </c>
      <c r="Z6378" s="127">
        <f t="shared" si="674"/>
        <v>43.159914920535336</v>
      </c>
    </row>
    <row r="6379" spans="2:26" x14ac:dyDescent="0.2">
      <c r="B6379" s="81">
        <v>43001</v>
      </c>
      <c r="C6379" s="82">
        <v>0.375</v>
      </c>
      <c r="D6379" s="119">
        <f t="shared" si="670"/>
        <v>43001.375</v>
      </c>
      <c r="E6379" s="83"/>
      <c r="F6379" s="77"/>
      <c r="G6379" s="83"/>
      <c r="H6379" s="77"/>
      <c r="I6379" s="83"/>
      <c r="J6379" s="77"/>
      <c r="K6379" s="20">
        <f t="shared" si="671"/>
        <v>6</v>
      </c>
      <c r="L6379" s="127" t="e">
        <f t="shared" si="672"/>
        <v>#N/A</v>
      </c>
      <c r="M6379" s="127">
        <f t="shared" si="673"/>
        <v>43.159914920535336</v>
      </c>
      <c r="N6379" s="84"/>
      <c r="X6379" s="121">
        <v>200</v>
      </c>
      <c r="Y6379" s="121">
        <v>40</v>
      </c>
      <c r="Z6379" s="127">
        <f t="shared" si="674"/>
        <v>43.159914920535336</v>
      </c>
    </row>
    <row r="6380" spans="2:26" x14ac:dyDescent="0.2">
      <c r="B6380" s="81">
        <v>43001</v>
      </c>
      <c r="C6380" s="82">
        <v>0.41666666666424135</v>
      </c>
      <c r="D6380" s="119">
        <f t="shared" si="670"/>
        <v>43001.416666666664</v>
      </c>
      <c r="E6380" s="83"/>
      <c r="F6380" s="77"/>
      <c r="G6380" s="83"/>
      <c r="H6380" s="77"/>
      <c r="I6380" s="83"/>
      <c r="J6380" s="77"/>
      <c r="K6380" s="20">
        <f t="shared" si="671"/>
        <v>6</v>
      </c>
      <c r="L6380" s="127" t="e">
        <f t="shared" si="672"/>
        <v>#N/A</v>
      </c>
      <c r="M6380" s="127">
        <f t="shared" si="673"/>
        <v>43.159914920535336</v>
      </c>
      <c r="N6380" s="84"/>
      <c r="X6380" s="121">
        <v>200</v>
      </c>
      <c r="Y6380" s="121">
        <v>40</v>
      </c>
      <c r="Z6380" s="127">
        <f t="shared" si="674"/>
        <v>43.159914920535336</v>
      </c>
    </row>
    <row r="6381" spans="2:26" x14ac:dyDescent="0.2">
      <c r="B6381" s="81">
        <v>43001</v>
      </c>
      <c r="C6381" s="82">
        <v>0.45833333333575865</v>
      </c>
      <c r="D6381" s="119">
        <f t="shared" si="670"/>
        <v>43001.458333333336</v>
      </c>
      <c r="E6381" s="83"/>
      <c r="F6381" s="77"/>
      <c r="G6381" s="83"/>
      <c r="H6381" s="77"/>
      <c r="I6381" s="83"/>
      <c r="J6381" s="77"/>
      <c r="K6381" s="20">
        <f t="shared" si="671"/>
        <v>6</v>
      </c>
      <c r="L6381" s="127" t="e">
        <f t="shared" si="672"/>
        <v>#N/A</v>
      </c>
      <c r="M6381" s="127">
        <f t="shared" si="673"/>
        <v>43.159914920535336</v>
      </c>
      <c r="N6381" s="84"/>
      <c r="X6381" s="121">
        <v>200</v>
      </c>
      <c r="Y6381" s="121">
        <v>40</v>
      </c>
      <c r="Z6381" s="127">
        <f t="shared" si="674"/>
        <v>43.159914920535336</v>
      </c>
    </row>
    <row r="6382" spans="2:26" x14ac:dyDescent="0.2">
      <c r="B6382" s="81">
        <v>43001</v>
      </c>
      <c r="C6382" s="82">
        <v>0.5</v>
      </c>
      <c r="D6382" s="119">
        <f t="shared" si="670"/>
        <v>43001.5</v>
      </c>
      <c r="E6382" s="83"/>
      <c r="F6382" s="77"/>
      <c r="G6382" s="83"/>
      <c r="H6382" s="77"/>
      <c r="I6382" s="83"/>
      <c r="J6382" s="77"/>
      <c r="K6382" s="20">
        <f t="shared" si="671"/>
        <v>6</v>
      </c>
      <c r="L6382" s="127" t="e">
        <f t="shared" si="672"/>
        <v>#N/A</v>
      </c>
      <c r="M6382" s="127">
        <f t="shared" si="673"/>
        <v>43.159914920535336</v>
      </c>
      <c r="N6382" s="84"/>
      <c r="X6382" s="121">
        <v>200</v>
      </c>
      <c r="Y6382" s="121">
        <v>40</v>
      </c>
      <c r="Z6382" s="127">
        <f t="shared" si="674"/>
        <v>43.159914920535336</v>
      </c>
    </row>
    <row r="6383" spans="2:26" x14ac:dyDescent="0.2">
      <c r="B6383" s="81">
        <v>43001</v>
      </c>
      <c r="C6383" s="82">
        <v>0.54166666666424135</v>
      </c>
      <c r="D6383" s="119">
        <f t="shared" si="670"/>
        <v>43001.541666666664</v>
      </c>
      <c r="E6383" s="83"/>
      <c r="F6383" s="77"/>
      <c r="G6383" s="83"/>
      <c r="H6383" s="77"/>
      <c r="I6383" s="83"/>
      <c r="J6383" s="77"/>
      <c r="K6383" s="20">
        <f t="shared" si="671"/>
        <v>6</v>
      </c>
      <c r="L6383" s="127" t="e">
        <f t="shared" si="672"/>
        <v>#N/A</v>
      </c>
      <c r="M6383" s="127">
        <f t="shared" si="673"/>
        <v>43.159914920535336</v>
      </c>
      <c r="N6383" s="84"/>
      <c r="X6383" s="121">
        <v>200</v>
      </c>
      <c r="Y6383" s="121">
        <v>40</v>
      </c>
      <c r="Z6383" s="127">
        <f t="shared" si="674"/>
        <v>43.159914920535336</v>
      </c>
    </row>
    <row r="6384" spans="2:26" x14ac:dyDescent="0.2">
      <c r="B6384" s="81">
        <v>43001</v>
      </c>
      <c r="C6384" s="82">
        <v>0.58333333333575865</v>
      </c>
      <c r="D6384" s="119">
        <f t="shared" si="670"/>
        <v>43001.583333333336</v>
      </c>
      <c r="E6384" s="83"/>
      <c r="F6384" s="77"/>
      <c r="G6384" s="83"/>
      <c r="H6384" s="77"/>
      <c r="I6384" s="83"/>
      <c r="J6384" s="77"/>
      <c r="K6384" s="20">
        <f t="shared" si="671"/>
        <v>6</v>
      </c>
      <c r="L6384" s="127" t="e">
        <f t="shared" si="672"/>
        <v>#N/A</v>
      </c>
      <c r="M6384" s="127">
        <f t="shared" si="673"/>
        <v>43.159914920535336</v>
      </c>
      <c r="N6384" s="84"/>
      <c r="X6384" s="121">
        <v>200</v>
      </c>
      <c r="Y6384" s="121">
        <v>40</v>
      </c>
      <c r="Z6384" s="127">
        <f t="shared" si="674"/>
        <v>43.159914920535336</v>
      </c>
    </row>
    <row r="6385" spans="2:26" x14ac:dyDescent="0.2">
      <c r="B6385" s="81">
        <v>43001</v>
      </c>
      <c r="C6385" s="82">
        <v>0.625</v>
      </c>
      <c r="D6385" s="119">
        <f t="shared" si="670"/>
        <v>43001.625</v>
      </c>
      <c r="E6385" s="83"/>
      <c r="F6385" s="77"/>
      <c r="G6385" s="83"/>
      <c r="H6385" s="77"/>
      <c r="I6385" s="83"/>
      <c r="J6385" s="77"/>
      <c r="K6385" s="20">
        <f t="shared" si="671"/>
        <v>6</v>
      </c>
      <c r="L6385" s="127" t="e">
        <f t="shared" si="672"/>
        <v>#N/A</v>
      </c>
      <c r="M6385" s="127">
        <f t="shared" si="673"/>
        <v>43.159914920535336</v>
      </c>
      <c r="N6385" s="84"/>
      <c r="X6385" s="121">
        <v>200</v>
      </c>
      <c r="Y6385" s="121">
        <v>40</v>
      </c>
      <c r="Z6385" s="127">
        <f t="shared" si="674"/>
        <v>43.159914920535336</v>
      </c>
    </row>
    <row r="6386" spans="2:26" x14ac:dyDescent="0.2">
      <c r="B6386" s="81">
        <v>43001</v>
      </c>
      <c r="C6386" s="82">
        <v>0.66666666666424135</v>
      </c>
      <c r="D6386" s="119">
        <f t="shared" si="670"/>
        <v>43001.666666666664</v>
      </c>
      <c r="E6386" s="83"/>
      <c r="F6386" s="77"/>
      <c r="G6386" s="83"/>
      <c r="H6386" s="77"/>
      <c r="I6386" s="83"/>
      <c r="J6386" s="77"/>
      <c r="K6386" s="20">
        <f t="shared" si="671"/>
        <v>6</v>
      </c>
      <c r="L6386" s="127" t="e">
        <f t="shared" si="672"/>
        <v>#N/A</v>
      </c>
      <c r="M6386" s="127">
        <f t="shared" si="673"/>
        <v>43.159914920535336</v>
      </c>
      <c r="N6386" s="84"/>
      <c r="X6386" s="121">
        <v>200</v>
      </c>
      <c r="Y6386" s="121">
        <v>40</v>
      </c>
      <c r="Z6386" s="127">
        <f t="shared" si="674"/>
        <v>43.159914920535336</v>
      </c>
    </row>
    <row r="6387" spans="2:26" x14ac:dyDescent="0.2">
      <c r="B6387" s="81">
        <v>43001</v>
      </c>
      <c r="C6387" s="82">
        <v>0.70833333333575865</v>
      </c>
      <c r="D6387" s="119">
        <f t="shared" si="670"/>
        <v>43001.708333333336</v>
      </c>
      <c r="E6387" s="83"/>
      <c r="F6387" s="77"/>
      <c r="G6387" s="83"/>
      <c r="H6387" s="77"/>
      <c r="I6387" s="83"/>
      <c r="J6387" s="77"/>
      <c r="K6387" s="20">
        <f t="shared" si="671"/>
        <v>6</v>
      </c>
      <c r="L6387" s="127" t="e">
        <f t="shared" si="672"/>
        <v>#N/A</v>
      </c>
      <c r="M6387" s="127">
        <f t="shared" si="673"/>
        <v>43.159914920535336</v>
      </c>
      <c r="N6387" s="84"/>
      <c r="X6387" s="121">
        <v>200</v>
      </c>
      <c r="Y6387" s="121">
        <v>40</v>
      </c>
      <c r="Z6387" s="127">
        <f t="shared" si="674"/>
        <v>43.159914920535336</v>
      </c>
    </row>
    <row r="6388" spans="2:26" x14ac:dyDescent="0.2">
      <c r="B6388" s="81">
        <v>43001</v>
      </c>
      <c r="C6388" s="82">
        <v>0.75</v>
      </c>
      <c r="D6388" s="119">
        <f t="shared" si="670"/>
        <v>43001.75</v>
      </c>
      <c r="E6388" s="83"/>
      <c r="F6388" s="77"/>
      <c r="G6388" s="83"/>
      <c r="H6388" s="77"/>
      <c r="I6388" s="83"/>
      <c r="J6388" s="77"/>
      <c r="K6388" s="20">
        <f t="shared" si="671"/>
        <v>6</v>
      </c>
      <c r="L6388" s="127" t="e">
        <f t="shared" si="672"/>
        <v>#N/A</v>
      </c>
      <c r="M6388" s="127">
        <f t="shared" si="673"/>
        <v>43.159914920535336</v>
      </c>
      <c r="N6388" s="84"/>
      <c r="X6388" s="121">
        <v>200</v>
      </c>
      <c r="Y6388" s="121">
        <v>40</v>
      </c>
      <c r="Z6388" s="127">
        <f t="shared" si="674"/>
        <v>43.159914920535336</v>
      </c>
    </row>
    <row r="6389" spans="2:26" x14ac:dyDescent="0.2">
      <c r="B6389" s="81">
        <v>43001</v>
      </c>
      <c r="C6389" s="82">
        <v>0.79166666666424135</v>
      </c>
      <c r="D6389" s="119">
        <f t="shared" si="670"/>
        <v>43001.791666666664</v>
      </c>
      <c r="E6389" s="83"/>
      <c r="F6389" s="77"/>
      <c r="G6389" s="83"/>
      <c r="H6389" s="77"/>
      <c r="I6389" s="83"/>
      <c r="J6389" s="77"/>
      <c r="K6389" s="20">
        <f t="shared" si="671"/>
        <v>6</v>
      </c>
      <c r="L6389" s="127" t="e">
        <f t="shared" si="672"/>
        <v>#N/A</v>
      </c>
      <c r="M6389" s="127">
        <f t="shared" si="673"/>
        <v>43.159914920535336</v>
      </c>
      <c r="N6389" s="84"/>
      <c r="X6389" s="121">
        <v>200</v>
      </c>
      <c r="Y6389" s="121">
        <v>40</v>
      </c>
      <c r="Z6389" s="127">
        <f t="shared" si="674"/>
        <v>43.159914920535336</v>
      </c>
    </row>
    <row r="6390" spans="2:26" x14ac:dyDescent="0.2">
      <c r="B6390" s="81">
        <v>43001</v>
      </c>
      <c r="C6390" s="82">
        <v>0.83333333333575865</v>
      </c>
      <c r="D6390" s="119">
        <f t="shared" si="670"/>
        <v>43001.833333333336</v>
      </c>
      <c r="E6390" s="83"/>
      <c r="F6390" s="77"/>
      <c r="G6390" s="83"/>
      <c r="H6390" s="77"/>
      <c r="I6390" s="83"/>
      <c r="J6390" s="77"/>
      <c r="K6390" s="20">
        <f t="shared" si="671"/>
        <v>6</v>
      </c>
      <c r="L6390" s="127" t="e">
        <f t="shared" si="672"/>
        <v>#N/A</v>
      </c>
      <c r="M6390" s="127">
        <f t="shared" si="673"/>
        <v>43.159914920535336</v>
      </c>
      <c r="N6390" s="84"/>
      <c r="X6390" s="121">
        <v>200</v>
      </c>
      <c r="Y6390" s="121">
        <v>40</v>
      </c>
      <c r="Z6390" s="127">
        <f t="shared" si="674"/>
        <v>43.159914920535336</v>
      </c>
    </row>
    <row r="6391" spans="2:26" x14ac:dyDescent="0.2">
      <c r="B6391" s="81">
        <v>43001</v>
      </c>
      <c r="C6391" s="82">
        <v>0.875</v>
      </c>
      <c r="D6391" s="119">
        <f t="shared" si="670"/>
        <v>43001.875</v>
      </c>
      <c r="E6391" s="83"/>
      <c r="F6391" s="77"/>
      <c r="G6391" s="83"/>
      <c r="H6391" s="77"/>
      <c r="I6391" s="83"/>
      <c r="J6391" s="77"/>
      <c r="K6391" s="20">
        <f t="shared" si="671"/>
        <v>6</v>
      </c>
      <c r="L6391" s="127" t="e">
        <f t="shared" si="672"/>
        <v>#N/A</v>
      </c>
      <c r="M6391" s="127">
        <f t="shared" si="673"/>
        <v>43.159914920535336</v>
      </c>
      <c r="N6391" s="84"/>
      <c r="X6391" s="121">
        <v>200</v>
      </c>
      <c r="Y6391" s="121">
        <v>40</v>
      </c>
      <c r="Z6391" s="127">
        <f t="shared" si="674"/>
        <v>43.159914920535336</v>
      </c>
    </row>
    <row r="6392" spans="2:26" x14ac:dyDescent="0.2">
      <c r="B6392" s="81">
        <v>43001</v>
      </c>
      <c r="C6392" s="82">
        <v>0.91666666666424135</v>
      </c>
      <c r="D6392" s="119">
        <f t="shared" si="670"/>
        <v>43001.916666666664</v>
      </c>
      <c r="E6392" s="83"/>
      <c r="F6392" s="77"/>
      <c r="G6392" s="83"/>
      <c r="H6392" s="77"/>
      <c r="I6392" s="83"/>
      <c r="J6392" s="77"/>
      <c r="K6392" s="20">
        <f t="shared" si="671"/>
        <v>6</v>
      </c>
      <c r="L6392" s="127" t="e">
        <f t="shared" si="672"/>
        <v>#N/A</v>
      </c>
      <c r="M6392" s="127">
        <f t="shared" si="673"/>
        <v>43.159914920535336</v>
      </c>
      <c r="N6392" s="84"/>
      <c r="X6392" s="121">
        <v>200</v>
      </c>
      <c r="Y6392" s="121">
        <v>40</v>
      </c>
      <c r="Z6392" s="127">
        <f t="shared" si="674"/>
        <v>43.159914920535336</v>
      </c>
    </row>
    <row r="6393" spans="2:26" x14ac:dyDescent="0.2">
      <c r="B6393" s="81">
        <v>43001</v>
      </c>
      <c r="C6393" s="82">
        <v>0.95833333333575865</v>
      </c>
      <c r="D6393" s="119">
        <f t="shared" si="670"/>
        <v>43001.958333333336</v>
      </c>
      <c r="E6393" s="83"/>
      <c r="F6393" s="77"/>
      <c r="G6393" s="83"/>
      <c r="H6393" s="77"/>
      <c r="I6393" s="83"/>
      <c r="J6393" s="77"/>
      <c r="K6393" s="20">
        <f t="shared" si="671"/>
        <v>6</v>
      </c>
      <c r="L6393" s="127" t="e">
        <f t="shared" si="672"/>
        <v>#N/A</v>
      </c>
      <c r="M6393" s="127">
        <f t="shared" si="673"/>
        <v>43.159914920535336</v>
      </c>
      <c r="N6393" s="84"/>
      <c r="X6393" s="121">
        <v>200</v>
      </c>
      <c r="Y6393" s="121">
        <v>40</v>
      </c>
      <c r="Z6393" s="127">
        <f t="shared" si="674"/>
        <v>43.159914920535336</v>
      </c>
    </row>
    <row r="6394" spans="2:26" x14ac:dyDescent="0.2">
      <c r="B6394" s="81">
        <v>43002</v>
      </c>
      <c r="C6394" s="82">
        <v>0</v>
      </c>
      <c r="D6394" s="119">
        <f t="shared" si="670"/>
        <v>43002</v>
      </c>
      <c r="E6394" s="83"/>
      <c r="F6394" s="77"/>
      <c r="G6394" s="83"/>
      <c r="H6394" s="77"/>
      <c r="I6394" s="83"/>
      <c r="J6394" s="77"/>
      <c r="K6394" s="20">
        <f t="shared" si="671"/>
        <v>7</v>
      </c>
      <c r="L6394" s="127" t="e">
        <f t="shared" si="672"/>
        <v>#N/A</v>
      </c>
      <c r="M6394" s="127">
        <f t="shared" si="673"/>
        <v>43.159914920535336</v>
      </c>
      <c r="N6394" s="84"/>
      <c r="X6394" s="121">
        <v>200</v>
      </c>
      <c r="Y6394" s="121">
        <v>40</v>
      </c>
      <c r="Z6394" s="127">
        <f t="shared" si="674"/>
        <v>43.159914920535336</v>
      </c>
    </row>
    <row r="6395" spans="2:26" x14ac:dyDescent="0.2">
      <c r="B6395" s="81">
        <v>43002</v>
      </c>
      <c r="C6395" s="82">
        <v>4.1666666664241347E-2</v>
      </c>
      <c r="D6395" s="119">
        <f t="shared" si="670"/>
        <v>43002.041666666664</v>
      </c>
      <c r="E6395" s="83"/>
      <c r="F6395" s="77"/>
      <c r="G6395" s="83"/>
      <c r="H6395" s="77"/>
      <c r="I6395" s="83"/>
      <c r="J6395" s="77"/>
      <c r="K6395" s="20">
        <f t="shared" si="671"/>
        <v>7</v>
      </c>
      <c r="L6395" s="127" t="e">
        <f t="shared" si="672"/>
        <v>#N/A</v>
      </c>
      <c r="M6395" s="127">
        <f t="shared" si="673"/>
        <v>43.159914920535336</v>
      </c>
      <c r="N6395" s="84"/>
      <c r="X6395" s="121">
        <v>200</v>
      </c>
      <c r="Y6395" s="121">
        <v>40</v>
      </c>
      <c r="Z6395" s="127">
        <f t="shared" si="674"/>
        <v>43.159914920535336</v>
      </c>
    </row>
    <row r="6396" spans="2:26" x14ac:dyDescent="0.2">
      <c r="B6396" s="81">
        <v>43002</v>
      </c>
      <c r="C6396" s="82">
        <v>8.3333333335758653E-2</v>
      </c>
      <c r="D6396" s="119">
        <f t="shared" si="670"/>
        <v>43002.083333333336</v>
      </c>
      <c r="E6396" s="83"/>
      <c r="F6396" s="77"/>
      <c r="G6396" s="83"/>
      <c r="H6396" s="77"/>
      <c r="I6396" s="83"/>
      <c r="J6396" s="77"/>
      <c r="K6396" s="20">
        <f t="shared" si="671"/>
        <v>7</v>
      </c>
      <c r="L6396" s="127" t="e">
        <f t="shared" si="672"/>
        <v>#N/A</v>
      </c>
      <c r="M6396" s="127">
        <f t="shared" si="673"/>
        <v>43.159914920535336</v>
      </c>
      <c r="N6396" s="84"/>
      <c r="X6396" s="121">
        <v>200</v>
      </c>
      <c r="Y6396" s="121">
        <v>40</v>
      </c>
      <c r="Z6396" s="127">
        <f t="shared" si="674"/>
        <v>43.159914920535336</v>
      </c>
    </row>
    <row r="6397" spans="2:26" x14ac:dyDescent="0.2">
      <c r="B6397" s="81">
        <v>43002</v>
      </c>
      <c r="C6397" s="82">
        <v>0.125</v>
      </c>
      <c r="D6397" s="119">
        <f t="shared" si="670"/>
        <v>43002.125</v>
      </c>
      <c r="E6397" s="83"/>
      <c r="F6397" s="77"/>
      <c r="G6397" s="83"/>
      <c r="H6397" s="77"/>
      <c r="I6397" s="83"/>
      <c r="J6397" s="77"/>
      <c r="K6397" s="20">
        <f t="shared" si="671"/>
        <v>7</v>
      </c>
      <c r="L6397" s="127" t="e">
        <f t="shared" si="672"/>
        <v>#N/A</v>
      </c>
      <c r="M6397" s="127">
        <f t="shared" si="673"/>
        <v>43.159914920535336</v>
      </c>
      <c r="N6397" s="84"/>
      <c r="X6397" s="121">
        <v>200</v>
      </c>
      <c r="Y6397" s="121">
        <v>40</v>
      </c>
      <c r="Z6397" s="127">
        <f t="shared" si="674"/>
        <v>43.159914920535336</v>
      </c>
    </row>
    <row r="6398" spans="2:26" x14ac:dyDescent="0.2">
      <c r="B6398" s="81">
        <v>43002</v>
      </c>
      <c r="C6398" s="82">
        <v>0.16666666666424135</v>
      </c>
      <c r="D6398" s="119">
        <f t="shared" si="670"/>
        <v>43002.166666666664</v>
      </c>
      <c r="E6398" s="83"/>
      <c r="F6398" s="77"/>
      <c r="G6398" s="83"/>
      <c r="H6398" s="77"/>
      <c r="I6398" s="83"/>
      <c r="J6398" s="77"/>
      <c r="K6398" s="20">
        <f t="shared" si="671"/>
        <v>7</v>
      </c>
      <c r="L6398" s="127" t="e">
        <f t="shared" si="672"/>
        <v>#N/A</v>
      </c>
      <c r="M6398" s="127">
        <f t="shared" si="673"/>
        <v>43.159914920535336</v>
      </c>
      <c r="N6398" s="84"/>
      <c r="X6398" s="121">
        <v>200</v>
      </c>
      <c r="Y6398" s="121">
        <v>40</v>
      </c>
      <c r="Z6398" s="127">
        <f t="shared" si="674"/>
        <v>43.159914920535336</v>
      </c>
    </row>
    <row r="6399" spans="2:26" x14ac:dyDescent="0.2">
      <c r="B6399" s="81">
        <v>43002</v>
      </c>
      <c r="C6399" s="82">
        <v>0.20833333333575865</v>
      </c>
      <c r="D6399" s="119">
        <f t="shared" si="670"/>
        <v>43002.208333333336</v>
      </c>
      <c r="E6399" s="83"/>
      <c r="F6399" s="77"/>
      <c r="G6399" s="83"/>
      <c r="H6399" s="77"/>
      <c r="I6399" s="83"/>
      <c r="J6399" s="77"/>
      <c r="K6399" s="20">
        <f t="shared" si="671"/>
        <v>7</v>
      </c>
      <c r="L6399" s="127" t="e">
        <f t="shared" si="672"/>
        <v>#N/A</v>
      </c>
      <c r="M6399" s="127">
        <f t="shared" si="673"/>
        <v>43.159914920535336</v>
      </c>
      <c r="N6399" s="84"/>
      <c r="X6399" s="121">
        <v>200</v>
      </c>
      <c r="Y6399" s="121">
        <v>40</v>
      </c>
      <c r="Z6399" s="127">
        <f t="shared" si="674"/>
        <v>43.159914920535336</v>
      </c>
    </row>
    <row r="6400" spans="2:26" x14ac:dyDescent="0.2">
      <c r="B6400" s="81">
        <v>43002</v>
      </c>
      <c r="C6400" s="82">
        <v>0.25</v>
      </c>
      <c r="D6400" s="119">
        <f t="shared" si="670"/>
        <v>43002.25</v>
      </c>
      <c r="E6400" s="83"/>
      <c r="F6400" s="77"/>
      <c r="G6400" s="83"/>
      <c r="H6400" s="77"/>
      <c r="I6400" s="83"/>
      <c r="J6400" s="77"/>
      <c r="K6400" s="20">
        <f t="shared" si="671"/>
        <v>7</v>
      </c>
      <c r="L6400" s="127" t="e">
        <f t="shared" si="672"/>
        <v>#N/A</v>
      </c>
      <c r="M6400" s="127">
        <f t="shared" si="673"/>
        <v>43.159914920535336</v>
      </c>
      <c r="N6400" s="84"/>
      <c r="X6400" s="121">
        <v>200</v>
      </c>
      <c r="Y6400" s="121">
        <v>40</v>
      </c>
      <c r="Z6400" s="127">
        <f t="shared" si="674"/>
        <v>43.159914920535336</v>
      </c>
    </row>
    <row r="6401" spans="2:26" x14ac:dyDescent="0.2">
      <c r="B6401" s="81">
        <v>43002</v>
      </c>
      <c r="C6401" s="82">
        <v>0.29166666666424135</v>
      </c>
      <c r="D6401" s="119">
        <f t="shared" si="670"/>
        <v>43002.291666666664</v>
      </c>
      <c r="E6401" s="83"/>
      <c r="F6401" s="77"/>
      <c r="G6401" s="83"/>
      <c r="H6401" s="77"/>
      <c r="I6401" s="83"/>
      <c r="J6401" s="77"/>
      <c r="K6401" s="20">
        <f t="shared" si="671"/>
        <v>7</v>
      </c>
      <c r="L6401" s="127" t="e">
        <f t="shared" si="672"/>
        <v>#N/A</v>
      </c>
      <c r="M6401" s="127">
        <f t="shared" si="673"/>
        <v>43.159914920535336</v>
      </c>
      <c r="N6401" s="84"/>
      <c r="X6401" s="121">
        <v>200</v>
      </c>
      <c r="Y6401" s="121">
        <v>40</v>
      </c>
      <c r="Z6401" s="127">
        <f t="shared" si="674"/>
        <v>43.159914920535336</v>
      </c>
    </row>
    <row r="6402" spans="2:26" x14ac:dyDescent="0.2">
      <c r="B6402" s="81">
        <v>43002</v>
      </c>
      <c r="C6402" s="82">
        <v>0.33333333333575865</v>
      </c>
      <c r="D6402" s="119">
        <f t="shared" si="670"/>
        <v>43002.333333333336</v>
      </c>
      <c r="E6402" s="83"/>
      <c r="F6402" s="77"/>
      <c r="G6402" s="83"/>
      <c r="H6402" s="77"/>
      <c r="I6402" s="83"/>
      <c r="J6402" s="77"/>
      <c r="K6402" s="20">
        <f t="shared" si="671"/>
        <v>7</v>
      </c>
      <c r="L6402" s="127" t="e">
        <f t="shared" si="672"/>
        <v>#N/A</v>
      </c>
      <c r="M6402" s="127">
        <f t="shared" si="673"/>
        <v>43.159914920535336</v>
      </c>
      <c r="N6402" s="84"/>
      <c r="X6402" s="121">
        <v>200</v>
      </c>
      <c r="Y6402" s="121">
        <v>40</v>
      </c>
      <c r="Z6402" s="127">
        <f t="shared" si="674"/>
        <v>43.159914920535336</v>
      </c>
    </row>
    <row r="6403" spans="2:26" x14ac:dyDescent="0.2">
      <c r="B6403" s="81">
        <v>43002</v>
      </c>
      <c r="C6403" s="82">
        <v>0.375</v>
      </c>
      <c r="D6403" s="119">
        <f t="shared" si="670"/>
        <v>43002.375</v>
      </c>
      <c r="E6403" s="83"/>
      <c r="F6403" s="77"/>
      <c r="G6403" s="83"/>
      <c r="H6403" s="77"/>
      <c r="I6403" s="83"/>
      <c r="J6403" s="77"/>
      <c r="K6403" s="20">
        <f t="shared" si="671"/>
        <v>7</v>
      </c>
      <c r="L6403" s="127" t="e">
        <f t="shared" si="672"/>
        <v>#N/A</v>
      </c>
      <c r="M6403" s="127">
        <f t="shared" si="673"/>
        <v>43.159914920535336</v>
      </c>
      <c r="N6403" s="84"/>
      <c r="X6403" s="121">
        <v>200</v>
      </c>
      <c r="Y6403" s="121">
        <v>40</v>
      </c>
      <c r="Z6403" s="127">
        <f t="shared" si="674"/>
        <v>43.159914920535336</v>
      </c>
    </row>
    <row r="6404" spans="2:26" x14ac:dyDescent="0.2">
      <c r="B6404" s="81">
        <v>43002</v>
      </c>
      <c r="C6404" s="82">
        <v>0.41666666666424135</v>
      </c>
      <c r="D6404" s="119">
        <f t="shared" si="670"/>
        <v>43002.416666666664</v>
      </c>
      <c r="E6404" s="83"/>
      <c r="F6404" s="77"/>
      <c r="G6404" s="83"/>
      <c r="H6404" s="77"/>
      <c r="I6404" s="83"/>
      <c r="J6404" s="77"/>
      <c r="K6404" s="20">
        <f t="shared" si="671"/>
        <v>7</v>
      </c>
      <c r="L6404" s="127" t="e">
        <f t="shared" si="672"/>
        <v>#N/A</v>
      </c>
      <c r="M6404" s="127">
        <f t="shared" si="673"/>
        <v>43.159914920535336</v>
      </c>
      <c r="N6404" s="84"/>
      <c r="X6404" s="121">
        <v>200</v>
      </c>
      <c r="Y6404" s="121">
        <v>40</v>
      </c>
      <c r="Z6404" s="127">
        <f t="shared" si="674"/>
        <v>43.159914920535336</v>
      </c>
    </row>
    <row r="6405" spans="2:26" x14ac:dyDescent="0.2">
      <c r="B6405" s="81">
        <v>43002</v>
      </c>
      <c r="C6405" s="82">
        <v>0.45833333333575865</v>
      </c>
      <c r="D6405" s="119">
        <f t="shared" si="670"/>
        <v>43002.458333333336</v>
      </c>
      <c r="E6405" s="83"/>
      <c r="F6405" s="77"/>
      <c r="G6405" s="83"/>
      <c r="H6405" s="77"/>
      <c r="I6405" s="83"/>
      <c r="J6405" s="77"/>
      <c r="K6405" s="20">
        <f t="shared" si="671"/>
        <v>7</v>
      </c>
      <c r="L6405" s="127" t="e">
        <f t="shared" si="672"/>
        <v>#N/A</v>
      </c>
      <c r="M6405" s="127">
        <f t="shared" si="673"/>
        <v>43.159914920535336</v>
      </c>
      <c r="N6405" s="84"/>
      <c r="X6405" s="121">
        <v>200</v>
      </c>
      <c r="Y6405" s="121">
        <v>40</v>
      </c>
      <c r="Z6405" s="127">
        <f t="shared" si="674"/>
        <v>43.159914920535336</v>
      </c>
    </row>
    <row r="6406" spans="2:26" x14ac:dyDescent="0.2">
      <c r="B6406" s="81">
        <v>43002</v>
      </c>
      <c r="C6406" s="82">
        <v>0.5</v>
      </c>
      <c r="D6406" s="119">
        <f t="shared" si="670"/>
        <v>43002.5</v>
      </c>
      <c r="E6406" s="83"/>
      <c r="F6406" s="77"/>
      <c r="G6406" s="83"/>
      <c r="H6406" s="77"/>
      <c r="I6406" s="83"/>
      <c r="J6406" s="77"/>
      <c r="K6406" s="20">
        <f t="shared" si="671"/>
        <v>7</v>
      </c>
      <c r="L6406" s="127" t="e">
        <f t="shared" si="672"/>
        <v>#N/A</v>
      </c>
      <c r="M6406" s="127">
        <f t="shared" si="673"/>
        <v>43.159914920535336</v>
      </c>
      <c r="N6406" s="84"/>
      <c r="X6406" s="121">
        <v>200</v>
      </c>
      <c r="Y6406" s="121">
        <v>40</v>
      </c>
      <c r="Z6406" s="127">
        <f t="shared" si="674"/>
        <v>43.159914920535336</v>
      </c>
    </row>
    <row r="6407" spans="2:26" x14ac:dyDescent="0.2">
      <c r="B6407" s="81">
        <v>43002</v>
      </c>
      <c r="C6407" s="82">
        <v>0.54166666666424135</v>
      </c>
      <c r="D6407" s="119">
        <f t="shared" si="670"/>
        <v>43002.541666666664</v>
      </c>
      <c r="E6407" s="83"/>
      <c r="F6407" s="77"/>
      <c r="G6407" s="83"/>
      <c r="H6407" s="77"/>
      <c r="I6407" s="83"/>
      <c r="J6407" s="77"/>
      <c r="K6407" s="20">
        <f t="shared" si="671"/>
        <v>7</v>
      </c>
      <c r="L6407" s="127" t="e">
        <f t="shared" si="672"/>
        <v>#N/A</v>
      </c>
      <c r="M6407" s="127">
        <f t="shared" si="673"/>
        <v>43.159914920535336</v>
      </c>
      <c r="N6407" s="84"/>
      <c r="X6407" s="121">
        <v>200</v>
      </c>
      <c r="Y6407" s="121">
        <v>40</v>
      </c>
      <c r="Z6407" s="127">
        <f t="shared" si="674"/>
        <v>43.159914920535336</v>
      </c>
    </row>
    <row r="6408" spans="2:26" x14ac:dyDescent="0.2">
      <c r="B6408" s="81">
        <v>43002</v>
      </c>
      <c r="C6408" s="82">
        <v>0.58333333333575865</v>
      </c>
      <c r="D6408" s="119">
        <f t="shared" si="670"/>
        <v>43002.583333333336</v>
      </c>
      <c r="E6408" s="83"/>
      <c r="F6408" s="77"/>
      <c r="G6408" s="83"/>
      <c r="H6408" s="77"/>
      <c r="I6408" s="83"/>
      <c r="J6408" s="77"/>
      <c r="K6408" s="20">
        <f t="shared" si="671"/>
        <v>7</v>
      </c>
      <c r="L6408" s="127" t="e">
        <f t="shared" si="672"/>
        <v>#N/A</v>
      </c>
      <c r="M6408" s="127">
        <f t="shared" si="673"/>
        <v>43.159914920535336</v>
      </c>
      <c r="N6408" s="84"/>
      <c r="X6408" s="121">
        <v>200</v>
      </c>
      <c r="Y6408" s="121">
        <v>40</v>
      </c>
      <c r="Z6408" s="127">
        <f t="shared" si="674"/>
        <v>43.159914920535336</v>
      </c>
    </row>
    <row r="6409" spans="2:26" x14ac:dyDescent="0.2">
      <c r="B6409" s="81">
        <v>43002</v>
      </c>
      <c r="C6409" s="82">
        <v>0.625</v>
      </c>
      <c r="D6409" s="119">
        <f t="shared" si="670"/>
        <v>43002.625</v>
      </c>
      <c r="E6409" s="83"/>
      <c r="F6409" s="77"/>
      <c r="G6409" s="83"/>
      <c r="H6409" s="77"/>
      <c r="I6409" s="83"/>
      <c r="J6409" s="77"/>
      <c r="K6409" s="20">
        <f t="shared" si="671"/>
        <v>7</v>
      </c>
      <c r="L6409" s="127" t="e">
        <f t="shared" si="672"/>
        <v>#N/A</v>
      </c>
      <c r="M6409" s="127">
        <f t="shared" si="673"/>
        <v>43.159914920535336</v>
      </c>
      <c r="N6409" s="84"/>
      <c r="X6409" s="121">
        <v>200</v>
      </c>
      <c r="Y6409" s="121">
        <v>40</v>
      </c>
      <c r="Z6409" s="127">
        <f t="shared" si="674"/>
        <v>43.159914920535336</v>
      </c>
    </row>
    <row r="6410" spans="2:26" x14ac:dyDescent="0.2">
      <c r="B6410" s="81">
        <v>43002</v>
      </c>
      <c r="C6410" s="82">
        <v>0.66666666666424135</v>
      </c>
      <c r="D6410" s="119">
        <f t="shared" ref="D6410:D6473" si="675">B6410+C6410</f>
        <v>43002.666666666664</v>
      </c>
      <c r="E6410" s="83"/>
      <c r="F6410" s="77"/>
      <c r="G6410" s="83"/>
      <c r="H6410" s="77"/>
      <c r="I6410" s="83"/>
      <c r="J6410" s="77"/>
      <c r="K6410" s="20">
        <f t="shared" si="671"/>
        <v>7</v>
      </c>
      <c r="L6410" s="127" t="e">
        <f t="shared" si="672"/>
        <v>#N/A</v>
      </c>
      <c r="M6410" s="127">
        <f t="shared" si="673"/>
        <v>43.159914920535336</v>
      </c>
      <c r="N6410" s="84"/>
      <c r="X6410" s="121">
        <v>200</v>
      </c>
      <c r="Y6410" s="121">
        <v>40</v>
      </c>
      <c r="Z6410" s="127">
        <f t="shared" si="674"/>
        <v>43.159914920535336</v>
      </c>
    </row>
    <row r="6411" spans="2:26" x14ac:dyDescent="0.2">
      <c r="B6411" s="81">
        <v>43002</v>
      </c>
      <c r="C6411" s="82">
        <v>0.70833333333575865</v>
      </c>
      <c r="D6411" s="119">
        <f t="shared" si="675"/>
        <v>43002.708333333336</v>
      </c>
      <c r="E6411" s="83"/>
      <c r="F6411" s="77"/>
      <c r="G6411" s="83"/>
      <c r="H6411" s="77"/>
      <c r="I6411" s="83"/>
      <c r="J6411" s="77"/>
      <c r="K6411" s="20">
        <f t="shared" ref="K6411:K6474" si="676">WEEKDAY(D6411,2)</f>
        <v>7</v>
      </c>
      <c r="L6411" s="127" t="e">
        <f t="shared" ref="L6411:L6474" si="677">IF(J6411="",NA(),J6411-(AVERAGE($J$10:$J$8794)))</f>
        <v>#N/A</v>
      </c>
      <c r="M6411" s="127">
        <f t="shared" ref="M6411:M6474" si="678">$U$11</f>
        <v>43.159914920535336</v>
      </c>
      <c r="N6411" s="84"/>
      <c r="X6411" s="121">
        <v>200</v>
      </c>
      <c r="Y6411" s="121">
        <v>40</v>
      </c>
      <c r="Z6411" s="127">
        <f t="shared" ref="Z6411:Z6474" si="679">$U$11</f>
        <v>43.159914920535336</v>
      </c>
    </row>
    <row r="6412" spans="2:26" x14ac:dyDescent="0.2">
      <c r="B6412" s="81">
        <v>43002</v>
      </c>
      <c r="C6412" s="82">
        <v>0.75</v>
      </c>
      <c r="D6412" s="119">
        <f t="shared" si="675"/>
        <v>43002.75</v>
      </c>
      <c r="E6412" s="83"/>
      <c r="F6412" s="77"/>
      <c r="G6412" s="83"/>
      <c r="H6412" s="77"/>
      <c r="I6412" s="83"/>
      <c r="J6412" s="77"/>
      <c r="K6412" s="20">
        <f t="shared" si="676"/>
        <v>7</v>
      </c>
      <c r="L6412" s="127" t="e">
        <f t="shared" si="677"/>
        <v>#N/A</v>
      </c>
      <c r="M6412" s="127">
        <f t="shared" si="678"/>
        <v>43.159914920535336</v>
      </c>
      <c r="N6412" s="84"/>
      <c r="X6412" s="121">
        <v>200</v>
      </c>
      <c r="Y6412" s="121">
        <v>40</v>
      </c>
      <c r="Z6412" s="127">
        <f t="shared" si="679"/>
        <v>43.159914920535336</v>
      </c>
    </row>
    <row r="6413" spans="2:26" x14ac:dyDescent="0.2">
      <c r="B6413" s="81">
        <v>43002</v>
      </c>
      <c r="C6413" s="82">
        <v>0.79166666666424135</v>
      </c>
      <c r="D6413" s="119">
        <f t="shared" si="675"/>
        <v>43002.791666666664</v>
      </c>
      <c r="E6413" s="83"/>
      <c r="F6413" s="77"/>
      <c r="G6413" s="83"/>
      <c r="H6413" s="77"/>
      <c r="I6413" s="83"/>
      <c r="J6413" s="77"/>
      <c r="K6413" s="20">
        <f t="shared" si="676"/>
        <v>7</v>
      </c>
      <c r="L6413" s="127" t="e">
        <f t="shared" si="677"/>
        <v>#N/A</v>
      </c>
      <c r="M6413" s="127">
        <f t="shared" si="678"/>
        <v>43.159914920535336</v>
      </c>
      <c r="N6413" s="84"/>
      <c r="X6413" s="121">
        <v>200</v>
      </c>
      <c r="Y6413" s="121">
        <v>40</v>
      </c>
      <c r="Z6413" s="127">
        <f t="shared" si="679"/>
        <v>43.159914920535336</v>
      </c>
    </row>
    <row r="6414" spans="2:26" x14ac:dyDescent="0.2">
      <c r="B6414" s="81">
        <v>43002</v>
      </c>
      <c r="C6414" s="82">
        <v>0.83333333333575865</v>
      </c>
      <c r="D6414" s="119">
        <f t="shared" si="675"/>
        <v>43002.833333333336</v>
      </c>
      <c r="E6414" s="83"/>
      <c r="F6414" s="77"/>
      <c r="G6414" s="83"/>
      <c r="H6414" s="77"/>
      <c r="I6414" s="83"/>
      <c r="J6414" s="77"/>
      <c r="K6414" s="20">
        <f t="shared" si="676"/>
        <v>7</v>
      </c>
      <c r="L6414" s="127" t="e">
        <f t="shared" si="677"/>
        <v>#N/A</v>
      </c>
      <c r="M6414" s="127">
        <f t="shared" si="678"/>
        <v>43.159914920535336</v>
      </c>
      <c r="N6414" s="84"/>
      <c r="X6414" s="121">
        <v>200</v>
      </c>
      <c r="Y6414" s="121">
        <v>40</v>
      </c>
      <c r="Z6414" s="127">
        <f t="shared" si="679"/>
        <v>43.159914920535336</v>
      </c>
    </row>
    <row r="6415" spans="2:26" x14ac:dyDescent="0.2">
      <c r="B6415" s="81">
        <v>43002</v>
      </c>
      <c r="C6415" s="82">
        <v>0.875</v>
      </c>
      <c r="D6415" s="119">
        <f t="shared" si="675"/>
        <v>43002.875</v>
      </c>
      <c r="E6415" s="83"/>
      <c r="F6415" s="77"/>
      <c r="G6415" s="83"/>
      <c r="H6415" s="77"/>
      <c r="I6415" s="83"/>
      <c r="J6415" s="77"/>
      <c r="K6415" s="20">
        <f t="shared" si="676"/>
        <v>7</v>
      </c>
      <c r="L6415" s="127" t="e">
        <f t="shared" si="677"/>
        <v>#N/A</v>
      </c>
      <c r="M6415" s="127">
        <f t="shared" si="678"/>
        <v>43.159914920535336</v>
      </c>
      <c r="N6415" s="84"/>
      <c r="X6415" s="121">
        <v>200</v>
      </c>
      <c r="Y6415" s="121">
        <v>40</v>
      </c>
      <c r="Z6415" s="127">
        <f t="shared" si="679"/>
        <v>43.159914920535336</v>
      </c>
    </row>
    <row r="6416" spans="2:26" x14ac:dyDescent="0.2">
      <c r="B6416" s="81">
        <v>43002</v>
      </c>
      <c r="C6416" s="82">
        <v>0.91666666666424135</v>
      </c>
      <c r="D6416" s="119">
        <f t="shared" si="675"/>
        <v>43002.916666666664</v>
      </c>
      <c r="E6416" s="83"/>
      <c r="F6416" s="77"/>
      <c r="G6416" s="83"/>
      <c r="H6416" s="77"/>
      <c r="I6416" s="83"/>
      <c r="J6416" s="77"/>
      <c r="K6416" s="20">
        <f t="shared" si="676"/>
        <v>7</v>
      </c>
      <c r="L6416" s="127" t="e">
        <f t="shared" si="677"/>
        <v>#N/A</v>
      </c>
      <c r="M6416" s="127">
        <f t="shared" si="678"/>
        <v>43.159914920535336</v>
      </c>
      <c r="N6416" s="84"/>
      <c r="X6416" s="121">
        <v>200</v>
      </c>
      <c r="Y6416" s="121">
        <v>40</v>
      </c>
      <c r="Z6416" s="127">
        <f t="shared" si="679"/>
        <v>43.159914920535336</v>
      </c>
    </row>
    <row r="6417" spans="2:26" ht="13.5" thickBot="1" x14ac:dyDescent="0.25">
      <c r="B6417" s="87">
        <v>43002</v>
      </c>
      <c r="C6417" s="88">
        <v>0.95833333333575865</v>
      </c>
      <c r="D6417" s="119">
        <f t="shared" si="675"/>
        <v>43002.958333333336</v>
      </c>
      <c r="E6417" s="89"/>
      <c r="F6417" s="90"/>
      <c r="G6417" s="89"/>
      <c r="H6417" s="90"/>
      <c r="I6417" s="89"/>
      <c r="J6417" s="90"/>
      <c r="K6417" s="20">
        <f t="shared" si="676"/>
        <v>7</v>
      </c>
      <c r="L6417" s="127" t="e">
        <f t="shared" si="677"/>
        <v>#N/A</v>
      </c>
      <c r="M6417" s="127">
        <f t="shared" si="678"/>
        <v>43.159914920535336</v>
      </c>
      <c r="N6417" s="86"/>
      <c r="X6417" s="121">
        <v>200</v>
      </c>
      <c r="Y6417" s="121">
        <v>40</v>
      </c>
      <c r="Z6417" s="127">
        <f t="shared" si="679"/>
        <v>43.159914920535336</v>
      </c>
    </row>
    <row r="6418" spans="2:26" x14ac:dyDescent="0.2">
      <c r="D6418" s="119"/>
      <c r="K6418" s="20"/>
      <c r="L6418" s="127"/>
      <c r="M6418" s="127"/>
      <c r="X6418" s="121">
        <v>200</v>
      </c>
      <c r="Y6418" s="121">
        <v>40</v>
      </c>
      <c r="Z6418" s="127">
        <f t="shared" si="679"/>
        <v>43.159914920535336</v>
      </c>
    </row>
    <row r="6419" spans="2:26" x14ac:dyDescent="0.2">
      <c r="D6419" s="119"/>
      <c r="K6419" s="20"/>
      <c r="L6419" s="127"/>
      <c r="M6419" s="127"/>
      <c r="X6419" s="121">
        <v>200</v>
      </c>
      <c r="Y6419" s="121">
        <v>40</v>
      </c>
      <c r="Z6419" s="127">
        <f t="shared" si="679"/>
        <v>43.159914920535336</v>
      </c>
    </row>
    <row r="6420" spans="2:26" x14ac:dyDescent="0.2">
      <c r="D6420" s="119"/>
      <c r="K6420" s="20"/>
      <c r="L6420" s="127"/>
      <c r="M6420" s="127"/>
      <c r="X6420" s="121">
        <v>200</v>
      </c>
      <c r="Y6420" s="121">
        <v>40</v>
      </c>
      <c r="Z6420" s="127">
        <f t="shared" si="679"/>
        <v>43.159914920535336</v>
      </c>
    </row>
    <row r="6421" spans="2:26" x14ac:dyDescent="0.2">
      <c r="D6421" s="119"/>
      <c r="K6421" s="20"/>
      <c r="L6421" s="127"/>
      <c r="M6421" s="127"/>
      <c r="X6421" s="121">
        <v>200</v>
      </c>
      <c r="Y6421" s="121">
        <v>40</v>
      </c>
      <c r="Z6421" s="127">
        <f t="shared" si="679"/>
        <v>43.159914920535336</v>
      </c>
    </row>
    <row r="6422" spans="2:26" x14ac:dyDescent="0.2">
      <c r="D6422" s="119"/>
      <c r="K6422" s="20"/>
      <c r="L6422" s="127"/>
      <c r="M6422" s="127"/>
      <c r="X6422" s="121">
        <v>200</v>
      </c>
      <c r="Y6422" s="121">
        <v>40</v>
      </c>
      <c r="Z6422" s="127">
        <f t="shared" si="679"/>
        <v>43.159914920535336</v>
      </c>
    </row>
    <row r="6423" spans="2:26" x14ac:dyDescent="0.2">
      <c r="D6423" s="119"/>
      <c r="K6423" s="20"/>
      <c r="L6423" s="127"/>
      <c r="M6423" s="127"/>
      <c r="X6423" s="121">
        <v>200</v>
      </c>
      <c r="Y6423" s="121">
        <v>40</v>
      </c>
      <c r="Z6423" s="127">
        <f t="shared" si="679"/>
        <v>43.159914920535336</v>
      </c>
    </row>
    <row r="6424" spans="2:26" x14ac:dyDescent="0.2">
      <c r="D6424" s="119"/>
      <c r="K6424" s="20"/>
      <c r="L6424" s="127"/>
      <c r="M6424" s="127"/>
      <c r="X6424" s="121">
        <v>200</v>
      </c>
      <c r="Y6424" s="121">
        <v>40</v>
      </c>
      <c r="Z6424" s="127">
        <f t="shared" si="679"/>
        <v>43.159914920535336</v>
      </c>
    </row>
    <row r="6425" spans="2:26" x14ac:dyDescent="0.2">
      <c r="D6425" s="119"/>
      <c r="K6425" s="20"/>
      <c r="L6425" s="127"/>
      <c r="M6425" s="127"/>
      <c r="X6425" s="121">
        <v>200</v>
      </c>
      <c r="Y6425" s="121">
        <v>40</v>
      </c>
      <c r="Z6425" s="127">
        <f t="shared" si="679"/>
        <v>43.159914920535336</v>
      </c>
    </row>
    <row r="6426" spans="2:26" x14ac:dyDescent="0.2">
      <c r="D6426" s="119"/>
      <c r="K6426" s="20"/>
      <c r="L6426" s="127"/>
      <c r="M6426" s="127"/>
      <c r="X6426" s="121">
        <v>200</v>
      </c>
      <c r="Y6426" s="121">
        <v>40</v>
      </c>
      <c r="Z6426" s="127">
        <f t="shared" si="679"/>
        <v>43.159914920535336</v>
      </c>
    </row>
    <row r="6427" spans="2:26" x14ac:dyDescent="0.2">
      <c r="D6427" s="119"/>
      <c r="K6427" s="20"/>
      <c r="L6427" s="127"/>
      <c r="M6427" s="127"/>
      <c r="X6427" s="121">
        <v>200</v>
      </c>
      <c r="Y6427" s="121">
        <v>40</v>
      </c>
      <c r="Z6427" s="127">
        <f t="shared" si="679"/>
        <v>43.159914920535336</v>
      </c>
    </row>
    <row r="6428" spans="2:26" x14ac:dyDescent="0.2">
      <c r="D6428" s="119"/>
      <c r="K6428" s="20"/>
      <c r="L6428" s="127"/>
      <c r="M6428" s="127"/>
      <c r="X6428" s="121">
        <v>200</v>
      </c>
      <c r="Y6428" s="121">
        <v>40</v>
      </c>
      <c r="Z6428" s="127">
        <f t="shared" si="679"/>
        <v>43.159914920535336</v>
      </c>
    </row>
    <row r="6429" spans="2:26" x14ac:dyDescent="0.2">
      <c r="D6429" s="119"/>
      <c r="K6429" s="20"/>
      <c r="L6429" s="127"/>
      <c r="M6429" s="127"/>
      <c r="X6429" s="121">
        <v>200</v>
      </c>
      <c r="Y6429" s="121">
        <v>40</v>
      </c>
      <c r="Z6429" s="127">
        <f t="shared" si="679"/>
        <v>43.159914920535336</v>
      </c>
    </row>
    <row r="6430" spans="2:26" x14ac:dyDescent="0.2">
      <c r="D6430" s="119"/>
      <c r="K6430" s="20"/>
      <c r="L6430" s="127"/>
      <c r="M6430" s="127"/>
      <c r="X6430" s="121">
        <v>200</v>
      </c>
      <c r="Y6430" s="121">
        <v>40</v>
      </c>
      <c r="Z6430" s="127">
        <f t="shared" si="679"/>
        <v>43.159914920535336</v>
      </c>
    </row>
    <row r="6431" spans="2:26" x14ac:dyDescent="0.2">
      <c r="D6431" s="119"/>
      <c r="K6431" s="20"/>
      <c r="L6431" s="127"/>
      <c r="M6431" s="127"/>
      <c r="X6431" s="121">
        <v>200</v>
      </c>
      <c r="Y6431" s="121">
        <v>40</v>
      </c>
      <c r="Z6431" s="127">
        <f t="shared" si="679"/>
        <v>43.159914920535336</v>
      </c>
    </row>
    <row r="6432" spans="2:26" x14ac:dyDescent="0.2">
      <c r="D6432" s="119"/>
      <c r="K6432" s="20"/>
      <c r="L6432" s="127"/>
      <c r="M6432" s="127"/>
      <c r="X6432" s="121">
        <v>200</v>
      </c>
      <c r="Y6432" s="121">
        <v>40</v>
      </c>
      <c r="Z6432" s="127">
        <f t="shared" si="679"/>
        <v>43.159914920535336</v>
      </c>
    </row>
    <row r="6433" spans="4:26" x14ac:dyDescent="0.2">
      <c r="D6433" s="119"/>
      <c r="K6433" s="20"/>
      <c r="L6433" s="127"/>
      <c r="M6433" s="127"/>
      <c r="X6433" s="121">
        <v>200</v>
      </c>
      <c r="Y6433" s="121">
        <v>40</v>
      </c>
      <c r="Z6433" s="127">
        <f t="shared" si="679"/>
        <v>43.159914920535336</v>
      </c>
    </row>
    <row r="6434" spans="4:26" x14ac:dyDescent="0.2">
      <c r="D6434" s="119"/>
      <c r="K6434" s="20"/>
      <c r="L6434" s="127"/>
      <c r="M6434" s="127"/>
      <c r="X6434" s="121">
        <v>200</v>
      </c>
      <c r="Y6434" s="121">
        <v>40</v>
      </c>
      <c r="Z6434" s="127">
        <f t="shared" si="679"/>
        <v>43.159914920535336</v>
      </c>
    </row>
    <row r="6435" spans="4:26" x14ac:dyDescent="0.2">
      <c r="D6435" s="119"/>
      <c r="K6435" s="20"/>
      <c r="L6435" s="127"/>
      <c r="M6435" s="127"/>
      <c r="X6435" s="121">
        <v>200</v>
      </c>
      <c r="Y6435" s="121">
        <v>40</v>
      </c>
      <c r="Z6435" s="127">
        <f t="shared" si="679"/>
        <v>43.159914920535336</v>
      </c>
    </row>
    <row r="6436" spans="4:26" x14ac:dyDescent="0.2">
      <c r="D6436" s="119"/>
      <c r="K6436" s="20"/>
      <c r="L6436" s="127"/>
      <c r="M6436" s="127"/>
      <c r="X6436" s="121">
        <v>200</v>
      </c>
      <c r="Y6436" s="121">
        <v>40</v>
      </c>
      <c r="Z6436" s="127">
        <f t="shared" si="679"/>
        <v>43.159914920535336</v>
      </c>
    </row>
    <row r="6437" spans="4:26" x14ac:dyDescent="0.2">
      <c r="D6437" s="119"/>
      <c r="K6437" s="20"/>
      <c r="L6437" s="127"/>
      <c r="M6437" s="127"/>
      <c r="X6437" s="121">
        <v>200</v>
      </c>
      <c r="Y6437" s="121">
        <v>40</v>
      </c>
      <c r="Z6437" s="127">
        <f t="shared" si="679"/>
        <v>43.159914920535336</v>
      </c>
    </row>
    <row r="6438" spans="4:26" x14ac:dyDescent="0.2">
      <c r="D6438" s="119"/>
      <c r="K6438" s="20"/>
      <c r="L6438" s="127"/>
      <c r="M6438" s="127"/>
      <c r="X6438" s="121">
        <v>200</v>
      </c>
      <c r="Y6438" s="121">
        <v>40</v>
      </c>
      <c r="Z6438" s="127">
        <f t="shared" si="679"/>
        <v>43.159914920535336</v>
      </c>
    </row>
    <row r="6439" spans="4:26" x14ac:dyDescent="0.2">
      <c r="D6439" s="119"/>
      <c r="K6439" s="20"/>
      <c r="L6439" s="127"/>
      <c r="M6439" s="127"/>
      <c r="X6439" s="121">
        <v>200</v>
      </c>
      <c r="Y6439" s="121">
        <v>40</v>
      </c>
      <c r="Z6439" s="127">
        <f t="shared" si="679"/>
        <v>43.159914920535336</v>
      </c>
    </row>
    <row r="6440" spans="4:26" x14ac:dyDescent="0.2">
      <c r="D6440" s="119"/>
      <c r="K6440" s="20"/>
      <c r="L6440" s="127"/>
      <c r="M6440" s="127"/>
      <c r="X6440" s="121">
        <v>200</v>
      </c>
      <c r="Y6440" s="121">
        <v>40</v>
      </c>
      <c r="Z6440" s="127">
        <f t="shared" si="679"/>
        <v>43.159914920535336</v>
      </c>
    </row>
    <row r="6441" spans="4:26" x14ac:dyDescent="0.2">
      <c r="D6441" s="119"/>
      <c r="K6441" s="20"/>
      <c r="L6441" s="127"/>
      <c r="M6441" s="127"/>
      <c r="X6441" s="121">
        <v>200</v>
      </c>
      <c r="Y6441" s="121">
        <v>40</v>
      </c>
      <c r="Z6441" s="127">
        <f t="shared" si="679"/>
        <v>43.159914920535336</v>
      </c>
    </row>
    <row r="6442" spans="4:26" x14ac:dyDescent="0.2">
      <c r="D6442" s="119"/>
      <c r="K6442" s="20"/>
      <c r="L6442" s="127"/>
      <c r="M6442" s="127"/>
      <c r="X6442" s="121">
        <v>200</v>
      </c>
      <c r="Y6442" s="121">
        <v>40</v>
      </c>
      <c r="Z6442" s="127">
        <f t="shared" si="679"/>
        <v>43.159914920535336</v>
      </c>
    </row>
    <row r="6443" spans="4:26" x14ac:dyDescent="0.2">
      <c r="D6443" s="119"/>
      <c r="K6443" s="20"/>
      <c r="L6443" s="127"/>
      <c r="M6443" s="127"/>
      <c r="X6443" s="121">
        <v>200</v>
      </c>
      <c r="Y6443" s="121">
        <v>40</v>
      </c>
      <c r="Z6443" s="127">
        <f t="shared" si="679"/>
        <v>43.159914920535336</v>
      </c>
    </row>
    <row r="6444" spans="4:26" x14ac:dyDescent="0.2">
      <c r="D6444" s="119"/>
      <c r="K6444" s="20"/>
      <c r="L6444" s="127"/>
      <c r="M6444" s="127"/>
      <c r="X6444" s="121">
        <v>200</v>
      </c>
      <c r="Y6444" s="121">
        <v>40</v>
      </c>
      <c r="Z6444" s="127">
        <f t="shared" si="679"/>
        <v>43.159914920535336</v>
      </c>
    </row>
    <row r="6445" spans="4:26" x14ac:dyDescent="0.2">
      <c r="D6445" s="119"/>
      <c r="K6445" s="20"/>
      <c r="L6445" s="127"/>
      <c r="M6445" s="127"/>
      <c r="X6445" s="121">
        <v>200</v>
      </c>
      <c r="Y6445" s="121">
        <v>40</v>
      </c>
      <c r="Z6445" s="127">
        <f t="shared" si="679"/>
        <v>43.159914920535336</v>
      </c>
    </row>
    <row r="6446" spans="4:26" x14ac:dyDescent="0.2">
      <c r="D6446" s="119"/>
      <c r="K6446" s="20"/>
      <c r="L6446" s="127"/>
      <c r="M6446" s="127"/>
      <c r="X6446" s="121">
        <v>200</v>
      </c>
      <c r="Y6446" s="121">
        <v>40</v>
      </c>
      <c r="Z6446" s="127">
        <f t="shared" si="679"/>
        <v>43.159914920535336</v>
      </c>
    </row>
    <row r="6447" spans="4:26" x14ac:dyDescent="0.2">
      <c r="D6447" s="119"/>
      <c r="K6447" s="20"/>
      <c r="L6447" s="127"/>
      <c r="M6447" s="127"/>
      <c r="X6447" s="121">
        <v>200</v>
      </c>
      <c r="Y6447" s="121">
        <v>40</v>
      </c>
      <c r="Z6447" s="127">
        <f t="shared" si="679"/>
        <v>43.159914920535336</v>
      </c>
    </row>
    <row r="6448" spans="4:26" x14ac:dyDescent="0.2">
      <c r="D6448" s="119"/>
      <c r="K6448" s="20"/>
      <c r="L6448" s="127"/>
      <c r="M6448" s="127"/>
      <c r="X6448" s="121">
        <v>200</v>
      </c>
      <c r="Y6448" s="121">
        <v>40</v>
      </c>
      <c r="Z6448" s="127">
        <f t="shared" si="679"/>
        <v>43.159914920535336</v>
      </c>
    </row>
    <row r="6449" spans="4:26" x14ac:dyDescent="0.2">
      <c r="D6449" s="119"/>
      <c r="K6449" s="20"/>
      <c r="L6449" s="127"/>
      <c r="M6449" s="127"/>
      <c r="X6449" s="121">
        <v>200</v>
      </c>
      <c r="Y6449" s="121">
        <v>40</v>
      </c>
      <c r="Z6449" s="127">
        <f t="shared" si="679"/>
        <v>43.159914920535336</v>
      </c>
    </row>
    <row r="6450" spans="4:26" x14ac:dyDescent="0.2">
      <c r="D6450" s="119"/>
      <c r="K6450" s="20"/>
      <c r="L6450" s="127"/>
      <c r="M6450" s="127"/>
      <c r="X6450" s="121">
        <v>200</v>
      </c>
      <c r="Y6450" s="121">
        <v>40</v>
      </c>
      <c r="Z6450" s="127">
        <f t="shared" si="679"/>
        <v>43.159914920535336</v>
      </c>
    </row>
    <row r="6451" spans="4:26" x14ac:dyDescent="0.2">
      <c r="D6451" s="119"/>
      <c r="K6451" s="20"/>
      <c r="L6451" s="127"/>
      <c r="M6451" s="127"/>
      <c r="X6451" s="121">
        <v>200</v>
      </c>
      <c r="Y6451" s="121">
        <v>40</v>
      </c>
      <c r="Z6451" s="127">
        <f t="shared" si="679"/>
        <v>43.159914920535336</v>
      </c>
    </row>
    <row r="6452" spans="4:26" x14ac:dyDescent="0.2">
      <c r="D6452" s="119"/>
      <c r="K6452" s="20"/>
      <c r="L6452" s="127"/>
      <c r="M6452" s="127"/>
      <c r="X6452" s="121">
        <v>200</v>
      </c>
      <c r="Y6452" s="121">
        <v>40</v>
      </c>
      <c r="Z6452" s="127">
        <f t="shared" si="679"/>
        <v>43.159914920535336</v>
      </c>
    </row>
    <row r="6453" spans="4:26" x14ac:dyDescent="0.2">
      <c r="D6453" s="119"/>
      <c r="K6453" s="20"/>
      <c r="L6453" s="127"/>
      <c r="M6453" s="127"/>
      <c r="X6453" s="121">
        <v>200</v>
      </c>
      <c r="Y6453" s="121">
        <v>40</v>
      </c>
      <c r="Z6453" s="127">
        <f t="shared" si="679"/>
        <v>43.159914920535336</v>
      </c>
    </row>
    <row r="6454" spans="4:26" x14ac:dyDescent="0.2">
      <c r="D6454" s="119"/>
      <c r="K6454" s="20"/>
      <c r="L6454" s="127"/>
      <c r="M6454" s="127"/>
      <c r="X6454" s="121">
        <v>200</v>
      </c>
      <c r="Y6454" s="121">
        <v>40</v>
      </c>
      <c r="Z6454" s="127">
        <f t="shared" si="679"/>
        <v>43.159914920535336</v>
      </c>
    </row>
    <row r="6455" spans="4:26" x14ac:dyDescent="0.2">
      <c r="D6455" s="119"/>
      <c r="K6455" s="20"/>
      <c r="L6455" s="127"/>
      <c r="M6455" s="127"/>
      <c r="X6455" s="121">
        <v>200</v>
      </c>
      <c r="Y6455" s="121">
        <v>40</v>
      </c>
      <c r="Z6455" s="127">
        <f t="shared" si="679"/>
        <v>43.159914920535336</v>
      </c>
    </row>
    <row r="6456" spans="4:26" x14ac:dyDescent="0.2">
      <c r="D6456" s="119"/>
      <c r="K6456" s="20"/>
      <c r="L6456" s="127"/>
      <c r="M6456" s="127"/>
      <c r="X6456" s="121">
        <v>200</v>
      </c>
      <c r="Y6456" s="121">
        <v>40</v>
      </c>
      <c r="Z6456" s="127">
        <f t="shared" si="679"/>
        <v>43.159914920535336</v>
      </c>
    </row>
    <row r="6457" spans="4:26" x14ac:dyDescent="0.2">
      <c r="D6457" s="119"/>
      <c r="K6457" s="20"/>
      <c r="L6457" s="127"/>
      <c r="M6457" s="127"/>
      <c r="X6457" s="121">
        <v>200</v>
      </c>
      <c r="Y6457" s="121">
        <v>40</v>
      </c>
      <c r="Z6457" s="127">
        <f t="shared" si="679"/>
        <v>43.159914920535336</v>
      </c>
    </row>
    <row r="6458" spans="4:26" x14ac:dyDescent="0.2">
      <c r="D6458" s="119"/>
      <c r="K6458" s="20"/>
      <c r="L6458" s="127"/>
      <c r="M6458" s="127"/>
      <c r="X6458" s="121">
        <v>200</v>
      </c>
      <c r="Y6458" s="121">
        <v>40</v>
      </c>
      <c r="Z6458" s="127">
        <f t="shared" si="679"/>
        <v>43.159914920535336</v>
      </c>
    </row>
    <row r="6459" spans="4:26" x14ac:dyDescent="0.2">
      <c r="D6459" s="119"/>
      <c r="K6459" s="20"/>
      <c r="L6459" s="127"/>
      <c r="M6459" s="127"/>
      <c r="X6459" s="121">
        <v>200</v>
      </c>
      <c r="Y6459" s="121">
        <v>40</v>
      </c>
      <c r="Z6459" s="127">
        <f t="shared" si="679"/>
        <v>43.159914920535336</v>
      </c>
    </row>
    <row r="6460" spans="4:26" x14ac:dyDescent="0.2">
      <c r="D6460" s="119"/>
      <c r="K6460" s="20"/>
      <c r="L6460" s="127"/>
      <c r="M6460" s="127"/>
      <c r="X6460" s="121">
        <v>200</v>
      </c>
      <c r="Y6460" s="121">
        <v>40</v>
      </c>
      <c r="Z6460" s="127">
        <f t="shared" si="679"/>
        <v>43.159914920535336</v>
      </c>
    </row>
    <row r="6461" spans="4:26" x14ac:dyDescent="0.2">
      <c r="D6461" s="119"/>
      <c r="K6461" s="20"/>
      <c r="L6461" s="127"/>
      <c r="M6461" s="127"/>
      <c r="X6461" s="121">
        <v>200</v>
      </c>
      <c r="Y6461" s="121">
        <v>40</v>
      </c>
      <c r="Z6461" s="127">
        <f t="shared" si="679"/>
        <v>43.159914920535336</v>
      </c>
    </row>
    <row r="6462" spans="4:26" x14ac:dyDescent="0.2">
      <c r="D6462" s="119"/>
      <c r="K6462" s="20"/>
      <c r="L6462" s="127"/>
      <c r="M6462" s="127"/>
      <c r="X6462" s="121">
        <v>200</v>
      </c>
      <c r="Y6462" s="121">
        <v>40</v>
      </c>
      <c r="Z6462" s="127">
        <f t="shared" si="679"/>
        <v>43.159914920535336</v>
      </c>
    </row>
    <row r="6463" spans="4:26" x14ac:dyDescent="0.2">
      <c r="D6463" s="119"/>
      <c r="K6463" s="20"/>
      <c r="L6463" s="127"/>
      <c r="M6463" s="127"/>
      <c r="X6463" s="121">
        <v>200</v>
      </c>
      <c r="Y6463" s="121">
        <v>40</v>
      </c>
      <c r="Z6463" s="127">
        <f t="shared" si="679"/>
        <v>43.159914920535336</v>
      </c>
    </row>
    <row r="6464" spans="4:26" x14ac:dyDescent="0.2">
      <c r="D6464" s="119"/>
      <c r="K6464" s="20"/>
      <c r="L6464" s="127"/>
      <c r="M6464" s="127"/>
      <c r="X6464" s="121">
        <v>200</v>
      </c>
      <c r="Y6464" s="121">
        <v>40</v>
      </c>
      <c r="Z6464" s="127">
        <f t="shared" si="679"/>
        <v>43.159914920535336</v>
      </c>
    </row>
    <row r="6465" spans="4:26" x14ac:dyDescent="0.2">
      <c r="D6465" s="119"/>
      <c r="K6465" s="20"/>
      <c r="L6465" s="127"/>
      <c r="M6465" s="127"/>
      <c r="X6465" s="121">
        <v>200</v>
      </c>
      <c r="Y6465" s="121">
        <v>40</v>
      </c>
      <c r="Z6465" s="127">
        <f t="shared" si="679"/>
        <v>43.159914920535336</v>
      </c>
    </row>
    <row r="6466" spans="4:26" x14ac:dyDescent="0.2">
      <c r="D6466" s="119"/>
      <c r="K6466" s="20"/>
      <c r="L6466" s="127"/>
      <c r="M6466" s="127"/>
      <c r="X6466" s="121">
        <v>200</v>
      </c>
      <c r="Y6466" s="121">
        <v>40</v>
      </c>
      <c r="Z6466" s="127">
        <f t="shared" si="679"/>
        <v>43.159914920535336</v>
      </c>
    </row>
    <row r="6467" spans="4:26" x14ac:dyDescent="0.2">
      <c r="D6467" s="119"/>
      <c r="K6467" s="20"/>
      <c r="L6467" s="127"/>
      <c r="M6467" s="127"/>
      <c r="X6467" s="121">
        <v>200</v>
      </c>
      <c r="Y6467" s="121">
        <v>40</v>
      </c>
      <c r="Z6467" s="127">
        <f t="shared" si="679"/>
        <v>43.159914920535336</v>
      </c>
    </row>
    <row r="6468" spans="4:26" x14ac:dyDescent="0.2">
      <c r="D6468" s="119"/>
      <c r="K6468" s="20"/>
      <c r="L6468" s="127"/>
      <c r="M6468" s="127"/>
      <c r="X6468" s="121">
        <v>200</v>
      </c>
      <c r="Y6468" s="121">
        <v>40</v>
      </c>
      <c r="Z6468" s="127">
        <f t="shared" si="679"/>
        <v>43.159914920535336</v>
      </c>
    </row>
    <row r="6469" spans="4:26" x14ac:dyDescent="0.2">
      <c r="D6469" s="119"/>
      <c r="K6469" s="20"/>
      <c r="L6469" s="127"/>
      <c r="M6469" s="127"/>
      <c r="X6469" s="121">
        <v>200</v>
      </c>
      <c r="Y6469" s="121">
        <v>40</v>
      </c>
      <c r="Z6469" s="127">
        <f t="shared" si="679"/>
        <v>43.159914920535336</v>
      </c>
    </row>
    <row r="6470" spans="4:26" x14ac:dyDescent="0.2">
      <c r="D6470" s="119"/>
      <c r="K6470" s="20"/>
      <c r="L6470" s="127"/>
      <c r="M6470" s="127"/>
      <c r="X6470" s="121">
        <v>200</v>
      </c>
      <c r="Y6470" s="121">
        <v>40</v>
      </c>
      <c r="Z6470" s="127">
        <f t="shared" si="679"/>
        <v>43.159914920535336</v>
      </c>
    </row>
    <row r="6471" spans="4:26" x14ac:dyDescent="0.2">
      <c r="D6471" s="119"/>
      <c r="K6471" s="20"/>
      <c r="L6471" s="127"/>
      <c r="M6471" s="127"/>
      <c r="X6471" s="121">
        <v>200</v>
      </c>
      <c r="Y6471" s="121">
        <v>40</v>
      </c>
      <c r="Z6471" s="127">
        <f t="shared" si="679"/>
        <v>43.159914920535336</v>
      </c>
    </row>
    <row r="6472" spans="4:26" x14ac:dyDescent="0.2">
      <c r="D6472" s="119"/>
      <c r="K6472" s="20"/>
      <c r="L6472" s="127"/>
      <c r="M6472" s="127"/>
      <c r="X6472" s="121">
        <v>200</v>
      </c>
      <c r="Y6472" s="121">
        <v>40</v>
      </c>
      <c r="Z6472" s="127">
        <f t="shared" si="679"/>
        <v>43.159914920535336</v>
      </c>
    </row>
    <row r="6473" spans="4:26" x14ac:dyDescent="0.2">
      <c r="D6473" s="119"/>
      <c r="K6473" s="20"/>
      <c r="L6473" s="127"/>
      <c r="M6473" s="127"/>
      <c r="X6473" s="121">
        <v>200</v>
      </c>
      <c r="Y6473" s="121">
        <v>40</v>
      </c>
      <c r="Z6473" s="127">
        <f t="shared" si="679"/>
        <v>43.159914920535336</v>
      </c>
    </row>
    <row r="6474" spans="4:26" x14ac:dyDescent="0.2">
      <c r="D6474" s="119"/>
      <c r="K6474" s="20"/>
      <c r="L6474" s="127"/>
      <c r="M6474" s="127"/>
      <c r="X6474" s="121">
        <v>200</v>
      </c>
      <c r="Y6474" s="121">
        <v>40</v>
      </c>
      <c r="Z6474" s="127">
        <f t="shared" si="679"/>
        <v>43.159914920535336</v>
      </c>
    </row>
    <row r="6475" spans="4:26" x14ac:dyDescent="0.2">
      <c r="D6475" s="119"/>
      <c r="K6475" s="20"/>
      <c r="L6475" s="127"/>
      <c r="M6475" s="127"/>
      <c r="X6475" s="121">
        <v>200</v>
      </c>
      <c r="Y6475" s="121">
        <v>40</v>
      </c>
      <c r="Z6475" s="127">
        <f t="shared" ref="Z6475:Z6538" si="680">$U$11</f>
        <v>43.159914920535336</v>
      </c>
    </row>
    <row r="6476" spans="4:26" x14ac:dyDescent="0.2">
      <c r="D6476" s="119"/>
      <c r="K6476" s="20"/>
      <c r="L6476" s="127"/>
      <c r="M6476" s="127"/>
      <c r="X6476" s="121">
        <v>200</v>
      </c>
      <c r="Y6476" s="121">
        <v>40</v>
      </c>
      <c r="Z6476" s="127">
        <f t="shared" si="680"/>
        <v>43.159914920535336</v>
      </c>
    </row>
    <row r="6477" spans="4:26" x14ac:dyDescent="0.2">
      <c r="D6477" s="119"/>
      <c r="K6477" s="20"/>
      <c r="L6477" s="127"/>
      <c r="M6477" s="127"/>
      <c r="X6477" s="121">
        <v>200</v>
      </c>
      <c r="Y6477" s="121">
        <v>40</v>
      </c>
      <c r="Z6477" s="127">
        <f t="shared" si="680"/>
        <v>43.159914920535336</v>
      </c>
    </row>
    <row r="6478" spans="4:26" x14ac:dyDescent="0.2">
      <c r="D6478" s="119"/>
      <c r="K6478" s="20"/>
      <c r="L6478" s="127"/>
      <c r="M6478" s="127"/>
      <c r="X6478" s="121">
        <v>200</v>
      </c>
      <c r="Y6478" s="121">
        <v>40</v>
      </c>
      <c r="Z6478" s="127">
        <f t="shared" si="680"/>
        <v>43.159914920535336</v>
      </c>
    </row>
    <row r="6479" spans="4:26" x14ac:dyDescent="0.2">
      <c r="D6479" s="119"/>
      <c r="K6479" s="20"/>
      <c r="L6479" s="127"/>
      <c r="M6479" s="127"/>
      <c r="X6479" s="121">
        <v>200</v>
      </c>
      <c r="Y6479" s="121">
        <v>40</v>
      </c>
      <c r="Z6479" s="127">
        <f t="shared" si="680"/>
        <v>43.159914920535336</v>
      </c>
    </row>
    <row r="6480" spans="4:26" x14ac:dyDescent="0.2">
      <c r="D6480" s="119"/>
      <c r="K6480" s="20"/>
      <c r="L6480" s="127"/>
      <c r="M6480" s="127"/>
      <c r="X6480" s="121">
        <v>200</v>
      </c>
      <c r="Y6480" s="121">
        <v>40</v>
      </c>
      <c r="Z6480" s="127">
        <f t="shared" si="680"/>
        <v>43.159914920535336</v>
      </c>
    </row>
    <row r="6481" spans="4:26" x14ac:dyDescent="0.2">
      <c r="D6481" s="119"/>
      <c r="K6481" s="20"/>
      <c r="L6481" s="127"/>
      <c r="M6481" s="127"/>
      <c r="X6481" s="121">
        <v>200</v>
      </c>
      <c r="Y6481" s="121">
        <v>40</v>
      </c>
      <c r="Z6481" s="127">
        <f t="shared" si="680"/>
        <v>43.159914920535336</v>
      </c>
    </row>
    <row r="6482" spans="4:26" x14ac:dyDescent="0.2">
      <c r="D6482" s="119"/>
      <c r="K6482" s="20"/>
      <c r="L6482" s="127"/>
      <c r="M6482" s="127"/>
      <c r="X6482" s="121">
        <v>200</v>
      </c>
      <c r="Y6482" s="121">
        <v>40</v>
      </c>
      <c r="Z6482" s="127">
        <f t="shared" si="680"/>
        <v>43.159914920535336</v>
      </c>
    </row>
    <row r="6483" spans="4:26" x14ac:dyDescent="0.2">
      <c r="D6483" s="119"/>
      <c r="K6483" s="20"/>
      <c r="L6483" s="127"/>
      <c r="M6483" s="127"/>
      <c r="X6483" s="121">
        <v>200</v>
      </c>
      <c r="Y6483" s="121">
        <v>40</v>
      </c>
      <c r="Z6483" s="127">
        <f t="shared" si="680"/>
        <v>43.159914920535336</v>
      </c>
    </row>
    <row r="6484" spans="4:26" x14ac:dyDescent="0.2">
      <c r="D6484" s="119"/>
      <c r="K6484" s="20"/>
      <c r="L6484" s="127"/>
      <c r="M6484" s="127"/>
      <c r="X6484" s="121">
        <v>200</v>
      </c>
      <c r="Y6484" s="121">
        <v>40</v>
      </c>
      <c r="Z6484" s="127">
        <f t="shared" si="680"/>
        <v>43.159914920535336</v>
      </c>
    </row>
    <row r="6485" spans="4:26" x14ac:dyDescent="0.2">
      <c r="D6485" s="119"/>
      <c r="K6485" s="20"/>
      <c r="L6485" s="127"/>
      <c r="M6485" s="127"/>
      <c r="X6485" s="121">
        <v>200</v>
      </c>
      <c r="Y6485" s="121">
        <v>40</v>
      </c>
      <c r="Z6485" s="127">
        <f t="shared" si="680"/>
        <v>43.159914920535336</v>
      </c>
    </row>
    <row r="6486" spans="4:26" x14ac:dyDescent="0.2">
      <c r="D6486" s="119"/>
      <c r="K6486" s="20"/>
      <c r="L6486" s="127"/>
      <c r="M6486" s="127"/>
      <c r="X6486" s="121">
        <v>200</v>
      </c>
      <c r="Y6486" s="121">
        <v>40</v>
      </c>
      <c r="Z6486" s="127">
        <f t="shared" si="680"/>
        <v>43.159914920535336</v>
      </c>
    </row>
    <row r="6487" spans="4:26" x14ac:dyDescent="0.2">
      <c r="D6487" s="119"/>
      <c r="K6487" s="20"/>
      <c r="L6487" s="127"/>
      <c r="M6487" s="127"/>
      <c r="X6487" s="121">
        <v>200</v>
      </c>
      <c r="Y6487" s="121">
        <v>40</v>
      </c>
      <c r="Z6487" s="127">
        <f t="shared" si="680"/>
        <v>43.159914920535336</v>
      </c>
    </row>
    <row r="6488" spans="4:26" x14ac:dyDescent="0.2">
      <c r="D6488" s="119"/>
      <c r="K6488" s="20"/>
      <c r="L6488" s="127"/>
      <c r="M6488" s="127"/>
      <c r="X6488" s="121">
        <v>200</v>
      </c>
      <c r="Y6488" s="121">
        <v>40</v>
      </c>
      <c r="Z6488" s="127">
        <f t="shared" si="680"/>
        <v>43.159914920535336</v>
      </c>
    </row>
    <row r="6489" spans="4:26" x14ac:dyDescent="0.2">
      <c r="D6489" s="119"/>
      <c r="K6489" s="20"/>
      <c r="L6489" s="127"/>
      <c r="M6489" s="127"/>
      <c r="X6489" s="121">
        <v>200</v>
      </c>
      <c r="Y6489" s="121">
        <v>40</v>
      </c>
      <c r="Z6489" s="127">
        <f t="shared" si="680"/>
        <v>43.159914920535336</v>
      </c>
    </row>
    <row r="6490" spans="4:26" x14ac:dyDescent="0.2">
      <c r="D6490" s="119"/>
      <c r="K6490" s="20"/>
      <c r="L6490" s="127"/>
      <c r="M6490" s="127"/>
      <c r="X6490" s="121">
        <v>200</v>
      </c>
      <c r="Y6490" s="121">
        <v>40</v>
      </c>
      <c r="Z6490" s="127">
        <f t="shared" si="680"/>
        <v>43.159914920535336</v>
      </c>
    </row>
    <row r="6491" spans="4:26" x14ac:dyDescent="0.2">
      <c r="D6491" s="119"/>
      <c r="K6491" s="20"/>
      <c r="L6491" s="127"/>
      <c r="M6491" s="127"/>
      <c r="X6491" s="121">
        <v>200</v>
      </c>
      <c r="Y6491" s="121">
        <v>40</v>
      </c>
      <c r="Z6491" s="127">
        <f t="shared" si="680"/>
        <v>43.159914920535336</v>
      </c>
    </row>
    <row r="6492" spans="4:26" x14ac:dyDescent="0.2">
      <c r="D6492" s="119"/>
      <c r="K6492" s="20"/>
      <c r="L6492" s="127"/>
      <c r="M6492" s="127"/>
      <c r="X6492" s="121">
        <v>200</v>
      </c>
      <c r="Y6492" s="121">
        <v>40</v>
      </c>
      <c r="Z6492" s="127">
        <f t="shared" si="680"/>
        <v>43.159914920535336</v>
      </c>
    </row>
    <row r="6493" spans="4:26" x14ac:dyDescent="0.2">
      <c r="D6493" s="119"/>
      <c r="K6493" s="20"/>
      <c r="L6493" s="127"/>
      <c r="M6493" s="127"/>
      <c r="X6493" s="121">
        <v>200</v>
      </c>
      <c r="Y6493" s="121">
        <v>40</v>
      </c>
      <c r="Z6493" s="127">
        <f t="shared" si="680"/>
        <v>43.159914920535336</v>
      </c>
    </row>
    <row r="6494" spans="4:26" x14ac:dyDescent="0.2">
      <c r="D6494" s="119"/>
      <c r="K6494" s="20"/>
      <c r="L6494" s="127"/>
      <c r="M6494" s="127"/>
      <c r="X6494" s="121">
        <v>200</v>
      </c>
      <c r="Y6494" s="121">
        <v>40</v>
      </c>
      <c r="Z6494" s="127">
        <f t="shared" si="680"/>
        <v>43.159914920535336</v>
      </c>
    </row>
    <row r="6495" spans="4:26" x14ac:dyDescent="0.2">
      <c r="D6495" s="119"/>
      <c r="K6495" s="20"/>
      <c r="L6495" s="127"/>
      <c r="M6495" s="127"/>
      <c r="X6495" s="121">
        <v>200</v>
      </c>
      <c r="Y6495" s="121">
        <v>40</v>
      </c>
      <c r="Z6495" s="127">
        <f t="shared" si="680"/>
        <v>43.159914920535336</v>
      </c>
    </row>
    <row r="6496" spans="4:26" x14ac:dyDescent="0.2">
      <c r="D6496" s="119"/>
      <c r="K6496" s="20"/>
      <c r="L6496" s="127"/>
      <c r="M6496" s="127"/>
      <c r="X6496" s="121">
        <v>200</v>
      </c>
      <c r="Y6496" s="121">
        <v>40</v>
      </c>
      <c r="Z6496" s="127">
        <f t="shared" si="680"/>
        <v>43.159914920535336</v>
      </c>
    </row>
    <row r="6497" spans="4:26" x14ac:dyDescent="0.2">
      <c r="D6497" s="119"/>
      <c r="K6497" s="20"/>
      <c r="L6497" s="127"/>
      <c r="M6497" s="127"/>
      <c r="X6497" s="121">
        <v>200</v>
      </c>
      <c r="Y6497" s="121">
        <v>40</v>
      </c>
      <c r="Z6497" s="127">
        <f t="shared" si="680"/>
        <v>43.159914920535336</v>
      </c>
    </row>
    <row r="6498" spans="4:26" x14ac:dyDescent="0.2">
      <c r="D6498" s="119"/>
      <c r="K6498" s="20"/>
      <c r="L6498" s="127"/>
      <c r="M6498" s="127"/>
      <c r="X6498" s="121">
        <v>200</v>
      </c>
      <c r="Y6498" s="121">
        <v>40</v>
      </c>
      <c r="Z6498" s="127">
        <f t="shared" si="680"/>
        <v>43.159914920535336</v>
      </c>
    </row>
    <row r="6499" spans="4:26" x14ac:dyDescent="0.2">
      <c r="D6499" s="119"/>
      <c r="K6499" s="20"/>
      <c r="L6499" s="127"/>
      <c r="M6499" s="127"/>
      <c r="X6499" s="121">
        <v>200</v>
      </c>
      <c r="Y6499" s="121">
        <v>40</v>
      </c>
      <c r="Z6499" s="127">
        <f t="shared" si="680"/>
        <v>43.159914920535336</v>
      </c>
    </row>
    <row r="6500" spans="4:26" x14ac:dyDescent="0.2">
      <c r="D6500" s="119"/>
      <c r="K6500" s="20"/>
      <c r="L6500" s="127"/>
      <c r="M6500" s="127"/>
      <c r="X6500" s="121">
        <v>200</v>
      </c>
      <c r="Y6500" s="121">
        <v>40</v>
      </c>
      <c r="Z6500" s="127">
        <f t="shared" si="680"/>
        <v>43.159914920535336</v>
      </c>
    </row>
    <row r="6501" spans="4:26" x14ac:dyDescent="0.2">
      <c r="D6501" s="119"/>
      <c r="K6501" s="20"/>
      <c r="L6501" s="127"/>
      <c r="M6501" s="127"/>
      <c r="X6501" s="121">
        <v>200</v>
      </c>
      <c r="Y6501" s="121">
        <v>40</v>
      </c>
      <c r="Z6501" s="127">
        <f t="shared" si="680"/>
        <v>43.159914920535336</v>
      </c>
    </row>
    <row r="6502" spans="4:26" x14ac:dyDescent="0.2">
      <c r="D6502" s="119"/>
      <c r="K6502" s="20"/>
      <c r="L6502" s="127"/>
      <c r="M6502" s="127"/>
      <c r="X6502" s="121">
        <v>200</v>
      </c>
      <c r="Y6502" s="121">
        <v>40</v>
      </c>
      <c r="Z6502" s="127">
        <f t="shared" si="680"/>
        <v>43.159914920535336</v>
      </c>
    </row>
    <row r="6503" spans="4:26" x14ac:dyDescent="0.2">
      <c r="D6503" s="119"/>
      <c r="K6503" s="20"/>
      <c r="L6503" s="127"/>
      <c r="M6503" s="127"/>
      <c r="X6503" s="121">
        <v>200</v>
      </c>
      <c r="Y6503" s="121">
        <v>40</v>
      </c>
      <c r="Z6503" s="127">
        <f t="shared" si="680"/>
        <v>43.159914920535336</v>
      </c>
    </row>
    <row r="6504" spans="4:26" x14ac:dyDescent="0.2">
      <c r="D6504" s="119"/>
      <c r="K6504" s="20"/>
      <c r="L6504" s="127"/>
      <c r="M6504" s="127"/>
      <c r="X6504" s="121">
        <v>200</v>
      </c>
      <c r="Y6504" s="121">
        <v>40</v>
      </c>
      <c r="Z6504" s="127">
        <f t="shared" si="680"/>
        <v>43.159914920535336</v>
      </c>
    </row>
    <row r="6505" spans="4:26" x14ac:dyDescent="0.2">
      <c r="D6505" s="119"/>
      <c r="K6505" s="20"/>
      <c r="L6505" s="127"/>
      <c r="M6505" s="127"/>
      <c r="X6505" s="121">
        <v>200</v>
      </c>
      <c r="Y6505" s="121">
        <v>40</v>
      </c>
      <c r="Z6505" s="127">
        <f t="shared" si="680"/>
        <v>43.159914920535336</v>
      </c>
    </row>
    <row r="6506" spans="4:26" x14ac:dyDescent="0.2">
      <c r="D6506" s="119"/>
      <c r="K6506" s="20"/>
      <c r="L6506" s="127"/>
      <c r="M6506" s="127"/>
      <c r="X6506" s="121">
        <v>200</v>
      </c>
      <c r="Y6506" s="121">
        <v>40</v>
      </c>
      <c r="Z6506" s="127">
        <f t="shared" si="680"/>
        <v>43.159914920535336</v>
      </c>
    </row>
    <row r="6507" spans="4:26" x14ac:dyDescent="0.2">
      <c r="D6507" s="119"/>
      <c r="K6507" s="20"/>
      <c r="L6507" s="127"/>
      <c r="M6507" s="127"/>
      <c r="X6507" s="121">
        <v>200</v>
      </c>
      <c r="Y6507" s="121">
        <v>40</v>
      </c>
      <c r="Z6507" s="127">
        <f t="shared" si="680"/>
        <v>43.159914920535336</v>
      </c>
    </row>
    <row r="6508" spans="4:26" x14ac:dyDescent="0.2">
      <c r="D6508" s="119"/>
      <c r="K6508" s="20"/>
      <c r="L6508" s="127"/>
      <c r="M6508" s="127"/>
      <c r="X6508" s="121">
        <v>200</v>
      </c>
      <c r="Y6508" s="121">
        <v>40</v>
      </c>
      <c r="Z6508" s="127">
        <f t="shared" si="680"/>
        <v>43.159914920535336</v>
      </c>
    </row>
    <row r="6509" spans="4:26" x14ac:dyDescent="0.2">
      <c r="D6509" s="119"/>
      <c r="K6509" s="20"/>
      <c r="L6509" s="127"/>
      <c r="M6509" s="127"/>
      <c r="X6509" s="121">
        <v>200</v>
      </c>
      <c r="Y6509" s="121">
        <v>40</v>
      </c>
      <c r="Z6509" s="127">
        <f t="shared" si="680"/>
        <v>43.159914920535336</v>
      </c>
    </row>
    <row r="6510" spans="4:26" x14ac:dyDescent="0.2">
      <c r="D6510" s="119"/>
      <c r="K6510" s="20"/>
      <c r="L6510" s="127"/>
      <c r="M6510" s="127"/>
      <c r="X6510" s="121">
        <v>200</v>
      </c>
      <c r="Y6510" s="121">
        <v>40</v>
      </c>
      <c r="Z6510" s="127">
        <f t="shared" si="680"/>
        <v>43.159914920535336</v>
      </c>
    </row>
    <row r="6511" spans="4:26" x14ac:dyDescent="0.2">
      <c r="D6511" s="119"/>
      <c r="K6511" s="20"/>
      <c r="L6511" s="127"/>
      <c r="M6511" s="127"/>
      <c r="X6511" s="121">
        <v>200</v>
      </c>
      <c r="Y6511" s="121">
        <v>40</v>
      </c>
      <c r="Z6511" s="127">
        <f t="shared" si="680"/>
        <v>43.159914920535336</v>
      </c>
    </row>
    <row r="6512" spans="4:26" x14ac:dyDescent="0.2">
      <c r="D6512" s="119"/>
      <c r="K6512" s="20"/>
      <c r="L6512" s="127"/>
      <c r="M6512" s="127"/>
      <c r="X6512" s="121">
        <v>200</v>
      </c>
      <c r="Y6512" s="121">
        <v>40</v>
      </c>
      <c r="Z6512" s="127">
        <f t="shared" si="680"/>
        <v>43.159914920535336</v>
      </c>
    </row>
    <row r="6513" spans="4:26" x14ac:dyDescent="0.2">
      <c r="D6513" s="119"/>
      <c r="K6513" s="20"/>
      <c r="L6513" s="127"/>
      <c r="M6513" s="127"/>
      <c r="X6513" s="121">
        <v>200</v>
      </c>
      <c r="Y6513" s="121">
        <v>40</v>
      </c>
      <c r="Z6513" s="127">
        <f t="shared" si="680"/>
        <v>43.159914920535336</v>
      </c>
    </row>
    <row r="6514" spans="4:26" x14ac:dyDescent="0.2">
      <c r="D6514" s="119"/>
      <c r="K6514" s="20"/>
      <c r="L6514" s="127"/>
      <c r="M6514" s="127"/>
      <c r="X6514" s="121">
        <v>200</v>
      </c>
      <c r="Y6514" s="121">
        <v>40</v>
      </c>
      <c r="Z6514" s="127">
        <f t="shared" si="680"/>
        <v>43.159914920535336</v>
      </c>
    </row>
    <row r="6515" spans="4:26" x14ac:dyDescent="0.2">
      <c r="D6515" s="119"/>
      <c r="K6515" s="20"/>
      <c r="L6515" s="127"/>
      <c r="M6515" s="127"/>
      <c r="X6515" s="121">
        <v>200</v>
      </c>
      <c r="Y6515" s="121">
        <v>40</v>
      </c>
      <c r="Z6515" s="127">
        <f t="shared" si="680"/>
        <v>43.159914920535336</v>
      </c>
    </row>
    <row r="6516" spans="4:26" x14ac:dyDescent="0.2">
      <c r="D6516" s="119"/>
      <c r="K6516" s="20"/>
      <c r="L6516" s="127"/>
      <c r="M6516" s="127"/>
      <c r="X6516" s="121">
        <v>200</v>
      </c>
      <c r="Y6516" s="121">
        <v>40</v>
      </c>
      <c r="Z6516" s="127">
        <f t="shared" si="680"/>
        <v>43.159914920535336</v>
      </c>
    </row>
    <row r="6517" spans="4:26" x14ac:dyDescent="0.2">
      <c r="D6517" s="119"/>
      <c r="K6517" s="20"/>
      <c r="L6517" s="127"/>
      <c r="M6517" s="127"/>
      <c r="X6517" s="121">
        <v>200</v>
      </c>
      <c r="Y6517" s="121">
        <v>40</v>
      </c>
      <c r="Z6517" s="127">
        <f t="shared" si="680"/>
        <v>43.159914920535336</v>
      </c>
    </row>
    <row r="6518" spans="4:26" x14ac:dyDescent="0.2">
      <c r="D6518" s="119"/>
      <c r="K6518" s="20"/>
      <c r="L6518" s="127"/>
      <c r="M6518" s="127"/>
      <c r="X6518" s="121">
        <v>200</v>
      </c>
      <c r="Y6518" s="121">
        <v>40</v>
      </c>
      <c r="Z6518" s="127">
        <f t="shared" si="680"/>
        <v>43.159914920535336</v>
      </c>
    </row>
    <row r="6519" spans="4:26" x14ac:dyDescent="0.2">
      <c r="D6519" s="119"/>
      <c r="K6519" s="20"/>
      <c r="L6519" s="127"/>
      <c r="M6519" s="127"/>
      <c r="X6519" s="121">
        <v>200</v>
      </c>
      <c r="Y6519" s="121">
        <v>40</v>
      </c>
      <c r="Z6519" s="127">
        <f t="shared" si="680"/>
        <v>43.159914920535336</v>
      </c>
    </row>
    <row r="6520" spans="4:26" x14ac:dyDescent="0.2">
      <c r="D6520" s="119"/>
      <c r="K6520" s="20"/>
      <c r="L6520" s="127"/>
      <c r="M6520" s="127"/>
      <c r="X6520" s="121">
        <v>200</v>
      </c>
      <c r="Y6520" s="121">
        <v>40</v>
      </c>
      <c r="Z6520" s="127">
        <f t="shared" si="680"/>
        <v>43.159914920535336</v>
      </c>
    </row>
    <row r="6521" spans="4:26" x14ac:dyDescent="0.2">
      <c r="D6521" s="119"/>
      <c r="K6521" s="20"/>
      <c r="L6521" s="127"/>
      <c r="M6521" s="127"/>
      <c r="X6521" s="121">
        <v>200</v>
      </c>
      <c r="Y6521" s="121">
        <v>40</v>
      </c>
      <c r="Z6521" s="127">
        <f t="shared" si="680"/>
        <v>43.159914920535336</v>
      </c>
    </row>
    <row r="6522" spans="4:26" x14ac:dyDescent="0.2">
      <c r="D6522" s="119"/>
      <c r="K6522" s="20"/>
      <c r="L6522" s="127"/>
      <c r="M6522" s="127"/>
      <c r="X6522" s="121">
        <v>200</v>
      </c>
      <c r="Y6522" s="121">
        <v>40</v>
      </c>
      <c r="Z6522" s="127">
        <f t="shared" si="680"/>
        <v>43.159914920535336</v>
      </c>
    </row>
    <row r="6523" spans="4:26" x14ac:dyDescent="0.2">
      <c r="D6523" s="119"/>
      <c r="K6523" s="20"/>
      <c r="L6523" s="127"/>
      <c r="M6523" s="127"/>
      <c r="X6523" s="121">
        <v>200</v>
      </c>
      <c r="Y6523" s="121">
        <v>40</v>
      </c>
      <c r="Z6523" s="127">
        <f t="shared" si="680"/>
        <v>43.159914920535336</v>
      </c>
    </row>
    <row r="6524" spans="4:26" x14ac:dyDescent="0.2">
      <c r="D6524" s="119"/>
      <c r="K6524" s="20"/>
      <c r="L6524" s="127"/>
      <c r="M6524" s="127"/>
      <c r="X6524" s="121">
        <v>200</v>
      </c>
      <c r="Y6524" s="121">
        <v>40</v>
      </c>
      <c r="Z6524" s="127">
        <f t="shared" si="680"/>
        <v>43.159914920535336</v>
      </c>
    </row>
    <row r="6525" spans="4:26" x14ac:dyDescent="0.2">
      <c r="D6525" s="119"/>
      <c r="K6525" s="20"/>
      <c r="L6525" s="127"/>
      <c r="M6525" s="127"/>
      <c r="X6525" s="121">
        <v>200</v>
      </c>
      <c r="Y6525" s="121">
        <v>40</v>
      </c>
      <c r="Z6525" s="127">
        <f t="shared" si="680"/>
        <v>43.159914920535336</v>
      </c>
    </row>
    <row r="6526" spans="4:26" x14ac:dyDescent="0.2">
      <c r="D6526" s="119"/>
      <c r="K6526" s="20"/>
      <c r="L6526" s="127"/>
      <c r="M6526" s="127"/>
      <c r="X6526" s="121">
        <v>200</v>
      </c>
      <c r="Y6526" s="121">
        <v>40</v>
      </c>
      <c r="Z6526" s="127">
        <f t="shared" si="680"/>
        <v>43.159914920535336</v>
      </c>
    </row>
    <row r="6527" spans="4:26" x14ac:dyDescent="0.2">
      <c r="D6527" s="119"/>
      <c r="K6527" s="20"/>
      <c r="L6527" s="127"/>
      <c r="M6527" s="127"/>
      <c r="X6527" s="121">
        <v>200</v>
      </c>
      <c r="Y6527" s="121">
        <v>40</v>
      </c>
      <c r="Z6527" s="127">
        <f t="shared" si="680"/>
        <v>43.159914920535336</v>
      </c>
    </row>
    <row r="6528" spans="4:26" x14ac:dyDescent="0.2">
      <c r="D6528" s="119"/>
      <c r="K6528" s="20"/>
      <c r="L6528" s="127"/>
      <c r="M6528" s="127"/>
      <c r="X6528" s="121">
        <v>200</v>
      </c>
      <c r="Y6528" s="121">
        <v>40</v>
      </c>
      <c r="Z6528" s="127">
        <f t="shared" si="680"/>
        <v>43.159914920535336</v>
      </c>
    </row>
    <row r="6529" spans="4:26" x14ac:dyDescent="0.2">
      <c r="D6529" s="119"/>
      <c r="K6529" s="20"/>
      <c r="L6529" s="127"/>
      <c r="M6529" s="127"/>
      <c r="X6529" s="121">
        <v>200</v>
      </c>
      <c r="Y6529" s="121">
        <v>40</v>
      </c>
      <c r="Z6529" s="127">
        <f t="shared" si="680"/>
        <v>43.159914920535336</v>
      </c>
    </row>
    <row r="6530" spans="4:26" x14ac:dyDescent="0.2">
      <c r="D6530" s="119"/>
      <c r="K6530" s="20"/>
      <c r="L6530" s="127"/>
      <c r="M6530" s="127"/>
      <c r="X6530" s="121">
        <v>200</v>
      </c>
      <c r="Y6530" s="121">
        <v>40</v>
      </c>
      <c r="Z6530" s="127">
        <f t="shared" si="680"/>
        <v>43.159914920535336</v>
      </c>
    </row>
    <row r="6531" spans="4:26" x14ac:dyDescent="0.2">
      <c r="D6531" s="119"/>
      <c r="K6531" s="20"/>
      <c r="L6531" s="127"/>
      <c r="M6531" s="127"/>
      <c r="X6531" s="121">
        <v>200</v>
      </c>
      <c r="Y6531" s="121">
        <v>40</v>
      </c>
      <c r="Z6531" s="127">
        <f t="shared" si="680"/>
        <v>43.159914920535336</v>
      </c>
    </row>
    <row r="6532" spans="4:26" x14ac:dyDescent="0.2">
      <c r="D6532" s="119"/>
      <c r="K6532" s="20"/>
      <c r="L6532" s="127"/>
      <c r="M6532" s="127"/>
      <c r="X6532" s="121">
        <v>200</v>
      </c>
      <c r="Y6532" s="121">
        <v>40</v>
      </c>
      <c r="Z6532" s="127">
        <f t="shared" si="680"/>
        <v>43.159914920535336</v>
      </c>
    </row>
    <row r="6533" spans="4:26" x14ac:dyDescent="0.2">
      <c r="D6533" s="119"/>
      <c r="K6533" s="20"/>
      <c r="L6533" s="127"/>
      <c r="M6533" s="127"/>
      <c r="X6533" s="121">
        <v>200</v>
      </c>
      <c r="Y6533" s="121">
        <v>40</v>
      </c>
      <c r="Z6533" s="127">
        <f t="shared" si="680"/>
        <v>43.159914920535336</v>
      </c>
    </row>
    <row r="6534" spans="4:26" x14ac:dyDescent="0.2">
      <c r="D6534" s="119"/>
      <c r="K6534" s="20"/>
      <c r="L6534" s="127"/>
      <c r="M6534" s="127"/>
      <c r="X6534" s="121">
        <v>200</v>
      </c>
      <c r="Y6534" s="121">
        <v>40</v>
      </c>
      <c r="Z6534" s="127">
        <f t="shared" si="680"/>
        <v>43.159914920535336</v>
      </c>
    </row>
    <row r="6535" spans="4:26" x14ac:dyDescent="0.2">
      <c r="D6535" s="119"/>
      <c r="K6535" s="20"/>
      <c r="L6535" s="127"/>
      <c r="M6535" s="127"/>
      <c r="X6535" s="121">
        <v>200</v>
      </c>
      <c r="Y6535" s="121">
        <v>40</v>
      </c>
      <c r="Z6535" s="127">
        <f t="shared" si="680"/>
        <v>43.159914920535336</v>
      </c>
    </row>
    <row r="6536" spans="4:26" x14ac:dyDescent="0.2">
      <c r="D6536" s="119"/>
      <c r="K6536" s="20"/>
      <c r="L6536" s="127"/>
      <c r="M6536" s="127"/>
      <c r="X6536" s="121">
        <v>200</v>
      </c>
      <c r="Y6536" s="121">
        <v>40</v>
      </c>
      <c r="Z6536" s="127">
        <f t="shared" si="680"/>
        <v>43.159914920535336</v>
      </c>
    </row>
    <row r="6537" spans="4:26" x14ac:dyDescent="0.2">
      <c r="D6537" s="119"/>
      <c r="K6537" s="20"/>
      <c r="L6537" s="127"/>
      <c r="M6537" s="127"/>
      <c r="X6537" s="121">
        <v>200</v>
      </c>
      <c r="Y6537" s="121">
        <v>40</v>
      </c>
      <c r="Z6537" s="127">
        <f t="shared" si="680"/>
        <v>43.159914920535336</v>
      </c>
    </row>
    <row r="6538" spans="4:26" x14ac:dyDescent="0.2">
      <c r="D6538" s="119"/>
      <c r="K6538" s="20"/>
      <c r="L6538" s="127"/>
      <c r="M6538" s="127"/>
      <c r="X6538" s="121">
        <v>200</v>
      </c>
      <c r="Y6538" s="121">
        <v>40</v>
      </c>
      <c r="Z6538" s="127">
        <f t="shared" si="680"/>
        <v>43.159914920535336</v>
      </c>
    </row>
    <row r="6539" spans="4:26" x14ac:dyDescent="0.2">
      <c r="D6539" s="119"/>
      <c r="K6539" s="20"/>
      <c r="L6539" s="127"/>
      <c r="M6539" s="127"/>
      <c r="X6539" s="121">
        <v>200</v>
      </c>
      <c r="Y6539" s="121">
        <v>40</v>
      </c>
      <c r="Z6539" s="127">
        <f t="shared" ref="Z6539:Z6602" si="681">$U$11</f>
        <v>43.159914920535336</v>
      </c>
    </row>
    <row r="6540" spans="4:26" x14ac:dyDescent="0.2">
      <c r="D6540" s="119"/>
      <c r="K6540" s="20"/>
      <c r="L6540" s="127"/>
      <c r="M6540" s="127"/>
      <c r="X6540" s="121">
        <v>200</v>
      </c>
      <c r="Y6540" s="121">
        <v>40</v>
      </c>
      <c r="Z6540" s="127">
        <f t="shared" si="681"/>
        <v>43.159914920535336</v>
      </c>
    </row>
    <row r="6541" spans="4:26" x14ac:dyDescent="0.2">
      <c r="D6541" s="119"/>
      <c r="K6541" s="20"/>
      <c r="L6541" s="127"/>
      <c r="M6541" s="127"/>
      <c r="X6541" s="121">
        <v>200</v>
      </c>
      <c r="Y6541" s="121">
        <v>40</v>
      </c>
      <c r="Z6541" s="127">
        <f t="shared" si="681"/>
        <v>43.159914920535336</v>
      </c>
    </row>
    <row r="6542" spans="4:26" x14ac:dyDescent="0.2">
      <c r="D6542" s="119"/>
      <c r="K6542" s="20"/>
      <c r="L6542" s="127"/>
      <c r="M6542" s="127"/>
      <c r="X6542" s="121">
        <v>200</v>
      </c>
      <c r="Y6542" s="121">
        <v>40</v>
      </c>
      <c r="Z6542" s="127">
        <f t="shared" si="681"/>
        <v>43.159914920535336</v>
      </c>
    </row>
    <row r="6543" spans="4:26" x14ac:dyDescent="0.2">
      <c r="D6543" s="119"/>
      <c r="K6543" s="20"/>
      <c r="L6543" s="127"/>
      <c r="M6543" s="127"/>
      <c r="X6543" s="121">
        <v>200</v>
      </c>
      <c r="Y6543" s="121">
        <v>40</v>
      </c>
      <c r="Z6543" s="127">
        <f t="shared" si="681"/>
        <v>43.159914920535336</v>
      </c>
    </row>
    <row r="6544" spans="4:26" x14ac:dyDescent="0.2">
      <c r="D6544" s="119"/>
      <c r="K6544" s="20"/>
      <c r="L6544" s="127"/>
      <c r="M6544" s="127"/>
      <c r="X6544" s="121">
        <v>200</v>
      </c>
      <c r="Y6544" s="121">
        <v>40</v>
      </c>
      <c r="Z6544" s="127">
        <f t="shared" si="681"/>
        <v>43.159914920535336</v>
      </c>
    </row>
    <row r="6545" spans="4:26" x14ac:dyDescent="0.2">
      <c r="D6545" s="119"/>
      <c r="K6545" s="20"/>
      <c r="L6545" s="127"/>
      <c r="M6545" s="127"/>
      <c r="X6545" s="121">
        <v>200</v>
      </c>
      <c r="Y6545" s="121">
        <v>40</v>
      </c>
      <c r="Z6545" s="127">
        <f t="shared" si="681"/>
        <v>43.159914920535336</v>
      </c>
    </row>
    <row r="6546" spans="4:26" x14ac:dyDescent="0.2">
      <c r="D6546" s="119"/>
      <c r="K6546" s="20"/>
      <c r="L6546" s="127"/>
      <c r="M6546" s="127"/>
      <c r="X6546" s="121">
        <v>200</v>
      </c>
      <c r="Y6546" s="121">
        <v>40</v>
      </c>
      <c r="Z6546" s="127">
        <f t="shared" si="681"/>
        <v>43.159914920535336</v>
      </c>
    </row>
    <row r="6547" spans="4:26" x14ac:dyDescent="0.2">
      <c r="D6547" s="119"/>
      <c r="K6547" s="20"/>
      <c r="L6547" s="127"/>
      <c r="M6547" s="127"/>
      <c r="X6547" s="121">
        <v>200</v>
      </c>
      <c r="Y6547" s="121">
        <v>40</v>
      </c>
      <c r="Z6547" s="127">
        <f t="shared" si="681"/>
        <v>43.159914920535336</v>
      </c>
    </row>
    <row r="6548" spans="4:26" x14ac:dyDescent="0.2">
      <c r="D6548" s="119"/>
      <c r="K6548" s="20"/>
      <c r="L6548" s="127"/>
      <c r="M6548" s="127"/>
      <c r="X6548" s="121">
        <v>200</v>
      </c>
      <c r="Y6548" s="121">
        <v>40</v>
      </c>
      <c r="Z6548" s="127">
        <f t="shared" si="681"/>
        <v>43.159914920535336</v>
      </c>
    </row>
    <row r="6549" spans="4:26" x14ac:dyDescent="0.2">
      <c r="D6549" s="119"/>
      <c r="K6549" s="20"/>
      <c r="L6549" s="127"/>
      <c r="M6549" s="127"/>
      <c r="X6549" s="121">
        <v>200</v>
      </c>
      <c r="Y6549" s="121">
        <v>40</v>
      </c>
      <c r="Z6549" s="127">
        <f t="shared" si="681"/>
        <v>43.159914920535336</v>
      </c>
    </row>
    <row r="6550" spans="4:26" x14ac:dyDescent="0.2">
      <c r="D6550" s="119"/>
      <c r="K6550" s="20"/>
      <c r="L6550" s="127"/>
      <c r="M6550" s="127"/>
      <c r="X6550" s="121">
        <v>200</v>
      </c>
      <c r="Y6550" s="121">
        <v>40</v>
      </c>
      <c r="Z6550" s="127">
        <f t="shared" si="681"/>
        <v>43.159914920535336</v>
      </c>
    </row>
    <row r="6551" spans="4:26" x14ac:dyDescent="0.2">
      <c r="D6551" s="119"/>
      <c r="K6551" s="20"/>
      <c r="L6551" s="127"/>
      <c r="M6551" s="127"/>
      <c r="X6551" s="121">
        <v>200</v>
      </c>
      <c r="Y6551" s="121">
        <v>40</v>
      </c>
      <c r="Z6551" s="127">
        <f t="shared" si="681"/>
        <v>43.159914920535336</v>
      </c>
    </row>
    <row r="6552" spans="4:26" x14ac:dyDescent="0.2">
      <c r="D6552" s="119"/>
      <c r="K6552" s="20"/>
      <c r="L6552" s="127"/>
      <c r="M6552" s="127"/>
      <c r="X6552" s="121">
        <v>200</v>
      </c>
      <c r="Y6552" s="121">
        <v>40</v>
      </c>
      <c r="Z6552" s="127">
        <f t="shared" si="681"/>
        <v>43.159914920535336</v>
      </c>
    </row>
    <row r="6553" spans="4:26" x14ac:dyDescent="0.2">
      <c r="D6553" s="119"/>
      <c r="K6553" s="20"/>
      <c r="L6553" s="127"/>
      <c r="M6553" s="127"/>
      <c r="X6553" s="121">
        <v>200</v>
      </c>
      <c r="Y6553" s="121">
        <v>40</v>
      </c>
      <c r="Z6553" s="127">
        <f t="shared" si="681"/>
        <v>43.159914920535336</v>
      </c>
    </row>
    <row r="6554" spans="4:26" x14ac:dyDescent="0.2">
      <c r="D6554" s="119"/>
      <c r="K6554" s="20"/>
      <c r="L6554" s="127"/>
      <c r="M6554" s="127"/>
      <c r="X6554" s="121">
        <v>200</v>
      </c>
      <c r="Y6554" s="121">
        <v>40</v>
      </c>
      <c r="Z6554" s="127">
        <f t="shared" si="681"/>
        <v>43.159914920535336</v>
      </c>
    </row>
    <row r="6555" spans="4:26" x14ac:dyDescent="0.2">
      <c r="D6555" s="119"/>
      <c r="K6555" s="20"/>
      <c r="L6555" s="127"/>
      <c r="M6555" s="127"/>
      <c r="X6555" s="121">
        <v>200</v>
      </c>
      <c r="Y6555" s="121">
        <v>40</v>
      </c>
      <c r="Z6555" s="127">
        <f t="shared" si="681"/>
        <v>43.159914920535336</v>
      </c>
    </row>
    <row r="6556" spans="4:26" x14ac:dyDescent="0.2">
      <c r="D6556" s="119"/>
      <c r="K6556" s="20"/>
      <c r="L6556" s="127"/>
      <c r="M6556" s="127"/>
      <c r="X6556" s="121">
        <v>200</v>
      </c>
      <c r="Y6556" s="121">
        <v>40</v>
      </c>
      <c r="Z6556" s="127">
        <f t="shared" si="681"/>
        <v>43.159914920535336</v>
      </c>
    </row>
    <row r="6557" spans="4:26" x14ac:dyDescent="0.2">
      <c r="D6557" s="119"/>
      <c r="K6557" s="20"/>
      <c r="L6557" s="127"/>
      <c r="M6557" s="127"/>
      <c r="X6557" s="121">
        <v>200</v>
      </c>
      <c r="Y6557" s="121">
        <v>40</v>
      </c>
      <c r="Z6557" s="127">
        <f t="shared" si="681"/>
        <v>43.159914920535336</v>
      </c>
    </row>
    <row r="6558" spans="4:26" x14ac:dyDescent="0.2">
      <c r="D6558" s="119"/>
      <c r="K6558" s="20"/>
      <c r="L6558" s="127"/>
      <c r="M6558" s="127"/>
      <c r="X6558" s="121">
        <v>200</v>
      </c>
      <c r="Y6558" s="121">
        <v>40</v>
      </c>
      <c r="Z6558" s="127">
        <f t="shared" si="681"/>
        <v>43.159914920535336</v>
      </c>
    </row>
    <row r="6559" spans="4:26" x14ac:dyDescent="0.2">
      <c r="D6559" s="119"/>
      <c r="K6559" s="20"/>
      <c r="L6559" s="127"/>
      <c r="M6559" s="127"/>
      <c r="X6559" s="121">
        <v>200</v>
      </c>
      <c r="Y6559" s="121">
        <v>40</v>
      </c>
      <c r="Z6559" s="127">
        <f t="shared" si="681"/>
        <v>43.159914920535336</v>
      </c>
    </row>
    <row r="6560" spans="4:26" x14ac:dyDescent="0.2">
      <c r="D6560" s="119"/>
      <c r="K6560" s="20"/>
      <c r="L6560" s="127"/>
      <c r="M6560" s="127"/>
      <c r="X6560" s="121">
        <v>200</v>
      </c>
      <c r="Y6560" s="121">
        <v>40</v>
      </c>
      <c r="Z6560" s="127">
        <f t="shared" si="681"/>
        <v>43.159914920535336</v>
      </c>
    </row>
    <row r="6561" spans="4:26" x14ac:dyDescent="0.2">
      <c r="D6561" s="119"/>
      <c r="K6561" s="20"/>
      <c r="L6561" s="127"/>
      <c r="M6561" s="127"/>
      <c r="X6561" s="121">
        <v>200</v>
      </c>
      <c r="Y6561" s="121">
        <v>40</v>
      </c>
      <c r="Z6561" s="127">
        <f t="shared" si="681"/>
        <v>43.159914920535336</v>
      </c>
    </row>
    <row r="6562" spans="4:26" x14ac:dyDescent="0.2">
      <c r="D6562" s="119"/>
      <c r="K6562" s="20"/>
      <c r="L6562" s="127"/>
      <c r="M6562" s="127"/>
      <c r="X6562" s="121">
        <v>200</v>
      </c>
      <c r="Y6562" s="121">
        <v>40</v>
      </c>
      <c r="Z6562" s="127">
        <f t="shared" si="681"/>
        <v>43.159914920535336</v>
      </c>
    </row>
    <row r="6563" spans="4:26" x14ac:dyDescent="0.2">
      <c r="D6563" s="119"/>
      <c r="K6563" s="20"/>
      <c r="L6563" s="127"/>
      <c r="M6563" s="127"/>
      <c r="X6563" s="121">
        <v>200</v>
      </c>
      <c r="Y6563" s="121">
        <v>40</v>
      </c>
      <c r="Z6563" s="127">
        <f t="shared" si="681"/>
        <v>43.159914920535336</v>
      </c>
    </row>
    <row r="6564" spans="4:26" x14ac:dyDescent="0.2">
      <c r="D6564" s="119"/>
      <c r="K6564" s="20"/>
      <c r="L6564" s="127"/>
      <c r="M6564" s="127"/>
      <c r="X6564" s="121">
        <v>200</v>
      </c>
      <c r="Y6564" s="121">
        <v>40</v>
      </c>
      <c r="Z6564" s="127">
        <f t="shared" si="681"/>
        <v>43.159914920535336</v>
      </c>
    </row>
    <row r="6565" spans="4:26" x14ac:dyDescent="0.2">
      <c r="D6565" s="119"/>
      <c r="K6565" s="20"/>
      <c r="L6565" s="127"/>
      <c r="M6565" s="127"/>
      <c r="X6565" s="121">
        <v>200</v>
      </c>
      <c r="Y6565" s="121">
        <v>40</v>
      </c>
      <c r="Z6565" s="127">
        <f t="shared" si="681"/>
        <v>43.159914920535336</v>
      </c>
    </row>
    <row r="6566" spans="4:26" x14ac:dyDescent="0.2">
      <c r="D6566" s="119"/>
      <c r="K6566" s="20"/>
      <c r="L6566" s="127"/>
      <c r="M6566" s="127"/>
      <c r="X6566" s="121">
        <v>200</v>
      </c>
      <c r="Y6566" s="121">
        <v>40</v>
      </c>
      <c r="Z6566" s="127">
        <f t="shared" si="681"/>
        <v>43.159914920535336</v>
      </c>
    </row>
    <row r="6567" spans="4:26" x14ac:dyDescent="0.2">
      <c r="D6567" s="119"/>
      <c r="K6567" s="20"/>
      <c r="L6567" s="127"/>
      <c r="M6567" s="127"/>
      <c r="X6567" s="121">
        <v>200</v>
      </c>
      <c r="Y6567" s="121">
        <v>40</v>
      </c>
      <c r="Z6567" s="127">
        <f t="shared" si="681"/>
        <v>43.159914920535336</v>
      </c>
    </row>
    <row r="6568" spans="4:26" x14ac:dyDescent="0.2">
      <c r="D6568" s="119"/>
      <c r="K6568" s="20"/>
      <c r="L6568" s="127"/>
      <c r="M6568" s="127"/>
      <c r="X6568" s="121">
        <v>200</v>
      </c>
      <c r="Y6568" s="121">
        <v>40</v>
      </c>
      <c r="Z6568" s="127">
        <f t="shared" si="681"/>
        <v>43.159914920535336</v>
      </c>
    </row>
    <row r="6569" spans="4:26" x14ac:dyDescent="0.2">
      <c r="D6569" s="119"/>
      <c r="K6569" s="20"/>
      <c r="L6569" s="127"/>
      <c r="M6569" s="127"/>
      <c r="X6569" s="121">
        <v>200</v>
      </c>
      <c r="Y6569" s="121">
        <v>40</v>
      </c>
      <c r="Z6569" s="127">
        <f t="shared" si="681"/>
        <v>43.159914920535336</v>
      </c>
    </row>
    <row r="6570" spans="4:26" x14ac:dyDescent="0.2">
      <c r="D6570" s="119"/>
      <c r="K6570" s="20"/>
      <c r="L6570" s="127"/>
      <c r="M6570" s="127"/>
      <c r="X6570" s="121">
        <v>200</v>
      </c>
      <c r="Y6570" s="121">
        <v>40</v>
      </c>
      <c r="Z6570" s="127">
        <f t="shared" si="681"/>
        <v>43.159914920535336</v>
      </c>
    </row>
    <row r="6571" spans="4:26" x14ac:dyDescent="0.2">
      <c r="D6571" s="119"/>
      <c r="K6571" s="20"/>
      <c r="L6571" s="127"/>
      <c r="M6571" s="127"/>
      <c r="X6571" s="121">
        <v>200</v>
      </c>
      <c r="Y6571" s="121">
        <v>40</v>
      </c>
      <c r="Z6571" s="127">
        <f t="shared" si="681"/>
        <v>43.159914920535336</v>
      </c>
    </row>
    <row r="6572" spans="4:26" x14ac:dyDescent="0.2">
      <c r="D6572" s="119"/>
      <c r="K6572" s="20"/>
      <c r="L6572" s="127"/>
      <c r="M6572" s="127"/>
      <c r="X6572" s="121">
        <v>200</v>
      </c>
      <c r="Y6572" s="121">
        <v>40</v>
      </c>
      <c r="Z6572" s="127">
        <f t="shared" si="681"/>
        <v>43.159914920535336</v>
      </c>
    </row>
    <row r="6573" spans="4:26" x14ac:dyDescent="0.2">
      <c r="D6573" s="119"/>
      <c r="K6573" s="20"/>
      <c r="L6573" s="127"/>
      <c r="M6573" s="127"/>
      <c r="X6573" s="121">
        <v>200</v>
      </c>
      <c r="Y6573" s="121">
        <v>40</v>
      </c>
      <c r="Z6573" s="127">
        <f t="shared" si="681"/>
        <v>43.159914920535336</v>
      </c>
    </row>
    <row r="6574" spans="4:26" x14ac:dyDescent="0.2">
      <c r="D6574" s="119"/>
      <c r="K6574" s="20"/>
      <c r="L6574" s="127"/>
      <c r="M6574" s="127"/>
      <c r="X6574" s="121">
        <v>200</v>
      </c>
      <c r="Y6574" s="121">
        <v>40</v>
      </c>
      <c r="Z6574" s="127">
        <f t="shared" si="681"/>
        <v>43.159914920535336</v>
      </c>
    </row>
    <row r="6575" spans="4:26" x14ac:dyDescent="0.2">
      <c r="D6575" s="119"/>
      <c r="K6575" s="20"/>
      <c r="L6575" s="127"/>
      <c r="M6575" s="127"/>
      <c r="X6575" s="121">
        <v>200</v>
      </c>
      <c r="Y6575" s="121">
        <v>40</v>
      </c>
      <c r="Z6575" s="127">
        <f t="shared" si="681"/>
        <v>43.159914920535336</v>
      </c>
    </row>
    <row r="6576" spans="4:26" x14ac:dyDescent="0.2">
      <c r="D6576" s="119"/>
      <c r="K6576" s="20"/>
      <c r="L6576" s="127"/>
      <c r="M6576" s="127"/>
      <c r="X6576" s="121">
        <v>200</v>
      </c>
      <c r="Y6576" s="121">
        <v>40</v>
      </c>
      <c r="Z6576" s="127">
        <f t="shared" si="681"/>
        <v>43.159914920535336</v>
      </c>
    </row>
    <row r="6577" spans="4:26" x14ac:dyDescent="0.2">
      <c r="D6577" s="119"/>
      <c r="K6577" s="20"/>
      <c r="L6577" s="127"/>
      <c r="M6577" s="127"/>
      <c r="X6577" s="121">
        <v>200</v>
      </c>
      <c r="Y6577" s="121">
        <v>40</v>
      </c>
      <c r="Z6577" s="127">
        <f t="shared" si="681"/>
        <v>43.159914920535336</v>
      </c>
    </row>
    <row r="6578" spans="4:26" x14ac:dyDescent="0.2">
      <c r="D6578" s="119"/>
      <c r="K6578" s="20"/>
      <c r="L6578" s="127"/>
      <c r="M6578" s="127"/>
      <c r="X6578" s="121">
        <v>200</v>
      </c>
      <c r="Y6578" s="121">
        <v>40</v>
      </c>
      <c r="Z6578" s="127">
        <f t="shared" si="681"/>
        <v>43.159914920535336</v>
      </c>
    </row>
    <row r="6579" spans="4:26" x14ac:dyDescent="0.2">
      <c r="D6579" s="119"/>
      <c r="K6579" s="20"/>
      <c r="L6579" s="127"/>
      <c r="M6579" s="127"/>
      <c r="X6579" s="121">
        <v>200</v>
      </c>
      <c r="Y6579" s="121">
        <v>40</v>
      </c>
      <c r="Z6579" s="127">
        <f t="shared" si="681"/>
        <v>43.159914920535336</v>
      </c>
    </row>
    <row r="6580" spans="4:26" x14ac:dyDescent="0.2">
      <c r="D6580" s="119"/>
      <c r="K6580" s="20"/>
      <c r="L6580" s="127"/>
      <c r="M6580" s="127"/>
      <c r="X6580" s="121">
        <v>200</v>
      </c>
      <c r="Y6580" s="121">
        <v>40</v>
      </c>
      <c r="Z6580" s="127">
        <f t="shared" si="681"/>
        <v>43.159914920535336</v>
      </c>
    </row>
    <row r="6581" spans="4:26" x14ac:dyDescent="0.2">
      <c r="D6581" s="119"/>
      <c r="K6581" s="20"/>
      <c r="L6581" s="127"/>
      <c r="M6581" s="127"/>
      <c r="X6581" s="121">
        <v>200</v>
      </c>
      <c r="Y6581" s="121">
        <v>40</v>
      </c>
      <c r="Z6581" s="127">
        <f t="shared" si="681"/>
        <v>43.159914920535336</v>
      </c>
    </row>
    <row r="6582" spans="4:26" x14ac:dyDescent="0.2">
      <c r="D6582" s="119"/>
      <c r="K6582" s="20"/>
      <c r="L6582" s="127"/>
      <c r="M6582" s="127"/>
      <c r="X6582" s="121">
        <v>200</v>
      </c>
      <c r="Y6582" s="121">
        <v>40</v>
      </c>
      <c r="Z6582" s="127">
        <f t="shared" si="681"/>
        <v>43.159914920535336</v>
      </c>
    </row>
    <row r="6583" spans="4:26" x14ac:dyDescent="0.2">
      <c r="D6583" s="119"/>
      <c r="K6583" s="20"/>
      <c r="L6583" s="127"/>
      <c r="M6583" s="127"/>
      <c r="X6583" s="121">
        <v>200</v>
      </c>
      <c r="Y6583" s="121">
        <v>40</v>
      </c>
      <c r="Z6583" s="127">
        <f t="shared" si="681"/>
        <v>43.159914920535336</v>
      </c>
    </row>
    <row r="6584" spans="4:26" x14ac:dyDescent="0.2">
      <c r="D6584" s="119"/>
      <c r="K6584" s="20"/>
      <c r="L6584" s="127"/>
      <c r="M6584" s="127"/>
      <c r="X6584" s="121">
        <v>200</v>
      </c>
      <c r="Y6584" s="121">
        <v>40</v>
      </c>
      <c r="Z6584" s="127">
        <f t="shared" si="681"/>
        <v>43.159914920535336</v>
      </c>
    </row>
    <row r="6585" spans="4:26" x14ac:dyDescent="0.2">
      <c r="D6585" s="119"/>
      <c r="K6585" s="20"/>
      <c r="L6585" s="127"/>
      <c r="M6585" s="127"/>
      <c r="X6585" s="121">
        <v>200</v>
      </c>
      <c r="Y6585" s="121">
        <v>40</v>
      </c>
      <c r="Z6585" s="127">
        <f t="shared" si="681"/>
        <v>43.159914920535336</v>
      </c>
    </row>
    <row r="6586" spans="4:26" x14ac:dyDescent="0.2">
      <c r="D6586" s="119"/>
      <c r="K6586" s="20"/>
      <c r="L6586" s="127"/>
      <c r="M6586" s="127"/>
      <c r="X6586" s="121">
        <v>200</v>
      </c>
      <c r="Y6586" s="121">
        <v>40</v>
      </c>
      <c r="Z6586" s="127">
        <f t="shared" si="681"/>
        <v>43.159914920535336</v>
      </c>
    </row>
    <row r="6587" spans="4:26" x14ac:dyDescent="0.2">
      <c r="D6587" s="119"/>
      <c r="K6587" s="20"/>
      <c r="L6587" s="127"/>
      <c r="M6587" s="127"/>
      <c r="X6587" s="121">
        <v>200</v>
      </c>
      <c r="Y6587" s="121">
        <v>40</v>
      </c>
      <c r="Z6587" s="127">
        <f t="shared" si="681"/>
        <v>43.159914920535336</v>
      </c>
    </row>
    <row r="6588" spans="4:26" x14ac:dyDescent="0.2">
      <c r="D6588" s="119"/>
      <c r="K6588" s="20"/>
      <c r="L6588" s="127"/>
      <c r="M6588" s="127"/>
      <c r="X6588" s="121">
        <v>200</v>
      </c>
      <c r="Y6588" s="121">
        <v>40</v>
      </c>
      <c r="Z6588" s="127">
        <f t="shared" si="681"/>
        <v>43.159914920535336</v>
      </c>
    </row>
    <row r="6589" spans="4:26" x14ac:dyDescent="0.2">
      <c r="D6589" s="119"/>
      <c r="K6589" s="20"/>
      <c r="L6589" s="127"/>
      <c r="M6589" s="127"/>
      <c r="X6589" s="121">
        <v>200</v>
      </c>
      <c r="Y6589" s="121">
        <v>40</v>
      </c>
      <c r="Z6589" s="127">
        <f t="shared" si="681"/>
        <v>43.159914920535336</v>
      </c>
    </row>
    <row r="6590" spans="4:26" x14ac:dyDescent="0.2">
      <c r="D6590" s="119"/>
      <c r="K6590" s="20"/>
      <c r="L6590" s="127"/>
      <c r="M6590" s="127"/>
      <c r="X6590" s="121">
        <v>200</v>
      </c>
      <c r="Y6590" s="121">
        <v>40</v>
      </c>
      <c r="Z6590" s="127">
        <f t="shared" si="681"/>
        <v>43.159914920535336</v>
      </c>
    </row>
    <row r="6591" spans="4:26" x14ac:dyDescent="0.2">
      <c r="D6591" s="119"/>
      <c r="K6591" s="20"/>
      <c r="L6591" s="127"/>
      <c r="M6591" s="127"/>
      <c r="X6591" s="121">
        <v>200</v>
      </c>
      <c r="Y6591" s="121">
        <v>40</v>
      </c>
      <c r="Z6591" s="127">
        <f t="shared" si="681"/>
        <v>43.159914920535336</v>
      </c>
    </row>
    <row r="6592" spans="4:26" x14ac:dyDescent="0.2">
      <c r="D6592" s="119"/>
      <c r="K6592" s="20"/>
      <c r="L6592" s="127"/>
      <c r="M6592" s="127"/>
      <c r="X6592" s="121">
        <v>200</v>
      </c>
      <c r="Y6592" s="121">
        <v>40</v>
      </c>
      <c r="Z6592" s="127">
        <f t="shared" si="681"/>
        <v>43.159914920535336</v>
      </c>
    </row>
    <row r="6593" spans="4:26" x14ac:dyDescent="0.2">
      <c r="D6593" s="119"/>
      <c r="K6593" s="20"/>
      <c r="L6593" s="127"/>
      <c r="M6593" s="127"/>
      <c r="X6593" s="121">
        <v>200</v>
      </c>
      <c r="Y6593" s="121">
        <v>40</v>
      </c>
      <c r="Z6593" s="127">
        <f t="shared" si="681"/>
        <v>43.159914920535336</v>
      </c>
    </row>
    <row r="6594" spans="4:26" x14ac:dyDescent="0.2">
      <c r="D6594" s="119"/>
      <c r="K6594" s="20"/>
      <c r="L6594" s="127"/>
      <c r="M6594" s="127"/>
      <c r="X6594" s="121">
        <v>200</v>
      </c>
      <c r="Y6594" s="121">
        <v>40</v>
      </c>
      <c r="Z6594" s="127">
        <f t="shared" si="681"/>
        <v>43.159914920535336</v>
      </c>
    </row>
    <row r="6595" spans="4:26" x14ac:dyDescent="0.2">
      <c r="D6595" s="119"/>
      <c r="K6595" s="20"/>
      <c r="L6595" s="127"/>
      <c r="M6595" s="127"/>
      <c r="X6595" s="121">
        <v>200</v>
      </c>
      <c r="Y6595" s="121">
        <v>40</v>
      </c>
      <c r="Z6595" s="127">
        <f t="shared" si="681"/>
        <v>43.159914920535336</v>
      </c>
    </row>
    <row r="6596" spans="4:26" x14ac:dyDescent="0.2">
      <c r="D6596" s="119"/>
      <c r="K6596" s="20"/>
      <c r="L6596" s="127"/>
      <c r="M6596" s="127"/>
      <c r="X6596" s="121">
        <v>200</v>
      </c>
      <c r="Y6596" s="121">
        <v>40</v>
      </c>
      <c r="Z6596" s="127">
        <f t="shared" si="681"/>
        <v>43.159914920535336</v>
      </c>
    </row>
    <row r="6597" spans="4:26" x14ac:dyDescent="0.2">
      <c r="D6597" s="119"/>
      <c r="K6597" s="20"/>
      <c r="L6597" s="127"/>
      <c r="M6597" s="127"/>
      <c r="X6597" s="121">
        <v>200</v>
      </c>
      <c r="Y6597" s="121">
        <v>40</v>
      </c>
      <c r="Z6597" s="127">
        <f t="shared" si="681"/>
        <v>43.159914920535336</v>
      </c>
    </row>
    <row r="6598" spans="4:26" x14ac:dyDescent="0.2">
      <c r="D6598" s="119"/>
      <c r="K6598" s="20"/>
      <c r="L6598" s="127"/>
      <c r="M6598" s="127"/>
      <c r="X6598" s="121">
        <v>200</v>
      </c>
      <c r="Y6598" s="121">
        <v>40</v>
      </c>
      <c r="Z6598" s="127">
        <f t="shared" si="681"/>
        <v>43.159914920535336</v>
      </c>
    </row>
    <row r="6599" spans="4:26" x14ac:dyDescent="0.2">
      <c r="D6599" s="119"/>
      <c r="K6599" s="20"/>
      <c r="L6599" s="127"/>
      <c r="M6599" s="127"/>
      <c r="X6599" s="121">
        <v>200</v>
      </c>
      <c r="Y6599" s="121">
        <v>40</v>
      </c>
      <c r="Z6599" s="127">
        <f t="shared" si="681"/>
        <v>43.159914920535336</v>
      </c>
    </row>
    <row r="6600" spans="4:26" x14ac:dyDescent="0.2">
      <c r="D6600" s="119"/>
      <c r="K6600" s="20"/>
      <c r="L6600" s="127"/>
      <c r="M6600" s="127"/>
      <c r="X6600" s="121">
        <v>200</v>
      </c>
      <c r="Y6600" s="121">
        <v>40</v>
      </c>
      <c r="Z6600" s="127">
        <f t="shared" si="681"/>
        <v>43.159914920535336</v>
      </c>
    </row>
    <row r="6601" spans="4:26" x14ac:dyDescent="0.2">
      <c r="D6601" s="119"/>
      <c r="K6601" s="20"/>
      <c r="L6601" s="127"/>
      <c r="M6601" s="127"/>
      <c r="X6601" s="121">
        <v>200</v>
      </c>
      <c r="Y6601" s="121">
        <v>40</v>
      </c>
      <c r="Z6601" s="127">
        <f t="shared" si="681"/>
        <v>43.159914920535336</v>
      </c>
    </row>
    <row r="6602" spans="4:26" x14ac:dyDescent="0.2">
      <c r="D6602" s="119"/>
      <c r="K6602" s="20"/>
      <c r="L6602" s="127"/>
      <c r="M6602" s="127"/>
      <c r="X6602" s="121">
        <v>200</v>
      </c>
      <c r="Y6602" s="121">
        <v>40</v>
      </c>
      <c r="Z6602" s="127">
        <f t="shared" si="681"/>
        <v>43.159914920535336</v>
      </c>
    </row>
    <row r="6603" spans="4:26" x14ac:dyDescent="0.2">
      <c r="D6603" s="119"/>
      <c r="K6603" s="20"/>
      <c r="L6603" s="127"/>
      <c r="M6603" s="127"/>
      <c r="X6603" s="121">
        <v>200</v>
      </c>
      <c r="Y6603" s="121">
        <v>40</v>
      </c>
      <c r="Z6603" s="127">
        <f t="shared" ref="Z6603:Z6666" si="682">$U$11</f>
        <v>43.159914920535336</v>
      </c>
    </row>
    <row r="6604" spans="4:26" x14ac:dyDescent="0.2">
      <c r="D6604" s="119"/>
      <c r="K6604" s="20"/>
      <c r="L6604" s="127"/>
      <c r="M6604" s="127"/>
      <c r="X6604" s="121">
        <v>200</v>
      </c>
      <c r="Y6604" s="121">
        <v>40</v>
      </c>
      <c r="Z6604" s="127">
        <f t="shared" si="682"/>
        <v>43.159914920535336</v>
      </c>
    </row>
    <row r="6605" spans="4:26" x14ac:dyDescent="0.2">
      <c r="D6605" s="119"/>
      <c r="K6605" s="20"/>
      <c r="L6605" s="127"/>
      <c r="M6605" s="127"/>
      <c r="X6605" s="121">
        <v>200</v>
      </c>
      <c r="Y6605" s="121">
        <v>40</v>
      </c>
      <c r="Z6605" s="127">
        <f t="shared" si="682"/>
        <v>43.159914920535336</v>
      </c>
    </row>
    <row r="6606" spans="4:26" x14ac:dyDescent="0.2">
      <c r="D6606" s="119"/>
      <c r="K6606" s="20"/>
      <c r="L6606" s="127"/>
      <c r="M6606" s="127"/>
      <c r="X6606" s="121">
        <v>200</v>
      </c>
      <c r="Y6606" s="121">
        <v>40</v>
      </c>
      <c r="Z6606" s="127">
        <f t="shared" si="682"/>
        <v>43.159914920535336</v>
      </c>
    </row>
    <row r="6607" spans="4:26" x14ac:dyDescent="0.2">
      <c r="D6607" s="119"/>
      <c r="K6607" s="20"/>
      <c r="L6607" s="127"/>
      <c r="M6607" s="127"/>
      <c r="X6607" s="121">
        <v>200</v>
      </c>
      <c r="Y6607" s="121">
        <v>40</v>
      </c>
      <c r="Z6607" s="127">
        <f t="shared" si="682"/>
        <v>43.159914920535336</v>
      </c>
    </row>
    <row r="6608" spans="4:26" x14ac:dyDescent="0.2">
      <c r="D6608" s="119"/>
      <c r="K6608" s="20"/>
      <c r="L6608" s="127"/>
      <c r="M6608" s="127"/>
      <c r="X6608" s="121">
        <v>200</v>
      </c>
      <c r="Y6608" s="121">
        <v>40</v>
      </c>
      <c r="Z6608" s="127">
        <f t="shared" si="682"/>
        <v>43.159914920535336</v>
      </c>
    </row>
    <row r="6609" spans="4:26" x14ac:dyDescent="0.2">
      <c r="D6609" s="119"/>
      <c r="K6609" s="20"/>
      <c r="L6609" s="127"/>
      <c r="M6609" s="127"/>
      <c r="X6609" s="121">
        <v>200</v>
      </c>
      <c r="Y6609" s="121">
        <v>40</v>
      </c>
      <c r="Z6609" s="127">
        <f t="shared" si="682"/>
        <v>43.159914920535336</v>
      </c>
    </row>
    <row r="6610" spans="4:26" x14ac:dyDescent="0.2">
      <c r="D6610" s="119"/>
      <c r="K6610" s="20"/>
      <c r="L6610" s="127"/>
      <c r="M6610" s="127"/>
      <c r="X6610" s="121">
        <v>200</v>
      </c>
      <c r="Y6610" s="121">
        <v>40</v>
      </c>
      <c r="Z6610" s="127">
        <f t="shared" si="682"/>
        <v>43.159914920535336</v>
      </c>
    </row>
    <row r="6611" spans="4:26" x14ac:dyDescent="0.2">
      <c r="D6611" s="119"/>
      <c r="K6611" s="20"/>
      <c r="L6611" s="127"/>
      <c r="M6611" s="127"/>
      <c r="X6611" s="121">
        <v>200</v>
      </c>
      <c r="Y6611" s="121">
        <v>40</v>
      </c>
      <c r="Z6611" s="127">
        <f t="shared" si="682"/>
        <v>43.159914920535336</v>
      </c>
    </row>
    <row r="6612" spans="4:26" x14ac:dyDescent="0.2">
      <c r="D6612" s="119"/>
      <c r="K6612" s="20"/>
      <c r="L6612" s="127"/>
      <c r="M6612" s="127"/>
      <c r="X6612" s="121">
        <v>200</v>
      </c>
      <c r="Y6612" s="121">
        <v>40</v>
      </c>
      <c r="Z6612" s="127">
        <f t="shared" si="682"/>
        <v>43.159914920535336</v>
      </c>
    </row>
    <row r="6613" spans="4:26" x14ac:dyDescent="0.2">
      <c r="D6613" s="119"/>
      <c r="K6613" s="20"/>
      <c r="L6613" s="127"/>
      <c r="M6613" s="127"/>
      <c r="X6613" s="121">
        <v>200</v>
      </c>
      <c r="Y6613" s="121">
        <v>40</v>
      </c>
      <c r="Z6613" s="127">
        <f t="shared" si="682"/>
        <v>43.159914920535336</v>
      </c>
    </row>
    <row r="6614" spans="4:26" x14ac:dyDescent="0.2">
      <c r="D6614" s="119"/>
      <c r="K6614" s="20"/>
      <c r="L6614" s="127"/>
      <c r="M6614" s="127"/>
      <c r="X6614" s="121">
        <v>200</v>
      </c>
      <c r="Y6614" s="121">
        <v>40</v>
      </c>
      <c r="Z6614" s="127">
        <f t="shared" si="682"/>
        <v>43.159914920535336</v>
      </c>
    </row>
    <row r="6615" spans="4:26" x14ac:dyDescent="0.2">
      <c r="D6615" s="119"/>
      <c r="K6615" s="20"/>
      <c r="L6615" s="127"/>
      <c r="M6615" s="127"/>
      <c r="X6615" s="121">
        <v>200</v>
      </c>
      <c r="Y6615" s="121">
        <v>40</v>
      </c>
      <c r="Z6615" s="127">
        <f t="shared" si="682"/>
        <v>43.159914920535336</v>
      </c>
    </row>
    <row r="6616" spans="4:26" x14ac:dyDescent="0.2">
      <c r="D6616" s="119"/>
      <c r="K6616" s="20"/>
      <c r="L6616" s="127"/>
      <c r="M6616" s="127"/>
      <c r="X6616" s="121">
        <v>200</v>
      </c>
      <c r="Y6616" s="121">
        <v>40</v>
      </c>
      <c r="Z6616" s="127">
        <f t="shared" si="682"/>
        <v>43.159914920535336</v>
      </c>
    </row>
    <row r="6617" spans="4:26" x14ac:dyDescent="0.2">
      <c r="D6617" s="119"/>
      <c r="K6617" s="20"/>
      <c r="L6617" s="127"/>
      <c r="M6617" s="127"/>
      <c r="X6617" s="121">
        <v>200</v>
      </c>
      <c r="Y6617" s="121">
        <v>40</v>
      </c>
      <c r="Z6617" s="127">
        <f t="shared" si="682"/>
        <v>43.159914920535336</v>
      </c>
    </row>
    <row r="6618" spans="4:26" x14ac:dyDescent="0.2">
      <c r="D6618" s="119"/>
      <c r="K6618" s="20"/>
      <c r="L6618" s="127"/>
      <c r="M6618" s="127"/>
      <c r="X6618" s="121">
        <v>200</v>
      </c>
      <c r="Y6618" s="121">
        <v>40</v>
      </c>
      <c r="Z6618" s="127">
        <f t="shared" si="682"/>
        <v>43.159914920535336</v>
      </c>
    </row>
    <row r="6619" spans="4:26" x14ac:dyDescent="0.2">
      <c r="D6619" s="119"/>
      <c r="K6619" s="20"/>
      <c r="L6619" s="127"/>
      <c r="M6619" s="127"/>
      <c r="X6619" s="121">
        <v>200</v>
      </c>
      <c r="Y6619" s="121">
        <v>40</v>
      </c>
      <c r="Z6619" s="127">
        <f t="shared" si="682"/>
        <v>43.159914920535336</v>
      </c>
    </row>
    <row r="6620" spans="4:26" x14ac:dyDescent="0.2">
      <c r="D6620" s="119"/>
      <c r="K6620" s="20"/>
      <c r="L6620" s="127"/>
      <c r="M6620" s="127"/>
      <c r="X6620" s="121">
        <v>200</v>
      </c>
      <c r="Y6620" s="121">
        <v>40</v>
      </c>
      <c r="Z6620" s="127">
        <f t="shared" si="682"/>
        <v>43.159914920535336</v>
      </c>
    </row>
    <row r="6621" spans="4:26" x14ac:dyDescent="0.2">
      <c r="D6621" s="119"/>
      <c r="K6621" s="20"/>
      <c r="L6621" s="127"/>
      <c r="M6621" s="127"/>
      <c r="X6621" s="121">
        <v>200</v>
      </c>
      <c r="Y6621" s="121">
        <v>40</v>
      </c>
      <c r="Z6621" s="127">
        <f t="shared" si="682"/>
        <v>43.159914920535336</v>
      </c>
    </row>
    <row r="6622" spans="4:26" x14ac:dyDescent="0.2">
      <c r="D6622" s="119"/>
      <c r="K6622" s="20"/>
      <c r="L6622" s="127"/>
      <c r="M6622" s="127"/>
      <c r="X6622" s="121">
        <v>200</v>
      </c>
      <c r="Y6622" s="121">
        <v>40</v>
      </c>
      <c r="Z6622" s="127">
        <f t="shared" si="682"/>
        <v>43.159914920535336</v>
      </c>
    </row>
    <row r="6623" spans="4:26" x14ac:dyDescent="0.2">
      <c r="D6623" s="119"/>
      <c r="K6623" s="20"/>
      <c r="L6623" s="127"/>
      <c r="M6623" s="127"/>
      <c r="X6623" s="121">
        <v>200</v>
      </c>
      <c r="Y6623" s="121">
        <v>40</v>
      </c>
      <c r="Z6623" s="127">
        <f t="shared" si="682"/>
        <v>43.159914920535336</v>
      </c>
    </row>
    <row r="6624" spans="4:26" x14ac:dyDescent="0.2">
      <c r="D6624" s="119"/>
      <c r="K6624" s="20"/>
      <c r="L6624" s="127"/>
      <c r="M6624" s="127"/>
      <c r="X6624" s="121">
        <v>200</v>
      </c>
      <c r="Y6624" s="121">
        <v>40</v>
      </c>
      <c r="Z6624" s="127">
        <f t="shared" si="682"/>
        <v>43.159914920535336</v>
      </c>
    </row>
    <row r="6625" spans="4:26" x14ac:dyDescent="0.2">
      <c r="D6625" s="119"/>
      <c r="K6625" s="20"/>
      <c r="L6625" s="127"/>
      <c r="M6625" s="127"/>
      <c r="X6625" s="121">
        <v>200</v>
      </c>
      <c r="Y6625" s="121">
        <v>40</v>
      </c>
      <c r="Z6625" s="127">
        <f t="shared" si="682"/>
        <v>43.159914920535336</v>
      </c>
    </row>
    <row r="6626" spans="4:26" x14ac:dyDescent="0.2">
      <c r="D6626" s="119"/>
      <c r="K6626" s="20"/>
      <c r="L6626" s="127"/>
      <c r="M6626" s="127"/>
      <c r="X6626" s="121">
        <v>200</v>
      </c>
      <c r="Y6626" s="121">
        <v>40</v>
      </c>
      <c r="Z6626" s="127">
        <f t="shared" si="682"/>
        <v>43.159914920535336</v>
      </c>
    </row>
    <row r="6627" spans="4:26" x14ac:dyDescent="0.2">
      <c r="D6627" s="119"/>
      <c r="K6627" s="20"/>
      <c r="L6627" s="127"/>
      <c r="M6627" s="127"/>
      <c r="X6627" s="121">
        <v>200</v>
      </c>
      <c r="Y6627" s="121">
        <v>40</v>
      </c>
      <c r="Z6627" s="127">
        <f t="shared" si="682"/>
        <v>43.159914920535336</v>
      </c>
    </row>
    <row r="6628" spans="4:26" x14ac:dyDescent="0.2">
      <c r="D6628" s="119"/>
      <c r="K6628" s="20"/>
      <c r="L6628" s="127"/>
      <c r="M6628" s="127"/>
      <c r="X6628" s="121">
        <v>200</v>
      </c>
      <c r="Y6628" s="121">
        <v>40</v>
      </c>
      <c r="Z6628" s="127">
        <f t="shared" si="682"/>
        <v>43.159914920535336</v>
      </c>
    </row>
    <row r="6629" spans="4:26" x14ac:dyDescent="0.2">
      <c r="D6629" s="119"/>
      <c r="K6629" s="20"/>
      <c r="L6629" s="127"/>
      <c r="M6629" s="127"/>
      <c r="X6629" s="121">
        <v>200</v>
      </c>
      <c r="Y6629" s="121">
        <v>40</v>
      </c>
      <c r="Z6629" s="127">
        <f t="shared" si="682"/>
        <v>43.159914920535336</v>
      </c>
    </row>
    <row r="6630" spans="4:26" x14ac:dyDescent="0.2">
      <c r="D6630" s="119"/>
      <c r="K6630" s="20"/>
      <c r="L6630" s="127"/>
      <c r="M6630" s="127"/>
      <c r="X6630" s="121">
        <v>200</v>
      </c>
      <c r="Y6630" s="121">
        <v>40</v>
      </c>
      <c r="Z6630" s="127">
        <f t="shared" si="682"/>
        <v>43.159914920535336</v>
      </c>
    </row>
    <row r="6631" spans="4:26" x14ac:dyDescent="0.2">
      <c r="D6631" s="119"/>
      <c r="K6631" s="20"/>
      <c r="L6631" s="127"/>
      <c r="M6631" s="127"/>
      <c r="X6631" s="121">
        <v>200</v>
      </c>
      <c r="Y6631" s="121">
        <v>40</v>
      </c>
      <c r="Z6631" s="127">
        <f t="shared" si="682"/>
        <v>43.159914920535336</v>
      </c>
    </row>
    <row r="6632" spans="4:26" x14ac:dyDescent="0.2">
      <c r="D6632" s="119"/>
      <c r="K6632" s="20"/>
      <c r="L6632" s="127"/>
      <c r="M6632" s="127"/>
      <c r="X6632" s="121">
        <v>200</v>
      </c>
      <c r="Y6632" s="121">
        <v>40</v>
      </c>
      <c r="Z6632" s="127">
        <f t="shared" si="682"/>
        <v>43.159914920535336</v>
      </c>
    </row>
    <row r="6633" spans="4:26" x14ac:dyDescent="0.2">
      <c r="D6633" s="119"/>
      <c r="K6633" s="20"/>
      <c r="L6633" s="127"/>
      <c r="M6633" s="127"/>
      <c r="X6633" s="121">
        <v>200</v>
      </c>
      <c r="Y6633" s="121">
        <v>40</v>
      </c>
      <c r="Z6633" s="127">
        <f t="shared" si="682"/>
        <v>43.159914920535336</v>
      </c>
    </row>
    <row r="6634" spans="4:26" x14ac:dyDescent="0.2">
      <c r="D6634" s="119"/>
      <c r="K6634" s="20"/>
      <c r="L6634" s="127"/>
      <c r="M6634" s="127"/>
      <c r="X6634" s="121">
        <v>200</v>
      </c>
      <c r="Y6634" s="121">
        <v>40</v>
      </c>
      <c r="Z6634" s="127">
        <f t="shared" si="682"/>
        <v>43.159914920535336</v>
      </c>
    </row>
    <row r="6635" spans="4:26" x14ac:dyDescent="0.2">
      <c r="D6635" s="119"/>
      <c r="K6635" s="20"/>
      <c r="L6635" s="127"/>
      <c r="M6635" s="127"/>
      <c r="X6635" s="121">
        <v>200</v>
      </c>
      <c r="Y6635" s="121">
        <v>40</v>
      </c>
      <c r="Z6635" s="127">
        <f t="shared" si="682"/>
        <v>43.159914920535336</v>
      </c>
    </row>
    <row r="6636" spans="4:26" x14ac:dyDescent="0.2">
      <c r="D6636" s="119"/>
      <c r="K6636" s="20"/>
      <c r="L6636" s="127"/>
      <c r="M6636" s="127"/>
      <c r="X6636" s="121">
        <v>200</v>
      </c>
      <c r="Y6636" s="121">
        <v>40</v>
      </c>
      <c r="Z6636" s="127">
        <f t="shared" si="682"/>
        <v>43.159914920535336</v>
      </c>
    </row>
    <row r="6637" spans="4:26" x14ac:dyDescent="0.2">
      <c r="D6637" s="119"/>
      <c r="K6637" s="20"/>
      <c r="L6637" s="127"/>
      <c r="M6637" s="127"/>
      <c r="X6637" s="121">
        <v>200</v>
      </c>
      <c r="Y6637" s="121">
        <v>40</v>
      </c>
      <c r="Z6637" s="127">
        <f t="shared" si="682"/>
        <v>43.159914920535336</v>
      </c>
    </row>
    <row r="6638" spans="4:26" x14ac:dyDescent="0.2">
      <c r="D6638" s="119"/>
      <c r="K6638" s="20"/>
      <c r="L6638" s="127"/>
      <c r="M6638" s="127"/>
      <c r="X6638" s="121">
        <v>200</v>
      </c>
      <c r="Y6638" s="121">
        <v>40</v>
      </c>
      <c r="Z6638" s="127">
        <f t="shared" si="682"/>
        <v>43.159914920535336</v>
      </c>
    </row>
    <row r="6639" spans="4:26" x14ac:dyDescent="0.2">
      <c r="D6639" s="119"/>
      <c r="K6639" s="20"/>
      <c r="L6639" s="127"/>
      <c r="M6639" s="127"/>
      <c r="X6639" s="121">
        <v>200</v>
      </c>
      <c r="Y6639" s="121">
        <v>40</v>
      </c>
      <c r="Z6639" s="127">
        <f t="shared" si="682"/>
        <v>43.159914920535336</v>
      </c>
    </row>
    <row r="6640" spans="4:26" x14ac:dyDescent="0.2">
      <c r="D6640" s="119"/>
      <c r="K6640" s="20"/>
      <c r="L6640" s="127"/>
      <c r="M6640" s="127"/>
      <c r="X6640" s="121">
        <v>200</v>
      </c>
      <c r="Y6640" s="121">
        <v>40</v>
      </c>
      <c r="Z6640" s="127">
        <f t="shared" si="682"/>
        <v>43.159914920535336</v>
      </c>
    </row>
    <row r="6641" spans="4:26" x14ac:dyDescent="0.2">
      <c r="D6641" s="119"/>
      <c r="K6641" s="20"/>
      <c r="L6641" s="127"/>
      <c r="M6641" s="127"/>
      <c r="X6641" s="121">
        <v>200</v>
      </c>
      <c r="Y6641" s="121">
        <v>40</v>
      </c>
      <c r="Z6641" s="127">
        <f t="shared" si="682"/>
        <v>43.159914920535336</v>
      </c>
    </row>
    <row r="6642" spans="4:26" x14ac:dyDescent="0.2">
      <c r="D6642" s="119"/>
      <c r="K6642" s="20"/>
      <c r="L6642" s="127"/>
      <c r="M6642" s="127"/>
      <c r="X6642" s="121">
        <v>200</v>
      </c>
      <c r="Y6642" s="121">
        <v>40</v>
      </c>
      <c r="Z6642" s="127">
        <f t="shared" si="682"/>
        <v>43.159914920535336</v>
      </c>
    </row>
    <row r="6643" spans="4:26" x14ac:dyDescent="0.2">
      <c r="D6643" s="119"/>
      <c r="K6643" s="20"/>
      <c r="L6643" s="127"/>
      <c r="M6643" s="127"/>
      <c r="X6643" s="121">
        <v>200</v>
      </c>
      <c r="Y6643" s="121">
        <v>40</v>
      </c>
      <c r="Z6643" s="127">
        <f t="shared" si="682"/>
        <v>43.159914920535336</v>
      </c>
    </row>
    <row r="6644" spans="4:26" x14ac:dyDescent="0.2">
      <c r="D6644" s="119"/>
      <c r="K6644" s="20"/>
      <c r="L6644" s="127"/>
      <c r="M6644" s="127"/>
      <c r="X6644" s="121">
        <v>200</v>
      </c>
      <c r="Y6644" s="121">
        <v>40</v>
      </c>
      <c r="Z6644" s="127">
        <f t="shared" si="682"/>
        <v>43.159914920535336</v>
      </c>
    </row>
    <row r="6645" spans="4:26" x14ac:dyDescent="0.2">
      <c r="D6645" s="119"/>
      <c r="K6645" s="20"/>
      <c r="L6645" s="127"/>
      <c r="M6645" s="127"/>
      <c r="X6645" s="121">
        <v>200</v>
      </c>
      <c r="Y6645" s="121">
        <v>40</v>
      </c>
      <c r="Z6645" s="127">
        <f t="shared" si="682"/>
        <v>43.159914920535336</v>
      </c>
    </row>
    <row r="6646" spans="4:26" x14ac:dyDescent="0.2">
      <c r="D6646" s="119"/>
      <c r="K6646" s="20"/>
      <c r="L6646" s="127"/>
      <c r="M6646" s="127"/>
      <c r="X6646" s="121">
        <v>200</v>
      </c>
      <c r="Y6646" s="121">
        <v>40</v>
      </c>
      <c r="Z6646" s="127">
        <f t="shared" si="682"/>
        <v>43.159914920535336</v>
      </c>
    </row>
    <row r="6647" spans="4:26" x14ac:dyDescent="0.2">
      <c r="D6647" s="119"/>
      <c r="K6647" s="20"/>
      <c r="L6647" s="127"/>
      <c r="M6647" s="127"/>
      <c r="X6647" s="121">
        <v>200</v>
      </c>
      <c r="Y6647" s="121">
        <v>40</v>
      </c>
      <c r="Z6647" s="127">
        <f t="shared" si="682"/>
        <v>43.159914920535336</v>
      </c>
    </row>
    <row r="6648" spans="4:26" x14ac:dyDescent="0.2">
      <c r="D6648" s="119"/>
      <c r="K6648" s="20"/>
      <c r="L6648" s="127"/>
      <c r="M6648" s="127"/>
      <c r="X6648" s="121">
        <v>200</v>
      </c>
      <c r="Y6648" s="121">
        <v>40</v>
      </c>
      <c r="Z6648" s="127">
        <f t="shared" si="682"/>
        <v>43.159914920535336</v>
      </c>
    </row>
    <row r="6649" spans="4:26" x14ac:dyDescent="0.2">
      <c r="D6649" s="119"/>
      <c r="K6649" s="20"/>
      <c r="L6649" s="127"/>
      <c r="M6649" s="127"/>
      <c r="X6649" s="121">
        <v>200</v>
      </c>
      <c r="Y6649" s="121">
        <v>40</v>
      </c>
      <c r="Z6649" s="127">
        <f t="shared" si="682"/>
        <v>43.159914920535336</v>
      </c>
    </row>
    <row r="6650" spans="4:26" x14ac:dyDescent="0.2">
      <c r="D6650" s="119"/>
      <c r="K6650" s="20"/>
      <c r="L6650" s="127"/>
      <c r="M6650" s="127"/>
      <c r="X6650" s="121">
        <v>200</v>
      </c>
      <c r="Y6650" s="121">
        <v>40</v>
      </c>
      <c r="Z6650" s="127">
        <f t="shared" si="682"/>
        <v>43.159914920535336</v>
      </c>
    </row>
    <row r="6651" spans="4:26" x14ac:dyDescent="0.2">
      <c r="D6651" s="119"/>
      <c r="K6651" s="20"/>
      <c r="L6651" s="127"/>
      <c r="M6651" s="127"/>
      <c r="X6651" s="121">
        <v>200</v>
      </c>
      <c r="Y6651" s="121">
        <v>40</v>
      </c>
      <c r="Z6651" s="127">
        <f t="shared" si="682"/>
        <v>43.159914920535336</v>
      </c>
    </row>
    <row r="6652" spans="4:26" x14ac:dyDescent="0.2">
      <c r="D6652" s="119"/>
      <c r="K6652" s="20"/>
      <c r="L6652" s="127"/>
      <c r="M6652" s="127"/>
      <c r="X6652" s="121">
        <v>200</v>
      </c>
      <c r="Y6652" s="121">
        <v>40</v>
      </c>
      <c r="Z6652" s="127">
        <f t="shared" si="682"/>
        <v>43.159914920535336</v>
      </c>
    </row>
    <row r="6653" spans="4:26" x14ac:dyDescent="0.2">
      <c r="D6653" s="119"/>
      <c r="K6653" s="20"/>
      <c r="L6653" s="127"/>
      <c r="M6653" s="127"/>
      <c r="X6653" s="121">
        <v>200</v>
      </c>
      <c r="Y6653" s="121">
        <v>40</v>
      </c>
      <c r="Z6653" s="127">
        <f t="shared" si="682"/>
        <v>43.159914920535336</v>
      </c>
    </row>
    <row r="6654" spans="4:26" x14ac:dyDescent="0.2">
      <c r="D6654" s="119"/>
      <c r="K6654" s="20"/>
      <c r="L6654" s="127"/>
      <c r="M6654" s="127"/>
      <c r="X6654" s="121">
        <v>200</v>
      </c>
      <c r="Y6654" s="121">
        <v>40</v>
      </c>
      <c r="Z6654" s="127">
        <f t="shared" si="682"/>
        <v>43.159914920535336</v>
      </c>
    </row>
    <row r="6655" spans="4:26" x14ac:dyDescent="0.2">
      <c r="D6655" s="119"/>
      <c r="K6655" s="20"/>
      <c r="L6655" s="127"/>
      <c r="M6655" s="127"/>
      <c r="X6655" s="121">
        <v>200</v>
      </c>
      <c r="Y6655" s="121">
        <v>40</v>
      </c>
      <c r="Z6655" s="127">
        <f t="shared" si="682"/>
        <v>43.159914920535336</v>
      </c>
    </row>
    <row r="6656" spans="4:26" x14ac:dyDescent="0.2">
      <c r="D6656" s="119"/>
      <c r="K6656" s="20"/>
      <c r="L6656" s="127"/>
      <c r="M6656" s="127"/>
      <c r="X6656" s="121">
        <v>200</v>
      </c>
      <c r="Y6656" s="121">
        <v>40</v>
      </c>
      <c r="Z6656" s="127">
        <f t="shared" si="682"/>
        <v>43.159914920535336</v>
      </c>
    </row>
    <row r="6657" spans="4:26" x14ac:dyDescent="0.2">
      <c r="D6657" s="119"/>
      <c r="K6657" s="20"/>
      <c r="L6657" s="127"/>
      <c r="M6657" s="127"/>
      <c r="X6657" s="121">
        <v>200</v>
      </c>
      <c r="Y6657" s="121">
        <v>40</v>
      </c>
      <c r="Z6657" s="127">
        <f t="shared" si="682"/>
        <v>43.159914920535336</v>
      </c>
    </row>
    <row r="6658" spans="4:26" x14ac:dyDescent="0.2">
      <c r="D6658" s="119"/>
      <c r="K6658" s="20"/>
      <c r="L6658" s="127"/>
      <c r="M6658" s="127"/>
      <c r="X6658" s="121">
        <v>200</v>
      </c>
      <c r="Y6658" s="121">
        <v>40</v>
      </c>
      <c r="Z6658" s="127">
        <f t="shared" si="682"/>
        <v>43.159914920535336</v>
      </c>
    </row>
    <row r="6659" spans="4:26" x14ac:dyDescent="0.2">
      <c r="D6659" s="119"/>
      <c r="K6659" s="20"/>
      <c r="L6659" s="127"/>
      <c r="M6659" s="127"/>
      <c r="X6659" s="121">
        <v>200</v>
      </c>
      <c r="Y6659" s="121">
        <v>40</v>
      </c>
      <c r="Z6659" s="127">
        <f t="shared" si="682"/>
        <v>43.159914920535336</v>
      </c>
    </row>
    <row r="6660" spans="4:26" x14ac:dyDescent="0.2">
      <c r="D6660" s="119"/>
      <c r="K6660" s="20"/>
      <c r="L6660" s="127"/>
      <c r="M6660" s="127"/>
      <c r="X6660" s="121">
        <v>200</v>
      </c>
      <c r="Y6660" s="121">
        <v>40</v>
      </c>
      <c r="Z6660" s="127">
        <f t="shared" si="682"/>
        <v>43.159914920535336</v>
      </c>
    </row>
    <row r="6661" spans="4:26" x14ac:dyDescent="0.2">
      <c r="D6661" s="119"/>
      <c r="K6661" s="20"/>
      <c r="L6661" s="127"/>
      <c r="M6661" s="127"/>
      <c r="X6661" s="121">
        <v>200</v>
      </c>
      <c r="Y6661" s="121">
        <v>40</v>
      </c>
      <c r="Z6661" s="127">
        <f t="shared" si="682"/>
        <v>43.159914920535336</v>
      </c>
    </row>
    <row r="6662" spans="4:26" x14ac:dyDescent="0.2">
      <c r="D6662" s="119"/>
      <c r="K6662" s="20"/>
      <c r="L6662" s="127"/>
      <c r="M6662" s="127"/>
      <c r="X6662" s="121">
        <v>200</v>
      </c>
      <c r="Y6662" s="121">
        <v>40</v>
      </c>
      <c r="Z6662" s="127">
        <f t="shared" si="682"/>
        <v>43.159914920535336</v>
      </c>
    </row>
    <row r="6663" spans="4:26" x14ac:dyDescent="0.2">
      <c r="D6663" s="119"/>
      <c r="K6663" s="20"/>
      <c r="L6663" s="127"/>
      <c r="M6663" s="127"/>
      <c r="X6663" s="121">
        <v>200</v>
      </c>
      <c r="Y6663" s="121">
        <v>40</v>
      </c>
      <c r="Z6663" s="127">
        <f t="shared" si="682"/>
        <v>43.159914920535336</v>
      </c>
    </row>
    <row r="6664" spans="4:26" x14ac:dyDescent="0.2">
      <c r="D6664" s="119"/>
      <c r="K6664" s="20"/>
      <c r="L6664" s="127"/>
      <c r="M6664" s="127"/>
      <c r="X6664" s="121">
        <v>200</v>
      </c>
      <c r="Y6664" s="121">
        <v>40</v>
      </c>
      <c r="Z6664" s="127">
        <f t="shared" si="682"/>
        <v>43.159914920535336</v>
      </c>
    </row>
    <row r="6665" spans="4:26" x14ac:dyDescent="0.2">
      <c r="D6665" s="119"/>
      <c r="K6665" s="20"/>
      <c r="L6665" s="127"/>
      <c r="M6665" s="127"/>
      <c r="X6665" s="121">
        <v>200</v>
      </c>
      <c r="Y6665" s="121">
        <v>40</v>
      </c>
      <c r="Z6665" s="127">
        <f t="shared" si="682"/>
        <v>43.159914920535336</v>
      </c>
    </row>
    <row r="6666" spans="4:26" x14ac:dyDescent="0.2">
      <c r="D6666" s="119"/>
      <c r="K6666" s="20"/>
      <c r="L6666" s="127"/>
      <c r="M6666" s="127"/>
      <c r="X6666" s="121">
        <v>200</v>
      </c>
      <c r="Y6666" s="121">
        <v>40</v>
      </c>
      <c r="Z6666" s="127">
        <f t="shared" si="682"/>
        <v>43.159914920535336</v>
      </c>
    </row>
    <row r="6667" spans="4:26" x14ac:dyDescent="0.2">
      <c r="D6667" s="119"/>
      <c r="K6667" s="20"/>
      <c r="L6667" s="127"/>
      <c r="M6667" s="127"/>
      <c r="X6667" s="121">
        <v>200</v>
      </c>
      <c r="Y6667" s="121">
        <v>40</v>
      </c>
      <c r="Z6667" s="127">
        <f t="shared" ref="Z6667:Z6730" si="683">$U$11</f>
        <v>43.159914920535336</v>
      </c>
    </row>
    <row r="6668" spans="4:26" x14ac:dyDescent="0.2">
      <c r="D6668" s="119"/>
      <c r="K6668" s="20"/>
      <c r="L6668" s="127"/>
      <c r="M6668" s="127"/>
      <c r="X6668" s="121">
        <v>200</v>
      </c>
      <c r="Y6668" s="121">
        <v>40</v>
      </c>
      <c r="Z6668" s="127">
        <f t="shared" si="683"/>
        <v>43.159914920535336</v>
      </c>
    </row>
    <row r="6669" spans="4:26" x14ac:dyDescent="0.2">
      <c r="D6669" s="119"/>
      <c r="K6669" s="20"/>
      <c r="L6669" s="127"/>
      <c r="M6669" s="127"/>
      <c r="X6669" s="121">
        <v>200</v>
      </c>
      <c r="Y6669" s="121">
        <v>40</v>
      </c>
      <c r="Z6669" s="127">
        <f t="shared" si="683"/>
        <v>43.159914920535336</v>
      </c>
    </row>
    <row r="6670" spans="4:26" x14ac:dyDescent="0.2">
      <c r="D6670" s="119"/>
      <c r="K6670" s="20"/>
      <c r="L6670" s="127"/>
      <c r="M6670" s="127"/>
      <c r="X6670" s="121">
        <v>200</v>
      </c>
      <c r="Y6670" s="121">
        <v>40</v>
      </c>
      <c r="Z6670" s="127">
        <f t="shared" si="683"/>
        <v>43.159914920535336</v>
      </c>
    </row>
    <row r="6671" spans="4:26" x14ac:dyDescent="0.2">
      <c r="D6671" s="119"/>
      <c r="K6671" s="20"/>
      <c r="L6671" s="127"/>
      <c r="M6671" s="127"/>
      <c r="X6671" s="121">
        <v>200</v>
      </c>
      <c r="Y6671" s="121">
        <v>40</v>
      </c>
      <c r="Z6671" s="127">
        <f t="shared" si="683"/>
        <v>43.159914920535336</v>
      </c>
    </row>
    <row r="6672" spans="4:26" x14ac:dyDescent="0.2">
      <c r="D6672" s="119"/>
      <c r="K6672" s="20"/>
      <c r="L6672" s="127"/>
      <c r="M6672" s="127"/>
      <c r="X6672" s="121">
        <v>200</v>
      </c>
      <c r="Y6672" s="121">
        <v>40</v>
      </c>
      <c r="Z6672" s="127">
        <f t="shared" si="683"/>
        <v>43.159914920535336</v>
      </c>
    </row>
    <row r="6673" spans="4:26" x14ac:dyDescent="0.2">
      <c r="D6673" s="119"/>
      <c r="K6673" s="20"/>
      <c r="L6673" s="127"/>
      <c r="M6673" s="127"/>
      <c r="X6673" s="121">
        <v>200</v>
      </c>
      <c r="Y6673" s="121">
        <v>40</v>
      </c>
      <c r="Z6673" s="127">
        <f t="shared" si="683"/>
        <v>43.159914920535336</v>
      </c>
    </row>
    <row r="6674" spans="4:26" x14ac:dyDescent="0.2">
      <c r="D6674" s="119"/>
      <c r="K6674" s="20"/>
      <c r="L6674" s="127"/>
      <c r="M6674" s="127"/>
      <c r="X6674" s="121">
        <v>200</v>
      </c>
      <c r="Y6674" s="121">
        <v>40</v>
      </c>
      <c r="Z6674" s="127">
        <f t="shared" si="683"/>
        <v>43.159914920535336</v>
      </c>
    </row>
    <row r="6675" spans="4:26" x14ac:dyDescent="0.2">
      <c r="D6675" s="119"/>
      <c r="K6675" s="20"/>
      <c r="L6675" s="127"/>
      <c r="M6675" s="127"/>
      <c r="X6675" s="121">
        <v>200</v>
      </c>
      <c r="Y6675" s="121">
        <v>40</v>
      </c>
      <c r="Z6675" s="127">
        <f t="shared" si="683"/>
        <v>43.159914920535336</v>
      </c>
    </row>
    <row r="6676" spans="4:26" x14ac:dyDescent="0.2">
      <c r="D6676" s="119"/>
      <c r="K6676" s="20"/>
      <c r="L6676" s="127"/>
      <c r="M6676" s="127"/>
      <c r="X6676" s="121">
        <v>200</v>
      </c>
      <c r="Y6676" s="121">
        <v>40</v>
      </c>
      <c r="Z6676" s="127">
        <f t="shared" si="683"/>
        <v>43.159914920535336</v>
      </c>
    </row>
    <row r="6677" spans="4:26" x14ac:dyDescent="0.2">
      <c r="D6677" s="119"/>
      <c r="K6677" s="20"/>
      <c r="L6677" s="127"/>
      <c r="M6677" s="127"/>
      <c r="X6677" s="121">
        <v>200</v>
      </c>
      <c r="Y6677" s="121">
        <v>40</v>
      </c>
      <c r="Z6677" s="127">
        <f t="shared" si="683"/>
        <v>43.159914920535336</v>
      </c>
    </row>
    <row r="6678" spans="4:26" x14ac:dyDescent="0.2">
      <c r="D6678" s="119"/>
      <c r="K6678" s="20"/>
      <c r="L6678" s="127"/>
      <c r="M6678" s="127"/>
      <c r="X6678" s="121">
        <v>200</v>
      </c>
      <c r="Y6678" s="121">
        <v>40</v>
      </c>
      <c r="Z6678" s="127">
        <f t="shared" si="683"/>
        <v>43.159914920535336</v>
      </c>
    </row>
    <row r="6679" spans="4:26" x14ac:dyDescent="0.2">
      <c r="D6679" s="119"/>
      <c r="K6679" s="20"/>
      <c r="L6679" s="127"/>
      <c r="M6679" s="127"/>
      <c r="X6679" s="121">
        <v>200</v>
      </c>
      <c r="Y6679" s="121">
        <v>40</v>
      </c>
      <c r="Z6679" s="127">
        <f t="shared" si="683"/>
        <v>43.159914920535336</v>
      </c>
    </row>
    <row r="6680" spans="4:26" x14ac:dyDescent="0.2">
      <c r="D6680" s="119"/>
      <c r="K6680" s="20"/>
      <c r="L6680" s="127"/>
      <c r="M6680" s="127"/>
      <c r="X6680" s="121">
        <v>200</v>
      </c>
      <c r="Y6680" s="121">
        <v>40</v>
      </c>
      <c r="Z6680" s="127">
        <f t="shared" si="683"/>
        <v>43.159914920535336</v>
      </c>
    </row>
    <row r="6681" spans="4:26" x14ac:dyDescent="0.2">
      <c r="D6681" s="119"/>
      <c r="K6681" s="20"/>
      <c r="L6681" s="127"/>
      <c r="M6681" s="127"/>
      <c r="X6681" s="121">
        <v>200</v>
      </c>
      <c r="Y6681" s="121">
        <v>40</v>
      </c>
      <c r="Z6681" s="127">
        <f t="shared" si="683"/>
        <v>43.159914920535336</v>
      </c>
    </row>
    <row r="6682" spans="4:26" x14ac:dyDescent="0.2">
      <c r="D6682" s="119"/>
      <c r="K6682" s="20"/>
      <c r="L6682" s="127"/>
      <c r="M6682" s="127"/>
      <c r="X6682" s="121">
        <v>200</v>
      </c>
      <c r="Y6682" s="121">
        <v>40</v>
      </c>
      <c r="Z6682" s="127">
        <f t="shared" si="683"/>
        <v>43.159914920535336</v>
      </c>
    </row>
    <row r="6683" spans="4:26" x14ac:dyDescent="0.2">
      <c r="D6683" s="119"/>
      <c r="K6683" s="20"/>
      <c r="L6683" s="127"/>
      <c r="M6683" s="127"/>
      <c r="X6683" s="121">
        <v>200</v>
      </c>
      <c r="Y6683" s="121">
        <v>40</v>
      </c>
      <c r="Z6683" s="127">
        <f t="shared" si="683"/>
        <v>43.159914920535336</v>
      </c>
    </row>
    <row r="6684" spans="4:26" x14ac:dyDescent="0.2">
      <c r="D6684" s="119"/>
      <c r="K6684" s="20"/>
      <c r="L6684" s="127"/>
      <c r="M6684" s="127"/>
      <c r="X6684" s="121">
        <v>200</v>
      </c>
      <c r="Y6684" s="121">
        <v>40</v>
      </c>
      <c r="Z6684" s="127">
        <f t="shared" si="683"/>
        <v>43.159914920535336</v>
      </c>
    </row>
    <row r="6685" spans="4:26" x14ac:dyDescent="0.2">
      <c r="D6685" s="119"/>
      <c r="K6685" s="20"/>
      <c r="L6685" s="127"/>
      <c r="M6685" s="127"/>
      <c r="X6685" s="121">
        <v>200</v>
      </c>
      <c r="Y6685" s="121">
        <v>40</v>
      </c>
      <c r="Z6685" s="127">
        <f t="shared" si="683"/>
        <v>43.159914920535336</v>
      </c>
    </row>
    <row r="6686" spans="4:26" x14ac:dyDescent="0.2">
      <c r="D6686" s="119"/>
      <c r="K6686" s="20"/>
      <c r="L6686" s="127"/>
      <c r="M6686" s="127"/>
      <c r="X6686" s="121">
        <v>200</v>
      </c>
      <c r="Y6686" s="121">
        <v>40</v>
      </c>
      <c r="Z6686" s="127">
        <f t="shared" si="683"/>
        <v>43.159914920535336</v>
      </c>
    </row>
    <row r="6687" spans="4:26" x14ac:dyDescent="0.2">
      <c r="D6687" s="119"/>
      <c r="K6687" s="20"/>
      <c r="L6687" s="127"/>
      <c r="M6687" s="127"/>
      <c r="X6687" s="121">
        <v>200</v>
      </c>
      <c r="Y6687" s="121">
        <v>40</v>
      </c>
      <c r="Z6687" s="127">
        <f t="shared" si="683"/>
        <v>43.159914920535336</v>
      </c>
    </row>
    <row r="6688" spans="4:26" x14ac:dyDescent="0.2">
      <c r="D6688" s="119"/>
      <c r="K6688" s="20"/>
      <c r="L6688" s="127"/>
      <c r="M6688" s="127"/>
      <c r="X6688" s="121">
        <v>200</v>
      </c>
      <c r="Y6688" s="121">
        <v>40</v>
      </c>
      <c r="Z6688" s="127">
        <f t="shared" si="683"/>
        <v>43.159914920535336</v>
      </c>
    </row>
    <row r="6689" spans="4:26" x14ac:dyDescent="0.2">
      <c r="D6689" s="119"/>
      <c r="K6689" s="20"/>
      <c r="L6689" s="127"/>
      <c r="M6689" s="127"/>
      <c r="X6689" s="121">
        <v>200</v>
      </c>
      <c r="Y6689" s="121">
        <v>40</v>
      </c>
      <c r="Z6689" s="127">
        <f t="shared" si="683"/>
        <v>43.159914920535336</v>
      </c>
    </row>
    <row r="6690" spans="4:26" x14ac:dyDescent="0.2">
      <c r="D6690" s="119"/>
      <c r="K6690" s="20"/>
      <c r="L6690" s="127"/>
      <c r="M6690" s="127"/>
      <c r="X6690" s="121">
        <v>200</v>
      </c>
      <c r="Y6690" s="121">
        <v>40</v>
      </c>
      <c r="Z6690" s="127">
        <f t="shared" si="683"/>
        <v>43.159914920535336</v>
      </c>
    </row>
    <row r="6691" spans="4:26" x14ac:dyDescent="0.2">
      <c r="D6691" s="119"/>
      <c r="K6691" s="20"/>
      <c r="L6691" s="127"/>
      <c r="M6691" s="127"/>
      <c r="X6691" s="121">
        <v>200</v>
      </c>
      <c r="Y6691" s="121">
        <v>40</v>
      </c>
      <c r="Z6691" s="127">
        <f t="shared" si="683"/>
        <v>43.159914920535336</v>
      </c>
    </row>
    <row r="6692" spans="4:26" x14ac:dyDescent="0.2">
      <c r="D6692" s="119"/>
      <c r="K6692" s="20"/>
      <c r="L6692" s="127"/>
      <c r="M6692" s="127"/>
      <c r="X6692" s="121">
        <v>200</v>
      </c>
      <c r="Y6692" s="121">
        <v>40</v>
      </c>
      <c r="Z6692" s="127">
        <f t="shared" si="683"/>
        <v>43.159914920535336</v>
      </c>
    </row>
    <row r="6693" spans="4:26" x14ac:dyDescent="0.2">
      <c r="D6693" s="119"/>
      <c r="K6693" s="20"/>
      <c r="L6693" s="127"/>
      <c r="M6693" s="127"/>
      <c r="X6693" s="121">
        <v>200</v>
      </c>
      <c r="Y6693" s="121">
        <v>40</v>
      </c>
      <c r="Z6693" s="127">
        <f t="shared" si="683"/>
        <v>43.159914920535336</v>
      </c>
    </row>
    <row r="6694" spans="4:26" x14ac:dyDescent="0.2">
      <c r="D6694" s="119"/>
      <c r="K6694" s="20"/>
      <c r="L6694" s="127"/>
      <c r="M6694" s="127"/>
      <c r="X6694" s="121">
        <v>200</v>
      </c>
      <c r="Y6694" s="121">
        <v>40</v>
      </c>
      <c r="Z6694" s="127">
        <f t="shared" si="683"/>
        <v>43.159914920535336</v>
      </c>
    </row>
    <row r="6695" spans="4:26" x14ac:dyDescent="0.2">
      <c r="D6695" s="119"/>
      <c r="K6695" s="20"/>
      <c r="L6695" s="127"/>
      <c r="M6695" s="127"/>
      <c r="X6695" s="121">
        <v>200</v>
      </c>
      <c r="Y6695" s="121">
        <v>40</v>
      </c>
      <c r="Z6695" s="127">
        <f t="shared" si="683"/>
        <v>43.159914920535336</v>
      </c>
    </row>
    <row r="6696" spans="4:26" x14ac:dyDescent="0.2">
      <c r="D6696" s="119"/>
      <c r="K6696" s="20"/>
      <c r="L6696" s="127"/>
      <c r="M6696" s="127"/>
      <c r="X6696" s="121">
        <v>200</v>
      </c>
      <c r="Y6696" s="121">
        <v>40</v>
      </c>
      <c r="Z6696" s="127">
        <f t="shared" si="683"/>
        <v>43.159914920535336</v>
      </c>
    </row>
    <row r="6697" spans="4:26" x14ac:dyDescent="0.2">
      <c r="D6697" s="119"/>
      <c r="K6697" s="20"/>
      <c r="L6697" s="127"/>
      <c r="M6697" s="127"/>
      <c r="X6697" s="121">
        <v>200</v>
      </c>
      <c r="Y6697" s="121">
        <v>40</v>
      </c>
      <c r="Z6697" s="127">
        <f t="shared" si="683"/>
        <v>43.159914920535336</v>
      </c>
    </row>
    <row r="6698" spans="4:26" x14ac:dyDescent="0.2">
      <c r="D6698" s="119"/>
      <c r="K6698" s="20"/>
      <c r="L6698" s="127"/>
      <c r="M6698" s="127"/>
      <c r="X6698" s="121">
        <v>200</v>
      </c>
      <c r="Y6698" s="121">
        <v>40</v>
      </c>
      <c r="Z6698" s="127">
        <f t="shared" si="683"/>
        <v>43.159914920535336</v>
      </c>
    </row>
    <row r="6699" spans="4:26" x14ac:dyDescent="0.2">
      <c r="D6699" s="119"/>
      <c r="K6699" s="20"/>
      <c r="L6699" s="127"/>
      <c r="M6699" s="127"/>
      <c r="X6699" s="121">
        <v>200</v>
      </c>
      <c r="Y6699" s="121">
        <v>40</v>
      </c>
      <c r="Z6699" s="127">
        <f t="shared" si="683"/>
        <v>43.159914920535336</v>
      </c>
    </row>
    <row r="6700" spans="4:26" x14ac:dyDescent="0.2">
      <c r="D6700" s="119"/>
      <c r="K6700" s="20"/>
      <c r="L6700" s="127"/>
      <c r="M6700" s="127"/>
      <c r="X6700" s="121">
        <v>200</v>
      </c>
      <c r="Y6700" s="121">
        <v>40</v>
      </c>
      <c r="Z6700" s="127">
        <f t="shared" si="683"/>
        <v>43.159914920535336</v>
      </c>
    </row>
    <row r="6701" spans="4:26" x14ac:dyDescent="0.2">
      <c r="D6701" s="119"/>
      <c r="K6701" s="20"/>
      <c r="L6701" s="127"/>
      <c r="M6701" s="127"/>
      <c r="X6701" s="121">
        <v>200</v>
      </c>
      <c r="Y6701" s="121">
        <v>40</v>
      </c>
      <c r="Z6701" s="127">
        <f t="shared" si="683"/>
        <v>43.159914920535336</v>
      </c>
    </row>
    <row r="6702" spans="4:26" x14ac:dyDescent="0.2">
      <c r="D6702" s="119"/>
      <c r="K6702" s="20"/>
      <c r="L6702" s="127"/>
      <c r="M6702" s="127"/>
      <c r="X6702" s="121">
        <v>200</v>
      </c>
      <c r="Y6702" s="121">
        <v>40</v>
      </c>
      <c r="Z6702" s="127">
        <f t="shared" si="683"/>
        <v>43.159914920535336</v>
      </c>
    </row>
    <row r="6703" spans="4:26" x14ac:dyDescent="0.2">
      <c r="D6703" s="119"/>
      <c r="K6703" s="20"/>
      <c r="L6703" s="127"/>
      <c r="M6703" s="127"/>
      <c r="X6703" s="121">
        <v>200</v>
      </c>
      <c r="Y6703" s="121">
        <v>40</v>
      </c>
      <c r="Z6703" s="127">
        <f t="shared" si="683"/>
        <v>43.159914920535336</v>
      </c>
    </row>
    <row r="6704" spans="4:26" x14ac:dyDescent="0.2">
      <c r="D6704" s="119"/>
      <c r="K6704" s="20"/>
      <c r="L6704" s="127"/>
      <c r="M6704" s="127"/>
      <c r="X6704" s="121">
        <v>200</v>
      </c>
      <c r="Y6704" s="121">
        <v>40</v>
      </c>
      <c r="Z6704" s="127">
        <f t="shared" si="683"/>
        <v>43.159914920535336</v>
      </c>
    </row>
    <row r="6705" spans="4:26" x14ac:dyDescent="0.2">
      <c r="D6705" s="119"/>
      <c r="K6705" s="20"/>
      <c r="L6705" s="127"/>
      <c r="M6705" s="127"/>
      <c r="X6705" s="121">
        <v>200</v>
      </c>
      <c r="Y6705" s="121">
        <v>40</v>
      </c>
      <c r="Z6705" s="127">
        <f t="shared" si="683"/>
        <v>43.159914920535336</v>
      </c>
    </row>
    <row r="6706" spans="4:26" x14ac:dyDescent="0.2">
      <c r="D6706" s="119"/>
      <c r="K6706" s="20"/>
      <c r="L6706" s="127"/>
      <c r="M6706" s="127"/>
      <c r="X6706" s="121">
        <v>200</v>
      </c>
      <c r="Y6706" s="121">
        <v>40</v>
      </c>
      <c r="Z6706" s="127">
        <f t="shared" si="683"/>
        <v>43.159914920535336</v>
      </c>
    </row>
    <row r="6707" spans="4:26" x14ac:dyDescent="0.2">
      <c r="D6707" s="119"/>
      <c r="K6707" s="20"/>
      <c r="L6707" s="127"/>
      <c r="M6707" s="127"/>
      <c r="X6707" s="121">
        <v>200</v>
      </c>
      <c r="Y6707" s="121">
        <v>40</v>
      </c>
      <c r="Z6707" s="127">
        <f t="shared" si="683"/>
        <v>43.159914920535336</v>
      </c>
    </row>
    <row r="6708" spans="4:26" x14ac:dyDescent="0.2">
      <c r="D6708" s="119"/>
      <c r="K6708" s="20"/>
      <c r="L6708" s="127"/>
      <c r="M6708" s="127"/>
      <c r="X6708" s="121">
        <v>200</v>
      </c>
      <c r="Y6708" s="121">
        <v>40</v>
      </c>
      <c r="Z6708" s="127">
        <f t="shared" si="683"/>
        <v>43.159914920535336</v>
      </c>
    </row>
    <row r="6709" spans="4:26" x14ac:dyDescent="0.2">
      <c r="D6709" s="119"/>
      <c r="K6709" s="20"/>
      <c r="L6709" s="127"/>
      <c r="M6709" s="127"/>
      <c r="X6709" s="121">
        <v>200</v>
      </c>
      <c r="Y6709" s="121">
        <v>40</v>
      </c>
      <c r="Z6709" s="127">
        <f t="shared" si="683"/>
        <v>43.159914920535336</v>
      </c>
    </row>
    <row r="6710" spans="4:26" x14ac:dyDescent="0.2">
      <c r="D6710" s="119"/>
      <c r="K6710" s="20"/>
      <c r="L6710" s="127"/>
      <c r="M6710" s="127"/>
      <c r="X6710" s="121">
        <v>200</v>
      </c>
      <c r="Y6710" s="121">
        <v>40</v>
      </c>
      <c r="Z6710" s="127">
        <f t="shared" si="683"/>
        <v>43.159914920535336</v>
      </c>
    </row>
    <row r="6711" spans="4:26" x14ac:dyDescent="0.2">
      <c r="D6711" s="119"/>
      <c r="K6711" s="20"/>
      <c r="L6711" s="127"/>
      <c r="M6711" s="127"/>
      <c r="X6711" s="121">
        <v>200</v>
      </c>
      <c r="Y6711" s="121">
        <v>40</v>
      </c>
      <c r="Z6711" s="127">
        <f t="shared" si="683"/>
        <v>43.159914920535336</v>
      </c>
    </row>
    <row r="6712" spans="4:26" x14ac:dyDescent="0.2">
      <c r="D6712" s="119"/>
      <c r="K6712" s="20"/>
      <c r="L6712" s="127"/>
      <c r="M6712" s="127"/>
      <c r="X6712" s="121">
        <v>200</v>
      </c>
      <c r="Y6712" s="121">
        <v>40</v>
      </c>
      <c r="Z6712" s="127">
        <f t="shared" si="683"/>
        <v>43.159914920535336</v>
      </c>
    </row>
    <row r="6713" spans="4:26" x14ac:dyDescent="0.2">
      <c r="D6713" s="119"/>
      <c r="K6713" s="20"/>
      <c r="L6713" s="127"/>
      <c r="M6713" s="127"/>
      <c r="X6713" s="121">
        <v>200</v>
      </c>
      <c r="Y6713" s="121">
        <v>40</v>
      </c>
      <c r="Z6713" s="127">
        <f t="shared" si="683"/>
        <v>43.159914920535336</v>
      </c>
    </row>
    <row r="6714" spans="4:26" x14ac:dyDescent="0.2">
      <c r="D6714" s="119"/>
      <c r="K6714" s="20"/>
      <c r="L6714" s="127"/>
      <c r="M6714" s="127"/>
      <c r="X6714" s="121">
        <v>200</v>
      </c>
      <c r="Y6714" s="121">
        <v>40</v>
      </c>
      <c r="Z6714" s="127">
        <f t="shared" si="683"/>
        <v>43.159914920535336</v>
      </c>
    </row>
    <row r="6715" spans="4:26" x14ac:dyDescent="0.2">
      <c r="D6715" s="119"/>
      <c r="K6715" s="20"/>
      <c r="L6715" s="127"/>
      <c r="M6715" s="127"/>
      <c r="X6715" s="121">
        <v>200</v>
      </c>
      <c r="Y6715" s="121">
        <v>40</v>
      </c>
      <c r="Z6715" s="127">
        <f t="shared" si="683"/>
        <v>43.159914920535336</v>
      </c>
    </row>
    <row r="6716" spans="4:26" x14ac:dyDescent="0.2">
      <c r="D6716" s="119"/>
      <c r="K6716" s="20"/>
      <c r="L6716" s="127"/>
      <c r="M6716" s="127"/>
      <c r="X6716" s="121">
        <v>200</v>
      </c>
      <c r="Y6716" s="121">
        <v>40</v>
      </c>
      <c r="Z6716" s="127">
        <f t="shared" si="683"/>
        <v>43.159914920535336</v>
      </c>
    </row>
    <row r="6717" spans="4:26" x14ac:dyDescent="0.2">
      <c r="D6717" s="119"/>
      <c r="K6717" s="20"/>
      <c r="L6717" s="127"/>
      <c r="M6717" s="127"/>
      <c r="X6717" s="121">
        <v>200</v>
      </c>
      <c r="Y6717" s="121">
        <v>40</v>
      </c>
      <c r="Z6717" s="127">
        <f t="shared" si="683"/>
        <v>43.159914920535336</v>
      </c>
    </row>
    <row r="6718" spans="4:26" x14ac:dyDescent="0.2">
      <c r="D6718" s="119"/>
      <c r="K6718" s="20"/>
      <c r="L6718" s="127"/>
      <c r="M6718" s="127"/>
      <c r="X6718" s="121">
        <v>200</v>
      </c>
      <c r="Y6718" s="121">
        <v>40</v>
      </c>
      <c r="Z6718" s="127">
        <f t="shared" si="683"/>
        <v>43.159914920535336</v>
      </c>
    </row>
    <row r="6719" spans="4:26" x14ac:dyDescent="0.2">
      <c r="D6719" s="119"/>
      <c r="K6719" s="20"/>
      <c r="L6719" s="127"/>
      <c r="M6719" s="127"/>
      <c r="X6719" s="121">
        <v>200</v>
      </c>
      <c r="Y6719" s="121">
        <v>40</v>
      </c>
      <c r="Z6719" s="127">
        <f t="shared" si="683"/>
        <v>43.159914920535336</v>
      </c>
    </row>
    <row r="6720" spans="4:26" x14ac:dyDescent="0.2">
      <c r="D6720" s="119"/>
      <c r="K6720" s="20"/>
      <c r="L6720" s="127"/>
      <c r="M6720" s="127"/>
      <c r="X6720" s="121">
        <v>200</v>
      </c>
      <c r="Y6720" s="121">
        <v>40</v>
      </c>
      <c r="Z6720" s="127">
        <f t="shared" si="683"/>
        <v>43.159914920535336</v>
      </c>
    </row>
    <row r="6721" spans="4:26" x14ac:dyDescent="0.2">
      <c r="D6721" s="119"/>
      <c r="K6721" s="20"/>
      <c r="L6721" s="127"/>
      <c r="M6721" s="127"/>
      <c r="X6721" s="121">
        <v>200</v>
      </c>
      <c r="Y6721" s="121">
        <v>40</v>
      </c>
      <c r="Z6721" s="127">
        <f t="shared" si="683"/>
        <v>43.159914920535336</v>
      </c>
    </row>
    <row r="6722" spans="4:26" x14ac:dyDescent="0.2">
      <c r="D6722" s="119"/>
      <c r="K6722" s="20"/>
      <c r="L6722" s="127"/>
      <c r="M6722" s="127"/>
      <c r="X6722" s="121">
        <v>200</v>
      </c>
      <c r="Y6722" s="121">
        <v>40</v>
      </c>
      <c r="Z6722" s="127">
        <f t="shared" si="683"/>
        <v>43.159914920535336</v>
      </c>
    </row>
    <row r="6723" spans="4:26" x14ac:dyDescent="0.2">
      <c r="D6723" s="119"/>
      <c r="K6723" s="20"/>
      <c r="L6723" s="127"/>
      <c r="M6723" s="127"/>
      <c r="X6723" s="121">
        <v>200</v>
      </c>
      <c r="Y6723" s="121">
        <v>40</v>
      </c>
      <c r="Z6723" s="127">
        <f t="shared" si="683"/>
        <v>43.159914920535336</v>
      </c>
    </row>
    <row r="6724" spans="4:26" x14ac:dyDescent="0.2">
      <c r="D6724" s="119"/>
      <c r="K6724" s="20"/>
      <c r="L6724" s="127"/>
      <c r="M6724" s="127"/>
      <c r="X6724" s="121">
        <v>200</v>
      </c>
      <c r="Y6724" s="121">
        <v>40</v>
      </c>
      <c r="Z6724" s="127">
        <f t="shared" si="683"/>
        <v>43.159914920535336</v>
      </c>
    </row>
    <row r="6725" spans="4:26" x14ac:dyDescent="0.2">
      <c r="D6725" s="119"/>
      <c r="K6725" s="20"/>
      <c r="L6725" s="127"/>
      <c r="M6725" s="127"/>
      <c r="X6725" s="121">
        <v>200</v>
      </c>
      <c r="Y6725" s="121">
        <v>40</v>
      </c>
      <c r="Z6725" s="127">
        <f t="shared" si="683"/>
        <v>43.159914920535336</v>
      </c>
    </row>
    <row r="6726" spans="4:26" x14ac:dyDescent="0.2">
      <c r="D6726" s="119"/>
      <c r="K6726" s="20"/>
      <c r="L6726" s="127"/>
      <c r="M6726" s="127"/>
      <c r="X6726" s="121">
        <v>200</v>
      </c>
      <c r="Y6726" s="121">
        <v>40</v>
      </c>
      <c r="Z6726" s="127">
        <f t="shared" si="683"/>
        <v>43.159914920535336</v>
      </c>
    </row>
    <row r="6727" spans="4:26" x14ac:dyDescent="0.2">
      <c r="D6727" s="119"/>
      <c r="K6727" s="20"/>
      <c r="L6727" s="127"/>
      <c r="M6727" s="127"/>
      <c r="X6727" s="121">
        <v>200</v>
      </c>
      <c r="Y6727" s="121">
        <v>40</v>
      </c>
      <c r="Z6727" s="127">
        <f t="shared" si="683"/>
        <v>43.159914920535336</v>
      </c>
    </row>
    <row r="6728" spans="4:26" x14ac:dyDescent="0.2">
      <c r="D6728" s="119"/>
      <c r="K6728" s="20"/>
      <c r="L6728" s="127"/>
      <c r="M6728" s="127"/>
      <c r="X6728" s="121">
        <v>200</v>
      </c>
      <c r="Y6728" s="121">
        <v>40</v>
      </c>
      <c r="Z6728" s="127">
        <f t="shared" si="683"/>
        <v>43.159914920535336</v>
      </c>
    </row>
    <row r="6729" spans="4:26" x14ac:dyDescent="0.2">
      <c r="D6729" s="119"/>
      <c r="K6729" s="20"/>
      <c r="L6729" s="127"/>
      <c r="M6729" s="127"/>
      <c r="X6729" s="121">
        <v>200</v>
      </c>
      <c r="Y6729" s="121">
        <v>40</v>
      </c>
      <c r="Z6729" s="127">
        <f t="shared" si="683"/>
        <v>43.159914920535336</v>
      </c>
    </row>
    <row r="6730" spans="4:26" x14ac:dyDescent="0.2">
      <c r="D6730" s="119"/>
      <c r="K6730" s="20"/>
      <c r="L6730" s="127"/>
      <c r="M6730" s="127"/>
      <c r="X6730" s="121">
        <v>200</v>
      </c>
      <c r="Y6730" s="121">
        <v>40</v>
      </c>
      <c r="Z6730" s="127">
        <f t="shared" si="683"/>
        <v>43.159914920535336</v>
      </c>
    </row>
    <row r="6731" spans="4:26" x14ac:dyDescent="0.2">
      <c r="D6731" s="119"/>
      <c r="K6731" s="20"/>
      <c r="L6731" s="127"/>
      <c r="M6731" s="127"/>
      <c r="X6731" s="121">
        <v>200</v>
      </c>
      <c r="Y6731" s="121">
        <v>40</v>
      </c>
      <c r="Z6731" s="127">
        <f t="shared" ref="Z6731:Z6794" si="684">$U$11</f>
        <v>43.159914920535336</v>
      </c>
    </row>
    <row r="6732" spans="4:26" x14ac:dyDescent="0.2">
      <c r="D6732" s="119"/>
      <c r="K6732" s="20"/>
      <c r="L6732" s="127"/>
      <c r="M6732" s="127"/>
      <c r="X6732" s="121">
        <v>200</v>
      </c>
      <c r="Y6732" s="121">
        <v>40</v>
      </c>
      <c r="Z6732" s="127">
        <f t="shared" si="684"/>
        <v>43.159914920535336</v>
      </c>
    </row>
    <row r="6733" spans="4:26" x14ac:dyDescent="0.2">
      <c r="D6733" s="119"/>
      <c r="K6733" s="20"/>
      <c r="L6733" s="127"/>
      <c r="M6733" s="127"/>
      <c r="X6733" s="121">
        <v>200</v>
      </c>
      <c r="Y6733" s="121">
        <v>40</v>
      </c>
      <c r="Z6733" s="127">
        <f t="shared" si="684"/>
        <v>43.159914920535336</v>
      </c>
    </row>
    <row r="6734" spans="4:26" x14ac:dyDescent="0.2">
      <c r="D6734" s="119"/>
      <c r="K6734" s="20"/>
      <c r="L6734" s="127"/>
      <c r="M6734" s="127"/>
      <c r="X6734" s="121">
        <v>200</v>
      </c>
      <c r="Y6734" s="121">
        <v>40</v>
      </c>
      <c r="Z6734" s="127">
        <f t="shared" si="684"/>
        <v>43.159914920535336</v>
      </c>
    </row>
    <row r="6735" spans="4:26" x14ac:dyDescent="0.2">
      <c r="D6735" s="119"/>
      <c r="K6735" s="20"/>
      <c r="L6735" s="127"/>
      <c r="M6735" s="127"/>
      <c r="X6735" s="121">
        <v>200</v>
      </c>
      <c r="Y6735" s="121">
        <v>40</v>
      </c>
      <c r="Z6735" s="127">
        <f t="shared" si="684"/>
        <v>43.159914920535336</v>
      </c>
    </row>
    <row r="6736" spans="4:26" x14ac:dyDescent="0.2">
      <c r="D6736" s="119"/>
      <c r="K6736" s="20"/>
      <c r="L6736" s="127"/>
      <c r="M6736" s="127"/>
      <c r="X6736" s="121">
        <v>200</v>
      </c>
      <c r="Y6736" s="121">
        <v>40</v>
      </c>
      <c r="Z6736" s="127">
        <f t="shared" si="684"/>
        <v>43.159914920535336</v>
      </c>
    </row>
    <row r="6737" spans="4:26" x14ac:dyDescent="0.2">
      <c r="D6737" s="119"/>
      <c r="K6737" s="20"/>
      <c r="L6737" s="127"/>
      <c r="M6737" s="127"/>
      <c r="X6737" s="121">
        <v>200</v>
      </c>
      <c r="Y6737" s="121">
        <v>40</v>
      </c>
      <c r="Z6737" s="127">
        <f t="shared" si="684"/>
        <v>43.159914920535336</v>
      </c>
    </row>
    <row r="6738" spans="4:26" x14ac:dyDescent="0.2">
      <c r="D6738" s="119"/>
      <c r="K6738" s="20"/>
      <c r="L6738" s="127"/>
      <c r="M6738" s="127"/>
      <c r="X6738" s="121">
        <v>200</v>
      </c>
      <c r="Y6738" s="121">
        <v>40</v>
      </c>
      <c r="Z6738" s="127">
        <f t="shared" si="684"/>
        <v>43.159914920535336</v>
      </c>
    </row>
    <row r="6739" spans="4:26" x14ac:dyDescent="0.2">
      <c r="D6739" s="119"/>
      <c r="K6739" s="20"/>
      <c r="L6739" s="127"/>
      <c r="M6739" s="127"/>
      <c r="X6739" s="121">
        <v>200</v>
      </c>
      <c r="Y6739" s="121">
        <v>40</v>
      </c>
      <c r="Z6739" s="127">
        <f t="shared" si="684"/>
        <v>43.159914920535336</v>
      </c>
    </row>
    <row r="6740" spans="4:26" x14ac:dyDescent="0.2">
      <c r="D6740" s="119"/>
      <c r="K6740" s="20"/>
      <c r="L6740" s="127"/>
      <c r="M6740" s="127"/>
      <c r="X6740" s="121">
        <v>200</v>
      </c>
      <c r="Y6740" s="121">
        <v>40</v>
      </c>
      <c r="Z6740" s="127">
        <f t="shared" si="684"/>
        <v>43.159914920535336</v>
      </c>
    </row>
    <row r="6741" spans="4:26" x14ac:dyDescent="0.2">
      <c r="D6741" s="119"/>
      <c r="K6741" s="20"/>
      <c r="L6741" s="127"/>
      <c r="M6741" s="127"/>
      <c r="X6741" s="121">
        <v>200</v>
      </c>
      <c r="Y6741" s="121">
        <v>40</v>
      </c>
      <c r="Z6741" s="127">
        <f t="shared" si="684"/>
        <v>43.159914920535336</v>
      </c>
    </row>
    <row r="6742" spans="4:26" x14ac:dyDescent="0.2">
      <c r="D6742" s="119"/>
      <c r="K6742" s="20"/>
      <c r="L6742" s="127"/>
      <c r="M6742" s="127"/>
      <c r="X6742" s="121">
        <v>200</v>
      </c>
      <c r="Y6742" s="121">
        <v>40</v>
      </c>
      <c r="Z6742" s="127">
        <f t="shared" si="684"/>
        <v>43.159914920535336</v>
      </c>
    </row>
    <row r="6743" spans="4:26" x14ac:dyDescent="0.2">
      <c r="D6743" s="119"/>
      <c r="K6743" s="20"/>
      <c r="L6743" s="127"/>
      <c r="M6743" s="127"/>
      <c r="X6743" s="121">
        <v>200</v>
      </c>
      <c r="Y6743" s="121">
        <v>40</v>
      </c>
      <c r="Z6743" s="127">
        <f t="shared" si="684"/>
        <v>43.159914920535336</v>
      </c>
    </row>
    <row r="6744" spans="4:26" x14ac:dyDescent="0.2">
      <c r="D6744" s="119"/>
      <c r="K6744" s="20"/>
      <c r="L6744" s="127"/>
      <c r="M6744" s="127"/>
      <c r="X6744" s="121">
        <v>200</v>
      </c>
      <c r="Y6744" s="121">
        <v>40</v>
      </c>
      <c r="Z6744" s="127">
        <f t="shared" si="684"/>
        <v>43.159914920535336</v>
      </c>
    </row>
    <row r="6745" spans="4:26" x14ac:dyDescent="0.2">
      <c r="D6745" s="119"/>
      <c r="K6745" s="20"/>
      <c r="L6745" s="127"/>
      <c r="M6745" s="127"/>
      <c r="X6745" s="121">
        <v>200</v>
      </c>
      <c r="Y6745" s="121">
        <v>40</v>
      </c>
      <c r="Z6745" s="127">
        <f t="shared" si="684"/>
        <v>43.159914920535336</v>
      </c>
    </row>
    <row r="6746" spans="4:26" x14ac:dyDescent="0.2">
      <c r="D6746" s="119"/>
      <c r="K6746" s="20"/>
      <c r="L6746" s="127"/>
      <c r="M6746" s="127"/>
      <c r="X6746" s="121">
        <v>200</v>
      </c>
      <c r="Y6746" s="121">
        <v>40</v>
      </c>
      <c r="Z6746" s="127">
        <f t="shared" si="684"/>
        <v>43.159914920535336</v>
      </c>
    </row>
    <row r="6747" spans="4:26" x14ac:dyDescent="0.2">
      <c r="D6747" s="119"/>
      <c r="K6747" s="20"/>
      <c r="L6747" s="127"/>
      <c r="M6747" s="127"/>
      <c r="X6747" s="121">
        <v>200</v>
      </c>
      <c r="Y6747" s="121">
        <v>40</v>
      </c>
      <c r="Z6747" s="127">
        <f t="shared" si="684"/>
        <v>43.159914920535336</v>
      </c>
    </row>
    <row r="6748" spans="4:26" x14ac:dyDescent="0.2">
      <c r="D6748" s="119"/>
      <c r="K6748" s="20"/>
      <c r="L6748" s="127"/>
      <c r="M6748" s="127"/>
      <c r="X6748" s="121">
        <v>200</v>
      </c>
      <c r="Y6748" s="121">
        <v>40</v>
      </c>
      <c r="Z6748" s="127">
        <f t="shared" si="684"/>
        <v>43.159914920535336</v>
      </c>
    </row>
    <row r="6749" spans="4:26" x14ac:dyDescent="0.2">
      <c r="D6749" s="119"/>
      <c r="K6749" s="20"/>
      <c r="L6749" s="127"/>
      <c r="M6749" s="127"/>
      <c r="X6749" s="121">
        <v>200</v>
      </c>
      <c r="Y6749" s="121">
        <v>40</v>
      </c>
      <c r="Z6749" s="127">
        <f t="shared" si="684"/>
        <v>43.159914920535336</v>
      </c>
    </row>
    <row r="6750" spans="4:26" x14ac:dyDescent="0.2">
      <c r="D6750" s="119"/>
      <c r="K6750" s="20"/>
      <c r="L6750" s="127"/>
      <c r="M6750" s="127"/>
      <c r="X6750" s="121">
        <v>200</v>
      </c>
      <c r="Y6750" s="121">
        <v>40</v>
      </c>
      <c r="Z6750" s="127">
        <f t="shared" si="684"/>
        <v>43.159914920535336</v>
      </c>
    </row>
    <row r="6751" spans="4:26" x14ac:dyDescent="0.2">
      <c r="D6751" s="119"/>
      <c r="K6751" s="20"/>
      <c r="L6751" s="127"/>
      <c r="M6751" s="127"/>
      <c r="X6751" s="121">
        <v>200</v>
      </c>
      <c r="Y6751" s="121">
        <v>40</v>
      </c>
      <c r="Z6751" s="127">
        <f t="shared" si="684"/>
        <v>43.159914920535336</v>
      </c>
    </row>
    <row r="6752" spans="4:26" x14ac:dyDescent="0.2">
      <c r="D6752" s="119"/>
      <c r="K6752" s="20"/>
      <c r="L6752" s="127"/>
      <c r="M6752" s="127"/>
      <c r="X6752" s="121">
        <v>200</v>
      </c>
      <c r="Y6752" s="121">
        <v>40</v>
      </c>
      <c r="Z6752" s="127">
        <f t="shared" si="684"/>
        <v>43.159914920535336</v>
      </c>
    </row>
    <row r="6753" spans="4:26" x14ac:dyDescent="0.2">
      <c r="D6753" s="119"/>
      <c r="K6753" s="20"/>
      <c r="L6753" s="127"/>
      <c r="M6753" s="127"/>
      <c r="X6753" s="121">
        <v>200</v>
      </c>
      <c r="Y6753" s="121">
        <v>40</v>
      </c>
      <c r="Z6753" s="127">
        <f t="shared" si="684"/>
        <v>43.159914920535336</v>
      </c>
    </row>
    <row r="6754" spans="4:26" x14ac:dyDescent="0.2">
      <c r="D6754" s="119"/>
      <c r="K6754" s="20"/>
      <c r="L6754" s="127"/>
      <c r="M6754" s="127"/>
      <c r="X6754" s="121">
        <v>200</v>
      </c>
      <c r="Y6754" s="121">
        <v>40</v>
      </c>
      <c r="Z6754" s="127">
        <f t="shared" si="684"/>
        <v>43.159914920535336</v>
      </c>
    </row>
    <row r="6755" spans="4:26" x14ac:dyDescent="0.2">
      <c r="D6755" s="119"/>
      <c r="K6755" s="20"/>
      <c r="L6755" s="127"/>
      <c r="M6755" s="127"/>
      <c r="X6755" s="121">
        <v>200</v>
      </c>
      <c r="Y6755" s="121">
        <v>40</v>
      </c>
      <c r="Z6755" s="127">
        <f t="shared" si="684"/>
        <v>43.159914920535336</v>
      </c>
    </row>
    <row r="6756" spans="4:26" x14ac:dyDescent="0.2">
      <c r="D6756" s="119"/>
      <c r="K6756" s="20"/>
      <c r="L6756" s="127"/>
      <c r="M6756" s="127"/>
      <c r="X6756" s="121">
        <v>200</v>
      </c>
      <c r="Y6756" s="121">
        <v>40</v>
      </c>
      <c r="Z6756" s="127">
        <f t="shared" si="684"/>
        <v>43.159914920535336</v>
      </c>
    </row>
    <row r="6757" spans="4:26" x14ac:dyDescent="0.2">
      <c r="D6757" s="119"/>
      <c r="K6757" s="20"/>
      <c r="L6757" s="127"/>
      <c r="M6757" s="127"/>
      <c r="X6757" s="121">
        <v>200</v>
      </c>
      <c r="Y6757" s="121">
        <v>40</v>
      </c>
      <c r="Z6757" s="127">
        <f t="shared" si="684"/>
        <v>43.159914920535336</v>
      </c>
    </row>
    <row r="6758" spans="4:26" x14ac:dyDescent="0.2">
      <c r="D6758" s="119"/>
      <c r="K6758" s="20"/>
      <c r="L6758" s="127"/>
      <c r="M6758" s="127"/>
      <c r="X6758" s="121">
        <v>200</v>
      </c>
      <c r="Y6758" s="121">
        <v>40</v>
      </c>
      <c r="Z6758" s="127">
        <f t="shared" si="684"/>
        <v>43.159914920535336</v>
      </c>
    </row>
    <row r="6759" spans="4:26" x14ac:dyDescent="0.2">
      <c r="D6759" s="119"/>
      <c r="K6759" s="20"/>
      <c r="L6759" s="127"/>
      <c r="M6759" s="127"/>
      <c r="X6759" s="121">
        <v>200</v>
      </c>
      <c r="Y6759" s="121">
        <v>40</v>
      </c>
      <c r="Z6759" s="127">
        <f t="shared" si="684"/>
        <v>43.159914920535336</v>
      </c>
    </row>
    <row r="6760" spans="4:26" x14ac:dyDescent="0.2">
      <c r="D6760" s="119"/>
      <c r="K6760" s="20"/>
      <c r="L6760" s="127"/>
      <c r="M6760" s="127"/>
      <c r="X6760" s="121">
        <v>200</v>
      </c>
      <c r="Y6760" s="121">
        <v>40</v>
      </c>
      <c r="Z6760" s="127">
        <f t="shared" si="684"/>
        <v>43.159914920535336</v>
      </c>
    </row>
    <row r="6761" spans="4:26" x14ac:dyDescent="0.2">
      <c r="D6761" s="119"/>
      <c r="K6761" s="20"/>
      <c r="L6761" s="127"/>
      <c r="M6761" s="127"/>
      <c r="X6761" s="121">
        <v>200</v>
      </c>
      <c r="Y6761" s="121">
        <v>40</v>
      </c>
      <c r="Z6761" s="127">
        <f t="shared" si="684"/>
        <v>43.159914920535336</v>
      </c>
    </row>
    <row r="6762" spans="4:26" x14ac:dyDescent="0.2">
      <c r="D6762" s="119"/>
      <c r="K6762" s="20"/>
      <c r="L6762" s="127"/>
      <c r="M6762" s="127"/>
      <c r="X6762" s="121">
        <v>200</v>
      </c>
      <c r="Y6762" s="121">
        <v>40</v>
      </c>
      <c r="Z6762" s="127">
        <f t="shared" si="684"/>
        <v>43.159914920535336</v>
      </c>
    </row>
    <row r="6763" spans="4:26" x14ac:dyDescent="0.2">
      <c r="D6763" s="119"/>
      <c r="K6763" s="20"/>
      <c r="L6763" s="127"/>
      <c r="M6763" s="127"/>
      <c r="X6763" s="121">
        <v>200</v>
      </c>
      <c r="Y6763" s="121">
        <v>40</v>
      </c>
      <c r="Z6763" s="127">
        <f t="shared" si="684"/>
        <v>43.159914920535336</v>
      </c>
    </row>
    <row r="6764" spans="4:26" x14ac:dyDescent="0.2">
      <c r="D6764" s="119"/>
      <c r="K6764" s="20"/>
      <c r="L6764" s="127"/>
      <c r="M6764" s="127"/>
      <c r="X6764" s="121">
        <v>200</v>
      </c>
      <c r="Y6764" s="121">
        <v>40</v>
      </c>
      <c r="Z6764" s="127">
        <f t="shared" si="684"/>
        <v>43.159914920535336</v>
      </c>
    </row>
    <row r="6765" spans="4:26" x14ac:dyDescent="0.2">
      <c r="D6765" s="119"/>
      <c r="K6765" s="20"/>
      <c r="L6765" s="127"/>
      <c r="M6765" s="127"/>
      <c r="X6765" s="121">
        <v>200</v>
      </c>
      <c r="Y6765" s="121">
        <v>40</v>
      </c>
      <c r="Z6765" s="127">
        <f t="shared" si="684"/>
        <v>43.159914920535336</v>
      </c>
    </row>
    <row r="6766" spans="4:26" x14ac:dyDescent="0.2">
      <c r="D6766" s="119"/>
      <c r="K6766" s="20"/>
      <c r="L6766" s="127"/>
      <c r="M6766" s="127"/>
      <c r="X6766" s="121">
        <v>200</v>
      </c>
      <c r="Y6766" s="121">
        <v>40</v>
      </c>
      <c r="Z6766" s="127">
        <f t="shared" si="684"/>
        <v>43.159914920535336</v>
      </c>
    </row>
    <row r="6767" spans="4:26" x14ac:dyDescent="0.2">
      <c r="D6767" s="119"/>
      <c r="K6767" s="20"/>
      <c r="L6767" s="127"/>
      <c r="M6767" s="127"/>
      <c r="X6767" s="121">
        <v>200</v>
      </c>
      <c r="Y6767" s="121">
        <v>40</v>
      </c>
      <c r="Z6767" s="127">
        <f t="shared" si="684"/>
        <v>43.159914920535336</v>
      </c>
    </row>
    <row r="6768" spans="4:26" x14ac:dyDescent="0.2">
      <c r="D6768" s="119"/>
      <c r="K6768" s="20"/>
      <c r="L6768" s="127"/>
      <c r="M6768" s="127"/>
      <c r="X6768" s="121">
        <v>200</v>
      </c>
      <c r="Y6768" s="121">
        <v>40</v>
      </c>
      <c r="Z6768" s="127">
        <f t="shared" si="684"/>
        <v>43.159914920535336</v>
      </c>
    </row>
    <row r="6769" spans="4:26" x14ac:dyDescent="0.2">
      <c r="D6769" s="119"/>
      <c r="K6769" s="20"/>
      <c r="L6769" s="127"/>
      <c r="M6769" s="127"/>
      <c r="X6769" s="121">
        <v>200</v>
      </c>
      <c r="Y6769" s="121">
        <v>40</v>
      </c>
      <c r="Z6769" s="127">
        <f t="shared" si="684"/>
        <v>43.159914920535336</v>
      </c>
    </row>
    <row r="6770" spans="4:26" x14ac:dyDescent="0.2">
      <c r="D6770" s="119"/>
      <c r="K6770" s="20"/>
      <c r="L6770" s="127"/>
      <c r="M6770" s="127"/>
      <c r="X6770" s="121">
        <v>200</v>
      </c>
      <c r="Y6770" s="121">
        <v>40</v>
      </c>
      <c r="Z6770" s="127">
        <f t="shared" si="684"/>
        <v>43.159914920535336</v>
      </c>
    </row>
    <row r="6771" spans="4:26" x14ac:dyDescent="0.2">
      <c r="D6771" s="119"/>
      <c r="K6771" s="20"/>
      <c r="L6771" s="127"/>
      <c r="M6771" s="127"/>
      <c r="X6771" s="121">
        <v>200</v>
      </c>
      <c r="Y6771" s="121">
        <v>40</v>
      </c>
      <c r="Z6771" s="127">
        <f t="shared" si="684"/>
        <v>43.159914920535336</v>
      </c>
    </row>
    <row r="6772" spans="4:26" x14ac:dyDescent="0.2">
      <c r="D6772" s="119"/>
      <c r="K6772" s="20"/>
      <c r="L6772" s="127"/>
      <c r="M6772" s="127"/>
      <c r="X6772" s="121">
        <v>200</v>
      </c>
      <c r="Y6772" s="121">
        <v>40</v>
      </c>
      <c r="Z6772" s="127">
        <f t="shared" si="684"/>
        <v>43.159914920535336</v>
      </c>
    </row>
    <row r="6773" spans="4:26" x14ac:dyDescent="0.2">
      <c r="D6773" s="119"/>
      <c r="K6773" s="20"/>
      <c r="L6773" s="127"/>
      <c r="M6773" s="127"/>
      <c r="X6773" s="121">
        <v>200</v>
      </c>
      <c r="Y6773" s="121">
        <v>40</v>
      </c>
      <c r="Z6773" s="127">
        <f t="shared" si="684"/>
        <v>43.159914920535336</v>
      </c>
    </row>
    <row r="6774" spans="4:26" x14ac:dyDescent="0.2">
      <c r="D6774" s="119"/>
      <c r="K6774" s="20"/>
      <c r="L6774" s="127"/>
      <c r="M6774" s="127"/>
      <c r="X6774" s="121">
        <v>200</v>
      </c>
      <c r="Y6774" s="121">
        <v>40</v>
      </c>
      <c r="Z6774" s="127">
        <f t="shared" si="684"/>
        <v>43.159914920535336</v>
      </c>
    </row>
    <row r="6775" spans="4:26" x14ac:dyDescent="0.2">
      <c r="D6775" s="119"/>
      <c r="K6775" s="20"/>
      <c r="L6775" s="127"/>
      <c r="M6775" s="127"/>
      <c r="X6775" s="121">
        <v>200</v>
      </c>
      <c r="Y6775" s="121">
        <v>40</v>
      </c>
      <c r="Z6775" s="127">
        <f t="shared" si="684"/>
        <v>43.159914920535336</v>
      </c>
    </row>
    <row r="6776" spans="4:26" x14ac:dyDescent="0.2">
      <c r="D6776" s="119"/>
      <c r="K6776" s="20"/>
      <c r="L6776" s="127"/>
      <c r="M6776" s="127"/>
      <c r="X6776" s="121">
        <v>200</v>
      </c>
      <c r="Y6776" s="121">
        <v>40</v>
      </c>
      <c r="Z6776" s="127">
        <f t="shared" si="684"/>
        <v>43.159914920535336</v>
      </c>
    </row>
    <row r="6777" spans="4:26" x14ac:dyDescent="0.2">
      <c r="D6777" s="119"/>
      <c r="K6777" s="20"/>
      <c r="L6777" s="127"/>
      <c r="M6777" s="127"/>
      <c r="X6777" s="121">
        <v>200</v>
      </c>
      <c r="Y6777" s="121">
        <v>40</v>
      </c>
      <c r="Z6777" s="127">
        <f t="shared" si="684"/>
        <v>43.159914920535336</v>
      </c>
    </row>
    <row r="6778" spans="4:26" x14ac:dyDescent="0.2">
      <c r="D6778" s="119"/>
      <c r="K6778" s="20"/>
      <c r="L6778" s="127"/>
      <c r="M6778" s="127"/>
      <c r="X6778" s="121">
        <v>200</v>
      </c>
      <c r="Y6778" s="121">
        <v>40</v>
      </c>
      <c r="Z6778" s="127">
        <f t="shared" si="684"/>
        <v>43.159914920535336</v>
      </c>
    </row>
    <row r="6779" spans="4:26" x14ac:dyDescent="0.2">
      <c r="D6779" s="119"/>
      <c r="K6779" s="20"/>
      <c r="L6779" s="127"/>
      <c r="M6779" s="127"/>
      <c r="X6779" s="121">
        <v>200</v>
      </c>
      <c r="Y6779" s="121">
        <v>40</v>
      </c>
      <c r="Z6779" s="127">
        <f t="shared" si="684"/>
        <v>43.159914920535336</v>
      </c>
    </row>
    <row r="6780" spans="4:26" x14ac:dyDescent="0.2">
      <c r="D6780" s="119"/>
      <c r="K6780" s="20"/>
      <c r="L6780" s="127"/>
      <c r="M6780" s="127"/>
      <c r="X6780" s="121">
        <v>200</v>
      </c>
      <c r="Y6780" s="121">
        <v>40</v>
      </c>
      <c r="Z6780" s="127">
        <f t="shared" si="684"/>
        <v>43.159914920535336</v>
      </c>
    </row>
    <row r="6781" spans="4:26" x14ac:dyDescent="0.2">
      <c r="D6781" s="119"/>
      <c r="K6781" s="20"/>
      <c r="L6781" s="127"/>
      <c r="M6781" s="127"/>
      <c r="X6781" s="121">
        <v>200</v>
      </c>
      <c r="Y6781" s="121">
        <v>40</v>
      </c>
      <c r="Z6781" s="127">
        <f t="shared" si="684"/>
        <v>43.159914920535336</v>
      </c>
    </row>
    <row r="6782" spans="4:26" x14ac:dyDescent="0.2">
      <c r="D6782" s="119"/>
      <c r="K6782" s="20"/>
      <c r="L6782" s="127"/>
      <c r="M6782" s="127"/>
      <c r="X6782" s="121">
        <v>200</v>
      </c>
      <c r="Y6782" s="121">
        <v>40</v>
      </c>
      <c r="Z6782" s="127">
        <f t="shared" si="684"/>
        <v>43.159914920535336</v>
      </c>
    </row>
    <row r="6783" spans="4:26" x14ac:dyDescent="0.2">
      <c r="D6783" s="119"/>
      <c r="K6783" s="20"/>
      <c r="L6783" s="127"/>
      <c r="M6783" s="127"/>
      <c r="X6783" s="121">
        <v>200</v>
      </c>
      <c r="Y6783" s="121">
        <v>40</v>
      </c>
      <c r="Z6783" s="127">
        <f t="shared" si="684"/>
        <v>43.159914920535336</v>
      </c>
    </row>
    <row r="6784" spans="4:26" x14ac:dyDescent="0.2">
      <c r="D6784" s="119"/>
      <c r="K6784" s="20"/>
      <c r="L6784" s="127"/>
      <c r="M6784" s="127"/>
      <c r="X6784" s="121">
        <v>200</v>
      </c>
      <c r="Y6784" s="121">
        <v>40</v>
      </c>
      <c r="Z6784" s="127">
        <f t="shared" si="684"/>
        <v>43.159914920535336</v>
      </c>
    </row>
    <row r="6785" spans="4:26" x14ac:dyDescent="0.2">
      <c r="D6785" s="119"/>
      <c r="K6785" s="20"/>
      <c r="L6785" s="127"/>
      <c r="M6785" s="127"/>
      <c r="X6785" s="121">
        <v>200</v>
      </c>
      <c r="Y6785" s="121">
        <v>40</v>
      </c>
      <c r="Z6785" s="127">
        <f t="shared" si="684"/>
        <v>43.159914920535336</v>
      </c>
    </row>
    <row r="6786" spans="4:26" x14ac:dyDescent="0.2">
      <c r="D6786" s="119"/>
      <c r="K6786" s="20"/>
      <c r="L6786" s="127"/>
      <c r="M6786" s="127"/>
      <c r="X6786" s="121">
        <v>200</v>
      </c>
      <c r="Y6786" s="121">
        <v>40</v>
      </c>
      <c r="Z6786" s="127">
        <f t="shared" si="684"/>
        <v>43.159914920535336</v>
      </c>
    </row>
    <row r="6787" spans="4:26" x14ac:dyDescent="0.2">
      <c r="D6787" s="119"/>
      <c r="K6787" s="20"/>
      <c r="L6787" s="127"/>
      <c r="M6787" s="127"/>
      <c r="X6787" s="121">
        <v>200</v>
      </c>
      <c r="Y6787" s="121">
        <v>40</v>
      </c>
      <c r="Z6787" s="127">
        <f t="shared" si="684"/>
        <v>43.159914920535336</v>
      </c>
    </row>
    <row r="6788" spans="4:26" x14ac:dyDescent="0.2">
      <c r="D6788" s="119"/>
      <c r="K6788" s="20"/>
      <c r="L6788" s="127"/>
      <c r="M6788" s="127"/>
      <c r="X6788" s="121">
        <v>200</v>
      </c>
      <c r="Y6788" s="121">
        <v>40</v>
      </c>
      <c r="Z6788" s="127">
        <f t="shared" si="684"/>
        <v>43.159914920535336</v>
      </c>
    </row>
    <row r="6789" spans="4:26" x14ac:dyDescent="0.2">
      <c r="D6789" s="119"/>
      <c r="K6789" s="20"/>
      <c r="L6789" s="127"/>
      <c r="M6789" s="127"/>
      <c r="X6789" s="121">
        <v>200</v>
      </c>
      <c r="Y6789" s="121">
        <v>40</v>
      </c>
      <c r="Z6789" s="127">
        <f t="shared" si="684"/>
        <v>43.159914920535336</v>
      </c>
    </row>
    <row r="6790" spans="4:26" x14ac:dyDescent="0.2">
      <c r="D6790" s="119"/>
      <c r="K6790" s="20"/>
      <c r="L6790" s="127"/>
      <c r="M6790" s="127"/>
      <c r="X6790" s="121">
        <v>200</v>
      </c>
      <c r="Y6790" s="121">
        <v>40</v>
      </c>
      <c r="Z6790" s="127">
        <f t="shared" si="684"/>
        <v>43.159914920535336</v>
      </c>
    </row>
    <row r="6791" spans="4:26" x14ac:dyDescent="0.2">
      <c r="D6791" s="119"/>
      <c r="K6791" s="20"/>
      <c r="L6791" s="127"/>
      <c r="M6791" s="127"/>
      <c r="X6791" s="121">
        <v>200</v>
      </c>
      <c r="Y6791" s="121">
        <v>40</v>
      </c>
      <c r="Z6791" s="127">
        <f t="shared" si="684"/>
        <v>43.159914920535336</v>
      </c>
    </row>
    <row r="6792" spans="4:26" x14ac:dyDescent="0.2">
      <c r="D6792" s="119"/>
      <c r="K6792" s="20"/>
      <c r="L6792" s="127"/>
      <c r="M6792" s="127"/>
      <c r="X6792" s="121">
        <v>200</v>
      </c>
      <c r="Y6792" s="121">
        <v>40</v>
      </c>
      <c r="Z6792" s="127">
        <f t="shared" si="684"/>
        <v>43.159914920535336</v>
      </c>
    </row>
    <row r="6793" spans="4:26" x14ac:dyDescent="0.2">
      <c r="D6793" s="119"/>
      <c r="K6793" s="20"/>
      <c r="L6793" s="127"/>
      <c r="M6793" s="127"/>
      <c r="X6793" s="121">
        <v>200</v>
      </c>
      <c r="Y6793" s="121">
        <v>40</v>
      </c>
      <c r="Z6793" s="127">
        <f t="shared" si="684"/>
        <v>43.159914920535336</v>
      </c>
    </row>
    <row r="6794" spans="4:26" x14ac:dyDescent="0.2">
      <c r="D6794" s="119"/>
      <c r="K6794" s="20"/>
      <c r="L6794" s="127"/>
      <c r="M6794" s="127"/>
      <c r="X6794" s="121">
        <v>200</v>
      </c>
      <c r="Y6794" s="121">
        <v>40</v>
      </c>
      <c r="Z6794" s="127">
        <f t="shared" si="684"/>
        <v>43.159914920535336</v>
      </c>
    </row>
    <row r="6795" spans="4:26" x14ac:dyDescent="0.2">
      <c r="D6795" s="119"/>
      <c r="K6795" s="20"/>
      <c r="L6795" s="127"/>
      <c r="M6795" s="127"/>
      <c r="X6795" s="121">
        <v>200</v>
      </c>
      <c r="Y6795" s="121">
        <v>40</v>
      </c>
      <c r="Z6795" s="127">
        <f t="shared" ref="Z6795:Z6858" si="685">$U$11</f>
        <v>43.159914920535336</v>
      </c>
    </row>
    <row r="6796" spans="4:26" x14ac:dyDescent="0.2">
      <c r="D6796" s="119"/>
      <c r="K6796" s="20"/>
      <c r="L6796" s="127"/>
      <c r="M6796" s="127"/>
      <c r="X6796" s="121">
        <v>200</v>
      </c>
      <c r="Y6796" s="121">
        <v>40</v>
      </c>
      <c r="Z6796" s="127">
        <f t="shared" si="685"/>
        <v>43.159914920535336</v>
      </c>
    </row>
    <row r="6797" spans="4:26" x14ac:dyDescent="0.2">
      <c r="D6797" s="119"/>
      <c r="K6797" s="20"/>
      <c r="L6797" s="127"/>
      <c r="M6797" s="127"/>
      <c r="X6797" s="121">
        <v>200</v>
      </c>
      <c r="Y6797" s="121">
        <v>40</v>
      </c>
      <c r="Z6797" s="127">
        <f t="shared" si="685"/>
        <v>43.159914920535336</v>
      </c>
    </row>
    <row r="6798" spans="4:26" x14ac:dyDescent="0.2">
      <c r="D6798" s="119"/>
      <c r="K6798" s="20"/>
      <c r="L6798" s="127"/>
      <c r="M6798" s="127"/>
      <c r="X6798" s="121">
        <v>200</v>
      </c>
      <c r="Y6798" s="121">
        <v>40</v>
      </c>
      <c r="Z6798" s="127">
        <f t="shared" si="685"/>
        <v>43.159914920535336</v>
      </c>
    </row>
    <row r="6799" spans="4:26" x14ac:dyDescent="0.2">
      <c r="D6799" s="119"/>
      <c r="K6799" s="20"/>
      <c r="L6799" s="127"/>
      <c r="M6799" s="127"/>
      <c r="X6799" s="121">
        <v>200</v>
      </c>
      <c r="Y6799" s="121">
        <v>40</v>
      </c>
      <c r="Z6799" s="127">
        <f t="shared" si="685"/>
        <v>43.159914920535336</v>
      </c>
    </row>
    <row r="6800" spans="4:26" x14ac:dyDescent="0.2">
      <c r="D6800" s="119"/>
      <c r="K6800" s="20"/>
      <c r="L6800" s="127"/>
      <c r="M6800" s="127"/>
      <c r="X6800" s="121">
        <v>200</v>
      </c>
      <c r="Y6800" s="121">
        <v>40</v>
      </c>
      <c r="Z6800" s="127">
        <f t="shared" si="685"/>
        <v>43.159914920535336</v>
      </c>
    </row>
    <row r="6801" spans="4:26" x14ac:dyDescent="0.2">
      <c r="D6801" s="119"/>
      <c r="K6801" s="20"/>
      <c r="L6801" s="127"/>
      <c r="M6801" s="127"/>
      <c r="X6801" s="121">
        <v>200</v>
      </c>
      <c r="Y6801" s="121">
        <v>40</v>
      </c>
      <c r="Z6801" s="127">
        <f t="shared" si="685"/>
        <v>43.159914920535336</v>
      </c>
    </row>
    <row r="6802" spans="4:26" x14ac:dyDescent="0.2">
      <c r="D6802" s="119"/>
      <c r="K6802" s="20"/>
      <c r="L6802" s="127"/>
      <c r="M6802" s="127"/>
      <c r="X6802" s="121">
        <v>200</v>
      </c>
      <c r="Y6802" s="121">
        <v>40</v>
      </c>
      <c r="Z6802" s="127">
        <f t="shared" si="685"/>
        <v>43.159914920535336</v>
      </c>
    </row>
    <row r="6803" spans="4:26" x14ac:dyDescent="0.2">
      <c r="D6803" s="119"/>
      <c r="K6803" s="20"/>
      <c r="L6803" s="127"/>
      <c r="M6803" s="127"/>
      <c r="X6803" s="121">
        <v>200</v>
      </c>
      <c r="Y6803" s="121">
        <v>40</v>
      </c>
      <c r="Z6803" s="127">
        <f t="shared" si="685"/>
        <v>43.159914920535336</v>
      </c>
    </row>
    <row r="6804" spans="4:26" x14ac:dyDescent="0.2">
      <c r="D6804" s="119"/>
      <c r="K6804" s="20"/>
      <c r="L6804" s="127"/>
      <c r="M6804" s="127"/>
      <c r="X6804" s="121">
        <v>200</v>
      </c>
      <c r="Y6804" s="121">
        <v>40</v>
      </c>
      <c r="Z6804" s="127">
        <f t="shared" si="685"/>
        <v>43.159914920535336</v>
      </c>
    </row>
    <row r="6805" spans="4:26" x14ac:dyDescent="0.2">
      <c r="D6805" s="119"/>
      <c r="K6805" s="20"/>
      <c r="L6805" s="127"/>
      <c r="M6805" s="127"/>
      <c r="X6805" s="121">
        <v>200</v>
      </c>
      <c r="Y6805" s="121">
        <v>40</v>
      </c>
      <c r="Z6805" s="127">
        <f t="shared" si="685"/>
        <v>43.159914920535336</v>
      </c>
    </row>
    <row r="6806" spans="4:26" x14ac:dyDescent="0.2">
      <c r="D6806" s="119"/>
      <c r="K6806" s="20"/>
      <c r="L6806" s="127"/>
      <c r="M6806" s="127"/>
      <c r="X6806" s="121">
        <v>200</v>
      </c>
      <c r="Y6806" s="121">
        <v>40</v>
      </c>
      <c r="Z6806" s="127">
        <f t="shared" si="685"/>
        <v>43.159914920535336</v>
      </c>
    </row>
    <row r="6807" spans="4:26" x14ac:dyDescent="0.2">
      <c r="D6807" s="119"/>
      <c r="K6807" s="20"/>
      <c r="L6807" s="127"/>
      <c r="M6807" s="127"/>
      <c r="X6807" s="121">
        <v>200</v>
      </c>
      <c r="Y6807" s="121">
        <v>40</v>
      </c>
      <c r="Z6807" s="127">
        <f t="shared" si="685"/>
        <v>43.159914920535336</v>
      </c>
    </row>
    <row r="6808" spans="4:26" x14ac:dyDescent="0.2">
      <c r="D6808" s="119"/>
      <c r="K6808" s="20"/>
      <c r="L6808" s="127"/>
      <c r="M6808" s="127"/>
      <c r="X6808" s="121">
        <v>200</v>
      </c>
      <c r="Y6808" s="121">
        <v>40</v>
      </c>
      <c r="Z6808" s="127">
        <f t="shared" si="685"/>
        <v>43.159914920535336</v>
      </c>
    </row>
    <row r="6809" spans="4:26" x14ac:dyDescent="0.2">
      <c r="D6809" s="119"/>
      <c r="K6809" s="20"/>
      <c r="L6809" s="127"/>
      <c r="M6809" s="127"/>
      <c r="X6809" s="121">
        <v>200</v>
      </c>
      <c r="Y6809" s="121">
        <v>40</v>
      </c>
      <c r="Z6809" s="127">
        <f t="shared" si="685"/>
        <v>43.159914920535336</v>
      </c>
    </row>
    <row r="6810" spans="4:26" x14ac:dyDescent="0.2">
      <c r="D6810" s="119"/>
      <c r="K6810" s="20"/>
      <c r="L6810" s="127"/>
      <c r="M6810" s="127"/>
      <c r="X6810" s="121">
        <v>200</v>
      </c>
      <c r="Y6810" s="121">
        <v>40</v>
      </c>
      <c r="Z6810" s="127">
        <f t="shared" si="685"/>
        <v>43.159914920535336</v>
      </c>
    </row>
    <row r="6811" spans="4:26" x14ac:dyDescent="0.2">
      <c r="D6811" s="119"/>
      <c r="K6811" s="20"/>
      <c r="L6811" s="127"/>
      <c r="M6811" s="127"/>
      <c r="X6811" s="121">
        <v>200</v>
      </c>
      <c r="Y6811" s="121">
        <v>40</v>
      </c>
      <c r="Z6811" s="127">
        <f t="shared" si="685"/>
        <v>43.159914920535336</v>
      </c>
    </row>
    <row r="6812" spans="4:26" x14ac:dyDescent="0.2">
      <c r="D6812" s="119"/>
      <c r="K6812" s="20"/>
      <c r="L6812" s="127"/>
      <c r="M6812" s="127"/>
      <c r="X6812" s="121">
        <v>200</v>
      </c>
      <c r="Y6812" s="121">
        <v>40</v>
      </c>
      <c r="Z6812" s="127">
        <f t="shared" si="685"/>
        <v>43.159914920535336</v>
      </c>
    </row>
    <row r="6813" spans="4:26" x14ac:dyDescent="0.2">
      <c r="D6813" s="119"/>
      <c r="K6813" s="20"/>
      <c r="L6813" s="127"/>
      <c r="M6813" s="127"/>
      <c r="X6813" s="121">
        <v>200</v>
      </c>
      <c r="Y6813" s="121">
        <v>40</v>
      </c>
      <c r="Z6813" s="127">
        <f t="shared" si="685"/>
        <v>43.159914920535336</v>
      </c>
    </row>
    <row r="6814" spans="4:26" x14ac:dyDescent="0.2">
      <c r="D6814" s="119"/>
      <c r="K6814" s="20"/>
      <c r="L6814" s="127"/>
      <c r="M6814" s="127"/>
      <c r="X6814" s="121">
        <v>200</v>
      </c>
      <c r="Y6814" s="121">
        <v>40</v>
      </c>
      <c r="Z6814" s="127">
        <f t="shared" si="685"/>
        <v>43.159914920535336</v>
      </c>
    </row>
    <row r="6815" spans="4:26" x14ac:dyDescent="0.2">
      <c r="D6815" s="119"/>
      <c r="K6815" s="20"/>
      <c r="L6815" s="127"/>
      <c r="M6815" s="127"/>
      <c r="X6815" s="121">
        <v>200</v>
      </c>
      <c r="Y6815" s="121">
        <v>40</v>
      </c>
      <c r="Z6815" s="127">
        <f t="shared" si="685"/>
        <v>43.159914920535336</v>
      </c>
    </row>
    <row r="6816" spans="4:26" x14ac:dyDescent="0.2">
      <c r="D6816" s="119"/>
      <c r="K6816" s="20"/>
      <c r="L6816" s="127"/>
      <c r="M6816" s="127"/>
      <c r="X6816" s="121">
        <v>200</v>
      </c>
      <c r="Y6816" s="121">
        <v>40</v>
      </c>
      <c r="Z6816" s="127">
        <f t="shared" si="685"/>
        <v>43.159914920535336</v>
      </c>
    </row>
    <row r="6817" spans="4:26" x14ac:dyDescent="0.2">
      <c r="D6817" s="119"/>
      <c r="K6817" s="20"/>
      <c r="L6817" s="127"/>
      <c r="M6817" s="127"/>
      <c r="X6817" s="121">
        <v>200</v>
      </c>
      <c r="Y6817" s="121">
        <v>40</v>
      </c>
      <c r="Z6817" s="127">
        <f t="shared" si="685"/>
        <v>43.159914920535336</v>
      </c>
    </row>
    <row r="6818" spans="4:26" x14ac:dyDescent="0.2">
      <c r="D6818" s="119"/>
      <c r="K6818" s="20"/>
      <c r="L6818" s="127"/>
      <c r="M6818" s="127"/>
      <c r="X6818" s="121">
        <v>200</v>
      </c>
      <c r="Y6818" s="121">
        <v>40</v>
      </c>
      <c r="Z6818" s="127">
        <f t="shared" si="685"/>
        <v>43.159914920535336</v>
      </c>
    </row>
    <row r="6819" spans="4:26" x14ac:dyDescent="0.2">
      <c r="D6819" s="119"/>
      <c r="K6819" s="20"/>
      <c r="L6819" s="127"/>
      <c r="M6819" s="127"/>
      <c r="X6819" s="121">
        <v>200</v>
      </c>
      <c r="Y6819" s="121">
        <v>40</v>
      </c>
      <c r="Z6819" s="127">
        <f t="shared" si="685"/>
        <v>43.159914920535336</v>
      </c>
    </row>
    <row r="6820" spans="4:26" x14ac:dyDescent="0.2">
      <c r="D6820" s="119"/>
      <c r="K6820" s="20"/>
      <c r="L6820" s="127"/>
      <c r="M6820" s="127"/>
      <c r="X6820" s="121">
        <v>200</v>
      </c>
      <c r="Y6820" s="121">
        <v>40</v>
      </c>
      <c r="Z6820" s="127">
        <f t="shared" si="685"/>
        <v>43.159914920535336</v>
      </c>
    </row>
    <row r="6821" spans="4:26" x14ac:dyDescent="0.2">
      <c r="D6821" s="119"/>
      <c r="K6821" s="20"/>
      <c r="L6821" s="127"/>
      <c r="M6821" s="127"/>
      <c r="X6821" s="121">
        <v>200</v>
      </c>
      <c r="Y6821" s="121">
        <v>40</v>
      </c>
      <c r="Z6821" s="127">
        <f t="shared" si="685"/>
        <v>43.159914920535336</v>
      </c>
    </row>
    <row r="6822" spans="4:26" x14ac:dyDescent="0.2">
      <c r="D6822" s="119"/>
      <c r="K6822" s="20"/>
      <c r="L6822" s="127"/>
      <c r="M6822" s="127"/>
      <c r="X6822" s="121">
        <v>200</v>
      </c>
      <c r="Y6822" s="121">
        <v>40</v>
      </c>
      <c r="Z6822" s="127">
        <f t="shared" si="685"/>
        <v>43.159914920535336</v>
      </c>
    </row>
    <row r="6823" spans="4:26" x14ac:dyDescent="0.2">
      <c r="D6823" s="119"/>
      <c r="K6823" s="20"/>
      <c r="L6823" s="127"/>
      <c r="M6823" s="127"/>
      <c r="X6823" s="121">
        <v>200</v>
      </c>
      <c r="Y6823" s="121">
        <v>40</v>
      </c>
      <c r="Z6823" s="127">
        <f t="shared" si="685"/>
        <v>43.159914920535336</v>
      </c>
    </row>
    <row r="6824" spans="4:26" x14ac:dyDescent="0.2">
      <c r="D6824" s="119"/>
      <c r="K6824" s="20"/>
      <c r="L6824" s="127"/>
      <c r="M6824" s="127"/>
      <c r="X6824" s="121">
        <v>200</v>
      </c>
      <c r="Y6824" s="121">
        <v>40</v>
      </c>
      <c r="Z6824" s="127">
        <f t="shared" si="685"/>
        <v>43.159914920535336</v>
      </c>
    </row>
    <row r="6825" spans="4:26" x14ac:dyDescent="0.2">
      <c r="D6825" s="119"/>
      <c r="K6825" s="20"/>
      <c r="L6825" s="127"/>
      <c r="M6825" s="127"/>
      <c r="X6825" s="121">
        <v>200</v>
      </c>
      <c r="Y6825" s="121">
        <v>40</v>
      </c>
      <c r="Z6825" s="127">
        <f t="shared" si="685"/>
        <v>43.159914920535336</v>
      </c>
    </row>
    <row r="6826" spans="4:26" x14ac:dyDescent="0.2">
      <c r="D6826" s="119"/>
      <c r="K6826" s="20"/>
      <c r="L6826" s="127"/>
      <c r="M6826" s="127"/>
      <c r="X6826" s="121">
        <v>200</v>
      </c>
      <c r="Y6826" s="121">
        <v>40</v>
      </c>
      <c r="Z6826" s="127">
        <f t="shared" si="685"/>
        <v>43.159914920535336</v>
      </c>
    </row>
    <row r="6827" spans="4:26" x14ac:dyDescent="0.2">
      <c r="D6827" s="119"/>
      <c r="K6827" s="20"/>
      <c r="L6827" s="127"/>
      <c r="M6827" s="127"/>
      <c r="X6827" s="121">
        <v>200</v>
      </c>
      <c r="Y6827" s="121">
        <v>40</v>
      </c>
      <c r="Z6827" s="127">
        <f t="shared" si="685"/>
        <v>43.159914920535336</v>
      </c>
    </row>
    <row r="6828" spans="4:26" x14ac:dyDescent="0.2">
      <c r="D6828" s="119"/>
      <c r="K6828" s="20"/>
      <c r="L6828" s="127"/>
      <c r="M6828" s="127"/>
      <c r="X6828" s="121">
        <v>200</v>
      </c>
      <c r="Y6828" s="121">
        <v>40</v>
      </c>
      <c r="Z6828" s="127">
        <f t="shared" si="685"/>
        <v>43.159914920535336</v>
      </c>
    </row>
    <row r="6829" spans="4:26" x14ac:dyDescent="0.2">
      <c r="D6829" s="119"/>
      <c r="K6829" s="20"/>
      <c r="L6829" s="127"/>
      <c r="M6829" s="127"/>
      <c r="X6829" s="121">
        <v>200</v>
      </c>
      <c r="Y6829" s="121">
        <v>40</v>
      </c>
      <c r="Z6829" s="127">
        <f t="shared" si="685"/>
        <v>43.159914920535336</v>
      </c>
    </row>
    <row r="6830" spans="4:26" x14ac:dyDescent="0.2">
      <c r="D6830" s="119"/>
      <c r="K6830" s="20"/>
      <c r="L6830" s="127"/>
      <c r="M6830" s="127"/>
      <c r="X6830" s="121">
        <v>200</v>
      </c>
      <c r="Y6830" s="121">
        <v>40</v>
      </c>
      <c r="Z6830" s="127">
        <f t="shared" si="685"/>
        <v>43.159914920535336</v>
      </c>
    </row>
    <row r="6831" spans="4:26" x14ac:dyDescent="0.2">
      <c r="D6831" s="119"/>
      <c r="K6831" s="20"/>
      <c r="L6831" s="127"/>
      <c r="M6831" s="127"/>
      <c r="X6831" s="121">
        <v>200</v>
      </c>
      <c r="Y6831" s="121">
        <v>40</v>
      </c>
      <c r="Z6831" s="127">
        <f t="shared" si="685"/>
        <v>43.159914920535336</v>
      </c>
    </row>
    <row r="6832" spans="4:26" x14ac:dyDescent="0.2">
      <c r="D6832" s="119"/>
      <c r="K6832" s="20"/>
      <c r="L6832" s="127"/>
      <c r="M6832" s="127"/>
      <c r="X6832" s="121">
        <v>200</v>
      </c>
      <c r="Y6832" s="121">
        <v>40</v>
      </c>
      <c r="Z6832" s="127">
        <f t="shared" si="685"/>
        <v>43.159914920535336</v>
      </c>
    </row>
    <row r="6833" spans="4:26" x14ac:dyDescent="0.2">
      <c r="D6833" s="119"/>
      <c r="K6833" s="20"/>
      <c r="L6833" s="127"/>
      <c r="M6833" s="127"/>
      <c r="X6833" s="121">
        <v>200</v>
      </c>
      <c r="Y6833" s="121">
        <v>40</v>
      </c>
      <c r="Z6833" s="127">
        <f t="shared" si="685"/>
        <v>43.159914920535336</v>
      </c>
    </row>
    <row r="6834" spans="4:26" x14ac:dyDescent="0.2">
      <c r="D6834" s="119"/>
      <c r="K6834" s="20"/>
      <c r="L6834" s="127"/>
      <c r="M6834" s="127"/>
      <c r="X6834" s="121">
        <v>200</v>
      </c>
      <c r="Y6834" s="121">
        <v>40</v>
      </c>
      <c r="Z6834" s="127">
        <f t="shared" si="685"/>
        <v>43.159914920535336</v>
      </c>
    </row>
    <row r="6835" spans="4:26" x14ac:dyDescent="0.2">
      <c r="D6835" s="119"/>
      <c r="K6835" s="20"/>
      <c r="L6835" s="127"/>
      <c r="M6835" s="127"/>
      <c r="X6835" s="121">
        <v>200</v>
      </c>
      <c r="Y6835" s="121">
        <v>40</v>
      </c>
      <c r="Z6835" s="127">
        <f t="shared" si="685"/>
        <v>43.159914920535336</v>
      </c>
    </row>
    <row r="6836" spans="4:26" x14ac:dyDescent="0.2">
      <c r="D6836" s="119"/>
      <c r="K6836" s="20"/>
      <c r="L6836" s="127"/>
      <c r="M6836" s="127"/>
      <c r="X6836" s="121">
        <v>200</v>
      </c>
      <c r="Y6836" s="121">
        <v>40</v>
      </c>
      <c r="Z6836" s="127">
        <f t="shared" si="685"/>
        <v>43.159914920535336</v>
      </c>
    </row>
    <row r="6837" spans="4:26" x14ac:dyDescent="0.2">
      <c r="D6837" s="119"/>
      <c r="K6837" s="20"/>
      <c r="L6837" s="127"/>
      <c r="M6837" s="127"/>
      <c r="X6837" s="121">
        <v>200</v>
      </c>
      <c r="Y6837" s="121">
        <v>40</v>
      </c>
      <c r="Z6837" s="127">
        <f t="shared" si="685"/>
        <v>43.159914920535336</v>
      </c>
    </row>
    <row r="6838" spans="4:26" x14ac:dyDescent="0.2">
      <c r="D6838" s="119"/>
      <c r="K6838" s="20"/>
      <c r="L6838" s="127"/>
      <c r="M6838" s="127"/>
      <c r="X6838" s="121">
        <v>200</v>
      </c>
      <c r="Y6838" s="121">
        <v>40</v>
      </c>
      <c r="Z6838" s="127">
        <f t="shared" si="685"/>
        <v>43.159914920535336</v>
      </c>
    </row>
    <row r="6839" spans="4:26" x14ac:dyDescent="0.2">
      <c r="D6839" s="119"/>
      <c r="K6839" s="20"/>
      <c r="L6839" s="127"/>
      <c r="M6839" s="127"/>
      <c r="X6839" s="121">
        <v>200</v>
      </c>
      <c r="Y6839" s="121">
        <v>40</v>
      </c>
      <c r="Z6839" s="127">
        <f t="shared" si="685"/>
        <v>43.159914920535336</v>
      </c>
    </row>
    <row r="6840" spans="4:26" x14ac:dyDescent="0.2">
      <c r="D6840" s="119"/>
      <c r="K6840" s="20"/>
      <c r="L6840" s="127"/>
      <c r="M6840" s="127"/>
      <c r="X6840" s="121">
        <v>200</v>
      </c>
      <c r="Y6840" s="121">
        <v>40</v>
      </c>
      <c r="Z6840" s="127">
        <f t="shared" si="685"/>
        <v>43.159914920535336</v>
      </c>
    </row>
    <row r="6841" spans="4:26" x14ac:dyDescent="0.2">
      <c r="D6841" s="119"/>
      <c r="K6841" s="20"/>
      <c r="L6841" s="127"/>
      <c r="M6841" s="127"/>
      <c r="X6841" s="121">
        <v>200</v>
      </c>
      <c r="Y6841" s="121">
        <v>40</v>
      </c>
      <c r="Z6841" s="127">
        <f t="shared" si="685"/>
        <v>43.159914920535336</v>
      </c>
    </row>
    <row r="6842" spans="4:26" x14ac:dyDescent="0.2">
      <c r="D6842" s="119"/>
      <c r="K6842" s="20"/>
      <c r="L6842" s="127"/>
      <c r="M6842" s="127"/>
      <c r="X6842" s="121">
        <v>200</v>
      </c>
      <c r="Y6842" s="121">
        <v>40</v>
      </c>
      <c r="Z6842" s="127">
        <f t="shared" si="685"/>
        <v>43.159914920535336</v>
      </c>
    </row>
    <row r="6843" spans="4:26" x14ac:dyDescent="0.2">
      <c r="D6843" s="119"/>
      <c r="K6843" s="20"/>
      <c r="L6843" s="127"/>
      <c r="M6843" s="127"/>
      <c r="X6843" s="121">
        <v>200</v>
      </c>
      <c r="Y6843" s="121">
        <v>40</v>
      </c>
      <c r="Z6843" s="127">
        <f t="shared" si="685"/>
        <v>43.159914920535336</v>
      </c>
    </row>
    <row r="6844" spans="4:26" x14ac:dyDescent="0.2">
      <c r="D6844" s="119"/>
      <c r="K6844" s="20"/>
      <c r="L6844" s="127"/>
      <c r="M6844" s="127"/>
      <c r="X6844" s="121">
        <v>200</v>
      </c>
      <c r="Y6844" s="121">
        <v>40</v>
      </c>
      <c r="Z6844" s="127">
        <f t="shared" si="685"/>
        <v>43.159914920535336</v>
      </c>
    </row>
    <row r="6845" spans="4:26" x14ac:dyDescent="0.2">
      <c r="D6845" s="119"/>
      <c r="K6845" s="20"/>
      <c r="L6845" s="127"/>
      <c r="M6845" s="127"/>
      <c r="X6845" s="121">
        <v>200</v>
      </c>
      <c r="Y6845" s="121">
        <v>40</v>
      </c>
      <c r="Z6845" s="127">
        <f t="shared" si="685"/>
        <v>43.159914920535336</v>
      </c>
    </row>
    <row r="6846" spans="4:26" x14ac:dyDescent="0.2">
      <c r="D6846" s="119"/>
      <c r="K6846" s="20"/>
      <c r="L6846" s="127"/>
      <c r="M6846" s="127"/>
      <c r="X6846" s="121">
        <v>200</v>
      </c>
      <c r="Y6846" s="121">
        <v>40</v>
      </c>
      <c r="Z6846" s="127">
        <f t="shared" si="685"/>
        <v>43.159914920535336</v>
      </c>
    </row>
    <row r="6847" spans="4:26" x14ac:dyDescent="0.2">
      <c r="D6847" s="119"/>
      <c r="K6847" s="20"/>
      <c r="L6847" s="127"/>
      <c r="M6847" s="127"/>
      <c r="X6847" s="121">
        <v>200</v>
      </c>
      <c r="Y6847" s="121">
        <v>40</v>
      </c>
      <c r="Z6847" s="127">
        <f t="shared" si="685"/>
        <v>43.159914920535336</v>
      </c>
    </row>
    <row r="6848" spans="4:26" x14ac:dyDescent="0.2">
      <c r="D6848" s="119"/>
      <c r="K6848" s="20"/>
      <c r="L6848" s="127"/>
      <c r="M6848" s="127"/>
      <c r="X6848" s="121">
        <v>200</v>
      </c>
      <c r="Y6848" s="121">
        <v>40</v>
      </c>
      <c r="Z6848" s="127">
        <f t="shared" si="685"/>
        <v>43.159914920535336</v>
      </c>
    </row>
    <row r="6849" spans="4:26" x14ac:dyDescent="0.2">
      <c r="D6849" s="119"/>
      <c r="K6849" s="20"/>
      <c r="L6849" s="127"/>
      <c r="M6849" s="127"/>
      <c r="X6849" s="121">
        <v>200</v>
      </c>
      <c r="Y6849" s="121">
        <v>40</v>
      </c>
      <c r="Z6849" s="127">
        <f t="shared" si="685"/>
        <v>43.159914920535336</v>
      </c>
    </row>
    <row r="6850" spans="4:26" x14ac:dyDescent="0.2">
      <c r="D6850" s="119"/>
      <c r="K6850" s="20"/>
      <c r="L6850" s="127"/>
      <c r="M6850" s="127"/>
      <c r="X6850" s="121">
        <v>200</v>
      </c>
      <c r="Y6850" s="121">
        <v>40</v>
      </c>
      <c r="Z6850" s="127">
        <f t="shared" si="685"/>
        <v>43.159914920535336</v>
      </c>
    </row>
    <row r="6851" spans="4:26" x14ac:dyDescent="0.2">
      <c r="D6851" s="119"/>
      <c r="K6851" s="20"/>
      <c r="L6851" s="127"/>
      <c r="M6851" s="127"/>
      <c r="X6851" s="121">
        <v>200</v>
      </c>
      <c r="Y6851" s="121">
        <v>40</v>
      </c>
      <c r="Z6851" s="127">
        <f t="shared" si="685"/>
        <v>43.159914920535336</v>
      </c>
    </row>
    <row r="6852" spans="4:26" x14ac:dyDescent="0.2">
      <c r="D6852" s="119"/>
      <c r="K6852" s="20"/>
      <c r="L6852" s="127"/>
      <c r="M6852" s="127"/>
      <c r="X6852" s="121">
        <v>200</v>
      </c>
      <c r="Y6852" s="121">
        <v>40</v>
      </c>
      <c r="Z6852" s="127">
        <f t="shared" si="685"/>
        <v>43.159914920535336</v>
      </c>
    </row>
    <row r="6853" spans="4:26" x14ac:dyDescent="0.2">
      <c r="D6853" s="119"/>
      <c r="K6853" s="20"/>
      <c r="L6853" s="127"/>
      <c r="M6853" s="127"/>
      <c r="X6853" s="121">
        <v>200</v>
      </c>
      <c r="Y6853" s="121">
        <v>40</v>
      </c>
      <c r="Z6853" s="127">
        <f t="shared" si="685"/>
        <v>43.159914920535336</v>
      </c>
    </row>
    <row r="6854" spans="4:26" x14ac:dyDescent="0.2">
      <c r="D6854" s="119"/>
      <c r="K6854" s="20"/>
      <c r="L6854" s="127"/>
      <c r="M6854" s="127"/>
      <c r="X6854" s="121">
        <v>200</v>
      </c>
      <c r="Y6854" s="121">
        <v>40</v>
      </c>
      <c r="Z6854" s="127">
        <f t="shared" si="685"/>
        <v>43.159914920535336</v>
      </c>
    </row>
    <row r="6855" spans="4:26" x14ac:dyDescent="0.2">
      <c r="D6855" s="119"/>
      <c r="K6855" s="20"/>
      <c r="L6855" s="127"/>
      <c r="M6855" s="127"/>
      <c r="X6855" s="121">
        <v>200</v>
      </c>
      <c r="Y6855" s="121">
        <v>40</v>
      </c>
      <c r="Z6855" s="127">
        <f t="shared" si="685"/>
        <v>43.159914920535336</v>
      </c>
    </row>
    <row r="6856" spans="4:26" x14ac:dyDescent="0.2">
      <c r="D6856" s="119"/>
      <c r="K6856" s="20"/>
      <c r="L6856" s="127"/>
      <c r="M6856" s="127"/>
      <c r="X6856" s="121">
        <v>200</v>
      </c>
      <c r="Y6856" s="121">
        <v>40</v>
      </c>
      <c r="Z6856" s="127">
        <f t="shared" si="685"/>
        <v>43.159914920535336</v>
      </c>
    </row>
    <row r="6857" spans="4:26" x14ac:dyDescent="0.2">
      <c r="D6857" s="119"/>
      <c r="K6857" s="20"/>
      <c r="L6857" s="127"/>
      <c r="M6857" s="127"/>
      <c r="X6857" s="121">
        <v>200</v>
      </c>
      <c r="Y6857" s="121">
        <v>40</v>
      </c>
      <c r="Z6857" s="127">
        <f t="shared" si="685"/>
        <v>43.159914920535336</v>
      </c>
    </row>
    <row r="6858" spans="4:26" x14ac:dyDescent="0.2">
      <c r="D6858" s="119"/>
      <c r="K6858" s="20"/>
      <c r="L6858" s="127"/>
      <c r="M6858" s="127"/>
      <c r="X6858" s="121">
        <v>200</v>
      </c>
      <c r="Y6858" s="121">
        <v>40</v>
      </c>
      <c r="Z6858" s="127">
        <f t="shared" si="685"/>
        <v>43.159914920535336</v>
      </c>
    </row>
    <row r="6859" spans="4:26" x14ac:dyDescent="0.2">
      <c r="D6859" s="119"/>
      <c r="K6859" s="20"/>
      <c r="L6859" s="127"/>
      <c r="M6859" s="127"/>
      <c r="X6859" s="121">
        <v>200</v>
      </c>
      <c r="Y6859" s="121">
        <v>40</v>
      </c>
      <c r="Z6859" s="127">
        <f t="shared" ref="Z6859:Z6922" si="686">$U$11</f>
        <v>43.159914920535336</v>
      </c>
    </row>
    <row r="6860" spans="4:26" x14ac:dyDescent="0.2">
      <c r="D6860" s="119"/>
      <c r="K6860" s="20"/>
      <c r="L6860" s="127"/>
      <c r="M6860" s="127"/>
      <c r="X6860" s="121">
        <v>200</v>
      </c>
      <c r="Y6860" s="121">
        <v>40</v>
      </c>
      <c r="Z6860" s="127">
        <f t="shared" si="686"/>
        <v>43.159914920535336</v>
      </c>
    </row>
    <row r="6861" spans="4:26" x14ac:dyDescent="0.2">
      <c r="D6861" s="119"/>
      <c r="K6861" s="20"/>
      <c r="L6861" s="127"/>
      <c r="M6861" s="127"/>
      <c r="X6861" s="121">
        <v>200</v>
      </c>
      <c r="Y6861" s="121">
        <v>40</v>
      </c>
      <c r="Z6861" s="127">
        <f t="shared" si="686"/>
        <v>43.159914920535336</v>
      </c>
    </row>
    <row r="6862" spans="4:26" x14ac:dyDescent="0.2">
      <c r="D6862" s="119"/>
      <c r="K6862" s="20"/>
      <c r="L6862" s="127"/>
      <c r="M6862" s="127"/>
      <c r="X6862" s="121">
        <v>200</v>
      </c>
      <c r="Y6862" s="121">
        <v>40</v>
      </c>
      <c r="Z6862" s="127">
        <f t="shared" si="686"/>
        <v>43.159914920535336</v>
      </c>
    </row>
    <row r="6863" spans="4:26" x14ac:dyDescent="0.2">
      <c r="D6863" s="119"/>
      <c r="K6863" s="20"/>
      <c r="L6863" s="127"/>
      <c r="M6863" s="127"/>
      <c r="X6863" s="121">
        <v>200</v>
      </c>
      <c r="Y6863" s="121">
        <v>40</v>
      </c>
      <c r="Z6863" s="127">
        <f t="shared" si="686"/>
        <v>43.159914920535336</v>
      </c>
    </row>
    <row r="6864" spans="4:26" x14ac:dyDescent="0.2">
      <c r="D6864" s="119"/>
      <c r="K6864" s="20"/>
      <c r="L6864" s="127"/>
      <c r="M6864" s="127"/>
      <c r="X6864" s="121">
        <v>200</v>
      </c>
      <c r="Y6864" s="121">
        <v>40</v>
      </c>
      <c r="Z6864" s="127">
        <f t="shared" si="686"/>
        <v>43.159914920535336</v>
      </c>
    </row>
    <row r="6865" spans="4:26" x14ac:dyDescent="0.2">
      <c r="D6865" s="119"/>
      <c r="K6865" s="20"/>
      <c r="L6865" s="127"/>
      <c r="M6865" s="127"/>
      <c r="X6865" s="121">
        <v>200</v>
      </c>
      <c r="Y6865" s="121">
        <v>40</v>
      </c>
      <c r="Z6865" s="127">
        <f t="shared" si="686"/>
        <v>43.159914920535336</v>
      </c>
    </row>
    <row r="6866" spans="4:26" x14ac:dyDescent="0.2">
      <c r="D6866" s="119"/>
      <c r="K6866" s="20"/>
      <c r="L6866" s="127"/>
      <c r="M6866" s="127"/>
      <c r="X6866" s="121">
        <v>200</v>
      </c>
      <c r="Y6866" s="121">
        <v>40</v>
      </c>
      <c r="Z6866" s="127">
        <f t="shared" si="686"/>
        <v>43.159914920535336</v>
      </c>
    </row>
    <row r="6867" spans="4:26" x14ac:dyDescent="0.2">
      <c r="D6867" s="119"/>
      <c r="K6867" s="20"/>
      <c r="L6867" s="127"/>
      <c r="M6867" s="127"/>
      <c r="X6867" s="121">
        <v>200</v>
      </c>
      <c r="Y6867" s="121">
        <v>40</v>
      </c>
      <c r="Z6867" s="127">
        <f t="shared" si="686"/>
        <v>43.159914920535336</v>
      </c>
    </row>
    <row r="6868" spans="4:26" x14ac:dyDescent="0.2">
      <c r="D6868" s="119"/>
      <c r="K6868" s="20"/>
      <c r="L6868" s="127"/>
      <c r="M6868" s="127"/>
      <c r="X6868" s="121">
        <v>200</v>
      </c>
      <c r="Y6868" s="121">
        <v>40</v>
      </c>
      <c r="Z6868" s="127">
        <f t="shared" si="686"/>
        <v>43.159914920535336</v>
      </c>
    </row>
    <row r="6869" spans="4:26" x14ac:dyDescent="0.2">
      <c r="D6869" s="119"/>
      <c r="K6869" s="20"/>
      <c r="L6869" s="127"/>
      <c r="M6869" s="127"/>
      <c r="X6869" s="121">
        <v>200</v>
      </c>
      <c r="Y6869" s="121">
        <v>40</v>
      </c>
      <c r="Z6869" s="127">
        <f t="shared" si="686"/>
        <v>43.159914920535336</v>
      </c>
    </row>
    <row r="6870" spans="4:26" x14ac:dyDescent="0.2">
      <c r="D6870" s="119"/>
      <c r="K6870" s="20"/>
      <c r="L6870" s="127"/>
      <c r="M6870" s="127"/>
      <c r="X6870" s="121">
        <v>200</v>
      </c>
      <c r="Y6870" s="121">
        <v>40</v>
      </c>
      <c r="Z6870" s="127">
        <f t="shared" si="686"/>
        <v>43.159914920535336</v>
      </c>
    </row>
    <row r="6871" spans="4:26" x14ac:dyDescent="0.2">
      <c r="D6871" s="119"/>
      <c r="K6871" s="20"/>
      <c r="L6871" s="127"/>
      <c r="M6871" s="127"/>
      <c r="X6871" s="121">
        <v>200</v>
      </c>
      <c r="Y6871" s="121">
        <v>40</v>
      </c>
      <c r="Z6871" s="127">
        <f t="shared" si="686"/>
        <v>43.159914920535336</v>
      </c>
    </row>
    <row r="6872" spans="4:26" x14ac:dyDescent="0.2">
      <c r="D6872" s="119"/>
      <c r="K6872" s="20"/>
      <c r="L6872" s="127"/>
      <c r="M6872" s="127"/>
      <c r="X6872" s="121">
        <v>200</v>
      </c>
      <c r="Y6872" s="121">
        <v>40</v>
      </c>
      <c r="Z6872" s="127">
        <f t="shared" si="686"/>
        <v>43.159914920535336</v>
      </c>
    </row>
    <row r="6873" spans="4:26" x14ac:dyDescent="0.2">
      <c r="D6873" s="119"/>
      <c r="K6873" s="20"/>
      <c r="L6873" s="127"/>
      <c r="M6873" s="127"/>
      <c r="X6873" s="121">
        <v>200</v>
      </c>
      <c r="Y6873" s="121">
        <v>40</v>
      </c>
      <c r="Z6873" s="127">
        <f t="shared" si="686"/>
        <v>43.159914920535336</v>
      </c>
    </row>
    <row r="6874" spans="4:26" x14ac:dyDescent="0.2">
      <c r="D6874" s="119"/>
      <c r="K6874" s="20"/>
      <c r="L6874" s="127"/>
      <c r="M6874" s="127"/>
      <c r="X6874" s="121">
        <v>200</v>
      </c>
      <c r="Y6874" s="121">
        <v>40</v>
      </c>
      <c r="Z6874" s="127">
        <f t="shared" si="686"/>
        <v>43.159914920535336</v>
      </c>
    </row>
    <row r="6875" spans="4:26" x14ac:dyDescent="0.2">
      <c r="D6875" s="119"/>
      <c r="K6875" s="20"/>
      <c r="L6875" s="127"/>
      <c r="M6875" s="127"/>
      <c r="X6875" s="121">
        <v>200</v>
      </c>
      <c r="Y6875" s="121">
        <v>40</v>
      </c>
      <c r="Z6875" s="127">
        <f t="shared" si="686"/>
        <v>43.159914920535336</v>
      </c>
    </row>
    <row r="6876" spans="4:26" x14ac:dyDescent="0.2">
      <c r="D6876" s="119"/>
      <c r="K6876" s="20"/>
      <c r="L6876" s="127"/>
      <c r="M6876" s="127"/>
      <c r="X6876" s="121">
        <v>200</v>
      </c>
      <c r="Y6876" s="121">
        <v>40</v>
      </c>
      <c r="Z6876" s="127">
        <f t="shared" si="686"/>
        <v>43.159914920535336</v>
      </c>
    </row>
    <row r="6877" spans="4:26" x14ac:dyDescent="0.2">
      <c r="D6877" s="119"/>
      <c r="K6877" s="20"/>
      <c r="L6877" s="127"/>
      <c r="M6877" s="127"/>
      <c r="X6877" s="121">
        <v>200</v>
      </c>
      <c r="Y6877" s="121">
        <v>40</v>
      </c>
      <c r="Z6877" s="127">
        <f t="shared" si="686"/>
        <v>43.159914920535336</v>
      </c>
    </row>
    <row r="6878" spans="4:26" x14ac:dyDescent="0.2">
      <c r="D6878" s="119"/>
      <c r="K6878" s="20"/>
      <c r="L6878" s="127"/>
      <c r="M6878" s="127"/>
      <c r="X6878" s="121">
        <v>200</v>
      </c>
      <c r="Y6878" s="121">
        <v>40</v>
      </c>
      <c r="Z6878" s="127">
        <f t="shared" si="686"/>
        <v>43.159914920535336</v>
      </c>
    </row>
    <row r="6879" spans="4:26" x14ac:dyDescent="0.2">
      <c r="D6879" s="119"/>
      <c r="K6879" s="20"/>
      <c r="L6879" s="127"/>
      <c r="M6879" s="127"/>
      <c r="X6879" s="121">
        <v>200</v>
      </c>
      <c r="Y6879" s="121">
        <v>40</v>
      </c>
      <c r="Z6879" s="127">
        <f t="shared" si="686"/>
        <v>43.159914920535336</v>
      </c>
    </row>
    <row r="6880" spans="4:26" x14ac:dyDescent="0.2">
      <c r="D6880" s="119"/>
      <c r="K6880" s="20"/>
      <c r="L6880" s="127"/>
      <c r="M6880" s="127"/>
      <c r="X6880" s="121">
        <v>200</v>
      </c>
      <c r="Y6880" s="121">
        <v>40</v>
      </c>
      <c r="Z6880" s="127">
        <f t="shared" si="686"/>
        <v>43.159914920535336</v>
      </c>
    </row>
    <row r="6881" spans="4:26" x14ac:dyDescent="0.2">
      <c r="D6881" s="119"/>
      <c r="K6881" s="20"/>
      <c r="L6881" s="127"/>
      <c r="M6881" s="127"/>
      <c r="X6881" s="121">
        <v>200</v>
      </c>
      <c r="Y6881" s="121">
        <v>40</v>
      </c>
      <c r="Z6881" s="127">
        <f t="shared" si="686"/>
        <v>43.159914920535336</v>
      </c>
    </row>
    <row r="6882" spans="4:26" x14ac:dyDescent="0.2">
      <c r="D6882" s="119"/>
      <c r="K6882" s="20"/>
      <c r="L6882" s="127"/>
      <c r="M6882" s="127"/>
      <c r="X6882" s="121">
        <v>200</v>
      </c>
      <c r="Y6882" s="121">
        <v>40</v>
      </c>
      <c r="Z6882" s="127">
        <f t="shared" si="686"/>
        <v>43.159914920535336</v>
      </c>
    </row>
    <row r="6883" spans="4:26" x14ac:dyDescent="0.2">
      <c r="D6883" s="119"/>
      <c r="K6883" s="20"/>
      <c r="L6883" s="127"/>
      <c r="M6883" s="127"/>
      <c r="X6883" s="121">
        <v>200</v>
      </c>
      <c r="Y6883" s="121">
        <v>40</v>
      </c>
      <c r="Z6883" s="127">
        <f t="shared" si="686"/>
        <v>43.159914920535336</v>
      </c>
    </row>
    <row r="6884" spans="4:26" x14ac:dyDescent="0.2">
      <c r="D6884" s="119"/>
      <c r="K6884" s="20"/>
      <c r="L6884" s="127"/>
      <c r="M6884" s="127"/>
      <c r="X6884" s="121">
        <v>200</v>
      </c>
      <c r="Y6884" s="121">
        <v>40</v>
      </c>
      <c r="Z6884" s="127">
        <f t="shared" si="686"/>
        <v>43.159914920535336</v>
      </c>
    </row>
    <row r="6885" spans="4:26" x14ac:dyDescent="0.2">
      <c r="D6885" s="119"/>
      <c r="K6885" s="20"/>
      <c r="L6885" s="127"/>
      <c r="M6885" s="127"/>
      <c r="X6885" s="121">
        <v>200</v>
      </c>
      <c r="Y6885" s="121">
        <v>40</v>
      </c>
      <c r="Z6885" s="127">
        <f t="shared" si="686"/>
        <v>43.159914920535336</v>
      </c>
    </row>
    <row r="6886" spans="4:26" x14ac:dyDescent="0.2">
      <c r="D6886" s="119"/>
      <c r="K6886" s="20"/>
      <c r="L6886" s="127"/>
      <c r="M6886" s="127"/>
      <c r="X6886" s="121">
        <v>200</v>
      </c>
      <c r="Y6886" s="121">
        <v>40</v>
      </c>
      <c r="Z6886" s="127">
        <f t="shared" si="686"/>
        <v>43.159914920535336</v>
      </c>
    </row>
    <row r="6887" spans="4:26" x14ac:dyDescent="0.2">
      <c r="D6887" s="119"/>
      <c r="K6887" s="20"/>
      <c r="L6887" s="127"/>
      <c r="M6887" s="127"/>
      <c r="X6887" s="121">
        <v>200</v>
      </c>
      <c r="Y6887" s="121">
        <v>40</v>
      </c>
      <c r="Z6887" s="127">
        <f t="shared" si="686"/>
        <v>43.159914920535336</v>
      </c>
    </row>
    <row r="6888" spans="4:26" x14ac:dyDescent="0.2">
      <c r="D6888" s="119"/>
      <c r="K6888" s="20"/>
      <c r="L6888" s="127"/>
      <c r="M6888" s="127"/>
      <c r="X6888" s="121">
        <v>200</v>
      </c>
      <c r="Y6888" s="121">
        <v>40</v>
      </c>
      <c r="Z6888" s="127">
        <f t="shared" si="686"/>
        <v>43.159914920535336</v>
      </c>
    </row>
    <row r="6889" spans="4:26" x14ac:dyDescent="0.2">
      <c r="D6889" s="119"/>
      <c r="K6889" s="20"/>
      <c r="L6889" s="127"/>
      <c r="M6889" s="127"/>
      <c r="X6889" s="121">
        <v>200</v>
      </c>
      <c r="Y6889" s="121">
        <v>40</v>
      </c>
      <c r="Z6889" s="127">
        <f t="shared" si="686"/>
        <v>43.159914920535336</v>
      </c>
    </row>
    <row r="6890" spans="4:26" x14ac:dyDescent="0.2">
      <c r="D6890" s="119"/>
      <c r="K6890" s="20"/>
      <c r="L6890" s="127"/>
      <c r="M6890" s="127"/>
      <c r="X6890" s="121">
        <v>200</v>
      </c>
      <c r="Y6890" s="121">
        <v>40</v>
      </c>
      <c r="Z6890" s="127">
        <f t="shared" si="686"/>
        <v>43.159914920535336</v>
      </c>
    </row>
    <row r="6891" spans="4:26" x14ac:dyDescent="0.2">
      <c r="D6891" s="119"/>
      <c r="K6891" s="20"/>
      <c r="L6891" s="127"/>
      <c r="M6891" s="127"/>
      <c r="X6891" s="121">
        <v>200</v>
      </c>
      <c r="Y6891" s="121">
        <v>40</v>
      </c>
      <c r="Z6891" s="127">
        <f t="shared" si="686"/>
        <v>43.159914920535336</v>
      </c>
    </row>
    <row r="6892" spans="4:26" x14ac:dyDescent="0.2">
      <c r="D6892" s="119"/>
      <c r="K6892" s="20"/>
      <c r="L6892" s="127"/>
      <c r="M6892" s="127"/>
      <c r="X6892" s="121">
        <v>200</v>
      </c>
      <c r="Y6892" s="121">
        <v>40</v>
      </c>
      <c r="Z6892" s="127">
        <f t="shared" si="686"/>
        <v>43.159914920535336</v>
      </c>
    </row>
    <row r="6893" spans="4:26" x14ac:dyDescent="0.2">
      <c r="D6893" s="119"/>
      <c r="K6893" s="20"/>
      <c r="L6893" s="127"/>
      <c r="M6893" s="127"/>
      <c r="X6893" s="121">
        <v>200</v>
      </c>
      <c r="Y6893" s="121">
        <v>40</v>
      </c>
      <c r="Z6893" s="127">
        <f t="shared" si="686"/>
        <v>43.159914920535336</v>
      </c>
    </row>
    <row r="6894" spans="4:26" x14ac:dyDescent="0.2">
      <c r="D6894" s="119"/>
      <c r="K6894" s="20"/>
      <c r="L6894" s="127"/>
      <c r="M6894" s="127"/>
      <c r="X6894" s="121">
        <v>200</v>
      </c>
      <c r="Y6894" s="121">
        <v>40</v>
      </c>
      <c r="Z6894" s="127">
        <f t="shared" si="686"/>
        <v>43.159914920535336</v>
      </c>
    </row>
    <row r="6895" spans="4:26" x14ac:dyDescent="0.2">
      <c r="D6895" s="119"/>
      <c r="K6895" s="20"/>
      <c r="L6895" s="127"/>
      <c r="M6895" s="127"/>
      <c r="X6895" s="121">
        <v>200</v>
      </c>
      <c r="Y6895" s="121">
        <v>40</v>
      </c>
      <c r="Z6895" s="127">
        <f t="shared" si="686"/>
        <v>43.159914920535336</v>
      </c>
    </row>
    <row r="6896" spans="4:26" x14ac:dyDescent="0.2">
      <c r="D6896" s="119"/>
      <c r="K6896" s="20"/>
      <c r="L6896" s="127"/>
      <c r="M6896" s="127"/>
      <c r="X6896" s="121">
        <v>200</v>
      </c>
      <c r="Y6896" s="121">
        <v>40</v>
      </c>
      <c r="Z6896" s="127">
        <f t="shared" si="686"/>
        <v>43.159914920535336</v>
      </c>
    </row>
    <row r="6897" spans="4:26" x14ac:dyDescent="0.2">
      <c r="D6897" s="119"/>
      <c r="K6897" s="20"/>
      <c r="L6897" s="127"/>
      <c r="M6897" s="127"/>
      <c r="X6897" s="121">
        <v>200</v>
      </c>
      <c r="Y6897" s="121">
        <v>40</v>
      </c>
      <c r="Z6897" s="127">
        <f t="shared" si="686"/>
        <v>43.159914920535336</v>
      </c>
    </row>
    <row r="6898" spans="4:26" x14ac:dyDescent="0.2">
      <c r="D6898" s="119"/>
      <c r="K6898" s="20"/>
      <c r="L6898" s="127"/>
      <c r="M6898" s="127"/>
      <c r="X6898" s="121">
        <v>200</v>
      </c>
      <c r="Y6898" s="121">
        <v>40</v>
      </c>
      <c r="Z6898" s="127">
        <f t="shared" si="686"/>
        <v>43.159914920535336</v>
      </c>
    </row>
    <row r="6899" spans="4:26" x14ac:dyDescent="0.2">
      <c r="D6899" s="119"/>
      <c r="K6899" s="20"/>
      <c r="L6899" s="127"/>
      <c r="M6899" s="127"/>
      <c r="X6899" s="121">
        <v>200</v>
      </c>
      <c r="Y6899" s="121">
        <v>40</v>
      </c>
      <c r="Z6899" s="127">
        <f t="shared" si="686"/>
        <v>43.159914920535336</v>
      </c>
    </row>
    <row r="6900" spans="4:26" x14ac:dyDescent="0.2">
      <c r="D6900" s="119"/>
      <c r="K6900" s="20"/>
      <c r="L6900" s="127"/>
      <c r="M6900" s="127"/>
      <c r="X6900" s="121">
        <v>200</v>
      </c>
      <c r="Y6900" s="121">
        <v>40</v>
      </c>
      <c r="Z6900" s="127">
        <f t="shared" si="686"/>
        <v>43.159914920535336</v>
      </c>
    </row>
    <row r="6901" spans="4:26" x14ac:dyDescent="0.2">
      <c r="D6901" s="119"/>
      <c r="K6901" s="20"/>
      <c r="L6901" s="127"/>
      <c r="M6901" s="127"/>
      <c r="X6901" s="121">
        <v>200</v>
      </c>
      <c r="Y6901" s="121">
        <v>40</v>
      </c>
      <c r="Z6901" s="127">
        <f t="shared" si="686"/>
        <v>43.159914920535336</v>
      </c>
    </row>
    <row r="6902" spans="4:26" x14ac:dyDescent="0.2">
      <c r="D6902" s="119"/>
      <c r="K6902" s="20"/>
      <c r="L6902" s="127"/>
      <c r="M6902" s="127"/>
      <c r="X6902" s="121">
        <v>200</v>
      </c>
      <c r="Y6902" s="121">
        <v>40</v>
      </c>
      <c r="Z6902" s="127">
        <f t="shared" si="686"/>
        <v>43.159914920535336</v>
      </c>
    </row>
    <row r="6903" spans="4:26" x14ac:dyDescent="0.2">
      <c r="D6903" s="119"/>
      <c r="K6903" s="20"/>
      <c r="L6903" s="127"/>
      <c r="M6903" s="127"/>
      <c r="X6903" s="121">
        <v>200</v>
      </c>
      <c r="Y6903" s="121">
        <v>40</v>
      </c>
      <c r="Z6903" s="127">
        <f t="shared" si="686"/>
        <v>43.159914920535336</v>
      </c>
    </row>
    <row r="6904" spans="4:26" x14ac:dyDescent="0.2">
      <c r="D6904" s="119"/>
      <c r="K6904" s="20"/>
      <c r="L6904" s="127"/>
      <c r="M6904" s="127"/>
      <c r="X6904" s="121">
        <v>200</v>
      </c>
      <c r="Y6904" s="121">
        <v>40</v>
      </c>
      <c r="Z6904" s="127">
        <f t="shared" si="686"/>
        <v>43.159914920535336</v>
      </c>
    </row>
    <row r="6905" spans="4:26" x14ac:dyDescent="0.2">
      <c r="D6905" s="119"/>
      <c r="K6905" s="20"/>
      <c r="L6905" s="127"/>
      <c r="M6905" s="127"/>
      <c r="X6905" s="121">
        <v>200</v>
      </c>
      <c r="Y6905" s="121">
        <v>40</v>
      </c>
      <c r="Z6905" s="127">
        <f t="shared" si="686"/>
        <v>43.159914920535336</v>
      </c>
    </row>
    <row r="6906" spans="4:26" x14ac:dyDescent="0.2">
      <c r="D6906" s="119"/>
      <c r="K6906" s="20"/>
      <c r="L6906" s="127"/>
      <c r="M6906" s="127"/>
      <c r="X6906" s="121">
        <v>200</v>
      </c>
      <c r="Y6906" s="121">
        <v>40</v>
      </c>
      <c r="Z6906" s="127">
        <f t="shared" si="686"/>
        <v>43.159914920535336</v>
      </c>
    </row>
    <row r="6907" spans="4:26" x14ac:dyDescent="0.2">
      <c r="D6907" s="119"/>
      <c r="K6907" s="20"/>
      <c r="L6907" s="127"/>
      <c r="M6907" s="127"/>
      <c r="X6907" s="121">
        <v>200</v>
      </c>
      <c r="Y6907" s="121">
        <v>40</v>
      </c>
      <c r="Z6907" s="127">
        <f t="shared" si="686"/>
        <v>43.159914920535336</v>
      </c>
    </row>
    <row r="6908" spans="4:26" x14ac:dyDescent="0.2">
      <c r="D6908" s="119"/>
      <c r="K6908" s="20"/>
      <c r="L6908" s="127"/>
      <c r="M6908" s="127"/>
      <c r="X6908" s="121">
        <v>200</v>
      </c>
      <c r="Y6908" s="121">
        <v>40</v>
      </c>
      <c r="Z6908" s="127">
        <f t="shared" si="686"/>
        <v>43.159914920535336</v>
      </c>
    </row>
    <row r="6909" spans="4:26" x14ac:dyDescent="0.2">
      <c r="D6909" s="119"/>
      <c r="K6909" s="20"/>
      <c r="L6909" s="127"/>
      <c r="M6909" s="127"/>
      <c r="X6909" s="121">
        <v>200</v>
      </c>
      <c r="Y6909" s="121">
        <v>40</v>
      </c>
      <c r="Z6909" s="127">
        <f t="shared" si="686"/>
        <v>43.159914920535336</v>
      </c>
    </row>
    <row r="6910" spans="4:26" x14ac:dyDescent="0.2">
      <c r="D6910" s="119"/>
      <c r="K6910" s="20"/>
      <c r="L6910" s="127"/>
      <c r="M6910" s="127"/>
      <c r="X6910" s="121">
        <v>200</v>
      </c>
      <c r="Y6910" s="121">
        <v>40</v>
      </c>
      <c r="Z6910" s="127">
        <f t="shared" si="686"/>
        <v>43.159914920535336</v>
      </c>
    </row>
    <row r="6911" spans="4:26" x14ac:dyDescent="0.2">
      <c r="D6911" s="119"/>
      <c r="K6911" s="20"/>
      <c r="L6911" s="127"/>
      <c r="M6911" s="127"/>
      <c r="X6911" s="121">
        <v>200</v>
      </c>
      <c r="Y6911" s="121">
        <v>40</v>
      </c>
      <c r="Z6911" s="127">
        <f t="shared" si="686"/>
        <v>43.159914920535336</v>
      </c>
    </row>
    <row r="6912" spans="4:26" x14ac:dyDescent="0.2">
      <c r="D6912" s="119"/>
      <c r="K6912" s="20"/>
      <c r="L6912" s="127"/>
      <c r="M6912" s="127"/>
      <c r="X6912" s="121">
        <v>200</v>
      </c>
      <c r="Y6912" s="121">
        <v>40</v>
      </c>
      <c r="Z6912" s="127">
        <f t="shared" si="686"/>
        <v>43.159914920535336</v>
      </c>
    </row>
    <row r="6913" spans="4:26" x14ac:dyDescent="0.2">
      <c r="D6913" s="119"/>
      <c r="K6913" s="20"/>
      <c r="L6913" s="127"/>
      <c r="M6913" s="127"/>
      <c r="X6913" s="121">
        <v>200</v>
      </c>
      <c r="Y6913" s="121">
        <v>40</v>
      </c>
      <c r="Z6913" s="127">
        <f t="shared" si="686"/>
        <v>43.159914920535336</v>
      </c>
    </row>
    <row r="6914" spans="4:26" x14ac:dyDescent="0.2">
      <c r="D6914" s="119"/>
      <c r="K6914" s="20"/>
      <c r="L6914" s="127"/>
      <c r="M6914" s="127"/>
      <c r="X6914" s="121">
        <v>200</v>
      </c>
      <c r="Y6914" s="121">
        <v>40</v>
      </c>
      <c r="Z6914" s="127">
        <f t="shared" si="686"/>
        <v>43.159914920535336</v>
      </c>
    </row>
    <row r="6915" spans="4:26" x14ac:dyDescent="0.2">
      <c r="D6915" s="119"/>
      <c r="K6915" s="20"/>
      <c r="L6915" s="127"/>
      <c r="M6915" s="127"/>
      <c r="X6915" s="121">
        <v>200</v>
      </c>
      <c r="Y6915" s="121">
        <v>40</v>
      </c>
      <c r="Z6915" s="127">
        <f t="shared" si="686"/>
        <v>43.159914920535336</v>
      </c>
    </row>
    <row r="6916" spans="4:26" x14ac:dyDescent="0.2">
      <c r="D6916" s="119"/>
      <c r="K6916" s="20"/>
      <c r="L6916" s="127"/>
      <c r="M6916" s="127"/>
      <c r="X6916" s="121">
        <v>200</v>
      </c>
      <c r="Y6916" s="121">
        <v>40</v>
      </c>
      <c r="Z6916" s="127">
        <f t="shared" si="686"/>
        <v>43.159914920535336</v>
      </c>
    </row>
    <row r="6917" spans="4:26" x14ac:dyDescent="0.2">
      <c r="D6917" s="119"/>
      <c r="K6917" s="20"/>
      <c r="L6917" s="127"/>
      <c r="M6917" s="127"/>
      <c r="X6917" s="121">
        <v>200</v>
      </c>
      <c r="Y6917" s="121">
        <v>40</v>
      </c>
      <c r="Z6917" s="127">
        <f t="shared" si="686"/>
        <v>43.159914920535336</v>
      </c>
    </row>
    <row r="6918" spans="4:26" x14ac:dyDescent="0.2">
      <c r="D6918" s="119"/>
      <c r="K6918" s="20"/>
      <c r="L6918" s="127"/>
      <c r="M6918" s="127"/>
      <c r="X6918" s="121">
        <v>200</v>
      </c>
      <c r="Y6918" s="121">
        <v>40</v>
      </c>
      <c r="Z6918" s="127">
        <f t="shared" si="686"/>
        <v>43.159914920535336</v>
      </c>
    </row>
    <row r="6919" spans="4:26" x14ac:dyDescent="0.2">
      <c r="D6919" s="119"/>
      <c r="K6919" s="20"/>
      <c r="L6919" s="127"/>
      <c r="M6919" s="127"/>
      <c r="X6919" s="121">
        <v>200</v>
      </c>
      <c r="Y6919" s="121">
        <v>40</v>
      </c>
      <c r="Z6919" s="127">
        <f t="shared" si="686"/>
        <v>43.159914920535336</v>
      </c>
    </row>
    <row r="6920" spans="4:26" x14ac:dyDescent="0.2">
      <c r="D6920" s="119"/>
      <c r="K6920" s="20"/>
      <c r="L6920" s="127"/>
      <c r="M6920" s="127"/>
      <c r="X6920" s="121">
        <v>200</v>
      </c>
      <c r="Y6920" s="121">
        <v>40</v>
      </c>
      <c r="Z6920" s="127">
        <f t="shared" si="686"/>
        <v>43.159914920535336</v>
      </c>
    </row>
    <row r="6921" spans="4:26" x14ac:dyDescent="0.2">
      <c r="D6921" s="119"/>
      <c r="K6921" s="20"/>
      <c r="L6921" s="127"/>
      <c r="M6921" s="127"/>
      <c r="X6921" s="121">
        <v>200</v>
      </c>
      <c r="Y6921" s="121">
        <v>40</v>
      </c>
      <c r="Z6921" s="127">
        <f t="shared" si="686"/>
        <v>43.159914920535336</v>
      </c>
    </row>
    <row r="6922" spans="4:26" x14ac:dyDescent="0.2">
      <c r="D6922" s="119"/>
      <c r="K6922" s="20"/>
      <c r="L6922" s="127"/>
      <c r="M6922" s="127"/>
      <c r="X6922" s="121">
        <v>200</v>
      </c>
      <c r="Y6922" s="121">
        <v>40</v>
      </c>
      <c r="Z6922" s="127">
        <f t="shared" si="686"/>
        <v>43.159914920535336</v>
      </c>
    </row>
    <row r="6923" spans="4:26" x14ac:dyDescent="0.2">
      <c r="D6923" s="119"/>
      <c r="K6923" s="20"/>
      <c r="L6923" s="127"/>
      <c r="M6923" s="127"/>
      <c r="X6923" s="121">
        <v>200</v>
      </c>
      <c r="Y6923" s="121">
        <v>40</v>
      </c>
      <c r="Z6923" s="127">
        <f t="shared" ref="Z6923:Z6986" si="687">$U$11</f>
        <v>43.159914920535336</v>
      </c>
    </row>
    <row r="6924" spans="4:26" x14ac:dyDescent="0.2">
      <c r="D6924" s="119"/>
      <c r="K6924" s="20"/>
      <c r="L6924" s="127"/>
      <c r="M6924" s="127"/>
      <c r="X6924" s="121">
        <v>200</v>
      </c>
      <c r="Y6924" s="121">
        <v>40</v>
      </c>
      <c r="Z6924" s="127">
        <f t="shared" si="687"/>
        <v>43.159914920535336</v>
      </c>
    </row>
    <row r="6925" spans="4:26" x14ac:dyDescent="0.2">
      <c r="D6925" s="119"/>
      <c r="K6925" s="20"/>
      <c r="L6925" s="127"/>
      <c r="M6925" s="127"/>
      <c r="X6925" s="121">
        <v>200</v>
      </c>
      <c r="Y6925" s="121">
        <v>40</v>
      </c>
      <c r="Z6925" s="127">
        <f t="shared" si="687"/>
        <v>43.159914920535336</v>
      </c>
    </row>
    <row r="6926" spans="4:26" x14ac:dyDescent="0.2">
      <c r="D6926" s="119"/>
      <c r="K6926" s="20"/>
      <c r="L6926" s="127"/>
      <c r="M6926" s="127"/>
      <c r="X6926" s="121">
        <v>200</v>
      </c>
      <c r="Y6926" s="121">
        <v>40</v>
      </c>
      <c r="Z6926" s="127">
        <f t="shared" si="687"/>
        <v>43.159914920535336</v>
      </c>
    </row>
    <row r="6927" spans="4:26" x14ac:dyDescent="0.2">
      <c r="D6927" s="119"/>
      <c r="K6927" s="20"/>
      <c r="L6927" s="127"/>
      <c r="M6927" s="127"/>
      <c r="X6927" s="121">
        <v>200</v>
      </c>
      <c r="Y6927" s="121">
        <v>40</v>
      </c>
      <c r="Z6927" s="127">
        <f t="shared" si="687"/>
        <v>43.159914920535336</v>
      </c>
    </row>
    <row r="6928" spans="4:26" x14ac:dyDescent="0.2">
      <c r="D6928" s="119"/>
      <c r="K6928" s="20"/>
      <c r="L6928" s="127"/>
      <c r="M6928" s="127"/>
      <c r="X6928" s="121">
        <v>200</v>
      </c>
      <c r="Y6928" s="121">
        <v>40</v>
      </c>
      <c r="Z6928" s="127">
        <f t="shared" si="687"/>
        <v>43.159914920535336</v>
      </c>
    </row>
    <row r="6929" spans="4:26" x14ac:dyDescent="0.2">
      <c r="D6929" s="119"/>
      <c r="K6929" s="20"/>
      <c r="L6929" s="127"/>
      <c r="M6929" s="127"/>
      <c r="X6929" s="121">
        <v>200</v>
      </c>
      <c r="Y6929" s="121">
        <v>40</v>
      </c>
      <c r="Z6929" s="127">
        <f t="shared" si="687"/>
        <v>43.159914920535336</v>
      </c>
    </row>
    <row r="6930" spans="4:26" x14ac:dyDescent="0.2">
      <c r="D6930" s="119"/>
      <c r="K6930" s="20"/>
      <c r="L6930" s="127"/>
      <c r="M6930" s="127"/>
      <c r="X6930" s="121">
        <v>200</v>
      </c>
      <c r="Y6930" s="121">
        <v>40</v>
      </c>
      <c r="Z6930" s="127">
        <f t="shared" si="687"/>
        <v>43.159914920535336</v>
      </c>
    </row>
    <row r="6931" spans="4:26" x14ac:dyDescent="0.2">
      <c r="D6931" s="119"/>
      <c r="K6931" s="20"/>
      <c r="L6931" s="127"/>
      <c r="M6931" s="127"/>
      <c r="X6931" s="121">
        <v>200</v>
      </c>
      <c r="Y6931" s="121">
        <v>40</v>
      </c>
      <c r="Z6931" s="127">
        <f t="shared" si="687"/>
        <v>43.159914920535336</v>
      </c>
    </row>
    <row r="6932" spans="4:26" x14ac:dyDescent="0.2">
      <c r="D6932" s="119"/>
      <c r="K6932" s="20"/>
      <c r="L6932" s="127"/>
      <c r="M6932" s="127"/>
      <c r="X6932" s="121">
        <v>200</v>
      </c>
      <c r="Y6932" s="121">
        <v>40</v>
      </c>
      <c r="Z6932" s="127">
        <f t="shared" si="687"/>
        <v>43.159914920535336</v>
      </c>
    </row>
    <row r="6933" spans="4:26" x14ac:dyDescent="0.2">
      <c r="D6933" s="119"/>
      <c r="K6933" s="20"/>
      <c r="L6933" s="127"/>
      <c r="M6933" s="127"/>
      <c r="X6933" s="121">
        <v>200</v>
      </c>
      <c r="Y6933" s="121">
        <v>40</v>
      </c>
      <c r="Z6933" s="127">
        <f t="shared" si="687"/>
        <v>43.159914920535336</v>
      </c>
    </row>
    <row r="6934" spans="4:26" x14ac:dyDescent="0.2">
      <c r="D6934" s="119"/>
      <c r="K6934" s="20"/>
      <c r="L6934" s="127"/>
      <c r="M6934" s="127"/>
      <c r="X6934" s="121">
        <v>200</v>
      </c>
      <c r="Y6934" s="121">
        <v>40</v>
      </c>
      <c r="Z6934" s="127">
        <f t="shared" si="687"/>
        <v>43.159914920535336</v>
      </c>
    </row>
    <row r="6935" spans="4:26" x14ac:dyDescent="0.2">
      <c r="D6935" s="119"/>
      <c r="K6935" s="20"/>
      <c r="L6935" s="127"/>
      <c r="M6935" s="127"/>
      <c r="X6935" s="121">
        <v>200</v>
      </c>
      <c r="Y6935" s="121">
        <v>40</v>
      </c>
      <c r="Z6935" s="127">
        <f t="shared" si="687"/>
        <v>43.159914920535336</v>
      </c>
    </row>
    <row r="6936" spans="4:26" x14ac:dyDescent="0.2">
      <c r="D6936" s="119"/>
      <c r="K6936" s="20"/>
      <c r="L6936" s="127"/>
      <c r="M6936" s="127"/>
      <c r="X6936" s="121">
        <v>200</v>
      </c>
      <c r="Y6936" s="121">
        <v>40</v>
      </c>
      <c r="Z6936" s="127">
        <f t="shared" si="687"/>
        <v>43.159914920535336</v>
      </c>
    </row>
    <row r="6937" spans="4:26" x14ac:dyDescent="0.2">
      <c r="D6937" s="119"/>
      <c r="K6937" s="20"/>
      <c r="L6937" s="127"/>
      <c r="M6937" s="127"/>
      <c r="X6937" s="121">
        <v>200</v>
      </c>
      <c r="Y6937" s="121">
        <v>40</v>
      </c>
      <c r="Z6937" s="127">
        <f t="shared" si="687"/>
        <v>43.159914920535336</v>
      </c>
    </row>
    <row r="6938" spans="4:26" x14ac:dyDescent="0.2">
      <c r="D6938" s="119"/>
      <c r="K6938" s="20"/>
      <c r="L6938" s="127"/>
      <c r="M6938" s="127"/>
      <c r="X6938" s="121">
        <v>200</v>
      </c>
      <c r="Y6938" s="121">
        <v>40</v>
      </c>
      <c r="Z6938" s="127">
        <f t="shared" si="687"/>
        <v>43.159914920535336</v>
      </c>
    </row>
    <row r="6939" spans="4:26" x14ac:dyDescent="0.2">
      <c r="D6939" s="119"/>
      <c r="K6939" s="20"/>
      <c r="L6939" s="127"/>
      <c r="M6939" s="127"/>
      <c r="X6939" s="121">
        <v>200</v>
      </c>
      <c r="Y6939" s="121">
        <v>40</v>
      </c>
      <c r="Z6939" s="127">
        <f t="shared" si="687"/>
        <v>43.159914920535336</v>
      </c>
    </row>
    <row r="6940" spans="4:26" x14ac:dyDescent="0.2">
      <c r="D6940" s="119"/>
      <c r="K6940" s="20"/>
      <c r="L6940" s="127"/>
      <c r="M6940" s="127"/>
      <c r="X6940" s="121">
        <v>200</v>
      </c>
      <c r="Y6940" s="121">
        <v>40</v>
      </c>
      <c r="Z6940" s="127">
        <f t="shared" si="687"/>
        <v>43.159914920535336</v>
      </c>
    </row>
    <row r="6941" spans="4:26" x14ac:dyDescent="0.2">
      <c r="D6941" s="119"/>
      <c r="K6941" s="20"/>
      <c r="L6941" s="127"/>
      <c r="M6941" s="127"/>
      <c r="X6941" s="121">
        <v>200</v>
      </c>
      <c r="Y6941" s="121">
        <v>40</v>
      </c>
      <c r="Z6941" s="127">
        <f t="shared" si="687"/>
        <v>43.159914920535336</v>
      </c>
    </row>
    <row r="6942" spans="4:26" x14ac:dyDescent="0.2">
      <c r="D6942" s="119"/>
      <c r="K6942" s="20"/>
      <c r="L6942" s="127"/>
      <c r="M6942" s="127"/>
      <c r="X6942" s="121">
        <v>200</v>
      </c>
      <c r="Y6942" s="121">
        <v>40</v>
      </c>
      <c r="Z6942" s="127">
        <f t="shared" si="687"/>
        <v>43.159914920535336</v>
      </c>
    </row>
    <row r="6943" spans="4:26" x14ac:dyDescent="0.2">
      <c r="D6943" s="119"/>
      <c r="K6943" s="20"/>
      <c r="L6943" s="127"/>
      <c r="M6943" s="127"/>
      <c r="X6943" s="121">
        <v>200</v>
      </c>
      <c r="Y6943" s="121">
        <v>40</v>
      </c>
      <c r="Z6943" s="127">
        <f t="shared" si="687"/>
        <v>43.159914920535336</v>
      </c>
    </row>
    <row r="6944" spans="4:26" x14ac:dyDescent="0.2">
      <c r="D6944" s="119"/>
      <c r="K6944" s="20"/>
      <c r="L6944" s="127"/>
      <c r="M6944" s="127"/>
      <c r="X6944" s="121">
        <v>200</v>
      </c>
      <c r="Y6944" s="121">
        <v>40</v>
      </c>
      <c r="Z6944" s="127">
        <f t="shared" si="687"/>
        <v>43.159914920535336</v>
      </c>
    </row>
    <row r="6945" spans="4:26" x14ac:dyDescent="0.2">
      <c r="D6945" s="119"/>
      <c r="K6945" s="20"/>
      <c r="L6945" s="127"/>
      <c r="M6945" s="127"/>
      <c r="X6945" s="121">
        <v>200</v>
      </c>
      <c r="Y6945" s="121">
        <v>40</v>
      </c>
      <c r="Z6945" s="127">
        <f t="shared" si="687"/>
        <v>43.159914920535336</v>
      </c>
    </row>
    <row r="6946" spans="4:26" x14ac:dyDescent="0.2">
      <c r="D6946" s="119"/>
      <c r="K6946" s="20"/>
      <c r="L6946" s="127"/>
      <c r="M6946" s="127"/>
      <c r="X6946" s="121">
        <v>200</v>
      </c>
      <c r="Y6946" s="121">
        <v>40</v>
      </c>
      <c r="Z6946" s="127">
        <f t="shared" si="687"/>
        <v>43.159914920535336</v>
      </c>
    </row>
    <row r="6947" spans="4:26" x14ac:dyDescent="0.2">
      <c r="D6947" s="119"/>
      <c r="K6947" s="20"/>
      <c r="L6947" s="127"/>
      <c r="M6947" s="127"/>
      <c r="X6947" s="121">
        <v>200</v>
      </c>
      <c r="Y6947" s="121">
        <v>40</v>
      </c>
      <c r="Z6947" s="127">
        <f t="shared" si="687"/>
        <v>43.159914920535336</v>
      </c>
    </row>
    <row r="6948" spans="4:26" x14ac:dyDescent="0.2">
      <c r="D6948" s="119"/>
      <c r="K6948" s="20"/>
      <c r="L6948" s="127"/>
      <c r="M6948" s="127"/>
      <c r="X6948" s="121">
        <v>200</v>
      </c>
      <c r="Y6948" s="121">
        <v>40</v>
      </c>
      <c r="Z6948" s="127">
        <f t="shared" si="687"/>
        <v>43.159914920535336</v>
      </c>
    </row>
    <row r="6949" spans="4:26" x14ac:dyDescent="0.2">
      <c r="D6949" s="119"/>
      <c r="K6949" s="20"/>
      <c r="L6949" s="127"/>
      <c r="M6949" s="127"/>
      <c r="X6949" s="121">
        <v>200</v>
      </c>
      <c r="Y6949" s="121">
        <v>40</v>
      </c>
      <c r="Z6949" s="127">
        <f t="shared" si="687"/>
        <v>43.159914920535336</v>
      </c>
    </row>
    <row r="6950" spans="4:26" x14ac:dyDescent="0.2">
      <c r="D6950" s="119"/>
      <c r="K6950" s="20"/>
      <c r="L6950" s="127"/>
      <c r="M6950" s="127"/>
      <c r="X6950" s="121">
        <v>200</v>
      </c>
      <c r="Y6950" s="121">
        <v>40</v>
      </c>
      <c r="Z6950" s="127">
        <f t="shared" si="687"/>
        <v>43.159914920535336</v>
      </c>
    </row>
    <row r="6951" spans="4:26" x14ac:dyDescent="0.2">
      <c r="D6951" s="119"/>
      <c r="K6951" s="20"/>
      <c r="L6951" s="127"/>
      <c r="M6951" s="127"/>
      <c r="X6951" s="121">
        <v>200</v>
      </c>
      <c r="Y6951" s="121">
        <v>40</v>
      </c>
      <c r="Z6951" s="127">
        <f t="shared" si="687"/>
        <v>43.159914920535336</v>
      </c>
    </row>
    <row r="6952" spans="4:26" x14ac:dyDescent="0.2">
      <c r="D6952" s="119"/>
      <c r="K6952" s="20"/>
      <c r="L6952" s="127"/>
      <c r="M6952" s="127"/>
      <c r="X6952" s="121">
        <v>200</v>
      </c>
      <c r="Y6952" s="121">
        <v>40</v>
      </c>
      <c r="Z6952" s="127">
        <f t="shared" si="687"/>
        <v>43.159914920535336</v>
      </c>
    </row>
    <row r="6953" spans="4:26" x14ac:dyDescent="0.2">
      <c r="D6953" s="119"/>
      <c r="K6953" s="20"/>
      <c r="L6953" s="127"/>
      <c r="M6953" s="127"/>
      <c r="X6953" s="121">
        <v>200</v>
      </c>
      <c r="Y6953" s="121">
        <v>40</v>
      </c>
      <c r="Z6953" s="127">
        <f t="shared" si="687"/>
        <v>43.159914920535336</v>
      </c>
    </row>
    <row r="6954" spans="4:26" x14ac:dyDescent="0.2">
      <c r="D6954" s="119"/>
      <c r="K6954" s="20"/>
      <c r="L6954" s="127"/>
      <c r="M6954" s="127"/>
      <c r="X6954" s="121">
        <v>200</v>
      </c>
      <c r="Y6954" s="121">
        <v>40</v>
      </c>
      <c r="Z6954" s="127">
        <f t="shared" si="687"/>
        <v>43.159914920535336</v>
      </c>
    </row>
    <row r="6955" spans="4:26" x14ac:dyDescent="0.2">
      <c r="D6955" s="119"/>
      <c r="K6955" s="20"/>
      <c r="L6955" s="127"/>
      <c r="M6955" s="127"/>
      <c r="X6955" s="121">
        <v>200</v>
      </c>
      <c r="Y6955" s="121">
        <v>40</v>
      </c>
      <c r="Z6955" s="127">
        <f t="shared" si="687"/>
        <v>43.159914920535336</v>
      </c>
    </row>
    <row r="6956" spans="4:26" x14ac:dyDescent="0.2">
      <c r="D6956" s="119"/>
      <c r="K6956" s="20"/>
      <c r="L6956" s="127"/>
      <c r="M6956" s="127"/>
      <c r="X6956" s="121">
        <v>200</v>
      </c>
      <c r="Y6956" s="121">
        <v>40</v>
      </c>
      <c r="Z6956" s="127">
        <f t="shared" si="687"/>
        <v>43.159914920535336</v>
      </c>
    </row>
    <row r="6957" spans="4:26" x14ac:dyDescent="0.2">
      <c r="D6957" s="119"/>
      <c r="K6957" s="20"/>
      <c r="L6957" s="127"/>
      <c r="M6957" s="127"/>
      <c r="X6957" s="121">
        <v>200</v>
      </c>
      <c r="Y6957" s="121">
        <v>40</v>
      </c>
      <c r="Z6957" s="127">
        <f t="shared" si="687"/>
        <v>43.159914920535336</v>
      </c>
    </row>
    <row r="6958" spans="4:26" x14ac:dyDescent="0.2">
      <c r="D6958" s="119"/>
      <c r="K6958" s="20"/>
      <c r="L6958" s="127"/>
      <c r="M6958" s="127"/>
      <c r="X6958" s="121">
        <v>200</v>
      </c>
      <c r="Y6958" s="121">
        <v>40</v>
      </c>
      <c r="Z6958" s="127">
        <f t="shared" si="687"/>
        <v>43.159914920535336</v>
      </c>
    </row>
    <row r="6959" spans="4:26" x14ac:dyDescent="0.2">
      <c r="D6959" s="119"/>
      <c r="K6959" s="20"/>
      <c r="L6959" s="127"/>
      <c r="M6959" s="127"/>
      <c r="X6959" s="121">
        <v>200</v>
      </c>
      <c r="Y6959" s="121">
        <v>40</v>
      </c>
      <c r="Z6959" s="127">
        <f t="shared" si="687"/>
        <v>43.159914920535336</v>
      </c>
    </row>
    <row r="6960" spans="4:26" x14ac:dyDescent="0.2">
      <c r="D6960" s="119"/>
      <c r="K6960" s="20"/>
      <c r="L6960" s="127"/>
      <c r="M6960" s="127"/>
      <c r="X6960" s="121">
        <v>200</v>
      </c>
      <c r="Y6960" s="121">
        <v>40</v>
      </c>
      <c r="Z6960" s="127">
        <f t="shared" si="687"/>
        <v>43.159914920535336</v>
      </c>
    </row>
    <row r="6961" spans="4:26" x14ac:dyDescent="0.2">
      <c r="D6961" s="119"/>
      <c r="K6961" s="20"/>
      <c r="L6961" s="127"/>
      <c r="M6961" s="127"/>
      <c r="X6961" s="121">
        <v>200</v>
      </c>
      <c r="Y6961" s="121">
        <v>40</v>
      </c>
      <c r="Z6961" s="127">
        <f t="shared" si="687"/>
        <v>43.159914920535336</v>
      </c>
    </row>
    <row r="6962" spans="4:26" x14ac:dyDescent="0.2">
      <c r="D6962" s="119"/>
      <c r="K6962" s="20"/>
      <c r="L6962" s="127"/>
      <c r="M6962" s="127"/>
      <c r="X6962" s="121">
        <v>200</v>
      </c>
      <c r="Y6962" s="121">
        <v>40</v>
      </c>
      <c r="Z6962" s="127">
        <f t="shared" si="687"/>
        <v>43.159914920535336</v>
      </c>
    </row>
    <row r="6963" spans="4:26" x14ac:dyDescent="0.2">
      <c r="D6963" s="119"/>
      <c r="K6963" s="20"/>
      <c r="L6963" s="127"/>
      <c r="M6963" s="127"/>
      <c r="X6963" s="121">
        <v>200</v>
      </c>
      <c r="Y6963" s="121">
        <v>40</v>
      </c>
      <c r="Z6963" s="127">
        <f t="shared" si="687"/>
        <v>43.159914920535336</v>
      </c>
    </row>
    <row r="6964" spans="4:26" x14ac:dyDescent="0.2">
      <c r="D6964" s="119"/>
      <c r="K6964" s="20"/>
      <c r="L6964" s="127"/>
      <c r="M6964" s="127"/>
      <c r="X6964" s="121">
        <v>200</v>
      </c>
      <c r="Y6964" s="121">
        <v>40</v>
      </c>
      <c r="Z6964" s="127">
        <f t="shared" si="687"/>
        <v>43.159914920535336</v>
      </c>
    </row>
    <row r="6965" spans="4:26" x14ac:dyDescent="0.2">
      <c r="D6965" s="119"/>
      <c r="K6965" s="20"/>
      <c r="L6965" s="127"/>
      <c r="M6965" s="127"/>
      <c r="X6965" s="121">
        <v>200</v>
      </c>
      <c r="Y6965" s="121">
        <v>40</v>
      </c>
      <c r="Z6965" s="127">
        <f t="shared" si="687"/>
        <v>43.159914920535336</v>
      </c>
    </row>
    <row r="6966" spans="4:26" x14ac:dyDescent="0.2">
      <c r="D6966" s="119"/>
      <c r="K6966" s="20"/>
      <c r="L6966" s="127"/>
      <c r="M6966" s="127"/>
      <c r="X6966" s="121">
        <v>200</v>
      </c>
      <c r="Y6966" s="121">
        <v>40</v>
      </c>
      <c r="Z6966" s="127">
        <f t="shared" si="687"/>
        <v>43.159914920535336</v>
      </c>
    </row>
    <row r="6967" spans="4:26" x14ac:dyDescent="0.2">
      <c r="D6967" s="119"/>
      <c r="K6967" s="20"/>
      <c r="L6967" s="127"/>
      <c r="M6967" s="127"/>
      <c r="X6967" s="121">
        <v>200</v>
      </c>
      <c r="Y6967" s="121">
        <v>40</v>
      </c>
      <c r="Z6967" s="127">
        <f t="shared" si="687"/>
        <v>43.159914920535336</v>
      </c>
    </row>
    <row r="6968" spans="4:26" x14ac:dyDescent="0.2">
      <c r="D6968" s="119"/>
      <c r="K6968" s="20"/>
      <c r="L6968" s="127"/>
      <c r="M6968" s="127"/>
      <c r="X6968" s="121">
        <v>200</v>
      </c>
      <c r="Y6968" s="121">
        <v>40</v>
      </c>
      <c r="Z6968" s="127">
        <f t="shared" si="687"/>
        <v>43.159914920535336</v>
      </c>
    </row>
    <row r="6969" spans="4:26" x14ac:dyDescent="0.2">
      <c r="D6969" s="119"/>
      <c r="K6969" s="20"/>
      <c r="L6969" s="127"/>
      <c r="M6969" s="127"/>
      <c r="X6969" s="121">
        <v>200</v>
      </c>
      <c r="Y6969" s="121">
        <v>40</v>
      </c>
      <c r="Z6969" s="127">
        <f t="shared" si="687"/>
        <v>43.159914920535336</v>
      </c>
    </row>
    <row r="6970" spans="4:26" x14ac:dyDescent="0.2">
      <c r="D6970" s="119"/>
      <c r="K6970" s="20"/>
      <c r="L6970" s="127"/>
      <c r="M6970" s="127"/>
      <c r="X6970" s="121">
        <v>200</v>
      </c>
      <c r="Y6970" s="121">
        <v>40</v>
      </c>
      <c r="Z6970" s="127">
        <f t="shared" si="687"/>
        <v>43.159914920535336</v>
      </c>
    </row>
    <row r="6971" spans="4:26" x14ac:dyDescent="0.2">
      <c r="D6971" s="119"/>
      <c r="K6971" s="20"/>
      <c r="L6971" s="127"/>
      <c r="M6971" s="127"/>
      <c r="X6971" s="121">
        <v>200</v>
      </c>
      <c r="Y6971" s="121">
        <v>40</v>
      </c>
      <c r="Z6971" s="127">
        <f t="shared" si="687"/>
        <v>43.159914920535336</v>
      </c>
    </row>
    <row r="6972" spans="4:26" x14ac:dyDescent="0.2">
      <c r="D6972" s="119"/>
      <c r="K6972" s="20"/>
      <c r="L6972" s="127"/>
      <c r="M6972" s="127"/>
      <c r="X6972" s="121">
        <v>200</v>
      </c>
      <c r="Y6972" s="121">
        <v>40</v>
      </c>
      <c r="Z6972" s="127">
        <f t="shared" si="687"/>
        <v>43.159914920535336</v>
      </c>
    </row>
    <row r="6973" spans="4:26" x14ac:dyDescent="0.2">
      <c r="D6973" s="119"/>
      <c r="K6973" s="20"/>
      <c r="L6973" s="127"/>
      <c r="M6973" s="127"/>
      <c r="X6973" s="121">
        <v>200</v>
      </c>
      <c r="Y6973" s="121">
        <v>40</v>
      </c>
      <c r="Z6973" s="127">
        <f t="shared" si="687"/>
        <v>43.159914920535336</v>
      </c>
    </row>
    <row r="6974" spans="4:26" x14ac:dyDescent="0.2">
      <c r="D6974" s="119"/>
      <c r="K6974" s="20"/>
      <c r="L6974" s="127"/>
      <c r="M6974" s="127"/>
      <c r="X6974" s="121">
        <v>200</v>
      </c>
      <c r="Y6974" s="121">
        <v>40</v>
      </c>
      <c r="Z6974" s="127">
        <f t="shared" si="687"/>
        <v>43.159914920535336</v>
      </c>
    </row>
    <row r="6975" spans="4:26" x14ac:dyDescent="0.2">
      <c r="D6975" s="119"/>
      <c r="K6975" s="20"/>
      <c r="L6975" s="127"/>
      <c r="M6975" s="127"/>
      <c r="X6975" s="121">
        <v>200</v>
      </c>
      <c r="Y6975" s="121">
        <v>40</v>
      </c>
      <c r="Z6975" s="127">
        <f t="shared" si="687"/>
        <v>43.159914920535336</v>
      </c>
    </row>
    <row r="6976" spans="4:26" x14ac:dyDescent="0.2">
      <c r="D6976" s="119"/>
      <c r="K6976" s="20"/>
      <c r="L6976" s="127"/>
      <c r="M6976" s="127"/>
      <c r="X6976" s="121">
        <v>200</v>
      </c>
      <c r="Y6976" s="121">
        <v>40</v>
      </c>
      <c r="Z6976" s="127">
        <f t="shared" si="687"/>
        <v>43.159914920535336</v>
      </c>
    </row>
    <row r="6977" spans="4:26" x14ac:dyDescent="0.2">
      <c r="D6977" s="119"/>
      <c r="K6977" s="20"/>
      <c r="L6977" s="127"/>
      <c r="M6977" s="127"/>
      <c r="X6977" s="121">
        <v>200</v>
      </c>
      <c r="Y6977" s="121">
        <v>40</v>
      </c>
      <c r="Z6977" s="127">
        <f t="shared" si="687"/>
        <v>43.159914920535336</v>
      </c>
    </row>
    <row r="6978" spans="4:26" x14ac:dyDescent="0.2">
      <c r="D6978" s="119"/>
      <c r="K6978" s="20"/>
      <c r="L6978" s="127"/>
      <c r="M6978" s="127"/>
      <c r="X6978" s="121">
        <v>200</v>
      </c>
      <c r="Y6978" s="121">
        <v>40</v>
      </c>
      <c r="Z6978" s="127">
        <f t="shared" si="687"/>
        <v>43.159914920535336</v>
      </c>
    </row>
    <row r="6979" spans="4:26" x14ac:dyDescent="0.2">
      <c r="D6979" s="119"/>
      <c r="K6979" s="20"/>
      <c r="L6979" s="127"/>
      <c r="M6979" s="127"/>
      <c r="X6979" s="121">
        <v>200</v>
      </c>
      <c r="Y6979" s="121">
        <v>40</v>
      </c>
      <c r="Z6979" s="127">
        <f t="shared" si="687"/>
        <v>43.159914920535336</v>
      </c>
    </row>
    <row r="6980" spans="4:26" x14ac:dyDescent="0.2">
      <c r="D6980" s="119"/>
      <c r="K6980" s="20"/>
      <c r="L6980" s="127"/>
      <c r="M6980" s="127"/>
      <c r="X6980" s="121">
        <v>200</v>
      </c>
      <c r="Y6980" s="121">
        <v>40</v>
      </c>
      <c r="Z6980" s="127">
        <f t="shared" si="687"/>
        <v>43.159914920535336</v>
      </c>
    </row>
    <row r="6981" spans="4:26" x14ac:dyDescent="0.2">
      <c r="D6981" s="119"/>
      <c r="K6981" s="20"/>
      <c r="L6981" s="127"/>
      <c r="M6981" s="127"/>
      <c r="X6981" s="121">
        <v>200</v>
      </c>
      <c r="Y6981" s="121">
        <v>40</v>
      </c>
      <c r="Z6981" s="127">
        <f t="shared" si="687"/>
        <v>43.159914920535336</v>
      </c>
    </row>
    <row r="6982" spans="4:26" x14ac:dyDescent="0.2">
      <c r="D6982" s="119"/>
      <c r="K6982" s="20"/>
      <c r="L6982" s="127"/>
      <c r="M6982" s="127"/>
      <c r="X6982" s="121">
        <v>200</v>
      </c>
      <c r="Y6982" s="121">
        <v>40</v>
      </c>
      <c r="Z6982" s="127">
        <f t="shared" si="687"/>
        <v>43.159914920535336</v>
      </c>
    </row>
    <row r="6983" spans="4:26" x14ac:dyDescent="0.2">
      <c r="D6983" s="119"/>
      <c r="K6983" s="20"/>
      <c r="L6983" s="127"/>
      <c r="M6983" s="127"/>
      <c r="X6983" s="121">
        <v>200</v>
      </c>
      <c r="Y6983" s="121">
        <v>40</v>
      </c>
      <c r="Z6983" s="127">
        <f t="shared" si="687"/>
        <v>43.159914920535336</v>
      </c>
    </row>
    <row r="6984" spans="4:26" x14ac:dyDescent="0.2">
      <c r="D6984" s="119"/>
      <c r="K6984" s="20"/>
      <c r="L6984" s="127"/>
      <c r="M6984" s="127"/>
      <c r="X6984" s="121">
        <v>200</v>
      </c>
      <c r="Y6984" s="121">
        <v>40</v>
      </c>
      <c r="Z6984" s="127">
        <f t="shared" si="687"/>
        <v>43.159914920535336</v>
      </c>
    </row>
    <row r="6985" spans="4:26" x14ac:dyDescent="0.2">
      <c r="D6985" s="119"/>
      <c r="K6985" s="20"/>
      <c r="L6985" s="127"/>
      <c r="M6985" s="127"/>
      <c r="X6985" s="121">
        <v>200</v>
      </c>
      <c r="Y6985" s="121">
        <v>40</v>
      </c>
      <c r="Z6985" s="127">
        <f t="shared" si="687"/>
        <v>43.159914920535336</v>
      </c>
    </row>
    <row r="6986" spans="4:26" x14ac:dyDescent="0.2">
      <c r="D6986" s="119"/>
      <c r="K6986" s="20"/>
      <c r="L6986" s="127"/>
      <c r="M6986" s="127"/>
      <c r="X6986" s="121">
        <v>200</v>
      </c>
      <c r="Y6986" s="121">
        <v>40</v>
      </c>
      <c r="Z6986" s="127">
        <f t="shared" si="687"/>
        <v>43.159914920535336</v>
      </c>
    </row>
    <row r="6987" spans="4:26" x14ac:dyDescent="0.2">
      <c r="D6987" s="119"/>
      <c r="K6987" s="20"/>
      <c r="L6987" s="127"/>
      <c r="M6987" s="127"/>
      <c r="X6987" s="121">
        <v>200</v>
      </c>
      <c r="Y6987" s="121">
        <v>40</v>
      </c>
      <c r="Z6987" s="127">
        <f t="shared" ref="Z6987:Z7050" si="688">$U$11</f>
        <v>43.159914920535336</v>
      </c>
    </row>
    <row r="6988" spans="4:26" x14ac:dyDescent="0.2">
      <c r="D6988" s="119"/>
      <c r="K6988" s="20"/>
      <c r="L6988" s="127"/>
      <c r="M6988" s="127"/>
      <c r="X6988" s="121">
        <v>200</v>
      </c>
      <c r="Y6988" s="121">
        <v>40</v>
      </c>
      <c r="Z6988" s="127">
        <f t="shared" si="688"/>
        <v>43.159914920535336</v>
      </c>
    </row>
    <row r="6989" spans="4:26" x14ac:dyDescent="0.2">
      <c r="D6989" s="119"/>
      <c r="K6989" s="20"/>
      <c r="L6989" s="127"/>
      <c r="M6989" s="127"/>
      <c r="X6989" s="121">
        <v>200</v>
      </c>
      <c r="Y6989" s="121">
        <v>40</v>
      </c>
      <c r="Z6989" s="127">
        <f t="shared" si="688"/>
        <v>43.159914920535336</v>
      </c>
    </row>
    <row r="6990" spans="4:26" x14ac:dyDescent="0.2">
      <c r="D6990" s="119"/>
      <c r="K6990" s="20"/>
      <c r="L6990" s="127"/>
      <c r="M6990" s="127"/>
      <c r="X6990" s="121">
        <v>200</v>
      </c>
      <c r="Y6990" s="121">
        <v>40</v>
      </c>
      <c r="Z6990" s="127">
        <f t="shared" si="688"/>
        <v>43.159914920535336</v>
      </c>
    </row>
    <row r="6991" spans="4:26" x14ac:dyDescent="0.2">
      <c r="D6991" s="119"/>
      <c r="K6991" s="20"/>
      <c r="L6991" s="127"/>
      <c r="M6991" s="127"/>
      <c r="X6991" s="121">
        <v>200</v>
      </c>
      <c r="Y6991" s="121">
        <v>40</v>
      </c>
      <c r="Z6991" s="127">
        <f t="shared" si="688"/>
        <v>43.159914920535336</v>
      </c>
    </row>
    <row r="6992" spans="4:26" x14ac:dyDescent="0.2">
      <c r="D6992" s="119"/>
      <c r="K6992" s="20"/>
      <c r="L6992" s="127"/>
      <c r="M6992" s="127"/>
      <c r="X6992" s="121">
        <v>200</v>
      </c>
      <c r="Y6992" s="121">
        <v>40</v>
      </c>
      <c r="Z6992" s="127">
        <f t="shared" si="688"/>
        <v>43.159914920535336</v>
      </c>
    </row>
    <row r="6993" spans="4:26" x14ac:dyDescent="0.2">
      <c r="D6993" s="119"/>
      <c r="K6993" s="20"/>
      <c r="L6993" s="127"/>
      <c r="M6993" s="127"/>
      <c r="X6993" s="121">
        <v>200</v>
      </c>
      <c r="Y6993" s="121">
        <v>40</v>
      </c>
      <c r="Z6993" s="127">
        <f t="shared" si="688"/>
        <v>43.159914920535336</v>
      </c>
    </row>
    <row r="6994" spans="4:26" x14ac:dyDescent="0.2">
      <c r="D6994" s="119"/>
      <c r="K6994" s="20"/>
      <c r="L6994" s="127"/>
      <c r="M6994" s="127"/>
      <c r="X6994" s="121">
        <v>200</v>
      </c>
      <c r="Y6994" s="121">
        <v>40</v>
      </c>
      <c r="Z6994" s="127">
        <f t="shared" si="688"/>
        <v>43.159914920535336</v>
      </c>
    </row>
    <row r="6995" spans="4:26" x14ac:dyDescent="0.2">
      <c r="D6995" s="119"/>
      <c r="K6995" s="20"/>
      <c r="L6995" s="127"/>
      <c r="M6995" s="127"/>
      <c r="X6995" s="121">
        <v>200</v>
      </c>
      <c r="Y6995" s="121">
        <v>40</v>
      </c>
      <c r="Z6995" s="127">
        <f t="shared" si="688"/>
        <v>43.159914920535336</v>
      </c>
    </row>
    <row r="6996" spans="4:26" x14ac:dyDescent="0.2">
      <c r="D6996" s="119"/>
      <c r="K6996" s="20"/>
      <c r="L6996" s="127"/>
      <c r="M6996" s="127"/>
      <c r="X6996" s="121">
        <v>200</v>
      </c>
      <c r="Y6996" s="121">
        <v>40</v>
      </c>
      <c r="Z6996" s="127">
        <f t="shared" si="688"/>
        <v>43.159914920535336</v>
      </c>
    </row>
    <row r="6997" spans="4:26" x14ac:dyDescent="0.2">
      <c r="D6997" s="119"/>
      <c r="K6997" s="20"/>
      <c r="L6997" s="127"/>
      <c r="M6997" s="127"/>
      <c r="X6997" s="121">
        <v>200</v>
      </c>
      <c r="Y6997" s="121">
        <v>40</v>
      </c>
      <c r="Z6997" s="127">
        <f t="shared" si="688"/>
        <v>43.159914920535336</v>
      </c>
    </row>
    <row r="6998" spans="4:26" x14ac:dyDescent="0.2">
      <c r="D6998" s="119"/>
      <c r="K6998" s="20"/>
      <c r="L6998" s="127"/>
      <c r="M6998" s="127"/>
      <c r="X6998" s="121">
        <v>200</v>
      </c>
      <c r="Y6998" s="121">
        <v>40</v>
      </c>
      <c r="Z6998" s="127">
        <f t="shared" si="688"/>
        <v>43.159914920535336</v>
      </c>
    </row>
    <row r="6999" spans="4:26" x14ac:dyDescent="0.2">
      <c r="D6999" s="119"/>
      <c r="K6999" s="20"/>
      <c r="L6999" s="127"/>
      <c r="M6999" s="127"/>
      <c r="X6999" s="121">
        <v>200</v>
      </c>
      <c r="Y6999" s="121">
        <v>40</v>
      </c>
      <c r="Z6999" s="127">
        <f t="shared" si="688"/>
        <v>43.159914920535336</v>
      </c>
    </row>
    <row r="7000" spans="4:26" x14ac:dyDescent="0.2">
      <c r="D7000" s="119"/>
      <c r="K7000" s="20"/>
      <c r="L7000" s="127"/>
      <c r="M7000" s="127"/>
      <c r="X7000" s="121">
        <v>200</v>
      </c>
      <c r="Y7000" s="121">
        <v>40</v>
      </c>
      <c r="Z7000" s="127">
        <f t="shared" si="688"/>
        <v>43.159914920535336</v>
      </c>
    </row>
    <row r="7001" spans="4:26" x14ac:dyDescent="0.2">
      <c r="D7001" s="119"/>
      <c r="K7001" s="20"/>
      <c r="L7001" s="127"/>
      <c r="M7001" s="127"/>
      <c r="X7001" s="121">
        <v>200</v>
      </c>
      <c r="Y7001" s="121">
        <v>40</v>
      </c>
      <c r="Z7001" s="127">
        <f t="shared" si="688"/>
        <v>43.159914920535336</v>
      </c>
    </row>
    <row r="7002" spans="4:26" x14ac:dyDescent="0.2">
      <c r="D7002" s="119"/>
      <c r="K7002" s="20"/>
      <c r="L7002" s="127"/>
      <c r="M7002" s="127"/>
      <c r="X7002" s="121">
        <v>200</v>
      </c>
      <c r="Y7002" s="121">
        <v>40</v>
      </c>
      <c r="Z7002" s="127">
        <f t="shared" si="688"/>
        <v>43.159914920535336</v>
      </c>
    </row>
    <row r="7003" spans="4:26" x14ac:dyDescent="0.2">
      <c r="D7003" s="119"/>
      <c r="K7003" s="20"/>
      <c r="L7003" s="127"/>
      <c r="M7003" s="127"/>
      <c r="X7003" s="121">
        <v>200</v>
      </c>
      <c r="Y7003" s="121">
        <v>40</v>
      </c>
      <c r="Z7003" s="127">
        <f t="shared" si="688"/>
        <v>43.159914920535336</v>
      </c>
    </row>
    <row r="7004" spans="4:26" x14ac:dyDescent="0.2">
      <c r="D7004" s="119"/>
      <c r="K7004" s="20"/>
      <c r="L7004" s="127"/>
      <c r="M7004" s="127"/>
      <c r="X7004" s="121">
        <v>200</v>
      </c>
      <c r="Y7004" s="121">
        <v>40</v>
      </c>
      <c r="Z7004" s="127">
        <f t="shared" si="688"/>
        <v>43.159914920535336</v>
      </c>
    </row>
    <row r="7005" spans="4:26" x14ac:dyDescent="0.2">
      <c r="D7005" s="119"/>
      <c r="K7005" s="20"/>
      <c r="L7005" s="127"/>
      <c r="M7005" s="127"/>
      <c r="X7005" s="121">
        <v>200</v>
      </c>
      <c r="Y7005" s="121">
        <v>40</v>
      </c>
      <c r="Z7005" s="127">
        <f t="shared" si="688"/>
        <v>43.159914920535336</v>
      </c>
    </row>
    <row r="7006" spans="4:26" x14ac:dyDescent="0.2">
      <c r="D7006" s="119"/>
      <c r="K7006" s="20"/>
      <c r="L7006" s="127"/>
      <c r="M7006" s="127"/>
      <c r="X7006" s="121">
        <v>200</v>
      </c>
      <c r="Y7006" s="121">
        <v>40</v>
      </c>
      <c r="Z7006" s="127">
        <f t="shared" si="688"/>
        <v>43.159914920535336</v>
      </c>
    </row>
    <row r="7007" spans="4:26" x14ac:dyDescent="0.2">
      <c r="D7007" s="119"/>
      <c r="K7007" s="20"/>
      <c r="L7007" s="127"/>
      <c r="M7007" s="127"/>
      <c r="X7007" s="121">
        <v>200</v>
      </c>
      <c r="Y7007" s="121">
        <v>40</v>
      </c>
      <c r="Z7007" s="127">
        <f t="shared" si="688"/>
        <v>43.159914920535336</v>
      </c>
    </row>
    <row r="7008" spans="4:26" x14ac:dyDescent="0.2">
      <c r="D7008" s="119"/>
      <c r="K7008" s="20"/>
      <c r="L7008" s="127"/>
      <c r="M7008" s="127"/>
      <c r="X7008" s="121">
        <v>200</v>
      </c>
      <c r="Y7008" s="121">
        <v>40</v>
      </c>
      <c r="Z7008" s="127">
        <f t="shared" si="688"/>
        <v>43.159914920535336</v>
      </c>
    </row>
    <row r="7009" spans="4:26" x14ac:dyDescent="0.2">
      <c r="D7009" s="119"/>
      <c r="K7009" s="20"/>
      <c r="L7009" s="127"/>
      <c r="M7009" s="127"/>
      <c r="X7009" s="121">
        <v>200</v>
      </c>
      <c r="Y7009" s="121">
        <v>40</v>
      </c>
      <c r="Z7009" s="127">
        <f t="shared" si="688"/>
        <v>43.159914920535336</v>
      </c>
    </row>
    <row r="7010" spans="4:26" x14ac:dyDescent="0.2">
      <c r="D7010" s="119"/>
      <c r="K7010" s="20"/>
      <c r="L7010" s="127"/>
      <c r="M7010" s="127"/>
      <c r="X7010" s="121">
        <v>200</v>
      </c>
      <c r="Y7010" s="121">
        <v>40</v>
      </c>
      <c r="Z7010" s="127">
        <f t="shared" si="688"/>
        <v>43.159914920535336</v>
      </c>
    </row>
    <row r="7011" spans="4:26" x14ac:dyDescent="0.2">
      <c r="D7011" s="119"/>
      <c r="K7011" s="20"/>
      <c r="L7011" s="127"/>
      <c r="M7011" s="127"/>
      <c r="X7011" s="121">
        <v>200</v>
      </c>
      <c r="Y7011" s="121">
        <v>40</v>
      </c>
      <c r="Z7011" s="127">
        <f t="shared" si="688"/>
        <v>43.159914920535336</v>
      </c>
    </row>
    <row r="7012" spans="4:26" x14ac:dyDescent="0.2">
      <c r="D7012" s="119"/>
      <c r="K7012" s="20"/>
      <c r="L7012" s="127"/>
      <c r="M7012" s="127"/>
      <c r="X7012" s="121">
        <v>200</v>
      </c>
      <c r="Y7012" s="121">
        <v>40</v>
      </c>
      <c r="Z7012" s="127">
        <f t="shared" si="688"/>
        <v>43.159914920535336</v>
      </c>
    </row>
    <row r="7013" spans="4:26" x14ac:dyDescent="0.2">
      <c r="D7013" s="119"/>
      <c r="K7013" s="20"/>
      <c r="L7013" s="127"/>
      <c r="M7013" s="127"/>
      <c r="X7013" s="121">
        <v>200</v>
      </c>
      <c r="Y7013" s="121">
        <v>40</v>
      </c>
      <c r="Z7013" s="127">
        <f t="shared" si="688"/>
        <v>43.159914920535336</v>
      </c>
    </row>
    <row r="7014" spans="4:26" x14ac:dyDescent="0.2">
      <c r="D7014" s="119"/>
      <c r="K7014" s="20"/>
      <c r="L7014" s="127"/>
      <c r="M7014" s="127"/>
      <c r="X7014" s="121">
        <v>200</v>
      </c>
      <c r="Y7014" s="121">
        <v>40</v>
      </c>
      <c r="Z7014" s="127">
        <f t="shared" si="688"/>
        <v>43.159914920535336</v>
      </c>
    </row>
    <row r="7015" spans="4:26" x14ac:dyDescent="0.2">
      <c r="D7015" s="119"/>
      <c r="K7015" s="20"/>
      <c r="L7015" s="127"/>
      <c r="M7015" s="127"/>
      <c r="X7015" s="121">
        <v>200</v>
      </c>
      <c r="Y7015" s="121">
        <v>40</v>
      </c>
      <c r="Z7015" s="127">
        <f t="shared" si="688"/>
        <v>43.159914920535336</v>
      </c>
    </row>
    <row r="7016" spans="4:26" x14ac:dyDescent="0.2">
      <c r="D7016" s="119"/>
      <c r="K7016" s="20"/>
      <c r="L7016" s="127"/>
      <c r="M7016" s="127"/>
      <c r="X7016" s="121">
        <v>200</v>
      </c>
      <c r="Y7016" s="121">
        <v>40</v>
      </c>
      <c r="Z7016" s="127">
        <f t="shared" si="688"/>
        <v>43.159914920535336</v>
      </c>
    </row>
    <row r="7017" spans="4:26" x14ac:dyDescent="0.2">
      <c r="D7017" s="119"/>
      <c r="K7017" s="20"/>
      <c r="L7017" s="127"/>
      <c r="M7017" s="127"/>
      <c r="X7017" s="121">
        <v>200</v>
      </c>
      <c r="Y7017" s="121">
        <v>40</v>
      </c>
      <c r="Z7017" s="127">
        <f t="shared" si="688"/>
        <v>43.159914920535336</v>
      </c>
    </row>
    <row r="7018" spans="4:26" x14ac:dyDescent="0.2">
      <c r="D7018" s="119"/>
      <c r="K7018" s="20"/>
      <c r="L7018" s="127"/>
      <c r="M7018" s="127"/>
      <c r="X7018" s="121">
        <v>200</v>
      </c>
      <c r="Y7018" s="121">
        <v>40</v>
      </c>
      <c r="Z7018" s="127">
        <f t="shared" si="688"/>
        <v>43.159914920535336</v>
      </c>
    </row>
    <row r="7019" spans="4:26" x14ac:dyDescent="0.2">
      <c r="D7019" s="119"/>
      <c r="K7019" s="20"/>
      <c r="L7019" s="127"/>
      <c r="M7019" s="127"/>
      <c r="X7019" s="121">
        <v>200</v>
      </c>
      <c r="Y7019" s="121">
        <v>40</v>
      </c>
      <c r="Z7019" s="127">
        <f t="shared" si="688"/>
        <v>43.159914920535336</v>
      </c>
    </row>
    <row r="7020" spans="4:26" x14ac:dyDescent="0.2">
      <c r="D7020" s="119"/>
      <c r="K7020" s="20"/>
      <c r="L7020" s="127"/>
      <c r="M7020" s="127"/>
      <c r="X7020" s="121">
        <v>200</v>
      </c>
      <c r="Y7020" s="121">
        <v>40</v>
      </c>
      <c r="Z7020" s="127">
        <f t="shared" si="688"/>
        <v>43.159914920535336</v>
      </c>
    </row>
    <row r="7021" spans="4:26" x14ac:dyDescent="0.2">
      <c r="D7021" s="119"/>
      <c r="K7021" s="20"/>
      <c r="L7021" s="127"/>
      <c r="M7021" s="127"/>
      <c r="X7021" s="121">
        <v>200</v>
      </c>
      <c r="Y7021" s="121">
        <v>40</v>
      </c>
      <c r="Z7021" s="127">
        <f t="shared" si="688"/>
        <v>43.159914920535336</v>
      </c>
    </row>
    <row r="7022" spans="4:26" x14ac:dyDescent="0.2">
      <c r="D7022" s="119"/>
      <c r="K7022" s="20"/>
      <c r="L7022" s="127"/>
      <c r="M7022" s="127"/>
      <c r="X7022" s="121">
        <v>200</v>
      </c>
      <c r="Y7022" s="121">
        <v>40</v>
      </c>
      <c r="Z7022" s="127">
        <f t="shared" si="688"/>
        <v>43.159914920535336</v>
      </c>
    </row>
    <row r="7023" spans="4:26" x14ac:dyDescent="0.2">
      <c r="D7023" s="119"/>
      <c r="K7023" s="20"/>
      <c r="L7023" s="127"/>
      <c r="M7023" s="127"/>
      <c r="X7023" s="121">
        <v>200</v>
      </c>
      <c r="Y7023" s="121">
        <v>40</v>
      </c>
      <c r="Z7023" s="127">
        <f t="shared" si="688"/>
        <v>43.159914920535336</v>
      </c>
    </row>
    <row r="7024" spans="4:26" x14ac:dyDescent="0.2">
      <c r="D7024" s="119"/>
      <c r="K7024" s="20"/>
      <c r="L7024" s="127"/>
      <c r="M7024" s="127"/>
      <c r="X7024" s="121">
        <v>200</v>
      </c>
      <c r="Y7024" s="121">
        <v>40</v>
      </c>
      <c r="Z7024" s="127">
        <f t="shared" si="688"/>
        <v>43.159914920535336</v>
      </c>
    </row>
    <row r="7025" spans="4:26" x14ac:dyDescent="0.2">
      <c r="D7025" s="119"/>
      <c r="K7025" s="20"/>
      <c r="L7025" s="127"/>
      <c r="M7025" s="127"/>
      <c r="X7025" s="121">
        <v>200</v>
      </c>
      <c r="Y7025" s="121">
        <v>40</v>
      </c>
      <c r="Z7025" s="127">
        <f t="shared" si="688"/>
        <v>43.159914920535336</v>
      </c>
    </row>
    <row r="7026" spans="4:26" x14ac:dyDescent="0.2">
      <c r="D7026" s="119"/>
      <c r="K7026" s="20"/>
      <c r="L7026" s="127"/>
      <c r="M7026" s="127"/>
      <c r="X7026" s="121">
        <v>200</v>
      </c>
      <c r="Y7026" s="121">
        <v>40</v>
      </c>
      <c r="Z7026" s="127">
        <f t="shared" si="688"/>
        <v>43.159914920535336</v>
      </c>
    </row>
    <row r="7027" spans="4:26" x14ac:dyDescent="0.2">
      <c r="D7027" s="119"/>
      <c r="K7027" s="20"/>
      <c r="L7027" s="127"/>
      <c r="M7027" s="127"/>
      <c r="X7027" s="121">
        <v>200</v>
      </c>
      <c r="Y7027" s="121">
        <v>40</v>
      </c>
      <c r="Z7027" s="127">
        <f t="shared" si="688"/>
        <v>43.159914920535336</v>
      </c>
    </row>
    <row r="7028" spans="4:26" x14ac:dyDescent="0.2">
      <c r="D7028" s="119"/>
      <c r="K7028" s="20"/>
      <c r="L7028" s="127"/>
      <c r="M7028" s="127"/>
      <c r="X7028" s="121">
        <v>200</v>
      </c>
      <c r="Y7028" s="121">
        <v>40</v>
      </c>
      <c r="Z7028" s="127">
        <f t="shared" si="688"/>
        <v>43.159914920535336</v>
      </c>
    </row>
    <row r="7029" spans="4:26" x14ac:dyDescent="0.2">
      <c r="D7029" s="119"/>
      <c r="K7029" s="20"/>
      <c r="L7029" s="127"/>
      <c r="M7029" s="127"/>
      <c r="X7029" s="121">
        <v>200</v>
      </c>
      <c r="Y7029" s="121">
        <v>40</v>
      </c>
      <c r="Z7029" s="127">
        <f t="shared" si="688"/>
        <v>43.159914920535336</v>
      </c>
    </row>
    <row r="7030" spans="4:26" x14ac:dyDescent="0.2">
      <c r="D7030" s="119"/>
      <c r="K7030" s="20"/>
      <c r="L7030" s="127"/>
      <c r="M7030" s="127"/>
      <c r="X7030" s="121">
        <v>200</v>
      </c>
      <c r="Y7030" s="121">
        <v>40</v>
      </c>
      <c r="Z7030" s="127">
        <f t="shared" si="688"/>
        <v>43.159914920535336</v>
      </c>
    </row>
    <row r="7031" spans="4:26" x14ac:dyDescent="0.2">
      <c r="D7031" s="119"/>
      <c r="K7031" s="20"/>
      <c r="L7031" s="127"/>
      <c r="M7031" s="127"/>
      <c r="X7031" s="121">
        <v>200</v>
      </c>
      <c r="Y7031" s="121">
        <v>40</v>
      </c>
      <c r="Z7031" s="127">
        <f t="shared" si="688"/>
        <v>43.159914920535336</v>
      </c>
    </row>
    <row r="7032" spans="4:26" x14ac:dyDescent="0.2">
      <c r="D7032" s="119"/>
      <c r="K7032" s="20"/>
      <c r="L7032" s="127"/>
      <c r="M7032" s="127"/>
      <c r="X7032" s="121">
        <v>200</v>
      </c>
      <c r="Y7032" s="121">
        <v>40</v>
      </c>
      <c r="Z7032" s="127">
        <f t="shared" si="688"/>
        <v>43.159914920535336</v>
      </c>
    </row>
    <row r="7033" spans="4:26" x14ac:dyDescent="0.2">
      <c r="D7033" s="119"/>
      <c r="K7033" s="20"/>
      <c r="L7033" s="127"/>
      <c r="M7033" s="127"/>
      <c r="X7033" s="121">
        <v>200</v>
      </c>
      <c r="Y7033" s="121">
        <v>40</v>
      </c>
      <c r="Z7033" s="127">
        <f t="shared" si="688"/>
        <v>43.159914920535336</v>
      </c>
    </row>
    <row r="7034" spans="4:26" x14ac:dyDescent="0.2">
      <c r="D7034" s="119"/>
      <c r="K7034" s="20"/>
      <c r="L7034" s="127"/>
      <c r="M7034" s="127"/>
      <c r="X7034" s="121">
        <v>200</v>
      </c>
      <c r="Y7034" s="121">
        <v>40</v>
      </c>
      <c r="Z7034" s="127">
        <f t="shared" si="688"/>
        <v>43.159914920535336</v>
      </c>
    </row>
    <row r="7035" spans="4:26" x14ac:dyDescent="0.2">
      <c r="D7035" s="119"/>
      <c r="K7035" s="20"/>
      <c r="L7035" s="127"/>
      <c r="M7035" s="127"/>
      <c r="X7035" s="121">
        <v>200</v>
      </c>
      <c r="Y7035" s="121">
        <v>40</v>
      </c>
      <c r="Z7035" s="127">
        <f t="shared" si="688"/>
        <v>43.159914920535336</v>
      </c>
    </row>
    <row r="7036" spans="4:26" x14ac:dyDescent="0.2">
      <c r="D7036" s="119"/>
      <c r="K7036" s="20"/>
      <c r="L7036" s="127"/>
      <c r="M7036" s="127"/>
      <c r="X7036" s="121">
        <v>200</v>
      </c>
      <c r="Y7036" s="121">
        <v>40</v>
      </c>
      <c r="Z7036" s="127">
        <f t="shared" si="688"/>
        <v>43.159914920535336</v>
      </c>
    </row>
    <row r="7037" spans="4:26" x14ac:dyDescent="0.2">
      <c r="D7037" s="119"/>
      <c r="K7037" s="20"/>
      <c r="L7037" s="127"/>
      <c r="M7037" s="127"/>
      <c r="X7037" s="121">
        <v>200</v>
      </c>
      <c r="Y7037" s="121">
        <v>40</v>
      </c>
      <c r="Z7037" s="127">
        <f t="shared" si="688"/>
        <v>43.159914920535336</v>
      </c>
    </row>
    <row r="7038" spans="4:26" x14ac:dyDescent="0.2">
      <c r="D7038" s="119"/>
      <c r="K7038" s="20"/>
      <c r="L7038" s="127"/>
      <c r="M7038" s="127"/>
      <c r="X7038" s="121">
        <v>200</v>
      </c>
      <c r="Y7038" s="121">
        <v>40</v>
      </c>
      <c r="Z7038" s="127">
        <f t="shared" si="688"/>
        <v>43.159914920535336</v>
      </c>
    </row>
    <row r="7039" spans="4:26" x14ac:dyDescent="0.2">
      <c r="D7039" s="119"/>
      <c r="K7039" s="20"/>
      <c r="L7039" s="127"/>
      <c r="M7039" s="127"/>
      <c r="X7039" s="121">
        <v>200</v>
      </c>
      <c r="Y7039" s="121">
        <v>40</v>
      </c>
      <c r="Z7039" s="127">
        <f t="shared" si="688"/>
        <v>43.159914920535336</v>
      </c>
    </row>
    <row r="7040" spans="4:26" x14ac:dyDescent="0.2">
      <c r="D7040" s="119"/>
      <c r="K7040" s="20"/>
      <c r="L7040" s="127"/>
      <c r="M7040" s="127"/>
      <c r="X7040" s="121">
        <v>200</v>
      </c>
      <c r="Y7040" s="121">
        <v>40</v>
      </c>
      <c r="Z7040" s="127">
        <f t="shared" si="688"/>
        <v>43.159914920535336</v>
      </c>
    </row>
    <row r="7041" spans="4:26" x14ac:dyDescent="0.2">
      <c r="D7041" s="119"/>
      <c r="K7041" s="20"/>
      <c r="L7041" s="127"/>
      <c r="M7041" s="127"/>
      <c r="X7041" s="121">
        <v>200</v>
      </c>
      <c r="Y7041" s="121">
        <v>40</v>
      </c>
      <c r="Z7041" s="127">
        <f t="shared" si="688"/>
        <v>43.159914920535336</v>
      </c>
    </row>
    <row r="7042" spans="4:26" x14ac:dyDescent="0.2">
      <c r="D7042" s="119"/>
      <c r="K7042" s="20"/>
      <c r="L7042" s="127"/>
      <c r="M7042" s="127"/>
      <c r="X7042" s="121">
        <v>200</v>
      </c>
      <c r="Y7042" s="121">
        <v>40</v>
      </c>
      <c r="Z7042" s="127">
        <f t="shared" si="688"/>
        <v>43.159914920535336</v>
      </c>
    </row>
    <row r="7043" spans="4:26" x14ac:dyDescent="0.2">
      <c r="D7043" s="119"/>
      <c r="K7043" s="20"/>
      <c r="L7043" s="127"/>
      <c r="M7043" s="127"/>
      <c r="X7043" s="121">
        <v>200</v>
      </c>
      <c r="Y7043" s="121">
        <v>40</v>
      </c>
      <c r="Z7043" s="127">
        <f t="shared" si="688"/>
        <v>43.159914920535336</v>
      </c>
    </row>
    <row r="7044" spans="4:26" x14ac:dyDescent="0.2">
      <c r="D7044" s="119"/>
      <c r="K7044" s="20"/>
      <c r="L7044" s="127"/>
      <c r="M7044" s="127"/>
      <c r="X7044" s="121">
        <v>200</v>
      </c>
      <c r="Y7044" s="121">
        <v>40</v>
      </c>
      <c r="Z7044" s="127">
        <f t="shared" si="688"/>
        <v>43.159914920535336</v>
      </c>
    </row>
    <row r="7045" spans="4:26" x14ac:dyDescent="0.2">
      <c r="D7045" s="119"/>
      <c r="K7045" s="20"/>
      <c r="L7045" s="127"/>
      <c r="M7045" s="127"/>
      <c r="X7045" s="121">
        <v>200</v>
      </c>
      <c r="Y7045" s="121">
        <v>40</v>
      </c>
      <c r="Z7045" s="127">
        <f t="shared" si="688"/>
        <v>43.159914920535336</v>
      </c>
    </row>
    <row r="7046" spans="4:26" x14ac:dyDescent="0.2">
      <c r="D7046" s="119"/>
      <c r="K7046" s="20"/>
      <c r="L7046" s="127"/>
      <c r="M7046" s="127"/>
      <c r="X7046" s="121">
        <v>200</v>
      </c>
      <c r="Y7046" s="121">
        <v>40</v>
      </c>
      <c r="Z7046" s="127">
        <f t="shared" si="688"/>
        <v>43.159914920535336</v>
      </c>
    </row>
    <row r="7047" spans="4:26" x14ac:dyDescent="0.2">
      <c r="D7047" s="119"/>
      <c r="K7047" s="20"/>
      <c r="L7047" s="127"/>
      <c r="M7047" s="127"/>
      <c r="X7047" s="121">
        <v>200</v>
      </c>
      <c r="Y7047" s="121">
        <v>40</v>
      </c>
      <c r="Z7047" s="127">
        <f t="shared" si="688"/>
        <v>43.159914920535336</v>
      </c>
    </row>
    <row r="7048" spans="4:26" x14ac:dyDescent="0.2">
      <c r="D7048" s="119"/>
      <c r="K7048" s="20"/>
      <c r="L7048" s="127"/>
      <c r="M7048" s="127"/>
      <c r="X7048" s="121">
        <v>200</v>
      </c>
      <c r="Y7048" s="121">
        <v>40</v>
      </c>
      <c r="Z7048" s="127">
        <f t="shared" si="688"/>
        <v>43.159914920535336</v>
      </c>
    </row>
    <row r="7049" spans="4:26" x14ac:dyDescent="0.2">
      <c r="D7049" s="119"/>
      <c r="K7049" s="20"/>
      <c r="L7049" s="127"/>
      <c r="M7049" s="127"/>
      <c r="X7049" s="121">
        <v>200</v>
      </c>
      <c r="Y7049" s="121">
        <v>40</v>
      </c>
      <c r="Z7049" s="127">
        <f t="shared" si="688"/>
        <v>43.159914920535336</v>
      </c>
    </row>
    <row r="7050" spans="4:26" x14ac:dyDescent="0.2">
      <c r="D7050" s="119"/>
      <c r="K7050" s="20"/>
      <c r="L7050" s="127"/>
      <c r="M7050" s="127"/>
      <c r="X7050" s="121">
        <v>200</v>
      </c>
      <c r="Y7050" s="121">
        <v>40</v>
      </c>
      <c r="Z7050" s="127">
        <f t="shared" si="688"/>
        <v>43.159914920535336</v>
      </c>
    </row>
    <row r="7051" spans="4:26" x14ac:dyDescent="0.2">
      <c r="D7051" s="119"/>
      <c r="K7051" s="20"/>
      <c r="L7051" s="127"/>
      <c r="M7051" s="127"/>
      <c r="X7051" s="121">
        <v>200</v>
      </c>
      <c r="Y7051" s="121">
        <v>40</v>
      </c>
      <c r="Z7051" s="127">
        <f t="shared" ref="Z7051:Z7114" si="689">$U$11</f>
        <v>43.159914920535336</v>
      </c>
    </row>
    <row r="7052" spans="4:26" x14ac:dyDescent="0.2">
      <c r="D7052" s="119"/>
      <c r="K7052" s="20"/>
      <c r="L7052" s="127"/>
      <c r="M7052" s="127"/>
      <c r="X7052" s="121">
        <v>200</v>
      </c>
      <c r="Y7052" s="121">
        <v>40</v>
      </c>
      <c r="Z7052" s="127">
        <f t="shared" si="689"/>
        <v>43.159914920535336</v>
      </c>
    </row>
    <row r="7053" spans="4:26" x14ac:dyDescent="0.2">
      <c r="D7053" s="119"/>
      <c r="K7053" s="20"/>
      <c r="L7053" s="127"/>
      <c r="M7053" s="127"/>
      <c r="X7053" s="121">
        <v>200</v>
      </c>
      <c r="Y7053" s="121">
        <v>40</v>
      </c>
      <c r="Z7053" s="127">
        <f t="shared" si="689"/>
        <v>43.159914920535336</v>
      </c>
    </row>
    <row r="7054" spans="4:26" x14ac:dyDescent="0.2">
      <c r="D7054" s="119"/>
      <c r="K7054" s="20"/>
      <c r="L7054" s="127"/>
      <c r="M7054" s="127"/>
      <c r="X7054" s="121">
        <v>200</v>
      </c>
      <c r="Y7054" s="121">
        <v>40</v>
      </c>
      <c r="Z7054" s="127">
        <f t="shared" si="689"/>
        <v>43.159914920535336</v>
      </c>
    </row>
    <row r="7055" spans="4:26" x14ac:dyDescent="0.2">
      <c r="D7055" s="119"/>
      <c r="K7055" s="20"/>
      <c r="L7055" s="127"/>
      <c r="M7055" s="127"/>
      <c r="X7055" s="121">
        <v>200</v>
      </c>
      <c r="Y7055" s="121">
        <v>40</v>
      </c>
      <c r="Z7055" s="127">
        <f t="shared" si="689"/>
        <v>43.159914920535336</v>
      </c>
    </row>
    <row r="7056" spans="4:26" x14ac:dyDescent="0.2">
      <c r="D7056" s="119"/>
      <c r="K7056" s="20"/>
      <c r="L7056" s="127"/>
      <c r="M7056" s="127"/>
      <c r="X7056" s="121">
        <v>200</v>
      </c>
      <c r="Y7056" s="121">
        <v>40</v>
      </c>
      <c r="Z7056" s="127">
        <f t="shared" si="689"/>
        <v>43.159914920535336</v>
      </c>
    </row>
    <row r="7057" spans="4:26" x14ac:dyDescent="0.2">
      <c r="D7057" s="119"/>
      <c r="K7057" s="20"/>
      <c r="L7057" s="127"/>
      <c r="M7057" s="127"/>
      <c r="X7057" s="121">
        <v>200</v>
      </c>
      <c r="Y7057" s="121">
        <v>40</v>
      </c>
      <c r="Z7057" s="127">
        <f t="shared" si="689"/>
        <v>43.159914920535336</v>
      </c>
    </row>
    <row r="7058" spans="4:26" x14ac:dyDescent="0.2">
      <c r="D7058" s="119"/>
      <c r="K7058" s="20"/>
      <c r="L7058" s="127"/>
      <c r="M7058" s="127"/>
      <c r="X7058" s="121">
        <v>200</v>
      </c>
      <c r="Y7058" s="121">
        <v>40</v>
      </c>
      <c r="Z7058" s="127">
        <f t="shared" si="689"/>
        <v>43.159914920535336</v>
      </c>
    </row>
    <row r="7059" spans="4:26" x14ac:dyDescent="0.2">
      <c r="D7059" s="119"/>
      <c r="K7059" s="20"/>
      <c r="L7059" s="127"/>
      <c r="M7059" s="127"/>
      <c r="X7059" s="121">
        <v>200</v>
      </c>
      <c r="Y7059" s="121">
        <v>40</v>
      </c>
      <c r="Z7059" s="127">
        <f t="shared" si="689"/>
        <v>43.159914920535336</v>
      </c>
    </row>
    <row r="7060" spans="4:26" x14ac:dyDescent="0.2">
      <c r="D7060" s="119"/>
      <c r="K7060" s="20"/>
      <c r="L7060" s="127"/>
      <c r="M7060" s="127"/>
      <c r="X7060" s="121">
        <v>200</v>
      </c>
      <c r="Y7060" s="121">
        <v>40</v>
      </c>
      <c r="Z7060" s="127">
        <f t="shared" si="689"/>
        <v>43.159914920535336</v>
      </c>
    </row>
    <row r="7061" spans="4:26" x14ac:dyDescent="0.2">
      <c r="D7061" s="119"/>
      <c r="K7061" s="20"/>
      <c r="L7061" s="127"/>
      <c r="M7061" s="127"/>
      <c r="X7061" s="121">
        <v>200</v>
      </c>
      <c r="Y7061" s="121">
        <v>40</v>
      </c>
      <c r="Z7061" s="127">
        <f t="shared" si="689"/>
        <v>43.159914920535336</v>
      </c>
    </row>
    <row r="7062" spans="4:26" x14ac:dyDescent="0.2">
      <c r="D7062" s="119"/>
      <c r="K7062" s="20"/>
      <c r="L7062" s="127"/>
      <c r="M7062" s="127"/>
      <c r="X7062" s="121">
        <v>200</v>
      </c>
      <c r="Y7062" s="121">
        <v>40</v>
      </c>
      <c r="Z7062" s="127">
        <f t="shared" si="689"/>
        <v>43.159914920535336</v>
      </c>
    </row>
    <row r="7063" spans="4:26" x14ac:dyDescent="0.2">
      <c r="D7063" s="119"/>
      <c r="K7063" s="20"/>
      <c r="L7063" s="127"/>
      <c r="M7063" s="127"/>
      <c r="X7063" s="121">
        <v>200</v>
      </c>
      <c r="Y7063" s="121">
        <v>40</v>
      </c>
      <c r="Z7063" s="127">
        <f t="shared" si="689"/>
        <v>43.159914920535336</v>
      </c>
    </row>
    <row r="7064" spans="4:26" x14ac:dyDescent="0.2">
      <c r="D7064" s="119"/>
      <c r="K7064" s="20"/>
      <c r="L7064" s="127"/>
      <c r="M7064" s="127"/>
      <c r="X7064" s="121">
        <v>200</v>
      </c>
      <c r="Y7064" s="121">
        <v>40</v>
      </c>
      <c r="Z7064" s="127">
        <f t="shared" si="689"/>
        <v>43.159914920535336</v>
      </c>
    </row>
    <row r="7065" spans="4:26" x14ac:dyDescent="0.2">
      <c r="D7065" s="119"/>
      <c r="K7065" s="20"/>
      <c r="L7065" s="127"/>
      <c r="M7065" s="127"/>
      <c r="X7065" s="121">
        <v>200</v>
      </c>
      <c r="Y7065" s="121">
        <v>40</v>
      </c>
      <c r="Z7065" s="127">
        <f t="shared" si="689"/>
        <v>43.159914920535336</v>
      </c>
    </row>
    <row r="7066" spans="4:26" x14ac:dyDescent="0.2">
      <c r="D7066" s="119"/>
      <c r="K7066" s="20"/>
      <c r="L7066" s="127"/>
      <c r="M7066" s="127"/>
      <c r="X7066" s="121">
        <v>200</v>
      </c>
      <c r="Y7066" s="121">
        <v>40</v>
      </c>
      <c r="Z7066" s="127">
        <f t="shared" si="689"/>
        <v>43.159914920535336</v>
      </c>
    </row>
    <row r="7067" spans="4:26" x14ac:dyDescent="0.2">
      <c r="D7067" s="119"/>
      <c r="K7067" s="20"/>
      <c r="L7067" s="127"/>
      <c r="M7067" s="127"/>
      <c r="X7067" s="121">
        <v>200</v>
      </c>
      <c r="Y7067" s="121">
        <v>40</v>
      </c>
      <c r="Z7067" s="127">
        <f t="shared" si="689"/>
        <v>43.159914920535336</v>
      </c>
    </row>
    <row r="7068" spans="4:26" x14ac:dyDescent="0.2">
      <c r="D7068" s="119"/>
      <c r="K7068" s="20"/>
      <c r="L7068" s="127"/>
      <c r="M7068" s="127"/>
      <c r="X7068" s="121">
        <v>200</v>
      </c>
      <c r="Y7068" s="121">
        <v>40</v>
      </c>
      <c r="Z7068" s="127">
        <f t="shared" si="689"/>
        <v>43.159914920535336</v>
      </c>
    </row>
    <row r="7069" spans="4:26" x14ac:dyDescent="0.2">
      <c r="D7069" s="119"/>
      <c r="K7069" s="20"/>
      <c r="L7069" s="127"/>
      <c r="M7069" s="127"/>
      <c r="X7069" s="121">
        <v>200</v>
      </c>
      <c r="Y7069" s="121">
        <v>40</v>
      </c>
      <c r="Z7069" s="127">
        <f t="shared" si="689"/>
        <v>43.159914920535336</v>
      </c>
    </row>
    <row r="7070" spans="4:26" x14ac:dyDescent="0.2">
      <c r="D7070" s="119"/>
      <c r="K7070" s="20"/>
      <c r="L7070" s="127"/>
      <c r="M7070" s="127"/>
      <c r="X7070" s="121">
        <v>200</v>
      </c>
      <c r="Y7070" s="121">
        <v>40</v>
      </c>
      <c r="Z7070" s="127">
        <f t="shared" si="689"/>
        <v>43.159914920535336</v>
      </c>
    </row>
    <row r="7071" spans="4:26" x14ac:dyDescent="0.2">
      <c r="D7071" s="119"/>
      <c r="K7071" s="20"/>
      <c r="L7071" s="127"/>
      <c r="M7071" s="127"/>
      <c r="X7071" s="121">
        <v>200</v>
      </c>
      <c r="Y7071" s="121">
        <v>40</v>
      </c>
      <c r="Z7071" s="127">
        <f t="shared" si="689"/>
        <v>43.159914920535336</v>
      </c>
    </row>
    <row r="7072" spans="4:26" x14ac:dyDescent="0.2">
      <c r="D7072" s="119"/>
      <c r="K7072" s="20"/>
      <c r="L7072" s="127"/>
      <c r="M7072" s="127"/>
      <c r="X7072" s="121">
        <v>200</v>
      </c>
      <c r="Y7072" s="121">
        <v>40</v>
      </c>
      <c r="Z7072" s="127">
        <f t="shared" si="689"/>
        <v>43.159914920535336</v>
      </c>
    </row>
    <row r="7073" spans="4:26" x14ac:dyDescent="0.2">
      <c r="D7073" s="119"/>
      <c r="K7073" s="20"/>
      <c r="L7073" s="127"/>
      <c r="M7073" s="127"/>
      <c r="X7073" s="121">
        <v>200</v>
      </c>
      <c r="Y7073" s="121">
        <v>40</v>
      </c>
      <c r="Z7073" s="127">
        <f t="shared" si="689"/>
        <v>43.159914920535336</v>
      </c>
    </row>
    <row r="7074" spans="4:26" x14ac:dyDescent="0.2">
      <c r="D7074" s="119"/>
      <c r="K7074" s="20"/>
      <c r="L7074" s="127"/>
      <c r="M7074" s="127"/>
      <c r="X7074" s="121">
        <v>200</v>
      </c>
      <c r="Y7074" s="121">
        <v>40</v>
      </c>
      <c r="Z7074" s="127">
        <f t="shared" si="689"/>
        <v>43.159914920535336</v>
      </c>
    </row>
    <row r="7075" spans="4:26" x14ac:dyDescent="0.2">
      <c r="D7075" s="119"/>
      <c r="K7075" s="20"/>
      <c r="L7075" s="127"/>
      <c r="M7075" s="127"/>
      <c r="X7075" s="121">
        <v>200</v>
      </c>
      <c r="Y7075" s="121">
        <v>40</v>
      </c>
      <c r="Z7075" s="127">
        <f t="shared" si="689"/>
        <v>43.159914920535336</v>
      </c>
    </row>
    <row r="7076" spans="4:26" x14ac:dyDescent="0.2">
      <c r="D7076" s="119"/>
      <c r="K7076" s="20"/>
      <c r="L7076" s="127"/>
      <c r="M7076" s="127"/>
      <c r="X7076" s="121">
        <v>200</v>
      </c>
      <c r="Y7076" s="121">
        <v>40</v>
      </c>
      <c r="Z7076" s="127">
        <f t="shared" si="689"/>
        <v>43.159914920535336</v>
      </c>
    </row>
    <row r="7077" spans="4:26" x14ac:dyDescent="0.2">
      <c r="D7077" s="119"/>
      <c r="K7077" s="20"/>
      <c r="L7077" s="127"/>
      <c r="M7077" s="127"/>
      <c r="X7077" s="121">
        <v>200</v>
      </c>
      <c r="Y7077" s="121">
        <v>40</v>
      </c>
      <c r="Z7077" s="127">
        <f t="shared" si="689"/>
        <v>43.159914920535336</v>
      </c>
    </row>
    <row r="7078" spans="4:26" x14ac:dyDescent="0.2">
      <c r="D7078" s="119"/>
      <c r="K7078" s="20"/>
      <c r="L7078" s="127"/>
      <c r="M7078" s="127"/>
      <c r="X7078" s="121">
        <v>200</v>
      </c>
      <c r="Y7078" s="121">
        <v>40</v>
      </c>
      <c r="Z7078" s="127">
        <f t="shared" si="689"/>
        <v>43.159914920535336</v>
      </c>
    </row>
    <row r="7079" spans="4:26" x14ac:dyDescent="0.2">
      <c r="D7079" s="119"/>
      <c r="K7079" s="20"/>
      <c r="L7079" s="127"/>
      <c r="M7079" s="127"/>
      <c r="X7079" s="121">
        <v>200</v>
      </c>
      <c r="Y7079" s="121">
        <v>40</v>
      </c>
      <c r="Z7079" s="127">
        <f t="shared" si="689"/>
        <v>43.159914920535336</v>
      </c>
    </row>
    <row r="7080" spans="4:26" x14ac:dyDescent="0.2">
      <c r="D7080" s="119"/>
      <c r="K7080" s="20"/>
      <c r="L7080" s="127"/>
      <c r="M7080" s="127"/>
      <c r="X7080" s="121">
        <v>200</v>
      </c>
      <c r="Y7080" s="121">
        <v>40</v>
      </c>
      <c r="Z7080" s="127">
        <f t="shared" si="689"/>
        <v>43.159914920535336</v>
      </c>
    </row>
    <row r="7081" spans="4:26" x14ac:dyDescent="0.2">
      <c r="D7081" s="119"/>
      <c r="K7081" s="20"/>
      <c r="L7081" s="127"/>
      <c r="M7081" s="127"/>
      <c r="X7081" s="121">
        <v>200</v>
      </c>
      <c r="Y7081" s="121">
        <v>40</v>
      </c>
      <c r="Z7081" s="127">
        <f t="shared" si="689"/>
        <v>43.159914920535336</v>
      </c>
    </row>
    <row r="7082" spans="4:26" x14ac:dyDescent="0.2">
      <c r="D7082" s="119"/>
      <c r="K7082" s="20"/>
      <c r="L7082" s="127"/>
      <c r="M7082" s="127"/>
      <c r="X7082" s="121">
        <v>200</v>
      </c>
      <c r="Y7082" s="121">
        <v>40</v>
      </c>
      <c r="Z7082" s="127">
        <f t="shared" si="689"/>
        <v>43.159914920535336</v>
      </c>
    </row>
    <row r="7083" spans="4:26" x14ac:dyDescent="0.2">
      <c r="D7083" s="119"/>
      <c r="K7083" s="20"/>
      <c r="L7083" s="127"/>
      <c r="M7083" s="127"/>
      <c r="X7083" s="121">
        <v>200</v>
      </c>
      <c r="Y7083" s="121">
        <v>40</v>
      </c>
      <c r="Z7083" s="127">
        <f t="shared" si="689"/>
        <v>43.159914920535336</v>
      </c>
    </row>
    <row r="7084" spans="4:26" x14ac:dyDescent="0.2">
      <c r="D7084" s="119"/>
      <c r="K7084" s="20"/>
      <c r="L7084" s="127"/>
      <c r="M7084" s="127"/>
      <c r="X7084" s="121">
        <v>200</v>
      </c>
      <c r="Y7084" s="121">
        <v>40</v>
      </c>
      <c r="Z7084" s="127">
        <f t="shared" si="689"/>
        <v>43.159914920535336</v>
      </c>
    </row>
    <row r="7085" spans="4:26" x14ac:dyDescent="0.2">
      <c r="D7085" s="119"/>
      <c r="K7085" s="20"/>
      <c r="L7085" s="127"/>
      <c r="M7085" s="127"/>
      <c r="X7085" s="121">
        <v>200</v>
      </c>
      <c r="Y7085" s="121">
        <v>40</v>
      </c>
      <c r="Z7085" s="127">
        <f t="shared" si="689"/>
        <v>43.159914920535336</v>
      </c>
    </row>
    <row r="7086" spans="4:26" x14ac:dyDescent="0.2">
      <c r="D7086" s="119"/>
      <c r="K7086" s="20"/>
      <c r="L7086" s="127"/>
      <c r="M7086" s="127"/>
      <c r="X7086" s="121">
        <v>200</v>
      </c>
      <c r="Y7086" s="121">
        <v>40</v>
      </c>
      <c r="Z7086" s="127">
        <f t="shared" si="689"/>
        <v>43.159914920535336</v>
      </c>
    </row>
    <row r="7087" spans="4:26" x14ac:dyDescent="0.2">
      <c r="D7087" s="119"/>
      <c r="K7087" s="20"/>
      <c r="L7087" s="127"/>
      <c r="M7087" s="127"/>
      <c r="X7087" s="121">
        <v>200</v>
      </c>
      <c r="Y7087" s="121">
        <v>40</v>
      </c>
      <c r="Z7087" s="127">
        <f t="shared" si="689"/>
        <v>43.159914920535336</v>
      </c>
    </row>
    <row r="7088" spans="4:26" x14ac:dyDescent="0.2">
      <c r="D7088" s="119"/>
      <c r="K7088" s="20"/>
      <c r="L7088" s="127"/>
      <c r="M7088" s="127"/>
      <c r="X7088" s="121">
        <v>200</v>
      </c>
      <c r="Y7088" s="121">
        <v>40</v>
      </c>
      <c r="Z7088" s="127">
        <f t="shared" si="689"/>
        <v>43.159914920535336</v>
      </c>
    </row>
    <row r="7089" spans="4:26" x14ac:dyDescent="0.2">
      <c r="D7089" s="119"/>
      <c r="K7089" s="20"/>
      <c r="L7089" s="127"/>
      <c r="M7089" s="127"/>
      <c r="X7089" s="121">
        <v>200</v>
      </c>
      <c r="Y7089" s="121">
        <v>40</v>
      </c>
      <c r="Z7089" s="127">
        <f t="shared" si="689"/>
        <v>43.159914920535336</v>
      </c>
    </row>
    <row r="7090" spans="4:26" x14ac:dyDescent="0.2">
      <c r="D7090" s="119"/>
      <c r="K7090" s="20"/>
      <c r="L7090" s="127"/>
      <c r="M7090" s="127"/>
      <c r="X7090" s="121">
        <v>200</v>
      </c>
      <c r="Y7090" s="121">
        <v>40</v>
      </c>
      <c r="Z7090" s="127">
        <f t="shared" si="689"/>
        <v>43.159914920535336</v>
      </c>
    </row>
    <row r="7091" spans="4:26" x14ac:dyDescent="0.2">
      <c r="D7091" s="119"/>
      <c r="K7091" s="20"/>
      <c r="L7091" s="127"/>
      <c r="M7091" s="127"/>
      <c r="X7091" s="121">
        <v>200</v>
      </c>
      <c r="Y7091" s="121">
        <v>40</v>
      </c>
      <c r="Z7091" s="127">
        <f t="shared" si="689"/>
        <v>43.159914920535336</v>
      </c>
    </row>
    <row r="7092" spans="4:26" x14ac:dyDescent="0.2">
      <c r="D7092" s="119"/>
      <c r="K7092" s="20"/>
      <c r="L7092" s="127"/>
      <c r="M7092" s="127"/>
      <c r="X7092" s="121">
        <v>200</v>
      </c>
      <c r="Y7092" s="121">
        <v>40</v>
      </c>
      <c r="Z7092" s="127">
        <f t="shared" si="689"/>
        <v>43.159914920535336</v>
      </c>
    </row>
    <row r="7093" spans="4:26" x14ac:dyDescent="0.2">
      <c r="D7093" s="119"/>
      <c r="K7093" s="20"/>
      <c r="L7093" s="127"/>
      <c r="M7093" s="127"/>
      <c r="X7093" s="121">
        <v>200</v>
      </c>
      <c r="Y7093" s="121">
        <v>40</v>
      </c>
      <c r="Z7093" s="127">
        <f t="shared" si="689"/>
        <v>43.159914920535336</v>
      </c>
    </row>
    <row r="7094" spans="4:26" x14ac:dyDescent="0.2">
      <c r="D7094" s="119"/>
      <c r="K7094" s="20"/>
      <c r="L7094" s="127"/>
      <c r="M7094" s="127"/>
      <c r="X7094" s="121">
        <v>200</v>
      </c>
      <c r="Y7094" s="121">
        <v>40</v>
      </c>
      <c r="Z7094" s="127">
        <f t="shared" si="689"/>
        <v>43.159914920535336</v>
      </c>
    </row>
    <row r="7095" spans="4:26" x14ac:dyDescent="0.2">
      <c r="D7095" s="119"/>
      <c r="K7095" s="20"/>
      <c r="L7095" s="127"/>
      <c r="M7095" s="127"/>
      <c r="X7095" s="121">
        <v>200</v>
      </c>
      <c r="Y7095" s="121">
        <v>40</v>
      </c>
      <c r="Z7095" s="127">
        <f t="shared" si="689"/>
        <v>43.159914920535336</v>
      </c>
    </row>
    <row r="7096" spans="4:26" x14ac:dyDescent="0.2">
      <c r="D7096" s="119"/>
      <c r="K7096" s="20"/>
      <c r="L7096" s="127"/>
      <c r="M7096" s="127"/>
      <c r="X7096" s="121">
        <v>200</v>
      </c>
      <c r="Y7096" s="121">
        <v>40</v>
      </c>
      <c r="Z7096" s="127">
        <f t="shared" si="689"/>
        <v>43.159914920535336</v>
      </c>
    </row>
    <row r="7097" spans="4:26" x14ac:dyDescent="0.2">
      <c r="D7097" s="119"/>
      <c r="K7097" s="20"/>
      <c r="L7097" s="127"/>
      <c r="M7097" s="127"/>
      <c r="X7097" s="121">
        <v>200</v>
      </c>
      <c r="Y7097" s="121">
        <v>40</v>
      </c>
      <c r="Z7097" s="127">
        <f t="shared" si="689"/>
        <v>43.159914920535336</v>
      </c>
    </row>
    <row r="7098" spans="4:26" x14ac:dyDescent="0.2">
      <c r="D7098" s="119"/>
      <c r="K7098" s="20"/>
      <c r="L7098" s="127"/>
      <c r="M7098" s="127"/>
      <c r="X7098" s="121">
        <v>200</v>
      </c>
      <c r="Y7098" s="121">
        <v>40</v>
      </c>
      <c r="Z7098" s="127">
        <f t="shared" si="689"/>
        <v>43.159914920535336</v>
      </c>
    </row>
    <row r="7099" spans="4:26" x14ac:dyDescent="0.2">
      <c r="D7099" s="119"/>
      <c r="K7099" s="20"/>
      <c r="L7099" s="127"/>
      <c r="M7099" s="127"/>
      <c r="X7099" s="121">
        <v>200</v>
      </c>
      <c r="Y7099" s="121">
        <v>40</v>
      </c>
      <c r="Z7099" s="127">
        <f t="shared" si="689"/>
        <v>43.159914920535336</v>
      </c>
    </row>
    <row r="7100" spans="4:26" x14ac:dyDescent="0.2">
      <c r="D7100" s="119"/>
      <c r="K7100" s="20"/>
      <c r="L7100" s="127"/>
      <c r="M7100" s="127"/>
      <c r="X7100" s="121">
        <v>200</v>
      </c>
      <c r="Y7100" s="121">
        <v>40</v>
      </c>
      <c r="Z7100" s="127">
        <f t="shared" si="689"/>
        <v>43.159914920535336</v>
      </c>
    </row>
    <row r="7101" spans="4:26" x14ac:dyDescent="0.2">
      <c r="D7101" s="119"/>
      <c r="K7101" s="20"/>
      <c r="L7101" s="127"/>
      <c r="M7101" s="127"/>
      <c r="X7101" s="121">
        <v>200</v>
      </c>
      <c r="Y7101" s="121">
        <v>40</v>
      </c>
      <c r="Z7101" s="127">
        <f t="shared" si="689"/>
        <v>43.159914920535336</v>
      </c>
    </row>
    <row r="7102" spans="4:26" x14ac:dyDescent="0.2">
      <c r="D7102" s="119"/>
      <c r="K7102" s="20"/>
      <c r="L7102" s="127"/>
      <c r="M7102" s="127"/>
      <c r="X7102" s="121">
        <v>200</v>
      </c>
      <c r="Y7102" s="121">
        <v>40</v>
      </c>
      <c r="Z7102" s="127">
        <f t="shared" si="689"/>
        <v>43.159914920535336</v>
      </c>
    </row>
    <row r="7103" spans="4:26" x14ac:dyDescent="0.2">
      <c r="D7103" s="119"/>
      <c r="K7103" s="20"/>
      <c r="L7103" s="127"/>
      <c r="M7103" s="127"/>
      <c r="X7103" s="121">
        <v>200</v>
      </c>
      <c r="Y7103" s="121">
        <v>40</v>
      </c>
      <c r="Z7103" s="127">
        <f t="shared" si="689"/>
        <v>43.159914920535336</v>
      </c>
    </row>
    <row r="7104" spans="4:26" x14ac:dyDescent="0.2">
      <c r="D7104" s="119"/>
      <c r="K7104" s="20"/>
      <c r="L7104" s="127"/>
      <c r="M7104" s="127"/>
      <c r="X7104" s="121">
        <v>200</v>
      </c>
      <c r="Y7104" s="121">
        <v>40</v>
      </c>
      <c r="Z7104" s="127">
        <f t="shared" si="689"/>
        <v>43.159914920535336</v>
      </c>
    </row>
    <row r="7105" spans="4:26" x14ac:dyDescent="0.2">
      <c r="D7105" s="119"/>
      <c r="K7105" s="20"/>
      <c r="L7105" s="127"/>
      <c r="M7105" s="127"/>
      <c r="X7105" s="121">
        <v>200</v>
      </c>
      <c r="Y7105" s="121">
        <v>40</v>
      </c>
      <c r="Z7105" s="127">
        <f t="shared" si="689"/>
        <v>43.159914920535336</v>
      </c>
    </row>
    <row r="7106" spans="4:26" x14ac:dyDescent="0.2">
      <c r="D7106" s="119"/>
      <c r="K7106" s="20"/>
      <c r="L7106" s="127"/>
      <c r="M7106" s="127"/>
      <c r="X7106" s="121">
        <v>200</v>
      </c>
      <c r="Y7106" s="121">
        <v>40</v>
      </c>
      <c r="Z7106" s="127">
        <f t="shared" si="689"/>
        <v>43.159914920535336</v>
      </c>
    </row>
    <row r="7107" spans="4:26" x14ac:dyDescent="0.2">
      <c r="D7107" s="119"/>
      <c r="K7107" s="20"/>
      <c r="L7107" s="127"/>
      <c r="M7107" s="127"/>
      <c r="X7107" s="121">
        <v>200</v>
      </c>
      <c r="Y7107" s="121">
        <v>40</v>
      </c>
      <c r="Z7107" s="127">
        <f t="shared" si="689"/>
        <v>43.159914920535336</v>
      </c>
    </row>
    <row r="7108" spans="4:26" x14ac:dyDescent="0.2">
      <c r="D7108" s="119"/>
      <c r="K7108" s="20"/>
      <c r="L7108" s="127"/>
      <c r="M7108" s="127"/>
      <c r="X7108" s="121">
        <v>200</v>
      </c>
      <c r="Y7108" s="121">
        <v>40</v>
      </c>
      <c r="Z7108" s="127">
        <f t="shared" si="689"/>
        <v>43.159914920535336</v>
      </c>
    </row>
    <row r="7109" spans="4:26" x14ac:dyDescent="0.2">
      <c r="D7109" s="119"/>
      <c r="K7109" s="20"/>
      <c r="L7109" s="127"/>
      <c r="M7109" s="127"/>
      <c r="X7109" s="121">
        <v>200</v>
      </c>
      <c r="Y7109" s="121">
        <v>40</v>
      </c>
      <c r="Z7109" s="127">
        <f t="shared" si="689"/>
        <v>43.159914920535336</v>
      </c>
    </row>
    <row r="7110" spans="4:26" x14ac:dyDescent="0.2">
      <c r="D7110" s="119"/>
      <c r="K7110" s="20"/>
      <c r="L7110" s="127"/>
      <c r="M7110" s="127"/>
      <c r="X7110" s="121">
        <v>200</v>
      </c>
      <c r="Y7110" s="121">
        <v>40</v>
      </c>
      <c r="Z7110" s="127">
        <f t="shared" si="689"/>
        <v>43.159914920535336</v>
      </c>
    </row>
    <row r="7111" spans="4:26" x14ac:dyDescent="0.2">
      <c r="D7111" s="119"/>
      <c r="K7111" s="20"/>
      <c r="L7111" s="127"/>
      <c r="M7111" s="127"/>
      <c r="X7111" s="121">
        <v>200</v>
      </c>
      <c r="Y7111" s="121">
        <v>40</v>
      </c>
      <c r="Z7111" s="127">
        <f t="shared" si="689"/>
        <v>43.159914920535336</v>
      </c>
    </row>
    <row r="7112" spans="4:26" x14ac:dyDescent="0.2">
      <c r="D7112" s="119"/>
      <c r="K7112" s="20"/>
      <c r="L7112" s="127"/>
      <c r="M7112" s="127"/>
      <c r="X7112" s="121">
        <v>200</v>
      </c>
      <c r="Y7112" s="121">
        <v>40</v>
      </c>
      <c r="Z7112" s="127">
        <f t="shared" si="689"/>
        <v>43.159914920535336</v>
      </c>
    </row>
    <row r="7113" spans="4:26" x14ac:dyDescent="0.2">
      <c r="D7113" s="119"/>
      <c r="K7113" s="20"/>
      <c r="L7113" s="127"/>
      <c r="M7113" s="127"/>
      <c r="X7113" s="121">
        <v>200</v>
      </c>
      <c r="Y7113" s="121">
        <v>40</v>
      </c>
      <c r="Z7113" s="127">
        <f t="shared" si="689"/>
        <v>43.159914920535336</v>
      </c>
    </row>
    <row r="7114" spans="4:26" x14ac:dyDescent="0.2">
      <c r="D7114" s="119"/>
      <c r="K7114" s="20"/>
      <c r="L7114" s="127"/>
      <c r="M7114" s="127"/>
      <c r="X7114" s="121">
        <v>200</v>
      </c>
      <c r="Y7114" s="121">
        <v>40</v>
      </c>
      <c r="Z7114" s="127">
        <f t="shared" si="689"/>
        <v>43.159914920535336</v>
      </c>
    </row>
    <row r="7115" spans="4:26" x14ac:dyDescent="0.2">
      <c r="D7115" s="119"/>
      <c r="K7115" s="20"/>
      <c r="L7115" s="127"/>
      <c r="M7115" s="127"/>
      <c r="X7115" s="121">
        <v>200</v>
      </c>
      <c r="Y7115" s="121">
        <v>40</v>
      </c>
      <c r="Z7115" s="127">
        <f t="shared" ref="Z7115:Z7178" si="690">$U$11</f>
        <v>43.159914920535336</v>
      </c>
    </row>
    <row r="7116" spans="4:26" x14ac:dyDescent="0.2">
      <c r="D7116" s="119"/>
      <c r="K7116" s="20"/>
      <c r="L7116" s="127"/>
      <c r="M7116" s="127"/>
      <c r="X7116" s="121">
        <v>200</v>
      </c>
      <c r="Y7116" s="121">
        <v>40</v>
      </c>
      <c r="Z7116" s="127">
        <f t="shared" si="690"/>
        <v>43.159914920535336</v>
      </c>
    </row>
    <row r="7117" spans="4:26" x14ac:dyDescent="0.2">
      <c r="D7117" s="119"/>
      <c r="K7117" s="20"/>
      <c r="L7117" s="127"/>
      <c r="M7117" s="127"/>
      <c r="X7117" s="121">
        <v>200</v>
      </c>
      <c r="Y7117" s="121">
        <v>40</v>
      </c>
      <c r="Z7117" s="127">
        <f t="shared" si="690"/>
        <v>43.159914920535336</v>
      </c>
    </row>
    <row r="7118" spans="4:26" x14ac:dyDescent="0.2">
      <c r="D7118" s="119"/>
      <c r="K7118" s="20"/>
      <c r="L7118" s="127"/>
      <c r="M7118" s="127"/>
      <c r="X7118" s="121">
        <v>200</v>
      </c>
      <c r="Y7118" s="121">
        <v>40</v>
      </c>
      <c r="Z7118" s="127">
        <f t="shared" si="690"/>
        <v>43.159914920535336</v>
      </c>
    </row>
    <row r="7119" spans="4:26" x14ac:dyDescent="0.2">
      <c r="D7119" s="119"/>
      <c r="K7119" s="20"/>
      <c r="L7119" s="127"/>
      <c r="M7119" s="127"/>
      <c r="X7119" s="121">
        <v>200</v>
      </c>
      <c r="Y7119" s="121">
        <v>40</v>
      </c>
      <c r="Z7119" s="127">
        <f t="shared" si="690"/>
        <v>43.159914920535336</v>
      </c>
    </row>
    <row r="7120" spans="4:26" x14ac:dyDescent="0.2">
      <c r="D7120" s="119"/>
      <c r="K7120" s="20"/>
      <c r="L7120" s="127"/>
      <c r="M7120" s="127"/>
      <c r="X7120" s="121">
        <v>200</v>
      </c>
      <c r="Y7120" s="121">
        <v>40</v>
      </c>
      <c r="Z7120" s="127">
        <f t="shared" si="690"/>
        <v>43.159914920535336</v>
      </c>
    </row>
    <row r="7121" spans="4:26" x14ac:dyDescent="0.2">
      <c r="D7121" s="119"/>
      <c r="K7121" s="20"/>
      <c r="L7121" s="127"/>
      <c r="M7121" s="127"/>
      <c r="X7121" s="121">
        <v>200</v>
      </c>
      <c r="Y7121" s="121">
        <v>40</v>
      </c>
      <c r="Z7121" s="127">
        <f t="shared" si="690"/>
        <v>43.159914920535336</v>
      </c>
    </row>
    <row r="7122" spans="4:26" x14ac:dyDescent="0.2">
      <c r="D7122" s="119"/>
      <c r="K7122" s="20"/>
      <c r="L7122" s="127"/>
      <c r="M7122" s="127"/>
      <c r="X7122" s="121">
        <v>200</v>
      </c>
      <c r="Y7122" s="121">
        <v>40</v>
      </c>
      <c r="Z7122" s="127">
        <f t="shared" si="690"/>
        <v>43.159914920535336</v>
      </c>
    </row>
    <row r="7123" spans="4:26" x14ac:dyDescent="0.2">
      <c r="D7123" s="119"/>
      <c r="K7123" s="20"/>
      <c r="L7123" s="127"/>
      <c r="M7123" s="127"/>
      <c r="X7123" s="121">
        <v>200</v>
      </c>
      <c r="Y7123" s="121">
        <v>40</v>
      </c>
      <c r="Z7123" s="127">
        <f t="shared" si="690"/>
        <v>43.159914920535336</v>
      </c>
    </row>
    <row r="7124" spans="4:26" x14ac:dyDescent="0.2">
      <c r="D7124" s="119"/>
      <c r="K7124" s="20"/>
      <c r="L7124" s="127"/>
      <c r="M7124" s="127"/>
      <c r="X7124" s="121">
        <v>200</v>
      </c>
      <c r="Y7124" s="121">
        <v>40</v>
      </c>
      <c r="Z7124" s="127">
        <f t="shared" si="690"/>
        <v>43.159914920535336</v>
      </c>
    </row>
    <row r="7125" spans="4:26" x14ac:dyDescent="0.2">
      <c r="D7125" s="119"/>
      <c r="K7125" s="20"/>
      <c r="L7125" s="127"/>
      <c r="M7125" s="127"/>
      <c r="X7125" s="121">
        <v>200</v>
      </c>
      <c r="Y7125" s="121">
        <v>40</v>
      </c>
      <c r="Z7125" s="127">
        <f t="shared" si="690"/>
        <v>43.159914920535336</v>
      </c>
    </row>
    <row r="7126" spans="4:26" x14ac:dyDescent="0.2">
      <c r="D7126" s="119"/>
      <c r="K7126" s="20"/>
      <c r="L7126" s="127"/>
      <c r="M7126" s="127"/>
      <c r="X7126" s="121">
        <v>200</v>
      </c>
      <c r="Y7126" s="121">
        <v>40</v>
      </c>
      <c r="Z7126" s="127">
        <f t="shared" si="690"/>
        <v>43.159914920535336</v>
      </c>
    </row>
    <row r="7127" spans="4:26" x14ac:dyDescent="0.2">
      <c r="D7127" s="119"/>
      <c r="K7127" s="20"/>
      <c r="L7127" s="127"/>
      <c r="M7127" s="127"/>
      <c r="X7127" s="121">
        <v>200</v>
      </c>
      <c r="Y7127" s="121">
        <v>40</v>
      </c>
      <c r="Z7127" s="127">
        <f t="shared" si="690"/>
        <v>43.159914920535336</v>
      </c>
    </row>
    <row r="7128" spans="4:26" x14ac:dyDescent="0.2">
      <c r="D7128" s="119"/>
      <c r="K7128" s="20"/>
      <c r="L7128" s="127"/>
      <c r="M7128" s="127"/>
      <c r="X7128" s="121">
        <v>200</v>
      </c>
      <c r="Y7128" s="121">
        <v>40</v>
      </c>
      <c r="Z7128" s="127">
        <f t="shared" si="690"/>
        <v>43.159914920535336</v>
      </c>
    </row>
    <row r="7129" spans="4:26" x14ac:dyDescent="0.2">
      <c r="D7129" s="119"/>
      <c r="K7129" s="20"/>
      <c r="L7129" s="127"/>
      <c r="M7129" s="127"/>
      <c r="X7129" s="121">
        <v>200</v>
      </c>
      <c r="Y7129" s="121">
        <v>40</v>
      </c>
      <c r="Z7129" s="127">
        <f t="shared" si="690"/>
        <v>43.159914920535336</v>
      </c>
    </row>
    <row r="7130" spans="4:26" x14ac:dyDescent="0.2">
      <c r="D7130" s="119"/>
      <c r="K7130" s="20"/>
      <c r="L7130" s="127"/>
      <c r="M7130" s="127"/>
      <c r="X7130" s="121">
        <v>200</v>
      </c>
      <c r="Y7130" s="121">
        <v>40</v>
      </c>
      <c r="Z7130" s="127">
        <f t="shared" si="690"/>
        <v>43.159914920535336</v>
      </c>
    </row>
    <row r="7131" spans="4:26" x14ac:dyDescent="0.2">
      <c r="D7131" s="119"/>
      <c r="K7131" s="20"/>
      <c r="L7131" s="127"/>
      <c r="M7131" s="127"/>
      <c r="X7131" s="121">
        <v>200</v>
      </c>
      <c r="Y7131" s="121">
        <v>40</v>
      </c>
      <c r="Z7131" s="127">
        <f t="shared" si="690"/>
        <v>43.159914920535336</v>
      </c>
    </row>
    <row r="7132" spans="4:26" x14ac:dyDescent="0.2">
      <c r="D7132" s="119"/>
      <c r="K7132" s="20"/>
      <c r="L7132" s="127"/>
      <c r="M7132" s="127"/>
      <c r="X7132" s="121">
        <v>200</v>
      </c>
      <c r="Y7132" s="121">
        <v>40</v>
      </c>
      <c r="Z7132" s="127">
        <f t="shared" si="690"/>
        <v>43.159914920535336</v>
      </c>
    </row>
    <row r="7133" spans="4:26" x14ac:dyDescent="0.2">
      <c r="D7133" s="119"/>
      <c r="K7133" s="20"/>
      <c r="L7133" s="127"/>
      <c r="M7133" s="127"/>
      <c r="X7133" s="121">
        <v>200</v>
      </c>
      <c r="Y7133" s="121">
        <v>40</v>
      </c>
      <c r="Z7133" s="127">
        <f t="shared" si="690"/>
        <v>43.159914920535336</v>
      </c>
    </row>
    <row r="7134" spans="4:26" x14ac:dyDescent="0.2">
      <c r="D7134" s="119"/>
      <c r="K7134" s="20"/>
      <c r="L7134" s="127"/>
      <c r="M7134" s="127"/>
      <c r="X7134" s="121">
        <v>200</v>
      </c>
      <c r="Y7134" s="121">
        <v>40</v>
      </c>
      <c r="Z7134" s="127">
        <f t="shared" si="690"/>
        <v>43.159914920535336</v>
      </c>
    </row>
    <row r="7135" spans="4:26" x14ac:dyDescent="0.2">
      <c r="D7135" s="119"/>
      <c r="K7135" s="20"/>
      <c r="L7135" s="127"/>
      <c r="M7135" s="127"/>
      <c r="X7135" s="121">
        <v>200</v>
      </c>
      <c r="Y7135" s="121">
        <v>40</v>
      </c>
      <c r="Z7135" s="127">
        <f t="shared" si="690"/>
        <v>43.159914920535336</v>
      </c>
    </row>
    <row r="7136" spans="4:26" x14ac:dyDescent="0.2">
      <c r="D7136" s="119"/>
      <c r="K7136" s="20"/>
      <c r="L7136" s="127"/>
      <c r="M7136" s="127"/>
      <c r="X7136" s="121">
        <v>200</v>
      </c>
      <c r="Y7136" s="121">
        <v>40</v>
      </c>
      <c r="Z7136" s="127">
        <f t="shared" si="690"/>
        <v>43.159914920535336</v>
      </c>
    </row>
    <row r="7137" spans="4:26" x14ac:dyDescent="0.2">
      <c r="D7137" s="119"/>
      <c r="K7137" s="20"/>
      <c r="L7137" s="127"/>
      <c r="M7137" s="127"/>
      <c r="X7137" s="121">
        <v>200</v>
      </c>
      <c r="Y7137" s="121">
        <v>40</v>
      </c>
      <c r="Z7137" s="127">
        <f t="shared" si="690"/>
        <v>43.159914920535336</v>
      </c>
    </row>
    <row r="7138" spans="4:26" x14ac:dyDescent="0.2">
      <c r="D7138" s="119"/>
      <c r="K7138" s="20"/>
      <c r="L7138" s="127"/>
      <c r="M7138" s="127"/>
      <c r="X7138" s="121">
        <v>200</v>
      </c>
      <c r="Y7138" s="121">
        <v>40</v>
      </c>
      <c r="Z7138" s="127">
        <f t="shared" si="690"/>
        <v>43.159914920535336</v>
      </c>
    </row>
    <row r="7139" spans="4:26" x14ac:dyDescent="0.2">
      <c r="D7139" s="119"/>
      <c r="K7139" s="20"/>
      <c r="L7139" s="127"/>
      <c r="M7139" s="127"/>
      <c r="X7139" s="121">
        <v>200</v>
      </c>
      <c r="Y7139" s="121">
        <v>40</v>
      </c>
      <c r="Z7139" s="127">
        <f t="shared" si="690"/>
        <v>43.159914920535336</v>
      </c>
    </row>
    <row r="7140" spans="4:26" x14ac:dyDescent="0.2">
      <c r="D7140" s="119"/>
      <c r="K7140" s="20"/>
      <c r="L7140" s="127"/>
      <c r="M7140" s="127"/>
      <c r="X7140" s="121">
        <v>200</v>
      </c>
      <c r="Y7140" s="121">
        <v>40</v>
      </c>
      <c r="Z7140" s="127">
        <f t="shared" si="690"/>
        <v>43.159914920535336</v>
      </c>
    </row>
    <row r="7141" spans="4:26" x14ac:dyDescent="0.2">
      <c r="D7141" s="119"/>
      <c r="K7141" s="20"/>
      <c r="L7141" s="127"/>
      <c r="M7141" s="127"/>
      <c r="X7141" s="121">
        <v>200</v>
      </c>
      <c r="Y7141" s="121">
        <v>40</v>
      </c>
      <c r="Z7141" s="127">
        <f t="shared" si="690"/>
        <v>43.159914920535336</v>
      </c>
    </row>
    <row r="7142" spans="4:26" x14ac:dyDescent="0.2">
      <c r="D7142" s="119"/>
      <c r="K7142" s="20"/>
      <c r="L7142" s="127"/>
      <c r="M7142" s="127"/>
      <c r="X7142" s="121">
        <v>200</v>
      </c>
      <c r="Y7142" s="121">
        <v>40</v>
      </c>
      <c r="Z7142" s="127">
        <f t="shared" si="690"/>
        <v>43.159914920535336</v>
      </c>
    </row>
    <row r="7143" spans="4:26" x14ac:dyDescent="0.2">
      <c r="D7143" s="119"/>
      <c r="K7143" s="20"/>
      <c r="L7143" s="127"/>
      <c r="M7143" s="127"/>
      <c r="X7143" s="121">
        <v>200</v>
      </c>
      <c r="Y7143" s="121">
        <v>40</v>
      </c>
      <c r="Z7143" s="127">
        <f t="shared" si="690"/>
        <v>43.159914920535336</v>
      </c>
    </row>
    <row r="7144" spans="4:26" x14ac:dyDescent="0.2">
      <c r="D7144" s="119"/>
      <c r="K7144" s="20"/>
      <c r="L7144" s="127"/>
      <c r="M7144" s="127"/>
      <c r="X7144" s="121">
        <v>200</v>
      </c>
      <c r="Y7144" s="121">
        <v>40</v>
      </c>
      <c r="Z7144" s="127">
        <f t="shared" si="690"/>
        <v>43.159914920535336</v>
      </c>
    </row>
    <row r="7145" spans="4:26" x14ac:dyDescent="0.2">
      <c r="D7145" s="119"/>
      <c r="K7145" s="20"/>
      <c r="L7145" s="127"/>
      <c r="M7145" s="127"/>
      <c r="X7145" s="121">
        <v>200</v>
      </c>
      <c r="Y7145" s="121">
        <v>40</v>
      </c>
      <c r="Z7145" s="127">
        <f t="shared" si="690"/>
        <v>43.159914920535336</v>
      </c>
    </row>
    <row r="7146" spans="4:26" x14ac:dyDescent="0.2">
      <c r="D7146" s="119"/>
      <c r="K7146" s="20"/>
      <c r="L7146" s="127"/>
      <c r="M7146" s="127"/>
      <c r="X7146" s="121">
        <v>200</v>
      </c>
      <c r="Y7146" s="121">
        <v>40</v>
      </c>
      <c r="Z7146" s="127">
        <f t="shared" si="690"/>
        <v>43.159914920535336</v>
      </c>
    </row>
    <row r="7147" spans="4:26" x14ac:dyDescent="0.2">
      <c r="D7147" s="119"/>
      <c r="K7147" s="20"/>
      <c r="L7147" s="127"/>
      <c r="M7147" s="127"/>
      <c r="X7147" s="121">
        <v>200</v>
      </c>
      <c r="Y7147" s="121">
        <v>40</v>
      </c>
      <c r="Z7147" s="127">
        <f t="shared" si="690"/>
        <v>43.159914920535336</v>
      </c>
    </row>
    <row r="7148" spans="4:26" x14ac:dyDescent="0.2">
      <c r="D7148" s="119"/>
      <c r="K7148" s="20"/>
      <c r="L7148" s="127"/>
      <c r="M7148" s="127"/>
      <c r="X7148" s="121">
        <v>200</v>
      </c>
      <c r="Y7148" s="121">
        <v>40</v>
      </c>
      <c r="Z7148" s="127">
        <f t="shared" si="690"/>
        <v>43.159914920535336</v>
      </c>
    </row>
    <row r="7149" spans="4:26" x14ac:dyDescent="0.2">
      <c r="D7149" s="119"/>
      <c r="K7149" s="20"/>
      <c r="L7149" s="127"/>
      <c r="M7149" s="127"/>
      <c r="X7149" s="121">
        <v>200</v>
      </c>
      <c r="Y7149" s="121">
        <v>40</v>
      </c>
      <c r="Z7149" s="127">
        <f t="shared" si="690"/>
        <v>43.159914920535336</v>
      </c>
    </row>
    <row r="7150" spans="4:26" x14ac:dyDescent="0.2">
      <c r="D7150" s="119"/>
      <c r="K7150" s="20"/>
      <c r="L7150" s="127"/>
      <c r="M7150" s="127"/>
      <c r="X7150" s="121">
        <v>200</v>
      </c>
      <c r="Y7150" s="121">
        <v>40</v>
      </c>
      <c r="Z7150" s="127">
        <f t="shared" si="690"/>
        <v>43.159914920535336</v>
      </c>
    </row>
    <row r="7151" spans="4:26" x14ac:dyDescent="0.2">
      <c r="D7151" s="119"/>
      <c r="K7151" s="20"/>
      <c r="L7151" s="127"/>
      <c r="M7151" s="127"/>
      <c r="X7151" s="121">
        <v>200</v>
      </c>
      <c r="Y7151" s="121">
        <v>40</v>
      </c>
      <c r="Z7151" s="127">
        <f t="shared" si="690"/>
        <v>43.159914920535336</v>
      </c>
    </row>
    <row r="7152" spans="4:26" x14ac:dyDescent="0.2">
      <c r="D7152" s="119"/>
      <c r="K7152" s="20"/>
      <c r="L7152" s="127"/>
      <c r="M7152" s="127"/>
      <c r="X7152" s="121">
        <v>200</v>
      </c>
      <c r="Y7152" s="121">
        <v>40</v>
      </c>
      <c r="Z7152" s="127">
        <f t="shared" si="690"/>
        <v>43.159914920535336</v>
      </c>
    </row>
    <row r="7153" spans="4:26" x14ac:dyDescent="0.2">
      <c r="D7153" s="119"/>
      <c r="K7153" s="20"/>
      <c r="L7153" s="127"/>
      <c r="M7153" s="127"/>
      <c r="X7153" s="121">
        <v>200</v>
      </c>
      <c r="Y7153" s="121">
        <v>40</v>
      </c>
      <c r="Z7153" s="127">
        <f t="shared" si="690"/>
        <v>43.159914920535336</v>
      </c>
    </row>
    <row r="7154" spans="4:26" x14ac:dyDescent="0.2">
      <c r="D7154" s="119"/>
      <c r="K7154" s="20"/>
      <c r="L7154" s="127"/>
      <c r="M7154" s="127"/>
      <c r="X7154" s="121">
        <v>200</v>
      </c>
      <c r="Y7154" s="121">
        <v>40</v>
      </c>
      <c r="Z7154" s="127">
        <f t="shared" si="690"/>
        <v>43.159914920535336</v>
      </c>
    </row>
    <row r="7155" spans="4:26" x14ac:dyDescent="0.2">
      <c r="D7155" s="119"/>
      <c r="K7155" s="20"/>
      <c r="L7155" s="127"/>
      <c r="M7155" s="127"/>
      <c r="X7155" s="121">
        <v>200</v>
      </c>
      <c r="Y7155" s="121">
        <v>40</v>
      </c>
      <c r="Z7155" s="127">
        <f t="shared" si="690"/>
        <v>43.159914920535336</v>
      </c>
    </row>
    <row r="7156" spans="4:26" x14ac:dyDescent="0.2">
      <c r="D7156" s="119"/>
      <c r="K7156" s="20"/>
      <c r="L7156" s="127"/>
      <c r="M7156" s="127"/>
      <c r="X7156" s="121">
        <v>200</v>
      </c>
      <c r="Y7156" s="121">
        <v>40</v>
      </c>
      <c r="Z7156" s="127">
        <f t="shared" si="690"/>
        <v>43.159914920535336</v>
      </c>
    </row>
    <row r="7157" spans="4:26" x14ac:dyDescent="0.2">
      <c r="D7157" s="119"/>
      <c r="K7157" s="20"/>
      <c r="L7157" s="127"/>
      <c r="M7157" s="127"/>
      <c r="X7157" s="121">
        <v>200</v>
      </c>
      <c r="Y7157" s="121">
        <v>40</v>
      </c>
      <c r="Z7157" s="127">
        <f t="shared" si="690"/>
        <v>43.159914920535336</v>
      </c>
    </row>
    <row r="7158" spans="4:26" x14ac:dyDescent="0.2">
      <c r="D7158" s="119"/>
      <c r="K7158" s="20"/>
      <c r="L7158" s="127"/>
      <c r="M7158" s="127"/>
      <c r="X7158" s="121">
        <v>200</v>
      </c>
      <c r="Y7158" s="121">
        <v>40</v>
      </c>
      <c r="Z7158" s="127">
        <f t="shared" si="690"/>
        <v>43.159914920535336</v>
      </c>
    </row>
    <row r="7159" spans="4:26" x14ac:dyDescent="0.2">
      <c r="D7159" s="119"/>
      <c r="K7159" s="20"/>
      <c r="L7159" s="127"/>
      <c r="M7159" s="127"/>
      <c r="X7159" s="121">
        <v>200</v>
      </c>
      <c r="Y7159" s="121">
        <v>40</v>
      </c>
      <c r="Z7159" s="127">
        <f t="shared" si="690"/>
        <v>43.159914920535336</v>
      </c>
    </row>
    <row r="7160" spans="4:26" x14ac:dyDescent="0.2">
      <c r="D7160" s="119"/>
      <c r="K7160" s="20"/>
      <c r="L7160" s="127"/>
      <c r="M7160" s="127"/>
      <c r="X7160" s="121">
        <v>200</v>
      </c>
      <c r="Y7160" s="121">
        <v>40</v>
      </c>
      <c r="Z7160" s="127">
        <f t="shared" si="690"/>
        <v>43.159914920535336</v>
      </c>
    </row>
    <row r="7161" spans="4:26" x14ac:dyDescent="0.2">
      <c r="D7161" s="119"/>
      <c r="K7161" s="20"/>
      <c r="L7161" s="127"/>
      <c r="M7161" s="127"/>
      <c r="X7161" s="121">
        <v>200</v>
      </c>
      <c r="Y7161" s="121">
        <v>40</v>
      </c>
      <c r="Z7161" s="127">
        <f t="shared" si="690"/>
        <v>43.159914920535336</v>
      </c>
    </row>
    <row r="7162" spans="4:26" x14ac:dyDescent="0.2">
      <c r="D7162" s="119"/>
      <c r="K7162" s="20"/>
      <c r="L7162" s="127"/>
      <c r="M7162" s="127"/>
      <c r="X7162" s="121">
        <v>200</v>
      </c>
      <c r="Y7162" s="121">
        <v>40</v>
      </c>
      <c r="Z7162" s="127">
        <f t="shared" si="690"/>
        <v>43.159914920535336</v>
      </c>
    </row>
    <row r="7163" spans="4:26" x14ac:dyDescent="0.2">
      <c r="D7163" s="119"/>
      <c r="K7163" s="20"/>
      <c r="L7163" s="127"/>
      <c r="M7163" s="127"/>
      <c r="X7163" s="121">
        <v>200</v>
      </c>
      <c r="Y7163" s="121">
        <v>40</v>
      </c>
      <c r="Z7163" s="127">
        <f t="shared" si="690"/>
        <v>43.159914920535336</v>
      </c>
    </row>
    <row r="7164" spans="4:26" x14ac:dyDescent="0.2">
      <c r="D7164" s="119"/>
      <c r="K7164" s="20"/>
      <c r="L7164" s="127"/>
      <c r="M7164" s="127"/>
      <c r="X7164" s="121">
        <v>200</v>
      </c>
      <c r="Y7164" s="121">
        <v>40</v>
      </c>
      <c r="Z7164" s="127">
        <f t="shared" si="690"/>
        <v>43.159914920535336</v>
      </c>
    </row>
    <row r="7165" spans="4:26" x14ac:dyDescent="0.2">
      <c r="D7165" s="119"/>
      <c r="K7165" s="20"/>
      <c r="L7165" s="127"/>
      <c r="M7165" s="127"/>
      <c r="X7165" s="121">
        <v>200</v>
      </c>
      <c r="Y7165" s="121">
        <v>40</v>
      </c>
      <c r="Z7165" s="127">
        <f t="shared" si="690"/>
        <v>43.159914920535336</v>
      </c>
    </row>
    <row r="7166" spans="4:26" x14ac:dyDescent="0.2">
      <c r="D7166" s="119"/>
      <c r="K7166" s="20"/>
      <c r="L7166" s="127"/>
      <c r="M7166" s="127"/>
      <c r="X7166" s="121">
        <v>200</v>
      </c>
      <c r="Y7166" s="121">
        <v>40</v>
      </c>
      <c r="Z7166" s="127">
        <f t="shared" si="690"/>
        <v>43.159914920535336</v>
      </c>
    </row>
    <row r="7167" spans="4:26" x14ac:dyDescent="0.2">
      <c r="D7167" s="119"/>
      <c r="K7167" s="20"/>
      <c r="L7167" s="127"/>
      <c r="M7167" s="127"/>
      <c r="X7167" s="121">
        <v>200</v>
      </c>
      <c r="Y7167" s="121">
        <v>40</v>
      </c>
      <c r="Z7167" s="127">
        <f t="shared" si="690"/>
        <v>43.159914920535336</v>
      </c>
    </row>
    <row r="7168" spans="4:26" x14ac:dyDescent="0.2">
      <c r="D7168" s="119"/>
      <c r="K7168" s="20"/>
      <c r="L7168" s="127"/>
      <c r="M7168" s="127"/>
      <c r="X7168" s="121">
        <v>200</v>
      </c>
      <c r="Y7168" s="121">
        <v>40</v>
      </c>
      <c r="Z7168" s="127">
        <f t="shared" si="690"/>
        <v>43.159914920535336</v>
      </c>
    </row>
    <row r="7169" spans="4:26" x14ac:dyDescent="0.2">
      <c r="D7169" s="119"/>
      <c r="K7169" s="20"/>
      <c r="L7169" s="127"/>
      <c r="M7169" s="127"/>
      <c r="X7169" s="121">
        <v>200</v>
      </c>
      <c r="Y7169" s="121">
        <v>40</v>
      </c>
      <c r="Z7169" s="127">
        <f t="shared" si="690"/>
        <v>43.159914920535336</v>
      </c>
    </row>
    <row r="7170" spans="4:26" x14ac:dyDescent="0.2">
      <c r="D7170" s="119"/>
      <c r="K7170" s="20"/>
      <c r="L7170" s="127"/>
      <c r="M7170" s="127"/>
      <c r="X7170" s="121">
        <v>200</v>
      </c>
      <c r="Y7170" s="121">
        <v>40</v>
      </c>
      <c r="Z7170" s="127">
        <f t="shared" si="690"/>
        <v>43.159914920535336</v>
      </c>
    </row>
    <row r="7171" spans="4:26" x14ac:dyDescent="0.2">
      <c r="D7171" s="119"/>
      <c r="K7171" s="20"/>
      <c r="L7171" s="127"/>
      <c r="M7171" s="127"/>
      <c r="X7171" s="121">
        <v>200</v>
      </c>
      <c r="Y7171" s="121">
        <v>40</v>
      </c>
      <c r="Z7171" s="127">
        <f t="shared" si="690"/>
        <v>43.159914920535336</v>
      </c>
    </row>
    <row r="7172" spans="4:26" x14ac:dyDescent="0.2">
      <c r="D7172" s="119"/>
      <c r="K7172" s="20"/>
      <c r="L7172" s="127"/>
      <c r="M7172" s="127"/>
      <c r="X7172" s="121">
        <v>200</v>
      </c>
      <c r="Y7172" s="121">
        <v>40</v>
      </c>
      <c r="Z7172" s="127">
        <f t="shared" si="690"/>
        <v>43.159914920535336</v>
      </c>
    </row>
    <row r="7173" spans="4:26" x14ac:dyDescent="0.2">
      <c r="D7173" s="119"/>
      <c r="K7173" s="20"/>
      <c r="L7173" s="127"/>
      <c r="M7173" s="127"/>
      <c r="X7173" s="121">
        <v>200</v>
      </c>
      <c r="Y7173" s="121">
        <v>40</v>
      </c>
      <c r="Z7173" s="127">
        <f t="shared" si="690"/>
        <v>43.159914920535336</v>
      </c>
    </row>
    <row r="7174" spans="4:26" x14ac:dyDescent="0.2">
      <c r="D7174" s="119"/>
      <c r="K7174" s="20"/>
      <c r="L7174" s="127"/>
      <c r="M7174" s="127"/>
      <c r="X7174" s="121">
        <v>200</v>
      </c>
      <c r="Y7174" s="121">
        <v>40</v>
      </c>
      <c r="Z7174" s="127">
        <f t="shared" si="690"/>
        <v>43.159914920535336</v>
      </c>
    </row>
    <row r="7175" spans="4:26" x14ac:dyDescent="0.2">
      <c r="D7175" s="119"/>
      <c r="K7175" s="20"/>
      <c r="L7175" s="127"/>
      <c r="M7175" s="127"/>
      <c r="X7175" s="121">
        <v>200</v>
      </c>
      <c r="Y7175" s="121">
        <v>40</v>
      </c>
      <c r="Z7175" s="127">
        <f t="shared" si="690"/>
        <v>43.159914920535336</v>
      </c>
    </row>
    <row r="7176" spans="4:26" x14ac:dyDescent="0.2">
      <c r="D7176" s="119"/>
      <c r="K7176" s="20"/>
      <c r="L7176" s="127"/>
      <c r="M7176" s="127"/>
      <c r="X7176" s="121">
        <v>200</v>
      </c>
      <c r="Y7176" s="121">
        <v>40</v>
      </c>
      <c r="Z7176" s="127">
        <f t="shared" si="690"/>
        <v>43.159914920535336</v>
      </c>
    </row>
    <row r="7177" spans="4:26" x14ac:dyDescent="0.2">
      <c r="D7177" s="119"/>
      <c r="K7177" s="20"/>
      <c r="L7177" s="127"/>
      <c r="M7177" s="127"/>
      <c r="X7177" s="121">
        <v>200</v>
      </c>
      <c r="Y7177" s="121">
        <v>40</v>
      </c>
      <c r="Z7177" s="127">
        <f t="shared" si="690"/>
        <v>43.159914920535336</v>
      </c>
    </row>
    <row r="7178" spans="4:26" x14ac:dyDescent="0.2">
      <c r="D7178" s="119"/>
      <c r="K7178" s="20"/>
      <c r="L7178" s="127"/>
      <c r="M7178" s="127"/>
      <c r="X7178" s="121">
        <v>200</v>
      </c>
      <c r="Y7178" s="121">
        <v>40</v>
      </c>
      <c r="Z7178" s="127">
        <f t="shared" si="690"/>
        <v>43.159914920535336</v>
      </c>
    </row>
    <row r="7179" spans="4:26" x14ac:dyDescent="0.2">
      <c r="D7179" s="119"/>
      <c r="K7179" s="20"/>
      <c r="L7179" s="127"/>
      <c r="M7179" s="127"/>
      <c r="X7179" s="121">
        <v>200</v>
      </c>
      <c r="Y7179" s="121">
        <v>40</v>
      </c>
      <c r="Z7179" s="127">
        <f t="shared" ref="Z7179:Z7242" si="691">$U$11</f>
        <v>43.159914920535336</v>
      </c>
    </row>
    <row r="7180" spans="4:26" x14ac:dyDescent="0.2">
      <c r="D7180" s="119"/>
      <c r="K7180" s="20"/>
      <c r="L7180" s="127"/>
      <c r="M7180" s="127"/>
      <c r="X7180" s="121">
        <v>200</v>
      </c>
      <c r="Y7180" s="121">
        <v>40</v>
      </c>
      <c r="Z7180" s="127">
        <f t="shared" si="691"/>
        <v>43.159914920535336</v>
      </c>
    </row>
    <row r="7181" spans="4:26" x14ac:dyDescent="0.2">
      <c r="D7181" s="119"/>
      <c r="K7181" s="20"/>
      <c r="L7181" s="127"/>
      <c r="M7181" s="127"/>
      <c r="X7181" s="121">
        <v>200</v>
      </c>
      <c r="Y7181" s="121">
        <v>40</v>
      </c>
      <c r="Z7181" s="127">
        <f t="shared" si="691"/>
        <v>43.159914920535336</v>
      </c>
    </row>
    <row r="7182" spans="4:26" x14ac:dyDescent="0.2">
      <c r="D7182" s="119"/>
      <c r="K7182" s="20"/>
      <c r="L7182" s="127"/>
      <c r="M7182" s="127"/>
      <c r="X7182" s="121">
        <v>200</v>
      </c>
      <c r="Y7182" s="121">
        <v>40</v>
      </c>
      <c r="Z7182" s="127">
        <f t="shared" si="691"/>
        <v>43.159914920535336</v>
      </c>
    </row>
    <row r="7183" spans="4:26" x14ac:dyDescent="0.2">
      <c r="D7183" s="119"/>
      <c r="K7183" s="20"/>
      <c r="L7183" s="127"/>
      <c r="M7183" s="127"/>
      <c r="X7183" s="121">
        <v>200</v>
      </c>
      <c r="Y7183" s="121">
        <v>40</v>
      </c>
      <c r="Z7183" s="127">
        <f t="shared" si="691"/>
        <v>43.159914920535336</v>
      </c>
    </row>
    <row r="7184" spans="4:26" x14ac:dyDescent="0.2">
      <c r="D7184" s="119"/>
      <c r="K7184" s="20"/>
      <c r="L7184" s="127"/>
      <c r="M7184" s="127"/>
      <c r="X7184" s="121">
        <v>200</v>
      </c>
      <c r="Y7184" s="121">
        <v>40</v>
      </c>
      <c r="Z7184" s="127">
        <f t="shared" si="691"/>
        <v>43.159914920535336</v>
      </c>
    </row>
    <row r="7185" spans="4:26" x14ac:dyDescent="0.2">
      <c r="D7185" s="119"/>
      <c r="K7185" s="20"/>
      <c r="L7185" s="127"/>
      <c r="M7185" s="127"/>
      <c r="X7185" s="121">
        <v>200</v>
      </c>
      <c r="Y7185" s="121">
        <v>40</v>
      </c>
      <c r="Z7185" s="127">
        <f t="shared" si="691"/>
        <v>43.159914920535336</v>
      </c>
    </row>
    <row r="7186" spans="4:26" x14ac:dyDescent="0.2">
      <c r="D7186" s="119"/>
      <c r="K7186" s="20"/>
      <c r="L7186" s="127"/>
      <c r="M7186" s="127"/>
      <c r="X7186" s="121">
        <v>200</v>
      </c>
      <c r="Y7186" s="121">
        <v>40</v>
      </c>
      <c r="Z7186" s="127">
        <f t="shared" si="691"/>
        <v>43.159914920535336</v>
      </c>
    </row>
    <row r="7187" spans="4:26" x14ac:dyDescent="0.2">
      <c r="D7187" s="119"/>
      <c r="K7187" s="20"/>
      <c r="L7187" s="127"/>
      <c r="M7187" s="127"/>
      <c r="X7187" s="121">
        <v>200</v>
      </c>
      <c r="Y7187" s="121">
        <v>40</v>
      </c>
      <c r="Z7187" s="127">
        <f t="shared" si="691"/>
        <v>43.159914920535336</v>
      </c>
    </row>
    <row r="7188" spans="4:26" x14ac:dyDescent="0.2">
      <c r="D7188" s="119"/>
      <c r="K7188" s="20"/>
      <c r="L7188" s="127"/>
      <c r="M7188" s="127"/>
      <c r="X7188" s="121">
        <v>200</v>
      </c>
      <c r="Y7188" s="121">
        <v>40</v>
      </c>
      <c r="Z7188" s="127">
        <f t="shared" si="691"/>
        <v>43.159914920535336</v>
      </c>
    </row>
    <row r="7189" spans="4:26" x14ac:dyDescent="0.2">
      <c r="D7189" s="119"/>
      <c r="K7189" s="20"/>
      <c r="L7189" s="127"/>
      <c r="M7189" s="127"/>
      <c r="X7189" s="121">
        <v>200</v>
      </c>
      <c r="Y7189" s="121">
        <v>40</v>
      </c>
      <c r="Z7189" s="127">
        <f t="shared" si="691"/>
        <v>43.159914920535336</v>
      </c>
    </row>
    <row r="7190" spans="4:26" x14ac:dyDescent="0.2">
      <c r="D7190" s="119"/>
      <c r="K7190" s="20"/>
      <c r="L7190" s="127"/>
      <c r="M7190" s="127"/>
      <c r="X7190" s="121">
        <v>200</v>
      </c>
      <c r="Y7190" s="121">
        <v>40</v>
      </c>
      <c r="Z7190" s="127">
        <f t="shared" si="691"/>
        <v>43.159914920535336</v>
      </c>
    </row>
    <row r="7191" spans="4:26" x14ac:dyDescent="0.2">
      <c r="D7191" s="119"/>
      <c r="K7191" s="20"/>
      <c r="L7191" s="127"/>
      <c r="M7191" s="127"/>
      <c r="X7191" s="121">
        <v>200</v>
      </c>
      <c r="Y7191" s="121">
        <v>40</v>
      </c>
      <c r="Z7191" s="127">
        <f t="shared" si="691"/>
        <v>43.159914920535336</v>
      </c>
    </row>
    <row r="7192" spans="4:26" x14ac:dyDescent="0.2">
      <c r="D7192" s="119"/>
      <c r="K7192" s="20"/>
      <c r="L7192" s="127"/>
      <c r="M7192" s="127"/>
      <c r="X7192" s="121">
        <v>200</v>
      </c>
      <c r="Y7192" s="121">
        <v>40</v>
      </c>
      <c r="Z7192" s="127">
        <f t="shared" si="691"/>
        <v>43.159914920535336</v>
      </c>
    </row>
    <row r="7193" spans="4:26" x14ac:dyDescent="0.2">
      <c r="D7193" s="119"/>
      <c r="K7193" s="20"/>
      <c r="L7193" s="127"/>
      <c r="M7193" s="127"/>
      <c r="X7193" s="121">
        <v>200</v>
      </c>
      <c r="Y7193" s="121">
        <v>40</v>
      </c>
      <c r="Z7193" s="127">
        <f t="shared" si="691"/>
        <v>43.159914920535336</v>
      </c>
    </row>
    <row r="7194" spans="4:26" x14ac:dyDescent="0.2">
      <c r="D7194" s="119"/>
      <c r="K7194" s="20"/>
      <c r="L7194" s="127"/>
      <c r="M7194" s="127"/>
      <c r="X7194" s="121">
        <v>200</v>
      </c>
      <c r="Y7194" s="121">
        <v>40</v>
      </c>
      <c r="Z7194" s="127">
        <f t="shared" si="691"/>
        <v>43.159914920535336</v>
      </c>
    </row>
    <row r="7195" spans="4:26" x14ac:dyDescent="0.2">
      <c r="D7195" s="119"/>
      <c r="K7195" s="20"/>
      <c r="L7195" s="127"/>
      <c r="M7195" s="127"/>
      <c r="X7195" s="121">
        <v>200</v>
      </c>
      <c r="Y7195" s="121">
        <v>40</v>
      </c>
      <c r="Z7195" s="127">
        <f t="shared" si="691"/>
        <v>43.159914920535336</v>
      </c>
    </row>
    <row r="7196" spans="4:26" x14ac:dyDescent="0.2">
      <c r="D7196" s="119"/>
      <c r="K7196" s="20"/>
      <c r="L7196" s="127"/>
      <c r="M7196" s="127"/>
      <c r="X7196" s="121">
        <v>200</v>
      </c>
      <c r="Y7196" s="121">
        <v>40</v>
      </c>
      <c r="Z7196" s="127">
        <f t="shared" si="691"/>
        <v>43.159914920535336</v>
      </c>
    </row>
    <row r="7197" spans="4:26" x14ac:dyDescent="0.2">
      <c r="D7197" s="119"/>
      <c r="K7197" s="20"/>
      <c r="L7197" s="127"/>
      <c r="M7197" s="127"/>
      <c r="X7197" s="121">
        <v>200</v>
      </c>
      <c r="Y7197" s="121">
        <v>40</v>
      </c>
      <c r="Z7197" s="127">
        <f t="shared" si="691"/>
        <v>43.159914920535336</v>
      </c>
    </row>
    <row r="7198" spans="4:26" x14ac:dyDescent="0.2">
      <c r="D7198" s="119"/>
      <c r="K7198" s="20"/>
      <c r="L7198" s="127"/>
      <c r="M7198" s="127"/>
      <c r="X7198" s="121">
        <v>200</v>
      </c>
      <c r="Y7198" s="121">
        <v>40</v>
      </c>
      <c r="Z7198" s="127">
        <f t="shared" si="691"/>
        <v>43.159914920535336</v>
      </c>
    </row>
    <row r="7199" spans="4:26" x14ac:dyDescent="0.2">
      <c r="D7199" s="119"/>
      <c r="K7199" s="20"/>
      <c r="L7199" s="127"/>
      <c r="M7199" s="127"/>
      <c r="X7199" s="121">
        <v>200</v>
      </c>
      <c r="Y7199" s="121">
        <v>40</v>
      </c>
      <c r="Z7199" s="127">
        <f t="shared" si="691"/>
        <v>43.159914920535336</v>
      </c>
    </row>
    <row r="7200" spans="4:26" x14ac:dyDescent="0.2">
      <c r="D7200" s="119"/>
      <c r="K7200" s="20"/>
      <c r="L7200" s="127"/>
      <c r="M7200" s="127"/>
      <c r="X7200" s="121">
        <v>200</v>
      </c>
      <c r="Y7200" s="121">
        <v>40</v>
      </c>
      <c r="Z7200" s="127">
        <f t="shared" si="691"/>
        <v>43.159914920535336</v>
      </c>
    </row>
    <row r="7201" spans="4:26" x14ac:dyDescent="0.2">
      <c r="D7201" s="119"/>
      <c r="K7201" s="20"/>
      <c r="L7201" s="127"/>
      <c r="M7201" s="127"/>
      <c r="X7201" s="121">
        <v>200</v>
      </c>
      <c r="Y7201" s="121">
        <v>40</v>
      </c>
      <c r="Z7201" s="127">
        <f t="shared" si="691"/>
        <v>43.159914920535336</v>
      </c>
    </row>
    <row r="7202" spans="4:26" x14ac:dyDescent="0.2">
      <c r="D7202" s="119"/>
      <c r="K7202" s="20"/>
      <c r="L7202" s="127"/>
      <c r="M7202" s="127"/>
      <c r="X7202" s="121">
        <v>200</v>
      </c>
      <c r="Y7202" s="121">
        <v>40</v>
      </c>
      <c r="Z7202" s="127">
        <f t="shared" si="691"/>
        <v>43.159914920535336</v>
      </c>
    </row>
    <row r="7203" spans="4:26" x14ac:dyDescent="0.2">
      <c r="D7203" s="119"/>
      <c r="K7203" s="20"/>
      <c r="L7203" s="127"/>
      <c r="M7203" s="127"/>
      <c r="X7203" s="121">
        <v>200</v>
      </c>
      <c r="Y7203" s="121">
        <v>40</v>
      </c>
      <c r="Z7203" s="127">
        <f t="shared" si="691"/>
        <v>43.159914920535336</v>
      </c>
    </row>
    <row r="7204" spans="4:26" x14ac:dyDescent="0.2">
      <c r="D7204" s="119"/>
      <c r="K7204" s="20"/>
      <c r="L7204" s="127"/>
      <c r="M7204" s="127"/>
      <c r="X7204" s="121">
        <v>200</v>
      </c>
      <c r="Y7204" s="121">
        <v>40</v>
      </c>
      <c r="Z7204" s="127">
        <f t="shared" si="691"/>
        <v>43.159914920535336</v>
      </c>
    </row>
    <row r="7205" spans="4:26" x14ac:dyDescent="0.2">
      <c r="D7205" s="119"/>
      <c r="K7205" s="20"/>
      <c r="L7205" s="127"/>
      <c r="M7205" s="127"/>
      <c r="X7205" s="121">
        <v>200</v>
      </c>
      <c r="Y7205" s="121">
        <v>40</v>
      </c>
      <c r="Z7205" s="127">
        <f t="shared" si="691"/>
        <v>43.159914920535336</v>
      </c>
    </row>
    <row r="7206" spans="4:26" x14ac:dyDescent="0.2">
      <c r="D7206" s="119"/>
      <c r="K7206" s="20"/>
      <c r="L7206" s="127"/>
      <c r="M7206" s="127"/>
      <c r="X7206" s="121">
        <v>200</v>
      </c>
      <c r="Y7206" s="121">
        <v>40</v>
      </c>
      <c r="Z7206" s="127">
        <f t="shared" si="691"/>
        <v>43.159914920535336</v>
      </c>
    </row>
    <row r="7207" spans="4:26" x14ac:dyDescent="0.2">
      <c r="D7207" s="119"/>
      <c r="K7207" s="20"/>
      <c r="L7207" s="127"/>
      <c r="M7207" s="127"/>
      <c r="X7207" s="121">
        <v>200</v>
      </c>
      <c r="Y7207" s="121">
        <v>40</v>
      </c>
      <c r="Z7207" s="127">
        <f t="shared" si="691"/>
        <v>43.159914920535336</v>
      </c>
    </row>
    <row r="7208" spans="4:26" x14ac:dyDescent="0.2">
      <c r="D7208" s="119"/>
      <c r="K7208" s="20"/>
      <c r="L7208" s="127"/>
      <c r="M7208" s="127"/>
      <c r="X7208" s="121">
        <v>200</v>
      </c>
      <c r="Y7208" s="121">
        <v>40</v>
      </c>
      <c r="Z7208" s="127">
        <f t="shared" si="691"/>
        <v>43.159914920535336</v>
      </c>
    </row>
    <row r="7209" spans="4:26" x14ac:dyDescent="0.2">
      <c r="D7209" s="119"/>
      <c r="K7209" s="20"/>
      <c r="L7209" s="127"/>
      <c r="M7209" s="127"/>
      <c r="X7209" s="121">
        <v>200</v>
      </c>
      <c r="Y7209" s="121">
        <v>40</v>
      </c>
      <c r="Z7209" s="127">
        <f t="shared" si="691"/>
        <v>43.159914920535336</v>
      </c>
    </row>
    <row r="7210" spans="4:26" x14ac:dyDescent="0.2">
      <c r="D7210" s="119"/>
      <c r="K7210" s="20"/>
      <c r="L7210" s="127"/>
      <c r="M7210" s="127"/>
      <c r="X7210" s="121">
        <v>200</v>
      </c>
      <c r="Y7210" s="121">
        <v>40</v>
      </c>
      <c r="Z7210" s="127">
        <f t="shared" si="691"/>
        <v>43.159914920535336</v>
      </c>
    </row>
    <row r="7211" spans="4:26" x14ac:dyDescent="0.2">
      <c r="D7211" s="119"/>
      <c r="K7211" s="20"/>
      <c r="L7211" s="127"/>
      <c r="M7211" s="127"/>
      <c r="X7211" s="121">
        <v>200</v>
      </c>
      <c r="Y7211" s="121">
        <v>40</v>
      </c>
      <c r="Z7211" s="127">
        <f t="shared" si="691"/>
        <v>43.159914920535336</v>
      </c>
    </row>
    <row r="7212" spans="4:26" x14ac:dyDescent="0.2">
      <c r="D7212" s="119"/>
      <c r="K7212" s="20"/>
      <c r="L7212" s="127"/>
      <c r="M7212" s="127"/>
      <c r="X7212" s="121">
        <v>200</v>
      </c>
      <c r="Y7212" s="121">
        <v>40</v>
      </c>
      <c r="Z7212" s="127">
        <f t="shared" si="691"/>
        <v>43.159914920535336</v>
      </c>
    </row>
    <row r="7213" spans="4:26" x14ac:dyDescent="0.2">
      <c r="D7213" s="119"/>
      <c r="K7213" s="20"/>
      <c r="L7213" s="127"/>
      <c r="M7213" s="127"/>
      <c r="X7213" s="121">
        <v>200</v>
      </c>
      <c r="Y7213" s="121">
        <v>40</v>
      </c>
      <c r="Z7213" s="127">
        <f t="shared" si="691"/>
        <v>43.159914920535336</v>
      </c>
    </row>
    <row r="7214" spans="4:26" x14ac:dyDescent="0.2">
      <c r="D7214" s="119"/>
      <c r="K7214" s="20"/>
      <c r="L7214" s="127"/>
      <c r="M7214" s="127"/>
      <c r="X7214" s="121">
        <v>200</v>
      </c>
      <c r="Y7214" s="121">
        <v>40</v>
      </c>
      <c r="Z7214" s="127">
        <f t="shared" si="691"/>
        <v>43.159914920535336</v>
      </c>
    </row>
    <row r="7215" spans="4:26" x14ac:dyDescent="0.2">
      <c r="D7215" s="119"/>
      <c r="K7215" s="20"/>
      <c r="L7215" s="127"/>
      <c r="M7215" s="127"/>
      <c r="X7215" s="121">
        <v>200</v>
      </c>
      <c r="Y7215" s="121">
        <v>40</v>
      </c>
      <c r="Z7215" s="127">
        <f t="shared" si="691"/>
        <v>43.159914920535336</v>
      </c>
    </row>
    <row r="7216" spans="4:26" x14ac:dyDescent="0.2">
      <c r="D7216" s="119"/>
      <c r="K7216" s="20"/>
      <c r="L7216" s="127"/>
      <c r="M7216" s="127"/>
      <c r="X7216" s="121">
        <v>200</v>
      </c>
      <c r="Y7216" s="121">
        <v>40</v>
      </c>
      <c r="Z7216" s="127">
        <f t="shared" si="691"/>
        <v>43.159914920535336</v>
      </c>
    </row>
    <row r="7217" spans="4:26" x14ac:dyDescent="0.2">
      <c r="D7217" s="119"/>
      <c r="K7217" s="20"/>
      <c r="L7217" s="127"/>
      <c r="M7217" s="127"/>
      <c r="X7217" s="121">
        <v>200</v>
      </c>
      <c r="Y7217" s="121">
        <v>40</v>
      </c>
      <c r="Z7217" s="127">
        <f t="shared" si="691"/>
        <v>43.159914920535336</v>
      </c>
    </row>
    <row r="7218" spans="4:26" x14ac:dyDescent="0.2">
      <c r="D7218" s="119"/>
      <c r="K7218" s="20"/>
      <c r="L7218" s="127"/>
      <c r="M7218" s="127"/>
      <c r="X7218" s="121">
        <v>200</v>
      </c>
      <c r="Y7218" s="121">
        <v>40</v>
      </c>
      <c r="Z7218" s="127">
        <f t="shared" si="691"/>
        <v>43.159914920535336</v>
      </c>
    </row>
    <row r="7219" spans="4:26" x14ac:dyDescent="0.2">
      <c r="D7219" s="119"/>
      <c r="K7219" s="20"/>
      <c r="L7219" s="127"/>
      <c r="M7219" s="127"/>
      <c r="X7219" s="121">
        <v>200</v>
      </c>
      <c r="Y7219" s="121">
        <v>40</v>
      </c>
      <c r="Z7219" s="127">
        <f t="shared" si="691"/>
        <v>43.159914920535336</v>
      </c>
    </row>
    <row r="7220" spans="4:26" x14ac:dyDescent="0.2">
      <c r="D7220" s="119"/>
      <c r="K7220" s="20"/>
      <c r="L7220" s="127"/>
      <c r="M7220" s="127"/>
      <c r="X7220" s="121">
        <v>200</v>
      </c>
      <c r="Y7220" s="121">
        <v>40</v>
      </c>
      <c r="Z7220" s="127">
        <f t="shared" si="691"/>
        <v>43.159914920535336</v>
      </c>
    </row>
    <row r="7221" spans="4:26" x14ac:dyDescent="0.2">
      <c r="D7221" s="119"/>
      <c r="K7221" s="20"/>
      <c r="L7221" s="127"/>
      <c r="M7221" s="127"/>
      <c r="X7221" s="121">
        <v>200</v>
      </c>
      <c r="Y7221" s="121">
        <v>40</v>
      </c>
      <c r="Z7221" s="127">
        <f t="shared" si="691"/>
        <v>43.159914920535336</v>
      </c>
    </row>
    <row r="7222" spans="4:26" x14ac:dyDescent="0.2">
      <c r="D7222" s="119"/>
      <c r="K7222" s="20"/>
      <c r="L7222" s="127"/>
      <c r="M7222" s="127"/>
      <c r="X7222" s="121">
        <v>200</v>
      </c>
      <c r="Y7222" s="121">
        <v>40</v>
      </c>
      <c r="Z7222" s="127">
        <f t="shared" si="691"/>
        <v>43.159914920535336</v>
      </c>
    </row>
    <row r="7223" spans="4:26" x14ac:dyDescent="0.2">
      <c r="D7223" s="119"/>
      <c r="K7223" s="20"/>
      <c r="L7223" s="127"/>
      <c r="M7223" s="127"/>
      <c r="X7223" s="121">
        <v>200</v>
      </c>
      <c r="Y7223" s="121">
        <v>40</v>
      </c>
      <c r="Z7223" s="127">
        <f t="shared" si="691"/>
        <v>43.159914920535336</v>
      </c>
    </row>
    <row r="7224" spans="4:26" x14ac:dyDescent="0.2">
      <c r="D7224" s="119"/>
      <c r="K7224" s="20"/>
      <c r="L7224" s="127"/>
      <c r="M7224" s="127"/>
      <c r="X7224" s="121">
        <v>200</v>
      </c>
      <c r="Y7224" s="121">
        <v>40</v>
      </c>
      <c r="Z7224" s="127">
        <f t="shared" si="691"/>
        <v>43.159914920535336</v>
      </c>
    </row>
    <row r="7225" spans="4:26" x14ac:dyDescent="0.2">
      <c r="D7225" s="119"/>
      <c r="K7225" s="20"/>
      <c r="L7225" s="127"/>
      <c r="M7225" s="127"/>
      <c r="X7225" s="121">
        <v>200</v>
      </c>
      <c r="Y7225" s="121">
        <v>40</v>
      </c>
      <c r="Z7225" s="127">
        <f t="shared" si="691"/>
        <v>43.159914920535336</v>
      </c>
    </row>
    <row r="7226" spans="4:26" x14ac:dyDescent="0.2">
      <c r="D7226" s="119"/>
      <c r="K7226" s="20"/>
      <c r="L7226" s="127"/>
      <c r="M7226" s="127"/>
      <c r="X7226" s="121">
        <v>200</v>
      </c>
      <c r="Y7226" s="121">
        <v>40</v>
      </c>
      <c r="Z7226" s="127">
        <f t="shared" si="691"/>
        <v>43.159914920535336</v>
      </c>
    </row>
    <row r="7227" spans="4:26" x14ac:dyDescent="0.2">
      <c r="D7227" s="119"/>
      <c r="K7227" s="20"/>
      <c r="L7227" s="127"/>
      <c r="M7227" s="127"/>
      <c r="X7227" s="121">
        <v>200</v>
      </c>
      <c r="Y7227" s="121">
        <v>40</v>
      </c>
      <c r="Z7227" s="127">
        <f t="shared" si="691"/>
        <v>43.159914920535336</v>
      </c>
    </row>
    <row r="7228" spans="4:26" x14ac:dyDescent="0.2">
      <c r="D7228" s="119"/>
      <c r="K7228" s="20"/>
      <c r="L7228" s="127"/>
      <c r="M7228" s="127"/>
      <c r="X7228" s="121">
        <v>200</v>
      </c>
      <c r="Y7228" s="121">
        <v>40</v>
      </c>
      <c r="Z7228" s="127">
        <f t="shared" si="691"/>
        <v>43.159914920535336</v>
      </c>
    </row>
    <row r="7229" spans="4:26" x14ac:dyDescent="0.2">
      <c r="D7229" s="119"/>
      <c r="K7229" s="20"/>
      <c r="L7229" s="127"/>
      <c r="M7229" s="127"/>
      <c r="X7229" s="121">
        <v>200</v>
      </c>
      <c r="Y7229" s="121">
        <v>40</v>
      </c>
      <c r="Z7229" s="127">
        <f t="shared" si="691"/>
        <v>43.159914920535336</v>
      </c>
    </row>
    <row r="7230" spans="4:26" x14ac:dyDescent="0.2">
      <c r="D7230" s="119"/>
      <c r="K7230" s="20"/>
      <c r="L7230" s="127"/>
      <c r="M7230" s="127"/>
      <c r="X7230" s="121">
        <v>200</v>
      </c>
      <c r="Y7230" s="121">
        <v>40</v>
      </c>
      <c r="Z7230" s="127">
        <f t="shared" si="691"/>
        <v>43.159914920535336</v>
      </c>
    </row>
    <row r="7231" spans="4:26" x14ac:dyDescent="0.2">
      <c r="D7231" s="119"/>
      <c r="K7231" s="20"/>
      <c r="L7231" s="127"/>
      <c r="M7231" s="127"/>
      <c r="X7231" s="121">
        <v>200</v>
      </c>
      <c r="Y7231" s="121">
        <v>40</v>
      </c>
      <c r="Z7231" s="127">
        <f t="shared" si="691"/>
        <v>43.159914920535336</v>
      </c>
    </row>
    <row r="7232" spans="4:26" x14ac:dyDescent="0.2">
      <c r="D7232" s="119"/>
      <c r="K7232" s="20"/>
      <c r="L7232" s="127"/>
      <c r="M7232" s="127"/>
      <c r="X7232" s="121">
        <v>200</v>
      </c>
      <c r="Y7232" s="121">
        <v>40</v>
      </c>
      <c r="Z7232" s="127">
        <f t="shared" si="691"/>
        <v>43.159914920535336</v>
      </c>
    </row>
    <row r="7233" spans="4:26" x14ac:dyDescent="0.2">
      <c r="D7233" s="119"/>
      <c r="K7233" s="20"/>
      <c r="L7233" s="127"/>
      <c r="M7233" s="127"/>
      <c r="X7233" s="121">
        <v>200</v>
      </c>
      <c r="Y7233" s="121">
        <v>40</v>
      </c>
      <c r="Z7233" s="127">
        <f t="shared" si="691"/>
        <v>43.159914920535336</v>
      </c>
    </row>
    <row r="7234" spans="4:26" x14ac:dyDescent="0.2">
      <c r="D7234" s="119"/>
      <c r="K7234" s="20"/>
      <c r="L7234" s="127"/>
      <c r="M7234" s="127"/>
      <c r="X7234" s="121">
        <v>200</v>
      </c>
      <c r="Y7234" s="121">
        <v>40</v>
      </c>
      <c r="Z7234" s="127">
        <f t="shared" si="691"/>
        <v>43.159914920535336</v>
      </c>
    </row>
    <row r="7235" spans="4:26" x14ac:dyDescent="0.2">
      <c r="D7235" s="119"/>
      <c r="K7235" s="20"/>
      <c r="L7235" s="127"/>
      <c r="M7235" s="127"/>
      <c r="X7235" s="121">
        <v>200</v>
      </c>
      <c r="Y7235" s="121">
        <v>40</v>
      </c>
      <c r="Z7235" s="127">
        <f t="shared" si="691"/>
        <v>43.159914920535336</v>
      </c>
    </row>
    <row r="7236" spans="4:26" x14ac:dyDescent="0.2">
      <c r="D7236" s="119"/>
      <c r="K7236" s="20"/>
      <c r="L7236" s="127"/>
      <c r="M7236" s="127"/>
      <c r="X7236" s="121">
        <v>200</v>
      </c>
      <c r="Y7236" s="121">
        <v>40</v>
      </c>
      <c r="Z7236" s="127">
        <f t="shared" si="691"/>
        <v>43.159914920535336</v>
      </c>
    </row>
    <row r="7237" spans="4:26" x14ac:dyDescent="0.2">
      <c r="D7237" s="119"/>
      <c r="K7237" s="20"/>
      <c r="L7237" s="127"/>
      <c r="M7237" s="127"/>
      <c r="X7237" s="121">
        <v>200</v>
      </c>
      <c r="Y7237" s="121">
        <v>40</v>
      </c>
      <c r="Z7237" s="127">
        <f t="shared" si="691"/>
        <v>43.159914920535336</v>
      </c>
    </row>
    <row r="7238" spans="4:26" x14ac:dyDescent="0.2">
      <c r="D7238" s="119"/>
      <c r="K7238" s="20"/>
      <c r="L7238" s="127"/>
      <c r="M7238" s="127"/>
      <c r="X7238" s="121">
        <v>200</v>
      </c>
      <c r="Y7238" s="121">
        <v>40</v>
      </c>
      <c r="Z7238" s="127">
        <f t="shared" si="691"/>
        <v>43.159914920535336</v>
      </c>
    </row>
    <row r="7239" spans="4:26" x14ac:dyDescent="0.2">
      <c r="D7239" s="119"/>
      <c r="K7239" s="20"/>
      <c r="L7239" s="127"/>
      <c r="M7239" s="127"/>
      <c r="X7239" s="121">
        <v>200</v>
      </c>
      <c r="Y7239" s="121">
        <v>40</v>
      </c>
      <c r="Z7239" s="127">
        <f t="shared" si="691"/>
        <v>43.159914920535336</v>
      </c>
    </row>
    <row r="7240" spans="4:26" x14ac:dyDescent="0.2">
      <c r="D7240" s="119"/>
      <c r="K7240" s="20"/>
      <c r="L7240" s="127"/>
      <c r="M7240" s="127"/>
      <c r="X7240" s="121">
        <v>200</v>
      </c>
      <c r="Y7240" s="121">
        <v>40</v>
      </c>
      <c r="Z7240" s="127">
        <f t="shared" si="691"/>
        <v>43.159914920535336</v>
      </c>
    </row>
    <row r="7241" spans="4:26" x14ac:dyDescent="0.2">
      <c r="D7241" s="119"/>
      <c r="K7241" s="20"/>
      <c r="L7241" s="127"/>
      <c r="M7241" s="127"/>
      <c r="X7241" s="121">
        <v>200</v>
      </c>
      <c r="Y7241" s="121">
        <v>40</v>
      </c>
      <c r="Z7241" s="127">
        <f t="shared" si="691"/>
        <v>43.159914920535336</v>
      </c>
    </row>
    <row r="7242" spans="4:26" x14ac:dyDescent="0.2">
      <c r="D7242" s="119"/>
      <c r="K7242" s="20"/>
      <c r="L7242" s="127"/>
      <c r="M7242" s="127"/>
      <c r="X7242" s="121">
        <v>200</v>
      </c>
      <c r="Y7242" s="121">
        <v>40</v>
      </c>
      <c r="Z7242" s="127">
        <f t="shared" si="691"/>
        <v>43.159914920535336</v>
      </c>
    </row>
    <row r="7243" spans="4:26" x14ac:dyDescent="0.2">
      <c r="D7243" s="119"/>
      <c r="K7243" s="20"/>
      <c r="L7243" s="127"/>
      <c r="M7243" s="127"/>
      <c r="X7243" s="121">
        <v>200</v>
      </c>
      <c r="Y7243" s="121">
        <v>40</v>
      </c>
      <c r="Z7243" s="127">
        <f t="shared" ref="Z7243:Z7306" si="692">$U$11</f>
        <v>43.159914920535336</v>
      </c>
    </row>
    <row r="7244" spans="4:26" x14ac:dyDescent="0.2">
      <c r="D7244" s="119"/>
      <c r="K7244" s="20"/>
      <c r="L7244" s="127"/>
      <c r="M7244" s="127"/>
      <c r="X7244" s="121">
        <v>200</v>
      </c>
      <c r="Y7244" s="121">
        <v>40</v>
      </c>
      <c r="Z7244" s="127">
        <f t="shared" si="692"/>
        <v>43.159914920535336</v>
      </c>
    </row>
    <row r="7245" spans="4:26" x14ac:dyDescent="0.2">
      <c r="D7245" s="119"/>
      <c r="K7245" s="20"/>
      <c r="L7245" s="127"/>
      <c r="M7245" s="127"/>
      <c r="X7245" s="121">
        <v>200</v>
      </c>
      <c r="Y7245" s="121">
        <v>40</v>
      </c>
      <c r="Z7245" s="127">
        <f t="shared" si="692"/>
        <v>43.159914920535336</v>
      </c>
    </row>
    <row r="7246" spans="4:26" x14ac:dyDescent="0.2">
      <c r="D7246" s="119"/>
      <c r="K7246" s="20"/>
      <c r="L7246" s="127"/>
      <c r="M7246" s="127"/>
      <c r="X7246" s="121">
        <v>200</v>
      </c>
      <c r="Y7246" s="121">
        <v>40</v>
      </c>
      <c r="Z7246" s="127">
        <f t="shared" si="692"/>
        <v>43.159914920535336</v>
      </c>
    </row>
    <row r="7247" spans="4:26" x14ac:dyDescent="0.2">
      <c r="D7247" s="119"/>
      <c r="K7247" s="20"/>
      <c r="L7247" s="127"/>
      <c r="M7247" s="127"/>
      <c r="X7247" s="121">
        <v>200</v>
      </c>
      <c r="Y7247" s="121">
        <v>40</v>
      </c>
      <c r="Z7247" s="127">
        <f t="shared" si="692"/>
        <v>43.159914920535336</v>
      </c>
    </row>
    <row r="7248" spans="4:26" x14ac:dyDescent="0.2">
      <c r="D7248" s="119"/>
      <c r="K7248" s="20"/>
      <c r="L7248" s="127"/>
      <c r="M7248" s="127"/>
      <c r="X7248" s="121">
        <v>200</v>
      </c>
      <c r="Y7248" s="121">
        <v>40</v>
      </c>
      <c r="Z7248" s="127">
        <f t="shared" si="692"/>
        <v>43.159914920535336</v>
      </c>
    </row>
    <row r="7249" spans="4:26" x14ac:dyDescent="0.2">
      <c r="D7249" s="119"/>
      <c r="K7249" s="20"/>
      <c r="L7249" s="127"/>
      <c r="M7249" s="127"/>
      <c r="X7249" s="121">
        <v>200</v>
      </c>
      <c r="Y7249" s="121">
        <v>40</v>
      </c>
      <c r="Z7249" s="127">
        <f t="shared" si="692"/>
        <v>43.159914920535336</v>
      </c>
    </row>
    <row r="7250" spans="4:26" x14ac:dyDescent="0.2">
      <c r="D7250" s="119"/>
      <c r="K7250" s="20"/>
      <c r="L7250" s="127"/>
      <c r="M7250" s="127"/>
      <c r="X7250" s="121">
        <v>200</v>
      </c>
      <c r="Y7250" s="121">
        <v>40</v>
      </c>
      <c r="Z7250" s="127">
        <f t="shared" si="692"/>
        <v>43.159914920535336</v>
      </c>
    </row>
    <row r="7251" spans="4:26" x14ac:dyDescent="0.2">
      <c r="D7251" s="119"/>
      <c r="K7251" s="20"/>
      <c r="L7251" s="127"/>
      <c r="M7251" s="127"/>
      <c r="X7251" s="121">
        <v>200</v>
      </c>
      <c r="Y7251" s="121">
        <v>40</v>
      </c>
      <c r="Z7251" s="127">
        <f t="shared" si="692"/>
        <v>43.159914920535336</v>
      </c>
    </row>
    <row r="7252" spans="4:26" x14ac:dyDescent="0.2">
      <c r="D7252" s="119"/>
      <c r="K7252" s="20"/>
      <c r="L7252" s="127"/>
      <c r="M7252" s="127"/>
      <c r="X7252" s="121">
        <v>200</v>
      </c>
      <c r="Y7252" s="121">
        <v>40</v>
      </c>
      <c r="Z7252" s="127">
        <f t="shared" si="692"/>
        <v>43.159914920535336</v>
      </c>
    </row>
    <row r="7253" spans="4:26" x14ac:dyDescent="0.2">
      <c r="D7253" s="119"/>
      <c r="K7253" s="20"/>
      <c r="L7253" s="127"/>
      <c r="M7253" s="127"/>
      <c r="X7253" s="121">
        <v>200</v>
      </c>
      <c r="Y7253" s="121">
        <v>40</v>
      </c>
      <c r="Z7253" s="127">
        <f t="shared" si="692"/>
        <v>43.159914920535336</v>
      </c>
    </row>
    <row r="7254" spans="4:26" x14ac:dyDescent="0.2">
      <c r="D7254" s="119"/>
      <c r="K7254" s="20"/>
      <c r="L7254" s="127"/>
      <c r="M7254" s="127"/>
      <c r="X7254" s="121">
        <v>200</v>
      </c>
      <c r="Y7254" s="121">
        <v>40</v>
      </c>
      <c r="Z7254" s="127">
        <f t="shared" si="692"/>
        <v>43.159914920535336</v>
      </c>
    </row>
    <row r="7255" spans="4:26" x14ac:dyDescent="0.2">
      <c r="D7255" s="119"/>
      <c r="K7255" s="20"/>
      <c r="L7255" s="127"/>
      <c r="M7255" s="127"/>
      <c r="X7255" s="121">
        <v>200</v>
      </c>
      <c r="Y7255" s="121">
        <v>40</v>
      </c>
      <c r="Z7255" s="127">
        <f t="shared" si="692"/>
        <v>43.159914920535336</v>
      </c>
    </row>
    <row r="7256" spans="4:26" x14ac:dyDescent="0.2">
      <c r="D7256" s="119"/>
      <c r="K7256" s="20"/>
      <c r="L7256" s="127"/>
      <c r="M7256" s="127"/>
      <c r="X7256" s="121">
        <v>200</v>
      </c>
      <c r="Y7256" s="121">
        <v>40</v>
      </c>
      <c r="Z7256" s="127">
        <f t="shared" si="692"/>
        <v>43.159914920535336</v>
      </c>
    </row>
    <row r="7257" spans="4:26" x14ac:dyDescent="0.2">
      <c r="D7257" s="119"/>
      <c r="K7257" s="20"/>
      <c r="L7257" s="127"/>
      <c r="M7257" s="127"/>
      <c r="X7257" s="121">
        <v>200</v>
      </c>
      <c r="Y7257" s="121">
        <v>40</v>
      </c>
      <c r="Z7257" s="127">
        <f t="shared" si="692"/>
        <v>43.159914920535336</v>
      </c>
    </row>
    <row r="7258" spans="4:26" x14ac:dyDescent="0.2">
      <c r="D7258" s="119"/>
      <c r="K7258" s="20"/>
      <c r="L7258" s="127"/>
      <c r="M7258" s="127"/>
      <c r="X7258" s="121">
        <v>200</v>
      </c>
      <c r="Y7258" s="121">
        <v>40</v>
      </c>
      <c r="Z7258" s="127">
        <f t="shared" si="692"/>
        <v>43.159914920535336</v>
      </c>
    </row>
    <row r="7259" spans="4:26" x14ac:dyDescent="0.2">
      <c r="D7259" s="119"/>
      <c r="K7259" s="20"/>
      <c r="L7259" s="127"/>
      <c r="M7259" s="127"/>
      <c r="X7259" s="121">
        <v>200</v>
      </c>
      <c r="Y7259" s="121">
        <v>40</v>
      </c>
      <c r="Z7259" s="127">
        <f t="shared" si="692"/>
        <v>43.159914920535336</v>
      </c>
    </row>
    <row r="7260" spans="4:26" x14ac:dyDescent="0.2">
      <c r="D7260" s="119"/>
      <c r="K7260" s="20"/>
      <c r="L7260" s="127"/>
      <c r="M7260" s="127"/>
      <c r="X7260" s="121">
        <v>200</v>
      </c>
      <c r="Y7260" s="121">
        <v>40</v>
      </c>
      <c r="Z7260" s="127">
        <f t="shared" si="692"/>
        <v>43.159914920535336</v>
      </c>
    </row>
    <row r="7261" spans="4:26" x14ac:dyDescent="0.2">
      <c r="D7261" s="119"/>
      <c r="K7261" s="20"/>
      <c r="L7261" s="127"/>
      <c r="M7261" s="127"/>
      <c r="X7261" s="121">
        <v>200</v>
      </c>
      <c r="Y7261" s="121">
        <v>40</v>
      </c>
      <c r="Z7261" s="127">
        <f t="shared" si="692"/>
        <v>43.159914920535336</v>
      </c>
    </row>
    <row r="7262" spans="4:26" x14ac:dyDescent="0.2">
      <c r="D7262" s="119"/>
      <c r="K7262" s="20"/>
      <c r="L7262" s="127"/>
      <c r="M7262" s="127"/>
      <c r="X7262" s="121">
        <v>200</v>
      </c>
      <c r="Y7262" s="121">
        <v>40</v>
      </c>
      <c r="Z7262" s="127">
        <f t="shared" si="692"/>
        <v>43.159914920535336</v>
      </c>
    </row>
    <row r="7263" spans="4:26" x14ac:dyDescent="0.2">
      <c r="D7263" s="119"/>
      <c r="K7263" s="20"/>
      <c r="L7263" s="127"/>
      <c r="M7263" s="127"/>
      <c r="X7263" s="121">
        <v>200</v>
      </c>
      <c r="Y7263" s="121">
        <v>40</v>
      </c>
      <c r="Z7263" s="127">
        <f t="shared" si="692"/>
        <v>43.159914920535336</v>
      </c>
    </row>
    <row r="7264" spans="4:26" x14ac:dyDescent="0.2">
      <c r="D7264" s="119"/>
      <c r="K7264" s="20"/>
      <c r="L7264" s="127"/>
      <c r="M7264" s="127"/>
      <c r="X7264" s="121">
        <v>200</v>
      </c>
      <c r="Y7264" s="121">
        <v>40</v>
      </c>
      <c r="Z7264" s="127">
        <f t="shared" si="692"/>
        <v>43.159914920535336</v>
      </c>
    </row>
    <row r="7265" spans="4:26" x14ac:dyDescent="0.2">
      <c r="D7265" s="119"/>
      <c r="K7265" s="20"/>
      <c r="L7265" s="127"/>
      <c r="M7265" s="127"/>
      <c r="X7265" s="121">
        <v>200</v>
      </c>
      <c r="Y7265" s="121">
        <v>40</v>
      </c>
      <c r="Z7265" s="127">
        <f t="shared" si="692"/>
        <v>43.159914920535336</v>
      </c>
    </row>
    <row r="7266" spans="4:26" x14ac:dyDescent="0.2">
      <c r="D7266" s="119"/>
      <c r="K7266" s="20"/>
      <c r="L7266" s="127"/>
      <c r="M7266" s="127"/>
      <c r="X7266" s="121">
        <v>200</v>
      </c>
      <c r="Y7266" s="121">
        <v>40</v>
      </c>
      <c r="Z7266" s="127">
        <f t="shared" si="692"/>
        <v>43.159914920535336</v>
      </c>
    </row>
    <row r="7267" spans="4:26" x14ac:dyDescent="0.2">
      <c r="D7267" s="119"/>
      <c r="K7267" s="20"/>
      <c r="L7267" s="127"/>
      <c r="M7267" s="127"/>
      <c r="X7267" s="121">
        <v>200</v>
      </c>
      <c r="Y7267" s="121">
        <v>40</v>
      </c>
      <c r="Z7267" s="127">
        <f t="shared" si="692"/>
        <v>43.159914920535336</v>
      </c>
    </row>
    <row r="7268" spans="4:26" x14ac:dyDescent="0.2">
      <c r="D7268" s="119"/>
      <c r="K7268" s="20"/>
      <c r="L7268" s="127"/>
      <c r="M7268" s="127"/>
      <c r="X7268" s="121">
        <v>200</v>
      </c>
      <c r="Y7268" s="121">
        <v>40</v>
      </c>
      <c r="Z7268" s="127">
        <f t="shared" si="692"/>
        <v>43.159914920535336</v>
      </c>
    </row>
    <row r="7269" spans="4:26" x14ac:dyDescent="0.2">
      <c r="D7269" s="119"/>
      <c r="K7269" s="20"/>
      <c r="L7269" s="127"/>
      <c r="M7269" s="127"/>
      <c r="X7269" s="121">
        <v>200</v>
      </c>
      <c r="Y7269" s="121">
        <v>40</v>
      </c>
      <c r="Z7269" s="127">
        <f t="shared" si="692"/>
        <v>43.159914920535336</v>
      </c>
    </row>
    <row r="7270" spans="4:26" x14ac:dyDescent="0.2">
      <c r="D7270" s="119"/>
      <c r="K7270" s="20"/>
      <c r="L7270" s="127"/>
      <c r="M7270" s="127"/>
      <c r="X7270" s="121">
        <v>200</v>
      </c>
      <c r="Y7270" s="121">
        <v>40</v>
      </c>
      <c r="Z7270" s="127">
        <f t="shared" si="692"/>
        <v>43.159914920535336</v>
      </c>
    </row>
    <row r="7271" spans="4:26" x14ac:dyDescent="0.2">
      <c r="D7271" s="119"/>
      <c r="K7271" s="20"/>
      <c r="L7271" s="127"/>
      <c r="M7271" s="127"/>
      <c r="X7271" s="121">
        <v>200</v>
      </c>
      <c r="Y7271" s="121">
        <v>40</v>
      </c>
      <c r="Z7271" s="127">
        <f t="shared" si="692"/>
        <v>43.159914920535336</v>
      </c>
    </row>
    <row r="7272" spans="4:26" x14ac:dyDescent="0.2">
      <c r="D7272" s="119"/>
      <c r="K7272" s="20"/>
      <c r="L7272" s="127"/>
      <c r="M7272" s="127"/>
      <c r="X7272" s="121">
        <v>200</v>
      </c>
      <c r="Y7272" s="121">
        <v>40</v>
      </c>
      <c r="Z7272" s="127">
        <f t="shared" si="692"/>
        <v>43.159914920535336</v>
      </c>
    </row>
    <row r="7273" spans="4:26" x14ac:dyDescent="0.2">
      <c r="D7273" s="119"/>
      <c r="K7273" s="20"/>
      <c r="L7273" s="127"/>
      <c r="M7273" s="127"/>
      <c r="X7273" s="121">
        <v>200</v>
      </c>
      <c r="Y7273" s="121">
        <v>40</v>
      </c>
      <c r="Z7273" s="127">
        <f t="shared" si="692"/>
        <v>43.159914920535336</v>
      </c>
    </row>
    <row r="7274" spans="4:26" x14ac:dyDescent="0.2">
      <c r="D7274" s="119"/>
      <c r="K7274" s="20"/>
      <c r="L7274" s="127"/>
      <c r="M7274" s="127"/>
      <c r="X7274" s="121">
        <v>200</v>
      </c>
      <c r="Y7274" s="121">
        <v>40</v>
      </c>
      <c r="Z7274" s="127">
        <f t="shared" si="692"/>
        <v>43.159914920535336</v>
      </c>
    </row>
    <row r="7275" spans="4:26" x14ac:dyDescent="0.2">
      <c r="D7275" s="119"/>
      <c r="K7275" s="20"/>
      <c r="L7275" s="127"/>
      <c r="M7275" s="127"/>
      <c r="X7275" s="121">
        <v>200</v>
      </c>
      <c r="Y7275" s="121">
        <v>40</v>
      </c>
      <c r="Z7275" s="127">
        <f t="shared" si="692"/>
        <v>43.159914920535336</v>
      </c>
    </row>
    <row r="7276" spans="4:26" x14ac:dyDescent="0.2">
      <c r="D7276" s="119"/>
      <c r="K7276" s="20"/>
      <c r="L7276" s="127"/>
      <c r="M7276" s="127"/>
      <c r="X7276" s="121">
        <v>200</v>
      </c>
      <c r="Y7276" s="121">
        <v>40</v>
      </c>
      <c r="Z7276" s="127">
        <f t="shared" si="692"/>
        <v>43.159914920535336</v>
      </c>
    </row>
    <row r="7277" spans="4:26" x14ac:dyDescent="0.2">
      <c r="D7277" s="119"/>
      <c r="K7277" s="20"/>
      <c r="L7277" s="127"/>
      <c r="M7277" s="127"/>
      <c r="X7277" s="121">
        <v>200</v>
      </c>
      <c r="Y7277" s="121">
        <v>40</v>
      </c>
      <c r="Z7277" s="127">
        <f t="shared" si="692"/>
        <v>43.159914920535336</v>
      </c>
    </row>
    <row r="7278" spans="4:26" x14ac:dyDescent="0.2">
      <c r="D7278" s="119"/>
      <c r="K7278" s="20"/>
      <c r="L7278" s="127"/>
      <c r="M7278" s="127"/>
      <c r="X7278" s="121">
        <v>200</v>
      </c>
      <c r="Y7278" s="121">
        <v>40</v>
      </c>
      <c r="Z7278" s="127">
        <f t="shared" si="692"/>
        <v>43.159914920535336</v>
      </c>
    </row>
    <row r="7279" spans="4:26" x14ac:dyDescent="0.2">
      <c r="D7279" s="119"/>
      <c r="K7279" s="20"/>
      <c r="L7279" s="127"/>
      <c r="M7279" s="127"/>
      <c r="X7279" s="121">
        <v>200</v>
      </c>
      <c r="Y7279" s="121">
        <v>40</v>
      </c>
      <c r="Z7279" s="127">
        <f t="shared" si="692"/>
        <v>43.159914920535336</v>
      </c>
    </row>
    <row r="7280" spans="4:26" x14ac:dyDescent="0.2">
      <c r="D7280" s="119"/>
      <c r="K7280" s="20"/>
      <c r="L7280" s="127"/>
      <c r="M7280" s="127"/>
      <c r="X7280" s="121">
        <v>200</v>
      </c>
      <c r="Y7280" s="121">
        <v>40</v>
      </c>
      <c r="Z7280" s="127">
        <f t="shared" si="692"/>
        <v>43.159914920535336</v>
      </c>
    </row>
    <row r="7281" spans="4:26" x14ac:dyDescent="0.2">
      <c r="D7281" s="119"/>
      <c r="K7281" s="20"/>
      <c r="L7281" s="127"/>
      <c r="M7281" s="127"/>
      <c r="X7281" s="121">
        <v>200</v>
      </c>
      <c r="Y7281" s="121">
        <v>40</v>
      </c>
      <c r="Z7281" s="127">
        <f t="shared" si="692"/>
        <v>43.159914920535336</v>
      </c>
    </row>
    <row r="7282" spans="4:26" x14ac:dyDescent="0.2">
      <c r="D7282" s="119"/>
      <c r="K7282" s="20"/>
      <c r="L7282" s="127"/>
      <c r="M7282" s="127"/>
      <c r="X7282" s="121">
        <v>200</v>
      </c>
      <c r="Y7282" s="121">
        <v>40</v>
      </c>
      <c r="Z7282" s="127">
        <f t="shared" si="692"/>
        <v>43.159914920535336</v>
      </c>
    </row>
    <row r="7283" spans="4:26" x14ac:dyDescent="0.2">
      <c r="D7283" s="119"/>
      <c r="K7283" s="20"/>
      <c r="L7283" s="127"/>
      <c r="M7283" s="127"/>
      <c r="X7283" s="121">
        <v>200</v>
      </c>
      <c r="Y7283" s="121">
        <v>40</v>
      </c>
      <c r="Z7283" s="127">
        <f t="shared" si="692"/>
        <v>43.159914920535336</v>
      </c>
    </row>
    <row r="7284" spans="4:26" x14ac:dyDescent="0.2">
      <c r="D7284" s="119"/>
      <c r="K7284" s="20"/>
      <c r="L7284" s="127"/>
      <c r="M7284" s="127"/>
      <c r="X7284" s="121">
        <v>200</v>
      </c>
      <c r="Y7284" s="121">
        <v>40</v>
      </c>
      <c r="Z7284" s="127">
        <f t="shared" si="692"/>
        <v>43.159914920535336</v>
      </c>
    </row>
    <row r="7285" spans="4:26" x14ac:dyDescent="0.2">
      <c r="D7285" s="119"/>
      <c r="K7285" s="20"/>
      <c r="L7285" s="127"/>
      <c r="M7285" s="127"/>
      <c r="X7285" s="121">
        <v>200</v>
      </c>
      <c r="Y7285" s="121">
        <v>40</v>
      </c>
      <c r="Z7285" s="127">
        <f t="shared" si="692"/>
        <v>43.159914920535336</v>
      </c>
    </row>
    <row r="7286" spans="4:26" x14ac:dyDescent="0.2">
      <c r="D7286" s="119"/>
      <c r="K7286" s="20"/>
      <c r="L7286" s="127"/>
      <c r="M7286" s="127"/>
      <c r="X7286" s="121">
        <v>200</v>
      </c>
      <c r="Y7286" s="121">
        <v>40</v>
      </c>
      <c r="Z7286" s="127">
        <f t="shared" si="692"/>
        <v>43.159914920535336</v>
      </c>
    </row>
    <row r="7287" spans="4:26" x14ac:dyDescent="0.2">
      <c r="D7287" s="119"/>
      <c r="K7287" s="20"/>
      <c r="L7287" s="127"/>
      <c r="M7287" s="127"/>
      <c r="X7287" s="121">
        <v>200</v>
      </c>
      <c r="Y7287" s="121">
        <v>40</v>
      </c>
      <c r="Z7287" s="127">
        <f t="shared" si="692"/>
        <v>43.159914920535336</v>
      </c>
    </row>
    <row r="7288" spans="4:26" x14ac:dyDescent="0.2">
      <c r="D7288" s="119"/>
      <c r="K7288" s="20"/>
      <c r="L7288" s="127"/>
      <c r="M7288" s="127"/>
      <c r="X7288" s="121">
        <v>200</v>
      </c>
      <c r="Y7288" s="121">
        <v>40</v>
      </c>
      <c r="Z7288" s="127">
        <f t="shared" si="692"/>
        <v>43.159914920535336</v>
      </c>
    </row>
    <row r="7289" spans="4:26" x14ac:dyDescent="0.2">
      <c r="D7289" s="119"/>
      <c r="K7289" s="20"/>
      <c r="L7289" s="127"/>
      <c r="M7289" s="127"/>
      <c r="X7289" s="121">
        <v>200</v>
      </c>
      <c r="Y7289" s="121">
        <v>40</v>
      </c>
      <c r="Z7289" s="127">
        <f t="shared" si="692"/>
        <v>43.159914920535336</v>
      </c>
    </row>
    <row r="7290" spans="4:26" x14ac:dyDescent="0.2">
      <c r="D7290" s="119"/>
      <c r="K7290" s="20"/>
      <c r="L7290" s="127"/>
      <c r="M7290" s="127"/>
      <c r="X7290" s="121">
        <v>200</v>
      </c>
      <c r="Y7290" s="121">
        <v>40</v>
      </c>
      <c r="Z7290" s="127">
        <f t="shared" si="692"/>
        <v>43.159914920535336</v>
      </c>
    </row>
    <row r="7291" spans="4:26" x14ac:dyDescent="0.2">
      <c r="D7291" s="119"/>
      <c r="K7291" s="20"/>
      <c r="L7291" s="127"/>
      <c r="M7291" s="127"/>
      <c r="X7291" s="121">
        <v>200</v>
      </c>
      <c r="Y7291" s="121">
        <v>40</v>
      </c>
      <c r="Z7291" s="127">
        <f t="shared" si="692"/>
        <v>43.159914920535336</v>
      </c>
    </row>
    <row r="7292" spans="4:26" x14ac:dyDescent="0.2">
      <c r="D7292" s="119"/>
      <c r="K7292" s="20"/>
      <c r="L7292" s="127"/>
      <c r="M7292" s="127"/>
      <c r="X7292" s="121">
        <v>200</v>
      </c>
      <c r="Y7292" s="121">
        <v>40</v>
      </c>
      <c r="Z7292" s="127">
        <f t="shared" si="692"/>
        <v>43.159914920535336</v>
      </c>
    </row>
    <row r="7293" spans="4:26" x14ac:dyDescent="0.2">
      <c r="D7293" s="119"/>
      <c r="K7293" s="20"/>
      <c r="L7293" s="127"/>
      <c r="M7293" s="127"/>
      <c r="X7293" s="121">
        <v>200</v>
      </c>
      <c r="Y7293" s="121">
        <v>40</v>
      </c>
      <c r="Z7293" s="127">
        <f t="shared" si="692"/>
        <v>43.159914920535336</v>
      </c>
    </row>
    <row r="7294" spans="4:26" x14ac:dyDescent="0.2">
      <c r="D7294" s="119"/>
      <c r="K7294" s="20"/>
      <c r="L7294" s="127"/>
      <c r="M7294" s="127"/>
      <c r="X7294" s="121">
        <v>200</v>
      </c>
      <c r="Y7294" s="121">
        <v>40</v>
      </c>
      <c r="Z7294" s="127">
        <f t="shared" si="692"/>
        <v>43.159914920535336</v>
      </c>
    </row>
    <row r="7295" spans="4:26" x14ac:dyDescent="0.2">
      <c r="D7295" s="119"/>
      <c r="K7295" s="20"/>
      <c r="L7295" s="127"/>
      <c r="M7295" s="127"/>
      <c r="X7295" s="121">
        <v>200</v>
      </c>
      <c r="Y7295" s="121">
        <v>40</v>
      </c>
      <c r="Z7295" s="127">
        <f t="shared" si="692"/>
        <v>43.159914920535336</v>
      </c>
    </row>
    <row r="7296" spans="4:26" x14ac:dyDescent="0.2">
      <c r="D7296" s="119"/>
      <c r="K7296" s="20"/>
      <c r="L7296" s="127"/>
      <c r="M7296" s="127"/>
      <c r="X7296" s="121">
        <v>200</v>
      </c>
      <c r="Y7296" s="121">
        <v>40</v>
      </c>
      <c r="Z7296" s="127">
        <f t="shared" si="692"/>
        <v>43.159914920535336</v>
      </c>
    </row>
    <row r="7297" spans="4:26" x14ac:dyDescent="0.2">
      <c r="D7297" s="119"/>
      <c r="K7297" s="20"/>
      <c r="L7297" s="127"/>
      <c r="M7297" s="127"/>
      <c r="X7297" s="121">
        <v>200</v>
      </c>
      <c r="Y7297" s="121">
        <v>40</v>
      </c>
      <c r="Z7297" s="127">
        <f t="shared" si="692"/>
        <v>43.159914920535336</v>
      </c>
    </row>
    <row r="7298" spans="4:26" x14ac:dyDescent="0.2">
      <c r="D7298" s="119"/>
      <c r="K7298" s="20"/>
      <c r="L7298" s="127"/>
      <c r="M7298" s="127"/>
      <c r="X7298" s="121">
        <v>200</v>
      </c>
      <c r="Y7298" s="121">
        <v>40</v>
      </c>
      <c r="Z7298" s="127">
        <f t="shared" si="692"/>
        <v>43.159914920535336</v>
      </c>
    </row>
    <row r="7299" spans="4:26" x14ac:dyDescent="0.2">
      <c r="D7299" s="119"/>
      <c r="K7299" s="20"/>
      <c r="L7299" s="127"/>
      <c r="M7299" s="127"/>
      <c r="X7299" s="121">
        <v>200</v>
      </c>
      <c r="Y7299" s="121">
        <v>40</v>
      </c>
      <c r="Z7299" s="127">
        <f t="shared" si="692"/>
        <v>43.159914920535336</v>
      </c>
    </row>
    <row r="7300" spans="4:26" x14ac:dyDescent="0.2">
      <c r="D7300" s="119"/>
      <c r="K7300" s="20"/>
      <c r="L7300" s="127"/>
      <c r="M7300" s="127"/>
      <c r="X7300" s="121">
        <v>200</v>
      </c>
      <c r="Y7300" s="121">
        <v>40</v>
      </c>
      <c r="Z7300" s="127">
        <f t="shared" si="692"/>
        <v>43.159914920535336</v>
      </c>
    </row>
    <row r="7301" spans="4:26" x14ac:dyDescent="0.2">
      <c r="D7301" s="119"/>
      <c r="K7301" s="20"/>
      <c r="L7301" s="127"/>
      <c r="M7301" s="127"/>
      <c r="X7301" s="121">
        <v>200</v>
      </c>
      <c r="Y7301" s="121">
        <v>40</v>
      </c>
      <c r="Z7301" s="127">
        <f t="shared" si="692"/>
        <v>43.159914920535336</v>
      </c>
    </row>
    <row r="7302" spans="4:26" x14ac:dyDescent="0.2">
      <c r="D7302" s="119"/>
      <c r="K7302" s="20"/>
      <c r="L7302" s="127"/>
      <c r="M7302" s="127"/>
      <c r="X7302" s="121">
        <v>200</v>
      </c>
      <c r="Y7302" s="121">
        <v>40</v>
      </c>
      <c r="Z7302" s="127">
        <f t="shared" si="692"/>
        <v>43.159914920535336</v>
      </c>
    </row>
    <row r="7303" spans="4:26" x14ac:dyDescent="0.2">
      <c r="D7303" s="119"/>
      <c r="K7303" s="20"/>
      <c r="L7303" s="127"/>
      <c r="M7303" s="127"/>
      <c r="X7303" s="121">
        <v>200</v>
      </c>
      <c r="Y7303" s="121">
        <v>40</v>
      </c>
      <c r="Z7303" s="127">
        <f t="shared" si="692"/>
        <v>43.159914920535336</v>
      </c>
    </row>
    <row r="7304" spans="4:26" x14ac:dyDescent="0.2">
      <c r="D7304" s="119"/>
      <c r="K7304" s="20"/>
      <c r="L7304" s="127"/>
      <c r="M7304" s="127"/>
      <c r="X7304" s="121">
        <v>200</v>
      </c>
      <c r="Y7304" s="121">
        <v>40</v>
      </c>
      <c r="Z7304" s="127">
        <f t="shared" si="692"/>
        <v>43.159914920535336</v>
      </c>
    </row>
    <row r="7305" spans="4:26" x14ac:dyDescent="0.2">
      <c r="D7305" s="119"/>
      <c r="K7305" s="20"/>
      <c r="L7305" s="127"/>
      <c r="M7305" s="127"/>
      <c r="X7305" s="121">
        <v>200</v>
      </c>
      <c r="Y7305" s="121">
        <v>40</v>
      </c>
      <c r="Z7305" s="127">
        <f t="shared" si="692"/>
        <v>43.159914920535336</v>
      </c>
    </row>
    <row r="7306" spans="4:26" x14ac:dyDescent="0.2">
      <c r="D7306" s="119"/>
      <c r="K7306" s="20"/>
      <c r="L7306" s="127"/>
      <c r="M7306" s="127"/>
      <c r="X7306" s="121">
        <v>200</v>
      </c>
      <c r="Y7306" s="121">
        <v>40</v>
      </c>
      <c r="Z7306" s="127">
        <f t="shared" si="692"/>
        <v>43.159914920535336</v>
      </c>
    </row>
    <row r="7307" spans="4:26" x14ac:dyDescent="0.2">
      <c r="D7307" s="119"/>
      <c r="K7307" s="20"/>
      <c r="L7307" s="127"/>
      <c r="M7307" s="127"/>
      <c r="X7307" s="121">
        <v>200</v>
      </c>
      <c r="Y7307" s="121">
        <v>40</v>
      </c>
      <c r="Z7307" s="127">
        <f t="shared" ref="Z7307:Z7370" si="693">$U$11</f>
        <v>43.159914920535336</v>
      </c>
    </row>
    <row r="7308" spans="4:26" x14ac:dyDescent="0.2">
      <c r="D7308" s="119"/>
      <c r="K7308" s="20"/>
      <c r="L7308" s="127"/>
      <c r="M7308" s="127"/>
      <c r="X7308" s="121">
        <v>200</v>
      </c>
      <c r="Y7308" s="121">
        <v>40</v>
      </c>
      <c r="Z7308" s="127">
        <f t="shared" si="693"/>
        <v>43.159914920535336</v>
      </c>
    </row>
    <row r="7309" spans="4:26" x14ac:dyDescent="0.2">
      <c r="D7309" s="119"/>
      <c r="K7309" s="20"/>
      <c r="L7309" s="127"/>
      <c r="M7309" s="127"/>
      <c r="X7309" s="121">
        <v>200</v>
      </c>
      <c r="Y7309" s="121">
        <v>40</v>
      </c>
      <c r="Z7309" s="127">
        <f t="shared" si="693"/>
        <v>43.159914920535336</v>
      </c>
    </row>
    <row r="7310" spans="4:26" x14ac:dyDescent="0.2">
      <c r="D7310" s="119"/>
      <c r="K7310" s="20"/>
      <c r="L7310" s="127"/>
      <c r="M7310" s="127"/>
      <c r="X7310" s="121">
        <v>200</v>
      </c>
      <c r="Y7310" s="121">
        <v>40</v>
      </c>
      <c r="Z7310" s="127">
        <f t="shared" si="693"/>
        <v>43.159914920535336</v>
      </c>
    </row>
    <row r="7311" spans="4:26" x14ac:dyDescent="0.2">
      <c r="D7311" s="119"/>
      <c r="K7311" s="20"/>
      <c r="L7311" s="127"/>
      <c r="M7311" s="127"/>
      <c r="X7311" s="121">
        <v>200</v>
      </c>
      <c r="Y7311" s="121">
        <v>40</v>
      </c>
      <c r="Z7311" s="127">
        <f t="shared" si="693"/>
        <v>43.159914920535336</v>
      </c>
    </row>
    <row r="7312" spans="4:26" x14ac:dyDescent="0.2">
      <c r="D7312" s="119"/>
      <c r="K7312" s="20"/>
      <c r="L7312" s="127"/>
      <c r="M7312" s="127"/>
      <c r="X7312" s="121">
        <v>200</v>
      </c>
      <c r="Y7312" s="121">
        <v>40</v>
      </c>
      <c r="Z7312" s="127">
        <f t="shared" si="693"/>
        <v>43.159914920535336</v>
      </c>
    </row>
    <row r="7313" spans="4:26" x14ac:dyDescent="0.2">
      <c r="D7313" s="119"/>
      <c r="K7313" s="20"/>
      <c r="L7313" s="127"/>
      <c r="M7313" s="127"/>
      <c r="X7313" s="121">
        <v>200</v>
      </c>
      <c r="Y7313" s="121">
        <v>40</v>
      </c>
      <c r="Z7313" s="127">
        <f t="shared" si="693"/>
        <v>43.159914920535336</v>
      </c>
    </row>
    <row r="7314" spans="4:26" x14ac:dyDescent="0.2">
      <c r="D7314" s="119"/>
      <c r="K7314" s="20"/>
      <c r="L7314" s="127"/>
      <c r="M7314" s="127"/>
      <c r="X7314" s="121">
        <v>200</v>
      </c>
      <c r="Y7314" s="121">
        <v>40</v>
      </c>
      <c r="Z7314" s="127">
        <f t="shared" si="693"/>
        <v>43.159914920535336</v>
      </c>
    </row>
    <row r="7315" spans="4:26" x14ac:dyDescent="0.2">
      <c r="D7315" s="119"/>
      <c r="K7315" s="20"/>
      <c r="L7315" s="127"/>
      <c r="M7315" s="127"/>
      <c r="X7315" s="121">
        <v>200</v>
      </c>
      <c r="Y7315" s="121">
        <v>40</v>
      </c>
      <c r="Z7315" s="127">
        <f t="shared" si="693"/>
        <v>43.159914920535336</v>
      </c>
    </row>
    <row r="7316" spans="4:26" x14ac:dyDescent="0.2">
      <c r="D7316" s="119"/>
      <c r="K7316" s="20"/>
      <c r="L7316" s="127"/>
      <c r="M7316" s="127"/>
      <c r="X7316" s="121">
        <v>200</v>
      </c>
      <c r="Y7316" s="121">
        <v>40</v>
      </c>
      <c r="Z7316" s="127">
        <f t="shared" si="693"/>
        <v>43.159914920535336</v>
      </c>
    </row>
    <row r="7317" spans="4:26" x14ac:dyDescent="0.2">
      <c r="D7317" s="119"/>
      <c r="K7317" s="20"/>
      <c r="L7317" s="127"/>
      <c r="M7317" s="127"/>
      <c r="X7317" s="121">
        <v>200</v>
      </c>
      <c r="Y7317" s="121">
        <v>40</v>
      </c>
      <c r="Z7317" s="127">
        <f t="shared" si="693"/>
        <v>43.159914920535336</v>
      </c>
    </row>
    <row r="7318" spans="4:26" x14ac:dyDescent="0.2">
      <c r="D7318" s="119"/>
      <c r="K7318" s="20"/>
      <c r="L7318" s="127"/>
      <c r="M7318" s="127"/>
      <c r="X7318" s="121">
        <v>200</v>
      </c>
      <c r="Y7318" s="121">
        <v>40</v>
      </c>
      <c r="Z7318" s="127">
        <f t="shared" si="693"/>
        <v>43.159914920535336</v>
      </c>
    </row>
    <row r="7319" spans="4:26" x14ac:dyDescent="0.2">
      <c r="D7319" s="119"/>
      <c r="K7319" s="20"/>
      <c r="L7319" s="127"/>
      <c r="M7319" s="127"/>
      <c r="X7319" s="121">
        <v>200</v>
      </c>
      <c r="Y7319" s="121">
        <v>40</v>
      </c>
      <c r="Z7319" s="127">
        <f t="shared" si="693"/>
        <v>43.159914920535336</v>
      </c>
    </row>
    <row r="7320" spans="4:26" x14ac:dyDescent="0.2">
      <c r="D7320" s="119"/>
      <c r="K7320" s="20"/>
      <c r="L7320" s="127"/>
      <c r="M7320" s="127"/>
      <c r="X7320" s="121">
        <v>200</v>
      </c>
      <c r="Y7320" s="121">
        <v>40</v>
      </c>
      <c r="Z7320" s="127">
        <f t="shared" si="693"/>
        <v>43.159914920535336</v>
      </c>
    </row>
    <row r="7321" spans="4:26" x14ac:dyDescent="0.2">
      <c r="D7321" s="119"/>
      <c r="K7321" s="20"/>
      <c r="L7321" s="127"/>
      <c r="M7321" s="127"/>
      <c r="X7321" s="121">
        <v>200</v>
      </c>
      <c r="Y7321" s="121">
        <v>40</v>
      </c>
      <c r="Z7321" s="127">
        <f t="shared" si="693"/>
        <v>43.159914920535336</v>
      </c>
    </row>
    <row r="7322" spans="4:26" x14ac:dyDescent="0.2">
      <c r="D7322" s="119"/>
      <c r="K7322" s="20"/>
      <c r="L7322" s="127"/>
      <c r="M7322" s="127"/>
      <c r="X7322" s="121">
        <v>200</v>
      </c>
      <c r="Y7322" s="121">
        <v>40</v>
      </c>
      <c r="Z7322" s="127">
        <f t="shared" si="693"/>
        <v>43.159914920535336</v>
      </c>
    </row>
    <row r="7323" spans="4:26" x14ac:dyDescent="0.2">
      <c r="D7323" s="119"/>
      <c r="K7323" s="20"/>
      <c r="L7323" s="127"/>
      <c r="M7323" s="127"/>
      <c r="X7323" s="121">
        <v>200</v>
      </c>
      <c r="Y7323" s="121">
        <v>40</v>
      </c>
      <c r="Z7323" s="127">
        <f t="shared" si="693"/>
        <v>43.159914920535336</v>
      </c>
    </row>
    <row r="7324" spans="4:26" x14ac:dyDescent="0.2">
      <c r="D7324" s="119"/>
      <c r="K7324" s="20"/>
      <c r="L7324" s="127"/>
      <c r="M7324" s="127"/>
      <c r="X7324" s="121">
        <v>200</v>
      </c>
      <c r="Y7324" s="121">
        <v>40</v>
      </c>
      <c r="Z7324" s="127">
        <f t="shared" si="693"/>
        <v>43.159914920535336</v>
      </c>
    </row>
    <row r="7325" spans="4:26" x14ac:dyDescent="0.2">
      <c r="D7325" s="119"/>
      <c r="K7325" s="20"/>
      <c r="L7325" s="127"/>
      <c r="M7325" s="127"/>
      <c r="X7325" s="121">
        <v>200</v>
      </c>
      <c r="Y7325" s="121">
        <v>40</v>
      </c>
      <c r="Z7325" s="127">
        <f t="shared" si="693"/>
        <v>43.159914920535336</v>
      </c>
    </row>
    <row r="7326" spans="4:26" x14ac:dyDescent="0.2">
      <c r="D7326" s="119"/>
      <c r="K7326" s="20"/>
      <c r="L7326" s="127"/>
      <c r="M7326" s="127"/>
      <c r="X7326" s="121">
        <v>200</v>
      </c>
      <c r="Y7326" s="121">
        <v>40</v>
      </c>
      <c r="Z7326" s="127">
        <f t="shared" si="693"/>
        <v>43.159914920535336</v>
      </c>
    </row>
    <row r="7327" spans="4:26" x14ac:dyDescent="0.2">
      <c r="D7327" s="119"/>
      <c r="K7327" s="20"/>
      <c r="L7327" s="127"/>
      <c r="M7327" s="127"/>
      <c r="X7327" s="121">
        <v>200</v>
      </c>
      <c r="Y7327" s="121">
        <v>40</v>
      </c>
      <c r="Z7327" s="127">
        <f t="shared" si="693"/>
        <v>43.159914920535336</v>
      </c>
    </row>
    <row r="7328" spans="4:26" x14ac:dyDescent="0.2">
      <c r="D7328" s="119"/>
      <c r="K7328" s="20"/>
      <c r="L7328" s="127"/>
      <c r="M7328" s="127"/>
      <c r="X7328" s="121">
        <v>200</v>
      </c>
      <c r="Y7328" s="121">
        <v>40</v>
      </c>
      <c r="Z7328" s="127">
        <f t="shared" si="693"/>
        <v>43.159914920535336</v>
      </c>
    </row>
    <row r="7329" spans="4:26" x14ac:dyDescent="0.2">
      <c r="D7329" s="119"/>
      <c r="K7329" s="20"/>
      <c r="L7329" s="127"/>
      <c r="M7329" s="127"/>
      <c r="X7329" s="121">
        <v>200</v>
      </c>
      <c r="Y7329" s="121">
        <v>40</v>
      </c>
      <c r="Z7329" s="127">
        <f t="shared" si="693"/>
        <v>43.159914920535336</v>
      </c>
    </row>
    <row r="7330" spans="4:26" x14ac:dyDescent="0.2">
      <c r="D7330" s="119"/>
      <c r="K7330" s="20"/>
      <c r="L7330" s="127"/>
      <c r="M7330" s="127"/>
      <c r="X7330" s="121">
        <v>200</v>
      </c>
      <c r="Y7330" s="121">
        <v>40</v>
      </c>
      <c r="Z7330" s="127">
        <f t="shared" si="693"/>
        <v>43.159914920535336</v>
      </c>
    </row>
    <row r="7331" spans="4:26" x14ac:dyDescent="0.2">
      <c r="D7331" s="119"/>
      <c r="K7331" s="20"/>
      <c r="L7331" s="127"/>
      <c r="M7331" s="127"/>
      <c r="X7331" s="121">
        <v>200</v>
      </c>
      <c r="Y7331" s="121">
        <v>40</v>
      </c>
      <c r="Z7331" s="127">
        <f t="shared" si="693"/>
        <v>43.159914920535336</v>
      </c>
    </row>
    <row r="7332" spans="4:26" x14ac:dyDescent="0.2">
      <c r="D7332" s="119"/>
      <c r="K7332" s="20"/>
      <c r="L7332" s="127"/>
      <c r="M7332" s="127"/>
      <c r="X7332" s="121">
        <v>200</v>
      </c>
      <c r="Y7332" s="121">
        <v>40</v>
      </c>
      <c r="Z7332" s="127">
        <f t="shared" si="693"/>
        <v>43.159914920535336</v>
      </c>
    </row>
    <row r="7333" spans="4:26" x14ac:dyDescent="0.2">
      <c r="D7333" s="119"/>
      <c r="K7333" s="20"/>
      <c r="L7333" s="127"/>
      <c r="M7333" s="127"/>
      <c r="X7333" s="121">
        <v>200</v>
      </c>
      <c r="Y7333" s="121">
        <v>40</v>
      </c>
      <c r="Z7333" s="127">
        <f t="shared" si="693"/>
        <v>43.159914920535336</v>
      </c>
    </row>
    <row r="7334" spans="4:26" x14ac:dyDescent="0.2">
      <c r="D7334" s="119"/>
      <c r="K7334" s="20"/>
      <c r="L7334" s="127"/>
      <c r="M7334" s="127"/>
      <c r="X7334" s="121">
        <v>200</v>
      </c>
      <c r="Y7334" s="121">
        <v>40</v>
      </c>
      <c r="Z7334" s="127">
        <f t="shared" si="693"/>
        <v>43.159914920535336</v>
      </c>
    </row>
    <row r="7335" spans="4:26" x14ac:dyDescent="0.2">
      <c r="D7335" s="119"/>
      <c r="K7335" s="20"/>
      <c r="L7335" s="127"/>
      <c r="M7335" s="127"/>
      <c r="X7335" s="121">
        <v>200</v>
      </c>
      <c r="Y7335" s="121">
        <v>40</v>
      </c>
      <c r="Z7335" s="127">
        <f t="shared" si="693"/>
        <v>43.159914920535336</v>
      </c>
    </row>
    <row r="7336" spans="4:26" x14ac:dyDescent="0.2">
      <c r="D7336" s="119"/>
      <c r="K7336" s="20"/>
      <c r="L7336" s="127"/>
      <c r="M7336" s="127"/>
      <c r="X7336" s="121">
        <v>200</v>
      </c>
      <c r="Y7336" s="121">
        <v>40</v>
      </c>
      <c r="Z7336" s="127">
        <f t="shared" si="693"/>
        <v>43.159914920535336</v>
      </c>
    </row>
    <row r="7337" spans="4:26" x14ac:dyDescent="0.2">
      <c r="D7337" s="119"/>
      <c r="K7337" s="20"/>
      <c r="L7337" s="127"/>
      <c r="M7337" s="127"/>
      <c r="X7337" s="121">
        <v>200</v>
      </c>
      <c r="Y7337" s="121">
        <v>40</v>
      </c>
      <c r="Z7337" s="127">
        <f t="shared" si="693"/>
        <v>43.159914920535336</v>
      </c>
    </row>
    <row r="7338" spans="4:26" x14ac:dyDescent="0.2">
      <c r="D7338" s="119"/>
      <c r="K7338" s="20"/>
      <c r="L7338" s="127"/>
      <c r="M7338" s="127"/>
      <c r="X7338" s="121">
        <v>200</v>
      </c>
      <c r="Y7338" s="121">
        <v>40</v>
      </c>
      <c r="Z7338" s="127">
        <f t="shared" si="693"/>
        <v>43.159914920535336</v>
      </c>
    </row>
    <row r="7339" spans="4:26" x14ac:dyDescent="0.2">
      <c r="D7339" s="119"/>
      <c r="K7339" s="20"/>
      <c r="L7339" s="127"/>
      <c r="M7339" s="127"/>
      <c r="X7339" s="121">
        <v>200</v>
      </c>
      <c r="Y7339" s="121">
        <v>40</v>
      </c>
      <c r="Z7339" s="127">
        <f t="shared" si="693"/>
        <v>43.159914920535336</v>
      </c>
    </row>
    <row r="7340" spans="4:26" x14ac:dyDescent="0.2">
      <c r="D7340" s="119"/>
      <c r="K7340" s="20"/>
      <c r="L7340" s="127"/>
      <c r="M7340" s="127"/>
      <c r="X7340" s="121">
        <v>200</v>
      </c>
      <c r="Y7340" s="121">
        <v>40</v>
      </c>
      <c r="Z7340" s="127">
        <f t="shared" si="693"/>
        <v>43.159914920535336</v>
      </c>
    </row>
    <row r="7341" spans="4:26" x14ac:dyDescent="0.2">
      <c r="D7341" s="119"/>
      <c r="K7341" s="20"/>
      <c r="L7341" s="127"/>
      <c r="M7341" s="127"/>
      <c r="X7341" s="121">
        <v>200</v>
      </c>
      <c r="Y7341" s="121">
        <v>40</v>
      </c>
      <c r="Z7341" s="127">
        <f t="shared" si="693"/>
        <v>43.159914920535336</v>
      </c>
    </row>
    <row r="7342" spans="4:26" x14ac:dyDescent="0.2">
      <c r="D7342" s="119"/>
      <c r="K7342" s="20"/>
      <c r="L7342" s="127"/>
      <c r="M7342" s="127"/>
      <c r="X7342" s="121">
        <v>200</v>
      </c>
      <c r="Y7342" s="121">
        <v>40</v>
      </c>
      <c r="Z7342" s="127">
        <f t="shared" si="693"/>
        <v>43.159914920535336</v>
      </c>
    </row>
    <row r="7343" spans="4:26" x14ac:dyDescent="0.2">
      <c r="D7343" s="119"/>
      <c r="K7343" s="20"/>
      <c r="L7343" s="127"/>
      <c r="M7343" s="127"/>
      <c r="X7343" s="121">
        <v>200</v>
      </c>
      <c r="Y7343" s="121">
        <v>40</v>
      </c>
      <c r="Z7343" s="127">
        <f t="shared" si="693"/>
        <v>43.159914920535336</v>
      </c>
    </row>
    <row r="7344" spans="4:26" x14ac:dyDescent="0.2">
      <c r="D7344" s="119"/>
      <c r="K7344" s="20"/>
      <c r="L7344" s="127"/>
      <c r="M7344" s="127"/>
      <c r="X7344" s="121">
        <v>200</v>
      </c>
      <c r="Y7344" s="121">
        <v>40</v>
      </c>
      <c r="Z7344" s="127">
        <f t="shared" si="693"/>
        <v>43.159914920535336</v>
      </c>
    </row>
    <row r="7345" spans="4:26" x14ac:dyDescent="0.2">
      <c r="D7345" s="119"/>
      <c r="K7345" s="20"/>
      <c r="L7345" s="127"/>
      <c r="M7345" s="127"/>
      <c r="X7345" s="121">
        <v>200</v>
      </c>
      <c r="Y7345" s="121">
        <v>40</v>
      </c>
      <c r="Z7345" s="127">
        <f t="shared" si="693"/>
        <v>43.159914920535336</v>
      </c>
    </row>
    <row r="7346" spans="4:26" x14ac:dyDescent="0.2">
      <c r="D7346" s="119"/>
      <c r="K7346" s="20"/>
      <c r="L7346" s="127"/>
      <c r="M7346" s="127"/>
      <c r="X7346" s="121">
        <v>200</v>
      </c>
      <c r="Y7346" s="121">
        <v>40</v>
      </c>
      <c r="Z7346" s="127">
        <f t="shared" si="693"/>
        <v>43.159914920535336</v>
      </c>
    </row>
    <row r="7347" spans="4:26" x14ac:dyDescent="0.2">
      <c r="D7347" s="119"/>
      <c r="K7347" s="20"/>
      <c r="L7347" s="127"/>
      <c r="M7347" s="127"/>
      <c r="X7347" s="121">
        <v>200</v>
      </c>
      <c r="Y7347" s="121">
        <v>40</v>
      </c>
      <c r="Z7347" s="127">
        <f t="shared" si="693"/>
        <v>43.159914920535336</v>
      </c>
    </row>
    <row r="7348" spans="4:26" x14ac:dyDescent="0.2">
      <c r="D7348" s="119"/>
      <c r="K7348" s="20"/>
      <c r="L7348" s="127"/>
      <c r="M7348" s="127"/>
      <c r="X7348" s="121">
        <v>200</v>
      </c>
      <c r="Y7348" s="121">
        <v>40</v>
      </c>
      <c r="Z7348" s="127">
        <f t="shared" si="693"/>
        <v>43.159914920535336</v>
      </c>
    </row>
    <row r="7349" spans="4:26" x14ac:dyDescent="0.2">
      <c r="D7349" s="119"/>
      <c r="K7349" s="20"/>
      <c r="L7349" s="127"/>
      <c r="M7349" s="127"/>
      <c r="X7349" s="121">
        <v>200</v>
      </c>
      <c r="Y7349" s="121">
        <v>40</v>
      </c>
      <c r="Z7349" s="127">
        <f t="shared" si="693"/>
        <v>43.159914920535336</v>
      </c>
    </row>
    <row r="7350" spans="4:26" x14ac:dyDescent="0.2">
      <c r="D7350" s="119"/>
      <c r="K7350" s="20"/>
      <c r="L7350" s="127"/>
      <c r="M7350" s="127"/>
      <c r="X7350" s="121">
        <v>200</v>
      </c>
      <c r="Y7350" s="121">
        <v>40</v>
      </c>
      <c r="Z7350" s="127">
        <f t="shared" si="693"/>
        <v>43.159914920535336</v>
      </c>
    </row>
    <row r="7351" spans="4:26" x14ac:dyDescent="0.2">
      <c r="D7351" s="119"/>
      <c r="K7351" s="20"/>
      <c r="L7351" s="127"/>
      <c r="M7351" s="127"/>
      <c r="X7351" s="121">
        <v>200</v>
      </c>
      <c r="Y7351" s="121">
        <v>40</v>
      </c>
      <c r="Z7351" s="127">
        <f t="shared" si="693"/>
        <v>43.159914920535336</v>
      </c>
    </row>
    <row r="7352" spans="4:26" x14ac:dyDescent="0.2">
      <c r="D7352" s="119"/>
      <c r="K7352" s="20"/>
      <c r="L7352" s="127"/>
      <c r="M7352" s="127"/>
      <c r="X7352" s="121">
        <v>200</v>
      </c>
      <c r="Y7352" s="121">
        <v>40</v>
      </c>
      <c r="Z7352" s="127">
        <f t="shared" si="693"/>
        <v>43.159914920535336</v>
      </c>
    </row>
    <row r="7353" spans="4:26" x14ac:dyDescent="0.2">
      <c r="D7353" s="119"/>
      <c r="K7353" s="20"/>
      <c r="L7353" s="127"/>
      <c r="M7353" s="127"/>
      <c r="X7353" s="121">
        <v>200</v>
      </c>
      <c r="Y7353" s="121">
        <v>40</v>
      </c>
      <c r="Z7353" s="127">
        <f t="shared" si="693"/>
        <v>43.159914920535336</v>
      </c>
    </row>
    <row r="7354" spans="4:26" x14ac:dyDescent="0.2">
      <c r="D7354" s="119"/>
      <c r="K7354" s="20"/>
      <c r="L7354" s="127"/>
      <c r="M7354" s="127"/>
      <c r="X7354" s="121">
        <v>200</v>
      </c>
      <c r="Y7354" s="121">
        <v>40</v>
      </c>
      <c r="Z7354" s="127">
        <f t="shared" si="693"/>
        <v>43.159914920535336</v>
      </c>
    </row>
    <row r="7355" spans="4:26" x14ac:dyDescent="0.2">
      <c r="D7355" s="119"/>
      <c r="K7355" s="20"/>
      <c r="L7355" s="127"/>
      <c r="M7355" s="127"/>
      <c r="X7355" s="121">
        <v>200</v>
      </c>
      <c r="Y7355" s="121">
        <v>40</v>
      </c>
      <c r="Z7355" s="127">
        <f t="shared" si="693"/>
        <v>43.159914920535336</v>
      </c>
    </row>
    <row r="7356" spans="4:26" x14ac:dyDescent="0.2">
      <c r="D7356" s="119"/>
      <c r="K7356" s="20"/>
      <c r="L7356" s="127"/>
      <c r="M7356" s="127"/>
      <c r="X7356" s="121">
        <v>200</v>
      </c>
      <c r="Y7356" s="121">
        <v>40</v>
      </c>
      <c r="Z7356" s="127">
        <f t="shared" si="693"/>
        <v>43.159914920535336</v>
      </c>
    </row>
    <row r="7357" spans="4:26" x14ac:dyDescent="0.2">
      <c r="D7357" s="119"/>
      <c r="K7357" s="20"/>
      <c r="L7357" s="127"/>
      <c r="M7357" s="127"/>
      <c r="X7357" s="121">
        <v>200</v>
      </c>
      <c r="Y7357" s="121">
        <v>40</v>
      </c>
      <c r="Z7357" s="127">
        <f t="shared" si="693"/>
        <v>43.159914920535336</v>
      </c>
    </row>
    <row r="7358" spans="4:26" x14ac:dyDescent="0.2">
      <c r="D7358" s="119"/>
      <c r="K7358" s="20"/>
      <c r="L7358" s="127"/>
      <c r="M7358" s="127"/>
      <c r="X7358" s="121">
        <v>200</v>
      </c>
      <c r="Y7358" s="121">
        <v>40</v>
      </c>
      <c r="Z7358" s="127">
        <f t="shared" si="693"/>
        <v>43.159914920535336</v>
      </c>
    </row>
    <row r="7359" spans="4:26" x14ac:dyDescent="0.2">
      <c r="D7359" s="119"/>
      <c r="K7359" s="20"/>
      <c r="L7359" s="127"/>
      <c r="M7359" s="127"/>
      <c r="X7359" s="121">
        <v>200</v>
      </c>
      <c r="Y7359" s="121">
        <v>40</v>
      </c>
      <c r="Z7359" s="127">
        <f t="shared" si="693"/>
        <v>43.159914920535336</v>
      </c>
    </row>
    <row r="7360" spans="4:26" x14ac:dyDescent="0.2">
      <c r="D7360" s="119"/>
      <c r="K7360" s="20"/>
      <c r="L7360" s="127"/>
      <c r="M7360" s="127"/>
      <c r="X7360" s="121">
        <v>200</v>
      </c>
      <c r="Y7360" s="121">
        <v>40</v>
      </c>
      <c r="Z7360" s="127">
        <f t="shared" si="693"/>
        <v>43.159914920535336</v>
      </c>
    </row>
    <row r="7361" spans="4:26" x14ac:dyDescent="0.2">
      <c r="D7361" s="119"/>
      <c r="K7361" s="20"/>
      <c r="L7361" s="127"/>
      <c r="M7361" s="127"/>
      <c r="X7361" s="121">
        <v>200</v>
      </c>
      <c r="Y7361" s="121">
        <v>40</v>
      </c>
      <c r="Z7361" s="127">
        <f t="shared" si="693"/>
        <v>43.159914920535336</v>
      </c>
    </row>
    <row r="7362" spans="4:26" x14ac:dyDescent="0.2">
      <c r="D7362" s="119"/>
      <c r="K7362" s="20"/>
      <c r="L7362" s="127"/>
      <c r="M7362" s="127"/>
      <c r="X7362" s="121">
        <v>200</v>
      </c>
      <c r="Y7362" s="121">
        <v>40</v>
      </c>
      <c r="Z7362" s="127">
        <f t="shared" si="693"/>
        <v>43.159914920535336</v>
      </c>
    </row>
    <row r="7363" spans="4:26" x14ac:dyDescent="0.2">
      <c r="D7363" s="119"/>
      <c r="K7363" s="20"/>
      <c r="L7363" s="127"/>
      <c r="M7363" s="127"/>
      <c r="X7363" s="121">
        <v>200</v>
      </c>
      <c r="Y7363" s="121">
        <v>40</v>
      </c>
      <c r="Z7363" s="127">
        <f t="shared" si="693"/>
        <v>43.159914920535336</v>
      </c>
    </row>
    <row r="7364" spans="4:26" x14ac:dyDescent="0.2">
      <c r="D7364" s="119"/>
      <c r="K7364" s="20"/>
      <c r="L7364" s="127"/>
      <c r="M7364" s="127"/>
      <c r="X7364" s="121">
        <v>200</v>
      </c>
      <c r="Y7364" s="121">
        <v>40</v>
      </c>
      <c r="Z7364" s="127">
        <f t="shared" si="693"/>
        <v>43.159914920535336</v>
      </c>
    </row>
    <row r="7365" spans="4:26" x14ac:dyDescent="0.2">
      <c r="D7365" s="119"/>
      <c r="K7365" s="20"/>
      <c r="L7365" s="127"/>
      <c r="M7365" s="127"/>
      <c r="X7365" s="121">
        <v>200</v>
      </c>
      <c r="Y7365" s="121">
        <v>40</v>
      </c>
      <c r="Z7365" s="127">
        <f t="shared" si="693"/>
        <v>43.159914920535336</v>
      </c>
    </row>
    <row r="7366" spans="4:26" x14ac:dyDescent="0.2">
      <c r="D7366" s="119"/>
      <c r="K7366" s="20"/>
      <c r="L7366" s="127"/>
      <c r="M7366" s="127"/>
      <c r="X7366" s="121">
        <v>200</v>
      </c>
      <c r="Y7366" s="121">
        <v>40</v>
      </c>
      <c r="Z7366" s="127">
        <f t="shared" si="693"/>
        <v>43.159914920535336</v>
      </c>
    </row>
    <row r="7367" spans="4:26" x14ac:dyDescent="0.2">
      <c r="D7367" s="119"/>
      <c r="K7367" s="20"/>
      <c r="L7367" s="127"/>
      <c r="M7367" s="127"/>
      <c r="X7367" s="121">
        <v>200</v>
      </c>
      <c r="Y7367" s="121">
        <v>40</v>
      </c>
      <c r="Z7367" s="127">
        <f t="shared" si="693"/>
        <v>43.159914920535336</v>
      </c>
    </row>
    <row r="7368" spans="4:26" x14ac:dyDescent="0.2">
      <c r="D7368" s="119"/>
      <c r="K7368" s="20"/>
      <c r="L7368" s="127"/>
      <c r="M7368" s="127"/>
      <c r="X7368" s="121">
        <v>200</v>
      </c>
      <c r="Y7368" s="121">
        <v>40</v>
      </c>
      <c r="Z7368" s="127">
        <f t="shared" si="693"/>
        <v>43.159914920535336</v>
      </c>
    </row>
    <row r="7369" spans="4:26" x14ac:dyDescent="0.2">
      <c r="D7369" s="119"/>
      <c r="K7369" s="20"/>
      <c r="L7369" s="127"/>
      <c r="M7369" s="127"/>
      <c r="X7369" s="121">
        <v>200</v>
      </c>
      <c r="Y7369" s="121">
        <v>40</v>
      </c>
      <c r="Z7369" s="127">
        <f t="shared" si="693"/>
        <v>43.159914920535336</v>
      </c>
    </row>
    <row r="7370" spans="4:26" x14ac:dyDescent="0.2">
      <c r="D7370" s="119"/>
      <c r="K7370" s="20"/>
      <c r="L7370" s="127"/>
      <c r="M7370" s="127"/>
      <c r="X7370" s="121">
        <v>200</v>
      </c>
      <c r="Y7370" s="121">
        <v>40</v>
      </c>
      <c r="Z7370" s="127">
        <f t="shared" si="693"/>
        <v>43.159914920535336</v>
      </c>
    </row>
    <row r="7371" spans="4:26" x14ac:dyDescent="0.2">
      <c r="D7371" s="119"/>
      <c r="K7371" s="20"/>
      <c r="L7371" s="127"/>
      <c r="M7371" s="127"/>
      <c r="X7371" s="121">
        <v>200</v>
      </c>
      <c r="Y7371" s="121">
        <v>40</v>
      </c>
      <c r="Z7371" s="127">
        <f t="shared" ref="Z7371:Z7434" si="694">$U$11</f>
        <v>43.159914920535336</v>
      </c>
    </row>
    <row r="7372" spans="4:26" x14ac:dyDescent="0.2">
      <c r="D7372" s="119"/>
      <c r="K7372" s="20"/>
      <c r="L7372" s="127"/>
      <c r="M7372" s="127"/>
      <c r="X7372" s="121">
        <v>200</v>
      </c>
      <c r="Y7372" s="121">
        <v>40</v>
      </c>
      <c r="Z7372" s="127">
        <f t="shared" si="694"/>
        <v>43.159914920535336</v>
      </c>
    </row>
    <row r="7373" spans="4:26" x14ac:dyDescent="0.2">
      <c r="D7373" s="119"/>
      <c r="K7373" s="20"/>
      <c r="L7373" s="127"/>
      <c r="M7373" s="127"/>
      <c r="X7373" s="121">
        <v>200</v>
      </c>
      <c r="Y7373" s="121">
        <v>40</v>
      </c>
      <c r="Z7373" s="127">
        <f t="shared" si="694"/>
        <v>43.159914920535336</v>
      </c>
    </row>
    <row r="7374" spans="4:26" x14ac:dyDescent="0.2">
      <c r="D7374" s="119"/>
      <c r="K7374" s="20"/>
      <c r="L7374" s="127"/>
      <c r="M7374" s="127"/>
      <c r="X7374" s="121">
        <v>200</v>
      </c>
      <c r="Y7374" s="121">
        <v>40</v>
      </c>
      <c r="Z7374" s="127">
        <f t="shared" si="694"/>
        <v>43.159914920535336</v>
      </c>
    </row>
    <row r="7375" spans="4:26" x14ac:dyDescent="0.2">
      <c r="D7375" s="119"/>
      <c r="K7375" s="20"/>
      <c r="L7375" s="127"/>
      <c r="M7375" s="127"/>
      <c r="X7375" s="121">
        <v>200</v>
      </c>
      <c r="Y7375" s="121">
        <v>40</v>
      </c>
      <c r="Z7375" s="127">
        <f t="shared" si="694"/>
        <v>43.159914920535336</v>
      </c>
    </row>
    <row r="7376" spans="4:26" x14ac:dyDescent="0.2">
      <c r="D7376" s="119"/>
      <c r="K7376" s="20"/>
      <c r="L7376" s="127"/>
      <c r="M7376" s="127"/>
      <c r="X7376" s="121">
        <v>200</v>
      </c>
      <c r="Y7376" s="121">
        <v>40</v>
      </c>
      <c r="Z7376" s="127">
        <f t="shared" si="694"/>
        <v>43.159914920535336</v>
      </c>
    </row>
    <row r="7377" spans="4:26" x14ac:dyDescent="0.2">
      <c r="D7377" s="119"/>
      <c r="K7377" s="20"/>
      <c r="L7377" s="127"/>
      <c r="M7377" s="127"/>
      <c r="X7377" s="121">
        <v>200</v>
      </c>
      <c r="Y7377" s="121">
        <v>40</v>
      </c>
      <c r="Z7377" s="127">
        <f t="shared" si="694"/>
        <v>43.159914920535336</v>
      </c>
    </row>
    <row r="7378" spans="4:26" x14ac:dyDescent="0.2">
      <c r="D7378" s="119"/>
      <c r="K7378" s="20"/>
      <c r="L7378" s="127"/>
      <c r="M7378" s="127"/>
      <c r="X7378" s="121">
        <v>200</v>
      </c>
      <c r="Y7378" s="121">
        <v>40</v>
      </c>
      <c r="Z7378" s="127">
        <f t="shared" si="694"/>
        <v>43.159914920535336</v>
      </c>
    </row>
    <row r="7379" spans="4:26" x14ac:dyDescent="0.2">
      <c r="D7379" s="119"/>
      <c r="K7379" s="20"/>
      <c r="L7379" s="127"/>
      <c r="M7379" s="127"/>
      <c r="X7379" s="121">
        <v>200</v>
      </c>
      <c r="Y7379" s="121">
        <v>40</v>
      </c>
      <c r="Z7379" s="127">
        <f t="shared" si="694"/>
        <v>43.159914920535336</v>
      </c>
    </row>
    <row r="7380" spans="4:26" x14ac:dyDescent="0.2">
      <c r="D7380" s="119"/>
      <c r="K7380" s="20"/>
      <c r="L7380" s="127"/>
      <c r="M7380" s="127"/>
      <c r="X7380" s="121">
        <v>200</v>
      </c>
      <c r="Y7380" s="121">
        <v>40</v>
      </c>
      <c r="Z7380" s="127">
        <f t="shared" si="694"/>
        <v>43.159914920535336</v>
      </c>
    </row>
    <row r="7381" spans="4:26" x14ac:dyDescent="0.2">
      <c r="D7381" s="119"/>
      <c r="K7381" s="20"/>
      <c r="L7381" s="127"/>
      <c r="M7381" s="127"/>
      <c r="X7381" s="121">
        <v>200</v>
      </c>
      <c r="Y7381" s="121">
        <v>40</v>
      </c>
      <c r="Z7381" s="127">
        <f t="shared" si="694"/>
        <v>43.159914920535336</v>
      </c>
    </row>
    <row r="7382" spans="4:26" x14ac:dyDescent="0.2">
      <c r="D7382" s="119"/>
      <c r="K7382" s="20"/>
      <c r="L7382" s="127"/>
      <c r="M7382" s="127"/>
      <c r="X7382" s="121">
        <v>200</v>
      </c>
      <c r="Y7382" s="121">
        <v>40</v>
      </c>
      <c r="Z7382" s="127">
        <f t="shared" si="694"/>
        <v>43.159914920535336</v>
      </c>
    </row>
    <row r="7383" spans="4:26" x14ac:dyDescent="0.2">
      <c r="D7383" s="119"/>
      <c r="K7383" s="20"/>
      <c r="L7383" s="127"/>
      <c r="M7383" s="127"/>
      <c r="X7383" s="121">
        <v>200</v>
      </c>
      <c r="Y7383" s="121">
        <v>40</v>
      </c>
      <c r="Z7383" s="127">
        <f t="shared" si="694"/>
        <v>43.159914920535336</v>
      </c>
    </row>
    <row r="7384" spans="4:26" x14ac:dyDescent="0.2">
      <c r="D7384" s="119"/>
      <c r="K7384" s="20"/>
      <c r="L7384" s="127"/>
      <c r="M7384" s="127"/>
      <c r="X7384" s="121">
        <v>200</v>
      </c>
      <c r="Y7384" s="121">
        <v>40</v>
      </c>
      <c r="Z7384" s="127">
        <f t="shared" si="694"/>
        <v>43.159914920535336</v>
      </c>
    </row>
    <row r="7385" spans="4:26" x14ac:dyDescent="0.2">
      <c r="D7385" s="119"/>
      <c r="K7385" s="20"/>
      <c r="L7385" s="127"/>
      <c r="M7385" s="127"/>
      <c r="X7385" s="121">
        <v>200</v>
      </c>
      <c r="Y7385" s="121">
        <v>40</v>
      </c>
      <c r="Z7385" s="127">
        <f t="shared" si="694"/>
        <v>43.159914920535336</v>
      </c>
    </row>
    <row r="7386" spans="4:26" x14ac:dyDescent="0.2">
      <c r="D7386" s="119"/>
      <c r="K7386" s="20"/>
      <c r="L7386" s="127"/>
      <c r="M7386" s="127"/>
      <c r="X7386" s="121">
        <v>200</v>
      </c>
      <c r="Y7386" s="121">
        <v>40</v>
      </c>
      <c r="Z7386" s="127">
        <f t="shared" si="694"/>
        <v>43.159914920535336</v>
      </c>
    </row>
    <row r="7387" spans="4:26" x14ac:dyDescent="0.2">
      <c r="D7387" s="119"/>
      <c r="K7387" s="20"/>
      <c r="L7387" s="127"/>
      <c r="M7387" s="127"/>
      <c r="X7387" s="121">
        <v>200</v>
      </c>
      <c r="Y7387" s="121">
        <v>40</v>
      </c>
      <c r="Z7387" s="127">
        <f t="shared" si="694"/>
        <v>43.159914920535336</v>
      </c>
    </row>
    <row r="7388" spans="4:26" x14ac:dyDescent="0.2">
      <c r="D7388" s="119"/>
      <c r="K7388" s="20"/>
      <c r="L7388" s="127"/>
      <c r="M7388" s="127"/>
      <c r="X7388" s="121">
        <v>200</v>
      </c>
      <c r="Y7388" s="121">
        <v>40</v>
      </c>
      <c r="Z7388" s="127">
        <f t="shared" si="694"/>
        <v>43.159914920535336</v>
      </c>
    </row>
    <row r="7389" spans="4:26" x14ac:dyDescent="0.2">
      <c r="D7389" s="119"/>
      <c r="K7389" s="20"/>
      <c r="L7389" s="127"/>
      <c r="M7389" s="127"/>
      <c r="X7389" s="121">
        <v>200</v>
      </c>
      <c r="Y7389" s="121">
        <v>40</v>
      </c>
      <c r="Z7389" s="127">
        <f t="shared" si="694"/>
        <v>43.159914920535336</v>
      </c>
    </row>
    <row r="7390" spans="4:26" x14ac:dyDescent="0.2">
      <c r="D7390" s="119"/>
      <c r="K7390" s="20"/>
      <c r="L7390" s="127"/>
      <c r="M7390" s="127"/>
      <c r="X7390" s="121">
        <v>200</v>
      </c>
      <c r="Y7390" s="121">
        <v>40</v>
      </c>
      <c r="Z7390" s="127">
        <f t="shared" si="694"/>
        <v>43.159914920535336</v>
      </c>
    </row>
    <row r="7391" spans="4:26" x14ac:dyDescent="0.2">
      <c r="D7391" s="119"/>
      <c r="K7391" s="20"/>
      <c r="L7391" s="127"/>
      <c r="M7391" s="127"/>
      <c r="X7391" s="121">
        <v>200</v>
      </c>
      <c r="Y7391" s="121">
        <v>40</v>
      </c>
      <c r="Z7391" s="127">
        <f t="shared" si="694"/>
        <v>43.159914920535336</v>
      </c>
    </row>
    <row r="7392" spans="4:26" x14ac:dyDescent="0.2">
      <c r="D7392" s="119"/>
      <c r="K7392" s="20"/>
      <c r="L7392" s="127"/>
      <c r="M7392" s="127"/>
      <c r="X7392" s="121">
        <v>200</v>
      </c>
      <c r="Y7392" s="121">
        <v>40</v>
      </c>
      <c r="Z7392" s="127">
        <f t="shared" si="694"/>
        <v>43.159914920535336</v>
      </c>
    </row>
    <row r="7393" spans="4:26" x14ac:dyDescent="0.2">
      <c r="D7393" s="119"/>
      <c r="K7393" s="20"/>
      <c r="L7393" s="127"/>
      <c r="M7393" s="127"/>
      <c r="X7393" s="121">
        <v>200</v>
      </c>
      <c r="Y7393" s="121">
        <v>40</v>
      </c>
      <c r="Z7393" s="127">
        <f t="shared" si="694"/>
        <v>43.159914920535336</v>
      </c>
    </row>
    <row r="7394" spans="4:26" x14ac:dyDescent="0.2">
      <c r="D7394" s="119"/>
      <c r="K7394" s="20"/>
      <c r="L7394" s="127"/>
      <c r="M7394" s="127"/>
      <c r="X7394" s="121">
        <v>200</v>
      </c>
      <c r="Y7394" s="121">
        <v>40</v>
      </c>
      <c r="Z7394" s="127">
        <f t="shared" si="694"/>
        <v>43.159914920535336</v>
      </c>
    </row>
    <row r="7395" spans="4:26" x14ac:dyDescent="0.2">
      <c r="D7395" s="119"/>
      <c r="K7395" s="20"/>
      <c r="L7395" s="127"/>
      <c r="M7395" s="127"/>
      <c r="X7395" s="121">
        <v>200</v>
      </c>
      <c r="Y7395" s="121">
        <v>40</v>
      </c>
      <c r="Z7395" s="127">
        <f t="shared" si="694"/>
        <v>43.159914920535336</v>
      </c>
    </row>
    <row r="7396" spans="4:26" x14ac:dyDescent="0.2">
      <c r="D7396" s="119"/>
      <c r="K7396" s="20"/>
      <c r="L7396" s="127"/>
      <c r="M7396" s="127"/>
      <c r="X7396" s="121">
        <v>200</v>
      </c>
      <c r="Y7396" s="121">
        <v>40</v>
      </c>
      <c r="Z7396" s="127">
        <f t="shared" si="694"/>
        <v>43.159914920535336</v>
      </c>
    </row>
    <row r="7397" spans="4:26" x14ac:dyDescent="0.2">
      <c r="D7397" s="119"/>
      <c r="K7397" s="20"/>
      <c r="L7397" s="127"/>
      <c r="M7397" s="127"/>
      <c r="X7397" s="121">
        <v>200</v>
      </c>
      <c r="Y7397" s="121">
        <v>40</v>
      </c>
      <c r="Z7397" s="127">
        <f t="shared" si="694"/>
        <v>43.159914920535336</v>
      </c>
    </row>
    <row r="7398" spans="4:26" x14ac:dyDescent="0.2">
      <c r="D7398" s="119"/>
      <c r="K7398" s="20"/>
      <c r="L7398" s="127"/>
      <c r="M7398" s="127"/>
      <c r="X7398" s="121">
        <v>200</v>
      </c>
      <c r="Y7398" s="121">
        <v>40</v>
      </c>
      <c r="Z7398" s="127">
        <f t="shared" si="694"/>
        <v>43.159914920535336</v>
      </c>
    </row>
    <row r="7399" spans="4:26" x14ac:dyDescent="0.2">
      <c r="D7399" s="119"/>
      <c r="K7399" s="20"/>
      <c r="L7399" s="127"/>
      <c r="M7399" s="127"/>
      <c r="X7399" s="121">
        <v>200</v>
      </c>
      <c r="Y7399" s="121">
        <v>40</v>
      </c>
      <c r="Z7399" s="127">
        <f t="shared" si="694"/>
        <v>43.159914920535336</v>
      </c>
    </row>
    <row r="7400" spans="4:26" x14ac:dyDescent="0.2">
      <c r="D7400" s="119"/>
      <c r="K7400" s="20"/>
      <c r="L7400" s="127"/>
      <c r="M7400" s="127"/>
      <c r="X7400" s="121">
        <v>200</v>
      </c>
      <c r="Y7400" s="121">
        <v>40</v>
      </c>
      <c r="Z7400" s="127">
        <f t="shared" si="694"/>
        <v>43.159914920535336</v>
      </c>
    </row>
    <row r="7401" spans="4:26" x14ac:dyDescent="0.2">
      <c r="D7401" s="119"/>
      <c r="K7401" s="20"/>
      <c r="L7401" s="127"/>
      <c r="M7401" s="127"/>
      <c r="X7401" s="121">
        <v>200</v>
      </c>
      <c r="Y7401" s="121">
        <v>40</v>
      </c>
      <c r="Z7401" s="127">
        <f t="shared" si="694"/>
        <v>43.159914920535336</v>
      </c>
    </row>
    <row r="7402" spans="4:26" x14ac:dyDescent="0.2">
      <c r="D7402" s="119"/>
      <c r="K7402" s="20"/>
      <c r="L7402" s="127"/>
      <c r="M7402" s="127"/>
      <c r="X7402" s="121">
        <v>200</v>
      </c>
      <c r="Y7402" s="121">
        <v>40</v>
      </c>
      <c r="Z7402" s="127">
        <f t="shared" si="694"/>
        <v>43.159914920535336</v>
      </c>
    </row>
    <row r="7403" spans="4:26" x14ac:dyDescent="0.2">
      <c r="D7403" s="119"/>
      <c r="K7403" s="20"/>
      <c r="L7403" s="127"/>
      <c r="M7403" s="127"/>
      <c r="X7403" s="121">
        <v>200</v>
      </c>
      <c r="Y7403" s="121">
        <v>40</v>
      </c>
      <c r="Z7403" s="127">
        <f t="shared" si="694"/>
        <v>43.159914920535336</v>
      </c>
    </row>
    <row r="7404" spans="4:26" x14ac:dyDescent="0.2">
      <c r="D7404" s="119"/>
      <c r="K7404" s="20"/>
      <c r="L7404" s="127"/>
      <c r="M7404" s="127"/>
      <c r="X7404" s="121">
        <v>200</v>
      </c>
      <c r="Y7404" s="121">
        <v>40</v>
      </c>
      <c r="Z7404" s="127">
        <f t="shared" si="694"/>
        <v>43.159914920535336</v>
      </c>
    </row>
    <row r="7405" spans="4:26" x14ac:dyDescent="0.2">
      <c r="D7405" s="119"/>
      <c r="K7405" s="20"/>
      <c r="L7405" s="127"/>
      <c r="M7405" s="127"/>
      <c r="X7405" s="121">
        <v>200</v>
      </c>
      <c r="Y7405" s="121">
        <v>40</v>
      </c>
      <c r="Z7405" s="127">
        <f t="shared" si="694"/>
        <v>43.159914920535336</v>
      </c>
    </row>
    <row r="7406" spans="4:26" x14ac:dyDescent="0.2">
      <c r="D7406" s="119"/>
      <c r="K7406" s="20"/>
      <c r="L7406" s="127"/>
      <c r="M7406" s="127"/>
      <c r="X7406" s="121">
        <v>200</v>
      </c>
      <c r="Y7406" s="121">
        <v>40</v>
      </c>
      <c r="Z7406" s="127">
        <f t="shared" si="694"/>
        <v>43.159914920535336</v>
      </c>
    </row>
    <row r="7407" spans="4:26" x14ac:dyDescent="0.2">
      <c r="D7407" s="119"/>
      <c r="K7407" s="20"/>
      <c r="L7407" s="127"/>
      <c r="M7407" s="127"/>
      <c r="X7407" s="121">
        <v>200</v>
      </c>
      <c r="Y7407" s="121">
        <v>40</v>
      </c>
      <c r="Z7407" s="127">
        <f t="shared" si="694"/>
        <v>43.159914920535336</v>
      </c>
    </row>
    <row r="7408" spans="4:26" x14ac:dyDescent="0.2">
      <c r="D7408" s="119"/>
      <c r="K7408" s="20"/>
      <c r="L7408" s="127"/>
      <c r="M7408" s="127"/>
      <c r="X7408" s="121">
        <v>200</v>
      </c>
      <c r="Y7408" s="121">
        <v>40</v>
      </c>
      <c r="Z7408" s="127">
        <f t="shared" si="694"/>
        <v>43.159914920535336</v>
      </c>
    </row>
    <row r="7409" spans="4:26" x14ac:dyDescent="0.2">
      <c r="D7409" s="119"/>
      <c r="K7409" s="20"/>
      <c r="L7409" s="127"/>
      <c r="M7409" s="127"/>
      <c r="X7409" s="121">
        <v>200</v>
      </c>
      <c r="Y7409" s="121">
        <v>40</v>
      </c>
      <c r="Z7409" s="127">
        <f t="shared" si="694"/>
        <v>43.159914920535336</v>
      </c>
    </row>
    <row r="7410" spans="4:26" x14ac:dyDescent="0.2">
      <c r="D7410" s="119"/>
      <c r="K7410" s="20"/>
      <c r="L7410" s="127"/>
      <c r="M7410" s="127"/>
      <c r="X7410" s="121">
        <v>200</v>
      </c>
      <c r="Y7410" s="121">
        <v>40</v>
      </c>
      <c r="Z7410" s="127">
        <f t="shared" si="694"/>
        <v>43.159914920535336</v>
      </c>
    </row>
    <row r="7411" spans="4:26" x14ac:dyDescent="0.2">
      <c r="D7411" s="119"/>
      <c r="K7411" s="20"/>
      <c r="L7411" s="127"/>
      <c r="M7411" s="127"/>
      <c r="X7411" s="121">
        <v>200</v>
      </c>
      <c r="Y7411" s="121">
        <v>40</v>
      </c>
      <c r="Z7411" s="127">
        <f t="shared" si="694"/>
        <v>43.159914920535336</v>
      </c>
    </row>
    <row r="7412" spans="4:26" x14ac:dyDescent="0.2">
      <c r="D7412" s="119"/>
      <c r="K7412" s="20"/>
      <c r="L7412" s="127"/>
      <c r="M7412" s="127"/>
      <c r="X7412" s="121">
        <v>200</v>
      </c>
      <c r="Y7412" s="121">
        <v>40</v>
      </c>
      <c r="Z7412" s="127">
        <f t="shared" si="694"/>
        <v>43.159914920535336</v>
      </c>
    </row>
    <row r="7413" spans="4:26" x14ac:dyDescent="0.2">
      <c r="D7413" s="119"/>
      <c r="K7413" s="20"/>
      <c r="L7413" s="127"/>
      <c r="M7413" s="127"/>
      <c r="X7413" s="121">
        <v>200</v>
      </c>
      <c r="Y7413" s="121">
        <v>40</v>
      </c>
      <c r="Z7413" s="127">
        <f t="shared" si="694"/>
        <v>43.159914920535336</v>
      </c>
    </row>
    <row r="7414" spans="4:26" x14ac:dyDescent="0.2">
      <c r="D7414" s="119"/>
      <c r="K7414" s="20"/>
      <c r="L7414" s="127"/>
      <c r="M7414" s="127"/>
      <c r="X7414" s="121">
        <v>200</v>
      </c>
      <c r="Y7414" s="121">
        <v>40</v>
      </c>
      <c r="Z7414" s="127">
        <f t="shared" si="694"/>
        <v>43.159914920535336</v>
      </c>
    </row>
    <row r="7415" spans="4:26" x14ac:dyDescent="0.2">
      <c r="D7415" s="119"/>
      <c r="K7415" s="20"/>
      <c r="L7415" s="127"/>
      <c r="M7415" s="127"/>
      <c r="X7415" s="121">
        <v>200</v>
      </c>
      <c r="Y7415" s="121">
        <v>40</v>
      </c>
      <c r="Z7415" s="127">
        <f t="shared" si="694"/>
        <v>43.159914920535336</v>
      </c>
    </row>
    <row r="7416" spans="4:26" x14ac:dyDescent="0.2">
      <c r="D7416" s="119"/>
      <c r="K7416" s="20"/>
      <c r="L7416" s="127"/>
      <c r="M7416" s="127"/>
      <c r="X7416" s="121">
        <v>200</v>
      </c>
      <c r="Y7416" s="121">
        <v>40</v>
      </c>
      <c r="Z7416" s="127">
        <f t="shared" si="694"/>
        <v>43.159914920535336</v>
      </c>
    </row>
    <row r="7417" spans="4:26" x14ac:dyDescent="0.2">
      <c r="D7417" s="119"/>
      <c r="K7417" s="20"/>
      <c r="L7417" s="127"/>
      <c r="M7417" s="127"/>
      <c r="X7417" s="121">
        <v>200</v>
      </c>
      <c r="Y7417" s="121">
        <v>40</v>
      </c>
      <c r="Z7417" s="127">
        <f t="shared" si="694"/>
        <v>43.159914920535336</v>
      </c>
    </row>
    <row r="7418" spans="4:26" x14ac:dyDescent="0.2">
      <c r="D7418" s="119"/>
      <c r="K7418" s="20"/>
      <c r="L7418" s="127"/>
      <c r="M7418" s="127"/>
      <c r="X7418" s="121">
        <v>200</v>
      </c>
      <c r="Y7418" s="121">
        <v>40</v>
      </c>
      <c r="Z7418" s="127">
        <f t="shared" si="694"/>
        <v>43.159914920535336</v>
      </c>
    </row>
    <row r="7419" spans="4:26" x14ac:dyDescent="0.2">
      <c r="D7419" s="119"/>
      <c r="K7419" s="20"/>
      <c r="L7419" s="127"/>
      <c r="M7419" s="127"/>
      <c r="X7419" s="121">
        <v>200</v>
      </c>
      <c r="Y7419" s="121">
        <v>40</v>
      </c>
      <c r="Z7419" s="127">
        <f t="shared" si="694"/>
        <v>43.159914920535336</v>
      </c>
    </row>
    <row r="7420" spans="4:26" x14ac:dyDescent="0.2">
      <c r="D7420" s="119"/>
      <c r="K7420" s="20"/>
      <c r="L7420" s="127"/>
      <c r="M7420" s="127"/>
      <c r="X7420" s="121">
        <v>200</v>
      </c>
      <c r="Y7420" s="121">
        <v>40</v>
      </c>
      <c r="Z7420" s="127">
        <f t="shared" si="694"/>
        <v>43.159914920535336</v>
      </c>
    </row>
    <row r="7421" spans="4:26" x14ac:dyDescent="0.2">
      <c r="D7421" s="119"/>
      <c r="K7421" s="20"/>
      <c r="L7421" s="127"/>
      <c r="M7421" s="127"/>
      <c r="X7421" s="121">
        <v>200</v>
      </c>
      <c r="Y7421" s="121">
        <v>40</v>
      </c>
      <c r="Z7421" s="127">
        <f t="shared" si="694"/>
        <v>43.159914920535336</v>
      </c>
    </row>
    <row r="7422" spans="4:26" x14ac:dyDescent="0.2">
      <c r="D7422" s="119"/>
      <c r="K7422" s="20"/>
      <c r="L7422" s="127"/>
      <c r="M7422" s="127"/>
      <c r="X7422" s="121">
        <v>200</v>
      </c>
      <c r="Y7422" s="121">
        <v>40</v>
      </c>
      <c r="Z7422" s="127">
        <f t="shared" si="694"/>
        <v>43.159914920535336</v>
      </c>
    </row>
    <row r="7423" spans="4:26" x14ac:dyDescent="0.2">
      <c r="D7423" s="119"/>
      <c r="K7423" s="20"/>
      <c r="L7423" s="127"/>
      <c r="M7423" s="127"/>
      <c r="X7423" s="121">
        <v>200</v>
      </c>
      <c r="Y7423" s="121">
        <v>40</v>
      </c>
      <c r="Z7423" s="127">
        <f t="shared" si="694"/>
        <v>43.159914920535336</v>
      </c>
    </row>
    <row r="7424" spans="4:26" x14ac:dyDescent="0.2">
      <c r="D7424" s="119"/>
      <c r="K7424" s="20"/>
      <c r="L7424" s="127"/>
      <c r="M7424" s="127"/>
      <c r="X7424" s="121">
        <v>200</v>
      </c>
      <c r="Y7424" s="121">
        <v>40</v>
      </c>
      <c r="Z7424" s="127">
        <f t="shared" si="694"/>
        <v>43.159914920535336</v>
      </c>
    </row>
    <row r="7425" spans="4:26" x14ac:dyDescent="0.2">
      <c r="D7425" s="119"/>
      <c r="K7425" s="20"/>
      <c r="L7425" s="127"/>
      <c r="M7425" s="127"/>
      <c r="X7425" s="121">
        <v>200</v>
      </c>
      <c r="Y7425" s="121">
        <v>40</v>
      </c>
      <c r="Z7425" s="127">
        <f t="shared" si="694"/>
        <v>43.159914920535336</v>
      </c>
    </row>
    <row r="7426" spans="4:26" x14ac:dyDescent="0.2">
      <c r="D7426" s="119"/>
      <c r="K7426" s="20"/>
      <c r="L7426" s="127"/>
      <c r="M7426" s="127"/>
      <c r="X7426" s="121">
        <v>200</v>
      </c>
      <c r="Y7426" s="121">
        <v>40</v>
      </c>
      <c r="Z7426" s="127">
        <f t="shared" si="694"/>
        <v>43.159914920535336</v>
      </c>
    </row>
    <row r="7427" spans="4:26" x14ac:dyDescent="0.2">
      <c r="D7427" s="119"/>
      <c r="K7427" s="20"/>
      <c r="L7427" s="127"/>
      <c r="M7427" s="127"/>
      <c r="X7427" s="121">
        <v>200</v>
      </c>
      <c r="Y7427" s="121">
        <v>40</v>
      </c>
      <c r="Z7427" s="127">
        <f t="shared" si="694"/>
        <v>43.159914920535336</v>
      </c>
    </row>
    <row r="7428" spans="4:26" x14ac:dyDescent="0.2">
      <c r="D7428" s="119"/>
      <c r="K7428" s="20"/>
      <c r="L7428" s="127"/>
      <c r="M7428" s="127"/>
      <c r="X7428" s="121">
        <v>200</v>
      </c>
      <c r="Y7428" s="121">
        <v>40</v>
      </c>
      <c r="Z7428" s="127">
        <f t="shared" si="694"/>
        <v>43.159914920535336</v>
      </c>
    </row>
    <row r="7429" spans="4:26" x14ac:dyDescent="0.2">
      <c r="D7429" s="119"/>
      <c r="K7429" s="20"/>
      <c r="L7429" s="127"/>
      <c r="M7429" s="127"/>
      <c r="X7429" s="121">
        <v>200</v>
      </c>
      <c r="Y7429" s="121">
        <v>40</v>
      </c>
      <c r="Z7429" s="127">
        <f t="shared" si="694"/>
        <v>43.159914920535336</v>
      </c>
    </row>
    <row r="7430" spans="4:26" x14ac:dyDescent="0.2">
      <c r="D7430" s="119"/>
      <c r="K7430" s="20"/>
      <c r="L7430" s="127"/>
      <c r="M7430" s="127"/>
      <c r="X7430" s="121">
        <v>200</v>
      </c>
      <c r="Y7430" s="121">
        <v>40</v>
      </c>
      <c r="Z7430" s="127">
        <f t="shared" si="694"/>
        <v>43.159914920535336</v>
      </c>
    </row>
    <row r="7431" spans="4:26" x14ac:dyDescent="0.2">
      <c r="D7431" s="119"/>
      <c r="K7431" s="20"/>
      <c r="L7431" s="127"/>
      <c r="M7431" s="127"/>
      <c r="X7431" s="121">
        <v>200</v>
      </c>
      <c r="Y7431" s="121">
        <v>40</v>
      </c>
      <c r="Z7431" s="127">
        <f t="shared" si="694"/>
        <v>43.159914920535336</v>
      </c>
    </row>
    <row r="7432" spans="4:26" x14ac:dyDescent="0.2">
      <c r="D7432" s="119"/>
      <c r="K7432" s="20"/>
      <c r="L7432" s="127"/>
      <c r="M7432" s="127"/>
      <c r="X7432" s="121">
        <v>200</v>
      </c>
      <c r="Y7432" s="121">
        <v>40</v>
      </c>
      <c r="Z7432" s="127">
        <f t="shared" si="694"/>
        <v>43.159914920535336</v>
      </c>
    </row>
    <row r="7433" spans="4:26" x14ac:dyDescent="0.2">
      <c r="D7433" s="119"/>
      <c r="K7433" s="20"/>
      <c r="L7433" s="127"/>
      <c r="M7433" s="127"/>
      <c r="X7433" s="121">
        <v>200</v>
      </c>
      <c r="Y7433" s="121">
        <v>40</v>
      </c>
      <c r="Z7433" s="127">
        <f t="shared" si="694"/>
        <v>43.159914920535336</v>
      </c>
    </row>
    <row r="7434" spans="4:26" x14ac:dyDescent="0.2">
      <c r="D7434" s="119"/>
      <c r="K7434" s="20"/>
      <c r="L7434" s="127"/>
      <c r="M7434" s="127"/>
      <c r="X7434" s="121">
        <v>200</v>
      </c>
      <c r="Y7434" s="121">
        <v>40</v>
      </c>
      <c r="Z7434" s="127">
        <f t="shared" si="694"/>
        <v>43.159914920535336</v>
      </c>
    </row>
    <row r="7435" spans="4:26" x14ac:dyDescent="0.2">
      <c r="D7435" s="119"/>
      <c r="K7435" s="20"/>
      <c r="L7435" s="127"/>
      <c r="M7435" s="127"/>
      <c r="X7435" s="121">
        <v>200</v>
      </c>
      <c r="Y7435" s="121">
        <v>40</v>
      </c>
      <c r="Z7435" s="127">
        <f t="shared" ref="Z7435:Z7498" si="695">$U$11</f>
        <v>43.159914920535336</v>
      </c>
    </row>
    <row r="7436" spans="4:26" x14ac:dyDescent="0.2">
      <c r="D7436" s="119"/>
      <c r="K7436" s="20"/>
      <c r="L7436" s="127"/>
      <c r="M7436" s="127"/>
      <c r="X7436" s="121">
        <v>200</v>
      </c>
      <c r="Y7436" s="121">
        <v>40</v>
      </c>
      <c r="Z7436" s="127">
        <f t="shared" si="695"/>
        <v>43.159914920535336</v>
      </c>
    </row>
    <row r="7437" spans="4:26" x14ac:dyDescent="0.2">
      <c r="D7437" s="119"/>
      <c r="K7437" s="20"/>
      <c r="L7437" s="127"/>
      <c r="M7437" s="127"/>
      <c r="X7437" s="121">
        <v>200</v>
      </c>
      <c r="Y7437" s="121">
        <v>40</v>
      </c>
      <c r="Z7437" s="127">
        <f t="shared" si="695"/>
        <v>43.159914920535336</v>
      </c>
    </row>
    <row r="7438" spans="4:26" x14ac:dyDescent="0.2">
      <c r="D7438" s="119"/>
      <c r="K7438" s="20"/>
      <c r="L7438" s="127"/>
      <c r="M7438" s="127"/>
      <c r="X7438" s="121">
        <v>200</v>
      </c>
      <c r="Y7438" s="121">
        <v>40</v>
      </c>
      <c r="Z7438" s="127">
        <f t="shared" si="695"/>
        <v>43.159914920535336</v>
      </c>
    </row>
    <row r="7439" spans="4:26" x14ac:dyDescent="0.2">
      <c r="D7439" s="119"/>
      <c r="K7439" s="20"/>
      <c r="L7439" s="127"/>
      <c r="M7439" s="127"/>
      <c r="X7439" s="121">
        <v>200</v>
      </c>
      <c r="Y7439" s="121">
        <v>40</v>
      </c>
      <c r="Z7439" s="127">
        <f t="shared" si="695"/>
        <v>43.159914920535336</v>
      </c>
    </row>
    <row r="7440" spans="4:26" x14ac:dyDescent="0.2">
      <c r="D7440" s="119"/>
      <c r="K7440" s="20"/>
      <c r="L7440" s="127"/>
      <c r="M7440" s="127"/>
      <c r="X7440" s="121">
        <v>200</v>
      </c>
      <c r="Y7440" s="121">
        <v>40</v>
      </c>
      <c r="Z7440" s="127">
        <f t="shared" si="695"/>
        <v>43.159914920535336</v>
      </c>
    </row>
    <row r="7441" spans="4:26" x14ac:dyDescent="0.2">
      <c r="D7441" s="119"/>
      <c r="K7441" s="20"/>
      <c r="L7441" s="127"/>
      <c r="M7441" s="127"/>
      <c r="X7441" s="121">
        <v>200</v>
      </c>
      <c r="Y7441" s="121">
        <v>40</v>
      </c>
      <c r="Z7441" s="127">
        <f t="shared" si="695"/>
        <v>43.159914920535336</v>
      </c>
    </row>
    <row r="7442" spans="4:26" x14ac:dyDescent="0.2">
      <c r="D7442" s="119"/>
      <c r="K7442" s="20"/>
      <c r="L7442" s="127"/>
      <c r="M7442" s="127"/>
      <c r="X7442" s="121">
        <v>200</v>
      </c>
      <c r="Y7442" s="121">
        <v>40</v>
      </c>
      <c r="Z7442" s="127">
        <f t="shared" si="695"/>
        <v>43.159914920535336</v>
      </c>
    </row>
    <row r="7443" spans="4:26" x14ac:dyDescent="0.2">
      <c r="D7443" s="119"/>
      <c r="K7443" s="20"/>
      <c r="L7443" s="127"/>
      <c r="M7443" s="127"/>
      <c r="X7443" s="121">
        <v>200</v>
      </c>
      <c r="Y7443" s="121">
        <v>40</v>
      </c>
      <c r="Z7443" s="127">
        <f t="shared" si="695"/>
        <v>43.159914920535336</v>
      </c>
    </row>
    <row r="7444" spans="4:26" x14ac:dyDescent="0.2">
      <c r="D7444" s="119"/>
      <c r="K7444" s="20"/>
      <c r="L7444" s="127"/>
      <c r="M7444" s="127"/>
      <c r="X7444" s="121">
        <v>200</v>
      </c>
      <c r="Y7444" s="121">
        <v>40</v>
      </c>
      <c r="Z7444" s="127">
        <f t="shared" si="695"/>
        <v>43.159914920535336</v>
      </c>
    </row>
    <row r="7445" spans="4:26" x14ac:dyDescent="0.2">
      <c r="D7445" s="119"/>
      <c r="K7445" s="20"/>
      <c r="L7445" s="127"/>
      <c r="M7445" s="127"/>
      <c r="X7445" s="121">
        <v>200</v>
      </c>
      <c r="Y7445" s="121">
        <v>40</v>
      </c>
      <c r="Z7445" s="127">
        <f t="shared" si="695"/>
        <v>43.159914920535336</v>
      </c>
    </row>
    <row r="7446" spans="4:26" x14ac:dyDescent="0.2">
      <c r="D7446" s="119"/>
      <c r="K7446" s="20"/>
      <c r="L7446" s="127"/>
      <c r="M7446" s="127"/>
      <c r="X7446" s="121">
        <v>200</v>
      </c>
      <c r="Y7446" s="121">
        <v>40</v>
      </c>
      <c r="Z7446" s="127">
        <f t="shared" si="695"/>
        <v>43.159914920535336</v>
      </c>
    </row>
    <row r="7447" spans="4:26" x14ac:dyDescent="0.2">
      <c r="D7447" s="119"/>
      <c r="K7447" s="20"/>
      <c r="L7447" s="127"/>
      <c r="M7447" s="127"/>
      <c r="X7447" s="121">
        <v>200</v>
      </c>
      <c r="Y7447" s="121">
        <v>40</v>
      </c>
      <c r="Z7447" s="127">
        <f t="shared" si="695"/>
        <v>43.159914920535336</v>
      </c>
    </row>
    <row r="7448" spans="4:26" x14ac:dyDescent="0.2">
      <c r="D7448" s="119"/>
      <c r="K7448" s="20"/>
      <c r="L7448" s="127"/>
      <c r="M7448" s="127"/>
      <c r="X7448" s="121">
        <v>200</v>
      </c>
      <c r="Y7448" s="121">
        <v>40</v>
      </c>
      <c r="Z7448" s="127">
        <f t="shared" si="695"/>
        <v>43.159914920535336</v>
      </c>
    </row>
    <row r="7449" spans="4:26" x14ac:dyDescent="0.2">
      <c r="D7449" s="119"/>
      <c r="K7449" s="20"/>
      <c r="L7449" s="127"/>
      <c r="M7449" s="127"/>
      <c r="X7449" s="121">
        <v>200</v>
      </c>
      <c r="Y7449" s="121">
        <v>40</v>
      </c>
      <c r="Z7449" s="127">
        <f t="shared" si="695"/>
        <v>43.159914920535336</v>
      </c>
    </row>
    <row r="7450" spans="4:26" x14ac:dyDescent="0.2">
      <c r="D7450" s="119"/>
      <c r="K7450" s="20"/>
      <c r="L7450" s="127"/>
      <c r="M7450" s="127"/>
      <c r="X7450" s="121">
        <v>200</v>
      </c>
      <c r="Y7450" s="121">
        <v>40</v>
      </c>
      <c r="Z7450" s="127">
        <f t="shared" si="695"/>
        <v>43.159914920535336</v>
      </c>
    </row>
    <row r="7451" spans="4:26" x14ac:dyDescent="0.2">
      <c r="D7451" s="119"/>
      <c r="K7451" s="20"/>
      <c r="L7451" s="127"/>
      <c r="M7451" s="127"/>
      <c r="X7451" s="121">
        <v>200</v>
      </c>
      <c r="Y7451" s="121">
        <v>40</v>
      </c>
      <c r="Z7451" s="127">
        <f t="shared" si="695"/>
        <v>43.159914920535336</v>
      </c>
    </row>
    <row r="7452" spans="4:26" x14ac:dyDescent="0.2">
      <c r="D7452" s="119"/>
      <c r="K7452" s="20"/>
      <c r="L7452" s="127"/>
      <c r="M7452" s="127"/>
      <c r="X7452" s="121">
        <v>200</v>
      </c>
      <c r="Y7452" s="121">
        <v>40</v>
      </c>
      <c r="Z7452" s="127">
        <f t="shared" si="695"/>
        <v>43.159914920535336</v>
      </c>
    </row>
    <row r="7453" spans="4:26" x14ac:dyDescent="0.2">
      <c r="D7453" s="119"/>
      <c r="K7453" s="20"/>
      <c r="L7453" s="127"/>
      <c r="M7453" s="127"/>
      <c r="X7453" s="121">
        <v>200</v>
      </c>
      <c r="Y7453" s="121">
        <v>40</v>
      </c>
      <c r="Z7453" s="127">
        <f t="shared" si="695"/>
        <v>43.159914920535336</v>
      </c>
    </row>
    <row r="7454" spans="4:26" x14ac:dyDescent="0.2">
      <c r="D7454" s="119"/>
      <c r="K7454" s="20"/>
      <c r="L7454" s="127"/>
      <c r="M7454" s="127"/>
      <c r="X7454" s="121">
        <v>200</v>
      </c>
      <c r="Y7454" s="121">
        <v>40</v>
      </c>
      <c r="Z7454" s="127">
        <f t="shared" si="695"/>
        <v>43.159914920535336</v>
      </c>
    </row>
    <row r="7455" spans="4:26" x14ac:dyDescent="0.2">
      <c r="D7455" s="119"/>
      <c r="K7455" s="20"/>
      <c r="L7455" s="127"/>
      <c r="M7455" s="127"/>
      <c r="X7455" s="121">
        <v>200</v>
      </c>
      <c r="Y7455" s="121">
        <v>40</v>
      </c>
      <c r="Z7455" s="127">
        <f t="shared" si="695"/>
        <v>43.159914920535336</v>
      </c>
    </row>
    <row r="7456" spans="4:26" x14ac:dyDescent="0.2">
      <c r="D7456" s="119"/>
      <c r="K7456" s="20"/>
      <c r="L7456" s="127"/>
      <c r="M7456" s="127"/>
      <c r="X7456" s="121">
        <v>200</v>
      </c>
      <c r="Y7456" s="121">
        <v>40</v>
      </c>
      <c r="Z7456" s="127">
        <f t="shared" si="695"/>
        <v>43.159914920535336</v>
      </c>
    </row>
    <row r="7457" spans="4:26" x14ac:dyDescent="0.2">
      <c r="D7457" s="119"/>
      <c r="K7457" s="20"/>
      <c r="L7457" s="127"/>
      <c r="M7457" s="127"/>
      <c r="X7457" s="121">
        <v>200</v>
      </c>
      <c r="Y7457" s="121">
        <v>40</v>
      </c>
      <c r="Z7457" s="127">
        <f t="shared" si="695"/>
        <v>43.159914920535336</v>
      </c>
    </row>
    <row r="7458" spans="4:26" x14ac:dyDescent="0.2">
      <c r="D7458" s="119"/>
      <c r="K7458" s="20"/>
      <c r="L7458" s="127"/>
      <c r="M7458" s="127"/>
      <c r="X7458" s="121">
        <v>200</v>
      </c>
      <c r="Y7458" s="121">
        <v>40</v>
      </c>
      <c r="Z7458" s="127">
        <f t="shared" si="695"/>
        <v>43.159914920535336</v>
      </c>
    </row>
    <row r="7459" spans="4:26" x14ac:dyDescent="0.2">
      <c r="D7459" s="119"/>
      <c r="K7459" s="20"/>
      <c r="L7459" s="127"/>
      <c r="M7459" s="127"/>
      <c r="X7459" s="121">
        <v>200</v>
      </c>
      <c r="Y7459" s="121">
        <v>40</v>
      </c>
      <c r="Z7459" s="127">
        <f t="shared" si="695"/>
        <v>43.159914920535336</v>
      </c>
    </row>
    <row r="7460" spans="4:26" x14ac:dyDescent="0.2">
      <c r="D7460" s="119"/>
      <c r="K7460" s="20"/>
      <c r="L7460" s="127"/>
      <c r="M7460" s="127"/>
      <c r="X7460" s="121">
        <v>200</v>
      </c>
      <c r="Y7460" s="121">
        <v>40</v>
      </c>
      <c r="Z7460" s="127">
        <f t="shared" si="695"/>
        <v>43.159914920535336</v>
      </c>
    </row>
    <row r="7461" spans="4:26" x14ac:dyDescent="0.2">
      <c r="D7461" s="119"/>
      <c r="K7461" s="20"/>
      <c r="L7461" s="127"/>
      <c r="M7461" s="127"/>
      <c r="X7461" s="121">
        <v>200</v>
      </c>
      <c r="Y7461" s="121">
        <v>40</v>
      </c>
      <c r="Z7461" s="127">
        <f t="shared" si="695"/>
        <v>43.159914920535336</v>
      </c>
    </row>
    <row r="7462" spans="4:26" x14ac:dyDescent="0.2">
      <c r="D7462" s="119"/>
      <c r="K7462" s="20"/>
      <c r="L7462" s="127"/>
      <c r="M7462" s="127"/>
      <c r="X7462" s="121">
        <v>200</v>
      </c>
      <c r="Y7462" s="121">
        <v>40</v>
      </c>
      <c r="Z7462" s="127">
        <f t="shared" si="695"/>
        <v>43.159914920535336</v>
      </c>
    </row>
    <row r="7463" spans="4:26" x14ac:dyDescent="0.2">
      <c r="D7463" s="119"/>
      <c r="K7463" s="20"/>
      <c r="L7463" s="127"/>
      <c r="M7463" s="127"/>
      <c r="X7463" s="121">
        <v>200</v>
      </c>
      <c r="Y7463" s="121">
        <v>40</v>
      </c>
      <c r="Z7463" s="127">
        <f t="shared" si="695"/>
        <v>43.159914920535336</v>
      </c>
    </row>
    <row r="7464" spans="4:26" x14ac:dyDescent="0.2">
      <c r="D7464" s="119"/>
      <c r="K7464" s="20"/>
      <c r="L7464" s="127"/>
      <c r="M7464" s="127"/>
      <c r="X7464" s="121">
        <v>200</v>
      </c>
      <c r="Y7464" s="121">
        <v>40</v>
      </c>
      <c r="Z7464" s="127">
        <f t="shared" si="695"/>
        <v>43.159914920535336</v>
      </c>
    </row>
    <row r="7465" spans="4:26" x14ac:dyDescent="0.2">
      <c r="D7465" s="119"/>
      <c r="K7465" s="20"/>
      <c r="L7465" s="127"/>
      <c r="M7465" s="127"/>
      <c r="X7465" s="121">
        <v>200</v>
      </c>
      <c r="Y7465" s="121">
        <v>40</v>
      </c>
      <c r="Z7465" s="127">
        <f t="shared" si="695"/>
        <v>43.159914920535336</v>
      </c>
    </row>
    <row r="7466" spans="4:26" x14ac:dyDescent="0.2">
      <c r="D7466" s="119"/>
      <c r="K7466" s="20"/>
      <c r="L7466" s="127"/>
      <c r="M7466" s="127"/>
      <c r="X7466" s="121">
        <v>200</v>
      </c>
      <c r="Y7466" s="121">
        <v>40</v>
      </c>
      <c r="Z7466" s="127">
        <f t="shared" si="695"/>
        <v>43.159914920535336</v>
      </c>
    </row>
    <row r="7467" spans="4:26" x14ac:dyDescent="0.2">
      <c r="D7467" s="119"/>
      <c r="K7467" s="20"/>
      <c r="L7467" s="127"/>
      <c r="M7467" s="127"/>
      <c r="X7467" s="121">
        <v>200</v>
      </c>
      <c r="Y7467" s="121">
        <v>40</v>
      </c>
      <c r="Z7467" s="127">
        <f t="shared" si="695"/>
        <v>43.159914920535336</v>
      </c>
    </row>
    <row r="7468" spans="4:26" x14ac:dyDescent="0.2">
      <c r="D7468" s="119"/>
      <c r="K7468" s="20"/>
      <c r="L7468" s="127"/>
      <c r="M7468" s="127"/>
      <c r="X7468" s="121">
        <v>200</v>
      </c>
      <c r="Y7468" s="121">
        <v>40</v>
      </c>
      <c r="Z7468" s="127">
        <f t="shared" si="695"/>
        <v>43.159914920535336</v>
      </c>
    </row>
    <row r="7469" spans="4:26" x14ac:dyDescent="0.2">
      <c r="D7469" s="119"/>
      <c r="K7469" s="20"/>
      <c r="L7469" s="127"/>
      <c r="M7469" s="127"/>
      <c r="X7469" s="121">
        <v>200</v>
      </c>
      <c r="Y7469" s="121">
        <v>40</v>
      </c>
      <c r="Z7469" s="127">
        <f t="shared" si="695"/>
        <v>43.159914920535336</v>
      </c>
    </row>
    <row r="7470" spans="4:26" x14ac:dyDescent="0.2">
      <c r="D7470" s="119"/>
      <c r="K7470" s="20"/>
      <c r="L7470" s="127"/>
      <c r="M7470" s="127"/>
      <c r="X7470" s="121">
        <v>200</v>
      </c>
      <c r="Y7470" s="121">
        <v>40</v>
      </c>
      <c r="Z7470" s="127">
        <f t="shared" si="695"/>
        <v>43.159914920535336</v>
      </c>
    </row>
    <row r="7471" spans="4:26" x14ac:dyDescent="0.2">
      <c r="D7471" s="119"/>
      <c r="K7471" s="20"/>
      <c r="L7471" s="127"/>
      <c r="M7471" s="127"/>
      <c r="X7471" s="121">
        <v>200</v>
      </c>
      <c r="Y7471" s="121">
        <v>40</v>
      </c>
      <c r="Z7471" s="127">
        <f t="shared" si="695"/>
        <v>43.159914920535336</v>
      </c>
    </row>
    <row r="7472" spans="4:26" x14ac:dyDescent="0.2">
      <c r="D7472" s="119"/>
      <c r="K7472" s="20"/>
      <c r="L7472" s="127"/>
      <c r="M7472" s="127"/>
      <c r="X7472" s="121">
        <v>200</v>
      </c>
      <c r="Y7472" s="121">
        <v>40</v>
      </c>
      <c r="Z7472" s="127">
        <f t="shared" si="695"/>
        <v>43.159914920535336</v>
      </c>
    </row>
    <row r="7473" spans="4:26" x14ac:dyDescent="0.2">
      <c r="D7473" s="119"/>
      <c r="K7473" s="20"/>
      <c r="L7473" s="127"/>
      <c r="M7473" s="127"/>
      <c r="X7473" s="121">
        <v>200</v>
      </c>
      <c r="Y7473" s="121">
        <v>40</v>
      </c>
      <c r="Z7473" s="127">
        <f t="shared" si="695"/>
        <v>43.159914920535336</v>
      </c>
    </row>
    <row r="7474" spans="4:26" x14ac:dyDescent="0.2">
      <c r="D7474" s="119"/>
      <c r="K7474" s="20"/>
      <c r="L7474" s="127"/>
      <c r="M7474" s="127"/>
      <c r="X7474" s="121">
        <v>200</v>
      </c>
      <c r="Y7474" s="121">
        <v>40</v>
      </c>
      <c r="Z7474" s="127">
        <f t="shared" si="695"/>
        <v>43.159914920535336</v>
      </c>
    </row>
    <row r="7475" spans="4:26" x14ac:dyDescent="0.2">
      <c r="D7475" s="119"/>
      <c r="K7475" s="20"/>
      <c r="L7475" s="127"/>
      <c r="M7475" s="127"/>
      <c r="X7475" s="121">
        <v>200</v>
      </c>
      <c r="Y7475" s="121">
        <v>40</v>
      </c>
      <c r="Z7475" s="127">
        <f t="shared" si="695"/>
        <v>43.159914920535336</v>
      </c>
    </row>
    <row r="7476" spans="4:26" x14ac:dyDescent="0.2">
      <c r="D7476" s="119"/>
      <c r="K7476" s="20"/>
      <c r="L7476" s="127"/>
      <c r="M7476" s="127"/>
      <c r="X7476" s="121">
        <v>200</v>
      </c>
      <c r="Y7476" s="121">
        <v>40</v>
      </c>
      <c r="Z7476" s="127">
        <f t="shared" si="695"/>
        <v>43.159914920535336</v>
      </c>
    </row>
    <row r="7477" spans="4:26" x14ac:dyDescent="0.2">
      <c r="D7477" s="119"/>
      <c r="K7477" s="20"/>
      <c r="L7477" s="127"/>
      <c r="M7477" s="127"/>
      <c r="X7477" s="121">
        <v>200</v>
      </c>
      <c r="Y7477" s="121">
        <v>40</v>
      </c>
      <c r="Z7477" s="127">
        <f t="shared" si="695"/>
        <v>43.159914920535336</v>
      </c>
    </row>
    <row r="7478" spans="4:26" x14ac:dyDescent="0.2">
      <c r="D7478" s="119"/>
      <c r="K7478" s="20"/>
      <c r="L7478" s="127"/>
      <c r="M7478" s="127"/>
      <c r="X7478" s="121">
        <v>200</v>
      </c>
      <c r="Y7478" s="121">
        <v>40</v>
      </c>
      <c r="Z7478" s="127">
        <f t="shared" si="695"/>
        <v>43.159914920535336</v>
      </c>
    </row>
    <row r="7479" spans="4:26" x14ac:dyDescent="0.2">
      <c r="D7479" s="119"/>
      <c r="K7479" s="20"/>
      <c r="L7479" s="127"/>
      <c r="M7479" s="127"/>
      <c r="X7479" s="121">
        <v>200</v>
      </c>
      <c r="Y7479" s="121">
        <v>40</v>
      </c>
      <c r="Z7479" s="127">
        <f t="shared" si="695"/>
        <v>43.159914920535336</v>
      </c>
    </row>
    <row r="7480" spans="4:26" x14ac:dyDescent="0.2">
      <c r="D7480" s="119"/>
      <c r="K7480" s="20"/>
      <c r="L7480" s="127"/>
      <c r="M7480" s="127"/>
      <c r="X7480" s="121">
        <v>200</v>
      </c>
      <c r="Y7480" s="121">
        <v>40</v>
      </c>
      <c r="Z7480" s="127">
        <f t="shared" si="695"/>
        <v>43.159914920535336</v>
      </c>
    </row>
    <row r="7481" spans="4:26" x14ac:dyDescent="0.2">
      <c r="D7481" s="119"/>
      <c r="K7481" s="20"/>
      <c r="L7481" s="127"/>
      <c r="M7481" s="127"/>
      <c r="X7481" s="121">
        <v>200</v>
      </c>
      <c r="Y7481" s="121">
        <v>40</v>
      </c>
      <c r="Z7481" s="127">
        <f t="shared" si="695"/>
        <v>43.159914920535336</v>
      </c>
    </row>
    <row r="7482" spans="4:26" x14ac:dyDescent="0.2">
      <c r="D7482" s="119"/>
      <c r="K7482" s="20"/>
      <c r="L7482" s="127"/>
      <c r="M7482" s="127"/>
      <c r="X7482" s="121">
        <v>200</v>
      </c>
      <c r="Y7482" s="121">
        <v>40</v>
      </c>
      <c r="Z7482" s="127">
        <f t="shared" si="695"/>
        <v>43.159914920535336</v>
      </c>
    </row>
    <row r="7483" spans="4:26" x14ac:dyDescent="0.2">
      <c r="D7483" s="119"/>
      <c r="K7483" s="20"/>
      <c r="L7483" s="127"/>
      <c r="M7483" s="127"/>
      <c r="X7483" s="121">
        <v>200</v>
      </c>
      <c r="Y7483" s="121">
        <v>40</v>
      </c>
      <c r="Z7483" s="127">
        <f t="shared" si="695"/>
        <v>43.159914920535336</v>
      </c>
    </row>
    <row r="7484" spans="4:26" x14ac:dyDescent="0.2">
      <c r="D7484" s="119"/>
      <c r="K7484" s="20"/>
      <c r="L7484" s="127"/>
      <c r="M7484" s="127"/>
      <c r="X7484" s="121">
        <v>200</v>
      </c>
      <c r="Y7484" s="121">
        <v>40</v>
      </c>
      <c r="Z7484" s="127">
        <f t="shared" si="695"/>
        <v>43.159914920535336</v>
      </c>
    </row>
    <row r="7485" spans="4:26" x14ac:dyDescent="0.2">
      <c r="D7485" s="119"/>
      <c r="K7485" s="20"/>
      <c r="L7485" s="127"/>
      <c r="M7485" s="127"/>
      <c r="X7485" s="121">
        <v>200</v>
      </c>
      <c r="Y7485" s="121">
        <v>40</v>
      </c>
      <c r="Z7485" s="127">
        <f t="shared" si="695"/>
        <v>43.159914920535336</v>
      </c>
    </row>
    <row r="7486" spans="4:26" x14ac:dyDescent="0.2">
      <c r="D7486" s="119"/>
      <c r="K7486" s="20"/>
      <c r="L7486" s="127"/>
      <c r="M7486" s="127"/>
      <c r="X7486" s="121">
        <v>200</v>
      </c>
      <c r="Y7486" s="121">
        <v>40</v>
      </c>
      <c r="Z7486" s="127">
        <f t="shared" si="695"/>
        <v>43.159914920535336</v>
      </c>
    </row>
    <row r="7487" spans="4:26" x14ac:dyDescent="0.2">
      <c r="D7487" s="119"/>
      <c r="K7487" s="20"/>
      <c r="L7487" s="127"/>
      <c r="M7487" s="127"/>
      <c r="X7487" s="121">
        <v>200</v>
      </c>
      <c r="Y7487" s="121">
        <v>40</v>
      </c>
      <c r="Z7487" s="127">
        <f t="shared" si="695"/>
        <v>43.159914920535336</v>
      </c>
    </row>
    <row r="7488" spans="4:26" x14ac:dyDescent="0.2">
      <c r="D7488" s="119"/>
      <c r="K7488" s="20"/>
      <c r="L7488" s="127"/>
      <c r="M7488" s="127"/>
      <c r="X7488" s="121">
        <v>200</v>
      </c>
      <c r="Y7488" s="121">
        <v>40</v>
      </c>
      <c r="Z7488" s="127">
        <f t="shared" si="695"/>
        <v>43.159914920535336</v>
      </c>
    </row>
    <row r="7489" spans="4:26" x14ac:dyDescent="0.2">
      <c r="D7489" s="119"/>
      <c r="K7489" s="20"/>
      <c r="L7489" s="127"/>
      <c r="M7489" s="127"/>
      <c r="X7489" s="121">
        <v>200</v>
      </c>
      <c r="Y7489" s="121">
        <v>40</v>
      </c>
      <c r="Z7489" s="127">
        <f t="shared" si="695"/>
        <v>43.159914920535336</v>
      </c>
    </row>
    <row r="7490" spans="4:26" x14ac:dyDescent="0.2">
      <c r="D7490" s="119"/>
      <c r="K7490" s="20"/>
      <c r="L7490" s="127"/>
      <c r="M7490" s="127"/>
      <c r="X7490" s="121">
        <v>200</v>
      </c>
      <c r="Y7490" s="121">
        <v>40</v>
      </c>
      <c r="Z7490" s="127">
        <f t="shared" si="695"/>
        <v>43.159914920535336</v>
      </c>
    </row>
    <row r="7491" spans="4:26" x14ac:dyDescent="0.2">
      <c r="D7491" s="119"/>
      <c r="K7491" s="20"/>
      <c r="L7491" s="127"/>
      <c r="M7491" s="127"/>
      <c r="X7491" s="121">
        <v>200</v>
      </c>
      <c r="Y7491" s="121">
        <v>40</v>
      </c>
      <c r="Z7491" s="127">
        <f t="shared" si="695"/>
        <v>43.159914920535336</v>
      </c>
    </row>
    <row r="7492" spans="4:26" x14ac:dyDescent="0.2">
      <c r="D7492" s="119"/>
      <c r="K7492" s="20"/>
      <c r="L7492" s="127"/>
      <c r="M7492" s="127"/>
      <c r="X7492" s="121">
        <v>200</v>
      </c>
      <c r="Y7492" s="121">
        <v>40</v>
      </c>
      <c r="Z7492" s="127">
        <f t="shared" si="695"/>
        <v>43.159914920535336</v>
      </c>
    </row>
    <row r="7493" spans="4:26" x14ac:dyDescent="0.2">
      <c r="D7493" s="119"/>
      <c r="K7493" s="20"/>
      <c r="L7493" s="127"/>
      <c r="M7493" s="127"/>
      <c r="X7493" s="121">
        <v>200</v>
      </c>
      <c r="Y7493" s="121">
        <v>40</v>
      </c>
      <c r="Z7493" s="127">
        <f t="shared" si="695"/>
        <v>43.159914920535336</v>
      </c>
    </row>
    <row r="7494" spans="4:26" x14ac:dyDescent="0.2">
      <c r="D7494" s="119"/>
      <c r="K7494" s="20"/>
      <c r="L7494" s="127"/>
      <c r="M7494" s="127"/>
      <c r="X7494" s="121">
        <v>200</v>
      </c>
      <c r="Y7494" s="121">
        <v>40</v>
      </c>
      <c r="Z7494" s="127">
        <f t="shared" si="695"/>
        <v>43.159914920535336</v>
      </c>
    </row>
    <row r="7495" spans="4:26" x14ac:dyDescent="0.2">
      <c r="D7495" s="119"/>
      <c r="K7495" s="20"/>
      <c r="L7495" s="127"/>
      <c r="M7495" s="127"/>
      <c r="X7495" s="121">
        <v>200</v>
      </c>
      <c r="Y7495" s="121">
        <v>40</v>
      </c>
      <c r="Z7495" s="127">
        <f t="shared" si="695"/>
        <v>43.159914920535336</v>
      </c>
    </row>
    <row r="7496" spans="4:26" x14ac:dyDescent="0.2">
      <c r="D7496" s="119"/>
      <c r="K7496" s="20"/>
      <c r="L7496" s="127"/>
      <c r="M7496" s="127"/>
      <c r="X7496" s="121">
        <v>200</v>
      </c>
      <c r="Y7496" s="121">
        <v>40</v>
      </c>
      <c r="Z7496" s="127">
        <f t="shared" si="695"/>
        <v>43.159914920535336</v>
      </c>
    </row>
    <row r="7497" spans="4:26" x14ac:dyDescent="0.2">
      <c r="D7497" s="119"/>
      <c r="K7497" s="20"/>
      <c r="L7497" s="127"/>
      <c r="M7497" s="127"/>
      <c r="X7497" s="121">
        <v>200</v>
      </c>
      <c r="Y7497" s="121">
        <v>40</v>
      </c>
      <c r="Z7497" s="127">
        <f t="shared" si="695"/>
        <v>43.159914920535336</v>
      </c>
    </row>
    <row r="7498" spans="4:26" x14ac:dyDescent="0.2">
      <c r="D7498" s="119"/>
      <c r="K7498" s="20"/>
      <c r="L7498" s="127"/>
      <c r="M7498" s="127"/>
      <c r="X7498" s="121">
        <v>200</v>
      </c>
      <c r="Y7498" s="121">
        <v>40</v>
      </c>
      <c r="Z7498" s="127">
        <f t="shared" si="695"/>
        <v>43.159914920535336</v>
      </c>
    </row>
    <row r="7499" spans="4:26" x14ac:dyDescent="0.2">
      <c r="D7499" s="119"/>
      <c r="K7499" s="20"/>
      <c r="L7499" s="127"/>
      <c r="M7499" s="127"/>
      <c r="X7499" s="121">
        <v>200</v>
      </c>
      <c r="Y7499" s="121">
        <v>40</v>
      </c>
      <c r="Z7499" s="127">
        <f t="shared" ref="Z7499:Z7562" si="696">$U$11</f>
        <v>43.159914920535336</v>
      </c>
    </row>
    <row r="7500" spans="4:26" x14ac:dyDescent="0.2">
      <c r="D7500" s="119"/>
      <c r="K7500" s="20"/>
      <c r="L7500" s="127"/>
      <c r="M7500" s="127"/>
      <c r="X7500" s="121">
        <v>200</v>
      </c>
      <c r="Y7500" s="121">
        <v>40</v>
      </c>
      <c r="Z7500" s="127">
        <f t="shared" si="696"/>
        <v>43.159914920535336</v>
      </c>
    </row>
    <row r="7501" spans="4:26" x14ac:dyDescent="0.2">
      <c r="D7501" s="119"/>
      <c r="K7501" s="20"/>
      <c r="L7501" s="127"/>
      <c r="M7501" s="127"/>
      <c r="X7501" s="121">
        <v>200</v>
      </c>
      <c r="Y7501" s="121">
        <v>40</v>
      </c>
      <c r="Z7501" s="127">
        <f t="shared" si="696"/>
        <v>43.159914920535336</v>
      </c>
    </row>
    <row r="7502" spans="4:26" x14ac:dyDescent="0.2">
      <c r="D7502" s="119"/>
      <c r="K7502" s="20"/>
      <c r="L7502" s="127"/>
      <c r="M7502" s="127"/>
      <c r="X7502" s="121">
        <v>200</v>
      </c>
      <c r="Y7502" s="121">
        <v>40</v>
      </c>
      <c r="Z7502" s="127">
        <f t="shared" si="696"/>
        <v>43.159914920535336</v>
      </c>
    </row>
    <row r="7503" spans="4:26" x14ac:dyDescent="0.2">
      <c r="D7503" s="119"/>
      <c r="K7503" s="20"/>
      <c r="L7503" s="127"/>
      <c r="M7503" s="127"/>
      <c r="X7503" s="121">
        <v>200</v>
      </c>
      <c r="Y7503" s="121">
        <v>40</v>
      </c>
      <c r="Z7503" s="127">
        <f t="shared" si="696"/>
        <v>43.159914920535336</v>
      </c>
    </row>
    <row r="7504" spans="4:26" x14ac:dyDescent="0.2">
      <c r="D7504" s="119"/>
      <c r="K7504" s="20"/>
      <c r="L7504" s="127"/>
      <c r="M7504" s="127"/>
      <c r="X7504" s="121">
        <v>200</v>
      </c>
      <c r="Y7504" s="121">
        <v>40</v>
      </c>
      <c r="Z7504" s="127">
        <f t="shared" si="696"/>
        <v>43.159914920535336</v>
      </c>
    </row>
    <row r="7505" spans="4:26" x14ac:dyDescent="0.2">
      <c r="D7505" s="119"/>
      <c r="K7505" s="20"/>
      <c r="L7505" s="127"/>
      <c r="M7505" s="127"/>
      <c r="X7505" s="121">
        <v>200</v>
      </c>
      <c r="Y7505" s="121">
        <v>40</v>
      </c>
      <c r="Z7505" s="127">
        <f t="shared" si="696"/>
        <v>43.159914920535336</v>
      </c>
    </row>
    <row r="7506" spans="4:26" x14ac:dyDescent="0.2">
      <c r="D7506" s="119"/>
      <c r="K7506" s="20"/>
      <c r="L7506" s="127"/>
      <c r="M7506" s="127"/>
      <c r="X7506" s="121">
        <v>200</v>
      </c>
      <c r="Y7506" s="121">
        <v>40</v>
      </c>
      <c r="Z7506" s="127">
        <f t="shared" si="696"/>
        <v>43.159914920535336</v>
      </c>
    </row>
    <row r="7507" spans="4:26" x14ac:dyDescent="0.2">
      <c r="D7507" s="119"/>
      <c r="K7507" s="20"/>
      <c r="L7507" s="127"/>
      <c r="M7507" s="127"/>
      <c r="X7507" s="121">
        <v>200</v>
      </c>
      <c r="Y7507" s="121">
        <v>40</v>
      </c>
      <c r="Z7507" s="127">
        <f t="shared" si="696"/>
        <v>43.159914920535336</v>
      </c>
    </row>
    <row r="7508" spans="4:26" x14ac:dyDescent="0.2">
      <c r="D7508" s="119"/>
      <c r="K7508" s="20"/>
      <c r="L7508" s="127"/>
      <c r="M7508" s="127"/>
      <c r="X7508" s="121">
        <v>200</v>
      </c>
      <c r="Y7508" s="121">
        <v>40</v>
      </c>
      <c r="Z7508" s="127">
        <f t="shared" si="696"/>
        <v>43.159914920535336</v>
      </c>
    </row>
    <row r="7509" spans="4:26" x14ac:dyDescent="0.2">
      <c r="D7509" s="119"/>
      <c r="K7509" s="20"/>
      <c r="L7509" s="127"/>
      <c r="M7509" s="127"/>
      <c r="X7509" s="121">
        <v>200</v>
      </c>
      <c r="Y7509" s="121">
        <v>40</v>
      </c>
      <c r="Z7509" s="127">
        <f t="shared" si="696"/>
        <v>43.159914920535336</v>
      </c>
    </row>
    <row r="7510" spans="4:26" x14ac:dyDescent="0.2">
      <c r="D7510" s="119"/>
      <c r="K7510" s="20"/>
      <c r="L7510" s="127"/>
      <c r="M7510" s="127"/>
      <c r="X7510" s="121">
        <v>200</v>
      </c>
      <c r="Y7510" s="121">
        <v>40</v>
      </c>
      <c r="Z7510" s="127">
        <f t="shared" si="696"/>
        <v>43.159914920535336</v>
      </c>
    </row>
    <row r="7511" spans="4:26" x14ac:dyDescent="0.2">
      <c r="D7511" s="119"/>
      <c r="K7511" s="20"/>
      <c r="L7511" s="127"/>
      <c r="M7511" s="127"/>
      <c r="X7511" s="121">
        <v>200</v>
      </c>
      <c r="Y7511" s="121">
        <v>40</v>
      </c>
      <c r="Z7511" s="127">
        <f t="shared" si="696"/>
        <v>43.159914920535336</v>
      </c>
    </row>
    <row r="7512" spans="4:26" x14ac:dyDescent="0.2">
      <c r="D7512" s="119"/>
      <c r="K7512" s="20"/>
      <c r="L7512" s="127"/>
      <c r="M7512" s="127"/>
      <c r="X7512" s="121">
        <v>200</v>
      </c>
      <c r="Y7512" s="121">
        <v>40</v>
      </c>
      <c r="Z7512" s="127">
        <f t="shared" si="696"/>
        <v>43.159914920535336</v>
      </c>
    </row>
    <row r="7513" spans="4:26" x14ac:dyDescent="0.2">
      <c r="D7513" s="119"/>
      <c r="K7513" s="20"/>
      <c r="L7513" s="127"/>
      <c r="M7513" s="127"/>
      <c r="X7513" s="121">
        <v>200</v>
      </c>
      <c r="Y7513" s="121">
        <v>40</v>
      </c>
      <c r="Z7513" s="127">
        <f t="shared" si="696"/>
        <v>43.159914920535336</v>
      </c>
    </row>
    <row r="7514" spans="4:26" x14ac:dyDescent="0.2">
      <c r="D7514" s="119"/>
      <c r="K7514" s="20"/>
      <c r="L7514" s="127"/>
      <c r="M7514" s="127"/>
      <c r="X7514" s="121">
        <v>200</v>
      </c>
      <c r="Y7514" s="121">
        <v>40</v>
      </c>
      <c r="Z7514" s="127">
        <f t="shared" si="696"/>
        <v>43.159914920535336</v>
      </c>
    </row>
    <row r="7515" spans="4:26" x14ac:dyDescent="0.2">
      <c r="D7515" s="119"/>
      <c r="K7515" s="20"/>
      <c r="L7515" s="127"/>
      <c r="M7515" s="127"/>
      <c r="X7515" s="121">
        <v>200</v>
      </c>
      <c r="Y7515" s="121">
        <v>40</v>
      </c>
      <c r="Z7515" s="127">
        <f t="shared" si="696"/>
        <v>43.159914920535336</v>
      </c>
    </row>
    <row r="7516" spans="4:26" x14ac:dyDescent="0.2">
      <c r="D7516" s="119"/>
      <c r="K7516" s="20"/>
      <c r="L7516" s="127"/>
      <c r="M7516" s="127"/>
      <c r="X7516" s="121">
        <v>200</v>
      </c>
      <c r="Y7516" s="121">
        <v>40</v>
      </c>
      <c r="Z7516" s="127">
        <f t="shared" si="696"/>
        <v>43.159914920535336</v>
      </c>
    </row>
    <row r="7517" spans="4:26" x14ac:dyDescent="0.2">
      <c r="D7517" s="119"/>
      <c r="K7517" s="20"/>
      <c r="L7517" s="127"/>
      <c r="M7517" s="127"/>
      <c r="X7517" s="121">
        <v>200</v>
      </c>
      <c r="Y7517" s="121">
        <v>40</v>
      </c>
      <c r="Z7517" s="127">
        <f t="shared" si="696"/>
        <v>43.159914920535336</v>
      </c>
    </row>
    <row r="7518" spans="4:26" x14ac:dyDescent="0.2">
      <c r="D7518" s="119"/>
      <c r="K7518" s="20"/>
      <c r="L7518" s="127"/>
      <c r="M7518" s="127"/>
      <c r="X7518" s="121">
        <v>200</v>
      </c>
      <c r="Y7518" s="121">
        <v>40</v>
      </c>
      <c r="Z7518" s="127">
        <f t="shared" si="696"/>
        <v>43.159914920535336</v>
      </c>
    </row>
    <row r="7519" spans="4:26" x14ac:dyDescent="0.2">
      <c r="D7519" s="119"/>
      <c r="K7519" s="20"/>
      <c r="L7519" s="127"/>
      <c r="M7519" s="127"/>
      <c r="X7519" s="121">
        <v>200</v>
      </c>
      <c r="Y7519" s="121">
        <v>40</v>
      </c>
      <c r="Z7519" s="127">
        <f t="shared" si="696"/>
        <v>43.159914920535336</v>
      </c>
    </row>
    <row r="7520" spans="4:26" x14ac:dyDescent="0.2">
      <c r="D7520" s="119"/>
      <c r="K7520" s="20"/>
      <c r="L7520" s="127"/>
      <c r="M7520" s="127"/>
      <c r="X7520" s="121">
        <v>200</v>
      </c>
      <c r="Y7520" s="121">
        <v>40</v>
      </c>
      <c r="Z7520" s="127">
        <f t="shared" si="696"/>
        <v>43.159914920535336</v>
      </c>
    </row>
    <row r="7521" spans="4:26" x14ac:dyDescent="0.2">
      <c r="D7521" s="119"/>
      <c r="K7521" s="20"/>
      <c r="L7521" s="127"/>
      <c r="M7521" s="127"/>
      <c r="X7521" s="121">
        <v>200</v>
      </c>
      <c r="Y7521" s="121">
        <v>40</v>
      </c>
      <c r="Z7521" s="127">
        <f t="shared" si="696"/>
        <v>43.159914920535336</v>
      </c>
    </row>
    <row r="7522" spans="4:26" x14ac:dyDescent="0.2">
      <c r="D7522" s="119"/>
      <c r="K7522" s="20"/>
      <c r="L7522" s="127"/>
      <c r="M7522" s="127"/>
      <c r="X7522" s="121">
        <v>200</v>
      </c>
      <c r="Y7522" s="121">
        <v>40</v>
      </c>
      <c r="Z7522" s="127">
        <f t="shared" si="696"/>
        <v>43.159914920535336</v>
      </c>
    </row>
    <row r="7523" spans="4:26" x14ac:dyDescent="0.2">
      <c r="D7523" s="119"/>
      <c r="K7523" s="20"/>
      <c r="L7523" s="127"/>
      <c r="M7523" s="127"/>
      <c r="X7523" s="121">
        <v>200</v>
      </c>
      <c r="Y7523" s="121">
        <v>40</v>
      </c>
      <c r="Z7523" s="127">
        <f t="shared" si="696"/>
        <v>43.159914920535336</v>
      </c>
    </row>
    <row r="7524" spans="4:26" x14ac:dyDescent="0.2">
      <c r="D7524" s="119"/>
      <c r="K7524" s="20"/>
      <c r="L7524" s="127"/>
      <c r="M7524" s="127"/>
      <c r="X7524" s="121">
        <v>200</v>
      </c>
      <c r="Y7524" s="121">
        <v>40</v>
      </c>
      <c r="Z7524" s="127">
        <f t="shared" si="696"/>
        <v>43.159914920535336</v>
      </c>
    </row>
    <row r="7525" spans="4:26" x14ac:dyDescent="0.2">
      <c r="D7525" s="119"/>
      <c r="K7525" s="20"/>
      <c r="L7525" s="127"/>
      <c r="M7525" s="127"/>
      <c r="X7525" s="121">
        <v>200</v>
      </c>
      <c r="Y7525" s="121">
        <v>40</v>
      </c>
      <c r="Z7525" s="127">
        <f t="shared" si="696"/>
        <v>43.159914920535336</v>
      </c>
    </row>
    <row r="7526" spans="4:26" x14ac:dyDescent="0.2">
      <c r="D7526" s="119"/>
      <c r="K7526" s="20"/>
      <c r="L7526" s="127"/>
      <c r="M7526" s="127"/>
      <c r="X7526" s="121">
        <v>200</v>
      </c>
      <c r="Y7526" s="121">
        <v>40</v>
      </c>
      <c r="Z7526" s="127">
        <f t="shared" si="696"/>
        <v>43.159914920535336</v>
      </c>
    </row>
    <row r="7527" spans="4:26" x14ac:dyDescent="0.2">
      <c r="D7527" s="119"/>
      <c r="K7527" s="20"/>
      <c r="L7527" s="127"/>
      <c r="M7527" s="127"/>
      <c r="X7527" s="121">
        <v>200</v>
      </c>
      <c r="Y7527" s="121">
        <v>40</v>
      </c>
      <c r="Z7527" s="127">
        <f t="shared" si="696"/>
        <v>43.159914920535336</v>
      </c>
    </row>
    <row r="7528" spans="4:26" x14ac:dyDescent="0.2">
      <c r="D7528" s="119"/>
      <c r="K7528" s="20"/>
      <c r="L7528" s="127"/>
      <c r="M7528" s="127"/>
      <c r="X7528" s="121">
        <v>200</v>
      </c>
      <c r="Y7528" s="121">
        <v>40</v>
      </c>
      <c r="Z7528" s="127">
        <f t="shared" si="696"/>
        <v>43.159914920535336</v>
      </c>
    </row>
    <row r="7529" spans="4:26" x14ac:dyDescent="0.2">
      <c r="D7529" s="119"/>
      <c r="K7529" s="20"/>
      <c r="L7529" s="127"/>
      <c r="M7529" s="127"/>
      <c r="X7529" s="121">
        <v>200</v>
      </c>
      <c r="Y7529" s="121">
        <v>40</v>
      </c>
      <c r="Z7529" s="127">
        <f t="shared" si="696"/>
        <v>43.159914920535336</v>
      </c>
    </row>
    <row r="7530" spans="4:26" x14ac:dyDescent="0.2">
      <c r="D7530" s="119"/>
      <c r="K7530" s="20"/>
      <c r="L7530" s="127"/>
      <c r="M7530" s="127"/>
      <c r="X7530" s="121">
        <v>200</v>
      </c>
      <c r="Y7530" s="121">
        <v>40</v>
      </c>
      <c r="Z7530" s="127">
        <f t="shared" si="696"/>
        <v>43.159914920535336</v>
      </c>
    </row>
    <row r="7531" spans="4:26" x14ac:dyDescent="0.2">
      <c r="D7531" s="119"/>
      <c r="K7531" s="20"/>
      <c r="L7531" s="127"/>
      <c r="M7531" s="127"/>
      <c r="X7531" s="121">
        <v>200</v>
      </c>
      <c r="Y7531" s="121">
        <v>40</v>
      </c>
      <c r="Z7531" s="127">
        <f t="shared" si="696"/>
        <v>43.159914920535336</v>
      </c>
    </row>
    <row r="7532" spans="4:26" x14ac:dyDescent="0.2">
      <c r="D7532" s="119"/>
      <c r="K7532" s="20"/>
      <c r="L7532" s="127"/>
      <c r="M7532" s="127"/>
      <c r="X7532" s="121">
        <v>200</v>
      </c>
      <c r="Y7532" s="121">
        <v>40</v>
      </c>
      <c r="Z7532" s="127">
        <f t="shared" si="696"/>
        <v>43.159914920535336</v>
      </c>
    </row>
    <row r="7533" spans="4:26" x14ac:dyDescent="0.2">
      <c r="D7533" s="119"/>
      <c r="K7533" s="20"/>
      <c r="L7533" s="127"/>
      <c r="M7533" s="127"/>
      <c r="X7533" s="121">
        <v>200</v>
      </c>
      <c r="Y7533" s="121">
        <v>40</v>
      </c>
      <c r="Z7533" s="127">
        <f t="shared" si="696"/>
        <v>43.159914920535336</v>
      </c>
    </row>
    <row r="7534" spans="4:26" x14ac:dyDescent="0.2">
      <c r="D7534" s="119"/>
      <c r="K7534" s="20"/>
      <c r="L7534" s="127"/>
      <c r="M7534" s="127"/>
      <c r="X7534" s="121">
        <v>200</v>
      </c>
      <c r="Y7534" s="121">
        <v>40</v>
      </c>
      <c r="Z7534" s="127">
        <f t="shared" si="696"/>
        <v>43.159914920535336</v>
      </c>
    </row>
    <row r="7535" spans="4:26" x14ac:dyDescent="0.2">
      <c r="D7535" s="119"/>
      <c r="K7535" s="20"/>
      <c r="L7535" s="127"/>
      <c r="M7535" s="127"/>
      <c r="X7535" s="121">
        <v>200</v>
      </c>
      <c r="Y7535" s="121">
        <v>40</v>
      </c>
      <c r="Z7535" s="127">
        <f t="shared" si="696"/>
        <v>43.159914920535336</v>
      </c>
    </row>
    <row r="7536" spans="4:26" x14ac:dyDescent="0.2">
      <c r="D7536" s="119"/>
      <c r="K7536" s="20"/>
      <c r="L7536" s="127"/>
      <c r="M7536" s="127"/>
      <c r="X7536" s="121">
        <v>200</v>
      </c>
      <c r="Y7536" s="121">
        <v>40</v>
      </c>
      <c r="Z7536" s="127">
        <f t="shared" si="696"/>
        <v>43.159914920535336</v>
      </c>
    </row>
    <row r="7537" spans="4:26" x14ac:dyDescent="0.2">
      <c r="D7537" s="119"/>
      <c r="K7537" s="20"/>
      <c r="L7537" s="127"/>
      <c r="M7537" s="127"/>
      <c r="X7537" s="121">
        <v>200</v>
      </c>
      <c r="Y7537" s="121">
        <v>40</v>
      </c>
      <c r="Z7537" s="127">
        <f t="shared" si="696"/>
        <v>43.159914920535336</v>
      </c>
    </row>
    <row r="7538" spans="4:26" x14ac:dyDescent="0.2">
      <c r="D7538" s="119"/>
      <c r="K7538" s="20"/>
      <c r="L7538" s="127"/>
      <c r="M7538" s="127"/>
      <c r="X7538" s="121">
        <v>200</v>
      </c>
      <c r="Y7538" s="121">
        <v>40</v>
      </c>
      <c r="Z7538" s="127">
        <f t="shared" si="696"/>
        <v>43.159914920535336</v>
      </c>
    </row>
    <row r="7539" spans="4:26" x14ac:dyDescent="0.2">
      <c r="D7539" s="119"/>
      <c r="K7539" s="20"/>
      <c r="L7539" s="127"/>
      <c r="M7539" s="127"/>
      <c r="X7539" s="121">
        <v>200</v>
      </c>
      <c r="Y7539" s="121">
        <v>40</v>
      </c>
      <c r="Z7539" s="127">
        <f t="shared" si="696"/>
        <v>43.159914920535336</v>
      </c>
    </row>
    <row r="7540" spans="4:26" x14ac:dyDescent="0.2">
      <c r="D7540" s="119"/>
      <c r="K7540" s="20"/>
      <c r="L7540" s="127"/>
      <c r="M7540" s="127"/>
      <c r="X7540" s="121">
        <v>200</v>
      </c>
      <c r="Y7540" s="121">
        <v>40</v>
      </c>
      <c r="Z7540" s="127">
        <f t="shared" si="696"/>
        <v>43.159914920535336</v>
      </c>
    </row>
    <row r="7541" spans="4:26" x14ac:dyDescent="0.2">
      <c r="D7541" s="119"/>
      <c r="K7541" s="20"/>
      <c r="L7541" s="127"/>
      <c r="M7541" s="127"/>
      <c r="X7541" s="121">
        <v>200</v>
      </c>
      <c r="Y7541" s="121">
        <v>40</v>
      </c>
      <c r="Z7541" s="127">
        <f t="shared" si="696"/>
        <v>43.159914920535336</v>
      </c>
    </row>
    <row r="7542" spans="4:26" x14ac:dyDescent="0.2">
      <c r="D7542" s="119"/>
      <c r="K7542" s="20"/>
      <c r="L7542" s="127"/>
      <c r="M7542" s="127"/>
      <c r="X7542" s="121">
        <v>200</v>
      </c>
      <c r="Y7542" s="121">
        <v>40</v>
      </c>
      <c r="Z7542" s="127">
        <f t="shared" si="696"/>
        <v>43.159914920535336</v>
      </c>
    </row>
    <row r="7543" spans="4:26" x14ac:dyDescent="0.2">
      <c r="D7543" s="119"/>
      <c r="K7543" s="20"/>
      <c r="L7543" s="127"/>
      <c r="M7543" s="127"/>
      <c r="X7543" s="121">
        <v>200</v>
      </c>
      <c r="Y7543" s="121">
        <v>40</v>
      </c>
      <c r="Z7543" s="127">
        <f t="shared" si="696"/>
        <v>43.159914920535336</v>
      </c>
    </row>
    <row r="7544" spans="4:26" x14ac:dyDescent="0.2">
      <c r="D7544" s="119"/>
      <c r="K7544" s="20"/>
      <c r="L7544" s="127"/>
      <c r="M7544" s="127"/>
      <c r="X7544" s="121">
        <v>200</v>
      </c>
      <c r="Y7544" s="121">
        <v>40</v>
      </c>
      <c r="Z7544" s="127">
        <f t="shared" si="696"/>
        <v>43.159914920535336</v>
      </c>
    </row>
    <row r="7545" spans="4:26" x14ac:dyDescent="0.2">
      <c r="D7545" s="119"/>
      <c r="K7545" s="20"/>
      <c r="L7545" s="127"/>
      <c r="M7545" s="127"/>
      <c r="X7545" s="121">
        <v>200</v>
      </c>
      <c r="Y7545" s="121">
        <v>40</v>
      </c>
      <c r="Z7545" s="127">
        <f t="shared" si="696"/>
        <v>43.159914920535336</v>
      </c>
    </row>
    <row r="7546" spans="4:26" x14ac:dyDescent="0.2">
      <c r="D7546" s="119"/>
      <c r="K7546" s="20"/>
      <c r="L7546" s="127"/>
      <c r="M7546" s="127"/>
      <c r="X7546" s="121">
        <v>200</v>
      </c>
      <c r="Y7546" s="121">
        <v>40</v>
      </c>
      <c r="Z7546" s="127">
        <f t="shared" si="696"/>
        <v>43.159914920535336</v>
      </c>
    </row>
    <row r="7547" spans="4:26" x14ac:dyDescent="0.2">
      <c r="D7547" s="119"/>
      <c r="K7547" s="20"/>
      <c r="L7547" s="127"/>
      <c r="M7547" s="127"/>
      <c r="X7547" s="121">
        <v>200</v>
      </c>
      <c r="Y7547" s="121">
        <v>40</v>
      </c>
      <c r="Z7547" s="127">
        <f t="shared" si="696"/>
        <v>43.159914920535336</v>
      </c>
    </row>
    <row r="7548" spans="4:26" x14ac:dyDescent="0.2">
      <c r="D7548" s="119"/>
      <c r="K7548" s="20"/>
      <c r="L7548" s="127"/>
      <c r="M7548" s="127"/>
      <c r="X7548" s="121">
        <v>200</v>
      </c>
      <c r="Y7548" s="121">
        <v>40</v>
      </c>
      <c r="Z7548" s="127">
        <f t="shared" si="696"/>
        <v>43.159914920535336</v>
      </c>
    </row>
    <row r="7549" spans="4:26" x14ac:dyDescent="0.2">
      <c r="D7549" s="119"/>
      <c r="K7549" s="20"/>
      <c r="L7549" s="127"/>
      <c r="M7549" s="127"/>
      <c r="X7549" s="121">
        <v>200</v>
      </c>
      <c r="Y7549" s="121">
        <v>40</v>
      </c>
      <c r="Z7549" s="127">
        <f t="shared" si="696"/>
        <v>43.159914920535336</v>
      </c>
    </row>
    <row r="7550" spans="4:26" x14ac:dyDescent="0.2">
      <c r="D7550" s="119"/>
      <c r="K7550" s="20"/>
      <c r="L7550" s="127"/>
      <c r="M7550" s="127"/>
      <c r="X7550" s="121">
        <v>200</v>
      </c>
      <c r="Y7550" s="121">
        <v>40</v>
      </c>
      <c r="Z7550" s="127">
        <f t="shared" si="696"/>
        <v>43.159914920535336</v>
      </c>
    </row>
    <row r="7551" spans="4:26" x14ac:dyDescent="0.2">
      <c r="D7551" s="119"/>
      <c r="K7551" s="20"/>
      <c r="L7551" s="127"/>
      <c r="M7551" s="127"/>
      <c r="X7551" s="121">
        <v>200</v>
      </c>
      <c r="Y7551" s="121">
        <v>40</v>
      </c>
      <c r="Z7551" s="127">
        <f t="shared" si="696"/>
        <v>43.159914920535336</v>
      </c>
    </row>
    <row r="7552" spans="4:26" x14ac:dyDescent="0.2">
      <c r="D7552" s="119"/>
      <c r="K7552" s="20"/>
      <c r="L7552" s="127"/>
      <c r="M7552" s="127"/>
      <c r="X7552" s="121">
        <v>200</v>
      </c>
      <c r="Y7552" s="121">
        <v>40</v>
      </c>
      <c r="Z7552" s="127">
        <f t="shared" si="696"/>
        <v>43.159914920535336</v>
      </c>
    </row>
    <row r="7553" spans="4:26" x14ac:dyDescent="0.2">
      <c r="D7553" s="119"/>
      <c r="K7553" s="20"/>
      <c r="L7553" s="127"/>
      <c r="M7553" s="127"/>
      <c r="X7553" s="121">
        <v>200</v>
      </c>
      <c r="Y7553" s="121">
        <v>40</v>
      </c>
      <c r="Z7553" s="127">
        <f t="shared" si="696"/>
        <v>43.159914920535336</v>
      </c>
    </row>
    <row r="7554" spans="4:26" x14ac:dyDescent="0.2">
      <c r="D7554" s="119"/>
      <c r="K7554" s="20"/>
      <c r="L7554" s="127"/>
      <c r="M7554" s="127"/>
      <c r="X7554" s="121">
        <v>200</v>
      </c>
      <c r="Y7554" s="121">
        <v>40</v>
      </c>
      <c r="Z7554" s="127">
        <f t="shared" si="696"/>
        <v>43.159914920535336</v>
      </c>
    </row>
    <row r="7555" spans="4:26" x14ac:dyDescent="0.2">
      <c r="D7555" s="119"/>
      <c r="K7555" s="20"/>
      <c r="L7555" s="127"/>
      <c r="M7555" s="127"/>
      <c r="X7555" s="121">
        <v>200</v>
      </c>
      <c r="Y7555" s="121">
        <v>40</v>
      </c>
      <c r="Z7555" s="127">
        <f t="shared" si="696"/>
        <v>43.159914920535336</v>
      </c>
    </row>
    <row r="7556" spans="4:26" x14ac:dyDescent="0.2">
      <c r="D7556" s="119"/>
      <c r="K7556" s="20"/>
      <c r="L7556" s="127"/>
      <c r="M7556" s="127"/>
      <c r="X7556" s="121">
        <v>200</v>
      </c>
      <c r="Y7556" s="121">
        <v>40</v>
      </c>
      <c r="Z7556" s="127">
        <f t="shared" si="696"/>
        <v>43.159914920535336</v>
      </c>
    </row>
    <row r="7557" spans="4:26" x14ac:dyDescent="0.2">
      <c r="D7557" s="119"/>
      <c r="K7557" s="20"/>
      <c r="L7557" s="127"/>
      <c r="M7557" s="127"/>
      <c r="X7557" s="121">
        <v>200</v>
      </c>
      <c r="Y7557" s="121">
        <v>40</v>
      </c>
      <c r="Z7557" s="127">
        <f t="shared" si="696"/>
        <v>43.159914920535336</v>
      </c>
    </row>
    <row r="7558" spans="4:26" x14ac:dyDescent="0.2">
      <c r="D7558" s="119"/>
      <c r="K7558" s="20"/>
      <c r="L7558" s="127"/>
      <c r="M7558" s="127"/>
      <c r="X7558" s="121">
        <v>200</v>
      </c>
      <c r="Y7558" s="121">
        <v>40</v>
      </c>
      <c r="Z7558" s="127">
        <f t="shared" si="696"/>
        <v>43.159914920535336</v>
      </c>
    </row>
    <row r="7559" spans="4:26" x14ac:dyDescent="0.2">
      <c r="D7559" s="119"/>
      <c r="K7559" s="20"/>
      <c r="L7559" s="127"/>
      <c r="M7559" s="127"/>
      <c r="X7559" s="121">
        <v>200</v>
      </c>
      <c r="Y7559" s="121">
        <v>40</v>
      </c>
      <c r="Z7559" s="127">
        <f t="shared" si="696"/>
        <v>43.159914920535336</v>
      </c>
    </row>
    <row r="7560" spans="4:26" x14ac:dyDescent="0.2">
      <c r="D7560" s="119"/>
      <c r="K7560" s="20"/>
      <c r="L7560" s="127"/>
      <c r="M7560" s="127"/>
      <c r="X7560" s="121">
        <v>200</v>
      </c>
      <c r="Y7560" s="121">
        <v>40</v>
      </c>
      <c r="Z7560" s="127">
        <f t="shared" si="696"/>
        <v>43.159914920535336</v>
      </c>
    </row>
    <row r="7561" spans="4:26" x14ac:dyDescent="0.2">
      <c r="D7561" s="119"/>
      <c r="K7561" s="20"/>
      <c r="L7561" s="127"/>
      <c r="M7561" s="127"/>
      <c r="X7561" s="121">
        <v>200</v>
      </c>
      <c r="Y7561" s="121">
        <v>40</v>
      </c>
      <c r="Z7561" s="127">
        <f t="shared" si="696"/>
        <v>43.159914920535336</v>
      </c>
    </row>
    <row r="7562" spans="4:26" x14ac:dyDescent="0.2">
      <c r="D7562" s="119"/>
      <c r="K7562" s="20"/>
      <c r="L7562" s="127"/>
      <c r="M7562" s="127"/>
      <c r="X7562" s="121">
        <v>200</v>
      </c>
      <c r="Y7562" s="121">
        <v>40</v>
      </c>
      <c r="Z7562" s="127">
        <f t="shared" si="696"/>
        <v>43.159914920535336</v>
      </c>
    </row>
    <row r="7563" spans="4:26" x14ac:dyDescent="0.2">
      <c r="D7563" s="119"/>
      <c r="K7563" s="20"/>
      <c r="L7563" s="127"/>
      <c r="M7563" s="127"/>
      <c r="X7563" s="121">
        <v>200</v>
      </c>
      <c r="Y7563" s="121">
        <v>40</v>
      </c>
      <c r="Z7563" s="127">
        <f t="shared" ref="Z7563:Z7626" si="697">$U$11</f>
        <v>43.159914920535336</v>
      </c>
    </row>
    <row r="7564" spans="4:26" x14ac:dyDescent="0.2">
      <c r="D7564" s="119"/>
      <c r="K7564" s="20"/>
      <c r="L7564" s="127"/>
      <c r="M7564" s="127"/>
      <c r="X7564" s="121">
        <v>200</v>
      </c>
      <c r="Y7564" s="121">
        <v>40</v>
      </c>
      <c r="Z7564" s="127">
        <f t="shared" si="697"/>
        <v>43.159914920535336</v>
      </c>
    </row>
    <row r="7565" spans="4:26" x14ac:dyDescent="0.2">
      <c r="D7565" s="119"/>
      <c r="K7565" s="20"/>
      <c r="L7565" s="127"/>
      <c r="M7565" s="127"/>
      <c r="X7565" s="121">
        <v>200</v>
      </c>
      <c r="Y7565" s="121">
        <v>40</v>
      </c>
      <c r="Z7565" s="127">
        <f t="shared" si="697"/>
        <v>43.159914920535336</v>
      </c>
    </row>
    <row r="7566" spans="4:26" x14ac:dyDescent="0.2">
      <c r="D7566" s="119"/>
      <c r="K7566" s="20"/>
      <c r="L7566" s="127"/>
      <c r="M7566" s="127"/>
      <c r="X7566" s="121">
        <v>200</v>
      </c>
      <c r="Y7566" s="121">
        <v>40</v>
      </c>
      <c r="Z7566" s="127">
        <f t="shared" si="697"/>
        <v>43.159914920535336</v>
      </c>
    </row>
    <row r="7567" spans="4:26" x14ac:dyDescent="0.2">
      <c r="D7567" s="119"/>
      <c r="K7567" s="20"/>
      <c r="L7567" s="127"/>
      <c r="M7567" s="127"/>
      <c r="X7567" s="121">
        <v>200</v>
      </c>
      <c r="Y7567" s="121">
        <v>40</v>
      </c>
      <c r="Z7567" s="127">
        <f t="shared" si="697"/>
        <v>43.159914920535336</v>
      </c>
    </row>
    <row r="7568" spans="4:26" x14ac:dyDescent="0.2">
      <c r="D7568" s="119"/>
      <c r="K7568" s="20"/>
      <c r="L7568" s="127"/>
      <c r="M7568" s="127"/>
      <c r="X7568" s="121">
        <v>200</v>
      </c>
      <c r="Y7568" s="121">
        <v>40</v>
      </c>
      <c r="Z7568" s="127">
        <f t="shared" si="697"/>
        <v>43.159914920535336</v>
      </c>
    </row>
    <row r="7569" spans="4:26" x14ac:dyDescent="0.2">
      <c r="D7569" s="119"/>
      <c r="K7569" s="20"/>
      <c r="L7569" s="127"/>
      <c r="M7569" s="127"/>
      <c r="X7569" s="121">
        <v>200</v>
      </c>
      <c r="Y7569" s="121">
        <v>40</v>
      </c>
      <c r="Z7569" s="127">
        <f t="shared" si="697"/>
        <v>43.159914920535336</v>
      </c>
    </row>
    <row r="7570" spans="4:26" x14ac:dyDescent="0.2">
      <c r="D7570" s="119"/>
      <c r="K7570" s="20"/>
      <c r="L7570" s="127"/>
      <c r="M7570" s="127"/>
      <c r="X7570" s="121">
        <v>200</v>
      </c>
      <c r="Y7570" s="121">
        <v>40</v>
      </c>
      <c r="Z7570" s="127">
        <f t="shared" si="697"/>
        <v>43.159914920535336</v>
      </c>
    </row>
    <row r="7571" spans="4:26" x14ac:dyDescent="0.2">
      <c r="D7571" s="119"/>
      <c r="K7571" s="20"/>
      <c r="L7571" s="127"/>
      <c r="M7571" s="127"/>
      <c r="X7571" s="121">
        <v>200</v>
      </c>
      <c r="Y7571" s="121">
        <v>40</v>
      </c>
      <c r="Z7571" s="127">
        <f t="shared" si="697"/>
        <v>43.159914920535336</v>
      </c>
    </row>
    <row r="7572" spans="4:26" x14ac:dyDescent="0.2">
      <c r="D7572" s="119"/>
      <c r="K7572" s="20"/>
      <c r="L7572" s="127"/>
      <c r="M7572" s="127"/>
      <c r="X7572" s="121">
        <v>200</v>
      </c>
      <c r="Y7572" s="121">
        <v>40</v>
      </c>
      <c r="Z7572" s="127">
        <f t="shared" si="697"/>
        <v>43.159914920535336</v>
      </c>
    </row>
    <row r="7573" spans="4:26" x14ac:dyDescent="0.2">
      <c r="D7573" s="119"/>
      <c r="K7573" s="20"/>
      <c r="L7573" s="127"/>
      <c r="M7573" s="127"/>
      <c r="X7573" s="121">
        <v>200</v>
      </c>
      <c r="Y7573" s="121">
        <v>40</v>
      </c>
      <c r="Z7573" s="127">
        <f t="shared" si="697"/>
        <v>43.159914920535336</v>
      </c>
    </row>
    <row r="7574" spans="4:26" x14ac:dyDescent="0.2">
      <c r="D7574" s="119"/>
      <c r="K7574" s="20"/>
      <c r="L7574" s="127"/>
      <c r="M7574" s="127"/>
      <c r="X7574" s="121">
        <v>200</v>
      </c>
      <c r="Y7574" s="121">
        <v>40</v>
      </c>
      <c r="Z7574" s="127">
        <f t="shared" si="697"/>
        <v>43.159914920535336</v>
      </c>
    </row>
    <row r="7575" spans="4:26" x14ac:dyDescent="0.2">
      <c r="D7575" s="119"/>
      <c r="K7575" s="20"/>
      <c r="L7575" s="127"/>
      <c r="M7575" s="127"/>
      <c r="X7575" s="121">
        <v>200</v>
      </c>
      <c r="Y7575" s="121">
        <v>40</v>
      </c>
      <c r="Z7575" s="127">
        <f t="shared" si="697"/>
        <v>43.159914920535336</v>
      </c>
    </row>
    <row r="7576" spans="4:26" x14ac:dyDescent="0.2">
      <c r="D7576" s="119"/>
      <c r="K7576" s="20"/>
      <c r="L7576" s="127"/>
      <c r="M7576" s="127"/>
      <c r="X7576" s="121">
        <v>200</v>
      </c>
      <c r="Y7576" s="121">
        <v>40</v>
      </c>
      <c r="Z7576" s="127">
        <f t="shared" si="697"/>
        <v>43.159914920535336</v>
      </c>
    </row>
    <row r="7577" spans="4:26" x14ac:dyDescent="0.2">
      <c r="D7577" s="119"/>
      <c r="K7577" s="20"/>
      <c r="L7577" s="127"/>
      <c r="M7577" s="127"/>
      <c r="X7577" s="121">
        <v>200</v>
      </c>
      <c r="Y7577" s="121">
        <v>40</v>
      </c>
      <c r="Z7577" s="127">
        <f t="shared" si="697"/>
        <v>43.159914920535336</v>
      </c>
    </row>
    <row r="7578" spans="4:26" x14ac:dyDescent="0.2">
      <c r="D7578" s="119"/>
      <c r="K7578" s="20"/>
      <c r="L7578" s="127"/>
      <c r="M7578" s="127"/>
      <c r="X7578" s="121">
        <v>200</v>
      </c>
      <c r="Y7578" s="121">
        <v>40</v>
      </c>
      <c r="Z7578" s="127">
        <f t="shared" si="697"/>
        <v>43.159914920535336</v>
      </c>
    </row>
    <row r="7579" spans="4:26" x14ac:dyDescent="0.2">
      <c r="D7579" s="119"/>
      <c r="K7579" s="20"/>
      <c r="L7579" s="127"/>
      <c r="M7579" s="127"/>
      <c r="X7579" s="121">
        <v>200</v>
      </c>
      <c r="Y7579" s="121">
        <v>40</v>
      </c>
      <c r="Z7579" s="127">
        <f t="shared" si="697"/>
        <v>43.159914920535336</v>
      </c>
    </row>
    <row r="7580" spans="4:26" x14ac:dyDescent="0.2">
      <c r="D7580" s="119"/>
      <c r="K7580" s="20"/>
      <c r="L7580" s="127"/>
      <c r="M7580" s="127"/>
      <c r="X7580" s="121">
        <v>200</v>
      </c>
      <c r="Y7580" s="121">
        <v>40</v>
      </c>
      <c r="Z7580" s="127">
        <f t="shared" si="697"/>
        <v>43.159914920535336</v>
      </c>
    </row>
    <row r="7581" spans="4:26" x14ac:dyDescent="0.2">
      <c r="D7581" s="119"/>
      <c r="K7581" s="20"/>
      <c r="L7581" s="127"/>
      <c r="M7581" s="127"/>
      <c r="X7581" s="121">
        <v>200</v>
      </c>
      <c r="Y7581" s="121">
        <v>40</v>
      </c>
      <c r="Z7581" s="127">
        <f t="shared" si="697"/>
        <v>43.159914920535336</v>
      </c>
    </row>
    <row r="7582" spans="4:26" x14ac:dyDescent="0.2">
      <c r="D7582" s="119"/>
      <c r="K7582" s="20"/>
      <c r="L7582" s="127"/>
      <c r="M7582" s="127"/>
      <c r="X7582" s="121">
        <v>200</v>
      </c>
      <c r="Y7582" s="121">
        <v>40</v>
      </c>
      <c r="Z7582" s="127">
        <f t="shared" si="697"/>
        <v>43.159914920535336</v>
      </c>
    </row>
    <row r="7583" spans="4:26" x14ac:dyDescent="0.2">
      <c r="D7583" s="119"/>
      <c r="K7583" s="20"/>
      <c r="L7583" s="127"/>
      <c r="M7583" s="127"/>
      <c r="X7583" s="121">
        <v>200</v>
      </c>
      <c r="Y7583" s="121">
        <v>40</v>
      </c>
      <c r="Z7583" s="127">
        <f t="shared" si="697"/>
        <v>43.159914920535336</v>
      </c>
    </row>
    <row r="7584" spans="4:26" x14ac:dyDescent="0.2">
      <c r="D7584" s="119"/>
      <c r="K7584" s="20"/>
      <c r="L7584" s="127"/>
      <c r="M7584" s="127"/>
      <c r="X7584" s="121">
        <v>200</v>
      </c>
      <c r="Y7584" s="121">
        <v>40</v>
      </c>
      <c r="Z7584" s="127">
        <f t="shared" si="697"/>
        <v>43.159914920535336</v>
      </c>
    </row>
    <row r="7585" spans="4:26" x14ac:dyDescent="0.2">
      <c r="D7585" s="119"/>
      <c r="K7585" s="20"/>
      <c r="L7585" s="127"/>
      <c r="M7585" s="127"/>
      <c r="X7585" s="121">
        <v>200</v>
      </c>
      <c r="Y7585" s="121">
        <v>40</v>
      </c>
      <c r="Z7585" s="127">
        <f t="shared" si="697"/>
        <v>43.159914920535336</v>
      </c>
    </row>
    <row r="7586" spans="4:26" x14ac:dyDescent="0.2">
      <c r="D7586" s="119"/>
      <c r="K7586" s="20"/>
      <c r="L7586" s="127"/>
      <c r="M7586" s="127"/>
      <c r="X7586" s="121">
        <v>200</v>
      </c>
      <c r="Y7586" s="121">
        <v>40</v>
      </c>
      <c r="Z7586" s="127">
        <f t="shared" si="697"/>
        <v>43.159914920535336</v>
      </c>
    </row>
    <row r="7587" spans="4:26" x14ac:dyDescent="0.2">
      <c r="D7587" s="119"/>
      <c r="K7587" s="20"/>
      <c r="L7587" s="127"/>
      <c r="M7587" s="127"/>
      <c r="X7587" s="121">
        <v>200</v>
      </c>
      <c r="Y7587" s="121">
        <v>40</v>
      </c>
      <c r="Z7587" s="127">
        <f t="shared" si="697"/>
        <v>43.159914920535336</v>
      </c>
    </row>
    <row r="7588" spans="4:26" x14ac:dyDescent="0.2">
      <c r="D7588" s="119"/>
      <c r="K7588" s="20"/>
      <c r="L7588" s="127"/>
      <c r="M7588" s="127"/>
      <c r="X7588" s="121">
        <v>200</v>
      </c>
      <c r="Y7588" s="121">
        <v>40</v>
      </c>
      <c r="Z7588" s="127">
        <f t="shared" si="697"/>
        <v>43.159914920535336</v>
      </c>
    </row>
    <row r="7589" spans="4:26" x14ac:dyDescent="0.2">
      <c r="D7589" s="119"/>
      <c r="K7589" s="20"/>
      <c r="L7589" s="127"/>
      <c r="M7589" s="127"/>
      <c r="X7589" s="121">
        <v>200</v>
      </c>
      <c r="Y7589" s="121">
        <v>40</v>
      </c>
      <c r="Z7589" s="127">
        <f t="shared" si="697"/>
        <v>43.159914920535336</v>
      </c>
    </row>
    <row r="7590" spans="4:26" x14ac:dyDescent="0.2">
      <c r="D7590" s="119"/>
      <c r="K7590" s="20"/>
      <c r="L7590" s="127"/>
      <c r="M7590" s="127"/>
      <c r="X7590" s="121">
        <v>200</v>
      </c>
      <c r="Y7590" s="121">
        <v>40</v>
      </c>
      <c r="Z7590" s="127">
        <f t="shared" si="697"/>
        <v>43.159914920535336</v>
      </c>
    </row>
    <row r="7591" spans="4:26" x14ac:dyDescent="0.2">
      <c r="D7591" s="119"/>
      <c r="K7591" s="20"/>
      <c r="L7591" s="127"/>
      <c r="M7591" s="127"/>
      <c r="X7591" s="121">
        <v>200</v>
      </c>
      <c r="Y7591" s="121">
        <v>40</v>
      </c>
      <c r="Z7591" s="127">
        <f t="shared" si="697"/>
        <v>43.159914920535336</v>
      </c>
    </row>
    <row r="7592" spans="4:26" x14ac:dyDescent="0.2">
      <c r="D7592" s="119"/>
      <c r="K7592" s="20"/>
      <c r="L7592" s="127"/>
      <c r="M7592" s="127"/>
      <c r="X7592" s="121">
        <v>200</v>
      </c>
      <c r="Y7592" s="121">
        <v>40</v>
      </c>
      <c r="Z7592" s="127">
        <f t="shared" si="697"/>
        <v>43.159914920535336</v>
      </c>
    </row>
    <row r="7593" spans="4:26" x14ac:dyDescent="0.2">
      <c r="D7593" s="119"/>
      <c r="K7593" s="20"/>
      <c r="L7593" s="127"/>
      <c r="M7593" s="127"/>
      <c r="X7593" s="121">
        <v>200</v>
      </c>
      <c r="Y7593" s="121">
        <v>40</v>
      </c>
      <c r="Z7593" s="127">
        <f t="shared" si="697"/>
        <v>43.159914920535336</v>
      </c>
    </row>
    <row r="7594" spans="4:26" x14ac:dyDescent="0.2">
      <c r="D7594" s="119"/>
      <c r="K7594" s="20"/>
      <c r="L7594" s="127"/>
      <c r="M7594" s="127"/>
      <c r="X7594" s="121">
        <v>200</v>
      </c>
      <c r="Y7594" s="121">
        <v>40</v>
      </c>
      <c r="Z7594" s="127">
        <f t="shared" si="697"/>
        <v>43.159914920535336</v>
      </c>
    </row>
    <row r="7595" spans="4:26" x14ac:dyDescent="0.2">
      <c r="D7595" s="119"/>
      <c r="K7595" s="20"/>
      <c r="L7595" s="127"/>
      <c r="M7595" s="127"/>
      <c r="X7595" s="121">
        <v>200</v>
      </c>
      <c r="Y7595" s="121">
        <v>40</v>
      </c>
      <c r="Z7595" s="127">
        <f t="shared" si="697"/>
        <v>43.159914920535336</v>
      </c>
    </row>
    <row r="7596" spans="4:26" x14ac:dyDescent="0.2">
      <c r="D7596" s="119"/>
      <c r="K7596" s="20"/>
      <c r="L7596" s="127"/>
      <c r="M7596" s="127"/>
      <c r="X7596" s="121">
        <v>200</v>
      </c>
      <c r="Y7596" s="121">
        <v>40</v>
      </c>
      <c r="Z7596" s="127">
        <f t="shared" si="697"/>
        <v>43.159914920535336</v>
      </c>
    </row>
    <row r="7597" spans="4:26" x14ac:dyDescent="0.2">
      <c r="D7597" s="119"/>
      <c r="K7597" s="20"/>
      <c r="L7597" s="127"/>
      <c r="M7597" s="127"/>
      <c r="X7597" s="121">
        <v>200</v>
      </c>
      <c r="Y7597" s="121">
        <v>40</v>
      </c>
      <c r="Z7597" s="127">
        <f t="shared" si="697"/>
        <v>43.159914920535336</v>
      </c>
    </row>
    <row r="7598" spans="4:26" x14ac:dyDescent="0.2">
      <c r="D7598" s="119"/>
      <c r="K7598" s="20"/>
      <c r="L7598" s="127"/>
      <c r="M7598" s="127"/>
      <c r="X7598" s="121">
        <v>200</v>
      </c>
      <c r="Y7598" s="121">
        <v>40</v>
      </c>
      <c r="Z7598" s="127">
        <f t="shared" si="697"/>
        <v>43.159914920535336</v>
      </c>
    </row>
    <row r="7599" spans="4:26" x14ac:dyDescent="0.2">
      <c r="D7599" s="119"/>
      <c r="K7599" s="20"/>
      <c r="L7599" s="127"/>
      <c r="M7599" s="127"/>
      <c r="X7599" s="121">
        <v>200</v>
      </c>
      <c r="Y7599" s="121">
        <v>40</v>
      </c>
      <c r="Z7599" s="127">
        <f t="shared" si="697"/>
        <v>43.159914920535336</v>
      </c>
    </row>
    <row r="7600" spans="4:26" x14ac:dyDescent="0.2">
      <c r="D7600" s="119"/>
      <c r="K7600" s="20"/>
      <c r="L7600" s="127"/>
      <c r="M7600" s="127"/>
      <c r="X7600" s="121">
        <v>200</v>
      </c>
      <c r="Y7600" s="121">
        <v>40</v>
      </c>
      <c r="Z7600" s="127">
        <f t="shared" si="697"/>
        <v>43.159914920535336</v>
      </c>
    </row>
    <row r="7601" spans="4:26" x14ac:dyDescent="0.2">
      <c r="D7601" s="119"/>
      <c r="K7601" s="20"/>
      <c r="L7601" s="127"/>
      <c r="M7601" s="127"/>
      <c r="X7601" s="121">
        <v>200</v>
      </c>
      <c r="Y7601" s="121">
        <v>40</v>
      </c>
      <c r="Z7601" s="127">
        <f t="shared" si="697"/>
        <v>43.159914920535336</v>
      </c>
    </row>
    <row r="7602" spans="4:26" x14ac:dyDescent="0.2">
      <c r="D7602" s="119"/>
      <c r="K7602" s="20"/>
      <c r="L7602" s="127"/>
      <c r="M7602" s="127"/>
      <c r="X7602" s="121">
        <v>200</v>
      </c>
      <c r="Y7602" s="121">
        <v>40</v>
      </c>
      <c r="Z7602" s="127">
        <f t="shared" si="697"/>
        <v>43.159914920535336</v>
      </c>
    </row>
    <row r="7603" spans="4:26" x14ac:dyDescent="0.2">
      <c r="D7603" s="119"/>
      <c r="K7603" s="20"/>
      <c r="L7603" s="127"/>
      <c r="M7603" s="127"/>
      <c r="X7603" s="121">
        <v>200</v>
      </c>
      <c r="Y7603" s="121">
        <v>40</v>
      </c>
      <c r="Z7603" s="127">
        <f t="shared" si="697"/>
        <v>43.159914920535336</v>
      </c>
    </row>
    <row r="7604" spans="4:26" x14ac:dyDescent="0.2">
      <c r="D7604" s="119"/>
      <c r="K7604" s="20"/>
      <c r="L7604" s="127"/>
      <c r="M7604" s="127"/>
      <c r="X7604" s="121">
        <v>200</v>
      </c>
      <c r="Y7604" s="121">
        <v>40</v>
      </c>
      <c r="Z7604" s="127">
        <f t="shared" si="697"/>
        <v>43.159914920535336</v>
      </c>
    </row>
    <row r="7605" spans="4:26" x14ac:dyDescent="0.2">
      <c r="D7605" s="119"/>
      <c r="K7605" s="20"/>
      <c r="L7605" s="127"/>
      <c r="M7605" s="127"/>
      <c r="X7605" s="121">
        <v>200</v>
      </c>
      <c r="Y7605" s="121">
        <v>40</v>
      </c>
      <c r="Z7605" s="127">
        <f t="shared" si="697"/>
        <v>43.159914920535336</v>
      </c>
    </row>
    <row r="7606" spans="4:26" x14ac:dyDescent="0.2">
      <c r="D7606" s="119"/>
      <c r="K7606" s="20"/>
      <c r="L7606" s="127"/>
      <c r="M7606" s="127"/>
      <c r="X7606" s="121">
        <v>200</v>
      </c>
      <c r="Y7606" s="121">
        <v>40</v>
      </c>
      <c r="Z7606" s="127">
        <f t="shared" si="697"/>
        <v>43.159914920535336</v>
      </c>
    </row>
    <row r="7607" spans="4:26" x14ac:dyDescent="0.2">
      <c r="D7607" s="119"/>
      <c r="K7607" s="20"/>
      <c r="L7607" s="127"/>
      <c r="M7607" s="127"/>
      <c r="X7607" s="121">
        <v>200</v>
      </c>
      <c r="Y7607" s="121">
        <v>40</v>
      </c>
      <c r="Z7607" s="127">
        <f t="shared" si="697"/>
        <v>43.159914920535336</v>
      </c>
    </row>
    <row r="7608" spans="4:26" x14ac:dyDescent="0.2">
      <c r="D7608" s="119"/>
      <c r="K7608" s="20"/>
      <c r="L7608" s="127"/>
      <c r="M7608" s="127"/>
      <c r="X7608" s="121">
        <v>200</v>
      </c>
      <c r="Y7608" s="121">
        <v>40</v>
      </c>
      <c r="Z7608" s="127">
        <f t="shared" si="697"/>
        <v>43.159914920535336</v>
      </c>
    </row>
    <row r="7609" spans="4:26" x14ac:dyDescent="0.2">
      <c r="D7609" s="119"/>
      <c r="K7609" s="20"/>
      <c r="L7609" s="127"/>
      <c r="M7609" s="127"/>
      <c r="X7609" s="121">
        <v>200</v>
      </c>
      <c r="Y7609" s="121">
        <v>40</v>
      </c>
      <c r="Z7609" s="127">
        <f t="shared" si="697"/>
        <v>43.159914920535336</v>
      </c>
    </row>
    <row r="7610" spans="4:26" x14ac:dyDescent="0.2">
      <c r="D7610" s="119"/>
      <c r="K7610" s="20"/>
      <c r="L7610" s="127"/>
      <c r="M7610" s="127"/>
      <c r="X7610" s="121">
        <v>200</v>
      </c>
      <c r="Y7610" s="121">
        <v>40</v>
      </c>
      <c r="Z7610" s="127">
        <f t="shared" si="697"/>
        <v>43.159914920535336</v>
      </c>
    </row>
    <row r="7611" spans="4:26" x14ac:dyDescent="0.2">
      <c r="D7611" s="119"/>
      <c r="K7611" s="20"/>
      <c r="L7611" s="127"/>
      <c r="M7611" s="127"/>
      <c r="X7611" s="121">
        <v>200</v>
      </c>
      <c r="Y7611" s="121">
        <v>40</v>
      </c>
      <c r="Z7611" s="127">
        <f t="shared" si="697"/>
        <v>43.159914920535336</v>
      </c>
    </row>
    <row r="7612" spans="4:26" x14ac:dyDescent="0.2">
      <c r="D7612" s="119"/>
      <c r="K7612" s="20"/>
      <c r="L7612" s="127"/>
      <c r="M7612" s="127"/>
      <c r="X7612" s="121">
        <v>200</v>
      </c>
      <c r="Y7612" s="121">
        <v>40</v>
      </c>
      <c r="Z7612" s="127">
        <f t="shared" si="697"/>
        <v>43.159914920535336</v>
      </c>
    </row>
    <row r="7613" spans="4:26" x14ac:dyDescent="0.2">
      <c r="D7613" s="119"/>
      <c r="K7613" s="20"/>
      <c r="L7613" s="127"/>
      <c r="M7613" s="127"/>
      <c r="X7613" s="121">
        <v>200</v>
      </c>
      <c r="Y7613" s="121">
        <v>40</v>
      </c>
      <c r="Z7613" s="127">
        <f t="shared" si="697"/>
        <v>43.159914920535336</v>
      </c>
    </row>
    <row r="7614" spans="4:26" x14ac:dyDescent="0.2">
      <c r="D7614" s="119"/>
      <c r="K7614" s="20"/>
      <c r="L7614" s="127"/>
      <c r="M7614" s="127"/>
      <c r="X7614" s="121">
        <v>200</v>
      </c>
      <c r="Y7614" s="121">
        <v>40</v>
      </c>
      <c r="Z7614" s="127">
        <f t="shared" si="697"/>
        <v>43.159914920535336</v>
      </c>
    </row>
    <row r="7615" spans="4:26" x14ac:dyDescent="0.2">
      <c r="D7615" s="119"/>
      <c r="K7615" s="20"/>
      <c r="L7615" s="127"/>
      <c r="M7615" s="127"/>
      <c r="X7615" s="121">
        <v>200</v>
      </c>
      <c r="Y7615" s="121">
        <v>40</v>
      </c>
      <c r="Z7615" s="127">
        <f t="shared" si="697"/>
        <v>43.159914920535336</v>
      </c>
    </row>
    <row r="7616" spans="4:26" x14ac:dyDescent="0.2">
      <c r="D7616" s="119"/>
      <c r="K7616" s="20"/>
      <c r="L7616" s="127"/>
      <c r="M7616" s="127"/>
      <c r="X7616" s="121">
        <v>200</v>
      </c>
      <c r="Y7616" s="121">
        <v>40</v>
      </c>
      <c r="Z7616" s="127">
        <f t="shared" si="697"/>
        <v>43.159914920535336</v>
      </c>
    </row>
    <row r="7617" spans="4:26" x14ac:dyDescent="0.2">
      <c r="D7617" s="119"/>
      <c r="K7617" s="20"/>
      <c r="L7617" s="127"/>
      <c r="M7617" s="127"/>
      <c r="X7617" s="121">
        <v>200</v>
      </c>
      <c r="Y7617" s="121">
        <v>40</v>
      </c>
      <c r="Z7617" s="127">
        <f t="shared" si="697"/>
        <v>43.159914920535336</v>
      </c>
    </row>
    <row r="7618" spans="4:26" x14ac:dyDescent="0.2">
      <c r="D7618" s="119"/>
      <c r="K7618" s="20"/>
      <c r="L7618" s="127"/>
      <c r="M7618" s="127"/>
      <c r="X7618" s="121">
        <v>200</v>
      </c>
      <c r="Y7618" s="121">
        <v>40</v>
      </c>
      <c r="Z7618" s="127">
        <f t="shared" si="697"/>
        <v>43.159914920535336</v>
      </c>
    </row>
    <row r="7619" spans="4:26" x14ac:dyDescent="0.2">
      <c r="D7619" s="119"/>
      <c r="K7619" s="20"/>
      <c r="L7619" s="127"/>
      <c r="M7619" s="127"/>
      <c r="X7619" s="121">
        <v>200</v>
      </c>
      <c r="Y7619" s="121">
        <v>40</v>
      </c>
      <c r="Z7619" s="127">
        <f t="shared" si="697"/>
        <v>43.159914920535336</v>
      </c>
    </row>
    <row r="7620" spans="4:26" x14ac:dyDescent="0.2">
      <c r="D7620" s="119"/>
      <c r="K7620" s="20"/>
      <c r="L7620" s="127"/>
      <c r="M7620" s="127"/>
      <c r="X7620" s="121">
        <v>200</v>
      </c>
      <c r="Y7620" s="121">
        <v>40</v>
      </c>
      <c r="Z7620" s="127">
        <f t="shared" si="697"/>
        <v>43.159914920535336</v>
      </c>
    </row>
    <row r="7621" spans="4:26" x14ac:dyDescent="0.2">
      <c r="D7621" s="119"/>
      <c r="K7621" s="20"/>
      <c r="L7621" s="127"/>
      <c r="M7621" s="127"/>
      <c r="X7621" s="121">
        <v>200</v>
      </c>
      <c r="Y7621" s="121">
        <v>40</v>
      </c>
      <c r="Z7621" s="127">
        <f t="shared" si="697"/>
        <v>43.159914920535336</v>
      </c>
    </row>
    <row r="7622" spans="4:26" x14ac:dyDescent="0.2">
      <c r="D7622" s="119"/>
      <c r="K7622" s="20"/>
      <c r="L7622" s="127"/>
      <c r="M7622" s="127"/>
      <c r="X7622" s="121">
        <v>200</v>
      </c>
      <c r="Y7622" s="121">
        <v>40</v>
      </c>
      <c r="Z7622" s="127">
        <f t="shared" si="697"/>
        <v>43.159914920535336</v>
      </c>
    </row>
    <row r="7623" spans="4:26" x14ac:dyDescent="0.2">
      <c r="D7623" s="119"/>
      <c r="K7623" s="20"/>
      <c r="L7623" s="127"/>
      <c r="M7623" s="127"/>
      <c r="X7623" s="121">
        <v>200</v>
      </c>
      <c r="Y7623" s="121">
        <v>40</v>
      </c>
      <c r="Z7623" s="127">
        <f t="shared" si="697"/>
        <v>43.159914920535336</v>
      </c>
    </row>
    <row r="7624" spans="4:26" x14ac:dyDescent="0.2">
      <c r="D7624" s="119"/>
      <c r="K7624" s="20"/>
      <c r="L7624" s="127"/>
      <c r="M7624" s="127"/>
      <c r="X7624" s="121">
        <v>200</v>
      </c>
      <c r="Y7624" s="121">
        <v>40</v>
      </c>
      <c r="Z7624" s="127">
        <f t="shared" si="697"/>
        <v>43.159914920535336</v>
      </c>
    </row>
    <row r="7625" spans="4:26" x14ac:dyDescent="0.2">
      <c r="D7625" s="119"/>
      <c r="K7625" s="20"/>
      <c r="L7625" s="127"/>
      <c r="M7625" s="127"/>
      <c r="X7625" s="121">
        <v>200</v>
      </c>
      <c r="Y7625" s="121">
        <v>40</v>
      </c>
      <c r="Z7625" s="127">
        <f t="shared" si="697"/>
        <v>43.159914920535336</v>
      </c>
    </row>
    <row r="7626" spans="4:26" x14ac:dyDescent="0.2">
      <c r="D7626" s="119"/>
      <c r="K7626" s="20"/>
      <c r="L7626" s="127"/>
      <c r="M7626" s="127"/>
      <c r="X7626" s="121">
        <v>200</v>
      </c>
      <c r="Y7626" s="121">
        <v>40</v>
      </c>
      <c r="Z7626" s="127">
        <f t="shared" si="697"/>
        <v>43.159914920535336</v>
      </c>
    </row>
    <row r="7627" spans="4:26" x14ac:dyDescent="0.2">
      <c r="D7627" s="119"/>
      <c r="K7627" s="20"/>
      <c r="L7627" s="127"/>
      <c r="M7627" s="127"/>
      <c r="X7627" s="121">
        <v>200</v>
      </c>
      <c r="Y7627" s="121">
        <v>40</v>
      </c>
      <c r="Z7627" s="127">
        <f t="shared" ref="Z7627:Z7690" si="698">$U$11</f>
        <v>43.159914920535336</v>
      </c>
    </row>
    <row r="7628" spans="4:26" x14ac:dyDescent="0.2">
      <c r="D7628" s="119"/>
      <c r="K7628" s="20"/>
      <c r="L7628" s="127"/>
      <c r="M7628" s="127"/>
      <c r="X7628" s="121">
        <v>200</v>
      </c>
      <c r="Y7628" s="121">
        <v>40</v>
      </c>
      <c r="Z7628" s="127">
        <f t="shared" si="698"/>
        <v>43.159914920535336</v>
      </c>
    </row>
    <row r="7629" spans="4:26" x14ac:dyDescent="0.2">
      <c r="D7629" s="119"/>
      <c r="K7629" s="20"/>
      <c r="L7629" s="127"/>
      <c r="M7629" s="127"/>
      <c r="X7629" s="121">
        <v>200</v>
      </c>
      <c r="Y7629" s="121">
        <v>40</v>
      </c>
      <c r="Z7629" s="127">
        <f t="shared" si="698"/>
        <v>43.159914920535336</v>
      </c>
    </row>
    <row r="7630" spans="4:26" x14ac:dyDescent="0.2">
      <c r="D7630" s="119"/>
      <c r="K7630" s="20"/>
      <c r="L7630" s="127"/>
      <c r="M7630" s="127"/>
      <c r="X7630" s="121">
        <v>200</v>
      </c>
      <c r="Y7630" s="121">
        <v>40</v>
      </c>
      <c r="Z7630" s="127">
        <f t="shared" si="698"/>
        <v>43.159914920535336</v>
      </c>
    </row>
    <row r="7631" spans="4:26" x14ac:dyDescent="0.2">
      <c r="D7631" s="119"/>
      <c r="K7631" s="20"/>
      <c r="L7631" s="127"/>
      <c r="M7631" s="127"/>
      <c r="X7631" s="121">
        <v>200</v>
      </c>
      <c r="Y7631" s="121">
        <v>40</v>
      </c>
      <c r="Z7631" s="127">
        <f t="shared" si="698"/>
        <v>43.159914920535336</v>
      </c>
    </row>
    <row r="7632" spans="4:26" x14ac:dyDescent="0.2">
      <c r="D7632" s="119"/>
      <c r="K7632" s="20"/>
      <c r="L7632" s="127"/>
      <c r="M7632" s="127"/>
      <c r="X7632" s="121">
        <v>200</v>
      </c>
      <c r="Y7632" s="121">
        <v>40</v>
      </c>
      <c r="Z7632" s="127">
        <f t="shared" si="698"/>
        <v>43.159914920535336</v>
      </c>
    </row>
    <row r="7633" spans="4:26" x14ac:dyDescent="0.2">
      <c r="D7633" s="119"/>
      <c r="K7633" s="20"/>
      <c r="L7633" s="127"/>
      <c r="M7633" s="127"/>
      <c r="X7633" s="121">
        <v>200</v>
      </c>
      <c r="Y7633" s="121">
        <v>40</v>
      </c>
      <c r="Z7633" s="127">
        <f t="shared" si="698"/>
        <v>43.159914920535336</v>
      </c>
    </row>
    <row r="7634" spans="4:26" x14ac:dyDescent="0.2">
      <c r="D7634" s="119"/>
      <c r="K7634" s="20"/>
      <c r="L7634" s="127"/>
      <c r="M7634" s="127"/>
      <c r="X7634" s="121">
        <v>200</v>
      </c>
      <c r="Y7634" s="121">
        <v>40</v>
      </c>
      <c r="Z7634" s="127">
        <f t="shared" si="698"/>
        <v>43.159914920535336</v>
      </c>
    </row>
    <row r="7635" spans="4:26" x14ac:dyDescent="0.2">
      <c r="D7635" s="119"/>
      <c r="K7635" s="20"/>
      <c r="L7635" s="127"/>
      <c r="M7635" s="127"/>
      <c r="X7635" s="121">
        <v>200</v>
      </c>
      <c r="Y7635" s="121">
        <v>40</v>
      </c>
      <c r="Z7635" s="127">
        <f t="shared" si="698"/>
        <v>43.159914920535336</v>
      </c>
    </row>
    <row r="7636" spans="4:26" x14ac:dyDescent="0.2">
      <c r="D7636" s="119"/>
      <c r="K7636" s="20"/>
      <c r="L7636" s="127"/>
      <c r="M7636" s="127"/>
      <c r="X7636" s="121">
        <v>200</v>
      </c>
      <c r="Y7636" s="121">
        <v>40</v>
      </c>
      <c r="Z7636" s="127">
        <f t="shared" si="698"/>
        <v>43.159914920535336</v>
      </c>
    </row>
    <row r="7637" spans="4:26" x14ac:dyDescent="0.2">
      <c r="D7637" s="119"/>
      <c r="K7637" s="20"/>
      <c r="L7637" s="127"/>
      <c r="M7637" s="127"/>
      <c r="X7637" s="121">
        <v>200</v>
      </c>
      <c r="Y7637" s="121">
        <v>40</v>
      </c>
      <c r="Z7637" s="127">
        <f t="shared" si="698"/>
        <v>43.159914920535336</v>
      </c>
    </row>
    <row r="7638" spans="4:26" x14ac:dyDescent="0.2">
      <c r="D7638" s="119"/>
      <c r="K7638" s="20"/>
      <c r="L7638" s="127"/>
      <c r="M7638" s="127"/>
      <c r="X7638" s="121">
        <v>200</v>
      </c>
      <c r="Y7638" s="121">
        <v>40</v>
      </c>
      <c r="Z7638" s="127">
        <f t="shared" si="698"/>
        <v>43.159914920535336</v>
      </c>
    </row>
    <row r="7639" spans="4:26" x14ac:dyDescent="0.2">
      <c r="D7639" s="119"/>
      <c r="K7639" s="20"/>
      <c r="L7639" s="127"/>
      <c r="M7639" s="127"/>
      <c r="X7639" s="121">
        <v>200</v>
      </c>
      <c r="Y7639" s="121">
        <v>40</v>
      </c>
      <c r="Z7639" s="127">
        <f t="shared" si="698"/>
        <v>43.159914920535336</v>
      </c>
    </row>
    <row r="7640" spans="4:26" x14ac:dyDescent="0.2">
      <c r="D7640" s="119"/>
      <c r="K7640" s="20"/>
      <c r="L7640" s="127"/>
      <c r="M7640" s="127"/>
      <c r="X7640" s="121">
        <v>200</v>
      </c>
      <c r="Y7640" s="121">
        <v>40</v>
      </c>
      <c r="Z7640" s="127">
        <f t="shared" si="698"/>
        <v>43.159914920535336</v>
      </c>
    </row>
    <row r="7641" spans="4:26" x14ac:dyDescent="0.2">
      <c r="D7641" s="119"/>
      <c r="K7641" s="20"/>
      <c r="L7641" s="127"/>
      <c r="M7641" s="127"/>
      <c r="X7641" s="121">
        <v>200</v>
      </c>
      <c r="Y7641" s="121">
        <v>40</v>
      </c>
      <c r="Z7641" s="127">
        <f t="shared" si="698"/>
        <v>43.159914920535336</v>
      </c>
    </row>
    <row r="7642" spans="4:26" x14ac:dyDescent="0.2">
      <c r="D7642" s="119"/>
      <c r="K7642" s="20"/>
      <c r="L7642" s="127"/>
      <c r="M7642" s="127"/>
      <c r="X7642" s="121">
        <v>200</v>
      </c>
      <c r="Y7642" s="121">
        <v>40</v>
      </c>
      <c r="Z7642" s="127">
        <f t="shared" si="698"/>
        <v>43.159914920535336</v>
      </c>
    </row>
    <row r="7643" spans="4:26" x14ac:dyDescent="0.2">
      <c r="D7643" s="119"/>
      <c r="K7643" s="20"/>
      <c r="L7643" s="127"/>
      <c r="M7643" s="127"/>
      <c r="X7643" s="121">
        <v>200</v>
      </c>
      <c r="Y7643" s="121">
        <v>40</v>
      </c>
      <c r="Z7643" s="127">
        <f t="shared" si="698"/>
        <v>43.159914920535336</v>
      </c>
    </row>
    <row r="7644" spans="4:26" x14ac:dyDescent="0.2">
      <c r="D7644" s="119"/>
      <c r="K7644" s="20"/>
      <c r="L7644" s="127"/>
      <c r="M7644" s="127"/>
      <c r="X7644" s="121">
        <v>200</v>
      </c>
      <c r="Y7644" s="121">
        <v>40</v>
      </c>
      <c r="Z7644" s="127">
        <f t="shared" si="698"/>
        <v>43.159914920535336</v>
      </c>
    </row>
    <row r="7645" spans="4:26" x14ac:dyDescent="0.2">
      <c r="D7645" s="119"/>
      <c r="K7645" s="20"/>
      <c r="L7645" s="127"/>
      <c r="M7645" s="127"/>
      <c r="X7645" s="121">
        <v>200</v>
      </c>
      <c r="Y7645" s="121">
        <v>40</v>
      </c>
      <c r="Z7645" s="127">
        <f t="shared" si="698"/>
        <v>43.159914920535336</v>
      </c>
    </row>
    <row r="7646" spans="4:26" x14ac:dyDescent="0.2">
      <c r="D7646" s="119"/>
      <c r="K7646" s="20"/>
      <c r="L7646" s="127"/>
      <c r="M7646" s="127"/>
      <c r="X7646" s="121">
        <v>200</v>
      </c>
      <c r="Y7646" s="121">
        <v>40</v>
      </c>
      <c r="Z7646" s="127">
        <f t="shared" si="698"/>
        <v>43.159914920535336</v>
      </c>
    </row>
    <row r="7647" spans="4:26" x14ac:dyDescent="0.2">
      <c r="D7647" s="119"/>
      <c r="K7647" s="20"/>
      <c r="L7647" s="127"/>
      <c r="M7647" s="127"/>
      <c r="X7647" s="121">
        <v>200</v>
      </c>
      <c r="Y7647" s="121">
        <v>40</v>
      </c>
      <c r="Z7647" s="127">
        <f t="shared" si="698"/>
        <v>43.159914920535336</v>
      </c>
    </row>
    <row r="7648" spans="4:26" x14ac:dyDescent="0.2">
      <c r="D7648" s="119"/>
      <c r="K7648" s="20"/>
      <c r="L7648" s="127"/>
      <c r="M7648" s="127"/>
      <c r="X7648" s="121">
        <v>200</v>
      </c>
      <c r="Y7648" s="121">
        <v>40</v>
      </c>
      <c r="Z7648" s="127">
        <f t="shared" si="698"/>
        <v>43.159914920535336</v>
      </c>
    </row>
    <row r="7649" spans="4:26" x14ac:dyDescent="0.2">
      <c r="D7649" s="119"/>
      <c r="K7649" s="20"/>
      <c r="L7649" s="127"/>
      <c r="M7649" s="127"/>
      <c r="X7649" s="121">
        <v>200</v>
      </c>
      <c r="Y7649" s="121">
        <v>40</v>
      </c>
      <c r="Z7649" s="127">
        <f t="shared" si="698"/>
        <v>43.159914920535336</v>
      </c>
    </row>
    <row r="7650" spans="4:26" x14ac:dyDescent="0.2">
      <c r="D7650" s="119"/>
      <c r="K7650" s="20"/>
      <c r="L7650" s="127"/>
      <c r="M7650" s="127"/>
      <c r="X7650" s="121">
        <v>200</v>
      </c>
      <c r="Y7650" s="121">
        <v>40</v>
      </c>
      <c r="Z7650" s="127">
        <f t="shared" si="698"/>
        <v>43.159914920535336</v>
      </c>
    </row>
    <row r="7651" spans="4:26" x14ac:dyDescent="0.2">
      <c r="D7651" s="119"/>
      <c r="K7651" s="20"/>
      <c r="L7651" s="127"/>
      <c r="M7651" s="127"/>
      <c r="X7651" s="121">
        <v>200</v>
      </c>
      <c r="Y7651" s="121">
        <v>40</v>
      </c>
      <c r="Z7651" s="127">
        <f t="shared" si="698"/>
        <v>43.159914920535336</v>
      </c>
    </row>
    <row r="7652" spans="4:26" x14ac:dyDescent="0.2">
      <c r="D7652" s="119"/>
      <c r="K7652" s="20"/>
      <c r="L7652" s="127"/>
      <c r="M7652" s="127"/>
      <c r="X7652" s="121">
        <v>200</v>
      </c>
      <c r="Y7652" s="121">
        <v>40</v>
      </c>
      <c r="Z7652" s="127">
        <f t="shared" si="698"/>
        <v>43.159914920535336</v>
      </c>
    </row>
    <row r="7653" spans="4:26" x14ac:dyDescent="0.2">
      <c r="D7653" s="119"/>
      <c r="K7653" s="20"/>
      <c r="L7653" s="127"/>
      <c r="M7653" s="127"/>
      <c r="X7653" s="121">
        <v>200</v>
      </c>
      <c r="Y7653" s="121">
        <v>40</v>
      </c>
      <c r="Z7653" s="127">
        <f t="shared" si="698"/>
        <v>43.159914920535336</v>
      </c>
    </row>
    <row r="7654" spans="4:26" x14ac:dyDescent="0.2">
      <c r="D7654" s="119"/>
      <c r="K7654" s="20"/>
      <c r="L7654" s="127"/>
      <c r="M7654" s="127"/>
      <c r="X7654" s="121">
        <v>200</v>
      </c>
      <c r="Y7654" s="121">
        <v>40</v>
      </c>
      <c r="Z7654" s="127">
        <f t="shared" si="698"/>
        <v>43.159914920535336</v>
      </c>
    </row>
    <row r="7655" spans="4:26" x14ac:dyDescent="0.2">
      <c r="D7655" s="119"/>
      <c r="K7655" s="20"/>
      <c r="L7655" s="127"/>
      <c r="M7655" s="127"/>
      <c r="X7655" s="121">
        <v>200</v>
      </c>
      <c r="Y7655" s="121">
        <v>40</v>
      </c>
      <c r="Z7655" s="127">
        <f t="shared" si="698"/>
        <v>43.159914920535336</v>
      </c>
    </row>
    <row r="7656" spans="4:26" x14ac:dyDescent="0.2">
      <c r="D7656" s="119"/>
      <c r="K7656" s="20"/>
      <c r="L7656" s="127"/>
      <c r="M7656" s="127"/>
      <c r="X7656" s="121">
        <v>200</v>
      </c>
      <c r="Y7656" s="121">
        <v>40</v>
      </c>
      <c r="Z7656" s="127">
        <f t="shared" si="698"/>
        <v>43.159914920535336</v>
      </c>
    </row>
    <row r="7657" spans="4:26" x14ac:dyDescent="0.2">
      <c r="D7657" s="119"/>
      <c r="K7657" s="20"/>
      <c r="L7657" s="127"/>
      <c r="M7657" s="127"/>
      <c r="X7657" s="121">
        <v>200</v>
      </c>
      <c r="Y7657" s="121">
        <v>40</v>
      </c>
      <c r="Z7657" s="127">
        <f t="shared" si="698"/>
        <v>43.159914920535336</v>
      </c>
    </row>
    <row r="7658" spans="4:26" x14ac:dyDescent="0.2">
      <c r="D7658" s="119"/>
      <c r="K7658" s="20"/>
      <c r="L7658" s="127"/>
      <c r="M7658" s="127"/>
      <c r="X7658" s="121">
        <v>200</v>
      </c>
      <c r="Y7658" s="121">
        <v>40</v>
      </c>
      <c r="Z7658" s="127">
        <f t="shared" si="698"/>
        <v>43.159914920535336</v>
      </c>
    </row>
    <row r="7659" spans="4:26" x14ac:dyDescent="0.2">
      <c r="D7659" s="119"/>
      <c r="K7659" s="20"/>
      <c r="L7659" s="127"/>
      <c r="M7659" s="127"/>
      <c r="X7659" s="121">
        <v>200</v>
      </c>
      <c r="Y7659" s="121">
        <v>40</v>
      </c>
      <c r="Z7659" s="127">
        <f t="shared" si="698"/>
        <v>43.159914920535336</v>
      </c>
    </row>
    <row r="7660" spans="4:26" x14ac:dyDescent="0.2">
      <c r="D7660" s="119"/>
      <c r="K7660" s="20"/>
      <c r="L7660" s="127"/>
      <c r="M7660" s="127"/>
      <c r="X7660" s="121">
        <v>200</v>
      </c>
      <c r="Y7660" s="121">
        <v>40</v>
      </c>
      <c r="Z7660" s="127">
        <f t="shared" si="698"/>
        <v>43.159914920535336</v>
      </c>
    </row>
    <row r="7661" spans="4:26" x14ac:dyDescent="0.2">
      <c r="D7661" s="119"/>
      <c r="K7661" s="20"/>
      <c r="L7661" s="127"/>
      <c r="M7661" s="127"/>
      <c r="X7661" s="121">
        <v>200</v>
      </c>
      <c r="Y7661" s="121">
        <v>40</v>
      </c>
      <c r="Z7661" s="127">
        <f t="shared" si="698"/>
        <v>43.159914920535336</v>
      </c>
    </row>
    <row r="7662" spans="4:26" x14ac:dyDescent="0.2">
      <c r="D7662" s="119"/>
      <c r="K7662" s="20"/>
      <c r="L7662" s="127"/>
      <c r="M7662" s="127"/>
      <c r="X7662" s="121">
        <v>200</v>
      </c>
      <c r="Y7662" s="121">
        <v>40</v>
      </c>
      <c r="Z7662" s="127">
        <f t="shared" si="698"/>
        <v>43.159914920535336</v>
      </c>
    </row>
    <row r="7663" spans="4:26" x14ac:dyDescent="0.2">
      <c r="D7663" s="119"/>
      <c r="K7663" s="20"/>
      <c r="L7663" s="127"/>
      <c r="M7663" s="127"/>
      <c r="X7663" s="121">
        <v>200</v>
      </c>
      <c r="Y7663" s="121">
        <v>40</v>
      </c>
      <c r="Z7663" s="127">
        <f t="shared" si="698"/>
        <v>43.159914920535336</v>
      </c>
    </row>
    <row r="7664" spans="4:26" x14ac:dyDescent="0.2">
      <c r="D7664" s="119"/>
      <c r="K7664" s="20"/>
      <c r="L7664" s="127"/>
      <c r="M7664" s="127"/>
      <c r="X7664" s="121">
        <v>200</v>
      </c>
      <c r="Y7664" s="121">
        <v>40</v>
      </c>
      <c r="Z7664" s="127">
        <f t="shared" si="698"/>
        <v>43.159914920535336</v>
      </c>
    </row>
    <row r="7665" spans="4:26" x14ac:dyDescent="0.2">
      <c r="D7665" s="119"/>
      <c r="K7665" s="20"/>
      <c r="L7665" s="127"/>
      <c r="M7665" s="127"/>
      <c r="X7665" s="121">
        <v>200</v>
      </c>
      <c r="Y7665" s="121">
        <v>40</v>
      </c>
      <c r="Z7665" s="127">
        <f t="shared" si="698"/>
        <v>43.159914920535336</v>
      </c>
    </row>
    <row r="7666" spans="4:26" x14ac:dyDescent="0.2">
      <c r="D7666" s="119"/>
      <c r="K7666" s="20"/>
      <c r="L7666" s="127"/>
      <c r="M7666" s="127"/>
      <c r="X7666" s="121">
        <v>200</v>
      </c>
      <c r="Y7666" s="121">
        <v>40</v>
      </c>
      <c r="Z7666" s="127">
        <f t="shared" si="698"/>
        <v>43.159914920535336</v>
      </c>
    </row>
    <row r="7667" spans="4:26" x14ac:dyDescent="0.2">
      <c r="D7667" s="119"/>
      <c r="K7667" s="20"/>
      <c r="L7667" s="127"/>
      <c r="M7667" s="127"/>
      <c r="X7667" s="121">
        <v>200</v>
      </c>
      <c r="Y7667" s="121">
        <v>40</v>
      </c>
      <c r="Z7667" s="127">
        <f t="shared" si="698"/>
        <v>43.159914920535336</v>
      </c>
    </row>
    <row r="7668" spans="4:26" x14ac:dyDescent="0.2">
      <c r="D7668" s="119"/>
      <c r="K7668" s="20"/>
      <c r="L7668" s="127"/>
      <c r="M7668" s="127"/>
      <c r="X7668" s="121">
        <v>200</v>
      </c>
      <c r="Y7668" s="121">
        <v>40</v>
      </c>
      <c r="Z7668" s="127">
        <f t="shared" si="698"/>
        <v>43.159914920535336</v>
      </c>
    </row>
    <row r="7669" spans="4:26" x14ac:dyDescent="0.2">
      <c r="D7669" s="119"/>
      <c r="K7669" s="20"/>
      <c r="L7669" s="127"/>
      <c r="M7669" s="127"/>
      <c r="X7669" s="121">
        <v>200</v>
      </c>
      <c r="Y7669" s="121">
        <v>40</v>
      </c>
      <c r="Z7669" s="127">
        <f t="shared" si="698"/>
        <v>43.159914920535336</v>
      </c>
    </row>
    <row r="7670" spans="4:26" x14ac:dyDescent="0.2">
      <c r="D7670" s="119"/>
      <c r="K7670" s="20"/>
      <c r="L7670" s="127"/>
      <c r="M7670" s="127"/>
      <c r="X7670" s="121">
        <v>200</v>
      </c>
      <c r="Y7670" s="121">
        <v>40</v>
      </c>
      <c r="Z7670" s="127">
        <f t="shared" si="698"/>
        <v>43.159914920535336</v>
      </c>
    </row>
    <row r="7671" spans="4:26" x14ac:dyDescent="0.2">
      <c r="D7671" s="119"/>
      <c r="K7671" s="20"/>
      <c r="L7671" s="127"/>
      <c r="M7671" s="127"/>
      <c r="X7671" s="121">
        <v>200</v>
      </c>
      <c r="Y7671" s="121">
        <v>40</v>
      </c>
      <c r="Z7671" s="127">
        <f t="shared" si="698"/>
        <v>43.159914920535336</v>
      </c>
    </row>
    <row r="7672" spans="4:26" x14ac:dyDescent="0.2">
      <c r="D7672" s="119"/>
      <c r="K7672" s="20"/>
      <c r="L7672" s="127"/>
      <c r="M7672" s="127"/>
      <c r="X7672" s="121">
        <v>200</v>
      </c>
      <c r="Y7672" s="121">
        <v>40</v>
      </c>
      <c r="Z7672" s="127">
        <f t="shared" si="698"/>
        <v>43.159914920535336</v>
      </c>
    </row>
    <row r="7673" spans="4:26" x14ac:dyDescent="0.2">
      <c r="D7673" s="119"/>
      <c r="K7673" s="20"/>
      <c r="L7673" s="127"/>
      <c r="M7673" s="127"/>
      <c r="X7673" s="121">
        <v>200</v>
      </c>
      <c r="Y7673" s="121">
        <v>40</v>
      </c>
      <c r="Z7673" s="127">
        <f t="shared" si="698"/>
        <v>43.159914920535336</v>
      </c>
    </row>
    <row r="7674" spans="4:26" x14ac:dyDescent="0.2">
      <c r="D7674" s="119"/>
      <c r="K7674" s="20"/>
      <c r="L7674" s="127"/>
      <c r="M7674" s="127"/>
      <c r="X7674" s="121">
        <v>200</v>
      </c>
      <c r="Y7674" s="121">
        <v>40</v>
      </c>
      <c r="Z7674" s="127">
        <f t="shared" si="698"/>
        <v>43.159914920535336</v>
      </c>
    </row>
    <row r="7675" spans="4:26" x14ac:dyDescent="0.2">
      <c r="D7675" s="119"/>
      <c r="K7675" s="20"/>
      <c r="L7675" s="127"/>
      <c r="M7675" s="127"/>
      <c r="X7675" s="121">
        <v>200</v>
      </c>
      <c r="Y7675" s="121">
        <v>40</v>
      </c>
      <c r="Z7675" s="127">
        <f t="shared" si="698"/>
        <v>43.159914920535336</v>
      </c>
    </row>
    <row r="7676" spans="4:26" x14ac:dyDescent="0.2">
      <c r="D7676" s="119"/>
      <c r="K7676" s="20"/>
      <c r="L7676" s="127"/>
      <c r="M7676" s="127"/>
      <c r="X7676" s="121">
        <v>200</v>
      </c>
      <c r="Y7676" s="121">
        <v>40</v>
      </c>
      <c r="Z7676" s="127">
        <f t="shared" si="698"/>
        <v>43.159914920535336</v>
      </c>
    </row>
    <row r="7677" spans="4:26" x14ac:dyDescent="0.2">
      <c r="D7677" s="119"/>
      <c r="K7677" s="20"/>
      <c r="L7677" s="127"/>
      <c r="M7677" s="127"/>
      <c r="X7677" s="121">
        <v>200</v>
      </c>
      <c r="Y7677" s="121">
        <v>40</v>
      </c>
      <c r="Z7677" s="127">
        <f t="shared" si="698"/>
        <v>43.159914920535336</v>
      </c>
    </row>
    <row r="7678" spans="4:26" x14ac:dyDescent="0.2">
      <c r="D7678" s="119"/>
      <c r="K7678" s="20"/>
      <c r="L7678" s="127"/>
      <c r="M7678" s="127"/>
      <c r="X7678" s="121">
        <v>200</v>
      </c>
      <c r="Y7678" s="121">
        <v>40</v>
      </c>
      <c r="Z7678" s="127">
        <f t="shared" si="698"/>
        <v>43.159914920535336</v>
      </c>
    </row>
    <row r="7679" spans="4:26" x14ac:dyDescent="0.2">
      <c r="D7679" s="119"/>
      <c r="K7679" s="20"/>
      <c r="L7679" s="127"/>
      <c r="M7679" s="127"/>
      <c r="X7679" s="121">
        <v>200</v>
      </c>
      <c r="Y7679" s="121">
        <v>40</v>
      </c>
      <c r="Z7679" s="127">
        <f t="shared" si="698"/>
        <v>43.159914920535336</v>
      </c>
    </row>
    <row r="7680" spans="4:26" x14ac:dyDescent="0.2">
      <c r="D7680" s="119"/>
      <c r="K7680" s="20"/>
      <c r="L7680" s="127"/>
      <c r="M7680" s="127"/>
      <c r="X7680" s="121">
        <v>200</v>
      </c>
      <c r="Y7680" s="121">
        <v>40</v>
      </c>
      <c r="Z7680" s="127">
        <f t="shared" si="698"/>
        <v>43.159914920535336</v>
      </c>
    </row>
    <row r="7681" spans="4:26" x14ac:dyDescent="0.2">
      <c r="D7681" s="119"/>
      <c r="K7681" s="20"/>
      <c r="L7681" s="127"/>
      <c r="M7681" s="127"/>
      <c r="X7681" s="121">
        <v>200</v>
      </c>
      <c r="Y7681" s="121">
        <v>40</v>
      </c>
      <c r="Z7681" s="127">
        <f t="shared" si="698"/>
        <v>43.159914920535336</v>
      </c>
    </row>
    <row r="7682" spans="4:26" x14ac:dyDescent="0.2">
      <c r="D7682" s="119"/>
      <c r="K7682" s="20"/>
      <c r="L7682" s="127"/>
      <c r="M7682" s="127"/>
      <c r="X7682" s="121">
        <v>200</v>
      </c>
      <c r="Y7682" s="121">
        <v>40</v>
      </c>
      <c r="Z7682" s="127">
        <f t="shared" si="698"/>
        <v>43.159914920535336</v>
      </c>
    </row>
    <row r="7683" spans="4:26" x14ac:dyDescent="0.2">
      <c r="D7683" s="119"/>
      <c r="K7683" s="20"/>
      <c r="L7683" s="127"/>
      <c r="M7683" s="127"/>
      <c r="X7683" s="121">
        <v>200</v>
      </c>
      <c r="Y7683" s="121">
        <v>40</v>
      </c>
      <c r="Z7683" s="127">
        <f t="shared" si="698"/>
        <v>43.159914920535336</v>
      </c>
    </row>
    <row r="7684" spans="4:26" x14ac:dyDescent="0.2">
      <c r="D7684" s="119"/>
      <c r="K7684" s="20"/>
      <c r="L7684" s="127"/>
      <c r="M7684" s="127"/>
      <c r="X7684" s="121">
        <v>200</v>
      </c>
      <c r="Y7684" s="121">
        <v>40</v>
      </c>
      <c r="Z7684" s="127">
        <f t="shared" si="698"/>
        <v>43.159914920535336</v>
      </c>
    </row>
    <row r="7685" spans="4:26" x14ac:dyDescent="0.2">
      <c r="D7685" s="119"/>
      <c r="K7685" s="20"/>
      <c r="L7685" s="127"/>
      <c r="M7685" s="127"/>
      <c r="X7685" s="121">
        <v>200</v>
      </c>
      <c r="Y7685" s="121">
        <v>40</v>
      </c>
      <c r="Z7685" s="127">
        <f t="shared" si="698"/>
        <v>43.159914920535336</v>
      </c>
    </row>
    <row r="7686" spans="4:26" x14ac:dyDescent="0.2">
      <c r="D7686" s="119"/>
      <c r="K7686" s="20"/>
      <c r="L7686" s="127"/>
      <c r="M7686" s="127"/>
      <c r="X7686" s="121">
        <v>200</v>
      </c>
      <c r="Y7686" s="121">
        <v>40</v>
      </c>
      <c r="Z7686" s="127">
        <f t="shared" si="698"/>
        <v>43.159914920535336</v>
      </c>
    </row>
    <row r="7687" spans="4:26" x14ac:dyDescent="0.2">
      <c r="D7687" s="119"/>
      <c r="K7687" s="20"/>
      <c r="L7687" s="127"/>
      <c r="M7687" s="127"/>
      <c r="X7687" s="121">
        <v>200</v>
      </c>
      <c r="Y7687" s="121">
        <v>40</v>
      </c>
      <c r="Z7687" s="127">
        <f t="shared" si="698"/>
        <v>43.159914920535336</v>
      </c>
    </row>
    <row r="7688" spans="4:26" x14ac:dyDescent="0.2">
      <c r="D7688" s="119"/>
      <c r="K7688" s="20"/>
      <c r="L7688" s="127"/>
      <c r="M7688" s="127"/>
      <c r="X7688" s="121">
        <v>200</v>
      </c>
      <c r="Y7688" s="121">
        <v>40</v>
      </c>
      <c r="Z7688" s="127">
        <f t="shared" si="698"/>
        <v>43.159914920535336</v>
      </c>
    </row>
    <row r="7689" spans="4:26" x14ac:dyDescent="0.2">
      <c r="D7689" s="119"/>
      <c r="K7689" s="20"/>
      <c r="L7689" s="127"/>
      <c r="M7689" s="127"/>
      <c r="X7689" s="121">
        <v>200</v>
      </c>
      <c r="Y7689" s="121">
        <v>40</v>
      </c>
      <c r="Z7689" s="127">
        <f t="shared" si="698"/>
        <v>43.159914920535336</v>
      </c>
    </row>
    <row r="7690" spans="4:26" x14ac:dyDescent="0.2">
      <c r="D7690" s="119"/>
      <c r="K7690" s="20"/>
      <c r="L7690" s="127"/>
      <c r="M7690" s="127"/>
      <c r="X7690" s="121">
        <v>200</v>
      </c>
      <c r="Y7690" s="121">
        <v>40</v>
      </c>
      <c r="Z7690" s="127">
        <f t="shared" si="698"/>
        <v>43.159914920535336</v>
      </c>
    </row>
    <row r="7691" spans="4:26" x14ac:dyDescent="0.2">
      <c r="D7691" s="119"/>
      <c r="K7691" s="20"/>
      <c r="L7691" s="127"/>
      <c r="M7691" s="127"/>
      <c r="X7691" s="121">
        <v>200</v>
      </c>
      <c r="Y7691" s="121">
        <v>40</v>
      </c>
      <c r="Z7691" s="127">
        <f t="shared" ref="Z7691:Z7754" si="699">$U$11</f>
        <v>43.159914920535336</v>
      </c>
    </row>
    <row r="7692" spans="4:26" x14ac:dyDescent="0.2">
      <c r="D7692" s="119"/>
      <c r="K7692" s="20"/>
      <c r="L7692" s="127"/>
      <c r="M7692" s="127"/>
      <c r="X7692" s="121">
        <v>200</v>
      </c>
      <c r="Y7692" s="121">
        <v>40</v>
      </c>
      <c r="Z7692" s="127">
        <f t="shared" si="699"/>
        <v>43.159914920535336</v>
      </c>
    </row>
    <row r="7693" spans="4:26" x14ac:dyDescent="0.2">
      <c r="D7693" s="119"/>
      <c r="K7693" s="20"/>
      <c r="L7693" s="127"/>
      <c r="M7693" s="127"/>
      <c r="X7693" s="121">
        <v>200</v>
      </c>
      <c r="Y7693" s="121">
        <v>40</v>
      </c>
      <c r="Z7693" s="127">
        <f t="shared" si="699"/>
        <v>43.159914920535336</v>
      </c>
    </row>
    <row r="7694" spans="4:26" x14ac:dyDescent="0.2">
      <c r="D7694" s="119"/>
      <c r="K7694" s="20"/>
      <c r="L7694" s="127"/>
      <c r="M7694" s="127"/>
      <c r="X7694" s="121">
        <v>200</v>
      </c>
      <c r="Y7694" s="121">
        <v>40</v>
      </c>
      <c r="Z7694" s="127">
        <f t="shared" si="699"/>
        <v>43.159914920535336</v>
      </c>
    </row>
    <row r="7695" spans="4:26" x14ac:dyDescent="0.2">
      <c r="D7695" s="119"/>
      <c r="K7695" s="20"/>
      <c r="L7695" s="127"/>
      <c r="M7695" s="127"/>
      <c r="X7695" s="121">
        <v>200</v>
      </c>
      <c r="Y7695" s="121">
        <v>40</v>
      </c>
      <c r="Z7695" s="127">
        <f t="shared" si="699"/>
        <v>43.159914920535336</v>
      </c>
    </row>
    <row r="7696" spans="4:26" x14ac:dyDescent="0.2">
      <c r="D7696" s="119"/>
      <c r="K7696" s="20"/>
      <c r="L7696" s="127"/>
      <c r="M7696" s="127"/>
      <c r="X7696" s="121">
        <v>200</v>
      </c>
      <c r="Y7696" s="121">
        <v>40</v>
      </c>
      <c r="Z7696" s="127">
        <f t="shared" si="699"/>
        <v>43.159914920535336</v>
      </c>
    </row>
    <row r="7697" spans="4:26" x14ac:dyDescent="0.2">
      <c r="D7697" s="119"/>
      <c r="K7697" s="20"/>
      <c r="L7697" s="127"/>
      <c r="M7697" s="127"/>
      <c r="X7697" s="121">
        <v>200</v>
      </c>
      <c r="Y7697" s="121">
        <v>40</v>
      </c>
      <c r="Z7697" s="127">
        <f t="shared" si="699"/>
        <v>43.159914920535336</v>
      </c>
    </row>
    <row r="7698" spans="4:26" x14ac:dyDescent="0.2">
      <c r="D7698" s="119"/>
      <c r="K7698" s="20"/>
      <c r="L7698" s="127"/>
      <c r="M7698" s="127"/>
      <c r="X7698" s="121">
        <v>200</v>
      </c>
      <c r="Y7698" s="121">
        <v>40</v>
      </c>
      <c r="Z7698" s="127">
        <f t="shared" si="699"/>
        <v>43.159914920535336</v>
      </c>
    </row>
    <row r="7699" spans="4:26" x14ac:dyDescent="0.2">
      <c r="D7699" s="119"/>
      <c r="K7699" s="20"/>
      <c r="L7699" s="127"/>
      <c r="M7699" s="127"/>
      <c r="X7699" s="121">
        <v>200</v>
      </c>
      <c r="Y7699" s="121">
        <v>40</v>
      </c>
      <c r="Z7699" s="127">
        <f t="shared" si="699"/>
        <v>43.159914920535336</v>
      </c>
    </row>
    <row r="7700" spans="4:26" x14ac:dyDescent="0.2">
      <c r="D7700" s="119"/>
      <c r="K7700" s="20"/>
      <c r="L7700" s="127"/>
      <c r="M7700" s="127"/>
      <c r="X7700" s="121">
        <v>200</v>
      </c>
      <c r="Y7700" s="121">
        <v>40</v>
      </c>
      <c r="Z7700" s="127">
        <f t="shared" si="699"/>
        <v>43.159914920535336</v>
      </c>
    </row>
    <row r="7701" spans="4:26" x14ac:dyDescent="0.2">
      <c r="D7701" s="119"/>
      <c r="K7701" s="20"/>
      <c r="L7701" s="127"/>
      <c r="M7701" s="127"/>
      <c r="X7701" s="121">
        <v>200</v>
      </c>
      <c r="Y7701" s="121">
        <v>40</v>
      </c>
      <c r="Z7701" s="127">
        <f t="shared" si="699"/>
        <v>43.159914920535336</v>
      </c>
    </row>
    <row r="7702" spans="4:26" x14ac:dyDescent="0.2">
      <c r="D7702" s="119"/>
      <c r="K7702" s="20"/>
      <c r="L7702" s="127"/>
      <c r="M7702" s="127"/>
      <c r="X7702" s="121">
        <v>200</v>
      </c>
      <c r="Y7702" s="121">
        <v>40</v>
      </c>
      <c r="Z7702" s="127">
        <f t="shared" si="699"/>
        <v>43.159914920535336</v>
      </c>
    </row>
    <row r="7703" spans="4:26" x14ac:dyDescent="0.2">
      <c r="D7703" s="119"/>
      <c r="K7703" s="20"/>
      <c r="L7703" s="127"/>
      <c r="M7703" s="127"/>
      <c r="X7703" s="121">
        <v>200</v>
      </c>
      <c r="Y7703" s="121">
        <v>40</v>
      </c>
      <c r="Z7703" s="127">
        <f t="shared" si="699"/>
        <v>43.159914920535336</v>
      </c>
    </row>
    <row r="7704" spans="4:26" x14ac:dyDescent="0.2">
      <c r="D7704" s="119"/>
      <c r="K7704" s="20"/>
      <c r="L7704" s="127"/>
      <c r="M7704" s="127"/>
      <c r="X7704" s="121">
        <v>200</v>
      </c>
      <c r="Y7704" s="121">
        <v>40</v>
      </c>
      <c r="Z7704" s="127">
        <f t="shared" si="699"/>
        <v>43.159914920535336</v>
      </c>
    </row>
    <row r="7705" spans="4:26" x14ac:dyDescent="0.2">
      <c r="D7705" s="119"/>
      <c r="K7705" s="20"/>
      <c r="L7705" s="127"/>
      <c r="M7705" s="127"/>
      <c r="X7705" s="121">
        <v>200</v>
      </c>
      <c r="Y7705" s="121">
        <v>40</v>
      </c>
      <c r="Z7705" s="127">
        <f t="shared" si="699"/>
        <v>43.159914920535336</v>
      </c>
    </row>
    <row r="7706" spans="4:26" x14ac:dyDescent="0.2">
      <c r="D7706" s="119"/>
      <c r="K7706" s="20"/>
      <c r="L7706" s="127"/>
      <c r="M7706" s="127"/>
      <c r="X7706" s="121">
        <v>200</v>
      </c>
      <c r="Y7706" s="121">
        <v>40</v>
      </c>
      <c r="Z7706" s="127">
        <f t="shared" si="699"/>
        <v>43.159914920535336</v>
      </c>
    </row>
    <row r="7707" spans="4:26" x14ac:dyDescent="0.2">
      <c r="D7707" s="119"/>
      <c r="K7707" s="20"/>
      <c r="L7707" s="127"/>
      <c r="M7707" s="127"/>
      <c r="X7707" s="121">
        <v>200</v>
      </c>
      <c r="Y7707" s="121">
        <v>40</v>
      </c>
      <c r="Z7707" s="127">
        <f t="shared" si="699"/>
        <v>43.159914920535336</v>
      </c>
    </row>
    <row r="7708" spans="4:26" x14ac:dyDescent="0.2">
      <c r="D7708" s="119"/>
      <c r="K7708" s="20"/>
      <c r="L7708" s="127"/>
      <c r="M7708" s="127"/>
      <c r="X7708" s="121">
        <v>200</v>
      </c>
      <c r="Y7708" s="121">
        <v>40</v>
      </c>
      <c r="Z7708" s="127">
        <f t="shared" si="699"/>
        <v>43.159914920535336</v>
      </c>
    </row>
    <row r="7709" spans="4:26" x14ac:dyDescent="0.2">
      <c r="D7709" s="119"/>
      <c r="K7709" s="20"/>
      <c r="L7709" s="127"/>
      <c r="M7709" s="127"/>
      <c r="X7709" s="121">
        <v>200</v>
      </c>
      <c r="Y7709" s="121">
        <v>40</v>
      </c>
      <c r="Z7709" s="127">
        <f t="shared" si="699"/>
        <v>43.159914920535336</v>
      </c>
    </row>
    <row r="7710" spans="4:26" x14ac:dyDescent="0.2">
      <c r="D7710" s="119"/>
      <c r="K7710" s="20"/>
      <c r="L7710" s="127"/>
      <c r="M7710" s="127"/>
      <c r="X7710" s="121">
        <v>200</v>
      </c>
      <c r="Y7710" s="121">
        <v>40</v>
      </c>
      <c r="Z7710" s="127">
        <f t="shared" si="699"/>
        <v>43.159914920535336</v>
      </c>
    </row>
    <row r="7711" spans="4:26" x14ac:dyDescent="0.2">
      <c r="D7711" s="119"/>
      <c r="K7711" s="20"/>
      <c r="L7711" s="127"/>
      <c r="M7711" s="127"/>
      <c r="X7711" s="121">
        <v>200</v>
      </c>
      <c r="Y7711" s="121">
        <v>40</v>
      </c>
      <c r="Z7711" s="127">
        <f t="shared" si="699"/>
        <v>43.159914920535336</v>
      </c>
    </row>
    <row r="7712" spans="4:26" x14ac:dyDescent="0.2">
      <c r="D7712" s="119"/>
      <c r="K7712" s="20"/>
      <c r="L7712" s="127"/>
      <c r="M7712" s="127"/>
      <c r="X7712" s="121">
        <v>200</v>
      </c>
      <c r="Y7712" s="121">
        <v>40</v>
      </c>
      <c r="Z7712" s="127">
        <f t="shared" si="699"/>
        <v>43.159914920535336</v>
      </c>
    </row>
    <row r="7713" spans="4:26" x14ac:dyDescent="0.2">
      <c r="D7713" s="119"/>
      <c r="K7713" s="20"/>
      <c r="L7713" s="127"/>
      <c r="M7713" s="127"/>
      <c r="X7713" s="121">
        <v>200</v>
      </c>
      <c r="Y7713" s="121">
        <v>40</v>
      </c>
      <c r="Z7713" s="127">
        <f t="shared" si="699"/>
        <v>43.159914920535336</v>
      </c>
    </row>
    <row r="7714" spans="4:26" x14ac:dyDescent="0.2">
      <c r="D7714" s="119"/>
      <c r="K7714" s="20"/>
      <c r="L7714" s="127"/>
      <c r="M7714" s="127"/>
      <c r="X7714" s="121">
        <v>200</v>
      </c>
      <c r="Y7714" s="121">
        <v>40</v>
      </c>
      <c r="Z7714" s="127">
        <f t="shared" si="699"/>
        <v>43.159914920535336</v>
      </c>
    </row>
    <row r="7715" spans="4:26" x14ac:dyDescent="0.2">
      <c r="D7715" s="119"/>
      <c r="K7715" s="20"/>
      <c r="L7715" s="127"/>
      <c r="M7715" s="127"/>
      <c r="X7715" s="121">
        <v>200</v>
      </c>
      <c r="Y7715" s="121">
        <v>40</v>
      </c>
      <c r="Z7715" s="127">
        <f t="shared" si="699"/>
        <v>43.159914920535336</v>
      </c>
    </row>
    <row r="7716" spans="4:26" x14ac:dyDescent="0.2">
      <c r="D7716" s="119"/>
      <c r="K7716" s="20"/>
      <c r="L7716" s="127"/>
      <c r="M7716" s="127"/>
      <c r="X7716" s="121">
        <v>200</v>
      </c>
      <c r="Y7716" s="121">
        <v>40</v>
      </c>
      <c r="Z7716" s="127">
        <f t="shared" si="699"/>
        <v>43.159914920535336</v>
      </c>
    </row>
    <row r="7717" spans="4:26" x14ac:dyDescent="0.2">
      <c r="D7717" s="119"/>
      <c r="K7717" s="20"/>
      <c r="L7717" s="127"/>
      <c r="M7717" s="127"/>
      <c r="X7717" s="121">
        <v>200</v>
      </c>
      <c r="Y7717" s="121">
        <v>40</v>
      </c>
      <c r="Z7717" s="127">
        <f t="shared" si="699"/>
        <v>43.159914920535336</v>
      </c>
    </row>
    <row r="7718" spans="4:26" x14ac:dyDescent="0.2">
      <c r="D7718" s="119"/>
      <c r="K7718" s="20"/>
      <c r="L7718" s="127"/>
      <c r="M7718" s="127"/>
      <c r="X7718" s="121">
        <v>200</v>
      </c>
      <c r="Y7718" s="121">
        <v>40</v>
      </c>
      <c r="Z7718" s="127">
        <f t="shared" si="699"/>
        <v>43.159914920535336</v>
      </c>
    </row>
    <row r="7719" spans="4:26" x14ac:dyDescent="0.2">
      <c r="D7719" s="119"/>
      <c r="K7719" s="20"/>
      <c r="L7719" s="127"/>
      <c r="M7719" s="127"/>
      <c r="X7719" s="121">
        <v>200</v>
      </c>
      <c r="Y7719" s="121">
        <v>40</v>
      </c>
      <c r="Z7719" s="127">
        <f t="shared" si="699"/>
        <v>43.159914920535336</v>
      </c>
    </row>
    <row r="7720" spans="4:26" x14ac:dyDescent="0.2">
      <c r="D7720" s="119"/>
      <c r="K7720" s="20"/>
      <c r="L7720" s="127"/>
      <c r="M7720" s="127"/>
      <c r="X7720" s="121">
        <v>200</v>
      </c>
      <c r="Y7720" s="121">
        <v>40</v>
      </c>
      <c r="Z7720" s="127">
        <f t="shared" si="699"/>
        <v>43.159914920535336</v>
      </c>
    </row>
    <row r="7721" spans="4:26" x14ac:dyDescent="0.2">
      <c r="D7721" s="119"/>
      <c r="K7721" s="20"/>
      <c r="L7721" s="127"/>
      <c r="M7721" s="127"/>
      <c r="X7721" s="121">
        <v>200</v>
      </c>
      <c r="Y7721" s="121">
        <v>40</v>
      </c>
      <c r="Z7721" s="127">
        <f t="shared" si="699"/>
        <v>43.159914920535336</v>
      </c>
    </row>
    <row r="7722" spans="4:26" x14ac:dyDescent="0.2">
      <c r="D7722" s="119"/>
      <c r="K7722" s="20"/>
      <c r="L7722" s="127"/>
      <c r="M7722" s="127"/>
      <c r="X7722" s="121">
        <v>200</v>
      </c>
      <c r="Y7722" s="121">
        <v>40</v>
      </c>
      <c r="Z7722" s="127">
        <f t="shared" si="699"/>
        <v>43.159914920535336</v>
      </c>
    </row>
    <row r="7723" spans="4:26" x14ac:dyDescent="0.2">
      <c r="D7723" s="119"/>
      <c r="K7723" s="20"/>
      <c r="L7723" s="127"/>
      <c r="M7723" s="127"/>
      <c r="X7723" s="121">
        <v>200</v>
      </c>
      <c r="Y7723" s="121">
        <v>40</v>
      </c>
      <c r="Z7723" s="127">
        <f t="shared" si="699"/>
        <v>43.159914920535336</v>
      </c>
    </row>
    <row r="7724" spans="4:26" x14ac:dyDescent="0.2">
      <c r="D7724" s="119"/>
      <c r="K7724" s="20"/>
      <c r="L7724" s="127"/>
      <c r="M7724" s="127"/>
      <c r="X7724" s="121">
        <v>200</v>
      </c>
      <c r="Y7724" s="121">
        <v>40</v>
      </c>
      <c r="Z7724" s="127">
        <f t="shared" si="699"/>
        <v>43.159914920535336</v>
      </c>
    </row>
    <row r="7725" spans="4:26" x14ac:dyDescent="0.2">
      <c r="D7725" s="119"/>
      <c r="K7725" s="20"/>
      <c r="L7725" s="127"/>
      <c r="M7725" s="127"/>
      <c r="X7725" s="121">
        <v>200</v>
      </c>
      <c r="Y7725" s="121">
        <v>40</v>
      </c>
      <c r="Z7725" s="127">
        <f t="shared" si="699"/>
        <v>43.159914920535336</v>
      </c>
    </row>
    <row r="7726" spans="4:26" x14ac:dyDescent="0.2">
      <c r="D7726" s="119"/>
      <c r="K7726" s="20"/>
      <c r="L7726" s="127"/>
      <c r="M7726" s="127"/>
      <c r="X7726" s="121">
        <v>200</v>
      </c>
      <c r="Y7726" s="121">
        <v>40</v>
      </c>
      <c r="Z7726" s="127">
        <f t="shared" si="699"/>
        <v>43.159914920535336</v>
      </c>
    </row>
    <row r="7727" spans="4:26" x14ac:dyDescent="0.2">
      <c r="D7727" s="119"/>
      <c r="K7727" s="20"/>
      <c r="L7727" s="127"/>
      <c r="M7727" s="127"/>
      <c r="X7727" s="121">
        <v>200</v>
      </c>
      <c r="Y7727" s="121">
        <v>40</v>
      </c>
      <c r="Z7727" s="127">
        <f t="shared" si="699"/>
        <v>43.159914920535336</v>
      </c>
    </row>
    <row r="7728" spans="4:26" x14ac:dyDescent="0.2">
      <c r="D7728" s="119"/>
      <c r="K7728" s="20"/>
      <c r="L7728" s="127"/>
      <c r="M7728" s="127"/>
      <c r="X7728" s="121">
        <v>200</v>
      </c>
      <c r="Y7728" s="121">
        <v>40</v>
      </c>
      <c r="Z7728" s="127">
        <f t="shared" si="699"/>
        <v>43.159914920535336</v>
      </c>
    </row>
    <row r="7729" spans="4:26" x14ac:dyDescent="0.2">
      <c r="D7729" s="119"/>
      <c r="K7729" s="20"/>
      <c r="L7729" s="127"/>
      <c r="M7729" s="127"/>
      <c r="X7729" s="121">
        <v>200</v>
      </c>
      <c r="Y7729" s="121">
        <v>40</v>
      </c>
      <c r="Z7729" s="127">
        <f t="shared" si="699"/>
        <v>43.159914920535336</v>
      </c>
    </row>
    <row r="7730" spans="4:26" x14ac:dyDescent="0.2">
      <c r="D7730" s="119"/>
      <c r="K7730" s="20"/>
      <c r="L7730" s="127"/>
      <c r="M7730" s="127"/>
      <c r="X7730" s="121">
        <v>200</v>
      </c>
      <c r="Y7730" s="121">
        <v>40</v>
      </c>
      <c r="Z7730" s="127">
        <f t="shared" si="699"/>
        <v>43.159914920535336</v>
      </c>
    </row>
    <row r="7731" spans="4:26" x14ac:dyDescent="0.2">
      <c r="D7731" s="119"/>
      <c r="K7731" s="20"/>
      <c r="L7731" s="127"/>
      <c r="M7731" s="127"/>
      <c r="X7731" s="121">
        <v>200</v>
      </c>
      <c r="Y7731" s="121">
        <v>40</v>
      </c>
      <c r="Z7731" s="127">
        <f t="shared" si="699"/>
        <v>43.159914920535336</v>
      </c>
    </row>
    <row r="7732" spans="4:26" x14ac:dyDescent="0.2">
      <c r="D7732" s="119"/>
      <c r="K7732" s="20"/>
      <c r="L7732" s="127"/>
      <c r="M7732" s="127"/>
      <c r="X7732" s="121">
        <v>200</v>
      </c>
      <c r="Y7732" s="121">
        <v>40</v>
      </c>
      <c r="Z7732" s="127">
        <f t="shared" si="699"/>
        <v>43.159914920535336</v>
      </c>
    </row>
    <row r="7733" spans="4:26" x14ac:dyDescent="0.2">
      <c r="D7733" s="119"/>
      <c r="K7733" s="20"/>
      <c r="L7733" s="127"/>
      <c r="M7733" s="127"/>
      <c r="X7733" s="121">
        <v>200</v>
      </c>
      <c r="Y7733" s="121">
        <v>40</v>
      </c>
      <c r="Z7733" s="127">
        <f t="shared" si="699"/>
        <v>43.159914920535336</v>
      </c>
    </row>
    <row r="7734" spans="4:26" x14ac:dyDescent="0.2">
      <c r="D7734" s="119"/>
      <c r="K7734" s="20"/>
      <c r="L7734" s="127"/>
      <c r="M7734" s="127"/>
      <c r="X7734" s="121">
        <v>200</v>
      </c>
      <c r="Y7734" s="121">
        <v>40</v>
      </c>
      <c r="Z7734" s="127">
        <f t="shared" si="699"/>
        <v>43.159914920535336</v>
      </c>
    </row>
    <row r="7735" spans="4:26" x14ac:dyDescent="0.2">
      <c r="D7735" s="119"/>
      <c r="K7735" s="20"/>
      <c r="L7735" s="127"/>
      <c r="M7735" s="127"/>
      <c r="X7735" s="121">
        <v>200</v>
      </c>
      <c r="Y7735" s="121">
        <v>40</v>
      </c>
      <c r="Z7735" s="127">
        <f t="shared" si="699"/>
        <v>43.159914920535336</v>
      </c>
    </row>
    <row r="7736" spans="4:26" x14ac:dyDescent="0.2">
      <c r="D7736" s="119"/>
      <c r="K7736" s="20"/>
      <c r="L7736" s="127"/>
      <c r="M7736" s="127"/>
      <c r="X7736" s="121">
        <v>200</v>
      </c>
      <c r="Y7736" s="121">
        <v>40</v>
      </c>
      <c r="Z7736" s="127">
        <f t="shared" si="699"/>
        <v>43.159914920535336</v>
      </c>
    </row>
    <row r="7737" spans="4:26" x14ac:dyDescent="0.2">
      <c r="D7737" s="119"/>
      <c r="K7737" s="20"/>
      <c r="L7737" s="127"/>
      <c r="M7737" s="127"/>
      <c r="X7737" s="121">
        <v>200</v>
      </c>
      <c r="Y7737" s="121">
        <v>40</v>
      </c>
      <c r="Z7737" s="127">
        <f t="shared" si="699"/>
        <v>43.159914920535336</v>
      </c>
    </row>
    <row r="7738" spans="4:26" x14ac:dyDescent="0.2">
      <c r="D7738" s="119"/>
      <c r="K7738" s="20"/>
      <c r="L7738" s="127"/>
      <c r="M7738" s="127"/>
      <c r="X7738" s="121">
        <v>200</v>
      </c>
      <c r="Y7738" s="121">
        <v>40</v>
      </c>
      <c r="Z7738" s="127">
        <f t="shared" si="699"/>
        <v>43.159914920535336</v>
      </c>
    </row>
    <row r="7739" spans="4:26" x14ac:dyDescent="0.2">
      <c r="D7739" s="119"/>
      <c r="K7739" s="20"/>
      <c r="L7739" s="127"/>
      <c r="M7739" s="127"/>
      <c r="X7739" s="121">
        <v>200</v>
      </c>
      <c r="Y7739" s="121">
        <v>40</v>
      </c>
      <c r="Z7739" s="127">
        <f t="shared" si="699"/>
        <v>43.159914920535336</v>
      </c>
    </row>
    <row r="7740" spans="4:26" x14ac:dyDescent="0.2">
      <c r="D7740" s="119"/>
      <c r="K7740" s="20"/>
      <c r="L7740" s="127"/>
      <c r="M7740" s="127"/>
      <c r="X7740" s="121">
        <v>200</v>
      </c>
      <c r="Y7740" s="121">
        <v>40</v>
      </c>
      <c r="Z7740" s="127">
        <f t="shared" si="699"/>
        <v>43.159914920535336</v>
      </c>
    </row>
    <row r="7741" spans="4:26" x14ac:dyDescent="0.2">
      <c r="D7741" s="119"/>
      <c r="K7741" s="20"/>
      <c r="L7741" s="127"/>
      <c r="M7741" s="127"/>
      <c r="X7741" s="121">
        <v>200</v>
      </c>
      <c r="Y7741" s="121">
        <v>40</v>
      </c>
      <c r="Z7741" s="127">
        <f t="shared" si="699"/>
        <v>43.159914920535336</v>
      </c>
    </row>
    <row r="7742" spans="4:26" x14ac:dyDescent="0.2">
      <c r="D7742" s="119"/>
      <c r="K7742" s="20"/>
      <c r="L7742" s="127"/>
      <c r="M7742" s="127"/>
      <c r="X7742" s="121">
        <v>200</v>
      </c>
      <c r="Y7742" s="121">
        <v>40</v>
      </c>
      <c r="Z7742" s="127">
        <f t="shared" si="699"/>
        <v>43.159914920535336</v>
      </c>
    </row>
    <row r="7743" spans="4:26" x14ac:dyDescent="0.2">
      <c r="D7743" s="119"/>
      <c r="K7743" s="20"/>
      <c r="L7743" s="127"/>
      <c r="M7743" s="127"/>
      <c r="X7743" s="121">
        <v>200</v>
      </c>
      <c r="Y7743" s="121">
        <v>40</v>
      </c>
      <c r="Z7743" s="127">
        <f t="shared" si="699"/>
        <v>43.159914920535336</v>
      </c>
    </row>
    <row r="7744" spans="4:26" x14ac:dyDescent="0.2">
      <c r="D7744" s="119"/>
      <c r="K7744" s="20"/>
      <c r="L7744" s="127"/>
      <c r="M7744" s="127"/>
      <c r="X7744" s="121">
        <v>200</v>
      </c>
      <c r="Y7744" s="121">
        <v>40</v>
      </c>
      <c r="Z7744" s="127">
        <f t="shared" si="699"/>
        <v>43.159914920535336</v>
      </c>
    </row>
    <row r="7745" spans="4:26" x14ac:dyDescent="0.2">
      <c r="D7745" s="119"/>
      <c r="K7745" s="20"/>
      <c r="L7745" s="127"/>
      <c r="M7745" s="127"/>
      <c r="X7745" s="121">
        <v>200</v>
      </c>
      <c r="Y7745" s="121">
        <v>40</v>
      </c>
      <c r="Z7745" s="127">
        <f t="shared" si="699"/>
        <v>43.159914920535336</v>
      </c>
    </row>
    <row r="7746" spans="4:26" x14ac:dyDescent="0.2">
      <c r="D7746" s="119"/>
      <c r="K7746" s="20"/>
      <c r="L7746" s="127"/>
      <c r="M7746" s="127"/>
      <c r="X7746" s="121">
        <v>200</v>
      </c>
      <c r="Y7746" s="121">
        <v>40</v>
      </c>
      <c r="Z7746" s="127">
        <f t="shared" si="699"/>
        <v>43.159914920535336</v>
      </c>
    </row>
    <row r="7747" spans="4:26" x14ac:dyDescent="0.2">
      <c r="D7747" s="119"/>
      <c r="K7747" s="20"/>
      <c r="L7747" s="127"/>
      <c r="M7747" s="127"/>
      <c r="X7747" s="121">
        <v>200</v>
      </c>
      <c r="Y7747" s="121">
        <v>40</v>
      </c>
      <c r="Z7747" s="127">
        <f t="shared" si="699"/>
        <v>43.159914920535336</v>
      </c>
    </row>
    <row r="7748" spans="4:26" x14ac:dyDescent="0.2">
      <c r="D7748" s="119"/>
      <c r="K7748" s="20"/>
      <c r="L7748" s="127"/>
      <c r="M7748" s="127"/>
      <c r="X7748" s="121">
        <v>200</v>
      </c>
      <c r="Y7748" s="121">
        <v>40</v>
      </c>
      <c r="Z7748" s="127">
        <f t="shared" si="699"/>
        <v>43.159914920535336</v>
      </c>
    </row>
    <row r="7749" spans="4:26" x14ac:dyDescent="0.2">
      <c r="D7749" s="119"/>
      <c r="K7749" s="20"/>
      <c r="L7749" s="127"/>
      <c r="M7749" s="127"/>
      <c r="X7749" s="121">
        <v>200</v>
      </c>
      <c r="Y7749" s="121">
        <v>40</v>
      </c>
      <c r="Z7749" s="127">
        <f t="shared" si="699"/>
        <v>43.159914920535336</v>
      </c>
    </row>
    <row r="7750" spans="4:26" x14ac:dyDescent="0.2">
      <c r="D7750" s="119"/>
      <c r="K7750" s="20"/>
      <c r="L7750" s="127"/>
      <c r="M7750" s="127"/>
      <c r="X7750" s="121">
        <v>200</v>
      </c>
      <c r="Y7750" s="121">
        <v>40</v>
      </c>
      <c r="Z7750" s="127">
        <f t="shared" si="699"/>
        <v>43.159914920535336</v>
      </c>
    </row>
    <row r="7751" spans="4:26" x14ac:dyDescent="0.2">
      <c r="D7751" s="119"/>
      <c r="K7751" s="20"/>
      <c r="L7751" s="127"/>
      <c r="M7751" s="127"/>
      <c r="X7751" s="121">
        <v>200</v>
      </c>
      <c r="Y7751" s="121">
        <v>40</v>
      </c>
      <c r="Z7751" s="127">
        <f t="shared" si="699"/>
        <v>43.159914920535336</v>
      </c>
    </row>
    <row r="7752" spans="4:26" x14ac:dyDescent="0.2">
      <c r="D7752" s="119"/>
      <c r="K7752" s="20"/>
      <c r="L7752" s="127"/>
      <c r="M7752" s="127"/>
      <c r="X7752" s="121">
        <v>200</v>
      </c>
      <c r="Y7752" s="121">
        <v>40</v>
      </c>
      <c r="Z7752" s="127">
        <f t="shared" si="699"/>
        <v>43.159914920535336</v>
      </c>
    </row>
    <row r="7753" spans="4:26" x14ac:dyDescent="0.2">
      <c r="D7753" s="119"/>
      <c r="K7753" s="20"/>
      <c r="L7753" s="127"/>
      <c r="M7753" s="127"/>
      <c r="X7753" s="121">
        <v>200</v>
      </c>
      <c r="Y7753" s="121">
        <v>40</v>
      </c>
      <c r="Z7753" s="127">
        <f t="shared" si="699"/>
        <v>43.159914920535336</v>
      </c>
    </row>
    <row r="7754" spans="4:26" x14ac:dyDescent="0.2">
      <c r="D7754" s="119"/>
      <c r="K7754" s="20"/>
      <c r="L7754" s="127"/>
      <c r="M7754" s="127"/>
      <c r="X7754" s="121">
        <v>200</v>
      </c>
      <c r="Y7754" s="121">
        <v>40</v>
      </c>
      <c r="Z7754" s="127">
        <f t="shared" si="699"/>
        <v>43.159914920535336</v>
      </c>
    </row>
    <row r="7755" spans="4:26" x14ac:dyDescent="0.2">
      <c r="D7755" s="119"/>
      <c r="K7755" s="20"/>
      <c r="L7755" s="127"/>
      <c r="M7755" s="127"/>
      <c r="X7755" s="121">
        <v>200</v>
      </c>
      <c r="Y7755" s="121">
        <v>40</v>
      </c>
      <c r="Z7755" s="127">
        <f t="shared" ref="Z7755:Z7818" si="700">$U$11</f>
        <v>43.159914920535336</v>
      </c>
    </row>
    <row r="7756" spans="4:26" x14ac:dyDescent="0.2">
      <c r="D7756" s="119"/>
      <c r="K7756" s="20"/>
      <c r="L7756" s="127"/>
      <c r="M7756" s="127"/>
      <c r="X7756" s="121">
        <v>200</v>
      </c>
      <c r="Y7756" s="121">
        <v>40</v>
      </c>
      <c r="Z7756" s="127">
        <f t="shared" si="700"/>
        <v>43.159914920535336</v>
      </c>
    </row>
    <row r="7757" spans="4:26" x14ac:dyDescent="0.2">
      <c r="D7757" s="119"/>
      <c r="K7757" s="20"/>
      <c r="L7757" s="127"/>
      <c r="M7757" s="127"/>
      <c r="X7757" s="121">
        <v>200</v>
      </c>
      <c r="Y7757" s="121">
        <v>40</v>
      </c>
      <c r="Z7757" s="127">
        <f t="shared" si="700"/>
        <v>43.159914920535336</v>
      </c>
    </row>
    <row r="7758" spans="4:26" x14ac:dyDescent="0.2">
      <c r="D7758" s="119"/>
      <c r="K7758" s="20"/>
      <c r="L7758" s="127"/>
      <c r="M7758" s="127"/>
      <c r="X7758" s="121">
        <v>200</v>
      </c>
      <c r="Y7758" s="121">
        <v>40</v>
      </c>
      <c r="Z7758" s="127">
        <f t="shared" si="700"/>
        <v>43.159914920535336</v>
      </c>
    </row>
    <row r="7759" spans="4:26" x14ac:dyDescent="0.2">
      <c r="D7759" s="119"/>
      <c r="K7759" s="20"/>
      <c r="L7759" s="127"/>
      <c r="M7759" s="127"/>
      <c r="X7759" s="121">
        <v>200</v>
      </c>
      <c r="Y7759" s="121">
        <v>40</v>
      </c>
      <c r="Z7759" s="127">
        <f t="shared" si="700"/>
        <v>43.159914920535336</v>
      </c>
    </row>
    <row r="7760" spans="4:26" x14ac:dyDescent="0.2">
      <c r="D7760" s="119"/>
      <c r="K7760" s="20"/>
      <c r="L7760" s="127"/>
      <c r="M7760" s="127"/>
      <c r="X7760" s="121">
        <v>200</v>
      </c>
      <c r="Y7760" s="121">
        <v>40</v>
      </c>
      <c r="Z7760" s="127">
        <f t="shared" si="700"/>
        <v>43.159914920535336</v>
      </c>
    </row>
    <row r="7761" spans="4:26" x14ac:dyDescent="0.2">
      <c r="D7761" s="119"/>
      <c r="K7761" s="20"/>
      <c r="L7761" s="127"/>
      <c r="M7761" s="127"/>
      <c r="X7761" s="121">
        <v>200</v>
      </c>
      <c r="Y7761" s="121">
        <v>40</v>
      </c>
      <c r="Z7761" s="127">
        <f t="shared" si="700"/>
        <v>43.159914920535336</v>
      </c>
    </row>
    <row r="7762" spans="4:26" x14ac:dyDescent="0.2">
      <c r="D7762" s="119"/>
      <c r="K7762" s="20"/>
      <c r="L7762" s="127"/>
      <c r="M7762" s="127"/>
      <c r="X7762" s="121">
        <v>200</v>
      </c>
      <c r="Y7762" s="121">
        <v>40</v>
      </c>
      <c r="Z7762" s="127">
        <f t="shared" si="700"/>
        <v>43.159914920535336</v>
      </c>
    </row>
    <row r="7763" spans="4:26" x14ac:dyDescent="0.2">
      <c r="D7763" s="119"/>
      <c r="K7763" s="20"/>
      <c r="L7763" s="127"/>
      <c r="M7763" s="127"/>
      <c r="X7763" s="121">
        <v>200</v>
      </c>
      <c r="Y7763" s="121">
        <v>40</v>
      </c>
      <c r="Z7763" s="127">
        <f t="shared" si="700"/>
        <v>43.159914920535336</v>
      </c>
    </row>
    <row r="7764" spans="4:26" x14ac:dyDescent="0.2">
      <c r="D7764" s="119"/>
      <c r="K7764" s="20"/>
      <c r="L7764" s="127"/>
      <c r="M7764" s="127"/>
      <c r="X7764" s="121">
        <v>200</v>
      </c>
      <c r="Y7764" s="121">
        <v>40</v>
      </c>
      <c r="Z7764" s="127">
        <f t="shared" si="700"/>
        <v>43.159914920535336</v>
      </c>
    </row>
    <row r="7765" spans="4:26" x14ac:dyDescent="0.2">
      <c r="D7765" s="119"/>
      <c r="K7765" s="20"/>
      <c r="L7765" s="127"/>
      <c r="M7765" s="127"/>
      <c r="X7765" s="121">
        <v>200</v>
      </c>
      <c r="Y7765" s="121">
        <v>40</v>
      </c>
      <c r="Z7765" s="127">
        <f t="shared" si="700"/>
        <v>43.159914920535336</v>
      </c>
    </row>
    <row r="7766" spans="4:26" x14ac:dyDescent="0.2">
      <c r="D7766" s="119"/>
      <c r="K7766" s="20"/>
      <c r="L7766" s="127"/>
      <c r="M7766" s="127"/>
      <c r="X7766" s="121">
        <v>200</v>
      </c>
      <c r="Y7766" s="121">
        <v>40</v>
      </c>
      <c r="Z7766" s="127">
        <f t="shared" si="700"/>
        <v>43.159914920535336</v>
      </c>
    </row>
    <row r="7767" spans="4:26" x14ac:dyDescent="0.2">
      <c r="D7767" s="119"/>
      <c r="K7767" s="20"/>
      <c r="L7767" s="127"/>
      <c r="M7767" s="127"/>
      <c r="X7767" s="121">
        <v>200</v>
      </c>
      <c r="Y7767" s="121">
        <v>40</v>
      </c>
      <c r="Z7767" s="127">
        <f t="shared" si="700"/>
        <v>43.159914920535336</v>
      </c>
    </row>
    <row r="7768" spans="4:26" x14ac:dyDescent="0.2">
      <c r="D7768" s="119"/>
      <c r="K7768" s="20"/>
      <c r="L7768" s="127"/>
      <c r="M7768" s="127"/>
      <c r="X7768" s="121">
        <v>200</v>
      </c>
      <c r="Y7768" s="121">
        <v>40</v>
      </c>
      <c r="Z7768" s="127">
        <f t="shared" si="700"/>
        <v>43.159914920535336</v>
      </c>
    </row>
    <row r="7769" spans="4:26" x14ac:dyDescent="0.2">
      <c r="D7769" s="119"/>
      <c r="K7769" s="20"/>
      <c r="L7769" s="127"/>
      <c r="M7769" s="127"/>
      <c r="X7769" s="121">
        <v>200</v>
      </c>
      <c r="Y7769" s="121">
        <v>40</v>
      </c>
      <c r="Z7769" s="127">
        <f t="shared" si="700"/>
        <v>43.159914920535336</v>
      </c>
    </row>
    <row r="7770" spans="4:26" x14ac:dyDescent="0.2">
      <c r="D7770" s="119"/>
      <c r="K7770" s="20"/>
      <c r="L7770" s="127"/>
      <c r="M7770" s="127"/>
      <c r="X7770" s="121">
        <v>200</v>
      </c>
      <c r="Y7770" s="121">
        <v>40</v>
      </c>
      <c r="Z7770" s="127">
        <f t="shared" si="700"/>
        <v>43.159914920535336</v>
      </c>
    </row>
    <row r="7771" spans="4:26" x14ac:dyDescent="0.2">
      <c r="D7771" s="119"/>
      <c r="K7771" s="20"/>
      <c r="L7771" s="127"/>
      <c r="M7771" s="127"/>
      <c r="X7771" s="121">
        <v>200</v>
      </c>
      <c r="Y7771" s="121">
        <v>40</v>
      </c>
      <c r="Z7771" s="127">
        <f t="shared" si="700"/>
        <v>43.159914920535336</v>
      </c>
    </row>
    <row r="7772" spans="4:26" x14ac:dyDescent="0.2">
      <c r="D7772" s="119"/>
      <c r="K7772" s="20"/>
      <c r="L7772" s="127"/>
      <c r="M7772" s="127"/>
      <c r="X7772" s="121">
        <v>200</v>
      </c>
      <c r="Y7772" s="121">
        <v>40</v>
      </c>
      <c r="Z7772" s="127">
        <f t="shared" si="700"/>
        <v>43.159914920535336</v>
      </c>
    </row>
    <row r="7773" spans="4:26" x14ac:dyDescent="0.2">
      <c r="D7773" s="119"/>
      <c r="K7773" s="20"/>
      <c r="L7773" s="127"/>
      <c r="M7773" s="127"/>
      <c r="X7773" s="121">
        <v>200</v>
      </c>
      <c r="Y7773" s="121">
        <v>40</v>
      </c>
      <c r="Z7773" s="127">
        <f t="shared" si="700"/>
        <v>43.159914920535336</v>
      </c>
    </row>
    <row r="7774" spans="4:26" x14ac:dyDescent="0.2">
      <c r="D7774" s="119"/>
      <c r="K7774" s="20"/>
      <c r="L7774" s="127"/>
      <c r="M7774" s="127"/>
      <c r="X7774" s="121">
        <v>200</v>
      </c>
      <c r="Y7774" s="121">
        <v>40</v>
      </c>
      <c r="Z7774" s="127">
        <f t="shared" si="700"/>
        <v>43.159914920535336</v>
      </c>
    </row>
    <row r="7775" spans="4:26" x14ac:dyDescent="0.2">
      <c r="D7775" s="119"/>
      <c r="K7775" s="20"/>
      <c r="L7775" s="127"/>
      <c r="M7775" s="127"/>
      <c r="X7775" s="121">
        <v>200</v>
      </c>
      <c r="Y7775" s="121">
        <v>40</v>
      </c>
      <c r="Z7775" s="127">
        <f t="shared" si="700"/>
        <v>43.159914920535336</v>
      </c>
    </row>
    <row r="7776" spans="4:26" x14ac:dyDescent="0.2">
      <c r="D7776" s="119"/>
      <c r="K7776" s="20"/>
      <c r="L7776" s="127"/>
      <c r="M7776" s="127"/>
      <c r="X7776" s="121">
        <v>200</v>
      </c>
      <c r="Y7776" s="121">
        <v>40</v>
      </c>
      <c r="Z7776" s="127">
        <f t="shared" si="700"/>
        <v>43.159914920535336</v>
      </c>
    </row>
    <row r="7777" spans="4:26" x14ac:dyDescent="0.2">
      <c r="D7777" s="119"/>
      <c r="K7777" s="20"/>
      <c r="L7777" s="127"/>
      <c r="M7777" s="127"/>
      <c r="X7777" s="121">
        <v>200</v>
      </c>
      <c r="Y7777" s="121">
        <v>40</v>
      </c>
      <c r="Z7777" s="127">
        <f t="shared" si="700"/>
        <v>43.159914920535336</v>
      </c>
    </row>
    <row r="7778" spans="4:26" x14ac:dyDescent="0.2">
      <c r="D7778" s="119"/>
      <c r="K7778" s="20"/>
      <c r="L7778" s="127"/>
      <c r="M7778" s="127"/>
      <c r="X7778" s="121">
        <v>200</v>
      </c>
      <c r="Y7778" s="121">
        <v>40</v>
      </c>
      <c r="Z7778" s="127">
        <f t="shared" si="700"/>
        <v>43.159914920535336</v>
      </c>
    </row>
    <row r="7779" spans="4:26" x14ac:dyDescent="0.2">
      <c r="D7779" s="119"/>
      <c r="K7779" s="20"/>
      <c r="L7779" s="127"/>
      <c r="M7779" s="127"/>
      <c r="X7779" s="121">
        <v>200</v>
      </c>
      <c r="Y7779" s="121">
        <v>40</v>
      </c>
      <c r="Z7779" s="127">
        <f t="shared" si="700"/>
        <v>43.159914920535336</v>
      </c>
    </row>
    <row r="7780" spans="4:26" x14ac:dyDescent="0.2">
      <c r="D7780" s="119"/>
      <c r="K7780" s="20"/>
      <c r="L7780" s="127"/>
      <c r="M7780" s="127"/>
      <c r="X7780" s="121">
        <v>200</v>
      </c>
      <c r="Y7780" s="121">
        <v>40</v>
      </c>
      <c r="Z7780" s="127">
        <f t="shared" si="700"/>
        <v>43.159914920535336</v>
      </c>
    </row>
    <row r="7781" spans="4:26" x14ac:dyDescent="0.2">
      <c r="D7781" s="119"/>
      <c r="K7781" s="20"/>
      <c r="L7781" s="127"/>
      <c r="M7781" s="127"/>
      <c r="X7781" s="121">
        <v>200</v>
      </c>
      <c r="Y7781" s="121">
        <v>40</v>
      </c>
      <c r="Z7781" s="127">
        <f t="shared" si="700"/>
        <v>43.159914920535336</v>
      </c>
    </row>
    <row r="7782" spans="4:26" x14ac:dyDescent="0.2">
      <c r="D7782" s="119"/>
      <c r="K7782" s="20"/>
      <c r="L7782" s="127"/>
      <c r="M7782" s="127"/>
      <c r="X7782" s="121">
        <v>200</v>
      </c>
      <c r="Y7782" s="121">
        <v>40</v>
      </c>
      <c r="Z7782" s="127">
        <f t="shared" si="700"/>
        <v>43.159914920535336</v>
      </c>
    </row>
    <row r="7783" spans="4:26" x14ac:dyDescent="0.2">
      <c r="D7783" s="119"/>
      <c r="K7783" s="20"/>
      <c r="L7783" s="127"/>
      <c r="M7783" s="127"/>
      <c r="X7783" s="121">
        <v>200</v>
      </c>
      <c r="Y7783" s="121">
        <v>40</v>
      </c>
      <c r="Z7783" s="127">
        <f t="shared" si="700"/>
        <v>43.159914920535336</v>
      </c>
    </row>
    <row r="7784" spans="4:26" x14ac:dyDescent="0.2">
      <c r="D7784" s="119"/>
      <c r="K7784" s="20"/>
      <c r="L7784" s="127"/>
      <c r="M7784" s="127"/>
      <c r="X7784" s="121">
        <v>200</v>
      </c>
      <c r="Y7784" s="121">
        <v>40</v>
      </c>
      <c r="Z7784" s="127">
        <f t="shared" si="700"/>
        <v>43.159914920535336</v>
      </c>
    </row>
    <row r="7785" spans="4:26" x14ac:dyDescent="0.2">
      <c r="D7785" s="119"/>
      <c r="K7785" s="20"/>
      <c r="L7785" s="127"/>
      <c r="M7785" s="127"/>
      <c r="X7785" s="121">
        <v>200</v>
      </c>
      <c r="Y7785" s="121">
        <v>40</v>
      </c>
      <c r="Z7785" s="127">
        <f t="shared" si="700"/>
        <v>43.159914920535336</v>
      </c>
    </row>
    <row r="7786" spans="4:26" x14ac:dyDescent="0.2">
      <c r="D7786" s="119"/>
      <c r="K7786" s="20"/>
      <c r="L7786" s="127"/>
      <c r="M7786" s="127"/>
      <c r="X7786" s="121">
        <v>200</v>
      </c>
      <c r="Y7786" s="121">
        <v>40</v>
      </c>
      <c r="Z7786" s="127">
        <f t="shared" si="700"/>
        <v>43.159914920535336</v>
      </c>
    </row>
    <row r="7787" spans="4:26" x14ac:dyDescent="0.2">
      <c r="D7787" s="119"/>
      <c r="K7787" s="20"/>
      <c r="L7787" s="127"/>
      <c r="M7787" s="127"/>
      <c r="X7787" s="121">
        <v>200</v>
      </c>
      <c r="Y7787" s="121">
        <v>40</v>
      </c>
      <c r="Z7787" s="127">
        <f t="shared" si="700"/>
        <v>43.159914920535336</v>
      </c>
    </row>
    <row r="7788" spans="4:26" x14ac:dyDescent="0.2">
      <c r="D7788" s="119"/>
      <c r="K7788" s="20"/>
      <c r="L7788" s="127"/>
      <c r="M7788" s="127"/>
      <c r="X7788" s="121">
        <v>200</v>
      </c>
      <c r="Y7788" s="121">
        <v>40</v>
      </c>
      <c r="Z7788" s="127">
        <f t="shared" si="700"/>
        <v>43.159914920535336</v>
      </c>
    </row>
    <row r="7789" spans="4:26" x14ac:dyDescent="0.2">
      <c r="D7789" s="119"/>
      <c r="K7789" s="20"/>
      <c r="L7789" s="127"/>
      <c r="M7789" s="127"/>
      <c r="X7789" s="121">
        <v>200</v>
      </c>
      <c r="Y7789" s="121">
        <v>40</v>
      </c>
      <c r="Z7789" s="127">
        <f t="shared" si="700"/>
        <v>43.159914920535336</v>
      </c>
    </row>
    <row r="7790" spans="4:26" x14ac:dyDescent="0.2">
      <c r="D7790" s="119"/>
      <c r="K7790" s="20"/>
      <c r="L7790" s="127"/>
      <c r="M7790" s="127"/>
      <c r="X7790" s="121">
        <v>200</v>
      </c>
      <c r="Y7790" s="121">
        <v>40</v>
      </c>
      <c r="Z7790" s="127">
        <f t="shared" si="700"/>
        <v>43.159914920535336</v>
      </c>
    </row>
    <row r="7791" spans="4:26" x14ac:dyDescent="0.2">
      <c r="D7791" s="119"/>
      <c r="K7791" s="20"/>
      <c r="L7791" s="127"/>
      <c r="M7791" s="127"/>
      <c r="X7791" s="121">
        <v>200</v>
      </c>
      <c r="Y7791" s="121">
        <v>40</v>
      </c>
      <c r="Z7791" s="127">
        <f t="shared" si="700"/>
        <v>43.159914920535336</v>
      </c>
    </row>
    <row r="7792" spans="4:26" x14ac:dyDescent="0.2">
      <c r="D7792" s="119"/>
      <c r="K7792" s="20"/>
      <c r="L7792" s="127"/>
      <c r="M7792" s="127"/>
      <c r="X7792" s="121">
        <v>200</v>
      </c>
      <c r="Y7792" s="121">
        <v>40</v>
      </c>
      <c r="Z7792" s="127">
        <f t="shared" si="700"/>
        <v>43.159914920535336</v>
      </c>
    </row>
    <row r="7793" spans="4:26" x14ac:dyDescent="0.2">
      <c r="D7793" s="119"/>
      <c r="K7793" s="20"/>
      <c r="L7793" s="127"/>
      <c r="M7793" s="127"/>
      <c r="X7793" s="121">
        <v>200</v>
      </c>
      <c r="Y7793" s="121">
        <v>40</v>
      </c>
      <c r="Z7793" s="127">
        <f t="shared" si="700"/>
        <v>43.159914920535336</v>
      </c>
    </row>
    <row r="7794" spans="4:26" x14ac:dyDescent="0.2">
      <c r="D7794" s="119"/>
      <c r="K7794" s="20"/>
      <c r="L7794" s="127"/>
      <c r="M7794" s="127"/>
      <c r="X7794" s="121">
        <v>200</v>
      </c>
      <c r="Y7794" s="121">
        <v>40</v>
      </c>
      <c r="Z7794" s="127">
        <f t="shared" si="700"/>
        <v>43.159914920535336</v>
      </c>
    </row>
    <row r="7795" spans="4:26" x14ac:dyDescent="0.2">
      <c r="D7795" s="119"/>
      <c r="K7795" s="20"/>
      <c r="L7795" s="127"/>
      <c r="M7795" s="127"/>
      <c r="X7795" s="121">
        <v>200</v>
      </c>
      <c r="Y7795" s="121">
        <v>40</v>
      </c>
      <c r="Z7795" s="127">
        <f t="shared" si="700"/>
        <v>43.159914920535336</v>
      </c>
    </row>
    <row r="7796" spans="4:26" x14ac:dyDescent="0.2">
      <c r="D7796" s="119"/>
      <c r="K7796" s="20"/>
      <c r="L7796" s="127"/>
      <c r="M7796" s="127"/>
      <c r="X7796" s="121">
        <v>200</v>
      </c>
      <c r="Y7796" s="121">
        <v>40</v>
      </c>
      <c r="Z7796" s="127">
        <f t="shared" si="700"/>
        <v>43.159914920535336</v>
      </c>
    </row>
    <row r="7797" spans="4:26" x14ac:dyDescent="0.2">
      <c r="D7797" s="119"/>
      <c r="K7797" s="20"/>
      <c r="L7797" s="127"/>
      <c r="M7797" s="127"/>
      <c r="X7797" s="121">
        <v>200</v>
      </c>
      <c r="Y7797" s="121">
        <v>40</v>
      </c>
      <c r="Z7797" s="127">
        <f t="shared" si="700"/>
        <v>43.159914920535336</v>
      </c>
    </row>
    <row r="7798" spans="4:26" x14ac:dyDescent="0.2">
      <c r="D7798" s="119"/>
      <c r="K7798" s="20"/>
      <c r="L7798" s="127"/>
      <c r="M7798" s="127"/>
      <c r="X7798" s="121">
        <v>200</v>
      </c>
      <c r="Y7798" s="121">
        <v>40</v>
      </c>
      <c r="Z7798" s="127">
        <f t="shared" si="700"/>
        <v>43.159914920535336</v>
      </c>
    </row>
    <row r="7799" spans="4:26" x14ac:dyDescent="0.2">
      <c r="D7799" s="119"/>
      <c r="K7799" s="20"/>
      <c r="L7799" s="127"/>
      <c r="M7799" s="127"/>
      <c r="X7799" s="121">
        <v>200</v>
      </c>
      <c r="Y7799" s="121">
        <v>40</v>
      </c>
      <c r="Z7799" s="127">
        <f t="shared" si="700"/>
        <v>43.159914920535336</v>
      </c>
    </row>
    <row r="7800" spans="4:26" x14ac:dyDescent="0.2">
      <c r="D7800" s="119"/>
      <c r="K7800" s="20"/>
      <c r="L7800" s="127"/>
      <c r="M7800" s="127"/>
      <c r="X7800" s="121">
        <v>200</v>
      </c>
      <c r="Y7800" s="121">
        <v>40</v>
      </c>
      <c r="Z7800" s="127">
        <f t="shared" si="700"/>
        <v>43.159914920535336</v>
      </c>
    </row>
    <row r="7801" spans="4:26" x14ac:dyDescent="0.2">
      <c r="D7801" s="119"/>
      <c r="K7801" s="20"/>
      <c r="L7801" s="127"/>
      <c r="M7801" s="127"/>
      <c r="X7801" s="121">
        <v>200</v>
      </c>
      <c r="Y7801" s="121">
        <v>40</v>
      </c>
      <c r="Z7801" s="127">
        <f t="shared" si="700"/>
        <v>43.159914920535336</v>
      </c>
    </row>
    <row r="7802" spans="4:26" x14ac:dyDescent="0.2">
      <c r="D7802" s="119"/>
      <c r="K7802" s="20"/>
      <c r="L7802" s="127"/>
      <c r="M7802" s="127"/>
      <c r="X7802" s="121">
        <v>200</v>
      </c>
      <c r="Y7802" s="121">
        <v>40</v>
      </c>
      <c r="Z7802" s="127">
        <f t="shared" si="700"/>
        <v>43.159914920535336</v>
      </c>
    </row>
    <row r="7803" spans="4:26" x14ac:dyDescent="0.2">
      <c r="D7803" s="119"/>
      <c r="K7803" s="20"/>
      <c r="L7803" s="127"/>
      <c r="M7803" s="127"/>
      <c r="X7803" s="121">
        <v>200</v>
      </c>
      <c r="Y7803" s="121">
        <v>40</v>
      </c>
      <c r="Z7803" s="127">
        <f t="shared" si="700"/>
        <v>43.159914920535336</v>
      </c>
    </row>
    <row r="7804" spans="4:26" x14ac:dyDescent="0.2">
      <c r="D7804" s="119"/>
      <c r="K7804" s="20"/>
      <c r="L7804" s="127"/>
      <c r="M7804" s="127"/>
      <c r="X7804" s="121">
        <v>200</v>
      </c>
      <c r="Y7804" s="121">
        <v>40</v>
      </c>
      <c r="Z7804" s="127">
        <f t="shared" si="700"/>
        <v>43.159914920535336</v>
      </c>
    </row>
    <row r="7805" spans="4:26" x14ac:dyDescent="0.2">
      <c r="D7805" s="119"/>
      <c r="K7805" s="20"/>
      <c r="L7805" s="127"/>
      <c r="M7805" s="127"/>
      <c r="X7805" s="121">
        <v>200</v>
      </c>
      <c r="Y7805" s="121">
        <v>40</v>
      </c>
      <c r="Z7805" s="127">
        <f t="shared" si="700"/>
        <v>43.159914920535336</v>
      </c>
    </row>
    <row r="7806" spans="4:26" x14ac:dyDescent="0.2">
      <c r="D7806" s="119"/>
      <c r="K7806" s="20"/>
      <c r="L7806" s="127"/>
      <c r="M7806" s="127"/>
      <c r="X7806" s="121">
        <v>200</v>
      </c>
      <c r="Y7806" s="121">
        <v>40</v>
      </c>
      <c r="Z7806" s="127">
        <f t="shared" si="700"/>
        <v>43.159914920535336</v>
      </c>
    </row>
    <row r="7807" spans="4:26" x14ac:dyDescent="0.2">
      <c r="D7807" s="119"/>
      <c r="K7807" s="20"/>
      <c r="L7807" s="127"/>
      <c r="M7807" s="127"/>
      <c r="X7807" s="121">
        <v>200</v>
      </c>
      <c r="Y7807" s="121">
        <v>40</v>
      </c>
      <c r="Z7807" s="127">
        <f t="shared" si="700"/>
        <v>43.159914920535336</v>
      </c>
    </row>
    <row r="7808" spans="4:26" x14ac:dyDescent="0.2">
      <c r="D7808" s="119"/>
      <c r="K7808" s="20"/>
      <c r="L7808" s="127"/>
      <c r="M7808" s="127"/>
      <c r="X7808" s="121">
        <v>200</v>
      </c>
      <c r="Y7808" s="121">
        <v>40</v>
      </c>
      <c r="Z7808" s="127">
        <f t="shared" si="700"/>
        <v>43.159914920535336</v>
      </c>
    </row>
    <row r="7809" spans="4:26" x14ac:dyDescent="0.2">
      <c r="D7809" s="119"/>
      <c r="K7809" s="20"/>
      <c r="L7809" s="127"/>
      <c r="M7809" s="127"/>
      <c r="X7809" s="121">
        <v>200</v>
      </c>
      <c r="Y7809" s="121">
        <v>40</v>
      </c>
      <c r="Z7809" s="127">
        <f t="shared" si="700"/>
        <v>43.159914920535336</v>
      </c>
    </row>
    <row r="7810" spans="4:26" x14ac:dyDescent="0.2">
      <c r="D7810" s="119"/>
      <c r="K7810" s="20"/>
      <c r="L7810" s="127"/>
      <c r="M7810" s="127"/>
      <c r="X7810" s="121">
        <v>200</v>
      </c>
      <c r="Y7810" s="121">
        <v>40</v>
      </c>
      <c r="Z7810" s="127">
        <f t="shared" si="700"/>
        <v>43.159914920535336</v>
      </c>
    </row>
    <row r="7811" spans="4:26" x14ac:dyDescent="0.2">
      <c r="D7811" s="119"/>
      <c r="K7811" s="20"/>
      <c r="L7811" s="127"/>
      <c r="M7811" s="127"/>
      <c r="X7811" s="121">
        <v>200</v>
      </c>
      <c r="Y7811" s="121">
        <v>40</v>
      </c>
      <c r="Z7811" s="127">
        <f t="shared" si="700"/>
        <v>43.159914920535336</v>
      </c>
    </row>
    <row r="7812" spans="4:26" x14ac:dyDescent="0.2">
      <c r="D7812" s="119"/>
      <c r="K7812" s="20"/>
      <c r="L7812" s="127"/>
      <c r="M7812" s="127"/>
      <c r="X7812" s="121">
        <v>200</v>
      </c>
      <c r="Y7812" s="121">
        <v>40</v>
      </c>
      <c r="Z7812" s="127">
        <f t="shared" si="700"/>
        <v>43.159914920535336</v>
      </c>
    </row>
    <row r="7813" spans="4:26" x14ac:dyDescent="0.2">
      <c r="D7813" s="119"/>
      <c r="K7813" s="20"/>
      <c r="L7813" s="127"/>
      <c r="M7813" s="127"/>
      <c r="X7813" s="121">
        <v>200</v>
      </c>
      <c r="Y7813" s="121">
        <v>40</v>
      </c>
      <c r="Z7813" s="127">
        <f t="shared" si="700"/>
        <v>43.159914920535336</v>
      </c>
    </row>
    <row r="7814" spans="4:26" x14ac:dyDescent="0.2">
      <c r="D7814" s="119"/>
      <c r="K7814" s="20"/>
      <c r="L7814" s="127"/>
      <c r="M7814" s="127"/>
      <c r="X7814" s="121">
        <v>200</v>
      </c>
      <c r="Y7814" s="121">
        <v>40</v>
      </c>
      <c r="Z7814" s="127">
        <f t="shared" si="700"/>
        <v>43.159914920535336</v>
      </c>
    </row>
    <row r="7815" spans="4:26" x14ac:dyDescent="0.2">
      <c r="D7815" s="119"/>
      <c r="K7815" s="20"/>
      <c r="L7815" s="127"/>
      <c r="M7815" s="127"/>
      <c r="X7815" s="121">
        <v>200</v>
      </c>
      <c r="Y7815" s="121">
        <v>40</v>
      </c>
      <c r="Z7815" s="127">
        <f t="shared" si="700"/>
        <v>43.159914920535336</v>
      </c>
    </row>
    <row r="7816" spans="4:26" x14ac:dyDescent="0.2">
      <c r="D7816" s="119"/>
      <c r="K7816" s="20"/>
      <c r="L7816" s="127"/>
      <c r="M7816" s="127"/>
      <c r="X7816" s="121">
        <v>200</v>
      </c>
      <c r="Y7816" s="121">
        <v>40</v>
      </c>
      <c r="Z7816" s="127">
        <f t="shared" si="700"/>
        <v>43.159914920535336</v>
      </c>
    </row>
    <row r="7817" spans="4:26" x14ac:dyDescent="0.2">
      <c r="D7817" s="119"/>
      <c r="K7817" s="20"/>
      <c r="L7817" s="127"/>
      <c r="M7817" s="127"/>
      <c r="X7817" s="121">
        <v>200</v>
      </c>
      <c r="Y7817" s="121">
        <v>40</v>
      </c>
      <c r="Z7817" s="127">
        <f t="shared" si="700"/>
        <v>43.159914920535336</v>
      </c>
    </row>
    <row r="7818" spans="4:26" x14ac:dyDescent="0.2">
      <c r="D7818" s="119"/>
      <c r="K7818" s="20"/>
      <c r="L7818" s="127"/>
      <c r="M7818" s="127"/>
      <c r="X7818" s="121">
        <v>200</v>
      </c>
      <c r="Y7818" s="121">
        <v>40</v>
      </c>
      <c r="Z7818" s="127">
        <f t="shared" si="700"/>
        <v>43.159914920535336</v>
      </c>
    </row>
    <row r="7819" spans="4:26" x14ac:dyDescent="0.2">
      <c r="D7819" s="119"/>
      <c r="K7819" s="20"/>
      <c r="L7819" s="127"/>
      <c r="M7819" s="127"/>
      <c r="X7819" s="121">
        <v>200</v>
      </c>
      <c r="Y7819" s="121">
        <v>40</v>
      </c>
      <c r="Z7819" s="127">
        <f t="shared" ref="Z7819:Z7882" si="701">$U$11</f>
        <v>43.159914920535336</v>
      </c>
    </row>
    <row r="7820" spans="4:26" x14ac:dyDescent="0.2">
      <c r="D7820" s="119"/>
      <c r="K7820" s="20"/>
      <c r="L7820" s="127"/>
      <c r="M7820" s="127"/>
      <c r="X7820" s="121">
        <v>200</v>
      </c>
      <c r="Y7820" s="121">
        <v>40</v>
      </c>
      <c r="Z7820" s="127">
        <f t="shared" si="701"/>
        <v>43.159914920535336</v>
      </c>
    </row>
    <row r="7821" spans="4:26" x14ac:dyDescent="0.2">
      <c r="D7821" s="119"/>
      <c r="K7821" s="20"/>
      <c r="L7821" s="127"/>
      <c r="M7821" s="127"/>
      <c r="X7821" s="121">
        <v>200</v>
      </c>
      <c r="Y7821" s="121">
        <v>40</v>
      </c>
      <c r="Z7821" s="127">
        <f t="shared" si="701"/>
        <v>43.159914920535336</v>
      </c>
    </row>
    <row r="7822" spans="4:26" x14ac:dyDescent="0.2">
      <c r="D7822" s="119"/>
      <c r="K7822" s="20"/>
      <c r="L7822" s="127"/>
      <c r="M7822" s="127"/>
      <c r="X7822" s="121">
        <v>200</v>
      </c>
      <c r="Y7822" s="121">
        <v>40</v>
      </c>
      <c r="Z7822" s="127">
        <f t="shared" si="701"/>
        <v>43.159914920535336</v>
      </c>
    </row>
    <row r="7823" spans="4:26" x14ac:dyDescent="0.2">
      <c r="D7823" s="119"/>
      <c r="K7823" s="20"/>
      <c r="L7823" s="127"/>
      <c r="M7823" s="127"/>
      <c r="X7823" s="121">
        <v>200</v>
      </c>
      <c r="Y7823" s="121">
        <v>40</v>
      </c>
      <c r="Z7823" s="127">
        <f t="shared" si="701"/>
        <v>43.159914920535336</v>
      </c>
    </row>
    <row r="7824" spans="4:26" x14ac:dyDescent="0.2">
      <c r="D7824" s="119"/>
      <c r="K7824" s="20"/>
      <c r="L7824" s="127"/>
      <c r="M7824" s="127"/>
      <c r="X7824" s="121">
        <v>200</v>
      </c>
      <c r="Y7824" s="121">
        <v>40</v>
      </c>
      <c r="Z7824" s="127">
        <f t="shared" si="701"/>
        <v>43.159914920535336</v>
      </c>
    </row>
    <row r="7825" spans="4:26" x14ac:dyDescent="0.2">
      <c r="D7825" s="119"/>
      <c r="K7825" s="20"/>
      <c r="L7825" s="127"/>
      <c r="M7825" s="127"/>
      <c r="X7825" s="121">
        <v>200</v>
      </c>
      <c r="Y7825" s="121">
        <v>40</v>
      </c>
      <c r="Z7825" s="127">
        <f t="shared" si="701"/>
        <v>43.159914920535336</v>
      </c>
    </row>
    <row r="7826" spans="4:26" x14ac:dyDescent="0.2">
      <c r="D7826" s="119"/>
      <c r="K7826" s="20"/>
      <c r="L7826" s="127"/>
      <c r="M7826" s="127"/>
      <c r="X7826" s="121">
        <v>200</v>
      </c>
      <c r="Y7826" s="121">
        <v>40</v>
      </c>
      <c r="Z7826" s="127">
        <f t="shared" si="701"/>
        <v>43.159914920535336</v>
      </c>
    </row>
    <row r="7827" spans="4:26" x14ac:dyDescent="0.2">
      <c r="D7827" s="119"/>
      <c r="K7827" s="20"/>
      <c r="L7827" s="127"/>
      <c r="M7827" s="127"/>
      <c r="X7827" s="121">
        <v>200</v>
      </c>
      <c r="Y7827" s="121">
        <v>40</v>
      </c>
      <c r="Z7827" s="127">
        <f t="shared" si="701"/>
        <v>43.159914920535336</v>
      </c>
    </row>
    <row r="7828" spans="4:26" x14ac:dyDescent="0.2">
      <c r="D7828" s="119"/>
      <c r="K7828" s="20"/>
      <c r="L7828" s="127"/>
      <c r="M7828" s="127"/>
      <c r="X7828" s="121">
        <v>200</v>
      </c>
      <c r="Y7828" s="121">
        <v>40</v>
      </c>
      <c r="Z7828" s="127">
        <f t="shared" si="701"/>
        <v>43.159914920535336</v>
      </c>
    </row>
    <row r="7829" spans="4:26" x14ac:dyDescent="0.2">
      <c r="D7829" s="119"/>
      <c r="K7829" s="20"/>
      <c r="L7829" s="127"/>
      <c r="M7829" s="127"/>
      <c r="X7829" s="121">
        <v>200</v>
      </c>
      <c r="Y7829" s="121">
        <v>40</v>
      </c>
      <c r="Z7829" s="127">
        <f t="shared" si="701"/>
        <v>43.159914920535336</v>
      </c>
    </row>
    <row r="7830" spans="4:26" x14ac:dyDescent="0.2">
      <c r="D7830" s="119"/>
      <c r="K7830" s="20"/>
      <c r="L7830" s="127"/>
      <c r="M7830" s="127"/>
      <c r="X7830" s="121">
        <v>200</v>
      </c>
      <c r="Y7830" s="121">
        <v>40</v>
      </c>
      <c r="Z7830" s="127">
        <f t="shared" si="701"/>
        <v>43.159914920535336</v>
      </c>
    </row>
    <row r="7831" spans="4:26" x14ac:dyDescent="0.2">
      <c r="D7831" s="119"/>
      <c r="K7831" s="20"/>
      <c r="L7831" s="127"/>
      <c r="M7831" s="127"/>
      <c r="X7831" s="121">
        <v>200</v>
      </c>
      <c r="Y7831" s="121">
        <v>40</v>
      </c>
      <c r="Z7831" s="127">
        <f t="shared" si="701"/>
        <v>43.159914920535336</v>
      </c>
    </row>
    <row r="7832" spans="4:26" x14ac:dyDescent="0.2">
      <c r="D7832" s="119"/>
      <c r="K7832" s="20"/>
      <c r="L7832" s="127"/>
      <c r="M7832" s="127"/>
      <c r="X7832" s="121">
        <v>200</v>
      </c>
      <c r="Y7832" s="121">
        <v>40</v>
      </c>
      <c r="Z7832" s="127">
        <f t="shared" si="701"/>
        <v>43.159914920535336</v>
      </c>
    </row>
    <row r="7833" spans="4:26" x14ac:dyDescent="0.2">
      <c r="D7833" s="119"/>
      <c r="K7833" s="20"/>
      <c r="L7833" s="127"/>
      <c r="M7833" s="127"/>
      <c r="X7833" s="121">
        <v>200</v>
      </c>
      <c r="Y7833" s="121">
        <v>40</v>
      </c>
      <c r="Z7833" s="127">
        <f t="shared" si="701"/>
        <v>43.159914920535336</v>
      </c>
    </row>
    <row r="7834" spans="4:26" x14ac:dyDescent="0.2">
      <c r="D7834" s="119"/>
      <c r="K7834" s="20"/>
      <c r="L7834" s="127"/>
      <c r="M7834" s="127"/>
      <c r="X7834" s="121">
        <v>200</v>
      </c>
      <c r="Y7834" s="121">
        <v>40</v>
      </c>
      <c r="Z7834" s="127">
        <f t="shared" si="701"/>
        <v>43.159914920535336</v>
      </c>
    </row>
    <row r="7835" spans="4:26" x14ac:dyDescent="0.2">
      <c r="D7835" s="119"/>
      <c r="K7835" s="20"/>
      <c r="L7835" s="127"/>
      <c r="M7835" s="127"/>
      <c r="X7835" s="121">
        <v>200</v>
      </c>
      <c r="Y7835" s="121">
        <v>40</v>
      </c>
      <c r="Z7835" s="127">
        <f t="shared" si="701"/>
        <v>43.159914920535336</v>
      </c>
    </row>
    <row r="7836" spans="4:26" x14ac:dyDescent="0.2">
      <c r="D7836" s="119"/>
      <c r="K7836" s="20"/>
      <c r="L7836" s="127"/>
      <c r="M7836" s="127"/>
      <c r="X7836" s="121">
        <v>200</v>
      </c>
      <c r="Y7836" s="121">
        <v>40</v>
      </c>
      <c r="Z7836" s="127">
        <f t="shared" si="701"/>
        <v>43.159914920535336</v>
      </c>
    </row>
    <row r="7837" spans="4:26" x14ac:dyDescent="0.2">
      <c r="D7837" s="119"/>
      <c r="K7837" s="20"/>
      <c r="L7837" s="127"/>
      <c r="M7837" s="127"/>
      <c r="X7837" s="121">
        <v>200</v>
      </c>
      <c r="Y7837" s="121">
        <v>40</v>
      </c>
      <c r="Z7837" s="127">
        <f t="shared" si="701"/>
        <v>43.159914920535336</v>
      </c>
    </row>
    <row r="7838" spans="4:26" x14ac:dyDescent="0.2">
      <c r="D7838" s="119"/>
      <c r="K7838" s="20"/>
      <c r="L7838" s="127"/>
      <c r="M7838" s="127"/>
      <c r="X7838" s="121">
        <v>200</v>
      </c>
      <c r="Y7838" s="121">
        <v>40</v>
      </c>
      <c r="Z7838" s="127">
        <f t="shared" si="701"/>
        <v>43.159914920535336</v>
      </c>
    </row>
    <row r="7839" spans="4:26" x14ac:dyDescent="0.2">
      <c r="D7839" s="119"/>
      <c r="K7839" s="20"/>
      <c r="L7839" s="127"/>
      <c r="M7839" s="127"/>
      <c r="X7839" s="121">
        <v>200</v>
      </c>
      <c r="Y7839" s="121">
        <v>40</v>
      </c>
      <c r="Z7839" s="127">
        <f t="shared" si="701"/>
        <v>43.159914920535336</v>
      </c>
    </row>
    <row r="7840" spans="4:26" x14ac:dyDescent="0.2">
      <c r="D7840" s="119"/>
      <c r="K7840" s="20"/>
      <c r="L7840" s="127"/>
      <c r="M7840" s="127"/>
      <c r="X7840" s="121">
        <v>200</v>
      </c>
      <c r="Y7840" s="121">
        <v>40</v>
      </c>
      <c r="Z7840" s="127">
        <f t="shared" si="701"/>
        <v>43.159914920535336</v>
      </c>
    </row>
    <row r="7841" spans="4:26" x14ac:dyDescent="0.2">
      <c r="D7841" s="119"/>
      <c r="K7841" s="20"/>
      <c r="L7841" s="127"/>
      <c r="M7841" s="127"/>
      <c r="X7841" s="121">
        <v>200</v>
      </c>
      <c r="Y7841" s="121">
        <v>40</v>
      </c>
      <c r="Z7841" s="127">
        <f t="shared" si="701"/>
        <v>43.159914920535336</v>
      </c>
    </row>
    <row r="7842" spans="4:26" x14ac:dyDescent="0.2">
      <c r="D7842" s="119"/>
      <c r="K7842" s="20"/>
      <c r="L7842" s="127"/>
      <c r="M7842" s="127"/>
      <c r="X7842" s="121">
        <v>200</v>
      </c>
      <c r="Y7842" s="121">
        <v>40</v>
      </c>
      <c r="Z7842" s="127">
        <f t="shared" si="701"/>
        <v>43.159914920535336</v>
      </c>
    </row>
    <row r="7843" spans="4:26" x14ac:dyDescent="0.2">
      <c r="D7843" s="119"/>
      <c r="K7843" s="20"/>
      <c r="L7843" s="127"/>
      <c r="M7843" s="127"/>
      <c r="X7843" s="121">
        <v>200</v>
      </c>
      <c r="Y7843" s="121">
        <v>40</v>
      </c>
      <c r="Z7843" s="127">
        <f t="shared" si="701"/>
        <v>43.159914920535336</v>
      </c>
    </row>
    <row r="7844" spans="4:26" x14ac:dyDescent="0.2">
      <c r="D7844" s="119"/>
      <c r="K7844" s="20"/>
      <c r="L7844" s="127"/>
      <c r="M7844" s="127"/>
      <c r="X7844" s="121">
        <v>200</v>
      </c>
      <c r="Y7844" s="121">
        <v>40</v>
      </c>
      <c r="Z7844" s="127">
        <f t="shared" si="701"/>
        <v>43.159914920535336</v>
      </c>
    </row>
    <row r="7845" spans="4:26" x14ac:dyDescent="0.2">
      <c r="D7845" s="119"/>
      <c r="K7845" s="20"/>
      <c r="L7845" s="127"/>
      <c r="M7845" s="127"/>
      <c r="X7845" s="121">
        <v>200</v>
      </c>
      <c r="Y7845" s="121">
        <v>40</v>
      </c>
      <c r="Z7845" s="127">
        <f t="shared" si="701"/>
        <v>43.159914920535336</v>
      </c>
    </row>
    <row r="7846" spans="4:26" x14ac:dyDescent="0.2">
      <c r="D7846" s="119"/>
      <c r="K7846" s="20"/>
      <c r="L7846" s="127"/>
      <c r="M7846" s="127"/>
      <c r="X7846" s="121">
        <v>200</v>
      </c>
      <c r="Y7846" s="121">
        <v>40</v>
      </c>
      <c r="Z7846" s="127">
        <f t="shared" si="701"/>
        <v>43.159914920535336</v>
      </c>
    </row>
    <row r="7847" spans="4:26" x14ac:dyDescent="0.2">
      <c r="D7847" s="119"/>
      <c r="K7847" s="20"/>
      <c r="L7847" s="127"/>
      <c r="M7847" s="127"/>
      <c r="X7847" s="121">
        <v>200</v>
      </c>
      <c r="Y7847" s="121">
        <v>40</v>
      </c>
      <c r="Z7847" s="127">
        <f t="shared" si="701"/>
        <v>43.159914920535336</v>
      </c>
    </row>
    <row r="7848" spans="4:26" x14ac:dyDescent="0.2">
      <c r="D7848" s="119"/>
      <c r="K7848" s="20"/>
      <c r="L7848" s="127"/>
      <c r="M7848" s="127"/>
      <c r="X7848" s="121">
        <v>200</v>
      </c>
      <c r="Y7848" s="121">
        <v>40</v>
      </c>
      <c r="Z7848" s="127">
        <f t="shared" si="701"/>
        <v>43.159914920535336</v>
      </c>
    </row>
    <row r="7849" spans="4:26" x14ac:dyDescent="0.2">
      <c r="D7849" s="119"/>
      <c r="K7849" s="20"/>
      <c r="L7849" s="127"/>
      <c r="M7849" s="127"/>
      <c r="X7849" s="121">
        <v>200</v>
      </c>
      <c r="Y7849" s="121">
        <v>40</v>
      </c>
      <c r="Z7849" s="127">
        <f t="shared" si="701"/>
        <v>43.159914920535336</v>
      </c>
    </row>
    <row r="7850" spans="4:26" x14ac:dyDescent="0.2">
      <c r="D7850" s="119"/>
      <c r="K7850" s="20"/>
      <c r="L7850" s="127"/>
      <c r="M7850" s="127"/>
      <c r="X7850" s="121">
        <v>200</v>
      </c>
      <c r="Y7850" s="121">
        <v>40</v>
      </c>
      <c r="Z7850" s="127">
        <f t="shared" si="701"/>
        <v>43.159914920535336</v>
      </c>
    </row>
    <row r="7851" spans="4:26" x14ac:dyDescent="0.2">
      <c r="D7851" s="119"/>
      <c r="K7851" s="20"/>
      <c r="L7851" s="127"/>
      <c r="M7851" s="127"/>
      <c r="X7851" s="121">
        <v>200</v>
      </c>
      <c r="Y7851" s="121">
        <v>40</v>
      </c>
      <c r="Z7851" s="127">
        <f t="shared" si="701"/>
        <v>43.159914920535336</v>
      </c>
    </row>
    <row r="7852" spans="4:26" x14ac:dyDescent="0.2">
      <c r="D7852" s="119"/>
      <c r="K7852" s="20"/>
      <c r="L7852" s="127"/>
      <c r="M7852" s="127"/>
      <c r="X7852" s="121">
        <v>200</v>
      </c>
      <c r="Y7852" s="121">
        <v>40</v>
      </c>
      <c r="Z7852" s="127">
        <f t="shared" si="701"/>
        <v>43.159914920535336</v>
      </c>
    </row>
    <row r="7853" spans="4:26" x14ac:dyDescent="0.2">
      <c r="D7853" s="119"/>
      <c r="K7853" s="20"/>
      <c r="L7853" s="127"/>
      <c r="M7853" s="127"/>
      <c r="X7853" s="121">
        <v>200</v>
      </c>
      <c r="Y7853" s="121">
        <v>40</v>
      </c>
      <c r="Z7853" s="127">
        <f t="shared" si="701"/>
        <v>43.159914920535336</v>
      </c>
    </row>
    <row r="7854" spans="4:26" x14ac:dyDescent="0.2">
      <c r="D7854" s="119"/>
      <c r="K7854" s="20"/>
      <c r="L7854" s="127"/>
      <c r="M7854" s="127"/>
      <c r="X7854" s="121">
        <v>200</v>
      </c>
      <c r="Y7854" s="121">
        <v>40</v>
      </c>
      <c r="Z7854" s="127">
        <f t="shared" si="701"/>
        <v>43.159914920535336</v>
      </c>
    </row>
    <row r="7855" spans="4:26" x14ac:dyDescent="0.2">
      <c r="D7855" s="119"/>
      <c r="K7855" s="20"/>
      <c r="L7855" s="127"/>
      <c r="M7855" s="127"/>
      <c r="X7855" s="121">
        <v>200</v>
      </c>
      <c r="Y7855" s="121">
        <v>40</v>
      </c>
      <c r="Z7855" s="127">
        <f t="shared" si="701"/>
        <v>43.159914920535336</v>
      </c>
    </row>
    <row r="7856" spans="4:26" x14ac:dyDescent="0.2">
      <c r="D7856" s="119"/>
      <c r="K7856" s="20"/>
      <c r="L7856" s="127"/>
      <c r="M7856" s="127"/>
      <c r="X7856" s="121">
        <v>200</v>
      </c>
      <c r="Y7856" s="121">
        <v>40</v>
      </c>
      <c r="Z7856" s="127">
        <f t="shared" si="701"/>
        <v>43.159914920535336</v>
      </c>
    </row>
    <row r="7857" spans="4:26" x14ac:dyDescent="0.2">
      <c r="D7857" s="119"/>
      <c r="K7857" s="20"/>
      <c r="L7857" s="127"/>
      <c r="M7857" s="127"/>
      <c r="X7857" s="121">
        <v>200</v>
      </c>
      <c r="Y7857" s="121">
        <v>40</v>
      </c>
      <c r="Z7857" s="127">
        <f t="shared" si="701"/>
        <v>43.159914920535336</v>
      </c>
    </row>
    <row r="7858" spans="4:26" x14ac:dyDescent="0.2">
      <c r="D7858" s="119"/>
      <c r="K7858" s="20"/>
      <c r="L7858" s="127"/>
      <c r="M7858" s="127"/>
      <c r="X7858" s="121">
        <v>200</v>
      </c>
      <c r="Y7858" s="121">
        <v>40</v>
      </c>
      <c r="Z7858" s="127">
        <f t="shared" si="701"/>
        <v>43.159914920535336</v>
      </c>
    </row>
    <row r="7859" spans="4:26" x14ac:dyDescent="0.2">
      <c r="D7859" s="119"/>
      <c r="K7859" s="20"/>
      <c r="L7859" s="127"/>
      <c r="M7859" s="127"/>
      <c r="X7859" s="121">
        <v>200</v>
      </c>
      <c r="Y7859" s="121">
        <v>40</v>
      </c>
      <c r="Z7859" s="127">
        <f t="shared" si="701"/>
        <v>43.159914920535336</v>
      </c>
    </row>
    <row r="7860" spans="4:26" x14ac:dyDescent="0.2">
      <c r="D7860" s="119"/>
      <c r="K7860" s="20"/>
      <c r="L7860" s="127"/>
      <c r="M7860" s="127"/>
      <c r="X7860" s="121">
        <v>200</v>
      </c>
      <c r="Y7860" s="121">
        <v>40</v>
      </c>
      <c r="Z7860" s="127">
        <f t="shared" si="701"/>
        <v>43.159914920535336</v>
      </c>
    </row>
    <row r="7861" spans="4:26" x14ac:dyDescent="0.2">
      <c r="D7861" s="119"/>
      <c r="K7861" s="20"/>
      <c r="L7861" s="127"/>
      <c r="M7861" s="127"/>
      <c r="X7861" s="121">
        <v>200</v>
      </c>
      <c r="Y7861" s="121">
        <v>40</v>
      </c>
      <c r="Z7861" s="127">
        <f t="shared" si="701"/>
        <v>43.159914920535336</v>
      </c>
    </row>
    <row r="7862" spans="4:26" x14ac:dyDescent="0.2">
      <c r="D7862" s="119"/>
      <c r="K7862" s="20"/>
      <c r="L7862" s="127"/>
      <c r="M7862" s="127"/>
      <c r="X7862" s="121">
        <v>200</v>
      </c>
      <c r="Y7862" s="121">
        <v>40</v>
      </c>
      <c r="Z7862" s="127">
        <f t="shared" si="701"/>
        <v>43.159914920535336</v>
      </c>
    </row>
    <row r="7863" spans="4:26" x14ac:dyDescent="0.2">
      <c r="D7863" s="119"/>
      <c r="K7863" s="20"/>
      <c r="L7863" s="127"/>
      <c r="M7863" s="127"/>
      <c r="X7863" s="121">
        <v>200</v>
      </c>
      <c r="Y7863" s="121">
        <v>40</v>
      </c>
      <c r="Z7863" s="127">
        <f t="shared" si="701"/>
        <v>43.159914920535336</v>
      </c>
    </row>
    <row r="7864" spans="4:26" x14ac:dyDescent="0.2">
      <c r="D7864" s="119"/>
      <c r="K7864" s="20"/>
      <c r="L7864" s="127"/>
      <c r="M7864" s="127"/>
      <c r="X7864" s="121">
        <v>200</v>
      </c>
      <c r="Y7864" s="121">
        <v>40</v>
      </c>
      <c r="Z7864" s="127">
        <f t="shared" si="701"/>
        <v>43.159914920535336</v>
      </c>
    </row>
    <row r="7865" spans="4:26" x14ac:dyDescent="0.2">
      <c r="D7865" s="119"/>
      <c r="K7865" s="20"/>
      <c r="L7865" s="127"/>
      <c r="M7865" s="127"/>
      <c r="X7865" s="121">
        <v>200</v>
      </c>
      <c r="Y7865" s="121">
        <v>40</v>
      </c>
      <c r="Z7865" s="127">
        <f t="shared" si="701"/>
        <v>43.159914920535336</v>
      </c>
    </row>
    <row r="7866" spans="4:26" x14ac:dyDescent="0.2">
      <c r="D7866" s="119"/>
      <c r="K7866" s="20"/>
      <c r="L7866" s="127"/>
      <c r="M7866" s="127"/>
      <c r="X7866" s="121">
        <v>200</v>
      </c>
      <c r="Y7866" s="121">
        <v>40</v>
      </c>
      <c r="Z7866" s="127">
        <f t="shared" si="701"/>
        <v>43.159914920535336</v>
      </c>
    </row>
    <row r="7867" spans="4:26" x14ac:dyDescent="0.2">
      <c r="D7867" s="119"/>
      <c r="K7867" s="20"/>
      <c r="L7867" s="127"/>
      <c r="M7867" s="127"/>
      <c r="X7867" s="121">
        <v>200</v>
      </c>
      <c r="Y7867" s="121">
        <v>40</v>
      </c>
      <c r="Z7867" s="127">
        <f t="shared" si="701"/>
        <v>43.159914920535336</v>
      </c>
    </row>
    <row r="7868" spans="4:26" x14ac:dyDescent="0.2">
      <c r="D7868" s="119"/>
      <c r="K7868" s="20"/>
      <c r="L7868" s="127"/>
      <c r="M7868" s="127"/>
      <c r="X7868" s="121">
        <v>200</v>
      </c>
      <c r="Y7868" s="121">
        <v>40</v>
      </c>
      <c r="Z7868" s="127">
        <f t="shared" si="701"/>
        <v>43.159914920535336</v>
      </c>
    </row>
    <row r="7869" spans="4:26" x14ac:dyDescent="0.2">
      <c r="D7869" s="119"/>
      <c r="K7869" s="20"/>
      <c r="L7869" s="127"/>
      <c r="M7869" s="127"/>
      <c r="X7869" s="121">
        <v>200</v>
      </c>
      <c r="Y7869" s="121">
        <v>40</v>
      </c>
      <c r="Z7869" s="127">
        <f t="shared" si="701"/>
        <v>43.159914920535336</v>
      </c>
    </row>
    <row r="7870" spans="4:26" x14ac:dyDescent="0.2">
      <c r="D7870" s="119"/>
      <c r="K7870" s="20"/>
      <c r="L7870" s="127"/>
      <c r="M7870" s="127"/>
      <c r="X7870" s="121">
        <v>200</v>
      </c>
      <c r="Y7870" s="121">
        <v>40</v>
      </c>
      <c r="Z7870" s="127">
        <f t="shared" si="701"/>
        <v>43.159914920535336</v>
      </c>
    </row>
    <row r="7871" spans="4:26" x14ac:dyDescent="0.2">
      <c r="D7871" s="119"/>
      <c r="K7871" s="20"/>
      <c r="L7871" s="127"/>
      <c r="M7871" s="127"/>
      <c r="X7871" s="121">
        <v>200</v>
      </c>
      <c r="Y7871" s="121">
        <v>40</v>
      </c>
      <c r="Z7871" s="127">
        <f t="shared" si="701"/>
        <v>43.159914920535336</v>
      </c>
    </row>
    <row r="7872" spans="4:26" x14ac:dyDescent="0.2">
      <c r="D7872" s="119"/>
      <c r="K7872" s="20"/>
      <c r="L7872" s="127"/>
      <c r="M7872" s="127"/>
      <c r="X7872" s="121">
        <v>200</v>
      </c>
      <c r="Y7872" s="121">
        <v>40</v>
      </c>
      <c r="Z7872" s="127">
        <f t="shared" si="701"/>
        <v>43.159914920535336</v>
      </c>
    </row>
    <row r="7873" spans="4:26" x14ac:dyDescent="0.2">
      <c r="D7873" s="119"/>
      <c r="K7873" s="20"/>
      <c r="L7873" s="127"/>
      <c r="M7873" s="127"/>
      <c r="X7873" s="121">
        <v>200</v>
      </c>
      <c r="Y7873" s="121">
        <v>40</v>
      </c>
      <c r="Z7873" s="127">
        <f t="shared" si="701"/>
        <v>43.159914920535336</v>
      </c>
    </row>
    <row r="7874" spans="4:26" x14ac:dyDescent="0.2">
      <c r="D7874" s="119"/>
      <c r="K7874" s="20"/>
      <c r="L7874" s="127"/>
      <c r="M7874" s="127"/>
      <c r="X7874" s="121">
        <v>200</v>
      </c>
      <c r="Y7874" s="121">
        <v>40</v>
      </c>
      <c r="Z7874" s="127">
        <f t="shared" si="701"/>
        <v>43.159914920535336</v>
      </c>
    </row>
    <row r="7875" spans="4:26" x14ac:dyDescent="0.2">
      <c r="D7875" s="119"/>
      <c r="K7875" s="20"/>
      <c r="L7875" s="127"/>
      <c r="M7875" s="127"/>
      <c r="X7875" s="121">
        <v>200</v>
      </c>
      <c r="Y7875" s="121">
        <v>40</v>
      </c>
      <c r="Z7875" s="127">
        <f t="shared" si="701"/>
        <v>43.159914920535336</v>
      </c>
    </row>
    <row r="7876" spans="4:26" x14ac:dyDescent="0.2">
      <c r="D7876" s="119"/>
      <c r="K7876" s="20"/>
      <c r="L7876" s="127"/>
      <c r="M7876" s="127"/>
      <c r="X7876" s="121">
        <v>200</v>
      </c>
      <c r="Y7876" s="121">
        <v>40</v>
      </c>
      <c r="Z7876" s="127">
        <f t="shared" si="701"/>
        <v>43.159914920535336</v>
      </c>
    </row>
    <row r="7877" spans="4:26" x14ac:dyDescent="0.2">
      <c r="D7877" s="119"/>
      <c r="K7877" s="20"/>
      <c r="L7877" s="127"/>
      <c r="M7877" s="127"/>
      <c r="X7877" s="121">
        <v>200</v>
      </c>
      <c r="Y7877" s="121">
        <v>40</v>
      </c>
      <c r="Z7877" s="127">
        <f t="shared" si="701"/>
        <v>43.159914920535336</v>
      </c>
    </row>
    <row r="7878" spans="4:26" x14ac:dyDescent="0.2">
      <c r="D7878" s="119"/>
      <c r="K7878" s="20"/>
      <c r="L7878" s="127"/>
      <c r="M7878" s="127"/>
      <c r="X7878" s="121">
        <v>200</v>
      </c>
      <c r="Y7878" s="121">
        <v>40</v>
      </c>
      <c r="Z7878" s="127">
        <f t="shared" si="701"/>
        <v>43.159914920535336</v>
      </c>
    </row>
    <row r="7879" spans="4:26" x14ac:dyDescent="0.2">
      <c r="D7879" s="119"/>
      <c r="K7879" s="20"/>
      <c r="L7879" s="127"/>
      <c r="M7879" s="127"/>
      <c r="X7879" s="121">
        <v>200</v>
      </c>
      <c r="Y7879" s="121">
        <v>40</v>
      </c>
      <c r="Z7879" s="127">
        <f t="shared" si="701"/>
        <v>43.159914920535336</v>
      </c>
    </row>
    <row r="7880" spans="4:26" x14ac:dyDescent="0.2">
      <c r="D7880" s="119"/>
      <c r="K7880" s="20"/>
      <c r="L7880" s="127"/>
      <c r="M7880" s="127"/>
      <c r="X7880" s="121">
        <v>200</v>
      </c>
      <c r="Y7880" s="121">
        <v>40</v>
      </c>
      <c r="Z7880" s="127">
        <f t="shared" si="701"/>
        <v>43.159914920535336</v>
      </c>
    </row>
    <row r="7881" spans="4:26" x14ac:dyDescent="0.2">
      <c r="D7881" s="119"/>
      <c r="K7881" s="20"/>
      <c r="L7881" s="127"/>
      <c r="M7881" s="127"/>
      <c r="X7881" s="121">
        <v>200</v>
      </c>
      <c r="Y7881" s="121">
        <v>40</v>
      </c>
      <c r="Z7881" s="127">
        <f t="shared" si="701"/>
        <v>43.159914920535336</v>
      </c>
    </row>
    <row r="7882" spans="4:26" x14ac:dyDescent="0.2">
      <c r="D7882" s="119"/>
      <c r="K7882" s="20"/>
      <c r="L7882" s="127"/>
      <c r="M7882" s="127"/>
      <c r="X7882" s="121">
        <v>200</v>
      </c>
      <c r="Y7882" s="121">
        <v>40</v>
      </c>
      <c r="Z7882" s="127">
        <f t="shared" si="701"/>
        <v>43.159914920535336</v>
      </c>
    </row>
    <row r="7883" spans="4:26" x14ac:dyDescent="0.2">
      <c r="D7883" s="119"/>
      <c r="K7883" s="20"/>
      <c r="L7883" s="127"/>
      <c r="M7883" s="127"/>
      <c r="X7883" s="121">
        <v>200</v>
      </c>
      <c r="Y7883" s="121">
        <v>40</v>
      </c>
      <c r="Z7883" s="127">
        <f t="shared" ref="Z7883:Z7946" si="702">$U$11</f>
        <v>43.159914920535336</v>
      </c>
    </row>
    <row r="7884" spans="4:26" x14ac:dyDescent="0.2">
      <c r="D7884" s="119"/>
      <c r="K7884" s="20"/>
      <c r="L7884" s="127"/>
      <c r="M7884" s="127"/>
      <c r="X7884" s="121">
        <v>200</v>
      </c>
      <c r="Y7884" s="121">
        <v>40</v>
      </c>
      <c r="Z7884" s="127">
        <f t="shared" si="702"/>
        <v>43.159914920535336</v>
      </c>
    </row>
    <row r="7885" spans="4:26" x14ac:dyDescent="0.2">
      <c r="D7885" s="119"/>
      <c r="K7885" s="20"/>
      <c r="L7885" s="127"/>
      <c r="M7885" s="127"/>
      <c r="X7885" s="121">
        <v>200</v>
      </c>
      <c r="Y7885" s="121">
        <v>40</v>
      </c>
      <c r="Z7885" s="127">
        <f t="shared" si="702"/>
        <v>43.159914920535336</v>
      </c>
    </row>
    <row r="7886" spans="4:26" x14ac:dyDescent="0.2">
      <c r="D7886" s="119"/>
      <c r="K7886" s="20"/>
      <c r="L7886" s="127"/>
      <c r="M7886" s="127"/>
      <c r="X7886" s="121">
        <v>200</v>
      </c>
      <c r="Y7886" s="121">
        <v>40</v>
      </c>
      <c r="Z7886" s="127">
        <f t="shared" si="702"/>
        <v>43.159914920535336</v>
      </c>
    </row>
    <row r="7887" spans="4:26" x14ac:dyDescent="0.2">
      <c r="D7887" s="119"/>
      <c r="K7887" s="20"/>
      <c r="L7887" s="127"/>
      <c r="M7887" s="127"/>
      <c r="X7887" s="121">
        <v>200</v>
      </c>
      <c r="Y7887" s="121">
        <v>40</v>
      </c>
      <c r="Z7887" s="127">
        <f t="shared" si="702"/>
        <v>43.159914920535336</v>
      </c>
    </row>
    <row r="7888" spans="4:26" x14ac:dyDescent="0.2">
      <c r="D7888" s="119"/>
      <c r="K7888" s="20"/>
      <c r="L7888" s="127"/>
      <c r="M7888" s="127"/>
      <c r="X7888" s="121">
        <v>200</v>
      </c>
      <c r="Y7888" s="121">
        <v>40</v>
      </c>
      <c r="Z7888" s="127">
        <f t="shared" si="702"/>
        <v>43.159914920535336</v>
      </c>
    </row>
    <row r="7889" spans="4:26" x14ac:dyDescent="0.2">
      <c r="D7889" s="119"/>
      <c r="K7889" s="20"/>
      <c r="L7889" s="127"/>
      <c r="M7889" s="127"/>
      <c r="X7889" s="121">
        <v>200</v>
      </c>
      <c r="Y7889" s="121">
        <v>40</v>
      </c>
      <c r="Z7889" s="127">
        <f t="shared" si="702"/>
        <v>43.159914920535336</v>
      </c>
    </row>
    <row r="7890" spans="4:26" x14ac:dyDescent="0.2">
      <c r="D7890" s="119"/>
      <c r="K7890" s="20"/>
      <c r="L7890" s="127"/>
      <c r="M7890" s="127"/>
      <c r="X7890" s="121">
        <v>200</v>
      </c>
      <c r="Y7890" s="121">
        <v>40</v>
      </c>
      <c r="Z7890" s="127">
        <f t="shared" si="702"/>
        <v>43.159914920535336</v>
      </c>
    </row>
    <row r="7891" spans="4:26" x14ac:dyDescent="0.2">
      <c r="D7891" s="119"/>
      <c r="K7891" s="20"/>
      <c r="L7891" s="127"/>
      <c r="M7891" s="127"/>
      <c r="X7891" s="121">
        <v>200</v>
      </c>
      <c r="Y7891" s="121">
        <v>40</v>
      </c>
      <c r="Z7891" s="127">
        <f t="shared" si="702"/>
        <v>43.159914920535336</v>
      </c>
    </row>
    <row r="7892" spans="4:26" x14ac:dyDescent="0.2">
      <c r="D7892" s="119"/>
      <c r="K7892" s="20"/>
      <c r="L7892" s="127"/>
      <c r="M7892" s="127"/>
      <c r="X7892" s="121">
        <v>200</v>
      </c>
      <c r="Y7892" s="121">
        <v>40</v>
      </c>
      <c r="Z7892" s="127">
        <f t="shared" si="702"/>
        <v>43.159914920535336</v>
      </c>
    </row>
    <row r="7893" spans="4:26" x14ac:dyDescent="0.2">
      <c r="D7893" s="119"/>
      <c r="K7893" s="20"/>
      <c r="L7893" s="127"/>
      <c r="M7893" s="127"/>
      <c r="X7893" s="121">
        <v>200</v>
      </c>
      <c r="Y7893" s="121">
        <v>40</v>
      </c>
      <c r="Z7893" s="127">
        <f t="shared" si="702"/>
        <v>43.159914920535336</v>
      </c>
    </row>
    <row r="7894" spans="4:26" x14ac:dyDescent="0.2">
      <c r="D7894" s="119"/>
      <c r="K7894" s="20"/>
      <c r="L7894" s="127"/>
      <c r="M7894" s="127"/>
      <c r="X7894" s="121">
        <v>200</v>
      </c>
      <c r="Y7894" s="121">
        <v>40</v>
      </c>
      <c r="Z7894" s="127">
        <f t="shared" si="702"/>
        <v>43.159914920535336</v>
      </c>
    </row>
    <row r="7895" spans="4:26" x14ac:dyDescent="0.2">
      <c r="D7895" s="119"/>
      <c r="K7895" s="20"/>
      <c r="L7895" s="127"/>
      <c r="M7895" s="127"/>
      <c r="X7895" s="121">
        <v>200</v>
      </c>
      <c r="Y7895" s="121">
        <v>40</v>
      </c>
      <c r="Z7895" s="127">
        <f t="shared" si="702"/>
        <v>43.159914920535336</v>
      </c>
    </row>
    <row r="7896" spans="4:26" x14ac:dyDescent="0.2">
      <c r="D7896" s="119"/>
      <c r="K7896" s="20"/>
      <c r="L7896" s="127"/>
      <c r="M7896" s="127"/>
      <c r="X7896" s="121">
        <v>200</v>
      </c>
      <c r="Y7896" s="121">
        <v>40</v>
      </c>
      <c r="Z7896" s="127">
        <f t="shared" si="702"/>
        <v>43.159914920535336</v>
      </c>
    </row>
    <row r="7897" spans="4:26" x14ac:dyDescent="0.2">
      <c r="D7897" s="119"/>
      <c r="K7897" s="20"/>
      <c r="L7897" s="127"/>
      <c r="M7897" s="127"/>
      <c r="X7897" s="121">
        <v>200</v>
      </c>
      <c r="Y7897" s="121">
        <v>40</v>
      </c>
      <c r="Z7897" s="127">
        <f t="shared" si="702"/>
        <v>43.159914920535336</v>
      </c>
    </row>
    <row r="7898" spans="4:26" x14ac:dyDescent="0.2">
      <c r="D7898" s="119"/>
      <c r="K7898" s="20"/>
      <c r="L7898" s="127"/>
      <c r="M7898" s="127"/>
      <c r="X7898" s="121">
        <v>200</v>
      </c>
      <c r="Y7898" s="121">
        <v>40</v>
      </c>
      <c r="Z7898" s="127">
        <f t="shared" si="702"/>
        <v>43.159914920535336</v>
      </c>
    </row>
    <row r="7899" spans="4:26" x14ac:dyDescent="0.2">
      <c r="D7899" s="119"/>
      <c r="K7899" s="20"/>
      <c r="L7899" s="127"/>
      <c r="M7899" s="127"/>
      <c r="X7899" s="121">
        <v>200</v>
      </c>
      <c r="Y7899" s="121">
        <v>40</v>
      </c>
      <c r="Z7899" s="127">
        <f t="shared" si="702"/>
        <v>43.159914920535336</v>
      </c>
    </row>
    <row r="7900" spans="4:26" x14ac:dyDescent="0.2">
      <c r="D7900" s="119"/>
      <c r="K7900" s="20"/>
      <c r="L7900" s="127"/>
      <c r="M7900" s="127"/>
      <c r="X7900" s="121">
        <v>200</v>
      </c>
      <c r="Y7900" s="121">
        <v>40</v>
      </c>
      <c r="Z7900" s="127">
        <f t="shared" si="702"/>
        <v>43.159914920535336</v>
      </c>
    </row>
    <row r="7901" spans="4:26" x14ac:dyDescent="0.2">
      <c r="D7901" s="119"/>
      <c r="K7901" s="20"/>
      <c r="L7901" s="127"/>
      <c r="M7901" s="127"/>
      <c r="X7901" s="121">
        <v>200</v>
      </c>
      <c r="Y7901" s="121">
        <v>40</v>
      </c>
      <c r="Z7901" s="127">
        <f t="shared" si="702"/>
        <v>43.159914920535336</v>
      </c>
    </row>
    <row r="7902" spans="4:26" x14ac:dyDescent="0.2">
      <c r="D7902" s="119"/>
      <c r="K7902" s="20"/>
      <c r="L7902" s="127"/>
      <c r="M7902" s="127"/>
      <c r="X7902" s="121">
        <v>200</v>
      </c>
      <c r="Y7902" s="121">
        <v>40</v>
      </c>
      <c r="Z7902" s="127">
        <f t="shared" si="702"/>
        <v>43.159914920535336</v>
      </c>
    </row>
    <row r="7903" spans="4:26" x14ac:dyDescent="0.2">
      <c r="D7903" s="119"/>
      <c r="K7903" s="20"/>
      <c r="L7903" s="127"/>
      <c r="M7903" s="127"/>
      <c r="X7903" s="121">
        <v>200</v>
      </c>
      <c r="Y7903" s="121">
        <v>40</v>
      </c>
      <c r="Z7903" s="127">
        <f t="shared" si="702"/>
        <v>43.159914920535336</v>
      </c>
    </row>
    <row r="7904" spans="4:26" x14ac:dyDescent="0.2">
      <c r="D7904" s="119"/>
      <c r="K7904" s="20"/>
      <c r="L7904" s="127"/>
      <c r="M7904" s="127"/>
      <c r="X7904" s="121">
        <v>200</v>
      </c>
      <c r="Y7904" s="121">
        <v>40</v>
      </c>
      <c r="Z7904" s="127">
        <f t="shared" si="702"/>
        <v>43.159914920535336</v>
      </c>
    </row>
    <row r="7905" spans="4:26" x14ac:dyDescent="0.2">
      <c r="D7905" s="119"/>
      <c r="K7905" s="20"/>
      <c r="L7905" s="127"/>
      <c r="M7905" s="127"/>
      <c r="X7905" s="121">
        <v>200</v>
      </c>
      <c r="Y7905" s="121">
        <v>40</v>
      </c>
      <c r="Z7905" s="127">
        <f t="shared" si="702"/>
        <v>43.159914920535336</v>
      </c>
    </row>
    <row r="7906" spans="4:26" x14ac:dyDescent="0.2">
      <c r="D7906" s="119"/>
      <c r="K7906" s="20"/>
      <c r="L7906" s="127"/>
      <c r="M7906" s="127"/>
      <c r="X7906" s="121">
        <v>200</v>
      </c>
      <c r="Y7906" s="121">
        <v>40</v>
      </c>
      <c r="Z7906" s="127">
        <f t="shared" si="702"/>
        <v>43.159914920535336</v>
      </c>
    </row>
    <row r="7907" spans="4:26" x14ac:dyDescent="0.2">
      <c r="D7907" s="119"/>
      <c r="K7907" s="20"/>
      <c r="L7907" s="127"/>
      <c r="M7907" s="127"/>
      <c r="X7907" s="121">
        <v>200</v>
      </c>
      <c r="Y7907" s="121">
        <v>40</v>
      </c>
      <c r="Z7907" s="127">
        <f t="shared" si="702"/>
        <v>43.159914920535336</v>
      </c>
    </row>
    <row r="7908" spans="4:26" x14ac:dyDescent="0.2">
      <c r="D7908" s="119"/>
      <c r="K7908" s="20"/>
      <c r="L7908" s="127"/>
      <c r="M7908" s="127"/>
      <c r="X7908" s="121">
        <v>200</v>
      </c>
      <c r="Y7908" s="121">
        <v>40</v>
      </c>
      <c r="Z7908" s="127">
        <f t="shared" si="702"/>
        <v>43.159914920535336</v>
      </c>
    </row>
    <row r="7909" spans="4:26" x14ac:dyDescent="0.2">
      <c r="D7909" s="119"/>
      <c r="K7909" s="20"/>
      <c r="L7909" s="127"/>
      <c r="M7909" s="127"/>
      <c r="X7909" s="121">
        <v>200</v>
      </c>
      <c r="Y7909" s="121">
        <v>40</v>
      </c>
      <c r="Z7909" s="127">
        <f t="shared" si="702"/>
        <v>43.159914920535336</v>
      </c>
    </row>
    <row r="7910" spans="4:26" x14ac:dyDescent="0.2">
      <c r="D7910" s="119"/>
      <c r="K7910" s="20"/>
      <c r="L7910" s="127"/>
      <c r="M7910" s="127"/>
      <c r="X7910" s="121">
        <v>200</v>
      </c>
      <c r="Y7910" s="121">
        <v>40</v>
      </c>
      <c r="Z7910" s="127">
        <f t="shared" si="702"/>
        <v>43.159914920535336</v>
      </c>
    </row>
    <row r="7911" spans="4:26" x14ac:dyDescent="0.2">
      <c r="D7911" s="119"/>
      <c r="K7911" s="20"/>
      <c r="L7911" s="127"/>
      <c r="M7911" s="127"/>
      <c r="X7911" s="121">
        <v>200</v>
      </c>
      <c r="Y7911" s="121">
        <v>40</v>
      </c>
      <c r="Z7911" s="127">
        <f t="shared" si="702"/>
        <v>43.159914920535336</v>
      </c>
    </row>
    <row r="7912" spans="4:26" x14ac:dyDescent="0.2">
      <c r="D7912" s="119"/>
      <c r="K7912" s="20"/>
      <c r="L7912" s="127"/>
      <c r="M7912" s="127"/>
      <c r="X7912" s="121">
        <v>200</v>
      </c>
      <c r="Y7912" s="121">
        <v>40</v>
      </c>
      <c r="Z7912" s="127">
        <f t="shared" si="702"/>
        <v>43.159914920535336</v>
      </c>
    </row>
    <row r="7913" spans="4:26" x14ac:dyDescent="0.2">
      <c r="D7913" s="119"/>
      <c r="K7913" s="20"/>
      <c r="L7913" s="127"/>
      <c r="M7913" s="127"/>
      <c r="X7913" s="121">
        <v>200</v>
      </c>
      <c r="Y7913" s="121">
        <v>40</v>
      </c>
      <c r="Z7913" s="127">
        <f t="shared" si="702"/>
        <v>43.159914920535336</v>
      </c>
    </row>
    <row r="7914" spans="4:26" x14ac:dyDescent="0.2">
      <c r="D7914" s="119"/>
      <c r="K7914" s="20"/>
      <c r="L7914" s="127"/>
      <c r="M7914" s="127"/>
      <c r="X7914" s="121">
        <v>200</v>
      </c>
      <c r="Y7914" s="121">
        <v>40</v>
      </c>
      <c r="Z7914" s="127">
        <f t="shared" si="702"/>
        <v>43.159914920535336</v>
      </c>
    </row>
    <row r="7915" spans="4:26" x14ac:dyDescent="0.2">
      <c r="D7915" s="119"/>
      <c r="K7915" s="20"/>
      <c r="L7915" s="127"/>
      <c r="M7915" s="127"/>
      <c r="X7915" s="121">
        <v>200</v>
      </c>
      <c r="Y7915" s="121">
        <v>40</v>
      </c>
      <c r="Z7915" s="127">
        <f t="shared" si="702"/>
        <v>43.159914920535336</v>
      </c>
    </row>
    <row r="7916" spans="4:26" x14ac:dyDescent="0.2">
      <c r="D7916" s="119"/>
      <c r="K7916" s="20"/>
      <c r="L7916" s="127"/>
      <c r="M7916" s="127"/>
      <c r="X7916" s="121">
        <v>200</v>
      </c>
      <c r="Y7916" s="121">
        <v>40</v>
      </c>
      <c r="Z7916" s="127">
        <f t="shared" si="702"/>
        <v>43.159914920535336</v>
      </c>
    </row>
    <row r="7917" spans="4:26" x14ac:dyDescent="0.2">
      <c r="D7917" s="119"/>
      <c r="K7917" s="20"/>
      <c r="L7917" s="127"/>
      <c r="M7917" s="127"/>
      <c r="X7917" s="121">
        <v>200</v>
      </c>
      <c r="Y7917" s="121">
        <v>40</v>
      </c>
      <c r="Z7917" s="127">
        <f t="shared" si="702"/>
        <v>43.159914920535336</v>
      </c>
    </row>
    <row r="7918" spans="4:26" x14ac:dyDescent="0.2">
      <c r="D7918" s="119"/>
      <c r="K7918" s="20"/>
      <c r="L7918" s="127"/>
      <c r="M7918" s="127"/>
      <c r="X7918" s="121">
        <v>200</v>
      </c>
      <c r="Y7918" s="121">
        <v>40</v>
      </c>
      <c r="Z7918" s="127">
        <f t="shared" si="702"/>
        <v>43.159914920535336</v>
      </c>
    </row>
    <row r="7919" spans="4:26" x14ac:dyDescent="0.2">
      <c r="D7919" s="119"/>
      <c r="K7919" s="20"/>
      <c r="L7919" s="127"/>
      <c r="M7919" s="127"/>
      <c r="X7919" s="121">
        <v>200</v>
      </c>
      <c r="Y7919" s="121">
        <v>40</v>
      </c>
      <c r="Z7919" s="127">
        <f t="shared" si="702"/>
        <v>43.159914920535336</v>
      </c>
    </row>
    <row r="7920" spans="4:26" x14ac:dyDescent="0.2">
      <c r="D7920" s="119"/>
      <c r="K7920" s="20"/>
      <c r="L7920" s="127"/>
      <c r="M7920" s="127"/>
      <c r="X7920" s="121">
        <v>200</v>
      </c>
      <c r="Y7920" s="121">
        <v>40</v>
      </c>
      <c r="Z7920" s="127">
        <f t="shared" si="702"/>
        <v>43.159914920535336</v>
      </c>
    </row>
    <row r="7921" spans="4:26" x14ac:dyDescent="0.2">
      <c r="D7921" s="119"/>
      <c r="K7921" s="20"/>
      <c r="L7921" s="127"/>
      <c r="M7921" s="127"/>
      <c r="X7921" s="121">
        <v>200</v>
      </c>
      <c r="Y7921" s="121">
        <v>40</v>
      </c>
      <c r="Z7921" s="127">
        <f t="shared" si="702"/>
        <v>43.159914920535336</v>
      </c>
    </row>
    <row r="7922" spans="4:26" x14ac:dyDescent="0.2">
      <c r="D7922" s="119"/>
      <c r="K7922" s="20"/>
      <c r="L7922" s="127"/>
      <c r="M7922" s="127"/>
      <c r="X7922" s="121">
        <v>200</v>
      </c>
      <c r="Y7922" s="121">
        <v>40</v>
      </c>
      <c r="Z7922" s="127">
        <f t="shared" si="702"/>
        <v>43.159914920535336</v>
      </c>
    </row>
    <row r="7923" spans="4:26" x14ac:dyDescent="0.2">
      <c r="D7923" s="119"/>
      <c r="K7923" s="20"/>
      <c r="L7923" s="127"/>
      <c r="M7923" s="127"/>
      <c r="X7923" s="121">
        <v>200</v>
      </c>
      <c r="Y7923" s="121">
        <v>40</v>
      </c>
      <c r="Z7923" s="127">
        <f t="shared" si="702"/>
        <v>43.159914920535336</v>
      </c>
    </row>
    <row r="7924" spans="4:26" x14ac:dyDescent="0.2">
      <c r="D7924" s="119"/>
      <c r="K7924" s="20"/>
      <c r="L7924" s="127"/>
      <c r="M7924" s="127"/>
      <c r="X7924" s="121">
        <v>200</v>
      </c>
      <c r="Y7924" s="121">
        <v>40</v>
      </c>
      <c r="Z7924" s="127">
        <f t="shared" si="702"/>
        <v>43.159914920535336</v>
      </c>
    </row>
    <row r="7925" spans="4:26" x14ac:dyDescent="0.2">
      <c r="D7925" s="119"/>
      <c r="K7925" s="20"/>
      <c r="L7925" s="127"/>
      <c r="M7925" s="127"/>
      <c r="X7925" s="121">
        <v>200</v>
      </c>
      <c r="Y7925" s="121">
        <v>40</v>
      </c>
      <c r="Z7925" s="127">
        <f t="shared" si="702"/>
        <v>43.159914920535336</v>
      </c>
    </row>
    <row r="7926" spans="4:26" x14ac:dyDescent="0.2">
      <c r="D7926" s="119"/>
      <c r="K7926" s="20"/>
      <c r="L7926" s="127"/>
      <c r="M7926" s="127"/>
      <c r="X7926" s="121">
        <v>200</v>
      </c>
      <c r="Y7926" s="121">
        <v>40</v>
      </c>
      <c r="Z7926" s="127">
        <f t="shared" si="702"/>
        <v>43.159914920535336</v>
      </c>
    </row>
    <row r="7927" spans="4:26" x14ac:dyDescent="0.2">
      <c r="D7927" s="119"/>
      <c r="K7927" s="20"/>
      <c r="L7927" s="127"/>
      <c r="M7927" s="127"/>
      <c r="X7927" s="121">
        <v>200</v>
      </c>
      <c r="Y7927" s="121">
        <v>40</v>
      </c>
      <c r="Z7927" s="127">
        <f t="shared" si="702"/>
        <v>43.159914920535336</v>
      </c>
    </row>
    <row r="7928" spans="4:26" x14ac:dyDescent="0.2">
      <c r="D7928" s="119"/>
      <c r="K7928" s="20"/>
      <c r="L7928" s="127"/>
      <c r="M7928" s="127"/>
      <c r="X7928" s="121">
        <v>200</v>
      </c>
      <c r="Y7928" s="121">
        <v>40</v>
      </c>
      <c r="Z7928" s="127">
        <f t="shared" si="702"/>
        <v>43.159914920535336</v>
      </c>
    </row>
    <row r="7929" spans="4:26" x14ac:dyDescent="0.2">
      <c r="D7929" s="119"/>
      <c r="K7929" s="20"/>
      <c r="L7929" s="127"/>
      <c r="M7929" s="127"/>
      <c r="X7929" s="121">
        <v>200</v>
      </c>
      <c r="Y7929" s="121">
        <v>40</v>
      </c>
      <c r="Z7929" s="127">
        <f t="shared" si="702"/>
        <v>43.159914920535336</v>
      </c>
    </row>
    <row r="7930" spans="4:26" x14ac:dyDescent="0.2">
      <c r="D7930" s="119"/>
      <c r="K7930" s="20"/>
      <c r="L7930" s="127"/>
      <c r="M7930" s="127"/>
      <c r="X7930" s="121">
        <v>200</v>
      </c>
      <c r="Y7930" s="121">
        <v>40</v>
      </c>
      <c r="Z7930" s="127">
        <f t="shared" si="702"/>
        <v>43.159914920535336</v>
      </c>
    </row>
    <row r="7931" spans="4:26" x14ac:dyDescent="0.2">
      <c r="D7931" s="119"/>
      <c r="K7931" s="20"/>
      <c r="L7931" s="127"/>
      <c r="M7931" s="127"/>
      <c r="X7931" s="121">
        <v>200</v>
      </c>
      <c r="Y7931" s="121">
        <v>40</v>
      </c>
      <c r="Z7931" s="127">
        <f t="shared" si="702"/>
        <v>43.159914920535336</v>
      </c>
    </row>
    <row r="7932" spans="4:26" x14ac:dyDescent="0.2">
      <c r="D7932" s="119"/>
      <c r="K7932" s="20"/>
      <c r="L7932" s="127"/>
      <c r="M7932" s="127"/>
      <c r="X7932" s="121">
        <v>200</v>
      </c>
      <c r="Y7932" s="121">
        <v>40</v>
      </c>
      <c r="Z7932" s="127">
        <f t="shared" si="702"/>
        <v>43.159914920535336</v>
      </c>
    </row>
    <row r="7933" spans="4:26" x14ac:dyDescent="0.2">
      <c r="D7933" s="119"/>
      <c r="K7933" s="20"/>
      <c r="L7933" s="127"/>
      <c r="M7933" s="127"/>
      <c r="X7933" s="121">
        <v>200</v>
      </c>
      <c r="Y7933" s="121">
        <v>40</v>
      </c>
      <c r="Z7933" s="127">
        <f t="shared" si="702"/>
        <v>43.159914920535336</v>
      </c>
    </row>
    <row r="7934" spans="4:26" x14ac:dyDescent="0.2">
      <c r="D7934" s="119"/>
      <c r="K7934" s="20"/>
      <c r="L7934" s="127"/>
      <c r="M7934" s="127"/>
      <c r="X7934" s="121">
        <v>200</v>
      </c>
      <c r="Y7934" s="121">
        <v>40</v>
      </c>
      <c r="Z7934" s="127">
        <f t="shared" si="702"/>
        <v>43.159914920535336</v>
      </c>
    </row>
    <row r="7935" spans="4:26" x14ac:dyDescent="0.2">
      <c r="D7935" s="119"/>
      <c r="K7935" s="20"/>
      <c r="L7935" s="127"/>
      <c r="M7935" s="127"/>
      <c r="X7935" s="121">
        <v>200</v>
      </c>
      <c r="Y7935" s="121">
        <v>40</v>
      </c>
      <c r="Z7935" s="127">
        <f t="shared" si="702"/>
        <v>43.159914920535336</v>
      </c>
    </row>
    <row r="7936" spans="4:26" x14ac:dyDescent="0.2">
      <c r="D7936" s="119"/>
      <c r="K7936" s="20"/>
      <c r="L7936" s="127"/>
      <c r="M7936" s="127"/>
      <c r="X7936" s="121">
        <v>200</v>
      </c>
      <c r="Y7936" s="121">
        <v>40</v>
      </c>
      <c r="Z7936" s="127">
        <f t="shared" si="702"/>
        <v>43.159914920535336</v>
      </c>
    </row>
    <row r="7937" spans="4:26" x14ac:dyDescent="0.2">
      <c r="D7937" s="119"/>
      <c r="K7937" s="20"/>
      <c r="L7937" s="127"/>
      <c r="M7937" s="127"/>
      <c r="X7937" s="121">
        <v>200</v>
      </c>
      <c r="Y7937" s="121">
        <v>40</v>
      </c>
      <c r="Z7937" s="127">
        <f t="shared" si="702"/>
        <v>43.159914920535336</v>
      </c>
    </row>
    <row r="7938" spans="4:26" x14ac:dyDescent="0.2">
      <c r="D7938" s="119"/>
      <c r="K7938" s="20"/>
      <c r="L7938" s="127"/>
      <c r="M7938" s="127"/>
      <c r="X7938" s="121">
        <v>200</v>
      </c>
      <c r="Y7938" s="121">
        <v>40</v>
      </c>
      <c r="Z7938" s="127">
        <f t="shared" si="702"/>
        <v>43.159914920535336</v>
      </c>
    </row>
    <row r="7939" spans="4:26" x14ac:dyDescent="0.2">
      <c r="D7939" s="119"/>
      <c r="K7939" s="20"/>
      <c r="L7939" s="127"/>
      <c r="M7939" s="127"/>
      <c r="X7939" s="121">
        <v>200</v>
      </c>
      <c r="Y7939" s="121">
        <v>40</v>
      </c>
      <c r="Z7939" s="127">
        <f t="shared" si="702"/>
        <v>43.159914920535336</v>
      </c>
    </row>
    <row r="7940" spans="4:26" x14ac:dyDescent="0.2">
      <c r="D7940" s="119"/>
      <c r="K7940" s="20"/>
      <c r="L7940" s="127"/>
      <c r="M7940" s="127"/>
      <c r="X7940" s="121">
        <v>200</v>
      </c>
      <c r="Y7940" s="121">
        <v>40</v>
      </c>
      <c r="Z7940" s="127">
        <f t="shared" si="702"/>
        <v>43.159914920535336</v>
      </c>
    </row>
    <row r="7941" spans="4:26" x14ac:dyDescent="0.2">
      <c r="D7941" s="119"/>
      <c r="K7941" s="20"/>
      <c r="L7941" s="127"/>
      <c r="M7941" s="127"/>
      <c r="X7941" s="121">
        <v>200</v>
      </c>
      <c r="Y7941" s="121">
        <v>40</v>
      </c>
      <c r="Z7941" s="127">
        <f t="shared" si="702"/>
        <v>43.159914920535336</v>
      </c>
    </row>
    <row r="7942" spans="4:26" x14ac:dyDescent="0.2">
      <c r="D7942" s="119"/>
      <c r="K7942" s="20"/>
      <c r="L7942" s="127"/>
      <c r="M7942" s="127"/>
      <c r="X7942" s="121">
        <v>200</v>
      </c>
      <c r="Y7942" s="121">
        <v>40</v>
      </c>
      <c r="Z7942" s="127">
        <f t="shared" si="702"/>
        <v>43.159914920535336</v>
      </c>
    </row>
    <row r="7943" spans="4:26" x14ac:dyDescent="0.2">
      <c r="D7943" s="119"/>
      <c r="K7943" s="20"/>
      <c r="L7943" s="127"/>
      <c r="M7943" s="127"/>
      <c r="X7943" s="121">
        <v>200</v>
      </c>
      <c r="Y7943" s="121">
        <v>40</v>
      </c>
      <c r="Z7943" s="127">
        <f t="shared" si="702"/>
        <v>43.159914920535336</v>
      </c>
    </row>
    <row r="7944" spans="4:26" x14ac:dyDescent="0.2">
      <c r="D7944" s="119"/>
      <c r="K7944" s="20"/>
      <c r="L7944" s="127"/>
      <c r="M7944" s="127"/>
      <c r="X7944" s="121">
        <v>200</v>
      </c>
      <c r="Y7944" s="121">
        <v>40</v>
      </c>
      <c r="Z7944" s="127">
        <f t="shared" si="702"/>
        <v>43.159914920535336</v>
      </c>
    </row>
    <row r="7945" spans="4:26" x14ac:dyDescent="0.2">
      <c r="D7945" s="119"/>
      <c r="K7945" s="20"/>
      <c r="L7945" s="127"/>
      <c r="M7945" s="127"/>
      <c r="X7945" s="121">
        <v>200</v>
      </c>
      <c r="Y7945" s="121">
        <v>40</v>
      </c>
      <c r="Z7945" s="127">
        <f t="shared" si="702"/>
        <v>43.159914920535336</v>
      </c>
    </row>
    <row r="7946" spans="4:26" x14ac:dyDescent="0.2">
      <c r="D7946" s="119"/>
      <c r="K7946" s="20"/>
      <c r="L7946" s="127"/>
      <c r="M7946" s="127"/>
      <c r="X7946" s="121">
        <v>200</v>
      </c>
      <c r="Y7946" s="121">
        <v>40</v>
      </c>
      <c r="Z7946" s="127">
        <f t="shared" si="702"/>
        <v>43.159914920535336</v>
      </c>
    </row>
    <row r="7947" spans="4:26" x14ac:dyDescent="0.2">
      <c r="D7947" s="119"/>
      <c r="K7947" s="20"/>
      <c r="L7947" s="127"/>
      <c r="M7947" s="127"/>
      <c r="X7947" s="121">
        <v>200</v>
      </c>
      <c r="Y7947" s="121">
        <v>40</v>
      </c>
      <c r="Z7947" s="127">
        <f t="shared" ref="Z7947:Z8010" si="703">$U$11</f>
        <v>43.159914920535336</v>
      </c>
    </row>
    <row r="7948" spans="4:26" x14ac:dyDescent="0.2">
      <c r="D7948" s="119"/>
      <c r="K7948" s="20"/>
      <c r="L7948" s="127"/>
      <c r="M7948" s="127"/>
      <c r="X7948" s="121">
        <v>200</v>
      </c>
      <c r="Y7948" s="121">
        <v>40</v>
      </c>
      <c r="Z7948" s="127">
        <f t="shared" si="703"/>
        <v>43.159914920535336</v>
      </c>
    </row>
    <row r="7949" spans="4:26" x14ac:dyDescent="0.2">
      <c r="D7949" s="119"/>
      <c r="K7949" s="20"/>
      <c r="L7949" s="127"/>
      <c r="M7949" s="127"/>
      <c r="X7949" s="121">
        <v>200</v>
      </c>
      <c r="Y7949" s="121">
        <v>40</v>
      </c>
      <c r="Z7949" s="127">
        <f t="shared" si="703"/>
        <v>43.159914920535336</v>
      </c>
    </row>
    <row r="7950" spans="4:26" x14ac:dyDescent="0.2">
      <c r="D7950" s="119"/>
      <c r="K7950" s="20"/>
      <c r="L7950" s="127"/>
      <c r="M7950" s="127"/>
      <c r="X7950" s="121">
        <v>200</v>
      </c>
      <c r="Y7950" s="121">
        <v>40</v>
      </c>
      <c r="Z7950" s="127">
        <f t="shared" si="703"/>
        <v>43.159914920535336</v>
      </c>
    </row>
    <row r="7951" spans="4:26" x14ac:dyDescent="0.2">
      <c r="D7951" s="119"/>
      <c r="K7951" s="20"/>
      <c r="L7951" s="127"/>
      <c r="M7951" s="127"/>
      <c r="X7951" s="121">
        <v>200</v>
      </c>
      <c r="Y7951" s="121">
        <v>40</v>
      </c>
      <c r="Z7951" s="127">
        <f t="shared" si="703"/>
        <v>43.159914920535336</v>
      </c>
    </row>
    <row r="7952" spans="4:26" x14ac:dyDescent="0.2">
      <c r="D7952" s="119"/>
      <c r="K7952" s="20"/>
      <c r="L7952" s="127"/>
      <c r="M7952" s="127"/>
      <c r="X7952" s="121">
        <v>200</v>
      </c>
      <c r="Y7952" s="121">
        <v>40</v>
      </c>
      <c r="Z7952" s="127">
        <f t="shared" si="703"/>
        <v>43.159914920535336</v>
      </c>
    </row>
    <row r="7953" spans="4:26" x14ac:dyDescent="0.2">
      <c r="D7953" s="119"/>
      <c r="K7953" s="20"/>
      <c r="L7953" s="127"/>
      <c r="M7953" s="127"/>
      <c r="X7953" s="121">
        <v>200</v>
      </c>
      <c r="Y7953" s="121">
        <v>40</v>
      </c>
      <c r="Z7953" s="127">
        <f t="shared" si="703"/>
        <v>43.159914920535336</v>
      </c>
    </row>
    <row r="7954" spans="4:26" x14ac:dyDescent="0.2">
      <c r="D7954" s="119"/>
      <c r="K7954" s="20"/>
      <c r="L7954" s="127"/>
      <c r="M7954" s="127"/>
      <c r="X7954" s="121">
        <v>200</v>
      </c>
      <c r="Y7954" s="121">
        <v>40</v>
      </c>
      <c r="Z7954" s="127">
        <f t="shared" si="703"/>
        <v>43.159914920535336</v>
      </c>
    </row>
    <row r="7955" spans="4:26" x14ac:dyDescent="0.2">
      <c r="D7955" s="119"/>
      <c r="K7955" s="20"/>
      <c r="L7955" s="127"/>
      <c r="M7955" s="127"/>
      <c r="X7955" s="121">
        <v>200</v>
      </c>
      <c r="Y7955" s="121">
        <v>40</v>
      </c>
      <c r="Z7955" s="127">
        <f t="shared" si="703"/>
        <v>43.159914920535336</v>
      </c>
    </row>
    <row r="7956" spans="4:26" x14ac:dyDescent="0.2">
      <c r="D7956" s="119"/>
      <c r="K7956" s="20"/>
      <c r="L7956" s="127"/>
      <c r="M7956" s="127"/>
      <c r="X7956" s="121">
        <v>200</v>
      </c>
      <c r="Y7956" s="121">
        <v>40</v>
      </c>
      <c r="Z7956" s="127">
        <f t="shared" si="703"/>
        <v>43.159914920535336</v>
      </c>
    </row>
    <row r="7957" spans="4:26" x14ac:dyDescent="0.2">
      <c r="D7957" s="119"/>
      <c r="K7957" s="20"/>
      <c r="L7957" s="127"/>
      <c r="M7957" s="127"/>
      <c r="X7957" s="121">
        <v>200</v>
      </c>
      <c r="Y7957" s="121">
        <v>40</v>
      </c>
      <c r="Z7957" s="127">
        <f t="shared" si="703"/>
        <v>43.159914920535336</v>
      </c>
    </row>
    <row r="7958" spans="4:26" x14ac:dyDescent="0.2">
      <c r="D7958" s="119"/>
      <c r="K7958" s="20"/>
      <c r="L7958" s="127"/>
      <c r="M7958" s="127"/>
      <c r="X7958" s="121">
        <v>200</v>
      </c>
      <c r="Y7958" s="121">
        <v>40</v>
      </c>
      <c r="Z7958" s="127">
        <f t="shared" si="703"/>
        <v>43.159914920535336</v>
      </c>
    </row>
    <row r="7959" spans="4:26" x14ac:dyDescent="0.2">
      <c r="D7959" s="119"/>
      <c r="K7959" s="20"/>
      <c r="L7959" s="127"/>
      <c r="M7959" s="127"/>
      <c r="X7959" s="121">
        <v>200</v>
      </c>
      <c r="Y7959" s="121">
        <v>40</v>
      </c>
      <c r="Z7959" s="127">
        <f t="shared" si="703"/>
        <v>43.159914920535336</v>
      </c>
    </row>
    <row r="7960" spans="4:26" x14ac:dyDescent="0.2">
      <c r="D7960" s="119"/>
      <c r="K7960" s="20"/>
      <c r="L7960" s="127"/>
      <c r="M7960" s="127"/>
      <c r="X7960" s="121">
        <v>200</v>
      </c>
      <c r="Y7960" s="121">
        <v>40</v>
      </c>
      <c r="Z7960" s="127">
        <f t="shared" si="703"/>
        <v>43.159914920535336</v>
      </c>
    </row>
    <row r="7961" spans="4:26" x14ac:dyDescent="0.2">
      <c r="D7961" s="119"/>
      <c r="K7961" s="20"/>
      <c r="L7961" s="127"/>
      <c r="M7961" s="127"/>
      <c r="X7961" s="121">
        <v>200</v>
      </c>
      <c r="Y7961" s="121">
        <v>40</v>
      </c>
      <c r="Z7961" s="127">
        <f t="shared" si="703"/>
        <v>43.159914920535336</v>
      </c>
    </row>
    <row r="7962" spans="4:26" x14ac:dyDescent="0.2">
      <c r="D7962" s="119"/>
      <c r="K7962" s="20"/>
      <c r="L7962" s="127"/>
      <c r="M7962" s="127"/>
      <c r="X7962" s="121">
        <v>200</v>
      </c>
      <c r="Y7962" s="121">
        <v>40</v>
      </c>
      <c r="Z7962" s="127">
        <f t="shared" si="703"/>
        <v>43.159914920535336</v>
      </c>
    </row>
    <row r="7963" spans="4:26" x14ac:dyDescent="0.2">
      <c r="D7963" s="119"/>
      <c r="K7963" s="20"/>
      <c r="L7963" s="127"/>
      <c r="M7963" s="127"/>
      <c r="X7963" s="121">
        <v>200</v>
      </c>
      <c r="Y7963" s="121">
        <v>40</v>
      </c>
      <c r="Z7963" s="127">
        <f t="shared" si="703"/>
        <v>43.159914920535336</v>
      </c>
    </row>
    <row r="7964" spans="4:26" x14ac:dyDescent="0.2">
      <c r="D7964" s="119"/>
      <c r="K7964" s="20"/>
      <c r="L7964" s="127"/>
      <c r="M7964" s="127"/>
      <c r="X7964" s="121">
        <v>200</v>
      </c>
      <c r="Y7964" s="121">
        <v>40</v>
      </c>
      <c r="Z7964" s="127">
        <f t="shared" si="703"/>
        <v>43.159914920535336</v>
      </c>
    </row>
    <row r="7965" spans="4:26" x14ac:dyDescent="0.2">
      <c r="D7965" s="119"/>
      <c r="K7965" s="20"/>
      <c r="L7965" s="127"/>
      <c r="M7965" s="127"/>
      <c r="X7965" s="121">
        <v>200</v>
      </c>
      <c r="Y7965" s="121">
        <v>40</v>
      </c>
      <c r="Z7965" s="127">
        <f t="shared" si="703"/>
        <v>43.159914920535336</v>
      </c>
    </row>
    <row r="7966" spans="4:26" x14ac:dyDescent="0.2">
      <c r="D7966" s="119"/>
      <c r="K7966" s="20"/>
      <c r="L7966" s="127"/>
      <c r="M7966" s="127"/>
      <c r="X7966" s="121">
        <v>200</v>
      </c>
      <c r="Y7966" s="121">
        <v>40</v>
      </c>
      <c r="Z7966" s="127">
        <f t="shared" si="703"/>
        <v>43.159914920535336</v>
      </c>
    </row>
    <row r="7967" spans="4:26" x14ac:dyDescent="0.2">
      <c r="D7967" s="119"/>
      <c r="K7967" s="20"/>
      <c r="L7967" s="127"/>
      <c r="M7967" s="127"/>
      <c r="X7967" s="121">
        <v>200</v>
      </c>
      <c r="Y7967" s="121">
        <v>40</v>
      </c>
      <c r="Z7967" s="127">
        <f t="shared" si="703"/>
        <v>43.159914920535336</v>
      </c>
    </row>
    <row r="7968" spans="4:26" x14ac:dyDescent="0.2">
      <c r="D7968" s="119"/>
      <c r="K7968" s="20"/>
      <c r="L7968" s="127"/>
      <c r="M7968" s="127"/>
      <c r="X7968" s="121">
        <v>200</v>
      </c>
      <c r="Y7968" s="121">
        <v>40</v>
      </c>
      <c r="Z7968" s="127">
        <f t="shared" si="703"/>
        <v>43.159914920535336</v>
      </c>
    </row>
    <row r="7969" spans="4:26" x14ac:dyDescent="0.2">
      <c r="D7969" s="119"/>
      <c r="K7969" s="20"/>
      <c r="L7969" s="127"/>
      <c r="M7969" s="127"/>
      <c r="X7969" s="121">
        <v>200</v>
      </c>
      <c r="Y7969" s="121">
        <v>40</v>
      </c>
      <c r="Z7969" s="127">
        <f t="shared" si="703"/>
        <v>43.159914920535336</v>
      </c>
    </row>
    <row r="7970" spans="4:26" x14ac:dyDescent="0.2">
      <c r="D7970" s="119"/>
      <c r="K7970" s="20"/>
      <c r="L7970" s="127"/>
      <c r="M7970" s="127"/>
      <c r="X7970" s="121">
        <v>200</v>
      </c>
      <c r="Y7970" s="121">
        <v>40</v>
      </c>
      <c r="Z7970" s="127">
        <f t="shared" si="703"/>
        <v>43.159914920535336</v>
      </c>
    </row>
    <row r="7971" spans="4:26" x14ac:dyDescent="0.2">
      <c r="D7971" s="119"/>
      <c r="K7971" s="20"/>
      <c r="L7971" s="127"/>
      <c r="M7971" s="127"/>
      <c r="X7971" s="121">
        <v>200</v>
      </c>
      <c r="Y7971" s="121">
        <v>40</v>
      </c>
      <c r="Z7971" s="127">
        <f t="shared" si="703"/>
        <v>43.159914920535336</v>
      </c>
    </row>
    <row r="7972" spans="4:26" x14ac:dyDescent="0.2">
      <c r="D7972" s="119"/>
      <c r="K7972" s="20"/>
      <c r="L7972" s="127"/>
      <c r="M7972" s="127"/>
      <c r="X7972" s="121">
        <v>200</v>
      </c>
      <c r="Y7972" s="121">
        <v>40</v>
      </c>
      <c r="Z7972" s="127">
        <f t="shared" si="703"/>
        <v>43.159914920535336</v>
      </c>
    </row>
    <row r="7973" spans="4:26" x14ac:dyDescent="0.2">
      <c r="D7973" s="119"/>
      <c r="K7973" s="20"/>
      <c r="L7973" s="127"/>
      <c r="M7973" s="127"/>
      <c r="X7973" s="121">
        <v>200</v>
      </c>
      <c r="Y7973" s="121">
        <v>40</v>
      </c>
      <c r="Z7973" s="127">
        <f t="shared" si="703"/>
        <v>43.159914920535336</v>
      </c>
    </row>
    <row r="7974" spans="4:26" x14ac:dyDescent="0.2">
      <c r="D7974" s="119"/>
      <c r="K7974" s="20"/>
      <c r="L7974" s="127"/>
      <c r="M7974" s="127"/>
      <c r="X7974" s="121">
        <v>200</v>
      </c>
      <c r="Y7974" s="121">
        <v>40</v>
      </c>
      <c r="Z7974" s="127">
        <f t="shared" si="703"/>
        <v>43.159914920535336</v>
      </c>
    </row>
    <row r="7975" spans="4:26" x14ac:dyDescent="0.2">
      <c r="D7975" s="119"/>
      <c r="K7975" s="20"/>
      <c r="L7975" s="127"/>
      <c r="M7975" s="127"/>
      <c r="X7975" s="121">
        <v>200</v>
      </c>
      <c r="Y7975" s="121">
        <v>40</v>
      </c>
      <c r="Z7975" s="127">
        <f t="shared" si="703"/>
        <v>43.159914920535336</v>
      </c>
    </row>
    <row r="7976" spans="4:26" x14ac:dyDescent="0.2">
      <c r="D7976" s="119"/>
      <c r="K7976" s="20"/>
      <c r="L7976" s="127"/>
      <c r="M7976" s="127"/>
      <c r="X7976" s="121">
        <v>200</v>
      </c>
      <c r="Y7976" s="121">
        <v>40</v>
      </c>
      <c r="Z7976" s="127">
        <f t="shared" si="703"/>
        <v>43.159914920535336</v>
      </c>
    </row>
    <row r="7977" spans="4:26" x14ac:dyDescent="0.2">
      <c r="D7977" s="119"/>
      <c r="K7977" s="20"/>
      <c r="L7977" s="127"/>
      <c r="M7977" s="127"/>
      <c r="X7977" s="121">
        <v>200</v>
      </c>
      <c r="Y7977" s="121">
        <v>40</v>
      </c>
      <c r="Z7977" s="127">
        <f t="shared" si="703"/>
        <v>43.159914920535336</v>
      </c>
    </row>
    <row r="7978" spans="4:26" x14ac:dyDescent="0.2">
      <c r="D7978" s="119"/>
      <c r="K7978" s="20"/>
      <c r="L7978" s="127"/>
      <c r="M7978" s="127"/>
      <c r="X7978" s="121">
        <v>200</v>
      </c>
      <c r="Y7978" s="121">
        <v>40</v>
      </c>
      <c r="Z7978" s="127">
        <f t="shared" si="703"/>
        <v>43.159914920535336</v>
      </c>
    </row>
    <row r="7979" spans="4:26" x14ac:dyDescent="0.2">
      <c r="D7979" s="119"/>
      <c r="K7979" s="20"/>
      <c r="L7979" s="127"/>
      <c r="M7979" s="127"/>
      <c r="X7979" s="121">
        <v>200</v>
      </c>
      <c r="Y7979" s="121">
        <v>40</v>
      </c>
      <c r="Z7979" s="127">
        <f t="shared" si="703"/>
        <v>43.159914920535336</v>
      </c>
    </row>
    <row r="7980" spans="4:26" x14ac:dyDescent="0.2">
      <c r="D7980" s="119"/>
      <c r="K7980" s="20"/>
      <c r="L7980" s="127"/>
      <c r="M7980" s="127"/>
      <c r="X7980" s="121">
        <v>200</v>
      </c>
      <c r="Y7980" s="121">
        <v>40</v>
      </c>
      <c r="Z7980" s="127">
        <f t="shared" si="703"/>
        <v>43.159914920535336</v>
      </c>
    </row>
    <row r="7981" spans="4:26" x14ac:dyDescent="0.2">
      <c r="D7981" s="119"/>
      <c r="K7981" s="20"/>
      <c r="L7981" s="127"/>
      <c r="M7981" s="127"/>
      <c r="X7981" s="121">
        <v>200</v>
      </c>
      <c r="Y7981" s="121">
        <v>40</v>
      </c>
      <c r="Z7981" s="127">
        <f t="shared" si="703"/>
        <v>43.159914920535336</v>
      </c>
    </row>
    <row r="7982" spans="4:26" x14ac:dyDescent="0.2">
      <c r="D7982" s="119"/>
      <c r="K7982" s="20"/>
      <c r="L7982" s="127"/>
      <c r="M7982" s="127"/>
      <c r="X7982" s="121">
        <v>200</v>
      </c>
      <c r="Y7982" s="121">
        <v>40</v>
      </c>
      <c r="Z7982" s="127">
        <f t="shared" si="703"/>
        <v>43.159914920535336</v>
      </c>
    </row>
    <row r="7983" spans="4:26" x14ac:dyDescent="0.2">
      <c r="D7983" s="119"/>
      <c r="K7983" s="20"/>
      <c r="L7983" s="127"/>
      <c r="M7983" s="127"/>
      <c r="X7983" s="121">
        <v>200</v>
      </c>
      <c r="Y7983" s="121">
        <v>40</v>
      </c>
      <c r="Z7983" s="127">
        <f t="shared" si="703"/>
        <v>43.159914920535336</v>
      </c>
    </row>
    <row r="7984" spans="4:26" x14ac:dyDescent="0.2">
      <c r="D7984" s="119"/>
      <c r="K7984" s="20"/>
      <c r="L7984" s="127"/>
      <c r="M7984" s="127"/>
      <c r="X7984" s="121">
        <v>200</v>
      </c>
      <c r="Y7984" s="121">
        <v>40</v>
      </c>
      <c r="Z7984" s="127">
        <f t="shared" si="703"/>
        <v>43.159914920535336</v>
      </c>
    </row>
    <row r="7985" spans="4:26" x14ac:dyDescent="0.2">
      <c r="D7985" s="119"/>
      <c r="K7985" s="20"/>
      <c r="L7985" s="127"/>
      <c r="M7985" s="127"/>
      <c r="X7985" s="121">
        <v>200</v>
      </c>
      <c r="Y7985" s="121">
        <v>40</v>
      </c>
      <c r="Z7985" s="127">
        <f t="shared" si="703"/>
        <v>43.159914920535336</v>
      </c>
    </row>
    <row r="7986" spans="4:26" x14ac:dyDescent="0.2">
      <c r="D7986" s="119"/>
      <c r="K7986" s="20"/>
      <c r="L7986" s="127"/>
      <c r="M7986" s="127"/>
      <c r="X7986" s="121">
        <v>200</v>
      </c>
      <c r="Y7986" s="121">
        <v>40</v>
      </c>
      <c r="Z7986" s="127">
        <f t="shared" si="703"/>
        <v>43.159914920535336</v>
      </c>
    </row>
    <row r="7987" spans="4:26" x14ac:dyDescent="0.2">
      <c r="D7987" s="119"/>
      <c r="K7987" s="20"/>
      <c r="L7987" s="127"/>
      <c r="M7987" s="127"/>
      <c r="X7987" s="121">
        <v>200</v>
      </c>
      <c r="Y7987" s="121">
        <v>40</v>
      </c>
      <c r="Z7987" s="127">
        <f t="shared" si="703"/>
        <v>43.159914920535336</v>
      </c>
    </row>
    <row r="7988" spans="4:26" x14ac:dyDescent="0.2">
      <c r="D7988" s="119"/>
      <c r="K7988" s="20"/>
      <c r="L7988" s="127"/>
      <c r="M7988" s="127"/>
      <c r="X7988" s="121">
        <v>200</v>
      </c>
      <c r="Y7988" s="121">
        <v>40</v>
      </c>
      <c r="Z7988" s="127">
        <f t="shared" si="703"/>
        <v>43.159914920535336</v>
      </c>
    </row>
    <row r="7989" spans="4:26" x14ac:dyDescent="0.2">
      <c r="D7989" s="119"/>
      <c r="K7989" s="20"/>
      <c r="L7989" s="127"/>
      <c r="M7989" s="127"/>
      <c r="X7989" s="121">
        <v>200</v>
      </c>
      <c r="Y7989" s="121">
        <v>40</v>
      </c>
      <c r="Z7989" s="127">
        <f t="shared" si="703"/>
        <v>43.159914920535336</v>
      </c>
    </row>
    <row r="7990" spans="4:26" x14ac:dyDescent="0.2">
      <c r="D7990" s="119"/>
      <c r="K7990" s="20"/>
      <c r="L7990" s="127"/>
      <c r="M7990" s="127"/>
      <c r="X7990" s="121">
        <v>200</v>
      </c>
      <c r="Y7990" s="121">
        <v>40</v>
      </c>
      <c r="Z7990" s="127">
        <f t="shared" si="703"/>
        <v>43.159914920535336</v>
      </c>
    </row>
    <row r="7991" spans="4:26" x14ac:dyDescent="0.2">
      <c r="D7991" s="119"/>
      <c r="K7991" s="20"/>
      <c r="L7991" s="127"/>
      <c r="M7991" s="127"/>
      <c r="X7991" s="121">
        <v>200</v>
      </c>
      <c r="Y7991" s="121">
        <v>40</v>
      </c>
      <c r="Z7991" s="127">
        <f t="shared" si="703"/>
        <v>43.159914920535336</v>
      </c>
    </row>
    <row r="7992" spans="4:26" x14ac:dyDescent="0.2">
      <c r="D7992" s="119"/>
      <c r="K7992" s="20"/>
      <c r="L7992" s="127"/>
      <c r="M7992" s="127"/>
      <c r="X7992" s="121">
        <v>200</v>
      </c>
      <c r="Y7992" s="121">
        <v>40</v>
      </c>
      <c r="Z7992" s="127">
        <f t="shared" si="703"/>
        <v>43.159914920535336</v>
      </c>
    </row>
    <row r="7993" spans="4:26" x14ac:dyDescent="0.2">
      <c r="D7993" s="119"/>
      <c r="K7993" s="20"/>
      <c r="L7993" s="127"/>
      <c r="M7993" s="127"/>
      <c r="X7993" s="121">
        <v>200</v>
      </c>
      <c r="Y7993" s="121">
        <v>40</v>
      </c>
      <c r="Z7993" s="127">
        <f t="shared" si="703"/>
        <v>43.159914920535336</v>
      </c>
    </row>
    <row r="7994" spans="4:26" x14ac:dyDescent="0.2">
      <c r="D7994" s="119"/>
      <c r="K7994" s="20"/>
      <c r="L7994" s="127"/>
      <c r="M7994" s="127"/>
      <c r="X7994" s="121">
        <v>200</v>
      </c>
      <c r="Y7994" s="121">
        <v>40</v>
      </c>
      <c r="Z7994" s="127">
        <f t="shared" si="703"/>
        <v>43.159914920535336</v>
      </c>
    </row>
    <row r="7995" spans="4:26" x14ac:dyDescent="0.2">
      <c r="D7995" s="119"/>
      <c r="K7995" s="20"/>
      <c r="L7995" s="127"/>
      <c r="M7995" s="127"/>
      <c r="X7995" s="121">
        <v>200</v>
      </c>
      <c r="Y7995" s="121">
        <v>40</v>
      </c>
      <c r="Z7995" s="127">
        <f t="shared" si="703"/>
        <v>43.159914920535336</v>
      </c>
    </row>
    <row r="7996" spans="4:26" x14ac:dyDescent="0.2">
      <c r="D7996" s="119"/>
      <c r="K7996" s="20"/>
      <c r="L7996" s="127"/>
      <c r="M7996" s="127"/>
      <c r="X7996" s="121">
        <v>200</v>
      </c>
      <c r="Y7996" s="121">
        <v>40</v>
      </c>
      <c r="Z7996" s="127">
        <f t="shared" si="703"/>
        <v>43.159914920535336</v>
      </c>
    </row>
    <row r="7997" spans="4:26" x14ac:dyDescent="0.2">
      <c r="D7997" s="119"/>
      <c r="K7997" s="20"/>
      <c r="L7997" s="127"/>
      <c r="M7997" s="127"/>
      <c r="X7997" s="121">
        <v>200</v>
      </c>
      <c r="Y7997" s="121">
        <v>40</v>
      </c>
      <c r="Z7997" s="127">
        <f t="shared" si="703"/>
        <v>43.159914920535336</v>
      </c>
    </row>
    <row r="7998" spans="4:26" x14ac:dyDescent="0.2">
      <c r="D7998" s="119"/>
      <c r="K7998" s="20"/>
      <c r="L7998" s="127"/>
      <c r="M7998" s="127"/>
      <c r="X7998" s="121">
        <v>200</v>
      </c>
      <c r="Y7998" s="121">
        <v>40</v>
      </c>
      <c r="Z7998" s="127">
        <f t="shared" si="703"/>
        <v>43.159914920535336</v>
      </c>
    </row>
    <row r="7999" spans="4:26" x14ac:dyDescent="0.2">
      <c r="D7999" s="119"/>
      <c r="K7999" s="20"/>
      <c r="L7999" s="127"/>
      <c r="M7999" s="127"/>
      <c r="X7999" s="121">
        <v>200</v>
      </c>
      <c r="Y7999" s="121">
        <v>40</v>
      </c>
      <c r="Z7999" s="127">
        <f t="shared" si="703"/>
        <v>43.159914920535336</v>
      </c>
    </row>
    <row r="8000" spans="4:26" x14ac:dyDescent="0.2">
      <c r="D8000" s="119"/>
      <c r="K8000" s="20"/>
      <c r="L8000" s="127"/>
      <c r="M8000" s="127"/>
      <c r="X8000" s="121">
        <v>200</v>
      </c>
      <c r="Y8000" s="121">
        <v>40</v>
      </c>
      <c r="Z8000" s="127">
        <f t="shared" si="703"/>
        <v>43.159914920535336</v>
      </c>
    </row>
    <row r="8001" spans="4:26" x14ac:dyDescent="0.2">
      <c r="D8001" s="119"/>
      <c r="K8001" s="20"/>
      <c r="L8001" s="127"/>
      <c r="M8001" s="127"/>
      <c r="X8001" s="121">
        <v>200</v>
      </c>
      <c r="Y8001" s="121">
        <v>40</v>
      </c>
      <c r="Z8001" s="127">
        <f t="shared" si="703"/>
        <v>43.159914920535336</v>
      </c>
    </row>
    <row r="8002" spans="4:26" x14ac:dyDescent="0.2">
      <c r="D8002" s="119"/>
      <c r="K8002" s="20"/>
      <c r="L8002" s="127"/>
      <c r="M8002" s="127"/>
      <c r="X8002" s="121">
        <v>200</v>
      </c>
      <c r="Y8002" s="121">
        <v>40</v>
      </c>
      <c r="Z8002" s="127">
        <f t="shared" si="703"/>
        <v>43.159914920535336</v>
      </c>
    </row>
    <row r="8003" spans="4:26" x14ac:dyDescent="0.2">
      <c r="D8003" s="119"/>
      <c r="K8003" s="20"/>
      <c r="L8003" s="127"/>
      <c r="M8003" s="127"/>
      <c r="X8003" s="121">
        <v>200</v>
      </c>
      <c r="Y8003" s="121">
        <v>40</v>
      </c>
      <c r="Z8003" s="127">
        <f t="shared" si="703"/>
        <v>43.159914920535336</v>
      </c>
    </row>
    <row r="8004" spans="4:26" x14ac:dyDescent="0.2">
      <c r="D8004" s="119"/>
      <c r="K8004" s="20"/>
      <c r="L8004" s="127"/>
      <c r="M8004" s="127"/>
      <c r="X8004" s="121">
        <v>200</v>
      </c>
      <c r="Y8004" s="121">
        <v>40</v>
      </c>
      <c r="Z8004" s="127">
        <f t="shared" si="703"/>
        <v>43.159914920535336</v>
      </c>
    </row>
    <row r="8005" spans="4:26" x14ac:dyDescent="0.2">
      <c r="D8005" s="119"/>
      <c r="K8005" s="20"/>
      <c r="L8005" s="127"/>
      <c r="M8005" s="127"/>
      <c r="X8005" s="121">
        <v>200</v>
      </c>
      <c r="Y8005" s="121">
        <v>40</v>
      </c>
      <c r="Z8005" s="127">
        <f t="shared" si="703"/>
        <v>43.159914920535336</v>
      </c>
    </row>
    <row r="8006" spans="4:26" x14ac:dyDescent="0.2">
      <c r="D8006" s="119"/>
      <c r="K8006" s="20"/>
      <c r="L8006" s="127"/>
      <c r="M8006" s="127"/>
      <c r="X8006" s="121">
        <v>200</v>
      </c>
      <c r="Y8006" s="121">
        <v>40</v>
      </c>
      <c r="Z8006" s="127">
        <f t="shared" si="703"/>
        <v>43.159914920535336</v>
      </c>
    </row>
    <row r="8007" spans="4:26" x14ac:dyDescent="0.2">
      <c r="D8007" s="119"/>
      <c r="K8007" s="20"/>
      <c r="L8007" s="127"/>
      <c r="M8007" s="127"/>
      <c r="X8007" s="121">
        <v>200</v>
      </c>
      <c r="Y8007" s="121">
        <v>40</v>
      </c>
      <c r="Z8007" s="127">
        <f t="shared" si="703"/>
        <v>43.159914920535336</v>
      </c>
    </row>
    <row r="8008" spans="4:26" x14ac:dyDescent="0.2">
      <c r="D8008" s="119"/>
      <c r="K8008" s="20"/>
      <c r="L8008" s="127"/>
      <c r="M8008" s="127"/>
      <c r="X8008" s="121">
        <v>200</v>
      </c>
      <c r="Y8008" s="121">
        <v>40</v>
      </c>
      <c r="Z8008" s="127">
        <f t="shared" si="703"/>
        <v>43.159914920535336</v>
      </c>
    </row>
    <row r="8009" spans="4:26" x14ac:dyDescent="0.2">
      <c r="D8009" s="119"/>
      <c r="K8009" s="20"/>
      <c r="L8009" s="127"/>
      <c r="M8009" s="127"/>
      <c r="X8009" s="121">
        <v>200</v>
      </c>
      <c r="Y8009" s="121">
        <v>40</v>
      </c>
      <c r="Z8009" s="127">
        <f t="shared" si="703"/>
        <v>43.159914920535336</v>
      </c>
    </row>
    <row r="8010" spans="4:26" x14ac:dyDescent="0.2">
      <c r="D8010" s="119"/>
      <c r="K8010" s="20"/>
      <c r="L8010" s="127"/>
      <c r="M8010" s="127"/>
      <c r="X8010" s="121">
        <v>200</v>
      </c>
      <c r="Y8010" s="121">
        <v>40</v>
      </c>
      <c r="Z8010" s="127">
        <f t="shared" si="703"/>
        <v>43.159914920535336</v>
      </c>
    </row>
    <row r="8011" spans="4:26" x14ac:dyDescent="0.2">
      <c r="D8011" s="119"/>
      <c r="K8011" s="20"/>
      <c r="L8011" s="127"/>
      <c r="M8011" s="127"/>
      <c r="X8011" s="121">
        <v>200</v>
      </c>
      <c r="Y8011" s="121">
        <v>40</v>
      </c>
      <c r="Z8011" s="127">
        <f t="shared" ref="Z8011:Z8074" si="704">$U$11</f>
        <v>43.159914920535336</v>
      </c>
    </row>
    <row r="8012" spans="4:26" x14ac:dyDescent="0.2">
      <c r="D8012" s="119"/>
      <c r="K8012" s="20"/>
      <c r="L8012" s="127"/>
      <c r="M8012" s="127"/>
      <c r="X8012" s="121">
        <v>200</v>
      </c>
      <c r="Y8012" s="121">
        <v>40</v>
      </c>
      <c r="Z8012" s="127">
        <f t="shared" si="704"/>
        <v>43.159914920535336</v>
      </c>
    </row>
    <row r="8013" spans="4:26" x14ac:dyDescent="0.2">
      <c r="D8013" s="119"/>
      <c r="K8013" s="20"/>
      <c r="L8013" s="127"/>
      <c r="M8013" s="127"/>
      <c r="X8013" s="121">
        <v>200</v>
      </c>
      <c r="Y8013" s="121">
        <v>40</v>
      </c>
      <c r="Z8013" s="127">
        <f t="shared" si="704"/>
        <v>43.159914920535336</v>
      </c>
    </row>
    <row r="8014" spans="4:26" x14ac:dyDescent="0.2">
      <c r="D8014" s="119"/>
      <c r="K8014" s="20"/>
      <c r="L8014" s="127"/>
      <c r="M8014" s="127"/>
      <c r="X8014" s="121">
        <v>200</v>
      </c>
      <c r="Y8014" s="121">
        <v>40</v>
      </c>
      <c r="Z8014" s="127">
        <f t="shared" si="704"/>
        <v>43.159914920535336</v>
      </c>
    </row>
    <row r="8015" spans="4:26" x14ac:dyDescent="0.2">
      <c r="D8015" s="119"/>
      <c r="K8015" s="20"/>
      <c r="L8015" s="127"/>
      <c r="M8015" s="127"/>
      <c r="X8015" s="121">
        <v>200</v>
      </c>
      <c r="Y8015" s="121">
        <v>40</v>
      </c>
      <c r="Z8015" s="127">
        <f t="shared" si="704"/>
        <v>43.159914920535336</v>
      </c>
    </row>
    <row r="8016" spans="4:26" x14ac:dyDescent="0.2">
      <c r="D8016" s="119"/>
      <c r="K8016" s="20"/>
      <c r="L8016" s="127"/>
      <c r="M8016" s="127"/>
      <c r="X8016" s="121">
        <v>200</v>
      </c>
      <c r="Y8016" s="121">
        <v>40</v>
      </c>
      <c r="Z8016" s="127">
        <f t="shared" si="704"/>
        <v>43.159914920535336</v>
      </c>
    </row>
    <row r="8017" spans="4:26" x14ac:dyDescent="0.2">
      <c r="D8017" s="119"/>
      <c r="K8017" s="20"/>
      <c r="L8017" s="127"/>
      <c r="M8017" s="127"/>
      <c r="X8017" s="121">
        <v>200</v>
      </c>
      <c r="Y8017" s="121">
        <v>40</v>
      </c>
      <c r="Z8017" s="127">
        <f t="shared" si="704"/>
        <v>43.159914920535336</v>
      </c>
    </row>
    <row r="8018" spans="4:26" x14ac:dyDescent="0.2">
      <c r="D8018" s="119"/>
      <c r="K8018" s="20"/>
      <c r="L8018" s="127"/>
      <c r="M8018" s="127"/>
      <c r="X8018" s="121">
        <v>200</v>
      </c>
      <c r="Y8018" s="121">
        <v>40</v>
      </c>
      <c r="Z8018" s="127">
        <f t="shared" si="704"/>
        <v>43.159914920535336</v>
      </c>
    </row>
    <row r="8019" spans="4:26" x14ac:dyDescent="0.2">
      <c r="D8019" s="119"/>
      <c r="K8019" s="20"/>
      <c r="L8019" s="127"/>
      <c r="M8019" s="127"/>
      <c r="X8019" s="121">
        <v>200</v>
      </c>
      <c r="Y8019" s="121">
        <v>40</v>
      </c>
      <c r="Z8019" s="127">
        <f t="shared" si="704"/>
        <v>43.159914920535336</v>
      </c>
    </row>
    <row r="8020" spans="4:26" x14ac:dyDescent="0.2">
      <c r="D8020" s="119"/>
      <c r="K8020" s="20"/>
      <c r="L8020" s="127"/>
      <c r="M8020" s="127"/>
      <c r="X8020" s="121">
        <v>200</v>
      </c>
      <c r="Y8020" s="121">
        <v>40</v>
      </c>
      <c r="Z8020" s="127">
        <f t="shared" si="704"/>
        <v>43.159914920535336</v>
      </c>
    </row>
    <row r="8021" spans="4:26" x14ac:dyDescent="0.2">
      <c r="D8021" s="119"/>
      <c r="K8021" s="20"/>
      <c r="L8021" s="127"/>
      <c r="M8021" s="127"/>
      <c r="X8021" s="121">
        <v>200</v>
      </c>
      <c r="Y8021" s="121">
        <v>40</v>
      </c>
      <c r="Z8021" s="127">
        <f t="shared" si="704"/>
        <v>43.159914920535336</v>
      </c>
    </row>
    <row r="8022" spans="4:26" x14ac:dyDescent="0.2">
      <c r="D8022" s="119"/>
      <c r="K8022" s="20"/>
      <c r="L8022" s="127"/>
      <c r="M8022" s="127"/>
      <c r="X8022" s="121">
        <v>200</v>
      </c>
      <c r="Y8022" s="121">
        <v>40</v>
      </c>
      <c r="Z8022" s="127">
        <f t="shared" si="704"/>
        <v>43.159914920535336</v>
      </c>
    </row>
    <row r="8023" spans="4:26" x14ac:dyDescent="0.2">
      <c r="D8023" s="119"/>
      <c r="K8023" s="20"/>
      <c r="L8023" s="127"/>
      <c r="M8023" s="127"/>
      <c r="X8023" s="121">
        <v>200</v>
      </c>
      <c r="Y8023" s="121">
        <v>40</v>
      </c>
      <c r="Z8023" s="127">
        <f t="shared" si="704"/>
        <v>43.159914920535336</v>
      </c>
    </row>
    <row r="8024" spans="4:26" x14ac:dyDescent="0.2">
      <c r="D8024" s="119"/>
      <c r="K8024" s="20"/>
      <c r="L8024" s="127"/>
      <c r="M8024" s="127"/>
      <c r="X8024" s="121">
        <v>200</v>
      </c>
      <c r="Y8024" s="121">
        <v>40</v>
      </c>
      <c r="Z8024" s="127">
        <f t="shared" si="704"/>
        <v>43.159914920535336</v>
      </c>
    </row>
    <row r="8025" spans="4:26" x14ac:dyDescent="0.2">
      <c r="D8025" s="119"/>
      <c r="K8025" s="20"/>
      <c r="L8025" s="127"/>
      <c r="M8025" s="127"/>
      <c r="X8025" s="121">
        <v>200</v>
      </c>
      <c r="Y8025" s="121">
        <v>40</v>
      </c>
      <c r="Z8025" s="127">
        <f t="shared" si="704"/>
        <v>43.159914920535336</v>
      </c>
    </row>
    <row r="8026" spans="4:26" x14ac:dyDescent="0.2">
      <c r="D8026" s="119"/>
      <c r="K8026" s="20"/>
      <c r="L8026" s="127"/>
      <c r="M8026" s="127"/>
      <c r="X8026" s="121">
        <v>200</v>
      </c>
      <c r="Y8026" s="121">
        <v>40</v>
      </c>
      <c r="Z8026" s="127">
        <f t="shared" si="704"/>
        <v>43.159914920535336</v>
      </c>
    </row>
    <row r="8027" spans="4:26" x14ac:dyDescent="0.2">
      <c r="D8027" s="119"/>
      <c r="K8027" s="20"/>
      <c r="L8027" s="127"/>
      <c r="M8027" s="127"/>
      <c r="X8027" s="121">
        <v>200</v>
      </c>
      <c r="Y8027" s="121">
        <v>40</v>
      </c>
      <c r="Z8027" s="127">
        <f t="shared" si="704"/>
        <v>43.159914920535336</v>
      </c>
    </row>
    <row r="8028" spans="4:26" x14ac:dyDescent="0.2">
      <c r="D8028" s="119"/>
      <c r="K8028" s="20"/>
      <c r="L8028" s="127"/>
      <c r="M8028" s="127"/>
      <c r="X8028" s="121">
        <v>200</v>
      </c>
      <c r="Y8028" s="121">
        <v>40</v>
      </c>
      <c r="Z8028" s="127">
        <f t="shared" si="704"/>
        <v>43.159914920535336</v>
      </c>
    </row>
    <row r="8029" spans="4:26" x14ac:dyDescent="0.2">
      <c r="D8029" s="119"/>
      <c r="K8029" s="20"/>
      <c r="L8029" s="127"/>
      <c r="M8029" s="127"/>
      <c r="X8029" s="121">
        <v>200</v>
      </c>
      <c r="Y8029" s="121">
        <v>40</v>
      </c>
      <c r="Z8029" s="127">
        <f t="shared" si="704"/>
        <v>43.159914920535336</v>
      </c>
    </row>
    <row r="8030" spans="4:26" x14ac:dyDescent="0.2">
      <c r="D8030" s="119"/>
      <c r="K8030" s="20"/>
      <c r="L8030" s="127"/>
      <c r="M8030" s="127"/>
      <c r="X8030" s="121">
        <v>200</v>
      </c>
      <c r="Y8030" s="121">
        <v>40</v>
      </c>
      <c r="Z8030" s="127">
        <f t="shared" si="704"/>
        <v>43.159914920535336</v>
      </c>
    </row>
    <row r="8031" spans="4:26" x14ac:dyDescent="0.2">
      <c r="D8031" s="119"/>
      <c r="K8031" s="20"/>
      <c r="L8031" s="127"/>
      <c r="M8031" s="127"/>
      <c r="X8031" s="121">
        <v>200</v>
      </c>
      <c r="Y8031" s="121">
        <v>40</v>
      </c>
      <c r="Z8031" s="127">
        <f t="shared" si="704"/>
        <v>43.159914920535336</v>
      </c>
    </row>
    <row r="8032" spans="4:26" x14ac:dyDescent="0.2">
      <c r="D8032" s="119"/>
      <c r="K8032" s="20"/>
      <c r="L8032" s="127"/>
      <c r="M8032" s="127"/>
      <c r="X8032" s="121">
        <v>200</v>
      </c>
      <c r="Y8032" s="121">
        <v>40</v>
      </c>
      <c r="Z8032" s="127">
        <f t="shared" si="704"/>
        <v>43.159914920535336</v>
      </c>
    </row>
    <row r="8033" spans="4:26" x14ac:dyDescent="0.2">
      <c r="D8033" s="119"/>
      <c r="K8033" s="20"/>
      <c r="L8033" s="127"/>
      <c r="M8033" s="127"/>
      <c r="X8033" s="121">
        <v>200</v>
      </c>
      <c r="Y8033" s="121">
        <v>40</v>
      </c>
      <c r="Z8033" s="127">
        <f t="shared" si="704"/>
        <v>43.159914920535336</v>
      </c>
    </row>
    <row r="8034" spans="4:26" x14ac:dyDescent="0.2">
      <c r="D8034" s="119"/>
      <c r="K8034" s="20"/>
      <c r="L8034" s="127"/>
      <c r="M8034" s="127"/>
      <c r="X8034" s="121">
        <v>200</v>
      </c>
      <c r="Y8034" s="121">
        <v>40</v>
      </c>
      <c r="Z8034" s="127">
        <f t="shared" si="704"/>
        <v>43.159914920535336</v>
      </c>
    </row>
    <row r="8035" spans="4:26" x14ac:dyDescent="0.2">
      <c r="D8035" s="119"/>
      <c r="K8035" s="20"/>
      <c r="L8035" s="127"/>
      <c r="M8035" s="127"/>
      <c r="X8035" s="121">
        <v>200</v>
      </c>
      <c r="Y8035" s="121">
        <v>40</v>
      </c>
      <c r="Z8035" s="127">
        <f t="shared" si="704"/>
        <v>43.159914920535336</v>
      </c>
    </row>
    <row r="8036" spans="4:26" x14ac:dyDescent="0.2">
      <c r="D8036" s="119"/>
      <c r="K8036" s="20"/>
      <c r="L8036" s="127"/>
      <c r="M8036" s="127"/>
      <c r="X8036" s="121">
        <v>200</v>
      </c>
      <c r="Y8036" s="121">
        <v>40</v>
      </c>
      <c r="Z8036" s="127">
        <f t="shared" si="704"/>
        <v>43.159914920535336</v>
      </c>
    </row>
    <row r="8037" spans="4:26" x14ac:dyDescent="0.2">
      <c r="D8037" s="119"/>
      <c r="K8037" s="20"/>
      <c r="L8037" s="127"/>
      <c r="M8037" s="127"/>
      <c r="X8037" s="121">
        <v>200</v>
      </c>
      <c r="Y8037" s="121">
        <v>40</v>
      </c>
      <c r="Z8037" s="127">
        <f t="shared" si="704"/>
        <v>43.159914920535336</v>
      </c>
    </row>
    <row r="8038" spans="4:26" x14ac:dyDescent="0.2">
      <c r="D8038" s="119"/>
      <c r="K8038" s="20"/>
      <c r="L8038" s="127"/>
      <c r="M8038" s="127"/>
      <c r="X8038" s="121">
        <v>200</v>
      </c>
      <c r="Y8038" s="121">
        <v>40</v>
      </c>
      <c r="Z8038" s="127">
        <f t="shared" si="704"/>
        <v>43.159914920535336</v>
      </c>
    </row>
    <row r="8039" spans="4:26" x14ac:dyDescent="0.2">
      <c r="D8039" s="119"/>
      <c r="K8039" s="20"/>
      <c r="L8039" s="127"/>
      <c r="M8039" s="127"/>
      <c r="X8039" s="121">
        <v>200</v>
      </c>
      <c r="Y8039" s="121">
        <v>40</v>
      </c>
      <c r="Z8039" s="127">
        <f t="shared" si="704"/>
        <v>43.159914920535336</v>
      </c>
    </row>
    <row r="8040" spans="4:26" x14ac:dyDescent="0.2">
      <c r="D8040" s="119"/>
      <c r="K8040" s="20"/>
      <c r="L8040" s="127"/>
      <c r="M8040" s="127"/>
      <c r="X8040" s="121">
        <v>200</v>
      </c>
      <c r="Y8040" s="121">
        <v>40</v>
      </c>
      <c r="Z8040" s="127">
        <f t="shared" si="704"/>
        <v>43.159914920535336</v>
      </c>
    </row>
    <row r="8041" spans="4:26" x14ac:dyDescent="0.2">
      <c r="D8041" s="119"/>
      <c r="K8041" s="20"/>
      <c r="L8041" s="127"/>
      <c r="M8041" s="127"/>
      <c r="X8041" s="121">
        <v>200</v>
      </c>
      <c r="Y8041" s="121">
        <v>40</v>
      </c>
      <c r="Z8041" s="127">
        <f t="shared" si="704"/>
        <v>43.159914920535336</v>
      </c>
    </row>
    <row r="8042" spans="4:26" x14ac:dyDescent="0.2">
      <c r="D8042" s="119"/>
      <c r="K8042" s="20"/>
      <c r="L8042" s="127"/>
      <c r="M8042" s="127"/>
      <c r="X8042" s="121">
        <v>200</v>
      </c>
      <c r="Y8042" s="121">
        <v>40</v>
      </c>
      <c r="Z8042" s="127">
        <f t="shared" si="704"/>
        <v>43.159914920535336</v>
      </c>
    </row>
    <row r="8043" spans="4:26" x14ac:dyDescent="0.2">
      <c r="D8043" s="119"/>
      <c r="K8043" s="20"/>
      <c r="L8043" s="127"/>
      <c r="M8043" s="127"/>
      <c r="X8043" s="121">
        <v>200</v>
      </c>
      <c r="Y8043" s="121">
        <v>40</v>
      </c>
      <c r="Z8043" s="127">
        <f t="shared" si="704"/>
        <v>43.159914920535336</v>
      </c>
    </row>
    <row r="8044" spans="4:26" x14ac:dyDescent="0.2">
      <c r="D8044" s="119"/>
      <c r="K8044" s="20"/>
      <c r="L8044" s="127"/>
      <c r="M8044" s="127"/>
      <c r="X8044" s="121">
        <v>200</v>
      </c>
      <c r="Y8044" s="121">
        <v>40</v>
      </c>
      <c r="Z8044" s="127">
        <f t="shared" si="704"/>
        <v>43.159914920535336</v>
      </c>
    </row>
    <row r="8045" spans="4:26" x14ac:dyDescent="0.2">
      <c r="D8045" s="119"/>
      <c r="K8045" s="20"/>
      <c r="L8045" s="127"/>
      <c r="M8045" s="127"/>
      <c r="X8045" s="121">
        <v>200</v>
      </c>
      <c r="Y8045" s="121">
        <v>40</v>
      </c>
      <c r="Z8045" s="127">
        <f t="shared" si="704"/>
        <v>43.159914920535336</v>
      </c>
    </row>
    <row r="8046" spans="4:26" x14ac:dyDescent="0.2">
      <c r="D8046" s="119"/>
      <c r="K8046" s="20"/>
      <c r="L8046" s="127"/>
      <c r="M8046" s="127"/>
      <c r="X8046" s="121">
        <v>200</v>
      </c>
      <c r="Y8046" s="121">
        <v>40</v>
      </c>
      <c r="Z8046" s="127">
        <f t="shared" si="704"/>
        <v>43.159914920535336</v>
      </c>
    </row>
    <row r="8047" spans="4:26" x14ac:dyDescent="0.2">
      <c r="D8047" s="119"/>
      <c r="K8047" s="20"/>
      <c r="L8047" s="127"/>
      <c r="M8047" s="127"/>
      <c r="X8047" s="121">
        <v>200</v>
      </c>
      <c r="Y8047" s="121">
        <v>40</v>
      </c>
      <c r="Z8047" s="127">
        <f t="shared" si="704"/>
        <v>43.159914920535336</v>
      </c>
    </row>
    <row r="8048" spans="4:26" x14ac:dyDescent="0.2">
      <c r="D8048" s="119"/>
      <c r="K8048" s="20"/>
      <c r="L8048" s="127"/>
      <c r="M8048" s="127"/>
      <c r="X8048" s="121">
        <v>200</v>
      </c>
      <c r="Y8048" s="121">
        <v>40</v>
      </c>
      <c r="Z8048" s="127">
        <f t="shared" si="704"/>
        <v>43.159914920535336</v>
      </c>
    </row>
    <row r="8049" spans="4:26" x14ac:dyDescent="0.2">
      <c r="D8049" s="119"/>
      <c r="K8049" s="20"/>
      <c r="L8049" s="127"/>
      <c r="M8049" s="127"/>
      <c r="X8049" s="121">
        <v>200</v>
      </c>
      <c r="Y8049" s="121">
        <v>40</v>
      </c>
      <c r="Z8049" s="127">
        <f t="shared" si="704"/>
        <v>43.159914920535336</v>
      </c>
    </row>
    <row r="8050" spans="4:26" x14ac:dyDescent="0.2">
      <c r="D8050" s="119"/>
      <c r="K8050" s="20"/>
      <c r="L8050" s="127"/>
      <c r="M8050" s="127"/>
      <c r="X8050" s="121">
        <v>200</v>
      </c>
      <c r="Y8050" s="121">
        <v>40</v>
      </c>
      <c r="Z8050" s="127">
        <f t="shared" si="704"/>
        <v>43.159914920535336</v>
      </c>
    </row>
    <row r="8051" spans="4:26" x14ac:dyDescent="0.2">
      <c r="D8051" s="119"/>
      <c r="K8051" s="20"/>
      <c r="L8051" s="127"/>
      <c r="M8051" s="127"/>
      <c r="X8051" s="121">
        <v>200</v>
      </c>
      <c r="Y8051" s="121">
        <v>40</v>
      </c>
      <c r="Z8051" s="127">
        <f t="shared" si="704"/>
        <v>43.159914920535336</v>
      </c>
    </row>
    <row r="8052" spans="4:26" x14ac:dyDescent="0.2">
      <c r="D8052" s="119"/>
      <c r="K8052" s="20"/>
      <c r="L8052" s="127"/>
      <c r="M8052" s="127"/>
      <c r="X8052" s="121">
        <v>200</v>
      </c>
      <c r="Y8052" s="121">
        <v>40</v>
      </c>
      <c r="Z8052" s="127">
        <f t="shared" si="704"/>
        <v>43.159914920535336</v>
      </c>
    </row>
    <row r="8053" spans="4:26" x14ac:dyDescent="0.2">
      <c r="D8053" s="119"/>
      <c r="K8053" s="20"/>
      <c r="L8053" s="127"/>
      <c r="M8053" s="127"/>
      <c r="X8053" s="121">
        <v>200</v>
      </c>
      <c r="Y8053" s="121">
        <v>40</v>
      </c>
      <c r="Z8053" s="127">
        <f t="shared" si="704"/>
        <v>43.159914920535336</v>
      </c>
    </row>
    <row r="8054" spans="4:26" x14ac:dyDescent="0.2">
      <c r="D8054" s="119"/>
      <c r="K8054" s="20"/>
      <c r="L8054" s="127"/>
      <c r="M8054" s="127"/>
      <c r="X8054" s="121">
        <v>200</v>
      </c>
      <c r="Y8054" s="121">
        <v>40</v>
      </c>
      <c r="Z8054" s="127">
        <f t="shared" si="704"/>
        <v>43.159914920535336</v>
      </c>
    </row>
    <row r="8055" spans="4:26" x14ac:dyDescent="0.2">
      <c r="D8055" s="119"/>
      <c r="K8055" s="20"/>
      <c r="L8055" s="127"/>
      <c r="M8055" s="127"/>
      <c r="X8055" s="121">
        <v>200</v>
      </c>
      <c r="Y8055" s="121">
        <v>40</v>
      </c>
      <c r="Z8055" s="127">
        <f t="shared" si="704"/>
        <v>43.159914920535336</v>
      </c>
    </row>
    <row r="8056" spans="4:26" x14ac:dyDescent="0.2">
      <c r="D8056" s="119"/>
      <c r="K8056" s="20"/>
      <c r="L8056" s="127"/>
      <c r="M8056" s="127"/>
      <c r="X8056" s="121">
        <v>200</v>
      </c>
      <c r="Y8056" s="121">
        <v>40</v>
      </c>
      <c r="Z8056" s="127">
        <f t="shared" si="704"/>
        <v>43.159914920535336</v>
      </c>
    </row>
    <row r="8057" spans="4:26" x14ac:dyDescent="0.2">
      <c r="D8057" s="119"/>
      <c r="K8057" s="20"/>
      <c r="L8057" s="127"/>
      <c r="M8057" s="127"/>
      <c r="X8057" s="121">
        <v>200</v>
      </c>
      <c r="Y8057" s="121">
        <v>40</v>
      </c>
      <c r="Z8057" s="127">
        <f t="shared" si="704"/>
        <v>43.159914920535336</v>
      </c>
    </row>
    <row r="8058" spans="4:26" x14ac:dyDescent="0.2">
      <c r="D8058" s="119"/>
      <c r="K8058" s="20"/>
      <c r="L8058" s="127"/>
      <c r="M8058" s="127"/>
      <c r="X8058" s="121">
        <v>200</v>
      </c>
      <c r="Y8058" s="121">
        <v>40</v>
      </c>
      <c r="Z8058" s="127">
        <f t="shared" si="704"/>
        <v>43.159914920535336</v>
      </c>
    </row>
    <row r="8059" spans="4:26" x14ac:dyDescent="0.2">
      <c r="D8059" s="119"/>
      <c r="K8059" s="20"/>
      <c r="L8059" s="127"/>
      <c r="M8059" s="127"/>
      <c r="X8059" s="121">
        <v>200</v>
      </c>
      <c r="Y8059" s="121">
        <v>40</v>
      </c>
      <c r="Z8059" s="127">
        <f t="shared" si="704"/>
        <v>43.159914920535336</v>
      </c>
    </row>
    <row r="8060" spans="4:26" x14ac:dyDescent="0.2">
      <c r="D8060" s="119"/>
      <c r="K8060" s="20"/>
      <c r="L8060" s="127"/>
      <c r="M8060" s="127"/>
      <c r="X8060" s="121">
        <v>200</v>
      </c>
      <c r="Y8060" s="121">
        <v>40</v>
      </c>
      <c r="Z8060" s="127">
        <f t="shared" si="704"/>
        <v>43.159914920535336</v>
      </c>
    </row>
    <row r="8061" spans="4:26" x14ac:dyDescent="0.2">
      <c r="D8061" s="119"/>
      <c r="K8061" s="20"/>
      <c r="L8061" s="127"/>
      <c r="M8061" s="127"/>
      <c r="X8061" s="121">
        <v>200</v>
      </c>
      <c r="Y8061" s="121">
        <v>40</v>
      </c>
      <c r="Z8061" s="127">
        <f t="shared" si="704"/>
        <v>43.159914920535336</v>
      </c>
    </row>
    <row r="8062" spans="4:26" x14ac:dyDescent="0.2">
      <c r="D8062" s="119"/>
      <c r="K8062" s="20"/>
      <c r="L8062" s="127"/>
      <c r="M8062" s="127"/>
      <c r="X8062" s="121">
        <v>200</v>
      </c>
      <c r="Y8062" s="121">
        <v>40</v>
      </c>
      <c r="Z8062" s="127">
        <f t="shared" si="704"/>
        <v>43.159914920535336</v>
      </c>
    </row>
    <row r="8063" spans="4:26" x14ac:dyDescent="0.2">
      <c r="D8063" s="119"/>
      <c r="K8063" s="20"/>
      <c r="L8063" s="127"/>
      <c r="M8063" s="127"/>
      <c r="X8063" s="121">
        <v>200</v>
      </c>
      <c r="Y8063" s="121">
        <v>40</v>
      </c>
      <c r="Z8063" s="127">
        <f t="shared" si="704"/>
        <v>43.159914920535336</v>
      </c>
    </row>
    <row r="8064" spans="4:26" x14ac:dyDescent="0.2">
      <c r="D8064" s="119"/>
      <c r="K8064" s="20"/>
      <c r="L8064" s="127"/>
      <c r="M8064" s="127"/>
      <c r="X8064" s="121">
        <v>200</v>
      </c>
      <c r="Y8064" s="121">
        <v>40</v>
      </c>
      <c r="Z8064" s="127">
        <f t="shared" si="704"/>
        <v>43.159914920535336</v>
      </c>
    </row>
    <row r="8065" spans="4:26" x14ac:dyDescent="0.2">
      <c r="D8065" s="119"/>
      <c r="K8065" s="20"/>
      <c r="L8065" s="127"/>
      <c r="M8065" s="127"/>
      <c r="X8065" s="121">
        <v>200</v>
      </c>
      <c r="Y8065" s="121">
        <v>40</v>
      </c>
      <c r="Z8065" s="127">
        <f t="shared" si="704"/>
        <v>43.159914920535336</v>
      </c>
    </row>
    <row r="8066" spans="4:26" x14ac:dyDescent="0.2">
      <c r="D8066" s="119"/>
      <c r="K8066" s="20"/>
      <c r="L8066" s="127"/>
      <c r="M8066" s="127"/>
      <c r="X8066" s="121">
        <v>200</v>
      </c>
      <c r="Y8066" s="121">
        <v>40</v>
      </c>
      <c r="Z8066" s="127">
        <f t="shared" si="704"/>
        <v>43.159914920535336</v>
      </c>
    </row>
    <row r="8067" spans="4:26" x14ac:dyDescent="0.2">
      <c r="D8067" s="119"/>
      <c r="K8067" s="20"/>
      <c r="L8067" s="127"/>
      <c r="M8067" s="127"/>
      <c r="X8067" s="121">
        <v>200</v>
      </c>
      <c r="Y8067" s="121">
        <v>40</v>
      </c>
      <c r="Z8067" s="127">
        <f t="shared" si="704"/>
        <v>43.159914920535336</v>
      </c>
    </row>
    <row r="8068" spans="4:26" x14ac:dyDescent="0.2">
      <c r="D8068" s="119"/>
      <c r="K8068" s="20"/>
      <c r="L8068" s="127"/>
      <c r="M8068" s="127"/>
      <c r="X8068" s="121">
        <v>200</v>
      </c>
      <c r="Y8068" s="121">
        <v>40</v>
      </c>
      <c r="Z8068" s="127">
        <f t="shared" si="704"/>
        <v>43.159914920535336</v>
      </c>
    </row>
    <row r="8069" spans="4:26" x14ac:dyDescent="0.2">
      <c r="D8069" s="119"/>
      <c r="K8069" s="20"/>
      <c r="L8069" s="127"/>
      <c r="M8069" s="127"/>
      <c r="X8069" s="121">
        <v>200</v>
      </c>
      <c r="Y8069" s="121">
        <v>40</v>
      </c>
      <c r="Z8069" s="127">
        <f t="shared" si="704"/>
        <v>43.159914920535336</v>
      </c>
    </row>
    <row r="8070" spans="4:26" x14ac:dyDescent="0.2">
      <c r="D8070" s="119"/>
      <c r="K8070" s="20"/>
      <c r="L8070" s="127"/>
      <c r="M8070" s="127"/>
      <c r="X8070" s="121">
        <v>200</v>
      </c>
      <c r="Y8070" s="121">
        <v>40</v>
      </c>
      <c r="Z8070" s="127">
        <f t="shared" si="704"/>
        <v>43.159914920535336</v>
      </c>
    </row>
    <row r="8071" spans="4:26" x14ac:dyDescent="0.2">
      <c r="D8071" s="119"/>
      <c r="K8071" s="20"/>
      <c r="L8071" s="127"/>
      <c r="M8071" s="127"/>
      <c r="X8071" s="121">
        <v>200</v>
      </c>
      <c r="Y8071" s="121">
        <v>40</v>
      </c>
      <c r="Z8071" s="127">
        <f t="shared" si="704"/>
        <v>43.159914920535336</v>
      </c>
    </row>
    <row r="8072" spans="4:26" x14ac:dyDescent="0.2">
      <c r="D8072" s="119"/>
      <c r="K8072" s="20"/>
      <c r="L8072" s="127"/>
      <c r="M8072" s="127"/>
      <c r="X8072" s="121">
        <v>200</v>
      </c>
      <c r="Y8072" s="121">
        <v>40</v>
      </c>
      <c r="Z8072" s="127">
        <f t="shared" si="704"/>
        <v>43.159914920535336</v>
      </c>
    </row>
    <row r="8073" spans="4:26" x14ac:dyDescent="0.2">
      <c r="D8073" s="119"/>
      <c r="K8073" s="20"/>
      <c r="L8073" s="127"/>
      <c r="M8073" s="127"/>
      <c r="X8073" s="121">
        <v>200</v>
      </c>
      <c r="Y8073" s="121">
        <v>40</v>
      </c>
      <c r="Z8073" s="127">
        <f t="shared" si="704"/>
        <v>43.159914920535336</v>
      </c>
    </row>
    <row r="8074" spans="4:26" x14ac:dyDescent="0.2">
      <c r="D8074" s="119"/>
      <c r="K8074" s="20"/>
      <c r="L8074" s="127"/>
      <c r="M8074" s="127"/>
      <c r="X8074" s="121">
        <v>200</v>
      </c>
      <c r="Y8074" s="121">
        <v>40</v>
      </c>
      <c r="Z8074" s="127">
        <f t="shared" si="704"/>
        <v>43.159914920535336</v>
      </c>
    </row>
    <row r="8075" spans="4:26" x14ac:dyDescent="0.2">
      <c r="D8075" s="119"/>
      <c r="K8075" s="20"/>
      <c r="L8075" s="127"/>
      <c r="M8075" s="127"/>
      <c r="X8075" s="121">
        <v>200</v>
      </c>
      <c r="Y8075" s="121">
        <v>40</v>
      </c>
      <c r="Z8075" s="127">
        <f t="shared" ref="Z8075:Z8138" si="705">$U$11</f>
        <v>43.159914920535336</v>
      </c>
    </row>
    <row r="8076" spans="4:26" x14ac:dyDescent="0.2">
      <c r="D8076" s="119"/>
      <c r="K8076" s="20"/>
      <c r="L8076" s="127"/>
      <c r="M8076" s="127"/>
      <c r="X8076" s="121">
        <v>200</v>
      </c>
      <c r="Y8076" s="121">
        <v>40</v>
      </c>
      <c r="Z8076" s="127">
        <f t="shared" si="705"/>
        <v>43.159914920535336</v>
      </c>
    </row>
    <row r="8077" spans="4:26" x14ac:dyDescent="0.2">
      <c r="D8077" s="119"/>
      <c r="K8077" s="20"/>
      <c r="L8077" s="127"/>
      <c r="M8077" s="127"/>
      <c r="X8077" s="121">
        <v>200</v>
      </c>
      <c r="Y8077" s="121">
        <v>40</v>
      </c>
      <c r="Z8077" s="127">
        <f t="shared" si="705"/>
        <v>43.159914920535336</v>
      </c>
    </row>
    <row r="8078" spans="4:26" x14ac:dyDescent="0.2">
      <c r="D8078" s="119"/>
      <c r="K8078" s="20"/>
      <c r="L8078" s="127"/>
      <c r="M8078" s="127"/>
      <c r="X8078" s="121">
        <v>200</v>
      </c>
      <c r="Y8078" s="121">
        <v>40</v>
      </c>
      <c r="Z8078" s="127">
        <f t="shared" si="705"/>
        <v>43.159914920535336</v>
      </c>
    </row>
    <row r="8079" spans="4:26" x14ac:dyDescent="0.2">
      <c r="D8079" s="119"/>
      <c r="K8079" s="20"/>
      <c r="L8079" s="127"/>
      <c r="M8079" s="127"/>
      <c r="X8079" s="121">
        <v>200</v>
      </c>
      <c r="Y8079" s="121">
        <v>40</v>
      </c>
      <c r="Z8079" s="127">
        <f t="shared" si="705"/>
        <v>43.159914920535336</v>
      </c>
    </row>
    <row r="8080" spans="4:26" x14ac:dyDescent="0.2">
      <c r="D8080" s="119"/>
      <c r="K8080" s="20"/>
      <c r="L8080" s="127"/>
      <c r="M8080" s="127"/>
      <c r="X8080" s="121">
        <v>200</v>
      </c>
      <c r="Y8080" s="121">
        <v>40</v>
      </c>
      <c r="Z8080" s="127">
        <f t="shared" si="705"/>
        <v>43.159914920535336</v>
      </c>
    </row>
    <row r="8081" spans="4:26" x14ac:dyDescent="0.2">
      <c r="D8081" s="119"/>
      <c r="K8081" s="20"/>
      <c r="L8081" s="127"/>
      <c r="M8081" s="127"/>
      <c r="X8081" s="121">
        <v>200</v>
      </c>
      <c r="Y8081" s="121">
        <v>40</v>
      </c>
      <c r="Z8081" s="127">
        <f t="shared" si="705"/>
        <v>43.159914920535336</v>
      </c>
    </row>
    <row r="8082" spans="4:26" x14ac:dyDescent="0.2">
      <c r="D8082" s="119"/>
      <c r="K8082" s="20"/>
      <c r="L8082" s="127"/>
      <c r="M8082" s="127"/>
      <c r="X8082" s="121">
        <v>200</v>
      </c>
      <c r="Y8082" s="121">
        <v>40</v>
      </c>
      <c r="Z8082" s="127">
        <f t="shared" si="705"/>
        <v>43.159914920535336</v>
      </c>
    </row>
    <row r="8083" spans="4:26" x14ac:dyDescent="0.2">
      <c r="D8083" s="119"/>
      <c r="K8083" s="20"/>
      <c r="L8083" s="127"/>
      <c r="M8083" s="127"/>
      <c r="X8083" s="121">
        <v>200</v>
      </c>
      <c r="Y8083" s="121">
        <v>40</v>
      </c>
      <c r="Z8083" s="127">
        <f t="shared" si="705"/>
        <v>43.159914920535336</v>
      </c>
    </row>
    <row r="8084" spans="4:26" x14ac:dyDescent="0.2">
      <c r="D8084" s="119"/>
      <c r="K8084" s="20"/>
      <c r="L8084" s="127"/>
      <c r="M8084" s="127"/>
      <c r="X8084" s="121">
        <v>200</v>
      </c>
      <c r="Y8084" s="121">
        <v>40</v>
      </c>
      <c r="Z8084" s="127">
        <f t="shared" si="705"/>
        <v>43.159914920535336</v>
      </c>
    </row>
    <row r="8085" spans="4:26" x14ac:dyDescent="0.2">
      <c r="D8085" s="119"/>
      <c r="K8085" s="20"/>
      <c r="L8085" s="127"/>
      <c r="M8085" s="127"/>
      <c r="X8085" s="121">
        <v>200</v>
      </c>
      <c r="Y8085" s="121">
        <v>40</v>
      </c>
      <c r="Z8085" s="127">
        <f t="shared" si="705"/>
        <v>43.159914920535336</v>
      </c>
    </row>
    <row r="8086" spans="4:26" x14ac:dyDescent="0.2">
      <c r="D8086" s="119"/>
      <c r="K8086" s="20"/>
      <c r="L8086" s="127"/>
      <c r="M8086" s="127"/>
      <c r="X8086" s="121">
        <v>200</v>
      </c>
      <c r="Y8086" s="121">
        <v>40</v>
      </c>
      <c r="Z8086" s="127">
        <f t="shared" si="705"/>
        <v>43.159914920535336</v>
      </c>
    </row>
    <row r="8087" spans="4:26" x14ac:dyDescent="0.2">
      <c r="D8087" s="119"/>
      <c r="K8087" s="20"/>
      <c r="L8087" s="127"/>
      <c r="M8087" s="127"/>
      <c r="X8087" s="121">
        <v>200</v>
      </c>
      <c r="Y8087" s="121">
        <v>40</v>
      </c>
      <c r="Z8087" s="127">
        <f t="shared" si="705"/>
        <v>43.159914920535336</v>
      </c>
    </row>
    <row r="8088" spans="4:26" x14ac:dyDescent="0.2">
      <c r="D8088" s="119"/>
      <c r="K8088" s="20"/>
      <c r="L8088" s="127"/>
      <c r="M8088" s="127"/>
      <c r="X8088" s="121">
        <v>200</v>
      </c>
      <c r="Y8088" s="121">
        <v>40</v>
      </c>
      <c r="Z8088" s="127">
        <f t="shared" si="705"/>
        <v>43.159914920535336</v>
      </c>
    </row>
    <row r="8089" spans="4:26" x14ac:dyDescent="0.2">
      <c r="D8089" s="119"/>
      <c r="K8089" s="20"/>
      <c r="L8089" s="127"/>
      <c r="M8089" s="127"/>
      <c r="X8089" s="121">
        <v>200</v>
      </c>
      <c r="Y8089" s="121">
        <v>40</v>
      </c>
      <c r="Z8089" s="127">
        <f t="shared" si="705"/>
        <v>43.159914920535336</v>
      </c>
    </row>
    <row r="8090" spans="4:26" x14ac:dyDescent="0.2">
      <c r="D8090" s="119"/>
      <c r="K8090" s="20"/>
      <c r="L8090" s="127"/>
      <c r="M8090" s="127"/>
      <c r="X8090" s="121">
        <v>200</v>
      </c>
      <c r="Y8090" s="121">
        <v>40</v>
      </c>
      <c r="Z8090" s="127">
        <f t="shared" si="705"/>
        <v>43.159914920535336</v>
      </c>
    </row>
    <row r="8091" spans="4:26" x14ac:dyDescent="0.2">
      <c r="D8091" s="119"/>
      <c r="K8091" s="20"/>
      <c r="L8091" s="127"/>
      <c r="M8091" s="127"/>
      <c r="X8091" s="121">
        <v>200</v>
      </c>
      <c r="Y8091" s="121">
        <v>40</v>
      </c>
      <c r="Z8091" s="127">
        <f t="shared" si="705"/>
        <v>43.159914920535336</v>
      </c>
    </row>
    <row r="8092" spans="4:26" x14ac:dyDescent="0.2">
      <c r="D8092" s="119"/>
      <c r="K8092" s="20"/>
      <c r="L8092" s="127"/>
      <c r="M8092" s="127"/>
      <c r="X8092" s="121">
        <v>200</v>
      </c>
      <c r="Y8092" s="121">
        <v>40</v>
      </c>
      <c r="Z8092" s="127">
        <f t="shared" si="705"/>
        <v>43.159914920535336</v>
      </c>
    </row>
    <row r="8093" spans="4:26" x14ac:dyDescent="0.2">
      <c r="D8093" s="119"/>
      <c r="K8093" s="20"/>
      <c r="L8093" s="127"/>
      <c r="M8093" s="127"/>
      <c r="X8093" s="121">
        <v>200</v>
      </c>
      <c r="Y8093" s="121">
        <v>40</v>
      </c>
      <c r="Z8093" s="127">
        <f t="shared" si="705"/>
        <v>43.159914920535336</v>
      </c>
    </row>
    <row r="8094" spans="4:26" x14ac:dyDescent="0.2">
      <c r="D8094" s="119"/>
      <c r="K8094" s="20"/>
      <c r="L8094" s="127"/>
      <c r="M8094" s="127"/>
      <c r="X8094" s="121">
        <v>200</v>
      </c>
      <c r="Y8094" s="121">
        <v>40</v>
      </c>
      <c r="Z8094" s="127">
        <f t="shared" si="705"/>
        <v>43.159914920535336</v>
      </c>
    </row>
    <row r="8095" spans="4:26" x14ac:dyDescent="0.2">
      <c r="D8095" s="119"/>
      <c r="K8095" s="20"/>
      <c r="L8095" s="127"/>
      <c r="M8095" s="127"/>
      <c r="X8095" s="121">
        <v>200</v>
      </c>
      <c r="Y8095" s="121">
        <v>40</v>
      </c>
      <c r="Z8095" s="127">
        <f t="shared" si="705"/>
        <v>43.159914920535336</v>
      </c>
    </row>
    <row r="8096" spans="4:26" x14ac:dyDescent="0.2">
      <c r="D8096" s="119"/>
      <c r="K8096" s="20"/>
      <c r="L8096" s="127"/>
      <c r="M8096" s="127"/>
      <c r="X8096" s="121">
        <v>200</v>
      </c>
      <c r="Y8096" s="121">
        <v>40</v>
      </c>
      <c r="Z8096" s="127">
        <f t="shared" si="705"/>
        <v>43.159914920535336</v>
      </c>
    </row>
    <row r="8097" spans="4:26" x14ac:dyDescent="0.2">
      <c r="D8097" s="119"/>
      <c r="K8097" s="20"/>
      <c r="L8097" s="127"/>
      <c r="M8097" s="127"/>
      <c r="X8097" s="121">
        <v>200</v>
      </c>
      <c r="Y8097" s="121">
        <v>40</v>
      </c>
      <c r="Z8097" s="127">
        <f t="shared" si="705"/>
        <v>43.159914920535336</v>
      </c>
    </row>
    <row r="8098" spans="4:26" x14ac:dyDescent="0.2">
      <c r="D8098" s="119"/>
      <c r="K8098" s="20"/>
      <c r="L8098" s="127"/>
      <c r="M8098" s="127"/>
      <c r="X8098" s="121">
        <v>200</v>
      </c>
      <c r="Y8098" s="121">
        <v>40</v>
      </c>
      <c r="Z8098" s="127">
        <f t="shared" si="705"/>
        <v>43.159914920535336</v>
      </c>
    </row>
    <row r="8099" spans="4:26" x14ac:dyDescent="0.2">
      <c r="D8099" s="119"/>
      <c r="K8099" s="20"/>
      <c r="L8099" s="127"/>
      <c r="M8099" s="127"/>
      <c r="X8099" s="121">
        <v>200</v>
      </c>
      <c r="Y8099" s="121">
        <v>40</v>
      </c>
      <c r="Z8099" s="127">
        <f t="shared" si="705"/>
        <v>43.159914920535336</v>
      </c>
    </row>
    <row r="8100" spans="4:26" x14ac:dyDescent="0.2">
      <c r="D8100" s="119"/>
      <c r="K8100" s="20"/>
      <c r="L8100" s="127"/>
      <c r="M8100" s="127"/>
      <c r="X8100" s="121">
        <v>200</v>
      </c>
      <c r="Y8100" s="121">
        <v>40</v>
      </c>
      <c r="Z8100" s="127">
        <f t="shared" si="705"/>
        <v>43.159914920535336</v>
      </c>
    </row>
    <row r="8101" spans="4:26" x14ac:dyDescent="0.2">
      <c r="D8101" s="119"/>
      <c r="K8101" s="20"/>
      <c r="L8101" s="127"/>
      <c r="M8101" s="127"/>
      <c r="X8101" s="121">
        <v>200</v>
      </c>
      <c r="Y8101" s="121">
        <v>40</v>
      </c>
      <c r="Z8101" s="127">
        <f t="shared" si="705"/>
        <v>43.159914920535336</v>
      </c>
    </row>
    <row r="8102" spans="4:26" x14ac:dyDescent="0.2">
      <c r="D8102" s="119"/>
      <c r="K8102" s="20"/>
      <c r="L8102" s="127"/>
      <c r="M8102" s="127"/>
      <c r="X8102" s="121">
        <v>200</v>
      </c>
      <c r="Y8102" s="121">
        <v>40</v>
      </c>
      <c r="Z8102" s="127">
        <f t="shared" si="705"/>
        <v>43.159914920535336</v>
      </c>
    </row>
    <row r="8103" spans="4:26" x14ac:dyDescent="0.2">
      <c r="D8103" s="119"/>
      <c r="K8103" s="20"/>
      <c r="L8103" s="127"/>
      <c r="M8103" s="127"/>
      <c r="X8103" s="121">
        <v>200</v>
      </c>
      <c r="Y8103" s="121">
        <v>40</v>
      </c>
      <c r="Z8103" s="127">
        <f t="shared" si="705"/>
        <v>43.159914920535336</v>
      </c>
    </row>
    <row r="8104" spans="4:26" x14ac:dyDescent="0.2">
      <c r="D8104" s="119"/>
      <c r="K8104" s="20"/>
      <c r="L8104" s="127"/>
      <c r="M8104" s="127"/>
      <c r="X8104" s="121">
        <v>200</v>
      </c>
      <c r="Y8104" s="121">
        <v>40</v>
      </c>
      <c r="Z8104" s="127">
        <f t="shared" si="705"/>
        <v>43.159914920535336</v>
      </c>
    </row>
    <row r="8105" spans="4:26" x14ac:dyDescent="0.2">
      <c r="D8105" s="119"/>
      <c r="K8105" s="20"/>
      <c r="L8105" s="127"/>
      <c r="M8105" s="127"/>
      <c r="X8105" s="121">
        <v>200</v>
      </c>
      <c r="Y8105" s="121">
        <v>40</v>
      </c>
      <c r="Z8105" s="127">
        <f t="shared" si="705"/>
        <v>43.159914920535336</v>
      </c>
    </row>
    <row r="8106" spans="4:26" x14ac:dyDescent="0.2">
      <c r="D8106" s="119"/>
      <c r="K8106" s="20"/>
      <c r="L8106" s="127"/>
      <c r="M8106" s="127"/>
      <c r="X8106" s="121">
        <v>200</v>
      </c>
      <c r="Y8106" s="121">
        <v>40</v>
      </c>
      <c r="Z8106" s="127">
        <f t="shared" si="705"/>
        <v>43.159914920535336</v>
      </c>
    </row>
    <row r="8107" spans="4:26" x14ac:dyDescent="0.2">
      <c r="D8107" s="119"/>
      <c r="K8107" s="20"/>
      <c r="L8107" s="127"/>
      <c r="M8107" s="127"/>
      <c r="X8107" s="121">
        <v>200</v>
      </c>
      <c r="Y8107" s="121">
        <v>40</v>
      </c>
      <c r="Z8107" s="127">
        <f t="shared" si="705"/>
        <v>43.159914920535336</v>
      </c>
    </row>
    <row r="8108" spans="4:26" x14ac:dyDescent="0.2">
      <c r="D8108" s="119"/>
      <c r="K8108" s="20"/>
      <c r="L8108" s="127"/>
      <c r="M8108" s="127"/>
      <c r="X8108" s="121">
        <v>200</v>
      </c>
      <c r="Y8108" s="121">
        <v>40</v>
      </c>
      <c r="Z8108" s="127">
        <f t="shared" si="705"/>
        <v>43.159914920535336</v>
      </c>
    </row>
    <row r="8109" spans="4:26" x14ac:dyDescent="0.2">
      <c r="D8109" s="119"/>
      <c r="K8109" s="20"/>
      <c r="L8109" s="127"/>
      <c r="M8109" s="127"/>
      <c r="X8109" s="121">
        <v>200</v>
      </c>
      <c r="Y8109" s="121">
        <v>40</v>
      </c>
      <c r="Z8109" s="127">
        <f t="shared" si="705"/>
        <v>43.159914920535336</v>
      </c>
    </row>
    <row r="8110" spans="4:26" x14ac:dyDescent="0.2">
      <c r="D8110" s="119"/>
      <c r="K8110" s="20"/>
      <c r="L8110" s="127"/>
      <c r="M8110" s="127"/>
      <c r="X8110" s="121">
        <v>200</v>
      </c>
      <c r="Y8110" s="121">
        <v>40</v>
      </c>
      <c r="Z8110" s="127">
        <f t="shared" si="705"/>
        <v>43.159914920535336</v>
      </c>
    </row>
    <row r="8111" spans="4:26" x14ac:dyDescent="0.2">
      <c r="D8111" s="119"/>
      <c r="K8111" s="20"/>
      <c r="L8111" s="127"/>
      <c r="M8111" s="127"/>
      <c r="X8111" s="121">
        <v>200</v>
      </c>
      <c r="Y8111" s="121">
        <v>40</v>
      </c>
      <c r="Z8111" s="127">
        <f t="shared" si="705"/>
        <v>43.159914920535336</v>
      </c>
    </row>
    <row r="8112" spans="4:26" x14ac:dyDescent="0.2">
      <c r="D8112" s="119"/>
      <c r="K8112" s="20"/>
      <c r="L8112" s="127"/>
      <c r="M8112" s="127"/>
      <c r="X8112" s="121">
        <v>200</v>
      </c>
      <c r="Y8112" s="121">
        <v>40</v>
      </c>
      <c r="Z8112" s="127">
        <f t="shared" si="705"/>
        <v>43.159914920535336</v>
      </c>
    </row>
    <row r="8113" spans="4:26" x14ac:dyDescent="0.2">
      <c r="D8113" s="119"/>
      <c r="K8113" s="20"/>
      <c r="L8113" s="127"/>
      <c r="M8113" s="127"/>
      <c r="X8113" s="121">
        <v>200</v>
      </c>
      <c r="Y8113" s="121">
        <v>40</v>
      </c>
      <c r="Z8113" s="127">
        <f t="shared" si="705"/>
        <v>43.159914920535336</v>
      </c>
    </row>
    <row r="8114" spans="4:26" x14ac:dyDescent="0.2">
      <c r="D8114" s="119"/>
      <c r="K8114" s="20"/>
      <c r="L8114" s="127"/>
      <c r="M8114" s="127"/>
      <c r="X8114" s="121">
        <v>200</v>
      </c>
      <c r="Y8114" s="121">
        <v>40</v>
      </c>
      <c r="Z8114" s="127">
        <f t="shared" si="705"/>
        <v>43.159914920535336</v>
      </c>
    </row>
    <row r="8115" spans="4:26" x14ac:dyDescent="0.2">
      <c r="D8115" s="119"/>
      <c r="K8115" s="20"/>
      <c r="L8115" s="127"/>
      <c r="M8115" s="127"/>
      <c r="X8115" s="121">
        <v>200</v>
      </c>
      <c r="Y8115" s="121">
        <v>40</v>
      </c>
      <c r="Z8115" s="127">
        <f t="shared" si="705"/>
        <v>43.159914920535336</v>
      </c>
    </row>
    <row r="8116" spans="4:26" x14ac:dyDescent="0.2">
      <c r="D8116" s="119"/>
      <c r="K8116" s="20"/>
      <c r="L8116" s="127"/>
      <c r="M8116" s="127"/>
      <c r="X8116" s="121">
        <v>200</v>
      </c>
      <c r="Y8116" s="121">
        <v>40</v>
      </c>
      <c r="Z8116" s="127">
        <f t="shared" si="705"/>
        <v>43.159914920535336</v>
      </c>
    </row>
    <row r="8117" spans="4:26" x14ac:dyDescent="0.2">
      <c r="D8117" s="119"/>
      <c r="K8117" s="20"/>
      <c r="L8117" s="127"/>
      <c r="M8117" s="127"/>
      <c r="X8117" s="121">
        <v>200</v>
      </c>
      <c r="Y8117" s="121">
        <v>40</v>
      </c>
      <c r="Z8117" s="127">
        <f t="shared" si="705"/>
        <v>43.159914920535336</v>
      </c>
    </row>
    <row r="8118" spans="4:26" x14ac:dyDescent="0.2">
      <c r="D8118" s="119"/>
      <c r="K8118" s="20"/>
      <c r="L8118" s="127"/>
      <c r="M8118" s="127"/>
      <c r="X8118" s="121">
        <v>200</v>
      </c>
      <c r="Y8118" s="121">
        <v>40</v>
      </c>
      <c r="Z8118" s="127">
        <f t="shared" si="705"/>
        <v>43.159914920535336</v>
      </c>
    </row>
    <row r="8119" spans="4:26" x14ac:dyDescent="0.2">
      <c r="D8119" s="119"/>
      <c r="K8119" s="20"/>
      <c r="L8119" s="127"/>
      <c r="M8119" s="127"/>
      <c r="X8119" s="121">
        <v>200</v>
      </c>
      <c r="Y8119" s="121">
        <v>40</v>
      </c>
      <c r="Z8119" s="127">
        <f t="shared" si="705"/>
        <v>43.159914920535336</v>
      </c>
    </row>
    <row r="8120" spans="4:26" x14ac:dyDescent="0.2">
      <c r="D8120" s="119"/>
      <c r="K8120" s="20"/>
      <c r="L8120" s="127"/>
      <c r="M8120" s="127"/>
      <c r="X8120" s="121">
        <v>200</v>
      </c>
      <c r="Y8120" s="121">
        <v>40</v>
      </c>
      <c r="Z8120" s="127">
        <f t="shared" si="705"/>
        <v>43.159914920535336</v>
      </c>
    </row>
    <row r="8121" spans="4:26" x14ac:dyDescent="0.2">
      <c r="D8121" s="119"/>
      <c r="K8121" s="20"/>
      <c r="L8121" s="127"/>
      <c r="M8121" s="127"/>
      <c r="X8121" s="121">
        <v>200</v>
      </c>
      <c r="Y8121" s="121">
        <v>40</v>
      </c>
      <c r="Z8121" s="127">
        <f t="shared" si="705"/>
        <v>43.159914920535336</v>
      </c>
    </row>
    <row r="8122" spans="4:26" x14ac:dyDescent="0.2">
      <c r="D8122" s="119"/>
      <c r="K8122" s="20"/>
      <c r="L8122" s="127"/>
      <c r="M8122" s="127"/>
      <c r="X8122" s="121">
        <v>200</v>
      </c>
      <c r="Y8122" s="121">
        <v>40</v>
      </c>
      <c r="Z8122" s="127">
        <f t="shared" si="705"/>
        <v>43.159914920535336</v>
      </c>
    </row>
    <row r="8123" spans="4:26" x14ac:dyDescent="0.2">
      <c r="D8123" s="119"/>
      <c r="K8123" s="20"/>
      <c r="L8123" s="127"/>
      <c r="M8123" s="127"/>
      <c r="X8123" s="121">
        <v>200</v>
      </c>
      <c r="Y8123" s="121">
        <v>40</v>
      </c>
      <c r="Z8123" s="127">
        <f t="shared" si="705"/>
        <v>43.159914920535336</v>
      </c>
    </row>
    <row r="8124" spans="4:26" x14ac:dyDescent="0.2">
      <c r="D8124" s="119"/>
      <c r="K8124" s="20"/>
      <c r="L8124" s="127"/>
      <c r="M8124" s="127"/>
      <c r="X8124" s="121">
        <v>200</v>
      </c>
      <c r="Y8124" s="121">
        <v>40</v>
      </c>
      <c r="Z8124" s="127">
        <f t="shared" si="705"/>
        <v>43.159914920535336</v>
      </c>
    </row>
    <row r="8125" spans="4:26" x14ac:dyDescent="0.2">
      <c r="D8125" s="119"/>
      <c r="K8125" s="20"/>
      <c r="L8125" s="127"/>
      <c r="M8125" s="127"/>
      <c r="X8125" s="121">
        <v>200</v>
      </c>
      <c r="Y8125" s="121">
        <v>40</v>
      </c>
      <c r="Z8125" s="127">
        <f t="shared" si="705"/>
        <v>43.159914920535336</v>
      </c>
    </row>
    <row r="8126" spans="4:26" x14ac:dyDescent="0.2">
      <c r="D8126" s="119"/>
      <c r="K8126" s="20"/>
      <c r="L8126" s="127"/>
      <c r="M8126" s="127"/>
      <c r="X8126" s="121">
        <v>200</v>
      </c>
      <c r="Y8126" s="121">
        <v>40</v>
      </c>
      <c r="Z8126" s="127">
        <f t="shared" si="705"/>
        <v>43.159914920535336</v>
      </c>
    </row>
    <row r="8127" spans="4:26" x14ac:dyDescent="0.2">
      <c r="D8127" s="119"/>
      <c r="K8127" s="20"/>
      <c r="L8127" s="127"/>
      <c r="M8127" s="127"/>
      <c r="X8127" s="121">
        <v>200</v>
      </c>
      <c r="Y8127" s="121">
        <v>40</v>
      </c>
      <c r="Z8127" s="127">
        <f t="shared" si="705"/>
        <v>43.159914920535336</v>
      </c>
    </row>
    <row r="8128" spans="4:26" x14ac:dyDescent="0.2">
      <c r="D8128" s="119"/>
      <c r="K8128" s="20"/>
      <c r="L8128" s="127"/>
      <c r="M8128" s="127"/>
      <c r="X8128" s="121">
        <v>200</v>
      </c>
      <c r="Y8128" s="121">
        <v>40</v>
      </c>
      <c r="Z8128" s="127">
        <f t="shared" si="705"/>
        <v>43.159914920535336</v>
      </c>
    </row>
    <row r="8129" spans="4:26" x14ac:dyDescent="0.2">
      <c r="D8129" s="119"/>
      <c r="K8129" s="20"/>
      <c r="L8129" s="127"/>
      <c r="M8129" s="127"/>
      <c r="X8129" s="121">
        <v>200</v>
      </c>
      <c r="Y8129" s="121">
        <v>40</v>
      </c>
      <c r="Z8129" s="127">
        <f t="shared" si="705"/>
        <v>43.159914920535336</v>
      </c>
    </row>
    <row r="8130" spans="4:26" x14ac:dyDescent="0.2">
      <c r="D8130" s="119"/>
      <c r="K8130" s="20"/>
      <c r="L8130" s="127"/>
      <c r="M8130" s="127"/>
      <c r="X8130" s="121">
        <v>200</v>
      </c>
      <c r="Y8130" s="121">
        <v>40</v>
      </c>
      <c r="Z8130" s="127">
        <f t="shared" si="705"/>
        <v>43.159914920535336</v>
      </c>
    </row>
    <row r="8131" spans="4:26" x14ac:dyDescent="0.2">
      <c r="D8131" s="119"/>
      <c r="K8131" s="20"/>
      <c r="L8131" s="127"/>
      <c r="M8131" s="127"/>
      <c r="X8131" s="121">
        <v>200</v>
      </c>
      <c r="Y8131" s="121">
        <v>40</v>
      </c>
      <c r="Z8131" s="127">
        <f t="shared" si="705"/>
        <v>43.159914920535336</v>
      </c>
    </row>
    <row r="8132" spans="4:26" x14ac:dyDescent="0.2">
      <c r="D8132" s="119"/>
      <c r="K8132" s="20"/>
      <c r="L8132" s="127"/>
      <c r="M8132" s="127"/>
      <c r="X8132" s="121">
        <v>200</v>
      </c>
      <c r="Y8132" s="121">
        <v>40</v>
      </c>
      <c r="Z8132" s="127">
        <f t="shared" si="705"/>
        <v>43.159914920535336</v>
      </c>
    </row>
    <row r="8133" spans="4:26" x14ac:dyDescent="0.2">
      <c r="D8133" s="119"/>
      <c r="K8133" s="20"/>
      <c r="L8133" s="127"/>
      <c r="M8133" s="127"/>
      <c r="X8133" s="121">
        <v>200</v>
      </c>
      <c r="Y8133" s="121">
        <v>40</v>
      </c>
      <c r="Z8133" s="127">
        <f t="shared" si="705"/>
        <v>43.159914920535336</v>
      </c>
    </row>
    <row r="8134" spans="4:26" x14ac:dyDescent="0.2">
      <c r="D8134" s="119"/>
      <c r="K8134" s="20"/>
      <c r="L8134" s="127"/>
      <c r="M8134" s="127"/>
      <c r="X8134" s="121">
        <v>200</v>
      </c>
      <c r="Y8134" s="121">
        <v>40</v>
      </c>
      <c r="Z8134" s="127">
        <f t="shared" si="705"/>
        <v>43.159914920535336</v>
      </c>
    </row>
    <row r="8135" spans="4:26" x14ac:dyDescent="0.2">
      <c r="D8135" s="119"/>
      <c r="K8135" s="20"/>
      <c r="L8135" s="127"/>
      <c r="M8135" s="127"/>
      <c r="X8135" s="121">
        <v>200</v>
      </c>
      <c r="Y8135" s="121">
        <v>40</v>
      </c>
      <c r="Z8135" s="127">
        <f t="shared" si="705"/>
        <v>43.159914920535336</v>
      </c>
    </row>
    <row r="8136" spans="4:26" x14ac:dyDescent="0.2">
      <c r="D8136" s="119"/>
      <c r="K8136" s="20"/>
      <c r="L8136" s="127"/>
      <c r="M8136" s="127"/>
      <c r="X8136" s="121">
        <v>200</v>
      </c>
      <c r="Y8136" s="121">
        <v>40</v>
      </c>
      <c r="Z8136" s="127">
        <f t="shared" si="705"/>
        <v>43.159914920535336</v>
      </c>
    </row>
    <row r="8137" spans="4:26" x14ac:dyDescent="0.2">
      <c r="D8137" s="119"/>
      <c r="K8137" s="20"/>
      <c r="L8137" s="127"/>
      <c r="M8137" s="127"/>
      <c r="X8137" s="121">
        <v>200</v>
      </c>
      <c r="Y8137" s="121">
        <v>40</v>
      </c>
      <c r="Z8137" s="127">
        <f t="shared" si="705"/>
        <v>43.159914920535336</v>
      </c>
    </row>
    <row r="8138" spans="4:26" x14ac:dyDescent="0.2">
      <c r="D8138" s="119"/>
      <c r="K8138" s="20"/>
      <c r="L8138" s="127"/>
      <c r="M8138" s="127"/>
      <c r="X8138" s="121">
        <v>200</v>
      </c>
      <c r="Y8138" s="121">
        <v>40</v>
      </c>
      <c r="Z8138" s="127">
        <f t="shared" si="705"/>
        <v>43.159914920535336</v>
      </c>
    </row>
    <row r="8139" spans="4:26" x14ac:dyDescent="0.2">
      <c r="D8139" s="119"/>
      <c r="K8139" s="20"/>
      <c r="L8139" s="127"/>
      <c r="M8139" s="127"/>
      <c r="X8139" s="121">
        <v>200</v>
      </c>
      <c r="Y8139" s="121">
        <v>40</v>
      </c>
      <c r="Z8139" s="127">
        <f t="shared" ref="Z8139:Z8202" si="706">$U$11</f>
        <v>43.159914920535336</v>
      </c>
    </row>
    <row r="8140" spans="4:26" x14ac:dyDescent="0.2">
      <c r="D8140" s="119"/>
      <c r="K8140" s="20"/>
      <c r="L8140" s="127"/>
      <c r="M8140" s="127"/>
      <c r="X8140" s="121">
        <v>200</v>
      </c>
      <c r="Y8140" s="121">
        <v>40</v>
      </c>
      <c r="Z8140" s="127">
        <f t="shared" si="706"/>
        <v>43.159914920535336</v>
      </c>
    </row>
    <row r="8141" spans="4:26" x14ac:dyDescent="0.2">
      <c r="D8141" s="119"/>
      <c r="K8141" s="20"/>
      <c r="L8141" s="127"/>
      <c r="M8141" s="127"/>
      <c r="X8141" s="121">
        <v>200</v>
      </c>
      <c r="Y8141" s="121">
        <v>40</v>
      </c>
      <c r="Z8141" s="127">
        <f t="shared" si="706"/>
        <v>43.159914920535336</v>
      </c>
    </row>
    <row r="8142" spans="4:26" x14ac:dyDescent="0.2">
      <c r="D8142" s="119"/>
      <c r="K8142" s="20"/>
      <c r="L8142" s="127"/>
      <c r="M8142" s="127"/>
      <c r="X8142" s="121">
        <v>200</v>
      </c>
      <c r="Y8142" s="121">
        <v>40</v>
      </c>
      <c r="Z8142" s="127">
        <f t="shared" si="706"/>
        <v>43.159914920535336</v>
      </c>
    </row>
    <row r="8143" spans="4:26" x14ac:dyDescent="0.2">
      <c r="D8143" s="119"/>
      <c r="K8143" s="20"/>
      <c r="L8143" s="127"/>
      <c r="M8143" s="127"/>
      <c r="X8143" s="121">
        <v>200</v>
      </c>
      <c r="Y8143" s="121">
        <v>40</v>
      </c>
      <c r="Z8143" s="127">
        <f t="shared" si="706"/>
        <v>43.159914920535336</v>
      </c>
    </row>
    <row r="8144" spans="4:26" x14ac:dyDescent="0.2">
      <c r="D8144" s="119"/>
      <c r="K8144" s="20"/>
      <c r="L8144" s="127"/>
      <c r="M8144" s="127"/>
      <c r="X8144" s="121">
        <v>200</v>
      </c>
      <c r="Y8144" s="121">
        <v>40</v>
      </c>
      <c r="Z8144" s="127">
        <f t="shared" si="706"/>
        <v>43.159914920535336</v>
      </c>
    </row>
    <row r="8145" spans="4:26" x14ac:dyDescent="0.2">
      <c r="D8145" s="119"/>
      <c r="K8145" s="20"/>
      <c r="L8145" s="127"/>
      <c r="M8145" s="127"/>
      <c r="X8145" s="121">
        <v>200</v>
      </c>
      <c r="Y8145" s="121">
        <v>40</v>
      </c>
      <c r="Z8145" s="127">
        <f t="shared" si="706"/>
        <v>43.159914920535336</v>
      </c>
    </row>
    <row r="8146" spans="4:26" x14ac:dyDescent="0.2">
      <c r="D8146" s="119"/>
      <c r="K8146" s="20"/>
      <c r="L8146" s="127"/>
      <c r="M8146" s="127"/>
      <c r="X8146" s="121">
        <v>200</v>
      </c>
      <c r="Y8146" s="121">
        <v>40</v>
      </c>
      <c r="Z8146" s="127">
        <f t="shared" si="706"/>
        <v>43.159914920535336</v>
      </c>
    </row>
    <row r="8147" spans="4:26" x14ac:dyDescent="0.2">
      <c r="D8147" s="119"/>
      <c r="K8147" s="20"/>
      <c r="L8147" s="127"/>
      <c r="M8147" s="127"/>
      <c r="X8147" s="121">
        <v>200</v>
      </c>
      <c r="Y8147" s="121">
        <v>40</v>
      </c>
      <c r="Z8147" s="127">
        <f t="shared" si="706"/>
        <v>43.159914920535336</v>
      </c>
    </row>
    <row r="8148" spans="4:26" x14ac:dyDescent="0.2">
      <c r="D8148" s="119"/>
      <c r="K8148" s="20"/>
      <c r="L8148" s="127"/>
      <c r="M8148" s="127"/>
      <c r="X8148" s="121">
        <v>200</v>
      </c>
      <c r="Y8148" s="121">
        <v>40</v>
      </c>
      <c r="Z8148" s="127">
        <f t="shared" si="706"/>
        <v>43.159914920535336</v>
      </c>
    </row>
    <row r="8149" spans="4:26" x14ac:dyDescent="0.2">
      <c r="D8149" s="119"/>
      <c r="K8149" s="20"/>
      <c r="L8149" s="127"/>
      <c r="M8149" s="127"/>
      <c r="X8149" s="121">
        <v>200</v>
      </c>
      <c r="Y8149" s="121">
        <v>40</v>
      </c>
      <c r="Z8149" s="127">
        <f t="shared" si="706"/>
        <v>43.159914920535336</v>
      </c>
    </row>
    <row r="8150" spans="4:26" x14ac:dyDescent="0.2">
      <c r="D8150" s="119"/>
      <c r="K8150" s="20"/>
      <c r="L8150" s="127"/>
      <c r="M8150" s="127"/>
      <c r="X8150" s="121">
        <v>200</v>
      </c>
      <c r="Y8150" s="121">
        <v>40</v>
      </c>
      <c r="Z8150" s="127">
        <f t="shared" si="706"/>
        <v>43.159914920535336</v>
      </c>
    </row>
    <row r="8151" spans="4:26" x14ac:dyDescent="0.2">
      <c r="D8151" s="119"/>
      <c r="K8151" s="20"/>
      <c r="L8151" s="127"/>
      <c r="M8151" s="127"/>
      <c r="X8151" s="121">
        <v>200</v>
      </c>
      <c r="Y8151" s="121">
        <v>40</v>
      </c>
      <c r="Z8151" s="127">
        <f t="shared" si="706"/>
        <v>43.159914920535336</v>
      </c>
    </row>
    <row r="8152" spans="4:26" x14ac:dyDescent="0.2">
      <c r="D8152" s="119"/>
      <c r="K8152" s="20"/>
      <c r="L8152" s="127"/>
      <c r="M8152" s="127"/>
      <c r="X8152" s="121">
        <v>200</v>
      </c>
      <c r="Y8152" s="121">
        <v>40</v>
      </c>
      <c r="Z8152" s="127">
        <f t="shared" si="706"/>
        <v>43.159914920535336</v>
      </c>
    </row>
    <row r="8153" spans="4:26" x14ac:dyDescent="0.2">
      <c r="D8153" s="119"/>
      <c r="K8153" s="20"/>
      <c r="L8153" s="127"/>
      <c r="M8153" s="127"/>
      <c r="X8153" s="121">
        <v>200</v>
      </c>
      <c r="Y8153" s="121">
        <v>40</v>
      </c>
      <c r="Z8153" s="127">
        <f t="shared" si="706"/>
        <v>43.159914920535336</v>
      </c>
    </row>
    <row r="8154" spans="4:26" x14ac:dyDescent="0.2">
      <c r="D8154" s="119"/>
      <c r="K8154" s="20"/>
      <c r="L8154" s="127"/>
      <c r="M8154" s="127"/>
      <c r="X8154" s="121">
        <v>200</v>
      </c>
      <c r="Y8154" s="121">
        <v>40</v>
      </c>
      <c r="Z8154" s="127">
        <f t="shared" si="706"/>
        <v>43.159914920535336</v>
      </c>
    </row>
    <row r="8155" spans="4:26" x14ac:dyDescent="0.2">
      <c r="D8155" s="119"/>
      <c r="K8155" s="20"/>
      <c r="L8155" s="127"/>
      <c r="M8155" s="127"/>
      <c r="X8155" s="121">
        <v>200</v>
      </c>
      <c r="Y8155" s="121">
        <v>40</v>
      </c>
      <c r="Z8155" s="127">
        <f t="shared" si="706"/>
        <v>43.159914920535336</v>
      </c>
    </row>
    <row r="8156" spans="4:26" x14ac:dyDescent="0.2">
      <c r="D8156" s="119"/>
      <c r="K8156" s="20"/>
      <c r="L8156" s="127"/>
      <c r="M8156" s="127"/>
      <c r="X8156" s="121">
        <v>200</v>
      </c>
      <c r="Y8156" s="121">
        <v>40</v>
      </c>
      <c r="Z8156" s="127">
        <f t="shared" si="706"/>
        <v>43.159914920535336</v>
      </c>
    </row>
    <row r="8157" spans="4:26" x14ac:dyDescent="0.2">
      <c r="D8157" s="119"/>
      <c r="K8157" s="20"/>
      <c r="L8157" s="127"/>
      <c r="M8157" s="127"/>
      <c r="X8157" s="121">
        <v>200</v>
      </c>
      <c r="Y8157" s="121">
        <v>40</v>
      </c>
      <c r="Z8157" s="127">
        <f t="shared" si="706"/>
        <v>43.159914920535336</v>
      </c>
    </row>
    <row r="8158" spans="4:26" x14ac:dyDescent="0.2">
      <c r="D8158" s="119"/>
      <c r="K8158" s="20"/>
      <c r="L8158" s="127"/>
      <c r="M8158" s="127"/>
      <c r="X8158" s="121">
        <v>200</v>
      </c>
      <c r="Y8158" s="121">
        <v>40</v>
      </c>
      <c r="Z8158" s="127">
        <f t="shared" si="706"/>
        <v>43.159914920535336</v>
      </c>
    </row>
    <row r="8159" spans="4:26" x14ac:dyDescent="0.2">
      <c r="D8159" s="119"/>
      <c r="K8159" s="20"/>
      <c r="L8159" s="127"/>
      <c r="M8159" s="127"/>
      <c r="X8159" s="121">
        <v>200</v>
      </c>
      <c r="Y8159" s="121">
        <v>40</v>
      </c>
      <c r="Z8159" s="127">
        <f t="shared" si="706"/>
        <v>43.159914920535336</v>
      </c>
    </row>
    <row r="8160" spans="4:26" x14ac:dyDescent="0.2">
      <c r="D8160" s="119"/>
      <c r="K8160" s="20"/>
      <c r="L8160" s="127"/>
      <c r="M8160" s="127"/>
      <c r="X8160" s="121">
        <v>200</v>
      </c>
      <c r="Y8160" s="121">
        <v>40</v>
      </c>
      <c r="Z8160" s="127">
        <f t="shared" si="706"/>
        <v>43.159914920535336</v>
      </c>
    </row>
    <row r="8161" spans="4:26" x14ac:dyDescent="0.2">
      <c r="D8161" s="119"/>
      <c r="K8161" s="20"/>
      <c r="L8161" s="127"/>
      <c r="M8161" s="127"/>
      <c r="X8161" s="121">
        <v>200</v>
      </c>
      <c r="Y8161" s="121">
        <v>40</v>
      </c>
      <c r="Z8161" s="127">
        <f t="shared" si="706"/>
        <v>43.159914920535336</v>
      </c>
    </row>
    <row r="8162" spans="4:26" x14ac:dyDescent="0.2">
      <c r="D8162" s="119"/>
      <c r="K8162" s="20"/>
      <c r="L8162" s="127"/>
      <c r="M8162" s="127"/>
      <c r="X8162" s="121">
        <v>200</v>
      </c>
      <c r="Y8162" s="121">
        <v>40</v>
      </c>
      <c r="Z8162" s="127">
        <f t="shared" si="706"/>
        <v>43.159914920535336</v>
      </c>
    </row>
    <row r="8163" spans="4:26" x14ac:dyDescent="0.2">
      <c r="D8163" s="119"/>
      <c r="K8163" s="20"/>
      <c r="L8163" s="127"/>
      <c r="M8163" s="127"/>
      <c r="X8163" s="121">
        <v>200</v>
      </c>
      <c r="Y8163" s="121">
        <v>40</v>
      </c>
      <c r="Z8163" s="127">
        <f t="shared" si="706"/>
        <v>43.159914920535336</v>
      </c>
    </row>
    <row r="8164" spans="4:26" x14ac:dyDescent="0.2">
      <c r="D8164" s="119"/>
      <c r="K8164" s="20"/>
      <c r="L8164" s="127"/>
      <c r="M8164" s="127"/>
      <c r="X8164" s="121">
        <v>200</v>
      </c>
      <c r="Y8164" s="121">
        <v>40</v>
      </c>
      <c r="Z8164" s="127">
        <f t="shared" si="706"/>
        <v>43.159914920535336</v>
      </c>
    </row>
    <row r="8165" spans="4:26" x14ac:dyDescent="0.2">
      <c r="D8165" s="119"/>
      <c r="K8165" s="20"/>
      <c r="L8165" s="127"/>
      <c r="M8165" s="127"/>
      <c r="X8165" s="121">
        <v>200</v>
      </c>
      <c r="Y8165" s="121">
        <v>40</v>
      </c>
      <c r="Z8165" s="127">
        <f t="shared" si="706"/>
        <v>43.159914920535336</v>
      </c>
    </row>
    <row r="8166" spans="4:26" x14ac:dyDescent="0.2">
      <c r="D8166" s="119"/>
      <c r="K8166" s="20"/>
      <c r="L8166" s="127"/>
      <c r="M8166" s="127"/>
      <c r="X8166" s="121">
        <v>200</v>
      </c>
      <c r="Y8166" s="121">
        <v>40</v>
      </c>
      <c r="Z8166" s="127">
        <f t="shared" si="706"/>
        <v>43.159914920535336</v>
      </c>
    </row>
    <row r="8167" spans="4:26" x14ac:dyDescent="0.2">
      <c r="D8167" s="119"/>
      <c r="K8167" s="20"/>
      <c r="L8167" s="127"/>
      <c r="M8167" s="127"/>
      <c r="X8167" s="121">
        <v>200</v>
      </c>
      <c r="Y8167" s="121">
        <v>40</v>
      </c>
      <c r="Z8167" s="127">
        <f t="shared" si="706"/>
        <v>43.159914920535336</v>
      </c>
    </row>
    <row r="8168" spans="4:26" x14ac:dyDescent="0.2">
      <c r="D8168" s="119"/>
      <c r="K8168" s="20"/>
      <c r="L8168" s="127"/>
      <c r="M8168" s="127"/>
      <c r="X8168" s="121">
        <v>200</v>
      </c>
      <c r="Y8168" s="121">
        <v>40</v>
      </c>
      <c r="Z8168" s="127">
        <f t="shared" si="706"/>
        <v>43.159914920535336</v>
      </c>
    </row>
    <row r="8169" spans="4:26" x14ac:dyDescent="0.2">
      <c r="D8169" s="119"/>
      <c r="K8169" s="20"/>
      <c r="L8169" s="127"/>
      <c r="M8169" s="127"/>
      <c r="X8169" s="121">
        <v>200</v>
      </c>
      <c r="Y8169" s="121">
        <v>40</v>
      </c>
      <c r="Z8169" s="127">
        <f t="shared" si="706"/>
        <v>43.159914920535336</v>
      </c>
    </row>
    <row r="8170" spans="4:26" x14ac:dyDescent="0.2">
      <c r="D8170" s="119"/>
      <c r="K8170" s="20"/>
      <c r="L8170" s="127"/>
      <c r="M8170" s="127"/>
      <c r="X8170" s="121">
        <v>200</v>
      </c>
      <c r="Y8170" s="121">
        <v>40</v>
      </c>
      <c r="Z8170" s="127">
        <f t="shared" si="706"/>
        <v>43.159914920535336</v>
      </c>
    </row>
    <row r="8171" spans="4:26" x14ac:dyDescent="0.2">
      <c r="D8171" s="119"/>
      <c r="K8171" s="20"/>
      <c r="L8171" s="127"/>
      <c r="M8171" s="127"/>
      <c r="X8171" s="121">
        <v>200</v>
      </c>
      <c r="Y8171" s="121">
        <v>40</v>
      </c>
      <c r="Z8171" s="127">
        <f t="shared" si="706"/>
        <v>43.159914920535336</v>
      </c>
    </row>
    <row r="8172" spans="4:26" x14ac:dyDescent="0.2">
      <c r="D8172" s="119"/>
      <c r="K8172" s="20"/>
      <c r="L8172" s="127"/>
      <c r="M8172" s="127"/>
      <c r="X8172" s="121">
        <v>200</v>
      </c>
      <c r="Y8172" s="121">
        <v>40</v>
      </c>
      <c r="Z8172" s="127">
        <f t="shared" si="706"/>
        <v>43.159914920535336</v>
      </c>
    </row>
    <row r="8173" spans="4:26" x14ac:dyDescent="0.2">
      <c r="D8173" s="119"/>
      <c r="K8173" s="20"/>
      <c r="L8173" s="127"/>
      <c r="M8173" s="127"/>
      <c r="X8173" s="121">
        <v>200</v>
      </c>
      <c r="Y8173" s="121">
        <v>40</v>
      </c>
      <c r="Z8173" s="127">
        <f t="shared" si="706"/>
        <v>43.159914920535336</v>
      </c>
    </row>
    <row r="8174" spans="4:26" x14ac:dyDescent="0.2">
      <c r="D8174" s="119"/>
      <c r="K8174" s="20"/>
      <c r="L8174" s="127"/>
      <c r="M8174" s="127"/>
      <c r="X8174" s="121">
        <v>200</v>
      </c>
      <c r="Y8174" s="121">
        <v>40</v>
      </c>
      <c r="Z8174" s="127">
        <f t="shared" si="706"/>
        <v>43.159914920535336</v>
      </c>
    </row>
    <row r="8175" spans="4:26" x14ac:dyDescent="0.2">
      <c r="D8175" s="119"/>
      <c r="K8175" s="20"/>
      <c r="L8175" s="127"/>
      <c r="M8175" s="127"/>
      <c r="X8175" s="121">
        <v>200</v>
      </c>
      <c r="Y8175" s="121">
        <v>40</v>
      </c>
      <c r="Z8175" s="127">
        <f t="shared" si="706"/>
        <v>43.159914920535336</v>
      </c>
    </row>
    <row r="8176" spans="4:26" x14ac:dyDescent="0.2">
      <c r="D8176" s="119"/>
      <c r="K8176" s="20"/>
      <c r="L8176" s="127"/>
      <c r="M8176" s="127"/>
      <c r="X8176" s="121">
        <v>200</v>
      </c>
      <c r="Y8176" s="121">
        <v>40</v>
      </c>
      <c r="Z8176" s="127">
        <f t="shared" si="706"/>
        <v>43.159914920535336</v>
      </c>
    </row>
    <row r="8177" spans="4:26" x14ac:dyDescent="0.2">
      <c r="D8177" s="119"/>
      <c r="K8177" s="20"/>
      <c r="L8177" s="127"/>
      <c r="M8177" s="127"/>
      <c r="X8177" s="121">
        <v>200</v>
      </c>
      <c r="Y8177" s="121">
        <v>40</v>
      </c>
      <c r="Z8177" s="127">
        <f t="shared" si="706"/>
        <v>43.159914920535336</v>
      </c>
    </row>
    <row r="8178" spans="4:26" x14ac:dyDescent="0.2">
      <c r="D8178" s="119"/>
      <c r="K8178" s="20"/>
      <c r="L8178" s="127"/>
      <c r="M8178" s="127"/>
      <c r="X8178" s="121">
        <v>200</v>
      </c>
      <c r="Y8178" s="121">
        <v>40</v>
      </c>
      <c r="Z8178" s="127">
        <f t="shared" si="706"/>
        <v>43.159914920535336</v>
      </c>
    </row>
    <row r="8179" spans="4:26" x14ac:dyDescent="0.2">
      <c r="D8179" s="119"/>
      <c r="K8179" s="20"/>
      <c r="L8179" s="127"/>
      <c r="M8179" s="127"/>
      <c r="X8179" s="121">
        <v>200</v>
      </c>
      <c r="Y8179" s="121">
        <v>40</v>
      </c>
      <c r="Z8179" s="127">
        <f t="shared" si="706"/>
        <v>43.159914920535336</v>
      </c>
    </row>
    <row r="8180" spans="4:26" x14ac:dyDescent="0.2">
      <c r="D8180" s="119"/>
      <c r="K8180" s="20"/>
      <c r="L8180" s="127"/>
      <c r="M8180" s="127"/>
      <c r="X8180" s="121">
        <v>200</v>
      </c>
      <c r="Y8180" s="121">
        <v>40</v>
      </c>
      <c r="Z8180" s="127">
        <f t="shared" si="706"/>
        <v>43.159914920535336</v>
      </c>
    </row>
    <row r="8181" spans="4:26" x14ac:dyDescent="0.2">
      <c r="D8181" s="119"/>
      <c r="K8181" s="20"/>
      <c r="L8181" s="127"/>
      <c r="M8181" s="127"/>
      <c r="X8181" s="121">
        <v>200</v>
      </c>
      <c r="Y8181" s="121">
        <v>40</v>
      </c>
      <c r="Z8181" s="127">
        <f t="shared" si="706"/>
        <v>43.159914920535336</v>
      </c>
    </row>
    <row r="8182" spans="4:26" x14ac:dyDescent="0.2">
      <c r="D8182" s="119"/>
      <c r="K8182" s="20"/>
      <c r="L8182" s="127"/>
      <c r="M8182" s="127"/>
      <c r="X8182" s="121">
        <v>200</v>
      </c>
      <c r="Y8182" s="121">
        <v>40</v>
      </c>
      <c r="Z8182" s="127">
        <f t="shared" si="706"/>
        <v>43.159914920535336</v>
      </c>
    </row>
    <row r="8183" spans="4:26" x14ac:dyDescent="0.2">
      <c r="D8183" s="119"/>
      <c r="K8183" s="20"/>
      <c r="L8183" s="127"/>
      <c r="M8183" s="127"/>
      <c r="X8183" s="121">
        <v>200</v>
      </c>
      <c r="Y8183" s="121">
        <v>40</v>
      </c>
      <c r="Z8183" s="127">
        <f t="shared" si="706"/>
        <v>43.159914920535336</v>
      </c>
    </row>
    <row r="8184" spans="4:26" x14ac:dyDescent="0.2">
      <c r="D8184" s="119"/>
      <c r="K8184" s="20"/>
      <c r="L8184" s="127"/>
      <c r="M8184" s="127"/>
      <c r="X8184" s="121">
        <v>200</v>
      </c>
      <c r="Y8184" s="121">
        <v>40</v>
      </c>
      <c r="Z8184" s="127">
        <f t="shared" si="706"/>
        <v>43.159914920535336</v>
      </c>
    </row>
    <row r="8185" spans="4:26" x14ac:dyDescent="0.2">
      <c r="D8185" s="119"/>
      <c r="K8185" s="20"/>
      <c r="L8185" s="127"/>
      <c r="M8185" s="127"/>
      <c r="X8185" s="121">
        <v>200</v>
      </c>
      <c r="Y8185" s="121">
        <v>40</v>
      </c>
      <c r="Z8185" s="127">
        <f t="shared" si="706"/>
        <v>43.159914920535336</v>
      </c>
    </row>
    <row r="8186" spans="4:26" x14ac:dyDescent="0.2">
      <c r="D8186" s="119"/>
      <c r="K8186" s="20"/>
      <c r="L8186" s="127"/>
      <c r="M8186" s="127"/>
      <c r="X8186" s="121">
        <v>200</v>
      </c>
      <c r="Y8186" s="121">
        <v>40</v>
      </c>
      <c r="Z8186" s="127">
        <f t="shared" si="706"/>
        <v>43.159914920535336</v>
      </c>
    </row>
    <row r="8187" spans="4:26" x14ac:dyDescent="0.2">
      <c r="D8187" s="119"/>
      <c r="K8187" s="20"/>
      <c r="L8187" s="127"/>
      <c r="M8187" s="127"/>
      <c r="X8187" s="121">
        <v>200</v>
      </c>
      <c r="Y8187" s="121">
        <v>40</v>
      </c>
      <c r="Z8187" s="127">
        <f t="shared" si="706"/>
        <v>43.159914920535336</v>
      </c>
    </row>
    <row r="8188" spans="4:26" x14ac:dyDescent="0.2">
      <c r="D8188" s="119"/>
      <c r="K8188" s="20"/>
      <c r="L8188" s="127"/>
      <c r="M8188" s="127"/>
      <c r="X8188" s="121">
        <v>200</v>
      </c>
      <c r="Y8188" s="121">
        <v>40</v>
      </c>
      <c r="Z8188" s="127">
        <f t="shared" si="706"/>
        <v>43.159914920535336</v>
      </c>
    </row>
    <row r="8189" spans="4:26" x14ac:dyDescent="0.2">
      <c r="D8189" s="119"/>
      <c r="K8189" s="20"/>
      <c r="L8189" s="127"/>
      <c r="M8189" s="127"/>
      <c r="X8189" s="121">
        <v>200</v>
      </c>
      <c r="Y8189" s="121">
        <v>40</v>
      </c>
      <c r="Z8189" s="127">
        <f t="shared" si="706"/>
        <v>43.159914920535336</v>
      </c>
    </row>
    <row r="8190" spans="4:26" x14ac:dyDescent="0.2">
      <c r="D8190" s="119"/>
      <c r="K8190" s="20"/>
      <c r="L8190" s="127"/>
      <c r="M8190" s="127"/>
      <c r="X8190" s="121">
        <v>200</v>
      </c>
      <c r="Y8190" s="121">
        <v>40</v>
      </c>
      <c r="Z8190" s="127">
        <f t="shared" si="706"/>
        <v>43.159914920535336</v>
      </c>
    </row>
    <row r="8191" spans="4:26" x14ac:dyDescent="0.2">
      <c r="D8191" s="119"/>
      <c r="K8191" s="20"/>
      <c r="L8191" s="127"/>
      <c r="M8191" s="127"/>
      <c r="X8191" s="121">
        <v>200</v>
      </c>
      <c r="Y8191" s="121">
        <v>40</v>
      </c>
      <c r="Z8191" s="127">
        <f t="shared" si="706"/>
        <v>43.159914920535336</v>
      </c>
    </row>
    <row r="8192" spans="4:26" x14ac:dyDescent="0.2">
      <c r="D8192" s="119"/>
      <c r="K8192" s="20"/>
      <c r="L8192" s="127"/>
      <c r="M8192" s="127"/>
      <c r="X8192" s="121">
        <v>200</v>
      </c>
      <c r="Y8192" s="121">
        <v>40</v>
      </c>
      <c r="Z8192" s="127">
        <f t="shared" si="706"/>
        <v>43.159914920535336</v>
      </c>
    </row>
    <row r="8193" spans="4:26" x14ac:dyDescent="0.2">
      <c r="D8193" s="119"/>
      <c r="K8193" s="20"/>
      <c r="L8193" s="127"/>
      <c r="M8193" s="127"/>
      <c r="X8193" s="121">
        <v>200</v>
      </c>
      <c r="Y8193" s="121">
        <v>40</v>
      </c>
      <c r="Z8193" s="127">
        <f t="shared" si="706"/>
        <v>43.159914920535336</v>
      </c>
    </row>
    <row r="8194" spans="4:26" x14ac:dyDescent="0.2">
      <c r="D8194" s="119"/>
      <c r="K8194" s="20"/>
      <c r="L8194" s="127"/>
      <c r="M8194" s="127"/>
      <c r="X8194" s="121">
        <v>200</v>
      </c>
      <c r="Y8194" s="121">
        <v>40</v>
      </c>
      <c r="Z8194" s="127">
        <f t="shared" si="706"/>
        <v>43.159914920535336</v>
      </c>
    </row>
    <row r="8195" spans="4:26" x14ac:dyDescent="0.2">
      <c r="D8195" s="119"/>
      <c r="K8195" s="20"/>
      <c r="L8195" s="127"/>
      <c r="M8195" s="127"/>
      <c r="X8195" s="121">
        <v>200</v>
      </c>
      <c r="Y8195" s="121">
        <v>40</v>
      </c>
      <c r="Z8195" s="127">
        <f t="shared" si="706"/>
        <v>43.159914920535336</v>
      </c>
    </row>
    <row r="8196" spans="4:26" x14ac:dyDescent="0.2">
      <c r="D8196" s="119"/>
      <c r="K8196" s="20"/>
      <c r="L8196" s="127"/>
      <c r="M8196" s="127"/>
      <c r="X8196" s="121">
        <v>200</v>
      </c>
      <c r="Y8196" s="121">
        <v>40</v>
      </c>
      <c r="Z8196" s="127">
        <f t="shared" si="706"/>
        <v>43.159914920535336</v>
      </c>
    </row>
    <row r="8197" spans="4:26" x14ac:dyDescent="0.2">
      <c r="D8197" s="119"/>
      <c r="K8197" s="20"/>
      <c r="L8197" s="127"/>
      <c r="M8197" s="127"/>
      <c r="X8197" s="121">
        <v>200</v>
      </c>
      <c r="Y8197" s="121">
        <v>40</v>
      </c>
      <c r="Z8197" s="127">
        <f t="shared" si="706"/>
        <v>43.159914920535336</v>
      </c>
    </row>
    <row r="8198" spans="4:26" x14ac:dyDescent="0.2">
      <c r="D8198" s="119"/>
      <c r="K8198" s="20"/>
      <c r="L8198" s="127"/>
      <c r="M8198" s="127"/>
      <c r="X8198" s="121">
        <v>200</v>
      </c>
      <c r="Y8198" s="121">
        <v>40</v>
      </c>
      <c r="Z8198" s="127">
        <f t="shared" si="706"/>
        <v>43.159914920535336</v>
      </c>
    </row>
    <row r="8199" spans="4:26" x14ac:dyDescent="0.2">
      <c r="D8199" s="119"/>
      <c r="K8199" s="20"/>
      <c r="L8199" s="127"/>
      <c r="M8199" s="127"/>
      <c r="X8199" s="121">
        <v>200</v>
      </c>
      <c r="Y8199" s="121">
        <v>40</v>
      </c>
      <c r="Z8199" s="127">
        <f t="shared" si="706"/>
        <v>43.159914920535336</v>
      </c>
    </row>
    <row r="8200" spans="4:26" x14ac:dyDescent="0.2">
      <c r="D8200" s="119"/>
      <c r="K8200" s="20"/>
      <c r="L8200" s="127"/>
      <c r="M8200" s="127"/>
      <c r="X8200" s="121">
        <v>200</v>
      </c>
      <c r="Y8200" s="121">
        <v>40</v>
      </c>
      <c r="Z8200" s="127">
        <f t="shared" si="706"/>
        <v>43.159914920535336</v>
      </c>
    </row>
    <row r="8201" spans="4:26" x14ac:dyDescent="0.2">
      <c r="D8201" s="119"/>
      <c r="K8201" s="20"/>
      <c r="L8201" s="127"/>
      <c r="M8201" s="127"/>
      <c r="X8201" s="121">
        <v>200</v>
      </c>
      <c r="Y8201" s="121">
        <v>40</v>
      </c>
      <c r="Z8201" s="127">
        <f t="shared" si="706"/>
        <v>43.159914920535336</v>
      </c>
    </row>
    <row r="8202" spans="4:26" x14ac:dyDescent="0.2">
      <c r="D8202" s="119"/>
      <c r="K8202" s="20"/>
      <c r="L8202" s="127"/>
      <c r="M8202" s="127"/>
      <c r="X8202" s="121">
        <v>200</v>
      </c>
      <c r="Y8202" s="121">
        <v>40</v>
      </c>
      <c r="Z8202" s="127">
        <f t="shared" si="706"/>
        <v>43.159914920535336</v>
      </c>
    </row>
    <row r="8203" spans="4:26" x14ac:dyDescent="0.2">
      <c r="D8203" s="119"/>
      <c r="K8203" s="20"/>
      <c r="L8203" s="127"/>
      <c r="M8203" s="127"/>
      <c r="X8203" s="121">
        <v>200</v>
      </c>
      <c r="Y8203" s="121">
        <v>40</v>
      </c>
      <c r="Z8203" s="127">
        <f t="shared" ref="Z8203:Z8266" si="707">$U$11</f>
        <v>43.159914920535336</v>
      </c>
    </row>
    <row r="8204" spans="4:26" x14ac:dyDescent="0.2">
      <c r="D8204" s="119"/>
      <c r="K8204" s="20"/>
      <c r="L8204" s="127"/>
      <c r="M8204" s="127"/>
      <c r="X8204" s="121">
        <v>200</v>
      </c>
      <c r="Y8204" s="121">
        <v>40</v>
      </c>
      <c r="Z8204" s="127">
        <f t="shared" si="707"/>
        <v>43.159914920535336</v>
      </c>
    </row>
    <row r="8205" spans="4:26" x14ac:dyDescent="0.2">
      <c r="D8205" s="119"/>
      <c r="K8205" s="20"/>
      <c r="L8205" s="127"/>
      <c r="M8205" s="127"/>
      <c r="X8205" s="121">
        <v>200</v>
      </c>
      <c r="Y8205" s="121">
        <v>40</v>
      </c>
      <c r="Z8205" s="127">
        <f t="shared" si="707"/>
        <v>43.159914920535336</v>
      </c>
    </row>
    <row r="8206" spans="4:26" x14ac:dyDescent="0.2">
      <c r="D8206" s="119"/>
      <c r="K8206" s="20"/>
      <c r="L8206" s="127"/>
      <c r="M8206" s="127"/>
      <c r="X8206" s="121">
        <v>200</v>
      </c>
      <c r="Y8206" s="121">
        <v>40</v>
      </c>
      <c r="Z8206" s="127">
        <f t="shared" si="707"/>
        <v>43.159914920535336</v>
      </c>
    </row>
    <row r="8207" spans="4:26" x14ac:dyDescent="0.2">
      <c r="D8207" s="119"/>
      <c r="K8207" s="20"/>
      <c r="L8207" s="127"/>
      <c r="M8207" s="127"/>
      <c r="X8207" s="121">
        <v>200</v>
      </c>
      <c r="Y8207" s="121">
        <v>40</v>
      </c>
      <c r="Z8207" s="127">
        <f t="shared" si="707"/>
        <v>43.159914920535336</v>
      </c>
    </row>
    <row r="8208" spans="4:26" x14ac:dyDescent="0.2">
      <c r="D8208" s="119"/>
      <c r="K8208" s="20"/>
      <c r="L8208" s="127"/>
      <c r="M8208" s="127"/>
      <c r="X8208" s="121">
        <v>200</v>
      </c>
      <c r="Y8208" s="121">
        <v>40</v>
      </c>
      <c r="Z8208" s="127">
        <f t="shared" si="707"/>
        <v>43.159914920535336</v>
      </c>
    </row>
    <row r="8209" spans="4:26" x14ac:dyDescent="0.2">
      <c r="D8209" s="119"/>
      <c r="K8209" s="20"/>
      <c r="L8209" s="127"/>
      <c r="M8209" s="127"/>
      <c r="X8209" s="121">
        <v>200</v>
      </c>
      <c r="Y8209" s="121">
        <v>40</v>
      </c>
      <c r="Z8209" s="127">
        <f t="shared" si="707"/>
        <v>43.159914920535336</v>
      </c>
    </row>
    <row r="8210" spans="4:26" x14ac:dyDescent="0.2">
      <c r="D8210" s="119"/>
      <c r="K8210" s="20"/>
      <c r="L8210" s="127"/>
      <c r="M8210" s="127"/>
      <c r="X8210" s="121">
        <v>200</v>
      </c>
      <c r="Y8210" s="121">
        <v>40</v>
      </c>
      <c r="Z8210" s="127">
        <f t="shared" si="707"/>
        <v>43.159914920535336</v>
      </c>
    </row>
    <row r="8211" spans="4:26" x14ac:dyDescent="0.2">
      <c r="D8211" s="119"/>
      <c r="K8211" s="20"/>
      <c r="L8211" s="127"/>
      <c r="M8211" s="127"/>
      <c r="X8211" s="121">
        <v>200</v>
      </c>
      <c r="Y8211" s="121">
        <v>40</v>
      </c>
      <c r="Z8211" s="127">
        <f t="shared" si="707"/>
        <v>43.159914920535336</v>
      </c>
    </row>
    <row r="8212" spans="4:26" x14ac:dyDescent="0.2">
      <c r="D8212" s="119"/>
      <c r="K8212" s="20"/>
      <c r="L8212" s="127"/>
      <c r="M8212" s="127"/>
      <c r="X8212" s="121">
        <v>200</v>
      </c>
      <c r="Y8212" s="121">
        <v>40</v>
      </c>
      <c r="Z8212" s="127">
        <f t="shared" si="707"/>
        <v>43.159914920535336</v>
      </c>
    </row>
    <row r="8213" spans="4:26" x14ac:dyDescent="0.2">
      <c r="D8213" s="119"/>
      <c r="K8213" s="20"/>
      <c r="L8213" s="127"/>
      <c r="M8213" s="127"/>
      <c r="X8213" s="121">
        <v>200</v>
      </c>
      <c r="Y8213" s="121">
        <v>40</v>
      </c>
      <c r="Z8213" s="127">
        <f t="shared" si="707"/>
        <v>43.159914920535336</v>
      </c>
    </row>
    <row r="8214" spans="4:26" x14ac:dyDescent="0.2">
      <c r="D8214" s="119"/>
      <c r="K8214" s="20"/>
      <c r="L8214" s="127"/>
      <c r="M8214" s="127"/>
      <c r="X8214" s="121">
        <v>200</v>
      </c>
      <c r="Y8214" s="121">
        <v>40</v>
      </c>
      <c r="Z8214" s="127">
        <f t="shared" si="707"/>
        <v>43.159914920535336</v>
      </c>
    </row>
    <row r="8215" spans="4:26" x14ac:dyDescent="0.2">
      <c r="D8215" s="119"/>
      <c r="K8215" s="20"/>
      <c r="L8215" s="127"/>
      <c r="M8215" s="127"/>
      <c r="X8215" s="121">
        <v>200</v>
      </c>
      <c r="Y8215" s="121">
        <v>40</v>
      </c>
      <c r="Z8215" s="127">
        <f t="shared" si="707"/>
        <v>43.159914920535336</v>
      </c>
    </row>
    <row r="8216" spans="4:26" x14ac:dyDescent="0.2">
      <c r="D8216" s="119"/>
      <c r="K8216" s="20"/>
      <c r="L8216" s="127"/>
      <c r="M8216" s="127"/>
      <c r="X8216" s="121">
        <v>200</v>
      </c>
      <c r="Y8216" s="121">
        <v>40</v>
      </c>
      <c r="Z8216" s="127">
        <f t="shared" si="707"/>
        <v>43.159914920535336</v>
      </c>
    </row>
    <row r="8217" spans="4:26" x14ac:dyDescent="0.2">
      <c r="D8217" s="119"/>
      <c r="K8217" s="20"/>
      <c r="L8217" s="127"/>
      <c r="M8217" s="127"/>
      <c r="X8217" s="121">
        <v>200</v>
      </c>
      <c r="Y8217" s="121">
        <v>40</v>
      </c>
      <c r="Z8217" s="127">
        <f t="shared" si="707"/>
        <v>43.159914920535336</v>
      </c>
    </row>
    <row r="8218" spans="4:26" x14ac:dyDescent="0.2">
      <c r="D8218" s="119"/>
      <c r="K8218" s="20"/>
      <c r="L8218" s="127"/>
      <c r="M8218" s="127"/>
      <c r="X8218" s="121">
        <v>200</v>
      </c>
      <c r="Y8218" s="121">
        <v>40</v>
      </c>
      <c r="Z8218" s="127">
        <f t="shared" si="707"/>
        <v>43.159914920535336</v>
      </c>
    </row>
    <row r="8219" spans="4:26" x14ac:dyDescent="0.2">
      <c r="D8219" s="119"/>
      <c r="K8219" s="20"/>
      <c r="L8219" s="127"/>
      <c r="M8219" s="127"/>
      <c r="X8219" s="121">
        <v>200</v>
      </c>
      <c r="Y8219" s="121">
        <v>40</v>
      </c>
      <c r="Z8219" s="127">
        <f t="shared" si="707"/>
        <v>43.159914920535336</v>
      </c>
    </row>
    <row r="8220" spans="4:26" x14ac:dyDescent="0.2">
      <c r="D8220" s="119"/>
      <c r="K8220" s="20"/>
      <c r="L8220" s="127"/>
      <c r="M8220" s="127"/>
      <c r="X8220" s="121">
        <v>200</v>
      </c>
      <c r="Y8220" s="121">
        <v>40</v>
      </c>
      <c r="Z8220" s="127">
        <f t="shared" si="707"/>
        <v>43.159914920535336</v>
      </c>
    </row>
    <row r="8221" spans="4:26" x14ac:dyDescent="0.2">
      <c r="D8221" s="119"/>
      <c r="K8221" s="20"/>
      <c r="L8221" s="127"/>
      <c r="M8221" s="127"/>
      <c r="X8221" s="121">
        <v>200</v>
      </c>
      <c r="Y8221" s="121">
        <v>40</v>
      </c>
      <c r="Z8221" s="127">
        <f t="shared" si="707"/>
        <v>43.159914920535336</v>
      </c>
    </row>
    <row r="8222" spans="4:26" x14ac:dyDescent="0.2">
      <c r="D8222" s="119"/>
      <c r="K8222" s="20"/>
      <c r="L8222" s="127"/>
      <c r="M8222" s="127"/>
      <c r="X8222" s="121">
        <v>200</v>
      </c>
      <c r="Y8222" s="121">
        <v>40</v>
      </c>
      <c r="Z8222" s="127">
        <f t="shared" si="707"/>
        <v>43.159914920535336</v>
      </c>
    </row>
    <row r="8223" spans="4:26" x14ac:dyDescent="0.2">
      <c r="D8223" s="119"/>
      <c r="K8223" s="20"/>
      <c r="L8223" s="127"/>
      <c r="M8223" s="127"/>
      <c r="X8223" s="121">
        <v>200</v>
      </c>
      <c r="Y8223" s="121">
        <v>40</v>
      </c>
      <c r="Z8223" s="127">
        <f t="shared" si="707"/>
        <v>43.159914920535336</v>
      </c>
    </row>
    <row r="8224" spans="4:26" x14ac:dyDescent="0.2">
      <c r="D8224" s="119"/>
      <c r="K8224" s="20"/>
      <c r="L8224" s="127"/>
      <c r="M8224" s="127"/>
      <c r="X8224" s="121">
        <v>200</v>
      </c>
      <c r="Y8224" s="121">
        <v>40</v>
      </c>
      <c r="Z8224" s="127">
        <f t="shared" si="707"/>
        <v>43.159914920535336</v>
      </c>
    </row>
    <row r="8225" spans="4:26" x14ac:dyDescent="0.2">
      <c r="D8225" s="119"/>
      <c r="K8225" s="20"/>
      <c r="L8225" s="127"/>
      <c r="M8225" s="127"/>
      <c r="X8225" s="121">
        <v>200</v>
      </c>
      <c r="Y8225" s="121">
        <v>40</v>
      </c>
      <c r="Z8225" s="127">
        <f t="shared" si="707"/>
        <v>43.159914920535336</v>
      </c>
    </row>
    <row r="8226" spans="4:26" x14ac:dyDescent="0.2">
      <c r="D8226" s="119"/>
      <c r="K8226" s="20"/>
      <c r="L8226" s="127"/>
      <c r="M8226" s="127"/>
      <c r="X8226" s="121">
        <v>200</v>
      </c>
      <c r="Y8226" s="121">
        <v>40</v>
      </c>
      <c r="Z8226" s="127">
        <f t="shared" si="707"/>
        <v>43.159914920535336</v>
      </c>
    </row>
    <row r="8227" spans="4:26" x14ac:dyDescent="0.2">
      <c r="D8227" s="119"/>
      <c r="K8227" s="20"/>
      <c r="L8227" s="127"/>
      <c r="M8227" s="127"/>
      <c r="X8227" s="121">
        <v>200</v>
      </c>
      <c r="Y8227" s="121">
        <v>40</v>
      </c>
      <c r="Z8227" s="127">
        <f t="shared" si="707"/>
        <v>43.159914920535336</v>
      </c>
    </row>
    <row r="8228" spans="4:26" x14ac:dyDescent="0.2">
      <c r="D8228" s="119"/>
      <c r="K8228" s="20"/>
      <c r="L8228" s="127"/>
      <c r="M8228" s="127"/>
      <c r="X8228" s="121">
        <v>200</v>
      </c>
      <c r="Y8228" s="121">
        <v>40</v>
      </c>
      <c r="Z8228" s="127">
        <f t="shared" si="707"/>
        <v>43.159914920535336</v>
      </c>
    </row>
    <row r="8229" spans="4:26" x14ac:dyDescent="0.2">
      <c r="D8229" s="119"/>
      <c r="K8229" s="20"/>
      <c r="L8229" s="127"/>
      <c r="M8229" s="127"/>
      <c r="X8229" s="121">
        <v>200</v>
      </c>
      <c r="Y8229" s="121">
        <v>40</v>
      </c>
      <c r="Z8229" s="127">
        <f t="shared" si="707"/>
        <v>43.159914920535336</v>
      </c>
    </row>
    <row r="8230" spans="4:26" x14ac:dyDescent="0.2">
      <c r="D8230" s="119"/>
      <c r="K8230" s="20"/>
      <c r="L8230" s="127"/>
      <c r="M8230" s="127"/>
      <c r="X8230" s="121">
        <v>200</v>
      </c>
      <c r="Y8230" s="121">
        <v>40</v>
      </c>
      <c r="Z8230" s="127">
        <f t="shared" si="707"/>
        <v>43.159914920535336</v>
      </c>
    </row>
    <row r="8231" spans="4:26" x14ac:dyDescent="0.2">
      <c r="D8231" s="119"/>
      <c r="K8231" s="20"/>
      <c r="L8231" s="127"/>
      <c r="M8231" s="127"/>
      <c r="X8231" s="121">
        <v>200</v>
      </c>
      <c r="Y8231" s="121">
        <v>40</v>
      </c>
      <c r="Z8231" s="127">
        <f t="shared" si="707"/>
        <v>43.159914920535336</v>
      </c>
    </row>
    <row r="8232" spans="4:26" x14ac:dyDescent="0.2">
      <c r="D8232" s="119"/>
      <c r="K8232" s="20"/>
      <c r="L8232" s="127"/>
      <c r="M8232" s="127"/>
      <c r="X8232" s="121">
        <v>200</v>
      </c>
      <c r="Y8232" s="121">
        <v>40</v>
      </c>
      <c r="Z8232" s="127">
        <f t="shared" si="707"/>
        <v>43.159914920535336</v>
      </c>
    </row>
    <row r="8233" spans="4:26" x14ac:dyDescent="0.2">
      <c r="D8233" s="119"/>
      <c r="K8233" s="20"/>
      <c r="L8233" s="127"/>
      <c r="M8233" s="127"/>
      <c r="X8233" s="121">
        <v>200</v>
      </c>
      <c r="Y8233" s="121">
        <v>40</v>
      </c>
      <c r="Z8233" s="127">
        <f t="shared" si="707"/>
        <v>43.159914920535336</v>
      </c>
    </row>
    <row r="8234" spans="4:26" x14ac:dyDescent="0.2">
      <c r="D8234" s="119"/>
      <c r="K8234" s="20"/>
      <c r="L8234" s="127"/>
      <c r="M8234" s="127"/>
      <c r="X8234" s="121">
        <v>200</v>
      </c>
      <c r="Y8234" s="121">
        <v>40</v>
      </c>
      <c r="Z8234" s="127">
        <f t="shared" si="707"/>
        <v>43.159914920535336</v>
      </c>
    </row>
    <row r="8235" spans="4:26" x14ac:dyDescent="0.2">
      <c r="D8235" s="119"/>
      <c r="K8235" s="20"/>
      <c r="L8235" s="127"/>
      <c r="M8235" s="127"/>
      <c r="X8235" s="121">
        <v>200</v>
      </c>
      <c r="Y8235" s="121">
        <v>40</v>
      </c>
      <c r="Z8235" s="127">
        <f t="shared" si="707"/>
        <v>43.159914920535336</v>
      </c>
    </row>
    <row r="8236" spans="4:26" x14ac:dyDescent="0.2">
      <c r="D8236" s="119"/>
      <c r="K8236" s="20"/>
      <c r="L8236" s="127"/>
      <c r="M8236" s="127"/>
      <c r="X8236" s="121">
        <v>200</v>
      </c>
      <c r="Y8236" s="121">
        <v>40</v>
      </c>
      <c r="Z8236" s="127">
        <f t="shared" si="707"/>
        <v>43.159914920535336</v>
      </c>
    </row>
    <row r="8237" spans="4:26" x14ac:dyDescent="0.2">
      <c r="D8237" s="119"/>
      <c r="K8237" s="20"/>
      <c r="L8237" s="127"/>
      <c r="M8237" s="127"/>
      <c r="X8237" s="121">
        <v>200</v>
      </c>
      <c r="Y8237" s="121">
        <v>40</v>
      </c>
      <c r="Z8237" s="127">
        <f t="shared" si="707"/>
        <v>43.159914920535336</v>
      </c>
    </row>
    <row r="8238" spans="4:26" x14ac:dyDescent="0.2">
      <c r="D8238" s="119"/>
      <c r="K8238" s="20"/>
      <c r="L8238" s="127"/>
      <c r="M8238" s="127"/>
      <c r="X8238" s="121">
        <v>200</v>
      </c>
      <c r="Y8238" s="121">
        <v>40</v>
      </c>
      <c r="Z8238" s="127">
        <f t="shared" si="707"/>
        <v>43.159914920535336</v>
      </c>
    </row>
    <row r="8239" spans="4:26" x14ac:dyDescent="0.2">
      <c r="D8239" s="119"/>
      <c r="K8239" s="20"/>
      <c r="L8239" s="127"/>
      <c r="M8239" s="127"/>
      <c r="X8239" s="121">
        <v>200</v>
      </c>
      <c r="Y8239" s="121">
        <v>40</v>
      </c>
      <c r="Z8239" s="127">
        <f t="shared" si="707"/>
        <v>43.159914920535336</v>
      </c>
    </row>
    <row r="8240" spans="4:26" x14ac:dyDescent="0.2">
      <c r="D8240" s="119"/>
      <c r="K8240" s="20"/>
      <c r="L8240" s="127"/>
      <c r="M8240" s="127"/>
      <c r="X8240" s="121">
        <v>200</v>
      </c>
      <c r="Y8240" s="121">
        <v>40</v>
      </c>
      <c r="Z8240" s="127">
        <f t="shared" si="707"/>
        <v>43.159914920535336</v>
      </c>
    </row>
    <row r="8241" spans="4:26" x14ac:dyDescent="0.2">
      <c r="D8241" s="119"/>
      <c r="K8241" s="20"/>
      <c r="L8241" s="127"/>
      <c r="M8241" s="127"/>
      <c r="X8241" s="121">
        <v>200</v>
      </c>
      <c r="Y8241" s="121">
        <v>40</v>
      </c>
      <c r="Z8241" s="127">
        <f t="shared" si="707"/>
        <v>43.159914920535336</v>
      </c>
    </row>
    <row r="8242" spans="4:26" x14ac:dyDescent="0.2">
      <c r="D8242" s="119"/>
      <c r="K8242" s="20"/>
      <c r="L8242" s="127"/>
      <c r="M8242" s="127"/>
      <c r="X8242" s="121">
        <v>200</v>
      </c>
      <c r="Y8242" s="121">
        <v>40</v>
      </c>
      <c r="Z8242" s="127">
        <f t="shared" si="707"/>
        <v>43.159914920535336</v>
      </c>
    </row>
    <row r="8243" spans="4:26" x14ac:dyDescent="0.2">
      <c r="D8243" s="119"/>
      <c r="K8243" s="20"/>
      <c r="L8243" s="127"/>
      <c r="M8243" s="127"/>
      <c r="X8243" s="121">
        <v>200</v>
      </c>
      <c r="Y8243" s="121">
        <v>40</v>
      </c>
      <c r="Z8243" s="127">
        <f t="shared" si="707"/>
        <v>43.159914920535336</v>
      </c>
    </row>
    <row r="8244" spans="4:26" x14ac:dyDescent="0.2">
      <c r="D8244" s="119"/>
      <c r="K8244" s="20"/>
      <c r="L8244" s="127"/>
      <c r="M8244" s="127"/>
      <c r="X8244" s="121">
        <v>200</v>
      </c>
      <c r="Y8244" s="121">
        <v>40</v>
      </c>
      <c r="Z8244" s="127">
        <f t="shared" si="707"/>
        <v>43.159914920535336</v>
      </c>
    </row>
    <row r="8245" spans="4:26" x14ac:dyDescent="0.2">
      <c r="D8245" s="119"/>
      <c r="K8245" s="20"/>
      <c r="L8245" s="127"/>
      <c r="M8245" s="127"/>
      <c r="X8245" s="121">
        <v>200</v>
      </c>
      <c r="Y8245" s="121">
        <v>40</v>
      </c>
      <c r="Z8245" s="127">
        <f t="shared" si="707"/>
        <v>43.159914920535336</v>
      </c>
    </row>
    <row r="8246" spans="4:26" x14ac:dyDescent="0.2">
      <c r="D8246" s="119"/>
      <c r="K8246" s="20"/>
      <c r="L8246" s="127"/>
      <c r="M8246" s="127"/>
      <c r="X8246" s="121">
        <v>200</v>
      </c>
      <c r="Y8246" s="121">
        <v>40</v>
      </c>
      <c r="Z8246" s="127">
        <f t="shared" si="707"/>
        <v>43.159914920535336</v>
      </c>
    </row>
    <row r="8247" spans="4:26" x14ac:dyDescent="0.2">
      <c r="D8247" s="119"/>
      <c r="K8247" s="20"/>
      <c r="L8247" s="127"/>
      <c r="M8247" s="127"/>
      <c r="X8247" s="121">
        <v>200</v>
      </c>
      <c r="Y8247" s="121">
        <v>40</v>
      </c>
      <c r="Z8247" s="127">
        <f t="shared" si="707"/>
        <v>43.159914920535336</v>
      </c>
    </row>
    <row r="8248" spans="4:26" x14ac:dyDescent="0.2">
      <c r="D8248" s="119"/>
      <c r="K8248" s="20"/>
      <c r="L8248" s="127"/>
      <c r="M8248" s="127"/>
      <c r="X8248" s="121">
        <v>200</v>
      </c>
      <c r="Y8248" s="121">
        <v>40</v>
      </c>
      <c r="Z8248" s="127">
        <f t="shared" si="707"/>
        <v>43.159914920535336</v>
      </c>
    </row>
    <row r="8249" spans="4:26" x14ac:dyDescent="0.2">
      <c r="D8249" s="119"/>
      <c r="K8249" s="20"/>
      <c r="L8249" s="127"/>
      <c r="M8249" s="127"/>
      <c r="X8249" s="121">
        <v>200</v>
      </c>
      <c r="Y8249" s="121">
        <v>40</v>
      </c>
      <c r="Z8249" s="127">
        <f t="shared" si="707"/>
        <v>43.159914920535336</v>
      </c>
    </row>
    <row r="8250" spans="4:26" x14ac:dyDescent="0.2">
      <c r="D8250" s="119"/>
      <c r="K8250" s="20"/>
      <c r="L8250" s="127"/>
      <c r="M8250" s="127"/>
      <c r="X8250" s="121">
        <v>200</v>
      </c>
      <c r="Y8250" s="121">
        <v>40</v>
      </c>
      <c r="Z8250" s="127">
        <f t="shared" si="707"/>
        <v>43.159914920535336</v>
      </c>
    </row>
    <row r="8251" spans="4:26" x14ac:dyDescent="0.2">
      <c r="D8251" s="119"/>
      <c r="K8251" s="20"/>
      <c r="L8251" s="127"/>
      <c r="M8251" s="127"/>
      <c r="X8251" s="121">
        <v>200</v>
      </c>
      <c r="Y8251" s="121">
        <v>40</v>
      </c>
      <c r="Z8251" s="127">
        <f t="shared" si="707"/>
        <v>43.159914920535336</v>
      </c>
    </row>
    <row r="8252" spans="4:26" x14ac:dyDescent="0.2">
      <c r="D8252" s="119"/>
      <c r="K8252" s="20"/>
      <c r="L8252" s="127"/>
      <c r="M8252" s="127"/>
      <c r="X8252" s="121">
        <v>200</v>
      </c>
      <c r="Y8252" s="121">
        <v>40</v>
      </c>
      <c r="Z8252" s="127">
        <f t="shared" si="707"/>
        <v>43.159914920535336</v>
      </c>
    </row>
    <row r="8253" spans="4:26" x14ac:dyDescent="0.2">
      <c r="D8253" s="119"/>
      <c r="K8253" s="20"/>
      <c r="L8253" s="127"/>
      <c r="M8253" s="127"/>
      <c r="X8253" s="121">
        <v>200</v>
      </c>
      <c r="Y8253" s="121">
        <v>40</v>
      </c>
      <c r="Z8253" s="127">
        <f t="shared" si="707"/>
        <v>43.159914920535336</v>
      </c>
    </row>
    <row r="8254" spans="4:26" x14ac:dyDescent="0.2">
      <c r="D8254" s="119"/>
      <c r="K8254" s="20"/>
      <c r="L8254" s="127"/>
      <c r="M8254" s="127"/>
      <c r="X8254" s="121">
        <v>200</v>
      </c>
      <c r="Y8254" s="121">
        <v>40</v>
      </c>
      <c r="Z8254" s="127">
        <f t="shared" si="707"/>
        <v>43.159914920535336</v>
      </c>
    </row>
    <row r="8255" spans="4:26" x14ac:dyDescent="0.2">
      <c r="D8255" s="119"/>
      <c r="K8255" s="20"/>
      <c r="L8255" s="127"/>
      <c r="M8255" s="127"/>
      <c r="X8255" s="121">
        <v>200</v>
      </c>
      <c r="Y8255" s="121">
        <v>40</v>
      </c>
      <c r="Z8255" s="127">
        <f t="shared" si="707"/>
        <v>43.159914920535336</v>
      </c>
    </row>
    <row r="8256" spans="4:26" x14ac:dyDescent="0.2">
      <c r="D8256" s="119"/>
      <c r="K8256" s="20"/>
      <c r="L8256" s="127"/>
      <c r="M8256" s="127"/>
      <c r="X8256" s="121">
        <v>200</v>
      </c>
      <c r="Y8256" s="121">
        <v>40</v>
      </c>
      <c r="Z8256" s="127">
        <f t="shared" si="707"/>
        <v>43.159914920535336</v>
      </c>
    </row>
    <row r="8257" spans="4:26" x14ac:dyDescent="0.2">
      <c r="D8257" s="119"/>
      <c r="K8257" s="20"/>
      <c r="L8257" s="127"/>
      <c r="M8257" s="127"/>
      <c r="X8257" s="121">
        <v>200</v>
      </c>
      <c r="Y8257" s="121">
        <v>40</v>
      </c>
      <c r="Z8257" s="127">
        <f t="shared" si="707"/>
        <v>43.159914920535336</v>
      </c>
    </row>
    <row r="8258" spans="4:26" x14ac:dyDescent="0.2">
      <c r="D8258" s="119"/>
      <c r="K8258" s="20"/>
      <c r="L8258" s="127"/>
      <c r="M8258" s="127"/>
      <c r="X8258" s="121">
        <v>200</v>
      </c>
      <c r="Y8258" s="121">
        <v>40</v>
      </c>
      <c r="Z8258" s="127">
        <f t="shared" si="707"/>
        <v>43.159914920535336</v>
      </c>
    </row>
    <row r="8259" spans="4:26" x14ac:dyDescent="0.2">
      <c r="D8259" s="119"/>
      <c r="K8259" s="20"/>
      <c r="L8259" s="127"/>
      <c r="M8259" s="127"/>
      <c r="X8259" s="121">
        <v>200</v>
      </c>
      <c r="Y8259" s="121">
        <v>40</v>
      </c>
      <c r="Z8259" s="127">
        <f t="shared" si="707"/>
        <v>43.159914920535336</v>
      </c>
    </row>
    <row r="8260" spans="4:26" x14ac:dyDescent="0.2">
      <c r="D8260" s="119"/>
      <c r="K8260" s="20"/>
      <c r="L8260" s="127"/>
      <c r="M8260" s="127"/>
      <c r="X8260" s="121">
        <v>200</v>
      </c>
      <c r="Y8260" s="121">
        <v>40</v>
      </c>
      <c r="Z8260" s="127">
        <f t="shared" si="707"/>
        <v>43.159914920535336</v>
      </c>
    </row>
    <row r="8261" spans="4:26" x14ac:dyDescent="0.2">
      <c r="D8261" s="119"/>
      <c r="K8261" s="20"/>
      <c r="L8261" s="127"/>
      <c r="M8261" s="127"/>
      <c r="X8261" s="121">
        <v>200</v>
      </c>
      <c r="Y8261" s="121">
        <v>40</v>
      </c>
      <c r="Z8261" s="127">
        <f t="shared" si="707"/>
        <v>43.159914920535336</v>
      </c>
    </row>
    <row r="8262" spans="4:26" x14ac:dyDescent="0.2">
      <c r="D8262" s="119"/>
      <c r="K8262" s="20"/>
      <c r="L8262" s="127"/>
      <c r="M8262" s="127"/>
      <c r="X8262" s="121">
        <v>200</v>
      </c>
      <c r="Y8262" s="121">
        <v>40</v>
      </c>
      <c r="Z8262" s="127">
        <f t="shared" si="707"/>
        <v>43.159914920535336</v>
      </c>
    </row>
    <row r="8263" spans="4:26" x14ac:dyDescent="0.2">
      <c r="D8263" s="119"/>
      <c r="K8263" s="20"/>
      <c r="L8263" s="127"/>
      <c r="M8263" s="127"/>
      <c r="X8263" s="121">
        <v>200</v>
      </c>
      <c r="Y8263" s="121">
        <v>40</v>
      </c>
      <c r="Z8263" s="127">
        <f t="shared" si="707"/>
        <v>43.159914920535336</v>
      </c>
    </row>
    <row r="8264" spans="4:26" x14ac:dyDescent="0.2">
      <c r="D8264" s="119"/>
      <c r="K8264" s="20"/>
      <c r="L8264" s="127"/>
      <c r="M8264" s="127"/>
      <c r="X8264" s="121">
        <v>200</v>
      </c>
      <c r="Y8264" s="121">
        <v>40</v>
      </c>
      <c r="Z8264" s="127">
        <f t="shared" si="707"/>
        <v>43.159914920535336</v>
      </c>
    </row>
    <row r="8265" spans="4:26" x14ac:dyDescent="0.2">
      <c r="D8265" s="119"/>
      <c r="K8265" s="20"/>
      <c r="L8265" s="127"/>
      <c r="M8265" s="127"/>
      <c r="X8265" s="121">
        <v>200</v>
      </c>
      <c r="Y8265" s="121">
        <v>40</v>
      </c>
      <c r="Z8265" s="127">
        <f t="shared" si="707"/>
        <v>43.159914920535336</v>
      </c>
    </row>
    <row r="8266" spans="4:26" x14ac:dyDescent="0.2">
      <c r="D8266" s="119"/>
      <c r="K8266" s="20"/>
      <c r="L8266" s="127"/>
      <c r="M8266" s="127"/>
      <c r="X8266" s="121">
        <v>200</v>
      </c>
      <c r="Y8266" s="121">
        <v>40</v>
      </c>
      <c r="Z8266" s="127">
        <f t="shared" si="707"/>
        <v>43.159914920535336</v>
      </c>
    </row>
    <row r="8267" spans="4:26" x14ac:dyDescent="0.2">
      <c r="D8267" s="119"/>
      <c r="K8267" s="20"/>
      <c r="L8267" s="127"/>
      <c r="M8267" s="127"/>
      <c r="X8267" s="121">
        <v>200</v>
      </c>
      <c r="Y8267" s="121">
        <v>40</v>
      </c>
      <c r="Z8267" s="127">
        <f t="shared" ref="Z8267:Z8330" si="708">$U$11</f>
        <v>43.159914920535336</v>
      </c>
    </row>
    <row r="8268" spans="4:26" x14ac:dyDescent="0.2">
      <c r="D8268" s="119"/>
      <c r="K8268" s="20"/>
      <c r="L8268" s="127"/>
      <c r="M8268" s="127"/>
      <c r="X8268" s="121">
        <v>200</v>
      </c>
      <c r="Y8268" s="121">
        <v>40</v>
      </c>
      <c r="Z8268" s="127">
        <f t="shared" si="708"/>
        <v>43.159914920535336</v>
      </c>
    </row>
    <row r="8269" spans="4:26" x14ac:dyDescent="0.2">
      <c r="D8269" s="119"/>
      <c r="K8269" s="20"/>
      <c r="L8269" s="127"/>
      <c r="M8269" s="127"/>
      <c r="X8269" s="121">
        <v>200</v>
      </c>
      <c r="Y8269" s="121">
        <v>40</v>
      </c>
      <c r="Z8269" s="127">
        <f t="shared" si="708"/>
        <v>43.159914920535336</v>
      </c>
    </row>
    <row r="8270" spans="4:26" x14ac:dyDescent="0.2">
      <c r="D8270" s="119"/>
      <c r="K8270" s="20"/>
      <c r="L8270" s="127"/>
      <c r="M8270" s="127"/>
      <c r="X8270" s="121">
        <v>200</v>
      </c>
      <c r="Y8270" s="121">
        <v>40</v>
      </c>
      <c r="Z8270" s="127">
        <f t="shared" si="708"/>
        <v>43.159914920535336</v>
      </c>
    </row>
    <row r="8271" spans="4:26" x14ac:dyDescent="0.2">
      <c r="D8271" s="119"/>
      <c r="K8271" s="20"/>
      <c r="L8271" s="127"/>
      <c r="M8271" s="127"/>
      <c r="X8271" s="121">
        <v>200</v>
      </c>
      <c r="Y8271" s="121">
        <v>40</v>
      </c>
      <c r="Z8271" s="127">
        <f t="shared" si="708"/>
        <v>43.159914920535336</v>
      </c>
    </row>
    <row r="8272" spans="4:26" x14ac:dyDescent="0.2">
      <c r="D8272" s="119"/>
      <c r="K8272" s="20"/>
      <c r="L8272" s="127"/>
      <c r="M8272" s="127"/>
      <c r="X8272" s="121">
        <v>200</v>
      </c>
      <c r="Y8272" s="121">
        <v>40</v>
      </c>
      <c r="Z8272" s="127">
        <f t="shared" si="708"/>
        <v>43.159914920535336</v>
      </c>
    </row>
    <row r="8273" spans="4:26" x14ac:dyDescent="0.2">
      <c r="D8273" s="119"/>
      <c r="K8273" s="20"/>
      <c r="L8273" s="127"/>
      <c r="M8273" s="127"/>
      <c r="X8273" s="121">
        <v>200</v>
      </c>
      <c r="Y8273" s="121">
        <v>40</v>
      </c>
      <c r="Z8273" s="127">
        <f t="shared" si="708"/>
        <v>43.159914920535336</v>
      </c>
    </row>
    <row r="8274" spans="4:26" x14ac:dyDescent="0.2">
      <c r="D8274" s="119"/>
      <c r="K8274" s="20"/>
      <c r="L8274" s="127"/>
      <c r="M8274" s="127"/>
      <c r="X8274" s="121">
        <v>200</v>
      </c>
      <c r="Y8274" s="121">
        <v>40</v>
      </c>
      <c r="Z8274" s="127">
        <f t="shared" si="708"/>
        <v>43.159914920535336</v>
      </c>
    </row>
    <row r="8275" spans="4:26" x14ac:dyDescent="0.2">
      <c r="D8275" s="119"/>
      <c r="K8275" s="20"/>
      <c r="L8275" s="127"/>
      <c r="M8275" s="127"/>
      <c r="X8275" s="121">
        <v>200</v>
      </c>
      <c r="Y8275" s="121">
        <v>40</v>
      </c>
      <c r="Z8275" s="127">
        <f t="shared" si="708"/>
        <v>43.159914920535336</v>
      </c>
    </row>
    <row r="8276" spans="4:26" x14ac:dyDescent="0.2">
      <c r="D8276" s="119"/>
      <c r="K8276" s="20"/>
      <c r="L8276" s="127"/>
      <c r="M8276" s="127"/>
      <c r="X8276" s="121">
        <v>200</v>
      </c>
      <c r="Y8276" s="121">
        <v>40</v>
      </c>
      <c r="Z8276" s="127">
        <f t="shared" si="708"/>
        <v>43.159914920535336</v>
      </c>
    </row>
    <row r="8277" spans="4:26" x14ac:dyDescent="0.2">
      <c r="D8277" s="119"/>
      <c r="K8277" s="20"/>
      <c r="L8277" s="127"/>
      <c r="M8277" s="127"/>
      <c r="X8277" s="121">
        <v>200</v>
      </c>
      <c r="Y8277" s="121">
        <v>40</v>
      </c>
      <c r="Z8277" s="127">
        <f t="shared" si="708"/>
        <v>43.159914920535336</v>
      </c>
    </row>
    <row r="8278" spans="4:26" x14ac:dyDescent="0.2">
      <c r="D8278" s="119"/>
      <c r="K8278" s="20"/>
      <c r="L8278" s="127"/>
      <c r="M8278" s="127"/>
      <c r="X8278" s="121">
        <v>200</v>
      </c>
      <c r="Y8278" s="121">
        <v>40</v>
      </c>
      <c r="Z8278" s="127">
        <f t="shared" si="708"/>
        <v>43.159914920535336</v>
      </c>
    </row>
    <row r="8279" spans="4:26" x14ac:dyDescent="0.2">
      <c r="D8279" s="119"/>
      <c r="K8279" s="20"/>
      <c r="L8279" s="127"/>
      <c r="M8279" s="127"/>
      <c r="X8279" s="121">
        <v>200</v>
      </c>
      <c r="Y8279" s="121">
        <v>40</v>
      </c>
      <c r="Z8279" s="127">
        <f t="shared" si="708"/>
        <v>43.159914920535336</v>
      </c>
    </row>
    <row r="8280" spans="4:26" x14ac:dyDescent="0.2">
      <c r="D8280" s="119"/>
      <c r="K8280" s="20"/>
      <c r="L8280" s="127"/>
      <c r="M8280" s="127"/>
      <c r="X8280" s="121">
        <v>200</v>
      </c>
      <c r="Y8280" s="121">
        <v>40</v>
      </c>
      <c r="Z8280" s="127">
        <f t="shared" si="708"/>
        <v>43.159914920535336</v>
      </c>
    </row>
    <row r="8281" spans="4:26" x14ac:dyDescent="0.2">
      <c r="D8281" s="119"/>
      <c r="K8281" s="20"/>
      <c r="L8281" s="127"/>
      <c r="M8281" s="127"/>
      <c r="X8281" s="121">
        <v>200</v>
      </c>
      <c r="Y8281" s="121">
        <v>40</v>
      </c>
      <c r="Z8281" s="127">
        <f t="shared" si="708"/>
        <v>43.159914920535336</v>
      </c>
    </row>
    <row r="8282" spans="4:26" x14ac:dyDescent="0.2">
      <c r="D8282" s="119"/>
      <c r="K8282" s="20"/>
      <c r="L8282" s="127"/>
      <c r="M8282" s="127"/>
      <c r="X8282" s="121">
        <v>200</v>
      </c>
      <c r="Y8282" s="121">
        <v>40</v>
      </c>
      <c r="Z8282" s="127">
        <f t="shared" si="708"/>
        <v>43.159914920535336</v>
      </c>
    </row>
    <row r="8283" spans="4:26" x14ac:dyDescent="0.2">
      <c r="D8283" s="119"/>
      <c r="K8283" s="20"/>
      <c r="L8283" s="127"/>
      <c r="M8283" s="127"/>
      <c r="X8283" s="121">
        <v>200</v>
      </c>
      <c r="Y8283" s="121">
        <v>40</v>
      </c>
      <c r="Z8283" s="127">
        <f t="shared" si="708"/>
        <v>43.159914920535336</v>
      </c>
    </row>
    <row r="8284" spans="4:26" x14ac:dyDescent="0.2">
      <c r="D8284" s="119"/>
      <c r="K8284" s="20"/>
      <c r="L8284" s="127"/>
      <c r="M8284" s="127"/>
      <c r="X8284" s="121">
        <v>200</v>
      </c>
      <c r="Y8284" s="121">
        <v>40</v>
      </c>
      <c r="Z8284" s="127">
        <f t="shared" si="708"/>
        <v>43.159914920535336</v>
      </c>
    </row>
    <row r="8285" spans="4:26" x14ac:dyDescent="0.2">
      <c r="D8285" s="119"/>
      <c r="K8285" s="20"/>
      <c r="L8285" s="127"/>
      <c r="M8285" s="127"/>
      <c r="X8285" s="121">
        <v>200</v>
      </c>
      <c r="Y8285" s="121">
        <v>40</v>
      </c>
      <c r="Z8285" s="127">
        <f t="shared" si="708"/>
        <v>43.159914920535336</v>
      </c>
    </row>
    <row r="8286" spans="4:26" x14ac:dyDescent="0.2">
      <c r="D8286" s="119"/>
      <c r="K8286" s="20"/>
      <c r="L8286" s="127"/>
      <c r="M8286" s="127"/>
      <c r="X8286" s="121">
        <v>200</v>
      </c>
      <c r="Y8286" s="121">
        <v>40</v>
      </c>
      <c r="Z8286" s="127">
        <f t="shared" si="708"/>
        <v>43.159914920535336</v>
      </c>
    </row>
    <row r="8287" spans="4:26" x14ac:dyDescent="0.2">
      <c r="D8287" s="119"/>
      <c r="K8287" s="20"/>
      <c r="L8287" s="127"/>
      <c r="M8287" s="127"/>
      <c r="X8287" s="121">
        <v>200</v>
      </c>
      <c r="Y8287" s="121">
        <v>40</v>
      </c>
      <c r="Z8287" s="127">
        <f t="shared" si="708"/>
        <v>43.159914920535336</v>
      </c>
    </row>
    <row r="8288" spans="4:26" x14ac:dyDescent="0.2">
      <c r="D8288" s="119"/>
      <c r="K8288" s="20"/>
      <c r="L8288" s="127"/>
      <c r="M8288" s="127"/>
      <c r="X8288" s="121">
        <v>200</v>
      </c>
      <c r="Y8288" s="121">
        <v>40</v>
      </c>
      <c r="Z8288" s="127">
        <f t="shared" si="708"/>
        <v>43.159914920535336</v>
      </c>
    </row>
    <row r="8289" spans="4:26" x14ac:dyDescent="0.2">
      <c r="D8289" s="119"/>
      <c r="K8289" s="20"/>
      <c r="L8289" s="127"/>
      <c r="M8289" s="127"/>
      <c r="X8289" s="121">
        <v>200</v>
      </c>
      <c r="Y8289" s="121">
        <v>40</v>
      </c>
      <c r="Z8289" s="127">
        <f t="shared" si="708"/>
        <v>43.159914920535336</v>
      </c>
    </row>
    <row r="8290" spans="4:26" x14ac:dyDescent="0.2">
      <c r="D8290" s="119"/>
      <c r="K8290" s="20"/>
      <c r="L8290" s="127"/>
      <c r="M8290" s="127"/>
      <c r="X8290" s="121">
        <v>200</v>
      </c>
      <c r="Y8290" s="121">
        <v>40</v>
      </c>
      <c r="Z8290" s="127">
        <f t="shared" si="708"/>
        <v>43.159914920535336</v>
      </c>
    </row>
    <row r="8291" spans="4:26" x14ac:dyDescent="0.2">
      <c r="D8291" s="119"/>
      <c r="K8291" s="20"/>
      <c r="L8291" s="127"/>
      <c r="M8291" s="127"/>
      <c r="X8291" s="121">
        <v>200</v>
      </c>
      <c r="Y8291" s="121">
        <v>40</v>
      </c>
      <c r="Z8291" s="127">
        <f t="shared" si="708"/>
        <v>43.159914920535336</v>
      </c>
    </row>
    <row r="8292" spans="4:26" x14ac:dyDescent="0.2">
      <c r="D8292" s="119"/>
      <c r="K8292" s="20"/>
      <c r="L8292" s="127"/>
      <c r="M8292" s="127"/>
      <c r="X8292" s="121">
        <v>200</v>
      </c>
      <c r="Y8292" s="121">
        <v>40</v>
      </c>
      <c r="Z8292" s="127">
        <f t="shared" si="708"/>
        <v>43.159914920535336</v>
      </c>
    </row>
    <row r="8293" spans="4:26" x14ac:dyDescent="0.2">
      <c r="D8293" s="119"/>
      <c r="K8293" s="20"/>
      <c r="L8293" s="127"/>
      <c r="M8293" s="127"/>
      <c r="X8293" s="121">
        <v>200</v>
      </c>
      <c r="Y8293" s="121">
        <v>40</v>
      </c>
      <c r="Z8293" s="127">
        <f t="shared" si="708"/>
        <v>43.159914920535336</v>
      </c>
    </row>
    <row r="8294" spans="4:26" x14ac:dyDescent="0.2">
      <c r="D8294" s="119"/>
      <c r="K8294" s="20"/>
      <c r="L8294" s="127"/>
      <c r="M8294" s="127"/>
      <c r="X8294" s="121">
        <v>200</v>
      </c>
      <c r="Y8294" s="121">
        <v>40</v>
      </c>
      <c r="Z8294" s="127">
        <f t="shared" si="708"/>
        <v>43.159914920535336</v>
      </c>
    </row>
    <row r="8295" spans="4:26" x14ac:dyDescent="0.2">
      <c r="D8295" s="119"/>
      <c r="K8295" s="20"/>
      <c r="L8295" s="127"/>
      <c r="M8295" s="127"/>
      <c r="X8295" s="121">
        <v>200</v>
      </c>
      <c r="Y8295" s="121">
        <v>40</v>
      </c>
      <c r="Z8295" s="127">
        <f t="shared" si="708"/>
        <v>43.159914920535336</v>
      </c>
    </row>
    <row r="8296" spans="4:26" x14ac:dyDescent="0.2">
      <c r="D8296" s="119"/>
      <c r="K8296" s="20"/>
      <c r="L8296" s="127"/>
      <c r="M8296" s="127"/>
      <c r="X8296" s="121">
        <v>200</v>
      </c>
      <c r="Y8296" s="121">
        <v>40</v>
      </c>
      <c r="Z8296" s="127">
        <f t="shared" si="708"/>
        <v>43.159914920535336</v>
      </c>
    </row>
    <row r="8297" spans="4:26" x14ac:dyDescent="0.2">
      <c r="D8297" s="119"/>
      <c r="K8297" s="20"/>
      <c r="L8297" s="127"/>
      <c r="M8297" s="127"/>
      <c r="X8297" s="121">
        <v>200</v>
      </c>
      <c r="Y8297" s="121">
        <v>40</v>
      </c>
      <c r="Z8297" s="127">
        <f t="shared" si="708"/>
        <v>43.159914920535336</v>
      </c>
    </row>
    <row r="8298" spans="4:26" x14ac:dyDescent="0.2">
      <c r="D8298" s="119"/>
      <c r="K8298" s="20"/>
      <c r="L8298" s="127"/>
      <c r="M8298" s="127"/>
      <c r="X8298" s="121">
        <v>200</v>
      </c>
      <c r="Y8298" s="121">
        <v>40</v>
      </c>
      <c r="Z8298" s="127">
        <f t="shared" si="708"/>
        <v>43.159914920535336</v>
      </c>
    </row>
    <row r="8299" spans="4:26" x14ac:dyDescent="0.2">
      <c r="D8299" s="119"/>
      <c r="K8299" s="20"/>
      <c r="L8299" s="127"/>
      <c r="M8299" s="127"/>
      <c r="X8299" s="121">
        <v>200</v>
      </c>
      <c r="Y8299" s="121">
        <v>40</v>
      </c>
      <c r="Z8299" s="127">
        <f t="shared" si="708"/>
        <v>43.159914920535336</v>
      </c>
    </row>
    <row r="8300" spans="4:26" x14ac:dyDescent="0.2">
      <c r="D8300" s="119"/>
      <c r="K8300" s="20"/>
      <c r="L8300" s="127"/>
      <c r="M8300" s="127"/>
      <c r="X8300" s="121">
        <v>200</v>
      </c>
      <c r="Y8300" s="121">
        <v>40</v>
      </c>
      <c r="Z8300" s="127">
        <f t="shared" si="708"/>
        <v>43.159914920535336</v>
      </c>
    </row>
    <row r="8301" spans="4:26" x14ac:dyDescent="0.2">
      <c r="D8301" s="119"/>
      <c r="K8301" s="20"/>
      <c r="L8301" s="127"/>
      <c r="M8301" s="127"/>
      <c r="X8301" s="121">
        <v>200</v>
      </c>
      <c r="Y8301" s="121">
        <v>40</v>
      </c>
      <c r="Z8301" s="127">
        <f t="shared" si="708"/>
        <v>43.159914920535336</v>
      </c>
    </row>
    <row r="8302" spans="4:26" x14ac:dyDescent="0.2">
      <c r="D8302" s="119"/>
      <c r="K8302" s="20"/>
      <c r="L8302" s="127"/>
      <c r="M8302" s="127"/>
      <c r="X8302" s="121">
        <v>200</v>
      </c>
      <c r="Y8302" s="121">
        <v>40</v>
      </c>
      <c r="Z8302" s="127">
        <f t="shared" si="708"/>
        <v>43.159914920535336</v>
      </c>
    </row>
    <row r="8303" spans="4:26" x14ac:dyDescent="0.2">
      <c r="D8303" s="119"/>
      <c r="K8303" s="20"/>
      <c r="L8303" s="127"/>
      <c r="M8303" s="127"/>
      <c r="X8303" s="121">
        <v>200</v>
      </c>
      <c r="Y8303" s="121">
        <v>40</v>
      </c>
      <c r="Z8303" s="127">
        <f t="shared" si="708"/>
        <v>43.159914920535336</v>
      </c>
    </row>
    <row r="8304" spans="4:26" x14ac:dyDescent="0.2">
      <c r="D8304" s="119"/>
      <c r="K8304" s="20"/>
      <c r="L8304" s="127"/>
      <c r="M8304" s="127"/>
      <c r="X8304" s="121">
        <v>200</v>
      </c>
      <c r="Y8304" s="121">
        <v>40</v>
      </c>
      <c r="Z8304" s="127">
        <f t="shared" si="708"/>
        <v>43.159914920535336</v>
      </c>
    </row>
    <row r="8305" spans="4:26" x14ac:dyDescent="0.2">
      <c r="D8305" s="119"/>
      <c r="K8305" s="20"/>
      <c r="L8305" s="127"/>
      <c r="M8305" s="127"/>
      <c r="X8305" s="121">
        <v>200</v>
      </c>
      <c r="Y8305" s="121">
        <v>40</v>
      </c>
      <c r="Z8305" s="127">
        <f t="shared" si="708"/>
        <v>43.159914920535336</v>
      </c>
    </row>
    <row r="8306" spans="4:26" x14ac:dyDescent="0.2">
      <c r="D8306" s="119"/>
      <c r="K8306" s="20"/>
      <c r="L8306" s="127"/>
      <c r="M8306" s="127"/>
      <c r="X8306" s="121">
        <v>200</v>
      </c>
      <c r="Y8306" s="121">
        <v>40</v>
      </c>
      <c r="Z8306" s="127">
        <f t="shared" si="708"/>
        <v>43.159914920535336</v>
      </c>
    </row>
    <row r="8307" spans="4:26" x14ac:dyDescent="0.2">
      <c r="D8307" s="119"/>
      <c r="K8307" s="20"/>
      <c r="L8307" s="127"/>
      <c r="M8307" s="127"/>
      <c r="X8307" s="121">
        <v>200</v>
      </c>
      <c r="Y8307" s="121">
        <v>40</v>
      </c>
      <c r="Z8307" s="127">
        <f t="shared" si="708"/>
        <v>43.159914920535336</v>
      </c>
    </row>
    <row r="8308" spans="4:26" x14ac:dyDescent="0.2">
      <c r="D8308" s="119"/>
      <c r="K8308" s="20"/>
      <c r="L8308" s="127"/>
      <c r="M8308" s="127"/>
      <c r="X8308" s="121">
        <v>200</v>
      </c>
      <c r="Y8308" s="121">
        <v>40</v>
      </c>
      <c r="Z8308" s="127">
        <f t="shared" si="708"/>
        <v>43.159914920535336</v>
      </c>
    </row>
    <row r="8309" spans="4:26" x14ac:dyDescent="0.2">
      <c r="D8309" s="119"/>
      <c r="K8309" s="20"/>
      <c r="L8309" s="127"/>
      <c r="M8309" s="127"/>
      <c r="X8309" s="121">
        <v>200</v>
      </c>
      <c r="Y8309" s="121">
        <v>40</v>
      </c>
      <c r="Z8309" s="127">
        <f t="shared" si="708"/>
        <v>43.159914920535336</v>
      </c>
    </row>
    <row r="8310" spans="4:26" x14ac:dyDescent="0.2">
      <c r="D8310" s="119"/>
      <c r="K8310" s="20"/>
      <c r="L8310" s="127"/>
      <c r="M8310" s="127"/>
      <c r="X8310" s="121">
        <v>200</v>
      </c>
      <c r="Y8310" s="121">
        <v>40</v>
      </c>
      <c r="Z8310" s="127">
        <f t="shared" si="708"/>
        <v>43.159914920535336</v>
      </c>
    </row>
    <row r="8311" spans="4:26" x14ac:dyDescent="0.2">
      <c r="D8311" s="119"/>
      <c r="K8311" s="20"/>
      <c r="L8311" s="127"/>
      <c r="M8311" s="127"/>
      <c r="X8311" s="121">
        <v>200</v>
      </c>
      <c r="Y8311" s="121">
        <v>40</v>
      </c>
      <c r="Z8311" s="127">
        <f t="shared" si="708"/>
        <v>43.159914920535336</v>
      </c>
    </row>
    <row r="8312" spans="4:26" x14ac:dyDescent="0.2">
      <c r="D8312" s="119"/>
      <c r="K8312" s="20"/>
      <c r="L8312" s="127"/>
      <c r="M8312" s="127"/>
      <c r="X8312" s="121">
        <v>200</v>
      </c>
      <c r="Y8312" s="121">
        <v>40</v>
      </c>
      <c r="Z8312" s="127">
        <f t="shared" si="708"/>
        <v>43.159914920535336</v>
      </c>
    </row>
    <row r="8313" spans="4:26" x14ac:dyDescent="0.2">
      <c r="D8313" s="119"/>
      <c r="K8313" s="20"/>
      <c r="L8313" s="127"/>
      <c r="M8313" s="127"/>
      <c r="X8313" s="121">
        <v>200</v>
      </c>
      <c r="Y8313" s="121">
        <v>40</v>
      </c>
      <c r="Z8313" s="127">
        <f t="shared" si="708"/>
        <v>43.159914920535336</v>
      </c>
    </row>
    <row r="8314" spans="4:26" x14ac:dyDescent="0.2">
      <c r="D8314" s="119"/>
      <c r="K8314" s="20"/>
      <c r="L8314" s="127"/>
      <c r="M8314" s="127"/>
      <c r="X8314" s="121">
        <v>200</v>
      </c>
      <c r="Y8314" s="121">
        <v>40</v>
      </c>
      <c r="Z8314" s="127">
        <f t="shared" si="708"/>
        <v>43.159914920535336</v>
      </c>
    </row>
    <row r="8315" spans="4:26" x14ac:dyDescent="0.2">
      <c r="D8315" s="119"/>
      <c r="K8315" s="20"/>
      <c r="L8315" s="127"/>
      <c r="M8315" s="127"/>
      <c r="X8315" s="121">
        <v>200</v>
      </c>
      <c r="Y8315" s="121">
        <v>40</v>
      </c>
      <c r="Z8315" s="127">
        <f t="shared" si="708"/>
        <v>43.159914920535336</v>
      </c>
    </row>
    <row r="8316" spans="4:26" x14ac:dyDescent="0.2">
      <c r="D8316" s="119"/>
      <c r="K8316" s="20"/>
      <c r="L8316" s="127"/>
      <c r="M8316" s="127"/>
      <c r="X8316" s="121">
        <v>200</v>
      </c>
      <c r="Y8316" s="121">
        <v>40</v>
      </c>
      <c r="Z8316" s="127">
        <f t="shared" si="708"/>
        <v>43.159914920535336</v>
      </c>
    </row>
    <row r="8317" spans="4:26" x14ac:dyDescent="0.2">
      <c r="D8317" s="119"/>
      <c r="K8317" s="20"/>
      <c r="L8317" s="127"/>
      <c r="M8317" s="127"/>
      <c r="X8317" s="121">
        <v>200</v>
      </c>
      <c r="Y8317" s="121">
        <v>40</v>
      </c>
      <c r="Z8317" s="127">
        <f t="shared" si="708"/>
        <v>43.159914920535336</v>
      </c>
    </row>
    <row r="8318" spans="4:26" x14ac:dyDescent="0.2">
      <c r="D8318" s="119"/>
      <c r="K8318" s="20"/>
      <c r="L8318" s="127"/>
      <c r="M8318" s="127"/>
      <c r="X8318" s="121">
        <v>200</v>
      </c>
      <c r="Y8318" s="121">
        <v>40</v>
      </c>
      <c r="Z8318" s="127">
        <f t="shared" si="708"/>
        <v>43.159914920535336</v>
      </c>
    </row>
    <row r="8319" spans="4:26" x14ac:dyDescent="0.2">
      <c r="D8319" s="119"/>
      <c r="K8319" s="20"/>
      <c r="L8319" s="127"/>
      <c r="M8319" s="127"/>
      <c r="X8319" s="121">
        <v>200</v>
      </c>
      <c r="Y8319" s="121">
        <v>40</v>
      </c>
      <c r="Z8319" s="127">
        <f t="shared" si="708"/>
        <v>43.159914920535336</v>
      </c>
    </row>
    <row r="8320" spans="4:26" x14ac:dyDescent="0.2">
      <c r="D8320" s="119"/>
      <c r="K8320" s="20"/>
      <c r="L8320" s="127"/>
      <c r="M8320" s="127"/>
      <c r="X8320" s="121">
        <v>200</v>
      </c>
      <c r="Y8320" s="121">
        <v>40</v>
      </c>
      <c r="Z8320" s="127">
        <f t="shared" si="708"/>
        <v>43.159914920535336</v>
      </c>
    </row>
    <row r="8321" spans="4:26" x14ac:dyDescent="0.2">
      <c r="D8321" s="119"/>
      <c r="K8321" s="20"/>
      <c r="L8321" s="127"/>
      <c r="M8321" s="127"/>
      <c r="X8321" s="121">
        <v>200</v>
      </c>
      <c r="Y8321" s="121">
        <v>40</v>
      </c>
      <c r="Z8321" s="127">
        <f t="shared" si="708"/>
        <v>43.159914920535336</v>
      </c>
    </row>
    <row r="8322" spans="4:26" x14ac:dyDescent="0.2">
      <c r="D8322" s="119"/>
      <c r="K8322" s="20"/>
      <c r="L8322" s="127"/>
      <c r="M8322" s="127"/>
      <c r="X8322" s="121">
        <v>200</v>
      </c>
      <c r="Y8322" s="121">
        <v>40</v>
      </c>
      <c r="Z8322" s="127">
        <f t="shared" si="708"/>
        <v>43.159914920535336</v>
      </c>
    </row>
    <row r="8323" spans="4:26" x14ac:dyDescent="0.2">
      <c r="D8323" s="119"/>
      <c r="K8323" s="20"/>
      <c r="L8323" s="127"/>
      <c r="M8323" s="127"/>
      <c r="X8323" s="121">
        <v>200</v>
      </c>
      <c r="Y8323" s="121">
        <v>40</v>
      </c>
      <c r="Z8323" s="127">
        <f t="shared" si="708"/>
        <v>43.159914920535336</v>
      </c>
    </row>
    <row r="8324" spans="4:26" x14ac:dyDescent="0.2">
      <c r="D8324" s="119"/>
      <c r="K8324" s="20"/>
      <c r="L8324" s="127"/>
      <c r="M8324" s="127"/>
      <c r="X8324" s="121">
        <v>200</v>
      </c>
      <c r="Y8324" s="121">
        <v>40</v>
      </c>
      <c r="Z8324" s="127">
        <f t="shared" si="708"/>
        <v>43.159914920535336</v>
      </c>
    </row>
    <row r="8325" spans="4:26" x14ac:dyDescent="0.2">
      <c r="D8325" s="119"/>
      <c r="K8325" s="20"/>
      <c r="L8325" s="127"/>
      <c r="M8325" s="127"/>
      <c r="X8325" s="121">
        <v>200</v>
      </c>
      <c r="Y8325" s="121">
        <v>40</v>
      </c>
      <c r="Z8325" s="127">
        <f t="shared" si="708"/>
        <v>43.159914920535336</v>
      </c>
    </row>
    <row r="8326" spans="4:26" x14ac:dyDescent="0.2">
      <c r="D8326" s="119"/>
      <c r="K8326" s="20"/>
      <c r="L8326" s="127"/>
      <c r="M8326" s="127"/>
      <c r="X8326" s="121">
        <v>200</v>
      </c>
      <c r="Y8326" s="121">
        <v>40</v>
      </c>
      <c r="Z8326" s="127">
        <f t="shared" si="708"/>
        <v>43.159914920535336</v>
      </c>
    </row>
    <row r="8327" spans="4:26" x14ac:dyDescent="0.2">
      <c r="D8327" s="119"/>
      <c r="K8327" s="20"/>
      <c r="L8327" s="127"/>
      <c r="M8327" s="127"/>
      <c r="X8327" s="121">
        <v>200</v>
      </c>
      <c r="Y8327" s="121">
        <v>40</v>
      </c>
      <c r="Z8327" s="127">
        <f t="shared" si="708"/>
        <v>43.159914920535336</v>
      </c>
    </row>
    <row r="8328" spans="4:26" x14ac:dyDescent="0.2">
      <c r="D8328" s="119"/>
      <c r="K8328" s="20"/>
      <c r="L8328" s="127"/>
      <c r="M8328" s="127"/>
      <c r="X8328" s="121">
        <v>200</v>
      </c>
      <c r="Y8328" s="121">
        <v>40</v>
      </c>
      <c r="Z8328" s="127">
        <f t="shared" si="708"/>
        <v>43.159914920535336</v>
      </c>
    </row>
    <row r="8329" spans="4:26" x14ac:dyDescent="0.2">
      <c r="D8329" s="119"/>
      <c r="K8329" s="20"/>
      <c r="L8329" s="127"/>
      <c r="M8329" s="127"/>
      <c r="X8329" s="121">
        <v>200</v>
      </c>
      <c r="Y8329" s="121">
        <v>40</v>
      </c>
      <c r="Z8329" s="127">
        <f t="shared" si="708"/>
        <v>43.159914920535336</v>
      </c>
    </row>
    <row r="8330" spans="4:26" x14ac:dyDescent="0.2">
      <c r="D8330" s="119"/>
      <c r="K8330" s="20"/>
      <c r="L8330" s="127"/>
      <c r="M8330" s="127"/>
      <c r="X8330" s="121">
        <v>200</v>
      </c>
      <c r="Y8330" s="121">
        <v>40</v>
      </c>
      <c r="Z8330" s="127">
        <f t="shared" si="708"/>
        <v>43.159914920535336</v>
      </c>
    </row>
    <row r="8331" spans="4:26" x14ac:dyDescent="0.2">
      <c r="D8331" s="119"/>
      <c r="K8331" s="20"/>
      <c r="L8331" s="127"/>
      <c r="M8331" s="127"/>
      <c r="X8331" s="121">
        <v>200</v>
      </c>
      <c r="Y8331" s="121">
        <v>40</v>
      </c>
      <c r="Z8331" s="127">
        <f t="shared" ref="Z8331:Z8394" si="709">$U$11</f>
        <v>43.159914920535336</v>
      </c>
    </row>
    <row r="8332" spans="4:26" x14ac:dyDescent="0.2">
      <c r="D8332" s="119"/>
      <c r="K8332" s="20"/>
      <c r="L8332" s="127"/>
      <c r="M8332" s="127"/>
      <c r="X8332" s="121">
        <v>200</v>
      </c>
      <c r="Y8332" s="121">
        <v>40</v>
      </c>
      <c r="Z8332" s="127">
        <f t="shared" si="709"/>
        <v>43.159914920535336</v>
      </c>
    </row>
    <row r="8333" spans="4:26" x14ac:dyDescent="0.2">
      <c r="D8333" s="119"/>
      <c r="K8333" s="20"/>
      <c r="L8333" s="127"/>
      <c r="M8333" s="127"/>
      <c r="X8333" s="121">
        <v>200</v>
      </c>
      <c r="Y8333" s="121">
        <v>40</v>
      </c>
      <c r="Z8333" s="127">
        <f t="shared" si="709"/>
        <v>43.159914920535336</v>
      </c>
    </row>
    <row r="8334" spans="4:26" x14ac:dyDescent="0.2">
      <c r="D8334" s="119"/>
      <c r="K8334" s="20"/>
      <c r="L8334" s="127"/>
      <c r="M8334" s="127"/>
      <c r="X8334" s="121">
        <v>200</v>
      </c>
      <c r="Y8334" s="121">
        <v>40</v>
      </c>
      <c r="Z8334" s="127">
        <f t="shared" si="709"/>
        <v>43.159914920535336</v>
      </c>
    </row>
    <row r="8335" spans="4:26" x14ac:dyDescent="0.2">
      <c r="D8335" s="119"/>
      <c r="K8335" s="20"/>
      <c r="L8335" s="127"/>
      <c r="M8335" s="127"/>
      <c r="X8335" s="121">
        <v>200</v>
      </c>
      <c r="Y8335" s="121">
        <v>40</v>
      </c>
      <c r="Z8335" s="127">
        <f t="shared" si="709"/>
        <v>43.159914920535336</v>
      </c>
    </row>
    <row r="8336" spans="4:26" x14ac:dyDescent="0.2">
      <c r="D8336" s="119"/>
      <c r="K8336" s="20"/>
      <c r="L8336" s="127"/>
      <c r="M8336" s="127"/>
      <c r="X8336" s="121">
        <v>200</v>
      </c>
      <c r="Y8336" s="121">
        <v>40</v>
      </c>
      <c r="Z8336" s="127">
        <f t="shared" si="709"/>
        <v>43.159914920535336</v>
      </c>
    </row>
    <row r="8337" spans="4:26" x14ac:dyDescent="0.2">
      <c r="D8337" s="119"/>
      <c r="K8337" s="20"/>
      <c r="L8337" s="127"/>
      <c r="M8337" s="127"/>
      <c r="X8337" s="121">
        <v>200</v>
      </c>
      <c r="Y8337" s="121">
        <v>40</v>
      </c>
      <c r="Z8337" s="127">
        <f t="shared" si="709"/>
        <v>43.159914920535336</v>
      </c>
    </row>
    <row r="8338" spans="4:26" x14ac:dyDescent="0.2">
      <c r="D8338" s="119"/>
      <c r="K8338" s="20"/>
      <c r="L8338" s="127"/>
      <c r="M8338" s="127"/>
      <c r="X8338" s="121">
        <v>200</v>
      </c>
      <c r="Y8338" s="121">
        <v>40</v>
      </c>
      <c r="Z8338" s="127">
        <f t="shared" si="709"/>
        <v>43.159914920535336</v>
      </c>
    </row>
    <row r="8339" spans="4:26" x14ac:dyDescent="0.2">
      <c r="D8339" s="119"/>
      <c r="K8339" s="20"/>
      <c r="L8339" s="127"/>
      <c r="M8339" s="127"/>
      <c r="X8339" s="121">
        <v>200</v>
      </c>
      <c r="Y8339" s="121">
        <v>40</v>
      </c>
      <c r="Z8339" s="127">
        <f t="shared" si="709"/>
        <v>43.159914920535336</v>
      </c>
    </row>
    <row r="8340" spans="4:26" x14ac:dyDescent="0.2">
      <c r="D8340" s="119"/>
      <c r="K8340" s="20"/>
      <c r="L8340" s="127"/>
      <c r="M8340" s="127"/>
      <c r="X8340" s="121">
        <v>200</v>
      </c>
      <c r="Y8340" s="121">
        <v>40</v>
      </c>
      <c r="Z8340" s="127">
        <f t="shared" si="709"/>
        <v>43.159914920535336</v>
      </c>
    </row>
    <row r="8341" spans="4:26" x14ac:dyDescent="0.2">
      <c r="D8341" s="119"/>
      <c r="K8341" s="20"/>
      <c r="L8341" s="127"/>
      <c r="M8341" s="127"/>
      <c r="X8341" s="121">
        <v>200</v>
      </c>
      <c r="Y8341" s="121">
        <v>40</v>
      </c>
      <c r="Z8341" s="127">
        <f t="shared" si="709"/>
        <v>43.159914920535336</v>
      </c>
    </row>
    <row r="8342" spans="4:26" x14ac:dyDescent="0.2">
      <c r="D8342" s="119"/>
      <c r="K8342" s="20"/>
      <c r="L8342" s="127"/>
      <c r="M8342" s="127"/>
      <c r="X8342" s="121">
        <v>200</v>
      </c>
      <c r="Y8342" s="121">
        <v>40</v>
      </c>
      <c r="Z8342" s="127">
        <f t="shared" si="709"/>
        <v>43.159914920535336</v>
      </c>
    </row>
    <row r="8343" spans="4:26" x14ac:dyDescent="0.2">
      <c r="D8343" s="119"/>
      <c r="K8343" s="20"/>
      <c r="L8343" s="127"/>
      <c r="M8343" s="127"/>
      <c r="X8343" s="121">
        <v>200</v>
      </c>
      <c r="Y8343" s="121">
        <v>40</v>
      </c>
      <c r="Z8343" s="127">
        <f t="shared" si="709"/>
        <v>43.159914920535336</v>
      </c>
    </row>
    <row r="8344" spans="4:26" x14ac:dyDescent="0.2">
      <c r="D8344" s="119"/>
      <c r="K8344" s="20"/>
      <c r="L8344" s="127"/>
      <c r="M8344" s="127"/>
      <c r="X8344" s="121">
        <v>200</v>
      </c>
      <c r="Y8344" s="121">
        <v>40</v>
      </c>
      <c r="Z8344" s="127">
        <f t="shared" si="709"/>
        <v>43.159914920535336</v>
      </c>
    </row>
    <row r="8345" spans="4:26" x14ac:dyDescent="0.2">
      <c r="D8345" s="119"/>
      <c r="K8345" s="20"/>
      <c r="L8345" s="127"/>
      <c r="M8345" s="127"/>
      <c r="X8345" s="121">
        <v>200</v>
      </c>
      <c r="Y8345" s="121">
        <v>40</v>
      </c>
      <c r="Z8345" s="127">
        <f t="shared" si="709"/>
        <v>43.159914920535336</v>
      </c>
    </row>
    <row r="8346" spans="4:26" x14ac:dyDescent="0.2">
      <c r="D8346" s="119"/>
      <c r="K8346" s="20"/>
      <c r="L8346" s="127"/>
      <c r="M8346" s="127"/>
      <c r="X8346" s="121">
        <v>200</v>
      </c>
      <c r="Y8346" s="121">
        <v>40</v>
      </c>
      <c r="Z8346" s="127">
        <f t="shared" si="709"/>
        <v>43.159914920535336</v>
      </c>
    </row>
    <row r="8347" spans="4:26" x14ac:dyDescent="0.2">
      <c r="D8347" s="119"/>
      <c r="K8347" s="20"/>
      <c r="L8347" s="127"/>
      <c r="M8347" s="127"/>
      <c r="X8347" s="121">
        <v>200</v>
      </c>
      <c r="Y8347" s="121">
        <v>40</v>
      </c>
      <c r="Z8347" s="127">
        <f t="shared" si="709"/>
        <v>43.159914920535336</v>
      </c>
    </row>
    <row r="8348" spans="4:26" x14ac:dyDescent="0.2">
      <c r="D8348" s="119"/>
      <c r="K8348" s="20"/>
      <c r="L8348" s="127"/>
      <c r="M8348" s="127"/>
      <c r="X8348" s="121">
        <v>200</v>
      </c>
      <c r="Y8348" s="121">
        <v>40</v>
      </c>
      <c r="Z8348" s="127">
        <f t="shared" si="709"/>
        <v>43.159914920535336</v>
      </c>
    </row>
    <row r="8349" spans="4:26" x14ac:dyDescent="0.2">
      <c r="D8349" s="119"/>
      <c r="K8349" s="20"/>
      <c r="L8349" s="127"/>
      <c r="M8349" s="127"/>
      <c r="X8349" s="121">
        <v>200</v>
      </c>
      <c r="Y8349" s="121">
        <v>40</v>
      </c>
      <c r="Z8349" s="127">
        <f t="shared" si="709"/>
        <v>43.159914920535336</v>
      </c>
    </row>
    <row r="8350" spans="4:26" x14ac:dyDescent="0.2">
      <c r="D8350" s="119"/>
      <c r="K8350" s="20"/>
      <c r="L8350" s="127"/>
      <c r="M8350" s="127"/>
      <c r="X8350" s="121">
        <v>200</v>
      </c>
      <c r="Y8350" s="121">
        <v>40</v>
      </c>
      <c r="Z8350" s="127">
        <f t="shared" si="709"/>
        <v>43.159914920535336</v>
      </c>
    </row>
    <row r="8351" spans="4:26" x14ac:dyDescent="0.2">
      <c r="D8351" s="119"/>
      <c r="K8351" s="20"/>
      <c r="L8351" s="127"/>
      <c r="M8351" s="127"/>
      <c r="X8351" s="121">
        <v>200</v>
      </c>
      <c r="Y8351" s="121">
        <v>40</v>
      </c>
      <c r="Z8351" s="127">
        <f t="shared" si="709"/>
        <v>43.159914920535336</v>
      </c>
    </row>
    <row r="8352" spans="4:26" x14ac:dyDescent="0.2">
      <c r="D8352" s="119"/>
      <c r="K8352" s="20"/>
      <c r="L8352" s="127"/>
      <c r="M8352" s="127"/>
      <c r="X8352" s="121">
        <v>200</v>
      </c>
      <c r="Y8352" s="121">
        <v>40</v>
      </c>
      <c r="Z8352" s="127">
        <f t="shared" si="709"/>
        <v>43.159914920535336</v>
      </c>
    </row>
    <row r="8353" spans="4:26" x14ac:dyDescent="0.2">
      <c r="D8353" s="119"/>
      <c r="K8353" s="20"/>
      <c r="L8353" s="127"/>
      <c r="M8353" s="127"/>
      <c r="X8353" s="121">
        <v>200</v>
      </c>
      <c r="Y8353" s="121">
        <v>40</v>
      </c>
      <c r="Z8353" s="127">
        <f t="shared" si="709"/>
        <v>43.159914920535336</v>
      </c>
    </row>
    <row r="8354" spans="4:26" x14ac:dyDescent="0.2">
      <c r="D8354" s="119"/>
      <c r="K8354" s="20"/>
      <c r="L8354" s="127"/>
      <c r="M8354" s="127"/>
      <c r="X8354" s="121">
        <v>200</v>
      </c>
      <c r="Y8354" s="121">
        <v>40</v>
      </c>
      <c r="Z8354" s="127">
        <f t="shared" si="709"/>
        <v>43.159914920535336</v>
      </c>
    </row>
    <row r="8355" spans="4:26" x14ac:dyDescent="0.2">
      <c r="D8355" s="119"/>
      <c r="K8355" s="20"/>
      <c r="L8355" s="127"/>
      <c r="M8355" s="127"/>
      <c r="X8355" s="121">
        <v>200</v>
      </c>
      <c r="Y8355" s="121">
        <v>40</v>
      </c>
      <c r="Z8355" s="127">
        <f t="shared" si="709"/>
        <v>43.159914920535336</v>
      </c>
    </row>
    <row r="8356" spans="4:26" x14ac:dyDescent="0.2">
      <c r="D8356" s="119"/>
      <c r="K8356" s="20"/>
      <c r="L8356" s="127"/>
      <c r="M8356" s="127"/>
      <c r="X8356" s="121">
        <v>200</v>
      </c>
      <c r="Y8356" s="121">
        <v>40</v>
      </c>
      <c r="Z8356" s="127">
        <f t="shared" si="709"/>
        <v>43.159914920535336</v>
      </c>
    </row>
    <row r="8357" spans="4:26" x14ac:dyDescent="0.2">
      <c r="D8357" s="119"/>
      <c r="K8357" s="20"/>
      <c r="L8357" s="127"/>
      <c r="M8357" s="127"/>
      <c r="X8357" s="121">
        <v>200</v>
      </c>
      <c r="Y8357" s="121">
        <v>40</v>
      </c>
      <c r="Z8357" s="127">
        <f t="shared" si="709"/>
        <v>43.159914920535336</v>
      </c>
    </row>
    <row r="8358" spans="4:26" x14ac:dyDescent="0.2">
      <c r="D8358" s="119"/>
      <c r="K8358" s="20"/>
      <c r="L8358" s="127"/>
      <c r="M8358" s="127"/>
      <c r="X8358" s="121">
        <v>200</v>
      </c>
      <c r="Y8358" s="121">
        <v>40</v>
      </c>
      <c r="Z8358" s="127">
        <f t="shared" si="709"/>
        <v>43.159914920535336</v>
      </c>
    </row>
    <row r="8359" spans="4:26" x14ac:dyDescent="0.2">
      <c r="D8359" s="119"/>
      <c r="K8359" s="20"/>
      <c r="L8359" s="127"/>
      <c r="M8359" s="127"/>
      <c r="X8359" s="121">
        <v>200</v>
      </c>
      <c r="Y8359" s="121">
        <v>40</v>
      </c>
      <c r="Z8359" s="127">
        <f t="shared" si="709"/>
        <v>43.159914920535336</v>
      </c>
    </row>
    <row r="8360" spans="4:26" x14ac:dyDescent="0.2">
      <c r="D8360" s="119"/>
      <c r="K8360" s="20"/>
      <c r="L8360" s="127"/>
      <c r="M8360" s="127"/>
      <c r="X8360" s="121">
        <v>200</v>
      </c>
      <c r="Y8360" s="121">
        <v>40</v>
      </c>
      <c r="Z8360" s="127">
        <f t="shared" si="709"/>
        <v>43.159914920535336</v>
      </c>
    </row>
    <row r="8361" spans="4:26" x14ac:dyDescent="0.2">
      <c r="D8361" s="119"/>
      <c r="K8361" s="20"/>
      <c r="L8361" s="127"/>
      <c r="M8361" s="127"/>
      <c r="X8361" s="121">
        <v>200</v>
      </c>
      <c r="Y8361" s="121">
        <v>40</v>
      </c>
      <c r="Z8361" s="127">
        <f t="shared" si="709"/>
        <v>43.159914920535336</v>
      </c>
    </row>
    <row r="8362" spans="4:26" x14ac:dyDescent="0.2">
      <c r="D8362" s="119"/>
      <c r="K8362" s="20"/>
      <c r="L8362" s="127"/>
      <c r="M8362" s="127"/>
      <c r="X8362" s="121">
        <v>200</v>
      </c>
      <c r="Y8362" s="121">
        <v>40</v>
      </c>
      <c r="Z8362" s="127">
        <f t="shared" si="709"/>
        <v>43.159914920535336</v>
      </c>
    </row>
    <row r="8363" spans="4:26" x14ac:dyDescent="0.2">
      <c r="D8363" s="119"/>
      <c r="K8363" s="20"/>
      <c r="L8363" s="127"/>
      <c r="M8363" s="127"/>
      <c r="X8363" s="121">
        <v>200</v>
      </c>
      <c r="Y8363" s="121">
        <v>40</v>
      </c>
      <c r="Z8363" s="127">
        <f t="shared" si="709"/>
        <v>43.159914920535336</v>
      </c>
    </row>
    <row r="8364" spans="4:26" x14ac:dyDescent="0.2">
      <c r="D8364" s="119"/>
      <c r="K8364" s="20"/>
      <c r="L8364" s="127"/>
      <c r="M8364" s="127"/>
      <c r="X8364" s="121">
        <v>200</v>
      </c>
      <c r="Y8364" s="121">
        <v>40</v>
      </c>
      <c r="Z8364" s="127">
        <f t="shared" si="709"/>
        <v>43.159914920535336</v>
      </c>
    </row>
    <row r="8365" spans="4:26" x14ac:dyDescent="0.2">
      <c r="D8365" s="119"/>
      <c r="K8365" s="20"/>
      <c r="L8365" s="127"/>
      <c r="M8365" s="127"/>
      <c r="X8365" s="121">
        <v>200</v>
      </c>
      <c r="Y8365" s="121">
        <v>40</v>
      </c>
      <c r="Z8365" s="127">
        <f t="shared" si="709"/>
        <v>43.159914920535336</v>
      </c>
    </row>
    <row r="8366" spans="4:26" x14ac:dyDescent="0.2">
      <c r="D8366" s="119"/>
      <c r="K8366" s="20"/>
      <c r="L8366" s="127"/>
      <c r="M8366" s="127"/>
      <c r="X8366" s="121">
        <v>200</v>
      </c>
      <c r="Y8366" s="121">
        <v>40</v>
      </c>
      <c r="Z8366" s="127">
        <f t="shared" si="709"/>
        <v>43.159914920535336</v>
      </c>
    </row>
    <row r="8367" spans="4:26" x14ac:dyDescent="0.2">
      <c r="D8367" s="119"/>
      <c r="K8367" s="20"/>
      <c r="L8367" s="127"/>
      <c r="M8367" s="127"/>
      <c r="X8367" s="121">
        <v>200</v>
      </c>
      <c r="Y8367" s="121">
        <v>40</v>
      </c>
      <c r="Z8367" s="127">
        <f t="shared" si="709"/>
        <v>43.159914920535336</v>
      </c>
    </row>
    <row r="8368" spans="4:26" x14ac:dyDescent="0.2">
      <c r="D8368" s="119"/>
      <c r="K8368" s="20"/>
      <c r="L8368" s="127"/>
      <c r="M8368" s="127"/>
      <c r="X8368" s="121">
        <v>200</v>
      </c>
      <c r="Y8368" s="121">
        <v>40</v>
      </c>
      <c r="Z8368" s="127">
        <f t="shared" si="709"/>
        <v>43.159914920535336</v>
      </c>
    </row>
    <row r="8369" spans="4:26" x14ac:dyDescent="0.2">
      <c r="D8369" s="119"/>
      <c r="K8369" s="20"/>
      <c r="L8369" s="127"/>
      <c r="M8369" s="127"/>
      <c r="X8369" s="121">
        <v>200</v>
      </c>
      <c r="Y8369" s="121">
        <v>40</v>
      </c>
      <c r="Z8369" s="127">
        <f t="shared" si="709"/>
        <v>43.159914920535336</v>
      </c>
    </row>
    <row r="8370" spans="4:26" x14ac:dyDescent="0.2">
      <c r="D8370" s="119"/>
      <c r="K8370" s="20"/>
      <c r="L8370" s="127"/>
      <c r="M8370" s="127"/>
      <c r="X8370" s="121">
        <v>200</v>
      </c>
      <c r="Y8370" s="121">
        <v>40</v>
      </c>
      <c r="Z8370" s="127">
        <f t="shared" si="709"/>
        <v>43.159914920535336</v>
      </c>
    </row>
    <row r="8371" spans="4:26" x14ac:dyDescent="0.2">
      <c r="D8371" s="119"/>
      <c r="K8371" s="20"/>
      <c r="L8371" s="127"/>
      <c r="M8371" s="127"/>
      <c r="X8371" s="121">
        <v>200</v>
      </c>
      <c r="Y8371" s="121">
        <v>40</v>
      </c>
      <c r="Z8371" s="127">
        <f t="shared" si="709"/>
        <v>43.159914920535336</v>
      </c>
    </row>
    <row r="8372" spans="4:26" x14ac:dyDescent="0.2">
      <c r="D8372" s="119"/>
      <c r="K8372" s="20"/>
      <c r="L8372" s="127"/>
      <c r="M8372" s="127"/>
      <c r="X8372" s="121">
        <v>200</v>
      </c>
      <c r="Y8372" s="121">
        <v>40</v>
      </c>
      <c r="Z8372" s="127">
        <f t="shared" si="709"/>
        <v>43.159914920535336</v>
      </c>
    </row>
    <row r="8373" spans="4:26" x14ac:dyDescent="0.2">
      <c r="D8373" s="119"/>
      <c r="K8373" s="20"/>
      <c r="L8373" s="127"/>
      <c r="M8373" s="127"/>
      <c r="X8373" s="121">
        <v>200</v>
      </c>
      <c r="Y8373" s="121">
        <v>40</v>
      </c>
      <c r="Z8373" s="127">
        <f t="shared" si="709"/>
        <v>43.159914920535336</v>
      </c>
    </row>
    <row r="8374" spans="4:26" x14ac:dyDescent="0.2">
      <c r="D8374" s="119"/>
      <c r="K8374" s="20"/>
      <c r="L8374" s="127"/>
      <c r="M8374" s="127"/>
      <c r="X8374" s="121">
        <v>200</v>
      </c>
      <c r="Y8374" s="121">
        <v>40</v>
      </c>
      <c r="Z8374" s="127">
        <f t="shared" si="709"/>
        <v>43.159914920535336</v>
      </c>
    </row>
    <row r="8375" spans="4:26" x14ac:dyDescent="0.2">
      <c r="D8375" s="119"/>
      <c r="K8375" s="20"/>
      <c r="L8375" s="127"/>
      <c r="M8375" s="127"/>
      <c r="X8375" s="121">
        <v>200</v>
      </c>
      <c r="Y8375" s="121">
        <v>40</v>
      </c>
      <c r="Z8375" s="127">
        <f t="shared" si="709"/>
        <v>43.159914920535336</v>
      </c>
    </row>
    <row r="8376" spans="4:26" x14ac:dyDescent="0.2">
      <c r="D8376" s="119"/>
      <c r="K8376" s="20"/>
      <c r="L8376" s="127"/>
      <c r="M8376" s="127"/>
      <c r="X8376" s="121">
        <v>200</v>
      </c>
      <c r="Y8376" s="121">
        <v>40</v>
      </c>
      <c r="Z8376" s="127">
        <f t="shared" si="709"/>
        <v>43.159914920535336</v>
      </c>
    </row>
    <row r="8377" spans="4:26" x14ac:dyDescent="0.2">
      <c r="D8377" s="119"/>
      <c r="K8377" s="20"/>
      <c r="L8377" s="127"/>
      <c r="M8377" s="127"/>
      <c r="X8377" s="121">
        <v>200</v>
      </c>
      <c r="Y8377" s="121">
        <v>40</v>
      </c>
      <c r="Z8377" s="127">
        <f t="shared" si="709"/>
        <v>43.159914920535336</v>
      </c>
    </row>
    <row r="8378" spans="4:26" x14ac:dyDescent="0.2">
      <c r="D8378" s="119"/>
      <c r="K8378" s="20"/>
      <c r="L8378" s="127"/>
      <c r="M8378" s="127"/>
      <c r="X8378" s="121">
        <v>200</v>
      </c>
      <c r="Y8378" s="121">
        <v>40</v>
      </c>
      <c r="Z8378" s="127">
        <f t="shared" si="709"/>
        <v>43.159914920535336</v>
      </c>
    </row>
    <row r="8379" spans="4:26" x14ac:dyDescent="0.2">
      <c r="D8379" s="119"/>
      <c r="K8379" s="20"/>
      <c r="L8379" s="127"/>
      <c r="M8379" s="127"/>
      <c r="X8379" s="121">
        <v>200</v>
      </c>
      <c r="Y8379" s="121">
        <v>40</v>
      </c>
      <c r="Z8379" s="127">
        <f t="shared" si="709"/>
        <v>43.159914920535336</v>
      </c>
    </row>
    <row r="8380" spans="4:26" x14ac:dyDescent="0.2">
      <c r="D8380" s="119"/>
      <c r="K8380" s="20"/>
      <c r="L8380" s="127"/>
      <c r="M8380" s="127"/>
      <c r="X8380" s="121">
        <v>200</v>
      </c>
      <c r="Y8380" s="121">
        <v>40</v>
      </c>
      <c r="Z8380" s="127">
        <f t="shared" si="709"/>
        <v>43.159914920535336</v>
      </c>
    </row>
    <row r="8381" spans="4:26" x14ac:dyDescent="0.2">
      <c r="D8381" s="119"/>
      <c r="K8381" s="20"/>
      <c r="L8381" s="127"/>
      <c r="M8381" s="127"/>
      <c r="X8381" s="121">
        <v>200</v>
      </c>
      <c r="Y8381" s="121">
        <v>40</v>
      </c>
      <c r="Z8381" s="127">
        <f t="shared" si="709"/>
        <v>43.159914920535336</v>
      </c>
    </row>
    <row r="8382" spans="4:26" x14ac:dyDescent="0.2">
      <c r="D8382" s="119"/>
      <c r="K8382" s="20"/>
      <c r="L8382" s="127"/>
      <c r="M8382" s="127"/>
      <c r="X8382" s="121">
        <v>200</v>
      </c>
      <c r="Y8382" s="121">
        <v>40</v>
      </c>
      <c r="Z8382" s="127">
        <f t="shared" si="709"/>
        <v>43.159914920535336</v>
      </c>
    </row>
    <row r="8383" spans="4:26" x14ac:dyDescent="0.2">
      <c r="D8383" s="119"/>
      <c r="K8383" s="20"/>
      <c r="L8383" s="127"/>
      <c r="M8383" s="127"/>
      <c r="X8383" s="121">
        <v>200</v>
      </c>
      <c r="Y8383" s="121">
        <v>40</v>
      </c>
      <c r="Z8383" s="127">
        <f t="shared" si="709"/>
        <v>43.159914920535336</v>
      </c>
    </row>
    <row r="8384" spans="4:26" x14ac:dyDescent="0.2">
      <c r="D8384" s="119"/>
      <c r="K8384" s="20"/>
      <c r="L8384" s="127"/>
      <c r="M8384" s="127"/>
      <c r="X8384" s="121">
        <v>200</v>
      </c>
      <c r="Y8384" s="121">
        <v>40</v>
      </c>
      <c r="Z8384" s="127">
        <f t="shared" si="709"/>
        <v>43.159914920535336</v>
      </c>
    </row>
    <row r="8385" spans="4:26" x14ac:dyDescent="0.2">
      <c r="D8385" s="119"/>
      <c r="K8385" s="20"/>
      <c r="L8385" s="127"/>
      <c r="M8385" s="127"/>
      <c r="X8385" s="121">
        <v>200</v>
      </c>
      <c r="Y8385" s="121">
        <v>40</v>
      </c>
      <c r="Z8385" s="127">
        <f t="shared" si="709"/>
        <v>43.159914920535336</v>
      </c>
    </row>
    <row r="8386" spans="4:26" x14ac:dyDescent="0.2">
      <c r="D8386" s="119"/>
      <c r="K8386" s="20"/>
      <c r="L8386" s="127"/>
      <c r="M8386" s="127"/>
      <c r="X8386" s="121">
        <v>200</v>
      </c>
      <c r="Y8386" s="121">
        <v>40</v>
      </c>
      <c r="Z8386" s="127">
        <f t="shared" si="709"/>
        <v>43.159914920535336</v>
      </c>
    </row>
    <row r="8387" spans="4:26" x14ac:dyDescent="0.2">
      <c r="D8387" s="119"/>
      <c r="K8387" s="20"/>
      <c r="L8387" s="127"/>
      <c r="M8387" s="127"/>
      <c r="X8387" s="121">
        <v>200</v>
      </c>
      <c r="Y8387" s="121">
        <v>40</v>
      </c>
      <c r="Z8387" s="127">
        <f t="shared" si="709"/>
        <v>43.159914920535336</v>
      </c>
    </row>
    <row r="8388" spans="4:26" x14ac:dyDescent="0.2">
      <c r="D8388" s="119"/>
      <c r="K8388" s="20"/>
      <c r="L8388" s="127"/>
      <c r="M8388" s="127"/>
      <c r="X8388" s="121">
        <v>200</v>
      </c>
      <c r="Y8388" s="121">
        <v>40</v>
      </c>
      <c r="Z8388" s="127">
        <f t="shared" si="709"/>
        <v>43.159914920535336</v>
      </c>
    </row>
    <row r="8389" spans="4:26" x14ac:dyDescent="0.2">
      <c r="D8389" s="119"/>
      <c r="K8389" s="20"/>
      <c r="L8389" s="127"/>
      <c r="M8389" s="127"/>
      <c r="X8389" s="121">
        <v>200</v>
      </c>
      <c r="Y8389" s="121">
        <v>40</v>
      </c>
      <c r="Z8389" s="127">
        <f t="shared" si="709"/>
        <v>43.159914920535336</v>
      </c>
    </row>
    <row r="8390" spans="4:26" x14ac:dyDescent="0.2">
      <c r="D8390" s="119"/>
      <c r="K8390" s="20"/>
      <c r="L8390" s="127"/>
      <c r="M8390" s="127"/>
      <c r="X8390" s="121">
        <v>200</v>
      </c>
      <c r="Y8390" s="121">
        <v>40</v>
      </c>
      <c r="Z8390" s="127">
        <f t="shared" si="709"/>
        <v>43.159914920535336</v>
      </c>
    </row>
    <row r="8391" spans="4:26" x14ac:dyDescent="0.2">
      <c r="D8391" s="119"/>
      <c r="K8391" s="20"/>
      <c r="L8391" s="127"/>
      <c r="M8391" s="127"/>
      <c r="X8391" s="121">
        <v>200</v>
      </c>
      <c r="Y8391" s="121">
        <v>40</v>
      </c>
      <c r="Z8391" s="127">
        <f t="shared" si="709"/>
        <v>43.159914920535336</v>
      </c>
    </row>
    <row r="8392" spans="4:26" x14ac:dyDescent="0.2">
      <c r="D8392" s="119"/>
      <c r="K8392" s="20"/>
      <c r="L8392" s="127"/>
      <c r="M8392" s="127"/>
      <c r="X8392" s="121">
        <v>200</v>
      </c>
      <c r="Y8392" s="121">
        <v>40</v>
      </c>
      <c r="Z8392" s="127">
        <f t="shared" si="709"/>
        <v>43.159914920535336</v>
      </c>
    </row>
    <row r="8393" spans="4:26" x14ac:dyDescent="0.2">
      <c r="D8393" s="119"/>
      <c r="K8393" s="20"/>
      <c r="L8393" s="127"/>
      <c r="M8393" s="127"/>
      <c r="X8393" s="121">
        <v>200</v>
      </c>
      <c r="Y8393" s="121">
        <v>40</v>
      </c>
      <c r="Z8393" s="127">
        <f t="shared" si="709"/>
        <v>43.159914920535336</v>
      </c>
    </row>
    <row r="8394" spans="4:26" x14ac:dyDescent="0.2">
      <c r="D8394" s="119"/>
      <c r="K8394" s="20"/>
      <c r="L8394" s="127"/>
      <c r="M8394" s="127"/>
      <c r="X8394" s="121">
        <v>200</v>
      </c>
      <c r="Y8394" s="121">
        <v>40</v>
      </c>
      <c r="Z8394" s="127">
        <f t="shared" si="709"/>
        <v>43.159914920535336</v>
      </c>
    </row>
    <row r="8395" spans="4:26" x14ac:dyDescent="0.2">
      <c r="D8395" s="119"/>
      <c r="K8395" s="20"/>
      <c r="L8395" s="127"/>
      <c r="M8395" s="127"/>
      <c r="X8395" s="121">
        <v>200</v>
      </c>
      <c r="Y8395" s="121">
        <v>40</v>
      </c>
      <c r="Z8395" s="127">
        <f t="shared" ref="Z8395:Z8458" si="710">$U$11</f>
        <v>43.159914920535336</v>
      </c>
    </row>
    <row r="8396" spans="4:26" x14ac:dyDescent="0.2">
      <c r="D8396" s="119"/>
      <c r="K8396" s="20"/>
      <c r="L8396" s="127"/>
      <c r="M8396" s="127"/>
      <c r="X8396" s="121">
        <v>200</v>
      </c>
      <c r="Y8396" s="121">
        <v>40</v>
      </c>
      <c r="Z8396" s="127">
        <f t="shared" si="710"/>
        <v>43.159914920535336</v>
      </c>
    </row>
    <row r="8397" spans="4:26" x14ac:dyDescent="0.2">
      <c r="D8397" s="119"/>
      <c r="K8397" s="20"/>
      <c r="L8397" s="127"/>
      <c r="M8397" s="127"/>
      <c r="X8397" s="121">
        <v>200</v>
      </c>
      <c r="Y8397" s="121">
        <v>40</v>
      </c>
      <c r="Z8397" s="127">
        <f t="shared" si="710"/>
        <v>43.159914920535336</v>
      </c>
    </row>
    <row r="8398" spans="4:26" x14ac:dyDescent="0.2">
      <c r="D8398" s="119"/>
      <c r="K8398" s="20"/>
      <c r="L8398" s="127"/>
      <c r="M8398" s="127"/>
      <c r="X8398" s="121">
        <v>200</v>
      </c>
      <c r="Y8398" s="121">
        <v>40</v>
      </c>
      <c r="Z8398" s="127">
        <f t="shared" si="710"/>
        <v>43.159914920535336</v>
      </c>
    </row>
    <row r="8399" spans="4:26" x14ac:dyDescent="0.2">
      <c r="D8399" s="119"/>
      <c r="K8399" s="20"/>
      <c r="L8399" s="127"/>
      <c r="M8399" s="127"/>
      <c r="X8399" s="121">
        <v>200</v>
      </c>
      <c r="Y8399" s="121">
        <v>40</v>
      </c>
      <c r="Z8399" s="127">
        <f t="shared" si="710"/>
        <v>43.159914920535336</v>
      </c>
    </row>
    <row r="8400" spans="4:26" x14ac:dyDescent="0.2">
      <c r="D8400" s="119"/>
      <c r="K8400" s="20"/>
      <c r="L8400" s="127"/>
      <c r="M8400" s="127"/>
      <c r="X8400" s="121">
        <v>200</v>
      </c>
      <c r="Y8400" s="121">
        <v>40</v>
      </c>
      <c r="Z8400" s="127">
        <f t="shared" si="710"/>
        <v>43.159914920535336</v>
      </c>
    </row>
    <row r="8401" spans="4:26" x14ac:dyDescent="0.2">
      <c r="D8401" s="119"/>
      <c r="K8401" s="20"/>
      <c r="L8401" s="127"/>
      <c r="M8401" s="127"/>
      <c r="X8401" s="121">
        <v>200</v>
      </c>
      <c r="Y8401" s="121">
        <v>40</v>
      </c>
      <c r="Z8401" s="127">
        <f t="shared" si="710"/>
        <v>43.159914920535336</v>
      </c>
    </row>
    <row r="8402" spans="4:26" x14ac:dyDescent="0.2">
      <c r="D8402" s="119"/>
      <c r="K8402" s="20"/>
      <c r="L8402" s="127"/>
      <c r="M8402" s="127"/>
      <c r="X8402" s="121">
        <v>200</v>
      </c>
      <c r="Y8402" s="121">
        <v>40</v>
      </c>
      <c r="Z8402" s="127">
        <f t="shared" si="710"/>
        <v>43.159914920535336</v>
      </c>
    </row>
    <row r="8403" spans="4:26" x14ac:dyDescent="0.2">
      <c r="D8403" s="119"/>
      <c r="K8403" s="20"/>
      <c r="L8403" s="127"/>
      <c r="M8403" s="127"/>
      <c r="X8403" s="121">
        <v>200</v>
      </c>
      <c r="Y8403" s="121">
        <v>40</v>
      </c>
      <c r="Z8403" s="127">
        <f t="shared" si="710"/>
        <v>43.159914920535336</v>
      </c>
    </row>
    <row r="8404" spans="4:26" x14ac:dyDescent="0.2">
      <c r="D8404" s="119"/>
      <c r="K8404" s="20"/>
      <c r="L8404" s="127"/>
      <c r="M8404" s="127"/>
      <c r="X8404" s="121">
        <v>200</v>
      </c>
      <c r="Y8404" s="121">
        <v>40</v>
      </c>
      <c r="Z8404" s="127">
        <f t="shared" si="710"/>
        <v>43.159914920535336</v>
      </c>
    </row>
    <row r="8405" spans="4:26" x14ac:dyDescent="0.2">
      <c r="D8405" s="119"/>
      <c r="K8405" s="20"/>
      <c r="L8405" s="127"/>
      <c r="M8405" s="127"/>
      <c r="X8405" s="121">
        <v>200</v>
      </c>
      <c r="Y8405" s="121">
        <v>40</v>
      </c>
      <c r="Z8405" s="127">
        <f t="shared" si="710"/>
        <v>43.159914920535336</v>
      </c>
    </row>
    <row r="8406" spans="4:26" x14ac:dyDescent="0.2">
      <c r="D8406" s="119"/>
      <c r="K8406" s="20"/>
      <c r="L8406" s="127"/>
      <c r="M8406" s="127"/>
      <c r="X8406" s="121">
        <v>200</v>
      </c>
      <c r="Y8406" s="121">
        <v>40</v>
      </c>
      <c r="Z8406" s="127">
        <f t="shared" si="710"/>
        <v>43.159914920535336</v>
      </c>
    </row>
    <row r="8407" spans="4:26" x14ac:dyDescent="0.2">
      <c r="D8407" s="119"/>
      <c r="K8407" s="20"/>
      <c r="L8407" s="127"/>
      <c r="M8407" s="127"/>
      <c r="X8407" s="121">
        <v>200</v>
      </c>
      <c r="Y8407" s="121">
        <v>40</v>
      </c>
      <c r="Z8407" s="127">
        <f t="shared" si="710"/>
        <v>43.159914920535336</v>
      </c>
    </row>
    <row r="8408" spans="4:26" x14ac:dyDescent="0.2">
      <c r="D8408" s="119"/>
      <c r="K8408" s="20"/>
      <c r="L8408" s="127"/>
      <c r="M8408" s="127"/>
      <c r="X8408" s="121">
        <v>200</v>
      </c>
      <c r="Y8408" s="121">
        <v>40</v>
      </c>
      <c r="Z8408" s="127">
        <f t="shared" si="710"/>
        <v>43.159914920535336</v>
      </c>
    </row>
    <row r="8409" spans="4:26" x14ac:dyDescent="0.2">
      <c r="D8409" s="119"/>
      <c r="K8409" s="20"/>
      <c r="L8409" s="127"/>
      <c r="M8409" s="127"/>
      <c r="X8409" s="121">
        <v>200</v>
      </c>
      <c r="Y8409" s="121">
        <v>40</v>
      </c>
      <c r="Z8409" s="127">
        <f t="shared" si="710"/>
        <v>43.159914920535336</v>
      </c>
    </row>
    <row r="8410" spans="4:26" x14ac:dyDescent="0.2">
      <c r="D8410" s="119"/>
      <c r="K8410" s="20"/>
      <c r="L8410" s="127"/>
      <c r="M8410" s="127"/>
      <c r="X8410" s="121">
        <v>200</v>
      </c>
      <c r="Y8410" s="121">
        <v>40</v>
      </c>
      <c r="Z8410" s="127">
        <f t="shared" si="710"/>
        <v>43.159914920535336</v>
      </c>
    </row>
    <row r="8411" spans="4:26" x14ac:dyDescent="0.2">
      <c r="D8411" s="119"/>
      <c r="K8411" s="20"/>
      <c r="L8411" s="127"/>
      <c r="M8411" s="127"/>
      <c r="X8411" s="121">
        <v>200</v>
      </c>
      <c r="Y8411" s="121">
        <v>40</v>
      </c>
      <c r="Z8411" s="127">
        <f t="shared" si="710"/>
        <v>43.159914920535336</v>
      </c>
    </row>
    <row r="8412" spans="4:26" x14ac:dyDescent="0.2">
      <c r="D8412" s="119"/>
      <c r="K8412" s="20"/>
      <c r="L8412" s="127"/>
      <c r="M8412" s="127"/>
      <c r="X8412" s="121">
        <v>200</v>
      </c>
      <c r="Y8412" s="121">
        <v>40</v>
      </c>
      <c r="Z8412" s="127">
        <f t="shared" si="710"/>
        <v>43.159914920535336</v>
      </c>
    </row>
    <row r="8413" spans="4:26" x14ac:dyDescent="0.2">
      <c r="D8413" s="119"/>
      <c r="K8413" s="20"/>
      <c r="L8413" s="127"/>
      <c r="M8413" s="127"/>
      <c r="X8413" s="121">
        <v>200</v>
      </c>
      <c r="Y8413" s="121">
        <v>40</v>
      </c>
      <c r="Z8413" s="127">
        <f t="shared" si="710"/>
        <v>43.159914920535336</v>
      </c>
    </row>
    <row r="8414" spans="4:26" x14ac:dyDescent="0.2">
      <c r="D8414" s="119"/>
      <c r="K8414" s="20"/>
      <c r="L8414" s="127"/>
      <c r="M8414" s="127"/>
      <c r="X8414" s="121">
        <v>200</v>
      </c>
      <c r="Y8414" s="121">
        <v>40</v>
      </c>
      <c r="Z8414" s="127">
        <f t="shared" si="710"/>
        <v>43.159914920535336</v>
      </c>
    </row>
    <row r="8415" spans="4:26" x14ac:dyDescent="0.2">
      <c r="D8415" s="119"/>
      <c r="K8415" s="20"/>
      <c r="L8415" s="127"/>
      <c r="M8415" s="127"/>
      <c r="X8415" s="121">
        <v>200</v>
      </c>
      <c r="Y8415" s="121">
        <v>40</v>
      </c>
      <c r="Z8415" s="127">
        <f t="shared" si="710"/>
        <v>43.159914920535336</v>
      </c>
    </row>
    <row r="8416" spans="4:26" x14ac:dyDescent="0.2">
      <c r="D8416" s="119"/>
      <c r="K8416" s="20"/>
      <c r="L8416" s="127"/>
      <c r="M8416" s="127"/>
      <c r="X8416" s="121">
        <v>200</v>
      </c>
      <c r="Y8416" s="121">
        <v>40</v>
      </c>
      <c r="Z8416" s="127">
        <f t="shared" si="710"/>
        <v>43.159914920535336</v>
      </c>
    </row>
    <row r="8417" spans="4:26" x14ac:dyDescent="0.2">
      <c r="D8417" s="119"/>
      <c r="K8417" s="20"/>
      <c r="L8417" s="127"/>
      <c r="M8417" s="127"/>
      <c r="X8417" s="121">
        <v>200</v>
      </c>
      <c r="Y8417" s="121">
        <v>40</v>
      </c>
      <c r="Z8417" s="127">
        <f t="shared" si="710"/>
        <v>43.159914920535336</v>
      </c>
    </row>
    <row r="8418" spans="4:26" x14ac:dyDescent="0.2">
      <c r="D8418" s="119"/>
      <c r="K8418" s="20"/>
      <c r="L8418" s="127"/>
      <c r="M8418" s="127"/>
      <c r="X8418" s="121">
        <v>200</v>
      </c>
      <c r="Y8418" s="121">
        <v>40</v>
      </c>
      <c r="Z8418" s="127">
        <f t="shared" si="710"/>
        <v>43.159914920535336</v>
      </c>
    </row>
    <row r="8419" spans="4:26" x14ac:dyDescent="0.2">
      <c r="D8419" s="119"/>
      <c r="K8419" s="20"/>
      <c r="L8419" s="127"/>
      <c r="M8419" s="127"/>
      <c r="X8419" s="121">
        <v>200</v>
      </c>
      <c r="Y8419" s="121">
        <v>40</v>
      </c>
      <c r="Z8419" s="127">
        <f t="shared" si="710"/>
        <v>43.159914920535336</v>
      </c>
    </row>
    <row r="8420" spans="4:26" x14ac:dyDescent="0.2">
      <c r="D8420" s="119"/>
      <c r="K8420" s="20"/>
      <c r="L8420" s="127"/>
      <c r="M8420" s="127"/>
      <c r="X8420" s="121">
        <v>200</v>
      </c>
      <c r="Y8420" s="121">
        <v>40</v>
      </c>
      <c r="Z8420" s="127">
        <f t="shared" si="710"/>
        <v>43.159914920535336</v>
      </c>
    </row>
    <row r="8421" spans="4:26" x14ac:dyDescent="0.2">
      <c r="D8421" s="119"/>
      <c r="K8421" s="20"/>
      <c r="L8421" s="127"/>
      <c r="M8421" s="127"/>
      <c r="X8421" s="121">
        <v>200</v>
      </c>
      <c r="Y8421" s="121">
        <v>40</v>
      </c>
      <c r="Z8421" s="127">
        <f t="shared" si="710"/>
        <v>43.159914920535336</v>
      </c>
    </row>
    <row r="8422" spans="4:26" x14ac:dyDescent="0.2">
      <c r="D8422" s="119"/>
      <c r="K8422" s="20"/>
      <c r="L8422" s="127"/>
      <c r="M8422" s="127"/>
      <c r="X8422" s="121">
        <v>200</v>
      </c>
      <c r="Y8422" s="121">
        <v>40</v>
      </c>
      <c r="Z8422" s="127">
        <f t="shared" si="710"/>
        <v>43.159914920535336</v>
      </c>
    </row>
    <row r="8423" spans="4:26" x14ac:dyDescent="0.2">
      <c r="D8423" s="119"/>
      <c r="K8423" s="20"/>
      <c r="L8423" s="127"/>
      <c r="M8423" s="127"/>
      <c r="X8423" s="121">
        <v>200</v>
      </c>
      <c r="Y8423" s="121">
        <v>40</v>
      </c>
      <c r="Z8423" s="127">
        <f t="shared" si="710"/>
        <v>43.159914920535336</v>
      </c>
    </row>
    <row r="8424" spans="4:26" x14ac:dyDescent="0.2">
      <c r="D8424" s="119"/>
      <c r="K8424" s="20"/>
      <c r="L8424" s="127"/>
      <c r="M8424" s="127"/>
      <c r="X8424" s="121">
        <v>200</v>
      </c>
      <c r="Y8424" s="121">
        <v>40</v>
      </c>
      <c r="Z8424" s="127">
        <f t="shared" si="710"/>
        <v>43.159914920535336</v>
      </c>
    </row>
    <row r="8425" spans="4:26" x14ac:dyDescent="0.2">
      <c r="D8425" s="119"/>
      <c r="K8425" s="20"/>
      <c r="L8425" s="127"/>
      <c r="M8425" s="127"/>
      <c r="X8425" s="121">
        <v>200</v>
      </c>
      <c r="Y8425" s="121">
        <v>40</v>
      </c>
      <c r="Z8425" s="127">
        <f t="shared" si="710"/>
        <v>43.159914920535336</v>
      </c>
    </row>
    <row r="8426" spans="4:26" x14ac:dyDescent="0.2">
      <c r="D8426" s="119"/>
      <c r="K8426" s="20"/>
      <c r="L8426" s="127"/>
      <c r="M8426" s="127"/>
      <c r="X8426" s="121">
        <v>200</v>
      </c>
      <c r="Y8426" s="121">
        <v>40</v>
      </c>
      <c r="Z8426" s="127">
        <f t="shared" si="710"/>
        <v>43.159914920535336</v>
      </c>
    </row>
    <row r="8427" spans="4:26" x14ac:dyDescent="0.2">
      <c r="D8427" s="119"/>
      <c r="K8427" s="20"/>
      <c r="L8427" s="127"/>
      <c r="M8427" s="127"/>
      <c r="X8427" s="121">
        <v>200</v>
      </c>
      <c r="Y8427" s="121">
        <v>40</v>
      </c>
      <c r="Z8427" s="127">
        <f t="shared" si="710"/>
        <v>43.159914920535336</v>
      </c>
    </row>
    <row r="8428" spans="4:26" x14ac:dyDescent="0.2">
      <c r="D8428" s="119"/>
      <c r="K8428" s="20"/>
      <c r="L8428" s="127"/>
      <c r="M8428" s="127"/>
      <c r="X8428" s="121">
        <v>200</v>
      </c>
      <c r="Y8428" s="121">
        <v>40</v>
      </c>
      <c r="Z8428" s="127">
        <f t="shared" si="710"/>
        <v>43.159914920535336</v>
      </c>
    </row>
    <row r="8429" spans="4:26" x14ac:dyDescent="0.2">
      <c r="D8429" s="119"/>
      <c r="K8429" s="20"/>
      <c r="L8429" s="127"/>
      <c r="M8429" s="127"/>
      <c r="X8429" s="121">
        <v>200</v>
      </c>
      <c r="Y8429" s="121">
        <v>40</v>
      </c>
      <c r="Z8429" s="127">
        <f t="shared" si="710"/>
        <v>43.159914920535336</v>
      </c>
    </row>
    <row r="8430" spans="4:26" x14ac:dyDescent="0.2">
      <c r="D8430" s="119"/>
      <c r="K8430" s="20"/>
      <c r="L8430" s="127"/>
      <c r="M8430" s="127"/>
      <c r="X8430" s="121">
        <v>200</v>
      </c>
      <c r="Y8430" s="121">
        <v>40</v>
      </c>
      <c r="Z8430" s="127">
        <f t="shared" si="710"/>
        <v>43.159914920535336</v>
      </c>
    </row>
    <row r="8431" spans="4:26" x14ac:dyDescent="0.2">
      <c r="D8431" s="119"/>
      <c r="K8431" s="20"/>
      <c r="L8431" s="127"/>
      <c r="M8431" s="127"/>
      <c r="X8431" s="121">
        <v>200</v>
      </c>
      <c r="Y8431" s="121">
        <v>40</v>
      </c>
      <c r="Z8431" s="127">
        <f t="shared" si="710"/>
        <v>43.159914920535336</v>
      </c>
    </row>
    <row r="8432" spans="4:26" x14ac:dyDescent="0.2">
      <c r="D8432" s="119"/>
      <c r="K8432" s="20"/>
      <c r="L8432" s="127"/>
      <c r="M8432" s="127"/>
      <c r="X8432" s="121">
        <v>200</v>
      </c>
      <c r="Y8432" s="121">
        <v>40</v>
      </c>
      <c r="Z8432" s="127">
        <f t="shared" si="710"/>
        <v>43.159914920535336</v>
      </c>
    </row>
    <row r="8433" spans="4:26" x14ac:dyDescent="0.2">
      <c r="D8433" s="119"/>
      <c r="K8433" s="20"/>
      <c r="L8433" s="127"/>
      <c r="M8433" s="127"/>
      <c r="X8433" s="121">
        <v>200</v>
      </c>
      <c r="Y8433" s="121">
        <v>40</v>
      </c>
      <c r="Z8433" s="127">
        <f t="shared" si="710"/>
        <v>43.159914920535336</v>
      </c>
    </row>
    <row r="8434" spans="4:26" x14ac:dyDescent="0.2">
      <c r="D8434" s="119"/>
      <c r="K8434" s="20"/>
      <c r="L8434" s="127"/>
      <c r="M8434" s="127"/>
      <c r="X8434" s="121">
        <v>200</v>
      </c>
      <c r="Y8434" s="121">
        <v>40</v>
      </c>
      <c r="Z8434" s="127">
        <f t="shared" si="710"/>
        <v>43.159914920535336</v>
      </c>
    </row>
    <row r="8435" spans="4:26" x14ac:dyDescent="0.2">
      <c r="D8435" s="119"/>
      <c r="K8435" s="20"/>
      <c r="L8435" s="127"/>
      <c r="M8435" s="127"/>
      <c r="X8435" s="121">
        <v>200</v>
      </c>
      <c r="Y8435" s="121">
        <v>40</v>
      </c>
      <c r="Z8435" s="127">
        <f t="shared" si="710"/>
        <v>43.159914920535336</v>
      </c>
    </row>
    <row r="8436" spans="4:26" x14ac:dyDescent="0.2">
      <c r="D8436" s="119"/>
      <c r="K8436" s="20"/>
      <c r="L8436" s="127"/>
      <c r="M8436" s="127"/>
      <c r="X8436" s="121">
        <v>200</v>
      </c>
      <c r="Y8436" s="121">
        <v>40</v>
      </c>
      <c r="Z8436" s="127">
        <f t="shared" si="710"/>
        <v>43.159914920535336</v>
      </c>
    </row>
    <row r="8437" spans="4:26" x14ac:dyDescent="0.2">
      <c r="D8437" s="119"/>
      <c r="K8437" s="20"/>
      <c r="L8437" s="127"/>
      <c r="M8437" s="127"/>
      <c r="X8437" s="121">
        <v>200</v>
      </c>
      <c r="Y8437" s="121">
        <v>40</v>
      </c>
      <c r="Z8437" s="127">
        <f t="shared" si="710"/>
        <v>43.159914920535336</v>
      </c>
    </row>
    <row r="8438" spans="4:26" x14ac:dyDescent="0.2">
      <c r="D8438" s="119"/>
      <c r="K8438" s="20"/>
      <c r="L8438" s="127"/>
      <c r="M8438" s="127"/>
      <c r="X8438" s="121">
        <v>200</v>
      </c>
      <c r="Y8438" s="121">
        <v>40</v>
      </c>
      <c r="Z8438" s="127">
        <f t="shared" si="710"/>
        <v>43.159914920535336</v>
      </c>
    </row>
    <row r="8439" spans="4:26" x14ac:dyDescent="0.2">
      <c r="D8439" s="119"/>
      <c r="K8439" s="20"/>
      <c r="L8439" s="127"/>
      <c r="M8439" s="127"/>
      <c r="X8439" s="121">
        <v>200</v>
      </c>
      <c r="Y8439" s="121">
        <v>40</v>
      </c>
      <c r="Z8439" s="127">
        <f t="shared" si="710"/>
        <v>43.159914920535336</v>
      </c>
    </row>
    <row r="8440" spans="4:26" x14ac:dyDescent="0.2">
      <c r="D8440" s="119"/>
      <c r="K8440" s="20"/>
      <c r="L8440" s="127"/>
      <c r="M8440" s="127"/>
      <c r="X8440" s="121">
        <v>200</v>
      </c>
      <c r="Y8440" s="121">
        <v>40</v>
      </c>
      <c r="Z8440" s="127">
        <f t="shared" si="710"/>
        <v>43.159914920535336</v>
      </c>
    </row>
    <row r="8441" spans="4:26" x14ac:dyDescent="0.2">
      <c r="D8441" s="119"/>
      <c r="K8441" s="20"/>
      <c r="L8441" s="127"/>
      <c r="M8441" s="127"/>
      <c r="X8441" s="121">
        <v>200</v>
      </c>
      <c r="Y8441" s="121">
        <v>40</v>
      </c>
      <c r="Z8441" s="127">
        <f t="shared" si="710"/>
        <v>43.159914920535336</v>
      </c>
    </row>
    <row r="8442" spans="4:26" x14ac:dyDescent="0.2">
      <c r="D8442" s="119"/>
      <c r="K8442" s="20"/>
      <c r="L8442" s="127"/>
      <c r="M8442" s="127"/>
      <c r="X8442" s="121">
        <v>200</v>
      </c>
      <c r="Y8442" s="121">
        <v>40</v>
      </c>
      <c r="Z8442" s="127">
        <f t="shared" si="710"/>
        <v>43.159914920535336</v>
      </c>
    </row>
    <row r="8443" spans="4:26" x14ac:dyDescent="0.2">
      <c r="D8443" s="119"/>
      <c r="K8443" s="20"/>
      <c r="L8443" s="127"/>
      <c r="M8443" s="127"/>
      <c r="X8443" s="121">
        <v>200</v>
      </c>
      <c r="Y8443" s="121">
        <v>40</v>
      </c>
      <c r="Z8443" s="127">
        <f t="shared" si="710"/>
        <v>43.159914920535336</v>
      </c>
    </row>
    <row r="8444" spans="4:26" x14ac:dyDescent="0.2">
      <c r="D8444" s="119"/>
      <c r="K8444" s="20"/>
      <c r="L8444" s="127"/>
      <c r="M8444" s="127"/>
      <c r="X8444" s="121">
        <v>200</v>
      </c>
      <c r="Y8444" s="121">
        <v>40</v>
      </c>
      <c r="Z8444" s="127">
        <f t="shared" si="710"/>
        <v>43.159914920535336</v>
      </c>
    </row>
    <row r="8445" spans="4:26" x14ac:dyDescent="0.2">
      <c r="D8445" s="119"/>
      <c r="K8445" s="20"/>
      <c r="L8445" s="127"/>
      <c r="M8445" s="127"/>
      <c r="X8445" s="121">
        <v>200</v>
      </c>
      <c r="Y8445" s="121">
        <v>40</v>
      </c>
      <c r="Z8445" s="127">
        <f t="shared" si="710"/>
        <v>43.159914920535336</v>
      </c>
    </row>
    <row r="8446" spans="4:26" x14ac:dyDescent="0.2">
      <c r="D8446" s="119"/>
      <c r="K8446" s="20"/>
      <c r="L8446" s="127"/>
      <c r="M8446" s="127"/>
      <c r="X8446" s="121">
        <v>200</v>
      </c>
      <c r="Y8446" s="121">
        <v>40</v>
      </c>
      <c r="Z8446" s="127">
        <f t="shared" si="710"/>
        <v>43.159914920535336</v>
      </c>
    </row>
    <row r="8447" spans="4:26" x14ac:dyDescent="0.2">
      <c r="D8447" s="119"/>
      <c r="K8447" s="20"/>
      <c r="L8447" s="127"/>
      <c r="M8447" s="127"/>
      <c r="X8447" s="121">
        <v>200</v>
      </c>
      <c r="Y8447" s="121">
        <v>40</v>
      </c>
      <c r="Z8447" s="127">
        <f t="shared" si="710"/>
        <v>43.159914920535336</v>
      </c>
    </row>
    <row r="8448" spans="4:26" x14ac:dyDescent="0.2">
      <c r="D8448" s="119"/>
      <c r="K8448" s="20"/>
      <c r="L8448" s="127"/>
      <c r="M8448" s="127"/>
      <c r="X8448" s="121">
        <v>200</v>
      </c>
      <c r="Y8448" s="121">
        <v>40</v>
      </c>
      <c r="Z8448" s="127">
        <f t="shared" si="710"/>
        <v>43.159914920535336</v>
      </c>
    </row>
    <row r="8449" spans="4:26" x14ac:dyDescent="0.2">
      <c r="D8449" s="119"/>
      <c r="K8449" s="20"/>
      <c r="L8449" s="127"/>
      <c r="M8449" s="127"/>
      <c r="X8449" s="121">
        <v>200</v>
      </c>
      <c r="Y8449" s="121">
        <v>40</v>
      </c>
      <c r="Z8449" s="127">
        <f t="shared" si="710"/>
        <v>43.159914920535336</v>
      </c>
    </row>
    <row r="8450" spans="4:26" x14ac:dyDescent="0.2">
      <c r="D8450" s="119"/>
      <c r="K8450" s="20"/>
      <c r="L8450" s="127"/>
      <c r="M8450" s="127"/>
      <c r="X8450" s="121">
        <v>200</v>
      </c>
      <c r="Y8450" s="121">
        <v>40</v>
      </c>
      <c r="Z8450" s="127">
        <f t="shared" si="710"/>
        <v>43.159914920535336</v>
      </c>
    </row>
    <row r="8451" spans="4:26" x14ac:dyDescent="0.2">
      <c r="D8451" s="119"/>
      <c r="K8451" s="20"/>
      <c r="L8451" s="127"/>
      <c r="M8451" s="127"/>
      <c r="X8451" s="121">
        <v>200</v>
      </c>
      <c r="Y8451" s="121">
        <v>40</v>
      </c>
      <c r="Z8451" s="127">
        <f t="shared" si="710"/>
        <v>43.159914920535336</v>
      </c>
    </row>
    <row r="8452" spans="4:26" x14ac:dyDescent="0.2">
      <c r="D8452" s="119"/>
      <c r="K8452" s="20"/>
      <c r="L8452" s="127"/>
      <c r="M8452" s="127"/>
      <c r="X8452" s="121">
        <v>200</v>
      </c>
      <c r="Y8452" s="121">
        <v>40</v>
      </c>
      <c r="Z8452" s="127">
        <f t="shared" si="710"/>
        <v>43.159914920535336</v>
      </c>
    </row>
    <row r="8453" spans="4:26" x14ac:dyDescent="0.2">
      <c r="D8453" s="119"/>
      <c r="K8453" s="20"/>
      <c r="L8453" s="127"/>
      <c r="M8453" s="127"/>
      <c r="X8453" s="121">
        <v>200</v>
      </c>
      <c r="Y8453" s="121">
        <v>40</v>
      </c>
      <c r="Z8453" s="127">
        <f t="shared" si="710"/>
        <v>43.159914920535336</v>
      </c>
    </row>
    <row r="8454" spans="4:26" x14ac:dyDescent="0.2">
      <c r="D8454" s="119"/>
      <c r="K8454" s="20"/>
      <c r="L8454" s="127"/>
      <c r="M8454" s="127"/>
      <c r="X8454" s="121">
        <v>200</v>
      </c>
      <c r="Y8454" s="121">
        <v>40</v>
      </c>
      <c r="Z8454" s="127">
        <f t="shared" si="710"/>
        <v>43.159914920535336</v>
      </c>
    </row>
    <row r="8455" spans="4:26" x14ac:dyDescent="0.2">
      <c r="D8455" s="119"/>
      <c r="K8455" s="20"/>
      <c r="L8455" s="127"/>
      <c r="M8455" s="127"/>
      <c r="X8455" s="121">
        <v>200</v>
      </c>
      <c r="Y8455" s="121">
        <v>40</v>
      </c>
      <c r="Z8455" s="127">
        <f t="shared" si="710"/>
        <v>43.159914920535336</v>
      </c>
    </row>
    <row r="8456" spans="4:26" x14ac:dyDescent="0.2">
      <c r="D8456" s="119"/>
      <c r="K8456" s="20"/>
      <c r="L8456" s="127"/>
      <c r="M8456" s="127"/>
      <c r="X8456" s="121">
        <v>200</v>
      </c>
      <c r="Y8456" s="121">
        <v>40</v>
      </c>
      <c r="Z8456" s="127">
        <f t="shared" si="710"/>
        <v>43.159914920535336</v>
      </c>
    </row>
    <row r="8457" spans="4:26" x14ac:dyDescent="0.2">
      <c r="D8457" s="119"/>
      <c r="K8457" s="20"/>
      <c r="L8457" s="127"/>
      <c r="M8457" s="127"/>
      <c r="X8457" s="121">
        <v>200</v>
      </c>
      <c r="Y8457" s="121">
        <v>40</v>
      </c>
      <c r="Z8457" s="127">
        <f t="shared" si="710"/>
        <v>43.159914920535336</v>
      </c>
    </row>
    <row r="8458" spans="4:26" x14ac:dyDescent="0.2">
      <c r="D8458" s="119"/>
      <c r="K8458" s="20"/>
      <c r="L8458" s="127"/>
      <c r="M8458" s="127"/>
      <c r="X8458" s="121">
        <v>200</v>
      </c>
      <c r="Y8458" s="121">
        <v>40</v>
      </c>
      <c r="Z8458" s="127">
        <f t="shared" si="710"/>
        <v>43.159914920535336</v>
      </c>
    </row>
    <row r="8459" spans="4:26" x14ac:dyDescent="0.2">
      <c r="D8459" s="119"/>
      <c r="K8459" s="20"/>
      <c r="L8459" s="127"/>
      <c r="M8459" s="127"/>
      <c r="X8459" s="121">
        <v>200</v>
      </c>
      <c r="Y8459" s="121">
        <v>40</v>
      </c>
      <c r="Z8459" s="127">
        <f t="shared" ref="Z8459:Z8522" si="711">$U$11</f>
        <v>43.159914920535336</v>
      </c>
    </row>
    <row r="8460" spans="4:26" x14ac:dyDescent="0.2">
      <c r="D8460" s="119"/>
      <c r="K8460" s="20"/>
      <c r="L8460" s="127"/>
      <c r="M8460" s="127"/>
      <c r="X8460" s="121">
        <v>200</v>
      </c>
      <c r="Y8460" s="121">
        <v>40</v>
      </c>
      <c r="Z8460" s="127">
        <f t="shared" si="711"/>
        <v>43.159914920535336</v>
      </c>
    </row>
    <row r="8461" spans="4:26" x14ac:dyDescent="0.2">
      <c r="D8461" s="119"/>
      <c r="K8461" s="20"/>
      <c r="L8461" s="127"/>
      <c r="M8461" s="127"/>
      <c r="X8461" s="121">
        <v>200</v>
      </c>
      <c r="Y8461" s="121">
        <v>40</v>
      </c>
      <c r="Z8461" s="127">
        <f t="shared" si="711"/>
        <v>43.159914920535336</v>
      </c>
    </row>
    <row r="8462" spans="4:26" x14ac:dyDescent="0.2">
      <c r="D8462" s="119"/>
      <c r="K8462" s="20"/>
      <c r="L8462" s="127"/>
      <c r="M8462" s="127"/>
      <c r="X8462" s="121">
        <v>200</v>
      </c>
      <c r="Y8462" s="121">
        <v>40</v>
      </c>
      <c r="Z8462" s="127">
        <f t="shared" si="711"/>
        <v>43.159914920535336</v>
      </c>
    </row>
    <row r="8463" spans="4:26" x14ac:dyDescent="0.2">
      <c r="D8463" s="119"/>
      <c r="K8463" s="20"/>
      <c r="L8463" s="127"/>
      <c r="M8463" s="127"/>
      <c r="X8463" s="121">
        <v>200</v>
      </c>
      <c r="Y8463" s="121">
        <v>40</v>
      </c>
      <c r="Z8463" s="127">
        <f t="shared" si="711"/>
        <v>43.159914920535336</v>
      </c>
    </row>
    <row r="8464" spans="4:26" x14ac:dyDescent="0.2">
      <c r="D8464" s="119"/>
      <c r="K8464" s="20"/>
      <c r="L8464" s="127"/>
      <c r="M8464" s="127"/>
      <c r="X8464" s="121">
        <v>200</v>
      </c>
      <c r="Y8464" s="121">
        <v>40</v>
      </c>
      <c r="Z8464" s="127">
        <f t="shared" si="711"/>
        <v>43.159914920535336</v>
      </c>
    </row>
    <row r="8465" spans="4:26" x14ac:dyDescent="0.2">
      <c r="D8465" s="119"/>
      <c r="K8465" s="20"/>
      <c r="L8465" s="127"/>
      <c r="M8465" s="127"/>
      <c r="X8465" s="121">
        <v>200</v>
      </c>
      <c r="Y8465" s="121">
        <v>40</v>
      </c>
      <c r="Z8465" s="127">
        <f t="shared" si="711"/>
        <v>43.159914920535336</v>
      </c>
    </row>
    <row r="8466" spans="4:26" x14ac:dyDescent="0.2">
      <c r="D8466" s="119"/>
      <c r="K8466" s="20"/>
      <c r="L8466" s="127"/>
      <c r="M8466" s="127"/>
      <c r="X8466" s="121">
        <v>200</v>
      </c>
      <c r="Y8466" s="121">
        <v>40</v>
      </c>
      <c r="Z8466" s="127">
        <f t="shared" si="711"/>
        <v>43.159914920535336</v>
      </c>
    </row>
    <row r="8467" spans="4:26" x14ac:dyDescent="0.2">
      <c r="D8467" s="119"/>
      <c r="K8467" s="20"/>
      <c r="L8467" s="127"/>
      <c r="M8467" s="127"/>
      <c r="X8467" s="121">
        <v>200</v>
      </c>
      <c r="Y8467" s="121">
        <v>40</v>
      </c>
      <c r="Z8467" s="127">
        <f t="shared" si="711"/>
        <v>43.159914920535336</v>
      </c>
    </row>
    <row r="8468" spans="4:26" x14ac:dyDescent="0.2">
      <c r="D8468" s="119"/>
      <c r="K8468" s="20"/>
      <c r="L8468" s="127"/>
      <c r="M8468" s="127"/>
      <c r="X8468" s="121">
        <v>200</v>
      </c>
      <c r="Y8468" s="121">
        <v>40</v>
      </c>
      <c r="Z8468" s="127">
        <f t="shared" si="711"/>
        <v>43.159914920535336</v>
      </c>
    </row>
    <row r="8469" spans="4:26" x14ac:dyDescent="0.2">
      <c r="D8469" s="119"/>
      <c r="K8469" s="20"/>
      <c r="L8469" s="127"/>
      <c r="M8469" s="127"/>
      <c r="X8469" s="121">
        <v>200</v>
      </c>
      <c r="Y8469" s="121">
        <v>40</v>
      </c>
      <c r="Z8469" s="127">
        <f t="shared" si="711"/>
        <v>43.159914920535336</v>
      </c>
    </row>
    <row r="8470" spans="4:26" x14ac:dyDescent="0.2">
      <c r="D8470" s="119"/>
      <c r="K8470" s="20"/>
      <c r="L8470" s="127"/>
      <c r="M8470" s="127"/>
      <c r="X8470" s="121">
        <v>200</v>
      </c>
      <c r="Y8470" s="121">
        <v>40</v>
      </c>
      <c r="Z8470" s="127">
        <f t="shared" si="711"/>
        <v>43.159914920535336</v>
      </c>
    </row>
    <row r="8471" spans="4:26" x14ac:dyDescent="0.2">
      <c r="D8471" s="119"/>
      <c r="K8471" s="20"/>
      <c r="L8471" s="127"/>
      <c r="M8471" s="127"/>
      <c r="X8471" s="121">
        <v>200</v>
      </c>
      <c r="Y8471" s="121">
        <v>40</v>
      </c>
      <c r="Z8471" s="127">
        <f t="shared" si="711"/>
        <v>43.159914920535336</v>
      </c>
    </row>
    <row r="8472" spans="4:26" x14ac:dyDescent="0.2">
      <c r="D8472" s="119"/>
      <c r="K8472" s="20"/>
      <c r="L8472" s="127"/>
      <c r="M8472" s="127"/>
      <c r="X8472" s="121">
        <v>200</v>
      </c>
      <c r="Y8472" s="121">
        <v>40</v>
      </c>
      <c r="Z8472" s="127">
        <f t="shared" si="711"/>
        <v>43.159914920535336</v>
      </c>
    </row>
    <row r="8473" spans="4:26" x14ac:dyDescent="0.2">
      <c r="D8473" s="119"/>
      <c r="K8473" s="20"/>
      <c r="L8473" s="127"/>
      <c r="M8473" s="127"/>
      <c r="X8473" s="121">
        <v>200</v>
      </c>
      <c r="Y8473" s="121">
        <v>40</v>
      </c>
      <c r="Z8473" s="127">
        <f t="shared" si="711"/>
        <v>43.159914920535336</v>
      </c>
    </row>
    <row r="8474" spans="4:26" x14ac:dyDescent="0.2">
      <c r="D8474" s="119"/>
      <c r="K8474" s="20"/>
      <c r="L8474" s="127"/>
      <c r="M8474" s="127"/>
      <c r="X8474" s="121">
        <v>200</v>
      </c>
      <c r="Y8474" s="121">
        <v>40</v>
      </c>
      <c r="Z8474" s="127">
        <f t="shared" si="711"/>
        <v>43.159914920535336</v>
      </c>
    </row>
    <row r="8475" spans="4:26" x14ac:dyDescent="0.2">
      <c r="D8475" s="119"/>
      <c r="K8475" s="20"/>
      <c r="L8475" s="127"/>
      <c r="M8475" s="127"/>
      <c r="X8475" s="121">
        <v>200</v>
      </c>
      <c r="Y8475" s="121">
        <v>40</v>
      </c>
      <c r="Z8475" s="127">
        <f t="shared" si="711"/>
        <v>43.159914920535336</v>
      </c>
    </row>
    <row r="8476" spans="4:26" x14ac:dyDescent="0.2">
      <c r="D8476" s="119"/>
      <c r="K8476" s="20"/>
      <c r="L8476" s="127"/>
      <c r="M8476" s="127"/>
      <c r="X8476" s="121">
        <v>200</v>
      </c>
      <c r="Y8476" s="121">
        <v>40</v>
      </c>
      <c r="Z8476" s="127">
        <f t="shared" si="711"/>
        <v>43.159914920535336</v>
      </c>
    </row>
    <row r="8477" spans="4:26" x14ac:dyDescent="0.2">
      <c r="D8477" s="119"/>
      <c r="K8477" s="20"/>
      <c r="L8477" s="127"/>
      <c r="M8477" s="127"/>
      <c r="X8477" s="121">
        <v>200</v>
      </c>
      <c r="Y8477" s="121">
        <v>40</v>
      </c>
      <c r="Z8477" s="127">
        <f t="shared" si="711"/>
        <v>43.159914920535336</v>
      </c>
    </row>
    <row r="8478" spans="4:26" x14ac:dyDescent="0.2">
      <c r="D8478" s="119"/>
      <c r="K8478" s="20"/>
      <c r="L8478" s="127"/>
      <c r="M8478" s="127"/>
      <c r="X8478" s="121">
        <v>200</v>
      </c>
      <c r="Y8478" s="121">
        <v>40</v>
      </c>
      <c r="Z8478" s="127">
        <f t="shared" si="711"/>
        <v>43.159914920535336</v>
      </c>
    </row>
    <row r="8479" spans="4:26" x14ac:dyDescent="0.2">
      <c r="D8479" s="119"/>
      <c r="K8479" s="20"/>
      <c r="L8479" s="127"/>
      <c r="M8479" s="127"/>
      <c r="X8479" s="121">
        <v>200</v>
      </c>
      <c r="Y8479" s="121">
        <v>40</v>
      </c>
      <c r="Z8479" s="127">
        <f t="shared" si="711"/>
        <v>43.159914920535336</v>
      </c>
    </row>
    <row r="8480" spans="4:26" x14ac:dyDescent="0.2">
      <c r="D8480" s="119"/>
      <c r="K8480" s="20"/>
      <c r="L8480" s="127"/>
      <c r="M8480" s="127"/>
      <c r="X8480" s="121">
        <v>200</v>
      </c>
      <c r="Y8480" s="121">
        <v>40</v>
      </c>
      <c r="Z8480" s="127">
        <f t="shared" si="711"/>
        <v>43.159914920535336</v>
      </c>
    </row>
    <row r="8481" spans="4:26" x14ac:dyDescent="0.2">
      <c r="D8481" s="119"/>
      <c r="K8481" s="20"/>
      <c r="L8481" s="127"/>
      <c r="M8481" s="127"/>
      <c r="X8481" s="121">
        <v>200</v>
      </c>
      <c r="Y8481" s="121">
        <v>40</v>
      </c>
      <c r="Z8481" s="127">
        <f t="shared" si="711"/>
        <v>43.159914920535336</v>
      </c>
    </row>
    <row r="8482" spans="4:26" x14ac:dyDescent="0.2">
      <c r="D8482" s="119"/>
      <c r="K8482" s="20"/>
      <c r="L8482" s="127"/>
      <c r="M8482" s="127"/>
      <c r="X8482" s="121">
        <v>200</v>
      </c>
      <c r="Y8482" s="121">
        <v>40</v>
      </c>
      <c r="Z8482" s="127">
        <f t="shared" si="711"/>
        <v>43.159914920535336</v>
      </c>
    </row>
    <row r="8483" spans="4:26" x14ac:dyDescent="0.2">
      <c r="D8483" s="119"/>
      <c r="K8483" s="20"/>
      <c r="L8483" s="127"/>
      <c r="M8483" s="127"/>
      <c r="X8483" s="121">
        <v>200</v>
      </c>
      <c r="Y8483" s="121">
        <v>40</v>
      </c>
      <c r="Z8483" s="127">
        <f t="shared" si="711"/>
        <v>43.159914920535336</v>
      </c>
    </row>
    <row r="8484" spans="4:26" x14ac:dyDescent="0.2">
      <c r="D8484" s="119"/>
      <c r="K8484" s="20"/>
      <c r="L8484" s="127"/>
      <c r="M8484" s="127"/>
      <c r="X8484" s="121">
        <v>200</v>
      </c>
      <c r="Y8484" s="121">
        <v>40</v>
      </c>
      <c r="Z8484" s="127">
        <f t="shared" si="711"/>
        <v>43.159914920535336</v>
      </c>
    </row>
    <row r="8485" spans="4:26" x14ac:dyDescent="0.2">
      <c r="D8485" s="119"/>
      <c r="K8485" s="20"/>
      <c r="L8485" s="127"/>
      <c r="M8485" s="127"/>
      <c r="X8485" s="121">
        <v>200</v>
      </c>
      <c r="Y8485" s="121">
        <v>40</v>
      </c>
      <c r="Z8485" s="127">
        <f t="shared" si="711"/>
        <v>43.159914920535336</v>
      </c>
    </row>
    <row r="8486" spans="4:26" x14ac:dyDescent="0.2">
      <c r="D8486" s="119"/>
      <c r="K8486" s="20"/>
      <c r="L8486" s="127"/>
      <c r="M8486" s="127"/>
      <c r="X8486" s="121">
        <v>200</v>
      </c>
      <c r="Y8486" s="121">
        <v>40</v>
      </c>
      <c r="Z8486" s="127">
        <f t="shared" si="711"/>
        <v>43.159914920535336</v>
      </c>
    </row>
    <row r="8487" spans="4:26" x14ac:dyDescent="0.2">
      <c r="D8487" s="119"/>
      <c r="K8487" s="20"/>
      <c r="L8487" s="127"/>
      <c r="M8487" s="127"/>
      <c r="X8487" s="121">
        <v>200</v>
      </c>
      <c r="Y8487" s="121">
        <v>40</v>
      </c>
      <c r="Z8487" s="127">
        <f t="shared" si="711"/>
        <v>43.159914920535336</v>
      </c>
    </row>
    <row r="8488" spans="4:26" x14ac:dyDescent="0.2">
      <c r="D8488" s="119"/>
      <c r="K8488" s="20"/>
      <c r="L8488" s="127"/>
      <c r="M8488" s="127"/>
      <c r="X8488" s="121">
        <v>200</v>
      </c>
      <c r="Y8488" s="121">
        <v>40</v>
      </c>
      <c r="Z8488" s="127">
        <f t="shared" si="711"/>
        <v>43.159914920535336</v>
      </c>
    </row>
    <row r="8489" spans="4:26" x14ac:dyDescent="0.2">
      <c r="D8489" s="119"/>
      <c r="K8489" s="20"/>
      <c r="L8489" s="127"/>
      <c r="M8489" s="127"/>
      <c r="X8489" s="121">
        <v>200</v>
      </c>
      <c r="Y8489" s="121">
        <v>40</v>
      </c>
      <c r="Z8489" s="127">
        <f t="shared" si="711"/>
        <v>43.159914920535336</v>
      </c>
    </row>
    <row r="8490" spans="4:26" x14ac:dyDescent="0.2">
      <c r="D8490" s="119"/>
      <c r="K8490" s="20"/>
      <c r="L8490" s="127"/>
      <c r="M8490" s="127"/>
      <c r="X8490" s="121">
        <v>200</v>
      </c>
      <c r="Y8490" s="121">
        <v>40</v>
      </c>
      <c r="Z8490" s="127">
        <f t="shared" si="711"/>
        <v>43.159914920535336</v>
      </c>
    </row>
    <row r="8491" spans="4:26" x14ac:dyDescent="0.2">
      <c r="D8491" s="119"/>
      <c r="K8491" s="20"/>
      <c r="L8491" s="127"/>
      <c r="M8491" s="127"/>
      <c r="X8491" s="121">
        <v>200</v>
      </c>
      <c r="Y8491" s="121">
        <v>40</v>
      </c>
      <c r="Z8491" s="127">
        <f t="shared" si="711"/>
        <v>43.159914920535336</v>
      </c>
    </row>
    <row r="8492" spans="4:26" x14ac:dyDescent="0.2">
      <c r="D8492" s="119"/>
      <c r="K8492" s="20"/>
      <c r="L8492" s="127"/>
      <c r="M8492" s="127"/>
      <c r="X8492" s="121">
        <v>200</v>
      </c>
      <c r="Y8492" s="121">
        <v>40</v>
      </c>
      <c r="Z8492" s="127">
        <f t="shared" si="711"/>
        <v>43.159914920535336</v>
      </c>
    </row>
    <row r="8493" spans="4:26" x14ac:dyDescent="0.2">
      <c r="D8493" s="119"/>
      <c r="K8493" s="20"/>
      <c r="L8493" s="127"/>
      <c r="M8493" s="127"/>
      <c r="X8493" s="121">
        <v>200</v>
      </c>
      <c r="Y8493" s="121">
        <v>40</v>
      </c>
      <c r="Z8493" s="127">
        <f t="shared" si="711"/>
        <v>43.159914920535336</v>
      </c>
    </row>
    <row r="8494" spans="4:26" x14ac:dyDescent="0.2">
      <c r="D8494" s="119"/>
      <c r="K8494" s="20"/>
      <c r="L8494" s="127"/>
      <c r="M8494" s="127"/>
      <c r="X8494" s="121">
        <v>200</v>
      </c>
      <c r="Y8494" s="121">
        <v>40</v>
      </c>
      <c r="Z8494" s="127">
        <f t="shared" si="711"/>
        <v>43.159914920535336</v>
      </c>
    </row>
    <row r="8495" spans="4:26" x14ac:dyDescent="0.2">
      <c r="D8495" s="119"/>
      <c r="K8495" s="20"/>
      <c r="L8495" s="127"/>
      <c r="M8495" s="127"/>
      <c r="X8495" s="121">
        <v>200</v>
      </c>
      <c r="Y8495" s="121">
        <v>40</v>
      </c>
      <c r="Z8495" s="127">
        <f t="shared" si="711"/>
        <v>43.159914920535336</v>
      </c>
    </row>
    <row r="8496" spans="4:26" x14ac:dyDescent="0.2">
      <c r="D8496" s="119"/>
      <c r="K8496" s="20"/>
      <c r="L8496" s="127"/>
      <c r="M8496" s="127"/>
      <c r="X8496" s="121">
        <v>200</v>
      </c>
      <c r="Y8496" s="121">
        <v>40</v>
      </c>
      <c r="Z8496" s="127">
        <f t="shared" si="711"/>
        <v>43.159914920535336</v>
      </c>
    </row>
    <row r="8497" spans="4:26" x14ac:dyDescent="0.2">
      <c r="D8497" s="119"/>
      <c r="K8497" s="20"/>
      <c r="L8497" s="127"/>
      <c r="M8497" s="127"/>
      <c r="X8497" s="121">
        <v>200</v>
      </c>
      <c r="Y8497" s="121">
        <v>40</v>
      </c>
      <c r="Z8497" s="127">
        <f t="shared" si="711"/>
        <v>43.159914920535336</v>
      </c>
    </row>
    <row r="8498" spans="4:26" x14ac:dyDescent="0.2">
      <c r="D8498" s="119"/>
      <c r="K8498" s="20"/>
      <c r="L8498" s="127"/>
      <c r="M8498" s="127"/>
      <c r="X8498" s="121">
        <v>200</v>
      </c>
      <c r="Y8498" s="121">
        <v>40</v>
      </c>
      <c r="Z8498" s="127">
        <f t="shared" si="711"/>
        <v>43.159914920535336</v>
      </c>
    </row>
    <row r="8499" spans="4:26" x14ac:dyDescent="0.2">
      <c r="D8499" s="119"/>
      <c r="K8499" s="20"/>
      <c r="L8499" s="127"/>
      <c r="M8499" s="127"/>
      <c r="X8499" s="121">
        <v>200</v>
      </c>
      <c r="Y8499" s="121">
        <v>40</v>
      </c>
      <c r="Z8499" s="127">
        <f t="shared" si="711"/>
        <v>43.159914920535336</v>
      </c>
    </row>
    <row r="8500" spans="4:26" x14ac:dyDescent="0.2">
      <c r="D8500" s="119"/>
      <c r="K8500" s="20"/>
      <c r="L8500" s="127"/>
      <c r="M8500" s="127"/>
      <c r="X8500" s="121">
        <v>200</v>
      </c>
      <c r="Y8500" s="121">
        <v>40</v>
      </c>
      <c r="Z8500" s="127">
        <f t="shared" si="711"/>
        <v>43.159914920535336</v>
      </c>
    </row>
    <row r="8501" spans="4:26" x14ac:dyDescent="0.2">
      <c r="D8501" s="119"/>
      <c r="K8501" s="20"/>
      <c r="L8501" s="127"/>
      <c r="M8501" s="127"/>
      <c r="X8501" s="121">
        <v>200</v>
      </c>
      <c r="Y8501" s="121">
        <v>40</v>
      </c>
      <c r="Z8501" s="127">
        <f t="shared" si="711"/>
        <v>43.159914920535336</v>
      </c>
    </row>
    <row r="8502" spans="4:26" x14ac:dyDescent="0.2">
      <c r="D8502" s="119"/>
      <c r="K8502" s="20"/>
      <c r="L8502" s="127"/>
      <c r="M8502" s="127"/>
      <c r="X8502" s="121">
        <v>200</v>
      </c>
      <c r="Y8502" s="121">
        <v>40</v>
      </c>
      <c r="Z8502" s="127">
        <f t="shared" si="711"/>
        <v>43.159914920535336</v>
      </c>
    </row>
    <row r="8503" spans="4:26" x14ac:dyDescent="0.2">
      <c r="D8503" s="119"/>
      <c r="K8503" s="20"/>
      <c r="L8503" s="127"/>
      <c r="M8503" s="127"/>
      <c r="X8503" s="121">
        <v>200</v>
      </c>
      <c r="Y8503" s="121">
        <v>40</v>
      </c>
      <c r="Z8503" s="127">
        <f t="shared" si="711"/>
        <v>43.159914920535336</v>
      </c>
    </row>
    <row r="8504" spans="4:26" x14ac:dyDescent="0.2">
      <c r="D8504" s="119"/>
      <c r="K8504" s="20"/>
      <c r="L8504" s="127"/>
      <c r="M8504" s="127"/>
      <c r="X8504" s="121">
        <v>200</v>
      </c>
      <c r="Y8504" s="121">
        <v>40</v>
      </c>
      <c r="Z8504" s="127">
        <f t="shared" si="711"/>
        <v>43.159914920535336</v>
      </c>
    </row>
    <row r="8505" spans="4:26" x14ac:dyDescent="0.2">
      <c r="D8505" s="119"/>
      <c r="K8505" s="20"/>
      <c r="L8505" s="127"/>
      <c r="M8505" s="127"/>
      <c r="X8505" s="121">
        <v>200</v>
      </c>
      <c r="Y8505" s="121">
        <v>40</v>
      </c>
      <c r="Z8505" s="127">
        <f t="shared" si="711"/>
        <v>43.159914920535336</v>
      </c>
    </row>
    <row r="8506" spans="4:26" x14ac:dyDescent="0.2">
      <c r="D8506" s="119"/>
      <c r="K8506" s="20"/>
      <c r="L8506" s="127"/>
      <c r="M8506" s="127"/>
      <c r="X8506" s="121">
        <v>200</v>
      </c>
      <c r="Y8506" s="121">
        <v>40</v>
      </c>
      <c r="Z8506" s="127">
        <f t="shared" si="711"/>
        <v>43.159914920535336</v>
      </c>
    </row>
    <row r="8507" spans="4:26" x14ac:dyDescent="0.2">
      <c r="D8507" s="119"/>
      <c r="K8507" s="20"/>
      <c r="L8507" s="127"/>
      <c r="M8507" s="127"/>
      <c r="X8507" s="121">
        <v>200</v>
      </c>
      <c r="Y8507" s="121">
        <v>40</v>
      </c>
      <c r="Z8507" s="127">
        <f t="shared" si="711"/>
        <v>43.159914920535336</v>
      </c>
    </row>
    <row r="8508" spans="4:26" x14ac:dyDescent="0.2">
      <c r="D8508" s="119"/>
      <c r="K8508" s="20"/>
      <c r="L8508" s="127"/>
      <c r="M8508" s="127"/>
      <c r="X8508" s="121">
        <v>200</v>
      </c>
      <c r="Y8508" s="121">
        <v>40</v>
      </c>
      <c r="Z8508" s="127">
        <f t="shared" si="711"/>
        <v>43.159914920535336</v>
      </c>
    </row>
    <row r="8509" spans="4:26" x14ac:dyDescent="0.2">
      <c r="D8509" s="119"/>
      <c r="K8509" s="20"/>
      <c r="L8509" s="127"/>
      <c r="M8509" s="127"/>
      <c r="X8509" s="121">
        <v>200</v>
      </c>
      <c r="Y8509" s="121">
        <v>40</v>
      </c>
      <c r="Z8509" s="127">
        <f t="shared" si="711"/>
        <v>43.159914920535336</v>
      </c>
    </row>
    <row r="8510" spans="4:26" x14ac:dyDescent="0.2">
      <c r="D8510" s="119"/>
      <c r="K8510" s="20"/>
      <c r="L8510" s="127"/>
      <c r="M8510" s="127"/>
      <c r="X8510" s="121">
        <v>200</v>
      </c>
      <c r="Y8510" s="121">
        <v>40</v>
      </c>
      <c r="Z8510" s="127">
        <f t="shared" si="711"/>
        <v>43.159914920535336</v>
      </c>
    </row>
    <row r="8511" spans="4:26" x14ac:dyDescent="0.2">
      <c r="D8511" s="119"/>
      <c r="K8511" s="20"/>
      <c r="L8511" s="127"/>
      <c r="M8511" s="127"/>
      <c r="X8511" s="121">
        <v>200</v>
      </c>
      <c r="Y8511" s="121">
        <v>40</v>
      </c>
      <c r="Z8511" s="127">
        <f t="shared" si="711"/>
        <v>43.159914920535336</v>
      </c>
    </row>
    <row r="8512" spans="4:26" x14ac:dyDescent="0.2">
      <c r="D8512" s="119"/>
      <c r="K8512" s="20"/>
      <c r="L8512" s="127"/>
      <c r="M8512" s="127"/>
      <c r="X8512" s="121">
        <v>200</v>
      </c>
      <c r="Y8512" s="121">
        <v>40</v>
      </c>
      <c r="Z8512" s="127">
        <f t="shared" si="711"/>
        <v>43.159914920535336</v>
      </c>
    </row>
    <row r="8513" spans="4:26" x14ac:dyDescent="0.2">
      <c r="D8513" s="119"/>
      <c r="K8513" s="20"/>
      <c r="L8513" s="127"/>
      <c r="M8513" s="127"/>
      <c r="X8513" s="121">
        <v>200</v>
      </c>
      <c r="Y8513" s="121">
        <v>40</v>
      </c>
      <c r="Z8513" s="127">
        <f t="shared" si="711"/>
        <v>43.159914920535336</v>
      </c>
    </row>
    <row r="8514" spans="4:26" x14ac:dyDescent="0.2">
      <c r="D8514" s="119"/>
      <c r="K8514" s="20"/>
      <c r="L8514" s="127"/>
      <c r="M8514" s="127"/>
      <c r="X8514" s="121">
        <v>200</v>
      </c>
      <c r="Y8514" s="121">
        <v>40</v>
      </c>
      <c r="Z8514" s="127">
        <f t="shared" si="711"/>
        <v>43.159914920535336</v>
      </c>
    </row>
    <row r="8515" spans="4:26" x14ac:dyDescent="0.2">
      <c r="D8515" s="119"/>
      <c r="K8515" s="20"/>
      <c r="L8515" s="127"/>
      <c r="M8515" s="127"/>
      <c r="X8515" s="121">
        <v>200</v>
      </c>
      <c r="Y8515" s="121">
        <v>40</v>
      </c>
      <c r="Z8515" s="127">
        <f t="shared" si="711"/>
        <v>43.159914920535336</v>
      </c>
    </row>
    <row r="8516" spans="4:26" x14ac:dyDescent="0.2">
      <c r="D8516" s="119"/>
      <c r="K8516" s="20"/>
      <c r="L8516" s="127"/>
      <c r="M8516" s="127"/>
      <c r="X8516" s="121">
        <v>200</v>
      </c>
      <c r="Y8516" s="121">
        <v>40</v>
      </c>
      <c r="Z8516" s="127">
        <f t="shared" si="711"/>
        <v>43.159914920535336</v>
      </c>
    </row>
    <row r="8517" spans="4:26" x14ac:dyDescent="0.2">
      <c r="D8517" s="119"/>
      <c r="K8517" s="20"/>
      <c r="L8517" s="127"/>
      <c r="M8517" s="127"/>
      <c r="X8517" s="121">
        <v>200</v>
      </c>
      <c r="Y8517" s="121">
        <v>40</v>
      </c>
      <c r="Z8517" s="127">
        <f t="shared" si="711"/>
        <v>43.159914920535336</v>
      </c>
    </row>
    <row r="8518" spans="4:26" x14ac:dyDescent="0.2">
      <c r="D8518" s="119"/>
      <c r="K8518" s="20"/>
      <c r="L8518" s="127"/>
      <c r="M8518" s="127"/>
      <c r="X8518" s="121">
        <v>200</v>
      </c>
      <c r="Y8518" s="121">
        <v>40</v>
      </c>
      <c r="Z8518" s="127">
        <f t="shared" si="711"/>
        <v>43.159914920535336</v>
      </c>
    </row>
    <row r="8519" spans="4:26" x14ac:dyDescent="0.2">
      <c r="D8519" s="119"/>
      <c r="K8519" s="20"/>
      <c r="L8519" s="127"/>
      <c r="M8519" s="127"/>
      <c r="X8519" s="121">
        <v>200</v>
      </c>
      <c r="Y8519" s="121">
        <v>40</v>
      </c>
      <c r="Z8519" s="127">
        <f t="shared" si="711"/>
        <v>43.159914920535336</v>
      </c>
    </row>
    <row r="8520" spans="4:26" x14ac:dyDescent="0.2">
      <c r="D8520" s="119"/>
      <c r="K8520" s="20"/>
      <c r="L8520" s="127"/>
      <c r="M8520" s="127"/>
      <c r="X8520" s="121">
        <v>200</v>
      </c>
      <c r="Y8520" s="121">
        <v>40</v>
      </c>
      <c r="Z8520" s="127">
        <f t="shared" si="711"/>
        <v>43.159914920535336</v>
      </c>
    </row>
    <row r="8521" spans="4:26" x14ac:dyDescent="0.2">
      <c r="D8521" s="119"/>
      <c r="K8521" s="20"/>
      <c r="L8521" s="127"/>
      <c r="M8521" s="127"/>
      <c r="X8521" s="121">
        <v>200</v>
      </c>
      <c r="Y8521" s="121">
        <v>40</v>
      </c>
      <c r="Z8521" s="127">
        <f t="shared" si="711"/>
        <v>43.159914920535336</v>
      </c>
    </row>
    <row r="8522" spans="4:26" x14ac:dyDescent="0.2">
      <c r="D8522" s="119"/>
      <c r="K8522" s="20"/>
      <c r="L8522" s="127"/>
      <c r="M8522" s="127"/>
      <c r="X8522" s="121">
        <v>200</v>
      </c>
      <c r="Y8522" s="121">
        <v>40</v>
      </c>
      <c r="Z8522" s="127">
        <f t="shared" si="711"/>
        <v>43.159914920535336</v>
      </c>
    </row>
    <row r="8523" spans="4:26" x14ac:dyDescent="0.2">
      <c r="D8523" s="119"/>
      <c r="K8523" s="20"/>
      <c r="L8523" s="127"/>
      <c r="M8523" s="127"/>
      <c r="X8523" s="121">
        <v>200</v>
      </c>
      <c r="Y8523" s="121">
        <v>40</v>
      </c>
      <c r="Z8523" s="127">
        <f t="shared" ref="Z8523:Z8586" si="712">$U$11</f>
        <v>43.159914920535336</v>
      </c>
    </row>
    <row r="8524" spans="4:26" x14ac:dyDescent="0.2">
      <c r="D8524" s="119"/>
      <c r="K8524" s="20"/>
      <c r="L8524" s="127"/>
      <c r="M8524" s="127"/>
      <c r="X8524" s="121">
        <v>200</v>
      </c>
      <c r="Y8524" s="121">
        <v>40</v>
      </c>
      <c r="Z8524" s="127">
        <f t="shared" si="712"/>
        <v>43.159914920535336</v>
      </c>
    </row>
    <row r="8525" spans="4:26" x14ac:dyDescent="0.2">
      <c r="D8525" s="119"/>
      <c r="K8525" s="20"/>
      <c r="L8525" s="127"/>
      <c r="M8525" s="127"/>
      <c r="X8525" s="121">
        <v>200</v>
      </c>
      <c r="Y8525" s="121">
        <v>40</v>
      </c>
      <c r="Z8525" s="127">
        <f t="shared" si="712"/>
        <v>43.159914920535336</v>
      </c>
    </row>
    <row r="8526" spans="4:26" x14ac:dyDescent="0.2">
      <c r="D8526" s="119"/>
      <c r="K8526" s="20"/>
      <c r="L8526" s="127"/>
      <c r="M8526" s="127"/>
      <c r="X8526" s="121">
        <v>200</v>
      </c>
      <c r="Y8526" s="121">
        <v>40</v>
      </c>
      <c r="Z8526" s="127">
        <f t="shared" si="712"/>
        <v>43.159914920535336</v>
      </c>
    </row>
    <row r="8527" spans="4:26" x14ac:dyDescent="0.2">
      <c r="D8527" s="119"/>
      <c r="K8527" s="20"/>
      <c r="L8527" s="127"/>
      <c r="M8527" s="127"/>
      <c r="X8527" s="121">
        <v>200</v>
      </c>
      <c r="Y8527" s="121">
        <v>40</v>
      </c>
      <c r="Z8527" s="127">
        <f t="shared" si="712"/>
        <v>43.159914920535336</v>
      </c>
    </row>
    <row r="8528" spans="4:26" x14ac:dyDescent="0.2">
      <c r="D8528" s="119"/>
      <c r="K8528" s="20"/>
      <c r="L8528" s="127"/>
      <c r="M8528" s="127"/>
      <c r="X8528" s="121">
        <v>200</v>
      </c>
      <c r="Y8528" s="121">
        <v>40</v>
      </c>
      <c r="Z8528" s="127">
        <f t="shared" si="712"/>
        <v>43.159914920535336</v>
      </c>
    </row>
    <row r="8529" spans="4:26" x14ac:dyDescent="0.2">
      <c r="D8529" s="119"/>
      <c r="K8529" s="20"/>
      <c r="L8529" s="127"/>
      <c r="M8529" s="127"/>
      <c r="X8529" s="121">
        <v>200</v>
      </c>
      <c r="Y8529" s="121">
        <v>40</v>
      </c>
      <c r="Z8529" s="127">
        <f t="shared" si="712"/>
        <v>43.159914920535336</v>
      </c>
    </row>
    <row r="8530" spans="4:26" x14ac:dyDescent="0.2">
      <c r="D8530" s="119"/>
      <c r="K8530" s="20"/>
      <c r="L8530" s="127"/>
      <c r="M8530" s="127"/>
      <c r="X8530" s="121">
        <v>200</v>
      </c>
      <c r="Y8530" s="121">
        <v>40</v>
      </c>
      <c r="Z8530" s="127">
        <f t="shared" si="712"/>
        <v>43.159914920535336</v>
      </c>
    </row>
    <row r="8531" spans="4:26" x14ac:dyDescent="0.2">
      <c r="D8531" s="119"/>
      <c r="K8531" s="20"/>
      <c r="L8531" s="127"/>
      <c r="M8531" s="127"/>
      <c r="X8531" s="121">
        <v>200</v>
      </c>
      <c r="Y8531" s="121">
        <v>40</v>
      </c>
      <c r="Z8531" s="127">
        <f t="shared" si="712"/>
        <v>43.159914920535336</v>
      </c>
    </row>
    <row r="8532" spans="4:26" x14ac:dyDescent="0.2">
      <c r="D8532" s="119"/>
      <c r="K8532" s="20"/>
      <c r="L8532" s="127"/>
      <c r="M8532" s="127"/>
      <c r="X8532" s="121">
        <v>200</v>
      </c>
      <c r="Y8532" s="121">
        <v>40</v>
      </c>
      <c r="Z8532" s="127">
        <f t="shared" si="712"/>
        <v>43.159914920535336</v>
      </c>
    </row>
    <row r="8533" spans="4:26" x14ac:dyDescent="0.2">
      <c r="D8533" s="119"/>
      <c r="K8533" s="20"/>
      <c r="L8533" s="127"/>
      <c r="M8533" s="127"/>
      <c r="X8533" s="121">
        <v>200</v>
      </c>
      <c r="Y8533" s="121">
        <v>40</v>
      </c>
      <c r="Z8533" s="127">
        <f t="shared" si="712"/>
        <v>43.159914920535336</v>
      </c>
    </row>
    <row r="8534" spans="4:26" x14ac:dyDescent="0.2">
      <c r="D8534" s="119"/>
      <c r="K8534" s="20"/>
      <c r="L8534" s="127"/>
      <c r="M8534" s="127"/>
      <c r="X8534" s="121">
        <v>200</v>
      </c>
      <c r="Y8534" s="121">
        <v>40</v>
      </c>
      <c r="Z8534" s="127">
        <f t="shared" si="712"/>
        <v>43.159914920535336</v>
      </c>
    </row>
    <row r="8535" spans="4:26" x14ac:dyDescent="0.2">
      <c r="D8535" s="119"/>
      <c r="K8535" s="20"/>
      <c r="L8535" s="127"/>
      <c r="M8535" s="127"/>
      <c r="X8535" s="121">
        <v>200</v>
      </c>
      <c r="Y8535" s="121">
        <v>40</v>
      </c>
      <c r="Z8535" s="127">
        <f t="shared" si="712"/>
        <v>43.159914920535336</v>
      </c>
    </row>
    <row r="8536" spans="4:26" x14ac:dyDescent="0.2">
      <c r="D8536" s="119"/>
      <c r="K8536" s="20"/>
      <c r="L8536" s="127"/>
      <c r="M8536" s="127"/>
      <c r="X8536" s="121">
        <v>200</v>
      </c>
      <c r="Y8536" s="121">
        <v>40</v>
      </c>
      <c r="Z8536" s="127">
        <f t="shared" si="712"/>
        <v>43.159914920535336</v>
      </c>
    </row>
    <row r="8537" spans="4:26" x14ac:dyDescent="0.2">
      <c r="D8537" s="119"/>
      <c r="K8537" s="20"/>
      <c r="L8537" s="127"/>
      <c r="M8537" s="127"/>
      <c r="X8537" s="121">
        <v>200</v>
      </c>
      <c r="Y8537" s="121">
        <v>40</v>
      </c>
      <c r="Z8537" s="127">
        <f t="shared" si="712"/>
        <v>43.159914920535336</v>
      </c>
    </row>
    <row r="8538" spans="4:26" x14ac:dyDescent="0.2">
      <c r="D8538" s="119"/>
      <c r="K8538" s="20"/>
      <c r="L8538" s="127"/>
      <c r="M8538" s="127"/>
      <c r="X8538" s="121">
        <v>200</v>
      </c>
      <c r="Y8538" s="121">
        <v>40</v>
      </c>
      <c r="Z8538" s="127">
        <f t="shared" si="712"/>
        <v>43.159914920535336</v>
      </c>
    </row>
    <row r="8539" spans="4:26" x14ac:dyDescent="0.2">
      <c r="D8539" s="119"/>
      <c r="K8539" s="20"/>
      <c r="L8539" s="127"/>
      <c r="M8539" s="127"/>
      <c r="X8539" s="121">
        <v>200</v>
      </c>
      <c r="Y8539" s="121">
        <v>40</v>
      </c>
      <c r="Z8539" s="127">
        <f t="shared" si="712"/>
        <v>43.159914920535336</v>
      </c>
    </row>
    <row r="8540" spans="4:26" x14ac:dyDescent="0.2">
      <c r="D8540" s="119"/>
      <c r="K8540" s="20"/>
      <c r="L8540" s="127"/>
      <c r="M8540" s="127"/>
      <c r="X8540" s="121">
        <v>200</v>
      </c>
      <c r="Y8540" s="121">
        <v>40</v>
      </c>
      <c r="Z8540" s="127">
        <f t="shared" si="712"/>
        <v>43.159914920535336</v>
      </c>
    </row>
    <row r="8541" spans="4:26" x14ac:dyDescent="0.2">
      <c r="D8541" s="119"/>
      <c r="K8541" s="20"/>
      <c r="L8541" s="127"/>
      <c r="M8541" s="127"/>
      <c r="X8541" s="121">
        <v>200</v>
      </c>
      <c r="Y8541" s="121">
        <v>40</v>
      </c>
      <c r="Z8541" s="127">
        <f t="shared" si="712"/>
        <v>43.159914920535336</v>
      </c>
    </row>
    <row r="8542" spans="4:26" x14ac:dyDescent="0.2">
      <c r="D8542" s="119"/>
      <c r="K8542" s="20"/>
      <c r="L8542" s="127"/>
      <c r="M8542" s="127"/>
      <c r="X8542" s="121">
        <v>200</v>
      </c>
      <c r="Y8542" s="121">
        <v>40</v>
      </c>
      <c r="Z8542" s="127">
        <f t="shared" si="712"/>
        <v>43.159914920535336</v>
      </c>
    </row>
    <row r="8543" spans="4:26" x14ac:dyDescent="0.2">
      <c r="D8543" s="119"/>
      <c r="K8543" s="20"/>
      <c r="L8543" s="127"/>
      <c r="M8543" s="127"/>
      <c r="X8543" s="121">
        <v>200</v>
      </c>
      <c r="Y8543" s="121">
        <v>40</v>
      </c>
      <c r="Z8543" s="127">
        <f t="shared" si="712"/>
        <v>43.159914920535336</v>
      </c>
    </row>
    <row r="8544" spans="4:26" x14ac:dyDescent="0.2">
      <c r="D8544" s="119"/>
      <c r="K8544" s="20"/>
      <c r="L8544" s="127"/>
      <c r="M8544" s="127"/>
      <c r="X8544" s="121">
        <v>200</v>
      </c>
      <c r="Y8544" s="121">
        <v>40</v>
      </c>
      <c r="Z8544" s="127">
        <f t="shared" si="712"/>
        <v>43.159914920535336</v>
      </c>
    </row>
    <row r="8545" spans="4:26" x14ac:dyDescent="0.2">
      <c r="D8545" s="119"/>
      <c r="K8545" s="20"/>
      <c r="L8545" s="127"/>
      <c r="M8545" s="127"/>
      <c r="X8545" s="121">
        <v>200</v>
      </c>
      <c r="Y8545" s="121">
        <v>40</v>
      </c>
      <c r="Z8545" s="127">
        <f t="shared" si="712"/>
        <v>43.159914920535336</v>
      </c>
    </row>
    <row r="8546" spans="4:26" x14ac:dyDescent="0.2">
      <c r="D8546" s="119"/>
      <c r="K8546" s="20"/>
      <c r="L8546" s="127"/>
      <c r="M8546" s="127"/>
      <c r="X8546" s="121">
        <v>200</v>
      </c>
      <c r="Y8546" s="121">
        <v>40</v>
      </c>
      <c r="Z8546" s="127">
        <f t="shared" si="712"/>
        <v>43.159914920535336</v>
      </c>
    </row>
    <row r="8547" spans="4:26" x14ac:dyDescent="0.2">
      <c r="D8547" s="119"/>
      <c r="K8547" s="20"/>
      <c r="L8547" s="127"/>
      <c r="M8547" s="127"/>
      <c r="X8547" s="121">
        <v>200</v>
      </c>
      <c r="Y8547" s="121">
        <v>40</v>
      </c>
      <c r="Z8547" s="127">
        <f t="shared" si="712"/>
        <v>43.159914920535336</v>
      </c>
    </row>
    <row r="8548" spans="4:26" x14ac:dyDescent="0.2">
      <c r="D8548" s="119"/>
      <c r="K8548" s="20"/>
      <c r="L8548" s="127"/>
      <c r="M8548" s="127"/>
      <c r="X8548" s="121">
        <v>200</v>
      </c>
      <c r="Y8548" s="121">
        <v>40</v>
      </c>
      <c r="Z8548" s="127">
        <f t="shared" si="712"/>
        <v>43.159914920535336</v>
      </c>
    </row>
    <row r="8549" spans="4:26" x14ac:dyDescent="0.2">
      <c r="D8549" s="119"/>
      <c r="K8549" s="20"/>
      <c r="L8549" s="127"/>
      <c r="M8549" s="127"/>
      <c r="X8549" s="121">
        <v>200</v>
      </c>
      <c r="Y8549" s="121">
        <v>40</v>
      </c>
      <c r="Z8549" s="127">
        <f t="shared" si="712"/>
        <v>43.159914920535336</v>
      </c>
    </row>
    <row r="8550" spans="4:26" x14ac:dyDescent="0.2">
      <c r="D8550" s="119"/>
      <c r="K8550" s="20"/>
      <c r="L8550" s="127"/>
      <c r="M8550" s="127"/>
      <c r="X8550" s="121">
        <v>200</v>
      </c>
      <c r="Y8550" s="121">
        <v>40</v>
      </c>
      <c r="Z8550" s="127">
        <f t="shared" si="712"/>
        <v>43.159914920535336</v>
      </c>
    </row>
    <row r="8551" spans="4:26" x14ac:dyDescent="0.2">
      <c r="D8551" s="119"/>
      <c r="K8551" s="20"/>
      <c r="L8551" s="127"/>
      <c r="M8551" s="127"/>
      <c r="X8551" s="121">
        <v>200</v>
      </c>
      <c r="Y8551" s="121">
        <v>40</v>
      </c>
      <c r="Z8551" s="127">
        <f t="shared" si="712"/>
        <v>43.159914920535336</v>
      </c>
    </row>
    <row r="8552" spans="4:26" x14ac:dyDescent="0.2">
      <c r="D8552" s="119"/>
      <c r="K8552" s="20"/>
      <c r="L8552" s="127"/>
      <c r="M8552" s="127"/>
      <c r="X8552" s="121">
        <v>200</v>
      </c>
      <c r="Y8552" s="121">
        <v>40</v>
      </c>
      <c r="Z8552" s="127">
        <f t="shared" si="712"/>
        <v>43.159914920535336</v>
      </c>
    </row>
    <row r="8553" spans="4:26" x14ac:dyDescent="0.2">
      <c r="D8553" s="119"/>
      <c r="K8553" s="20"/>
      <c r="L8553" s="127"/>
      <c r="M8553" s="127"/>
      <c r="X8553" s="121">
        <v>200</v>
      </c>
      <c r="Y8553" s="121">
        <v>40</v>
      </c>
      <c r="Z8553" s="127">
        <f t="shared" si="712"/>
        <v>43.159914920535336</v>
      </c>
    </row>
    <row r="8554" spans="4:26" x14ac:dyDescent="0.2">
      <c r="D8554" s="119"/>
      <c r="K8554" s="20"/>
      <c r="L8554" s="127"/>
      <c r="M8554" s="127"/>
      <c r="X8554" s="121">
        <v>200</v>
      </c>
      <c r="Y8554" s="121">
        <v>40</v>
      </c>
      <c r="Z8554" s="127">
        <f t="shared" si="712"/>
        <v>43.159914920535336</v>
      </c>
    </row>
    <row r="8555" spans="4:26" x14ac:dyDescent="0.2">
      <c r="D8555" s="119"/>
      <c r="K8555" s="20"/>
      <c r="L8555" s="127"/>
      <c r="M8555" s="127"/>
      <c r="X8555" s="121">
        <v>200</v>
      </c>
      <c r="Y8555" s="121">
        <v>40</v>
      </c>
      <c r="Z8555" s="127">
        <f t="shared" si="712"/>
        <v>43.159914920535336</v>
      </c>
    </row>
    <row r="8556" spans="4:26" x14ac:dyDescent="0.2">
      <c r="D8556" s="119"/>
      <c r="K8556" s="20"/>
      <c r="L8556" s="127"/>
      <c r="M8556" s="127"/>
      <c r="X8556" s="121">
        <v>200</v>
      </c>
      <c r="Y8556" s="121">
        <v>40</v>
      </c>
      <c r="Z8556" s="127">
        <f t="shared" si="712"/>
        <v>43.159914920535336</v>
      </c>
    </row>
    <row r="8557" spans="4:26" x14ac:dyDescent="0.2">
      <c r="D8557" s="119"/>
      <c r="K8557" s="20"/>
      <c r="L8557" s="127"/>
      <c r="M8557" s="127"/>
      <c r="X8557" s="121">
        <v>200</v>
      </c>
      <c r="Y8557" s="121">
        <v>40</v>
      </c>
      <c r="Z8557" s="127">
        <f t="shared" si="712"/>
        <v>43.159914920535336</v>
      </c>
    </row>
    <row r="8558" spans="4:26" x14ac:dyDescent="0.2">
      <c r="D8558" s="119"/>
      <c r="K8558" s="20"/>
      <c r="L8558" s="127"/>
      <c r="M8558" s="127"/>
      <c r="X8558" s="121">
        <v>200</v>
      </c>
      <c r="Y8558" s="121">
        <v>40</v>
      </c>
      <c r="Z8558" s="127">
        <f t="shared" si="712"/>
        <v>43.159914920535336</v>
      </c>
    </row>
    <row r="8559" spans="4:26" x14ac:dyDescent="0.2">
      <c r="D8559" s="119"/>
      <c r="K8559" s="20"/>
      <c r="L8559" s="127"/>
      <c r="M8559" s="127"/>
      <c r="X8559" s="121">
        <v>200</v>
      </c>
      <c r="Y8559" s="121">
        <v>40</v>
      </c>
      <c r="Z8559" s="127">
        <f t="shared" si="712"/>
        <v>43.159914920535336</v>
      </c>
    </row>
    <row r="8560" spans="4:26" x14ac:dyDescent="0.2">
      <c r="D8560" s="119"/>
      <c r="K8560" s="20"/>
      <c r="L8560" s="127"/>
      <c r="M8560" s="127"/>
      <c r="X8560" s="121">
        <v>200</v>
      </c>
      <c r="Y8560" s="121">
        <v>40</v>
      </c>
      <c r="Z8560" s="127">
        <f t="shared" si="712"/>
        <v>43.159914920535336</v>
      </c>
    </row>
    <row r="8561" spans="4:26" x14ac:dyDescent="0.2">
      <c r="D8561" s="119"/>
      <c r="K8561" s="20"/>
      <c r="L8561" s="127"/>
      <c r="M8561" s="127"/>
      <c r="X8561" s="121">
        <v>200</v>
      </c>
      <c r="Y8561" s="121">
        <v>40</v>
      </c>
      <c r="Z8561" s="127">
        <f t="shared" si="712"/>
        <v>43.159914920535336</v>
      </c>
    </row>
    <row r="8562" spans="4:26" x14ac:dyDescent="0.2">
      <c r="D8562" s="119"/>
      <c r="K8562" s="20"/>
      <c r="L8562" s="127"/>
      <c r="M8562" s="127"/>
      <c r="X8562" s="121">
        <v>200</v>
      </c>
      <c r="Y8562" s="121">
        <v>40</v>
      </c>
      <c r="Z8562" s="127">
        <f t="shared" si="712"/>
        <v>43.159914920535336</v>
      </c>
    </row>
    <row r="8563" spans="4:26" x14ac:dyDescent="0.2">
      <c r="D8563" s="119"/>
      <c r="K8563" s="20"/>
      <c r="L8563" s="127"/>
      <c r="M8563" s="127"/>
      <c r="X8563" s="121">
        <v>200</v>
      </c>
      <c r="Y8563" s="121">
        <v>40</v>
      </c>
      <c r="Z8563" s="127">
        <f t="shared" si="712"/>
        <v>43.159914920535336</v>
      </c>
    </row>
    <row r="8564" spans="4:26" x14ac:dyDescent="0.2">
      <c r="D8564" s="119"/>
      <c r="K8564" s="20"/>
      <c r="L8564" s="127"/>
      <c r="M8564" s="127"/>
      <c r="X8564" s="121">
        <v>200</v>
      </c>
      <c r="Y8564" s="121">
        <v>40</v>
      </c>
      <c r="Z8564" s="127">
        <f t="shared" si="712"/>
        <v>43.159914920535336</v>
      </c>
    </row>
    <row r="8565" spans="4:26" x14ac:dyDescent="0.2">
      <c r="D8565" s="119"/>
      <c r="K8565" s="20"/>
      <c r="L8565" s="127"/>
      <c r="M8565" s="127"/>
      <c r="X8565" s="121">
        <v>200</v>
      </c>
      <c r="Y8565" s="121">
        <v>40</v>
      </c>
      <c r="Z8565" s="127">
        <f t="shared" si="712"/>
        <v>43.159914920535336</v>
      </c>
    </row>
    <row r="8566" spans="4:26" x14ac:dyDescent="0.2">
      <c r="D8566" s="119"/>
      <c r="K8566" s="20"/>
      <c r="L8566" s="127"/>
      <c r="M8566" s="127"/>
      <c r="X8566" s="121">
        <v>200</v>
      </c>
      <c r="Y8566" s="121">
        <v>40</v>
      </c>
      <c r="Z8566" s="127">
        <f t="shared" si="712"/>
        <v>43.159914920535336</v>
      </c>
    </row>
    <row r="8567" spans="4:26" x14ac:dyDescent="0.2">
      <c r="D8567" s="119"/>
      <c r="K8567" s="20"/>
      <c r="L8567" s="127"/>
      <c r="M8567" s="127"/>
      <c r="X8567" s="121">
        <v>200</v>
      </c>
      <c r="Y8567" s="121">
        <v>40</v>
      </c>
      <c r="Z8567" s="127">
        <f t="shared" si="712"/>
        <v>43.159914920535336</v>
      </c>
    </row>
    <row r="8568" spans="4:26" x14ac:dyDescent="0.2">
      <c r="D8568" s="119"/>
      <c r="K8568" s="20"/>
      <c r="L8568" s="127"/>
      <c r="M8568" s="127"/>
      <c r="X8568" s="121">
        <v>200</v>
      </c>
      <c r="Y8568" s="121">
        <v>40</v>
      </c>
      <c r="Z8568" s="127">
        <f t="shared" si="712"/>
        <v>43.159914920535336</v>
      </c>
    </row>
    <row r="8569" spans="4:26" x14ac:dyDescent="0.2">
      <c r="D8569" s="119"/>
      <c r="K8569" s="20"/>
      <c r="L8569" s="127"/>
      <c r="M8569" s="127"/>
      <c r="X8569" s="121">
        <v>200</v>
      </c>
      <c r="Y8569" s="121">
        <v>40</v>
      </c>
      <c r="Z8569" s="127">
        <f t="shared" si="712"/>
        <v>43.159914920535336</v>
      </c>
    </row>
    <row r="8570" spans="4:26" x14ac:dyDescent="0.2">
      <c r="D8570" s="119"/>
      <c r="K8570" s="20"/>
      <c r="L8570" s="127"/>
      <c r="M8570" s="127"/>
      <c r="X8570" s="121">
        <v>200</v>
      </c>
      <c r="Y8570" s="121">
        <v>40</v>
      </c>
      <c r="Z8570" s="127">
        <f t="shared" si="712"/>
        <v>43.159914920535336</v>
      </c>
    </row>
    <row r="8571" spans="4:26" x14ac:dyDescent="0.2">
      <c r="D8571" s="119"/>
      <c r="K8571" s="20"/>
      <c r="L8571" s="127"/>
      <c r="M8571" s="127"/>
      <c r="X8571" s="121">
        <v>200</v>
      </c>
      <c r="Y8571" s="121">
        <v>40</v>
      </c>
      <c r="Z8571" s="127">
        <f t="shared" si="712"/>
        <v>43.159914920535336</v>
      </c>
    </row>
    <row r="8572" spans="4:26" x14ac:dyDescent="0.2">
      <c r="D8572" s="119"/>
      <c r="K8572" s="20"/>
      <c r="L8572" s="127"/>
      <c r="M8572" s="127"/>
      <c r="X8572" s="121">
        <v>200</v>
      </c>
      <c r="Y8572" s="121">
        <v>40</v>
      </c>
      <c r="Z8572" s="127">
        <f t="shared" si="712"/>
        <v>43.159914920535336</v>
      </c>
    </row>
    <row r="8573" spans="4:26" x14ac:dyDescent="0.2">
      <c r="D8573" s="119"/>
      <c r="K8573" s="20"/>
      <c r="L8573" s="127"/>
      <c r="M8573" s="127"/>
      <c r="X8573" s="121">
        <v>200</v>
      </c>
      <c r="Y8573" s="121">
        <v>40</v>
      </c>
      <c r="Z8573" s="127">
        <f t="shared" si="712"/>
        <v>43.159914920535336</v>
      </c>
    </row>
    <row r="8574" spans="4:26" x14ac:dyDescent="0.2">
      <c r="D8574" s="119"/>
      <c r="K8574" s="20"/>
      <c r="L8574" s="127"/>
      <c r="M8574" s="127"/>
      <c r="X8574" s="121">
        <v>200</v>
      </c>
      <c r="Y8574" s="121">
        <v>40</v>
      </c>
      <c r="Z8574" s="127">
        <f t="shared" si="712"/>
        <v>43.159914920535336</v>
      </c>
    </row>
    <row r="8575" spans="4:26" x14ac:dyDescent="0.2">
      <c r="D8575" s="119"/>
      <c r="K8575" s="20"/>
      <c r="L8575" s="127"/>
      <c r="M8575" s="127"/>
      <c r="X8575" s="121">
        <v>200</v>
      </c>
      <c r="Y8575" s="121">
        <v>40</v>
      </c>
      <c r="Z8575" s="127">
        <f t="shared" si="712"/>
        <v>43.159914920535336</v>
      </c>
    </row>
    <row r="8576" spans="4:26" x14ac:dyDescent="0.2">
      <c r="D8576" s="119"/>
      <c r="K8576" s="20"/>
      <c r="L8576" s="127"/>
      <c r="M8576" s="127"/>
      <c r="X8576" s="121">
        <v>200</v>
      </c>
      <c r="Y8576" s="121">
        <v>40</v>
      </c>
      <c r="Z8576" s="127">
        <f t="shared" si="712"/>
        <v>43.159914920535336</v>
      </c>
    </row>
    <row r="8577" spans="4:26" x14ac:dyDescent="0.2">
      <c r="D8577" s="119"/>
      <c r="K8577" s="20"/>
      <c r="L8577" s="127"/>
      <c r="M8577" s="127"/>
      <c r="X8577" s="121">
        <v>200</v>
      </c>
      <c r="Y8577" s="121">
        <v>40</v>
      </c>
      <c r="Z8577" s="127">
        <f t="shared" si="712"/>
        <v>43.159914920535336</v>
      </c>
    </row>
    <row r="8578" spans="4:26" x14ac:dyDescent="0.2">
      <c r="D8578" s="119"/>
      <c r="K8578" s="20"/>
      <c r="L8578" s="127"/>
      <c r="M8578" s="127"/>
      <c r="X8578" s="121">
        <v>200</v>
      </c>
      <c r="Y8578" s="121">
        <v>40</v>
      </c>
      <c r="Z8578" s="127">
        <f t="shared" si="712"/>
        <v>43.159914920535336</v>
      </c>
    </row>
    <row r="8579" spans="4:26" x14ac:dyDescent="0.2">
      <c r="D8579" s="119"/>
      <c r="K8579" s="20"/>
      <c r="L8579" s="127"/>
      <c r="M8579" s="127"/>
      <c r="X8579" s="121">
        <v>200</v>
      </c>
      <c r="Y8579" s="121">
        <v>40</v>
      </c>
      <c r="Z8579" s="127">
        <f t="shared" si="712"/>
        <v>43.159914920535336</v>
      </c>
    </row>
    <row r="8580" spans="4:26" x14ac:dyDescent="0.2">
      <c r="D8580" s="119"/>
      <c r="K8580" s="20"/>
      <c r="L8580" s="127"/>
      <c r="M8580" s="127"/>
      <c r="X8580" s="121">
        <v>200</v>
      </c>
      <c r="Y8580" s="121">
        <v>40</v>
      </c>
      <c r="Z8580" s="127">
        <f t="shared" si="712"/>
        <v>43.159914920535336</v>
      </c>
    </row>
    <row r="8581" spans="4:26" x14ac:dyDescent="0.2">
      <c r="D8581" s="119"/>
      <c r="K8581" s="20"/>
      <c r="L8581" s="127"/>
      <c r="M8581" s="127"/>
      <c r="X8581" s="121">
        <v>200</v>
      </c>
      <c r="Y8581" s="121">
        <v>40</v>
      </c>
      <c r="Z8581" s="127">
        <f t="shared" si="712"/>
        <v>43.159914920535336</v>
      </c>
    </row>
    <row r="8582" spans="4:26" x14ac:dyDescent="0.2">
      <c r="D8582" s="119"/>
      <c r="K8582" s="20"/>
      <c r="L8582" s="127"/>
      <c r="M8582" s="127"/>
      <c r="X8582" s="121">
        <v>200</v>
      </c>
      <c r="Y8582" s="121">
        <v>40</v>
      </c>
      <c r="Z8582" s="127">
        <f t="shared" si="712"/>
        <v>43.159914920535336</v>
      </c>
    </row>
    <row r="8583" spans="4:26" x14ac:dyDescent="0.2">
      <c r="D8583" s="119"/>
      <c r="K8583" s="20"/>
      <c r="L8583" s="127"/>
      <c r="M8583" s="127"/>
      <c r="X8583" s="121">
        <v>200</v>
      </c>
      <c r="Y8583" s="121">
        <v>40</v>
      </c>
      <c r="Z8583" s="127">
        <f t="shared" si="712"/>
        <v>43.159914920535336</v>
      </c>
    </row>
    <row r="8584" spans="4:26" x14ac:dyDescent="0.2">
      <c r="D8584" s="119"/>
      <c r="K8584" s="20"/>
      <c r="L8584" s="127"/>
      <c r="M8584" s="127"/>
      <c r="X8584" s="121">
        <v>200</v>
      </c>
      <c r="Y8584" s="121">
        <v>40</v>
      </c>
      <c r="Z8584" s="127">
        <f t="shared" si="712"/>
        <v>43.159914920535336</v>
      </c>
    </row>
    <row r="8585" spans="4:26" x14ac:dyDescent="0.2">
      <c r="D8585" s="119"/>
      <c r="K8585" s="20"/>
      <c r="L8585" s="127"/>
      <c r="M8585" s="127"/>
      <c r="X8585" s="121">
        <v>200</v>
      </c>
      <c r="Y8585" s="121">
        <v>40</v>
      </c>
      <c r="Z8585" s="127">
        <f t="shared" si="712"/>
        <v>43.159914920535336</v>
      </c>
    </row>
    <row r="8586" spans="4:26" x14ac:dyDescent="0.2">
      <c r="D8586" s="119"/>
      <c r="K8586" s="20"/>
      <c r="L8586" s="127"/>
      <c r="M8586" s="127"/>
      <c r="X8586" s="121">
        <v>200</v>
      </c>
      <c r="Y8586" s="121">
        <v>40</v>
      </c>
      <c r="Z8586" s="127">
        <f t="shared" si="712"/>
        <v>43.159914920535336</v>
      </c>
    </row>
    <row r="8587" spans="4:26" x14ac:dyDescent="0.2">
      <c r="D8587" s="119"/>
      <c r="K8587" s="20"/>
      <c r="L8587" s="127"/>
      <c r="M8587" s="127"/>
      <c r="X8587" s="121">
        <v>200</v>
      </c>
      <c r="Y8587" s="121">
        <v>40</v>
      </c>
      <c r="Z8587" s="127">
        <f t="shared" ref="Z8587:Z8650" si="713">$U$11</f>
        <v>43.159914920535336</v>
      </c>
    </row>
    <row r="8588" spans="4:26" x14ac:dyDescent="0.2">
      <c r="D8588" s="119"/>
      <c r="K8588" s="20"/>
      <c r="L8588" s="127"/>
      <c r="M8588" s="127"/>
      <c r="X8588" s="121">
        <v>200</v>
      </c>
      <c r="Y8588" s="121">
        <v>40</v>
      </c>
      <c r="Z8588" s="127">
        <f t="shared" si="713"/>
        <v>43.159914920535336</v>
      </c>
    </row>
    <row r="8589" spans="4:26" x14ac:dyDescent="0.2">
      <c r="D8589" s="119"/>
      <c r="K8589" s="20"/>
      <c r="L8589" s="127"/>
      <c r="M8589" s="127"/>
      <c r="X8589" s="121">
        <v>200</v>
      </c>
      <c r="Y8589" s="121">
        <v>40</v>
      </c>
      <c r="Z8589" s="127">
        <f t="shared" si="713"/>
        <v>43.159914920535336</v>
      </c>
    </row>
    <row r="8590" spans="4:26" x14ac:dyDescent="0.2">
      <c r="D8590" s="119"/>
      <c r="K8590" s="20"/>
      <c r="L8590" s="127"/>
      <c r="M8590" s="127"/>
      <c r="X8590" s="121">
        <v>200</v>
      </c>
      <c r="Y8590" s="121">
        <v>40</v>
      </c>
      <c r="Z8590" s="127">
        <f t="shared" si="713"/>
        <v>43.159914920535336</v>
      </c>
    </row>
    <row r="8591" spans="4:26" x14ac:dyDescent="0.2">
      <c r="D8591" s="119"/>
      <c r="K8591" s="20"/>
      <c r="L8591" s="127"/>
      <c r="M8591" s="127"/>
      <c r="X8591" s="121">
        <v>200</v>
      </c>
      <c r="Y8591" s="121">
        <v>40</v>
      </c>
      <c r="Z8591" s="127">
        <f t="shared" si="713"/>
        <v>43.159914920535336</v>
      </c>
    </row>
    <row r="8592" spans="4:26" x14ac:dyDescent="0.2">
      <c r="D8592" s="119"/>
      <c r="K8592" s="20"/>
      <c r="L8592" s="127"/>
      <c r="M8592" s="127"/>
      <c r="X8592" s="121">
        <v>200</v>
      </c>
      <c r="Y8592" s="121">
        <v>40</v>
      </c>
      <c r="Z8592" s="127">
        <f t="shared" si="713"/>
        <v>43.159914920535336</v>
      </c>
    </row>
    <row r="8593" spans="4:26" x14ac:dyDescent="0.2">
      <c r="D8593" s="119"/>
      <c r="K8593" s="20"/>
      <c r="L8593" s="127"/>
      <c r="M8593" s="127"/>
      <c r="X8593" s="121">
        <v>200</v>
      </c>
      <c r="Y8593" s="121">
        <v>40</v>
      </c>
      <c r="Z8593" s="127">
        <f t="shared" si="713"/>
        <v>43.159914920535336</v>
      </c>
    </row>
    <row r="8594" spans="4:26" x14ac:dyDescent="0.2">
      <c r="D8594" s="119"/>
      <c r="K8594" s="20"/>
      <c r="L8594" s="127"/>
      <c r="M8594" s="127"/>
      <c r="X8594" s="121">
        <v>200</v>
      </c>
      <c r="Y8594" s="121">
        <v>40</v>
      </c>
      <c r="Z8594" s="127">
        <f t="shared" si="713"/>
        <v>43.159914920535336</v>
      </c>
    </row>
    <row r="8595" spans="4:26" x14ac:dyDescent="0.2">
      <c r="D8595" s="119"/>
      <c r="K8595" s="20"/>
      <c r="L8595" s="127"/>
      <c r="M8595" s="127"/>
      <c r="X8595" s="121">
        <v>200</v>
      </c>
      <c r="Y8595" s="121">
        <v>40</v>
      </c>
      <c r="Z8595" s="127">
        <f t="shared" si="713"/>
        <v>43.159914920535336</v>
      </c>
    </row>
    <row r="8596" spans="4:26" x14ac:dyDescent="0.2">
      <c r="D8596" s="119"/>
      <c r="K8596" s="20"/>
      <c r="L8596" s="127"/>
      <c r="M8596" s="127"/>
      <c r="X8596" s="121">
        <v>200</v>
      </c>
      <c r="Y8596" s="121">
        <v>40</v>
      </c>
      <c r="Z8596" s="127">
        <f t="shared" si="713"/>
        <v>43.159914920535336</v>
      </c>
    </row>
    <row r="8597" spans="4:26" x14ac:dyDescent="0.2">
      <c r="D8597" s="119"/>
      <c r="K8597" s="20"/>
      <c r="L8597" s="127"/>
      <c r="M8597" s="127"/>
      <c r="X8597" s="121">
        <v>200</v>
      </c>
      <c r="Y8597" s="121">
        <v>40</v>
      </c>
      <c r="Z8597" s="127">
        <f t="shared" si="713"/>
        <v>43.159914920535336</v>
      </c>
    </row>
    <row r="8598" spans="4:26" x14ac:dyDescent="0.2">
      <c r="D8598" s="119"/>
      <c r="K8598" s="20"/>
      <c r="L8598" s="127"/>
      <c r="M8598" s="127"/>
      <c r="X8598" s="121">
        <v>200</v>
      </c>
      <c r="Y8598" s="121">
        <v>40</v>
      </c>
      <c r="Z8598" s="127">
        <f t="shared" si="713"/>
        <v>43.159914920535336</v>
      </c>
    </row>
    <row r="8599" spans="4:26" x14ac:dyDescent="0.2">
      <c r="D8599" s="119"/>
      <c r="K8599" s="20"/>
      <c r="L8599" s="127"/>
      <c r="M8599" s="127"/>
      <c r="X8599" s="121">
        <v>200</v>
      </c>
      <c r="Y8599" s="121">
        <v>40</v>
      </c>
      <c r="Z8599" s="127">
        <f t="shared" si="713"/>
        <v>43.159914920535336</v>
      </c>
    </row>
    <row r="8600" spans="4:26" x14ac:dyDescent="0.2">
      <c r="D8600" s="119"/>
      <c r="K8600" s="20"/>
      <c r="L8600" s="127"/>
      <c r="M8600" s="127"/>
      <c r="X8600" s="121">
        <v>200</v>
      </c>
      <c r="Y8600" s="121">
        <v>40</v>
      </c>
      <c r="Z8600" s="127">
        <f t="shared" si="713"/>
        <v>43.159914920535336</v>
      </c>
    </row>
    <row r="8601" spans="4:26" x14ac:dyDescent="0.2">
      <c r="D8601" s="119"/>
      <c r="K8601" s="20"/>
      <c r="L8601" s="127"/>
      <c r="M8601" s="127"/>
      <c r="X8601" s="121">
        <v>200</v>
      </c>
      <c r="Y8601" s="121">
        <v>40</v>
      </c>
      <c r="Z8601" s="127">
        <f t="shared" si="713"/>
        <v>43.159914920535336</v>
      </c>
    </row>
    <row r="8602" spans="4:26" x14ac:dyDescent="0.2">
      <c r="D8602" s="119"/>
      <c r="K8602" s="20"/>
      <c r="L8602" s="127"/>
      <c r="M8602" s="127"/>
      <c r="X8602" s="121">
        <v>200</v>
      </c>
      <c r="Y8602" s="121">
        <v>40</v>
      </c>
      <c r="Z8602" s="127">
        <f t="shared" si="713"/>
        <v>43.159914920535336</v>
      </c>
    </row>
    <row r="8603" spans="4:26" x14ac:dyDescent="0.2">
      <c r="D8603" s="119"/>
      <c r="K8603" s="20"/>
      <c r="L8603" s="127"/>
      <c r="M8603" s="127"/>
      <c r="X8603" s="121">
        <v>200</v>
      </c>
      <c r="Y8603" s="121">
        <v>40</v>
      </c>
      <c r="Z8603" s="127">
        <f t="shared" si="713"/>
        <v>43.159914920535336</v>
      </c>
    </row>
    <row r="8604" spans="4:26" x14ac:dyDescent="0.2">
      <c r="D8604" s="119"/>
      <c r="K8604" s="20"/>
      <c r="L8604" s="127"/>
      <c r="M8604" s="127"/>
      <c r="X8604" s="121">
        <v>200</v>
      </c>
      <c r="Y8604" s="121">
        <v>40</v>
      </c>
      <c r="Z8604" s="127">
        <f t="shared" si="713"/>
        <v>43.159914920535336</v>
      </c>
    </row>
    <row r="8605" spans="4:26" x14ac:dyDescent="0.2">
      <c r="D8605" s="119"/>
      <c r="K8605" s="20"/>
      <c r="L8605" s="127"/>
      <c r="M8605" s="127"/>
      <c r="X8605" s="121">
        <v>200</v>
      </c>
      <c r="Y8605" s="121">
        <v>40</v>
      </c>
      <c r="Z8605" s="127">
        <f t="shared" si="713"/>
        <v>43.159914920535336</v>
      </c>
    </row>
    <row r="8606" spans="4:26" x14ac:dyDescent="0.2">
      <c r="D8606" s="119"/>
      <c r="K8606" s="20"/>
      <c r="L8606" s="127"/>
      <c r="M8606" s="127"/>
      <c r="X8606" s="121">
        <v>200</v>
      </c>
      <c r="Y8606" s="121">
        <v>40</v>
      </c>
      <c r="Z8606" s="127">
        <f t="shared" si="713"/>
        <v>43.159914920535336</v>
      </c>
    </row>
    <row r="8607" spans="4:26" x14ac:dyDescent="0.2">
      <c r="D8607" s="119"/>
      <c r="K8607" s="20"/>
      <c r="L8607" s="127"/>
      <c r="M8607" s="127"/>
      <c r="X8607" s="121">
        <v>200</v>
      </c>
      <c r="Y8607" s="121">
        <v>40</v>
      </c>
      <c r="Z8607" s="127">
        <f t="shared" si="713"/>
        <v>43.159914920535336</v>
      </c>
    </row>
    <row r="8608" spans="4:26" x14ac:dyDescent="0.2">
      <c r="D8608" s="119"/>
      <c r="K8608" s="20"/>
      <c r="L8608" s="127"/>
      <c r="M8608" s="127"/>
      <c r="X8608" s="121">
        <v>200</v>
      </c>
      <c r="Y8608" s="121">
        <v>40</v>
      </c>
      <c r="Z8608" s="127">
        <f t="shared" si="713"/>
        <v>43.159914920535336</v>
      </c>
    </row>
    <row r="8609" spans="4:26" x14ac:dyDescent="0.2">
      <c r="D8609" s="119"/>
      <c r="K8609" s="20"/>
      <c r="L8609" s="127"/>
      <c r="M8609" s="127"/>
      <c r="X8609" s="121">
        <v>200</v>
      </c>
      <c r="Y8609" s="121">
        <v>40</v>
      </c>
      <c r="Z8609" s="127">
        <f t="shared" si="713"/>
        <v>43.159914920535336</v>
      </c>
    </row>
    <row r="8610" spans="4:26" x14ac:dyDescent="0.2">
      <c r="D8610" s="119"/>
      <c r="K8610" s="20"/>
      <c r="L8610" s="127"/>
      <c r="M8610" s="127"/>
      <c r="X8610" s="121">
        <v>200</v>
      </c>
      <c r="Y8610" s="121">
        <v>40</v>
      </c>
      <c r="Z8610" s="127">
        <f t="shared" si="713"/>
        <v>43.159914920535336</v>
      </c>
    </row>
    <row r="8611" spans="4:26" x14ac:dyDescent="0.2">
      <c r="D8611" s="119"/>
      <c r="K8611" s="20"/>
      <c r="L8611" s="127"/>
      <c r="M8611" s="127"/>
      <c r="X8611" s="121">
        <v>200</v>
      </c>
      <c r="Y8611" s="121">
        <v>40</v>
      </c>
      <c r="Z8611" s="127">
        <f t="shared" si="713"/>
        <v>43.159914920535336</v>
      </c>
    </row>
    <row r="8612" spans="4:26" x14ac:dyDescent="0.2">
      <c r="D8612" s="119"/>
      <c r="K8612" s="20"/>
      <c r="L8612" s="127"/>
      <c r="M8612" s="127"/>
      <c r="X8612" s="121">
        <v>200</v>
      </c>
      <c r="Y8612" s="121">
        <v>40</v>
      </c>
      <c r="Z8612" s="127">
        <f t="shared" si="713"/>
        <v>43.159914920535336</v>
      </c>
    </row>
    <row r="8613" spans="4:26" x14ac:dyDescent="0.2">
      <c r="D8613" s="119"/>
      <c r="K8613" s="20"/>
      <c r="L8613" s="127"/>
      <c r="M8613" s="127"/>
      <c r="X8613" s="121">
        <v>200</v>
      </c>
      <c r="Y8613" s="121">
        <v>40</v>
      </c>
      <c r="Z8613" s="127">
        <f t="shared" si="713"/>
        <v>43.159914920535336</v>
      </c>
    </row>
    <row r="8614" spans="4:26" x14ac:dyDescent="0.2">
      <c r="D8614" s="119"/>
      <c r="K8614" s="20"/>
      <c r="L8614" s="127"/>
      <c r="M8614" s="127"/>
      <c r="X8614" s="121">
        <v>200</v>
      </c>
      <c r="Y8614" s="121">
        <v>40</v>
      </c>
      <c r="Z8614" s="127">
        <f t="shared" si="713"/>
        <v>43.159914920535336</v>
      </c>
    </row>
    <row r="8615" spans="4:26" x14ac:dyDescent="0.2">
      <c r="D8615" s="119"/>
      <c r="K8615" s="20"/>
      <c r="L8615" s="127"/>
      <c r="M8615" s="127"/>
      <c r="X8615" s="121">
        <v>200</v>
      </c>
      <c r="Y8615" s="121">
        <v>40</v>
      </c>
      <c r="Z8615" s="127">
        <f t="shared" si="713"/>
        <v>43.159914920535336</v>
      </c>
    </row>
    <row r="8616" spans="4:26" x14ac:dyDescent="0.2">
      <c r="D8616" s="119"/>
      <c r="K8616" s="20"/>
      <c r="L8616" s="127"/>
      <c r="M8616" s="127"/>
      <c r="X8616" s="121">
        <v>200</v>
      </c>
      <c r="Y8616" s="121">
        <v>40</v>
      </c>
      <c r="Z8616" s="127">
        <f t="shared" si="713"/>
        <v>43.159914920535336</v>
      </c>
    </row>
    <row r="8617" spans="4:26" x14ac:dyDescent="0.2">
      <c r="D8617" s="119"/>
      <c r="K8617" s="20"/>
      <c r="L8617" s="127"/>
      <c r="M8617" s="127"/>
      <c r="X8617" s="121">
        <v>200</v>
      </c>
      <c r="Y8617" s="121">
        <v>40</v>
      </c>
      <c r="Z8617" s="127">
        <f t="shared" si="713"/>
        <v>43.159914920535336</v>
      </c>
    </row>
    <row r="8618" spans="4:26" x14ac:dyDescent="0.2">
      <c r="D8618" s="119"/>
      <c r="K8618" s="20"/>
      <c r="L8618" s="127"/>
      <c r="M8618" s="127"/>
      <c r="X8618" s="121">
        <v>200</v>
      </c>
      <c r="Y8618" s="121">
        <v>40</v>
      </c>
      <c r="Z8618" s="127">
        <f t="shared" si="713"/>
        <v>43.159914920535336</v>
      </c>
    </row>
    <row r="8619" spans="4:26" x14ac:dyDescent="0.2">
      <c r="D8619" s="119"/>
      <c r="K8619" s="20"/>
      <c r="L8619" s="127"/>
      <c r="M8619" s="127"/>
      <c r="X8619" s="121">
        <v>200</v>
      </c>
      <c r="Y8619" s="121">
        <v>40</v>
      </c>
      <c r="Z8619" s="127">
        <f t="shared" si="713"/>
        <v>43.159914920535336</v>
      </c>
    </row>
    <row r="8620" spans="4:26" x14ac:dyDescent="0.2">
      <c r="D8620" s="119"/>
      <c r="K8620" s="20"/>
      <c r="L8620" s="127"/>
      <c r="M8620" s="127"/>
      <c r="X8620" s="121">
        <v>200</v>
      </c>
      <c r="Y8620" s="121">
        <v>40</v>
      </c>
      <c r="Z8620" s="127">
        <f t="shared" si="713"/>
        <v>43.159914920535336</v>
      </c>
    </row>
    <row r="8621" spans="4:26" x14ac:dyDescent="0.2">
      <c r="D8621" s="119"/>
      <c r="K8621" s="20"/>
      <c r="L8621" s="127"/>
      <c r="M8621" s="127"/>
      <c r="X8621" s="121">
        <v>200</v>
      </c>
      <c r="Y8621" s="121">
        <v>40</v>
      </c>
      <c r="Z8621" s="127">
        <f t="shared" si="713"/>
        <v>43.159914920535336</v>
      </c>
    </row>
    <row r="8622" spans="4:26" x14ac:dyDescent="0.2">
      <c r="D8622" s="119"/>
      <c r="K8622" s="20"/>
      <c r="L8622" s="127"/>
      <c r="M8622" s="127"/>
      <c r="X8622" s="121">
        <v>200</v>
      </c>
      <c r="Y8622" s="121">
        <v>40</v>
      </c>
      <c r="Z8622" s="127">
        <f t="shared" si="713"/>
        <v>43.159914920535336</v>
      </c>
    </row>
    <row r="8623" spans="4:26" x14ac:dyDescent="0.2">
      <c r="D8623" s="119"/>
      <c r="K8623" s="20"/>
      <c r="L8623" s="127"/>
      <c r="M8623" s="127"/>
      <c r="X8623" s="121">
        <v>200</v>
      </c>
      <c r="Y8623" s="121">
        <v>40</v>
      </c>
      <c r="Z8623" s="127">
        <f t="shared" si="713"/>
        <v>43.159914920535336</v>
      </c>
    </row>
    <row r="8624" spans="4:26" x14ac:dyDescent="0.2">
      <c r="D8624" s="119"/>
      <c r="K8624" s="20"/>
      <c r="L8624" s="127"/>
      <c r="M8624" s="127"/>
      <c r="X8624" s="121">
        <v>200</v>
      </c>
      <c r="Y8624" s="121">
        <v>40</v>
      </c>
      <c r="Z8624" s="127">
        <f t="shared" si="713"/>
        <v>43.159914920535336</v>
      </c>
    </row>
    <row r="8625" spans="4:26" x14ac:dyDescent="0.2">
      <c r="D8625" s="119"/>
      <c r="K8625" s="20"/>
      <c r="L8625" s="127"/>
      <c r="M8625" s="127"/>
      <c r="X8625" s="121">
        <v>200</v>
      </c>
      <c r="Y8625" s="121">
        <v>40</v>
      </c>
      <c r="Z8625" s="127">
        <f t="shared" si="713"/>
        <v>43.159914920535336</v>
      </c>
    </row>
    <row r="8626" spans="4:26" x14ac:dyDescent="0.2">
      <c r="D8626" s="119"/>
      <c r="K8626" s="20"/>
      <c r="L8626" s="127"/>
      <c r="M8626" s="127"/>
      <c r="X8626" s="121">
        <v>200</v>
      </c>
      <c r="Y8626" s="121">
        <v>40</v>
      </c>
      <c r="Z8626" s="127">
        <f t="shared" si="713"/>
        <v>43.159914920535336</v>
      </c>
    </row>
    <row r="8627" spans="4:26" x14ac:dyDescent="0.2">
      <c r="D8627" s="119"/>
      <c r="K8627" s="20"/>
      <c r="L8627" s="127"/>
      <c r="M8627" s="127"/>
      <c r="X8627" s="121">
        <v>200</v>
      </c>
      <c r="Y8627" s="121">
        <v>40</v>
      </c>
      <c r="Z8627" s="127">
        <f t="shared" si="713"/>
        <v>43.159914920535336</v>
      </c>
    </row>
    <row r="8628" spans="4:26" x14ac:dyDescent="0.2">
      <c r="D8628" s="119"/>
      <c r="K8628" s="20"/>
      <c r="L8628" s="127"/>
      <c r="M8628" s="127"/>
      <c r="X8628" s="121">
        <v>200</v>
      </c>
      <c r="Y8628" s="121">
        <v>40</v>
      </c>
      <c r="Z8628" s="127">
        <f t="shared" si="713"/>
        <v>43.159914920535336</v>
      </c>
    </row>
    <row r="8629" spans="4:26" x14ac:dyDescent="0.2">
      <c r="D8629" s="119"/>
      <c r="K8629" s="20"/>
      <c r="L8629" s="127"/>
      <c r="M8629" s="127"/>
      <c r="X8629" s="121">
        <v>200</v>
      </c>
      <c r="Y8629" s="121">
        <v>40</v>
      </c>
      <c r="Z8629" s="127">
        <f t="shared" si="713"/>
        <v>43.159914920535336</v>
      </c>
    </row>
    <row r="8630" spans="4:26" x14ac:dyDescent="0.2">
      <c r="D8630" s="119"/>
      <c r="K8630" s="20"/>
      <c r="L8630" s="127"/>
      <c r="M8630" s="127"/>
      <c r="X8630" s="121">
        <v>200</v>
      </c>
      <c r="Y8630" s="121">
        <v>40</v>
      </c>
      <c r="Z8630" s="127">
        <f t="shared" si="713"/>
        <v>43.159914920535336</v>
      </c>
    </row>
    <row r="8631" spans="4:26" x14ac:dyDescent="0.2">
      <c r="D8631" s="119"/>
      <c r="K8631" s="20"/>
      <c r="L8631" s="127"/>
      <c r="M8631" s="127"/>
      <c r="X8631" s="121">
        <v>200</v>
      </c>
      <c r="Y8631" s="121">
        <v>40</v>
      </c>
      <c r="Z8631" s="127">
        <f t="shared" si="713"/>
        <v>43.159914920535336</v>
      </c>
    </row>
    <row r="8632" spans="4:26" x14ac:dyDescent="0.2">
      <c r="D8632" s="119"/>
      <c r="K8632" s="20"/>
      <c r="L8632" s="127"/>
      <c r="M8632" s="127"/>
      <c r="X8632" s="121">
        <v>200</v>
      </c>
      <c r="Y8632" s="121">
        <v>40</v>
      </c>
      <c r="Z8632" s="127">
        <f t="shared" si="713"/>
        <v>43.159914920535336</v>
      </c>
    </row>
    <row r="8633" spans="4:26" x14ac:dyDescent="0.2">
      <c r="D8633" s="119"/>
      <c r="K8633" s="20"/>
      <c r="L8633" s="127"/>
      <c r="M8633" s="127"/>
      <c r="X8633" s="121">
        <v>200</v>
      </c>
      <c r="Y8633" s="121">
        <v>40</v>
      </c>
      <c r="Z8633" s="127">
        <f t="shared" si="713"/>
        <v>43.159914920535336</v>
      </c>
    </row>
    <row r="8634" spans="4:26" x14ac:dyDescent="0.2">
      <c r="D8634" s="119"/>
      <c r="K8634" s="20"/>
      <c r="L8634" s="127"/>
      <c r="M8634" s="127"/>
      <c r="X8634" s="121">
        <v>200</v>
      </c>
      <c r="Y8634" s="121">
        <v>40</v>
      </c>
      <c r="Z8634" s="127">
        <f t="shared" si="713"/>
        <v>43.159914920535336</v>
      </c>
    </row>
    <row r="8635" spans="4:26" x14ac:dyDescent="0.2">
      <c r="D8635" s="119"/>
      <c r="K8635" s="20"/>
      <c r="L8635" s="127"/>
      <c r="M8635" s="127"/>
      <c r="X8635" s="121">
        <v>200</v>
      </c>
      <c r="Y8635" s="121">
        <v>40</v>
      </c>
      <c r="Z8635" s="127">
        <f t="shared" si="713"/>
        <v>43.159914920535336</v>
      </c>
    </row>
    <row r="8636" spans="4:26" x14ac:dyDescent="0.2">
      <c r="D8636" s="119"/>
      <c r="K8636" s="20"/>
      <c r="L8636" s="127"/>
      <c r="M8636" s="127"/>
      <c r="X8636" s="121">
        <v>200</v>
      </c>
      <c r="Y8636" s="121">
        <v>40</v>
      </c>
      <c r="Z8636" s="127">
        <f t="shared" si="713"/>
        <v>43.159914920535336</v>
      </c>
    </row>
    <row r="8637" spans="4:26" x14ac:dyDescent="0.2">
      <c r="D8637" s="119"/>
      <c r="K8637" s="20"/>
      <c r="L8637" s="127"/>
      <c r="M8637" s="127"/>
      <c r="X8637" s="121">
        <v>200</v>
      </c>
      <c r="Y8637" s="121">
        <v>40</v>
      </c>
      <c r="Z8637" s="127">
        <f t="shared" si="713"/>
        <v>43.159914920535336</v>
      </c>
    </row>
    <row r="8638" spans="4:26" x14ac:dyDescent="0.2">
      <c r="D8638" s="119"/>
      <c r="K8638" s="20"/>
      <c r="L8638" s="127"/>
      <c r="M8638" s="127"/>
      <c r="X8638" s="121">
        <v>200</v>
      </c>
      <c r="Y8638" s="121">
        <v>40</v>
      </c>
      <c r="Z8638" s="127">
        <f t="shared" si="713"/>
        <v>43.159914920535336</v>
      </c>
    </row>
    <row r="8639" spans="4:26" x14ac:dyDescent="0.2">
      <c r="D8639" s="119"/>
      <c r="K8639" s="20"/>
      <c r="L8639" s="127"/>
      <c r="M8639" s="127"/>
      <c r="X8639" s="121">
        <v>200</v>
      </c>
      <c r="Y8639" s="121">
        <v>40</v>
      </c>
      <c r="Z8639" s="127">
        <f t="shared" si="713"/>
        <v>43.159914920535336</v>
      </c>
    </row>
    <row r="8640" spans="4:26" x14ac:dyDescent="0.2">
      <c r="D8640" s="119"/>
      <c r="K8640" s="20"/>
      <c r="L8640" s="127"/>
      <c r="M8640" s="127"/>
      <c r="X8640" s="121">
        <v>200</v>
      </c>
      <c r="Y8640" s="121">
        <v>40</v>
      </c>
      <c r="Z8640" s="127">
        <f t="shared" si="713"/>
        <v>43.159914920535336</v>
      </c>
    </row>
    <row r="8641" spans="4:26" x14ac:dyDescent="0.2">
      <c r="D8641" s="119"/>
      <c r="K8641" s="20"/>
      <c r="L8641" s="127"/>
      <c r="M8641" s="127"/>
      <c r="X8641" s="121">
        <v>200</v>
      </c>
      <c r="Y8641" s="121">
        <v>40</v>
      </c>
      <c r="Z8641" s="127">
        <f t="shared" si="713"/>
        <v>43.159914920535336</v>
      </c>
    </row>
    <row r="8642" spans="4:26" x14ac:dyDescent="0.2">
      <c r="D8642" s="119"/>
      <c r="K8642" s="20"/>
      <c r="L8642" s="127"/>
      <c r="M8642" s="127"/>
      <c r="X8642" s="121">
        <v>200</v>
      </c>
      <c r="Y8642" s="121">
        <v>40</v>
      </c>
      <c r="Z8642" s="127">
        <f t="shared" si="713"/>
        <v>43.159914920535336</v>
      </c>
    </row>
    <row r="8643" spans="4:26" x14ac:dyDescent="0.2">
      <c r="D8643" s="119"/>
      <c r="K8643" s="20"/>
      <c r="L8643" s="127"/>
      <c r="M8643" s="127"/>
      <c r="X8643" s="121">
        <v>200</v>
      </c>
      <c r="Y8643" s="121">
        <v>40</v>
      </c>
      <c r="Z8643" s="127">
        <f t="shared" si="713"/>
        <v>43.159914920535336</v>
      </c>
    </row>
    <row r="8644" spans="4:26" x14ac:dyDescent="0.2">
      <c r="D8644" s="119"/>
      <c r="K8644" s="20"/>
      <c r="L8644" s="127"/>
      <c r="M8644" s="127"/>
      <c r="X8644" s="121">
        <v>200</v>
      </c>
      <c r="Y8644" s="121">
        <v>40</v>
      </c>
      <c r="Z8644" s="127">
        <f t="shared" si="713"/>
        <v>43.159914920535336</v>
      </c>
    </row>
    <row r="8645" spans="4:26" x14ac:dyDescent="0.2">
      <c r="D8645" s="119"/>
      <c r="K8645" s="20"/>
      <c r="L8645" s="127"/>
      <c r="M8645" s="127"/>
      <c r="X8645" s="121">
        <v>200</v>
      </c>
      <c r="Y8645" s="121">
        <v>40</v>
      </c>
      <c r="Z8645" s="127">
        <f t="shared" si="713"/>
        <v>43.159914920535336</v>
      </c>
    </row>
    <row r="8646" spans="4:26" x14ac:dyDescent="0.2">
      <c r="D8646" s="119"/>
      <c r="K8646" s="20"/>
      <c r="L8646" s="127"/>
      <c r="M8646" s="127"/>
      <c r="X8646" s="121">
        <v>200</v>
      </c>
      <c r="Y8646" s="121">
        <v>40</v>
      </c>
      <c r="Z8646" s="127">
        <f t="shared" si="713"/>
        <v>43.159914920535336</v>
      </c>
    </row>
    <row r="8647" spans="4:26" x14ac:dyDescent="0.2">
      <c r="D8647" s="119"/>
      <c r="K8647" s="20"/>
      <c r="L8647" s="127"/>
      <c r="M8647" s="127"/>
      <c r="X8647" s="121">
        <v>200</v>
      </c>
      <c r="Y8647" s="121">
        <v>40</v>
      </c>
      <c r="Z8647" s="127">
        <f t="shared" si="713"/>
        <v>43.159914920535336</v>
      </c>
    </row>
    <row r="8648" spans="4:26" x14ac:dyDescent="0.2">
      <c r="D8648" s="119"/>
      <c r="K8648" s="20"/>
      <c r="L8648" s="127"/>
      <c r="M8648" s="127"/>
      <c r="X8648" s="121">
        <v>200</v>
      </c>
      <c r="Y8648" s="121">
        <v>40</v>
      </c>
      <c r="Z8648" s="127">
        <f t="shared" si="713"/>
        <v>43.159914920535336</v>
      </c>
    </row>
    <row r="8649" spans="4:26" x14ac:dyDescent="0.2">
      <c r="D8649" s="119"/>
      <c r="K8649" s="20"/>
      <c r="L8649" s="127"/>
      <c r="M8649" s="127"/>
      <c r="X8649" s="121">
        <v>200</v>
      </c>
      <c r="Y8649" s="121">
        <v>40</v>
      </c>
      <c r="Z8649" s="127">
        <f t="shared" si="713"/>
        <v>43.159914920535336</v>
      </c>
    </row>
    <row r="8650" spans="4:26" x14ac:dyDescent="0.2">
      <c r="D8650" s="119"/>
      <c r="K8650" s="20"/>
      <c r="L8650" s="127"/>
      <c r="M8650" s="127"/>
      <c r="X8650" s="121">
        <v>200</v>
      </c>
      <c r="Y8650" s="121">
        <v>40</v>
      </c>
      <c r="Z8650" s="127">
        <f t="shared" si="713"/>
        <v>43.159914920535336</v>
      </c>
    </row>
    <row r="8651" spans="4:26" x14ac:dyDescent="0.2">
      <c r="D8651" s="119"/>
      <c r="K8651" s="20"/>
      <c r="L8651" s="127"/>
      <c r="M8651" s="127"/>
      <c r="X8651" s="121">
        <v>200</v>
      </c>
      <c r="Y8651" s="121">
        <v>40</v>
      </c>
      <c r="Z8651" s="127">
        <f t="shared" ref="Z8651:Z8714" si="714">$U$11</f>
        <v>43.159914920535336</v>
      </c>
    </row>
    <row r="8652" spans="4:26" x14ac:dyDescent="0.2">
      <c r="D8652" s="119"/>
      <c r="K8652" s="20"/>
      <c r="L8652" s="127"/>
      <c r="M8652" s="127"/>
      <c r="X8652" s="121">
        <v>200</v>
      </c>
      <c r="Y8652" s="121">
        <v>40</v>
      </c>
      <c r="Z8652" s="127">
        <f t="shared" si="714"/>
        <v>43.159914920535336</v>
      </c>
    </row>
    <row r="8653" spans="4:26" x14ac:dyDescent="0.2">
      <c r="D8653" s="119"/>
      <c r="K8653" s="20"/>
      <c r="L8653" s="127"/>
      <c r="M8653" s="127"/>
      <c r="X8653" s="121">
        <v>200</v>
      </c>
      <c r="Y8653" s="121">
        <v>40</v>
      </c>
      <c r="Z8653" s="127">
        <f t="shared" si="714"/>
        <v>43.159914920535336</v>
      </c>
    </row>
    <row r="8654" spans="4:26" x14ac:dyDescent="0.2">
      <c r="D8654" s="119"/>
      <c r="K8654" s="20"/>
      <c r="L8654" s="127"/>
      <c r="M8654" s="127"/>
      <c r="X8654" s="121">
        <v>200</v>
      </c>
      <c r="Y8654" s="121">
        <v>40</v>
      </c>
      <c r="Z8654" s="127">
        <f t="shared" si="714"/>
        <v>43.159914920535336</v>
      </c>
    </row>
    <row r="8655" spans="4:26" x14ac:dyDescent="0.2">
      <c r="D8655" s="119"/>
      <c r="K8655" s="20"/>
      <c r="L8655" s="127"/>
      <c r="M8655" s="127"/>
      <c r="X8655" s="121">
        <v>200</v>
      </c>
      <c r="Y8655" s="121">
        <v>40</v>
      </c>
      <c r="Z8655" s="127">
        <f t="shared" si="714"/>
        <v>43.159914920535336</v>
      </c>
    </row>
    <row r="8656" spans="4:26" x14ac:dyDescent="0.2">
      <c r="D8656" s="119"/>
      <c r="K8656" s="20"/>
      <c r="L8656" s="127"/>
      <c r="M8656" s="127"/>
      <c r="X8656" s="121">
        <v>200</v>
      </c>
      <c r="Y8656" s="121">
        <v>40</v>
      </c>
      <c r="Z8656" s="127">
        <f t="shared" si="714"/>
        <v>43.159914920535336</v>
      </c>
    </row>
    <row r="8657" spans="4:26" x14ac:dyDescent="0.2">
      <c r="D8657" s="119"/>
      <c r="K8657" s="20"/>
      <c r="L8657" s="127"/>
      <c r="M8657" s="127"/>
      <c r="X8657" s="121">
        <v>200</v>
      </c>
      <c r="Y8657" s="121">
        <v>40</v>
      </c>
      <c r="Z8657" s="127">
        <f t="shared" si="714"/>
        <v>43.159914920535336</v>
      </c>
    </row>
    <row r="8658" spans="4:26" x14ac:dyDescent="0.2">
      <c r="D8658" s="119"/>
      <c r="K8658" s="20"/>
      <c r="L8658" s="127"/>
      <c r="M8658" s="127"/>
      <c r="X8658" s="121">
        <v>200</v>
      </c>
      <c r="Y8658" s="121">
        <v>40</v>
      </c>
      <c r="Z8658" s="127">
        <f t="shared" si="714"/>
        <v>43.159914920535336</v>
      </c>
    </row>
    <row r="8659" spans="4:26" x14ac:dyDescent="0.2">
      <c r="D8659" s="119"/>
      <c r="K8659" s="20"/>
      <c r="L8659" s="127"/>
      <c r="M8659" s="127"/>
      <c r="X8659" s="121">
        <v>200</v>
      </c>
      <c r="Y8659" s="121">
        <v>40</v>
      </c>
      <c r="Z8659" s="127">
        <f t="shared" si="714"/>
        <v>43.159914920535336</v>
      </c>
    </row>
    <row r="8660" spans="4:26" x14ac:dyDescent="0.2">
      <c r="D8660" s="119"/>
      <c r="K8660" s="20"/>
      <c r="L8660" s="127"/>
      <c r="M8660" s="127"/>
      <c r="X8660" s="121">
        <v>200</v>
      </c>
      <c r="Y8660" s="121">
        <v>40</v>
      </c>
      <c r="Z8660" s="127">
        <f t="shared" si="714"/>
        <v>43.159914920535336</v>
      </c>
    </row>
    <row r="8661" spans="4:26" x14ac:dyDescent="0.2">
      <c r="D8661" s="119"/>
      <c r="K8661" s="20"/>
      <c r="L8661" s="127"/>
      <c r="M8661" s="127"/>
      <c r="X8661" s="121">
        <v>200</v>
      </c>
      <c r="Y8661" s="121">
        <v>40</v>
      </c>
      <c r="Z8661" s="127">
        <f t="shared" si="714"/>
        <v>43.159914920535336</v>
      </c>
    </row>
    <row r="8662" spans="4:26" x14ac:dyDescent="0.2">
      <c r="D8662" s="119"/>
      <c r="K8662" s="20"/>
      <c r="L8662" s="127"/>
      <c r="M8662" s="127"/>
      <c r="X8662" s="121">
        <v>200</v>
      </c>
      <c r="Y8662" s="121">
        <v>40</v>
      </c>
      <c r="Z8662" s="127">
        <f t="shared" si="714"/>
        <v>43.159914920535336</v>
      </c>
    </row>
    <row r="8663" spans="4:26" x14ac:dyDescent="0.2">
      <c r="D8663" s="119"/>
      <c r="K8663" s="20"/>
      <c r="L8663" s="127"/>
      <c r="M8663" s="127"/>
      <c r="X8663" s="121">
        <v>200</v>
      </c>
      <c r="Y8663" s="121">
        <v>40</v>
      </c>
      <c r="Z8663" s="127">
        <f t="shared" si="714"/>
        <v>43.159914920535336</v>
      </c>
    </row>
    <row r="8664" spans="4:26" x14ac:dyDescent="0.2">
      <c r="D8664" s="119"/>
      <c r="K8664" s="20"/>
      <c r="L8664" s="127"/>
      <c r="M8664" s="127"/>
      <c r="X8664" s="121">
        <v>200</v>
      </c>
      <c r="Y8664" s="121">
        <v>40</v>
      </c>
      <c r="Z8664" s="127">
        <f t="shared" si="714"/>
        <v>43.159914920535336</v>
      </c>
    </row>
    <row r="8665" spans="4:26" x14ac:dyDescent="0.2">
      <c r="D8665" s="119"/>
      <c r="K8665" s="20"/>
      <c r="L8665" s="127"/>
      <c r="M8665" s="127"/>
      <c r="X8665" s="121">
        <v>200</v>
      </c>
      <c r="Y8665" s="121">
        <v>40</v>
      </c>
      <c r="Z8665" s="127">
        <f t="shared" si="714"/>
        <v>43.159914920535336</v>
      </c>
    </row>
    <row r="8666" spans="4:26" x14ac:dyDescent="0.2">
      <c r="D8666" s="119"/>
      <c r="K8666" s="20"/>
      <c r="L8666" s="127"/>
      <c r="M8666" s="127"/>
      <c r="X8666" s="121">
        <v>200</v>
      </c>
      <c r="Y8666" s="121">
        <v>40</v>
      </c>
      <c r="Z8666" s="127">
        <f t="shared" si="714"/>
        <v>43.159914920535336</v>
      </c>
    </row>
    <row r="8667" spans="4:26" x14ac:dyDescent="0.2">
      <c r="D8667" s="119"/>
      <c r="K8667" s="20"/>
      <c r="L8667" s="127"/>
      <c r="M8667" s="127"/>
      <c r="X8667" s="121">
        <v>200</v>
      </c>
      <c r="Y8667" s="121">
        <v>40</v>
      </c>
      <c r="Z8667" s="127">
        <f t="shared" si="714"/>
        <v>43.159914920535336</v>
      </c>
    </row>
    <row r="8668" spans="4:26" x14ac:dyDescent="0.2">
      <c r="D8668" s="119"/>
      <c r="K8668" s="20"/>
      <c r="L8668" s="127"/>
      <c r="M8668" s="127"/>
      <c r="X8668" s="121">
        <v>200</v>
      </c>
      <c r="Y8668" s="121">
        <v>40</v>
      </c>
      <c r="Z8668" s="127">
        <f t="shared" si="714"/>
        <v>43.159914920535336</v>
      </c>
    </row>
    <row r="8669" spans="4:26" x14ac:dyDescent="0.2">
      <c r="D8669" s="119"/>
      <c r="K8669" s="20"/>
      <c r="L8669" s="127"/>
      <c r="M8669" s="127"/>
      <c r="X8669" s="121">
        <v>200</v>
      </c>
      <c r="Y8669" s="121">
        <v>40</v>
      </c>
      <c r="Z8669" s="127">
        <f t="shared" si="714"/>
        <v>43.159914920535336</v>
      </c>
    </row>
    <row r="8670" spans="4:26" x14ac:dyDescent="0.2">
      <c r="D8670" s="119"/>
      <c r="K8670" s="20"/>
      <c r="L8670" s="127"/>
      <c r="M8670" s="127"/>
      <c r="X8670" s="121">
        <v>200</v>
      </c>
      <c r="Y8670" s="121">
        <v>40</v>
      </c>
      <c r="Z8670" s="127">
        <f t="shared" si="714"/>
        <v>43.159914920535336</v>
      </c>
    </row>
    <row r="8671" spans="4:26" x14ac:dyDescent="0.2">
      <c r="D8671" s="119"/>
      <c r="K8671" s="20"/>
      <c r="L8671" s="127"/>
      <c r="M8671" s="127"/>
      <c r="X8671" s="121">
        <v>200</v>
      </c>
      <c r="Y8671" s="121">
        <v>40</v>
      </c>
      <c r="Z8671" s="127">
        <f t="shared" si="714"/>
        <v>43.159914920535336</v>
      </c>
    </row>
    <row r="8672" spans="4:26" x14ac:dyDescent="0.2">
      <c r="D8672" s="119"/>
      <c r="K8672" s="20"/>
      <c r="L8672" s="127"/>
      <c r="M8672" s="127"/>
      <c r="X8672" s="121">
        <v>200</v>
      </c>
      <c r="Y8672" s="121">
        <v>40</v>
      </c>
      <c r="Z8672" s="127">
        <f t="shared" si="714"/>
        <v>43.159914920535336</v>
      </c>
    </row>
    <row r="8673" spans="4:26" x14ac:dyDescent="0.2">
      <c r="D8673" s="119"/>
      <c r="K8673" s="20"/>
      <c r="L8673" s="127"/>
      <c r="M8673" s="127"/>
      <c r="X8673" s="121">
        <v>200</v>
      </c>
      <c r="Y8673" s="121">
        <v>40</v>
      </c>
      <c r="Z8673" s="127">
        <f t="shared" si="714"/>
        <v>43.159914920535336</v>
      </c>
    </row>
    <row r="8674" spans="4:26" x14ac:dyDescent="0.2">
      <c r="D8674" s="119"/>
      <c r="K8674" s="20"/>
      <c r="L8674" s="127"/>
      <c r="M8674" s="127"/>
      <c r="X8674" s="121">
        <v>200</v>
      </c>
      <c r="Y8674" s="121">
        <v>40</v>
      </c>
      <c r="Z8674" s="127">
        <f t="shared" si="714"/>
        <v>43.159914920535336</v>
      </c>
    </row>
    <row r="8675" spans="4:26" x14ac:dyDescent="0.2">
      <c r="D8675" s="119"/>
      <c r="K8675" s="20"/>
      <c r="L8675" s="127"/>
      <c r="M8675" s="127"/>
      <c r="X8675" s="121">
        <v>200</v>
      </c>
      <c r="Y8675" s="121">
        <v>40</v>
      </c>
      <c r="Z8675" s="127">
        <f t="shared" si="714"/>
        <v>43.159914920535336</v>
      </c>
    </row>
    <row r="8676" spans="4:26" x14ac:dyDescent="0.2">
      <c r="D8676" s="119"/>
      <c r="K8676" s="20"/>
      <c r="L8676" s="127"/>
      <c r="M8676" s="127"/>
      <c r="X8676" s="121">
        <v>200</v>
      </c>
      <c r="Y8676" s="121">
        <v>40</v>
      </c>
      <c r="Z8676" s="127">
        <f t="shared" si="714"/>
        <v>43.159914920535336</v>
      </c>
    </row>
    <row r="8677" spans="4:26" x14ac:dyDescent="0.2">
      <c r="D8677" s="119"/>
      <c r="K8677" s="20"/>
      <c r="L8677" s="127"/>
      <c r="M8677" s="127"/>
      <c r="X8677" s="121">
        <v>200</v>
      </c>
      <c r="Y8677" s="121">
        <v>40</v>
      </c>
      <c r="Z8677" s="127">
        <f t="shared" si="714"/>
        <v>43.159914920535336</v>
      </c>
    </row>
    <row r="8678" spans="4:26" x14ac:dyDescent="0.2">
      <c r="D8678" s="119"/>
      <c r="K8678" s="20"/>
      <c r="L8678" s="127"/>
      <c r="M8678" s="127"/>
      <c r="X8678" s="121">
        <v>200</v>
      </c>
      <c r="Y8678" s="121">
        <v>40</v>
      </c>
      <c r="Z8678" s="127">
        <f t="shared" si="714"/>
        <v>43.159914920535336</v>
      </c>
    </row>
    <row r="8679" spans="4:26" x14ac:dyDescent="0.2">
      <c r="D8679" s="119"/>
      <c r="K8679" s="20"/>
      <c r="L8679" s="127"/>
      <c r="M8679" s="127"/>
      <c r="X8679" s="121">
        <v>200</v>
      </c>
      <c r="Y8679" s="121">
        <v>40</v>
      </c>
      <c r="Z8679" s="127">
        <f t="shared" si="714"/>
        <v>43.159914920535336</v>
      </c>
    </row>
    <row r="8680" spans="4:26" x14ac:dyDescent="0.2">
      <c r="D8680" s="119"/>
      <c r="K8680" s="20"/>
      <c r="L8680" s="127"/>
      <c r="M8680" s="127"/>
      <c r="X8680" s="121">
        <v>200</v>
      </c>
      <c r="Y8680" s="121">
        <v>40</v>
      </c>
      <c r="Z8680" s="127">
        <f t="shared" si="714"/>
        <v>43.159914920535336</v>
      </c>
    </row>
    <row r="8681" spans="4:26" x14ac:dyDescent="0.2">
      <c r="D8681" s="119"/>
      <c r="K8681" s="20"/>
      <c r="L8681" s="127"/>
      <c r="M8681" s="127"/>
      <c r="X8681" s="121">
        <v>200</v>
      </c>
      <c r="Y8681" s="121">
        <v>40</v>
      </c>
      <c r="Z8681" s="127">
        <f t="shared" si="714"/>
        <v>43.159914920535336</v>
      </c>
    </row>
    <row r="8682" spans="4:26" x14ac:dyDescent="0.2">
      <c r="D8682" s="119"/>
      <c r="K8682" s="20"/>
      <c r="L8682" s="127"/>
      <c r="M8682" s="127"/>
      <c r="X8682" s="121">
        <v>200</v>
      </c>
      <c r="Y8682" s="121">
        <v>40</v>
      </c>
      <c r="Z8682" s="127">
        <f t="shared" si="714"/>
        <v>43.159914920535336</v>
      </c>
    </row>
    <row r="8683" spans="4:26" x14ac:dyDescent="0.2">
      <c r="D8683" s="119"/>
      <c r="K8683" s="20"/>
      <c r="L8683" s="127"/>
      <c r="M8683" s="127"/>
      <c r="X8683" s="121">
        <v>200</v>
      </c>
      <c r="Y8683" s="121">
        <v>40</v>
      </c>
      <c r="Z8683" s="127">
        <f t="shared" si="714"/>
        <v>43.159914920535336</v>
      </c>
    </row>
    <row r="8684" spans="4:26" x14ac:dyDescent="0.2">
      <c r="D8684" s="119"/>
      <c r="K8684" s="20"/>
      <c r="L8684" s="127"/>
      <c r="M8684" s="127"/>
      <c r="X8684" s="121">
        <v>200</v>
      </c>
      <c r="Y8684" s="121">
        <v>40</v>
      </c>
      <c r="Z8684" s="127">
        <f t="shared" si="714"/>
        <v>43.159914920535336</v>
      </c>
    </row>
    <row r="8685" spans="4:26" x14ac:dyDescent="0.2">
      <c r="D8685" s="119"/>
      <c r="K8685" s="20"/>
      <c r="L8685" s="127"/>
      <c r="M8685" s="127"/>
      <c r="X8685" s="121">
        <v>200</v>
      </c>
      <c r="Y8685" s="121">
        <v>40</v>
      </c>
      <c r="Z8685" s="127">
        <f t="shared" si="714"/>
        <v>43.159914920535336</v>
      </c>
    </row>
    <row r="8686" spans="4:26" x14ac:dyDescent="0.2">
      <c r="D8686" s="119"/>
      <c r="K8686" s="20"/>
      <c r="L8686" s="127"/>
      <c r="M8686" s="127"/>
      <c r="X8686" s="121">
        <v>200</v>
      </c>
      <c r="Y8686" s="121">
        <v>40</v>
      </c>
      <c r="Z8686" s="127">
        <f t="shared" si="714"/>
        <v>43.159914920535336</v>
      </c>
    </row>
    <row r="8687" spans="4:26" x14ac:dyDescent="0.2">
      <c r="D8687" s="119"/>
      <c r="K8687" s="20"/>
      <c r="L8687" s="127"/>
      <c r="M8687" s="127"/>
      <c r="X8687" s="121">
        <v>200</v>
      </c>
      <c r="Y8687" s="121">
        <v>40</v>
      </c>
      <c r="Z8687" s="127">
        <f t="shared" si="714"/>
        <v>43.159914920535336</v>
      </c>
    </row>
    <row r="8688" spans="4:26" x14ac:dyDescent="0.2">
      <c r="D8688" s="119"/>
      <c r="K8688" s="20"/>
      <c r="L8688" s="127"/>
      <c r="M8688" s="127"/>
      <c r="X8688" s="121">
        <v>200</v>
      </c>
      <c r="Y8688" s="121">
        <v>40</v>
      </c>
      <c r="Z8688" s="127">
        <f t="shared" si="714"/>
        <v>43.159914920535336</v>
      </c>
    </row>
    <row r="8689" spans="4:26" x14ac:dyDescent="0.2">
      <c r="D8689" s="119"/>
      <c r="K8689" s="20"/>
      <c r="L8689" s="127"/>
      <c r="M8689" s="127"/>
      <c r="X8689" s="121">
        <v>200</v>
      </c>
      <c r="Y8689" s="121">
        <v>40</v>
      </c>
      <c r="Z8689" s="127">
        <f t="shared" si="714"/>
        <v>43.159914920535336</v>
      </c>
    </row>
    <row r="8690" spans="4:26" x14ac:dyDescent="0.2">
      <c r="D8690" s="119"/>
      <c r="K8690" s="20"/>
      <c r="L8690" s="127"/>
      <c r="M8690" s="127"/>
      <c r="X8690" s="121">
        <v>200</v>
      </c>
      <c r="Y8690" s="121">
        <v>40</v>
      </c>
      <c r="Z8690" s="127">
        <f t="shared" si="714"/>
        <v>43.159914920535336</v>
      </c>
    </row>
    <row r="8691" spans="4:26" x14ac:dyDescent="0.2">
      <c r="D8691" s="119"/>
      <c r="K8691" s="20"/>
      <c r="L8691" s="127"/>
      <c r="M8691" s="127"/>
      <c r="X8691" s="121">
        <v>200</v>
      </c>
      <c r="Y8691" s="121">
        <v>40</v>
      </c>
      <c r="Z8691" s="127">
        <f t="shared" si="714"/>
        <v>43.159914920535336</v>
      </c>
    </row>
    <row r="8692" spans="4:26" x14ac:dyDescent="0.2">
      <c r="D8692" s="119"/>
      <c r="K8692" s="20"/>
      <c r="L8692" s="127"/>
      <c r="M8692" s="127"/>
      <c r="X8692" s="121">
        <v>200</v>
      </c>
      <c r="Y8692" s="121">
        <v>40</v>
      </c>
      <c r="Z8692" s="127">
        <f t="shared" si="714"/>
        <v>43.159914920535336</v>
      </c>
    </row>
    <row r="8693" spans="4:26" x14ac:dyDescent="0.2">
      <c r="D8693" s="119"/>
      <c r="K8693" s="20"/>
      <c r="L8693" s="127"/>
      <c r="M8693" s="127"/>
      <c r="X8693" s="121">
        <v>200</v>
      </c>
      <c r="Y8693" s="121">
        <v>40</v>
      </c>
      <c r="Z8693" s="127">
        <f t="shared" si="714"/>
        <v>43.159914920535336</v>
      </c>
    </row>
    <row r="8694" spans="4:26" x14ac:dyDescent="0.2">
      <c r="D8694" s="119"/>
      <c r="K8694" s="20"/>
      <c r="L8694" s="127"/>
      <c r="M8694" s="127"/>
      <c r="X8694" s="121">
        <v>200</v>
      </c>
      <c r="Y8694" s="121">
        <v>40</v>
      </c>
      <c r="Z8694" s="127">
        <f t="shared" si="714"/>
        <v>43.159914920535336</v>
      </c>
    </row>
    <row r="8695" spans="4:26" x14ac:dyDescent="0.2">
      <c r="D8695" s="119"/>
      <c r="K8695" s="20"/>
      <c r="L8695" s="127"/>
      <c r="M8695" s="127"/>
      <c r="X8695" s="121">
        <v>200</v>
      </c>
      <c r="Y8695" s="121">
        <v>40</v>
      </c>
      <c r="Z8695" s="127">
        <f t="shared" si="714"/>
        <v>43.159914920535336</v>
      </c>
    </row>
    <row r="8696" spans="4:26" x14ac:dyDescent="0.2">
      <c r="D8696" s="119"/>
      <c r="K8696" s="20"/>
      <c r="L8696" s="127"/>
      <c r="M8696" s="127"/>
      <c r="X8696" s="121">
        <v>200</v>
      </c>
      <c r="Y8696" s="121">
        <v>40</v>
      </c>
      <c r="Z8696" s="127">
        <f t="shared" si="714"/>
        <v>43.159914920535336</v>
      </c>
    </row>
    <row r="8697" spans="4:26" x14ac:dyDescent="0.2">
      <c r="D8697" s="119"/>
      <c r="K8697" s="20"/>
      <c r="L8697" s="127"/>
      <c r="M8697" s="127"/>
      <c r="X8697" s="121">
        <v>200</v>
      </c>
      <c r="Y8697" s="121">
        <v>40</v>
      </c>
      <c r="Z8697" s="127">
        <f t="shared" si="714"/>
        <v>43.159914920535336</v>
      </c>
    </row>
    <row r="8698" spans="4:26" x14ac:dyDescent="0.2">
      <c r="D8698" s="119"/>
      <c r="K8698" s="20"/>
      <c r="L8698" s="127"/>
      <c r="M8698" s="127"/>
      <c r="X8698" s="121">
        <v>200</v>
      </c>
      <c r="Y8698" s="121">
        <v>40</v>
      </c>
      <c r="Z8698" s="127">
        <f t="shared" si="714"/>
        <v>43.159914920535336</v>
      </c>
    </row>
    <row r="8699" spans="4:26" x14ac:dyDescent="0.2">
      <c r="D8699" s="119"/>
      <c r="K8699" s="20"/>
      <c r="L8699" s="127"/>
      <c r="M8699" s="127"/>
      <c r="X8699" s="121">
        <v>200</v>
      </c>
      <c r="Y8699" s="121">
        <v>40</v>
      </c>
      <c r="Z8699" s="127">
        <f t="shared" si="714"/>
        <v>43.159914920535336</v>
      </c>
    </row>
    <row r="8700" spans="4:26" x14ac:dyDescent="0.2">
      <c r="D8700" s="119"/>
      <c r="K8700" s="20"/>
      <c r="L8700" s="127"/>
      <c r="M8700" s="127"/>
      <c r="X8700" s="121">
        <v>200</v>
      </c>
      <c r="Y8700" s="121">
        <v>40</v>
      </c>
      <c r="Z8700" s="127">
        <f t="shared" si="714"/>
        <v>43.159914920535336</v>
      </c>
    </row>
    <row r="8701" spans="4:26" x14ac:dyDescent="0.2">
      <c r="D8701" s="119"/>
      <c r="K8701" s="20"/>
      <c r="L8701" s="127"/>
      <c r="M8701" s="127"/>
      <c r="X8701" s="121">
        <v>200</v>
      </c>
      <c r="Y8701" s="121">
        <v>40</v>
      </c>
      <c r="Z8701" s="127">
        <f t="shared" si="714"/>
        <v>43.159914920535336</v>
      </c>
    </row>
    <row r="8702" spans="4:26" x14ac:dyDescent="0.2">
      <c r="D8702" s="119"/>
      <c r="K8702" s="20"/>
      <c r="L8702" s="127"/>
      <c r="M8702" s="127"/>
      <c r="X8702" s="121">
        <v>200</v>
      </c>
      <c r="Y8702" s="121">
        <v>40</v>
      </c>
      <c r="Z8702" s="127">
        <f t="shared" si="714"/>
        <v>43.159914920535336</v>
      </c>
    </row>
    <row r="8703" spans="4:26" x14ac:dyDescent="0.2">
      <c r="D8703" s="119"/>
      <c r="K8703" s="20"/>
      <c r="L8703" s="127"/>
      <c r="M8703" s="127"/>
      <c r="X8703" s="121">
        <v>200</v>
      </c>
      <c r="Y8703" s="121">
        <v>40</v>
      </c>
      <c r="Z8703" s="127">
        <f t="shared" si="714"/>
        <v>43.159914920535336</v>
      </c>
    </row>
    <row r="8704" spans="4:26" x14ac:dyDescent="0.2">
      <c r="D8704" s="119"/>
      <c r="K8704" s="20"/>
      <c r="L8704" s="127"/>
      <c r="M8704" s="127"/>
      <c r="X8704" s="121">
        <v>200</v>
      </c>
      <c r="Y8704" s="121">
        <v>40</v>
      </c>
      <c r="Z8704" s="127">
        <f t="shared" si="714"/>
        <v>43.159914920535336</v>
      </c>
    </row>
    <row r="8705" spans="4:26" x14ac:dyDescent="0.2">
      <c r="D8705" s="119"/>
      <c r="K8705" s="20"/>
      <c r="L8705" s="127"/>
      <c r="M8705" s="127"/>
      <c r="X8705" s="121">
        <v>200</v>
      </c>
      <c r="Y8705" s="121">
        <v>40</v>
      </c>
      <c r="Z8705" s="127">
        <f t="shared" si="714"/>
        <v>43.159914920535336</v>
      </c>
    </row>
    <row r="8706" spans="4:26" x14ac:dyDescent="0.2">
      <c r="D8706" s="119"/>
      <c r="K8706" s="20"/>
      <c r="L8706" s="127"/>
      <c r="M8706" s="127"/>
      <c r="X8706" s="121">
        <v>200</v>
      </c>
      <c r="Y8706" s="121">
        <v>40</v>
      </c>
      <c r="Z8706" s="127">
        <f t="shared" si="714"/>
        <v>43.159914920535336</v>
      </c>
    </row>
    <row r="8707" spans="4:26" x14ac:dyDescent="0.2">
      <c r="D8707" s="119"/>
      <c r="K8707" s="20"/>
      <c r="L8707" s="127"/>
      <c r="M8707" s="127"/>
      <c r="X8707" s="121">
        <v>200</v>
      </c>
      <c r="Y8707" s="121">
        <v>40</v>
      </c>
      <c r="Z8707" s="127">
        <f t="shared" si="714"/>
        <v>43.159914920535336</v>
      </c>
    </row>
    <row r="8708" spans="4:26" x14ac:dyDescent="0.2">
      <c r="D8708" s="119"/>
      <c r="K8708" s="20"/>
      <c r="L8708" s="127"/>
      <c r="M8708" s="127"/>
      <c r="X8708" s="121">
        <v>200</v>
      </c>
      <c r="Y8708" s="121">
        <v>40</v>
      </c>
      <c r="Z8708" s="127">
        <f t="shared" si="714"/>
        <v>43.159914920535336</v>
      </c>
    </row>
    <row r="8709" spans="4:26" x14ac:dyDescent="0.2">
      <c r="D8709" s="119"/>
      <c r="K8709" s="20"/>
      <c r="L8709" s="127"/>
      <c r="M8709" s="127"/>
      <c r="X8709" s="121">
        <v>200</v>
      </c>
      <c r="Y8709" s="121">
        <v>40</v>
      </c>
      <c r="Z8709" s="127">
        <f t="shared" si="714"/>
        <v>43.159914920535336</v>
      </c>
    </row>
    <row r="8710" spans="4:26" x14ac:dyDescent="0.2">
      <c r="D8710" s="119"/>
      <c r="K8710" s="20"/>
      <c r="L8710" s="127"/>
      <c r="M8710" s="127"/>
      <c r="X8710" s="121">
        <v>200</v>
      </c>
      <c r="Y8710" s="121">
        <v>40</v>
      </c>
      <c r="Z8710" s="127">
        <f t="shared" si="714"/>
        <v>43.159914920535336</v>
      </c>
    </row>
    <row r="8711" spans="4:26" x14ac:dyDescent="0.2">
      <c r="D8711" s="119"/>
      <c r="K8711" s="20"/>
      <c r="L8711" s="127"/>
      <c r="M8711" s="127"/>
      <c r="X8711" s="121">
        <v>200</v>
      </c>
      <c r="Y8711" s="121">
        <v>40</v>
      </c>
      <c r="Z8711" s="127">
        <f t="shared" si="714"/>
        <v>43.159914920535336</v>
      </c>
    </row>
    <row r="8712" spans="4:26" x14ac:dyDescent="0.2">
      <c r="D8712" s="119"/>
      <c r="K8712" s="20"/>
      <c r="L8712" s="127"/>
      <c r="M8712" s="127"/>
      <c r="X8712" s="121">
        <v>200</v>
      </c>
      <c r="Y8712" s="121">
        <v>40</v>
      </c>
      <c r="Z8712" s="127">
        <f t="shared" si="714"/>
        <v>43.159914920535336</v>
      </c>
    </row>
    <row r="8713" spans="4:26" x14ac:dyDescent="0.2">
      <c r="D8713" s="119"/>
      <c r="K8713" s="20"/>
      <c r="L8713" s="127"/>
      <c r="M8713" s="127"/>
      <c r="X8713" s="121">
        <v>200</v>
      </c>
      <c r="Y8713" s="121">
        <v>40</v>
      </c>
      <c r="Z8713" s="127">
        <f t="shared" si="714"/>
        <v>43.159914920535336</v>
      </c>
    </row>
    <row r="8714" spans="4:26" x14ac:dyDescent="0.2">
      <c r="D8714" s="119"/>
      <c r="K8714" s="20"/>
      <c r="L8714" s="127"/>
      <c r="M8714" s="127"/>
      <c r="X8714" s="121">
        <v>200</v>
      </c>
      <c r="Y8714" s="121">
        <v>40</v>
      </c>
      <c r="Z8714" s="127">
        <f t="shared" si="714"/>
        <v>43.159914920535336</v>
      </c>
    </row>
    <row r="8715" spans="4:26" x14ac:dyDescent="0.2">
      <c r="D8715" s="119"/>
      <c r="K8715" s="20"/>
      <c r="L8715" s="127"/>
      <c r="M8715" s="127"/>
      <c r="X8715" s="121">
        <v>200</v>
      </c>
      <c r="Y8715" s="121">
        <v>40</v>
      </c>
      <c r="Z8715" s="127">
        <f t="shared" ref="Z8715:Z8778" si="715">$U$11</f>
        <v>43.159914920535336</v>
      </c>
    </row>
    <row r="8716" spans="4:26" x14ac:dyDescent="0.2">
      <c r="D8716" s="119"/>
      <c r="K8716" s="20"/>
      <c r="L8716" s="127"/>
      <c r="M8716" s="127"/>
      <c r="X8716" s="121">
        <v>200</v>
      </c>
      <c r="Y8716" s="121">
        <v>40</v>
      </c>
      <c r="Z8716" s="127">
        <f t="shared" si="715"/>
        <v>43.159914920535336</v>
      </c>
    </row>
    <row r="8717" spans="4:26" x14ac:dyDescent="0.2">
      <c r="D8717" s="119"/>
      <c r="K8717" s="20"/>
      <c r="L8717" s="127"/>
      <c r="M8717" s="127"/>
      <c r="X8717" s="121">
        <v>200</v>
      </c>
      <c r="Y8717" s="121">
        <v>40</v>
      </c>
      <c r="Z8717" s="127">
        <f t="shared" si="715"/>
        <v>43.159914920535336</v>
      </c>
    </row>
    <row r="8718" spans="4:26" x14ac:dyDescent="0.2">
      <c r="D8718" s="119"/>
      <c r="K8718" s="20"/>
      <c r="L8718" s="127"/>
      <c r="M8718" s="127"/>
      <c r="X8718" s="121">
        <v>200</v>
      </c>
      <c r="Y8718" s="121">
        <v>40</v>
      </c>
      <c r="Z8718" s="127">
        <f t="shared" si="715"/>
        <v>43.159914920535336</v>
      </c>
    </row>
    <row r="8719" spans="4:26" x14ac:dyDescent="0.2">
      <c r="D8719" s="119"/>
      <c r="K8719" s="20"/>
      <c r="L8719" s="127"/>
      <c r="M8719" s="127"/>
      <c r="X8719" s="121">
        <v>200</v>
      </c>
      <c r="Y8719" s="121">
        <v>40</v>
      </c>
      <c r="Z8719" s="127">
        <f t="shared" si="715"/>
        <v>43.159914920535336</v>
      </c>
    </row>
    <row r="8720" spans="4:26" x14ac:dyDescent="0.2">
      <c r="D8720" s="119"/>
      <c r="K8720" s="20"/>
      <c r="L8720" s="127"/>
      <c r="M8720" s="127"/>
      <c r="X8720" s="121">
        <v>200</v>
      </c>
      <c r="Y8720" s="121">
        <v>40</v>
      </c>
      <c r="Z8720" s="127">
        <f t="shared" si="715"/>
        <v>43.159914920535336</v>
      </c>
    </row>
    <row r="8721" spans="4:26" x14ac:dyDescent="0.2">
      <c r="D8721" s="119"/>
      <c r="K8721" s="20"/>
      <c r="L8721" s="127"/>
      <c r="M8721" s="127"/>
      <c r="X8721" s="121">
        <v>200</v>
      </c>
      <c r="Y8721" s="121">
        <v>40</v>
      </c>
      <c r="Z8721" s="127">
        <f t="shared" si="715"/>
        <v>43.159914920535336</v>
      </c>
    </row>
    <row r="8722" spans="4:26" x14ac:dyDescent="0.2">
      <c r="D8722" s="119"/>
      <c r="K8722" s="20"/>
      <c r="L8722" s="127"/>
      <c r="M8722" s="127"/>
      <c r="X8722" s="121">
        <v>200</v>
      </c>
      <c r="Y8722" s="121">
        <v>40</v>
      </c>
      <c r="Z8722" s="127">
        <f t="shared" si="715"/>
        <v>43.159914920535336</v>
      </c>
    </row>
    <row r="8723" spans="4:26" x14ac:dyDescent="0.2">
      <c r="D8723" s="119"/>
      <c r="K8723" s="20"/>
      <c r="L8723" s="127"/>
      <c r="M8723" s="127"/>
      <c r="X8723" s="121">
        <v>200</v>
      </c>
      <c r="Y8723" s="121">
        <v>40</v>
      </c>
      <c r="Z8723" s="127">
        <f t="shared" si="715"/>
        <v>43.159914920535336</v>
      </c>
    </row>
    <row r="8724" spans="4:26" x14ac:dyDescent="0.2">
      <c r="D8724" s="119"/>
      <c r="K8724" s="20"/>
      <c r="L8724" s="127"/>
      <c r="M8724" s="127"/>
      <c r="X8724" s="121">
        <v>200</v>
      </c>
      <c r="Y8724" s="121">
        <v>40</v>
      </c>
      <c r="Z8724" s="127">
        <f t="shared" si="715"/>
        <v>43.159914920535336</v>
      </c>
    </row>
    <row r="8725" spans="4:26" x14ac:dyDescent="0.2">
      <c r="D8725" s="119"/>
      <c r="K8725" s="20"/>
      <c r="L8725" s="127"/>
      <c r="M8725" s="127"/>
      <c r="X8725" s="121">
        <v>200</v>
      </c>
      <c r="Y8725" s="121">
        <v>40</v>
      </c>
      <c r="Z8725" s="127">
        <f t="shared" si="715"/>
        <v>43.159914920535336</v>
      </c>
    </row>
    <row r="8726" spans="4:26" x14ac:dyDescent="0.2">
      <c r="D8726" s="119"/>
      <c r="K8726" s="20"/>
      <c r="L8726" s="127"/>
      <c r="M8726" s="127"/>
      <c r="X8726" s="121">
        <v>200</v>
      </c>
      <c r="Y8726" s="121">
        <v>40</v>
      </c>
      <c r="Z8726" s="127">
        <f t="shared" si="715"/>
        <v>43.159914920535336</v>
      </c>
    </row>
    <row r="8727" spans="4:26" x14ac:dyDescent="0.2">
      <c r="D8727" s="119"/>
      <c r="K8727" s="20"/>
      <c r="L8727" s="127"/>
      <c r="M8727" s="127"/>
      <c r="X8727" s="121">
        <v>200</v>
      </c>
      <c r="Y8727" s="121">
        <v>40</v>
      </c>
      <c r="Z8727" s="127">
        <f t="shared" si="715"/>
        <v>43.159914920535336</v>
      </c>
    </row>
    <row r="8728" spans="4:26" x14ac:dyDescent="0.2">
      <c r="D8728" s="119"/>
      <c r="K8728" s="20"/>
      <c r="L8728" s="127"/>
      <c r="M8728" s="127"/>
      <c r="X8728" s="121">
        <v>200</v>
      </c>
      <c r="Y8728" s="121">
        <v>40</v>
      </c>
      <c r="Z8728" s="127">
        <f t="shared" si="715"/>
        <v>43.159914920535336</v>
      </c>
    </row>
    <row r="8729" spans="4:26" x14ac:dyDescent="0.2">
      <c r="D8729" s="119"/>
      <c r="K8729" s="20"/>
      <c r="L8729" s="127"/>
      <c r="M8729" s="127"/>
      <c r="X8729" s="121">
        <v>200</v>
      </c>
      <c r="Y8729" s="121">
        <v>40</v>
      </c>
      <c r="Z8729" s="127">
        <f t="shared" si="715"/>
        <v>43.159914920535336</v>
      </c>
    </row>
    <row r="8730" spans="4:26" x14ac:dyDescent="0.2">
      <c r="D8730" s="119"/>
      <c r="K8730" s="20"/>
      <c r="L8730" s="127"/>
      <c r="M8730" s="127"/>
      <c r="X8730" s="121">
        <v>200</v>
      </c>
      <c r="Y8730" s="121">
        <v>40</v>
      </c>
      <c r="Z8730" s="127">
        <f t="shared" si="715"/>
        <v>43.159914920535336</v>
      </c>
    </row>
    <row r="8731" spans="4:26" x14ac:dyDescent="0.2">
      <c r="D8731" s="119"/>
      <c r="K8731" s="20"/>
      <c r="L8731" s="127"/>
      <c r="M8731" s="127"/>
      <c r="X8731" s="121">
        <v>200</v>
      </c>
      <c r="Y8731" s="121">
        <v>40</v>
      </c>
      <c r="Z8731" s="127">
        <f t="shared" si="715"/>
        <v>43.159914920535336</v>
      </c>
    </row>
    <row r="8732" spans="4:26" x14ac:dyDescent="0.2">
      <c r="D8732" s="119"/>
      <c r="K8732" s="20"/>
      <c r="L8732" s="127"/>
      <c r="M8732" s="127"/>
      <c r="X8732" s="121">
        <v>200</v>
      </c>
      <c r="Y8732" s="121">
        <v>40</v>
      </c>
      <c r="Z8732" s="127">
        <f t="shared" si="715"/>
        <v>43.159914920535336</v>
      </c>
    </row>
    <row r="8733" spans="4:26" x14ac:dyDescent="0.2">
      <c r="D8733" s="119"/>
      <c r="K8733" s="20"/>
      <c r="L8733" s="127"/>
      <c r="M8733" s="127"/>
      <c r="X8733" s="121">
        <v>200</v>
      </c>
      <c r="Y8733" s="121">
        <v>40</v>
      </c>
      <c r="Z8733" s="127">
        <f t="shared" si="715"/>
        <v>43.159914920535336</v>
      </c>
    </row>
    <row r="8734" spans="4:26" x14ac:dyDescent="0.2">
      <c r="D8734" s="119"/>
      <c r="K8734" s="20"/>
      <c r="L8734" s="127"/>
      <c r="M8734" s="127"/>
      <c r="X8734" s="121">
        <v>200</v>
      </c>
      <c r="Y8734" s="121">
        <v>40</v>
      </c>
      <c r="Z8734" s="127">
        <f t="shared" si="715"/>
        <v>43.159914920535336</v>
      </c>
    </row>
    <row r="8735" spans="4:26" x14ac:dyDescent="0.2">
      <c r="D8735" s="119"/>
      <c r="K8735" s="20"/>
      <c r="L8735" s="127"/>
      <c r="M8735" s="127"/>
      <c r="X8735" s="121">
        <v>200</v>
      </c>
      <c r="Y8735" s="121">
        <v>40</v>
      </c>
      <c r="Z8735" s="127">
        <f t="shared" si="715"/>
        <v>43.159914920535336</v>
      </c>
    </row>
    <row r="8736" spans="4:26" x14ac:dyDescent="0.2">
      <c r="D8736" s="119"/>
      <c r="K8736" s="20"/>
      <c r="L8736" s="127"/>
      <c r="M8736" s="127"/>
      <c r="X8736" s="121">
        <v>200</v>
      </c>
      <c r="Y8736" s="121">
        <v>40</v>
      </c>
      <c r="Z8736" s="127">
        <f t="shared" si="715"/>
        <v>43.159914920535336</v>
      </c>
    </row>
    <row r="8737" spans="4:26" x14ac:dyDescent="0.2">
      <c r="D8737" s="119"/>
      <c r="K8737" s="20"/>
      <c r="L8737" s="127"/>
      <c r="M8737" s="127"/>
      <c r="X8737" s="121">
        <v>200</v>
      </c>
      <c r="Y8737" s="121">
        <v>40</v>
      </c>
      <c r="Z8737" s="127">
        <f t="shared" si="715"/>
        <v>43.159914920535336</v>
      </c>
    </row>
    <row r="8738" spans="4:26" x14ac:dyDescent="0.2">
      <c r="D8738" s="119"/>
      <c r="K8738" s="20"/>
      <c r="L8738" s="127"/>
      <c r="M8738" s="127"/>
      <c r="X8738" s="121">
        <v>200</v>
      </c>
      <c r="Y8738" s="121">
        <v>40</v>
      </c>
      <c r="Z8738" s="127">
        <f t="shared" si="715"/>
        <v>43.159914920535336</v>
      </c>
    </row>
    <row r="8739" spans="4:26" x14ac:dyDescent="0.2">
      <c r="D8739" s="119"/>
      <c r="K8739" s="20"/>
      <c r="L8739" s="127"/>
      <c r="M8739" s="127"/>
      <c r="X8739" s="121">
        <v>200</v>
      </c>
      <c r="Y8739" s="121">
        <v>40</v>
      </c>
      <c r="Z8739" s="127">
        <f t="shared" si="715"/>
        <v>43.159914920535336</v>
      </c>
    </row>
    <row r="8740" spans="4:26" x14ac:dyDescent="0.2">
      <c r="D8740" s="119"/>
      <c r="K8740" s="20"/>
      <c r="L8740" s="127"/>
      <c r="M8740" s="127"/>
      <c r="X8740" s="121">
        <v>200</v>
      </c>
      <c r="Y8740" s="121">
        <v>40</v>
      </c>
      <c r="Z8740" s="127">
        <f t="shared" si="715"/>
        <v>43.159914920535336</v>
      </c>
    </row>
    <row r="8741" spans="4:26" x14ac:dyDescent="0.2">
      <c r="D8741" s="119"/>
      <c r="K8741" s="20"/>
      <c r="L8741" s="127"/>
      <c r="M8741" s="127"/>
      <c r="X8741" s="121">
        <v>200</v>
      </c>
      <c r="Y8741" s="121">
        <v>40</v>
      </c>
      <c r="Z8741" s="127">
        <f t="shared" si="715"/>
        <v>43.159914920535336</v>
      </c>
    </row>
    <row r="8742" spans="4:26" x14ac:dyDescent="0.2">
      <c r="D8742" s="119"/>
      <c r="K8742" s="20"/>
      <c r="L8742" s="127"/>
      <c r="M8742" s="127"/>
      <c r="X8742" s="121">
        <v>200</v>
      </c>
      <c r="Y8742" s="121">
        <v>40</v>
      </c>
      <c r="Z8742" s="127">
        <f t="shared" si="715"/>
        <v>43.159914920535336</v>
      </c>
    </row>
    <row r="8743" spans="4:26" x14ac:dyDescent="0.2">
      <c r="D8743" s="119"/>
      <c r="K8743" s="20"/>
      <c r="L8743" s="127"/>
      <c r="M8743" s="127"/>
      <c r="X8743" s="121">
        <v>200</v>
      </c>
      <c r="Y8743" s="121">
        <v>40</v>
      </c>
      <c r="Z8743" s="127">
        <f t="shared" si="715"/>
        <v>43.159914920535336</v>
      </c>
    </row>
    <row r="8744" spans="4:26" x14ac:dyDescent="0.2">
      <c r="D8744" s="119"/>
      <c r="K8744" s="20"/>
      <c r="L8744" s="127"/>
      <c r="M8744" s="127"/>
      <c r="X8744" s="121">
        <v>200</v>
      </c>
      <c r="Y8744" s="121">
        <v>40</v>
      </c>
      <c r="Z8744" s="127">
        <f t="shared" si="715"/>
        <v>43.159914920535336</v>
      </c>
    </row>
    <row r="8745" spans="4:26" x14ac:dyDescent="0.2">
      <c r="D8745" s="119"/>
      <c r="K8745" s="20"/>
      <c r="L8745" s="127"/>
      <c r="M8745" s="127"/>
      <c r="X8745" s="121">
        <v>200</v>
      </c>
      <c r="Y8745" s="121">
        <v>40</v>
      </c>
      <c r="Z8745" s="127">
        <f t="shared" si="715"/>
        <v>43.159914920535336</v>
      </c>
    </row>
    <row r="8746" spans="4:26" x14ac:dyDescent="0.2">
      <c r="D8746" s="119"/>
      <c r="K8746" s="20"/>
      <c r="L8746" s="127"/>
      <c r="M8746" s="127"/>
      <c r="X8746" s="121">
        <v>200</v>
      </c>
      <c r="Y8746" s="121">
        <v>40</v>
      </c>
      <c r="Z8746" s="127">
        <f t="shared" si="715"/>
        <v>43.159914920535336</v>
      </c>
    </row>
    <row r="8747" spans="4:26" x14ac:dyDescent="0.2">
      <c r="D8747" s="119"/>
      <c r="K8747" s="20"/>
      <c r="L8747" s="127"/>
      <c r="M8747" s="127"/>
      <c r="X8747" s="121">
        <v>200</v>
      </c>
      <c r="Y8747" s="121">
        <v>40</v>
      </c>
      <c r="Z8747" s="127">
        <f t="shared" si="715"/>
        <v>43.159914920535336</v>
      </c>
    </row>
    <row r="8748" spans="4:26" x14ac:dyDescent="0.2">
      <c r="D8748" s="119"/>
      <c r="K8748" s="20"/>
      <c r="L8748" s="127"/>
      <c r="M8748" s="127"/>
      <c r="X8748" s="121">
        <v>200</v>
      </c>
      <c r="Y8748" s="121">
        <v>40</v>
      </c>
      <c r="Z8748" s="127">
        <f t="shared" si="715"/>
        <v>43.159914920535336</v>
      </c>
    </row>
    <row r="8749" spans="4:26" x14ac:dyDescent="0.2">
      <c r="D8749" s="119"/>
      <c r="K8749" s="20"/>
      <c r="L8749" s="127"/>
      <c r="M8749" s="127"/>
      <c r="X8749" s="121">
        <v>200</v>
      </c>
      <c r="Y8749" s="121">
        <v>40</v>
      </c>
      <c r="Z8749" s="127">
        <f t="shared" si="715"/>
        <v>43.159914920535336</v>
      </c>
    </row>
    <row r="8750" spans="4:26" x14ac:dyDescent="0.2">
      <c r="D8750" s="119"/>
      <c r="K8750" s="20"/>
      <c r="L8750" s="127"/>
      <c r="M8750" s="127"/>
      <c r="X8750" s="121">
        <v>200</v>
      </c>
      <c r="Y8750" s="121">
        <v>40</v>
      </c>
      <c r="Z8750" s="127">
        <f t="shared" si="715"/>
        <v>43.159914920535336</v>
      </c>
    </row>
    <row r="8751" spans="4:26" x14ac:dyDescent="0.2">
      <c r="D8751" s="119"/>
      <c r="K8751" s="20"/>
      <c r="L8751" s="127"/>
      <c r="M8751" s="127"/>
      <c r="X8751" s="121">
        <v>200</v>
      </c>
      <c r="Y8751" s="121">
        <v>40</v>
      </c>
      <c r="Z8751" s="127">
        <f t="shared" si="715"/>
        <v>43.159914920535336</v>
      </c>
    </row>
    <row r="8752" spans="4:26" x14ac:dyDescent="0.2">
      <c r="D8752" s="119"/>
      <c r="K8752" s="20"/>
      <c r="L8752" s="127"/>
      <c r="M8752" s="127"/>
      <c r="X8752" s="121">
        <v>200</v>
      </c>
      <c r="Y8752" s="121">
        <v>40</v>
      </c>
      <c r="Z8752" s="127">
        <f t="shared" si="715"/>
        <v>43.159914920535336</v>
      </c>
    </row>
    <row r="8753" spans="4:26" x14ac:dyDescent="0.2">
      <c r="D8753" s="119"/>
      <c r="K8753" s="20"/>
      <c r="L8753" s="127"/>
      <c r="M8753" s="127"/>
      <c r="X8753" s="121">
        <v>200</v>
      </c>
      <c r="Y8753" s="121">
        <v>40</v>
      </c>
      <c r="Z8753" s="127">
        <f t="shared" si="715"/>
        <v>43.159914920535336</v>
      </c>
    </row>
    <row r="8754" spans="4:26" x14ac:dyDescent="0.2">
      <c r="D8754" s="119"/>
      <c r="K8754" s="20"/>
      <c r="L8754" s="127"/>
      <c r="M8754" s="127"/>
      <c r="X8754" s="121">
        <v>200</v>
      </c>
      <c r="Y8754" s="121">
        <v>40</v>
      </c>
      <c r="Z8754" s="127">
        <f t="shared" si="715"/>
        <v>43.159914920535336</v>
      </c>
    </row>
    <row r="8755" spans="4:26" x14ac:dyDescent="0.2">
      <c r="D8755" s="119"/>
      <c r="K8755" s="20"/>
      <c r="L8755" s="127"/>
      <c r="M8755" s="127"/>
      <c r="X8755" s="121">
        <v>200</v>
      </c>
      <c r="Y8755" s="121">
        <v>40</v>
      </c>
      <c r="Z8755" s="127">
        <f t="shared" si="715"/>
        <v>43.159914920535336</v>
      </c>
    </row>
    <row r="8756" spans="4:26" x14ac:dyDescent="0.2">
      <c r="D8756" s="119"/>
      <c r="K8756" s="20"/>
      <c r="L8756" s="127"/>
      <c r="M8756" s="127"/>
      <c r="X8756" s="121">
        <v>200</v>
      </c>
      <c r="Y8756" s="121">
        <v>40</v>
      </c>
      <c r="Z8756" s="127">
        <f t="shared" si="715"/>
        <v>43.159914920535336</v>
      </c>
    </row>
    <row r="8757" spans="4:26" x14ac:dyDescent="0.2">
      <c r="D8757" s="119"/>
      <c r="K8757" s="20"/>
      <c r="L8757" s="127"/>
      <c r="M8757" s="127"/>
      <c r="X8757" s="121">
        <v>200</v>
      </c>
      <c r="Y8757" s="121">
        <v>40</v>
      </c>
      <c r="Z8757" s="127">
        <f t="shared" si="715"/>
        <v>43.159914920535336</v>
      </c>
    </row>
    <row r="8758" spans="4:26" x14ac:dyDescent="0.2">
      <c r="D8758" s="119"/>
      <c r="K8758" s="20"/>
      <c r="L8758" s="127"/>
      <c r="M8758" s="127"/>
      <c r="X8758" s="121">
        <v>200</v>
      </c>
      <c r="Y8758" s="121">
        <v>40</v>
      </c>
      <c r="Z8758" s="127">
        <f t="shared" si="715"/>
        <v>43.159914920535336</v>
      </c>
    </row>
    <row r="8759" spans="4:26" x14ac:dyDescent="0.2">
      <c r="D8759" s="119"/>
      <c r="K8759" s="20"/>
      <c r="L8759" s="127"/>
      <c r="M8759" s="127"/>
      <c r="X8759" s="121">
        <v>200</v>
      </c>
      <c r="Y8759" s="121">
        <v>40</v>
      </c>
      <c r="Z8759" s="127">
        <f t="shared" si="715"/>
        <v>43.159914920535336</v>
      </c>
    </row>
    <row r="8760" spans="4:26" x14ac:dyDescent="0.2">
      <c r="D8760" s="119"/>
      <c r="K8760" s="20"/>
      <c r="L8760" s="127"/>
      <c r="M8760" s="127"/>
      <c r="X8760" s="121">
        <v>200</v>
      </c>
      <c r="Y8760" s="121">
        <v>40</v>
      </c>
      <c r="Z8760" s="127">
        <f t="shared" si="715"/>
        <v>43.159914920535336</v>
      </c>
    </row>
    <row r="8761" spans="4:26" x14ac:dyDescent="0.2">
      <c r="D8761" s="119"/>
      <c r="K8761" s="20"/>
      <c r="L8761" s="127"/>
      <c r="M8761" s="127"/>
      <c r="X8761" s="121">
        <v>200</v>
      </c>
      <c r="Y8761" s="121">
        <v>40</v>
      </c>
      <c r="Z8761" s="127">
        <f t="shared" si="715"/>
        <v>43.159914920535336</v>
      </c>
    </row>
    <row r="8762" spans="4:26" x14ac:dyDescent="0.2">
      <c r="D8762" s="119"/>
      <c r="K8762" s="20"/>
      <c r="L8762" s="127"/>
      <c r="M8762" s="127"/>
      <c r="X8762" s="121">
        <v>200</v>
      </c>
      <c r="Y8762" s="121">
        <v>40</v>
      </c>
      <c r="Z8762" s="127">
        <f t="shared" si="715"/>
        <v>43.159914920535336</v>
      </c>
    </row>
    <row r="8763" spans="4:26" x14ac:dyDescent="0.2">
      <c r="D8763" s="119"/>
      <c r="K8763" s="20"/>
      <c r="L8763" s="127"/>
      <c r="M8763" s="127"/>
      <c r="X8763" s="121">
        <v>200</v>
      </c>
      <c r="Y8763" s="121">
        <v>40</v>
      </c>
      <c r="Z8763" s="127">
        <f t="shared" si="715"/>
        <v>43.159914920535336</v>
      </c>
    </row>
    <row r="8764" spans="4:26" x14ac:dyDescent="0.2">
      <c r="D8764" s="119"/>
      <c r="K8764" s="20"/>
      <c r="L8764" s="127"/>
      <c r="M8764" s="127"/>
      <c r="X8764" s="121">
        <v>200</v>
      </c>
      <c r="Y8764" s="121">
        <v>40</v>
      </c>
      <c r="Z8764" s="127">
        <f t="shared" si="715"/>
        <v>43.159914920535336</v>
      </c>
    </row>
    <row r="8765" spans="4:26" x14ac:dyDescent="0.2">
      <c r="D8765" s="119"/>
      <c r="K8765" s="20"/>
      <c r="L8765" s="127"/>
      <c r="M8765" s="127"/>
      <c r="X8765" s="121">
        <v>200</v>
      </c>
      <c r="Y8765" s="121">
        <v>40</v>
      </c>
      <c r="Z8765" s="127">
        <f t="shared" si="715"/>
        <v>43.159914920535336</v>
      </c>
    </row>
    <row r="8766" spans="4:26" x14ac:dyDescent="0.2">
      <c r="D8766" s="119"/>
      <c r="K8766" s="20"/>
      <c r="L8766" s="127"/>
      <c r="M8766" s="127"/>
      <c r="X8766" s="121">
        <v>200</v>
      </c>
      <c r="Y8766" s="121">
        <v>40</v>
      </c>
      <c r="Z8766" s="127">
        <f t="shared" si="715"/>
        <v>43.159914920535336</v>
      </c>
    </row>
    <row r="8767" spans="4:26" x14ac:dyDescent="0.2">
      <c r="D8767" s="119"/>
      <c r="K8767" s="20"/>
      <c r="L8767" s="127"/>
      <c r="M8767" s="127"/>
      <c r="X8767" s="121">
        <v>200</v>
      </c>
      <c r="Y8767" s="121">
        <v>40</v>
      </c>
      <c r="Z8767" s="127">
        <f t="shared" si="715"/>
        <v>43.159914920535336</v>
      </c>
    </row>
    <row r="8768" spans="4:26" x14ac:dyDescent="0.2">
      <c r="D8768" s="119"/>
      <c r="K8768" s="20"/>
      <c r="L8768" s="127"/>
      <c r="M8768" s="127"/>
      <c r="X8768" s="121">
        <v>200</v>
      </c>
      <c r="Y8768" s="121">
        <v>40</v>
      </c>
      <c r="Z8768" s="127">
        <f t="shared" si="715"/>
        <v>43.159914920535336</v>
      </c>
    </row>
    <row r="8769" spans="4:26" x14ac:dyDescent="0.2">
      <c r="D8769" s="119"/>
      <c r="K8769" s="20"/>
      <c r="L8769" s="127"/>
      <c r="M8769" s="127"/>
      <c r="X8769" s="121">
        <v>200</v>
      </c>
      <c r="Y8769" s="121">
        <v>40</v>
      </c>
      <c r="Z8769" s="127">
        <f t="shared" si="715"/>
        <v>43.159914920535336</v>
      </c>
    </row>
    <row r="8770" spans="4:26" x14ac:dyDescent="0.2">
      <c r="D8770" s="119"/>
      <c r="K8770" s="20"/>
      <c r="L8770" s="127"/>
      <c r="M8770" s="127"/>
      <c r="X8770" s="121">
        <v>200</v>
      </c>
      <c r="Y8770" s="121">
        <v>40</v>
      </c>
      <c r="Z8770" s="127">
        <f t="shared" si="715"/>
        <v>43.159914920535336</v>
      </c>
    </row>
    <row r="8771" spans="4:26" x14ac:dyDescent="0.2">
      <c r="D8771" s="119"/>
      <c r="K8771" s="20"/>
      <c r="L8771" s="127"/>
      <c r="M8771" s="127"/>
      <c r="X8771" s="121">
        <v>200</v>
      </c>
      <c r="Y8771" s="121">
        <v>40</v>
      </c>
      <c r="Z8771" s="127">
        <f t="shared" si="715"/>
        <v>43.159914920535336</v>
      </c>
    </row>
    <row r="8772" spans="4:26" x14ac:dyDescent="0.2">
      <c r="D8772" s="119"/>
      <c r="K8772" s="20"/>
      <c r="L8772" s="127"/>
      <c r="M8772" s="127"/>
      <c r="X8772" s="121">
        <v>200</v>
      </c>
      <c r="Y8772" s="121">
        <v>40</v>
      </c>
      <c r="Z8772" s="127">
        <f t="shared" si="715"/>
        <v>43.159914920535336</v>
      </c>
    </row>
    <row r="8773" spans="4:26" x14ac:dyDescent="0.2">
      <c r="D8773" s="119"/>
      <c r="K8773" s="20"/>
      <c r="L8773" s="127"/>
      <c r="M8773" s="127"/>
      <c r="X8773" s="121">
        <v>200</v>
      </c>
      <c r="Y8773" s="121">
        <v>40</v>
      </c>
      <c r="Z8773" s="127">
        <f t="shared" si="715"/>
        <v>43.159914920535336</v>
      </c>
    </row>
    <row r="8774" spans="4:26" x14ac:dyDescent="0.2">
      <c r="D8774" s="119"/>
      <c r="K8774" s="20"/>
      <c r="L8774" s="127"/>
      <c r="M8774" s="127"/>
      <c r="X8774" s="121">
        <v>200</v>
      </c>
      <c r="Y8774" s="121">
        <v>40</v>
      </c>
      <c r="Z8774" s="127">
        <f t="shared" si="715"/>
        <v>43.159914920535336</v>
      </c>
    </row>
    <row r="8775" spans="4:26" x14ac:dyDescent="0.2">
      <c r="D8775" s="119"/>
      <c r="K8775" s="20"/>
      <c r="L8775" s="127"/>
      <c r="M8775" s="127"/>
      <c r="X8775" s="121">
        <v>200</v>
      </c>
      <c r="Y8775" s="121">
        <v>40</v>
      </c>
      <c r="Z8775" s="127">
        <f t="shared" si="715"/>
        <v>43.159914920535336</v>
      </c>
    </row>
    <row r="8776" spans="4:26" x14ac:dyDescent="0.2">
      <c r="D8776" s="119"/>
      <c r="K8776" s="20"/>
      <c r="L8776" s="127"/>
      <c r="M8776" s="127"/>
      <c r="X8776" s="121">
        <v>200</v>
      </c>
      <c r="Y8776" s="121">
        <v>40</v>
      </c>
      <c r="Z8776" s="127">
        <f t="shared" si="715"/>
        <v>43.159914920535336</v>
      </c>
    </row>
    <row r="8777" spans="4:26" x14ac:dyDescent="0.2">
      <c r="D8777" s="119"/>
      <c r="K8777" s="20"/>
      <c r="L8777" s="127"/>
      <c r="M8777" s="127"/>
      <c r="X8777" s="121">
        <v>200</v>
      </c>
      <c r="Y8777" s="121">
        <v>40</v>
      </c>
      <c r="Z8777" s="127">
        <f t="shared" si="715"/>
        <v>43.159914920535336</v>
      </c>
    </row>
    <row r="8778" spans="4:26" x14ac:dyDescent="0.2">
      <c r="D8778" s="119"/>
      <c r="K8778" s="20"/>
      <c r="L8778" s="127"/>
      <c r="M8778" s="127"/>
      <c r="X8778" s="121">
        <v>200</v>
      </c>
      <c r="Y8778" s="121">
        <v>40</v>
      </c>
      <c r="Z8778" s="127">
        <f t="shared" si="715"/>
        <v>43.159914920535336</v>
      </c>
    </row>
    <row r="8779" spans="4:26" x14ac:dyDescent="0.2">
      <c r="D8779" s="119"/>
      <c r="K8779" s="20"/>
      <c r="L8779" s="127"/>
      <c r="M8779" s="127"/>
      <c r="X8779" s="121">
        <v>200</v>
      </c>
      <c r="Y8779" s="121">
        <v>40</v>
      </c>
      <c r="Z8779" s="127">
        <f t="shared" ref="Z8779:Z8794" si="716">$U$11</f>
        <v>43.159914920535336</v>
      </c>
    </row>
    <row r="8780" spans="4:26" x14ac:dyDescent="0.2">
      <c r="D8780" s="119"/>
      <c r="K8780" s="20"/>
      <c r="L8780" s="127"/>
      <c r="M8780" s="127"/>
      <c r="X8780" s="121">
        <v>200</v>
      </c>
      <c r="Y8780" s="121">
        <v>40</v>
      </c>
      <c r="Z8780" s="127">
        <f t="shared" si="716"/>
        <v>43.159914920535336</v>
      </c>
    </row>
    <row r="8781" spans="4:26" x14ac:dyDescent="0.2">
      <c r="D8781" s="119"/>
      <c r="K8781" s="20"/>
      <c r="L8781" s="127"/>
      <c r="M8781" s="127"/>
      <c r="X8781" s="121">
        <v>200</v>
      </c>
      <c r="Y8781" s="121">
        <v>40</v>
      </c>
      <c r="Z8781" s="127">
        <f t="shared" si="716"/>
        <v>43.159914920535336</v>
      </c>
    </row>
    <row r="8782" spans="4:26" x14ac:dyDescent="0.2">
      <c r="D8782" s="119"/>
      <c r="K8782" s="20"/>
      <c r="L8782" s="127"/>
      <c r="M8782" s="127"/>
      <c r="X8782" s="121">
        <v>200</v>
      </c>
      <c r="Y8782" s="121">
        <v>40</v>
      </c>
      <c r="Z8782" s="127">
        <f t="shared" si="716"/>
        <v>43.159914920535336</v>
      </c>
    </row>
    <row r="8783" spans="4:26" x14ac:dyDescent="0.2">
      <c r="D8783" s="119"/>
      <c r="K8783" s="20"/>
      <c r="L8783" s="127"/>
      <c r="M8783" s="127"/>
      <c r="X8783" s="121">
        <v>200</v>
      </c>
      <c r="Y8783" s="121">
        <v>40</v>
      </c>
      <c r="Z8783" s="127">
        <f t="shared" si="716"/>
        <v>43.159914920535336</v>
      </c>
    </row>
    <row r="8784" spans="4:26" x14ac:dyDescent="0.2">
      <c r="D8784" s="119"/>
      <c r="K8784" s="20"/>
      <c r="L8784" s="127"/>
      <c r="M8784" s="127"/>
      <c r="X8784" s="121">
        <v>200</v>
      </c>
      <c r="Y8784" s="121">
        <v>40</v>
      </c>
      <c r="Z8784" s="127">
        <f t="shared" si="716"/>
        <v>43.159914920535336</v>
      </c>
    </row>
    <row r="8785" spans="4:26" x14ac:dyDescent="0.2">
      <c r="D8785" s="119"/>
      <c r="K8785" s="20"/>
      <c r="L8785" s="127"/>
      <c r="M8785" s="127"/>
      <c r="X8785" s="121">
        <v>200</v>
      </c>
      <c r="Y8785" s="121">
        <v>40</v>
      </c>
      <c r="Z8785" s="127">
        <f t="shared" si="716"/>
        <v>43.159914920535336</v>
      </c>
    </row>
    <row r="8786" spans="4:26" x14ac:dyDescent="0.2">
      <c r="D8786" s="119"/>
      <c r="K8786" s="20"/>
      <c r="L8786" s="127"/>
      <c r="M8786" s="127"/>
      <c r="X8786" s="121">
        <v>200</v>
      </c>
      <c r="Y8786" s="121">
        <v>40</v>
      </c>
      <c r="Z8786" s="127">
        <f t="shared" si="716"/>
        <v>43.159914920535336</v>
      </c>
    </row>
    <row r="8787" spans="4:26" x14ac:dyDescent="0.2">
      <c r="D8787" s="119"/>
      <c r="K8787" s="20"/>
      <c r="L8787" s="127"/>
      <c r="M8787" s="127"/>
      <c r="X8787" s="121">
        <v>200</v>
      </c>
      <c r="Y8787" s="121">
        <v>40</v>
      </c>
      <c r="Z8787" s="127">
        <f t="shared" si="716"/>
        <v>43.159914920535336</v>
      </c>
    </row>
    <row r="8788" spans="4:26" x14ac:dyDescent="0.2">
      <c r="D8788" s="119"/>
      <c r="K8788" s="20"/>
      <c r="L8788" s="127"/>
      <c r="M8788" s="127"/>
      <c r="X8788" s="121">
        <v>200</v>
      </c>
      <c r="Y8788" s="121">
        <v>40</v>
      </c>
      <c r="Z8788" s="127">
        <f t="shared" si="716"/>
        <v>43.159914920535336</v>
      </c>
    </row>
    <row r="8789" spans="4:26" x14ac:dyDescent="0.2">
      <c r="D8789" s="119"/>
      <c r="K8789" s="20"/>
      <c r="L8789" s="127"/>
      <c r="M8789" s="127"/>
      <c r="X8789" s="121">
        <v>200</v>
      </c>
      <c r="Y8789" s="121">
        <v>40</v>
      </c>
      <c r="Z8789" s="127">
        <f t="shared" si="716"/>
        <v>43.159914920535336</v>
      </c>
    </row>
    <row r="8790" spans="4:26" x14ac:dyDescent="0.2">
      <c r="D8790" s="119"/>
      <c r="K8790" s="20"/>
      <c r="L8790" s="127"/>
      <c r="M8790" s="127"/>
      <c r="X8790" s="121">
        <v>200</v>
      </c>
      <c r="Y8790" s="121">
        <v>40</v>
      </c>
      <c r="Z8790" s="127">
        <f t="shared" si="716"/>
        <v>43.159914920535336</v>
      </c>
    </row>
    <row r="8791" spans="4:26" x14ac:dyDescent="0.2">
      <c r="D8791" s="119"/>
      <c r="K8791" s="20"/>
      <c r="L8791" s="127"/>
      <c r="M8791" s="127"/>
      <c r="X8791" s="121">
        <v>200</v>
      </c>
      <c r="Y8791" s="121">
        <v>40</v>
      </c>
      <c r="Z8791" s="127">
        <f t="shared" si="716"/>
        <v>43.159914920535336</v>
      </c>
    </row>
    <row r="8792" spans="4:26" x14ac:dyDescent="0.2">
      <c r="D8792" s="119"/>
      <c r="K8792" s="20"/>
      <c r="L8792" s="127"/>
      <c r="M8792" s="127"/>
      <c r="X8792" s="121">
        <v>200</v>
      </c>
      <c r="Y8792" s="121">
        <v>40</v>
      </c>
      <c r="Z8792" s="127">
        <f t="shared" si="716"/>
        <v>43.159914920535336</v>
      </c>
    </row>
    <row r="8793" spans="4:26" x14ac:dyDescent="0.2">
      <c r="D8793" s="119"/>
      <c r="K8793" s="20"/>
      <c r="L8793" s="127"/>
      <c r="M8793" s="127"/>
      <c r="X8793" s="121">
        <v>200</v>
      </c>
      <c r="Y8793" s="121">
        <v>40</v>
      </c>
      <c r="Z8793" s="127">
        <f t="shared" si="716"/>
        <v>43.159914920535336</v>
      </c>
    </row>
    <row r="8794" spans="4:26" ht="13.5" thickBot="1" x14ac:dyDescent="0.25">
      <c r="D8794" s="120"/>
      <c r="K8794" s="20"/>
      <c r="L8794" s="127"/>
      <c r="M8794" s="127"/>
      <c r="X8794" s="121">
        <v>200</v>
      </c>
      <c r="Y8794" s="121">
        <v>40</v>
      </c>
      <c r="Z8794" s="127">
        <f t="shared" si="716"/>
        <v>43.159914920535336</v>
      </c>
    </row>
  </sheetData>
  <mergeCells count="26">
    <mergeCell ref="P48:P49"/>
    <mergeCell ref="U17:U18"/>
    <mergeCell ref="P21:S21"/>
    <mergeCell ref="T21:T22"/>
    <mergeCell ref="U21:U22"/>
    <mergeCell ref="V21:V22"/>
    <mergeCell ref="O17:P18"/>
    <mergeCell ref="Q17:Q18"/>
    <mergeCell ref="R17:R18"/>
    <mergeCell ref="S17:S18"/>
    <mergeCell ref="T17:T18"/>
    <mergeCell ref="O12:P12"/>
    <mergeCell ref="O13:P13"/>
    <mergeCell ref="O14:P14"/>
    <mergeCell ref="O15:P15"/>
    <mergeCell ref="O16:P16"/>
    <mergeCell ref="X8:X9"/>
    <mergeCell ref="Y8:Y9"/>
    <mergeCell ref="Z8:Z9"/>
    <mergeCell ref="O10:P10"/>
    <mergeCell ref="O11:P11"/>
    <mergeCell ref="B8:B9"/>
    <mergeCell ref="N8:N9"/>
    <mergeCell ref="D8:D9"/>
    <mergeCell ref="K8:K9"/>
    <mergeCell ref="L8:L9"/>
  </mergeCells>
  <phoneticPr fontId="5" type="noConversion"/>
  <conditionalFormatting sqref="E5:E6 F10:F6417 H10:H6417 J10:J6417">
    <cfRule type="cellIs" dxfId="6" priority="14" stopIfTrue="1" operator="lessThan">
      <formula>0</formula>
    </cfRule>
  </conditionalFormatting>
  <conditionalFormatting sqref="K10:M8794">
    <cfRule type="cellIs" dxfId="5" priority="3" stopIfTrue="1" operator="lessThan">
      <formula>0</formula>
    </cfRule>
  </conditionalFormatting>
  <conditionalFormatting sqref="L10:M8794">
    <cfRule type="cellIs" dxfId="3" priority="1" operator="lessThan">
      <formula>2*($U$13*-1)</formula>
    </cfRule>
    <cfRule type="cellIs" dxfId="2" priority="2" operator="greaterThan">
      <formula>2*$U$13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RL Document" ma:contentTypeID="0x010100C066D319429AF044847D19720F6359FF009C3E8EBEB402C64FA8933AB55C9339C2" ma:contentTypeVersion="0" ma:contentTypeDescription="Parent of all TRL document types" ma:contentTypeScope="" ma:versionID="50d8ce4d0ab2d98be4a8600053be59c3">
  <xsd:schema xmlns:xsd="http://www.w3.org/2001/XMLSchema" xmlns:xs="http://www.w3.org/2001/XMLSchema" xmlns:p="http://schemas.microsoft.com/office/2006/metadata/properties" xmlns:ns2="f7f254ca-1220-4802-98f8-e40fcc5ab155" xmlns:ns3="63be6353-c7ae-46d7-9a0d-2e0d261fe87c" targetNamespace="http://schemas.microsoft.com/office/2006/metadata/properties" ma:root="true" ma:fieldsID="a570426457e39f394fc29b849a1debb1" ns2:_="" ns3:_="">
    <xsd:import namespace="f7f254ca-1220-4802-98f8-e40fcc5ab155"/>
    <xsd:import namespace="63be6353-c7ae-46d7-9a0d-2e0d261fe8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axCatchAll" minOccurs="0"/>
                <xsd:element ref="ns3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f254ca-1220-4802-98f8-e40fcc5ab1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be6353-c7ae-46d7-9a0d-2e0d261fe87c" elementFormDefault="qualified">
    <xsd:import namespace="http://schemas.microsoft.com/office/2006/documentManagement/types"/>
    <xsd:import namespace="http://schemas.microsoft.com/office/infopath/2007/PartnerControls"/>
    <xsd:element name="TaxCatchAll" ma:index="11" nillable="true" ma:displayName="Taxonomy Catch All Column" ma:hidden="true" ma:list="{528ca1ff-ba46-4270-9b91-2396b1390d48}" ma:internalName="TaxCatchAll" ma:showField="CatchAllData" ma:web="50bee0d9-a754-4910-905e-bbbdff664f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28ca1ff-ba46-4270-9b91-2396b1390d48}" ma:internalName="TaxCatchAllLabel" ma:readOnly="true" ma:showField="CatchAllDataLabel" ma:web="50bee0d9-a754-4910-905e-bbbdff664f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3be6353-c7ae-46d7-9a0d-2e0d261fe87c"/>
    <_dlc_DocId xmlns="f7f254ca-1220-4802-98f8-e40fcc5ab155">7FVY5FK4R3KK-14-1527</_dlc_DocId>
    <_dlc_DocIdUrl xmlns="f7f254ca-1220-4802-98f8-e40fcc5ab155">
      <Url>https://sharepoint.trllimited.co.uk/projects/ins/2AQ17/_layouts/15/DocIdRedir.aspx?ID=7FVY5FK4R3KK-14-1527</Url>
      <Description>7FVY5FK4R3KK-14-1527</Description>
    </_dlc_DocIdUrl>
  </documentManagement>
</p:properties>
</file>

<file path=customXml/item5.xml><?xml version="1.0" encoding="utf-8"?>
<?mso-contentType ?>
<SharedContentType xmlns="Microsoft.SharePoint.Taxonomy.ContentTypeSync" SourceId="8d1027fb-ce66-4a48-b2ff-c60241bfdc5b" ContentTypeId="0x010100C066D319429AF044847D19720F6359FF" PreviousValue="false"/>
</file>

<file path=customXml/itemProps1.xml><?xml version="1.0" encoding="utf-8"?>
<ds:datastoreItem xmlns:ds="http://schemas.openxmlformats.org/officeDocument/2006/customXml" ds:itemID="{1D662F6E-77DC-4787-8B60-CEF703699366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D684ABB-08A9-491B-A532-3F605F4669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B2F42D-15B2-4F65-978B-A9F98F47ED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f254ca-1220-4802-98f8-e40fcc5ab155"/>
    <ds:schemaRef ds:uri="63be6353-c7ae-46d7-9a0d-2e0d261fe8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0259C68-6CF5-403C-B3C6-E0A0C734BBAB}">
  <ds:schemaRefs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f7f254ca-1220-4802-98f8-e40fcc5ab155"/>
    <ds:schemaRef ds:uri="63be6353-c7ae-46d7-9a0d-2e0d261fe87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elements/1.1/"/>
  </ds:schemaRefs>
</ds:datastoreItem>
</file>

<file path=customXml/itemProps5.xml><?xml version="1.0" encoding="utf-8"?>
<ds:datastoreItem xmlns:ds="http://schemas.openxmlformats.org/officeDocument/2006/customXml" ds:itemID="{E28C2114-7CA1-478F-AF69-830961BD7322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Charts</vt:lpstr>
      <vt:lpstr>15 Min Data</vt:lpstr>
      <vt:lpstr>Hourly data</vt:lpstr>
    </vt:vector>
  </TitlesOfParts>
  <Company>TRL Limited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Julia Lovell</dc:creator>
  <cp:lastModifiedBy>grees</cp:lastModifiedBy>
  <dcterms:created xsi:type="dcterms:W3CDTF">2005-03-24T08:58:57Z</dcterms:created>
  <dcterms:modified xsi:type="dcterms:W3CDTF">2018-05-16T08:31:29Z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0x010100C066D319429AF044847D19720F6359FF009C3E8EBEB402C64FA8933AB55C9339C2</vt:lpwstr>
  </property>
  <property fmtid="{D5CDD505-2E9C-101B-9397-08002B2CF9AE}" pid="3" name="_dlc_DocIdItemGuid">
    <vt:lpwstr>0ff7ba21-20ba-4339-b0c5-3e61678356cb</vt:lpwstr>
  </property>
  <property fmtid="{D5CDD505-2E9C-101B-9397-08002B2CF9AE}" pid="4" name="PSProjectName">
    <vt:lpwstr>INS Air Quality Jobs</vt:lpwstr>
  </property>
  <property fmtid="{D5CDD505-2E9C-101B-9397-08002B2CF9AE}" pid="5" name="PSGroup">
    <vt:lpwstr>INS</vt:lpwstr>
  </property>
  <property fmtid="{D5CDD505-2E9C-101B-9397-08002B2CF9AE}" pid="6" name="PSDivision">
    <vt:lpwstr>Infrastructure</vt:lpwstr>
  </property>
  <property fmtid="{D5CDD505-2E9C-101B-9397-08002B2CF9AE}" pid="7" name="PSProjectNumber">
    <vt:lpwstr>2AQ17</vt:lpwstr>
  </property>
  <property fmtid="{D5CDD505-2E9C-101B-9397-08002B2CF9AE}" pid="8" name="TaxKeyword">
    <vt:lpwstr/>
  </property>
</Properties>
</file>